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IMON CALVIN S\Downloads\"/>
    </mc:Choice>
  </mc:AlternateContent>
  <xr:revisionPtr revIDLastSave="0" documentId="13_ncr:1_{1F50991B-3815-4340-93CF-9E47ED27A3FB}" xr6:coauthVersionLast="47" xr6:coauthVersionMax="47" xr10:uidLastSave="{00000000-0000-0000-0000-000000000000}"/>
  <bookViews>
    <workbookView xWindow="-108" yWindow="-108" windowWidth="23256" windowHeight="12456" tabRatio="844" activeTab="1" xr2:uid="{00000000-000D-0000-FFFF-FFFF00000000}"/>
  </bookViews>
  <sheets>
    <sheet name="Contents" sheetId="23" r:id="rId1"/>
    <sheet name="Data" sheetId="2" r:id="rId2"/>
    <sheet name="rawdata" sheetId="1" state="hidden" r:id="rId3"/>
    <sheet name="countrylist" sheetId="3" state="hidden" r:id="rId4"/>
    <sheet name="weo gov cov" sheetId="20" state="hidden" r:id="rId5"/>
    <sheet name="footnote" sheetId="4" state="hidden" r:id="rId6"/>
  </sheets>
  <externalReferences>
    <externalReference r:id="rId7"/>
  </externalReferences>
  <definedNames>
    <definedName name="_xlnm._FilterDatabase" localSheetId="3" hidden="1">countrylist!$A$1:$C$191</definedName>
    <definedName name="_xlnm._FilterDatabase" localSheetId="5" hidden="1">footnote!$A$1:$G$86</definedName>
    <definedName name="_xlnm._FilterDatabase" localSheetId="2" hidden="1">rawdata!$A$3:$AC$14063</definedName>
    <definedName name="_xlnm._FilterDatabase" localSheetId="4" hidden="1">'weo gov cov'!$A$1:$E$189</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 i="4" l="1"/>
  <c r="A7" i="4"/>
  <c r="A6" i="4"/>
  <c r="A5" i="4"/>
  <c r="A4" i="4"/>
  <c r="A3"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C189" i="20" l="1"/>
  <c r="C188" i="20"/>
  <c r="C187" i="20"/>
  <c r="C186" i="20"/>
  <c r="C185" i="20"/>
  <c r="C184" i="20"/>
  <c r="C183" i="20"/>
  <c r="C182" i="20"/>
  <c r="C181" i="20"/>
  <c r="C180" i="20"/>
  <c r="C179" i="20"/>
  <c r="C178" i="20"/>
  <c r="C177" i="20"/>
  <c r="C176" i="20"/>
  <c r="C175" i="20"/>
  <c r="C174" i="20"/>
  <c r="C173" i="20"/>
  <c r="C172" i="20"/>
  <c r="C171" i="20"/>
  <c r="C170" i="20"/>
  <c r="C169" i="20"/>
  <c r="C168" i="20"/>
  <c r="C167" i="20"/>
  <c r="C166" i="20"/>
  <c r="C165" i="20"/>
  <c r="C164" i="20"/>
  <c r="C163" i="20"/>
  <c r="C162" i="20"/>
  <c r="C161" i="20"/>
  <c r="C160" i="20"/>
  <c r="C159" i="20"/>
  <c r="C158" i="20"/>
  <c r="C157" i="20"/>
  <c r="C156" i="20"/>
  <c r="C155" i="20"/>
  <c r="C154" i="20"/>
  <c r="C153" i="20"/>
  <c r="C152" i="20"/>
  <c r="C151" i="20"/>
  <c r="C150" i="20"/>
  <c r="C149" i="20"/>
  <c r="C148" i="20"/>
  <c r="C147" i="20"/>
  <c r="C146" i="20"/>
  <c r="C145" i="20"/>
  <c r="C144" i="20"/>
  <c r="C143" i="20"/>
  <c r="C142" i="20"/>
  <c r="C141" i="20"/>
  <c r="C140" i="20"/>
  <c r="C139" i="20"/>
  <c r="C138" i="20"/>
  <c r="C137" i="20"/>
  <c r="C136" i="20"/>
  <c r="C135" i="20"/>
  <c r="C134" i="20"/>
  <c r="C133" i="20"/>
  <c r="C132" i="20"/>
  <c r="C131" i="20"/>
  <c r="C130" i="20"/>
  <c r="C129" i="20"/>
  <c r="C128" i="20"/>
  <c r="C127" i="20"/>
  <c r="C126" i="20"/>
  <c r="C125" i="20"/>
  <c r="C124" i="20"/>
  <c r="C123" i="20"/>
  <c r="C122" i="20"/>
  <c r="C121" i="20"/>
  <c r="C120" i="20"/>
  <c r="C119" i="20"/>
  <c r="C118" i="20"/>
  <c r="C117" i="20"/>
  <c r="C116" i="20"/>
  <c r="C115" i="20"/>
  <c r="C114" i="20"/>
  <c r="C113" i="20"/>
  <c r="C112" i="20"/>
  <c r="C111" i="20"/>
  <c r="C110" i="20"/>
  <c r="C109" i="20"/>
  <c r="C108" i="20"/>
  <c r="C107" i="20"/>
  <c r="C106" i="20"/>
  <c r="C105" i="20"/>
  <c r="C104" i="20"/>
  <c r="C103" i="20"/>
  <c r="C102" i="20"/>
  <c r="C101" i="20"/>
  <c r="C100" i="20"/>
  <c r="C99" i="20"/>
  <c r="C98" i="20"/>
  <c r="C97" i="20"/>
  <c r="C96" i="20"/>
  <c r="C95" i="20"/>
  <c r="C94" i="20"/>
  <c r="C93" i="20"/>
  <c r="C92" i="20"/>
  <c r="C91" i="20"/>
  <c r="C90" i="20"/>
  <c r="C89" i="20"/>
  <c r="C88" i="20"/>
  <c r="C87" i="20"/>
  <c r="C86" i="20"/>
  <c r="C85" i="20"/>
  <c r="C84" i="20"/>
  <c r="C83" i="20"/>
  <c r="C82" i="20"/>
  <c r="C81" i="20"/>
  <c r="C80" i="20"/>
  <c r="C79" i="20"/>
  <c r="C78" i="20"/>
  <c r="C77" i="20"/>
  <c r="C76" i="20"/>
  <c r="C75" i="20"/>
  <c r="C74" i="20"/>
  <c r="C73" i="20"/>
  <c r="C72" i="20"/>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C2" i="20"/>
  <c r="A2" i="4" l="1"/>
  <c r="C1" i="2" l="1"/>
  <c r="D85" i="2" l="1"/>
  <c r="I86" i="2"/>
  <c r="E85" i="2"/>
  <c r="J86" i="2"/>
  <c r="F85" i="2"/>
  <c r="K86" i="2"/>
  <c r="L86" i="2"/>
  <c r="G85" i="2"/>
  <c r="H85" i="2"/>
  <c r="M86" i="2"/>
  <c r="I85" i="2"/>
  <c r="N86" i="2"/>
  <c r="J85" i="2"/>
  <c r="K85" i="2"/>
  <c r="L85" i="2"/>
  <c r="E86" i="2"/>
  <c r="M85" i="2"/>
  <c r="N85" i="2"/>
  <c r="D86" i="2"/>
  <c r="F86" i="2"/>
  <c r="G86" i="2"/>
  <c r="H86" i="2"/>
  <c r="D83" i="2"/>
  <c r="I84" i="2"/>
  <c r="E83" i="2"/>
  <c r="J84" i="2"/>
  <c r="M84" i="2"/>
  <c r="F83" i="2"/>
  <c r="K84" i="2"/>
  <c r="J83" i="2"/>
  <c r="G83" i="2"/>
  <c r="L84" i="2"/>
  <c r="H83" i="2"/>
  <c r="I83" i="2"/>
  <c r="N84" i="2"/>
  <c r="K83" i="2"/>
  <c r="L83" i="2"/>
  <c r="M83" i="2"/>
  <c r="N83" i="2"/>
  <c r="D84" i="2"/>
  <c r="E84" i="2"/>
  <c r="F84" i="2"/>
  <c r="G84" i="2"/>
  <c r="H84" i="2"/>
  <c r="K76" i="2"/>
  <c r="H77" i="2"/>
  <c r="E78" i="2"/>
  <c r="M78" i="2"/>
  <c r="J79" i="2"/>
  <c r="G80" i="2"/>
  <c r="D81" i="2"/>
  <c r="L81" i="2"/>
  <c r="I82" i="2"/>
  <c r="D76" i="2"/>
  <c r="L76" i="2"/>
  <c r="I77" i="2"/>
  <c r="F78" i="2"/>
  <c r="N78" i="2"/>
  <c r="K79" i="2"/>
  <c r="H80" i="2"/>
  <c r="E81" i="2"/>
  <c r="M81" i="2"/>
  <c r="J82" i="2"/>
  <c r="E76" i="2"/>
  <c r="M76" i="2"/>
  <c r="J77" i="2"/>
  <c r="G78" i="2"/>
  <c r="D79" i="2"/>
  <c r="L79" i="2"/>
  <c r="I80" i="2"/>
  <c r="F81" i="2"/>
  <c r="N81" i="2"/>
  <c r="K82" i="2"/>
  <c r="I79" i="2"/>
  <c r="H82" i="2"/>
  <c r="F76" i="2"/>
  <c r="N76" i="2"/>
  <c r="K77" i="2"/>
  <c r="H78" i="2"/>
  <c r="E79" i="2"/>
  <c r="M79" i="2"/>
  <c r="J80" i="2"/>
  <c r="G81" i="2"/>
  <c r="D82" i="2"/>
  <c r="L82" i="2"/>
  <c r="D80" i="2"/>
  <c r="F82" i="2"/>
  <c r="J76" i="2"/>
  <c r="F80" i="2"/>
  <c r="G76" i="2"/>
  <c r="D77" i="2"/>
  <c r="L77" i="2"/>
  <c r="I78" i="2"/>
  <c r="F79" i="2"/>
  <c r="N79" i="2"/>
  <c r="K80" i="2"/>
  <c r="H81" i="2"/>
  <c r="E82" i="2"/>
  <c r="M82" i="2"/>
  <c r="H76" i="2"/>
  <c r="E77" i="2"/>
  <c r="M77" i="2"/>
  <c r="J78" i="2"/>
  <c r="G79" i="2"/>
  <c r="L80" i="2"/>
  <c r="I81" i="2"/>
  <c r="N82" i="2"/>
  <c r="G77" i="2"/>
  <c r="L78" i="2"/>
  <c r="K81" i="2"/>
  <c r="I76" i="2"/>
  <c r="F77" i="2"/>
  <c r="N77" i="2"/>
  <c r="K78" i="2"/>
  <c r="H79" i="2"/>
  <c r="E80" i="2"/>
  <c r="M80" i="2"/>
  <c r="J81" i="2"/>
  <c r="G82" i="2"/>
  <c r="D78" i="2"/>
  <c r="N80" i="2"/>
  <c r="B8" i="2"/>
  <c r="H7" i="2"/>
  <c r="B7" i="2"/>
  <c r="F7" i="2"/>
  <c r="I7" i="2" l="1"/>
  <c r="G7" i="2"/>
  <c r="E7" i="2" l="1"/>
  <c r="C7" i="2"/>
  <c r="D7" i="2"/>
  <c r="G75" i="2"/>
  <c r="I74" i="2"/>
  <c r="E74" i="2"/>
  <c r="G73" i="2"/>
  <c r="I72" i="2"/>
  <c r="E72" i="2"/>
  <c r="G71" i="2"/>
  <c r="I70" i="2"/>
  <c r="E70" i="2"/>
  <c r="G69" i="2"/>
  <c r="I68" i="2"/>
  <c r="E68" i="2"/>
  <c r="G67" i="2"/>
  <c r="I66" i="2"/>
  <c r="E66" i="2"/>
  <c r="G65" i="2"/>
  <c r="I64" i="2"/>
  <c r="E64" i="2"/>
  <c r="G63" i="2"/>
  <c r="I62" i="2"/>
  <c r="E62" i="2"/>
  <c r="G61" i="2"/>
  <c r="I60" i="2"/>
  <c r="E60" i="2"/>
  <c r="G59" i="2"/>
  <c r="I58" i="2"/>
  <c r="E58" i="2"/>
  <c r="G57" i="2"/>
  <c r="I56" i="2"/>
  <c r="E56" i="2"/>
  <c r="G55" i="2"/>
  <c r="I54" i="2"/>
  <c r="E54" i="2"/>
  <c r="G53" i="2"/>
  <c r="I52" i="2"/>
  <c r="E52" i="2"/>
  <c r="G51" i="2"/>
  <c r="I50" i="2"/>
  <c r="E50" i="2"/>
  <c r="G49" i="2"/>
  <c r="I48" i="2"/>
  <c r="E48" i="2"/>
  <c r="G47" i="2"/>
  <c r="I46" i="2"/>
  <c r="E46" i="2"/>
  <c r="G45" i="2"/>
  <c r="I44" i="2"/>
  <c r="E44" i="2"/>
  <c r="G43" i="2"/>
  <c r="I42" i="2"/>
  <c r="E42" i="2"/>
  <c r="G41" i="2"/>
  <c r="I40" i="2"/>
  <c r="E40" i="2"/>
  <c r="G39" i="2"/>
  <c r="I38" i="2"/>
  <c r="E38" i="2"/>
  <c r="G37" i="2"/>
  <c r="I36" i="2"/>
  <c r="E36" i="2"/>
  <c r="G35" i="2"/>
  <c r="I34" i="2"/>
  <c r="E34" i="2"/>
  <c r="G33" i="2"/>
  <c r="I32" i="2"/>
  <c r="E32" i="2"/>
  <c r="G31" i="2"/>
  <c r="I30" i="2"/>
  <c r="E30" i="2"/>
  <c r="G29" i="2"/>
  <c r="I28" i="2"/>
  <c r="E28" i="2"/>
  <c r="G27" i="2"/>
  <c r="I26" i="2"/>
  <c r="E26" i="2"/>
  <c r="G25" i="2"/>
  <c r="I24" i="2"/>
  <c r="E24" i="2"/>
  <c r="G23" i="2"/>
  <c r="I22" i="2"/>
  <c r="F75" i="2"/>
  <c r="H74" i="2"/>
  <c r="D74" i="2"/>
  <c r="F73" i="2"/>
  <c r="H72" i="2"/>
  <c r="D72" i="2"/>
  <c r="F71" i="2"/>
  <c r="H70" i="2"/>
  <c r="D70" i="2"/>
  <c r="F69" i="2"/>
  <c r="H68" i="2"/>
  <c r="D68" i="2"/>
  <c r="F67" i="2"/>
  <c r="H66" i="2"/>
  <c r="I75" i="2"/>
  <c r="G74" i="2"/>
  <c r="E73" i="2"/>
  <c r="I71" i="2"/>
  <c r="G70" i="2"/>
  <c r="E69" i="2"/>
  <c r="I67" i="2"/>
  <c r="G66" i="2"/>
  <c r="H65" i="2"/>
  <c r="H64" i="2"/>
  <c r="I63" i="2"/>
  <c r="D63" i="2"/>
  <c r="D62" i="2"/>
  <c r="E61" i="2"/>
  <c r="F60" i="2"/>
  <c r="F59" i="2"/>
  <c r="G58" i="2"/>
  <c r="H57" i="2"/>
  <c r="H56" i="2"/>
  <c r="I55" i="2"/>
  <c r="D55" i="2"/>
  <c r="D54" i="2"/>
  <c r="E53" i="2"/>
  <c r="F52" i="2"/>
  <c r="F51" i="2"/>
  <c r="G50" i="2"/>
  <c r="H49" i="2"/>
  <c r="H48" i="2"/>
  <c r="I47" i="2"/>
  <c r="D47" i="2"/>
  <c r="D46" i="2"/>
  <c r="E45" i="2"/>
  <c r="F44" i="2"/>
  <c r="F43" i="2"/>
  <c r="G42" i="2"/>
  <c r="H41" i="2"/>
  <c r="H40" i="2"/>
  <c r="I39" i="2"/>
  <c r="D39" i="2"/>
  <c r="D38" i="2"/>
  <c r="E37" i="2"/>
  <c r="F36" i="2"/>
  <c r="F35" i="2"/>
  <c r="G34" i="2"/>
  <c r="H33" i="2"/>
  <c r="H32" i="2"/>
  <c r="I31" i="2"/>
  <c r="D31" i="2"/>
  <c r="D30" i="2"/>
  <c r="E29" i="2"/>
  <c r="F28" i="2"/>
  <c r="F27" i="2"/>
  <c r="G26" i="2"/>
  <c r="H25" i="2"/>
  <c r="H24" i="2"/>
  <c r="I23" i="2"/>
  <c r="D23" i="2"/>
  <c r="E22" i="2"/>
  <c r="G21" i="2"/>
  <c r="I20" i="2"/>
  <c r="E20" i="2"/>
  <c r="G19" i="2"/>
  <c r="I18" i="2"/>
  <c r="E18" i="2"/>
  <c r="G17" i="2"/>
  <c r="I16" i="2"/>
  <c r="E16" i="2"/>
  <c r="G15" i="2"/>
  <c r="I14" i="2"/>
  <c r="E14" i="2"/>
  <c r="G13" i="2"/>
  <c r="H12" i="2"/>
  <c r="I51" i="2"/>
  <c r="D51" i="2"/>
  <c r="E49" i="2"/>
  <c r="F47" i="2"/>
  <c r="H45" i="2"/>
  <c r="I43" i="2"/>
  <c r="D42" i="2"/>
  <c r="F40" i="2"/>
  <c r="G38" i="2"/>
  <c r="H36" i="2"/>
  <c r="D35" i="2"/>
  <c r="E33" i="2"/>
  <c r="H75" i="2"/>
  <c r="F74" i="2"/>
  <c r="D73" i="2"/>
  <c r="H71" i="2"/>
  <c r="F70" i="2"/>
  <c r="D69" i="2"/>
  <c r="H67" i="2"/>
  <c r="F66" i="2"/>
  <c r="F65" i="2"/>
  <c r="G64" i="2"/>
  <c r="H63" i="2"/>
  <c r="H62" i="2"/>
  <c r="I61" i="2"/>
  <c r="D61" i="2"/>
  <c r="D60" i="2"/>
  <c r="E59" i="2"/>
  <c r="F58" i="2"/>
  <c r="F57" i="2"/>
  <c r="G56" i="2"/>
  <c r="H55" i="2"/>
  <c r="H54" i="2"/>
  <c r="I53" i="2"/>
  <c r="D53" i="2"/>
  <c r="D52" i="2"/>
  <c r="E51" i="2"/>
  <c r="F50" i="2"/>
  <c r="F49" i="2"/>
  <c r="G48" i="2"/>
  <c r="H47" i="2"/>
  <c r="H46" i="2"/>
  <c r="I45" i="2"/>
  <c r="D45" i="2"/>
  <c r="D44" i="2"/>
  <c r="E43" i="2"/>
  <c r="F42" i="2"/>
  <c r="F41" i="2"/>
  <c r="G40" i="2"/>
  <c r="H39" i="2"/>
  <c r="H38" i="2"/>
  <c r="I37" i="2"/>
  <c r="D37" i="2"/>
  <c r="D36" i="2"/>
  <c r="E35" i="2"/>
  <c r="F34" i="2"/>
  <c r="F33" i="2"/>
  <c r="G32" i="2"/>
  <c r="H31" i="2"/>
  <c r="H30" i="2"/>
  <c r="I29" i="2"/>
  <c r="D29" i="2"/>
  <c r="D28" i="2"/>
  <c r="E27" i="2"/>
  <c r="F26" i="2"/>
  <c r="F25" i="2"/>
  <c r="G24" i="2"/>
  <c r="H23" i="2"/>
  <c r="H22" i="2"/>
  <c r="D22" i="2"/>
  <c r="F21" i="2"/>
  <c r="H20" i="2"/>
  <c r="D20" i="2"/>
  <c r="F19" i="2"/>
  <c r="H18" i="2"/>
  <c r="D18" i="2"/>
  <c r="F17" i="2"/>
  <c r="H16" i="2"/>
  <c r="D16" i="2"/>
  <c r="F15" i="2"/>
  <c r="H14" i="2"/>
  <c r="D14" i="2"/>
  <c r="F13" i="2"/>
  <c r="I12" i="2"/>
  <c r="H52" i="2"/>
  <c r="D50" i="2"/>
  <c r="F48" i="2"/>
  <c r="G46" i="2"/>
  <c r="H44" i="2"/>
  <c r="D43" i="2"/>
  <c r="E41" i="2"/>
  <c r="F39" i="2"/>
  <c r="H37" i="2"/>
  <c r="I35" i="2"/>
  <c r="D34" i="2"/>
  <c r="E75" i="2"/>
  <c r="I73" i="2"/>
  <c r="G72" i="2"/>
  <c r="E71" i="2"/>
  <c r="I69" i="2"/>
  <c r="G68" i="2"/>
  <c r="E67" i="2"/>
  <c r="D66" i="2"/>
  <c r="E65" i="2"/>
  <c r="F64" i="2"/>
  <c r="F63" i="2"/>
  <c r="G62" i="2"/>
  <c r="H61" i="2"/>
  <c r="H60" i="2"/>
  <c r="I59" i="2"/>
  <c r="D59" i="2"/>
  <c r="D58" i="2"/>
  <c r="E57" i="2"/>
  <c r="F56" i="2"/>
  <c r="F55" i="2"/>
  <c r="G54" i="2"/>
  <c r="H53" i="2"/>
  <c r="D75" i="2"/>
  <c r="H73" i="2"/>
  <c r="F72" i="2"/>
  <c r="D71" i="2"/>
  <c r="H69" i="2"/>
  <c r="F68" i="2"/>
  <c r="D67" i="2"/>
  <c r="I65" i="2"/>
  <c r="D65" i="2"/>
  <c r="D64" i="2"/>
  <c r="E63" i="2"/>
  <c r="F62" i="2"/>
  <c r="F61" i="2"/>
  <c r="G60" i="2"/>
  <c r="H59" i="2"/>
  <c r="H58" i="2"/>
  <c r="I57" i="2"/>
  <c r="D57" i="2"/>
  <c r="D56" i="2"/>
  <c r="E55" i="2"/>
  <c r="F54" i="2"/>
  <c r="F53" i="2"/>
  <c r="G52" i="2"/>
  <c r="H51" i="2"/>
  <c r="H50" i="2"/>
  <c r="I49" i="2"/>
  <c r="D49" i="2"/>
  <c r="D48" i="2"/>
  <c r="E47" i="2"/>
  <c r="F46" i="2"/>
  <c r="F45" i="2"/>
  <c r="G44" i="2"/>
  <c r="H43" i="2"/>
  <c r="H42" i="2"/>
  <c r="I41" i="2"/>
  <c r="D41" i="2"/>
  <c r="D40" i="2"/>
  <c r="E39" i="2"/>
  <c r="F38" i="2"/>
  <c r="F37" i="2"/>
  <c r="G36" i="2"/>
  <c r="H35" i="2"/>
  <c r="H34" i="2"/>
  <c r="I33" i="2"/>
  <c r="D33" i="2"/>
  <c r="D32" i="2"/>
  <c r="E31" i="2"/>
  <c r="F30" i="2"/>
  <c r="F29" i="2"/>
  <c r="G28" i="2"/>
  <c r="H27" i="2"/>
  <c r="H26" i="2"/>
  <c r="I25" i="2"/>
  <c r="D25" i="2"/>
  <c r="D24" i="2"/>
  <c r="E23" i="2"/>
  <c r="F22" i="2"/>
  <c r="H21" i="2"/>
  <c r="D21" i="2"/>
  <c r="F20" i="2"/>
  <c r="H19" i="2"/>
  <c r="D19" i="2"/>
  <c r="F18" i="2"/>
  <c r="H17" i="2"/>
  <c r="D17" i="2"/>
  <c r="F16" i="2"/>
  <c r="H15" i="2"/>
  <c r="D15" i="2"/>
  <c r="F14" i="2"/>
  <c r="H13" i="2"/>
  <c r="D13" i="2"/>
  <c r="F12" i="2"/>
  <c r="F32" i="2"/>
  <c r="H28" i="2"/>
  <c r="E25" i="2"/>
  <c r="I21" i="2"/>
  <c r="E19" i="2"/>
  <c r="G16" i="2"/>
  <c r="I13" i="2"/>
  <c r="F31" i="2"/>
  <c r="I27" i="2"/>
  <c r="F24" i="2"/>
  <c r="E21" i="2"/>
  <c r="G18" i="2"/>
  <c r="I15" i="2"/>
  <c r="E13" i="2"/>
  <c r="G30" i="2"/>
  <c r="D27" i="2"/>
  <c r="F23" i="2"/>
  <c r="G20" i="2"/>
  <c r="I17" i="2"/>
  <c r="E15" i="2"/>
  <c r="G12" i="2"/>
  <c r="H29" i="2"/>
  <c r="D26" i="2"/>
  <c r="G22" i="2"/>
  <c r="I19" i="2"/>
  <c r="E17" i="2"/>
  <c r="G14" i="2"/>
  <c r="K73" i="2"/>
  <c r="M71" i="2"/>
  <c r="J66" i="2"/>
  <c r="L64" i="2"/>
  <c r="N62" i="2"/>
  <c r="K57" i="2"/>
  <c r="M55" i="2"/>
  <c r="J50" i="2"/>
  <c r="L48" i="2"/>
  <c r="N46" i="2"/>
  <c r="K41" i="2"/>
  <c r="L74" i="2"/>
  <c r="N69" i="2"/>
  <c r="K67" i="2"/>
  <c r="M62" i="2"/>
  <c r="J60" i="2"/>
  <c r="L55" i="2"/>
  <c r="K48" i="2"/>
  <c r="N43" i="2"/>
  <c r="J41" i="2"/>
  <c r="L39" i="2"/>
  <c r="N37" i="2"/>
  <c r="K32" i="2"/>
  <c r="M30" i="2"/>
  <c r="J25" i="2"/>
  <c r="L23" i="2"/>
  <c r="N21" i="2"/>
  <c r="K16" i="2"/>
  <c r="M14" i="2"/>
  <c r="K75" i="2"/>
  <c r="M70" i="2"/>
  <c r="J68" i="2"/>
  <c r="L63" i="2"/>
  <c r="K56" i="2"/>
  <c r="N51" i="2"/>
  <c r="J49" i="2"/>
  <c r="M44" i="2"/>
  <c r="K38" i="2"/>
  <c r="M36" i="2"/>
  <c r="J12" i="2"/>
  <c r="N14" i="2"/>
  <c r="K19" i="2"/>
  <c r="L26" i="2"/>
  <c r="J31" i="2"/>
  <c r="N74" i="2"/>
  <c r="K69" i="2"/>
  <c r="M67" i="2"/>
  <c r="J62" i="2"/>
  <c r="L60" i="2"/>
  <c r="N58" i="2"/>
  <c r="K53" i="2"/>
  <c r="M51" i="2"/>
  <c r="J46" i="2"/>
  <c r="L44" i="2"/>
  <c r="N42" i="2"/>
  <c r="L71" i="2"/>
  <c r="K64" i="2"/>
  <c r="N59" i="2"/>
  <c r="J57" i="2"/>
  <c r="M52" i="2"/>
  <c r="L45" i="2"/>
  <c r="J37" i="2"/>
  <c r="L35" i="2"/>
  <c r="N33" i="2"/>
  <c r="K28" i="2"/>
  <c r="M26" i="2"/>
  <c r="J21" i="2"/>
  <c r="L19" i="2"/>
  <c r="N17" i="2"/>
  <c r="K12" i="2"/>
  <c r="K72" i="2"/>
  <c r="N67" i="2"/>
  <c r="J65" i="2"/>
  <c r="M60" i="2"/>
  <c r="L53" i="2"/>
  <c r="N48" i="2"/>
  <c r="K46" i="2"/>
  <c r="M41" i="2"/>
  <c r="N39" i="2"/>
  <c r="K34" i="2"/>
  <c r="M32" i="2"/>
  <c r="J15" i="2"/>
  <c r="M17" i="2"/>
  <c r="K22" i="2"/>
  <c r="N24" i="2"/>
  <c r="J74" i="2"/>
  <c r="L72" i="2"/>
  <c r="N70" i="2"/>
  <c r="K65" i="2"/>
  <c r="M63" i="2"/>
  <c r="J58" i="2"/>
  <c r="L56" i="2"/>
  <c r="N54" i="2"/>
  <c r="K49" i="2"/>
  <c r="M47" i="2"/>
  <c r="J42" i="2"/>
  <c r="N75" i="2"/>
  <c r="J73" i="2"/>
  <c r="M68" i="2"/>
  <c r="L61" i="2"/>
  <c r="N56" i="2"/>
  <c r="K54" i="2"/>
  <c r="M49" i="2"/>
  <c r="J47" i="2"/>
  <c r="L42" i="2"/>
  <c r="K40" i="2"/>
  <c r="M38" i="2"/>
  <c r="J33" i="2"/>
  <c r="L31" i="2"/>
  <c r="N29" i="2"/>
  <c r="K24" i="2"/>
  <c r="M22" i="2"/>
  <c r="J17" i="2"/>
  <c r="L15" i="2"/>
  <c r="N13" i="2"/>
  <c r="E12" i="2"/>
  <c r="L69" i="2"/>
  <c r="N64" i="2"/>
  <c r="K62" i="2"/>
  <c r="M57" i="2"/>
  <c r="J55" i="2"/>
  <c r="L50" i="2"/>
  <c r="N45" i="2"/>
  <c r="K43" i="2"/>
  <c r="J39" i="2"/>
  <c r="L37" i="2"/>
  <c r="N35" i="2"/>
  <c r="L13" i="2"/>
  <c r="J18" i="2"/>
  <c r="M20" i="2"/>
  <c r="K25" i="2"/>
  <c r="N27" i="2"/>
  <c r="L36" i="2"/>
  <c r="M75" i="2"/>
  <c r="J70" i="2"/>
  <c r="L68" i="2"/>
  <c r="N66" i="2"/>
  <c r="K61" i="2"/>
  <c r="M59" i="2"/>
  <c r="J54" i="2"/>
  <c r="L52" i="2"/>
  <c r="N50" i="2"/>
  <c r="K45" i="2"/>
  <c r="M43" i="2"/>
  <c r="N72" i="2"/>
  <c r="K70" i="2"/>
  <c r="M65" i="2"/>
  <c r="J63" i="2"/>
  <c r="L58" i="2"/>
  <c r="N53" i="2"/>
  <c r="K51" i="2"/>
  <c r="M46" i="2"/>
  <c r="J44" i="2"/>
  <c r="K36" i="2"/>
  <c r="M34" i="2"/>
  <c r="J29" i="2"/>
  <c r="L27" i="2"/>
  <c r="N25" i="2"/>
  <c r="K20" i="2"/>
  <c r="M18" i="2"/>
  <c r="J13" i="2"/>
  <c r="M73" i="2"/>
  <c r="J71" i="2"/>
  <c r="L66" i="2"/>
  <c r="N61" i="2"/>
  <c r="K59" i="2"/>
  <c r="M54" i="2"/>
  <c r="J52" i="2"/>
  <c r="L47" i="2"/>
  <c r="M40" i="2"/>
  <c r="J35" i="2"/>
  <c r="L33" i="2"/>
  <c r="N31" i="2"/>
  <c r="L16" i="2"/>
  <c r="M23" i="2"/>
  <c r="J28" i="2"/>
  <c r="N30" i="2"/>
  <c r="K37" i="2"/>
  <c r="L29" i="2"/>
  <c r="J38" i="2"/>
  <c r="L51" i="2"/>
  <c r="J56" i="2"/>
  <c r="N65" i="2"/>
  <c r="L70" i="2"/>
  <c r="J75" i="2"/>
  <c r="K15" i="2"/>
  <c r="L22" i="2"/>
  <c r="J27" i="2"/>
  <c r="M29" i="2"/>
  <c r="J32" i="2"/>
  <c r="K39" i="2"/>
  <c r="L43" i="2"/>
  <c r="J48" i="2"/>
  <c r="N57" i="2"/>
  <c r="L62" i="2"/>
  <c r="J67" i="2"/>
  <c r="M15" i="2"/>
  <c r="J20" i="2"/>
  <c r="N22" i="2"/>
  <c r="K27" i="2"/>
  <c r="L32" i="2"/>
  <c r="M39" i="2"/>
  <c r="M48" i="2"/>
  <c r="J53" i="2"/>
  <c r="L67" i="2"/>
  <c r="J72" i="2"/>
  <c r="K13" i="2"/>
  <c r="N15" i="2"/>
  <c r="L20" i="2"/>
  <c r="M27" i="2"/>
  <c r="N32" i="2"/>
  <c r="J36" i="2"/>
  <c r="M53" i="2"/>
  <c r="K58" i="2"/>
  <c r="M72" i="2"/>
  <c r="J43" i="2"/>
  <c r="N52" i="2"/>
  <c r="L57" i="2"/>
  <c r="N71" i="2"/>
  <c r="M13" i="2"/>
  <c r="K18" i="2"/>
  <c r="N20" i="2"/>
  <c r="L25" i="2"/>
  <c r="J30" i="2"/>
  <c r="N36" i="2"/>
  <c r="J40" i="2"/>
  <c r="N44" i="2"/>
  <c r="L49" i="2"/>
  <c r="N63" i="2"/>
  <c r="K68" i="2"/>
  <c r="L18" i="2"/>
  <c r="J23" i="2"/>
  <c r="M25" i="2"/>
  <c r="K30" i="2"/>
  <c r="K33" i="2"/>
  <c r="L40" i="2"/>
  <c r="N49" i="2"/>
  <c r="L54" i="2"/>
  <c r="J59" i="2"/>
  <c r="N68" i="2"/>
  <c r="L73" i="2"/>
  <c r="J16" i="2"/>
  <c r="N18" i="2"/>
  <c r="K23" i="2"/>
  <c r="L30" i="2"/>
  <c r="M33" i="2"/>
  <c r="N40" i="2"/>
  <c r="J45" i="2"/>
  <c r="L59" i="2"/>
  <c r="J64" i="2"/>
  <c r="N73" i="2"/>
  <c r="N34" i="2"/>
  <c r="K44" i="2"/>
  <c r="M58" i="2"/>
  <c r="K63" i="2"/>
  <c r="D12" i="2"/>
  <c r="J14" i="2"/>
  <c r="M16" i="2"/>
  <c r="K21" i="2"/>
  <c r="N23" i="2"/>
  <c r="L28" i="2"/>
  <c r="M37" i="2"/>
  <c r="M50" i="2"/>
  <c r="K55" i="2"/>
  <c r="M69" i="2"/>
  <c r="K74" i="2"/>
  <c r="K14" i="2"/>
  <c r="N16" i="2"/>
  <c r="L21" i="2"/>
  <c r="J26" i="2"/>
  <c r="M28" i="2"/>
  <c r="J34" i="2"/>
  <c r="L41" i="2"/>
  <c r="N55" i="2"/>
  <c r="K60" i="2"/>
  <c r="M74" i="2"/>
  <c r="L14" i="2"/>
  <c r="J19" i="2"/>
  <c r="M21" i="2"/>
  <c r="K26" i="2"/>
  <c r="N28" i="2"/>
  <c r="L34" i="2"/>
  <c r="N41" i="2"/>
  <c r="L46" i="2"/>
  <c r="J51" i="2"/>
  <c r="N60" i="2"/>
  <c r="L65" i="2"/>
  <c r="M35" i="2"/>
  <c r="M45" i="2"/>
  <c r="K50" i="2"/>
  <c r="M64" i="2"/>
  <c r="J69" i="2"/>
  <c r="L12" i="2"/>
  <c r="M19" i="2"/>
  <c r="J24" i="2"/>
  <c r="N26" i="2"/>
  <c r="K31" i="2"/>
  <c r="L38" i="2"/>
  <c r="K42" i="2"/>
  <c r="M56" i="2"/>
  <c r="J61" i="2"/>
  <c r="L75" i="2"/>
  <c r="M12" i="2"/>
  <c r="K17" i="2"/>
  <c r="N19" i="2"/>
  <c r="L24" i="2"/>
  <c r="M31" i="2"/>
  <c r="N38" i="2"/>
  <c r="M42" i="2"/>
  <c r="K47" i="2"/>
  <c r="M61" i="2"/>
  <c r="K66" i="2"/>
  <c r="N12" i="2"/>
  <c r="L17" i="2"/>
  <c r="J22" i="2"/>
  <c r="M24" i="2"/>
  <c r="K29" i="2"/>
  <c r="K35" i="2"/>
  <c r="N47" i="2"/>
  <c r="K52" i="2"/>
  <c r="M66" i="2"/>
  <c r="K71" i="2"/>
  <c r="L7" i="2" l="1"/>
  <c r="M7" i="2"/>
  <c r="J7" i="2"/>
  <c r="N7" i="2"/>
  <c r="K7" i="2"/>
</calcChain>
</file>

<file path=xl/sharedStrings.xml><?xml version="1.0" encoding="utf-8"?>
<sst xmlns="http://schemas.openxmlformats.org/spreadsheetml/2006/main" count="343720" uniqueCount="15294">
  <si>
    <t>ifscode</t>
  </si>
  <si>
    <t>country</t>
  </si>
  <si>
    <t>year</t>
  </si>
  <si>
    <t>code</t>
  </si>
  <si>
    <t>United States</t>
  </si>
  <si>
    <t>United Kingdom</t>
  </si>
  <si>
    <t/>
  </si>
  <si>
    <t>WEO 2002</t>
  </si>
  <si>
    <t>Data</t>
  </si>
  <si>
    <t>Source</t>
  </si>
  <si>
    <t>Private</t>
  </si>
  <si>
    <t>Other</t>
  </si>
  <si>
    <t>Public</t>
  </si>
  <si>
    <t>Sources</t>
  </si>
  <si>
    <t>Total private debt</t>
  </si>
  <si>
    <t>Households debt</t>
  </si>
  <si>
    <t>Non-financial corporations debt</t>
  </si>
  <si>
    <t>General government debt</t>
  </si>
  <si>
    <t>Central government debt</t>
  </si>
  <si>
    <t>Nominal gross domestic product</t>
  </si>
  <si>
    <t>Domestic loans</t>
  </si>
  <si>
    <t>Cross-border loans</t>
  </si>
  <si>
    <t>Securities</t>
  </si>
  <si>
    <t>All instruments</t>
  </si>
  <si>
    <r>
      <rPr>
        <b/>
        <sz val="10"/>
        <color theme="1"/>
        <rFont val="Calibri"/>
        <family val="2"/>
        <scheme val="minor"/>
      </rPr>
      <t>Total private debt, 
all instruments</t>
    </r>
    <r>
      <rPr>
        <sz val="10"/>
        <color theme="1"/>
        <rFont val="Calibri"/>
        <family val="2"/>
        <scheme val="minor"/>
      </rPr>
      <t xml:space="preserve">
(percent of GDP)</t>
    </r>
  </si>
  <si>
    <r>
      <rPr>
        <b/>
        <sz val="10"/>
        <color theme="1"/>
        <rFont val="Calibri"/>
        <family val="2"/>
        <scheme val="minor"/>
      </rPr>
      <t>Total private debt, 
loans and debt securities</t>
    </r>
    <r>
      <rPr>
        <sz val="10"/>
        <color theme="1"/>
        <rFont val="Calibri"/>
        <family val="2"/>
        <scheme val="minor"/>
      </rPr>
      <t xml:space="preserve">
(percent of GDP)</t>
    </r>
  </si>
  <si>
    <r>
      <rPr>
        <b/>
        <sz val="10"/>
        <color theme="1"/>
        <rFont val="Calibri"/>
        <family val="2"/>
        <scheme val="minor"/>
      </rPr>
      <t>General government debt</t>
    </r>
    <r>
      <rPr>
        <sz val="10"/>
        <color theme="1"/>
        <rFont val="Calibri"/>
        <family val="2"/>
        <scheme val="minor"/>
      </rPr>
      <t xml:space="preserve">
(percent of GDP)</t>
    </r>
  </si>
  <si>
    <r>
      <rPr>
        <b/>
        <sz val="10"/>
        <color theme="1"/>
        <rFont val="Calibri"/>
        <family val="2"/>
        <scheme val="minor"/>
      </rPr>
      <t>Central government debt</t>
    </r>
    <r>
      <rPr>
        <sz val="10"/>
        <color theme="1"/>
        <rFont val="Calibri"/>
        <family val="2"/>
        <scheme val="minor"/>
      </rPr>
      <t xml:space="preserve">
(percent of GDP)</t>
    </r>
  </si>
  <si>
    <r>
      <rPr>
        <b/>
        <sz val="10"/>
        <color theme="1"/>
        <rFont val="Calibri"/>
        <family val="2"/>
        <scheme val="minor"/>
      </rPr>
      <t>Nominal gross domestic product</t>
    </r>
    <r>
      <rPr>
        <sz val="10"/>
        <color theme="1"/>
        <rFont val="Calibri"/>
        <family val="2"/>
        <scheme val="minor"/>
      </rPr>
      <t xml:space="preserve">
(billions)</t>
    </r>
  </si>
  <si>
    <t xml:space="preserve">Please Select a Country </t>
  </si>
  <si>
    <t>Year</t>
  </si>
  <si>
    <t>BIS</t>
  </si>
  <si>
    <t>Public sector debt</t>
  </si>
  <si>
    <t>Nonfinancial public sector debt</t>
  </si>
  <si>
    <r>
      <rPr>
        <b/>
        <sz val="10"/>
        <color theme="1"/>
        <rFont val="Calibri"/>
        <family val="2"/>
        <scheme val="minor"/>
      </rPr>
      <t>Public sector debt</t>
    </r>
    <r>
      <rPr>
        <sz val="10"/>
        <color theme="1"/>
        <rFont val="Calibri"/>
        <family val="2"/>
        <scheme val="minor"/>
      </rPr>
      <t xml:space="preserve">
(percent of GDP)</t>
    </r>
  </si>
  <si>
    <r>
      <rPr>
        <b/>
        <sz val="10"/>
        <color theme="1"/>
        <rFont val="Calibri"/>
        <family val="2"/>
        <scheme val="minor"/>
      </rPr>
      <t>Nonfinancial public sector debt</t>
    </r>
    <r>
      <rPr>
        <sz val="10"/>
        <color theme="1"/>
        <rFont val="Calibri"/>
        <family val="2"/>
        <scheme val="minor"/>
      </rPr>
      <t xml:space="preserve">
(percent of GDP)</t>
    </r>
  </si>
  <si>
    <t>national source</t>
  </si>
  <si>
    <t>source</t>
  </si>
  <si>
    <t>Australia</t>
  </si>
  <si>
    <t>Austria</t>
  </si>
  <si>
    <t>Austrian National Bank</t>
  </si>
  <si>
    <t>Barbados</t>
  </si>
  <si>
    <t>Belarus</t>
  </si>
  <si>
    <t>Ministry of Finance of the Republic of Belarus (via CEIC)</t>
  </si>
  <si>
    <t>Belgium</t>
  </si>
  <si>
    <t>National Bank of Belgium</t>
  </si>
  <si>
    <t>Canada</t>
  </si>
  <si>
    <t>Chile</t>
  </si>
  <si>
    <t>Ministry of Finance Chile</t>
  </si>
  <si>
    <t>Colombia</t>
  </si>
  <si>
    <t>Croatia</t>
  </si>
  <si>
    <t>Croatian National Bank (via CEIC)</t>
  </si>
  <si>
    <t>Dominican Republic</t>
  </si>
  <si>
    <t>Ministry of Finance Dominican Republic</t>
  </si>
  <si>
    <t>El Salvador</t>
  </si>
  <si>
    <t>Central Bank of El Salvador</t>
  </si>
  <si>
    <t>Finland</t>
  </si>
  <si>
    <t>Treasury Finland</t>
  </si>
  <si>
    <t>France</t>
  </si>
  <si>
    <t>National Institute of Statistics and Economic Studies</t>
  </si>
  <si>
    <t>Germany</t>
  </si>
  <si>
    <t>Ireland</t>
  </si>
  <si>
    <t>Israel</t>
  </si>
  <si>
    <t>Bank of Israel</t>
  </si>
  <si>
    <t>Italy</t>
  </si>
  <si>
    <t>Bank of Italy</t>
  </si>
  <si>
    <t>Jamaica</t>
  </si>
  <si>
    <t>Jamaica Ministry of Finance and the Public Service</t>
  </si>
  <si>
    <t>Japan</t>
  </si>
  <si>
    <t>Kenya</t>
  </si>
  <si>
    <t>Central Bank of Kenya</t>
  </si>
  <si>
    <t>Malaysia</t>
  </si>
  <si>
    <t>Ministry of Finance Malaysia</t>
  </si>
  <si>
    <t>Malta</t>
  </si>
  <si>
    <t>Central Bank of Malta</t>
  </si>
  <si>
    <t>Mauritius</t>
  </si>
  <si>
    <t>Moldova</t>
  </si>
  <si>
    <t>Ministry of Finance of the Republic of Moldova (via CEIC)</t>
  </si>
  <si>
    <t>Netherlands</t>
  </si>
  <si>
    <t>Central Bank of the Netherlands</t>
  </si>
  <si>
    <t>Statistics New Zealand</t>
  </si>
  <si>
    <t>Nicaragua</t>
  </si>
  <si>
    <t>Central Bank of Nicaragua</t>
  </si>
  <si>
    <t>Norway</t>
  </si>
  <si>
    <t>Statistics Norway</t>
  </si>
  <si>
    <t>Peru</t>
  </si>
  <si>
    <t>Poland</t>
  </si>
  <si>
    <t>Ministry of Finance Poland</t>
  </si>
  <si>
    <t>Portugal</t>
  </si>
  <si>
    <t>Romania</t>
  </si>
  <si>
    <t>Romania Ministry of Finance</t>
  </si>
  <si>
    <t>Slovak Republic</t>
  </si>
  <si>
    <t>Slovenia</t>
  </si>
  <si>
    <t>Spain</t>
  </si>
  <si>
    <t>Bank of Spain</t>
  </si>
  <si>
    <t>Sweden</t>
  </si>
  <si>
    <t>Switzerland</t>
  </si>
  <si>
    <t>Central Bank of Timor-Leste</t>
  </si>
  <si>
    <t>Tunisia</t>
  </si>
  <si>
    <t>Central Bank of Tunisia</t>
  </si>
  <si>
    <t>Czech Republic</t>
  </si>
  <si>
    <t>Denmark</t>
  </si>
  <si>
    <t>Denmark National Bank</t>
  </si>
  <si>
    <t>Ecuador</t>
  </si>
  <si>
    <t>Ministry of Finance Ecuador</t>
  </si>
  <si>
    <t>Greece</t>
  </si>
  <si>
    <t>Ministry of Finance Greece (via CEIC)</t>
  </si>
  <si>
    <t>Hungary</t>
  </si>
  <si>
    <t>National Bank of Hungary (via CEIC)</t>
  </si>
  <si>
    <t>India</t>
  </si>
  <si>
    <t>Indonesia</t>
  </si>
  <si>
    <t>New Zealand</t>
  </si>
  <si>
    <t>South Africa</t>
  </si>
  <si>
    <t>South African Reserve Bank (via CEIC)</t>
  </si>
  <si>
    <t>Taiwan Province of China</t>
  </si>
  <si>
    <t>Ministry of Finance Republic of China, Taiwan (via CEIC)</t>
  </si>
  <si>
    <t>Uruguay</t>
  </si>
  <si>
    <t>Central Bank of Uruguay (via CEIC)</t>
  </si>
  <si>
    <t>Vietnam</t>
  </si>
  <si>
    <t>Ministry of Finance Vietnam (via CEIC)</t>
  </si>
  <si>
    <t>United States Federal Reserve Bank</t>
  </si>
  <si>
    <t>San Marino</t>
  </si>
  <si>
    <t>Luxembourg</t>
  </si>
  <si>
    <t>Eurostat</t>
  </si>
  <si>
    <t>Iceland</t>
  </si>
  <si>
    <t>Argentina</t>
  </si>
  <si>
    <t>Bolivia</t>
  </si>
  <si>
    <t>Brazil</t>
  </si>
  <si>
    <t>Costa Rica</t>
  </si>
  <si>
    <t>SRF</t>
  </si>
  <si>
    <t>Dealogic</t>
  </si>
  <si>
    <t>Guatemala</t>
  </si>
  <si>
    <t>Haiti</t>
  </si>
  <si>
    <t>IFS</t>
  </si>
  <si>
    <t>Honduras</t>
  </si>
  <si>
    <t>Mexico</t>
  </si>
  <si>
    <t>Panama</t>
  </si>
  <si>
    <t>Paraguay</t>
  </si>
  <si>
    <t>Venezuela, Republica Bolivariana de</t>
  </si>
  <si>
    <t>Antigua and Barbuda</t>
  </si>
  <si>
    <t>Bahamas, The</t>
  </si>
  <si>
    <t>Dominica</t>
  </si>
  <si>
    <t>Grenada</t>
  </si>
  <si>
    <t>Guyana</t>
  </si>
  <si>
    <t>Belize</t>
  </si>
  <si>
    <t>St. Kitts and Nevis</t>
  </si>
  <si>
    <t>St. Lucia</t>
  </si>
  <si>
    <t>St. Vincent and the Grenadines</t>
  </si>
  <si>
    <t>Suriname</t>
  </si>
  <si>
    <t>Trinidad &amp; Tobago</t>
  </si>
  <si>
    <t>Bahrain</t>
  </si>
  <si>
    <t>Cyprus</t>
  </si>
  <si>
    <t>Iran, I. Rep. Of</t>
  </si>
  <si>
    <t>Iraq</t>
  </si>
  <si>
    <t>Jordan</t>
  </si>
  <si>
    <t>Kuwait</t>
  </si>
  <si>
    <t>Lebanon</t>
  </si>
  <si>
    <t>Oman</t>
  </si>
  <si>
    <t>Qatar</t>
  </si>
  <si>
    <t>Saudi Arabia</t>
  </si>
  <si>
    <t>Syria</t>
  </si>
  <si>
    <t>U.A.E.</t>
  </si>
  <si>
    <t>Egypt</t>
  </si>
  <si>
    <t>Yemen</t>
  </si>
  <si>
    <t>West Bank and Gaza</t>
  </si>
  <si>
    <t>Afghanistan</t>
  </si>
  <si>
    <t>Bangladesh</t>
  </si>
  <si>
    <t>Bhutan</t>
  </si>
  <si>
    <t>Brunei Darussalam</t>
  </si>
  <si>
    <t>Myanmar</t>
  </si>
  <si>
    <t>Cambodia</t>
  </si>
  <si>
    <t>Sri Lanka</t>
  </si>
  <si>
    <t>Hong Kong SAR</t>
  </si>
  <si>
    <t>Timor Leste</t>
  </si>
  <si>
    <t>Korea, Republic of</t>
  </si>
  <si>
    <t>Laos</t>
  </si>
  <si>
    <t>Maldives</t>
  </si>
  <si>
    <t>Nepal</t>
  </si>
  <si>
    <t>Pakistan</t>
  </si>
  <si>
    <t>Philippines</t>
  </si>
  <si>
    <t>Singapore</t>
  </si>
  <si>
    <t>Thailand</t>
  </si>
  <si>
    <t>Djibouti</t>
  </si>
  <si>
    <t>Algeria</t>
  </si>
  <si>
    <t>Angola</t>
  </si>
  <si>
    <t>Botswana</t>
  </si>
  <si>
    <t>Burundi</t>
  </si>
  <si>
    <t>Cameroon</t>
  </si>
  <si>
    <t>Cape Verde</t>
  </si>
  <si>
    <t>C.A.R.</t>
  </si>
  <si>
    <t>Chad</t>
  </si>
  <si>
    <t>Comoros</t>
  </si>
  <si>
    <t>Congo, Republic of</t>
  </si>
  <si>
    <t>Congo, Dem. Rep. of</t>
  </si>
  <si>
    <t>Benin</t>
  </si>
  <si>
    <t>Equatorial Guinea</t>
  </si>
  <si>
    <t>Eritrea</t>
  </si>
  <si>
    <t>Ethiopia</t>
  </si>
  <si>
    <t>Gabon</t>
  </si>
  <si>
    <t>Gambia, The</t>
  </si>
  <si>
    <t>Ghana</t>
  </si>
  <si>
    <t>Guinea-Bissau</t>
  </si>
  <si>
    <t>Guinea</t>
  </si>
  <si>
    <t>Cote D'Ivoire</t>
  </si>
  <si>
    <t>Lesotho</t>
  </si>
  <si>
    <t>Liberia</t>
  </si>
  <si>
    <t>Libya</t>
  </si>
  <si>
    <t>Madagascar</t>
  </si>
  <si>
    <t>Malawi</t>
  </si>
  <si>
    <t>Mali</t>
  </si>
  <si>
    <t>Mauritania</t>
  </si>
  <si>
    <t>Morocco</t>
  </si>
  <si>
    <t>Mozambique</t>
  </si>
  <si>
    <t>Niger</t>
  </si>
  <si>
    <t>Nigeria</t>
  </si>
  <si>
    <t>Zimbabwe</t>
  </si>
  <si>
    <t>Rwanda</t>
  </si>
  <si>
    <t>São Tomé and Príncipe</t>
  </si>
  <si>
    <t>Seychelles</t>
  </si>
  <si>
    <t>Senegal</t>
  </si>
  <si>
    <t>Sierra Leone</t>
  </si>
  <si>
    <t>Namibia</t>
  </si>
  <si>
    <t>Sudan</t>
  </si>
  <si>
    <t>South Sudan</t>
  </si>
  <si>
    <t>Swaziland</t>
  </si>
  <si>
    <t>Tanzania</t>
  </si>
  <si>
    <t>Togo</t>
  </si>
  <si>
    <t>Uganda</t>
  </si>
  <si>
    <t>Burkina Faso</t>
  </si>
  <si>
    <t>Zambia</t>
  </si>
  <si>
    <t>Solomon Islands</t>
  </si>
  <si>
    <t>Fiji</t>
  </si>
  <si>
    <t>Kiribati</t>
  </si>
  <si>
    <t>Nauru</t>
  </si>
  <si>
    <t>Vanuatu</t>
  </si>
  <si>
    <t>Papua New Guinea</t>
  </si>
  <si>
    <t>Samoa</t>
  </si>
  <si>
    <t>Tonga</t>
  </si>
  <si>
    <t>Micronesia</t>
  </si>
  <si>
    <t>Armenia</t>
  </si>
  <si>
    <t>Azerbaijan</t>
  </si>
  <si>
    <t>Albania</t>
  </si>
  <si>
    <t>Georgia</t>
  </si>
  <si>
    <t>Kazakhstan</t>
  </si>
  <si>
    <t>Kyrgyz Republic</t>
  </si>
  <si>
    <t>Bulgaria</t>
  </si>
  <si>
    <t>Russian Federation</t>
  </si>
  <si>
    <t>Tajikistan</t>
  </si>
  <si>
    <t>China, Mainland</t>
  </si>
  <si>
    <t>Turkmenistan</t>
  </si>
  <si>
    <t>Ukraine</t>
  </si>
  <si>
    <t>Uzbekistan</t>
  </si>
  <si>
    <t>Estonia</t>
  </si>
  <si>
    <t>Latvia</t>
  </si>
  <si>
    <t>Serbia</t>
  </si>
  <si>
    <t>Montenegro, Rep. of</t>
  </si>
  <si>
    <t>Lithuania</t>
  </si>
  <si>
    <t>Mongolia</t>
  </si>
  <si>
    <t>Macedonia, FYR</t>
  </si>
  <si>
    <t>Bosnia and Herzegovina</t>
  </si>
  <si>
    <t>Kosovo</t>
  </si>
  <si>
    <t>Marshall Islands</t>
  </si>
  <si>
    <t>Tuvalu</t>
  </si>
  <si>
    <t>tot_all_data</t>
  </si>
  <si>
    <t>tot_ls_data</t>
  </si>
  <si>
    <t>ps_data</t>
  </si>
  <si>
    <t>nfps_data</t>
  </si>
  <si>
    <t>gg_data</t>
  </si>
  <si>
    <t>cg_data</t>
  </si>
  <si>
    <t>ngdp_data</t>
  </si>
  <si>
    <t>tot_all_source</t>
  </si>
  <si>
    <t>ps_source</t>
  </si>
  <si>
    <t>nfps_source</t>
  </si>
  <si>
    <t>gg_source</t>
  </si>
  <si>
    <t>cg_source</t>
  </si>
  <si>
    <t>ngdp_source</t>
  </si>
  <si>
    <t>IFS+IDS</t>
  </si>
  <si>
    <t>JP</t>
  </si>
  <si>
    <t>QPD</t>
  </si>
  <si>
    <t>dl_source</t>
  </si>
  <si>
    <t>cb_source</t>
  </si>
  <si>
    <t>sec_source</t>
  </si>
  <si>
    <t>count</t>
  </si>
  <si>
    <t>R&amp;R</t>
  </si>
  <si>
    <t>WEO 2016</t>
  </si>
  <si>
    <t>WEO 2009</t>
  </si>
  <si>
    <t>UN</t>
  </si>
  <si>
    <t>HPDD</t>
  </si>
  <si>
    <t>OECD</t>
  </si>
  <si>
    <t>WDI</t>
  </si>
  <si>
    <t>CLYPS</t>
  </si>
  <si>
    <t>IADB</t>
  </si>
  <si>
    <t>IMF Staff</t>
  </si>
  <si>
    <t>WEO 2014</t>
  </si>
  <si>
    <t>PWT</t>
  </si>
  <si>
    <t>url</t>
  </si>
  <si>
    <t>https://www.oenb.at/isaweb/report.do;jsessionid=E41DFAB747B318A6699E887D7289C517?report=7.21</t>
  </si>
  <si>
    <t>http://data.centralbank.org.bb/TermsOfUse.aspx</t>
  </si>
  <si>
    <t>http://stat.nbb.be/Index.aspx?ThemeTreeId=10&amp;lang=fr#</t>
  </si>
  <si>
    <t>http://www65.statcan.gc.ca/acyb_r000-eng.htm</t>
  </si>
  <si>
    <t>http://www.hacienda.gob.cl/english/public-debt-office/statistics/public-debt.html</t>
  </si>
  <si>
    <t>http://www.bcr.gob.sv/bcrsite/?cat=1000&amp;lang=en</t>
  </si>
  <si>
    <t>http://www.treasuryfinland.fi/verti/?bmark=/DATABASE/0VALTION%20VELANHALLINTA/0VALTIONVELKA/Valtionvelka_BKT&amp;gfile=/QUICKTABLES/0VALTION%20VELANHALLINTA/0VALTIONVELKA/Valtionvelka_BKT&amp;ACTION=OPENROOT&amp;lang=en</t>
  </si>
  <si>
    <t>https://www.insee.fr/fr/statistiques</t>
  </si>
  <si>
    <t xml:space="preserve">Bundesbank </t>
  </si>
  <si>
    <t>http://www.boi.org.il/en/DataAndStatistics/Pages/MainPage.aspx?Level=2&amp;Sid=19&amp;SubjectType=2</t>
  </si>
  <si>
    <t>http://online.mof.gov.jm/dmu/default.asp?c=1100&amp;page=1102</t>
  </si>
  <si>
    <t>https://www.centralbank.go.ke/public-debt/</t>
  </si>
  <si>
    <t>http://www.treasury.gov.my/index.php/en/economy/economic-data.html</t>
  </si>
  <si>
    <t>https://www.centralbankmalta.org/government-finance</t>
  </si>
  <si>
    <t>http://www.stats.govt.nz/browse_for_stats/economic_indicators/NationalAccounts/long-term-data-series/government.aspx</t>
  </si>
  <si>
    <t>http://www.bcn.gob.ni/estadisticas/finanzas_publicas/finanzas/index.php</t>
  </si>
  <si>
    <t>https://www.ssb.no/statistikkbanken/SelectVarVal/Define.asp?MainTable=OffBruttoGjeld&amp;KortNavnWeb=offogjeld&amp;PLanguage=1&amp;checked=true</t>
  </si>
  <si>
    <t>http://www.mf.gov.pl/en/web/wp/public-debt/outstanding-debt/historical-data</t>
  </si>
  <si>
    <t>https://www.igcp.pt/en/1-4-399/statistics/government-debt/</t>
  </si>
  <si>
    <t>http://app.bde.es/bie_www/faces/bie_wwwias/jsp/op/BusquedaTematica/PBusquedaTematicaV2.jsp</t>
  </si>
  <si>
    <t>https://www.bfs.admin.ch/bfs/fr/home/statistiques/administration-finances-publiques.assetdetail.106548.html</t>
  </si>
  <si>
    <t>Central Reserve Bank of Peru</t>
  </si>
  <si>
    <t>Central Bank of Samoa</t>
  </si>
  <si>
    <t>Bank of Thailand</t>
  </si>
  <si>
    <t>http://www2.bot.or.th/statistics/ReportPage.aspx?reportID=775&amp;language=eng</t>
  </si>
  <si>
    <t>National Bank of Ukraine</t>
  </si>
  <si>
    <t>https://bank.gov.ua/control/en/publish/article?showHidden=1&amp;art_id=27893044&amp;cat_id=8782106&amp;ctime=1456402130048#1 https://bank.gov.ua/control/en/publish/article? showHidden=1&amp;art_id=19486397&amp;cat_id=47388#4</t>
  </si>
  <si>
    <t>Central Bank of Solomon Islands</t>
  </si>
  <si>
    <t>http://www.cbsi.com.sb/publications/quarterly-review/</t>
  </si>
  <si>
    <t>http://www.bch.hn/sector_fiscal.php</t>
  </si>
  <si>
    <t>Guatemala Ministry of Finance</t>
  </si>
  <si>
    <t>http://dcp-web.minfin.gob.gt/Documentos/Estadisticas/Reporte_Operaciones_Credito_Publico.pdf</t>
  </si>
  <si>
    <t xml:space="preserve">National Bank of the Republic of Macedonia </t>
  </si>
  <si>
    <t>http://www.nbrm.mk/?ItemID=E93CE394DF9E684F9356289B19564FD5</t>
  </si>
  <si>
    <t>Bank of Albania</t>
  </si>
  <si>
    <t>Ministry of Economy and Reserve Bank of Fiji</t>
  </si>
  <si>
    <t>http://shilendans.gov.mn/org/408?form=1620896&amp;year=2017&amp;group=3&amp;task=739</t>
  </si>
  <si>
    <t>Republic of Korea Ministry of Strategy and Finance</t>
  </si>
  <si>
    <t>http://www.kase.gov.lv/l/saimnieciska-gada-parskats-par-valsts-budzeta-izpildi-un-pasvaldibu-budzetiem/86 http://www.kase.gov.lv/?object_id=9151</t>
  </si>
  <si>
    <t>Republic of Latvia Treasury</t>
  </si>
  <si>
    <t>Singapore Ministry of Finance</t>
  </si>
  <si>
    <t>Central Bank of Cyprus</t>
  </si>
  <si>
    <t>http://www.economia.gov.py/index.php/dependencias/direccion-de-politica-de-endeudamiento/presentacion-pais/deuda-publica-clasificacion-saldo-desembolso-servicio</t>
  </si>
  <si>
    <t>WHD</t>
  </si>
  <si>
    <t>AFR</t>
  </si>
  <si>
    <t>MCD</t>
  </si>
  <si>
    <t>APD</t>
  </si>
  <si>
    <t>EUR</t>
  </si>
  <si>
    <t>https://www.dnb.nl/en/statistics/statistics-dnb/key-statistics-dutch-economy/national-summary-data-page-sdds/index.jsp</t>
  </si>
  <si>
    <t>UN (1954-1962)</t>
  </si>
  <si>
    <t>IFS (1990-2013)</t>
  </si>
  <si>
    <t>hh_ls_data</t>
  </si>
  <si>
    <t>nfc_ls_data</t>
  </si>
  <si>
    <t>hh_all_data</t>
  </si>
  <si>
    <t>nfc_all_data</t>
  </si>
  <si>
    <t>Loans and securities</t>
  </si>
  <si>
    <r>
      <rPr>
        <b/>
        <sz val="10"/>
        <color theme="1"/>
        <rFont val="Calibri"/>
        <family val="2"/>
        <scheme val="minor"/>
      </rPr>
      <t>Household debt, all instruments</t>
    </r>
    <r>
      <rPr>
        <sz val="10"/>
        <color theme="1"/>
        <rFont val="Calibri"/>
        <family val="2"/>
        <scheme val="minor"/>
      </rPr>
      <t xml:space="preserve">
(percent of GDP)</t>
    </r>
  </si>
  <si>
    <r>
      <rPr>
        <b/>
        <sz val="10"/>
        <color theme="1"/>
        <rFont val="Calibri"/>
        <family val="2"/>
        <scheme val="minor"/>
      </rPr>
      <t>Household debt, loans and debt securities</t>
    </r>
    <r>
      <rPr>
        <sz val="10"/>
        <color theme="1"/>
        <rFont val="Calibri"/>
        <family val="2"/>
        <scheme val="minor"/>
      </rPr>
      <t xml:space="preserve">
(percent of GDP)</t>
    </r>
  </si>
  <si>
    <r>
      <rPr>
        <b/>
        <sz val="10"/>
        <color theme="1"/>
        <rFont val="Calibri"/>
        <family val="2"/>
        <scheme val="minor"/>
      </rPr>
      <t>Non-financial corporations debt, loans and debt securities</t>
    </r>
    <r>
      <rPr>
        <sz val="10"/>
        <color theme="1"/>
        <rFont val="Calibri"/>
        <family val="2"/>
        <scheme val="minor"/>
      </rPr>
      <t xml:space="preserve">
(percent of GDP)</t>
    </r>
  </si>
  <si>
    <r>
      <rPr>
        <b/>
        <sz val="10"/>
        <color theme="1"/>
        <rFont val="Calibri"/>
        <family val="2"/>
        <scheme val="minor"/>
      </rPr>
      <t>Non-financial corporations debt, all instruments</t>
    </r>
    <r>
      <rPr>
        <sz val="10"/>
        <color theme="1"/>
        <rFont val="Calibri"/>
        <family val="2"/>
        <scheme val="minor"/>
      </rPr>
      <t xml:space="preserve">
(percent of GDP)</t>
    </r>
  </si>
  <si>
    <t>hh_all_source</t>
  </si>
  <si>
    <t>nfc_all_source</t>
  </si>
  <si>
    <t>hh_ls_source</t>
  </si>
  <si>
    <t>nfc_ls_source</t>
  </si>
  <si>
    <t>Abbreviation</t>
  </si>
  <si>
    <t>Full Name</t>
  </si>
  <si>
    <t>Reference</t>
  </si>
  <si>
    <t>Bank of International Settlements</t>
  </si>
  <si>
    <t>CEIC</t>
  </si>
  <si>
    <t>https://www.ceicdata.com/en</t>
  </si>
  <si>
    <t>http://www.dealogic.com/</t>
  </si>
  <si>
    <t>Historical Public Debt Database</t>
  </si>
  <si>
    <t>Inter-American Development Bank</t>
  </si>
  <si>
    <t>Standardized Public Debt Statistics Database, https://mydata.iadb.org/Finance/Standardized-Public-Debt-Database/8c5g-k9ut/data</t>
  </si>
  <si>
    <t>International Monetary Fund Staff Estimates</t>
  </si>
  <si>
    <t>-</t>
  </si>
  <si>
    <t>Organization for Economic Cooperation and Development</t>
  </si>
  <si>
    <t>OECD (2009) Central Government Debt - Country Tables 2009. Organization for Economic Cooperation and Development, Paris, France.</t>
  </si>
  <si>
    <t>Standardized Reporting Forms</t>
  </si>
  <si>
    <t>United Nations Statistics Yearbook</t>
  </si>
  <si>
    <t>World Development Indicators</t>
  </si>
  <si>
    <t>World Economic Outlook (WEO 2002)</t>
  </si>
  <si>
    <t>World Economic Outlook (WEO 2009)</t>
  </si>
  <si>
    <t>WEO 2010</t>
  </si>
  <si>
    <t>World Economic Outlook (WEO 2010)</t>
  </si>
  <si>
    <t>World Economic Outlook (WEO 2014)</t>
  </si>
  <si>
    <t>World Economic Outlook (WEO 2016)</t>
  </si>
  <si>
    <t>Mongolia Ministry of Finance</t>
  </si>
  <si>
    <t>Ministry of Finance Republic of Indonesia (via CEIC)</t>
  </si>
  <si>
    <t>dept</t>
  </si>
  <si>
    <t>weo gov coverage</t>
  </si>
  <si>
    <t>ps/nfps</t>
  </si>
  <si>
    <t>CG, SS, NFPC</t>
  </si>
  <si>
    <t>NFPS</t>
  </si>
  <si>
    <t>CG, NFPC</t>
  </si>
  <si>
    <t>CG, SG, LG, SS, NFPC</t>
  </si>
  <si>
    <t>CG, SG, LG, NFPC</t>
  </si>
  <si>
    <t>CG, LG, SS, NFPC</t>
  </si>
  <si>
    <t>NFPS - CG, LG, NFPC</t>
  </si>
  <si>
    <t>CG, LG, SS, BCG, NFPC</t>
  </si>
  <si>
    <t>CG, LG, SS, MPC, NFPC</t>
  </si>
  <si>
    <t>PS</t>
  </si>
  <si>
    <t>CG, MPC</t>
  </si>
  <si>
    <t>CG, LG, SS, MPC, NMPC, NFPC</t>
  </si>
  <si>
    <t>CG, SG, LG, SS, MPC, NFPC</t>
  </si>
  <si>
    <t>CG, SG, LG, SS, NMPC</t>
  </si>
  <si>
    <t>CG, LG, SS, MPC</t>
  </si>
  <si>
    <t>CG, LG, SS, NMPC</t>
  </si>
  <si>
    <t>CG, SS, NMPC, NFPC</t>
  </si>
  <si>
    <t>CG</t>
  </si>
  <si>
    <t>CG, LG</t>
  </si>
  <si>
    <t>CG, SG, SS</t>
  </si>
  <si>
    <t>CG, SG, LG, SS</t>
  </si>
  <si>
    <t>CG, SG, LG, TG</t>
  </si>
  <si>
    <t>CG, LG, SS</t>
  </si>
  <si>
    <t>CG, BCG</t>
  </si>
  <si>
    <t>CG, SS</t>
  </si>
  <si>
    <t>CG, SG</t>
  </si>
  <si>
    <t>CG, SG, LG</t>
  </si>
  <si>
    <t>CG, BCG, LG, SS</t>
  </si>
  <si>
    <t>CG, BCG, SG, SS</t>
  </si>
  <si>
    <t xml:space="preserve">National Sources </t>
  </si>
  <si>
    <t>National Sources</t>
  </si>
  <si>
    <t>Refer to the source table of the respective country.</t>
  </si>
  <si>
    <r>
      <t xml:space="preserve">International Monetary Fund, </t>
    </r>
    <r>
      <rPr>
        <i/>
        <sz val="11"/>
        <color theme="1"/>
        <rFont val="Times New Roman"/>
        <family val="1"/>
      </rPr>
      <t>Standardized Reporting Forms</t>
    </r>
    <r>
      <rPr>
        <sz val="11"/>
        <color theme="1"/>
        <rFont val="Times New Roman"/>
        <family val="1"/>
      </rPr>
      <t>, Washington DC.</t>
    </r>
  </si>
  <si>
    <r>
      <t xml:space="preserve">International Monetary Fund, October 2016 Vintage, </t>
    </r>
    <r>
      <rPr>
        <i/>
        <sz val="11"/>
        <color theme="1"/>
        <rFont val="Times New Roman"/>
        <family val="1"/>
      </rPr>
      <t>World Economic Outlook</t>
    </r>
    <r>
      <rPr>
        <sz val="11"/>
        <color theme="1"/>
        <rFont val="Times New Roman"/>
        <family val="1"/>
      </rPr>
      <t>, Washington DC.</t>
    </r>
  </si>
  <si>
    <r>
      <t xml:space="preserve">International Monetary Fund, October 2014 Vintage, </t>
    </r>
    <r>
      <rPr>
        <i/>
        <sz val="11"/>
        <color theme="1"/>
        <rFont val="Times New Roman"/>
        <family val="1"/>
      </rPr>
      <t>World Economic Outlook</t>
    </r>
    <r>
      <rPr>
        <sz val="11"/>
        <color theme="1"/>
        <rFont val="Times New Roman"/>
        <family val="1"/>
      </rPr>
      <t>, Washington DC.</t>
    </r>
  </si>
  <si>
    <r>
      <t xml:space="preserve">International Monetary Fund, October 2010 Vintage, </t>
    </r>
    <r>
      <rPr>
        <i/>
        <sz val="11"/>
        <color theme="1"/>
        <rFont val="Times New Roman"/>
        <family val="1"/>
      </rPr>
      <t>World Economic Outlook</t>
    </r>
    <r>
      <rPr>
        <sz val="11"/>
        <color theme="1"/>
        <rFont val="Times New Roman"/>
        <family val="1"/>
      </rPr>
      <t>, Washington DC.</t>
    </r>
  </si>
  <si>
    <r>
      <t xml:space="preserve">International Monetary Fund, October 2009 Vintage, </t>
    </r>
    <r>
      <rPr>
        <i/>
        <sz val="11"/>
        <color theme="1"/>
        <rFont val="Times New Roman"/>
        <family val="1"/>
      </rPr>
      <t>World Economic Outlook</t>
    </r>
    <r>
      <rPr>
        <sz val="11"/>
        <color theme="1"/>
        <rFont val="Times New Roman"/>
        <family val="1"/>
      </rPr>
      <t>, Washington DC.</t>
    </r>
  </si>
  <si>
    <r>
      <t xml:space="preserve">International Monetary Fund, September 2002 Vintage, </t>
    </r>
    <r>
      <rPr>
        <i/>
        <sz val="11"/>
        <color theme="1"/>
        <rFont val="Times New Roman"/>
        <family val="1"/>
      </rPr>
      <t>World Economic Outlook</t>
    </r>
    <r>
      <rPr>
        <sz val="11"/>
        <color theme="1"/>
        <rFont val="Times New Roman"/>
        <family val="1"/>
      </rPr>
      <t>, Washington DC.</t>
    </r>
  </si>
  <si>
    <t>Quarterly Public Sector Debt</t>
  </si>
  <si>
    <t>keep CG</t>
  </si>
  <si>
    <t>drop NFPS</t>
  </si>
  <si>
    <t>drop GG</t>
  </si>
  <si>
    <t>need to find out</t>
  </si>
  <si>
    <t>drop PS</t>
  </si>
  <si>
    <t>change to CG</t>
  </si>
  <si>
    <t>change to GG</t>
  </si>
  <si>
    <t>http://finanzaspublicas.hacienda.gob.mx/es/Finanzas_Publicas/Estadisticas_Oportunas_de_Finanzas_Publicas</t>
  </si>
  <si>
    <t>http://discutii.mfinante.ro/static/10/Mfp/buletin/executii/Structuradatorieipublice2000-2017septEng.pdf</t>
  </si>
  <si>
    <t>Montenegro</t>
  </si>
  <si>
    <t>http://www.mf.gov.me/en/sections/state-debt/GDDS_table/</t>
  </si>
  <si>
    <t>Montenegro Ministry of Finance</t>
  </si>
  <si>
    <t>Central government debt includes the publicly-guaranteed debt of public entitites</t>
  </si>
  <si>
    <t>Bolivia Ministry of Finance. Non-financial public sector debt include small financial sector institution</t>
  </si>
  <si>
    <t>Monetary Survey Data</t>
  </si>
  <si>
    <t>Central government debt includes two state-owned enterprises (Sonangol and TAAG)</t>
  </si>
  <si>
    <t>NS</t>
  </si>
  <si>
    <t>Central government debt excludes debt of extra-budgetary units, local governments and does not consolidate with budgetary central government debt held by the Rwanda Social Security Board. In addition, it also excludes guarantees extended by the budgetary central government.</t>
  </si>
  <si>
    <t>Treasury Paraguay. The monetary public corporations (MPC) only include the central bank.</t>
  </si>
  <si>
    <t>http://pxweb.stat.si/pxweb/Dialog/varval.asp?ma=0314905E&amp;ti=&amp;path=../Database/Economy/03_national_accounts/25_03149_government_accounts/&amp;lang=1
http://www.mf.gov.si/en/investor_relations_disclaimer/the_issuer/central_government_budget_debt/</t>
  </si>
  <si>
    <t>The central government debt for 2001-2005 only includes data from IFS and from 2006 onwards, it covers issuance of sukuk for the purpose of benchmarking corporate sukuk only and not for fiscal deficit financing.</t>
  </si>
  <si>
    <t>https://estadisticas.bcrp.gob.pe/estadisticas/series/anuales/resultados/PM10188FA/html https://estadisticas.bcrp.gob.pe/estadisticas/series/mensuales/resultados/PN00502MM/html  https://estadisticas.bcrp.gob.pe/estadisticas/series/mensuales/resultados/PN00532MM/html https://estadisticas.bcrp.gob.pe/estadisticas/series/mensuales/resultados/PN00533MM/html https://estadisticas.bcrp.gob.pe/estadisticas/series/mensuales/resultados/PN00534MM/html</t>
  </si>
  <si>
    <t>Penn World Table v9.0</t>
  </si>
  <si>
    <t>Dembiermont, C., Drehmann M., and Muksakunratana S. 2013. “How Much Does the Private Sector Really Borrow? A New Database for Total Credit to the Private Non-Financial Sector.” BIS Quarterly Review (2013), pp. 65-81.</t>
  </si>
  <si>
    <t>Eurostat, http://ec.europa.eu/eurostat/web/main/home, © European Union, 1995 - today</t>
  </si>
  <si>
    <r>
      <t>Sum of domestic bank lending to the government from the IFS (12a, 22a, 42a) and external debt stocks (public and publicly guaranteed) from World Bank's International De</t>
    </r>
    <r>
      <rPr>
        <sz val="11"/>
        <rFont val="Times New Roman"/>
        <family val="1"/>
      </rPr>
      <t>bt Statistics (IDS</t>
    </r>
    <r>
      <rPr>
        <sz val="11"/>
        <color theme="1"/>
        <rFont val="Times New Roman"/>
        <family val="1"/>
      </rPr>
      <t>)</t>
    </r>
  </si>
  <si>
    <r>
      <t xml:space="preserve">International Monetary Fund, </t>
    </r>
    <r>
      <rPr>
        <i/>
        <sz val="11"/>
        <color theme="1"/>
        <rFont val="Times New Roman"/>
        <family val="1"/>
      </rPr>
      <t>International Financial Statistics</t>
    </r>
    <r>
      <rPr>
        <sz val="11"/>
        <color theme="1"/>
        <rFont val="Times New Roman"/>
        <family val="1"/>
      </rPr>
      <t>, Washington DC.</t>
    </r>
  </si>
  <si>
    <r>
      <rPr>
        <i/>
        <sz val="11"/>
        <color theme="1"/>
        <rFont val="Times New Roman"/>
        <family val="1"/>
      </rPr>
      <t>World Development Indications</t>
    </r>
    <r>
      <rPr>
        <sz val="11"/>
        <color theme="1"/>
        <rFont val="Times New Roman"/>
        <family val="1"/>
      </rPr>
      <t>, The World Bank.</t>
    </r>
  </si>
  <si>
    <r>
      <rPr>
        <i/>
        <sz val="11"/>
        <color theme="1"/>
        <rFont val="Times New Roman"/>
        <family val="1"/>
      </rPr>
      <t>Public Sector Debt Statistics</t>
    </r>
    <r>
      <rPr>
        <sz val="11"/>
        <color theme="1"/>
        <rFont val="Times New Roman"/>
        <family val="1"/>
      </rPr>
      <t>, The World Bank.</t>
    </r>
  </si>
  <si>
    <r>
      <t xml:space="preserve">International Monetary Fund, </t>
    </r>
    <r>
      <rPr>
        <i/>
        <sz val="11"/>
        <color theme="1"/>
        <rFont val="Times New Roman"/>
        <family val="1"/>
      </rPr>
      <t>International Financial Statistics</t>
    </r>
    <r>
      <rPr>
        <sz val="11"/>
        <color theme="1"/>
        <rFont val="Times New Roman"/>
        <family val="1"/>
      </rPr>
      <t xml:space="preserve">, Washington DC. </t>
    </r>
    <r>
      <rPr>
        <i/>
        <sz val="11"/>
        <color theme="1"/>
        <rFont val="Times New Roman"/>
        <family val="1"/>
      </rPr>
      <t>International Debt Statistics</t>
    </r>
    <r>
      <rPr>
        <sz val="11"/>
        <color theme="1"/>
        <rFont val="Times New Roman"/>
        <family val="1"/>
      </rPr>
      <t>, The World Bank.</t>
    </r>
  </si>
  <si>
    <t>Central Bank of Luxembourg, and Luxembourg State Treasury</t>
  </si>
  <si>
    <t>Banco de Portugal, except for historical data up to 1994, in which it refers to the Portuguese Treasury and Debt Management Agency. In some instances, the central government debt ratio may be higher than the general government debt ratio, likely due to the consolidation of intra-government claims.</t>
  </si>
  <si>
    <t>Republic of Mauritius Ministry of Finance and Economic Development, and Statistics Mauritius</t>
  </si>
  <si>
    <t>From 1988-2016, private credit uses a proxy debt series which covers loans, debt securities and financial derivatives.</t>
  </si>
  <si>
    <t>Government Finance Statistics Yearbook</t>
  </si>
  <si>
    <t>Antigua &amp; Barbuda</t>
  </si>
  <si>
    <t>Marshall Islands, Rep.</t>
  </si>
  <si>
    <t>Bosnia &amp; Herzegovina</t>
  </si>
  <si>
    <t>People's Bank of China</t>
  </si>
  <si>
    <t>Ireland National Treasury Management Agency (via CEIC),  Central Bank of Ireland, and Central Statistics Office Ireland</t>
  </si>
  <si>
    <t>National Bank of Slovakia</t>
  </si>
  <si>
    <t>http://www.bcb.gov.br/ingles/economic/seriehistNPDGross2007.asp</t>
  </si>
  <si>
    <t>Central Bank of Brazil</t>
  </si>
  <si>
    <t>https://www.eccb-centralbank.org/statistics/monetary-survey-datas/country-report</t>
  </si>
  <si>
    <t>St. Vincent and the Grenadines Ministry of Finance</t>
  </si>
  <si>
    <t>Georgia Ministry of Finance</t>
  </si>
  <si>
    <t>St. Kitts and Nevis Ministry of Finance</t>
  </si>
  <si>
    <t xml:space="preserve">http://mof.ge/en/4411 </t>
  </si>
  <si>
    <t>Kazakhstan National Bank, Kazakhstan Ministry of Finance, and Kazakhstan Ministry of National Economy</t>
  </si>
  <si>
    <t>http://pub.stat.ee/px-web.2001/I_Databas/Economy/08Finance/06Government_finances/04Revenue_expenditure_and_debt/04Revenue_expenditure_and_debt.asp</t>
  </si>
  <si>
    <t>Statistics Estonia</t>
  </si>
  <si>
    <t>Federal Statistical Office Switzerland, and Swiss National Bank</t>
  </si>
  <si>
    <t>Republic of Slovenia Statistics Office (general government debt), and Ministry of Finance (central government debt)</t>
  </si>
  <si>
    <t>Republic of Turkey Prime Ministry Undersecretariat of Treasury, and Central Bank of the Republic of Turkey</t>
  </si>
  <si>
    <t>United Kingdom Debt Management Office (via CEIC), and Office for National Statistics</t>
  </si>
  <si>
    <t>the Central Bank of Barbados. The central government debt from 1994-2016 excludes the National Insurance Schemes holdings of government paper</t>
  </si>
  <si>
    <t>Department of Finance (via CEIC), and Statistics of Canada</t>
  </si>
  <si>
    <t>Statistics Sweden, and Swedish National Debt Office</t>
  </si>
  <si>
    <t>(private) http://www.statistikdatabasen.scb.se/pxweb/en/ssd/START__FM__FM0103__FM0103A/FirENS2010ofAr/?rxid=5432f24c-4e75-44ea-b83b-8ea147b1ce44; (public) https://www.riksgalden.se/en/aboutsndo/Central-government-debt-and-finances/Central-government-debt-an-overview/Historical-datal-diagrams/</t>
  </si>
  <si>
    <t>Bank of Japan, and the Cabinet Office</t>
  </si>
  <si>
    <t>Statistics Iceland, and Central Bank of Iceland</t>
  </si>
  <si>
    <t>Ministry of Finance India, and Reserve Bank of India</t>
  </si>
  <si>
    <t>Central Bank of Honduras, and Honduras Ministry of Finance</t>
  </si>
  <si>
    <t>Ministry of Finance of the Czech Republic (via CEIC), and Czech Statistical Office</t>
  </si>
  <si>
    <t>Spliced IFS (1950-2000); SRF (2001-2015)</t>
  </si>
  <si>
    <t>Spliced IFS (1995-2000); SRF (2001-2014)</t>
  </si>
  <si>
    <t>https://www.ceicdata.com/en; https://www.ons.gov.uk/economy/nationalaccounts/uksectoraccounts/datasets/unitedkingdomeconomicaccountssectorhouseholdsandnonprofitinstitutionsservinghouseholds</t>
  </si>
  <si>
    <t xml:space="preserve">https://www.bankofalbania.org/web/Time_series_22_2.php?evn=agregate_detaje&amp;evb=agregate&amp;cregtab_id=434&amp;periudha_id=1; https://www.bankofalbania.org/web/Time_series_22_2.php?evn=agregate_detaje&amp;evb=agregate&amp;cregtab_id=702&amp;periudha_id=3 </t>
  </si>
  <si>
    <t>http://www.bcl.lu/en/statistics/series_statistiques_luxembourg/05_real_economy/index.html; http://www.te.public.lu/fr/dette_publique/moyen_long_terme/Evolution_historique_de_la_dette_publique_de_1970-2012.html</t>
  </si>
  <si>
    <t>https://www.statice.is/; http://px.hagstofa.is/pxen/pxweb/en/Efnahagur/Efnahagur__fjaropinber__fjarmal_rikissjods/THJ05281.px/table/tableViewLayout1/?rxid=a676e0a2-51c5-43ed-9327-ec42fd5a2e6f</t>
  </si>
  <si>
    <t>https://infostat.bancaditalia.it/inquiry</t>
  </si>
  <si>
    <t>https://www.treasury.gov.tr/public-finance-statistics; http://www.tcmb.gov.tr/</t>
  </si>
  <si>
    <t>Source: Mbaye, S., Moreno-Badia, M., and K. Chae. 2018. “Global Debt Database: Methodology and Sources,” IMF Working Paper 18/111, International Monetary Fund, Washington, DC.</t>
  </si>
  <si>
    <t>Global Debt Database</t>
  </si>
  <si>
    <t>The Global Debt Database (GDD) is the result of a multiyear investigative process that started with the October 2016 Fiscal Monitor. The dataset comprises total gross debt of the (private and public) nonfinancial sector for an unbalanced panel of 190 advanced economies, emerging market economies and low-income countries, dating back to 1950. For more details on the methodology and definitions, please see the Mbaye, Moreno Badia and Chae (2018).
We rely on the feedback from users to address any problems they may encounter with the data. Notification of any omissions or supplementary sources is welcome and would be fully acknowledged. Suggestions can be sent to IMF-GDD@imf.org.</t>
  </si>
  <si>
    <t>Cowan, Levy-Yeyati, Panizza and Sturzenegger (2006)</t>
  </si>
  <si>
    <t>Cowan K., Levy-Yeyati E., Panizza U. and Sturzenegger F. 2006. Sovereign debt in the Americas: new data and stylized facts, RES Working Paper No. 577, Inter-American Development Bank, Research Department, Washington, DC, United States.</t>
  </si>
  <si>
    <r>
      <t>Abbas, S. Ali, Nazim Belhocine, Asmaa El Ganainy and Mark Horton. 2011. “A Historical Public Debt Database,”</t>
    </r>
    <r>
      <rPr>
        <i/>
        <sz val="11"/>
        <color theme="1"/>
        <rFont val="Times New Roman"/>
        <family val="1"/>
      </rPr>
      <t xml:space="preserve"> IMF Economic Review</t>
    </r>
    <r>
      <rPr>
        <sz val="11"/>
        <color theme="1"/>
        <rFont val="Times New Roman"/>
        <family val="1"/>
      </rPr>
      <t>, vol. 59, iss. 4, pp. 717–42.</t>
    </r>
  </si>
  <si>
    <t>International Financial Statistics</t>
  </si>
  <si>
    <t>Jaimovich and Panizza (2010)</t>
  </si>
  <si>
    <t>Jaimovich D. and U. Panizza. 2010. "Public debt around the world: a new data set of central government debt," Applied Economics Letters, Taylor and Francis Journals, vol. 17(1), pp. 19-24.</t>
  </si>
  <si>
    <t xml:space="preserve">Feenstra, Robert C., Robert Inklaar and Marcel P. Timmer. 2015. "The Next Generation of the Penn World Table" American Economic Review, 105(10), 3150-3182, available for download at www.ggdc.net/pwt </t>
  </si>
  <si>
    <t>Reinhart &amp; Rogoff (2011)</t>
  </si>
  <si>
    <r>
      <t xml:space="preserve">Reinhart, C. M., and K. S. Rogoff. 2009. </t>
    </r>
    <r>
      <rPr>
        <i/>
        <sz val="11"/>
        <color theme="1"/>
        <rFont val="Times New Roman"/>
        <family val="1"/>
      </rPr>
      <t>This Time is Different: Eight Centuries of Financial Folly</t>
    </r>
    <r>
      <rPr>
        <sz val="11"/>
        <color theme="1"/>
        <rFont val="Times New Roman"/>
        <family val="1"/>
      </rPr>
      <t xml:space="preserve">, Princeton Press; Reinhart, C. M., and K. S. Rogoff. 2011. "From Financial Crash to Debt Crisis." </t>
    </r>
    <r>
      <rPr>
        <i/>
        <sz val="11"/>
        <color theme="1"/>
        <rFont val="Times New Roman"/>
        <family val="1"/>
      </rPr>
      <t>American Economic Review</t>
    </r>
    <r>
      <rPr>
        <sz val="11"/>
        <color theme="1"/>
        <rFont val="Times New Roman"/>
        <family val="1"/>
      </rPr>
      <t xml:space="preserve"> 101(5), pp. 1676-706.</t>
    </r>
  </si>
  <si>
    <t>United Nations Statistical Yearbooks (1948, 1949, 1952, 1958, 1965, 1973, 1986).</t>
  </si>
  <si>
    <t>Mexico Ministry of Finance. Due to data limitation, only the loans and debt securities of the household were added with the nonfinancial corporation all instruments to derive the 'all instrument' series. The central government debt only includes the federal government and the federal government state-owned enterprises. Public sector debt series exclude debt liabilities issued by state and local governments (which, according to the 2018 Fiscal Transparency Evaluation Report amounted to respectively 3.3 and 0.3% of GDP in 2016). In addition, government securities issued for central bank monetary operations are excluded from central government debt series (about 25 percent of GDP in 2016, of which 4.9 percent of GDP are marketed and the proceeds held in a restricted account in favor of the Ministry of Finance.)</t>
  </si>
  <si>
    <t>WEO 2019</t>
  </si>
  <si>
    <t>Central Government debt data are reported for the end of the fiscal year, which runs from July to June (for example, 2018 Central Government debt is measured at the end of June 2018).</t>
  </si>
  <si>
    <t>Last Update: December 16, 2019.</t>
  </si>
  <si>
    <r>
      <t xml:space="preserve">International Monetary Fund, October 2019 Vintage, </t>
    </r>
    <r>
      <rPr>
        <i/>
        <sz val="11"/>
        <color theme="1"/>
        <rFont val="Times New Roman"/>
        <family val="1"/>
      </rPr>
      <t>World Economic Outlook</t>
    </r>
    <r>
      <rPr>
        <sz val="11"/>
        <color theme="1"/>
        <rFont val="Times New Roman"/>
        <family val="1"/>
      </rPr>
      <t>, Washington DC.</t>
    </r>
  </si>
  <si>
    <t>World Economic Outlook (WEO 2019)</t>
  </si>
  <si>
    <t>JP (1992-2004); QPD (2005-2020)</t>
  </si>
  <si>
    <t>Türkiye</t>
  </si>
  <si>
    <t>IFS (1995-2023)</t>
  </si>
  <si>
    <t>SRF (2012-2023)</t>
  </si>
  <si>
    <t>IFS (1954-2016); National Source (2017-2023)</t>
  </si>
  <si>
    <t>IFS (1979-2005); IFS (2009-2023)</t>
  </si>
  <si>
    <t>111-1950</t>
  </si>
  <si>
    <t>111-1951</t>
  </si>
  <si>
    <t>111-1952</t>
  </si>
  <si>
    <t>111-1953</t>
  </si>
  <si>
    <t>111-1954</t>
  </si>
  <si>
    <t>111-1955</t>
  </si>
  <si>
    <t>111-1956</t>
  </si>
  <si>
    <t>111-1957</t>
  </si>
  <si>
    <t>111-1958</t>
  </si>
  <si>
    <t>111-1959</t>
  </si>
  <si>
    <t>111-1960</t>
  </si>
  <si>
    <t>111-1961</t>
  </si>
  <si>
    <t>111-1962</t>
  </si>
  <si>
    <t>111-1963</t>
  </si>
  <si>
    <t>111-1964</t>
  </si>
  <si>
    <t>111-1965</t>
  </si>
  <si>
    <t>111-1966</t>
  </si>
  <si>
    <t>111-1967</t>
  </si>
  <si>
    <t>111-1968</t>
  </si>
  <si>
    <t>111-1969</t>
  </si>
  <si>
    <t>111-1970</t>
  </si>
  <si>
    <t>111-1971</t>
  </si>
  <si>
    <t>111-1972</t>
  </si>
  <si>
    <t>111-1973</t>
  </si>
  <si>
    <t>111-1974</t>
  </si>
  <si>
    <t>111-1975</t>
  </si>
  <si>
    <t>111-1976</t>
  </si>
  <si>
    <t>111-1977</t>
  </si>
  <si>
    <t>111-1978</t>
  </si>
  <si>
    <t>111-1979</t>
  </si>
  <si>
    <t>111-1980</t>
  </si>
  <si>
    <t>111-1981</t>
  </si>
  <si>
    <t>111-1982</t>
  </si>
  <si>
    <t>111-1983</t>
  </si>
  <si>
    <t>111-1984</t>
  </si>
  <si>
    <t>111-1985</t>
  </si>
  <si>
    <t>111-1986</t>
  </si>
  <si>
    <t>111-1987</t>
  </si>
  <si>
    <t>111-1988</t>
  </si>
  <si>
    <t>111-1989</t>
  </si>
  <si>
    <t>111-1990</t>
  </si>
  <si>
    <t>111-1991</t>
  </si>
  <si>
    <t>111-1992</t>
  </si>
  <si>
    <t>111-1993</t>
  </si>
  <si>
    <t>111-1994</t>
  </si>
  <si>
    <t>111-1995</t>
  </si>
  <si>
    <t>111-1996</t>
  </si>
  <si>
    <t>111-1997</t>
  </si>
  <si>
    <t>111-1998</t>
  </si>
  <si>
    <t>111-1999</t>
  </si>
  <si>
    <t>111-2000</t>
  </si>
  <si>
    <t>111-2001</t>
  </si>
  <si>
    <t>111-2002</t>
  </si>
  <si>
    <t>111-2003</t>
  </si>
  <si>
    <t>111-2004</t>
  </si>
  <si>
    <t>111-2005</t>
  </si>
  <si>
    <t>111-2006</t>
  </si>
  <si>
    <t>111-2007</t>
  </si>
  <si>
    <t>111-2008</t>
  </si>
  <si>
    <t>111-2009</t>
  </si>
  <si>
    <t>111-2010</t>
  </si>
  <si>
    <t>111-2011</t>
  </si>
  <si>
    <t>111-2012</t>
  </si>
  <si>
    <t>111-2013</t>
  </si>
  <si>
    <t>111-2014</t>
  </si>
  <si>
    <t>111-2015</t>
  </si>
  <si>
    <t>111-2016</t>
  </si>
  <si>
    <t>111-2017</t>
  </si>
  <si>
    <t>111-2018</t>
  </si>
  <si>
    <t>111-2019</t>
  </si>
  <si>
    <t>111-2020</t>
  </si>
  <si>
    <t>111-2021</t>
  </si>
  <si>
    <t>111-2022</t>
  </si>
  <si>
    <t>111-2023</t>
  </si>
  <si>
    <t>112-1950</t>
  </si>
  <si>
    <t>OECD (1995-2023)</t>
  </si>
  <si>
    <t>112-1951</t>
  </si>
  <si>
    <t>112-1952</t>
  </si>
  <si>
    <t>112-1953</t>
  </si>
  <si>
    <t>112-1954</t>
  </si>
  <si>
    <t>112-1955</t>
  </si>
  <si>
    <t>112-1956</t>
  </si>
  <si>
    <t>112-1957</t>
  </si>
  <si>
    <t>112-1958</t>
  </si>
  <si>
    <t>112-1959</t>
  </si>
  <si>
    <t>112-1960</t>
  </si>
  <si>
    <t>112-1961</t>
  </si>
  <si>
    <t>112-1962</t>
  </si>
  <si>
    <t>112-1963</t>
  </si>
  <si>
    <t>112-1964</t>
  </si>
  <si>
    <t>112-1965</t>
  </si>
  <si>
    <t>112-1966</t>
  </si>
  <si>
    <t>112-1967</t>
  </si>
  <si>
    <t>112-1968</t>
  </si>
  <si>
    <t>112-1969</t>
  </si>
  <si>
    <t>112-1970</t>
  </si>
  <si>
    <t>112-1971</t>
  </si>
  <si>
    <t>112-1972</t>
  </si>
  <si>
    <t>112-1973</t>
  </si>
  <si>
    <t>112-1974</t>
  </si>
  <si>
    <t>112-1975</t>
  </si>
  <si>
    <t>112-1976</t>
  </si>
  <si>
    <t>112-1977</t>
  </si>
  <si>
    <t>112-1978</t>
  </si>
  <si>
    <t>112-1979</t>
  </si>
  <si>
    <t>112-1980</t>
  </si>
  <si>
    <t>112-1981</t>
  </si>
  <si>
    <t>112-1982</t>
  </si>
  <si>
    <t>112-1983</t>
  </si>
  <si>
    <t>112-1984</t>
  </si>
  <si>
    <t>112-1985</t>
  </si>
  <si>
    <t>112-1986</t>
  </si>
  <si>
    <t>112-1987</t>
  </si>
  <si>
    <t>112-1988</t>
  </si>
  <si>
    <t>112-1989</t>
  </si>
  <si>
    <t>112-1990</t>
  </si>
  <si>
    <t>112-1991</t>
  </si>
  <si>
    <t>112-1992</t>
  </si>
  <si>
    <t>112-1993</t>
  </si>
  <si>
    <t>112-1994</t>
  </si>
  <si>
    <t>112-1995</t>
  </si>
  <si>
    <t>112-1996</t>
  </si>
  <si>
    <t>112-1997</t>
  </si>
  <si>
    <t>112-1998</t>
  </si>
  <si>
    <t>112-1999</t>
  </si>
  <si>
    <t>112-2000</t>
  </si>
  <si>
    <t>112-2001</t>
  </si>
  <si>
    <t>112-2002</t>
  </si>
  <si>
    <t>112-2003</t>
  </si>
  <si>
    <t>112-2004</t>
  </si>
  <si>
    <t>112-2005</t>
  </si>
  <si>
    <t>112-2006</t>
  </si>
  <si>
    <t>112-2007</t>
  </si>
  <si>
    <t>112-2008</t>
  </si>
  <si>
    <t>112-2009</t>
  </si>
  <si>
    <t>112-2010</t>
  </si>
  <si>
    <t>112-2011</t>
  </si>
  <si>
    <t>112-2012</t>
  </si>
  <si>
    <t>112-2013</t>
  </si>
  <si>
    <t>112-2014</t>
  </si>
  <si>
    <t>112-2015</t>
  </si>
  <si>
    <t>112-2016</t>
  </si>
  <si>
    <t>112-2017</t>
  </si>
  <si>
    <t>112-2018</t>
  </si>
  <si>
    <t>112-2019</t>
  </si>
  <si>
    <t>112-2020</t>
  </si>
  <si>
    <t>112-2021</t>
  </si>
  <si>
    <t>112-2022</t>
  </si>
  <si>
    <t>112-2023</t>
  </si>
  <si>
    <t>122-1950</t>
  </si>
  <si>
    <t>BIS (1995-2023)</t>
  </si>
  <si>
    <t>122-1951</t>
  </si>
  <si>
    <t>122-1952</t>
  </si>
  <si>
    <t>122-1953</t>
  </si>
  <si>
    <t>122-1954</t>
  </si>
  <si>
    <t>122-1955</t>
  </si>
  <si>
    <t>122-1956</t>
  </si>
  <si>
    <t>122-1957</t>
  </si>
  <si>
    <t>122-1958</t>
  </si>
  <si>
    <t>122-1959</t>
  </si>
  <si>
    <t>122-1960</t>
  </si>
  <si>
    <t>122-1961</t>
  </si>
  <si>
    <t>122-1962</t>
  </si>
  <si>
    <t>122-1963</t>
  </si>
  <si>
    <t>122-1964</t>
  </si>
  <si>
    <t>122-1965</t>
  </si>
  <si>
    <t>122-1966</t>
  </si>
  <si>
    <t>122-1967</t>
  </si>
  <si>
    <t>122-1968</t>
  </si>
  <si>
    <t>122-1969</t>
  </si>
  <si>
    <t>122-1970</t>
  </si>
  <si>
    <t>122-1971</t>
  </si>
  <si>
    <t>122-1972</t>
  </si>
  <si>
    <t>122-1973</t>
  </si>
  <si>
    <t>122-1974</t>
  </si>
  <si>
    <t>122-1975</t>
  </si>
  <si>
    <t>122-1976</t>
  </si>
  <si>
    <t>122-1977</t>
  </si>
  <si>
    <t>122-1978</t>
  </si>
  <si>
    <t>122-1979</t>
  </si>
  <si>
    <t>122-1980</t>
  </si>
  <si>
    <t>122-1981</t>
  </si>
  <si>
    <t>122-1982</t>
  </si>
  <si>
    <t>122-1983</t>
  </si>
  <si>
    <t>122-1984</t>
  </si>
  <si>
    <t>122-1985</t>
  </si>
  <si>
    <t>122-1986</t>
  </si>
  <si>
    <t>122-1987</t>
  </si>
  <si>
    <t>122-1988</t>
  </si>
  <si>
    <t>122-1989</t>
  </si>
  <si>
    <t>122-1990</t>
  </si>
  <si>
    <t>122-1991</t>
  </si>
  <si>
    <t>122-1992</t>
  </si>
  <si>
    <t>122-1993</t>
  </si>
  <si>
    <t>122-1994</t>
  </si>
  <si>
    <t>122-1995</t>
  </si>
  <si>
    <t>122-1996</t>
  </si>
  <si>
    <t>122-1997</t>
  </si>
  <si>
    <t>122-1998</t>
  </si>
  <si>
    <t>122-1999</t>
  </si>
  <si>
    <t>122-2000</t>
  </si>
  <si>
    <t>122-2001</t>
  </si>
  <si>
    <t>122-2002</t>
  </si>
  <si>
    <t>122-2003</t>
  </si>
  <si>
    <t>122-2004</t>
  </si>
  <si>
    <t>122-2005</t>
  </si>
  <si>
    <t>122-2006</t>
  </si>
  <si>
    <t>122-2007</t>
  </si>
  <si>
    <t>122-2008</t>
  </si>
  <si>
    <t>122-2009</t>
  </si>
  <si>
    <t>122-2010</t>
  </si>
  <si>
    <t>122-2011</t>
  </si>
  <si>
    <t>122-2012</t>
  </si>
  <si>
    <t>122-2013</t>
  </si>
  <si>
    <t>122-2014</t>
  </si>
  <si>
    <t>122-2015</t>
  </si>
  <si>
    <t>122-2016</t>
  </si>
  <si>
    <t>122-2017</t>
  </si>
  <si>
    <t>122-2018</t>
  </si>
  <si>
    <t>122-2019</t>
  </si>
  <si>
    <t>122-2020</t>
  </si>
  <si>
    <t>122-2021</t>
  </si>
  <si>
    <t>122-2022</t>
  </si>
  <si>
    <t>122-2023</t>
  </si>
  <si>
    <t>124-1950</t>
  </si>
  <si>
    <t>124-1951</t>
  </si>
  <si>
    <t>124-1952</t>
  </si>
  <si>
    <t>124-1953</t>
  </si>
  <si>
    <t>124-1954</t>
  </si>
  <si>
    <t>124-1955</t>
  </si>
  <si>
    <t>124-1956</t>
  </si>
  <si>
    <t>124-1957</t>
  </si>
  <si>
    <t>124-1958</t>
  </si>
  <si>
    <t>124-1959</t>
  </si>
  <si>
    <t>124-1960</t>
  </si>
  <si>
    <t>124-1961</t>
  </si>
  <si>
    <t>124-1962</t>
  </si>
  <si>
    <t>124-1963</t>
  </si>
  <si>
    <t>124-1964</t>
  </si>
  <si>
    <t>124-1965</t>
  </si>
  <si>
    <t>124-1966</t>
  </si>
  <si>
    <t>124-1967</t>
  </si>
  <si>
    <t>124-1968</t>
  </si>
  <si>
    <t>124-1969</t>
  </si>
  <si>
    <t>124-1970</t>
  </si>
  <si>
    <t>124-1971</t>
  </si>
  <si>
    <t>124-1972</t>
  </si>
  <si>
    <t>124-1973</t>
  </si>
  <si>
    <t>124-1974</t>
  </si>
  <si>
    <t>124-1975</t>
  </si>
  <si>
    <t>124-1976</t>
  </si>
  <si>
    <t>124-1977</t>
  </si>
  <si>
    <t>124-1978</t>
  </si>
  <si>
    <t>124-1979</t>
  </si>
  <si>
    <t>124-1980</t>
  </si>
  <si>
    <t>124-1981</t>
  </si>
  <si>
    <t>124-1982</t>
  </si>
  <si>
    <t>124-1983</t>
  </si>
  <si>
    <t>124-1984</t>
  </si>
  <si>
    <t>124-1985</t>
  </si>
  <si>
    <t>124-1986</t>
  </si>
  <si>
    <t>124-1987</t>
  </si>
  <si>
    <t>124-1988</t>
  </si>
  <si>
    <t>124-1989</t>
  </si>
  <si>
    <t>124-1990</t>
  </si>
  <si>
    <t>124-1991</t>
  </si>
  <si>
    <t>124-1992</t>
  </si>
  <si>
    <t>124-1993</t>
  </si>
  <si>
    <t>124-1994</t>
  </si>
  <si>
    <t>124-1995</t>
  </si>
  <si>
    <t>124-1996</t>
  </si>
  <si>
    <t>124-1997</t>
  </si>
  <si>
    <t>124-1998</t>
  </si>
  <si>
    <t>124-1999</t>
  </si>
  <si>
    <t>124-2000</t>
  </si>
  <si>
    <t>124-2001</t>
  </si>
  <si>
    <t>124-2002</t>
  </si>
  <si>
    <t>124-2003</t>
  </si>
  <si>
    <t>124-2004</t>
  </si>
  <si>
    <t>124-2005</t>
  </si>
  <si>
    <t>124-2006</t>
  </si>
  <si>
    <t>124-2007</t>
  </si>
  <si>
    <t>124-2008</t>
  </si>
  <si>
    <t>124-2009</t>
  </si>
  <si>
    <t>124-2010</t>
  </si>
  <si>
    <t>124-2011</t>
  </si>
  <si>
    <t>124-2012</t>
  </si>
  <si>
    <t>124-2013</t>
  </si>
  <si>
    <t>124-2014</t>
  </si>
  <si>
    <t>124-2015</t>
  </si>
  <si>
    <t>124-2016</t>
  </si>
  <si>
    <t>124-2017</t>
  </si>
  <si>
    <t>124-2018</t>
  </si>
  <si>
    <t>124-2019</t>
  </si>
  <si>
    <t>124-2020</t>
  </si>
  <si>
    <t>124-2021</t>
  </si>
  <si>
    <t>124-2022</t>
  </si>
  <si>
    <t>124-2023</t>
  </si>
  <si>
    <t>128-1950</t>
  </si>
  <si>
    <t>128-1951</t>
  </si>
  <si>
    <t>128-1952</t>
  </si>
  <si>
    <t>128-1953</t>
  </si>
  <si>
    <t>128-1954</t>
  </si>
  <si>
    <t>128-1955</t>
  </si>
  <si>
    <t>128-1956</t>
  </si>
  <si>
    <t>128-1957</t>
  </si>
  <si>
    <t>128-1958</t>
  </si>
  <si>
    <t>128-1959</t>
  </si>
  <si>
    <t>128-1960</t>
  </si>
  <si>
    <t>128-1961</t>
  </si>
  <si>
    <t>128-1962</t>
  </si>
  <si>
    <t>128-1963</t>
  </si>
  <si>
    <t>128-1964</t>
  </si>
  <si>
    <t>128-1965</t>
  </si>
  <si>
    <t>128-1966</t>
  </si>
  <si>
    <t>128-1967</t>
  </si>
  <si>
    <t>128-1968</t>
  </si>
  <si>
    <t>128-1969</t>
  </si>
  <si>
    <t>128-1970</t>
  </si>
  <si>
    <t>128-1971</t>
  </si>
  <si>
    <t>128-1972</t>
  </si>
  <si>
    <t>128-1973</t>
  </si>
  <si>
    <t>128-1974</t>
  </si>
  <si>
    <t>128-1975</t>
  </si>
  <si>
    <t>128-1976</t>
  </si>
  <si>
    <t>128-1977</t>
  </si>
  <si>
    <t>128-1978</t>
  </si>
  <si>
    <t>128-1979</t>
  </si>
  <si>
    <t>128-1980</t>
  </si>
  <si>
    <t>128-1981</t>
  </si>
  <si>
    <t>128-1982</t>
  </si>
  <si>
    <t>128-1983</t>
  </si>
  <si>
    <t>128-1984</t>
  </si>
  <si>
    <t>128-1985</t>
  </si>
  <si>
    <t>128-1986</t>
  </si>
  <si>
    <t>128-1987</t>
  </si>
  <si>
    <t>128-1988</t>
  </si>
  <si>
    <t>128-1989</t>
  </si>
  <si>
    <t>128-1990</t>
  </si>
  <si>
    <t>128-1991</t>
  </si>
  <si>
    <t>128-1992</t>
  </si>
  <si>
    <t>128-1993</t>
  </si>
  <si>
    <t>128-1994</t>
  </si>
  <si>
    <t>128-1995</t>
  </si>
  <si>
    <t>128-1996</t>
  </si>
  <si>
    <t>128-1997</t>
  </si>
  <si>
    <t>128-1998</t>
  </si>
  <si>
    <t>128-1999</t>
  </si>
  <si>
    <t>128-2000</t>
  </si>
  <si>
    <t>128-2001</t>
  </si>
  <si>
    <t>128-2002</t>
  </si>
  <si>
    <t>128-2003</t>
  </si>
  <si>
    <t>128-2004</t>
  </si>
  <si>
    <t>128-2005</t>
  </si>
  <si>
    <t>128-2006</t>
  </si>
  <si>
    <t>128-2007</t>
  </si>
  <si>
    <t>128-2008</t>
  </si>
  <si>
    <t>128-2009</t>
  </si>
  <si>
    <t>128-2010</t>
  </si>
  <si>
    <t>128-2011</t>
  </si>
  <si>
    <t>128-2012</t>
  </si>
  <si>
    <t>128-2013</t>
  </si>
  <si>
    <t>128-2014</t>
  </si>
  <si>
    <t>128-2015</t>
  </si>
  <si>
    <t>128-2016</t>
  </si>
  <si>
    <t>128-2017</t>
  </si>
  <si>
    <t>128-2018</t>
  </si>
  <si>
    <t>128-2019</t>
  </si>
  <si>
    <t>128-2020</t>
  </si>
  <si>
    <t>128-2021</t>
  </si>
  <si>
    <t>128-2022</t>
  </si>
  <si>
    <t>128-2023</t>
  </si>
  <si>
    <t>132-1950</t>
  </si>
  <si>
    <t>132-1951</t>
  </si>
  <si>
    <t>132-1952</t>
  </si>
  <si>
    <t>132-1953</t>
  </si>
  <si>
    <t>132-1954</t>
  </si>
  <si>
    <t>132-1955</t>
  </si>
  <si>
    <t>132-1956</t>
  </si>
  <si>
    <t>132-1957</t>
  </si>
  <si>
    <t>132-1958</t>
  </si>
  <si>
    <t>132-1959</t>
  </si>
  <si>
    <t>132-1960</t>
  </si>
  <si>
    <t>132-1961</t>
  </si>
  <si>
    <t>132-1962</t>
  </si>
  <si>
    <t>132-1963</t>
  </si>
  <si>
    <t>132-1964</t>
  </si>
  <si>
    <t>132-1965</t>
  </si>
  <si>
    <t>132-1966</t>
  </si>
  <si>
    <t>132-1967</t>
  </si>
  <si>
    <t>132-1968</t>
  </si>
  <si>
    <t>132-1969</t>
  </si>
  <si>
    <t>132-1970</t>
  </si>
  <si>
    <t>132-1971</t>
  </si>
  <si>
    <t>132-1972</t>
  </si>
  <si>
    <t>132-1973</t>
  </si>
  <si>
    <t>132-1974</t>
  </si>
  <si>
    <t>132-1975</t>
  </si>
  <si>
    <t>132-1976</t>
  </si>
  <si>
    <t>132-1977</t>
  </si>
  <si>
    <t>132-1978</t>
  </si>
  <si>
    <t>132-1979</t>
  </si>
  <si>
    <t>132-1980</t>
  </si>
  <si>
    <t>132-1981</t>
  </si>
  <si>
    <t>132-1982</t>
  </si>
  <si>
    <t>132-1983</t>
  </si>
  <si>
    <t>132-1984</t>
  </si>
  <si>
    <t>132-1985</t>
  </si>
  <si>
    <t>132-1986</t>
  </si>
  <si>
    <t>132-1987</t>
  </si>
  <si>
    <t>132-1988</t>
  </si>
  <si>
    <t>132-1989</t>
  </si>
  <si>
    <t>132-1990</t>
  </si>
  <si>
    <t>132-1991</t>
  </si>
  <si>
    <t>132-1992</t>
  </si>
  <si>
    <t>132-1993</t>
  </si>
  <si>
    <t>132-1994</t>
  </si>
  <si>
    <t>132-1995</t>
  </si>
  <si>
    <t>132-1996</t>
  </si>
  <si>
    <t>132-1997</t>
  </si>
  <si>
    <t>132-1998</t>
  </si>
  <si>
    <t>132-1999</t>
  </si>
  <si>
    <t>132-2000</t>
  </si>
  <si>
    <t>132-2001</t>
  </si>
  <si>
    <t>132-2002</t>
  </si>
  <si>
    <t>132-2003</t>
  </si>
  <si>
    <t>132-2004</t>
  </si>
  <si>
    <t>132-2005</t>
  </si>
  <si>
    <t>132-2006</t>
  </si>
  <si>
    <t>132-2007</t>
  </si>
  <si>
    <t>132-2008</t>
  </si>
  <si>
    <t>132-2009</t>
  </si>
  <si>
    <t>132-2010</t>
  </si>
  <si>
    <t>132-2011</t>
  </si>
  <si>
    <t>132-2012</t>
  </si>
  <si>
    <t>132-2013</t>
  </si>
  <si>
    <t>132-2014</t>
  </si>
  <si>
    <t>132-2015</t>
  </si>
  <si>
    <t>132-2016</t>
  </si>
  <si>
    <t>132-2017</t>
  </si>
  <si>
    <t>132-2018</t>
  </si>
  <si>
    <t>132-2019</t>
  </si>
  <si>
    <t>132-2020</t>
  </si>
  <si>
    <t>132-2021</t>
  </si>
  <si>
    <t>132-2022</t>
  </si>
  <si>
    <t>132-2023</t>
  </si>
  <si>
    <t>134-1950</t>
  </si>
  <si>
    <t>134-1951</t>
  </si>
  <si>
    <t>134-1952</t>
  </si>
  <si>
    <t>134-1953</t>
  </si>
  <si>
    <t>134-1954</t>
  </si>
  <si>
    <t>134-1955</t>
  </si>
  <si>
    <t>134-1956</t>
  </si>
  <si>
    <t>134-1957</t>
  </si>
  <si>
    <t>134-1958</t>
  </si>
  <si>
    <t>134-1959</t>
  </si>
  <si>
    <t>134-1960</t>
  </si>
  <si>
    <t>134-1961</t>
  </si>
  <si>
    <t>134-1962</t>
  </si>
  <si>
    <t>134-1963</t>
  </si>
  <si>
    <t>134-1964</t>
  </si>
  <si>
    <t>134-1965</t>
  </si>
  <si>
    <t>134-1966</t>
  </si>
  <si>
    <t>134-1967</t>
  </si>
  <si>
    <t>134-1968</t>
  </si>
  <si>
    <t>134-1969</t>
  </si>
  <si>
    <t>134-1970</t>
  </si>
  <si>
    <t>134-1971</t>
  </si>
  <si>
    <t>134-1972</t>
  </si>
  <si>
    <t>134-1973</t>
  </si>
  <si>
    <t>134-1974</t>
  </si>
  <si>
    <t>134-1975</t>
  </si>
  <si>
    <t>134-1976</t>
  </si>
  <si>
    <t>134-1977</t>
  </si>
  <si>
    <t>134-1978</t>
  </si>
  <si>
    <t>134-1979</t>
  </si>
  <si>
    <t>134-1980</t>
  </si>
  <si>
    <t>134-1981</t>
  </si>
  <si>
    <t>134-1982</t>
  </si>
  <si>
    <t>134-1983</t>
  </si>
  <si>
    <t>134-1984</t>
  </si>
  <si>
    <t>134-1985</t>
  </si>
  <si>
    <t>134-1986</t>
  </si>
  <si>
    <t>134-1987</t>
  </si>
  <si>
    <t>134-1988</t>
  </si>
  <si>
    <t>134-1989</t>
  </si>
  <si>
    <t>134-1990</t>
  </si>
  <si>
    <t>134-1991</t>
  </si>
  <si>
    <t>134-1992</t>
  </si>
  <si>
    <t>134-1993</t>
  </si>
  <si>
    <t>134-1994</t>
  </si>
  <si>
    <t>134-1995</t>
  </si>
  <si>
    <t>134-1996</t>
  </si>
  <si>
    <t>134-1997</t>
  </si>
  <si>
    <t>134-1998</t>
  </si>
  <si>
    <t>134-1999</t>
  </si>
  <si>
    <t>134-2000</t>
  </si>
  <si>
    <t>134-2001</t>
  </si>
  <si>
    <t>134-2002</t>
  </si>
  <si>
    <t>134-2003</t>
  </si>
  <si>
    <t>134-2004</t>
  </si>
  <si>
    <t>134-2005</t>
  </si>
  <si>
    <t>134-2006</t>
  </si>
  <si>
    <t>134-2007</t>
  </si>
  <si>
    <t>134-2008</t>
  </si>
  <si>
    <t>134-2009</t>
  </si>
  <si>
    <t>134-2010</t>
  </si>
  <si>
    <t>134-2011</t>
  </si>
  <si>
    <t>134-2012</t>
  </si>
  <si>
    <t>134-2013</t>
  </si>
  <si>
    <t>134-2014</t>
  </si>
  <si>
    <t>134-2015</t>
  </si>
  <si>
    <t>134-2016</t>
  </si>
  <si>
    <t>134-2017</t>
  </si>
  <si>
    <t>134-2018</t>
  </si>
  <si>
    <t>134-2019</t>
  </si>
  <si>
    <t>134-2020</t>
  </si>
  <si>
    <t>134-2021</t>
  </si>
  <si>
    <t>134-2022</t>
  </si>
  <si>
    <t>134-2023</t>
  </si>
  <si>
    <t>135-1950</t>
  </si>
  <si>
    <t>135-1951</t>
  </si>
  <si>
    <t>135-1952</t>
  </si>
  <si>
    <t>135-1953</t>
  </si>
  <si>
    <t>135-1954</t>
  </si>
  <si>
    <t>135-1955</t>
  </si>
  <si>
    <t>135-1956</t>
  </si>
  <si>
    <t>135-1957</t>
  </si>
  <si>
    <t>135-1958</t>
  </si>
  <si>
    <t>135-1959</t>
  </si>
  <si>
    <t>135-1960</t>
  </si>
  <si>
    <t>135-1961</t>
  </si>
  <si>
    <t>135-1962</t>
  </si>
  <si>
    <t>135-1963</t>
  </si>
  <si>
    <t>135-1964</t>
  </si>
  <si>
    <t>135-1965</t>
  </si>
  <si>
    <t>135-1966</t>
  </si>
  <si>
    <t>135-1967</t>
  </si>
  <si>
    <t>135-1968</t>
  </si>
  <si>
    <t>135-1969</t>
  </si>
  <si>
    <t>135-1970</t>
  </si>
  <si>
    <t>135-1971</t>
  </si>
  <si>
    <t>135-1972</t>
  </si>
  <si>
    <t>135-1973</t>
  </si>
  <si>
    <t>135-1974</t>
  </si>
  <si>
    <t>135-1975</t>
  </si>
  <si>
    <t>135-1976</t>
  </si>
  <si>
    <t>135-1977</t>
  </si>
  <si>
    <t>135-1978</t>
  </si>
  <si>
    <t>135-1979</t>
  </si>
  <si>
    <t>135-1980</t>
  </si>
  <si>
    <t>135-1981</t>
  </si>
  <si>
    <t>135-1982</t>
  </si>
  <si>
    <t>135-1983</t>
  </si>
  <si>
    <t>135-1984</t>
  </si>
  <si>
    <t>135-1985</t>
  </si>
  <si>
    <t>135-1986</t>
  </si>
  <si>
    <t>135-1987</t>
  </si>
  <si>
    <t>135-1988</t>
  </si>
  <si>
    <t>135-1989</t>
  </si>
  <si>
    <t>135-1990</t>
  </si>
  <si>
    <t>135-1991</t>
  </si>
  <si>
    <t>135-1992</t>
  </si>
  <si>
    <t>135-1993</t>
  </si>
  <si>
    <t>135-1994</t>
  </si>
  <si>
    <t>135-1995</t>
  </si>
  <si>
    <t>135-1996</t>
  </si>
  <si>
    <t>135-1997</t>
  </si>
  <si>
    <t>135-1998</t>
  </si>
  <si>
    <t>135-1999</t>
  </si>
  <si>
    <t>135-2000</t>
  </si>
  <si>
    <t>135-2001</t>
  </si>
  <si>
    <t>135-2002</t>
  </si>
  <si>
    <t>135-2003</t>
  </si>
  <si>
    <t>135-2004</t>
  </si>
  <si>
    <t>135-2005</t>
  </si>
  <si>
    <t>135-2006</t>
  </si>
  <si>
    <t>135-2007</t>
  </si>
  <si>
    <t>135-2008</t>
  </si>
  <si>
    <t>135-2009</t>
  </si>
  <si>
    <t>135-2010</t>
  </si>
  <si>
    <t>135-2011</t>
  </si>
  <si>
    <t>135-2012</t>
  </si>
  <si>
    <t>135-2013</t>
  </si>
  <si>
    <t>135-2014</t>
  </si>
  <si>
    <t>135-2015</t>
  </si>
  <si>
    <t>135-2016</t>
  </si>
  <si>
    <t>135-2017</t>
  </si>
  <si>
    <t>135-2018</t>
  </si>
  <si>
    <t>135-2019</t>
  </si>
  <si>
    <t>135-2020</t>
  </si>
  <si>
    <t>135-2021</t>
  </si>
  <si>
    <t>135-2022</t>
  </si>
  <si>
    <t>135-2023</t>
  </si>
  <si>
    <t>136-1950</t>
  </si>
  <si>
    <t>136-1951</t>
  </si>
  <si>
    <t>136-1952</t>
  </si>
  <si>
    <t>136-1953</t>
  </si>
  <si>
    <t>136-1954</t>
  </si>
  <si>
    <t>136-1955</t>
  </si>
  <si>
    <t>136-1956</t>
  </si>
  <si>
    <t>136-1957</t>
  </si>
  <si>
    <t>136-1958</t>
  </si>
  <si>
    <t>136-1959</t>
  </si>
  <si>
    <t>136-1960</t>
  </si>
  <si>
    <t>136-1961</t>
  </si>
  <si>
    <t>136-1962</t>
  </si>
  <si>
    <t>136-1963</t>
  </si>
  <si>
    <t>136-1964</t>
  </si>
  <si>
    <t>136-1965</t>
  </si>
  <si>
    <t>136-1966</t>
  </si>
  <si>
    <t>136-1967</t>
  </si>
  <si>
    <t>136-1968</t>
  </si>
  <si>
    <t>136-1969</t>
  </si>
  <si>
    <t>136-1970</t>
  </si>
  <si>
    <t>136-1971</t>
  </si>
  <si>
    <t>136-1972</t>
  </si>
  <si>
    <t>136-1973</t>
  </si>
  <si>
    <t>136-1974</t>
  </si>
  <si>
    <t>136-1975</t>
  </si>
  <si>
    <t>136-1976</t>
  </si>
  <si>
    <t>136-1977</t>
  </si>
  <si>
    <t>136-1978</t>
  </si>
  <si>
    <t>136-1979</t>
  </si>
  <si>
    <t>136-1980</t>
  </si>
  <si>
    <t>136-1981</t>
  </si>
  <si>
    <t>136-1982</t>
  </si>
  <si>
    <t>136-1983</t>
  </si>
  <si>
    <t>136-1984</t>
  </si>
  <si>
    <t>136-1985</t>
  </si>
  <si>
    <t>136-1986</t>
  </si>
  <si>
    <t>136-1987</t>
  </si>
  <si>
    <t>136-1988</t>
  </si>
  <si>
    <t>136-1989</t>
  </si>
  <si>
    <t>136-1990</t>
  </si>
  <si>
    <t>136-1991</t>
  </si>
  <si>
    <t>136-1992</t>
  </si>
  <si>
    <t>136-1993</t>
  </si>
  <si>
    <t>136-1994</t>
  </si>
  <si>
    <t>136-1995</t>
  </si>
  <si>
    <t>136-1996</t>
  </si>
  <si>
    <t>136-1997</t>
  </si>
  <si>
    <t>136-1998</t>
  </si>
  <si>
    <t>136-1999</t>
  </si>
  <si>
    <t>136-2000</t>
  </si>
  <si>
    <t>136-2001</t>
  </si>
  <si>
    <t>136-2002</t>
  </si>
  <si>
    <t>136-2003</t>
  </si>
  <si>
    <t>136-2004</t>
  </si>
  <si>
    <t>136-2005</t>
  </si>
  <si>
    <t>136-2006</t>
  </si>
  <si>
    <t>136-2007</t>
  </si>
  <si>
    <t>136-2008</t>
  </si>
  <si>
    <t>136-2009</t>
  </si>
  <si>
    <t>136-2010</t>
  </si>
  <si>
    <t>136-2011</t>
  </si>
  <si>
    <t>136-2012</t>
  </si>
  <si>
    <t>136-2013</t>
  </si>
  <si>
    <t>136-2014</t>
  </si>
  <si>
    <t>136-2015</t>
  </si>
  <si>
    <t>136-2016</t>
  </si>
  <si>
    <t>136-2017</t>
  </si>
  <si>
    <t>136-2018</t>
  </si>
  <si>
    <t>136-2019</t>
  </si>
  <si>
    <t>136-2020</t>
  </si>
  <si>
    <t>136-2021</t>
  </si>
  <si>
    <t>136-2022</t>
  </si>
  <si>
    <t>136-2023</t>
  </si>
  <si>
    <t>137-1950</t>
  </si>
  <si>
    <t>National Source (1970-2023)</t>
  </si>
  <si>
    <t>137-1951</t>
  </si>
  <si>
    <t>137-1952</t>
  </si>
  <si>
    <t>137-1953</t>
  </si>
  <si>
    <t>137-1954</t>
  </si>
  <si>
    <t>137-1955</t>
  </si>
  <si>
    <t>137-1956</t>
  </si>
  <si>
    <t>137-1957</t>
  </si>
  <si>
    <t>137-1958</t>
  </si>
  <si>
    <t>137-1959</t>
  </si>
  <si>
    <t>137-1960</t>
  </si>
  <si>
    <t>137-1961</t>
  </si>
  <si>
    <t>137-1962</t>
  </si>
  <si>
    <t>137-1963</t>
  </si>
  <si>
    <t>137-1964</t>
  </si>
  <si>
    <t>137-1965</t>
  </si>
  <si>
    <t>137-1966</t>
  </si>
  <si>
    <t>137-1967</t>
  </si>
  <si>
    <t>137-1968</t>
  </si>
  <si>
    <t>137-1969</t>
  </si>
  <si>
    <t>137-1970</t>
  </si>
  <si>
    <t>137-1971</t>
  </si>
  <si>
    <t>137-1972</t>
  </si>
  <si>
    <t>137-1973</t>
  </si>
  <si>
    <t>137-1974</t>
  </si>
  <si>
    <t>137-1975</t>
  </si>
  <si>
    <t>137-1976</t>
  </si>
  <si>
    <t>137-1977</t>
  </si>
  <si>
    <t>137-1978</t>
  </si>
  <si>
    <t>137-1979</t>
  </si>
  <si>
    <t>137-1980</t>
  </si>
  <si>
    <t>137-1981</t>
  </si>
  <si>
    <t>137-1982</t>
  </si>
  <si>
    <t>137-1983</t>
  </si>
  <si>
    <t>137-1984</t>
  </si>
  <si>
    <t>137-1985</t>
  </si>
  <si>
    <t>137-1986</t>
  </si>
  <si>
    <t>137-1987</t>
  </si>
  <si>
    <t>137-1988</t>
  </si>
  <si>
    <t>137-1989</t>
  </si>
  <si>
    <t>137-1990</t>
  </si>
  <si>
    <t>137-1991</t>
  </si>
  <si>
    <t>137-1992</t>
  </si>
  <si>
    <t>137-1993</t>
  </si>
  <si>
    <t>137-1994</t>
  </si>
  <si>
    <t>137-1995</t>
  </si>
  <si>
    <t>137-1996</t>
  </si>
  <si>
    <t>137-1997</t>
  </si>
  <si>
    <t>137-1998</t>
  </si>
  <si>
    <t>137-1999</t>
  </si>
  <si>
    <t>137-2000</t>
  </si>
  <si>
    <t>137-2001</t>
  </si>
  <si>
    <t>137-2002</t>
  </si>
  <si>
    <t>137-2003</t>
  </si>
  <si>
    <t>137-2004</t>
  </si>
  <si>
    <t>137-2005</t>
  </si>
  <si>
    <t>137-2006</t>
  </si>
  <si>
    <t>137-2007</t>
  </si>
  <si>
    <t>137-2008</t>
  </si>
  <si>
    <t>137-2009</t>
  </si>
  <si>
    <t>137-2010</t>
  </si>
  <si>
    <t>137-2011</t>
  </si>
  <si>
    <t>137-2012</t>
  </si>
  <si>
    <t>137-2013</t>
  </si>
  <si>
    <t>137-2014</t>
  </si>
  <si>
    <t>137-2015</t>
  </si>
  <si>
    <t>137-2016</t>
  </si>
  <si>
    <t>137-2017</t>
  </si>
  <si>
    <t>137-2018</t>
  </si>
  <si>
    <t>137-2019</t>
  </si>
  <si>
    <t>137-2020</t>
  </si>
  <si>
    <t>137-2021</t>
  </si>
  <si>
    <t>137-2022</t>
  </si>
  <si>
    <t>137-2023</t>
  </si>
  <si>
    <t>138-1950</t>
  </si>
  <si>
    <t>138-1951</t>
  </si>
  <si>
    <t>138-1952</t>
  </si>
  <si>
    <t>138-1953</t>
  </si>
  <si>
    <t>138-1954</t>
  </si>
  <si>
    <t>138-1955</t>
  </si>
  <si>
    <t>138-1956</t>
  </si>
  <si>
    <t>138-1957</t>
  </si>
  <si>
    <t>138-1958</t>
  </si>
  <si>
    <t>138-1959</t>
  </si>
  <si>
    <t>138-1960</t>
  </si>
  <si>
    <t>138-1961</t>
  </si>
  <si>
    <t>138-1962</t>
  </si>
  <si>
    <t>138-1963</t>
  </si>
  <si>
    <t>138-1964</t>
  </si>
  <si>
    <t>138-1965</t>
  </si>
  <si>
    <t>138-1966</t>
  </si>
  <si>
    <t>138-1967</t>
  </si>
  <si>
    <t>138-1968</t>
  </si>
  <si>
    <t>138-1969</t>
  </si>
  <si>
    <t>138-1970</t>
  </si>
  <si>
    <t>138-1971</t>
  </si>
  <si>
    <t>138-1972</t>
  </si>
  <si>
    <t>138-1973</t>
  </si>
  <si>
    <t>138-1974</t>
  </si>
  <si>
    <t>138-1975</t>
  </si>
  <si>
    <t>138-1976</t>
  </si>
  <si>
    <t>138-1977</t>
  </si>
  <si>
    <t>138-1978</t>
  </si>
  <si>
    <t>138-1979</t>
  </si>
  <si>
    <t>138-1980</t>
  </si>
  <si>
    <t>138-1981</t>
  </si>
  <si>
    <t>138-1982</t>
  </si>
  <si>
    <t>138-1983</t>
  </si>
  <si>
    <t>138-1984</t>
  </si>
  <si>
    <t>138-1985</t>
  </si>
  <si>
    <t>138-1986</t>
  </si>
  <si>
    <t>138-1987</t>
  </si>
  <si>
    <t>138-1988</t>
  </si>
  <si>
    <t>138-1989</t>
  </si>
  <si>
    <t>138-1990</t>
  </si>
  <si>
    <t>138-1991</t>
  </si>
  <si>
    <t>138-1992</t>
  </si>
  <si>
    <t>138-1993</t>
  </si>
  <si>
    <t>138-1994</t>
  </si>
  <si>
    <t>138-1995</t>
  </si>
  <si>
    <t>138-1996</t>
  </si>
  <si>
    <t>138-1997</t>
  </si>
  <si>
    <t>138-1998</t>
  </si>
  <si>
    <t>138-1999</t>
  </si>
  <si>
    <t>138-2000</t>
  </si>
  <si>
    <t>138-2001</t>
  </si>
  <si>
    <t>138-2002</t>
  </si>
  <si>
    <t>138-2003</t>
  </si>
  <si>
    <t>138-2004</t>
  </si>
  <si>
    <t>138-2005</t>
  </si>
  <si>
    <t>138-2006</t>
  </si>
  <si>
    <t>138-2007</t>
  </si>
  <si>
    <t>138-2008</t>
  </si>
  <si>
    <t>138-2009</t>
  </si>
  <si>
    <t>138-2010</t>
  </si>
  <si>
    <t>138-2011</t>
  </si>
  <si>
    <t>138-2012</t>
  </si>
  <si>
    <t>138-2013</t>
  </si>
  <si>
    <t>138-2014</t>
  </si>
  <si>
    <t>138-2015</t>
  </si>
  <si>
    <t>138-2016</t>
  </si>
  <si>
    <t>138-2017</t>
  </si>
  <si>
    <t>138-2018</t>
  </si>
  <si>
    <t>138-2019</t>
  </si>
  <si>
    <t>138-2020</t>
  </si>
  <si>
    <t>138-2021</t>
  </si>
  <si>
    <t>138-2022</t>
  </si>
  <si>
    <t>138-2023</t>
  </si>
  <si>
    <t>142-1950</t>
  </si>
  <si>
    <t>142-1951</t>
  </si>
  <si>
    <t>142-1952</t>
  </si>
  <si>
    <t>142-1953</t>
  </si>
  <si>
    <t>142-1954</t>
  </si>
  <si>
    <t>142-1955</t>
  </si>
  <si>
    <t>142-1956</t>
  </si>
  <si>
    <t>142-1957</t>
  </si>
  <si>
    <t>142-1958</t>
  </si>
  <si>
    <t>142-1959</t>
  </si>
  <si>
    <t>142-1960</t>
  </si>
  <si>
    <t>142-1961</t>
  </si>
  <si>
    <t>142-1962</t>
  </si>
  <si>
    <t>142-1963</t>
  </si>
  <si>
    <t>142-1964</t>
  </si>
  <si>
    <t>142-1965</t>
  </si>
  <si>
    <t>142-1966</t>
  </si>
  <si>
    <t>142-1967</t>
  </si>
  <si>
    <t>142-1968</t>
  </si>
  <si>
    <t>142-1969</t>
  </si>
  <si>
    <t>142-1970</t>
  </si>
  <si>
    <t>142-1971</t>
  </si>
  <si>
    <t>142-1972</t>
  </si>
  <si>
    <t>142-1973</t>
  </si>
  <si>
    <t>142-1974</t>
  </si>
  <si>
    <t>142-1975</t>
  </si>
  <si>
    <t>142-1976</t>
  </si>
  <si>
    <t>142-1977</t>
  </si>
  <si>
    <t>142-1978</t>
  </si>
  <si>
    <t>142-1979</t>
  </si>
  <si>
    <t>142-1980</t>
  </si>
  <si>
    <t>142-1981</t>
  </si>
  <si>
    <t>142-1982</t>
  </si>
  <si>
    <t>142-1983</t>
  </si>
  <si>
    <t>142-1984</t>
  </si>
  <si>
    <t>142-1985</t>
  </si>
  <si>
    <t>142-1986</t>
  </si>
  <si>
    <t>142-1987</t>
  </si>
  <si>
    <t>142-1988</t>
  </si>
  <si>
    <t>142-1989</t>
  </si>
  <si>
    <t>142-1990</t>
  </si>
  <si>
    <t>142-1991</t>
  </si>
  <si>
    <t>142-1992</t>
  </si>
  <si>
    <t>142-1993</t>
  </si>
  <si>
    <t>142-1994</t>
  </si>
  <si>
    <t>142-1995</t>
  </si>
  <si>
    <t>142-1996</t>
  </si>
  <si>
    <t>142-1997</t>
  </si>
  <si>
    <t>142-1998</t>
  </si>
  <si>
    <t>142-1999</t>
  </si>
  <si>
    <t>142-2000</t>
  </si>
  <si>
    <t>142-2001</t>
  </si>
  <si>
    <t>142-2002</t>
  </si>
  <si>
    <t>142-2003</t>
  </si>
  <si>
    <t>142-2004</t>
  </si>
  <si>
    <t>142-2005</t>
  </si>
  <si>
    <t>142-2006</t>
  </si>
  <si>
    <t>142-2007</t>
  </si>
  <si>
    <t>142-2008</t>
  </si>
  <si>
    <t>142-2009</t>
  </si>
  <si>
    <t>142-2010</t>
  </si>
  <si>
    <t>142-2011</t>
  </si>
  <si>
    <t>142-2012</t>
  </si>
  <si>
    <t>142-2013</t>
  </si>
  <si>
    <t>142-2014</t>
  </si>
  <si>
    <t>142-2015</t>
  </si>
  <si>
    <t>142-2016</t>
  </si>
  <si>
    <t>142-2017</t>
  </si>
  <si>
    <t>142-2018</t>
  </si>
  <si>
    <t>142-2019</t>
  </si>
  <si>
    <t>142-2020</t>
  </si>
  <si>
    <t>142-2021</t>
  </si>
  <si>
    <t>142-2022</t>
  </si>
  <si>
    <t>142-2023</t>
  </si>
  <si>
    <t>144-1950</t>
  </si>
  <si>
    <t>144-1951</t>
  </si>
  <si>
    <t>144-1952</t>
  </si>
  <si>
    <t>144-1953</t>
  </si>
  <si>
    <t>144-1954</t>
  </si>
  <si>
    <t>144-1955</t>
  </si>
  <si>
    <t>144-1956</t>
  </si>
  <si>
    <t>144-1957</t>
  </si>
  <si>
    <t>144-1958</t>
  </si>
  <si>
    <t>144-1959</t>
  </si>
  <si>
    <t>144-1960</t>
  </si>
  <si>
    <t>144-1961</t>
  </si>
  <si>
    <t>144-1962</t>
  </si>
  <si>
    <t>144-1963</t>
  </si>
  <si>
    <t>144-1964</t>
  </si>
  <si>
    <t>144-1965</t>
  </si>
  <si>
    <t>144-1966</t>
  </si>
  <si>
    <t>144-1967</t>
  </si>
  <si>
    <t>144-1968</t>
  </si>
  <si>
    <t>144-1969</t>
  </si>
  <si>
    <t>144-1970</t>
  </si>
  <si>
    <t>144-1971</t>
  </si>
  <si>
    <t>144-1972</t>
  </si>
  <si>
    <t>144-1973</t>
  </si>
  <si>
    <t>144-1974</t>
  </si>
  <si>
    <t>144-1975</t>
  </si>
  <si>
    <t>144-1976</t>
  </si>
  <si>
    <t>144-1977</t>
  </si>
  <si>
    <t>144-1978</t>
  </si>
  <si>
    <t>144-1979</t>
  </si>
  <si>
    <t>144-1980</t>
  </si>
  <si>
    <t>144-1981</t>
  </si>
  <si>
    <t>144-1982</t>
  </si>
  <si>
    <t>144-1983</t>
  </si>
  <si>
    <t>144-1984</t>
  </si>
  <si>
    <t>144-1985</t>
  </si>
  <si>
    <t>144-1986</t>
  </si>
  <si>
    <t>144-1987</t>
  </si>
  <si>
    <t>144-1988</t>
  </si>
  <si>
    <t>144-1989</t>
  </si>
  <si>
    <t>144-1990</t>
  </si>
  <si>
    <t>144-1991</t>
  </si>
  <si>
    <t>144-1992</t>
  </si>
  <si>
    <t>144-1993</t>
  </si>
  <si>
    <t>144-1994</t>
  </si>
  <si>
    <t>144-1995</t>
  </si>
  <si>
    <t>144-1996</t>
  </si>
  <si>
    <t>144-1997</t>
  </si>
  <si>
    <t>144-1998</t>
  </si>
  <si>
    <t>144-1999</t>
  </si>
  <si>
    <t>144-2000</t>
  </si>
  <si>
    <t>144-2001</t>
  </si>
  <si>
    <t>144-2002</t>
  </si>
  <si>
    <t>144-2003</t>
  </si>
  <si>
    <t>144-2004</t>
  </si>
  <si>
    <t>144-2005</t>
  </si>
  <si>
    <t>144-2006</t>
  </si>
  <si>
    <t>144-2007</t>
  </si>
  <si>
    <t>144-2008</t>
  </si>
  <si>
    <t>144-2009</t>
  </si>
  <si>
    <t>144-2010</t>
  </si>
  <si>
    <t>144-2011</t>
  </si>
  <si>
    <t>144-2012</t>
  </si>
  <si>
    <t>144-2013</t>
  </si>
  <si>
    <t>144-2014</t>
  </si>
  <si>
    <t>144-2015</t>
  </si>
  <si>
    <t>144-2016</t>
  </si>
  <si>
    <t>144-2017</t>
  </si>
  <si>
    <t>144-2018</t>
  </si>
  <si>
    <t>144-2019</t>
  </si>
  <si>
    <t>144-2020</t>
  </si>
  <si>
    <t>144-2021</t>
  </si>
  <si>
    <t>144-2022</t>
  </si>
  <si>
    <t>144-2023</t>
  </si>
  <si>
    <t>146-1950</t>
  </si>
  <si>
    <t>146-1951</t>
  </si>
  <si>
    <t>146-1952</t>
  </si>
  <si>
    <t>146-1953</t>
  </si>
  <si>
    <t>146-1954</t>
  </si>
  <si>
    <t>146-1955</t>
  </si>
  <si>
    <t>146-1956</t>
  </si>
  <si>
    <t>146-1957</t>
  </si>
  <si>
    <t>146-1958</t>
  </si>
  <si>
    <t>146-1959</t>
  </si>
  <si>
    <t>146-1960</t>
  </si>
  <si>
    <t>146-1961</t>
  </si>
  <si>
    <t>146-1962</t>
  </si>
  <si>
    <t>146-1963</t>
  </si>
  <si>
    <t>146-1964</t>
  </si>
  <si>
    <t>146-1965</t>
  </si>
  <si>
    <t>146-1966</t>
  </si>
  <si>
    <t>146-1967</t>
  </si>
  <si>
    <t>146-1968</t>
  </si>
  <si>
    <t>146-1969</t>
  </si>
  <si>
    <t>146-1970</t>
  </si>
  <si>
    <t>146-1971</t>
  </si>
  <si>
    <t>146-1972</t>
  </si>
  <si>
    <t>146-1973</t>
  </si>
  <si>
    <t>146-1974</t>
  </si>
  <si>
    <t>146-1975</t>
  </si>
  <si>
    <t>146-1976</t>
  </si>
  <si>
    <t>146-1977</t>
  </si>
  <si>
    <t>146-1978</t>
  </si>
  <si>
    <t>146-1979</t>
  </si>
  <si>
    <t>146-1980</t>
  </si>
  <si>
    <t>146-1981</t>
  </si>
  <si>
    <t>146-1982</t>
  </si>
  <si>
    <t>146-1983</t>
  </si>
  <si>
    <t>146-1984</t>
  </si>
  <si>
    <t>146-1985</t>
  </si>
  <si>
    <t>146-1986</t>
  </si>
  <si>
    <t>146-1987</t>
  </si>
  <si>
    <t>146-1988</t>
  </si>
  <si>
    <t>146-1989</t>
  </si>
  <si>
    <t>146-1990</t>
  </si>
  <si>
    <t>146-1991</t>
  </si>
  <si>
    <t>146-1992</t>
  </si>
  <si>
    <t>146-1993</t>
  </si>
  <si>
    <t>146-1994</t>
  </si>
  <si>
    <t>146-1995</t>
  </si>
  <si>
    <t>146-1996</t>
  </si>
  <si>
    <t>146-1997</t>
  </si>
  <si>
    <t>146-1998</t>
  </si>
  <si>
    <t>146-1999</t>
  </si>
  <si>
    <t>146-2000</t>
  </si>
  <si>
    <t>146-2001</t>
  </si>
  <si>
    <t>146-2002</t>
  </si>
  <si>
    <t>146-2003</t>
  </si>
  <si>
    <t>146-2004</t>
  </si>
  <si>
    <t>146-2005</t>
  </si>
  <si>
    <t>146-2006</t>
  </si>
  <si>
    <t>146-2007</t>
  </si>
  <si>
    <t>146-2008</t>
  </si>
  <si>
    <t>146-2009</t>
  </si>
  <si>
    <t>146-2010</t>
  </si>
  <si>
    <t>146-2011</t>
  </si>
  <si>
    <t>146-2012</t>
  </si>
  <si>
    <t>146-2013</t>
  </si>
  <si>
    <t>146-2014</t>
  </si>
  <si>
    <t>146-2015</t>
  </si>
  <si>
    <t>146-2016</t>
  </si>
  <si>
    <t>146-2017</t>
  </si>
  <si>
    <t>146-2018</t>
  </si>
  <si>
    <t>146-2019</t>
  </si>
  <si>
    <t>146-2020</t>
  </si>
  <si>
    <t>146-2021</t>
  </si>
  <si>
    <t>146-2022</t>
  </si>
  <si>
    <t>146-2023</t>
  </si>
  <si>
    <t>156-1950</t>
  </si>
  <si>
    <t>156-1951</t>
  </si>
  <si>
    <t>156-1952</t>
  </si>
  <si>
    <t>156-1953</t>
  </si>
  <si>
    <t>156-1954</t>
  </si>
  <si>
    <t>156-1955</t>
  </si>
  <si>
    <t>156-1956</t>
  </si>
  <si>
    <t>156-1957</t>
  </si>
  <si>
    <t>156-1958</t>
  </si>
  <si>
    <t>156-1959</t>
  </si>
  <si>
    <t>156-1960</t>
  </si>
  <si>
    <t>156-1961</t>
  </si>
  <si>
    <t>156-1962</t>
  </si>
  <si>
    <t>156-1963</t>
  </si>
  <si>
    <t>156-1964</t>
  </si>
  <si>
    <t>156-1965</t>
  </si>
  <si>
    <t>156-1966</t>
  </si>
  <si>
    <t>156-1967</t>
  </si>
  <si>
    <t>156-1968</t>
  </si>
  <si>
    <t>156-1969</t>
  </si>
  <si>
    <t>156-1970</t>
  </si>
  <si>
    <t>156-1971</t>
  </si>
  <si>
    <t>156-1972</t>
  </si>
  <si>
    <t>156-1973</t>
  </si>
  <si>
    <t>156-1974</t>
  </si>
  <si>
    <t>156-1975</t>
  </si>
  <si>
    <t>156-1976</t>
  </si>
  <si>
    <t>156-1977</t>
  </si>
  <si>
    <t>156-1978</t>
  </si>
  <si>
    <t>156-1979</t>
  </si>
  <si>
    <t>156-1980</t>
  </si>
  <si>
    <t>156-1981</t>
  </si>
  <si>
    <t>156-1982</t>
  </si>
  <si>
    <t>156-1983</t>
  </si>
  <si>
    <t>156-1984</t>
  </si>
  <si>
    <t>156-1985</t>
  </si>
  <si>
    <t>156-1986</t>
  </si>
  <si>
    <t>156-1987</t>
  </si>
  <si>
    <t>156-1988</t>
  </si>
  <si>
    <t>156-1989</t>
  </si>
  <si>
    <t>156-1990</t>
  </si>
  <si>
    <t>156-1991</t>
  </si>
  <si>
    <t>156-1992</t>
  </si>
  <si>
    <t>156-1993</t>
  </si>
  <si>
    <t>156-1994</t>
  </si>
  <si>
    <t>156-1995</t>
  </si>
  <si>
    <t>156-1996</t>
  </si>
  <si>
    <t>156-1997</t>
  </si>
  <si>
    <t>156-1998</t>
  </si>
  <si>
    <t>156-1999</t>
  </si>
  <si>
    <t>156-2000</t>
  </si>
  <si>
    <t>156-2001</t>
  </si>
  <si>
    <t>156-2002</t>
  </si>
  <si>
    <t>156-2003</t>
  </si>
  <si>
    <t>156-2004</t>
  </si>
  <si>
    <t>156-2005</t>
  </si>
  <si>
    <t>156-2006</t>
  </si>
  <si>
    <t>156-2007</t>
  </si>
  <si>
    <t>156-2008</t>
  </si>
  <si>
    <t>156-2009</t>
  </si>
  <si>
    <t>156-2010</t>
  </si>
  <si>
    <t>156-2011</t>
  </si>
  <si>
    <t>156-2012</t>
  </si>
  <si>
    <t>156-2013</t>
  </si>
  <si>
    <t>156-2014</t>
  </si>
  <si>
    <t>156-2015</t>
  </si>
  <si>
    <t>156-2016</t>
  </si>
  <si>
    <t>156-2017</t>
  </si>
  <si>
    <t>156-2018</t>
  </si>
  <si>
    <t>156-2019</t>
  </si>
  <si>
    <t>156-2020</t>
  </si>
  <si>
    <t>156-2021</t>
  </si>
  <si>
    <t>156-2022</t>
  </si>
  <si>
    <t>156-2023</t>
  </si>
  <si>
    <t>158-1950</t>
  </si>
  <si>
    <t>National Source (1994-2022)</t>
  </si>
  <si>
    <t>158-1951</t>
  </si>
  <si>
    <t>158-1952</t>
  </si>
  <si>
    <t>158-1953</t>
  </si>
  <si>
    <t>158-1954</t>
  </si>
  <si>
    <t>158-1955</t>
  </si>
  <si>
    <t>158-1956</t>
  </si>
  <si>
    <t>158-1957</t>
  </si>
  <si>
    <t>158-1958</t>
  </si>
  <si>
    <t>158-1959</t>
  </si>
  <si>
    <t>158-1960</t>
  </si>
  <si>
    <t>158-1961</t>
  </si>
  <si>
    <t>158-1962</t>
  </si>
  <si>
    <t>158-1963</t>
  </si>
  <si>
    <t>158-1964</t>
  </si>
  <si>
    <t>158-1965</t>
  </si>
  <si>
    <t>158-1966</t>
  </si>
  <si>
    <t>158-1967</t>
  </si>
  <si>
    <t>158-1968</t>
  </si>
  <si>
    <t>158-1969</t>
  </si>
  <si>
    <t>158-1970</t>
  </si>
  <si>
    <t>158-1971</t>
  </si>
  <si>
    <t>158-1972</t>
  </si>
  <si>
    <t>158-1973</t>
  </si>
  <si>
    <t>158-1974</t>
  </si>
  <si>
    <t>158-1975</t>
  </si>
  <si>
    <t>158-1976</t>
  </si>
  <si>
    <t>158-1977</t>
  </si>
  <si>
    <t>158-1978</t>
  </si>
  <si>
    <t>158-1979</t>
  </si>
  <si>
    <t>158-1980</t>
  </si>
  <si>
    <t>158-1981</t>
  </si>
  <si>
    <t>158-1982</t>
  </si>
  <si>
    <t>158-1983</t>
  </si>
  <si>
    <t>158-1984</t>
  </si>
  <si>
    <t>158-1985</t>
  </si>
  <si>
    <t>158-1986</t>
  </si>
  <si>
    <t>158-1987</t>
  </si>
  <si>
    <t>158-1988</t>
  </si>
  <si>
    <t>158-1989</t>
  </si>
  <si>
    <t>158-1990</t>
  </si>
  <si>
    <t>158-1991</t>
  </si>
  <si>
    <t>158-1992</t>
  </si>
  <si>
    <t>158-1993</t>
  </si>
  <si>
    <t>158-1994</t>
  </si>
  <si>
    <t>158-1995</t>
  </si>
  <si>
    <t>158-1996</t>
  </si>
  <si>
    <t>158-1997</t>
  </si>
  <si>
    <t>158-1998</t>
  </si>
  <si>
    <t>158-1999</t>
  </si>
  <si>
    <t>158-2000</t>
  </si>
  <si>
    <t>158-2001</t>
  </si>
  <si>
    <t>158-2002</t>
  </si>
  <si>
    <t>158-2003</t>
  </si>
  <si>
    <t>158-2004</t>
  </si>
  <si>
    <t>158-2005</t>
  </si>
  <si>
    <t>158-2006</t>
  </si>
  <si>
    <t>158-2007</t>
  </si>
  <si>
    <t>158-2008</t>
  </si>
  <si>
    <t>158-2009</t>
  </si>
  <si>
    <t>158-2010</t>
  </si>
  <si>
    <t>158-2011</t>
  </si>
  <si>
    <t>158-2012</t>
  </si>
  <si>
    <t>158-2013</t>
  </si>
  <si>
    <t>158-2014</t>
  </si>
  <si>
    <t>158-2015</t>
  </si>
  <si>
    <t>158-2016</t>
  </si>
  <si>
    <t>158-2017</t>
  </si>
  <si>
    <t>158-2018</t>
  </si>
  <si>
    <t>158-2019</t>
  </si>
  <si>
    <t>158-2020</t>
  </si>
  <si>
    <t>158-2021</t>
  </si>
  <si>
    <t>158-2022</t>
  </si>
  <si>
    <t>158-2023</t>
  </si>
  <si>
    <t>172-1950</t>
  </si>
  <si>
    <t>172-1951</t>
  </si>
  <si>
    <t>172-1952</t>
  </si>
  <si>
    <t>172-1953</t>
  </si>
  <si>
    <t>172-1954</t>
  </si>
  <si>
    <t>172-1955</t>
  </si>
  <si>
    <t>172-1956</t>
  </si>
  <si>
    <t>172-1957</t>
  </si>
  <si>
    <t>172-1958</t>
  </si>
  <si>
    <t>172-1959</t>
  </si>
  <si>
    <t>172-1960</t>
  </si>
  <si>
    <t>172-1961</t>
  </si>
  <si>
    <t>172-1962</t>
  </si>
  <si>
    <t>172-1963</t>
  </si>
  <si>
    <t>172-1964</t>
  </si>
  <si>
    <t>172-1965</t>
  </si>
  <si>
    <t>172-1966</t>
  </si>
  <si>
    <t>172-1967</t>
  </si>
  <si>
    <t>172-1968</t>
  </si>
  <si>
    <t>172-1969</t>
  </si>
  <si>
    <t>172-1970</t>
  </si>
  <si>
    <t>172-1971</t>
  </si>
  <si>
    <t>172-1972</t>
  </si>
  <si>
    <t>172-1973</t>
  </si>
  <si>
    <t>172-1974</t>
  </si>
  <si>
    <t>172-1975</t>
  </si>
  <si>
    <t>172-1976</t>
  </si>
  <si>
    <t>172-1977</t>
  </si>
  <si>
    <t>172-1978</t>
  </si>
  <si>
    <t>172-1979</t>
  </si>
  <si>
    <t>172-1980</t>
  </si>
  <si>
    <t>172-1981</t>
  </si>
  <si>
    <t>172-1982</t>
  </si>
  <si>
    <t>172-1983</t>
  </si>
  <si>
    <t>172-1984</t>
  </si>
  <si>
    <t>172-1985</t>
  </si>
  <si>
    <t>172-1986</t>
  </si>
  <si>
    <t>172-1987</t>
  </si>
  <si>
    <t>172-1988</t>
  </si>
  <si>
    <t>172-1989</t>
  </si>
  <si>
    <t>172-1990</t>
  </si>
  <si>
    <t>172-1991</t>
  </si>
  <si>
    <t>172-1992</t>
  </si>
  <si>
    <t>172-1993</t>
  </si>
  <si>
    <t>172-1994</t>
  </si>
  <si>
    <t>172-1995</t>
  </si>
  <si>
    <t>172-1996</t>
  </si>
  <si>
    <t>172-1997</t>
  </si>
  <si>
    <t>172-1998</t>
  </si>
  <si>
    <t>172-1999</t>
  </si>
  <si>
    <t>172-2000</t>
  </si>
  <si>
    <t>172-2001</t>
  </si>
  <si>
    <t>172-2002</t>
  </si>
  <si>
    <t>172-2003</t>
  </si>
  <si>
    <t>172-2004</t>
  </si>
  <si>
    <t>172-2005</t>
  </si>
  <si>
    <t>172-2006</t>
  </si>
  <si>
    <t>172-2007</t>
  </si>
  <si>
    <t>172-2008</t>
  </si>
  <si>
    <t>172-2009</t>
  </si>
  <si>
    <t>172-2010</t>
  </si>
  <si>
    <t>172-2011</t>
  </si>
  <si>
    <t>172-2012</t>
  </si>
  <si>
    <t>172-2013</t>
  </si>
  <si>
    <t>172-2014</t>
  </si>
  <si>
    <t>172-2015</t>
  </si>
  <si>
    <t>172-2016</t>
  </si>
  <si>
    <t>172-2017</t>
  </si>
  <si>
    <t>172-2018</t>
  </si>
  <si>
    <t>172-2019</t>
  </si>
  <si>
    <t>172-2020</t>
  </si>
  <si>
    <t>172-2021</t>
  </si>
  <si>
    <t>172-2022</t>
  </si>
  <si>
    <t>172-2023</t>
  </si>
  <si>
    <t>174-1950</t>
  </si>
  <si>
    <t>174-1951</t>
  </si>
  <si>
    <t>174-1952</t>
  </si>
  <si>
    <t>174-1953</t>
  </si>
  <si>
    <t>174-1954</t>
  </si>
  <si>
    <t>174-1955</t>
  </si>
  <si>
    <t>174-1956</t>
  </si>
  <si>
    <t>174-1957</t>
  </si>
  <si>
    <t>174-1958</t>
  </si>
  <si>
    <t>174-1959</t>
  </si>
  <si>
    <t>174-1960</t>
  </si>
  <si>
    <t>174-1961</t>
  </si>
  <si>
    <t>174-1962</t>
  </si>
  <si>
    <t>174-1963</t>
  </si>
  <si>
    <t>174-1964</t>
  </si>
  <si>
    <t>174-1965</t>
  </si>
  <si>
    <t>174-1966</t>
  </si>
  <si>
    <t>174-1967</t>
  </si>
  <si>
    <t>174-1968</t>
  </si>
  <si>
    <t>174-1969</t>
  </si>
  <si>
    <t>174-1970</t>
  </si>
  <si>
    <t>174-1971</t>
  </si>
  <si>
    <t>174-1972</t>
  </si>
  <si>
    <t>174-1973</t>
  </si>
  <si>
    <t>174-1974</t>
  </si>
  <si>
    <t>174-1975</t>
  </si>
  <si>
    <t>174-1976</t>
  </si>
  <si>
    <t>174-1977</t>
  </si>
  <si>
    <t>174-1978</t>
  </si>
  <si>
    <t>174-1979</t>
  </si>
  <si>
    <t>174-1980</t>
  </si>
  <si>
    <t>174-1981</t>
  </si>
  <si>
    <t>174-1982</t>
  </si>
  <si>
    <t>174-1983</t>
  </si>
  <si>
    <t>174-1984</t>
  </si>
  <si>
    <t>174-1985</t>
  </si>
  <si>
    <t>174-1986</t>
  </si>
  <si>
    <t>174-1987</t>
  </si>
  <si>
    <t>174-1988</t>
  </si>
  <si>
    <t>174-1989</t>
  </si>
  <si>
    <t>174-1990</t>
  </si>
  <si>
    <t>174-1991</t>
  </si>
  <si>
    <t>174-1992</t>
  </si>
  <si>
    <t>174-1993</t>
  </si>
  <si>
    <t>174-1994</t>
  </si>
  <si>
    <t>174-1995</t>
  </si>
  <si>
    <t>174-1996</t>
  </si>
  <si>
    <t>174-1997</t>
  </si>
  <si>
    <t>174-1998</t>
  </si>
  <si>
    <t>174-1999</t>
  </si>
  <si>
    <t>174-2000</t>
  </si>
  <si>
    <t>174-2001</t>
  </si>
  <si>
    <t>174-2002</t>
  </si>
  <si>
    <t>174-2003</t>
  </si>
  <si>
    <t>174-2004</t>
  </si>
  <si>
    <t>174-2005</t>
  </si>
  <si>
    <t>174-2006</t>
  </si>
  <si>
    <t>174-2007</t>
  </si>
  <si>
    <t>174-2008</t>
  </si>
  <si>
    <t>174-2009</t>
  </si>
  <si>
    <t>174-2010</t>
  </si>
  <si>
    <t>174-2011</t>
  </si>
  <si>
    <t>174-2012</t>
  </si>
  <si>
    <t>174-2013</t>
  </si>
  <si>
    <t>174-2014</t>
  </si>
  <si>
    <t>174-2015</t>
  </si>
  <si>
    <t>174-2016</t>
  </si>
  <si>
    <t>174-2017</t>
  </si>
  <si>
    <t>174-2018</t>
  </si>
  <si>
    <t>174-2019</t>
  </si>
  <si>
    <t>174-2020</t>
  </si>
  <si>
    <t>174-2021</t>
  </si>
  <si>
    <t>174-2022</t>
  </si>
  <si>
    <t>174-2023</t>
  </si>
  <si>
    <t>176-1950</t>
  </si>
  <si>
    <t>National Source (1970-2022)</t>
  </si>
  <si>
    <t>176-1951</t>
  </si>
  <si>
    <t>176-1952</t>
  </si>
  <si>
    <t>176-1953</t>
  </si>
  <si>
    <t>176-1954</t>
  </si>
  <si>
    <t>176-1955</t>
  </si>
  <si>
    <t>176-1956</t>
  </si>
  <si>
    <t>176-1957</t>
  </si>
  <si>
    <t>176-1958</t>
  </si>
  <si>
    <t>176-1959</t>
  </si>
  <si>
    <t>176-1960</t>
  </si>
  <si>
    <t>176-1961</t>
  </si>
  <si>
    <t>176-1962</t>
  </si>
  <si>
    <t>176-1963</t>
  </si>
  <si>
    <t>176-1964</t>
  </si>
  <si>
    <t>176-1965</t>
  </si>
  <si>
    <t>176-1966</t>
  </si>
  <si>
    <t>176-1967</t>
  </si>
  <si>
    <t>176-1968</t>
  </si>
  <si>
    <t>176-1969</t>
  </si>
  <si>
    <t>176-1970</t>
  </si>
  <si>
    <t>176-1971</t>
  </si>
  <si>
    <t>176-1972</t>
  </si>
  <si>
    <t>176-1973</t>
  </si>
  <si>
    <t>176-1974</t>
  </si>
  <si>
    <t>176-1975</t>
  </si>
  <si>
    <t>176-1976</t>
  </si>
  <si>
    <t>176-1977</t>
  </si>
  <si>
    <t>176-1978</t>
  </si>
  <si>
    <t>176-1979</t>
  </si>
  <si>
    <t>176-1980</t>
  </si>
  <si>
    <t>176-1981</t>
  </si>
  <si>
    <t>176-1982</t>
  </si>
  <si>
    <t>176-1983</t>
  </si>
  <si>
    <t>176-1984</t>
  </si>
  <si>
    <t>176-1985</t>
  </si>
  <si>
    <t>176-1986</t>
  </si>
  <si>
    <t>176-1987</t>
  </si>
  <si>
    <t>176-1988</t>
  </si>
  <si>
    <t>176-1989</t>
  </si>
  <si>
    <t>176-1990</t>
  </si>
  <si>
    <t>176-1991</t>
  </si>
  <si>
    <t>176-1992</t>
  </si>
  <si>
    <t>176-1993</t>
  </si>
  <si>
    <t>176-1994</t>
  </si>
  <si>
    <t>176-1995</t>
  </si>
  <si>
    <t>176-1996</t>
  </si>
  <si>
    <t>176-1997</t>
  </si>
  <si>
    <t>176-1998</t>
  </si>
  <si>
    <t>176-1999</t>
  </si>
  <si>
    <t>176-2000</t>
  </si>
  <si>
    <t>176-2001</t>
  </si>
  <si>
    <t>176-2002</t>
  </si>
  <si>
    <t>176-2003</t>
  </si>
  <si>
    <t>176-2004</t>
  </si>
  <si>
    <t>176-2005</t>
  </si>
  <si>
    <t>176-2006</t>
  </si>
  <si>
    <t>176-2007</t>
  </si>
  <si>
    <t>176-2008</t>
  </si>
  <si>
    <t>176-2009</t>
  </si>
  <si>
    <t>176-2010</t>
  </si>
  <si>
    <t>176-2011</t>
  </si>
  <si>
    <t>176-2012</t>
  </si>
  <si>
    <t>176-2013</t>
  </si>
  <si>
    <t>176-2014</t>
  </si>
  <si>
    <t>176-2015</t>
  </si>
  <si>
    <t>176-2016</t>
  </si>
  <si>
    <t>176-2017</t>
  </si>
  <si>
    <t>176-2018</t>
  </si>
  <si>
    <t>176-2019</t>
  </si>
  <si>
    <t>176-2020</t>
  </si>
  <si>
    <t>176-2021</t>
  </si>
  <si>
    <t>176-2022</t>
  </si>
  <si>
    <t>176-2023</t>
  </si>
  <si>
    <t>178-1950</t>
  </si>
  <si>
    <t>178-1951</t>
  </si>
  <si>
    <t>178-1952</t>
  </si>
  <si>
    <t>178-1953</t>
  </si>
  <si>
    <t>178-1954</t>
  </si>
  <si>
    <t>178-1955</t>
  </si>
  <si>
    <t>178-1956</t>
  </si>
  <si>
    <t>178-1957</t>
  </si>
  <si>
    <t>178-1958</t>
  </si>
  <si>
    <t>178-1959</t>
  </si>
  <si>
    <t>178-1960</t>
  </si>
  <si>
    <t>178-1961</t>
  </si>
  <si>
    <t>178-1962</t>
  </si>
  <si>
    <t>178-1963</t>
  </si>
  <si>
    <t>178-1964</t>
  </si>
  <si>
    <t>178-1965</t>
  </si>
  <si>
    <t>178-1966</t>
  </si>
  <si>
    <t>178-1967</t>
  </si>
  <si>
    <t>178-1968</t>
  </si>
  <si>
    <t>178-1969</t>
  </si>
  <si>
    <t>178-1970</t>
  </si>
  <si>
    <t>178-1971</t>
  </si>
  <si>
    <t>178-1972</t>
  </si>
  <si>
    <t>178-1973</t>
  </si>
  <si>
    <t>178-1974</t>
  </si>
  <si>
    <t>178-1975</t>
  </si>
  <si>
    <t>178-1976</t>
  </si>
  <si>
    <t>178-1977</t>
  </si>
  <si>
    <t>178-1978</t>
  </si>
  <si>
    <t>178-1979</t>
  </si>
  <si>
    <t>178-1980</t>
  </si>
  <si>
    <t>178-1981</t>
  </si>
  <si>
    <t>178-1982</t>
  </si>
  <si>
    <t>178-1983</t>
  </si>
  <si>
    <t>178-1984</t>
  </si>
  <si>
    <t>178-1985</t>
  </si>
  <si>
    <t>178-1986</t>
  </si>
  <si>
    <t>178-1987</t>
  </si>
  <si>
    <t>178-1988</t>
  </si>
  <si>
    <t>178-1989</t>
  </si>
  <si>
    <t>178-1990</t>
  </si>
  <si>
    <t>178-1991</t>
  </si>
  <si>
    <t>178-1992</t>
  </si>
  <si>
    <t>178-1993</t>
  </si>
  <si>
    <t>178-1994</t>
  </si>
  <si>
    <t>178-1995</t>
  </si>
  <si>
    <t>178-1996</t>
  </si>
  <si>
    <t>178-1997</t>
  </si>
  <si>
    <t>178-1998</t>
  </si>
  <si>
    <t>178-1999</t>
  </si>
  <si>
    <t>178-2000</t>
  </si>
  <si>
    <t>178-2001</t>
  </si>
  <si>
    <t>178-2002</t>
  </si>
  <si>
    <t>178-2003</t>
  </si>
  <si>
    <t>178-2004</t>
  </si>
  <si>
    <t>178-2005</t>
  </si>
  <si>
    <t>178-2006</t>
  </si>
  <si>
    <t>178-2007</t>
  </si>
  <si>
    <t>178-2008</t>
  </si>
  <si>
    <t>178-2009</t>
  </si>
  <si>
    <t>178-2010</t>
  </si>
  <si>
    <t>178-2011</t>
  </si>
  <si>
    <t>178-2012</t>
  </si>
  <si>
    <t>178-2013</t>
  </si>
  <si>
    <t>178-2014</t>
  </si>
  <si>
    <t>178-2015</t>
  </si>
  <si>
    <t>178-2016</t>
  </si>
  <si>
    <t>178-2017</t>
  </si>
  <si>
    <t>178-2018</t>
  </si>
  <si>
    <t>178-2019</t>
  </si>
  <si>
    <t>178-2020</t>
  </si>
  <si>
    <t>178-2021</t>
  </si>
  <si>
    <t>178-2022</t>
  </si>
  <si>
    <t>178-2023</t>
  </si>
  <si>
    <t>181-1950</t>
  </si>
  <si>
    <t>National Source (1995-2023)</t>
  </si>
  <si>
    <t>181-1951</t>
  </si>
  <si>
    <t>181-1952</t>
  </si>
  <si>
    <t>181-1953</t>
  </si>
  <si>
    <t>181-1954</t>
  </si>
  <si>
    <t>181-1955</t>
  </si>
  <si>
    <t>181-1956</t>
  </si>
  <si>
    <t>181-1957</t>
  </si>
  <si>
    <t>181-1958</t>
  </si>
  <si>
    <t>181-1959</t>
  </si>
  <si>
    <t>181-1960</t>
  </si>
  <si>
    <t>181-1961</t>
  </si>
  <si>
    <t>181-1962</t>
  </si>
  <si>
    <t>181-1963</t>
  </si>
  <si>
    <t>181-1964</t>
  </si>
  <si>
    <t>181-1965</t>
  </si>
  <si>
    <t>181-1966</t>
  </si>
  <si>
    <t>181-1967</t>
  </si>
  <si>
    <t>181-1968</t>
  </si>
  <si>
    <t>181-1969</t>
  </si>
  <si>
    <t>181-1970</t>
  </si>
  <si>
    <t>181-1971</t>
  </si>
  <si>
    <t>181-1972</t>
  </si>
  <si>
    <t>181-1973</t>
  </si>
  <si>
    <t>181-1974</t>
  </si>
  <si>
    <t>181-1975</t>
  </si>
  <si>
    <t>181-1976</t>
  </si>
  <si>
    <t>181-1977</t>
  </si>
  <si>
    <t>181-1978</t>
  </si>
  <si>
    <t>181-1979</t>
  </si>
  <si>
    <t>181-1980</t>
  </si>
  <si>
    <t>181-1981</t>
  </si>
  <si>
    <t>181-1982</t>
  </si>
  <si>
    <t>181-1983</t>
  </si>
  <si>
    <t>181-1984</t>
  </si>
  <si>
    <t>181-1985</t>
  </si>
  <si>
    <t>181-1986</t>
  </si>
  <si>
    <t>181-1987</t>
  </si>
  <si>
    <t>181-1988</t>
  </si>
  <si>
    <t>181-1989</t>
  </si>
  <si>
    <t>181-1990</t>
  </si>
  <si>
    <t>181-1991</t>
  </si>
  <si>
    <t>181-1992</t>
  </si>
  <si>
    <t>181-1993</t>
  </si>
  <si>
    <t>181-1994</t>
  </si>
  <si>
    <t>181-1995</t>
  </si>
  <si>
    <t>181-1996</t>
  </si>
  <si>
    <t>181-1997</t>
  </si>
  <si>
    <t>181-1998</t>
  </si>
  <si>
    <t>181-1999</t>
  </si>
  <si>
    <t>181-2000</t>
  </si>
  <si>
    <t>181-2001</t>
  </si>
  <si>
    <t>181-2002</t>
  </si>
  <si>
    <t>181-2003</t>
  </si>
  <si>
    <t>181-2004</t>
  </si>
  <si>
    <t>181-2005</t>
  </si>
  <si>
    <t>181-2006</t>
  </si>
  <si>
    <t>181-2007</t>
  </si>
  <si>
    <t>181-2008</t>
  </si>
  <si>
    <t>181-2009</t>
  </si>
  <si>
    <t>181-2010</t>
  </si>
  <si>
    <t>181-2011</t>
  </si>
  <si>
    <t>181-2012</t>
  </si>
  <si>
    <t>181-2013</t>
  </si>
  <si>
    <t>181-2014</t>
  </si>
  <si>
    <t>181-2015</t>
  </si>
  <si>
    <t>181-2016</t>
  </si>
  <si>
    <t>181-2017</t>
  </si>
  <si>
    <t>181-2018</t>
  </si>
  <si>
    <t>181-2019</t>
  </si>
  <si>
    <t>181-2020</t>
  </si>
  <si>
    <t>181-2021</t>
  </si>
  <si>
    <t>181-2022</t>
  </si>
  <si>
    <t>181-2023</t>
  </si>
  <si>
    <t>182-1950</t>
  </si>
  <si>
    <t>182-1951</t>
  </si>
  <si>
    <t>182-1952</t>
  </si>
  <si>
    <t>182-1953</t>
  </si>
  <si>
    <t>182-1954</t>
  </si>
  <si>
    <t>182-1955</t>
  </si>
  <si>
    <t>182-1956</t>
  </si>
  <si>
    <t>182-1957</t>
  </si>
  <si>
    <t>182-1958</t>
  </si>
  <si>
    <t>182-1959</t>
  </si>
  <si>
    <t>182-1960</t>
  </si>
  <si>
    <t>182-1961</t>
  </si>
  <si>
    <t>182-1962</t>
  </si>
  <si>
    <t>182-1963</t>
  </si>
  <si>
    <t>182-1964</t>
  </si>
  <si>
    <t>182-1965</t>
  </si>
  <si>
    <t>182-1966</t>
  </si>
  <si>
    <t>182-1967</t>
  </si>
  <si>
    <t>182-1968</t>
  </si>
  <si>
    <t>182-1969</t>
  </si>
  <si>
    <t>182-1970</t>
  </si>
  <si>
    <t>182-1971</t>
  </si>
  <si>
    <t>182-1972</t>
  </si>
  <si>
    <t>182-1973</t>
  </si>
  <si>
    <t>182-1974</t>
  </si>
  <si>
    <t>182-1975</t>
  </si>
  <si>
    <t>182-1976</t>
  </si>
  <si>
    <t>182-1977</t>
  </si>
  <si>
    <t>182-1978</t>
  </si>
  <si>
    <t>182-1979</t>
  </si>
  <si>
    <t>182-1980</t>
  </si>
  <si>
    <t>182-1981</t>
  </si>
  <si>
    <t>182-1982</t>
  </si>
  <si>
    <t>182-1983</t>
  </si>
  <si>
    <t>182-1984</t>
  </si>
  <si>
    <t>182-1985</t>
  </si>
  <si>
    <t>182-1986</t>
  </si>
  <si>
    <t>182-1987</t>
  </si>
  <si>
    <t>182-1988</t>
  </si>
  <si>
    <t>182-1989</t>
  </si>
  <si>
    <t>182-1990</t>
  </si>
  <si>
    <t>182-1991</t>
  </si>
  <si>
    <t>182-1992</t>
  </si>
  <si>
    <t>182-1993</t>
  </si>
  <si>
    <t>182-1994</t>
  </si>
  <si>
    <t>182-1995</t>
  </si>
  <si>
    <t>182-1996</t>
  </si>
  <si>
    <t>182-1997</t>
  </si>
  <si>
    <t>182-1998</t>
  </si>
  <si>
    <t>182-1999</t>
  </si>
  <si>
    <t>182-2000</t>
  </si>
  <si>
    <t>182-2001</t>
  </si>
  <si>
    <t>182-2002</t>
  </si>
  <si>
    <t>182-2003</t>
  </si>
  <si>
    <t>182-2004</t>
  </si>
  <si>
    <t>182-2005</t>
  </si>
  <si>
    <t>182-2006</t>
  </si>
  <si>
    <t>182-2007</t>
  </si>
  <si>
    <t>182-2008</t>
  </si>
  <si>
    <t>182-2009</t>
  </si>
  <si>
    <t>182-2010</t>
  </si>
  <si>
    <t>182-2011</t>
  </si>
  <si>
    <t>182-2012</t>
  </si>
  <si>
    <t>182-2013</t>
  </si>
  <si>
    <t>182-2014</t>
  </si>
  <si>
    <t>182-2015</t>
  </si>
  <si>
    <t>182-2016</t>
  </si>
  <si>
    <t>182-2017</t>
  </si>
  <si>
    <t>182-2018</t>
  </si>
  <si>
    <t>182-2019</t>
  </si>
  <si>
    <t>182-2020</t>
  </si>
  <si>
    <t>182-2021</t>
  </si>
  <si>
    <t>182-2022</t>
  </si>
  <si>
    <t>182-2023</t>
  </si>
  <si>
    <t>184-1950</t>
  </si>
  <si>
    <t>184-1951</t>
  </si>
  <si>
    <t>184-1952</t>
  </si>
  <si>
    <t>184-1953</t>
  </si>
  <si>
    <t>184-1954</t>
  </si>
  <si>
    <t>184-1955</t>
  </si>
  <si>
    <t>184-1956</t>
  </si>
  <si>
    <t>184-1957</t>
  </si>
  <si>
    <t>184-1958</t>
  </si>
  <si>
    <t>184-1959</t>
  </si>
  <si>
    <t>184-1960</t>
  </si>
  <si>
    <t>184-1961</t>
  </si>
  <si>
    <t>184-1962</t>
  </si>
  <si>
    <t>184-1963</t>
  </si>
  <si>
    <t>184-1964</t>
  </si>
  <si>
    <t>184-1965</t>
  </si>
  <si>
    <t>184-1966</t>
  </si>
  <si>
    <t>184-1967</t>
  </si>
  <si>
    <t>184-1968</t>
  </si>
  <si>
    <t>184-1969</t>
  </si>
  <si>
    <t>184-1970</t>
  </si>
  <si>
    <t>184-1971</t>
  </si>
  <si>
    <t>184-1972</t>
  </si>
  <si>
    <t>184-1973</t>
  </si>
  <si>
    <t>184-1974</t>
  </si>
  <si>
    <t>184-1975</t>
  </si>
  <si>
    <t>184-1976</t>
  </si>
  <si>
    <t>184-1977</t>
  </si>
  <si>
    <t>184-1978</t>
  </si>
  <si>
    <t>184-1979</t>
  </si>
  <si>
    <t>184-1980</t>
  </si>
  <si>
    <t>184-1981</t>
  </si>
  <si>
    <t>184-1982</t>
  </si>
  <si>
    <t>184-1983</t>
  </si>
  <si>
    <t>184-1984</t>
  </si>
  <si>
    <t>184-1985</t>
  </si>
  <si>
    <t>184-1986</t>
  </si>
  <si>
    <t>184-1987</t>
  </si>
  <si>
    <t>184-1988</t>
  </si>
  <si>
    <t>184-1989</t>
  </si>
  <si>
    <t>184-1990</t>
  </si>
  <si>
    <t>184-1991</t>
  </si>
  <si>
    <t>184-1992</t>
  </si>
  <si>
    <t>184-1993</t>
  </si>
  <si>
    <t>184-1994</t>
  </si>
  <si>
    <t>184-1995</t>
  </si>
  <si>
    <t>184-1996</t>
  </si>
  <si>
    <t>184-1997</t>
  </si>
  <si>
    <t>184-1998</t>
  </si>
  <si>
    <t>184-1999</t>
  </si>
  <si>
    <t>184-2000</t>
  </si>
  <si>
    <t>184-2001</t>
  </si>
  <si>
    <t>184-2002</t>
  </si>
  <si>
    <t>184-2003</t>
  </si>
  <si>
    <t>184-2004</t>
  </si>
  <si>
    <t>184-2005</t>
  </si>
  <si>
    <t>184-2006</t>
  </si>
  <si>
    <t>184-2007</t>
  </si>
  <si>
    <t>184-2008</t>
  </si>
  <si>
    <t>184-2009</t>
  </si>
  <si>
    <t>184-2010</t>
  </si>
  <si>
    <t>184-2011</t>
  </si>
  <si>
    <t>184-2012</t>
  </si>
  <si>
    <t>184-2013</t>
  </si>
  <si>
    <t>184-2014</t>
  </si>
  <si>
    <t>184-2015</t>
  </si>
  <si>
    <t>184-2016</t>
  </si>
  <si>
    <t>184-2017</t>
  </si>
  <si>
    <t>184-2018</t>
  </si>
  <si>
    <t>184-2019</t>
  </si>
  <si>
    <t>184-2020</t>
  </si>
  <si>
    <t>184-2021</t>
  </si>
  <si>
    <t>184-2022</t>
  </si>
  <si>
    <t>184-2023</t>
  </si>
  <si>
    <t>186-1950</t>
  </si>
  <si>
    <t>OECD (2010-2023)</t>
  </si>
  <si>
    <t>186-1951</t>
  </si>
  <si>
    <t>186-1952</t>
  </si>
  <si>
    <t>186-1953</t>
  </si>
  <si>
    <t>186-1954</t>
  </si>
  <si>
    <t>186-1955</t>
  </si>
  <si>
    <t>186-1956</t>
  </si>
  <si>
    <t>186-1957</t>
  </si>
  <si>
    <t>186-1958</t>
  </si>
  <si>
    <t>186-1959</t>
  </si>
  <si>
    <t>186-1960</t>
  </si>
  <si>
    <t>186-1961</t>
  </si>
  <si>
    <t>186-1962</t>
  </si>
  <si>
    <t>186-1963</t>
  </si>
  <si>
    <t>186-1964</t>
  </si>
  <si>
    <t>186-1965</t>
  </si>
  <si>
    <t>186-1966</t>
  </si>
  <si>
    <t>186-1967</t>
  </si>
  <si>
    <t>186-1968</t>
  </si>
  <si>
    <t>186-1969</t>
  </si>
  <si>
    <t>186-1970</t>
  </si>
  <si>
    <t>186-1971</t>
  </si>
  <si>
    <t>186-1972</t>
  </si>
  <si>
    <t>186-1973</t>
  </si>
  <si>
    <t>186-1974</t>
  </si>
  <si>
    <t>186-1975</t>
  </si>
  <si>
    <t>186-1976</t>
  </si>
  <si>
    <t>186-1977</t>
  </si>
  <si>
    <t>186-1978</t>
  </si>
  <si>
    <t>186-1979</t>
  </si>
  <si>
    <t>186-1980</t>
  </si>
  <si>
    <t>186-1981</t>
  </si>
  <si>
    <t>186-1982</t>
  </si>
  <si>
    <t>186-1983</t>
  </si>
  <si>
    <t>186-1984</t>
  </si>
  <si>
    <t>186-1985</t>
  </si>
  <si>
    <t>186-1986</t>
  </si>
  <si>
    <t>186-1987</t>
  </si>
  <si>
    <t>186-1988</t>
  </si>
  <si>
    <t>186-1989</t>
  </si>
  <si>
    <t>186-1990</t>
  </si>
  <si>
    <t>186-1991</t>
  </si>
  <si>
    <t>186-1992</t>
  </si>
  <si>
    <t>186-1993</t>
  </si>
  <si>
    <t>186-1994</t>
  </si>
  <si>
    <t>186-1995</t>
  </si>
  <si>
    <t>186-1996</t>
  </si>
  <si>
    <t>186-1997</t>
  </si>
  <si>
    <t>186-1998</t>
  </si>
  <si>
    <t>186-1999</t>
  </si>
  <si>
    <t>186-2000</t>
  </si>
  <si>
    <t>186-2001</t>
  </si>
  <si>
    <t>186-2002</t>
  </si>
  <si>
    <t>186-2003</t>
  </si>
  <si>
    <t>186-2004</t>
  </si>
  <si>
    <t>186-2005</t>
  </si>
  <si>
    <t>186-2006</t>
  </si>
  <si>
    <t>186-2007</t>
  </si>
  <si>
    <t>186-2008</t>
  </si>
  <si>
    <t>186-2009</t>
  </si>
  <si>
    <t>186-2010</t>
  </si>
  <si>
    <t>186-2011</t>
  </si>
  <si>
    <t>186-2012</t>
  </si>
  <si>
    <t>186-2013</t>
  </si>
  <si>
    <t>186-2014</t>
  </si>
  <si>
    <t>186-2015</t>
  </si>
  <si>
    <t>186-2016</t>
  </si>
  <si>
    <t>186-2017</t>
  </si>
  <si>
    <t>186-2018</t>
  </si>
  <si>
    <t>186-2019</t>
  </si>
  <si>
    <t>186-2020</t>
  </si>
  <si>
    <t>186-2021</t>
  </si>
  <si>
    <t>186-2022</t>
  </si>
  <si>
    <t>186-2023</t>
  </si>
  <si>
    <t>193-1950</t>
  </si>
  <si>
    <t>193-1951</t>
  </si>
  <si>
    <t>193-1952</t>
  </si>
  <si>
    <t>193-1953</t>
  </si>
  <si>
    <t>193-1954</t>
  </si>
  <si>
    <t>193-1955</t>
  </si>
  <si>
    <t>193-1956</t>
  </si>
  <si>
    <t>193-1957</t>
  </si>
  <si>
    <t>193-1958</t>
  </si>
  <si>
    <t>193-1959</t>
  </si>
  <si>
    <t>193-1960</t>
  </si>
  <si>
    <t>193-1961</t>
  </si>
  <si>
    <t>193-1962</t>
  </si>
  <si>
    <t>193-1963</t>
  </si>
  <si>
    <t>193-1964</t>
  </si>
  <si>
    <t>193-1965</t>
  </si>
  <si>
    <t>193-1966</t>
  </si>
  <si>
    <t>193-1967</t>
  </si>
  <si>
    <t>193-1968</t>
  </si>
  <si>
    <t>193-1969</t>
  </si>
  <si>
    <t>193-1970</t>
  </si>
  <si>
    <t>193-1971</t>
  </si>
  <si>
    <t>193-1972</t>
  </si>
  <si>
    <t>193-1973</t>
  </si>
  <si>
    <t>193-1974</t>
  </si>
  <si>
    <t>193-1975</t>
  </si>
  <si>
    <t>193-1976</t>
  </si>
  <si>
    <t>193-1977</t>
  </si>
  <si>
    <t>193-1978</t>
  </si>
  <si>
    <t>193-1979</t>
  </si>
  <si>
    <t>193-1980</t>
  </si>
  <si>
    <t>193-1981</t>
  </si>
  <si>
    <t>193-1982</t>
  </si>
  <si>
    <t>193-1983</t>
  </si>
  <si>
    <t>193-1984</t>
  </si>
  <si>
    <t>193-1985</t>
  </si>
  <si>
    <t>193-1986</t>
  </si>
  <si>
    <t>193-1987</t>
  </si>
  <si>
    <t>193-1988</t>
  </si>
  <si>
    <t>193-1989</t>
  </si>
  <si>
    <t>193-1990</t>
  </si>
  <si>
    <t>193-1991</t>
  </si>
  <si>
    <t>193-1992</t>
  </si>
  <si>
    <t>193-1993</t>
  </si>
  <si>
    <t>193-1994</t>
  </si>
  <si>
    <t>193-1995</t>
  </si>
  <si>
    <t>193-1996</t>
  </si>
  <si>
    <t>193-1997</t>
  </si>
  <si>
    <t>193-1998</t>
  </si>
  <si>
    <t>193-1999</t>
  </si>
  <si>
    <t>193-2000</t>
  </si>
  <si>
    <t>193-2001</t>
  </si>
  <si>
    <t>193-2002</t>
  </si>
  <si>
    <t>193-2003</t>
  </si>
  <si>
    <t>193-2004</t>
  </si>
  <si>
    <t>193-2005</t>
  </si>
  <si>
    <t>193-2006</t>
  </si>
  <si>
    <t>193-2007</t>
  </si>
  <si>
    <t>193-2008</t>
  </si>
  <si>
    <t>193-2009</t>
  </si>
  <si>
    <t>193-2010</t>
  </si>
  <si>
    <t>193-2011</t>
  </si>
  <si>
    <t>193-2012</t>
  </si>
  <si>
    <t>193-2013</t>
  </si>
  <si>
    <t>193-2014</t>
  </si>
  <si>
    <t>193-2015</t>
  </si>
  <si>
    <t>193-2016</t>
  </si>
  <si>
    <t>193-2017</t>
  </si>
  <si>
    <t>193-2018</t>
  </si>
  <si>
    <t>193-2019</t>
  </si>
  <si>
    <t>193-2020</t>
  </si>
  <si>
    <t>193-2021</t>
  </si>
  <si>
    <t>193-2022</t>
  </si>
  <si>
    <t>193-2023</t>
  </si>
  <si>
    <t>196-1950</t>
  </si>
  <si>
    <t>196-1951</t>
  </si>
  <si>
    <t>196-1952</t>
  </si>
  <si>
    <t>196-1953</t>
  </si>
  <si>
    <t>196-1954</t>
  </si>
  <si>
    <t>196-1955</t>
  </si>
  <si>
    <t>196-1956</t>
  </si>
  <si>
    <t>196-1957</t>
  </si>
  <si>
    <t>196-1958</t>
  </si>
  <si>
    <t>196-1959</t>
  </si>
  <si>
    <t>196-1960</t>
  </si>
  <si>
    <t>196-1961</t>
  </si>
  <si>
    <t>196-1962</t>
  </si>
  <si>
    <t>196-1963</t>
  </si>
  <si>
    <t>196-1964</t>
  </si>
  <si>
    <t>196-1965</t>
  </si>
  <si>
    <t>196-1966</t>
  </si>
  <si>
    <t>196-1967</t>
  </si>
  <si>
    <t>196-1968</t>
  </si>
  <si>
    <t>196-1969</t>
  </si>
  <si>
    <t>196-1970</t>
  </si>
  <si>
    <t>196-1971</t>
  </si>
  <si>
    <t>196-1972</t>
  </si>
  <si>
    <t>196-1973</t>
  </si>
  <si>
    <t>196-1974</t>
  </si>
  <si>
    <t>196-1975</t>
  </si>
  <si>
    <t>196-1976</t>
  </si>
  <si>
    <t>196-1977</t>
  </si>
  <si>
    <t>196-1978</t>
  </si>
  <si>
    <t>196-1979</t>
  </si>
  <si>
    <t>196-1980</t>
  </si>
  <si>
    <t>196-1981</t>
  </si>
  <si>
    <t>196-1982</t>
  </si>
  <si>
    <t>196-1983</t>
  </si>
  <si>
    <t>196-1984</t>
  </si>
  <si>
    <t>196-1985</t>
  </si>
  <si>
    <t>196-1986</t>
  </si>
  <si>
    <t>196-1987</t>
  </si>
  <si>
    <t>196-1988</t>
  </si>
  <si>
    <t>196-1989</t>
  </si>
  <si>
    <t>196-1990</t>
  </si>
  <si>
    <t>196-1991</t>
  </si>
  <si>
    <t>196-1992</t>
  </si>
  <si>
    <t>196-1993</t>
  </si>
  <si>
    <t>196-1994</t>
  </si>
  <si>
    <t>196-1995</t>
  </si>
  <si>
    <t>196-1996</t>
  </si>
  <si>
    <t>196-1997</t>
  </si>
  <si>
    <t>196-1998</t>
  </si>
  <si>
    <t>196-1999</t>
  </si>
  <si>
    <t>196-2000</t>
  </si>
  <si>
    <t>196-2001</t>
  </si>
  <si>
    <t>196-2002</t>
  </si>
  <si>
    <t>196-2003</t>
  </si>
  <si>
    <t>196-2004</t>
  </si>
  <si>
    <t>196-2005</t>
  </si>
  <si>
    <t>196-2006</t>
  </si>
  <si>
    <t>196-2007</t>
  </si>
  <si>
    <t>196-2008</t>
  </si>
  <si>
    <t>196-2009</t>
  </si>
  <si>
    <t>196-2010</t>
  </si>
  <si>
    <t>196-2011</t>
  </si>
  <si>
    <t>196-2012</t>
  </si>
  <si>
    <t>196-2013</t>
  </si>
  <si>
    <t>196-2014</t>
  </si>
  <si>
    <t>196-2015</t>
  </si>
  <si>
    <t>196-2016</t>
  </si>
  <si>
    <t>196-2017</t>
  </si>
  <si>
    <t>196-2018</t>
  </si>
  <si>
    <t>196-2019</t>
  </si>
  <si>
    <t>196-2020</t>
  </si>
  <si>
    <t>196-2021</t>
  </si>
  <si>
    <t>196-2022</t>
  </si>
  <si>
    <t>196-2023</t>
  </si>
  <si>
    <t>199-1950</t>
  </si>
  <si>
    <t>199-1951</t>
  </si>
  <si>
    <t>199-1952</t>
  </si>
  <si>
    <t>199-1953</t>
  </si>
  <si>
    <t>199-1954</t>
  </si>
  <si>
    <t>199-1955</t>
  </si>
  <si>
    <t>199-1956</t>
  </si>
  <si>
    <t>199-1957</t>
  </si>
  <si>
    <t>199-1958</t>
  </si>
  <si>
    <t>199-1959</t>
  </si>
  <si>
    <t>199-1960</t>
  </si>
  <si>
    <t>199-1961</t>
  </si>
  <si>
    <t>199-1962</t>
  </si>
  <si>
    <t>199-1963</t>
  </si>
  <si>
    <t>199-1964</t>
  </si>
  <si>
    <t>199-1965</t>
  </si>
  <si>
    <t>199-1966</t>
  </si>
  <si>
    <t>199-1967</t>
  </si>
  <si>
    <t>199-1968</t>
  </si>
  <si>
    <t>199-1969</t>
  </si>
  <si>
    <t>199-1970</t>
  </si>
  <si>
    <t>199-1971</t>
  </si>
  <si>
    <t>199-1972</t>
  </si>
  <si>
    <t>199-1973</t>
  </si>
  <si>
    <t>199-1974</t>
  </si>
  <si>
    <t>199-1975</t>
  </si>
  <si>
    <t>199-1976</t>
  </si>
  <si>
    <t>199-1977</t>
  </si>
  <si>
    <t>199-1978</t>
  </si>
  <si>
    <t>199-1979</t>
  </si>
  <si>
    <t>199-1980</t>
  </si>
  <si>
    <t>199-1981</t>
  </si>
  <si>
    <t>199-1982</t>
  </si>
  <si>
    <t>199-1983</t>
  </si>
  <si>
    <t>199-1984</t>
  </si>
  <si>
    <t>199-1985</t>
  </si>
  <si>
    <t>199-1986</t>
  </si>
  <si>
    <t>199-1987</t>
  </si>
  <si>
    <t>199-1988</t>
  </si>
  <si>
    <t>199-1989</t>
  </si>
  <si>
    <t>199-1990</t>
  </si>
  <si>
    <t>199-1991</t>
  </si>
  <si>
    <t>199-1992</t>
  </si>
  <si>
    <t>199-1993</t>
  </si>
  <si>
    <t>199-1994</t>
  </si>
  <si>
    <t>199-1995</t>
  </si>
  <si>
    <t>199-1996</t>
  </si>
  <si>
    <t>199-1997</t>
  </si>
  <si>
    <t>199-1998</t>
  </si>
  <si>
    <t>199-1999</t>
  </si>
  <si>
    <t>199-2000</t>
  </si>
  <si>
    <t>199-2001</t>
  </si>
  <si>
    <t>199-2002</t>
  </si>
  <si>
    <t>199-2003</t>
  </si>
  <si>
    <t>199-2004</t>
  </si>
  <si>
    <t>199-2005</t>
  </si>
  <si>
    <t>199-2006</t>
  </si>
  <si>
    <t>199-2007</t>
  </si>
  <si>
    <t>199-2008</t>
  </si>
  <si>
    <t>199-2009</t>
  </si>
  <si>
    <t>199-2010</t>
  </si>
  <si>
    <t>199-2011</t>
  </si>
  <si>
    <t>199-2012</t>
  </si>
  <si>
    <t>199-2013</t>
  </si>
  <si>
    <t>199-2014</t>
  </si>
  <si>
    <t>199-2015</t>
  </si>
  <si>
    <t>199-2016</t>
  </si>
  <si>
    <t>199-2017</t>
  </si>
  <si>
    <t>199-2018</t>
  </si>
  <si>
    <t>199-2019</t>
  </si>
  <si>
    <t>199-2020</t>
  </si>
  <si>
    <t>199-2021</t>
  </si>
  <si>
    <t>199-2022</t>
  </si>
  <si>
    <t>199-2023</t>
  </si>
  <si>
    <t>213-1950</t>
  </si>
  <si>
    <t>213-1951</t>
  </si>
  <si>
    <t>213-1952</t>
  </si>
  <si>
    <t>213-1953</t>
  </si>
  <si>
    <t>213-1954</t>
  </si>
  <si>
    <t>213-1955</t>
  </si>
  <si>
    <t>213-1956</t>
  </si>
  <si>
    <t>213-1957</t>
  </si>
  <si>
    <t>213-1958</t>
  </si>
  <si>
    <t>213-1959</t>
  </si>
  <si>
    <t>213-1960</t>
  </si>
  <si>
    <t>213-1961</t>
  </si>
  <si>
    <t>213-1962</t>
  </si>
  <si>
    <t>213-1963</t>
  </si>
  <si>
    <t>213-1964</t>
  </si>
  <si>
    <t>213-1965</t>
  </si>
  <si>
    <t>213-1966</t>
  </si>
  <si>
    <t>213-1967</t>
  </si>
  <si>
    <t>213-1968</t>
  </si>
  <si>
    <t>213-1969</t>
  </si>
  <si>
    <t>213-1970</t>
  </si>
  <si>
    <t>213-1971</t>
  </si>
  <si>
    <t>213-1972</t>
  </si>
  <si>
    <t>213-1973</t>
  </si>
  <si>
    <t>213-1974</t>
  </si>
  <si>
    <t>213-1975</t>
  </si>
  <si>
    <t>213-1976</t>
  </si>
  <si>
    <t>213-1977</t>
  </si>
  <si>
    <t>213-1978</t>
  </si>
  <si>
    <t>213-1979</t>
  </si>
  <si>
    <t>213-1980</t>
  </si>
  <si>
    <t>213-1981</t>
  </si>
  <si>
    <t>213-1982</t>
  </si>
  <si>
    <t>213-1983</t>
  </si>
  <si>
    <t>213-1984</t>
  </si>
  <si>
    <t>213-1985</t>
  </si>
  <si>
    <t>213-1986</t>
  </si>
  <si>
    <t>213-1987</t>
  </si>
  <si>
    <t>213-1988</t>
  </si>
  <si>
    <t>213-1989</t>
  </si>
  <si>
    <t>213-1990</t>
  </si>
  <si>
    <t>213-1991</t>
  </si>
  <si>
    <t>213-1992</t>
  </si>
  <si>
    <t>213-1993</t>
  </si>
  <si>
    <t>213-1994</t>
  </si>
  <si>
    <t>213-1995</t>
  </si>
  <si>
    <t>213-1996</t>
  </si>
  <si>
    <t>213-1997</t>
  </si>
  <si>
    <t>213-1998</t>
  </si>
  <si>
    <t>213-1999</t>
  </si>
  <si>
    <t>213-2000</t>
  </si>
  <si>
    <t>213-2001</t>
  </si>
  <si>
    <t>213-2002</t>
  </si>
  <si>
    <t>213-2003</t>
  </si>
  <si>
    <t>213-2004</t>
  </si>
  <si>
    <t>213-2005</t>
  </si>
  <si>
    <t>213-2006</t>
  </si>
  <si>
    <t>213-2007</t>
  </si>
  <si>
    <t>213-2008</t>
  </si>
  <si>
    <t>213-2009</t>
  </si>
  <si>
    <t>213-2010</t>
  </si>
  <si>
    <t>213-2011</t>
  </si>
  <si>
    <t>213-2012</t>
  </si>
  <si>
    <t>213-2013</t>
  </si>
  <si>
    <t>213-2014</t>
  </si>
  <si>
    <t>213-2015</t>
  </si>
  <si>
    <t>213-2016</t>
  </si>
  <si>
    <t>213-2017</t>
  </si>
  <si>
    <t>213-2018</t>
  </si>
  <si>
    <t>213-2019</t>
  </si>
  <si>
    <t>213-2020</t>
  </si>
  <si>
    <t>213-2021</t>
  </si>
  <si>
    <t>213-2022</t>
  </si>
  <si>
    <t>213-2023</t>
  </si>
  <si>
    <t>218-1950</t>
  </si>
  <si>
    <t>218-1951</t>
  </si>
  <si>
    <t>218-1952</t>
  </si>
  <si>
    <t>218-1953</t>
  </si>
  <si>
    <t>218-1954</t>
  </si>
  <si>
    <t>218-1955</t>
  </si>
  <si>
    <t>218-1956</t>
  </si>
  <si>
    <t>218-1957</t>
  </si>
  <si>
    <t>218-1958</t>
  </si>
  <si>
    <t>218-1959</t>
  </si>
  <si>
    <t>218-1960</t>
  </si>
  <si>
    <t>218-1961</t>
  </si>
  <si>
    <t>218-1962</t>
  </si>
  <si>
    <t>218-1963</t>
  </si>
  <si>
    <t>218-1964</t>
  </si>
  <si>
    <t>218-1965</t>
  </si>
  <si>
    <t>218-1966</t>
  </si>
  <si>
    <t>218-1967</t>
  </si>
  <si>
    <t>218-1968</t>
  </si>
  <si>
    <t>218-1969</t>
  </si>
  <si>
    <t>218-1970</t>
  </si>
  <si>
    <t>218-1971</t>
  </si>
  <si>
    <t>218-1972</t>
  </si>
  <si>
    <t>218-1973</t>
  </si>
  <si>
    <t>218-1974</t>
  </si>
  <si>
    <t>218-1975</t>
  </si>
  <si>
    <t>218-1976</t>
  </si>
  <si>
    <t>218-1977</t>
  </si>
  <si>
    <t>218-1978</t>
  </si>
  <si>
    <t>218-1979</t>
  </si>
  <si>
    <t>218-1980</t>
  </si>
  <si>
    <t>218-1981</t>
  </si>
  <si>
    <t>218-1982</t>
  </si>
  <si>
    <t>218-1983</t>
  </si>
  <si>
    <t>218-1984</t>
  </si>
  <si>
    <t>218-1985</t>
  </si>
  <si>
    <t>218-1986</t>
  </si>
  <si>
    <t>218-1987</t>
  </si>
  <si>
    <t>218-1988</t>
  </si>
  <si>
    <t>218-1989</t>
  </si>
  <si>
    <t>218-1990</t>
  </si>
  <si>
    <t>218-1991</t>
  </si>
  <si>
    <t>218-1992</t>
  </si>
  <si>
    <t>218-1993</t>
  </si>
  <si>
    <t>218-1994</t>
  </si>
  <si>
    <t>218-1995</t>
  </si>
  <si>
    <t>218-1996</t>
  </si>
  <si>
    <t>218-1997</t>
  </si>
  <si>
    <t>218-1998</t>
  </si>
  <si>
    <t>218-1999</t>
  </si>
  <si>
    <t>218-2000</t>
  </si>
  <si>
    <t>218-2001</t>
  </si>
  <si>
    <t>218-2002</t>
  </si>
  <si>
    <t>218-2003</t>
  </si>
  <si>
    <t>218-2004</t>
  </si>
  <si>
    <t>218-2005</t>
  </si>
  <si>
    <t>218-2006</t>
  </si>
  <si>
    <t>218-2007</t>
  </si>
  <si>
    <t>218-2008</t>
  </si>
  <si>
    <t>218-2009</t>
  </si>
  <si>
    <t>218-2010</t>
  </si>
  <si>
    <t>218-2011</t>
  </si>
  <si>
    <t>218-2012</t>
  </si>
  <si>
    <t>218-2013</t>
  </si>
  <si>
    <t>218-2014</t>
  </si>
  <si>
    <t>218-2015</t>
  </si>
  <si>
    <t>218-2016</t>
  </si>
  <si>
    <t>218-2017</t>
  </si>
  <si>
    <t>218-2018</t>
  </si>
  <si>
    <t>218-2019</t>
  </si>
  <si>
    <t>218-2020</t>
  </si>
  <si>
    <t>218-2021</t>
  </si>
  <si>
    <t>218-2022</t>
  </si>
  <si>
    <t>218-2023</t>
  </si>
  <si>
    <t>223-1950</t>
  </si>
  <si>
    <t>OECD (2009-2021)</t>
  </si>
  <si>
    <t>National Source (2001-2023)</t>
  </si>
  <si>
    <t>223-1951</t>
  </si>
  <si>
    <t>223-1952</t>
  </si>
  <si>
    <t>223-1953</t>
  </si>
  <si>
    <t>223-1954</t>
  </si>
  <si>
    <t>223-1955</t>
  </si>
  <si>
    <t>223-1956</t>
  </si>
  <si>
    <t>223-1957</t>
  </si>
  <si>
    <t>223-1958</t>
  </si>
  <si>
    <t>223-1959</t>
  </si>
  <si>
    <t>223-1960</t>
  </si>
  <si>
    <t>223-1961</t>
  </si>
  <si>
    <t>223-1962</t>
  </si>
  <si>
    <t>223-1963</t>
  </si>
  <si>
    <t>223-1964</t>
  </si>
  <si>
    <t>223-1965</t>
  </si>
  <si>
    <t>223-1966</t>
  </si>
  <si>
    <t>223-1967</t>
  </si>
  <si>
    <t>223-1968</t>
  </si>
  <si>
    <t>223-1969</t>
  </si>
  <si>
    <t>223-1970</t>
  </si>
  <si>
    <t>223-1971</t>
  </si>
  <si>
    <t>223-1972</t>
  </si>
  <si>
    <t>223-1973</t>
  </si>
  <si>
    <t>223-1974</t>
  </si>
  <si>
    <t>223-1975</t>
  </si>
  <si>
    <t>223-1976</t>
  </si>
  <si>
    <t>223-1977</t>
  </si>
  <si>
    <t>223-1978</t>
  </si>
  <si>
    <t>223-1979</t>
  </si>
  <si>
    <t>223-1980</t>
  </si>
  <si>
    <t>223-1981</t>
  </si>
  <si>
    <t>223-1982</t>
  </si>
  <si>
    <t>223-1983</t>
  </si>
  <si>
    <t>223-1984</t>
  </si>
  <si>
    <t>223-1985</t>
  </si>
  <si>
    <t>223-1986</t>
  </si>
  <si>
    <t>223-1987</t>
  </si>
  <si>
    <t>223-1988</t>
  </si>
  <si>
    <t>223-1989</t>
  </si>
  <si>
    <t>223-1990</t>
  </si>
  <si>
    <t>223-1991</t>
  </si>
  <si>
    <t>223-1992</t>
  </si>
  <si>
    <t>223-1993</t>
  </si>
  <si>
    <t>223-1994</t>
  </si>
  <si>
    <t>223-1995</t>
  </si>
  <si>
    <t>223-1996</t>
  </si>
  <si>
    <t>223-1997</t>
  </si>
  <si>
    <t>223-1998</t>
  </si>
  <si>
    <t>223-1999</t>
  </si>
  <si>
    <t>223-2000</t>
  </si>
  <si>
    <t>223-2001</t>
  </si>
  <si>
    <t>223-2002</t>
  </si>
  <si>
    <t>223-2003</t>
  </si>
  <si>
    <t>223-2004</t>
  </si>
  <si>
    <t>223-2005</t>
  </si>
  <si>
    <t>223-2006</t>
  </si>
  <si>
    <t>223-2007</t>
  </si>
  <si>
    <t>223-2008</t>
  </si>
  <si>
    <t>223-2009</t>
  </si>
  <si>
    <t>223-2010</t>
  </si>
  <si>
    <t>223-2011</t>
  </si>
  <si>
    <t>223-2012</t>
  </si>
  <si>
    <t>223-2013</t>
  </si>
  <si>
    <t>223-2014</t>
  </si>
  <si>
    <t>223-2015</t>
  </si>
  <si>
    <t>223-2016</t>
  </si>
  <si>
    <t>223-2017</t>
  </si>
  <si>
    <t>223-2018</t>
  </si>
  <si>
    <t>223-2019</t>
  </si>
  <si>
    <t>223-2020</t>
  </si>
  <si>
    <t>223-2021</t>
  </si>
  <si>
    <t>223-2022</t>
  </si>
  <si>
    <t>223-2023</t>
  </si>
  <si>
    <t>228-1950</t>
  </si>
  <si>
    <t>OECD (2003-2023)</t>
  </si>
  <si>
    <t>228-1951</t>
  </si>
  <si>
    <t>228-1952</t>
  </si>
  <si>
    <t>228-1953</t>
  </si>
  <si>
    <t>228-1954</t>
  </si>
  <si>
    <t>228-1955</t>
  </si>
  <si>
    <t>228-1956</t>
  </si>
  <si>
    <t>228-1957</t>
  </si>
  <si>
    <t>228-1958</t>
  </si>
  <si>
    <t>228-1959</t>
  </si>
  <si>
    <t>228-1960</t>
  </si>
  <si>
    <t>228-1961</t>
  </si>
  <si>
    <t>228-1962</t>
  </si>
  <si>
    <t>228-1963</t>
  </si>
  <si>
    <t>228-1964</t>
  </si>
  <si>
    <t>228-1965</t>
  </si>
  <si>
    <t>228-1966</t>
  </si>
  <si>
    <t>228-1967</t>
  </si>
  <si>
    <t>228-1968</t>
  </si>
  <si>
    <t>228-1969</t>
  </si>
  <si>
    <t>228-1970</t>
  </si>
  <si>
    <t>228-1971</t>
  </si>
  <si>
    <t>228-1972</t>
  </si>
  <si>
    <t>228-1973</t>
  </si>
  <si>
    <t>228-1974</t>
  </si>
  <si>
    <t>228-1975</t>
  </si>
  <si>
    <t>228-1976</t>
  </si>
  <si>
    <t>228-1977</t>
  </si>
  <si>
    <t>228-1978</t>
  </si>
  <si>
    <t>228-1979</t>
  </si>
  <si>
    <t>228-1980</t>
  </si>
  <si>
    <t>228-1981</t>
  </si>
  <si>
    <t>228-1982</t>
  </si>
  <si>
    <t>228-1983</t>
  </si>
  <si>
    <t>228-1984</t>
  </si>
  <si>
    <t>228-1985</t>
  </si>
  <si>
    <t>228-1986</t>
  </si>
  <si>
    <t>228-1987</t>
  </si>
  <si>
    <t>228-1988</t>
  </si>
  <si>
    <t>228-1989</t>
  </si>
  <si>
    <t>228-1990</t>
  </si>
  <si>
    <t>228-1991</t>
  </si>
  <si>
    <t>228-1992</t>
  </si>
  <si>
    <t>228-1993</t>
  </si>
  <si>
    <t>228-1994</t>
  </si>
  <si>
    <t>228-1995</t>
  </si>
  <si>
    <t>228-1996</t>
  </si>
  <si>
    <t>228-1997</t>
  </si>
  <si>
    <t>228-1998</t>
  </si>
  <si>
    <t>228-1999</t>
  </si>
  <si>
    <t>228-2000</t>
  </si>
  <si>
    <t>228-2001</t>
  </si>
  <si>
    <t>228-2002</t>
  </si>
  <si>
    <t>228-2003</t>
  </si>
  <si>
    <t>228-2004</t>
  </si>
  <si>
    <t>228-2005</t>
  </si>
  <si>
    <t>228-2006</t>
  </si>
  <si>
    <t>228-2007</t>
  </si>
  <si>
    <t>228-2008</t>
  </si>
  <si>
    <t>228-2009</t>
  </si>
  <si>
    <t>228-2010</t>
  </si>
  <si>
    <t>228-2011</t>
  </si>
  <si>
    <t>228-2012</t>
  </si>
  <si>
    <t>228-2013</t>
  </si>
  <si>
    <t>228-2014</t>
  </si>
  <si>
    <t>228-2015</t>
  </si>
  <si>
    <t>228-2016</t>
  </si>
  <si>
    <t>228-2017</t>
  </si>
  <si>
    <t>228-2018</t>
  </si>
  <si>
    <t>228-2019</t>
  </si>
  <si>
    <t>228-2020</t>
  </si>
  <si>
    <t>228-2021</t>
  </si>
  <si>
    <t>228-2022</t>
  </si>
  <si>
    <t>228-2023</t>
  </si>
  <si>
    <t>233-1950</t>
  </si>
  <si>
    <t>233-1951</t>
  </si>
  <si>
    <t>233-1952</t>
  </si>
  <si>
    <t>233-1953</t>
  </si>
  <si>
    <t>233-1954</t>
  </si>
  <si>
    <t>233-1955</t>
  </si>
  <si>
    <t>233-1956</t>
  </si>
  <si>
    <t>233-1957</t>
  </si>
  <si>
    <t>233-1958</t>
  </si>
  <si>
    <t>233-1959</t>
  </si>
  <si>
    <t>233-1960</t>
  </si>
  <si>
    <t>233-1961</t>
  </si>
  <si>
    <t>233-1962</t>
  </si>
  <si>
    <t>233-1963</t>
  </si>
  <si>
    <t>233-1964</t>
  </si>
  <si>
    <t>233-1965</t>
  </si>
  <si>
    <t>233-1966</t>
  </si>
  <si>
    <t>233-1967</t>
  </si>
  <si>
    <t>233-1968</t>
  </si>
  <si>
    <t>233-1969</t>
  </si>
  <si>
    <t>233-1970</t>
  </si>
  <si>
    <t>233-1971</t>
  </si>
  <si>
    <t>233-1972</t>
  </si>
  <si>
    <t>233-1973</t>
  </si>
  <si>
    <t>233-1974</t>
  </si>
  <si>
    <t>233-1975</t>
  </si>
  <si>
    <t>233-1976</t>
  </si>
  <si>
    <t>233-1977</t>
  </si>
  <si>
    <t>233-1978</t>
  </si>
  <si>
    <t>233-1979</t>
  </si>
  <si>
    <t>233-1980</t>
  </si>
  <si>
    <t>233-1981</t>
  </si>
  <si>
    <t>233-1982</t>
  </si>
  <si>
    <t>233-1983</t>
  </si>
  <si>
    <t>233-1984</t>
  </si>
  <si>
    <t>233-1985</t>
  </si>
  <si>
    <t>233-1986</t>
  </si>
  <si>
    <t>233-1987</t>
  </si>
  <si>
    <t>233-1988</t>
  </si>
  <si>
    <t>233-1989</t>
  </si>
  <si>
    <t>233-1990</t>
  </si>
  <si>
    <t>233-1991</t>
  </si>
  <si>
    <t>233-1992</t>
  </si>
  <si>
    <t>233-1993</t>
  </si>
  <si>
    <t>233-1994</t>
  </si>
  <si>
    <t>233-1995</t>
  </si>
  <si>
    <t>233-1996</t>
  </si>
  <si>
    <t>233-1997</t>
  </si>
  <si>
    <t>233-1998</t>
  </si>
  <si>
    <t>233-1999</t>
  </si>
  <si>
    <t>233-2000</t>
  </si>
  <si>
    <t>233-2001</t>
  </si>
  <si>
    <t>233-2002</t>
  </si>
  <si>
    <t>233-2003</t>
  </si>
  <si>
    <t>233-2004</t>
  </si>
  <si>
    <t>233-2005</t>
  </si>
  <si>
    <t>233-2006</t>
  </si>
  <si>
    <t>233-2007</t>
  </si>
  <si>
    <t>233-2008</t>
  </si>
  <si>
    <t>233-2009</t>
  </si>
  <si>
    <t>233-2010</t>
  </si>
  <si>
    <t>233-2011</t>
  </si>
  <si>
    <t>233-2012</t>
  </si>
  <si>
    <t>233-2013</t>
  </si>
  <si>
    <t>233-2014</t>
  </si>
  <si>
    <t>233-2015</t>
  </si>
  <si>
    <t>233-2016</t>
  </si>
  <si>
    <t>233-2017</t>
  </si>
  <si>
    <t>233-2018</t>
  </si>
  <si>
    <t>233-2019</t>
  </si>
  <si>
    <t>233-2020</t>
  </si>
  <si>
    <t>233-2021</t>
  </si>
  <si>
    <t>233-2022</t>
  </si>
  <si>
    <t>233-2023</t>
  </si>
  <si>
    <t>238-1950</t>
  </si>
  <si>
    <t>SRF (2001-2023)</t>
  </si>
  <si>
    <t>238-1951</t>
  </si>
  <si>
    <t>238-1952</t>
  </si>
  <si>
    <t>238-1953</t>
  </si>
  <si>
    <t>238-1954</t>
  </si>
  <si>
    <t>238-1955</t>
  </si>
  <si>
    <t>238-1956</t>
  </si>
  <si>
    <t>238-1957</t>
  </si>
  <si>
    <t>238-1958</t>
  </si>
  <si>
    <t>238-1959</t>
  </si>
  <si>
    <t>238-1960</t>
  </si>
  <si>
    <t>238-1961</t>
  </si>
  <si>
    <t>238-1962</t>
  </si>
  <si>
    <t>238-1963</t>
  </si>
  <si>
    <t>238-1964</t>
  </si>
  <si>
    <t>238-1965</t>
  </si>
  <si>
    <t>238-1966</t>
  </si>
  <si>
    <t>238-1967</t>
  </si>
  <si>
    <t>238-1968</t>
  </si>
  <si>
    <t>238-1969</t>
  </si>
  <si>
    <t>238-1970</t>
  </si>
  <si>
    <t>238-1971</t>
  </si>
  <si>
    <t>238-1972</t>
  </si>
  <si>
    <t>238-1973</t>
  </si>
  <si>
    <t>238-1974</t>
  </si>
  <si>
    <t>238-1975</t>
  </si>
  <si>
    <t>238-1976</t>
  </si>
  <si>
    <t>238-1977</t>
  </si>
  <si>
    <t>238-1978</t>
  </si>
  <si>
    <t>238-1979</t>
  </si>
  <si>
    <t>238-1980</t>
  </si>
  <si>
    <t>238-1981</t>
  </si>
  <si>
    <t>238-1982</t>
  </si>
  <si>
    <t>238-1983</t>
  </si>
  <si>
    <t>238-1984</t>
  </si>
  <si>
    <t>238-1985</t>
  </si>
  <si>
    <t>238-1986</t>
  </si>
  <si>
    <t>238-1987</t>
  </si>
  <si>
    <t>238-1988</t>
  </si>
  <si>
    <t>238-1989</t>
  </si>
  <si>
    <t>238-1990</t>
  </si>
  <si>
    <t>238-1991</t>
  </si>
  <si>
    <t>238-1992</t>
  </si>
  <si>
    <t>238-1993</t>
  </si>
  <si>
    <t>238-1994</t>
  </si>
  <si>
    <t>238-1995</t>
  </si>
  <si>
    <t>238-1996</t>
  </si>
  <si>
    <t>238-1997</t>
  </si>
  <si>
    <t>238-1998</t>
  </si>
  <si>
    <t>238-1999</t>
  </si>
  <si>
    <t>238-2000</t>
  </si>
  <si>
    <t>238-2001</t>
  </si>
  <si>
    <t>238-2002</t>
  </si>
  <si>
    <t>238-2003</t>
  </si>
  <si>
    <t>238-2004</t>
  </si>
  <si>
    <t>238-2005</t>
  </si>
  <si>
    <t>238-2006</t>
  </si>
  <si>
    <t>238-2007</t>
  </si>
  <si>
    <t>238-2008</t>
  </si>
  <si>
    <t>238-2009</t>
  </si>
  <si>
    <t>238-2010</t>
  </si>
  <si>
    <t>238-2011</t>
  </si>
  <si>
    <t>238-2012</t>
  </si>
  <si>
    <t>238-2013</t>
  </si>
  <si>
    <t>238-2014</t>
  </si>
  <si>
    <t>238-2015</t>
  </si>
  <si>
    <t>238-2016</t>
  </si>
  <si>
    <t>238-2017</t>
  </si>
  <si>
    <t>238-2018</t>
  </si>
  <si>
    <t>238-2019</t>
  </si>
  <si>
    <t>238-2020</t>
  </si>
  <si>
    <t>238-2021</t>
  </si>
  <si>
    <t>238-2022</t>
  </si>
  <si>
    <t>238-2023</t>
  </si>
  <si>
    <t>243-1950</t>
  </si>
  <si>
    <t>243-1951</t>
  </si>
  <si>
    <t>243-1952</t>
  </si>
  <si>
    <t>243-1953</t>
  </si>
  <si>
    <t>243-1954</t>
  </si>
  <si>
    <t>243-1955</t>
  </si>
  <si>
    <t>243-1956</t>
  </si>
  <si>
    <t>243-1957</t>
  </si>
  <si>
    <t>243-1958</t>
  </si>
  <si>
    <t>243-1959</t>
  </si>
  <si>
    <t>243-1960</t>
  </si>
  <si>
    <t>243-1961</t>
  </si>
  <si>
    <t>243-1962</t>
  </si>
  <si>
    <t>243-1963</t>
  </si>
  <si>
    <t>243-1964</t>
  </si>
  <si>
    <t>243-1965</t>
  </si>
  <si>
    <t>243-1966</t>
  </si>
  <si>
    <t>243-1967</t>
  </si>
  <si>
    <t>243-1968</t>
  </si>
  <si>
    <t>243-1969</t>
  </si>
  <si>
    <t>243-1970</t>
  </si>
  <si>
    <t>243-1971</t>
  </si>
  <si>
    <t>243-1972</t>
  </si>
  <si>
    <t>243-1973</t>
  </si>
  <si>
    <t>243-1974</t>
  </si>
  <si>
    <t>243-1975</t>
  </si>
  <si>
    <t>243-1976</t>
  </si>
  <si>
    <t>243-1977</t>
  </si>
  <si>
    <t>243-1978</t>
  </si>
  <si>
    <t>243-1979</t>
  </si>
  <si>
    <t>243-1980</t>
  </si>
  <si>
    <t>243-1981</t>
  </si>
  <si>
    <t>243-1982</t>
  </si>
  <si>
    <t>243-1983</t>
  </si>
  <si>
    <t>243-1984</t>
  </si>
  <si>
    <t>243-1985</t>
  </si>
  <si>
    <t>243-1986</t>
  </si>
  <si>
    <t>243-1987</t>
  </si>
  <si>
    <t>243-1988</t>
  </si>
  <si>
    <t>243-1989</t>
  </si>
  <si>
    <t>243-1990</t>
  </si>
  <si>
    <t>243-1991</t>
  </si>
  <si>
    <t>243-1992</t>
  </si>
  <si>
    <t>243-1993</t>
  </si>
  <si>
    <t>243-1994</t>
  </si>
  <si>
    <t>243-1995</t>
  </si>
  <si>
    <t>243-1996</t>
  </si>
  <si>
    <t>243-1997</t>
  </si>
  <si>
    <t>243-1998</t>
  </si>
  <si>
    <t>243-1999</t>
  </si>
  <si>
    <t>243-2000</t>
  </si>
  <si>
    <t>243-2001</t>
  </si>
  <si>
    <t>243-2002</t>
  </si>
  <si>
    <t>243-2003</t>
  </si>
  <si>
    <t>243-2004</t>
  </si>
  <si>
    <t>243-2005</t>
  </si>
  <si>
    <t>243-2006</t>
  </si>
  <si>
    <t>243-2007</t>
  </si>
  <si>
    <t>243-2008</t>
  </si>
  <si>
    <t>243-2009</t>
  </si>
  <si>
    <t>243-2010</t>
  </si>
  <si>
    <t>243-2011</t>
  </si>
  <si>
    <t>243-2012</t>
  </si>
  <si>
    <t>243-2013</t>
  </si>
  <si>
    <t>243-2014</t>
  </si>
  <si>
    <t>243-2015</t>
  </si>
  <si>
    <t>243-2016</t>
  </si>
  <si>
    <t>243-2017</t>
  </si>
  <si>
    <t>243-2018</t>
  </si>
  <si>
    <t>243-2019</t>
  </si>
  <si>
    <t>243-2020</t>
  </si>
  <si>
    <t>243-2021</t>
  </si>
  <si>
    <t>243-2022</t>
  </si>
  <si>
    <t>243-2023</t>
  </si>
  <si>
    <t>248-1950</t>
  </si>
  <si>
    <t>JP (1990-1998); National Source (1999-2018)</t>
  </si>
  <si>
    <t>248-1951</t>
  </si>
  <si>
    <t>248-1952</t>
  </si>
  <si>
    <t>248-1953</t>
  </si>
  <si>
    <t>248-1954</t>
  </si>
  <si>
    <t>248-1955</t>
  </si>
  <si>
    <t>248-1956</t>
  </si>
  <si>
    <t>248-1957</t>
  </si>
  <si>
    <t>248-1958</t>
  </si>
  <si>
    <t>248-1959</t>
  </si>
  <si>
    <t>248-1960</t>
  </si>
  <si>
    <t>248-1961</t>
  </si>
  <si>
    <t>248-1962</t>
  </si>
  <si>
    <t>248-1963</t>
  </si>
  <si>
    <t>248-1964</t>
  </si>
  <si>
    <t>248-1965</t>
  </si>
  <si>
    <t>248-1966</t>
  </si>
  <si>
    <t>248-1967</t>
  </si>
  <si>
    <t>248-1968</t>
  </si>
  <si>
    <t>248-1969</t>
  </si>
  <si>
    <t>248-1970</t>
  </si>
  <si>
    <t>248-1971</t>
  </si>
  <si>
    <t>248-1972</t>
  </si>
  <si>
    <t>248-1973</t>
  </si>
  <si>
    <t>248-1974</t>
  </si>
  <si>
    <t>248-1975</t>
  </si>
  <si>
    <t>248-1976</t>
  </si>
  <si>
    <t>248-1977</t>
  </si>
  <si>
    <t>248-1978</t>
  </si>
  <si>
    <t>248-1979</t>
  </si>
  <si>
    <t>248-1980</t>
  </si>
  <si>
    <t>248-1981</t>
  </si>
  <si>
    <t>248-1982</t>
  </si>
  <si>
    <t>248-1983</t>
  </si>
  <si>
    <t>248-1984</t>
  </si>
  <si>
    <t>248-1985</t>
  </si>
  <si>
    <t>248-1986</t>
  </si>
  <si>
    <t>248-1987</t>
  </si>
  <si>
    <t>248-1988</t>
  </si>
  <si>
    <t>248-1989</t>
  </si>
  <si>
    <t>248-1990</t>
  </si>
  <si>
    <t>248-1991</t>
  </si>
  <si>
    <t>248-1992</t>
  </si>
  <si>
    <t>248-1993</t>
  </si>
  <si>
    <t>248-1994</t>
  </si>
  <si>
    <t>248-1995</t>
  </si>
  <si>
    <t>248-1996</t>
  </si>
  <si>
    <t>248-1997</t>
  </si>
  <si>
    <t>248-1998</t>
  </si>
  <si>
    <t>248-1999</t>
  </si>
  <si>
    <t>248-2000</t>
  </si>
  <si>
    <t>248-2001</t>
  </si>
  <si>
    <t>248-2002</t>
  </si>
  <si>
    <t>248-2003</t>
  </si>
  <si>
    <t>248-2004</t>
  </si>
  <si>
    <t>248-2005</t>
  </si>
  <si>
    <t>248-2006</t>
  </si>
  <si>
    <t>248-2007</t>
  </si>
  <si>
    <t>248-2008</t>
  </si>
  <si>
    <t>248-2009</t>
  </si>
  <si>
    <t>248-2010</t>
  </si>
  <si>
    <t>248-2011</t>
  </si>
  <si>
    <t>248-2012</t>
  </si>
  <si>
    <t>248-2013</t>
  </si>
  <si>
    <t>248-2014</t>
  </si>
  <si>
    <t>248-2015</t>
  </si>
  <si>
    <t>248-2016</t>
  </si>
  <si>
    <t>248-2017</t>
  </si>
  <si>
    <t>248-2018</t>
  </si>
  <si>
    <t>248-2019</t>
  </si>
  <si>
    <t>248-2020</t>
  </si>
  <si>
    <t>248-2021</t>
  </si>
  <si>
    <t>248-2022</t>
  </si>
  <si>
    <t>248-2023</t>
  </si>
  <si>
    <t>253-1950</t>
  </si>
  <si>
    <t>253-1951</t>
  </si>
  <si>
    <t>253-1952</t>
  </si>
  <si>
    <t>253-1953</t>
  </si>
  <si>
    <t>253-1954</t>
  </si>
  <si>
    <t>253-1955</t>
  </si>
  <si>
    <t>253-1956</t>
  </si>
  <si>
    <t>253-1957</t>
  </si>
  <si>
    <t>253-1958</t>
  </si>
  <si>
    <t>253-1959</t>
  </si>
  <si>
    <t>253-1960</t>
  </si>
  <si>
    <t>253-1961</t>
  </si>
  <si>
    <t>253-1962</t>
  </si>
  <si>
    <t>253-1963</t>
  </si>
  <si>
    <t>253-1964</t>
  </si>
  <si>
    <t>253-1965</t>
  </si>
  <si>
    <t>253-1966</t>
  </si>
  <si>
    <t>253-1967</t>
  </si>
  <si>
    <t>253-1968</t>
  </si>
  <si>
    <t>253-1969</t>
  </si>
  <si>
    <t>253-1970</t>
  </si>
  <si>
    <t>253-1971</t>
  </si>
  <si>
    <t>253-1972</t>
  </si>
  <si>
    <t>253-1973</t>
  </si>
  <si>
    <t>253-1974</t>
  </si>
  <si>
    <t>253-1975</t>
  </si>
  <si>
    <t>253-1976</t>
  </si>
  <si>
    <t>253-1977</t>
  </si>
  <si>
    <t>253-1978</t>
  </si>
  <si>
    <t>253-1979</t>
  </si>
  <si>
    <t>253-1980</t>
  </si>
  <si>
    <t>253-1981</t>
  </si>
  <si>
    <t>253-1982</t>
  </si>
  <si>
    <t>253-1983</t>
  </si>
  <si>
    <t>253-1984</t>
  </si>
  <si>
    <t>253-1985</t>
  </si>
  <si>
    <t>253-1986</t>
  </si>
  <si>
    <t>253-1987</t>
  </si>
  <si>
    <t>253-1988</t>
  </si>
  <si>
    <t>253-1989</t>
  </si>
  <si>
    <t>253-1990</t>
  </si>
  <si>
    <t>253-1991</t>
  </si>
  <si>
    <t>253-1992</t>
  </si>
  <si>
    <t>253-1993</t>
  </si>
  <si>
    <t>253-1994</t>
  </si>
  <si>
    <t>253-1995</t>
  </si>
  <si>
    <t>253-1996</t>
  </si>
  <si>
    <t>253-1997</t>
  </si>
  <si>
    <t>253-1998</t>
  </si>
  <si>
    <t>253-1999</t>
  </si>
  <si>
    <t>253-2000</t>
  </si>
  <si>
    <t>253-2001</t>
  </si>
  <si>
    <t>253-2002</t>
  </si>
  <si>
    <t>253-2003</t>
  </si>
  <si>
    <t>253-2004</t>
  </si>
  <si>
    <t>253-2005</t>
  </si>
  <si>
    <t>253-2006</t>
  </si>
  <si>
    <t>253-2007</t>
  </si>
  <si>
    <t>253-2008</t>
  </si>
  <si>
    <t>253-2009</t>
  </si>
  <si>
    <t>253-2010</t>
  </si>
  <si>
    <t>253-2011</t>
  </si>
  <si>
    <t>253-2012</t>
  </si>
  <si>
    <t>253-2013</t>
  </si>
  <si>
    <t>253-2014</t>
  </si>
  <si>
    <t>253-2015</t>
  </si>
  <si>
    <t>253-2016</t>
  </si>
  <si>
    <t>253-2017</t>
  </si>
  <si>
    <t>253-2018</t>
  </si>
  <si>
    <t>253-2019</t>
  </si>
  <si>
    <t>253-2020</t>
  </si>
  <si>
    <t>253-2021</t>
  </si>
  <si>
    <t>253-2022</t>
  </si>
  <si>
    <t>253-2023</t>
  </si>
  <si>
    <t>258-1950</t>
  </si>
  <si>
    <t>258-1951</t>
  </si>
  <si>
    <t>258-1952</t>
  </si>
  <si>
    <t>258-1953</t>
  </si>
  <si>
    <t>258-1954</t>
  </si>
  <si>
    <t>258-1955</t>
  </si>
  <si>
    <t>258-1956</t>
  </si>
  <si>
    <t>258-1957</t>
  </si>
  <si>
    <t>258-1958</t>
  </si>
  <si>
    <t>258-1959</t>
  </si>
  <si>
    <t>258-1960</t>
  </si>
  <si>
    <t>258-1961</t>
  </si>
  <si>
    <t>258-1962</t>
  </si>
  <si>
    <t>258-1963</t>
  </si>
  <si>
    <t>258-1964</t>
  </si>
  <si>
    <t>258-1965</t>
  </si>
  <si>
    <t>258-1966</t>
  </si>
  <si>
    <t>258-1967</t>
  </si>
  <si>
    <t>258-1968</t>
  </si>
  <si>
    <t>258-1969</t>
  </si>
  <si>
    <t>258-1970</t>
  </si>
  <si>
    <t>258-1971</t>
  </si>
  <si>
    <t>258-1972</t>
  </si>
  <si>
    <t>258-1973</t>
  </si>
  <si>
    <t>258-1974</t>
  </si>
  <si>
    <t>258-1975</t>
  </si>
  <si>
    <t>258-1976</t>
  </si>
  <si>
    <t>258-1977</t>
  </si>
  <si>
    <t>258-1978</t>
  </si>
  <si>
    <t>258-1979</t>
  </si>
  <si>
    <t>258-1980</t>
  </si>
  <si>
    <t>258-1981</t>
  </si>
  <si>
    <t>258-1982</t>
  </si>
  <si>
    <t>258-1983</t>
  </si>
  <si>
    <t>258-1984</t>
  </si>
  <si>
    <t>258-1985</t>
  </si>
  <si>
    <t>258-1986</t>
  </si>
  <si>
    <t>258-1987</t>
  </si>
  <si>
    <t>258-1988</t>
  </si>
  <si>
    <t>258-1989</t>
  </si>
  <si>
    <t>258-1990</t>
  </si>
  <si>
    <t>258-1991</t>
  </si>
  <si>
    <t>258-1992</t>
  </si>
  <si>
    <t>258-1993</t>
  </si>
  <si>
    <t>258-1994</t>
  </si>
  <si>
    <t>258-1995</t>
  </si>
  <si>
    <t>258-1996</t>
  </si>
  <si>
    <t>258-1997</t>
  </si>
  <si>
    <t>258-1998</t>
  </si>
  <si>
    <t>258-1999</t>
  </si>
  <si>
    <t>258-2000</t>
  </si>
  <si>
    <t>258-2001</t>
  </si>
  <si>
    <t>258-2002</t>
  </si>
  <si>
    <t>258-2003</t>
  </si>
  <si>
    <t>258-2004</t>
  </si>
  <si>
    <t>258-2005</t>
  </si>
  <si>
    <t>258-2006</t>
  </si>
  <si>
    <t>258-2007</t>
  </si>
  <si>
    <t>258-2008</t>
  </si>
  <si>
    <t>258-2009</t>
  </si>
  <si>
    <t>258-2010</t>
  </si>
  <si>
    <t>258-2011</t>
  </si>
  <si>
    <t>258-2012</t>
  </si>
  <si>
    <t>258-2013</t>
  </si>
  <si>
    <t>258-2014</t>
  </si>
  <si>
    <t>258-2015</t>
  </si>
  <si>
    <t>258-2016</t>
  </si>
  <si>
    <t>258-2017</t>
  </si>
  <si>
    <t>258-2018</t>
  </si>
  <si>
    <t>258-2019</t>
  </si>
  <si>
    <t>258-2020</t>
  </si>
  <si>
    <t>258-2021</t>
  </si>
  <si>
    <t>258-2022</t>
  </si>
  <si>
    <t>258-2023</t>
  </si>
  <si>
    <t>263-1950</t>
  </si>
  <si>
    <t>Spliced IFS (1955-2000); SRF (2001-2023)</t>
  </si>
  <si>
    <t>263-1951</t>
  </si>
  <si>
    <t>263-1952</t>
  </si>
  <si>
    <t>263-1953</t>
  </si>
  <si>
    <t>263-1954</t>
  </si>
  <si>
    <t>263-1955</t>
  </si>
  <si>
    <t>263-1956</t>
  </si>
  <si>
    <t>263-1957</t>
  </si>
  <si>
    <t>263-1958</t>
  </si>
  <si>
    <t>263-1959</t>
  </si>
  <si>
    <t>263-1960</t>
  </si>
  <si>
    <t>263-1961</t>
  </si>
  <si>
    <t>263-1962</t>
  </si>
  <si>
    <t>263-1963</t>
  </si>
  <si>
    <t>263-1964</t>
  </si>
  <si>
    <t>263-1965</t>
  </si>
  <si>
    <t>263-1966</t>
  </si>
  <si>
    <t>263-1967</t>
  </si>
  <si>
    <t>263-1968</t>
  </si>
  <si>
    <t>263-1969</t>
  </si>
  <si>
    <t>263-1970</t>
  </si>
  <si>
    <t>263-1971</t>
  </si>
  <si>
    <t>263-1972</t>
  </si>
  <si>
    <t>263-1973</t>
  </si>
  <si>
    <t>263-1974</t>
  </si>
  <si>
    <t>263-1975</t>
  </si>
  <si>
    <t>263-1976</t>
  </si>
  <si>
    <t>263-1977</t>
  </si>
  <si>
    <t>263-1978</t>
  </si>
  <si>
    <t>263-1979</t>
  </si>
  <si>
    <t>263-1980</t>
  </si>
  <si>
    <t>263-1981</t>
  </si>
  <si>
    <t>263-1982</t>
  </si>
  <si>
    <t>263-1983</t>
  </si>
  <si>
    <t>263-1984</t>
  </si>
  <si>
    <t>263-1985</t>
  </si>
  <si>
    <t>263-1986</t>
  </si>
  <si>
    <t>263-1987</t>
  </si>
  <si>
    <t>263-1988</t>
  </si>
  <si>
    <t>263-1989</t>
  </si>
  <si>
    <t>263-1990</t>
  </si>
  <si>
    <t>263-1991</t>
  </si>
  <si>
    <t>263-1992</t>
  </si>
  <si>
    <t>263-1993</t>
  </si>
  <si>
    <t>263-1994</t>
  </si>
  <si>
    <t>263-1995</t>
  </si>
  <si>
    <t>263-1996</t>
  </si>
  <si>
    <t>263-1997</t>
  </si>
  <si>
    <t>263-1998</t>
  </si>
  <si>
    <t>263-1999</t>
  </si>
  <si>
    <t>263-2000</t>
  </si>
  <si>
    <t>263-2001</t>
  </si>
  <si>
    <t>263-2002</t>
  </si>
  <si>
    <t>263-2003</t>
  </si>
  <si>
    <t>263-2004</t>
  </si>
  <si>
    <t>263-2005</t>
  </si>
  <si>
    <t>263-2006</t>
  </si>
  <si>
    <t>263-2007</t>
  </si>
  <si>
    <t>263-2008</t>
  </si>
  <si>
    <t>263-2009</t>
  </si>
  <si>
    <t>263-2010</t>
  </si>
  <si>
    <t>263-2011</t>
  </si>
  <si>
    <t>263-2012</t>
  </si>
  <si>
    <t>263-2013</t>
  </si>
  <si>
    <t>263-2014</t>
  </si>
  <si>
    <t>263-2015</t>
  </si>
  <si>
    <t>263-2016</t>
  </si>
  <si>
    <t>263-2017</t>
  </si>
  <si>
    <t>263-2018</t>
  </si>
  <si>
    <t>263-2019</t>
  </si>
  <si>
    <t>263-2020</t>
  </si>
  <si>
    <t>263-2021</t>
  </si>
  <si>
    <t>263-2022</t>
  </si>
  <si>
    <t>263-2023</t>
  </si>
  <si>
    <t>268-1950</t>
  </si>
  <si>
    <t>Derived using national source and IFS/SRF (2001-2023)</t>
  </si>
  <si>
    <t>268-1951</t>
  </si>
  <si>
    <t>268-1952</t>
  </si>
  <si>
    <t>268-1953</t>
  </si>
  <si>
    <t>268-1954</t>
  </si>
  <si>
    <t>268-1955</t>
  </si>
  <si>
    <t>268-1956</t>
  </si>
  <si>
    <t>268-1957</t>
  </si>
  <si>
    <t>268-1958</t>
  </si>
  <si>
    <t>268-1959</t>
  </si>
  <si>
    <t>268-1960</t>
  </si>
  <si>
    <t>268-1961</t>
  </si>
  <si>
    <t>268-1962</t>
  </si>
  <si>
    <t>268-1963</t>
  </si>
  <si>
    <t>268-1964</t>
  </si>
  <si>
    <t>268-1965</t>
  </si>
  <si>
    <t>268-1966</t>
  </si>
  <si>
    <t>268-1967</t>
  </si>
  <si>
    <t>268-1968</t>
  </si>
  <si>
    <t>268-1969</t>
  </si>
  <si>
    <t>268-1970</t>
  </si>
  <si>
    <t>268-1971</t>
  </si>
  <si>
    <t>268-1972</t>
  </si>
  <si>
    <t>268-1973</t>
  </si>
  <si>
    <t>268-1974</t>
  </si>
  <si>
    <t>268-1975</t>
  </si>
  <si>
    <t>268-1976</t>
  </si>
  <si>
    <t>268-1977</t>
  </si>
  <si>
    <t>268-1978</t>
  </si>
  <si>
    <t>268-1979</t>
  </si>
  <si>
    <t>268-1980</t>
  </si>
  <si>
    <t>268-1981</t>
  </si>
  <si>
    <t>268-1982</t>
  </si>
  <si>
    <t>268-1983</t>
  </si>
  <si>
    <t>268-1984</t>
  </si>
  <si>
    <t>268-1985</t>
  </si>
  <si>
    <t>268-1986</t>
  </si>
  <si>
    <t>268-1987</t>
  </si>
  <si>
    <t>268-1988</t>
  </si>
  <si>
    <t>268-1989</t>
  </si>
  <si>
    <t>268-1990</t>
  </si>
  <si>
    <t>268-1991</t>
  </si>
  <si>
    <t>268-1992</t>
  </si>
  <si>
    <t>268-1993</t>
  </si>
  <si>
    <t>268-1994</t>
  </si>
  <si>
    <t>268-1995</t>
  </si>
  <si>
    <t>268-1996</t>
  </si>
  <si>
    <t>268-1997</t>
  </si>
  <si>
    <t>268-1998</t>
  </si>
  <si>
    <t>268-1999</t>
  </si>
  <si>
    <t>268-2000</t>
  </si>
  <si>
    <t>268-2001</t>
  </si>
  <si>
    <t>268-2002</t>
  </si>
  <si>
    <t>268-2003</t>
  </si>
  <si>
    <t>268-2004</t>
  </si>
  <si>
    <t>268-2005</t>
  </si>
  <si>
    <t>268-2006</t>
  </si>
  <si>
    <t>268-2007</t>
  </si>
  <si>
    <t>268-2008</t>
  </si>
  <si>
    <t>268-2009</t>
  </si>
  <si>
    <t>268-2010</t>
  </si>
  <si>
    <t>268-2011</t>
  </si>
  <si>
    <t>268-2012</t>
  </si>
  <si>
    <t>268-2013</t>
  </si>
  <si>
    <t>268-2014</t>
  </si>
  <si>
    <t>268-2015</t>
  </si>
  <si>
    <t>268-2016</t>
  </si>
  <si>
    <t>268-2017</t>
  </si>
  <si>
    <t>268-2018</t>
  </si>
  <si>
    <t>268-2019</t>
  </si>
  <si>
    <t>268-2020</t>
  </si>
  <si>
    <t>268-2021</t>
  </si>
  <si>
    <t>268-2022</t>
  </si>
  <si>
    <t>268-2023</t>
  </si>
  <si>
    <t>273-1950</t>
  </si>
  <si>
    <t>273-1951</t>
  </si>
  <si>
    <t>273-1952</t>
  </si>
  <si>
    <t>273-1953</t>
  </si>
  <si>
    <t>273-1954</t>
  </si>
  <si>
    <t>273-1955</t>
  </si>
  <si>
    <t>273-1956</t>
  </si>
  <si>
    <t>273-1957</t>
  </si>
  <si>
    <t>273-1958</t>
  </si>
  <si>
    <t>273-1959</t>
  </si>
  <si>
    <t>273-1960</t>
  </si>
  <si>
    <t>273-1961</t>
  </si>
  <si>
    <t>273-1962</t>
  </si>
  <si>
    <t>273-1963</t>
  </si>
  <si>
    <t>273-1964</t>
  </si>
  <si>
    <t>273-1965</t>
  </si>
  <si>
    <t>273-1966</t>
  </si>
  <si>
    <t>273-1967</t>
  </si>
  <si>
    <t>273-1968</t>
  </si>
  <si>
    <t>273-1969</t>
  </si>
  <si>
    <t>273-1970</t>
  </si>
  <si>
    <t>273-1971</t>
  </si>
  <si>
    <t>273-1972</t>
  </si>
  <si>
    <t>273-1973</t>
  </si>
  <si>
    <t>273-1974</t>
  </si>
  <si>
    <t>273-1975</t>
  </si>
  <si>
    <t>273-1976</t>
  </si>
  <si>
    <t>273-1977</t>
  </si>
  <si>
    <t>273-1978</t>
  </si>
  <si>
    <t>273-1979</t>
  </si>
  <si>
    <t>273-1980</t>
  </si>
  <si>
    <t>273-1981</t>
  </si>
  <si>
    <t>273-1982</t>
  </si>
  <si>
    <t>273-1983</t>
  </si>
  <si>
    <t>273-1984</t>
  </si>
  <si>
    <t>273-1985</t>
  </si>
  <si>
    <t>273-1986</t>
  </si>
  <si>
    <t>273-1987</t>
  </si>
  <si>
    <t>273-1988</t>
  </si>
  <si>
    <t>273-1989</t>
  </si>
  <si>
    <t>273-1990</t>
  </si>
  <si>
    <t>273-1991</t>
  </si>
  <si>
    <t>273-1992</t>
  </si>
  <si>
    <t>273-1993</t>
  </si>
  <si>
    <t>273-1994</t>
  </si>
  <si>
    <t>273-1995</t>
  </si>
  <si>
    <t>273-1996</t>
  </si>
  <si>
    <t>273-1997</t>
  </si>
  <si>
    <t>273-1998</t>
  </si>
  <si>
    <t>273-1999</t>
  </si>
  <si>
    <t>273-2000</t>
  </si>
  <si>
    <t>273-2001</t>
  </si>
  <si>
    <t>273-2002</t>
  </si>
  <si>
    <t>273-2003</t>
  </si>
  <si>
    <t>273-2004</t>
  </si>
  <si>
    <t>273-2005</t>
  </si>
  <si>
    <t>273-2006</t>
  </si>
  <si>
    <t>273-2007</t>
  </si>
  <si>
    <t>273-2008</t>
  </si>
  <si>
    <t>273-2009</t>
  </si>
  <si>
    <t>273-2010</t>
  </si>
  <si>
    <t>273-2011</t>
  </si>
  <si>
    <t>273-2012</t>
  </si>
  <si>
    <t>273-2013</t>
  </si>
  <si>
    <t>273-2014</t>
  </si>
  <si>
    <t>273-2015</t>
  </si>
  <si>
    <t>273-2016</t>
  </si>
  <si>
    <t>273-2017</t>
  </si>
  <si>
    <t>273-2018</t>
  </si>
  <si>
    <t>273-2019</t>
  </si>
  <si>
    <t>273-2020</t>
  </si>
  <si>
    <t>273-2021</t>
  </si>
  <si>
    <t>273-2022</t>
  </si>
  <si>
    <t>273-2023</t>
  </si>
  <si>
    <t>278-1950</t>
  </si>
  <si>
    <t>278-1951</t>
  </si>
  <si>
    <t>278-1952</t>
  </si>
  <si>
    <t>278-1953</t>
  </si>
  <si>
    <t>278-1954</t>
  </si>
  <si>
    <t>278-1955</t>
  </si>
  <si>
    <t>278-1956</t>
  </si>
  <si>
    <t>278-1957</t>
  </si>
  <si>
    <t>278-1958</t>
  </si>
  <si>
    <t>278-1959</t>
  </si>
  <si>
    <t>278-1960</t>
  </si>
  <si>
    <t>278-1961</t>
  </si>
  <si>
    <t>278-1962</t>
  </si>
  <si>
    <t>278-1963</t>
  </si>
  <si>
    <t>278-1964</t>
  </si>
  <si>
    <t>278-1965</t>
  </si>
  <si>
    <t>278-1966</t>
  </si>
  <si>
    <t>278-1967</t>
  </si>
  <si>
    <t>278-1968</t>
  </si>
  <si>
    <t>278-1969</t>
  </si>
  <si>
    <t>278-1970</t>
  </si>
  <si>
    <t>278-1971</t>
  </si>
  <si>
    <t>278-1972</t>
  </si>
  <si>
    <t>278-1973</t>
  </si>
  <si>
    <t>278-1974</t>
  </si>
  <si>
    <t>278-1975</t>
  </si>
  <si>
    <t>278-1976</t>
  </si>
  <si>
    <t>278-1977</t>
  </si>
  <si>
    <t>278-1978</t>
  </si>
  <si>
    <t>278-1979</t>
  </si>
  <si>
    <t>278-1980</t>
  </si>
  <si>
    <t>278-1981</t>
  </si>
  <si>
    <t>278-1982</t>
  </si>
  <si>
    <t>278-1983</t>
  </si>
  <si>
    <t>278-1984</t>
  </si>
  <si>
    <t>278-1985</t>
  </si>
  <si>
    <t>278-1986</t>
  </si>
  <si>
    <t>278-1987</t>
  </si>
  <si>
    <t>278-1988</t>
  </si>
  <si>
    <t>278-1989</t>
  </si>
  <si>
    <t>278-1990</t>
  </si>
  <si>
    <t>278-1991</t>
  </si>
  <si>
    <t>278-1992</t>
  </si>
  <si>
    <t>278-1993</t>
  </si>
  <si>
    <t>278-1994</t>
  </si>
  <si>
    <t>278-1995</t>
  </si>
  <si>
    <t>278-1996</t>
  </si>
  <si>
    <t>278-1997</t>
  </si>
  <si>
    <t>278-1998</t>
  </si>
  <si>
    <t>278-1999</t>
  </si>
  <si>
    <t>278-2000</t>
  </si>
  <si>
    <t>278-2001</t>
  </si>
  <si>
    <t>278-2002</t>
  </si>
  <si>
    <t>278-2003</t>
  </si>
  <si>
    <t>278-2004</t>
  </si>
  <si>
    <t>278-2005</t>
  </si>
  <si>
    <t>278-2006</t>
  </si>
  <si>
    <t>278-2007</t>
  </si>
  <si>
    <t>278-2008</t>
  </si>
  <si>
    <t>278-2009</t>
  </si>
  <si>
    <t>278-2010</t>
  </si>
  <si>
    <t>278-2011</t>
  </si>
  <si>
    <t>278-2012</t>
  </si>
  <si>
    <t>278-2013</t>
  </si>
  <si>
    <t>278-2014</t>
  </si>
  <si>
    <t>278-2015</t>
  </si>
  <si>
    <t>278-2016</t>
  </si>
  <si>
    <t>278-2017</t>
  </si>
  <si>
    <t>278-2018</t>
  </si>
  <si>
    <t>278-2019</t>
  </si>
  <si>
    <t>278-2020</t>
  </si>
  <si>
    <t>278-2021</t>
  </si>
  <si>
    <t>278-2022</t>
  </si>
  <si>
    <t>278-2023</t>
  </si>
  <si>
    <t>283-1950</t>
  </si>
  <si>
    <t>283-1951</t>
  </si>
  <si>
    <t>283-1952</t>
  </si>
  <si>
    <t>283-1953</t>
  </si>
  <si>
    <t>283-1954</t>
  </si>
  <si>
    <t>283-1955</t>
  </si>
  <si>
    <t>283-1956</t>
  </si>
  <si>
    <t>283-1957</t>
  </si>
  <si>
    <t>283-1958</t>
  </si>
  <si>
    <t>283-1959</t>
  </si>
  <si>
    <t>283-1960</t>
  </si>
  <si>
    <t>283-1961</t>
  </si>
  <si>
    <t>283-1962</t>
  </si>
  <si>
    <t>283-1963</t>
  </si>
  <si>
    <t>283-1964</t>
  </si>
  <si>
    <t>283-1965</t>
  </si>
  <si>
    <t>283-1966</t>
  </si>
  <si>
    <t>283-1967</t>
  </si>
  <si>
    <t>283-1968</t>
  </si>
  <si>
    <t>283-1969</t>
  </si>
  <si>
    <t>283-1970</t>
  </si>
  <si>
    <t>283-1971</t>
  </si>
  <si>
    <t>283-1972</t>
  </si>
  <si>
    <t>283-1973</t>
  </si>
  <si>
    <t>283-1974</t>
  </si>
  <si>
    <t>283-1975</t>
  </si>
  <si>
    <t>283-1976</t>
  </si>
  <si>
    <t>283-1977</t>
  </si>
  <si>
    <t>283-1978</t>
  </si>
  <si>
    <t>283-1979</t>
  </si>
  <si>
    <t>283-1980</t>
  </si>
  <si>
    <t>283-1981</t>
  </si>
  <si>
    <t>283-1982</t>
  </si>
  <si>
    <t>283-1983</t>
  </si>
  <si>
    <t>283-1984</t>
  </si>
  <si>
    <t>283-1985</t>
  </si>
  <si>
    <t>283-1986</t>
  </si>
  <si>
    <t>283-1987</t>
  </si>
  <si>
    <t>283-1988</t>
  </si>
  <si>
    <t>283-1989</t>
  </si>
  <si>
    <t>283-1990</t>
  </si>
  <si>
    <t>283-1991</t>
  </si>
  <si>
    <t>283-1992</t>
  </si>
  <si>
    <t>283-1993</t>
  </si>
  <si>
    <t>283-1994</t>
  </si>
  <si>
    <t>283-1995</t>
  </si>
  <si>
    <t>283-1996</t>
  </si>
  <si>
    <t>283-1997</t>
  </si>
  <si>
    <t>283-1998</t>
  </si>
  <si>
    <t>283-1999</t>
  </si>
  <si>
    <t>283-2000</t>
  </si>
  <si>
    <t>283-2001</t>
  </si>
  <si>
    <t>283-2002</t>
  </si>
  <si>
    <t>283-2003</t>
  </si>
  <si>
    <t>283-2004</t>
  </si>
  <si>
    <t>283-2005</t>
  </si>
  <si>
    <t>283-2006</t>
  </si>
  <si>
    <t>283-2007</t>
  </si>
  <si>
    <t>283-2008</t>
  </si>
  <si>
    <t>283-2009</t>
  </si>
  <si>
    <t>283-2010</t>
  </si>
  <si>
    <t>283-2011</t>
  </si>
  <si>
    <t>283-2012</t>
  </si>
  <si>
    <t>283-2013</t>
  </si>
  <si>
    <t>283-2014</t>
  </si>
  <si>
    <t>283-2015</t>
  </si>
  <si>
    <t>283-2016</t>
  </si>
  <si>
    <t>283-2017</t>
  </si>
  <si>
    <t>283-2018</t>
  </si>
  <si>
    <t>283-2019</t>
  </si>
  <si>
    <t>283-2020</t>
  </si>
  <si>
    <t>283-2021</t>
  </si>
  <si>
    <t>283-2022</t>
  </si>
  <si>
    <t>283-2023</t>
  </si>
  <si>
    <t>288-1950</t>
  </si>
  <si>
    <t>288-1951</t>
  </si>
  <si>
    <t>288-1952</t>
  </si>
  <si>
    <t>288-1953</t>
  </si>
  <si>
    <t>288-1954</t>
  </si>
  <si>
    <t>288-1955</t>
  </si>
  <si>
    <t>288-1956</t>
  </si>
  <si>
    <t>288-1957</t>
  </si>
  <si>
    <t>288-1958</t>
  </si>
  <si>
    <t>288-1959</t>
  </si>
  <si>
    <t>288-1960</t>
  </si>
  <si>
    <t>288-1961</t>
  </si>
  <si>
    <t>288-1962</t>
  </si>
  <si>
    <t>288-1963</t>
  </si>
  <si>
    <t>288-1964</t>
  </si>
  <si>
    <t>288-1965</t>
  </si>
  <si>
    <t>288-1966</t>
  </si>
  <si>
    <t>288-1967</t>
  </si>
  <si>
    <t>288-1968</t>
  </si>
  <si>
    <t>288-1969</t>
  </si>
  <si>
    <t>288-1970</t>
  </si>
  <si>
    <t>288-1971</t>
  </si>
  <si>
    <t>288-1972</t>
  </si>
  <si>
    <t>288-1973</t>
  </si>
  <si>
    <t>288-1974</t>
  </si>
  <si>
    <t>288-1975</t>
  </si>
  <si>
    <t>288-1976</t>
  </si>
  <si>
    <t>288-1977</t>
  </si>
  <si>
    <t>288-1978</t>
  </si>
  <si>
    <t>288-1979</t>
  </si>
  <si>
    <t>288-1980</t>
  </si>
  <si>
    <t>288-1981</t>
  </si>
  <si>
    <t>288-1982</t>
  </si>
  <si>
    <t>288-1983</t>
  </si>
  <si>
    <t>288-1984</t>
  </si>
  <si>
    <t>288-1985</t>
  </si>
  <si>
    <t>288-1986</t>
  </si>
  <si>
    <t>288-1987</t>
  </si>
  <si>
    <t>288-1988</t>
  </si>
  <si>
    <t>288-1989</t>
  </si>
  <si>
    <t>288-1990</t>
  </si>
  <si>
    <t>288-1991</t>
  </si>
  <si>
    <t>288-1992</t>
  </si>
  <si>
    <t>288-1993</t>
  </si>
  <si>
    <t>288-1994</t>
  </si>
  <si>
    <t>288-1995</t>
  </si>
  <si>
    <t>288-1996</t>
  </si>
  <si>
    <t>288-1997</t>
  </si>
  <si>
    <t>288-1998</t>
  </si>
  <si>
    <t>288-1999</t>
  </si>
  <si>
    <t>288-2000</t>
  </si>
  <si>
    <t>288-2001</t>
  </si>
  <si>
    <t>288-2002</t>
  </si>
  <si>
    <t>288-2003</t>
  </si>
  <si>
    <t>288-2004</t>
  </si>
  <si>
    <t>288-2005</t>
  </si>
  <si>
    <t>288-2006</t>
  </si>
  <si>
    <t>288-2007</t>
  </si>
  <si>
    <t>288-2008</t>
  </si>
  <si>
    <t>288-2009</t>
  </si>
  <si>
    <t>288-2010</t>
  </si>
  <si>
    <t>288-2011</t>
  </si>
  <si>
    <t>288-2012</t>
  </si>
  <si>
    <t>288-2013</t>
  </si>
  <si>
    <t>288-2014</t>
  </si>
  <si>
    <t>288-2015</t>
  </si>
  <si>
    <t>288-2016</t>
  </si>
  <si>
    <t>288-2017</t>
  </si>
  <si>
    <t>288-2018</t>
  </si>
  <si>
    <t>288-2019</t>
  </si>
  <si>
    <t>288-2020</t>
  </si>
  <si>
    <t>288-2021</t>
  </si>
  <si>
    <t>288-2022</t>
  </si>
  <si>
    <t>288-2023</t>
  </si>
  <si>
    <t>293-1950</t>
  </si>
  <si>
    <t>National Source (2002-2023)</t>
  </si>
  <si>
    <t>293-1951</t>
  </si>
  <si>
    <t>293-1952</t>
  </si>
  <si>
    <t>293-1953</t>
  </si>
  <si>
    <t>293-1954</t>
  </si>
  <si>
    <t>293-1955</t>
  </si>
  <si>
    <t>293-1956</t>
  </si>
  <si>
    <t>293-1957</t>
  </si>
  <si>
    <t>293-1958</t>
  </si>
  <si>
    <t>293-1959</t>
  </si>
  <si>
    <t>293-1960</t>
  </si>
  <si>
    <t>293-1961</t>
  </si>
  <si>
    <t>293-1962</t>
  </si>
  <si>
    <t>293-1963</t>
  </si>
  <si>
    <t>293-1964</t>
  </si>
  <si>
    <t>293-1965</t>
  </si>
  <si>
    <t>293-1966</t>
  </si>
  <si>
    <t>293-1967</t>
  </si>
  <si>
    <t>293-1968</t>
  </si>
  <si>
    <t>293-1969</t>
  </si>
  <si>
    <t>293-1970</t>
  </si>
  <si>
    <t>293-1971</t>
  </si>
  <si>
    <t>293-1972</t>
  </si>
  <si>
    <t>293-1973</t>
  </si>
  <si>
    <t>293-1974</t>
  </si>
  <si>
    <t>293-1975</t>
  </si>
  <si>
    <t>293-1976</t>
  </si>
  <si>
    <t>293-1977</t>
  </si>
  <si>
    <t>293-1978</t>
  </si>
  <si>
    <t>293-1979</t>
  </si>
  <si>
    <t>293-1980</t>
  </si>
  <si>
    <t>293-1981</t>
  </si>
  <si>
    <t>293-1982</t>
  </si>
  <si>
    <t>293-1983</t>
  </si>
  <si>
    <t>293-1984</t>
  </si>
  <si>
    <t>293-1985</t>
  </si>
  <si>
    <t>293-1986</t>
  </si>
  <si>
    <t>293-1987</t>
  </si>
  <si>
    <t>293-1988</t>
  </si>
  <si>
    <t>293-1989</t>
  </si>
  <si>
    <t>293-1990</t>
  </si>
  <si>
    <t>293-1991</t>
  </si>
  <si>
    <t>293-1992</t>
  </si>
  <si>
    <t>293-1993</t>
  </si>
  <si>
    <t>293-1994</t>
  </si>
  <si>
    <t>293-1995</t>
  </si>
  <si>
    <t>293-1996</t>
  </si>
  <si>
    <t>293-1997</t>
  </si>
  <si>
    <t>293-1998</t>
  </si>
  <si>
    <t>293-1999</t>
  </si>
  <si>
    <t>293-2000</t>
  </si>
  <si>
    <t>293-2001</t>
  </si>
  <si>
    <t>293-2002</t>
  </si>
  <si>
    <t>293-2003</t>
  </si>
  <si>
    <t>293-2004</t>
  </si>
  <si>
    <t>293-2005</t>
  </si>
  <si>
    <t>293-2006</t>
  </si>
  <si>
    <t>293-2007</t>
  </si>
  <si>
    <t>293-2008</t>
  </si>
  <si>
    <t>293-2009</t>
  </si>
  <si>
    <t>293-2010</t>
  </si>
  <si>
    <t>293-2011</t>
  </si>
  <si>
    <t>293-2012</t>
  </si>
  <si>
    <t>293-2013</t>
  </si>
  <si>
    <t>293-2014</t>
  </si>
  <si>
    <t>293-2015</t>
  </si>
  <si>
    <t>293-2016</t>
  </si>
  <si>
    <t>293-2017</t>
  </si>
  <si>
    <t>293-2018</t>
  </si>
  <si>
    <t>293-2019</t>
  </si>
  <si>
    <t>293-2020</t>
  </si>
  <si>
    <t>293-2021</t>
  </si>
  <si>
    <t>293-2022</t>
  </si>
  <si>
    <t>293-2023</t>
  </si>
  <si>
    <t>298-1950</t>
  </si>
  <si>
    <t>298-1951</t>
  </si>
  <si>
    <t>298-1952</t>
  </si>
  <si>
    <t>298-1953</t>
  </si>
  <si>
    <t>298-1954</t>
  </si>
  <si>
    <t>298-1955</t>
  </si>
  <si>
    <t>298-1956</t>
  </si>
  <si>
    <t>298-1957</t>
  </si>
  <si>
    <t>298-1958</t>
  </si>
  <si>
    <t>298-1959</t>
  </si>
  <si>
    <t>298-1960</t>
  </si>
  <si>
    <t>298-1961</t>
  </si>
  <si>
    <t>298-1962</t>
  </si>
  <si>
    <t>298-1963</t>
  </si>
  <si>
    <t>298-1964</t>
  </si>
  <si>
    <t>298-1965</t>
  </si>
  <si>
    <t>298-1966</t>
  </si>
  <si>
    <t>298-1967</t>
  </si>
  <si>
    <t>298-1968</t>
  </si>
  <si>
    <t>298-1969</t>
  </si>
  <si>
    <t>298-1970</t>
  </si>
  <si>
    <t>298-1971</t>
  </si>
  <si>
    <t>298-1972</t>
  </si>
  <si>
    <t>298-1973</t>
  </si>
  <si>
    <t>298-1974</t>
  </si>
  <si>
    <t>298-1975</t>
  </si>
  <si>
    <t>298-1976</t>
  </si>
  <si>
    <t>298-1977</t>
  </si>
  <si>
    <t>298-1978</t>
  </si>
  <si>
    <t>298-1979</t>
  </si>
  <si>
    <t>298-1980</t>
  </si>
  <si>
    <t>298-1981</t>
  </si>
  <si>
    <t>298-1982</t>
  </si>
  <si>
    <t>298-1983</t>
  </si>
  <si>
    <t>298-1984</t>
  </si>
  <si>
    <t>298-1985</t>
  </si>
  <si>
    <t>298-1986</t>
  </si>
  <si>
    <t>298-1987</t>
  </si>
  <si>
    <t>298-1988</t>
  </si>
  <si>
    <t>298-1989</t>
  </si>
  <si>
    <t>298-1990</t>
  </si>
  <si>
    <t>298-1991</t>
  </si>
  <si>
    <t>298-1992</t>
  </si>
  <si>
    <t>298-1993</t>
  </si>
  <si>
    <t>298-1994</t>
  </si>
  <si>
    <t>298-1995</t>
  </si>
  <si>
    <t>298-1996</t>
  </si>
  <si>
    <t>298-1997</t>
  </si>
  <si>
    <t>298-1998</t>
  </si>
  <si>
    <t>298-1999</t>
  </si>
  <si>
    <t>298-2000</t>
  </si>
  <si>
    <t>298-2001</t>
  </si>
  <si>
    <t>298-2002</t>
  </si>
  <si>
    <t>298-2003</t>
  </si>
  <si>
    <t>298-2004</t>
  </si>
  <si>
    <t>298-2005</t>
  </si>
  <si>
    <t>298-2006</t>
  </si>
  <si>
    <t>298-2007</t>
  </si>
  <si>
    <t>298-2008</t>
  </si>
  <si>
    <t>298-2009</t>
  </si>
  <si>
    <t>298-2010</t>
  </si>
  <si>
    <t>298-2011</t>
  </si>
  <si>
    <t>298-2012</t>
  </si>
  <si>
    <t>298-2013</t>
  </si>
  <si>
    <t>298-2014</t>
  </si>
  <si>
    <t>298-2015</t>
  </si>
  <si>
    <t>298-2016</t>
  </si>
  <si>
    <t>298-2017</t>
  </si>
  <si>
    <t>298-2018</t>
  </si>
  <si>
    <t>298-2019</t>
  </si>
  <si>
    <t>298-2020</t>
  </si>
  <si>
    <t>298-2021</t>
  </si>
  <si>
    <t>298-2022</t>
  </si>
  <si>
    <t>298-2023</t>
  </si>
  <si>
    <t>299-1950</t>
  </si>
  <si>
    <t>R&amp;R (1950-1959); UN (1960-1970); IFS+IDS (1971-1989); CLYPS (1990-2005); IADB (2006-2019)</t>
  </si>
  <si>
    <t>299-1951</t>
  </si>
  <si>
    <t>299-1952</t>
  </si>
  <si>
    <t>299-1953</t>
  </si>
  <si>
    <t>299-1954</t>
  </si>
  <si>
    <t>299-1955</t>
  </si>
  <si>
    <t>299-1956</t>
  </si>
  <si>
    <t>299-1957</t>
  </si>
  <si>
    <t>299-1958</t>
  </si>
  <si>
    <t>299-1959</t>
  </si>
  <si>
    <t>299-1960</t>
  </si>
  <si>
    <t>299-1961</t>
  </si>
  <si>
    <t>299-1962</t>
  </si>
  <si>
    <t>299-1963</t>
  </si>
  <si>
    <t>299-1964</t>
  </si>
  <si>
    <t>299-1965</t>
  </si>
  <si>
    <t>299-1966</t>
  </si>
  <si>
    <t>299-1967</t>
  </si>
  <si>
    <t>299-1968</t>
  </si>
  <si>
    <t>299-1969</t>
  </si>
  <si>
    <t>299-1970</t>
  </si>
  <si>
    <t>299-1971</t>
  </si>
  <si>
    <t>299-1972</t>
  </si>
  <si>
    <t>299-1973</t>
  </si>
  <si>
    <t>299-1974</t>
  </si>
  <si>
    <t>299-1975</t>
  </si>
  <si>
    <t>299-1976</t>
  </si>
  <si>
    <t>299-1977</t>
  </si>
  <si>
    <t>299-1978</t>
  </si>
  <si>
    <t>299-1979</t>
  </si>
  <si>
    <t>299-1980</t>
  </si>
  <si>
    <t>299-1981</t>
  </si>
  <si>
    <t>299-1982</t>
  </si>
  <si>
    <t>299-1983</t>
  </si>
  <si>
    <t>299-1984</t>
  </si>
  <si>
    <t>299-1985</t>
  </si>
  <si>
    <t>299-1986</t>
  </si>
  <si>
    <t>299-1987</t>
  </si>
  <si>
    <t>299-1988</t>
  </si>
  <si>
    <t>299-1989</t>
  </si>
  <si>
    <t>299-1990</t>
  </si>
  <si>
    <t>299-1991</t>
  </si>
  <si>
    <t>299-1992</t>
  </si>
  <si>
    <t>299-1993</t>
  </si>
  <si>
    <t>299-1994</t>
  </si>
  <si>
    <t>299-1995</t>
  </si>
  <si>
    <t>299-1996</t>
  </si>
  <si>
    <t>299-1997</t>
  </si>
  <si>
    <t>299-1998</t>
  </si>
  <si>
    <t>299-1999</t>
  </si>
  <si>
    <t>299-2000</t>
  </si>
  <si>
    <t>299-2001</t>
  </si>
  <si>
    <t>299-2002</t>
  </si>
  <si>
    <t>299-2003</t>
  </si>
  <si>
    <t>299-2004</t>
  </si>
  <si>
    <t>299-2005</t>
  </si>
  <si>
    <t>299-2006</t>
  </si>
  <si>
    <t>299-2007</t>
  </si>
  <si>
    <t>299-2008</t>
  </si>
  <si>
    <t>299-2009</t>
  </si>
  <si>
    <t>299-2010</t>
  </si>
  <si>
    <t>299-2011</t>
  </si>
  <si>
    <t>299-2012</t>
  </si>
  <si>
    <t>299-2013</t>
  </si>
  <si>
    <t>299-2014</t>
  </si>
  <si>
    <t>299-2015</t>
  </si>
  <si>
    <t>299-2016</t>
  </si>
  <si>
    <t>299-2017</t>
  </si>
  <si>
    <t>299-2018</t>
  </si>
  <si>
    <t>299-2019</t>
  </si>
  <si>
    <t>299-2020</t>
  </si>
  <si>
    <t>299-2021</t>
  </si>
  <si>
    <t>299-2022</t>
  </si>
  <si>
    <t>299-2023</t>
  </si>
  <si>
    <t>311-1950</t>
  </si>
  <si>
    <t>311-1951</t>
  </si>
  <si>
    <t>311-1952</t>
  </si>
  <si>
    <t>311-1953</t>
  </si>
  <si>
    <t>311-1954</t>
  </si>
  <si>
    <t>311-1955</t>
  </si>
  <si>
    <t>311-1956</t>
  </si>
  <si>
    <t>311-1957</t>
  </si>
  <si>
    <t>311-1958</t>
  </si>
  <si>
    <t>311-1959</t>
  </si>
  <si>
    <t>311-1960</t>
  </si>
  <si>
    <t>311-1961</t>
  </si>
  <si>
    <t>311-1962</t>
  </si>
  <si>
    <t>311-1963</t>
  </si>
  <si>
    <t>311-1964</t>
  </si>
  <si>
    <t>311-1965</t>
  </si>
  <si>
    <t>311-1966</t>
  </si>
  <si>
    <t>311-1967</t>
  </si>
  <si>
    <t>311-1968</t>
  </si>
  <si>
    <t>311-1969</t>
  </si>
  <si>
    <t>311-1970</t>
  </si>
  <si>
    <t>311-1971</t>
  </si>
  <si>
    <t>311-1972</t>
  </si>
  <si>
    <t>311-1973</t>
  </si>
  <si>
    <t>311-1974</t>
  </si>
  <si>
    <t>311-1975</t>
  </si>
  <si>
    <t>311-1976</t>
  </si>
  <si>
    <t>311-1977</t>
  </si>
  <si>
    <t>311-1978</t>
  </si>
  <si>
    <t>311-1979</t>
  </si>
  <si>
    <t>311-1980</t>
  </si>
  <si>
    <t>311-1981</t>
  </si>
  <si>
    <t>311-1982</t>
  </si>
  <si>
    <t>311-1983</t>
  </si>
  <si>
    <t>311-1984</t>
  </si>
  <si>
    <t>311-1985</t>
  </si>
  <si>
    <t>311-1986</t>
  </si>
  <si>
    <t>311-1987</t>
  </si>
  <si>
    <t>311-1988</t>
  </si>
  <si>
    <t>311-1989</t>
  </si>
  <si>
    <t>311-1990</t>
  </si>
  <si>
    <t>311-1991</t>
  </si>
  <si>
    <t>311-1992</t>
  </si>
  <si>
    <t>311-1993</t>
  </si>
  <si>
    <t>311-1994</t>
  </si>
  <si>
    <t>311-1995</t>
  </si>
  <si>
    <t>311-1996</t>
  </si>
  <si>
    <t>311-1997</t>
  </si>
  <si>
    <t>311-1998</t>
  </si>
  <si>
    <t>311-1999</t>
  </si>
  <si>
    <t>311-2000</t>
  </si>
  <si>
    <t>311-2001</t>
  </si>
  <si>
    <t>311-2002</t>
  </si>
  <si>
    <t>311-2003</t>
  </si>
  <si>
    <t>311-2004</t>
  </si>
  <si>
    <t>311-2005</t>
  </si>
  <si>
    <t>311-2006</t>
  </si>
  <si>
    <t>311-2007</t>
  </si>
  <si>
    <t>311-2008</t>
  </si>
  <si>
    <t>311-2009</t>
  </si>
  <si>
    <t>311-2010</t>
  </si>
  <si>
    <t>311-2011</t>
  </si>
  <si>
    <t>311-2012</t>
  </si>
  <si>
    <t>311-2013</t>
  </si>
  <si>
    <t>311-2014</t>
  </si>
  <si>
    <t>311-2015</t>
  </si>
  <si>
    <t>311-2016</t>
  </si>
  <si>
    <t>311-2017</t>
  </si>
  <si>
    <t>311-2018</t>
  </si>
  <si>
    <t>311-2019</t>
  </si>
  <si>
    <t>311-2020</t>
  </si>
  <si>
    <t>311-2021</t>
  </si>
  <si>
    <t>311-2022</t>
  </si>
  <si>
    <t>311-2023</t>
  </si>
  <si>
    <t>313-1950</t>
  </si>
  <si>
    <t>313-1951</t>
  </si>
  <si>
    <t>313-1952</t>
  </si>
  <si>
    <t>313-1953</t>
  </si>
  <si>
    <t>313-1954</t>
  </si>
  <si>
    <t>313-1955</t>
  </si>
  <si>
    <t>313-1956</t>
  </si>
  <si>
    <t>313-1957</t>
  </si>
  <si>
    <t>313-1958</t>
  </si>
  <si>
    <t>313-1959</t>
  </si>
  <si>
    <t>313-1960</t>
  </si>
  <si>
    <t>313-1961</t>
  </si>
  <si>
    <t>313-1962</t>
  </si>
  <si>
    <t>313-1963</t>
  </si>
  <si>
    <t>313-1964</t>
  </si>
  <si>
    <t>313-1965</t>
  </si>
  <si>
    <t>313-1966</t>
  </si>
  <si>
    <t>313-1967</t>
  </si>
  <si>
    <t>313-1968</t>
  </si>
  <si>
    <t>313-1969</t>
  </si>
  <si>
    <t>313-1970</t>
  </si>
  <si>
    <t>313-1971</t>
  </si>
  <si>
    <t>313-1972</t>
  </si>
  <si>
    <t>313-1973</t>
  </si>
  <si>
    <t>313-1974</t>
  </si>
  <si>
    <t>313-1975</t>
  </si>
  <si>
    <t>313-1976</t>
  </si>
  <si>
    <t>313-1977</t>
  </si>
  <si>
    <t>313-1978</t>
  </si>
  <si>
    <t>313-1979</t>
  </si>
  <si>
    <t>313-1980</t>
  </si>
  <si>
    <t>313-1981</t>
  </si>
  <si>
    <t>313-1982</t>
  </si>
  <si>
    <t>313-1983</t>
  </si>
  <si>
    <t>313-1984</t>
  </si>
  <si>
    <t>313-1985</t>
  </si>
  <si>
    <t>313-1986</t>
  </si>
  <si>
    <t>313-1987</t>
  </si>
  <si>
    <t>313-1988</t>
  </si>
  <si>
    <t>313-1989</t>
  </si>
  <si>
    <t>313-1990</t>
  </si>
  <si>
    <t>313-1991</t>
  </si>
  <si>
    <t>313-1992</t>
  </si>
  <si>
    <t>313-1993</t>
  </si>
  <si>
    <t>313-1994</t>
  </si>
  <si>
    <t>313-1995</t>
  </si>
  <si>
    <t>313-1996</t>
  </si>
  <si>
    <t>313-1997</t>
  </si>
  <si>
    <t>313-1998</t>
  </si>
  <si>
    <t>313-1999</t>
  </si>
  <si>
    <t>313-2000</t>
  </si>
  <si>
    <t>313-2001</t>
  </si>
  <si>
    <t>313-2002</t>
  </si>
  <si>
    <t>313-2003</t>
  </si>
  <si>
    <t>313-2004</t>
  </si>
  <si>
    <t>313-2005</t>
  </si>
  <si>
    <t>313-2006</t>
  </si>
  <si>
    <t>313-2007</t>
  </si>
  <si>
    <t>313-2008</t>
  </si>
  <si>
    <t>313-2009</t>
  </si>
  <si>
    <t>313-2010</t>
  </si>
  <si>
    <t>313-2011</t>
  </si>
  <si>
    <t>313-2012</t>
  </si>
  <si>
    <t>313-2013</t>
  </si>
  <si>
    <t>313-2014</t>
  </si>
  <si>
    <t>313-2015</t>
  </si>
  <si>
    <t>313-2016</t>
  </si>
  <si>
    <t>313-2017</t>
  </si>
  <si>
    <t>313-2018</t>
  </si>
  <si>
    <t>313-2019</t>
  </si>
  <si>
    <t>313-2020</t>
  </si>
  <si>
    <t>313-2021</t>
  </si>
  <si>
    <t>313-2022</t>
  </si>
  <si>
    <t>313-2023</t>
  </si>
  <si>
    <t>316-1950</t>
  </si>
  <si>
    <t>316-1951</t>
  </si>
  <si>
    <t>316-1952</t>
  </si>
  <si>
    <t>316-1953</t>
  </si>
  <si>
    <t>316-1954</t>
  </si>
  <si>
    <t>316-1955</t>
  </si>
  <si>
    <t>316-1956</t>
  </si>
  <si>
    <t>316-1957</t>
  </si>
  <si>
    <t>316-1958</t>
  </si>
  <si>
    <t>316-1959</t>
  </si>
  <si>
    <t>316-1960</t>
  </si>
  <si>
    <t>316-1961</t>
  </si>
  <si>
    <t>316-1962</t>
  </si>
  <si>
    <t>316-1963</t>
  </si>
  <si>
    <t>316-1964</t>
  </si>
  <si>
    <t>316-1965</t>
  </si>
  <si>
    <t>316-1966</t>
  </si>
  <si>
    <t>316-1967</t>
  </si>
  <si>
    <t>316-1968</t>
  </si>
  <si>
    <t>316-1969</t>
  </si>
  <si>
    <t>316-1970</t>
  </si>
  <si>
    <t>316-1971</t>
  </si>
  <si>
    <t>316-1972</t>
  </si>
  <si>
    <t>316-1973</t>
  </si>
  <si>
    <t>316-1974</t>
  </si>
  <si>
    <t>316-1975</t>
  </si>
  <si>
    <t>316-1976</t>
  </si>
  <si>
    <t>316-1977</t>
  </si>
  <si>
    <t>316-1978</t>
  </si>
  <si>
    <t>316-1979</t>
  </si>
  <si>
    <t>316-1980</t>
  </si>
  <si>
    <t>316-1981</t>
  </si>
  <si>
    <t>316-1982</t>
  </si>
  <si>
    <t>316-1983</t>
  </si>
  <si>
    <t>316-1984</t>
  </si>
  <si>
    <t>316-1985</t>
  </si>
  <si>
    <t>316-1986</t>
  </si>
  <si>
    <t>316-1987</t>
  </si>
  <si>
    <t>316-1988</t>
  </si>
  <si>
    <t>316-1989</t>
  </si>
  <si>
    <t>316-1990</t>
  </si>
  <si>
    <t>316-1991</t>
  </si>
  <si>
    <t>316-1992</t>
  </si>
  <si>
    <t>316-1993</t>
  </si>
  <si>
    <t>316-1994</t>
  </si>
  <si>
    <t>316-1995</t>
  </si>
  <si>
    <t>316-1996</t>
  </si>
  <si>
    <t>316-1997</t>
  </si>
  <si>
    <t>316-1998</t>
  </si>
  <si>
    <t>316-1999</t>
  </si>
  <si>
    <t>316-2000</t>
  </si>
  <si>
    <t>316-2001</t>
  </si>
  <si>
    <t>316-2002</t>
  </si>
  <si>
    <t>316-2003</t>
  </si>
  <si>
    <t>316-2004</t>
  </si>
  <si>
    <t>316-2005</t>
  </si>
  <si>
    <t>316-2006</t>
  </si>
  <si>
    <t>316-2007</t>
  </si>
  <si>
    <t>316-2008</t>
  </si>
  <si>
    <t>316-2009</t>
  </si>
  <si>
    <t>316-2010</t>
  </si>
  <si>
    <t>316-2011</t>
  </si>
  <si>
    <t>316-2012</t>
  </si>
  <si>
    <t>316-2013</t>
  </si>
  <si>
    <t>316-2014</t>
  </si>
  <si>
    <t>316-2015</t>
  </si>
  <si>
    <t>316-2016</t>
  </si>
  <si>
    <t>316-2017</t>
  </si>
  <si>
    <t>316-2018</t>
  </si>
  <si>
    <t>316-2019</t>
  </si>
  <si>
    <t>316-2020</t>
  </si>
  <si>
    <t>316-2021</t>
  </si>
  <si>
    <t>316-2022</t>
  </si>
  <si>
    <t>316-2023</t>
  </si>
  <si>
    <t>321-1950</t>
  </si>
  <si>
    <t>321-1951</t>
  </si>
  <si>
    <t>321-1952</t>
  </si>
  <si>
    <t>321-1953</t>
  </si>
  <si>
    <t>321-1954</t>
  </si>
  <si>
    <t>321-1955</t>
  </si>
  <si>
    <t>321-1956</t>
  </si>
  <si>
    <t>321-1957</t>
  </si>
  <si>
    <t>321-1958</t>
  </si>
  <si>
    <t>321-1959</t>
  </si>
  <si>
    <t>321-1960</t>
  </si>
  <si>
    <t>321-1961</t>
  </si>
  <si>
    <t>321-1962</t>
  </si>
  <si>
    <t>321-1963</t>
  </si>
  <si>
    <t>321-1964</t>
  </si>
  <si>
    <t>321-1965</t>
  </si>
  <si>
    <t>321-1966</t>
  </si>
  <si>
    <t>321-1967</t>
  </si>
  <si>
    <t>321-1968</t>
  </si>
  <si>
    <t>321-1969</t>
  </si>
  <si>
    <t>321-1970</t>
  </si>
  <si>
    <t>321-1971</t>
  </si>
  <si>
    <t>321-1972</t>
  </si>
  <si>
    <t>321-1973</t>
  </si>
  <si>
    <t>321-1974</t>
  </si>
  <si>
    <t>321-1975</t>
  </si>
  <si>
    <t>321-1976</t>
  </si>
  <si>
    <t>321-1977</t>
  </si>
  <si>
    <t>321-1978</t>
  </si>
  <si>
    <t>321-1979</t>
  </si>
  <si>
    <t>321-1980</t>
  </si>
  <si>
    <t>321-1981</t>
  </si>
  <si>
    <t>321-1982</t>
  </si>
  <si>
    <t>321-1983</t>
  </si>
  <si>
    <t>321-1984</t>
  </si>
  <si>
    <t>321-1985</t>
  </si>
  <si>
    <t>321-1986</t>
  </si>
  <si>
    <t>321-1987</t>
  </si>
  <si>
    <t>321-1988</t>
  </si>
  <si>
    <t>321-1989</t>
  </si>
  <si>
    <t>321-1990</t>
  </si>
  <si>
    <t>321-1991</t>
  </si>
  <si>
    <t>321-1992</t>
  </si>
  <si>
    <t>321-1993</t>
  </si>
  <si>
    <t>321-1994</t>
  </si>
  <si>
    <t>321-1995</t>
  </si>
  <si>
    <t>321-1996</t>
  </si>
  <si>
    <t>321-1997</t>
  </si>
  <si>
    <t>321-1998</t>
  </si>
  <si>
    <t>321-1999</t>
  </si>
  <si>
    <t>321-2000</t>
  </si>
  <si>
    <t>321-2001</t>
  </si>
  <si>
    <t>321-2002</t>
  </si>
  <si>
    <t>321-2003</t>
  </si>
  <si>
    <t>321-2004</t>
  </si>
  <si>
    <t>321-2005</t>
  </si>
  <si>
    <t>321-2006</t>
  </si>
  <si>
    <t>321-2007</t>
  </si>
  <si>
    <t>321-2008</t>
  </si>
  <si>
    <t>321-2009</t>
  </si>
  <si>
    <t>321-2010</t>
  </si>
  <si>
    <t>321-2011</t>
  </si>
  <si>
    <t>321-2012</t>
  </si>
  <si>
    <t>321-2013</t>
  </si>
  <si>
    <t>321-2014</t>
  </si>
  <si>
    <t>321-2015</t>
  </si>
  <si>
    <t>321-2016</t>
  </si>
  <si>
    <t>321-2017</t>
  </si>
  <si>
    <t>321-2018</t>
  </si>
  <si>
    <t>321-2019</t>
  </si>
  <si>
    <t>321-2020</t>
  </si>
  <si>
    <t>321-2021</t>
  </si>
  <si>
    <t>321-2022</t>
  </si>
  <si>
    <t>321-2023</t>
  </si>
  <si>
    <t>328-1950</t>
  </si>
  <si>
    <t>328-1951</t>
  </si>
  <si>
    <t>328-1952</t>
  </si>
  <si>
    <t>328-1953</t>
  </si>
  <si>
    <t>328-1954</t>
  </si>
  <si>
    <t>328-1955</t>
  </si>
  <si>
    <t>328-1956</t>
  </si>
  <si>
    <t>328-1957</t>
  </si>
  <si>
    <t>328-1958</t>
  </si>
  <si>
    <t>328-1959</t>
  </si>
  <si>
    <t>328-1960</t>
  </si>
  <si>
    <t>328-1961</t>
  </si>
  <si>
    <t>328-1962</t>
  </si>
  <si>
    <t>328-1963</t>
  </si>
  <si>
    <t>328-1964</t>
  </si>
  <si>
    <t>328-1965</t>
  </si>
  <si>
    <t>328-1966</t>
  </si>
  <si>
    <t>328-1967</t>
  </si>
  <si>
    <t>328-1968</t>
  </si>
  <si>
    <t>328-1969</t>
  </si>
  <si>
    <t>328-1970</t>
  </si>
  <si>
    <t>328-1971</t>
  </si>
  <si>
    <t>328-1972</t>
  </si>
  <si>
    <t>328-1973</t>
  </si>
  <si>
    <t>328-1974</t>
  </si>
  <si>
    <t>328-1975</t>
  </si>
  <si>
    <t>328-1976</t>
  </si>
  <si>
    <t>328-1977</t>
  </si>
  <si>
    <t>328-1978</t>
  </si>
  <si>
    <t>328-1979</t>
  </si>
  <si>
    <t>328-1980</t>
  </si>
  <si>
    <t>328-1981</t>
  </si>
  <si>
    <t>328-1982</t>
  </si>
  <si>
    <t>328-1983</t>
  </si>
  <si>
    <t>328-1984</t>
  </si>
  <si>
    <t>328-1985</t>
  </si>
  <si>
    <t>328-1986</t>
  </si>
  <si>
    <t>328-1987</t>
  </si>
  <si>
    <t>328-1988</t>
  </si>
  <si>
    <t>328-1989</t>
  </si>
  <si>
    <t>328-1990</t>
  </si>
  <si>
    <t>328-1991</t>
  </si>
  <si>
    <t>328-1992</t>
  </si>
  <si>
    <t>328-1993</t>
  </si>
  <si>
    <t>328-1994</t>
  </si>
  <si>
    <t>328-1995</t>
  </si>
  <si>
    <t>328-1996</t>
  </si>
  <si>
    <t>328-1997</t>
  </si>
  <si>
    <t>328-1998</t>
  </si>
  <si>
    <t>328-1999</t>
  </si>
  <si>
    <t>328-2000</t>
  </si>
  <si>
    <t>328-2001</t>
  </si>
  <si>
    <t>328-2002</t>
  </si>
  <si>
    <t>328-2003</t>
  </si>
  <si>
    <t>328-2004</t>
  </si>
  <si>
    <t>328-2005</t>
  </si>
  <si>
    <t>328-2006</t>
  </si>
  <si>
    <t>328-2007</t>
  </si>
  <si>
    <t>328-2008</t>
  </si>
  <si>
    <t>328-2009</t>
  </si>
  <si>
    <t>328-2010</t>
  </si>
  <si>
    <t>328-2011</t>
  </si>
  <si>
    <t>328-2012</t>
  </si>
  <si>
    <t>328-2013</t>
  </si>
  <si>
    <t>328-2014</t>
  </si>
  <si>
    <t>328-2015</t>
  </si>
  <si>
    <t>328-2016</t>
  </si>
  <si>
    <t>328-2017</t>
  </si>
  <si>
    <t>328-2018</t>
  </si>
  <si>
    <t>328-2019</t>
  </si>
  <si>
    <t>328-2020</t>
  </si>
  <si>
    <t>328-2021</t>
  </si>
  <si>
    <t>328-2022</t>
  </si>
  <si>
    <t>328-2023</t>
  </si>
  <si>
    <t>336-1950</t>
  </si>
  <si>
    <t>Spliced IFS (1960-2000); SRF (2001-2023)</t>
  </si>
  <si>
    <t>336-1951</t>
  </si>
  <si>
    <t>336-1952</t>
  </si>
  <si>
    <t>336-1953</t>
  </si>
  <si>
    <t>336-1954</t>
  </si>
  <si>
    <t>336-1955</t>
  </si>
  <si>
    <t>336-1956</t>
  </si>
  <si>
    <t>336-1957</t>
  </si>
  <si>
    <t>336-1958</t>
  </si>
  <si>
    <t>336-1959</t>
  </si>
  <si>
    <t>336-1960</t>
  </si>
  <si>
    <t>336-1961</t>
  </si>
  <si>
    <t>336-1962</t>
  </si>
  <si>
    <t>336-1963</t>
  </si>
  <si>
    <t>336-1964</t>
  </si>
  <si>
    <t>336-1965</t>
  </si>
  <si>
    <t>336-1966</t>
  </si>
  <si>
    <t>336-1967</t>
  </si>
  <si>
    <t>336-1968</t>
  </si>
  <si>
    <t>336-1969</t>
  </si>
  <si>
    <t>336-1970</t>
  </si>
  <si>
    <t>336-1971</t>
  </si>
  <si>
    <t>336-1972</t>
  </si>
  <si>
    <t>336-1973</t>
  </si>
  <si>
    <t>336-1974</t>
  </si>
  <si>
    <t>336-1975</t>
  </si>
  <si>
    <t>336-1976</t>
  </si>
  <si>
    <t>336-1977</t>
  </si>
  <si>
    <t>336-1978</t>
  </si>
  <si>
    <t>336-1979</t>
  </si>
  <si>
    <t>336-1980</t>
  </si>
  <si>
    <t>336-1981</t>
  </si>
  <si>
    <t>336-1982</t>
  </si>
  <si>
    <t>336-1983</t>
  </si>
  <si>
    <t>336-1984</t>
  </si>
  <si>
    <t>336-1985</t>
  </si>
  <si>
    <t>336-1986</t>
  </si>
  <si>
    <t>336-1987</t>
  </si>
  <si>
    <t>336-1988</t>
  </si>
  <si>
    <t>336-1989</t>
  </si>
  <si>
    <t>336-1990</t>
  </si>
  <si>
    <t>336-1991</t>
  </si>
  <si>
    <t>336-1992</t>
  </si>
  <si>
    <t>336-1993</t>
  </si>
  <si>
    <t>336-1994</t>
  </si>
  <si>
    <t>336-1995</t>
  </si>
  <si>
    <t>336-1996</t>
  </si>
  <si>
    <t>336-1997</t>
  </si>
  <si>
    <t>336-1998</t>
  </si>
  <si>
    <t>336-1999</t>
  </si>
  <si>
    <t>336-2000</t>
  </si>
  <si>
    <t>336-2001</t>
  </si>
  <si>
    <t>336-2002</t>
  </si>
  <si>
    <t>336-2003</t>
  </si>
  <si>
    <t>336-2004</t>
  </si>
  <si>
    <t>336-2005</t>
  </si>
  <si>
    <t>336-2006</t>
  </si>
  <si>
    <t>336-2007</t>
  </si>
  <si>
    <t>336-2008</t>
  </si>
  <si>
    <t>336-2009</t>
  </si>
  <si>
    <t>336-2010</t>
  </si>
  <si>
    <t>336-2011</t>
  </si>
  <si>
    <t>336-2012</t>
  </si>
  <si>
    <t>336-2013</t>
  </si>
  <si>
    <t>336-2014</t>
  </si>
  <si>
    <t>336-2015</t>
  </si>
  <si>
    <t>336-2016</t>
  </si>
  <si>
    <t>336-2017</t>
  </si>
  <si>
    <t>336-2018</t>
  </si>
  <si>
    <t>336-2019</t>
  </si>
  <si>
    <t>336-2020</t>
  </si>
  <si>
    <t>336-2021</t>
  </si>
  <si>
    <t>336-2022</t>
  </si>
  <si>
    <t>336-2023</t>
  </si>
  <si>
    <t>339-1950</t>
  </si>
  <si>
    <t>339-1951</t>
  </si>
  <si>
    <t>339-1952</t>
  </si>
  <si>
    <t>339-1953</t>
  </si>
  <si>
    <t>339-1954</t>
  </si>
  <si>
    <t>339-1955</t>
  </si>
  <si>
    <t>339-1956</t>
  </si>
  <si>
    <t>339-1957</t>
  </si>
  <si>
    <t>339-1958</t>
  </si>
  <si>
    <t>339-1959</t>
  </si>
  <si>
    <t>339-1960</t>
  </si>
  <si>
    <t>339-1961</t>
  </si>
  <si>
    <t>339-1962</t>
  </si>
  <si>
    <t>339-1963</t>
  </si>
  <si>
    <t>339-1964</t>
  </si>
  <si>
    <t>339-1965</t>
  </si>
  <si>
    <t>339-1966</t>
  </si>
  <si>
    <t>339-1967</t>
  </si>
  <si>
    <t>339-1968</t>
  </si>
  <si>
    <t>339-1969</t>
  </si>
  <si>
    <t>339-1970</t>
  </si>
  <si>
    <t>339-1971</t>
  </si>
  <si>
    <t>339-1972</t>
  </si>
  <si>
    <t>339-1973</t>
  </si>
  <si>
    <t>339-1974</t>
  </si>
  <si>
    <t>339-1975</t>
  </si>
  <si>
    <t>339-1976</t>
  </si>
  <si>
    <t>339-1977</t>
  </si>
  <si>
    <t>339-1978</t>
  </si>
  <si>
    <t>339-1979</t>
  </si>
  <si>
    <t>339-1980</t>
  </si>
  <si>
    <t>339-1981</t>
  </si>
  <si>
    <t>339-1982</t>
  </si>
  <si>
    <t>339-1983</t>
  </si>
  <si>
    <t>339-1984</t>
  </si>
  <si>
    <t>339-1985</t>
  </si>
  <si>
    <t>339-1986</t>
  </si>
  <si>
    <t>339-1987</t>
  </si>
  <si>
    <t>339-1988</t>
  </si>
  <si>
    <t>339-1989</t>
  </si>
  <si>
    <t>339-1990</t>
  </si>
  <si>
    <t>339-1991</t>
  </si>
  <si>
    <t>339-1992</t>
  </si>
  <si>
    <t>339-1993</t>
  </si>
  <si>
    <t>339-1994</t>
  </si>
  <si>
    <t>339-1995</t>
  </si>
  <si>
    <t>339-1996</t>
  </si>
  <si>
    <t>339-1997</t>
  </si>
  <si>
    <t>339-1998</t>
  </si>
  <si>
    <t>339-1999</t>
  </si>
  <si>
    <t>339-2000</t>
  </si>
  <si>
    <t>339-2001</t>
  </si>
  <si>
    <t>339-2002</t>
  </si>
  <si>
    <t>339-2003</t>
  </si>
  <si>
    <t>339-2004</t>
  </si>
  <si>
    <t>339-2005</t>
  </si>
  <si>
    <t>339-2006</t>
  </si>
  <si>
    <t>339-2007</t>
  </si>
  <si>
    <t>339-2008</t>
  </si>
  <si>
    <t>339-2009</t>
  </si>
  <si>
    <t>339-2010</t>
  </si>
  <si>
    <t>339-2011</t>
  </si>
  <si>
    <t>339-2012</t>
  </si>
  <si>
    <t>339-2013</t>
  </si>
  <si>
    <t>339-2014</t>
  </si>
  <si>
    <t>339-2015</t>
  </si>
  <si>
    <t>339-2016</t>
  </si>
  <si>
    <t>339-2017</t>
  </si>
  <si>
    <t>339-2018</t>
  </si>
  <si>
    <t>339-2019</t>
  </si>
  <si>
    <t>339-2020</t>
  </si>
  <si>
    <t>339-2021</t>
  </si>
  <si>
    <t>339-2022</t>
  </si>
  <si>
    <t>339-2023</t>
  </si>
  <si>
    <t>343-1950</t>
  </si>
  <si>
    <t>343-1951</t>
  </si>
  <si>
    <t>343-1952</t>
  </si>
  <si>
    <t>343-1953</t>
  </si>
  <si>
    <t>343-1954</t>
  </si>
  <si>
    <t>343-1955</t>
  </si>
  <si>
    <t>343-1956</t>
  </si>
  <si>
    <t>343-1957</t>
  </si>
  <si>
    <t>343-1958</t>
  </si>
  <si>
    <t>343-1959</t>
  </si>
  <si>
    <t>343-1960</t>
  </si>
  <si>
    <t>343-1961</t>
  </si>
  <si>
    <t>343-1962</t>
  </si>
  <si>
    <t>343-1963</t>
  </si>
  <si>
    <t>343-1964</t>
  </si>
  <si>
    <t>343-1965</t>
  </si>
  <si>
    <t>343-1966</t>
  </si>
  <si>
    <t>343-1967</t>
  </si>
  <si>
    <t>343-1968</t>
  </si>
  <si>
    <t>343-1969</t>
  </si>
  <si>
    <t>343-1970</t>
  </si>
  <si>
    <t>343-1971</t>
  </si>
  <si>
    <t>343-1972</t>
  </si>
  <si>
    <t>343-1973</t>
  </si>
  <si>
    <t>343-1974</t>
  </si>
  <si>
    <t>343-1975</t>
  </si>
  <si>
    <t>343-1976</t>
  </si>
  <si>
    <t>343-1977</t>
  </si>
  <si>
    <t>343-1978</t>
  </si>
  <si>
    <t>343-1979</t>
  </si>
  <si>
    <t>343-1980</t>
  </si>
  <si>
    <t>343-1981</t>
  </si>
  <si>
    <t>343-1982</t>
  </si>
  <si>
    <t>343-1983</t>
  </si>
  <si>
    <t>343-1984</t>
  </si>
  <si>
    <t>343-1985</t>
  </si>
  <si>
    <t>343-1986</t>
  </si>
  <si>
    <t>343-1987</t>
  </si>
  <si>
    <t>343-1988</t>
  </si>
  <si>
    <t>343-1989</t>
  </si>
  <si>
    <t>343-1990</t>
  </si>
  <si>
    <t>343-1991</t>
  </si>
  <si>
    <t>343-1992</t>
  </si>
  <si>
    <t>343-1993</t>
  </si>
  <si>
    <t>343-1994</t>
  </si>
  <si>
    <t>343-1995</t>
  </si>
  <si>
    <t>343-1996</t>
  </si>
  <si>
    <t>343-1997</t>
  </si>
  <si>
    <t>343-1998</t>
  </si>
  <si>
    <t>343-1999</t>
  </si>
  <si>
    <t>343-2000</t>
  </si>
  <si>
    <t>343-2001</t>
  </si>
  <si>
    <t>343-2002</t>
  </si>
  <si>
    <t>343-2003</t>
  </si>
  <si>
    <t>343-2004</t>
  </si>
  <si>
    <t>343-2005</t>
  </si>
  <si>
    <t>343-2006</t>
  </si>
  <si>
    <t>343-2007</t>
  </si>
  <si>
    <t>343-2008</t>
  </si>
  <si>
    <t>343-2009</t>
  </si>
  <si>
    <t>343-2010</t>
  </si>
  <si>
    <t>343-2011</t>
  </si>
  <si>
    <t>343-2012</t>
  </si>
  <si>
    <t>343-2013</t>
  </si>
  <si>
    <t>343-2014</t>
  </si>
  <si>
    <t>343-2015</t>
  </si>
  <si>
    <t>343-2016</t>
  </si>
  <si>
    <t>343-2017</t>
  </si>
  <si>
    <t>343-2018</t>
  </si>
  <si>
    <t>343-2019</t>
  </si>
  <si>
    <t>343-2020</t>
  </si>
  <si>
    <t>343-2021</t>
  </si>
  <si>
    <t>343-2022</t>
  </si>
  <si>
    <t>343-2023</t>
  </si>
  <si>
    <t>361-1950</t>
  </si>
  <si>
    <t>361-1951</t>
  </si>
  <si>
    <t>361-1952</t>
  </si>
  <si>
    <t>361-1953</t>
  </si>
  <si>
    <t>361-1954</t>
  </si>
  <si>
    <t>361-1955</t>
  </si>
  <si>
    <t>361-1956</t>
  </si>
  <si>
    <t>361-1957</t>
  </si>
  <si>
    <t>361-1958</t>
  </si>
  <si>
    <t>361-1959</t>
  </si>
  <si>
    <t>361-1960</t>
  </si>
  <si>
    <t>361-1961</t>
  </si>
  <si>
    <t>361-1962</t>
  </si>
  <si>
    <t>361-1963</t>
  </si>
  <si>
    <t>361-1964</t>
  </si>
  <si>
    <t>361-1965</t>
  </si>
  <si>
    <t>361-1966</t>
  </si>
  <si>
    <t>361-1967</t>
  </si>
  <si>
    <t>361-1968</t>
  </si>
  <si>
    <t>361-1969</t>
  </si>
  <si>
    <t>361-1970</t>
  </si>
  <si>
    <t>361-1971</t>
  </si>
  <si>
    <t>361-1972</t>
  </si>
  <si>
    <t>361-1973</t>
  </si>
  <si>
    <t>361-1974</t>
  </si>
  <si>
    <t>361-1975</t>
  </si>
  <si>
    <t>361-1976</t>
  </si>
  <si>
    <t>361-1977</t>
  </si>
  <si>
    <t>361-1978</t>
  </si>
  <si>
    <t>361-1979</t>
  </si>
  <si>
    <t>361-1980</t>
  </si>
  <si>
    <t>361-1981</t>
  </si>
  <si>
    <t>361-1982</t>
  </si>
  <si>
    <t>361-1983</t>
  </si>
  <si>
    <t>361-1984</t>
  </si>
  <si>
    <t>361-1985</t>
  </si>
  <si>
    <t>361-1986</t>
  </si>
  <si>
    <t>361-1987</t>
  </si>
  <si>
    <t>361-1988</t>
  </si>
  <si>
    <t>361-1989</t>
  </si>
  <si>
    <t>361-1990</t>
  </si>
  <si>
    <t>361-1991</t>
  </si>
  <si>
    <t>361-1992</t>
  </si>
  <si>
    <t>361-1993</t>
  </si>
  <si>
    <t>361-1994</t>
  </si>
  <si>
    <t>361-1995</t>
  </si>
  <si>
    <t>361-1996</t>
  </si>
  <si>
    <t>361-1997</t>
  </si>
  <si>
    <t>361-1998</t>
  </si>
  <si>
    <t>361-1999</t>
  </si>
  <si>
    <t>361-2000</t>
  </si>
  <si>
    <t>361-2001</t>
  </si>
  <si>
    <t>361-2002</t>
  </si>
  <si>
    <t>361-2003</t>
  </si>
  <si>
    <t>361-2004</t>
  </si>
  <si>
    <t>361-2005</t>
  </si>
  <si>
    <t>361-2006</t>
  </si>
  <si>
    <t>361-2007</t>
  </si>
  <si>
    <t>361-2008</t>
  </si>
  <si>
    <t>361-2009</t>
  </si>
  <si>
    <t>361-2010</t>
  </si>
  <si>
    <t>361-2011</t>
  </si>
  <si>
    <t>361-2012</t>
  </si>
  <si>
    <t>361-2013</t>
  </si>
  <si>
    <t>361-2014</t>
  </si>
  <si>
    <t>361-2015</t>
  </si>
  <si>
    <t>361-2016</t>
  </si>
  <si>
    <t>361-2017</t>
  </si>
  <si>
    <t>361-2018</t>
  </si>
  <si>
    <t>361-2019</t>
  </si>
  <si>
    <t>361-2020</t>
  </si>
  <si>
    <t>361-2021</t>
  </si>
  <si>
    <t>361-2022</t>
  </si>
  <si>
    <t>361-2023</t>
  </si>
  <si>
    <t>362-1950</t>
  </si>
  <si>
    <t>362-1951</t>
  </si>
  <si>
    <t>362-1952</t>
  </si>
  <si>
    <t>362-1953</t>
  </si>
  <si>
    <t>362-1954</t>
  </si>
  <si>
    <t>362-1955</t>
  </si>
  <si>
    <t>362-1956</t>
  </si>
  <si>
    <t>362-1957</t>
  </si>
  <si>
    <t>362-1958</t>
  </si>
  <si>
    <t>362-1959</t>
  </si>
  <si>
    <t>362-1960</t>
  </si>
  <si>
    <t>362-1961</t>
  </si>
  <si>
    <t>362-1962</t>
  </si>
  <si>
    <t>362-1963</t>
  </si>
  <si>
    <t>362-1964</t>
  </si>
  <si>
    <t>362-1965</t>
  </si>
  <si>
    <t>362-1966</t>
  </si>
  <si>
    <t>362-1967</t>
  </si>
  <si>
    <t>362-1968</t>
  </si>
  <si>
    <t>362-1969</t>
  </si>
  <si>
    <t>362-1970</t>
  </si>
  <si>
    <t>362-1971</t>
  </si>
  <si>
    <t>362-1972</t>
  </si>
  <si>
    <t>362-1973</t>
  </si>
  <si>
    <t>362-1974</t>
  </si>
  <si>
    <t>362-1975</t>
  </si>
  <si>
    <t>362-1976</t>
  </si>
  <si>
    <t>362-1977</t>
  </si>
  <si>
    <t>362-1978</t>
  </si>
  <si>
    <t>362-1979</t>
  </si>
  <si>
    <t>362-1980</t>
  </si>
  <si>
    <t>362-1981</t>
  </si>
  <si>
    <t>362-1982</t>
  </si>
  <si>
    <t>362-1983</t>
  </si>
  <si>
    <t>362-1984</t>
  </si>
  <si>
    <t>362-1985</t>
  </si>
  <si>
    <t>362-1986</t>
  </si>
  <si>
    <t>362-1987</t>
  </si>
  <si>
    <t>362-1988</t>
  </si>
  <si>
    <t>362-1989</t>
  </si>
  <si>
    <t>362-1990</t>
  </si>
  <si>
    <t>362-1991</t>
  </si>
  <si>
    <t>362-1992</t>
  </si>
  <si>
    <t>362-1993</t>
  </si>
  <si>
    <t>362-1994</t>
  </si>
  <si>
    <t>362-1995</t>
  </si>
  <si>
    <t>362-1996</t>
  </si>
  <si>
    <t>362-1997</t>
  </si>
  <si>
    <t>362-1998</t>
  </si>
  <si>
    <t>362-1999</t>
  </si>
  <si>
    <t>362-2000</t>
  </si>
  <si>
    <t>362-2001</t>
  </si>
  <si>
    <t>362-2002</t>
  </si>
  <si>
    <t>362-2003</t>
  </si>
  <si>
    <t>362-2004</t>
  </si>
  <si>
    <t>362-2005</t>
  </si>
  <si>
    <t>362-2006</t>
  </si>
  <si>
    <t>362-2007</t>
  </si>
  <si>
    <t>362-2008</t>
  </si>
  <si>
    <t>362-2009</t>
  </si>
  <si>
    <t>362-2010</t>
  </si>
  <si>
    <t>362-2011</t>
  </si>
  <si>
    <t>362-2012</t>
  </si>
  <si>
    <t>362-2013</t>
  </si>
  <si>
    <t>362-2014</t>
  </si>
  <si>
    <t>362-2015</t>
  </si>
  <si>
    <t>362-2016</t>
  </si>
  <si>
    <t>362-2017</t>
  </si>
  <si>
    <t>362-2018</t>
  </si>
  <si>
    <t>362-2019</t>
  </si>
  <si>
    <t>362-2020</t>
  </si>
  <si>
    <t>362-2021</t>
  </si>
  <si>
    <t>362-2022</t>
  </si>
  <si>
    <t>362-2023</t>
  </si>
  <si>
    <t>364-1950</t>
  </si>
  <si>
    <t>364-1951</t>
  </si>
  <si>
    <t>364-1952</t>
  </si>
  <si>
    <t>364-1953</t>
  </si>
  <si>
    <t>364-1954</t>
  </si>
  <si>
    <t>364-1955</t>
  </si>
  <si>
    <t>364-1956</t>
  </si>
  <si>
    <t>364-1957</t>
  </si>
  <si>
    <t>364-1958</t>
  </si>
  <si>
    <t>364-1959</t>
  </si>
  <si>
    <t>364-1960</t>
  </si>
  <si>
    <t>364-1961</t>
  </si>
  <si>
    <t>364-1962</t>
  </si>
  <si>
    <t>364-1963</t>
  </si>
  <si>
    <t>364-1964</t>
  </si>
  <si>
    <t>364-1965</t>
  </si>
  <si>
    <t>364-1966</t>
  </si>
  <si>
    <t>364-1967</t>
  </si>
  <si>
    <t>364-1968</t>
  </si>
  <si>
    <t>364-1969</t>
  </si>
  <si>
    <t>364-1970</t>
  </si>
  <si>
    <t>364-1971</t>
  </si>
  <si>
    <t>364-1972</t>
  </si>
  <si>
    <t>364-1973</t>
  </si>
  <si>
    <t>364-1974</t>
  </si>
  <si>
    <t>364-1975</t>
  </si>
  <si>
    <t>364-1976</t>
  </si>
  <si>
    <t>364-1977</t>
  </si>
  <si>
    <t>364-1978</t>
  </si>
  <si>
    <t>364-1979</t>
  </si>
  <si>
    <t>364-1980</t>
  </si>
  <si>
    <t>364-1981</t>
  </si>
  <si>
    <t>364-1982</t>
  </si>
  <si>
    <t>364-1983</t>
  </si>
  <si>
    <t>364-1984</t>
  </si>
  <si>
    <t>364-1985</t>
  </si>
  <si>
    <t>364-1986</t>
  </si>
  <si>
    <t>364-1987</t>
  </si>
  <si>
    <t>364-1988</t>
  </si>
  <si>
    <t>364-1989</t>
  </si>
  <si>
    <t>364-1990</t>
  </si>
  <si>
    <t>364-1991</t>
  </si>
  <si>
    <t>364-1992</t>
  </si>
  <si>
    <t>364-1993</t>
  </si>
  <si>
    <t>364-1994</t>
  </si>
  <si>
    <t>364-1995</t>
  </si>
  <si>
    <t>364-1996</t>
  </si>
  <si>
    <t>364-1997</t>
  </si>
  <si>
    <t>364-1998</t>
  </si>
  <si>
    <t>364-1999</t>
  </si>
  <si>
    <t>364-2000</t>
  </si>
  <si>
    <t>364-2001</t>
  </si>
  <si>
    <t>364-2002</t>
  </si>
  <si>
    <t>364-2003</t>
  </si>
  <si>
    <t>364-2004</t>
  </si>
  <si>
    <t>364-2005</t>
  </si>
  <si>
    <t>364-2006</t>
  </si>
  <si>
    <t>364-2007</t>
  </si>
  <si>
    <t>364-2008</t>
  </si>
  <si>
    <t>364-2009</t>
  </si>
  <si>
    <t>364-2010</t>
  </si>
  <si>
    <t>364-2011</t>
  </si>
  <si>
    <t>364-2012</t>
  </si>
  <si>
    <t>364-2013</t>
  </si>
  <si>
    <t>364-2014</t>
  </si>
  <si>
    <t>364-2015</t>
  </si>
  <si>
    <t>364-2016</t>
  </si>
  <si>
    <t>364-2017</t>
  </si>
  <si>
    <t>364-2018</t>
  </si>
  <si>
    <t>364-2019</t>
  </si>
  <si>
    <t>364-2020</t>
  </si>
  <si>
    <t>364-2021</t>
  </si>
  <si>
    <t>364-2022</t>
  </si>
  <si>
    <t>364-2023</t>
  </si>
  <si>
    <t>366-1950</t>
  </si>
  <si>
    <t>366-1951</t>
  </si>
  <si>
    <t>366-1952</t>
  </si>
  <si>
    <t>366-1953</t>
  </si>
  <si>
    <t>366-1954</t>
  </si>
  <si>
    <t>366-1955</t>
  </si>
  <si>
    <t>366-1956</t>
  </si>
  <si>
    <t>366-1957</t>
  </si>
  <si>
    <t>366-1958</t>
  </si>
  <si>
    <t>366-1959</t>
  </si>
  <si>
    <t>366-1960</t>
  </si>
  <si>
    <t>366-1961</t>
  </si>
  <si>
    <t>366-1962</t>
  </si>
  <si>
    <t>366-1963</t>
  </si>
  <si>
    <t>366-1964</t>
  </si>
  <si>
    <t>366-1965</t>
  </si>
  <si>
    <t>366-1966</t>
  </si>
  <si>
    <t>366-1967</t>
  </si>
  <si>
    <t>366-1968</t>
  </si>
  <si>
    <t>366-1969</t>
  </si>
  <si>
    <t>366-1970</t>
  </si>
  <si>
    <t>366-1971</t>
  </si>
  <si>
    <t>366-1972</t>
  </si>
  <si>
    <t>366-1973</t>
  </si>
  <si>
    <t>366-1974</t>
  </si>
  <si>
    <t>366-1975</t>
  </si>
  <si>
    <t>366-1976</t>
  </si>
  <si>
    <t>366-1977</t>
  </si>
  <si>
    <t>366-1978</t>
  </si>
  <si>
    <t>366-1979</t>
  </si>
  <si>
    <t>366-1980</t>
  </si>
  <si>
    <t>366-1981</t>
  </si>
  <si>
    <t>366-1982</t>
  </si>
  <si>
    <t>366-1983</t>
  </si>
  <si>
    <t>366-1984</t>
  </si>
  <si>
    <t>366-1985</t>
  </si>
  <si>
    <t>366-1986</t>
  </si>
  <si>
    <t>366-1987</t>
  </si>
  <si>
    <t>366-1988</t>
  </si>
  <si>
    <t>366-1989</t>
  </si>
  <si>
    <t>366-1990</t>
  </si>
  <si>
    <t>366-1991</t>
  </si>
  <si>
    <t>366-1992</t>
  </si>
  <si>
    <t>366-1993</t>
  </si>
  <si>
    <t>366-1994</t>
  </si>
  <si>
    <t>366-1995</t>
  </si>
  <si>
    <t>366-1996</t>
  </si>
  <si>
    <t>366-1997</t>
  </si>
  <si>
    <t>366-1998</t>
  </si>
  <si>
    <t>366-1999</t>
  </si>
  <si>
    <t>366-2000</t>
  </si>
  <si>
    <t>366-2001</t>
  </si>
  <si>
    <t>366-2002</t>
  </si>
  <si>
    <t>366-2003</t>
  </si>
  <si>
    <t>366-2004</t>
  </si>
  <si>
    <t>366-2005</t>
  </si>
  <si>
    <t>366-2006</t>
  </si>
  <si>
    <t>366-2007</t>
  </si>
  <si>
    <t>366-2008</t>
  </si>
  <si>
    <t>366-2009</t>
  </si>
  <si>
    <t>366-2010</t>
  </si>
  <si>
    <t>366-2011</t>
  </si>
  <si>
    <t>366-2012</t>
  </si>
  <si>
    <t>366-2013</t>
  </si>
  <si>
    <t>366-2014</t>
  </si>
  <si>
    <t>366-2015</t>
  </si>
  <si>
    <t>366-2016</t>
  </si>
  <si>
    <t>366-2017</t>
  </si>
  <si>
    <t>366-2018</t>
  </si>
  <si>
    <t>366-2019</t>
  </si>
  <si>
    <t>366-2020</t>
  </si>
  <si>
    <t>366-2021</t>
  </si>
  <si>
    <t>366-2022</t>
  </si>
  <si>
    <t>366-2023</t>
  </si>
  <si>
    <t>369-1950</t>
  </si>
  <si>
    <t>Spliced IFS (1951-2000); SRF (2001-2023)</t>
  </si>
  <si>
    <t>369-1951</t>
  </si>
  <si>
    <t>369-1952</t>
  </si>
  <si>
    <t>369-1953</t>
  </si>
  <si>
    <t>369-1954</t>
  </si>
  <si>
    <t>369-1955</t>
  </si>
  <si>
    <t>369-1956</t>
  </si>
  <si>
    <t>369-1957</t>
  </si>
  <si>
    <t>369-1958</t>
  </si>
  <si>
    <t>369-1959</t>
  </si>
  <si>
    <t>369-1960</t>
  </si>
  <si>
    <t>369-1961</t>
  </si>
  <si>
    <t>369-1962</t>
  </si>
  <si>
    <t>369-1963</t>
  </si>
  <si>
    <t>369-1964</t>
  </si>
  <si>
    <t>369-1965</t>
  </si>
  <si>
    <t>369-1966</t>
  </si>
  <si>
    <t>369-1967</t>
  </si>
  <si>
    <t>369-1968</t>
  </si>
  <si>
    <t>369-1969</t>
  </si>
  <si>
    <t>369-1970</t>
  </si>
  <si>
    <t>369-1971</t>
  </si>
  <si>
    <t>369-1972</t>
  </si>
  <si>
    <t>369-1973</t>
  </si>
  <si>
    <t>369-1974</t>
  </si>
  <si>
    <t>369-1975</t>
  </si>
  <si>
    <t>369-1976</t>
  </si>
  <si>
    <t>369-1977</t>
  </si>
  <si>
    <t>369-1978</t>
  </si>
  <si>
    <t>369-1979</t>
  </si>
  <si>
    <t>369-1980</t>
  </si>
  <si>
    <t>369-1981</t>
  </si>
  <si>
    <t>369-1982</t>
  </si>
  <si>
    <t>369-1983</t>
  </si>
  <si>
    <t>369-1984</t>
  </si>
  <si>
    <t>369-1985</t>
  </si>
  <si>
    <t>369-1986</t>
  </si>
  <si>
    <t>369-1987</t>
  </si>
  <si>
    <t>369-1988</t>
  </si>
  <si>
    <t>369-1989</t>
  </si>
  <si>
    <t>369-1990</t>
  </si>
  <si>
    <t>369-1991</t>
  </si>
  <si>
    <t>369-1992</t>
  </si>
  <si>
    <t>369-1993</t>
  </si>
  <si>
    <t>369-1994</t>
  </si>
  <si>
    <t>369-1995</t>
  </si>
  <si>
    <t>369-1996</t>
  </si>
  <si>
    <t>369-1997</t>
  </si>
  <si>
    <t>369-1998</t>
  </si>
  <si>
    <t>369-1999</t>
  </si>
  <si>
    <t>369-2000</t>
  </si>
  <si>
    <t>369-2001</t>
  </si>
  <si>
    <t>369-2002</t>
  </si>
  <si>
    <t>369-2003</t>
  </si>
  <si>
    <t>369-2004</t>
  </si>
  <si>
    <t>369-2005</t>
  </si>
  <si>
    <t>369-2006</t>
  </si>
  <si>
    <t>369-2007</t>
  </si>
  <si>
    <t>369-2008</t>
  </si>
  <si>
    <t>369-2009</t>
  </si>
  <si>
    <t>369-2010</t>
  </si>
  <si>
    <t>369-2011</t>
  </si>
  <si>
    <t>369-2012</t>
  </si>
  <si>
    <t>369-2013</t>
  </si>
  <si>
    <t>369-2014</t>
  </si>
  <si>
    <t>369-2015</t>
  </si>
  <si>
    <t>369-2016</t>
  </si>
  <si>
    <t>369-2017</t>
  </si>
  <si>
    <t>369-2018</t>
  </si>
  <si>
    <t>369-2019</t>
  </si>
  <si>
    <t>369-2020</t>
  </si>
  <si>
    <t>369-2021</t>
  </si>
  <si>
    <t>369-2022</t>
  </si>
  <si>
    <t>369-2023</t>
  </si>
  <si>
    <t>419-1950</t>
  </si>
  <si>
    <t>IFS (1965-2023)</t>
  </si>
  <si>
    <t>419-1951</t>
  </si>
  <si>
    <t>419-1952</t>
  </si>
  <si>
    <t>419-1953</t>
  </si>
  <si>
    <t>419-1954</t>
  </si>
  <si>
    <t>419-1955</t>
  </si>
  <si>
    <t>419-1956</t>
  </si>
  <si>
    <t>419-1957</t>
  </si>
  <si>
    <t>419-1958</t>
  </si>
  <si>
    <t>419-1959</t>
  </si>
  <si>
    <t>419-1960</t>
  </si>
  <si>
    <t>419-1961</t>
  </si>
  <si>
    <t>419-1962</t>
  </si>
  <si>
    <t>419-1963</t>
  </si>
  <si>
    <t>419-1964</t>
  </si>
  <si>
    <t>419-1965</t>
  </si>
  <si>
    <t>419-1966</t>
  </si>
  <si>
    <t>419-1967</t>
  </si>
  <si>
    <t>419-1968</t>
  </si>
  <si>
    <t>419-1969</t>
  </si>
  <si>
    <t>419-1970</t>
  </si>
  <si>
    <t>419-1971</t>
  </si>
  <si>
    <t>419-1972</t>
  </si>
  <si>
    <t>419-1973</t>
  </si>
  <si>
    <t>419-1974</t>
  </si>
  <si>
    <t>419-1975</t>
  </si>
  <si>
    <t>419-1976</t>
  </si>
  <si>
    <t>419-1977</t>
  </si>
  <si>
    <t>419-1978</t>
  </si>
  <si>
    <t>419-1979</t>
  </si>
  <si>
    <t>419-1980</t>
  </si>
  <si>
    <t>419-1981</t>
  </si>
  <si>
    <t>419-1982</t>
  </si>
  <si>
    <t>419-1983</t>
  </si>
  <si>
    <t>419-1984</t>
  </si>
  <si>
    <t>419-1985</t>
  </si>
  <si>
    <t>419-1986</t>
  </si>
  <si>
    <t>419-1987</t>
  </si>
  <si>
    <t>419-1988</t>
  </si>
  <si>
    <t>419-1989</t>
  </si>
  <si>
    <t>419-1990</t>
  </si>
  <si>
    <t>419-1991</t>
  </si>
  <si>
    <t>419-1992</t>
  </si>
  <si>
    <t>419-1993</t>
  </si>
  <si>
    <t>419-1994</t>
  </si>
  <si>
    <t>419-1995</t>
  </si>
  <si>
    <t>419-1996</t>
  </si>
  <si>
    <t>419-1997</t>
  </si>
  <si>
    <t>419-1998</t>
  </si>
  <si>
    <t>419-1999</t>
  </si>
  <si>
    <t>419-2000</t>
  </si>
  <si>
    <t>419-2001</t>
  </si>
  <si>
    <t>419-2002</t>
  </si>
  <si>
    <t>419-2003</t>
  </si>
  <si>
    <t>419-2004</t>
  </si>
  <si>
    <t>419-2005</t>
  </si>
  <si>
    <t>419-2006</t>
  </si>
  <si>
    <t>419-2007</t>
  </si>
  <si>
    <t>419-2008</t>
  </si>
  <si>
    <t>419-2009</t>
  </si>
  <si>
    <t>419-2010</t>
  </si>
  <si>
    <t>419-2011</t>
  </si>
  <si>
    <t>419-2012</t>
  </si>
  <si>
    <t>419-2013</t>
  </si>
  <si>
    <t>419-2014</t>
  </si>
  <si>
    <t>419-2015</t>
  </si>
  <si>
    <t>419-2016</t>
  </si>
  <si>
    <t>419-2017</t>
  </si>
  <si>
    <t>419-2018</t>
  </si>
  <si>
    <t>419-2019</t>
  </si>
  <si>
    <t>419-2020</t>
  </si>
  <si>
    <t>419-2021</t>
  </si>
  <si>
    <t>419-2022</t>
  </si>
  <si>
    <t>419-2023</t>
  </si>
  <si>
    <t>423-1950</t>
  </si>
  <si>
    <t>423-1951</t>
  </si>
  <si>
    <t>423-1952</t>
  </si>
  <si>
    <t>423-1953</t>
  </si>
  <si>
    <t>423-1954</t>
  </si>
  <si>
    <t>423-1955</t>
  </si>
  <si>
    <t>423-1956</t>
  </si>
  <si>
    <t>423-1957</t>
  </si>
  <si>
    <t>423-1958</t>
  </si>
  <si>
    <t>423-1959</t>
  </si>
  <si>
    <t>423-1960</t>
  </si>
  <si>
    <t>423-1961</t>
  </si>
  <si>
    <t>423-1962</t>
  </si>
  <si>
    <t>423-1963</t>
  </si>
  <si>
    <t>423-1964</t>
  </si>
  <si>
    <t>423-1965</t>
  </si>
  <si>
    <t>423-1966</t>
  </si>
  <si>
    <t>423-1967</t>
  </si>
  <si>
    <t>423-1968</t>
  </si>
  <si>
    <t>423-1969</t>
  </si>
  <si>
    <t>423-1970</t>
  </si>
  <si>
    <t>423-1971</t>
  </si>
  <si>
    <t>423-1972</t>
  </si>
  <si>
    <t>423-1973</t>
  </si>
  <si>
    <t>423-1974</t>
  </si>
  <si>
    <t>423-1975</t>
  </si>
  <si>
    <t>423-1976</t>
  </si>
  <si>
    <t>423-1977</t>
  </si>
  <si>
    <t>423-1978</t>
  </si>
  <si>
    <t>423-1979</t>
  </si>
  <si>
    <t>423-1980</t>
  </si>
  <si>
    <t>423-1981</t>
  </si>
  <si>
    <t>423-1982</t>
  </si>
  <si>
    <t>423-1983</t>
  </si>
  <si>
    <t>423-1984</t>
  </si>
  <si>
    <t>423-1985</t>
  </si>
  <si>
    <t>423-1986</t>
  </si>
  <si>
    <t>423-1987</t>
  </si>
  <si>
    <t>423-1988</t>
  </si>
  <si>
    <t>423-1989</t>
  </si>
  <si>
    <t>423-1990</t>
  </si>
  <si>
    <t>423-1991</t>
  </si>
  <si>
    <t>423-1992</t>
  </si>
  <si>
    <t>423-1993</t>
  </si>
  <si>
    <t>423-1994</t>
  </si>
  <si>
    <t>423-1995</t>
  </si>
  <si>
    <t>423-1996</t>
  </si>
  <si>
    <t>423-1997</t>
  </si>
  <si>
    <t>423-1998</t>
  </si>
  <si>
    <t>423-1999</t>
  </si>
  <si>
    <t>423-2000</t>
  </si>
  <si>
    <t>423-2001</t>
  </si>
  <si>
    <t>423-2002</t>
  </si>
  <si>
    <t>423-2003</t>
  </si>
  <si>
    <t>423-2004</t>
  </si>
  <si>
    <t>423-2005</t>
  </si>
  <si>
    <t>423-2006</t>
  </si>
  <si>
    <t>423-2007</t>
  </si>
  <si>
    <t>423-2008</t>
  </si>
  <si>
    <t>423-2009</t>
  </si>
  <si>
    <t>423-2010</t>
  </si>
  <si>
    <t>423-2011</t>
  </si>
  <si>
    <t>423-2012</t>
  </si>
  <si>
    <t>423-2013</t>
  </si>
  <si>
    <t>423-2014</t>
  </si>
  <si>
    <t>423-2015</t>
  </si>
  <si>
    <t>423-2016</t>
  </si>
  <si>
    <t>423-2017</t>
  </si>
  <si>
    <t>423-2018</t>
  </si>
  <si>
    <t>423-2019</t>
  </si>
  <si>
    <t>423-2020</t>
  </si>
  <si>
    <t>423-2021</t>
  </si>
  <si>
    <t>423-2022</t>
  </si>
  <si>
    <t>423-2023</t>
  </si>
  <si>
    <t>429-1950</t>
  </si>
  <si>
    <t>429-1951</t>
  </si>
  <si>
    <t>429-1952</t>
  </si>
  <si>
    <t>429-1953</t>
  </si>
  <si>
    <t>429-1954</t>
  </si>
  <si>
    <t>429-1955</t>
  </si>
  <si>
    <t>429-1956</t>
  </si>
  <si>
    <t>429-1957</t>
  </si>
  <si>
    <t>429-1958</t>
  </si>
  <si>
    <t>429-1959</t>
  </si>
  <si>
    <t>429-1960</t>
  </si>
  <si>
    <t>429-1961</t>
  </si>
  <si>
    <t>429-1962</t>
  </si>
  <si>
    <t>429-1963</t>
  </si>
  <si>
    <t>429-1964</t>
  </si>
  <si>
    <t>429-1965</t>
  </si>
  <si>
    <t>429-1966</t>
  </si>
  <si>
    <t>429-1967</t>
  </si>
  <si>
    <t>429-1968</t>
  </si>
  <si>
    <t>429-1969</t>
  </si>
  <si>
    <t>429-1970</t>
  </si>
  <si>
    <t>429-1971</t>
  </si>
  <si>
    <t>429-1972</t>
  </si>
  <si>
    <t>429-1973</t>
  </si>
  <si>
    <t>429-1974</t>
  </si>
  <si>
    <t>429-1975</t>
  </si>
  <si>
    <t>429-1976</t>
  </si>
  <si>
    <t>429-1977</t>
  </si>
  <si>
    <t>429-1978</t>
  </si>
  <si>
    <t>429-1979</t>
  </si>
  <si>
    <t>429-1980</t>
  </si>
  <si>
    <t>429-1981</t>
  </si>
  <si>
    <t>429-1982</t>
  </si>
  <si>
    <t>429-1983</t>
  </si>
  <si>
    <t>429-1984</t>
  </si>
  <si>
    <t>429-1985</t>
  </si>
  <si>
    <t>429-1986</t>
  </si>
  <si>
    <t>429-1987</t>
  </si>
  <si>
    <t>429-1988</t>
  </si>
  <si>
    <t>429-1989</t>
  </si>
  <si>
    <t>429-1990</t>
  </si>
  <si>
    <t>429-1991</t>
  </si>
  <si>
    <t>429-1992</t>
  </si>
  <si>
    <t>429-1993</t>
  </si>
  <si>
    <t>429-1994</t>
  </si>
  <si>
    <t>429-1995</t>
  </si>
  <si>
    <t>429-1996</t>
  </si>
  <si>
    <t>429-1997</t>
  </si>
  <si>
    <t>429-1998</t>
  </si>
  <si>
    <t>429-1999</t>
  </si>
  <si>
    <t>429-2000</t>
  </si>
  <si>
    <t>429-2001</t>
  </si>
  <si>
    <t>429-2002</t>
  </si>
  <si>
    <t>429-2003</t>
  </si>
  <si>
    <t>429-2004</t>
  </si>
  <si>
    <t>429-2005</t>
  </si>
  <si>
    <t>429-2006</t>
  </si>
  <si>
    <t>429-2007</t>
  </si>
  <si>
    <t>429-2008</t>
  </si>
  <si>
    <t>429-2009</t>
  </si>
  <si>
    <t>429-2010</t>
  </si>
  <si>
    <t>429-2011</t>
  </si>
  <si>
    <t>429-2012</t>
  </si>
  <si>
    <t>429-2013</t>
  </si>
  <si>
    <t>429-2014</t>
  </si>
  <si>
    <t>429-2015</t>
  </si>
  <si>
    <t>429-2016</t>
  </si>
  <si>
    <t>429-2017</t>
  </si>
  <si>
    <t>429-2018</t>
  </si>
  <si>
    <t>429-2019</t>
  </si>
  <si>
    <t>429-2020</t>
  </si>
  <si>
    <t>429-2021</t>
  </si>
  <si>
    <t>429-2022</t>
  </si>
  <si>
    <t>429-2023</t>
  </si>
  <si>
    <t>433-1950</t>
  </si>
  <si>
    <t>433-1951</t>
  </si>
  <si>
    <t>433-1952</t>
  </si>
  <si>
    <t>433-1953</t>
  </si>
  <si>
    <t>433-1954</t>
  </si>
  <si>
    <t>433-1955</t>
  </si>
  <si>
    <t>433-1956</t>
  </si>
  <si>
    <t>433-1957</t>
  </si>
  <si>
    <t>433-1958</t>
  </si>
  <si>
    <t>433-1959</t>
  </si>
  <si>
    <t>433-1960</t>
  </si>
  <si>
    <t>433-1961</t>
  </si>
  <si>
    <t>433-1962</t>
  </si>
  <si>
    <t>433-1963</t>
  </si>
  <si>
    <t>433-1964</t>
  </si>
  <si>
    <t>433-1965</t>
  </si>
  <si>
    <t>433-1966</t>
  </si>
  <si>
    <t>433-1967</t>
  </si>
  <si>
    <t>433-1968</t>
  </si>
  <si>
    <t>433-1969</t>
  </si>
  <si>
    <t>433-1970</t>
  </si>
  <si>
    <t>433-1971</t>
  </si>
  <si>
    <t>433-1972</t>
  </si>
  <si>
    <t>433-1973</t>
  </si>
  <si>
    <t>433-1974</t>
  </si>
  <si>
    <t>433-1975</t>
  </si>
  <si>
    <t>433-1976</t>
  </si>
  <si>
    <t>433-1977</t>
  </si>
  <si>
    <t>433-1978</t>
  </si>
  <si>
    <t>433-1979</t>
  </si>
  <si>
    <t>433-1980</t>
  </si>
  <si>
    <t>433-1981</t>
  </si>
  <si>
    <t>433-1982</t>
  </si>
  <si>
    <t>433-1983</t>
  </si>
  <si>
    <t>433-1984</t>
  </si>
  <si>
    <t>433-1985</t>
  </si>
  <si>
    <t>433-1986</t>
  </si>
  <si>
    <t>433-1987</t>
  </si>
  <si>
    <t>433-1988</t>
  </si>
  <si>
    <t>433-1989</t>
  </si>
  <si>
    <t>433-1990</t>
  </si>
  <si>
    <t>433-1991</t>
  </si>
  <si>
    <t>433-1992</t>
  </si>
  <si>
    <t>433-1993</t>
  </si>
  <si>
    <t>433-1994</t>
  </si>
  <si>
    <t>433-1995</t>
  </si>
  <si>
    <t>433-1996</t>
  </si>
  <si>
    <t>433-1997</t>
  </si>
  <si>
    <t>433-1998</t>
  </si>
  <si>
    <t>433-1999</t>
  </si>
  <si>
    <t>433-2000</t>
  </si>
  <si>
    <t>433-2001</t>
  </si>
  <si>
    <t>433-2002</t>
  </si>
  <si>
    <t>433-2003</t>
  </si>
  <si>
    <t>433-2004</t>
  </si>
  <si>
    <t>433-2005</t>
  </si>
  <si>
    <t>433-2006</t>
  </si>
  <si>
    <t>433-2007</t>
  </si>
  <si>
    <t>433-2008</t>
  </si>
  <si>
    <t>433-2009</t>
  </si>
  <si>
    <t>433-2010</t>
  </si>
  <si>
    <t>433-2011</t>
  </si>
  <si>
    <t>433-2012</t>
  </si>
  <si>
    <t>433-2013</t>
  </si>
  <si>
    <t>433-2014</t>
  </si>
  <si>
    <t>433-2015</t>
  </si>
  <si>
    <t>433-2016</t>
  </si>
  <si>
    <t>433-2017</t>
  </si>
  <si>
    <t>433-2018</t>
  </si>
  <si>
    <t>433-2019</t>
  </si>
  <si>
    <t>433-2020</t>
  </si>
  <si>
    <t>433-2021</t>
  </si>
  <si>
    <t>433-2022</t>
  </si>
  <si>
    <t>433-2023</t>
  </si>
  <si>
    <t>436-1950</t>
  </si>
  <si>
    <t>436-1951</t>
  </si>
  <si>
    <t>436-1952</t>
  </si>
  <si>
    <t>436-1953</t>
  </si>
  <si>
    <t>436-1954</t>
  </si>
  <si>
    <t>436-1955</t>
  </si>
  <si>
    <t>436-1956</t>
  </si>
  <si>
    <t>436-1957</t>
  </si>
  <si>
    <t>436-1958</t>
  </si>
  <si>
    <t>436-1959</t>
  </si>
  <si>
    <t>436-1960</t>
  </si>
  <si>
    <t>436-1961</t>
  </si>
  <si>
    <t>436-1962</t>
  </si>
  <si>
    <t>436-1963</t>
  </si>
  <si>
    <t>436-1964</t>
  </si>
  <si>
    <t>436-1965</t>
  </si>
  <si>
    <t>436-1966</t>
  </si>
  <si>
    <t>436-1967</t>
  </si>
  <si>
    <t>436-1968</t>
  </si>
  <si>
    <t>436-1969</t>
  </si>
  <si>
    <t>436-1970</t>
  </si>
  <si>
    <t>436-1971</t>
  </si>
  <si>
    <t>436-1972</t>
  </si>
  <si>
    <t>436-1973</t>
  </si>
  <si>
    <t>436-1974</t>
  </si>
  <si>
    <t>436-1975</t>
  </si>
  <si>
    <t>436-1976</t>
  </si>
  <si>
    <t>436-1977</t>
  </si>
  <si>
    <t>436-1978</t>
  </si>
  <si>
    <t>436-1979</t>
  </si>
  <si>
    <t>436-1980</t>
  </si>
  <si>
    <t>436-1981</t>
  </si>
  <si>
    <t>436-1982</t>
  </si>
  <si>
    <t>436-1983</t>
  </si>
  <si>
    <t>436-1984</t>
  </si>
  <si>
    <t>436-1985</t>
  </si>
  <si>
    <t>436-1986</t>
  </si>
  <si>
    <t>436-1987</t>
  </si>
  <si>
    <t>436-1988</t>
  </si>
  <si>
    <t>436-1989</t>
  </si>
  <si>
    <t>436-1990</t>
  </si>
  <si>
    <t>436-1991</t>
  </si>
  <si>
    <t>436-1992</t>
  </si>
  <si>
    <t>436-1993</t>
  </si>
  <si>
    <t>436-1994</t>
  </si>
  <si>
    <t>436-1995</t>
  </si>
  <si>
    <t>436-1996</t>
  </si>
  <si>
    <t>436-1997</t>
  </si>
  <si>
    <t>436-1998</t>
  </si>
  <si>
    <t>436-1999</t>
  </si>
  <si>
    <t>436-2000</t>
  </si>
  <si>
    <t>436-2001</t>
  </si>
  <si>
    <t>436-2002</t>
  </si>
  <si>
    <t>436-2003</t>
  </si>
  <si>
    <t>436-2004</t>
  </si>
  <si>
    <t>436-2005</t>
  </si>
  <si>
    <t>436-2006</t>
  </si>
  <si>
    <t>436-2007</t>
  </si>
  <si>
    <t>436-2008</t>
  </si>
  <si>
    <t>436-2009</t>
  </si>
  <si>
    <t>436-2010</t>
  </si>
  <si>
    <t>436-2011</t>
  </si>
  <si>
    <t>436-2012</t>
  </si>
  <si>
    <t>436-2013</t>
  </si>
  <si>
    <t>436-2014</t>
  </si>
  <si>
    <t>436-2015</t>
  </si>
  <si>
    <t>436-2016</t>
  </si>
  <si>
    <t>436-2017</t>
  </si>
  <si>
    <t>436-2018</t>
  </si>
  <si>
    <t>436-2019</t>
  </si>
  <si>
    <t>436-2020</t>
  </si>
  <si>
    <t>436-2021</t>
  </si>
  <si>
    <t>436-2022</t>
  </si>
  <si>
    <t>436-2023</t>
  </si>
  <si>
    <t>439-1950</t>
  </si>
  <si>
    <t>National Source (2017-2023)</t>
  </si>
  <si>
    <t>439-1951</t>
  </si>
  <si>
    <t>439-1952</t>
  </si>
  <si>
    <t>439-1953</t>
  </si>
  <si>
    <t>439-1954</t>
  </si>
  <si>
    <t>439-1955</t>
  </si>
  <si>
    <t>439-1956</t>
  </si>
  <si>
    <t>439-1957</t>
  </si>
  <si>
    <t>439-1958</t>
  </si>
  <si>
    <t>439-1959</t>
  </si>
  <si>
    <t>439-1960</t>
  </si>
  <si>
    <t>439-1961</t>
  </si>
  <si>
    <t>439-1962</t>
  </si>
  <si>
    <t>439-1963</t>
  </si>
  <si>
    <t>439-1964</t>
  </si>
  <si>
    <t>439-1965</t>
  </si>
  <si>
    <t>439-1966</t>
  </si>
  <si>
    <t>439-1967</t>
  </si>
  <si>
    <t>439-1968</t>
  </si>
  <si>
    <t>439-1969</t>
  </si>
  <si>
    <t>439-1970</t>
  </si>
  <si>
    <t>439-1971</t>
  </si>
  <si>
    <t>439-1972</t>
  </si>
  <si>
    <t>439-1973</t>
  </si>
  <si>
    <t>439-1974</t>
  </si>
  <si>
    <t>439-1975</t>
  </si>
  <si>
    <t>439-1976</t>
  </si>
  <si>
    <t>439-1977</t>
  </si>
  <si>
    <t>439-1978</t>
  </si>
  <si>
    <t>439-1979</t>
  </si>
  <si>
    <t>439-1980</t>
  </si>
  <si>
    <t>439-1981</t>
  </si>
  <si>
    <t>439-1982</t>
  </si>
  <si>
    <t>439-1983</t>
  </si>
  <si>
    <t>439-1984</t>
  </si>
  <si>
    <t>439-1985</t>
  </si>
  <si>
    <t>439-1986</t>
  </si>
  <si>
    <t>439-1987</t>
  </si>
  <si>
    <t>439-1988</t>
  </si>
  <si>
    <t>439-1989</t>
  </si>
  <si>
    <t>439-1990</t>
  </si>
  <si>
    <t>439-1991</t>
  </si>
  <si>
    <t>439-1992</t>
  </si>
  <si>
    <t>439-1993</t>
  </si>
  <si>
    <t>439-1994</t>
  </si>
  <si>
    <t>439-1995</t>
  </si>
  <si>
    <t>439-1996</t>
  </si>
  <si>
    <t>439-1997</t>
  </si>
  <si>
    <t>439-1998</t>
  </si>
  <si>
    <t>439-1999</t>
  </si>
  <si>
    <t>439-2000</t>
  </si>
  <si>
    <t>439-2001</t>
  </si>
  <si>
    <t>439-2002</t>
  </si>
  <si>
    <t>439-2003</t>
  </si>
  <si>
    <t>439-2004</t>
  </si>
  <si>
    <t>439-2005</t>
  </si>
  <si>
    <t>439-2006</t>
  </si>
  <si>
    <t>439-2007</t>
  </si>
  <si>
    <t>439-2008</t>
  </si>
  <si>
    <t>439-2009</t>
  </si>
  <si>
    <t>439-2010</t>
  </si>
  <si>
    <t>439-2011</t>
  </si>
  <si>
    <t>439-2012</t>
  </si>
  <si>
    <t>439-2013</t>
  </si>
  <si>
    <t>439-2014</t>
  </si>
  <si>
    <t>439-2015</t>
  </si>
  <si>
    <t>439-2016</t>
  </si>
  <si>
    <t>439-2017</t>
  </si>
  <si>
    <t>439-2018</t>
  </si>
  <si>
    <t>439-2019</t>
  </si>
  <si>
    <t>439-2020</t>
  </si>
  <si>
    <t>439-2021</t>
  </si>
  <si>
    <t>439-2022</t>
  </si>
  <si>
    <t>439-2023</t>
  </si>
  <si>
    <t>443-1950</t>
  </si>
  <si>
    <t>443-1951</t>
  </si>
  <si>
    <t>443-1952</t>
  </si>
  <si>
    <t>443-1953</t>
  </si>
  <si>
    <t>443-1954</t>
  </si>
  <si>
    <t>443-1955</t>
  </si>
  <si>
    <t>443-1956</t>
  </si>
  <si>
    <t>443-1957</t>
  </si>
  <si>
    <t>443-1958</t>
  </si>
  <si>
    <t>443-1959</t>
  </si>
  <si>
    <t>443-1960</t>
  </si>
  <si>
    <t>443-1961</t>
  </si>
  <si>
    <t>443-1962</t>
  </si>
  <si>
    <t>443-1963</t>
  </si>
  <si>
    <t>443-1964</t>
  </si>
  <si>
    <t>443-1965</t>
  </si>
  <si>
    <t>443-1966</t>
  </si>
  <si>
    <t>443-1967</t>
  </si>
  <si>
    <t>443-1968</t>
  </si>
  <si>
    <t>443-1969</t>
  </si>
  <si>
    <t>443-1970</t>
  </si>
  <si>
    <t>443-1971</t>
  </si>
  <si>
    <t>443-1972</t>
  </si>
  <si>
    <t>443-1973</t>
  </si>
  <si>
    <t>443-1974</t>
  </si>
  <si>
    <t>443-1975</t>
  </si>
  <si>
    <t>443-1976</t>
  </si>
  <si>
    <t>443-1977</t>
  </si>
  <si>
    <t>443-1978</t>
  </si>
  <si>
    <t>443-1979</t>
  </si>
  <si>
    <t>443-1980</t>
  </si>
  <si>
    <t>443-1981</t>
  </si>
  <si>
    <t>443-1982</t>
  </si>
  <si>
    <t>443-1983</t>
  </si>
  <si>
    <t>443-1984</t>
  </si>
  <si>
    <t>443-1985</t>
  </si>
  <si>
    <t>443-1986</t>
  </si>
  <si>
    <t>443-1987</t>
  </si>
  <si>
    <t>443-1988</t>
  </si>
  <si>
    <t>443-1989</t>
  </si>
  <si>
    <t>443-1990</t>
  </si>
  <si>
    <t>443-1991</t>
  </si>
  <si>
    <t>443-1992</t>
  </si>
  <si>
    <t>443-1993</t>
  </si>
  <si>
    <t>443-1994</t>
  </si>
  <si>
    <t>443-1995</t>
  </si>
  <si>
    <t>443-1996</t>
  </si>
  <si>
    <t>443-1997</t>
  </si>
  <si>
    <t>443-1998</t>
  </si>
  <si>
    <t>443-1999</t>
  </si>
  <si>
    <t>443-2000</t>
  </si>
  <si>
    <t>443-2001</t>
  </si>
  <si>
    <t>443-2002</t>
  </si>
  <si>
    <t>443-2003</t>
  </si>
  <si>
    <t>443-2004</t>
  </si>
  <si>
    <t>443-2005</t>
  </si>
  <si>
    <t>443-2006</t>
  </si>
  <si>
    <t>443-2007</t>
  </si>
  <si>
    <t>443-2008</t>
  </si>
  <si>
    <t>443-2009</t>
  </si>
  <si>
    <t>443-2010</t>
  </si>
  <si>
    <t>443-2011</t>
  </si>
  <si>
    <t>443-2012</t>
  </si>
  <si>
    <t>443-2013</t>
  </si>
  <si>
    <t>443-2014</t>
  </si>
  <si>
    <t>443-2015</t>
  </si>
  <si>
    <t>443-2016</t>
  </si>
  <si>
    <t>443-2017</t>
  </si>
  <si>
    <t>443-2018</t>
  </si>
  <si>
    <t>443-2019</t>
  </si>
  <si>
    <t>443-2020</t>
  </si>
  <si>
    <t>443-2021</t>
  </si>
  <si>
    <t>443-2022</t>
  </si>
  <si>
    <t>443-2023</t>
  </si>
  <si>
    <t>446-1950</t>
  </si>
  <si>
    <t>446-1951</t>
  </si>
  <si>
    <t>446-1952</t>
  </si>
  <si>
    <t>446-1953</t>
  </si>
  <si>
    <t>446-1954</t>
  </si>
  <si>
    <t>446-1955</t>
  </si>
  <si>
    <t>446-1956</t>
  </si>
  <si>
    <t>446-1957</t>
  </si>
  <si>
    <t>446-1958</t>
  </si>
  <si>
    <t>446-1959</t>
  </si>
  <si>
    <t>446-1960</t>
  </si>
  <si>
    <t>446-1961</t>
  </si>
  <si>
    <t>446-1962</t>
  </si>
  <si>
    <t>446-1963</t>
  </si>
  <si>
    <t>446-1964</t>
  </si>
  <si>
    <t>446-1965</t>
  </si>
  <si>
    <t>446-1966</t>
  </si>
  <si>
    <t>446-1967</t>
  </si>
  <si>
    <t>446-1968</t>
  </si>
  <si>
    <t>446-1969</t>
  </si>
  <si>
    <t>446-1970</t>
  </si>
  <si>
    <t>446-1971</t>
  </si>
  <si>
    <t>446-1972</t>
  </si>
  <si>
    <t>446-1973</t>
  </si>
  <si>
    <t>446-1974</t>
  </si>
  <si>
    <t>446-1975</t>
  </si>
  <si>
    <t>446-1976</t>
  </si>
  <si>
    <t>446-1977</t>
  </si>
  <si>
    <t>446-1978</t>
  </si>
  <si>
    <t>446-1979</t>
  </si>
  <si>
    <t>446-1980</t>
  </si>
  <si>
    <t>446-1981</t>
  </si>
  <si>
    <t>446-1982</t>
  </si>
  <si>
    <t>446-1983</t>
  </si>
  <si>
    <t>446-1984</t>
  </si>
  <si>
    <t>446-1985</t>
  </si>
  <si>
    <t>446-1986</t>
  </si>
  <si>
    <t>446-1987</t>
  </si>
  <si>
    <t>446-1988</t>
  </si>
  <si>
    <t>446-1989</t>
  </si>
  <si>
    <t>446-1990</t>
  </si>
  <si>
    <t>446-1991</t>
  </si>
  <si>
    <t>446-1992</t>
  </si>
  <si>
    <t>446-1993</t>
  </si>
  <si>
    <t>446-1994</t>
  </si>
  <si>
    <t>446-1995</t>
  </si>
  <si>
    <t>446-1996</t>
  </si>
  <si>
    <t>446-1997</t>
  </si>
  <si>
    <t>446-1998</t>
  </si>
  <si>
    <t>446-1999</t>
  </si>
  <si>
    <t>446-2000</t>
  </si>
  <si>
    <t>446-2001</t>
  </si>
  <si>
    <t>446-2002</t>
  </si>
  <si>
    <t>446-2003</t>
  </si>
  <si>
    <t>446-2004</t>
  </si>
  <si>
    <t>446-2005</t>
  </si>
  <si>
    <t>446-2006</t>
  </si>
  <si>
    <t>446-2007</t>
  </si>
  <si>
    <t>446-2008</t>
  </si>
  <si>
    <t>446-2009</t>
  </si>
  <si>
    <t>446-2010</t>
  </si>
  <si>
    <t>446-2011</t>
  </si>
  <si>
    <t>446-2012</t>
  </si>
  <si>
    <t>446-2013</t>
  </si>
  <si>
    <t>446-2014</t>
  </si>
  <si>
    <t>446-2015</t>
  </si>
  <si>
    <t>446-2016</t>
  </si>
  <si>
    <t>446-2017</t>
  </si>
  <si>
    <t>446-2018</t>
  </si>
  <si>
    <t>446-2019</t>
  </si>
  <si>
    <t>446-2020</t>
  </si>
  <si>
    <t>446-2021</t>
  </si>
  <si>
    <t>446-2022</t>
  </si>
  <si>
    <t>446-2023</t>
  </si>
  <si>
    <t>449-1950</t>
  </si>
  <si>
    <t>449-1951</t>
  </si>
  <si>
    <t>449-1952</t>
  </si>
  <si>
    <t>449-1953</t>
  </si>
  <si>
    <t>449-1954</t>
  </si>
  <si>
    <t>449-1955</t>
  </si>
  <si>
    <t>449-1956</t>
  </si>
  <si>
    <t>449-1957</t>
  </si>
  <si>
    <t>449-1958</t>
  </si>
  <si>
    <t>449-1959</t>
  </si>
  <si>
    <t>449-1960</t>
  </si>
  <si>
    <t>449-1961</t>
  </si>
  <si>
    <t>449-1962</t>
  </si>
  <si>
    <t>449-1963</t>
  </si>
  <si>
    <t>449-1964</t>
  </si>
  <si>
    <t>449-1965</t>
  </si>
  <si>
    <t>449-1966</t>
  </si>
  <si>
    <t>449-1967</t>
  </si>
  <si>
    <t>449-1968</t>
  </si>
  <si>
    <t>449-1969</t>
  </si>
  <si>
    <t>449-1970</t>
  </si>
  <si>
    <t>449-1971</t>
  </si>
  <si>
    <t>449-1972</t>
  </si>
  <si>
    <t>449-1973</t>
  </si>
  <si>
    <t>449-1974</t>
  </si>
  <si>
    <t>449-1975</t>
  </si>
  <si>
    <t>449-1976</t>
  </si>
  <si>
    <t>449-1977</t>
  </si>
  <si>
    <t>449-1978</t>
  </si>
  <si>
    <t>449-1979</t>
  </si>
  <si>
    <t>449-1980</t>
  </si>
  <si>
    <t>449-1981</t>
  </si>
  <si>
    <t>449-1982</t>
  </si>
  <si>
    <t>449-1983</t>
  </si>
  <si>
    <t>449-1984</t>
  </si>
  <si>
    <t>449-1985</t>
  </si>
  <si>
    <t>449-1986</t>
  </si>
  <si>
    <t>449-1987</t>
  </si>
  <si>
    <t>449-1988</t>
  </si>
  <si>
    <t>449-1989</t>
  </si>
  <si>
    <t>449-1990</t>
  </si>
  <si>
    <t>449-1991</t>
  </si>
  <si>
    <t>449-1992</t>
  </si>
  <si>
    <t>449-1993</t>
  </si>
  <si>
    <t>449-1994</t>
  </si>
  <si>
    <t>449-1995</t>
  </si>
  <si>
    <t>449-1996</t>
  </si>
  <si>
    <t>449-1997</t>
  </si>
  <si>
    <t>449-1998</t>
  </si>
  <si>
    <t>449-1999</t>
  </si>
  <si>
    <t>449-2000</t>
  </si>
  <si>
    <t>449-2001</t>
  </si>
  <si>
    <t>449-2002</t>
  </si>
  <si>
    <t>449-2003</t>
  </si>
  <si>
    <t>449-2004</t>
  </si>
  <si>
    <t>449-2005</t>
  </si>
  <si>
    <t>449-2006</t>
  </si>
  <si>
    <t>449-2007</t>
  </si>
  <si>
    <t>449-2008</t>
  </si>
  <si>
    <t>449-2009</t>
  </si>
  <si>
    <t>449-2010</t>
  </si>
  <si>
    <t>449-2011</t>
  </si>
  <si>
    <t>449-2012</t>
  </si>
  <si>
    <t>449-2013</t>
  </si>
  <si>
    <t>449-2014</t>
  </si>
  <si>
    <t>449-2015</t>
  </si>
  <si>
    <t>449-2016</t>
  </si>
  <si>
    <t>449-2017</t>
  </si>
  <si>
    <t>449-2018</t>
  </si>
  <si>
    <t>449-2019</t>
  </si>
  <si>
    <t>449-2020</t>
  </si>
  <si>
    <t>449-2021</t>
  </si>
  <si>
    <t>449-2022</t>
  </si>
  <si>
    <t>449-2023</t>
  </si>
  <si>
    <t>453-1950</t>
  </si>
  <si>
    <t>453-1951</t>
  </si>
  <si>
    <t>453-1952</t>
  </si>
  <si>
    <t>453-1953</t>
  </si>
  <si>
    <t>453-1954</t>
  </si>
  <si>
    <t>453-1955</t>
  </si>
  <si>
    <t>453-1956</t>
  </si>
  <si>
    <t>453-1957</t>
  </si>
  <si>
    <t>453-1958</t>
  </si>
  <si>
    <t>453-1959</t>
  </si>
  <si>
    <t>453-1960</t>
  </si>
  <si>
    <t>453-1961</t>
  </si>
  <si>
    <t>453-1962</t>
  </si>
  <si>
    <t>453-1963</t>
  </si>
  <si>
    <t>453-1964</t>
  </si>
  <si>
    <t>453-1965</t>
  </si>
  <si>
    <t>453-1966</t>
  </si>
  <si>
    <t>453-1967</t>
  </si>
  <si>
    <t>453-1968</t>
  </si>
  <si>
    <t>453-1969</t>
  </si>
  <si>
    <t>453-1970</t>
  </si>
  <si>
    <t>453-1971</t>
  </si>
  <si>
    <t>453-1972</t>
  </si>
  <si>
    <t>453-1973</t>
  </si>
  <si>
    <t>453-1974</t>
  </si>
  <si>
    <t>453-1975</t>
  </si>
  <si>
    <t>453-1976</t>
  </si>
  <si>
    <t>453-1977</t>
  </si>
  <si>
    <t>453-1978</t>
  </si>
  <si>
    <t>453-1979</t>
  </si>
  <si>
    <t>453-1980</t>
  </si>
  <si>
    <t>453-1981</t>
  </si>
  <si>
    <t>453-1982</t>
  </si>
  <si>
    <t>453-1983</t>
  </si>
  <si>
    <t>453-1984</t>
  </si>
  <si>
    <t>453-1985</t>
  </si>
  <si>
    <t>453-1986</t>
  </si>
  <si>
    <t>453-1987</t>
  </si>
  <si>
    <t>453-1988</t>
  </si>
  <si>
    <t>453-1989</t>
  </si>
  <si>
    <t>453-1990</t>
  </si>
  <si>
    <t>453-1991</t>
  </si>
  <si>
    <t>453-1992</t>
  </si>
  <si>
    <t>453-1993</t>
  </si>
  <si>
    <t>453-1994</t>
  </si>
  <si>
    <t>453-1995</t>
  </si>
  <si>
    <t>453-1996</t>
  </si>
  <si>
    <t>453-1997</t>
  </si>
  <si>
    <t>453-1998</t>
  </si>
  <si>
    <t>453-1999</t>
  </si>
  <si>
    <t>453-2000</t>
  </si>
  <si>
    <t>453-2001</t>
  </si>
  <si>
    <t>453-2002</t>
  </si>
  <si>
    <t>453-2003</t>
  </si>
  <si>
    <t>453-2004</t>
  </si>
  <si>
    <t>453-2005</t>
  </si>
  <si>
    <t>453-2006</t>
  </si>
  <si>
    <t>453-2007</t>
  </si>
  <si>
    <t>453-2008</t>
  </si>
  <si>
    <t>453-2009</t>
  </si>
  <si>
    <t>453-2010</t>
  </si>
  <si>
    <t>453-2011</t>
  </si>
  <si>
    <t>453-2012</t>
  </si>
  <si>
    <t>453-2013</t>
  </si>
  <si>
    <t>453-2014</t>
  </si>
  <si>
    <t>453-2015</t>
  </si>
  <si>
    <t>453-2016</t>
  </si>
  <si>
    <t>453-2017</t>
  </si>
  <si>
    <t>453-2018</t>
  </si>
  <si>
    <t>453-2019</t>
  </si>
  <si>
    <t>453-2020</t>
  </si>
  <si>
    <t>453-2021</t>
  </si>
  <si>
    <t>453-2022</t>
  </si>
  <si>
    <t>453-2023</t>
  </si>
  <si>
    <t>456-1950</t>
  </si>
  <si>
    <t>456-1951</t>
  </si>
  <si>
    <t>456-1952</t>
  </si>
  <si>
    <t>456-1953</t>
  </si>
  <si>
    <t>456-1954</t>
  </si>
  <si>
    <t>456-1955</t>
  </si>
  <si>
    <t>456-1956</t>
  </si>
  <si>
    <t>456-1957</t>
  </si>
  <si>
    <t>456-1958</t>
  </si>
  <si>
    <t>456-1959</t>
  </si>
  <si>
    <t>456-1960</t>
  </si>
  <si>
    <t>456-1961</t>
  </si>
  <si>
    <t>456-1962</t>
  </si>
  <si>
    <t>456-1963</t>
  </si>
  <si>
    <t>456-1964</t>
  </si>
  <si>
    <t>456-1965</t>
  </si>
  <si>
    <t>456-1966</t>
  </si>
  <si>
    <t>456-1967</t>
  </si>
  <si>
    <t>456-1968</t>
  </si>
  <si>
    <t>456-1969</t>
  </si>
  <si>
    <t>456-1970</t>
  </si>
  <si>
    <t>456-1971</t>
  </si>
  <si>
    <t>456-1972</t>
  </si>
  <si>
    <t>456-1973</t>
  </si>
  <si>
    <t>456-1974</t>
  </si>
  <si>
    <t>456-1975</t>
  </si>
  <si>
    <t>456-1976</t>
  </si>
  <si>
    <t>456-1977</t>
  </si>
  <si>
    <t>456-1978</t>
  </si>
  <si>
    <t>456-1979</t>
  </si>
  <si>
    <t>456-1980</t>
  </si>
  <si>
    <t>456-1981</t>
  </si>
  <si>
    <t>456-1982</t>
  </si>
  <si>
    <t>456-1983</t>
  </si>
  <si>
    <t>456-1984</t>
  </si>
  <si>
    <t>456-1985</t>
  </si>
  <si>
    <t>456-1986</t>
  </si>
  <si>
    <t>456-1987</t>
  </si>
  <si>
    <t>456-1988</t>
  </si>
  <si>
    <t>456-1989</t>
  </si>
  <si>
    <t>456-1990</t>
  </si>
  <si>
    <t>456-1991</t>
  </si>
  <si>
    <t>456-1992</t>
  </si>
  <si>
    <t>456-1993</t>
  </si>
  <si>
    <t>456-1994</t>
  </si>
  <si>
    <t>456-1995</t>
  </si>
  <si>
    <t>456-1996</t>
  </si>
  <si>
    <t>456-1997</t>
  </si>
  <si>
    <t>456-1998</t>
  </si>
  <si>
    <t>456-1999</t>
  </si>
  <si>
    <t>456-2000</t>
  </si>
  <si>
    <t>456-2001</t>
  </si>
  <si>
    <t>456-2002</t>
  </si>
  <si>
    <t>456-2003</t>
  </si>
  <si>
    <t>456-2004</t>
  </si>
  <si>
    <t>456-2005</t>
  </si>
  <si>
    <t>456-2006</t>
  </si>
  <si>
    <t>456-2007</t>
  </si>
  <si>
    <t>456-2008</t>
  </si>
  <si>
    <t>456-2009</t>
  </si>
  <si>
    <t>456-2010</t>
  </si>
  <si>
    <t>456-2011</t>
  </si>
  <si>
    <t>456-2012</t>
  </si>
  <si>
    <t>456-2013</t>
  </si>
  <si>
    <t>456-2014</t>
  </si>
  <si>
    <t>456-2015</t>
  </si>
  <si>
    <t>456-2016</t>
  </si>
  <si>
    <t>456-2017</t>
  </si>
  <si>
    <t>456-2018</t>
  </si>
  <si>
    <t>456-2019</t>
  </si>
  <si>
    <t>456-2020</t>
  </si>
  <si>
    <t>456-2021</t>
  </si>
  <si>
    <t>456-2022</t>
  </si>
  <si>
    <t>456-2023</t>
  </si>
  <si>
    <t>463-1950</t>
  </si>
  <si>
    <t>463-1951</t>
  </si>
  <si>
    <t>463-1952</t>
  </si>
  <si>
    <t>463-1953</t>
  </si>
  <si>
    <t>463-1954</t>
  </si>
  <si>
    <t>463-1955</t>
  </si>
  <si>
    <t>463-1956</t>
  </si>
  <si>
    <t>463-1957</t>
  </si>
  <si>
    <t>463-1958</t>
  </si>
  <si>
    <t>463-1959</t>
  </si>
  <si>
    <t>463-1960</t>
  </si>
  <si>
    <t>463-1961</t>
  </si>
  <si>
    <t>463-1962</t>
  </si>
  <si>
    <t>463-1963</t>
  </si>
  <si>
    <t>463-1964</t>
  </si>
  <si>
    <t>463-1965</t>
  </si>
  <si>
    <t>463-1966</t>
  </si>
  <si>
    <t>463-1967</t>
  </si>
  <si>
    <t>463-1968</t>
  </si>
  <si>
    <t>463-1969</t>
  </si>
  <si>
    <t>463-1970</t>
  </si>
  <si>
    <t>463-1971</t>
  </si>
  <si>
    <t>463-1972</t>
  </si>
  <si>
    <t>463-1973</t>
  </si>
  <si>
    <t>463-1974</t>
  </si>
  <si>
    <t>463-1975</t>
  </si>
  <si>
    <t>463-1976</t>
  </si>
  <si>
    <t>463-1977</t>
  </si>
  <si>
    <t>463-1978</t>
  </si>
  <si>
    <t>463-1979</t>
  </si>
  <si>
    <t>463-1980</t>
  </si>
  <si>
    <t>463-1981</t>
  </si>
  <si>
    <t>463-1982</t>
  </si>
  <si>
    <t>463-1983</t>
  </si>
  <si>
    <t>463-1984</t>
  </si>
  <si>
    <t>463-1985</t>
  </si>
  <si>
    <t>463-1986</t>
  </si>
  <si>
    <t>463-1987</t>
  </si>
  <si>
    <t>463-1988</t>
  </si>
  <si>
    <t>463-1989</t>
  </si>
  <si>
    <t>463-1990</t>
  </si>
  <si>
    <t>463-1991</t>
  </si>
  <si>
    <t>463-1992</t>
  </si>
  <si>
    <t>463-1993</t>
  </si>
  <si>
    <t>463-1994</t>
  </si>
  <si>
    <t>463-1995</t>
  </si>
  <si>
    <t>463-1996</t>
  </si>
  <si>
    <t>463-1997</t>
  </si>
  <si>
    <t>463-1998</t>
  </si>
  <si>
    <t>463-1999</t>
  </si>
  <si>
    <t>463-2000</t>
  </si>
  <si>
    <t>463-2001</t>
  </si>
  <si>
    <t>463-2002</t>
  </si>
  <si>
    <t>463-2003</t>
  </si>
  <si>
    <t>463-2004</t>
  </si>
  <si>
    <t>463-2005</t>
  </si>
  <si>
    <t>463-2006</t>
  </si>
  <si>
    <t>463-2007</t>
  </si>
  <si>
    <t>463-2008</t>
  </si>
  <si>
    <t>463-2009</t>
  </si>
  <si>
    <t>463-2010</t>
  </si>
  <si>
    <t>463-2011</t>
  </si>
  <si>
    <t>463-2012</t>
  </si>
  <si>
    <t>463-2013</t>
  </si>
  <si>
    <t>463-2014</t>
  </si>
  <si>
    <t>463-2015</t>
  </si>
  <si>
    <t>463-2016</t>
  </si>
  <si>
    <t>463-2017</t>
  </si>
  <si>
    <t>463-2018</t>
  </si>
  <si>
    <t>463-2019</t>
  </si>
  <si>
    <t>463-2020</t>
  </si>
  <si>
    <t>463-2021</t>
  </si>
  <si>
    <t>463-2022</t>
  </si>
  <si>
    <t>463-2023</t>
  </si>
  <si>
    <t>466-1950</t>
  </si>
  <si>
    <t>466-1951</t>
  </si>
  <si>
    <t>466-1952</t>
  </si>
  <si>
    <t>466-1953</t>
  </si>
  <si>
    <t>466-1954</t>
  </si>
  <si>
    <t>466-1955</t>
  </si>
  <si>
    <t>466-1956</t>
  </si>
  <si>
    <t>466-1957</t>
  </si>
  <si>
    <t>466-1958</t>
  </si>
  <si>
    <t>466-1959</t>
  </si>
  <si>
    <t>466-1960</t>
  </si>
  <si>
    <t>466-1961</t>
  </si>
  <si>
    <t>466-1962</t>
  </si>
  <si>
    <t>466-1963</t>
  </si>
  <si>
    <t>466-1964</t>
  </si>
  <si>
    <t>466-1965</t>
  </si>
  <si>
    <t>466-1966</t>
  </si>
  <si>
    <t>466-1967</t>
  </si>
  <si>
    <t>466-1968</t>
  </si>
  <si>
    <t>466-1969</t>
  </si>
  <si>
    <t>466-1970</t>
  </si>
  <si>
    <t>466-1971</t>
  </si>
  <si>
    <t>466-1972</t>
  </si>
  <si>
    <t>466-1973</t>
  </si>
  <si>
    <t>466-1974</t>
  </si>
  <si>
    <t>466-1975</t>
  </si>
  <si>
    <t>466-1976</t>
  </si>
  <si>
    <t>466-1977</t>
  </si>
  <si>
    <t>466-1978</t>
  </si>
  <si>
    <t>466-1979</t>
  </si>
  <si>
    <t>466-1980</t>
  </si>
  <si>
    <t>466-1981</t>
  </si>
  <si>
    <t>466-1982</t>
  </si>
  <si>
    <t>466-1983</t>
  </si>
  <si>
    <t>466-1984</t>
  </si>
  <si>
    <t>466-1985</t>
  </si>
  <si>
    <t>466-1986</t>
  </si>
  <si>
    <t>466-1987</t>
  </si>
  <si>
    <t>466-1988</t>
  </si>
  <si>
    <t>466-1989</t>
  </si>
  <si>
    <t>466-1990</t>
  </si>
  <si>
    <t>466-1991</t>
  </si>
  <si>
    <t>466-1992</t>
  </si>
  <si>
    <t>466-1993</t>
  </si>
  <si>
    <t>466-1994</t>
  </si>
  <si>
    <t>466-1995</t>
  </si>
  <si>
    <t>466-1996</t>
  </si>
  <si>
    <t>466-1997</t>
  </si>
  <si>
    <t>466-1998</t>
  </si>
  <si>
    <t>466-1999</t>
  </si>
  <si>
    <t>466-2000</t>
  </si>
  <si>
    <t>466-2001</t>
  </si>
  <si>
    <t>466-2002</t>
  </si>
  <si>
    <t>466-2003</t>
  </si>
  <si>
    <t>466-2004</t>
  </si>
  <si>
    <t>466-2005</t>
  </si>
  <si>
    <t>466-2006</t>
  </si>
  <si>
    <t>466-2007</t>
  </si>
  <si>
    <t>466-2008</t>
  </si>
  <si>
    <t>466-2009</t>
  </si>
  <si>
    <t>466-2010</t>
  </si>
  <si>
    <t>466-2011</t>
  </si>
  <si>
    <t>466-2012</t>
  </si>
  <si>
    <t>466-2013</t>
  </si>
  <si>
    <t>466-2014</t>
  </si>
  <si>
    <t>466-2015</t>
  </si>
  <si>
    <t>466-2016</t>
  </si>
  <si>
    <t>466-2017</t>
  </si>
  <si>
    <t>466-2018</t>
  </si>
  <si>
    <t>466-2019</t>
  </si>
  <si>
    <t>466-2020</t>
  </si>
  <si>
    <t>466-2021</t>
  </si>
  <si>
    <t>466-2022</t>
  </si>
  <si>
    <t>466-2023</t>
  </si>
  <si>
    <t>469-1950</t>
  </si>
  <si>
    <t>469-1951</t>
  </si>
  <si>
    <t>469-1952</t>
  </si>
  <si>
    <t>469-1953</t>
  </si>
  <si>
    <t>469-1954</t>
  </si>
  <si>
    <t>469-1955</t>
  </si>
  <si>
    <t>469-1956</t>
  </si>
  <si>
    <t>469-1957</t>
  </si>
  <si>
    <t>469-1958</t>
  </si>
  <si>
    <t>469-1959</t>
  </si>
  <si>
    <t>469-1960</t>
  </si>
  <si>
    <t>469-1961</t>
  </si>
  <si>
    <t>469-1962</t>
  </si>
  <si>
    <t>469-1963</t>
  </si>
  <si>
    <t>469-1964</t>
  </si>
  <si>
    <t>469-1965</t>
  </si>
  <si>
    <t>469-1966</t>
  </si>
  <si>
    <t>469-1967</t>
  </si>
  <si>
    <t>469-1968</t>
  </si>
  <si>
    <t>469-1969</t>
  </si>
  <si>
    <t>469-1970</t>
  </si>
  <si>
    <t>469-1971</t>
  </si>
  <si>
    <t>469-1972</t>
  </si>
  <si>
    <t>469-1973</t>
  </si>
  <si>
    <t>469-1974</t>
  </si>
  <si>
    <t>469-1975</t>
  </si>
  <si>
    <t>469-1976</t>
  </si>
  <si>
    <t>469-1977</t>
  </si>
  <si>
    <t>469-1978</t>
  </si>
  <si>
    <t>469-1979</t>
  </si>
  <si>
    <t>469-1980</t>
  </si>
  <si>
    <t>469-1981</t>
  </si>
  <si>
    <t>469-1982</t>
  </si>
  <si>
    <t>469-1983</t>
  </si>
  <si>
    <t>469-1984</t>
  </si>
  <si>
    <t>469-1985</t>
  </si>
  <si>
    <t>469-1986</t>
  </si>
  <si>
    <t>469-1987</t>
  </si>
  <si>
    <t>469-1988</t>
  </si>
  <si>
    <t>469-1989</t>
  </si>
  <si>
    <t>469-1990</t>
  </si>
  <si>
    <t>469-1991</t>
  </si>
  <si>
    <t>469-1992</t>
  </si>
  <si>
    <t>469-1993</t>
  </si>
  <si>
    <t>469-1994</t>
  </si>
  <si>
    <t>469-1995</t>
  </si>
  <si>
    <t>469-1996</t>
  </si>
  <si>
    <t>469-1997</t>
  </si>
  <si>
    <t>469-1998</t>
  </si>
  <si>
    <t>469-1999</t>
  </si>
  <si>
    <t>469-2000</t>
  </si>
  <si>
    <t>469-2001</t>
  </si>
  <si>
    <t>469-2002</t>
  </si>
  <si>
    <t>469-2003</t>
  </si>
  <si>
    <t>469-2004</t>
  </si>
  <si>
    <t>469-2005</t>
  </si>
  <si>
    <t>469-2006</t>
  </si>
  <si>
    <t>469-2007</t>
  </si>
  <si>
    <t>469-2008</t>
  </si>
  <si>
    <t>469-2009</t>
  </si>
  <si>
    <t>469-2010</t>
  </si>
  <si>
    <t>469-2011</t>
  </si>
  <si>
    <t>469-2012</t>
  </si>
  <si>
    <t>469-2013</t>
  </si>
  <si>
    <t>469-2014</t>
  </si>
  <si>
    <t>469-2015</t>
  </si>
  <si>
    <t>469-2016</t>
  </si>
  <si>
    <t>469-2017</t>
  </si>
  <si>
    <t>469-2018</t>
  </si>
  <si>
    <t>469-2019</t>
  </si>
  <si>
    <t>469-2020</t>
  </si>
  <si>
    <t>469-2021</t>
  </si>
  <si>
    <t>469-2022</t>
  </si>
  <si>
    <t>469-2023</t>
  </si>
  <si>
    <t>474-1950</t>
  </si>
  <si>
    <t>474-1951</t>
  </si>
  <si>
    <t>474-1952</t>
  </si>
  <si>
    <t>474-1953</t>
  </si>
  <si>
    <t>474-1954</t>
  </si>
  <si>
    <t>474-1955</t>
  </si>
  <si>
    <t>474-1956</t>
  </si>
  <si>
    <t>474-1957</t>
  </si>
  <si>
    <t>474-1958</t>
  </si>
  <si>
    <t>474-1959</t>
  </si>
  <si>
    <t>474-1960</t>
  </si>
  <si>
    <t>474-1961</t>
  </si>
  <si>
    <t>474-1962</t>
  </si>
  <si>
    <t>474-1963</t>
  </si>
  <si>
    <t>474-1964</t>
  </si>
  <si>
    <t>474-1965</t>
  </si>
  <si>
    <t>474-1966</t>
  </si>
  <si>
    <t>474-1967</t>
  </si>
  <si>
    <t>474-1968</t>
  </si>
  <si>
    <t>474-1969</t>
  </si>
  <si>
    <t>474-1970</t>
  </si>
  <si>
    <t>474-1971</t>
  </si>
  <si>
    <t>474-1972</t>
  </si>
  <si>
    <t>474-1973</t>
  </si>
  <si>
    <t>474-1974</t>
  </si>
  <si>
    <t>474-1975</t>
  </si>
  <si>
    <t>474-1976</t>
  </si>
  <si>
    <t>474-1977</t>
  </si>
  <si>
    <t>474-1978</t>
  </si>
  <si>
    <t>474-1979</t>
  </si>
  <si>
    <t>474-1980</t>
  </si>
  <si>
    <t>474-1981</t>
  </si>
  <si>
    <t>474-1982</t>
  </si>
  <si>
    <t>474-1983</t>
  </si>
  <si>
    <t>474-1984</t>
  </si>
  <si>
    <t>474-1985</t>
  </si>
  <si>
    <t>474-1986</t>
  </si>
  <si>
    <t>474-1987</t>
  </si>
  <si>
    <t>474-1988</t>
  </si>
  <si>
    <t>474-1989</t>
  </si>
  <si>
    <t>474-1990</t>
  </si>
  <si>
    <t>474-1991</t>
  </si>
  <si>
    <t>474-1992</t>
  </si>
  <si>
    <t>474-1993</t>
  </si>
  <si>
    <t>474-1994</t>
  </si>
  <si>
    <t>474-1995</t>
  </si>
  <si>
    <t>474-1996</t>
  </si>
  <si>
    <t>474-1997</t>
  </si>
  <si>
    <t>474-1998</t>
  </si>
  <si>
    <t>474-1999</t>
  </si>
  <si>
    <t>474-2000</t>
  </si>
  <si>
    <t>474-2001</t>
  </si>
  <si>
    <t>474-2002</t>
  </si>
  <si>
    <t>474-2003</t>
  </si>
  <si>
    <t>474-2004</t>
  </si>
  <si>
    <t>474-2005</t>
  </si>
  <si>
    <t>474-2006</t>
  </si>
  <si>
    <t>474-2007</t>
  </si>
  <si>
    <t>474-2008</t>
  </si>
  <si>
    <t>474-2009</t>
  </si>
  <si>
    <t>474-2010</t>
  </si>
  <si>
    <t>474-2011</t>
  </si>
  <si>
    <t>474-2012</t>
  </si>
  <si>
    <t>474-2013</t>
  </si>
  <si>
    <t>474-2014</t>
  </si>
  <si>
    <t>474-2015</t>
  </si>
  <si>
    <t>474-2016</t>
  </si>
  <si>
    <t>474-2017</t>
  </si>
  <si>
    <t>474-2018</t>
  </si>
  <si>
    <t>474-2019</t>
  </si>
  <si>
    <t>474-2020</t>
  </si>
  <si>
    <t>474-2021</t>
  </si>
  <si>
    <t>474-2022</t>
  </si>
  <si>
    <t>474-2023</t>
  </si>
  <si>
    <t>487-1950</t>
  </si>
  <si>
    <t>487-1951</t>
  </si>
  <si>
    <t>487-1952</t>
  </si>
  <si>
    <t>487-1953</t>
  </si>
  <si>
    <t>487-1954</t>
  </si>
  <si>
    <t>487-1955</t>
  </si>
  <si>
    <t>487-1956</t>
  </si>
  <si>
    <t>487-1957</t>
  </si>
  <si>
    <t>487-1958</t>
  </si>
  <si>
    <t>487-1959</t>
  </si>
  <si>
    <t>487-1960</t>
  </si>
  <si>
    <t>487-1961</t>
  </si>
  <si>
    <t>487-1962</t>
  </si>
  <si>
    <t>487-1963</t>
  </si>
  <si>
    <t>487-1964</t>
  </si>
  <si>
    <t>487-1965</t>
  </si>
  <si>
    <t>487-1966</t>
  </si>
  <si>
    <t>487-1967</t>
  </si>
  <si>
    <t>487-1968</t>
  </si>
  <si>
    <t>487-1969</t>
  </si>
  <si>
    <t>487-1970</t>
  </si>
  <si>
    <t>487-1971</t>
  </si>
  <si>
    <t>487-1972</t>
  </si>
  <si>
    <t>487-1973</t>
  </si>
  <si>
    <t>487-1974</t>
  </si>
  <si>
    <t>487-1975</t>
  </si>
  <si>
    <t>487-1976</t>
  </si>
  <si>
    <t>487-1977</t>
  </si>
  <si>
    <t>487-1978</t>
  </si>
  <si>
    <t>487-1979</t>
  </si>
  <si>
    <t>487-1980</t>
  </si>
  <si>
    <t>487-1981</t>
  </si>
  <si>
    <t>487-1982</t>
  </si>
  <si>
    <t>487-1983</t>
  </si>
  <si>
    <t>487-1984</t>
  </si>
  <si>
    <t>487-1985</t>
  </si>
  <si>
    <t>487-1986</t>
  </si>
  <si>
    <t>487-1987</t>
  </si>
  <si>
    <t>487-1988</t>
  </si>
  <si>
    <t>487-1989</t>
  </si>
  <si>
    <t>487-1990</t>
  </si>
  <si>
    <t>487-1991</t>
  </si>
  <si>
    <t>487-1992</t>
  </si>
  <si>
    <t>487-1993</t>
  </si>
  <si>
    <t>487-1994</t>
  </si>
  <si>
    <t>487-1995</t>
  </si>
  <si>
    <t>487-1996</t>
  </si>
  <si>
    <t>487-1997</t>
  </si>
  <si>
    <t>487-1998</t>
  </si>
  <si>
    <t>487-1999</t>
  </si>
  <si>
    <t>487-2000</t>
  </si>
  <si>
    <t>487-2001</t>
  </si>
  <si>
    <t>487-2002</t>
  </si>
  <si>
    <t>487-2003</t>
  </si>
  <si>
    <t>487-2004</t>
  </si>
  <si>
    <t>487-2005</t>
  </si>
  <si>
    <t>487-2006</t>
  </si>
  <si>
    <t>487-2007</t>
  </si>
  <si>
    <t>487-2008</t>
  </si>
  <si>
    <t>487-2009</t>
  </si>
  <si>
    <t>487-2010</t>
  </si>
  <si>
    <t>487-2011</t>
  </si>
  <si>
    <t>487-2012</t>
  </si>
  <si>
    <t>487-2013</t>
  </si>
  <si>
    <t>487-2014</t>
  </si>
  <si>
    <t>487-2015</t>
  </si>
  <si>
    <t>487-2016</t>
  </si>
  <si>
    <t>487-2017</t>
  </si>
  <si>
    <t>487-2018</t>
  </si>
  <si>
    <t>487-2019</t>
  </si>
  <si>
    <t>487-2020</t>
  </si>
  <si>
    <t>487-2021</t>
  </si>
  <si>
    <t>487-2022</t>
  </si>
  <si>
    <t>487-2023</t>
  </si>
  <si>
    <t>512-1950</t>
  </si>
  <si>
    <t>Spliced IFS (1970-2005); SRF (2006-2020)</t>
  </si>
  <si>
    <t>SRF (2006-2020)</t>
  </si>
  <si>
    <t>512-1951</t>
  </si>
  <si>
    <t>512-1952</t>
  </si>
  <si>
    <t>512-1953</t>
  </si>
  <si>
    <t>512-1954</t>
  </si>
  <si>
    <t>512-1955</t>
  </si>
  <si>
    <t>512-1956</t>
  </si>
  <si>
    <t>512-1957</t>
  </si>
  <si>
    <t>512-1958</t>
  </si>
  <si>
    <t>512-1959</t>
  </si>
  <si>
    <t>512-1960</t>
  </si>
  <si>
    <t>512-1961</t>
  </si>
  <si>
    <t>512-1962</t>
  </si>
  <si>
    <t>512-1963</t>
  </si>
  <si>
    <t>512-1964</t>
  </si>
  <si>
    <t>512-1965</t>
  </si>
  <si>
    <t>512-1966</t>
  </si>
  <si>
    <t>512-1967</t>
  </si>
  <si>
    <t>512-1968</t>
  </si>
  <si>
    <t>512-1969</t>
  </si>
  <si>
    <t>512-1970</t>
  </si>
  <si>
    <t>512-1971</t>
  </si>
  <si>
    <t>512-1972</t>
  </si>
  <si>
    <t>512-1973</t>
  </si>
  <si>
    <t>512-1974</t>
  </si>
  <si>
    <t>512-1975</t>
  </si>
  <si>
    <t>512-1976</t>
  </si>
  <si>
    <t>512-1977</t>
  </si>
  <si>
    <t>512-1978</t>
  </si>
  <si>
    <t>512-1979</t>
  </si>
  <si>
    <t>512-1980</t>
  </si>
  <si>
    <t>512-1981</t>
  </si>
  <si>
    <t>512-1982</t>
  </si>
  <si>
    <t>512-1983</t>
  </si>
  <si>
    <t>512-1984</t>
  </si>
  <si>
    <t>512-1985</t>
  </si>
  <si>
    <t>512-1986</t>
  </si>
  <si>
    <t>512-1987</t>
  </si>
  <si>
    <t>512-1988</t>
  </si>
  <si>
    <t>512-1989</t>
  </si>
  <si>
    <t>512-1990</t>
  </si>
  <si>
    <t>512-1991</t>
  </si>
  <si>
    <t>512-1992</t>
  </si>
  <si>
    <t>512-1993</t>
  </si>
  <si>
    <t>512-1994</t>
  </si>
  <si>
    <t>512-1995</t>
  </si>
  <si>
    <t>512-1996</t>
  </si>
  <si>
    <t>512-1997</t>
  </si>
  <si>
    <t>512-1998</t>
  </si>
  <si>
    <t>512-1999</t>
  </si>
  <si>
    <t>512-2000</t>
  </si>
  <si>
    <t>512-2001</t>
  </si>
  <si>
    <t>512-2002</t>
  </si>
  <si>
    <t>512-2003</t>
  </si>
  <si>
    <t>512-2004</t>
  </si>
  <si>
    <t>512-2005</t>
  </si>
  <si>
    <t>512-2006</t>
  </si>
  <si>
    <t>512-2007</t>
  </si>
  <si>
    <t>512-2008</t>
  </si>
  <si>
    <t>512-2009</t>
  </si>
  <si>
    <t>512-2010</t>
  </si>
  <si>
    <t>512-2011</t>
  </si>
  <si>
    <t>512-2012</t>
  </si>
  <si>
    <t>512-2013</t>
  </si>
  <si>
    <t>512-2014</t>
  </si>
  <si>
    <t>512-2015</t>
  </si>
  <si>
    <t>512-2016</t>
  </si>
  <si>
    <t>512-2017</t>
  </si>
  <si>
    <t>512-2018</t>
  </si>
  <si>
    <t>512-2019</t>
  </si>
  <si>
    <t>512-2020</t>
  </si>
  <si>
    <t>512-2021</t>
  </si>
  <si>
    <t>512-2022</t>
  </si>
  <si>
    <t>512-2023</t>
  </si>
  <si>
    <t>513-1950</t>
  </si>
  <si>
    <t>513-1951</t>
  </si>
  <si>
    <t>513-1952</t>
  </si>
  <si>
    <t>513-1953</t>
  </si>
  <si>
    <t>513-1954</t>
  </si>
  <si>
    <t>513-1955</t>
  </si>
  <si>
    <t>513-1956</t>
  </si>
  <si>
    <t>513-1957</t>
  </si>
  <si>
    <t>513-1958</t>
  </si>
  <si>
    <t>513-1959</t>
  </si>
  <si>
    <t>513-1960</t>
  </si>
  <si>
    <t>513-1961</t>
  </si>
  <si>
    <t>513-1962</t>
  </si>
  <si>
    <t>513-1963</t>
  </si>
  <si>
    <t>513-1964</t>
  </si>
  <si>
    <t>513-1965</t>
  </si>
  <si>
    <t>513-1966</t>
  </si>
  <si>
    <t>513-1967</t>
  </si>
  <si>
    <t>513-1968</t>
  </si>
  <si>
    <t>513-1969</t>
  </si>
  <si>
    <t>513-1970</t>
  </si>
  <si>
    <t>513-1971</t>
  </si>
  <si>
    <t>513-1972</t>
  </si>
  <si>
    <t>513-1973</t>
  </si>
  <si>
    <t>513-1974</t>
  </si>
  <si>
    <t>513-1975</t>
  </si>
  <si>
    <t>513-1976</t>
  </si>
  <si>
    <t>513-1977</t>
  </si>
  <si>
    <t>513-1978</t>
  </si>
  <si>
    <t>513-1979</t>
  </si>
  <si>
    <t>513-1980</t>
  </si>
  <si>
    <t>513-1981</t>
  </si>
  <si>
    <t>513-1982</t>
  </si>
  <si>
    <t>513-1983</t>
  </si>
  <si>
    <t>513-1984</t>
  </si>
  <si>
    <t>513-1985</t>
  </si>
  <si>
    <t>513-1986</t>
  </si>
  <si>
    <t>513-1987</t>
  </si>
  <si>
    <t>513-1988</t>
  </si>
  <si>
    <t>513-1989</t>
  </si>
  <si>
    <t>513-1990</t>
  </si>
  <si>
    <t>513-1991</t>
  </si>
  <si>
    <t>513-1992</t>
  </si>
  <si>
    <t>513-1993</t>
  </si>
  <si>
    <t>513-1994</t>
  </si>
  <si>
    <t>513-1995</t>
  </si>
  <si>
    <t>513-1996</t>
  </si>
  <si>
    <t>513-1997</t>
  </si>
  <si>
    <t>513-1998</t>
  </si>
  <si>
    <t>513-1999</t>
  </si>
  <si>
    <t>513-2000</t>
  </si>
  <si>
    <t>513-2001</t>
  </si>
  <si>
    <t>513-2002</t>
  </si>
  <si>
    <t>513-2003</t>
  </si>
  <si>
    <t>513-2004</t>
  </si>
  <si>
    <t>513-2005</t>
  </si>
  <si>
    <t>513-2006</t>
  </si>
  <si>
    <t>513-2007</t>
  </si>
  <si>
    <t>513-2008</t>
  </si>
  <si>
    <t>513-2009</t>
  </si>
  <si>
    <t>513-2010</t>
  </si>
  <si>
    <t>513-2011</t>
  </si>
  <si>
    <t>513-2012</t>
  </si>
  <si>
    <t>513-2013</t>
  </si>
  <si>
    <t>513-2014</t>
  </si>
  <si>
    <t>513-2015</t>
  </si>
  <si>
    <t>513-2016</t>
  </si>
  <si>
    <t>513-2017</t>
  </si>
  <si>
    <t>513-2018</t>
  </si>
  <si>
    <t>513-2019</t>
  </si>
  <si>
    <t>513-2020</t>
  </si>
  <si>
    <t>513-2021</t>
  </si>
  <si>
    <t>513-2022</t>
  </si>
  <si>
    <t>513-2023</t>
  </si>
  <si>
    <t>514-1950</t>
  </si>
  <si>
    <t>514-1951</t>
  </si>
  <si>
    <t>514-1952</t>
  </si>
  <si>
    <t>514-1953</t>
  </si>
  <si>
    <t>514-1954</t>
  </si>
  <si>
    <t>514-1955</t>
  </si>
  <si>
    <t>514-1956</t>
  </si>
  <si>
    <t>514-1957</t>
  </si>
  <si>
    <t>514-1958</t>
  </si>
  <si>
    <t>514-1959</t>
  </si>
  <si>
    <t>514-1960</t>
  </si>
  <si>
    <t>514-1961</t>
  </si>
  <si>
    <t>514-1962</t>
  </si>
  <si>
    <t>514-1963</t>
  </si>
  <si>
    <t>514-1964</t>
  </si>
  <si>
    <t>514-1965</t>
  </si>
  <si>
    <t>514-1966</t>
  </si>
  <si>
    <t>514-1967</t>
  </si>
  <si>
    <t>514-1968</t>
  </si>
  <si>
    <t>514-1969</t>
  </si>
  <si>
    <t>514-1970</t>
  </si>
  <si>
    <t>514-1971</t>
  </si>
  <si>
    <t>514-1972</t>
  </si>
  <si>
    <t>514-1973</t>
  </si>
  <si>
    <t>514-1974</t>
  </si>
  <si>
    <t>514-1975</t>
  </si>
  <si>
    <t>514-1976</t>
  </si>
  <si>
    <t>514-1977</t>
  </si>
  <si>
    <t>514-1978</t>
  </si>
  <si>
    <t>514-1979</t>
  </si>
  <si>
    <t>514-1980</t>
  </si>
  <si>
    <t>514-1981</t>
  </si>
  <si>
    <t>514-1982</t>
  </si>
  <si>
    <t>514-1983</t>
  </si>
  <si>
    <t>514-1984</t>
  </si>
  <si>
    <t>514-1985</t>
  </si>
  <si>
    <t>514-1986</t>
  </si>
  <si>
    <t>514-1987</t>
  </si>
  <si>
    <t>514-1988</t>
  </si>
  <si>
    <t>514-1989</t>
  </si>
  <si>
    <t>514-1990</t>
  </si>
  <si>
    <t>514-1991</t>
  </si>
  <si>
    <t>514-1992</t>
  </si>
  <si>
    <t>514-1993</t>
  </si>
  <si>
    <t>514-1994</t>
  </si>
  <si>
    <t>514-1995</t>
  </si>
  <si>
    <t>514-1996</t>
  </si>
  <si>
    <t>514-1997</t>
  </si>
  <si>
    <t>514-1998</t>
  </si>
  <si>
    <t>514-1999</t>
  </si>
  <si>
    <t>514-2000</t>
  </si>
  <si>
    <t>514-2001</t>
  </si>
  <si>
    <t>514-2002</t>
  </si>
  <si>
    <t>514-2003</t>
  </si>
  <si>
    <t>514-2004</t>
  </si>
  <si>
    <t>514-2005</t>
  </si>
  <si>
    <t>514-2006</t>
  </si>
  <si>
    <t>514-2007</t>
  </si>
  <si>
    <t>514-2008</t>
  </si>
  <si>
    <t>514-2009</t>
  </si>
  <si>
    <t>514-2010</t>
  </si>
  <si>
    <t>514-2011</t>
  </si>
  <si>
    <t>514-2012</t>
  </si>
  <si>
    <t>514-2013</t>
  </si>
  <si>
    <t>514-2014</t>
  </si>
  <si>
    <t>514-2015</t>
  </si>
  <si>
    <t>514-2016</t>
  </si>
  <si>
    <t>514-2017</t>
  </si>
  <si>
    <t>514-2018</t>
  </si>
  <si>
    <t>514-2019</t>
  </si>
  <si>
    <t>514-2020</t>
  </si>
  <si>
    <t>514-2021</t>
  </si>
  <si>
    <t>514-2022</t>
  </si>
  <si>
    <t>514-2023</t>
  </si>
  <si>
    <t>516-1950</t>
  </si>
  <si>
    <t>516-1951</t>
  </si>
  <si>
    <t>516-1952</t>
  </si>
  <si>
    <t>516-1953</t>
  </si>
  <si>
    <t>516-1954</t>
  </si>
  <si>
    <t>516-1955</t>
  </si>
  <si>
    <t>516-1956</t>
  </si>
  <si>
    <t>516-1957</t>
  </si>
  <si>
    <t>516-1958</t>
  </si>
  <si>
    <t>516-1959</t>
  </si>
  <si>
    <t>516-1960</t>
  </si>
  <si>
    <t>516-1961</t>
  </si>
  <si>
    <t>516-1962</t>
  </si>
  <si>
    <t>516-1963</t>
  </si>
  <si>
    <t>516-1964</t>
  </si>
  <si>
    <t>516-1965</t>
  </si>
  <si>
    <t>516-1966</t>
  </si>
  <si>
    <t>516-1967</t>
  </si>
  <si>
    <t>516-1968</t>
  </si>
  <si>
    <t>516-1969</t>
  </si>
  <si>
    <t>516-1970</t>
  </si>
  <si>
    <t>516-1971</t>
  </si>
  <si>
    <t>516-1972</t>
  </si>
  <si>
    <t>516-1973</t>
  </si>
  <si>
    <t>516-1974</t>
  </si>
  <si>
    <t>516-1975</t>
  </si>
  <si>
    <t>516-1976</t>
  </si>
  <si>
    <t>516-1977</t>
  </si>
  <si>
    <t>516-1978</t>
  </si>
  <si>
    <t>516-1979</t>
  </si>
  <si>
    <t>516-1980</t>
  </si>
  <si>
    <t>516-1981</t>
  </si>
  <si>
    <t>516-1982</t>
  </si>
  <si>
    <t>516-1983</t>
  </si>
  <si>
    <t>516-1984</t>
  </si>
  <si>
    <t>516-1985</t>
  </si>
  <si>
    <t>516-1986</t>
  </si>
  <si>
    <t>516-1987</t>
  </si>
  <si>
    <t>516-1988</t>
  </si>
  <si>
    <t>516-1989</t>
  </si>
  <si>
    <t>516-1990</t>
  </si>
  <si>
    <t>516-1991</t>
  </si>
  <si>
    <t>516-1992</t>
  </si>
  <si>
    <t>516-1993</t>
  </si>
  <si>
    <t>516-1994</t>
  </si>
  <si>
    <t>516-1995</t>
  </si>
  <si>
    <t>516-1996</t>
  </si>
  <si>
    <t>516-1997</t>
  </si>
  <si>
    <t>516-1998</t>
  </si>
  <si>
    <t>516-1999</t>
  </si>
  <si>
    <t>516-2000</t>
  </si>
  <si>
    <t>516-2001</t>
  </si>
  <si>
    <t>516-2002</t>
  </si>
  <si>
    <t>516-2003</t>
  </si>
  <si>
    <t>516-2004</t>
  </si>
  <si>
    <t>516-2005</t>
  </si>
  <si>
    <t>516-2006</t>
  </si>
  <si>
    <t>516-2007</t>
  </si>
  <si>
    <t>516-2008</t>
  </si>
  <si>
    <t>516-2009</t>
  </si>
  <si>
    <t>516-2010</t>
  </si>
  <si>
    <t>516-2011</t>
  </si>
  <si>
    <t>516-2012</t>
  </si>
  <si>
    <t>516-2013</t>
  </si>
  <si>
    <t>516-2014</t>
  </si>
  <si>
    <t>516-2015</t>
  </si>
  <si>
    <t>516-2016</t>
  </si>
  <si>
    <t>516-2017</t>
  </si>
  <si>
    <t>516-2018</t>
  </si>
  <si>
    <t>516-2019</t>
  </si>
  <si>
    <t>516-2020</t>
  </si>
  <si>
    <t>516-2021</t>
  </si>
  <si>
    <t>516-2022</t>
  </si>
  <si>
    <t>516-2023</t>
  </si>
  <si>
    <t>518-1950</t>
  </si>
  <si>
    <t>Spliced IFS (1960-2000); SRF (2001-2020)</t>
  </si>
  <si>
    <t>SRF (2001-2020)</t>
  </si>
  <si>
    <t>518-1951</t>
  </si>
  <si>
    <t>518-1952</t>
  </si>
  <si>
    <t>518-1953</t>
  </si>
  <si>
    <t>518-1954</t>
  </si>
  <si>
    <t>518-1955</t>
  </si>
  <si>
    <t>518-1956</t>
  </si>
  <si>
    <t>518-1957</t>
  </si>
  <si>
    <t>518-1958</t>
  </si>
  <si>
    <t>518-1959</t>
  </si>
  <si>
    <t>518-1960</t>
  </si>
  <si>
    <t>518-1961</t>
  </si>
  <si>
    <t>518-1962</t>
  </si>
  <si>
    <t>518-1963</t>
  </si>
  <si>
    <t>518-1964</t>
  </si>
  <si>
    <t>518-1965</t>
  </si>
  <si>
    <t>518-1966</t>
  </si>
  <si>
    <t>518-1967</t>
  </si>
  <si>
    <t>518-1968</t>
  </si>
  <si>
    <t>518-1969</t>
  </si>
  <si>
    <t>518-1970</t>
  </si>
  <si>
    <t>518-1971</t>
  </si>
  <si>
    <t>518-1972</t>
  </si>
  <si>
    <t>518-1973</t>
  </si>
  <si>
    <t>518-1974</t>
  </si>
  <si>
    <t>518-1975</t>
  </si>
  <si>
    <t>518-1976</t>
  </si>
  <si>
    <t>518-1977</t>
  </si>
  <si>
    <t>518-1978</t>
  </si>
  <si>
    <t>518-1979</t>
  </si>
  <si>
    <t>518-1980</t>
  </si>
  <si>
    <t>518-1981</t>
  </si>
  <si>
    <t>518-1982</t>
  </si>
  <si>
    <t>518-1983</t>
  </si>
  <si>
    <t>518-1984</t>
  </si>
  <si>
    <t>518-1985</t>
  </si>
  <si>
    <t>518-1986</t>
  </si>
  <si>
    <t>518-1987</t>
  </si>
  <si>
    <t>518-1988</t>
  </si>
  <si>
    <t>518-1989</t>
  </si>
  <si>
    <t>518-1990</t>
  </si>
  <si>
    <t>518-1991</t>
  </si>
  <si>
    <t>518-1992</t>
  </si>
  <si>
    <t>518-1993</t>
  </si>
  <si>
    <t>518-1994</t>
  </si>
  <si>
    <t>518-1995</t>
  </si>
  <si>
    <t>518-1996</t>
  </si>
  <si>
    <t>518-1997</t>
  </si>
  <si>
    <t>518-1998</t>
  </si>
  <si>
    <t>518-1999</t>
  </si>
  <si>
    <t>518-2000</t>
  </si>
  <si>
    <t>518-2001</t>
  </si>
  <si>
    <t>518-2002</t>
  </si>
  <si>
    <t>518-2003</t>
  </si>
  <si>
    <t>518-2004</t>
  </si>
  <si>
    <t>518-2005</t>
  </si>
  <si>
    <t>518-2006</t>
  </si>
  <si>
    <t>518-2007</t>
  </si>
  <si>
    <t>518-2008</t>
  </si>
  <si>
    <t>518-2009</t>
  </si>
  <si>
    <t>518-2010</t>
  </si>
  <si>
    <t>518-2011</t>
  </si>
  <si>
    <t>518-2012</t>
  </si>
  <si>
    <t>518-2013</t>
  </si>
  <si>
    <t>518-2014</t>
  </si>
  <si>
    <t>518-2015</t>
  </si>
  <si>
    <t>518-2016</t>
  </si>
  <si>
    <t>518-2017</t>
  </si>
  <si>
    <t>518-2018</t>
  </si>
  <si>
    <t>518-2019</t>
  </si>
  <si>
    <t>518-2020</t>
  </si>
  <si>
    <t>518-2021</t>
  </si>
  <si>
    <t>518-2022</t>
  </si>
  <si>
    <t>518-2023</t>
  </si>
  <si>
    <t>522-1950</t>
  </si>
  <si>
    <t>522-1951</t>
  </si>
  <si>
    <t>522-1952</t>
  </si>
  <si>
    <t>522-1953</t>
  </si>
  <si>
    <t>522-1954</t>
  </si>
  <si>
    <t>522-1955</t>
  </si>
  <si>
    <t>522-1956</t>
  </si>
  <si>
    <t>522-1957</t>
  </si>
  <si>
    <t>522-1958</t>
  </si>
  <si>
    <t>522-1959</t>
  </si>
  <si>
    <t>522-1960</t>
  </si>
  <si>
    <t>522-1961</t>
  </si>
  <si>
    <t>522-1962</t>
  </si>
  <si>
    <t>522-1963</t>
  </si>
  <si>
    <t>522-1964</t>
  </si>
  <si>
    <t>522-1965</t>
  </si>
  <si>
    <t>522-1966</t>
  </si>
  <si>
    <t>522-1967</t>
  </si>
  <si>
    <t>522-1968</t>
  </si>
  <si>
    <t>522-1969</t>
  </si>
  <si>
    <t>522-1970</t>
  </si>
  <si>
    <t>522-1971</t>
  </si>
  <si>
    <t>522-1972</t>
  </si>
  <si>
    <t>522-1973</t>
  </si>
  <si>
    <t>522-1974</t>
  </si>
  <si>
    <t>522-1975</t>
  </si>
  <si>
    <t>522-1976</t>
  </si>
  <si>
    <t>522-1977</t>
  </si>
  <si>
    <t>522-1978</t>
  </si>
  <si>
    <t>522-1979</t>
  </si>
  <si>
    <t>522-1980</t>
  </si>
  <si>
    <t>522-1981</t>
  </si>
  <si>
    <t>522-1982</t>
  </si>
  <si>
    <t>522-1983</t>
  </si>
  <si>
    <t>522-1984</t>
  </si>
  <si>
    <t>522-1985</t>
  </si>
  <si>
    <t>522-1986</t>
  </si>
  <si>
    <t>522-1987</t>
  </si>
  <si>
    <t>522-1988</t>
  </si>
  <si>
    <t>522-1989</t>
  </si>
  <si>
    <t>522-1990</t>
  </si>
  <si>
    <t>522-1991</t>
  </si>
  <si>
    <t>522-1992</t>
  </si>
  <si>
    <t>522-1993</t>
  </si>
  <si>
    <t>522-1994</t>
  </si>
  <si>
    <t>522-1995</t>
  </si>
  <si>
    <t>522-1996</t>
  </si>
  <si>
    <t>522-1997</t>
  </si>
  <si>
    <t>522-1998</t>
  </si>
  <si>
    <t>522-1999</t>
  </si>
  <si>
    <t>522-2000</t>
  </si>
  <si>
    <t>522-2001</t>
  </si>
  <si>
    <t>522-2002</t>
  </si>
  <si>
    <t>522-2003</t>
  </si>
  <si>
    <t>522-2004</t>
  </si>
  <si>
    <t>522-2005</t>
  </si>
  <si>
    <t>522-2006</t>
  </si>
  <si>
    <t>522-2007</t>
  </si>
  <si>
    <t>522-2008</t>
  </si>
  <si>
    <t>522-2009</t>
  </si>
  <si>
    <t>522-2010</t>
  </si>
  <si>
    <t>522-2011</t>
  </si>
  <si>
    <t>522-2012</t>
  </si>
  <si>
    <t>522-2013</t>
  </si>
  <si>
    <t>522-2014</t>
  </si>
  <si>
    <t>522-2015</t>
  </si>
  <si>
    <t>522-2016</t>
  </si>
  <si>
    <t>522-2017</t>
  </si>
  <si>
    <t>522-2018</t>
  </si>
  <si>
    <t>522-2019</t>
  </si>
  <si>
    <t>522-2020</t>
  </si>
  <si>
    <t>522-2021</t>
  </si>
  <si>
    <t>522-2022</t>
  </si>
  <si>
    <t>522-2023</t>
  </si>
  <si>
    <t>524-1950</t>
  </si>
  <si>
    <t>Spliced IFS (1950-2000); SRF (2001-2019)</t>
  </si>
  <si>
    <t>Spliced BIS (1950-1994); BIS (1995-2019)</t>
  </si>
  <si>
    <t>Spliced Dealogic (1950-2008); Dealogic (2009-2019)</t>
  </si>
  <si>
    <t>SRF (2001-2019)</t>
  </si>
  <si>
    <t>524-1951</t>
  </si>
  <si>
    <t>524-1952</t>
  </si>
  <si>
    <t>524-1953</t>
  </si>
  <si>
    <t>524-1954</t>
  </si>
  <si>
    <t>524-1955</t>
  </si>
  <si>
    <t>524-1956</t>
  </si>
  <si>
    <t>524-1957</t>
  </si>
  <si>
    <t>524-1958</t>
  </si>
  <si>
    <t>524-1959</t>
  </si>
  <si>
    <t>524-1960</t>
  </si>
  <si>
    <t>524-1961</t>
  </si>
  <si>
    <t>524-1962</t>
  </si>
  <si>
    <t>524-1963</t>
  </si>
  <si>
    <t>524-1964</t>
  </si>
  <si>
    <t>524-1965</t>
  </si>
  <si>
    <t>524-1966</t>
  </si>
  <si>
    <t>524-1967</t>
  </si>
  <si>
    <t>524-1968</t>
  </si>
  <si>
    <t>524-1969</t>
  </si>
  <si>
    <t>524-1970</t>
  </si>
  <si>
    <t>524-1971</t>
  </si>
  <si>
    <t>524-1972</t>
  </si>
  <si>
    <t>524-1973</t>
  </si>
  <si>
    <t>524-1974</t>
  </si>
  <si>
    <t>524-1975</t>
  </si>
  <si>
    <t>524-1976</t>
  </si>
  <si>
    <t>524-1977</t>
  </si>
  <si>
    <t>524-1978</t>
  </si>
  <si>
    <t>524-1979</t>
  </si>
  <si>
    <t>524-1980</t>
  </si>
  <si>
    <t>524-1981</t>
  </si>
  <si>
    <t>524-1982</t>
  </si>
  <si>
    <t>524-1983</t>
  </si>
  <si>
    <t>524-1984</t>
  </si>
  <si>
    <t>524-1985</t>
  </si>
  <si>
    <t>524-1986</t>
  </si>
  <si>
    <t>524-1987</t>
  </si>
  <si>
    <t>524-1988</t>
  </si>
  <si>
    <t>524-1989</t>
  </si>
  <si>
    <t>524-1990</t>
  </si>
  <si>
    <t>524-1991</t>
  </si>
  <si>
    <t>524-1992</t>
  </si>
  <si>
    <t>524-1993</t>
  </si>
  <si>
    <t>524-1994</t>
  </si>
  <si>
    <t>524-1995</t>
  </si>
  <si>
    <t>524-1996</t>
  </si>
  <si>
    <t>524-1997</t>
  </si>
  <si>
    <t>524-1998</t>
  </si>
  <si>
    <t>524-1999</t>
  </si>
  <si>
    <t>524-2000</t>
  </si>
  <si>
    <t>524-2001</t>
  </si>
  <si>
    <t>524-2002</t>
  </si>
  <si>
    <t>524-2003</t>
  </si>
  <si>
    <t>524-2004</t>
  </si>
  <si>
    <t>524-2005</t>
  </si>
  <si>
    <t>524-2006</t>
  </si>
  <si>
    <t>524-2007</t>
  </si>
  <si>
    <t>524-2008</t>
  </si>
  <si>
    <t>524-2009</t>
  </si>
  <si>
    <t>524-2010</t>
  </si>
  <si>
    <t>524-2011</t>
  </si>
  <si>
    <t>524-2012</t>
  </si>
  <si>
    <t>524-2013</t>
  </si>
  <si>
    <t>524-2014</t>
  </si>
  <si>
    <t>524-2015</t>
  </si>
  <si>
    <t>524-2016</t>
  </si>
  <si>
    <t>524-2017</t>
  </si>
  <si>
    <t>524-2018</t>
  </si>
  <si>
    <t>524-2019</t>
  </si>
  <si>
    <t>524-2020</t>
  </si>
  <si>
    <t>524-2021</t>
  </si>
  <si>
    <t>524-2022</t>
  </si>
  <si>
    <t>524-2023</t>
  </si>
  <si>
    <t>528-1950</t>
  </si>
  <si>
    <t>528-1951</t>
  </si>
  <si>
    <t>528-1952</t>
  </si>
  <si>
    <t>528-1953</t>
  </si>
  <si>
    <t>528-1954</t>
  </si>
  <si>
    <t>528-1955</t>
  </si>
  <si>
    <t>528-1956</t>
  </si>
  <si>
    <t>528-1957</t>
  </si>
  <si>
    <t>528-1958</t>
  </si>
  <si>
    <t>528-1959</t>
  </si>
  <si>
    <t>528-1960</t>
  </si>
  <si>
    <t>528-1961</t>
  </si>
  <si>
    <t>528-1962</t>
  </si>
  <si>
    <t>528-1963</t>
  </si>
  <si>
    <t>528-1964</t>
  </si>
  <si>
    <t>528-1965</t>
  </si>
  <si>
    <t>528-1966</t>
  </si>
  <si>
    <t>528-1967</t>
  </si>
  <si>
    <t>528-1968</t>
  </si>
  <si>
    <t>528-1969</t>
  </si>
  <si>
    <t>528-1970</t>
  </si>
  <si>
    <t>528-1971</t>
  </si>
  <si>
    <t>528-1972</t>
  </si>
  <si>
    <t>528-1973</t>
  </si>
  <si>
    <t>528-1974</t>
  </si>
  <si>
    <t>528-1975</t>
  </si>
  <si>
    <t>528-1976</t>
  </si>
  <si>
    <t>528-1977</t>
  </si>
  <si>
    <t>528-1978</t>
  </si>
  <si>
    <t>528-1979</t>
  </si>
  <si>
    <t>528-1980</t>
  </si>
  <si>
    <t>528-1981</t>
  </si>
  <si>
    <t>528-1982</t>
  </si>
  <si>
    <t>528-1983</t>
  </si>
  <si>
    <t>528-1984</t>
  </si>
  <si>
    <t>528-1985</t>
  </si>
  <si>
    <t>528-1986</t>
  </si>
  <si>
    <t>528-1987</t>
  </si>
  <si>
    <t>528-1988</t>
  </si>
  <si>
    <t>528-1989</t>
  </si>
  <si>
    <t>528-1990</t>
  </si>
  <si>
    <t>528-1991</t>
  </si>
  <si>
    <t>528-1992</t>
  </si>
  <si>
    <t>528-1993</t>
  </si>
  <si>
    <t>528-1994</t>
  </si>
  <si>
    <t>528-1995</t>
  </si>
  <si>
    <t>528-1996</t>
  </si>
  <si>
    <t>528-1997</t>
  </si>
  <si>
    <t>528-1998</t>
  </si>
  <si>
    <t>528-1999</t>
  </si>
  <si>
    <t>528-2000</t>
  </si>
  <si>
    <t>528-2001</t>
  </si>
  <si>
    <t>528-2002</t>
  </si>
  <si>
    <t>528-2003</t>
  </si>
  <si>
    <t>528-2004</t>
  </si>
  <si>
    <t>528-2005</t>
  </si>
  <si>
    <t>528-2006</t>
  </si>
  <si>
    <t>528-2007</t>
  </si>
  <si>
    <t>528-2008</t>
  </si>
  <si>
    <t>528-2009</t>
  </si>
  <si>
    <t>528-2010</t>
  </si>
  <si>
    <t>528-2011</t>
  </si>
  <si>
    <t>528-2012</t>
  </si>
  <si>
    <t>528-2013</t>
  </si>
  <si>
    <t>528-2014</t>
  </si>
  <si>
    <t>528-2015</t>
  </si>
  <si>
    <t>528-2016</t>
  </si>
  <si>
    <t>528-2017</t>
  </si>
  <si>
    <t>528-2018</t>
  </si>
  <si>
    <t>528-2019</t>
  </si>
  <si>
    <t>528-2020</t>
  </si>
  <si>
    <t>528-2021</t>
  </si>
  <si>
    <t>528-2022</t>
  </si>
  <si>
    <t>528-2023</t>
  </si>
  <si>
    <t>532-1950</t>
  </si>
  <si>
    <t>532-1951</t>
  </si>
  <si>
    <t>532-1952</t>
  </si>
  <si>
    <t>532-1953</t>
  </si>
  <si>
    <t>532-1954</t>
  </si>
  <si>
    <t>532-1955</t>
  </si>
  <si>
    <t>532-1956</t>
  </si>
  <si>
    <t>532-1957</t>
  </si>
  <si>
    <t>532-1958</t>
  </si>
  <si>
    <t>532-1959</t>
  </si>
  <si>
    <t>532-1960</t>
  </si>
  <si>
    <t>532-1961</t>
  </si>
  <si>
    <t>532-1962</t>
  </si>
  <si>
    <t>532-1963</t>
  </si>
  <si>
    <t>532-1964</t>
  </si>
  <si>
    <t>532-1965</t>
  </si>
  <si>
    <t>532-1966</t>
  </si>
  <si>
    <t>532-1967</t>
  </si>
  <si>
    <t>532-1968</t>
  </si>
  <si>
    <t>532-1969</t>
  </si>
  <si>
    <t>532-1970</t>
  </si>
  <si>
    <t>532-1971</t>
  </si>
  <si>
    <t>532-1972</t>
  </si>
  <si>
    <t>532-1973</t>
  </si>
  <si>
    <t>532-1974</t>
  </si>
  <si>
    <t>532-1975</t>
  </si>
  <si>
    <t>532-1976</t>
  </si>
  <si>
    <t>532-1977</t>
  </si>
  <si>
    <t>532-1978</t>
  </si>
  <si>
    <t>532-1979</t>
  </si>
  <si>
    <t>532-1980</t>
  </si>
  <si>
    <t>532-1981</t>
  </si>
  <si>
    <t>532-1982</t>
  </si>
  <si>
    <t>532-1983</t>
  </si>
  <si>
    <t>532-1984</t>
  </si>
  <si>
    <t>532-1985</t>
  </si>
  <si>
    <t>532-1986</t>
  </si>
  <si>
    <t>532-1987</t>
  </si>
  <si>
    <t>532-1988</t>
  </si>
  <si>
    <t>532-1989</t>
  </si>
  <si>
    <t>532-1990</t>
  </si>
  <si>
    <t>532-1991</t>
  </si>
  <si>
    <t>532-1992</t>
  </si>
  <si>
    <t>532-1993</t>
  </si>
  <si>
    <t>532-1994</t>
  </si>
  <si>
    <t>532-1995</t>
  </si>
  <si>
    <t>532-1996</t>
  </si>
  <si>
    <t>532-1997</t>
  </si>
  <si>
    <t>532-1998</t>
  </si>
  <si>
    <t>532-1999</t>
  </si>
  <si>
    <t>532-2000</t>
  </si>
  <si>
    <t>532-2001</t>
  </si>
  <si>
    <t>532-2002</t>
  </si>
  <si>
    <t>532-2003</t>
  </si>
  <si>
    <t>532-2004</t>
  </si>
  <si>
    <t>532-2005</t>
  </si>
  <si>
    <t>532-2006</t>
  </si>
  <si>
    <t>532-2007</t>
  </si>
  <si>
    <t>532-2008</t>
  </si>
  <si>
    <t>532-2009</t>
  </si>
  <si>
    <t>532-2010</t>
  </si>
  <si>
    <t>532-2011</t>
  </si>
  <si>
    <t>532-2012</t>
  </si>
  <si>
    <t>532-2013</t>
  </si>
  <si>
    <t>532-2014</t>
  </si>
  <si>
    <t>532-2015</t>
  </si>
  <si>
    <t>532-2016</t>
  </si>
  <si>
    <t>532-2017</t>
  </si>
  <si>
    <t>532-2018</t>
  </si>
  <si>
    <t>532-2019</t>
  </si>
  <si>
    <t>532-2020</t>
  </si>
  <si>
    <t>532-2021</t>
  </si>
  <si>
    <t>532-2022</t>
  </si>
  <si>
    <t>532-2023</t>
  </si>
  <si>
    <t>534-1950</t>
  </si>
  <si>
    <t>534-1951</t>
  </si>
  <si>
    <t>534-1952</t>
  </si>
  <si>
    <t>534-1953</t>
  </si>
  <si>
    <t>534-1954</t>
  </si>
  <si>
    <t>534-1955</t>
  </si>
  <si>
    <t>534-1956</t>
  </si>
  <si>
    <t>534-1957</t>
  </si>
  <si>
    <t>534-1958</t>
  </si>
  <si>
    <t>534-1959</t>
  </si>
  <si>
    <t>534-1960</t>
  </si>
  <si>
    <t>534-1961</t>
  </si>
  <si>
    <t>534-1962</t>
  </si>
  <si>
    <t>534-1963</t>
  </si>
  <si>
    <t>534-1964</t>
  </si>
  <si>
    <t>534-1965</t>
  </si>
  <si>
    <t>534-1966</t>
  </si>
  <si>
    <t>534-1967</t>
  </si>
  <si>
    <t>534-1968</t>
  </si>
  <si>
    <t>534-1969</t>
  </si>
  <si>
    <t>534-1970</t>
  </si>
  <si>
    <t>534-1971</t>
  </si>
  <si>
    <t>534-1972</t>
  </si>
  <si>
    <t>534-1973</t>
  </si>
  <si>
    <t>534-1974</t>
  </si>
  <si>
    <t>534-1975</t>
  </si>
  <si>
    <t>534-1976</t>
  </si>
  <si>
    <t>534-1977</t>
  </si>
  <si>
    <t>534-1978</t>
  </si>
  <si>
    <t>534-1979</t>
  </si>
  <si>
    <t>534-1980</t>
  </si>
  <si>
    <t>534-1981</t>
  </si>
  <si>
    <t>534-1982</t>
  </si>
  <si>
    <t>534-1983</t>
  </si>
  <si>
    <t>534-1984</t>
  </si>
  <si>
    <t>534-1985</t>
  </si>
  <si>
    <t>534-1986</t>
  </si>
  <si>
    <t>534-1987</t>
  </si>
  <si>
    <t>534-1988</t>
  </si>
  <si>
    <t>534-1989</t>
  </si>
  <si>
    <t>534-1990</t>
  </si>
  <si>
    <t>534-1991</t>
  </si>
  <si>
    <t>534-1992</t>
  </si>
  <si>
    <t>534-1993</t>
  </si>
  <si>
    <t>534-1994</t>
  </si>
  <si>
    <t>534-1995</t>
  </si>
  <si>
    <t>534-1996</t>
  </si>
  <si>
    <t>534-1997</t>
  </si>
  <si>
    <t>534-1998</t>
  </si>
  <si>
    <t>534-1999</t>
  </si>
  <si>
    <t>534-2000</t>
  </si>
  <si>
    <t>534-2001</t>
  </si>
  <si>
    <t>534-2002</t>
  </si>
  <si>
    <t>534-2003</t>
  </si>
  <si>
    <t>534-2004</t>
  </si>
  <si>
    <t>534-2005</t>
  </si>
  <si>
    <t>534-2006</t>
  </si>
  <si>
    <t>534-2007</t>
  </si>
  <si>
    <t>534-2008</t>
  </si>
  <si>
    <t>534-2009</t>
  </si>
  <si>
    <t>534-2010</t>
  </si>
  <si>
    <t>534-2011</t>
  </si>
  <si>
    <t>534-2012</t>
  </si>
  <si>
    <t>534-2013</t>
  </si>
  <si>
    <t>534-2014</t>
  </si>
  <si>
    <t>534-2015</t>
  </si>
  <si>
    <t>534-2016</t>
  </si>
  <si>
    <t>534-2017</t>
  </si>
  <si>
    <t>534-2018</t>
  </si>
  <si>
    <t>534-2019</t>
  </si>
  <si>
    <t>534-2020</t>
  </si>
  <si>
    <t>534-2021</t>
  </si>
  <si>
    <t>534-2022</t>
  </si>
  <si>
    <t>534-2023</t>
  </si>
  <si>
    <t>536-1950</t>
  </si>
  <si>
    <t>536-1951</t>
  </si>
  <si>
    <t>536-1952</t>
  </si>
  <si>
    <t>536-1953</t>
  </si>
  <si>
    <t>536-1954</t>
  </si>
  <si>
    <t>536-1955</t>
  </si>
  <si>
    <t>536-1956</t>
  </si>
  <si>
    <t>536-1957</t>
  </si>
  <si>
    <t>536-1958</t>
  </si>
  <si>
    <t>536-1959</t>
  </si>
  <si>
    <t>536-1960</t>
  </si>
  <si>
    <t>536-1961</t>
  </si>
  <si>
    <t>536-1962</t>
  </si>
  <si>
    <t>536-1963</t>
  </si>
  <si>
    <t>536-1964</t>
  </si>
  <si>
    <t>536-1965</t>
  </si>
  <si>
    <t>536-1966</t>
  </si>
  <si>
    <t>536-1967</t>
  </si>
  <si>
    <t>536-1968</t>
  </si>
  <si>
    <t>536-1969</t>
  </si>
  <si>
    <t>536-1970</t>
  </si>
  <si>
    <t>536-1971</t>
  </si>
  <si>
    <t>536-1972</t>
  </si>
  <si>
    <t>536-1973</t>
  </si>
  <si>
    <t>536-1974</t>
  </si>
  <si>
    <t>536-1975</t>
  </si>
  <si>
    <t>536-1976</t>
  </si>
  <si>
    <t>536-1977</t>
  </si>
  <si>
    <t>536-1978</t>
  </si>
  <si>
    <t>536-1979</t>
  </si>
  <si>
    <t>536-1980</t>
  </si>
  <si>
    <t>536-1981</t>
  </si>
  <si>
    <t>536-1982</t>
  </si>
  <si>
    <t>536-1983</t>
  </si>
  <si>
    <t>536-1984</t>
  </si>
  <si>
    <t>536-1985</t>
  </si>
  <si>
    <t>536-1986</t>
  </si>
  <si>
    <t>536-1987</t>
  </si>
  <si>
    <t>536-1988</t>
  </si>
  <si>
    <t>536-1989</t>
  </si>
  <si>
    <t>536-1990</t>
  </si>
  <si>
    <t>536-1991</t>
  </si>
  <si>
    <t>536-1992</t>
  </si>
  <si>
    <t>536-1993</t>
  </si>
  <si>
    <t>536-1994</t>
  </si>
  <si>
    <t>536-1995</t>
  </si>
  <si>
    <t>536-1996</t>
  </si>
  <si>
    <t>536-1997</t>
  </si>
  <si>
    <t>536-1998</t>
  </si>
  <si>
    <t>536-1999</t>
  </si>
  <si>
    <t>536-2000</t>
  </si>
  <si>
    <t>536-2001</t>
  </si>
  <si>
    <t>536-2002</t>
  </si>
  <si>
    <t>536-2003</t>
  </si>
  <si>
    <t>536-2004</t>
  </si>
  <si>
    <t>536-2005</t>
  </si>
  <si>
    <t>536-2006</t>
  </si>
  <si>
    <t>536-2007</t>
  </si>
  <si>
    <t>536-2008</t>
  </si>
  <si>
    <t>536-2009</t>
  </si>
  <si>
    <t>536-2010</t>
  </si>
  <si>
    <t>536-2011</t>
  </si>
  <si>
    <t>536-2012</t>
  </si>
  <si>
    <t>536-2013</t>
  </si>
  <si>
    <t>536-2014</t>
  </si>
  <si>
    <t>536-2015</t>
  </si>
  <si>
    <t>536-2016</t>
  </si>
  <si>
    <t>536-2017</t>
  </si>
  <si>
    <t>536-2018</t>
  </si>
  <si>
    <t>536-2019</t>
  </si>
  <si>
    <t>536-2020</t>
  </si>
  <si>
    <t>536-2021</t>
  </si>
  <si>
    <t>536-2022</t>
  </si>
  <si>
    <t>536-2023</t>
  </si>
  <si>
    <t>537-1950</t>
  </si>
  <si>
    <t>537-1951</t>
  </si>
  <si>
    <t>537-1952</t>
  </si>
  <si>
    <t>537-1953</t>
  </si>
  <si>
    <t>537-1954</t>
  </si>
  <si>
    <t>537-1955</t>
  </si>
  <si>
    <t>537-1956</t>
  </si>
  <si>
    <t>537-1957</t>
  </si>
  <si>
    <t>537-1958</t>
  </si>
  <si>
    <t>537-1959</t>
  </si>
  <si>
    <t>537-1960</t>
  </si>
  <si>
    <t>537-1961</t>
  </si>
  <si>
    <t>537-1962</t>
  </si>
  <si>
    <t>537-1963</t>
  </si>
  <si>
    <t>537-1964</t>
  </si>
  <si>
    <t>537-1965</t>
  </si>
  <si>
    <t>537-1966</t>
  </si>
  <si>
    <t>537-1967</t>
  </si>
  <si>
    <t>537-1968</t>
  </si>
  <si>
    <t>537-1969</t>
  </si>
  <si>
    <t>537-1970</t>
  </si>
  <si>
    <t>537-1971</t>
  </si>
  <si>
    <t>537-1972</t>
  </si>
  <si>
    <t>537-1973</t>
  </si>
  <si>
    <t>537-1974</t>
  </si>
  <si>
    <t>537-1975</t>
  </si>
  <si>
    <t>537-1976</t>
  </si>
  <si>
    <t>537-1977</t>
  </si>
  <si>
    <t>537-1978</t>
  </si>
  <si>
    <t>537-1979</t>
  </si>
  <si>
    <t>537-1980</t>
  </si>
  <si>
    <t>537-1981</t>
  </si>
  <si>
    <t>537-1982</t>
  </si>
  <si>
    <t>537-1983</t>
  </si>
  <si>
    <t>537-1984</t>
  </si>
  <si>
    <t>537-1985</t>
  </si>
  <si>
    <t>537-1986</t>
  </si>
  <si>
    <t>537-1987</t>
  </si>
  <si>
    <t>537-1988</t>
  </si>
  <si>
    <t>537-1989</t>
  </si>
  <si>
    <t>537-1990</t>
  </si>
  <si>
    <t>537-1991</t>
  </si>
  <si>
    <t>537-1992</t>
  </si>
  <si>
    <t>537-1993</t>
  </si>
  <si>
    <t>537-1994</t>
  </si>
  <si>
    <t>537-1995</t>
  </si>
  <si>
    <t>537-1996</t>
  </si>
  <si>
    <t>537-1997</t>
  </si>
  <si>
    <t>537-1998</t>
  </si>
  <si>
    <t>537-1999</t>
  </si>
  <si>
    <t>537-2000</t>
  </si>
  <si>
    <t>537-2001</t>
  </si>
  <si>
    <t>537-2002</t>
  </si>
  <si>
    <t>537-2003</t>
  </si>
  <si>
    <t>537-2004</t>
  </si>
  <si>
    <t>537-2005</t>
  </si>
  <si>
    <t>537-2006</t>
  </si>
  <si>
    <t>537-2007</t>
  </si>
  <si>
    <t>537-2008</t>
  </si>
  <si>
    <t>537-2009</t>
  </si>
  <si>
    <t>537-2010</t>
  </si>
  <si>
    <t>537-2011</t>
  </si>
  <si>
    <t>537-2012</t>
  </si>
  <si>
    <t>537-2013</t>
  </si>
  <si>
    <t>537-2014</t>
  </si>
  <si>
    <t>537-2015</t>
  </si>
  <si>
    <t>537-2016</t>
  </si>
  <si>
    <t>537-2017</t>
  </si>
  <si>
    <t>537-2018</t>
  </si>
  <si>
    <t>537-2019</t>
  </si>
  <si>
    <t>537-2020</t>
  </si>
  <si>
    <t>537-2021</t>
  </si>
  <si>
    <t>537-2022</t>
  </si>
  <si>
    <t>537-2023</t>
  </si>
  <si>
    <t>542-1950</t>
  </si>
  <si>
    <t>542-1951</t>
  </si>
  <si>
    <t>542-1952</t>
  </si>
  <si>
    <t>542-1953</t>
  </si>
  <si>
    <t>542-1954</t>
  </si>
  <si>
    <t>542-1955</t>
  </si>
  <si>
    <t>542-1956</t>
  </si>
  <si>
    <t>542-1957</t>
  </si>
  <si>
    <t>542-1958</t>
  </si>
  <si>
    <t>542-1959</t>
  </si>
  <si>
    <t>542-1960</t>
  </si>
  <si>
    <t>542-1961</t>
  </si>
  <si>
    <t>542-1962</t>
  </si>
  <si>
    <t>542-1963</t>
  </si>
  <si>
    <t>542-1964</t>
  </si>
  <si>
    <t>542-1965</t>
  </si>
  <si>
    <t>542-1966</t>
  </si>
  <si>
    <t>542-1967</t>
  </si>
  <si>
    <t>542-1968</t>
  </si>
  <si>
    <t>542-1969</t>
  </si>
  <si>
    <t>542-1970</t>
  </si>
  <si>
    <t>542-1971</t>
  </si>
  <si>
    <t>542-1972</t>
  </si>
  <si>
    <t>542-1973</t>
  </si>
  <si>
    <t>542-1974</t>
  </si>
  <si>
    <t>542-1975</t>
  </si>
  <si>
    <t>542-1976</t>
  </si>
  <si>
    <t>542-1977</t>
  </si>
  <si>
    <t>542-1978</t>
  </si>
  <si>
    <t>542-1979</t>
  </si>
  <si>
    <t>542-1980</t>
  </si>
  <si>
    <t>542-1981</t>
  </si>
  <si>
    <t>542-1982</t>
  </si>
  <si>
    <t>542-1983</t>
  </si>
  <si>
    <t>542-1984</t>
  </si>
  <si>
    <t>542-1985</t>
  </si>
  <si>
    <t>542-1986</t>
  </si>
  <si>
    <t>542-1987</t>
  </si>
  <si>
    <t>542-1988</t>
  </si>
  <si>
    <t>542-1989</t>
  </si>
  <si>
    <t>542-1990</t>
  </si>
  <si>
    <t>542-1991</t>
  </si>
  <si>
    <t>542-1992</t>
  </si>
  <si>
    <t>542-1993</t>
  </si>
  <si>
    <t>542-1994</t>
  </si>
  <si>
    <t>542-1995</t>
  </si>
  <si>
    <t>542-1996</t>
  </si>
  <si>
    <t>542-1997</t>
  </si>
  <si>
    <t>542-1998</t>
  </si>
  <si>
    <t>542-1999</t>
  </si>
  <si>
    <t>542-2000</t>
  </si>
  <si>
    <t>542-2001</t>
  </si>
  <si>
    <t>542-2002</t>
  </si>
  <si>
    <t>542-2003</t>
  </si>
  <si>
    <t>542-2004</t>
  </si>
  <si>
    <t>542-2005</t>
  </si>
  <si>
    <t>542-2006</t>
  </si>
  <si>
    <t>542-2007</t>
  </si>
  <si>
    <t>542-2008</t>
  </si>
  <si>
    <t>542-2009</t>
  </si>
  <si>
    <t>542-2010</t>
  </si>
  <si>
    <t>542-2011</t>
  </si>
  <si>
    <t>542-2012</t>
  </si>
  <si>
    <t>542-2013</t>
  </si>
  <si>
    <t>542-2014</t>
  </si>
  <si>
    <t>542-2015</t>
  </si>
  <si>
    <t>542-2016</t>
  </si>
  <si>
    <t>542-2017</t>
  </si>
  <si>
    <t>542-2018</t>
  </si>
  <si>
    <t>542-2019</t>
  </si>
  <si>
    <t>542-2020</t>
  </si>
  <si>
    <t>542-2021</t>
  </si>
  <si>
    <t>542-2022</t>
  </si>
  <si>
    <t>542-2023</t>
  </si>
  <si>
    <t>544-1950</t>
  </si>
  <si>
    <t>544-1951</t>
  </si>
  <si>
    <t>544-1952</t>
  </si>
  <si>
    <t>544-1953</t>
  </si>
  <si>
    <t>544-1954</t>
  </si>
  <si>
    <t>544-1955</t>
  </si>
  <si>
    <t>544-1956</t>
  </si>
  <si>
    <t>544-1957</t>
  </si>
  <si>
    <t>544-1958</t>
  </si>
  <si>
    <t>544-1959</t>
  </si>
  <si>
    <t>544-1960</t>
  </si>
  <si>
    <t>544-1961</t>
  </si>
  <si>
    <t>544-1962</t>
  </si>
  <si>
    <t>544-1963</t>
  </si>
  <si>
    <t>544-1964</t>
  </si>
  <si>
    <t>544-1965</t>
  </si>
  <si>
    <t>544-1966</t>
  </si>
  <si>
    <t>544-1967</t>
  </si>
  <si>
    <t>544-1968</t>
  </si>
  <si>
    <t>544-1969</t>
  </si>
  <si>
    <t>544-1970</t>
  </si>
  <si>
    <t>544-1971</t>
  </si>
  <si>
    <t>544-1972</t>
  </si>
  <si>
    <t>544-1973</t>
  </si>
  <si>
    <t>544-1974</t>
  </si>
  <si>
    <t>544-1975</t>
  </si>
  <si>
    <t>544-1976</t>
  </si>
  <si>
    <t>544-1977</t>
  </si>
  <si>
    <t>544-1978</t>
  </si>
  <si>
    <t>544-1979</t>
  </si>
  <si>
    <t>544-1980</t>
  </si>
  <si>
    <t>544-1981</t>
  </si>
  <si>
    <t>544-1982</t>
  </si>
  <si>
    <t>544-1983</t>
  </si>
  <si>
    <t>544-1984</t>
  </si>
  <si>
    <t>544-1985</t>
  </si>
  <si>
    <t>544-1986</t>
  </si>
  <si>
    <t>544-1987</t>
  </si>
  <si>
    <t>544-1988</t>
  </si>
  <si>
    <t>544-1989</t>
  </si>
  <si>
    <t>544-1990</t>
  </si>
  <si>
    <t>544-1991</t>
  </si>
  <si>
    <t>544-1992</t>
  </si>
  <si>
    <t>544-1993</t>
  </si>
  <si>
    <t>544-1994</t>
  </si>
  <si>
    <t>544-1995</t>
  </si>
  <si>
    <t>544-1996</t>
  </si>
  <si>
    <t>544-1997</t>
  </si>
  <si>
    <t>544-1998</t>
  </si>
  <si>
    <t>544-1999</t>
  </si>
  <si>
    <t>544-2000</t>
  </si>
  <si>
    <t>544-2001</t>
  </si>
  <si>
    <t>544-2002</t>
  </si>
  <si>
    <t>544-2003</t>
  </si>
  <si>
    <t>544-2004</t>
  </si>
  <si>
    <t>544-2005</t>
  </si>
  <si>
    <t>544-2006</t>
  </si>
  <si>
    <t>544-2007</t>
  </si>
  <si>
    <t>544-2008</t>
  </si>
  <si>
    <t>544-2009</t>
  </si>
  <si>
    <t>544-2010</t>
  </si>
  <si>
    <t>544-2011</t>
  </si>
  <si>
    <t>544-2012</t>
  </si>
  <si>
    <t>544-2013</t>
  </si>
  <si>
    <t>544-2014</t>
  </si>
  <si>
    <t>544-2015</t>
  </si>
  <si>
    <t>544-2016</t>
  </si>
  <si>
    <t>544-2017</t>
  </si>
  <si>
    <t>544-2018</t>
  </si>
  <si>
    <t>544-2019</t>
  </si>
  <si>
    <t>544-2020</t>
  </si>
  <si>
    <t>544-2021</t>
  </si>
  <si>
    <t>544-2022</t>
  </si>
  <si>
    <t>544-2023</t>
  </si>
  <si>
    <t>548-1950</t>
  </si>
  <si>
    <t>548-1951</t>
  </si>
  <si>
    <t>548-1952</t>
  </si>
  <si>
    <t>548-1953</t>
  </si>
  <si>
    <t>548-1954</t>
  </si>
  <si>
    <t>548-1955</t>
  </si>
  <si>
    <t>548-1956</t>
  </si>
  <si>
    <t>548-1957</t>
  </si>
  <si>
    <t>548-1958</t>
  </si>
  <si>
    <t>548-1959</t>
  </si>
  <si>
    <t>548-1960</t>
  </si>
  <si>
    <t>548-1961</t>
  </si>
  <si>
    <t>548-1962</t>
  </si>
  <si>
    <t>548-1963</t>
  </si>
  <si>
    <t>548-1964</t>
  </si>
  <si>
    <t>548-1965</t>
  </si>
  <si>
    <t>548-1966</t>
  </si>
  <si>
    <t>548-1967</t>
  </si>
  <si>
    <t>548-1968</t>
  </si>
  <si>
    <t>548-1969</t>
  </si>
  <si>
    <t>548-1970</t>
  </si>
  <si>
    <t>548-1971</t>
  </si>
  <si>
    <t>548-1972</t>
  </si>
  <si>
    <t>548-1973</t>
  </si>
  <si>
    <t>548-1974</t>
  </si>
  <si>
    <t>548-1975</t>
  </si>
  <si>
    <t>548-1976</t>
  </si>
  <si>
    <t>548-1977</t>
  </si>
  <si>
    <t>548-1978</t>
  </si>
  <si>
    <t>548-1979</t>
  </si>
  <si>
    <t>548-1980</t>
  </si>
  <si>
    <t>548-1981</t>
  </si>
  <si>
    <t>548-1982</t>
  </si>
  <si>
    <t>548-1983</t>
  </si>
  <si>
    <t>548-1984</t>
  </si>
  <si>
    <t>548-1985</t>
  </si>
  <si>
    <t>548-1986</t>
  </si>
  <si>
    <t>548-1987</t>
  </si>
  <si>
    <t>548-1988</t>
  </si>
  <si>
    <t>548-1989</t>
  </si>
  <si>
    <t>548-1990</t>
  </si>
  <si>
    <t>548-1991</t>
  </si>
  <si>
    <t>548-1992</t>
  </si>
  <si>
    <t>548-1993</t>
  </si>
  <si>
    <t>548-1994</t>
  </si>
  <si>
    <t>548-1995</t>
  </si>
  <si>
    <t>548-1996</t>
  </si>
  <si>
    <t>548-1997</t>
  </si>
  <si>
    <t>548-1998</t>
  </si>
  <si>
    <t>548-1999</t>
  </si>
  <si>
    <t>548-2000</t>
  </si>
  <si>
    <t>548-2001</t>
  </si>
  <si>
    <t>548-2002</t>
  </si>
  <si>
    <t>548-2003</t>
  </si>
  <si>
    <t>548-2004</t>
  </si>
  <si>
    <t>548-2005</t>
  </si>
  <si>
    <t>548-2006</t>
  </si>
  <si>
    <t>548-2007</t>
  </si>
  <si>
    <t>548-2008</t>
  </si>
  <si>
    <t>548-2009</t>
  </si>
  <si>
    <t>548-2010</t>
  </si>
  <si>
    <t>548-2011</t>
  </si>
  <si>
    <t>548-2012</t>
  </si>
  <si>
    <t>548-2013</t>
  </si>
  <si>
    <t>548-2014</t>
  </si>
  <si>
    <t>548-2015</t>
  </si>
  <si>
    <t>548-2016</t>
  </si>
  <si>
    <t>548-2017</t>
  </si>
  <si>
    <t>548-2018</t>
  </si>
  <si>
    <t>548-2019</t>
  </si>
  <si>
    <t>548-2020</t>
  </si>
  <si>
    <t>548-2021</t>
  </si>
  <si>
    <t>548-2022</t>
  </si>
  <si>
    <t>548-2023</t>
  </si>
  <si>
    <t>556-1950</t>
  </si>
  <si>
    <t>Spliced IFS (1976-2000); SRF (2001-2023)</t>
  </si>
  <si>
    <t>556-1951</t>
  </si>
  <si>
    <t>556-1952</t>
  </si>
  <si>
    <t>556-1953</t>
  </si>
  <si>
    <t>556-1954</t>
  </si>
  <si>
    <t>556-1955</t>
  </si>
  <si>
    <t>556-1956</t>
  </si>
  <si>
    <t>556-1957</t>
  </si>
  <si>
    <t>556-1958</t>
  </si>
  <si>
    <t>556-1959</t>
  </si>
  <si>
    <t>556-1960</t>
  </si>
  <si>
    <t>556-1961</t>
  </si>
  <si>
    <t>556-1962</t>
  </si>
  <si>
    <t>556-1963</t>
  </si>
  <si>
    <t>556-1964</t>
  </si>
  <si>
    <t>556-1965</t>
  </si>
  <si>
    <t>556-1966</t>
  </si>
  <si>
    <t>556-1967</t>
  </si>
  <si>
    <t>556-1968</t>
  </si>
  <si>
    <t>556-1969</t>
  </si>
  <si>
    <t>556-1970</t>
  </si>
  <si>
    <t>556-1971</t>
  </si>
  <si>
    <t>556-1972</t>
  </si>
  <si>
    <t>556-1973</t>
  </si>
  <si>
    <t>556-1974</t>
  </si>
  <si>
    <t>556-1975</t>
  </si>
  <si>
    <t>556-1976</t>
  </si>
  <si>
    <t>556-1977</t>
  </si>
  <si>
    <t>556-1978</t>
  </si>
  <si>
    <t>556-1979</t>
  </si>
  <si>
    <t>556-1980</t>
  </si>
  <si>
    <t>556-1981</t>
  </si>
  <si>
    <t>556-1982</t>
  </si>
  <si>
    <t>556-1983</t>
  </si>
  <si>
    <t>556-1984</t>
  </si>
  <si>
    <t>556-1985</t>
  </si>
  <si>
    <t>556-1986</t>
  </si>
  <si>
    <t>556-1987</t>
  </si>
  <si>
    <t>556-1988</t>
  </si>
  <si>
    <t>556-1989</t>
  </si>
  <si>
    <t>556-1990</t>
  </si>
  <si>
    <t>556-1991</t>
  </si>
  <si>
    <t>556-1992</t>
  </si>
  <si>
    <t>556-1993</t>
  </si>
  <si>
    <t>556-1994</t>
  </si>
  <si>
    <t>556-1995</t>
  </si>
  <si>
    <t>556-1996</t>
  </si>
  <si>
    <t>556-1997</t>
  </si>
  <si>
    <t>556-1998</t>
  </si>
  <si>
    <t>556-1999</t>
  </si>
  <si>
    <t>556-2000</t>
  </si>
  <si>
    <t>556-2001</t>
  </si>
  <si>
    <t>556-2002</t>
  </si>
  <si>
    <t>556-2003</t>
  </si>
  <si>
    <t>556-2004</t>
  </si>
  <si>
    <t>556-2005</t>
  </si>
  <si>
    <t>556-2006</t>
  </si>
  <si>
    <t>556-2007</t>
  </si>
  <si>
    <t>556-2008</t>
  </si>
  <si>
    <t>556-2009</t>
  </si>
  <si>
    <t>556-2010</t>
  </si>
  <si>
    <t>556-2011</t>
  </si>
  <si>
    <t>556-2012</t>
  </si>
  <si>
    <t>556-2013</t>
  </si>
  <si>
    <t>556-2014</t>
  </si>
  <si>
    <t>556-2015</t>
  </si>
  <si>
    <t>556-2016</t>
  </si>
  <si>
    <t>556-2017</t>
  </si>
  <si>
    <t>556-2018</t>
  </si>
  <si>
    <t>556-2019</t>
  </si>
  <si>
    <t>556-2020</t>
  </si>
  <si>
    <t>556-2021</t>
  </si>
  <si>
    <t>556-2022</t>
  </si>
  <si>
    <t>556-2023</t>
  </si>
  <si>
    <t>558-1950</t>
  </si>
  <si>
    <t>558-1951</t>
  </si>
  <si>
    <t>558-1952</t>
  </si>
  <si>
    <t>558-1953</t>
  </si>
  <si>
    <t>558-1954</t>
  </si>
  <si>
    <t>558-1955</t>
  </si>
  <si>
    <t>558-1956</t>
  </si>
  <si>
    <t>558-1957</t>
  </si>
  <si>
    <t>558-1958</t>
  </si>
  <si>
    <t>558-1959</t>
  </si>
  <si>
    <t>558-1960</t>
  </si>
  <si>
    <t>558-1961</t>
  </si>
  <si>
    <t>558-1962</t>
  </si>
  <si>
    <t>558-1963</t>
  </si>
  <si>
    <t>558-1964</t>
  </si>
  <si>
    <t>558-1965</t>
  </si>
  <si>
    <t>558-1966</t>
  </si>
  <si>
    <t>558-1967</t>
  </si>
  <si>
    <t>558-1968</t>
  </si>
  <si>
    <t>558-1969</t>
  </si>
  <si>
    <t>558-1970</t>
  </si>
  <si>
    <t>558-1971</t>
  </si>
  <si>
    <t>558-1972</t>
  </si>
  <si>
    <t>558-1973</t>
  </si>
  <si>
    <t>558-1974</t>
  </si>
  <si>
    <t>558-1975</t>
  </si>
  <si>
    <t>558-1976</t>
  </si>
  <si>
    <t>558-1977</t>
  </si>
  <si>
    <t>558-1978</t>
  </si>
  <si>
    <t>558-1979</t>
  </si>
  <si>
    <t>558-1980</t>
  </si>
  <si>
    <t>558-1981</t>
  </si>
  <si>
    <t>558-1982</t>
  </si>
  <si>
    <t>558-1983</t>
  </si>
  <si>
    <t>558-1984</t>
  </si>
  <si>
    <t>558-1985</t>
  </si>
  <si>
    <t>558-1986</t>
  </si>
  <si>
    <t>558-1987</t>
  </si>
  <si>
    <t>558-1988</t>
  </si>
  <si>
    <t>558-1989</t>
  </si>
  <si>
    <t>558-1990</t>
  </si>
  <si>
    <t>558-1991</t>
  </si>
  <si>
    <t>558-1992</t>
  </si>
  <si>
    <t>558-1993</t>
  </si>
  <si>
    <t>558-1994</t>
  </si>
  <si>
    <t>558-1995</t>
  </si>
  <si>
    <t>558-1996</t>
  </si>
  <si>
    <t>558-1997</t>
  </si>
  <si>
    <t>558-1998</t>
  </si>
  <si>
    <t>558-1999</t>
  </si>
  <si>
    <t>558-2000</t>
  </si>
  <si>
    <t>558-2001</t>
  </si>
  <si>
    <t>558-2002</t>
  </si>
  <si>
    <t>558-2003</t>
  </si>
  <si>
    <t>558-2004</t>
  </si>
  <si>
    <t>558-2005</t>
  </si>
  <si>
    <t>558-2006</t>
  </si>
  <si>
    <t>558-2007</t>
  </si>
  <si>
    <t>558-2008</t>
  </si>
  <si>
    <t>558-2009</t>
  </si>
  <si>
    <t>558-2010</t>
  </si>
  <si>
    <t>558-2011</t>
  </si>
  <si>
    <t>558-2012</t>
  </si>
  <si>
    <t>558-2013</t>
  </si>
  <si>
    <t>558-2014</t>
  </si>
  <si>
    <t>558-2015</t>
  </si>
  <si>
    <t>558-2016</t>
  </si>
  <si>
    <t>558-2017</t>
  </si>
  <si>
    <t>558-2018</t>
  </si>
  <si>
    <t>558-2019</t>
  </si>
  <si>
    <t>558-2020</t>
  </si>
  <si>
    <t>558-2021</t>
  </si>
  <si>
    <t>558-2022</t>
  </si>
  <si>
    <t>558-2023</t>
  </si>
  <si>
    <t>564-1950</t>
  </si>
  <si>
    <t>SRF (2006-2023)</t>
  </si>
  <si>
    <t>564-1951</t>
  </si>
  <si>
    <t>564-1952</t>
  </si>
  <si>
    <t>564-1953</t>
  </si>
  <si>
    <t>564-1954</t>
  </si>
  <si>
    <t>564-1955</t>
  </si>
  <si>
    <t>564-1956</t>
  </si>
  <si>
    <t>564-1957</t>
  </si>
  <si>
    <t>564-1958</t>
  </si>
  <si>
    <t>564-1959</t>
  </si>
  <si>
    <t>564-1960</t>
  </si>
  <si>
    <t>564-1961</t>
  </si>
  <si>
    <t>564-1962</t>
  </si>
  <si>
    <t>564-1963</t>
  </si>
  <si>
    <t>564-1964</t>
  </si>
  <si>
    <t>564-1965</t>
  </si>
  <si>
    <t>564-1966</t>
  </si>
  <si>
    <t>564-1967</t>
  </si>
  <si>
    <t>564-1968</t>
  </si>
  <si>
    <t>564-1969</t>
  </si>
  <si>
    <t>564-1970</t>
  </si>
  <si>
    <t>564-1971</t>
  </si>
  <si>
    <t>564-1972</t>
  </si>
  <si>
    <t>564-1973</t>
  </si>
  <si>
    <t>564-1974</t>
  </si>
  <si>
    <t>564-1975</t>
  </si>
  <si>
    <t>564-1976</t>
  </si>
  <si>
    <t>564-1977</t>
  </si>
  <si>
    <t>564-1978</t>
  </si>
  <si>
    <t>564-1979</t>
  </si>
  <si>
    <t>564-1980</t>
  </si>
  <si>
    <t>564-1981</t>
  </si>
  <si>
    <t>564-1982</t>
  </si>
  <si>
    <t>564-1983</t>
  </si>
  <si>
    <t>564-1984</t>
  </si>
  <si>
    <t>564-1985</t>
  </si>
  <si>
    <t>564-1986</t>
  </si>
  <si>
    <t>564-1987</t>
  </si>
  <si>
    <t>564-1988</t>
  </si>
  <si>
    <t>564-1989</t>
  </si>
  <si>
    <t>564-1990</t>
  </si>
  <si>
    <t>564-1991</t>
  </si>
  <si>
    <t>564-1992</t>
  </si>
  <si>
    <t>564-1993</t>
  </si>
  <si>
    <t>564-1994</t>
  </si>
  <si>
    <t>564-1995</t>
  </si>
  <si>
    <t>564-1996</t>
  </si>
  <si>
    <t>564-1997</t>
  </si>
  <si>
    <t>564-1998</t>
  </si>
  <si>
    <t>564-1999</t>
  </si>
  <si>
    <t>564-2000</t>
  </si>
  <si>
    <t>564-2001</t>
  </si>
  <si>
    <t>564-2002</t>
  </si>
  <si>
    <t>564-2003</t>
  </si>
  <si>
    <t>564-2004</t>
  </si>
  <si>
    <t>564-2005</t>
  </si>
  <si>
    <t>564-2006</t>
  </si>
  <si>
    <t>564-2007</t>
  </si>
  <si>
    <t>564-2008</t>
  </si>
  <si>
    <t>564-2009</t>
  </si>
  <si>
    <t>564-2010</t>
  </si>
  <si>
    <t>564-2011</t>
  </si>
  <si>
    <t>564-2012</t>
  </si>
  <si>
    <t>564-2013</t>
  </si>
  <si>
    <t>564-2014</t>
  </si>
  <si>
    <t>564-2015</t>
  </si>
  <si>
    <t>564-2016</t>
  </si>
  <si>
    <t>564-2017</t>
  </si>
  <si>
    <t>564-2018</t>
  </si>
  <si>
    <t>564-2019</t>
  </si>
  <si>
    <t>564-2020</t>
  </si>
  <si>
    <t>564-2021</t>
  </si>
  <si>
    <t>564-2022</t>
  </si>
  <si>
    <t>564-2023</t>
  </si>
  <si>
    <t>566-1950</t>
  </si>
  <si>
    <t>566-1951</t>
  </si>
  <si>
    <t>566-1952</t>
  </si>
  <si>
    <t>566-1953</t>
  </si>
  <si>
    <t>566-1954</t>
  </si>
  <si>
    <t>566-1955</t>
  </si>
  <si>
    <t>566-1956</t>
  </si>
  <si>
    <t>566-1957</t>
  </si>
  <si>
    <t>566-1958</t>
  </si>
  <si>
    <t>566-1959</t>
  </si>
  <si>
    <t>566-1960</t>
  </si>
  <si>
    <t>566-1961</t>
  </si>
  <si>
    <t>566-1962</t>
  </si>
  <si>
    <t>566-1963</t>
  </si>
  <si>
    <t>566-1964</t>
  </si>
  <si>
    <t>566-1965</t>
  </si>
  <si>
    <t>566-1966</t>
  </si>
  <si>
    <t>566-1967</t>
  </si>
  <si>
    <t>566-1968</t>
  </si>
  <si>
    <t>566-1969</t>
  </si>
  <si>
    <t>566-1970</t>
  </si>
  <si>
    <t>566-1971</t>
  </si>
  <si>
    <t>566-1972</t>
  </si>
  <si>
    <t>566-1973</t>
  </si>
  <si>
    <t>566-1974</t>
  </si>
  <si>
    <t>566-1975</t>
  </si>
  <si>
    <t>566-1976</t>
  </si>
  <si>
    <t>566-1977</t>
  </si>
  <si>
    <t>566-1978</t>
  </si>
  <si>
    <t>566-1979</t>
  </si>
  <si>
    <t>566-1980</t>
  </si>
  <si>
    <t>566-1981</t>
  </si>
  <si>
    <t>566-1982</t>
  </si>
  <si>
    <t>566-1983</t>
  </si>
  <si>
    <t>566-1984</t>
  </si>
  <si>
    <t>566-1985</t>
  </si>
  <si>
    <t>566-1986</t>
  </si>
  <si>
    <t>566-1987</t>
  </si>
  <si>
    <t>566-1988</t>
  </si>
  <si>
    <t>566-1989</t>
  </si>
  <si>
    <t>566-1990</t>
  </si>
  <si>
    <t>566-1991</t>
  </si>
  <si>
    <t>566-1992</t>
  </si>
  <si>
    <t>566-1993</t>
  </si>
  <si>
    <t>566-1994</t>
  </si>
  <si>
    <t>566-1995</t>
  </si>
  <si>
    <t>566-1996</t>
  </si>
  <si>
    <t>566-1997</t>
  </si>
  <si>
    <t>566-1998</t>
  </si>
  <si>
    <t>566-1999</t>
  </si>
  <si>
    <t>566-2000</t>
  </si>
  <si>
    <t>566-2001</t>
  </si>
  <si>
    <t>566-2002</t>
  </si>
  <si>
    <t>566-2003</t>
  </si>
  <si>
    <t>566-2004</t>
  </si>
  <si>
    <t>566-2005</t>
  </si>
  <si>
    <t>566-2006</t>
  </si>
  <si>
    <t>566-2007</t>
  </si>
  <si>
    <t>566-2008</t>
  </si>
  <si>
    <t>566-2009</t>
  </si>
  <si>
    <t>566-2010</t>
  </si>
  <si>
    <t>566-2011</t>
  </si>
  <si>
    <t>566-2012</t>
  </si>
  <si>
    <t>566-2013</t>
  </si>
  <si>
    <t>566-2014</t>
  </si>
  <si>
    <t>566-2015</t>
  </si>
  <si>
    <t>566-2016</t>
  </si>
  <si>
    <t>566-2017</t>
  </si>
  <si>
    <t>566-2018</t>
  </si>
  <si>
    <t>566-2019</t>
  </si>
  <si>
    <t>566-2020</t>
  </si>
  <si>
    <t>566-2021</t>
  </si>
  <si>
    <t>566-2022</t>
  </si>
  <si>
    <t>566-2023</t>
  </si>
  <si>
    <t>576-1950</t>
  </si>
  <si>
    <t>576-1951</t>
  </si>
  <si>
    <t>576-1952</t>
  </si>
  <si>
    <t>576-1953</t>
  </si>
  <si>
    <t>576-1954</t>
  </si>
  <si>
    <t>576-1955</t>
  </si>
  <si>
    <t>576-1956</t>
  </si>
  <si>
    <t>576-1957</t>
  </si>
  <si>
    <t>576-1958</t>
  </si>
  <si>
    <t>576-1959</t>
  </si>
  <si>
    <t>576-1960</t>
  </si>
  <si>
    <t>576-1961</t>
  </si>
  <si>
    <t>576-1962</t>
  </si>
  <si>
    <t>576-1963</t>
  </si>
  <si>
    <t>576-1964</t>
  </si>
  <si>
    <t>576-1965</t>
  </si>
  <si>
    <t>576-1966</t>
  </si>
  <si>
    <t>576-1967</t>
  </si>
  <si>
    <t>576-1968</t>
  </si>
  <si>
    <t>576-1969</t>
  </si>
  <si>
    <t>576-1970</t>
  </si>
  <si>
    <t>576-1971</t>
  </si>
  <si>
    <t>576-1972</t>
  </si>
  <si>
    <t>576-1973</t>
  </si>
  <si>
    <t>576-1974</t>
  </si>
  <si>
    <t>576-1975</t>
  </si>
  <si>
    <t>576-1976</t>
  </si>
  <si>
    <t>576-1977</t>
  </si>
  <si>
    <t>576-1978</t>
  </si>
  <si>
    <t>576-1979</t>
  </si>
  <si>
    <t>576-1980</t>
  </si>
  <si>
    <t>576-1981</t>
  </si>
  <si>
    <t>576-1982</t>
  </si>
  <si>
    <t>576-1983</t>
  </si>
  <si>
    <t>576-1984</t>
  </si>
  <si>
    <t>576-1985</t>
  </si>
  <si>
    <t>576-1986</t>
  </si>
  <si>
    <t>576-1987</t>
  </si>
  <si>
    <t>576-1988</t>
  </si>
  <si>
    <t>576-1989</t>
  </si>
  <si>
    <t>576-1990</t>
  </si>
  <si>
    <t>576-1991</t>
  </si>
  <si>
    <t>576-1992</t>
  </si>
  <si>
    <t>576-1993</t>
  </si>
  <si>
    <t>576-1994</t>
  </si>
  <si>
    <t>576-1995</t>
  </si>
  <si>
    <t>576-1996</t>
  </si>
  <si>
    <t>576-1997</t>
  </si>
  <si>
    <t>576-1998</t>
  </si>
  <si>
    <t>576-1999</t>
  </si>
  <si>
    <t>576-2000</t>
  </si>
  <si>
    <t>576-2001</t>
  </si>
  <si>
    <t>576-2002</t>
  </si>
  <si>
    <t>576-2003</t>
  </si>
  <si>
    <t>576-2004</t>
  </si>
  <si>
    <t>576-2005</t>
  </si>
  <si>
    <t>576-2006</t>
  </si>
  <si>
    <t>576-2007</t>
  </si>
  <si>
    <t>576-2008</t>
  </si>
  <si>
    <t>576-2009</t>
  </si>
  <si>
    <t>576-2010</t>
  </si>
  <si>
    <t>576-2011</t>
  </si>
  <si>
    <t>576-2012</t>
  </si>
  <si>
    <t>576-2013</t>
  </si>
  <si>
    <t>576-2014</t>
  </si>
  <si>
    <t>576-2015</t>
  </si>
  <si>
    <t>576-2016</t>
  </si>
  <si>
    <t>576-2017</t>
  </si>
  <si>
    <t>576-2018</t>
  </si>
  <si>
    <t>576-2019</t>
  </si>
  <si>
    <t>576-2020</t>
  </si>
  <si>
    <t>576-2021</t>
  </si>
  <si>
    <t>576-2022</t>
  </si>
  <si>
    <t>576-2023</t>
  </si>
  <si>
    <t>578-1950</t>
  </si>
  <si>
    <t>National Source (2003-2023)</t>
  </si>
  <si>
    <t>Derived using national source and IFS/SRF (2003-2023)</t>
  </si>
  <si>
    <t>578-1951</t>
  </si>
  <si>
    <t>578-1952</t>
  </si>
  <si>
    <t>578-1953</t>
  </si>
  <si>
    <t>578-1954</t>
  </si>
  <si>
    <t>578-1955</t>
  </si>
  <si>
    <t>578-1956</t>
  </si>
  <si>
    <t>578-1957</t>
  </si>
  <si>
    <t>578-1958</t>
  </si>
  <si>
    <t>578-1959</t>
  </si>
  <si>
    <t>578-1960</t>
  </si>
  <si>
    <t>578-1961</t>
  </si>
  <si>
    <t>578-1962</t>
  </si>
  <si>
    <t>578-1963</t>
  </si>
  <si>
    <t>578-1964</t>
  </si>
  <si>
    <t>578-1965</t>
  </si>
  <si>
    <t>578-1966</t>
  </si>
  <si>
    <t>578-1967</t>
  </si>
  <si>
    <t>578-1968</t>
  </si>
  <si>
    <t>578-1969</t>
  </si>
  <si>
    <t>578-1970</t>
  </si>
  <si>
    <t>578-1971</t>
  </si>
  <si>
    <t>578-1972</t>
  </si>
  <si>
    <t>578-1973</t>
  </si>
  <si>
    <t>578-1974</t>
  </si>
  <si>
    <t>578-1975</t>
  </si>
  <si>
    <t>578-1976</t>
  </si>
  <si>
    <t>578-1977</t>
  </si>
  <si>
    <t>578-1978</t>
  </si>
  <si>
    <t>578-1979</t>
  </si>
  <si>
    <t>578-1980</t>
  </si>
  <si>
    <t>578-1981</t>
  </si>
  <si>
    <t>578-1982</t>
  </si>
  <si>
    <t>578-1983</t>
  </si>
  <si>
    <t>578-1984</t>
  </si>
  <si>
    <t>578-1985</t>
  </si>
  <si>
    <t>578-1986</t>
  </si>
  <si>
    <t>578-1987</t>
  </si>
  <si>
    <t>578-1988</t>
  </si>
  <si>
    <t>578-1989</t>
  </si>
  <si>
    <t>578-1990</t>
  </si>
  <si>
    <t>578-1991</t>
  </si>
  <si>
    <t>578-1992</t>
  </si>
  <si>
    <t>578-1993</t>
  </si>
  <si>
    <t>578-1994</t>
  </si>
  <si>
    <t>578-1995</t>
  </si>
  <si>
    <t>578-1996</t>
  </si>
  <si>
    <t>578-1997</t>
  </si>
  <si>
    <t>578-1998</t>
  </si>
  <si>
    <t>578-1999</t>
  </si>
  <si>
    <t>578-2000</t>
  </si>
  <si>
    <t>578-2001</t>
  </si>
  <si>
    <t>578-2002</t>
  </si>
  <si>
    <t>578-2003</t>
  </si>
  <si>
    <t>578-2004</t>
  </si>
  <si>
    <t>578-2005</t>
  </si>
  <si>
    <t>578-2006</t>
  </si>
  <si>
    <t>578-2007</t>
  </si>
  <si>
    <t>578-2008</t>
  </si>
  <si>
    <t>578-2009</t>
  </si>
  <si>
    <t>578-2010</t>
  </si>
  <si>
    <t>578-2011</t>
  </si>
  <si>
    <t>578-2012</t>
  </si>
  <si>
    <t>578-2013</t>
  </si>
  <si>
    <t>578-2014</t>
  </si>
  <si>
    <t>578-2015</t>
  </si>
  <si>
    <t>578-2016</t>
  </si>
  <si>
    <t>578-2017</t>
  </si>
  <si>
    <t>578-2018</t>
  </si>
  <si>
    <t>578-2019</t>
  </si>
  <si>
    <t>578-2020</t>
  </si>
  <si>
    <t>578-2021</t>
  </si>
  <si>
    <t>578-2022</t>
  </si>
  <si>
    <t>578-2023</t>
  </si>
  <si>
    <t>582-1950</t>
  </si>
  <si>
    <t>IFS (1992-2022)</t>
  </si>
  <si>
    <t>582-1951</t>
  </si>
  <si>
    <t>582-1952</t>
  </si>
  <si>
    <t>582-1953</t>
  </si>
  <si>
    <t>582-1954</t>
  </si>
  <si>
    <t>582-1955</t>
  </si>
  <si>
    <t>582-1956</t>
  </si>
  <si>
    <t>582-1957</t>
  </si>
  <si>
    <t>582-1958</t>
  </si>
  <si>
    <t>582-1959</t>
  </si>
  <si>
    <t>582-1960</t>
  </si>
  <si>
    <t>582-1961</t>
  </si>
  <si>
    <t>582-1962</t>
  </si>
  <si>
    <t>582-1963</t>
  </si>
  <si>
    <t>582-1964</t>
  </si>
  <si>
    <t>582-1965</t>
  </si>
  <si>
    <t>582-1966</t>
  </si>
  <si>
    <t>582-1967</t>
  </si>
  <si>
    <t>582-1968</t>
  </si>
  <si>
    <t>582-1969</t>
  </si>
  <si>
    <t>582-1970</t>
  </si>
  <si>
    <t>582-1971</t>
  </si>
  <si>
    <t>582-1972</t>
  </si>
  <si>
    <t>582-1973</t>
  </si>
  <si>
    <t>582-1974</t>
  </si>
  <si>
    <t>582-1975</t>
  </si>
  <si>
    <t>582-1976</t>
  </si>
  <si>
    <t>582-1977</t>
  </si>
  <si>
    <t>582-1978</t>
  </si>
  <si>
    <t>582-1979</t>
  </si>
  <si>
    <t>582-1980</t>
  </si>
  <si>
    <t>582-1981</t>
  </si>
  <si>
    <t>582-1982</t>
  </si>
  <si>
    <t>582-1983</t>
  </si>
  <si>
    <t>582-1984</t>
  </si>
  <si>
    <t>582-1985</t>
  </si>
  <si>
    <t>582-1986</t>
  </si>
  <si>
    <t>582-1987</t>
  </si>
  <si>
    <t>582-1988</t>
  </si>
  <si>
    <t>582-1989</t>
  </si>
  <si>
    <t>582-1990</t>
  </si>
  <si>
    <t>582-1991</t>
  </si>
  <si>
    <t>582-1992</t>
  </si>
  <si>
    <t>582-1993</t>
  </si>
  <si>
    <t>582-1994</t>
  </si>
  <si>
    <t>582-1995</t>
  </si>
  <si>
    <t>582-1996</t>
  </si>
  <si>
    <t>582-1997</t>
  </si>
  <si>
    <t>582-1998</t>
  </si>
  <si>
    <t>582-1999</t>
  </si>
  <si>
    <t>582-2000</t>
  </si>
  <si>
    <t>582-2001</t>
  </si>
  <si>
    <t>582-2002</t>
  </si>
  <si>
    <t>582-2003</t>
  </si>
  <si>
    <t>582-2004</t>
  </si>
  <si>
    <t>582-2005</t>
  </si>
  <si>
    <t>582-2006</t>
  </si>
  <si>
    <t>582-2007</t>
  </si>
  <si>
    <t>582-2008</t>
  </si>
  <si>
    <t>582-2009</t>
  </si>
  <si>
    <t>582-2010</t>
  </si>
  <si>
    <t>582-2011</t>
  </si>
  <si>
    <t>582-2012</t>
  </si>
  <si>
    <t>582-2013</t>
  </si>
  <si>
    <t>582-2014</t>
  </si>
  <si>
    <t>582-2015</t>
  </si>
  <si>
    <t>582-2016</t>
  </si>
  <si>
    <t>582-2017</t>
  </si>
  <si>
    <t>582-2018</t>
  </si>
  <si>
    <t>582-2019</t>
  </si>
  <si>
    <t>582-2020</t>
  </si>
  <si>
    <t>582-2021</t>
  </si>
  <si>
    <t>582-2022</t>
  </si>
  <si>
    <t>582-2023</t>
  </si>
  <si>
    <t>611-1950</t>
  </si>
  <si>
    <t>611-1951</t>
  </si>
  <si>
    <t>611-1952</t>
  </si>
  <si>
    <t>611-1953</t>
  </si>
  <si>
    <t>611-1954</t>
  </si>
  <si>
    <t>611-1955</t>
  </si>
  <si>
    <t>611-1956</t>
  </si>
  <si>
    <t>611-1957</t>
  </si>
  <si>
    <t>611-1958</t>
  </si>
  <si>
    <t>611-1959</t>
  </si>
  <si>
    <t>611-1960</t>
  </si>
  <si>
    <t>611-1961</t>
  </si>
  <si>
    <t>611-1962</t>
  </si>
  <si>
    <t>611-1963</t>
  </si>
  <si>
    <t>611-1964</t>
  </si>
  <si>
    <t>611-1965</t>
  </si>
  <si>
    <t>611-1966</t>
  </si>
  <si>
    <t>611-1967</t>
  </si>
  <si>
    <t>611-1968</t>
  </si>
  <si>
    <t>611-1969</t>
  </si>
  <si>
    <t>611-1970</t>
  </si>
  <si>
    <t>611-1971</t>
  </si>
  <si>
    <t>611-1972</t>
  </si>
  <si>
    <t>611-1973</t>
  </si>
  <si>
    <t>611-1974</t>
  </si>
  <si>
    <t>611-1975</t>
  </si>
  <si>
    <t>611-1976</t>
  </si>
  <si>
    <t>611-1977</t>
  </si>
  <si>
    <t>611-1978</t>
  </si>
  <si>
    <t>611-1979</t>
  </si>
  <si>
    <t>611-1980</t>
  </si>
  <si>
    <t>611-1981</t>
  </si>
  <si>
    <t>611-1982</t>
  </si>
  <si>
    <t>611-1983</t>
  </si>
  <si>
    <t>611-1984</t>
  </si>
  <si>
    <t>611-1985</t>
  </si>
  <si>
    <t>611-1986</t>
  </si>
  <si>
    <t>611-1987</t>
  </si>
  <si>
    <t>611-1988</t>
  </si>
  <si>
    <t>611-1989</t>
  </si>
  <si>
    <t>611-1990</t>
  </si>
  <si>
    <t>611-1991</t>
  </si>
  <si>
    <t>611-1992</t>
  </si>
  <si>
    <t>611-1993</t>
  </si>
  <si>
    <t>611-1994</t>
  </si>
  <si>
    <t>611-1995</t>
  </si>
  <si>
    <t>611-1996</t>
  </si>
  <si>
    <t>611-1997</t>
  </si>
  <si>
    <t>611-1998</t>
  </si>
  <si>
    <t>611-1999</t>
  </si>
  <si>
    <t>611-2000</t>
  </si>
  <si>
    <t>611-2001</t>
  </si>
  <si>
    <t>611-2002</t>
  </si>
  <si>
    <t>611-2003</t>
  </si>
  <si>
    <t>611-2004</t>
  </si>
  <si>
    <t>611-2005</t>
  </si>
  <si>
    <t>611-2006</t>
  </si>
  <si>
    <t>611-2007</t>
  </si>
  <si>
    <t>611-2008</t>
  </si>
  <si>
    <t>611-2009</t>
  </si>
  <si>
    <t>611-2010</t>
  </si>
  <si>
    <t>611-2011</t>
  </si>
  <si>
    <t>611-2012</t>
  </si>
  <si>
    <t>611-2013</t>
  </si>
  <si>
    <t>611-2014</t>
  </si>
  <si>
    <t>611-2015</t>
  </si>
  <si>
    <t>611-2016</t>
  </si>
  <si>
    <t>611-2017</t>
  </si>
  <si>
    <t>611-2018</t>
  </si>
  <si>
    <t>611-2019</t>
  </si>
  <si>
    <t>611-2020</t>
  </si>
  <si>
    <t>611-2021</t>
  </si>
  <si>
    <t>611-2022</t>
  </si>
  <si>
    <t>611-2023</t>
  </si>
  <si>
    <t>612-1950</t>
  </si>
  <si>
    <t>Spliced IFS (1995-2000); SRF (2001-2023)</t>
  </si>
  <si>
    <t>612-1951</t>
  </si>
  <si>
    <t>612-1952</t>
  </si>
  <si>
    <t>612-1953</t>
  </si>
  <si>
    <t>612-1954</t>
  </si>
  <si>
    <t>612-1955</t>
  </si>
  <si>
    <t>612-1956</t>
  </si>
  <si>
    <t>612-1957</t>
  </si>
  <si>
    <t>612-1958</t>
  </si>
  <si>
    <t>612-1959</t>
  </si>
  <si>
    <t>612-1960</t>
  </si>
  <si>
    <t>612-1961</t>
  </si>
  <si>
    <t>612-1962</t>
  </si>
  <si>
    <t>612-1963</t>
  </si>
  <si>
    <t>612-1964</t>
  </si>
  <si>
    <t>612-1965</t>
  </si>
  <si>
    <t>612-1966</t>
  </si>
  <si>
    <t>612-1967</t>
  </si>
  <si>
    <t>612-1968</t>
  </si>
  <si>
    <t>612-1969</t>
  </si>
  <si>
    <t>612-1970</t>
  </si>
  <si>
    <t>612-1971</t>
  </si>
  <si>
    <t>612-1972</t>
  </si>
  <si>
    <t>612-1973</t>
  </si>
  <si>
    <t>612-1974</t>
  </si>
  <si>
    <t>612-1975</t>
  </si>
  <si>
    <t>612-1976</t>
  </si>
  <si>
    <t>612-1977</t>
  </si>
  <si>
    <t>612-1978</t>
  </si>
  <si>
    <t>612-1979</t>
  </si>
  <si>
    <t>612-1980</t>
  </si>
  <si>
    <t>612-1981</t>
  </si>
  <si>
    <t>612-1982</t>
  </si>
  <si>
    <t>612-1983</t>
  </si>
  <si>
    <t>612-1984</t>
  </si>
  <si>
    <t>612-1985</t>
  </si>
  <si>
    <t>612-1986</t>
  </si>
  <si>
    <t>612-1987</t>
  </si>
  <si>
    <t>612-1988</t>
  </si>
  <si>
    <t>612-1989</t>
  </si>
  <si>
    <t>612-1990</t>
  </si>
  <si>
    <t>612-1991</t>
  </si>
  <si>
    <t>612-1992</t>
  </si>
  <si>
    <t>612-1993</t>
  </si>
  <si>
    <t>612-1994</t>
  </si>
  <si>
    <t>612-1995</t>
  </si>
  <si>
    <t>612-1996</t>
  </si>
  <si>
    <t>612-1997</t>
  </si>
  <si>
    <t>612-1998</t>
  </si>
  <si>
    <t>612-1999</t>
  </si>
  <si>
    <t>612-2000</t>
  </si>
  <si>
    <t>612-2001</t>
  </si>
  <si>
    <t>612-2002</t>
  </si>
  <si>
    <t>612-2003</t>
  </si>
  <si>
    <t>612-2004</t>
  </si>
  <si>
    <t>612-2005</t>
  </si>
  <si>
    <t>612-2006</t>
  </si>
  <si>
    <t>612-2007</t>
  </si>
  <si>
    <t>612-2008</t>
  </si>
  <si>
    <t>612-2009</t>
  </si>
  <si>
    <t>612-2010</t>
  </si>
  <si>
    <t>612-2011</t>
  </si>
  <si>
    <t>612-2012</t>
  </si>
  <si>
    <t>612-2013</t>
  </si>
  <si>
    <t>612-2014</t>
  </si>
  <si>
    <t>612-2015</t>
  </si>
  <si>
    <t>612-2016</t>
  </si>
  <si>
    <t>612-2017</t>
  </si>
  <si>
    <t>612-2018</t>
  </si>
  <si>
    <t>612-2019</t>
  </si>
  <si>
    <t>612-2020</t>
  </si>
  <si>
    <t>612-2021</t>
  </si>
  <si>
    <t>612-2022</t>
  </si>
  <si>
    <t>612-2023</t>
  </si>
  <si>
    <t>614-1950</t>
  </si>
  <si>
    <t>614-1951</t>
  </si>
  <si>
    <t>614-1952</t>
  </si>
  <si>
    <t>614-1953</t>
  </si>
  <si>
    <t>614-1954</t>
  </si>
  <si>
    <t>614-1955</t>
  </si>
  <si>
    <t>614-1956</t>
  </si>
  <si>
    <t>614-1957</t>
  </si>
  <si>
    <t>614-1958</t>
  </si>
  <si>
    <t>614-1959</t>
  </si>
  <si>
    <t>614-1960</t>
  </si>
  <si>
    <t>614-1961</t>
  </si>
  <si>
    <t>614-1962</t>
  </si>
  <si>
    <t>614-1963</t>
  </si>
  <si>
    <t>614-1964</t>
  </si>
  <si>
    <t>614-1965</t>
  </si>
  <si>
    <t>614-1966</t>
  </si>
  <si>
    <t>614-1967</t>
  </si>
  <si>
    <t>614-1968</t>
  </si>
  <si>
    <t>614-1969</t>
  </si>
  <si>
    <t>614-1970</t>
  </si>
  <si>
    <t>614-1971</t>
  </si>
  <si>
    <t>614-1972</t>
  </si>
  <si>
    <t>614-1973</t>
  </si>
  <si>
    <t>614-1974</t>
  </si>
  <si>
    <t>614-1975</t>
  </si>
  <si>
    <t>614-1976</t>
  </si>
  <si>
    <t>614-1977</t>
  </si>
  <si>
    <t>614-1978</t>
  </si>
  <si>
    <t>614-1979</t>
  </si>
  <si>
    <t>614-1980</t>
  </si>
  <si>
    <t>614-1981</t>
  </si>
  <si>
    <t>614-1982</t>
  </si>
  <si>
    <t>614-1983</t>
  </si>
  <si>
    <t>614-1984</t>
  </si>
  <si>
    <t>614-1985</t>
  </si>
  <si>
    <t>614-1986</t>
  </si>
  <si>
    <t>614-1987</t>
  </si>
  <si>
    <t>614-1988</t>
  </si>
  <si>
    <t>614-1989</t>
  </si>
  <si>
    <t>614-1990</t>
  </si>
  <si>
    <t>614-1991</t>
  </si>
  <si>
    <t>614-1992</t>
  </si>
  <si>
    <t>614-1993</t>
  </si>
  <si>
    <t>614-1994</t>
  </si>
  <si>
    <t>614-1995</t>
  </si>
  <si>
    <t>614-1996</t>
  </si>
  <si>
    <t>614-1997</t>
  </si>
  <si>
    <t>614-1998</t>
  </si>
  <si>
    <t>614-1999</t>
  </si>
  <si>
    <t>614-2000</t>
  </si>
  <si>
    <t>614-2001</t>
  </si>
  <si>
    <t>614-2002</t>
  </si>
  <si>
    <t>614-2003</t>
  </si>
  <si>
    <t>614-2004</t>
  </si>
  <si>
    <t>614-2005</t>
  </si>
  <si>
    <t>614-2006</t>
  </si>
  <si>
    <t>614-2007</t>
  </si>
  <si>
    <t>614-2008</t>
  </si>
  <si>
    <t>614-2009</t>
  </si>
  <si>
    <t>614-2010</t>
  </si>
  <si>
    <t>614-2011</t>
  </si>
  <si>
    <t>614-2012</t>
  </si>
  <si>
    <t>614-2013</t>
  </si>
  <si>
    <t>614-2014</t>
  </si>
  <si>
    <t>614-2015</t>
  </si>
  <si>
    <t>614-2016</t>
  </si>
  <si>
    <t>614-2017</t>
  </si>
  <si>
    <t>614-2018</t>
  </si>
  <si>
    <t>614-2019</t>
  </si>
  <si>
    <t>614-2020</t>
  </si>
  <si>
    <t>614-2021</t>
  </si>
  <si>
    <t>614-2022</t>
  </si>
  <si>
    <t>614-2023</t>
  </si>
  <si>
    <t>616-1950</t>
  </si>
  <si>
    <t>616-1951</t>
  </si>
  <si>
    <t>616-1952</t>
  </si>
  <si>
    <t>616-1953</t>
  </si>
  <si>
    <t>616-1954</t>
  </si>
  <si>
    <t>616-1955</t>
  </si>
  <si>
    <t>616-1956</t>
  </si>
  <si>
    <t>616-1957</t>
  </si>
  <si>
    <t>616-1958</t>
  </si>
  <si>
    <t>616-1959</t>
  </si>
  <si>
    <t>616-1960</t>
  </si>
  <si>
    <t>616-1961</t>
  </si>
  <si>
    <t>616-1962</t>
  </si>
  <si>
    <t>616-1963</t>
  </si>
  <si>
    <t>616-1964</t>
  </si>
  <si>
    <t>616-1965</t>
  </si>
  <si>
    <t>616-1966</t>
  </si>
  <si>
    <t>616-1967</t>
  </si>
  <si>
    <t>616-1968</t>
  </si>
  <si>
    <t>616-1969</t>
  </si>
  <si>
    <t>616-1970</t>
  </si>
  <si>
    <t>616-1971</t>
  </si>
  <si>
    <t>616-1972</t>
  </si>
  <si>
    <t>616-1973</t>
  </si>
  <si>
    <t>616-1974</t>
  </si>
  <si>
    <t>616-1975</t>
  </si>
  <si>
    <t>616-1976</t>
  </si>
  <si>
    <t>616-1977</t>
  </si>
  <si>
    <t>616-1978</t>
  </si>
  <si>
    <t>616-1979</t>
  </si>
  <si>
    <t>616-1980</t>
  </si>
  <si>
    <t>616-1981</t>
  </si>
  <si>
    <t>616-1982</t>
  </si>
  <si>
    <t>616-1983</t>
  </si>
  <si>
    <t>616-1984</t>
  </si>
  <si>
    <t>616-1985</t>
  </si>
  <si>
    <t>616-1986</t>
  </si>
  <si>
    <t>616-1987</t>
  </si>
  <si>
    <t>616-1988</t>
  </si>
  <si>
    <t>616-1989</t>
  </si>
  <si>
    <t>616-1990</t>
  </si>
  <si>
    <t>616-1991</t>
  </si>
  <si>
    <t>616-1992</t>
  </si>
  <si>
    <t>616-1993</t>
  </si>
  <si>
    <t>616-1994</t>
  </si>
  <si>
    <t>616-1995</t>
  </si>
  <si>
    <t>616-1996</t>
  </si>
  <si>
    <t>616-1997</t>
  </si>
  <si>
    <t>616-1998</t>
  </si>
  <si>
    <t>616-1999</t>
  </si>
  <si>
    <t>616-2000</t>
  </si>
  <si>
    <t>616-2001</t>
  </si>
  <si>
    <t>616-2002</t>
  </si>
  <si>
    <t>616-2003</t>
  </si>
  <si>
    <t>616-2004</t>
  </si>
  <si>
    <t>616-2005</t>
  </si>
  <si>
    <t>616-2006</t>
  </si>
  <si>
    <t>616-2007</t>
  </si>
  <si>
    <t>616-2008</t>
  </si>
  <si>
    <t>616-2009</t>
  </si>
  <si>
    <t>616-2010</t>
  </si>
  <si>
    <t>616-2011</t>
  </si>
  <si>
    <t>616-2012</t>
  </si>
  <si>
    <t>616-2013</t>
  </si>
  <si>
    <t>616-2014</t>
  </si>
  <si>
    <t>616-2015</t>
  </si>
  <si>
    <t>616-2016</t>
  </si>
  <si>
    <t>616-2017</t>
  </si>
  <si>
    <t>616-2018</t>
  </si>
  <si>
    <t>616-2019</t>
  </si>
  <si>
    <t>616-2020</t>
  </si>
  <si>
    <t>616-2021</t>
  </si>
  <si>
    <t>616-2022</t>
  </si>
  <si>
    <t>616-2023</t>
  </si>
  <si>
    <t>618-1950</t>
  </si>
  <si>
    <t>Spliced IFS (1964-1999); SRF (2000-2023)</t>
  </si>
  <si>
    <t>618-1951</t>
  </si>
  <si>
    <t>618-1952</t>
  </si>
  <si>
    <t>618-1953</t>
  </si>
  <si>
    <t>618-1954</t>
  </si>
  <si>
    <t>618-1955</t>
  </si>
  <si>
    <t>618-1956</t>
  </si>
  <si>
    <t>618-1957</t>
  </si>
  <si>
    <t>618-1958</t>
  </si>
  <si>
    <t>618-1959</t>
  </si>
  <si>
    <t>618-1960</t>
  </si>
  <si>
    <t>618-1961</t>
  </si>
  <si>
    <t>618-1962</t>
  </si>
  <si>
    <t>618-1963</t>
  </si>
  <si>
    <t>618-1964</t>
  </si>
  <si>
    <t>618-1965</t>
  </si>
  <si>
    <t>618-1966</t>
  </si>
  <si>
    <t>618-1967</t>
  </si>
  <si>
    <t>618-1968</t>
  </si>
  <si>
    <t>618-1969</t>
  </si>
  <si>
    <t>618-1970</t>
  </si>
  <si>
    <t>618-1971</t>
  </si>
  <si>
    <t>618-1972</t>
  </si>
  <si>
    <t>618-1973</t>
  </si>
  <si>
    <t>618-1974</t>
  </si>
  <si>
    <t>618-1975</t>
  </si>
  <si>
    <t>618-1976</t>
  </si>
  <si>
    <t>618-1977</t>
  </si>
  <si>
    <t>618-1978</t>
  </si>
  <si>
    <t>618-1979</t>
  </si>
  <si>
    <t>618-1980</t>
  </si>
  <si>
    <t>618-1981</t>
  </si>
  <si>
    <t>618-1982</t>
  </si>
  <si>
    <t>618-1983</t>
  </si>
  <si>
    <t>618-1984</t>
  </si>
  <si>
    <t>618-1985</t>
  </si>
  <si>
    <t>618-1986</t>
  </si>
  <si>
    <t>618-1987</t>
  </si>
  <si>
    <t>618-1988</t>
  </si>
  <si>
    <t>618-1989</t>
  </si>
  <si>
    <t>618-1990</t>
  </si>
  <si>
    <t>618-1991</t>
  </si>
  <si>
    <t>618-1992</t>
  </si>
  <si>
    <t>618-1993</t>
  </si>
  <si>
    <t>618-1994</t>
  </si>
  <si>
    <t>618-1995</t>
  </si>
  <si>
    <t>618-1996</t>
  </si>
  <si>
    <t>618-1997</t>
  </si>
  <si>
    <t>618-1998</t>
  </si>
  <si>
    <t>618-1999</t>
  </si>
  <si>
    <t>618-2000</t>
  </si>
  <si>
    <t>618-2001</t>
  </si>
  <si>
    <t>618-2002</t>
  </si>
  <si>
    <t>618-2003</t>
  </si>
  <si>
    <t>618-2004</t>
  </si>
  <si>
    <t>618-2005</t>
  </si>
  <si>
    <t>618-2006</t>
  </si>
  <si>
    <t>618-2007</t>
  </si>
  <si>
    <t>618-2008</t>
  </si>
  <si>
    <t>618-2009</t>
  </si>
  <si>
    <t>618-2010</t>
  </si>
  <si>
    <t>618-2011</t>
  </si>
  <si>
    <t>618-2012</t>
  </si>
  <si>
    <t>618-2013</t>
  </si>
  <si>
    <t>618-2014</t>
  </si>
  <si>
    <t>618-2015</t>
  </si>
  <si>
    <t>618-2016</t>
  </si>
  <si>
    <t>618-2017</t>
  </si>
  <si>
    <t>618-2018</t>
  </si>
  <si>
    <t>618-2019</t>
  </si>
  <si>
    <t>618-2020</t>
  </si>
  <si>
    <t>618-2021</t>
  </si>
  <si>
    <t>618-2022</t>
  </si>
  <si>
    <t>618-2023</t>
  </si>
  <si>
    <t>622-1950</t>
  </si>
  <si>
    <t>Spliced IFS (1960-2000); SRF (2001-2019)</t>
  </si>
  <si>
    <t>622-1951</t>
  </si>
  <si>
    <t>622-1952</t>
  </si>
  <si>
    <t>622-1953</t>
  </si>
  <si>
    <t>622-1954</t>
  </si>
  <si>
    <t>622-1955</t>
  </si>
  <si>
    <t>622-1956</t>
  </si>
  <si>
    <t>622-1957</t>
  </si>
  <si>
    <t>622-1958</t>
  </si>
  <si>
    <t>622-1959</t>
  </si>
  <si>
    <t>622-1960</t>
  </si>
  <si>
    <t>622-1961</t>
  </si>
  <si>
    <t>622-1962</t>
  </si>
  <si>
    <t>622-1963</t>
  </si>
  <si>
    <t>622-1964</t>
  </si>
  <si>
    <t>622-1965</t>
  </si>
  <si>
    <t>622-1966</t>
  </si>
  <si>
    <t>622-1967</t>
  </si>
  <si>
    <t>622-1968</t>
  </si>
  <si>
    <t>622-1969</t>
  </si>
  <si>
    <t>622-1970</t>
  </si>
  <si>
    <t>622-1971</t>
  </si>
  <si>
    <t>622-1972</t>
  </si>
  <si>
    <t>622-1973</t>
  </si>
  <si>
    <t>622-1974</t>
  </si>
  <si>
    <t>622-1975</t>
  </si>
  <si>
    <t>622-1976</t>
  </si>
  <si>
    <t>622-1977</t>
  </si>
  <si>
    <t>622-1978</t>
  </si>
  <si>
    <t>622-1979</t>
  </si>
  <si>
    <t>622-1980</t>
  </si>
  <si>
    <t>622-1981</t>
  </si>
  <si>
    <t>622-1982</t>
  </si>
  <si>
    <t>622-1983</t>
  </si>
  <si>
    <t>622-1984</t>
  </si>
  <si>
    <t>622-1985</t>
  </si>
  <si>
    <t>622-1986</t>
  </si>
  <si>
    <t>622-1987</t>
  </si>
  <si>
    <t>622-1988</t>
  </si>
  <si>
    <t>622-1989</t>
  </si>
  <si>
    <t>622-1990</t>
  </si>
  <si>
    <t>622-1991</t>
  </si>
  <si>
    <t>622-1992</t>
  </si>
  <si>
    <t>622-1993</t>
  </si>
  <si>
    <t>622-1994</t>
  </si>
  <si>
    <t>622-1995</t>
  </si>
  <si>
    <t>622-1996</t>
  </si>
  <si>
    <t>622-1997</t>
  </si>
  <si>
    <t>622-1998</t>
  </si>
  <si>
    <t>622-1999</t>
  </si>
  <si>
    <t>622-2000</t>
  </si>
  <si>
    <t>622-2001</t>
  </si>
  <si>
    <t>622-2002</t>
  </si>
  <si>
    <t>622-2003</t>
  </si>
  <si>
    <t>622-2004</t>
  </si>
  <si>
    <t>622-2005</t>
  </si>
  <si>
    <t>622-2006</t>
  </si>
  <si>
    <t>622-2007</t>
  </si>
  <si>
    <t>622-2008</t>
  </si>
  <si>
    <t>622-2009</t>
  </si>
  <si>
    <t>622-2010</t>
  </si>
  <si>
    <t>622-2011</t>
  </si>
  <si>
    <t>622-2012</t>
  </si>
  <si>
    <t>622-2013</t>
  </si>
  <si>
    <t>622-2014</t>
  </si>
  <si>
    <t>622-2015</t>
  </si>
  <si>
    <t>622-2016</t>
  </si>
  <si>
    <t>622-2017</t>
  </si>
  <si>
    <t>622-2018</t>
  </si>
  <si>
    <t>622-2019</t>
  </si>
  <si>
    <t>622-2020</t>
  </si>
  <si>
    <t>622-2021</t>
  </si>
  <si>
    <t>622-2022</t>
  </si>
  <si>
    <t>622-2023</t>
  </si>
  <si>
    <t>624-1950</t>
  </si>
  <si>
    <t>624-1951</t>
  </si>
  <si>
    <t>624-1952</t>
  </si>
  <si>
    <t>624-1953</t>
  </si>
  <si>
    <t>624-1954</t>
  </si>
  <si>
    <t>624-1955</t>
  </si>
  <si>
    <t>624-1956</t>
  </si>
  <si>
    <t>624-1957</t>
  </si>
  <si>
    <t>624-1958</t>
  </si>
  <si>
    <t>624-1959</t>
  </si>
  <si>
    <t>624-1960</t>
  </si>
  <si>
    <t>624-1961</t>
  </si>
  <si>
    <t>624-1962</t>
  </si>
  <si>
    <t>624-1963</t>
  </si>
  <si>
    <t>624-1964</t>
  </si>
  <si>
    <t>624-1965</t>
  </si>
  <si>
    <t>624-1966</t>
  </si>
  <si>
    <t>624-1967</t>
  </si>
  <si>
    <t>624-1968</t>
  </si>
  <si>
    <t>624-1969</t>
  </si>
  <si>
    <t>624-1970</t>
  </si>
  <si>
    <t>624-1971</t>
  </si>
  <si>
    <t>624-1972</t>
  </si>
  <si>
    <t>624-1973</t>
  </si>
  <si>
    <t>624-1974</t>
  </si>
  <si>
    <t>624-1975</t>
  </si>
  <si>
    <t>624-1976</t>
  </si>
  <si>
    <t>624-1977</t>
  </si>
  <si>
    <t>624-1978</t>
  </si>
  <si>
    <t>624-1979</t>
  </si>
  <si>
    <t>624-1980</t>
  </si>
  <si>
    <t>624-1981</t>
  </si>
  <si>
    <t>624-1982</t>
  </si>
  <si>
    <t>624-1983</t>
  </si>
  <si>
    <t>624-1984</t>
  </si>
  <si>
    <t>624-1985</t>
  </si>
  <si>
    <t>624-1986</t>
  </si>
  <si>
    <t>624-1987</t>
  </si>
  <si>
    <t>624-1988</t>
  </si>
  <si>
    <t>624-1989</t>
  </si>
  <si>
    <t>624-1990</t>
  </si>
  <si>
    <t>624-1991</t>
  </si>
  <si>
    <t>624-1992</t>
  </si>
  <si>
    <t>624-1993</t>
  </si>
  <si>
    <t>624-1994</t>
  </si>
  <si>
    <t>624-1995</t>
  </si>
  <si>
    <t>624-1996</t>
  </si>
  <si>
    <t>624-1997</t>
  </si>
  <si>
    <t>624-1998</t>
  </si>
  <si>
    <t>624-1999</t>
  </si>
  <si>
    <t>624-2000</t>
  </si>
  <si>
    <t>624-2001</t>
  </si>
  <si>
    <t>624-2002</t>
  </si>
  <si>
    <t>624-2003</t>
  </si>
  <si>
    <t>624-2004</t>
  </si>
  <si>
    <t>624-2005</t>
  </si>
  <si>
    <t>624-2006</t>
  </si>
  <si>
    <t>624-2007</t>
  </si>
  <si>
    <t>624-2008</t>
  </si>
  <si>
    <t>624-2009</t>
  </si>
  <si>
    <t>624-2010</t>
  </si>
  <si>
    <t>624-2011</t>
  </si>
  <si>
    <t>624-2012</t>
  </si>
  <si>
    <t>624-2013</t>
  </si>
  <si>
    <t>624-2014</t>
  </si>
  <si>
    <t>624-2015</t>
  </si>
  <si>
    <t>624-2016</t>
  </si>
  <si>
    <t>624-2017</t>
  </si>
  <si>
    <t>624-2018</t>
  </si>
  <si>
    <t>624-2019</t>
  </si>
  <si>
    <t>624-2020</t>
  </si>
  <si>
    <t>624-2021</t>
  </si>
  <si>
    <t>624-2022</t>
  </si>
  <si>
    <t>624-2023</t>
  </si>
  <si>
    <t>626-1950</t>
  </si>
  <si>
    <t>Spliced IFS (1960-2000); SRF (2001-2022)</t>
  </si>
  <si>
    <t>SRF (2001-2022)</t>
  </si>
  <si>
    <t>626-1951</t>
  </si>
  <si>
    <t>626-1952</t>
  </si>
  <si>
    <t>626-1953</t>
  </si>
  <si>
    <t>626-1954</t>
  </si>
  <si>
    <t>626-1955</t>
  </si>
  <si>
    <t>626-1956</t>
  </si>
  <si>
    <t>626-1957</t>
  </si>
  <si>
    <t>626-1958</t>
  </si>
  <si>
    <t>626-1959</t>
  </si>
  <si>
    <t>626-1960</t>
  </si>
  <si>
    <t>626-1961</t>
  </si>
  <si>
    <t>626-1962</t>
  </si>
  <si>
    <t>626-1963</t>
  </si>
  <si>
    <t>626-1964</t>
  </si>
  <si>
    <t>626-1965</t>
  </si>
  <si>
    <t>626-1966</t>
  </si>
  <si>
    <t>626-1967</t>
  </si>
  <si>
    <t>626-1968</t>
  </si>
  <si>
    <t>626-1969</t>
  </si>
  <si>
    <t>626-1970</t>
  </si>
  <si>
    <t>626-1971</t>
  </si>
  <si>
    <t>626-1972</t>
  </si>
  <si>
    <t>626-1973</t>
  </si>
  <si>
    <t>626-1974</t>
  </si>
  <si>
    <t>626-1975</t>
  </si>
  <si>
    <t>626-1976</t>
  </si>
  <si>
    <t>626-1977</t>
  </si>
  <si>
    <t>626-1978</t>
  </si>
  <si>
    <t>626-1979</t>
  </si>
  <si>
    <t>626-1980</t>
  </si>
  <si>
    <t>626-1981</t>
  </si>
  <si>
    <t>626-1982</t>
  </si>
  <si>
    <t>626-1983</t>
  </si>
  <si>
    <t>626-1984</t>
  </si>
  <si>
    <t>626-1985</t>
  </si>
  <si>
    <t>626-1986</t>
  </si>
  <si>
    <t>626-1987</t>
  </si>
  <si>
    <t>626-1988</t>
  </si>
  <si>
    <t>626-1989</t>
  </si>
  <si>
    <t>626-1990</t>
  </si>
  <si>
    <t>626-1991</t>
  </si>
  <si>
    <t>626-1992</t>
  </si>
  <si>
    <t>626-1993</t>
  </si>
  <si>
    <t>626-1994</t>
  </si>
  <si>
    <t>626-1995</t>
  </si>
  <si>
    <t>626-1996</t>
  </si>
  <si>
    <t>626-1997</t>
  </si>
  <si>
    <t>626-1998</t>
  </si>
  <si>
    <t>626-1999</t>
  </si>
  <si>
    <t>626-2000</t>
  </si>
  <si>
    <t>626-2001</t>
  </si>
  <si>
    <t>626-2002</t>
  </si>
  <si>
    <t>626-2003</t>
  </si>
  <si>
    <t>626-2004</t>
  </si>
  <si>
    <t>626-2005</t>
  </si>
  <si>
    <t>626-2006</t>
  </si>
  <si>
    <t>626-2007</t>
  </si>
  <si>
    <t>626-2008</t>
  </si>
  <si>
    <t>626-2009</t>
  </si>
  <si>
    <t>626-2010</t>
  </si>
  <si>
    <t>626-2011</t>
  </si>
  <si>
    <t>626-2012</t>
  </si>
  <si>
    <t>626-2013</t>
  </si>
  <si>
    <t>626-2014</t>
  </si>
  <si>
    <t>626-2015</t>
  </si>
  <si>
    <t>626-2016</t>
  </si>
  <si>
    <t>626-2017</t>
  </si>
  <si>
    <t>626-2018</t>
  </si>
  <si>
    <t>626-2019</t>
  </si>
  <si>
    <t>626-2020</t>
  </si>
  <si>
    <t>626-2021</t>
  </si>
  <si>
    <t>626-2022</t>
  </si>
  <si>
    <t>626-2023</t>
  </si>
  <si>
    <t>628-1950</t>
  </si>
  <si>
    <t>Spliced IFS (1960-2000); SRF (2001-2021)</t>
  </si>
  <si>
    <t>SRF (2001-2021)</t>
  </si>
  <si>
    <t>628-1951</t>
  </si>
  <si>
    <t>628-1952</t>
  </si>
  <si>
    <t>628-1953</t>
  </si>
  <si>
    <t>628-1954</t>
  </si>
  <si>
    <t>628-1955</t>
  </si>
  <si>
    <t>628-1956</t>
  </si>
  <si>
    <t>628-1957</t>
  </si>
  <si>
    <t>628-1958</t>
  </si>
  <si>
    <t>628-1959</t>
  </si>
  <si>
    <t>628-1960</t>
  </si>
  <si>
    <t>628-1961</t>
  </si>
  <si>
    <t>628-1962</t>
  </si>
  <si>
    <t>628-1963</t>
  </si>
  <si>
    <t>628-1964</t>
  </si>
  <si>
    <t>628-1965</t>
  </si>
  <si>
    <t>628-1966</t>
  </si>
  <si>
    <t>628-1967</t>
  </si>
  <si>
    <t>628-1968</t>
  </si>
  <si>
    <t>628-1969</t>
  </si>
  <si>
    <t>628-1970</t>
  </si>
  <si>
    <t>628-1971</t>
  </si>
  <si>
    <t>628-1972</t>
  </si>
  <si>
    <t>628-1973</t>
  </si>
  <si>
    <t>628-1974</t>
  </si>
  <si>
    <t>628-1975</t>
  </si>
  <si>
    <t>628-1976</t>
  </si>
  <si>
    <t>628-1977</t>
  </si>
  <si>
    <t>628-1978</t>
  </si>
  <si>
    <t>628-1979</t>
  </si>
  <si>
    <t>628-1980</t>
  </si>
  <si>
    <t>628-1981</t>
  </si>
  <si>
    <t>628-1982</t>
  </si>
  <si>
    <t>628-1983</t>
  </si>
  <si>
    <t>628-1984</t>
  </si>
  <si>
    <t>628-1985</t>
  </si>
  <si>
    <t>628-1986</t>
  </si>
  <si>
    <t>628-1987</t>
  </si>
  <si>
    <t>628-1988</t>
  </si>
  <si>
    <t>628-1989</t>
  </si>
  <si>
    <t>628-1990</t>
  </si>
  <si>
    <t>628-1991</t>
  </si>
  <si>
    <t>628-1992</t>
  </si>
  <si>
    <t>628-1993</t>
  </si>
  <si>
    <t>628-1994</t>
  </si>
  <si>
    <t>628-1995</t>
  </si>
  <si>
    <t>628-1996</t>
  </si>
  <si>
    <t>628-1997</t>
  </si>
  <si>
    <t>628-1998</t>
  </si>
  <si>
    <t>628-1999</t>
  </si>
  <si>
    <t>628-2000</t>
  </si>
  <si>
    <t>628-2001</t>
  </si>
  <si>
    <t>628-2002</t>
  </si>
  <si>
    <t>628-2003</t>
  </si>
  <si>
    <t>628-2004</t>
  </si>
  <si>
    <t>628-2005</t>
  </si>
  <si>
    <t>628-2006</t>
  </si>
  <si>
    <t>628-2007</t>
  </si>
  <si>
    <t>628-2008</t>
  </si>
  <si>
    <t>628-2009</t>
  </si>
  <si>
    <t>628-2010</t>
  </si>
  <si>
    <t>628-2011</t>
  </si>
  <si>
    <t>628-2012</t>
  </si>
  <si>
    <t>628-2013</t>
  </si>
  <si>
    <t>628-2014</t>
  </si>
  <si>
    <t>628-2015</t>
  </si>
  <si>
    <t>628-2016</t>
  </si>
  <si>
    <t>628-2017</t>
  </si>
  <si>
    <t>628-2018</t>
  </si>
  <si>
    <t>628-2019</t>
  </si>
  <si>
    <t>628-2020</t>
  </si>
  <si>
    <t>628-2021</t>
  </si>
  <si>
    <t>628-2022</t>
  </si>
  <si>
    <t>628-2023</t>
  </si>
  <si>
    <t>632-1950</t>
  </si>
  <si>
    <t>Spliced IFS (1982-2000); SRF (2001-2023)</t>
  </si>
  <si>
    <t>632-1951</t>
  </si>
  <si>
    <t>632-1952</t>
  </si>
  <si>
    <t>632-1953</t>
  </si>
  <si>
    <t>632-1954</t>
  </si>
  <si>
    <t>632-1955</t>
  </si>
  <si>
    <t>632-1956</t>
  </si>
  <si>
    <t>632-1957</t>
  </si>
  <si>
    <t>632-1958</t>
  </si>
  <si>
    <t>632-1959</t>
  </si>
  <si>
    <t>632-1960</t>
  </si>
  <si>
    <t>632-1961</t>
  </si>
  <si>
    <t>632-1962</t>
  </si>
  <si>
    <t>632-1963</t>
  </si>
  <si>
    <t>632-1964</t>
  </si>
  <si>
    <t>632-1965</t>
  </si>
  <si>
    <t>632-1966</t>
  </si>
  <si>
    <t>632-1967</t>
  </si>
  <si>
    <t>632-1968</t>
  </si>
  <si>
    <t>632-1969</t>
  </si>
  <si>
    <t>632-1970</t>
  </si>
  <si>
    <t>632-1971</t>
  </si>
  <si>
    <t>632-1972</t>
  </si>
  <si>
    <t>632-1973</t>
  </si>
  <si>
    <t>632-1974</t>
  </si>
  <si>
    <t>632-1975</t>
  </si>
  <si>
    <t>632-1976</t>
  </si>
  <si>
    <t>632-1977</t>
  </si>
  <si>
    <t>632-1978</t>
  </si>
  <si>
    <t>632-1979</t>
  </si>
  <si>
    <t>632-1980</t>
  </si>
  <si>
    <t>632-1981</t>
  </si>
  <si>
    <t>632-1982</t>
  </si>
  <si>
    <t>632-1983</t>
  </si>
  <si>
    <t>632-1984</t>
  </si>
  <si>
    <t>632-1985</t>
  </si>
  <si>
    <t>632-1986</t>
  </si>
  <si>
    <t>632-1987</t>
  </si>
  <si>
    <t>632-1988</t>
  </si>
  <si>
    <t>632-1989</t>
  </si>
  <si>
    <t>632-1990</t>
  </si>
  <si>
    <t>632-1991</t>
  </si>
  <si>
    <t>632-1992</t>
  </si>
  <si>
    <t>632-1993</t>
  </si>
  <si>
    <t>632-1994</t>
  </si>
  <si>
    <t>632-1995</t>
  </si>
  <si>
    <t>632-1996</t>
  </si>
  <si>
    <t>632-1997</t>
  </si>
  <si>
    <t>632-1998</t>
  </si>
  <si>
    <t>632-1999</t>
  </si>
  <si>
    <t>632-2000</t>
  </si>
  <si>
    <t>632-2001</t>
  </si>
  <si>
    <t>632-2002</t>
  </si>
  <si>
    <t>632-2003</t>
  </si>
  <si>
    <t>632-2004</t>
  </si>
  <si>
    <t>632-2005</t>
  </si>
  <si>
    <t>632-2006</t>
  </si>
  <si>
    <t>632-2007</t>
  </si>
  <si>
    <t>632-2008</t>
  </si>
  <si>
    <t>632-2009</t>
  </si>
  <si>
    <t>632-2010</t>
  </si>
  <si>
    <t>632-2011</t>
  </si>
  <si>
    <t>632-2012</t>
  </si>
  <si>
    <t>632-2013</t>
  </si>
  <si>
    <t>632-2014</t>
  </si>
  <si>
    <t>632-2015</t>
  </si>
  <si>
    <t>632-2016</t>
  </si>
  <si>
    <t>632-2017</t>
  </si>
  <si>
    <t>632-2018</t>
  </si>
  <si>
    <t>632-2019</t>
  </si>
  <si>
    <t>632-2020</t>
  </si>
  <si>
    <t>632-2021</t>
  </si>
  <si>
    <t>632-2022</t>
  </si>
  <si>
    <t>632-2023</t>
  </si>
  <si>
    <t>634-1950</t>
  </si>
  <si>
    <t>634-1951</t>
  </si>
  <si>
    <t>634-1952</t>
  </si>
  <si>
    <t>634-1953</t>
  </si>
  <si>
    <t>634-1954</t>
  </si>
  <si>
    <t>634-1955</t>
  </si>
  <si>
    <t>634-1956</t>
  </si>
  <si>
    <t>634-1957</t>
  </si>
  <si>
    <t>634-1958</t>
  </si>
  <si>
    <t>634-1959</t>
  </si>
  <si>
    <t>634-1960</t>
  </si>
  <si>
    <t>634-1961</t>
  </si>
  <si>
    <t>634-1962</t>
  </si>
  <si>
    <t>634-1963</t>
  </si>
  <si>
    <t>634-1964</t>
  </si>
  <si>
    <t>634-1965</t>
  </si>
  <si>
    <t>634-1966</t>
  </si>
  <si>
    <t>634-1967</t>
  </si>
  <si>
    <t>634-1968</t>
  </si>
  <si>
    <t>634-1969</t>
  </si>
  <si>
    <t>634-1970</t>
  </si>
  <si>
    <t>634-1971</t>
  </si>
  <si>
    <t>634-1972</t>
  </si>
  <si>
    <t>634-1973</t>
  </si>
  <si>
    <t>634-1974</t>
  </si>
  <si>
    <t>634-1975</t>
  </si>
  <si>
    <t>634-1976</t>
  </si>
  <si>
    <t>634-1977</t>
  </si>
  <si>
    <t>634-1978</t>
  </si>
  <si>
    <t>634-1979</t>
  </si>
  <si>
    <t>634-1980</t>
  </si>
  <si>
    <t>634-1981</t>
  </si>
  <si>
    <t>634-1982</t>
  </si>
  <si>
    <t>634-1983</t>
  </si>
  <si>
    <t>634-1984</t>
  </si>
  <si>
    <t>634-1985</t>
  </si>
  <si>
    <t>634-1986</t>
  </si>
  <si>
    <t>634-1987</t>
  </si>
  <si>
    <t>634-1988</t>
  </si>
  <si>
    <t>634-1989</t>
  </si>
  <si>
    <t>634-1990</t>
  </si>
  <si>
    <t>634-1991</t>
  </si>
  <si>
    <t>634-1992</t>
  </si>
  <si>
    <t>634-1993</t>
  </si>
  <si>
    <t>634-1994</t>
  </si>
  <si>
    <t>634-1995</t>
  </si>
  <si>
    <t>634-1996</t>
  </si>
  <si>
    <t>634-1997</t>
  </si>
  <si>
    <t>634-1998</t>
  </si>
  <si>
    <t>634-1999</t>
  </si>
  <si>
    <t>634-2000</t>
  </si>
  <si>
    <t>634-2001</t>
  </si>
  <si>
    <t>634-2002</t>
  </si>
  <si>
    <t>634-2003</t>
  </si>
  <si>
    <t>634-2004</t>
  </si>
  <si>
    <t>634-2005</t>
  </si>
  <si>
    <t>634-2006</t>
  </si>
  <si>
    <t>634-2007</t>
  </si>
  <si>
    <t>634-2008</t>
  </si>
  <si>
    <t>634-2009</t>
  </si>
  <si>
    <t>634-2010</t>
  </si>
  <si>
    <t>634-2011</t>
  </si>
  <si>
    <t>634-2012</t>
  </si>
  <si>
    <t>634-2013</t>
  </si>
  <si>
    <t>634-2014</t>
  </si>
  <si>
    <t>634-2015</t>
  </si>
  <si>
    <t>634-2016</t>
  </si>
  <si>
    <t>634-2017</t>
  </si>
  <si>
    <t>634-2018</t>
  </si>
  <si>
    <t>634-2019</t>
  </si>
  <si>
    <t>634-2020</t>
  </si>
  <si>
    <t>634-2021</t>
  </si>
  <si>
    <t>634-2022</t>
  </si>
  <si>
    <t>634-2023</t>
  </si>
  <si>
    <t>636-1950</t>
  </si>
  <si>
    <t>636-1951</t>
  </si>
  <si>
    <t>636-1952</t>
  </si>
  <si>
    <t>636-1953</t>
  </si>
  <si>
    <t>636-1954</t>
  </si>
  <si>
    <t>636-1955</t>
  </si>
  <si>
    <t>636-1956</t>
  </si>
  <si>
    <t>636-1957</t>
  </si>
  <si>
    <t>636-1958</t>
  </si>
  <si>
    <t>636-1959</t>
  </si>
  <si>
    <t>636-1960</t>
  </si>
  <si>
    <t>636-1961</t>
  </si>
  <si>
    <t>636-1962</t>
  </si>
  <si>
    <t>636-1963</t>
  </si>
  <si>
    <t>636-1964</t>
  </si>
  <si>
    <t>636-1965</t>
  </si>
  <si>
    <t>636-1966</t>
  </si>
  <si>
    <t>636-1967</t>
  </si>
  <si>
    <t>636-1968</t>
  </si>
  <si>
    <t>636-1969</t>
  </si>
  <si>
    <t>636-1970</t>
  </si>
  <si>
    <t>636-1971</t>
  </si>
  <si>
    <t>636-1972</t>
  </si>
  <si>
    <t>636-1973</t>
  </si>
  <si>
    <t>636-1974</t>
  </si>
  <si>
    <t>636-1975</t>
  </si>
  <si>
    <t>636-1976</t>
  </si>
  <si>
    <t>636-1977</t>
  </si>
  <si>
    <t>636-1978</t>
  </si>
  <si>
    <t>636-1979</t>
  </si>
  <si>
    <t>636-1980</t>
  </si>
  <si>
    <t>636-1981</t>
  </si>
  <si>
    <t>636-1982</t>
  </si>
  <si>
    <t>636-1983</t>
  </si>
  <si>
    <t>636-1984</t>
  </si>
  <si>
    <t>636-1985</t>
  </si>
  <si>
    <t>636-1986</t>
  </si>
  <si>
    <t>636-1987</t>
  </si>
  <si>
    <t>636-1988</t>
  </si>
  <si>
    <t>636-1989</t>
  </si>
  <si>
    <t>636-1990</t>
  </si>
  <si>
    <t>636-1991</t>
  </si>
  <si>
    <t>636-1992</t>
  </si>
  <si>
    <t>636-1993</t>
  </si>
  <si>
    <t>636-1994</t>
  </si>
  <si>
    <t>636-1995</t>
  </si>
  <si>
    <t>636-1996</t>
  </si>
  <si>
    <t>636-1997</t>
  </si>
  <si>
    <t>636-1998</t>
  </si>
  <si>
    <t>636-1999</t>
  </si>
  <si>
    <t>636-2000</t>
  </si>
  <si>
    <t>636-2001</t>
  </si>
  <si>
    <t>636-2002</t>
  </si>
  <si>
    <t>636-2003</t>
  </si>
  <si>
    <t>636-2004</t>
  </si>
  <si>
    <t>636-2005</t>
  </si>
  <si>
    <t>636-2006</t>
  </si>
  <si>
    <t>636-2007</t>
  </si>
  <si>
    <t>636-2008</t>
  </si>
  <si>
    <t>636-2009</t>
  </si>
  <si>
    <t>636-2010</t>
  </si>
  <si>
    <t>636-2011</t>
  </si>
  <si>
    <t>636-2012</t>
  </si>
  <si>
    <t>636-2013</t>
  </si>
  <si>
    <t>636-2014</t>
  </si>
  <si>
    <t>636-2015</t>
  </si>
  <si>
    <t>636-2016</t>
  </si>
  <si>
    <t>636-2017</t>
  </si>
  <si>
    <t>636-2018</t>
  </si>
  <si>
    <t>636-2019</t>
  </si>
  <si>
    <t>636-2020</t>
  </si>
  <si>
    <t>636-2021</t>
  </si>
  <si>
    <t>636-2022</t>
  </si>
  <si>
    <t>636-2023</t>
  </si>
  <si>
    <t>638-1950</t>
  </si>
  <si>
    <t>638-1951</t>
  </si>
  <si>
    <t>638-1952</t>
  </si>
  <si>
    <t>638-1953</t>
  </si>
  <si>
    <t>638-1954</t>
  </si>
  <si>
    <t>638-1955</t>
  </si>
  <si>
    <t>638-1956</t>
  </si>
  <si>
    <t>638-1957</t>
  </si>
  <si>
    <t>638-1958</t>
  </si>
  <si>
    <t>638-1959</t>
  </si>
  <si>
    <t>638-1960</t>
  </si>
  <si>
    <t>638-1961</t>
  </si>
  <si>
    <t>638-1962</t>
  </si>
  <si>
    <t>638-1963</t>
  </si>
  <si>
    <t>638-1964</t>
  </si>
  <si>
    <t>638-1965</t>
  </si>
  <si>
    <t>638-1966</t>
  </si>
  <si>
    <t>638-1967</t>
  </si>
  <si>
    <t>638-1968</t>
  </si>
  <si>
    <t>638-1969</t>
  </si>
  <si>
    <t>638-1970</t>
  </si>
  <si>
    <t>638-1971</t>
  </si>
  <si>
    <t>638-1972</t>
  </si>
  <si>
    <t>638-1973</t>
  </si>
  <si>
    <t>638-1974</t>
  </si>
  <si>
    <t>638-1975</t>
  </si>
  <si>
    <t>638-1976</t>
  </si>
  <si>
    <t>638-1977</t>
  </si>
  <si>
    <t>638-1978</t>
  </si>
  <si>
    <t>638-1979</t>
  </si>
  <si>
    <t>638-1980</t>
  </si>
  <si>
    <t>638-1981</t>
  </si>
  <si>
    <t>638-1982</t>
  </si>
  <si>
    <t>638-1983</t>
  </si>
  <si>
    <t>638-1984</t>
  </si>
  <si>
    <t>638-1985</t>
  </si>
  <si>
    <t>638-1986</t>
  </si>
  <si>
    <t>638-1987</t>
  </si>
  <si>
    <t>638-1988</t>
  </si>
  <si>
    <t>638-1989</t>
  </si>
  <si>
    <t>638-1990</t>
  </si>
  <si>
    <t>638-1991</t>
  </si>
  <si>
    <t>638-1992</t>
  </si>
  <si>
    <t>638-1993</t>
  </si>
  <si>
    <t>638-1994</t>
  </si>
  <si>
    <t>638-1995</t>
  </si>
  <si>
    <t>638-1996</t>
  </si>
  <si>
    <t>638-1997</t>
  </si>
  <si>
    <t>638-1998</t>
  </si>
  <si>
    <t>638-1999</t>
  </si>
  <si>
    <t>638-2000</t>
  </si>
  <si>
    <t>638-2001</t>
  </si>
  <si>
    <t>638-2002</t>
  </si>
  <si>
    <t>638-2003</t>
  </si>
  <si>
    <t>638-2004</t>
  </si>
  <si>
    <t>638-2005</t>
  </si>
  <si>
    <t>638-2006</t>
  </si>
  <si>
    <t>638-2007</t>
  </si>
  <si>
    <t>638-2008</t>
  </si>
  <si>
    <t>638-2009</t>
  </si>
  <si>
    <t>638-2010</t>
  </si>
  <si>
    <t>638-2011</t>
  </si>
  <si>
    <t>638-2012</t>
  </si>
  <si>
    <t>638-2013</t>
  </si>
  <si>
    <t>638-2014</t>
  </si>
  <si>
    <t>638-2015</t>
  </si>
  <si>
    <t>638-2016</t>
  </si>
  <si>
    <t>638-2017</t>
  </si>
  <si>
    <t>638-2018</t>
  </si>
  <si>
    <t>638-2019</t>
  </si>
  <si>
    <t>638-2020</t>
  </si>
  <si>
    <t>638-2021</t>
  </si>
  <si>
    <t>638-2022</t>
  </si>
  <si>
    <t>638-2023</t>
  </si>
  <si>
    <t>642-1950</t>
  </si>
  <si>
    <t>642-1951</t>
  </si>
  <si>
    <t>642-1952</t>
  </si>
  <si>
    <t>642-1953</t>
  </si>
  <si>
    <t>642-1954</t>
  </si>
  <si>
    <t>642-1955</t>
  </si>
  <si>
    <t>642-1956</t>
  </si>
  <si>
    <t>642-1957</t>
  </si>
  <si>
    <t>642-1958</t>
  </si>
  <si>
    <t>642-1959</t>
  </si>
  <si>
    <t>642-1960</t>
  </si>
  <si>
    <t>642-1961</t>
  </si>
  <si>
    <t>642-1962</t>
  </si>
  <si>
    <t>642-1963</t>
  </si>
  <si>
    <t>642-1964</t>
  </si>
  <si>
    <t>642-1965</t>
  </si>
  <si>
    <t>642-1966</t>
  </si>
  <si>
    <t>642-1967</t>
  </si>
  <si>
    <t>642-1968</t>
  </si>
  <si>
    <t>642-1969</t>
  </si>
  <si>
    <t>642-1970</t>
  </si>
  <si>
    <t>642-1971</t>
  </si>
  <si>
    <t>642-1972</t>
  </si>
  <si>
    <t>642-1973</t>
  </si>
  <si>
    <t>642-1974</t>
  </si>
  <si>
    <t>642-1975</t>
  </si>
  <si>
    <t>642-1976</t>
  </si>
  <si>
    <t>642-1977</t>
  </si>
  <si>
    <t>642-1978</t>
  </si>
  <si>
    <t>642-1979</t>
  </si>
  <si>
    <t>642-1980</t>
  </si>
  <si>
    <t>642-1981</t>
  </si>
  <si>
    <t>642-1982</t>
  </si>
  <si>
    <t>642-1983</t>
  </si>
  <si>
    <t>642-1984</t>
  </si>
  <si>
    <t>642-1985</t>
  </si>
  <si>
    <t>642-1986</t>
  </si>
  <si>
    <t>642-1987</t>
  </si>
  <si>
    <t>642-1988</t>
  </si>
  <si>
    <t>642-1989</t>
  </si>
  <si>
    <t>642-1990</t>
  </si>
  <si>
    <t>642-1991</t>
  </si>
  <si>
    <t>642-1992</t>
  </si>
  <si>
    <t>642-1993</t>
  </si>
  <si>
    <t>642-1994</t>
  </si>
  <si>
    <t>642-1995</t>
  </si>
  <si>
    <t>642-1996</t>
  </si>
  <si>
    <t>642-1997</t>
  </si>
  <si>
    <t>642-1998</t>
  </si>
  <si>
    <t>642-1999</t>
  </si>
  <si>
    <t>642-2000</t>
  </si>
  <si>
    <t>642-2001</t>
  </si>
  <si>
    <t>642-2002</t>
  </si>
  <si>
    <t>642-2003</t>
  </si>
  <si>
    <t>642-2004</t>
  </si>
  <si>
    <t>642-2005</t>
  </si>
  <si>
    <t>642-2006</t>
  </si>
  <si>
    <t>642-2007</t>
  </si>
  <si>
    <t>642-2008</t>
  </si>
  <si>
    <t>642-2009</t>
  </si>
  <si>
    <t>642-2010</t>
  </si>
  <si>
    <t>642-2011</t>
  </si>
  <si>
    <t>642-2012</t>
  </si>
  <si>
    <t>642-2013</t>
  </si>
  <si>
    <t>642-2014</t>
  </si>
  <si>
    <t>642-2015</t>
  </si>
  <si>
    <t>642-2016</t>
  </si>
  <si>
    <t>642-2017</t>
  </si>
  <si>
    <t>642-2018</t>
  </si>
  <si>
    <t>642-2019</t>
  </si>
  <si>
    <t>642-2020</t>
  </si>
  <si>
    <t>642-2021</t>
  </si>
  <si>
    <t>642-2022</t>
  </si>
  <si>
    <t>642-2023</t>
  </si>
  <si>
    <t>643-1950</t>
  </si>
  <si>
    <t>643-1951</t>
  </si>
  <si>
    <t>643-1952</t>
  </si>
  <si>
    <t>643-1953</t>
  </si>
  <si>
    <t>643-1954</t>
  </si>
  <si>
    <t>643-1955</t>
  </si>
  <si>
    <t>643-1956</t>
  </si>
  <si>
    <t>643-1957</t>
  </si>
  <si>
    <t>643-1958</t>
  </si>
  <si>
    <t>643-1959</t>
  </si>
  <si>
    <t>643-1960</t>
  </si>
  <si>
    <t>643-1961</t>
  </si>
  <si>
    <t>643-1962</t>
  </si>
  <si>
    <t>643-1963</t>
  </si>
  <si>
    <t>643-1964</t>
  </si>
  <si>
    <t>643-1965</t>
  </si>
  <si>
    <t>643-1966</t>
  </si>
  <si>
    <t>643-1967</t>
  </si>
  <si>
    <t>643-1968</t>
  </si>
  <si>
    <t>643-1969</t>
  </si>
  <si>
    <t>643-1970</t>
  </si>
  <si>
    <t>643-1971</t>
  </si>
  <si>
    <t>643-1972</t>
  </si>
  <si>
    <t>643-1973</t>
  </si>
  <si>
    <t>643-1974</t>
  </si>
  <si>
    <t>643-1975</t>
  </si>
  <si>
    <t>643-1976</t>
  </si>
  <si>
    <t>643-1977</t>
  </si>
  <si>
    <t>643-1978</t>
  </si>
  <si>
    <t>643-1979</t>
  </si>
  <si>
    <t>643-1980</t>
  </si>
  <si>
    <t>643-1981</t>
  </si>
  <si>
    <t>643-1982</t>
  </si>
  <si>
    <t>643-1983</t>
  </si>
  <si>
    <t>643-1984</t>
  </si>
  <si>
    <t>643-1985</t>
  </si>
  <si>
    <t>643-1986</t>
  </si>
  <si>
    <t>643-1987</t>
  </si>
  <si>
    <t>643-1988</t>
  </si>
  <si>
    <t>643-1989</t>
  </si>
  <si>
    <t>643-1990</t>
  </si>
  <si>
    <t>643-1991</t>
  </si>
  <si>
    <t>643-1992</t>
  </si>
  <si>
    <t>643-1993</t>
  </si>
  <si>
    <t>643-1994</t>
  </si>
  <si>
    <t>643-1995</t>
  </si>
  <si>
    <t>643-1996</t>
  </si>
  <si>
    <t>643-1997</t>
  </si>
  <si>
    <t>643-1998</t>
  </si>
  <si>
    <t>643-1999</t>
  </si>
  <si>
    <t>643-2000</t>
  </si>
  <si>
    <t>643-2001</t>
  </si>
  <si>
    <t>643-2002</t>
  </si>
  <si>
    <t>643-2003</t>
  </si>
  <si>
    <t>643-2004</t>
  </si>
  <si>
    <t>643-2005</t>
  </si>
  <si>
    <t>643-2006</t>
  </si>
  <si>
    <t>643-2007</t>
  </si>
  <si>
    <t>643-2008</t>
  </si>
  <si>
    <t>643-2009</t>
  </si>
  <si>
    <t>643-2010</t>
  </si>
  <si>
    <t>643-2011</t>
  </si>
  <si>
    <t>643-2012</t>
  </si>
  <si>
    <t>643-2013</t>
  </si>
  <si>
    <t>643-2014</t>
  </si>
  <si>
    <t>643-2015</t>
  </si>
  <si>
    <t>643-2016</t>
  </si>
  <si>
    <t>643-2017</t>
  </si>
  <si>
    <t>643-2018</t>
  </si>
  <si>
    <t>643-2019</t>
  </si>
  <si>
    <t>643-2020</t>
  </si>
  <si>
    <t>643-2021</t>
  </si>
  <si>
    <t>643-2022</t>
  </si>
  <si>
    <t>643-2023</t>
  </si>
  <si>
    <t>644-1950</t>
  </si>
  <si>
    <t>IFS (1960-2023)</t>
  </si>
  <si>
    <t>644-1951</t>
  </si>
  <si>
    <t>644-1952</t>
  </si>
  <si>
    <t>644-1953</t>
  </si>
  <si>
    <t>644-1954</t>
  </si>
  <si>
    <t>644-1955</t>
  </si>
  <si>
    <t>644-1956</t>
  </si>
  <si>
    <t>644-1957</t>
  </si>
  <si>
    <t>644-1958</t>
  </si>
  <si>
    <t>644-1959</t>
  </si>
  <si>
    <t>644-1960</t>
  </si>
  <si>
    <t>644-1961</t>
  </si>
  <si>
    <t>644-1962</t>
  </si>
  <si>
    <t>644-1963</t>
  </si>
  <si>
    <t>644-1964</t>
  </si>
  <si>
    <t>644-1965</t>
  </si>
  <si>
    <t>644-1966</t>
  </si>
  <si>
    <t>644-1967</t>
  </si>
  <si>
    <t>644-1968</t>
  </si>
  <si>
    <t>644-1969</t>
  </si>
  <si>
    <t>644-1970</t>
  </si>
  <si>
    <t>644-1971</t>
  </si>
  <si>
    <t>644-1972</t>
  </si>
  <si>
    <t>644-1973</t>
  </si>
  <si>
    <t>644-1974</t>
  </si>
  <si>
    <t>644-1975</t>
  </si>
  <si>
    <t>644-1976</t>
  </si>
  <si>
    <t>644-1977</t>
  </si>
  <si>
    <t>644-1978</t>
  </si>
  <si>
    <t>644-1979</t>
  </si>
  <si>
    <t>644-1980</t>
  </si>
  <si>
    <t>644-1981</t>
  </si>
  <si>
    <t>644-1982</t>
  </si>
  <si>
    <t>644-1983</t>
  </si>
  <si>
    <t>644-1984</t>
  </si>
  <si>
    <t>644-1985</t>
  </si>
  <si>
    <t>644-1986</t>
  </si>
  <si>
    <t>644-1987</t>
  </si>
  <si>
    <t>644-1988</t>
  </si>
  <si>
    <t>644-1989</t>
  </si>
  <si>
    <t>644-1990</t>
  </si>
  <si>
    <t>644-1991</t>
  </si>
  <si>
    <t>644-1992</t>
  </si>
  <si>
    <t>644-1993</t>
  </si>
  <si>
    <t>644-1994</t>
  </si>
  <si>
    <t>644-1995</t>
  </si>
  <si>
    <t>644-1996</t>
  </si>
  <si>
    <t>644-1997</t>
  </si>
  <si>
    <t>644-1998</t>
  </si>
  <si>
    <t>644-1999</t>
  </si>
  <si>
    <t>644-2000</t>
  </si>
  <si>
    <t>644-2001</t>
  </si>
  <si>
    <t>644-2002</t>
  </si>
  <si>
    <t>644-2003</t>
  </si>
  <si>
    <t>644-2004</t>
  </si>
  <si>
    <t>644-2005</t>
  </si>
  <si>
    <t>644-2006</t>
  </si>
  <si>
    <t>644-2007</t>
  </si>
  <si>
    <t>644-2008</t>
  </si>
  <si>
    <t>644-2009</t>
  </si>
  <si>
    <t>644-2010</t>
  </si>
  <si>
    <t>644-2011</t>
  </si>
  <si>
    <t>644-2012</t>
  </si>
  <si>
    <t>644-2013</t>
  </si>
  <si>
    <t>644-2014</t>
  </si>
  <si>
    <t>644-2015</t>
  </si>
  <si>
    <t>644-2016</t>
  </si>
  <si>
    <t>644-2017</t>
  </si>
  <si>
    <t>644-2018</t>
  </si>
  <si>
    <t>644-2019</t>
  </si>
  <si>
    <t>644-2020</t>
  </si>
  <si>
    <t>644-2021</t>
  </si>
  <si>
    <t>644-2022</t>
  </si>
  <si>
    <t>644-2023</t>
  </si>
  <si>
    <t>646-1950</t>
  </si>
  <si>
    <t>646-1951</t>
  </si>
  <si>
    <t>646-1952</t>
  </si>
  <si>
    <t>646-1953</t>
  </si>
  <si>
    <t>646-1954</t>
  </si>
  <si>
    <t>646-1955</t>
  </si>
  <si>
    <t>646-1956</t>
  </si>
  <si>
    <t>646-1957</t>
  </si>
  <si>
    <t>646-1958</t>
  </si>
  <si>
    <t>646-1959</t>
  </si>
  <si>
    <t>646-1960</t>
  </si>
  <si>
    <t>646-1961</t>
  </si>
  <si>
    <t>646-1962</t>
  </si>
  <si>
    <t>646-1963</t>
  </si>
  <si>
    <t>646-1964</t>
  </si>
  <si>
    <t>646-1965</t>
  </si>
  <si>
    <t>646-1966</t>
  </si>
  <si>
    <t>646-1967</t>
  </si>
  <si>
    <t>646-1968</t>
  </si>
  <si>
    <t>646-1969</t>
  </si>
  <si>
    <t>646-1970</t>
  </si>
  <si>
    <t>646-1971</t>
  </si>
  <si>
    <t>646-1972</t>
  </si>
  <si>
    <t>646-1973</t>
  </si>
  <si>
    <t>646-1974</t>
  </si>
  <si>
    <t>646-1975</t>
  </si>
  <si>
    <t>646-1976</t>
  </si>
  <si>
    <t>646-1977</t>
  </si>
  <si>
    <t>646-1978</t>
  </si>
  <si>
    <t>646-1979</t>
  </si>
  <si>
    <t>646-1980</t>
  </si>
  <si>
    <t>646-1981</t>
  </si>
  <si>
    <t>646-1982</t>
  </si>
  <si>
    <t>646-1983</t>
  </si>
  <si>
    <t>646-1984</t>
  </si>
  <si>
    <t>646-1985</t>
  </si>
  <si>
    <t>646-1986</t>
  </si>
  <si>
    <t>646-1987</t>
  </si>
  <si>
    <t>646-1988</t>
  </si>
  <si>
    <t>646-1989</t>
  </si>
  <si>
    <t>646-1990</t>
  </si>
  <si>
    <t>646-1991</t>
  </si>
  <si>
    <t>646-1992</t>
  </si>
  <si>
    <t>646-1993</t>
  </si>
  <si>
    <t>646-1994</t>
  </si>
  <si>
    <t>646-1995</t>
  </si>
  <si>
    <t>646-1996</t>
  </si>
  <si>
    <t>646-1997</t>
  </si>
  <si>
    <t>646-1998</t>
  </si>
  <si>
    <t>646-1999</t>
  </si>
  <si>
    <t>646-2000</t>
  </si>
  <si>
    <t>646-2001</t>
  </si>
  <si>
    <t>646-2002</t>
  </si>
  <si>
    <t>646-2003</t>
  </si>
  <si>
    <t>646-2004</t>
  </si>
  <si>
    <t>646-2005</t>
  </si>
  <si>
    <t>646-2006</t>
  </si>
  <si>
    <t>646-2007</t>
  </si>
  <si>
    <t>646-2008</t>
  </si>
  <si>
    <t>646-2009</t>
  </si>
  <si>
    <t>646-2010</t>
  </si>
  <si>
    <t>646-2011</t>
  </si>
  <si>
    <t>646-2012</t>
  </si>
  <si>
    <t>646-2013</t>
  </si>
  <si>
    <t>646-2014</t>
  </si>
  <si>
    <t>646-2015</t>
  </si>
  <si>
    <t>646-2016</t>
  </si>
  <si>
    <t>646-2017</t>
  </si>
  <si>
    <t>646-2018</t>
  </si>
  <si>
    <t>646-2019</t>
  </si>
  <si>
    <t>646-2020</t>
  </si>
  <si>
    <t>646-2021</t>
  </si>
  <si>
    <t>646-2022</t>
  </si>
  <si>
    <t>646-2023</t>
  </si>
  <si>
    <t>648-1950</t>
  </si>
  <si>
    <t>Spliced IFS (1964-2000); SRF (2001-2023)</t>
  </si>
  <si>
    <t>648-1951</t>
  </si>
  <si>
    <t>648-1952</t>
  </si>
  <si>
    <t>648-1953</t>
  </si>
  <si>
    <t>648-1954</t>
  </si>
  <si>
    <t>648-1955</t>
  </si>
  <si>
    <t>648-1956</t>
  </si>
  <si>
    <t>648-1957</t>
  </si>
  <si>
    <t>648-1958</t>
  </si>
  <si>
    <t>648-1959</t>
  </si>
  <si>
    <t>648-1960</t>
  </si>
  <si>
    <t>648-1961</t>
  </si>
  <si>
    <t>648-1962</t>
  </si>
  <si>
    <t>648-1963</t>
  </si>
  <si>
    <t>648-1964</t>
  </si>
  <si>
    <t>648-1965</t>
  </si>
  <si>
    <t>648-1966</t>
  </si>
  <si>
    <t>648-1967</t>
  </si>
  <si>
    <t>648-1968</t>
  </si>
  <si>
    <t>648-1969</t>
  </si>
  <si>
    <t>648-1970</t>
  </si>
  <si>
    <t>648-1971</t>
  </si>
  <si>
    <t>648-1972</t>
  </si>
  <si>
    <t>648-1973</t>
  </si>
  <si>
    <t>648-1974</t>
  </si>
  <si>
    <t>648-1975</t>
  </si>
  <si>
    <t>648-1976</t>
  </si>
  <si>
    <t>648-1977</t>
  </si>
  <si>
    <t>648-1978</t>
  </si>
  <si>
    <t>648-1979</t>
  </si>
  <si>
    <t>648-1980</t>
  </si>
  <si>
    <t>648-1981</t>
  </si>
  <si>
    <t>648-1982</t>
  </si>
  <si>
    <t>648-1983</t>
  </si>
  <si>
    <t>648-1984</t>
  </si>
  <si>
    <t>648-1985</t>
  </si>
  <si>
    <t>648-1986</t>
  </si>
  <si>
    <t>648-1987</t>
  </si>
  <si>
    <t>648-1988</t>
  </si>
  <si>
    <t>648-1989</t>
  </si>
  <si>
    <t>648-1990</t>
  </si>
  <si>
    <t>648-1991</t>
  </si>
  <si>
    <t>648-1992</t>
  </si>
  <si>
    <t>648-1993</t>
  </si>
  <si>
    <t>648-1994</t>
  </si>
  <si>
    <t>648-1995</t>
  </si>
  <si>
    <t>648-1996</t>
  </si>
  <si>
    <t>648-1997</t>
  </si>
  <si>
    <t>648-1998</t>
  </si>
  <si>
    <t>648-1999</t>
  </si>
  <si>
    <t>648-2000</t>
  </si>
  <si>
    <t>648-2001</t>
  </si>
  <si>
    <t>648-2002</t>
  </si>
  <si>
    <t>648-2003</t>
  </si>
  <si>
    <t>648-2004</t>
  </si>
  <si>
    <t>648-2005</t>
  </si>
  <si>
    <t>648-2006</t>
  </si>
  <si>
    <t>648-2007</t>
  </si>
  <si>
    <t>648-2008</t>
  </si>
  <si>
    <t>648-2009</t>
  </si>
  <si>
    <t>648-2010</t>
  </si>
  <si>
    <t>648-2011</t>
  </si>
  <si>
    <t>648-2012</t>
  </si>
  <si>
    <t>648-2013</t>
  </si>
  <si>
    <t>648-2014</t>
  </si>
  <si>
    <t>648-2015</t>
  </si>
  <si>
    <t>648-2016</t>
  </si>
  <si>
    <t>648-2017</t>
  </si>
  <si>
    <t>648-2018</t>
  </si>
  <si>
    <t>648-2019</t>
  </si>
  <si>
    <t>648-2020</t>
  </si>
  <si>
    <t>648-2021</t>
  </si>
  <si>
    <t>648-2022</t>
  </si>
  <si>
    <t>648-2023</t>
  </si>
  <si>
    <t>652-1950</t>
  </si>
  <si>
    <t>652-1951</t>
  </si>
  <si>
    <t>652-1952</t>
  </si>
  <si>
    <t>652-1953</t>
  </si>
  <si>
    <t>652-1954</t>
  </si>
  <si>
    <t>652-1955</t>
  </si>
  <si>
    <t>652-1956</t>
  </si>
  <si>
    <t>652-1957</t>
  </si>
  <si>
    <t>652-1958</t>
  </si>
  <si>
    <t>652-1959</t>
  </si>
  <si>
    <t>652-1960</t>
  </si>
  <si>
    <t>652-1961</t>
  </si>
  <si>
    <t>652-1962</t>
  </si>
  <si>
    <t>652-1963</t>
  </si>
  <si>
    <t>652-1964</t>
  </si>
  <si>
    <t>652-1965</t>
  </si>
  <si>
    <t>652-1966</t>
  </si>
  <si>
    <t>652-1967</t>
  </si>
  <si>
    <t>652-1968</t>
  </si>
  <si>
    <t>652-1969</t>
  </si>
  <si>
    <t>652-1970</t>
  </si>
  <si>
    <t>652-1971</t>
  </si>
  <si>
    <t>652-1972</t>
  </si>
  <si>
    <t>652-1973</t>
  </si>
  <si>
    <t>652-1974</t>
  </si>
  <si>
    <t>652-1975</t>
  </si>
  <si>
    <t>652-1976</t>
  </si>
  <si>
    <t>652-1977</t>
  </si>
  <si>
    <t>652-1978</t>
  </si>
  <si>
    <t>652-1979</t>
  </si>
  <si>
    <t>652-1980</t>
  </si>
  <si>
    <t>652-1981</t>
  </si>
  <si>
    <t>652-1982</t>
  </si>
  <si>
    <t>652-1983</t>
  </si>
  <si>
    <t>652-1984</t>
  </si>
  <si>
    <t>652-1985</t>
  </si>
  <si>
    <t>652-1986</t>
  </si>
  <si>
    <t>652-1987</t>
  </si>
  <si>
    <t>652-1988</t>
  </si>
  <si>
    <t>652-1989</t>
  </si>
  <si>
    <t>652-1990</t>
  </si>
  <si>
    <t>652-1991</t>
  </si>
  <si>
    <t>652-1992</t>
  </si>
  <si>
    <t>652-1993</t>
  </si>
  <si>
    <t>652-1994</t>
  </si>
  <si>
    <t>652-1995</t>
  </si>
  <si>
    <t>652-1996</t>
  </si>
  <si>
    <t>652-1997</t>
  </si>
  <si>
    <t>652-1998</t>
  </si>
  <si>
    <t>652-1999</t>
  </si>
  <si>
    <t>652-2000</t>
  </si>
  <si>
    <t>652-2001</t>
  </si>
  <si>
    <t>652-2002</t>
  </si>
  <si>
    <t>652-2003</t>
  </si>
  <si>
    <t>652-2004</t>
  </si>
  <si>
    <t>652-2005</t>
  </si>
  <si>
    <t>652-2006</t>
  </si>
  <si>
    <t>652-2007</t>
  </si>
  <si>
    <t>652-2008</t>
  </si>
  <si>
    <t>652-2009</t>
  </si>
  <si>
    <t>652-2010</t>
  </si>
  <si>
    <t>652-2011</t>
  </si>
  <si>
    <t>652-2012</t>
  </si>
  <si>
    <t>652-2013</t>
  </si>
  <si>
    <t>652-2014</t>
  </si>
  <si>
    <t>652-2015</t>
  </si>
  <si>
    <t>652-2016</t>
  </si>
  <si>
    <t>652-2017</t>
  </si>
  <si>
    <t>652-2018</t>
  </si>
  <si>
    <t>652-2019</t>
  </si>
  <si>
    <t>652-2020</t>
  </si>
  <si>
    <t>652-2021</t>
  </si>
  <si>
    <t>652-2022</t>
  </si>
  <si>
    <t>652-2023</t>
  </si>
  <si>
    <t>654-1950</t>
  </si>
  <si>
    <t>654-1951</t>
  </si>
  <si>
    <t>654-1952</t>
  </si>
  <si>
    <t>654-1953</t>
  </si>
  <si>
    <t>654-1954</t>
  </si>
  <si>
    <t>654-1955</t>
  </si>
  <si>
    <t>654-1956</t>
  </si>
  <si>
    <t>654-1957</t>
  </si>
  <si>
    <t>654-1958</t>
  </si>
  <si>
    <t>654-1959</t>
  </si>
  <si>
    <t>654-1960</t>
  </si>
  <si>
    <t>654-1961</t>
  </si>
  <si>
    <t>654-1962</t>
  </si>
  <si>
    <t>654-1963</t>
  </si>
  <si>
    <t>654-1964</t>
  </si>
  <si>
    <t>654-1965</t>
  </si>
  <si>
    <t>654-1966</t>
  </si>
  <si>
    <t>654-1967</t>
  </si>
  <si>
    <t>654-1968</t>
  </si>
  <si>
    <t>654-1969</t>
  </si>
  <si>
    <t>654-1970</t>
  </si>
  <si>
    <t>654-1971</t>
  </si>
  <si>
    <t>654-1972</t>
  </si>
  <si>
    <t>654-1973</t>
  </si>
  <si>
    <t>654-1974</t>
  </si>
  <si>
    <t>654-1975</t>
  </si>
  <si>
    <t>654-1976</t>
  </si>
  <si>
    <t>654-1977</t>
  </si>
  <si>
    <t>654-1978</t>
  </si>
  <si>
    <t>654-1979</t>
  </si>
  <si>
    <t>654-1980</t>
  </si>
  <si>
    <t>654-1981</t>
  </si>
  <si>
    <t>654-1982</t>
  </si>
  <si>
    <t>654-1983</t>
  </si>
  <si>
    <t>654-1984</t>
  </si>
  <si>
    <t>654-1985</t>
  </si>
  <si>
    <t>654-1986</t>
  </si>
  <si>
    <t>654-1987</t>
  </si>
  <si>
    <t>654-1988</t>
  </si>
  <si>
    <t>654-1989</t>
  </si>
  <si>
    <t>654-1990</t>
  </si>
  <si>
    <t>654-1991</t>
  </si>
  <si>
    <t>654-1992</t>
  </si>
  <si>
    <t>654-1993</t>
  </si>
  <si>
    <t>654-1994</t>
  </si>
  <si>
    <t>654-1995</t>
  </si>
  <si>
    <t>654-1996</t>
  </si>
  <si>
    <t>654-1997</t>
  </si>
  <si>
    <t>654-1998</t>
  </si>
  <si>
    <t>654-1999</t>
  </si>
  <si>
    <t>654-2000</t>
  </si>
  <si>
    <t>654-2001</t>
  </si>
  <si>
    <t>654-2002</t>
  </si>
  <si>
    <t>654-2003</t>
  </si>
  <si>
    <t>654-2004</t>
  </si>
  <si>
    <t>654-2005</t>
  </si>
  <si>
    <t>654-2006</t>
  </si>
  <si>
    <t>654-2007</t>
  </si>
  <si>
    <t>654-2008</t>
  </si>
  <si>
    <t>654-2009</t>
  </si>
  <si>
    <t>654-2010</t>
  </si>
  <si>
    <t>654-2011</t>
  </si>
  <si>
    <t>654-2012</t>
  </si>
  <si>
    <t>654-2013</t>
  </si>
  <si>
    <t>654-2014</t>
  </si>
  <si>
    <t>654-2015</t>
  </si>
  <si>
    <t>654-2016</t>
  </si>
  <si>
    <t>654-2017</t>
  </si>
  <si>
    <t>654-2018</t>
  </si>
  <si>
    <t>654-2019</t>
  </si>
  <si>
    <t>654-2020</t>
  </si>
  <si>
    <t>654-2021</t>
  </si>
  <si>
    <t>654-2022</t>
  </si>
  <si>
    <t>654-2023</t>
  </si>
  <si>
    <t>656-1950</t>
  </si>
  <si>
    <t>IFS (1989-2021)</t>
  </si>
  <si>
    <t>656-1951</t>
  </si>
  <si>
    <t>656-1952</t>
  </si>
  <si>
    <t>656-1953</t>
  </si>
  <si>
    <t>656-1954</t>
  </si>
  <si>
    <t>656-1955</t>
  </si>
  <si>
    <t>656-1956</t>
  </si>
  <si>
    <t>656-1957</t>
  </si>
  <si>
    <t>656-1958</t>
  </si>
  <si>
    <t>656-1959</t>
  </si>
  <si>
    <t>656-1960</t>
  </si>
  <si>
    <t>656-1961</t>
  </si>
  <si>
    <t>656-1962</t>
  </si>
  <si>
    <t>656-1963</t>
  </si>
  <si>
    <t>656-1964</t>
  </si>
  <si>
    <t>656-1965</t>
  </si>
  <si>
    <t>656-1966</t>
  </si>
  <si>
    <t>656-1967</t>
  </si>
  <si>
    <t>656-1968</t>
  </si>
  <si>
    <t>656-1969</t>
  </si>
  <si>
    <t>656-1970</t>
  </si>
  <si>
    <t>656-1971</t>
  </si>
  <si>
    <t>656-1972</t>
  </si>
  <si>
    <t>656-1973</t>
  </si>
  <si>
    <t>656-1974</t>
  </si>
  <si>
    <t>656-1975</t>
  </si>
  <si>
    <t>656-1976</t>
  </si>
  <si>
    <t>656-1977</t>
  </si>
  <si>
    <t>656-1978</t>
  </si>
  <si>
    <t>656-1979</t>
  </si>
  <si>
    <t>656-1980</t>
  </si>
  <si>
    <t>656-1981</t>
  </si>
  <si>
    <t>656-1982</t>
  </si>
  <si>
    <t>656-1983</t>
  </si>
  <si>
    <t>656-1984</t>
  </si>
  <si>
    <t>656-1985</t>
  </si>
  <si>
    <t>656-1986</t>
  </si>
  <si>
    <t>656-1987</t>
  </si>
  <si>
    <t>656-1988</t>
  </si>
  <si>
    <t>656-1989</t>
  </si>
  <si>
    <t>656-1990</t>
  </si>
  <si>
    <t>656-1991</t>
  </si>
  <si>
    <t>656-1992</t>
  </si>
  <si>
    <t>656-1993</t>
  </si>
  <si>
    <t>656-1994</t>
  </si>
  <si>
    <t>656-1995</t>
  </si>
  <si>
    <t>656-1996</t>
  </si>
  <si>
    <t>656-1997</t>
  </si>
  <si>
    <t>656-1998</t>
  </si>
  <si>
    <t>656-1999</t>
  </si>
  <si>
    <t>656-2000</t>
  </si>
  <si>
    <t>656-2001</t>
  </si>
  <si>
    <t>656-2002</t>
  </si>
  <si>
    <t>656-2003</t>
  </si>
  <si>
    <t>656-2004</t>
  </si>
  <si>
    <t>656-2005</t>
  </si>
  <si>
    <t>656-2006</t>
  </si>
  <si>
    <t>656-2007</t>
  </si>
  <si>
    <t>656-2008</t>
  </si>
  <si>
    <t>656-2009</t>
  </si>
  <si>
    <t>656-2010</t>
  </si>
  <si>
    <t>656-2011</t>
  </si>
  <si>
    <t>656-2012</t>
  </si>
  <si>
    <t>656-2013</t>
  </si>
  <si>
    <t>656-2014</t>
  </si>
  <si>
    <t>656-2015</t>
  </si>
  <si>
    <t>656-2016</t>
  </si>
  <si>
    <t>656-2017</t>
  </si>
  <si>
    <t>656-2018</t>
  </si>
  <si>
    <t>656-2019</t>
  </si>
  <si>
    <t>656-2020</t>
  </si>
  <si>
    <t>656-2021</t>
  </si>
  <si>
    <t>656-2022</t>
  </si>
  <si>
    <t>656-2023</t>
  </si>
  <si>
    <t>662-1950</t>
  </si>
  <si>
    <t>662-1951</t>
  </si>
  <si>
    <t>662-1952</t>
  </si>
  <si>
    <t>662-1953</t>
  </si>
  <si>
    <t>662-1954</t>
  </si>
  <si>
    <t>662-1955</t>
  </si>
  <si>
    <t>662-1956</t>
  </si>
  <si>
    <t>662-1957</t>
  </si>
  <si>
    <t>662-1958</t>
  </si>
  <si>
    <t>662-1959</t>
  </si>
  <si>
    <t>662-1960</t>
  </si>
  <si>
    <t>662-1961</t>
  </si>
  <si>
    <t>662-1962</t>
  </si>
  <si>
    <t>662-1963</t>
  </si>
  <si>
    <t>662-1964</t>
  </si>
  <si>
    <t>662-1965</t>
  </si>
  <si>
    <t>662-1966</t>
  </si>
  <si>
    <t>662-1967</t>
  </si>
  <si>
    <t>662-1968</t>
  </si>
  <si>
    <t>662-1969</t>
  </si>
  <si>
    <t>662-1970</t>
  </si>
  <si>
    <t>662-1971</t>
  </si>
  <si>
    <t>662-1972</t>
  </si>
  <si>
    <t>662-1973</t>
  </si>
  <si>
    <t>662-1974</t>
  </si>
  <si>
    <t>662-1975</t>
  </si>
  <si>
    <t>662-1976</t>
  </si>
  <si>
    <t>662-1977</t>
  </si>
  <si>
    <t>662-1978</t>
  </si>
  <si>
    <t>662-1979</t>
  </si>
  <si>
    <t>662-1980</t>
  </si>
  <si>
    <t>662-1981</t>
  </si>
  <si>
    <t>662-1982</t>
  </si>
  <si>
    <t>662-1983</t>
  </si>
  <si>
    <t>662-1984</t>
  </si>
  <si>
    <t>662-1985</t>
  </si>
  <si>
    <t>662-1986</t>
  </si>
  <si>
    <t>662-1987</t>
  </si>
  <si>
    <t>662-1988</t>
  </si>
  <si>
    <t>662-1989</t>
  </si>
  <si>
    <t>662-1990</t>
  </si>
  <si>
    <t>662-1991</t>
  </si>
  <si>
    <t>662-1992</t>
  </si>
  <si>
    <t>662-1993</t>
  </si>
  <si>
    <t>662-1994</t>
  </si>
  <si>
    <t>662-1995</t>
  </si>
  <si>
    <t>662-1996</t>
  </si>
  <si>
    <t>662-1997</t>
  </si>
  <si>
    <t>662-1998</t>
  </si>
  <si>
    <t>662-1999</t>
  </si>
  <si>
    <t>662-2000</t>
  </si>
  <si>
    <t>662-2001</t>
  </si>
  <si>
    <t>662-2002</t>
  </si>
  <si>
    <t>662-2003</t>
  </si>
  <si>
    <t>662-2004</t>
  </si>
  <si>
    <t>662-2005</t>
  </si>
  <si>
    <t>662-2006</t>
  </si>
  <si>
    <t>662-2007</t>
  </si>
  <si>
    <t>662-2008</t>
  </si>
  <si>
    <t>662-2009</t>
  </si>
  <si>
    <t>662-2010</t>
  </si>
  <si>
    <t>662-2011</t>
  </si>
  <si>
    <t>662-2012</t>
  </si>
  <si>
    <t>662-2013</t>
  </si>
  <si>
    <t>662-2014</t>
  </si>
  <si>
    <t>662-2015</t>
  </si>
  <si>
    <t>662-2016</t>
  </si>
  <si>
    <t>662-2017</t>
  </si>
  <si>
    <t>662-2018</t>
  </si>
  <si>
    <t>662-2019</t>
  </si>
  <si>
    <t>662-2020</t>
  </si>
  <si>
    <t>662-2021</t>
  </si>
  <si>
    <t>662-2022</t>
  </si>
  <si>
    <t>662-2023</t>
  </si>
  <si>
    <t>664-1950</t>
  </si>
  <si>
    <t>Spliced IFS (1961-2000); SRF (2001-2023)</t>
  </si>
  <si>
    <t>664-1951</t>
  </si>
  <si>
    <t>664-1952</t>
  </si>
  <si>
    <t>664-1953</t>
  </si>
  <si>
    <t>664-1954</t>
  </si>
  <si>
    <t>664-1955</t>
  </si>
  <si>
    <t>664-1956</t>
  </si>
  <si>
    <t>664-1957</t>
  </si>
  <si>
    <t>664-1958</t>
  </si>
  <si>
    <t>664-1959</t>
  </si>
  <si>
    <t>664-1960</t>
  </si>
  <si>
    <t>664-1961</t>
  </si>
  <si>
    <t>664-1962</t>
  </si>
  <si>
    <t>664-1963</t>
  </si>
  <si>
    <t>664-1964</t>
  </si>
  <si>
    <t>664-1965</t>
  </si>
  <si>
    <t>664-1966</t>
  </si>
  <si>
    <t>664-1967</t>
  </si>
  <si>
    <t>664-1968</t>
  </si>
  <si>
    <t>664-1969</t>
  </si>
  <si>
    <t>664-1970</t>
  </si>
  <si>
    <t>664-1971</t>
  </si>
  <si>
    <t>664-1972</t>
  </si>
  <si>
    <t>664-1973</t>
  </si>
  <si>
    <t>664-1974</t>
  </si>
  <si>
    <t>664-1975</t>
  </si>
  <si>
    <t>664-1976</t>
  </si>
  <si>
    <t>664-1977</t>
  </si>
  <si>
    <t>664-1978</t>
  </si>
  <si>
    <t>664-1979</t>
  </si>
  <si>
    <t>664-1980</t>
  </si>
  <si>
    <t>664-1981</t>
  </si>
  <si>
    <t>664-1982</t>
  </si>
  <si>
    <t>664-1983</t>
  </si>
  <si>
    <t>664-1984</t>
  </si>
  <si>
    <t>664-1985</t>
  </si>
  <si>
    <t>664-1986</t>
  </si>
  <si>
    <t>664-1987</t>
  </si>
  <si>
    <t>664-1988</t>
  </si>
  <si>
    <t>664-1989</t>
  </si>
  <si>
    <t>664-1990</t>
  </si>
  <si>
    <t>664-1991</t>
  </si>
  <si>
    <t>664-1992</t>
  </si>
  <si>
    <t>664-1993</t>
  </si>
  <si>
    <t>664-1994</t>
  </si>
  <si>
    <t>664-1995</t>
  </si>
  <si>
    <t>664-1996</t>
  </si>
  <si>
    <t>664-1997</t>
  </si>
  <si>
    <t>664-1998</t>
  </si>
  <si>
    <t>664-1999</t>
  </si>
  <si>
    <t>664-2000</t>
  </si>
  <si>
    <t>664-2001</t>
  </si>
  <si>
    <t>664-2002</t>
  </si>
  <si>
    <t>664-2003</t>
  </si>
  <si>
    <t>664-2004</t>
  </si>
  <si>
    <t>664-2005</t>
  </si>
  <si>
    <t>664-2006</t>
  </si>
  <si>
    <t>664-2007</t>
  </si>
  <si>
    <t>664-2008</t>
  </si>
  <si>
    <t>664-2009</t>
  </si>
  <si>
    <t>664-2010</t>
  </si>
  <si>
    <t>664-2011</t>
  </si>
  <si>
    <t>664-2012</t>
  </si>
  <si>
    <t>664-2013</t>
  </si>
  <si>
    <t>664-2014</t>
  </si>
  <si>
    <t>664-2015</t>
  </si>
  <si>
    <t>664-2016</t>
  </si>
  <si>
    <t>664-2017</t>
  </si>
  <si>
    <t>664-2018</t>
  </si>
  <si>
    <t>664-2019</t>
  </si>
  <si>
    <t>664-2020</t>
  </si>
  <si>
    <t>664-2021</t>
  </si>
  <si>
    <t>664-2022</t>
  </si>
  <si>
    <t>664-2023</t>
  </si>
  <si>
    <t>666-1950</t>
  </si>
  <si>
    <t>666-1951</t>
  </si>
  <si>
    <t>666-1952</t>
  </si>
  <si>
    <t>666-1953</t>
  </si>
  <si>
    <t>666-1954</t>
  </si>
  <si>
    <t>666-1955</t>
  </si>
  <si>
    <t>666-1956</t>
  </si>
  <si>
    <t>666-1957</t>
  </si>
  <si>
    <t>666-1958</t>
  </si>
  <si>
    <t>666-1959</t>
  </si>
  <si>
    <t>666-1960</t>
  </si>
  <si>
    <t>666-1961</t>
  </si>
  <si>
    <t>666-1962</t>
  </si>
  <si>
    <t>666-1963</t>
  </si>
  <si>
    <t>666-1964</t>
  </si>
  <si>
    <t>666-1965</t>
  </si>
  <si>
    <t>666-1966</t>
  </si>
  <si>
    <t>666-1967</t>
  </si>
  <si>
    <t>666-1968</t>
  </si>
  <si>
    <t>666-1969</t>
  </si>
  <si>
    <t>666-1970</t>
  </si>
  <si>
    <t>666-1971</t>
  </si>
  <si>
    <t>666-1972</t>
  </si>
  <si>
    <t>666-1973</t>
  </si>
  <si>
    <t>666-1974</t>
  </si>
  <si>
    <t>666-1975</t>
  </si>
  <si>
    <t>666-1976</t>
  </si>
  <si>
    <t>666-1977</t>
  </si>
  <si>
    <t>666-1978</t>
  </si>
  <si>
    <t>666-1979</t>
  </si>
  <si>
    <t>666-1980</t>
  </si>
  <si>
    <t>666-1981</t>
  </si>
  <si>
    <t>666-1982</t>
  </si>
  <si>
    <t>666-1983</t>
  </si>
  <si>
    <t>666-1984</t>
  </si>
  <si>
    <t>666-1985</t>
  </si>
  <si>
    <t>666-1986</t>
  </si>
  <si>
    <t>666-1987</t>
  </si>
  <si>
    <t>666-1988</t>
  </si>
  <si>
    <t>666-1989</t>
  </si>
  <si>
    <t>666-1990</t>
  </si>
  <si>
    <t>666-1991</t>
  </si>
  <si>
    <t>666-1992</t>
  </si>
  <si>
    <t>666-1993</t>
  </si>
  <si>
    <t>666-1994</t>
  </si>
  <si>
    <t>666-1995</t>
  </si>
  <si>
    <t>666-1996</t>
  </si>
  <si>
    <t>666-1997</t>
  </si>
  <si>
    <t>666-1998</t>
  </si>
  <si>
    <t>666-1999</t>
  </si>
  <si>
    <t>666-2000</t>
  </si>
  <si>
    <t>666-2001</t>
  </si>
  <si>
    <t>666-2002</t>
  </si>
  <si>
    <t>666-2003</t>
  </si>
  <si>
    <t>666-2004</t>
  </si>
  <si>
    <t>666-2005</t>
  </si>
  <si>
    <t>666-2006</t>
  </si>
  <si>
    <t>666-2007</t>
  </si>
  <si>
    <t>666-2008</t>
  </si>
  <si>
    <t>666-2009</t>
  </si>
  <si>
    <t>666-2010</t>
  </si>
  <si>
    <t>666-2011</t>
  </si>
  <si>
    <t>666-2012</t>
  </si>
  <si>
    <t>666-2013</t>
  </si>
  <si>
    <t>666-2014</t>
  </si>
  <si>
    <t>666-2015</t>
  </si>
  <si>
    <t>666-2016</t>
  </si>
  <si>
    <t>666-2017</t>
  </si>
  <si>
    <t>666-2018</t>
  </si>
  <si>
    <t>666-2019</t>
  </si>
  <si>
    <t>666-2020</t>
  </si>
  <si>
    <t>666-2021</t>
  </si>
  <si>
    <t>666-2022</t>
  </si>
  <si>
    <t>666-2023</t>
  </si>
  <si>
    <t>668-1950</t>
  </si>
  <si>
    <t>IFS (1961-2022)</t>
  </si>
  <si>
    <t>668-1951</t>
  </si>
  <si>
    <t>668-1952</t>
  </si>
  <si>
    <t>668-1953</t>
  </si>
  <si>
    <t>668-1954</t>
  </si>
  <si>
    <t>668-1955</t>
  </si>
  <si>
    <t>668-1956</t>
  </si>
  <si>
    <t>668-1957</t>
  </si>
  <si>
    <t>668-1958</t>
  </si>
  <si>
    <t>668-1959</t>
  </si>
  <si>
    <t>668-1960</t>
  </si>
  <si>
    <t>668-1961</t>
  </si>
  <si>
    <t>668-1962</t>
  </si>
  <si>
    <t>668-1963</t>
  </si>
  <si>
    <t>668-1964</t>
  </si>
  <si>
    <t>668-1965</t>
  </si>
  <si>
    <t>668-1966</t>
  </si>
  <si>
    <t>668-1967</t>
  </si>
  <si>
    <t>668-1968</t>
  </si>
  <si>
    <t>668-1969</t>
  </si>
  <si>
    <t>668-1970</t>
  </si>
  <si>
    <t>668-1971</t>
  </si>
  <si>
    <t>668-1972</t>
  </si>
  <si>
    <t>668-1973</t>
  </si>
  <si>
    <t>668-1974</t>
  </si>
  <si>
    <t>668-1975</t>
  </si>
  <si>
    <t>668-1976</t>
  </si>
  <si>
    <t>668-1977</t>
  </si>
  <si>
    <t>668-1978</t>
  </si>
  <si>
    <t>668-1979</t>
  </si>
  <si>
    <t>668-1980</t>
  </si>
  <si>
    <t>668-1981</t>
  </si>
  <si>
    <t>668-1982</t>
  </si>
  <si>
    <t>668-1983</t>
  </si>
  <si>
    <t>668-1984</t>
  </si>
  <si>
    <t>668-1985</t>
  </si>
  <si>
    <t>668-1986</t>
  </si>
  <si>
    <t>668-1987</t>
  </si>
  <si>
    <t>668-1988</t>
  </si>
  <si>
    <t>668-1989</t>
  </si>
  <si>
    <t>668-1990</t>
  </si>
  <si>
    <t>668-1991</t>
  </si>
  <si>
    <t>668-1992</t>
  </si>
  <si>
    <t>668-1993</t>
  </si>
  <si>
    <t>668-1994</t>
  </si>
  <si>
    <t>668-1995</t>
  </si>
  <si>
    <t>668-1996</t>
  </si>
  <si>
    <t>668-1997</t>
  </si>
  <si>
    <t>668-1998</t>
  </si>
  <si>
    <t>668-1999</t>
  </si>
  <si>
    <t>668-2000</t>
  </si>
  <si>
    <t>668-2001</t>
  </si>
  <si>
    <t>668-2002</t>
  </si>
  <si>
    <t>668-2003</t>
  </si>
  <si>
    <t>668-2004</t>
  </si>
  <si>
    <t>668-2005</t>
  </si>
  <si>
    <t>668-2006</t>
  </si>
  <si>
    <t>668-2007</t>
  </si>
  <si>
    <t>668-2008</t>
  </si>
  <si>
    <t>668-2009</t>
  </si>
  <si>
    <t>668-2010</t>
  </si>
  <si>
    <t>668-2011</t>
  </si>
  <si>
    <t>668-2012</t>
  </si>
  <si>
    <t>668-2013</t>
  </si>
  <si>
    <t>668-2014</t>
  </si>
  <si>
    <t>668-2015</t>
  </si>
  <si>
    <t>668-2016</t>
  </si>
  <si>
    <t>668-2017</t>
  </si>
  <si>
    <t>668-2018</t>
  </si>
  <si>
    <t>668-2019</t>
  </si>
  <si>
    <t>668-2020</t>
  </si>
  <si>
    <t>668-2021</t>
  </si>
  <si>
    <t>668-2022</t>
  </si>
  <si>
    <t>668-2023</t>
  </si>
  <si>
    <t>672-1950</t>
  </si>
  <si>
    <t>672-1951</t>
  </si>
  <si>
    <t>672-1952</t>
  </si>
  <si>
    <t>672-1953</t>
  </si>
  <si>
    <t>672-1954</t>
  </si>
  <si>
    <t>672-1955</t>
  </si>
  <si>
    <t>672-1956</t>
  </si>
  <si>
    <t>672-1957</t>
  </si>
  <si>
    <t>672-1958</t>
  </si>
  <si>
    <t>672-1959</t>
  </si>
  <si>
    <t>672-1960</t>
  </si>
  <si>
    <t>672-1961</t>
  </si>
  <si>
    <t>672-1962</t>
  </si>
  <si>
    <t>672-1963</t>
  </si>
  <si>
    <t>672-1964</t>
  </si>
  <si>
    <t>672-1965</t>
  </si>
  <si>
    <t>672-1966</t>
  </si>
  <si>
    <t>672-1967</t>
  </si>
  <si>
    <t>672-1968</t>
  </si>
  <si>
    <t>672-1969</t>
  </si>
  <si>
    <t>672-1970</t>
  </si>
  <si>
    <t>672-1971</t>
  </si>
  <si>
    <t>672-1972</t>
  </si>
  <si>
    <t>672-1973</t>
  </si>
  <si>
    <t>672-1974</t>
  </si>
  <si>
    <t>672-1975</t>
  </si>
  <si>
    <t>672-1976</t>
  </si>
  <si>
    <t>672-1977</t>
  </si>
  <si>
    <t>672-1978</t>
  </si>
  <si>
    <t>672-1979</t>
  </si>
  <si>
    <t>672-1980</t>
  </si>
  <si>
    <t>672-1981</t>
  </si>
  <si>
    <t>672-1982</t>
  </si>
  <si>
    <t>672-1983</t>
  </si>
  <si>
    <t>672-1984</t>
  </si>
  <si>
    <t>672-1985</t>
  </si>
  <si>
    <t>672-1986</t>
  </si>
  <si>
    <t>672-1987</t>
  </si>
  <si>
    <t>672-1988</t>
  </si>
  <si>
    <t>672-1989</t>
  </si>
  <si>
    <t>672-1990</t>
  </si>
  <si>
    <t>672-1991</t>
  </si>
  <si>
    <t>672-1992</t>
  </si>
  <si>
    <t>672-1993</t>
  </si>
  <si>
    <t>672-1994</t>
  </si>
  <si>
    <t>672-1995</t>
  </si>
  <si>
    <t>672-1996</t>
  </si>
  <si>
    <t>672-1997</t>
  </si>
  <si>
    <t>672-1998</t>
  </si>
  <si>
    <t>672-1999</t>
  </si>
  <si>
    <t>672-2000</t>
  </si>
  <si>
    <t>672-2001</t>
  </si>
  <si>
    <t>672-2002</t>
  </si>
  <si>
    <t>672-2003</t>
  </si>
  <si>
    <t>672-2004</t>
  </si>
  <si>
    <t>672-2005</t>
  </si>
  <si>
    <t>672-2006</t>
  </si>
  <si>
    <t>672-2007</t>
  </si>
  <si>
    <t>672-2008</t>
  </si>
  <si>
    <t>672-2009</t>
  </si>
  <si>
    <t>672-2010</t>
  </si>
  <si>
    <t>672-2011</t>
  </si>
  <si>
    <t>672-2012</t>
  </si>
  <si>
    <t>672-2013</t>
  </si>
  <si>
    <t>672-2014</t>
  </si>
  <si>
    <t>672-2015</t>
  </si>
  <si>
    <t>672-2016</t>
  </si>
  <si>
    <t>672-2017</t>
  </si>
  <si>
    <t>672-2018</t>
  </si>
  <si>
    <t>672-2019</t>
  </si>
  <si>
    <t>672-2020</t>
  </si>
  <si>
    <t>672-2021</t>
  </si>
  <si>
    <t>672-2022</t>
  </si>
  <si>
    <t>672-2023</t>
  </si>
  <si>
    <t>674-1950</t>
  </si>
  <si>
    <t>674-1951</t>
  </si>
  <si>
    <t>674-1952</t>
  </si>
  <si>
    <t>674-1953</t>
  </si>
  <si>
    <t>674-1954</t>
  </si>
  <si>
    <t>674-1955</t>
  </si>
  <si>
    <t>674-1956</t>
  </si>
  <si>
    <t>674-1957</t>
  </si>
  <si>
    <t>674-1958</t>
  </si>
  <si>
    <t>674-1959</t>
  </si>
  <si>
    <t>674-1960</t>
  </si>
  <si>
    <t>674-1961</t>
  </si>
  <si>
    <t>674-1962</t>
  </si>
  <si>
    <t>674-1963</t>
  </si>
  <si>
    <t>674-1964</t>
  </si>
  <si>
    <t>674-1965</t>
  </si>
  <si>
    <t>674-1966</t>
  </si>
  <si>
    <t>674-1967</t>
  </si>
  <si>
    <t>674-1968</t>
  </si>
  <si>
    <t>674-1969</t>
  </si>
  <si>
    <t>674-1970</t>
  </si>
  <si>
    <t>674-1971</t>
  </si>
  <si>
    <t>674-1972</t>
  </si>
  <si>
    <t>674-1973</t>
  </si>
  <si>
    <t>674-1974</t>
  </si>
  <si>
    <t>674-1975</t>
  </si>
  <si>
    <t>674-1976</t>
  </si>
  <si>
    <t>674-1977</t>
  </si>
  <si>
    <t>674-1978</t>
  </si>
  <si>
    <t>674-1979</t>
  </si>
  <si>
    <t>674-1980</t>
  </si>
  <si>
    <t>674-1981</t>
  </si>
  <si>
    <t>674-1982</t>
  </si>
  <si>
    <t>674-1983</t>
  </si>
  <si>
    <t>674-1984</t>
  </si>
  <si>
    <t>674-1985</t>
  </si>
  <si>
    <t>674-1986</t>
  </si>
  <si>
    <t>674-1987</t>
  </si>
  <si>
    <t>674-1988</t>
  </si>
  <si>
    <t>674-1989</t>
  </si>
  <si>
    <t>674-1990</t>
  </si>
  <si>
    <t>674-1991</t>
  </si>
  <si>
    <t>674-1992</t>
  </si>
  <si>
    <t>674-1993</t>
  </si>
  <si>
    <t>674-1994</t>
  </si>
  <si>
    <t>674-1995</t>
  </si>
  <si>
    <t>674-1996</t>
  </si>
  <si>
    <t>674-1997</t>
  </si>
  <si>
    <t>674-1998</t>
  </si>
  <si>
    <t>674-1999</t>
  </si>
  <si>
    <t>674-2000</t>
  </si>
  <si>
    <t>674-2001</t>
  </si>
  <si>
    <t>674-2002</t>
  </si>
  <si>
    <t>674-2003</t>
  </si>
  <si>
    <t>674-2004</t>
  </si>
  <si>
    <t>674-2005</t>
  </si>
  <si>
    <t>674-2006</t>
  </si>
  <si>
    <t>674-2007</t>
  </si>
  <si>
    <t>674-2008</t>
  </si>
  <si>
    <t>674-2009</t>
  </si>
  <si>
    <t>674-2010</t>
  </si>
  <si>
    <t>674-2011</t>
  </si>
  <si>
    <t>674-2012</t>
  </si>
  <si>
    <t>674-2013</t>
  </si>
  <si>
    <t>674-2014</t>
  </si>
  <si>
    <t>674-2015</t>
  </si>
  <si>
    <t>674-2016</t>
  </si>
  <si>
    <t>674-2017</t>
  </si>
  <si>
    <t>674-2018</t>
  </si>
  <si>
    <t>674-2019</t>
  </si>
  <si>
    <t>674-2020</t>
  </si>
  <si>
    <t>674-2021</t>
  </si>
  <si>
    <t>674-2022</t>
  </si>
  <si>
    <t>674-2023</t>
  </si>
  <si>
    <t>676-1950</t>
  </si>
  <si>
    <t>676-1951</t>
  </si>
  <si>
    <t>676-1952</t>
  </si>
  <si>
    <t>676-1953</t>
  </si>
  <si>
    <t>676-1954</t>
  </si>
  <si>
    <t>676-1955</t>
  </si>
  <si>
    <t>676-1956</t>
  </si>
  <si>
    <t>676-1957</t>
  </si>
  <si>
    <t>676-1958</t>
  </si>
  <si>
    <t>676-1959</t>
  </si>
  <si>
    <t>676-1960</t>
  </si>
  <si>
    <t>676-1961</t>
  </si>
  <si>
    <t>676-1962</t>
  </si>
  <si>
    <t>676-1963</t>
  </si>
  <si>
    <t>676-1964</t>
  </si>
  <si>
    <t>676-1965</t>
  </si>
  <si>
    <t>676-1966</t>
  </si>
  <si>
    <t>676-1967</t>
  </si>
  <si>
    <t>676-1968</t>
  </si>
  <si>
    <t>676-1969</t>
  </si>
  <si>
    <t>676-1970</t>
  </si>
  <si>
    <t>676-1971</t>
  </si>
  <si>
    <t>676-1972</t>
  </si>
  <si>
    <t>676-1973</t>
  </si>
  <si>
    <t>676-1974</t>
  </si>
  <si>
    <t>676-1975</t>
  </si>
  <si>
    <t>676-1976</t>
  </si>
  <si>
    <t>676-1977</t>
  </si>
  <si>
    <t>676-1978</t>
  </si>
  <si>
    <t>676-1979</t>
  </si>
  <si>
    <t>676-1980</t>
  </si>
  <si>
    <t>676-1981</t>
  </si>
  <si>
    <t>676-1982</t>
  </si>
  <si>
    <t>676-1983</t>
  </si>
  <si>
    <t>676-1984</t>
  </si>
  <si>
    <t>676-1985</t>
  </si>
  <si>
    <t>676-1986</t>
  </si>
  <si>
    <t>676-1987</t>
  </si>
  <si>
    <t>676-1988</t>
  </si>
  <si>
    <t>676-1989</t>
  </si>
  <si>
    <t>676-1990</t>
  </si>
  <si>
    <t>676-1991</t>
  </si>
  <si>
    <t>676-1992</t>
  </si>
  <si>
    <t>676-1993</t>
  </si>
  <si>
    <t>676-1994</t>
  </si>
  <si>
    <t>676-1995</t>
  </si>
  <si>
    <t>676-1996</t>
  </si>
  <si>
    <t>676-1997</t>
  </si>
  <si>
    <t>676-1998</t>
  </si>
  <si>
    <t>676-1999</t>
  </si>
  <si>
    <t>676-2000</t>
  </si>
  <si>
    <t>676-2001</t>
  </si>
  <si>
    <t>676-2002</t>
  </si>
  <si>
    <t>676-2003</t>
  </si>
  <si>
    <t>676-2004</t>
  </si>
  <si>
    <t>676-2005</t>
  </si>
  <si>
    <t>676-2006</t>
  </si>
  <si>
    <t>676-2007</t>
  </si>
  <si>
    <t>676-2008</t>
  </si>
  <si>
    <t>676-2009</t>
  </si>
  <si>
    <t>676-2010</t>
  </si>
  <si>
    <t>676-2011</t>
  </si>
  <si>
    <t>676-2012</t>
  </si>
  <si>
    <t>676-2013</t>
  </si>
  <si>
    <t>676-2014</t>
  </si>
  <si>
    <t>676-2015</t>
  </si>
  <si>
    <t>676-2016</t>
  </si>
  <si>
    <t>676-2017</t>
  </si>
  <si>
    <t>676-2018</t>
  </si>
  <si>
    <t>676-2019</t>
  </si>
  <si>
    <t>676-2020</t>
  </si>
  <si>
    <t>676-2021</t>
  </si>
  <si>
    <t>676-2022</t>
  </si>
  <si>
    <t>676-2023</t>
  </si>
  <si>
    <t>678-1950</t>
  </si>
  <si>
    <t>678-1951</t>
  </si>
  <si>
    <t>678-1952</t>
  </si>
  <si>
    <t>678-1953</t>
  </si>
  <si>
    <t>678-1954</t>
  </si>
  <si>
    <t>678-1955</t>
  </si>
  <si>
    <t>678-1956</t>
  </si>
  <si>
    <t>678-1957</t>
  </si>
  <si>
    <t>678-1958</t>
  </si>
  <si>
    <t>678-1959</t>
  </si>
  <si>
    <t>678-1960</t>
  </si>
  <si>
    <t>678-1961</t>
  </si>
  <si>
    <t>678-1962</t>
  </si>
  <si>
    <t>678-1963</t>
  </si>
  <si>
    <t>678-1964</t>
  </si>
  <si>
    <t>678-1965</t>
  </si>
  <si>
    <t>678-1966</t>
  </si>
  <si>
    <t>678-1967</t>
  </si>
  <si>
    <t>678-1968</t>
  </si>
  <si>
    <t>678-1969</t>
  </si>
  <si>
    <t>678-1970</t>
  </si>
  <si>
    <t>678-1971</t>
  </si>
  <si>
    <t>678-1972</t>
  </si>
  <si>
    <t>678-1973</t>
  </si>
  <si>
    <t>678-1974</t>
  </si>
  <si>
    <t>678-1975</t>
  </si>
  <si>
    <t>678-1976</t>
  </si>
  <si>
    <t>678-1977</t>
  </si>
  <si>
    <t>678-1978</t>
  </si>
  <si>
    <t>678-1979</t>
  </si>
  <si>
    <t>678-1980</t>
  </si>
  <si>
    <t>678-1981</t>
  </si>
  <si>
    <t>678-1982</t>
  </si>
  <si>
    <t>678-1983</t>
  </si>
  <si>
    <t>678-1984</t>
  </si>
  <si>
    <t>678-1985</t>
  </si>
  <si>
    <t>678-1986</t>
  </si>
  <si>
    <t>678-1987</t>
  </si>
  <si>
    <t>678-1988</t>
  </si>
  <si>
    <t>678-1989</t>
  </si>
  <si>
    <t>678-1990</t>
  </si>
  <si>
    <t>678-1991</t>
  </si>
  <si>
    <t>678-1992</t>
  </si>
  <si>
    <t>678-1993</t>
  </si>
  <si>
    <t>678-1994</t>
  </si>
  <si>
    <t>678-1995</t>
  </si>
  <si>
    <t>678-1996</t>
  </si>
  <si>
    <t>678-1997</t>
  </si>
  <si>
    <t>678-1998</t>
  </si>
  <si>
    <t>678-1999</t>
  </si>
  <si>
    <t>678-2000</t>
  </si>
  <si>
    <t>678-2001</t>
  </si>
  <si>
    <t>678-2002</t>
  </si>
  <si>
    <t>678-2003</t>
  </si>
  <si>
    <t>678-2004</t>
  </si>
  <si>
    <t>678-2005</t>
  </si>
  <si>
    <t>678-2006</t>
  </si>
  <si>
    <t>678-2007</t>
  </si>
  <si>
    <t>678-2008</t>
  </si>
  <si>
    <t>678-2009</t>
  </si>
  <si>
    <t>678-2010</t>
  </si>
  <si>
    <t>678-2011</t>
  </si>
  <si>
    <t>678-2012</t>
  </si>
  <si>
    <t>678-2013</t>
  </si>
  <si>
    <t>678-2014</t>
  </si>
  <si>
    <t>678-2015</t>
  </si>
  <si>
    <t>678-2016</t>
  </si>
  <si>
    <t>678-2017</t>
  </si>
  <si>
    <t>678-2018</t>
  </si>
  <si>
    <t>678-2019</t>
  </si>
  <si>
    <t>678-2020</t>
  </si>
  <si>
    <t>678-2021</t>
  </si>
  <si>
    <t>678-2022</t>
  </si>
  <si>
    <t>678-2023</t>
  </si>
  <si>
    <t>682-1950</t>
  </si>
  <si>
    <t>682-1951</t>
  </si>
  <si>
    <t>682-1952</t>
  </si>
  <si>
    <t>682-1953</t>
  </si>
  <si>
    <t>682-1954</t>
  </si>
  <si>
    <t>682-1955</t>
  </si>
  <si>
    <t>682-1956</t>
  </si>
  <si>
    <t>682-1957</t>
  </si>
  <si>
    <t>682-1958</t>
  </si>
  <si>
    <t>682-1959</t>
  </si>
  <si>
    <t>682-1960</t>
  </si>
  <si>
    <t>682-1961</t>
  </si>
  <si>
    <t>682-1962</t>
  </si>
  <si>
    <t>682-1963</t>
  </si>
  <si>
    <t>682-1964</t>
  </si>
  <si>
    <t>682-1965</t>
  </si>
  <si>
    <t>682-1966</t>
  </si>
  <si>
    <t>682-1967</t>
  </si>
  <si>
    <t>682-1968</t>
  </si>
  <si>
    <t>682-1969</t>
  </si>
  <si>
    <t>682-1970</t>
  </si>
  <si>
    <t>682-1971</t>
  </si>
  <si>
    <t>682-1972</t>
  </si>
  <si>
    <t>682-1973</t>
  </si>
  <si>
    <t>682-1974</t>
  </si>
  <si>
    <t>682-1975</t>
  </si>
  <si>
    <t>682-1976</t>
  </si>
  <si>
    <t>682-1977</t>
  </si>
  <si>
    <t>682-1978</t>
  </si>
  <si>
    <t>682-1979</t>
  </si>
  <si>
    <t>682-1980</t>
  </si>
  <si>
    <t>682-1981</t>
  </si>
  <si>
    <t>682-1982</t>
  </si>
  <si>
    <t>682-1983</t>
  </si>
  <si>
    <t>682-1984</t>
  </si>
  <si>
    <t>682-1985</t>
  </si>
  <si>
    <t>682-1986</t>
  </si>
  <si>
    <t>682-1987</t>
  </si>
  <si>
    <t>682-1988</t>
  </si>
  <si>
    <t>682-1989</t>
  </si>
  <si>
    <t>682-1990</t>
  </si>
  <si>
    <t>682-1991</t>
  </si>
  <si>
    <t>682-1992</t>
  </si>
  <si>
    <t>682-1993</t>
  </si>
  <si>
    <t>682-1994</t>
  </si>
  <si>
    <t>682-1995</t>
  </si>
  <si>
    <t>682-1996</t>
  </si>
  <si>
    <t>682-1997</t>
  </si>
  <si>
    <t>682-1998</t>
  </si>
  <si>
    <t>682-1999</t>
  </si>
  <si>
    <t>682-2000</t>
  </si>
  <si>
    <t>682-2001</t>
  </si>
  <si>
    <t>682-2002</t>
  </si>
  <si>
    <t>682-2003</t>
  </si>
  <si>
    <t>682-2004</t>
  </si>
  <si>
    <t>682-2005</t>
  </si>
  <si>
    <t>682-2006</t>
  </si>
  <si>
    <t>682-2007</t>
  </si>
  <si>
    <t>682-2008</t>
  </si>
  <si>
    <t>682-2009</t>
  </si>
  <si>
    <t>682-2010</t>
  </si>
  <si>
    <t>682-2011</t>
  </si>
  <si>
    <t>682-2012</t>
  </si>
  <si>
    <t>682-2013</t>
  </si>
  <si>
    <t>682-2014</t>
  </si>
  <si>
    <t>682-2015</t>
  </si>
  <si>
    <t>682-2016</t>
  </si>
  <si>
    <t>682-2017</t>
  </si>
  <si>
    <t>682-2018</t>
  </si>
  <si>
    <t>682-2019</t>
  </si>
  <si>
    <t>682-2020</t>
  </si>
  <si>
    <t>682-2021</t>
  </si>
  <si>
    <t>682-2022</t>
  </si>
  <si>
    <t>682-2023</t>
  </si>
  <si>
    <t>684-1950</t>
  </si>
  <si>
    <t>National Source (2007-2022)</t>
  </si>
  <si>
    <t>684-1951</t>
  </si>
  <si>
    <t>684-1952</t>
  </si>
  <si>
    <t>684-1953</t>
  </si>
  <si>
    <t>684-1954</t>
  </si>
  <si>
    <t>684-1955</t>
  </si>
  <si>
    <t>684-1956</t>
  </si>
  <si>
    <t>684-1957</t>
  </si>
  <si>
    <t>684-1958</t>
  </si>
  <si>
    <t>684-1959</t>
  </si>
  <si>
    <t>684-1960</t>
  </si>
  <si>
    <t>684-1961</t>
  </si>
  <si>
    <t>684-1962</t>
  </si>
  <si>
    <t>684-1963</t>
  </si>
  <si>
    <t>684-1964</t>
  </si>
  <si>
    <t>684-1965</t>
  </si>
  <si>
    <t>684-1966</t>
  </si>
  <si>
    <t>684-1967</t>
  </si>
  <si>
    <t>684-1968</t>
  </si>
  <si>
    <t>684-1969</t>
  </si>
  <si>
    <t>684-1970</t>
  </si>
  <si>
    <t>684-1971</t>
  </si>
  <si>
    <t>684-1972</t>
  </si>
  <si>
    <t>684-1973</t>
  </si>
  <si>
    <t>684-1974</t>
  </si>
  <si>
    <t>684-1975</t>
  </si>
  <si>
    <t>684-1976</t>
  </si>
  <si>
    <t>684-1977</t>
  </si>
  <si>
    <t>684-1978</t>
  </si>
  <si>
    <t>684-1979</t>
  </si>
  <si>
    <t>684-1980</t>
  </si>
  <si>
    <t>684-1981</t>
  </si>
  <si>
    <t>684-1982</t>
  </si>
  <si>
    <t>684-1983</t>
  </si>
  <si>
    <t>684-1984</t>
  </si>
  <si>
    <t>684-1985</t>
  </si>
  <si>
    <t>684-1986</t>
  </si>
  <si>
    <t>684-1987</t>
  </si>
  <si>
    <t>684-1988</t>
  </si>
  <si>
    <t>684-1989</t>
  </si>
  <si>
    <t>684-1990</t>
  </si>
  <si>
    <t>684-1991</t>
  </si>
  <si>
    <t>684-1992</t>
  </si>
  <si>
    <t>684-1993</t>
  </si>
  <si>
    <t>684-1994</t>
  </si>
  <si>
    <t>684-1995</t>
  </si>
  <si>
    <t>684-1996</t>
  </si>
  <si>
    <t>684-1997</t>
  </si>
  <si>
    <t>684-1998</t>
  </si>
  <si>
    <t>684-1999</t>
  </si>
  <si>
    <t>684-2000</t>
  </si>
  <si>
    <t>684-2001</t>
  </si>
  <si>
    <t>684-2002</t>
  </si>
  <si>
    <t>684-2003</t>
  </si>
  <si>
    <t>684-2004</t>
  </si>
  <si>
    <t>684-2005</t>
  </si>
  <si>
    <t>684-2006</t>
  </si>
  <si>
    <t>684-2007</t>
  </si>
  <si>
    <t>684-2008</t>
  </si>
  <si>
    <t>684-2009</t>
  </si>
  <si>
    <t>684-2010</t>
  </si>
  <si>
    <t>684-2011</t>
  </si>
  <si>
    <t>684-2012</t>
  </si>
  <si>
    <t>684-2013</t>
  </si>
  <si>
    <t>684-2014</t>
  </si>
  <si>
    <t>684-2015</t>
  </si>
  <si>
    <t>684-2016</t>
  </si>
  <si>
    <t>684-2017</t>
  </si>
  <si>
    <t>684-2018</t>
  </si>
  <si>
    <t>684-2019</t>
  </si>
  <si>
    <t>684-2020</t>
  </si>
  <si>
    <t>684-2021</t>
  </si>
  <si>
    <t>684-2022</t>
  </si>
  <si>
    <t>684-2023</t>
  </si>
  <si>
    <t>686-1950</t>
  </si>
  <si>
    <t>686-1951</t>
  </si>
  <si>
    <t>686-1952</t>
  </si>
  <si>
    <t>686-1953</t>
  </si>
  <si>
    <t>686-1954</t>
  </si>
  <si>
    <t>686-1955</t>
  </si>
  <si>
    <t>686-1956</t>
  </si>
  <si>
    <t>686-1957</t>
  </si>
  <si>
    <t>686-1958</t>
  </si>
  <si>
    <t>686-1959</t>
  </si>
  <si>
    <t>686-1960</t>
  </si>
  <si>
    <t>686-1961</t>
  </si>
  <si>
    <t>686-1962</t>
  </si>
  <si>
    <t>686-1963</t>
  </si>
  <si>
    <t>686-1964</t>
  </si>
  <si>
    <t>686-1965</t>
  </si>
  <si>
    <t>686-1966</t>
  </si>
  <si>
    <t>686-1967</t>
  </si>
  <si>
    <t>686-1968</t>
  </si>
  <si>
    <t>686-1969</t>
  </si>
  <si>
    <t>686-1970</t>
  </si>
  <si>
    <t>686-1971</t>
  </si>
  <si>
    <t>686-1972</t>
  </si>
  <si>
    <t>686-1973</t>
  </si>
  <si>
    <t>686-1974</t>
  </si>
  <si>
    <t>686-1975</t>
  </si>
  <si>
    <t>686-1976</t>
  </si>
  <si>
    <t>686-1977</t>
  </si>
  <si>
    <t>686-1978</t>
  </si>
  <si>
    <t>686-1979</t>
  </si>
  <si>
    <t>686-1980</t>
  </si>
  <si>
    <t>686-1981</t>
  </si>
  <si>
    <t>686-1982</t>
  </si>
  <si>
    <t>686-1983</t>
  </si>
  <si>
    <t>686-1984</t>
  </si>
  <si>
    <t>686-1985</t>
  </si>
  <si>
    <t>686-1986</t>
  </si>
  <si>
    <t>686-1987</t>
  </si>
  <si>
    <t>686-1988</t>
  </si>
  <si>
    <t>686-1989</t>
  </si>
  <si>
    <t>686-1990</t>
  </si>
  <si>
    <t>686-1991</t>
  </si>
  <si>
    <t>686-1992</t>
  </si>
  <si>
    <t>686-1993</t>
  </si>
  <si>
    <t>686-1994</t>
  </si>
  <si>
    <t>686-1995</t>
  </si>
  <si>
    <t>686-1996</t>
  </si>
  <si>
    <t>686-1997</t>
  </si>
  <si>
    <t>686-1998</t>
  </si>
  <si>
    <t>686-1999</t>
  </si>
  <si>
    <t>686-2000</t>
  </si>
  <si>
    <t>686-2001</t>
  </si>
  <si>
    <t>686-2002</t>
  </si>
  <si>
    <t>686-2003</t>
  </si>
  <si>
    <t>686-2004</t>
  </si>
  <si>
    <t>686-2005</t>
  </si>
  <si>
    <t>686-2006</t>
  </si>
  <si>
    <t>686-2007</t>
  </si>
  <si>
    <t>686-2008</t>
  </si>
  <si>
    <t>686-2009</t>
  </si>
  <si>
    <t>686-2010</t>
  </si>
  <si>
    <t>686-2011</t>
  </si>
  <si>
    <t>686-2012</t>
  </si>
  <si>
    <t>686-2013</t>
  </si>
  <si>
    <t>686-2014</t>
  </si>
  <si>
    <t>686-2015</t>
  </si>
  <si>
    <t>686-2016</t>
  </si>
  <si>
    <t>686-2017</t>
  </si>
  <si>
    <t>686-2018</t>
  </si>
  <si>
    <t>686-2019</t>
  </si>
  <si>
    <t>686-2020</t>
  </si>
  <si>
    <t>686-2021</t>
  </si>
  <si>
    <t>686-2022</t>
  </si>
  <si>
    <t>686-2023</t>
  </si>
  <si>
    <t>688-1950</t>
  </si>
  <si>
    <t>688-1951</t>
  </si>
  <si>
    <t>688-1952</t>
  </si>
  <si>
    <t>688-1953</t>
  </si>
  <si>
    <t>688-1954</t>
  </si>
  <si>
    <t>688-1955</t>
  </si>
  <si>
    <t>688-1956</t>
  </si>
  <si>
    <t>688-1957</t>
  </si>
  <si>
    <t>688-1958</t>
  </si>
  <si>
    <t>688-1959</t>
  </si>
  <si>
    <t>688-1960</t>
  </si>
  <si>
    <t>688-1961</t>
  </si>
  <si>
    <t>688-1962</t>
  </si>
  <si>
    <t>688-1963</t>
  </si>
  <si>
    <t>688-1964</t>
  </si>
  <si>
    <t>688-1965</t>
  </si>
  <si>
    <t>688-1966</t>
  </si>
  <si>
    <t>688-1967</t>
  </si>
  <si>
    <t>688-1968</t>
  </si>
  <si>
    <t>688-1969</t>
  </si>
  <si>
    <t>688-1970</t>
  </si>
  <si>
    <t>688-1971</t>
  </si>
  <si>
    <t>688-1972</t>
  </si>
  <si>
    <t>688-1973</t>
  </si>
  <si>
    <t>688-1974</t>
  </si>
  <si>
    <t>688-1975</t>
  </si>
  <si>
    <t>688-1976</t>
  </si>
  <si>
    <t>688-1977</t>
  </si>
  <si>
    <t>688-1978</t>
  </si>
  <si>
    <t>688-1979</t>
  </si>
  <si>
    <t>688-1980</t>
  </si>
  <si>
    <t>688-1981</t>
  </si>
  <si>
    <t>688-1982</t>
  </si>
  <si>
    <t>688-1983</t>
  </si>
  <si>
    <t>688-1984</t>
  </si>
  <si>
    <t>688-1985</t>
  </si>
  <si>
    <t>688-1986</t>
  </si>
  <si>
    <t>688-1987</t>
  </si>
  <si>
    <t>688-1988</t>
  </si>
  <si>
    <t>688-1989</t>
  </si>
  <si>
    <t>688-1990</t>
  </si>
  <si>
    <t>688-1991</t>
  </si>
  <si>
    <t>688-1992</t>
  </si>
  <si>
    <t>688-1993</t>
  </si>
  <si>
    <t>688-1994</t>
  </si>
  <si>
    <t>688-1995</t>
  </si>
  <si>
    <t>688-1996</t>
  </si>
  <si>
    <t>688-1997</t>
  </si>
  <si>
    <t>688-1998</t>
  </si>
  <si>
    <t>688-1999</t>
  </si>
  <si>
    <t>688-2000</t>
  </si>
  <si>
    <t>688-2001</t>
  </si>
  <si>
    <t>688-2002</t>
  </si>
  <si>
    <t>688-2003</t>
  </si>
  <si>
    <t>688-2004</t>
  </si>
  <si>
    <t>688-2005</t>
  </si>
  <si>
    <t>688-2006</t>
  </si>
  <si>
    <t>688-2007</t>
  </si>
  <si>
    <t>688-2008</t>
  </si>
  <si>
    <t>688-2009</t>
  </si>
  <si>
    <t>688-2010</t>
  </si>
  <si>
    <t>688-2011</t>
  </si>
  <si>
    <t>688-2012</t>
  </si>
  <si>
    <t>688-2013</t>
  </si>
  <si>
    <t>688-2014</t>
  </si>
  <si>
    <t>688-2015</t>
  </si>
  <si>
    <t>688-2016</t>
  </si>
  <si>
    <t>688-2017</t>
  </si>
  <si>
    <t>688-2018</t>
  </si>
  <si>
    <t>688-2019</t>
  </si>
  <si>
    <t>688-2020</t>
  </si>
  <si>
    <t>688-2021</t>
  </si>
  <si>
    <t>688-2022</t>
  </si>
  <si>
    <t>688-2023</t>
  </si>
  <si>
    <t>692-1950</t>
  </si>
  <si>
    <t>692-1951</t>
  </si>
  <si>
    <t>692-1952</t>
  </si>
  <si>
    <t>692-1953</t>
  </si>
  <si>
    <t>692-1954</t>
  </si>
  <si>
    <t>692-1955</t>
  </si>
  <si>
    <t>692-1956</t>
  </si>
  <si>
    <t>692-1957</t>
  </si>
  <si>
    <t>692-1958</t>
  </si>
  <si>
    <t>692-1959</t>
  </si>
  <si>
    <t>692-1960</t>
  </si>
  <si>
    <t>692-1961</t>
  </si>
  <si>
    <t>692-1962</t>
  </si>
  <si>
    <t>692-1963</t>
  </si>
  <si>
    <t>692-1964</t>
  </si>
  <si>
    <t>692-1965</t>
  </si>
  <si>
    <t>692-1966</t>
  </si>
  <si>
    <t>692-1967</t>
  </si>
  <si>
    <t>692-1968</t>
  </si>
  <si>
    <t>692-1969</t>
  </si>
  <si>
    <t>692-1970</t>
  </si>
  <si>
    <t>692-1971</t>
  </si>
  <si>
    <t>692-1972</t>
  </si>
  <si>
    <t>692-1973</t>
  </si>
  <si>
    <t>692-1974</t>
  </si>
  <si>
    <t>692-1975</t>
  </si>
  <si>
    <t>692-1976</t>
  </si>
  <si>
    <t>692-1977</t>
  </si>
  <si>
    <t>692-1978</t>
  </si>
  <si>
    <t>692-1979</t>
  </si>
  <si>
    <t>692-1980</t>
  </si>
  <si>
    <t>692-1981</t>
  </si>
  <si>
    <t>692-1982</t>
  </si>
  <si>
    <t>692-1983</t>
  </si>
  <si>
    <t>692-1984</t>
  </si>
  <si>
    <t>692-1985</t>
  </si>
  <si>
    <t>692-1986</t>
  </si>
  <si>
    <t>692-1987</t>
  </si>
  <si>
    <t>692-1988</t>
  </si>
  <si>
    <t>692-1989</t>
  </si>
  <si>
    <t>692-1990</t>
  </si>
  <si>
    <t>692-1991</t>
  </si>
  <si>
    <t>692-1992</t>
  </si>
  <si>
    <t>692-1993</t>
  </si>
  <si>
    <t>692-1994</t>
  </si>
  <si>
    <t>692-1995</t>
  </si>
  <si>
    <t>692-1996</t>
  </si>
  <si>
    <t>692-1997</t>
  </si>
  <si>
    <t>692-1998</t>
  </si>
  <si>
    <t>692-1999</t>
  </si>
  <si>
    <t>692-2000</t>
  </si>
  <si>
    <t>692-2001</t>
  </si>
  <si>
    <t>692-2002</t>
  </si>
  <si>
    <t>692-2003</t>
  </si>
  <si>
    <t>692-2004</t>
  </si>
  <si>
    <t>692-2005</t>
  </si>
  <si>
    <t>692-2006</t>
  </si>
  <si>
    <t>692-2007</t>
  </si>
  <si>
    <t>692-2008</t>
  </si>
  <si>
    <t>692-2009</t>
  </si>
  <si>
    <t>692-2010</t>
  </si>
  <si>
    <t>692-2011</t>
  </si>
  <si>
    <t>692-2012</t>
  </si>
  <si>
    <t>692-2013</t>
  </si>
  <si>
    <t>692-2014</t>
  </si>
  <si>
    <t>692-2015</t>
  </si>
  <si>
    <t>692-2016</t>
  </si>
  <si>
    <t>692-2017</t>
  </si>
  <si>
    <t>692-2018</t>
  </si>
  <si>
    <t>692-2019</t>
  </si>
  <si>
    <t>692-2020</t>
  </si>
  <si>
    <t>692-2021</t>
  </si>
  <si>
    <t>692-2022</t>
  </si>
  <si>
    <t>692-2023</t>
  </si>
  <si>
    <t>694-1950</t>
  </si>
  <si>
    <t>694-1951</t>
  </si>
  <si>
    <t>694-1952</t>
  </si>
  <si>
    <t>694-1953</t>
  </si>
  <si>
    <t>694-1954</t>
  </si>
  <si>
    <t>694-1955</t>
  </si>
  <si>
    <t>694-1956</t>
  </si>
  <si>
    <t>694-1957</t>
  </si>
  <si>
    <t>694-1958</t>
  </si>
  <si>
    <t>694-1959</t>
  </si>
  <si>
    <t>694-1960</t>
  </si>
  <si>
    <t>694-1961</t>
  </si>
  <si>
    <t>694-1962</t>
  </si>
  <si>
    <t>694-1963</t>
  </si>
  <si>
    <t>694-1964</t>
  </si>
  <si>
    <t>694-1965</t>
  </si>
  <si>
    <t>694-1966</t>
  </si>
  <si>
    <t>694-1967</t>
  </si>
  <si>
    <t>694-1968</t>
  </si>
  <si>
    <t>694-1969</t>
  </si>
  <si>
    <t>694-1970</t>
  </si>
  <si>
    <t>694-1971</t>
  </si>
  <si>
    <t>694-1972</t>
  </si>
  <si>
    <t>694-1973</t>
  </si>
  <si>
    <t>694-1974</t>
  </si>
  <si>
    <t>694-1975</t>
  </si>
  <si>
    <t>694-1976</t>
  </si>
  <si>
    <t>694-1977</t>
  </si>
  <si>
    <t>694-1978</t>
  </si>
  <si>
    <t>694-1979</t>
  </si>
  <si>
    <t>694-1980</t>
  </si>
  <si>
    <t>694-1981</t>
  </si>
  <si>
    <t>694-1982</t>
  </si>
  <si>
    <t>694-1983</t>
  </si>
  <si>
    <t>694-1984</t>
  </si>
  <si>
    <t>694-1985</t>
  </si>
  <si>
    <t>694-1986</t>
  </si>
  <si>
    <t>694-1987</t>
  </si>
  <si>
    <t>694-1988</t>
  </si>
  <si>
    <t>694-1989</t>
  </si>
  <si>
    <t>694-1990</t>
  </si>
  <si>
    <t>694-1991</t>
  </si>
  <si>
    <t>694-1992</t>
  </si>
  <si>
    <t>694-1993</t>
  </si>
  <si>
    <t>694-1994</t>
  </si>
  <si>
    <t>694-1995</t>
  </si>
  <si>
    <t>694-1996</t>
  </si>
  <si>
    <t>694-1997</t>
  </si>
  <si>
    <t>694-1998</t>
  </si>
  <si>
    <t>694-1999</t>
  </si>
  <si>
    <t>694-2000</t>
  </si>
  <si>
    <t>694-2001</t>
  </si>
  <si>
    <t>694-2002</t>
  </si>
  <si>
    <t>694-2003</t>
  </si>
  <si>
    <t>694-2004</t>
  </si>
  <si>
    <t>694-2005</t>
  </si>
  <si>
    <t>694-2006</t>
  </si>
  <si>
    <t>694-2007</t>
  </si>
  <si>
    <t>694-2008</t>
  </si>
  <si>
    <t>694-2009</t>
  </si>
  <si>
    <t>694-2010</t>
  </si>
  <si>
    <t>694-2011</t>
  </si>
  <si>
    <t>694-2012</t>
  </si>
  <si>
    <t>694-2013</t>
  </si>
  <si>
    <t>694-2014</t>
  </si>
  <si>
    <t>694-2015</t>
  </si>
  <si>
    <t>694-2016</t>
  </si>
  <si>
    <t>694-2017</t>
  </si>
  <si>
    <t>694-2018</t>
  </si>
  <si>
    <t>694-2019</t>
  </si>
  <si>
    <t>694-2020</t>
  </si>
  <si>
    <t>694-2021</t>
  </si>
  <si>
    <t>694-2022</t>
  </si>
  <si>
    <t>694-2023</t>
  </si>
  <si>
    <t>698-1950</t>
  </si>
  <si>
    <t>698-1951</t>
  </si>
  <si>
    <t>698-1952</t>
  </si>
  <si>
    <t>698-1953</t>
  </si>
  <si>
    <t>698-1954</t>
  </si>
  <si>
    <t>698-1955</t>
  </si>
  <si>
    <t>698-1956</t>
  </si>
  <si>
    <t>698-1957</t>
  </si>
  <si>
    <t>698-1958</t>
  </si>
  <si>
    <t>698-1959</t>
  </si>
  <si>
    <t>698-1960</t>
  </si>
  <si>
    <t>698-1961</t>
  </si>
  <si>
    <t>698-1962</t>
  </si>
  <si>
    <t>698-1963</t>
  </si>
  <si>
    <t>698-1964</t>
  </si>
  <si>
    <t>698-1965</t>
  </si>
  <si>
    <t>698-1966</t>
  </si>
  <si>
    <t>698-1967</t>
  </si>
  <si>
    <t>698-1968</t>
  </si>
  <si>
    <t>698-1969</t>
  </si>
  <si>
    <t>698-1970</t>
  </si>
  <si>
    <t>698-1971</t>
  </si>
  <si>
    <t>698-1972</t>
  </si>
  <si>
    <t>698-1973</t>
  </si>
  <si>
    <t>698-1974</t>
  </si>
  <si>
    <t>698-1975</t>
  </si>
  <si>
    <t>698-1976</t>
  </si>
  <si>
    <t>698-1977</t>
  </si>
  <si>
    <t>698-1978</t>
  </si>
  <si>
    <t>698-1979</t>
  </si>
  <si>
    <t>698-1980</t>
  </si>
  <si>
    <t>698-1981</t>
  </si>
  <si>
    <t>698-1982</t>
  </si>
  <si>
    <t>698-1983</t>
  </si>
  <si>
    <t>698-1984</t>
  </si>
  <si>
    <t>698-1985</t>
  </si>
  <si>
    <t>698-1986</t>
  </si>
  <si>
    <t>698-1987</t>
  </si>
  <si>
    <t>698-1988</t>
  </si>
  <si>
    <t>698-1989</t>
  </si>
  <si>
    <t>698-1990</t>
  </si>
  <si>
    <t>698-1991</t>
  </si>
  <si>
    <t>698-1992</t>
  </si>
  <si>
    <t>698-1993</t>
  </si>
  <si>
    <t>698-1994</t>
  </si>
  <si>
    <t>698-1995</t>
  </si>
  <si>
    <t>698-1996</t>
  </si>
  <si>
    <t>698-1997</t>
  </si>
  <si>
    <t>698-1998</t>
  </si>
  <si>
    <t>698-1999</t>
  </si>
  <si>
    <t>698-2000</t>
  </si>
  <si>
    <t>698-2001</t>
  </si>
  <si>
    <t>698-2002</t>
  </si>
  <si>
    <t>698-2003</t>
  </si>
  <si>
    <t>698-2004</t>
  </si>
  <si>
    <t>698-2005</t>
  </si>
  <si>
    <t>698-2006</t>
  </si>
  <si>
    <t>698-2007</t>
  </si>
  <si>
    <t>698-2008</t>
  </si>
  <si>
    <t>698-2009</t>
  </si>
  <si>
    <t>698-2010</t>
  </si>
  <si>
    <t>698-2011</t>
  </si>
  <si>
    <t>698-2012</t>
  </si>
  <si>
    <t>698-2013</t>
  </si>
  <si>
    <t>698-2014</t>
  </si>
  <si>
    <t>698-2015</t>
  </si>
  <si>
    <t>698-2016</t>
  </si>
  <si>
    <t>698-2017</t>
  </si>
  <si>
    <t>698-2018</t>
  </si>
  <si>
    <t>698-2019</t>
  </si>
  <si>
    <t>698-2020</t>
  </si>
  <si>
    <t>698-2021</t>
  </si>
  <si>
    <t>698-2022</t>
  </si>
  <si>
    <t>698-2023</t>
  </si>
  <si>
    <t>714-1950</t>
  </si>
  <si>
    <t>714-1951</t>
  </si>
  <si>
    <t>714-1952</t>
  </si>
  <si>
    <t>714-1953</t>
  </si>
  <si>
    <t>714-1954</t>
  </si>
  <si>
    <t>714-1955</t>
  </si>
  <si>
    <t>714-1956</t>
  </si>
  <si>
    <t>714-1957</t>
  </si>
  <si>
    <t>714-1958</t>
  </si>
  <si>
    <t>714-1959</t>
  </si>
  <si>
    <t>714-1960</t>
  </si>
  <si>
    <t>714-1961</t>
  </si>
  <si>
    <t>714-1962</t>
  </si>
  <si>
    <t>714-1963</t>
  </si>
  <si>
    <t>714-1964</t>
  </si>
  <si>
    <t>714-1965</t>
  </si>
  <si>
    <t>714-1966</t>
  </si>
  <si>
    <t>714-1967</t>
  </si>
  <si>
    <t>714-1968</t>
  </si>
  <si>
    <t>714-1969</t>
  </si>
  <si>
    <t>714-1970</t>
  </si>
  <si>
    <t>714-1971</t>
  </si>
  <si>
    <t>714-1972</t>
  </si>
  <si>
    <t>714-1973</t>
  </si>
  <si>
    <t>714-1974</t>
  </si>
  <si>
    <t>714-1975</t>
  </si>
  <si>
    <t>714-1976</t>
  </si>
  <si>
    <t>714-1977</t>
  </si>
  <si>
    <t>714-1978</t>
  </si>
  <si>
    <t>714-1979</t>
  </si>
  <si>
    <t>714-1980</t>
  </si>
  <si>
    <t>714-1981</t>
  </si>
  <si>
    <t>714-1982</t>
  </si>
  <si>
    <t>714-1983</t>
  </si>
  <si>
    <t>714-1984</t>
  </si>
  <si>
    <t>714-1985</t>
  </si>
  <si>
    <t>714-1986</t>
  </si>
  <si>
    <t>714-1987</t>
  </si>
  <si>
    <t>714-1988</t>
  </si>
  <si>
    <t>714-1989</t>
  </si>
  <si>
    <t>714-1990</t>
  </si>
  <si>
    <t>714-1991</t>
  </si>
  <si>
    <t>714-1992</t>
  </si>
  <si>
    <t>714-1993</t>
  </si>
  <si>
    <t>714-1994</t>
  </si>
  <si>
    <t>714-1995</t>
  </si>
  <si>
    <t>714-1996</t>
  </si>
  <si>
    <t>714-1997</t>
  </si>
  <si>
    <t>714-1998</t>
  </si>
  <si>
    <t>714-1999</t>
  </si>
  <si>
    <t>714-2000</t>
  </si>
  <si>
    <t>714-2001</t>
  </si>
  <si>
    <t>714-2002</t>
  </si>
  <si>
    <t>714-2003</t>
  </si>
  <si>
    <t>714-2004</t>
  </si>
  <si>
    <t>714-2005</t>
  </si>
  <si>
    <t>714-2006</t>
  </si>
  <si>
    <t>714-2007</t>
  </si>
  <si>
    <t>714-2008</t>
  </si>
  <si>
    <t>714-2009</t>
  </si>
  <si>
    <t>714-2010</t>
  </si>
  <si>
    <t>714-2011</t>
  </si>
  <si>
    <t>714-2012</t>
  </si>
  <si>
    <t>714-2013</t>
  </si>
  <si>
    <t>714-2014</t>
  </si>
  <si>
    <t>714-2015</t>
  </si>
  <si>
    <t>714-2016</t>
  </si>
  <si>
    <t>714-2017</t>
  </si>
  <si>
    <t>714-2018</t>
  </si>
  <si>
    <t>714-2019</t>
  </si>
  <si>
    <t>714-2020</t>
  </si>
  <si>
    <t>714-2021</t>
  </si>
  <si>
    <t>714-2022</t>
  </si>
  <si>
    <t>714-2023</t>
  </si>
  <si>
    <t>716-1950</t>
  </si>
  <si>
    <t>716-1951</t>
  </si>
  <si>
    <t>716-1952</t>
  </si>
  <si>
    <t>716-1953</t>
  </si>
  <si>
    <t>716-1954</t>
  </si>
  <si>
    <t>716-1955</t>
  </si>
  <si>
    <t>716-1956</t>
  </si>
  <si>
    <t>716-1957</t>
  </si>
  <si>
    <t>716-1958</t>
  </si>
  <si>
    <t>716-1959</t>
  </si>
  <si>
    <t>716-1960</t>
  </si>
  <si>
    <t>716-1961</t>
  </si>
  <si>
    <t>716-1962</t>
  </si>
  <si>
    <t>716-1963</t>
  </si>
  <si>
    <t>716-1964</t>
  </si>
  <si>
    <t>716-1965</t>
  </si>
  <si>
    <t>716-1966</t>
  </si>
  <si>
    <t>716-1967</t>
  </si>
  <si>
    <t>716-1968</t>
  </si>
  <si>
    <t>716-1969</t>
  </si>
  <si>
    <t>716-1970</t>
  </si>
  <si>
    <t>716-1971</t>
  </si>
  <si>
    <t>716-1972</t>
  </si>
  <si>
    <t>716-1973</t>
  </si>
  <si>
    <t>716-1974</t>
  </si>
  <si>
    <t>716-1975</t>
  </si>
  <si>
    <t>716-1976</t>
  </si>
  <si>
    <t>716-1977</t>
  </si>
  <si>
    <t>716-1978</t>
  </si>
  <si>
    <t>716-1979</t>
  </si>
  <si>
    <t>716-1980</t>
  </si>
  <si>
    <t>716-1981</t>
  </si>
  <si>
    <t>716-1982</t>
  </si>
  <si>
    <t>716-1983</t>
  </si>
  <si>
    <t>716-1984</t>
  </si>
  <si>
    <t>716-1985</t>
  </si>
  <si>
    <t>716-1986</t>
  </si>
  <si>
    <t>716-1987</t>
  </si>
  <si>
    <t>716-1988</t>
  </si>
  <si>
    <t>716-1989</t>
  </si>
  <si>
    <t>716-1990</t>
  </si>
  <si>
    <t>716-1991</t>
  </si>
  <si>
    <t>716-1992</t>
  </si>
  <si>
    <t>716-1993</t>
  </si>
  <si>
    <t>716-1994</t>
  </si>
  <si>
    <t>716-1995</t>
  </si>
  <si>
    <t>716-1996</t>
  </si>
  <si>
    <t>716-1997</t>
  </si>
  <si>
    <t>716-1998</t>
  </si>
  <si>
    <t>716-1999</t>
  </si>
  <si>
    <t>716-2000</t>
  </si>
  <si>
    <t>716-2001</t>
  </si>
  <si>
    <t>716-2002</t>
  </si>
  <si>
    <t>716-2003</t>
  </si>
  <si>
    <t>716-2004</t>
  </si>
  <si>
    <t>716-2005</t>
  </si>
  <si>
    <t>716-2006</t>
  </si>
  <si>
    <t>716-2007</t>
  </si>
  <si>
    <t>716-2008</t>
  </si>
  <si>
    <t>716-2009</t>
  </si>
  <si>
    <t>716-2010</t>
  </si>
  <si>
    <t>716-2011</t>
  </si>
  <si>
    <t>716-2012</t>
  </si>
  <si>
    <t>716-2013</t>
  </si>
  <si>
    <t>716-2014</t>
  </si>
  <si>
    <t>716-2015</t>
  </si>
  <si>
    <t>716-2016</t>
  </si>
  <si>
    <t>716-2017</t>
  </si>
  <si>
    <t>716-2018</t>
  </si>
  <si>
    <t>716-2019</t>
  </si>
  <si>
    <t>716-2020</t>
  </si>
  <si>
    <t>716-2021</t>
  </si>
  <si>
    <t>716-2022</t>
  </si>
  <si>
    <t>716-2023</t>
  </si>
  <si>
    <t>718-1950</t>
  </si>
  <si>
    <t>718-1951</t>
  </si>
  <si>
    <t>718-1952</t>
  </si>
  <si>
    <t>718-1953</t>
  </si>
  <si>
    <t>718-1954</t>
  </si>
  <si>
    <t>718-1955</t>
  </si>
  <si>
    <t>718-1956</t>
  </si>
  <si>
    <t>718-1957</t>
  </si>
  <si>
    <t>718-1958</t>
  </si>
  <si>
    <t>718-1959</t>
  </si>
  <si>
    <t>718-1960</t>
  </si>
  <si>
    <t>718-1961</t>
  </si>
  <si>
    <t>718-1962</t>
  </si>
  <si>
    <t>718-1963</t>
  </si>
  <si>
    <t>718-1964</t>
  </si>
  <si>
    <t>718-1965</t>
  </si>
  <si>
    <t>718-1966</t>
  </si>
  <si>
    <t>718-1967</t>
  </si>
  <si>
    <t>718-1968</t>
  </si>
  <si>
    <t>718-1969</t>
  </si>
  <si>
    <t>718-1970</t>
  </si>
  <si>
    <t>718-1971</t>
  </si>
  <si>
    <t>718-1972</t>
  </si>
  <si>
    <t>718-1973</t>
  </si>
  <si>
    <t>718-1974</t>
  </si>
  <si>
    <t>718-1975</t>
  </si>
  <si>
    <t>718-1976</t>
  </si>
  <si>
    <t>718-1977</t>
  </si>
  <si>
    <t>718-1978</t>
  </si>
  <si>
    <t>718-1979</t>
  </si>
  <si>
    <t>718-1980</t>
  </si>
  <si>
    <t>718-1981</t>
  </si>
  <si>
    <t>718-1982</t>
  </si>
  <si>
    <t>718-1983</t>
  </si>
  <si>
    <t>718-1984</t>
  </si>
  <si>
    <t>718-1985</t>
  </si>
  <si>
    <t>718-1986</t>
  </si>
  <si>
    <t>718-1987</t>
  </si>
  <si>
    <t>718-1988</t>
  </si>
  <si>
    <t>718-1989</t>
  </si>
  <si>
    <t>718-1990</t>
  </si>
  <si>
    <t>718-1991</t>
  </si>
  <si>
    <t>718-1992</t>
  </si>
  <si>
    <t>718-1993</t>
  </si>
  <si>
    <t>718-1994</t>
  </si>
  <si>
    <t>718-1995</t>
  </si>
  <si>
    <t>718-1996</t>
  </si>
  <si>
    <t>718-1997</t>
  </si>
  <si>
    <t>718-1998</t>
  </si>
  <si>
    <t>718-1999</t>
  </si>
  <si>
    <t>718-2000</t>
  </si>
  <si>
    <t>718-2001</t>
  </si>
  <si>
    <t>718-2002</t>
  </si>
  <si>
    <t>718-2003</t>
  </si>
  <si>
    <t>718-2004</t>
  </si>
  <si>
    <t>718-2005</t>
  </si>
  <si>
    <t>718-2006</t>
  </si>
  <si>
    <t>718-2007</t>
  </si>
  <si>
    <t>718-2008</t>
  </si>
  <si>
    <t>718-2009</t>
  </si>
  <si>
    <t>718-2010</t>
  </si>
  <si>
    <t>718-2011</t>
  </si>
  <si>
    <t>718-2012</t>
  </si>
  <si>
    <t>718-2013</t>
  </si>
  <si>
    <t>718-2014</t>
  </si>
  <si>
    <t>718-2015</t>
  </si>
  <si>
    <t>718-2016</t>
  </si>
  <si>
    <t>718-2017</t>
  </si>
  <si>
    <t>718-2018</t>
  </si>
  <si>
    <t>718-2019</t>
  </si>
  <si>
    <t>718-2020</t>
  </si>
  <si>
    <t>718-2021</t>
  </si>
  <si>
    <t>718-2022</t>
  </si>
  <si>
    <t>718-2023</t>
  </si>
  <si>
    <t>722-1950</t>
  </si>
  <si>
    <t>722-1951</t>
  </si>
  <si>
    <t>722-1952</t>
  </si>
  <si>
    <t>722-1953</t>
  </si>
  <si>
    <t>722-1954</t>
  </si>
  <si>
    <t>722-1955</t>
  </si>
  <si>
    <t>722-1956</t>
  </si>
  <si>
    <t>722-1957</t>
  </si>
  <si>
    <t>722-1958</t>
  </si>
  <si>
    <t>722-1959</t>
  </si>
  <si>
    <t>722-1960</t>
  </si>
  <si>
    <t>722-1961</t>
  </si>
  <si>
    <t>722-1962</t>
  </si>
  <si>
    <t>722-1963</t>
  </si>
  <si>
    <t>722-1964</t>
  </si>
  <si>
    <t>722-1965</t>
  </si>
  <si>
    <t>722-1966</t>
  </si>
  <si>
    <t>722-1967</t>
  </si>
  <si>
    <t>722-1968</t>
  </si>
  <si>
    <t>722-1969</t>
  </si>
  <si>
    <t>722-1970</t>
  </si>
  <si>
    <t>722-1971</t>
  </si>
  <si>
    <t>722-1972</t>
  </si>
  <si>
    <t>722-1973</t>
  </si>
  <si>
    <t>722-1974</t>
  </si>
  <si>
    <t>722-1975</t>
  </si>
  <si>
    <t>722-1976</t>
  </si>
  <si>
    <t>722-1977</t>
  </si>
  <si>
    <t>722-1978</t>
  </si>
  <si>
    <t>722-1979</t>
  </si>
  <si>
    <t>722-1980</t>
  </si>
  <si>
    <t>722-1981</t>
  </si>
  <si>
    <t>722-1982</t>
  </si>
  <si>
    <t>722-1983</t>
  </si>
  <si>
    <t>722-1984</t>
  </si>
  <si>
    <t>722-1985</t>
  </si>
  <si>
    <t>722-1986</t>
  </si>
  <si>
    <t>722-1987</t>
  </si>
  <si>
    <t>722-1988</t>
  </si>
  <si>
    <t>722-1989</t>
  </si>
  <si>
    <t>722-1990</t>
  </si>
  <si>
    <t>722-1991</t>
  </si>
  <si>
    <t>722-1992</t>
  </si>
  <si>
    <t>722-1993</t>
  </si>
  <si>
    <t>722-1994</t>
  </si>
  <si>
    <t>722-1995</t>
  </si>
  <si>
    <t>722-1996</t>
  </si>
  <si>
    <t>722-1997</t>
  </si>
  <si>
    <t>722-1998</t>
  </si>
  <si>
    <t>722-1999</t>
  </si>
  <si>
    <t>722-2000</t>
  </si>
  <si>
    <t>722-2001</t>
  </si>
  <si>
    <t>722-2002</t>
  </si>
  <si>
    <t>722-2003</t>
  </si>
  <si>
    <t>722-2004</t>
  </si>
  <si>
    <t>722-2005</t>
  </si>
  <si>
    <t>722-2006</t>
  </si>
  <si>
    <t>722-2007</t>
  </si>
  <si>
    <t>722-2008</t>
  </si>
  <si>
    <t>722-2009</t>
  </si>
  <si>
    <t>722-2010</t>
  </si>
  <si>
    <t>722-2011</t>
  </si>
  <si>
    <t>722-2012</t>
  </si>
  <si>
    <t>722-2013</t>
  </si>
  <si>
    <t>722-2014</t>
  </si>
  <si>
    <t>722-2015</t>
  </si>
  <si>
    <t>722-2016</t>
  </si>
  <si>
    <t>722-2017</t>
  </si>
  <si>
    <t>722-2018</t>
  </si>
  <si>
    <t>722-2019</t>
  </si>
  <si>
    <t>722-2020</t>
  </si>
  <si>
    <t>722-2021</t>
  </si>
  <si>
    <t>722-2022</t>
  </si>
  <si>
    <t>722-2023</t>
  </si>
  <si>
    <t>724-1950</t>
  </si>
  <si>
    <t>724-1951</t>
  </si>
  <si>
    <t>724-1952</t>
  </si>
  <si>
    <t>724-1953</t>
  </si>
  <si>
    <t>724-1954</t>
  </si>
  <si>
    <t>724-1955</t>
  </si>
  <si>
    <t>724-1956</t>
  </si>
  <si>
    <t>724-1957</t>
  </si>
  <si>
    <t>724-1958</t>
  </si>
  <si>
    <t>724-1959</t>
  </si>
  <si>
    <t>724-1960</t>
  </si>
  <si>
    <t>724-1961</t>
  </si>
  <si>
    <t>724-1962</t>
  </si>
  <si>
    <t>724-1963</t>
  </si>
  <si>
    <t>724-1964</t>
  </si>
  <si>
    <t>724-1965</t>
  </si>
  <si>
    <t>724-1966</t>
  </si>
  <si>
    <t>724-1967</t>
  </si>
  <si>
    <t>724-1968</t>
  </si>
  <si>
    <t>724-1969</t>
  </si>
  <si>
    <t>724-1970</t>
  </si>
  <si>
    <t>724-1971</t>
  </si>
  <si>
    <t>724-1972</t>
  </si>
  <si>
    <t>724-1973</t>
  </si>
  <si>
    <t>724-1974</t>
  </si>
  <si>
    <t>724-1975</t>
  </si>
  <si>
    <t>724-1976</t>
  </si>
  <si>
    <t>724-1977</t>
  </si>
  <si>
    <t>724-1978</t>
  </si>
  <si>
    <t>724-1979</t>
  </si>
  <si>
    <t>724-1980</t>
  </si>
  <si>
    <t>724-1981</t>
  </si>
  <si>
    <t>724-1982</t>
  </si>
  <si>
    <t>724-1983</t>
  </si>
  <si>
    <t>724-1984</t>
  </si>
  <si>
    <t>724-1985</t>
  </si>
  <si>
    <t>724-1986</t>
  </si>
  <si>
    <t>724-1987</t>
  </si>
  <si>
    <t>724-1988</t>
  </si>
  <si>
    <t>724-1989</t>
  </si>
  <si>
    <t>724-1990</t>
  </si>
  <si>
    <t>724-1991</t>
  </si>
  <si>
    <t>724-1992</t>
  </si>
  <si>
    <t>724-1993</t>
  </si>
  <si>
    <t>724-1994</t>
  </si>
  <si>
    <t>724-1995</t>
  </si>
  <si>
    <t>724-1996</t>
  </si>
  <si>
    <t>724-1997</t>
  </si>
  <si>
    <t>724-1998</t>
  </si>
  <si>
    <t>724-1999</t>
  </si>
  <si>
    <t>724-2000</t>
  </si>
  <si>
    <t>724-2001</t>
  </si>
  <si>
    <t>724-2002</t>
  </si>
  <si>
    <t>724-2003</t>
  </si>
  <si>
    <t>724-2004</t>
  </si>
  <si>
    <t>724-2005</t>
  </si>
  <si>
    <t>724-2006</t>
  </si>
  <si>
    <t>724-2007</t>
  </si>
  <si>
    <t>724-2008</t>
  </si>
  <si>
    <t>724-2009</t>
  </si>
  <si>
    <t>724-2010</t>
  </si>
  <si>
    <t>724-2011</t>
  </si>
  <si>
    <t>724-2012</t>
  </si>
  <si>
    <t>724-2013</t>
  </si>
  <si>
    <t>724-2014</t>
  </si>
  <si>
    <t>724-2015</t>
  </si>
  <si>
    <t>724-2016</t>
  </si>
  <si>
    <t>724-2017</t>
  </si>
  <si>
    <t>724-2018</t>
  </si>
  <si>
    <t>724-2019</t>
  </si>
  <si>
    <t>724-2020</t>
  </si>
  <si>
    <t>724-2021</t>
  </si>
  <si>
    <t>724-2022</t>
  </si>
  <si>
    <t>724-2023</t>
  </si>
  <si>
    <t>728-1950</t>
  </si>
  <si>
    <t>728-1951</t>
  </si>
  <si>
    <t>728-1952</t>
  </si>
  <si>
    <t>728-1953</t>
  </si>
  <si>
    <t>728-1954</t>
  </si>
  <si>
    <t>728-1955</t>
  </si>
  <si>
    <t>728-1956</t>
  </si>
  <si>
    <t>728-1957</t>
  </si>
  <si>
    <t>728-1958</t>
  </si>
  <si>
    <t>728-1959</t>
  </si>
  <si>
    <t>728-1960</t>
  </si>
  <si>
    <t>728-1961</t>
  </si>
  <si>
    <t>728-1962</t>
  </si>
  <si>
    <t>728-1963</t>
  </si>
  <si>
    <t>728-1964</t>
  </si>
  <si>
    <t>728-1965</t>
  </si>
  <si>
    <t>728-1966</t>
  </si>
  <si>
    <t>728-1967</t>
  </si>
  <si>
    <t>728-1968</t>
  </si>
  <si>
    <t>728-1969</t>
  </si>
  <si>
    <t>728-1970</t>
  </si>
  <si>
    <t>728-1971</t>
  </si>
  <si>
    <t>728-1972</t>
  </si>
  <si>
    <t>728-1973</t>
  </si>
  <si>
    <t>728-1974</t>
  </si>
  <si>
    <t>728-1975</t>
  </si>
  <si>
    <t>728-1976</t>
  </si>
  <si>
    <t>728-1977</t>
  </si>
  <si>
    <t>728-1978</t>
  </si>
  <si>
    <t>728-1979</t>
  </si>
  <si>
    <t>728-1980</t>
  </si>
  <si>
    <t>728-1981</t>
  </si>
  <si>
    <t>728-1982</t>
  </si>
  <si>
    <t>728-1983</t>
  </si>
  <si>
    <t>728-1984</t>
  </si>
  <si>
    <t>728-1985</t>
  </si>
  <si>
    <t>728-1986</t>
  </si>
  <si>
    <t>728-1987</t>
  </si>
  <si>
    <t>728-1988</t>
  </si>
  <si>
    <t>728-1989</t>
  </si>
  <si>
    <t>728-1990</t>
  </si>
  <si>
    <t>728-1991</t>
  </si>
  <si>
    <t>728-1992</t>
  </si>
  <si>
    <t>728-1993</t>
  </si>
  <si>
    <t>728-1994</t>
  </si>
  <si>
    <t>728-1995</t>
  </si>
  <si>
    <t>728-1996</t>
  </si>
  <si>
    <t>728-1997</t>
  </si>
  <si>
    <t>728-1998</t>
  </si>
  <si>
    <t>728-1999</t>
  </si>
  <si>
    <t>728-2000</t>
  </si>
  <si>
    <t>728-2001</t>
  </si>
  <si>
    <t>728-2002</t>
  </si>
  <si>
    <t>728-2003</t>
  </si>
  <si>
    <t>728-2004</t>
  </si>
  <si>
    <t>728-2005</t>
  </si>
  <si>
    <t>728-2006</t>
  </si>
  <si>
    <t>728-2007</t>
  </si>
  <si>
    <t>728-2008</t>
  </si>
  <si>
    <t>728-2009</t>
  </si>
  <si>
    <t>728-2010</t>
  </si>
  <si>
    <t>728-2011</t>
  </si>
  <si>
    <t>728-2012</t>
  </si>
  <si>
    <t>728-2013</t>
  </si>
  <si>
    <t>728-2014</t>
  </si>
  <si>
    <t>728-2015</t>
  </si>
  <si>
    <t>728-2016</t>
  </si>
  <si>
    <t>728-2017</t>
  </si>
  <si>
    <t>728-2018</t>
  </si>
  <si>
    <t>728-2019</t>
  </si>
  <si>
    <t>728-2020</t>
  </si>
  <si>
    <t>728-2021</t>
  </si>
  <si>
    <t>728-2022</t>
  </si>
  <si>
    <t>728-2023</t>
  </si>
  <si>
    <t>732-1950</t>
  </si>
  <si>
    <t>732-1951</t>
  </si>
  <si>
    <t>732-1952</t>
  </si>
  <si>
    <t>732-1953</t>
  </si>
  <si>
    <t>732-1954</t>
  </si>
  <si>
    <t>732-1955</t>
  </si>
  <si>
    <t>732-1956</t>
  </si>
  <si>
    <t>732-1957</t>
  </si>
  <si>
    <t>732-1958</t>
  </si>
  <si>
    <t>732-1959</t>
  </si>
  <si>
    <t>732-1960</t>
  </si>
  <si>
    <t>732-1961</t>
  </si>
  <si>
    <t>732-1962</t>
  </si>
  <si>
    <t>732-1963</t>
  </si>
  <si>
    <t>732-1964</t>
  </si>
  <si>
    <t>732-1965</t>
  </si>
  <si>
    <t>732-1966</t>
  </si>
  <si>
    <t>732-1967</t>
  </si>
  <si>
    <t>732-1968</t>
  </si>
  <si>
    <t>732-1969</t>
  </si>
  <si>
    <t>732-1970</t>
  </si>
  <si>
    <t>732-1971</t>
  </si>
  <si>
    <t>732-1972</t>
  </si>
  <si>
    <t>732-1973</t>
  </si>
  <si>
    <t>732-1974</t>
  </si>
  <si>
    <t>732-1975</t>
  </si>
  <si>
    <t>732-1976</t>
  </si>
  <si>
    <t>732-1977</t>
  </si>
  <si>
    <t>732-1978</t>
  </si>
  <si>
    <t>732-1979</t>
  </si>
  <si>
    <t>732-1980</t>
  </si>
  <si>
    <t>732-1981</t>
  </si>
  <si>
    <t>732-1982</t>
  </si>
  <si>
    <t>732-1983</t>
  </si>
  <si>
    <t>732-1984</t>
  </si>
  <si>
    <t>732-1985</t>
  </si>
  <si>
    <t>732-1986</t>
  </si>
  <si>
    <t>732-1987</t>
  </si>
  <si>
    <t>732-1988</t>
  </si>
  <si>
    <t>732-1989</t>
  </si>
  <si>
    <t>732-1990</t>
  </si>
  <si>
    <t>732-1991</t>
  </si>
  <si>
    <t>732-1992</t>
  </si>
  <si>
    <t>732-1993</t>
  </si>
  <si>
    <t>732-1994</t>
  </si>
  <si>
    <t>732-1995</t>
  </si>
  <si>
    <t>732-1996</t>
  </si>
  <si>
    <t>732-1997</t>
  </si>
  <si>
    <t>732-1998</t>
  </si>
  <si>
    <t>732-1999</t>
  </si>
  <si>
    <t>732-2000</t>
  </si>
  <si>
    <t>732-2001</t>
  </si>
  <si>
    <t>732-2002</t>
  </si>
  <si>
    <t>732-2003</t>
  </si>
  <si>
    <t>732-2004</t>
  </si>
  <si>
    <t>732-2005</t>
  </si>
  <si>
    <t>732-2006</t>
  </si>
  <si>
    <t>732-2007</t>
  </si>
  <si>
    <t>732-2008</t>
  </si>
  <si>
    <t>732-2009</t>
  </si>
  <si>
    <t>732-2010</t>
  </si>
  <si>
    <t>732-2011</t>
  </si>
  <si>
    <t>732-2012</t>
  </si>
  <si>
    <t>732-2013</t>
  </si>
  <si>
    <t>732-2014</t>
  </si>
  <si>
    <t>732-2015</t>
  </si>
  <si>
    <t>732-2016</t>
  </si>
  <si>
    <t>732-2017</t>
  </si>
  <si>
    <t>732-2018</t>
  </si>
  <si>
    <t>732-2019</t>
  </si>
  <si>
    <t>732-2020</t>
  </si>
  <si>
    <t>732-2021</t>
  </si>
  <si>
    <t>732-2022</t>
  </si>
  <si>
    <t>732-2023</t>
  </si>
  <si>
    <t>733-1950</t>
  </si>
  <si>
    <t>733-1951</t>
  </si>
  <si>
    <t>733-1952</t>
  </si>
  <si>
    <t>733-1953</t>
  </si>
  <si>
    <t>733-1954</t>
  </si>
  <si>
    <t>733-1955</t>
  </si>
  <si>
    <t>733-1956</t>
  </si>
  <si>
    <t>733-1957</t>
  </si>
  <si>
    <t>733-1958</t>
  </si>
  <si>
    <t>733-1959</t>
  </si>
  <si>
    <t>733-1960</t>
  </si>
  <si>
    <t>733-1961</t>
  </si>
  <si>
    <t>733-1962</t>
  </si>
  <si>
    <t>733-1963</t>
  </si>
  <si>
    <t>733-1964</t>
  </si>
  <si>
    <t>733-1965</t>
  </si>
  <si>
    <t>733-1966</t>
  </si>
  <si>
    <t>733-1967</t>
  </si>
  <si>
    <t>733-1968</t>
  </si>
  <si>
    <t>733-1969</t>
  </si>
  <si>
    <t>733-1970</t>
  </si>
  <si>
    <t>733-1971</t>
  </si>
  <si>
    <t>733-1972</t>
  </si>
  <si>
    <t>733-1973</t>
  </si>
  <si>
    <t>733-1974</t>
  </si>
  <si>
    <t>733-1975</t>
  </si>
  <si>
    <t>733-1976</t>
  </si>
  <si>
    <t>733-1977</t>
  </si>
  <si>
    <t>733-1978</t>
  </si>
  <si>
    <t>733-1979</t>
  </si>
  <si>
    <t>733-1980</t>
  </si>
  <si>
    <t>733-1981</t>
  </si>
  <si>
    <t>733-1982</t>
  </si>
  <si>
    <t>733-1983</t>
  </si>
  <si>
    <t>733-1984</t>
  </si>
  <si>
    <t>733-1985</t>
  </si>
  <si>
    <t>733-1986</t>
  </si>
  <si>
    <t>733-1987</t>
  </si>
  <si>
    <t>733-1988</t>
  </si>
  <si>
    <t>733-1989</t>
  </si>
  <si>
    <t>733-1990</t>
  </si>
  <si>
    <t>733-1991</t>
  </si>
  <si>
    <t>733-1992</t>
  </si>
  <si>
    <t>733-1993</t>
  </si>
  <si>
    <t>733-1994</t>
  </si>
  <si>
    <t>733-1995</t>
  </si>
  <si>
    <t>733-1996</t>
  </si>
  <si>
    <t>733-1997</t>
  </si>
  <si>
    <t>733-1998</t>
  </si>
  <si>
    <t>733-1999</t>
  </si>
  <si>
    <t>733-2000</t>
  </si>
  <si>
    <t>733-2001</t>
  </si>
  <si>
    <t>733-2002</t>
  </si>
  <si>
    <t>733-2003</t>
  </si>
  <si>
    <t>733-2004</t>
  </si>
  <si>
    <t>733-2005</t>
  </si>
  <si>
    <t>733-2006</t>
  </si>
  <si>
    <t>733-2007</t>
  </si>
  <si>
    <t>733-2008</t>
  </si>
  <si>
    <t>733-2009</t>
  </si>
  <si>
    <t>733-2010</t>
  </si>
  <si>
    <t>733-2011</t>
  </si>
  <si>
    <t>733-2012</t>
  </si>
  <si>
    <t>733-2013</t>
  </si>
  <si>
    <t>733-2014</t>
  </si>
  <si>
    <t>733-2015</t>
  </si>
  <si>
    <t>733-2016</t>
  </si>
  <si>
    <t>733-2017</t>
  </si>
  <si>
    <t>733-2018</t>
  </si>
  <si>
    <t>733-2019</t>
  </si>
  <si>
    <t>733-2020</t>
  </si>
  <si>
    <t>733-2021</t>
  </si>
  <si>
    <t>733-2022</t>
  </si>
  <si>
    <t>733-2023</t>
  </si>
  <si>
    <t>734-1950</t>
  </si>
  <si>
    <t>734-1951</t>
  </si>
  <si>
    <t>734-1952</t>
  </si>
  <si>
    <t>734-1953</t>
  </si>
  <si>
    <t>734-1954</t>
  </si>
  <si>
    <t>734-1955</t>
  </si>
  <si>
    <t>734-1956</t>
  </si>
  <si>
    <t>734-1957</t>
  </si>
  <si>
    <t>734-1958</t>
  </si>
  <si>
    <t>734-1959</t>
  </si>
  <si>
    <t>734-1960</t>
  </si>
  <si>
    <t>734-1961</t>
  </si>
  <si>
    <t>734-1962</t>
  </si>
  <si>
    <t>734-1963</t>
  </si>
  <si>
    <t>734-1964</t>
  </si>
  <si>
    <t>734-1965</t>
  </si>
  <si>
    <t>734-1966</t>
  </si>
  <si>
    <t>734-1967</t>
  </si>
  <si>
    <t>734-1968</t>
  </si>
  <si>
    <t>734-1969</t>
  </si>
  <si>
    <t>734-1970</t>
  </si>
  <si>
    <t>734-1971</t>
  </si>
  <si>
    <t>734-1972</t>
  </si>
  <si>
    <t>734-1973</t>
  </si>
  <si>
    <t>734-1974</t>
  </si>
  <si>
    <t>734-1975</t>
  </si>
  <si>
    <t>734-1976</t>
  </si>
  <si>
    <t>734-1977</t>
  </si>
  <si>
    <t>734-1978</t>
  </si>
  <si>
    <t>734-1979</t>
  </si>
  <si>
    <t>734-1980</t>
  </si>
  <si>
    <t>734-1981</t>
  </si>
  <si>
    <t>734-1982</t>
  </si>
  <si>
    <t>734-1983</t>
  </si>
  <si>
    <t>734-1984</t>
  </si>
  <si>
    <t>734-1985</t>
  </si>
  <si>
    <t>734-1986</t>
  </si>
  <si>
    <t>734-1987</t>
  </si>
  <si>
    <t>734-1988</t>
  </si>
  <si>
    <t>734-1989</t>
  </si>
  <si>
    <t>734-1990</t>
  </si>
  <si>
    <t>734-1991</t>
  </si>
  <si>
    <t>734-1992</t>
  </si>
  <si>
    <t>734-1993</t>
  </si>
  <si>
    <t>734-1994</t>
  </si>
  <si>
    <t>734-1995</t>
  </si>
  <si>
    <t>734-1996</t>
  </si>
  <si>
    <t>734-1997</t>
  </si>
  <si>
    <t>734-1998</t>
  </si>
  <si>
    <t>734-1999</t>
  </si>
  <si>
    <t>734-2000</t>
  </si>
  <si>
    <t>734-2001</t>
  </si>
  <si>
    <t>734-2002</t>
  </si>
  <si>
    <t>734-2003</t>
  </si>
  <si>
    <t>734-2004</t>
  </si>
  <si>
    <t>734-2005</t>
  </si>
  <si>
    <t>734-2006</t>
  </si>
  <si>
    <t>734-2007</t>
  </si>
  <si>
    <t>734-2008</t>
  </si>
  <si>
    <t>734-2009</t>
  </si>
  <si>
    <t>734-2010</t>
  </si>
  <si>
    <t>734-2011</t>
  </si>
  <si>
    <t>734-2012</t>
  </si>
  <si>
    <t>734-2013</t>
  </si>
  <si>
    <t>734-2014</t>
  </si>
  <si>
    <t>734-2015</t>
  </si>
  <si>
    <t>734-2016</t>
  </si>
  <si>
    <t>734-2017</t>
  </si>
  <si>
    <t>734-2018</t>
  </si>
  <si>
    <t>734-2019</t>
  </si>
  <si>
    <t>734-2020</t>
  </si>
  <si>
    <t>734-2021</t>
  </si>
  <si>
    <t>734-2022</t>
  </si>
  <si>
    <t>734-2023</t>
  </si>
  <si>
    <t>738-1950</t>
  </si>
  <si>
    <t>738-1951</t>
  </si>
  <si>
    <t>738-1952</t>
  </si>
  <si>
    <t>738-1953</t>
  </si>
  <si>
    <t>738-1954</t>
  </si>
  <si>
    <t>738-1955</t>
  </si>
  <si>
    <t>738-1956</t>
  </si>
  <si>
    <t>738-1957</t>
  </si>
  <si>
    <t>738-1958</t>
  </si>
  <si>
    <t>738-1959</t>
  </si>
  <si>
    <t>738-1960</t>
  </si>
  <si>
    <t>738-1961</t>
  </si>
  <si>
    <t>738-1962</t>
  </si>
  <si>
    <t>738-1963</t>
  </si>
  <si>
    <t>738-1964</t>
  </si>
  <si>
    <t>738-1965</t>
  </si>
  <si>
    <t>738-1966</t>
  </si>
  <si>
    <t>738-1967</t>
  </si>
  <si>
    <t>738-1968</t>
  </si>
  <si>
    <t>738-1969</t>
  </si>
  <si>
    <t>738-1970</t>
  </si>
  <si>
    <t>738-1971</t>
  </si>
  <si>
    <t>738-1972</t>
  </si>
  <si>
    <t>738-1973</t>
  </si>
  <si>
    <t>738-1974</t>
  </si>
  <si>
    <t>738-1975</t>
  </si>
  <si>
    <t>738-1976</t>
  </si>
  <si>
    <t>738-1977</t>
  </si>
  <si>
    <t>738-1978</t>
  </si>
  <si>
    <t>738-1979</t>
  </si>
  <si>
    <t>738-1980</t>
  </si>
  <si>
    <t>738-1981</t>
  </si>
  <si>
    <t>738-1982</t>
  </si>
  <si>
    <t>738-1983</t>
  </si>
  <si>
    <t>738-1984</t>
  </si>
  <si>
    <t>738-1985</t>
  </si>
  <si>
    <t>738-1986</t>
  </si>
  <si>
    <t>738-1987</t>
  </si>
  <si>
    <t>738-1988</t>
  </si>
  <si>
    <t>738-1989</t>
  </si>
  <si>
    <t>738-1990</t>
  </si>
  <si>
    <t>738-1991</t>
  </si>
  <si>
    <t>738-1992</t>
  </si>
  <si>
    <t>738-1993</t>
  </si>
  <si>
    <t>738-1994</t>
  </si>
  <si>
    <t>738-1995</t>
  </si>
  <si>
    <t>738-1996</t>
  </si>
  <si>
    <t>738-1997</t>
  </si>
  <si>
    <t>738-1998</t>
  </si>
  <si>
    <t>738-1999</t>
  </si>
  <si>
    <t>738-2000</t>
  </si>
  <si>
    <t>738-2001</t>
  </si>
  <si>
    <t>738-2002</t>
  </si>
  <si>
    <t>738-2003</t>
  </si>
  <si>
    <t>738-2004</t>
  </si>
  <si>
    <t>738-2005</t>
  </si>
  <si>
    <t>738-2006</t>
  </si>
  <si>
    <t>738-2007</t>
  </si>
  <si>
    <t>738-2008</t>
  </si>
  <si>
    <t>738-2009</t>
  </si>
  <si>
    <t>738-2010</t>
  </si>
  <si>
    <t>738-2011</t>
  </si>
  <si>
    <t>738-2012</t>
  </si>
  <si>
    <t>738-2013</t>
  </si>
  <si>
    <t>738-2014</t>
  </si>
  <si>
    <t>738-2015</t>
  </si>
  <si>
    <t>738-2016</t>
  </si>
  <si>
    <t>738-2017</t>
  </si>
  <si>
    <t>738-2018</t>
  </si>
  <si>
    <t>738-2019</t>
  </si>
  <si>
    <t>738-2020</t>
  </si>
  <si>
    <t>738-2021</t>
  </si>
  <si>
    <t>738-2022</t>
  </si>
  <si>
    <t>738-2023</t>
  </si>
  <si>
    <t>742-1950</t>
  </si>
  <si>
    <t>742-1951</t>
  </si>
  <si>
    <t>742-1952</t>
  </si>
  <si>
    <t>742-1953</t>
  </si>
  <si>
    <t>742-1954</t>
  </si>
  <si>
    <t>742-1955</t>
  </si>
  <si>
    <t>742-1956</t>
  </si>
  <si>
    <t>742-1957</t>
  </si>
  <si>
    <t>742-1958</t>
  </si>
  <si>
    <t>742-1959</t>
  </si>
  <si>
    <t>742-1960</t>
  </si>
  <si>
    <t>742-1961</t>
  </si>
  <si>
    <t>742-1962</t>
  </si>
  <si>
    <t>742-1963</t>
  </si>
  <si>
    <t>742-1964</t>
  </si>
  <si>
    <t>742-1965</t>
  </si>
  <si>
    <t>742-1966</t>
  </si>
  <si>
    <t>742-1967</t>
  </si>
  <si>
    <t>742-1968</t>
  </si>
  <si>
    <t>742-1969</t>
  </si>
  <si>
    <t>742-1970</t>
  </si>
  <si>
    <t>742-1971</t>
  </si>
  <si>
    <t>742-1972</t>
  </si>
  <si>
    <t>742-1973</t>
  </si>
  <si>
    <t>742-1974</t>
  </si>
  <si>
    <t>742-1975</t>
  </si>
  <si>
    <t>742-1976</t>
  </si>
  <si>
    <t>742-1977</t>
  </si>
  <si>
    <t>742-1978</t>
  </si>
  <si>
    <t>742-1979</t>
  </si>
  <si>
    <t>742-1980</t>
  </si>
  <si>
    <t>742-1981</t>
  </si>
  <si>
    <t>742-1982</t>
  </si>
  <si>
    <t>742-1983</t>
  </si>
  <si>
    <t>742-1984</t>
  </si>
  <si>
    <t>742-1985</t>
  </si>
  <si>
    <t>742-1986</t>
  </si>
  <si>
    <t>742-1987</t>
  </si>
  <si>
    <t>742-1988</t>
  </si>
  <si>
    <t>742-1989</t>
  </si>
  <si>
    <t>742-1990</t>
  </si>
  <si>
    <t>742-1991</t>
  </si>
  <si>
    <t>742-1992</t>
  </si>
  <si>
    <t>742-1993</t>
  </si>
  <si>
    <t>742-1994</t>
  </si>
  <si>
    <t>742-1995</t>
  </si>
  <si>
    <t>742-1996</t>
  </si>
  <si>
    <t>742-1997</t>
  </si>
  <si>
    <t>742-1998</t>
  </si>
  <si>
    <t>742-1999</t>
  </si>
  <si>
    <t>742-2000</t>
  </si>
  <si>
    <t>742-2001</t>
  </si>
  <si>
    <t>742-2002</t>
  </si>
  <si>
    <t>742-2003</t>
  </si>
  <si>
    <t>742-2004</t>
  </si>
  <si>
    <t>742-2005</t>
  </si>
  <si>
    <t>742-2006</t>
  </si>
  <si>
    <t>742-2007</t>
  </si>
  <si>
    <t>742-2008</t>
  </si>
  <si>
    <t>742-2009</t>
  </si>
  <si>
    <t>742-2010</t>
  </si>
  <si>
    <t>742-2011</t>
  </si>
  <si>
    <t>742-2012</t>
  </si>
  <si>
    <t>742-2013</t>
  </si>
  <si>
    <t>742-2014</t>
  </si>
  <si>
    <t>742-2015</t>
  </si>
  <si>
    <t>742-2016</t>
  </si>
  <si>
    <t>742-2017</t>
  </si>
  <si>
    <t>742-2018</t>
  </si>
  <si>
    <t>742-2019</t>
  </si>
  <si>
    <t>742-2020</t>
  </si>
  <si>
    <t>742-2021</t>
  </si>
  <si>
    <t>742-2022</t>
  </si>
  <si>
    <t>742-2023</t>
  </si>
  <si>
    <t>744-1950</t>
  </si>
  <si>
    <t>744-1951</t>
  </si>
  <si>
    <t>744-1952</t>
  </si>
  <si>
    <t>744-1953</t>
  </si>
  <si>
    <t>744-1954</t>
  </si>
  <si>
    <t>744-1955</t>
  </si>
  <si>
    <t>744-1956</t>
  </si>
  <si>
    <t>744-1957</t>
  </si>
  <si>
    <t>744-1958</t>
  </si>
  <si>
    <t>744-1959</t>
  </si>
  <si>
    <t>744-1960</t>
  </si>
  <si>
    <t>744-1961</t>
  </si>
  <si>
    <t>744-1962</t>
  </si>
  <si>
    <t>744-1963</t>
  </si>
  <si>
    <t>744-1964</t>
  </si>
  <si>
    <t>744-1965</t>
  </si>
  <si>
    <t>744-1966</t>
  </si>
  <si>
    <t>744-1967</t>
  </si>
  <si>
    <t>744-1968</t>
  </si>
  <si>
    <t>744-1969</t>
  </si>
  <si>
    <t>744-1970</t>
  </si>
  <si>
    <t>744-1971</t>
  </si>
  <si>
    <t>744-1972</t>
  </si>
  <si>
    <t>744-1973</t>
  </si>
  <si>
    <t>744-1974</t>
  </si>
  <si>
    <t>744-1975</t>
  </si>
  <si>
    <t>744-1976</t>
  </si>
  <si>
    <t>744-1977</t>
  </si>
  <si>
    <t>744-1978</t>
  </si>
  <si>
    <t>744-1979</t>
  </si>
  <si>
    <t>744-1980</t>
  </si>
  <si>
    <t>744-1981</t>
  </si>
  <si>
    <t>744-1982</t>
  </si>
  <si>
    <t>744-1983</t>
  </si>
  <si>
    <t>744-1984</t>
  </si>
  <si>
    <t>744-1985</t>
  </si>
  <si>
    <t>744-1986</t>
  </si>
  <si>
    <t>744-1987</t>
  </si>
  <si>
    <t>744-1988</t>
  </si>
  <si>
    <t>744-1989</t>
  </si>
  <si>
    <t>744-1990</t>
  </si>
  <si>
    <t>744-1991</t>
  </si>
  <si>
    <t>744-1992</t>
  </si>
  <si>
    <t>744-1993</t>
  </si>
  <si>
    <t>744-1994</t>
  </si>
  <si>
    <t>744-1995</t>
  </si>
  <si>
    <t>744-1996</t>
  </si>
  <si>
    <t>744-1997</t>
  </si>
  <si>
    <t>744-1998</t>
  </si>
  <si>
    <t>744-1999</t>
  </si>
  <si>
    <t>744-2000</t>
  </si>
  <si>
    <t>744-2001</t>
  </si>
  <si>
    <t>744-2002</t>
  </si>
  <si>
    <t>744-2003</t>
  </si>
  <si>
    <t>744-2004</t>
  </si>
  <si>
    <t>744-2005</t>
  </si>
  <si>
    <t>744-2006</t>
  </si>
  <si>
    <t>744-2007</t>
  </si>
  <si>
    <t>744-2008</t>
  </si>
  <si>
    <t>744-2009</t>
  </si>
  <si>
    <t>744-2010</t>
  </si>
  <si>
    <t>744-2011</t>
  </si>
  <si>
    <t>744-2012</t>
  </si>
  <si>
    <t>744-2013</t>
  </si>
  <si>
    <t>744-2014</t>
  </si>
  <si>
    <t>744-2015</t>
  </si>
  <si>
    <t>744-2016</t>
  </si>
  <si>
    <t>744-2017</t>
  </si>
  <si>
    <t>744-2018</t>
  </si>
  <si>
    <t>744-2019</t>
  </si>
  <si>
    <t>744-2020</t>
  </si>
  <si>
    <t>744-2021</t>
  </si>
  <si>
    <t>744-2022</t>
  </si>
  <si>
    <t>744-2023</t>
  </si>
  <si>
    <t>746-1950</t>
  </si>
  <si>
    <t>746-1951</t>
  </si>
  <si>
    <t>746-1952</t>
  </si>
  <si>
    <t>746-1953</t>
  </si>
  <si>
    <t>746-1954</t>
  </si>
  <si>
    <t>746-1955</t>
  </si>
  <si>
    <t>746-1956</t>
  </si>
  <si>
    <t>746-1957</t>
  </si>
  <si>
    <t>746-1958</t>
  </si>
  <si>
    <t>746-1959</t>
  </si>
  <si>
    <t>746-1960</t>
  </si>
  <si>
    <t>746-1961</t>
  </si>
  <si>
    <t>746-1962</t>
  </si>
  <si>
    <t>746-1963</t>
  </si>
  <si>
    <t>746-1964</t>
  </si>
  <si>
    <t>746-1965</t>
  </si>
  <si>
    <t>746-1966</t>
  </si>
  <si>
    <t>746-1967</t>
  </si>
  <si>
    <t>746-1968</t>
  </si>
  <si>
    <t>746-1969</t>
  </si>
  <si>
    <t>746-1970</t>
  </si>
  <si>
    <t>746-1971</t>
  </si>
  <si>
    <t>746-1972</t>
  </si>
  <si>
    <t>746-1973</t>
  </si>
  <si>
    <t>746-1974</t>
  </si>
  <si>
    <t>746-1975</t>
  </si>
  <si>
    <t>746-1976</t>
  </si>
  <si>
    <t>746-1977</t>
  </si>
  <si>
    <t>746-1978</t>
  </si>
  <si>
    <t>746-1979</t>
  </si>
  <si>
    <t>746-1980</t>
  </si>
  <si>
    <t>746-1981</t>
  </si>
  <si>
    <t>746-1982</t>
  </si>
  <si>
    <t>746-1983</t>
  </si>
  <si>
    <t>746-1984</t>
  </si>
  <si>
    <t>746-1985</t>
  </si>
  <si>
    <t>746-1986</t>
  </si>
  <si>
    <t>746-1987</t>
  </si>
  <si>
    <t>746-1988</t>
  </si>
  <si>
    <t>746-1989</t>
  </si>
  <si>
    <t>746-1990</t>
  </si>
  <si>
    <t>746-1991</t>
  </si>
  <si>
    <t>746-1992</t>
  </si>
  <si>
    <t>746-1993</t>
  </si>
  <si>
    <t>746-1994</t>
  </si>
  <si>
    <t>746-1995</t>
  </si>
  <si>
    <t>746-1996</t>
  </si>
  <si>
    <t>746-1997</t>
  </si>
  <si>
    <t>746-1998</t>
  </si>
  <si>
    <t>746-1999</t>
  </si>
  <si>
    <t>746-2000</t>
  </si>
  <si>
    <t>746-2001</t>
  </si>
  <si>
    <t>746-2002</t>
  </si>
  <si>
    <t>746-2003</t>
  </si>
  <si>
    <t>746-2004</t>
  </si>
  <si>
    <t>746-2005</t>
  </si>
  <si>
    <t>746-2006</t>
  </si>
  <si>
    <t>746-2007</t>
  </si>
  <si>
    <t>746-2008</t>
  </si>
  <si>
    <t>746-2009</t>
  </si>
  <si>
    <t>746-2010</t>
  </si>
  <si>
    <t>746-2011</t>
  </si>
  <si>
    <t>746-2012</t>
  </si>
  <si>
    <t>746-2013</t>
  </si>
  <si>
    <t>746-2014</t>
  </si>
  <si>
    <t>746-2015</t>
  </si>
  <si>
    <t>746-2016</t>
  </si>
  <si>
    <t>746-2017</t>
  </si>
  <si>
    <t>746-2018</t>
  </si>
  <si>
    <t>746-2019</t>
  </si>
  <si>
    <t>746-2020</t>
  </si>
  <si>
    <t>746-2021</t>
  </si>
  <si>
    <t>746-2022</t>
  </si>
  <si>
    <t>746-2023</t>
  </si>
  <si>
    <t>748-1950</t>
  </si>
  <si>
    <t>748-1951</t>
  </si>
  <si>
    <t>748-1952</t>
  </si>
  <si>
    <t>748-1953</t>
  </si>
  <si>
    <t>748-1954</t>
  </si>
  <si>
    <t>748-1955</t>
  </si>
  <si>
    <t>748-1956</t>
  </si>
  <si>
    <t>748-1957</t>
  </si>
  <si>
    <t>748-1958</t>
  </si>
  <si>
    <t>748-1959</t>
  </si>
  <si>
    <t>748-1960</t>
  </si>
  <si>
    <t>748-1961</t>
  </si>
  <si>
    <t>748-1962</t>
  </si>
  <si>
    <t>748-1963</t>
  </si>
  <si>
    <t>748-1964</t>
  </si>
  <si>
    <t>748-1965</t>
  </si>
  <si>
    <t>748-1966</t>
  </si>
  <si>
    <t>748-1967</t>
  </si>
  <si>
    <t>748-1968</t>
  </si>
  <si>
    <t>748-1969</t>
  </si>
  <si>
    <t>748-1970</t>
  </si>
  <si>
    <t>748-1971</t>
  </si>
  <si>
    <t>748-1972</t>
  </si>
  <si>
    <t>748-1973</t>
  </si>
  <si>
    <t>748-1974</t>
  </si>
  <si>
    <t>748-1975</t>
  </si>
  <si>
    <t>748-1976</t>
  </si>
  <si>
    <t>748-1977</t>
  </si>
  <si>
    <t>748-1978</t>
  </si>
  <si>
    <t>748-1979</t>
  </si>
  <si>
    <t>748-1980</t>
  </si>
  <si>
    <t>748-1981</t>
  </si>
  <si>
    <t>748-1982</t>
  </si>
  <si>
    <t>748-1983</t>
  </si>
  <si>
    <t>748-1984</t>
  </si>
  <si>
    <t>748-1985</t>
  </si>
  <si>
    <t>748-1986</t>
  </si>
  <si>
    <t>748-1987</t>
  </si>
  <si>
    <t>748-1988</t>
  </si>
  <si>
    <t>748-1989</t>
  </si>
  <si>
    <t>748-1990</t>
  </si>
  <si>
    <t>748-1991</t>
  </si>
  <si>
    <t>748-1992</t>
  </si>
  <si>
    <t>748-1993</t>
  </si>
  <si>
    <t>748-1994</t>
  </si>
  <si>
    <t>748-1995</t>
  </si>
  <si>
    <t>748-1996</t>
  </si>
  <si>
    <t>748-1997</t>
  </si>
  <si>
    <t>748-1998</t>
  </si>
  <si>
    <t>748-1999</t>
  </si>
  <si>
    <t>748-2000</t>
  </si>
  <si>
    <t>748-2001</t>
  </si>
  <si>
    <t>748-2002</t>
  </si>
  <si>
    <t>748-2003</t>
  </si>
  <si>
    <t>748-2004</t>
  </si>
  <si>
    <t>748-2005</t>
  </si>
  <si>
    <t>748-2006</t>
  </si>
  <si>
    <t>748-2007</t>
  </si>
  <si>
    <t>748-2008</t>
  </si>
  <si>
    <t>748-2009</t>
  </si>
  <si>
    <t>748-2010</t>
  </si>
  <si>
    <t>748-2011</t>
  </si>
  <si>
    <t>748-2012</t>
  </si>
  <si>
    <t>748-2013</t>
  </si>
  <si>
    <t>748-2014</t>
  </si>
  <si>
    <t>748-2015</t>
  </si>
  <si>
    <t>748-2016</t>
  </si>
  <si>
    <t>748-2017</t>
  </si>
  <si>
    <t>748-2018</t>
  </si>
  <si>
    <t>748-2019</t>
  </si>
  <si>
    <t>748-2020</t>
  </si>
  <si>
    <t>748-2021</t>
  </si>
  <si>
    <t>748-2022</t>
  </si>
  <si>
    <t>748-2023</t>
  </si>
  <si>
    <t>754-1950</t>
  </si>
  <si>
    <t>754-1951</t>
  </si>
  <si>
    <t>754-1952</t>
  </si>
  <si>
    <t>754-1953</t>
  </si>
  <si>
    <t>754-1954</t>
  </si>
  <si>
    <t>754-1955</t>
  </si>
  <si>
    <t>754-1956</t>
  </si>
  <si>
    <t>754-1957</t>
  </si>
  <si>
    <t>754-1958</t>
  </si>
  <si>
    <t>754-1959</t>
  </si>
  <si>
    <t>754-1960</t>
  </si>
  <si>
    <t>754-1961</t>
  </si>
  <si>
    <t>754-1962</t>
  </si>
  <si>
    <t>754-1963</t>
  </si>
  <si>
    <t>754-1964</t>
  </si>
  <si>
    <t>754-1965</t>
  </si>
  <si>
    <t>754-1966</t>
  </si>
  <si>
    <t>754-1967</t>
  </si>
  <si>
    <t>754-1968</t>
  </si>
  <si>
    <t>754-1969</t>
  </si>
  <si>
    <t>754-1970</t>
  </si>
  <si>
    <t>754-1971</t>
  </si>
  <si>
    <t>754-1972</t>
  </si>
  <si>
    <t>754-1973</t>
  </si>
  <si>
    <t>754-1974</t>
  </si>
  <si>
    <t>754-1975</t>
  </si>
  <si>
    <t>754-1976</t>
  </si>
  <si>
    <t>754-1977</t>
  </si>
  <si>
    <t>754-1978</t>
  </si>
  <si>
    <t>754-1979</t>
  </si>
  <si>
    <t>754-1980</t>
  </si>
  <si>
    <t>754-1981</t>
  </si>
  <si>
    <t>754-1982</t>
  </si>
  <si>
    <t>754-1983</t>
  </si>
  <si>
    <t>754-1984</t>
  </si>
  <si>
    <t>754-1985</t>
  </si>
  <si>
    <t>754-1986</t>
  </si>
  <si>
    <t>754-1987</t>
  </si>
  <si>
    <t>754-1988</t>
  </si>
  <si>
    <t>754-1989</t>
  </si>
  <si>
    <t>754-1990</t>
  </si>
  <si>
    <t>754-1991</t>
  </si>
  <si>
    <t>754-1992</t>
  </si>
  <si>
    <t>754-1993</t>
  </si>
  <si>
    <t>754-1994</t>
  </si>
  <si>
    <t>754-1995</t>
  </si>
  <si>
    <t>754-1996</t>
  </si>
  <si>
    <t>754-1997</t>
  </si>
  <si>
    <t>754-1998</t>
  </si>
  <si>
    <t>754-1999</t>
  </si>
  <si>
    <t>754-2000</t>
  </si>
  <si>
    <t>754-2001</t>
  </si>
  <si>
    <t>754-2002</t>
  </si>
  <si>
    <t>754-2003</t>
  </si>
  <si>
    <t>754-2004</t>
  </si>
  <si>
    <t>754-2005</t>
  </si>
  <si>
    <t>754-2006</t>
  </si>
  <si>
    <t>754-2007</t>
  </si>
  <si>
    <t>754-2008</t>
  </si>
  <si>
    <t>754-2009</t>
  </si>
  <si>
    <t>754-2010</t>
  </si>
  <si>
    <t>754-2011</t>
  </si>
  <si>
    <t>754-2012</t>
  </si>
  <si>
    <t>754-2013</t>
  </si>
  <si>
    <t>754-2014</t>
  </si>
  <si>
    <t>754-2015</t>
  </si>
  <si>
    <t>754-2016</t>
  </si>
  <si>
    <t>754-2017</t>
  </si>
  <si>
    <t>754-2018</t>
  </si>
  <si>
    <t>754-2019</t>
  </si>
  <si>
    <t>754-2020</t>
  </si>
  <si>
    <t>754-2021</t>
  </si>
  <si>
    <t>754-2022</t>
  </si>
  <si>
    <t>754-2023</t>
  </si>
  <si>
    <t>813-1950</t>
  </si>
  <si>
    <t>813-1951</t>
  </si>
  <si>
    <t>813-1952</t>
  </si>
  <si>
    <t>813-1953</t>
  </si>
  <si>
    <t>813-1954</t>
  </si>
  <si>
    <t>813-1955</t>
  </si>
  <si>
    <t>813-1956</t>
  </si>
  <si>
    <t>813-1957</t>
  </si>
  <si>
    <t>813-1958</t>
  </si>
  <si>
    <t>813-1959</t>
  </si>
  <si>
    <t>813-1960</t>
  </si>
  <si>
    <t>813-1961</t>
  </si>
  <si>
    <t>813-1962</t>
  </si>
  <si>
    <t>813-1963</t>
  </si>
  <si>
    <t>813-1964</t>
  </si>
  <si>
    <t>813-1965</t>
  </si>
  <si>
    <t>813-1966</t>
  </si>
  <si>
    <t>813-1967</t>
  </si>
  <si>
    <t>813-1968</t>
  </si>
  <si>
    <t>813-1969</t>
  </si>
  <si>
    <t>813-1970</t>
  </si>
  <si>
    <t>813-1971</t>
  </si>
  <si>
    <t>813-1972</t>
  </si>
  <si>
    <t>813-1973</t>
  </si>
  <si>
    <t>813-1974</t>
  </si>
  <si>
    <t>813-1975</t>
  </si>
  <si>
    <t>813-1976</t>
  </si>
  <si>
    <t>813-1977</t>
  </si>
  <si>
    <t>813-1978</t>
  </si>
  <si>
    <t>813-1979</t>
  </si>
  <si>
    <t>813-1980</t>
  </si>
  <si>
    <t>813-1981</t>
  </si>
  <si>
    <t>813-1982</t>
  </si>
  <si>
    <t>813-1983</t>
  </si>
  <si>
    <t>813-1984</t>
  </si>
  <si>
    <t>813-1985</t>
  </si>
  <si>
    <t>813-1986</t>
  </si>
  <si>
    <t>813-1987</t>
  </si>
  <si>
    <t>813-1988</t>
  </si>
  <si>
    <t>813-1989</t>
  </si>
  <si>
    <t>813-1990</t>
  </si>
  <si>
    <t>813-1991</t>
  </si>
  <si>
    <t>813-1992</t>
  </si>
  <si>
    <t>813-1993</t>
  </si>
  <si>
    <t>813-1994</t>
  </si>
  <si>
    <t>813-1995</t>
  </si>
  <si>
    <t>813-1996</t>
  </si>
  <si>
    <t>813-1997</t>
  </si>
  <si>
    <t>813-1998</t>
  </si>
  <si>
    <t>813-1999</t>
  </si>
  <si>
    <t>813-2000</t>
  </si>
  <si>
    <t>813-2001</t>
  </si>
  <si>
    <t>813-2002</t>
  </si>
  <si>
    <t>813-2003</t>
  </si>
  <si>
    <t>813-2004</t>
  </si>
  <si>
    <t>813-2005</t>
  </si>
  <si>
    <t>813-2006</t>
  </si>
  <si>
    <t>813-2007</t>
  </si>
  <si>
    <t>813-2008</t>
  </si>
  <si>
    <t>813-2009</t>
  </si>
  <si>
    <t>813-2010</t>
  </si>
  <si>
    <t>813-2011</t>
  </si>
  <si>
    <t>813-2012</t>
  </si>
  <si>
    <t>813-2013</t>
  </si>
  <si>
    <t>813-2014</t>
  </si>
  <si>
    <t>813-2015</t>
  </si>
  <si>
    <t>813-2016</t>
  </si>
  <si>
    <t>813-2017</t>
  </si>
  <si>
    <t>813-2018</t>
  </si>
  <si>
    <t>813-2019</t>
  </si>
  <si>
    <t>813-2020</t>
  </si>
  <si>
    <t>813-2021</t>
  </si>
  <si>
    <t>813-2022</t>
  </si>
  <si>
    <t>813-2023</t>
  </si>
  <si>
    <t>819-1950</t>
  </si>
  <si>
    <t>819-1951</t>
  </si>
  <si>
    <t>819-1952</t>
  </si>
  <si>
    <t>819-1953</t>
  </si>
  <si>
    <t>819-1954</t>
  </si>
  <si>
    <t>819-1955</t>
  </si>
  <si>
    <t>819-1956</t>
  </si>
  <si>
    <t>819-1957</t>
  </si>
  <si>
    <t>819-1958</t>
  </si>
  <si>
    <t>819-1959</t>
  </si>
  <si>
    <t>819-1960</t>
  </si>
  <si>
    <t>819-1961</t>
  </si>
  <si>
    <t>819-1962</t>
  </si>
  <si>
    <t>819-1963</t>
  </si>
  <si>
    <t>819-1964</t>
  </si>
  <si>
    <t>819-1965</t>
  </si>
  <si>
    <t>819-1966</t>
  </si>
  <si>
    <t>819-1967</t>
  </si>
  <si>
    <t>819-1968</t>
  </si>
  <si>
    <t>819-1969</t>
  </si>
  <si>
    <t>819-1970</t>
  </si>
  <si>
    <t>819-1971</t>
  </si>
  <si>
    <t>819-1972</t>
  </si>
  <si>
    <t>819-1973</t>
  </si>
  <si>
    <t>819-1974</t>
  </si>
  <si>
    <t>819-1975</t>
  </si>
  <si>
    <t>819-1976</t>
  </si>
  <si>
    <t>819-1977</t>
  </si>
  <si>
    <t>819-1978</t>
  </si>
  <si>
    <t>819-1979</t>
  </si>
  <si>
    <t>819-1980</t>
  </si>
  <si>
    <t>819-1981</t>
  </si>
  <si>
    <t>819-1982</t>
  </si>
  <si>
    <t>819-1983</t>
  </si>
  <si>
    <t>819-1984</t>
  </si>
  <si>
    <t>819-1985</t>
  </si>
  <si>
    <t>819-1986</t>
  </si>
  <si>
    <t>819-1987</t>
  </si>
  <si>
    <t>819-1988</t>
  </si>
  <si>
    <t>819-1989</t>
  </si>
  <si>
    <t>819-1990</t>
  </si>
  <si>
    <t>819-1991</t>
  </si>
  <si>
    <t>819-1992</t>
  </si>
  <si>
    <t>819-1993</t>
  </si>
  <si>
    <t>819-1994</t>
  </si>
  <si>
    <t>819-1995</t>
  </si>
  <si>
    <t>819-1996</t>
  </si>
  <si>
    <t>819-1997</t>
  </si>
  <si>
    <t>819-1998</t>
  </si>
  <si>
    <t>819-1999</t>
  </si>
  <si>
    <t>819-2000</t>
  </si>
  <si>
    <t>819-2001</t>
  </si>
  <si>
    <t>819-2002</t>
  </si>
  <si>
    <t>819-2003</t>
  </si>
  <si>
    <t>819-2004</t>
  </si>
  <si>
    <t>819-2005</t>
  </si>
  <si>
    <t>819-2006</t>
  </si>
  <si>
    <t>819-2007</t>
  </si>
  <si>
    <t>819-2008</t>
  </si>
  <si>
    <t>819-2009</t>
  </si>
  <si>
    <t>819-2010</t>
  </si>
  <si>
    <t>819-2011</t>
  </si>
  <si>
    <t>819-2012</t>
  </si>
  <si>
    <t>819-2013</t>
  </si>
  <si>
    <t>819-2014</t>
  </si>
  <si>
    <t>819-2015</t>
  </si>
  <si>
    <t>819-2016</t>
  </si>
  <si>
    <t>819-2017</t>
  </si>
  <si>
    <t>819-2018</t>
  </si>
  <si>
    <t>819-2019</t>
  </si>
  <si>
    <t>819-2020</t>
  </si>
  <si>
    <t>819-2021</t>
  </si>
  <si>
    <t>819-2022</t>
  </si>
  <si>
    <t>819-2023</t>
  </si>
  <si>
    <t>826-1950</t>
  </si>
  <si>
    <t>826-1951</t>
  </si>
  <si>
    <t>826-1952</t>
  </si>
  <si>
    <t>826-1953</t>
  </si>
  <si>
    <t>826-1954</t>
  </si>
  <si>
    <t>826-1955</t>
  </si>
  <si>
    <t>826-1956</t>
  </si>
  <si>
    <t>826-1957</t>
  </si>
  <si>
    <t>826-1958</t>
  </si>
  <si>
    <t>826-1959</t>
  </si>
  <si>
    <t>826-1960</t>
  </si>
  <si>
    <t>826-1961</t>
  </si>
  <si>
    <t>826-1962</t>
  </si>
  <si>
    <t>826-1963</t>
  </si>
  <si>
    <t>826-1964</t>
  </si>
  <si>
    <t>826-1965</t>
  </si>
  <si>
    <t>826-1966</t>
  </si>
  <si>
    <t>826-1967</t>
  </si>
  <si>
    <t>826-1968</t>
  </si>
  <si>
    <t>826-1969</t>
  </si>
  <si>
    <t>826-1970</t>
  </si>
  <si>
    <t>826-1971</t>
  </si>
  <si>
    <t>826-1972</t>
  </si>
  <si>
    <t>826-1973</t>
  </si>
  <si>
    <t>826-1974</t>
  </si>
  <si>
    <t>826-1975</t>
  </si>
  <si>
    <t>826-1976</t>
  </si>
  <si>
    <t>826-1977</t>
  </si>
  <si>
    <t>826-1978</t>
  </si>
  <si>
    <t>826-1979</t>
  </si>
  <si>
    <t>826-1980</t>
  </si>
  <si>
    <t>826-1981</t>
  </si>
  <si>
    <t>826-1982</t>
  </si>
  <si>
    <t>826-1983</t>
  </si>
  <si>
    <t>826-1984</t>
  </si>
  <si>
    <t>826-1985</t>
  </si>
  <si>
    <t>826-1986</t>
  </si>
  <si>
    <t>826-1987</t>
  </si>
  <si>
    <t>826-1988</t>
  </si>
  <si>
    <t>826-1989</t>
  </si>
  <si>
    <t>826-1990</t>
  </si>
  <si>
    <t>826-1991</t>
  </si>
  <si>
    <t>826-1992</t>
  </si>
  <si>
    <t>826-1993</t>
  </si>
  <si>
    <t>826-1994</t>
  </si>
  <si>
    <t>826-1995</t>
  </si>
  <si>
    <t>826-1996</t>
  </si>
  <si>
    <t>826-1997</t>
  </si>
  <si>
    <t>826-1998</t>
  </si>
  <si>
    <t>826-1999</t>
  </si>
  <si>
    <t>826-2000</t>
  </si>
  <si>
    <t>826-2001</t>
  </si>
  <si>
    <t>826-2002</t>
  </si>
  <si>
    <t>826-2003</t>
  </si>
  <si>
    <t>826-2004</t>
  </si>
  <si>
    <t>826-2005</t>
  </si>
  <si>
    <t>826-2006</t>
  </si>
  <si>
    <t>826-2007</t>
  </si>
  <si>
    <t>826-2008</t>
  </si>
  <si>
    <t>826-2009</t>
  </si>
  <si>
    <t>826-2010</t>
  </si>
  <si>
    <t>826-2011</t>
  </si>
  <si>
    <t>826-2012</t>
  </si>
  <si>
    <t>826-2013</t>
  </si>
  <si>
    <t>826-2014</t>
  </si>
  <si>
    <t>826-2015</t>
  </si>
  <si>
    <t>826-2016</t>
  </si>
  <si>
    <t>826-2017</t>
  </si>
  <si>
    <t>826-2018</t>
  </si>
  <si>
    <t>826-2019</t>
  </si>
  <si>
    <t>826-2020</t>
  </si>
  <si>
    <t>826-2021</t>
  </si>
  <si>
    <t>826-2022</t>
  </si>
  <si>
    <t>826-2023</t>
  </si>
  <si>
    <t>836-1950</t>
  </si>
  <si>
    <t>836-1951</t>
  </si>
  <si>
    <t>836-1952</t>
  </si>
  <si>
    <t>836-1953</t>
  </si>
  <si>
    <t>836-1954</t>
  </si>
  <si>
    <t>836-1955</t>
  </si>
  <si>
    <t>836-1956</t>
  </si>
  <si>
    <t>836-1957</t>
  </si>
  <si>
    <t>836-1958</t>
  </si>
  <si>
    <t>836-1959</t>
  </si>
  <si>
    <t>836-1960</t>
  </si>
  <si>
    <t>836-1961</t>
  </si>
  <si>
    <t>836-1962</t>
  </si>
  <si>
    <t>836-1963</t>
  </si>
  <si>
    <t>836-1964</t>
  </si>
  <si>
    <t>836-1965</t>
  </si>
  <si>
    <t>836-1966</t>
  </si>
  <si>
    <t>836-1967</t>
  </si>
  <si>
    <t>836-1968</t>
  </si>
  <si>
    <t>836-1969</t>
  </si>
  <si>
    <t>836-1970</t>
  </si>
  <si>
    <t>836-1971</t>
  </si>
  <si>
    <t>836-1972</t>
  </si>
  <si>
    <t>836-1973</t>
  </si>
  <si>
    <t>836-1974</t>
  </si>
  <si>
    <t>836-1975</t>
  </si>
  <si>
    <t>836-1976</t>
  </si>
  <si>
    <t>836-1977</t>
  </si>
  <si>
    <t>836-1978</t>
  </si>
  <si>
    <t>836-1979</t>
  </si>
  <si>
    <t>836-1980</t>
  </si>
  <si>
    <t>836-1981</t>
  </si>
  <si>
    <t>836-1982</t>
  </si>
  <si>
    <t>836-1983</t>
  </si>
  <si>
    <t>836-1984</t>
  </si>
  <si>
    <t>836-1985</t>
  </si>
  <si>
    <t>836-1986</t>
  </si>
  <si>
    <t>836-1987</t>
  </si>
  <si>
    <t>836-1988</t>
  </si>
  <si>
    <t>836-1989</t>
  </si>
  <si>
    <t>836-1990</t>
  </si>
  <si>
    <t>836-1991</t>
  </si>
  <si>
    <t>836-1992</t>
  </si>
  <si>
    <t>836-1993</t>
  </si>
  <si>
    <t>836-1994</t>
  </si>
  <si>
    <t>836-1995</t>
  </si>
  <si>
    <t>836-1996</t>
  </si>
  <si>
    <t>836-1997</t>
  </si>
  <si>
    <t>836-1998</t>
  </si>
  <si>
    <t>836-1999</t>
  </si>
  <si>
    <t>836-2000</t>
  </si>
  <si>
    <t>836-2001</t>
  </si>
  <si>
    <t>836-2002</t>
  </si>
  <si>
    <t>836-2003</t>
  </si>
  <si>
    <t>836-2004</t>
  </si>
  <si>
    <t>836-2005</t>
  </si>
  <si>
    <t>836-2006</t>
  </si>
  <si>
    <t>836-2007</t>
  </si>
  <si>
    <t>836-2008</t>
  </si>
  <si>
    <t>836-2009</t>
  </si>
  <si>
    <t>836-2010</t>
  </si>
  <si>
    <t>836-2011</t>
  </si>
  <si>
    <t>836-2012</t>
  </si>
  <si>
    <t>836-2013</t>
  </si>
  <si>
    <t>836-2014</t>
  </si>
  <si>
    <t>836-2015</t>
  </si>
  <si>
    <t>836-2016</t>
  </si>
  <si>
    <t>836-2017</t>
  </si>
  <si>
    <t>836-2018</t>
  </si>
  <si>
    <t>836-2019</t>
  </si>
  <si>
    <t>836-2020</t>
  </si>
  <si>
    <t>836-2021</t>
  </si>
  <si>
    <t>836-2022</t>
  </si>
  <si>
    <t>836-2023</t>
  </si>
  <si>
    <t>846-1950</t>
  </si>
  <si>
    <t>846-1951</t>
  </si>
  <si>
    <t>846-1952</t>
  </si>
  <si>
    <t>846-1953</t>
  </si>
  <si>
    <t>846-1954</t>
  </si>
  <si>
    <t>846-1955</t>
  </si>
  <si>
    <t>846-1956</t>
  </si>
  <si>
    <t>846-1957</t>
  </si>
  <si>
    <t>846-1958</t>
  </si>
  <si>
    <t>846-1959</t>
  </si>
  <si>
    <t>846-1960</t>
  </si>
  <si>
    <t>846-1961</t>
  </si>
  <si>
    <t>846-1962</t>
  </si>
  <si>
    <t>846-1963</t>
  </si>
  <si>
    <t>846-1964</t>
  </si>
  <si>
    <t>846-1965</t>
  </si>
  <si>
    <t>846-1966</t>
  </si>
  <si>
    <t>846-1967</t>
  </si>
  <si>
    <t>846-1968</t>
  </si>
  <si>
    <t>846-1969</t>
  </si>
  <si>
    <t>846-1970</t>
  </si>
  <si>
    <t>846-1971</t>
  </si>
  <si>
    <t>846-1972</t>
  </si>
  <si>
    <t>846-1973</t>
  </si>
  <si>
    <t>846-1974</t>
  </si>
  <si>
    <t>846-1975</t>
  </si>
  <si>
    <t>846-1976</t>
  </si>
  <si>
    <t>846-1977</t>
  </si>
  <si>
    <t>846-1978</t>
  </si>
  <si>
    <t>846-1979</t>
  </si>
  <si>
    <t>846-1980</t>
  </si>
  <si>
    <t>846-1981</t>
  </si>
  <si>
    <t>846-1982</t>
  </si>
  <si>
    <t>846-1983</t>
  </si>
  <si>
    <t>846-1984</t>
  </si>
  <si>
    <t>846-1985</t>
  </si>
  <si>
    <t>846-1986</t>
  </si>
  <si>
    <t>846-1987</t>
  </si>
  <si>
    <t>846-1988</t>
  </si>
  <si>
    <t>846-1989</t>
  </si>
  <si>
    <t>846-1990</t>
  </si>
  <si>
    <t>846-1991</t>
  </si>
  <si>
    <t>846-1992</t>
  </si>
  <si>
    <t>846-1993</t>
  </si>
  <si>
    <t>846-1994</t>
  </si>
  <si>
    <t>846-1995</t>
  </si>
  <si>
    <t>846-1996</t>
  </si>
  <si>
    <t>846-1997</t>
  </si>
  <si>
    <t>846-1998</t>
  </si>
  <si>
    <t>846-1999</t>
  </si>
  <si>
    <t>846-2000</t>
  </si>
  <si>
    <t>846-2001</t>
  </si>
  <si>
    <t>846-2002</t>
  </si>
  <si>
    <t>846-2003</t>
  </si>
  <si>
    <t>846-2004</t>
  </si>
  <si>
    <t>846-2005</t>
  </si>
  <si>
    <t>846-2006</t>
  </si>
  <si>
    <t>846-2007</t>
  </si>
  <si>
    <t>846-2008</t>
  </si>
  <si>
    <t>846-2009</t>
  </si>
  <si>
    <t>846-2010</t>
  </si>
  <si>
    <t>846-2011</t>
  </si>
  <si>
    <t>846-2012</t>
  </si>
  <si>
    <t>846-2013</t>
  </si>
  <si>
    <t>846-2014</t>
  </si>
  <si>
    <t>846-2015</t>
  </si>
  <si>
    <t>846-2016</t>
  </si>
  <si>
    <t>846-2017</t>
  </si>
  <si>
    <t>846-2018</t>
  </si>
  <si>
    <t>846-2019</t>
  </si>
  <si>
    <t>846-2020</t>
  </si>
  <si>
    <t>846-2021</t>
  </si>
  <si>
    <t>846-2022</t>
  </si>
  <si>
    <t>846-2023</t>
  </si>
  <si>
    <t>853-1950</t>
  </si>
  <si>
    <t>853-1951</t>
  </si>
  <si>
    <t>853-1952</t>
  </si>
  <si>
    <t>853-1953</t>
  </si>
  <si>
    <t>853-1954</t>
  </si>
  <si>
    <t>853-1955</t>
  </si>
  <si>
    <t>853-1956</t>
  </si>
  <si>
    <t>853-1957</t>
  </si>
  <si>
    <t>853-1958</t>
  </si>
  <si>
    <t>853-1959</t>
  </si>
  <si>
    <t>853-1960</t>
  </si>
  <si>
    <t>853-1961</t>
  </si>
  <si>
    <t>853-1962</t>
  </si>
  <si>
    <t>853-1963</t>
  </si>
  <si>
    <t>853-1964</t>
  </si>
  <si>
    <t>853-1965</t>
  </si>
  <si>
    <t>853-1966</t>
  </si>
  <si>
    <t>853-1967</t>
  </si>
  <si>
    <t>853-1968</t>
  </si>
  <si>
    <t>853-1969</t>
  </si>
  <si>
    <t>853-1970</t>
  </si>
  <si>
    <t>853-1971</t>
  </si>
  <si>
    <t>853-1972</t>
  </si>
  <si>
    <t>853-1973</t>
  </si>
  <si>
    <t>853-1974</t>
  </si>
  <si>
    <t>853-1975</t>
  </si>
  <si>
    <t>853-1976</t>
  </si>
  <si>
    <t>853-1977</t>
  </si>
  <si>
    <t>853-1978</t>
  </si>
  <si>
    <t>853-1979</t>
  </si>
  <si>
    <t>853-1980</t>
  </si>
  <si>
    <t>853-1981</t>
  </si>
  <si>
    <t>853-1982</t>
  </si>
  <si>
    <t>853-1983</t>
  </si>
  <si>
    <t>853-1984</t>
  </si>
  <si>
    <t>853-1985</t>
  </si>
  <si>
    <t>853-1986</t>
  </si>
  <si>
    <t>853-1987</t>
  </si>
  <si>
    <t>853-1988</t>
  </si>
  <si>
    <t>853-1989</t>
  </si>
  <si>
    <t>853-1990</t>
  </si>
  <si>
    <t>853-1991</t>
  </si>
  <si>
    <t>853-1992</t>
  </si>
  <si>
    <t>853-1993</t>
  </si>
  <si>
    <t>853-1994</t>
  </si>
  <si>
    <t>853-1995</t>
  </si>
  <si>
    <t>853-1996</t>
  </si>
  <si>
    <t>853-1997</t>
  </si>
  <si>
    <t>853-1998</t>
  </si>
  <si>
    <t>853-1999</t>
  </si>
  <si>
    <t>853-2000</t>
  </si>
  <si>
    <t>853-2001</t>
  </si>
  <si>
    <t>853-2002</t>
  </si>
  <si>
    <t>853-2003</t>
  </si>
  <si>
    <t>853-2004</t>
  </si>
  <si>
    <t>853-2005</t>
  </si>
  <si>
    <t>853-2006</t>
  </si>
  <si>
    <t>853-2007</t>
  </si>
  <si>
    <t>853-2008</t>
  </si>
  <si>
    <t>853-2009</t>
  </si>
  <si>
    <t>853-2010</t>
  </si>
  <si>
    <t>853-2011</t>
  </si>
  <si>
    <t>853-2012</t>
  </si>
  <si>
    <t>853-2013</t>
  </si>
  <si>
    <t>853-2014</t>
  </si>
  <si>
    <t>853-2015</t>
  </si>
  <si>
    <t>853-2016</t>
  </si>
  <si>
    <t>853-2017</t>
  </si>
  <si>
    <t>853-2018</t>
  </si>
  <si>
    <t>853-2019</t>
  </si>
  <si>
    <t>853-2020</t>
  </si>
  <si>
    <t>853-2021</t>
  </si>
  <si>
    <t>853-2022</t>
  </si>
  <si>
    <t>853-2023</t>
  </si>
  <si>
    <t>862-1950</t>
  </si>
  <si>
    <t>862-1951</t>
  </si>
  <si>
    <t>862-1952</t>
  </si>
  <si>
    <t>862-1953</t>
  </si>
  <si>
    <t>862-1954</t>
  </si>
  <si>
    <t>862-1955</t>
  </si>
  <si>
    <t>862-1956</t>
  </si>
  <si>
    <t>862-1957</t>
  </si>
  <si>
    <t>862-1958</t>
  </si>
  <si>
    <t>862-1959</t>
  </si>
  <si>
    <t>862-1960</t>
  </si>
  <si>
    <t>862-1961</t>
  </si>
  <si>
    <t>862-1962</t>
  </si>
  <si>
    <t>862-1963</t>
  </si>
  <si>
    <t>862-1964</t>
  </si>
  <si>
    <t>862-1965</t>
  </si>
  <si>
    <t>862-1966</t>
  </si>
  <si>
    <t>862-1967</t>
  </si>
  <si>
    <t>862-1968</t>
  </si>
  <si>
    <t>862-1969</t>
  </si>
  <si>
    <t>862-1970</t>
  </si>
  <si>
    <t>862-1971</t>
  </si>
  <si>
    <t>862-1972</t>
  </si>
  <si>
    <t>862-1973</t>
  </si>
  <si>
    <t>862-1974</t>
  </si>
  <si>
    <t>862-1975</t>
  </si>
  <si>
    <t>862-1976</t>
  </si>
  <si>
    <t>862-1977</t>
  </si>
  <si>
    <t>862-1978</t>
  </si>
  <si>
    <t>862-1979</t>
  </si>
  <si>
    <t>862-1980</t>
  </si>
  <si>
    <t>862-1981</t>
  </si>
  <si>
    <t>862-1982</t>
  </si>
  <si>
    <t>862-1983</t>
  </si>
  <si>
    <t>862-1984</t>
  </si>
  <si>
    <t>862-1985</t>
  </si>
  <si>
    <t>862-1986</t>
  </si>
  <si>
    <t>862-1987</t>
  </si>
  <si>
    <t>862-1988</t>
  </si>
  <si>
    <t>862-1989</t>
  </si>
  <si>
    <t>862-1990</t>
  </si>
  <si>
    <t>862-1991</t>
  </si>
  <si>
    <t>862-1992</t>
  </si>
  <si>
    <t>862-1993</t>
  </si>
  <si>
    <t>862-1994</t>
  </si>
  <si>
    <t>862-1995</t>
  </si>
  <si>
    <t>862-1996</t>
  </si>
  <si>
    <t>862-1997</t>
  </si>
  <si>
    <t>862-1998</t>
  </si>
  <si>
    <t>862-1999</t>
  </si>
  <si>
    <t>862-2000</t>
  </si>
  <si>
    <t>862-2001</t>
  </si>
  <si>
    <t>862-2002</t>
  </si>
  <si>
    <t>862-2003</t>
  </si>
  <si>
    <t>862-2004</t>
  </si>
  <si>
    <t>862-2005</t>
  </si>
  <si>
    <t>862-2006</t>
  </si>
  <si>
    <t>862-2007</t>
  </si>
  <si>
    <t>862-2008</t>
  </si>
  <si>
    <t>862-2009</t>
  </si>
  <si>
    <t>862-2010</t>
  </si>
  <si>
    <t>862-2011</t>
  </si>
  <si>
    <t>862-2012</t>
  </si>
  <si>
    <t>862-2013</t>
  </si>
  <si>
    <t>862-2014</t>
  </si>
  <si>
    <t>862-2015</t>
  </si>
  <si>
    <t>862-2016</t>
  </si>
  <si>
    <t>862-2017</t>
  </si>
  <si>
    <t>862-2018</t>
  </si>
  <si>
    <t>862-2019</t>
  </si>
  <si>
    <t>862-2020</t>
  </si>
  <si>
    <t>862-2021</t>
  </si>
  <si>
    <t>862-2022</t>
  </si>
  <si>
    <t>862-2023</t>
  </si>
  <si>
    <t>866-1950</t>
  </si>
  <si>
    <t>866-1951</t>
  </si>
  <si>
    <t>866-1952</t>
  </si>
  <si>
    <t>866-1953</t>
  </si>
  <si>
    <t>866-1954</t>
  </si>
  <si>
    <t>866-1955</t>
  </si>
  <si>
    <t>866-1956</t>
  </si>
  <si>
    <t>866-1957</t>
  </si>
  <si>
    <t>866-1958</t>
  </si>
  <si>
    <t>866-1959</t>
  </si>
  <si>
    <t>866-1960</t>
  </si>
  <si>
    <t>866-1961</t>
  </si>
  <si>
    <t>866-1962</t>
  </si>
  <si>
    <t>866-1963</t>
  </si>
  <si>
    <t>866-1964</t>
  </si>
  <si>
    <t>866-1965</t>
  </si>
  <si>
    <t>866-1966</t>
  </si>
  <si>
    <t>866-1967</t>
  </si>
  <si>
    <t>866-1968</t>
  </si>
  <si>
    <t>866-1969</t>
  </si>
  <si>
    <t>866-1970</t>
  </si>
  <si>
    <t>866-1971</t>
  </si>
  <si>
    <t>866-1972</t>
  </si>
  <si>
    <t>866-1973</t>
  </si>
  <si>
    <t>866-1974</t>
  </si>
  <si>
    <t>866-1975</t>
  </si>
  <si>
    <t>866-1976</t>
  </si>
  <si>
    <t>866-1977</t>
  </si>
  <si>
    <t>866-1978</t>
  </si>
  <si>
    <t>866-1979</t>
  </si>
  <si>
    <t>866-1980</t>
  </si>
  <si>
    <t>866-1981</t>
  </si>
  <si>
    <t>866-1982</t>
  </si>
  <si>
    <t>866-1983</t>
  </si>
  <si>
    <t>866-1984</t>
  </si>
  <si>
    <t>866-1985</t>
  </si>
  <si>
    <t>866-1986</t>
  </si>
  <si>
    <t>866-1987</t>
  </si>
  <si>
    <t>866-1988</t>
  </si>
  <si>
    <t>866-1989</t>
  </si>
  <si>
    <t>866-1990</t>
  </si>
  <si>
    <t>866-1991</t>
  </si>
  <si>
    <t>866-1992</t>
  </si>
  <si>
    <t>866-1993</t>
  </si>
  <si>
    <t>866-1994</t>
  </si>
  <si>
    <t>866-1995</t>
  </si>
  <si>
    <t>866-1996</t>
  </si>
  <si>
    <t>866-1997</t>
  </si>
  <si>
    <t>866-1998</t>
  </si>
  <si>
    <t>866-1999</t>
  </si>
  <si>
    <t>866-2000</t>
  </si>
  <si>
    <t>866-2001</t>
  </si>
  <si>
    <t>866-2002</t>
  </si>
  <si>
    <t>866-2003</t>
  </si>
  <si>
    <t>866-2004</t>
  </si>
  <si>
    <t>866-2005</t>
  </si>
  <si>
    <t>866-2006</t>
  </si>
  <si>
    <t>866-2007</t>
  </si>
  <si>
    <t>866-2008</t>
  </si>
  <si>
    <t>866-2009</t>
  </si>
  <si>
    <t>866-2010</t>
  </si>
  <si>
    <t>866-2011</t>
  </si>
  <si>
    <t>866-2012</t>
  </si>
  <si>
    <t>866-2013</t>
  </si>
  <si>
    <t>866-2014</t>
  </si>
  <si>
    <t>866-2015</t>
  </si>
  <si>
    <t>866-2016</t>
  </si>
  <si>
    <t>866-2017</t>
  </si>
  <si>
    <t>866-2018</t>
  </si>
  <si>
    <t>866-2019</t>
  </si>
  <si>
    <t>866-2020</t>
  </si>
  <si>
    <t>866-2021</t>
  </si>
  <si>
    <t>866-2022</t>
  </si>
  <si>
    <t>866-2023</t>
  </si>
  <si>
    <t>867-1950</t>
  </si>
  <si>
    <t>867-1951</t>
  </si>
  <si>
    <t>867-1952</t>
  </si>
  <si>
    <t>867-1953</t>
  </si>
  <si>
    <t>867-1954</t>
  </si>
  <si>
    <t>867-1955</t>
  </si>
  <si>
    <t>867-1956</t>
  </si>
  <si>
    <t>867-1957</t>
  </si>
  <si>
    <t>867-1958</t>
  </si>
  <si>
    <t>867-1959</t>
  </si>
  <si>
    <t>867-1960</t>
  </si>
  <si>
    <t>867-1961</t>
  </si>
  <si>
    <t>867-1962</t>
  </si>
  <si>
    <t>867-1963</t>
  </si>
  <si>
    <t>867-1964</t>
  </si>
  <si>
    <t>867-1965</t>
  </si>
  <si>
    <t>867-1966</t>
  </si>
  <si>
    <t>867-1967</t>
  </si>
  <si>
    <t>867-1968</t>
  </si>
  <si>
    <t>867-1969</t>
  </si>
  <si>
    <t>867-1970</t>
  </si>
  <si>
    <t>867-1971</t>
  </si>
  <si>
    <t>867-1972</t>
  </si>
  <si>
    <t>867-1973</t>
  </si>
  <si>
    <t>867-1974</t>
  </si>
  <si>
    <t>867-1975</t>
  </si>
  <si>
    <t>867-1976</t>
  </si>
  <si>
    <t>867-1977</t>
  </si>
  <si>
    <t>867-1978</t>
  </si>
  <si>
    <t>867-1979</t>
  </si>
  <si>
    <t>867-1980</t>
  </si>
  <si>
    <t>867-1981</t>
  </si>
  <si>
    <t>867-1982</t>
  </si>
  <si>
    <t>867-1983</t>
  </si>
  <si>
    <t>867-1984</t>
  </si>
  <si>
    <t>867-1985</t>
  </si>
  <si>
    <t>867-1986</t>
  </si>
  <si>
    <t>867-1987</t>
  </si>
  <si>
    <t>867-1988</t>
  </si>
  <si>
    <t>867-1989</t>
  </si>
  <si>
    <t>867-1990</t>
  </si>
  <si>
    <t>867-1991</t>
  </si>
  <si>
    <t>867-1992</t>
  </si>
  <si>
    <t>867-1993</t>
  </si>
  <si>
    <t>867-1994</t>
  </si>
  <si>
    <t>867-1995</t>
  </si>
  <si>
    <t>867-1996</t>
  </si>
  <si>
    <t>867-1997</t>
  </si>
  <si>
    <t>867-1998</t>
  </si>
  <si>
    <t>867-1999</t>
  </si>
  <si>
    <t>867-2000</t>
  </si>
  <si>
    <t>867-2001</t>
  </si>
  <si>
    <t>867-2002</t>
  </si>
  <si>
    <t>867-2003</t>
  </si>
  <si>
    <t>867-2004</t>
  </si>
  <si>
    <t>867-2005</t>
  </si>
  <si>
    <t>867-2006</t>
  </si>
  <si>
    <t>867-2007</t>
  </si>
  <si>
    <t>867-2008</t>
  </si>
  <si>
    <t>867-2009</t>
  </si>
  <si>
    <t>867-2010</t>
  </si>
  <si>
    <t>867-2011</t>
  </si>
  <si>
    <t>867-2012</t>
  </si>
  <si>
    <t>867-2013</t>
  </si>
  <si>
    <t>867-2014</t>
  </si>
  <si>
    <t>867-2015</t>
  </si>
  <si>
    <t>867-2016</t>
  </si>
  <si>
    <t>867-2017</t>
  </si>
  <si>
    <t>867-2018</t>
  </si>
  <si>
    <t>867-2019</t>
  </si>
  <si>
    <t>867-2020</t>
  </si>
  <si>
    <t>867-2021</t>
  </si>
  <si>
    <t>867-2022</t>
  </si>
  <si>
    <t>867-2023</t>
  </si>
  <si>
    <t>868-1950</t>
  </si>
  <si>
    <t>IFS (1995-2021)</t>
  </si>
  <si>
    <t>868-1951</t>
  </si>
  <si>
    <t>868-1952</t>
  </si>
  <si>
    <t>868-1953</t>
  </si>
  <si>
    <t>868-1954</t>
  </si>
  <si>
    <t>868-1955</t>
  </si>
  <si>
    <t>868-1956</t>
  </si>
  <si>
    <t>868-1957</t>
  </si>
  <si>
    <t>868-1958</t>
  </si>
  <si>
    <t>868-1959</t>
  </si>
  <si>
    <t>868-1960</t>
  </si>
  <si>
    <t>868-1961</t>
  </si>
  <si>
    <t>868-1962</t>
  </si>
  <si>
    <t>868-1963</t>
  </si>
  <si>
    <t>868-1964</t>
  </si>
  <si>
    <t>868-1965</t>
  </si>
  <si>
    <t>868-1966</t>
  </si>
  <si>
    <t>868-1967</t>
  </si>
  <si>
    <t>868-1968</t>
  </si>
  <si>
    <t>868-1969</t>
  </si>
  <si>
    <t>868-1970</t>
  </si>
  <si>
    <t>868-1971</t>
  </si>
  <si>
    <t>868-1972</t>
  </si>
  <si>
    <t>868-1973</t>
  </si>
  <si>
    <t>868-1974</t>
  </si>
  <si>
    <t>868-1975</t>
  </si>
  <si>
    <t>868-1976</t>
  </si>
  <si>
    <t>868-1977</t>
  </si>
  <si>
    <t>868-1978</t>
  </si>
  <si>
    <t>868-1979</t>
  </si>
  <si>
    <t>868-1980</t>
  </si>
  <si>
    <t>868-1981</t>
  </si>
  <si>
    <t>868-1982</t>
  </si>
  <si>
    <t>868-1983</t>
  </si>
  <si>
    <t>868-1984</t>
  </si>
  <si>
    <t>868-1985</t>
  </si>
  <si>
    <t>868-1986</t>
  </si>
  <si>
    <t>868-1987</t>
  </si>
  <si>
    <t>868-1988</t>
  </si>
  <si>
    <t>868-1989</t>
  </si>
  <si>
    <t>868-1990</t>
  </si>
  <si>
    <t>868-1991</t>
  </si>
  <si>
    <t>868-1992</t>
  </si>
  <si>
    <t>868-1993</t>
  </si>
  <si>
    <t>868-1994</t>
  </si>
  <si>
    <t>868-1995</t>
  </si>
  <si>
    <t>868-1996</t>
  </si>
  <si>
    <t>868-1997</t>
  </si>
  <si>
    <t>868-1998</t>
  </si>
  <si>
    <t>868-1999</t>
  </si>
  <si>
    <t>868-2000</t>
  </si>
  <si>
    <t>868-2001</t>
  </si>
  <si>
    <t>868-2002</t>
  </si>
  <si>
    <t>868-2003</t>
  </si>
  <si>
    <t>868-2004</t>
  </si>
  <si>
    <t>868-2005</t>
  </si>
  <si>
    <t>868-2006</t>
  </si>
  <si>
    <t>868-2007</t>
  </si>
  <si>
    <t>868-2008</t>
  </si>
  <si>
    <t>868-2009</t>
  </si>
  <si>
    <t>868-2010</t>
  </si>
  <si>
    <t>868-2011</t>
  </si>
  <si>
    <t>868-2012</t>
  </si>
  <si>
    <t>868-2013</t>
  </si>
  <si>
    <t>868-2014</t>
  </si>
  <si>
    <t>868-2015</t>
  </si>
  <si>
    <t>868-2016</t>
  </si>
  <si>
    <t>868-2017</t>
  </si>
  <si>
    <t>868-2018</t>
  </si>
  <si>
    <t>868-2019</t>
  </si>
  <si>
    <t>868-2020</t>
  </si>
  <si>
    <t>868-2021</t>
  </si>
  <si>
    <t>868-2022</t>
  </si>
  <si>
    <t>868-2023</t>
  </si>
  <si>
    <t>869-1950</t>
  </si>
  <si>
    <t>869-1951</t>
  </si>
  <si>
    <t>869-1952</t>
  </si>
  <si>
    <t>869-1953</t>
  </si>
  <si>
    <t>869-1954</t>
  </si>
  <si>
    <t>869-1955</t>
  </si>
  <si>
    <t>869-1956</t>
  </si>
  <si>
    <t>869-1957</t>
  </si>
  <si>
    <t>869-1958</t>
  </si>
  <si>
    <t>869-1959</t>
  </si>
  <si>
    <t>869-1960</t>
  </si>
  <si>
    <t>869-1961</t>
  </si>
  <si>
    <t>869-1962</t>
  </si>
  <si>
    <t>869-1963</t>
  </si>
  <si>
    <t>869-1964</t>
  </si>
  <si>
    <t>869-1965</t>
  </si>
  <si>
    <t>869-1966</t>
  </si>
  <si>
    <t>869-1967</t>
  </si>
  <si>
    <t>869-1968</t>
  </si>
  <si>
    <t>869-1969</t>
  </si>
  <si>
    <t>869-1970</t>
  </si>
  <si>
    <t>869-1971</t>
  </si>
  <si>
    <t>869-1972</t>
  </si>
  <si>
    <t>869-1973</t>
  </si>
  <si>
    <t>869-1974</t>
  </si>
  <si>
    <t>869-1975</t>
  </si>
  <si>
    <t>869-1976</t>
  </si>
  <si>
    <t>869-1977</t>
  </si>
  <si>
    <t>869-1978</t>
  </si>
  <si>
    <t>869-1979</t>
  </si>
  <si>
    <t>869-1980</t>
  </si>
  <si>
    <t>869-1981</t>
  </si>
  <si>
    <t>869-1982</t>
  </si>
  <si>
    <t>869-1983</t>
  </si>
  <si>
    <t>869-1984</t>
  </si>
  <si>
    <t>869-1985</t>
  </si>
  <si>
    <t>869-1986</t>
  </si>
  <si>
    <t>869-1987</t>
  </si>
  <si>
    <t>869-1988</t>
  </si>
  <si>
    <t>869-1989</t>
  </si>
  <si>
    <t>869-1990</t>
  </si>
  <si>
    <t>869-1991</t>
  </si>
  <si>
    <t>869-1992</t>
  </si>
  <si>
    <t>869-1993</t>
  </si>
  <si>
    <t>869-1994</t>
  </si>
  <si>
    <t>869-1995</t>
  </si>
  <si>
    <t>869-1996</t>
  </si>
  <si>
    <t>869-1997</t>
  </si>
  <si>
    <t>869-1998</t>
  </si>
  <si>
    <t>869-1999</t>
  </si>
  <si>
    <t>869-2000</t>
  </si>
  <si>
    <t>869-2001</t>
  </si>
  <si>
    <t>869-2002</t>
  </si>
  <si>
    <t>869-2003</t>
  </si>
  <si>
    <t>869-2004</t>
  </si>
  <si>
    <t>869-2005</t>
  </si>
  <si>
    <t>869-2006</t>
  </si>
  <si>
    <t>869-2007</t>
  </si>
  <si>
    <t>869-2008</t>
  </si>
  <si>
    <t>869-2009</t>
  </si>
  <si>
    <t>869-2010</t>
  </si>
  <si>
    <t>869-2011</t>
  </si>
  <si>
    <t>869-2012</t>
  </si>
  <si>
    <t>869-2013</t>
  </si>
  <si>
    <t>869-2014</t>
  </si>
  <si>
    <t>869-2015</t>
  </si>
  <si>
    <t>869-2016</t>
  </si>
  <si>
    <t>869-2017</t>
  </si>
  <si>
    <t>869-2018</t>
  </si>
  <si>
    <t>869-2019</t>
  </si>
  <si>
    <t>869-2020</t>
  </si>
  <si>
    <t>869-2021</t>
  </si>
  <si>
    <t>869-2022</t>
  </si>
  <si>
    <t>869-2023</t>
  </si>
  <si>
    <t>911-1950</t>
  </si>
  <si>
    <t>911-1951</t>
  </si>
  <si>
    <t>911-1952</t>
  </si>
  <si>
    <t>911-1953</t>
  </si>
  <si>
    <t>911-1954</t>
  </si>
  <si>
    <t>911-1955</t>
  </si>
  <si>
    <t>911-1956</t>
  </si>
  <si>
    <t>911-1957</t>
  </si>
  <si>
    <t>911-1958</t>
  </si>
  <si>
    <t>911-1959</t>
  </si>
  <si>
    <t>911-1960</t>
  </si>
  <si>
    <t>911-1961</t>
  </si>
  <si>
    <t>911-1962</t>
  </si>
  <si>
    <t>911-1963</t>
  </si>
  <si>
    <t>911-1964</t>
  </si>
  <si>
    <t>911-1965</t>
  </si>
  <si>
    <t>911-1966</t>
  </si>
  <si>
    <t>911-1967</t>
  </si>
  <si>
    <t>911-1968</t>
  </si>
  <si>
    <t>911-1969</t>
  </si>
  <si>
    <t>911-1970</t>
  </si>
  <si>
    <t>911-1971</t>
  </si>
  <si>
    <t>911-1972</t>
  </si>
  <si>
    <t>911-1973</t>
  </si>
  <si>
    <t>911-1974</t>
  </si>
  <si>
    <t>911-1975</t>
  </si>
  <si>
    <t>911-1976</t>
  </si>
  <si>
    <t>911-1977</t>
  </si>
  <si>
    <t>911-1978</t>
  </si>
  <si>
    <t>911-1979</t>
  </si>
  <si>
    <t>911-1980</t>
  </si>
  <si>
    <t>911-1981</t>
  </si>
  <si>
    <t>911-1982</t>
  </si>
  <si>
    <t>911-1983</t>
  </si>
  <si>
    <t>911-1984</t>
  </si>
  <si>
    <t>911-1985</t>
  </si>
  <si>
    <t>911-1986</t>
  </si>
  <si>
    <t>911-1987</t>
  </si>
  <si>
    <t>911-1988</t>
  </si>
  <si>
    <t>911-1989</t>
  </si>
  <si>
    <t>911-1990</t>
  </si>
  <si>
    <t>911-1991</t>
  </si>
  <si>
    <t>911-1992</t>
  </si>
  <si>
    <t>911-1993</t>
  </si>
  <si>
    <t>911-1994</t>
  </si>
  <si>
    <t>911-1995</t>
  </si>
  <si>
    <t>911-1996</t>
  </si>
  <si>
    <t>911-1997</t>
  </si>
  <si>
    <t>911-1998</t>
  </si>
  <si>
    <t>911-1999</t>
  </si>
  <si>
    <t>911-2000</t>
  </si>
  <si>
    <t>911-2001</t>
  </si>
  <si>
    <t>911-2002</t>
  </si>
  <si>
    <t>911-2003</t>
  </si>
  <si>
    <t>911-2004</t>
  </si>
  <si>
    <t>911-2005</t>
  </si>
  <si>
    <t>911-2006</t>
  </si>
  <si>
    <t>911-2007</t>
  </si>
  <si>
    <t>911-2008</t>
  </si>
  <si>
    <t>911-2009</t>
  </si>
  <si>
    <t>911-2010</t>
  </si>
  <si>
    <t>911-2011</t>
  </si>
  <si>
    <t>911-2012</t>
  </si>
  <si>
    <t>911-2013</t>
  </si>
  <si>
    <t>911-2014</t>
  </si>
  <si>
    <t>911-2015</t>
  </si>
  <si>
    <t>911-2016</t>
  </si>
  <si>
    <t>911-2017</t>
  </si>
  <si>
    <t>911-2018</t>
  </si>
  <si>
    <t>911-2019</t>
  </si>
  <si>
    <t>911-2020</t>
  </si>
  <si>
    <t>911-2021</t>
  </si>
  <si>
    <t>911-2022</t>
  </si>
  <si>
    <t>911-2023</t>
  </si>
  <si>
    <t>912-1950</t>
  </si>
  <si>
    <t>912-1951</t>
  </si>
  <si>
    <t>912-1952</t>
  </si>
  <si>
    <t>912-1953</t>
  </si>
  <si>
    <t>912-1954</t>
  </si>
  <si>
    <t>912-1955</t>
  </si>
  <si>
    <t>912-1956</t>
  </si>
  <si>
    <t>912-1957</t>
  </si>
  <si>
    <t>912-1958</t>
  </si>
  <si>
    <t>912-1959</t>
  </si>
  <si>
    <t>912-1960</t>
  </si>
  <si>
    <t>912-1961</t>
  </si>
  <si>
    <t>912-1962</t>
  </si>
  <si>
    <t>912-1963</t>
  </si>
  <si>
    <t>912-1964</t>
  </si>
  <si>
    <t>912-1965</t>
  </si>
  <si>
    <t>912-1966</t>
  </si>
  <si>
    <t>912-1967</t>
  </si>
  <si>
    <t>912-1968</t>
  </si>
  <si>
    <t>912-1969</t>
  </si>
  <si>
    <t>912-1970</t>
  </si>
  <si>
    <t>912-1971</t>
  </si>
  <si>
    <t>912-1972</t>
  </si>
  <si>
    <t>912-1973</t>
  </si>
  <si>
    <t>912-1974</t>
  </si>
  <si>
    <t>912-1975</t>
  </si>
  <si>
    <t>912-1976</t>
  </si>
  <si>
    <t>912-1977</t>
  </si>
  <si>
    <t>912-1978</t>
  </si>
  <si>
    <t>912-1979</t>
  </si>
  <si>
    <t>912-1980</t>
  </si>
  <si>
    <t>912-1981</t>
  </si>
  <si>
    <t>912-1982</t>
  </si>
  <si>
    <t>912-1983</t>
  </si>
  <si>
    <t>912-1984</t>
  </si>
  <si>
    <t>912-1985</t>
  </si>
  <si>
    <t>912-1986</t>
  </si>
  <si>
    <t>912-1987</t>
  </si>
  <si>
    <t>912-1988</t>
  </si>
  <si>
    <t>912-1989</t>
  </si>
  <si>
    <t>912-1990</t>
  </si>
  <si>
    <t>912-1991</t>
  </si>
  <si>
    <t>912-1992</t>
  </si>
  <si>
    <t>912-1993</t>
  </si>
  <si>
    <t>912-1994</t>
  </si>
  <si>
    <t>912-1995</t>
  </si>
  <si>
    <t>912-1996</t>
  </si>
  <si>
    <t>912-1997</t>
  </si>
  <si>
    <t>912-1998</t>
  </si>
  <si>
    <t>912-1999</t>
  </si>
  <si>
    <t>912-2000</t>
  </si>
  <si>
    <t>912-2001</t>
  </si>
  <si>
    <t>912-2002</t>
  </si>
  <si>
    <t>912-2003</t>
  </si>
  <si>
    <t>912-2004</t>
  </si>
  <si>
    <t>912-2005</t>
  </si>
  <si>
    <t>912-2006</t>
  </si>
  <si>
    <t>912-2007</t>
  </si>
  <si>
    <t>912-2008</t>
  </si>
  <si>
    <t>912-2009</t>
  </si>
  <si>
    <t>912-2010</t>
  </si>
  <si>
    <t>912-2011</t>
  </si>
  <si>
    <t>912-2012</t>
  </si>
  <si>
    <t>912-2013</t>
  </si>
  <si>
    <t>912-2014</t>
  </si>
  <si>
    <t>912-2015</t>
  </si>
  <si>
    <t>912-2016</t>
  </si>
  <si>
    <t>912-2017</t>
  </si>
  <si>
    <t>912-2018</t>
  </si>
  <si>
    <t>912-2019</t>
  </si>
  <si>
    <t>912-2020</t>
  </si>
  <si>
    <t>912-2021</t>
  </si>
  <si>
    <t>912-2022</t>
  </si>
  <si>
    <t>912-2023</t>
  </si>
  <si>
    <t>913-1950</t>
  </si>
  <si>
    <t>913-1951</t>
  </si>
  <si>
    <t>913-1952</t>
  </si>
  <si>
    <t>913-1953</t>
  </si>
  <si>
    <t>913-1954</t>
  </si>
  <si>
    <t>913-1955</t>
  </si>
  <si>
    <t>913-1956</t>
  </si>
  <si>
    <t>913-1957</t>
  </si>
  <si>
    <t>913-1958</t>
  </si>
  <si>
    <t>913-1959</t>
  </si>
  <si>
    <t>913-1960</t>
  </si>
  <si>
    <t>913-1961</t>
  </si>
  <si>
    <t>913-1962</t>
  </si>
  <si>
    <t>913-1963</t>
  </si>
  <si>
    <t>913-1964</t>
  </si>
  <si>
    <t>913-1965</t>
  </si>
  <si>
    <t>913-1966</t>
  </si>
  <si>
    <t>913-1967</t>
  </si>
  <si>
    <t>913-1968</t>
  </si>
  <si>
    <t>913-1969</t>
  </si>
  <si>
    <t>913-1970</t>
  </si>
  <si>
    <t>913-1971</t>
  </si>
  <si>
    <t>913-1972</t>
  </si>
  <si>
    <t>913-1973</t>
  </si>
  <si>
    <t>913-1974</t>
  </si>
  <si>
    <t>913-1975</t>
  </si>
  <si>
    <t>913-1976</t>
  </si>
  <si>
    <t>913-1977</t>
  </si>
  <si>
    <t>913-1978</t>
  </si>
  <si>
    <t>913-1979</t>
  </si>
  <si>
    <t>913-1980</t>
  </si>
  <si>
    <t>913-1981</t>
  </si>
  <si>
    <t>913-1982</t>
  </si>
  <si>
    <t>913-1983</t>
  </si>
  <si>
    <t>913-1984</t>
  </si>
  <si>
    <t>913-1985</t>
  </si>
  <si>
    <t>913-1986</t>
  </si>
  <si>
    <t>913-1987</t>
  </si>
  <si>
    <t>913-1988</t>
  </si>
  <si>
    <t>913-1989</t>
  </si>
  <si>
    <t>913-1990</t>
  </si>
  <si>
    <t>913-1991</t>
  </si>
  <si>
    <t>913-1992</t>
  </si>
  <si>
    <t>913-1993</t>
  </si>
  <si>
    <t>913-1994</t>
  </si>
  <si>
    <t>913-1995</t>
  </si>
  <si>
    <t>913-1996</t>
  </si>
  <si>
    <t>913-1997</t>
  </si>
  <si>
    <t>913-1998</t>
  </si>
  <si>
    <t>913-1999</t>
  </si>
  <si>
    <t>913-2000</t>
  </si>
  <si>
    <t>913-2001</t>
  </si>
  <si>
    <t>913-2002</t>
  </si>
  <si>
    <t>913-2003</t>
  </si>
  <si>
    <t>913-2004</t>
  </si>
  <si>
    <t>913-2005</t>
  </si>
  <si>
    <t>913-2006</t>
  </si>
  <si>
    <t>913-2007</t>
  </si>
  <si>
    <t>913-2008</t>
  </si>
  <si>
    <t>913-2009</t>
  </si>
  <si>
    <t>913-2010</t>
  </si>
  <si>
    <t>913-2011</t>
  </si>
  <si>
    <t>913-2012</t>
  </si>
  <si>
    <t>913-2013</t>
  </si>
  <si>
    <t>913-2014</t>
  </si>
  <si>
    <t>913-2015</t>
  </si>
  <si>
    <t>913-2016</t>
  </si>
  <si>
    <t>913-2017</t>
  </si>
  <si>
    <t>913-2018</t>
  </si>
  <si>
    <t>913-2019</t>
  </si>
  <si>
    <t>913-2020</t>
  </si>
  <si>
    <t>913-2021</t>
  </si>
  <si>
    <t>913-2022</t>
  </si>
  <si>
    <t>913-2023</t>
  </si>
  <si>
    <t>914-1950</t>
  </si>
  <si>
    <t>914-1951</t>
  </si>
  <si>
    <t>914-1952</t>
  </si>
  <si>
    <t>914-1953</t>
  </si>
  <si>
    <t>914-1954</t>
  </si>
  <si>
    <t>914-1955</t>
  </si>
  <si>
    <t>914-1956</t>
  </si>
  <si>
    <t>914-1957</t>
  </si>
  <si>
    <t>914-1958</t>
  </si>
  <si>
    <t>914-1959</t>
  </si>
  <si>
    <t>914-1960</t>
  </si>
  <si>
    <t>914-1961</t>
  </si>
  <si>
    <t>914-1962</t>
  </si>
  <si>
    <t>914-1963</t>
  </si>
  <si>
    <t>914-1964</t>
  </si>
  <si>
    <t>914-1965</t>
  </si>
  <si>
    <t>914-1966</t>
  </si>
  <si>
    <t>914-1967</t>
  </si>
  <si>
    <t>914-1968</t>
  </si>
  <si>
    <t>914-1969</t>
  </si>
  <si>
    <t>914-1970</t>
  </si>
  <si>
    <t>914-1971</t>
  </si>
  <si>
    <t>914-1972</t>
  </si>
  <si>
    <t>914-1973</t>
  </si>
  <si>
    <t>914-1974</t>
  </si>
  <si>
    <t>914-1975</t>
  </si>
  <si>
    <t>914-1976</t>
  </si>
  <si>
    <t>914-1977</t>
  </si>
  <si>
    <t>914-1978</t>
  </si>
  <si>
    <t>914-1979</t>
  </si>
  <si>
    <t>914-1980</t>
  </si>
  <si>
    <t>914-1981</t>
  </si>
  <si>
    <t>914-1982</t>
  </si>
  <si>
    <t>914-1983</t>
  </si>
  <si>
    <t>914-1984</t>
  </si>
  <si>
    <t>914-1985</t>
  </si>
  <si>
    <t>914-1986</t>
  </si>
  <si>
    <t>914-1987</t>
  </si>
  <si>
    <t>914-1988</t>
  </si>
  <si>
    <t>914-1989</t>
  </si>
  <si>
    <t>914-1990</t>
  </si>
  <si>
    <t>914-1991</t>
  </si>
  <si>
    <t>914-1992</t>
  </si>
  <si>
    <t>914-1993</t>
  </si>
  <si>
    <t>914-1994</t>
  </si>
  <si>
    <t>914-1995</t>
  </si>
  <si>
    <t>914-1996</t>
  </si>
  <si>
    <t>914-1997</t>
  </si>
  <si>
    <t>914-1998</t>
  </si>
  <si>
    <t>914-1999</t>
  </si>
  <si>
    <t>914-2000</t>
  </si>
  <si>
    <t>914-2001</t>
  </si>
  <si>
    <t>914-2002</t>
  </si>
  <si>
    <t>914-2003</t>
  </si>
  <si>
    <t>914-2004</t>
  </si>
  <si>
    <t>914-2005</t>
  </si>
  <si>
    <t>914-2006</t>
  </si>
  <si>
    <t>914-2007</t>
  </si>
  <si>
    <t>914-2008</t>
  </si>
  <si>
    <t>914-2009</t>
  </si>
  <si>
    <t>914-2010</t>
  </si>
  <si>
    <t>914-2011</t>
  </si>
  <si>
    <t>914-2012</t>
  </si>
  <si>
    <t>914-2013</t>
  </si>
  <si>
    <t>914-2014</t>
  </si>
  <si>
    <t>914-2015</t>
  </si>
  <si>
    <t>914-2016</t>
  </si>
  <si>
    <t>914-2017</t>
  </si>
  <si>
    <t>914-2018</t>
  </si>
  <si>
    <t>914-2019</t>
  </si>
  <si>
    <t>914-2020</t>
  </si>
  <si>
    <t>914-2021</t>
  </si>
  <si>
    <t>914-2022</t>
  </si>
  <si>
    <t>914-2023</t>
  </si>
  <si>
    <t>915-1950</t>
  </si>
  <si>
    <t>915-1951</t>
  </si>
  <si>
    <t>915-1952</t>
  </si>
  <si>
    <t>915-1953</t>
  </si>
  <si>
    <t>915-1954</t>
  </si>
  <si>
    <t>915-1955</t>
  </si>
  <si>
    <t>915-1956</t>
  </si>
  <si>
    <t>915-1957</t>
  </si>
  <si>
    <t>915-1958</t>
  </si>
  <si>
    <t>915-1959</t>
  </si>
  <si>
    <t>915-1960</t>
  </si>
  <si>
    <t>915-1961</t>
  </si>
  <si>
    <t>915-1962</t>
  </si>
  <si>
    <t>915-1963</t>
  </si>
  <si>
    <t>915-1964</t>
  </si>
  <si>
    <t>915-1965</t>
  </si>
  <si>
    <t>915-1966</t>
  </si>
  <si>
    <t>915-1967</t>
  </si>
  <si>
    <t>915-1968</t>
  </si>
  <si>
    <t>915-1969</t>
  </si>
  <si>
    <t>915-1970</t>
  </si>
  <si>
    <t>915-1971</t>
  </si>
  <si>
    <t>915-1972</t>
  </si>
  <si>
    <t>915-1973</t>
  </si>
  <si>
    <t>915-1974</t>
  </si>
  <si>
    <t>915-1975</t>
  </si>
  <si>
    <t>915-1976</t>
  </si>
  <si>
    <t>915-1977</t>
  </si>
  <si>
    <t>915-1978</t>
  </si>
  <si>
    <t>915-1979</t>
  </si>
  <si>
    <t>915-1980</t>
  </si>
  <si>
    <t>915-1981</t>
  </si>
  <si>
    <t>915-1982</t>
  </si>
  <si>
    <t>915-1983</t>
  </si>
  <si>
    <t>915-1984</t>
  </si>
  <si>
    <t>915-1985</t>
  </si>
  <si>
    <t>915-1986</t>
  </si>
  <si>
    <t>915-1987</t>
  </si>
  <si>
    <t>915-1988</t>
  </si>
  <si>
    <t>915-1989</t>
  </si>
  <si>
    <t>915-1990</t>
  </si>
  <si>
    <t>915-1991</t>
  </si>
  <si>
    <t>915-1992</t>
  </si>
  <si>
    <t>915-1993</t>
  </si>
  <si>
    <t>915-1994</t>
  </si>
  <si>
    <t>915-1995</t>
  </si>
  <si>
    <t>915-1996</t>
  </si>
  <si>
    <t>915-1997</t>
  </si>
  <si>
    <t>915-1998</t>
  </si>
  <si>
    <t>915-1999</t>
  </si>
  <si>
    <t>915-2000</t>
  </si>
  <si>
    <t>915-2001</t>
  </si>
  <si>
    <t>915-2002</t>
  </si>
  <si>
    <t>915-2003</t>
  </si>
  <si>
    <t>915-2004</t>
  </si>
  <si>
    <t>915-2005</t>
  </si>
  <si>
    <t>915-2006</t>
  </si>
  <si>
    <t>915-2007</t>
  </si>
  <si>
    <t>915-2008</t>
  </si>
  <si>
    <t>915-2009</t>
  </si>
  <si>
    <t>915-2010</t>
  </si>
  <si>
    <t>915-2011</t>
  </si>
  <si>
    <t>915-2012</t>
  </si>
  <si>
    <t>915-2013</t>
  </si>
  <si>
    <t>915-2014</t>
  </si>
  <si>
    <t>915-2015</t>
  </si>
  <si>
    <t>915-2016</t>
  </si>
  <si>
    <t>915-2017</t>
  </si>
  <si>
    <t>915-2018</t>
  </si>
  <si>
    <t>915-2019</t>
  </si>
  <si>
    <t>915-2020</t>
  </si>
  <si>
    <t>915-2021</t>
  </si>
  <si>
    <t>915-2022</t>
  </si>
  <si>
    <t>915-2023</t>
  </si>
  <si>
    <t>916-1950</t>
  </si>
  <si>
    <t>916-1951</t>
  </si>
  <si>
    <t>916-1952</t>
  </si>
  <si>
    <t>916-1953</t>
  </si>
  <si>
    <t>916-1954</t>
  </si>
  <si>
    <t>916-1955</t>
  </si>
  <si>
    <t>916-1956</t>
  </si>
  <si>
    <t>916-1957</t>
  </si>
  <si>
    <t>916-1958</t>
  </si>
  <si>
    <t>916-1959</t>
  </si>
  <si>
    <t>916-1960</t>
  </si>
  <si>
    <t>916-1961</t>
  </si>
  <si>
    <t>916-1962</t>
  </si>
  <si>
    <t>916-1963</t>
  </si>
  <si>
    <t>916-1964</t>
  </si>
  <si>
    <t>916-1965</t>
  </si>
  <si>
    <t>916-1966</t>
  </si>
  <si>
    <t>916-1967</t>
  </si>
  <si>
    <t>916-1968</t>
  </si>
  <si>
    <t>916-1969</t>
  </si>
  <si>
    <t>916-1970</t>
  </si>
  <si>
    <t>916-1971</t>
  </si>
  <si>
    <t>916-1972</t>
  </si>
  <si>
    <t>916-1973</t>
  </si>
  <si>
    <t>916-1974</t>
  </si>
  <si>
    <t>916-1975</t>
  </si>
  <si>
    <t>916-1976</t>
  </si>
  <si>
    <t>916-1977</t>
  </si>
  <si>
    <t>916-1978</t>
  </si>
  <si>
    <t>916-1979</t>
  </si>
  <si>
    <t>916-1980</t>
  </si>
  <si>
    <t>916-1981</t>
  </si>
  <si>
    <t>916-1982</t>
  </si>
  <si>
    <t>916-1983</t>
  </si>
  <si>
    <t>916-1984</t>
  </si>
  <si>
    <t>916-1985</t>
  </si>
  <si>
    <t>916-1986</t>
  </si>
  <si>
    <t>916-1987</t>
  </si>
  <si>
    <t>916-1988</t>
  </si>
  <si>
    <t>916-1989</t>
  </si>
  <si>
    <t>916-1990</t>
  </si>
  <si>
    <t>916-1991</t>
  </si>
  <si>
    <t>916-1992</t>
  </si>
  <si>
    <t>916-1993</t>
  </si>
  <si>
    <t>916-1994</t>
  </si>
  <si>
    <t>916-1995</t>
  </si>
  <si>
    <t>916-1996</t>
  </si>
  <si>
    <t>916-1997</t>
  </si>
  <si>
    <t>916-1998</t>
  </si>
  <si>
    <t>916-1999</t>
  </si>
  <si>
    <t>916-2000</t>
  </si>
  <si>
    <t>916-2001</t>
  </si>
  <si>
    <t>916-2002</t>
  </si>
  <si>
    <t>916-2003</t>
  </si>
  <si>
    <t>916-2004</t>
  </si>
  <si>
    <t>916-2005</t>
  </si>
  <si>
    <t>916-2006</t>
  </si>
  <si>
    <t>916-2007</t>
  </si>
  <si>
    <t>916-2008</t>
  </si>
  <si>
    <t>916-2009</t>
  </si>
  <si>
    <t>916-2010</t>
  </si>
  <si>
    <t>916-2011</t>
  </si>
  <si>
    <t>916-2012</t>
  </si>
  <si>
    <t>916-2013</t>
  </si>
  <si>
    <t>916-2014</t>
  </si>
  <si>
    <t>916-2015</t>
  </si>
  <si>
    <t>916-2016</t>
  </si>
  <si>
    <t>916-2017</t>
  </si>
  <si>
    <t>916-2018</t>
  </si>
  <si>
    <t>916-2019</t>
  </si>
  <si>
    <t>916-2020</t>
  </si>
  <si>
    <t>916-2021</t>
  </si>
  <si>
    <t>916-2022</t>
  </si>
  <si>
    <t>916-2023</t>
  </si>
  <si>
    <t>917-1950</t>
  </si>
  <si>
    <t>917-1951</t>
  </si>
  <si>
    <t>917-1952</t>
  </si>
  <si>
    <t>917-1953</t>
  </si>
  <si>
    <t>917-1954</t>
  </si>
  <si>
    <t>917-1955</t>
  </si>
  <si>
    <t>917-1956</t>
  </si>
  <si>
    <t>917-1957</t>
  </si>
  <si>
    <t>917-1958</t>
  </si>
  <si>
    <t>917-1959</t>
  </si>
  <si>
    <t>917-1960</t>
  </si>
  <si>
    <t>917-1961</t>
  </si>
  <si>
    <t>917-1962</t>
  </si>
  <si>
    <t>917-1963</t>
  </si>
  <si>
    <t>917-1964</t>
  </si>
  <si>
    <t>917-1965</t>
  </si>
  <si>
    <t>917-1966</t>
  </si>
  <si>
    <t>917-1967</t>
  </si>
  <si>
    <t>917-1968</t>
  </si>
  <si>
    <t>917-1969</t>
  </si>
  <si>
    <t>917-1970</t>
  </si>
  <si>
    <t>917-1971</t>
  </si>
  <si>
    <t>917-1972</t>
  </si>
  <si>
    <t>917-1973</t>
  </si>
  <si>
    <t>917-1974</t>
  </si>
  <si>
    <t>917-1975</t>
  </si>
  <si>
    <t>917-1976</t>
  </si>
  <si>
    <t>917-1977</t>
  </si>
  <si>
    <t>917-1978</t>
  </si>
  <si>
    <t>917-1979</t>
  </si>
  <si>
    <t>917-1980</t>
  </si>
  <si>
    <t>917-1981</t>
  </si>
  <si>
    <t>917-1982</t>
  </si>
  <si>
    <t>917-1983</t>
  </si>
  <si>
    <t>917-1984</t>
  </si>
  <si>
    <t>917-1985</t>
  </si>
  <si>
    <t>917-1986</t>
  </si>
  <si>
    <t>917-1987</t>
  </si>
  <si>
    <t>917-1988</t>
  </si>
  <si>
    <t>917-1989</t>
  </si>
  <si>
    <t>917-1990</t>
  </si>
  <si>
    <t>917-1991</t>
  </si>
  <si>
    <t>917-1992</t>
  </si>
  <si>
    <t>917-1993</t>
  </si>
  <si>
    <t>917-1994</t>
  </si>
  <si>
    <t>917-1995</t>
  </si>
  <si>
    <t>917-1996</t>
  </si>
  <si>
    <t>917-1997</t>
  </si>
  <si>
    <t>917-1998</t>
  </si>
  <si>
    <t>917-1999</t>
  </si>
  <si>
    <t>917-2000</t>
  </si>
  <si>
    <t>917-2001</t>
  </si>
  <si>
    <t>917-2002</t>
  </si>
  <si>
    <t>917-2003</t>
  </si>
  <si>
    <t>917-2004</t>
  </si>
  <si>
    <t>917-2005</t>
  </si>
  <si>
    <t>917-2006</t>
  </si>
  <si>
    <t>917-2007</t>
  </si>
  <si>
    <t>917-2008</t>
  </si>
  <si>
    <t>917-2009</t>
  </si>
  <si>
    <t>917-2010</t>
  </si>
  <si>
    <t>917-2011</t>
  </si>
  <si>
    <t>917-2012</t>
  </si>
  <si>
    <t>917-2013</t>
  </si>
  <si>
    <t>917-2014</t>
  </si>
  <si>
    <t>917-2015</t>
  </si>
  <si>
    <t>917-2016</t>
  </si>
  <si>
    <t>917-2017</t>
  </si>
  <si>
    <t>917-2018</t>
  </si>
  <si>
    <t>917-2019</t>
  </si>
  <si>
    <t>917-2020</t>
  </si>
  <si>
    <t>917-2021</t>
  </si>
  <si>
    <t>917-2022</t>
  </si>
  <si>
    <t>917-2023</t>
  </si>
  <si>
    <t>918-1950</t>
  </si>
  <si>
    <t>918-1951</t>
  </si>
  <si>
    <t>918-1952</t>
  </si>
  <si>
    <t>918-1953</t>
  </si>
  <si>
    <t>918-1954</t>
  </si>
  <si>
    <t>918-1955</t>
  </si>
  <si>
    <t>918-1956</t>
  </si>
  <si>
    <t>918-1957</t>
  </si>
  <si>
    <t>918-1958</t>
  </si>
  <si>
    <t>918-1959</t>
  </si>
  <si>
    <t>918-1960</t>
  </si>
  <si>
    <t>918-1961</t>
  </si>
  <si>
    <t>918-1962</t>
  </si>
  <si>
    <t>918-1963</t>
  </si>
  <si>
    <t>918-1964</t>
  </si>
  <si>
    <t>918-1965</t>
  </si>
  <si>
    <t>918-1966</t>
  </si>
  <si>
    <t>918-1967</t>
  </si>
  <si>
    <t>918-1968</t>
  </si>
  <si>
    <t>918-1969</t>
  </si>
  <si>
    <t>918-1970</t>
  </si>
  <si>
    <t>918-1971</t>
  </si>
  <si>
    <t>918-1972</t>
  </si>
  <si>
    <t>918-1973</t>
  </si>
  <si>
    <t>918-1974</t>
  </si>
  <si>
    <t>918-1975</t>
  </si>
  <si>
    <t>918-1976</t>
  </si>
  <si>
    <t>918-1977</t>
  </si>
  <si>
    <t>918-1978</t>
  </si>
  <si>
    <t>918-1979</t>
  </si>
  <si>
    <t>918-1980</t>
  </si>
  <si>
    <t>918-1981</t>
  </si>
  <si>
    <t>918-1982</t>
  </si>
  <si>
    <t>918-1983</t>
  </si>
  <si>
    <t>918-1984</t>
  </si>
  <si>
    <t>918-1985</t>
  </si>
  <si>
    <t>918-1986</t>
  </si>
  <si>
    <t>918-1987</t>
  </si>
  <si>
    <t>918-1988</t>
  </si>
  <si>
    <t>918-1989</t>
  </si>
  <si>
    <t>918-1990</t>
  </si>
  <si>
    <t>918-1991</t>
  </si>
  <si>
    <t>918-1992</t>
  </si>
  <si>
    <t>918-1993</t>
  </si>
  <si>
    <t>918-1994</t>
  </si>
  <si>
    <t>918-1995</t>
  </si>
  <si>
    <t>918-1996</t>
  </si>
  <si>
    <t>918-1997</t>
  </si>
  <si>
    <t>918-1998</t>
  </si>
  <si>
    <t>918-1999</t>
  </si>
  <si>
    <t>918-2000</t>
  </si>
  <si>
    <t>918-2001</t>
  </si>
  <si>
    <t>918-2002</t>
  </si>
  <si>
    <t>918-2003</t>
  </si>
  <si>
    <t>918-2004</t>
  </si>
  <si>
    <t>918-2005</t>
  </si>
  <si>
    <t>918-2006</t>
  </si>
  <si>
    <t>918-2007</t>
  </si>
  <si>
    <t>918-2008</t>
  </si>
  <si>
    <t>918-2009</t>
  </si>
  <si>
    <t>918-2010</t>
  </si>
  <si>
    <t>918-2011</t>
  </si>
  <si>
    <t>918-2012</t>
  </si>
  <si>
    <t>918-2013</t>
  </si>
  <si>
    <t>918-2014</t>
  </si>
  <si>
    <t>918-2015</t>
  </si>
  <si>
    <t>918-2016</t>
  </si>
  <si>
    <t>918-2017</t>
  </si>
  <si>
    <t>918-2018</t>
  </si>
  <si>
    <t>918-2019</t>
  </si>
  <si>
    <t>918-2020</t>
  </si>
  <si>
    <t>918-2021</t>
  </si>
  <si>
    <t>918-2022</t>
  </si>
  <si>
    <t>918-2023</t>
  </si>
  <si>
    <t>921-1950</t>
  </si>
  <si>
    <t>Spliced IFS (1991-2000); SRF (2001-2023)</t>
  </si>
  <si>
    <t>921-1951</t>
  </si>
  <si>
    <t>921-1952</t>
  </si>
  <si>
    <t>921-1953</t>
  </si>
  <si>
    <t>921-1954</t>
  </si>
  <si>
    <t>921-1955</t>
  </si>
  <si>
    <t>921-1956</t>
  </si>
  <si>
    <t>921-1957</t>
  </si>
  <si>
    <t>921-1958</t>
  </si>
  <si>
    <t>921-1959</t>
  </si>
  <si>
    <t>921-1960</t>
  </si>
  <si>
    <t>921-1961</t>
  </si>
  <si>
    <t>921-1962</t>
  </si>
  <si>
    <t>921-1963</t>
  </si>
  <si>
    <t>921-1964</t>
  </si>
  <si>
    <t>921-1965</t>
  </si>
  <si>
    <t>921-1966</t>
  </si>
  <si>
    <t>921-1967</t>
  </si>
  <si>
    <t>921-1968</t>
  </si>
  <si>
    <t>921-1969</t>
  </si>
  <si>
    <t>921-1970</t>
  </si>
  <si>
    <t>921-1971</t>
  </si>
  <si>
    <t>921-1972</t>
  </si>
  <si>
    <t>921-1973</t>
  </si>
  <si>
    <t>921-1974</t>
  </si>
  <si>
    <t>921-1975</t>
  </si>
  <si>
    <t>921-1976</t>
  </si>
  <si>
    <t>921-1977</t>
  </si>
  <si>
    <t>921-1978</t>
  </si>
  <si>
    <t>921-1979</t>
  </si>
  <si>
    <t>921-1980</t>
  </si>
  <si>
    <t>921-1981</t>
  </si>
  <si>
    <t>921-1982</t>
  </si>
  <si>
    <t>921-1983</t>
  </si>
  <si>
    <t>921-1984</t>
  </si>
  <si>
    <t>921-1985</t>
  </si>
  <si>
    <t>921-1986</t>
  </si>
  <si>
    <t>921-1987</t>
  </si>
  <si>
    <t>921-1988</t>
  </si>
  <si>
    <t>921-1989</t>
  </si>
  <si>
    <t>921-1990</t>
  </si>
  <si>
    <t>921-1991</t>
  </si>
  <si>
    <t>921-1992</t>
  </si>
  <si>
    <t>921-1993</t>
  </si>
  <si>
    <t>921-1994</t>
  </si>
  <si>
    <t>921-1995</t>
  </si>
  <si>
    <t>921-1996</t>
  </si>
  <si>
    <t>921-1997</t>
  </si>
  <si>
    <t>921-1998</t>
  </si>
  <si>
    <t>921-1999</t>
  </si>
  <si>
    <t>921-2000</t>
  </si>
  <si>
    <t>921-2001</t>
  </si>
  <si>
    <t>921-2002</t>
  </si>
  <si>
    <t>921-2003</t>
  </si>
  <si>
    <t>921-2004</t>
  </si>
  <si>
    <t>921-2005</t>
  </si>
  <si>
    <t>921-2006</t>
  </si>
  <si>
    <t>921-2007</t>
  </si>
  <si>
    <t>921-2008</t>
  </si>
  <si>
    <t>921-2009</t>
  </si>
  <si>
    <t>921-2010</t>
  </si>
  <si>
    <t>921-2011</t>
  </si>
  <si>
    <t>921-2012</t>
  </si>
  <si>
    <t>921-2013</t>
  </si>
  <si>
    <t>921-2014</t>
  </si>
  <si>
    <t>921-2015</t>
  </si>
  <si>
    <t>921-2016</t>
  </si>
  <si>
    <t>921-2017</t>
  </si>
  <si>
    <t>921-2018</t>
  </si>
  <si>
    <t>921-2019</t>
  </si>
  <si>
    <t>921-2020</t>
  </si>
  <si>
    <t>921-2021</t>
  </si>
  <si>
    <t>921-2022</t>
  </si>
  <si>
    <t>921-2023</t>
  </si>
  <si>
    <t>922-1950</t>
  </si>
  <si>
    <t>OECD (2011-2020)</t>
  </si>
  <si>
    <t>922-1951</t>
  </si>
  <si>
    <t>922-1952</t>
  </si>
  <si>
    <t>922-1953</t>
  </si>
  <si>
    <t>922-1954</t>
  </si>
  <si>
    <t>922-1955</t>
  </si>
  <si>
    <t>922-1956</t>
  </si>
  <si>
    <t>922-1957</t>
  </si>
  <si>
    <t>922-1958</t>
  </si>
  <si>
    <t>922-1959</t>
  </si>
  <si>
    <t>922-1960</t>
  </si>
  <si>
    <t>922-1961</t>
  </si>
  <si>
    <t>922-1962</t>
  </si>
  <si>
    <t>922-1963</t>
  </si>
  <si>
    <t>922-1964</t>
  </si>
  <si>
    <t>922-1965</t>
  </si>
  <si>
    <t>922-1966</t>
  </si>
  <si>
    <t>922-1967</t>
  </si>
  <si>
    <t>922-1968</t>
  </si>
  <si>
    <t>922-1969</t>
  </si>
  <si>
    <t>922-1970</t>
  </si>
  <si>
    <t>922-1971</t>
  </si>
  <si>
    <t>922-1972</t>
  </si>
  <si>
    <t>922-1973</t>
  </si>
  <si>
    <t>922-1974</t>
  </si>
  <si>
    <t>922-1975</t>
  </si>
  <si>
    <t>922-1976</t>
  </si>
  <si>
    <t>922-1977</t>
  </si>
  <si>
    <t>922-1978</t>
  </si>
  <si>
    <t>922-1979</t>
  </si>
  <si>
    <t>922-1980</t>
  </si>
  <si>
    <t>922-1981</t>
  </si>
  <si>
    <t>922-1982</t>
  </si>
  <si>
    <t>922-1983</t>
  </si>
  <si>
    <t>922-1984</t>
  </si>
  <si>
    <t>922-1985</t>
  </si>
  <si>
    <t>922-1986</t>
  </si>
  <si>
    <t>922-1987</t>
  </si>
  <si>
    <t>922-1988</t>
  </si>
  <si>
    <t>922-1989</t>
  </si>
  <si>
    <t>922-1990</t>
  </si>
  <si>
    <t>922-1991</t>
  </si>
  <si>
    <t>922-1992</t>
  </si>
  <si>
    <t>922-1993</t>
  </si>
  <si>
    <t>922-1994</t>
  </si>
  <si>
    <t>922-1995</t>
  </si>
  <si>
    <t>922-1996</t>
  </si>
  <si>
    <t>922-1997</t>
  </si>
  <si>
    <t>922-1998</t>
  </si>
  <si>
    <t>922-1999</t>
  </si>
  <si>
    <t>922-2000</t>
  </si>
  <si>
    <t>922-2001</t>
  </si>
  <si>
    <t>922-2002</t>
  </si>
  <si>
    <t>922-2003</t>
  </si>
  <si>
    <t>922-2004</t>
  </si>
  <si>
    <t>922-2005</t>
  </si>
  <si>
    <t>922-2006</t>
  </si>
  <si>
    <t>922-2007</t>
  </si>
  <si>
    <t>922-2008</t>
  </si>
  <si>
    <t>922-2009</t>
  </si>
  <si>
    <t>922-2010</t>
  </si>
  <si>
    <t>922-2011</t>
  </si>
  <si>
    <t>922-2012</t>
  </si>
  <si>
    <t>922-2013</t>
  </si>
  <si>
    <t>922-2014</t>
  </si>
  <si>
    <t>922-2015</t>
  </si>
  <si>
    <t>922-2016</t>
  </si>
  <si>
    <t>922-2017</t>
  </si>
  <si>
    <t>922-2018</t>
  </si>
  <si>
    <t>922-2019</t>
  </si>
  <si>
    <t>922-2020</t>
  </si>
  <si>
    <t>922-2021</t>
  </si>
  <si>
    <t>922-2022</t>
  </si>
  <si>
    <t>922-2023</t>
  </si>
  <si>
    <t>923-1950</t>
  </si>
  <si>
    <t>Spliced IFS (1998-2000); SRF (2001-2023)</t>
  </si>
  <si>
    <t>923-1951</t>
  </si>
  <si>
    <t>923-1952</t>
  </si>
  <si>
    <t>923-1953</t>
  </si>
  <si>
    <t>923-1954</t>
  </si>
  <si>
    <t>923-1955</t>
  </si>
  <si>
    <t>923-1956</t>
  </si>
  <si>
    <t>923-1957</t>
  </si>
  <si>
    <t>923-1958</t>
  </si>
  <si>
    <t>923-1959</t>
  </si>
  <si>
    <t>923-1960</t>
  </si>
  <si>
    <t>923-1961</t>
  </si>
  <si>
    <t>923-1962</t>
  </si>
  <si>
    <t>923-1963</t>
  </si>
  <si>
    <t>923-1964</t>
  </si>
  <si>
    <t>923-1965</t>
  </si>
  <si>
    <t>923-1966</t>
  </si>
  <si>
    <t>923-1967</t>
  </si>
  <si>
    <t>923-1968</t>
  </si>
  <si>
    <t>923-1969</t>
  </si>
  <si>
    <t>923-1970</t>
  </si>
  <si>
    <t>923-1971</t>
  </si>
  <si>
    <t>923-1972</t>
  </si>
  <si>
    <t>923-1973</t>
  </si>
  <si>
    <t>923-1974</t>
  </si>
  <si>
    <t>923-1975</t>
  </si>
  <si>
    <t>923-1976</t>
  </si>
  <si>
    <t>923-1977</t>
  </si>
  <si>
    <t>923-1978</t>
  </si>
  <si>
    <t>923-1979</t>
  </si>
  <si>
    <t>923-1980</t>
  </si>
  <si>
    <t>923-1981</t>
  </si>
  <si>
    <t>923-1982</t>
  </si>
  <si>
    <t>923-1983</t>
  </si>
  <si>
    <t>923-1984</t>
  </si>
  <si>
    <t>923-1985</t>
  </si>
  <si>
    <t>923-1986</t>
  </si>
  <si>
    <t>923-1987</t>
  </si>
  <si>
    <t>923-1988</t>
  </si>
  <si>
    <t>923-1989</t>
  </si>
  <si>
    <t>923-1990</t>
  </si>
  <si>
    <t>923-1991</t>
  </si>
  <si>
    <t>923-1992</t>
  </si>
  <si>
    <t>923-1993</t>
  </si>
  <si>
    <t>923-1994</t>
  </si>
  <si>
    <t>923-1995</t>
  </si>
  <si>
    <t>923-1996</t>
  </si>
  <si>
    <t>923-1997</t>
  </si>
  <si>
    <t>923-1998</t>
  </si>
  <si>
    <t>923-1999</t>
  </si>
  <si>
    <t>923-2000</t>
  </si>
  <si>
    <t>923-2001</t>
  </si>
  <si>
    <t>923-2002</t>
  </si>
  <si>
    <t>923-2003</t>
  </si>
  <si>
    <t>923-2004</t>
  </si>
  <si>
    <t>923-2005</t>
  </si>
  <si>
    <t>923-2006</t>
  </si>
  <si>
    <t>923-2007</t>
  </si>
  <si>
    <t>923-2008</t>
  </si>
  <si>
    <t>923-2009</t>
  </si>
  <si>
    <t>923-2010</t>
  </si>
  <si>
    <t>923-2011</t>
  </si>
  <si>
    <t>923-2012</t>
  </si>
  <si>
    <t>923-2013</t>
  </si>
  <si>
    <t>923-2014</t>
  </si>
  <si>
    <t>923-2015</t>
  </si>
  <si>
    <t>923-2016</t>
  </si>
  <si>
    <t>923-2017</t>
  </si>
  <si>
    <t>923-2018</t>
  </si>
  <si>
    <t>923-2019</t>
  </si>
  <si>
    <t>923-2020</t>
  </si>
  <si>
    <t>923-2021</t>
  </si>
  <si>
    <t>923-2022</t>
  </si>
  <si>
    <t>923-2023</t>
  </si>
  <si>
    <t>924-1950</t>
  </si>
  <si>
    <t>924-1951</t>
  </si>
  <si>
    <t>924-1952</t>
  </si>
  <si>
    <t>924-1953</t>
  </si>
  <si>
    <t>924-1954</t>
  </si>
  <si>
    <t>924-1955</t>
  </si>
  <si>
    <t>924-1956</t>
  </si>
  <si>
    <t>924-1957</t>
  </si>
  <si>
    <t>924-1958</t>
  </si>
  <si>
    <t>924-1959</t>
  </si>
  <si>
    <t>924-1960</t>
  </si>
  <si>
    <t>924-1961</t>
  </si>
  <si>
    <t>924-1962</t>
  </si>
  <si>
    <t>924-1963</t>
  </si>
  <si>
    <t>924-1964</t>
  </si>
  <si>
    <t>924-1965</t>
  </si>
  <si>
    <t>924-1966</t>
  </si>
  <si>
    <t>924-1967</t>
  </si>
  <si>
    <t>924-1968</t>
  </si>
  <si>
    <t>924-1969</t>
  </si>
  <si>
    <t>924-1970</t>
  </si>
  <si>
    <t>924-1971</t>
  </si>
  <si>
    <t>924-1972</t>
  </si>
  <si>
    <t>924-1973</t>
  </si>
  <si>
    <t>924-1974</t>
  </si>
  <si>
    <t>924-1975</t>
  </si>
  <si>
    <t>924-1976</t>
  </si>
  <si>
    <t>924-1977</t>
  </si>
  <si>
    <t>924-1978</t>
  </si>
  <si>
    <t>924-1979</t>
  </si>
  <si>
    <t>924-1980</t>
  </si>
  <si>
    <t>924-1981</t>
  </si>
  <si>
    <t>924-1982</t>
  </si>
  <si>
    <t>924-1983</t>
  </si>
  <si>
    <t>924-1984</t>
  </si>
  <si>
    <t>924-1985</t>
  </si>
  <si>
    <t>924-1986</t>
  </si>
  <si>
    <t>924-1987</t>
  </si>
  <si>
    <t>924-1988</t>
  </si>
  <si>
    <t>924-1989</t>
  </si>
  <si>
    <t>924-1990</t>
  </si>
  <si>
    <t>924-1991</t>
  </si>
  <si>
    <t>924-1992</t>
  </si>
  <si>
    <t>924-1993</t>
  </si>
  <si>
    <t>924-1994</t>
  </si>
  <si>
    <t>924-1995</t>
  </si>
  <si>
    <t>924-1996</t>
  </si>
  <si>
    <t>924-1997</t>
  </si>
  <si>
    <t>924-1998</t>
  </si>
  <si>
    <t>924-1999</t>
  </si>
  <si>
    <t>924-2000</t>
  </si>
  <si>
    <t>924-2001</t>
  </si>
  <si>
    <t>924-2002</t>
  </si>
  <si>
    <t>924-2003</t>
  </si>
  <si>
    <t>924-2004</t>
  </si>
  <si>
    <t>924-2005</t>
  </si>
  <si>
    <t>924-2006</t>
  </si>
  <si>
    <t>924-2007</t>
  </si>
  <si>
    <t>924-2008</t>
  </si>
  <si>
    <t>924-2009</t>
  </si>
  <si>
    <t>924-2010</t>
  </si>
  <si>
    <t>924-2011</t>
  </si>
  <si>
    <t>924-2012</t>
  </si>
  <si>
    <t>924-2013</t>
  </si>
  <si>
    <t>924-2014</t>
  </si>
  <si>
    <t>924-2015</t>
  </si>
  <si>
    <t>924-2016</t>
  </si>
  <si>
    <t>924-2017</t>
  </si>
  <si>
    <t>924-2018</t>
  </si>
  <si>
    <t>924-2019</t>
  </si>
  <si>
    <t>924-2020</t>
  </si>
  <si>
    <t>924-2021</t>
  </si>
  <si>
    <t>924-2022</t>
  </si>
  <si>
    <t>924-2023</t>
  </si>
  <si>
    <t>925-1950</t>
  </si>
  <si>
    <t>925-1951</t>
  </si>
  <si>
    <t>925-1952</t>
  </si>
  <si>
    <t>925-1953</t>
  </si>
  <si>
    <t>925-1954</t>
  </si>
  <si>
    <t>925-1955</t>
  </si>
  <si>
    <t>925-1956</t>
  </si>
  <si>
    <t>925-1957</t>
  </si>
  <si>
    <t>925-1958</t>
  </si>
  <si>
    <t>925-1959</t>
  </si>
  <si>
    <t>925-1960</t>
  </si>
  <si>
    <t>925-1961</t>
  </si>
  <si>
    <t>925-1962</t>
  </si>
  <si>
    <t>925-1963</t>
  </si>
  <si>
    <t>925-1964</t>
  </si>
  <si>
    <t>925-1965</t>
  </si>
  <si>
    <t>925-1966</t>
  </si>
  <si>
    <t>925-1967</t>
  </si>
  <si>
    <t>925-1968</t>
  </si>
  <si>
    <t>925-1969</t>
  </si>
  <si>
    <t>925-1970</t>
  </si>
  <si>
    <t>925-1971</t>
  </si>
  <si>
    <t>925-1972</t>
  </si>
  <si>
    <t>925-1973</t>
  </si>
  <si>
    <t>925-1974</t>
  </si>
  <si>
    <t>925-1975</t>
  </si>
  <si>
    <t>925-1976</t>
  </si>
  <si>
    <t>925-1977</t>
  </si>
  <si>
    <t>925-1978</t>
  </si>
  <si>
    <t>925-1979</t>
  </si>
  <si>
    <t>925-1980</t>
  </si>
  <si>
    <t>925-1981</t>
  </si>
  <si>
    <t>925-1982</t>
  </si>
  <si>
    <t>925-1983</t>
  </si>
  <si>
    <t>925-1984</t>
  </si>
  <si>
    <t>925-1985</t>
  </si>
  <si>
    <t>925-1986</t>
  </si>
  <si>
    <t>925-1987</t>
  </si>
  <si>
    <t>925-1988</t>
  </si>
  <si>
    <t>925-1989</t>
  </si>
  <si>
    <t>925-1990</t>
  </si>
  <si>
    <t>925-1991</t>
  </si>
  <si>
    <t>925-1992</t>
  </si>
  <si>
    <t>925-1993</t>
  </si>
  <si>
    <t>925-1994</t>
  </si>
  <si>
    <t>925-1995</t>
  </si>
  <si>
    <t>925-1996</t>
  </si>
  <si>
    <t>925-1997</t>
  </si>
  <si>
    <t>925-1998</t>
  </si>
  <si>
    <t>925-1999</t>
  </si>
  <si>
    <t>925-2000</t>
  </si>
  <si>
    <t>925-2001</t>
  </si>
  <si>
    <t>925-2002</t>
  </si>
  <si>
    <t>925-2003</t>
  </si>
  <si>
    <t>925-2004</t>
  </si>
  <si>
    <t>925-2005</t>
  </si>
  <si>
    <t>925-2006</t>
  </si>
  <si>
    <t>925-2007</t>
  </si>
  <si>
    <t>925-2008</t>
  </si>
  <si>
    <t>925-2009</t>
  </si>
  <si>
    <t>925-2010</t>
  </si>
  <si>
    <t>925-2011</t>
  </si>
  <si>
    <t>925-2012</t>
  </si>
  <si>
    <t>925-2013</t>
  </si>
  <si>
    <t>925-2014</t>
  </si>
  <si>
    <t>925-2015</t>
  </si>
  <si>
    <t>925-2016</t>
  </si>
  <si>
    <t>925-2017</t>
  </si>
  <si>
    <t>925-2018</t>
  </si>
  <si>
    <t>925-2019</t>
  </si>
  <si>
    <t>925-2020</t>
  </si>
  <si>
    <t>925-2021</t>
  </si>
  <si>
    <t>925-2022</t>
  </si>
  <si>
    <t>925-2023</t>
  </si>
  <si>
    <t>926-1950</t>
  </si>
  <si>
    <t>IMF Staff (1995-2023)</t>
  </si>
  <si>
    <t>926-1951</t>
  </si>
  <si>
    <t>926-1952</t>
  </si>
  <si>
    <t>926-1953</t>
  </si>
  <si>
    <t>926-1954</t>
  </si>
  <si>
    <t>926-1955</t>
  </si>
  <si>
    <t>926-1956</t>
  </si>
  <si>
    <t>926-1957</t>
  </si>
  <si>
    <t>926-1958</t>
  </si>
  <si>
    <t>926-1959</t>
  </si>
  <si>
    <t>926-1960</t>
  </si>
  <si>
    <t>926-1961</t>
  </si>
  <si>
    <t>926-1962</t>
  </si>
  <si>
    <t>926-1963</t>
  </si>
  <si>
    <t>926-1964</t>
  </si>
  <si>
    <t>926-1965</t>
  </si>
  <si>
    <t>926-1966</t>
  </si>
  <si>
    <t>926-1967</t>
  </si>
  <si>
    <t>926-1968</t>
  </si>
  <si>
    <t>926-1969</t>
  </si>
  <si>
    <t>926-1970</t>
  </si>
  <si>
    <t>926-1971</t>
  </si>
  <si>
    <t>926-1972</t>
  </si>
  <si>
    <t>926-1973</t>
  </si>
  <si>
    <t>926-1974</t>
  </si>
  <si>
    <t>926-1975</t>
  </si>
  <si>
    <t>926-1976</t>
  </si>
  <si>
    <t>926-1977</t>
  </si>
  <si>
    <t>926-1978</t>
  </si>
  <si>
    <t>926-1979</t>
  </si>
  <si>
    <t>926-1980</t>
  </si>
  <si>
    <t>926-1981</t>
  </si>
  <si>
    <t>926-1982</t>
  </si>
  <si>
    <t>926-1983</t>
  </si>
  <si>
    <t>926-1984</t>
  </si>
  <si>
    <t>926-1985</t>
  </si>
  <si>
    <t>926-1986</t>
  </si>
  <si>
    <t>926-1987</t>
  </si>
  <si>
    <t>926-1988</t>
  </si>
  <si>
    <t>926-1989</t>
  </si>
  <si>
    <t>926-1990</t>
  </si>
  <si>
    <t>926-1991</t>
  </si>
  <si>
    <t>926-1992</t>
  </si>
  <si>
    <t>926-1993</t>
  </si>
  <si>
    <t>926-1994</t>
  </si>
  <si>
    <t>926-1995</t>
  </si>
  <si>
    <t>926-1996</t>
  </si>
  <si>
    <t>926-1997</t>
  </si>
  <si>
    <t>926-1998</t>
  </si>
  <si>
    <t>926-1999</t>
  </si>
  <si>
    <t>926-2000</t>
  </si>
  <si>
    <t>926-2001</t>
  </si>
  <si>
    <t>926-2002</t>
  </si>
  <si>
    <t>926-2003</t>
  </si>
  <si>
    <t>926-2004</t>
  </si>
  <si>
    <t>926-2005</t>
  </si>
  <si>
    <t>926-2006</t>
  </si>
  <si>
    <t>926-2007</t>
  </si>
  <si>
    <t>926-2008</t>
  </si>
  <si>
    <t>926-2009</t>
  </si>
  <si>
    <t>926-2010</t>
  </si>
  <si>
    <t>926-2011</t>
  </si>
  <si>
    <t>926-2012</t>
  </si>
  <si>
    <t>926-2013</t>
  </si>
  <si>
    <t>926-2014</t>
  </si>
  <si>
    <t>926-2015</t>
  </si>
  <si>
    <t>926-2016</t>
  </si>
  <si>
    <t>926-2017</t>
  </si>
  <si>
    <t>926-2018</t>
  </si>
  <si>
    <t>926-2019</t>
  </si>
  <si>
    <t>926-2020</t>
  </si>
  <si>
    <t>926-2021</t>
  </si>
  <si>
    <t>926-2022</t>
  </si>
  <si>
    <t>926-2023</t>
  </si>
  <si>
    <t>927-1950</t>
  </si>
  <si>
    <t>927-1951</t>
  </si>
  <si>
    <t>927-1952</t>
  </si>
  <si>
    <t>927-1953</t>
  </si>
  <si>
    <t>927-1954</t>
  </si>
  <si>
    <t>927-1955</t>
  </si>
  <si>
    <t>927-1956</t>
  </si>
  <si>
    <t>927-1957</t>
  </si>
  <si>
    <t>927-1958</t>
  </si>
  <si>
    <t>927-1959</t>
  </si>
  <si>
    <t>927-1960</t>
  </si>
  <si>
    <t>927-1961</t>
  </si>
  <si>
    <t>927-1962</t>
  </si>
  <si>
    <t>927-1963</t>
  </si>
  <si>
    <t>927-1964</t>
  </si>
  <si>
    <t>927-1965</t>
  </si>
  <si>
    <t>927-1966</t>
  </si>
  <si>
    <t>927-1967</t>
  </si>
  <si>
    <t>927-1968</t>
  </si>
  <si>
    <t>927-1969</t>
  </si>
  <si>
    <t>927-1970</t>
  </si>
  <si>
    <t>927-1971</t>
  </si>
  <si>
    <t>927-1972</t>
  </si>
  <si>
    <t>927-1973</t>
  </si>
  <si>
    <t>927-1974</t>
  </si>
  <si>
    <t>927-1975</t>
  </si>
  <si>
    <t>927-1976</t>
  </si>
  <si>
    <t>927-1977</t>
  </si>
  <si>
    <t>927-1978</t>
  </si>
  <si>
    <t>927-1979</t>
  </si>
  <si>
    <t>927-1980</t>
  </si>
  <si>
    <t>927-1981</t>
  </si>
  <si>
    <t>927-1982</t>
  </si>
  <si>
    <t>927-1983</t>
  </si>
  <si>
    <t>927-1984</t>
  </si>
  <si>
    <t>927-1985</t>
  </si>
  <si>
    <t>927-1986</t>
  </si>
  <si>
    <t>927-1987</t>
  </si>
  <si>
    <t>927-1988</t>
  </si>
  <si>
    <t>927-1989</t>
  </si>
  <si>
    <t>927-1990</t>
  </si>
  <si>
    <t>927-1991</t>
  </si>
  <si>
    <t>927-1992</t>
  </si>
  <si>
    <t>927-1993</t>
  </si>
  <si>
    <t>927-1994</t>
  </si>
  <si>
    <t>927-1995</t>
  </si>
  <si>
    <t>927-1996</t>
  </si>
  <si>
    <t>927-1997</t>
  </si>
  <si>
    <t>927-1998</t>
  </si>
  <si>
    <t>927-1999</t>
  </si>
  <si>
    <t>927-2000</t>
  </si>
  <si>
    <t>927-2001</t>
  </si>
  <si>
    <t>927-2002</t>
  </si>
  <si>
    <t>927-2003</t>
  </si>
  <si>
    <t>927-2004</t>
  </si>
  <si>
    <t>927-2005</t>
  </si>
  <si>
    <t>927-2006</t>
  </si>
  <si>
    <t>927-2007</t>
  </si>
  <si>
    <t>927-2008</t>
  </si>
  <si>
    <t>927-2009</t>
  </si>
  <si>
    <t>927-2010</t>
  </si>
  <si>
    <t>927-2011</t>
  </si>
  <si>
    <t>927-2012</t>
  </si>
  <si>
    <t>927-2013</t>
  </si>
  <si>
    <t>927-2014</t>
  </si>
  <si>
    <t>927-2015</t>
  </si>
  <si>
    <t>927-2016</t>
  </si>
  <si>
    <t>927-2017</t>
  </si>
  <si>
    <t>927-2018</t>
  </si>
  <si>
    <t>927-2019</t>
  </si>
  <si>
    <t>927-2020</t>
  </si>
  <si>
    <t>927-2021</t>
  </si>
  <si>
    <t>927-2022</t>
  </si>
  <si>
    <t>927-2023</t>
  </si>
  <si>
    <t>935-1950</t>
  </si>
  <si>
    <t>935-1951</t>
  </si>
  <si>
    <t>935-1952</t>
  </si>
  <si>
    <t>935-1953</t>
  </si>
  <si>
    <t>935-1954</t>
  </si>
  <si>
    <t>935-1955</t>
  </si>
  <si>
    <t>935-1956</t>
  </si>
  <si>
    <t>935-1957</t>
  </si>
  <si>
    <t>935-1958</t>
  </si>
  <si>
    <t>935-1959</t>
  </si>
  <si>
    <t>935-1960</t>
  </si>
  <si>
    <t>935-1961</t>
  </si>
  <si>
    <t>935-1962</t>
  </si>
  <si>
    <t>935-1963</t>
  </si>
  <si>
    <t>935-1964</t>
  </si>
  <si>
    <t>935-1965</t>
  </si>
  <si>
    <t>935-1966</t>
  </si>
  <si>
    <t>935-1967</t>
  </si>
  <si>
    <t>935-1968</t>
  </si>
  <si>
    <t>935-1969</t>
  </si>
  <si>
    <t>935-1970</t>
  </si>
  <si>
    <t>935-1971</t>
  </si>
  <si>
    <t>935-1972</t>
  </si>
  <si>
    <t>935-1973</t>
  </si>
  <si>
    <t>935-1974</t>
  </si>
  <si>
    <t>935-1975</t>
  </si>
  <si>
    <t>935-1976</t>
  </si>
  <si>
    <t>935-1977</t>
  </si>
  <si>
    <t>935-1978</t>
  </si>
  <si>
    <t>935-1979</t>
  </si>
  <si>
    <t>935-1980</t>
  </si>
  <si>
    <t>935-1981</t>
  </si>
  <si>
    <t>935-1982</t>
  </si>
  <si>
    <t>935-1983</t>
  </si>
  <si>
    <t>935-1984</t>
  </si>
  <si>
    <t>935-1985</t>
  </si>
  <si>
    <t>935-1986</t>
  </si>
  <si>
    <t>935-1987</t>
  </si>
  <si>
    <t>935-1988</t>
  </si>
  <si>
    <t>935-1989</t>
  </si>
  <si>
    <t>935-1990</t>
  </si>
  <si>
    <t>935-1991</t>
  </si>
  <si>
    <t>935-1992</t>
  </si>
  <si>
    <t>935-1993</t>
  </si>
  <si>
    <t>935-1994</t>
  </si>
  <si>
    <t>935-1995</t>
  </si>
  <si>
    <t>935-1996</t>
  </si>
  <si>
    <t>935-1997</t>
  </si>
  <si>
    <t>935-1998</t>
  </si>
  <si>
    <t>935-1999</t>
  </si>
  <si>
    <t>935-2000</t>
  </si>
  <si>
    <t>935-2001</t>
  </si>
  <si>
    <t>935-2002</t>
  </si>
  <si>
    <t>935-2003</t>
  </si>
  <si>
    <t>935-2004</t>
  </si>
  <si>
    <t>935-2005</t>
  </si>
  <si>
    <t>935-2006</t>
  </si>
  <si>
    <t>935-2007</t>
  </si>
  <si>
    <t>935-2008</t>
  </si>
  <si>
    <t>935-2009</t>
  </si>
  <si>
    <t>935-2010</t>
  </si>
  <si>
    <t>935-2011</t>
  </si>
  <si>
    <t>935-2012</t>
  </si>
  <si>
    <t>935-2013</t>
  </si>
  <si>
    <t>935-2014</t>
  </si>
  <si>
    <t>935-2015</t>
  </si>
  <si>
    <t>935-2016</t>
  </si>
  <si>
    <t>935-2017</t>
  </si>
  <si>
    <t>935-2018</t>
  </si>
  <si>
    <t>935-2019</t>
  </si>
  <si>
    <t>935-2020</t>
  </si>
  <si>
    <t>935-2021</t>
  </si>
  <si>
    <t>935-2022</t>
  </si>
  <si>
    <t>935-2023</t>
  </si>
  <si>
    <t>936-1950</t>
  </si>
  <si>
    <t>936-1951</t>
  </si>
  <si>
    <t>936-1952</t>
  </si>
  <si>
    <t>936-1953</t>
  </si>
  <si>
    <t>936-1954</t>
  </si>
  <si>
    <t>936-1955</t>
  </si>
  <si>
    <t>936-1956</t>
  </si>
  <si>
    <t>936-1957</t>
  </si>
  <si>
    <t>936-1958</t>
  </si>
  <si>
    <t>936-1959</t>
  </si>
  <si>
    <t>936-1960</t>
  </si>
  <si>
    <t>936-1961</t>
  </si>
  <si>
    <t>936-1962</t>
  </si>
  <si>
    <t>936-1963</t>
  </si>
  <si>
    <t>936-1964</t>
  </si>
  <si>
    <t>936-1965</t>
  </si>
  <si>
    <t>936-1966</t>
  </si>
  <si>
    <t>936-1967</t>
  </si>
  <si>
    <t>936-1968</t>
  </si>
  <si>
    <t>936-1969</t>
  </si>
  <si>
    <t>936-1970</t>
  </si>
  <si>
    <t>936-1971</t>
  </si>
  <si>
    <t>936-1972</t>
  </si>
  <si>
    <t>936-1973</t>
  </si>
  <si>
    <t>936-1974</t>
  </si>
  <si>
    <t>936-1975</t>
  </si>
  <si>
    <t>936-1976</t>
  </si>
  <si>
    <t>936-1977</t>
  </si>
  <si>
    <t>936-1978</t>
  </si>
  <si>
    <t>936-1979</t>
  </si>
  <si>
    <t>936-1980</t>
  </si>
  <si>
    <t>936-1981</t>
  </si>
  <si>
    <t>936-1982</t>
  </si>
  <si>
    <t>936-1983</t>
  </si>
  <si>
    <t>936-1984</t>
  </si>
  <si>
    <t>936-1985</t>
  </si>
  <si>
    <t>936-1986</t>
  </si>
  <si>
    <t>936-1987</t>
  </si>
  <si>
    <t>936-1988</t>
  </si>
  <si>
    <t>936-1989</t>
  </si>
  <si>
    <t>936-1990</t>
  </si>
  <si>
    <t>936-1991</t>
  </si>
  <si>
    <t>936-1992</t>
  </si>
  <si>
    <t>936-1993</t>
  </si>
  <si>
    <t>936-1994</t>
  </si>
  <si>
    <t>936-1995</t>
  </si>
  <si>
    <t>936-1996</t>
  </si>
  <si>
    <t>936-1997</t>
  </si>
  <si>
    <t>936-1998</t>
  </si>
  <si>
    <t>936-1999</t>
  </si>
  <si>
    <t>936-2000</t>
  </si>
  <si>
    <t>936-2001</t>
  </si>
  <si>
    <t>936-2002</t>
  </si>
  <si>
    <t>936-2003</t>
  </si>
  <si>
    <t>936-2004</t>
  </si>
  <si>
    <t>936-2005</t>
  </si>
  <si>
    <t>936-2006</t>
  </si>
  <si>
    <t>936-2007</t>
  </si>
  <si>
    <t>936-2008</t>
  </si>
  <si>
    <t>936-2009</t>
  </si>
  <si>
    <t>936-2010</t>
  </si>
  <si>
    <t>936-2011</t>
  </si>
  <si>
    <t>936-2012</t>
  </si>
  <si>
    <t>936-2013</t>
  </si>
  <si>
    <t>936-2014</t>
  </si>
  <si>
    <t>936-2015</t>
  </si>
  <si>
    <t>936-2016</t>
  </si>
  <si>
    <t>936-2017</t>
  </si>
  <si>
    <t>936-2018</t>
  </si>
  <si>
    <t>936-2019</t>
  </si>
  <si>
    <t>936-2020</t>
  </si>
  <si>
    <t>936-2021</t>
  </si>
  <si>
    <t>936-2022</t>
  </si>
  <si>
    <t>936-2023</t>
  </si>
  <si>
    <t>939-1950</t>
  </si>
  <si>
    <t>939-1951</t>
  </si>
  <si>
    <t>939-1952</t>
  </si>
  <si>
    <t>939-1953</t>
  </si>
  <si>
    <t>939-1954</t>
  </si>
  <si>
    <t>939-1955</t>
  </si>
  <si>
    <t>939-1956</t>
  </si>
  <si>
    <t>939-1957</t>
  </si>
  <si>
    <t>939-1958</t>
  </si>
  <si>
    <t>939-1959</t>
  </si>
  <si>
    <t>939-1960</t>
  </si>
  <si>
    <t>939-1961</t>
  </si>
  <si>
    <t>939-1962</t>
  </si>
  <si>
    <t>939-1963</t>
  </si>
  <si>
    <t>939-1964</t>
  </si>
  <si>
    <t>939-1965</t>
  </si>
  <si>
    <t>939-1966</t>
  </si>
  <si>
    <t>939-1967</t>
  </si>
  <si>
    <t>939-1968</t>
  </si>
  <si>
    <t>939-1969</t>
  </si>
  <si>
    <t>939-1970</t>
  </si>
  <si>
    <t>939-1971</t>
  </si>
  <si>
    <t>939-1972</t>
  </si>
  <si>
    <t>939-1973</t>
  </si>
  <si>
    <t>939-1974</t>
  </si>
  <si>
    <t>939-1975</t>
  </si>
  <si>
    <t>939-1976</t>
  </si>
  <si>
    <t>939-1977</t>
  </si>
  <si>
    <t>939-1978</t>
  </si>
  <si>
    <t>939-1979</t>
  </si>
  <si>
    <t>939-1980</t>
  </si>
  <si>
    <t>939-1981</t>
  </si>
  <si>
    <t>939-1982</t>
  </si>
  <si>
    <t>939-1983</t>
  </si>
  <si>
    <t>939-1984</t>
  </si>
  <si>
    <t>939-1985</t>
  </si>
  <si>
    <t>939-1986</t>
  </si>
  <si>
    <t>939-1987</t>
  </si>
  <si>
    <t>939-1988</t>
  </si>
  <si>
    <t>939-1989</t>
  </si>
  <si>
    <t>939-1990</t>
  </si>
  <si>
    <t>939-1991</t>
  </si>
  <si>
    <t>939-1992</t>
  </si>
  <si>
    <t>939-1993</t>
  </si>
  <si>
    <t>939-1994</t>
  </si>
  <si>
    <t>939-1995</t>
  </si>
  <si>
    <t>939-1996</t>
  </si>
  <si>
    <t>939-1997</t>
  </si>
  <si>
    <t>939-1998</t>
  </si>
  <si>
    <t>939-1999</t>
  </si>
  <si>
    <t>939-2000</t>
  </si>
  <si>
    <t>939-2001</t>
  </si>
  <si>
    <t>939-2002</t>
  </si>
  <si>
    <t>939-2003</t>
  </si>
  <si>
    <t>939-2004</t>
  </si>
  <si>
    <t>939-2005</t>
  </si>
  <si>
    <t>939-2006</t>
  </si>
  <si>
    <t>939-2007</t>
  </si>
  <si>
    <t>939-2008</t>
  </si>
  <si>
    <t>939-2009</t>
  </si>
  <si>
    <t>939-2010</t>
  </si>
  <si>
    <t>939-2011</t>
  </si>
  <si>
    <t>939-2012</t>
  </si>
  <si>
    <t>939-2013</t>
  </si>
  <si>
    <t>939-2014</t>
  </si>
  <si>
    <t>939-2015</t>
  </si>
  <si>
    <t>939-2016</t>
  </si>
  <si>
    <t>939-2017</t>
  </si>
  <si>
    <t>939-2018</t>
  </si>
  <si>
    <t>939-2019</t>
  </si>
  <si>
    <t>939-2020</t>
  </si>
  <si>
    <t>939-2021</t>
  </si>
  <si>
    <t>939-2022</t>
  </si>
  <si>
    <t>939-2023</t>
  </si>
  <si>
    <t>941-1950</t>
  </si>
  <si>
    <t>941-1951</t>
  </si>
  <si>
    <t>941-1952</t>
  </si>
  <si>
    <t>941-1953</t>
  </si>
  <si>
    <t>941-1954</t>
  </si>
  <si>
    <t>941-1955</t>
  </si>
  <si>
    <t>941-1956</t>
  </si>
  <si>
    <t>941-1957</t>
  </si>
  <si>
    <t>941-1958</t>
  </si>
  <si>
    <t>941-1959</t>
  </si>
  <si>
    <t>941-1960</t>
  </si>
  <si>
    <t>941-1961</t>
  </si>
  <si>
    <t>941-1962</t>
  </si>
  <si>
    <t>941-1963</t>
  </si>
  <si>
    <t>941-1964</t>
  </si>
  <si>
    <t>941-1965</t>
  </si>
  <si>
    <t>941-1966</t>
  </si>
  <si>
    <t>941-1967</t>
  </si>
  <si>
    <t>941-1968</t>
  </si>
  <si>
    <t>941-1969</t>
  </si>
  <si>
    <t>941-1970</t>
  </si>
  <si>
    <t>941-1971</t>
  </si>
  <si>
    <t>941-1972</t>
  </si>
  <si>
    <t>941-1973</t>
  </si>
  <si>
    <t>941-1974</t>
  </si>
  <si>
    <t>941-1975</t>
  </si>
  <si>
    <t>941-1976</t>
  </si>
  <si>
    <t>941-1977</t>
  </si>
  <si>
    <t>941-1978</t>
  </si>
  <si>
    <t>941-1979</t>
  </si>
  <si>
    <t>941-1980</t>
  </si>
  <si>
    <t>941-1981</t>
  </si>
  <si>
    <t>941-1982</t>
  </si>
  <si>
    <t>941-1983</t>
  </si>
  <si>
    <t>941-1984</t>
  </si>
  <si>
    <t>941-1985</t>
  </si>
  <si>
    <t>941-1986</t>
  </si>
  <si>
    <t>941-1987</t>
  </si>
  <si>
    <t>941-1988</t>
  </si>
  <si>
    <t>941-1989</t>
  </si>
  <si>
    <t>941-1990</t>
  </si>
  <si>
    <t>941-1991</t>
  </si>
  <si>
    <t>941-1992</t>
  </si>
  <si>
    <t>941-1993</t>
  </si>
  <si>
    <t>941-1994</t>
  </si>
  <si>
    <t>941-1995</t>
  </si>
  <si>
    <t>941-1996</t>
  </si>
  <si>
    <t>941-1997</t>
  </si>
  <si>
    <t>941-1998</t>
  </si>
  <si>
    <t>941-1999</t>
  </si>
  <si>
    <t>941-2000</t>
  </si>
  <si>
    <t>941-2001</t>
  </si>
  <si>
    <t>941-2002</t>
  </si>
  <si>
    <t>941-2003</t>
  </si>
  <si>
    <t>941-2004</t>
  </si>
  <si>
    <t>941-2005</t>
  </si>
  <si>
    <t>941-2006</t>
  </si>
  <si>
    <t>941-2007</t>
  </si>
  <si>
    <t>941-2008</t>
  </si>
  <si>
    <t>941-2009</t>
  </si>
  <si>
    <t>941-2010</t>
  </si>
  <si>
    <t>941-2011</t>
  </si>
  <si>
    <t>941-2012</t>
  </si>
  <si>
    <t>941-2013</t>
  </si>
  <si>
    <t>941-2014</t>
  </si>
  <si>
    <t>941-2015</t>
  </si>
  <si>
    <t>941-2016</t>
  </si>
  <si>
    <t>941-2017</t>
  </si>
  <si>
    <t>941-2018</t>
  </si>
  <si>
    <t>941-2019</t>
  </si>
  <si>
    <t>941-2020</t>
  </si>
  <si>
    <t>941-2021</t>
  </si>
  <si>
    <t>941-2022</t>
  </si>
  <si>
    <t>941-2023</t>
  </si>
  <si>
    <t>942-1950</t>
  </si>
  <si>
    <t>942-1951</t>
  </si>
  <si>
    <t>942-1952</t>
  </si>
  <si>
    <t>942-1953</t>
  </si>
  <si>
    <t>942-1954</t>
  </si>
  <si>
    <t>942-1955</t>
  </si>
  <si>
    <t>942-1956</t>
  </si>
  <si>
    <t>942-1957</t>
  </si>
  <si>
    <t>942-1958</t>
  </si>
  <si>
    <t>942-1959</t>
  </si>
  <si>
    <t>942-1960</t>
  </si>
  <si>
    <t>942-1961</t>
  </si>
  <si>
    <t>942-1962</t>
  </si>
  <si>
    <t>942-1963</t>
  </si>
  <si>
    <t>942-1964</t>
  </si>
  <si>
    <t>942-1965</t>
  </si>
  <si>
    <t>942-1966</t>
  </si>
  <si>
    <t>942-1967</t>
  </si>
  <si>
    <t>942-1968</t>
  </si>
  <si>
    <t>942-1969</t>
  </si>
  <si>
    <t>942-1970</t>
  </si>
  <si>
    <t>942-1971</t>
  </si>
  <si>
    <t>942-1972</t>
  </si>
  <si>
    <t>942-1973</t>
  </si>
  <si>
    <t>942-1974</t>
  </si>
  <si>
    <t>942-1975</t>
  </si>
  <si>
    <t>942-1976</t>
  </si>
  <si>
    <t>942-1977</t>
  </si>
  <si>
    <t>942-1978</t>
  </si>
  <si>
    <t>942-1979</t>
  </si>
  <si>
    <t>942-1980</t>
  </si>
  <si>
    <t>942-1981</t>
  </si>
  <si>
    <t>942-1982</t>
  </si>
  <si>
    <t>942-1983</t>
  </si>
  <si>
    <t>942-1984</t>
  </si>
  <si>
    <t>942-1985</t>
  </si>
  <si>
    <t>942-1986</t>
  </si>
  <si>
    <t>942-1987</t>
  </si>
  <si>
    <t>942-1988</t>
  </si>
  <si>
    <t>942-1989</t>
  </si>
  <si>
    <t>942-1990</t>
  </si>
  <si>
    <t>942-1991</t>
  </si>
  <si>
    <t>942-1992</t>
  </si>
  <si>
    <t>942-1993</t>
  </si>
  <si>
    <t>942-1994</t>
  </si>
  <si>
    <t>942-1995</t>
  </si>
  <si>
    <t>942-1996</t>
  </si>
  <si>
    <t>942-1997</t>
  </si>
  <si>
    <t>942-1998</t>
  </si>
  <si>
    <t>942-1999</t>
  </si>
  <si>
    <t>942-2000</t>
  </si>
  <si>
    <t>942-2001</t>
  </si>
  <si>
    <t>942-2002</t>
  </si>
  <si>
    <t>942-2003</t>
  </si>
  <si>
    <t>942-2004</t>
  </si>
  <si>
    <t>942-2005</t>
  </si>
  <si>
    <t>942-2006</t>
  </si>
  <si>
    <t>942-2007</t>
  </si>
  <si>
    <t>942-2008</t>
  </si>
  <si>
    <t>942-2009</t>
  </si>
  <si>
    <t>942-2010</t>
  </si>
  <si>
    <t>942-2011</t>
  </si>
  <si>
    <t>942-2012</t>
  </si>
  <si>
    <t>942-2013</t>
  </si>
  <si>
    <t>942-2014</t>
  </si>
  <si>
    <t>942-2015</t>
  </si>
  <si>
    <t>942-2016</t>
  </si>
  <si>
    <t>942-2017</t>
  </si>
  <si>
    <t>942-2018</t>
  </si>
  <si>
    <t>942-2019</t>
  </si>
  <si>
    <t>942-2020</t>
  </si>
  <si>
    <t>942-2021</t>
  </si>
  <si>
    <t>942-2022</t>
  </si>
  <si>
    <t>942-2023</t>
  </si>
  <si>
    <t>943-1950</t>
  </si>
  <si>
    <t>943-1951</t>
  </si>
  <si>
    <t>943-1952</t>
  </si>
  <si>
    <t>943-1953</t>
  </si>
  <si>
    <t>943-1954</t>
  </si>
  <si>
    <t>943-1955</t>
  </si>
  <si>
    <t>943-1956</t>
  </si>
  <si>
    <t>943-1957</t>
  </si>
  <si>
    <t>943-1958</t>
  </si>
  <si>
    <t>943-1959</t>
  </si>
  <si>
    <t>943-1960</t>
  </si>
  <si>
    <t>943-1961</t>
  </si>
  <si>
    <t>943-1962</t>
  </si>
  <si>
    <t>943-1963</t>
  </si>
  <si>
    <t>943-1964</t>
  </si>
  <si>
    <t>943-1965</t>
  </si>
  <si>
    <t>943-1966</t>
  </si>
  <si>
    <t>943-1967</t>
  </si>
  <si>
    <t>943-1968</t>
  </si>
  <si>
    <t>943-1969</t>
  </si>
  <si>
    <t>943-1970</t>
  </si>
  <si>
    <t>943-1971</t>
  </si>
  <si>
    <t>943-1972</t>
  </si>
  <si>
    <t>943-1973</t>
  </si>
  <si>
    <t>943-1974</t>
  </si>
  <si>
    <t>943-1975</t>
  </si>
  <si>
    <t>943-1976</t>
  </si>
  <si>
    <t>943-1977</t>
  </si>
  <si>
    <t>943-1978</t>
  </si>
  <si>
    <t>943-1979</t>
  </si>
  <si>
    <t>943-1980</t>
  </si>
  <si>
    <t>943-1981</t>
  </si>
  <si>
    <t>943-1982</t>
  </si>
  <si>
    <t>943-1983</t>
  </si>
  <si>
    <t>943-1984</t>
  </si>
  <si>
    <t>943-1985</t>
  </si>
  <si>
    <t>943-1986</t>
  </si>
  <si>
    <t>943-1987</t>
  </si>
  <si>
    <t>943-1988</t>
  </si>
  <si>
    <t>943-1989</t>
  </si>
  <si>
    <t>943-1990</t>
  </si>
  <si>
    <t>943-1991</t>
  </si>
  <si>
    <t>943-1992</t>
  </si>
  <si>
    <t>943-1993</t>
  </si>
  <si>
    <t>943-1994</t>
  </si>
  <si>
    <t>943-1995</t>
  </si>
  <si>
    <t>943-1996</t>
  </si>
  <si>
    <t>943-1997</t>
  </si>
  <si>
    <t>943-1998</t>
  </si>
  <si>
    <t>943-1999</t>
  </si>
  <si>
    <t>943-2000</t>
  </si>
  <si>
    <t>943-2001</t>
  </si>
  <si>
    <t>943-2002</t>
  </si>
  <si>
    <t>943-2003</t>
  </si>
  <si>
    <t>943-2004</t>
  </si>
  <si>
    <t>943-2005</t>
  </si>
  <si>
    <t>943-2006</t>
  </si>
  <si>
    <t>943-2007</t>
  </si>
  <si>
    <t>943-2008</t>
  </si>
  <si>
    <t>943-2009</t>
  </si>
  <si>
    <t>943-2010</t>
  </si>
  <si>
    <t>943-2011</t>
  </si>
  <si>
    <t>943-2012</t>
  </si>
  <si>
    <t>943-2013</t>
  </si>
  <si>
    <t>943-2014</t>
  </si>
  <si>
    <t>943-2015</t>
  </si>
  <si>
    <t>943-2016</t>
  </si>
  <si>
    <t>943-2017</t>
  </si>
  <si>
    <t>943-2018</t>
  </si>
  <si>
    <t>943-2019</t>
  </si>
  <si>
    <t>943-2020</t>
  </si>
  <si>
    <t>943-2021</t>
  </si>
  <si>
    <t>943-2022</t>
  </si>
  <si>
    <t>943-2023</t>
  </si>
  <si>
    <t>944-1950</t>
  </si>
  <si>
    <t>944-1951</t>
  </si>
  <si>
    <t>944-1952</t>
  </si>
  <si>
    <t>944-1953</t>
  </si>
  <si>
    <t>944-1954</t>
  </si>
  <si>
    <t>944-1955</t>
  </si>
  <si>
    <t>944-1956</t>
  </si>
  <si>
    <t>944-1957</t>
  </si>
  <si>
    <t>944-1958</t>
  </si>
  <si>
    <t>944-1959</t>
  </si>
  <si>
    <t>944-1960</t>
  </si>
  <si>
    <t>944-1961</t>
  </si>
  <si>
    <t>944-1962</t>
  </si>
  <si>
    <t>944-1963</t>
  </si>
  <si>
    <t>944-1964</t>
  </si>
  <si>
    <t>944-1965</t>
  </si>
  <si>
    <t>944-1966</t>
  </si>
  <si>
    <t>944-1967</t>
  </si>
  <si>
    <t>944-1968</t>
  </si>
  <si>
    <t>944-1969</t>
  </si>
  <si>
    <t>944-1970</t>
  </si>
  <si>
    <t>944-1971</t>
  </si>
  <si>
    <t>944-1972</t>
  </si>
  <si>
    <t>944-1973</t>
  </si>
  <si>
    <t>944-1974</t>
  </si>
  <si>
    <t>944-1975</t>
  </si>
  <si>
    <t>944-1976</t>
  </si>
  <si>
    <t>944-1977</t>
  </si>
  <si>
    <t>944-1978</t>
  </si>
  <si>
    <t>944-1979</t>
  </si>
  <si>
    <t>944-1980</t>
  </si>
  <si>
    <t>944-1981</t>
  </si>
  <si>
    <t>944-1982</t>
  </si>
  <si>
    <t>944-1983</t>
  </si>
  <si>
    <t>944-1984</t>
  </si>
  <si>
    <t>944-1985</t>
  </si>
  <si>
    <t>944-1986</t>
  </si>
  <si>
    <t>944-1987</t>
  </si>
  <si>
    <t>944-1988</t>
  </si>
  <si>
    <t>944-1989</t>
  </si>
  <si>
    <t>944-1990</t>
  </si>
  <si>
    <t>944-1991</t>
  </si>
  <si>
    <t>944-1992</t>
  </si>
  <si>
    <t>944-1993</t>
  </si>
  <si>
    <t>944-1994</t>
  </si>
  <si>
    <t>944-1995</t>
  </si>
  <si>
    <t>944-1996</t>
  </si>
  <si>
    <t>944-1997</t>
  </si>
  <si>
    <t>944-1998</t>
  </si>
  <si>
    <t>944-1999</t>
  </si>
  <si>
    <t>944-2000</t>
  </si>
  <si>
    <t>944-2001</t>
  </si>
  <si>
    <t>944-2002</t>
  </si>
  <si>
    <t>944-2003</t>
  </si>
  <si>
    <t>944-2004</t>
  </si>
  <si>
    <t>944-2005</t>
  </si>
  <si>
    <t>944-2006</t>
  </si>
  <si>
    <t>944-2007</t>
  </si>
  <si>
    <t>944-2008</t>
  </si>
  <si>
    <t>944-2009</t>
  </si>
  <si>
    <t>944-2010</t>
  </si>
  <si>
    <t>944-2011</t>
  </si>
  <si>
    <t>944-2012</t>
  </si>
  <si>
    <t>944-2013</t>
  </si>
  <si>
    <t>944-2014</t>
  </si>
  <si>
    <t>944-2015</t>
  </si>
  <si>
    <t>944-2016</t>
  </si>
  <si>
    <t>944-2017</t>
  </si>
  <si>
    <t>944-2018</t>
  </si>
  <si>
    <t>944-2019</t>
  </si>
  <si>
    <t>944-2020</t>
  </si>
  <si>
    <t>944-2021</t>
  </si>
  <si>
    <t>944-2022</t>
  </si>
  <si>
    <t>944-2023</t>
  </si>
  <si>
    <t>946-1950</t>
  </si>
  <si>
    <t>946-1951</t>
  </si>
  <si>
    <t>946-1952</t>
  </si>
  <si>
    <t>946-1953</t>
  </si>
  <si>
    <t>946-1954</t>
  </si>
  <si>
    <t>946-1955</t>
  </si>
  <si>
    <t>946-1956</t>
  </si>
  <si>
    <t>946-1957</t>
  </si>
  <si>
    <t>946-1958</t>
  </si>
  <si>
    <t>946-1959</t>
  </si>
  <si>
    <t>946-1960</t>
  </si>
  <si>
    <t>946-1961</t>
  </si>
  <si>
    <t>946-1962</t>
  </si>
  <si>
    <t>946-1963</t>
  </si>
  <si>
    <t>946-1964</t>
  </si>
  <si>
    <t>946-1965</t>
  </si>
  <si>
    <t>946-1966</t>
  </si>
  <si>
    <t>946-1967</t>
  </si>
  <si>
    <t>946-1968</t>
  </si>
  <si>
    <t>946-1969</t>
  </si>
  <si>
    <t>946-1970</t>
  </si>
  <si>
    <t>946-1971</t>
  </si>
  <si>
    <t>946-1972</t>
  </si>
  <si>
    <t>946-1973</t>
  </si>
  <si>
    <t>946-1974</t>
  </si>
  <si>
    <t>946-1975</t>
  </si>
  <si>
    <t>946-1976</t>
  </si>
  <si>
    <t>946-1977</t>
  </si>
  <si>
    <t>946-1978</t>
  </si>
  <si>
    <t>946-1979</t>
  </si>
  <si>
    <t>946-1980</t>
  </si>
  <si>
    <t>946-1981</t>
  </si>
  <si>
    <t>946-1982</t>
  </si>
  <si>
    <t>946-1983</t>
  </si>
  <si>
    <t>946-1984</t>
  </si>
  <si>
    <t>946-1985</t>
  </si>
  <si>
    <t>946-1986</t>
  </si>
  <si>
    <t>946-1987</t>
  </si>
  <si>
    <t>946-1988</t>
  </si>
  <si>
    <t>946-1989</t>
  </si>
  <si>
    <t>946-1990</t>
  </si>
  <si>
    <t>946-1991</t>
  </si>
  <si>
    <t>946-1992</t>
  </si>
  <si>
    <t>946-1993</t>
  </si>
  <si>
    <t>946-1994</t>
  </si>
  <si>
    <t>946-1995</t>
  </si>
  <si>
    <t>946-1996</t>
  </si>
  <si>
    <t>946-1997</t>
  </si>
  <si>
    <t>946-1998</t>
  </si>
  <si>
    <t>946-1999</t>
  </si>
  <si>
    <t>946-2000</t>
  </si>
  <si>
    <t>946-2001</t>
  </si>
  <si>
    <t>946-2002</t>
  </si>
  <si>
    <t>946-2003</t>
  </si>
  <si>
    <t>946-2004</t>
  </si>
  <si>
    <t>946-2005</t>
  </si>
  <si>
    <t>946-2006</t>
  </si>
  <si>
    <t>946-2007</t>
  </si>
  <si>
    <t>946-2008</t>
  </si>
  <si>
    <t>946-2009</t>
  </si>
  <si>
    <t>946-2010</t>
  </si>
  <si>
    <t>946-2011</t>
  </si>
  <si>
    <t>946-2012</t>
  </si>
  <si>
    <t>946-2013</t>
  </si>
  <si>
    <t>946-2014</t>
  </si>
  <si>
    <t>946-2015</t>
  </si>
  <si>
    <t>946-2016</t>
  </si>
  <si>
    <t>946-2017</t>
  </si>
  <si>
    <t>946-2018</t>
  </si>
  <si>
    <t>946-2019</t>
  </si>
  <si>
    <t>946-2020</t>
  </si>
  <si>
    <t>946-2021</t>
  </si>
  <si>
    <t>946-2022</t>
  </si>
  <si>
    <t>946-2023</t>
  </si>
  <si>
    <t>948-1950</t>
  </si>
  <si>
    <t>Spliced BIS (1991-1996); BIS (1997-2023)</t>
  </si>
  <si>
    <t>948-1951</t>
  </si>
  <si>
    <t>948-1952</t>
  </si>
  <si>
    <t>948-1953</t>
  </si>
  <si>
    <t>948-1954</t>
  </si>
  <si>
    <t>948-1955</t>
  </si>
  <si>
    <t>948-1956</t>
  </si>
  <si>
    <t>948-1957</t>
  </si>
  <si>
    <t>948-1958</t>
  </si>
  <si>
    <t>948-1959</t>
  </si>
  <si>
    <t>948-1960</t>
  </si>
  <si>
    <t>948-1961</t>
  </si>
  <si>
    <t>948-1962</t>
  </si>
  <si>
    <t>948-1963</t>
  </si>
  <si>
    <t>948-1964</t>
  </si>
  <si>
    <t>948-1965</t>
  </si>
  <si>
    <t>948-1966</t>
  </si>
  <si>
    <t>948-1967</t>
  </si>
  <si>
    <t>948-1968</t>
  </si>
  <si>
    <t>948-1969</t>
  </si>
  <si>
    <t>948-1970</t>
  </si>
  <si>
    <t>948-1971</t>
  </si>
  <si>
    <t>948-1972</t>
  </si>
  <si>
    <t>948-1973</t>
  </si>
  <si>
    <t>948-1974</t>
  </si>
  <si>
    <t>948-1975</t>
  </si>
  <si>
    <t>948-1976</t>
  </si>
  <si>
    <t>948-1977</t>
  </si>
  <si>
    <t>948-1978</t>
  </si>
  <si>
    <t>948-1979</t>
  </si>
  <si>
    <t>948-1980</t>
  </si>
  <si>
    <t>948-1981</t>
  </si>
  <si>
    <t>948-1982</t>
  </si>
  <si>
    <t>948-1983</t>
  </si>
  <si>
    <t>948-1984</t>
  </si>
  <si>
    <t>948-1985</t>
  </si>
  <si>
    <t>948-1986</t>
  </si>
  <si>
    <t>948-1987</t>
  </si>
  <si>
    <t>948-1988</t>
  </si>
  <si>
    <t>948-1989</t>
  </si>
  <si>
    <t>948-1990</t>
  </si>
  <si>
    <t>948-1991</t>
  </si>
  <si>
    <t>948-1992</t>
  </si>
  <si>
    <t>948-1993</t>
  </si>
  <si>
    <t>948-1994</t>
  </si>
  <si>
    <t>948-1995</t>
  </si>
  <si>
    <t>948-1996</t>
  </si>
  <si>
    <t>948-1997</t>
  </si>
  <si>
    <t>948-1998</t>
  </si>
  <si>
    <t>948-1999</t>
  </si>
  <si>
    <t>948-2000</t>
  </si>
  <si>
    <t>948-2001</t>
  </si>
  <si>
    <t>948-2002</t>
  </si>
  <si>
    <t>948-2003</t>
  </si>
  <si>
    <t>948-2004</t>
  </si>
  <si>
    <t>948-2005</t>
  </si>
  <si>
    <t>948-2006</t>
  </si>
  <si>
    <t>948-2007</t>
  </si>
  <si>
    <t>948-2008</t>
  </si>
  <si>
    <t>948-2009</t>
  </si>
  <si>
    <t>948-2010</t>
  </si>
  <si>
    <t>948-2011</t>
  </si>
  <si>
    <t>948-2012</t>
  </si>
  <si>
    <t>948-2013</t>
  </si>
  <si>
    <t>948-2014</t>
  </si>
  <si>
    <t>948-2015</t>
  </si>
  <si>
    <t>948-2016</t>
  </si>
  <si>
    <t>948-2017</t>
  </si>
  <si>
    <t>948-2018</t>
  </si>
  <si>
    <t>948-2019</t>
  </si>
  <si>
    <t>948-2020</t>
  </si>
  <si>
    <t>948-2021</t>
  </si>
  <si>
    <t>948-2022</t>
  </si>
  <si>
    <t>948-2023</t>
  </si>
  <si>
    <t>960-1950</t>
  </si>
  <si>
    <t>960-1951</t>
  </si>
  <si>
    <t>960-1952</t>
  </si>
  <si>
    <t>960-1953</t>
  </si>
  <si>
    <t>960-1954</t>
  </si>
  <si>
    <t>960-1955</t>
  </si>
  <si>
    <t>960-1956</t>
  </si>
  <si>
    <t>960-1957</t>
  </si>
  <si>
    <t>960-1958</t>
  </si>
  <si>
    <t>960-1959</t>
  </si>
  <si>
    <t>960-1960</t>
  </si>
  <si>
    <t>960-1961</t>
  </si>
  <si>
    <t>960-1962</t>
  </si>
  <si>
    <t>960-1963</t>
  </si>
  <si>
    <t>960-1964</t>
  </si>
  <si>
    <t>960-1965</t>
  </si>
  <si>
    <t>960-1966</t>
  </si>
  <si>
    <t>960-1967</t>
  </si>
  <si>
    <t>960-1968</t>
  </si>
  <si>
    <t>960-1969</t>
  </si>
  <si>
    <t>960-1970</t>
  </si>
  <si>
    <t>960-1971</t>
  </si>
  <si>
    <t>960-1972</t>
  </si>
  <si>
    <t>960-1973</t>
  </si>
  <si>
    <t>960-1974</t>
  </si>
  <si>
    <t>960-1975</t>
  </si>
  <si>
    <t>960-1976</t>
  </si>
  <si>
    <t>960-1977</t>
  </si>
  <si>
    <t>960-1978</t>
  </si>
  <si>
    <t>960-1979</t>
  </si>
  <si>
    <t>960-1980</t>
  </si>
  <si>
    <t>960-1981</t>
  </si>
  <si>
    <t>960-1982</t>
  </si>
  <si>
    <t>960-1983</t>
  </si>
  <si>
    <t>960-1984</t>
  </si>
  <si>
    <t>960-1985</t>
  </si>
  <si>
    <t>960-1986</t>
  </si>
  <si>
    <t>960-1987</t>
  </si>
  <si>
    <t>960-1988</t>
  </si>
  <si>
    <t>960-1989</t>
  </si>
  <si>
    <t>960-1990</t>
  </si>
  <si>
    <t>960-1991</t>
  </si>
  <si>
    <t>960-1992</t>
  </si>
  <si>
    <t>960-1993</t>
  </si>
  <si>
    <t>960-1994</t>
  </si>
  <si>
    <t>960-1995</t>
  </si>
  <si>
    <t>960-1996</t>
  </si>
  <si>
    <t>960-1997</t>
  </si>
  <si>
    <t>960-1998</t>
  </si>
  <si>
    <t>960-1999</t>
  </si>
  <si>
    <t>960-2000</t>
  </si>
  <si>
    <t>960-2001</t>
  </si>
  <si>
    <t>960-2002</t>
  </si>
  <si>
    <t>960-2003</t>
  </si>
  <si>
    <t>960-2004</t>
  </si>
  <si>
    <t>960-2005</t>
  </si>
  <si>
    <t>960-2006</t>
  </si>
  <si>
    <t>960-2007</t>
  </si>
  <si>
    <t>960-2008</t>
  </si>
  <si>
    <t>960-2009</t>
  </si>
  <si>
    <t>960-2010</t>
  </si>
  <si>
    <t>960-2011</t>
  </si>
  <si>
    <t>960-2012</t>
  </si>
  <si>
    <t>960-2013</t>
  </si>
  <si>
    <t>960-2014</t>
  </si>
  <si>
    <t>960-2015</t>
  </si>
  <si>
    <t>960-2016</t>
  </si>
  <si>
    <t>960-2017</t>
  </si>
  <si>
    <t>960-2018</t>
  </si>
  <si>
    <t>960-2019</t>
  </si>
  <si>
    <t>960-2020</t>
  </si>
  <si>
    <t>960-2021</t>
  </si>
  <si>
    <t>960-2022</t>
  </si>
  <si>
    <t>960-2023</t>
  </si>
  <si>
    <t>961-1950</t>
  </si>
  <si>
    <t>961-1951</t>
  </si>
  <si>
    <t>961-1952</t>
  </si>
  <si>
    <t>961-1953</t>
  </si>
  <si>
    <t>961-1954</t>
  </si>
  <si>
    <t>961-1955</t>
  </si>
  <si>
    <t>961-1956</t>
  </si>
  <si>
    <t>961-1957</t>
  </si>
  <si>
    <t>961-1958</t>
  </si>
  <si>
    <t>961-1959</t>
  </si>
  <si>
    <t>961-1960</t>
  </si>
  <si>
    <t>961-1961</t>
  </si>
  <si>
    <t>961-1962</t>
  </si>
  <si>
    <t>961-1963</t>
  </si>
  <si>
    <t>961-1964</t>
  </si>
  <si>
    <t>961-1965</t>
  </si>
  <si>
    <t>961-1966</t>
  </si>
  <si>
    <t>961-1967</t>
  </si>
  <si>
    <t>961-1968</t>
  </si>
  <si>
    <t>961-1969</t>
  </si>
  <si>
    <t>961-1970</t>
  </si>
  <si>
    <t>961-1971</t>
  </si>
  <si>
    <t>961-1972</t>
  </si>
  <si>
    <t>961-1973</t>
  </si>
  <si>
    <t>961-1974</t>
  </si>
  <si>
    <t>961-1975</t>
  </si>
  <si>
    <t>961-1976</t>
  </si>
  <si>
    <t>961-1977</t>
  </si>
  <si>
    <t>961-1978</t>
  </si>
  <si>
    <t>961-1979</t>
  </si>
  <si>
    <t>961-1980</t>
  </si>
  <si>
    <t>961-1981</t>
  </si>
  <si>
    <t>961-1982</t>
  </si>
  <si>
    <t>961-1983</t>
  </si>
  <si>
    <t>961-1984</t>
  </si>
  <si>
    <t>961-1985</t>
  </si>
  <si>
    <t>961-1986</t>
  </si>
  <si>
    <t>961-1987</t>
  </si>
  <si>
    <t>961-1988</t>
  </si>
  <si>
    <t>961-1989</t>
  </si>
  <si>
    <t>961-1990</t>
  </si>
  <si>
    <t>961-1991</t>
  </si>
  <si>
    <t>961-1992</t>
  </si>
  <si>
    <t>961-1993</t>
  </si>
  <si>
    <t>961-1994</t>
  </si>
  <si>
    <t>961-1995</t>
  </si>
  <si>
    <t>961-1996</t>
  </si>
  <si>
    <t>961-1997</t>
  </si>
  <si>
    <t>961-1998</t>
  </si>
  <si>
    <t>961-1999</t>
  </si>
  <si>
    <t>961-2000</t>
  </si>
  <si>
    <t>961-2001</t>
  </si>
  <si>
    <t>961-2002</t>
  </si>
  <si>
    <t>961-2003</t>
  </si>
  <si>
    <t>961-2004</t>
  </si>
  <si>
    <t>961-2005</t>
  </si>
  <si>
    <t>961-2006</t>
  </si>
  <si>
    <t>961-2007</t>
  </si>
  <si>
    <t>961-2008</t>
  </si>
  <si>
    <t>961-2009</t>
  </si>
  <si>
    <t>961-2010</t>
  </si>
  <si>
    <t>961-2011</t>
  </si>
  <si>
    <t>961-2012</t>
  </si>
  <si>
    <t>961-2013</t>
  </si>
  <si>
    <t>961-2014</t>
  </si>
  <si>
    <t>961-2015</t>
  </si>
  <si>
    <t>961-2016</t>
  </si>
  <si>
    <t>961-2017</t>
  </si>
  <si>
    <t>961-2018</t>
  </si>
  <si>
    <t>961-2019</t>
  </si>
  <si>
    <t>961-2020</t>
  </si>
  <si>
    <t>961-2021</t>
  </si>
  <si>
    <t>961-2022</t>
  </si>
  <si>
    <t>961-2023</t>
  </si>
  <si>
    <t>962-1950</t>
  </si>
  <si>
    <t>962-1951</t>
  </si>
  <si>
    <t>962-1952</t>
  </si>
  <si>
    <t>962-1953</t>
  </si>
  <si>
    <t>962-1954</t>
  </si>
  <si>
    <t>962-1955</t>
  </si>
  <si>
    <t>962-1956</t>
  </si>
  <si>
    <t>962-1957</t>
  </si>
  <si>
    <t>962-1958</t>
  </si>
  <si>
    <t>962-1959</t>
  </si>
  <si>
    <t>962-1960</t>
  </si>
  <si>
    <t>962-1961</t>
  </si>
  <si>
    <t>962-1962</t>
  </si>
  <si>
    <t>962-1963</t>
  </si>
  <si>
    <t>962-1964</t>
  </si>
  <si>
    <t>962-1965</t>
  </si>
  <si>
    <t>962-1966</t>
  </si>
  <si>
    <t>962-1967</t>
  </si>
  <si>
    <t>962-1968</t>
  </si>
  <si>
    <t>962-1969</t>
  </si>
  <si>
    <t>962-1970</t>
  </si>
  <si>
    <t>962-1971</t>
  </si>
  <si>
    <t>962-1972</t>
  </si>
  <si>
    <t>962-1973</t>
  </si>
  <si>
    <t>962-1974</t>
  </si>
  <si>
    <t>962-1975</t>
  </si>
  <si>
    <t>962-1976</t>
  </si>
  <si>
    <t>962-1977</t>
  </si>
  <si>
    <t>962-1978</t>
  </si>
  <si>
    <t>962-1979</t>
  </si>
  <si>
    <t>962-1980</t>
  </si>
  <si>
    <t>962-1981</t>
  </si>
  <si>
    <t>962-1982</t>
  </si>
  <si>
    <t>962-1983</t>
  </si>
  <si>
    <t>962-1984</t>
  </si>
  <si>
    <t>962-1985</t>
  </si>
  <si>
    <t>962-1986</t>
  </si>
  <si>
    <t>962-1987</t>
  </si>
  <si>
    <t>962-1988</t>
  </si>
  <si>
    <t>962-1989</t>
  </si>
  <si>
    <t>962-1990</t>
  </si>
  <si>
    <t>962-1991</t>
  </si>
  <si>
    <t>962-1992</t>
  </si>
  <si>
    <t>962-1993</t>
  </si>
  <si>
    <t>962-1994</t>
  </si>
  <si>
    <t>962-1995</t>
  </si>
  <si>
    <t>962-1996</t>
  </si>
  <si>
    <t>962-1997</t>
  </si>
  <si>
    <t>962-1998</t>
  </si>
  <si>
    <t>962-1999</t>
  </si>
  <si>
    <t>962-2000</t>
  </si>
  <si>
    <t>962-2001</t>
  </si>
  <si>
    <t>962-2002</t>
  </si>
  <si>
    <t>962-2003</t>
  </si>
  <si>
    <t>962-2004</t>
  </si>
  <si>
    <t>962-2005</t>
  </si>
  <si>
    <t>962-2006</t>
  </si>
  <si>
    <t>962-2007</t>
  </si>
  <si>
    <t>962-2008</t>
  </si>
  <si>
    <t>962-2009</t>
  </si>
  <si>
    <t>962-2010</t>
  </si>
  <si>
    <t>962-2011</t>
  </si>
  <si>
    <t>962-2012</t>
  </si>
  <si>
    <t>962-2013</t>
  </si>
  <si>
    <t>962-2014</t>
  </si>
  <si>
    <t>962-2015</t>
  </si>
  <si>
    <t>962-2016</t>
  </si>
  <si>
    <t>962-2017</t>
  </si>
  <si>
    <t>962-2018</t>
  </si>
  <si>
    <t>962-2019</t>
  </si>
  <si>
    <t>962-2020</t>
  </si>
  <si>
    <t>962-2021</t>
  </si>
  <si>
    <t>962-2022</t>
  </si>
  <si>
    <t>962-2023</t>
  </si>
  <si>
    <t>963-1950</t>
  </si>
  <si>
    <t>963-1951</t>
  </si>
  <si>
    <t>963-1952</t>
  </si>
  <si>
    <t>963-1953</t>
  </si>
  <si>
    <t>963-1954</t>
  </si>
  <si>
    <t>963-1955</t>
  </si>
  <si>
    <t>963-1956</t>
  </si>
  <si>
    <t>963-1957</t>
  </si>
  <si>
    <t>963-1958</t>
  </si>
  <si>
    <t>963-1959</t>
  </si>
  <si>
    <t>963-1960</t>
  </si>
  <si>
    <t>963-1961</t>
  </si>
  <si>
    <t>963-1962</t>
  </si>
  <si>
    <t>963-1963</t>
  </si>
  <si>
    <t>963-1964</t>
  </si>
  <si>
    <t>963-1965</t>
  </si>
  <si>
    <t>963-1966</t>
  </si>
  <si>
    <t>963-1967</t>
  </si>
  <si>
    <t>963-1968</t>
  </si>
  <si>
    <t>963-1969</t>
  </si>
  <si>
    <t>963-1970</t>
  </si>
  <si>
    <t>963-1971</t>
  </si>
  <si>
    <t>963-1972</t>
  </si>
  <si>
    <t>963-1973</t>
  </si>
  <si>
    <t>963-1974</t>
  </si>
  <si>
    <t>963-1975</t>
  </si>
  <si>
    <t>963-1976</t>
  </si>
  <si>
    <t>963-1977</t>
  </si>
  <si>
    <t>963-1978</t>
  </si>
  <si>
    <t>963-1979</t>
  </si>
  <si>
    <t>963-1980</t>
  </si>
  <si>
    <t>963-1981</t>
  </si>
  <si>
    <t>963-1982</t>
  </si>
  <si>
    <t>963-1983</t>
  </si>
  <si>
    <t>963-1984</t>
  </si>
  <si>
    <t>963-1985</t>
  </si>
  <si>
    <t>963-1986</t>
  </si>
  <si>
    <t>963-1987</t>
  </si>
  <si>
    <t>963-1988</t>
  </si>
  <si>
    <t>963-1989</t>
  </si>
  <si>
    <t>963-1990</t>
  </si>
  <si>
    <t>963-1991</t>
  </si>
  <si>
    <t>963-1992</t>
  </si>
  <si>
    <t>963-1993</t>
  </si>
  <si>
    <t>963-1994</t>
  </si>
  <si>
    <t>963-1995</t>
  </si>
  <si>
    <t>963-1996</t>
  </si>
  <si>
    <t>963-1997</t>
  </si>
  <si>
    <t>963-1998</t>
  </si>
  <si>
    <t>963-1999</t>
  </si>
  <si>
    <t>963-2000</t>
  </si>
  <si>
    <t>963-2001</t>
  </si>
  <si>
    <t>963-2002</t>
  </si>
  <si>
    <t>963-2003</t>
  </si>
  <si>
    <t>963-2004</t>
  </si>
  <si>
    <t>963-2005</t>
  </si>
  <si>
    <t>963-2006</t>
  </si>
  <si>
    <t>963-2007</t>
  </si>
  <si>
    <t>963-2008</t>
  </si>
  <si>
    <t>963-2009</t>
  </si>
  <si>
    <t>963-2010</t>
  </si>
  <si>
    <t>963-2011</t>
  </si>
  <si>
    <t>963-2012</t>
  </si>
  <si>
    <t>963-2013</t>
  </si>
  <si>
    <t>963-2014</t>
  </si>
  <si>
    <t>963-2015</t>
  </si>
  <si>
    <t>963-2016</t>
  </si>
  <si>
    <t>963-2017</t>
  </si>
  <si>
    <t>963-2018</t>
  </si>
  <si>
    <t>963-2019</t>
  </si>
  <si>
    <t>963-2020</t>
  </si>
  <si>
    <t>963-2021</t>
  </si>
  <si>
    <t>963-2022</t>
  </si>
  <si>
    <t>963-2023</t>
  </si>
  <si>
    <t>964-1950</t>
  </si>
  <si>
    <t>964-1951</t>
  </si>
  <si>
    <t>964-1952</t>
  </si>
  <si>
    <t>964-1953</t>
  </si>
  <si>
    <t>964-1954</t>
  </si>
  <si>
    <t>964-1955</t>
  </si>
  <si>
    <t>964-1956</t>
  </si>
  <si>
    <t>964-1957</t>
  </si>
  <si>
    <t>964-1958</t>
  </si>
  <si>
    <t>964-1959</t>
  </si>
  <si>
    <t>964-1960</t>
  </si>
  <si>
    <t>964-1961</t>
  </si>
  <si>
    <t>964-1962</t>
  </si>
  <si>
    <t>964-1963</t>
  </si>
  <si>
    <t>964-1964</t>
  </si>
  <si>
    <t>964-1965</t>
  </si>
  <si>
    <t>964-1966</t>
  </si>
  <si>
    <t>964-1967</t>
  </si>
  <si>
    <t>964-1968</t>
  </si>
  <si>
    <t>964-1969</t>
  </si>
  <si>
    <t>964-1970</t>
  </si>
  <si>
    <t>964-1971</t>
  </si>
  <si>
    <t>964-1972</t>
  </si>
  <si>
    <t>964-1973</t>
  </si>
  <si>
    <t>964-1974</t>
  </si>
  <si>
    <t>964-1975</t>
  </si>
  <si>
    <t>964-1976</t>
  </si>
  <si>
    <t>964-1977</t>
  </si>
  <si>
    <t>964-1978</t>
  </si>
  <si>
    <t>964-1979</t>
  </si>
  <si>
    <t>964-1980</t>
  </si>
  <si>
    <t>964-1981</t>
  </si>
  <si>
    <t>964-1982</t>
  </si>
  <si>
    <t>964-1983</t>
  </si>
  <si>
    <t>964-1984</t>
  </si>
  <si>
    <t>964-1985</t>
  </si>
  <si>
    <t>964-1986</t>
  </si>
  <si>
    <t>964-1987</t>
  </si>
  <si>
    <t>964-1988</t>
  </si>
  <si>
    <t>964-1989</t>
  </si>
  <si>
    <t>964-1990</t>
  </si>
  <si>
    <t>964-1991</t>
  </si>
  <si>
    <t>964-1992</t>
  </si>
  <si>
    <t>964-1993</t>
  </si>
  <si>
    <t>964-1994</t>
  </si>
  <si>
    <t>964-1995</t>
  </si>
  <si>
    <t>964-1996</t>
  </si>
  <si>
    <t>964-1997</t>
  </si>
  <si>
    <t>964-1998</t>
  </si>
  <si>
    <t>964-1999</t>
  </si>
  <si>
    <t>964-2000</t>
  </si>
  <si>
    <t>964-2001</t>
  </si>
  <si>
    <t>964-2002</t>
  </si>
  <si>
    <t>964-2003</t>
  </si>
  <si>
    <t>964-2004</t>
  </si>
  <si>
    <t>964-2005</t>
  </si>
  <si>
    <t>964-2006</t>
  </si>
  <si>
    <t>964-2007</t>
  </si>
  <si>
    <t>964-2008</t>
  </si>
  <si>
    <t>964-2009</t>
  </si>
  <si>
    <t>964-2010</t>
  </si>
  <si>
    <t>964-2011</t>
  </si>
  <si>
    <t>964-2012</t>
  </si>
  <si>
    <t>964-2013</t>
  </si>
  <si>
    <t>964-2014</t>
  </si>
  <si>
    <t>964-2015</t>
  </si>
  <si>
    <t>964-2016</t>
  </si>
  <si>
    <t>964-2017</t>
  </si>
  <si>
    <t>964-2018</t>
  </si>
  <si>
    <t>964-2019</t>
  </si>
  <si>
    <t>964-2020</t>
  </si>
  <si>
    <t>964-2021</t>
  </si>
  <si>
    <t>964-2022</t>
  </si>
  <si>
    <t>964-2023</t>
  </si>
  <si>
    <t>967-1950</t>
  </si>
  <si>
    <t>967-1951</t>
  </si>
  <si>
    <t>967-1952</t>
  </si>
  <si>
    <t>967-1953</t>
  </si>
  <si>
    <t>967-1954</t>
  </si>
  <si>
    <t>967-1955</t>
  </si>
  <si>
    <t>967-1956</t>
  </si>
  <si>
    <t>967-1957</t>
  </si>
  <si>
    <t>967-1958</t>
  </si>
  <si>
    <t>967-1959</t>
  </si>
  <si>
    <t>967-1960</t>
  </si>
  <si>
    <t>967-1961</t>
  </si>
  <si>
    <t>967-1962</t>
  </si>
  <si>
    <t>967-1963</t>
  </si>
  <si>
    <t>967-1964</t>
  </si>
  <si>
    <t>967-1965</t>
  </si>
  <si>
    <t>967-1966</t>
  </si>
  <si>
    <t>967-1967</t>
  </si>
  <si>
    <t>967-1968</t>
  </si>
  <si>
    <t>967-1969</t>
  </si>
  <si>
    <t>967-1970</t>
  </si>
  <si>
    <t>967-1971</t>
  </si>
  <si>
    <t>967-1972</t>
  </si>
  <si>
    <t>967-1973</t>
  </si>
  <si>
    <t>967-1974</t>
  </si>
  <si>
    <t>967-1975</t>
  </si>
  <si>
    <t>967-1976</t>
  </si>
  <si>
    <t>967-1977</t>
  </si>
  <si>
    <t>967-1978</t>
  </si>
  <si>
    <t>967-1979</t>
  </si>
  <si>
    <t>967-1980</t>
  </si>
  <si>
    <t>967-1981</t>
  </si>
  <si>
    <t>967-1982</t>
  </si>
  <si>
    <t>967-1983</t>
  </si>
  <si>
    <t>967-1984</t>
  </si>
  <si>
    <t>967-1985</t>
  </si>
  <si>
    <t>967-1986</t>
  </si>
  <si>
    <t>967-1987</t>
  </si>
  <si>
    <t>967-1988</t>
  </si>
  <si>
    <t>967-1989</t>
  </si>
  <si>
    <t>967-1990</t>
  </si>
  <si>
    <t>967-1991</t>
  </si>
  <si>
    <t>967-1992</t>
  </si>
  <si>
    <t>967-1993</t>
  </si>
  <si>
    <t>967-1994</t>
  </si>
  <si>
    <t>967-1995</t>
  </si>
  <si>
    <t>967-1996</t>
  </si>
  <si>
    <t>967-1997</t>
  </si>
  <si>
    <t>967-1998</t>
  </si>
  <si>
    <t>967-1999</t>
  </si>
  <si>
    <t>967-2000</t>
  </si>
  <si>
    <t>967-2001</t>
  </si>
  <si>
    <t>967-2002</t>
  </si>
  <si>
    <t>967-2003</t>
  </si>
  <si>
    <t>967-2004</t>
  </si>
  <si>
    <t>967-2005</t>
  </si>
  <si>
    <t>967-2006</t>
  </si>
  <si>
    <t>967-2007</t>
  </si>
  <si>
    <t>967-2008</t>
  </si>
  <si>
    <t>967-2009</t>
  </si>
  <si>
    <t>967-2010</t>
  </si>
  <si>
    <t>967-2011</t>
  </si>
  <si>
    <t>967-2012</t>
  </si>
  <si>
    <t>967-2013</t>
  </si>
  <si>
    <t>967-2014</t>
  </si>
  <si>
    <t>967-2015</t>
  </si>
  <si>
    <t>967-2016</t>
  </si>
  <si>
    <t>967-2017</t>
  </si>
  <si>
    <t>967-2018</t>
  </si>
  <si>
    <t>967-2019</t>
  </si>
  <si>
    <t>967-2020</t>
  </si>
  <si>
    <t>967-2021</t>
  </si>
  <si>
    <t>967-2022</t>
  </si>
  <si>
    <t>967-2023</t>
  </si>
  <si>
    <t>968-1950</t>
  </si>
  <si>
    <t>968-1951</t>
  </si>
  <si>
    <t>968-1952</t>
  </si>
  <si>
    <t>968-1953</t>
  </si>
  <si>
    <t>968-1954</t>
  </si>
  <si>
    <t>968-1955</t>
  </si>
  <si>
    <t>968-1956</t>
  </si>
  <si>
    <t>968-1957</t>
  </si>
  <si>
    <t>968-1958</t>
  </si>
  <si>
    <t>968-1959</t>
  </si>
  <si>
    <t>968-1960</t>
  </si>
  <si>
    <t>968-1961</t>
  </si>
  <si>
    <t>968-1962</t>
  </si>
  <si>
    <t>968-1963</t>
  </si>
  <si>
    <t>968-1964</t>
  </si>
  <si>
    <t>968-1965</t>
  </si>
  <si>
    <t>968-1966</t>
  </si>
  <si>
    <t>968-1967</t>
  </si>
  <si>
    <t>968-1968</t>
  </si>
  <si>
    <t>968-1969</t>
  </si>
  <si>
    <t>968-1970</t>
  </si>
  <si>
    <t>968-1971</t>
  </si>
  <si>
    <t>968-1972</t>
  </si>
  <si>
    <t>968-1973</t>
  </si>
  <si>
    <t>968-1974</t>
  </si>
  <si>
    <t>968-1975</t>
  </si>
  <si>
    <t>968-1976</t>
  </si>
  <si>
    <t>968-1977</t>
  </si>
  <si>
    <t>968-1978</t>
  </si>
  <si>
    <t>968-1979</t>
  </si>
  <si>
    <t>968-1980</t>
  </si>
  <si>
    <t>968-1981</t>
  </si>
  <si>
    <t>968-1982</t>
  </si>
  <si>
    <t>968-1983</t>
  </si>
  <si>
    <t>968-1984</t>
  </si>
  <si>
    <t>968-1985</t>
  </si>
  <si>
    <t>968-1986</t>
  </si>
  <si>
    <t>968-1987</t>
  </si>
  <si>
    <t>968-1988</t>
  </si>
  <si>
    <t>968-1989</t>
  </si>
  <si>
    <t>968-1990</t>
  </si>
  <si>
    <t>968-1991</t>
  </si>
  <si>
    <t>968-1992</t>
  </si>
  <si>
    <t>968-1993</t>
  </si>
  <si>
    <t>968-1994</t>
  </si>
  <si>
    <t>968-1995</t>
  </si>
  <si>
    <t>968-1996</t>
  </si>
  <si>
    <t>968-1997</t>
  </si>
  <si>
    <t>968-1998</t>
  </si>
  <si>
    <t>968-1999</t>
  </si>
  <si>
    <t>968-2000</t>
  </si>
  <si>
    <t>968-2001</t>
  </si>
  <si>
    <t>968-2002</t>
  </si>
  <si>
    <t>968-2003</t>
  </si>
  <si>
    <t>968-2004</t>
  </si>
  <si>
    <t>968-2005</t>
  </si>
  <si>
    <t>968-2006</t>
  </si>
  <si>
    <t>968-2007</t>
  </si>
  <si>
    <t>968-2008</t>
  </si>
  <si>
    <t>968-2009</t>
  </si>
  <si>
    <t>968-2010</t>
  </si>
  <si>
    <t>968-2011</t>
  </si>
  <si>
    <t>968-2012</t>
  </si>
  <si>
    <t>968-2013</t>
  </si>
  <si>
    <t>968-2014</t>
  </si>
  <si>
    <t>968-2015</t>
  </si>
  <si>
    <t>968-2016</t>
  </si>
  <si>
    <t>968-2017</t>
  </si>
  <si>
    <t>968-2018</t>
  </si>
  <si>
    <t>968-2019</t>
  </si>
  <si>
    <t>968-2020</t>
  </si>
  <si>
    <t>968-2021</t>
  </si>
  <si>
    <t>968-2022</t>
  </si>
  <si>
    <t>968-2023</t>
  </si>
  <si>
    <t>OECD (1950-2024)</t>
  </si>
  <si>
    <t>National Source (1950-2024)</t>
  </si>
  <si>
    <t>National Source (1950-2000); WEO 2025 (2001-2024)</t>
  </si>
  <si>
    <t>National Source (1950-2000); IMF Staff (2001-2024)</t>
  </si>
  <si>
    <t>WEO 2025 (1950-2024)</t>
  </si>
  <si>
    <t>111-2024</t>
  </si>
  <si>
    <t>OECD (1995-2024)</t>
  </si>
  <si>
    <t>BIS (1963-2024)</t>
  </si>
  <si>
    <t>BIS (1966-2024)</t>
  </si>
  <si>
    <t>National Source (1974-2024)</t>
  </si>
  <si>
    <t>National Source (1950-1966); WEO 2002 (1967-1973); National Source (1974-2024)</t>
  </si>
  <si>
    <t>112-2024</t>
  </si>
  <si>
    <t>National Source (1995-2024)</t>
  </si>
  <si>
    <t>BIS (1950-2024)</t>
  </si>
  <si>
    <t>BIS (1995-2024)</t>
  </si>
  <si>
    <t>WEO 2009 (1970-1987); WEO 2025 (1988-2024)</t>
  </si>
  <si>
    <t>PWT (1950-1964); WEO 2025 (1965-2024)</t>
  </si>
  <si>
    <t>122-2024</t>
  </si>
  <si>
    <t>BIS (1970-2024)</t>
  </si>
  <si>
    <t>BIS (1980-2024)</t>
  </si>
  <si>
    <t>National Source (1970-1979); WEO 2025 (1980-2024)</t>
  </si>
  <si>
    <t>PWT (1950-1952); WEO 2025 (1953-2024)</t>
  </si>
  <si>
    <t>124-2024</t>
  </si>
  <si>
    <t>OECD (1994-2024)</t>
  </si>
  <si>
    <t>BIS (1951-2024)</t>
  </si>
  <si>
    <t>BIS (1994-2024)</t>
  </si>
  <si>
    <t>WEO 2009 (1970-1991); WEO 2025 (1992-2024)</t>
  </si>
  <si>
    <t>R&amp;R (1950-1979); JP (1980-1989); National Source (1990-2024)</t>
  </si>
  <si>
    <t>128-2024</t>
  </si>
  <si>
    <t>ECB (1995-2024)</t>
  </si>
  <si>
    <t>BIS (1969-2024)</t>
  </si>
  <si>
    <t>BIS (1977-2024)</t>
  </si>
  <si>
    <t>National Source (1978-2024)</t>
  </si>
  <si>
    <t>France_MIT_v2 (1950-1977); National Source (1978-2024)</t>
  </si>
  <si>
    <t>132-2024</t>
  </si>
  <si>
    <t>National Source (1950-1990); WEO 2025 (1991-2024)</t>
  </si>
  <si>
    <t>National Source (1961-2024)</t>
  </si>
  <si>
    <t>134-2024</t>
  </si>
  <si>
    <t>WEO 2025 (2004-2024)</t>
  </si>
  <si>
    <t>PWT (1970-1996); WEO 2025 (1997-2024)</t>
  </si>
  <si>
    <t>135-2024</t>
  </si>
  <si>
    <t>National Source (1950-1994); QPD (1995-2024)</t>
  </si>
  <si>
    <t>PWT (1950); WEO 2025 (1951-2024)</t>
  </si>
  <si>
    <t>136-2024</t>
  </si>
  <si>
    <t>National Source (1999-2024)</t>
  </si>
  <si>
    <t>WEO 2009 (1980-1994); WEO 2025 (1995-2024)</t>
  </si>
  <si>
    <t>137-2024</t>
  </si>
  <si>
    <t>BIS (1961-2024)</t>
  </si>
  <si>
    <t>BIS (1990-2024)</t>
  </si>
  <si>
    <t>Netherlands_v2 (1950-1979); WEO 2025 (1980-2024)</t>
  </si>
  <si>
    <t>PWT (1950-1979); WEO 2025 (1980-2024)</t>
  </si>
  <si>
    <t>138-2024</t>
  </si>
  <si>
    <t>BIS (1953-2024)</t>
  </si>
  <si>
    <t>BIS (1975-2024)</t>
  </si>
  <si>
    <t>WEO 2009 (1970-1977); WEO 2025 (1978-2024)</t>
  </si>
  <si>
    <t>R&amp;R (1950-1964); National Source (1965-2024)</t>
  </si>
  <si>
    <t>142-2024</t>
  </si>
  <si>
    <t>National Source (2006-2024)</t>
  </si>
  <si>
    <t>WEO 2002 (1970-1992); WEO 2025 (1993-2024)</t>
  </si>
  <si>
    <t>R&amp;R (1950-1974); National Source (1975-2024)</t>
  </si>
  <si>
    <t>PWT (1950-1959); WEO 2025 (1960-2024)</t>
  </si>
  <si>
    <t>144-2024</t>
  </si>
  <si>
    <t>OECD (1999-2024)</t>
  </si>
  <si>
    <t>BIS (1999-2024)</t>
  </si>
  <si>
    <t>WEO 2016 (1983-1989); WEO 2025 (1990-2024)</t>
  </si>
  <si>
    <t>R&amp;R (1950-1983); JP (1986-1992); National Source (1993-2024)</t>
  </si>
  <si>
    <t>146-2024</t>
  </si>
  <si>
    <t>OECD (1990-2024)</t>
  </si>
  <si>
    <t>BIS (1954-2024)</t>
  </si>
  <si>
    <t>National Source (1950-1978); WEO 2025 (1979-2024)</t>
  </si>
  <si>
    <t>National Source (1990-2024)</t>
  </si>
  <si>
    <t>156-2024</t>
  </si>
  <si>
    <t>National Source (1994-2024)</t>
  </si>
  <si>
    <t>BIS (1964-2024)</t>
  </si>
  <si>
    <t>National Source (1955-1979); WEO 2025 (1980-2024)</t>
  </si>
  <si>
    <t>National Source (1969-2024)</t>
  </si>
  <si>
    <t>PWT (1950-1954); WEO 2025 (1955-2024)</t>
  </si>
  <si>
    <t>158-2024</t>
  </si>
  <si>
    <t>WEO 2009 (1960-1978); WEO 2025 (1979-2024)</t>
  </si>
  <si>
    <t>172-2024</t>
  </si>
  <si>
    <t>BIS (1960-2024)</t>
  </si>
  <si>
    <t>WEO 2025 (1960-2024)</t>
  </si>
  <si>
    <t>R&amp;R (1950-1984); JP (1985-1996); National Source (1997-2024)</t>
  </si>
  <si>
    <t>PWT (1951-1959); WEO 2025 (1960-2024)</t>
  </si>
  <si>
    <t>174-2024</t>
  </si>
  <si>
    <t>National Source (1951-2023)</t>
  </si>
  <si>
    <t>R&amp;R (1950-1979); WEO 2009 (1980-1981); WEO 2025 (1982-2024)</t>
  </si>
  <si>
    <t>JP (1972-1997); National Source (1998-2024)</t>
  </si>
  <si>
    <t>176-2024</t>
  </si>
  <si>
    <t>National Source (2001-2024)</t>
  </si>
  <si>
    <t>BIS (1971-2024)</t>
  </si>
  <si>
    <t>BIS (2002-2024)</t>
  </si>
  <si>
    <t>WEO 2014 (1979-1989); WEO 2025 (1990-2024)</t>
  </si>
  <si>
    <t>R&amp;R (1950-1973); National Source (1974-1993); QPD (1995-2024)</t>
  </si>
  <si>
    <t>178-2024</t>
  </si>
  <si>
    <t>Eurostat (1995-2024)</t>
  </si>
  <si>
    <t>Spliced IFS (1960-1994); Eurostat (1995-2024)</t>
  </si>
  <si>
    <t>Spliced BIS (1960-1994); Eurostat (1995-2024)</t>
  </si>
  <si>
    <t>Spliced Dealogic (1960-1994); Eurostat (1995-2024)</t>
  </si>
  <si>
    <t>IFS (1965-1984); National Source (1985-2024)</t>
  </si>
  <si>
    <t>PWT (1954-1994); WEO 2025 (1995-2024)</t>
  </si>
  <si>
    <t>181-2024</t>
  </si>
  <si>
    <t>BIS (1979-2024)</t>
  </si>
  <si>
    <t>National Source (2007-2024)</t>
  </si>
  <si>
    <t>WEO 2016 (1970-1989); WEO 2025 (1990-2024)</t>
  </si>
  <si>
    <t>Portugal_v2 (1950-1994); National Source (1995-2024)</t>
  </si>
  <si>
    <t>182-2024</t>
  </si>
  <si>
    <t>WEO 2025 (1980-2024)</t>
  </si>
  <si>
    <t>R&amp;R (1950-1993); National Source (1994-2024)</t>
  </si>
  <si>
    <t>184-2024</t>
  </si>
  <si>
    <t>National Source (2010-2024)</t>
  </si>
  <si>
    <t>National Source (2000-2024)</t>
  </si>
  <si>
    <t>WEO 2025 (2000-2024)</t>
  </si>
  <si>
    <t>UN (1950-1972); IFS (1973-1975); IFS+IDS (1976-1985); National Source (1986-2024)</t>
  </si>
  <si>
    <t>PWT (1950-1961); WEO 2025 (1962-2024)</t>
  </si>
  <si>
    <t>186-2024</t>
  </si>
  <si>
    <t>WEO 2025 (1989-2024)</t>
  </si>
  <si>
    <t>R&amp;R (1950-1978); JP (1979-1998); IMF Staff (1999-2024)</t>
  </si>
  <si>
    <t>193-2024</t>
  </si>
  <si>
    <t>New_Zealand_v2 (1950-1985); WEO 2025 (1986-2024)</t>
  </si>
  <si>
    <t>196-2024</t>
  </si>
  <si>
    <t>BIS (1965-2024)</t>
  </si>
  <si>
    <t>BIS (2008-2024)</t>
  </si>
  <si>
    <t>UN (1950-1959); National Source (1960-1999); WEO 2025 (2000-2024)</t>
  </si>
  <si>
    <t>199-2024</t>
  </si>
  <si>
    <t>R&amp;R (1950-1992); WEO 2025 (1993-2024)</t>
  </si>
  <si>
    <t>PWT (1950-1962); WEO 2025 (1963-2024)</t>
  </si>
  <si>
    <t>213-2024</t>
  </si>
  <si>
    <t>National Source (1998-2024)</t>
  </si>
  <si>
    <t>IFS+IDS (1970-1998); National Source (1999-2024)</t>
  </si>
  <si>
    <t>218-2024</t>
  </si>
  <si>
    <t>BIS (1993-2024)</t>
  </si>
  <si>
    <t>R&amp;R (1950-1993); CLYPS (1994-2000); National Source (2001-2024)</t>
  </si>
  <si>
    <t>223-2024</t>
  </si>
  <si>
    <t>OECD (2003-2024)</t>
  </si>
  <si>
    <t>BIS (1983-2024)</t>
  </si>
  <si>
    <t>WEO 2017 (1990-1990); WEO 2025 (1991-2024)</t>
  </si>
  <si>
    <t>R&amp;R (1950-2000); National Source (2001-2024)</t>
  </si>
  <si>
    <t>228-2024</t>
  </si>
  <si>
    <t>OECD (2015-2024)</t>
  </si>
  <si>
    <t>BIS (1996-2024)</t>
  </si>
  <si>
    <t>WEO 2025 (1996-2024)</t>
  </si>
  <si>
    <t>R&amp;R (1950-1994); IMF Staff (1995-2024)</t>
  </si>
  <si>
    <t>233-2024</t>
  </si>
  <si>
    <t>Spliced IFS (1996-2000); SRF (2001-2024)</t>
  </si>
  <si>
    <t>Spliced Dealogic (1996-1998); Dealogic (1999-2024)</t>
  </si>
  <si>
    <t>SRF (2001-2024)</t>
  </si>
  <si>
    <t>QPD (2009-2024)</t>
  </si>
  <si>
    <t>R&amp;R (1950-1969); JP (1970-1995); WEO 2025 (1996-2008); QPD (2009-2024)</t>
  </si>
  <si>
    <t>238-2024</t>
  </si>
  <si>
    <t>Spliced IFS (1950-2000); SRF (2001-2024)</t>
  </si>
  <si>
    <t>Spliced BIS (1950-1994); BIS (1995-2024)</t>
  </si>
  <si>
    <t>Spliced Dealogic (1950-2001); Dealogic (2002-2024)</t>
  </si>
  <si>
    <t>National Source (1970-2008); WEO 2025 (2009-2024)</t>
  </si>
  <si>
    <t>IHS (1950-1950); PWT (1951-1961); WEO 2025 (1962-2024)</t>
  </si>
  <si>
    <t>243-2024</t>
  </si>
  <si>
    <t>Spliced IFS (1950-2001); SRF (2002-2024)</t>
  </si>
  <si>
    <t>Spliced Dealogic (1950-2013); Dealogic (2014-2024)</t>
  </si>
  <si>
    <t>R&amp;R (1950-2000); WEO 2025 (2001-2024)</t>
  </si>
  <si>
    <t>PWT (1950-1969); WEO 2025 (1970-2024)</t>
  </si>
  <si>
    <t>248-2024</t>
  </si>
  <si>
    <t>Spliced Dealogic (1950-2012); Dealogic (2013-2024)</t>
  </si>
  <si>
    <t>WEO 2025 (1991-2024)</t>
  </si>
  <si>
    <t>IFS (1951-1982); IFS+IDS (1983-1996); National Source (1997-2024)</t>
  </si>
  <si>
    <t>253-2024</t>
  </si>
  <si>
    <t>Spliced IFS (1950-2000); SRF (2001-2004); National Source (2005-2024)</t>
  </si>
  <si>
    <t>R&amp;R (1950); UN (1951); R&amp;R (1952-1958); UN (1959-1969); IFS+IDS (1970-1981); National Source (1982-2024)</t>
  </si>
  <si>
    <t>258-2024</t>
  </si>
  <si>
    <t>Spliced IFS (1955-2000); SRF (2001-2024)</t>
  </si>
  <si>
    <t>IFS+IDS (1970-1996); WEO 2025 (1997-2024)</t>
  </si>
  <si>
    <t>IHS (1955-1959); PWT (1960-1962); WEO 2025 (1963-2024)</t>
  </si>
  <si>
    <t>263-2024</t>
  </si>
  <si>
    <t>Derived using national source and IFS/SRF (2001-2024)</t>
  </si>
  <si>
    <t>National Source (1980-2024)</t>
  </si>
  <si>
    <t>WEO 2025 (1990-1997); National Source (1998-2024)</t>
  </si>
  <si>
    <t>R&amp;R (1950-1969); IFS+IDS (1970-1979); National Source (1980-2024)</t>
  </si>
  <si>
    <t>268-2024</t>
  </si>
  <si>
    <t>OECD+BIS (2003-2023)</t>
  </si>
  <si>
    <t>BIS (2003-2023)</t>
  </si>
  <si>
    <t>National Source (1955-1989); WEO 2009 (1990-1995); WEO 2025 (1996-2024)</t>
  </si>
  <si>
    <t>R&amp;R (1950-1967); JP (1970-1975); UN (1976-1979); JP (1980); National Source (1982-2024)</t>
  </si>
  <si>
    <t>273-2024</t>
  </si>
  <si>
    <t>IFS+IDS (1970-2004); National Source (2005-2024)</t>
  </si>
  <si>
    <t>WEO 2025 (1997-2024)</t>
  </si>
  <si>
    <t>278-2024</t>
  </si>
  <si>
    <t>R&amp;R (1950-1990); WEO 2014 (1991-1993); WEO 2025 (1994-2024)</t>
  </si>
  <si>
    <t>283-2024</t>
  </si>
  <si>
    <t>Spliced IFS (1952-2000); SRF (2001-2024)</t>
  </si>
  <si>
    <t>Spliced BIS (1952-1994); BIS (1995-2024)</t>
  </si>
  <si>
    <t>Spliced Dealogic (1952-2011); Dealogic (2012-2024)</t>
  </si>
  <si>
    <t>SRF (2017-2024)</t>
  </si>
  <si>
    <t>WEO 2025 (1990-2024)</t>
  </si>
  <si>
    <t>IFS+IDS (1970-1989); CLYPS (1990-2001); IMF Staff (2002-2003); National Source (2004-2024)</t>
  </si>
  <si>
    <t>PWT (1951-1962); WEO 2025 (1963-2024)</t>
  </si>
  <si>
    <t>288-2024</t>
  </si>
  <si>
    <t>IFS (1950-2024)</t>
  </si>
  <si>
    <t>Spliced Dealogic (1950-1998); Dealogic (1999-2024)</t>
  </si>
  <si>
    <t>National Source (2002-2024)</t>
  </si>
  <si>
    <t>293-2024</t>
  </si>
  <si>
    <t>Spliced Dealogic (1950-2010); Dealogic (2011-2024)</t>
  </si>
  <si>
    <t>WEO 2025 (2001-2024)</t>
  </si>
  <si>
    <t>IFS+IDS (1970-1988); JP (1990-1998); National Source (1999-2024)</t>
  </si>
  <si>
    <t>298-2024</t>
  </si>
  <si>
    <t>Spliced BIS (1950-1994); BIS (1995-2015)</t>
  </si>
  <si>
    <t>Spliced Dealogic (1950-1984); Dealogic (1985-2015)</t>
  </si>
  <si>
    <t>WEO 2025 (1998-2024)</t>
  </si>
  <si>
    <t>299-2024</t>
  </si>
  <si>
    <t>WEO 2025 (1963-2024)</t>
  </si>
  <si>
    <t>311-2024</t>
  </si>
  <si>
    <t>Spliced Dealogic (1995-2001); Dealogic (2002-2023)</t>
  </si>
  <si>
    <t>IFS (1968-1989); WEO 2025 (1990-2024)</t>
  </si>
  <si>
    <t>WB (1960-1961); WEO 2025 (1962-2024)</t>
  </si>
  <si>
    <t>313-2024</t>
  </si>
  <si>
    <t>Dealogic (2011-2023)</t>
  </si>
  <si>
    <t>IFS (1970-1980); National Source (1981-1993); WEO 2025 (1994-2024)</t>
  </si>
  <si>
    <t>PWT (1960-1962); WEO 2025 (1963-2024)</t>
  </si>
  <si>
    <t>316-2024</t>
  </si>
  <si>
    <t>Spliced IFS (1975-2000); SRF (2001-2024)</t>
  </si>
  <si>
    <t>IFS+IDS (1975-1988); WEO 2025 (1990-2024)</t>
  </si>
  <si>
    <t>WEO 2025 (1962-2024)</t>
  </si>
  <si>
    <t>321-2024</t>
  </si>
  <si>
    <t>Spliced IFS (1970-2000); SRF (2001-2024)</t>
  </si>
  <si>
    <t>IFS+IDS (1970-1991); WEO 2025 (1992-2024)</t>
  </si>
  <si>
    <t>328-2024</t>
  </si>
  <si>
    <t>Spliced IFS (1960-2000); SRF (2001-2024)</t>
  </si>
  <si>
    <t>IFS (1963-1969); IFS+IDS (1970-2001); WEO 2025 (2002-2024)</t>
  </si>
  <si>
    <t>336-2024</t>
  </si>
  <si>
    <t>WB (1960-1962); WEO 2025 (1963-2024)</t>
  </si>
  <si>
    <t>339-2024</t>
  </si>
  <si>
    <t>Spliced IFS (1953-2000); SRF (2001-2024)</t>
  </si>
  <si>
    <t>Spliced BIS (1953-1994); BIS (1995-2024)</t>
  </si>
  <si>
    <t>Spliced Dealogic (1953-2009); Dealogic (2010-2024)</t>
  </si>
  <si>
    <t>IFS (1963-1973); IFS+IDS (1974-1978); National Source (1980-1999); WEO 2025 (2000-2024)</t>
  </si>
  <si>
    <t>PWT (1953-1961); WEO 2025 (1962-2024)</t>
  </si>
  <si>
    <t>343-2024</t>
  </si>
  <si>
    <t>National Source (2005-2024)</t>
  </si>
  <si>
    <t>361-2024</t>
  </si>
  <si>
    <t>IFS+IDS (1981-1989); WEO 2025 (1990-2024)</t>
  </si>
  <si>
    <t>362-2024</t>
  </si>
  <si>
    <t>IFS+IDS (1970-1998); National Source (2000-2024)</t>
  </si>
  <si>
    <t>364-2024</t>
  </si>
  <si>
    <t>Spliced IFS (1967-2000); SRF (2001-2024)</t>
  </si>
  <si>
    <t>Spliced BIS (1967-1994); BIS (1995-2024)</t>
  </si>
  <si>
    <t>Spliced Dealogic (1967-2019); Dealogic (2020-2024)</t>
  </si>
  <si>
    <t>SRF (2002-2024)</t>
  </si>
  <si>
    <t>IFS (1971-1986); WEO 2025 (1990-2024)</t>
  </si>
  <si>
    <t>366-2024</t>
  </si>
  <si>
    <t>Spliced IFS (1951-2000); SRF (2001-2024)</t>
  </si>
  <si>
    <t>Spliced BIS (1951-1994); BIS (1995-2024)</t>
  </si>
  <si>
    <t>Spliced Dealogic (1951-1999); Dealogic (2000-2024)</t>
  </si>
  <si>
    <t>IFS (1963-1979); CLYPS (1980-1987); WEO 2025 (1988-2024)</t>
  </si>
  <si>
    <t>369-2024</t>
  </si>
  <si>
    <t>IFS (1965-2024)</t>
  </si>
  <si>
    <t>Spliced BIS (1965-1994); BIS (1995-2024)</t>
  </si>
  <si>
    <t>Spliced Dealogic (1965-2002); Dealogic (2003-2024)</t>
  </si>
  <si>
    <t>IFS+IDS (1974-1979); JP (1980-1989); WEO 2025 (1990-2024)</t>
  </si>
  <si>
    <t>419-2024</t>
  </si>
  <si>
    <t>JP (1970-1994); National Source (1995-2024)</t>
  </si>
  <si>
    <t>423-2024</t>
  </si>
  <si>
    <t>Spliced BIS (1955-1994); BIS (1995-2024)</t>
  </si>
  <si>
    <t>Spliced Dealogic (1955-2010); Dealogic (2011-2024)</t>
  </si>
  <si>
    <t>IFS+IDS (1970-1995); WEO 2025 (1996-2024)</t>
  </si>
  <si>
    <t>PWT (1955-1958); WEO 2025 (1959-2024)</t>
  </si>
  <si>
    <t>429-2024</t>
  </si>
  <si>
    <t>SRF (2004-2024)</t>
  </si>
  <si>
    <t>BIS (2004-2024)</t>
  </si>
  <si>
    <t>Spliced Dealogic(2004-2013); Dealogic (2014-2024)</t>
  </si>
  <si>
    <t>WB (1960-1969); PWT (1970-1999); WEO 2025 (2000-2024)</t>
  </si>
  <si>
    <t>433-2024</t>
  </si>
  <si>
    <t>BIS (1992-2024)</t>
  </si>
  <si>
    <t>National Source (1983-2024)</t>
  </si>
  <si>
    <t>436-2024</t>
  </si>
  <si>
    <t>IFS (1969-1979); IFS+IDS (1980-1989); WEO 2025 (1990-2024)</t>
  </si>
  <si>
    <t>PWT (1954-1961); WEO 2025 (1962-2024)</t>
  </si>
  <si>
    <t>439-2024</t>
  </si>
  <si>
    <t>Spliced IFS (1962-2000); SRF (2001-2024)</t>
  </si>
  <si>
    <t>Spliced BIS (1962-1994); BIS (1995-2024)</t>
  </si>
  <si>
    <t>Spliced Dealogic (1962-2010); Dealogic (2011-2024)</t>
  </si>
  <si>
    <t>IFS+IDS (1971-1989); WEO 2025 (1991-2024)</t>
  </si>
  <si>
    <t>WB (1962-1969); PWT (1970-1980); WEO 2025 (1981-2024)</t>
  </si>
  <si>
    <t>443-2024</t>
  </si>
  <si>
    <t>IFS (1964-2024)</t>
  </si>
  <si>
    <t>Spliced BIS (1964-1994); BIS (1995-2024)</t>
  </si>
  <si>
    <t>Spliced Dealogic (1964-1999); Dealogic (2000-2024)</t>
  </si>
  <si>
    <t>IFS+IDS (1970-1988); WEO 2009 (1990-1999); WEO 2025 (2000-2024)</t>
  </si>
  <si>
    <t>446-2024</t>
  </si>
  <si>
    <t>Spliced IFS (1972-2006); SRF (2007-2024)</t>
  </si>
  <si>
    <t>Spliced BIS (1972-1994); BIS (1995-2024)</t>
  </si>
  <si>
    <t>Spliced Dealogic (1972-2010); Dealogic (2011-2024)</t>
  </si>
  <si>
    <t>IFS+IDS (1972-1990); WEO 2025 (1991-2024)</t>
  </si>
  <si>
    <t>449-2024</t>
  </si>
  <si>
    <t>Spliced IFS (1966-2000); SRF (2001-2024)</t>
  </si>
  <si>
    <t>Spliced BIS (1966-1994); BIS (1995-2024)</t>
  </si>
  <si>
    <t>Spliced Dealogic (1966-2005); Dealogic (2006-2024)</t>
  </si>
  <si>
    <t>453-2024</t>
  </si>
  <si>
    <t>IFS (1962-2024)</t>
  </si>
  <si>
    <t>Spliced BIS (1960-1994); BIS (1995-2024)</t>
  </si>
  <si>
    <t>Spliced Dealogic (1960-2009); Dealogic (2010-2024)</t>
  </si>
  <si>
    <t>BIS (1998-2024)</t>
  </si>
  <si>
    <t>WEO 2009 (1989-1990); WEO 2025 (1991-2024)</t>
  </si>
  <si>
    <t>456-2024</t>
  </si>
  <si>
    <t>IFS+IDS (1970-1989); WEO 2025 (1990-2010)</t>
  </si>
  <si>
    <t>PWT (1960-1961); WEO 2025 (1962-2010)</t>
  </si>
  <si>
    <t>463-2024</t>
  </si>
  <si>
    <t>Spliced IFS (1973-2000); SRF (2001-2024)</t>
  </si>
  <si>
    <t>Spliced BIS (1973-1994); BIS (1995-2024)</t>
  </si>
  <si>
    <t>Spliced Dealogic (1973-1991); Dealogic (1992-2024)</t>
  </si>
  <si>
    <t>SRF (2008-2024)</t>
  </si>
  <si>
    <t>IFS+IDS (1973-1981); WEO 2009 (1982-1998); WEO 2025 (1999-2024)</t>
  </si>
  <si>
    <t>466-2024</t>
  </si>
  <si>
    <t>Spliced IFS (1950-2003); SRF (2004-2024)</t>
  </si>
  <si>
    <t>Spliced Dealogic (1950-2003); Dealogic (2004-2024)</t>
  </si>
  <si>
    <t>IFS+IDS (1970-1994); JP (1995-2001); WEO 2025 (2002-2024)</t>
  </si>
  <si>
    <t>469-2024</t>
  </si>
  <si>
    <t>IFS+IDS (1990-1998); WEO 2025 (1999-2024)</t>
  </si>
  <si>
    <t>PWT (1989); WEO 2025 (1990-2024)</t>
  </si>
  <si>
    <t>474-2024</t>
  </si>
  <si>
    <t>PWT (1970-1993); WEO 2025 (1994-2023)</t>
  </si>
  <si>
    <t>487-2024</t>
  </si>
  <si>
    <t>512-2024</t>
  </si>
  <si>
    <t>Spliced IFS (1974-2000); SRF (2001-2024)</t>
  </si>
  <si>
    <t>IFS+IDS (1973-2002); WEO 2025 (2003-2024)</t>
  </si>
  <si>
    <t>PWT (1959-1979); WEO 2025 (1980-2024)</t>
  </si>
  <si>
    <t>513-2024</t>
  </si>
  <si>
    <t>Spliced IFS (1983-2000); SRF (2001-2024)</t>
  </si>
  <si>
    <t>514-2024</t>
  </si>
  <si>
    <t>IFS+IDS (2001-2005); WEO 2025 (2006-2024)</t>
  </si>
  <si>
    <t>WB (1965-1969); PWT (1970-1984); WEO 2025 (1985-2024)</t>
  </si>
  <si>
    <t>516-2024</t>
  </si>
  <si>
    <t>IFS+IDS (1970-1994); WEO 2025 (1998-2024)</t>
  </si>
  <si>
    <t>WB (1960-1961); PWT (1962-1997); WEO 2025 (1998-2024)</t>
  </si>
  <si>
    <t>518-2024</t>
  </si>
  <si>
    <t>Spliced IFS (1993-2000); SRF (2001-2024)</t>
  </si>
  <si>
    <t>WEO 2009 (1995-1995); WEO 2025 (1996-2024)</t>
  </si>
  <si>
    <t>PWT (1970-1985); WEO 2025 (1986-2024)</t>
  </si>
  <si>
    <t>522-2024</t>
  </si>
  <si>
    <t>IFS (1951-1966); UN (1967-1980); WEO 2009 (1981-1989); WEO 2025 (1990-2024)</t>
  </si>
  <si>
    <t>524-2024</t>
  </si>
  <si>
    <t>National Source (1987-2024)</t>
  </si>
  <si>
    <t>PWT (1951-1967); WEO 2025 (1968-2024)</t>
  </si>
  <si>
    <t>528-2024</t>
  </si>
  <si>
    <t>BIS (1978-2024)</t>
  </si>
  <si>
    <t>PWT (1960); WEO 2025 (1961-2024)</t>
  </si>
  <si>
    <t>532-2024</t>
  </si>
  <si>
    <t>National Source (1998-2006); BIS (2007-2024)</t>
  </si>
  <si>
    <t>Derived using national source and BIS (1998-2006); BIS (2007-2024)</t>
  </si>
  <si>
    <t>R&amp;R (1950-1973); JP (1974-1996); National Source (1998-2024)</t>
  </si>
  <si>
    <t>534-2024</t>
  </si>
  <si>
    <t>Spliced IFS (1980-2000); SRF (2001-2024)</t>
  </si>
  <si>
    <t>Spliced BIS (1980-1994); BIS (1995-2024)</t>
  </si>
  <si>
    <t>Spliced Dealogic (1980-1997); Dealogic (1998-2024)</t>
  </si>
  <si>
    <t>BIS (2001-2024)</t>
  </si>
  <si>
    <t>JP (1972-1985); IFS+IDS (1986-1999); National Source (2000-2024)</t>
  </si>
  <si>
    <t>PWT (1960-1961); WEO 2025 (1962-2024)</t>
  </si>
  <si>
    <t>536-2024</t>
  </si>
  <si>
    <t>IMF Staff (2012-2024)</t>
  </si>
  <si>
    <t>PWT (1990-1999); WEO 2025 (2000-2024)</t>
  </si>
  <si>
    <t>537-2024</t>
  </si>
  <si>
    <t>OECD (2008-2024)</t>
  </si>
  <si>
    <t>BIS (1962-2024)</t>
  </si>
  <si>
    <t>IFS (1958-1968); National Source (1970-2024)</t>
  </si>
  <si>
    <t>WEO 2025 (1953-2024)</t>
  </si>
  <si>
    <t>542-2024</t>
  </si>
  <si>
    <t>IFS (1989-2024)</t>
  </si>
  <si>
    <t>IFS+IDS (1976-1995); WEO 2009 (1996-2000); WEO 2025 (2001-2024)</t>
  </si>
  <si>
    <t>544-2024</t>
  </si>
  <si>
    <t>BIS (2006-2024)</t>
  </si>
  <si>
    <t>Derived using national source and BIS (2006-2024)</t>
  </si>
  <si>
    <t>R&amp;R (1950-1957); UN (1960-1963); IFS (1964-1969); National Source (1970-2024)</t>
  </si>
  <si>
    <t>PWT (1955-1961); WEO 2025 (1962-2024)</t>
  </si>
  <si>
    <t>548-2024</t>
  </si>
  <si>
    <t>Spliced IFS (1976-2000); SRF (2001-2024)</t>
  </si>
  <si>
    <t>IFS+IDS (1976-1996); WEO 2025 (1997-2024)</t>
  </si>
  <si>
    <t>556-2024</t>
  </si>
  <si>
    <t>Spliced IFS (1960-2001); SRF (2002-2024)</t>
  </si>
  <si>
    <t>IFS+IDS (1970-1999); WEO 2025 (2000-2024)</t>
  </si>
  <si>
    <t>558-2024</t>
  </si>
  <si>
    <t>Spliced Dealogic (1950-2000); Dealogic (2001-2024)</t>
  </si>
  <si>
    <t>SRF (2006-2024)</t>
  </si>
  <si>
    <t>IFS (1951-1969); JP (1970-1993); WEO 2025 (1994-2024)</t>
  </si>
  <si>
    <t>564-2024</t>
  </si>
  <si>
    <t>Spliced Dealogic (1950-1997); Dealogic (1998-2024)</t>
  </si>
  <si>
    <t>R&amp;R (1950-1959); UN (1960-1969); IFS+IDS (1970-1993); WEO 2025 (1994-2024)</t>
  </si>
  <si>
    <t>PWT (1950-1963); WEO 2025 (1964-2024)</t>
  </si>
  <si>
    <t>566-2024</t>
  </si>
  <si>
    <t>BIS (1991-2024)</t>
  </si>
  <si>
    <t>IFS (1963-1964); National Source (1965-1987); WEO 2009 (1988-1989); WEO 2025 (1990-2024)</t>
  </si>
  <si>
    <t>576-2024</t>
  </si>
  <si>
    <t>BIS (1957-2024)</t>
  </si>
  <si>
    <t>WEO 2025 (1996-2004); National Source (2005-2024)</t>
  </si>
  <si>
    <t>R&amp;R (1950-1989); WDI (1990-2004); National Source (2005-2024)</t>
  </si>
  <si>
    <t>578-2024</t>
  </si>
  <si>
    <t>582-2024</t>
  </si>
  <si>
    <t>IFS (1984-2024)</t>
  </si>
  <si>
    <t>WEO 2016 (1995-2008); WEO 2025 (2009-2024)</t>
  </si>
  <si>
    <t>PWT (1970-1989); WEO 2025 (1990-2024)</t>
  </si>
  <si>
    <t>611-2024</t>
  </si>
  <si>
    <t>Spliced IFS (1995-2000); SRF (2001-2024)</t>
  </si>
  <si>
    <t>Dealogic (1995-2024)</t>
  </si>
  <si>
    <t>IFS+IDS (1970-1994); WEO 2025 (1995-2024)</t>
  </si>
  <si>
    <t>612-2024</t>
  </si>
  <si>
    <t>IFS+IDS (1995-1999); WEO 2025 (2000-2024)</t>
  </si>
  <si>
    <t>WEO 2025 (1969-2024)</t>
  </si>
  <si>
    <t>614-2024</t>
  </si>
  <si>
    <t>Spliced IFS (1972-2001); SRF (2002-2024)</t>
  </si>
  <si>
    <t>Spliced Dealogic (1972-2011); Dealogic (2012-2024)</t>
  </si>
  <si>
    <t>IFS+IDS (1972-1997); WEO 2025 (1998-2024)</t>
  </si>
  <si>
    <t>616-2024</t>
  </si>
  <si>
    <t>IFS (1964-1969); IFS+IDS (1970-1993); WEO 2009 (1994-1999); WEO 2025 (2000-2024)</t>
  </si>
  <si>
    <t>618-2024</t>
  </si>
  <si>
    <t>IMF Staff (2015-2024)</t>
  </si>
  <si>
    <t>IFS+IDS (1970-1996); WEO 2025 (1998-2005); IMF Staff (2006-2024)</t>
  </si>
  <si>
    <t>622-2024</t>
  </si>
  <si>
    <t>IFS+IDS (1981-1985); WEO 2009 (1986-1996); WEO 2025 (1997-2024)</t>
  </si>
  <si>
    <t>624-2024</t>
  </si>
  <si>
    <t>IFS+IDS (1970-1997); WEO 2025 (1998-2024)</t>
  </si>
  <si>
    <t>626-2024</t>
  </si>
  <si>
    <t>IFS+IDS (1970-1992); JP (1993-1998); WEO 2025 (1999-2024)</t>
  </si>
  <si>
    <t>628-2024</t>
  </si>
  <si>
    <t>WEO 2025 (1984-2024)</t>
  </si>
  <si>
    <t>632-2024</t>
  </si>
  <si>
    <t>IFS+IDS (1970-1993); WEO 2014 (1994-1999); WEO 2025 (2000-2024)</t>
  </si>
  <si>
    <t>634-2024</t>
  </si>
  <si>
    <t>Spliced IFS (1963-1999); SRF (2000-2023)</t>
  </si>
  <si>
    <t>HPDD (1970-1998); WEO 2025 (2000-2024)</t>
  </si>
  <si>
    <t>636-2024</t>
  </si>
  <si>
    <t>IFS+IDS (1970-1998); WEO 2025 (1999-2024)</t>
  </si>
  <si>
    <t>PWT (1959-1961); WEO 2025 (1962-2024)</t>
  </si>
  <si>
    <t>638-2024</t>
  </si>
  <si>
    <t>642-2024</t>
  </si>
  <si>
    <t>PWT (1990-1991); WEO 2025 (1992-2019)</t>
  </si>
  <si>
    <t>643-2024</t>
  </si>
  <si>
    <t>PWT (1950-1960); WEO 2025 (1961-2024)</t>
  </si>
  <si>
    <t>644-2024</t>
  </si>
  <si>
    <t>646-2024</t>
  </si>
  <si>
    <t>HPDD (1973-1999); WEO 2025 (2000-2013); IMF Staff (2014-2024)</t>
  </si>
  <si>
    <t>648-2024</t>
  </si>
  <si>
    <t>UN (1962-1969); IFS+IDS (1970-1992); WEO 2025 (1993-2024)</t>
  </si>
  <si>
    <t>652-2024</t>
  </si>
  <si>
    <t>Spliced IFS (1990-2000); SRF (2001-2024)</t>
  </si>
  <si>
    <t>IFS+IDS (1986-1999); WEO 2025 (2000-2024)</t>
  </si>
  <si>
    <t>PWT (1960-1979); WEO 2025 (1980-2024)</t>
  </si>
  <si>
    <t>654-2024</t>
  </si>
  <si>
    <t>PWT (1959-1962); WEO 2025 (1963-2024)</t>
  </si>
  <si>
    <t>656-2024</t>
  </si>
  <si>
    <t>IFS+IDS (1970-1983); R&amp;R (1985-1997); WEO 2025 (1999-2024)</t>
  </si>
  <si>
    <t>662-2024</t>
  </si>
  <si>
    <t>R&amp;R (1963-1972); IFS+IDS (1973-1997); National Source (1998-1999); WEO 2025 (2000-2024)</t>
  </si>
  <si>
    <t>664-2024</t>
  </si>
  <si>
    <t>IFS+IDS (1970-1992); WEO 2025 (1993-2024)</t>
  </si>
  <si>
    <t>666-2024</t>
  </si>
  <si>
    <t>IFS+IDS (1973-1983); WEO 2025 (2000-2024)</t>
  </si>
  <si>
    <t>WB (1960-1963); PWT (1964-1999); WEO 2025 (2000-2024)</t>
  </si>
  <si>
    <t>668-2024</t>
  </si>
  <si>
    <t>IFS+IDS (1973-2017)</t>
  </si>
  <si>
    <t>672-2024</t>
  </si>
  <si>
    <t>674-2024</t>
  </si>
  <si>
    <t>IFS+IDS (1970-2000); WEO 2025 (2002-2024)</t>
  </si>
  <si>
    <t>PWT (1954-1962); WEO 2025 (1963-2024)</t>
  </si>
  <si>
    <t>676-2024</t>
  </si>
  <si>
    <t>678-2024</t>
  </si>
  <si>
    <t>IFS (1962-1991); IFS (2005-2019)</t>
  </si>
  <si>
    <t>IFS+IDS (1970-1998); WEO 2025 (2000-2024)</t>
  </si>
  <si>
    <t>WB (1961-1989); WEO 2025 (1990-2024)</t>
  </si>
  <si>
    <t>682-2024</t>
  </si>
  <si>
    <t>IFS+IDS (1970-1996); WEO 2009 (1997-1999); WEO 2025 (2000-2024)</t>
  </si>
  <si>
    <t>684-2024</t>
  </si>
  <si>
    <t>Spliced IFS (1958-2000); SRF (2001-2024)</t>
  </si>
  <si>
    <t>Spliced BIS (1958-1994); BIS (1995-2024)</t>
  </si>
  <si>
    <t>Spliced Dealogic (1958-2013); Dealogic (2014-2024)</t>
  </si>
  <si>
    <t>R&amp;R (1965-1969); IFS+IDS (1970-1994); WEO 2025 (1995-2024)</t>
  </si>
  <si>
    <t>686-2024</t>
  </si>
  <si>
    <t>Spliced IFS (1988-2000); SRF (2001-2024)</t>
  </si>
  <si>
    <t>WEO 2025 (1999-2024)</t>
  </si>
  <si>
    <t>688-2024</t>
  </si>
  <si>
    <t>692-2024</t>
  </si>
  <si>
    <t>WEO 2025 (2011-2024)</t>
  </si>
  <si>
    <t>IFS (1968-1969); IFS+IDS (1970-2004); IMF Staff (2005-2024)</t>
  </si>
  <si>
    <t>PWT (1950-1989); WEO 2025 (1990-2024)</t>
  </si>
  <si>
    <t>694-2024</t>
  </si>
  <si>
    <t>UN (1964-1982); IFS+IDS (1983-2003); WEO 2025 (2005-2024)</t>
  </si>
  <si>
    <t>WB (1960-1989); WEO 2025 (1990-2024)</t>
  </si>
  <si>
    <t>698-2024</t>
  </si>
  <si>
    <t>Spliced IFS (1964-2000); SRF (2001-2024)</t>
  </si>
  <si>
    <t>IFS+IDS (1970-1978); JP (1979-1995); WEO 2025 (1996-2024)</t>
  </si>
  <si>
    <t>714-2024</t>
  </si>
  <si>
    <t>IFS+IDS (1977-2000); WEO 2025 (2001-2024)</t>
  </si>
  <si>
    <t>716-2024</t>
  </si>
  <si>
    <t>JP (1972-1977); IFS+IDS (1980-1991); WEO 2025 (1992-2024)</t>
  </si>
  <si>
    <t>718-2024</t>
  </si>
  <si>
    <t>722-2024</t>
  </si>
  <si>
    <t>IFS+IDS (1970-2005); WEO 2025 (2006-2024)</t>
  </si>
  <si>
    <t>WB (1960); PWT (1961-1962); WEO 2025 (1963-2024)</t>
  </si>
  <si>
    <t>724-2024</t>
  </si>
  <si>
    <t>WEO 2002 (1989-1992); WEO 2025 (1993-2024)</t>
  </si>
  <si>
    <t>PWT (1960-1988); WEO 2025 (1989-2024)</t>
  </si>
  <si>
    <t>728-2024</t>
  </si>
  <si>
    <t>WEO 2025 (1992-2024)</t>
  </si>
  <si>
    <t>732-2024</t>
  </si>
  <si>
    <t>SRF (2011-2024)</t>
  </si>
  <si>
    <t>WEO 2025 (2012-2024)</t>
  </si>
  <si>
    <t>PWT (2008-2010); WEO 2025 (2011-2024)</t>
  </si>
  <si>
    <t>733-2024</t>
  </si>
  <si>
    <t>734-2024</t>
  </si>
  <si>
    <t>Spliced IFS (1961-2000); SRF (2001-2024)</t>
  </si>
  <si>
    <t>IFS+IDS (1970-2000); WEO 2025 (2001-2024)</t>
  </si>
  <si>
    <t>738-2024</t>
  </si>
  <si>
    <t>IFS+IDS (1970-2000); WEO 2017 (2001-2004); WEO 2025 (2005-2024)</t>
  </si>
  <si>
    <t>742-2024</t>
  </si>
  <si>
    <t>IFS+IDS (1970-1973); JP (1974-2003); WEO 2025 (2004-2024)</t>
  </si>
  <si>
    <t>744-2024</t>
  </si>
  <si>
    <t>IFS+IDS (1970-1986); JP (1991-1996); WEO 2025 (1997-2024)</t>
  </si>
  <si>
    <t>746-2024</t>
  </si>
  <si>
    <t>IFS+IDS (1970-2001); WEO 2025 (2002-2024)</t>
  </si>
  <si>
    <t>748-2024</t>
  </si>
  <si>
    <t>Spliced IFS (1965-2000); SRF (2001-2024)</t>
  </si>
  <si>
    <t>754-2024</t>
  </si>
  <si>
    <t>Spliced IFS (1978-2000); SRF (2001-2024)</t>
  </si>
  <si>
    <t>IFS+IDS (1978-2002); WEO 2025 (2003-2024)</t>
  </si>
  <si>
    <t>813-2024</t>
  </si>
  <si>
    <t>IFS+IDS (1970-1988); WEO 2009 (1990-1991); WEO 2025 (1992-2024)</t>
  </si>
  <si>
    <t>819-2024</t>
  </si>
  <si>
    <t>WEO 2025 (1988-2024)</t>
  </si>
  <si>
    <t>PWT (1970-1978); WEO 2025 (1979-2024)</t>
  </si>
  <si>
    <t>826-2024</t>
  </si>
  <si>
    <t>WEO 2025 (2009-2024)</t>
  </si>
  <si>
    <t>PWT (1970-2003); WEO 2025 (2004-2024)</t>
  </si>
  <si>
    <t>836-2024</t>
  </si>
  <si>
    <t>IFS+IDS (1981-1991); WEO 2025 (1992-2024)</t>
  </si>
  <si>
    <t>846-2024</t>
  </si>
  <si>
    <t>IFS+IDS (1970-1974); JP (1975-1993); WEO 2025 (1994-2024)</t>
  </si>
  <si>
    <t>853-2024</t>
  </si>
  <si>
    <t>Spliced IFS (1963-1994); National Source (1995-2016); SRF (2001-2024)</t>
  </si>
  <si>
    <t>National Source (1995-2006); SRF (2007-2024)</t>
  </si>
  <si>
    <t>IFS+IDS (1970-1994); WEO 2016 (1995-1997); WEO 2025 (1998-2024)</t>
  </si>
  <si>
    <t>862-2024</t>
  </si>
  <si>
    <t>HPDD (1985-1998); IMF Staff (1999-2024)</t>
  </si>
  <si>
    <t>866-2024</t>
  </si>
  <si>
    <t>867-2024</t>
  </si>
  <si>
    <t>WEO 2025 (1995-2024)</t>
  </si>
  <si>
    <t>PWT (1970-1994); WEO 2025 (1995-2024)</t>
  </si>
  <si>
    <t>868-2024</t>
  </si>
  <si>
    <t>WEO 2025 (2005-2024)</t>
  </si>
  <si>
    <t>PWT (1970-1999); WEO 2025 (2000-2024)</t>
  </si>
  <si>
    <t>869-2024</t>
  </si>
  <si>
    <t>PWT (1990-1991); WEO 2025 (1992-2024)</t>
  </si>
  <si>
    <t>911-2024</t>
  </si>
  <si>
    <t>Spliced IFS (1992-2000); SRF (2001-2024)</t>
  </si>
  <si>
    <t>Spliced BIS (1992-1994); BIS (1995-2024)</t>
  </si>
  <si>
    <t>Spliced Dealogic (1992-2009); Dealogic (2010-2024)</t>
  </si>
  <si>
    <t>912-2024</t>
  </si>
  <si>
    <t>IFS+IDS (1994-2002); National Source (2003-2024)</t>
  </si>
  <si>
    <t>913-2024</t>
  </si>
  <si>
    <t>National Source (2003-2024)</t>
  </si>
  <si>
    <t>National Source (1994-1999); WEO 2025 (2000-2024)</t>
  </si>
  <si>
    <t>914-2024</t>
  </si>
  <si>
    <t>Spliced Dealogic (1995-2009); Dealogic (2010-2024)</t>
  </si>
  <si>
    <t>WB (1960-1989); PWT (1990-1993); WEO 2025 (1994-2024)</t>
  </si>
  <si>
    <t>915-2024</t>
  </si>
  <si>
    <t>Spliced IFS (1995-2002); SRF (2003-2024)</t>
  </si>
  <si>
    <t>Spliced Dealogic (1995-2005); Dealogic (2006-2024)</t>
  </si>
  <si>
    <t>SRF (2003-2024)</t>
  </si>
  <si>
    <t>IFS+IDS (1993-1997); WEO 2009 (1998-2001); WEO 2025 (2002-2024)</t>
  </si>
  <si>
    <t>916-2024</t>
  </si>
  <si>
    <t>WEO 2009 (1994-1999); WEO 2025 (2000-2024)</t>
  </si>
  <si>
    <t>WB (1987-1989); PWT (1990-1991); WEO 2025 (1992-2024)</t>
  </si>
  <si>
    <t>917-2024</t>
  </si>
  <si>
    <t>Spliced IFS (1991-1994); Eurostat (1995-2024)</t>
  </si>
  <si>
    <t>Spliced BIS (1991-1994); Eurostat (1995-2024)</t>
  </si>
  <si>
    <t>Spliced Dealogic (1991-1994); Eurostat (1995-2024)</t>
  </si>
  <si>
    <t>Eurostat (1997-1999); QPD (2000-2024)</t>
  </si>
  <si>
    <t>R&amp;R (1981-1992); IFS+IDS (1993-1999); Eurostat interpolated from QPD (2000-2019); Eurostat (2020-2024)</t>
  </si>
  <si>
    <t>918-2024</t>
  </si>
  <si>
    <t>Spliced IFS (1991-2000); SRF (2001-2024)</t>
  </si>
  <si>
    <t>JP (1995-2002); IFS+IDS (2003-2006); National Source (2007-2024)</t>
  </si>
  <si>
    <t>PWT (1990); WEO 2025 (1991-2024)</t>
  </si>
  <si>
    <t>921-2024</t>
  </si>
  <si>
    <t>WB (1989); WEO 2025 (1990-2024)</t>
  </si>
  <si>
    <t>922-2024</t>
  </si>
  <si>
    <t>WB (1985-1989); PWT (1990-1991); WEO 2025 (1992-2024)</t>
  </si>
  <si>
    <t>923-2024</t>
  </si>
  <si>
    <t>BIS (1985-2001); IMF Staff (2002-2024)</t>
  </si>
  <si>
    <t>PWT (1952-1961); WEO 2025 (1962-2024)</t>
  </si>
  <si>
    <t>924-2024</t>
  </si>
  <si>
    <t>925-2024</t>
  </si>
  <si>
    <t>WEO 2009 (1995-1996); WEO 2025 (1997-2024)</t>
  </si>
  <si>
    <t>WB (1965-1989); PWT (1990-1991); WEO 2025 (1992-2024)</t>
  </si>
  <si>
    <t>926-2024</t>
  </si>
  <si>
    <t>WB (1987-1989); PWT (1990); WEO 2025 (1991-2024)</t>
  </si>
  <si>
    <t>927-2024</t>
  </si>
  <si>
    <t>National Source (2005-2021)</t>
  </si>
  <si>
    <t>National Source (1993-2024)</t>
  </si>
  <si>
    <t>PWT (1990-1994); WEO 2025 (1995-2024)</t>
  </si>
  <si>
    <t>935-2024</t>
  </si>
  <si>
    <t>Eurostat (1950-2024)</t>
  </si>
  <si>
    <t>National Source (1993-1994); WEO 2025 (1995-2024)</t>
  </si>
  <si>
    <t>QPD (2006-2024)</t>
  </si>
  <si>
    <t>PWT (1990-1992); WEO 2025 (1993-2024)</t>
  </si>
  <si>
    <t>936-2024</t>
  </si>
  <si>
    <t>Spliced IFS (1992-1994); Eurostat (1995-2024)</t>
  </si>
  <si>
    <t>Spliced BIS (1992-1994); Eurostat (1995-2024)</t>
  </si>
  <si>
    <t>Spliced Dealogic (1992-1994); Eurostat (1995-2024)</t>
  </si>
  <si>
    <t>939-2024</t>
  </si>
  <si>
    <t>941-2024</t>
  </si>
  <si>
    <t>Spliced IFS (1997-2002); SRF (2003-2024)</t>
  </si>
  <si>
    <t>Spliced BIS (1997-2005); BIS (2006-2024)</t>
  </si>
  <si>
    <t>Spliced Dealogic (1997-2012); Dealogic (2013-2024)</t>
  </si>
  <si>
    <t>IMF Staff (2005-2024)</t>
  </si>
  <si>
    <t>PWT (1990-1996); WEO 2025 (1997-2024)</t>
  </si>
  <si>
    <t>942-2024</t>
  </si>
  <si>
    <t>WEO 2025 (2002-2024)</t>
  </si>
  <si>
    <t>943-2024</t>
  </si>
  <si>
    <t>National Source (1989-2024)</t>
  </si>
  <si>
    <t>944-2024</t>
  </si>
  <si>
    <t>Spliced IFS (1993-1994); Eurostat (1995-2024)</t>
  </si>
  <si>
    <t>Spliced BIS (1993-1994); Eurostat (1995-2024)</t>
  </si>
  <si>
    <t>Spliced Dealogic (1993-1994); Eurostat (1995-2024)</t>
  </si>
  <si>
    <t>Eurostat (1995-2000); WEO 2025 (2001-2024)</t>
  </si>
  <si>
    <t>946-2024</t>
  </si>
  <si>
    <t>WEO 2024 (2006-2024)</t>
  </si>
  <si>
    <t>948-2024</t>
  </si>
  <si>
    <t>Spliced IFS (1994-1994); Eurostat (1995-2024)</t>
  </si>
  <si>
    <t>Spliced BIS (1994-1994); Eurostat (1995-2024)</t>
  </si>
  <si>
    <t>Spliced Dealogic (1994-1994); Eurostat (1995-2024)</t>
  </si>
  <si>
    <t>WEO 2024 (1998-2024)</t>
  </si>
  <si>
    <t>National Source (1995-2009); Eurostat (2010-2024)</t>
  </si>
  <si>
    <t>WEO 2025 (1993-2024)</t>
  </si>
  <si>
    <t>960-2024</t>
  </si>
  <si>
    <t>Spliced IFS (1991-2000); Eurostat (2001-2024)</t>
  </si>
  <si>
    <t>Spliced BIS (1991-2000); Eurostat (2001-2024)</t>
  </si>
  <si>
    <t>Spliced Dealogic (1991-2000); Eurostat (2001-2024)</t>
  </si>
  <si>
    <t>961-2024</t>
  </si>
  <si>
    <t>IFS+IDS (1994-1998); WEO 2025 (1999-2024)</t>
  </si>
  <si>
    <t>962-2024</t>
  </si>
  <si>
    <t>PWT (1990-1993); WEO 2025 (1994-2024)</t>
  </si>
  <si>
    <t>963-2024</t>
  </si>
  <si>
    <t>WEO 2009 (1990-1994); WEO 2025 (1995-2024)</t>
  </si>
  <si>
    <t>IFS+IDS (1986-1993); WDI (1994-2006); National Source (2007-2024)</t>
  </si>
  <si>
    <t>964-2024</t>
  </si>
  <si>
    <t>967-2024</t>
  </si>
  <si>
    <t>Spliced Dealogic (1996-2005); Dealogic (2006-2024)</t>
  </si>
  <si>
    <t>968-2024</t>
  </si>
  <si>
    <t>National Source (2002-2022)</t>
  </si>
  <si>
    <t>IFS+IDS (1976-1999); WEO 2016 (2000); WEO 2025 (2001-2024)</t>
  </si>
  <si>
    <t>National Source (2005-2022)</t>
  </si>
  <si>
    <t>IFS+IDS (1984-2003); National Source (2005-2022)</t>
  </si>
  <si>
    <t>WEO 2025 (2000-2023)</t>
  </si>
  <si>
    <t>PWT (1970-1993); WEO 2025 (2002-2024)</t>
  </si>
  <si>
    <t>IFS (1982); IFS+IDS (1983-1996); WEO 2025 (1997-2024)</t>
  </si>
  <si>
    <t>IFS+IDS (1991-2008); National Source (2010-2022)</t>
  </si>
  <si>
    <t>IMF Staff (2009-2022)</t>
  </si>
  <si>
    <t>IFS+IDS (1995-1998); WEO 2025 (2000-2019)</t>
  </si>
  <si>
    <t>WEO 2009 (1994); WEO 2025 (1995-2024)</t>
  </si>
  <si>
    <t>WEO 2025 (1950-2023)</t>
  </si>
  <si>
    <t>WEO 2016 (1995-1997); WEO 2009 (1998-2024); National Source (2004-2016); WEO 2025 (1998-2024)</t>
  </si>
  <si>
    <t>Spliced Dealogic (1991-2011); Dealogic (2012-2023)</t>
  </si>
  <si>
    <t>National Source (2011-2022)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</si>
</sst>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i/>
      <sz val="10"/>
      <color theme="1"/>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b/>
      <sz val="15"/>
      <color theme="1"/>
      <name val="Calibri"/>
      <family val="2"/>
      <scheme val="minor"/>
    </font>
    <font>
      <sz val="9"/>
      <color theme="1"/>
      <name val="Calibri"/>
      <family val="2"/>
      <scheme val="minor"/>
    </font>
    <font>
      <i/>
      <sz val="12"/>
      <color rgb="FFC00000"/>
      <name val="Calibri"/>
      <family val="2"/>
      <scheme val="minor"/>
    </font>
    <font>
      <sz val="10"/>
      <color theme="0"/>
      <name val="Calibri"/>
      <family val="2"/>
      <scheme val="minor"/>
    </font>
    <font>
      <sz val="12"/>
      <color theme="1"/>
      <name val="Times New Roman"/>
      <family val="1"/>
    </font>
    <font>
      <b/>
      <i/>
      <sz val="14"/>
      <color theme="1"/>
      <name val="Times New Roman"/>
      <family val="1"/>
    </font>
    <font>
      <b/>
      <i/>
      <sz val="12"/>
      <color theme="1"/>
      <name val="Times New Roman"/>
      <family val="1"/>
    </font>
    <font>
      <b/>
      <sz val="11"/>
      <color theme="1"/>
      <name val="Times New Roman"/>
      <family val="1"/>
    </font>
    <font>
      <sz val="11"/>
      <color theme="1"/>
      <name val="Times New Roman"/>
      <family val="1"/>
    </font>
    <font>
      <i/>
      <sz val="11"/>
      <color theme="1"/>
      <name val="Times New Roman"/>
      <family val="1"/>
    </font>
    <font>
      <sz val="11"/>
      <name val="Times New Roman"/>
      <family val="1"/>
    </font>
    <font>
      <u/>
      <sz val="11"/>
      <color theme="10"/>
      <name val="Calibri"/>
      <family val="2"/>
      <scheme val="minor"/>
    </font>
  </fonts>
  <fills count="8">
    <fill>
      <patternFill patternType="none"/>
    </fill>
    <fill>
      <patternFill patternType="gray125"/>
    </fill>
    <fill>
      <patternFill patternType="solid">
        <fgColor theme="8" tint="0.39997558519241921"/>
        <bgColor indexed="64"/>
      </patternFill>
    </fill>
    <fill>
      <patternFill patternType="solid">
        <fgColor theme="9" tint="0.39997558519241921"/>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53">
    <xf numFmtId="0" fontId="0" fillId="0" borderId="0" xfId="0"/>
    <xf numFmtId="0" fontId="0" fillId="0" borderId="0" xfId="0" applyAlignment="1">
      <alignment horizontal="center"/>
    </xf>
    <xf numFmtId="0" fontId="2" fillId="0" borderId="0" xfId="0" applyFont="1" applyAlignment="1">
      <alignment horizontal="left" vertical="center"/>
    </xf>
    <xf numFmtId="0" fontId="3" fillId="0" borderId="0" xfId="0" applyFont="1"/>
    <xf numFmtId="0" fontId="3" fillId="0" borderId="0" xfId="0" applyFont="1" applyAlignment="1">
      <alignment horizontal="right"/>
    </xf>
    <xf numFmtId="0" fontId="3" fillId="0" borderId="0" xfId="0" applyFont="1" applyAlignment="1">
      <alignment horizontal="center" vertical="center" wrapText="1"/>
    </xf>
    <xf numFmtId="0" fontId="3" fillId="0" borderId="7" xfId="0" applyFont="1" applyBorder="1"/>
    <xf numFmtId="2" fontId="3" fillId="0" borderId="7" xfId="0" applyNumberFormat="1" applyFont="1" applyBorder="1"/>
    <xf numFmtId="2" fontId="3" fillId="0" borderId="6" xfId="0" applyNumberFormat="1" applyFont="1" applyBorder="1"/>
    <xf numFmtId="0" fontId="2" fillId="0" borderId="0" xfId="0" applyFont="1"/>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6" borderId="7" xfId="0" applyFont="1" applyFill="1" applyBorder="1"/>
    <xf numFmtId="0" fontId="3" fillId="6" borderId="6" xfId="0" applyFont="1" applyFill="1" applyBorder="1"/>
    <xf numFmtId="0" fontId="4"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7" borderId="1" xfId="0" applyFill="1" applyBorder="1" applyAlignment="1">
      <alignment horizontal="center" vertical="center" wrapText="1"/>
    </xf>
    <xf numFmtId="0" fontId="9" fillId="0" borderId="0" xfId="0" applyFont="1"/>
    <xf numFmtId="0" fontId="0" fillId="0" borderId="0" xfId="0" applyAlignment="1">
      <alignment vertical="top"/>
    </xf>
    <xf numFmtId="0" fontId="3" fillId="5" borderId="6" xfId="0" applyFont="1" applyFill="1" applyBorder="1" applyAlignment="1">
      <alignment horizontal="center" vertical="center"/>
    </xf>
    <xf numFmtId="0" fontId="3" fillId="5" borderId="6" xfId="0" applyFont="1" applyFill="1" applyBorder="1" applyAlignment="1">
      <alignment horizontal="center" vertical="center" wrapText="1"/>
    </xf>
    <xf numFmtId="0" fontId="10" fillId="0" borderId="0" xfId="0" applyFont="1"/>
    <xf numFmtId="0" fontId="0" fillId="0" borderId="0" xfId="0" applyAlignment="1">
      <alignment horizontal="left"/>
    </xf>
    <xf numFmtId="0" fontId="13" fillId="0" borderId="0" xfId="0" applyFont="1" applyAlignment="1">
      <alignment horizontal="left" indent="2"/>
    </xf>
    <xf numFmtId="0" fontId="13" fillId="0" borderId="0" xfId="0" applyFont="1"/>
    <xf numFmtId="0" fontId="14" fillId="0" borderId="0" xfId="0" applyFont="1" applyAlignment="1">
      <alignment horizontal="left" indent="2"/>
    </xf>
    <xf numFmtId="0" fontId="14" fillId="0" borderId="0" xfId="0" applyFont="1"/>
    <xf numFmtId="0" fontId="17" fillId="0" borderId="0" xfId="1" applyFill="1"/>
    <xf numFmtId="0" fontId="0" fillId="0" borderId="0" xfId="0" quotePrefix="1"/>
    <xf numFmtId="0" fontId="0" fillId="0" borderId="0" xfId="0" applyAlignment="1">
      <alignment vertical="center"/>
    </xf>
    <xf numFmtId="0" fontId="3" fillId="0" borderId="8" xfId="0" applyFont="1" applyBorder="1"/>
    <xf numFmtId="0" fontId="3" fillId="0" borderId="9" xfId="0" applyFont="1" applyBorder="1"/>
    <xf numFmtId="0" fontId="0" fillId="5" borderId="0" xfId="0" applyFill="1"/>
    <xf numFmtId="1" fontId="0" fillId="0" borderId="0" xfId="0" applyNumberFormat="1"/>
    <xf numFmtId="0" fontId="11" fillId="0" borderId="0" xfId="0" applyFont="1" applyAlignment="1">
      <alignment horizontal="left"/>
    </xf>
    <xf numFmtId="0" fontId="10" fillId="0" borderId="0" xfId="0" applyFont="1" applyAlignment="1">
      <alignment horizontal="left" vertical="top" wrapText="1"/>
    </xf>
    <xf numFmtId="0" fontId="12" fillId="0" borderId="0" xfId="0" applyFont="1" applyAlignment="1">
      <alignment horizontal="left" indent="1"/>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a1\fad\DATA\FP\Division%20Projects\Public%20and%20Private%20Debt\Data%20Dissemination\Copy%20of%20data%20release%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Contents"/>
      <sheetName val="Data"/>
      <sheetName val="rawdata"/>
      <sheetName val="countrylist"/>
      <sheetName val="weo gov cov"/>
      <sheetName val="footnote"/>
      <sheetName val="pvd_all_source"/>
      <sheetName val="pvd_source"/>
      <sheetName val="hhnfc_source"/>
      <sheetName val="ps_source"/>
      <sheetName val="nfps_source"/>
      <sheetName val="gg_source"/>
      <sheetName val="cg_source"/>
      <sheetName val="ngdp_source"/>
      <sheetName val="appendix_bycountry"/>
      <sheetName val="appendix_source"/>
    </sheetNames>
    <sheetDataSet>
      <sheetData sheetId="0" refreshError="1"/>
      <sheetData sheetId="1" refreshError="1"/>
      <sheetData sheetId="2" refreshError="1"/>
      <sheetData sheetId="3" refreshError="1"/>
      <sheetData sheetId="4">
        <row r="1">
          <cell r="B1" t="str">
            <v>ifscode</v>
          </cell>
          <cell r="C1" t="str">
            <v>dept</v>
          </cell>
        </row>
        <row r="2">
          <cell r="B2">
            <v>614</v>
          </cell>
          <cell r="C2" t="str">
            <v>AFR</v>
          </cell>
        </row>
        <row r="3">
          <cell r="B3">
            <v>638</v>
          </cell>
          <cell r="C3" t="str">
            <v>AFR</v>
          </cell>
        </row>
        <row r="4">
          <cell r="B4">
            <v>616</v>
          </cell>
          <cell r="C4" t="str">
            <v>AFR</v>
          </cell>
        </row>
        <row r="5">
          <cell r="B5">
            <v>748</v>
          </cell>
          <cell r="C5" t="str">
            <v>AFR</v>
          </cell>
        </row>
        <row r="6">
          <cell r="B6">
            <v>618</v>
          </cell>
          <cell r="C6" t="str">
            <v>AFR</v>
          </cell>
        </row>
        <row r="7">
          <cell r="B7">
            <v>626</v>
          </cell>
          <cell r="C7" t="str">
            <v>AFR</v>
          </cell>
        </row>
        <row r="8">
          <cell r="B8">
            <v>622</v>
          </cell>
          <cell r="C8" t="str">
            <v>AFR</v>
          </cell>
        </row>
        <row r="9">
          <cell r="B9">
            <v>624</v>
          </cell>
          <cell r="C9" t="str">
            <v>AFR</v>
          </cell>
        </row>
        <row r="10">
          <cell r="B10">
            <v>628</v>
          </cell>
          <cell r="C10" t="str">
            <v>AFR</v>
          </cell>
        </row>
        <row r="11">
          <cell r="B11">
            <v>632</v>
          </cell>
          <cell r="C11" t="str">
            <v>AFR</v>
          </cell>
        </row>
        <row r="12">
          <cell r="B12">
            <v>636</v>
          </cell>
          <cell r="C12" t="str">
            <v>AFR</v>
          </cell>
        </row>
        <row r="13">
          <cell r="B13">
            <v>634</v>
          </cell>
          <cell r="C13" t="str">
            <v>AFR</v>
          </cell>
        </row>
        <row r="14">
          <cell r="B14">
            <v>662</v>
          </cell>
          <cell r="C14" t="str">
            <v>AFR</v>
          </cell>
        </row>
        <row r="15">
          <cell r="B15">
            <v>642</v>
          </cell>
          <cell r="C15" t="str">
            <v>AFR</v>
          </cell>
        </row>
        <row r="16">
          <cell r="B16">
            <v>643</v>
          </cell>
          <cell r="C16" t="str">
            <v>AFR</v>
          </cell>
        </row>
        <row r="17">
          <cell r="B17">
            <v>644</v>
          </cell>
          <cell r="C17" t="str">
            <v>AFR</v>
          </cell>
        </row>
        <row r="18">
          <cell r="B18">
            <v>646</v>
          </cell>
          <cell r="C18" t="str">
            <v>AFR</v>
          </cell>
        </row>
        <row r="19">
          <cell r="B19">
            <v>648</v>
          </cell>
          <cell r="C19" t="str">
            <v>AFR</v>
          </cell>
        </row>
        <row r="20">
          <cell r="B20">
            <v>652</v>
          </cell>
          <cell r="C20" t="str">
            <v>AFR</v>
          </cell>
        </row>
        <row r="21">
          <cell r="B21">
            <v>656</v>
          </cell>
          <cell r="C21" t="str">
            <v>AFR</v>
          </cell>
        </row>
        <row r="22">
          <cell r="B22">
            <v>654</v>
          </cell>
          <cell r="C22" t="str">
            <v>AFR</v>
          </cell>
        </row>
        <row r="23">
          <cell r="B23">
            <v>664</v>
          </cell>
          <cell r="C23" t="str">
            <v>AFR</v>
          </cell>
        </row>
        <row r="24">
          <cell r="B24">
            <v>666</v>
          </cell>
          <cell r="C24" t="str">
            <v>AFR</v>
          </cell>
        </row>
        <row r="25">
          <cell r="B25">
            <v>668</v>
          </cell>
          <cell r="C25" t="str">
            <v>AFR</v>
          </cell>
        </row>
        <row r="26">
          <cell r="B26">
            <v>674</v>
          </cell>
          <cell r="C26" t="str">
            <v>AFR</v>
          </cell>
        </row>
        <row r="27">
          <cell r="B27">
            <v>676</v>
          </cell>
          <cell r="C27" t="str">
            <v>AFR</v>
          </cell>
        </row>
        <row r="28">
          <cell r="B28">
            <v>678</v>
          </cell>
          <cell r="C28" t="str">
            <v>AFR</v>
          </cell>
        </row>
        <row r="29">
          <cell r="B29">
            <v>684</v>
          </cell>
          <cell r="C29" t="str">
            <v>AFR</v>
          </cell>
        </row>
        <row r="30">
          <cell r="B30">
            <v>688</v>
          </cell>
          <cell r="C30" t="str">
            <v>AFR</v>
          </cell>
        </row>
        <row r="31">
          <cell r="B31">
            <v>728</v>
          </cell>
          <cell r="C31" t="str">
            <v>AFR</v>
          </cell>
        </row>
        <row r="32">
          <cell r="B32">
            <v>692</v>
          </cell>
          <cell r="C32" t="str">
            <v>AFR</v>
          </cell>
        </row>
        <row r="33">
          <cell r="B33">
            <v>694</v>
          </cell>
          <cell r="C33" t="str">
            <v>AFR</v>
          </cell>
        </row>
        <row r="34">
          <cell r="B34">
            <v>714</v>
          </cell>
          <cell r="C34" t="str">
            <v>AFR</v>
          </cell>
        </row>
        <row r="35">
          <cell r="B35">
            <v>716</v>
          </cell>
          <cell r="C35" t="str">
            <v>AFR</v>
          </cell>
        </row>
        <row r="36">
          <cell r="B36">
            <v>722</v>
          </cell>
          <cell r="C36" t="str">
            <v>AFR</v>
          </cell>
        </row>
        <row r="37">
          <cell r="B37">
            <v>718</v>
          </cell>
          <cell r="C37" t="str">
            <v>AFR</v>
          </cell>
        </row>
        <row r="38">
          <cell r="B38">
            <v>724</v>
          </cell>
          <cell r="C38" t="str">
            <v>AFR</v>
          </cell>
        </row>
        <row r="39">
          <cell r="B39">
            <v>199</v>
          </cell>
          <cell r="C39" t="str">
            <v>AFR</v>
          </cell>
        </row>
        <row r="40">
          <cell r="B40">
            <v>733</v>
          </cell>
          <cell r="C40" t="str">
            <v>AFR</v>
          </cell>
        </row>
        <row r="41">
          <cell r="B41">
            <v>734</v>
          </cell>
          <cell r="C41" t="str">
            <v>AFR</v>
          </cell>
        </row>
        <row r="42">
          <cell r="B42">
            <v>738</v>
          </cell>
          <cell r="C42" t="str">
            <v>AFR</v>
          </cell>
        </row>
        <row r="43">
          <cell r="B43">
            <v>742</v>
          </cell>
          <cell r="C43" t="str">
            <v>AFR</v>
          </cell>
        </row>
        <row r="44">
          <cell r="B44">
            <v>369</v>
          </cell>
          <cell r="C44" t="str">
            <v>AFR</v>
          </cell>
        </row>
        <row r="45">
          <cell r="B45">
            <v>746</v>
          </cell>
          <cell r="C45" t="str">
            <v>AFR</v>
          </cell>
        </row>
        <row r="46">
          <cell r="B46">
            <v>754</v>
          </cell>
          <cell r="C46" t="str">
            <v>AFR</v>
          </cell>
        </row>
        <row r="47">
          <cell r="B47">
            <v>698</v>
          </cell>
          <cell r="C47" t="str">
            <v>AFR</v>
          </cell>
        </row>
        <row r="48">
          <cell r="B48">
            <v>193</v>
          </cell>
          <cell r="C48" t="str">
            <v>APD</v>
          </cell>
        </row>
        <row r="49">
          <cell r="B49">
            <v>513</v>
          </cell>
          <cell r="C49" t="str">
            <v>APD</v>
          </cell>
        </row>
        <row r="50">
          <cell r="B50">
            <v>514</v>
          </cell>
          <cell r="C50" t="str">
            <v>APD</v>
          </cell>
        </row>
        <row r="51">
          <cell r="B51">
            <v>516</v>
          </cell>
          <cell r="C51" t="str">
            <v>APD</v>
          </cell>
        </row>
        <row r="52">
          <cell r="B52">
            <v>522</v>
          </cell>
          <cell r="C52" t="str">
            <v>APD</v>
          </cell>
        </row>
        <row r="53">
          <cell r="B53">
            <v>924</v>
          </cell>
          <cell r="C53" t="str">
            <v>APD</v>
          </cell>
        </row>
        <row r="54">
          <cell r="B54">
            <v>819</v>
          </cell>
          <cell r="C54" t="str">
            <v>APD</v>
          </cell>
        </row>
        <row r="55">
          <cell r="B55">
            <v>532</v>
          </cell>
          <cell r="C55" t="str">
            <v>APD</v>
          </cell>
        </row>
        <row r="56">
          <cell r="B56">
            <v>534</v>
          </cell>
          <cell r="C56" t="str">
            <v>APD</v>
          </cell>
        </row>
        <row r="57">
          <cell r="B57">
            <v>536</v>
          </cell>
          <cell r="C57" t="str">
            <v>APD</v>
          </cell>
        </row>
        <row r="58">
          <cell r="B58">
            <v>158</v>
          </cell>
          <cell r="C58" t="str">
            <v>APD</v>
          </cell>
        </row>
        <row r="59">
          <cell r="B59">
            <v>826</v>
          </cell>
          <cell r="C59" t="str">
            <v>APD</v>
          </cell>
        </row>
        <row r="60">
          <cell r="B60">
            <v>542</v>
          </cell>
          <cell r="C60" t="str">
            <v>APD</v>
          </cell>
        </row>
        <row r="61">
          <cell r="B61">
            <v>544</v>
          </cell>
          <cell r="C61" t="str">
            <v>APD</v>
          </cell>
        </row>
        <row r="62">
          <cell r="B62">
            <v>548</v>
          </cell>
          <cell r="C62" t="str">
            <v>APD</v>
          </cell>
        </row>
        <row r="63">
          <cell r="B63">
            <v>556</v>
          </cell>
          <cell r="C63" t="str">
            <v>APD</v>
          </cell>
        </row>
        <row r="64">
          <cell r="B64">
            <v>867</v>
          </cell>
          <cell r="C64" t="str">
            <v>APD</v>
          </cell>
        </row>
        <row r="65">
          <cell r="B65">
            <v>868</v>
          </cell>
          <cell r="C65" t="str">
            <v>APD</v>
          </cell>
        </row>
        <row r="66">
          <cell r="B66">
            <v>948</v>
          </cell>
          <cell r="C66" t="str">
            <v>APD</v>
          </cell>
        </row>
        <row r="67">
          <cell r="B67">
            <v>518</v>
          </cell>
          <cell r="C67" t="str">
            <v>APD</v>
          </cell>
        </row>
        <row r="68">
          <cell r="B68">
            <v>836</v>
          </cell>
          <cell r="C68" t="str">
            <v>APD</v>
          </cell>
        </row>
        <row r="69">
          <cell r="B69">
            <v>558</v>
          </cell>
          <cell r="C69" t="str">
            <v>APD</v>
          </cell>
        </row>
        <row r="70">
          <cell r="B70">
            <v>196</v>
          </cell>
          <cell r="C70" t="str">
            <v>APD</v>
          </cell>
        </row>
        <row r="71">
          <cell r="B71">
            <v>853</v>
          </cell>
          <cell r="C71" t="str">
            <v>APD</v>
          </cell>
        </row>
        <row r="72">
          <cell r="B72">
            <v>566</v>
          </cell>
          <cell r="C72" t="str">
            <v>APD</v>
          </cell>
        </row>
        <row r="73">
          <cell r="B73">
            <v>862</v>
          </cell>
          <cell r="C73" t="str">
            <v>APD</v>
          </cell>
        </row>
        <row r="74">
          <cell r="B74">
            <v>576</v>
          </cell>
          <cell r="C74" t="str">
            <v>APD</v>
          </cell>
        </row>
        <row r="75">
          <cell r="B75">
            <v>813</v>
          </cell>
          <cell r="C75" t="str">
            <v>APD</v>
          </cell>
        </row>
        <row r="76">
          <cell r="B76">
            <v>524</v>
          </cell>
          <cell r="C76" t="str">
            <v>APD</v>
          </cell>
        </row>
        <row r="77">
          <cell r="B77">
            <v>528</v>
          </cell>
          <cell r="C77" t="str">
            <v>APD</v>
          </cell>
        </row>
        <row r="78">
          <cell r="B78">
            <v>578</v>
          </cell>
          <cell r="C78" t="str">
            <v>APD</v>
          </cell>
        </row>
        <row r="79">
          <cell r="B79">
            <v>537</v>
          </cell>
          <cell r="C79" t="str">
            <v>APD</v>
          </cell>
        </row>
        <row r="80">
          <cell r="B80">
            <v>866</v>
          </cell>
          <cell r="C80" t="str">
            <v>APD</v>
          </cell>
        </row>
        <row r="81">
          <cell r="B81">
            <v>869</v>
          </cell>
          <cell r="C81" t="str">
            <v>APD</v>
          </cell>
        </row>
        <row r="82">
          <cell r="B82">
            <v>846</v>
          </cell>
          <cell r="C82" t="str">
            <v>APD</v>
          </cell>
        </row>
        <row r="83">
          <cell r="B83">
            <v>582</v>
          </cell>
          <cell r="C83" t="str">
            <v>APD</v>
          </cell>
        </row>
        <row r="84">
          <cell r="B84">
            <v>914</v>
          </cell>
          <cell r="C84" t="str">
            <v>EUR</v>
          </cell>
        </row>
        <row r="85">
          <cell r="B85">
            <v>122</v>
          </cell>
          <cell r="C85" t="str">
            <v>EUR</v>
          </cell>
        </row>
        <row r="86">
          <cell r="B86">
            <v>913</v>
          </cell>
          <cell r="C86" t="str">
            <v>EUR</v>
          </cell>
        </row>
        <row r="87">
          <cell r="B87">
            <v>124</v>
          </cell>
          <cell r="C87" t="str">
            <v>EUR</v>
          </cell>
        </row>
        <row r="88">
          <cell r="B88">
            <v>963</v>
          </cell>
          <cell r="C88" t="str">
            <v>EUR</v>
          </cell>
        </row>
        <row r="89">
          <cell r="B89">
            <v>918</v>
          </cell>
          <cell r="C89" t="str">
            <v>EUR</v>
          </cell>
        </row>
        <row r="90">
          <cell r="B90">
            <v>960</v>
          </cell>
          <cell r="C90" t="str">
            <v>EUR</v>
          </cell>
        </row>
        <row r="91">
          <cell r="B91">
            <v>423</v>
          </cell>
          <cell r="C91" t="str">
            <v>EUR</v>
          </cell>
        </row>
        <row r="92">
          <cell r="B92">
            <v>935</v>
          </cell>
          <cell r="C92" t="str">
            <v>EUR</v>
          </cell>
        </row>
        <row r="93">
          <cell r="B93">
            <v>128</v>
          </cell>
          <cell r="C93" t="str">
            <v>EUR</v>
          </cell>
        </row>
        <row r="94">
          <cell r="B94">
            <v>939</v>
          </cell>
          <cell r="C94" t="str">
            <v>EUR</v>
          </cell>
        </row>
        <row r="95">
          <cell r="B95">
            <v>172</v>
          </cell>
          <cell r="C95" t="str">
            <v>EUR</v>
          </cell>
        </row>
        <row r="96">
          <cell r="B96">
            <v>132</v>
          </cell>
          <cell r="C96" t="str">
            <v>EUR</v>
          </cell>
        </row>
        <row r="97">
          <cell r="B97">
            <v>134</v>
          </cell>
          <cell r="C97" t="str">
            <v>EUR</v>
          </cell>
        </row>
        <row r="98">
          <cell r="B98">
            <v>174</v>
          </cell>
          <cell r="C98" t="str">
            <v>EUR</v>
          </cell>
        </row>
        <row r="99">
          <cell r="B99">
            <v>944</v>
          </cell>
          <cell r="C99" t="str">
            <v>EUR</v>
          </cell>
        </row>
        <row r="100">
          <cell r="B100">
            <v>176</v>
          </cell>
          <cell r="C100" t="str">
            <v>EUR</v>
          </cell>
        </row>
        <row r="101">
          <cell r="B101">
            <v>178</v>
          </cell>
          <cell r="C101" t="str">
            <v>EUR</v>
          </cell>
        </row>
        <row r="102">
          <cell r="B102">
            <v>436</v>
          </cell>
          <cell r="C102" t="str">
            <v>EUR</v>
          </cell>
        </row>
        <row r="103">
          <cell r="B103">
            <v>136</v>
          </cell>
          <cell r="C103" t="str">
            <v>EUR</v>
          </cell>
        </row>
        <row r="104">
          <cell r="B104">
            <v>967</v>
          </cell>
          <cell r="C104" t="str">
            <v>EUR</v>
          </cell>
        </row>
        <row r="105">
          <cell r="B105">
            <v>941</v>
          </cell>
          <cell r="C105" t="str">
            <v>EUR</v>
          </cell>
        </row>
        <row r="106">
          <cell r="B106">
            <v>946</v>
          </cell>
          <cell r="C106" t="str">
            <v>EUR</v>
          </cell>
        </row>
        <row r="107">
          <cell r="B107">
            <v>137</v>
          </cell>
          <cell r="C107" t="str">
            <v>EUR</v>
          </cell>
        </row>
        <row r="108">
          <cell r="B108">
            <v>962</v>
          </cell>
          <cell r="C108" t="str">
            <v>EUR</v>
          </cell>
        </row>
        <row r="109">
          <cell r="B109">
            <v>181</v>
          </cell>
          <cell r="C109" t="str">
            <v>EUR</v>
          </cell>
        </row>
        <row r="110">
          <cell r="B110">
            <v>921</v>
          </cell>
          <cell r="C110" t="str">
            <v>EUR</v>
          </cell>
        </row>
        <row r="111">
          <cell r="B111">
            <v>943</v>
          </cell>
          <cell r="C111" t="str">
            <v>EUR</v>
          </cell>
        </row>
        <row r="112">
          <cell r="B112">
            <v>138</v>
          </cell>
          <cell r="C112" t="str">
            <v>EUR</v>
          </cell>
        </row>
        <row r="113">
          <cell r="B113">
            <v>142</v>
          </cell>
          <cell r="C113" t="str">
            <v>EUR</v>
          </cell>
        </row>
        <row r="114">
          <cell r="B114">
            <v>964</v>
          </cell>
          <cell r="C114" t="str">
            <v>EUR</v>
          </cell>
        </row>
        <row r="115">
          <cell r="B115">
            <v>182</v>
          </cell>
          <cell r="C115" t="str">
            <v>EUR</v>
          </cell>
        </row>
        <row r="116">
          <cell r="B116">
            <v>968</v>
          </cell>
          <cell r="C116" t="str">
            <v>EUR</v>
          </cell>
        </row>
        <row r="117">
          <cell r="B117">
            <v>922</v>
          </cell>
          <cell r="C117" t="str">
            <v>EUR</v>
          </cell>
        </row>
        <row r="118">
          <cell r="B118">
            <v>135</v>
          </cell>
          <cell r="C118" t="str">
            <v>EUR</v>
          </cell>
        </row>
        <row r="119">
          <cell r="B119">
            <v>942</v>
          </cell>
          <cell r="C119" t="str">
            <v>EUR</v>
          </cell>
        </row>
        <row r="120">
          <cell r="B120">
            <v>936</v>
          </cell>
          <cell r="C120" t="str">
            <v>EUR</v>
          </cell>
        </row>
        <row r="121">
          <cell r="B121">
            <v>961</v>
          </cell>
          <cell r="C121" t="str">
            <v>EUR</v>
          </cell>
        </row>
        <row r="122">
          <cell r="B122">
            <v>184</v>
          </cell>
          <cell r="C122" t="str">
            <v>EUR</v>
          </cell>
        </row>
        <row r="123">
          <cell r="B123">
            <v>144</v>
          </cell>
          <cell r="C123" t="str">
            <v>EUR</v>
          </cell>
        </row>
        <row r="124">
          <cell r="B124">
            <v>146</v>
          </cell>
          <cell r="C124" t="str">
            <v>EUR</v>
          </cell>
        </row>
        <row r="125">
          <cell r="B125">
            <v>186</v>
          </cell>
          <cell r="C125" t="str">
            <v>EUR</v>
          </cell>
        </row>
        <row r="126">
          <cell r="B126">
            <v>926</v>
          </cell>
          <cell r="C126" t="str">
            <v>EUR</v>
          </cell>
        </row>
        <row r="127">
          <cell r="B127">
            <v>112</v>
          </cell>
          <cell r="C127" t="str">
            <v>EUR</v>
          </cell>
        </row>
        <row r="128">
          <cell r="B128">
            <v>512</v>
          </cell>
          <cell r="C128" t="str">
            <v>MCD</v>
          </cell>
        </row>
        <row r="129">
          <cell r="B129">
            <v>612</v>
          </cell>
          <cell r="C129" t="str">
            <v>MCD</v>
          </cell>
        </row>
        <row r="130">
          <cell r="B130">
            <v>911</v>
          </cell>
          <cell r="C130" t="str">
            <v>MCD</v>
          </cell>
        </row>
        <row r="131">
          <cell r="B131">
            <v>912</v>
          </cell>
          <cell r="C131" t="str">
            <v>MCD</v>
          </cell>
        </row>
        <row r="132">
          <cell r="B132">
            <v>419</v>
          </cell>
          <cell r="C132" t="str">
            <v>MCD</v>
          </cell>
        </row>
        <row r="133">
          <cell r="B133">
            <v>611</v>
          </cell>
          <cell r="C133" t="str">
            <v>MCD</v>
          </cell>
        </row>
        <row r="134">
          <cell r="B134">
            <v>469</v>
          </cell>
          <cell r="C134" t="str">
            <v>MCD</v>
          </cell>
        </row>
        <row r="135">
          <cell r="B135">
            <v>915</v>
          </cell>
          <cell r="C135" t="str">
            <v>MCD</v>
          </cell>
        </row>
        <row r="136">
          <cell r="B136">
            <v>429</v>
          </cell>
          <cell r="C136" t="str">
            <v>MCD</v>
          </cell>
        </row>
        <row r="137">
          <cell r="B137">
            <v>433</v>
          </cell>
          <cell r="C137" t="str">
            <v>MCD</v>
          </cell>
        </row>
        <row r="138">
          <cell r="B138">
            <v>439</v>
          </cell>
          <cell r="C138" t="str">
            <v>MCD</v>
          </cell>
        </row>
        <row r="139">
          <cell r="B139">
            <v>916</v>
          </cell>
          <cell r="C139" t="str">
            <v>MCD</v>
          </cell>
        </row>
        <row r="140">
          <cell r="B140">
            <v>443</v>
          </cell>
          <cell r="C140" t="str">
            <v>MCD</v>
          </cell>
        </row>
        <row r="141">
          <cell r="B141">
            <v>917</v>
          </cell>
          <cell r="C141" t="str">
            <v>MCD</v>
          </cell>
        </row>
        <row r="142">
          <cell r="B142">
            <v>446</v>
          </cell>
          <cell r="C142" t="str">
            <v>MCD</v>
          </cell>
        </row>
        <row r="143">
          <cell r="B143">
            <v>672</v>
          </cell>
          <cell r="C143" t="str">
            <v>MCD</v>
          </cell>
        </row>
        <row r="144">
          <cell r="B144">
            <v>682</v>
          </cell>
          <cell r="C144" t="str">
            <v>MCD</v>
          </cell>
        </row>
        <row r="145">
          <cell r="B145">
            <v>686</v>
          </cell>
          <cell r="C145" t="str">
            <v>MCD</v>
          </cell>
        </row>
        <row r="146">
          <cell r="B146">
            <v>449</v>
          </cell>
          <cell r="C146" t="str">
            <v>MCD</v>
          </cell>
        </row>
        <row r="147">
          <cell r="B147">
            <v>564</v>
          </cell>
          <cell r="C147" t="str">
            <v>MCD</v>
          </cell>
        </row>
        <row r="148">
          <cell r="B148">
            <v>453</v>
          </cell>
          <cell r="C148" t="str">
            <v>MCD</v>
          </cell>
        </row>
        <row r="149">
          <cell r="B149">
            <v>456</v>
          </cell>
          <cell r="C149" t="str">
            <v>MCD</v>
          </cell>
        </row>
        <row r="150">
          <cell r="B150">
            <v>732</v>
          </cell>
          <cell r="C150" t="str">
            <v>MCD</v>
          </cell>
        </row>
        <row r="151">
          <cell r="B151">
            <v>463</v>
          </cell>
          <cell r="C151" t="str">
            <v>MCD</v>
          </cell>
        </row>
        <row r="152">
          <cell r="B152">
            <v>923</v>
          </cell>
          <cell r="C152" t="str">
            <v>MCD</v>
          </cell>
        </row>
        <row r="153">
          <cell r="B153">
            <v>744</v>
          </cell>
          <cell r="C153" t="str">
            <v>MCD</v>
          </cell>
        </row>
        <row r="154">
          <cell r="B154">
            <v>925</v>
          </cell>
          <cell r="C154" t="str">
            <v>MCD</v>
          </cell>
        </row>
        <row r="155">
          <cell r="B155">
            <v>466</v>
          </cell>
          <cell r="C155" t="str">
            <v>MCD</v>
          </cell>
        </row>
        <row r="156">
          <cell r="B156">
            <v>927</v>
          </cell>
          <cell r="C156" t="str">
            <v>MCD</v>
          </cell>
        </row>
        <row r="157">
          <cell r="B157">
            <v>487</v>
          </cell>
          <cell r="C157" t="str">
            <v>MCD</v>
          </cell>
        </row>
        <row r="158">
          <cell r="B158">
            <v>474</v>
          </cell>
          <cell r="C158" t="str">
            <v>MCD</v>
          </cell>
        </row>
        <row r="159">
          <cell r="B159">
            <v>311</v>
          </cell>
          <cell r="C159" t="str">
            <v>WHD</v>
          </cell>
        </row>
        <row r="160">
          <cell r="B160">
            <v>213</v>
          </cell>
          <cell r="C160" t="str">
            <v>WHD</v>
          </cell>
        </row>
        <row r="161">
          <cell r="B161">
            <v>313</v>
          </cell>
          <cell r="C161" t="str">
            <v>WHD</v>
          </cell>
        </row>
        <row r="162">
          <cell r="B162">
            <v>316</v>
          </cell>
          <cell r="C162" t="str">
            <v>WHD</v>
          </cell>
        </row>
        <row r="163">
          <cell r="B163">
            <v>339</v>
          </cell>
          <cell r="C163" t="str">
            <v>WHD</v>
          </cell>
        </row>
        <row r="164">
          <cell r="B164">
            <v>218</v>
          </cell>
          <cell r="C164" t="str">
            <v>WHD</v>
          </cell>
        </row>
        <row r="165">
          <cell r="B165">
            <v>223</v>
          </cell>
          <cell r="C165" t="str">
            <v>WHD</v>
          </cell>
        </row>
        <row r="166">
          <cell r="B166">
            <v>156</v>
          </cell>
          <cell r="C166" t="str">
            <v>WHD</v>
          </cell>
        </row>
        <row r="167">
          <cell r="B167">
            <v>228</v>
          </cell>
          <cell r="C167" t="str">
            <v>WHD</v>
          </cell>
        </row>
        <row r="168">
          <cell r="B168">
            <v>233</v>
          </cell>
          <cell r="C168" t="str">
            <v>WHD</v>
          </cell>
        </row>
        <row r="169">
          <cell r="B169">
            <v>238</v>
          </cell>
          <cell r="C169" t="str">
            <v>WHD</v>
          </cell>
        </row>
        <row r="170">
          <cell r="B170">
            <v>321</v>
          </cell>
          <cell r="C170" t="str">
            <v>WHD</v>
          </cell>
        </row>
        <row r="171">
          <cell r="B171">
            <v>243</v>
          </cell>
          <cell r="C171" t="str">
            <v>WHD</v>
          </cell>
        </row>
        <row r="172">
          <cell r="B172">
            <v>248</v>
          </cell>
          <cell r="C172" t="str">
            <v>WHD</v>
          </cell>
        </row>
        <row r="173">
          <cell r="B173">
            <v>253</v>
          </cell>
          <cell r="C173" t="str">
            <v>WHD</v>
          </cell>
        </row>
        <row r="174">
          <cell r="B174">
            <v>328</v>
          </cell>
          <cell r="C174" t="str">
            <v>WHD</v>
          </cell>
        </row>
        <row r="175">
          <cell r="B175">
            <v>258</v>
          </cell>
          <cell r="C175" t="str">
            <v>WHD</v>
          </cell>
        </row>
        <row r="176">
          <cell r="B176">
            <v>336</v>
          </cell>
          <cell r="C176" t="str">
            <v>WHD</v>
          </cell>
        </row>
        <row r="177">
          <cell r="B177">
            <v>263</v>
          </cell>
          <cell r="C177" t="str">
            <v>WHD</v>
          </cell>
        </row>
        <row r="178">
          <cell r="B178">
            <v>268</v>
          </cell>
          <cell r="C178" t="str">
            <v>WHD</v>
          </cell>
        </row>
        <row r="179">
          <cell r="B179">
            <v>343</v>
          </cell>
          <cell r="C179" t="str">
            <v>WHD</v>
          </cell>
        </row>
        <row r="180">
          <cell r="B180">
            <v>273</v>
          </cell>
          <cell r="C180" t="str">
            <v>WHD</v>
          </cell>
        </row>
        <row r="181">
          <cell r="B181">
            <v>278</v>
          </cell>
          <cell r="C181" t="str">
            <v>WHD</v>
          </cell>
        </row>
        <row r="182">
          <cell r="B182">
            <v>283</v>
          </cell>
          <cell r="C182" t="str">
            <v>WHD</v>
          </cell>
        </row>
        <row r="183">
          <cell r="B183">
            <v>288</v>
          </cell>
          <cell r="C183" t="str">
            <v>WHD</v>
          </cell>
        </row>
        <row r="184">
          <cell r="B184">
            <v>293</v>
          </cell>
          <cell r="C184" t="str">
            <v>WHD</v>
          </cell>
        </row>
        <row r="185">
          <cell r="B185">
            <v>361</v>
          </cell>
          <cell r="C185" t="str">
            <v>WHD</v>
          </cell>
        </row>
        <row r="186">
          <cell r="B186">
            <v>362</v>
          </cell>
          <cell r="C186" t="str">
            <v>WHD</v>
          </cell>
        </row>
        <row r="187">
          <cell r="B187">
            <v>364</v>
          </cell>
          <cell r="C187" t="str">
            <v>WHD</v>
          </cell>
        </row>
        <row r="188">
          <cell r="B188">
            <v>366</v>
          </cell>
          <cell r="C188" t="str">
            <v>WHD</v>
          </cell>
        </row>
        <row r="189">
          <cell r="B189">
            <v>111</v>
          </cell>
          <cell r="C189" t="str">
            <v>WHD</v>
          </cell>
        </row>
        <row r="190">
          <cell r="B190">
            <v>298</v>
          </cell>
          <cell r="C190" t="str">
            <v>WHD</v>
          </cell>
        </row>
        <row r="191">
          <cell r="B191">
            <v>299</v>
          </cell>
          <cell r="C191" t="str">
            <v>WHD</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infostat.bancaditalia.it/inqui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699E-919F-403F-AA2D-F3A7B721706F}">
  <sheetPr>
    <tabColor theme="8" tint="0.39997558519241921"/>
  </sheetPr>
  <dimension ref="B2:E39"/>
  <sheetViews>
    <sheetView topLeftCell="A4" workbookViewId="0">
      <selection activeCell="B23" sqref="B23"/>
    </sheetView>
  </sheetViews>
  <sheetFormatPr defaultRowHeight="14.4" x14ac:dyDescent="0.3"/>
  <cols>
    <col min="1" max="1" width="2.77734375" customWidth="1"/>
    <col min="2" max="4" width="58" customWidth="1"/>
  </cols>
  <sheetData>
    <row r="2" spans="2:5" ht="15.6" x14ac:dyDescent="0.3">
      <c r="B2" s="23" t="s">
        <v>499</v>
      </c>
    </row>
    <row r="3" spans="2:5" ht="15.6" x14ac:dyDescent="0.3">
      <c r="B3" s="23" t="s">
        <v>515</v>
      </c>
      <c r="E3" s="30"/>
    </row>
    <row r="4" spans="2:5" ht="24.75" customHeight="1" x14ac:dyDescent="0.3">
      <c r="B4" s="24"/>
      <c r="C4" s="24"/>
      <c r="D4" s="24"/>
    </row>
    <row r="5" spans="2:5" ht="18" x14ac:dyDescent="0.35">
      <c r="B5" s="36" t="s">
        <v>500</v>
      </c>
      <c r="C5" s="36"/>
      <c r="D5" s="36"/>
    </row>
    <row r="6" spans="2:5" ht="100.2" customHeight="1" x14ac:dyDescent="0.3">
      <c r="B6" s="37" t="s">
        <v>501</v>
      </c>
      <c r="C6" s="37"/>
      <c r="D6" s="37"/>
    </row>
    <row r="7" spans="2:5" ht="24.75" customHeight="1" x14ac:dyDescent="0.3">
      <c r="B7" s="24"/>
      <c r="C7" s="24"/>
      <c r="D7" s="24"/>
    </row>
    <row r="8" spans="2:5" ht="16.2" x14ac:dyDescent="0.35">
      <c r="B8" s="38" t="s">
        <v>13</v>
      </c>
      <c r="C8" s="38"/>
      <c r="D8" s="38"/>
    </row>
    <row r="9" spans="2:5" x14ac:dyDescent="0.3">
      <c r="B9" s="25" t="s">
        <v>360</v>
      </c>
      <c r="C9" s="26" t="s">
        <v>361</v>
      </c>
      <c r="D9" s="26" t="s">
        <v>362</v>
      </c>
    </row>
    <row r="10" spans="2:5" x14ac:dyDescent="0.3">
      <c r="B10" s="27" t="s">
        <v>31</v>
      </c>
      <c r="C10" s="28" t="s">
        <v>363</v>
      </c>
      <c r="D10" s="28" t="s">
        <v>450</v>
      </c>
    </row>
    <row r="11" spans="2:5" x14ac:dyDescent="0.3">
      <c r="B11" s="27" t="s">
        <v>364</v>
      </c>
      <c r="C11" s="28" t="s">
        <v>364</v>
      </c>
      <c r="D11" s="28" t="s">
        <v>365</v>
      </c>
    </row>
    <row r="12" spans="2:5" x14ac:dyDescent="0.3">
      <c r="B12" s="27" t="s">
        <v>290</v>
      </c>
      <c r="C12" s="28" t="s">
        <v>502</v>
      </c>
      <c r="D12" s="28" t="s">
        <v>503</v>
      </c>
    </row>
    <row r="13" spans="2:5" x14ac:dyDescent="0.3">
      <c r="B13" s="27" t="s">
        <v>130</v>
      </c>
      <c r="C13" s="28" t="s">
        <v>130</v>
      </c>
      <c r="D13" s="28" t="s">
        <v>366</v>
      </c>
    </row>
    <row r="14" spans="2:5" x14ac:dyDescent="0.3">
      <c r="B14" s="27" t="s">
        <v>123</v>
      </c>
      <c r="C14" s="28" t="s">
        <v>123</v>
      </c>
      <c r="D14" s="28" t="s">
        <v>451</v>
      </c>
    </row>
    <row r="15" spans="2:5" x14ac:dyDescent="0.3">
      <c r="B15" s="27" t="s">
        <v>287</v>
      </c>
      <c r="C15" s="28" t="s">
        <v>367</v>
      </c>
      <c r="D15" s="28" t="s">
        <v>504</v>
      </c>
    </row>
    <row r="16" spans="2:5" x14ac:dyDescent="0.3">
      <c r="B16" s="27" t="s">
        <v>291</v>
      </c>
      <c r="C16" s="28" t="s">
        <v>368</v>
      </c>
      <c r="D16" s="28" t="s">
        <v>369</v>
      </c>
    </row>
    <row r="17" spans="2:4" x14ac:dyDescent="0.3">
      <c r="B17" s="27" t="s">
        <v>133</v>
      </c>
      <c r="C17" s="28" t="s">
        <v>505</v>
      </c>
      <c r="D17" s="28" t="s">
        <v>453</v>
      </c>
    </row>
    <row r="18" spans="2:4" x14ac:dyDescent="0.3">
      <c r="B18" s="27" t="s">
        <v>276</v>
      </c>
      <c r="C18" s="28" t="s">
        <v>452</v>
      </c>
      <c r="D18" s="28" t="s">
        <v>456</v>
      </c>
    </row>
    <row r="19" spans="2:4" x14ac:dyDescent="0.3">
      <c r="B19" s="27" t="s">
        <v>292</v>
      </c>
      <c r="C19" s="28" t="s">
        <v>370</v>
      </c>
      <c r="D19" s="28" t="s">
        <v>371</v>
      </c>
    </row>
    <row r="20" spans="2:4" x14ac:dyDescent="0.3">
      <c r="B20" s="27" t="s">
        <v>277</v>
      </c>
      <c r="C20" s="28" t="s">
        <v>506</v>
      </c>
      <c r="D20" s="28" t="s">
        <v>507</v>
      </c>
    </row>
    <row r="21" spans="2:4" x14ac:dyDescent="0.3">
      <c r="B21" s="27" t="s">
        <v>417</v>
      </c>
      <c r="C21" s="28" t="s">
        <v>418</v>
      </c>
      <c r="D21" s="28" t="s">
        <v>419</v>
      </c>
    </row>
    <row r="22" spans="2:4" x14ac:dyDescent="0.3">
      <c r="B22" s="27" t="s">
        <v>288</v>
      </c>
      <c r="C22" s="28" t="s">
        <v>372</v>
      </c>
      <c r="D22" s="28" t="s">
        <v>373</v>
      </c>
    </row>
    <row r="23" spans="2:4" x14ac:dyDescent="0.3">
      <c r="B23" s="27" t="s">
        <v>294</v>
      </c>
      <c r="C23" s="28" t="s">
        <v>449</v>
      </c>
      <c r="D23" s="28" t="s">
        <v>508</v>
      </c>
    </row>
    <row r="24" spans="2:4" x14ac:dyDescent="0.3">
      <c r="B24" s="27" t="s">
        <v>278</v>
      </c>
      <c r="C24" s="28" t="s">
        <v>426</v>
      </c>
      <c r="D24" s="28" t="s">
        <v>455</v>
      </c>
    </row>
    <row r="25" spans="2:4" x14ac:dyDescent="0.3">
      <c r="B25" s="27" t="s">
        <v>283</v>
      </c>
      <c r="C25" s="28" t="s">
        <v>509</v>
      </c>
      <c r="D25" s="28" t="s">
        <v>510</v>
      </c>
    </row>
    <row r="26" spans="2:4" x14ac:dyDescent="0.3">
      <c r="B26" s="27" t="s">
        <v>129</v>
      </c>
      <c r="C26" s="28" t="s">
        <v>374</v>
      </c>
      <c r="D26" s="28" t="s">
        <v>420</v>
      </c>
    </row>
    <row r="27" spans="2:4" x14ac:dyDescent="0.3">
      <c r="B27" s="27" t="s">
        <v>286</v>
      </c>
      <c r="C27" s="28" t="s">
        <v>375</v>
      </c>
      <c r="D27" s="28" t="s">
        <v>511</v>
      </c>
    </row>
    <row r="28" spans="2:4" x14ac:dyDescent="0.3">
      <c r="B28" s="27" t="s">
        <v>289</v>
      </c>
      <c r="C28" s="28" t="s">
        <v>376</v>
      </c>
      <c r="D28" s="28" t="s">
        <v>454</v>
      </c>
    </row>
    <row r="29" spans="2:4" x14ac:dyDescent="0.3">
      <c r="B29" s="27" t="s">
        <v>513</v>
      </c>
      <c r="C29" s="28" t="s">
        <v>517</v>
      </c>
      <c r="D29" s="28" t="s">
        <v>516</v>
      </c>
    </row>
    <row r="30" spans="2:4" x14ac:dyDescent="0.3">
      <c r="B30" s="27" t="s">
        <v>284</v>
      </c>
      <c r="C30" s="28" t="s">
        <v>382</v>
      </c>
      <c r="D30" s="28" t="s">
        <v>421</v>
      </c>
    </row>
    <row r="31" spans="2:4" x14ac:dyDescent="0.3">
      <c r="B31" s="27" t="s">
        <v>293</v>
      </c>
      <c r="C31" s="28" t="s">
        <v>381</v>
      </c>
      <c r="D31" s="28" t="s">
        <v>422</v>
      </c>
    </row>
    <row r="32" spans="2:4" x14ac:dyDescent="0.3">
      <c r="B32" s="27" t="s">
        <v>379</v>
      </c>
      <c r="C32" s="28" t="s">
        <v>380</v>
      </c>
      <c r="D32" s="28" t="s">
        <v>423</v>
      </c>
    </row>
    <row r="33" spans="2:4" x14ac:dyDescent="0.3">
      <c r="B33" s="27" t="s">
        <v>285</v>
      </c>
      <c r="C33" s="28" t="s">
        <v>378</v>
      </c>
      <c r="D33" s="28" t="s">
        <v>424</v>
      </c>
    </row>
    <row r="34" spans="2:4" x14ac:dyDescent="0.3">
      <c r="B34" s="27" t="s">
        <v>7</v>
      </c>
      <c r="C34" s="28" t="s">
        <v>377</v>
      </c>
      <c r="D34" s="28" t="s">
        <v>425</v>
      </c>
    </row>
    <row r="35" spans="2:4" x14ac:dyDescent="0.3">
      <c r="B35" s="28"/>
      <c r="C35" s="28"/>
      <c r="D35" s="28"/>
    </row>
    <row r="36" spans="2:4" x14ac:dyDescent="0.3">
      <c r="B36" s="28"/>
      <c r="C36" s="28"/>
      <c r="D36" s="28"/>
    </row>
    <row r="37" spans="2:4" x14ac:dyDescent="0.3">
      <c r="B37" s="28"/>
      <c r="C37" s="28"/>
      <c r="D37" s="28"/>
    </row>
    <row r="38" spans="2:4" x14ac:dyDescent="0.3">
      <c r="B38" s="28"/>
      <c r="C38" s="28"/>
      <c r="D38" s="28"/>
    </row>
    <row r="39" spans="2:4" x14ac:dyDescent="0.3">
      <c r="B39" s="28"/>
      <c r="C39" s="28"/>
      <c r="D39" s="28"/>
    </row>
  </sheetData>
  <mergeCells count="3">
    <mergeCell ref="B5:D5"/>
    <mergeCell ref="B6:D6"/>
    <mergeCell ref="B8:D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B1:O86"/>
  <sheetViews>
    <sheetView tabSelected="1" zoomScale="59" zoomScaleNormal="59" workbookViewId="0">
      <pane ySplit="11" topLeftCell="A12" activePane="bottomLeft" state="frozen"/>
      <selection activeCell="B1" sqref="B1"/>
      <selection pane="bottomLeft" activeCell="C2" sqref="C2"/>
    </sheetView>
  </sheetViews>
  <sheetFormatPr defaultColWidth="9.21875" defaultRowHeight="13.8" x14ac:dyDescent="0.3"/>
  <cols>
    <col min="1" max="1" width="3.21875" style="3" customWidth="1"/>
    <col min="2" max="2" width="22.21875" style="3" customWidth="1"/>
    <col min="3" max="14" width="20.21875" style="3" customWidth="1"/>
    <col min="15" max="15" width="2.77734375" style="4" customWidth="1"/>
    <col min="16" max="16384" width="9.21875" style="3"/>
  </cols>
  <sheetData>
    <row r="1" spans="2:15" x14ac:dyDescent="0.3">
      <c r="C1" s="19">
        <f>VLOOKUP($C$2,countrylist!$A$1:$B$191,2,0)</f>
        <v>534</v>
      </c>
    </row>
    <row r="2" spans="2:15" ht="36" customHeight="1" x14ac:dyDescent="0.3">
      <c r="B2" s="17" t="s">
        <v>29</v>
      </c>
      <c r="C2" s="18" t="s">
        <v>109</v>
      </c>
    </row>
    <row r="4" spans="2:15" ht="22.5" customHeight="1" x14ac:dyDescent="0.3">
      <c r="B4" s="39" t="s">
        <v>13</v>
      </c>
      <c r="C4" s="40"/>
      <c r="D4" s="40"/>
      <c r="E4" s="40"/>
      <c r="F4" s="40"/>
      <c r="G4" s="40"/>
      <c r="H4" s="40"/>
      <c r="I4" s="40"/>
      <c r="J4" s="40"/>
      <c r="K4" s="40"/>
      <c r="L4" s="40"/>
      <c r="M4" s="40"/>
      <c r="N4" s="41"/>
    </row>
    <row r="5" spans="2:15" ht="15" customHeight="1" x14ac:dyDescent="0.3">
      <c r="B5" s="42" t="s">
        <v>14</v>
      </c>
      <c r="C5" s="43"/>
      <c r="D5" s="43"/>
      <c r="E5" s="44"/>
      <c r="F5" s="50" t="s">
        <v>15</v>
      </c>
      <c r="G5" s="51"/>
      <c r="H5" s="50" t="s">
        <v>16</v>
      </c>
      <c r="I5" s="51"/>
      <c r="J5" s="48" t="s">
        <v>32</v>
      </c>
      <c r="K5" s="48" t="s">
        <v>33</v>
      </c>
      <c r="L5" s="48" t="s">
        <v>17</v>
      </c>
      <c r="M5" s="48" t="s">
        <v>18</v>
      </c>
      <c r="N5" s="48" t="s">
        <v>19</v>
      </c>
    </row>
    <row r="6" spans="2:15" ht="12.75" customHeight="1" x14ac:dyDescent="0.3">
      <c r="B6" s="10" t="s">
        <v>23</v>
      </c>
      <c r="C6" s="10" t="s">
        <v>20</v>
      </c>
      <c r="D6" s="10" t="s">
        <v>21</v>
      </c>
      <c r="E6" s="10" t="s">
        <v>22</v>
      </c>
      <c r="F6" s="21" t="s">
        <v>23</v>
      </c>
      <c r="G6" s="22" t="s">
        <v>351</v>
      </c>
      <c r="H6" s="21" t="s">
        <v>23</v>
      </c>
      <c r="I6" s="22" t="s">
        <v>351</v>
      </c>
      <c r="J6" s="49"/>
      <c r="K6" s="49"/>
      <c r="L6" s="49"/>
      <c r="M6" s="49"/>
      <c r="N6" s="49"/>
    </row>
    <row r="7" spans="2:15" ht="81" customHeight="1" x14ac:dyDescent="0.3">
      <c r="B7" s="12" t="str">
        <f>VLOOKUP($C$1,rawdata!$B$3:$AC$14541,MATCH("tot_all_source", rawdata!$B$3:$AC$3,0),0)</f>
        <v/>
      </c>
      <c r="C7" s="12" t="str">
        <f>VLOOKUP($C$1,rawdata!$B$3:$AC$14541,MATCH("dl_source", rawdata!$B$3:$AC$3,0),0)</f>
        <v>BIS (1951-2024)</v>
      </c>
      <c r="D7" s="12" t="str">
        <f>VLOOKUP($C$1,rawdata!$B$3:$AC$14541,MATCH("cb_source", rawdata!$B$3:$AC$3,0),0)</f>
        <v>BIS (1951-2024)</v>
      </c>
      <c r="E7" s="12" t="str">
        <f>VLOOKUP($C$1,rawdata!$B$3:$AC$14541,MATCH("sec_source", rawdata!$B$3:$AC$3,0),0)</f>
        <v>BIS (1951-2024)</v>
      </c>
      <c r="F7" s="12" t="str">
        <f>VLOOKUP($C$1,rawdata!$B$3:$AC$14541,MATCH("hh_all_source", rawdata!$B$3:$AC$3,0),0)</f>
        <v/>
      </c>
      <c r="G7" s="12" t="str">
        <f>VLOOKUP($C$1,rawdata!$B$3:$AC$14541,MATCH("hh_ls_source", rawdata!$B$3:$AC$3,0),0)</f>
        <v>National Source (1998-2006); BIS (2007-2024)</v>
      </c>
      <c r="H7" s="12" t="str">
        <f>VLOOKUP($C$1,rawdata!$B$3:$AC$14541,MATCH("nfc_all_source", rawdata!$B$3:$AC$3,0),0)</f>
        <v/>
      </c>
      <c r="I7" s="12" t="str">
        <f>VLOOKUP($C$1,rawdata!$B$3:$AC$14541,MATCH("nfc_ls_source", rawdata!$B$3:$AC$3,0),0)</f>
        <v>Derived using national source and BIS (1998-2006); BIS (2007-2024)</v>
      </c>
      <c r="J7" s="12" t="str">
        <f>VLOOKUP($C$1,rawdata!$B$3:$AC$14541,MATCH("ps_source", rawdata!$B$3:$AC$3,0),0)</f>
        <v/>
      </c>
      <c r="K7" s="12" t="str">
        <f>VLOOKUP($C$1,rawdata!$B$3:$AC$14541,MATCH("nfps_source", rawdata!$B$3:$AC$3,0),0)</f>
        <v/>
      </c>
      <c r="L7" s="12" t="str">
        <f>VLOOKUP($C$1,rawdata!$B$3:$AC$14541,MATCH("gg_source", rawdata!$B$3:$AC$3,0),0)</f>
        <v>WEO 2025 (1991-2024)</v>
      </c>
      <c r="M7" s="12" t="str">
        <f>VLOOKUP($C$1,rawdata!$B$3:$AC$14541,MATCH("cg_source", rawdata!$B$3:$AC$3,0),0)</f>
        <v>R&amp;R (1950-1973); JP (1974-1996); National Source (1998-2024)</v>
      </c>
      <c r="N7" s="12" t="str">
        <f>VLOOKUP($C$1,rawdata!$B$3:$AC$14541,MATCH("ngdp_source", rawdata!$B$3:$AC$3,0),0)</f>
        <v>PWT (1950-1961); WEO 2025 (1962-2024)</v>
      </c>
    </row>
    <row r="8" spans="2:15" ht="15.75" customHeight="1" x14ac:dyDescent="0.3">
      <c r="B8" s="9" t="str">
        <f>IFERROR(IF(VLOOKUP($C$1,footnote!$B$1:$F$215,3,0)=1,"Note: 'National Source' refers to the "&amp;VLOOKUP($C$1,footnote!$B$1:$F$215,4,0)&amp;".","Note: "&amp;VLOOKUP($C$1,footnote!$B$1:$F$215,4,0)&amp;"."), "")</f>
        <v>Note: 'National Source' refers to the Ministry of Finance India, and Reserve Bank of India.</v>
      </c>
      <c r="C8" s="2"/>
      <c r="D8" s="5"/>
      <c r="E8" s="5"/>
      <c r="F8" s="5"/>
      <c r="G8" s="5"/>
      <c r="H8" s="5"/>
      <c r="I8" s="5"/>
      <c r="J8" s="5"/>
      <c r="K8" s="5"/>
      <c r="L8" s="5"/>
      <c r="M8" s="5"/>
      <c r="N8" s="5"/>
    </row>
    <row r="9" spans="2:15" ht="15.75" customHeight="1" x14ac:dyDescent="0.3">
      <c r="B9" s="9"/>
      <c r="C9" s="2"/>
      <c r="D9" s="5"/>
      <c r="E9" s="5"/>
      <c r="F9" s="5"/>
      <c r="G9" s="5"/>
      <c r="H9" s="5"/>
      <c r="I9" s="5"/>
      <c r="J9" s="5"/>
      <c r="K9" s="5"/>
      <c r="L9" s="5"/>
      <c r="M9" s="5"/>
      <c r="N9" s="5"/>
    </row>
    <row r="10" spans="2:15" ht="24.75" customHeight="1" x14ac:dyDescent="0.3">
      <c r="B10" s="45" t="s">
        <v>8</v>
      </c>
      <c r="C10" s="46"/>
      <c r="D10" s="46"/>
      <c r="E10" s="46"/>
      <c r="F10" s="46"/>
      <c r="G10" s="46"/>
      <c r="H10" s="46"/>
      <c r="I10" s="46"/>
      <c r="J10" s="46"/>
      <c r="K10" s="46"/>
      <c r="L10" s="46"/>
      <c r="M10" s="46"/>
      <c r="N10" s="47"/>
    </row>
    <row r="11" spans="2:15" ht="55.2" x14ac:dyDescent="0.3">
      <c r="B11" s="16"/>
      <c r="C11" s="15" t="s">
        <v>30</v>
      </c>
      <c r="D11" s="11" t="s">
        <v>24</v>
      </c>
      <c r="E11" s="11" t="s">
        <v>25</v>
      </c>
      <c r="F11" s="11" t="s">
        <v>352</v>
      </c>
      <c r="G11" s="11" t="s">
        <v>353</v>
      </c>
      <c r="H11" s="11" t="s">
        <v>355</v>
      </c>
      <c r="I11" s="11" t="s">
        <v>354</v>
      </c>
      <c r="J11" s="11" t="s">
        <v>34</v>
      </c>
      <c r="K11" s="11" t="s">
        <v>35</v>
      </c>
      <c r="L11" s="11" t="s">
        <v>26</v>
      </c>
      <c r="M11" s="11" t="s">
        <v>27</v>
      </c>
      <c r="N11" s="11" t="s">
        <v>28</v>
      </c>
      <c r="O11" s="3"/>
    </row>
    <row r="12" spans="2:15" x14ac:dyDescent="0.3">
      <c r="B12" s="13"/>
      <c r="C12" s="6">
        <v>1950</v>
      </c>
      <c r="D12" s="7" t="str">
        <f>IF(ISNUMBER(VLOOKUP($C$1&amp;"-"&amp;$C12,rawdata!$E$3:$AC$14541,MATCH("tot_all_data",rawdata!$E$3:$AC$3,0),0)), VLOOKUP($C$1&amp;"-"&amp;$C12,rawdata!$E$3:$AC$14541,MATCH("tot_all_data",rawdata!$E$3:$AC$3,0),0), "")</f>
        <v/>
      </c>
      <c r="E12" s="7" t="str">
        <f>IF(ISNUMBER(VLOOKUP($C$1&amp;"-"&amp;$C12,rawdata!$E$3:$AC$14541,MATCH("tot_ls_data",rawdata!$E$3:$AC$3,0),0)), VLOOKUP($C$1&amp;"-"&amp;$C12,rawdata!$E$3:$AC$14541,MATCH("tot_ls_data",rawdata!$E$3:$AC$3,0),0), "")</f>
        <v/>
      </c>
      <c r="F12" s="7" t="str">
        <f>IF(ISNUMBER(VLOOKUP($C$1&amp;"-"&amp;$C12,rawdata!$E$3:$AC$14541,MATCH("hh_all_data",rawdata!$E$3:$AC$3,0),0)), VLOOKUP($C$1&amp;"-"&amp;$C12,rawdata!$E$3:$AC$14541,MATCH("hh_all_data",rawdata!$E$3:$AC$3,0),0), "")</f>
        <v/>
      </c>
      <c r="G12" s="7" t="str">
        <f>IF(ISNUMBER(VLOOKUP($C$1&amp;"-"&amp;$C12,rawdata!$E$3:$AC$14541,MATCH("hh_ls_data",rawdata!$E$3:$AC$3,0),0)), VLOOKUP($C$1&amp;"-"&amp;$C12,rawdata!$E$3:$AC$14541,MATCH("hh_ls_data",rawdata!$E$3:$AC$3,0),0), "")</f>
        <v/>
      </c>
      <c r="H12" s="7" t="str">
        <f>IF(ISNUMBER(VLOOKUP($C$1&amp;"-"&amp;$C12,rawdata!$E$3:$AC$14541,MATCH("nfc_all_data",rawdata!$E$3:$AC$3,0),0)), VLOOKUP($C$1&amp;"-"&amp;$C12,rawdata!$E$3:$AC$14541,MATCH("nfc_all_data",rawdata!$E$3:$AC$3,0),0), "")</f>
        <v/>
      </c>
      <c r="I12" s="7" t="str">
        <f>IF(ISNUMBER(VLOOKUP($C$1&amp;"-"&amp;$C12,rawdata!$E$3:$AC$14541,MATCH("nfc_ls_data",rawdata!$E$3:$AC$3,0),0)), VLOOKUP($C$1&amp;"-"&amp;$C12,rawdata!$E$3:$AC$14541,MATCH("nfc_ls_data",rawdata!$E$3:$AC$3,0),0), "")</f>
        <v/>
      </c>
      <c r="J12" s="7" t="str">
        <f>IF(ISNUMBER(VLOOKUP($C$1&amp;"-"&amp;$C12,rawdata!$E$3:$AC$14541,MATCH("ps_data",rawdata!$E$3:$AC$3,0),0)), VLOOKUP($C$1&amp;"-"&amp;$C12,rawdata!$E$3:$AC$14541,MATCH("ps_data",rawdata!$E$3:$AC$3,0),0), "")</f>
        <v/>
      </c>
      <c r="K12" s="7" t="str">
        <f>IF(ISNUMBER(VLOOKUP($C$1&amp;"-"&amp;$C12,rawdata!$E$3:$AC$14541,MATCH("nfps_data",rawdata!$E$3:$AC$3,0),0)), VLOOKUP($C$1&amp;"-"&amp;$C12,rawdata!$E$3:$AC$14541,MATCH("nfps_data",rawdata!$E$3:$AC$3,0),0), "")</f>
        <v/>
      </c>
      <c r="L12" s="7" t="str">
        <f>IF(ISNUMBER(VLOOKUP($C$1&amp;"-"&amp;$C12,rawdata!$E$3:$AC$14541,MATCH("gg_data",rawdata!$E$3:$AC$3,0),0)), VLOOKUP($C$1&amp;"-"&amp;$C12,rawdata!$E$3:$AC$14541,MATCH("gg_data",rawdata!$E$3:$AC$3,0),0), "")</f>
        <v/>
      </c>
      <c r="M12" s="7">
        <f>IF(ISNUMBER(VLOOKUP($C$1&amp;"-"&amp;$C12,rawdata!$E$3:$AC$14541,MATCH("cg_data",rawdata!$E$3:$AC$3,0),0)), VLOOKUP($C$1&amp;"-"&amp;$C12,rawdata!$E$3:$AC$14541,MATCH("cg_data",rawdata!$E$3:$AC$3,0),0), "")</f>
        <v>26.127107790821771</v>
      </c>
      <c r="N12" s="7">
        <f>IF(ISNUMBER(VLOOKUP($C$1&amp;"-"&amp;$C12,rawdata!$E$3:$AC$14541,MATCH("ngdp_data",rawdata!$E$3:$AC$3,0),0)), VLOOKUP($C$1&amp;"-"&amp;$C12,rawdata!$E$3:$AC$14541,MATCH("ngdp_data",rawdata!$E$3:$AC$3,0),0), "")</f>
        <v>128.03742828086936</v>
      </c>
      <c r="O12" s="3"/>
    </row>
    <row r="13" spans="2:15" x14ac:dyDescent="0.3">
      <c r="B13" s="13"/>
      <c r="C13" s="6">
        <v>1951</v>
      </c>
      <c r="D13" s="7" t="str">
        <f>IF(ISNUMBER(VLOOKUP($C$1&amp;"-"&amp;$C13,rawdata!$E$3:$AC$14541,MATCH("tot_all_data",rawdata!$E$3:$AC$3,0),0)), VLOOKUP($C$1&amp;"-"&amp;$C13,rawdata!$E$3:$AC$14541,MATCH("tot_all_data",rawdata!$E$3:$AC$3,0),0), "")</f>
        <v/>
      </c>
      <c r="E13" s="7">
        <f>IF(ISNUMBER(VLOOKUP($C$1&amp;"-"&amp;$C13,rawdata!$E$3:$AC$14541,MATCH("tot_ls_data",rawdata!$E$3:$AC$3,0),0)), VLOOKUP($C$1&amp;"-"&amp;$C13,rawdata!$E$3:$AC$14541,MATCH("tot_ls_data",rawdata!$E$3:$AC$3,0),0), "")</f>
        <v>16.814021612211757</v>
      </c>
      <c r="F13" s="7" t="str">
        <f>IF(ISNUMBER(VLOOKUP($C$1&amp;"-"&amp;$C13,rawdata!$E$3:$AC$14541,MATCH("hh_all_data",rawdata!$E$3:$AC$3,0),0)), VLOOKUP($C$1&amp;"-"&amp;$C13,rawdata!$E$3:$AC$14541,MATCH("hh_all_data",rawdata!$E$3:$AC$3,0),0), "")</f>
        <v/>
      </c>
      <c r="G13" s="7" t="str">
        <f>IF(ISNUMBER(VLOOKUP($C$1&amp;"-"&amp;$C13,rawdata!$E$3:$AC$14541,MATCH("hh_ls_data",rawdata!$E$3:$AC$3,0),0)), VLOOKUP($C$1&amp;"-"&amp;$C13,rawdata!$E$3:$AC$14541,MATCH("hh_ls_data",rawdata!$E$3:$AC$3,0),0), "")</f>
        <v/>
      </c>
      <c r="H13" s="7" t="str">
        <f>IF(ISNUMBER(VLOOKUP($C$1&amp;"-"&amp;$C13,rawdata!$E$3:$AC$14541,MATCH("nfc_all_data",rawdata!$E$3:$AC$3,0),0)), VLOOKUP($C$1&amp;"-"&amp;$C13,rawdata!$E$3:$AC$14541,MATCH("nfc_all_data",rawdata!$E$3:$AC$3,0),0), "")</f>
        <v/>
      </c>
      <c r="I13" s="7" t="str">
        <f>IF(ISNUMBER(VLOOKUP($C$1&amp;"-"&amp;$C13,rawdata!$E$3:$AC$14541,MATCH("nfc_ls_data",rawdata!$E$3:$AC$3,0),0)), VLOOKUP($C$1&amp;"-"&amp;$C13,rawdata!$E$3:$AC$14541,MATCH("nfc_ls_data",rawdata!$E$3:$AC$3,0),0), "")</f>
        <v/>
      </c>
      <c r="J13" s="7" t="str">
        <f>IF(ISNUMBER(VLOOKUP($C$1&amp;"-"&amp;$C13,rawdata!$E$3:$AC$14541,MATCH("ps_data",rawdata!$E$3:$AC$3,0),0)), VLOOKUP($C$1&amp;"-"&amp;$C13,rawdata!$E$3:$AC$14541,MATCH("ps_data",rawdata!$E$3:$AC$3,0),0), "")</f>
        <v/>
      </c>
      <c r="K13" s="7" t="str">
        <f>IF(ISNUMBER(VLOOKUP($C$1&amp;"-"&amp;$C13,rawdata!$E$3:$AC$14541,MATCH("nfps_data",rawdata!$E$3:$AC$3,0),0)), VLOOKUP($C$1&amp;"-"&amp;$C13,rawdata!$E$3:$AC$14541,MATCH("nfps_data",rawdata!$E$3:$AC$3,0),0), "")</f>
        <v/>
      </c>
      <c r="L13" s="7" t="str">
        <f>IF(ISNUMBER(VLOOKUP($C$1&amp;"-"&amp;$C13,rawdata!$E$3:$AC$14541,MATCH("gg_data",rawdata!$E$3:$AC$3,0),0)), VLOOKUP($C$1&amp;"-"&amp;$C13,rawdata!$E$3:$AC$14541,MATCH("gg_data",rawdata!$E$3:$AC$3,0),0), "")</f>
        <v/>
      </c>
      <c r="M13" s="7">
        <f>IF(ISNUMBER(VLOOKUP($C$1&amp;"-"&amp;$C13,rawdata!$E$3:$AC$14541,MATCH("cg_data",rawdata!$E$3:$AC$3,0),0)), VLOOKUP($C$1&amp;"-"&amp;$C13,rawdata!$E$3:$AC$14541,MATCH("cg_data",rawdata!$E$3:$AC$3,0),0), "")</f>
        <v>25.177432296890672</v>
      </c>
      <c r="N13" s="7">
        <f>IF(ISNUMBER(VLOOKUP($C$1&amp;"-"&amp;$C13,rawdata!$E$3:$AC$14541,MATCH("ngdp_data",rawdata!$E$3:$AC$3,0),0)), VLOOKUP($C$1&amp;"-"&amp;$C13,rawdata!$E$3:$AC$14541,MATCH("ngdp_data",rawdata!$E$3:$AC$3,0),0), "")</f>
        <v>135.07773763954623</v>
      </c>
      <c r="O13" s="3"/>
    </row>
    <row r="14" spans="2:15" x14ac:dyDescent="0.3">
      <c r="B14" s="13"/>
      <c r="C14" s="6">
        <v>1952</v>
      </c>
      <c r="D14" s="7" t="str">
        <f>IF(ISNUMBER(VLOOKUP($C$1&amp;"-"&amp;$C14,rawdata!$E$3:$AC$14541,MATCH("tot_all_data",rawdata!$E$3:$AC$3,0),0)), VLOOKUP($C$1&amp;"-"&amp;$C14,rawdata!$E$3:$AC$14541,MATCH("tot_all_data",rawdata!$E$3:$AC$3,0),0), "")</f>
        <v/>
      </c>
      <c r="E14" s="7">
        <f>IF(ISNUMBER(VLOOKUP($C$1&amp;"-"&amp;$C14,rawdata!$E$3:$AC$14541,MATCH("tot_ls_data",rawdata!$E$3:$AC$3,0),0)), VLOOKUP($C$1&amp;"-"&amp;$C14,rawdata!$E$3:$AC$14541,MATCH("tot_ls_data",rawdata!$E$3:$AC$3,0),0), "")</f>
        <v>16.752844580944771</v>
      </c>
      <c r="F14" s="7" t="str">
        <f>IF(ISNUMBER(VLOOKUP($C$1&amp;"-"&amp;$C14,rawdata!$E$3:$AC$14541,MATCH("hh_all_data",rawdata!$E$3:$AC$3,0),0)), VLOOKUP($C$1&amp;"-"&amp;$C14,rawdata!$E$3:$AC$14541,MATCH("hh_all_data",rawdata!$E$3:$AC$3,0),0), "")</f>
        <v/>
      </c>
      <c r="G14" s="7" t="str">
        <f>IF(ISNUMBER(VLOOKUP($C$1&amp;"-"&amp;$C14,rawdata!$E$3:$AC$14541,MATCH("hh_ls_data",rawdata!$E$3:$AC$3,0),0)), VLOOKUP($C$1&amp;"-"&amp;$C14,rawdata!$E$3:$AC$14541,MATCH("hh_ls_data",rawdata!$E$3:$AC$3,0),0), "")</f>
        <v/>
      </c>
      <c r="H14" s="7" t="str">
        <f>IF(ISNUMBER(VLOOKUP($C$1&amp;"-"&amp;$C14,rawdata!$E$3:$AC$14541,MATCH("nfc_all_data",rawdata!$E$3:$AC$3,0),0)), VLOOKUP($C$1&amp;"-"&amp;$C14,rawdata!$E$3:$AC$14541,MATCH("nfc_all_data",rawdata!$E$3:$AC$3,0),0), "")</f>
        <v/>
      </c>
      <c r="I14" s="7" t="str">
        <f>IF(ISNUMBER(VLOOKUP($C$1&amp;"-"&amp;$C14,rawdata!$E$3:$AC$14541,MATCH("nfc_ls_data",rawdata!$E$3:$AC$3,0),0)), VLOOKUP($C$1&amp;"-"&amp;$C14,rawdata!$E$3:$AC$14541,MATCH("nfc_ls_data",rawdata!$E$3:$AC$3,0),0), "")</f>
        <v/>
      </c>
      <c r="J14" s="7" t="str">
        <f>IF(ISNUMBER(VLOOKUP($C$1&amp;"-"&amp;$C14,rawdata!$E$3:$AC$14541,MATCH("ps_data",rawdata!$E$3:$AC$3,0),0)), VLOOKUP($C$1&amp;"-"&amp;$C14,rawdata!$E$3:$AC$14541,MATCH("ps_data",rawdata!$E$3:$AC$3,0),0), "")</f>
        <v/>
      </c>
      <c r="K14" s="7" t="str">
        <f>IF(ISNUMBER(VLOOKUP($C$1&amp;"-"&amp;$C14,rawdata!$E$3:$AC$14541,MATCH("nfps_data",rawdata!$E$3:$AC$3,0),0)), VLOOKUP($C$1&amp;"-"&amp;$C14,rawdata!$E$3:$AC$14541,MATCH("nfps_data",rawdata!$E$3:$AC$3,0),0), "")</f>
        <v/>
      </c>
      <c r="L14" s="7" t="str">
        <f>IF(ISNUMBER(VLOOKUP($C$1&amp;"-"&amp;$C14,rawdata!$E$3:$AC$14541,MATCH("gg_data",rawdata!$E$3:$AC$3,0),0)), VLOOKUP($C$1&amp;"-"&amp;$C14,rawdata!$E$3:$AC$14541,MATCH("gg_data",rawdata!$E$3:$AC$3,0),0), "")</f>
        <v/>
      </c>
      <c r="M14" s="7">
        <f>IF(ISNUMBER(VLOOKUP($C$1&amp;"-"&amp;$C14,rawdata!$E$3:$AC$14541,MATCH("cg_data",rawdata!$E$3:$AC$3,0),0)), VLOOKUP($C$1&amp;"-"&amp;$C14,rawdata!$E$3:$AC$14541,MATCH("cg_data",rawdata!$E$3:$AC$3,0),0), "")</f>
        <v>26.388536335721597</v>
      </c>
      <c r="N14" s="7">
        <f>IF(ISNUMBER(VLOOKUP($C$1&amp;"-"&amp;$C14,rawdata!$E$3:$AC$14541,MATCH("ngdp_data",rawdata!$E$3:$AC$3,0),0)), VLOOKUP($C$1&amp;"-"&amp;$C14,rawdata!$E$3:$AC$14541,MATCH("ngdp_data",rawdata!$E$3:$AC$3,0),0), "")</f>
        <v>132.06115470780739</v>
      </c>
      <c r="O14" s="3"/>
    </row>
    <row r="15" spans="2:15" x14ac:dyDescent="0.3">
      <c r="B15" s="13"/>
      <c r="C15" s="6">
        <v>1953</v>
      </c>
      <c r="D15" s="7" t="str">
        <f>IF(ISNUMBER(VLOOKUP($C$1&amp;"-"&amp;$C15,rawdata!$E$3:$AC$14541,MATCH("tot_all_data",rawdata!$E$3:$AC$3,0),0)), VLOOKUP($C$1&amp;"-"&amp;$C15,rawdata!$E$3:$AC$14541,MATCH("tot_all_data",rawdata!$E$3:$AC$3,0),0), "")</f>
        <v/>
      </c>
      <c r="E15" s="7">
        <f>IF(ISNUMBER(VLOOKUP($C$1&amp;"-"&amp;$C15,rawdata!$E$3:$AC$14541,MATCH("tot_ls_data",rawdata!$E$3:$AC$3,0),0)), VLOOKUP($C$1&amp;"-"&amp;$C15,rawdata!$E$3:$AC$14541,MATCH("tot_ls_data",rawdata!$E$3:$AC$3,0),0), "")</f>
        <v>16.203126914576131</v>
      </c>
      <c r="F15" s="7" t="str">
        <f>IF(ISNUMBER(VLOOKUP($C$1&amp;"-"&amp;$C15,rawdata!$E$3:$AC$14541,MATCH("hh_all_data",rawdata!$E$3:$AC$3,0),0)), VLOOKUP($C$1&amp;"-"&amp;$C15,rawdata!$E$3:$AC$14541,MATCH("hh_all_data",rawdata!$E$3:$AC$3,0),0), "")</f>
        <v/>
      </c>
      <c r="G15" s="7" t="str">
        <f>IF(ISNUMBER(VLOOKUP($C$1&amp;"-"&amp;$C15,rawdata!$E$3:$AC$14541,MATCH("hh_ls_data",rawdata!$E$3:$AC$3,0),0)), VLOOKUP($C$1&amp;"-"&amp;$C15,rawdata!$E$3:$AC$14541,MATCH("hh_ls_data",rawdata!$E$3:$AC$3,0),0), "")</f>
        <v/>
      </c>
      <c r="H15" s="7" t="str">
        <f>IF(ISNUMBER(VLOOKUP($C$1&amp;"-"&amp;$C15,rawdata!$E$3:$AC$14541,MATCH("nfc_all_data",rawdata!$E$3:$AC$3,0),0)), VLOOKUP($C$1&amp;"-"&amp;$C15,rawdata!$E$3:$AC$14541,MATCH("nfc_all_data",rawdata!$E$3:$AC$3,0),0), "")</f>
        <v/>
      </c>
      <c r="I15" s="7" t="str">
        <f>IF(ISNUMBER(VLOOKUP($C$1&amp;"-"&amp;$C15,rawdata!$E$3:$AC$14541,MATCH("nfc_ls_data",rawdata!$E$3:$AC$3,0),0)), VLOOKUP($C$1&amp;"-"&amp;$C15,rawdata!$E$3:$AC$14541,MATCH("nfc_ls_data",rawdata!$E$3:$AC$3,0),0), "")</f>
        <v/>
      </c>
      <c r="J15" s="7" t="str">
        <f>IF(ISNUMBER(VLOOKUP($C$1&amp;"-"&amp;$C15,rawdata!$E$3:$AC$14541,MATCH("ps_data",rawdata!$E$3:$AC$3,0),0)), VLOOKUP($C$1&amp;"-"&amp;$C15,rawdata!$E$3:$AC$14541,MATCH("ps_data",rawdata!$E$3:$AC$3,0),0), "")</f>
        <v/>
      </c>
      <c r="K15" s="7" t="str">
        <f>IF(ISNUMBER(VLOOKUP($C$1&amp;"-"&amp;$C15,rawdata!$E$3:$AC$14541,MATCH("nfps_data",rawdata!$E$3:$AC$3,0),0)), VLOOKUP($C$1&amp;"-"&amp;$C15,rawdata!$E$3:$AC$14541,MATCH("nfps_data",rawdata!$E$3:$AC$3,0),0), "")</f>
        <v/>
      </c>
      <c r="L15" s="7" t="str">
        <f>IF(ISNUMBER(VLOOKUP($C$1&amp;"-"&amp;$C15,rawdata!$E$3:$AC$14541,MATCH("gg_data",rawdata!$E$3:$AC$3,0),0)), VLOOKUP($C$1&amp;"-"&amp;$C15,rawdata!$E$3:$AC$14541,MATCH("gg_data",rawdata!$E$3:$AC$3,0),0), "")</f>
        <v/>
      </c>
      <c r="M15" s="7">
        <f>IF(ISNUMBER(VLOOKUP($C$1&amp;"-"&amp;$C15,rawdata!$E$3:$AC$14541,MATCH("cg_data",rawdata!$E$3:$AC$3,0),0)), VLOOKUP($C$1&amp;"-"&amp;$C15,rawdata!$E$3:$AC$14541,MATCH("cg_data",rawdata!$E$3:$AC$3,0),0), "")</f>
        <v>24.646240601503759</v>
      </c>
      <c r="N15" s="7">
        <f>IF(ISNUMBER(VLOOKUP($C$1&amp;"-"&amp;$C15,rawdata!$E$3:$AC$14541,MATCH("ngdp_data",rawdata!$E$3:$AC$3,0),0)), VLOOKUP($C$1&amp;"-"&amp;$C15,rawdata!$E$3:$AC$14541,MATCH("ngdp_data",rawdata!$E$3:$AC$3,0),0), "")</f>
        <v>139.64588513865823</v>
      </c>
      <c r="O15" s="3"/>
    </row>
    <row r="16" spans="2:15" x14ac:dyDescent="0.3">
      <c r="B16" s="13"/>
      <c r="C16" s="6">
        <v>1954</v>
      </c>
      <c r="D16" s="7" t="str">
        <f>IF(ISNUMBER(VLOOKUP($C$1&amp;"-"&amp;$C16,rawdata!$E$3:$AC$14541,MATCH("tot_all_data",rawdata!$E$3:$AC$3,0),0)), VLOOKUP($C$1&amp;"-"&amp;$C16,rawdata!$E$3:$AC$14541,MATCH("tot_all_data",rawdata!$E$3:$AC$3,0),0), "")</f>
        <v/>
      </c>
      <c r="E16" s="7">
        <f>IF(ISNUMBER(VLOOKUP($C$1&amp;"-"&amp;$C16,rawdata!$E$3:$AC$14541,MATCH("tot_ls_data",rawdata!$E$3:$AC$3,0),0)), VLOOKUP($C$1&amp;"-"&amp;$C16,rawdata!$E$3:$AC$14541,MATCH("tot_ls_data",rawdata!$E$3:$AC$3,0),0), "")</f>
        <v>18.649234625764308</v>
      </c>
      <c r="F16" s="7" t="str">
        <f>IF(ISNUMBER(VLOOKUP($C$1&amp;"-"&amp;$C16,rawdata!$E$3:$AC$14541,MATCH("hh_all_data",rawdata!$E$3:$AC$3,0),0)), VLOOKUP($C$1&amp;"-"&amp;$C16,rawdata!$E$3:$AC$14541,MATCH("hh_all_data",rawdata!$E$3:$AC$3,0),0), "")</f>
        <v/>
      </c>
      <c r="G16" s="7" t="str">
        <f>IF(ISNUMBER(VLOOKUP($C$1&amp;"-"&amp;$C16,rawdata!$E$3:$AC$14541,MATCH("hh_ls_data",rawdata!$E$3:$AC$3,0),0)), VLOOKUP($C$1&amp;"-"&amp;$C16,rawdata!$E$3:$AC$14541,MATCH("hh_ls_data",rawdata!$E$3:$AC$3,0),0), "")</f>
        <v/>
      </c>
      <c r="H16" s="7" t="str">
        <f>IF(ISNUMBER(VLOOKUP($C$1&amp;"-"&amp;$C16,rawdata!$E$3:$AC$14541,MATCH("nfc_all_data",rawdata!$E$3:$AC$3,0),0)), VLOOKUP($C$1&amp;"-"&amp;$C16,rawdata!$E$3:$AC$14541,MATCH("nfc_all_data",rawdata!$E$3:$AC$3,0),0), "")</f>
        <v/>
      </c>
      <c r="I16" s="7" t="str">
        <f>IF(ISNUMBER(VLOOKUP($C$1&amp;"-"&amp;$C16,rawdata!$E$3:$AC$14541,MATCH("nfc_ls_data",rawdata!$E$3:$AC$3,0),0)), VLOOKUP($C$1&amp;"-"&amp;$C16,rawdata!$E$3:$AC$14541,MATCH("nfc_ls_data",rawdata!$E$3:$AC$3,0),0), "")</f>
        <v/>
      </c>
      <c r="J16" s="7" t="str">
        <f>IF(ISNUMBER(VLOOKUP($C$1&amp;"-"&amp;$C16,rawdata!$E$3:$AC$14541,MATCH("ps_data",rawdata!$E$3:$AC$3,0),0)), VLOOKUP($C$1&amp;"-"&amp;$C16,rawdata!$E$3:$AC$14541,MATCH("ps_data",rawdata!$E$3:$AC$3,0),0), "")</f>
        <v/>
      </c>
      <c r="K16" s="7" t="str">
        <f>IF(ISNUMBER(VLOOKUP($C$1&amp;"-"&amp;$C16,rawdata!$E$3:$AC$14541,MATCH("nfps_data",rawdata!$E$3:$AC$3,0),0)), VLOOKUP($C$1&amp;"-"&amp;$C16,rawdata!$E$3:$AC$14541,MATCH("nfps_data",rawdata!$E$3:$AC$3,0),0), "")</f>
        <v/>
      </c>
      <c r="L16" s="7" t="str">
        <f>IF(ISNUMBER(VLOOKUP($C$1&amp;"-"&amp;$C16,rawdata!$E$3:$AC$14541,MATCH("gg_data",rawdata!$E$3:$AC$3,0),0)), VLOOKUP($C$1&amp;"-"&amp;$C16,rawdata!$E$3:$AC$14541,MATCH("gg_data",rawdata!$E$3:$AC$3,0),0), "")</f>
        <v/>
      </c>
      <c r="M16" s="7">
        <f>IF(ISNUMBER(VLOOKUP($C$1&amp;"-"&amp;$C16,rawdata!$E$3:$AC$14541,MATCH("cg_data",rawdata!$E$3:$AC$3,0),0)), VLOOKUP($C$1&amp;"-"&amp;$C16,rawdata!$E$3:$AC$14541,MATCH("cg_data",rawdata!$E$3:$AC$3,0),0), "")</f>
        <v>24.862065541211518</v>
      </c>
      <c r="N16" s="7">
        <f>IF(ISNUMBER(VLOOKUP($C$1&amp;"-"&amp;$C16,rawdata!$E$3:$AC$14541,MATCH("ngdp_data",rawdata!$E$3:$AC$3,0),0)), VLOOKUP($C$1&amp;"-"&amp;$C16,rawdata!$E$3:$AC$14541,MATCH("ngdp_data",rawdata!$E$3:$AC$3,0),0), "")</f>
        <v>130.44503159605136</v>
      </c>
      <c r="O16" s="3"/>
    </row>
    <row r="17" spans="2:15" x14ac:dyDescent="0.3">
      <c r="B17" s="13"/>
      <c r="C17" s="6">
        <v>1955</v>
      </c>
      <c r="D17" s="7" t="str">
        <f>IF(ISNUMBER(VLOOKUP($C$1&amp;"-"&amp;$C17,rawdata!$E$3:$AC$14541,MATCH("tot_all_data",rawdata!$E$3:$AC$3,0),0)), VLOOKUP($C$1&amp;"-"&amp;$C17,rawdata!$E$3:$AC$14541,MATCH("tot_all_data",rawdata!$E$3:$AC$3,0),0), "")</f>
        <v/>
      </c>
      <c r="E17" s="7">
        <f>IF(ISNUMBER(VLOOKUP($C$1&amp;"-"&amp;$C17,rawdata!$E$3:$AC$14541,MATCH("tot_ls_data",rawdata!$E$3:$AC$3,0),0)), VLOOKUP($C$1&amp;"-"&amp;$C17,rawdata!$E$3:$AC$14541,MATCH("tot_ls_data",rawdata!$E$3:$AC$3,0),0), "")</f>
        <v>19.907652332307951</v>
      </c>
      <c r="F17" s="7" t="str">
        <f>IF(ISNUMBER(VLOOKUP($C$1&amp;"-"&amp;$C17,rawdata!$E$3:$AC$14541,MATCH("hh_all_data",rawdata!$E$3:$AC$3,0),0)), VLOOKUP($C$1&amp;"-"&amp;$C17,rawdata!$E$3:$AC$14541,MATCH("hh_all_data",rawdata!$E$3:$AC$3,0),0), "")</f>
        <v/>
      </c>
      <c r="G17" s="7" t="str">
        <f>IF(ISNUMBER(VLOOKUP($C$1&amp;"-"&amp;$C17,rawdata!$E$3:$AC$14541,MATCH("hh_ls_data",rawdata!$E$3:$AC$3,0),0)), VLOOKUP($C$1&amp;"-"&amp;$C17,rawdata!$E$3:$AC$14541,MATCH("hh_ls_data",rawdata!$E$3:$AC$3,0),0), "")</f>
        <v/>
      </c>
      <c r="H17" s="7" t="str">
        <f>IF(ISNUMBER(VLOOKUP($C$1&amp;"-"&amp;$C17,rawdata!$E$3:$AC$14541,MATCH("nfc_all_data",rawdata!$E$3:$AC$3,0),0)), VLOOKUP($C$1&amp;"-"&amp;$C17,rawdata!$E$3:$AC$14541,MATCH("nfc_all_data",rawdata!$E$3:$AC$3,0),0), "")</f>
        <v/>
      </c>
      <c r="I17" s="7" t="str">
        <f>IF(ISNUMBER(VLOOKUP($C$1&amp;"-"&amp;$C17,rawdata!$E$3:$AC$14541,MATCH("nfc_ls_data",rawdata!$E$3:$AC$3,0),0)), VLOOKUP($C$1&amp;"-"&amp;$C17,rawdata!$E$3:$AC$14541,MATCH("nfc_ls_data",rawdata!$E$3:$AC$3,0),0), "")</f>
        <v/>
      </c>
      <c r="J17" s="7" t="str">
        <f>IF(ISNUMBER(VLOOKUP($C$1&amp;"-"&amp;$C17,rawdata!$E$3:$AC$14541,MATCH("ps_data",rawdata!$E$3:$AC$3,0),0)), VLOOKUP($C$1&amp;"-"&amp;$C17,rawdata!$E$3:$AC$14541,MATCH("ps_data",rawdata!$E$3:$AC$3,0),0), "")</f>
        <v/>
      </c>
      <c r="K17" s="7" t="str">
        <f>IF(ISNUMBER(VLOOKUP($C$1&amp;"-"&amp;$C17,rawdata!$E$3:$AC$14541,MATCH("nfps_data",rawdata!$E$3:$AC$3,0),0)), VLOOKUP($C$1&amp;"-"&amp;$C17,rawdata!$E$3:$AC$14541,MATCH("nfps_data",rawdata!$E$3:$AC$3,0),0), "")</f>
        <v/>
      </c>
      <c r="L17" s="7" t="str">
        <f>IF(ISNUMBER(VLOOKUP($C$1&amp;"-"&amp;$C17,rawdata!$E$3:$AC$14541,MATCH("gg_data",rawdata!$E$3:$AC$3,0),0)), VLOOKUP($C$1&amp;"-"&amp;$C17,rawdata!$E$3:$AC$14541,MATCH("gg_data",rawdata!$E$3:$AC$3,0),0), "")</f>
        <v/>
      </c>
      <c r="M17" s="7">
        <f>IF(ISNUMBER(VLOOKUP($C$1&amp;"-"&amp;$C17,rawdata!$E$3:$AC$14541,MATCH("cg_data",rawdata!$E$3:$AC$3,0),0)), VLOOKUP($C$1&amp;"-"&amp;$C17,rawdata!$E$3:$AC$14541,MATCH("cg_data",rawdata!$E$3:$AC$3,0),0), "")</f>
        <v>29.625377643504532</v>
      </c>
      <c r="N17" s="7">
        <f>IF(ISNUMBER(VLOOKUP($C$1&amp;"-"&amp;$C17,rawdata!$E$3:$AC$14541,MATCH("ngdp_data",rawdata!$E$3:$AC$3,0),0)), VLOOKUP($C$1&amp;"-"&amp;$C17,rawdata!$E$3:$AC$14541,MATCH("ngdp_data",rawdata!$E$3:$AC$3,0),0), "")</f>
        <v>136.48520451557428</v>
      </c>
      <c r="O17" s="3"/>
    </row>
    <row r="18" spans="2:15" x14ac:dyDescent="0.3">
      <c r="B18" s="13"/>
      <c r="C18" s="6">
        <v>1956</v>
      </c>
      <c r="D18" s="7" t="str">
        <f>IF(ISNUMBER(VLOOKUP($C$1&amp;"-"&amp;$C18,rawdata!$E$3:$AC$14541,MATCH("tot_all_data",rawdata!$E$3:$AC$3,0),0)), VLOOKUP($C$1&amp;"-"&amp;$C18,rawdata!$E$3:$AC$14541,MATCH("tot_all_data",rawdata!$E$3:$AC$3,0),0), "")</f>
        <v/>
      </c>
      <c r="E18" s="7">
        <f>IF(ISNUMBER(VLOOKUP($C$1&amp;"-"&amp;$C18,rawdata!$E$3:$AC$14541,MATCH("tot_ls_data",rawdata!$E$3:$AC$3,0),0)), VLOOKUP($C$1&amp;"-"&amp;$C18,rawdata!$E$3:$AC$14541,MATCH("tot_ls_data",rawdata!$E$3:$AC$3,0),0), "")</f>
        <v>18.871290078947077</v>
      </c>
      <c r="F18" s="7" t="str">
        <f>IF(ISNUMBER(VLOOKUP($C$1&amp;"-"&amp;$C18,rawdata!$E$3:$AC$14541,MATCH("hh_all_data",rawdata!$E$3:$AC$3,0),0)), VLOOKUP($C$1&amp;"-"&amp;$C18,rawdata!$E$3:$AC$14541,MATCH("hh_all_data",rawdata!$E$3:$AC$3,0),0), "")</f>
        <v/>
      </c>
      <c r="G18" s="7" t="str">
        <f>IF(ISNUMBER(VLOOKUP($C$1&amp;"-"&amp;$C18,rawdata!$E$3:$AC$14541,MATCH("hh_ls_data",rawdata!$E$3:$AC$3,0),0)), VLOOKUP($C$1&amp;"-"&amp;$C18,rawdata!$E$3:$AC$14541,MATCH("hh_ls_data",rawdata!$E$3:$AC$3,0),0), "")</f>
        <v/>
      </c>
      <c r="H18" s="7" t="str">
        <f>IF(ISNUMBER(VLOOKUP($C$1&amp;"-"&amp;$C18,rawdata!$E$3:$AC$14541,MATCH("nfc_all_data",rawdata!$E$3:$AC$3,0),0)), VLOOKUP($C$1&amp;"-"&amp;$C18,rawdata!$E$3:$AC$14541,MATCH("nfc_all_data",rawdata!$E$3:$AC$3,0),0), "")</f>
        <v/>
      </c>
      <c r="I18" s="7" t="str">
        <f>IF(ISNUMBER(VLOOKUP($C$1&amp;"-"&amp;$C18,rawdata!$E$3:$AC$14541,MATCH("nfc_ls_data",rawdata!$E$3:$AC$3,0),0)), VLOOKUP($C$1&amp;"-"&amp;$C18,rawdata!$E$3:$AC$14541,MATCH("nfc_ls_data",rawdata!$E$3:$AC$3,0),0), "")</f>
        <v/>
      </c>
      <c r="J18" s="7" t="str">
        <f>IF(ISNUMBER(VLOOKUP($C$1&amp;"-"&amp;$C18,rawdata!$E$3:$AC$14541,MATCH("ps_data",rawdata!$E$3:$AC$3,0),0)), VLOOKUP($C$1&amp;"-"&amp;$C18,rawdata!$E$3:$AC$14541,MATCH("ps_data",rawdata!$E$3:$AC$3,0),0), "")</f>
        <v/>
      </c>
      <c r="K18" s="7" t="str">
        <f>IF(ISNUMBER(VLOOKUP($C$1&amp;"-"&amp;$C18,rawdata!$E$3:$AC$14541,MATCH("nfps_data",rawdata!$E$3:$AC$3,0),0)), VLOOKUP($C$1&amp;"-"&amp;$C18,rawdata!$E$3:$AC$14541,MATCH("nfps_data",rawdata!$E$3:$AC$3,0),0), "")</f>
        <v/>
      </c>
      <c r="L18" s="7" t="str">
        <f>IF(ISNUMBER(VLOOKUP($C$1&amp;"-"&amp;$C18,rawdata!$E$3:$AC$14541,MATCH("gg_data",rawdata!$E$3:$AC$3,0),0)), VLOOKUP($C$1&amp;"-"&amp;$C18,rawdata!$E$3:$AC$14541,MATCH("gg_data",rawdata!$E$3:$AC$3,0),0), "")</f>
        <v/>
      </c>
      <c r="M18" s="7">
        <f>IF(ISNUMBER(VLOOKUP($C$1&amp;"-"&amp;$C18,rawdata!$E$3:$AC$14541,MATCH("cg_data",rawdata!$E$3:$AC$3,0),0)), VLOOKUP($C$1&amp;"-"&amp;$C18,rawdata!$E$3:$AC$14541,MATCH("cg_data",rawdata!$E$3:$AC$3,0),0), "")</f>
        <v>25.479541734860884</v>
      </c>
      <c r="N18" s="7">
        <f>IF(ISNUMBER(VLOOKUP($C$1&amp;"-"&amp;$C18,rawdata!$E$3:$AC$14541,MATCH("ngdp_data",rawdata!$E$3:$AC$3,0),0)), VLOOKUP($C$1&amp;"-"&amp;$C18,rawdata!$E$3:$AC$14541,MATCH("ngdp_data",rawdata!$E$3:$AC$3,0),0), "")</f>
        <v>154.18129803674458</v>
      </c>
      <c r="O18" s="3"/>
    </row>
    <row r="19" spans="2:15" x14ac:dyDescent="0.3">
      <c r="B19" s="13"/>
      <c r="C19" s="6">
        <v>1957</v>
      </c>
      <c r="D19" s="7" t="str">
        <f>IF(ISNUMBER(VLOOKUP($C$1&amp;"-"&amp;$C19,rawdata!$E$3:$AC$14541,MATCH("tot_all_data",rawdata!$E$3:$AC$3,0),0)), VLOOKUP($C$1&amp;"-"&amp;$C19,rawdata!$E$3:$AC$14541,MATCH("tot_all_data",rawdata!$E$3:$AC$3,0),0), "")</f>
        <v/>
      </c>
      <c r="E19" s="7">
        <f>IF(ISNUMBER(VLOOKUP($C$1&amp;"-"&amp;$C19,rawdata!$E$3:$AC$14541,MATCH("tot_ls_data",rawdata!$E$3:$AC$3,0),0)), VLOOKUP($C$1&amp;"-"&amp;$C19,rawdata!$E$3:$AC$14541,MATCH("tot_ls_data",rawdata!$E$3:$AC$3,0),0), "")</f>
        <v>20.477868101198215</v>
      </c>
      <c r="F19" s="7" t="str">
        <f>IF(ISNUMBER(VLOOKUP($C$1&amp;"-"&amp;$C19,rawdata!$E$3:$AC$14541,MATCH("hh_all_data",rawdata!$E$3:$AC$3,0),0)), VLOOKUP($C$1&amp;"-"&amp;$C19,rawdata!$E$3:$AC$14541,MATCH("hh_all_data",rawdata!$E$3:$AC$3,0),0), "")</f>
        <v/>
      </c>
      <c r="G19" s="7" t="str">
        <f>IF(ISNUMBER(VLOOKUP($C$1&amp;"-"&amp;$C19,rawdata!$E$3:$AC$14541,MATCH("hh_ls_data",rawdata!$E$3:$AC$3,0),0)), VLOOKUP($C$1&amp;"-"&amp;$C19,rawdata!$E$3:$AC$14541,MATCH("hh_ls_data",rawdata!$E$3:$AC$3,0),0), "")</f>
        <v/>
      </c>
      <c r="H19" s="7" t="str">
        <f>IF(ISNUMBER(VLOOKUP($C$1&amp;"-"&amp;$C19,rawdata!$E$3:$AC$14541,MATCH("nfc_all_data",rawdata!$E$3:$AC$3,0),0)), VLOOKUP($C$1&amp;"-"&amp;$C19,rawdata!$E$3:$AC$14541,MATCH("nfc_all_data",rawdata!$E$3:$AC$3,0),0), "")</f>
        <v/>
      </c>
      <c r="I19" s="7" t="str">
        <f>IF(ISNUMBER(VLOOKUP($C$1&amp;"-"&amp;$C19,rawdata!$E$3:$AC$14541,MATCH("nfc_ls_data",rawdata!$E$3:$AC$3,0),0)), VLOOKUP($C$1&amp;"-"&amp;$C19,rawdata!$E$3:$AC$14541,MATCH("nfc_ls_data",rawdata!$E$3:$AC$3,0),0), "")</f>
        <v/>
      </c>
      <c r="J19" s="7" t="str">
        <f>IF(ISNUMBER(VLOOKUP($C$1&amp;"-"&amp;$C19,rawdata!$E$3:$AC$14541,MATCH("ps_data",rawdata!$E$3:$AC$3,0),0)), VLOOKUP($C$1&amp;"-"&amp;$C19,rawdata!$E$3:$AC$14541,MATCH("ps_data",rawdata!$E$3:$AC$3,0),0), "")</f>
        <v/>
      </c>
      <c r="K19" s="7" t="str">
        <f>IF(ISNUMBER(VLOOKUP($C$1&amp;"-"&amp;$C19,rawdata!$E$3:$AC$14541,MATCH("nfps_data",rawdata!$E$3:$AC$3,0),0)), VLOOKUP($C$1&amp;"-"&amp;$C19,rawdata!$E$3:$AC$14541,MATCH("nfps_data",rawdata!$E$3:$AC$3,0),0), "")</f>
        <v/>
      </c>
      <c r="L19" s="7" t="str">
        <f>IF(ISNUMBER(VLOOKUP($C$1&amp;"-"&amp;$C19,rawdata!$E$3:$AC$14541,MATCH("gg_data",rawdata!$E$3:$AC$3,0),0)), VLOOKUP($C$1&amp;"-"&amp;$C19,rawdata!$E$3:$AC$14541,MATCH("gg_data",rawdata!$E$3:$AC$3,0),0), "")</f>
        <v/>
      </c>
      <c r="M19" s="7">
        <f>IF(ISNUMBER(VLOOKUP($C$1&amp;"-"&amp;$C19,rawdata!$E$3:$AC$14541,MATCH("cg_data",rawdata!$E$3:$AC$3,0),0)), VLOOKUP($C$1&amp;"-"&amp;$C19,rawdata!$E$3:$AC$14541,MATCH("cg_data",rawdata!$E$3:$AC$3,0),0), "")</f>
        <v>27.382539682539683</v>
      </c>
      <c r="N19" s="7">
        <f>IF(ISNUMBER(VLOOKUP($C$1&amp;"-"&amp;$C19,rawdata!$E$3:$AC$14541,MATCH("ngdp_data",rawdata!$E$3:$AC$3,0),0)), VLOOKUP($C$1&amp;"-"&amp;$C19,rawdata!$E$3:$AC$14541,MATCH("ngdp_data",rawdata!$E$3:$AC$3,0),0), "")</f>
        <v>156.33951660293542</v>
      </c>
      <c r="O19" s="3"/>
    </row>
    <row r="20" spans="2:15" x14ac:dyDescent="0.3">
      <c r="B20" s="13"/>
      <c r="C20" s="6">
        <v>1958</v>
      </c>
      <c r="D20" s="7" t="str">
        <f>IF(ISNUMBER(VLOOKUP($C$1&amp;"-"&amp;$C20,rawdata!$E$3:$AC$14541,MATCH("tot_all_data",rawdata!$E$3:$AC$3,0),0)), VLOOKUP($C$1&amp;"-"&amp;$C20,rawdata!$E$3:$AC$14541,MATCH("tot_all_data",rawdata!$E$3:$AC$3,0),0), "")</f>
        <v/>
      </c>
      <c r="E20" s="7">
        <f>IF(ISNUMBER(VLOOKUP($C$1&amp;"-"&amp;$C20,rawdata!$E$3:$AC$14541,MATCH("tot_ls_data",rawdata!$E$3:$AC$3,0),0)), VLOOKUP($C$1&amp;"-"&amp;$C20,rawdata!$E$3:$AC$14541,MATCH("tot_ls_data",rawdata!$E$3:$AC$3,0),0), "")</f>
        <v>20.375365943676023</v>
      </c>
      <c r="F20" s="7" t="str">
        <f>IF(ISNUMBER(VLOOKUP($C$1&amp;"-"&amp;$C20,rawdata!$E$3:$AC$14541,MATCH("hh_all_data",rawdata!$E$3:$AC$3,0),0)), VLOOKUP($C$1&amp;"-"&amp;$C20,rawdata!$E$3:$AC$14541,MATCH("hh_all_data",rawdata!$E$3:$AC$3,0),0), "")</f>
        <v/>
      </c>
      <c r="G20" s="7" t="str">
        <f>IF(ISNUMBER(VLOOKUP($C$1&amp;"-"&amp;$C20,rawdata!$E$3:$AC$14541,MATCH("hh_ls_data",rawdata!$E$3:$AC$3,0),0)), VLOOKUP($C$1&amp;"-"&amp;$C20,rawdata!$E$3:$AC$14541,MATCH("hh_ls_data",rawdata!$E$3:$AC$3,0),0), "")</f>
        <v/>
      </c>
      <c r="H20" s="7" t="str">
        <f>IF(ISNUMBER(VLOOKUP($C$1&amp;"-"&amp;$C20,rawdata!$E$3:$AC$14541,MATCH("nfc_all_data",rawdata!$E$3:$AC$3,0),0)), VLOOKUP($C$1&amp;"-"&amp;$C20,rawdata!$E$3:$AC$14541,MATCH("nfc_all_data",rawdata!$E$3:$AC$3,0),0), "")</f>
        <v/>
      </c>
      <c r="I20" s="7" t="str">
        <f>IF(ISNUMBER(VLOOKUP($C$1&amp;"-"&amp;$C20,rawdata!$E$3:$AC$14541,MATCH("nfc_ls_data",rawdata!$E$3:$AC$3,0),0)), VLOOKUP($C$1&amp;"-"&amp;$C20,rawdata!$E$3:$AC$14541,MATCH("nfc_ls_data",rawdata!$E$3:$AC$3,0),0), "")</f>
        <v/>
      </c>
      <c r="J20" s="7" t="str">
        <f>IF(ISNUMBER(VLOOKUP($C$1&amp;"-"&amp;$C20,rawdata!$E$3:$AC$14541,MATCH("ps_data",rawdata!$E$3:$AC$3,0),0)), VLOOKUP($C$1&amp;"-"&amp;$C20,rawdata!$E$3:$AC$14541,MATCH("ps_data",rawdata!$E$3:$AC$3,0),0), "")</f>
        <v/>
      </c>
      <c r="K20" s="7" t="str">
        <f>IF(ISNUMBER(VLOOKUP($C$1&amp;"-"&amp;$C20,rawdata!$E$3:$AC$14541,MATCH("nfps_data",rawdata!$E$3:$AC$3,0),0)), VLOOKUP($C$1&amp;"-"&amp;$C20,rawdata!$E$3:$AC$14541,MATCH("nfps_data",rawdata!$E$3:$AC$3,0),0), "")</f>
        <v/>
      </c>
      <c r="L20" s="7" t="str">
        <f>IF(ISNUMBER(VLOOKUP($C$1&amp;"-"&amp;$C20,rawdata!$E$3:$AC$14541,MATCH("gg_data",rawdata!$E$3:$AC$3,0),0)), VLOOKUP($C$1&amp;"-"&amp;$C20,rawdata!$E$3:$AC$14541,MATCH("gg_data",rawdata!$E$3:$AC$3,0),0), "")</f>
        <v/>
      </c>
      <c r="M20" s="7">
        <f>IF(ISNUMBER(VLOOKUP($C$1&amp;"-"&amp;$C20,rawdata!$E$3:$AC$14541,MATCH("cg_data",rawdata!$E$3:$AC$3,0),0)), VLOOKUP($C$1&amp;"-"&amp;$C20,rawdata!$E$3:$AC$14541,MATCH("cg_data",rawdata!$E$3:$AC$3,0),0), "")</f>
        <v>23.732237228420434</v>
      </c>
      <c r="N20" s="7">
        <f>IF(ISNUMBER(VLOOKUP($C$1&amp;"-"&amp;$C20,rawdata!$E$3:$AC$14541,MATCH("ngdp_data",rawdata!$E$3:$AC$3,0),0)), VLOOKUP($C$1&amp;"-"&amp;$C20,rawdata!$E$3:$AC$14541,MATCH("ngdp_data",rawdata!$E$3:$AC$3,0),0), "")</f>
        <v>172.4533443822927</v>
      </c>
      <c r="O20" s="3"/>
    </row>
    <row r="21" spans="2:15" x14ac:dyDescent="0.3">
      <c r="B21" s="13"/>
      <c r="C21" s="6">
        <v>1959</v>
      </c>
      <c r="D21" s="7" t="str">
        <f>IF(ISNUMBER(VLOOKUP($C$1&amp;"-"&amp;$C21,rawdata!$E$3:$AC$14541,MATCH("tot_all_data",rawdata!$E$3:$AC$3,0),0)), VLOOKUP($C$1&amp;"-"&amp;$C21,rawdata!$E$3:$AC$14541,MATCH("tot_all_data",rawdata!$E$3:$AC$3,0),0), "")</f>
        <v/>
      </c>
      <c r="E21" s="7">
        <f>IF(ISNUMBER(VLOOKUP($C$1&amp;"-"&amp;$C21,rawdata!$E$3:$AC$14541,MATCH("tot_ls_data",rawdata!$E$3:$AC$3,0),0)), VLOOKUP($C$1&amp;"-"&amp;$C21,rawdata!$E$3:$AC$14541,MATCH("tot_ls_data",rawdata!$E$3:$AC$3,0),0), "")</f>
        <v>22.423418033977327</v>
      </c>
      <c r="F21" s="7" t="str">
        <f>IF(ISNUMBER(VLOOKUP($C$1&amp;"-"&amp;$C21,rawdata!$E$3:$AC$14541,MATCH("hh_all_data",rawdata!$E$3:$AC$3,0),0)), VLOOKUP($C$1&amp;"-"&amp;$C21,rawdata!$E$3:$AC$14541,MATCH("hh_all_data",rawdata!$E$3:$AC$3,0),0), "")</f>
        <v/>
      </c>
      <c r="G21" s="7" t="str">
        <f>IF(ISNUMBER(VLOOKUP($C$1&amp;"-"&amp;$C21,rawdata!$E$3:$AC$14541,MATCH("hh_ls_data",rawdata!$E$3:$AC$3,0),0)), VLOOKUP($C$1&amp;"-"&amp;$C21,rawdata!$E$3:$AC$14541,MATCH("hh_ls_data",rawdata!$E$3:$AC$3,0),0), "")</f>
        <v/>
      </c>
      <c r="H21" s="7" t="str">
        <f>IF(ISNUMBER(VLOOKUP($C$1&amp;"-"&amp;$C21,rawdata!$E$3:$AC$14541,MATCH("nfc_all_data",rawdata!$E$3:$AC$3,0),0)), VLOOKUP($C$1&amp;"-"&amp;$C21,rawdata!$E$3:$AC$14541,MATCH("nfc_all_data",rawdata!$E$3:$AC$3,0),0), "")</f>
        <v/>
      </c>
      <c r="I21" s="7" t="str">
        <f>IF(ISNUMBER(VLOOKUP($C$1&amp;"-"&amp;$C21,rawdata!$E$3:$AC$14541,MATCH("nfc_ls_data",rawdata!$E$3:$AC$3,0),0)), VLOOKUP($C$1&amp;"-"&amp;$C21,rawdata!$E$3:$AC$14541,MATCH("nfc_ls_data",rawdata!$E$3:$AC$3,0),0), "")</f>
        <v/>
      </c>
      <c r="J21" s="7" t="str">
        <f>IF(ISNUMBER(VLOOKUP($C$1&amp;"-"&amp;$C21,rawdata!$E$3:$AC$14541,MATCH("ps_data",rawdata!$E$3:$AC$3,0),0)), VLOOKUP($C$1&amp;"-"&amp;$C21,rawdata!$E$3:$AC$14541,MATCH("ps_data",rawdata!$E$3:$AC$3,0),0), "")</f>
        <v/>
      </c>
      <c r="K21" s="7" t="str">
        <f>IF(ISNUMBER(VLOOKUP($C$1&amp;"-"&amp;$C21,rawdata!$E$3:$AC$14541,MATCH("nfps_data",rawdata!$E$3:$AC$3,0),0)), VLOOKUP($C$1&amp;"-"&amp;$C21,rawdata!$E$3:$AC$14541,MATCH("nfps_data",rawdata!$E$3:$AC$3,0),0), "")</f>
        <v/>
      </c>
      <c r="L21" s="7" t="str">
        <f>IF(ISNUMBER(VLOOKUP($C$1&amp;"-"&amp;$C21,rawdata!$E$3:$AC$14541,MATCH("gg_data",rawdata!$E$3:$AC$3,0),0)), VLOOKUP($C$1&amp;"-"&amp;$C21,rawdata!$E$3:$AC$14541,MATCH("gg_data",rawdata!$E$3:$AC$3,0),0), "")</f>
        <v/>
      </c>
      <c r="M21" s="7">
        <f>IF(ISNUMBER(VLOOKUP($C$1&amp;"-"&amp;$C21,rawdata!$E$3:$AC$14541,MATCH("cg_data",rawdata!$E$3:$AC$3,0),0)), VLOOKUP($C$1&amp;"-"&amp;$C21,rawdata!$E$3:$AC$14541,MATCH("cg_data",rawdata!$E$3:$AC$3,0),0), "")</f>
        <v>33.584854631507774</v>
      </c>
      <c r="N21" s="7">
        <f>IF(ISNUMBER(VLOOKUP($C$1&amp;"-"&amp;$C21,rawdata!$E$3:$AC$14541,MATCH("ngdp_data",rawdata!$E$3:$AC$3,0),0)), VLOOKUP($C$1&amp;"-"&amp;$C21,rawdata!$E$3:$AC$14541,MATCH("ngdp_data",rawdata!$E$3:$AC$3,0),0), "")</f>
        <v>175.82511256874099</v>
      </c>
      <c r="O21" s="3"/>
    </row>
    <row r="22" spans="2:15" x14ac:dyDescent="0.3">
      <c r="B22" s="13"/>
      <c r="C22" s="6">
        <v>1960</v>
      </c>
      <c r="D22" s="7" t="str">
        <f>IF(ISNUMBER(VLOOKUP($C$1&amp;"-"&amp;$C22,rawdata!$E$3:$AC$14541,MATCH("tot_all_data",rawdata!$E$3:$AC$3,0),0)), VLOOKUP($C$1&amp;"-"&amp;$C22,rawdata!$E$3:$AC$14541,MATCH("tot_all_data",rawdata!$E$3:$AC$3,0),0), "")</f>
        <v/>
      </c>
      <c r="E22" s="7">
        <f>IF(ISNUMBER(VLOOKUP($C$1&amp;"-"&amp;$C22,rawdata!$E$3:$AC$14541,MATCH("tot_ls_data",rawdata!$E$3:$AC$3,0),0)), VLOOKUP($C$1&amp;"-"&amp;$C22,rawdata!$E$3:$AC$14541,MATCH("tot_ls_data",rawdata!$E$3:$AC$3,0),0), "")</f>
        <v>22.792876567872892</v>
      </c>
      <c r="F22" s="7" t="str">
        <f>IF(ISNUMBER(VLOOKUP($C$1&amp;"-"&amp;$C22,rawdata!$E$3:$AC$14541,MATCH("hh_all_data",rawdata!$E$3:$AC$3,0),0)), VLOOKUP($C$1&amp;"-"&amp;$C22,rawdata!$E$3:$AC$14541,MATCH("hh_all_data",rawdata!$E$3:$AC$3,0),0), "")</f>
        <v/>
      </c>
      <c r="G22" s="7" t="str">
        <f>IF(ISNUMBER(VLOOKUP($C$1&amp;"-"&amp;$C22,rawdata!$E$3:$AC$14541,MATCH("hh_ls_data",rawdata!$E$3:$AC$3,0),0)), VLOOKUP($C$1&amp;"-"&amp;$C22,rawdata!$E$3:$AC$14541,MATCH("hh_ls_data",rawdata!$E$3:$AC$3,0),0), "")</f>
        <v/>
      </c>
      <c r="H22" s="7" t="str">
        <f>IF(ISNUMBER(VLOOKUP($C$1&amp;"-"&amp;$C22,rawdata!$E$3:$AC$14541,MATCH("nfc_all_data",rawdata!$E$3:$AC$3,0),0)), VLOOKUP($C$1&amp;"-"&amp;$C22,rawdata!$E$3:$AC$14541,MATCH("nfc_all_data",rawdata!$E$3:$AC$3,0),0), "")</f>
        <v/>
      </c>
      <c r="I22" s="7" t="str">
        <f>IF(ISNUMBER(VLOOKUP($C$1&amp;"-"&amp;$C22,rawdata!$E$3:$AC$14541,MATCH("nfc_ls_data",rawdata!$E$3:$AC$3,0),0)), VLOOKUP($C$1&amp;"-"&amp;$C22,rawdata!$E$3:$AC$14541,MATCH("nfc_ls_data",rawdata!$E$3:$AC$3,0),0), "")</f>
        <v/>
      </c>
      <c r="J22" s="7" t="str">
        <f>IF(ISNUMBER(VLOOKUP($C$1&amp;"-"&amp;$C22,rawdata!$E$3:$AC$14541,MATCH("ps_data",rawdata!$E$3:$AC$3,0),0)), VLOOKUP($C$1&amp;"-"&amp;$C22,rawdata!$E$3:$AC$14541,MATCH("ps_data",rawdata!$E$3:$AC$3,0),0), "")</f>
        <v/>
      </c>
      <c r="K22" s="7" t="str">
        <f>IF(ISNUMBER(VLOOKUP($C$1&amp;"-"&amp;$C22,rawdata!$E$3:$AC$14541,MATCH("nfps_data",rawdata!$E$3:$AC$3,0),0)), VLOOKUP($C$1&amp;"-"&amp;$C22,rawdata!$E$3:$AC$14541,MATCH("nfps_data",rawdata!$E$3:$AC$3,0),0), "")</f>
        <v/>
      </c>
      <c r="L22" s="7" t="str">
        <f>IF(ISNUMBER(VLOOKUP($C$1&amp;"-"&amp;$C22,rawdata!$E$3:$AC$14541,MATCH("gg_data",rawdata!$E$3:$AC$3,0),0)), VLOOKUP($C$1&amp;"-"&amp;$C22,rawdata!$E$3:$AC$14541,MATCH("gg_data",rawdata!$E$3:$AC$3,0),0), "")</f>
        <v/>
      </c>
      <c r="M22" s="7">
        <f>IF(ISNUMBER(VLOOKUP($C$1&amp;"-"&amp;$C22,rawdata!$E$3:$AC$14541,MATCH("cg_data",rawdata!$E$3:$AC$3,0),0)), VLOOKUP($C$1&amp;"-"&amp;$C22,rawdata!$E$3:$AC$14541,MATCH("cg_data",rawdata!$E$3:$AC$3,0),0), "")</f>
        <v>34.458641975308645</v>
      </c>
      <c r="N22" s="7">
        <f>IF(ISNUMBER(VLOOKUP($C$1&amp;"-"&amp;$C22,rawdata!$E$3:$AC$14541,MATCH("ngdp_data",rawdata!$E$3:$AC$3,0),0)), VLOOKUP($C$1&amp;"-"&amp;$C22,rawdata!$E$3:$AC$14541,MATCH("ngdp_data",rawdata!$E$3:$AC$3,0),0), "")</f>
        <v>180.34143201538012</v>
      </c>
      <c r="O22" s="3"/>
    </row>
    <row r="23" spans="2:15" x14ac:dyDescent="0.3">
      <c r="B23" s="13"/>
      <c r="C23" s="6">
        <v>1961</v>
      </c>
      <c r="D23" s="7" t="str">
        <f>IF(ISNUMBER(VLOOKUP($C$1&amp;"-"&amp;$C23,rawdata!$E$3:$AC$14541,MATCH("tot_all_data",rawdata!$E$3:$AC$3,0),0)), VLOOKUP($C$1&amp;"-"&amp;$C23,rawdata!$E$3:$AC$14541,MATCH("tot_all_data",rawdata!$E$3:$AC$3,0),0), "")</f>
        <v/>
      </c>
      <c r="E23" s="7">
        <f>IF(ISNUMBER(VLOOKUP($C$1&amp;"-"&amp;$C23,rawdata!$E$3:$AC$14541,MATCH("tot_ls_data",rawdata!$E$3:$AC$3,0),0)), VLOOKUP($C$1&amp;"-"&amp;$C23,rawdata!$E$3:$AC$14541,MATCH("tot_ls_data",rawdata!$E$3:$AC$3,0),0), "")</f>
        <v>22.45860395914162</v>
      </c>
      <c r="F23" s="7" t="str">
        <f>IF(ISNUMBER(VLOOKUP($C$1&amp;"-"&amp;$C23,rawdata!$E$3:$AC$14541,MATCH("hh_all_data",rawdata!$E$3:$AC$3,0),0)), VLOOKUP($C$1&amp;"-"&amp;$C23,rawdata!$E$3:$AC$14541,MATCH("hh_all_data",rawdata!$E$3:$AC$3,0),0), "")</f>
        <v/>
      </c>
      <c r="G23" s="7" t="str">
        <f>IF(ISNUMBER(VLOOKUP($C$1&amp;"-"&amp;$C23,rawdata!$E$3:$AC$14541,MATCH("hh_ls_data",rawdata!$E$3:$AC$3,0),0)), VLOOKUP($C$1&amp;"-"&amp;$C23,rawdata!$E$3:$AC$14541,MATCH("hh_ls_data",rawdata!$E$3:$AC$3,0),0), "")</f>
        <v/>
      </c>
      <c r="H23" s="7" t="str">
        <f>IF(ISNUMBER(VLOOKUP($C$1&amp;"-"&amp;$C23,rawdata!$E$3:$AC$14541,MATCH("nfc_all_data",rawdata!$E$3:$AC$3,0),0)), VLOOKUP($C$1&amp;"-"&amp;$C23,rawdata!$E$3:$AC$14541,MATCH("nfc_all_data",rawdata!$E$3:$AC$3,0),0), "")</f>
        <v/>
      </c>
      <c r="I23" s="7" t="str">
        <f>IF(ISNUMBER(VLOOKUP($C$1&amp;"-"&amp;$C23,rawdata!$E$3:$AC$14541,MATCH("nfc_ls_data",rawdata!$E$3:$AC$3,0),0)), VLOOKUP($C$1&amp;"-"&amp;$C23,rawdata!$E$3:$AC$14541,MATCH("nfc_ls_data",rawdata!$E$3:$AC$3,0),0), "")</f>
        <v/>
      </c>
      <c r="J23" s="7" t="str">
        <f>IF(ISNUMBER(VLOOKUP($C$1&amp;"-"&amp;$C23,rawdata!$E$3:$AC$14541,MATCH("ps_data",rawdata!$E$3:$AC$3,0),0)), VLOOKUP($C$1&amp;"-"&amp;$C23,rawdata!$E$3:$AC$14541,MATCH("ps_data",rawdata!$E$3:$AC$3,0),0), "")</f>
        <v/>
      </c>
      <c r="K23" s="7" t="str">
        <f>IF(ISNUMBER(VLOOKUP($C$1&amp;"-"&amp;$C23,rawdata!$E$3:$AC$14541,MATCH("nfps_data",rawdata!$E$3:$AC$3,0),0)), VLOOKUP($C$1&amp;"-"&amp;$C23,rawdata!$E$3:$AC$14541,MATCH("nfps_data",rawdata!$E$3:$AC$3,0),0), "")</f>
        <v/>
      </c>
      <c r="L23" s="7" t="str">
        <f>IF(ISNUMBER(VLOOKUP($C$1&amp;"-"&amp;$C23,rawdata!$E$3:$AC$14541,MATCH("gg_data",rawdata!$E$3:$AC$3,0),0)), VLOOKUP($C$1&amp;"-"&amp;$C23,rawdata!$E$3:$AC$14541,MATCH("gg_data",rawdata!$E$3:$AC$3,0),0), "")</f>
        <v/>
      </c>
      <c r="M23" s="7">
        <f>IF(ISNUMBER(VLOOKUP($C$1&amp;"-"&amp;$C23,rawdata!$E$3:$AC$14541,MATCH("cg_data",rawdata!$E$3:$AC$3,0),0)), VLOOKUP($C$1&amp;"-"&amp;$C23,rawdata!$E$3:$AC$14541,MATCH("cg_data",rawdata!$E$3:$AC$3,0),0), "")</f>
        <v>36.789289871944121</v>
      </c>
      <c r="N23" s="7">
        <f>IF(ISNUMBER(VLOOKUP($C$1&amp;"-"&amp;$C23,rawdata!$E$3:$AC$14541,MATCH("ngdp_data",rawdata!$E$3:$AC$3,0),0)), VLOOKUP($C$1&amp;"-"&amp;$C23,rawdata!$E$3:$AC$14541,MATCH("ngdp_data",rawdata!$E$3:$AC$3,0),0), "")</f>
        <v>190.26115816342647</v>
      </c>
      <c r="O23" s="3"/>
    </row>
    <row r="24" spans="2:15" x14ac:dyDescent="0.3">
      <c r="B24" s="13"/>
      <c r="C24" s="6">
        <v>1962</v>
      </c>
      <c r="D24" s="7" t="str">
        <f>IF(ISNUMBER(VLOOKUP($C$1&amp;"-"&amp;$C24,rawdata!$E$3:$AC$14541,MATCH("tot_all_data",rawdata!$E$3:$AC$3,0),0)), VLOOKUP($C$1&amp;"-"&amp;$C24,rawdata!$E$3:$AC$14541,MATCH("tot_all_data",rawdata!$E$3:$AC$3,0),0), "")</f>
        <v/>
      </c>
      <c r="E24" s="7">
        <f>IF(ISNUMBER(VLOOKUP($C$1&amp;"-"&amp;$C24,rawdata!$E$3:$AC$14541,MATCH("tot_ls_data",rawdata!$E$3:$AC$3,0),0)), VLOOKUP($C$1&amp;"-"&amp;$C24,rawdata!$E$3:$AC$14541,MATCH("tot_ls_data",rawdata!$E$3:$AC$3,0),0), "")</f>
        <v>23.031454187618944</v>
      </c>
      <c r="F24" s="7" t="str">
        <f>IF(ISNUMBER(VLOOKUP($C$1&amp;"-"&amp;$C24,rawdata!$E$3:$AC$14541,MATCH("hh_all_data",rawdata!$E$3:$AC$3,0),0)), VLOOKUP($C$1&amp;"-"&amp;$C24,rawdata!$E$3:$AC$14541,MATCH("hh_all_data",rawdata!$E$3:$AC$3,0),0), "")</f>
        <v/>
      </c>
      <c r="G24" s="7" t="str">
        <f>IF(ISNUMBER(VLOOKUP($C$1&amp;"-"&amp;$C24,rawdata!$E$3:$AC$14541,MATCH("hh_ls_data",rawdata!$E$3:$AC$3,0),0)), VLOOKUP($C$1&amp;"-"&amp;$C24,rawdata!$E$3:$AC$14541,MATCH("hh_ls_data",rawdata!$E$3:$AC$3,0),0), "")</f>
        <v/>
      </c>
      <c r="H24" s="7" t="str">
        <f>IF(ISNUMBER(VLOOKUP($C$1&amp;"-"&amp;$C24,rawdata!$E$3:$AC$14541,MATCH("nfc_all_data",rawdata!$E$3:$AC$3,0),0)), VLOOKUP($C$1&amp;"-"&amp;$C24,rawdata!$E$3:$AC$14541,MATCH("nfc_all_data",rawdata!$E$3:$AC$3,0),0), "")</f>
        <v/>
      </c>
      <c r="I24" s="7" t="str">
        <f>IF(ISNUMBER(VLOOKUP($C$1&amp;"-"&amp;$C24,rawdata!$E$3:$AC$14541,MATCH("nfc_ls_data",rawdata!$E$3:$AC$3,0),0)), VLOOKUP($C$1&amp;"-"&amp;$C24,rawdata!$E$3:$AC$14541,MATCH("nfc_ls_data",rawdata!$E$3:$AC$3,0),0), "")</f>
        <v/>
      </c>
      <c r="J24" s="7" t="str">
        <f>IF(ISNUMBER(VLOOKUP($C$1&amp;"-"&amp;$C24,rawdata!$E$3:$AC$14541,MATCH("ps_data",rawdata!$E$3:$AC$3,0),0)), VLOOKUP($C$1&amp;"-"&amp;$C24,rawdata!$E$3:$AC$14541,MATCH("ps_data",rawdata!$E$3:$AC$3,0),0), "")</f>
        <v/>
      </c>
      <c r="K24" s="7" t="str">
        <f>IF(ISNUMBER(VLOOKUP($C$1&amp;"-"&amp;$C24,rawdata!$E$3:$AC$14541,MATCH("nfps_data",rawdata!$E$3:$AC$3,0),0)), VLOOKUP($C$1&amp;"-"&amp;$C24,rawdata!$E$3:$AC$14541,MATCH("nfps_data",rawdata!$E$3:$AC$3,0),0), "")</f>
        <v/>
      </c>
      <c r="L24" s="7" t="str">
        <f>IF(ISNUMBER(VLOOKUP($C$1&amp;"-"&amp;$C24,rawdata!$E$3:$AC$14541,MATCH("gg_data",rawdata!$E$3:$AC$3,0),0)), VLOOKUP($C$1&amp;"-"&amp;$C24,rawdata!$E$3:$AC$14541,MATCH("gg_data",rawdata!$E$3:$AC$3,0),0), "")</f>
        <v/>
      </c>
      <c r="M24" s="7">
        <f>IF(ISNUMBER(VLOOKUP($C$1&amp;"-"&amp;$C24,rawdata!$E$3:$AC$14541,MATCH("cg_data",rawdata!$E$3:$AC$3,0),0)), VLOOKUP($C$1&amp;"-"&amp;$C24,rawdata!$E$3:$AC$14541,MATCH("cg_data",rawdata!$E$3:$AC$3,0),0), "")</f>
        <v>36.205627705627705</v>
      </c>
      <c r="N24" s="7">
        <f>IF(ISNUMBER(VLOOKUP($C$1&amp;"-"&amp;$C24,rawdata!$E$3:$AC$14541,MATCH("ngdp_data",rawdata!$E$3:$AC$3,0),0)), VLOOKUP($C$1&amp;"-"&amp;$C24,rawdata!$E$3:$AC$14541,MATCH("ngdp_data",rawdata!$E$3:$AC$3,0),0), "")</f>
        <v>204.56372236073199</v>
      </c>
      <c r="O24" s="3"/>
    </row>
    <row r="25" spans="2:15" x14ac:dyDescent="0.3">
      <c r="B25" s="13"/>
      <c r="C25" s="6">
        <v>1963</v>
      </c>
      <c r="D25" s="7" t="str">
        <f>IF(ISNUMBER(VLOOKUP($C$1&amp;"-"&amp;$C25,rawdata!$E$3:$AC$14541,MATCH("tot_all_data",rawdata!$E$3:$AC$3,0),0)), VLOOKUP($C$1&amp;"-"&amp;$C25,rawdata!$E$3:$AC$14541,MATCH("tot_all_data",rawdata!$E$3:$AC$3,0),0), "")</f>
        <v/>
      </c>
      <c r="E25" s="7">
        <f>IF(ISNUMBER(VLOOKUP($C$1&amp;"-"&amp;$C25,rawdata!$E$3:$AC$14541,MATCH("tot_ls_data",rawdata!$E$3:$AC$3,0),0)), VLOOKUP($C$1&amp;"-"&amp;$C25,rawdata!$E$3:$AC$14541,MATCH("tot_ls_data",rawdata!$E$3:$AC$3,0),0), "")</f>
        <v>24.829810985602595</v>
      </c>
      <c r="F25" s="7" t="str">
        <f>IF(ISNUMBER(VLOOKUP($C$1&amp;"-"&amp;$C25,rawdata!$E$3:$AC$14541,MATCH("hh_all_data",rawdata!$E$3:$AC$3,0),0)), VLOOKUP($C$1&amp;"-"&amp;$C25,rawdata!$E$3:$AC$14541,MATCH("hh_all_data",rawdata!$E$3:$AC$3,0),0), "")</f>
        <v/>
      </c>
      <c r="G25" s="7" t="str">
        <f>IF(ISNUMBER(VLOOKUP($C$1&amp;"-"&amp;$C25,rawdata!$E$3:$AC$14541,MATCH("hh_ls_data",rawdata!$E$3:$AC$3,0),0)), VLOOKUP($C$1&amp;"-"&amp;$C25,rawdata!$E$3:$AC$14541,MATCH("hh_ls_data",rawdata!$E$3:$AC$3,0),0), "")</f>
        <v/>
      </c>
      <c r="H25" s="7" t="str">
        <f>IF(ISNUMBER(VLOOKUP($C$1&amp;"-"&amp;$C25,rawdata!$E$3:$AC$14541,MATCH("nfc_all_data",rawdata!$E$3:$AC$3,0),0)), VLOOKUP($C$1&amp;"-"&amp;$C25,rawdata!$E$3:$AC$14541,MATCH("nfc_all_data",rawdata!$E$3:$AC$3,0),0), "")</f>
        <v/>
      </c>
      <c r="I25" s="7" t="str">
        <f>IF(ISNUMBER(VLOOKUP($C$1&amp;"-"&amp;$C25,rawdata!$E$3:$AC$14541,MATCH("nfc_ls_data",rawdata!$E$3:$AC$3,0),0)), VLOOKUP($C$1&amp;"-"&amp;$C25,rawdata!$E$3:$AC$14541,MATCH("nfc_ls_data",rawdata!$E$3:$AC$3,0),0), "")</f>
        <v/>
      </c>
      <c r="J25" s="7" t="str">
        <f>IF(ISNUMBER(VLOOKUP($C$1&amp;"-"&amp;$C25,rawdata!$E$3:$AC$14541,MATCH("ps_data",rawdata!$E$3:$AC$3,0),0)), VLOOKUP($C$1&amp;"-"&amp;$C25,rawdata!$E$3:$AC$14541,MATCH("ps_data",rawdata!$E$3:$AC$3,0),0), "")</f>
        <v/>
      </c>
      <c r="K25" s="7" t="str">
        <f>IF(ISNUMBER(VLOOKUP($C$1&amp;"-"&amp;$C25,rawdata!$E$3:$AC$14541,MATCH("nfps_data",rawdata!$E$3:$AC$3,0),0)), VLOOKUP($C$1&amp;"-"&amp;$C25,rawdata!$E$3:$AC$14541,MATCH("nfps_data",rawdata!$E$3:$AC$3,0),0), "")</f>
        <v/>
      </c>
      <c r="L25" s="7" t="str">
        <f>IF(ISNUMBER(VLOOKUP($C$1&amp;"-"&amp;$C25,rawdata!$E$3:$AC$14541,MATCH("gg_data",rawdata!$E$3:$AC$3,0),0)), VLOOKUP($C$1&amp;"-"&amp;$C25,rawdata!$E$3:$AC$14541,MATCH("gg_data",rawdata!$E$3:$AC$3,0),0), "")</f>
        <v/>
      </c>
      <c r="M25" s="7">
        <f>IF(ISNUMBER(VLOOKUP($C$1&amp;"-"&amp;$C25,rawdata!$E$3:$AC$14541,MATCH("cg_data",rawdata!$E$3:$AC$3,0),0)), VLOOKUP($C$1&amp;"-"&amp;$C25,rawdata!$E$3:$AC$14541,MATCH("cg_data",rawdata!$E$3:$AC$3,0),0), "")</f>
        <v>35.427495291902069</v>
      </c>
      <c r="N25" s="7">
        <f>IF(ISNUMBER(VLOOKUP($C$1&amp;"-"&amp;$C25,rawdata!$E$3:$AC$14541,MATCH("ngdp_data",rawdata!$E$3:$AC$3,0),0)), VLOOKUP($C$1&amp;"-"&amp;$C25,rawdata!$E$3:$AC$14541,MATCH("ngdp_data",rawdata!$E$3:$AC$3,0),0), "")</f>
        <v>209.55858274624401</v>
      </c>
      <c r="O25" s="3"/>
    </row>
    <row r="26" spans="2:15" x14ac:dyDescent="0.3">
      <c r="B26" s="13"/>
      <c r="C26" s="6">
        <v>1964</v>
      </c>
      <c r="D26" s="7" t="str">
        <f>IF(ISNUMBER(VLOOKUP($C$1&amp;"-"&amp;$C26,rawdata!$E$3:$AC$14541,MATCH("tot_all_data",rawdata!$E$3:$AC$3,0),0)), VLOOKUP($C$1&amp;"-"&amp;$C26,rawdata!$E$3:$AC$14541,MATCH("tot_all_data",rawdata!$E$3:$AC$3,0),0), "")</f>
        <v/>
      </c>
      <c r="E26" s="7">
        <f>IF(ISNUMBER(VLOOKUP($C$1&amp;"-"&amp;$C26,rawdata!$E$3:$AC$14541,MATCH("tot_ls_data",rawdata!$E$3:$AC$3,0),0)), VLOOKUP($C$1&amp;"-"&amp;$C26,rawdata!$E$3:$AC$14541,MATCH("tot_ls_data",rawdata!$E$3:$AC$3,0),0), "")</f>
        <v>22.281037920040919</v>
      </c>
      <c r="F26" s="7" t="str">
        <f>IF(ISNUMBER(VLOOKUP($C$1&amp;"-"&amp;$C26,rawdata!$E$3:$AC$14541,MATCH("hh_all_data",rawdata!$E$3:$AC$3,0),0)), VLOOKUP($C$1&amp;"-"&amp;$C26,rawdata!$E$3:$AC$14541,MATCH("hh_all_data",rawdata!$E$3:$AC$3,0),0), "")</f>
        <v/>
      </c>
      <c r="G26" s="7" t="str">
        <f>IF(ISNUMBER(VLOOKUP($C$1&amp;"-"&amp;$C26,rawdata!$E$3:$AC$14541,MATCH("hh_ls_data",rawdata!$E$3:$AC$3,0),0)), VLOOKUP($C$1&amp;"-"&amp;$C26,rawdata!$E$3:$AC$14541,MATCH("hh_ls_data",rawdata!$E$3:$AC$3,0),0), "")</f>
        <v/>
      </c>
      <c r="H26" s="7" t="str">
        <f>IF(ISNUMBER(VLOOKUP($C$1&amp;"-"&amp;$C26,rawdata!$E$3:$AC$14541,MATCH("nfc_all_data",rawdata!$E$3:$AC$3,0),0)), VLOOKUP($C$1&amp;"-"&amp;$C26,rawdata!$E$3:$AC$14541,MATCH("nfc_all_data",rawdata!$E$3:$AC$3,0),0), "")</f>
        <v/>
      </c>
      <c r="I26" s="7" t="str">
        <f>IF(ISNUMBER(VLOOKUP($C$1&amp;"-"&amp;$C26,rawdata!$E$3:$AC$14541,MATCH("nfc_ls_data",rawdata!$E$3:$AC$3,0),0)), VLOOKUP($C$1&amp;"-"&amp;$C26,rawdata!$E$3:$AC$14541,MATCH("nfc_ls_data",rawdata!$E$3:$AC$3,0),0), "")</f>
        <v/>
      </c>
      <c r="J26" s="7" t="str">
        <f>IF(ISNUMBER(VLOOKUP($C$1&amp;"-"&amp;$C26,rawdata!$E$3:$AC$14541,MATCH("ps_data",rawdata!$E$3:$AC$3,0),0)), VLOOKUP($C$1&amp;"-"&amp;$C26,rawdata!$E$3:$AC$14541,MATCH("ps_data",rawdata!$E$3:$AC$3,0),0), "")</f>
        <v/>
      </c>
      <c r="K26" s="7" t="str">
        <f>IF(ISNUMBER(VLOOKUP($C$1&amp;"-"&amp;$C26,rawdata!$E$3:$AC$14541,MATCH("nfps_data",rawdata!$E$3:$AC$3,0),0)), VLOOKUP($C$1&amp;"-"&amp;$C26,rawdata!$E$3:$AC$14541,MATCH("nfps_data",rawdata!$E$3:$AC$3,0),0), "")</f>
        <v/>
      </c>
      <c r="L26" s="7" t="str">
        <f>IF(ISNUMBER(VLOOKUP($C$1&amp;"-"&amp;$C26,rawdata!$E$3:$AC$14541,MATCH("gg_data",rawdata!$E$3:$AC$3,0),0)), VLOOKUP($C$1&amp;"-"&amp;$C26,rawdata!$E$3:$AC$14541,MATCH("gg_data",rawdata!$E$3:$AC$3,0),0), "")</f>
        <v/>
      </c>
      <c r="M26" s="7">
        <f>IF(ISNUMBER(VLOOKUP($C$1&amp;"-"&amp;$C26,rawdata!$E$3:$AC$14541,MATCH("cg_data",rawdata!$E$3:$AC$3,0),0)), VLOOKUP($C$1&amp;"-"&amp;$C26,rawdata!$E$3:$AC$14541,MATCH("cg_data",rawdata!$E$3:$AC$3,0),0), "")</f>
        <v>33.811465482438436</v>
      </c>
      <c r="N26" s="7">
        <f>IF(ISNUMBER(VLOOKUP($C$1&amp;"-"&amp;$C26,rawdata!$E$3:$AC$14541,MATCH("ngdp_data",rawdata!$E$3:$AC$3,0),0)), VLOOKUP($C$1&amp;"-"&amp;$C26,rawdata!$E$3:$AC$14541,MATCH("ngdp_data",rawdata!$E$3:$AC$3,0),0), "")</f>
        <v>255.75110192126701</v>
      </c>
      <c r="O26" s="3"/>
    </row>
    <row r="27" spans="2:15" x14ac:dyDescent="0.3">
      <c r="B27" s="13"/>
      <c r="C27" s="6">
        <v>1965</v>
      </c>
      <c r="D27" s="7" t="str">
        <f>IF(ISNUMBER(VLOOKUP($C$1&amp;"-"&amp;$C27,rawdata!$E$3:$AC$14541,MATCH("tot_all_data",rawdata!$E$3:$AC$3,0),0)), VLOOKUP($C$1&amp;"-"&amp;$C27,rawdata!$E$3:$AC$14541,MATCH("tot_all_data",rawdata!$E$3:$AC$3,0),0), "")</f>
        <v/>
      </c>
      <c r="E27" s="7">
        <f>IF(ISNUMBER(VLOOKUP($C$1&amp;"-"&amp;$C27,rawdata!$E$3:$AC$14541,MATCH("tot_ls_data",rawdata!$E$3:$AC$3,0),0)), VLOOKUP($C$1&amp;"-"&amp;$C27,rawdata!$E$3:$AC$14541,MATCH("tot_ls_data",rawdata!$E$3:$AC$3,0),0), "")</f>
        <v>23.637467132019545</v>
      </c>
      <c r="F27" s="7" t="str">
        <f>IF(ISNUMBER(VLOOKUP($C$1&amp;"-"&amp;$C27,rawdata!$E$3:$AC$14541,MATCH("hh_all_data",rawdata!$E$3:$AC$3,0),0)), VLOOKUP($C$1&amp;"-"&amp;$C27,rawdata!$E$3:$AC$14541,MATCH("hh_all_data",rawdata!$E$3:$AC$3,0),0), "")</f>
        <v/>
      </c>
      <c r="G27" s="7" t="str">
        <f>IF(ISNUMBER(VLOOKUP($C$1&amp;"-"&amp;$C27,rawdata!$E$3:$AC$14541,MATCH("hh_ls_data",rawdata!$E$3:$AC$3,0),0)), VLOOKUP($C$1&amp;"-"&amp;$C27,rawdata!$E$3:$AC$14541,MATCH("hh_ls_data",rawdata!$E$3:$AC$3,0),0), "")</f>
        <v/>
      </c>
      <c r="H27" s="7" t="str">
        <f>IF(ISNUMBER(VLOOKUP($C$1&amp;"-"&amp;$C27,rawdata!$E$3:$AC$14541,MATCH("nfc_all_data",rawdata!$E$3:$AC$3,0),0)), VLOOKUP($C$1&amp;"-"&amp;$C27,rawdata!$E$3:$AC$14541,MATCH("nfc_all_data",rawdata!$E$3:$AC$3,0),0), "")</f>
        <v/>
      </c>
      <c r="I27" s="7" t="str">
        <f>IF(ISNUMBER(VLOOKUP($C$1&amp;"-"&amp;$C27,rawdata!$E$3:$AC$14541,MATCH("nfc_ls_data",rawdata!$E$3:$AC$3,0),0)), VLOOKUP($C$1&amp;"-"&amp;$C27,rawdata!$E$3:$AC$14541,MATCH("nfc_ls_data",rawdata!$E$3:$AC$3,0),0), "")</f>
        <v/>
      </c>
      <c r="J27" s="7" t="str">
        <f>IF(ISNUMBER(VLOOKUP($C$1&amp;"-"&amp;$C27,rawdata!$E$3:$AC$14541,MATCH("ps_data",rawdata!$E$3:$AC$3,0),0)), VLOOKUP($C$1&amp;"-"&amp;$C27,rawdata!$E$3:$AC$14541,MATCH("ps_data",rawdata!$E$3:$AC$3,0),0), "")</f>
        <v/>
      </c>
      <c r="K27" s="7" t="str">
        <f>IF(ISNUMBER(VLOOKUP($C$1&amp;"-"&amp;$C27,rawdata!$E$3:$AC$14541,MATCH("nfps_data",rawdata!$E$3:$AC$3,0),0)), VLOOKUP($C$1&amp;"-"&amp;$C27,rawdata!$E$3:$AC$14541,MATCH("nfps_data",rawdata!$E$3:$AC$3,0),0), "")</f>
        <v/>
      </c>
      <c r="L27" s="7" t="str">
        <f>IF(ISNUMBER(VLOOKUP($C$1&amp;"-"&amp;$C27,rawdata!$E$3:$AC$14541,MATCH("gg_data",rawdata!$E$3:$AC$3,0),0)), VLOOKUP($C$1&amp;"-"&amp;$C27,rawdata!$E$3:$AC$14541,MATCH("gg_data",rawdata!$E$3:$AC$3,0),0), "")</f>
        <v/>
      </c>
      <c r="M27" s="7">
        <f>IF(ISNUMBER(VLOOKUP($C$1&amp;"-"&amp;$C27,rawdata!$E$3:$AC$14541,MATCH("cg_data",rawdata!$E$3:$AC$3,0),0)), VLOOKUP($C$1&amp;"-"&amp;$C27,rawdata!$E$3:$AC$14541,MATCH("cg_data",rawdata!$E$3:$AC$3,0),0), "")</f>
        <v>36.732695984703632</v>
      </c>
      <c r="N27" s="7">
        <f>IF(ISNUMBER(VLOOKUP($C$1&amp;"-"&amp;$C27,rawdata!$E$3:$AC$14541,MATCH("ngdp_data",rawdata!$E$3:$AC$3,0),0)), VLOOKUP($C$1&amp;"-"&amp;$C27,rawdata!$E$3:$AC$14541,MATCH("ngdp_data",rawdata!$E$3:$AC$3,0),0), "")</f>
        <v>267.22406274416801</v>
      </c>
      <c r="O27" s="3"/>
    </row>
    <row r="28" spans="2:15" x14ac:dyDescent="0.3">
      <c r="B28" s="13"/>
      <c r="C28" s="6">
        <v>1966</v>
      </c>
      <c r="D28" s="7" t="str">
        <f>IF(ISNUMBER(VLOOKUP($C$1&amp;"-"&amp;$C28,rawdata!$E$3:$AC$14541,MATCH("tot_all_data",rawdata!$E$3:$AC$3,0),0)), VLOOKUP($C$1&amp;"-"&amp;$C28,rawdata!$E$3:$AC$14541,MATCH("tot_all_data",rawdata!$E$3:$AC$3,0),0), "")</f>
        <v/>
      </c>
      <c r="E28" s="7">
        <f>IF(ISNUMBER(VLOOKUP($C$1&amp;"-"&amp;$C28,rawdata!$E$3:$AC$14541,MATCH("tot_ls_data",rawdata!$E$3:$AC$3,0),0)), VLOOKUP($C$1&amp;"-"&amp;$C28,rawdata!$E$3:$AC$14541,MATCH("tot_ls_data",rawdata!$E$3:$AC$3,0),0), "")</f>
        <v>23.455195702017885</v>
      </c>
      <c r="F28" s="7" t="str">
        <f>IF(ISNUMBER(VLOOKUP($C$1&amp;"-"&amp;$C28,rawdata!$E$3:$AC$14541,MATCH("hh_all_data",rawdata!$E$3:$AC$3,0),0)), VLOOKUP($C$1&amp;"-"&amp;$C28,rawdata!$E$3:$AC$14541,MATCH("hh_all_data",rawdata!$E$3:$AC$3,0),0), "")</f>
        <v/>
      </c>
      <c r="G28" s="7" t="str">
        <f>IF(ISNUMBER(VLOOKUP($C$1&amp;"-"&amp;$C28,rawdata!$E$3:$AC$14541,MATCH("hh_ls_data",rawdata!$E$3:$AC$3,0),0)), VLOOKUP($C$1&amp;"-"&amp;$C28,rawdata!$E$3:$AC$14541,MATCH("hh_ls_data",rawdata!$E$3:$AC$3,0),0), "")</f>
        <v/>
      </c>
      <c r="H28" s="7" t="str">
        <f>IF(ISNUMBER(VLOOKUP($C$1&amp;"-"&amp;$C28,rawdata!$E$3:$AC$14541,MATCH("nfc_all_data",rawdata!$E$3:$AC$3,0),0)), VLOOKUP($C$1&amp;"-"&amp;$C28,rawdata!$E$3:$AC$14541,MATCH("nfc_all_data",rawdata!$E$3:$AC$3,0),0), "")</f>
        <v/>
      </c>
      <c r="I28" s="7" t="str">
        <f>IF(ISNUMBER(VLOOKUP($C$1&amp;"-"&amp;$C28,rawdata!$E$3:$AC$14541,MATCH("nfc_ls_data",rawdata!$E$3:$AC$3,0),0)), VLOOKUP($C$1&amp;"-"&amp;$C28,rawdata!$E$3:$AC$14541,MATCH("nfc_ls_data",rawdata!$E$3:$AC$3,0),0), "")</f>
        <v/>
      </c>
      <c r="J28" s="7" t="str">
        <f>IF(ISNUMBER(VLOOKUP($C$1&amp;"-"&amp;$C28,rawdata!$E$3:$AC$14541,MATCH("ps_data",rawdata!$E$3:$AC$3,0),0)), VLOOKUP($C$1&amp;"-"&amp;$C28,rawdata!$E$3:$AC$14541,MATCH("ps_data",rawdata!$E$3:$AC$3,0),0), "")</f>
        <v/>
      </c>
      <c r="K28" s="7" t="str">
        <f>IF(ISNUMBER(VLOOKUP($C$1&amp;"-"&amp;$C28,rawdata!$E$3:$AC$14541,MATCH("nfps_data",rawdata!$E$3:$AC$3,0),0)), VLOOKUP($C$1&amp;"-"&amp;$C28,rawdata!$E$3:$AC$14541,MATCH("nfps_data",rawdata!$E$3:$AC$3,0),0), "")</f>
        <v/>
      </c>
      <c r="L28" s="7" t="str">
        <f>IF(ISNUMBER(VLOOKUP($C$1&amp;"-"&amp;$C28,rawdata!$E$3:$AC$14541,MATCH("gg_data",rawdata!$E$3:$AC$3,0),0)), VLOOKUP($C$1&amp;"-"&amp;$C28,rawdata!$E$3:$AC$14541,MATCH("gg_data",rawdata!$E$3:$AC$3,0),0), "")</f>
        <v/>
      </c>
      <c r="M28" s="7">
        <f>IF(ISNUMBER(VLOOKUP($C$1&amp;"-"&amp;$C28,rawdata!$E$3:$AC$14541,MATCH("cg_data",rawdata!$E$3:$AC$3,0),0)), VLOOKUP($C$1&amp;"-"&amp;$C28,rawdata!$E$3:$AC$14541,MATCH("cg_data",rawdata!$E$3:$AC$3,0),0), "")</f>
        <v>36.377747717281025</v>
      </c>
      <c r="N28" s="7">
        <f>IF(ISNUMBER(VLOOKUP($C$1&amp;"-"&amp;$C28,rawdata!$E$3:$AC$14541,MATCH("ngdp_data",rawdata!$E$3:$AC$3,0),0)), VLOOKUP($C$1&amp;"-"&amp;$C28,rawdata!$E$3:$AC$14541,MATCH("ngdp_data",rawdata!$E$3:$AC$3,0),0), "")</f>
        <v>299.52425421014902</v>
      </c>
      <c r="O28" s="3"/>
    </row>
    <row r="29" spans="2:15" x14ac:dyDescent="0.3">
      <c r="B29" s="13"/>
      <c r="C29" s="6">
        <v>1967</v>
      </c>
      <c r="D29" s="7" t="str">
        <f>IF(ISNUMBER(VLOOKUP($C$1&amp;"-"&amp;$C29,rawdata!$E$3:$AC$14541,MATCH("tot_all_data",rawdata!$E$3:$AC$3,0),0)), VLOOKUP($C$1&amp;"-"&amp;$C29,rawdata!$E$3:$AC$14541,MATCH("tot_all_data",rawdata!$E$3:$AC$3,0),0), "")</f>
        <v/>
      </c>
      <c r="E29" s="7">
        <f>IF(ISNUMBER(VLOOKUP($C$1&amp;"-"&amp;$C29,rawdata!$E$3:$AC$14541,MATCH("tot_ls_data",rawdata!$E$3:$AC$3,0),0)), VLOOKUP($C$1&amp;"-"&amp;$C29,rawdata!$E$3:$AC$14541,MATCH("tot_ls_data",rawdata!$E$3:$AC$3,0),0), "")</f>
        <v>20.870852509166625</v>
      </c>
      <c r="F29" s="7" t="str">
        <f>IF(ISNUMBER(VLOOKUP($C$1&amp;"-"&amp;$C29,rawdata!$E$3:$AC$14541,MATCH("hh_all_data",rawdata!$E$3:$AC$3,0),0)), VLOOKUP($C$1&amp;"-"&amp;$C29,rawdata!$E$3:$AC$14541,MATCH("hh_all_data",rawdata!$E$3:$AC$3,0),0), "")</f>
        <v/>
      </c>
      <c r="G29" s="7" t="str">
        <f>IF(ISNUMBER(VLOOKUP($C$1&amp;"-"&amp;$C29,rawdata!$E$3:$AC$14541,MATCH("hh_ls_data",rawdata!$E$3:$AC$3,0),0)), VLOOKUP($C$1&amp;"-"&amp;$C29,rawdata!$E$3:$AC$14541,MATCH("hh_ls_data",rawdata!$E$3:$AC$3,0),0), "")</f>
        <v/>
      </c>
      <c r="H29" s="7" t="str">
        <f>IF(ISNUMBER(VLOOKUP($C$1&amp;"-"&amp;$C29,rawdata!$E$3:$AC$14541,MATCH("nfc_all_data",rawdata!$E$3:$AC$3,0),0)), VLOOKUP($C$1&amp;"-"&amp;$C29,rawdata!$E$3:$AC$14541,MATCH("nfc_all_data",rawdata!$E$3:$AC$3,0),0), "")</f>
        <v/>
      </c>
      <c r="I29" s="7" t="str">
        <f>IF(ISNUMBER(VLOOKUP($C$1&amp;"-"&amp;$C29,rawdata!$E$3:$AC$14541,MATCH("nfc_ls_data",rawdata!$E$3:$AC$3,0),0)), VLOOKUP($C$1&amp;"-"&amp;$C29,rawdata!$E$3:$AC$14541,MATCH("nfc_ls_data",rawdata!$E$3:$AC$3,0),0), "")</f>
        <v/>
      </c>
      <c r="J29" s="7" t="str">
        <f>IF(ISNUMBER(VLOOKUP($C$1&amp;"-"&amp;$C29,rawdata!$E$3:$AC$14541,MATCH("ps_data",rawdata!$E$3:$AC$3,0),0)), VLOOKUP($C$1&amp;"-"&amp;$C29,rawdata!$E$3:$AC$14541,MATCH("ps_data",rawdata!$E$3:$AC$3,0),0), "")</f>
        <v/>
      </c>
      <c r="K29" s="7" t="str">
        <f>IF(ISNUMBER(VLOOKUP($C$1&amp;"-"&amp;$C29,rawdata!$E$3:$AC$14541,MATCH("nfps_data",rawdata!$E$3:$AC$3,0),0)), VLOOKUP($C$1&amp;"-"&amp;$C29,rawdata!$E$3:$AC$14541,MATCH("nfps_data",rawdata!$E$3:$AC$3,0),0), "")</f>
        <v/>
      </c>
      <c r="L29" s="7" t="str">
        <f>IF(ISNUMBER(VLOOKUP($C$1&amp;"-"&amp;$C29,rawdata!$E$3:$AC$14541,MATCH("gg_data",rawdata!$E$3:$AC$3,0),0)), VLOOKUP($C$1&amp;"-"&amp;$C29,rawdata!$E$3:$AC$14541,MATCH("gg_data",rawdata!$E$3:$AC$3,0),0), "")</f>
        <v/>
      </c>
      <c r="M29" s="7">
        <f>IF(ISNUMBER(VLOOKUP($C$1&amp;"-"&amp;$C29,rawdata!$E$3:$AC$14541,MATCH("cg_data",rawdata!$E$3:$AC$3,0),0)), VLOOKUP($C$1&amp;"-"&amp;$C29,rawdata!$E$3:$AC$14541,MATCH("cg_data",rawdata!$E$3:$AC$3,0),0), "")</f>
        <v>33.994221323316964</v>
      </c>
      <c r="N29" s="7">
        <f>IF(ISNUMBER(VLOOKUP($C$1&amp;"-"&amp;$C29,rawdata!$E$3:$AC$14541,MATCH("ngdp_data",rawdata!$E$3:$AC$3,0),0)), VLOOKUP($C$1&amp;"-"&amp;$C29,rawdata!$E$3:$AC$14541,MATCH("ngdp_data",rawdata!$E$3:$AC$3,0),0), "")</f>
        <v>367.96771941284999</v>
      </c>
      <c r="O29" s="3"/>
    </row>
    <row r="30" spans="2:15" x14ac:dyDescent="0.3">
      <c r="B30" s="13"/>
      <c r="C30" s="6">
        <v>1968</v>
      </c>
      <c r="D30" s="7" t="str">
        <f>IF(ISNUMBER(VLOOKUP($C$1&amp;"-"&amp;$C30,rawdata!$E$3:$AC$14541,MATCH("tot_all_data",rawdata!$E$3:$AC$3,0),0)), VLOOKUP($C$1&amp;"-"&amp;$C30,rawdata!$E$3:$AC$14541,MATCH("tot_all_data",rawdata!$E$3:$AC$3,0),0), "")</f>
        <v/>
      </c>
      <c r="E30" s="7">
        <f>IF(ISNUMBER(VLOOKUP($C$1&amp;"-"&amp;$C30,rawdata!$E$3:$AC$14541,MATCH("tot_ls_data",rawdata!$E$3:$AC$3,0),0)), VLOOKUP($C$1&amp;"-"&amp;$C30,rawdata!$E$3:$AC$14541,MATCH("tot_ls_data",rawdata!$E$3:$AC$3,0),0), "")</f>
        <v>21.615409744761518</v>
      </c>
      <c r="F30" s="7" t="str">
        <f>IF(ISNUMBER(VLOOKUP($C$1&amp;"-"&amp;$C30,rawdata!$E$3:$AC$14541,MATCH("hh_all_data",rawdata!$E$3:$AC$3,0),0)), VLOOKUP($C$1&amp;"-"&amp;$C30,rawdata!$E$3:$AC$14541,MATCH("hh_all_data",rawdata!$E$3:$AC$3,0),0), "")</f>
        <v/>
      </c>
      <c r="G30" s="7" t="str">
        <f>IF(ISNUMBER(VLOOKUP($C$1&amp;"-"&amp;$C30,rawdata!$E$3:$AC$14541,MATCH("hh_ls_data",rawdata!$E$3:$AC$3,0),0)), VLOOKUP($C$1&amp;"-"&amp;$C30,rawdata!$E$3:$AC$14541,MATCH("hh_ls_data",rawdata!$E$3:$AC$3,0),0), "")</f>
        <v/>
      </c>
      <c r="H30" s="7" t="str">
        <f>IF(ISNUMBER(VLOOKUP($C$1&amp;"-"&amp;$C30,rawdata!$E$3:$AC$14541,MATCH("nfc_all_data",rawdata!$E$3:$AC$3,0),0)), VLOOKUP($C$1&amp;"-"&amp;$C30,rawdata!$E$3:$AC$14541,MATCH("nfc_all_data",rawdata!$E$3:$AC$3,0),0), "")</f>
        <v/>
      </c>
      <c r="I30" s="7" t="str">
        <f>IF(ISNUMBER(VLOOKUP($C$1&amp;"-"&amp;$C30,rawdata!$E$3:$AC$14541,MATCH("nfc_ls_data",rawdata!$E$3:$AC$3,0),0)), VLOOKUP($C$1&amp;"-"&amp;$C30,rawdata!$E$3:$AC$14541,MATCH("nfc_ls_data",rawdata!$E$3:$AC$3,0),0), "")</f>
        <v/>
      </c>
      <c r="J30" s="7" t="str">
        <f>IF(ISNUMBER(VLOOKUP($C$1&amp;"-"&amp;$C30,rawdata!$E$3:$AC$14541,MATCH("ps_data",rawdata!$E$3:$AC$3,0),0)), VLOOKUP($C$1&amp;"-"&amp;$C30,rawdata!$E$3:$AC$14541,MATCH("ps_data",rawdata!$E$3:$AC$3,0),0), "")</f>
        <v/>
      </c>
      <c r="K30" s="7" t="str">
        <f>IF(ISNUMBER(VLOOKUP($C$1&amp;"-"&amp;$C30,rawdata!$E$3:$AC$14541,MATCH("nfps_data",rawdata!$E$3:$AC$3,0),0)), VLOOKUP($C$1&amp;"-"&amp;$C30,rawdata!$E$3:$AC$14541,MATCH("nfps_data",rawdata!$E$3:$AC$3,0),0), "")</f>
        <v/>
      </c>
      <c r="L30" s="7" t="str">
        <f>IF(ISNUMBER(VLOOKUP($C$1&amp;"-"&amp;$C30,rawdata!$E$3:$AC$14541,MATCH("gg_data",rawdata!$E$3:$AC$3,0),0)), VLOOKUP($C$1&amp;"-"&amp;$C30,rawdata!$E$3:$AC$14541,MATCH("gg_data",rawdata!$E$3:$AC$3,0),0), "")</f>
        <v/>
      </c>
      <c r="M30" s="7">
        <f>IF(ISNUMBER(VLOOKUP($C$1&amp;"-"&amp;$C30,rawdata!$E$3:$AC$14541,MATCH("cg_data",rawdata!$E$3:$AC$3,0),0)), VLOOKUP($C$1&amp;"-"&amp;$C30,rawdata!$E$3:$AC$14541,MATCH("cg_data",rawdata!$E$3:$AC$3,0),0), "")</f>
        <v>40.309244614125987</v>
      </c>
      <c r="N30" s="7">
        <f>IF(ISNUMBER(VLOOKUP($C$1&amp;"-"&amp;$C30,rawdata!$E$3:$AC$14541,MATCH("ngdp_data",rawdata!$E$3:$AC$3,0),0)), VLOOKUP($C$1&amp;"-"&amp;$C30,rawdata!$E$3:$AC$14541,MATCH("ngdp_data",rawdata!$E$3:$AC$3,0),0), "")</f>
        <v>389.23157596117198</v>
      </c>
      <c r="O30" s="3"/>
    </row>
    <row r="31" spans="2:15" x14ac:dyDescent="0.3">
      <c r="B31" s="13"/>
      <c r="C31" s="6">
        <v>1969</v>
      </c>
      <c r="D31" s="7" t="str">
        <f>IF(ISNUMBER(VLOOKUP($C$1&amp;"-"&amp;$C31,rawdata!$E$3:$AC$14541,MATCH("tot_all_data",rawdata!$E$3:$AC$3,0),0)), VLOOKUP($C$1&amp;"-"&amp;$C31,rawdata!$E$3:$AC$14541,MATCH("tot_all_data",rawdata!$E$3:$AC$3,0),0), "")</f>
        <v/>
      </c>
      <c r="E31" s="7">
        <f>IF(ISNUMBER(VLOOKUP($C$1&amp;"-"&amp;$C31,rawdata!$E$3:$AC$14541,MATCH("tot_ls_data",rawdata!$E$3:$AC$3,0),0)), VLOOKUP($C$1&amp;"-"&amp;$C31,rawdata!$E$3:$AC$14541,MATCH("tot_ls_data",rawdata!$E$3:$AC$3,0),0), "")</f>
        <v>22.670943764908209</v>
      </c>
      <c r="F31" s="7" t="str">
        <f>IF(ISNUMBER(VLOOKUP($C$1&amp;"-"&amp;$C31,rawdata!$E$3:$AC$14541,MATCH("hh_all_data",rawdata!$E$3:$AC$3,0),0)), VLOOKUP($C$1&amp;"-"&amp;$C31,rawdata!$E$3:$AC$14541,MATCH("hh_all_data",rawdata!$E$3:$AC$3,0),0), "")</f>
        <v/>
      </c>
      <c r="G31" s="7" t="str">
        <f>IF(ISNUMBER(VLOOKUP($C$1&amp;"-"&amp;$C31,rawdata!$E$3:$AC$14541,MATCH("hh_ls_data",rawdata!$E$3:$AC$3,0),0)), VLOOKUP($C$1&amp;"-"&amp;$C31,rawdata!$E$3:$AC$14541,MATCH("hh_ls_data",rawdata!$E$3:$AC$3,0),0), "")</f>
        <v/>
      </c>
      <c r="H31" s="7" t="str">
        <f>IF(ISNUMBER(VLOOKUP($C$1&amp;"-"&amp;$C31,rawdata!$E$3:$AC$14541,MATCH("nfc_all_data",rawdata!$E$3:$AC$3,0),0)), VLOOKUP($C$1&amp;"-"&amp;$C31,rawdata!$E$3:$AC$14541,MATCH("nfc_all_data",rawdata!$E$3:$AC$3,0),0), "")</f>
        <v/>
      </c>
      <c r="I31" s="7" t="str">
        <f>IF(ISNUMBER(VLOOKUP($C$1&amp;"-"&amp;$C31,rawdata!$E$3:$AC$14541,MATCH("nfc_ls_data",rawdata!$E$3:$AC$3,0),0)), VLOOKUP($C$1&amp;"-"&amp;$C31,rawdata!$E$3:$AC$14541,MATCH("nfc_ls_data",rawdata!$E$3:$AC$3,0),0), "")</f>
        <v/>
      </c>
      <c r="J31" s="7" t="str">
        <f>IF(ISNUMBER(VLOOKUP($C$1&amp;"-"&amp;$C31,rawdata!$E$3:$AC$14541,MATCH("ps_data",rawdata!$E$3:$AC$3,0),0)), VLOOKUP($C$1&amp;"-"&amp;$C31,rawdata!$E$3:$AC$14541,MATCH("ps_data",rawdata!$E$3:$AC$3,0),0), "")</f>
        <v/>
      </c>
      <c r="K31" s="7" t="str">
        <f>IF(ISNUMBER(VLOOKUP($C$1&amp;"-"&amp;$C31,rawdata!$E$3:$AC$14541,MATCH("nfps_data",rawdata!$E$3:$AC$3,0),0)), VLOOKUP($C$1&amp;"-"&amp;$C31,rawdata!$E$3:$AC$14541,MATCH("nfps_data",rawdata!$E$3:$AC$3,0),0), "")</f>
        <v/>
      </c>
      <c r="L31" s="7" t="str">
        <f>IF(ISNUMBER(VLOOKUP($C$1&amp;"-"&amp;$C31,rawdata!$E$3:$AC$14541,MATCH("gg_data",rawdata!$E$3:$AC$3,0),0)), VLOOKUP($C$1&amp;"-"&amp;$C31,rawdata!$E$3:$AC$14541,MATCH("gg_data",rawdata!$E$3:$AC$3,0),0), "")</f>
        <v/>
      </c>
      <c r="M31" s="7">
        <f>IF(ISNUMBER(VLOOKUP($C$1&amp;"-"&amp;$C31,rawdata!$E$3:$AC$14541,MATCH("cg_data",rawdata!$E$3:$AC$3,0),0)), VLOOKUP($C$1&amp;"-"&amp;$C31,rawdata!$E$3:$AC$14541,MATCH("cg_data",rawdata!$E$3:$AC$3,0),0), "")</f>
        <v>38.779648427828668</v>
      </c>
      <c r="N31" s="7">
        <f>IF(ISNUMBER(VLOOKUP($C$1&amp;"-"&amp;$C31,rawdata!$E$3:$AC$14541,MATCH("ngdp_data",rawdata!$E$3:$AC$3,0),0)), VLOOKUP($C$1&amp;"-"&amp;$C31,rawdata!$E$3:$AC$14541,MATCH("ngdp_data",rawdata!$E$3:$AC$3,0),0), "")</f>
        <v>421.19993322821699</v>
      </c>
      <c r="O31" s="3"/>
    </row>
    <row r="32" spans="2:15" x14ac:dyDescent="0.3">
      <c r="B32" s="13"/>
      <c r="C32" s="6">
        <v>1970</v>
      </c>
      <c r="D32" s="7" t="str">
        <f>IF(ISNUMBER(VLOOKUP($C$1&amp;"-"&amp;$C32,rawdata!$E$3:$AC$14541,MATCH("tot_all_data",rawdata!$E$3:$AC$3,0),0)), VLOOKUP($C$1&amp;"-"&amp;$C32,rawdata!$E$3:$AC$14541,MATCH("tot_all_data",rawdata!$E$3:$AC$3,0),0), "")</f>
        <v/>
      </c>
      <c r="E32" s="7">
        <f>IF(ISNUMBER(VLOOKUP($C$1&amp;"-"&amp;$C32,rawdata!$E$3:$AC$14541,MATCH("tot_ls_data",rawdata!$E$3:$AC$3,0),0)), VLOOKUP($C$1&amp;"-"&amp;$C32,rawdata!$E$3:$AC$14541,MATCH("tot_ls_data",rawdata!$E$3:$AC$3,0),0), "")</f>
        <v>24.07475437847074</v>
      </c>
      <c r="F32" s="7" t="str">
        <f>IF(ISNUMBER(VLOOKUP($C$1&amp;"-"&amp;$C32,rawdata!$E$3:$AC$14541,MATCH("hh_all_data",rawdata!$E$3:$AC$3,0),0)), VLOOKUP($C$1&amp;"-"&amp;$C32,rawdata!$E$3:$AC$14541,MATCH("hh_all_data",rawdata!$E$3:$AC$3,0),0), "")</f>
        <v/>
      </c>
      <c r="G32" s="7" t="str">
        <f>IF(ISNUMBER(VLOOKUP($C$1&amp;"-"&amp;$C32,rawdata!$E$3:$AC$14541,MATCH("hh_ls_data",rawdata!$E$3:$AC$3,0),0)), VLOOKUP($C$1&amp;"-"&amp;$C32,rawdata!$E$3:$AC$14541,MATCH("hh_ls_data",rawdata!$E$3:$AC$3,0),0), "")</f>
        <v/>
      </c>
      <c r="H32" s="7" t="str">
        <f>IF(ISNUMBER(VLOOKUP($C$1&amp;"-"&amp;$C32,rawdata!$E$3:$AC$14541,MATCH("nfc_all_data",rawdata!$E$3:$AC$3,0),0)), VLOOKUP($C$1&amp;"-"&amp;$C32,rawdata!$E$3:$AC$14541,MATCH("nfc_all_data",rawdata!$E$3:$AC$3,0),0), "")</f>
        <v/>
      </c>
      <c r="I32" s="7" t="str">
        <f>IF(ISNUMBER(VLOOKUP($C$1&amp;"-"&amp;$C32,rawdata!$E$3:$AC$14541,MATCH("nfc_ls_data",rawdata!$E$3:$AC$3,0),0)), VLOOKUP($C$1&amp;"-"&amp;$C32,rawdata!$E$3:$AC$14541,MATCH("nfc_ls_data",rawdata!$E$3:$AC$3,0),0), "")</f>
        <v/>
      </c>
      <c r="J32" s="7" t="str">
        <f>IF(ISNUMBER(VLOOKUP($C$1&amp;"-"&amp;$C32,rawdata!$E$3:$AC$14541,MATCH("ps_data",rawdata!$E$3:$AC$3,0),0)), VLOOKUP($C$1&amp;"-"&amp;$C32,rawdata!$E$3:$AC$14541,MATCH("ps_data",rawdata!$E$3:$AC$3,0),0), "")</f>
        <v/>
      </c>
      <c r="K32" s="7" t="str">
        <f>IF(ISNUMBER(VLOOKUP($C$1&amp;"-"&amp;$C32,rawdata!$E$3:$AC$14541,MATCH("nfps_data",rawdata!$E$3:$AC$3,0),0)), VLOOKUP($C$1&amp;"-"&amp;$C32,rawdata!$E$3:$AC$14541,MATCH("nfps_data",rawdata!$E$3:$AC$3,0),0), "")</f>
        <v/>
      </c>
      <c r="L32" s="7" t="str">
        <f>IF(ISNUMBER(VLOOKUP($C$1&amp;"-"&amp;$C32,rawdata!$E$3:$AC$14541,MATCH("gg_data",rawdata!$E$3:$AC$3,0),0)), VLOOKUP($C$1&amp;"-"&amp;$C32,rawdata!$E$3:$AC$14541,MATCH("gg_data",rawdata!$E$3:$AC$3,0),0), "")</f>
        <v/>
      </c>
      <c r="M32" s="7">
        <f>IF(ISNUMBER(VLOOKUP($C$1&amp;"-"&amp;$C32,rawdata!$E$3:$AC$14541,MATCH("cg_data",rawdata!$E$3:$AC$3,0),0)), VLOOKUP($C$1&amp;"-"&amp;$C32,rawdata!$E$3:$AC$14541,MATCH("cg_data",rawdata!$E$3:$AC$3,0),0), "")</f>
        <v>38.183503243744205</v>
      </c>
      <c r="N32" s="7">
        <f>IF(ISNUMBER(VLOOKUP($C$1&amp;"-"&amp;$C32,rawdata!$E$3:$AC$14541,MATCH("ngdp_data",rawdata!$E$3:$AC$3,0),0)), VLOOKUP($C$1&amp;"-"&amp;$C32,rawdata!$E$3:$AC$14541,MATCH("ngdp_data",rawdata!$E$3:$AC$3,0),0), "")</f>
        <v>468.2</v>
      </c>
      <c r="O32" s="3"/>
    </row>
    <row r="33" spans="2:15" x14ac:dyDescent="0.3">
      <c r="B33" s="13"/>
      <c r="C33" s="6">
        <v>1971</v>
      </c>
      <c r="D33" s="7" t="str">
        <f>IF(ISNUMBER(VLOOKUP($C$1&amp;"-"&amp;$C33,rawdata!$E$3:$AC$14541,MATCH("tot_all_data",rawdata!$E$3:$AC$3,0),0)), VLOOKUP($C$1&amp;"-"&amp;$C33,rawdata!$E$3:$AC$14541,MATCH("tot_all_data",rawdata!$E$3:$AC$3,0),0), "")</f>
        <v/>
      </c>
      <c r="E33" s="7">
        <f>IF(ISNUMBER(VLOOKUP($C$1&amp;"-"&amp;$C33,rawdata!$E$3:$AC$14541,MATCH("tot_ls_data",rawdata!$E$3:$AC$3,0),0)), VLOOKUP($C$1&amp;"-"&amp;$C33,rawdata!$E$3:$AC$14541,MATCH("tot_ls_data",rawdata!$E$3:$AC$3,0),0), "")</f>
        <v>25.688547486033521</v>
      </c>
      <c r="F33" s="7" t="str">
        <f>IF(ISNUMBER(VLOOKUP($C$1&amp;"-"&amp;$C33,rawdata!$E$3:$AC$14541,MATCH("hh_all_data",rawdata!$E$3:$AC$3,0),0)), VLOOKUP($C$1&amp;"-"&amp;$C33,rawdata!$E$3:$AC$14541,MATCH("hh_all_data",rawdata!$E$3:$AC$3,0),0), "")</f>
        <v/>
      </c>
      <c r="G33" s="7" t="str">
        <f>IF(ISNUMBER(VLOOKUP($C$1&amp;"-"&amp;$C33,rawdata!$E$3:$AC$14541,MATCH("hh_ls_data",rawdata!$E$3:$AC$3,0),0)), VLOOKUP($C$1&amp;"-"&amp;$C33,rawdata!$E$3:$AC$14541,MATCH("hh_ls_data",rawdata!$E$3:$AC$3,0),0), "")</f>
        <v/>
      </c>
      <c r="H33" s="7" t="str">
        <f>IF(ISNUMBER(VLOOKUP($C$1&amp;"-"&amp;$C33,rawdata!$E$3:$AC$14541,MATCH("nfc_all_data",rawdata!$E$3:$AC$3,0),0)), VLOOKUP($C$1&amp;"-"&amp;$C33,rawdata!$E$3:$AC$14541,MATCH("nfc_all_data",rawdata!$E$3:$AC$3,0),0), "")</f>
        <v/>
      </c>
      <c r="I33" s="7" t="str">
        <f>IF(ISNUMBER(VLOOKUP($C$1&amp;"-"&amp;$C33,rawdata!$E$3:$AC$14541,MATCH("nfc_ls_data",rawdata!$E$3:$AC$3,0),0)), VLOOKUP($C$1&amp;"-"&amp;$C33,rawdata!$E$3:$AC$14541,MATCH("nfc_ls_data",rawdata!$E$3:$AC$3,0),0), "")</f>
        <v/>
      </c>
      <c r="J33" s="7" t="str">
        <f>IF(ISNUMBER(VLOOKUP($C$1&amp;"-"&amp;$C33,rawdata!$E$3:$AC$14541,MATCH("ps_data",rawdata!$E$3:$AC$3,0),0)), VLOOKUP($C$1&amp;"-"&amp;$C33,rawdata!$E$3:$AC$14541,MATCH("ps_data",rawdata!$E$3:$AC$3,0),0), "")</f>
        <v/>
      </c>
      <c r="K33" s="7" t="str">
        <f>IF(ISNUMBER(VLOOKUP($C$1&amp;"-"&amp;$C33,rawdata!$E$3:$AC$14541,MATCH("nfps_data",rawdata!$E$3:$AC$3,0),0)), VLOOKUP($C$1&amp;"-"&amp;$C33,rawdata!$E$3:$AC$14541,MATCH("nfps_data",rawdata!$E$3:$AC$3,0),0), "")</f>
        <v/>
      </c>
      <c r="L33" s="7" t="str">
        <f>IF(ISNUMBER(VLOOKUP($C$1&amp;"-"&amp;$C33,rawdata!$E$3:$AC$14541,MATCH("gg_data",rawdata!$E$3:$AC$3,0),0)), VLOOKUP($C$1&amp;"-"&amp;$C33,rawdata!$E$3:$AC$14541,MATCH("gg_data",rawdata!$E$3:$AC$3,0),0), "")</f>
        <v/>
      </c>
      <c r="M33" s="7">
        <f>IF(ISNUMBER(VLOOKUP($C$1&amp;"-"&amp;$C33,rawdata!$E$3:$AC$14541,MATCH("cg_data",rawdata!$E$3:$AC$3,0),0)), VLOOKUP($C$1&amp;"-"&amp;$C33,rawdata!$E$3:$AC$14541,MATCH("cg_data",rawdata!$E$3:$AC$3,0),0), "")</f>
        <v>37.583009079118028</v>
      </c>
      <c r="N33" s="7">
        <f>IF(ISNUMBER(VLOOKUP($C$1&amp;"-"&amp;$C33,rawdata!$E$3:$AC$14541,MATCH("ngdp_data",rawdata!$E$3:$AC$3,0),0)), VLOOKUP($C$1&amp;"-"&amp;$C33,rawdata!$E$3:$AC$14541,MATCH("ngdp_data",rawdata!$E$3:$AC$3,0),0), "")</f>
        <v>501.2</v>
      </c>
      <c r="O33" s="3"/>
    </row>
    <row r="34" spans="2:15" x14ac:dyDescent="0.3">
      <c r="B34" s="13"/>
      <c r="C34" s="6">
        <v>1972</v>
      </c>
      <c r="D34" s="7" t="str">
        <f>IF(ISNUMBER(VLOOKUP($C$1&amp;"-"&amp;$C34,rawdata!$E$3:$AC$14541,MATCH("tot_all_data",rawdata!$E$3:$AC$3,0),0)), VLOOKUP($C$1&amp;"-"&amp;$C34,rawdata!$E$3:$AC$14541,MATCH("tot_all_data",rawdata!$E$3:$AC$3,0),0), "")</f>
        <v/>
      </c>
      <c r="E34" s="7">
        <f>IF(ISNUMBER(VLOOKUP($C$1&amp;"-"&amp;$C34,rawdata!$E$3:$AC$14541,MATCH("tot_ls_data",rawdata!$E$3:$AC$3,0),0)), VLOOKUP($C$1&amp;"-"&amp;$C34,rawdata!$E$3:$AC$14541,MATCH("tot_ls_data",rawdata!$E$3:$AC$3,0),0), "")</f>
        <v>26.482895927601813</v>
      </c>
      <c r="F34" s="7" t="str">
        <f>IF(ISNUMBER(VLOOKUP($C$1&amp;"-"&amp;$C34,rawdata!$E$3:$AC$14541,MATCH("hh_all_data",rawdata!$E$3:$AC$3,0),0)), VLOOKUP($C$1&amp;"-"&amp;$C34,rawdata!$E$3:$AC$14541,MATCH("hh_all_data",rawdata!$E$3:$AC$3,0),0), "")</f>
        <v/>
      </c>
      <c r="G34" s="7" t="str">
        <f>IF(ISNUMBER(VLOOKUP($C$1&amp;"-"&amp;$C34,rawdata!$E$3:$AC$14541,MATCH("hh_ls_data",rawdata!$E$3:$AC$3,0),0)), VLOOKUP($C$1&amp;"-"&amp;$C34,rawdata!$E$3:$AC$14541,MATCH("hh_ls_data",rawdata!$E$3:$AC$3,0),0), "")</f>
        <v/>
      </c>
      <c r="H34" s="7" t="str">
        <f>IF(ISNUMBER(VLOOKUP($C$1&amp;"-"&amp;$C34,rawdata!$E$3:$AC$14541,MATCH("nfc_all_data",rawdata!$E$3:$AC$3,0),0)), VLOOKUP($C$1&amp;"-"&amp;$C34,rawdata!$E$3:$AC$14541,MATCH("nfc_all_data",rawdata!$E$3:$AC$3,0),0), "")</f>
        <v/>
      </c>
      <c r="I34" s="7" t="str">
        <f>IF(ISNUMBER(VLOOKUP($C$1&amp;"-"&amp;$C34,rawdata!$E$3:$AC$14541,MATCH("nfc_ls_data",rawdata!$E$3:$AC$3,0),0)), VLOOKUP($C$1&amp;"-"&amp;$C34,rawdata!$E$3:$AC$14541,MATCH("nfc_ls_data",rawdata!$E$3:$AC$3,0),0), "")</f>
        <v/>
      </c>
      <c r="J34" s="7" t="str">
        <f>IF(ISNUMBER(VLOOKUP($C$1&amp;"-"&amp;$C34,rawdata!$E$3:$AC$14541,MATCH("ps_data",rawdata!$E$3:$AC$3,0),0)), VLOOKUP($C$1&amp;"-"&amp;$C34,rawdata!$E$3:$AC$14541,MATCH("ps_data",rawdata!$E$3:$AC$3,0),0), "")</f>
        <v/>
      </c>
      <c r="K34" s="7" t="str">
        <f>IF(ISNUMBER(VLOOKUP($C$1&amp;"-"&amp;$C34,rawdata!$E$3:$AC$14541,MATCH("nfps_data",rawdata!$E$3:$AC$3,0),0)), VLOOKUP($C$1&amp;"-"&amp;$C34,rawdata!$E$3:$AC$14541,MATCH("nfps_data",rawdata!$E$3:$AC$3,0),0), "")</f>
        <v/>
      </c>
      <c r="L34" s="7" t="str">
        <f>IF(ISNUMBER(VLOOKUP($C$1&amp;"-"&amp;$C34,rawdata!$E$3:$AC$14541,MATCH("gg_data",rawdata!$E$3:$AC$3,0),0)), VLOOKUP($C$1&amp;"-"&amp;$C34,rawdata!$E$3:$AC$14541,MATCH("gg_data",rawdata!$E$3:$AC$3,0),0), "")</f>
        <v/>
      </c>
      <c r="M34" s="7">
        <f>IF(ISNUMBER(VLOOKUP($C$1&amp;"-"&amp;$C34,rawdata!$E$3:$AC$14541,MATCH("cg_data",rawdata!$E$3:$AC$3,0),0)), VLOOKUP($C$1&amp;"-"&amp;$C34,rawdata!$E$3:$AC$14541,MATCH("cg_data",rawdata!$E$3:$AC$3,0),0), "")</f>
        <v>37.157028033718881</v>
      </c>
      <c r="N34" s="7">
        <f>IF(ISNUMBER(VLOOKUP($C$1&amp;"-"&amp;$C34,rawdata!$E$3:$AC$14541,MATCH("ngdp_data",rawdata!$E$3:$AC$3,0),0)), VLOOKUP($C$1&amp;"-"&amp;$C34,rawdata!$E$3:$AC$14541,MATCH("ngdp_data",rawdata!$E$3:$AC$3,0),0), "")</f>
        <v>552.5</v>
      </c>
      <c r="O34" s="3"/>
    </row>
    <row r="35" spans="2:15" x14ac:dyDescent="0.3">
      <c r="B35" s="13"/>
      <c r="C35" s="6">
        <v>1973</v>
      </c>
      <c r="D35" s="7" t="str">
        <f>IF(ISNUMBER(VLOOKUP($C$1&amp;"-"&amp;$C35,rawdata!$E$3:$AC$14541,MATCH("tot_all_data",rawdata!$E$3:$AC$3,0),0)), VLOOKUP($C$1&amp;"-"&amp;$C35,rawdata!$E$3:$AC$14541,MATCH("tot_all_data",rawdata!$E$3:$AC$3,0),0), "")</f>
        <v/>
      </c>
      <c r="E35" s="7">
        <f>IF(ISNUMBER(VLOOKUP($C$1&amp;"-"&amp;$C35,rawdata!$E$3:$AC$14541,MATCH("tot_ls_data",rawdata!$E$3:$AC$3,0),0)), VLOOKUP($C$1&amp;"-"&amp;$C35,rawdata!$E$3:$AC$14541,MATCH("tot_ls_data",rawdata!$E$3:$AC$3,0),0), "")</f>
        <v>27.211035098155861</v>
      </c>
      <c r="F35" s="7" t="str">
        <f>IF(ISNUMBER(VLOOKUP($C$1&amp;"-"&amp;$C35,rawdata!$E$3:$AC$14541,MATCH("hh_all_data",rawdata!$E$3:$AC$3,0),0)), VLOOKUP($C$1&amp;"-"&amp;$C35,rawdata!$E$3:$AC$14541,MATCH("hh_all_data",rawdata!$E$3:$AC$3,0),0), "")</f>
        <v/>
      </c>
      <c r="G35" s="7" t="str">
        <f>IF(ISNUMBER(VLOOKUP($C$1&amp;"-"&amp;$C35,rawdata!$E$3:$AC$14541,MATCH("hh_ls_data",rawdata!$E$3:$AC$3,0),0)), VLOOKUP($C$1&amp;"-"&amp;$C35,rawdata!$E$3:$AC$14541,MATCH("hh_ls_data",rawdata!$E$3:$AC$3,0),0), "")</f>
        <v/>
      </c>
      <c r="H35" s="7" t="str">
        <f>IF(ISNUMBER(VLOOKUP($C$1&amp;"-"&amp;$C35,rawdata!$E$3:$AC$14541,MATCH("nfc_all_data",rawdata!$E$3:$AC$3,0),0)), VLOOKUP($C$1&amp;"-"&amp;$C35,rawdata!$E$3:$AC$14541,MATCH("nfc_all_data",rawdata!$E$3:$AC$3,0),0), "")</f>
        <v/>
      </c>
      <c r="I35" s="7" t="str">
        <f>IF(ISNUMBER(VLOOKUP($C$1&amp;"-"&amp;$C35,rawdata!$E$3:$AC$14541,MATCH("nfc_ls_data",rawdata!$E$3:$AC$3,0),0)), VLOOKUP($C$1&amp;"-"&amp;$C35,rawdata!$E$3:$AC$14541,MATCH("nfc_ls_data",rawdata!$E$3:$AC$3,0),0), "")</f>
        <v/>
      </c>
      <c r="J35" s="7" t="str">
        <f>IF(ISNUMBER(VLOOKUP($C$1&amp;"-"&amp;$C35,rawdata!$E$3:$AC$14541,MATCH("ps_data",rawdata!$E$3:$AC$3,0),0)), VLOOKUP($C$1&amp;"-"&amp;$C35,rawdata!$E$3:$AC$14541,MATCH("ps_data",rawdata!$E$3:$AC$3,0),0), "")</f>
        <v/>
      </c>
      <c r="K35" s="7" t="str">
        <f>IF(ISNUMBER(VLOOKUP($C$1&amp;"-"&amp;$C35,rawdata!$E$3:$AC$14541,MATCH("nfps_data",rawdata!$E$3:$AC$3,0),0)), VLOOKUP($C$1&amp;"-"&amp;$C35,rawdata!$E$3:$AC$14541,MATCH("nfps_data",rawdata!$E$3:$AC$3,0),0), "")</f>
        <v/>
      </c>
      <c r="L35" s="7" t="str">
        <f>IF(ISNUMBER(VLOOKUP($C$1&amp;"-"&amp;$C35,rawdata!$E$3:$AC$14541,MATCH("gg_data",rawdata!$E$3:$AC$3,0),0)), VLOOKUP($C$1&amp;"-"&amp;$C35,rawdata!$E$3:$AC$14541,MATCH("gg_data",rawdata!$E$3:$AC$3,0),0), "")</f>
        <v/>
      </c>
      <c r="M35" s="7">
        <f>IF(ISNUMBER(VLOOKUP($C$1&amp;"-"&amp;$C35,rawdata!$E$3:$AC$14541,MATCH("cg_data",rawdata!$E$3:$AC$3,0),0)), VLOOKUP($C$1&amp;"-"&amp;$C35,rawdata!$E$3:$AC$14541,MATCH("cg_data",rawdata!$E$3:$AC$3,0),0), "")</f>
        <v>34.129333978390584</v>
      </c>
      <c r="N35" s="7">
        <f>IF(ISNUMBER(VLOOKUP($C$1&amp;"-"&amp;$C35,rawdata!$E$3:$AC$14541,MATCH("ngdp_data",rawdata!$E$3:$AC$3,0),0)), VLOOKUP($C$1&amp;"-"&amp;$C35,rawdata!$E$3:$AC$14541,MATCH("ngdp_data",rawdata!$E$3:$AC$3,0),0), "")</f>
        <v>672.4</v>
      </c>
      <c r="O35" s="3"/>
    </row>
    <row r="36" spans="2:15" x14ac:dyDescent="0.3">
      <c r="B36" s="13"/>
      <c r="C36" s="6">
        <v>1974</v>
      </c>
      <c r="D36" s="7" t="str">
        <f>IF(ISNUMBER(VLOOKUP($C$1&amp;"-"&amp;$C36,rawdata!$E$3:$AC$14541,MATCH("tot_all_data",rawdata!$E$3:$AC$3,0),0)), VLOOKUP($C$1&amp;"-"&amp;$C36,rawdata!$E$3:$AC$14541,MATCH("tot_all_data",rawdata!$E$3:$AC$3,0),0), "")</f>
        <v/>
      </c>
      <c r="E36" s="7">
        <f>IF(ISNUMBER(VLOOKUP($C$1&amp;"-"&amp;$C36,rawdata!$E$3:$AC$14541,MATCH("tot_ls_data",rawdata!$E$3:$AC$3,0),0)), VLOOKUP($C$1&amp;"-"&amp;$C36,rawdata!$E$3:$AC$14541,MATCH("tot_ls_data",rawdata!$E$3:$AC$3,0),0), "")</f>
        <v>26.3114134542706</v>
      </c>
      <c r="F36" s="7" t="str">
        <f>IF(ISNUMBER(VLOOKUP($C$1&amp;"-"&amp;$C36,rawdata!$E$3:$AC$14541,MATCH("hh_all_data",rawdata!$E$3:$AC$3,0),0)), VLOOKUP($C$1&amp;"-"&amp;$C36,rawdata!$E$3:$AC$14541,MATCH("hh_all_data",rawdata!$E$3:$AC$3,0),0), "")</f>
        <v/>
      </c>
      <c r="G36" s="7" t="str">
        <f>IF(ISNUMBER(VLOOKUP($C$1&amp;"-"&amp;$C36,rawdata!$E$3:$AC$14541,MATCH("hh_ls_data",rawdata!$E$3:$AC$3,0),0)), VLOOKUP($C$1&amp;"-"&amp;$C36,rawdata!$E$3:$AC$14541,MATCH("hh_ls_data",rawdata!$E$3:$AC$3,0),0), "")</f>
        <v/>
      </c>
      <c r="H36" s="7" t="str">
        <f>IF(ISNUMBER(VLOOKUP($C$1&amp;"-"&amp;$C36,rawdata!$E$3:$AC$14541,MATCH("nfc_all_data",rawdata!$E$3:$AC$3,0),0)), VLOOKUP($C$1&amp;"-"&amp;$C36,rawdata!$E$3:$AC$14541,MATCH("nfc_all_data",rawdata!$E$3:$AC$3,0),0), "")</f>
        <v/>
      </c>
      <c r="I36" s="7" t="str">
        <f>IF(ISNUMBER(VLOOKUP($C$1&amp;"-"&amp;$C36,rawdata!$E$3:$AC$14541,MATCH("nfc_ls_data",rawdata!$E$3:$AC$3,0),0)), VLOOKUP($C$1&amp;"-"&amp;$C36,rawdata!$E$3:$AC$14541,MATCH("nfc_ls_data",rawdata!$E$3:$AC$3,0),0), "")</f>
        <v/>
      </c>
      <c r="J36" s="7" t="str">
        <f>IF(ISNUMBER(VLOOKUP($C$1&amp;"-"&amp;$C36,rawdata!$E$3:$AC$14541,MATCH("ps_data",rawdata!$E$3:$AC$3,0),0)), VLOOKUP($C$1&amp;"-"&amp;$C36,rawdata!$E$3:$AC$14541,MATCH("ps_data",rawdata!$E$3:$AC$3,0),0), "")</f>
        <v/>
      </c>
      <c r="K36" s="7" t="str">
        <f>IF(ISNUMBER(VLOOKUP($C$1&amp;"-"&amp;$C36,rawdata!$E$3:$AC$14541,MATCH("nfps_data",rawdata!$E$3:$AC$3,0),0)), VLOOKUP($C$1&amp;"-"&amp;$C36,rawdata!$E$3:$AC$14541,MATCH("nfps_data",rawdata!$E$3:$AC$3,0),0), "")</f>
        <v/>
      </c>
      <c r="L36" s="7" t="str">
        <f>IF(ISNUMBER(VLOOKUP($C$1&amp;"-"&amp;$C36,rawdata!$E$3:$AC$14541,MATCH("gg_data",rawdata!$E$3:$AC$3,0),0)), VLOOKUP($C$1&amp;"-"&amp;$C36,rawdata!$E$3:$AC$14541,MATCH("gg_data",rawdata!$E$3:$AC$3,0),0), "")</f>
        <v/>
      </c>
      <c r="M36" s="7">
        <f>IF(ISNUMBER(VLOOKUP($C$1&amp;"-"&amp;$C36,rawdata!$E$3:$AC$14541,MATCH("cg_data",rawdata!$E$3:$AC$3,0),0)), VLOOKUP($C$1&amp;"-"&amp;$C36,rawdata!$E$3:$AC$14541,MATCH("cg_data",rawdata!$E$3:$AC$3,0),0), "")</f>
        <v>30.609540129412963</v>
      </c>
      <c r="N36" s="7">
        <f>IF(ISNUMBER(VLOOKUP($C$1&amp;"-"&amp;$C36,rawdata!$E$3:$AC$14541,MATCH("ngdp_data",rawdata!$E$3:$AC$3,0),0)), VLOOKUP($C$1&amp;"-"&amp;$C36,rawdata!$E$3:$AC$14541,MATCH("ngdp_data",rawdata!$E$3:$AC$3,0),0), "")</f>
        <v>793.8</v>
      </c>
      <c r="O36" s="3"/>
    </row>
    <row r="37" spans="2:15" x14ac:dyDescent="0.3">
      <c r="B37" s="13"/>
      <c r="C37" s="6">
        <v>1975</v>
      </c>
      <c r="D37" s="7" t="str">
        <f>IF(ISNUMBER(VLOOKUP($C$1&amp;"-"&amp;$C37,rawdata!$E$3:$AC$14541,MATCH("tot_all_data",rawdata!$E$3:$AC$3,0),0)), VLOOKUP($C$1&amp;"-"&amp;$C37,rawdata!$E$3:$AC$14541,MATCH("tot_all_data",rawdata!$E$3:$AC$3,0),0), "")</f>
        <v/>
      </c>
      <c r="E37" s="7">
        <f>IF(ISNUMBER(VLOOKUP($C$1&amp;"-"&amp;$C37,rawdata!$E$3:$AC$14541,MATCH("tot_ls_data",rawdata!$E$3:$AC$3,0),0)), VLOOKUP($C$1&amp;"-"&amp;$C37,rawdata!$E$3:$AC$14541,MATCH("tot_ls_data",rawdata!$E$3:$AC$3,0),0), "")</f>
        <v>29.96268043656848</v>
      </c>
      <c r="F37" s="7" t="str">
        <f>IF(ISNUMBER(VLOOKUP($C$1&amp;"-"&amp;$C37,rawdata!$E$3:$AC$14541,MATCH("hh_all_data",rawdata!$E$3:$AC$3,0),0)), VLOOKUP($C$1&amp;"-"&amp;$C37,rawdata!$E$3:$AC$14541,MATCH("hh_all_data",rawdata!$E$3:$AC$3,0),0), "")</f>
        <v/>
      </c>
      <c r="G37" s="7" t="str">
        <f>IF(ISNUMBER(VLOOKUP($C$1&amp;"-"&amp;$C37,rawdata!$E$3:$AC$14541,MATCH("hh_ls_data",rawdata!$E$3:$AC$3,0),0)), VLOOKUP($C$1&amp;"-"&amp;$C37,rawdata!$E$3:$AC$14541,MATCH("hh_ls_data",rawdata!$E$3:$AC$3,0),0), "")</f>
        <v/>
      </c>
      <c r="H37" s="7" t="str">
        <f>IF(ISNUMBER(VLOOKUP($C$1&amp;"-"&amp;$C37,rawdata!$E$3:$AC$14541,MATCH("nfc_all_data",rawdata!$E$3:$AC$3,0),0)), VLOOKUP($C$1&amp;"-"&amp;$C37,rawdata!$E$3:$AC$14541,MATCH("nfc_all_data",rawdata!$E$3:$AC$3,0),0), "")</f>
        <v/>
      </c>
      <c r="I37" s="7" t="str">
        <f>IF(ISNUMBER(VLOOKUP($C$1&amp;"-"&amp;$C37,rawdata!$E$3:$AC$14541,MATCH("nfc_ls_data",rawdata!$E$3:$AC$3,0),0)), VLOOKUP($C$1&amp;"-"&amp;$C37,rawdata!$E$3:$AC$14541,MATCH("nfc_ls_data",rawdata!$E$3:$AC$3,0),0), "")</f>
        <v/>
      </c>
      <c r="J37" s="7" t="str">
        <f>IF(ISNUMBER(VLOOKUP($C$1&amp;"-"&amp;$C37,rawdata!$E$3:$AC$14541,MATCH("ps_data",rawdata!$E$3:$AC$3,0),0)), VLOOKUP($C$1&amp;"-"&amp;$C37,rawdata!$E$3:$AC$14541,MATCH("ps_data",rawdata!$E$3:$AC$3,0),0), "")</f>
        <v/>
      </c>
      <c r="K37" s="7" t="str">
        <f>IF(ISNUMBER(VLOOKUP($C$1&amp;"-"&amp;$C37,rawdata!$E$3:$AC$14541,MATCH("nfps_data",rawdata!$E$3:$AC$3,0),0)), VLOOKUP($C$1&amp;"-"&amp;$C37,rawdata!$E$3:$AC$14541,MATCH("nfps_data",rawdata!$E$3:$AC$3,0),0), "")</f>
        <v/>
      </c>
      <c r="L37" s="7" t="str">
        <f>IF(ISNUMBER(VLOOKUP($C$1&amp;"-"&amp;$C37,rawdata!$E$3:$AC$14541,MATCH("gg_data",rawdata!$E$3:$AC$3,0),0)), VLOOKUP($C$1&amp;"-"&amp;$C37,rawdata!$E$3:$AC$14541,MATCH("gg_data",rawdata!$E$3:$AC$3,0),0), "")</f>
        <v/>
      </c>
      <c r="M37" s="7">
        <f>IF(ISNUMBER(VLOOKUP($C$1&amp;"-"&amp;$C37,rawdata!$E$3:$AC$14541,MATCH("cg_data",rawdata!$E$3:$AC$3,0),0)), VLOOKUP($C$1&amp;"-"&amp;$C37,rawdata!$E$3:$AC$14541,MATCH("cg_data",rawdata!$E$3:$AC$3,0),0), "")</f>
        <v>31.380958776138296</v>
      </c>
      <c r="N37" s="7">
        <f>IF(ISNUMBER(VLOOKUP($C$1&amp;"-"&amp;$C37,rawdata!$E$3:$AC$14541,MATCH("ngdp_data",rawdata!$E$3:$AC$3,0),0)), VLOOKUP($C$1&amp;"-"&amp;$C37,rawdata!$E$3:$AC$14541,MATCH("ngdp_data",rawdata!$E$3:$AC$3,0),0), "")</f>
        <v>852.1</v>
      </c>
      <c r="O37" s="3"/>
    </row>
    <row r="38" spans="2:15" x14ac:dyDescent="0.3">
      <c r="B38" s="13"/>
      <c r="C38" s="6">
        <v>1976</v>
      </c>
      <c r="D38" s="7" t="str">
        <f>IF(ISNUMBER(VLOOKUP($C$1&amp;"-"&amp;$C38,rawdata!$E$3:$AC$14541,MATCH("tot_all_data",rawdata!$E$3:$AC$3,0),0)), VLOOKUP($C$1&amp;"-"&amp;$C38,rawdata!$E$3:$AC$14541,MATCH("tot_all_data",rawdata!$E$3:$AC$3,0),0), "")</f>
        <v/>
      </c>
      <c r="E38" s="7">
        <f>IF(ISNUMBER(VLOOKUP($C$1&amp;"-"&amp;$C38,rawdata!$E$3:$AC$14541,MATCH("tot_ls_data",rawdata!$E$3:$AC$3,0),0)), VLOOKUP($C$1&amp;"-"&amp;$C38,rawdata!$E$3:$AC$14541,MATCH("tot_ls_data",rawdata!$E$3:$AC$3,0),0), "")</f>
        <v>35.833351486766148</v>
      </c>
      <c r="F38" s="7" t="str">
        <f>IF(ISNUMBER(VLOOKUP($C$1&amp;"-"&amp;$C38,rawdata!$E$3:$AC$14541,MATCH("hh_all_data",rawdata!$E$3:$AC$3,0),0)), VLOOKUP($C$1&amp;"-"&amp;$C38,rawdata!$E$3:$AC$14541,MATCH("hh_all_data",rawdata!$E$3:$AC$3,0),0), "")</f>
        <v/>
      </c>
      <c r="G38" s="7" t="str">
        <f>IF(ISNUMBER(VLOOKUP($C$1&amp;"-"&amp;$C38,rawdata!$E$3:$AC$14541,MATCH("hh_ls_data",rawdata!$E$3:$AC$3,0),0)), VLOOKUP($C$1&amp;"-"&amp;$C38,rawdata!$E$3:$AC$14541,MATCH("hh_ls_data",rawdata!$E$3:$AC$3,0),0), "")</f>
        <v/>
      </c>
      <c r="H38" s="7" t="str">
        <f>IF(ISNUMBER(VLOOKUP($C$1&amp;"-"&amp;$C38,rawdata!$E$3:$AC$14541,MATCH("nfc_all_data",rawdata!$E$3:$AC$3,0),0)), VLOOKUP($C$1&amp;"-"&amp;$C38,rawdata!$E$3:$AC$14541,MATCH("nfc_all_data",rawdata!$E$3:$AC$3,0),0), "")</f>
        <v/>
      </c>
      <c r="I38" s="7" t="str">
        <f>IF(ISNUMBER(VLOOKUP($C$1&amp;"-"&amp;$C38,rawdata!$E$3:$AC$14541,MATCH("nfc_ls_data",rawdata!$E$3:$AC$3,0),0)), VLOOKUP($C$1&amp;"-"&amp;$C38,rawdata!$E$3:$AC$14541,MATCH("nfc_ls_data",rawdata!$E$3:$AC$3,0),0), "")</f>
        <v/>
      </c>
      <c r="J38" s="7" t="str">
        <f>IF(ISNUMBER(VLOOKUP($C$1&amp;"-"&amp;$C38,rawdata!$E$3:$AC$14541,MATCH("ps_data",rawdata!$E$3:$AC$3,0),0)), VLOOKUP($C$1&amp;"-"&amp;$C38,rawdata!$E$3:$AC$14541,MATCH("ps_data",rawdata!$E$3:$AC$3,0),0), "")</f>
        <v/>
      </c>
      <c r="K38" s="7" t="str">
        <f>IF(ISNUMBER(VLOOKUP($C$1&amp;"-"&amp;$C38,rawdata!$E$3:$AC$14541,MATCH("nfps_data",rawdata!$E$3:$AC$3,0),0)), VLOOKUP($C$1&amp;"-"&amp;$C38,rawdata!$E$3:$AC$14541,MATCH("nfps_data",rawdata!$E$3:$AC$3,0),0), "")</f>
        <v/>
      </c>
      <c r="L38" s="7" t="str">
        <f>IF(ISNUMBER(VLOOKUP($C$1&amp;"-"&amp;$C38,rawdata!$E$3:$AC$14541,MATCH("gg_data",rawdata!$E$3:$AC$3,0),0)), VLOOKUP($C$1&amp;"-"&amp;$C38,rawdata!$E$3:$AC$14541,MATCH("gg_data",rawdata!$E$3:$AC$3,0),0), "")</f>
        <v/>
      </c>
      <c r="M38" s="7">
        <f>IF(ISNUMBER(VLOOKUP($C$1&amp;"-"&amp;$C38,rawdata!$E$3:$AC$14541,MATCH("cg_data",rawdata!$E$3:$AC$3,0),0)), VLOOKUP($C$1&amp;"-"&amp;$C38,rawdata!$E$3:$AC$14541,MATCH("cg_data",rawdata!$E$3:$AC$3,0),0), "")</f>
        <v>33.256628076955067</v>
      </c>
      <c r="N38" s="7">
        <f>IF(ISNUMBER(VLOOKUP($C$1&amp;"-"&amp;$C38,rawdata!$E$3:$AC$14541,MATCH("ngdp_data",rawdata!$E$3:$AC$3,0),0)), VLOOKUP($C$1&amp;"-"&amp;$C38,rawdata!$E$3:$AC$14541,MATCH("ngdp_data",rawdata!$E$3:$AC$3,0),0), "")</f>
        <v>918.1</v>
      </c>
      <c r="O38" s="3"/>
    </row>
    <row r="39" spans="2:15" x14ac:dyDescent="0.3">
      <c r="B39" s="13"/>
      <c r="C39" s="6">
        <v>1977</v>
      </c>
      <c r="D39" s="7" t="str">
        <f>IF(ISNUMBER(VLOOKUP($C$1&amp;"-"&amp;$C39,rawdata!$E$3:$AC$14541,MATCH("tot_all_data",rawdata!$E$3:$AC$3,0),0)), VLOOKUP($C$1&amp;"-"&amp;$C39,rawdata!$E$3:$AC$14541,MATCH("tot_all_data",rawdata!$E$3:$AC$3,0),0), "")</f>
        <v/>
      </c>
      <c r="E39" s="7">
        <f>IF(ISNUMBER(VLOOKUP($C$1&amp;"-"&amp;$C39,rawdata!$E$3:$AC$14541,MATCH("tot_ls_data",rawdata!$E$3:$AC$3,0),0)), VLOOKUP($C$1&amp;"-"&amp;$C39,rawdata!$E$3:$AC$14541,MATCH("tot_ls_data",rawdata!$E$3:$AC$3,0),0), "")</f>
        <v>35.801576619880791</v>
      </c>
      <c r="F39" s="7" t="str">
        <f>IF(ISNUMBER(VLOOKUP($C$1&amp;"-"&amp;$C39,rawdata!$E$3:$AC$14541,MATCH("hh_all_data",rawdata!$E$3:$AC$3,0),0)), VLOOKUP($C$1&amp;"-"&amp;$C39,rawdata!$E$3:$AC$14541,MATCH("hh_all_data",rawdata!$E$3:$AC$3,0),0), "")</f>
        <v/>
      </c>
      <c r="G39" s="7" t="str">
        <f>IF(ISNUMBER(VLOOKUP($C$1&amp;"-"&amp;$C39,rawdata!$E$3:$AC$14541,MATCH("hh_ls_data",rawdata!$E$3:$AC$3,0),0)), VLOOKUP($C$1&amp;"-"&amp;$C39,rawdata!$E$3:$AC$14541,MATCH("hh_ls_data",rawdata!$E$3:$AC$3,0),0), "")</f>
        <v/>
      </c>
      <c r="H39" s="7" t="str">
        <f>IF(ISNUMBER(VLOOKUP($C$1&amp;"-"&amp;$C39,rawdata!$E$3:$AC$14541,MATCH("nfc_all_data",rawdata!$E$3:$AC$3,0),0)), VLOOKUP($C$1&amp;"-"&amp;$C39,rawdata!$E$3:$AC$14541,MATCH("nfc_all_data",rawdata!$E$3:$AC$3,0),0), "")</f>
        <v/>
      </c>
      <c r="I39" s="7" t="str">
        <f>IF(ISNUMBER(VLOOKUP($C$1&amp;"-"&amp;$C39,rawdata!$E$3:$AC$14541,MATCH("nfc_ls_data",rawdata!$E$3:$AC$3,0),0)), VLOOKUP($C$1&amp;"-"&amp;$C39,rawdata!$E$3:$AC$14541,MATCH("nfc_ls_data",rawdata!$E$3:$AC$3,0),0), "")</f>
        <v/>
      </c>
      <c r="J39" s="7" t="str">
        <f>IF(ISNUMBER(VLOOKUP($C$1&amp;"-"&amp;$C39,rawdata!$E$3:$AC$14541,MATCH("ps_data",rawdata!$E$3:$AC$3,0),0)), VLOOKUP($C$1&amp;"-"&amp;$C39,rawdata!$E$3:$AC$14541,MATCH("ps_data",rawdata!$E$3:$AC$3,0),0), "")</f>
        <v/>
      </c>
      <c r="K39" s="7" t="str">
        <f>IF(ISNUMBER(VLOOKUP($C$1&amp;"-"&amp;$C39,rawdata!$E$3:$AC$14541,MATCH("nfps_data",rawdata!$E$3:$AC$3,0),0)), VLOOKUP($C$1&amp;"-"&amp;$C39,rawdata!$E$3:$AC$14541,MATCH("nfps_data",rawdata!$E$3:$AC$3,0),0), "")</f>
        <v/>
      </c>
      <c r="L39" s="7" t="str">
        <f>IF(ISNUMBER(VLOOKUP($C$1&amp;"-"&amp;$C39,rawdata!$E$3:$AC$14541,MATCH("gg_data",rawdata!$E$3:$AC$3,0),0)), VLOOKUP($C$1&amp;"-"&amp;$C39,rawdata!$E$3:$AC$14541,MATCH("gg_data",rawdata!$E$3:$AC$3,0),0), "")</f>
        <v/>
      </c>
      <c r="M39" s="7">
        <f>IF(ISNUMBER(VLOOKUP($C$1&amp;"-"&amp;$C39,rawdata!$E$3:$AC$14541,MATCH("cg_data",rawdata!$E$3:$AC$3,0),0)), VLOOKUP($C$1&amp;"-"&amp;$C39,rawdata!$E$3:$AC$14541,MATCH("cg_data",rawdata!$E$3:$AC$3,0),0), "")</f>
        <v>35.942247252819726</v>
      </c>
      <c r="N39" s="7">
        <f>IF(ISNUMBER(VLOOKUP($C$1&amp;"-"&amp;$C39,rawdata!$E$3:$AC$14541,MATCH("ngdp_data",rawdata!$E$3:$AC$3,0),0)), VLOOKUP($C$1&amp;"-"&amp;$C39,rawdata!$E$3:$AC$14541,MATCH("ngdp_data",rawdata!$E$3:$AC$3,0),0), "")</f>
        <v>1040.2</v>
      </c>
      <c r="O39" s="3"/>
    </row>
    <row r="40" spans="2:15" x14ac:dyDescent="0.3">
      <c r="B40" s="13"/>
      <c r="C40" s="6">
        <v>1978</v>
      </c>
      <c r="D40" s="7" t="str">
        <f>IF(ISNUMBER(VLOOKUP($C$1&amp;"-"&amp;$C40,rawdata!$E$3:$AC$14541,MATCH("tot_all_data",rawdata!$E$3:$AC$3,0),0)), VLOOKUP($C$1&amp;"-"&amp;$C40,rawdata!$E$3:$AC$14541,MATCH("tot_all_data",rawdata!$E$3:$AC$3,0),0), "")</f>
        <v/>
      </c>
      <c r="E40" s="7">
        <f>IF(ISNUMBER(VLOOKUP($C$1&amp;"-"&amp;$C40,rawdata!$E$3:$AC$14541,MATCH("tot_ls_data",rawdata!$E$3:$AC$3,0),0)), VLOOKUP($C$1&amp;"-"&amp;$C40,rawdata!$E$3:$AC$14541,MATCH("tot_ls_data",rawdata!$E$3:$AC$3,0),0), "")</f>
        <v>39.711369486109874</v>
      </c>
      <c r="F40" s="7" t="str">
        <f>IF(ISNUMBER(VLOOKUP($C$1&amp;"-"&amp;$C40,rawdata!$E$3:$AC$14541,MATCH("hh_all_data",rawdata!$E$3:$AC$3,0),0)), VLOOKUP($C$1&amp;"-"&amp;$C40,rawdata!$E$3:$AC$14541,MATCH("hh_all_data",rawdata!$E$3:$AC$3,0),0), "")</f>
        <v/>
      </c>
      <c r="G40" s="7" t="str">
        <f>IF(ISNUMBER(VLOOKUP($C$1&amp;"-"&amp;$C40,rawdata!$E$3:$AC$14541,MATCH("hh_ls_data",rawdata!$E$3:$AC$3,0),0)), VLOOKUP($C$1&amp;"-"&amp;$C40,rawdata!$E$3:$AC$14541,MATCH("hh_ls_data",rawdata!$E$3:$AC$3,0),0), "")</f>
        <v/>
      </c>
      <c r="H40" s="7" t="str">
        <f>IF(ISNUMBER(VLOOKUP($C$1&amp;"-"&amp;$C40,rawdata!$E$3:$AC$14541,MATCH("nfc_all_data",rawdata!$E$3:$AC$3,0),0)), VLOOKUP($C$1&amp;"-"&amp;$C40,rawdata!$E$3:$AC$14541,MATCH("nfc_all_data",rawdata!$E$3:$AC$3,0),0), "")</f>
        <v/>
      </c>
      <c r="I40" s="7" t="str">
        <f>IF(ISNUMBER(VLOOKUP($C$1&amp;"-"&amp;$C40,rawdata!$E$3:$AC$14541,MATCH("nfc_ls_data",rawdata!$E$3:$AC$3,0),0)), VLOOKUP($C$1&amp;"-"&amp;$C40,rawdata!$E$3:$AC$14541,MATCH("nfc_ls_data",rawdata!$E$3:$AC$3,0),0), "")</f>
        <v/>
      </c>
      <c r="J40" s="7" t="str">
        <f>IF(ISNUMBER(VLOOKUP($C$1&amp;"-"&amp;$C40,rawdata!$E$3:$AC$14541,MATCH("ps_data",rawdata!$E$3:$AC$3,0),0)), VLOOKUP($C$1&amp;"-"&amp;$C40,rawdata!$E$3:$AC$14541,MATCH("ps_data",rawdata!$E$3:$AC$3,0),0), "")</f>
        <v/>
      </c>
      <c r="K40" s="7" t="str">
        <f>IF(ISNUMBER(VLOOKUP($C$1&amp;"-"&amp;$C40,rawdata!$E$3:$AC$14541,MATCH("nfps_data",rawdata!$E$3:$AC$3,0),0)), VLOOKUP($C$1&amp;"-"&amp;$C40,rawdata!$E$3:$AC$14541,MATCH("nfps_data",rawdata!$E$3:$AC$3,0),0), "")</f>
        <v/>
      </c>
      <c r="L40" s="7" t="str">
        <f>IF(ISNUMBER(VLOOKUP($C$1&amp;"-"&amp;$C40,rawdata!$E$3:$AC$14541,MATCH("gg_data",rawdata!$E$3:$AC$3,0),0)), VLOOKUP($C$1&amp;"-"&amp;$C40,rawdata!$E$3:$AC$14541,MATCH("gg_data",rawdata!$E$3:$AC$3,0),0), "")</f>
        <v/>
      </c>
      <c r="M40" s="7">
        <f>IF(ISNUMBER(VLOOKUP($C$1&amp;"-"&amp;$C40,rawdata!$E$3:$AC$14541,MATCH("cg_data",rawdata!$E$3:$AC$3,0),0)), VLOOKUP($C$1&amp;"-"&amp;$C40,rawdata!$E$3:$AC$14541,MATCH("cg_data",rawdata!$E$3:$AC$3,0),0), "")</f>
        <v>35.913027610305775</v>
      </c>
      <c r="N40" s="7">
        <f>IF(ISNUMBER(VLOOKUP($C$1&amp;"-"&amp;$C40,rawdata!$E$3:$AC$14541,MATCH("ngdp_data",rawdata!$E$3:$AC$3,0),0)), VLOOKUP($C$1&amp;"-"&amp;$C40,rawdata!$E$3:$AC$14541,MATCH("ngdp_data",rawdata!$E$3:$AC$3,0),0), "")</f>
        <v>1126.7</v>
      </c>
      <c r="O40" s="3"/>
    </row>
    <row r="41" spans="2:15" x14ac:dyDescent="0.3">
      <c r="B41" s="13"/>
      <c r="C41" s="6">
        <v>1979</v>
      </c>
      <c r="D41" s="7" t="str">
        <f>IF(ISNUMBER(VLOOKUP($C$1&amp;"-"&amp;$C41,rawdata!$E$3:$AC$14541,MATCH("tot_all_data",rawdata!$E$3:$AC$3,0),0)), VLOOKUP($C$1&amp;"-"&amp;$C41,rawdata!$E$3:$AC$14541,MATCH("tot_all_data",rawdata!$E$3:$AC$3,0),0), "")</f>
        <v/>
      </c>
      <c r="E41" s="7">
        <f>IF(ISNUMBER(VLOOKUP($C$1&amp;"-"&amp;$C41,rawdata!$E$3:$AC$14541,MATCH("tot_ls_data",rawdata!$E$3:$AC$3,0),0)), VLOOKUP($C$1&amp;"-"&amp;$C41,rawdata!$E$3:$AC$14541,MATCH("tot_ls_data",rawdata!$E$3:$AC$3,0),0), "")</f>
        <v>42.822029783101335</v>
      </c>
      <c r="F41" s="7" t="str">
        <f>IF(ISNUMBER(VLOOKUP($C$1&amp;"-"&amp;$C41,rawdata!$E$3:$AC$14541,MATCH("hh_all_data",rawdata!$E$3:$AC$3,0),0)), VLOOKUP($C$1&amp;"-"&amp;$C41,rawdata!$E$3:$AC$14541,MATCH("hh_all_data",rawdata!$E$3:$AC$3,0),0), "")</f>
        <v/>
      </c>
      <c r="G41" s="7" t="str">
        <f>IF(ISNUMBER(VLOOKUP($C$1&amp;"-"&amp;$C41,rawdata!$E$3:$AC$14541,MATCH("hh_ls_data",rawdata!$E$3:$AC$3,0),0)), VLOOKUP($C$1&amp;"-"&amp;$C41,rawdata!$E$3:$AC$14541,MATCH("hh_ls_data",rawdata!$E$3:$AC$3,0),0), "")</f>
        <v/>
      </c>
      <c r="H41" s="7" t="str">
        <f>IF(ISNUMBER(VLOOKUP($C$1&amp;"-"&amp;$C41,rawdata!$E$3:$AC$14541,MATCH("nfc_all_data",rawdata!$E$3:$AC$3,0),0)), VLOOKUP($C$1&amp;"-"&amp;$C41,rawdata!$E$3:$AC$14541,MATCH("nfc_all_data",rawdata!$E$3:$AC$3,0),0), "")</f>
        <v/>
      </c>
      <c r="I41" s="7" t="str">
        <f>IF(ISNUMBER(VLOOKUP($C$1&amp;"-"&amp;$C41,rawdata!$E$3:$AC$14541,MATCH("nfc_ls_data",rawdata!$E$3:$AC$3,0),0)), VLOOKUP($C$1&amp;"-"&amp;$C41,rawdata!$E$3:$AC$14541,MATCH("nfc_ls_data",rawdata!$E$3:$AC$3,0),0), "")</f>
        <v/>
      </c>
      <c r="J41" s="7" t="str">
        <f>IF(ISNUMBER(VLOOKUP($C$1&amp;"-"&amp;$C41,rawdata!$E$3:$AC$14541,MATCH("ps_data",rawdata!$E$3:$AC$3,0),0)), VLOOKUP($C$1&amp;"-"&amp;$C41,rawdata!$E$3:$AC$14541,MATCH("ps_data",rawdata!$E$3:$AC$3,0),0), "")</f>
        <v/>
      </c>
      <c r="K41" s="7" t="str">
        <f>IF(ISNUMBER(VLOOKUP($C$1&amp;"-"&amp;$C41,rawdata!$E$3:$AC$14541,MATCH("nfps_data",rawdata!$E$3:$AC$3,0),0)), VLOOKUP($C$1&amp;"-"&amp;$C41,rawdata!$E$3:$AC$14541,MATCH("nfps_data",rawdata!$E$3:$AC$3,0),0), "")</f>
        <v/>
      </c>
      <c r="L41" s="7" t="str">
        <f>IF(ISNUMBER(VLOOKUP($C$1&amp;"-"&amp;$C41,rawdata!$E$3:$AC$14541,MATCH("gg_data",rawdata!$E$3:$AC$3,0),0)), VLOOKUP($C$1&amp;"-"&amp;$C41,rawdata!$E$3:$AC$14541,MATCH("gg_data",rawdata!$E$3:$AC$3,0),0), "")</f>
        <v/>
      </c>
      <c r="M41" s="7">
        <f>IF(ISNUMBER(VLOOKUP($C$1&amp;"-"&amp;$C41,rawdata!$E$3:$AC$14541,MATCH("cg_data",rawdata!$E$3:$AC$3,0),0)), VLOOKUP($C$1&amp;"-"&amp;$C41,rawdata!$E$3:$AC$14541,MATCH("cg_data",rawdata!$E$3:$AC$3,0),0), "")</f>
        <v>37.908566595013873</v>
      </c>
      <c r="N41" s="7">
        <f>IF(ISNUMBER(VLOOKUP($C$1&amp;"-"&amp;$C41,rawdata!$E$3:$AC$14541,MATCH("ngdp_data",rawdata!$E$3:$AC$3,0),0)), VLOOKUP($C$1&amp;"-"&amp;$C41,rawdata!$E$3:$AC$14541,MATCH("ngdp_data",rawdata!$E$3:$AC$3,0),0), "")</f>
        <v>1235.5999999999999</v>
      </c>
      <c r="O41" s="3"/>
    </row>
    <row r="42" spans="2:15" x14ac:dyDescent="0.3">
      <c r="B42" s="13"/>
      <c r="C42" s="6">
        <v>1980</v>
      </c>
      <c r="D42" s="7" t="str">
        <f>IF(ISNUMBER(VLOOKUP($C$1&amp;"-"&amp;$C42,rawdata!$E$3:$AC$14541,MATCH("tot_all_data",rawdata!$E$3:$AC$3,0),0)), VLOOKUP($C$1&amp;"-"&amp;$C42,rawdata!$E$3:$AC$14541,MATCH("tot_all_data",rawdata!$E$3:$AC$3,0),0), "")</f>
        <v/>
      </c>
      <c r="E42" s="7">
        <f>IF(ISNUMBER(VLOOKUP($C$1&amp;"-"&amp;$C42,rawdata!$E$3:$AC$14541,MATCH("tot_ls_data",rawdata!$E$3:$AC$3,0),0)), VLOOKUP($C$1&amp;"-"&amp;$C42,rawdata!$E$3:$AC$14541,MATCH("tot_ls_data",rawdata!$E$3:$AC$3,0),0), "")</f>
        <v>41.939140486876106</v>
      </c>
      <c r="F42" s="7" t="str">
        <f>IF(ISNUMBER(VLOOKUP($C$1&amp;"-"&amp;$C42,rawdata!$E$3:$AC$14541,MATCH("hh_all_data",rawdata!$E$3:$AC$3,0),0)), VLOOKUP($C$1&amp;"-"&amp;$C42,rawdata!$E$3:$AC$14541,MATCH("hh_all_data",rawdata!$E$3:$AC$3,0),0), "")</f>
        <v/>
      </c>
      <c r="G42" s="7" t="str">
        <f>IF(ISNUMBER(VLOOKUP($C$1&amp;"-"&amp;$C42,rawdata!$E$3:$AC$14541,MATCH("hh_ls_data",rawdata!$E$3:$AC$3,0),0)), VLOOKUP($C$1&amp;"-"&amp;$C42,rawdata!$E$3:$AC$14541,MATCH("hh_ls_data",rawdata!$E$3:$AC$3,0),0), "")</f>
        <v/>
      </c>
      <c r="H42" s="7" t="str">
        <f>IF(ISNUMBER(VLOOKUP($C$1&amp;"-"&amp;$C42,rawdata!$E$3:$AC$14541,MATCH("nfc_all_data",rawdata!$E$3:$AC$3,0),0)), VLOOKUP($C$1&amp;"-"&amp;$C42,rawdata!$E$3:$AC$14541,MATCH("nfc_all_data",rawdata!$E$3:$AC$3,0),0), "")</f>
        <v/>
      </c>
      <c r="I42" s="7" t="str">
        <f>IF(ISNUMBER(VLOOKUP($C$1&amp;"-"&amp;$C42,rawdata!$E$3:$AC$14541,MATCH("nfc_ls_data",rawdata!$E$3:$AC$3,0),0)), VLOOKUP($C$1&amp;"-"&amp;$C42,rawdata!$E$3:$AC$14541,MATCH("nfc_ls_data",rawdata!$E$3:$AC$3,0),0), "")</f>
        <v/>
      </c>
      <c r="J42" s="7" t="str">
        <f>IF(ISNUMBER(VLOOKUP($C$1&amp;"-"&amp;$C42,rawdata!$E$3:$AC$14541,MATCH("ps_data",rawdata!$E$3:$AC$3,0),0)), VLOOKUP($C$1&amp;"-"&amp;$C42,rawdata!$E$3:$AC$14541,MATCH("ps_data",rawdata!$E$3:$AC$3,0),0), "")</f>
        <v/>
      </c>
      <c r="K42" s="7" t="str">
        <f>IF(ISNUMBER(VLOOKUP($C$1&amp;"-"&amp;$C42,rawdata!$E$3:$AC$14541,MATCH("nfps_data",rawdata!$E$3:$AC$3,0),0)), VLOOKUP($C$1&amp;"-"&amp;$C42,rawdata!$E$3:$AC$14541,MATCH("nfps_data",rawdata!$E$3:$AC$3,0),0), "")</f>
        <v/>
      </c>
      <c r="L42" s="7" t="str">
        <f>IF(ISNUMBER(VLOOKUP($C$1&amp;"-"&amp;$C42,rawdata!$E$3:$AC$14541,MATCH("gg_data",rawdata!$E$3:$AC$3,0),0)), VLOOKUP($C$1&amp;"-"&amp;$C42,rawdata!$E$3:$AC$14541,MATCH("gg_data",rawdata!$E$3:$AC$3,0),0), "")</f>
        <v/>
      </c>
      <c r="M42" s="7">
        <f>IF(ISNUMBER(VLOOKUP($C$1&amp;"-"&amp;$C42,rawdata!$E$3:$AC$14541,MATCH("cg_data",rawdata!$E$3:$AC$3,0),0)), VLOOKUP($C$1&amp;"-"&amp;$C42,rawdata!$E$3:$AC$14541,MATCH("cg_data",rawdata!$E$3:$AC$3,0),0), "")</f>
        <v>38.034589753518773</v>
      </c>
      <c r="N42" s="7">
        <f>IF(ISNUMBER(VLOOKUP($C$1&amp;"-"&amp;$C42,rawdata!$E$3:$AC$14541,MATCH("ngdp_data",rawdata!$E$3:$AC$3,0),0)), VLOOKUP($C$1&amp;"-"&amp;$C42,rawdata!$E$3:$AC$14541,MATCH("ngdp_data",rawdata!$E$3:$AC$3,0),0), "")</f>
        <v>1470.6</v>
      </c>
      <c r="O42" s="3"/>
    </row>
    <row r="43" spans="2:15" x14ac:dyDescent="0.3">
      <c r="B43" s="13"/>
      <c r="C43" s="6">
        <v>1981</v>
      </c>
      <c r="D43" s="7" t="str">
        <f>IF(ISNUMBER(VLOOKUP($C$1&amp;"-"&amp;$C43,rawdata!$E$3:$AC$14541,MATCH("tot_all_data",rawdata!$E$3:$AC$3,0),0)), VLOOKUP($C$1&amp;"-"&amp;$C43,rawdata!$E$3:$AC$14541,MATCH("tot_all_data",rawdata!$E$3:$AC$3,0),0), "")</f>
        <v/>
      </c>
      <c r="E43" s="7">
        <f>IF(ISNUMBER(VLOOKUP($C$1&amp;"-"&amp;$C43,rawdata!$E$3:$AC$14541,MATCH("tot_ls_data",rawdata!$E$3:$AC$3,0),0)), VLOOKUP($C$1&amp;"-"&amp;$C43,rawdata!$E$3:$AC$14541,MATCH("tot_ls_data",rawdata!$E$3:$AC$3,0),0), "")</f>
        <v>43.37515916194004</v>
      </c>
      <c r="F43" s="7" t="str">
        <f>IF(ISNUMBER(VLOOKUP($C$1&amp;"-"&amp;$C43,rawdata!$E$3:$AC$14541,MATCH("hh_all_data",rawdata!$E$3:$AC$3,0),0)), VLOOKUP($C$1&amp;"-"&amp;$C43,rawdata!$E$3:$AC$14541,MATCH("hh_all_data",rawdata!$E$3:$AC$3,0),0), "")</f>
        <v/>
      </c>
      <c r="G43" s="7" t="str">
        <f>IF(ISNUMBER(VLOOKUP($C$1&amp;"-"&amp;$C43,rawdata!$E$3:$AC$14541,MATCH("hh_ls_data",rawdata!$E$3:$AC$3,0),0)), VLOOKUP($C$1&amp;"-"&amp;$C43,rawdata!$E$3:$AC$14541,MATCH("hh_ls_data",rawdata!$E$3:$AC$3,0),0), "")</f>
        <v/>
      </c>
      <c r="H43" s="7" t="str">
        <f>IF(ISNUMBER(VLOOKUP($C$1&amp;"-"&amp;$C43,rawdata!$E$3:$AC$14541,MATCH("nfc_all_data",rawdata!$E$3:$AC$3,0),0)), VLOOKUP($C$1&amp;"-"&amp;$C43,rawdata!$E$3:$AC$14541,MATCH("nfc_all_data",rawdata!$E$3:$AC$3,0),0), "")</f>
        <v/>
      </c>
      <c r="I43" s="7" t="str">
        <f>IF(ISNUMBER(VLOOKUP($C$1&amp;"-"&amp;$C43,rawdata!$E$3:$AC$14541,MATCH("nfc_ls_data",rawdata!$E$3:$AC$3,0),0)), VLOOKUP($C$1&amp;"-"&amp;$C43,rawdata!$E$3:$AC$14541,MATCH("nfc_ls_data",rawdata!$E$3:$AC$3,0),0), "")</f>
        <v/>
      </c>
      <c r="J43" s="7" t="str">
        <f>IF(ISNUMBER(VLOOKUP($C$1&amp;"-"&amp;$C43,rawdata!$E$3:$AC$14541,MATCH("ps_data",rawdata!$E$3:$AC$3,0),0)), VLOOKUP($C$1&amp;"-"&amp;$C43,rawdata!$E$3:$AC$14541,MATCH("ps_data",rawdata!$E$3:$AC$3,0),0), "")</f>
        <v/>
      </c>
      <c r="K43" s="7" t="str">
        <f>IF(ISNUMBER(VLOOKUP($C$1&amp;"-"&amp;$C43,rawdata!$E$3:$AC$14541,MATCH("nfps_data",rawdata!$E$3:$AC$3,0),0)), VLOOKUP($C$1&amp;"-"&amp;$C43,rawdata!$E$3:$AC$14541,MATCH("nfps_data",rawdata!$E$3:$AC$3,0),0), "")</f>
        <v/>
      </c>
      <c r="L43" s="7" t="str">
        <f>IF(ISNUMBER(VLOOKUP($C$1&amp;"-"&amp;$C43,rawdata!$E$3:$AC$14541,MATCH("gg_data",rawdata!$E$3:$AC$3,0),0)), VLOOKUP($C$1&amp;"-"&amp;$C43,rawdata!$E$3:$AC$14541,MATCH("gg_data",rawdata!$E$3:$AC$3,0),0), "")</f>
        <v/>
      </c>
      <c r="M43" s="7">
        <f>IF(ISNUMBER(VLOOKUP($C$1&amp;"-"&amp;$C43,rawdata!$E$3:$AC$14541,MATCH("cg_data",rawdata!$E$3:$AC$3,0),0)), VLOOKUP($C$1&amp;"-"&amp;$C43,rawdata!$E$3:$AC$14541,MATCH("cg_data",rawdata!$E$3:$AC$3,0),0), "")</f>
        <v>37.180709439211654</v>
      </c>
      <c r="N43" s="7">
        <f>IF(ISNUMBER(VLOOKUP($C$1&amp;"-"&amp;$C43,rawdata!$E$3:$AC$14541,MATCH("ngdp_data",rawdata!$E$3:$AC$3,0),0)), VLOOKUP($C$1&amp;"-"&amp;$C43,rawdata!$E$3:$AC$14541,MATCH("ngdp_data",rawdata!$E$3:$AC$3,0),0), "")</f>
        <v>1727.8</v>
      </c>
      <c r="O43" s="3"/>
    </row>
    <row r="44" spans="2:15" x14ac:dyDescent="0.3">
      <c r="B44" s="13"/>
      <c r="C44" s="6">
        <v>1982</v>
      </c>
      <c r="D44" s="7" t="str">
        <f>IF(ISNUMBER(VLOOKUP($C$1&amp;"-"&amp;$C44,rawdata!$E$3:$AC$14541,MATCH("tot_all_data",rawdata!$E$3:$AC$3,0),0)), VLOOKUP($C$1&amp;"-"&amp;$C44,rawdata!$E$3:$AC$14541,MATCH("tot_all_data",rawdata!$E$3:$AC$3,0),0), "")</f>
        <v/>
      </c>
      <c r="E44" s="7">
        <f>IF(ISNUMBER(VLOOKUP($C$1&amp;"-"&amp;$C44,rawdata!$E$3:$AC$14541,MATCH("tot_ls_data",rawdata!$E$3:$AC$3,0),0)), VLOOKUP($C$1&amp;"-"&amp;$C44,rawdata!$E$3:$AC$14541,MATCH("tot_ls_data",rawdata!$E$3:$AC$3,0),0), "")</f>
        <v>46.470713029079995</v>
      </c>
      <c r="F44" s="7" t="str">
        <f>IF(ISNUMBER(VLOOKUP($C$1&amp;"-"&amp;$C44,rawdata!$E$3:$AC$14541,MATCH("hh_all_data",rawdata!$E$3:$AC$3,0),0)), VLOOKUP($C$1&amp;"-"&amp;$C44,rawdata!$E$3:$AC$14541,MATCH("hh_all_data",rawdata!$E$3:$AC$3,0),0), "")</f>
        <v/>
      </c>
      <c r="G44" s="7" t="str">
        <f>IF(ISNUMBER(VLOOKUP($C$1&amp;"-"&amp;$C44,rawdata!$E$3:$AC$14541,MATCH("hh_ls_data",rawdata!$E$3:$AC$3,0),0)), VLOOKUP($C$1&amp;"-"&amp;$C44,rawdata!$E$3:$AC$14541,MATCH("hh_ls_data",rawdata!$E$3:$AC$3,0),0), "")</f>
        <v/>
      </c>
      <c r="H44" s="7" t="str">
        <f>IF(ISNUMBER(VLOOKUP($C$1&amp;"-"&amp;$C44,rawdata!$E$3:$AC$14541,MATCH("nfc_all_data",rawdata!$E$3:$AC$3,0),0)), VLOOKUP($C$1&amp;"-"&amp;$C44,rawdata!$E$3:$AC$14541,MATCH("nfc_all_data",rawdata!$E$3:$AC$3,0),0), "")</f>
        <v/>
      </c>
      <c r="I44" s="7" t="str">
        <f>IF(ISNUMBER(VLOOKUP($C$1&amp;"-"&amp;$C44,rawdata!$E$3:$AC$14541,MATCH("nfc_ls_data",rawdata!$E$3:$AC$3,0),0)), VLOOKUP($C$1&amp;"-"&amp;$C44,rawdata!$E$3:$AC$14541,MATCH("nfc_ls_data",rawdata!$E$3:$AC$3,0),0), "")</f>
        <v/>
      </c>
      <c r="J44" s="7" t="str">
        <f>IF(ISNUMBER(VLOOKUP($C$1&amp;"-"&amp;$C44,rawdata!$E$3:$AC$14541,MATCH("ps_data",rawdata!$E$3:$AC$3,0),0)), VLOOKUP($C$1&amp;"-"&amp;$C44,rawdata!$E$3:$AC$14541,MATCH("ps_data",rawdata!$E$3:$AC$3,0),0), "")</f>
        <v/>
      </c>
      <c r="K44" s="7" t="str">
        <f>IF(ISNUMBER(VLOOKUP($C$1&amp;"-"&amp;$C44,rawdata!$E$3:$AC$14541,MATCH("nfps_data",rawdata!$E$3:$AC$3,0),0)), VLOOKUP($C$1&amp;"-"&amp;$C44,rawdata!$E$3:$AC$14541,MATCH("nfps_data",rawdata!$E$3:$AC$3,0),0), "")</f>
        <v/>
      </c>
      <c r="L44" s="7" t="str">
        <f>IF(ISNUMBER(VLOOKUP($C$1&amp;"-"&amp;$C44,rawdata!$E$3:$AC$14541,MATCH("gg_data",rawdata!$E$3:$AC$3,0),0)), VLOOKUP($C$1&amp;"-"&amp;$C44,rawdata!$E$3:$AC$14541,MATCH("gg_data",rawdata!$E$3:$AC$3,0),0), "")</f>
        <v/>
      </c>
      <c r="M44" s="7">
        <f>IF(ISNUMBER(VLOOKUP($C$1&amp;"-"&amp;$C44,rawdata!$E$3:$AC$14541,MATCH("cg_data",rawdata!$E$3:$AC$3,0),0)), VLOOKUP($C$1&amp;"-"&amp;$C44,rawdata!$E$3:$AC$14541,MATCH("cg_data",rawdata!$E$3:$AC$3,0),0), "")</f>
        <v>41.695778008529373</v>
      </c>
      <c r="N44" s="7">
        <f>IF(ISNUMBER(VLOOKUP($C$1&amp;"-"&amp;$C44,rawdata!$E$3:$AC$14541,MATCH("ngdp_data",rawdata!$E$3:$AC$3,0),0)), VLOOKUP($C$1&amp;"-"&amp;$C44,rawdata!$E$3:$AC$14541,MATCH("ngdp_data",rawdata!$E$3:$AC$3,0),0), "")</f>
        <v>1932.6</v>
      </c>
      <c r="O44" s="3"/>
    </row>
    <row r="45" spans="2:15" x14ac:dyDescent="0.3">
      <c r="B45" s="13"/>
      <c r="C45" s="6">
        <v>1983</v>
      </c>
      <c r="D45" s="7" t="str">
        <f>IF(ISNUMBER(VLOOKUP($C$1&amp;"-"&amp;$C45,rawdata!$E$3:$AC$14541,MATCH("tot_all_data",rawdata!$E$3:$AC$3,0),0)), VLOOKUP($C$1&amp;"-"&amp;$C45,rawdata!$E$3:$AC$14541,MATCH("tot_all_data",rawdata!$E$3:$AC$3,0),0), "")</f>
        <v/>
      </c>
      <c r="E45" s="7">
        <f>IF(ISNUMBER(VLOOKUP($C$1&amp;"-"&amp;$C45,rawdata!$E$3:$AC$14541,MATCH("tot_ls_data",rawdata!$E$3:$AC$3,0),0)), VLOOKUP($C$1&amp;"-"&amp;$C45,rawdata!$E$3:$AC$14541,MATCH("tot_ls_data",rawdata!$E$3:$AC$3,0),0), "")</f>
        <v>46.462833785044658</v>
      </c>
      <c r="F45" s="7" t="str">
        <f>IF(ISNUMBER(VLOOKUP($C$1&amp;"-"&amp;$C45,rawdata!$E$3:$AC$14541,MATCH("hh_all_data",rawdata!$E$3:$AC$3,0),0)), VLOOKUP($C$1&amp;"-"&amp;$C45,rawdata!$E$3:$AC$14541,MATCH("hh_all_data",rawdata!$E$3:$AC$3,0),0), "")</f>
        <v/>
      </c>
      <c r="G45" s="7" t="str">
        <f>IF(ISNUMBER(VLOOKUP($C$1&amp;"-"&amp;$C45,rawdata!$E$3:$AC$14541,MATCH("hh_ls_data",rawdata!$E$3:$AC$3,0),0)), VLOOKUP($C$1&amp;"-"&amp;$C45,rawdata!$E$3:$AC$14541,MATCH("hh_ls_data",rawdata!$E$3:$AC$3,0),0), "")</f>
        <v/>
      </c>
      <c r="H45" s="7" t="str">
        <f>IF(ISNUMBER(VLOOKUP($C$1&amp;"-"&amp;$C45,rawdata!$E$3:$AC$14541,MATCH("nfc_all_data",rawdata!$E$3:$AC$3,0),0)), VLOOKUP($C$1&amp;"-"&amp;$C45,rawdata!$E$3:$AC$14541,MATCH("nfc_all_data",rawdata!$E$3:$AC$3,0),0), "")</f>
        <v/>
      </c>
      <c r="I45" s="7" t="str">
        <f>IF(ISNUMBER(VLOOKUP($C$1&amp;"-"&amp;$C45,rawdata!$E$3:$AC$14541,MATCH("nfc_ls_data",rawdata!$E$3:$AC$3,0),0)), VLOOKUP($C$1&amp;"-"&amp;$C45,rawdata!$E$3:$AC$14541,MATCH("nfc_ls_data",rawdata!$E$3:$AC$3,0),0), "")</f>
        <v/>
      </c>
      <c r="J45" s="7" t="str">
        <f>IF(ISNUMBER(VLOOKUP($C$1&amp;"-"&amp;$C45,rawdata!$E$3:$AC$14541,MATCH("ps_data",rawdata!$E$3:$AC$3,0),0)), VLOOKUP($C$1&amp;"-"&amp;$C45,rawdata!$E$3:$AC$14541,MATCH("ps_data",rawdata!$E$3:$AC$3,0),0), "")</f>
        <v/>
      </c>
      <c r="K45" s="7" t="str">
        <f>IF(ISNUMBER(VLOOKUP($C$1&amp;"-"&amp;$C45,rawdata!$E$3:$AC$14541,MATCH("nfps_data",rawdata!$E$3:$AC$3,0),0)), VLOOKUP($C$1&amp;"-"&amp;$C45,rawdata!$E$3:$AC$14541,MATCH("nfps_data",rawdata!$E$3:$AC$3,0),0), "")</f>
        <v/>
      </c>
      <c r="L45" s="7" t="str">
        <f>IF(ISNUMBER(VLOOKUP($C$1&amp;"-"&amp;$C45,rawdata!$E$3:$AC$14541,MATCH("gg_data",rawdata!$E$3:$AC$3,0),0)), VLOOKUP($C$1&amp;"-"&amp;$C45,rawdata!$E$3:$AC$14541,MATCH("gg_data",rawdata!$E$3:$AC$3,0),0), "")</f>
        <v/>
      </c>
      <c r="M45" s="7">
        <f>IF(ISNUMBER(VLOOKUP($C$1&amp;"-"&amp;$C45,rawdata!$E$3:$AC$14541,MATCH("cg_data",rawdata!$E$3:$AC$3,0),0)), VLOOKUP($C$1&amp;"-"&amp;$C45,rawdata!$E$3:$AC$14541,MATCH("cg_data",rawdata!$E$3:$AC$3,0),0), "")</f>
        <v>39.647768867896687</v>
      </c>
      <c r="N45" s="7">
        <f>IF(ISNUMBER(VLOOKUP($C$1&amp;"-"&amp;$C45,rawdata!$E$3:$AC$14541,MATCH("ngdp_data",rawdata!$E$3:$AC$3,0),0)), VLOOKUP($C$1&amp;"-"&amp;$C45,rawdata!$E$3:$AC$14541,MATCH("ngdp_data",rawdata!$E$3:$AC$3,0),0), "")</f>
        <v>2250.6999999999998</v>
      </c>
      <c r="O45" s="3"/>
    </row>
    <row r="46" spans="2:15" x14ac:dyDescent="0.3">
      <c r="B46" s="13"/>
      <c r="C46" s="6">
        <v>1984</v>
      </c>
      <c r="D46" s="7" t="str">
        <f>IF(ISNUMBER(VLOOKUP($C$1&amp;"-"&amp;$C46,rawdata!$E$3:$AC$14541,MATCH("tot_all_data",rawdata!$E$3:$AC$3,0),0)), VLOOKUP($C$1&amp;"-"&amp;$C46,rawdata!$E$3:$AC$14541,MATCH("tot_all_data",rawdata!$E$3:$AC$3,0),0), "")</f>
        <v/>
      </c>
      <c r="E46" s="7">
        <f>IF(ISNUMBER(VLOOKUP($C$1&amp;"-"&amp;$C46,rawdata!$E$3:$AC$14541,MATCH("tot_ls_data",rawdata!$E$3:$AC$3,0),0)), VLOOKUP($C$1&amp;"-"&amp;$C46,rawdata!$E$3:$AC$14541,MATCH("tot_ls_data",rawdata!$E$3:$AC$3,0),0), "")</f>
        <v>48.988500733573893</v>
      </c>
      <c r="F46" s="7" t="str">
        <f>IF(ISNUMBER(VLOOKUP($C$1&amp;"-"&amp;$C46,rawdata!$E$3:$AC$14541,MATCH("hh_all_data",rawdata!$E$3:$AC$3,0),0)), VLOOKUP($C$1&amp;"-"&amp;$C46,rawdata!$E$3:$AC$14541,MATCH("hh_all_data",rawdata!$E$3:$AC$3,0),0), "")</f>
        <v/>
      </c>
      <c r="G46" s="7" t="str">
        <f>IF(ISNUMBER(VLOOKUP($C$1&amp;"-"&amp;$C46,rawdata!$E$3:$AC$14541,MATCH("hh_ls_data",rawdata!$E$3:$AC$3,0),0)), VLOOKUP($C$1&amp;"-"&amp;$C46,rawdata!$E$3:$AC$14541,MATCH("hh_ls_data",rawdata!$E$3:$AC$3,0),0), "")</f>
        <v/>
      </c>
      <c r="H46" s="7" t="str">
        <f>IF(ISNUMBER(VLOOKUP($C$1&amp;"-"&amp;$C46,rawdata!$E$3:$AC$14541,MATCH("nfc_all_data",rawdata!$E$3:$AC$3,0),0)), VLOOKUP($C$1&amp;"-"&amp;$C46,rawdata!$E$3:$AC$14541,MATCH("nfc_all_data",rawdata!$E$3:$AC$3,0),0), "")</f>
        <v/>
      </c>
      <c r="I46" s="7" t="str">
        <f>IF(ISNUMBER(VLOOKUP($C$1&amp;"-"&amp;$C46,rawdata!$E$3:$AC$14541,MATCH("nfc_ls_data",rawdata!$E$3:$AC$3,0),0)), VLOOKUP($C$1&amp;"-"&amp;$C46,rawdata!$E$3:$AC$14541,MATCH("nfc_ls_data",rawdata!$E$3:$AC$3,0),0), "")</f>
        <v/>
      </c>
      <c r="J46" s="7" t="str">
        <f>IF(ISNUMBER(VLOOKUP($C$1&amp;"-"&amp;$C46,rawdata!$E$3:$AC$14541,MATCH("ps_data",rawdata!$E$3:$AC$3,0),0)), VLOOKUP($C$1&amp;"-"&amp;$C46,rawdata!$E$3:$AC$14541,MATCH("ps_data",rawdata!$E$3:$AC$3,0),0), "")</f>
        <v/>
      </c>
      <c r="K46" s="7" t="str">
        <f>IF(ISNUMBER(VLOOKUP($C$1&amp;"-"&amp;$C46,rawdata!$E$3:$AC$14541,MATCH("nfps_data",rawdata!$E$3:$AC$3,0),0)), VLOOKUP($C$1&amp;"-"&amp;$C46,rawdata!$E$3:$AC$14541,MATCH("nfps_data",rawdata!$E$3:$AC$3,0),0), "")</f>
        <v/>
      </c>
      <c r="L46" s="7" t="str">
        <f>IF(ISNUMBER(VLOOKUP($C$1&amp;"-"&amp;$C46,rawdata!$E$3:$AC$14541,MATCH("gg_data",rawdata!$E$3:$AC$3,0),0)), VLOOKUP($C$1&amp;"-"&amp;$C46,rawdata!$E$3:$AC$14541,MATCH("gg_data",rawdata!$E$3:$AC$3,0),0), "")</f>
        <v/>
      </c>
      <c r="M46" s="7">
        <f>IF(ISNUMBER(VLOOKUP($C$1&amp;"-"&amp;$C46,rawdata!$E$3:$AC$14541,MATCH("cg_data",rawdata!$E$3:$AC$3,0),0)), VLOOKUP($C$1&amp;"-"&amp;$C46,rawdata!$E$3:$AC$14541,MATCH("cg_data",rawdata!$E$3:$AC$3,0),0), "")</f>
        <v>41.560697839123932</v>
      </c>
      <c r="N46" s="7">
        <f>IF(ISNUMBER(VLOOKUP($C$1&amp;"-"&amp;$C46,rawdata!$E$3:$AC$14541,MATCH("ngdp_data",rawdata!$E$3:$AC$3,0),0)), VLOOKUP($C$1&amp;"-"&amp;$C46,rawdata!$E$3:$AC$14541,MATCH("ngdp_data",rawdata!$E$3:$AC$3,0),0), "")</f>
        <v>2521.9</v>
      </c>
      <c r="O46" s="3"/>
    </row>
    <row r="47" spans="2:15" x14ac:dyDescent="0.3">
      <c r="B47" s="13"/>
      <c r="C47" s="6">
        <v>1985</v>
      </c>
      <c r="D47" s="7" t="str">
        <f>IF(ISNUMBER(VLOOKUP($C$1&amp;"-"&amp;$C47,rawdata!$E$3:$AC$14541,MATCH("tot_all_data",rawdata!$E$3:$AC$3,0),0)), VLOOKUP($C$1&amp;"-"&amp;$C47,rawdata!$E$3:$AC$14541,MATCH("tot_all_data",rawdata!$E$3:$AC$3,0),0), "")</f>
        <v/>
      </c>
      <c r="E47" s="7">
        <f>IF(ISNUMBER(VLOOKUP($C$1&amp;"-"&amp;$C47,rawdata!$E$3:$AC$14541,MATCH("tot_ls_data",rawdata!$E$3:$AC$3,0),0)), VLOOKUP($C$1&amp;"-"&amp;$C47,rawdata!$E$3:$AC$14541,MATCH("tot_ls_data",rawdata!$E$3:$AC$3,0),0), "")</f>
        <v>48.987312409939193</v>
      </c>
      <c r="F47" s="7" t="str">
        <f>IF(ISNUMBER(VLOOKUP($C$1&amp;"-"&amp;$C47,rawdata!$E$3:$AC$14541,MATCH("hh_all_data",rawdata!$E$3:$AC$3,0),0)), VLOOKUP($C$1&amp;"-"&amp;$C47,rawdata!$E$3:$AC$14541,MATCH("hh_all_data",rawdata!$E$3:$AC$3,0),0), "")</f>
        <v/>
      </c>
      <c r="G47" s="7" t="str">
        <f>IF(ISNUMBER(VLOOKUP($C$1&amp;"-"&amp;$C47,rawdata!$E$3:$AC$14541,MATCH("hh_ls_data",rawdata!$E$3:$AC$3,0),0)), VLOOKUP($C$1&amp;"-"&amp;$C47,rawdata!$E$3:$AC$14541,MATCH("hh_ls_data",rawdata!$E$3:$AC$3,0),0), "")</f>
        <v/>
      </c>
      <c r="H47" s="7" t="str">
        <f>IF(ISNUMBER(VLOOKUP($C$1&amp;"-"&amp;$C47,rawdata!$E$3:$AC$14541,MATCH("nfc_all_data",rawdata!$E$3:$AC$3,0),0)), VLOOKUP($C$1&amp;"-"&amp;$C47,rawdata!$E$3:$AC$14541,MATCH("nfc_all_data",rawdata!$E$3:$AC$3,0),0), "")</f>
        <v/>
      </c>
      <c r="I47" s="7" t="str">
        <f>IF(ISNUMBER(VLOOKUP($C$1&amp;"-"&amp;$C47,rawdata!$E$3:$AC$14541,MATCH("nfc_ls_data",rawdata!$E$3:$AC$3,0),0)), VLOOKUP($C$1&amp;"-"&amp;$C47,rawdata!$E$3:$AC$14541,MATCH("nfc_ls_data",rawdata!$E$3:$AC$3,0),0), "")</f>
        <v/>
      </c>
      <c r="J47" s="7" t="str">
        <f>IF(ISNUMBER(VLOOKUP($C$1&amp;"-"&amp;$C47,rawdata!$E$3:$AC$14541,MATCH("ps_data",rawdata!$E$3:$AC$3,0),0)), VLOOKUP($C$1&amp;"-"&amp;$C47,rawdata!$E$3:$AC$14541,MATCH("ps_data",rawdata!$E$3:$AC$3,0),0), "")</f>
        <v/>
      </c>
      <c r="K47" s="7" t="str">
        <f>IF(ISNUMBER(VLOOKUP($C$1&amp;"-"&amp;$C47,rawdata!$E$3:$AC$14541,MATCH("nfps_data",rawdata!$E$3:$AC$3,0),0)), VLOOKUP($C$1&amp;"-"&amp;$C47,rawdata!$E$3:$AC$14541,MATCH("nfps_data",rawdata!$E$3:$AC$3,0),0), "")</f>
        <v/>
      </c>
      <c r="L47" s="7" t="str">
        <f>IF(ISNUMBER(VLOOKUP($C$1&amp;"-"&amp;$C47,rawdata!$E$3:$AC$14541,MATCH("gg_data",rawdata!$E$3:$AC$3,0),0)), VLOOKUP($C$1&amp;"-"&amp;$C47,rawdata!$E$3:$AC$14541,MATCH("gg_data",rawdata!$E$3:$AC$3,0),0), "")</f>
        <v/>
      </c>
      <c r="M47" s="7">
        <f>IF(ISNUMBER(VLOOKUP($C$1&amp;"-"&amp;$C47,rawdata!$E$3:$AC$14541,MATCH("cg_data",rawdata!$E$3:$AC$3,0),0)), VLOOKUP($C$1&amp;"-"&amp;$C47,rawdata!$E$3:$AC$14541,MATCH("cg_data",rawdata!$E$3:$AC$3,0),0), "")</f>
        <v>44.279345477382755</v>
      </c>
      <c r="N47" s="7">
        <f>IF(ISNUMBER(VLOOKUP($C$1&amp;"-"&amp;$C47,rawdata!$E$3:$AC$14541,MATCH("ngdp_data",rawdata!$E$3:$AC$3,0),0)), VLOOKUP($C$1&amp;"-"&amp;$C47,rawdata!$E$3:$AC$14541,MATCH("ngdp_data",rawdata!$E$3:$AC$3,0),0), "")</f>
        <v>2845.3</v>
      </c>
      <c r="O47" s="3"/>
    </row>
    <row r="48" spans="2:15" x14ac:dyDescent="0.3">
      <c r="B48" s="13"/>
      <c r="C48" s="6">
        <v>1986</v>
      </c>
      <c r="D48" s="7" t="str">
        <f>IF(ISNUMBER(VLOOKUP($C$1&amp;"-"&amp;$C48,rawdata!$E$3:$AC$14541,MATCH("tot_all_data",rawdata!$E$3:$AC$3,0),0)), VLOOKUP($C$1&amp;"-"&amp;$C48,rawdata!$E$3:$AC$14541,MATCH("tot_all_data",rawdata!$E$3:$AC$3,0),0), "")</f>
        <v/>
      </c>
      <c r="E48" s="7">
        <f>IF(ISNUMBER(VLOOKUP($C$1&amp;"-"&amp;$C48,rawdata!$E$3:$AC$14541,MATCH("tot_ls_data",rawdata!$E$3:$AC$3,0),0)), VLOOKUP($C$1&amp;"-"&amp;$C48,rawdata!$E$3:$AC$14541,MATCH("tot_ls_data",rawdata!$E$3:$AC$3,0),0), "")</f>
        <v>50.039356723309361</v>
      </c>
      <c r="F48" s="7" t="str">
        <f>IF(ISNUMBER(VLOOKUP($C$1&amp;"-"&amp;$C48,rawdata!$E$3:$AC$14541,MATCH("hh_all_data",rawdata!$E$3:$AC$3,0),0)), VLOOKUP($C$1&amp;"-"&amp;$C48,rawdata!$E$3:$AC$14541,MATCH("hh_all_data",rawdata!$E$3:$AC$3,0),0), "")</f>
        <v/>
      </c>
      <c r="G48" s="7" t="str">
        <f>IF(ISNUMBER(VLOOKUP($C$1&amp;"-"&amp;$C48,rawdata!$E$3:$AC$14541,MATCH("hh_ls_data",rawdata!$E$3:$AC$3,0),0)), VLOOKUP($C$1&amp;"-"&amp;$C48,rawdata!$E$3:$AC$14541,MATCH("hh_ls_data",rawdata!$E$3:$AC$3,0),0), "")</f>
        <v/>
      </c>
      <c r="H48" s="7" t="str">
        <f>IF(ISNUMBER(VLOOKUP($C$1&amp;"-"&amp;$C48,rawdata!$E$3:$AC$14541,MATCH("nfc_all_data",rawdata!$E$3:$AC$3,0),0)), VLOOKUP($C$1&amp;"-"&amp;$C48,rawdata!$E$3:$AC$14541,MATCH("nfc_all_data",rawdata!$E$3:$AC$3,0),0), "")</f>
        <v/>
      </c>
      <c r="I48" s="7" t="str">
        <f>IF(ISNUMBER(VLOOKUP($C$1&amp;"-"&amp;$C48,rawdata!$E$3:$AC$14541,MATCH("nfc_ls_data",rawdata!$E$3:$AC$3,0),0)), VLOOKUP($C$1&amp;"-"&amp;$C48,rawdata!$E$3:$AC$14541,MATCH("nfc_ls_data",rawdata!$E$3:$AC$3,0),0), "")</f>
        <v/>
      </c>
      <c r="J48" s="7" t="str">
        <f>IF(ISNUMBER(VLOOKUP($C$1&amp;"-"&amp;$C48,rawdata!$E$3:$AC$14541,MATCH("ps_data",rawdata!$E$3:$AC$3,0),0)), VLOOKUP($C$1&amp;"-"&amp;$C48,rawdata!$E$3:$AC$14541,MATCH("ps_data",rawdata!$E$3:$AC$3,0),0), "")</f>
        <v/>
      </c>
      <c r="K48" s="7" t="str">
        <f>IF(ISNUMBER(VLOOKUP($C$1&amp;"-"&amp;$C48,rawdata!$E$3:$AC$14541,MATCH("nfps_data",rawdata!$E$3:$AC$3,0),0)), VLOOKUP($C$1&amp;"-"&amp;$C48,rawdata!$E$3:$AC$14541,MATCH("nfps_data",rawdata!$E$3:$AC$3,0),0), "")</f>
        <v/>
      </c>
      <c r="L48" s="7" t="str">
        <f>IF(ISNUMBER(VLOOKUP($C$1&amp;"-"&amp;$C48,rawdata!$E$3:$AC$14541,MATCH("gg_data",rawdata!$E$3:$AC$3,0),0)), VLOOKUP($C$1&amp;"-"&amp;$C48,rawdata!$E$3:$AC$14541,MATCH("gg_data",rawdata!$E$3:$AC$3,0),0), "")</f>
        <v/>
      </c>
      <c r="M48" s="7">
        <f>IF(ISNUMBER(VLOOKUP($C$1&amp;"-"&amp;$C48,rawdata!$E$3:$AC$14541,MATCH("cg_data",rawdata!$E$3:$AC$3,0),0)), VLOOKUP($C$1&amp;"-"&amp;$C48,rawdata!$E$3:$AC$14541,MATCH("cg_data",rawdata!$E$3:$AC$3,0),0), "")</f>
        <v>47.86348841807996</v>
      </c>
      <c r="N48" s="7">
        <f>IF(ISNUMBER(VLOOKUP($C$1&amp;"-"&amp;$C48,rawdata!$E$3:$AC$14541,MATCH("ngdp_data",rawdata!$E$3:$AC$3,0),0)), VLOOKUP($C$1&amp;"-"&amp;$C48,rawdata!$E$3:$AC$14541,MATCH("ngdp_data",rawdata!$E$3:$AC$3,0),0), "")</f>
        <v>3183.7</v>
      </c>
      <c r="O48" s="3"/>
    </row>
    <row r="49" spans="2:15" x14ac:dyDescent="0.3">
      <c r="B49" s="13"/>
      <c r="C49" s="6">
        <v>1987</v>
      </c>
      <c r="D49" s="7" t="str">
        <f>IF(ISNUMBER(VLOOKUP($C$1&amp;"-"&amp;$C49,rawdata!$E$3:$AC$14541,MATCH("tot_all_data",rawdata!$E$3:$AC$3,0),0)), VLOOKUP($C$1&amp;"-"&amp;$C49,rawdata!$E$3:$AC$14541,MATCH("tot_all_data",rawdata!$E$3:$AC$3,0),0), "")</f>
        <v/>
      </c>
      <c r="E49" s="7">
        <f>IF(ISNUMBER(VLOOKUP($C$1&amp;"-"&amp;$C49,rawdata!$E$3:$AC$14541,MATCH("tot_ls_data",rawdata!$E$3:$AC$3,0),0)), VLOOKUP($C$1&amp;"-"&amp;$C49,rawdata!$E$3:$AC$14541,MATCH("tot_ls_data",rawdata!$E$3:$AC$3,0),0), "")</f>
        <v>50.195843811313459</v>
      </c>
      <c r="F49" s="7" t="str">
        <f>IF(ISNUMBER(VLOOKUP($C$1&amp;"-"&amp;$C49,rawdata!$E$3:$AC$14541,MATCH("hh_all_data",rawdata!$E$3:$AC$3,0),0)), VLOOKUP($C$1&amp;"-"&amp;$C49,rawdata!$E$3:$AC$14541,MATCH("hh_all_data",rawdata!$E$3:$AC$3,0),0), "")</f>
        <v/>
      </c>
      <c r="G49" s="7" t="str">
        <f>IF(ISNUMBER(VLOOKUP($C$1&amp;"-"&amp;$C49,rawdata!$E$3:$AC$14541,MATCH("hh_ls_data",rawdata!$E$3:$AC$3,0),0)), VLOOKUP($C$1&amp;"-"&amp;$C49,rawdata!$E$3:$AC$14541,MATCH("hh_ls_data",rawdata!$E$3:$AC$3,0),0), "")</f>
        <v/>
      </c>
      <c r="H49" s="7" t="str">
        <f>IF(ISNUMBER(VLOOKUP($C$1&amp;"-"&amp;$C49,rawdata!$E$3:$AC$14541,MATCH("nfc_all_data",rawdata!$E$3:$AC$3,0),0)), VLOOKUP($C$1&amp;"-"&amp;$C49,rawdata!$E$3:$AC$14541,MATCH("nfc_all_data",rawdata!$E$3:$AC$3,0),0), "")</f>
        <v/>
      </c>
      <c r="I49" s="7" t="str">
        <f>IF(ISNUMBER(VLOOKUP($C$1&amp;"-"&amp;$C49,rawdata!$E$3:$AC$14541,MATCH("nfc_ls_data",rawdata!$E$3:$AC$3,0),0)), VLOOKUP($C$1&amp;"-"&amp;$C49,rawdata!$E$3:$AC$14541,MATCH("nfc_ls_data",rawdata!$E$3:$AC$3,0),0), "")</f>
        <v/>
      </c>
      <c r="J49" s="7" t="str">
        <f>IF(ISNUMBER(VLOOKUP($C$1&amp;"-"&amp;$C49,rawdata!$E$3:$AC$14541,MATCH("ps_data",rawdata!$E$3:$AC$3,0),0)), VLOOKUP($C$1&amp;"-"&amp;$C49,rawdata!$E$3:$AC$14541,MATCH("ps_data",rawdata!$E$3:$AC$3,0),0), "")</f>
        <v/>
      </c>
      <c r="K49" s="7" t="str">
        <f>IF(ISNUMBER(VLOOKUP($C$1&amp;"-"&amp;$C49,rawdata!$E$3:$AC$14541,MATCH("nfps_data",rawdata!$E$3:$AC$3,0),0)), VLOOKUP($C$1&amp;"-"&amp;$C49,rawdata!$E$3:$AC$14541,MATCH("nfps_data",rawdata!$E$3:$AC$3,0),0), "")</f>
        <v/>
      </c>
      <c r="L49" s="7" t="str">
        <f>IF(ISNUMBER(VLOOKUP($C$1&amp;"-"&amp;$C49,rawdata!$E$3:$AC$14541,MATCH("gg_data",rawdata!$E$3:$AC$3,0),0)), VLOOKUP($C$1&amp;"-"&amp;$C49,rawdata!$E$3:$AC$14541,MATCH("gg_data",rawdata!$E$3:$AC$3,0),0), "")</f>
        <v/>
      </c>
      <c r="M49" s="7">
        <f>IF(ISNUMBER(VLOOKUP($C$1&amp;"-"&amp;$C49,rawdata!$E$3:$AC$14541,MATCH("cg_data",rawdata!$E$3:$AC$3,0),0)), VLOOKUP($C$1&amp;"-"&amp;$C49,rawdata!$E$3:$AC$14541,MATCH("cg_data",rawdata!$E$3:$AC$3,0),0), "")</f>
        <v>48.865887709659425</v>
      </c>
      <c r="N49" s="7">
        <f>IF(ISNUMBER(VLOOKUP($C$1&amp;"-"&amp;$C49,rawdata!$E$3:$AC$14541,MATCH("ngdp_data",rawdata!$E$3:$AC$3,0),0)), VLOOKUP($C$1&amp;"-"&amp;$C49,rawdata!$E$3:$AC$14541,MATCH("ngdp_data",rawdata!$E$3:$AC$3,0),0), "")</f>
        <v>3618.7</v>
      </c>
      <c r="O49" s="3"/>
    </row>
    <row r="50" spans="2:15" x14ac:dyDescent="0.3">
      <c r="B50" s="13"/>
      <c r="C50" s="6">
        <v>1988</v>
      </c>
      <c r="D50" s="7" t="str">
        <f>IF(ISNUMBER(VLOOKUP($C$1&amp;"-"&amp;$C50,rawdata!$E$3:$AC$14541,MATCH("tot_all_data",rawdata!$E$3:$AC$3,0),0)), VLOOKUP($C$1&amp;"-"&amp;$C50,rawdata!$E$3:$AC$14541,MATCH("tot_all_data",rawdata!$E$3:$AC$3,0),0), "")</f>
        <v/>
      </c>
      <c r="E50" s="7">
        <f>IF(ISNUMBER(VLOOKUP($C$1&amp;"-"&amp;$C50,rawdata!$E$3:$AC$14541,MATCH("tot_ls_data",rawdata!$E$3:$AC$3,0),0)), VLOOKUP($C$1&amp;"-"&amp;$C50,rawdata!$E$3:$AC$14541,MATCH("tot_ls_data",rawdata!$E$3:$AC$3,0),0), "")</f>
        <v>52.556665735047503</v>
      </c>
      <c r="F50" s="7" t="str">
        <f>IF(ISNUMBER(VLOOKUP($C$1&amp;"-"&amp;$C50,rawdata!$E$3:$AC$14541,MATCH("hh_all_data",rawdata!$E$3:$AC$3,0),0)), VLOOKUP($C$1&amp;"-"&amp;$C50,rawdata!$E$3:$AC$14541,MATCH("hh_all_data",rawdata!$E$3:$AC$3,0),0), "")</f>
        <v/>
      </c>
      <c r="G50" s="7" t="str">
        <f>IF(ISNUMBER(VLOOKUP($C$1&amp;"-"&amp;$C50,rawdata!$E$3:$AC$14541,MATCH("hh_ls_data",rawdata!$E$3:$AC$3,0),0)), VLOOKUP($C$1&amp;"-"&amp;$C50,rawdata!$E$3:$AC$14541,MATCH("hh_ls_data",rawdata!$E$3:$AC$3,0),0), "")</f>
        <v/>
      </c>
      <c r="H50" s="7" t="str">
        <f>IF(ISNUMBER(VLOOKUP($C$1&amp;"-"&amp;$C50,rawdata!$E$3:$AC$14541,MATCH("nfc_all_data",rawdata!$E$3:$AC$3,0),0)), VLOOKUP($C$1&amp;"-"&amp;$C50,rawdata!$E$3:$AC$14541,MATCH("nfc_all_data",rawdata!$E$3:$AC$3,0),0), "")</f>
        <v/>
      </c>
      <c r="I50" s="7" t="str">
        <f>IF(ISNUMBER(VLOOKUP($C$1&amp;"-"&amp;$C50,rawdata!$E$3:$AC$14541,MATCH("nfc_ls_data",rawdata!$E$3:$AC$3,0),0)), VLOOKUP($C$1&amp;"-"&amp;$C50,rawdata!$E$3:$AC$14541,MATCH("nfc_ls_data",rawdata!$E$3:$AC$3,0),0), "")</f>
        <v/>
      </c>
      <c r="J50" s="7" t="str">
        <f>IF(ISNUMBER(VLOOKUP($C$1&amp;"-"&amp;$C50,rawdata!$E$3:$AC$14541,MATCH("ps_data",rawdata!$E$3:$AC$3,0),0)), VLOOKUP($C$1&amp;"-"&amp;$C50,rawdata!$E$3:$AC$14541,MATCH("ps_data",rawdata!$E$3:$AC$3,0),0), "")</f>
        <v/>
      </c>
      <c r="K50" s="7" t="str">
        <f>IF(ISNUMBER(VLOOKUP($C$1&amp;"-"&amp;$C50,rawdata!$E$3:$AC$14541,MATCH("nfps_data",rawdata!$E$3:$AC$3,0),0)), VLOOKUP($C$1&amp;"-"&amp;$C50,rawdata!$E$3:$AC$14541,MATCH("nfps_data",rawdata!$E$3:$AC$3,0),0), "")</f>
        <v/>
      </c>
      <c r="L50" s="7" t="str">
        <f>IF(ISNUMBER(VLOOKUP($C$1&amp;"-"&amp;$C50,rawdata!$E$3:$AC$14541,MATCH("gg_data",rawdata!$E$3:$AC$3,0),0)), VLOOKUP($C$1&amp;"-"&amp;$C50,rawdata!$E$3:$AC$14541,MATCH("gg_data",rawdata!$E$3:$AC$3,0),0), "")</f>
        <v/>
      </c>
      <c r="M50" s="7">
        <f>IF(ISNUMBER(VLOOKUP($C$1&amp;"-"&amp;$C50,rawdata!$E$3:$AC$14541,MATCH("cg_data",rawdata!$E$3:$AC$3,0),0)), VLOOKUP($C$1&amp;"-"&amp;$C50,rawdata!$E$3:$AC$14541,MATCH("cg_data",rawdata!$E$3:$AC$3,0),0), "")</f>
        <v>48.907076733597172</v>
      </c>
      <c r="N50" s="7">
        <f>IF(ISNUMBER(VLOOKUP($C$1&amp;"-"&amp;$C50,rawdata!$E$3:$AC$14541,MATCH("ngdp_data",rawdata!$E$3:$AC$3,0),0)), VLOOKUP($C$1&amp;"-"&amp;$C50,rawdata!$E$3:$AC$14541,MATCH("ngdp_data",rawdata!$E$3:$AC$3,0),0), "")</f>
        <v>4293.6000000000004</v>
      </c>
      <c r="O50" s="3"/>
    </row>
    <row r="51" spans="2:15" x14ac:dyDescent="0.3">
      <c r="B51" s="13"/>
      <c r="C51" s="6">
        <v>1989</v>
      </c>
      <c r="D51" s="7" t="str">
        <f>IF(ISNUMBER(VLOOKUP($C$1&amp;"-"&amp;$C51,rawdata!$E$3:$AC$14541,MATCH("tot_all_data",rawdata!$E$3:$AC$3,0),0)), VLOOKUP($C$1&amp;"-"&amp;$C51,rawdata!$E$3:$AC$14541,MATCH("tot_all_data",rawdata!$E$3:$AC$3,0),0), "")</f>
        <v/>
      </c>
      <c r="E51" s="7">
        <f>IF(ISNUMBER(VLOOKUP($C$1&amp;"-"&amp;$C51,rawdata!$E$3:$AC$14541,MATCH("tot_ls_data",rawdata!$E$3:$AC$3,0),0)), VLOOKUP($C$1&amp;"-"&amp;$C51,rawdata!$E$3:$AC$14541,MATCH("tot_ls_data",rawdata!$E$3:$AC$3,0),0), "")</f>
        <v>53.093841226078489</v>
      </c>
      <c r="F51" s="7" t="str">
        <f>IF(ISNUMBER(VLOOKUP($C$1&amp;"-"&amp;$C51,rawdata!$E$3:$AC$14541,MATCH("hh_all_data",rawdata!$E$3:$AC$3,0),0)), VLOOKUP($C$1&amp;"-"&amp;$C51,rawdata!$E$3:$AC$14541,MATCH("hh_all_data",rawdata!$E$3:$AC$3,0),0), "")</f>
        <v/>
      </c>
      <c r="G51" s="7" t="str">
        <f>IF(ISNUMBER(VLOOKUP($C$1&amp;"-"&amp;$C51,rawdata!$E$3:$AC$14541,MATCH("hh_ls_data",rawdata!$E$3:$AC$3,0),0)), VLOOKUP($C$1&amp;"-"&amp;$C51,rawdata!$E$3:$AC$14541,MATCH("hh_ls_data",rawdata!$E$3:$AC$3,0),0), "")</f>
        <v/>
      </c>
      <c r="H51" s="7" t="str">
        <f>IF(ISNUMBER(VLOOKUP($C$1&amp;"-"&amp;$C51,rawdata!$E$3:$AC$14541,MATCH("nfc_all_data",rawdata!$E$3:$AC$3,0),0)), VLOOKUP($C$1&amp;"-"&amp;$C51,rawdata!$E$3:$AC$14541,MATCH("nfc_all_data",rawdata!$E$3:$AC$3,0),0), "")</f>
        <v/>
      </c>
      <c r="I51" s="7" t="str">
        <f>IF(ISNUMBER(VLOOKUP($C$1&amp;"-"&amp;$C51,rawdata!$E$3:$AC$14541,MATCH("nfc_ls_data",rawdata!$E$3:$AC$3,0),0)), VLOOKUP($C$1&amp;"-"&amp;$C51,rawdata!$E$3:$AC$14541,MATCH("nfc_ls_data",rawdata!$E$3:$AC$3,0),0), "")</f>
        <v/>
      </c>
      <c r="J51" s="7" t="str">
        <f>IF(ISNUMBER(VLOOKUP($C$1&amp;"-"&amp;$C51,rawdata!$E$3:$AC$14541,MATCH("ps_data",rawdata!$E$3:$AC$3,0),0)), VLOOKUP($C$1&amp;"-"&amp;$C51,rawdata!$E$3:$AC$14541,MATCH("ps_data",rawdata!$E$3:$AC$3,0),0), "")</f>
        <v/>
      </c>
      <c r="K51" s="7" t="str">
        <f>IF(ISNUMBER(VLOOKUP($C$1&amp;"-"&amp;$C51,rawdata!$E$3:$AC$14541,MATCH("nfps_data",rawdata!$E$3:$AC$3,0),0)), VLOOKUP($C$1&amp;"-"&amp;$C51,rawdata!$E$3:$AC$14541,MATCH("nfps_data",rawdata!$E$3:$AC$3,0),0), "")</f>
        <v/>
      </c>
      <c r="L51" s="7" t="str">
        <f>IF(ISNUMBER(VLOOKUP($C$1&amp;"-"&amp;$C51,rawdata!$E$3:$AC$14541,MATCH("gg_data",rawdata!$E$3:$AC$3,0),0)), VLOOKUP($C$1&amp;"-"&amp;$C51,rawdata!$E$3:$AC$14541,MATCH("gg_data",rawdata!$E$3:$AC$3,0),0), "")</f>
        <v/>
      </c>
      <c r="M51" s="7">
        <f>IF(ISNUMBER(VLOOKUP($C$1&amp;"-"&amp;$C51,rawdata!$E$3:$AC$14541,MATCH("cg_data",rawdata!$E$3:$AC$3,0),0)), VLOOKUP($C$1&amp;"-"&amp;$C51,rawdata!$E$3:$AC$14541,MATCH("cg_data",rawdata!$E$3:$AC$3,0),0), "")</f>
        <v>50.455936334986127</v>
      </c>
      <c r="N51" s="7">
        <f>IF(ISNUMBER(VLOOKUP($C$1&amp;"-"&amp;$C51,rawdata!$E$3:$AC$14541,MATCH("ngdp_data",rawdata!$E$3:$AC$3,0),0)), VLOOKUP($C$1&amp;"-"&amp;$C51,rawdata!$E$3:$AC$14541,MATCH("ngdp_data",rawdata!$E$3:$AC$3,0),0), "")</f>
        <v>4932.8</v>
      </c>
      <c r="O51" s="3"/>
    </row>
    <row r="52" spans="2:15" x14ac:dyDescent="0.3">
      <c r="B52" s="13"/>
      <c r="C52" s="6">
        <v>1990</v>
      </c>
      <c r="D52" s="7" t="str">
        <f>IF(ISNUMBER(VLOOKUP($C$1&amp;"-"&amp;$C52,rawdata!$E$3:$AC$14541,MATCH("tot_all_data",rawdata!$E$3:$AC$3,0),0)), VLOOKUP($C$1&amp;"-"&amp;$C52,rawdata!$E$3:$AC$14541,MATCH("tot_all_data",rawdata!$E$3:$AC$3,0),0), "")</f>
        <v/>
      </c>
      <c r="E52" s="7">
        <f>IF(ISNUMBER(VLOOKUP($C$1&amp;"-"&amp;$C52,rawdata!$E$3:$AC$14541,MATCH("tot_ls_data",rawdata!$E$3:$AC$3,0),0)), VLOOKUP($C$1&amp;"-"&amp;$C52,rawdata!$E$3:$AC$14541,MATCH("tot_ls_data",rawdata!$E$3:$AC$3,0),0), "")</f>
        <v>52.123917307458647</v>
      </c>
      <c r="F52" s="7" t="str">
        <f>IF(ISNUMBER(VLOOKUP($C$1&amp;"-"&amp;$C52,rawdata!$E$3:$AC$14541,MATCH("hh_all_data",rawdata!$E$3:$AC$3,0),0)), VLOOKUP($C$1&amp;"-"&amp;$C52,rawdata!$E$3:$AC$14541,MATCH("hh_all_data",rawdata!$E$3:$AC$3,0),0), "")</f>
        <v/>
      </c>
      <c r="G52" s="7" t="str">
        <f>IF(ISNUMBER(VLOOKUP($C$1&amp;"-"&amp;$C52,rawdata!$E$3:$AC$14541,MATCH("hh_ls_data",rawdata!$E$3:$AC$3,0),0)), VLOOKUP($C$1&amp;"-"&amp;$C52,rawdata!$E$3:$AC$14541,MATCH("hh_ls_data",rawdata!$E$3:$AC$3,0),0), "")</f>
        <v/>
      </c>
      <c r="H52" s="7" t="str">
        <f>IF(ISNUMBER(VLOOKUP($C$1&amp;"-"&amp;$C52,rawdata!$E$3:$AC$14541,MATCH("nfc_all_data",rawdata!$E$3:$AC$3,0),0)), VLOOKUP($C$1&amp;"-"&amp;$C52,rawdata!$E$3:$AC$14541,MATCH("nfc_all_data",rawdata!$E$3:$AC$3,0),0), "")</f>
        <v/>
      </c>
      <c r="I52" s="7" t="str">
        <f>IF(ISNUMBER(VLOOKUP($C$1&amp;"-"&amp;$C52,rawdata!$E$3:$AC$14541,MATCH("nfc_ls_data",rawdata!$E$3:$AC$3,0),0)), VLOOKUP($C$1&amp;"-"&amp;$C52,rawdata!$E$3:$AC$14541,MATCH("nfc_ls_data",rawdata!$E$3:$AC$3,0),0), "")</f>
        <v/>
      </c>
      <c r="J52" s="7" t="str">
        <f>IF(ISNUMBER(VLOOKUP($C$1&amp;"-"&amp;$C52,rawdata!$E$3:$AC$14541,MATCH("ps_data",rawdata!$E$3:$AC$3,0),0)), VLOOKUP($C$1&amp;"-"&amp;$C52,rawdata!$E$3:$AC$14541,MATCH("ps_data",rawdata!$E$3:$AC$3,0),0), "")</f>
        <v/>
      </c>
      <c r="K52" s="7" t="str">
        <f>IF(ISNUMBER(VLOOKUP($C$1&amp;"-"&amp;$C52,rawdata!$E$3:$AC$14541,MATCH("nfps_data",rawdata!$E$3:$AC$3,0),0)), VLOOKUP($C$1&amp;"-"&amp;$C52,rawdata!$E$3:$AC$14541,MATCH("nfps_data",rawdata!$E$3:$AC$3,0),0), "")</f>
        <v/>
      </c>
      <c r="L52" s="7" t="str">
        <f>IF(ISNUMBER(VLOOKUP($C$1&amp;"-"&amp;$C52,rawdata!$E$3:$AC$14541,MATCH("gg_data",rawdata!$E$3:$AC$3,0),0)), VLOOKUP($C$1&amp;"-"&amp;$C52,rawdata!$E$3:$AC$14541,MATCH("gg_data",rawdata!$E$3:$AC$3,0),0), "")</f>
        <v/>
      </c>
      <c r="M52" s="7">
        <f>IF(ISNUMBER(VLOOKUP($C$1&amp;"-"&amp;$C52,rawdata!$E$3:$AC$14541,MATCH("cg_data",rawdata!$E$3:$AC$3,0),0)), VLOOKUP($C$1&amp;"-"&amp;$C52,rawdata!$E$3:$AC$14541,MATCH("cg_data",rawdata!$E$3:$AC$3,0),0), "")</f>
        <v>50.770251641560343</v>
      </c>
      <c r="N52" s="7">
        <f>IF(ISNUMBER(VLOOKUP($C$1&amp;"-"&amp;$C52,rawdata!$E$3:$AC$14541,MATCH("ngdp_data",rawdata!$E$3:$AC$3,0),0)), VLOOKUP($C$1&amp;"-"&amp;$C52,rawdata!$E$3:$AC$14541,MATCH("ngdp_data",rawdata!$E$3:$AC$3,0),0), "")</f>
        <v>5761.1</v>
      </c>
      <c r="O52" s="3"/>
    </row>
    <row r="53" spans="2:15" x14ac:dyDescent="0.3">
      <c r="B53" s="13"/>
      <c r="C53" s="6">
        <v>1991</v>
      </c>
      <c r="D53" s="7" t="str">
        <f>IF(ISNUMBER(VLOOKUP($C$1&amp;"-"&amp;$C53,rawdata!$E$3:$AC$14541,MATCH("tot_all_data",rawdata!$E$3:$AC$3,0),0)), VLOOKUP($C$1&amp;"-"&amp;$C53,rawdata!$E$3:$AC$14541,MATCH("tot_all_data",rawdata!$E$3:$AC$3,0),0), "")</f>
        <v/>
      </c>
      <c r="E53" s="7">
        <f>IF(ISNUMBER(VLOOKUP($C$1&amp;"-"&amp;$C53,rawdata!$E$3:$AC$14541,MATCH("tot_ls_data",rawdata!$E$3:$AC$3,0),0)), VLOOKUP($C$1&amp;"-"&amp;$C53,rawdata!$E$3:$AC$14541,MATCH("tot_ls_data",rawdata!$E$3:$AC$3,0),0), "")</f>
        <v>48.796545163530936</v>
      </c>
      <c r="F53" s="7" t="str">
        <f>IF(ISNUMBER(VLOOKUP($C$1&amp;"-"&amp;$C53,rawdata!$E$3:$AC$14541,MATCH("hh_all_data",rawdata!$E$3:$AC$3,0),0)), VLOOKUP($C$1&amp;"-"&amp;$C53,rawdata!$E$3:$AC$14541,MATCH("hh_all_data",rawdata!$E$3:$AC$3,0),0), "")</f>
        <v/>
      </c>
      <c r="G53" s="7" t="str">
        <f>IF(ISNUMBER(VLOOKUP($C$1&amp;"-"&amp;$C53,rawdata!$E$3:$AC$14541,MATCH("hh_ls_data",rawdata!$E$3:$AC$3,0),0)), VLOOKUP($C$1&amp;"-"&amp;$C53,rawdata!$E$3:$AC$14541,MATCH("hh_ls_data",rawdata!$E$3:$AC$3,0),0), "")</f>
        <v/>
      </c>
      <c r="H53" s="7" t="str">
        <f>IF(ISNUMBER(VLOOKUP($C$1&amp;"-"&amp;$C53,rawdata!$E$3:$AC$14541,MATCH("nfc_all_data",rawdata!$E$3:$AC$3,0),0)), VLOOKUP($C$1&amp;"-"&amp;$C53,rawdata!$E$3:$AC$14541,MATCH("nfc_all_data",rawdata!$E$3:$AC$3,0),0), "")</f>
        <v/>
      </c>
      <c r="I53" s="7" t="str">
        <f>IF(ISNUMBER(VLOOKUP($C$1&amp;"-"&amp;$C53,rawdata!$E$3:$AC$14541,MATCH("nfc_ls_data",rawdata!$E$3:$AC$3,0),0)), VLOOKUP($C$1&amp;"-"&amp;$C53,rawdata!$E$3:$AC$14541,MATCH("nfc_ls_data",rawdata!$E$3:$AC$3,0),0), "")</f>
        <v/>
      </c>
      <c r="J53" s="7" t="str">
        <f>IF(ISNUMBER(VLOOKUP($C$1&amp;"-"&amp;$C53,rawdata!$E$3:$AC$14541,MATCH("ps_data",rawdata!$E$3:$AC$3,0),0)), VLOOKUP($C$1&amp;"-"&amp;$C53,rawdata!$E$3:$AC$14541,MATCH("ps_data",rawdata!$E$3:$AC$3,0),0), "")</f>
        <v/>
      </c>
      <c r="K53" s="7" t="str">
        <f>IF(ISNUMBER(VLOOKUP($C$1&amp;"-"&amp;$C53,rawdata!$E$3:$AC$14541,MATCH("nfps_data",rawdata!$E$3:$AC$3,0),0)), VLOOKUP($C$1&amp;"-"&amp;$C53,rawdata!$E$3:$AC$14541,MATCH("nfps_data",rawdata!$E$3:$AC$3,0),0), "")</f>
        <v/>
      </c>
      <c r="L53" s="7">
        <f>IF(ISNUMBER(VLOOKUP($C$1&amp;"-"&amp;$C53,rawdata!$E$3:$AC$14541,MATCH("gg_data",rawdata!$E$3:$AC$3,0),0)), VLOOKUP($C$1&amp;"-"&amp;$C53,rawdata!$E$3:$AC$14541,MATCH("gg_data",rawdata!$E$3:$AC$3,0),0), "")</f>
        <v>76.653394286231986</v>
      </c>
      <c r="M53" s="7">
        <f>IF(ISNUMBER(VLOOKUP($C$1&amp;"-"&amp;$C53,rawdata!$E$3:$AC$14541,MATCH("cg_data",rawdata!$E$3:$AC$3,0),0)), VLOOKUP($C$1&amp;"-"&amp;$C53,rawdata!$E$3:$AC$14541,MATCH("cg_data",rawdata!$E$3:$AC$3,0),0), "")</f>
        <v>50.110854937202241</v>
      </c>
      <c r="N53" s="7">
        <f>IF(ISNUMBER(VLOOKUP($C$1&amp;"-"&amp;$C53,rawdata!$E$3:$AC$14541,MATCH("ngdp_data",rawdata!$E$3:$AC$3,0),0)), VLOOKUP($C$1&amp;"-"&amp;$C53,rawdata!$E$3:$AC$14541,MATCH("ngdp_data",rawdata!$E$3:$AC$3,0),0), "")</f>
        <v>6622.6</v>
      </c>
      <c r="O53" s="3"/>
    </row>
    <row r="54" spans="2:15" x14ac:dyDescent="0.3">
      <c r="B54" s="13"/>
      <c r="C54" s="6">
        <v>1992</v>
      </c>
      <c r="D54" s="7" t="str">
        <f>IF(ISNUMBER(VLOOKUP($C$1&amp;"-"&amp;$C54,rawdata!$E$3:$AC$14541,MATCH("tot_all_data",rawdata!$E$3:$AC$3,0),0)), VLOOKUP($C$1&amp;"-"&amp;$C54,rawdata!$E$3:$AC$14541,MATCH("tot_all_data",rawdata!$E$3:$AC$3,0),0), "")</f>
        <v/>
      </c>
      <c r="E54" s="7">
        <f>IF(ISNUMBER(VLOOKUP($C$1&amp;"-"&amp;$C54,rawdata!$E$3:$AC$14541,MATCH("tot_ls_data",rawdata!$E$3:$AC$3,0),0)), VLOOKUP($C$1&amp;"-"&amp;$C54,rawdata!$E$3:$AC$14541,MATCH("tot_ls_data",rawdata!$E$3:$AC$3,0),0), "")</f>
        <v>51.169797687861276</v>
      </c>
      <c r="F54" s="7" t="str">
        <f>IF(ISNUMBER(VLOOKUP($C$1&amp;"-"&amp;$C54,rawdata!$E$3:$AC$14541,MATCH("hh_all_data",rawdata!$E$3:$AC$3,0),0)), VLOOKUP($C$1&amp;"-"&amp;$C54,rawdata!$E$3:$AC$14541,MATCH("hh_all_data",rawdata!$E$3:$AC$3,0),0), "")</f>
        <v/>
      </c>
      <c r="G54" s="7" t="str">
        <f>IF(ISNUMBER(VLOOKUP($C$1&amp;"-"&amp;$C54,rawdata!$E$3:$AC$14541,MATCH("hh_ls_data",rawdata!$E$3:$AC$3,0),0)), VLOOKUP($C$1&amp;"-"&amp;$C54,rawdata!$E$3:$AC$14541,MATCH("hh_ls_data",rawdata!$E$3:$AC$3,0),0), "")</f>
        <v/>
      </c>
      <c r="H54" s="7" t="str">
        <f>IF(ISNUMBER(VLOOKUP($C$1&amp;"-"&amp;$C54,rawdata!$E$3:$AC$14541,MATCH("nfc_all_data",rawdata!$E$3:$AC$3,0),0)), VLOOKUP($C$1&amp;"-"&amp;$C54,rawdata!$E$3:$AC$14541,MATCH("nfc_all_data",rawdata!$E$3:$AC$3,0),0), "")</f>
        <v/>
      </c>
      <c r="I54" s="7" t="str">
        <f>IF(ISNUMBER(VLOOKUP($C$1&amp;"-"&amp;$C54,rawdata!$E$3:$AC$14541,MATCH("nfc_ls_data",rawdata!$E$3:$AC$3,0),0)), VLOOKUP($C$1&amp;"-"&amp;$C54,rawdata!$E$3:$AC$14541,MATCH("nfc_ls_data",rawdata!$E$3:$AC$3,0),0), "")</f>
        <v/>
      </c>
      <c r="J54" s="7" t="str">
        <f>IF(ISNUMBER(VLOOKUP($C$1&amp;"-"&amp;$C54,rawdata!$E$3:$AC$14541,MATCH("ps_data",rawdata!$E$3:$AC$3,0),0)), VLOOKUP($C$1&amp;"-"&amp;$C54,rawdata!$E$3:$AC$14541,MATCH("ps_data",rawdata!$E$3:$AC$3,0),0), "")</f>
        <v/>
      </c>
      <c r="K54" s="7" t="str">
        <f>IF(ISNUMBER(VLOOKUP($C$1&amp;"-"&amp;$C54,rawdata!$E$3:$AC$14541,MATCH("nfps_data",rawdata!$E$3:$AC$3,0),0)), VLOOKUP($C$1&amp;"-"&amp;$C54,rawdata!$E$3:$AC$14541,MATCH("nfps_data",rawdata!$E$3:$AC$3,0),0), "")</f>
        <v/>
      </c>
      <c r="L54" s="7">
        <f>IF(ISNUMBER(VLOOKUP($C$1&amp;"-"&amp;$C54,rawdata!$E$3:$AC$14541,MATCH("gg_data",rawdata!$E$3:$AC$3,0),0)), VLOOKUP($C$1&amp;"-"&amp;$C54,rawdata!$E$3:$AC$14541,MATCH("gg_data",rawdata!$E$3:$AC$3,0),0), "")</f>
        <v>78.762417235943246</v>
      </c>
      <c r="M54" s="7">
        <f>IF(ISNUMBER(VLOOKUP($C$1&amp;"-"&amp;$C54,rawdata!$E$3:$AC$14541,MATCH("cg_data",rawdata!$E$3:$AC$3,0),0)), VLOOKUP($C$1&amp;"-"&amp;$C54,rawdata!$E$3:$AC$14541,MATCH("cg_data",rawdata!$E$3:$AC$3,0),0), "")</f>
        <v>42.832857322343131</v>
      </c>
      <c r="N54" s="7">
        <f>IF(ISNUMBER(VLOOKUP($C$1&amp;"-"&amp;$C54,rawdata!$E$3:$AC$14541,MATCH("ngdp_data",rawdata!$E$3:$AC$3,0),0)), VLOOKUP($C$1&amp;"-"&amp;$C54,rawdata!$E$3:$AC$14541,MATCH("ngdp_data",rawdata!$E$3:$AC$3,0),0), "")</f>
        <v>7612</v>
      </c>
      <c r="O54" s="3"/>
    </row>
    <row r="55" spans="2:15" ht="12" customHeight="1" x14ac:dyDescent="0.3">
      <c r="B55" s="13"/>
      <c r="C55" s="6">
        <v>1993</v>
      </c>
      <c r="D55" s="7" t="str">
        <f>IF(ISNUMBER(VLOOKUP($C$1&amp;"-"&amp;$C55,rawdata!$E$3:$AC$14541,MATCH("tot_all_data",rawdata!$E$3:$AC$3,0),0)), VLOOKUP($C$1&amp;"-"&amp;$C55,rawdata!$E$3:$AC$14541,MATCH("tot_all_data",rawdata!$E$3:$AC$3,0),0), "")</f>
        <v/>
      </c>
      <c r="E55" s="7">
        <f>IF(ISNUMBER(VLOOKUP($C$1&amp;"-"&amp;$C55,rawdata!$E$3:$AC$14541,MATCH("tot_ls_data",rawdata!$E$3:$AC$3,0),0)), VLOOKUP($C$1&amp;"-"&amp;$C55,rawdata!$E$3:$AC$14541,MATCH("tot_ls_data",rawdata!$E$3:$AC$3,0),0), "")</f>
        <v>48.556250642130621</v>
      </c>
      <c r="F55" s="7" t="str">
        <f>IF(ISNUMBER(VLOOKUP($C$1&amp;"-"&amp;$C55,rawdata!$E$3:$AC$14541,MATCH("hh_all_data",rawdata!$E$3:$AC$3,0),0)), VLOOKUP($C$1&amp;"-"&amp;$C55,rawdata!$E$3:$AC$14541,MATCH("hh_all_data",rawdata!$E$3:$AC$3,0),0), "")</f>
        <v/>
      </c>
      <c r="G55" s="7" t="str">
        <f>IF(ISNUMBER(VLOOKUP($C$1&amp;"-"&amp;$C55,rawdata!$E$3:$AC$14541,MATCH("hh_ls_data",rawdata!$E$3:$AC$3,0),0)), VLOOKUP($C$1&amp;"-"&amp;$C55,rawdata!$E$3:$AC$14541,MATCH("hh_ls_data",rawdata!$E$3:$AC$3,0),0), "")</f>
        <v/>
      </c>
      <c r="H55" s="7" t="str">
        <f>IF(ISNUMBER(VLOOKUP($C$1&amp;"-"&amp;$C55,rawdata!$E$3:$AC$14541,MATCH("nfc_all_data",rawdata!$E$3:$AC$3,0),0)), VLOOKUP($C$1&amp;"-"&amp;$C55,rawdata!$E$3:$AC$14541,MATCH("nfc_all_data",rawdata!$E$3:$AC$3,0),0), "")</f>
        <v/>
      </c>
      <c r="I55" s="7" t="str">
        <f>IF(ISNUMBER(VLOOKUP($C$1&amp;"-"&amp;$C55,rawdata!$E$3:$AC$14541,MATCH("nfc_ls_data",rawdata!$E$3:$AC$3,0),0)), VLOOKUP($C$1&amp;"-"&amp;$C55,rawdata!$E$3:$AC$14541,MATCH("nfc_ls_data",rawdata!$E$3:$AC$3,0),0), "")</f>
        <v/>
      </c>
      <c r="J55" s="7" t="str">
        <f>IF(ISNUMBER(VLOOKUP($C$1&amp;"-"&amp;$C55,rawdata!$E$3:$AC$14541,MATCH("ps_data",rawdata!$E$3:$AC$3,0),0)), VLOOKUP($C$1&amp;"-"&amp;$C55,rawdata!$E$3:$AC$14541,MATCH("ps_data",rawdata!$E$3:$AC$3,0),0), "")</f>
        <v/>
      </c>
      <c r="K55" s="7" t="str">
        <f>IF(ISNUMBER(VLOOKUP($C$1&amp;"-"&amp;$C55,rawdata!$E$3:$AC$14541,MATCH("nfps_data",rawdata!$E$3:$AC$3,0),0)), VLOOKUP($C$1&amp;"-"&amp;$C55,rawdata!$E$3:$AC$14541,MATCH("nfps_data",rawdata!$E$3:$AC$3,0),0), "")</f>
        <v/>
      </c>
      <c r="L55" s="7">
        <f>IF(ISNUMBER(VLOOKUP($C$1&amp;"-"&amp;$C55,rawdata!$E$3:$AC$14541,MATCH("gg_data",rawdata!$E$3:$AC$3,0),0)), VLOOKUP($C$1&amp;"-"&amp;$C55,rawdata!$E$3:$AC$14541,MATCH("gg_data",rawdata!$E$3:$AC$3,0),0), "")</f>
        <v>78.32837555223233</v>
      </c>
      <c r="M55" s="7">
        <f>IF(ISNUMBER(VLOOKUP($C$1&amp;"-"&amp;$C55,rawdata!$E$3:$AC$14541,MATCH("cg_data",rawdata!$E$3:$AC$3,0),0)), VLOOKUP($C$1&amp;"-"&amp;$C55,rawdata!$E$3:$AC$14541,MATCH("cg_data",rawdata!$E$3:$AC$3,0),0), "")</f>
        <v>51.771293360873941</v>
      </c>
      <c r="N55" s="7">
        <f>IF(ISNUMBER(VLOOKUP($C$1&amp;"-"&amp;$C55,rawdata!$E$3:$AC$14541,MATCH("ngdp_data",rawdata!$E$3:$AC$3,0),0)), VLOOKUP($C$1&amp;"-"&amp;$C55,rawdata!$E$3:$AC$14541,MATCH("ngdp_data",rawdata!$E$3:$AC$3,0),0), "")</f>
        <v>8759.9</v>
      </c>
      <c r="O55" s="3"/>
    </row>
    <row r="56" spans="2:15" x14ac:dyDescent="0.3">
      <c r="B56" s="13"/>
      <c r="C56" s="6">
        <v>1994</v>
      </c>
      <c r="D56" s="7" t="str">
        <f>IF(ISNUMBER(VLOOKUP($C$1&amp;"-"&amp;$C56,rawdata!$E$3:$AC$14541,MATCH("tot_all_data",rawdata!$E$3:$AC$3,0),0)), VLOOKUP($C$1&amp;"-"&amp;$C56,rawdata!$E$3:$AC$14541,MATCH("tot_all_data",rawdata!$E$3:$AC$3,0),0), "")</f>
        <v/>
      </c>
      <c r="E56" s="7">
        <f>IF(ISNUMBER(VLOOKUP($C$1&amp;"-"&amp;$C56,rawdata!$E$3:$AC$14541,MATCH("tot_ls_data",rawdata!$E$3:$AC$3,0),0)), VLOOKUP($C$1&amp;"-"&amp;$C56,rawdata!$E$3:$AC$14541,MATCH("tot_ls_data",rawdata!$E$3:$AC$3,0),0), "")</f>
        <v>47.644218885331405</v>
      </c>
      <c r="F56" s="7" t="str">
        <f>IF(ISNUMBER(VLOOKUP($C$1&amp;"-"&amp;$C56,rawdata!$E$3:$AC$14541,MATCH("hh_all_data",rawdata!$E$3:$AC$3,0),0)), VLOOKUP($C$1&amp;"-"&amp;$C56,rawdata!$E$3:$AC$14541,MATCH("hh_all_data",rawdata!$E$3:$AC$3,0),0), "")</f>
        <v/>
      </c>
      <c r="G56" s="7" t="str">
        <f>IF(ISNUMBER(VLOOKUP($C$1&amp;"-"&amp;$C56,rawdata!$E$3:$AC$14541,MATCH("hh_ls_data",rawdata!$E$3:$AC$3,0),0)), VLOOKUP($C$1&amp;"-"&amp;$C56,rawdata!$E$3:$AC$14541,MATCH("hh_ls_data",rawdata!$E$3:$AC$3,0),0), "")</f>
        <v/>
      </c>
      <c r="H56" s="7" t="str">
        <f>IF(ISNUMBER(VLOOKUP($C$1&amp;"-"&amp;$C56,rawdata!$E$3:$AC$14541,MATCH("nfc_all_data",rawdata!$E$3:$AC$3,0),0)), VLOOKUP($C$1&amp;"-"&amp;$C56,rawdata!$E$3:$AC$14541,MATCH("nfc_all_data",rawdata!$E$3:$AC$3,0),0), "")</f>
        <v/>
      </c>
      <c r="I56" s="7" t="str">
        <f>IF(ISNUMBER(VLOOKUP($C$1&amp;"-"&amp;$C56,rawdata!$E$3:$AC$14541,MATCH("nfc_ls_data",rawdata!$E$3:$AC$3,0),0)), VLOOKUP($C$1&amp;"-"&amp;$C56,rawdata!$E$3:$AC$14541,MATCH("nfc_ls_data",rawdata!$E$3:$AC$3,0),0), "")</f>
        <v/>
      </c>
      <c r="J56" s="7" t="str">
        <f>IF(ISNUMBER(VLOOKUP($C$1&amp;"-"&amp;$C56,rawdata!$E$3:$AC$14541,MATCH("ps_data",rawdata!$E$3:$AC$3,0),0)), VLOOKUP($C$1&amp;"-"&amp;$C56,rawdata!$E$3:$AC$14541,MATCH("ps_data",rawdata!$E$3:$AC$3,0),0), "")</f>
        <v/>
      </c>
      <c r="K56" s="7" t="str">
        <f>IF(ISNUMBER(VLOOKUP($C$1&amp;"-"&amp;$C56,rawdata!$E$3:$AC$14541,MATCH("nfps_data",rawdata!$E$3:$AC$3,0),0)), VLOOKUP($C$1&amp;"-"&amp;$C56,rawdata!$E$3:$AC$14541,MATCH("nfps_data",rawdata!$E$3:$AC$3,0),0), "")</f>
        <v/>
      </c>
      <c r="L56" s="7">
        <f>IF(ISNUMBER(VLOOKUP($C$1&amp;"-"&amp;$C56,rawdata!$E$3:$AC$14541,MATCH("gg_data",rawdata!$E$3:$AC$3,0),0)), VLOOKUP($C$1&amp;"-"&amp;$C56,rawdata!$E$3:$AC$14541,MATCH("gg_data",rawdata!$E$3:$AC$3,0),0), "")</f>
        <v>74.752746771509479</v>
      </c>
      <c r="M56" s="7">
        <f>IF(ISNUMBER(VLOOKUP($C$1&amp;"-"&amp;$C56,rawdata!$E$3:$AC$14541,MATCH("cg_data",rawdata!$E$3:$AC$3,0),0)), VLOOKUP($C$1&amp;"-"&amp;$C56,rawdata!$E$3:$AC$14541,MATCH("cg_data",rawdata!$E$3:$AC$3,0),0), "")</f>
        <v>49.728982623725834</v>
      </c>
      <c r="N56" s="7">
        <f>IF(ISNUMBER(VLOOKUP($C$1&amp;"-"&amp;$C56,rawdata!$E$3:$AC$14541,MATCH("ngdp_data",rawdata!$E$3:$AC$3,0),0)), VLOOKUP($C$1&amp;"-"&amp;$C56,rawdata!$E$3:$AC$14541,MATCH("ngdp_data",rawdata!$E$3:$AC$3,0),0), "")</f>
        <v>10275.700000000001</v>
      </c>
      <c r="O56" s="3"/>
    </row>
    <row r="57" spans="2:15" x14ac:dyDescent="0.3">
      <c r="B57" s="13"/>
      <c r="C57" s="6">
        <v>1995</v>
      </c>
      <c r="D57" s="7" t="str">
        <f>IF(ISNUMBER(VLOOKUP($C$1&amp;"-"&amp;$C57,rawdata!$E$3:$AC$14541,MATCH("tot_all_data",rawdata!$E$3:$AC$3,0),0)), VLOOKUP($C$1&amp;"-"&amp;$C57,rawdata!$E$3:$AC$14541,MATCH("tot_all_data",rawdata!$E$3:$AC$3,0),0), "")</f>
        <v/>
      </c>
      <c r="E57" s="7">
        <f>IF(ISNUMBER(VLOOKUP($C$1&amp;"-"&amp;$C57,rawdata!$E$3:$AC$14541,MATCH("tot_ls_data",rawdata!$E$3:$AC$3,0),0)), VLOOKUP($C$1&amp;"-"&amp;$C57,rawdata!$E$3:$AC$14541,MATCH("tot_ls_data",rawdata!$E$3:$AC$3,0),0), "")</f>
        <v>49.48580766104282</v>
      </c>
      <c r="F57" s="7" t="str">
        <f>IF(ISNUMBER(VLOOKUP($C$1&amp;"-"&amp;$C57,rawdata!$E$3:$AC$14541,MATCH("hh_all_data",rawdata!$E$3:$AC$3,0),0)), VLOOKUP($C$1&amp;"-"&amp;$C57,rawdata!$E$3:$AC$14541,MATCH("hh_all_data",rawdata!$E$3:$AC$3,0),0), "")</f>
        <v/>
      </c>
      <c r="G57" s="7" t="str">
        <f>IF(ISNUMBER(VLOOKUP($C$1&amp;"-"&amp;$C57,rawdata!$E$3:$AC$14541,MATCH("hh_ls_data",rawdata!$E$3:$AC$3,0),0)), VLOOKUP($C$1&amp;"-"&amp;$C57,rawdata!$E$3:$AC$14541,MATCH("hh_ls_data",rawdata!$E$3:$AC$3,0),0), "")</f>
        <v/>
      </c>
      <c r="H57" s="7" t="str">
        <f>IF(ISNUMBER(VLOOKUP($C$1&amp;"-"&amp;$C57,rawdata!$E$3:$AC$14541,MATCH("nfc_all_data",rawdata!$E$3:$AC$3,0),0)), VLOOKUP($C$1&amp;"-"&amp;$C57,rawdata!$E$3:$AC$14541,MATCH("nfc_all_data",rawdata!$E$3:$AC$3,0),0), "")</f>
        <v/>
      </c>
      <c r="I57" s="7" t="str">
        <f>IF(ISNUMBER(VLOOKUP($C$1&amp;"-"&amp;$C57,rawdata!$E$3:$AC$14541,MATCH("nfc_ls_data",rawdata!$E$3:$AC$3,0),0)), VLOOKUP($C$1&amp;"-"&amp;$C57,rawdata!$E$3:$AC$14541,MATCH("nfc_ls_data",rawdata!$E$3:$AC$3,0),0), "")</f>
        <v/>
      </c>
      <c r="J57" s="7" t="str">
        <f>IF(ISNUMBER(VLOOKUP($C$1&amp;"-"&amp;$C57,rawdata!$E$3:$AC$14541,MATCH("ps_data",rawdata!$E$3:$AC$3,0),0)), VLOOKUP($C$1&amp;"-"&amp;$C57,rawdata!$E$3:$AC$14541,MATCH("ps_data",rawdata!$E$3:$AC$3,0),0), "")</f>
        <v/>
      </c>
      <c r="K57" s="7" t="str">
        <f>IF(ISNUMBER(VLOOKUP($C$1&amp;"-"&amp;$C57,rawdata!$E$3:$AC$14541,MATCH("nfps_data",rawdata!$E$3:$AC$3,0),0)), VLOOKUP($C$1&amp;"-"&amp;$C57,rawdata!$E$3:$AC$14541,MATCH("nfps_data",rawdata!$E$3:$AC$3,0),0), "")</f>
        <v/>
      </c>
      <c r="L57" s="7">
        <f>IF(ISNUMBER(VLOOKUP($C$1&amp;"-"&amp;$C57,rawdata!$E$3:$AC$14541,MATCH("gg_data",rawdata!$E$3:$AC$3,0),0)), VLOOKUP($C$1&amp;"-"&amp;$C57,rawdata!$E$3:$AC$14541,MATCH("gg_data",rawdata!$E$3:$AC$3,0),0), "")</f>
        <v>70.875514938867596</v>
      </c>
      <c r="M57" s="7">
        <f>IF(ISNUMBER(VLOOKUP($C$1&amp;"-"&amp;$C57,rawdata!$E$3:$AC$14541,MATCH("cg_data",rawdata!$E$3:$AC$3,0),0)), VLOOKUP($C$1&amp;"-"&amp;$C57,rawdata!$E$3:$AC$14541,MATCH("cg_data",rawdata!$E$3:$AC$3,0),0), "")</f>
        <v>47.429994385324932</v>
      </c>
      <c r="N57" s="7">
        <f>IF(ISNUMBER(VLOOKUP($C$1&amp;"-"&amp;$C57,rawdata!$E$3:$AC$14541,MATCH("ngdp_data",rawdata!$E$3:$AC$3,0),0)), VLOOKUP($C$1&amp;"-"&amp;$C57,rawdata!$E$3:$AC$14541,MATCH("ngdp_data",rawdata!$E$3:$AC$3,0),0), "")</f>
        <v>12055.8</v>
      </c>
      <c r="O57" s="3"/>
    </row>
    <row r="58" spans="2:15" x14ac:dyDescent="0.3">
      <c r="B58" s="13"/>
      <c r="C58" s="6">
        <v>1996</v>
      </c>
      <c r="D58" s="7" t="str">
        <f>IF(ISNUMBER(VLOOKUP($C$1&amp;"-"&amp;$C58,rawdata!$E$3:$AC$14541,MATCH("tot_all_data",rawdata!$E$3:$AC$3,0),0)), VLOOKUP($C$1&amp;"-"&amp;$C58,rawdata!$E$3:$AC$14541,MATCH("tot_all_data",rawdata!$E$3:$AC$3,0),0), "")</f>
        <v/>
      </c>
      <c r="E58" s="7">
        <f>IF(ISNUMBER(VLOOKUP($C$1&amp;"-"&amp;$C58,rawdata!$E$3:$AC$14541,MATCH("tot_ls_data",rawdata!$E$3:$AC$3,0),0)), VLOOKUP($C$1&amp;"-"&amp;$C58,rawdata!$E$3:$AC$14541,MATCH("tot_ls_data",rawdata!$E$3:$AC$3,0),0), "")</f>
        <v>48.324823274687773</v>
      </c>
      <c r="F58" s="7" t="str">
        <f>IF(ISNUMBER(VLOOKUP($C$1&amp;"-"&amp;$C58,rawdata!$E$3:$AC$14541,MATCH("hh_all_data",rawdata!$E$3:$AC$3,0),0)), VLOOKUP($C$1&amp;"-"&amp;$C58,rawdata!$E$3:$AC$14541,MATCH("hh_all_data",rawdata!$E$3:$AC$3,0),0), "")</f>
        <v/>
      </c>
      <c r="G58" s="7" t="str">
        <f>IF(ISNUMBER(VLOOKUP($C$1&amp;"-"&amp;$C58,rawdata!$E$3:$AC$14541,MATCH("hh_ls_data",rawdata!$E$3:$AC$3,0),0)), VLOOKUP($C$1&amp;"-"&amp;$C58,rawdata!$E$3:$AC$14541,MATCH("hh_ls_data",rawdata!$E$3:$AC$3,0),0), "")</f>
        <v/>
      </c>
      <c r="H58" s="7" t="str">
        <f>IF(ISNUMBER(VLOOKUP($C$1&amp;"-"&amp;$C58,rawdata!$E$3:$AC$14541,MATCH("nfc_all_data",rawdata!$E$3:$AC$3,0),0)), VLOOKUP($C$1&amp;"-"&amp;$C58,rawdata!$E$3:$AC$14541,MATCH("nfc_all_data",rawdata!$E$3:$AC$3,0),0), "")</f>
        <v/>
      </c>
      <c r="I58" s="7" t="str">
        <f>IF(ISNUMBER(VLOOKUP($C$1&amp;"-"&amp;$C58,rawdata!$E$3:$AC$14541,MATCH("nfc_ls_data",rawdata!$E$3:$AC$3,0),0)), VLOOKUP($C$1&amp;"-"&amp;$C58,rawdata!$E$3:$AC$14541,MATCH("nfc_ls_data",rawdata!$E$3:$AC$3,0),0), "")</f>
        <v/>
      </c>
      <c r="J58" s="7" t="str">
        <f>IF(ISNUMBER(VLOOKUP($C$1&amp;"-"&amp;$C58,rawdata!$E$3:$AC$14541,MATCH("ps_data",rawdata!$E$3:$AC$3,0),0)), VLOOKUP($C$1&amp;"-"&amp;$C58,rawdata!$E$3:$AC$14541,MATCH("ps_data",rawdata!$E$3:$AC$3,0),0), "")</f>
        <v/>
      </c>
      <c r="K58" s="7" t="str">
        <f>IF(ISNUMBER(VLOOKUP($C$1&amp;"-"&amp;$C58,rawdata!$E$3:$AC$14541,MATCH("nfps_data",rawdata!$E$3:$AC$3,0),0)), VLOOKUP($C$1&amp;"-"&amp;$C58,rawdata!$E$3:$AC$14541,MATCH("nfps_data",rawdata!$E$3:$AC$3,0),0), "")</f>
        <v/>
      </c>
      <c r="L58" s="7">
        <f>IF(ISNUMBER(VLOOKUP($C$1&amp;"-"&amp;$C58,rawdata!$E$3:$AC$14541,MATCH("gg_data",rawdata!$E$3:$AC$3,0),0)), VLOOKUP($C$1&amp;"-"&amp;$C58,rawdata!$E$3:$AC$14541,MATCH("gg_data",rawdata!$E$3:$AC$3,0),0), "")</f>
        <v>67.133480888522101</v>
      </c>
      <c r="M58" s="7">
        <f>IF(ISNUMBER(VLOOKUP($C$1&amp;"-"&amp;$C58,rawdata!$E$3:$AC$14541,MATCH("cg_data",rawdata!$E$3:$AC$3,0),0)), VLOOKUP($C$1&amp;"-"&amp;$C58,rawdata!$E$3:$AC$14541,MATCH("cg_data",rawdata!$E$3:$AC$3,0),0), "")</f>
        <v>45.664077982640059</v>
      </c>
      <c r="N58" s="7">
        <f>IF(ISNUMBER(VLOOKUP($C$1&amp;"-"&amp;$C58,rawdata!$E$3:$AC$14541,MATCH("ngdp_data",rawdata!$E$3:$AC$3,0),0)), VLOOKUP($C$1&amp;"-"&amp;$C58,rawdata!$E$3:$AC$14541,MATCH("ngdp_data",rawdata!$E$3:$AC$3,0),0), "")</f>
        <v>13948.2</v>
      </c>
      <c r="O58" s="3"/>
    </row>
    <row r="59" spans="2:15" x14ac:dyDescent="0.3">
      <c r="B59" s="13"/>
      <c r="C59" s="6">
        <v>1997</v>
      </c>
      <c r="D59" s="7" t="str">
        <f>IF(ISNUMBER(VLOOKUP($C$1&amp;"-"&amp;$C59,rawdata!$E$3:$AC$14541,MATCH("tot_all_data",rawdata!$E$3:$AC$3,0),0)), VLOOKUP($C$1&amp;"-"&amp;$C59,rawdata!$E$3:$AC$14541,MATCH("tot_all_data",rawdata!$E$3:$AC$3,0),0), "")</f>
        <v/>
      </c>
      <c r="E59" s="7">
        <f>IF(ISNUMBER(VLOOKUP($C$1&amp;"-"&amp;$C59,rawdata!$E$3:$AC$14541,MATCH("tot_ls_data",rawdata!$E$3:$AC$3,0),0)), VLOOKUP($C$1&amp;"-"&amp;$C59,rawdata!$E$3:$AC$14541,MATCH("tot_ls_data",rawdata!$E$3:$AC$3,0),0), "")</f>
        <v>49.039545975189128</v>
      </c>
      <c r="F59" s="7" t="str">
        <f>IF(ISNUMBER(VLOOKUP($C$1&amp;"-"&amp;$C59,rawdata!$E$3:$AC$14541,MATCH("hh_all_data",rawdata!$E$3:$AC$3,0),0)), VLOOKUP($C$1&amp;"-"&amp;$C59,rawdata!$E$3:$AC$14541,MATCH("hh_all_data",rawdata!$E$3:$AC$3,0),0), "")</f>
        <v/>
      </c>
      <c r="G59" s="7" t="str">
        <f>IF(ISNUMBER(VLOOKUP($C$1&amp;"-"&amp;$C59,rawdata!$E$3:$AC$14541,MATCH("hh_ls_data",rawdata!$E$3:$AC$3,0),0)), VLOOKUP($C$1&amp;"-"&amp;$C59,rawdata!$E$3:$AC$14541,MATCH("hh_ls_data",rawdata!$E$3:$AC$3,0),0), "")</f>
        <v/>
      </c>
      <c r="H59" s="7" t="str">
        <f>IF(ISNUMBER(VLOOKUP($C$1&amp;"-"&amp;$C59,rawdata!$E$3:$AC$14541,MATCH("nfc_all_data",rawdata!$E$3:$AC$3,0),0)), VLOOKUP($C$1&amp;"-"&amp;$C59,rawdata!$E$3:$AC$14541,MATCH("nfc_all_data",rawdata!$E$3:$AC$3,0),0), "")</f>
        <v/>
      </c>
      <c r="I59" s="7" t="str">
        <f>IF(ISNUMBER(VLOOKUP($C$1&amp;"-"&amp;$C59,rawdata!$E$3:$AC$14541,MATCH("nfc_ls_data",rawdata!$E$3:$AC$3,0),0)), VLOOKUP($C$1&amp;"-"&amp;$C59,rawdata!$E$3:$AC$14541,MATCH("nfc_ls_data",rawdata!$E$3:$AC$3,0),0), "")</f>
        <v/>
      </c>
      <c r="J59" s="7" t="str">
        <f>IF(ISNUMBER(VLOOKUP($C$1&amp;"-"&amp;$C59,rawdata!$E$3:$AC$14541,MATCH("ps_data",rawdata!$E$3:$AC$3,0),0)), VLOOKUP($C$1&amp;"-"&amp;$C59,rawdata!$E$3:$AC$14541,MATCH("ps_data",rawdata!$E$3:$AC$3,0),0), "")</f>
        <v/>
      </c>
      <c r="K59" s="7" t="str">
        <f>IF(ISNUMBER(VLOOKUP($C$1&amp;"-"&amp;$C59,rawdata!$E$3:$AC$14541,MATCH("nfps_data",rawdata!$E$3:$AC$3,0),0)), VLOOKUP($C$1&amp;"-"&amp;$C59,rawdata!$E$3:$AC$14541,MATCH("nfps_data",rawdata!$E$3:$AC$3,0),0), "")</f>
        <v/>
      </c>
      <c r="L59" s="7">
        <f>IF(ISNUMBER(VLOOKUP($C$1&amp;"-"&amp;$C59,rawdata!$E$3:$AC$14541,MATCH("gg_data",rawdata!$E$3:$AC$3,0),0)), VLOOKUP($C$1&amp;"-"&amp;$C59,rawdata!$E$3:$AC$14541,MATCH("gg_data",rawdata!$E$3:$AC$3,0),0), "")</f>
        <v>69.007532841620673</v>
      </c>
      <c r="M59" s="7" t="str">
        <f>IF(ISNUMBER(VLOOKUP($C$1&amp;"-"&amp;$C59,rawdata!$E$3:$AC$14541,MATCH("cg_data",rawdata!$E$3:$AC$3,0),0)), VLOOKUP($C$1&amp;"-"&amp;$C59,rawdata!$E$3:$AC$14541,MATCH("cg_data",rawdata!$E$3:$AC$3,0),0), "")</f>
        <v/>
      </c>
      <c r="N59" s="7">
        <f>IF(ISNUMBER(VLOOKUP($C$1&amp;"-"&amp;$C59,rawdata!$E$3:$AC$14541,MATCH("ngdp_data",rawdata!$E$3:$AC$3,0),0)), VLOOKUP($C$1&amp;"-"&amp;$C59,rawdata!$E$3:$AC$14541,MATCH("ngdp_data",rawdata!$E$3:$AC$3,0),0), "")</f>
        <v>15452.9</v>
      </c>
      <c r="O59" s="3"/>
    </row>
    <row r="60" spans="2:15" x14ac:dyDescent="0.3">
      <c r="B60" s="13"/>
      <c r="C60" s="6">
        <v>1998</v>
      </c>
      <c r="D60" s="7" t="str">
        <f>IF(ISNUMBER(VLOOKUP($C$1&amp;"-"&amp;$C60,rawdata!$E$3:$AC$14541,MATCH("tot_all_data",rawdata!$E$3:$AC$3,0),0)), VLOOKUP($C$1&amp;"-"&amp;$C60,rawdata!$E$3:$AC$14541,MATCH("tot_all_data",rawdata!$E$3:$AC$3,0),0), "")</f>
        <v/>
      </c>
      <c r="E60" s="7">
        <f>IF(ISNUMBER(VLOOKUP($C$1&amp;"-"&amp;$C60,rawdata!$E$3:$AC$14541,MATCH("tot_ls_data",rawdata!$E$3:$AC$3,0),0)), VLOOKUP($C$1&amp;"-"&amp;$C60,rawdata!$E$3:$AC$14541,MATCH("tot_ls_data",rawdata!$E$3:$AC$3,0),0), "")</f>
        <v>49.589854990690064</v>
      </c>
      <c r="F60" s="7" t="str">
        <f>IF(ISNUMBER(VLOOKUP($C$1&amp;"-"&amp;$C60,rawdata!$E$3:$AC$14541,MATCH("hh_all_data",rawdata!$E$3:$AC$3,0),0)), VLOOKUP($C$1&amp;"-"&amp;$C60,rawdata!$E$3:$AC$14541,MATCH("hh_all_data",rawdata!$E$3:$AC$3,0),0), "")</f>
        <v/>
      </c>
      <c r="G60" s="7">
        <f>IF(ISNUMBER(VLOOKUP($C$1&amp;"-"&amp;$C60,rawdata!$E$3:$AC$14541,MATCH("hh_ls_data",rawdata!$E$3:$AC$3,0),0)), VLOOKUP($C$1&amp;"-"&amp;$C60,rawdata!$E$3:$AC$14541,MATCH("hh_ls_data",rawdata!$E$3:$AC$3,0),0), "")</f>
        <v>1.2689338430288327E-2</v>
      </c>
      <c r="H60" s="7" t="str">
        <f>IF(ISNUMBER(VLOOKUP($C$1&amp;"-"&amp;$C60,rawdata!$E$3:$AC$14541,MATCH("nfc_all_data",rawdata!$E$3:$AC$3,0),0)), VLOOKUP($C$1&amp;"-"&amp;$C60,rawdata!$E$3:$AC$14541,MATCH("nfc_all_data",rawdata!$E$3:$AC$3,0),0), "")</f>
        <v/>
      </c>
      <c r="I60" s="7">
        <f>IF(ISNUMBER(VLOOKUP($C$1&amp;"-"&amp;$C60,rawdata!$E$3:$AC$14541,MATCH("nfc_ls_data",rawdata!$E$3:$AC$3,0),0)), VLOOKUP($C$1&amp;"-"&amp;$C60,rawdata!$E$3:$AC$14541,MATCH("nfc_ls_data",rawdata!$E$3:$AC$3,0),0), "")</f>
        <v>49.577165652259772</v>
      </c>
      <c r="J60" s="7" t="str">
        <f>IF(ISNUMBER(VLOOKUP($C$1&amp;"-"&amp;$C60,rawdata!$E$3:$AC$14541,MATCH("ps_data",rawdata!$E$3:$AC$3,0),0)), VLOOKUP($C$1&amp;"-"&amp;$C60,rawdata!$E$3:$AC$14541,MATCH("ps_data",rawdata!$E$3:$AC$3,0),0), "")</f>
        <v/>
      </c>
      <c r="K60" s="7" t="str">
        <f>IF(ISNUMBER(VLOOKUP($C$1&amp;"-"&amp;$C60,rawdata!$E$3:$AC$14541,MATCH("nfps_data",rawdata!$E$3:$AC$3,0),0)), VLOOKUP($C$1&amp;"-"&amp;$C60,rawdata!$E$3:$AC$14541,MATCH("nfps_data",rawdata!$E$3:$AC$3,0),0), "")</f>
        <v/>
      </c>
      <c r="L60" s="7">
        <f>IF(ISNUMBER(VLOOKUP($C$1&amp;"-"&amp;$C60,rawdata!$E$3:$AC$14541,MATCH("gg_data",rawdata!$E$3:$AC$3,0),0)), VLOOKUP($C$1&amp;"-"&amp;$C60,rawdata!$E$3:$AC$14541,MATCH("gg_data",rawdata!$E$3:$AC$3,0),0), "")</f>
        <v>69.283870634686011</v>
      </c>
      <c r="M60" s="7">
        <f>IF(ISNUMBER(VLOOKUP($C$1&amp;"-"&amp;$C60,rawdata!$E$3:$AC$14541,MATCH("cg_data",rawdata!$E$3:$AC$3,0),0)), VLOOKUP($C$1&amp;"-"&amp;$C60,rawdata!$E$3:$AC$14541,MATCH("cg_data",rawdata!$E$3:$AC$3,0),0), "")</f>
        <v>55.842675055013267</v>
      </c>
      <c r="N60" s="7">
        <f>IF(ISNUMBER(VLOOKUP($C$1&amp;"-"&amp;$C60,rawdata!$E$3:$AC$14541,MATCH("ngdp_data",rawdata!$E$3:$AC$3,0),0)), VLOOKUP($C$1&amp;"-"&amp;$C60,rawdata!$E$3:$AC$14541,MATCH("ngdp_data",rawdata!$E$3:$AC$3,0),0), "")</f>
        <v>17723</v>
      </c>
      <c r="O60" s="3"/>
    </row>
    <row r="61" spans="2:15" x14ac:dyDescent="0.3">
      <c r="B61" s="13"/>
      <c r="C61" s="6">
        <v>1999</v>
      </c>
      <c r="D61" s="7" t="str">
        <f>IF(ISNUMBER(VLOOKUP($C$1&amp;"-"&amp;$C61,rawdata!$E$3:$AC$14541,MATCH("tot_all_data",rawdata!$E$3:$AC$3,0),0)), VLOOKUP($C$1&amp;"-"&amp;$C61,rawdata!$E$3:$AC$14541,MATCH("tot_all_data",rawdata!$E$3:$AC$3,0),0), "")</f>
        <v/>
      </c>
      <c r="E61" s="7">
        <f>IF(ISNUMBER(VLOOKUP($C$1&amp;"-"&amp;$C61,rawdata!$E$3:$AC$14541,MATCH("tot_ls_data",rawdata!$E$3:$AC$3,0),0)), VLOOKUP($C$1&amp;"-"&amp;$C61,rawdata!$E$3:$AC$14541,MATCH("tot_ls_data",rawdata!$E$3:$AC$3,0),0), "")</f>
        <v>52.805151237765692</v>
      </c>
      <c r="F61" s="7" t="str">
        <f>IF(ISNUMBER(VLOOKUP($C$1&amp;"-"&amp;$C61,rawdata!$E$3:$AC$14541,MATCH("hh_all_data",rawdata!$E$3:$AC$3,0),0)), VLOOKUP($C$1&amp;"-"&amp;$C61,rawdata!$E$3:$AC$14541,MATCH("hh_all_data",rawdata!$E$3:$AC$3,0),0), "")</f>
        <v/>
      </c>
      <c r="G61" s="7">
        <f>IF(ISNUMBER(VLOOKUP($C$1&amp;"-"&amp;$C61,rawdata!$E$3:$AC$14541,MATCH("hh_ls_data",rawdata!$E$3:$AC$3,0),0)), VLOOKUP($C$1&amp;"-"&amp;$C61,rawdata!$E$3:$AC$14541,MATCH("hh_ls_data",rawdata!$E$3:$AC$3,0),0), "")</f>
        <v>1.1234929083721446E-2</v>
      </c>
      <c r="H61" s="7" t="str">
        <f>IF(ISNUMBER(VLOOKUP($C$1&amp;"-"&amp;$C61,rawdata!$E$3:$AC$14541,MATCH("nfc_all_data",rawdata!$E$3:$AC$3,0),0)), VLOOKUP($C$1&amp;"-"&amp;$C61,rawdata!$E$3:$AC$14541,MATCH("nfc_all_data",rawdata!$E$3:$AC$3,0),0), "")</f>
        <v/>
      </c>
      <c r="I61" s="7">
        <f>IF(ISNUMBER(VLOOKUP($C$1&amp;"-"&amp;$C61,rawdata!$E$3:$AC$14541,MATCH("nfc_ls_data",rawdata!$E$3:$AC$3,0),0)), VLOOKUP($C$1&amp;"-"&amp;$C61,rawdata!$E$3:$AC$14541,MATCH("nfc_ls_data",rawdata!$E$3:$AC$3,0),0), "")</f>
        <v>52.793916308681972</v>
      </c>
      <c r="J61" s="7" t="str">
        <f>IF(ISNUMBER(VLOOKUP($C$1&amp;"-"&amp;$C61,rawdata!$E$3:$AC$14541,MATCH("ps_data",rawdata!$E$3:$AC$3,0),0)), VLOOKUP($C$1&amp;"-"&amp;$C61,rawdata!$E$3:$AC$14541,MATCH("ps_data",rawdata!$E$3:$AC$3,0),0), "")</f>
        <v/>
      </c>
      <c r="K61" s="7" t="str">
        <f>IF(ISNUMBER(VLOOKUP($C$1&amp;"-"&amp;$C61,rawdata!$E$3:$AC$14541,MATCH("nfps_data",rawdata!$E$3:$AC$3,0),0)), VLOOKUP($C$1&amp;"-"&amp;$C61,rawdata!$E$3:$AC$14541,MATCH("nfps_data",rawdata!$E$3:$AC$3,0),0), "")</f>
        <v/>
      </c>
      <c r="L61" s="7">
        <f>IF(ISNUMBER(VLOOKUP($C$1&amp;"-"&amp;$C61,rawdata!$E$3:$AC$14541,MATCH("gg_data",rawdata!$E$3:$AC$3,0),0)), VLOOKUP($C$1&amp;"-"&amp;$C61,rawdata!$E$3:$AC$14541,MATCH("gg_data",rawdata!$E$3:$AC$3,0),0), "")</f>
        <v>71.266784151670322</v>
      </c>
      <c r="M61" s="7">
        <f>IF(ISNUMBER(VLOOKUP($C$1&amp;"-"&amp;$C61,rawdata!$E$3:$AC$14541,MATCH("cg_data",rawdata!$E$3:$AC$3,0),0)), VLOOKUP($C$1&amp;"-"&amp;$C61,rawdata!$E$3:$AC$14541,MATCH("cg_data",rawdata!$E$3:$AC$3,0),0), "")</f>
        <v>56.290827155402212</v>
      </c>
      <c r="N61" s="7">
        <f>IF(ISNUMBER(VLOOKUP($C$1&amp;"-"&amp;$C61,rawdata!$E$3:$AC$14541,MATCH("ngdp_data",rawdata!$E$3:$AC$3,0),0)), VLOOKUP($C$1&amp;"-"&amp;$C61,rawdata!$E$3:$AC$14541,MATCH("ngdp_data",rawdata!$E$3:$AC$3,0),0), "")</f>
        <v>19882.599999999999</v>
      </c>
      <c r="O61" s="3"/>
    </row>
    <row r="62" spans="2:15" x14ac:dyDescent="0.3">
      <c r="B62" s="13"/>
      <c r="C62" s="6">
        <v>2000</v>
      </c>
      <c r="D62" s="7" t="str">
        <f>IF(ISNUMBER(VLOOKUP($C$1&amp;"-"&amp;$C62,rawdata!$E$3:$AC$14541,MATCH("tot_all_data",rawdata!$E$3:$AC$3,0),0)), VLOOKUP($C$1&amp;"-"&amp;$C62,rawdata!$E$3:$AC$14541,MATCH("tot_all_data",rawdata!$E$3:$AC$3,0),0), "")</f>
        <v/>
      </c>
      <c r="E62" s="7">
        <f>IF(ISNUMBER(VLOOKUP($C$1&amp;"-"&amp;$C62,rawdata!$E$3:$AC$14541,MATCH("tot_ls_data",rawdata!$E$3:$AC$3,0),0)), VLOOKUP($C$1&amp;"-"&amp;$C62,rawdata!$E$3:$AC$14541,MATCH("tot_ls_data",rawdata!$E$3:$AC$3,0),0), "")</f>
        <v>57.474071097112464</v>
      </c>
      <c r="F62" s="7" t="str">
        <f>IF(ISNUMBER(VLOOKUP($C$1&amp;"-"&amp;$C62,rawdata!$E$3:$AC$14541,MATCH("hh_all_data",rawdata!$E$3:$AC$3,0),0)), VLOOKUP($C$1&amp;"-"&amp;$C62,rawdata!$E$3:$AC$14541,MATCH("hh_all_data",rawdata!$E$3:$AC$3,0),0), "")</f>
        <v/>
      </c>
      <c r="G62" s="7">
        <f>IF(ISNUMBER(VLOOKUP($C$1&amp;"-"&amp;$C62,rawdata!$E$3:$AC$14541,MATCH("hh_ls_data",rawdata!$E$3:$AC$3,0),0)), VLOOKUP($C$1&amp;"-"&amp;$C62,rawdata!$E$3:$AC$14541,MATCH("hh_ls_data",rawdata!$E$3:$AC$3,0),0), "")</f>
        <v>1.2137041997485852E-2</v>
      </c>
      <c r="H62" s="7" t="str">
        <f>IF(ISNUMBER(VLOOKUP($C$1&amp;"-"&amp;$C62,rawdata!$E$3:$AC$14541,MATCH("nfc_all_data",rawdata!$E$3:$AC$3,0),0)), VLOOKUP($C$1&amp;"-"&amp;$C62,rawdata!$E$3:$AC$14541,MATCH("nfc_all_data",rawdata!$E$3:$AC$3,0),0), "")</f>
        <v/>
      </c>
      <c r="I62" s="7">
        <f>IF(ISNUMBER(VLOOKUP($C$1&amp;"-"&amp;$C62,rawdata!$E$3:$AC$14541,MATCH("nfc_ls_data",rawdata!$E$3:$AC$3,0),0)), VLOOKUP($C$1&amp;"-"&amp;$C62,rawdata!$E$3:$AC$14541,MATCH("nfc_ls_data",rawdata!$E$3:$AC$3,0),0), "")</f>
        <v>57.46193405511498</v>
      </c>
      <c r="J62" s="7" t="str">
        <f>IF(ISNUMBER(VLOOKUP($C$1&amp;"-"&amp;$C62,rawdata!$E$3:$AC$14541,MATCH("ps_data",rawdata!$E$3:$AC$3,0),0)), VLOOKUP($C$1&amp;"-"&amp;$C62,rawdata!$E$3:$AC$14541,MATCH("ps_data",rawdata!$E$3:$AC$3,0),0), "")</f>
        <v/>
      </c>
      <c r="K62" s="7" t="str">
        <f>IF(ISNUMBER(VLOOKUP($C$1&amp;"-"&amp;$C62,rawdata!$E$3:$AC$14541,MATCH("nfps_data",rawdata!$E$3:$AC$3,0),0)), VLOOKUP($C$1&amp;"-"&amp;$C62,rawdata!$E$3:$AC$14541,MATCH("nfps_data",rawdata!$E$3:$AC$3,0),0), "")</f>
        <v/>
      </c>
      <c r="L62" s="7">
        <f>IF(ISNUMBER(VLOOKUP($C$1&amp;"-"&amp;$C62,rawdata!$E$3:$AC$14541,MATCH("gg_data",rawdata!$E$3:$AC$3,0),0)), VLOOKUP($C$1&amp;"-"&amp;$C62,rawdata!$E$3:$AC$14541,MATCH("gg_data",rawdata!$E$3:$AC$3,0),0), "")</f>
        <v>74.940513458635721</v>
      </c>
      <c r="M62" s="7">
        <f>IF(ISNUMBER(VLOOKUP($C$1&amp;"-"&amp;$C62,rawdata!$E$3:$AC$14541,MATCH("cg_data",rawdata!$E$3:$AC$3,0),0)), VLOOKUP($C$1&amp;"-"&amp;$C62,rawdata!$E$3:$AC$14541,MATCH("cg_data",rawdata!$E$3:$AC$3,0),0), "")</f>
        <v>56.57010874390739</v>
      </c>
      <c r="N62" s="7">
        <f>IF(ISNUMBER(VLOOKUP($C$1&amp;"-"&amp;$C62,rawdata!$E$3:$AC$14541,MATCH("ngdp_data",rawdata!$E$3:$AC$3,0),0)), VLOOKUP($C$1&amp;"-"&amp;$C62,rawdata!$E$3:$AC$14541,MATCH("ngdp_data",rawdata!$E$3:$AC$3,0),0), "")</f>
        <v>21398.9</v>
      </c>
      <c r="O62" s="3"/>
    </row>
    <row r="63" spans="2:15" x14ac:dyDescent="0.3">
      <c r="B63" s="13"/>
      <c r="C63" s="6">
        <v>2001</v>
      </c>
      <c r="D63" s="7" t="str">
        <f>IF(ISNUMBER(VLOOKUP($C$1&amp;"-"&amp;$C63,rawdata!$E$3:$AC$14541,MATCH("tot_all_data",rawdata!$E$3:$AC$3,0),0)), VLOOKUP($C$1&amp;"-"&amp;$C63,rawdata!$E$3:$AC$14541,MATCH("tot_all_data",rawdata!$E$3:$AC$3,0),0), "")</f>
        <v/>
      </c>
      <c r="E63" s="7">
        <f>IF(ISNUMBER(VLOOKUP($C$1&amp;"-"&amp;$C63,rawdata!$E$3:$AC$14541,MATCH("tot_ls_data",rawdata!$E$3:$AC$3,0),0)), VLOOKUP($C$1&amp;"-"&amp;$C63,rawdata!$E$3:$AC$14541,MATCH("tot_ls_data",rawdata!$E$3:$AC$3,0),0), "")</f>
        <v>58.648213576130324</v>
      </c>
      <c r="F63" s="7" t="str">
        <f>IF(ISNUMBER(VLOOKUP($C$1&amp;"-"&amp;$C63,rawdata!$E$3:$AC$14541,MATCH("hh_all_data",rawdata!$E$3:$AC$3,0),0)), VLOOKUP($C$1&amp;"-"&amp;$C63,rawdata!$E$3:$AC$14541,MATCH("hh_all_data",rawdata!$E$3:$AC$3,0),0), "")</f>
        <v/>
      </c>
      <c r="G63" s="7">
        <f>IF(ISNUMBER(VLOOKUP($C$1&amp;"-"&amp;$C63,rawdata!$E$3:$AC$14541,MATCH("hh_ls_data",rawdata!$E$3:$AC$3,0),0)), VLOOKUP($C$1&amp;"-"&amp;$C63,rawdata!$E$3:$AC$14541,MATCH("hh_ls_data",rawdata!$E$3:$AC$3,0),0), "")</f>
        <v>1.3309518710803199E-2</v>
      </c>
      <c r="H63" s="7" t="str">
        <f>IF(ISNUMBER(VLOOKUP($C$1&amp;"-"&amp;$C63,rawdata!$E$3:$AC$14541,MATCH("nfc_all_data",rawdata!$E$3:$AC$3,0),0)), VLOOKUP($C$1&amp;"-"&amp;$C63,rawdata!$E$3:$AC$14541,MATCH("nfc_all_data",rawdata!$E$3:$AC$3,0),0), "")</f>
        <v/>
      </c>
      <c r="I63" s="7">
        <f>IF(ISNUMBER(VLOOKUP($C$1&amp;"-"&amp;$C63,rawdata!$E$3:$AC$14541,MATCH("nfc_ls_data",rawdata!$E$3:$AC$3,0),0)), VLOOKUP($C$1&amp;"-"&amp;$C63,rawdata!$E$3:$AC$14541,MATCH("nfc_ls_data",rawdata!$E$3:$AC$3,0),0), "")</f>
        <v>58.634904057419519</v>
      </c>
      <c r="J63" s="7" t="str">
        <f>IF(ISNUMBER(VLOOKUP($C$1&amp;"-"&amp;$C63,rawdata!$E$3:$AC$14541,MATCH("ps_data",rawdata!$E$3:$AC$3,0),0)), VLOOKUP($C$1&amp;"-"&amp;$C63,rawdata!$E$3:$AC$14541,MATCH("ps_data",rawdata!$E$3:$AC$3,0),0), "")</f>
        <v/>
      </c>
      <c r="K63" s="7" t="str">
        <f>IF(ISNUMBER(VLOOKUP($C$1&amp;"-"&amp;$C63,rawdata!$E$3:$AC$14541,MATCH("nfps_data",rawdata!$E$3:$AC$3,0),0)), VLOOKUP($C$1&amp;"-"&amp;$C63,rawdata!$E$3:$AC$14541,MATCH("nfps_data",rawdata!$E$3:$AC$3,0),0), "")</f>
        <v/>
      </c>
      <c r="L63" s="7">
        <f>IF(ISNUMBER(VLOOKUP($C$1&amp;"-"&amp;$C63,rawdata!$E$3:$AC$14541,MATCH("gg_data",rawdata!$E$3:$AC$3,0),0)), VLOOKUP($C$1&amp;"-"&amp;$C63,rawdata!$E$3:$AC$14541,MATCH("gg_data",rawdata!$E$3:$AC$3,0),0), "")</f>
        <v>80.110430694701193</v>
      </c>
      <c r="M63" s="7">
        <f>IF(ISNUMBER(VLOOKUP($C$1&amp;"-"&amp;$C63,rawdata!$E$3:$AC$14541,MATCH("cg_data",rawdata!$E$3:$AC$3,0),0)), VLOOKUP($C$1&amp;"-"&amp;$C63,rawdata!$E$3:$AC$14541,MATCH("cg_data",rawdata!$E$3:$AC$3,0),0), "")</f>
        <v>58.008970560287487</v>
      </c>
      <c r="N63" s="7">
        <f>IF(ISNUMBER(VLOOKUP($C$1&amp;"-"&amp;$C63,rawdata!$E$3:$AC$14541,MATCH("ngdp_data",rawdata!$E$3:$AC$3,0),0)), VLOOKUP($C$1&amp;"-"&amp;$C63,rawdata!$E$3:$AC$14541,MATCH("ngdp_data",rawdata!$E$3:$AC$3,0),0), "")</f>
        <v>23152.400000000001</v>
      </c>
      <c r="O63" s="3"/>
    </row>
    <row r="64" spans="2:15" x14ac:dyDescent="0.3">
      <c r="B64" s="13"/>
      <c r="C64" s="6">
        <v>2002</v>
      </c>
      <c r="D64" s="7" t="str">
        <f>IF(ISNUMBER(VLOOKUP($C$1&amp;"-"&amp;$C64,rawdata!$E$3:$AC$14541,MATCH("tot_all_data",rawdata!$E$3:$AC$3,0),0)), VLOOKUP($C$1&amp;"-"&amp;$C64,rawdata!$E$3:$AC$14541,MATCH("tot_all_data",rawdata!$E$3:$AC$3,0),0), "")</f>
        <v/>
      </c>
      <c r="E64" s="7">
        <f>IF(ISNUMBER(VLOOKUP($C$1&amp;"-"&amp;$C64,rawdata!$E$3:$AC$14541,MATCH("tot_ls_data",rawdata!$E$3:$AC$3,0),0)), VLOOKUP($C$1&amp;"-"&amp;$C64,rawdata!$E$3:$AC$14541,MATCH("tot_ls_data",rawdata!$E$3:$AC$3,0),0), "")</f>
        <v>64.643442014595138</v>
      </c>
      <c r="F64" s="7" t="str">
        <f>IF(ISNUMBER(VLOOKUP($C$1&amp;"-"&amp;$C64,rawdata!$E$3:$AC$14541,MATCH("hh_all_data",rawdata!$E$3:$AC$3,0),0)), VLOOKUP($C$1&amp;"-"&amp;$C64,rawdata!$E$3:$AC$14541,MATCH("hh_all_data",rawdata!$E$3:$AC$3,0),0), "")</f>
        <v/>
      </c>
      <c r="G64" s="7">
        <f>IF(ISNUMBER(VLOOKUP($C$1&amp;"-"&amp;$C64,rawdata!$E$3:$AC$14541,MATCH("hh_ls_data",rawdata!$E$3:$AC$3,0),0)), VLOOKUP($C$1&amp;"-"&amp;$C64,rawdata!$E$3:$AC$14541,MATCH("hh_ls_data",rawdata!$E$3:$AC$3,0),0), "")</f>
        <v>1.4298913909516531E-2</v>
      </c>
      <c r="H64" s="7" t="str">
        <f>IF(ISNUMBER(VLOOKUP($C$1&amp;"-"&amp;$C64,rawdata!$E$3:$AC$14541,MATCH("nfc_all_data",rawdata!$E$3:$AC$3,0),0)), VLOOKUP($C$1&amp;"-"&amp;$C64,rawdata!$E$3:$AC$14541,MATCH("nfc_all_data",rawdata!$E$3:$AC$3,0),0), "")</f>
        <v/>
      </c>
      <c r="I64" s="7">
        <f>IF(ISNUMBER(VLOOKUP($C$1&amp;"-"&amp;$C64,rawdata!$E$3:$AC$14541,MATCH("nfc_ls_data",rawdata!$E$3:$AC$3,0),0)), VLOOKUP($C$1&amp;"-"&amp;$C64,rawdata!$E$3:$AC$14541,MATCH("nfc_ls_data",rawdata!$E$3:$AC$3,0),0), "")</f>
        <v>64.629143100685624</v>
      </c>
      <c r="J64" s="7" t="str">
        <f>IF(ISNUMBER(VLOOKUP($C$1&amp;"-"&amp;$C64,rawdata!$E$3:$AC$14541,MATCH("ps_data",rawdata!$E$3:$AC$3,0),0)), VLOOKUP($C$1&amp;"-"&amp;$C64,rawdata!$E$3:$AC$14541,MATCH("ps_data",rawdata!$E$3:$AC$3,0),0), "")</f>
        <v/>
      </c>
      <c r="K64" s="7" t="str">
        <f>IF(ISNUMBER(VLOOKUP($C$1&amp;"-"&amp;$C64,rawdata!$E$3:$AC$14541,MATCH("nfps_data",rawdata!$E$3:$AC$3,0),0)), VLOOKUP($C$1&amp;"-"&amp;$C64,rawdata!$E$3:$AC$14541,MATCH("nfps_data",rawdata!$E$3:$AC$3,0),0), "")</f>
        <v/>
      </c>
      <c r="L64" s="7">
        <f>IF(ISNUMBER(VLOOKUP($C$1&amp;"-"&amp;$C64,rawdata!$E$3:$AC$14541,MATCH("gg_data",rawdata!$E$3:$AC$3,0),0)), VLOOKUP($C$1&amp;"-"&amp;$C64,rawdata!$E$3:$AC$14541,MATCH("gg_data",rawdata!$E$3:$AC$3,0),0), "")</f>
        <v>84.304257744813668</v>
      </c>
      <c r="M64" s="7">
        <f>IF(ISNUMBER(VLOOKUP($C$1&amp;"-"&amp;$C64,rawdata!$E$3:$AC$14541,MATCH("cg_data",rawdata!$E$3:$AC$3,0),0)), VLOOKUP($C$1&amp;"-"&amp;$C64,rawdata!$E$3:$AC$14541,MATCH("cg_data",rawdata!$E$3:$AC$3,0),0), "")</f>
        <v>60.872794380187834</v>
      </c>
      <c r="N64" s="7">
        <f>IF(ISNUMBER(VLOOKUP($C$1&amp;"-"&amp;$C64,rawdata!$E$3:$AC$14541,MATCH("ngdp_data",rawdata!$E$3:$AC$3,0),0)), VLOOKUP($C$1&amp;"-"&amp;$C64,rawdata!$E$3:$AC$14541,MATCH("ngdp_data",rawdata!$E$3:$AC$3,0),0), "")</f>
        <v>24926.1</v>
      </c>
      <c r="O64" s="3"/>
    </row>
    <row r="65" spans="2:15" x14ac:dyDescent="0.3">
      <c r="B65" s="13"/>
      <c r="C65" s="6">
        <v>2003</v>
      </c>
      <c r="D65" s="7" t="str">
        <f>IF(ISNUMBER(VLOOKUP($C$1&amp;"-"&amp;$C65,rawdata!$E$3:$AC$14541,MATCH("tot_all_data",rawdata!$E$3:$AC$3,0),0)), VLOOKUP($C$1&amp;"-"&amp;$C65,rawdata!$E$3:$AC$14541,MATCH("tot_all_data",rawdata!$E$3:$AC$3,0),0), "")</f>
        <v/>
      </c>
      <c r="E65" s="7">
        <f>IF(ISNUMBER(VLOOKUP($C$1&amp;"-"&amp;$C65,rawdata!$E$3:$AC$14541,MATCH("tot_ls_data",rawdata!$E$3:$AC$3,0),0)), VLOOKUP($C$1&amp;"-"&amp;$C65,rawdata!$E$3:$AC$14541,MATCH("tot_ls_data",rawdata!$E$3:$AC$3,0),0), "")</f>
        <v>64.187729406667088</v>
      </c>
      <c r="F65" s="7" t="str">
        <f>IF(ISNUMBER(VLOOKUP($C$1&amp;"-"&amp;$C65,rawdata!$E$3:$AC$14541,MATCH("hh_all_data",rawdata!$E$3:$AC$3,0),0)), VLOOKUP($C$1&amp;"-"&amp;$C65,rawdata!$E$3:$AC$14541,MATCH("hh_all_data",rawdata!$E$3:$AC$3,0),0), "")</f>
        <v/>
      </c>
      <c r="G65" s="7">
        <f>IF(ISNUMBER(VLOOKUP($C$1&amp;"-"&amp;$C65,rawdata!$E$3:$AC$14541,MATCH("hh_ls_data",rawdata!$E$3:$AC$3,0),0)), VLOOKUP($C$1&amp;"-"&amp;$C65,rawdata!$E$3:$AC$14541,MATCH("hh_ls_data",rawdata!$E$3:$AC$3,0),0), "")</f>
        <v>1.636933354341762E-2</v>
      </c>
      <c r="H65" s="7" t="str">
        <f>IF(ISNUMBER(VLOOKUP($C$1&amp;"-"&amp;$C65,rawdata!$E$3:$AC$14541,MATCH("nfc_all_data",rawdata!$E$3:$AC$3,0),0)), VLOOKUP($C$1&amp;"-"&amp;$C65,rawdata!$E$3:$AC$14541,MATCH("nfc_all_data",rawdata!$E$3:$AC$3,0),0), "")</f>
        <v/>
      </c>
      <c r="I65" s="7">
        <f>IF(ISNUMBER(VLOOKUP($C$1&amp;"-"&amp;$C65,rawdata!$E$3:$AC$14541,MATCH("nfc_ls_data",rawdata!$E$3:$AC$3,0),0)), VLOOKUP($C$1&amp;"-"&amp;$C65,rawdata!$E$3:$AC$14541,MATCH("nfc_ls_data",rawdata!$E$3:$AC$3,0),0), "")</f>
        <v>64.171360073123665</v>
      </c>
      <c r="J65" s="7" t="str">
        <f>IF(ISNUMBER(VLOOKUP($C$1&amp;"-"&amp;$C65,rawdata!$E$3:$AC$14541,MATCH("ps_data",rawdata!$E$3:$AC$3,0),0)), VLOOKUP($C$1&amp;"-"&amp;$C65,rawdata!$E$3:$AC$14541,MATCH("ps_data",rawdata!$E$3:$AC$3,0),0), "")</f>
        <v/>
      </c>
      <c r="K65" s="7" t="str">
        <f>IF(ISNUMBER(VLOOKUP($C$1&amp;"-"&amp;$C65,rawdata!$E$3:$AC$14541,MATCH("nfps_data",rawdata!$E$3:$AC$3,0),0)), VLOOKUP($C$1&amp;"-"&amp;$C65,rawdata!$E$3:$AC$14541,MATCH("nfps_data",rawdata!$E$3:$AC$3,0),0), "")</f>
        <v/>
      </c>
      <c r="L65" s="7">
        <f>IF(ISNUMBER(VLOOKUP($C$1&amp;"-"&amp;$C65,rawdata!$E$3:$AC$14541,MATCH("gg_data",rawdata!$E$3:$AC$3,0),0)), VLOOKUP($C$1&amp;"-"&amp;$C65,rawdata!$E$3:$AC$14541,MATCH("gg_data",rawdata!$E$3:$AC$3,0),0), "")</f>
        <v>85.882904527435699</v>
      </c>
      <c r="M65" s="7">
        <f>IF(ISNUMBER(VLOOKUP($C$1&amp;"-"&amp;$C65,rawdata!$E$3:$AC$14541,MATCH("cg_data",rawdata!$E$3:$AC$3,0),0)), VLOOKUP($C$1&amp;"-"&amp;$C65,rawdata!$E$3:$AC$14541,MATCH("cg_data",rawdata!$E$3:$AC$3,0),0), "")</f>
        <v>58.218561662721626</v>
      </c>
      <c r="N65" s="7">
        <f>IF(ISNUMBER(VLOOKUP($C$1&amp;"-"&amp;$C65,rawdata!$E$3:$AC$14541,MATCH("ngdp_data",rawdata!$E$3:$AC$3,0),0)), VLOOKUP($C$1&amp;"-"&amp;$C65,rawdata!$E$3:$AC$14541,MATCH("ngdp_data",rawdata!$E$3:$AC$3,0),0), "")</f>
        <v>27925.3</v>
      </c>
      <c r="O65" s="3"/>
    </row>
    <row r="66" spans="2:15" x14ac:dyDescent="0.3">
      <c r="B66" s="13"/>
      <c r="C66" s="6">
        <v>2004</v>
      </c>
      <c r="D66" s="7" t="str">
        <f>IF(ISNUMBER(VLOOKUP($C$1&amp;"-"&amp;$C66,rawdata!$E$3:$AC$14541,MATCH("tot_all_data",rawdata!$E$3:$AC$3,0),0)), VLOOKUP($C$1&amp;"-"&amp;$C66,rawdata!$E$3:$AC$14541,MATCH("tot_all_data",rawdata!$E$3:$AC$3,0),0), "")</f>
        <v/>
      </c>
      <c r="E66" s="7">
        <f>IF(ISNUMBER(VLOOKUP($C$1&amp;"-"&amp;$C66,rawdata!$E$3:$AC$14541,MATCH("tot_ls_data",rawdata!$E$3:$AC$3,0),0)), VLOOKUP($C$1&amp;"-"&amp;$C66,rawdata!$E$3:$AC$14541,MATCH("tot_ls_data",rawdata!$E$3:$AC$3,0),0), "")</f>
        <v>70.705859091807824</v>
      </c>
      <c r="F66" s="7" t="str">
        <f>IF(ISNUMBER(VLOOKUP($C$1&amp;"-"&amp;$C66,rawdata!$E$3:$AC$14541,MATCH("hh_all_data",rawdata!$E$3:$AC$3,0),0)), VLOOKUP($C$1&amp;"-"&amp;$C66,rawdata!$E$3:$AC$14541,MATCH("hh_all_data",rawdata!$E$3:$AC$3,0),0), "")</f>
        <v/>
      </c>
      <c r="G66" s="7">
        <f>IF(ISNUMBER(VLOOKUP($C$1&amp;"-"&amp;$C66,rawdata!$E$3:$AC$14541,MATCH("hh_ls_data",rawdata!$E$3:$AC$3,0),0)), VLOOKUP($C$1&amp;"-"&amp;$C66,rawdata!$E$3:$AC$14541,MATCH("hh_ls_data",rawdata!$E$3:$AC$3,0),0), "")</f>
        <v>2.0126832813926996E-2</v>
      </c>
      <c r="H66" s="7" t="str">
        <f>IF(ISNUMBER(VLOOKUP($C$1&amp;"-"&amp;$C66,rawdata!$E$3:$AC$14541,MATCH("nfc_all_data",rawdata!$E$3:$AC$3,0),0)), VLOOKUP($C$1&amp;"-"&amp;$C66,rawdata!$E$3:$AC$14541,MATCH("nfc_all_data",rawdata!$E$3:$AC$3,0),0), "")</f>
        <v/>
      </c>
      <c r="I66" s="7">
        <f>IF(ISNUMBER(VLOOKUP($C$1&amp;"-"&amp;$C66,rawdata!$E$3:$AC$14541,MATCH("nfc_ls_data",rawdata!$E$3:$AC$3,0),0)), VLOOKUP($C$1&amp;"-"&amp;$C66,rawdata!$E$3:$AC$14541,MATCH("nfc_ls_data",rawdata!$E$3:$AC$3,0),0), "")</f>
        <v>70.685732258993895</v>
      </c>
      <c r="J66" s="7" t="str">
        <f>IF(ISNUMBER(VLOOKUP($C$1&amp;"-"&amp;$C66,rawdata!$E$3:$AC$14541,MATCH("ps_data",rawdata!$E$3:$AC$3,0),0)), VLOOKUP($C$1&amp;"-"&amp;$C66,rawdata!$E$3:$AC$14541,MATCH("ps_data",rawdata!$E$3:$AC$3,0),0), "")</f>
        <v/>
      </c>
      <c r="K66" s="7" t="str">
        <f>IF(ISNUMBER(VLOOKUP($C$1&amp;"-"&amp;$C66,rawdata!$E$3:$AC$14541,MATCH("nfps_data",rawdata!$E$3:$AC$3,0),0)), VLOOKUP($C$1&amp;"-"&amp;$C66,rawdata!$E$3:$AC$14541,MATCH("nfps_data",rawdata!$E$3:$AC$3,0),0), "")</f>
        <v/>
      </c>
      <c r="L66" s="7">
        <f>IF(ISNUMBER(VLOOKUP($C$1&amp;"-"&amp;$C66,rawdata!$E$3:$AC$14541,MATCH("gg_data",rawdata!$E$3:$AC$3,0),0)), VLOOKUP($C$1&amp;"-"&amp;$C66,rawdata!$E$3:$AC$14541,MATCH("gg_data",rawdata!$E$3:$AC$3,0),0), "")</f>
        <v>84.890372508497236</v>
      </c>
      <c r="M66" s="7">
        <f>IF(ISNUMBER(VLOOKUP($C$1&amp;"-"&amp;$C66,rawdata!$E$3:$AC$14541,MATCH("cg_data",rawdata!$E$3:$AC$3,0),0)), VLOOKUP($C$1&amp;"-"&amp;$C66,rawdata!$E$3:$AC$14541,MATCH("cg_data",rawdata!$E$3:$AC$3,0),0), "")</f>
        <v>56.100044879218416</v>
      </c>
      <c r="N66" s="7">
        <f>IF(ISNUMBER(VLOOKUP($C$1&amp;"-"&amp;$C66,rawdata!$E$3:$AC$14541,MATCH("ngdp_data",rawdata!$E$3:$AC$3,0),0)), VLOOKUP($C$1&amp;"-"&amp;$C66,rawdata!$E$3:$AC$14541,MATCH("ngdp_data",rawdata!$E$3:$AC$3,0),0), "")</f>
        <v>31863.3</v>
      </c>
      <c r="O66" s="3"/>
    </row>
    <row r="67" spans="2:15" x14ac:dyDescent="0.3">
      <c r="B67" s="13"/>
      <c r="C67" s="6">
        <v>2005</v>
      </c>
      <c r="D67" s="7" t="str">
        <f>IF(ISNUMBER(VLOOKUP($C$1&amp;"-"&amp;$C67,rawdata!$E$3:$AC$14541,MATCH("tot_all_data",rawdata!$E$3:$AC$3,0),0)), VLOOKUP($C$1&amp;"-"&amp;$C67,rawdata!$E$3:$AC$14541,MATCH("tot_all_data",rawdata!$E$3:$AC$3,0),0), "")</f>
        <v/>
      </c>
      <c r="E67" s="7">
        <f>IF(ISNUMBER(VLOOKUP($C$1&amp;"-"&amp;$C67,rawdata!$E$3:$AC$14541,MATCH("tot_ls_data",rawdata!$E$3:$AC$3,0),0)), VLOOKUP($C$1&amp;"-"&amp;$C67,rawdata!$E$3:$AC$14541,MATCH("tot_ls_data",rawdata!$E$3:$AC$3,0),0), "")</f>
        <v>79.123594144482709</v>
      </c>
      <c r="F67" s="7" t="str">
        <f>IF(ISNUMBER(VLOOKUP($C$1&amp;"-"&amp;$C67,rawdata!$E$3:$AC$14541,MATCH("hh_all_data",rawdata!$E$3:$AC$3,0),0)), VLOOKUP($C$1&amp;"-"&amp;$C67,rawdata!$E$3:$AC$14541,MATCH("hh_all_data",rawdata!$E$3:$AC$3,0),0), "")</f>
        <v/>
      </c>
      <c r="G67" s="7">
        <f>IF(ISNUMBER(VLOOKUP($C$1&amp;"-"&amp;$C67,rawdata!$E$3:$AC$14541,MATCH("hh_ls_data",rawdata!$E$3:$AC$3,0),0)), VLOOKUP($C$1&amp;"-"&amp;$C67,rawdata!$E$3:$AC$14541,MATCH("hh_ls_data",rawdata!$E$3:$AC$3,0),0), "")</f>
        <v>2.2118482736025416E-2</v>
      </c>
      <c r="H67" s="7" t="str">
        <f>IF(ISNUMBER(VLOOKUP($C$1&amp;"-"&amp;$C67,rawdata!$E$3:$AC$14541,MATCH("nfc_all_data",rawdata!$E$3:$AC$3,0),0)), VLOOKUP($C$1&amp;"-"&amp;$C67,rawdata!$E$3:$AC$14541,MATCH("nfc_all_data",rawdata!$E$3:$AC$3,0),0), "")</f>
        <v/>
      </c>
      <c r="I67" s="7">
        <f>IF(ISNUMBER(VLOOKUP($C$1&amp;"-"&amp;$C67,rawdata!$E$3:$AC$14541,MATCH("nfc_ls_data",rawdata!$E$3:$AC$3,0),0)), VLOOKUP($C$1&amp;"-"&amp;$C67,rawdata!$E$3:$AC$14541,MATCH("nfc_ls_data",rawdata!$E$3:$AC$3,0),0), "")</f>
        <v>79.10147566174669</v>
      </c>
      <c r="J67" s="7" t="str">
        <f>IF(ISNUMBER(VLOOKUP($C$1&amp;"-"&amp;$C67,rawdata!$E$3:$AC$14541,MATCH("ps_data",rawdata!$E$3:$AC$3,0),0)), VLOOKUP($C$1&amp;"-"&amp;$C67,rawdata!$E$3:$AC$14541,MATCH("ps_data",rawdata!$E$3:$AC$3,0),0), "")</f>
        <v/>
      </c>
      <c r="K67" s="7" t="str">
        <f>IF(ISNUMBER(VLOOKUP($C$1&amp;"-"&amp;$C67,rawdata!$E$3:$AC$14541,MATCH("nfps_data",rawdata!$E$3:$AC$3,0),0)), VLOOKUP($C$1&amp;"-"&amp;$C67,rawdata!$E$3:$AC$14541,MATCH("nfps_data",rawdata!$E$3:$AC$3,0),0), "")</f>
        <v/>
      </c>
      <c r="L67" s="7">
        <f>IF(ISNUMBER(VLOOKUP($C$1&amp;"-"&amp;$C67,rawdata!$E$3:$AC$14541,MATCH("gg_data",rawdata!$E$3:$AC$3,0),0)), VLOOKUP($C$1&amp;"-"&amp;$C67,rawdata!$E$3:$AC$14541,MATCH("gg_data",rawdata!$E$3:$AC$3,0),0), "")</f>
        <v>82.377825890042473</v>
      </c>
      <c r="M67" s="7">
        <f>IF(ISNUMBER(VLOOKUP($C$1&amp;"-"&amp;$C67,rawdata!$E$3:$AC$14541,MATCH("cg_data",rawdata!$E$3:$AC$3,0),0)), VLOOKUP($C$1&amp;"-"&amp;$C67,rawdata!$E$3:$AC$14541,MATCH("cg_data",rawdata!$E$3:$AC$3,0),0), "")</f>
        <v>53.060738189437039</v>
      </c>
      <c r="N67" s="7">
        <f>IF(ISNUMBER(VLOOKUP($C$1&amp;"-"&amp;$C67,rawdata!$E$3:$AC$14541,MATCH("ngdp_data",rawdata!$E$3:$AC$3,0),0)), VLOOKUP($C$1&amp;"-"&amp;$C67,rawdata!$E$3:$AC$14541,MATCH("ngdp_data",rawdata!$E$3:$AC$3,0),0), "")</f>
        <v>36321.300000000003</v>
      </c>
      <c r="O67" s="3"/>
    </row>
    <row r="68" spans="2:15" x14ac:dyDescent="0.3">
      <c r="B68" s="13"/>
      <c r="C68" s="6">
        <v>2006</v>
      </c>
      <c r="D68" s="7" t="str">
        <f>IF(ISNUMBER(VLOOKUP($C$1&amp;"-"&amp;$C68,rawdata!$E$3:$AC$14541,MATCH("tot_all_data",rawdata!$E$3:$AC$3,0),0)), VLOOKUP($C$1&amp;"-"&amp;$C68,rawdata!$E$3:$AC$14541,MATCH("tot_all_data",rawdata!$E$3:$AC$3,0),0), "")</f>
        <v/>
      </c>
      <c r="E68" s="7">
        <f>IF(ISNUMBER(VLOOKUP($C$1&amp;"-"&amp;$C68,rawdata!$E$3:$AC$14541,MATCH("tot_ls_data",rawdata!$E$3:$AC$3,0),0)), VLOOKUP($C$1&amp;"-"&amp;$C68,rawdata!$E$3:$AC$14541,MATCH("tot_ls_data",rawdata!$E$3:$AC$3,0),0), "")</f>
        <v>86.867624211741074</v>
      </c>
      <c r="F68" s="7" t="str">
        <f>IF(ISNUMBER(VLOOKUP($C$1&amp;"-"&amp;$C68,rawdata!$E$3:$AC$14541,MATCH("hh_all_data",rawdata!$E$3:$AC$3,0),0)), VLOOKUP($C$1&amp;"-"&amp;$C68,rawdata!$E$3:$AC$14541,MATCH("hh_all_data",rawdata!$E$3:$AC$3,0),0), "")</f>
        <v/>
      </c>
      <c r="G68" s="7">
        <f>IF(ISNUMBER(VLOOKUP($C$1&amp;"-"&amp;$C68,rawdata!$E$3:$AC$14541,MATCH("hh_ls_data",rawdata!$E$3:$AC$3,0),0)), VLOOKUP($C$1&amp;"-"&amp;$C68,rawdata!$E$3:$AC$14541,MATCH("hh_ls_data",rawdata!$E$3:$AC$3,0),0), "")</f>
        <v>2.285750850250198E-2</v>
      </c>
      <c r="H68" s="7" t="str">
        <f>IF(ISNUMBER(VLOOKUP($C$1&amp;"-"&amp;$C68,rawdata!$E$3:$AC$14541,MATCH("nfc_all_data",rawdata!$E$3:$AC$3,0),0)), VLOOKUP($C$1&amp;"-"&amp;$C68,rawdata!$E$3:$AC$14541,MATCH("nfc_all_data",rawdata!$E$3:$AC$3,0),0), "")</f>
        <v/>
      </c>
      <c r="I68" s="7">
        <f>IF(ISNUMBER(VLOOKUP($C$1&amp;"-"&amp;$C68,rawdata!$E$3:$AC$14541,MATCH("nfc_ls_data",rawdata!$E$3:$AC$3,0),0)), VLOOKUP($C$1&amp;"-"&amp;$C68,rawdata!$E$3:$AC$14541,MATCH("nfc_ls_data",rawdata!$E$3:$AC$3,0),0), "")</f>
        <v>86.844766703238577</v>
      </c>
      <c r="J68" s="7" t="str">
        <f>IF(ISNUMBER(VLOOKUP($C$1&amp;"-"&amp;$C68,rawdata!$E$3:$AC$14541,MATCH("ps_data",rawdata!$E$3:$AC$3,0),0)), VLOOKUP($C$1&amp;"-"&amp;$C68,rawdata!$E$3:$AC$14541,MATCH("ps_data",rawdata!$E$3:$AC$3,0),0), "")</f>
        <v/>
      </c>
      <c r="K68" s="7" t="str">
        <f>IF(ISNUMBER(VLOOKUP($C$1&amp;"-"&amp;$C68,rawdata!$E$3:$AC$14541,MATCH("nfps_data",rawdata!$E$3:$AC$3,0),0)), VLOOKUP($C$1&amp;"-"&amp;$C68,rawdata!$E$3:$AC$14541,MATCH("nfps_data",rawdata!$E$3:$AC$3,0),0), "")</f>
        <v/>
      </c>
      <c r="L68" s="7">
        <f>IF(ISNUMBER(VLOOKUP($C$1&amp;"-"&amp;$C68,rawdata!$E$3:$AC$14541,MATCH("gg_data",rawdata!$E$3:$AC$3,0),0)), VLOOKUP($C$1&amp;"-"&amp;$C68,rawdata!$E$3:$AC$14541,MATCH("gg_data",rawdata!$E$3:$AC$3,0),0), "")</f>
        <v>77.9411036635383</v>
      </c>
      <c r="M68" s="7">
        <f>IF(ISNUMBER(VLOOKUP($C$1&amp;"-"&amp;$C68,rawdata!$E$3:$AC$14541,MATCH("cg_data",rawdata!$E$3:$AC$3,0),0)), VLOOKUP($C$1&amp;"-"&amp;$C68,rawdata!$E$3:$AC$14541,MATCH("cg_data",rawdata!$E$3:$AC$3,0),0), "")</f>
        <v>49.552020504720737</v>
      </c>
      <c r="N68" s="7">
        <f>IF(ISNUMBER(VLOOKUP($C$1&amp;"-"&amp;$C68,rawdata!$E$3:$AC$14541,MATCH("ngdp_data",rawdata!$E$3:$AC$3,0),0)), VLOOKUP($C$1&amp;"-"&amp;$C68,rawdata!$E$3:$AC$14541,MATCH("ngdp_data",rawdata!$E$3:$AC$3,0),0), "")</f>
        <v>42546.3</v>
      </c>
      <c r="O68" s="3"/>
    </row>
    <row r="69" spans="2:15" x14ac:dyDescent="0.3">
      <c r="B69" s="13"/>
      <c r="C69" s="6">
        <v>2007</v>
      </c>
      <c r="D69" s="7" t="str">
        <f>IF(ISNUMBER(VLOOKUP($C$1&amp;"-"&amp;$C69,rawdata!$E$3:$AC$14541,MATCH("tot_all_data",rawdata!$E$3:$AC$3,0),0)), VLOOKUP($C$1&amp;"-"&amp;$C69,rawdata!$E$3:$AC$14541,MATCH("tot_all_data",rawdata!$E$3:$AC$3,0),0), "")</f>
        <v/>
      </c>
      <c r="E69" s="7">
        <f>IF(ISNUMBER(VLOOKUP($C$1&amp;"-"&amp;$C69,rawdata!$E$3:$AC$14541,MATCH("tot_ls_data",rawdata!$E$3:$AC$3,0),0)), VLOOKUP($C$1&amp;"-"&amp;$C69,rawdata!$E$3:$AC$14541,MATCH("tot_ls_data",rawdata!$E$3:$AC$3,0),0), "")</f>
        <v>92.248725161574811</v>
      </c>
      <c r="F69" s="7" t="str">
        <f>IF(ISNUMBER(VLOOKUP($C$1&amp;"-"&amp;$C69,rawdata!$E$3:$AC$14541,MATCH("hh_all_data",rawdata!$E$3:$AC$3,0),0)), VLOOKUP($C$1&amp;"-"&amp;$C69,rawdata!$E$3:$AC$14541,MATCH("hh_all_data",rawdata!$E$3:$AC$3,0),0), "")</f>
        <v/>
      </c>
      <c r="G69" s="7">
        <f>IF(ISNUMBER(VLOOKUP($C$1&amp;"-"&amp;$C69,rawdata!$E$3:$AC$14541,MATCH("hh_ls_data",rawdata!$E$3:$AC$3,0),0)), VLOOKUP($C$1&amp;"-"&amp;$C69,rawdata!$E$3:$AC$14541,MATCH("hh_ls_data",rawdata!$E$3:$AC$3,0),0), "")</f>
        <v>40.761751172769692</v>
      </c>
      <c r="H69" s="7" t="str">
        <f>IF(ISNUMBER(VLOOKUP($C$1&amp;"-"&amp;$C69,rawdata!$E$3:$AC$14541,MATCH("nfc_all_data",rawdata!$E$3:$AC$3,0),0)), VLOOKUP($C$1&amp;"-"&amp;$C69,rawdata!$E$3:$AC$14541,MATCH("nfc_all_data",rawdata!$E$3:$AC$3,0),0), "")</f>
        <v/>
      </c>
      <c r="I69" s="7">
        <f>IF(ISNUMBER(VLOOKUP($C$1&amp;"-"&amp;$C69,rawdata!$E$3:$AC$14541,MATCH("nfc_ls_data",rawdata!$E$3:$AC$3,0),0)), VLOOKUP($C$1&amp;"-"&amp;$C69,rawdata!$E$3:$AC$14541,MATCH("nfc_ls_data",rawdata!$E$3:$AC$3,0),0), "")</f>
        <v>51.486973988805119</v>
      </c>
      <c r="J69" s="7" t="str">
        <f>IF(ISNUMBER(VLOOKUP($C$1&amp;"-"&amp;$C69,rawdata!$E$3:$AC$14541,MATCH("ps_data",rawdata!$E$3:$AC$3,0),0)), VLOOKUP($C$1&amp;"-"&amp;$C69,rawdata!$E$3:$AC$14541,MATCH("ps_data",rawdata!$E$3:$AC$3,0),0), "")</f>
        <v/>
      </c>
      <c r="K69" s="7" t="str">
        <f>IF(ISNUMBER(VLOOKUP($C$1&amp;"-"&amp;$C69,rawdata!$E$3:$AC$14541,MATCH("nfps_data",rawdata!$E$3:$AC$3,0),0)), VLOOKUP($C$1&amp;"-"&amp;$C69,rawdata!$E$3:$AC$14541,MATCH("nfps_data",rawdata!$E$3:$AC$3,0),0), "")</f>
        <v/>
      </c>
      <c r="L69" s="7">
        <f>IF(ISNUMBER(VLOOKUP($C$1&amp;"-"&amp;$C69,rawdata!$E$3:$AC$14541,MATCH("gg_data",rawdata!$E$3:$AC$3,0),0)), VLOOKUP($C$1&amp;"-"&amp;$C69,rawdata!$E$3:$AC$14541,MATCH("gg_data",rawdata!$E$3:$AC$3,0),0), "")</f>
        <v>75.455096650920865</v>
      </c>
      <c r="M69" s="7">
        <f>IF(ISNUMBER(VLOOKUP($C$1&amp;"-"&amp;$C69,rawdata!$E$3:$AC$14541,MATCH("cg_data",rawdata!$E$3:$AC$3,0),0)), VLOOKUP($C$1&amp;"-"&amp;$C69,rawdata!$E$3:$AC$14541,MATCH("cg_data",rawdata!$E$3:$AC$3,0),0), "")</f>
        <v>48.291677724112311</v>
      </c>
      <c r="N69" s="7">
        <f>IF(ISNUMBER(VLOOKUP($C$1&amp;"-"&amp;$C69,rawdata!$E$3:$AC$14541,MATCH("ngdp_data",rawdata!$E$3:$AC$3,0),0)), VLOOKUP($C$1&amp;"-"&amp;$C69,rawdata!$E$3:$AC$14541,MATCH("ngdp_data",rawdata!$E$3:$AC$3,0),0), "")</f>
        <v>48986.6</v>
      </c>
      <c r="O69" s="3"/>
    </row>
    <row r="70" spans="2:15" x14ac:dyDescent="0.3">
      <c r="B70" s="13"/>
      <c r="C70" s="6">
        <v>2008</v>
      </c>
      <c r="D70" s="7" t="str">
        <f>IF(ISNUMBER(VLOOKUP($C$1&amp;"-"&amp;$C70,rawdata!$E$3:$AC$14541,MATCH("tot_all_data",rawdata!$E$3:$AC$3,0),0)), VLOOKUP($C$1&amp;"-"&amp;$C70,rawdata!$E$3:$AC$14541,MATCH("tot_all_data",rawdata!$E$3:$AC$3,0),0), "")</f>
        <v/>
      </c>
      <c r="E70" s="7">
        <f>IF(ISNUMBER(VLOOKUP($C$1&amp;"-"&amp;$C70,rawdata!$E$3:$AC$14541,MATCH("tot_ls_data",rawdata!$E$3:$AC$3,0),0)), VLOOKUP($C$1&amp;"-"&amp;$C70,rawdata!$E$3:$AC$14541,MATCH("tot_ls_data",rawdata!$E$3:$AC$3,0),0), "")</f>
        <v>101.56974692382326</v>
      </c>
      <c r="F70" s="7" t="str">
        <f>IF(ISNUMBER(VLOOKUP($C$1&amp;"-"&amp;$C70,rawdata!$E$3:$AC$14541,MATCH("hh_all_data",rawdata!$E$3:$AC$3,0),0)), VLOOKUP($C$1&amp;"-"&amp;$C70,rawdata!$E$3:$AC$14541,MATCH("hh_all_data",rawdata!$E$3:$AC$3,0),0), "")</f>
        <v/>
      </c>
      <c r="G70" s="7">
        <f>IF(ISNUMBER(VLOOKUP($C$1&amp;"-"&amp;$C70,rawdata!$E$3:$AC$14541,MATCH("hh_ls_data",rawdata!$E$3:$AC$3,0),0)), VLOOKUP($C$1&amp;"-"&amp;$C70,rawdata!$E$3:$AC$14541,MATCH("hh_ls_data",rawdata!$E$3:$AC$3,0),0), "")</f>
        <v>40.966547881359773</v>
      </c>
      <c r="H70" s="7" t="str">
        <f>IF(ISNUMBER(VLOOKUP($C$1&amp;"-"&amp;$C70,rawdata!$E$3:$AC$14541,MATCH("nfc_all_data",rawdata!$E$3:$AC$3,0),0)), VLOOKUP($C$1&amp;"-"&amp;$C70,rawdata!$E$3:$AC$14541,MATCH("nfc_all_data",rawdata!$E$3:$AC$3,0),0), "")</f>
        <v/>
      </c>
      <c r="I70" s="7">
        <f>IF(ISNUMBER(VLOOKUP($C$1&amp;"-"&amp;$C70,rawdata!$E$3:$AC$14541,MATCH("nfc_ls_data",rawdata!$E$3:$AC$3,0),0)), VLOOKUP($C$1&amp;"-"&amp;$C70,rawdata!$E$3:$AC$14541,MATCH("nfc_ls_data",rawdata!$E$3:$AC$3,0),0), "")</f>
        <v>60.603199042463487</v>
      </c>
      <c r="J70" s="7" t="str">
        <f>IF(ISNUMBER(VLOOKUP($C$1&amp;"-"&amp;$C70,rawdata!$E$3:$AC$14541,MATCH("ps_data",rawdata!$E$3:$AC$3,0),0)), VLOOKUP($C$1&amp;"-"&amp;$C70,rawdata!$E$3:$AC$14541,MATCH("ps_data",rawdata!$E$3:$AC$3,0),0), "")</f>
        <v/>
      </c>
      <c r="K70" s="7" t="str">
        <f>IF(ISNUMBER(VLOOKUP($C$1&amp;"-"&amp;$C70,rawdata!$E$3:$AC$14541,MATCH("nfps_data",rawdata!$E$3:$AC$3,0),0)), VLOOKUP($C$1&amp;"-"&amp;$C70,rawdata!$E$3:$AC$14541,MATCH("nfps_data",rawdata!$E$3:$AC$3,0),0), "")</f>
        <v/>
      </c>
      <c r="L70" s="7">
        <f>IF(ISNUMBER(VLOOKUP($C$1&amp;"-"&amp;$C70,rawdata!$E$3:$AC$14541,MATCH("gg_data",rawdata!$E$3:$AC$3,0),0)), VLOOKUP($C$1&amp;"-"&amp;$C70,rawdata!$E$3:$AC$14541,MATCH("gg_data",rawdata!$E$3:$AC$3,0),0), "")</f>
        <v>74.367659211301827</v>
      </c>
      <c r="M70" s="7">
        <f>IF(ISNUMBER(VLOOKUP($C$1&amp;"-"&amp;$C70,rawdata!$E$3:$AC$14541,MATCH("cg_data",rawdata!$E$3:$AC$3,0),0)), VLOOKUP($C$1&amp;"-"&amp;$C70,rawdata!$E$3:$AC$14541,MATCH("cg_data",rawdata!$E$3:$AC$3,0),0), "")</f>
        <v>48.494576679996008</v>
      </c>
      <c r="N70" s="7">
        <f>IF(ISNUMBER(VLOOKUP($C$1&amp;"-"&amp;$C70,rawdata!$E$3:$AC$14541,MATCH("ngdp_data",rawdata!$E$3:$AC$3,0),0)), VLOOKUP($C$1&amp;"-"&amp;$C70,rawdata!$E$3:$AC$14541,MATCH("ngdp_data",rawdata!$E$3:$AC$3,0),0), "")</f>
        <v>55141.5</v>
      </c>
      <c r="O70" s="3"/>
    </row>
    <row r="71" spans="2:15" x14ac:dyDescent="0.3">
      <c r="B71" s="13"/>
      <c r="C71" s="6">
        <v>2009</v>
      </c>
      <c r="D71" s="7" t="str">
        <f>IF(ISNUMBER(VLOOKUP($C$1&amp;"-"&amp;$C71,rawdata!$E$3:$AC$14541,MATCH("tot_all_data",rawdata!$E$3:$AC$3,0),0)), VLOOKUP($C$1&amp;"-"&amp;$C71,rawdata!$E$3:$AC$14541,MATCH("tot_all_data",rawdata!$E$3:$AC$3,0),0), "")</f>
        <v/>
      </c>
      <c r="E71" s="7">
        <f>IF(ISNUMBER(VLOOKUP($C$1&amp;"-"&amp;$C71,rawdata!$E$3:$AC$14541,MATCH("tot_ls_data",rawdata!$E$3:$AC$3,0),0)), VLOOKUP($C$1&amp;"-"&amp;$C71,rawdata!$E$3:$AC$14541,MATCH("tot_ls_data",rawdata!$E$3:$AC$3,0),0), "")</f>
        <v>96.803374272156532</v>
      </c>
      <c r="F71" s="7" t="str">
        <f>IF(ISNUMBER(VLOOKUP($C$1&amp;"-"&amp;$C71,rawdata!$E$3:$AC$14541,MATCH("hh_all_data",rawdata!$E$3:$AC$3,0),0)), VLOOKUP($C$1&amp;"-"&amp;$C71,rawdata!$E$3:$AC$14541,MATCH("hh_all_data",rawdata!$E$3:$AC$3,0),0), "")</f>
        <v/>
      </c>
      <c r="G71" s="7">
        <f>IF(ISNUMBER(VLOOKUP($C$1&amp;"-"&amp;$C71,rawdata!$E$3:$AC$14541,MATCH("hh_ls_data",rawdata!$E$3:$AC$3,0),0)), VLOOKUP($C$1&amp;"-"&amp;$C71,rawdata!$E$3:$AC$14541,MATCH("hh_ls_data",rawdata!$E$3:$AC$3,0),0), "")</f>
        <v>35.324562822689707</v>
      </c>
      <c r="H71" s="7" t="str">
        <f>IF(ISNUMBER(VLOOKUP($C$1&amp;"-"&amp;$C71,rawdata!$E$3:$AC$14541,MATCH("nfc_all_data",rawdata!$E$3:$AC$3,0),0)), VLOOKUP($C$1&amp;"-"&amp;$C71,rawdata!$E$3:$AC$14541,MATCH("nfc_all_data",rawdata!$E$3:$AC$3,0),0), "")</f>
        <v/>
      </c>
      <c r="I71" s="7">
        <f>IF(ISNUMBER(VLOOKUP($C$1&amp;"-"&amp;$C71,rawdata!$E$3:$AC$14541,MATCH("nfc_ls_data",rawdata!$E$3:$AC$3,0),0)), VLOOKUP($C$1&amp;"-"&amp;$C71,rawdata!$E$3:$AC$14541,MATCH("nfc_ls_data",rawdata!$E$3:$AC$3,0),0), "")</f>
        <v>61.478811449466825</v>
      </c>
      <c r="J71" s="7" t="str">
        <f>IF(ISNUMBER(VLOOKUP($C$1&amp;"-"&amp;$C71,rawdata!$E$3:$AC$14541,MATCH("ps_data",rawdata!$E$3:$AC$3,0),0)), VLOOKUP($C$1&amp;"-"&amp;$C71,rawdata!$E$3:$AC$14541,MATCH("ps_data",rawdata!$E$3:$AC$3,0),0), "")</f>
        <v/>
      </c>
      <c r="K71" s="7" t="str">
        <f>IF(ISNUMBER(VLOOKUP($C$1&amp;"-"&amp;$C71,rawdata!$E$3:$AC$14541,MATCH("nfps_data",rawdata!$E$3:$AC$3,0),0)), VLOOKUP($C$1&amp;"-"&amp;$C71,rawdata!$E$3:$AC$14541,MATCH("nfps_data",rawdata!$E$3:$AC$3,0),0), "")</f>
        <v/>
      </c>
      <c r="L71" s="7">
        <f>IF(ISNUMBER(VLOOKUP($C$1&amp;"-"&amp;$C71,rawdata!$E$3:$AC$14541,MATCH("gg_data",rawdata!$E$3:$AC$3,0),0)), VLOOKUP($C$1&amp;"-"&amp;$C71,rawdata!$E$3:$AC$14541,MATCH("gg_data",rawdata!$E$3:$AC$3,0),0), "")</f>
        <v>72.769814001925724</v>
      </c>
      <c r="M71" s="7">
        <f>IF(ISNUMBER(VLOOKUP($C$1&amp;"-"&amp;$C71,rawdata!$E$3:$AC$14541,MATCH("cg_data",rawdata!$E$3:$AC$3,0),0)), VLOOKUP($C$1&amp;"-"&amp;$C71,rawdata!$E$3:$AC$14541,MATCH("cg_data",rawdata!$E$3:$AC$3,0),0), "")</f>
        <v>50.218804789512461</v>
      </c>
      <c r="N71" s="7">
        <f>IF(ISNUMBER(VLOOKUP($C$1&amp;"-"&amp;$C71,rawdata!$E$3:$AC$14541,MATCH("ngdp_data",rawdata!$E$3:$AC$3,0),0)), VLOOKUP($C$1&amp;"-"&amp;$C71,rawdata!$E$3:$AC$14541,MATCH("ngdp_data",rawdata!$E$3:$AC$3,0),0), "")</f>
        <v>63664.1</v>
      </c>
      <c r="O71" s="3"/>
    </row>
    <row r="72" spans="2:15" x14ac:dyDescent="0.3">
      <c r="B72" s="13"/>
      <c r="C72" s="6">
        <v>2010</v>
      </c>
      <c r="D72" s="7" t="str">
        <f>IF(ISNUMBER(VLOOKUP($C$1&amp;"-"&amp;$C72,rawdata!$E$3:$AC$14541,MATCH("tot_all_data",rawdata!$E$3:$AC$3,0),0)), VLOOKUP($C$1&amp;"-"&amp;$C72,rawdata!$E$3:$AC$14541,MATCH("tot_all_data",rawdata!$E$3:$AC$3,0),0), "")</f>
        <v/>
      </c>
      <c r="E72" s="7">
        <f>IF(ISNUMBER(VLOOKUP($C$1&amp;"-"&amp;$C72,rawdata!$E$3:$AC$14541,MATCH("tot_ls_data",rawdata!$E$3:$AC$3,0),0)), VLOOKUP($C$1&amp;"-"&amp;$C72,rawdata!$E$3:$AC$14541,MATCH("tot_ls_data",rawdata!$E$3:$AC$3,0),0), "")</f>
        <v>103.03731103796335</v>
      </c>
      <c r="F72" s="7" t="str">
        <f>IF(ISNUMBER(VLOOKUP($C$1&amp;"-"&amp;$C72,rawdata!$E$3:$AC$14541,MATCH("hh_all_data",rawdata!$E$3:$AC$3,0),0)), VLOOKUP($C$1&amp;"-"&amp;$C72,rawdata!$E$3:$AC$14541,MATCH("hh_all_data",rawdata!$E$3:$AC$3,0),0), "")</f>
        <v/>
      </c>
      <c r="G72" s="7">
        <f>IF(ISNUMBER(VLOOKUP($C$1&amp;"-"&amp;$C72,rawdata!$E$3:$AC$14541,MATCH("hh_ls_data",rawdata!$E$3:$AC$3,0),0)), VLOOKUP($C$1&amp;"-"&amp;$C72,rawdata!$E$3:$AC$14541,MATCH("hh_ls_data",rawdata!$E$3:$AC$3,0),0), "")</f>
        <v>35.166471280914067</v>
      </c>
      <c r="H72" s="7" t="str">
        <f>IF(ISNUMBER(VLOOKUP($C$1&amp;"-"&amp;$C72,rawdata!$E$3:$AC$14541,MATCH("nfc_all_data",rawdata!$E$3:$AC$3,0),0)), VLOOKUP($C$1&amp;"-"&amp;$C72,rawdata!$E$3:$AC$14541,MATCH("nfc_all_data",rawdata!$E$3:$AC$3,0),0), "")</f>
        <v/>
      </c>
      <c r="I72" s="7">
        <f>IF(ISNUMBER(VLOOKUP($C$1&amp;"-"&amp;$C72,rawdata!$E$3:$AC$14541,MATCH("nfc_ls_data",rawdata!$E$3:$AC$3,0),0)), VLOOKUP($C$1&amp;"-"&amp;$C72,rawdata!$E$3:$AC$14541,MATCH("nfc_ls_data",rawdata!$E$3:$AC$3,0),0), "")</f>
        <v>67.870839757049282</v>
      </c>
      <c r="J72" s="7" t="str">
        <f>IF(ISNUMBER(VLOOKUP($C$1&amp;"-"&amp;$C72,rawdata!$E$3:$AC$14541,MATCH("ps_data",rawdata!$E$3:$AC$3,0),0)), VLOOKUP($C$1&amp;"-"&amp;$C72,rawdata!$E$3:$AC$14541,MATCH("ps_data",rawdata!$E$3:$AC$3,0),0), "")</f>
        <v/>
      </c>
      <c r="K72" s="7" t="str">
        <f>IF(ISNUMBER(VLOOKUP($C$1&amp;"-"&amp;$C72,rawdata!$E$3:$AC$14541,MATCH("nfps_data",rawdata!$E$3:$AC$3,0),0)), VLOOKUP($C$1&amp;"-"&amp;$C72,rawdata!$E$3:$AC$14541,MATCH("nfps_data",rawdata!$E$3:$AC$3,0),0), "")</f>
        <v/>
      </c>
      <c r="L72" s="7">
        <f>IF(ISNUMBER(VLOOKUP($C$1&amp;"-"&amp;$C72,rawdata!$E$3:$AC$14541,MATCH("gg_data",rawdata!$E$3:$AC$3,0),0)), VLOOKUP($C$1&amp;"-"&amp;$C72,rawdata!$E$3:$AC$14541,MATCH("gg_data",rawdata!$E$3:$AC$3,0),0), "")</f>
        <v>67.701786780876745</v>
      </c>
      <c r="M72" s="7">
        <f>IF(ISNUMBER(VLOOKUP($C$1&amp;"-"&amp;$C72,rawdata!$E$3:$AC$14541,MATCH("cg_data",rawdata!$E$3:$AC$3,0),0)), VLOOKUP($C$1&amp;"-"&amp;$C72,rawdata!$E$3:$AC$14541,MATCH("cg_data",rawdata!$E$3:$AC$3,0),0), "")</f>
        <v>45.620665219720557</v>
      </c>
      <c r="N72" s="7">
        <f>IF(ISNUMBER(VLOOKUP($C$1&amp;"-"&amp;$C72,rawdata!$E$3:$AC$14541,MATCH("ngdp_data",rawdata!$E$3:$AC$3,0),0)), VLOOKUP($C$1&amp;"-"&amp;$C72,rawdata!$E$3:$AC$14541,MATCH("ngdp_data",rawdata!$E$3:$AC$3,0),0), "")</f>
        <v>76344.7</v>
      </c>
      <c r="O72" s="3"/>
    </row>
    <row r="73" spans="2:15" x14ac:dyDescent="0.3">
      <c r="B73" s="13"/>
      <c r="C73" s="6">
        <v>2011</v>
      </c>
      <c r="D73" s="7" t="str">
        <f>IF(ISNUMBER(VLOOKUP($C$1&amp;"-"&amp;$C73,rawdata!$E$3:$AC$14541,MATCH("tot_all_data",rawdata!$E$3:$AC$3,0),0)), VLOOKUP($C$1&amp;"-"&amp;$C73,rawdata!$E$3:$AC$14541,MATCH("tot_all_data",rawdata!$E$3:$AC$3,0),0), "")</f>
        <v/>
      </c>
      <c r="E73" s="7">
        <f>IF(ISNUMBER(VLOOKUP($C$1&amp;"-"&amp;$C73,rawdata!$E$3:$AC$14541,MATCH("tot_ls_data",rawdata!$E$3:$AC$3,0),0)), VLOOKUP($C$1&amp;"-"&amp;$C73,rawdata!$E$3:$AC$14541,MATCH("tot_ls_data",rawdata!$E$3:$AC$3,0),0), "")</f>
        <v>105.14207911102258</v>
      </c>
      <c r="F73" s="7" t="str">
        <f>IF(ISNUMBER(VLOOKUP($C$1&amp;"-"&amp;$C73,rawdata!$E$3:$AC$14541,MATCH("hh_all_data",rawdata!$E$3:$AC$3,0),0)), VLOOKUP($C$1&amp;"-"&amp;$C73,rawdata!$E$3:$AC$14541,MATCH("hh_all_data",rawdata!$E$3:$AC$3,0),0), "")</f>
        <v/>
      </c>
      <c r="G73" s="7">
        <f>IF(ISNUMBER(VLOOKUP($C$1&amp;"-"&amp;$C73,rawdata!$E$3:$AC$14541,MATCH("hh_ls_data",rawdata!$E$3:$AC$3,0),0)), VLOOKUP($C$1&amp;"-"&amp;$C73,rawdata!$E$3:$AC$14541,MATCH("hh_ls_data",rawdata!$E$3:$AC$3,0),0), "")</f>
        <v>34.486414775998618</v>
      </c>
      <c r="H73" s="7" t="str">
        <f>IF(ISNUMBER(VLOOKUP($C$1&amp;"-"&amp;$C73,rawdata!$E$3:$AC$14541,MATCH("nfc_all_data",rawdata!$E$3:$AC$3,0),0)), VLOOKUP($C$1&amp;"-"&amp;$C73,rawdata!$E$3:$AC$14541,MATCH("nfc_all_data",rawdata!$E$3:$AC$3,0),0), "")</f>
        <v/>
      </c>
      <c r="I73" s="7">
        <f>IF(ISNUMBER(VLOOKUP($C$1&amp;"-"&amp;$C73,rawdata!$E$3:$AC$14541,MATCH("nfc_ls_data",rawdata!$E$3:$AC$3,0),0)), VLOOKUP($C$1&amp;"-"&amp;$C73,rawdata!$E$3:$AC$14541,MATCH("nfc_ls_data",rawdata!$E$3:$AC$3,0),0), "")</f>
        <v>70.655664335023971</v>
      </c>
      <c r="J73" s="7" t="str">
        <f>IF(ISNUMBER(VLOOKUP($C$1&amp;"-"&amp;$C73,rawdata!$E$3:$AC$14541,MATCH("ps_data",rawdata!$E$3:$AC$3,0),0)), VLOOKUP($C$1&amp;"-"&amp;$C73,rawdata!$E$3:$AC$14541,MATCH("ps_data",rawdata!$E$3:$AC$3,0),0), "")</f>
        <v/>
      </c>
      <c r="K73" s="7" t="str">
        <f>IF(ISNUMBER(VLOOKUP($C$1&amp;"-"&amp;$C73,rawdata!$E$3:$AC$14541,MATCH("nfps_data",rawdata!$E$3:$AC$3,0),0)), VLOOKUP($C$1&amp;"-"&amp;$C73,rawdata!$E$3:$AC$14541,MATCH("nfps_data",rawdata!$E$3:$AC$3,0),0), "")</f>
        <v/>
      </c>
      <c r="L73" s="7">
        <f>IF(ISNUMBER(VLOOKUP($C$1&amp;"-"&amp;$C73,rawdata!$E$3:$AC$14541,MATCH("gg_data",rawdata!$E$3:$AC$3,0),0)), VLOOKUP($C$1&amp;"-"&amp;$C73,rawdata!$E$3:$AC$14541,MATCH("gg_data",rawdata!$E$3:$AC$3,0),0), "")</f>
        <v>68.647828516093142</v>
      </c>
      <c r="M73" s="7">
        <f>IF(ISNUMBER(VLOOKUP($C$1&amp;"-"&amp;$C73,rawdata!$E$3:$AC$14541,MATCH("cg_data",rawdata!$E$3:$AC$3,0),0)), VLOOKUP($C$1&amp;"-"&amp;$C73,rawdata!$E$3:$AC$14541,MATCH("cg_data",rawdata!$E$3:$AC$3,0),0), "")</f>
        <v>45.774014946779715</v>
      </c>
      <c r="N73" s="7">
        <f>IF(ISNUMBER(VLOOKUP($C$1&amp;"-"&amp;$C73,rawdata!$E$3:$AC$14541,MATCH("ngdp_data",rawdata!$E$3:$AC$3,0),0)), VLOOKUP($C$1&amp;"-"&amp;$C73,rawdata!$E$3:$AC$14541,MATCH("ngdp_data",rawdata!$E$3:$AC$3,0),0), "")</f>
        <v>87363.3</v>
      </c>
      <c r="O73" s="3"/>
    </row>
    <row r="74" spans="2:15" x14ac:dyDescent="0.3">
      <c r="B74" s="13"/>
      <c r="C74" s="6">
        <v>2012</v>
      </c>
      <c r="D74" s="7" t="str">
        <f>IF(ISNUMBER(VLOOKUP($C$1&amp;"-"&amp;$C74,rawdata!$E$3:$AC$14541,MATCH("tot_all_data",rawdata!$E$3:$AC$3,0),0)), VLOOKUP($C$1&amp;"-"&amp;$C74,rawdata!$E$3:$AC$14541,MATCH("tot_all_data",rawdata!$E$3:$AC$3,0),0), "")</f>
        <v/>
      </c>
      <c r="E74" s="7">
        <f>IF(ISNUMBER(VLOOKUP($C$1&amp;"-"&amp;$C74,rawdata!$E$3:$AC$14541,MATCH("tot_ls_data",rawdata!$E$3:$AC$3,0),0)), VLOOKUP($C$1&amp;"-"&amp;$C74,rawdata!$E$3:$AC$14541,MATCH("tot_ls_data",rawdata!$E$3:$AC$3,0),0), "")</f>
        <v>104.10876497509555</v>
      </c>
      <c r="F74" s="7" t="str">
        <f>IF(ISNUMBER(VLOOKUP($C$1&amp;"-"&amp;$C74,rawdata!$E$3:$AC$14541,MATCH("hh_all_data",rawdata!$E$3:$AC$3,0),0)), VLOOKUP($C$1&amp;"-"&amp;$C74,rawdata!$E$3:$AC$14541,MATCH("hh_all_data",rawdata!$E$3:$AC$3,0),0), "")</f>
        <v/>
      </c>
      <c r="G74" s="7">
        <f>IF(ISNUMBER(VLOOKUP($C$1&amp;"-"&amp;$C74,rawdata!$E$3:$AC$14541,MATCH("hh_ls_data",rawdata!$E$3:$AC$3,0),0)), VLOOKUP($C$1&amp;"-"&amp;$C74,rawdata!$E$3:$AC$14541,MATCH("hh_ls_data",rawdata!$E$3:$AC$3,0),0), "")</f>
        <v>33.617594913923057</v>
      </c>
      <c r="H74" s="7" t="str">
        <f>IF(ISNUMBER(VLOOKUP($C$1&amp;"-"&amp;$C74,rawdata!$E$3:$AC$14541,MATCH("nfc_all_data",rawdata!$E$3:$AC$3,0),0)), VLOOKUP($C$1&amp;"-"&amp;$C74,rawdata!$E$3:$AC$14541,MATCH("nfc_all_data",rawdata!$E$3:$AC$3,0),0), "")</f>
        <v/>
      </c>
      <c r="I74" s="7">
        <f>IF(ISNUMBER(VLOOKUP($C$1&amp;"-"&amp;$C74,rawdata!$E$3:$AC$14541,MATCH("nfc_ls_data",rawdata!$E$3:$AC$3,0),0)), VLOOKUP($C$1&amp;"-"&amp;$C74,rawdata!$E$3:$AC$14541,MATCH("nfc_ls_data",rawdata!$E$3:$AC$3,0),0), "")</f>
        <v>70.491170061172497</v>
      </c>
      <c r="J74" s="7" t="str">
        <f>IF(ISNUMBER(VLOOKUP($C$1&amp;"-"&amp;$C74,rawdata!$E$3:$AC$14541,MATCH("ps_data",rawdata!$E$3:$AC$3,0),0)), VLOOKUP($C$1&amp;"-"&amp;$C74,rawdata!$E$3:$AC$14541,MATCH("ps_data",rawdata!$E$3:$AC$3,0),0), "")</f>
        <v/>
      </c>
      <c r="K74" s="7" t="str">
        <f>IF(ISNUMBER(VLOOKUP($C$1&amp;"-"&amp;$C74,rawdata!$E$3:$AC$14541,MATCH("nfps_data",rawdata!$E$3:$AC$3,0),0)), VLOOKUP($C$1&amp;"-"&amp;$C74,rawdata!$E$3:$AC$14541,MATCH("nfps_data",rawdata!$E$3:$AC$3,0),0), "")</f>
        <v/>
      </c>
      <c r="L74" s="7">
        <f>IF(ISNUMBER(VLOOKUP($C$1&amp;"-"&amp;$C74,rawdata!$E$3:$AC$14541,MATCH("gg_data",rawdata!$E$3:$AC$3,0),0)), VLOOKUP($C$1&amp;"-"&amp;$C74,rawdata!$E$3:$AC$14541,MATCH("gg_data",rawdata!$E$3:$AC$3,0),0), "")</f>
        <v>67.984531684903772</v>
      </c>
      <c r="M74" s="7">
        <f>IF(ISNUMBER(VLOOKUP($C$1&amp;"-"&amp;$C74,rawdata!$E$3:$AC$14541,MATCH("cg_data",rawdata!$E$3:$AC$3,0),0)), VLOOKUP($C$1&amp;"-"&amp;$C74,rawdata!$E$3:$AC$14541,MATCH("cg_data",rawdata!$E$3:$AC$3,0),0), "")</f>
        <v>47.092138885620585</v>
      </c>
      <c r="N74" s="7">
        <f>IF(ISNUMBER(VLOOKUP($C$1&amp;"-"&amp;$C74,rawdata!$E$3:$AC$14541,MATCH("ngdp_data",rawdata!$E$3:$AC$3,0),0)), VLOOKUP($C$1&amp;"-"&amp;$C74,rawdata!$E$3:$AC$14541,MATCH("ngdp_data",rawdata!$E$3:$AC$3,0),0), "")</f>
        <v>99440.1</v>
      </c>
      <c r="O74" s="3"/>
    </row>
    <row r="75" spans="2:15" x14ac:dyDescent="0.3">
      <c r="B75" s="13"/>
      <c r="C75" s="6">
        <v>2013</v>
      </c>
      <c r="D75" s="7" t="str">
        <f>IF(ISNUMBER(VLOOKUP($C$1&amp;"-"&amp;$C75,rawdata!$E$3:$AC$14541,MATCH("tot_all_data",rawdata!$E$3:$AC$3,0),0)), VLOOKUP($C$1&amp;"-"&amp;$C75,rawdata!$E$3:$AC$14541,MATCH("tot_all_data",rawdata!$E$3:$AC$3,0),0), "")</f>
        <v/>
      </c>
      <c r="E75" s="7">
        <f>IF(ISNUMBER(VLOOKUP($C$1&amp;"-"&amp;$C75,rawdata!$E$3:$AC$14541,MATCH("tot_ls_data",rawdata!$E$3:$AC$3,0),0)), VLOOKUP($C$1&amp;"-"&amp;$C75,rawdata!$E$3:$AC$14541,MATCH("tot_ls_data",rawdata!$E$3:$AC$3,0),0), "")</f>
        <v>95.079725678148975</v>
      </c>
      <c r="F75" s="7" t="str">
        <f>IF(ISNUMBER(VLOOKUP($C$1&amp;"-"&amp;$C75,rawdata!$E$3:$AC$14541,MATCH("hh_all_data",rawdata!$E$3:$AC$3,0),0)), VLOOKUP($C$1&amp;"-"&amp;$C75,rawdata!$E$3:$AC$14541,MATCH("hh_all_data",rawdata!$E$3:$AC$3,0),0), "")</f>
        <v/>
      </c>
      <c r="G75" s="7">
        <f>IF(ISNUMBER(VLOOKUP($C$1&amp;"-"&amp;$C75,rawdata!$E$3:$AC$14541,MATCH("hh_ls_data",rawdata!$E$3:$AC$3,0),0)), VLOOKUP($C$1&amp;"-"&amp;$C75,rawdata!$E$3:$AC$14541,MATCH("hh_ls_data",rawdata!$E$3:$AC$3,0),0), "")</f>
        <v>32.944250778028611</v>
      </c>
      <c r="H75" s="7" t="str">
        <f>IF(ISNUMBER(VLOOKUP($C$1&amp;"-"&amp;$C75,rawdata!$E$3:$AC$14541,MATCH("nfc_all_data",rawdata!$E$3:$AC$3,0),0)), VLOOKUP($C$1&amp;"-"&amp;$C75,rawdata!$E$3:$AC$14541,MATCH("nfc_all_data",rawdata!$E$3:$AC$3,0),0), "")</f>
        <v/>
      </c>
      <c r="I75" s="7">
        <f>IF(ISNUMBER(VLOOKUP($C$1&amp;"-"&amp;$C75,rawdata!$E$3:$AC$14541,MATCH("nfc_ls_data",rawdata!$E$3:$AC$3,0),0)), VLOOKUP($C$1&amp;"-"&amp;$C75,rawdata!$E$3:$AC$14541,MATCH("nfc_ls_data",rawdata!$E$3:$AC$3,0),0), "")</f>
        <v>62.135474900120364</v>
      </c>
      <c r="J75" s="7" t="str">
        <f>IF(ISNUMBER(VLOOKUP($C$1&amp;"-"&amp;$C75,rawdata!$E$3:$AC$14541,MATCH("ps_data",rawdata!$E$3:$AC$3,0),0)), VLOOKUP($C$1&amp;"-"&amp;$C75,rawdata!$E$3:$AC$14541,MATCH("ps_data",rawdata!$E$3:$AC$3,0),0), "")</f>
        <v/>
      </c>
      <c r="K75" s="7" t="str">
        <f>IF(ISNUMBER(VLOOKUP($C$1&amp;"-"&amp;$C75,rawdata!$E$3:$AC$14541,MATCH("nfps_data",rawdata!$E$3:$AC$3,0),0)), VLOOKUP($C$1&amp;"-"&amp;$C75,rawdata!$E$3:$AC$14541,MATCH("nfps_data",rawdata!$E$3:$AC$3,0),0), "")</f>
        <v/>
      </c>
      <c r="L75" s="7">
        <f>IF(ISNUMBER(VLOOKUP($C$1&amp;"-"&amp;$C75,rawdata!$E$3:$AC$14541,MATCH("gg_data",rawdata!$E$3:$AC$3,0),0)), VLOOKUP($C$1&amp;"-"&amp;$C75,rawdata!$E$3:$AC$14541,MATCH("gg_data",rawdata!$E$3:$AC$3,0),0), "")</f>
        <v>67.713352890278372</v>
      </c>
      <c r="M75" s="7">
        <f>IF(ISNUMBER(VLOOKUP($C$1&amp;"-"&amp;$C75,rawdata!$E$3:$AC$14541,MATCH("cg_data",rawdata!$E$3:$AC$3,0),0)), VLOOKUP($C$1&amp;"-"&amp;$C75,rawdata!$E$3:$AC$14541,MATCH("cg_data",rawdata!$E$3:$AC$3,0),0), "")</f>
        <v>46.981925522899317</v>
      </c>
      <c r="N75" s="7">
        <f>IF(ISNUMBER(VLOOKUP($C$1&amp;"-"&amp;$C75,rawdata!$E$3:$AC$14541,MATCH("ngdp_data",rawdata!$E$3:$AC$3,0),0)), VLOOKUP($C$1&amp;"-"&amp;$C75,rawdata!$E$3:$AC$14541,MATCH("ngdp_data",rawdata!$E$3:$AC$3,0),0), "")</f>
        <v>112335.2</v>
      </c>
      <c r="O75" s="3"/>
    </row>
    <row r="76" spans="2:15" x14ac:dyDescent="0.3">
      <c r="B76" s="13"/>
      <c r="C76" s="6">
        <v>2014</v>
      </c>
      <c r="D76" s="7" t="str">
        <f>IF(ISNUMBER(VLOOKUP($C$1&amp;"-"&amp;$C76,rawdata!$E$3:$AC$14541,MATCH("tot_all_data",rawdata!$E$3:$AC$3,0),0)), VLOOKUP($C$1&amp;"-"&amp;$C76,rawdata!$E$3:$AC$14541,MATCH("tot_all_data",rawdata!$E$3:$AC$3,0),0), "")</f>
        <v/>
      </c>
      <c r="E76" s="7">
        <f>IF(ISNUMBER(VLOOKUP($C$1&amp;"-"&amp;$C76,rawdata!$E$3:$AC$14541,MATCH("tot_ls_data",rawdata!$E$3:$AC$3,0),0)), VLOOKUP($C$1&amp;"-"&amp;$C76,rawdata!$E$3:$AC$14541,MATCH("tot_ls_data",rawdata!$E$3:$AC$3,0),0), "")</f>
        <v>98.223542584352202</v>
      </c>
      <c r="F76" s="7" t="str">
        <f>IF(ISNUMBER(VLOOKUP($C$1&amp;"-"&amp;$C76,rawdata!$E$3:$AC$14541,MATCH("hh_all_data",rawdata!$E$3:$AC$3,0),0)), VLOOKUP($C$1&amp;"-"&amp;$C76,rawdata!$E$3:$AC$14541,MATCH("hh_all_data",rawdata!$E$3:$AC$3,0),0), "")</f>
        <v/>
      </c>
      <c r="G76" s="7">
        <f>IF(ISNUMBER(VLOOKUP($C$1&amp;"-"&amp;$C76,rawdata!$E$3:$AC$14541,MATCH("hh_ls_data",rawdata!$E$3:$AC$3,0),0)), VLOOKUP($C$1&amp;"-"&amp;$C76,rawdata!$E$3:$AC$14541,MATCH("hh_ls_data",rawdata!$E$3:$AC$3,0),0), "")</f>
        <v>32.702302541875333</v>
      </c>
      <c r="H76" s="7" t="str">
        <f>IF(ISNUMBER(VLOOKUP($C$1&amp;"-"&amp;$C76,rawdata!$E$3:$AC$14541,MATCH("nfc_all_data",rawdata!$E$3:$AC$3,0),0)), VLOOKUP($C$1&amp;"-"&amp;$C76,rawdata!$E$3:$AC$14541,MATCH("nfc_all_data",rawdata!$E$3:$AC$3,0),0), "")</f>
        <v/>
      </c>
      <c r="I76" s="7">
        <f>IF(ISNUMBER(VLOOKUP($C$1&amp;"-"&amp;$C76,rawdata!$E$3:$AC$14541,MATCH("nfc_ls_data",rawdata!$E$3:$AC$3,0),0)), VLOOKUP($C$1&amp;"-"&amp;$C76,rawdata!$E$3:$AC$14541,MATCH("nfc_ls_data",rawdata!$E$3:$AC$3,0),0), "")</f>
        <v>65.521240042476876</v>
      </c>
      <c r="J76" s="7" t="str">
        <f>IF(ISNUMBER(VLOOKUP($C$1&amp;"-"&amp;$C76,rawdata!$E$3:$AC$14541,MATCH("ps_data",rawdata!$E$3:$AC$3,0),0)), VLOOKUP($C$1&amp;"-"&amp;$C76,rawdata!$E$3:$AC$14541,MATCH("ps_data",rawdata!$E$3:$AC$3,0),0), "")</f>
        <v/>
      </c>
      <c r="K76" s="7" t="str">
        <f>IF(ISNUMBER(VLOOKUP($C$1&amp;"-"&amp;$C76,rawdata!$E$3:$AC$14541,MATCH("nfps_data",rawdata!$E$3:$AC$3,0),0)), VLOOKUP($C$1&amp;"-"&amp;$C76,rawdata!$E$3:$AC$14541,MATCH("nfps_data",rawdata!$E$3:$AC$3,0),0), "")</f>
        <v/>
      </c>
      <c r="L76" s="7">
        <f>IF(ISNUMBER(VLOOKUP($C$1&amp;"-"&amp;$C76,rawdata!$E$3:$AC$14541,MATCH("gg_data",rawdata!$E$3:$AC$3,0),0)), VLOOKUP($C$1&amp;"-"&amp;$C76,rawdata!$E$3:$AC$14541,MATCH("gg_data",rawdata!$E$3:$AC$3,0),0), "")</f>
        <v>67.102041059826618</v>
      </c>
      <c r="M76" s="7">
        <f>IF(ISNUMBER(VLOOKUP($C$1&amp;"-"&amp;$C76,rawdata!$E$3:$AC$14541,MATCH("cg_data",rawdata!$E$3:$AC$3,0),0)), VLOOKUP($C$1&amp;"-"&amp;$C76,rawdata!$E$3:$AC$14541,MATCH("cg_data",rawdata!$E$3:$AC$3,0),0), "")</f>
        <v>46.025388275227058</v>
      </c>
      <c r="N76" s="7">
        <f>IF(ISNUMBER(VLOOKUP($C$1&amp;"-"&amp;$C76,rawdata!$E$3:$AC$14541,MATCH("ngdp_data",rawdata!$E$3:$AC$3,0),0)), VLOOKUP($C$1&amp;"-"&amp;$C76,rawdata!$E$3:$AC$14541,MATCH("ngdp_data",rawdata!$E$3:$AC$3,0),0), "")</f>
        <v>124679.6</v>
      </c>
      <c r="O76" s="3"/>
    </row>
    <row r="77" spans="2:15" x14ac:dyDescent="0.3">
      <c r="B77" s="13"/>
      <c r="C77" s="6">
        <v>2015</v>
      </c>
      <c r="D77" s="7" t="str">
        <f>IF(ISNUMBER(VLOOKUP($C$1&amp;"-"&amp;$C77,rawdata!$E$3:$AC$14541,MATCH("tot_all_data",rawdata!$E$3:$AC$3,0),0)), VLOOKUP($C$1&amp;"-"&amp;$C77,rawdata!$E$3:$AC$14541,MATCH("tot_all_data",rawdata!$E$3:$AC$3,0),0), "")</f>
        <v/>
      </c>
      <c r="E77" s="7">
        <f>IF(ISNUMBER(VLOOKUP($C$1&amp;"-"&amp;$C77,rawdata!$E$3:$AC$14541,MATCH("tot_ls_data",rawdata!$E$3:$AC$3,0),0)), VLOOKUP($C$1&amp;"-"&amp;$C77,rawdata!$E$3:$AC$14541,MATCH("tot_ls_data",rawdata!$E$3:$AC$3,0),0), "")</f>
        <v>94.373204219906228</v>
      </c>
      <c r="F77" s="7" t="str">
        <f>IF(ISNUMBER(VLOOKUP($C$1&amp;"-"&amp;$C77,rawdata!$E$3:$AC$14541,MATCH("hh_all_data",rawdata!$E$3:$AC$3,0),0)), VLOOKUP($C$1&amp;"-"&amp;$C77,rawdata!$E$3:$AC$14541,MATCH("hh_all_data",rawdata!$E$3:$AC$3,0),0), "")</f>
        <v/>
      </c>
      <c r="G77" s="7">
        <f>IF(ISNUMBER(VLOOKUP($C$1&amp;"-"&amp;$C77,rawdata!$E$3:$AC$14541,MATCH("hh_ls_data",rawdata!$E$3:$AC$3,0),0)), VLOOKUP($C$1&amp;"-"&amp;$C77,rawdata!$E$3:$AC$14541,MATCH("hh_ls_data",rawdata!$E$3:$AC$3,0),0), "")</f>
        <v>32.402317187135807</v>
      </c>
      <c r="H77" s="7" t="str">
        <f>IF(ISNUMBER(VLOOKUP($C$1&amp;"-"&amp;$C77,rawdata!$E$3:$AC$14541,MATCH("nfc_all_data",rawdata!$E$3:$AC$3,0),0)), VLOOKUP($C$1&amp;"-"&amp;$C77,rawdata!$E$3:$AC$14541,MATCH("nfc_all_data",rawdata!$E$3:$AC$3,0),0), "")</f>
        <v/>
      </c>
      <c r="I77" s="7">
        <f>IF(ISNUMBER(VLOOKUP($C$1&amp;"-"&amp;$C77,rawdata!$E$3:$AC$14541,MATCH("nfc_ls_data",rawdata!$E$3:$AC$3,0),0)), VLOOKUP($C$1&amp;"-"&amp;$C77,rawdata!$E$3:$AC$14541,MATCH("nfc_ls_data",rawdata!$E$3:$AC$3,0),0), "")</f>
        <v>61.97088703277042</v>
      </c>
      <c r="J77" s="7" t="str">
        <f>IF(ISNUMBER(VLOOKUP($C$1&amp;"-"&amp;$C77,rawdata!$E$3:$AC$14541,MATCH("ps_data",rawdata!$E$3:$AC$3,0),0)), VLOOKUP($C$1&amp;"-"&amp;$C77,rawdata!$E$3:$AC$14541,MATCH("ps_data",rawdata!$E$3:$AC$3,0),0), "")</f>
        <v/>
      </c>
      <c r="K77" s="7" t="str">
        <f>IF(ISNUMBER(VLOOKUP($C$1&amp;"-"&amp;$C77,rawdata!$E$3:$AC$14541,MATCH("nfps_data",rawdata!$E$3:$AC$3,0),0)), VLOOKUP($C$1&amp;"-"&amp;$C77,rawdata!$E$3:$AC$14541,MATCH("nfps_data",rawdata!$E$3:$AC$3,0),0), "")</f>
        <v/>
      </c>
      <c r="L77" s="7">
        <f>IF(ISNUMBER(VLOOKUP($C$1&amp;"-"&amp;$C77,rawdata!$E$3:$AC$14541,MATCH("gg_data",rawdata!$E$3:$AC$3,0),0)), VLOOKUP($C$1&amp;"-"&amp;$C77,rawdata!$E$3:$AC$14541,MATCH("gg_data",rawdata!$E$3:$AC$3,0),0), "")</f>
        <v>69.048587042645622</v>
      </c>
      <c r="M77" s="7">
        <f>IF(ISNUMBER(VLOOKUP($C$1&amp;"-"&amp;$C77,rawdata!$E$3:$AC$14541,MATCH("cg_data",rawdata!$E$3:$AC$3,0),0)), VLOOKUP($C$1&amp;"-"&amp;$C77,rawdata!$E$3:$AC$14541,MATCH("cg_data",rawdata!$E$3:$AC$3,0),0), "")</f>
        <v>45.773841896561613</v>
      </c>
      <c r="N77" s="7">
        <f>IF(ISNUMBER(VLOOKUP($C$1&amp;"-"&amp;$C77,rawdata!$E$3:$AC$14541,MATCH("ngdp_data",rawdata!$E$3:$AC$3,0),0)), VLOOKUP($C$1&amp;"-"&amp;$C77,rawdata!$E$3:$AC$14541,MATCH("ngdp_data",rawdata!$E$3:$AC$3,0),0), "")</f>
        <v>137718.70000000001</v>
      </c>
      <c r="O77" s="3"/>
    </row>
    <row r="78" spans="2:15" x14ac:dyDescent="0.3">
      <c r="B78" s="13"/>
      <c r="C78" s="6">
        <v>2016</v>
      </c>
      <c r="D78" s="7" t="str">
        <f>IF(ISNUMBER(VLOOKUP($C$1&amp;"-"&amp;$C78,rawdata!$E$3:$AC$14541,MATCH("tot_all_data",rawdata!$E$3:$AC$3,0),0)), VLOOKUP($C$1&amp;"-"&amp;$C78,rawdata!$E$3:$AC$14541,MATCH("tot_all_data",rawdata!$E$3:$AC$3,0),0), "")</f>
        <v/>
      </c>
      <c r="E78" s="7">
        <f>IF(ISNUMBER(VLOOKUP($C$1&amp;"-"&amp;$C78,rawdata!$E$3:$AC$14541,MATCH("tot_ls_data",rawdata!$E$3:$AC$3,0),0)), VLOOKUP($C$1&amp;"-"&amp;$C78,rawdata!$E$3:$AC$14541,MATCH("tot_ls_data",rawdata!$E$3:$AC$3,0),0), "")</f>
        <v>85.434244627126233</v>
      </c>
      <c r="F78" s="7" t="str">
        <f>IF(ISNUMBER(VLOOKUP($C$1&amp;"-"&amp;$C78,rawdata!$E$3:$AC$14541,MATCH("hh_all_data",rawdata!$E$3:$AC$3,0),0)), VLOOKUP($C$1&amp;"-"&amp;$C78,rawdata!$E$3:$AC$14541,MATCH("hh_all_data",rawdata!$E$3:$AC$3,0),0), "")</f>
        <v/>
      </c>
      <c r="G78" s="7">
        <f>IF(ISNUMBER(VLOOKUP($C$1&amp;"-"&amp;$C78,rawdata!$E$3:$AC$14541,MATCH("hh_ls_data",rawdata!$E$3:$AC$3,0),0)), VLOOKUP($C$1&amp;"-"&amp;$C78,rawdata!$E$3:$AC$14541,MATCH("hh_ls_data",rawdata!$E$3:$AC$3,0),0), "")</f>
        <v>32.037381258823757</v>
      </c>
      <c r="H78" s="7" t="str">
        <f>IF(ISNUMBER(VLOOKUP($C$1&amp;"-"&amp;$C78,rawdata!$E$3:$AC$14541,MATCH("nfc_all_data",rawdata!$E$3:$AC$3,0),0)), VLOOKUP($C$1&amp;"-"&amp;$C78,rawdata!$E$3:$AC$14541,MATCH("nfc_all_data",rawdata!$E$3:$AC$3,0),0), "")</f>
        <v/>
      </c>
      <c r="I78" s="7">
        <f>IF(ISNUMBER(VLOOKUP($C$1&amp;"-"&amp;$C78,rawdata!$E$3:$AC$14541,MATCH("nfc_ls_data",rawdata!$E$3:$AC$3,0),0)), VLOOKUP($C$1&amp;"-"&amp;$C78,rawdata!$E$3:$AC$14541,MATCH("nfc_ls_data",rawdata!$E$3:$AC$3,0),0), "")</f>
        <v>53.396863368302476</v>
      </c>
      <c r="J78" s="7" t="str">
        <f>IF(ISNUMBER(VLOOKUP($C$1&amp;"-"&amp;$C78,rawdata!$E$3:$AC$14541,MATCH("ps_data",rawdata!$E$3:$AC$3,0),0)), VLOOKUP($C$1&amp;"-"&amp;$C78,rawdata!$E$3:$AC$14541,MATCH("ps_data",rawdata!$E$3:$AC$3,0),0), "")</f>
        <v/>
      </c>
      <c r="K78" s="7" t="str">
        <f>IF(ISNUMBER(VLOOKUP($C$1&amp;"-"&amp;$C78,rawdata!$E$3:$AC$14541,MATCH("nfps_data",rawdata!$E$3:$AC$3,0),0)), VLOOKUP($C$1&amp;"-"&amp;$C78,rawdata!$E$3:$AC$14541,MATCH("nfps_data",rawdata!$E$3:$AC$3,0),0), "")</f>
        <v/>
      </c>
      <c r="L78" s="7">
        <f>IF(ISNUMBER(VLOOKUP($C$1&amp;"-"&amp;$C78,rawdata!$E$3:$AC$14541,MATCH("gg_data",rawdata!$E$3:$AC$3,0),0)), VLOOKUP($C$1&amp;"-"&amp;$C78,rawdata!$E$3:$AC$14541,MATCH("gg_data",rawdata!$E$3:$AC$3,0),0), "")</f>
        <v>68.943091371390494</v>
      </c>
      <c r="M78" s="7">
        <f>IF(ISNUMBER(VLOOKUP($C$1&amp;"-"&amp;$C78,rawdata!$E$3:$AC$14541,MATCH("cg_data",rawdata!$E$3:$AC$3,0),0)), VLOOKUP($C$1&amp;"-"&amp;$C78,rawdata!$E$3:$AC$14541,MATCH("cg_data",rawdata!$E$3:$AC$3,0),0), "")</f>
        <v>45.532492575529488</v>
      </c>
      <c r="N78" s="7">
        <f>IF(ISNUMBER(VLOOKUP($C$1&amp;"-"&amp;$C78,rawdata!$E$3:$AC$14541,MATCH("ngdp_data",rawdata!$E$3:$AC$3,0),0)), VLOOKUP($C$1&amp;"-"&amp;$C78,rawdata!$E$3:$AC$14541,MATCH("ngdp_data",rawdata!$E$3:$AC$3,0),0), "")</f>
        <v>153916.70000000001</v>
      </c>
      <c r="O78" s="3"/>
    </row>
    <row r="79" spans="2:15" x14ac:dyDescent="0.3">
      <c r="B79" s="13"/>
      <c r="C79" s="6">
        <v>2017</v>
      </c>
      <c r="D79" s="7" t="str">
        <f>IF(ISNUMBER(VLOOKUP($C$1&amp;"-"&amp;$C79,rawdata!$E$3:$AC$14541,MATCH("tot_all_data",rawdata!$E$3:$AC$3,0),0)), VLOOKUP($C$1&amp;"-"&amp;$C79,rawdata!$E$3:$AC$14541,MATCH("tot_all_data",rawdata!$E$3:$AC$3,0),0), "")</f>
        <v/>
      </c>
      <c r="E79" s="7">
        <f>IF(ISNUMBER(VLOOKUP($C$1&amp;"-"&amp;$C79,rawdata!$E$3:$AC$14541,MATCH("tot_ls_data",rawdata!$E$3:$AC$3,0),0)), VLOOKUP($C$1&amp;"-"&amp;$C79,rawdata!$E$3:$AC$14541,MATCH("tot_ls_data",rawdata!$E$3:$AC$3,0),0), "")</f>
        <v>97.89076561552811</v>
      </c>
      <c r="F79" s="7" t="str">
        <f>IF(ISNUMBER(VLOOKUP($C$1&amp;"-"&amp;$C79,rawdata!$E$3:$AC$14541,MATCH("hh_all_data",rawdata!$E$3:$AC$3,0),0)), VLOOKUP($C$1&amp;"-"&amp;$C79,rawdata!$E$3:$AC$14541,MATCH("hh_all_data",rawdata!$E$3:$AC$3,0),0), "")</f>
        <v/>
      </c>
      <c r="G79" s="7">
        <f>IF(ISNUMBER(VLOOKUP($C$1&amp;"-"&amp;$C79,rawdata!$E$3:$AC$14541,MATCH("hh_ls_data",rawdata!$E$3:$AC$3,0),0)), VLOOKUP($C$1&amp;"-"&amp;$C79,rawdata!$E$3:$AC$14541,MATCH("hh_ls_data",rawdata!$E$3:$AC$3,0),0), "")</f>
        <v>33.245527804498991</v>
      </c>
      <c r="H79" s="7" t="str">
        <f>IF(ISNUMBER(VLOOKUP($C$1&amp;"-"&amp;$C79,rawdata!$E$3:$AC$14541,MATCH("nfc_all_data",rawdata!$E$3:$AC$3,0),0)), VLOOKUP($C$1&amp;"-"&amp;$C79,rawdata!$E$3:$AC$14541,MATCH("nfc_all_data",rawdata!$E$3:$AC$3,0),0), "")</f>
        <v/>
      </c>
      <c r="I79" s="7">
        <f>IF(ISNUMBER(VLOOKUP($C$1&amp;"-"&amp;$C79,rawdata!$E$3:$AC$14541,MATCH("nfc_ls_data",rawdata!$E$3:$AC$3,0),0)), VLOOKUP($C$1&amp;"-"&amp;$C79,rawdata!$E$3:$AC$14541,MATCH("nfc_ls_data",rawdata!$E$3:$AC$3,0),0), "")</f>
        <v>64.645237811029119</v>
      </c>
      <c r="J79" s="7" t="str">
        <f>IF(ISNUMBER(VLOOKUP($C$1&amp;"-"&amp;$C79,rawdata!$E$3:$AC$14541,MATCH("ps_data",rawdata!$E$3:$AC$3,0),0)), VLOOKUP($C$1&amp;"-"&amp;$C79,rawdata!$E$3:$AC$14541,MATCH("ps_data",rawdata!$E$3:$AC$3,0),0), "")</f>
        <v/>
      </c>
      <c r="K79" s="7" t="str">
        <f>IF(ISNUMBER(VLOOKUP($C$1&amp;"-"&amp;$C79,rawdata!$E$3:$AC$14541,MATCH("nfps_data",rawdata!$E$3:$AC$3,0),0)), VLOOKUP($C$1&amp;"-"&amp;$C79,rawdata!$E$3:$AC$14541,MATCH("nfps_data",rawdata!$E$3:$AC$3,0),0), "")</f>
        <v/>
      </c>
      <c r="L79" s="7">
        <f>IF(ISNUMBER(VLOOKUP($C$1&amp;"-"&amp;$C79,rawdata!$E$3:$AC$14541,MATCH("gg_data",rawdata!$E$3:$AC$3,0),0)), VLOOKUP($C$1&amp;"-"&amp;$C79,rawdata!$E$3:$AC$14541,MATCH("gg_data",rawdata!$E$3:$AC$3,0),0), "")</f>
        <v>69.669382586151357</v>
      </c>
      <c r="M79" s="7">
        <f>IF(ISNUMBER(VLOOKUP($C$1&amp;"-"&amp;$C79,rawdata!$E$3:$AC$14541,MATCH("cg_data",rawdata!$E$3:$AC$3,0),0)), VLOOKUP($C$1&amp;"-"&amp;$C79,rawdata!$E$3:$AC$14541,MATCH("cg_data",rawdata!$E$3:$AC$3,0),0), "")</f>
        <v>44.272658226663012</v>
      </c>
      <c r="N79" s="7">
        <f>IF(ISNUMBER(VLOOKUP($C$1&amp;"-"&amp;$C79,rawdata!$E$3:$AC$14541,MATCH("ngdp_data",rawdata!$E$3:$AC$3,0),0)), VLOOKUP($C$1&amp;"-"&amp;$C79,rawdata!$E$3:$AC$14541,MATCH("ngdp_data",rawdata!$E$3:$AC$3,0),0), "")</f>
        <v>170900.4</v>
      </c>
    </row>
    <row r="80" spans="2:15" x14ac:dyDescent="0.3">
      <c r="B80" s="13"/>
      <c r="C80" s="32">
        <v>2018</v>
      </c>
      <c r="D80" s="7" t="str">
        <f>IF(ISNUMBER(VLOOKUP($C$1&amp;"-"&amp;$C80,rawdata!$E$3:$AC$14541,MATCH("tot_all_data",rawdata!$E$3:$AC$3,0),0)), VLOOKUP($C$1&amp;"-"&amp;$C80,rawdata!$E$3:$AC$14541,MATCH("tot_all_data",rawdata!$E$3:$AC$3,0),0), "")</f>
        <v/>
      </c>
      <c r="E80" s="7">
        <f>IF(ISNUMBER(VLOOKUP($C$1&amp;"-"&amp;$C80,rawdata!$E$3:$AC$14541,MATCH("tot_ls_data",rawdata!$E$3:$AC$3,0),0)), VLOOKUP($C$1&amp;"-"&amp;$C80,rawdata!$E$3:$AC$14541,MATCH("tot_ls_data",rawdata!$E$3:$AC$3,0),0), "")</f>
        <v>91.812867632080341</v>
      </c>
      <c r="F80" s="7" t="str">
        <f>IF(ISNUMBER(VLOOKUP($C$1&amp;"-"&amp;$C80,rawdata!$E$3:$AC$14541,MATCH("hh_all_data",rawdata!$E$3:$AC$3,0),0)), VLOOKUP($C$1&amp;"-"&amp;$C80,rawdata!$E$3:$AC$14541,MATCH("hh_all_data",rawdata!$E$3:$AC$3,0),0), "")</f>
        <v/>
      </c>
      <c r="G80" s="7">
        <f>IF(ISNUMBER(VLOOKUP($C$1&amp;"-"&amp;$C80,rawdata!$E$3:$AC$14541,MATCH("hh_ls_data",rawdata!$E$3:$AC$3,0),0)), VLOOKUP($C$1&amp;"-"&amp;$C80,rawdata!$E$3:$AC$14541,MATCH("hh_ls_data",rawdata!$E$3:$AC$3,0),0), "")</f>
        <v>34.141082886632404</v>
      </c>
      <c r="H80" s="7" t="str">
        <f>IF(ISNUMBER(VLOOKUP($C$1&amp;"-"&amp;$C80,rawdata!$E$3:$AC$14541,MATCH("nfc_all_data",rawdata!$E$3:$AC$3,0),0)), VLOOKUP($C$1&amp;"-"&amp;$C80,rawdata!$E$3:$AC$14541,MATCH("nfc_all_data",rawdata!$E$3:$AC$3,0),0), "")</f>
        <v/>
      </c>
      <c r="I80" s="7">
        <f>IF(ISNUMBER(VLOOKUP($C$1&amp;"-"&amp;$C80,rawdata!$E$3:$AC$14541,MATCH("nfc_ls_data",rawdata!$E$3:$AC$3,0),0)), VLOOKUP($C$1&amp;"-"&amp;$C80,rawdata!$E$3:$AC$14541,MATCH("nfc_ls_data",rawdata!$E$3:$AC$3,0),0), "")</f>
        <v>57.671784745447937</v>
      </c>
      <c r="J80" s="7" t="str">
        <f>IF(ISNUMBER(VLOOKUP($C$1&amp;"-"&amp;$C80,rawdata!$E$3:$AC$14541,MATCH("ps_data",rawdata!$E$3:$AC$3,0),0)), VLOOKUP($C$1&amp;"-"&amp;$C80,rawdata!$E$3:$AC$14541,MATCH("ps_data",rawdata!$E$3:$AC$3,0),0), "")</f>
        <v/>
      </c>
      <c r="K80" s="7" t="str">
        <f>IF(ISNUMBER(VLOOKUP($C$1&amp;"-"&amp;$C80,rawdata!$E$3:$AC$14541,MATCH("nfps_data",rawdata!$E$3:$AC$3,0),0)), VLOOKUP($C$1&amp;"-"&amp;$C80,rawdata!$E$3:$AC$14541,MATCH("nfps_data",rawdata!$E$3:$AC$3,0),0), "")</f>
        <v/>
      </c>
      <c r="L80" s="7">
        <f>IF(ISNUMBER(VLOOKUP($C$1&amp;"-"&amp;$C80,rawdata!$E$3:$AC$14541,MATCH("gg_data",rawdata!$E$3:$AC$3,0),0)), VLOOKUP($C$1&amp;"-"&amp;$C80,rawdata!$E$3:$AC$14541,MATCH("gg_data",rawdata!$E$3:$AC$3,0),0), "")</f>
        <v>70.39234444079446</v>
      </c>
      <c r="M80" s="7">
        <f>IF(ISNUMBER(VLOOKUP($C$1&amp;"-"&amp;$C80,rawdata!$E$3:$AC$14541,MATCH("cg_data",rawdata!$E$3:$AC$3,0),0)), VLOOKUP($C$1&amp;"-"&amp;$C80,rawdata!$E$3:$AC$14541,MATCH("cg_data",rawdata!$E$3:$AC$3,0),0), "")</f>
        <v>44.127897471225687</v>
      </c>
      <c r="N80" s="7">
        <f>IF(ISNUMBER(VLOOKUP($C$1&amp;"-"&amp;$C80,rawdata!$E$3:$AC$14541,MATCH("ngdp_data",rawdata!$E$3:$AC$3,0),0)), VLOOKUP($C$1&amp;"-"&amp;$C80,rawdata!$E$3:$AC$14541,MATCH("ngdp_data",rawdata!$E$3:$AC$3,0),0), "")</f>
        <v>188996.7</v>
      </c>
    </row>
    <row r="81" spans="2:14" x14ac:dyDescent="0.3">
      <c r="B81" s="13"/>
      <c r="C81" s="6">
        <v>2019</v>
      </c>
      <c r="D81" s="7" t="str">
        <f>IF(ISNUMBER(VLOOKUP($C$1&amp;"-"&amp;$C81,rawdata!$E$3:$AC$14541,MATCH("tot_all_data",rawdata!$E$3:$AC$3,0),0)), VLOOKUP($C$1&amp;"-"&amp;$C81,rawdata!$E$3:$AC$14541,MATCH("tot_all_data",rawdata!$E$3:$AC$3,0),0), "")</f>
        <v/>
      </c>
      <c r="E81" s="7">
        <f>IF(ISNUMBER(VLOOKUP($C$1&amp;"-"&amp;$C81,rawdata!$E$3:$AC$14541,MATCH("tot_ls_data",rawdata!$E$3:$AC$3,0),0)), VLOOKUP($C$1&amp;"-"&amp;$C81,rawdata!$E$3:$AC$14541,MATCH("tot_ls_data",rawdata!$E$3:$AC$3,0),0), "")</f>
        <v>86.24356644758474</v>
      </c>
      <c r="F81" s="7" t="str">
        <f>IF(ISNUMBER(VLOOKUP($C$1&amp;"-"&amp;$C81,rawdata!$E$3:$AC$14541,MATCH("hh_all_data",rawdata!$E$3:$AC$3,0),0)), VLOOKUP($C$1&amp;"-"&amp;$C81,rawdata!$E$3:$AC$14541,MATCH("hh_all_data",rawdata!$E$3:$AC$3,0),0), "")</f>
        <v/>
      </c>
      <c r="G81" s="7">
        <f>IF(ISNUMBER(VLOOKUP($C$1&amp;"-"&amp;$C81,rawdata!$E$3:$AC$14541,MATCH("hh_ls_data",rawdata!$E$3:$AC$3,0),0)), VLOOKUP($C$1&amp;"-"&amp;$C81,rawdata!$E$3:$AC$14541,MATCH("hh_ls_data",rawdata!$E$3:$AC$3,0),0), "")</f>
        <v>35.950892353057341</v>
      </c>
      <c r="H81" s="7" t="str">
        <f>IF(ISNUMBER(VLOOKUP($C$1&amp;"-"&amp;$C81,rawdata!$E$3:$AC$14541,MATCH("nfc_all_data",rawdata!$E$3:$AC$3,0),0)), VLOOKUP($C$1&amp;"-"&amp;$C81,rawdata!$E$3:$AC$14541,MATCH("nfc_all_data",rawdata!$E$3:$AC$3,0),0), "")</f>
        <v/>
      </c>
      <c r="I81" s="7">
        <f>IF(ISNUMBER(VLOOKUP($C$1&amp;"-"&amp;$C81,rawdata!$E$3:$AC$14541,MATCH("nfc_ls_data",rawdata!$E$3:$AC$3,0),0)), VLOOKUP($C$1&amp;"-"&amp;$C81,rawdata!$E$3:$AC$14541,MATCH("nfc_ls_data",rawdata!$E$3:$AC$3,0),0), "")</f>
        <v>50.292674094527399</v>
      </c>
      <c r="J81" s="7" t="str">
        <f>IF(ISNUMBER(VLOOKUP($C$1&amp;"-"&amp;$C81,rawdata!$E$3:$AC$14541,MATCH("ps_data",rawdata!$E$3:$AC$3,0),0)), VLOOKUP($C$1&amp;"-"&amp;$C81,rawdata!$E$3:$AC$14541,MATCH("ps_data",rawdata!$E$3:$AC$3,0),0), "")</f>
        <v/>
      </c>
      <c r="K81" s="7" t="str">
        <f>IF(ISNUMBER(VLOOKUP($C$1&amp;"-"&amp;$C81,rawdata!$E$3:$AC$14541,MATCH("nfps_data",rawdata!$E$3:$AC$3,0),0)), VLOOKUP($C$1&amp;"-"&amp;$C81,rawdata!$E$3:$AC$14541,MATCH("nfps_data",rawdata!$E$3:$AC$3,0),0), "")</f>
        <v/>
      </c>
      <c r="L81" s="7">
        <f>IF(ISNUMBER(VLOOKUP($C$1&amp;"-"&amp;$C81,rawdata!$E$3:$AC$14541,MATCH("gg_data",rawdata!$E$3:$AC$3,0),0)), VLOOKUP($C$1&amp;"-"&amp;$C81,rawdata!$E$3:$AC$14541,MATCH("gg_data",rawdata!$E$3:$AC$3,0),0), "")</f>
        <v>75.040396296631613</v>
      </c>
      <c r="M81" s="7">
        <f>IF(ISNUMBER(VLOOKUP($C$1&amp;"-"&amp;$C81,rawdata!$E$3:$AC$14541,MATCH("cg_data",rawdata!$E$3:$AC$3,0),0)), VLOOKUP($C$1&amp;"-"&amp;$C81,rawdata!$E$3:$AC$14541,MATCH("cg_data",rawdata!$E$3:$AC$3,0),0), "")</f>
        <v>46.704434382117824</v>
      </c>
      <c r="N81" s="7">
        <f>IF(ISNUMBER(VLOOKUP($C$1&amp;"-"&amp;$C81,rawdata!$E$3:$AC$14541,MATCH("ngdp_data",rawdata!$E$3:$AC$3,0),0)), VLOOKUP($C$1&amp;"-"&amp;$C81,rawdata!$E$3:$AC$14541,MATCH("ngdp_data",rawdata!$E$3:$AC$3,0),0), "")</f>
        <v>201035.9</v>
      </c>
    </row>
    <row r="82" spans="2:14" x14ac:dyDescent="0.3">
      <c r="B82" s="13"/>
      <c r="C82" s="32">
        <v>2020</v>
      </c>
      <c r="D82" s="7" t="str">
        <f>IF(ISNUMBER(VLOOKUP($C$1&amp;"-"&amp;$C82,rawdata!$E$3:$AC$14541,MATCH("tot_all_data",rawdata!$E$3:$AC$3,0),0)), VLOOKUP($C$1&amp;"-"&amp;$C82,rawdata!$E$3:$AC$14541,MATCH("tot_all_data",rawdata!$E$3:$AC$3,0),0), "")</f>
        <v/>
      </c>
      <c r="E82" s="7">
        <f>IF(ISNUMBER(VLOOKUP($C$1&amp;"-"&amp;$C82,rawdata!$E$3:$AC$14541,MATCH("tot_ls_data",rawdata!$E$3:$AC$3,0),0)), VLOOKUP($C$1&amp;"-"&amp;$C82,rawdata!$E$3:$AC$14541,MATCH("tot_ls_data",rawdata!$E$3:$AC$3,0),0), "")</f>
        <v>93.461506691313133</v>
      </c>
      <c r="F82" s="7" t="str">
        <f>IF(ISNUMBER(VLOOKUP($C$1&amp;"-"&amp;$C82,rawdata!$E$3:$AC$14541,MATCH("hh_all_data",rawdata!$E$3:$AC$3,0),0)), VLOOKUP($C$1&amp;"-"&amp;$C82,rawdata!$E$3:$AC$14541,MATCH("hh_all_data",rawdata!$E$3:$AC$3,0),0), "")</f>
        <v/>
      </c>
      <c r="G82" s="7">
        <f>IF(ISNUMBER(VLOOKUP($C$1&amp;"-"&amp;$C82,rawdata!$E$3:$AC$14541,MATCH("hh_ls_data",rawdata!$E$3:$AC$3,0),0)), VLOOKUP($C$1&amp;"-"&amp;$C82,rawdata!$E$3:$AC$14541,MATCH("hh_ls_data",rawdata!$E$3:$AC$3,0),0), "")</f>
        <v>40.11988455784951</v>
      </c>
      <c r="H82" s="7" t="str">
        <f>IF(ISNUMBER(VLOOKUP($C$1&amp;"-"&amp;$C82,rawdata!$E$3:$AC$14541,MATCH("nfc_all_data",rawdata!$E$3:$AC$3,0),0)), VLOOKUP($C$1&amp;"-"&amp;$C82,rawdata!$E$3:$AC$14541,MATCH("nfc_all_data",rawdata!$E$3:$AC$3,0),0), "")</f>
        <v/>
      </c>
      <c r="I82" s="7">
        <f>IF(ISNUMBER(VLOOKUP($C$1&amp;"-"&amp;$C82,rawdata!$E$3:$AC$14541,MATCH("nfc_ls_data",rawdata!$E$3:$AC$3,0),0)), VLOOKUP($C$1&amp;"-"&amp;$C82,rawdata!$E$3:$AC$14541,MATCH("nfc_ls_data",rawdata!$E$3:$AC$3,0),0), "")</f>
        <v>53.341622133463623</v>
      </c>
      <c r="J82" s="7" t="str">
        <f>IF(ISNUMBER(VLOOKUP($C$1&amp;"-"&amp;$C82,rawdata!$E$3:$AC$14541,MATCH("ps_data",rawdata!$E$3:$AC$3,0),0)), VLOOKUP($C$1&amp;"-"&amp;$C82,rawdata!$E$3:$AC$14541,MATCH("ps_data",rawdata!$E$3:$AC$3,0),0), "")</f>
        <v/>
      </c>
      <c r="K82" s="7" t="str">
        <f>IF(ISNUMBER(VLOOKUP($C$1&amp;"-"&amp;$C82,rawdata!$E$3:$AC$14541,MATCH("nfps_data",rawdata!$E$3:$AC$3,0),0)), VLOOKUP($C$1&amp;"-"&amp;$C82,rawdata!$E$3:$AC$14541,MATCH("nfps_data",rawdata!$E$3:$AC$3,0),0), "")</f>
        <v/>
      </c>
      <c r="L82" s="7">
        <f>IF(ISNUMBER(VLOOKUP($C$1&amp;"-"&amp;$C82,rawdata!$E$3:$AC$14541,MATCH("gg_data",rawdata!$E$3:$AC$3,0),0)), VLOOKUP($C$1&amp;"-"&amp;$C82,rawdata!$E$3:$AC$14541,MATCH("gg_data",rawdata!$E$3:$AC$3,0),0), "")</f>
        <v>88.426607962687811</v>
      </c>
      <c r="M82" s="7">
        <f>IF(ISNUMBER(VLOOKUP($C$1&amp;"-"&amp;$C82,rawdata!$E$3:$AC$14541,MATCH("cg_data",rawdata!$E$3:$AC$3,0),0)), VLOOKUP($C$1&amp;"-"&amp;$C82,rawdata!$E$3:$AC$14541,MATCH("cg_data",rawdata!$E$3:$AC$3,0),0), "")</f>
        <v>55.033076291546834</v>
      </c>
      <c r="N82" s="7">
        <f>IF(ISNUMBER(VLOOKUP($C$1&amp;"-"&amp;$C82,rawdata!$E$3:$AC$14541,MATCH("ngdp_data",rawdata!$E$3:$AC$3,0),0)), VLOOKUP($C$1&amp;"-"&amp;$C82,rawdata!$E$3:$AC$14541,MATCH("ngdp_data",rawdata!$E$3:$AC$3,0),0), "")</f>
        <v>198541</v>
      </c>
    </row>
    <row r="83" spans="2:14" x14ac:dyDescent="0.3">
      <c r="B83" s="13"/>
      <c r="C83" s="32">
        <v>2021</v>
      </c>
      <c r="D83" s="7" t="str">
        <f>IF(ISNUMBER(VLOOKUP($C$1&amp;"-"&amp;$C83,rawdata!$E$3:$AC$14541,MATCH("tot_all_data",rawdata!$E$3:$AC$3,0),0)), VLOOKUP($C$1&amp;"-"&amp;$C83,rawdata!$E$3:$AC$14541,MATCH("tot_all_data",rawdata!$E$3:$AC$3,0),0), "")</f>
        <v/>
      </c>
      <c r="E83" s="7">
        <f>IF(ISNUMBER(VLOOKUP($C$1&amp;"-"&amp;$C83,rawdata!$E$3:$AC$14541,MATCH("tot_ls_data",rawdata!$E$3:$AC$3,0),0)), VLOOKUP($C$1&amp;"-"&amp;$C83,rawdata!$E$3:$AC$14541,MATCH("tot_ls_data",rawdata!$E$3:$AC$3,0),0), "")</f>
        <v>87.42019883546493</v>
      </c>
      <c r="F83" s="7" t="str">
        <f>IF(ISNUMBER(VLOOKUP($C$1&amp;"-"&amp;$C83,rawdata!$E$3:$AC$14541,MATCH("hh_all_data",rawdata!$E$3:$AC$3,0),0)), VLOOKUP($C$1&amp;"-"&amp;$C83,rawdata!$E$3:$AC$14541,MATCH("hh_all_data",rawdata!$E$3:$AC$3,0),0), "")</f>
        <v/>
      </c>
      <c r="G83" s="7">
        <f>IF(ISNUMBER(VLOOKUP($C$1&amp;"-"&amp;$C83,rawdata!$E$3:$AC$14541,MATCH("hh_ls_data",rawdata!$E$3:$AC$3,0),0)), VLOOKUP($C$1&amp;"-"&amp;$C83,rawdata!$E$3:$AC$14541,MATCH("hh_ls_data",rawdata!$E$3:$AC$3,0),0), "")</f>
        <v>37.566007271987587</v>
      </c>
      <c r="H83" s="7" t="str">
        <f>IF(ISNUMBER(VLOOKUP($C$1&amp;"-"&amp;$C83,rawdata!$E$3:$AC$14541,MATCH("nfc_all_data",rawdata!$E$3:$AC$3,0),0)), VLOOKUP($C$1&amp;"-"&amp;$C83,rawdata!$E$3:$AC$14541,MATCH("nfc_all_data",rawdata!$E$3:$AC$3,0),0), "")</f>
        <v/>
      </c>
      <c r="I83" s="7">
        <f>IF(ISNUMBER(VLOOKUP($C$1&amp;"-"&amp;$C83,rawdata!$E$3:$AC$14541,MATCH("nfc_ls_data",rawdata!$E$3:$AC$3,0),0)), VLOOKUP($C$1&amp;"-"&amp;$C83,rawdata!$E$3:$AC$14541,MATCH("nfc_ls_data",rawdata!$E$3:$AC$3,0),0), "")</f>
        <v>49.854191563477343</v>
      </c>
      <c r="J83" s="7" t="str">
        <f>IF(ISNUMBER(VLOOKUP($C$1&amp;"-"&amp;$C83,rawdata!$E$3:$AC$14541,MATCH("ps_data",rawdata!$E$3:$AC$3,0),0)), VLOOKUP($C$1&amp;"-"&amp;$C83,rawdata!$E$3:$AC$14541,MATCH("ps_data",rawdata!$E$3:$AC$3,0),0), "")</f>
        <v/>
      </c>
      <c r="K83" s="7" t="str">
        <f>IF(ISNUMBER(VLOOKUP($C$1&amp;"-"&amp;$C83,rawdata!$E$3:$AC$14541,MATCH("nfps_data",rawdata!$E$3:$AC$3,0),0)), VLOOKUP($C$1&amp;"-"&amp;$C83,rawdata!$E$3:$AC$14541,MATCH("nfps_data",rawdata!$E$3:$AC$3,0),0), "")</f>
        <v/>
      </c>
      <c r="L83" s="7">
        <f>IF(ISNUMBER(VLOOKUP($C$1&amp;"-"&amp;$C83,rawdata!$E$3:$AC$14541,MATCH("gg_data",rawdata!$E$3:$AC$3,0),0)), VLOOKUP($C$1&amp;"-"&amp;$C83,rawdata!$E$3:$AC$14541,MATCH("gg_data",rawdata!$E$3:$AC$3,0),0), "")</f>
        <v>83.486537886815498</v>
      </c>
      <c r="M83" s="7">
        <f>IF(ISNUMBER(VLOOKUP($C$1&amp;"-"&amp;$C83,rawdata!$E$3:$AC$14541,MATCH("cg_data",rawdata!$E$3:$AC$3,0),0)), VLOOKUP($C$1&amp;"-"&amp;$C83,rawdata!$E$3:$AC$14541,MATCH("cg_data",rawdata!$E$3:$AC$3,0),0), "")</f>
        <v>54.421232847686611</v>
      </c>
      <c r="N83" s="7">
        <f>IF(ISNUMBER(VLOOKUP($C$1&amp;"-"&amp;$C83,rawdata!$E$3:$AC$14541,MATCH("ngdp_data",rawdata!$E$3:$AC$3,0),0)), VLOOKUP($C$1&amp;"-"&amp;$C83,rawdata!$E$3:$AC$14541,MATCH("ngdp_data",rawdata!$E$3:$AC$3,0),0), "")</f>
        <v>235974</v>
      </c>
    </row>
    <row r="84" spans="2:14" x14ac:dyDescent="0.3">
      <c r="B84" s="13"/>
      <c r="C84" s="32">
        <v>2022</v>
      </c>
      <c r="D84" s="7" t="str">
        <f>IF(ISNUMBER(VLOOKUP($C$1&amp;"-"&amp;$C84,rawdata!$E$3:$AC$14541,MATCH("tot_all_data",rawdata!$E$3:$AC$3,0),0)), VLOOKUP($C$1&amp;"-"&amp;$C84,rawdata!$E$3:$AC$14541,MATCH("tot_all_data",rawdata!$E$3:$AC$3,0),0), "")</f>
        <v/>
      </c>
      <c r="E84" s="7">
        <f>IF(ISNUMBER(VLOOKUP($C$1&amp;"-"&amp;$C84,rawdata!$E$3:$AC$14541,MATCH("tot_ls_data",rawdata!$E$3:$AC$3,0),0)), VLOOKUP($C$1&amp;"-"&amp;$C84,rawdata!$E$3:$AC$14541,MATCH("tot_ls_data",rawdata!$E$3:$AC$3,0),0), "")</f>
        <v>86.401955785823006</v>
      </c>
      <c r="F84" s="7" t="str">
        <f>IF(ISNUMBER(VLOOKUP($C$1&amp;"-"&amp;$C84,rawdata!$E$3:$AC$14541,MATCH("hh_all_data",rawdata!$E$3:$AC$3,0),0)), VLOOKUP($C$1&amp;"-"&amp;$C84,rawdata!$E$3:$AC$14541,MATCH("hh_all_data",rawdata!$E$3:$AC$3,0),0), "")</f>
        <v/>
      </c>
      <c r="G84" s="7">
        <f>IF(ISNUMBER(VLOOKUP($C$1&amp;"-"&amp;$C84,rawdata!$E$3:$AC$14541,MATCH("hh_ls_data",rawdata!$E$3:$AC$3,0),0)), VLOOKUP($C$1&amp;"-"&amp;$C84,rawdata!$E$3:$AC$14541,MATCH("hh_ls_data",rawdata!$E$3:$AC$3,0),0), "")</f>
        <v>38.900647701583495</v>
      </c>
      <c r="H84" s="7" t="str">
        <f>IF(ISNUMBER(VLOOKUP($C$1&amp;"-"&amp;$C84,rawdata!$E$3:$AC$14541,MATCH("nfc_all_data",rawdata!$E$3:$AC$3,0),0)), VLOOKUP($C$1&amp;"-"&amp;$C84,rawdata!$E$3:$AC$14541,MATCH("nfc_all_data",rawdata!$E$3:$AC$3,0),0), "")</f>
        <v/>
      </c>
      <c r="I84" s="7">
        <f>IF(ISNUMBER(VLOOKUP($C$1&amp;"-"&amp;$C84,rawdata!$E$3:$AC$14541,MATCH("nfc_ls_data",rawdata!$E$3:$AC$3,0),0)), VLOOKUP($C$1&amp;"-"&amp;$C84,rawdata!$E$3:$AC$14541,MATCH("nfc_ls_data",rawdata!$E$3:$AC$3,0),0), "")</f>
        <v>47.501308084239511</v>
      </c>
      <c r="J84" s="7" t="str">
        <f>IF(ISNUMBER(VLOOKUP($C$1&amp;"-"&amp;$C84,rawdata!$E$3:$AC$14541,MATCH("ps_data",rawdata!$E$3:$AC$3,0),0)), VLOOKUP($C$1&amp;"-"&amp;$C84,rawdata!$E$3:$AC$14541,MATCH("ps_data",rawdata!$E$3:$AC$3,0),0), "")</f>
        <v/>
      </c>
      <c r="K84" s="7" t="str">
        <f>IF(ISNUMBER(VLOOKUP($C$1&amp;"-"&amp;$C84,rawdata!$E$3:$AC$14541,MATCH("nfps_data",rawdata!$E$3:$AC$3,0),0)), VLOOKUP($C$1&amp;"-"&amp;$C84,rawdata!$E$3:$AC$14541,MATCH("nfps_data",rawdata!$E$3:$AC$3,0),0), "")</f>
        <v/>
      </c>
      <c r="L84" s="7">
        <f>IF(ISNUMBER(VLOOKUP($C$1&amp;"-"&amp;$C84,rawdata!$E$3:$AC$14541,MATCH("gg_data",rawdata!$E$3:$AC$3,0),0)), VLOOKUP($C$1&amp;"-"&amp;$C84,rawdata!$E$3:$AC$14541,MATCH("gg_data",rawdata!$E$3:$AC$3,0),0), "")</f>
        <v>82.173230238899507</v>
      </c>
      <c r="M84" s="7">
        <f>IF(ISNUMBER(VLOOKUP($C$1&amp;"-"&amp;$C84,rawdata!$E$3:$AC$14541,MATCH("cg_data",rawdata!$E$3:$AC$3,0),0)), VLOOKUP($C$1&amp;"-"&amp;$C84,rawdata!$E$3:$AC$14541,MATCH("cg_data",rawdata!$E$3:$AC$3,0),0), "")</f>
        <v>54.479155626510064</v>
      </c>
      <c r="N84" s="7">
        <f>IF(ISNUMBER(VLOOKUP($C$1&amp;"-"&amp;$C84,rawdata!$E$3:$AC$14541,MATCH("ngdp_data",rawdata!$E$3:$AC$3,0),0)), VLOOKUP($C$1&amp;"-"&amp;$C84,rawdata!$E$3:$AC$14541,MATCH("ngdp_data",rawdata!$E$3:$AC$3,0),0), "")</f>
        <v>268904.7</v>
      </c>
    </row>
    <row r="85" spans="2:14" x14ac:dyDescent="0.3">
      <c r="B85" s="13"/>
      <c r="C85" s="32">
        <v>2023</v>
      </c>
      <c r="D85" s="7" t="str">
        <f>IF(ISNUMBER(VLOOKUP($C$1&amp;"-"&amp;$C85,rawdata!$E$3:$AC$14541,MATCH("tot_all_data",rawdata!$E$3:$AC$3,0),0)), VLOOKUP($C$1&amp;"-"&amp;$C85,rawdata!$E$3:$AC$14541,MATCH("tot_all_data",rawdata!$E$3:$AC$3,0),0), "")</f>
        <v/>
      </c>
      <c r="E85" s="7">
        <f>IF(ISNUMBER(VLOOKUP($C$1&amp;"-"&amp;$C85,rawdata!$E$3:$AC$14541,MATCH("tot_ls_data",rawdata!$E$3:$AC$3,0),0)), VLOOKUP($C$1&amp;"-"&amp;$C85,rawdata!$E$3:$AC$14541,MATCH("tot_ls_data",rawdata!$E$3:$AC$3,0),0), "")</f>
        <v>88.707661199297817</v>
      </c>
      <c r="F85" s="7" t="str">
        <f>IF(ISNUMBER(VLOOKUP($C$1&amp;"-"&amp;$C85,rawdata!$E$3:$AC$14541,MATCH("hh_all_data",rawdata!$E$3:$AC$3,0),0)), VLOOKUP($C$1&amp;"-"&amp;$C85,rawdata!$E$3:$AC$14541,MATCH("hh_all_data",rawdata!$E$3:$AC$3,0),0), "")</f>
        <v/>
      </c>
      <c r="G85" s="7">
        <f>IF(ISNUMBER(VLOOKUP($C$1&amp;"-"&amp;$C85,rawdata!$E$3:$AC$14541,MATCH("hh_ls_data",rawdata!$E$3:$AC$3,0),0)), VLOOKUP($C$1&amp;"-"&amp;$C85,rawdata!$E$3:$AC$14541,MATCH("hh_ls_data",rawdata!$E$3:$AC$3,0),0), "")</f>
        <v>39.938742739757316</v>
      </c>
      <c r="H85" s="7" t="str">
        <f>IF(ISNUMBER(VLOOKUP($C$1&amp;"-"&amp;$C85,rawdata!$E$3:$AC$14541,MATCH("nfc_all_data",rawdata!$E$3:$AC$3,0),0)), VLOOKUP($C$1&amp;"-"&amp;$C85,rawdata!$E$3:$AC$14541,MATCH("nfc_all_data",rawdata!$E$3:$AC$3,0),0), "")</f>
        <v/>
      </c>
      <c r="I85" s="7">
        <f>IF(ISNUMBER(VLOOKUP($C$1&amp;"-"&amp;$C85,rawdata!$E$3:$AC$14541,MATCH("nfc_ls_data",rawdata!$E$3:$AC$3,0),0)), VLOOKUP($C$1&amp;"-"&amp;$C85,rawdata!$E$3:$AC$14541,MATCH("nfc_ls_data",rawdata!$E$3:$AC$3,0),0), "")</f>
        <v>48.768918459540501</v>
      </c>
      <c r="J85" s="7" t="str">
        <f>IF(ISNUMBER(VLOOKUP($C$1&amp;"-"&amp;$C85,rawdata!$E$3:$AC$14541,MATCH("ps_data",rawdata!$E$3:$AC$3,0),0)), VLOOKUP($C$1&amp;"-"&amp;$C85,rawdata!$E$3:$AC$14541,MATCH("ps_data",rawdata!$E$3:$AC$3,0),0), "")</f>
        <v/>
      </c>
      <c r="K85" s="7" t="str">
        <f>IF(ISNUMBER(VLOOKUP($C$1&amp;"-"&amp;$C85,rawdata!$E$3:$AC$14541,MATCH("nfps_data",rawdata!$E$3:$AC$3,0),0)), VLOOKUP($C$1&amp;"-"&amp;$C85,rawdata!$E$3:$AC$14541,MATCH("nfps_data",rawdata!$E$3:$AC$3,0),0), "")</f>
        <v/>
      </c>
      <c r="L85" s="7">
        <f>IF(ISNUMBER(VLOOKUP($C$1&amp;"-"&amp;$C85,rawdata!$E$3:$AC$14541,MATCH("gg_data",rawdata!$E$3:$AC$3,0),0)), VLOOKUP($C$1&amp;"-"&amp;$C85,rawdata!$E$3:$AC$14541,MATCH("gg_data",rawdata!$E$3:$AC$3,0),0), "")</f>
        <v>81.230794600157836</v>
      </c>
      <c r="M85" s="7">
        <f>IF(ISNUMBER(VLOOKUP($C$1&amp;"-"&amp;$C85,rawdata!$E$3:$AC$14541,MATCH("cg_data",rawdata!$E$3:$AC$3,0),0)), VLOOKUP($C$1&amp;"-"&amp;$C85,rawdata!$E$3:$AC$14541,MATCH("cg_data",rawdata!$E$3:$AC$3,0),0), "")</f>
        <v>55.031902575311328</v>
      </c>
      <c r="N85" s="7">
        <f>IF(ISNUMBER(VLOOKUP($C$1&amp;"-"&amp;$C85,rawdata!$E$3:$AC$14541,MATCH("ngdp_data",rawdata!$E$3:$AC$3,0),0)), VLOOKUP($C$1&amp;"-"&amp;$C85,rawdata!$E$3:$AC$14541,MATCH("ngdp_data",rawdata!$E$3:$AC$3,0),0), "")</f>
        <v>301229.59999999998</v>
      </c>
    </row>
    <row r="86" spans="2:14" x14ac:dyDescent="0.3">
      <c r="B86" s="14"/>
      <c r="C86" s="33">
        <v>2024</v>
      </c>
      <c r="D86" s="8" t="str">
        <f>IF(ISNUMBER(VLOOKUP($C$1&amp;"-"&amp;$C86,rawdata!$E$3:$AC$14541,MATCH("tot_all_data",rawdata!$E$3:$AC$3,0),0)), VLOOKUP($C$1&amp;"-"&amp;$C86,rawdata!$E$3:$AC$14541,MATCH("tot_all_data",rawdata!$E$3:$AC$3,0),0), "")</f>
        <v/>
      </c>
      <c r="E86" s="8">
        <f>IF(ISNUMBER(VLOOKUP($C$1&amp;"-"&amp;$C86,rawdata!$E$3:$AC$14541,MATCH("tot_ls_data",rawdata!$E$3:$AC$3,0),0)), VLOOKUP($C$1&amp;"-"&amp;$C86,rawdata!$E$3:$AC$14541,MATCH("tot_ls_data",rawdata!$E$3:$AC$3,0),0), "")</f>
        <v>90.550386515102772</v>
      </c>
      <c r="F86" s="8" t="str">
        <f>IF(ISNUMBER(VLOOKUP($C$1&amp;"-"&amp;$C86,rawdata!$E$3:$AC$14541,MATCH("hh_all_data",rawdata!$E$3:$AC$3,0),0)), VLOOKUP($C$1&amp;"-"&amp;$C86,rawdata!$E$3:$AC$14541,MATCH("hh_all_data",rawdata!$E$3:$AC$3,0),0), "")</f>
        <v/>
      </c>
      <c r="G86" s="8">
        <f>IF(ISNUMBER(VLOOKUP($C$1&amp;"-"&amp;$C86,rawdata!$E$3:$AC$14541,MATCH("hh_ls_data",rawdata!$E$3:$AC$3,0),0)), VLOOKUP($C$1&amp;"-"&amp;$C86,rawdata!$E$3:$AC$14541,MATCH("hh_ls_data",rawdata!$E$3:$AC$3,0),0), "")</f>
        <v>40.768390729451482</v>
      </c>
      <c r="H86" s="8" t="str">
        <f>IF(ISNUMBER(VLOOKUP($C$1&amp;"-"&amp;$C86,rawdata!$E$3:$AC$14541,MATCH("nfc_all_data",rawdata!$E$3:$AC$3,0),0)), VLOOKUP($C$1&amp;"-"&amp;$C86,rawdata!$E$3:$AC$14541,MATCH("nfc_all_data",rawdata!$E$3:$AC$3,0),0), "")</f>
        <v/>
      </c>
      <c r="I86" s="8">
        <f>IF(ISNUMBER(VLOOKUP($C$1&amp;"-"&amp;$C86,rawdata!$E$3:$AC$14541,MATCH("nfc_ls_data",rawdata!$E$3:$AC$3,0),0)), VLOOKUP($C$1&amp;"-"&amp;$C86,rawdata!$E$3:$AC$14541,MATCH("nfc_ls_data",rawdata!$E$3:$AC$3,0),0), "")</f>
        <v>49.78199578565129</v>
      </c>
      <c r="J86" s="8" t="str">
        <f>IF(ISNUMBER(VLOOKUP($C$1&amp;"-"&amp;$C86,rawdata!$E$3:$AC$14541,MATCH("ps_data",rawdata!$E$3:$AC$3,0),0)), VLOOKUP($C$1&amp;"-"&amp;$C86,rawdata!$E$3:$AC$14541,MATCH("ps_data",rawdata!$E$3:$AC$3,0),0), "")</f>
        <v/>
      </c>
      <c r="K86" s="8" t="str">
        <f>IF(ISNUMBER(VLOOKUP($C$1&amp;"-"&amp;$C86,rawdata!$E$3:$AC$14541,MATCH("nfps_data",rawdata!$E$3:$AC$3,0),0)), VLOOKUP($C$1&amp;"-"&amp;$C86,rawdata!$E$3:$AC$14541,MATCH("nfps_data",rawdata!$E$3:$AC$3,0),0), "")</f>
        <v/>
      </c>
      <c r="L86" s="8">
        <f>IF(ISNUMBER(VLOOKUP($C$1&amp;"-"&amp;$C86,rawdata!$E$3:$AC$14541,MATCH("gg_data",rawdata!$E$3:$AC$3,0),0)), VLOOKUP($C$1&amp;"-"&amp;$C86,rawdata!$E$3:$AC$14541,MATCH("gg_data",rawdata!$E$3:$AC$3,0),0), "")</f>
        <v>81.285981584812333</v>
      </c>
      <c r="M86" s="8">
        <f>IF(ISNUMBER(VLOOKUP($C$1&amp;"-"&amp;$C86,rawdata!$E$3:$AC$14541,MATCH("cg_data",rawdata!$E$3:$AC$3,0),0)), VLOOKUP($C$1&amp;"-"&amp;$C86,rawdata!$E$3:$AC$14541,MATCH("cg_data",rawdata!$E$3:$AC$3,0),0), "")</f>
        <v>53.819232622482346</v>
      </c>
      <c r="N86" s="8">
        <f>IF(ISNUMBER(VLOOKUP($C$1&amp;"-"&amp;$C86,rawdata!$E$3:$AC$14541,MATCH("ngdp_data",rawdata!$E$3:$AC$3,0),0)), VLOOKUP($C$1&amp;"-"&amp;$C86,rawdata!$E$3:$AC$14541,MATCH("ngdp_data",rawdata!$E$3:$AC$3,0),0), "")</f>
        <v>330728.480049117</v>
      </c>
    </row>
  </sheetData>
  <mergeCells count="10">
    <mergeCell ref="B4:N4"/>
    <mergeCell ref="B5:E5"/>
    <mergeCell ref="B10:N10"/>
    <mergeCell ref="J5:J6"/>
    <mergeCell ref="K5:K6"/>
    <mergeCell ref="L5:L6"/>
    <mergeCell ref="M5:M6"/>
    <mergeCell ref="N5:N6"/>
    <mergeCell ref="F5:G5"/>
    <mergeCell ref="H5:I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countrylist!$A$2:$A$191</xm:f>
          </x14:formula1>
          <xm:sqref>C2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AC14253"/>
  <sheetViews>
    <sheetView zoomScale="66" zoomScaleNormal="132" workbookViewId="0">
      <pane xSplit="5" ySplit="3" topLeftCell="F4" activePane="bottomRight" state="frozen"/>
      <selection activeCell="F8" sqref="F8"/>
      <selection pane="topRight" activeCell="F8" sqref="F8"/>
      <selection pane="bottomLeft" activeCell="F8" sqref="F8"/>
      <selection pane="bottomRight" activeCell="F8" sqref="F8"/>
    </sheetView>
  </sheetViews>
  <sheetFormatPr defaultRowHeight="14.4" x14ac:dyDescent="0.3"/>
  <cols>
    <col min="6" max="6" width="13.77734375" bestFit="1" customWidth="1"/>
    <col min="7" max="7" width="13.5546875" bestFit="1" customWidth="1"/>
    <col min="8" max="8" width="14" bestFit="1" customWidth="1"/>
    <col min="9" max="9" width="13.21875" bestFit="1" customWidth="1"/>
    <col min="10" max="10" width="12.77734375" bestFit="1" customWidth="1"/>
    <col min="11" max="11" width="13.21875" bestFit="1" customWidth="1"/>
    <col min="17" max="17" width="15.6640625" customWidth="1"/>
    <col min="19" max="19" width="15" customWidth="1"/>
    <col min="20" max="20" width="9.21875" customWidth="1"/>
    <col min="21" max="21" width="14" customWidth="1"/>
    <col min="24" max="24" width="10.77734375" customWidth="1"/>
    <col min="27" max="27" width="89.21875" bestFit="1" customWidth="1"/>
    <col min="28" max="28" width="96.21875" bestFit="1" customWidth="1"/>
  </cols>
  <sheetData>
    <row r="1" spans="1:29" x14ac:dyDescent="0.3">
      <c r="F1" s="52" t="s">
        <v>8</v>
      </c>
      <c r="G1" s="52"/>
      <c r="H1" s="52"/>
      <c r="I1" s="52"/>
      <c r="J1" s="52"/>
      <c r="K1" s="52"/>
      <c r="L1" s="52"/>
      <c r="M1" s="52"/>
      <c r="N1" s="52"/>
      <c r="O1" s="52"/>
      <c r="P1" s="52"/>
      <c r="Q1" s="52" t="s">
        <v>9</v>
      </c>
      <c r="R1" s="52"/>
      <c r="S1" s="52"/>
      <c r="T1" s="52"/>
      <c r="U1" s="52"/>
      <c r="V1" s="52"/>
      <c r="W1" s="52"/>
      <c r="X1" s="52"/>
      <c r="Y1" s="52"/>
      <c r="Z1" s="52"/>
      <c r="AA1" s="52"/>
      <c r="AB1" s="52"/>
      <c r="AC1" s="52"/>
    </row>
    <row r="2" spans="1:29" x14ac:dyDescent="0.3">
      <c r="F2" s="52" t="s">
        <v>10</v>
      </c>
      <c r="G2" s="52"/>
      <c r="H2" s="52"/>
      <c r="I2" s="52"/>
      <c r="J2" s="52"/>
      <c r="K2" s="52"/>
      <c r="L2" s="52" t="s">
        <v>12</v>
      </c>
      <c r="M2" s="52"/>
      <c r="N2" s="52"/>
      <c r="O2" s="52"/>
      <c r="P2" s="1" t="s">
        <v>11</v>
      </c>
      <c r="Q2" s="52" t="s">
        <v>10</v>
      </c>
      <c r="R2" s="52"/>
      <c r="S2" s="52"/>
      <c r="T2" s="52"/>
      <c r="U2" s="52"/>
      <c r="V2" s="52"/>
      <c r="W2" s="52"/>
      <c r="X2" s="52"/>
      <c r="Y2" s="52" t="s">
        <v>12</v>
      </c>
      <c r="Z2" s="52"/>
      <c r="AA2" s="52"/>
      <c r="AB2" s="52"/>
      <c r="AC2" s="1" t="s">
        <v>11</v>
      </c>
    </row>
    <row r="3" spans="1:29" x14ac:dyDescent="0.3">
      <c r="A3" t="s">
        <v>385</v>
      </c>
      <c r="B3" t="s">
        <v>0</v>
      </c>
      <c r="C3" t="s">
        <v>1</v>
      </c>
      <c r="D3" t="s">
        <v>2</v>
      </c>
      <c r="E3" t="s">
        <v>3</v>
      </c>
      <c r="F3" t="s">
        <v>263</v>
      </c>
      <c r="G3" t="s">
        <v>349</v>
      </c>
      <c r="H3" t="s">
        <v>350</v>
      </c>
      <c r="I3" t="s">
        <v>264</v>
      </c>
      <c r="J3" t="s">
        <v>347</v>
      </c>
      <c r="K3" t="s">
        <v>348</v>
      </c>
      <c r="L3" t="s">
        <v>265</v>
      </c>
      <c r="M3" t="s">
        <v>266</v>
      </c>
      <c r="N3" t="s">
        <v>267</v>
      </c>
      <c r="O3" t="s">
        <v>268</v>
      </c>
      <c r="P3" t="s">
        <v>269</v>
      </c>
      <c r="Q3" t="s">
        <v>270</v>
      </c>
      <c r="R3" t="s">
        <v>356</v>
      </c>
      <c r="S3" t="s">
        <v>357</v>
      </c>
      <c r="T3" t="s">
        <v>279</v>
      </c>
      <c r="U3" t="s">
        <v>280</v>
      </c>
      <c r="V3" t="s">
        <v>281</v>
      </c>
      <c r="W3" t="s">
        <v>358</v>
      </c>
      <c r="X3" t="s">
        <v>359</v>
      </c>
      <c r="Y3" t="s">
        <v>271</v>
      </c>
      <c r="Z3" t="s">
        <v>272</v>
      </c>
      <c r="AA3" t="s">
        <v>273</v>
      </c>
      <c r="AB3" t="s">
        <v>274</v>
      </c>
      <c r="AC3" t="s">
        <v>275</v>
      </c>
    </row>
    <row r="4" spans="1:29" x14ac:dyDescent="0.3">
      <c r="A4" t="s">
        <v>339</v>
      </c>
      <c r="B4" s="35">
        <v>111</v>
      </c>
      <c r="C4" t="s">
        <v>4</v>
      </c>
      <c r="D4" s="35">
        <v>1950</v>
      </c>
      <c r="E4" t="s">
        <v>524</v>
      </c>
      <c r="F4" s="34">
        <v>75.826081574542101</v>
      </c>
      <c r="G4" s="34">
        <v>25.482242272271389</v>
      </c>
      <c r="H4" s="34">
        <v>50.343839302270709</v>
      </c>
      <c r="I4" s="34">
        <v>55.314634432715614</v>
      </c>
      <c r="J4" s="34">
        <v>24.802614193307154</v>
      </c>
      <c r="K4" s="34">
        <v>30.512020239408454</v>
      </c>
      <c r="L4" s="34" t="s">
        <v>6</v>
      </c>
      <c r="M4" s="34" t="s">
        <v>6</v>
      </c>
      <c r="N4" s="34">
        <v>83.126037377225387</v>
      </c>
      <c r="O4" s="34">
        <v>78.19964497633562</v>
      </c>
      <c r="P4" s="34">
        <v>301.78270490615398</v>
      </c>
      <c r="Q4" t="s">
        <v>14637</v>
      </c>
      <c r="R4" t="s">
        <v>14637</v>
      </c>
      <c r="S4" t="s">
        <v>14637</v>
      </c>
      <c r="T4" t="s">
        <v>14638</v>
      </c>
      <c r="U4" t="s">
        <v>14638</v>
      </c>
      <c r="V4" t="s">
        <v>14638</v>
      </c>
      <c r="W4" t="s">
        <v>14638</v>
      </c>
      <c r="X4" t="s">
        <v>14638</v>
      </c>
      <c r="Y4" t="s">
        <v>6</v>
      </c>
      <c r="Z4" t="s">
        <v>6</v>
      </c>
      <c r="AA4" t="s">
        <v>14639</v>
      </c>
      <c r="AB4" t="s">
        <v>14640</v>
      </c>
      <c r="AC4" t="s">
        <v>14641</v>
      </c>
    </row>
    <row r="5" spans="1:29" x14ac:dyDescent="0.3">
      <c r="A5" t="s">
        <v>339</v>
      </c>
      <c r="B5" s="35">
        <v>111</v>
      </c>
      <c r="C5" t="s">
        <v>4</v>
      </c>
      <c r="D5" s="35">
        <v>1951</v>
      </c>
      <c r="E5" t="s">
        <v>525</v>
      </c>
      <c r="F5" s="34">
        <v>72.692563622094966</v>
      </c>
      <c r="G5" s="34">
        <v>24.518252808333727</v>
      </c>
      <c r="H5" s="34">
        <v>48.174310813761238</v>
      </c>
      <c r="I5" s="34">
        <v>53.657227913665004</v>
      </c>
      <c r="J5" s="34">
        <v>23.911650482726397</v>
      </c>
      <c r="K5" s="34">
        <v>29.745577430938614</v>
      </c>
      <c r="L5" s="34" t="s">
        <v>6</v>
      </c>
      <c r="M5" s="34" t="s">
        <v>6</v>
      </c>
      <c r="N5" s="34">
        <v>72.955032400930847</v>
      </c>
      <c r="O5" s="34">
        <v>68.201929287648312</v>
      </c>
      <c r="P5" s="34">
        <v>348.99305700492602</v>
      </c>
      <c r="Q5" t="s">
        <v>14637</v>
      </c>
      <c r="R5" t="s">
        <v>14637</v>
      </c>
      <c r="S5" t="s">
        <v>14637</v>
      </c>
      <c r="T5" t="s">
        <v>14638</v>
      </c>
      <c r="U5" t="s">
        <v>14638</v>
      </c>
      <c r="V5" t="s">
        <v>14638</v>
      </c>
      <c r="W5" t="s">
        <v>14638</v>
      </c>
      <c r="X5" t="s">
        <v>14638</v>
      </c>
      <c r="Y5" t="s">
        <v>6</v>
      </c>
      <c r="Z5" t="s">
        <v>6</v>
      </c>
      <c r="AA5" t="s">
        <v>14639</v>
      </c>
      <c r="AB5" t="s">
        <v>14640</v>
      </c>
      <c r="AC5" t="s">
        <v>14641</v>
      </c>
    </row>
    <row r="6" spans="1:29" x14ac:dyDescent="0.3">
      <c r="A6" t="s">
        <v>339</v>
      </c>
      <c r="B6" s="35">
        <v>111</v>
      </c>
      <c r="C6" t="s">
        <v>4</v>
      </c>
      <c r="D6" s="35">
        <v>1952</v>
      </c>
      <c r="E6" t="s">
        <v>526</v>
      </c>
      <c r="F6" s="34">
        <v>88.242238290844483</v>
      </c>
      <c r="G6" s="34">
        <v>26.598531532260424</v>
      </c>
      <c r="H6" s="34">
        <v>61.643706758584059</v>
      </c>
      <c r="I6" s="34">
        <v>56.555504679994726</v>
      </c>
      <c r="J6" s="34">
        <v>25.97629599023492</v>
      </c>
      <c r="K6" s="34">
        <v>30.579208689759813</v>
      </c>
      <c r="L6" s="34" t="s">
        <v>6</v>
      </c>
      <c r="M6" s="34" t="s">
        <v>6</v>
      </c>
      <c r="N6" s="34">
        <v>72.525491549769711</v>
      </c>
      <c r="O6" s="34">
        <v>66.341448516503519</v>
      </c>
      <c r="P6" s="34">
        <v>368.02783597760902</v>
      </c>
      <c r="Q6" t="s">
        <v>14637</v>
      </c>
      <c r="R6" t="s">
        <v>14637</v>
      </c>
      <c r="S6" t="s">
        <v>14637</v>
      </c>
      <c r="T6" t="s">
        <v>14638</v>
      </c>
      <c r="U6" t="s">
        <v>14638</v>
      </c>
      <c r="V6" t="s">
        <v>14638</v>
      </c>
      <c r="W6" t="s">
        <v>14638</v>
      </c>
      <c r="X6" t="s">
        <v>14638</v>
      </c>
      <c r="Y6" t="s">
        <v>6</v>
      </c>
      <c r="Z6" t="s">
        <v>6</v>
      </c>
      <c r="AA6" t="s">
        <v>14639</v>
      </c>
      <c r="AB6" t="s">
        <v>14640</v>
      </c>
      <c r="AC6" t="s">
        <v>14641</v>
      </c>
    </row>
    <row r="7" spans="1:29" x14ac:dyDescent="0.3">
      <c r="A7" t="s">
        <v>339</v>
      </c>
      <c r="B7" s="35">
        <v>111</v>
      </c>
      <c r="C7" t="s">
        <v>4</v>
      </c>
      <c r="D7" s="35">
        <v>1953</v>
      </c>
      <c r="E7" t="s">
        <v>527</v>
      </c>
      <c r="F7" s="34">
        <v>88.049345121959291</v>
      </c>
      <c r="G7" s="34">
        <v>28.427252802550839</v>
      </c>
      <c r="H7" s="34">
        <v>59.622092319408452</v>
      </c>
      <c r="I7" s="34">
        <v>58.016532264534838</v>
      </c>
      <c r="J7" s="34">
        <v>27.794074189361247</v>
      </c>
      <c r="K7" s="34">
        <v>30.222458075173599</v>
      </c>
      <c r="L7" s="34" t="s">
        <v>6</v>
      </c>
      <c r="M7" s="34" t="s">
        <v>6</v>
      </c>
      <c r="N7" s="34">
        <v>71.753218636522845</v>
      </c>
      <c r="O7" s="34">
        <v>64.602206308812825</v>
      </c>
      <c r="P7" s="34">
        <v>389.147698401843</v>
      </c>
      <c r="Q7" t="s">
        <v>14637</v>
      </c>
      <c r="R7" t="s">
        <v>14637</v>
      </c>
      <c r="S7" t="s">
        <v>14637</v>
      </c>
      <c r="T7" t="s">
        <v>14638</v>
      </c>
      <c r="U7" t="s">
        <v>14638</v>
      </c>
      <c r="V7" t="s">
        <v>14638</v>
      </c>
      <c r="W7" t="s">
        <v>14638</v>
      </c>
      <c r="X7" t="s">
        <v>14638</v>
      </c>
      <c r="Y7" t="s">
        <v>6</v>
      </c>
      <c r="Z7" t="s">
        <v>6</v>
      </c>
      <c r="AA7" t="s">
        <v>14639</v>
      </c>
      <c r="AB7" t="s">
        <v>14640</v>
      </c>
      <c r="AC7" t="s">
        <v>14641</v>
      </c>
    </row>
    <row r="8" spans="1:29" x14ac:dyDescent="0.3">
      <c r="A8" t="s">
        <v>339</v>
      </c>
      <c r="B8" s="35">
        <v>111</v>
      </c>
      <c r="C8" t="s">
        <v>4</v>
      </c>
      <c r="D8" s="35">
        <v>1954</v>
      </c>
      <c r="E8" t="s">
        <v>528</v>
      </c>
      <c r="F8" s="34">
        <v>106.05706914875908</v>
      </c>
      <c r="G8" s="34">
        <v>31.539676542243001</v>
      </c>
      <c r="H8" s="34">
        <v>74.517392606516083</v>
      </c>
      <c r="I8" s="34">
        <v>62.573558057234933</v>
      </c>
      <c r="J8" s="34">
        <v>30.862720887735751</v>
      </c>
      <c r="K8" s="34">
        <v>31.710837169499186</v>
      </c>
      <c r="L8" s="34" t="s">
        <v>6</v>
      </c>
      <c r="M8" s="34" t="s">
        <v>6</v>
      </c>
      <c r="N8" s="34">
        <v>73.568066469358783</v>
      </c>
      <c r="O8" s="34">
        <v>64.955714621629824</v>
      </c>
      <c r="P8" s="34">
        <v>390.27667209945997</v>
      </c>
      <c r="Q8" t="s">
        <v>14637</v>
      </c>
      <c r="R8" t="s">
        <v>14637</v>
      </c>
      <c r="S8" t="s">
        <v>14637</v>
      </c>
      <c r="T8" t="s">
        <v>14638</v>
      </c>
      <c r="U8" t="s">
        <v>14638</v>
      </c>
      <c r="V8" t="s">
        <v>14638</v>
      </c>
      <c r="W8" t="s">
        <v>14638</v>
      </c>
      <c r="X8" t="s">
        <v>14638</v>
      </c>
      <c r="Y8" t="s">
        <v>6</v>
      </c>
      <c r="Z8" t="s">
        <v>6</v>
      </c>
      <c r="AA8" t="s">
        <v>14639</v>
      </c>
      <c r="AB8" t="s">
        <v>14640</v>
      </c>
      <c r="AC8" t="s">
        <v>14641</v>
      </c>
    </row>
    <row r="9" spans="1:29" x14ac:dyDescent="0.3">
      <c r="A9" t="s">
        <v>339</v>
      </c>
      <c r="B9" s="35">
        <v>111</v>
      </c>
      <c r="C9" t="s">
        <v>4</v>
      </c>
      <c r="D9" s="35">
        <v>1955</v>
      </c>
      <c r="E9" t="s">
        <v>529</v>
      </c>
      <c r="F9" s="34">
        <v>120.12192072243347</v>
      </c>
      <c r="G9" s="34">
        <v>33.993119606274348</v>
      </c>
      <c r="H9" s="34">
        <v>86.128801116159124</v>
      </c>
      <c r="I9" s="34">
        <v>65.340242988781966</v>
      </c>
      <c r="J9" s="34">
        <v>33.318557679809707</v>
      </c>
      <c r="K9" s="34">
        <v>32.021685308972245</v>
      </c>
      <c r="L9" s="34" t="s">
        <v>6</v>
      </c>
      <c r="M9" s="34" t="s">
        <v>6</v>
      </c>
      <c r="N9" s="34">
        <v>68.49863344721409</v>
      </c>
      <c r="O9" s="34">
        <v>59.520557816112095</v>
      </c>
      <c r="P9" s="34">
        <v>424.86833121765699</v>
      </c>
      <c r="Q9" t="s">
        <v>14637</v>
      </c>
      <c r="R9" t="s">
        <v>14637</v>
      </c>
      <c r="S9" t="s">
        <v>14637</v>
      </c>
      <c r="T9" t="s">
        <v>14638</v>
      </c>
      <c r="U9" t="s">
        <v>14638</v>
      </c>
      <c r="V9" t="s">
        <v>14638</v>
      </c>
      <c r="W9" t="s">
        <v>14638</v>
      </c>
      <c r="X9" t="s">
        <v>14638</v>
      </c>
      <c r="Y9" t="s">
        <v>6</v>
      </c>
      <c r="Z9" t="s">
        <v>6</v>
      </c>
      <c r="AA9" t="s">
        <v>14639</v>
      </c>
      <c r="AB9" t="s">
        <v>14640</v>
      </c>
      <c r="AC9" t="s">
        <v>14641</v>
      </c>
    </row>
    <row r="10" spans="1:29" x14ac:dyDescent="0.3">
      <c r="A10" t="s">
        <v>339</v>
      </c>
      <c r="B10" s="35">
        <v>111</v>
      </c>
      <c r="C10" t="s">
        <v>4</v>
      </c>
      <c r="D10" s="35">
        <v>1956</v>
      </c>
      <c r="E10" t="s">
        <v>530</v>
      </c>
      <c r="F10" s="34">
        <v>126.18079665468142</v>
      </c>
      <c r="G10" s="34">
        <v>35.593921604317046</v>
      </c>
      <c r="H10" s="34">
        <v>90.58687505036437</v>
      </c>
      <c r="I10" s="34">
        <v>68.086067748431702</v>
      </c>
      <c r="J10" s="34">
        <v>34.880477565117495</v>
      </c>
      <c r="K10" s="34">
        <v>33.205590183314214</v>
      </c>
      <c r="L10" s="34" t="s">
        <v>6</v>
      </c>
      <c r="M10" s="34" t="s">
        <v>6</v>
      </c>
      <c r="N10" s="34">
        <v>64.726033476872587</v>
      </c>
      <c r="O10" s="34">
        <v>55.370304438768216</v>
      </c>
      <c r="P10" s="34">
        <v>448.38835623170797</v>
      </c>
      <c r="Q10" t="s">
        <v>14637</v>
      </c>
      <c r="R10" t="s">
        <v>14637</v>
      </c>
      <c r="S10" t="s">
        <v>14637</v>
      </c>
      <c r="T10" t="s">
        <v>14638</v>
      </c>
      <c r="U10" t="s">
        <v>14638</v>
      </c>
      <c r="V10" t="s">
        <v>14638</v>
      </c>
      <c r="W10" t="s">
        <v>14638</v>
      </c>
      <c r="X10" t="s">
        <v>14638</v>
      </c>
      <c r="Y10" t="s">
        <v>6</v>
      </c>
      <c r="Z10" t="s">
        <v>6</v>
      </c>
      <c r="AA10" t="s">
        <v>14639</v>
      </c>
      <c r="AB10" t="s">
        <v>14640</v>
      </c>
      <c r="AC10" t="s">
        <v>14641</v>
      </c>
    </row>
    <row r="11" spans="1:29" x14ac:dyDescent="0.3">
      <c r="A11" t="s">
        <v>339</v>
      </c>
      <c r="B11" s="35">
        <v>111</v>
      </c>
      <c r="C11" t="s">
        <v>4</v>
      </c>
      <c r="D11" s="35">
        <v>1957</v>
      </c>
      <c r="E11" t="s">
        <v>531</v>
      </c>
      <c r="F11" s="34">
        <v>120.82048150505568</v>
      </c>
      <c r="G11" s="34">
        <v>36.479191525431609</v>
      </c>
      <c r="H11" s="34">
        <v>84.341289979624079</v>
      </c>
      <c r="I11" s="34">
        <v>69.86960303909197</v>
      </c>
      <c r="J11" s="34">
        <v>35.736145956367899</v>
      </c>
      <c r="K11" s="34">
        <v>34.133457082724064</v>
      </c>
      <c r="L11" s="34" t="s">
        <v>6</v>
      </c>
      <c r="M11" s="34" t="s">
        <v>6</v>
      </c>
      <c r="N11" s="34">
        <v>62.329546033920579</v>
      </c>
      <c r="O11" s="34">
        <v>52.249565710530611</v>
      </c>
      <c r="P11" s="34">
        <v>471.70727421422498</v>
      </c>
      <c r="Q11" t="s">
        <v>14637</v>
      </c>
      <c r="R11" t="s">
        <v>14637</v>
      </c>
      <c r="S11" t="s">
        <v>14637</v>
      </c>
      <c r="T11" t="s">
        <v>14638</v>
      </c>
      <c r="U11" t="s">
        <v>14638</v>
      </c>
      <c r="V11" t="s">
        <v>14638</v>
      </c>
      <c r="W11" t="s">
        <v>14638</v>
      </c>
      <c r="X11" t="s">
        <v>14638</v>
      </c>
      <c r="Y11" t="s">
        <v>6</v>
      </c>
      <c r="Z11" t="s">
        <v>6</v>
      </c>
      <c r="AA11" t="s">
        <v>14639</v>
      </c>
      <c r="AB11" t="s">
        <v>14640</v>
      </c>
      <c r="AC11" t="s">
        <v>14641</v>
      </c>
    </row>
    <row r="12" spans="1:29" x14ac:dyDescent="0.3">
      <c r="A12" t="s">
        <v>339</v>
      </c>
      <c r="B12" s="35">
        <v>111</v>
      </c>
      <c r="C12" t="s">
        <v>4</v>
      </c>
      <c r="D12" s="35">
        <v>1958</v>
      </c>
      <c r="E12" t="s">
        <v>532</v>
      </c>
      <c r="F12" s="34">
        <v>140.79791533581084</v>
      </c>
      <c r="G12" s="34">
        <v>38.510822767546955</v>
      </c>
      <c r="H12" s="34">
        <v>102.28709256826387</v>
      </c>
      <c r="I12" s="34">
        <v>73.723215503001157</v>
      </c>
      <c r="J12" s="34">
        <v>37.721140304880066</v>
      </c>
      <c r="K12" s="34">
        <v>36.002075198121105</v>
      </c>
      <c r="L12" s="34" t="s">
        <v>6</v>
      </c>
      <c r="M12" s="34" t="s">
        <v>6</v>
      </c>
      <c r="N12" s="34">
        <v>64.927332482751623</v>
      </c>
      <c r="O12" s="34">
        <v>53.659927262214389</v>
      </c>
      <c r="P12" s="34">
        <v>478.16688080520498</v>
      </c>
      <c r="Q12" t="s">
        <v>14637</v>
      </c>
      <c r="R12" t="s">
        <v>14637</v>
      </c>
      <c r="S12" t="s">
        <v>14637</v>
      </c>
      <c r="T12" t="s">
        <v>14638</v>
      </c>
      <c r="U12" t="s">
        <v>14638</v>
      </c>
      <c r="V12" t="s">
        <v>14638</v>
      </c>
      <c r="W12" t="s">
        <v>14638</v>
      </c>
      <c r="X12" t="s">
        <v>14638</v>
      </c>
      <c r="Y12" t="s">
        <v>6</v>
      </c>
      <c r="Z12" t="s">
        <v>6</v>
      </c>
      <c r="AA12" t="s">
        <v>14639</v>
      </c>
      <c r="AB12" t="s">
        <v>14640</v>
      </c>
      <c r="AC12" t="s">
        <v>14641</v>
      </c>
    </row>
    <row r="13" spans="1:29" x14ac:dyDescent="0.3">
      <c r="A13" t="s">
        <v>339</v>
      </c>
      <c r="B13" s="35">
        <v>111</v>
      </c>
      <c r="C13" t="s">
        <v>4</v>
      </c>
      <c r="D13" s="35">
        <v>1959</v>
      </c>
      <c r="E13" t="s">
        <v>533</v>
      </c>
      <c r="F13" s="34">
        <v>145.40939446756113</v>
      </c>
      <c r="G13" s="34">
        <v>39.789706219170228</v>
      </c>
      <c r="H13" s="34">
        <v>105.61968824839091</v>
      </c>
      <c r="I13" s="34">
        <v>74.923567511844553</v>
      </c>
      <c r="J13" s="34">
        <v>38.945008975414993</v>
      </c>
      <c r="K13" s="34">
        <v>35.978558536429553</v>
      </c>
      <c r="L13" s="34" t="s">
        <v>6</v>
      </c>
      <c r="M13" s="34" t="s">
        <v>6</v>
      </c>
      <c r="N13" s="34">
        <v>62.33588512240582</v>
      </c>
      <c r="O13" s="34">
        <v>50.901286962097927</v>
      </c>
      <c r="P13" s="34">
        <v>519.47606464210401</v>
      </c>
      <c r="Q13" t="s">
        <v>14637</v>
      </c>
      <c r="R13" t="s">
        <v>14637</v>
      </c>
      <c r="S13" t="s">
        <v>14637</v>
      </c>
      <c r="T13" t="s">
        <v>14638</v>
      </c>
      <c r="U13" t="s">
        <v>14638</v>
      </c>
      <c r="V13" t="s">
        <v>14638</v>
      </c>
      <c r="W13" t="s">
        <v>14638</v>
      </c>
      <c r="X13" t="s">
        <v>14638</v>
      </c>
      <c r="Y13" t="s">
        <v>6</v>
      </c>
      <c r="Z13" t="s">
        <v>6</v>
      </c>
      <c r="AA13" t="s">
        <v>14639</v>
      </c>
      <c r="AB13" t="s">
        <v>14640</v>
      </c>
      <c r="AC13" t="s">
        <v>14641</v>
      </c>
    </row>
    <row r="14" spans="1:29" x14ac:dyDescent="0.3">
      <c r="A14" t="s">
        <v>339</v>
      </c>
      <c r="B14" s="35">
        <v>111</v>
      </c>
      <c r="C14" t="s">
        <v>4</v>
      </c>
      <c r="D14" s="35">
        <v>1960</v>
      </c>
      <c r="E14" t="s">
        <v>534</v>
      </c>
      <c r="F14" s="34">
        <v>146.60088834931324</v>
      </c>
      <c r="G14" s="34">
        <v>41.590119588926996</v>
      </c>
      <c r="H14" s="34">
        <v>105.01076876038624</v>
      </c>
      <c r="I14" s="34">
        <v>77.881108395876225</v>
      </c>
      <c r="J14" s="34">
        <v>40.722366086180898</v>
      </c>
      <c r="K14" s="34">
        <v>37.15874230969532</v>
      </c>
      <c r="L14" s="34" t="s">
        <v>6</v>
      </c>
      <c r="M14" s="34" t="s">
        <v>6</v>
      </c>
      <c r="N14" s="34">
        <v>60.832946672130149</v>
      </c>
      <c r="O14" s="34">
        <v>48.843130856838329</v>
      </c>
      <c r="P14" s="34">
        <v>539.89986616865394</v>
      </c>
      <c r="Q14" t="s">
        <v>14637</v>
      </c>
      <c r="R14" t="s">
        <v>14637</v>
      </c>
      <c r="S14" t="s">
        <v>14637</v>
      </c>
      <c r="T14" t="s">
        <v>14638</v>
      </c>
      <c r="U14" t="s">
        <v>14638</v>
      </c>
      <c r="V14" t="s">
        <v>14638</v>
      </c>
      <c r="W14" t="s">
        <v>14638</v>
      </c>
      <c r="X14" t="s">
        <v>14638</v>
      </c>
      <c r="Y14" t="s">
        <v>6</v>
      </c>
      <c r="Z14" t="s">
        <v>6</v>
      </c>
      <c r="AA14" t="s">
        <v>14639</v>
      </c>
      <c r="AB14" t="s">
        <v>14640</v>
      </c>
      <c r="AC14" t="s">
        <v>14641</v>
      </c>
    </row>
    <row r="15" spans="1:29" x14ac:dyDescent="0.3">
      <c r="A15" t="s">
        <v>339</v>
      </c>
      <c r="B15" s="35">
        <v>111</v>
      </c>
      <c r="C15" t="s">
        <v>4</v>
      </c>
      <c r="D15" s="35">
        <v>1961</v>
      </c>
      <c r="E15" t="s">
        <v>535</v>
      </c>
      <c r="F15" s="34">
        <v>160.18040822255736</v>
      </c>
      <c r="G15" s="34">
        <v>43.486441998885667</v>
      </c>
      <c r="H15" s="34">
        <v>116.69396622367169</v>
      </c>
      <c r="I15" s="34">
        <v>81.028202089332765</v>
      </c>
      <c r="J15" s="34">
        <v>42.589888153271616</v>
      </c>
      <c r="K15" s="34">
        <v>38.438313936061149</v>
      </c>
      <c r="L15" s="34" t="s">
        <v>6</v>
      </c>
      <c r="M15" s="34" t="s">
        <v>6</v>
      </c>
      <c r="N15" s="34">
        <v>61.393351025591905</v>
      </c>
      <c r="O15" s="34">
        <v>48.710730319197346</v>
      </c>
      <c r="P15" s="34">
        <v>558.58329363028702</v>
      </c>
      <c r="Q15" t="s">
        <v>14637</v>
      </c>
      <c r="R15" t="s">
        <v>14637</v>
      </c>
      <c r="S15" t="s">
        <v>14637</v>
      </c>
      <c r="T15" t="s">
        <v>14638</v>
      </c>
      <c r="U15" t="s">
        <v>14638</v>
      </c>
      <c r="V15" t="s">
        <v>14638</v>
      </c>
      <c r="W15" t="s">
        <v>14638</v>
      </c>
      <c r="X15" t="s">
        <v>14638</v>
      </c>
      <c r="Y15" t="s">
        <v>6</v>
      </c>
      <c r="Z15" t="s">
        <v>6</v>
      </c>
      <c r="AA15" t="s">
        <v>14639</v>
      </c>
      <c r="AB15" t="s">
        <v>14640</v>
      </c>
      <c r="AC15" t="s">
        <v>14641</v>
      </c>
    </row>
    <row r="16" spans="1:29" x14ac:dyDescent="0.3">
      <c r="A16" t="s">
        <v>339</v>
      </c>
      <c r="B16" s="35">
        <v>111</v>
      </c>
      <c r="C16" t="s">
        <v>4</v>
      </c>
      <c r="D16" s="35">
        <v>1962</v>
      </c>
      <c r="E16" t="s">
        <v>536</v>
      </c>
      <c r="F16" s="34">
        <v>156.44062479140217</v>
      </c>
      <c r="G16" s="34">
        <v>44.140552780591349</v>
      </c>
      <c r="H16" s="34">
        <v>112.30007201081081</v>
      </c>
      <c r="I16" s="34">
        <v>82.024513120451147</v>
      </c>
      <c r="J16" s="34">
        <v>43.258887523424804</v>
      </c>
      <c r="K16" s="34">
        <v>38.765625597026343</v>
      </c>
      <c r="L16" s="34" t="s">
        <v>6</v>
      </c>
      <c r="M16" s="34" t="s">
        <v>6</v>
      </c>
      <c r="N16" s="34">
        <v>59.371677777830513</v>
      </c>
      <c r="O16" s="34">
        <v>46.683625482790418</v>
      </c>
      <c r="P16" s="34">
        <v>600.45464613334002</v>
      </c>
      <c r="Q16" t="s">
        <v>14637</v>
      </c>
      <c r="R16" t="s">
        <v>14637</v>
      </c>
      <c r="S16" t="s">
        <v>14637</v>
      </c>
      <c r="T16" t="s">
        <v>14638</v>
      </c>
      <c r="U16" t="s">
        <v>14638</v>
      </c>
      <c r="V16" t="s">
        <v>14638</v>
      </c>
      <c r="W16" t="s">
        <v>14638</v>
      </c>
      <c r="X16" t="s">
        <v>14638</v>
      </c>
      <c r="Y16" t="s">
        <v>6</v>
      </c>
      <c r="Z16" t="s">
        <v>6</v>
      </c>
      <c r="AA16" t="s">
        <v>14639</v>
      </c>
      <c r="AB16" t="s">
        <v>14640</v>
      </c>
      <c r="AC16" t="s">
        <v>14641</v>
      </c>
    </row>
    <row r="17" spans="1:29" x14ac:dyDescent="0.3">
      <c r="A17" t="s">
        <v>339</v>
      </c>
      <c r="B17" s="35">
        <v>111</v>
      </c>
      <c r="C17" t="s">
        <v>4</v>
      </c>
      <c r="D17" s="35">
        <v>1963</v>
      </c>
      <c r="E17" t="s">
        <v>537</v>
      </c>
      <c r="F17" s="34">
        <v>156.54148947927655</v>
      </c>
      <c r="G17" s="34">
        <v>46.418339948418563</v>
      </c>
      <c r="H17" s="34">
        <v>110.123149530858</v>
      </c>
      <c r="I17" s="34">
        <v>85.316883247653692</v>
      </c>
      <c r="J17" s="34">
        <v>45.504337622011342</v>
      </c>
      <c r="K17" s="34">
        <v>39.81254562564235</v>
      </c>
      <c r="L17" s="34" t="s">
        <v>6</v>
      </c>
      <c r="M17" s="34" t="s">
        <v>6</v>
      </c>
      <c r="N17" s="34">
        <v>57.954915607618375</v>
      </c>
      <c r="O17" s="34">
        <v>45.101254611476463</v>
      </c>
      <c r="P17" s="34">
        <v>633.36819094931104</v>
      </c>
      <c r="Q17" t="s">
        <v>14637</v>
      </c>
      <c r="R17" t="s">
        <v>14637</v>
      </c>
      <c r="S17" t="s">
        <v>14637</v>
      </c>
      <c r="T17" t="s">
        <v>14638</v>
      </c>
      <c r="U17" t="s">
        <v>14638</v>
      </c>
      <c r="V17" t="s">
        <v>14638</v>
      </c>
      <c r="W17" t="s">
        <v>14638</v>
      </c>
      <c r="X17" t="s">
        <v>14638</v>
      </c>
      <c r="Y17" t="s">
        <v>6</v>
      </c>
      <c r="Z17" t="s">
        <v>6</v>
      </c>
      <c r="AA17" t="s">
        <v>14639</v>
      </c>
      <c r="AB17" t="s">
        <v>14640</v>
      </c>
      <c r="AC17" t="s">
        <v>14641</v>
      </c>
    </row>
    <row r="18" spans="1:29" x14ac:dyDescent="0.3">
      <c r="A18" t="s">
        <v>339</v>
      </c>
      <c r="B18" s="35">
        <v>111</v>
      </c>
      <c r="C18" t="s">
        <v>4</v>
      </c>
      <c r="D18" s="35">
        <v>1964</v>
      </c>
      <c r="E18" t="s">
        <v>538</v>
      </c>
      <c r="F18" s="34">
        <v>153.84276302532939</v>
      </c>
      <c r="G18" s="34">
        <v>47.542647446029541</v>
      </c>
      <c r="H18" s="34">
        <v>106.30011557929986</v>
      </c>
      <c r="I18" s="34">
        <v>86.940663323449641</v>
      </c>
      <c r="J18" s="34">
        <v>46.62623672021644</v>
      </c>
      <c r="K18" s="34">
        <v>40.314426603233208</v>
      </c>
      <c r="L18" s="34" t="s">
        <v>6</v>
      </c>
      <c r="M18" s="34" t="s">
        <v>6</v>
      </c>
      <c r="N18" s="34">
        <v>55.988828640074431</v>
      </c>
      <c r="O18" s="34">
        <v>43.085859701619725</v>
      </c>
      <c r="P18" s="34">
        <v>680.15354081213502</v>
      </c>
      <c r="Q18" t="s">
        <v>14637</v>
      </c>
      <c r="R18" t="s">
        <v>14637</v>
      </c>
      <c r="S18" t="s">
        <v>14637</v>
      </c>
      <c r="T18" t="s">
        <v>14638</v>
      </c>
      <c r="U18" t="s">
        <v>14638</v>
      </c>
      <c r="V18" t="s">
        <v>14638</v>
      </c>
      <c r="W18" t="s">
        <v>14638</v>
      </c>
      <c r="X18" t="s">
        <v>14638</v>
      </c>
      <c r="Y18" t="s">
        <v>6</v>
      </c>
      <c r="Z18" t="s">
        <v>6</v>
      </c>
      <c r="AA18" t="s">
        <v>14639</v>
      </c>
      <c r="AB18" t="s">
        <v>14640</v>
      </c>
      <c r="AC18" t="s">
        <v>14641</v>
      </c>
    </row>
    <row r="19" spans="1:29" x14ac:dyDescent="0.3">
      <c r="A19" t="s">
        <v>339</v>
      </c>
      <c r="B19" s="35">
        <v>111</v>
      </c>
      <c r="C19" t="s">
        <v>4</v>
      </c>
      <c r="D19" s="35">
        <v>1965</v>
      </c>
      <c r="E19" t="s">
        <v>539</v>
      </c>
      <c r="F19" s="34">
        <v>151.61597933465956</v>
      </c>
      <c r="G19" s="34">
        <v>47.853778217097961</v>
      </c>
      <c r="H19" s="34">
        <v>103.7622011175616</v>
      </c>
      <c r="I19" s="34">
        <v>88.123746081081066</v>
      </c>
      <c r="J19" s="34">
        <v>46.91522946140644</v>
      </c>
      <c r="K19" s="34">
        <v>41.208516619674619</v>
      </c>
      <c r="L19" s="34" t="s">
        <v>6</v>
      </c>
      <c r="M19" s="34" t="s">
        <v>6</v>
      </c>
      <c r="N19" s="34">
        <v>53.060492322606081</v>
      </c>
      <c r="O19" s="34">
        <v>40.284210848158594</v>
      </c>
      <c r="P19" s="34">
        <v>737.20197891073406</v>
      </c>
      <c r="Q19" t="s">
        <v>14637</v>
      </c>
      <c r="R19" t="s">
        <v>14637</v>
      </c>
      <c r="S19" t="s">
        <v>14637</v>
      </c>
      <c r="T19" t="s">
        <v>14638</v>
      </c>
      <c r="U19" t="s">
        <v>14638</v>
      </c>
      <c r="V19" t="s">
        <v>14638</v>
      </c>
      <c r="W19" t="s">
        <v>14638</v>
      </c>
      <c r="X19" t="s">
        <v>14638</v>
      </c>
      <c r="Y19" t="s">
        <v>6</v>
      </c>
      <c r="Z19" t="s">
        <v>6</v>
      </c>
      <c r="AA19" t="s">
        <v>14639</v>
      </c>
      <c r="AB19" t="s">
        <v>14640</v>
      </c>
      <c r="AC19" t="s">
        <v>14641</v>
      </c>
    </row>
    <row r="20" spans="1:29" x14ac:dyDescent="0.3">
      <c r="A20" t="s">
        <v>339</v>
      </c>
      <c r="B20" s="35">
        <v>111</v>
      </c>
      <c r="C20" t="s">
        <v>4</v>
      </c>
      <c r="D20" s="35">
        <v>1966</v>
      </c>
      <c r="E20" t="s">
        <v>540</v>
      </c>
      <c r="F20" s="34">
        <v>147.33564968220318</v>
      </c>
      <c r="G20" s="34">
        <v>46.533892896623819</v>
      </c>
      <c r="H20" s="34">
        <v>100.80175678557937</v>
      </c>
      <c r="I20" s="34">
        <v>87.445577226319131</v>
      </c>
      <c r="J20" s="34">
        <v>45.590257846594554</v>
      </c>
      <c r="K20" s="34">
        <v>41.855319379724591</v>
      </c>
      <c r="L20" s="34" t="s">
        <v>6</v>
      </c>
      <c r="M20" s="34" t="s">
        <v>6</v>
      </c>
      <c r="N20" s="34">
        <v>50.144580978020251</v>
      </c>
      <c r="O20" s="34">
        <v>37.597638073423198</v>
      </c>
      <c r="P20" s="34">
        <v>808.045440847441</v>
      </c>
      <c r="Q20" t="s">
        <v>14637</v>
      </c>
      <c r="R20" t="s">
        <v>14637</v>
      </c>
      <c r="S20" t="s">
        <v>14637</v>
      </c>
      <c r="T20" t="s">
        <v>14638</v>
      </c>
      <c r="U20" t="s">
        <v>14638</v>
      </c>
      <c r="V20" t="s">
        <v>14638</v>
      </c>
      <c r="W20" t="s">
        <v>14638</v>
      </c>
      <c r="X20" t="s">
        <v>14638</v>
      </c>
      <c r="Y20" t="s">
        <v>6</v>
      </c>
      <c r="Z20" t="s">
        <v>6</v>
      </c>
      <c r="AA20" t="s">
        <v>14639</v>
      </c>
      <c r="AB20" t="s">
        <v>14640</v>
      </c>
      <c r="AC20" t="s">
        <v>14641</v>
      </c>
    </row>
    <row r="21" spans="1:29" x14ac:dyDescent="0.3">
      <c r="A21" t="s">
        <v>339</v>
      </c>
      <c r="B21" s="35">
        <v>111</v>
      </c>
      <c r="C21" t="s">
        <v>4</v>
      </c>
      <c r="D21" s="35">
        <v>1967</v>
      </c>
      <c r="E21" t="s">
        <v>541</v>
      </c>
      <c r="F21" s="34">
        <v>147.84107237793955</v>
      </c>
      <c r="G21" s="34">
        <v>48.115913334906523</v>
      </c>
      <c r="H21" s="34">
        <v>99.725159043033045</v>
      </c>
      <c r="I21" s="34">
        <v>90.548617933093098</v>
      </c>
      <c r="J21" s="34">
        <v>47.115308829331696</v>
      </c>
      <c r="K21" s="34">
        <v>43.433309103761388</v>
      </c>
      <c r="L21" s="34" t="s">
        <v>6</v>
      </c>
      <c r="M21" s="34" t="s">
        <v>6</v>
      </c>
      <c r="N21" s="34">
        <v>50.39584893410909</v>
      </c>
      <c r="O21" s="34">
        <v>37.444789620208518</v>
      </c>
      <c r="P21" s="34">
        <v>853.88382246905996</v>
      </c>
      <c r="Q21" t="s">
        <v>14637</v>
      </c>
      <c r="R21" t="s">
        <v>14637</v>
      </c>
      <c r="S21" t="s">
        <v>14637</v>
      </c>
      <c r="T21" t="s">
        <v>14638</v>
      </c>
      <c r="U21" t="s">
        <v>14638</v>
      </c>
      <c r="V21" t="s">
        <v>14638</v>
      </c>
      <c r="W21" t="s">
        <v>14638</v>
      </c>
      <c r="X21" t="s">
        <v>14638</v>
      </c>
      <c r="Y21" t="s">
        <v>6</v>
      </c>
      <c r="Z21" t="s">
        <v>6</v>
      </c>
      <c r="AA21" t="s">
        <v>14639</v>
      </c>
      <c r="AB21" t="s">
        <v>14640</v>
      </c>
      <c r="AC21" t="s">
        <v>14641</v>
      </c>
    </row>
    <row r="22" spans="1:29" x14ac:dyDescent="0.3">
      <c r="A22" t="s">
        <v>339</v>
      </c>
      <c r="B22" s="35">
        <v>111</v>
      </c>
      <c r="C22" t="s">
        <v>4</v>
      </c>
      <c r="D22" s="35">
        <v>1968</v>
      </c>
      <c r="E22" t="s">
        <v>542</v>
      </c>
      <c r="F22" s="34">
        <v>144.48281525427319</v>
      </c>
      <c r="G22" s="34">
        <v>46.740077777515324</v>
      </c>
      <c r="H22" s="34">
        <v>97.742737476757867</v>
      </c>
      <c r="I22" s="34">
        <v>90.031423060406453</v>
      </c>
      <c r="J22" s="34">
        <v>45.728392421727492</v>
      </c>
      <c r="K22" s="34">
        <v>44.303030638678962</v>
      </c>
      <c r="L22" s="34" t="s">
        <v>6</v>
      </c>
      <c r="M22" s="34" t="s">
        <v>6</v>
      </c>
      <c r="N22" s="34">
        <v>48.736870113875909</v>
      </c>
      <c r="O22" s="34">
        <v>35.810767855892799</v>
      </c>
      <c r="P22" s="34">
        <v>933.09643615912796</v>
      </c>
      <c r="Q22" t="s">
        <v>14637</v>
      </c>
      <c r="R22" t="s">
        <v>14637</v>
      </c>
      <c r="S22" t="s">
        <v>14637</v>
      </c>
      <c r="T22" t="s">
        <v>14638</v>
      </c>
      <c r="U22" t="s">
        <v>14638</v>
      </c>
      <c r="V22" t="s">
        <v>14638</v>
      </c>
      <c r="W22" t="s">
        <v>14638</v>
      </c>
      <c r="X22" t="s">
        <v>14638</v>
      </c>
      <c r="Y22" t="s">
        <v>6</v>
      </c>
      <c r="Z22" t="s">
        <v>6</v>
      </c>
      <c r="AA22" t="s">
        <v>14639</v>
      </c>
      <c r="AB22" t="s">
        <v>14640</v>
      </c>
      <c r="AC22" t="s">
        <v>14641</v>
      </c>
    </row>
    <row r="23" spans="1:29" x14ac:dyDescent="0.3">
      <c r="A23" t="s">
        <v>339</v>
      </c>
      <c r="B23" s="35">
        <v>111</v>
      </c>
      <c r="C23" t="s">
        <v>4</v>
      </c>
      <c r="D23" s="35">
        <v>1969</v>
      </c>
      <c r="E23" t="s">
        <v>543</v>
      </c>
      <c r="F23" s="34">
        <v>145.02401932038651</v>
      </c>
      <c r="G23" s="34">
        <v>45.973858831484378</v>
      </c>
      <c r="H23" s="34">
        <v>99.050160488902151</v>
      </c>
      <c r="I23" s="34">
        <v>90.750792577404724</v>
      </c>
      <c r="J23" s="34">
        <v>44.933761266656006</v>
      </c>
      <c r="K23" s="34">
        <v>45.817031310748725</v>
      </c>
      <c r="L23" s="34" t="s">
        <v>6</v>
      </c>
      <c r="M23" s="34" t="s">
        <v>6</v>
      </c>
      <c r="N23" s="34">
        <v>45.939659073617236</v>
      </c>
      <c r="O23" s="34">
        <v>32.959058796938592</v>
      </c>
      <c r="P23" s="34">
        <v>1008.75152051061</v>
      </c>
      <c r="Q23" t="s">
        <v>14637</v>
      </c>
      <c r="R23" t="s">
        <v>14637</v>
      </c>
      <c r="S23" t="s">
        <v>14637</v>
      </c>
      <c r="T23" t="s">
        <v>14638</v>
      </c>
      <c r="U23" t="s">
        <v>14638</v>
      </c>
      <c r="V23" t="s">
        <v>14638</v>
      </c>
      <c r="W23" t="s">
        <v>14638</v>
      </c>
      <c r="X23" t="s">
        <v>14638</v>
      </c>
      <c r="Y23" t="s">
        <v>6</v>
      </c>
      <c r="Z23" t="s">
        <v>6</v>
      </c>
      <c r="AA23" t="s">
        <v>14639</v>
      </c>
      <c r="AB23" t="s">
        <v>14640</v>
      </c>
      <c r="AC23" t="s">
        <v>14641</v>
      </c>
    </row>
    <row r="24" spans="1:29" x14ac:dyDescent="0.3">
      <c r="A24" t="s">
        <v>339</v>
      </c>
      <c r="B24" s="35">
        <v>111</v>
      </c>
      <c r="C24" t="s">
        <v>4</v>
      </c>
      <c r="D24" s="35">
        <v>1970</v>
      </c>
      <c r="E24" t="s">
        <v>544</v>
      </c>
      <c r="F24" s="34">
        <v>145.06419511189355</v>
      </c>
      <c r="G24" s="34">
        <v>44.976791906539418</v>
      </c>
      <c r="H24" s="34">
        <v>100.08740320535414</v>
      </c>
      <c r="I24" s="34">
        <v>92.175938175683285</v>
      </c>
      <c r="J24" s="34">
        <v>43.890887969658451</v>
      </c>
      <c r="K24" s="34">
        <v>48.285050206024842</v>
      </c>
      <c r="L24" s="34" t="s">
        <v>6</v>
      </c>
      <c r="M24" s="34" t="s">
        <v>6</v>
      </c>
      <c r="N24" s="34">
        <v>46.228616509704786</v>
      </c>
      <c r="O24" s="34">
        <v>32.588674561126354</v>
      </c>
      <c r="P24" s="34">
        <v>1064.3667093792801</v>
      </c>
      <c r="Q24" t="s">
        <v>14637</v>
      </c>
      <c r="R24" t="s">
        <v>14637</v>
      </c>
      <c r="S24" t="s">
        <v>14637</v>
      </c>
      <c r="T24" t="s">
        <v>14638</v>
      </c>
      <c r="U24" t="s">
        <v>14638</v>
      </c>
      <c r="V24" t="s">
        <v>14638</v>
      </c>
      <c r="W24" t="s">
        <v>14638</v>
      </c>
      <c r="X24" t="s">
        <v>14638</v>
      </c>
      <c r="Y24" t="s">
        <v>6</v>
      </c>
      <c r="Z24" t="s">
        <v>6</v>
      </c>
      <c r="AA24" t="s">
        <v>14639</v>
      </c>
      <c r="AB24" t="s">
        <v>14640</v>
      </c>
      <c r="AC24" t="s">
        <v>14641</v>
      </c>
    </row>
    <row r="25" spans="1:29" x14ac:dyDescent="0.3">
      <c r="A25" t="s">
        <v>339</v>
      </c>
      <c r="B25" s="35">
        <v>111</v>
      </c>
      <c r="C25" t="s">
        <v>4</v>
      </c>
      <c r="D25" s="35">
        <v>1971</v>
      </c>
      <c r="E25" t="s">
        <v>545</v>
      </c>
      <c r="F25" s="34">
        <v>143.71125016512758</v>
      </c>
      <c r="G25" s="34">
        <v>45.35713639357909</v>
      </c>
      <c r="H25" s="34">
        <v>98.354113771548484</v>
      </c>
      <c r="I25" s="34">
        <v>93.275628771479717</v>
      </c>
      <c r="J25" s="34">
        <v>44.252933526512308</v>
      </c>
      <c r="K25" s="34">
        <v>49.022695244967409</v>
      </c>
      <c r="L25" s="34" t="s">
        <v>6</v>
      </c>
      <c r="M25" s="34" t="s">
        <v>6</v>
      </c>
      <c r="N25" s="34">
        <v>46.639113812697133</v>
      </c>
      <c r="O25" s="34">
        <v>32.44571853506428</v>
      </c>
      <c r="P25" s="34">
        <v>1155.4036292163</v>
      </c>
      <c r="Q25" t="s">
        <v>14637</v>
      </c>
      <c r="R25" t="s">
        <v>14637</v>
      </c>
      <c r="S25" t="s">
        <v>14637</v>
      </c>
      <c r="T25" t="s">
        <v>14638</v>
      </c>
      <c r="U25" t="s">
        <v>14638</v>
      </c>
      <c r="V25" t="s">
        <v>14638</v>
      </c>
      <c r="W25" t="s">
        <v>14638</v>
      </c>
      <c r="X25" t="s">
        <v>14638</v>
      </c>
      <c r="Y25" t="s">
        <v>6</v>
      </c>
      <c r="Z25" t="s">
        <v>6</v>
      </c>
      <c r="AA25" t="s">
        <v>14639</v>
      </c>
      <c r="AB25" t="s">
        <v>14640</v>
      </c>
      <c r="AC25" t="s">
        <v>14641</v>
      </c>
    </row>
    <row r="26" spans="1:29" x14ac:dyDescent="0.3">
      <c r="A26" t="s">
        <v>339</v>
      </c>
      <c r="B26" s="35">
        <v>111</v>
      </c>
      <c r="C26" t="s">
        <v>4</v>
      </c>
      <c r="D26" s="35">
        <v>1972</v>
      </c>
      <c r="E26" t="s">
        <v>546</v>
      </c>
      <c r="F26" s="34">
        <v>143.29682163054903</v>
      </c>
      <c r="G26" s="34">
        <v>46.097975116353389</v>
      </c>
      <c r="H26" s="34">
        <v>97.198846514195651</v>
      </c>
      <c r="I26" s="34">
        <v>95.334661098073013</v>
      </c>
      <c r="J26" s="34">
        <v>44.985196671913371</v>
      </c>
      <c r="K26" s="34">
        <v>50.349464426159663</v>
      </c>
      <c r="L26" s="34" t="s">
        <v>6</v>
      </c>
      <c r="M26" s="34" t="s">
        <v>6</v>
      </c>
      <c r="N26" s="34">
        <v>45.073157840193964</v>
      </c>
      <c r="O26" s="34">
        <v>31.069127237093397</v>
      </c>
      <c r="P26" s="34">
        <v>1269.88441145722</v>
      </c>
      <c r="Q26" t="s">
        <v>14637</v>
      </c>
      <c r="R26" t="s">
        <v>14637</v>
      </c>
      <c r="S26" t="s">
        <v>14637</v>
      </c>
      <c r="T26" t="s">
        <v>14638</v>
      </c>
      <c r="U26" t="s">
        <v>14638</v>
      </c>
      <c r="V26" t="s">
        <v>14638</v>
      </c>
      <c r="W26" t="s">
        <v>14638</v>
      </c>
      <c r="X26" t="s">
        <v>14638</v>
      </c>
      <c r="Y26" t="s">
        <v>6</v>
      </c>
      <c r="Z26" t="s">
        <v>6</v>
      </c>
      <c r="AA26" t="s">
        <v>14639</v>
      </c>
      <c r="AB26" t="s">
        <v>14640</v>
      </c>
      <c r="AC26" t="s">
        <v>14641</v>
      </c>
    </row>
    <row r="27" spans="1:29" x14ac:dyDescent="0.3">
      <c r="A27" t="s">
        <v>339</v>
      </c>
      <c r="B27" s="35">
        <v>111</v>
      </c>
      <c r="C27" t="s">
        <v>4</v>
      </c>
      <c r="D27" s="35">
        <v>1973</v>
      </c>
      <c r="E27" t="s">
        <v>547</v>
      </c>
      <c r="F27" s="34">
        <v>145.72182193758977</v>
      </c>
      <c r="G27" s="34">
        <v>45.960324243012622</v>
      </c>
      <c r="H27" s="34">
        <v>99.761497694577145</v>
      </c>
      <c r="I27" s="34">
        <v>96.804550245361696</v>
      </c>
      <c r="J27" s="34">
        <v>44.884718129175262</v>
      </c>
      <c r="K27" s="34">
        <v>51.919832116186434</v>
      </c>
      <c r="L27" s="34" t="s">
        <v>6</v>
      </c>
      <c r="M27" s="34" t="s">
        <v>6</v>
      </c>
      <c r="N27" s="34">
        <v>42.257211908073849</v>
      </c>
      <c r="O27" s="34">
        <v>28.572191976896566</v>
      </c>
      <c r="P27" s="34">
        <v>1418.4560503815701</v>
      </c>
      <c r="Q27" t="s">
        <v>14637</v>
      </c>
      <c r="R27" t="s">
        <v>14637</v>
      </c>
      <c r="S27" t="s">
        <v>14637</v>
      </c>
      <c r="T27" t="s">
        <v>14638</v>
      </c>
      <c r="U27" t="s">
        <v>14638</v>
      </c>
      <c r="V27" t="s">
        <v>14638</v>
      </c>
      <c r="W27" t="s">
        <v>14638</v>
      </c>
      <c r="X27" t="s">
        <v>14638</v>
      </c>
      <c r="Y27" t="s">
        <v>6</v>
      </c>
      <c r="Z27" t="s">
        <v>6</v>
      </c>
      <c r="AA27" t="s">
        <v>14639</v>
      </c>
      <c r="AB27" t="s">
        <v>14640</v>
      </c>
      <c r="AC27" t="s">
        <v>14641</v>
      </c>
    </row>
    <row r="28" spans="1:29" x14ac:dyDescent="0.3">
      <c r="A28" t="s">
        <v>339</v>
      </c>
      <c r="B28" s="35">
        <v>111</v>
      </c>
      <c r="C28" t="s">
        <v>4</v>
      </c>
      <c r="D28" s="35">
        <v>1974</v>
      </c>
      <c r="E28" t="s">
        <v>548</v>
      </c>
      <c r="F28" s="34">
        <v>143.13740741162286</v>
      </c>
      <c r="G28" s="34">
        <v>46.111798855066468</v>
      </c>
      <c r="H28" s="34">
        <v>97.025608556556392</v>
      </c>
      <c r="I28" s="34">
        <v>99.172359251797175</v>
      </c>
      <c r="J28" s="34">
        <v>44.997945790323492</v>
      </c>
      <c r="K28" s="34">
        <v>54.174413461473691</v>
      </c>
      <c r="L28" s="34" t="s">
        <v>6</v>
      </c>
      <c r="M28" s="34" t="s">
        <v>6</v>
      </c>
      <c r="N28" s="34">
        <v>41.16076298285379</v>
      </c>
      <c r="O28" s="34">
        <v>27.511702583265823</v>
      </c>
      <c r="P28" s="34">
        <v>1536.64792437857</v>
      </c>
      <c r="Q28" t="s">
        <v>14637</v>
      </c>
      <c r="R28" t="s">
        <v>14637</v>
      </c>
      <c r="S28" t="s">
        <v>14637</v>
      </c>
      <c r="T28" t="s">
        <v>14638</v>
      </c>
      <c r="U28" t="s">
        <v>14638</v>
      </c>
      <c r="V28" t="s">
        <v>14638</v>
      </c>
      <c r="W28" t="s">
        <v>14638</v>
      </c>
      <c r="X28" t="s">
        <v>14638</v>
      </c>
      <c r="Y28" t="s">
        <v>6</v>
      </c>
      <c r="Z28" t="s">
        <v>6</v>
      </c>
      <c r="AA28" t="s">
        <v>14639</v>
      </c>
      <c r="AB28" t="s">
        <v>14640</v>
      </c>
      <c r="AC28" t="s">
        <v>14641</v>
      </c>
    </row>
    <row r="29" spans="1:29" x14ac:dyDescent="0.3">
      <c r="A29" t="s">
        <v>339</v>
      </c>
      <c r="B29" s="35">
        <v>111</v>
      </c>
      <c r="C29" t="s">
        <v>4</v>
      </c>
      <c r="D29" s="35">
        <v>1975</v>
      </c>
      <c r="E29" t="s">
        <v>549</v>
      </c>
      <c r="F29" s="34">
        <v>153.63496978439994</v>
      </c>
      <c r="G29" s="34">
        <v>45.74233281696791</v>
      </c>
      <c r="H29" s="34">
        <v>107.89263696743203</v>
      </c>
      <c r="I29" s="34">
        <v>96.47794671502659</v>
      </c>
      <c r="J29" s="34">
        <v>44.651478796991377</v>
      </c>
      <c r="K29" s="34">
        <v>51.826467918035213</v>
      </c>
      <c r="L29" s="34" t="s">
        <v>6</v>
      </c>
      <c r="M29" s="34" t="s">
        <v>6</v>
      </c>
      <c r="N29" s="34">
        <v>44.419520916697316</v>
      </c>
      <c r="O29" s="34">
        <v>31.083993250934363</v>
      </c>
      <c r="P29" s="34">
        <v>1674.00950682593</v>
      </c>
      <c r="Q29" t="s">
        <v>14637</v>
      </c>
      <c r="R29" t="s">
        <v>14637</v>
      </c>
      <c r="S29" t="s">
        <v>14637</v>
      </c>
      <c r="T29" t="s">
        <v>14638</v>
      </c>
      <c r="U29" t="s">
        <v>14638</v>
      </c>
      <c r="V29" t="s">
        <v>14638</v>
      </c>
      <c r="W29" t="s">
        <v>14638</v>
      </c>
      <c r="X29" t="s">
        <v>14638</v>
      </c>
      <c r="Y29" t="s">
        <v>6</v>
      </c>
      <c r="Z29" t="s">
        <v>6</v>
      </c>
      <c r="AA29" t="s">
        <v>14639</v>
      </c>
      <c r="AB29" t="s">
        <v>14640</v>
      </c>
      <c r="AC29" t="s">
        <v>14641</v>
      </c>
    </row>
    <row r="30" spans="1:29" x14ac:dyDescent="0.3">
      <c r="A30" t="s">
        <v>339</v>
      </c>
      <c r="B30" s="35">
        <v>111</v>
      </c>
      <c r="C30" t="s">
        <v>4</v>
      </c>
      <c r="D30" s="35">
        <v>1976</v>
      </c>
      <c r="E30" t="s">
        <v>550</v>
      </c>
      <c r="F30" s="34">
        <v>149.89656814522223</v>
      </c>
      <c r="G30" s="34">
        <v>45.805894537839997</v>
      </c>
      <c r="H30" s="34">
        <v>104.09067360738223</v>
      </c>
      <c r="I30" s="34">
        <v>94.983392367275016</v>
      </c>
      <c r="J30" s="34">
        <v>44.785298503658566</v>
      </c>
      <c r="K30" s="34">
        <v>50.198093863616442</v>
      </c>
      <c r="L30" s="34" t="s">
        <v>6</v>
      </c>
      <c r="M30" s="34" t="s">
        <v>6</v>
      </c>
      <c r="N30" s="34">
        <v>44.598713546641143</v>
      </c>
      <c r="O30" s="34">
        <v>32.216334870752171</v>
      </c>
      <c r="P30" s="34">
        <v>1867.2422155044601</v>
      </c>
      <c r="Q30" t="s">
        <v>14637</v>
      </c>
      <c r="R30" t="s">
        <v>14637</v>
      </c>
      <c r="S30" t="s">
        <v>14637</v>
      </c>
      <c r="T30" t="s">
        <v>14638</v>
      </c>
      <c r="U30" t="s">
        <v>14638</v>
      </c>
      <c r="V30" t="s">
        <v>14638</v>
      </c>
      <c r="W30" t="s">
        <v>14638</v>
      </c>
      <c r="X30" t="s">
        <v>14638</v>
      </c>
      <c r="Y30" t="s">
        <v>6</v>
      </c>
      <c r="Z30" t="s">
        <v>6</v>
      </c>
      <c r="AA30" t="s">
        <v>14639</v>
      </c>
      <c r="AB30" t="s">
        <v>14640</v>
      </c>
      <c r="AC30" t="s">
        <v>14641</v>
      </c>
    </row>
    <row r="31" spans="1:29" x14ac:dyDescent="0.3">
      <c r="A31" t="s">
        <v>339</v>
      </c>
      <c r="B31" s="35">
        <v>111</v>
      </c>
      <c r="C31" t="s">
        <v>4</v>
      </c>
      <c r="D31" s="35">
        <v>1977</v>
      </c>
      <c r="E31" t="s">
        <v>551</v>
      </c>
      <c r="F31" s="34">
        <v>150.58135177810072</v>
      </c>
      <c r="G31" s="34">
        <v>47.452241816450211</v>
      </c>
      <c r="H31" s="34">
        <v>103.12910996165053</v>
      </c>
      <c r="I31" s="34">
        <v>97.172851952167832</v>
      </c>
      <c r="J31" s="34">
        <v>46.474286271504674</v>
      </c>
      <c r="K31" s="34">
        <v>50.698565680663165</v>
      </c>
      <c r="L31" s="34" t="s">
        <v>6</v>
      </c>
      <c r="M31" s="34" t="s">
        <v>6</v>
      </c>
      <c r="N31" s="34">
        <v>43.301052497143019</v>
      </c>
      <c r="O31" s="34">
        <v>32.125633389474331</v>
      </c>
      <c r="P31" s="34">
        <v>2079.6446326333398</v>
      </c>
      <c r="Q31" t="s">
        <v>14637</v>
      </c>
      <c r="R31" t="s">
        <v>14637</v>
      </c>
      <c r="S31" t="s">
        <v>14637</v>
      </c>
      <c r="T31" t="s">
        <v>14638</v>
      </c>
      <c r="U31" t="s">
        <v>14638</v>
      </c>
      <c r="V31" t="s">
        <v>14638</v>
      </c>
      <c r="W31" t="s">
        <v>14638</v>
      </c>
      <c r="X31" t="s">
        <v>14638</v>
      </c>
      <c r="Y31" t="s">
        <v>6</v>
      </c>
      <c r="Z31" t="s">
        <v>6</v>
      </c>
      <c r="AA31" t="s">
        <v>14639</v>
      </c>
      <c r="AB31" t="s">
        <v>14640</v>
      </c>
      <c r="AC31" t="s">
        <v>14641</v>
      </c>
    </row>
    <row r="32" spans="1:29" x14ac:dyDescent="0.3">
      <c r="A32" t="s">
        <v>339</v>
      </c>
      <c r="B32" s="35">
        <v>111</v>
      </c>
      <c r="C32" t="s">
        <v>4</v>
      </c>
      <c r="D32" s="35">
        <v>1978</v>
      </c>
      <c r="E32" t="s">
        <v>552</v>
      </c>
      <c r="F32" s="34">
        <v>150.8099404851134</v>
      </c>
      <c r="G32" s="34">
        <v>48.936250168873798</v>
      </c>
      <c r="H32" s="34">
        <v>101.8736903162396</v>
      </c>
      <c r="I32" s="34">
        <v>98.528728850233875</v>
      </c>
      <c r="J32" s="34">
        <v>47.992240947203292</v>
      </c>
      <c r="K32" s="34">
        <v>50.53648790303059</v>
      </c>
      <c r="L32" s="34" t="s">
        <v>6</v>
      </c>
      <c r="M32" s="34" t="s">
        <v>6</v>
      </c>
      <c r="N32" s="34">
        <v>42.08673686632509</v>
      </c>
      <c r="O32" s="34">
        <v>31.204295029171192</v>
      </c>
      <c r="P32" s="34">
        <v>2350.40076840949</v>
      </c>
      <c r="Q32" t="s">
        <v>14637</v>
      </c>
      <c r="R32" t="s">
        <v>14637</v>
      </c>
      <c r="S32" t="s">
        <v>14637</v>
      </c>
      <c r="T32" t="s">
        <v>14638</v>
      </c>
      <c r="U32" t="s">
        <v>14638</v>
      </c>
      <c r="V32" t="s">
        <v>14638</v>
      </c>
      <c r="W32" t="s">
        <v>14638</v>
      </c>
      <c r="X32" t="s">
        <v>14638</v>
      </c>
      <c r="Y32" t="s">
        <v>6</v>
      </c>
      <c r="Z32" t="s">
        <v>6</v>
      </c>
      <c r="AA32" t="s">
        <v>14639</v>
      </c>
      <c r="AB32" t="s">
        <v>14640</v>
      </c>
      <c r="AC32" t="s">
        <v>14641</v>
      </c>
    </row>
    <row r="33" spans="1:29" x14ac:dyDescent="0.3">
      <c r="A33" t="s">
        <v>339</v>
      </c>
      <c r="B33" s="35">
        <v>111</v>
      </c>
      <c r="C33" t="s">
        <v>4</v>
      </c>
      <c r="D33" s="35">
        <v>1979</v>
      </c>
      <c r="E33" t="s">
        <v>553</v>
      </c>
      <c r="F33" s="34">
        <v>154.04984156889614</v>
      </c>
      <c r="G33" s="34">
        <v>50.285784971406287</v>
      </c>
      <c r="H33" s="34">
        <v>103.76405659748985</v>
      </c>
      <c r="I33" s="34">
        <v>100.63086980103337</v>
      </c>
      <c r="J33" s="34">
        <v>49.361993662755857</v>
      </c>
      <c r="K33" s="34">
        <v>51.268876138277534</v>
      </c>
      <c r="L33" s="34" t="s">
        <v>6</v>
      </c>
      <c r="M33" s="34" t="s">
        <v>6</v>
      </c>
      <c r="N33" s="34">
        <v>40.668017850855911</v>
      </c>
      <c r="O33" s="34">
        <v>29.793497188204736</v>
      </c>
      <c r="P33" s="34">
        <v>2627.3249999999998</v>
      </c>
      <c r="Q33" t="s">
        <v>14637</v>
      </c>
      <c r="R33" t="s">
        <v>14637</v>
      </c>
      <c r="S33" t="s">
        <v>14637</v>
      </c>
      <c r="T33" t="s">
        <v>14638</v>
      </c>
      <c r="U33" t="s">
        <v>14638</v>
      </c>
      <c r="V33" t="s">
        <v>14638</v>
      </c>
      <c r="W33" t="s">
        <v>14638</v>
      </c>
      <c r="X33" t="s">
        <v>14638</v>
      </c>
      <c r="Y33" t="s">
        <v>6</v>
      </c>
      <c r="Z33" t="s">
        <v>6</v>
      </c>
      <c r="AA33" t="s">
        <v>14639</v>
      </c>
      <c r="AB33" t="s">
        <v>14640</v>
      </c>
      <c r="AC33" t="s">
        <v>14641</v>
      </c>
    </row>
    <row r="34" spans="1:29" x14ac:dyDescent="0.3">
      <c r="A34" t="s">
        <v>339</v>
      </c>
      <c r="B34" s="35">
        <v>111</v>
      </c>
      <c r="C34" t="s">
        <v>4</v>
      </c>
      <c r="D34" s="35">
        <v>1980</v>
      </c>
      <c r="E34" t="s">
        <v>554</v>
      </c>
      <c r="F34" s="34">
        <v>157.0035610229848</v>
      </c>
      <c r="G34" s="34">
        <v>50.637676848100945</v>
      </c>
      <c r="H34" s="34">
        <v>106.36588417488386</v>
      </c>
      <c r="I34" s="34">
        <v>101.4207344281802</v>
      </c>
      <c r="J34" s="34">
        <v>49.703481403060565</v>
      </c>
      <c r="K34" s="34">
        <v>51.717253025119646</v>
      </c>
      <c r="L34" s="34" t="s">
        <v>6</v>
      </c>
      <c r="M34" s="34" t="s">
        <v>6</v>
      </c>
      <c r="N34" s="34">
        <v>41.268459135730104</v>
      </c>
      <c r="O34" s="34">
        <v>30.59301969499445</v>
      </c>
      <c r="P34" s="34">
        <v>2857.3249999999998</v>
      </c>
      <c r="Q34" t="s">
        <v>14637</v>
      </c>
      <c r="R34" t="s">
        <v>14637</v>
      </c>
      <c r="S34" t="s">
        <v>14637</v>
      </c>
      <c r="T34" t="s">
        <v>14638</v>
      </c>
      <c r="U34" t="s">
        <v>14638</v>
      </c>
      <c r="V34" t="s">
        <v>14638</v>
      </c>
      <c r="W34" t="s">
        <v>14638</v>
      </c>
      <c r="X34" t="s">
        <v>14638</v>
      </c>
      <c r="Y34" t="s">
        <v>6</v>
      </c>
      <c r="Z34" t="s">
        <v>6</v>
      </c>
      <c r="AA34" t="s">
        <v>14639</v>
      </c>
      <c r="AB34" t="s">
        <v>14640</v>
      </c>
      <c r="AC34" t="s">
        <v>14641</v>
      </c>
    </row>
    <row r="35" spans="1:29" x14ac:dyDescent="0.3">
      <c r="A35" t="s">
        <v>339</v>
      </c>
      <c r="B35" s="35">
        <v>111</v>
      </c>
      <c r="C35" t="s">
        <v>4</v>
      </c>
      <c r="D35" s="35">
        <v>1981</v>
      </c>
      <c r="E35" t="s">
        <v>555</v>
      </c>
      <c r="F35" s="34">
        <v>155.21777971796291</v>
      </c>
      <c r="G35" s="34">
        <v>48.518330851801899</v>
      </c>
      <c r="H35" s="34">
        <v>106.69944886616101</v>
      </c>
      <c r="I35" s="34">
        <v>99.407394703814276</v>
      </c>
      <c r="J35" s="34">
        <v>47.60019020743524</v>
      </c>
      <c r="K35" s="34">
        <v>51.807204496379043</v>
      </c>
      <c r="L35" s="34" t="s">
        <v>6</v>
      </c>
      <c r="M35" s="34" t="s">
        <v>6</v>
      </c>
      <c r="N35" s="34">
        <v>40.390361783896296</v>
      </c>
      <c r="O35" s="34">
        <v>30.326735837731235</v>
      </c>
      <c r="P35" s="34">
        <v>3207.0250000000001</v>
      </c>
      <c r="Q35" t="s">
        <v>14637</v>
      </c>
      <c r="R35" t="s">
        <v>14637</v>
      </c>
      <c r="S35" t="s">
        <v>14637</v>
      </c>
      <c r="T35" t="s">
        <v>14638</v>
      </c>
      <c r="U35" t="s">
        <v>14638</v>
      </c>
      <c r="V35" t="s">
        <v>14638</v>
      </c>
      <c r="W35" t="s">
        <v>14638</v>
      </c>
      <c r="X35" t="s">
        <v>14638</v>
      </c>
      <c r="Y35" t="s">
        <v>6</v>
      </c>
      <c r="Z35" t="s">
        <v>6</v>
      </c>
      <c r="AA35" t="s">
        <v>14639</v>
      </c>
      <c r="AB35" t="s">
        <v>14640</v>
      </c>
      <c r="AC35" t="s">
        <v>14641</v>
      </c>
    </row>
    <row r="36" spans="1:29" x14ac:dyDescent="0.3">
      <c r="A36" t="s">
        <v>339</v>
      </c>
      <c r="B36" s="35">
        <v>111</v>
      </c>
      <c r="C36" t="s">
        <v>4</v>
      </c>
      <c r="D36" s="35">
        <v>1982</v>
      </c>
      <c r="E36" t="s">
        <v>556</v>
      </c>
      <c r="F36" s="34">
        <v>157.07048866559006</v>
      </c>
      <c r="G36" s="34">
        <v>48.715593037861119</v>
      </c>
      <c r="H36" s="34">
        <v>108.35489562772894</v>
      </c>
      <c r="I36" s="34">
        <v>101.9379149470662</v>
      </c>
      <c r="J36" s="34">
        <v>47.786649919253541</v>
      </c>
      <c r="K36" s="34">
        <v>54.15126502781267</v>
      </c>
      <c r="L36" s="34" t="s">
        <v>6</v>
      </c>
      <c r="M36" s="34" t="s">
        <v>6</v>
      </c>
      <c r="N36" s="34">
        <v>45.012710090316403</v>
      </c>
      <c r="O36" s="34">
        <v>34.47918535797595</v>
      </c>
      <c r="P36" s="34">
        <v>3343.8</v>
      </c>
      <c r="Q36" t="s">
        <v>14637</v>
      </c>
      <c r="R36" t="s">
        <v>14637</v>
      </c>
      <c r="S36" t="s">
        <v>14637</v>
      </c>
      <c r="T36" t="s">
        <v>14638</v>
      </c>
      <c r="U36" t="s">
        <v>14638</v>
      </c>
      <c r="V36" t="s">
        <v>14638</v>
      </c>
      <c r="W36" t="s">
        <v>14638</v>
      </c>
      <c r="X36" t="s">
        <v>14638</v>
      </c>
      <c r="Y36" t="s">
        <v>6</v>
      </c>
      <c r="Z36" t="s">
        <v>6</v>
      </c>
      <c r="AA36" t="s">
        <v>14639</v>
      </c>
      <c r="AB36" t="s">
        <v>14640</v>
      </c>
      <c r="AC36" t="s">
        <v>14641</v>
      </c>
    </row>
    <row r="37" spans="1:29" x14ac:dyDescent="0.3">
      <c r="A37" t="s">
        <v>339</v>
      </c>
      <c r="B37" s="35">
        <v>111</v>
      </c>
      <c r="C37" t="s">
        <v>4</v>
      </c>
      <c r="D37" s="35">
        <v>1983</v>
      </c>
      <c r="E37" t="s">
        <v>557</v>
      </c>
      <c r="F37" s="34">
        <v>155.54653586587872</v>
      </c>
      <c r="G37" s="34">
        <v>49.357172831777433</v>
      </c>
      <c r="H37" s="34">
        <v>106.18936303410129</v>
      </c>
      <c r="I37" s="34">
        <v>103.43241997509649</v>
      </c>
      <c r="J37" s="34">
        <v>48.419314671748268</v>
      </c>
      <c r="K37" s="34">
        <v>55.013105303348219</v>
      </c>
      <c r="L37" s="34" t="s">
        <v>6</v>
      </c>
      <c r="M37" s="34" t="s">
        <v>6</v>
      </c>
      <c r="N37" s="34">
        <v>47.920336266261238</v>
      </c>
      <c r="O37" s="34">
        <v>37.39181761270217</v>
      </c>
      <c r="P37" s="34">
        <v>3634.0250000000001</v>
      </c>
      <c r="Q37" t="s">
        <v>14637</v>
      </c>
      <c r="R37" t="s">
        <v>14637</v>
      </c>
      <c r="S37" t="s">
        <v>14637</v>
      </c>
      <c r="T37" t="s">
        <v>14638</v>
      </c>
      <c r="U37" t="s">
        <v>14638</v>
      </c>
      <c r="V37" t="s">
        <v>14638</v>
      </c>
      <c r="W37" t="s">
        <v>14638</v>
      </c>
      <c r="X37" t="s">
        <v>14638</v>
      </c>
      <c r="Y37" t="s">
        <v>6</v>
      </c>
      <c r="Z37" t="s">
        <v>6</v>
      </c>
      <c r="AA37" t="s">
        <v>14639</v>
      </c>
      <c r="AB37" t="s">
        <v>14640</v>
      </c>
      <c r="AC37" t="s">
        <v>14641</v>
      </c>
    </row>
    <row r="38" spans="1:29" x14ac:dyDescent="0.3">
      <c r="A38" t="s">
        <v>339</v>
      </c>
      <c r="B38" s="35">
        <v>111</v>
      </c>
      <c r="C38" t="s">
        <v>4</v>
      </c>
      <c r="D38" s="35">
        <v>1984</v>
      </c>
      <c r="E38" t="s">
        <v>558</v>
      </c>
      <c r="F38" s="34">
        <v>158.16432826025039</v>
      </c>
      <c r="G38" s="34">
        <v>49.876710462769189</v>
      </c>
      <c r="H38" s="34">
        <v>108.28761779748119</v>
      </c>
      <c r="I38" s="34">
        <v>106.58130348098523</v>
      </c>
      <c r="J38" s="34">
        <v>48.979728307307468</v>
      </c>
      <c r="K38" s="34">
        <v>57.601575173677752</v>
      </c>
      <c r="L38" s="34" t="s">
        <v>6</v>
      </c>
      <c r="M38" s="34" t="s">
        <v>6</v>
      </c>
      <c r="N38" s="34">
        <v>49.568907656681489</v>
      </c>
      <c r="O38" s="34">
        <v>39.20493356283977</v>
      </c>
      <c r="P38" s="34">
        <v>4037.65</v>
      </c>
      <c r="Q38" t="s">
        <v>14637</v>
      </c>
      <c r="R38" t="s">
        <v>14637</v>
      </c>
      <c r="S38" t="s">
        <v>14637</v>
      </c>
      <c r="T38" t="s">
        <v>14638</v>
      </c>
      <c r="U38" t="s">
        <v>14638</v>
      </c>
      <c r="V38" t="s">
        <v>14638</v>
      </c>
      <c r="W38" t="s">
        <v>14638</v>
      </c>
      <c r="X38" t="s">
        <v>14638</v>
      </c>
      <c r="Y38" t="s">
        <v>6</v>
      </c>
      <c r="Z38" t="s">
        <v>6</v>
      </c>
      <c r="AA38" t="s">
        <v>14639</v>
      </c>
      <c r="AB38" t="s">
        <v>14640</v>
      </c>
      <c r="AC38" t="s">
        <v>14641</v>
      </c>
    </row>
    <row r="39" spans="1:29" x14ac:dyDescent="0.3">
      <c r="A39" t="s">
        <v>339</v>
      </c>
      <c r="B39" s="35">
        <v>111</v>
      </c>
      <c r="C39" t="s">
        <v>4</v>
      </c>
      <c r="D39" s="35">
        <v>1985</v>
      </c>
      <c r="E39" t="s">
        <v>559</v>
      </c>
      <c r="F39" s="34">
        <v>163.73763539986172</v>
      </c>
      <c r="G39" s="34">
        <v>54.601544134593226</v>
      </c>
      <c r="H39" s="34">
        <v>109.13609126526849</v>
      </c>
      <c r="I39" s="34">
        <v>113.11039410002306</v>
      </c>
      <c r="J39" s="34">
        <v>53.692786356303301</v>
      </c>
      <c r="K39" s="34">
        <v>59.417607743719756</v>
      </c>
      <c r="L39" s="34" t="s">
        <v>6</v>
      </c>
      <c r="M39" s="34" t="s">
        <v>6</v>
      </c>
      <c r="N39" s="34">
        <v>54.205577321963595</v>
      </c>
      <c r="O39" s="34">
        <v>42.897649227932703</v>
      </c>
      <c r="P39" s="34">
        <v>4339</v>
      </c>
      <c r="Q39" t="s">
        <v>14637</v>
      </c>
      <c r="R39" t="s">
        <v>14637</v>
      </c>
      <c r="S39" t="s">
        <v>14637</v>
      </c>
      <c r="T39" t="s">
        <v>14638</v>
      </c>
      <c r="U39" t="s">
        <v>14638</v>
      </c>
      <c r="V39" t="s">
        <v>14638</v>
      </c>
      <c r="W39" t="s">
        <v>14638</v>
      </c>
      <c r="X39" t="s">
        <v>14638</v>
      </c>
      <c r="Y39" t="s">
        <v>6</v>
      </c>
      <c r="Z39" t="s">
        <v>6</v>
      </c>
      <c r="AA39" t="s">
        <v>14639</v>
      </c>
      <c r="AB39" t="s">
        <v>14640</v>
      </c>
      <c r="AC39" t="s">
        <v>14641</v>
      </c>
    </row>
    <row r="40" spans="1:29" x14ac:dyDescent="0.3">
      <c r="A40" t="s">
        <v>339</v>
      </c>
      <c r="B40" s="35">
        <v>111</v>
      </c>
      <c r="C40" t="s">
        <v>4</v>
      </c>
      <c r="D40" s="35">
        <v>1986</v>
      </c>
      <c r="E40" t="s">
        <v>560</v>
      </c>
      <c r="F40" s="34">
        <v>167.25199115648115</v>
      </c>
      <c r="G40" s="34">
        <v>57.485012419139125</v>
      </c>
      <c r="H40" s="34">
        <v>109.76697873734203</v>
      </c>
      <c r="I40" s="34">
        <v>119.38553920899638</v>
      </c>
      <c r="J40" s="34">
        <v>56.60354286650108</v>
      </c>
      <c r="K40" s="34">
        <v>62.781996342495283</v>
      </c>
      <c r="L40" s="34" t="s">
        <v>6</v>
      </c>
      <c r="M40" s="34" t="s">
        <v>6</v>
      </c>
      <c r="N40" s="34">
        <v>57.663935365886942</v>
      </c>
      <c r="O40" s="34">
        <v>46.377640090618769</v>
      </c>
      <c r="P40" s="34">
        <v>4579.625</v>
      </c>
      <c r="Q40" t="s">
        <v>14637</v>
      </c>
      <c r="R40" t="s">
        <v>14637</v>
      </c>
      <c r="S40" t="s">
        <v>14637</v>
      </c>
      <c r="T40" t="s">
        <v>14638</v>
      </c>
      <c r="U40" t="s">
        <v>14638</v>
      </c>
      <c r="V40" t="s">
        <v>14638</v>
      </c>
      <c r="W40" t="s">
        <v>14638</v>
      </c>
      <c r="X40" t="s">
        <v>14638</v>
      </c>
      <c r="Y40" t="s">
        <v>6</v>
      </c>
      <c r="Z40" t="s">
        <v>6</v>
      </c>
      <c r="AA40" t="s">
        <v>14639</v>
      </c>
      <c r="AB40" t="s">
        <v>14640</v>
      </c>
      <c r="AC40" t="s">
        <v>14641</v>
      </c>
    </row>
    <row r="41" spans="1:29" x14ac:dyDescent="0.3">
      <c r="A41" t="s">
        <v>339</v>
      </c>
      <c r="B41" s="35">
        <v>111</v>
      </c>
      <c r="C41" t="s">
        <v>4</v>
      </c>
      <c r="D41" s="35">
        <v>1987</v>
      </c>
      <c r="E41" t="s">
        <v>561</v>
      </c>
      <c r="F41" s="34">
        <v>171.30605015189741</v>
      </c>
      <c r="G41" s="34">
        <v>59.260985531126096</v>
      </c>
      <c r="H41" s="34">
        <v>112.04506462077133</v>
      </c>
      <c r="I41" s="34">
        <v>122.65362236754029</v>
      </c>
      <c r="J41" s="34">
        <v>58.055918850728595</v>
      </c>
      <c r="K41" s="34">
        <v>64.597703516811706</v>
      </c>
      <c r="L41" s="34" t="s">
        <v>6</v>
      </c>
      <c r="M41" s="34" t="s">
        <v>6</v>
      </c>
      <c r="N41" s="34">
        <v>59.466124298439823</v>
      </c>
      <c r="O41" s="34">
        <v>47.564265485814325</v>
      </c>
      <c r="P41" s="34">
        <v>4855.25</v>
      </c>
      <c r="Q41" t="s">
        <v>14637</v>
      </c>
      <c r="R41" t="s">
        <v>14637</v>
      </c>
      <c r="S41" t="s">
        <v>14637</v>
      </c>
      <c r="T41" t="s">
        <v>14638</v>
      </c>
      <c r="U41" t="s">
        <v>14638</v>
      </c>
      <c r="V41" t="s">
        <v>14638</v>
      </c>
      <c r="W41" t="s">
        <v>14638</v>
      </c>
      <c r="X41" t="s">
        <v>14638</v>
      </c>
      <c r="Y41" t="s">
        <v>6</v>
      </c>
      <c r="Z41" t="s">
        <v>6</v>
      </c>
      <c r="AA41" t="s">
        <v>14639</v>
      </c>
      <c r="AB41" t="s">
        <v>14640</v>
      </c>
      <c r="AC41" t="s">
        <v>14641</v>
      </c>
    </row>
    <row r="42" spans="1:29" x14ac:dyDescent="0.3">
      <c r="A42" t="s">
        <v>339</v>
      </c>
      <c r="B42" s="35">
        <v>111</v>
      </c>
      <c r="C42" t="s">
        <v>4</v>
      </c>
      <c r="D42" s="35">
        <v>1988</v>
      </c>
      <c r="E42" t="s">
        <v>562</v>
      </c>
      <c r="F42" s="34">
        <v>175.66635634044218</v>
      </c>
      <c r="G42" s="34">
        <v>60.415989916784831</v>
      </c>
      <c r="H42" s="34">
        <v>115.25036642365735</v>
      </c>
      <c r="I42" s="34">
        <v>124.91556739569458</v>
      </c>
      <c r="J42" s="34">
        <v>59.240607857460006</v>
      </c>
      <c r="K42" s="34">
        <v>65.674959538234575</v>
      </c>
      <c r="L42" s="34" t="s">
        <v>6</v>
      </c>
      <c r="M42" s="34" t="s">
        <v>6</v>
      </c>
      <c r="N42" s="34">
        <v>60.338226939180842</v>
      </c>
      <c r="O42" s="34">
        <v>47.956630716567126</v>
      </c>
      <c r="P42" s="34">
        <v>5236.4250000000002</v>
      </c>
      <c r="Q42" t="s">
        <v>14637</v>
      </c>
      <c r="R42" t="s">
        <v>14637</v>
      </c>
      <c r="S42" t="s">
        <v>14637</v>
      </c>
      <c r="T42" t="s">
        <v>14638</v>
      </c>
      <c r="U42" t="s">
        <v>14638</v>
      </c>
      <c r="V42" t="s">
        <v>14638</v>
      </c>
      <c r="W42" t="s">
        <v>14638</v>
      </c>
      <c r="X42" t="s">
        <v>14638</v>
      </c>
      <c r="Y42" t="s">
        <v>6</v>
      </c>
      <c r="Z42" t="s">
        <v>6</v>
      </c>
      <c r="AA42" t="s">
        <v>14639</v>
      </c>
      <c r="AB42" t="s">
        <v>14640</v>
      </c>
      <c r="AC42" t="s">
        <v>14641</v>
      </c>
    </row>
    <row r="43" spans="1:29" x14ac:dyDescent="0.3">
      <c r="A43" t="s">
        <v>339</v>
      </c>
      <c r="B43" s="35">
        <v>111</v>
      </c>
      <c r="C43" t="s">
        <v>4</v>
      </c>
      <c r="D43" s="35">
        <v>1989</v>
      </c>
      <c r="E43" t="s">
        <v>563</v>
      </c>
      <c r="F43" s="34">
        <v>174.86613726602383</v>
      </c>
      <c r="G43" s="34">
        <v>61.411868973340887</v>
      </c>
      <c r="H43" s="34">
        <v>113.45426829268293</v>
      </c>
      <c r="I43" s="34">
        <v>125.2470930232558</v>
      </c>
      <c r="J43" s="34">
        <v>60.018788996029492</v>
      </c>
      <c r="K43" s="34">
        <v>65.228304027226315</v>
      </c>
      <c r="L43" s="34" t="s">
        <v>6</v>
      </c>
      <c r="M43" s="34" t="s">
        <v>6</v>
      </c>
      <c r="N43" s="34">
        <v>60.455952212138399</v>
      </c>
      <c r="O43" s="34">
        <v>47.996295377197953</v>
      </c>
      <c r="P43" s="34">
        <v>5641.6</v>
      </c>
      <c r="Q43" t="s">
        <v>14637</v>
      </c>
      <c r="R43" t="s">
        <v>14637</v>
      </c>
      <c r="S43" t="s">
        <v>14637</v>
      </c>
      <c r="T43" t="s">
        <v>14638</v>
      </c>
      <c r="U43" t="s">
        <v>14638</v>
      </c>
      <c r="V43" t="s">
        <v>14638</v>
      </c>
      <c r="W43" t="s">
        <v>14638</v>
      </c>
      <c r="X43" t="s">
        <v>14638</v>
      </c>
      <c r="Y43" t="s">
        <v>6</v>
      </c>
      <c r="Z43" t="s">
        <v>6</v>
      </c>
      <c r="AA43" t="s">
        <v>14639</v>
      </c>
      <c r="AB43" t="s">
        <v>14640</v>
      </c>
      <c r="AC43" t="s">
        <v>14641</v>
      </c>
    </row>
    <row r="44" spans="1:29" x14ac:dyDescent="0.3">
      <c r="A44" t="s">
        <v>339</v>
      </c>
      <c r="B44" s="35">
        <v>111</v>
      </c>
      <c r="C44" t="s">
        <v>4</v>
      </c>
      <c r="D44" s="35">
        <v>1990</v>
      </c>
      <c r="E44" t="s">
        <v>564</v>
      </c>
      <c r="F44" s="34">
        <v>174.65741536526571</v>
      </c>
      <c r="G44" s="34">
        <v>62.65558746462635</v>
      </c>
      <c r="H44" s="34">
        <v>112.00182790063936</v>
      </c>
      <c r="I44" s="34">
        <v>125.06999266324283</v>
      </c>
      <c r="J44" s="34">
        <v>61.14629493763757</v>
      </c>
      <c r="K44" s="34">
        <v>63.92369772560528</v>
      </c>
      <c r="L44" s="34" t="s">
        <v>6</v>
      </c>
      <c r="M44" s="34" t="s">
        <v>6</v>
      </c>
      <c r="N44" s="34">
        <v>62.162725081228373</v>
      </c>
      <c r="O44" s="34">
        <v>50.079413059427722</v>
      </c>
      <c r="P44" s="34">
        <v>5963.125</v>
      </c>
      <c r="Q44" t="s">
        <v>14637</v>
      </c>
      <c r="R44" t="s">
        <v>14637</v>
      </c>
      <c r="S44" t="s">
        <v>14637</v>
      </c>
      <c r="T44" t="s">
        <v>14638</v>
      </c>
      <c r="U44" t="s">
        <v>14638</v>
      </c>
      <c r="V44" t="s">
        <v>14638</v>
      </c>
      <c r="W44" t="s">
        <v>14638</v>
      </c>
      <c r="X44" t="s">
        <v>14638</v>
      </c>
      <c r="Y44" t="s">
        <v>6</v>
      </c>
      <c r="Z44" t="s">
        <v>6</v>
      </c>
      <c r="AA44" t="s">
        <v>14639</v>
      </c>
      <c r="AB44" t="s">
        <v>14640</v>
      </c>
      <c r="AC44" t="s">
        <v>14641</v>
      </c>
    </row>
    <row r="45" spans="1:29" x14ac:dyDescent="0.3">
      <c r="A45" t="s">
        <v>339</v>
      </c>
      <c r="B45" s="35">
        <v>111</v>
      </c>
      <c r="C45" t="s">
        <v>4</v>
      </c>
      <c r="D45" s="35">
        <v>1991</v>
      </c>
      <c r="E45" t="s">
        <v>565</v>
      </c>
      <c r="F45" s="34">
        <v>172.50094793463921</v>
      </c>
      <c r="G45" s="34">
        <v>64.200986501573126</v>
      </c>
      <c r="H45" s="34">
        <v>108.29996143306609</v>
      </c>
      <c r="I45" s="34">
        <v>123.11247335836801</v>
      </c>
      <c r="J45" s="34">
        <v>62.603958185324274</v>
      </c>
      <c r="K45" s="34">
        <v>60.50851517304374</v>
      </c>
      <c r="L45" s="34" t="s">
        <v>6</v>
      </c>
      <c r="M45" s="34" t="s">
        <v>6</v>
      </c>
      <c r="N45" s="34">
        <v>66.545628742514964</v>
      </c>
      <c r="O45" s="34">
        <v>53.553833350248659</v>
      </c>
      <c r="P45" s="34">
        <v>6158.125</v>
      </c>
      <c r="Q45" t="s">
        <v>14637</v>
      </c>
      <c r="R45" t="s">
        <v>14637</v>
      </c>
      <c r="S45" t="s">
        <v>14637</v>
      </c>
      <c r="T45" t="s">
        <v>14638</v>
      </c>
      <c r="U45" t="s">
        <v>14638</v>
      </c>
      <c r="V45" t="s">
        <v>14638</v>
      </c>
      <c r="W45" t="s">
        <v>14638</v>
      </c>
      <c r="X45" t="s">
        <v>14638</v>
      </c>
      <c r="Y45" t="s">
        <v>6</v>
      </c>
      <c r="Z45" t="s">
        <v>6</v>
      </c>
      <c r="AA45" t="s">
        <v>14639</v>
      </c>
      <c r="AB45" t="s">
        <v>14640</v>
      </c>
      <c r="AC45" t="s">
        <v>14641</v>
      </c>
    </row>
    <row r="46" spans="1:29" x14ac:dyDescent="0.3">
      <c r="A46" t="s">
        <v>339</v>
      </c>
      <c r="B46" s="35">
        <v>111</v>
      </c>
      <c r="C46" t="s">
        <v>4</v>
      </c>
      <c r="D46" s="35">
        <v>1992</v>
      </c>
      <c r="E46" t="s">
        <v>566</v>
      </c>
      <c r="F46" s="34">
        <v>170.9082292677129</v>
      </c>
      <c r="G46" s="34">
        <v>63.787249868679865</v>
      </c>
      <c r="H46" s="34">
        <v>107.12097939903302</v>
      </c>
      <c r="I46" s="34">
        <v>119.22488526262111</v>
      </c>
      <c r="J46" s="34">
        <v>62.20671515606967</v>
      </c>
      <c r="K46" s="34">
        <v>57.018170106551437</v>
      </c>
      <c r="L46" s="34" t="s">
        <v>6</v>
      </c>
      <c r="M46" s="34" t="s">
        <v>6</v>
      </c>
      <c r="N46" s="34">
        <v>68.809346159892343</v>
      </c>
      <c r="O46" s="34">
        <v>55.797709470003412</v>
      </c>
      <c r="P46" s="34">
        <v>6520.3249999999998</v>
      </c>
      <c r="Q46" t="s">
        <v>14637</v>
      </c>
      <c r="R46" t="s">
        <v>14637</v>
      </c>
      <c r="S46" t="s">
        <v>14637</v>
      </c>
      <c r="T46" t="s">
        <v>14638</v>
      </c>
      <c r="U46" t="s">
        <v>14638</v>
      </c>
      <c r="V46" t="s">
        <v>14638</v>
      </c>
      <c r="W46" t="s">
        <v>14638</v>
      </c>
      <c r="X46" t="s">
        <v>14638</v>
      </c>
      <c r="Y46" t="s">
        <v>6</v>
      </c>
      <c r="Z46" t="s">
        <v>6</v>
      </c>
      <c r="AA46" t="s">
        <v>14639</v>
      </c>
      <c r="AB46" t="s">
        <v>14640</v>
      </c>
      <c r="AC46" t="s">
        <v>14641</v>
      </c>
    </row>
    <row r="47" spans="1:29" x14ac:dyDescent="0.3">
      <c r="A47" t="s">
        <v>339</v>
      </c>
      <c r="B47" s="35">
        <v>111</v>
      </c>
      <c r="C47" t="s">
        <v>4</v>
      </c>
      <c r="D47" s="35">
        <v>1993</v>
      </c>
      <c r="E47" t="s">
        <v>567</v>
      </c>
      <c r="F47" s="34">
        <v>169.37832340655095</v>
      </c>
      <c r="G47" s="34">
        <v>64.398947299356266</v>
      </c>
      <c r="H47" s="34">
        <v>104.97937610719468</v>
      </c>
      <c r="I47" s="34">
        <v>118.84582018065043</v>
      </c>
      <c r="J47" s="34">
        <v>62.77624279184375</v>
      </c>
      <c r="K47" s="34">
        <v>56.069577388806671</v>
      </c>
      <c r="L47" s="34" t="s">
        <v>6</v>
      </c>
      <c r="M47" s="34" t="s">
        <v>6</v>
      </c>
      <c r="N47" s="34">
        <v>70.796786492771787</v>
      </c>
      <c r="O47" s="34">
        <v>57.389579430054447</v>
      </c>
      <c r="P47" s="34">
        <v>6858.55</v>
      </c>
      <c r="Q47" t="s">
        <v>14637</v>
      </c>
      <c r="R47" t="s">
        <v>14637</v>
      </c>
      <c r="S47" t="s">
        <v>14637</v>
      </c>
      <c r="T47" t="s">
        <v>14638</v>
      </c>
      <c r="U47" t="s">
        <v>14638</v>
      </c>
      <c r="V47" t="s">
        <v>14638</v>
      </c>
      <c r="W47" t="s">
        <v>14638</v>
      </c>
      <c r="X47" t="s">
        <v>14638</v>
      </c>
      <c r="Y47" t="s">
        <v>6</v>
      </c>
      <c r="Z47" t="s">
        <v>6</v>
      </c>
      <c r="AA47" t="s">
        <v>14639</v>
      </c>
      <c r="AB47" t="s">
        <v>14640</v>
      </c>
      <c r="AC47" t="s">
        <v>14641</v>
      </c>
    </row>
    <row r="48" spans="1:29" x14ac:dyDescent="0.3">
      <c r="A48" t="s">
        <v>339</v>
      </c>
      <c r="B48" s="35">
        <v>111</v>
      </c>
      <c r="C48" t="s">
        <v>4</v>
      </c>
      <c r="D48" s="35">
        <v>1994</v>
      </c>
      <c r="E48" t="s">
        <v>568</v>
      </c>
      <c r="F48" s="34">
        <v>167.36902123571991</v>
      </c>
      <c r="G48" s="34">
        <v>65.137397509348531</v>
      </c>
      <c r="H48" s="34">
        <v>102.2316237263714</v>
      </c>
      <c r="I48" s="34">
        <v>119.37548457923086</v>
      </c>
      <c r="J48" s="34">
        <v>63.539057943668745</v>
      </c>
      <c r="K48" s="34">
        <v>55.836426635562106</v>
      </c>
      <c r="L48" s="34" t="s">
        <v>6</v>
      </c>
      <c r="M48" s="34" t="s">
        <v>6</v>
      </c>
      <c r="N48" s="34">
        <v>69.579457271261433</v>
      </c>
      <c r="O48" s="34">
        <v>56.698260660743074</v>
      </c>
      <c r="P48" s="34">
        <v>7287.25</v>
      </c>
      <c r="Q48" t="s">
        <v>14637</v>
      </c>
      <c r="R48" t="s">
        <v>14637</v>
      </c>
      <c r="S48" t="s">
        <v>14637</v>
      </c>
      <c r="T48" t="s">
        <v>14638</v>
      </c>
      <c r="U48" t="s">
        <v>14638</v>
      </c>
      <c r="V48" t="s">
        <v>14638</v>
      </c>
      <c r="W48" t="s">
        <v>14638</v>
      </c>
      <c r="X48" t="s">
        <v>14638</v>
      </c>
      <c r="Y48" t="s">
        <v>6</v>
      </c>
      <c r="Z48" t="s">
        <v>6</v>
      </c>
      <c r="AA48" t="s">
        <v>14639</v>
      </c>
      <c r="AB48" t="s">
        <v>14640</v>
      </c>
      <c r="AC48" t="s">
        <v>14641</v>
      </c>
    </row>
    <row r="49" spans="1:29" x14ac:dyDescent="0.3">
      <c r="A49" t="s">
        <v>339</v>
      </c>
      <c r="B49" s="35">
        <v>111</v>
      </c>
      <c r="C49" t="s">
        <v>4</v>
      </c>
      <c r="D49" s="35">
        <v>1995</v>
      </c>
      <c r="E49" t="s">
        <v>569</v>
      </c>
      <c r="F49" s="34">
        <v>168.34037763015806</v>
      </c>
      <c r="G49" s="34">
        <v>66.501286036846764</v>
      </c>
      <c r="H49" s="34">
        <v>101.83909159331131</v>
      </c>
      <c r="I49" s="34">
        <v>121.46955070519326</v>
      </c>
      <c r="J49" s="34">
        <v>64.836938381491535</v>
      </c>
      <c r="K49" s="34">
        <v>56.632612323701693</v>
      </c>
      <c r="L49" s="34" t="s">
        <v>6</v>
      </c>
      <c r="M49" s="34" t="s">
        <v>6</v>
      </c>
      <c r="N49" s="34">
        <v>69.11025884354855</v>
      </c>
      <c r="O49" s="34">
        <v>56.353741941817468</v>
      </c>
      <c r="P49" s="34">
        <v>7639.75</v>
      </c>
      <c r="Q49" t="s">
        <v>14637</v>
      </c>
      <c r="R49" t="s">
        <v>14637</v>
      </c>
      <c r="S49" t="s">
        <v>14637</v>
      </c>
      <c r="T49" t="s">
        <v>14638</v>
      </c>
      <c r="U49" t="s">
        <v>14638</v>
      </c>
      <c r="V49" t="s">
        <v>14638</v>
      </c>
      <c r="W49" t="s">
        <v>14638</v>
      </c>
      <c r="X49" t="s">
        <v>14638</v>
      </c>
      <c r="Y49" t="s">
        <v>6</v>
      </c>
      <c r="Z49" t="s">
        <v>6</v>
      </c>
      <c r="AA49" t="s">
        <v>14639</v>
      </c>
      <c r="AB49" t="s">
        <v>14640</v>
      </c>
      <c r="AC49" t="s">
        <v>14641</v>
      </c>
    </row>
    <row r="50" spans="1:29" x14ac:dyDescent="0.3">
      <c r="A50" t="s">
        <v>339</v>
      </c>
      <c r="B50" s="35">
        <v>111</v>
      </c>
      <c r="C50" t="s">
        <v>4</v>
      </c>
      <c r="D50" s="35">
        <v>1996</v>
      </c>
      <c r="E50" t="s">
        <v>570</v>
      </c>
      <c r="F50" s="34">
        <v>169.5643880157931</v>
      </c>
      <c r="G50" s="34">
        <v>67.551697762638383</v>
      </c>
      <c r="H50" s="34">
        <v>102.01269025315473</v>
      </c>
      <c r="I50" s="34">
        <v>122.34890454439886</v>
      </c>
      <c r="J50" s="34">
        <v>65.854919873035527</v>
      </c>
      <c r="K50" s="34">
        <v>56.493984671363314</v>
      </c>
      <c r="L50" s="34" t="s">
        <v>6</v>
      </c>
      <c r="M50" s="34" t="s">
        <v>6</v>
      </c>
      <c r="N50" s="34">
        <v>68.234456917240834</v>
      </c>
      <c r="O50" s="34">
        <v>55.722560966168608</v>
      </c>
      <c r="P50" s="34">
        <v>8073.125</v>
      </c>
      <c r="Q50" t="s">
        <v>14637</v>
      </c>
      <c r="R50" t="s">
        <v>14637</v>
      </c>
      <c r="S50" t="s">
        <v>14637</v>
      </c>
      <c r="T50" t="s">
        <v>14638</v>
      </c>
      <c r="U50" t="s">
        <v>14638</v>
      </c>
      <c r="V50" t="s">
        <v>14638</v>
      </c>
      <c r="W50" t="s">
        <v>14638</v>
      </c>
      <c r="X50" t="s">
        <v>14638</v>
      </c>
      <c r="Y50" t="s">
        <v>6</v>
      </c>
      <c r="Z50" t="s">
        <v>6</v>
      </c>
      <c r="AA50" t="s">
        <v>14639</v>
      </c>
      <c r="AB50" t="s">
        <v>14640</v>
      </c>
      <c r="AC50" t="s">
        <v>14641</v>
      </c>
    </row>
    <row r="51" spans="1:29" x14ac:dyDescent="0.3">
      <c r="A51" t="s">
        <v>339</v>
      </c>
      <c r="B51" s="35">
        <v>111</v>
      </c>
      <c r="C51" t="s">
        <v>4</v>
      </c>
      <c r="D51" s="35">
        <v>1997</v>
      </c>
      <c r="E51" t="s">
        <v>571</v>
      </c>
      <c r="F51" s="34">
        <v>168.15195481227161</v>
      </c>
      <c r="G51" s="34">
        <v>67.65648699220641</v>
      </c>
      <c r="H51" s="34">
        <v>100.4954678200652</v>
      </c>
      <c r="I51" s="34">
        <v>124.07587248106977</v>
      </c>
      <c r="J51" s="34">
        <v>65.94377182295645</v>
      </c>
      <c r="K51" s="34">
        <v>58.132100658113337</v>
      </c>
      <c r="L51" s="34" t="s">
        <v>6</v>
      </c>
      <c r="M51" s="34" t="s">
        <v>6</v>
      </c>
      <c r="N51" s="34">
        <v>65.839581232403205</v>
      </c>
      <c r="O51" s="34">
        <v>53.095522614266322</v>
      </c>
      <c r="P51" s="34">
        <v>8577.5499999999993</v>
      </c>
      <c r="Q51" t="s">
        <v>14637</v>
      </c>
      <c r="R51" t="s">
        <v>14637</v>
      </c>
      <c r="S51" t="s">
        <v>14637</v>
      </c>
      <c r="T51" t="s">
        <v>14638</v>
      </c>
      <c r="U51" t="s">
        <v>14638</v>
      </c>
      <c r="V51" t="s">
        <v>14638</v>
      </c>
      <c r="W51" t="s">
        <v>14638</v>
      </c>
      <c r="X51" t="s">
        <v>14638</v>
      </c>
      <c r="Y51" t="s">
        <v>6</v>
      </c>
      <c r="Z51" t="s">
        <v>6</v>
      </c>
      <c r="AA51" t="s">
        <v>14639</v>
      </c>
      <c r="AB51" t="s">
        <v>14640</v>
      </c>
      <c r="AC51" t="s">
        <v>14641</v>
      </c>
    </row>
    <row r="52" spans="1:29" x14ac:dyDescent="0.3">
      <c r="A52" t="s">
        <v>339</v>
      </c>
      <c r="B52" s="35">
        <v>111</v>
      </c>
      <c r="C52" t="s">
        <v>4</v>
      </c>
      <c r="D52" s="35">
        <v>1998</v>
      </c>
      <c r="E52" t="s">
        <v>572</v>
      </c>
      <c r="F52" s="34">
        <v>177.18407891579056</v>
      </c>
      <c r="G52" s="34">
        <v>69.115855155539236</v>
      </c>
      <c r="H52" s="34">
        <v>108.06822376025134</v>
      </c>
      <c r="I52" s="34">
        <v>129.39519410338386</v>
      </c>
      <c r="J52" s="34">
        <v>67.426988825228335</v>
      </c>
      <c r="K52" s="34">
        <v>61.96820527815553</v>
      </c>
      <c r="L52" s="34" t="s">
        <v>6</v>
      </c>
      <c r="M52" s="34" t="s">
        <v>6</v>
      </c>
      <c r="N52" s="34">
        <v>62.603912135564791</v>
      </c>
      <c r="O52" s="34">
        <v>50.067423788939976</v>
      </c>
      <c r="P52" s="34">
        <v>9062.8250000000007</v>
      </c>
      <c r="Q52" t="s">
        <v>14637</v>
      </c>
      <c r="R52" t="s">
        <v>14637</v>
      </c>
      <c r="S52" t="s">
        <v>14637</v>
      </c>
      <c r="T52" t="s">
        <v>14638</v>
      </c>
      <c r="U52" t="s">
        <v>14638</v>
      </c>
      <c r="V52" t="s">
        <v>14638</v>
      </c>
      <c r="W52" t="s">
        <v>14638</v>
      </c>
      <c r="X52" t="s">
        <v>14638</v>
      </c>
      <c r="Y52" t="s">
        <v>6</v>
      </c>
      <c r="Z52" t="s">
        <v>6</v>
      </c>
      <c r="AA52" t="s">
        <v>14639</v>
      </c>
      <c r="AB52" t="s">
        <v>14640</v>
      </c>
      <c r="AC52" t="s">
        <v>14641</v>
      </c>
    </row>
    <row r="53" spans="1:29" x14ac:dyDescent="0.3">
      <c r="A53" t="s">
        <v>339</v>
      </c>
      <c r="B53" s="35">
        <v>111</v>
      </c>
      <c r="C53" t="s">
        <v>4</v>
      </c>
      <c r="D53" s="35">
        <v>1999</v>
      </c>
      <c r="E53" t="s">
        <v>573</v>
      </c>
      <c r="F53" s="34">
        <v>185.03716317064121</v>
      </c>
      <c r="G53" s="34">
        <v>71.040978904443136</v>
      </c>
      <c r="H53" s="34">
        <v>113.99618426619807</v>
      </c>
      <c r="I53" s="34">
        <v>133.94907682603628</v>
      </c>
      <c r="J53" s="34">
        <v>69.36775627065235</v>
      </c>
      <c r="K53" s="34">
        <v>64.581320555383954</v>
      </c>
      <c r="L53" s="34" t="s">
        <v>6</v>
      </c>
      <c r="M53" s="34" t="s">
        <v>6</v>
      </c>
      <c r="N53" s="34">
        <v>59.031395442404474</v>
      </c>
      <c r="O53" s="34">
        <v>46.851469317087478</v>
      </c>
      <c r="P53" s="34">
        <v>9631.1749999999993</v>
      </c>
      <c r="Q53" t="s">
        <v>14637</v>
      </c>
      <c r="R53" t="s">
        <v>14637</v>
      </c>
      <c r="S53" t="s">
        <v>14637</v>
      </c>
      <c r="T53" t="s">
        <v>14638</v>
      </c>
      <c r="U53" t="s">
        <v>14638</v>
      </c>
      <c r="V53" t="s">
        <v>14638</v>
      </c>
      <c r="W53" t="s">
        <v>14638</v>
      </c>
      <c r="X53" t="s">
        <v>14638</v>
      </c>
      <c r="Y53" t="s">
        <v>6</v>
      </c>
      <c r="Z53" t="s">
        <v>6</v>
      </c>
      <c r="AA53" t="s">
        <v>14639</v>
      </c>
      <c r="AB53" t="s">
        <v>14640</v>
      </c>
      <c r="AC53" t="s">
        <v>14641</v>
      </c>
    </row>
    <row r="54" spans="1:29" x14ac:dyDescent="0.3">
      <c r="A54" t="s">
        <v>339</v>
      </c>
      <c r="B54" s="35">
        <v>111</v>
      </c>
      <c r="C54" t="s">
        <v>4</v>
      </c>
      <c r="D54" s="35">
        <v>2000</v>
      </c>
      <c r="E54" t="s">
        <v>574</v>
      </c>
      <c r="F54" s="34">
        <v>196.30481077363558</v>
      </c>
      <c r="G54" s="34">
        <v>72.340446495202869</v>
      </c>
      <c r="H54" s="34">
        <v>123.96436427843271</v>
      </c>
      <c r="I54" s="34">
        <v>136.71962110828753</v>
      </c>
      <c r="J54" s="34">
        <v>70.708275818338791</v>
      </c>
      <c r="K54" s="34">
        <v>66.011345289948736</v>
      </c>
      <c r="L54" s="34" t="s">
        <v>6</v>
      </c>
      <c r="M54" s="34" t="s">
        <v>6</v>
      </c>
      <c r="N54" s="34">
        <v>53.169403811354066</v>
      </c>
      <c r="O54" s="34">
        <v>41.383998556231369</v>
      </c>
      <c r="P54" s="34">
        <v>10250.950000000001</v>
      </c>
      <c r="Q54" t="s">
        <v>14637</v>
      </c>
      <c r="R54" t="s">
        <v>14637</v>
      </c>
      <c r="S54" t="s">
        <v>14637</v>
      </c>
      <c r="T54" t="s">
        <v>14638</v>
      </c>
      <c r="U54" t="s">
        <v>14638</v>
      </c>
      <c r="V54" t="s">
        <v>14638</v>
      </c>
      <c r="W54" t="s">
        <v>14638</v>
      </c>
      <c r="X54" t="s">
        <v>14638</v>
      </c>
      <c r="Y54" t="s">
        <v>6</v>
      </c>
      <c r="Z54" t="s">
        <v>6</v>
      </c>
      <c r="AA54" t="s">
        <v>14639</v>
      </c>
      <c r="AB54" t="s">
        <v>14640</v>
      </c>
      <c r="AC54" t="s">
        <v>14641</v>
      </c>
    </row>
    <row r="55" spans="1:29" x14ac:dyDescent="0.3">
      <c r="A55" t="s">
        <v>339</v>
      </c>
      <c r="B55" s="35">
        <v>111</v>
      </c>
      <c r="C55" t="s">
        <v>4</v>
      </c>
      <c r="D55" s="35">
        <v>2001</v>
      </c>
      <c r="E55" t="s">
        <v>575</v>
      </c>
      <c r="F55" s="34">
        <v>203.0907797966816</v>
      </c>
      <c r="G55" s="34">
        <v>76.150832669859227</v>
      </c>
      <c r="H55" s="34">
        <v>126.93994712682239</v>
      </c>
      <c r="I55" s="34">
        <v>141.40867564266426</v>
      </c>
      <c r="J55" s="34">
        <v>74.579625162718514</v>
      </c>
      <c r="K55" s="34">
        <v>66.829050479945764</v>
      </c>
      <c r="L55" s="34" t="s">
        <v>6</v>
      </c>
      <c r="M55" s="34" t="s">
        <v>6</v>
      </c>
      <c r="N55" s="34">
        <v>53.331468518251647</v>
      </c>
      <c r="O55" s="34">
        <v>39.052059</v>
      </c>
      <c r="P55" s="34">
        <v>10581.924999999999</v>
      </c>
      <c r="Q55" t="s">
        <v>14637</v>
      </c>
      <c r="R55" t="s">
        <v>14637</v>
      </c>
      <c r="S55" t="s">
        <v>14637</v>
      </c>
      <c r="T55" t="s">
        <v>14638</v>
      </c>
      <c r="U55" t="s">
        <v>14638</v>
      </c>
      <c r="V55" t="s">
        <v>14638</v>
      </c>
      <c r="W55" t="s">
        <v>14638</v>
      </c>
      <c r="X55" t="s">
        <v>14638</v>
      </c>
      <c r="Y55" t="s">
        <v>6</v>
      </c>
      <c r="Z55" t="s">
        <v>6</v>
      </c>
      <c r="AA55" t="s">
        <v>14639</v>
      </c>
      <c r="AB55" t="s">
        <v>14640</v>
      </c>
      <c r="AC55" t="s">
        <v>14641</v>
      </c>
    </row>
    <row r="56" spans="1:29" x14ac:dyDescent="0.3">
      <c r="A56" t="s">
        <v>339</v>
      </c>
      <c r="B56" s="35">
        <v>111</v>
      </c>
      <c r="C56" t="s">
        <v>4</v>
      </c>
      <c r="D56" s="35">
        <v>2002</v>
      </c>
      <c r="E56" t="s">
        <v>576</v>
      </c>
      <c r="F56" s="34">
        <v>209.02460403875892</v>
      </c>
      <c r="G56" s="34">
        <v>81.002479618632833</v>
      </c>
      <c r="H56" s="34">
        <v>128.02212442012609</v>
      </c>
      <c r="I56" s="34">
        <v>145.61821192961906</v>
      </c>
      <c r="J56" s="34">
        <v>79.314399172850472</v>
      </c>
      <c r="K56" s="34">
        <v>66.303812756768622</v>
      </c>
      <c r="L56" s="34" t="s">
        <v>6</v>
      </c>
      <c r="M56" s="34" t="s">
        <v>6</v>
      </c>
      <c r="N56" s="34">
        <v>55.722557209651299</v>
      </c>
      <c r="O56" s="34">
        <v>38.551780000000001</v>
      </c>
      <c r="P56" s="34">
        <v>10929.1</v>
      </c>
      <c r="Q56" t="s">
        <v>14637</v>
      </c>
      <c r="R56" t="s">
        <v>14637</v>
      </c>
      <c r="S56" t="s">
        <v>14637</v>
      </c>
      <c r="T56" t="s">
        <v>14638</v>
      </c>
      <c r="U56" t="s">
        <v>14638</v>
      </c>
      <c r="V56" t="s">
        <v>14638</v>
      </c>
      <c r="W56" t="s">
        <v>14638</v>
      </c>
      <c r="X56" t="s">
        <v>14638</v>
      </c>
      <c r="Y56" t="s">
        <v>6</v>
      </c>
      <c r="Z56" t="s">
        <v>6</v>
      </c>
      <c r="AA56" t="s">
        <v>14639</v>
      </c>
      <c r="AB56" t="s">
        <v>14640</v>
      </c>
      <c r="AC56" t="s">
        <v>14641</v>
      </c>
    </row>
    <row r="57" spans="1:29" x14ac:dyDescent="0.3">
      <c r="A57" t="s">
        <v>339</v>
      </c>
      <c r="B57" s="35">
        <v>111</v>
      </c>
      <c r="C57" t="s">
        <v>4</v>
      </c>
      <c r="D57" s="35">
        <v>2003</v>
      </c>
      <c r="E57" t="s">
        <v>577</v>
      </c>
      <c r="F57" s="34">
        <v>206.44966809090073</v>
      </c>
      <c r="G57" s="34">
        <v>86.782109641293758</v>
      </c>
      <c r="H57" s="34">
        <v>119.66755844960699</v>
      </c>
      <c r="I57" s="34">
        <v>149.31457825067974</v>
      </c>
      <c r="J57" s="34">
        <v>85.10044560051324</v>
      </c>
      <c r="K57" s="34">
        <v>64.214132650166505</v>
      </c>
      <c r="L57" s="34" t="s">
        <v>6</v>
      </c>
      <c r="M57" s="34" t="s">
        <v>6</v>
      </c>
      <c r="N57" s="34">
        <v>58.803416416080026</v>
      </c>
      <c r="O57" s="34">
        <v>39.369773000000002</v>
      </c>
      <c r="P57" s="34">
        <v>11456.45</v>
      </c>
      <c r="Q57" t="s">
        <v>14637</v>
      </c>
      <c r="R57" t="s">
        <v>14637</v>
      </c>
      <c r="S57" t="s">
        <v>14637</v>
      </c>
      <c r="T57" t="s">
        <v>14638</v>
      </c>
      <c r="U57" t="s">
        <v>14638</v>
      </c>
      <c r="V57" t="s">
        <v>14638</v>
      </c>
      <c r="W57" t="s">
        <v>14638</v>
      </c>
      <c r="X57" t="s">
        <v>14638</v>
      </c>
      <c r="Y57" t="s">
        <v>6</v>
      </c>
      <c r="Z57" t="s">
        <v>6</v>
      </c>
      <c r="AA57" t="s">
        <v>14639</v>
      </c>
      <c r="AB57" t="s">
        <v>14640</v>
      </c>
      <c r="AC57" t="s">
        <v>14641</v>
      </c>
    </row>
    <row r="58" spans="1:29" x14ac:dyDescent="0.3">
      <c r="A58" t="s">
        <v>339</v>
      </c>
      <c r="B58" s="35">
        <v>111</v>
      </c>
      <c r="C58" t="s">
        <v>4</v>
      </c>
      <c r="D58" s="35">
        <v>2004</v>
      </c>
      <c r="E58" t="s">
        <v>578</v>
      </c>
      <c r="F58" s="34">
        <v>210.27192456521254</v>
      </c>
      <c r="G58" s="34">
        <v>90.784555349334042</v>
      </c>
      <c r="H58" s="34">
        <v>119.48736921587849</v>
      </c>
      <c r="I58" s="34">
        <v>153.2477843691361</v>
      </c>
      <c r="J58" s="34">
        <v>89.061178218368823</v>
      </c>
      <c r="K58" s="34">
        <v>64.186606150767261</v>
      </c>
      <c r="L58" s="34" t="s">
        <v>6</v>
      </c>
      <c r="M58" s="34" t="s">
        <v>6</v>
      </c>
      <c r="N58" s="34">
        <v>66.277187647717255</v>
      </c>
      <c r="O58" s="34">
        <v>41.247114000000003</v>
      </c>
      <c r="P58" s="34">
        <v>12217.174999999999</v>
      </c>
      <c r="Q58" t="s">
        <v>14637</v>
      </c>
      <c r="R58" t="s">
        <v>14637</v>
      </c>
      <c r="S58" t="s">
        <v>14637</v>
      </c>
      <c r="T58" t="s">
        <v>14638</v>
      </c>
      <c r="U58" t="s">
        <v>14638</v>
      </c>
      <c r="V58" t="s">
        <v>14638</v>
      </c>
      <c r="W58" t="s">
        <v>14638</v>
      </c>
      <c r="X58" t="s">
        <v>14638</v>
      </c>
      <c r="Y58" t="s">
        <v>6</v>
      </c>
      <c r="Z58" t="s">
        <v>6</v>
      </c>
      <c r="AA58" t="s">
        <v>14639</v>
      </c>
      <c r="AB58" t="s">
        <v>14640</v>
      </c>
      <c r="AC58" t="s">
        <v>14641</v>
      </c>
    </row>
    <row r="59" spans="1:29" x14ac:dyDescent="0.3">
      <c r="A59" t="s">
        <v>339</v>
      </c>
      <c r="B59" s="35">
        <v>111</v>
      </c>
      <c r="C59" t="s">
        <v>4</v>
      </c>
      <c r="D59" s="35">
        <v>2005</v>
      </c>
      <c r="E59" t="s">
        <v>579</v>
      </c>
      <c r="F59" s="34">
        <v>216.19354715013191</v>
      </c>
      <c r="G59" s="34">
        <v>94.175862016074603</v>
      </c>
      <c r="H59" s="34">
        <v>122.01768513405729</v>
      </c>
      <c r="I59" s="34">
        <v>157.34416221854099</v>
      </c>
      <c r="J59" s="34">
        <v>92.442327750168715</v>
      </c>
      <c r="K59" s="34">
        <v>64.901834468372286</v>
      </c>
      <c r="L59" s="34" t="s">
        <v>6</v>
      </c>
      <c r="M59" s="34" t="s">
        <v>6</v>
      </c>
      <c r="N59" s="34">
        <v>65.607959077244004</v>
      </c>
      <c r="O59" s="34">
        <v>42.006785999999998</v>
      </c>
      <c r="P59" s="34">
        <v>13039.2</v>
      </c>
      <c r="Q59" t="s">
        <v>14637</v>
      </c>
      <c r="R59" t="s">
        <v>14637</v>
      </c>
      <c r="S59" t="s">
        <v>14637</v>
      </c>
      <c r="T59" t="s">
        <v>14638</v>
      </c>
      <c r="U59" t="s">
        <v>14638</v>
      </c>
      <c r="V59" t="s">
        <v>14638</v>
      </c>
      <c r="W59" t="s">
        <v>14638</v>
      </c>
      <c r="X59" t="s">
        <v>14638</v>
      </c>
      <c r="Y59" t="s">
        <v>6</v>
      </c>
      <c r="Z59" t="s">
        <v>6</v>
      </c>
      <c r="AA59" t="s">
        <v>14639</v>
      </c>
      <c r="AB59" t="s">
        <v>14640</v>
      </c>
      <c r="AC59" t="s">
        <v>14641</v>
      </c>
    </row>
    <row r="60" spans="1:29" x14ac:dyDescent="0.3">
      <c r="A60" t="s">
        <v>339</v>
      </c>
      <c r="B60" s="35">
        <v>111</v>
      </c>
      <c r="C60" t="s">
        <v>4</v>
      </c>
      <c r="D60" s="35">
        <v>2006</v>
      </c>
      <c r="E60" t="s">
        <v>580</v>
      </c>
      <c r="F60" s="34">
        <v>222.54793132401056</v>
      </c>
      <c r="G60" s="34">
        <v>98.370182981557093</v>
      </c>
      <c r="H60" s="34">
        <v>124.17774834245347</v>
      </c>
      <c r="I60" s="34">
        <v>163.8618662960711</v>
      </c>
      <c r="J60" s="34">
        <v>96.61151162454037</v>
      </c>
      <c r="K60" s="34">
        <v>67.250354671530744</v>
      </c>
      <c r="L60" s="34" t="s">
        <v>6</v>
      </c>
      <c r="M60" s="34" t="s">
        <v>6</v>
      </c>
      <c r="N60" s="34">
        <v>64.343452329250979</v>
      </c>
      <c r="O60" s="34">
        <v>42.123235000000001</v>
      </c>
      <c r="P60" s="34">
        <v>13815.6</v>
      </c>
      <c r="Q60" t="s">
        <v>14637</v>
      </c>
      <c r="R60" t="s">
        <v>14637</v>
      </c>
      <c r="S60" t="s">
        <v>14637</v>
      </c>
      <c r="T60" t="s">
        <v>14638</v>
      </c>
      <c r="U60" t="s">
        <v>14638</v>
      </c>
      <c r="V60" t="s">
        <v>14638</v>
      </c>
      <c r="W60" t="s">
        <v>14638</v>
      </c>
      <c r="X60" t="s">
        <v>14638</v>
      </c>
      <c r="Y60" t="s">
        <v>6</v>
      </c>
      <c r="Z60" t="s">
        <v>6</v>
      </c>
      <c r="AA60" t="s">
        <v>14639</v>
      </c>
      <c r="AB60" t="s">
        <v>14640</v>
      </c>
      <c r="AC60" t="s">
        <v>14641</v>
      </c>
    </row>
    <row r="61" spans="1:29" x14ac:dyDescent="0.3">
      <c r="A61" t="s">
        <v>339</v>
      </c>
      <c r="B61" s="35">
        <v>111</v>
      </c>
      <c r="C61" t="s">
        <v>4</v>
      </c>
      <c r="D61" s="35">
        <v>2007</v>
      </c>
      <c r="E61" t="s">
        <v>581</v>
      </c>
      <c r="F61" s="34">
        <v>230.59151942242258</v>
      </c>
      <c r="G61" s="34">
        <v>100.20713335751421</v>
      </c>
      <c r="H61" s="34">
        <v>130.38438606490837</v>
      </c>
      <c r="I61" s="34">
        <v>170.59066963745963</v>
      </c>
      <c r="J61" s="34">
        <v>98.404822356944237</v>
      </c>
      <c r="K61" s="34">
        <v>72.185847280515404</v>
      </c>
      <c r="L61" s="34" t="s">
        <v>6</v>
      </c>
      <c r="M61" s="34" t="s">
        <v>6</v>
      </c>
      <c r="N61" s="34">
        <v>64.739250738380221</v>
      </c>
      <c r="O61" s="34">
        <v>41.776380000000003</v>
      </c>
      <c r="P61" s="34">
        <v>14474.25</v>
      </c>
      <c r="Q61" t="s">
        <v>14637</v>
      </c>
      <c r="R61" t="s">
        <v>14637</v>
      </c>
      <c r="S61" t="s">
        <v>14637</v>
      </c>
      <c r="T61" t="s">
        <v>14638</v>
      </c>
      <c r="U61" t="s">
        <v>14638</v>
      </c>
      <c r="V61" t="s">
        <v>14638</v>
      </c>
      <c r="W61" t="s">
        <v>14638</v>
      </c>
      <c r="X61" t="s">
        <v>14638</v>
      </c>
      <c r="Y61" t="s">
        <v>6</v>
      </c>
      <c r="Z61" t="s">
        <v>6</v>
      </c>
      <c r="AA61" t="s">
        <v>14639</v>
      </c>
      <c r="AB61" t="s">
        <v>14640</v>
      </c>
      <c r="AC61" t="s">
        <v>14641</v>
      </c>
    </row>
    <row r="62" spans="1:29" x14ac:dyDescent="0.3">
      <c r="A62" t="s">
        <v>339</v>
      </c>
      <c r="B62" s="35">
        <v>111</v>
      </c>
      <c r="C62" t="s">
        <v>4</v>
      </c>
      <c r="D62" s="35">
        <v>2008</v>
      </c>
      <c r="E62" t="s">
        <v>582</v>
      </c>
      <c r="F62" s="34">
        <v>235.63860161071369</v>
      </c>
      <c r="G62" s="34">
        <v>97.852578055972131</v>
      </c>
      <c r="H62" s="34">
        <v>137.78602355474158</v>
      </c>
      <c r="I62" s="34">
        <v>170.67004742769899</v>
      </c>
      <c r="J62" s="34">
        <v>95.894067983087155</v>
      </c>
      <c r="K62" s="34">
        <v>74.775979444611821</v>
      </c>
      <c r="L62" s="34" t="s">
        <v>6</v>
      </c>
      <c r="M62" s="34" t="s">
        <v>6</v>
      </c>
      <c r="N62" s="34">
        <v>73.589542209298003</v>
      </c>
      <c r="O62" s="34">
        <v>43.194504000000002</v>
      </c>
      <c r="P62" s="34">
        <v>14769.85</v>
      </c>
      <c r="Q62" t="s">
        <v>14637</v>
      </c>
      <c r="R62" t="s">
        <v>14637</v>
      </c>
      <c r="S62" t="s">
        <v>14637</v>
      </c>
      <c r="T62" t="s">
        <v>14638</v>
      </c>
      <c r="U62" t="s">
        <v>14638</v>
      </c>
      <c r="V62" t="s">
        <v>14638</v>
      </c>
      <c r="W62" t="s">
        <v>14638</v>
      </c>
      <c r="X62" t="s">
        <v>14638</v>
      </c>
      <c r="Y62" t="s">
        <v>6</v>
      </c>
      <c r="Z62" t="s">
        <v>6</v>
      </c>
      <c r="AA62" t="s">
        <v>14639</v>
      </c>
      <c r="AB62" t="s">
        <v>14640</v>
      </c>
      <c r="AC62" t="s">
        <v>14641</v>
      </c>
    </row>
    <row r="63" spans="1:29" x14ac:dyDescent="0.3">
      <c r="A63" t="s">
        <v>339</v>
      </c>
      <c r="B63" s="35">
        <v>111</v>
      </c>
      <c r="C63" t="s">
        <v>4</v>
      </c>
      <c r="D63" s="35">
        <v>2009</v>
      </c>
      <c r="E63" t="s">
        <v>583</v>
      </c>
      <c r="F63" s="34">
        <v>235.24417998280157</v>
      </c>
      <c r="G63" s="34">
        <v>98.958271314161777</v>
      </c>
      <c r="H63" s="34">
        <v>136.28590866863979</v>
      </c>
      <c r="I63" s="34">
        <v>169.49575391713665</v>
      </c>
      <c r="J63" s="34">
        <v>96.718411664554282</v>
      </c>
      <c r="K63" s="34">
        <v>72.777342252582358</v>
      </c>
      <c r="L63" s="34" t="s">
        <v>6</v>
      </c>
      <c r="M63" s="34" t="s">
        <v>6</v>
      </c>
      <c r="N63" s="34">
        <v>86.78679794585598</v>
      </c>
      <c r="O63" s="34">
        <v>53.486732000000003</v>
      </c>
      <c r="P63" s="34">
        <v>14478.05</v>
      </c>
      <c r="Q63" t="s">
        <v>14637</v>
      </c>
      <c r="R63" t="s">
        <v>14637</v>
      </c>
      <c r="S63" t="s">
        <v>14637</v>
      </c>
      <c r="T63" t="s">
        <v>14638</v>
      </c>
      <c r="U63" t="s">
        <v>14638</v>
      </c>
      <c r="V63" t="s">
        <v>14638</v>
      </c>
      <c r="W63" t="s">
        <v>14638</v>
      </c>
      <c r="X63" t="s">
        <v>14638</v>
      </c>
      <c r="Y63" t="s">
        <v>6</v>
      </c>
      <c r="Z63" t="s">
        <v>6</v>
      </c>
      <c r="AA63" t="s">
        <v>14639</v>
      </c>
      <c r="AB63" t="s">
        <v>14640</v>
      </c>
      <c r="AC63" t="s">
        <v>14641</v>
      </c>
    </row>
    <row r="64" spans="1:29" x14ac:dyDescent="0.3">
      <c r="A64" t="s">
        <v>339</v>
      </c>
      <c r="B64" s="35">
        <v>111</v>
      </c>
      <c r="C64" t="s">
        <v>4</v>
      </c>
      <c r="D64" s="35">
        <v>2010</v>
      </c>
      <c r="E64" t="s">
        <v>584</v>
      </c>
      <c r="F64" s="34">
        <v>226.21762611739342</v>
      </c>
      <c r="G64" s="34">
        <v>93.492480384876714</v>
      </c>
      <c r="H64" s="34">
        <v>132.72514573251669</v>
      </c>
      <c r="I64" s="34">
        <v>160.65067554434768</v>
      </c>
      <c r="J64" s="34">
        <v>91.504570909314424</v>
      </c>
      <c r="K64" s="34">
        <v>69.146104635033296</v>
      </c>
      <c r="L64" s="34" t="s">
        <v>6</v>
      </c>
      <c r="M64" s="34" t="s">
        <v>6</v>
      </c>
      <c r="N64" s="34">
        <v>95.347357544284577</v>
      </c>
      <c r="O64" s="34">
        <v>61.769703</v>
      </c>
      <c r="P64" s="34">
        <v>15048.975</v>
      </c>
      <c r="Q64" t="s">
        <v>14637</v>
      </c>
      <c r="R64" t="s">
        <v>14637</v>
      </c>
      <c r="S64" t="s">
        <v>14637</v>
      </c>
      <c r="T64" t="s">
        <v>14638</v>
      </c>
      <c r="U64" t="s">
        <v>14638</v>
      </c>
      <c r="V64" t="s">
        <v>14638</v>
      </c>
      <c r="W64" t="s">
        <v>14638</v>
      </c>
      <c r="X64" t="s">
        <v>14638</v>
      </c>
      <c r="Y64" t="s">
        <v>6</v>
      </c>
      <c r="Z64" t="s">
        <v>6</v>
      </c>
      <c r="AA64" t="s">
        <v>14639</v>
      </c>
      <c r="AB64" t="s">
        <v>14640</v>
      </c>
      <c r="AC64" t="s">
        <v>14641</v>
      </c>
    </row>
    <row r="65" spans="1:29" x14ac:dyDescent="0.3">
      <c r="A65" t="s">
        <v>339</v>
      </c>
      <c r="B65" s="35">
        <v>111</v>
      </c>
      <c r="C65" t="s">
        <v>4</v>
      </c>
      <c r="D65" s="35">
        <v>2011</v>
      </c>
      <c r="E65" t="s">
        <v>585</v>
      </c>
      <c r="F65" s="34">
        <v>222.14955071323371</v>
      </c>
      <c r="G65" s="34">
        <v>89.621323452817279</v>
      </c>
      <c r="H65" s="34">
        <v>132.52822726041643</v>
      </c>
      <c r="I65" s="34">
        <v>156.05057140430358</v>
      </c>
      <c r="J65" s="34">
        <v>87.579428483514931</v>
      </c>
      <c r="K65" s="34">
        <v>68.471142920788665</v>
      </c>
      <c r="L65" s="34" t="s">
        <v>6</v>
      </c>
      <c r="M65" s="34" t="s">
        <v>6</v>
      </c>
      <c r="N65" s="34">
        <v>99.680763603204539</v>
      </c>
      <c r="O65" s="34">
        <v>70.434831000000003</v>
      </c>
      <c r="P65" s="34">
        <v>15599.725</v>
      </c>
      <c r="Q65" t="s">
        <v>14637</v>
      </c>
      <c r="R65" t="s">
        <v>14637</v>
      </c>
      <c r="S65" t="s">
        <v>14637</v>
      </c>
      <c r="T65" t="s">
        <v>14638</v>
      </c>
      <c r="U65" t="s">
        <v>14638</v>
      </c>
      <c r="V65" t="s">
        <v>14638</v>
      </c>
      <c r="W65" t="s">
        <v>14638</v>
      </c>
      <c r="X65" t="s">
        <v>14638</v>
      </c>
      <c r="Y65" t="s">
        <v>6</v>
      </c>
      <c r="Z65" t="s">
        <v>6</v>
      </c>
      <c r="AA65" t="s">
        <v>14639</v>
      </c>
      <c r="AB65" t="s">
        <v>14640</v>
      </c>
      <c r="AC65" t="s">
        <v>14641</v>
      </c>
    </row>
    <row r="66" spans="1:29" x14ac:dyDescent="0.3">
      <c r="A66" t="s">
        <v>339</v>
      </c>
      <c r="B66" s="35">
        <v>111</v>
      </c>
      <c r="C66" t="s">
        <v>4</v>
      </c>
      <c r="D66" s="35">
        <v>2012</v>
      </c>
      <c r="E66" t="s">
        <v>586</v>
      </c>
      <c r="F66" s="34">
        <v>218.40478775928312</v>
      </c>
      <c r="G66" s="34">
        <v>85.370288452960665</v>
      </c>
      <c r="H66" s="34">
        <v>133.03449930632246</v>
      </c>
      <c r="I66" s="34">
        <v>152.68670077119714</v>
      </c>
      <c r="J66" s="34">
        <v>83.385269426816251</v>
      </c>
      <c r="K66" s="34">
        <v>69.301431344380887</v>
      </c>
      <c r="L66" s="34" t="s">
        <v>6</v>
      </c>
      <c r="M66" s="34" t="s">
        <v>6</v>
      </c>
      <c r="N66" s="34">
        <v>103.24414680739142</v>
      </c>
      <c r="O66" s="34">
        <v>74.939409999999995</v>
      </c>
      <c r="P66" s="34">
        <v>16253.95</v>
      </c>
      <c r="Q66" t="s">
        <v>14637</v>
      </c>
      <c r="R66" t="s">
        <v>14637</v>
      </c>
      <c r="S66" t="s">
        <v>14637</v>
      </c>
      <c r="T66" t="s">
        <v>14638</v>
      </c>
      <c r="U66" t="s">
        <v>14638</v>
      </c>
      <c r="V66" t="s">
        <v>14638</v>
      </c>
      <c r="W66" t="s">
        <v>14638</v>
      </c>
      <c r="X66" t="s">
        <v>14638</v>
      </c>
      <c r="Y66" t="s">
        <v>6</v>
      </c>
      <c r="Z66" t="s">
        <v>6</v>
      </c>
      <c r="AA66" t="s">
        <v>14639</v>
      </c>
      <c r="AB66" t="s">
        <v>14640</v>
      </c>
      <c r="AC66" t="s">
        <v>14641</v>
      </c>
    </row>
    <row r="67" spans="1:29" x14ac:dyDescent="0.3">
      <c r="A67" t="s">
        <v>339</v>
      </c>
      <c r="B67" s="35">
        <v>111</v>
      </c>
      <c r="C67" t="s">
        <v>4</v>
      </c>
      <c r="D67" s="35">
        <v>2013</v>
      </c>
      <c r="E67" t="s">
        <v>587</v>
      </c>
      <c r="F67" s="34">
        <v>218.36359031851509</v>
      </c>
      <c r="G67" s="34">
        <v>83.46402617193921</v>
      </c>
      <c r="H67" s="34">
        <v>134.8995641465759</v>
      </c>
      <c r="I67" s="34">
        <v>151.61271690853596</v>
      </c>
      <c r="J67" s="34">
        <v>81.548871712772154</v>
      </c>
      <c r="K67" s="34">
        <v>70.06384519576379</v>
      </c>
      <c r="L67" s="34" t="s">
        <v>6</v>
      </c>
      <c r="M67" s="34" t="s">
        <v>6</v>
      </c>
      <c r="N67" s="34">
        <v>104.52195780085809</v>
      </c>
      <c r="O67" s="34">
        <v>79.275310000000005</v>
      </c>
      <c r="P67" s="34">
        <v>16880.674999999999</v>
      </c>
      <c r="Q67" t="s">
        <v>14637</v>
      </c>
      <c r="R67" t="s">
        <v>14637</v>
      </c>
      <c r="S67" t="s">
        <v>14637</v>
      </c>
      <c r="T67" t="s">
        <v>14638</v>
      </c>
      <c r="U67" t="s">
        <v>14638</v>
      </c>
      <c r="V67" t="s">
        <v>14638</v>
      </c>
      <c r="W67" t="s">
        <v>14638</v>
      </c>
      <c r="X67" t="s">
        <v>14638</v>
      </c>
      <c r="Y67" t="s">
        <v>6</v>
      </c>
      <c r="Z67" t="s">
        <v>6</v>
      </c>
      <c r="AA67" t="s">
        <v>14639</v>
      </c>
      <c r="AB67" t="s">
        <v>14640</v>
      </c>
      <c r="AC67" t="s">
        <v>14641</v>
      </c>
    </row>
    <row r="68" spans="1:29" x14ac:dyDescent="0.3">
      <c r="A68" t="s">
        <v>339</v>
      </c>
      <c r="B68" s="35">
        <v>111</v>
      </c>
      <c r="C68" t="s">
        <v>4</v>
      </c>
      <c r="D68" s="35">
        <v>2014</v>
      </c>
      <c r="E68" t="s">
        <v>588</v>
      </c>
      <c r="F68" s="34">
        <v>218.61426472154193</v>
      </c>
      <c r="G68" s="34">
        <v>80.742407269371384</v>
      </c>
      <c r="H68" s="34">
        <v>137.87185745217053</v>
      </c>
      <c r="I68" s="34">
        <v>150.61580946296101</v>
      </c>
      <c r="J68" s="34">
        <v>78.748759450537747</v>
      </c>
      <c r="K68" s="34">
        <v>71.867050012423249</v>
      </c>
      <c r="L68" s="34" t="s">
        <v>6</v>
      </c>
      <c r="M68" s="34" t="s">
        <v>6</v>
      </c>
      <c r="N68" s="34">
        <v>104.42918255066908</v>
      </c>
      <c r="O68" s="34">
        <v>81.202173999999999</v>
      </c>
      <c r="P68" s="34">
        <v>17608.125</v>
      </c>
      <c r="Q68" t="s">
        <v>14637</v>
      </c>
      <c r="R68" t="s">
        <v>14637</v>
      </c>
      <c r="S68" t="s">
        <v>14637</v>
      </c>
      <c r="T68" t="s">
        <v>14638</v>
      </c>
      <c r="U68" t="s">
        <v>14638</v>
      </c>
      <c r="V68" t="s">
        <v>14638</v>
      </c>
      <c r="W68" t="s">
        <v>14638</v>
      </c>
      <c r="X68" t="s">
        <v>14638</v>
      </c>
      <c r="Y68" t="s">
        <v>6</v>
      </c>
      <c r="Z68" t="s">
        <v>6</v>
      </c>
      <c r="AA68" t="s">
        <v>14639</v>
      </c>
      <c r="AB68" t="s">
        <v>14640</v>
      </c>
      <c r="AC68" t="s">
        <v>14641</v>
      </c>
    </row>
    <row r="69" spans="1:29" x14ac:dyDescent="0.3">
      <c r="A69" t="s">
        <v>339</v>
      </c>
      <c r="B69" s="35">
        <v>111</v>
      </c>
      <c r="C69" t="s">
        <v>4</v>
      </c>
      <c r="D69" s="35">
        <v>2015</v>
      </c>
      <c r="E69" t="s">
        <v>589</v>
      </c>
      <c r="F69" s="34">
        <v>221.08390270565729</v>
      </c>
      <c r="G69" s="34">
        <v>78.976949986335072</v>
      </c>
      <c r="H69" s="34">
        <v>142.10695271932224</v>
      </c>
      <c r="I69" s="34">
        <v>150.77911997813612</v>
      </c>
      <c r="J69" s="34">
        <v>76.946652090735171</v>
      </c>
      <c r="K69" s="34">
        <v>73.832467887400938</v>
      </c>
      <c r="L69" s="34" t="s">
        <v>6</v>
      </c>
      <c r="M69" s="34" t="s">
        <v>6</v>
      </c>
      <c r="N69" s="34">
        <v>104.85393276851597</v>
      </c>
      <c r="O69" s="34">
        <v>82.132178999999994</v>
      </c>
      <c r="P69" s="34">
        <v>18295</v>
      </c>
      <c r="Q69" t="s">
        <v>14637</v>
      </c>
      <c r="R69" t="s">
        <v>14637</v>
      </c>
      <c r="S69" t="s">
        <v>14637</v>
      </c>
      <c r="T69" t="s">
        <v>14638</v>
      </c>
      <c r="U69" t="s">
        <v>14638</v>
      </c>
      <c r="V69" t="s">
        <v>14638</v>
      </c>
      <c r="W69" t="s">
        <v>14638</v>
      </c>
      <c r="X69" t="s">
        <v>14638</v>
      </c>
      <c r="Y69" t="s">
        <v>6</v>
      </c>
      <c r="Z69" t="s">
        <v>6</v>
      </c>
      <c r="AA69" t="s">
        <v>14639</v>
      </c>
      <c r="AB69" t="s">
        <v>14640</v>
      </c>
      <c r="AC69" t="s">
        <v>14641</v>
      </c>
    </row>
    <row r="70" spans="1:29" x14ac:dyDescent="0.3">
      <c r="A70" t="s">
        <v>339</v>
      </c>
      <c r="B70" s="35">
        <v>111</v>
      </c>
      <c r="C70" t="s">
        <v>4</v>
      </c>
      <c r="D70" s="35">
        <v>2016</v>
      </c>
      <c r="E70" t="s">
        <v>590</v>
      </c>
      <c r="F70" s="34">
        <v>226.06444596886979</v>
      </c>
      <c r="G70" s="34">
        <v>79.060260889449012</v>
      </c>
      <c r="H70" s="34">
        <v>147.00418507942078</v>
      </c>
      <c r="I70" s="34">
        <v>152.46589984525309</v>
      </c>
      <c r="J70" s="34">
        <v>77.037314742434148</v>
      </c>
      <c r="K70" s="34">
        <v>75.428585102818943</v>
      </c>
      <c r="L70" s="34" t="s">
        <v>6</v>
      </c>
      <c r="M70" s="34" t="s">
        <v>6</v>
      </c>
      <c r="N70" s="34">
        <v>106.78033916691928</v>
      </c>
      <c r="O70" s="34">
        <v>83.765799000000001</v>
      </c>
      <c r="P70" s="34">
        <v>18804.900000000001</v>
      </c>
      <c r="Q70" t="s">
        <v>14637</v>
      </c>
      <c r="R70" t="s">
        <v>14637</v>
      </c>
      <c r="S70" t="s">
        <v>14637</v>
      </c>
      <c r="T70" t="s">
        <v>14638</v>
      </c>
      <c r="U70" t="s">
        <v>14638</v>
      </c>
      <c r="V70" t="s">
        <v>14638</v>
      </c>
      <c r="W70" t="s">
        <v>14638</v>
      </c>
      <c r="X70" t="s">
        <v>14638</v>
      </c>
      <c r="Y70" t="s">
        <v>6</v>
      </c>
      <c r="Z70" t="s">
        <v>6</v>
      </c>
      <c r="AA70" t="s">
        <v>14639</v>
      </c>
      <c r="AB70" t="s">
        <v>14640</v>
      </c>
      <c r="AC70" t="s">
        <v>14641</v>
      </c>
    </row>
    <row r="71" spans="1:29" x14ac:dyDescent="0.3">
      <c r="A71" t="s">
        <v>339</v>
      </c>
      <c r="B71" s="35">
        <v>111</v>
      </c>
      <c r="C71" t="s">
        <v>4</v>
      </c>
      <c r="D71" s="35">
        <v>2017</v>
      </c>
      <c r="E71" t="s">
        <v>591</v>
      </c>
      <c r="F71" s="34">
        <v>223.23808261226489</v>
      </c>
      <c r="G71" s="34">
        <v>78.625093692159425</v>
      </c>
      <c r="H71" s="34">
        <v>144.61298892010547</v>
      </c>
      <c r="I71" s="34">
        <v>154.13984224024964</v>
      </c>
      <c r="J71" s="34">
        <v>76.649058489401952</v>
      </c>
      <c r="K71" s="34">
        <v>77.490783750847697</v>
      </c>
      <c r="L71" s="34" t="s">
        <v>6</v>
      </c>
      <c r="M71" s="34" t="s">
        <v>6</v>
      </c>
      <c r="N71" s="34">
        <v>105.72777520000409</v>
      </c>
      <c r="O71" s="34">
        <v>84.561580000000006</v>
      </c>
      <c r="P71" s="34">
        <v>19612.099999999999</v>
      </c>
      <c r="Q71" t="s">
        <v>14637</v>
      </c>
      <c r="R71" t="s">
        <v>14637</v>
      </c>
      <c r="S71" t="s">
        <v>14637</v>
      </c>
      <c r="T71" t="s">
        <v>14638</v>
      </c>
      <c r="U71" t="s">
        <v>14638</v>
      </c>
      <c r="V71" t="s">
        <v>14638</v>
      </c>
      <c r="W71" t="s">
        <v>14638</v>
      </c>
      <c r="X71" t="s">
        <v>14638</v>
      </c>
      <c r="Y71" t="s">
        <v>6</v>
      </c>
      <c r="Z71" t="s">
        <v>6</v>
      </c>
      <c r="AA71" t="s">
        <v>14639</v>
      </c>
      <c r="AB71" t="s">
        <v>14640</v>
      </c>
      <c r="AC71" t="s">
        <v>14641</v>
      </c>
    </row>
    <row r="72" spans="1:29" x14ac:dyDescent="0.3">
      <c r="A72" t="s">
        <v>339</v>
      </c>
      <c r="B72" s="35">
        <v>111</v>
      </c>
      <c r="C72" t="s">
        <v>4</v>
      </c>
      <c r="D72" s="35">
        <v>2018</v>
      </c>
      <c r="E72" t="s">
        <v>592</v>
      </c>
      <c r="F72" s="34">
        <v>223.61658120133953</v>
      </c>
      <c r="G72" s="34">
        <v>76.95690344818405</v>
      </c>
      <c r="H72" s="34">
        <v>146.65967775315548</v>
      </c>
      <c r="I72" s="34">
        <v>153.4326320617819</v>
      </c>
      <c r="J72" s="34">
        <v>75.031836187354841</v>
      </c>
      <c r="K72" s="34">
        <v>78.400795874427075</v>
      </c>
      <c r="L72" s="34" t="s">
        <v>6</v>
      </c>
      <c r="M72" s="34" t="s">
        <v>6</v>
      </c>
      <c r="N72" s="34">
        <v>107.04126662156388</v>
      </c>
      <c r="O72" s="34">
        <v>83.442614000000006</v>
      </c>
      <c r="P72" s="34">
        <v>20656.525000000001</v>
      </c>
      <c r="Q72" t="s">
        <v>14637</v>
      </c>
      <c r="R72" t="s">
        <v>14637</v>
      </c>
      <c r="S72" t="s">
        <v>14637</v>
      </c>
      <c r="T72" t="s">
        <v>14638</v>
      </c>
      <c r="U72" t="s">
        <v>14638</v>
      </c>
      <c r="V72" t="s">
        <v>14638</v>
      </c>
      <c r="W72" t="s">
        <v>14638</v>
      </c>
      <c r="X72" t="s">
        <v>14638</v>
      </c>
      <c r="Y72" t="s">
        <v>6</v>
      </c>
      <c r="Z72" t="s">
        <v>6</v>
      </c>
      <c r="AA72" t="s">
        <v>14639</v>
      </c>
      <c r="AB72" t="s">
        <v>14640</v>
      </c>
      <c r="AC72" t="s">
        <v>14641</v>
      </c>
    </row>
    <row r="73" spans="1:29" x14ac:dyDescent="0.3">
      <c r="A73" t="s">
        <v>339</v>
      </c>
      <c r="B73" s="35">
        <v>111</v>
      </c>
      <c r="C73" t="s">
        <v>4</v>
      </c>
      <c r="D73" s="35">
        <v>2019</v>
      </c>
      <c r="E73" t="s">
        <v>593</v>
      </c>
      <c r="F73" s="34">
        <v>229.64062864511214</v>
      </c>
      <c r="G73" s="34">
        <v>76.729810503494079</v>
      </c>
      <c r="H73" s="34">
        <v>152.91081814161808</v>
      </c>
      <c r="I73" s="34">
        <v>153.1333253636553</v>
      </c>
      <c r="J73" s="34">
        <v>74.651247273963889</v>
      </c>
      <c r="K73" s="34">
        <v>78.482078089691385</v>
      </c>
      <c r="L73" s="34" t="s">
        <v>6</v>
      </c>
      <c r="M73" s="34" t="s">
        <v>6</v>
      </c>
      <c r="N73" s="34">
        <v>108.19671796276458</v>
      </c>
      <c r="O73" s="34">
        <v>86.386574999999993</v>
      </c>
      <c r="P73" s="34">
        <v>21539.974999999999</v>
      </c>
      <c r="Q73" t="s">
        <v>14637</v>
      </c>
      <c r="R73" t="s">
        <v>14637</v>
      </c>
      <c r="S73" t="s">
        <v>14637</v>
      </c>
      <c r="T73" t="s">
        <v>14638</v>
      </c>
      <c r="U73" t="s">
        <v>14638</v>
      </c>
      <c r="V73" t="s">
        <v>14638</v>
      </c>
      <c r="W73" t="s">
        <v>14638</v>
      </c>
      <c r="X73" t="s">
        <v>14638</v>
      </c>
      <c r="Y73" t="s">
        <v>6</v>
      </c>
      <c r="Z73" t="s">
        <v>6</v>
      </c>
      <c r="AA73" t="s">
        <v>14639</v>
      </c>
      <c r="AB73" t="s">
        <v>14640</v>
      </c>
      <c r="AC73" t="s">
        <v>14641</v>
      </c>
    </row>
    <row r="74" spans="1:29" x14ac:dyDescent="0.3">
      <c r="A74" t="s">
        <v>339</v>
      </c>
      <c r="B74" s="35">
        <v>111</v>
      </c>
      <c r="C74" t="s">
        <v>4</v>
      </c>
      <c r="D74" s="35">
        <v>2020</v>
      </c>
      <c r="E74" t="s">
        <v>594</v>
      </c>
      <c r="F74" s="34">
        <v>238.48412894464187</v>
      </c>
      <c r="G74" s="34">
        <v>80.205946157943714</v>
      </c>
      <c r="H74" s="34">
        <v>158.27818278669815</v>
      </c>
      <c r="I74" s="34">
        <v>164.61049094729944</v>
      </c>
      <c r="J74" s="34">
        <v>77.977252638541742</v>
      </c>
      <c r="K74" s="34">
        <v>86.633238308757683</v>
      </c>
      <c r="L74" s="34" t="s">
        <v>6</v>
      </c>
      <c r="M74" s="34" t="s">
        <v>6</v>
      </c>
      <c r="N74" s="34">
        <v>132.03248552680103</v>
      </c>
      <c r="O74" s="34">
        <v>92.635864999999995</v>
      </c>
      <c r="P74" s="34">
        <v>21354.125</v>
      </c>
      <c r="Q74" t="s">
        <v>14637</v>
      </c>
      <c r="R74" t="s">
        <v>14637</v>
      </c>
      <c r="S74" t="s">
        <v>14637</v>
      </c>
      <c r="T74" t="s">
        <v>14638</v>
      </c>
      <c r="U74" t="s">
        <v>14638</v>
      </c>
      <c r="V74" t="s">
        <v>14638</v>
      </c>
      <c r="W74" t="s">
        <v>14638</v>
      </c>
      <c r="X74" t="s">
        <v>14638</v>
      </c>
      <c r="Y74" t="s">
        <v>6</v>
      </c>
      <c r="Z74" t="s">
        <v>6</v>
      </c>
      <c r="AA74" t="s">
        <v>14639</v>
      </c>
      <c r="AB74" t="s">
        <v>14640</v>
      </c>
      <c r="AC74" t="s">
        <v>14641</v>
      </c>
    </row>
    <row r="75" spans="1:29" x14ac:dyDescent="0.3">
      <c r="A75" t="s">
        <v>339</v>
      </c>
      <c r="B75" s="35">
        <v>111</v>
      </c>
      <c r="C75" t="s">
        <v>4</v>
      </c>
      <c r="D75" s="35">
        <v>2021</v>
      </c>
      <c r="E75" t="s">
        <v>595</v>
      </c>
      <c r="F75" s="34">
        <v>229.39574999973607</v>
      </c>
      <c r="G75" s="34">
        <v>79.138256442089556</v>
      </c>
      <c r="H75" s="34">
        <v>150.25749355764651</v>
      </c>
      <c r="I75" s="34">
        <v>159.82412190273496</v>
      </c>
      <c r="J75" s="34">
        <v>77.005089485635736</v>
      </c>
      <c r="K75" s="34">
        <v>82.819032417099237</v>
      </c>
      <c r="L75" s="34" t="s">
        <v>6</v>
      </c>
      <c r="M75" s="34" t="s">
        <v>6</v>
      </c>
      <c r="N75" s="34">
        <v>124.71632003057283</v>
      </c>
      <c r="O75" s="34">
        <v>104.65446</v>
      </c>
      <c r="P75" s="34">
        <v>23681.174999999999</v>
      </c>
      <c r="Q75" t="s">
        <v>14637</v>
      </c>
      <c r="R75" t="s">
        <v>14637</v>
      </c>
      <c r="S75" t="s">
        <v>14637</v>
      </c>
      <c r="T75" t="s">
        <v>14638</v>
      </c>
      <c r="U75" t="s">
        <v>14638</v>
      </c>
      <c r="V75" t="s">
        <v>14638</v>
      </c>
      <c r="W75" t="s">
        <v>14638</v>
      </c>
      <c r="X75" t="s">
        <v>14638</v>
      </c>
      <c r="Y75" t="s">
        <v>6</v>
      </c>
      <c r="Z75" t="s">
        <v>6</v>
      </c>
      <c r="AA75" t="s">
        <v>14639</v>
      </c>
      <c r="AB75" t="s">
        <v>14640</v>
      </c>
      <c r="AC75" t="s">
        <v>14641</v>
      </c>
    </row>
    <row r="76" spans="1:29" x14ac:dyDescent="0.3">
      <c r="A76" t="s">
        <v>339</v>
      </c>
      <c r="B76" s="35">
        <v>111</v>
      </c>
      <c r="C76" t="s">
        <v>4</v>
      </c>
      <c r="D76" s="35">
        <v>2022</v>
      </c>
      <c r="E76" t="s">
        <v>596</v>
      </c>
      <c r="F76" s="34">
        <v>230.71106898553842</v>
      </c>
      <c r="G76" s="34">
        <v>76.645728633554938</v>
      </c>
      <c r="H76" s="34">
        <v>154.06534035198348</v>
      </c>
      <c r="I76" s="34">
        <v>153.92530443843748</v>
      </c>
      <c r="J76" s="34">
        <v>74.588436145792073</v>
      </c>
      <c r="K76" s="34">
        <v>79.33686829264542</v>
      </c>
      <c r="L76" s="34" t="s">
        <v>6</v>
      </c>
      <c r="M76" s="34" t="s">
        <v>6</v>
      </c>
      <c r="N76" s="34">
        <v>118.80640137809581</v>
      </c>
      <c r="O76" s="34">
        <v>101.42064999999999</v>
      </c>
      <c r="P76" s="34">
        <v>26006.9</v>
      </c>
      <c r="Q76" t="s">
        <v>14637</v>
      </c>
      <c r="R76" t="s">
        <v>14637</v>
      </c>
      <c r="S76" t="s">
        <v>14637</v>
      </c>
      <c r="T76" t="s">
        <v>14638</v>
      </c>
      <c r="U76" t="s">
        <v>14638</v>
      </c>
      <c r="V76" t="s">
        <v>14638</v>
      </c>
      <c r="W76" t="s">
        <v>14638</v>
      </c>
      <c r="X76" t="s">
        <v>14638</v>
      </c>
      <c r="Y76" t="s">
        <v>6</v>
      </c>
      <c r="Z76" t="s">
        <v>6</v>
      </c>
      <c r="AA76" t="s">
        <v>14639</v>
      </c>
      <c r="AB76" t="s">
        <v>14640</v>
      </c>
      <c r="AC76" t="s">
        <v>14641</v>
      </c>
    </row>
    <row r="77" spans="1:29" x14ac:dyDescent="0.3">
      <c r="A77" t="s">
        <v>339</v>
      </c>
      <c r="B77">
        <v>111</v>
      </c>
      <c r="C77" t="s">
        <v>4</v>
      </c>
      <c r="D77">
        <v>2023</v>
      </c>
      <c r="E77" t="s">
        <v>597</v>
      </c>
      <c r="F77" s="34">
        <v>224.47361676146636</v>
      </c>
      <c r="G77" s="34">
        <v>73.873464709166157</v>
      </c>
      <c r="H77" s="34">
        <v>150.60015205230022</v>
      </c>
      <c r="I77" s="34">
        <v>147.73026318756092</v>
      </c>
      <c r="J77" s="34">
        <v>71.827811141303116</v>
      </c>
      <c r="K77" s="34">
        <v>75.902452046257807</v>
      </c>
      <c r="L77" s="34" t="s">
        <v>6</v>
      </c>
      <c r="M77" s="34" t="s">
        <v>6</v>
      </c>
      <c r="N77" s="34">
        <v>118.99808176012714</v>
      </c>
      <c r="O77" s="34">
        <v>100.17949</v>
      </c>
      <c r="P77" s="34">
        <v>27720.724999999999</v>
      </c>
      <c r="Q77" t="s">
        <v>14637</v>
      </c>
      <c r="R77" t="s">
        <v>14637</v>
      </c>
      <c r="S77" t="s">
        <v>14637</v>
      </c>
      <c r="T77" t="s">
        <v>14638</v>
      </c>
      <c r="U77" t="s">
        <v>14638</v>
      </c>
      <c r="V77" t="s">
        <v>14638</v>
      </c>
      <c r="W77" t="s">
        <v>14638</v>
      </c>
      <c r="X77" t="s">
        <v>14638</v>
      </c>
      <c r="Y77" t="s">
        <v>6</v>
      </c>
      <c r="Z77" t="s">
        <v>6</v>
      </c>
      <c r="AA77" t="s">
        <v>14639</v>
      </c>
      <c r="AB77" t="s">
        <v>14640</v>
      </c>
      <c r="AC77" t="s">
        <v>14641</v>
      </c>
    </row>
    <row r="78" spans="1:29" x14ac:dyDescent="0.3">
      <c r="A78" t="s">
        <v>339</v>
      </c>
      <c r="B78" s="35">
        <v>111</v>
      </c>
      <c r="C78" t="s">
        <v>4</v>
      </c>
      <c r="D78" s="35">
        <v>2024</v>
      </c>
      <c r="E78" t="s">
        <v>14642</v>
      </c>
      <c r="F78" s="34">
        <v>216.62001240367448</v>
      </c>
      <c r="G78" s="34">
        <v>71.3997272562181</v>
      </c>
      <c r="H78" s="34">
        <v>145.22028514745637</v>
      </c>
      <c r="I78" s="34">
        <v>143.12024368766038</v>
      </c>
      <c r="J78" s="34">
        <v>69.353741146962975</v>
      </c>
      <c r="K78" s="34">
        <v>73.766502540697417</v>
      </c>
      <c r="L78" s="34" t="s">
        <v>6</v>
      </c>
      <c r="M78" s="34" t="s">
        <v>6</v>
      </c>
      <c r="N78" s="34">
        <v>120.78568026616503</v>
      </c>
      <c r="O78" s="34">
        <v>102.68658000000001</v>
      </c>
      <c r="P78" s="34">
        <v>29184.9</v>
      </c>
      <c r="Q78" t="s">
        <v>14637</v>
      </c>
      <c r="R78" t="s">
        <v>14637</v>
      </c>
      <c r="S78" t="s">
        <v>14637</v>
      </c>
      <c r="T78" t="s">
        <v>14638</v>
      </c>
      <c r="U78" t="s">
        <v>14638</v>
      </c>
      <c r="V78" t="s">
        <v>14638</v>
      </c>
      <c r="W78" t="s">
        <v>14638</v>
      </c>
      <c r="X78" t="s">
        <v>14638</v>
      </c>
      <c r="Y78" t="s">
        <v>6</v>
      </c>
      <c r="Z78" t="s">
        <v>6</v>
      </c>
      <c r="AA78" t="s">
        <v>14639</v>
      </c>
      <c r="AB78" t="s">
        <v>14640</v>
      </c>
      <c r="AC78" t="s">
        <v>14641</v>
      </c>
    </row>
    <row r="79" spans="1:29" x14ac:dyDescent="0.3">
      <c r="A79" t="s">
        <v>343</v>
      </c>
      <c r="B79" s="35">
        <v>112</v>
      </c>
      <c r="C79" t="s">
        <v>5</v>
      </c>
      <c r="D79" s="35">
        <v>1950</v>
      </c>
      <c r="E79" t="s">
        <v>598</v>
      </c>
      <c r="F79" s="34" t="s">
        <v>6</v>
      </c>
      <c r="G79" s="34" t="s">
        <v>6</v>
      </c>
      <c r="H79" s="34" t="s">
        <v>6</v>
      </c>
      <c r="I79" s="34" t="s">
        <v>6</v>
      </c>
      <c r="J79" s="34" t="s">
        <v>6</v>
      </c>
      <c r="K79" s="34" t="s">
        <v>6</v>
      </c>
      <c r="L79" s="34" t="s">
        <v>6</v>
      </c>
      <c r="M79" s="34" t="s">
        <v>6</v>
      </c>
      <c r="N79" s="34">
        <v>179.8966692273228</v>
      </c>
      <c r="O79" s="34" t="s">
        <v>6</v>
      </c>
      <c r="P79" s="34">
        <v>14.3426777043548</v>
      </c>
      <c r="Q79" t="s">
        <v>14643</v>
      </c>
      <c r="R79" t="s">
        <v>14643</v>
      </c>
      <c r="S79" t="s">
        <v>14643</v>
      </c>
      <c r="T79" t="s">
        <v>14644</v>
      </c>
      <c r="U79" t="s">
        <v>14644</v>
      </c>
      <c r="V79" t="s">
        <v>14644</v>
      </c>
      <c r="W79" t="s">
        <v>14645</v>
      </c>
      <c r="X79" t="s">
        <v>14645</v>
      </c>
      <c r="Y79" t="s">
        <v>14646</v>
      </c>
      <c r="Z79" t="s">
        <v>6</v>
      </c>
      <c r="AA79" t="s">
        <v>14647</v>
      </c>
      <c r="AB79" t="s">
        <v>14646</v>
      </c>
      <c r="AC79" t="s">
        <v>14641</v>
      </c>
    </row>
    <row r="80" spans="1:29" x14ac:dyDescent="0.3">
      <c r="A80" t="s">
        <v>343</v>
      </c>
      <c r="B80" s="35">
        <v>112</v>
      </c>
      <c r="C80" t="s">
        <v>5</v>
      </c>
      <c r="D80" s="35">
        <v>1951</v>
      </c>
      <c r="E80" t="s">
        <v>600</v>
      </c>
      <c r="F80" s="34" t="s">
        <v>6</v>
      </c>
      <c r="G80" s="34" t="s">
        <v>6</v>
      </c>
      <c r="H80" s="34" t="s">
        <v>6</v>
      </c>
      <c r="I80" s="34" t="s">
        <v>6</v>
      </c>
      <c r="J80" s="34" t="s">
        <v>6</v>
      </c>
      <c r="K80" s="34" t="s">
        <v>6</v>
      </c>
      <c r="L80" s="34" t="s">
        <v>6</v>
      </c>
      <c r="M80" s="34" t="s">
        <v>6</v>
      </c>
      <c r="N80" s="34">
        <v>162.18009285345246</v>
      </c>
      <c r="O80" s="34" t="s">
        <v>6</v>
      </c>
      <c r="P80" s="34">
        <v>15.983466093440899</v>
      </c>
      <c r="Q80" t="s">
        <v>14643</v>
      </c>
      <c r="R80" t="s">
        <v>14643</v>
      </c>
      <c r="S80" t="s">
        <v>14643</v>
      </c>
      <c r="T80" t="s">
        <v>14644</v>
      </c>
      <c r="U80" t="s">
        <v>14644</v>
      </c>
      <c r="V80" t="s">
        <v>14644</v>
      </c>
      <c r="W80" t="s">
        <v>14645</v>
      </c>
      <c r="X80" t="s">
        <v>14645</v>
      </c>
      <c r="Y80" t="s">
        <v>14646</v>
      </c>
      <c r="Z80" t="s">
        <v>6</v>
      </c>
      <c r="AA80" t="s">
        <v>14647</v>
      </c>
      <c r="AB80" t="s">
        <v>14646</v>
      </c>
      <c r="AC80" t="s">
        <v>14641</v>
      </c>
    </row>
    <row r="81" spans="1:29" x14ac:dyDescent="0.3">
      <c r="A81" t="s">
        <v>343</v>
      </c>
      <c r="B81" s="35">
        <v>112</v>
      </c>
      <c r="C81" t="s">
        <v>5</v>
      </c>
      <c r="D81" s="35">
        <v>1952</v>
      </c>
      <c r="E81" t="s">
        <v>601</v>
      </c>
      <c r="F81" s="34" t="s">
        <v>6</v>
      </c>
      <c r="G81" s="34" t="s">
        <v>6</v>
      </c>
      <c r="H81" s="34" t="s">
        <v>6</v>
      </c>
      <c r="I81" s="34" t="s">
        <v>6</v>
      </c>
      <c r="J81" s="34" t="s">
        <v>6</v>
      </c>
      <c r="K81" s="34" t="s">
        <v>6</v>
      </c>
      <c r="L81" s="34" t="s">
        <v>6</v>
      </c>
      <c r="M81" s="34" t="s">
        <v>6</v>
      </c>
      <c r="N81" s="34">
        <v>150.14853053818484</v>
      </c>
      <c r="O81" s="34" t="s">
        <v>6</v>
      </c>
      <c r="P81" s="34">
        <v>17.243592043606199</v>
      </c>
      <c r="Q81" t="s">
        <v>14643</v>
      </c>
      <c r="R81" t="s">
        <v>14643</v>
      </c>
      <c r="S81" t="s">
        <v>14643</v>
      </c>
      <c r="T81" t="s">
        <v>14644</v>
      </c>
      <c r="U81" t="s">
        <v>14644</v>
      </c>
      <c r="V81" t="s">
        <v>14644</v>
      </c>
      <c r="W81" t="s">
        <v>14645</v>
      </c>
      <c r="X81" t="s">
        <v>14645</v>
      </c>
      <c r="Y81" t="s">
        <v>14646</v>
      </c>
      <c r="Z81" t="s">
        <v>6</v>
      </c>
      <c r="AA81" t="s">
        <v>14647</v>
      </c>
      <c r="AB81" t="s">
        <v>14646</v>
      </c>
      <c r="AC81" t="s">
        <v>14641</v>
      </c>
    </row>
    <row r="82" spans="1:29" x14ac:dyDescent="0.3">
      <c r="A82" t="s">
        <v>343</v>
      </c>
      <c r="B82" s="35">
        <v>112</v>
      </c>
      <c r="C82" t="s">
        <v>5</v>
      </c>
      <c r="D82" s="35">
        <v>1953</v>
      </c>
      <c r="E82" t="s">
        <v>602</v>
      </c>
      <c r="F82" s="34" t="s">
        <v>6</v>
      </c>
      <c r="G82" s="34" t="s">
        <v>6</v>
      </c>
      <c r="H82" s="34" t="s">
        <v>6</v>
      </c>
      <c r="I82" s="34" t="s">
        <v>6</v>
      </c>
      <c r="J82" s="34" t="s">
        <v>6</v>
      </c>
      <c r="K82" s="34" t="s">
        <v>6</v>
      </c>
      <c r="L82" s="34" t="s">
        <v>6</v>
      </c>
      <c r="M82" s="34" t="s">
        <v>6</v>
      </c>
      <c r="N82" s="34">
        <v>140.87121690809334</v>
      </c>
      <c r="O82" s="34" t="s">
        <v>6</v>
      </c>
      <c r="P82" s="34">
        <v>18.492777067776</v>
      </c>
      <c r="Q82" t="s">
        <v>14643</v>
      </c>
      <c r="R82" t="s">
        <v>14643</v>
      </c>
      <c r="S82" t="s">
        <v>14643</v>
      </c>
      <c r="T82" t="s">
        <v>14644</v>
      </c>
      <c r="U82" t="s">
        <v>14644</v>
      </c>
      <c r="V82" t="s">
        <v>14644</v>
      </c>
      <c r="W82" t="s">
        <v>14645</v>
      </c>
      <c r="X82" t="s">
        <v>14645</v>
      </c>
      <c r="Y82" t="s">
        <v>14646</v>
      </c>
      <c r="Z82" t="s">
        <v>6</v>
      </c>
      <c r="AA82" t="s">
        <v>14647</v>
      </c>
      <c r="AB82" t="s">
        <v>14646</v>
      </c>
      <c r="AC82" t="s">
        <v>14641</v>
      </c>
    </row>
    <row r="83" spans="1:29" x14ac:dyDescent="0.3">
      <c r="A83" t="s">
        <v>343</v>
      </c>
      <c r="B83" s="35">
        <v>112</v>
      </c>
      <c r="C83" t="s">
        <v>5</v>
      </c>
      <c r="D83" s="35">
        <v>1954</v>
      </c>
      <c r="E83" t="s">
        <v>603</v>
      </c>
      <c r="F83" s="34" t="s">
        <v>6</v>
      </c>
      <c r="G83" s="34" t="s">
        <v>6</v>
      </c>
      <c r="H83" s="34" t="s">
        <v>6</v>
      </c>
      <c r="I83" s="34" t="s">
        <v>6</v>
      </c>
      <c r="J83" s="34" t="s">
        <v>6</v>
      </c>
      <c r="K83" s="34" t="s">
        <v>6</v>
      </c>
      <c r="L83" s="34" t="s">
        <v>6</v>
      </c>
      <c r="M83" s="34" t="s">
        <v>6</v>
      </c>
      <c r="N83" s="34">
        <v>135.84145973537102</v>
      </c>
      <c r="O83" s="34" t="s">
        <v>6</v>
      </c>
      <c r="P83" s="34">
        <v>19.569135519529599</v>
      </c>
      <c r="Q83" t="s">
        <v>14643</v>
      </c>
      <c r="R83" t="s">
        <v>14643</v>
      </c>
      <c r="S83" t="s">
        <v>14643</v>
      </c>
      <c r="T83" t="s">
        <v>14644</v>
      </c>
      <c r="U83" t="s">
        <v>14644</v>
      </c>
      <c r="V83" t="s">
        <v>14644</v>
      </c>
      <c r="W83" t="s">
        <v>14645</v>
      </c>
      <c r="X83" t="s">
        <v>14645</v>
      </c>
      <c r="Y83" t="s">
        <v>14646</v>
      </c>
      <c r="Z83" t="s">
        <v>6</v>
      </c>
      <c r="AA83" t="s">
        <v>14647</v>
      </c>
      <c r="AB83" t="s">
        <v>14646</v>
      </c>
      <c r="AC83" t="s">
        <v>14641</v>
      </c>
    </row>
    <row r="84" spans="1:29" x14ac:dyDescent="0.3">
      <c r="A84" t="s">
        <v>343</v>
      </c>
      <c r="B84" s="35">
        <v>112</v>
      </c>
      <c r="C84" t="s">
        <v>5</v>
      </c>
      <c r="D84" s="35">
        <v>1955</v>
      </c>
      <c r="E84" t="s">
        <v>604</v>
      </c>
      <c r="F84" s="34" t="s">
        <v>6</v>
      </c>
      <c r="G84" s="34" t="s">
        <v>6</v>
      </c>
      <c r="H84" s="34" t="s">
        <v>6</v>
      </c>
      <c r="I84" s="34" t="s">
        <v>6</v>
      </c>
      <c r="J84" s="34" t="s">
        <v>6</v>
      </c>
      <c r="K84" s="34" t="s">
        <v>6</v>
      </c>
      <c r="L84" s="34" t="s">
        <v>6</v>
      </c>
      <c r="M84" s="34" t="s">
        <v>6</v>
      </c>
      <c r="N84" s="34">
        <v>127.55344870257201</v>
      </c>
      <c r="O84" s="34" t="s">
        <v>6</v>
      </c>
      <c r="P84" s="34">
        <v>21.1158536433074</v>
      </c>
      <c r="Q84" t="s">
        <v>14643</v>
      </c>
      <c r="R84" t="s">
        <v>14643</v>
      </c>
      <c r="S84" t="s">
        <v>14643</v>
      </c>
      <c r="T84" t="s">
        <v>14644</v>
      </c>
      <c r="U84" t="s">
        <v>14644</v>
      </c>
      <c r="V84" t="s">
        <v>14644</v>
      </c>
      <c r="W84" t="s">
        <v>14645</v>
      </c>
      <c r="X84" t="s">
        <v>14645</v>
      </c>
      <c r="Y84" t="s">
        <v>14646</v>
      </c>
      <c r="Z84" t="s">
        <v>6</v>
      </c>
      <c r="AA84" t="s">
        <v>14647</v>
      </c>
      <c r="AB84" t="s">
        <v>14646</v>
      </c>
      <c r="AC84" t="s">
        <v>14641</v>
      </c>
    </row>
    <row r="85" spans="1:29" x14ac:dyDescent="0.3">
      <c r="A85" t="s">
        <v>343</v>
      </c>
      <c r="B85" s="35">
        <v>112</v>
      </c>
      <c r="C85" t="s">
        <v>5</v>
      </c>
      <c r="D85" s="35">
        <v>1956</v>
      </c>
      <c r="E85" t="s">
        <v>605</v>
      </c>
      <c r="F85" s="34" t="s">
        <v>6</v>
      </c>
      <c r="G85" s="34" t="s">
        <v>6</v>
      </c>
      <c r="H85" s="34" t="s">
        <v>6</v>
      </c>
      <c r="I85" s="34" t="s">
        <v>6</v>
      </c>
      <c r="J85" s="34" t="s">
        <v>6</v>
      </c>
      <c r="K85" s="34" t="s">
        <v>6</v>
      </c>
      <c r="L85" s="34" t="s">
        <v>6</v>
      </c>
      <c r="M85" s="34" t="s">
        <v>6</v>
      </c>
      <c r="N85" s="34">
        <v>119.03549682627039</v>
      </c>
      <c r="O85" s="34" t="s">
        <v>6</v>
      </c>
      <c r="P85" s="34">
        <v>22.7150731899962</v>
      </c>
      <c r="Q85" t="s">
        <v>14643</v>
      </c>
      <c r="R85" t="s">
        <v>14643</v>
      </c>
      <c r="S85" t="s">
        <v>14643</v>
      </c>
      <c r="T85" t="s">
        <v>14644</v>
      </c>
      <c r="U85" t="s">
        <v>14644</v>
      </c>
      <c r="V85" t="s">
        <v>14644</v>
      </c>
      <c r="W85" t="s">
        <v>14645</v>
      </c>
      <c r="X85" t="s">
        <v>14645</v>
      </c>
      <c r="Y85" t="s">
        <v>14646</v>
      </c>
      <c r="Z85" t="s">
        <v>6</v>
      </c>
      <c r="AA85" t="s">
        <v>14647</v>
      </c>
      <c r="AB85" t="s">
        <v>14646</v>
      </c>
      <c r="AC85" t="s">
        <v>14641</v>
      </c>
    </row>
    <row r="86" spans="1:29" x14ac:dyDescent="0.3">
      <c r="A86" t="s">
        <v>343</v>
      </c>
      <c r="B86" s="35">
        <v>112</v>
      </c>
      <c r="C86" t="s">
        <v>5</v>
      </c>
      <c r="D86" s="35">
        <v>1957</v>
      </c>
      <c r="E86" t="s">
        <v>606</v>
      </c>
      <c r="F86" s="34" t="s">
        <v>6</v>
      </c>
      <c r="G86" s="34" t="s">
        <v>6</v>
      </c>
      <c r="H86" s="34" t="s">
        <v>6</v>
      </c>
      <c r="I86" s="34" t="s">
        <v>6</v>
      </c>
      <c r="J86" s="34" t="s">
        <v>6</v>
      </c>
      <c r="K86" s="34" t="s">
        <v>6</v>
      </c>
      <c r="L86" s="34" t="s">
        <v>6</v>
      </c>
      <c r="M86" s="34" t="s">
        <v>6</v>
      </c>
      <c r="N86" s="34">
        <v>112.63946787193566</v>
      </c>
      <c r="O86" s="34" t="s">
        <v>6</v>
      </c>
      <c r="P86" s="34">
        <v>23.9773856562643</v>
      </c>
      <c r="Q86" t="s">
        <v>14643</v>
      </c>
      <c r="R86" t="s">
        <v>14643</v>
      </c>
      <c r="S86" t="s">
        <v>14643</v>
      </c>
      <c r="T86" t="s">
        <v>14644</v>
      </c>
      <c r="U86" t="s">
        <v>14644</v>
      </c>
      <c r="V86" t="s">
        <v>14644</v>
      </c>
      <c r="W86" t="s">
        <v>14645</v>
      </c>
      <c r="X86" t="s">
        <v>14645</v>
      </c>
      <c r="Y86" t="s">
        <v>14646</v>
      </c>
      <c r="Z86" t="s">
        <v>6</v>
      </c>
      <c r="AA86" t="s">
        <v>14647</v>
      </c>
      <c r="AB86" t="s">
        <v>14646</v>
      </c>
      <c r="AC86" t="s">
        <v>14641</v>
      </c>
    </row>
    <row r="87" spans="1:29" x14ac:dyDescent="0.3">
      <c r="A87" t="s">
        <v>343</v>
      </c>
      <c r="B87" s="35">
        <v>112</v>
      </c>
      <c r="C87" t="s">
        <v>5</v>
      </c>
      <c r="D87" s="35">
        <v>1958</v>
      </c>
      <c r="E87" t="s">
        <v>607</v>
      </c>
      <c r="F87" s="34" t="s">
        <v>6</v>
      </c>
      <c r="G87" s="34" t="s">
        <v>6</v>
      </c>
      <c r="H87" s="34" t="s">
        <v>6</v>
      </c>
      <c r="I87" s="34" t="s">
        <v>6</v>
      </c>
      <c r="J87" s="34" t="s">
        <v>6</v>
      </c>
      <c r="K87" s="34" t="s">
        <v>6</v>
      </c>
      <c r="L87" s="34" t="s">
        <v>6</v>
      </c>
      <c r="M87" s="34" t="s">
        <v>6</v>
      </c>
      <c r="N87" s="34">
        <v>108.93689360799415</v>
      </c>
      <c r="O87" s="34" t="s">
        <v>6</v>
      </c>
      <c r="P87" s="34">
        <v>24.9979587382118</v>
      </c>
      <c r="Q87" t="s">
        <v>14643</v>
      </c>
      <c r="R87" t="s">
        <v>14643</v>
      </c>
      <c r="S87" t="s">
        <v>14643</v>
      </c>
      <c r="T87" t="s">
        <v>14644</v>
      </c>
      <c r="U87" t="s">
        <v>14644</v>
      </c>
      <c r="V87" t="s">
        <v>14644</v>
      </c>
      <c r="W87" t="s">
        <v>14645</v>
      </c>
      <c r="X87" t="s">
        <v>14645</v>
      </c>
      <c r="Y87" t="s">
        <v>14646</v>
      </c>
      <c r="Z87" t="s">
        <v>6</v>
      </c>
      <c r="AA87" t="s">
        <v>14647</v>
      </c>
      <c r="AB87" t="s">
        <v>14646</v>
      </c>
      <c r="AC87" t="s">
        <v>14641</v>
      </c>
    </row>
    <row r="88" spans="1:29" x14ac:dyDescent="0.3">
      <c r="A88" t="s">
        <v>343</v>
      </c>
      <c r="B88" s="35">
        <v>112</v>
      </c>
      <c r="C88" t="s">
        <v>5</v>
      </c>
      <c r="D88" s="35">
        <v>1959</v>
      </c>
      <c r="E88" t="s">
        <v>608</v>
      </c>
      <c r="F88" s="34" t="s">
        <v>6</v>
      </c>
      <c r="G88" s="34" t="s">
        <v>6</v>
      </c>
      <c r="H88" s="34" t="s">
        <v>6</v>
      </c>
      <c r="I88" s="34" t="s">
        <v>6</v>
      </c>
      <c r="J88" s="34" t="s">
        <v>6</v>
      </c>
      <c r="K88" s="34" t="s">
        <v>6</v>
      </c>
      <c r="L88" s="34" t="s">
        <v>6</v>
      </c>
      <c r="M88" s="34" t="s">
        <v>6</v>
      </c>
      <c r="N88" s="34">
        <v>103.36179558347311</v>
      </c>
      <c r="O88" s="34" t="s">
        <v>6</v>
      </c>
      <c r="P88" s="34">
        <v>26.485607545288499</v>
      </c>
      <c r="Q88" t="s">
        <v>14643</v>
      </c>
      <c r="R88" t="s">
        <v>14643</v>
      </c>
      <c r="S88" t="s">
        <v>14643</v>
      </c>
      <c r="T88" t="s">
        <v>14644</v>
      </c>
      <c r="U88" t="s">
        <v>14644</v>
      </c>
      <c r="V88" t="s">
        <v>14644</v>
      </c>
      <c r="W88" t="s">
        <v>14645</v>
      </c>
      <c r="X88" t="s">
        <v>14645</v>
      </c>
      <c r="Y88" t="s">
        <v>14646</v>
      </c>
      <c r="Z88" t="s">
        <v>6</v>
      </c>
      <c r="AA88" t="s">
        <v>14647</v>
      </c>
      <c r="AB88" t="s">
        <v>14646</v>
      </c>
      <c r="AC88" t="s">
        <v>14641</v>
      </c>
    </row>
    <row r="89" spans="1:29" x14ac:dyDescent="0.3">
      <c r="A89" t="s">
        <v>343</v>
      </c>
      <c r="B89" s="35">
        <v>112</v>
      </c>
      <c r="C89" t="s">
        <v>5</v>
      </c>
      <c r="D89" s="35">
        <v>1960</v>
      </c>
      <c r="E89" t="s">
        <v>609</v>
      </c>
      <c r="F89" s="34" t="s">
        <v>6</v>
      </c>
      <c r="G89" s="34" t="s">
        <v>6</v>
      </c>
      <c r="H89" s="34" t="s">
        <v>6</v>
      </c>
      <c r="I89" s="34" t="s">
        <v>6</v>
      </c>
      <c r="J89" s="34" t="s">
        <v>6</v>
      </c>
      <c r="K89" s="34" t="s">
        <v>6</v>
      </c>
      <c r="L89" s="34" t="s">
        <v>6</v>
      </c>
      <c r="M89" s="34" t="s">
        <v>6</v>
      </c>
      <c r="N89" s="34">
        <v>97.938578847760198</v>
      </c>
      <c r="O89" s="34" t="s">
        <v>6</v>
      </c>
      <c r="P89" s="34">
        <v>28.316727153835298</v>
      </c>
      <c r="Q89" t="s">
        <v>14643</v>
      </c>
      <c r="R89" t="s">
        <v>14643</v>
      </c>
      <c r="S89" t="s">
        <v>14643</v>
      </c>
      <c r="T89" t="s">
        <v>14644</v>
      </c>
      <c r="U89" t="s">
        <v>14644</v>
      </c>
      <c r="V89" t="s">
        <v>14644</v>
      </c>
      <c r="W89" t="s">
        <v>14645</v>
      </c>
      <c r="X89" t="s">
        <v>14645</v>
      </c>
      <c r="Y89" t="s">
        <v>14646</v>
      </c>
      <c r="Z89" t="s">
        <v>6</v>
      </c>
      <c r="AA89" t="s">
        <v>14647</v>
      </c>
      <c r="AB89" t="s">
        <v>14646</v>
      </c>
      <c r="AC89" t="s">
        <v>14641</v>
      </c>
    </row>
    <row r="90" spans="1:29" x14ac:dyDescent="0.3">
      <c r="A90" t="s">
        <v>343</v>
      </c>
      <c r="B90" s="35">
        <v>112</v>
      </c>
      <c r="C90" t="s">
        <v>5</v>
      </c>
      <c r="D90" s="35">
        <v>1961</v>
      </c>
      <c r="E90" t="s">
        <v>610</v>
      </c>
      <c r="F90" s="34" t="s">
        <v>6</v>
      </c>
      <c r="G90" s="34" t="s">
        <v>6</v>
      </c>
      <c r="H90" s="34" t="s">
        <v>6</v>
      </c>
      <c r="I90" s="34" t="s">
        <v>6</v>
      </c>
      <c r="J90" s="34" t="s">
        <v>6</v>
      </c>
      <c r="K90" s="34" t="s">
        <v>6</v>
      </c>
      <c r="L90" s="34" t="s">
        <v>6</v>
      </c>
      <c r="M90" s="34" t="s">
        <v>6</v>
      </c>
      <c r="N90" s="34">
        <v>94.152183614487399</v>
      </c>
      <c r="O90" s="34" t="s">
        <v>6</v>
      </c>
      <c r="P90" s="34">
        <v>30.006739278048901</v>
      </c>
      <c r="Q90" t="s">
        <v>14643</v>
      </c>
      <c r="R90" t="s">
        <v>14643</v>
      </c>
      <c r="S90" t="s">
        <v>14643</v>
      </c>
      <c r="T90" t="s">
        <v>14644</v>
      </c>
      <c r="U90" t="s">
        <v>14644</v>
      </c>
      <c r="V90" t="s">
        <v>14644</v>
      </c>
      <c r="W90" t="s">
        <v>14645</v>
      </c>
      <c r="X90" t="s">
        <v>14645</v>
      </c>
      <c r="Y90" t="s">
        <v>14646</v>
      </c>
      <c r="Z90" t="s">
        <v>6</v>
      </c>
      <c r="AA90" t="s">
        <v>14647</v>
      </c>
      <c r="AB90" t="s">
        <v>14646</v>
      </c>
      <c r="AC90" t="s">
        <v>14641</v>
      </c>
    </row>
    <row r="91" spans="1:29" x14ac:dyDescent="0.3">
      <c r="A91" t="s">
        <v>343</v>
      </c>
      <c r="B91" s="35">
        <v>112</v>
      </c>
      <c r="C91" t="s">
        <v>5</v>
      </c>
      <c r="D91" s="35">
        <v>1962</v>
      </c>
      <c r="E91" t="s">
        <v>611</v>
      </c>
      <c r="F91" s="34" t="s">
        <v>6</v>
      </c>
      <c r="G91" s="34" t="s">
        <v>6</v>
      </c>
      <c r="H91" s="34" t="s">
        <v>6</v>
      </c>
      <c r="I91" s="34" t="s">
        <v>6</v>
      </c>
      <c r="J91" s="34" t="s">
        <v>6</v>
      </c>
      <c r="K91" s="34" t="s">
        <v>6</v>
      </c>
      <c r="L91" s="34" t="s">
        <v>6</v>
      </c>
      <c r="M91" s="34" t="s">
        <v>6</v>
      </c>
      <c r="N91" s="34">
        <v>90.981590268339517</v>
      </c>
      <c r="O91" s="34" t="s">
        <v>6</v>
      </c>
      <c r="P91" s="34">
        <v>31.5162657643756</v>
      </c>
      <c r="Q91" t="s">
        <v>14643</v>
      </c>
      <c r="R91" t="s">
        <v>14643</v>
      </c>
      <c r="S91" t="s">
        <v>14643</v>
      </c>
      <c r="T91" t="s">
        <v>14644</v>
      </c>
      <c r="U91" t="s">
        <v>14644</v>
      </c>
      <c r="V91" t="s">
        <v>14644</v>
      </c>
      <c r="W91" t="s">
        <v>14645</v>
      </c>
      <c r="X91" t="s">
        <v>14645</v>
      </c>
      <c r="Y91" t="s">
        <v>14646</v>
      </c>
      <c r="Z91" t="s">
        <v>6</v>
      </c>
      <c r="AA91" t="s">
        <v>14647</v>
      </c>
      <c r="AB91" t="s">
        <v>14646</v>
      </c>
      <c r="AC91" t="s">
        <v>14641</v>
      </c>
    </row>
    <row r="92" spans="1:29" x14ac:dyDescent="0.3">
      <c r="A92" t="s">
        <v>343</v>
      </c>
      <c r="B92" s="35">
        <v>112</v>
      </c>
      <c r="C92" t="s">
        <v>5</v>
      </c>
      <c r="D92" s="35">
        <v>1963</v>
      </c>
      <c r="E92" t="s">
        <v>612</v>
      </c>
      <c r="F92" s="34" t="s">
        <v>6</v>
      </c>
      <c r="G92" s="34" t="s">
        <v>6</v>
      </c>
      <c r="H92" s="34" t="s">
        <v>6</v>
      </c>
      <c r="I92" s="34">
        <v>48.925820324781114</v>
      </c>
      <c r="J92" s="34" t="s">
        <v>6</v>
      </c>
      <c r="K92" s="34" t="s">
        <v>6</v>
      </c>
      <c r="L92" s="34" t="s">
        <v>6</v>
      </c>
      <c r="M92" s="34" t="s">
        <v>6</v>
      </c>
      <c r="N92" s="34">
        <v>89.213627662585012</v>
      </c>
      <c r="O92" s="34" t="s">
        <v>6</v>
      </c>
      <c r="P92" s="34">
        <v>33.456771682802099</v>
      </c>
      <c r="Q92" t="s">
        <v>14643</v>
      </c>
      <c r="R92" t="s">
        <v>14643</v>
      </c>
      <c r="S92" t="s">
        <v>14643</v>
      </c>
      <c r="T92" t="s">
        <v>14644</v>
      </c>
      <c r="U92" t="s">
        <v>14644</v>
      </c>
      <c r="V92" t="s">
        <v>14644</v>
      </c>
      <c r="W92" t="s">
        <v>14645</v>
      </c>
      <c r="X92" t="s">
        <v>14645</v>
      </c>
      <c r="Y92" t="s">
        <v>14646</v>
      </c>
      <c r="Z92" t="s">
        <v>6</v>
      </c>
      <c r="AA92" t="s">
        <v>14647</v>
      </c>
      <c r="AB92" t="s">
        <v>14646</v>
      </c>
      <c r="AC92" t="s">
        <v>14641</v>
      </c>
    </row>
    <row r="93" spans="1:29" x14ac:dyDescent="0.3">
      <c r="A93" t="s">
        <v>343</v>
      </c>
      <c r="B93" s="35">
        <v>112</v>
      </c>
      <c r="C93" t="s">
        <v>5</v>
      </c>
      <c r="D93" s="35">
        <v>1964</v>
      </c>
      <c r="E93" t="s">
        <v>613</v>
      </c>
      <c r="F93" s="34" t="s">
        <v>6</v>
      </c>
      <c r="G93" s="34" t="s">
        <v>6</v>
      </c>
      <c r="H93" s="34" t="s">
        <v>6</v>
      </c>
      <c r="I93" s="34">
        <v>52.215866299004951</v>
      </c>
      <c r="J93" s="34" t="s">
        <v>6</v>
      </c>
      <c r="K93" s="34" t="s">
        <v>6</v>
      </c>
      <c r="L93" s="34" t="s">
        <v>6</v>
      </c>
      <c r="M93" s="34" t="s">
        <v>6</v>
      </c>
      <c r="N93" s="34">
        <v>82.645272115423396</v>
      </c>
      <c r="O93" s="34" t="s">
        <v>6</v>
      </c>
      <c r="P93" s="34">
        <v>36.573174694918201</v>
      </c>
      <c r="Q93" t="s">
        <v>14643</v>
      </c>
      <c r="R93" t="s">
        <v>14643</v>
      </c>
      <c r="S93" t="s">
        <v>14643</v>
      </c>
      <c r="T93" t="s">
        <v>14644</v>
      </c>
      <c r="U93" t="s">
        <v>14644</v>
      </c>
      <c r="V93" t="s">
        <v>14644</v>
      </c>
      <c r="W93" t="s">
        <v>14645</v>
      </c>
      <c r="X93" t="s">
        <v>14645</v>
      </c>
      <c r="Y93" t="s">
        <v>14646</v>
      </c>
      <c r="Z93" t="s">
        <v>6</v>
      </c>
      <c r="AA93" t="s">
        <v>14647</v>
      </c>
      <c r="AB93" t="s">
        <v>14646</v>
      </c>
      <c r="AC93" t="s">
        <v>14641</v>
      </c>
    </row>
    <row r="94" spans="1:29" x14ac:dyDescent="0.3">
      <c r="A94" t="s">
        <v>343</v>
      </c>
      <c r="B94" s="35">
        <v>112</v>
      </c>
      <c r="C94" t="s">
        <v>5</v>
      </c>
      <c r="D94" s="35">
        <v>1965</v>
      </c>
      <c r="E94" t="s">
        <v>614</v>
      </c>
      <c r="F94" s="34" t="s">
        <v>6</v>
      </c>
      <c r="G94" s="34" t="s">
        <v>6</v>
      </c>
      <c r="H94" s="34" t="s">
        <v>6</v>
      </c>
      <c r="I94" s="34">
        <v>55.371757883264003</v>
      </c>
      <c r="J94" s="34" t="s">
        <v>6</v>
      </c>
      <c r="K94" s="34" t="s">
        <v>6</v>
      </c>
      <c r="L94" s="34" t="s">
        <v>6</v>
      </c>
      <c r="M94" s="34" t="s">
        <v>6</v>
      </c>
      <c r="N94" s="34">
        <v>77.227695945775551</v>
      </c>
      <c r="O94" s="34" t="s">
        <v>6</v>
      </c>
      <c r="P94" s="34">
        <v>39.417206233571399</v>
      </c>
      <c r="Q94" t="s">
        <v>14643</v>
      </c>
      <c r="R94" t="s">
        <v>14643</v>
      </c>
      <c r="S94" t="s">
        <v>14643</v>
      </c>
      <c r="T94" t="s">
        <v>14644</v>
      </c>
      <c r="U94" t="s">
        <v>14644</v>
      </c>
      <c r="V94" t="s">
        <v>14644</v>
      </c>
      <c r="W94" t="s">
        <v>14645</v>
      </c>
      <c r="X94" t="s">
        <v>14645</v>
      </c>
      <c r="Y94" t="s">
        <v>14646</v>
      </c>
      <c r="Z94" t="s">
        <v>6</v>
      </c>
      <c r="AA94" t="s">
        <v>14647</v>
      </c>
      <c r="AB94" t="s">
        <v>14646</v>
      </c>
      <c r="AC94" t="s">
        <v>14641</v>
      </c>
    </row>
    <row r="95" spans="1:29" x14ac:dyDescent="0.3">
      <c r="A95" t="s">
        <v>343</v>
      </c>
      <c r="B95" s="35">
        <v>112</v>
      </c>
      <c r="C95" t="s">
        <v>5</v>
      </c>
      <c r="D95" s="35">
        <v>1966</v>
      </c>
      <c r="E95" t="s">
        <v>615</v>
      </c>
      <c r="F95" s="34" t="s">
        <v>6</v>
      </c>
      <c r="G95" s="34" t="s">
        <v>6</v>
      </c>
      <c r="H95" s="34" t="s">
        <v>6</v>
      </c>
      <c r="I95" s="34">
        <v>58.501783481546887</v>
      </c>
      <c r="J95" s="34">
        <v>30.844835422012949</v>
      </c>
      <c r="K95" s="34">
        <v>27.656948059533939</v>
      </c>
      <c r="L95" s="34" t="s">
        <v>6</v>
      </c>
      <c r="M95" s="34" t="s">
        <v>6</v>
      </c>
      <c r="N95" s="34">
        <v>74.672330209854948</v>
      </c>
      <c r="O95" s="34" t="s">
        <v>6</v>
      </c>
      <c r="P95" s="34">
        <v>41.971369997198501</v>
      </c>
      <c r="Q95" t="s">
        <v>14643</v>
      </c>
      <c r="R95" t="s">
        <v>14643</v>
      </c>
      <c r="S95" t="s">
        <v>14643</v>
      </c>
      <c r="T95" t="s">
        <v>14644</v>
      </c>
      <c r="U95" t="s">
        <v>14644</v>
      </c>
      <c r="V95" t="s">
        <v>14644</v>
      </c>
      <c r="W95" t="s">
        <v>14645</v>
      </c>
      <c r="X95" t="s">
        <v>14645</v>
      </c>
      <c r="Y95" t="s">
        <v>14646</v>
      </c>
      <c r="Z95" t="s">
        <v>6</v>
      </c>
      <c r="AA95" t="s">
        <v>14647</v>
      </c>
      <c r="AB95" t="s">
        <v>14646</v>
      </c>
      <c r="AC95" t="s">
        <v>14641</v>
      </c>
    </row>
    <row r="96" spans="1:29" x14ac:dyDescent="0.3">
      <c r="A96" t="s">
        <v>343</v>
      </c>
      <c r="B96" s="35">
        <v>112</v>
      </c>
      <c r="C96" t="s">
        <v>5</v>
      </c>
      <c r="D96" s="35">
        <v>1967</v>
      </c>
      <c r="E96" t="s">
        <v>616</v>
      </c>
      <c r="F96" s="34" t="s">
        <v>6</v>
      </c>
      <c r="G96" s="34" t="s">
        <v>6</v>
      </c>
      <c r="H96" s="34" t="s">
        <v>6</v>
      </c>
      <c r="I96" s="34">
        <v>59.266514106987685</v>
      </c>
      <c r="J96" s="34">
        <v>31.250069100740713</v>
      </c>
      <c r="K96" s="34">
        <v>28.016445006246972</v>
      </c>
      <c r="L96" s="34" t="s">
        <v>6</v>
      </c>
      <c r="M96" s="34" t="s">
        <v>6</v>
      </c>
      <c r="N96" s="34">
        <v>71.868371598244963</v>
      </c>
      <c r="O96" s="34" t="s">
        <v>6</v>
      </c>
      <c r="P96" s="34">
        <v>44.191902281818201</v>
      </c>
      <c r="Q96" t="s">
        <v>14643</v>
      </c>
      <c r="R96" t="s">
        <v>14643</v>
      </c>
      <c r="S96" t="s">
        <v>14643</v>
      </c>
      <c r="T96" t="s">
        <v>14644</v>
      </c>
      <c r="U96" t="s">
        <v>14644</v>
      </c>
      <c r="V96" t="s">
        <v>14644</v>
      </c>
      <c r="W96" t="s">
        <v>14645</v>
      </c>
      <c r="X96" t="s">
        <v>14645</v>
      </c>
      <c r="Y96" t="s">
        <v>14646</v>
      </c>
      <c r="Z96" t="s">
        <v>6</v>
      </c>
      <c r="AA96" t="s">
        <v>14647</v>
      </c>
      <c r="AB96" t="s">
        <v>14646</v>
      </c>
      <c r="AC96" t="s">
        <v>14641</v>
      </c>
    </row>
    <row r="97" spans="1:29" x14ac:dyDescent="0.3">
      <c r="A97" t="s">
        <v>343</v>
      </c>
      <c r="B97" s="35">
        <v>112</v>
      </c>
      <c r="C97" t="s">
        <v>5</v>
      </c>
      <c r="D97" s="35">
        <v>1968</v>
      </c>
      <c r="E97" t="s">
        <v>617</v>
      </c>
      <c r="F97" s="34" t="s">
        <v>6</v>
      </c>
      <c r="G97" s="34" t="s">
        <v>6</v>
      </c>
      <c r="H97" s="34" t="s">
        <v>6</v>
      </c>
      <c r="I97" s="34">
        <v>58.07205953924052</v>
      </c>
      <c r="J97" s="34">
        <v>30.619927038208861</v>
      </c>
      <c r="K97" s="34">
        <v>27.452132501031659</v>
      </c>
      <c r="L97" s="34" t="s">
        <v>6</v>
      </c>
      <c r="M97" s="34" t="s">
        <v>6</v>
      </c>
      <c r="N97" s="34">
        <v>70.964438266465621</v>
      </c>
      <c r="O97" s="34" t="s">
        <v>6</v>
      </c>
      <c r="P97" s="34">
        <v>47.919774536661699</v>
      </c>
      <c r="Q97" t="s">
        <v>14643</v>
      </c>
      <c r="R97" t="s">
        <v>14643</v>
      </c>
      <c r="S97" t="s">
        <v>14643</v>
      </c>
      <c r="T97" t="s">
        <v>14644</v>
      </c>
      <c r="U97" t="s">
        <v>14644</v>
      </c>
      <c r="V97" t="s">
        <v>14644</v>
      </c>
      <c r="W97" t="s">
        <v>14645</v>
      </c>
      <c r="X97" t="s">
        <v>14645</v>
      </c>
      <c r="Y97" t="s">
        <v>14646</v>
      </c>
      <c r="Z97" t="s">
        <v>6</v>
      </c>
      <c r="AA97" t="s">
        <v>14647</v>
      </c>
      <c r="AB97" t="s">
        <v>14646</v>
      </c>
      <c r="AC97" t="s">
        <v>14641</v>
      </c>
    </row>
    <row r="98" spans="1:29" x14ac:dyDescent="0.3">
      <c r="A98" t="s">
        <v>343</v>
      </c>
      <c r="B98" s="35">
        <v>112</v>
      </c>
      <c r="C98" t="s">
        <v>5</v>
      </c>
      <c r="D98" s="35">
        <v>1969</v>
      </c>
      <c r="E98" t="s">
        <v>618</v>
      </c>
      <c r="F98" s="34" t="s">
        <v>6</v>
      </c>
      <c r="G98" s="34" t="s">
        <v>6</v>
      </c>
      <c r="H98" s="34" t="s">
        <v>6</v>
      </c>
      <c r="I98" s="34">
        <v>57.126256746924511</v>
      </c>
      <c r="J98" s="34">
        <v>30.120940940784628</v>
      </c>
      <c r="K98" s="34">
        <v>27.005315806139883</v>
      </c>
      <c r="L98" s="34" t="s">
        <v>6</v>
      </c>
      <c r="M98" s="34" t="s">
        <v>6</v>
      </c>
      <c r="N98" s="34">
        <v>66.036904152000957</v>
      </c>
      <c r="O98" s="34" t="s">
        <v>6</v>
      </c>
      <c r="P98" s="34">
        <v>51.578733979600898</v>
      </c>
      <c r="Q98" t="s">
        <v>14643</v>
      </c>
      <c r="R98" t="s">
        <v>14643</v>
      </c>
      <c r="S98" t="s">
        <v>14643</v>
      </c>
      <c r="T98" t="s">
        <v>14644</v>
      </c>
      <c r="U98" t="s">
        <v>14644</v>
      </c>
      <c r="V98" t="s">
        <v>14644</v>
      </c>
      <c r="W98" t="s">
        <v>14645</v>
      </c>
      <c r="X98" t="s">
        <v>14645</v>
      </c>
      <c r="Y98" t="s">
        <v>14646</v>
      </c>
      <c r="Z98" t="s">
        <v>6</v>
      </c>
      <c r="AA98" t="s">
        <v>14647</v>
      </c>
      <c r="AB98" t="s">
        <v>14646</v>
      </c>
      <c r="AC98" t="s">
        <v>14641</v>
      </c>
    </row>
    <row r="99" spans="1:29" x14ac:dyDescent="0.3">
      <c r="A99" t="s">
        <v>343</v>
      </c>
      <c r="B99" s="35">
        <v>112</v>
      </c>
      <c r="C99" t="s">
        <v>5</v>
      </c>
      <c r="D99" s="35">
        <v>1970</v>
      </c>
      <c r="E99" t="s">
        <v>619</v>
      </c>
      <c r="F99" s="34" t="s">
        <v>6</v>
      </c>
      <c r="G99" s="34" t="s">
        <v>6</v>
      </c>
      <c r="H99" s="34" t="s">
        <v>6</v>
      </c>
      <c r="I99" s="34">
        <v>57.811285761021267</v>
      </c>
      <c r="J99" s="34">
        <v>30.482571165213184</v>
      </c>
      <c r="K99" s="34">
        <v>27.328714595808083</v>
      </c>
      <c r="L99" s="34" t="s">
        <v>6</v>
      </c>
      <c r="M99" s="34" t="s">
        <v>6</v>
      </c>
      <c r="N99" s="34">
        <v>73.421641167965532</v>
      </c>
      <c r="O99" s="34" t="s">
        <v>6</v>
      </c>
      <c r="P99" s="34">
        <v>56.629081275464898</v>
      </c>
      <c r="Q99" t="s">
        <v>14643</v>
      </c>
      <c r="R99" t="s">
        <v>14643</v>
      </c>
      <c r="S99" t="s">
        <v>14643</v>
      </c>
      <c r="T99" t="s">
        <v>14644</v>
      </c>
      <c r="U99" t="s">
        <v>14644</v>
      </c>
      <c r="V99" t="s">
        <v>14644</v>
      </c>
      <c r="W99" t="s">
        <v>14645</v>
      </c>
      <c r="X99" t="s">
        <v>14645</v>
      </c>
      <c r="Y99" t="s">
        <v>14646</v>
      </c>
      <c r="Z99" t="s">
        <v>6</v>
      </c>
      <c r="AA99" t="s">
        <v>14647</v>
      </c>
      <c r="AB99" t="s">
        <v>14646</v>
      </c>
      <c r="AC99" t="s">
        <v>14641</v>
      </c>
    </row>
    <row r="100" spans="1:29" x14ac:dyDescent="0.3">
      <c r="A100" t="s">
        <v>343</v>
      </c>
      <c r="B100" s="35">
        <v>112</v>
      </c>
      <c r="C100" t="s">
        <v>5</v>
      </c>
      <c r="D100" s="35">
        <v>1971</v>
      </c>
      <c r="E100" t="s">
        <v>620</v>
      </c>
      <c r="F100" s="34" t="s">
        <v>6</v>
      </c>
      <c r="G100" s="34" t="s">
        <v>6</v>
      </c>
      <c r="H100" s="34" t="s">
        <v>6</v>
      </c>
      <c r="I100" s="34">
        <v>57.009728184346301</v>
      </c>
      <c r="J100" s="34">
        <v>30.059444595256235</v>
      </c>
      <c r="K100" s="34">
        <v>26.950283589090066</v>
      </c>
      <c r="L100" s="34" t="s">
        <v>6</v>
      </c>
      <c r="M100" s="34" t="s">
        <v>6</v>
      </c>
      <c r="N100" s="34">
        <v>67.936116752404871</v>
      </c>
      <c r="O100" s="34" t="s">
        <v>6</v>
      </c>
      <c r="P100" s="34">
        <v>63.168166463716197</v>
      </c>
      <c r="Q100" t="s">
        <v>14643</v>
      </c>
      <c r="R100" t="s">
        <v>14643</v>
      </c>
      <c r="S100" t="s">
        <v>14643</v>
      </c>
      <c r="T100" t="s">
        <v>14644</v>
      </c>
      <c r="U100" t="s">
        <v>14644</v>
      </c>
      <c r="V100" t="s">
        <v>14644</v>
      </c>
      <c r="W100" t="s">
        <v>14645</v>
      </c>
      <c r="X100" t="s">
        <v>14645</v>
      </c>
      <c r="Y100" t="s">
        <v>14646</v>
      </c>
      <c r="Z100" t="s">
        <v>6</v>
      </c>
      <c r="AA100" t="s">
        <v>14647</v>
      </c>
      <c r="AB100" t="s">
        <v>14646</v>
      </c>
      <c r="AC100" t="s">
        <v>14641</v>
      </c>
    </row>
    <row r="101" spans="1:29" x14ac:dyDescent="0.3">
      <c r="A101" t="s">
        <v>343</v>
      </c>
      <c r="B101" s="35">
        <v>112</v>
      </c>
      <c r="C101" t="s">
        <v>5</v>
      </c>
      <c r="D101" s="35">
        <v>1972</v>
      </c>
      <c r="E101" t="s">
        <v>621</v>
      </c>
      <c r="F101" s="34" t="s">
        <v>6</v>
      </c>
      <c r="G101" s="34" t="s">
        <v>6</v>
      </c>
      <c r="H101" s="34" t="s">
        <v>6</v>
      </c>
      <c r="I101" s="34">
        <v>64.799339966282147</v>
      </c>
      <c r="J101" s="34">
        <v>34.16689900434482</v>
      </c>
      <c r="K101" s="34">
        <v>30.632440961937327</v>
      </c>
      <c r="L101" s="34" t="s">
        <v>6</v>
      </c>
      <c r="M101" s="34" t="s">
        <v>6</v>
      </c>
      <c r="N101" s="34">
        <v>65.039682147879347</v>
      </c>
      <c r="O101" s="34" t="s">
        <v>6</v>
      </c>
      <c r="P101" s="34">
        <v>70.732201938861394</v>
      </c>
      <c r="Q101" t="s">
        <v>14643</v>
      </c>
      <c r="R101" t="s">
        <v>14643</v>
      </c>
      <c r="S101" t="s">
        <v>14643</v>
      </c>
      <c r="T101" t="s">
        <v>14644</v>
      </c>
      <c r="U101" t="s">
        <v>14644</v>
      </c>
      <c r="V101" t="s">
        <v>14644</v>
      </c>
      <c r="W101" t="s">
        <v>14645</v>
      </c>
      <c r="X101" t="s">
        <v>14645</v>
      </c>
      <c r="Y101" t="s">
        <v>14646</v>
      </c>
      <c r="Z101" t="s">
        <v>6</v>
      </c>
      <c r="AA101" t="s">
        <v>14647</v>
      </c>
      <c r="AB101" t="s">
        <v>14646</v>
      </c>
      <c r="AC101" t="s">
        <v>14641</v>
      </c>
    </row>
    <row r="102" spans="1:29" x14ac:dyDescent="0.3">
      <c r="A102" t="s">
        <v>343</v>
      </c>
      <c r="B102" s="35">
        <v>112</v>
      </c>
      <c r="C102" t="s">
        <v>5</v>
      </c>
      <c r="D102" s="35">
        <v>1973</v>
      </c>
      <c r="E102" t="s">
        <v>622</v>
      </c>
      <c r="F102" s="34" t="s">
        <v>6</v>
      </c>
      <c r="G102" s="34" t="s">
        <v>6</v>
      </c>
      <c r="H102" s="34" t="s">
        <v>6</v>
      </c>
      <c r="I102" s="34">
        <v>64.488657994195648</v>
      </c>
      <c r="J102" s="34">
        <v>34.002371905266884</v>
      </c>
      <c r="K102" s="34">
        <v>30.486286088928765</v>
      </c>
      <c r="L102" s="34" t="s">
        <v>6</v>
      </c>
      <c r="M102" s="34" t="s">
        <v>6</v>
      </c>
      <c r="N102" s="34">
        <v>58.538644532012505</v>
      </c>
      <c r="O102" s="34" t="s">
        <v>6</v>
      </c>
      <c r="P102" s="34">
        <v>81.226686411608497</v>
      </c>
      <c r="Q102" t="s">
        <v>14643</v>
      </c>
      <c r="R102" t="s">
        <v>14643</v>
      </c>
      <c r="S102" t="s">
        <v>14643</v>
      </c>
      <c r="T102" t="s">
        <v>14644</v>
      </c>
      <c r="U102" t="s">
        <v>14644</v>
      </c>
      <c r="V102" t="s">
        <v>14644</v>
      </c>
      <c r="W102" t="s">
        <v>14645</v>
      </c>
      <c r="X102" t="s">
        <v>14645</v>
      </c>
      <c r="Y102" t="s">
        <v>14646</v>
      </c>
      <c r="Z102" t="s">
        <v>6</v>
      </c>
      <c r="AA102" t="s">
        <v>14647</v>
      </c>
      <c r="AB102" t="s">
        <v>14646</v>
      </c>
      <c r="AC102" t="s">
        <v>14641</v>
      </c>
    </row>
    <row r="103" spans="1:29" x14ac:dyDescent="0.3">
      <c r="A103" t="s">
        <v>343</v>
      </c>
      <c r="B103" s="35">
        <v>112</v>
      </c>
      <c r="C103" t="s">
        <v>5</v>
      </c>
      <c r="D103" s="35">
        <v>1974</v>
      </c>
      <c r="E103" t="s">
        <v>623</v>
      </c>
      <c r="F103" s="34" t="s">
        <v>6</v>
      </c>
      <c r="G103" s="34" t="s">
        <v>6</v>
      </c>
      <c r="H103" s="34" t="s">
        <v>6</v>
      </c>
      <c r="I103" s="34">
        <v>62.455029012490193</v>
      </c>
      <c r="J103" s="34">
        <v>32.930278510251057</v>
      </c>
      <c r="K103" s="34">
        <v>29.524750502239137</v>
      </c>
      <c r="L103" s="34">
        <v>61.024794674948943</v>
      </c>
      <c r="M103" s="34" t="s">
        <v>6</v>
      </c>
      <c r="N103" s="34">
        <v>56.166139422790827</v>
      </c>
      <c r="O103" s="34">
        <v>37.751869674672328</v>
      </c>
      <c r="P103" s="34">
        <v>91.733205325294705</v>
      </c>
      <c r="Q103" t="s">
        <v>14643</v>
      </c>
      <c r="R103" t="s">
        <v>14643</v>
      </c>
      <c r="S103" t="s">
        <v>14643</v>
      </c>
      <c r="T103" t="s">
        <v>14644</v>
      </c>
      <c r="U103" t="s">
        <v>14644</v>
      </c>
      <c r="V103" t="s">
        <v>14644</v>
      </c>
      <c r="W103" t="s">
        <v>14645</v>
      </c>
      <c r="X103" t="s">
        <v>14645</v>
      </c>
      <c r="Y103" t="s">
        <v>14646</v>
      </c>
      <c r="Z103" t="s">
        <v>6</v>
      </c>
      <c r="AA103" t="s">
        <v>14647</v>
      </c>
      <c r="AB103" t="s">
        <v>14646</v>
      </c>
      <c r="AC103" t="s">
        <v>14641</v>
      </c>
    </row>
    <row r="104" spans="1:29" x14ac:dyDescent="0.3">
      <c r="A104" t="s">
        <v>343</v>
      </c>
      <c r="B104" s="35">
        <v>112</v>
      </c>
      <c r="C104" t="s">
        <v>5</v>
      </c>
      <c r="D104" s="35">
        <v>1975</v>
      </c>
      <c r="E104" t="s">
        <v>624</v>
      </c>
      <c r="F104" s="34" t="s">
        <v>6</v>
      </c>
      <c r="G104" s="34" t="s">
        <v>6</v>
      </c>
      <c r="H104" s="34" t="s">
        <v>6</v>
      </c>
      <c r="I104" s="34">
        <v>57.959330357950201</v>
      </c>
      <c r="J104" s="34">
        <v>30.56004445237631</v>
      </c>
      <c r="K104" s="34">
        <v>27.39928590557389</v>
      </c>
      <c r="L104" s="34">
        <v>59.680474949736592</v>
      </c>
      <c r="M104" s="34" t="s">
        <v>6</v>
      </c>
      <c r="N104" s="34">
        <v>49.589364790307421</v>
      </c>
      <c r="O104" s="34">
        <v>37.285723674228045</v>
      </c>
      <c r="P104" s="34">
        <v>115.794988633429</v>
      </c>
      <c r="Q104" t="s">
        <v>14643</v>
      </c>
      <c r="R104" t="s">
        <v>14643</v>
      </c>
      <c r="S104" t="s">
        <v>14643</v>
      </c>
      <c r="T104" t="s">
        <v>14644</v>
      </c>
      <c r="U104" t="s">
        <v>14644</v>
      </c>
      <c r="V104" t="s">
        <v>14644</v>
      </c>
      <c r="W104" t="s">
        <v>14645</v>
      </c>
      <c r="X104" t="s">
        <v>14645</v>
      </c>
      <c r="Y104" t="s">
        <v>14646</v>
      </c>
      <c r="Z104" t="s">
        <v>6</v>
      </c>
      <c r="AA104" t="s">
        <v>14647</v>
      </c>
      <c r="AB104" t="s">
        <v>14646</v>
      </c>
      <c r="AC104" t="s">
        <v>14641</v>
      </c>
    </row>
    <row r="105" spans="1:29" x14ac:dyDescent="0.3">
      <c r="A105" t="s">
        <v>343</v>
      </c>
      <c r="B105" s="35">
        <v>112</v>
      </c>
      <c r="C105" t="s">
        <v>5</v>
      </c>
      <c r="D105" s="35">
        <v>1976</v>
      </c>
      <c r="E105" t="s">
        <v>625</v>
      </c>
      <c r="F105" s="34" t="s">
        <v>6</v>
      </c>
      <c r="G105" s="34" t="s">
        <v>6</v>
      </c>
      <c r="H105" s="34" t="s">
        <v>6</v>
      </c>
      <c r="I105" s="34">
        <v>58.907476634349898</v>
      </c>
      <c r="J105" s="34">
        <v>30.214030053167303</v>
      </c>
      <c r="K105" s="34">
        <v>28.693446581182595</v>
      </c>
      <c r="L105" s="34">
        <v>59.231283440984818</v>
      </c>
      <c r="M105" s="34" t="s">
        <v>6</v>
      </c>
      <c r="N105" s="34">
        <v>47.683600788282135</v>
      </c>
      <c r="O105" s="34">
        <v>36.27375519642073</v>
      </c>
      <c r="P105" s="34">
        <v>137.11841792404999</v>
      </c>
      <c r="Q105" t="s">
        <v>14643</v>
      </c>
      <c r="R105" t="s">
        <v>14643</v>
      </c>
      <c r="S105" t="s">
        <v>14643</v>
      </c>
      <c r="T105" t="s">
        <v>14644</v>
      </c>
      <c r="U105" t="s">
        <v>14644</v>
      </c>
      <c r="V105" t="s">
        <v>14644</v>
      </c>
      <c r="W105" t="s">
        <v>14645</v>
      </c>
      <c r="X105" t="s">
        <v>14645</v>
      </c>
      <c r="Y105" t="s">
        <v>14646</v>
      </c>
      <c r="Z105" t="s">
        <v>6</v>
      </c>
      <c r="AA105" t="s">
        <v>14647</v>
      </c>
      <c r="AB105" t="s">
        <v>14646</v>
      </c>
      <c r="AC105" t="s">
        <v>14641</v>
      </c>
    </row>
    <row r="106" spans="1:29" x14ac:dyDescent="0.3">
      <c r="A106" t="s">
        <v>343</v>
      </c>
      <c r="B106" s="35">
        <v>112</v>
      </c>
      <c r="C106" t="s">
        <v>5</v>
      </c>
      <c r="D106" s="35">
        <v>1977</v>
      </c>
      <c r="E106" t="s">
        <v>626</v>
      </c>
      <c r="F106" s="34" t="s">
        <v>6</v>
      </c>
      <c r="G106" s="34" t="s">
        <v>6</v>
      </c>
      <c r="H106" s="34" t="s">
        <v>6</v>
      </c>
      <c r="I106" s="34">
        <v>56.345653585595123</v>
      </c>
      <c r="J106" s="34">
        <v>29.717881157595215</v>
      </c>
      <c r="K106" s="34">
        <v>26.627772427999908</v>
      </c>
      <c r="L106" s="34">
        <v>57.694132825093092</v>
      </c>
      <c r="M106" s="34" t="s">
        <v>6</v>
      </c>
      <c r="N106" s="34">
        <v>53.680622489130158</v>
      </c>
      <c r="O106" s="34">
        <v>44.860415481895444</v>
      </c>
      <c r="P106" s="34">
        <v>159.73547962004599</v>
      </c>
      <c r="Q106" t="s">
        <v>14643</v>
      </c>
      <c r="R106" t="s">
        <v>14643</v>
      </c>
      <c r="S106" t="s">
        <v>14643</v>
      </c>
      <c r="T106" t="s">
        <v>14644</v>
      </c>
      <c r="U106" t="s">
        <v>14644</v>
      </c>
      <c r="V106" t="s">
        <v>14644</v>
      </c>
      <c r="W106" t="s">
        <v>14645</v>
      </c>
      <c r="X106" t="s">
        <v>14645</v>
      </c>
      <c r="Y106" t="s">
        <v>14646</v>
      </c>
      <c r="Z106" t="s">
        <v>6</v>
      </c>
      <c r="AA106" t="s">
        <v>14647</v>
      </c>
      <c r="AB106" t="s">
        <v>14646</v>
      </c>
      <c r="AC106" t="s">
        <v>14641</v>
      </c>
    </row>
    <row r="107" spans="1:29" x14ac:dyDescent="0.3">
      <c r="A107" t="s">
        <v>343</v>
      </c>
      <c r="B107" s="35">
        <v>112</v>
      </c>
      <c r="C107" t="s">
        <v>5</v>
      </c>
      <c r="D107" s="35">
        <v>1978</v>
      </c>
      <c r="E107" t="s">
        <v>627</v>
      </c>
      <c r="F107" s="34" t="s">
        <v>6</v>
      </c>
      <c r="G107" s="34" t="s">
        <v>6</v>
      </c>
      <c r="H107" s="34" t="s">
        <v>6</v>
      </c>
      <c r="I107" s="34">
        <v>55.795156878114774</v>
      </c>
      <c r="J107" s="34">
        <v>30.140914348625596</v>
      </c>
      <c r="K107" s="34">
        <v>25.654242529489178</v>
      </c>
      <c r="L107" s="34">
        <v>54.782955439628822</v>
      </c>
      <c r="M107" s="34" t="s">
        <v>6</v>
      </c>
      <c r="N107" s="34">
        <v>47.254308381506895</v>
      </c>
      <c r="O107" s="34">
        <v>39.072888457073809</v>
      </c>
      <c r="P107" s="34">
        <v>186.129058166937</v>
      </c>
      <c r="Q107" t="s">
        <v>14643</v>
      </c>
      <c r="R107" t="s">
        <v>14643</v>
      </c>
      <c r="S107" t="s">
        <v>14643</v>
      </c>
      <c r="T107" t="s">
        <v>14644</v>
      </c>
      <c r="U107" t="s">
        <v>14644</v>
      </c>
      <c r="V107" t="s">
        <v>14644</v>
      </c>
      <c r="W107" t="s">
        <v>14645</v>
      </c>
      <c r="X107" t="s">
        <v>14645</v>
      </c>
      <c r="Y107" t="s">
        <v>14646</v>
      </c>
      <c r="Z107" t="s">
        <v>6</v>
      </c>
      <c r="AA107" t="s">
        <v>14647</v>
      </c>
      <c r="AB107" t="s">
        <v>14646</v>
      </c>
      <c r="AC107" t="s">
        <v>14641</v>
      </c>
    </row>
    <row r="108" spans="1:29" x14ac:dyDescent="0.3">
      <c r="A108" t="s">
        <v>343</v>
      </c>
      <c r="B108" s="35">
        <v>112</v>
      </c>
      <c r="C108" t="s">
        <v>5</v>
      </c>
      <c r="D108" s="35">
        <v>1979</v>
      </c>
      <c r="E108" t="s">
        <v>628</v>
      </c>
      <c r="F108" s="34" t="s">
        <v>6</v>
      </c>
      <c r="G108" s="34" t="s">
        <v>6</v>
      </c>
      <c r="H108" s="34" t="s">
        <v>6</v>
      </c>
      <c r="I108" s="34">
        <v>55.872224308877236</v>
      </c>
      <c r="J108" s="34">
        <v>30.855593919839265</v>
      </c>
      <c r="K108" s="34">
        <v>25.016630389037971</v>
      </c>
      <c r="L108" s="34">
        <v>50.748254374810507</v>
      </c>
      <c r="M108" s="34" t="s">
        <v>6</v>
      </c>
      <c r="N108" s="34">
        <v>44.521022169326777</v>
      </c>
      <c r="O108" s="34">
        <v>38.455794842090505</v>
      </c>
      <c r="P108" s="34">
        <v>220.98099999999999</v>
      </c>
      <c r="Q108" t="s">
        <v>14643</v>
      </c>
      <c r="R108" t="s">
        <v>14643</v>
      </c>
      <c r="S108" t="s">
        <v>14643</v>
      </c>
      <c r="T108" t="s">
        <v>14644</v>
      </c>
      <c r="U108" t="s">
        <v>14644</v>
      </c>
      <c r="V108" t="s">
        <v>14644</v>
      </c>
      <c r="W108" t="s">
        <v>14645</v>
      </c>
      <c r="X108" t="s">
        <v>14645</v>
      </c>
      <c r="Y108" t="s">
        <v>14646</v>
      </c>
      <c r="Z108" t="s">
        <v>6</v>
      </c>
      <c r="AA108" t="s">
        <v>14647</v>
      </c>
      <c r="AB108" t="s">
        <v>14646</v>
      </c>
      <c r="AC108" t="s">
        <v>14641</v>
      </c>
    </row>
    <row r="109" spans="1:29" x14ac:dyDescent="0.3">
      <c r="A109" t="s">
        <v>343</v>
      </c>
      <c r="B109" s="35">
        <v>112</v>
      </c>
      <c r="C109" t="s">
        <v>5</v>
      </c>
      <c r="D109" s="35">
        <v>1980</v>
      </c>
      <c r="E109" t="s">
        <v>629</v>
      </c>
      <c r="F109" s="34" t="s">
        <v>6</v>
      </c>
      <c r="G109" s="34" t="s">
        <v>6</v>
      </c>
      <c r="H109" s="34" t="s">
        <v>6</v>
      </c>
      <c r="I109" s="34">
        <v>56.813863138054387</v>
      </c>
      <c r="J109" s="34">
        <v>30.211947532407585</v>
      </c>
      <c r="K109" s="34">
        <v>26.601915605646802</v>
      </c>
      <c r="L109" s="34">
        <v>50.021156287263899</v>
      </c>
      <c r="M109" s="34" t="s">
        <v>6</v>
      </c>
      <c r="N109" s="34">
        <v>43.709274147016956</v>
      </c>
      <c r="O109" s="34">
        <v>36.778089779589948</v>
      </c>
      <c r="P109" s="34">
        <v>259.97000000000003</v>
      </c>
      <c r="Q109" t="s">
        <v>14643</v>
      </c>
      <c r="R109" t="s">
        <v>14643</v>
      </c>
      <c r="S109" t="s">
        <v>14643</v>
      </c>
      <c r="T109" t="s">
        <v>14644</v>
      </c>
      <c r="U109" t="s">
        <v>14644</v>
      </c>
      <c r="V109" t="s">
        <v>14644</v>
      </c>
      <c r="W109" t="s">
        <v>14645</v>
      </c>
      <c r="X109" t="s">
        <v>14645</v>
      </c>
      <c r="Y109" t="s">
        <v>14646</v>
      </c>
      <c r="Z109" t="s">
        <v>6</v>
      </c>
      <c r="AA109" t="s">
        <v>14647</v>
      </c>
      <c r="AB109" t="s">
        <v>14646</v>
      </c>
      <c r="AC109" t="s">
        <v>14641</v>
      </c>
    </row>
    <row r="110" spans="1:29" x14ac:dyDescent="0.3">
      <c r="A110" t="s">
        <v>343</v>
      </c>
      <c r="B110" s="35">
        <v>112</v>
      </c>
      <c r="C110" t="s">
        <v>5</v>
      </c>
      <c r="D110" s="35">
        <v>1981</v>
      </c>
      <c r="E110" t="s">
        <v>630</v>
      </c>
      <c r="F110" s="34" t="s">
        <v>6</v>
      </c>
      <c r="G110" s="34" t="s">
        <v>6</v>
      </c>
      <c r="H110" s="34" t="s">
        <v>6</v>
      </c>
      <c r="I110" s="34">
        <v>60.840168171479768</v>
      </c>
      <c r="J110" s="34">
        <v>31.825418705630987</v>
      </c>
      <c r="K110" s="34">
        <v>29.01474946584878</v>
      </c>
      <c r="L110" s="34">
        <v>47.638017782066299</v>
      </c>
      <c r="M110" s="34" t="s">
        <v>6</v>
      </c>
      <c r="N110" s="34">
        <v>41.131366737886829</v>
      </c>
      <c r="O110" s="34">
        <v>33.421324695016885</v>
      </c>
      <c r="P110" s="34">
        <v>290.18</v>
      </c>
      <c r="Q110" t="s">
        <v>14643</v>
      </c>
      <c r="R110" t="s">
        <v>14643</v>
      </c>
      <c r="S110" t="s">
        <v>14643</v>
      </c>
      <c r="T110" t="s">
        <v>14644</v>
      </c>
      <c r="U110" t="s">
        <v>14644</v>
      </c>
      <c r="V110" t="s">
        <v>14644</v>
      </c>
      <c r="W110" t="s">
        <v>14645</v>
      </c>
      <c r="X110" t="s">
        <v>14645</v>
      </c>
      <c r="Y110" t="s">
        <v>14646</v>
      </c>
      <c r="Z110" t="s">
        <v>6</v>
      </c>
      <c r="AA110" t="s">
        <v>14647</v>
      </c>
      <c r="AB110" t="s">
        <v>14646</v>
      </c>
      <c r="AC110" t="s">
        <v>14641</v>
      </c>
    </row>
    <row r="111" spans="1:29" x14ac:dyDescent="0.3">
      <c r="A111" t="s">
        <v>343</v>
      </c>
      <c r="B111" s="35">
        <v>112</v>
      </c>
      <c r="C111" t="s">
        <v>5</v>
      </c>
      <c r="D111" s="35">
        <v>1982</v>
      </c>
      <c r="E111" t="s">
        <v>631</v>
      </c>
      <c r="F111" s="34" t="s">
        <v>6</v>
      </c>
      <c r="G111" s="34" t="s">
        <v>6</v>
      </c>
      <c r="H111" s="34" t="s">
        <v>6</v>
      </c>
      <c r="I111" s="34">
        <v>65.568691755487279</v>
      </c>
      <c r="J111" s="34">
        <v>34.571501886981395</v>
      </c>
      <c r="K111" s="34">
        <v>30.997189868505885</v>
      </c>
      <c r="L111" s="34">
        <v>46.086782368146004</v>
      </c>
      <c r="M111" s="34" t="s">
        <v>6</v>
      </c>
      <c r="N111" s="34">
        <v>44.700805487579721</v>
      </c>
      <c r="O111" s="34">
        <v>37.792200476908732</v>
      </c>
      <c r="P111" s="34">
        <v>319.55799999999999</v>
      </c>
      <c r="Q111" t="s">
        <v>14643</v>
      </c>
      <c r="R111" t="s">
        <v>14643</v>
      </c>
      <c r="S111" t="s">
        <v>14643</v>
      </c>
      <c r="T111" t="s">
        <v>14644</v>
      </c>
      <c r="U111" t="s">
        <v>14644</v>
      </c>
      <c r="V111" t="s">
        <v>14644</v>
      </c>
      <c r="W111" t="s">
        <v>14645</v>
      </c>
      <c r="X111" t="s">
        <v>14645</v>
      </c>
      <c r="Y111" t="s">
        <v>14646</v>
      </c>
      <c r="Z111" t="s">
        <v>6</v>
      </c>
      <c r="AA111" t="s">
        <v>14647</v>
      </c>
      <c r="AB111" t="s">
        <v>14646</v>
      </c>
      <c r="AC111" t="s">
        <v>14641</v>
      </c>
    </row>
    <row r="112" spans="1:29" x14ac:dyDescent="0.3">
      <c r="A112" t="s">
        <v>343</v>
      </c>
      <c r="B112" s="35">
        <v>112</v>
      </c>
      <c r="C112" t="s">
        <v>5</v>
      </c>
      <c r="D112" s="35">
        <v>1983</v>
      </c>
      <c r="E112" t="s">
        <v>632</v>
      </c>
      <c r="F112" s="34" t="s">
        <v>6</v>
      </c>
      <c r="G112" s="34" t="s">
        <v>6</v>
      </c>
      <c r="H112" s="34" t="s">
        <v>6</v>
      </c>
      <c r="I112" s="34">
        <v>68.428078224661093</v>
      </c>
      <c r="J112" s="34">
        <v>37.093528619854446</v>
      </c>
      <c r="K112" s="34">
        <v>31.334549604806647</v>
      </c>
      <c r="L112" s="34">
        <v>45.346053901129082</v>
      </c>
      <c r="M112" s="34" t="s">
        <v>6</v>
      </c>
      <c r="N112" s="34">
        <v>44.199324314708825</v>
      </c>
      <c r="O112" s="34">
        <v>39.338887196987599</v>
      </c>
      <c r="P112" s="34">
        <v>351.34699999999998</v>
      </c>
      <c r="Q112" t="s">
        <v>14643</v>
      </c>
      <c r="R112" t="s">
        <v>14643</v>
      </c>
      <c r="S112" t="s">
        <v>14643</v>
      </c>
      <c r="T112" t="s">
        <v>14644</v>
      </c>
      <c r="U112" t="s">
        <v>14644</v>
      </c>
      <c r="V112" t="s">
        <v>14644</v>
      </c>
      <c r="W112" t="s">
        <v>14645</v>
      </c>
      <c r="X112" t="s">
        <v>14645</v>
      </c>
      <c r="Y112" t="s">
        <v>14646</v>
      </c>
      <c r="Z112" t="s">
        <v>6</v>
      </c>
      <c r="AA112" t="s">
        <v>14647</v>
      </c>
      <c r="AB112" t="s">
        <v>14646</v>
      </c>
      <c r="AC112" t="s">
        <v>14641</v>
      </c>
    </row>
    <row r="113" spans="1:29" x14ac:dyDescent="0.3">
      <c r="A113" t="s">
        <v>343</v>
      </c>
      <c r="B113" s="35">
        <v>112</v>
      </c>
      <c r="C113" t="s">
        <v>5</v>
      </c>
      <c r="D113" s="35">
        <v>1984</v>
      </c>
      <c r="E113" t="s">
        <v>633</v>
      </c>
      <c r="F113" s="34" t="s">
        <v>6</v>
      </c>
      <c r="G113" s="34" t="s">
        <v>6</v>
      </c>
      <c r="H113" s="34" t="s">
        <v>6</v>
      </c>
      <c r="I113" s="34">
        <v>75.966606689246404</v>
      </c>
      <c r="J113" s="34">
        <v>41.108435647756139</v>
      </c>
      <c r="K113" s="34">
        <v>34.858171041490266</v>
      </c>
      <c r="L113" s="34">
        <v>45.454328958509734</v>
      </c>
      <c r="M113" s="34" t="s">
        <v>6</v>
      </c>
      <c r="N113" s="34">
        <v>44.139235817104151</v>
      </c>
      <c r="O113" s="34">
        <v>39.729837002540215</v>
      </c>
      <c r="P113" s="34">
        <v>377.92</v>
      </c>
      <c r="Q113" t="s">
        <v>14643</v>
      </c>
      <c r="R113" t="s">
        <v>14643</v>
      </c>
      <c r="S113" t="s">
        <v>14643</v>
      </c>
      <c r="T113" t="s">
        <v>14644</v>
      </c>
      <c r="U113" t="s">
        <v>14644</v>
      </c>
      <c r="V113" t="s">
        <v>14644</v>
      </c>
      <c r="W113" t="s">
        <v>14645</v>
      </c>
      <c r="X113" t="s">
        <v>14645</v>
      </c>
      <c r="Y113" t="s">
        <v>14646</v>
      </c>
      <c r="Z113" t="s">
        <v>6</v>
      </c>
      <c r="AA113" t="s">
        <v>14647</v>
      </c>
      <c r="AB113" t="s">
        <v>14646</v>
      </c>
      <c r="AC113" t="s">
        <v>14641</v>
      </c>
    </row>
    <row r="114" spans="1:29" x14ac:dyDescent="0.3">
      <c r="A114" t="s">
        <v>343</v>
      </c>
      <c r="B114" s="35">
        <v>112</v>
      </c>
      <c r="C114" t="s">
        <v>5</v>
      </c>
      <c r="D114" s="35">
        <v>1985</v>
      </c>
      <c r="E114" t="s">
        <v>634</v>
      </c>
      <c r="F114" s="34" t="s">
        <v>6</v>
      </c>
      <c r="G114" s="34" t="s">
        <v>6</v>
      </c>
      <c r="H114" s="34" t="s">
        <v>6</v>
      </c>
      <c r="I114" s="34">
        <v>77.346308757205236</v>
      </c>
      <c r="J114" s="34">
        <v>42.464848177893543</v>
      </c>
      <c r="K114" s="34">
        <v>34.881460579311693</v>
      </c>
      <c r="L114" s="34">
        <v>44.044087499698527</v>
      </c>
      <c r="M114" s="34" t="s">
        <v>6</v>
      </c>
      <c r="N114" s="34">
        <v>42.894146588524713</v>
      </c>
      <c r="O114" s="34">
        <v>40.227431686081566</v>
      </c>
      <c r="P114" s="34">
        <v>414.63</v>
      </c>
      <c r="Q114" t="s">
        <v>14643</v>
      </c>
      <c r="R114" t="s">
        <v>14643</v>
      </c>
      <c r="S114" t="s">
        <v>14643</v>
      </c>
      <c r="T114" t="s">
        <v>14644</v>
      </c>
      <c r="U114" t="s">
        <v>14644</v>
      </c>
      <c r="V114" t="s">
        <v>14644</v>
      </c>
      <c r="W114" t="s">
        <v>14645</v>
      </c>
      <c r="X114" t="s">
        <v>14645</v>
      </c>
      <c r="Y114" t="s">
        <v>14646</v>
      </c>
      <c r="Z114" t="s">
        <v>6</v>
      </c>
      <c r="AA114" t="s">
        <v>14647</v>
      </c>
      <c r="AB114" t="s">
        <v>14646</v>
      </c>
      <c r="AC114" t="s">
        <v>14641</v>
      </c>
    </row>
    <row r="115" spans="1:29" x14ac:dyDescent="0.3">
      <c r="A115" t="s">
        <v>343</v>
      </c>
      <c r="B115" s="35">
        <v>112</v>
      </c>
      <c r="C115" t="s">
        <v>5</v>
      </c>
      <c r="D115" s="35">
        <v>1986</v>
      </c>
      <c r="E115" t="s">
        <v>635</v>
      </c>
      <c r="F115" s="34" t="s">
        <v>6</v>
      </c>
      <c r="G115" s="34" t="s">
        <v>6</v>
      </c>
      <c r="H115" s="34" t="s">
        <v>6</v>
      </c>
      <c r="I115" s="34">
        <v>84.662337662337649</v>
      </c>
      <c r="J115" s="34">
        <v>46.575459023734886</v>
      </c>
      <c r="K115" s="34">
        <v>38.086878638602762</v>
      </c>
      <c r="L115" s="34">
        <v>43.273622928795341</v>
      </c>
      <c r="M115" s="34" t="s">
        <v>6</v>
      </c>
      <c r="N115" s="34">
        <v>42.862740707568292</v>
      </c>
      <c r="O115" s="34">
        <v>38.07904164800717</v>
      </c>
      <c r="P115" s="34">
        <v>446.6</v>
      </c>
      <c r="Q115" t="s">
        <v>14643</v>
      </c>
      <c r="R115" t="s">
        <v>14643</v>
      </c>
      <c r="S115" t="s">
        <v>14643</v>
      </c>
      <c r="T115" t="s">
        <v>14644</v>
      </c>
      <c r="U115" t="s">
        <v>14644</v>
      </c>
      <c r="V115" t="s">
        <v>14644</v>
      </c>
      <c r="W115" t="s">
        <v>14645</v>
      </c>
      <c r="X115" t="s">
        <v>14645</v>
      </c>
      <c r="Y115" t="s">
        <v>14646</v>
      </c>
      <c r="Z115" t="s">
        <v>6</v>
      </c>
      <c r="AA115" t="s">
        <v>14647</v>
      </c>
      <c r="AB115" t="s">
        <v>14646</v>
      </c>
      <c r="AC115" t="s">
        <v>14641</v>
      </c>
    </row>
    <row r="116" spans="1:29" x14ac:dyDescent="0.3">
      <c r="A116" t="s">
        <v>343</v>
      </c>
      <c r="B116" s="35">
        <v>112</v>
      </c>
      <c r="C116" t="s">
        <v>5</v>
      </c>
      <c r="D116" s="35">
        <v>1987</v>
      </c>
      <c r="E116" t="s">
        <v>636</v>
      </c>
      <c r="F116" s="34" t="s">
        <v>6</v>
      </c>
      <c r="G116" s="34" t="s">
        <v>6</v>
      </c>
      <c r="H116" s="34" t="s">
        <v>6</v>
      </c>
      <c r="I116" s="34">
        <v>88.450692318375872</v>
      </c>
      <c r="J116" s="34">
        <v>49.598537868677901</v>
      </c>
      <c r="K116" s="34">
        <v>38.85215444969797</v>
      </c>
      <c r="L116" s="34">
        <v>40.647210497394362</v>
      </c>
      <c r="M116" s="34" t="s">
        <v>6</v>
      </c>
      <c r="N116" s="34">
        <v>41.752464226694762</v>
      </c>
      <c r="O116" s="34">
        <v>37.335273716861003</v>
      </c>
      <c r="P116" s="34">
        <v>496.80900000000003</v>
      </c>
      <c r="Q116" t="s">
        <v>14643</v>
      </c>
      <c r="R116" t="s">
        <v>14643</v>
      </c>
      <c r="S116" t="s">
        <v>14643</v>
      </c>
      <c r="T116" t="s">
        <v>14644</v>
      </c>
      <c r="U116" t="s">
        <v>14644</v>
      </c>
      <c r="V116" t="s">
        <v>14644</v>
      </c>
      <c r="W116" t="s">
        <v>14645</v>
      </c>
      <c r="X116" t="s">
        <v>14645</v>
      </c>
      <c r="Y116" t="s">
        <v>14646</v>
      </c>
      <c r="Z116" t="s">
        <v>6</v>
      </c>
      <c r="AA116" t="s">
        <v>14647</v>
      </c>
      <c r="AB116" t="s">
        <v>14646</v>
      </c>
      <c r="AC116" t="s">
        <v>14641</v>
      </c>
    </row>
    <row r="117" spans="1:29" x14ac:dyDescent="0.3">
      <c r="A117" t="s">
        <v>343</v>
      </c>
      <c r="B117" s="35">
        <v>112</v>
      </c>
      <c r="C117" t="s">
        <v>5</v>
      </c>
      <c r="D117" s="35">
        <v>1988</v>
      </c>
      <c r="E117" t="s">
        <v>637</v>
      </c>
      <c r="F117" s="34" t="s">
        <v>6</v>
      </c>
      <c r="G117" s="34" t="s">
        <v>6</v>
      </c>
      <c r="H117" s="34" t="s">
        <v>6</v>
      </c>
      <c r="I117" s="34">
        <v>98.387749850184377</v>
      </c>
      <c r="J117" s="34">
        <v>53.568671346793053</v>
      </c>
      <c r="K117" s="34">
        <v>44.819078503391324</v>
      </c>
      <c r="L117" s="34">
        <v>35.039581919907576</v>
      </c>
      <c r="M117" s="34" t="s">
        <v>6</v>
      </c>
      <c r="N117" s="34">
        <v>36.584167591954412</v>
      </c>
      <c r="O117" s="34">
        <v>32.569828481346377</v>
      </c>
      <c r="P117" s="34">
        <v>555.68299999999999</v>
      </c>
      <c r="Q117" t="s">
        <v>14643</v>
      </c>
      <c r="R117" t="s">
        <v>14643</v>
      </c>
      <c r="S117" t="s">
        <v>14643</v>
      </c>
      <c r="T117" t="s">
        <v>14644</v>
      </c>
      <c r="U117" t="s">
        <v>14644</v>
      </c>
      <c r="V117" t="s">
        <v>14644</v>
      </c>
      <c r="W117" t="s">
        <v>14645</v>
      </c>
      <c r="X117" t="s">
        <v>14645</v>
      </c>
      <c r="Y117" t="s">
        <v>14646</v>
      </c>
      <c r="Z117" t="s">
        <v>6</v>
      </c>
      <c r="AA117" t="s">
        <v>14647</v>
      </c>
      <c r="AB117" t="s">
        <v>14646</v>
      </c>
      <c r="AC117" t="s">
        <v>14641</v>
      </c>
    </row>
    <row r="118" spans="1:29" x14ac:dyDescent="0.3">
      <c r="A118" t="s">
        <v>343</v>
      </c>
      <c r="B118" s="35">
        <v>112</v>
      </c>
      <c r="C118" t="s">
        <v>5</v>
      </c>
      <c r="D118" s="35">
        <v>1989</v>
      </c>
      <c r="E118" t="s">
        <v>638</v>
      </c>
      <c r="F118" s="34" t="s">
        <v>6</v>
      </c>
      <c r="G118" s="34" t="s">
        <v>6</v>
      </c>
      <c r="H118" s="34" t="s">
        <v>6</v>
      </c>
      <c r="I118" s="34">
        <v>107.00713110793305</v>
      </c>
      <c r="J118" s="34">
        <v>55.729047184408209</v>
      </c>
      <c r="K118" s="34">
        <v>51.278083923524839</v>
      </c>
      <c r="L118" s="34">
        <v>30.691911081608314</v>
      </c>
      <c r="M118" s="34" t="s">
        <v>6</v>
      </c>
      <c r="N118" s="34">
        <v>31.436260130061783</v>
      </c>
      <c r="O118" s="34">
        <v>28.488963296677195</v>
      </c>
      <c r="P118" s="34">
        <v>614.63099999999997</v>
      </c>
      <c r="Q118" t="s">
        <v>14643</v>
      </c>
      <c r="R118" t="s">
        <v>14643</v>
      </c>
      <c r="S118" t="s">
        <v>14643</v>
      </c>
      <c r="T118" t="s">
        <v>14644</v>
      </c>
      <c r="U118" t="s">
        <v>14644</v>
      </c>
      <c r="V118" t="s">
        <v>14644</v>
      </c>
      <c r="W118" t="s">
        <v>14645</v>
      </c>
      <c r="X118" t="s">
        <v>14645</v>
      </c>
      <c r="Y118" t="s">
        <v>14646</v>
      </c>
      <c r="Z118" t="s">
        <v>6</v>
      </c>
      <c r="AA118" t="s">
        <v>14647</v>
      </c>
      <c r="AB118" t="s">
        <v>14646</v>
      </c>
      <c r="AC118" t="s">
        <v>14641</v>
      </c>
    </row>
    <row r="119" spans="1:29" x14ac:dyDescent="0.3">
      <c r="A119" t="s">
        <v>343</v>
      </c>
      <c r="B119" s="35">
        <v>112</v>
      </c>
      <c r="C119" t="s">
        <v>5</v>
      </c>
      <c r="D119" s="35">
        <v>1990</v>
      </c>
      <c r="E119" t="s">
        <v>639</v>
      </c>
      <c r="F119" s="34" t="s">
        <v>6</v>
      </c>
      <c r="G119" s="34" t="s">
        <v>6</v>
      </c>
      <c r="H119" s="34" t="s">
        <v>6</v>
      </c>
      <c r="I119" s="34">
        <v>114.67940375404181</v>
      </c>
      <c r="J119" s="34">
        <v>57.608784773933095</v>
      </c>
      <c r="K119" s="34">
        <v>57.070618980108719</v>
      </c>
      <c r="L119" s="34">
        <v>27.749676876909106</v>
      </c>
      <c r="M119" s="34" t="s">
        <v>6</v>
      </c>
      <c r="N119" s="34">
        <v>28.262052454021109</v>
      </c>
      <c r="O119" s="34">
        <v>27.217325062574815</v>
      </c>
      <c r="P119" s="34">
        <v>670.79700000000003</v>
      </c>
      <c r="Q119" t="s">
        <v>14643</v>
      </c>
      <c r="R119" t="s">
        <v>14643</v>
      </c>
      <c r="S119" t="s">
        <v>14643</v>
      </c>
      <c r="T119" t="s">
        <v>14644</v>
      </c>
      <c r="U119" t="s">
        <v>14644</v>
      </c>
      <c r="V119" t="s">
        <v>14644</v>
      </c>
      <c r="W119" t="s">
        <v>14645</v>
      </c>
      <c r="X119" t="s">
        <v>14645</v>
      </c>
      <c r="Y119" t="s">
        <v>14646</v>
      </c>
      <c r="Z119" t="s">
        <v>6</v>
      </c>
      <c r="AA119" t="s">
        <v>14647</v>
      </c>
      <c r="AB119" t="s">
        <v>14646</v>
      </c>
      <c r="AC119" t="s">
        <v>14641</v>
      </c>
    </row>
    <row r="120" spans="1:29" x14ac:dyDescent="0.3">
      <c r="A120" t="s">
        <v>343</v>
      </c>
      <c r="B120" s="35">
        <v>112</v>
      </c>
      <c r="C120" t="s">
        <v>5</v>
      </c>
      <c r="D120" s="35">
        <v>1991</v>
      </c>
      <c r="E120" t="s">
        <v>640</v>
      </c>
      <c r="F120" s="34" t="s">
        <v>6</v>
      </c>
      <c r="G120" s="34" t="s">
        <v>6</v>
      </c>
      <c r="H120" s="34" t="s">
        <v>6</v>
      </c>
      <c r="I120" s="34">
        <v>114.73924894175246</v>
      </c>
      <c r="J120" s="34">
        <v>58.642921499849834</v>
      </c>
      <c r="K120" s="34">
        <v>56.096327441902631</v>
      </c>
      <c r="L120" s="34">
        <v>28.711233007122981</v>
      </c>
      <c r="M120" s="34" t="s">
        <v>6</v>
      </c>
      <c r="N120" s="34">
        <v>28.721999648667484</v>
      </c>
      <c r="O120" s="34">
        <v>27.514577465985912</v>
      </c>
      <c r="P120" s="34">
        <v>705.88400000000001</v>
      </c>
      <c r="Q120" t="s">
        <v>14643</v>
      </c>
      <c r="R120" t="s">
        <v>14643</v>
      </c>
      <c r="S120" t="s">
        <v>14643</v>
      </c>
      <c r="T120" t="s">
        <v>14644</v>
      </c>
      <c r="U120" t="s">
        <v>14644</v>
      </c>
      <c r="V120" t="s">
        <v>14644</v>
      </c>
      <c r="W120" t="s">
        <v>14645</v>
      </c>
      <c r="X120" t="s">
        <v>14645</v>
      </c>
      <c r="Y120" t="s">
        <v>14646</v>
      </c>
      <c r="Z120" t="s">
        <v>6</v>
      </c>
      <c r="AA120" t="s">
        <v>14647</v>
      </c>
      <c r="AB120" t="s">
        <v>14646</v>
      </c>
      <c r="AC120" t="s">
        <v>14641</v>
      </c>
    </row>
    <row r="121" spans="1:29" x14ac:dyDescent="0.3">
      <c r="A121" t="s">
        <v>343</v>
      </c>
      <c r="B121" s="35">
        <v>112</v>
      </c>
      <c r="C121" t="s">
        <v>5</v>
      </c>
      <c r="D121" s="35">
        <v>1992</v>
      </c>
      <c r="E121" t="s">
        <v>641</v>
      </c>
      <c r="F121" s="34" t="s">
        <v>6</v>
      </c>
      <c r="G121" s="34" t="s">
        <v>6</v>
      </c>
      <c r="H121" s="34" t="s">
        <v>6</v>
      </c>
      <c r="I121" s="34">
        <v>115.80012423482022</v>
      </c>
      <c r="J121" s="34">
        <v>59.009487271403827</v>
      </c>
      <c r="K121" s="34">
        <v>56.790636963416389</v>
      </c>
      <c r="L121" s="34">
        <v>33.566113995025134</v>
      </c>
      <c r="M121" s="34" t="s">
        <v>6</v>
      </c>
      <c r="N121" s="34">
        <v>33.977265575188056</v>
      </c>
      <c r="O121" s="34">
        <v>32.131803840333632</v>
      </c>
      <c r="P121" s="34">
        <v>730.87400000000002</v>
      </c>
      <c r="Q121" t="s">
        <v>14643</v>
      </c>
      <c r="R121" t="s">
        <v>14643</v>
      </c>
      <c r="S121" t="s">
        <v>14643</v>
      </c>
      <c r="T121" t="s">
        <v>14644</v>
      </c>
      <c r="U121" t="s">
        <v>14644</v>
      </c>
      <c r="V121" t="s">
        <v>14644</v>
      </c>
      <c r="W121" t="s">
        <v>14645</v>
      </c>
      <c r="X121" t="s">
        <v>14645</v>
      </c>
      <c r="Y121" t="s">
        <v>14646</v>
      </c>
      <c r="Z121" t="s">
        <v>6</v>
      </c>
      <c r="AA121" t="s">
        <v>14647</v>
      </c>
      <c r="AB121" t="s">
        <v>14646</v>
      </c>
      <c r="AC121" t="s">
        <v>14641</v>
      </c>
    </row>
    <row r="122" spans="1:29" x14ac:dyDescent="0.3">
      <c r="A122" t="s">
        <v>343</v>
      </c>
      <c r="B122" s="35">
        <v>112</v>
      </c>
      <c r="C122" t="s">
        <v>5</v>
      </c>
      <c r="D122" s="35">
        <v>1993</v>
      </c>
      <c r="E122" t="s">
        <v>642</v>
      </c>
      <c r="F122" s="34" t="s">
        <v>6</v>
      </c>
      <c r="G122" s="34" t="s">
        <v>6</v>
      </c>
      <c r="H122" s="34" t="s">
        <v>6</v>
      </c>
      <c r="I122" s="34">
        <v>114.31113651271991</v>
      </c>
      <c r="J122" s="34">
        <v>58.302407596235653</v>
      </c>
      <c r="K122" s="34">
        <v>56.008728916484259</v>
      </c>
      <c r="L122" s="34">
        <v>38.322801046950396</v>
      </c>
      <c r="M122" s="34" t="s">
        <v>6</v>
      </c>
      <c r="N122" s="34">
        <v>42.115982879892968</v>
      </c>
      <c r="O122" s="34">
        <v>36.737307674821885</v>
      </c>
      <c r="P122" s="34">
        <v>769.85500000000002</v>
      </c>
      <c r="Q122" t="s">
        <v>14643</v>
      </c>
      <c r="R122" t="s">
        <v>14643</v>
      </c>
      <c r="S122" t="s">
        <v>14643</v>
      </c>
      <c r="T122" t="s">
        <v>14644</v>
      </c>
      <c r="U122" t="s">
        <v>14644</v>
      </c>
      <c r="V122" t="s">
        <v>14644</v>
      </c>
      <c r="W122" t="s">
        <v>14645</v>
      </c>
      <c r="X122" t="s">
        <v>14645</v>
      </c>
      <c r="Y122" t="s">
        <v>14646</v>
      </c>
      <c r="Z122" t="s">
        <v>6</v>
      </c>
      <c r="AA122" t="s">
        <v>14647</v>
      </c>
      <c r="AB122" t="s">
        <v>14646</v>
      </c>
      <c r="AC122" t="s">
        <v>14641</v>
      </c>
    </row>
    <row r="123" spans="1:29" x14ac:dyDescent="0.3">
      <c r="A123" t="s">
        <v>343</v>
      </c>
      <c r="B123" s="35">
        <v>112</v>
      </c>
      <c r="C123" t="s">
        <v>5</v>
      </c>
      <c r="D123" s="35">
        <v>1994</v>
      </c>
      <c r="E123" t="s">
        <v>643</v>
      </c>
      <c r="F123" s="34" t="s">
        <v>6</v>
      </c>
      <c r="G123" s="34" t="s">
        <v>6</v>
      </c>
      <c r="H123" s="34" t="s">
        <v>6</v>
      </c>
      <c r="I123" s="34">
        <v>110.86404191446904</v>
      </c>
      <c r="J123" s="34">
        <v>58.282621726357128</v>
      </c>
      <c r="K123" s="34">
        <v>52.581420188111913</v>
      </c>
      <c r="L123" s="34">
        <v>41.401021714516887</v>
      </c>
      <c r="M123" s="34" t="s">
        <v>6</v>
      </c>
      <c r="N123" s="34">
        <v>40.70331058197273</v>
      </c>
      <c r="O123" s="34">
        <v>39.447011201365576</v>
      </c>
      <c r="P123" s="34">
        <v>810.79399999999998</v>
      </c>
      <c r="Q123" t="s">
        <v>14643</v>
      </c>
      <c r="R123" t="s">
        <v>14643</v>
      </c>
      <c r="S123" t="s">
        <v>14643</v>
      </c>
      <c r="T123" t="s">
        <v>14644</v>
      </c>
      <c r="U123" t="s">
        <v>14644</v>
      </c>
      <c r="V123" t="s">
        <v>14644</v>
      </c>
      <c r="W123" t="s">
        <v>14645</v>
      </c>
      <c r="X123" t="s">
        <v>14645</v>
      </c>
      <c r="Y123" t="s">
        <v>14646</v>
      </c>
      <c r="Z123" t="s">
        <v>6</v>
      </c>
      <c r="AA123" t="s">
        <v>14647</v>
      </c>
      <c r="AB123" t="s">
        <v>14646</v>
      </c>
      <c r="AC123" t="s">
        <v>14641</v>
      </c>
    </row>
    <row r="124" spans="1:29" x14ac:dyDescent="0.3">
      <c r="A124" t="s">
        <v>343</v>
      </c>
      <c r="B124" s="35">
        <v>112</v>
      </c>
      <c r="C124" t="s">
        <v>5</v>
      </c>
      <c r="D124" s="35">
        <v>1995</v>
      </c>
      <c r="E124" t="s">
        <v>644</v>
      </c>
      <c r="F124" s="34">
        <v>155.57219916768895</v>
      </c>
      <c r="G124" s="34">
        <v>65.497244216964347</v>
      </c>
      <c r="H124" s="34">
        <v>90.074954950724589</v>
      </c>
      <c r="I124" s="34">
        <v>111.9912660167049</v>
      </c>
      <c r="J124" s="34">
        <v>58.121137061319835</v>
      </c>
      <c r="K124" s="34">
        <v>53.870128955385063</v>
      </c>
      <c r="L124" s="34">
        <v>43.614859510826498</v>
      </c>
      <c r="M124" s="34" t="s">
        <v>6</v>
      </c>
      <c r="N124" s="34">
        <v>45.057845030492629</v>
      </c>
      <c r="O124" s="34">
        <v>42.434950020250163</v>
      </c>
      <c r="P124" s="34">
        <v>851.84500000000003</v>
      </c>
      <c r="Q124" t="s">
        <v>14643</v>
      </c>
      <c r="R124" t="s">
        <v>14643</v>
      </c>
      <c r="S124" t="s">
        <v>14643</v>
      </c>
      <c r="T124" t="s">
        <v>14644</v>
      </c>
      <c r="U124" t="s">
        <v>14644</v>
      </c>
      <c r="V124" t="s">
        <v>14644</v>
      </c>
      <c r="W124" t="s">
        <v>14645</v>
      </c>
      <c r="X124" t="s">
        <v>14645</v>
      </c>
      <c r="Y124" t="s">
        <v>14646</v>
      </c>
      <c r="Z124" t="s">
        <v>6</v>
      </c>
      <c r="AA124" t="s">
        <v>14647</v>
      </c>
      <c r="AB124" t="s">
        <v>14646</v>
      </c>
      <c r="AC124" t="s">
        <v>14641</v>
      </c>
    </row>
    <row r="125" spans="1:29" x14ac:dyDescent="0.3">
      <c r="A125" t="s">
        <v>343</v>
      </c>
      <c r="B125" s="35">
        <v>112</v>
      </c>
      <c r="C125" t="s">
        <v>5</v>
      </c>
      <c r="D125" s="35">
        <v>1996</v>
      </c>
      <c r="E125" t="s">
        <v>645</v>
      </c>
      <c r="F125" s="34">
        <v>149.76488830133857</v>
      </c>
      <c r="G125" s="34">
        <v>63.772029015607814</v>
      </c>
      <c r="H125" s="34">
        <v>85.992859285730759</v>
      </c>
      <c r="I125" s="34">
        <v>108.6997372507261</v>
      </c>
      <c r="J125" s="34">
        <v>56.800436926437889</v>
      </c>
      <c r="K125" s="34">
        <v>51.899300324288212</v>
      </c>
      <c r="L125" s="34">
        <v>44.256384389770034</v>
      </c>
      <c r="M125" s="34" t="s">
        <v>6</v>
      </c>
      <c r="N125" s="34">
        <v>44.738476010255027</v>
      </c>
      <c r="O125" s="34">
        <v>42.620217957720556</v>
      </c>
      <c r="P125" s="34">
        <v>909.99300000000005</v>
      </c>
      <c r="Q125" t="s">
        <v>14643</v>
      </c>
      <c r="R125" t="s">
        <v>14643</v>
      </c>
      <c r="S125" t="s">
        <v>14643</v>
      </c>
      <c r="T125" t="s">
        <v>14644</v>
      </c>
      <c r="U125" t="s">
        <v>14644</v>
      </c>
      <c r="V125" t="s">
        <v>14644</v>
      </c>
      <c r="W125" t="s">
        <v>14645</v>
      </c>
      <c r="X125" t="s">
        <v>14645</v>
      </c>
      <c r="Y125" t="s">
        <v>14646</v>
      </c>
      <c r="Z125" t="s">
        <v>6</v>
      </c>
      <c r="AA125" t="s">
        <v>14647</v>
      </c>
      <c r="AB125" t="s">
        <v>14646</v>
      </c>
      <c r="AC125" t="s">
        <v>14641</v>
      </c>
    </row>
    <row r="126" spans="1:29" x14ac:dyDescent="0.3">
      <c r="A126" t="s">
        <v>343</v>
      </c>
      <c r="B126" s="35">
        <v>112</v>
      </c>
      <c r="C126" t="s">
        <v>5</v>
      </c>
      <c r="D126" s="35">
        <v>1997</v>
      </c>
      <c r="E126" t="s">
        <v>646</v>
      </c>
      <c r="F126" s="34">
        <v>153.91150665247193</v>
      </c>
      <c r="G126" s="34">
        <v>64.710904599829036</v>
      </c>
      <c r="H126" s="34">
        <v>89.200602052642893</v>
      </c>
      <c r="I126" s="34">
        <v>112.0282566170725</v>
      </c>
      <c r="J126" s="34">
        <v>57.678845821030947</v>
      </c>
      <c r="K126" s="34">
        <v>54.349410796041553</v>
      </c>
      <c r="L126" s="34">
        <v>42.921109077464457</v>
      </c>
      <c r="M126" s="34" t="s">
        <v>6</v>
      </c>
      <c r="N126" s="34">
        <v>44.132032032556992</v>
      </c>
      <c r="O126" s="34">
        <v>42.348110194513353</v>
      </c>
      <c r="P126" s="34">
        <v>953.40499999999997</v>
      </c>
      <c r="Q126" t="s">
        <v>14643</v>
      </c>
      <c r="R126" t="s">
        <v>14643</v>
      </c>
      <c r="S126" t="s">
        <v>14643</v>
      </c>
      <c r="T126" t="s">
        <v>14644</v>
      </c>
      <c r="U126" t="s">
        <v>14644</v>
      </c>
      <c r="V126" t="s">
        <v>14644</v>
      </c>
      <c r="W126" t="s">
        <v>14645</v>
      </c>
      <c r="X126" t="s">
        <v>14645</v>
      </c>
      <c r="Y126" t="s">
        <v>14646</v>
      </c>
      <c r="Z126" t="s">
        <v>6</v>
      </c>
      <c r="AA126" t="s">
        <v>14647</v>
      </c>
      <c r="AB126" t="s">
        <v>14646</v>
      </c>
      <c r="AC126" t="s">
        <v>14641</v>
      </c>
    </row>
    <row r="127" spans="1:29" x14ac:dyDescent="0.3">
      <c r="A127" t="s">
        <v>343</v>
      </c>
      <c r="B127" s="35">
        <v>112</v>
      </c>
      <c r="C127" t="s">
        <v>5</v>
      </c>
      <c r="D127" s="35">
        <v>1998</v>
      </c>
      <c r="E127" t="s">
        <v>647</v>
      </c>
      <c r="F127" s="34">
        <v>173.72090764055321</v>
      </c>
      <c r="G127" s="34">
        <v>67.129427011089632</v>
      </c>
      <c r="H127" s="34">
        <v>106.59148062946358</v>
      </c>
      <c r="I127" s="34">
        <v>120.02742110423523</v>
      </c>
      <c r="J127" s="34">
        <v>59.812158425479801</v>
      </c>
      <c r="K127" s="34">
        <v>60.21526267875543</v>
      </c>
      <c r="L127" s="34">
        <v>41.079778588103572</v>
      </c>
      <c r="M127" s="34" t="s">
        <v>6</v>
      </c>
      <c r="N127" s="34">
        <v>41.969512298936102</v>
      </c>
      <c r="O127" s="34">
        <v>40.273570081552243</v>
      </c>
      <c r="P127" s="34">
        <v>998.50099999999998</v>
      </c>
      <c r="Q127" t="s">
        <v>14643</v>
      </c>
      <c r="R127" t="s">
        <v>14643</v>
      </c>
      <c r="S127" t="s">
        <v>14643</v>
      </c>
      <c r="T127" t="s">
        <v>14644</v>
      </c>
      <c r="U127" t="s">
        <v>14644</v>
      </c>
      <c r="V127" t="s">
        <v>14644</v>
      </c>
      <c r="W127" t="s">
        <v>14645</v>
      </c>
      <c r="X127" t="s">
        <v>14645</v>
      </c>
      <c r="Y127" t="s">
        <v>14646</v>
      </c>
      <c r="Z127" t="s">
        <v>6</v>
      </c>
      <c r="AA127" t="s">
        <v>14647</v>
      </c>
      <c r="AB127" t="s">
        <v>14646</v>
      </c>
      <c r="AC127" t="s">
        <v>14641</v>
      </c>
    </row>
    <row r="128" spans="1:29" x14ac:dyDescent="0.3">
      <c r="A128" t="s">
        <v>343</v>
      </c>
      <c r="B128" s="35">
        <v>112</v>
      </c>
      <c r="C128" t="s">
        <v>5</v>
      </c>
      <c r="D128" s="35">
        <v>1999</v>
      </c>
      <c r="E128" t="s">
        <v>648</v>
      </c>
      <c r="F128" s="34">
        <v>166.44479548487033</v>
      </c>
      <c r="G128" s="34">
        <v>69.787337239084081</v>
      </c>
      <c r="H128" s="34">
        <v>96.657458245786231</v>
      </c>
      <c r="I128" s="34">
        <v>128.71436130239405</v>
      </c>
      <c r="J128" s="34">
        <v>63.115481649617344</v>
      </c>
      <c r="K128" s="34">
        <v>65.598879652776702</v>
      </c>
      <c r="L128" s="34">
        <v>39.498278453445387</v>
      </c>
      <c r="M128" s="34" t="s">
        <v>6</v>
      </c>
      <c r="N128" s="34">
        <v>40.409758753431589</v>
      </c>
      <c r="O128" s="34">
        <v>38.925931322178428</v>
      </c>
      <c r="P128" s="34">
        <v>1043.248</v>
      </c>
      <c r="Q128" t="s">
        <v>14643</v>
      </c>
      <c r="R128" t="s">
        <v>14643</v>
      </c>
      <c r="S128" t="s">
        <v>14643</v>
      </c>
      <c r="T128" t="s">
        <v>14644</v>
      </c>
      <c r="U128" t="s">
        <v>14644</v>
      </c>
      <c r="V128" t="s">
        <v>14644</v>
      </c>
      <c r="W128" t="s">
        <v>14645</v>
      </c>
      <c r="X128" t="s">
        <v>14645</v>
      </c>
      <c r="Y128" t="s">
        <v>14646</v>
      </c>
      <c r="Z128" t="s">
        <v>6</v>
      </c>
      <c r="AA128" t="s">
        <v>14647</v>
      </c>
      <c r="AB128" t="s">
        <v>14646</v>
      </c>
      <c r="AC128" t="s">
        <v>14641</v>
      </c>
    </row>
    <row r="129" spans="1:29" x14ac:dyDescent="0.3">
      <c r="A129" t="s">
        <v>343</v>
      </c>
      <c r="B129" s="35">
        <v>112</v>
      </c>
      <c r="C129" t="s">
        <v>5</v>
      </c>
      <c r="D129" s="35">
        <v>2000</v>
      </c>
      <c r="E129" t="s">
        <v>649</v>
      </c>
      <c r="F129" s="34">
        <v>183.52998677267908</v>
      </c>
      <c r="G129" s="34">
        <v>71.999142404465317</v>
      </c>
      <c r="H129" s="34">
        <v>111.53084436821375</v>
      </c>
      <c r="I129" s="34">
        <v>136.01110876927774</v>
      </c>
      <c r="J129" s="34">
        <v>65.270469642571626</v>
      </c>
      <c r="K129" s="34">
        <v>70.740639126706114</v>
      </c>
      <c r="L129" s="34">
        <v>36.952192682820474</v>
      </c>
      <c r="M129" s="34" t="s">
        <v>6</v>
      </c>
      <c r="N129" s="34">
        <v>37.685691236536478</v>
      </c>
      <c r="O129" s="34">
        <v>37.331842231492651</v>
      </c>
      <c r="P129" s="34">
        <v>1100.752</v>
      </c>
      <c r="Q129" t="s">
        <v>14643</v>
      </c>
      <c r="R129" t="s">
        <v>14643</v>
      </c>
      <c r="S129" t="s">
        <v>14643</v>
      </c>
      <c r="T129" t="s">
        <v>14644</v>
      </c>
      <c r="U129" t="s">
        <v>14644</v>
      </c>
      <c r="V129" t="s">
        <v>14644</v>
      </c>
      <c r="W129" t="s">
        <v>14645</v>
      </c>
      <c r="X129" t="s">
        <v>14645</v>
      </c>
      <c r="Y129" t="s">
        <v>14646</v>
      </c>
      <c r="Z129" t="s">
        <v>6</v>
      </c>
      <c r="AA129" t="s">
        <v>14647</v>
      </c>
      <c r="AB129" t="s">
        <v>14646</v>
      </c>
      <c r="AC129" t="s">
        <v>14641</v>
      </c>
    </row>
    <row r="130" spans="1:29" x14ac:dyDescent="0.3">
      <c r="A130" t="s">
        <v>343</v>
      </c>
      <c r="B130" s="35">
        <v>112</v>
      </c>
      <c r="C130" t="s">
        <v>5</v>
      </c>
      <c r="D130" s="35">
        <v>2001</v>
      </c>
      <c r="E130" t="s">
        <v>650</v>
      </c>
      <c r="F130" s="34">
        <v>194.79031702199131</v>
      </c>
      <c r="G130" s="34">
        <v>76.558695092637436</v>
      </c>
      <c r="H130" s="34">
        <v>118.23162192935388</v>
      </c>
      <c r="I130" s="34">
        <v>144.38613252365556</v>
      </c>
      <c r="J130" s="34">
        <v>69.212352820566508</v>
      </c>
      <c r="K130" s="34">
        <v>75.173779703089053</v>
      </c>
      <c r="L130" s="34">
        <v>34.391760132968628</v>
      </c>
      <c r="M130" s="34" t="s">
        <v>6</v>
      </c>
      <c r="N130" s="34">
        <v>34.957749305273808</v>
      </c>
      <c r="O130" s="34">
        <v>34.614508762056822</v>
      </c>
      <c r="P130" s="34">
        <v>1146.135</v>
      </c>
      <c r="Q130" t="s">
        <v>14643</v>
      </c>
      <c r="R130" t="s">
        <v>14643</v>
      </c>
      <c r="S130" t="s">
        <v>14643</v>
      </c>
      <c r="T130" t="s">
        <v>14644</v>
      </c>
      <c r="U130" t="s">
        <v>14644</v>
      </c>
      <c r="V130" t="s">
        <v>14644</v>
      </c>
      <c r="W130" t="s">
        <v>14645</v>
      </c>
      <c r="X130" t="s">
        <v>14645</v>
      </c>
      <c r="Y130" t="s">
        <v>14646</v>
      </c>
      <c r="Z130" t="s">
        <v>6</v>
      </c>
      <c r="AA130" t="s">
        <v>14647</v>
      </c>
      <c r="AB130" t="s">
        <v>14646</v>
      </c>
      <c r="AC130" t="s">
        <v>14641</v>
      </c>
    </row>
    <row r="131" spans="1:29" x14ac:dyDescent="0.3">
      <c r="A131" t="s">
        <v>343</v>
      </c>
      <c r="B131" s="35">
        <v>112</v>
      </c>
      <c r="C131" t="s">
        <v>5</v>
      </c>
      <c r="D131" s="35">
        <v>2002</v>
      </c>
      <c r="E131" t="s">
        <v>651</v>
      </c>
      <c r="F131" s="34">
        <v>218.64518452056711</v>
      </c>
      <c r="G131" s="34">
        <v>83.445648497321301</v>
      </c>
      <c r="H131" s="34">
        <v>135.19953602324583</v>
      </c>
      <c r="I131" s="34">
        <v>154.38851674319875</v>
      </c>
      <c r="J131" s="34">
        <v>75.019786997068252</v>
      </c>
      <c r="K131" s="34">
        <v>79.368729746130498</v>
      </c>
      <c r="L131" s="34">
        <v>35.712193406460585</v>
      </c>
      <c r="M131" s="34" t="s">
        <v>6</v>
      </c>
      <c r="N131" s="34">
        <v>35.434462024493065</v>
      </c>
      <c r="O131" s="34">
        <v>35.001791950741911</v>
      </c>
      <c r="P131" s="34">
        <v>1191.4390000000001</v>
      </c>
      <c r="Q131" t="s">
        <v>14643</v>
      </c>
      <c r="R131" t="s">
        <v>14643</v>
      </c>
      <c r="S131" t="s">
        <v>14643</v>
      </c>
      <c r="T131" t="s">
        <v>14644</v>
      </c>
      <c r="U131" t="s">
        <v>14644</v>
      </c>
      <c r="V131" t="s">
        <v>14644</v>
      </c>
      <c r="W131" t="s">
        <v>14645</v>
      </c>
      <c r="X131" t="s">
        <v>14645</v>
      </c>
      <c r="Y131" t="s">
        <v>14646</v>
      </c>
      <c r="Z131" t="s">
        <v>6</v>
      </c>
      <c r="AA131" t="s">
        <v>14647</v>
      </c>
      <c r="AB131" t="s">
        <v>14646</v>
      </c>
      <c r="AC131" t="s">
        <v>14641</v>
      </c>
    </row>
    <row r="132" spans="1:29" x14ac:dyDescent="0.3">
      <c r="A132" t="s">
        <v>343</v>
      </c>
      <c r="B132" s="35">
        <v>112</v>
      </c>
      <c r="C132" t="s">
        <v>5</v>
      </c>
      <c r="D132" s="35">
        <v>2003</v>
      </c>
      <c r="E132" t="s">
        <v>652</v>
      </c>
      <c r="F132" s="34">
        <v>214.00200582675186</v>
      </c>
      <c r="G132" s="34">
        <v>89.879396090386166</v>
      </c>
      <c r="H132" s="34">
        <v>124.12260973636569</v>
      </c>
      <c r="I132" s="34">
        <v>154.58733531796801</v>
      </c>
      <c r="J132" s="34">
        <v>79.816646454756849</v>
      </c>
      <c r="K132" s="34">
        <v>74.770688863211163</v>
      </c>
      <c r="L132" s="34">
        <v>36.619132917015676</v>
      </c>
      <c r="M132" s="34" t="s">
        <v>6</v>
      </c>
      <c r="N132" s="34">
        <v>36.763689131820328</v>
      </c>
      <c r="O132" s="34">
        <v>36.176325204595919</v>
      </c>
      <c r="P132" s="34">
        <v>1258.3340000000001</v>
      </c>
      <c r="Q132" t="s">
        <v>14643</v>
      </c>
      <c r="R132" t="s">
        <v>14643</v>
      </c>
      <c r="S132" t="s">
        <v>14643</v>
      </c>
      <c r="T132" t="s">
        <v>14644</v>
      </c>
      <c r="U132" t="s">
        <v>14644</v>
      </c>
      <c r="V132" t="s">
        <v>14644</v>
      </c>
      <c r="W132" t="s">
        <v>14645</v>
      </c>
      <c r="X132" t="s">
        <v>14645</v>
      </c>
      <c r="Y132" t="s">
        <v>14646</v>
      </c>
      <c r="Z132" t="s">
        <v>6</v>
      </c>
      <c r="AA132" t="s">
        <v>14647</v>
      </c>
      <c r="AB132" t="s">
        <v>14646</v>
      </c>
      <c r="AC132" t="s">
        <v>14641</v>
      </c>
    </row>
    <row r="133" spans="1:29" x14ac:dyDescent="0.3">
      <c r="A133" t="s">
        <v>343</v>
      </c>
      <c r="B133" s="35">
        <v>112</v>
      </c>
      <c r="C133" t="s">
        <v>5</v>
      </c>
      <c r="D133" s="35">
        <v>2004</v>
      </c>
      <c r="E133" t="s">
        <v>653</v>
      </c>
      <c r="F133" s="34">
        <v>217.74863397893756</v>
      </c>
      <c r="G133" s="34">
        <v>95.636293253553333</v>
      </c>
      <c r="H133" s="34">
        <v>122.11234072538421</v>
      </c>
      <c r="I133" s="34">
        <v>158.15034661815753</v>
      </c>
      <c r="J133" s="34">
        <v>85.375579240562615</v>
      </c>
      <c r="K133" s="34">
        <v>72.774767377594912</v>
      </c>
      <c r="L133" s="34">
        <v>39.672638826828525</v>
      </c>
      <c r="M133" s="34" t="s">
        <v>6</v>
      </c>
      <c r="N133" s="34">
        <v>39.801547968187798</v>
      </c>
      <c r="O133" s="34">
        <v>39.04888491702561</v>
      </c>
      <c r="P133" s="34">
        <v>1322.6369999999999</v>
      </c>
      <c r="Q133" t="s">
        <v>14643</v>
      </c>
      <c r="R133" t="s">
        <v>14643</v>
      </c>
      <c r="S133" t="s">
        <v>14643</v>
      </c>
      <c r="T133" t="s">
        <v>14644</v>
      </c>
      <c r="U133" t="s">
        <v>14644</v>
      </c>
      <c r="V133" t="s">
        <v>14644</v>
      </c>
      <c r="W133" t="s">
        <v>14645</v>
      </c>
      <c r="X133" t="s">
        <v>14645</v>
      </c>
      <c r="Y133" t="s">
        <v>14646</v>
      </c>
      <c r="Z133" t="s">
        <v>6</v>
      </c>
      <c r="AA133" t="s">
        <v>14647</v>
      </c>
      <c r="AB133" t="s">
        <v>14646</v>
      </c>
      <c r="AC133" t="s">
        <v>14641</v>
      </c>
    </row>
    <row r="134" spans="1:29" x14ac:dyDescent="0.3">
      <c r="A134" t="s">
        <v>343</v>
      </c>
      <c r="B134" s="35">
        <v>112</v>
      </c>
      <c r="C134" t="s">
        <v>5</v>
      </c>
      <c r="D134" s="35">
        <v>2005</v>
      </c>
      <c r="E134" t="s">
        <v>654</v>
      </c>
      <c r="F134" s="34">
        <v>221.84258934233375</v>
      </c>
      <c r="G134" s="34">
        <v>97.55810370552544</v>
      </c>
      <c r="H134" s="34">
        <v>124.28448563680831</v>
      </c>
      <c r="I134" s="34">
        <v>165.65002012512608</v>
      </c>
      <c r="J134" s="34">
        <v>87.433771176958842</v>
      </c>
      <c r="K134" s="34">
        <v>78.216248948167234</v>
      </c>
      <c r="L134" s="34">
        <v>40.888179365990609</v>
      </c>
      <c r="M134" s="34" t="s">
        <v>6</v>
      </c>
      <c r="N134" s="34">
        <v>41.000422520409316</v>
      </c>
      <c r="O134" s="34">
        <v>40.160886620830475</v>
      </c>
      <c r="P134" s="34">
        <v>1398.749</v>
      </c>
      <c r="Q134" t="s">
        <v>14643</v>
      </c>
      <c r="R134" t="s">
        <v>14643</v>
      </c>
      <c r="S134" t="s">
        <v>14643</v>
      </c>
      <c r="T134" t="s">
        <v>14644</v>
      </c>
      <c r="U134" t="s">
        <v>14644</v>
      </c>
      <c r="V134" t="s">
        <v>14644</v>
      </c>
      <c r="W134" t="s">
        <v>14645</v>
      </c>
      <c r="X134" t="s">
        <v>14645</v>
      </c>
      <c r="Y134" t="s">
        <v>14646</v>
      </c>
      <c r="Z134" t="s">
        <v>6</v>
      </c>
      <c r="AA134" t="s">
        <v>14647</v>
      </c>
      <c r="AB134" t="s">
        <v>14646</v>
      </c>
      <c r="AC134" t="s">
        <v>14641</v>
      </c>
    </row>
    <row r="135" spans="1:29" x14ac:dyDescent="0.3">
      <c r="A135" t="s">
        <v>343</v>
      </c>
      <c r="B135" s="35">
        <v>112</v>
      </c>
      <c r="C135" t="s">
        <v>5</v>
      </c>
      <c r="D135" s="35">
        <v>2006</v>
      </c>
      <c r="E135" t="s">
        <v>655</v>
      </c>
      <c r="F135" s="34">
        <v>223.0023953185991</v>
      </c>
      <c r="G135" s="34">
        <v>103.97537291836217</v>
      </c>
      <c r="H135" s="34">
        <v>119.02702240023694</v>
      </c>
      <c r="I135" s="34">
        <v>172.19439987282936</v>
      </c>
      <c r="J135" s="34">
        <v>91.59254040996224</v>
      </c>
      <c r="K135" s="34">
        <v>80.601859462867125</v>
      </c>
      <c r="L135" s="34">
        <v>42.056726796454988</v>
      </c>
      <c r="M135" s="34" t="s">
        <v>6</v>
      </c>
      <c r="N135" s="34">
        <v>42.05828925611975</v>
      </c>
      <c r="O135" s="34">
        <v>41.117892337018468</v>
      </c>
      <c r="P135" s="34">
        <v>1472.038</v>
      </c>
      <c r="Q135" t="s">
        <v>14643</v>
      </c>
      <c r="R135" t="s">
        <v>14643</v>
      </c>
      <c r="S135" t="s">
        <v>14643</v>
      </c>
      <c r="T135" t="s">
        <v>14644</v>
      </c>
      <c r="U135" t="s">
        <v>14644</v>
      </c>
      <c r="V135" t="s">
        <v>14644</v>
      </c>
      <c r="W135" t="s">
        <v>14645</v>
      </c>
      <c r="X135" t="s">
        <v>14645</v>
      </c>
      <c r="Y135" t="s">
        <v>14646</v>
      </c>
      <c r="Z135" t="s">
        <v>6</v>
      </c>
      <c r="AA135" t="s">
        <v>14647</v>
      </c>
      <c r="AB135" t="s">
        <v>14646</v>
      </c>
      <c r="AC135" t="s">
        <v>14641</v>
      </c>
    </row>
    <row r="136" spans="1:29" x14ac:dyDescent="0.3">
      <c r="A136" t="s">
        <v>343</v>
      </c>
      <c r="B136" s="35">
        <v>112</v>
      </c>
      <c r="C136" t="s">
        <v>5</v>
      </c>
      <c r="D136" s="35">
        <v>2007</v>
      </c>
      <c r="E136" t="s">
        <v>656</v>
      </c>
      <c r="F136" s="34">
        <v>227.37957202889743</v>
      </c>
      <c r="G136" s="34">
        <v>105.67997529516644</v>
      </c>
      <c r="H136" s="34">
        <v>121.69959673373097</v>
      </c>
      <c r="I136" s="34">
        <v>175.98697946507821</v>
      </c>
      <c r="J136" s="34">
        <v>94.749057545559253</v>
      </c>
      <c r="K136" s="34">
        <v>81.237921919518953</v>
      </c>
      <c r="L136" s="34">
        <v>49.717441703131541</v>
      </c>
      <c r="M136" s="34" t="s">
        <v>6</v>
      </c>
      <c r="N136" s="34">
        <v>43.173897815473801</v>
      </c>
      <c r="O136" s="34">
        <v>42.194573870754105</v>
      </c>
      <c r="P136" s="34">
        <v>1544.6369999999999</v>
      </c>
      <c r="Q136" t="s">
        <v>14643</v>
      </c>
      <c r="R136" t="s">
        <v>14643</v>
      </c>
      <c r="S136" t="s">
        <v>14643</v>
      </c>
      <c r="T136" t="s">
        <v>14644</v>
      </c>
      <c r="U136" t="s">
        <v>14644</v>
      </c>
      <c r="V136" t="s">
        <v>14644</v>
      </c>
      <c r="W136" t="s">
        <v>14645</v>
      </c>
      <c r="X136" t="s">
        <v>14645</v>
      </c>
      <c r="Y136" t="s">
        <v>14646</v>
      </c>
      <c r="Z136" t="s">
        <v>6</v>
      </c>
      <c r="AA136" t="s">
        <v>14647</v>
      </c>
      <c r="AB136" t="s">
        <v>14646</v>
      </c>
      <c r="AC136" t="s">
        <v>14641</v>
      </c>
    </row>
    <row r="137" spans="1:29" x14ac:dyDescent="0.3">
      <c r="A137" t="s">
        <v>343</v>
      </c>
      <c r="B137" s="35">
        <v>112</v>
      </c>
      <c r="C137" t="s">
        <v>5</v>
      </c>
      <c r="D137" s="35">
        <v>2008</v>
      </c>
      <c r="E137" t="s">
        <v>657</v>
      </c>
      <c r="F137" s="34">
        <v>240.95845883534136</v>
      </c>
      <c r="G137" s="34">
        <v>104.86301455823292</v>
      </c>
      <c r="H137" s="34">
        <v>136.09544427710844</v>
      </c>
      <c r="I137" s="34">
        <v>185.27735943775102</v>
      </c>
      <c r="J137" s="34">
        <v>95.291164658634543</v>
      </c>
      <c r="K137" s="34">
        <v>89.986194779116474</v>
      </c>
      <c r="L137" s="34">
        <v>183.26706827309238</v>
      </c>
      <c r="M137" s="34" t="s">
        <v>6</v>
      </c>
      <c r="N137" s="34">
        <v>50.827371987951807</v>
      </c>
      <c r="O137" s="34">
        <v>49.945030120481931</v>
      </c>
      <c r="P137" s="34">
        <v>1593.6</v>
      </c>
      <c r="Q137" t="s">
        <v>14643</v>
      </c>
      <c r="R137" t="s">
        <v>14643</v>
      </c>
      <c r="S137" t="s">
        <v>14643</v>
      </c>
      <c r="T137" t="s">
        <v>14644</v>
      </c>
      <c r="U137" t="s">
        <v>14644</v>
      </c>
      <c r="V137" t="s">
        <v>14644</v>
      </c>
      <c r="W137" t="s">
        <v>14645</v>
      </c>
      <c r="X137" t="s">
        <v>14645</v>
      </c>
      <c r="Y137" t="s">
        <v>14646</v>
      </c>
      <c r="Z137" t="s">
        <v>6</v>
      </c>
      <c r="AA137" t="s">
        <v>14647</v>
      </c>
      <c r="AB137" t="s">
        <v>14646</v>
      </c>
      <c r="AC137" t="s">
        <v>14641</v>
      </c>
    </row>
    <row r="138" spans="1:29" x14ac:dyDescent="0.3">
      <c r="A138" t="s">
        <v>343</v>
      </c>
      <c r="B138" s="35">
        <v>112</v>
      </c>
      <c r="C138" t="s">
        <v>5</v>
      </c>
      <c r="D138" s="35">
        <v>2009</v>
      </c>
      <c r="E138" t="s">
        <v>658</v>
      </c>
      <c r="F138" s="34">
        <v>247.23702577863409</v>
      </c>
      <c r="G138" s="34">
        <v>107.46325224270115</v>
      </c>
      <c r="H138" s="34">
        <v>139.77377353593295</v>
      </c>
      <c r="I138" s="34">
        <v>185.22264304927293</v>
      </c>
      <c r="J138" s="34">
        <v>98.070314991845308</v>
      </c>
      <c r="K138" s="34">
        <v>87.152328057427624</v>
      </c>
      <c r="L138" s="34">
        <v>188.99091039396902</v>
      </c>
      <c r="M138" s="34" t="s">
        <v>6</v>
      </c>
      <c r="N138" s="34">
        <v>64.915011731648079</v>
      </c>
      <c r="O138" s="34">
        <v>64.048793841950101</v>
      </c>
      <c r="P138" s="34">
        <v>1548.8019999999999</v>
      </c>
      <c r="Q138" t="s">
        <v>14643</v>
      </c>
      <c r="R138" t="s">
        <v>14643</v>
      </c>
      <c r="S138" t="s">
        <v>14643</v>
      </c>
      <c r="T138" t="s">
        <v>14644</v>
      </c>
      <c r="U138" t="s">
        <v>14644</v>
      </c>
      <c r="V138" t="s">
        <v>14644</v>
      </c>
      <c r="W138" t="s">
        <v>14645</v>
      </c>
      <c r="X138" t="s">
        <v>14645</v>
      </c>
      <c r="Y138" t="s">
        <v>14646</v>
      </c>
      <c r="Z138" t="s">
        <v>6</v>
      </c>
      <c r="AA138" t="s">
        <v>14647</v>
      </c>
      <c r="AB138" t="s">
        <v>14646</v>
      </c>
      <c r="AC138" t="s">
        <v>14641</v>
      </c>
    </row>
    <row r="139" spans="1:29" x14ac:dyDescent="0.3">
      <c r="A139" t="s">
        <v>343</v>
      </c>
      <c r="B139" s="35">
        <v>112</v>
      </c>
      <c r="C139" t="s">
        <v>5</v>
      </c>
      <c r="D139" s="35">
        <v>2010</v>
      </c>
      <c r="E139" t="s">
        <v>659</v>
      </c>
      <c r="F139" s="34">
        <v>235.62698897704954</v>
      </c>
      <c r="G139" s="34">
        <v>103.19964589292363</v>
      </c>
      <c r="H139" s="34">
        <v>132.42734308412591</v>
      </c>
      <c r="I139" s="34">
        <v>177.04663756805027</v>
      </c>
      <c r="J139" s="34">
        <v>94.94527068738175</v>
      </c>
      <c r="K139" s="34">
        <v>82.101366880668522</v>
      </c>
      <c r="L139" s="34">
        <v>181.91243931657829</v>
      </c>
      <c r="M139" s="34" t="s">
        <v>6</v>
      </c>
      <c r="N139" s="34">
        <v>75.860229659824697</v>
      </c>
      <c r="O139" s="34">
        <v>74.893149308726521</v>
      </c>
      <c r="P139" s="34">
        <v>1608.5530000000001</v>
      </c>
      <c r="Q139" t="s">
        <v>14643</v>
      </c>
      <c r="R139" t="s">
        <v>14643</v>
      </c>
      <c r="S139" t="s">
        <v>14643</v>
      </c>
      <c r="T139" t="s">
        <v>14644</v>
      </c>
      <c r="U139" t="s">
        <v>14644</v>
      </c>
      <c r="V139" t="s">
        <v>14644</v>
      </c>
      <c r="W139" t="s">
        <v>14645</v>
      </c>
      <c r="X139" t="s">
        <v>14645</v>
      </c>
      <c r="Y139" t="s">
        <v>14646</v>
      </c>
      <c r="Z139" t="s">
        <v>6</v>
      </c>
      <c r="AA139" t="s">
        <v>14647</v>
      </c>
      <c r="AB139" t="s">
        <v>14646</v>
      </c>
      <c r="AC139" t="s">
        <v>14641</v>
      </c>
    </row>
    <row r="140" spans="1:29" x14ac:dyDescent="0.3">
      <c r="A140" t="s">
        <v>343</v>
      </c>
      <c r="B140" s="35">
        <v>112</v>
      </c>
      <c r="C140" t="s">
        <v>5</v>
      </c>
      <c r="D140" s="35">
        <v>2011</v>
      </c>
      <c r="E140" t="s">
        <v>660</v>
      </c>
      <c r="F140" s="34">
        <v>245.85592358909892</v>
      </c>
      <c r="G140" s="34">
        <v>100.45958414281333</v>
      </c>
      <c r="H140" s="34">
        <v>145.39633944628559</v>
      </c>
      <c r="I140" s="34">
        <v>172.47439236372168</v>
      </c>
      <c r="J140" s="34">
        <v>92.338640314208547</v>
      </c>
      <c r="K140" s="34">
        <v>80.13575204951313</v>
      </c>
      <c r="L140" s="34">
        <v>180.83929291045899</v>
      </c>
      <c r="M140" s="34" t="s">
        <v>6</v>
      </c>
      <c r="N140" s="34">
        <v>81.425065710728447</v>
      </c>
      <c r="O140" s="34">
        <v>80.474260040057985</v>
      </c>
      <c r="P140" s="34">
        <v>1662.59</v>
      </c>
      <c r="Q140" t="s">
        <v>14643</v>
      </c>
      <c r="R140" t="s">
        <v>14643</v>
      </c>
      <c r="S140" t="s">
        <v>14643</v>
      </c>
      <c r="T140" t="s">
        <v>14644</v>
      </c>
      <c r="U140" t="s">
        <v>14644</v>
      </c>
      <c r="V140" t="s">
        <v>14644</v>
      </c>
      <c r="W140" t="s">
        <v>14645</v>
      </c>
      <c r="X140" t="s">
        <v>14645</v>
      </c>
      <c r="Y140" t="s">
        <v>14646</v>
      </c>
      <c r="Z140" t="s">
        <v>6</v>
      </c>
      <c r="AA140" t="s">
        <v>14647</v>
      </c>
      <c r="AB140" t="s">
        <v>14646</v>
      </c>
      <c r="AC140" t="s">
        <v>14641</v>
      </c>
    </row>
    <row r="141" spans="1:29" x14ac:dyDescent="0.3">
      <c r="A141" t="s">
        <v>343</v>
      </c>
      <c r="B141" s="35">
        <v>112</v>
      </c>
      <c r="C141" t="s">
        <v>5</v>
      </c>
      <c r="D141" s="35">
        <v>2012</v>
      </c>
      <c r="E141" t="s">
        <v>661</v>
      </c>
      <c r="F141" s="34">
        <v>242.06317853318671</v>
      </c>
      <c r="G141" s="34">
        <v>98.799041847681806</v>
      </c>
      <c r="H141" s="34">
        <v>143.26413668550489</v>
      </c>
      <c r="I141" s="34">
        <v>173.12756205086609</v>
      </c>
      <c r="J141" s="34">
        <v>90.870010474320409</v>
      </c>
      <c r="K141" s="34">
        <v>82.25755157654568</v>
      </c>
      <c r="L141" s="34">
        <v>169.37559629226561</v>
      </c>
      <c r="M141" s="34" t="s">
        <v>6</v>
      </c>
      <c r="N141" s="34">
        <v>84.482600665804995</v>
      </c>
      <c r="O141" s="34">
        <v>83.529758448750229</v>
      </c>
      <c r="P141" s="34">
        <v>1713.7149999999999</v>
      </c>
      <c r="Q141" t="s">
        <v>14643</v>
      </c>
      <c r="R141" t="s">
        <v>14643</v>
      </c>
      <c r="S141" t="s">
        <v>14643</v>
      </c>
      <c r="T141" t="s">
        <v>14644</v>
      </c>
      <c r="U141" t="s">
        <v>14644</v>
      </c>
      <c r="V141" t="s">
        <v>14644</v>
      </c>
      <c r="W141" t="s">
        <v>14645</v>
      </c>
      <c r="X141" t="s">
        <v>14645</v>
      </c>
      <c r="Y141" t="s">
        <v>14646</v>
      </c>
      <c r="Z141" t="s">
        <v>6</v>
      </c>
      <c r="AA141" t="s">
        <v>14647</v>
      </c>
      <c r="AB141" t="s">
        <v>14646</v>
      </c>
      <c r="AC141" t="s">
        <v>14641</v>
      </c>
    </row>
    <row r="142" spans="1:29" x14ac:dyDescent="0.3">
      <c r="A142" t="s">
        <v>343</v>
      </c>
      <c r="B142" s="35">
        <v>112</v>
      </c>
      <c r="C142" t="s">
        <v>5</v>
      </c>
      <c r="D142" s="35">
        <v>2013</v>
      </c>
      <c r="E142" t="s">
        <v>662</v>
      </c>
      <c r="F142" s="34">
        <v>225.22986637744958</v>
      </c>
      <c r="G142" s="34">
        <v>96.680852449335077</v>
      </c>
      <c r="H142" s="34">
        <v>128.5490139281145</v>
      </c>
      <c r="I142" s="34">
        <v>167.45915061573706</v>
      </c>
      <c r="J142" s="34">
        <v>89.695575461683489</v>
      </c>
      <c r="K142" s="34">
        <v>77.763575154053569</v>
      </c>
      <c r="L142" s="34">
        <v>158.29542692357134</v>
      </c>
      <c r="M142" s="34" t="s">
        <v>6</v>
      </c>
      <c r="N142" s="34">
        <v>85.316058901031283</v>
      </c>
      <c r="O142" s="34">
        <v>84.408325993439831</v>
      </c>
      <c r="P142" s="34">
        <v>1781.3610000000001</v>
      </c>
      <c r="Q142" t="s">
        <v>14643</v>
      </c>
      <c r="R142" t="s">
        <v>14643</v>
      </c>
      <c r="S142" t="s">
        <v>14643</v>
      </c>
      <c r="T142" t="s">
        <v>14644</v>
      </c>
      <c r="U142" t="s">
        <v>14644</v>
      </c>
      <c r="V142" t="s">
        <v>14644</v>
      </c>
      <c r="W142" t="s">
        <v>14645</v>
      </c>
      <c r="X142" t="s">
        <v>14645</v>
      </c>
      <c r="Y142" t="s">
        <v>14646</v>
      </c>
      <c r="Z142" t="s">
        <v>6</v>
      </c>
      <c r="AA142" t="s">
        <v>14647</v>
      </c>
      <c r="AB142" t="s">
        <v>14646</v>
      </c>
      <c r="AC142" t="s">
        <v>14641</v>
      </c>
    </row>
    <row r="143" spans="1:29" x14ac:dyDescent="0.3">
      <c r="A143" t="s">
        <v>343</v>
      </c>
      <c r="B143" s="35">
        <v>112</v>
      </c>
      <c r="C143" t="s">
        <v>5</v>
      </c>
      <c r="D143" s="35">
        <v>2014</v>
      </c>
      <c r="E143" t="s">
        <v>663</v>
      </c>
      <c r="F143" s="34">
        <v>234.85332190791587</v>
      </c>
      <c r="G143" s="34">
        <v>95.508758591881744</v>
      </c>
      <c r="H143" s="34">
        <v>139.34456331603414</v>
      </c>
      <c r="I143" s="34">
        <v>159.96824721854441</v>
      </c>
      <c r="J143" s="34">
        <v>88.290879961170759</v>
      </c>
      <c r="K143" s="34">
        <v>71.677367257373646</v>
      </c>
      <c r="L143" s="34">
        <v>121.84724517506984</v>
      </c>
      <c r="M143" s="34" t="s">
        <v>6</v>
      </c>
      <c r="N143" s="34">
        <v>87.094325197018662</v>
      </c>
      <c r="O143" s="34">
        <v>86.157580560468276</v>
      </c>
      <c r="P143" s="34">
        <v>1862.5139999999999</v>
      </c>
      <c r="Q143" t="s">
        <v>14643</v>
      </c>
      <c r="R143" t="s">
        <v>14643</v>
      </c>
      <c r="S143" t="s">
        <v>14643</v>
      </c>
      <c r="T143" t="s">
        <v>14644</v>
      </c>
      <c r="U143" t="s">
        <v>14644</v>
      </c>
      <c r="V143" t="s">
        <v>14644</v>
      </c>
      <c r="W143" t="s">
        <v>14645</v>
      </c>
      <c r="X143" t="s">
        <v>14645</v>
      </c>
      <c r="Y143" t="s">
        <v>14646</v>
      </c>
      <c r="Z143" t="s">
        <v>6</v>
      </c>
      <c r="AA143" t="s">
        <v>14647</v>
      </c>
      <c r="AB143" t="s">
        <v>14646</v>
      </c>
      <c r="AC143" t="s">
        <v>14641</v>
      </c>
    </row>
    <row r="144" spans="1:29" x14ac:dyDescent="0.3">
      <c r="A144" t="s">
        <v>343</v>
      </c>
      <c r="B144" s="35">
        <v>112</v>
      </c>
      <c r="C144" t="s">
        <v>5</v>
      </c>
      <c r="D144" s="35">
        <v>2015</v>
      </c>
      <c r="E144" t="s">
        <v>664</v>
      </c>
      <c r="F144" s="34">
        <v>227.49405020008336</v>
      </c>
      <c r="G144" s="34">
        <v>95.295835896665238</v>
      </c>
      <c r="H144" s="34">
        <v>132.19821430341813</v>
      </c>
      <c r="I144" s="34">
        <v>157.7680305940512</v>
      </c>
      <c r="J144" s="34">
        <v>88.130820981073867</v>
      </c>
      <c r="K144" s="34">
        <v>69.63720961297733</v>
      </c>
      <c r="L144" s="34">
        <v>118.06667637210657</v>
      </c>
      <c r="M144" s="34" t="s">
        <v>6</v>
      </c>
      <c r="N144" s="34">
        <v>87.86668691242302</v>
      </c>
      <c r="O144" s="34">
        <v>86.899117170227669</v>
      </c>
      <c r="P144" s="34">
        <v>1916.451</v>
      </c>
      <c r="Q144" t="s">
        <v>14643</v>
      </c>
      <c r="R144" t="s">
        <v>14643</v>
      </c>
      <c r="S144" t="s">
        <v>14643</v>
      </c>
      <c r="T144" t="s">
        <v>14644</v>
      </c>
      <c r="U144" t="s">
        <v>14644</v>
      </c>
      <c r="V144" t="s">
        <v>14644</v>
      </c>
      <c r="W144" t="s">
        <v>14645</v>
      </c>
      <c r="X144" t="s">
        <v>14645</v>
      </c>
      <c r="Y144" t="s">
        <v>14646</v>
      </c>
      <c r="Z144" t="s">
        <v>6</v>
      </c>
      <c r="AA144" t="s">
        <v>14647</v>
      </c>
      <c r="AB144" t="s">
        <v>14646</v>
      </c>
      <c r="AC144" t="s">
        <v>14641</v>
      </c>
    </row>
    <row r="145" spans="1:29" x14ac:dyDescent="0.3">
      <c r="A145" t="s">
        <v>343</v>
      </c>
      <c r="B145" s="35">
        <v>112</v>
      </c>
      <c r="C145" t="s">
        <v>5</v>
      </c>
      <c r="D145" s="35">
        <v>2016</v>
      </c>
      <c r="E145" t="s">
        <v>665</v>
      </c>
      <c r="F145" s="34">
        <v>236.81223310379107</v>
      </c>
      <c r="G145" s="34">
        <v>95.166056199774545</v>
      </c>
      <c r="H145" s="34">
        <v>141.64617690401653</v>
      </c>
      <c r="I145" s="34">
        <v>163.30149198275797</v>
      </c>
      <c r="J145" s="34">
        <v>88.115100833732924</v>
      </c>
      <c r="K145" s="34">
        <v>75.186391149025042</v>
      </c>
      <c r="L145" s="34">
        <v>116.55069050960387</v>
      </c>
      <c r="M145" s="34" t="s">
        <v>6</v>
      </c>
      <c r="N145" s="34">
        <v>87.825189730097478</v>
      </c>
      <c r="O145" s="34">
        <v>86.772241036931788</v>
      </c>
      <c r="P145" s="34">
        <v>1991.645</v>
      </c>
      <c r="Q145" t="s">
        <v>14643</v>
      </c>
      <c r="R145" t="s">
        <v>14643</v>
      </c>
      <c r="S145" t="s">
        <v>14643</v>
      </c>
      <c r="T145" t="s">
        <v>14644</v>
      </c>
      <c r="U145" t="s">
        <v>14644</v>
      </c>
      <c r="V145" t="s">
        <v>14644</v>
      </c>
      <c r="W145" t="s">
        <v>14645</v>
      </c>
      <c r="X145" t="s">
        <v>14645</v>
      </c>
      <c r="Y145" t="s">
        <v>14646</v>
      </c>
      <c r="Z145" t="s">
        <v>6</v>
      </c>
      <c r="AA145" t="s">
        <v>14647</v>
      </c>
      <c r="AB145" t="s">
        <v>14646</v>
      </c>
      <c r="AC145" t="s">
        <v>14641</v>
      </c>
    </row>
    <row r="146" spans="1:29" x14ac:dyDescent="0.3">
      <c r="A146" t="s">
        <v>343</v>
      </c>
      <c r="B146" s="35">
        <v>112</v>
      </c>
      <c r="C146" t="s">
        <v>5</v>
      </c>
      <c r="D146" s="35">
        <v>2017</v>
      </c>
      <c r="E146" t="s">
        <v>666</v>
      </c>
      <c r="F146" s="34">
        <v>226.29660184337729</v>
      </c>
      <c r="G146" s="34">
        <v>93.711014068789083</v>
      </c>
      <c r="H146" s="34">
        <v>132.58558777458819</v>
      </c>
      <c r="I146" s="34">
        <v>163.7263131205936</v>
      </c>
      <c r="J146" s="34">
        <v>87.197536401275016</v>
      </c>
      <c r="K146" s="34">
        <v>76.528776719318586</v>
      </c>
      <c r="L146" s="34">
        <v>110.91538846434207</v>
      </c>
      <c r="M146" s="34" t="s">
        <v>6</v>
      </c>
      <c r="N146" s="34">
        <v>86.722814410880872</v>
      </c>
      <c r="O146" s="34">
        <v>85.644821900021228</v>
      </c>
      <c r="P146" s="34">
        <v>2082.482</v>
      </c>
      <c r="Q146" t="s">
        <v>14643</v>
      </c>
      <c r="R146" t="s">
        <v>14643</v>
      </c>
      <c r="S146" t="s">
        <v>14643</v>
      </c>
      <c r="T146" t="s">
        <v>14644</v>
      </c>
      <c r="U146" t="s">
        <v>14644</v>
      </c>
      <c r="V146" t="s">
        <v>14644</v>
      </c>
      <c r="W146" t="s">
        <v>14645</v>
      </c>
      <c r="X146" t="s">
        <v>14645</v>
      </c>
      <c r="Y146" t="s">
        <v>14646</v>
      </c>
      <c r="Z146" t="s">
        <v>6</v>
      </c>
      <c r="AA146" t="s">
        <v>14647</v>
      </c>
      <c r="AB146" t="s">
        <v>14646</v>
      </c>
      <c r="AC146" t="s">
        <v>14641</v>
      </c>
    </row>
    <row r="147" spans="1:29" x14ac:dyDescent="0.3">
      <c r="A147" t="s">
        <v>343</v>
      </c>
      <c r="B147" s="35">
        <v>112</v>
      </c>
      <c r="C147" t="s">
        <v>5</v>
      </c>
      <c r="D147" s="35">
        <v>2018</v>
      </c>
      <c r="E147" t="s">
        <v>667</v>
      </c>
      <c r="F147" s="34">
        <v>207.93786565466587</v>
      </c>
      <c r="G147" s="34">
        <v>92.676499230591958</v>
      </c>
      <c r="H147" s="34">
        <v>115.26136642407391</v>
      </c>
      <c r="I147" s="34">
        <v>158.54684096670357</v>
      </c>
      <c r="J147" s="34">
        <v>86.861800191794458</v>
      </c>
      <c r="K147" s="34">
        <v>71.685040774909112</v>
      </c>
      <c r="L147" s="34">
        <v>108.60965737182109</v>
      </c>
      <c r="M147" s="34" t="s">
        <v>6</v>
      </c>
      <c r="N147" s="34">
        <v>86.345144552070707</v>
      </c>
      <c r="O147" s="34">
        <v>85.275174882358627</v>
      </c>
      <c r="P147" s="34">
        <v>2152.3040000000001</v>
      </c>
      <c r="Q147" t="s">
        <v>14643</v>
      </c>
      <c r="R147" t="s">
        <v>14643</v>
      </c>
      <c r="S147" t="s">
        <v>14643</v>
      </c>
      <c r="T147" t="s">
        <v>14644</v>
      </c>
      <c r="U147" t="s">
        <v>14644</v>
      </c>
      <c r="V147" t="s">
        <v>14644</v>
      </c>
      <c r="W147" t="s">
        <v>14645</v>
      </c>
      <c r="X147" t="s">
        <v>14645</v>
      </c>
      <c r="Y147" t="s">
        <v>14646</v>
      </c>
      <c r="Z147" t="s">
        <v>6</v>
      </c>
      <c r="AA147" t="s">
        <v>14647</v>
      </c>
      <c r="AB147" t="s">
        <v>14646</v>
      </c>
      <c r="AC147" t="s">
        <v>14641</v>
      </c>
    </row>
    <row r="148" spans="1:29" x14ac:dyDescent="0.3">
      <c r="A148" t="s">
        <v>343</v>
      </c>
      <c r="B148" s="35">
        <v>112</v>
      </c>
      <c r="C148" t="s">
        <v>5</v>
      </c>
      <c r="D148" s="35">
        <v>2019</v>
      </c>
      <c r="E148" t="s">
        <v>668</v>
      </c>
      <c r="F148" s="34">
        <v>200.09624333179195</v>
      </c>
      <c r="G148" s="34">
        <v>90.995876756608681</v>
      </c>
      <c r="H148" s="34">
        <v>109.10036657518327</v>
      </c>
      <c r="I148" s="34">
        <v>156.98778067800967</v>
      </c>
      <c r="J148" s="34">
        <v>85.704866018091067</v>
      </c>
      <c r="K148" s="34">
        <v>71.282914659918603</v>
      </c>
      <c r="L148" s="34">
        <v>107.25988072093867</v>
      </c>
      <c r="M148" s="34" t="s">
        <v>6</v>
      </c>
      <c r="N148" s="34">
        <v>85.657191995598765</v>
      </c>
      <c r="O148" s="34">
        <v>84.689924128919515</v>
      </c>
      <c r="P148" s="34">
        <v>2233.9209999999998</v>
      </c>
      <c r="Q148" t="s">
        <v>14643</v>
      </c>
      <c r="R148" t="s">
        <v>14643</v>
      </c>
      <c r="S148" t="s">
        <v>14643</v>
      </c>
      <c r="T148" t="s">
        <v>14644</v>
      </c>
      <c r="U148" t="s">
        <v>14644</v>
      </c>
      <c r="V148" t="s">
        <v>14644</v>
      </c>
      <c r="W148" t="s">
        <v>14645</v>
      </c>
      <c r="X148" t="s">
        <v>14645</v>
      </c>
      <c r="Y148" t="s">
        <v>14646</v>
      </c>
      <c r="Z148" t="s">
        <v>6</v>
      </c>
      <c r="AA148" t="s">
        <v>14647</v>
      </c>
      <c r="AB148" t="s">
        <v>14646</v>
      </c>
      <c r="AC148" t="s">
        <v>14641</v>
      </c>
    </row>
    <row r="149" spans="1:29" x14ac:dyDescent="0.3">
      <c r="A149" t="s">
        <v>343</v>
      </c>
      <c r="B149" s="35">
        <v>112</v>
      </c>
      <c r="C149" t="s">
        <v>5</v>
      </c>
      <c r="D149" s="35">
        <v>2020</v>
      </c>
      <c r="E149" t="s">
        <v>669</v>
      </c>
      <c r="F149" s="34">
        <v>226.78862611873816</v>
      </c>
      <c r="G149" s="34">
        <v>99.390155199511668</v>
      </c>
      <c r="H149" s="34">
        <v>127.3984709192265</v>
      </c>
      <c r="I149" s="34">
        <v>176.68793612127681</v>
      </c>
      <c r="J149" s="34">
        <v>92.910577964388651</v>
      </c>
      <c r="K149" s="34">
        <v>83.777358156888155</v>
      </c>
      <c r="L149" s="34">
        <v>131.39279272597966</v>
      </c>
      <c r="M149" s="34" t="s">
        <v>6</v>
      </c>
      <c r="N149" s="34">
        <v>105.8401149330207</v>
      </c>
      <c r="O149" s="34">
        <v>104.85318181342782</v>
      </c>
      <c r="P149" s="34">
        <v>2103.4859999999999</v>
      </c>
      <c r="Q149" t="s">
        <v>14643</v>
      </c>
      <c r="R149" t="s">
        <v>14643</v>
      </c>
      <c r="S149" t="s">
        <v>14643</v>
      </c>
      <c r="T149" t="s">
        <v>14644</v>
      </c>
      <c r="U149" t="s">
        <v>14644</v>
      </c>
      <c r="V149" t="s">
        <v>14644</v>
      </c>
      <c r="W149" t="s">
        <v>14645</v>
      </c>
      <c r="X149" t="s">
        <v>14645</v>
      </c>
      <c r="Y149" t="s">
        <v>14646</v>
      </c>
      <c r="Z149" t="s">
        <v>6</v>
      </c>
      <c r="AA149" t="s">
        <v>14647</v>
      </c>
      <c r="AB149" t="s">
        <v>14646</v>
      </c>
      <c r="AC149" t="s">
        <v>14641</v>
      </c>
    </row>
    <row r="150" spans="1:29" x14ac:dyDescent="0.3">
      <c r="A150" t="s">
        <v>343</v>
      </c>
      <c r="B150" s="35">
        <v>112</v>
      </c>
      <c r="C150" t="s">
        <v>5</v>
      </c>
      <c r="D150" s="35">
        <v>2021</v>
      </c>
      <c r="E150" t="s">
        <v>670</v>
      </c>
      <c r="F150" s="34">
        <v>199.80747352761006</v>
      </c>
      <c r="G150" s="34">
        <v>92.820600332545723</v>
      </c>
      <c r="H150" s="34">
        <v>106.98687319506432</v>
      </c>
      <c r="I150" s="34">
        <v>163.85748665441497</v>
      </c>
      <c r="J150" s="34">
        <v>87.802922901899009</v>
      </c>
      <c r="K150" s="34">
        <v>76.054563752515961</v>
      </c>
      <c r="L150" s="34">
        <v>130.88732825763543</v>
      </c>
      <c r="M150" s="34" t="s">
        <v>6</v>
      </c>
      <c r="N150" s="34">
        <v>105.13074297715934</v>
      </c>
      <c r="O150" s="34">
        <v>104.30541699483678</v>
      </c>
      <c r="P150" s="34">
        <v>2285.4</v>
      </c>
      <c r="Q150" t="s">
        <v>14643</v>
      </c>
      <c r="R150" t="s">
        <v>14643</v>
      </c>
      <c r="S150" t="s">
        <v>14643</v>
      </c>
      <c r="T150" t="s">
        <v>14644</v>
      </c>
      <c r="U150" t="s">
        <v>14644</v>
      </c>
      <c r="V150" t="s">
        <v>14644</v>
      </c>
      <c r="W150" t="s">
        <v>14645</v>
      </c>
      <c r="X150" t="s">
        <v>14645</v>
      </c>
      <c r="Y150" t="s">
        <v>14646</v>
      </c>
      <c r="Z150" t="s">
        <v>6</v>
      </c>
      <c r="AA150" t="s">
        <v>14647</v>
      </c>
      <c r="AB150" t="s">
        <v>14646</v>
      </c>
      <c r="AC150" t="s">
        <v>14641</v>
      </c>
    </row>
    <row r="151" spans="1:29" x14ac:dyDescent="0.3">
      <c r="A151" t="s">
        <v>343</v>
      </c>
      <c r="B151">
        <v>112</v>
      </c>
      <c r="C151" t="s">
        <v>5</v>
      </c>
      <c r="D151">
        <v>2022</v>
      </c>
      <c r="E151" t="s">
        <v>671</v>
      </c>
      <c r="F151" s="34">
        <v>170.77454809715536</v>
      </c>
      <c r="G151" s="34">
        <v>87.31196772676681</v>
      </c>
      <c r="H151" s="34">
        <v>83.462580370388551</v>
      </c>
      <c r="I151" s="34">
        <v>148.60114754902972</v>
      </c>
      <c r="J151" s="34">
        <v>82.458593714129208</v>
      </c>
      <c r="K151" s="34">
        <v>66.142553834900511</v>
      </c>
      <c r="L151" s="34">
        <v>121.81819549181692</v>
      </c>
      <c r="M151" s="34" t="s">
        <v>6</v>
      </c>
      <c r="N151" s="34">
        <v>99.613683825543418</v>
      </c>
      <c r="O151" s="34">
        <v>99.008164887342915</v>
      </c>
      <c r="P151" s="34">
        <v>2526.4279999999999</v>
      </c>
      <c r="Q151" t="s">
        <v>14643</v>
      </c>
      <c r="R151" t="s">
        <v>14643</v>
      </c>
      <c r="S151" t="s">
        <v>14643</v>
      </c>
      <c r="T151" t="s">
        <v>14644</v>
      </c>
      <c r="U151" t="s">
        <v>14644</v>
      </c>
      <c r="V151" t="s">
        <v>14644</v>
      </c>
      <c r="W151" t="s">
        <v>14645</v>
      </c>
      <c r="X151" t="s">
        <v>14645</v>
      </c>
      <c r="Y151" t="s">
        <v>14646</v>
      </c>
      <c r="Z151" t="s">
        <v>6</v>
      </c>
      <c r="AA151" t="s">
        <v>14647</v>
      </c>
      <c r="AB151" t="s">
        <v>14646</v>
      </c>
      <c r="AC151" t="s">
        <v>14641</v>
      </c>
    </row>
    <row r="152" spans="1:29" x14ac:dyDescent="0.3">
      <c r="A152" t="s">
        <v>343</v>
      </c>
      <c r="B152" s="35">
        <v>112</v>
      </c>
      <c r="C152" t="s">
        <v>5</v>
      </c>
      <c r="D152" s="35">
        <v>2023</v>
      </c>
      <c r="E152" t="s">
        <v>672</v>
      </c>
      <c r="F152" s="34">
        <v>162.20051379747233</v>
      </c>
      <c r="G152" s="34">
        <v>82.939673980196858</v>
      </c>
      <c r="H152" s="34">
        <v>79.260839817275468</v>
      </c>
      <c r="I152" s="34">
        <v>142.23607020546368</v>
      </c>
      <c r="J152" s="34">
        <v>78.308156765399644</v>
      </c>
      <c r="K152" s="34">
        <v>63.927913440064032</v>
      </c>
      <c r="L152" s="34">
        <v>120.65845746417156</v>
      </c>
      <c r="M152" s="34" t="s">
        <v>6</v>
      </c>
      <c r="N152" s="34">
        <v>100.36297781228502</v>
      </c>
      <c r="O152" s="34">
        <v>99.74796998360496</v>
      </c>
      <c r="P152" s="34">
        <v>2711.1849999999999</v>
      </c>
      <c r="Q152" t="s">
        <v>14643</v>
      </c>
      <c r="R152" t="s">
        <v>14643</v>
      </c>
      <c r="S152" t="s">
        <v>14643</v>
      </c>
      <c r="T152" t="s">
        <v>14644</v>
      </c>
      <c r="U152" t="s">
        <v>14644</v>
      </c>
      <c r="V152" t="s">
        <v>14644</v>
      </c>
      <c r="W152" t="s">
        <v>14645</v>
      </c>
      <c r="X152" t="s">
        <v>14645</v>
      </c>
      <c r="Y152" t="s">
        <v>14646</v>
      </c>
      <c r="Z152" t="s">
        <v>6</v>
      </c>
      <c r="AA152" t="s">
        <v>14647</v>
      </c>
      <c r="AB152" t="s">
        <v>14646</v>
      </c>
      <c r="AC152" t="s">
        <v>14641</v>
      </c>
    </row>
    <row r="153" spans="1:29" x14ac:dyDescent="0.3">
      <c r="A153" t="s">
        <v>343</v>
      </c>
      <c r="B153" s="35">
        <v>112</v>
      </c>
      <c r="C153" t="s">
        <v>5</v>
      </c>
      <c r="D153" s="35">
        <v>2024</v>
      </c>
      <c r="E153" t="s">
        <v>14648</v>
      </c>
      <c r="F153" s="34">
        <v>156.50390092701161</v>
      </c>
      <c r="G153" s="34">
        <v>80.821707835421321</v>
      </c>
      <c r="H153" s="34">
        <v>75.682193091590307</v>
      </c>
      <c r="I153" s="34">
        <v>137.32273256754058</v>
      </c>
      <c r="J153" s="34">
        <v>76.175250062346791</v>
      </c>
      <c r="K153" s="34">
        <v>61.147482505193793</v>
      </c>
      <c r="L153" s="34">
        <v>100.16033032747582</v>
      </c>
      <c r="M153" s="34" t="s">
        <v>6</v>
      </c>
      <c r="N153" s="34">
        <v>101.28941220046799</v>
      </c>
      <c r="O153" s="34">
        <v>100.7166635858644</v>
      </c>
      <c r="P153" s="34">
        <v>2850.989</v>
      </c>
      <c r="Q153" t="s">
        <v>14643</v>
      </c>
      <c r="R153" t="s">
        <v>14643</v>
      </c>
      <c r="S153" t="s">
        <v>14643</v>
      </c>
      <c r="T153" t="s">
        <v>14644</v>
      </c>
      <c r="U153" t="s">
        <v>14644</v>
      </c>
      <c r="V153" t="s">
        <v>14644</v>
      </c>
      <c r="W153" t="s">
        <v>14645</v>
      </c>
      <c r="X153" t="s">
        <v>14645</v>
      </c>
      <c r="Y153" t="s">
        <v>14646</v>
      </c>
      <c r="Z153" t="s">
        <v>6</v>
      </c>
      <c r="AA153" t="s">
        <v>14647</v>
      </c>
      <c r="AB153" t="s">
        <v>14646</v>
      </c>
      <c r="AC153" t="s">
        <v>14641</v>
      </c>
    </row>
    <row r="154" spans="1:29" x14ac:dyDescent="0.3">
      <c r="A154" t="s">
        <v>343</v>
      </c>
      <c r="B154" s="35">
        <v>122</v>
      </c>
      <c r="C154" t="s">
        <v>39</v>
      </c>
      <c r="D154" s="35">
        <v>1950</v>
      </c>
      <c r="E154" t="s">
        <v>673</v>
      </c>
      <c r="F154" s="34" t="s">
        <v>6</v>
      </c>
      <c r="G154" s="34" t="s">
        <v>6</v>
      </c>
      <c r="H154" s="34" t="s">
        <v>6</v>
      </c>
      <c r="I154" s="34">
        <v>19.479538676885024</v>
      </c>
      <c r="J154" s="34" t="s">
        <v>6</v>
      </c>
      <c r="K154" s="34" t="s">
        <v>6</v>
      </c>
      <c r="L154" s="34" t="s">
        <v>6</v>
      </c>
      <c r="M154" s="34" t="s">
        <v>6</v>
      </c>
      <c r="N154" s="34" t="s">
        <v>6</v>
      </c>
      <c r="O154" s="34">
        <v>21.041933549573848</v>
      </c>
      <c r="P154" s="34">
        <v>3.9682664606285765</v>
      </c>
      <c r="Q154" t="s">
        <v>14649</v>
      </c>
      <c r="R154" t="s">
        <v>14649</v>
      </c>
      <c r="S154" t="s">
        <v>14649</v>
      </c>
      <c r="T154" t="s">
        <v>14650</v>
      </c>
      <c r="U154" t="s">
        <v>14650</v>
      </c>
      <c r="V154" t="s">
        <v>14650</v>
      </c>
      <c r="W154" t="s">
        <v>14651</v>
      </c>
      <c r="X154" t="s">
        <v>14651</v>
      </c>
      <c r="Y154" t="s">
        <v>6</v>
      </c>
      <c r="Z154" t="s">
        <v>6</v>
      </c>
      <c r="AA154" t="s">
        <v>14652</v>
      </c>
      <c r="AB154" t="s">
        <v>14638</v>
      </c>
      <c r="AC154" t="s">
        <v>14653</v>
      </c>
    </row>
    <row r="155" spans="1:29" x14ac:dyDescent="0.3">
      <c r="A155" t="s">
        <v>343</v>
      </c>
      <c r="B155" s="35">
        <v>122</v>
      </c>
      <c r="C155" t="s">
        <v>39</v>
      </c>
      <c r="D155" s="35">
        <v>1951</v>
      </c>
      <c r="E155" t="s">
        <v>675</v>
      </c>
      <c r="F155" s="34" t="s">
        <v>6</v>
      </c>
      <c r="G155" s="34" t="s">
        <v>6</v>
      </c>
      <c r="H155" s="34" t="s">
        <v>6</v>
      </c>
      <c r="I155" s="34">
        <v>19.465894681785628</v>
      </c>
      <c r="J155" s="34" t="s">
        <v>6</v>
      </c>
      <c r="K155" s="34" t="s">
        <v>6</v>
      </c>
      <c r="L155" s="34" t="s">
        <v>6</v>
      </c>
      <c r="M155" s="34" t="s">
        <v>6</v>
      </c>
      <c r="N155" s="34" t="s">
        <v>6</v>
      </c>
      <c r="O155" s="34">
        <v>14.518865825626298</v>
      </c>
      <c r="P155" s="34">
        <v>5.2758941563624653</v>
      </c>
      <c r="Q155" t="s">
        <v>14649</v>
      </c>
      <c r="R155" t="s">
        <v>14649</v>
      </c>
      <c r="S155" t="s">
        <v>14649</v>
      </c>
      <c r="T155" t="s">
        <v>14650</v>
      </c>
      <c r="U155" t="s">
        <v>14650</v>
      </c>
      <c r="V155" t="s">
        <v>14650</v>
      </c>
      <c r="W155" t="s">
        <v>14651</v>
      </c>
      <c r="X155" t="s">
        <v>14651</v>
      </c>
      <c r="Y155" t="s">
        <v>6</v>
      </c>
      <c r="Z155" t="s">
        <v>6</v>
      </c>
      <c r="AA155" t="s">
        <v>14652</v>
      </c>
      <c r="AB155" t="s">
        <v>14638</v>
      </c>
      <c r="AC155" t="s">
        <v>14653</v>
      </c>
    </row>
    <row r="156" spans="1:29" x14ac:dyDescent="0.3">
      <c r="A156" t="s">
        <v>343</v>
      </c>
      <c r="B156" s="35">
        <v>122</v>
      </c>
      <c r="C156" t="s">
        <v>39</v>
      </c>
      <c r="D156" s="35">
        <v>1952</v>
      </c>
      <c r="E156" t="s">
        <v>676</v>
      </c>
      <c r="F156" s="34" t="s">
        <v>6</v>
      </c>
      <c r="G156" s="34" t="s">
        <v>6</v>
      </c>
      <c r="H156" s="34" t="s">
        <v>6</v>
      </c>
      <c r="I156" s="34">
        <v>17.439892524997958</v>
      </c>
      <c r="J156" s="34" t="s">
        <v>6</v>
      </c>
      <c r="K156" s="34" t="s">
        <v>6</v>
      </c>
      <c r="L156" s="34" t="s">
        <v>6</v>
      </c>
      <c r="M156" s="34" t="s">
        <v>6</v>
      </c>
      <c r="N156" s="34" t="s">
        <v>6</v>
      </c>
      <c r="O156" s="34">
        <v>12.912385216659199</v>
      </c>
      <c r="P156" s="34">
        <v>6.1181569695488989</v>
      </c>
      <c r="Q156" t="s">
        <v>14649</v>
      </c>
      <c r="R156" t="s">
        <v>14649</v>
      </c>
      <c r="S156" t="s">
        <v>14649</v>
      </c>
      <c r="T156" t="s">
        <v>14650</v>
      </c>
      <c r="U156" t="s">
        <v>14650</v>
      </c>
      <c r="V156" t="s">
        <v>14650</v>
      </c>
      <c r="W156" t="s">
        <v>14651</v>
      </c>
      <c r="X156" t="s">
        <v>14651</v>
      </c>
      <c r="Y156" t="s">
        <v>6</v>
      </c>
      <c r="Z156" t="s">
        <v>6</v>
      </c>
      <c r="AA156" t="s">
        <v>14652</v>
      </c>
      <c r="AB156" t="s">
        <v>14638</v>
      </c>
      <c r="AC156" t="s">
        <v>14653</v>
      </c>
    </row>
    <row r="157" spans="1:29" x14ac:dyDescent="0.3">
      <c r="A157" t="s">
        <v>343</v>
      </c>
      <c r="B157" s="35">
        <v>122</v>
      </c>
      <c r="C157" t="s">
        <v>39</v>
      </c>
      <c r="D157" s="35">
        <v>1953</v>
      </c>
      <c r="E157" t="s">
        <v>677</v>
      </c>
      <c r="F157" s="34" t="s">
        <v>6</v>
      </c>
      <c r="G157" s="34" t="s">
        <v>6</v>
      </c>
      <c r="H157" s="34" t="s">
        <v>6</v>
      </c>
      <c r="I157" s="34">
        <v>19.898267217558612</v>
      </c>
      <c r="J157" s="34" t="s">
        <v>6</v>
      </c>
      <c r="K157" s="34" t="s">
        <v>6</v>
      </c>
      <c r="L157" s="34" t="s">
        <v>6</v>
      </c>
      <c r="M157" s="34" t="s">
        <v>6</v>
      </c>
      <c r="N157" s="34" t="s">
        <v>6</v>
      </c>
      <c r="O157" s="34">
        <v>15.797825469057145</v>
      </c>
      <c r="P157" s="34">
        <v>6.2920051596010893</v>
      </c>
      <c r="Q157" t="s">
        <v>14649</v>
      </c>
      <c r="R157" t="s">
        <v>14649</v>
      </c>
      <c r="S157" t="s">
        <v>14649</v>
      </c>
      <c r="T157" t="s">
        <v>14650</v>
      </c>
      <c r="U157" t="s">
        <v>14650</v>
      </c>
      <c r="V157" t="s">
        <v>14650</v>
      </c>
      <c r="W157" t="s">
        <v>14651</v>
      </c>
      <c r="X157" t="s">
        <v>14651</v>
      </c>
      <c r="Y157" t="s">
        <v>6</v>
      </c>
      <c r="Z157" t="s">
        <v>6</v>
      </c>
      <c r="AA157" t="s">
        <v>14652</v>
      </c>
      <c r="AB157" t="s">
        <v>14638</v>
      </c>
      <c r="AC157" t="s">
        <v>14653</v>
      </c>
    </row>
    <row r="158" spans="1:29" x14ac:dyDescent="0.3">
      <c r="A158" t="s">
        <v>343</v>
      </c>
      <c r="B158" s="35">
        <v>122</v>
      </c>
      <c r="C158" t="s">
        <v>39</v>
      </c>
      <c r="D158" s="35">
        <v>1954</v>
      </c>
      <c r="E158" t="s">
        <v>678</v>
      </c>
      <c r="F158" s="34" t="s">
        <v>6</v>
      </c>
      <c r="G158" s="34" t="s">
        <v>6</v>
      </c>
      <c r="H158" s="34" t="s">
        <v>6</v>
      </c>
      <c r="I158" s="34">
        <v>23.292787339013199</v>
      </c>
      <c r="J158" s="34" t="s">
        <v>6</v>
      </c>
      <c r="K158" s="34" t="s">
        <v>6</v>
      </c>
      <c r="L158" s="34" t="s">
        <v>6</v>
      </c>
      <c r="M158" s="34" t="s">
        <v>6</v>
      </c>
      <c r="N158" s="34" t="s">
        <v>6</v>
      </c>
      <c r="O158" s="34">
        <v>13.743311328733377</v>
      </c>
      <c r="P158" s="34">
        <v>7.0579788329860227</v>
      </c>
      <c r="Q158" t="s">
        <v>14649</v>
      </c>
      <c r="R158" t="s">
        <v>14649</v>
      </c>
      <c r="S158" t="s">
        <v>14649</v>
      </c>
      <c r="T158" t="s">
        <v>14650</v>
      </c>
      <c r="U158" t="s">
        <v>14650</v>
      </c>
      <c r="V158" t="s">
        <v>14650</v>
      </c>
      <c r="W158" t="s">
        <v>14651</v>
      </c>
      <c r="X158" t="s">
        <v>14651</v>
      </c>
      <c r="Y158" t="s">
        <v>6</v>
      </c>
      <c r="Z158" t="s">
        <v>6</v>
      </c>
      <c r="AA158" t="s">
        <v>14652</v>
      </c>
      <c r="AB158" t="s">
        <v>14638</v>
      </c>
      <c r="AC158" t="s">
        <v>14653</v>
      </c>
    </row>
    <row r="159" spans="1:29" x14ac:dyDescent="0.3">
      <c r="A159" t="s">
        <v>343</v>
      </c>
      <c r="B159" s="35">
        <v>122</v>
      </c>
      <c r="C159" t="s">
        <v>39</v>
      </c>
      <c r="D159" s="35">
        <v>1955</v>
      </c>
      <c r="E159" t="s">
        <v>679</v>
      </c>
      <c r="F159" s="34" t="s">
        <v>6</v>
      </c>
      <c r="G159" s="34" t="s">
        <v>6</v>
      </c>
      <c r="H159" s="34" t="s">
        <v>6</v>
      </c>
      <c r="I159" s="34">
        <v>24.846695187456461</v>
      </c>
      <c r="J159" s="34" t="s">
        <v>6</v>
      </c>
      <c r="K159" s="34" t="s">
        <v>6</v>
      </c>
      <c r="L159" s="34" t="s">
        <v>6</v>
      </c>
      <c r="M159" s="34" t="s">
        <v>6</v>
      </c>
      <c r="N159" s="34" t="s">
        <v>6</v>
      </c>
      <c r="O159" s="34">
        <v>11.441093866428345</v>
      </c>
      <c r="P159" s="34">
        <v>8.0936317076696298</v>
      </c>
      <c r="Q159" t="s">
        <v>14649</v>
      </c>
      <c r="R159" t="s">
        <v>14649</v>
      </c>
      <c r="S159" t="s">
        <v>14649</v>
      </c>
      <c r="T159" t="s">
        <v>14650</v>
      </c>
      <c r="U159" t="s">
        <v>14650</v>
      </c>
      <c r="V159" t="s">
        <v>14650</v>
      </c>
      <c r="W159" t="s">
        <v>14651</v>
      </c>
      <c r="X159" t="s">
        <v>14651</v>
      </c>
      <c r="Y159" t="s">
        <v>6</v>
      </c>
      <c r="Z159" t="s">
        <v>6</v>
      </c>
      <c r="AA159" t="s">
        <v>14652</v>
      </c>
      <c r="AB159" t="s">
        <v>14638</v>
      </c>
      <c r="AC159" t="s">
        <v>14653</v>
      </c>
    </row>
    <row r="160" spans="1:29" x14ac:dyDescent="0.3">
      <c r="A160" t="s">
        <v>343</v>
      </c>
      <c r="B160" s="35">
        <v>122</v>
      </c>
      <c r="C160" t="s">
        <v>39</v>
      </c>
      <c r="D160" s="35">
        <v>1956</v>
      </c>
      <c r="E160" t="s">
        <v>680</v>
      </c>
      <c r="F160" s="34" t="s">
        <v>6</v>
      </c>
      <c r="G160" s="34" t="s">
        <v>6</v>
      </c>
      <c r="H160" s="34" t="s">
        <v>6</v>
      </c>
      <c r="I160" s="34">
        <v>25.347849187895171</v>
      </c>
      <c r="J160" s="34" t="s">
        <v>6</v>
      </c>
      <c r="K160" s="34" t="s">
        <v>6</v>
      </c>
      <c r="L160" s="34" t="s">
        <v>6</v>
      </c>
      <c r="M160" s="34" t="s">
        <v>6</v>
      </c>
      <c r="N160" s="34" t="s">
        <v>6</v>
      </c>
      <c r="O160" s="34">
        <v>10.512523176585352</v>
      </c>
      <c r="P160" s="34">
        <v>8.9987911127753133</v>
      </c>
      <c r="Q160" t="s">
        <v>14649</v>
      </c>
      <c r="R160" t="s">
        <v>14649</v>
      </c>
      <c r="S160" t="s">
        <v>14649</v>
      </c>
      <c r="T160" t="s">
        <v>14650</v>
      </c>
      <c r="U160" t="s">
        <v>14650</v>
      </c>
      <c r="V160" t="s">
        <v>14650</v>
      </c>
      <c r="W160" t="s">
        <v>14651</v>
      </c>
      <c r="X160" t="s">
        <v>14651</v>
      </c>
      <c r="Y160" t="s">
        <v>6</v>
      </c>
      <c r="Z160" t="s">
        <v>6</v>
      </c>
      <c r="AA160" t="s">
        <v>14652</v>
      </c>
      <c r="AB160" t="s">
        <v>14638</v>
      </c>
      <c r="AC160" t="s">
        <v>14653</v>
      </c>
    </row>
    <row r="161" spans="1:29" x14ac:dyDescent="0.3">
      <c r="A161" t="s">
        <v>343</v>
      </c>
      <c r="B161" s="35">
        <v>122</v>
      </c>
      <c r="C161" t="s">
        <v>39</v>
      </c>
      <c r="D161" s="35">
        <v>1957</v>
      </c>
      <c r="E161" t="s">
        <v>681</v>
      </c>
      <c r="F161" s="34" t="s">
        <v>6</v>
      </c>
      <c r="G161" s="34" t="s">
        <v>6</v>
      </c>
      <c r="H161" s="34" t="s">
        <v>6</v>
      </c>
      <c r="I161" s="34">
        <v>26.41027483936546</v>
      </c>
      <c r="J161" s="34" t="s">
        <v>6</v>
      </c>
      <c r="K161" s="34" t="s">
        <v>6</v>
      </c>
      <c r="L161" s="34" t="s">
        <v>6</v>
      </c>
      <c r="M161" s="34" t="s">
        <v>6</v>
      </c>
      <c r="N161" s="34" t="s">
        <v>6</v>
      </c>
      <c r="O161" s="34">
        <v>7.990337794441313</v>
      </c>
      <c r="P161" s="34">
        <v>9.9620318834334896</v>
      </c>
      <c r="Q161" t="s">
        <v>14649</v>
      </c>
      <c r="R161" t="s">
        <v>14649</v>
      </c>
      <c r="S161" t="s">
        <v>14649</v>
      </c>
      <c r="T161" t="s">
        <v>14650</v>
      </c>
      <c r="U161" t="s">
        <v>14650</v>
      </c>
      <c r="V161" t="s">
        <v>14650</v>
      </c>
      <c r="W161" t="s">
        <v>14651</v>
      </c>
      <c r="X161" t="s">
        <v>14651</v>
      </c>
      <c r="Y161" t="s">
        <v>6</v>
      </c>
      <c r="Z161" t="s">
        <v>6</v>
      </c>
      <c r="AA161" t="s">
        <v>14652</v>
      </c>
      <c r="AB161" t="s">
        <v>14638</v>
      </c>
      <c r="AC161" t="s">
        <v>14653</v>
      </c>
    </row>
    <row r="162" spans="1:29" x14ac:dyDescent="0.3">
      <c r="A162" t="s">
        <v>343</v>
      </c>
      <c r="B162" s="35">
        <v>122</v>
      </c>
      <c r="C162" t="s">
        <v>39</v>
      </c>
      <c r="D162" s="35">
        <v>1958</v>
      </c>
      <c r="E162" t="s">
        <v>682</v>
      </c>
      <c r="F162" s="34" t="s">
        <v>6</v>
      </c>
      <c r="G162" s="34" t="s">
        <v>6</v>
      </c>
      <c r="H162" s="34" t="s">
        <v>6</v>
      </c>
      <c r="I162" s="34">
        <v>28.412718023305516</v>
      </c>
      <c r="J162" s="34" t="s">
        <v>6</v>
      </c>
      <c r="K162" s="34" t="s">
        <v>6</v>
      </c>
      <c r="L162" s="34" t="s">
        <v>6</v>
      </c>
      <c r="M162" s="34" t="s">
        <v>6</v>
      </c>
      <c r="N162" s="34" t="s">
        <v>6</v>
      </c>
      <c r="O162" s="34">
        <v>10.978519502189856</v>
      </c>
      <c r="P162" s="34">
        <v>10.347478891630384</v>
      </c>
      <c r="Q162" t="s">
        <v>14649</v>
      </c>
      <c r="R162" t="s">
        <v>14649</v>
      </c>
      <c r="S162" t="s">
        <v>14649</v>
      </c>
      <c r="T162" t="s">
        <v>14650</v>
      </c>
      <c r="U162" t="s">
        <v>14650</v>
      </c>
      <c r="V162" t="s">
        <v>14650</v>
      </c>
      <c r="W162" t="s">
        <v>14651</v>
      </c>
      <c r="X162" t="s">
        <v>14651</v>
      </c>
      <c r="Y162" t="s">
        <v>6</v>
      </c>
      <c r="Z162" t="s">
        <v>6</v>
      </c>
      <c r="AA162" t="s">
        <v>14652</v>
      </c>
      <c r="AB162" t="s">
        <v>14638</v>
      </c>
      <c r="AC162" t="s">
        <v>14653</v>
      </c>
    </row>
    <row r="163" spans="1:29" x14ac:dyDescent="0.3">
      <c r="A163" t="s">
        <v>343</v>
      </c>
      <c r="B163" s="35">
        <v>122</v>
      </c>
      <c r="C163" t="s">
        <v>39</v>
      </c>
      <c r="D163" s="35">
        <v>1959</v>
      </c>
      <c r="E163" t="s">
        <v>683</v>
      </c>
      <c r="F163" s="34" t="s">
        <v>6</v>
      </c>
      <c r="G163" s="34" t="s">
        <v>6</v>
      </c>
      <c r="H163" s="34" t="s">
        <v>6</v>
      </c>
      <c r="I163" s="34">
        <v>30.649069403755547</v>
      </c>
      <c r="J163" s="34" t="s">
        <v>6</v>
      </c>
      <c r="K163" s="34" t="s">
        <v>6</v>
      </c>
      <c r="L163" s="34" t="s">
        <v>6</v>
      </c>
      <c r="M163" s="34" t="s">
        <v>6</v>
      </c>
      <c r="N163" s="34" t="s">
        <v>6</v>
      </c>
      <c r="O163" s="34">
        <v>13.066517113502782</v>
      </c>
      <c r="P163" s="34">
        <v>11.005228105185777</v>
      </c>
      <c r="Q163" t="s">
        <v>14649</v>
      </c>
      <c r="R163" t="s">
        <v>14649</v>
      </c>
      <c r="S163" t="s">
        <v>14649</v>
      </c>
      <c r="T163" t="s">
        <v>14650</v>
      </c>
      <c r="U163" t="s">
        <v>14650</v>
      </c>
      <c r="V163" t="s">
        <v>14650</v>
      </c>
      <c r="W163" t="s">
        <v>14651</v>
      </c>
      <c r="X163" t="s">
        <v>14651</v>
      </c>
      <c r="Y163" t="s">
        <v>6</v>
      </c>
      <c r="Z163" t="s">
        <v>6</v>
      </c>
      <c r="AA163" t="s">
        <v>14652</v>
      </c>
      <c r="AB163" t="s">
        <v>14638</v>
      </c>
      <c r="AC163" t="s">
        <v>14653</v>
      </c>
    </row>
    <row r="164" spans="1:29" x14ac:dyDescent="0.3">
      <c r="A164" t="s">
        <v>343</v>
      </c>
      <c r="B164" s="35">
        <v>122</v>
      </c>
      <c r="C164" t="s">
        <v>39</v>
      </c>
      <c r="D164" s="35">
        <v>1960</v>
      </c>
      <c r="E164" t="s">
        <v>684</v>
      </c>
      <c r="F164" s="34" t="s">
        <v>6</v>
      </c>
      <c r="G164" s="34" t="s">
        <v>6</v>
      </c>
      <c r="H164" s="34" t="s">
        <v>6</v>
      </c>
      <c r="I164" s="34">
        <v>32.783195559374988</v>
      </c>
      <c r="J164" s="34" t="s">
        <v>6</v>
      </c>
      <c r="K164" s="34" t="s">
        <v>6</v>
      </c>
      <c r="L164" s="34" t="s">
        <v>6</v>
      </c>
      <c r="M164" s="34" t="s">
        <v>6</v>
      </c>
      <c r="N164" s="34" t="s">
        <v>6</v>
      </c>
      <c r="O164" s="34">
        <v>13.201177232478184</v>
      </c>
      <c r="P164" s="34">
        <v>12.286782698485641</v>
      </c>
      <c r="Q164" t="s">
        <v>14649</v>
      </c>
      <c r="R164" t="s">
        <v>14649</v>
      </c>
      <c r="S164" t="s">
        <v>14649</v>
      </c>
      <c r="T164" t="s">
        <v>14650</v>
      </c>
      <c r="U164" t="s">
        <v>14650</v>
      </c>
      <c r="V164" t="s">
        <v>14650</v>
      </c>
      <c r="W164" t="s">
        <v>14651</v>
      </c>
      <c r="X164" t="s">
        <v>14651</v>
      </c>
      <c r="Y164" t="s">
        <v>6</v>
      </c>
      <c r="Z164" t="s">
        <v>6</v>
      </c>
      <c r="AA164" t="s">
        <v>14652</v>
      </c>
      <c r="AB164" t="s">
        <v>14638</v>
      </c>
      <c r="AC164" t="s">
        <v>14653</v>
      </c>
    </row>
    <row r="165" spans="1:29" x14ac:dyDescent="0.3">
      <c r="A165" t="s">
        <v>343</v>
      </c>
      <c r="B165" s="35">
        <v>122</v>
      </c>
      <c r="C165" t="s">
        <v>39</v>
      </c>
      <c r="D165" s="35">
        <v>1961</v>
      </c>
      <c r="E165" t="s">
        <v>685</v>
      </c>
      <c r="F165" s="34" t="s">
        <v>6</v>
      </c>
      <c r="G165" s="34" t="s">
        <v>6</v>
      </c>
      <c r="H165" s="34" t="s">
        <v>6</v>
      </c>
      <c r="I165" s="34">
        <v>34.366523434685938</v>
      </c>
      <c r="J165" s="34" t="s">
        <v>6</v>
      </c>
      <c r="K165" s="34" t="s">
        <v>6</v>
      </c>
      <c r="L165" s="34" t="s">
        <v>6</v>
      </c>
      <c r="M165" s="34" t="s">
        <v>6</v>
      </c>
      <c r="N165" s="34" t="s">
        <v>6</v>
      </c>
      <c r="O165" s="34">
        <v>11.91274967168418</v>
      </c>
      <c r="P165" s="34">
        <v>13.632452549074126</v>
      </c>
      <c r="Q165" t="s">
        <v>14649</v>
      </c>
      <c r="R165" t="s">
        <v>14649</v>
      </c>
      <c r="S165" t="s">
        <v>14649</v>
      </c>
      <c r="T165" t="s">
        <v>14650</v>
      </c>
      <c r="U165" t="s">
        <v>14650</v>
      </c>
      <c r="V165" t="s">
        <v>14650</v>
      </c>
      <c r="W165" t="s">
        <v>14651</v>
      </c>
      <c r="X165" t="s">
        <v>14651</v>
      </c>
      <c r="Y165" t="s">
        <v>6</v>
      </c>
      <c r="Z165" t="s">
        <v>6</v>
      </c>
      <c r="AA165" t="s">
        <v>14652</v>
      </c>
      <c r="AB165" t="s">
        <v>14638</v>
      </c>
      <c r="AC165" t="s">
        <v>14653</v>
      </c>
    </row>
    <row r="166" spans="1:29" x14ac:dyDescent="0.3">
      <c r="A166" t="s">
        <v>343</v>
      </c>
      <c r="B166" s="35">
        <v>122</v>
      </c>
      <c r="C166" t="s">
        <v>39</v>
      </c>
      <c r="D166" s="35">
        <v>1962</v>
      </c>
      <c r="E166" t="s">
        <v>686</v>
      </c>
      <c r="F166" s="34" t="s">
        <v>6</v>
      </c>
      <c r="G166" s="34" t="s">
        <v>6</v>
      </c>
      <c r="H166" s="34" t="s">
        <v>6</v>
      </c>
      <c r="I166" s="34">
        <v>35.480778747111067</v>
      </c>
      <c r="J166" s="34" t="s">
        <v>6</v>
      </c>
      <c r="K166" s="34" t="s">
        <v>6</v>
      </c>
      <c r="L166" s="34" t="s">
        <v>6</v>
      </c>
      <c r="M166" s="34" t="s">
        <v>6</v>
      </c>
      <c r="N166" s="34" t="s">
        <v>6</v>
      </c>
      <c r="O166" s="34">
        <v>11.544018314761011</v>
      </c>
      <c r="P166" s="34">
        <v>14.492353836564746</v>
      </c>
      <c r="Q166" t="s">
        <v>14649</v>
      </c>
      <c r="R166" t="s">
        <v>14649</v>
      </c>
      <c r="S166" t="s">
        <v>14649</v>
      </c>
      <c r="T166" t="s">
        <v>14650</v>
      </c>
      <c r="U166" t="s">
        <v>14650</v>
      </c>
      <c r="V166" t="s">
        <v>14650</v>
      </c>
      <c r="W166" t="s">
        <v>14651</v>
      </c>
      <c r="X166" t="s">
        <v>14651</v>
      </c>
      <c r="Y166" t="s">
        <v>6</v>
      </c>
      <c r="Z166" t="s">
        <v>6</v>
      </c>
      <c r="AA166" t="s">
        <v>14652</v>
      </c>
      <c r="AB166" t="s">
        <v>14638</v>
      </c>
      <c r="AC166" t="s">
        <v>14653</v>
      </c>
    </row>
    <row r="167" spans="1:29" x14ac:dyDescent="0.3">
      <c r="A167" t="s">
        <v>343</v>
      </c>
      <c r="B167" s="35">
        <v>122</v>
      </c>
      <c r="C167" t="s">
        <v>39</v>
      </c>
      <c r="D167" s="35">
        <v>1963</v>
      </c>
      <c r="E167" t="s">
        <v>687</v>
      </c>
      <c r="F167" s="34" t="s">
        <v>6</v>
      </c>
      <c r="G167" s="34" t="s">
        <v>6</v>
      </c>
      <c r="H167" s="34" t="s">
        <v>6</v>
      </c>
      <c r="I167" s="34">
        <v>36.715675186623287</v>
      </c>
      <c r="J167" s="34" t="s">
        <v>6</v>
      </c>
      <c r="K167" s="34" t="s">
        <v>6</v>
      </c>
      <c r="L167" s="34" t="s">
        <v>6</v>
      </c>
      <c r="M167" s="34" t="s">
        <v>6</v>
      </c>
      <c r="N167" s="34" t="s">
        <v>6</v>
      </c>
      <c r="O167" s="34">
        <v>11.658107464703495</v>
      </c>
      <c r="P167" s="34">
        <v>15.620031419412511</v>
      </c>
      <c r="Q167" t="s">
        <v>14649</v>
      </c>
      <c r="R167" t="s">
        <v>14649</v>
      </c>
      <c r="S167" t="s">
        <v>14649</v>
      </c>
      <c r="T167" t="s">
        <v>14650</v>
      </c>
      <c r="U167" t="s">
        <v>14650</v>
      </c>
      <c r="V167" t="s">
        <v>14650</v>
      </c>
      <c r="W167" t="s">
        <v>14651</v>
      </c>
      <c r="X167" t="s">
        <v>14651</v>
      </c>
      <c r="Y167" t="s">
        <v>6</v>
      </c>
      <c r="Z167" t="s">
        <v>6</v>
      </c>
      <c r="AA167" t="s">
        <v>14652</v>
      </c>
      <c r="AB167" t="s">
        <v>14638</v>
      </c>
      <c r="AC167" t="s">
        <v>14653</v>
      </c>
    </row>
    <row r="168" spans="1:29" x14ac:dyDescent="0.3">
      <c r="A168" t="s">
        <v>343</v>
      </c>
      <c r="B168" s="35">
        <v>122</v>
      </c>
      <c r="C168" t="s">
        <v>39</v>
      </c>
      <c r="D168" s="35">
        <v>1964</v>
      </c>
      <c r="E168" t="s">
        <v>688</v>
      </c>
      <c r="F168" s="34" t="s">
        <v>6</v>
      </c>
      <c r="G168" s="34" t="s">
        <v>6</v>
      </c>
      <c r="H168" s="34" t="s">
        <v>6</v>
      </c>
      <c r="I168" s="34">
        <v>39.094316700132353</v>
      </c>
      <c r="J168" s="34" t="s">
        <v>6</v>
      </c>
      <c r="K168" s="34" t="s">
        <v>6</v>
      </c>
      <c r="L168" s="34" t="s">
        <v>6</v>
      </c>
      <c r="M168" s="34" t="s">
        <v>6</v>
      </c>
      <c r="N168" s="34" t="s">
        <v>6</v>
      </c>
      <c r="O168" s="34">
        <v>11.606673515676027</v>
      </c>
      <c r="P168" s="34">
        <v>17.102230104912831</v>
      </c>
      <c r="Q168" t="s">
        <v>14649</v>
      </c>
      <c r="R168" t="s">
        <v>14649</v>
      </c>
      <c r="S168" t="s">
        <v>14649</v>
      </c>
      <c r="T168" t="s">
        <v>14650</v>
      </c>
      <c r="U168" t="s">
        <v>14650</v>
      </c>
      <c r="V168" t="s">
        <v>14650</v>
      </c>
      <c r="W168" t="s">
        <v>14651</v>
      </c>
      <c r="X168" t="s">
        <v>14651</v>
      </c>
      <c r="Y168" t="s">
        <v>6</v>
      </c>
      <c r="Z168" t="s">
        <v>6</v>
      </c>
      <c r="AA168" t="s">
        <v>14652</v>
      </c>
      <c r="AB168" t="s">
        <v>14638</v>
      </c>
      <c r="AC168" t="s">
        <v>14653</v>
      </c>
    </row>
    <row r="169" spans="1:29" x14ac:dyDescent="0.3">
      <c r="A169" t="s">
        <v>343</v>
      </c>
      <c r="B169" s="35">
        <v>122</v>
      </c>
      <c r="C169" t="s">
        <v>39</v>
      </c>
      <c r="D169" s="35">
        <v>1965</v>
      </c>
      <c r="E169" t="s">
        <v>689</v>
      </c>
      <c r="F169" s="34" t="s">
        <v>6</v>
      </c>
      <c r="G169" s="34" t="s">
        <v>6</v>
      </c>
      <c r="H169" s="34" t="s">
        <v>6</v>
      </c>
      <c r="I169" s="34">
        <v>42.511250706685182</v>
      </c>
      <c r="J169" s="34" t="s">
        <v>6</v>
      </c>
      <c r="K169" s="34" t="s">
        <v>6</v>
      </c>
      <c r="L169" s="34" t="s">
        <v>6</v>
      </c>
      <c r="M169" s="34" t="s">
        <v>6</v>
      </c>
      <c r="N169" s="34" t="s">
        <v>6</v>
      </c>
      <c r="O169" s="34">
        <v>11.052710132592184</v>
      </c>
      <c r="P169" s="34">
        <v>18.592725145950698</v>
      </c>
      <c r="Q169" t="s">
        <v>14649</v>
      </c>
      <c r="R169" t="s">
        <v>14649</v>
      </c>
      <c r="S169" t="s">
        <v>14649</v>
      </c>
      <c r="T169" t="s">
        <v>14650</v>
      </c>
      <c r="U169" t="s">
        <v>14650</v>
      </c>
      <c r="V169" t="s">
        <v>14650</v>
      </c>
      <c r="W169" t="s">
        <v>14651</v>
      </c>
      <c r="X169" t="s">
        <v>14651</v>
      </c>
      <c r="Y169" t="s">
        <v>6</v>
      </c>
      <c r="Z169" t="s">
        <v>6</v>
      </c>
      <c r="AA169" t="s">
        <v>14652</v>
      </c>
      <c r="AB169" t="s">
        <v>14638</v>
      </c>
      <c r="AC169" t="s">
        <v>14653</v>
      </c>
    </row>
    <row r="170" spans="1:29" x14ac:dyDescent="0.3">
      <c r="A170" t="s">
        <v>343</v>
      </c>
      <c r="B170" s="35">
        <v>122</v>
      </c>
      <c r="C170" t="s">
        <v>39</v>
      </c>
      <c r="D170" s="35">
        <v>1966</v>
      </c>
      <c r="E170" t="s">
        <v>690</v>
      </c>
      <c r="F170" s="34" t="s">
        <v>6</v>
      </c>
      <c r="G170" s="34" t="s">
        <v>6</v>
      </c>
      <c r="H170" s="34" t="s">
        <v>6</v>
      </c>
      <c r="I170" s="34">
        <v>45.277257960673012</v>
      </c>
      <c r="J170" s="34" t="s">
        <v>6</v>
      </c>
      <c r="K170" s="34" t="s">
        <v>6</v>
      </c>
      <c r="L170" s="34" t="s">
        <v>6</v>
      </c>
      <c r="M170" s="34" t="s">
        <v>6</v>
      </c>
      <c r="N170" s="34" t="s">
        <v>6</v>
      </c>
      <c r="O170" s="34">
        <v>10.505943115255034</v>
      </c>
      <c r="P170" s="34">
        <v>20.255201867493302</v>
      </c>
      <c r="Q170" t="s">
        <v>14649</v>
      </c>
      <c r="R170" t="s">
        <v>14649</v>
      </c>
      <c r="S170" t="s">
        <v>14649</v>
      </c>
      <c r="T170" t="s">
        <v>14650</v>
      </c>
      <c r="U170" t="s">
        <v>14650</v>
      </c>
      <c r="V170" t="s">
        <v>14650</v>
      </c>
      <c r="W170" t="s">
        <v>14651</v>
      </c>
      <c r="X170" t="s">
        <v>14651</v>
      </c>
      <c r="Y170" t="s">
        <v>6</v>
      </c>
      <c r="Z170" t="s">
        <v>6</v>
      </c>
      <c r="AA170" t="s">
        <v>14652</v>
      </c>
      <c r="AB170" t="s">
        <v>14638</v>
      </c>
      <c r="AC170" t="s">
        <v>14653</v>
      </c>
    </row>
    <row r="171" spans="1:29" x14ac:dyDescent="0.3">
      <c r="A171" t="s">
        <v>343</v>
      </c>
      <c r="B171" s="35">
        <v>122</v>
      </c>
      <c r="C171" t="s">
        <v>39</v>
      </c>
      <c r="D171" s="35">
        <v>1967</v>
      </c>
      <c r="E171" t="s">
        <v>691</v>
      </c>
      <c r="F171" s="34" t="s">
        <v>6</v>
      </c>
      <c r="G171" s="34" t="s">
        <v>6</v>
      </c>
      <c r="H171" s="34" t="s">
        <v>6</v>
      </c>
      <c r="I171" s="34">
        <v>46.420867902832939</v>
      </c>
      <c r="J171" s="34" t="s">
        <v>6</v>
      </c>
      <c r="K171" s="34" t="s">
        <v>6</v>
      </c>
      <c r="L171" s="34" t="s">
        <v>6</v>
      </c>
      <c r="M171" s="34" t="s">
        <v>6</v>
      </c>
      <c r="N171" s="34" t="s">
        <v>6</v>
      </c>
      <c r="O171" s="34">
        <v>11.665564016326032</v>
      </c>
      <c r="P171" s="34">
        <v>21.5420358381316</v>
      </c>
      <c r="Q171" t="s">
        <v>14649</v>
      </c>
      <c r="R171" t="s">
        <v>14649</v>
      </c>
      <c r="S171" t="s">
        <v>14649</v>
      </c>
      <c r="T171" t="s">
        <v>14650</v>
      </c>
      <c r="U171" t="s">
        <v>14650</v>
      </c>
      <c r="V171" t="s">
        <v>14650</v>
      </c>
      <c r="W171" t="s">
        <v>14651</v>
      </c>
      <c r="X171" t="s">
        <v>14651</v>
      </c>
      <c r="Y171" t="s">
        <v>6</v>
      </c>
      <c r="Z171" t="s">
        <v>6</v>
      </c>
      <c r="AA171" t="s">
        <v>14652</v>
      </c>
      <c r="AB171" t="s">
        <v>14638</v>
      </c>
      <c r="AC171" t="s">
        <v>14653</v>
      </c>
    </row>
    <row r="172" spans="1:29" x14ac:dyDescent="0.3">
      <c r="A172" t="s">
        <v>343</v>
      </c>
      <c r="B172" s="35">
        <v>122</v>
      </c>
      <c r="C172" t="s">
        <v>39</v>
      </c>
      <c r="D172" s="35">
        <v>1968</v>
      </c>
      <c r="E172" t="s">
        <v>692</v>
      </c>
      <c r="F172" s="34" t="s">
        <v>6</v>
      </c>
      <c r="G172" s="34" t="s">
        <v>6</v>
      </c>
      <c r="H172" s="34" t="s">
        <v>6</v>
      </c>
      <c r="I172" s="34">
        <v>47.942960162766965</v>
      </c>
      <c r="J172" s="34" t="s">
        <v>6</v>
      </c>
      <c r="K172" s="34" t="s">
        <v>6</v>
      </c>
      <c r="L172" s="34" t="s">
        <v>6</v>
      </c>
      <c r="M172" s="34" t="s">
        <v>6</v>
      </c>
      <c r="N172" s="34" t="s">
        <v>6</v>
      </c>
      <c r="O172" s="34">
        <v>12.50854966931197</v>
      </c>
      <c r="P172" s="34">
        <v>23.144169576365201</v>
      </c>
      <c r="Q172" t="s">
        <v>14649</v>
      </c>
      <c r="R172" t="s">
        <v>14649</v>
      </c>
      <c r="S172" t="s">
        <v>14649</v>
      </c>
      <c r="T172" t="s">
        <v>14650</v>
      </c>
      <c r="U172" t="s">
        <v>14650</v>
      </c>
      <c r="V172" t="s">
        <v>14650</v>
      </c>
      <c r="W172" t="s">
        <v>14651</v>
      </c>
      <c r="X172" t="s">
        <v>14651</v>
      </c>
      <c r="Y172" t="s">
        <v>6</v>
      </c>
      <c r="Z172" t="s">
        <v>6</v>
      </c>
      <c r="AA172" t="s">
        <v>14652</v>
      </c>
      <c r="AB172" t="s">
        <v>14638</v>
      </c>
      <c r="AC172" t="s">
        <v>14653</v>
      </c>
    </row>
    <row r="173" spans="1:29" x14ac:dyDescent="0.3">
      <c r="A173" t="s">
        <v>343</v>
      </c>
      <c r="B173" s="35">
        <v>122</v>
      </c>
      <c r="C173" t="s">
        <v>39</v>
      </c>
      <c r="D173" s="35">
        <v>1969</v>
      </c>
      <c r="E173" t="s">
        <v>693</v>
      </c>
      <c r="F173" s="34" t="s">
        <v>6</v>
      </c>
      <c r="G173" s="34" t="s">
        <v>6</v>
      </c>
      <c r="H173" s="34" t="s">
        <v>6</v>
      </c>
      <c r="I173" s="34">
        <v>51.165406565555692</v>
      </c>
      <c r="J173" s="34" t="s">
        <v>6</v>
      </c>
      <c r="K173" s="34" t="s">
        <v>6</v>
      </c>
      <c r="L173" s="34" t="s">
        <v>6</v>
      </c>
      <c r="M173" s="34" t="s">
        <v>6</v>
      </c>
      <c r="N173" s="34" t="s">
        <v>6</v>
      </c>
      <c r="O173" s="34">
        <v>12.541045309779649</v>
      </c>
      <c r="P173" s="34">
        <v>25.2690262187885</v>
      </c>
      <c r="Q173" t="s">
        <v>14649</v>
      </c>
      <c r="R173" t="s">
        <v>14649</v>
      </c>
      <c r="S173" t="s">
        <v>14649</v>
      </c>
      <c r="T173" t="s">
        <v>14650</v>
      </c>
      <c r="U173" t="s">
        <v>14650</v>
      </c>
      <c r="V173" t="s">
        <v>14650</v>
      </c>
      <c r="W173" t="s">
        <v>14651</v>
      </c>
      <c r="X173" t="s">
        <v>14651</v>
      </c>
      <c r="Y173" t="s">
        <v>6</v>
      </c>
      <c r="Z173" t="s">
        <v>6</v>
      </c>
      <c r="AA173" t="s">
        <v>14652</v>
      </c>
      <c r="AB173" t="s">
        <v>14638</v>
      </c>
      <c r="AC173" t="s">
        <v>14653</v>
      </c>
    </row>
    <row r="174" spans="1:29" x14ac:dyDescent="0.3">
      <c r="A174" t="s">
        <v>343</v>
      </c>
      <c r="B174" s="35">
        <v>122</v>
      </c>
      <c r="C174" t="s">
        <v>39</v>
      </c>
      <c r="D174" s="35">
        <v>1970</v>
      </c>
      <c r="E174" t="s">
        <v>694</v>
      </c>
      <c r="F174" s="34" t="s">
        <v>6</v>
      </c>
      <c r="G174" s="34" t="s">
        <v>6</v>
      </c>
      <c r="H174" s="34" t="s">
        <v>6</v>
      </c>
      <c r="I174" s="34">
        <v>53.226260557654392</v>
      </c>
      <c r="J174" s="34" t="s">
        <v>6</v>
      </c>
      <c r="K174" s="34" t="s">
        <v>6</v>
      </c>
      <c r="L174" s="34" t="s">
        <v>6</v>
      </c>
      <c r="M174" s="34" t="s">
        <v>6</v>
      </c>
      <c r="N174" s="34">
        <v>18.649735222666099</v>
      </c>
      <c r="O174" s="34">
        <v>12.057945530513297</v>
      </c>
      <c r="P174" s="34">
        <v>28.371333702172599</v>
      </c>
      <c r="Q174" t="s">
        <v>14649</v>
      </c>
      <c r="R174" t="s">
        <v>14649</v>
      </c>
      <c r="S174" t="s">
        <v>14649</v>
      </c>
      <c r="T174" t="s">
        <v>14650</v>
      </c>
      <c r="U174" t="s">
        <v>14650</v>
      </c>
      <c r="V174" t="s">
        <v>14650</v>
      </c>
      <c r="W174" t="s">
        <v>14651</v>
      </c>
      <c r="X174" t="s">
        <v>14651</v>
      </c>
      <c r="Y174" t="s">
        <v>6</v>
      </c>
      <c r="Z174" t="s">
        <v>6</v>
      </c>
      <c r="AA174" t="s">
        <v>14652</v>
      </c>
      <c r="AB174" t="s">
        <v>14638</v>
      </c>
      <c r="AC174" t="s">
        <v>14653</v>
      </c>
    </row>
    <row r="175" spans="1:29" x14ac:dyDescent="0.3">
      <c r="A175" t="s">
        <v>343</v>
      </c>
      <c r="B175" s="35">
        <v>122</v>
      </c>
      <c r="C175" t="s">
        <v>39</v>
      </c>
      <c r="D175" s="35">
        <v>1971</v>
      </c>
      <c r="E175" t="s">
        <v>695</v>
      </c>
      <c r="F175" s="34" t="s">
        <v>6</v>
      </c>
      <c r="G175" s="34" t="s">
        <v>6</v>
      </c>
      <c r="H175" s="34" t="s">
        <v>6</v>
      </c>
      <c r="I175" s="34">
        <v>56.612508180632794</v>
      </c>
      <c r="J175" s="34" t="s">
        <v>6</v>
      </c>
      <c r="K175" s="34" t="s">
        <v>6</v>
      </c>
      <c r="L175" s="34" t="s">
        <v>6</v>
      </c>
      <c r="M175" s="34" t="s">
        <v>6</v>
      </c>
      <c r="N175" s="34">
        <v>17.389201426843091</v>
      </c>
      <c r="O175" s="34">
        <v>10.650032639769636</v>
      </c>
      <c r="P175" s="34">
        <v>31.971733070452501</v>
      </c>
      <c r="Q175" t="s">
        <v>14649</v>
      </c>
      <c r="R175" t="s">
        <v>14649</v>
      </c>
      <c r="S175" t="s">
        <v>14649</v>
      </c>
      <c r="T175" t="s">
        <v>14650</v>
      </c>
      <c r="U175" t="s">
        <v>14650</v>
      </c>
      <c r="V175" t="s">
        <v>14650</v>
      </c>
      <c r="W175" t="s">
        <v>14651</v>
      </c>
      <c r="X175" t="s">
        <v>14651</v>
      </c>
      <c r="Y175" t="s">
        <v>6</v>
      </c>
      <c r="Z175" t="s">
        <v>6</v>
      </c>
      <c r="AA175" t="s">
        <v>14652</v>
      </c>
      <c r="AB175" t="s">
        <v>14638</v>
      </c>
      <c r="AC175" t="s">
        <v>14653</v>
      </c>
    </row>
    <row r="176" spans="1:29" x14ac:dyDescent="0.3">
      <c r="A176" t="s">
        <v>343</v>
      </c>
      <c r="B176" s="35">
        <v>122</v>
      </c>
      <c r="C176" t="s">
        <v>39</v>
      </c>
      <c r="D176" s="35">
        <v>1972</v>
      </c>
      <c r="E176" t="s">
        <v>696</v>
      </c>
      <c r="F176" s="34" t="s">
        <v>6</v>
      </c>
      <c r="G176" s="34" t="s">
        <v>6</v>
      </c>
      <c r="H176" s="34" t="s">
        <v>6</v>
      </c>
      <c r="I176" s="34">
        <v>59.965225403895182</v>
      </c>
      <c r="J176" s="34" t="s">
        <v>6</v>
      </c>
      <c r="K176" s="34" t="s">
        <v>6</v>
      </c>
      <c r="L176" s="34" t="s">
        <v>6</v>
      </c>
      <c r="M176" s="34" t="s">
        <v>6</v>
      </c>
      <c r="N176" s="34">
        <v>16.681547797187115</v>
      </c>
      <c r="O176" s="34">
        <v>9.9175572599324973</v>
      </c>
      <c r="P176" s="34">
        <v>36.531172612880802</v>
      </c>
      <c r="Q176" t="s">
        <v>14649</v>
      </c>
      <c r="R176" t="s">
        <v>14649</v>
      </c>
      <c r="S176" t="s">
        <v>14649</v>
      </c>
      <c r="T176" t="s">
        <v>14650</v>
      </c>
      <c r="U176" t="s">
        <v>14650</v>
      </c>
      <c r="V176" t="s">
        <v>14650</v>
      </c>
      <c r="W176" t="s">
        <v>14651</v>
      </c>
      <c r="X176" t="s">
        <v>14651</v>
      </c>
      <c r="Y176" t="s">
        <v>6</v>
      </c>
      <c r="Z176" t="s">
        <v>6</v>
      </c>
      <c r="AA176" t="s">
        <v>14652</v>
      </c>
      <c r="AB176" t="s">
        <v>14638</v>
      </c>
      <c r="AC176" t="s">
        <v>14653</v>
      </c>
    </row>
    <row r="177" spans="1:29" x14ac:dyDescent="0.3">
      <c r="A177" t="s">
        <v>343</v>
      </c>
      <c r="B177" s="35">
        <v>122</v>
      </c>
      <c r="C177" t="s">
        <v>39</v>
      </c>
      <c r="D177" s="35">
        <v>1973</v>
      </c>
      <c r="E177" t="s">
        <v>697</v>
      </c>
      <c r="F177" s="34" t="s">
        <v>6</v>
      </c>
      <c r="G177" s="34" t="s">
        <v>6</v>
      </c>
      <c r="H177" s="34" t="s">
        <v>6</v>
      </c>
      <c r="I177" s="34">
        <v>58.720839275808103</v>
      </c>
      <c r="J177" s="34" t="s">
        <v>6</v>
      </c>
      <c r="K177" s="34" t="s">
        <v>6</v>
      </c>
      <c r="L177" s="34" t="s">
        <v>6</v>
      </c>
      <c r="M177" s="34" t="s">
        <v>6</v>
      </c>
      <c r="N177" s="34">
        <v>16.694359577743967</v>
      </c>
      <c r="O177" s="34">
        <v>9.8806665399034515</v>
      </c>
      <c r="P177" s="34">
        <v>41.373727452851803</v>
      </c>
      <c r="Q177" t="s">
        <v>14649</v>
      </c>
      <c r="R177" t="s">
        <v>14649</v>
      </c>
      <c r="S177" t="s">
        <v>14649</v>
      </c>
      <c r="T177" t="s">
        <v>14650</v>
      </c>
      <c r="U177" t="s">
        <v>14650</v>
      </c>
      <c r="V177" t="s">
        <v>14650</v>
      </c>
      <c r="W177" t="s">
        <v>14651</v>
      </c>
      <c r="X177" t="s">
        <v>14651</v>
      </c>
      <c r="Y177" t="s">
        <v>6</v>
      </c>
      <c r="Z177" t="s">
        <v>6</v>
      </c>
      <c r="AA177" t="s">
        <v>14652</v>
      </c>
      <c r="AB177" t="s">
        <v>14638</v>
      </c>
      <c r="AC177" t="s">
        <v>14653</v>
      </c>
    </row>
    <row r="178" spans="1:29" x14ac:dyDescent="0.3">
      <c r="A178" t="s">
        <v>343</v>
      </c>
      <c r="B178" s="35">
        <v>122</v>
      </c>
      <c r="C178" t="s">
        <v>39</v>
      </c>
      <c r="D178" s="35">
        <v>1974</v>
      </c>
      <c r="E178" t="s">
        <v>698</v>
      </c>
      <c r="F178" s="34" t="s">
        <v>6</v>
      </c>
      <c r="G178" s="34" t="s">
        <v>6</v>
      </c>
      <c r="H178" s="34" t="s">
        <v>6</v>
      </c>
      <c r="I178" s="34">
        <v>59.052521471907603</v>
      </c>
      <c r="J178" s="34" t="s">
        <v>6</v>
      </c>
      <c r="K178" s="34" t="s">
        <v>6</v>
      </c>
      <c r="L178" s="34" t="s">
        <v>6</v>
      </c>
      <c r="M178" s="34" t="s">
        <v>6</v>
      </c>
      <c r="N178" s="34">
        <v>16.821683634091027</v>
      </c>
      <c r="O178" s="34">
        <v>9.4767786004059591</v>
      </c>
      <c r="P178" s="34">
        <v>47.083510249815298</v>
      </c>
      <c r="Q178" t="s">
        <v>14649</v>
      </c>
      <c r="R178" t="s">
        <v>14649</v>
      </c>
      <c r="S178" t="s">
        <v>14649</v>
      </c>
      <c r="T178" t="s">
        <v>14650</v>
      </c>
      <c r="U178" t="s">
        <v>14650</v>
      </c>
      <c r="V178" t="s">
        <v>14650</v>
      </c>
      <c r="W178" t="s">
        <v>14651</v>
      </c>
      <c r="X178" t="s">
        <v>14651</v>
      </c>
      <c r="Y178" t="s">
        <v>6</v>
      </c>
      <c r="Z178" t="s">
        <v>6</v>
      </c>
      <c r="AA178" t="s">
        <v>14652</v>
      </c>
      <c r="AB178" t="s">
        <v>14638</v>
      </c>
      <c r="AC178" t="s">
        <v>14653</v>
      </c>
    </row>
    <row r="179" spans="1:29" x14ac:dyDescent="0.3">
      <c r="A179" t="s">
        <v>343</v>
      </c>
      <c r="B179" s="35">
        <v>122</v>
      </c>
      <c r="C179" t="s">
        <v>39</v>
      </c>
      <c r="D179" s="35">
        <v>1975</v>
      </c>
      <c r="E179" t="s">
        <v>699</v>
      </c>
      <c r="F179" s="34" t="s">
        <v>6</v>
      </c>
      <c r="G179" s="34" t="s">
        <v>6</v>
      </c>
      <c r="H179" s="34" t="s">
        <v>6</v>
      </c>
      <c r="I179" s="34">
        <v>62.949228335646332</v>
      </c>
      <c r="J179" s="34" t="s">
        <v>6</v>
      </c>
      <c r="K179" s="34" t="s">
        <v>6</v>
      </c>
      <c r="L179" s="34" t="s">
        <v>6</v>
      </c>
      <c r="M179" s="34" t="s">
        <v>6</v>
      </c>
      <c r="N179" s="34">
        <v>22.841119336954097</v>
      </c>
      <c r="O179" s="34">
        <v>14.595704488571338</v>
      </c>
      <c r="P179" s="34">
        <v>49.973607034967003</v>
      </c>
      <c r="Q179" t="s">
        <v>14649</v>
      </c>
      <c r="R179" t="s">
        <v>14649</v>
      </c>
      <c r="S179" t="s">
        <v>14649</v>
      </c>
      <c r="T179" t="s">
        <v>14650</v>
      </c>
      <c r="U179" t="s">
        <v>14650</v>
      </c>
      <c r="V179" t="s">
        <v>14650</v>
      </c>
      <c r="W179" t="s">
        <v>14651</v>
      </c>
      <c r="X179" t="s">
        <v>14651</v>
      </c>
      <c r="Y179" t="s">
        <v>6</v>
      </c>
      <c r="Z179" t="s">
        <v>6</v>
      </c>
      <c r="AA179" t="s">
        <v>14652</v>
      </c>
      <c r="AB179" t="s">
        <v>14638</v>
      </c>
      <c r="AC179" t="s">
        <v>14653</v>
      </c>
    </row>
    <row r="180" spans="1:29" x14ac:dyDescent="0.3">
      <c r="A180" t="s">
        <v>343</v>
      </c>
      <c r="B180" s="35">
        <v>122</v>
      </c>
      <c r="C180" t="s">
        <v>39</v>
      </c>
      <c r="D180" s="35">
        <v>1976</v>
      </c>
      <c r="E180" t="s">
        <v>700</v>
      </c>
      <c r="F180" s="34" t="s">
        <v>6</v>
      </c>
      <c r="G180" s="34" t="s">
        <v>6</v>
      </c>
      <c r="H180" s="34" t="s">
        <v>6</v>
      </c>
      <c r="I180" s="34">
        <v>69.356692821184822</v>
      </c>
      <c r="J180" s="34" t="s">
        <v>6</v>
      </c>
      <c r="K180" s="34" t="s">
        <v>6</v>
      </c>
      <c r="L180" s="34" t="s">
        <v>6</v>
      </c>
      <c r="M180" s="34" t="s">
        <v>6</v>
      </c>
      <c r="N180" s="34">
        <v>26.188977415645187</v>
      </c>
      <c r="O180" s="34">
        <v>17.616871780667083</v>
      </c>
      <c r="P180" s="34">
        <v>55.185733983424598</v>
      </c>
      <c r="Q180" t="s">
        <v>14649</v>
      </c>
      <c r="R180" t="s">
        <v>14649</v>
      </c>
      <c r="S180" t="s">
        <v>14649</v>
      </c>
      <c r="T180" t="s">
        <v>14650</v>
      </c>
      <c r="U180" t="s">
        <v>14650</v>
      </c>
      <c r="V180" t="s">
        <v>14650</v>
      </c>
      <c r="W180" t="s">
        <v>14651</v>
      </c>
      <c r="X180" t="s">
        <v>14651</v>
      </c>
      <c r="Y180" t="s">
        <v>6</v>
      </c>
      <c r="Z180" t="s">
        <v>6</v>
      </c>
      <c r="AA180" t="s">
        <v>14652</v>
      </c>
      <c r="AB180" t="s">
        <v>14638</v>
      </c>
      <c r="AC180" t="s">
        <v>14653</v>
      </c>
    </row>
    <row r="181" spans="1:29" x14ac:dyDescent="0.3">
      <c r="A181" t="s">
        <v>343</v>
      </c>
      <c r="B181" s="35">
        <v>122</v>
      </c>
      <c r="C181" t="s">
        <v>39</v>
      </c>
      <c r="D181" s="35">
        <v>1977</v>
      </c>
      <c r="E181" t="s">
        <v>701</v>
      </c>
      <c r="F181" s="34" t="s">
        <v>6</v>
      </c>
      <c r="G181" s="34" t="s">
        <v>6</v>
      </c>
      <c r="H181" s="34" t="s">
        <v>6</v>
      </c>
      <c r="I181" s="34">
        <v>72.016026074644174</v>
      </c>
      <c r="J181" s="34" t="s">
        <v>6</v>
      </c>
      <c r="K181" s="34" t="s">
        <v>6</v>
      </c>
      <c r="L181" s="34" t="s">
        <v>6</v>
      </c>
      <c r="M181" s="34" t="s">
        <v>6</v>
      </c>
      <c r="N181" s="34">
        <v>28.489774882761669</v>
      </c>
      <c r="O181" s="34">
        <v>19.592487079744959</v>
      </c>
      <c r="P181" s="34">
        <v>61.048911466498502</v>
      </c>
      <c r="Q181" t="s">
        <v>14649</v>
      </c>
      <c r="R181" t="s">
        <v>14649</v>
      </c>
      <c r="S181" t="s">
        <v>14649</v>
      </c>
      <c r="T181" t="s">
        <v>14650</v>
      </c>
      <c r="U181" t="s">
        <v>14650</v>
      </c>
      <c r="V181" t="s">
        <v>14650</v>
      </c>
      <c r="W181" t="s">
        <v>14651</v>
      </c>
      <c r="X181" t="s">
        <v>14651</v>
      </c>
      <c r="Y181" t="s">
        <v>6</v>
      </c>
      <c r="Z181" t="s">
        <v>6</v>
      </c>
      <c r="AA181" t="s">
        <v>14652</v>
      </c>
      <c r="AB181" t="s">
        <v>14638</v>
      </c>
      <c r="AC181" t="s">
        <v>14653</v>
      </c>
    </row>
    <row r="182" spans="1:29" x14ac:dyDescent="0.3">
      <c r="A182" t="s">
        <v>343</v>
      </c>
      <c r="B182" s="35">
        <v>122</v>
      </c>
      <c r="C182" t="s">
        <v>39</v>
      </c>
      <c r="D182" s="35">
        <v>1978</v>
      </c>
      <c r="E182" t="s">
        <v>702</v>
      </c>
      <c r="F182" s="34" t="s">
        <v>6</v>
      </c>
      <c r="G182" s="34" t="s">
        <v>6</v>
      </c>
      <c r="H182" s="34" t="s">
        <v>6</v>
      </c>
      <c r="I182" s="34">
        <v>78.471190503700655</v>
      </c>
      <c r="J182" s="34" t="s">
        <v>6</v>
      </c>
      <c r="K182" s="34" t="s">
        <v>6</v>
      </c>
      <c r="L182" s="34" t="s">
        <v>6</v>
      </c>
      <c r="M182" s="34" t="s">
        <v>6</v>
      </c>
      <c r="N182" s="34">
        <v>32.150982816332871</v>
      </c>
      <c r="O182" s="34">
        <v>22.454026180333415</v>
      </c>
      <c r="P182" s="34">
        <v>64.460599712214801</v>
      </c>
      <c r="Q182" t="s">
        <v>14649</v>
      </c>
      <c r="R182" t="s">
        <v>14649</v>
      </c>
      <c r="S182" t="s">
        <v>14649</v>
      </c>
      <c r="T182" t="s">
        <v>14650</v>
      </c>
      <c r="U182" t="s">
        <v>14650</v>
      </c>
      <c r="V182" t="s">
        <v>14650</v>
      </c>
      <c r="W182" t="s">
        <v>14651</v>
      </c>
      <c r="X182" t="s">
        <v>14651</v>
      </c>
      <c r="Y182" t="s">
        <v>6</v>
      </c>
      <c r="Z182" t="s">
        <v>6</v>
      </c>
      <c r="AA182" t="s">
        <v>14652</v>
      </c>
      <c r="AB182" t="s">
        <v>14638</v>
      </c>
      <c r="AC182" t="s">
        <v>14653</v>
      </c>
    </row>
    <row r="183" spans="1:29" x14ac:dyDescent="0.3">
      <c r="A183" t="s">
        <v>343</v>
      </c>
      <c r="B183" s="35">
        <v>122</v>
      </c>
      <c r="C183" t="s">
        <v>39</v>
      </c>
      <c r="D183" s="35">
        <v>1979</v>
      </c>
      <c r="E183" t="s">
        <v>703</v>
      </c>
      <c r="F183" s="34" t="s">
        <v>6</v>
      </c>
      <c r="G183" s="34" t="s">
        <v>6</v>
      </c>
      <c r="H183" s="34" t="s">
        <v>6</v>
      </c>
      <c r="I183" s="34">
        <v>83.736776832406349</v>
      </c>
      <c r="J183" s="34" t="s">
        <v>6</v>
      </c>
      <c r="K183" s="34" t="s">
        <v>6</v>
      </c>
      <c r="L183" s="34" t="s">
        <v>6</v>
      </c>
      <c r="M183" s="34" t="s">
        <v>6</v>
      </c>
      <c r="N183" s="34">
        <v>34.129521494266555</v>
      </c>
      <c r="O183" s="34">
        <v>23.855335558561308</v>
      </c>
      <c r="P183" s="34">
        <v>70.340658224625102</v>
      </c>
      <c r="Q183" t="s">
        <v>14649</v>
      </c>
      <c r="R183" t="s">
        <v>14649</v>
      </c>
      <c r="S183" t="s">
        <v>14649</v>
      </c>
      <c r="T183" t="s">
        <v>14650</v>
      </c>
      <c r="U183" t="s">
        <v>14650</v>
      </c>
      <c r="V183" t="s">
        <v>14650</v>
      </c>
      <c r="W183" t="s">
        <v>14651</v>
      </c>
      <c r="X183" t="s">
        <v>14651</v>
      </c>
      <c r="Y183" t="s">
        <v>6</v>
      </c>
      <c r="Z183" t="s">
        <v>6</v>
      </c>
      <c r="AA183" t="s">
        <v>14652</v>
      </c>
      <c r="AB183" t="s">
        <v>14638</v>
      </c>
      <c r="AC183" t="s">
        <v>14653</v>
      </c>
    </row>
    <row r="184" spans="1:29" x14ac:dyDescent="0.3">
      <c r="A184" t="s">
        <v>343</v>
      </c>
      <c r="B184" s="35">
        <v>122</v>
      </c>
      <c r="C184" t="s">
        <v>39</v>
      </c>
      <c r="D184" s="35">
        <v>1980</v>
      </c>
      <c r="E184" t="s">
        <v>704</v>
      </c>
      <c r="F184" s="34" t="s">
        <v>6</v>
      </c>
      <c r="G184" s="34" t="s">
        <v>6</v>
      </c>
      <c r="H184" s="34" t="s">
        <v>6</v>
      </c>
      <c r="I184" s="34">
        <v>87.977616525290074</v>
      </c>
      <c r="J184" s="34" t="s">
        <v>6</v>
      </c>
      <c r="K184" s="34" t="s">
        <v>6</v>
      </c>
      <c r="L184" s="34" t="s">
        <v>6</v>
      </c>
      <c r="M184" s="34" t="s">
        <v>6</v>
      </c>
      <c r="N184" s="34">
        <v>35.591785365338325</v>
      </c>
      <c r="O184" s="34">
        <v>25.118879952835112</v>
      </c>
      <c r="P184" s="34">
        <v>75.564674999907098</v>
      </c>
      <c r="Q184" t="s">
        <v>14649</v>
      </c>
      <c r="R184" t="s">
        <v>14649</v>
      </c>
      <c r="S184" t="s">
        <v>14649</v>
      </c>
      <c r="T184" t="s">
        <v>14650</v>
      </c>
      <c r="U184" t="s">
        <v>14650</v>
      </c>
      <c r="V184" t="s">
        <v>14650</v>
      </c>
      <c r="W184" t="s">
        <v>14651</v>
      </c>
      <c r="X184" t="s">
        <v>14651</v>
      </c>
      <c r="Y184" t="s">
        <v>6</v>
      </c>
      <c r="Z184" t="s">
        <v>6</v>
      </c>
      <c r="AA184" t="s">
        <v>14652</v>
      </c>
      <c r="AB184" t="s">
        <v>14638</v>
      </c>
      <c r="AC184" t="s">
        <v>14653</v>
      </c>
    </row>
    <row r="185" spans="1:29" x14ac:dyDescent="0.3">
      <c r="A185" t="s">
        <v>343</v>
      </c>
      <c r="B185" s="35">
        <v>122</v>
      </c>
      <c r="C185" t="s">
        <v>39</v>
      </c>
      <c r="D185" s="35">
        <v>1981</v>
      </c>
      <c r="E185" t="s">
        <v>705</v>
      </c>
      <c r="F185" s="34" t="s">
        <v>6</v>
      </c>
      <c r="G185" s="34" t="s">
        <v>6</v>
      </c>
      <c r="H185" s="34" t="s">
        <v>6</v>
      </c>
      <c r="I185" s="34">
        <v>91.982357166357332</v>
      </c>
      <c r="J185" s="34" t="s">
        <v>6</v>
      </c>
      <c r="K185" s="34" t="s">
        <v>6</v>
      </c>
      <c r="L185" s="34" t="s">
        <v>6</v>
      </c>
      <c r="M185" s="34" t="s">
        <v>6</v>
      </c>
      <c r="N185" s="34">
        <v>37.474345904687731</v>
      </c>
      <c r="O185" s="34">
        <v>26.676164121995061</v>
      </c>
      <c r="P185" s="34">
        <v>80.442600384960599</v>
      </c>
      <c r="Q185" t="s">
        <v>14649</v>
      </c>
      <c r="R185" t="s">
        <v>14649</v>
      </c>
      <c r="S185" t="s">
        <v>14649</v>
      </c>
      <c r="T185" t="s">
        <v>14650</v>
      </c>
      <c r="U185" t="s">
        <v>14650</v>
      </c>
      <c r="V185" t="s">
        <v>14650</v>
      </c>
      <c r="W185" t="s">
        <v>14651</v>
      </c>
      <c r="X185" t="s">
        <v>14651</v>
      </c>
      <c r="Y185" t="s">
        <v>6</v>
      </c>
      <c r="Z185" t="s">
        <v>6</v>
      </c>
      <c r="AA185" t="s">
        <v>14652</v>
      </c>
      <c r="AB185" t="s">
        <v>14638</v>
      </c>
      <c r="AC185" t="s">
        <v>14653</v>
      </c>
    </row>
    <row r="186" spans="1:29" x14ac:dyDescent="0.3">
      <c r="A186" t="s">
        <v>343</v>
      </c>
      <c r="B186" s="35">
        <v>122</v>
      </c>
      <c r="C186" t="s">
        <v>39</v>
      </c>
      <c r="D186" s="35">
        <v>1982</v>
      </c>
      <c r="E186" t="s">
        <v>706</v>
      </c>
      <c r="F186" s="34" t="s">
        <v>6</v>
      </c>
      <c r="G186" s="34" t="s">
        <v>6</v>
      </c>
      <c r="H186" s="34" t="s">
        <v>6</v>
      </c>
      <c r="I186" s="34">
        <v>91.010679516238298</v>
      </c>
      <c r="J186" s="34" t="s">
        <v>6</v>
      </c>
      <c r="K186" s="34" t="s">
        <v>6</v>
      </c>
      <c r="L186" s="34" t="s">
        <v>6</v>
      </c>
      <c r="M186" s="34" t="s">
        <v>6</v>
      </c>
      <c r="N186" s="34">
        <v>39.710841122334642</v>
      </c>
      <c r="O186" s="34">
        <v>28.748382136271385</v>
      </c>
      <c r="P186" s="34">
        <v>86.349206947716894</v>
      </c>
      <c r="Q186" t="s">
        <v>14649</v>
      </c>
      <c r="R186" t="s">
        <v>14649</v>
      </c>
      <c r="S186" t="s">
        <v>14649</v>
      </c>
      <c r="T186" t="s">
        <v>14650</v>
      </c>
      <c r="U186" t="s">
        <v>14650</v>
      </c>
      <c r="V186" t="s">
        <v>14650</v>
      </c>
      <c r="W186" t="s">
        <v>14651</v>
      </c>
      <c r="X186" t="s">
        <v>14651</v>
      </c>
      <c r="Y186" t="s">
        <v>6</v>
      </c>
      <c r="Z186" t="s">
        <v>6</v>
      </c>
      <c r="AA186" t="s">
        <v>14652</v>
      </c>
      <c r="AB186" t="s">
        <v>14638</v>
      </c>
      <c r="AC186" t="s">
        <v>14653</v>
      </c>
    </row>
    <row r="187" spans="1:29" x14ac:dyDescent="0.3">
      <c r="A187" t="s">
        <v>343</v>
      </c>
      <c r="B187" s="35">
        <v>122</v>
      </c>
      <c r="C187" t="s">
        <v>39</v>
      </c>
      <c r="D187" s="35">
        <v>1983</v>
      </c>
      <c r="E187" t="s">
        <v>707</v>
      </c>
      <c r="F187" s="34" t="s">
        <v>6</v>
      </c>
      <c r="G187" s="34" t="s">
        <v>6</v>
      </c>
      <c r="H187" s="34" t="s">
        <v>6</v>
      </c>
      <c r="I187" s="34">
        <v>88.990192950528169</v>
      </c>
      <c r="J187" s="34" t="s">
        <v>6</v>
      </c>
      <c r="K187" s="34" t="s">
        <v>6</v>
      </c>
      <c r="L187" s="34" t="s">
        <v>6</v>
      </c>
      <c r="M187" s="34" t="s">
        <v>6</v>
      </c>
      <c r="N187" s="34">
        <v>43.651391419007858</v>
      </c>
      <c r="O187" s="34">
        <v>32.870055658591603</v>
      </c>
      <c r="P187" s="34">
        <v>92.016881057356997</v>
      </c>
      <c r="Q187" t="s">
        <v>14649</v>
      </c>
      <c r="R187" t="s">
        <v>14649</v>
      </c>
      <c r="S187" t="s">
        <v>14649</v>
      </c>
      <c r="T187" t="s">
        <v>14650</v>
      </c>
      <c r="U187" t="s">
        <v>14650</v>
      </c>
      <c r="V187" t="s">
        <v>14650</v>
      </c>
      <c r="W187" t="s">
        <v>14651</v>
      </c>
      <c r="X187" t="s">
        <v>14651</v>
      </c>
      <c r="Y187" t="s">
        <v>6</v>
      </c>
      <c r="Z187" t="s">
        <v>6</v>
      </c>
      <c r="AA187" t="s">
        <v>14652</v>
      </c>
      <c r="AB187" t="s">
        <v>14638</v>
      </c>
      <c r="AC187" t="s">
        <v>14653</v>
      </c>
    </row>
    <row r="188" spans="1:29" x14ac:dyDescent="0.3">
      <c r="A188" t="s">
        <v>343</v>
      </c>
      <c r="B188" s="35">
        <v>122</v>
      </c>
      <c r="C188" t="s">
        <v>39</v>
      </c>
      <c r="D188" s="35">
        <v>1984</v>
      </c>
      <c r="E188" t="s">
        <v>708</v>
      </c>
      <c r="F188" s="34" t="s">
        <v>6</v>
      </c>
      <c r="G188" s="34" t="s">
        <v>6</v>
      </c>
      <c r="H188" s="34" t="s">
        <v>6</v>
      </c>
      <c r="I188" s="34">
        <v>91.767267588500687</v>
      </c>
      <c r="J188" s="34" t="s">
        <v>6</v>
      </c>
      <c r="K188" s="34" t="s">
        <v>6</v>
      </c>
      <c r="L188" s="34" t="s">
        <v>6</v>
      </c>
      <c r="M188" s="34" t="s">
        <v>6</v>
      </c>
      <c r="N188" s="34">
        <v>46.006995545252124</v>
      </c>
      <c r="O188" s="34">
        <v>35.34272217925745</v>
      </c>
      <c r="P188" s="34">
        <v>96.599803317134302</v>
      </c>
      <c r="Q188" t="s">
        <v>14649</v>
      </c>
      <c r="R188" t="s">
        <v>14649</v>
      </c>
      <c r="S188" t="s">
        <v>14649</v>
      </c>
      <c r="T188" t="s">
        <v>14650</v>
      </c>
      <c r="U188" t="s">
        <v>14650</v>
      </c>
      <c r="V188" t="s">
        <v>14650</v>
      </c>
      <c r="W188" t="s">
        <v>14651</v>
      </c>
      <c r="X188" t="s">
        <v>14651</v>
      </c>
      <c r="Y188" t="s">
        <v>6</v>
      </c>
      <c r="Z188" t="s">
        <v>6</v>
      </c>
      <c r="AA188" t="s">
        <v>14652</v>
      </c>
      <c r="AB188" t="s">
        <v>14638</v>
      </c>
      <c r="AC188" t="s">
        <v>14653</v>
      </c>
    </row>
    <row r="189" spans="1:29" x14ac:dyDescent="0.3">
      <c r="A189" t="s">
        <v>343</v>
      </c>
      <c r="B189" s="35">
        <v>122</v>
      </c>
      <c r="C189" t="s">
        <v>39</v>
      </c>
      <c r="D189" s="35">
        <v>1985</v>
      </c>
      <c r="E189" t="s">
        <v>709</v>
      </c>
      <c r="F189" s="34" t="s">
        <v>6</v>
      </c>
      <c r="G189" s="34" t="s">
        <v>6</v>
      </c>
      <c r="H189" s="34" t="s">
        <v>6</v>
      </c>
      <c r="I189" s="34">
        <v>93.159167287423543</v>
      </c>
      <c r="J189" s="34" t="s">
        <v>6</v>
      </c>
      <c r="K189" s="34" t="s">
        <v>6</v>
      </c>
      <c r="L189" s="34" t="s">
        <v>6</v>
      </c>
      <c r="M189" s="34" t="s">
        <v>6</v>
      </c>
      <c r="N189" s="34">
        <v>47.767070900028386</v>
      </c>
      <c r="O189" s="34">
        <v>37.51825550228623</v>
      </c>
      <c r="P189" s="34">
        <v>101.81177307797201</v>
      </c>
      <c r="Q189" t="s">
        <v>14649</v>
      </c>
      <c r="R189" t="s">
        <v>14649</v>
      </c>
      <c r="S189" t="s">
        <v>14649</v>
      </c>
      <c r="T189" t="s">
        <v>14650</v>
      </c>
      <c r="U189" t="s">
        <v>14650</v>
      </c>
      <c r="V189" t="s">
        <v>14650</v>
      </c>
      <c r="W189" t="s">
        <v>14651</v>
      </c>
      <c r="X189" t="s">
        <v>14651</v>
      </c>
      <c r="Y189" t="s">
        <v>6</v>
      </c>
      <c r="Z189" t="s">
        <v>6</v>
      </c>
      <c r="AA189" t="s">
        <v>14652</v>
      </c>
      <c r="AB189" t="s">
        <v>14638</v>
      </c>
      <c r="AC189" t="s">
        <v>14653</v>
      </c>
    </row>
    <row r="190" spans="1:29" x14ac:dyDescent="0.3">
      <c r="A190" t="s">
        <v>343</v>
      </c>
      <c r="B190" s="35">
        <v>122</v>
      </c>
      <c r="C190" t="s">
        <v>39</v>
      </c>
      <c r="D190" s="35">
        <v>1986</v>
      </c>
      <c r="E190" t="s">
        <v>710</v>
      </c>
      <c r="F190" s="34" t="s">
        <v>6</v>
      </c>
      <c r="G190" s="34" t="s">
        <v>6</v>
      </c>
      <c r="H190" s="34" t="s">
        <v>6</v>
      </c>
      <c r="I190" s="34">
        <v>94.933834000621061</v>
      </c>
      <c r="J190" s="34" t="s">
        <v>6</v>
      </c>
      <c r="K190" s="34" t="s">
        <v>6</v>
      </c>
      <c r="L190" s="34" t="s">
        <v>6</v>
      </c>
      <c r="M190" s="34" t="s">
        <v>6</v>
      </c>
      <c r="N190" s="34">
        <v>51.950128145970865</v>
      </c>
      <c r="O190" s="34">
        <v>41.891918662957224</v>
      </c>
      <c r="P190" s="34">
        <v>107.01348056725</v>
      </c>
      <c r="Q190" t="s">
        <v>14649</v>
      </c>
      <c r="R190" t="s">
        <v>14649</v>
      </c>
      <c r="S190" t="s">
        <v>14649</v>
      </c>
      <c r="T190" t="s">
        <v>14650</v>
      </c>
      <c r="U190" t="s">
        <v>14650</v>
      </c>
      <c r="V190" t="s">
        <v>14650</v>
      </c>
      <c r="W190" t="s">
        <v>14651</v>
      </c>
      <c r="X190" t="s">
        <v>14651</v>
      </c>
      <c r="Y190" t="s">
        <v>6</v>
      </c>
      <c r="Z190" t="s">
        <v>6</v>
      </c>
      <c r="AA190" t="s">
        <v>14652</v>
      </c>
      <c r="AB190" t="s">
        <v>14638</v>
      </c>
      <c r="AC190" t="s">
        <v>14653</v>
      </c>
    </row>
    <row r="191" spans="1:29" x14ac:dyDescent="0.3">
      <c r="A191" t="s">
        <v>343</v>
      </c>
      <c r="B191" s="35">
        <v>122</v>
      </c>
      <c r="C191" t="s">
        <v>39</v>
      </c>
      <c r="D191" s="35">
        <v>1987</v>
      </c>
      <c r="E191" t="s">
        <v>711</v>
      </c>
      <c r="F191" s="34" t="s">
        <v>6</v>
      </c>
      <c r="G191" s="34" t="s">
        <v>6</v>
      </c>
      <c r="H191" s="34" t="s">
        <v>6</v>
      </c>
      <c r="I191" s="34">
        <v>97.697281578394737</v>
      </c>
      <c r="J191" s="34" t="s">
        <v>6</v>
      </c>
      <c r="K191" s="34" t="s">
        <v>6</v>
      </c>
      <c r="L191" s="34" t="s">
        <v>6</v>
      </c>
      <c r="M191" s="34" t="s">
        <v>6</v>
      </c>
      <c r="N191" s="34">
        <v>55.49076774750138</v>
      </c>
      <c r="O191" s="34">
        <v>45.622545102787761</v>
      </c>
      <c r="P191" s="34">
        <v>111.10953984210499</v>
      </c>
      <c r="Q191" t="s">
        <v>14649</v>
      </c>
      <c r="R191" t="s">
        <v>14649</v>
      </c>
      <c r="S191" t="s">
        <v>14649</v>
      </c>
      <c r="T191" t="s">
        <v>14650</v>
      </c>
      <c r="U191" t="s">
        <v>14650</v>
      </c>
      <c r="V191" t="s">
        <v>14650</v>
      </c>
      <c r="W191" t="s">
        <v>14651</v>
      </c>
      <c r="X191" t="s">
        <v>14651</v>
      </c>
      <c r="Y191" t="s">
        <v>6</v>
      </c>
      <c r="Z191" t="s">
        <v>6</v>
      </c>
      <c r="AA191" t="s">
        <v>14652</v>
      </c>
      <c r="AB191" t="s">
        <v>14638</v>
      </c>
      <c r="AC191" t="s">
        <v>14653</v>
      </c>
    </row>
    <row r="192" spans="1:29" x14ac:dyDescent="0.3">
      <c r="A192" t="s">
        <v>343</v>
      </c>
      <c r="B192" s="35">
        <v>122</v>
      </c>
      <c r="C192" t="s">
        <v>39</v>
      </c>
      <c r="D192" s="35">
        <v>1988</v>
      </c>
      <c r="E192" t="s">
        <v>712</v>
      </c>
      <c r="F192" s="34" t="s">
        <v>6</v>
      </c>
      <c r="G192" s="34" t="s">
        <v>6</v>
      </c>
      <c r="H192" s="34" t="s">
        <v>6</v>
      </c>
      <c r="I192" s="34">
        <v>100.04204379069191</v>
      </c>
      <c r="J192" s="34" t="s">
        <v>6</v>
      </c>
      <c r="K192" s="34" t="s">
        <v>6</v>
      </c>
      <c r="L192" s="34" t="s">
        <v>6</v>
      </c>
      <c r="M192" s="34" t="s">
        <v>6</v>
      </c>
      <c r="N192" s="34">
        <v>57.68059844960041</v>
      </c>
      <c r="O192" s="34">
        <v>45.610665816704341</v>
      </c>
      <c r="P192" s="34">
        <v>118.96998051040801</v>
      </c>
      <c r="Q192" t="s">
        <v>14649</v>
      </c>
      <c r="R192" t="s">
        <v>14649</v>
      </c>
      <c r="S192" t="s">
        <v>14649</v>
      </c>
      <c r="T192" t="s">
        <v>14650</v>
      </c>
      <c r="U192" t="s">
        <v>14650</v>
      </c>
      <c r="V192" t="s">
        <v>14650</v>
      </c>
      <c r="W192" t="s">
        <v>14651</v>
      </c>
      <c r="X192" t="s">
        <v>14651</v>
      </c>
      <c r="Y192" t="s">
        <v>6</v>
      </c>
      <c r="Z192" t="s">
        <v>6</v>
      </c>
      <c r="AA192" t="s">
        <v>14652</v>
      </c>
      <c r="AB192" t="s">
        <v>14638</v>
      </c>
      <c r="AC192" t="s">
        <v>14653</v>
      </c>
    </row>
    <row r="193" spans="1:29" x14ac:dyDescent="0.3">
      <c r="A193" t="s">
        <v>343</v>
      </c>
      <c r="B193" s="35">
        <v>122</v>
      </c>
      <c r="C193" t="s">
        <v>39</v>
      </c>
      <c r="D193" s="35">
        <v>1989</v>
      </c>
      <c r="E193" t="s">
        <v>713</v>
      </c>
      <c r="F193" s="34" t="s">
        <v>6</v>
      </c>
      <c r="G193" s="34" t="s">
        <v>6</v>
      </c>
      <c r="H193" s="34" t="s">
        <v>6</v>
      </c>
      <c r="I193" s="34">
        <v>103.60155141035547</v>
      </c>
      <c r="J193" s="34" t="s">
        <v>6</v>
      </c>
      <c r="K193" s="34" t="s">
        <v>6</v>
      </c>
      <c r="L193" s="34" t="s">
        <v>6</v>
      </c>
      <c r="M193" s="34" t="s">
        <v>6</v>
      </c>
      <c r="N193" s="34">
        <v>56.641837276925614</v>
      </c>
      <c r="O193" s="34">
        <v>45.694318290669457</v>
      </c>
      <c r="P193" s="34">
        <v>127.25871206096799</v>
      </c>
      <c r="Q193" t="s">
        <v>14649</v>
      </c>
      <c r="R193" t="s">
        <v>14649</v>
      </c>
      <c r="S193" t="s">
        <v>14649</v>
      </c>
      <c r="T193" t="s">
        <v>14650</v>
      </c>
      <c r="U193" t="s">
        <v>14650</v>
      </c>
      <c r="V193" t="s">
        <v>14650</v>
      </c>
      <c r="W193" t="s">
        <v>14651</v>
      </c>
      <c r="X193" t="s">
        <v>14651</v>
      </c>
      <c r="Y193" t="s">
        <v>6</v>
      </c>
      <c r="Z193" t="s">
        <v>6</v>
      </c>
      <c r="AA193" t="s">
        <v>14652</v>
      </c>
      <c r="AB193" t="s">
        <v>14638</v>
      </c>
      <c r="AC193" t="s">
        <v>14653</v>
      </c>
    </row>
    <row r="194" spans="1:29" x14ac:dyDescent="0.3">
      <c r="A194" t="s">
        <v>343</v>
      </c>
      <c r="B194" s="35">
        <v>122</v>
      </c>
      <c r="C194" t="s">
        <v>39</v>
      </c>
      <c r="D194" s="35">
        <v>1990</v>
      </c>
      <c r="E194" t="s">
        <v>714</v>
      </c>
      <c r="F194" s="34" t="s">
        <v>6</v>
      </c>
      <c r="G194" s="34" t="s">
        <v>6</v>
      </c>
      <c r="H194" s="34" t="s">
        <v>6</v>
      </c>
      <c r="I194" s="34">
        <v>107.37199518031329</v>
      </c>
      <c r="J194" s="34" t="s">
        <v>6</v>
      </c>
      <c r="K194" s="34" t="s">
        <v>6</v>
      </c>
      <c r="L194" s="34" t="s">
        <v>6</v>
      </c>
      <c r="M194" s="34" t="s">
        <v>6</v>
      </c>
      <c r="N194" s="34">
        <v>56.239481898583556</v>
      </c>
      <c r="O194" s="34">
        <v>45.781246709856738</v>
      </c>
      <c r="P194" s="34">
        <v>136.772162753781</v>
      </c>
      <c r="Q194" t="s">
        <v>14649</v>
      </c>
      <c r="R194" t="s">
        <v>14649</v>
      </c>
      <c r="S194" t="s">
        <v>14649</v>
      </c>
      <c r="T194" t="s">
        <v>14650</v>
      </c>
      <c r="U194" t="s">
        <v>14650</v>
      </c>
      <c r="V194" t="s">
        <v>14650</v>
      </c>
      <c r="W194" t="s">
        <v>14651</v>
      </c>
      <c r="X194" t="s">
        <v>14651</v>
      </c>
      <c r="Y194" t="s">
        <v>6</v>
      </c>
      <c r="Z194" t="s">
        <v>6</v>
      </c>
      <c r="AA194" t="s">
        <v>14652</v>
      </c>
      <c r="AB194" t="s">
        <v>14638</v>
      </c>
      <c r="AC194" t="s">
        <v>14653</v>
      </c>
    </row>
    <row r="195" spans="1:29" x14ac:dyDescent="0.3">
      <c r="A195" t="s">
        <v>343</v>
      </c>
      <c r="B195" s="35">
        <v>122</v>
      </c>
      <c r="C195" t="s">
        <v>39</v>
      </c>
      <c r="D195" s="35">
        <v>1991</v>
      </c>
      <c r="E195" t="s">
        <v>715</v>
      </c>
      <c r="F195" s="34" t="s">
        <v>6</v>
      </c>
      <c r="G195" s="34" t="s">
        <v>6</v>
      </c>
      <c r="H195" s="34" t="s">
        <v>6</v>
      </c>
      <c r="I195" s="34">
        <v>109.107266307114</v>
      </c>
      <c r="J195" s="34" t="s">
        <v>6</v>
      </c>
      <c r="K195" s="34" t="s">
        <v>6</v>
      </c>
      <c r="L195" s="34" t="s">
        <v>6</v>
      </c>
      <c r="M195" s="34" t="s">
        <v>6</v>
      </c>
      <c r="N195" s="34">
        <v>56.443053468691105</v>
      </c>
      <c r="O195" s="34">
        <v>46.476260103108572</v>
      </c>
      <c r="P195" s="34">
        <v>146.631847185753</v>
      </c>
      <c r="Q195" t="s">
        <v>14649</v>
      </c>
      <c r="R195" t="s">
        <v>14649</v>
      </c>
      <c r="S195" t="s">
        <v>14649</v>
      </c>
      <c r="T195" t="s">
        <v>14650</v>
      </c>
      <c r="U195" t="s">
        <v>14650</v>
      </c>
      <c r="V195" t="s">
        <v>14650</v>
      </c>
      <c r="W195" t="s">
        <v>14651</v>
      </c>
      <c r="X195" t="s">
        <v>14651</v>
      </c>
      <c r="Y195" t="s">
        <v>6</v>
      </c>
      <c r="Z195" t="s">
        <v>6</v>
      </c>
      <c r="AA195" t="s">
        <v>14652</v>
      </c>
      <c r="AB195" t="s">
        <v>14638</v>
      </c>
      <c r="AC195" t="s">
        <v>14653</v>
      </c>
    </row>
    <row r="196" spans="1:29" x14ac:dyDescent="0.3">
      <c r="A196" t="s">
        <v>343</v>
      </c>
      <c r="B196" s="35">
        <v>122</v>
      </c>
      <c r="C196" t="s">
        <v>39</v>
      </c>
      <c r="D196" s="35">
        <v>1992</v>
      </c>
      <c r="E196" t="s">
        <v>716</v>
      </c>
      <c r="F196" s="34" t="s">
        <v>6</v>
      </c>
      <c r="G196" s="34" t="s">
        <v>6</v>
      </c>
      <c r="H196" s="34" t="s">
        <v>6</v>
      </c>
      <c r="I196" s="34">
        <v>110.98969289412834</v>
      </c>
      <c r="J196" s="34" t="s">
        <v>6</v>
      </c>
      <c r="K196" s="34" t="s">
        <v>6</v>
      </c>
      <c r="L196" s="34" t="s">
        <v>6</v>
      </c>
      <c r="M196" s="34" t="s">
        <v>6</v>
      </c>
      <c r="N196" s="34">
        <v>56.336007449161173</v>
      </c>
      <c r="O196" s="34">
        <v>46.537380314283375</v>
      </c>
      <c r="P196" s="34">
        <v>154.90987993273001</v>
      </c>
      <c r="Q196" t="s">
        <v>14649</v>
      </c>
      <c r="R196" t="s">
        <v>14649</v>
      </c>
      <c r="S196" t="s">
        <v>14649</v>
      </c>
      <c r="T196" t="s">
        <v>14650</v>
      </c>
      <c r="U196" t="s">
        <v>14650</v>
      </c>
      <c r="V196" t="s">
        <v>14650</v>
      </c>
      <c r="W196" t="s">
        <v>14651</v>
      </c>
      <c r="X196" t="s">
        <v>14651</v>
      </c>
      <c r="Y196" t="s">
        <v>6</v>
      </c>
      <c r="Z196" t="s">
        <v>6</v>
      </c>
      <c r="AA196" t="s">
        <v>14652</v>
      </c>
      <c r="AB196" t="s">
        <v>14638</v>
      </c>
      <c r="AC196" t="s">
        <v>14653</v>
      </c>
    </row>
    <row r="197" spans="1:29" x14ac:dyDescent="0.3">
      <c r="A197" t="s">
        <v>343</v>
      </c>
      <c r="B197" s="35">
        <v>122</v>
      </c>
      <c r="C197" t="s">
        <v>39</v>
      </c>
      <c r="D197" s="35">
        <v>1993</v>
      </c>
      <c r="E197" t="s">
        <v>717</v>
      </c>
      <c r="F197" s="34" t="s">
        <v>6</v>
      </c>
      <c r="G197" s="34" t="s">
        <v>6</v>
      </c>
      <c r="H197" s="34" t="s">
        <v>6</v>
      </c>
      <c r="I197" s="34">
        <v>111.84514940457066</v>
      </c>
      <c r="J197" s="34" t="s">
        <v>6</v>
      </c>
      <c r="K197" s="34" t="s">
        <v>6</v>
      </c>
      <c r="L197" s="34" t="s">
        <v>6</v>
      </c>
      <c r="M197" s="34" t="s">
        <v>6</v>
      </c>
      <c r="N197" s="34">
        <v>60.962443139536624</v>
      </c>
      <c r="O197" s="34">
        <v>50.319504890217729</v>
      </c>
      <c r="P197" s="34">
        <v>160.019456322248</v>
      </c>
      <c r="Q197" t="s">
        <v>14649</v>
      </c>
      <c r="R197" t="s">
        <v>14649</v>
      </c>
      <c r="S197" t="s">
        <v>14649</v>
      </c>
      <c r="T197" t="s">
        <v>14650</v>
      </c>
      <c r="U197" t="s">
        <v>14650</v>
      </c>
      <c r="V197" t="s">
        <v>14650</v>
      </c>
      <c r="W197" t="s">
        <v>14651</v>
      </c>
      <c r="X197" t="s">
        <v>14651</v>
      </c>
      <c r="Y197" t="s">
        <v>6</v>
      </c>
      <c r="Z197" t="s">
        <v>6</v>
      </c>
      <c r="AA197" t="s">
        <v>14652</v>
      </c>
      <c r="AB197" t="s">
        <v>14638</v>
      </c>
      <c r="AC197" t="s">
        <v>14653</v>
      </c>
    </row>
    <row r="198" spans="1:29" x14ac:dyDescent="0.3">
      <c r="A198" t="s">
        <v>343</v>
      </c>
      <c r="B198" s="35">
        <v>122</v>
      </c>
      <c r="C198" t="s">
        <v>39</v>
      </c>
      <c r="D198" s="35">
        <v>1994</v>
      </c>
      <c r="E198" t="s">
        <v>718</v>
      </c>
      <c r="F198" s="34" t="s">
        <v>6</v>
      </c>
      <c r="G198" s="34" t="s">
        <v>6</v>
      </c>
      <c r="H198" s="34" t="s">
        <v>6</v>
      </c>
      <c r="I198" s="34">
        <v>111.42508532349518</v>
      </c>
      <c r="J198" s="34" t="s">
        <v>6</v>
      </c>
      <c r="K198" s="34" t="s">
        <v>6</v>
      </c>
      <c r="L198" s="34" t="s">
        <v>6</v>
      </c>
      <c r="M198" s="34" t="s">
        <v>6</v>
      </c>
      <c r="N198" s="34">
        <v>64.071427060290432</v>
      </c>
      <c r="O198" s="34">
        <v>53.01642367472482</v>
      </c>
      <c r="P198" s="34">
        <v>168.00076881837299</v>
      </c>
      <c r="Q198" t="s">
        <v>14649</v>
      </c>
      <c r="R198" t="s">
        <v>14649</v>
      </c>
      <c r="S198" t="s">
        <v>14649</v>
      </c>
      <c r="T198" t="s">
        <v>14650</v>
      </c>
      <c r="U198" t="s">
        <v>14650</v>
      </c>
      <c r="V198" t="s">
        <v>14650</v>
      </c>
      <c r="W198" t="s">
        <v>14651</v>
      </c>
      <c r="X198" t="s">
        <v>14651</v>
      </c>
      <c r="Y198" t="s">
        <v>6</v>
      </c>
      <c r="Z198" t="s">
        <v>6</v>
      </c>
      <c r="AA198" t="s">
        <v>14652</v>
      </c>
      <c r="AB198" t="s">
        <v>14638</v>
      </c>
      <c r="AC198" t="s">
        <v>14653</v>
      </c>
    </row>
    <row r="199" spans="1:29" x14ac:dyDescent="0.3">
      <c r="A199" t="s">
        <v>343</v>
      </c>
      <c r="B199" s="35">
        <v>122</v>
      </c>
      <c r="C199" t="s">
        <v>39</v>
      </c>
      <c r="D199" s="35">
        <v>1995</v>
      </c>
      <c r="E199" t="s">
        <v>719</v>
      </c>
      <c r="F199" s="34">
        <v>124.38977431001884</v>
      </c>
      <c r="G199" s="34">
        <v>42.410043907505724</v>
      </c>
      <c r="H199" s="34">
        <v>81.979730402513113</v>
      </c>
      <c r="I199" s="34">
        <v>112.87858243077788</v>
      </c>
      <c r="J199" s="34">
        <v>43.183910331640689</v>
      </c>
      <c r="K199" s="34">
        <v>69.694672099137193</v>
      </c>
      <c r="L199" s="34" t="s">
        <v>6</v>
      </c>
      <c r="M199" s="34" t="s">
        <v>6</v>
      </c>
      <c r="N199" s="34">
        <v>68.238168934318793</v>
      </c>
      <c r="O199" s="34">
        <v>55.552107291256782</v>
      </c>
      <c r="P199" s="34">
        <v>175.61170217703801</v>
      </c>
      <c r="Q199" t="s">
        <v>14649</v>
      </c>
      <c r="R199" t="s">
        <v>14649</v>
      </c>
      <c r="S199" t="s">
        <v>14649</v>
      </c>
      <c r="T199" t="s">
        <v>14650</v>
      </c>
      <c r="U199" t="s">
        <v>14650</v>
      </c>
      <c r="V199" t="s">
        <v>14650</v>
      </c>
      <c r="W199" t="s">
        <v>14651</v>
      </c>
      <c r="X199" t="s">
        <v>14651</v>
      </c>
      <c r="Y199" t="s">
        <v>6</v>
      </c>
      <c r="Z199" t="s">
        <v>6</v>
      </c>
      <c r="AA199" t="s">
        <v>14652</v>
      </c>
      <c r="AB199" t="s">
        <v>14638</v>
      </c>
      <c r="AC199" t="s">
        <v>14653</v>
      </c>
    </row>
    <row r="200" spans="1:29" x14ac:dyDescent="0.3">
      <c r="A200" t="s">
        <v>343</v>
      </c>
      <c r="B200" s="35">
        <v>122</v>
      </c>
      <c r="C200" t="s">
        <v>39</v>
      </c>
      <c r="D200" s="35">
        <v>1996</v>
      </c>
      <c r="E200" t="s">
        <v>720</v>
      </c>
      <c r="F200" s="34">
        <v>125.17275626177758</v>
      </c>
      <c r="G200" s="34">
        <v>43.170750113334719</v>
      </c>
      <c r="H200" s="34">
        <v>82.00200614844286</v>
      </c>
      <c r="I200" s="34">
        <v>114.46338283338446</v>
      </c>
      <c r="J200" s="34">
        <v>43.975523005983746</v>
      </c>
      <c r="K200" s="34">
        <v>70.487859827400712</v>
      </c>
      <c r="L200" s="34" t="s">
        <v>6</v>
      </c>
      <c r="M200" s="34" t="s">
        <v>6</v>
      </c>
      <c r="N200" s="34">
        <v>68.180320906633668</v>
      </c>
      <c r="O200" s="34">
        <v>55.917669694985015</v>
      </c>
      <c r="P200" s="34">
        <v>181.5419</v>
      </c>
      <c r="Q200" t="s">
        <v>14649</v>
      </c>
      <c r="R200" t="s">
        <v>14649</v>
      </c>
      <c r="S200" t="s">
        <v>14649</v>
      </c>
      <c r="T200" t="s">
        <v>14650</v>
      </c>
      <c r="U200" t="s">
        <v>14650</v>
      </c>
      <c r="V200" t="s">
        <v>14650</v>
      </c>
      <c r="W200" t="s">
        <v>14651</v>
      </c>
      <c r="X200" t="s">
        <v>14651</v>
      </c>
      <c r="Y200" t="s">
        <v>6</v>
      </c>
      <c r="Z200" t="s">
        <v>6</v>
      </c>
      <c r="AA200" t="s">
        <v>14652</v>
      </c>
      <c r="AB200" t="s">
        <v>14638</v>
      </c>
      <c r="AC200" t="s">
        <v>14653</v>
      </c>
    </row>
    <row r="201" spans="1:29" x14ac:dyDescent="0.3">
      <c r="A201" t="s">
        <v>343</v>
      </c>
      <c r="B201" s="35">
        <v>122</v>
      </c>
      <c r="C201" t="s">
        <v>39</v>
      </c>
      <c r="D201" s="35">
        <v>1997</v>
      </c>
      <c r="E201" t="s">
        <v>721</v>
      </c>
      <c r="F201" s="34">
        <v>130.19314757211549</v>
      </c>
      <c r="G201" s="34">
        <v>43.30363347919652</v>
      </c>
      <c r="H201" s="34">
        <v>86.889514092918958</v>
      </c>
      <c r="I201" s="34">
        <v>118.91125031752803</v>
      </c>
      <c r="J201" s="34">
        <v>44.090197663526268</v>
      </c>
      <c r="K201" s="34">
        <v>74.821052654001761</v>
      </c>
      <c r="L201" s="34" t="s">
        <v>6</v>
      </c>
      <c r="M201" s="34" t="s">
        <v>6</v>
      </c>
      <c r="N201" s="34">
        <v>63.373172782642548</v>
      </c>
      <c r="O201" s="34">
        <v>57.120429526884578</v>
      </c>
      <c r="P201" s="34">
        <v>187.77869999999999</v>
      </c>
      <c r="Q201" t="s">
        <v>14649</v>
      </c>
      <c r="R201" t="s">
        <v>14649</v>
      </c>
      <c r="S201" t="s">
        <v>14649</v>
      </c>
      <c r="T201" t="s">
        <v>14650</v>
      </c>
      <c r="U201" t="s">
        <v>14650</v>
      </c>
      <c r="V201" t="s">
        <v>14650</v>
      </c>
      <c r="W201" t="s">
        <v>14651</v>
      </c>
      <c r="X201" t="s">
        <v>14651</v>
      </c>
      <c r="Y201" t="s">
        <v>6</v>
      </c>
      <c r="Z201" t="s">
        <v>6</v>
      </c>
      <c r="AA201" t="s">
        <v>14652</v>
      </c>
      <c r="AB201" t="s">
        <v>14638</v>
      </c>
      <c r="AC201" t="s">
        <v>14653</v>
      </c>
    </row>
    <row r="202" spans="1:29" x14ac:dyDescent="0.3">
      <c r="A202" t="s">
        <v>343</v>
      </c>
      <c r="B202" s="35">
        <v>122</v>
      </c>
      <c r="C202" t="s">
        <v>39</v>
      </c>
      <c r="D202" s="35">
        <v>1998</v>
      </c>
      <c r="E202" t="s">
        <v>722</v>
      </c>
      <c r="F202" s="34">
        <v>130.61913838256487</v>
      </c>
      <c r="G202" s="34">
        <v>42.65941397396282</v>
      </c>
      <c r="H202" s="34">
        <v>87.959724408602042</v>
      </c>
      <c r="I202" s="34">
        <v>119.77287368659313</v>
      </c>
      <c r="J202" s="34">
        <v>43.416808944942147</v>
      </c>
      <c r="K202" s="34">
        <v>76.356064741650982</v>
      </c>
      <c r="L202" s="34" t="s">
        <v>6</v>
      </c>
      <c r="M202" s="34" t="s">
        <v>6</v>
      </c>
      <c r="N202" s="34">
        <v>69.196551932509394</v>
      </c>
      <c r="O202" s="34">
        <v>57.151826197569989</v>
      </c>
      <c r="P202" s="34">
        <v>195.27459999999999</v>
      </c>
      <c r="Q202" t="s">
        <v>14649</v>
      </c>
      <c r="R202" t="s">
        <v>14649</v>
      </c>
      <c r="S202" t="s">
        <v>14649</v>
      </c>
      <c r="T202" t="s">
        <v>14650</v>
      </c>
      <c r="U202" t="s">
        <v>14650</v>
      </c>
      <c r="V202" t="s">
        <v>14650</v>
      </c>
      <c r="W202" t="s">
        <v>14651</v>
      </c>
      <c r="X202" t="s">
        <v>14651</v>
      </c>
      <c r="Y202" t="s">
        <v>6</v>
      </c>
      <c r="Z202" t="s">
        <v>6</v>
      </c>
      <c r="AA202" t="s">
        <v>14652</v>
      </c>
      <c r="AB202" t="s">
        <v>14638</v>
      </c>
      <c r="AC202" t="s">
        <v>14653</v>
      </c>
    </row>
    <row r="203" spans="1:29" x14ac:dyDescent="0.3">
      <c r="A203" t="s">
        <v>343</v>
      </c>
      <c r="B203" s="35">
        <v>122</v>
      </c>
      <c r="C203" t="s">
        <v>39</v>
      </c>
      <c r="D203" s="35">
        <v>1999</v>
      </c>
      <c r="E203" t="s">
        <v>723</v>
      </c>
      <c r="F203" s="34">
        <v>137.02459803511192</v>
      </c>
      <c r="G203" s="34">
        <v>44.65959175633418</v>
      </c>
      <c r="H203" s="34">
        <v>92.365006278777741</v>
      </c>
      <c r="I203" s="34">
        <v>125.7193509467412</v>
      </c>
      <c r="J203" s="34">
        <v>45.445546992342358</v>
      </c>
      <c r="K203" s="34">
        <v>80.273803954398844</v>
      </c>
      <c r="L203" s="34" t="s">
        <v>6</v>
      </c>
      <c r="M203" s="34" t="s">
        <v>6</v>
      </c>
      <c r="N203" s="34">
        <v>61.339556299706985</v>
      </c>
      <c r="O203" s="34">
        <v>58.096668554403763</v>
      </c>
      <c r="P203" s="34">
        <v>203.065</v>
      </c>
      <c r="Q203" t="s">
        <v>14649</v>
      </c>
      <c r="R203" t="s">
        <v>14649</v>
      </c>
      <c r="S203" t="s">
        <v>14649</v>
      </c>
      <c r="T203" t="s">
        <v>14650</v>
      </c>
      <c r="U203" t="s">
        <v>14650</v>
      </c>
      <c r="V203" t="s">
        <v>14650</v>
      </c>
      <c r="W203" t="s">
        <v>14651</v>
      </c>
      <c r="X203" t="s">
        <v>14651</v>
      </c>
      <c r="Y203" t="s">
        <v>6</v>
      </c>
      <c r="Z203" t="s">
        <v>6</v>
      </c>
      <c r="AA203" t="s">
        <v>14652</v>
      </c>
      <c r="AB203" t="s">
        <v>14638</v>
      </c>
      <c r="AC203" t="s">
        <v>14653</v>
      </c>
    </row>
    <row r="204" spans="1:29" x14ac:dyDescent="0.3">
      <c r="A204" t="s">
        <v>343</v>
      </c>
      <c r="B204" s="35">
        <v>122</v>
      </c>
      <c r="C204" t="s">
        <v>39</v>
      </c>
      <c r="D204" s="35">
        <v>2000</v>
      </c>
      <c r="E204" t="s">
        <v>724</v>
      </c>
      <c r="F204" s="34">
        <v>144.38944515900621</v>
      </c>
      <c r="G204" s="34">
        <v>45.404855211791713</v>
      </c>
      <c r="H204" s="34">
        <v>98.984589947214502</v>
      </c>
      <c r="I204" s="34">
        <v>133.01316153720126</v>
      </c>
      <c r="J204" s="34">
        <v>45.239606264959505</v>
      </c>
      <c r="K204" s="34">
        <v>87.773555272241751</v>
      </c>
      <c r="L204" s="34" t="s">
        <v>6</v>
      </c>
      <c r="M204" s="34" t="s">
        <v>6</v>
      </c>
      <c r="N204" s="34">
        <v>66.108881636557769</v>
      </c>
      <c r="O204" s="34">
        <v>56.827276716187988</v>
      </c>
      <c r="P204" s="34">
        <v>212.4068</v>
      </c>
      <c r="Q204" t="s">
        <v>14649</v>
      </c>
      <c r="R204" t="s">
        <v>14649</v>
      </c>
      <c r="S204" t="s">
        <v>14649</v>
      </c>
      <c r="T204" t="s">
        <v>14650</v>
      </c>
      <c r="U204" t="s">
        <v>14650</v>
      </c>
      <c r="V204" t="s">
        <v>14650</v>
      </c>
      <c r="W204" t="s">
        <v>14651</v>
      </c>
      <c r="X204" t="s">
        <v>14651</v>
      </c>
      <c r="Y204" t="s">
        <v>6</v>
      </c>
      <c r="Z204" t="s">
        <v>6</v>
      </c>
      <c r="AA204" t="s">
        <v>14652</v>
      </c>
      <c r="AB204" t="s">
        <v>14638</v>
      </c>
      <c r="AC204" t="s">
        <v>14653</v>
      </c>
    </row>
    <row r="205" spans="1:29" x14ac:dyDescent="0.3">
      <c r="A205" t="s">
        <v>343</v>
      </c>
      <c r="B205" s="35">
        <v>122</v>
      </c>
      <c r="C205" t="s">
        <v>39</v>
      </c>
      <c r="D205" s="35">
        <v>2001</v>
      </c>
      <c r="E205" t="s">
        <v>725</v>
      </c>
      <c r="F205" s="34">
        <v>146.71703438841465</v>
      </c>
      <c r="G205" s="34">
        <v>45.67875853624848</v>
      </c>
      <c r="H205" s="34">
        <v>101.03827585216617</v>
      </c>
      <c r="I205" s="34">
        <v>134.74292450357447</v>
      </c>
      <c r="J205" s="34">
        <v>45.505993664680247</v>
      </c>
      <c r="K205" s="34">
        <v>89.236930838894224</v>
      </c>
      <c r="L205" s="34" t="s">
        <v>6</v>
      </c>
      <c r="M205" s="34" t="s">
        <v>6</v>
      </c>
      <c r="N205" s="34">
        <v>67.238355807201685</v>
      </c>
      <c r="O205" s="34">
        <v>55.345386152280149</v>
      </c>
      <c r="P205" s="34">
        <v>219.3733</v>
      </c>
      <c r="Q205" t="s">
        <v>14649</v>
      </c>
      <c r="R205" t="s">
        <v>14649</v>
      </c>
      <c r="S205" t="s">
        <v>14649</v>
      </c>
      <c r="T205" t="s">
        <v>14650</v>
      </c>
      <c r="U205" t="s">
        <v>14650</v>
      </c>
      <c r="V205" t="s">
        <v>14650</v>
      </c>
      <c r="W205" t="s">
        <v>14651</v>
      </c>
      <c r="X205" t="s">
        <v>14651</v>
      </c>
      <c r="Y205" t="s">
        <v>6</v>
      </c>
      <c r="Z205" t="s">
        <v>6</v>
      </c>
      <c r="AA205" t="s">
        <v>14652</v>
      </c>
      <c r="AB205" t="s">
        <v>14638</v>
      </c>
      <c r="AC205" t="s">
        <v>14653</v>
      </c>
    </row>
    <row r="206" spans="1:29" x14ac:dyDescent="0.3">
      <c r="A206" t="s">
        <v>343</v>
      </c>
      <c r="B206" s="35">
        <v>122</v>
      </c>
      <c r="C206" t="s">
        <v>39</v>
      </c>
      <c r="D206" s="35">
        <v>2002</v>
      </c>
      <c r="E206" t="s">
        <v>726</v>
      </c>
      <c r="F206" s="34">
        <v>147.51392678149293</v>
      </c>
      <c r="G206" s="34">
        <v>46.608014024743227</v>
      </c>
      <c r="H206" s="34">
        <v>100.9059127567497</v>
      </c>
      <c r="I206" s="34">
        <v>134.4670237716021</v>
      </c>
      <c r="J206" s="34">
        <v>46.394319730203179</v>
      </c>
      <c r="K206" s="34">
        <v>88.072704041398922</v>
      </c>
      <c r="L206" s="34" t="s">
        <v>6</v>
      </c>
      <c r="M206" s="34" t="s">
        <v>6</v>
      </c>
      <c r="N206" s="34">
        <v>67.440319981660508</v>
      </c>
      <c r="O206" s="34">
        <v>55.06870871335154</v>
      </c>
      <c r="P206" s="34">
        <v>225.08789999999999</v>
      </c>
      <c r="Q206" t="s">
        <v>14649</v>
      </c>
      <c r="R206" t="s">
        <v>14649</v>
      </c>
      <c r="S206" t="s">
        <v>14649</v>
      </c>
      <c r="T206" t="s">
        <v>14650</v>
      </c>
      <c r="U206" t="s">
        <v>14650</v>
      </c>
      <c r="V206" t="s">
        <v>14650</v>
      </c>
      <c r="W206" t="s">
        <v>14651</v>
      </c>
      <c r="X206" t="s">
        <v>14651</v>
      </c>
      <c r="Y206" t="s">
        <v>6</v>
      </c>
      <c r="Z206" t="s">
        <v>6</v>
      </c>
      <c r="AA206" t="s">
        <v>14652</v>
      </c>
      <c r="AB206" t="s">
        <v>14638</v>
      </c>
      <c r="AC206" t="s">
        <v>14653</v>
      </c>
    </row>
    <row r="207" spans="1:29" x14ac:dyDescent="0.3">
      <c r="A207" t="s">
        <v>343</v>
      </c>
      <c r="B207" s="35">
        <v>122</v>
      </c>
      <c r="C207" t="s">
        <v>39</v>
      </c>
      <c r="D207" s="35">
        <v>2003</v>
      </c>
      <c r="E207" t="s">
        <v>727</v>
      </c>
      <c r="F207" s="34">
        <v>151.60461139801978</v>
      </c>
      <c r="G207" s="34">
        <v>47.107726234461602</v>
      </c>
      <c r="H207" s="34">
        <v>104.49688516355819</v>
      </c>
      <c r="I207" s="34">
        <v>137.00248718453659</v>
      </c>
      <c r="J207" s="34">
        <v>46.873929152977894</v>
      </c>
      <c r="K207" s="34">
        <v>90.128558031558697</v>
      </c>
      <c r="L207" s="34" t="s">
        <v>6</v>
      </c>
      <c r="M207" s="34" t="s">
        <v>6</v>
      </c>
      <c r="N207" s="34">
        <v>66.411817726763658</v>
      </c>
      <c r="O207" s="34">
        <v>55.034705203134529</v>
      </c>
      <c r="P207" s="34">
        <v>230.54179999999999</v>
      </c>
      <c r="Q207" t="s">
        <v>14649</v>
      </c>
      <c r="R207" t="s">
        <v>14649</v>
      </c>
      <c r="S207" t="s">
        <v>14649</v>
      </c>
      <c r="T207" t="s">
        <v>14650</v>
      </c>
      <c r="U207" t="s">
        <v>14650</v>
      </c>
      <c r="V207" t="s">
        <v>14650</v>
      </c>
      <c r="W207" t="s">
        <v>14651</v>
      </c>
      <c r="X207" t="s">
        <v>14651</v>
      </c>
      <c r="Y207" t="s">
        <v>6</v>
      </c>
      <c r="Z207" t="s">
        <v>6</v>
      </c>
      <c r="AA207" t="s">
        <v>14652</v>
      </c>
      <c r="AB207" t="s">
        <v>14638</v>
      </c>
      <c r="AC207" t="s">
        <v>14653</v>
      </c>
    </row>
    <row r="208" spans="1:29" x14ac:dyDescent="0.3">
      <c r="A208" t="s">
        <v>343</v>
      </c>
      <c r="B208" s="35">
        <v>122</v>
      </c>
      <c r="C208" t="s">
        <v>39</v>
      </c>
      <c r="D208" s="35">
        <v>2004</v>
      </c>
      <c r="E208" t="s">
        <v>728</v>
      </c>
      <c r="F208" s="34">
        <v>149.62603157789275</v>
      </c>
      <c r="G208" s="34">
        <v>48.10226251830764</v>
      </c>
      <c r="H208" s="34">
        <v>101.52376905958509</v>
      </c>
      <c r="I208" s="34">
        <v>134.86393419519359</v>
      </c>
      <c r="J208" s="34">
        <v>47.885668056723638</v>
      </c>
      <c r="K208" s="34">
        <v>86.978266138469962</v>
      </c>
      <c r="L208" s="34" t="s">
        <v>6</v>
      </c>
      <c r="M208" s="34" t="s">
        <v>6</v>
      </c>
      <c r="N208" s="34">
        <v>65.912064311510235</v>
      </c>
      <c r="O208" s="34">
        <v>56.351975561825675</v>
      </c>
      <c r="P208" s="34">
        <v>240.54169999999999</v>
      </c>
      <c r="Q208" t="s">
        <v>14649</v>
      </c>
      <c r="R208" t="s">
        <v>14649</v>
      </c>
      <c r="S208" t="s">
        <v>14649</v>
      </c>
      <c r="T208" t="s">
        <v>14650</v>
      </c>
      <c r="U208" t="s">
        <v>14650</v>
      </c>
      <c r="V208" t="s">
        <v>14650</v>
      </c>
      <c r="W208" t="s">
        <v>14651</v>
      </c>
      <c r="X208" t="s">
        <v>14651</v>
      </c>
      <c r="Y208" t="s">
        <v>6</v>
      </c>
      <c r="Z208" t="s">
        <v>6</v>
      </c>
      <c r="AA208" t="s">
        <v>14652</v>
      </c>
      <c r="AB208" t="s">
        <v>14638</v>
      </c>
      <c r="AC208" t="s">
        <v>14653</v>
      </c>
    </row>
    <row r="209" spans="1:29" x14ac:dyDescent="0.3">
      <c r="A209" t="s">
        <v>343</v>
      </c>
      <c r="B209" s="35">
        <v>122</v>
      </c>
      <c r="C209" t="s">
        <v>39</v>
      </c>
      <c r="D209" s="35">
        <v>2005</v>
      </c>
      <c r="E209" t="s">
        <v>729</v>
      </c>
      <c r="F209" s="34">
        <v>154.17526896633711</v>
      </c>
      <c r="G209" s="34">
        <v>52.573953359354874</v>
      </c>
      <c r="H209" s="34">
        <v>101.60131560698224</v>
      </c>
      <c r="I209" s="34">
        <v>139.29662578510431</v>
      </c>
      <c r="J209" s="34">
        <v>52.183233936319873</v>
      </c>
      <c r="K209" s="34">
        <v>87.113391848784431</v>
      </c>
      <c r="L209" s="34" t="s">
        <v>6</v>
      </c>
      <c r="M209" s="34" t="s">
        <v>6</v>
      </c>
      <c r="N209" s="34">
        <v>69.42759208258208</v>
      </c>
      <c r="O209" s="34">
        <v>56.004041925065884</v>
      </c>
      <c r="P209" s="34">
        <v>252.35499999999999</v>
      </c>
      <c r="Q209" t="s">
        <v>14649</v>
      </c>
      <c r="R209" t="s">
        <v>14649</v>
      </c>
      <c r="S209" t="s">
        <v>14649</v>
      </c>
      <c r="T209" t="s">
        <v>14650</v>
      </c>
      <c r="U209" t="s">
        <v>14650</v>
      </c>
      <c r="V209" t="s">
        <v>14650</v>
      </c>
      <c r="W209" t="s">
        <v>14651</v>
      </c>
      <c r="X209" t="s">
        <v>14651</v>
      </c>
      <c r="Y209" t="s">
        <v>6</v>
      </c>
      <c r="Z209" t="s">
        <v>6</v>
      </c>
      <c r="AA209" t="s">
        <v>14652</v>
      </c>
      <c r="AB209" t="s">
        <v>14638</v>
      </c>
      <c r="AC209" t="s">
        <v>14653</v>
      </c>
    </row>
    <row r="210" spans="1:29" x14ac:dyDescent="0.3">
      <c r="A210" t="s">
        <v>343</v>
      </c>
      <c r="B210" s="35">
        <v>122</v>
      </c>
      <c r="C210" t="s">
        <v>39</v>
      </c>
      <c r="D210" s="35">
        <v>2006</v>
      </c>
      <c r="E210" t="s">
        <v>730</v>
      </c>
      <c r="F210" s="34">
        <v>153.22659490940595</v>
      </c>
      <c r="G210" s="34">
        <v>53.085807885878275</v>
      </c>
      <c r="H210" s="34">
        <v>100.14078702352766</v>
      </c>
      <c r="I210" s="34">
        <v>136.78677684955943</v>
      </c>
      <c r="J210" s="34">
        <v>52.707141933174299</v>
      </c>
      <c r="K210" s="34">
        <v>84.079634916385132</v>
      </c>
      <c r="L210" s="34" t="s">
        <v>6</v>
      </c>
      <c r="M210" s="34" t="s">
        <v>6</v>
      </c>
      <c r="N210" s="34">
        <v>68.176416970251225</v>
      </c>
      <c r="O210" s="34">
        <v>54.624537854562185</v>
      </c>
      <c r="P210" s="34">
        <v>265.93360000000001</v>
      </c>
      <c r="Q210" t="s">
        <v>14649</v>
      </c>
      <c r="R210" t="s">
        <v>14649</v>
      </c>
      <c r="S210" t="s">
        <v>14649</v>
      </c>
      <c r="T210" t="s">
        <v>14650</v>
      </c>
      <c r="U210" t="s">
        <v>14650</v>
      </c>
      <c r="V210" t="s">
        <v>14650</v>
      </c>
      <c r="W210" t="s">
        <v>14651</v>
      </c>
      <c r="X210" t="s">
        <v>14651</v>
      </c>
      <c r="Y210" t="s">
        <v>6</v>
      </c>
      <c r="Z210" t="s">
        <v>6</v>
      </c>
      <c r="AA210" t="s">
        <v>14652</v>
      </c>
      <c r="AB210" t="s">
        <v>14638</v>
      </c>
      <c r="AC210" t="s">
        <v>14653</v>
      </c>
    </row>
    <row r="211" spans="1:29" x14ac:dyDescent="0.3">
      <c r="A211" t="s">
        <v>343</v>
      </c>
      <c r="B211" s="35">
        <v>122</v>
      </c>
      <c r="C211" t="s">
        <v>39</v>
      </c>
      <c r="D211" s="35">
        <v>2007</v>
      </c>
      <c r="E211" t="s">
        <v>731</v>
      </c>
      <c r="F211" s="34">
        <v>157.86181974868202</v>
      </c>
      <c r="G211" s="34">
        <v>52.295078597999634</v>
      </c>
      <c r="H211" s="34">
        <v>105.56674115068239</v>
      </c>
      <c r="I211" s="34">
        <v>140.88605504730197</v>
      </c>
      <c r="J211" s="34">
        <v>51.856749732998551</v>
      </c>
      <c r="K211" s="34">
        <v>89.029305314303414</v>
      </c>
      <c r="L211" s="34" t="s">
        <v>6</v>
      </c>
      <c r="M211" s="34" t="s">
        <v>6</v>
      </c>
      <c r="N211" s="34">
        <v>65.813112446768031</v>
      </c>
      <c r="O211" s="34">
        <v>52.222437193533011</v>
      </c>
      <c r="P211" s="34">
        <v>282.20819999999998</v>
      </c>
      <c r="Q211" t="s">
        <v>14649</v>
      </c>
      <c r="R211" t="s">
        <v>14649</v>
      </c>
      <c r="S211" t="s">
        <v>14649</v>
      </c>
      <c r="T211" t="s">
        <v>14650</v>
      </c>
      <c r="U211" t="s">
        <v>14650</v>
      </c>
      <c r="V211" t="s">
        <v>14650</v>
      </c>
      <c r="W211" t="s">
        <v>14651</v>
      </c>
      <c r="X211" t="s">
        <v>14651</v>
      </c>
      <c r="Y211" t="s">
        <v>6</v>
      </c>
      <c r="Z211" t="s">
        <v>6</v>
      </c>
      <c r="AA211" t="s">
        <v>14652</v>
      </c>
      <c r="AB211" t="s">
        <v>14638</v>
      </c>
      <c r="AC211" t="s">
        <v>14653</v>
      </c>
    </row>
    <row r="212" spans="1:29" x14ac:dyDescent="0.3">
      <c r="A212" t="s">
        <v>343</v>
      </c>
      <c r="B212" s="35">
        <v>122</v>
      </c>
      <c r="C212" t="s">
        <v>39</v>
      </c>
      <c r="D212" s="35">
        <v>2008</v>
      </c>
      <c r="E212" t="s">
        <v>732</v>
      </c>
      <c r="F212" s="34">
        <v>159.76394415962926</v>
      </c>
      <c r="G212" s="34">
        <v>52.925136595919355</v>
      </c>
      <c r="H212" s="34">
        <v>106.83880756370992</v>
      </c>
      <c r="I212" s="34">
        <v>143.11305064105684</v>
      </c>
      <c r="J212" s="34">
        <v>52.402258449827329</v>
      </c>
      <c r="K212" s="34">
        <v>90.710792191229515</v>
      </c>
      <c r="L212" s="34" t="s">
        <v>6</v>
      </c>
      <c r="M212" s="34" t="s">
        <v>6</v>
      </c>
      <c r="N212" s="34">
        <v>69.528059642373279</v>
      </c>
      <c r="O212" s="34">
        <v>55.498752425078692</v>
      </c>
      <c r="P212" s="34">
        <v>291.84620000000001</v>
      </c>
      <c r="Q212" t="s">
        <v>14649</v>
      </c>
      <c r="R212" t="s">
        <v>14649</v>
      </c>
      <c r="S212" t="s">
        <v>14649</v>
      </c>
      <c r="T212" t="s">
        <v>14650</v>
      </c>
      <c r="U212" t="s">
        <v>14650</v>
      </c>
      <c r="V212" t="s">
        <v>14650</v>
      </c>
      <c r="W212" t="s">
        <v>14651</v>
      </c>
      <c r="X212" t="s">
        <v>14651</v>
      </c>
      <c r="Y212" t="s">
        <v>6</v>
      </c>
      <c r="Z212" t="s">
        <v>6</v>
      </c>
      <c r="AA212" t="s">
        <v>14652</v>
      </c>
      <c r="AB212" t="s">
        <v>14638</v>
      </c>
      <c r="AC212" t="s">
        <v>14653</v>
      </c>
    </row>
    <row r="213" spans="1:29" x14ac:dyDescent="0.3">
      <c r="A213" t="s">
        <v>343</v>
      </c>
      <c r="B213" s="35">
        <v>122</v>
      </c>
      <c r="C213" t="s">
        <v>39</v>
      </c>
      <c r="D213" s="35">
        <v>2009</v>
      </c>
      <c r="E213" t="s">
        <v>733</v>
      </c>
      <c r="F213" s="34">
        <v>160.71869582333855</v>
      </c>
      <c r="G213" s="34">
        <v>54.1264473453938</v>
      </c>
      <c r="H213" s="34">
        <v>106.59224847794475</v>
      </c>
      <c r="I213" s="34">
        <v>145.62197558214314</v>
      </c>
      <c r="J213" s="34">
        <v>53.69189877812908</v>
      </c>
      <c r="K213" s="34">
        <v>91.93007680401405</v>
      </c>
      <c r="L213" s="34" t="s">
        <v>6</v>
      </c>
      <c r="M213" s="34" t="s">
        <v>6</v>
      </c>
      <c r="N213" s="34">
        <v>80.752327926277658</v>
      </c>
      <c r="O213" s="34">
        <v>58.934776146357635</v>
      </c>
      <c r="P213" s="34">
        <v>286.27409999999998</v>
      </c>
      <c r="Q213" t="s">
        <v>14649</v>
      </c>
      <c r="R213" t="s">
        <v>14649</v>
      </c>
      <c r="S213" t="s">
        <v>14649</v>
      </c>
      <c r="T213" t="s">
        <v>14650</v>
      </c>
      <c r="U213" t="s">
        <v>14650</v>
      </c>
      <c r="V213" t="s">
        <v>14650</v>
      </c>
      <c r="W213" t="s">
        <v>14651</v>
      </c>
      <c r="X213" t="s">
        <v>14651</v>
      </c>
      <c r="Y213" t="s">
        <v>6</v>
      </c>
      <c r="Z213" t="s">
        <v>6</v>
      </c>
      <c r="AA213" t="s">
        <v>14652</v>
      </c>
      <c r="AB213" t="s">
        <v>14638</v>
      </c>
      <c r="AC213" t="s">
        <v>14653</v>
      </c>
    </row>
    <row r="214" spans="1:29" x14ac:dyDescent="0.3">
      <c r="A214" t="s">
        <v>343</v>
      </c>
      <c r="B214" s="35">
        <v>122</v>
      </c>
      <c r="C214" t="s">
        <v>39</v>
      </c>
      <c r="D214" s="35">
        <v>2010</v>
      </c>
      <c r="E214" t="s">
        <v>734</v>
      </c>
      <c r="F214" s="34">
        <v>165.14334607717177</v>
      </c>
      <c r="G214" s="34">
        <v>55.224508979066876</v>
      </c>
      <c r="H214" s="34">
        <v>109.91883709810489</v>
      </c>
      <c r="I214" s="34">
        <v>147.99051591800867</v>
      </c>
      <c r="J214" s="34">
        <v>54.770165406906159</v>
      </c>
      <c r="K214" s="34">
        <v>93.220350511102509</v>
      </c>
      <c r="L214" s="34" t="s">
        <v>6</v>
      </c>
      <c r="M214" s="34" t="s">
        <v>6</v>
      </c>
      <c r="N214" s="34">
        <v>83.653969758946261</v>
      </c>
      <c r="O214" s="34">
        <v>60.115503930275963</v>
      </c>
      <c r="P214" s="34">
        <v>294.05059999999997</v>
      </c>
      <c r="Q214" t="s">
        <v>14649</v>
      </c>
      <c r="R214" t="s">
        <v>14649</v>
      </c>
      <c r="S214" t="s">
        <v>14649</v>
      </c>
      <c r="T214" t="s">
        <v>14650</v>
      </c>
      <c r="U214" t="s">
        <v>14650</v>
      </c>
      <c r="V214" t="s">
        <v>14650</v>
      </c>
      <c r="W214" t="s">
        <v>14651</v>
      </c>
      <c r="X214" t="s">
        <v>14651</v>
      </c>
      <c r="Y214" t="s">
        <v>6</v>
      </c>
      <c r="Z214" t="s">
        <v>6</v>
      </c>
      <c r="AA214" t="s">
        <v>14652</v>
      </c>
      <c r="AB214" t="s">
        <v>14638</v>
      </c>
      <c r="AC214" t="s">
        <v>14653</v>
      </c>
    </row>
    <row r="215" spans="1:29" x14ac:dyDescent="0.3">
      <c r="A215" t="s">
        <v>343</v>
      </c>
      <c r="B215" s="35">
        <v>122</v>
      </c>
      <c r="C215" t="s">
        <v>39</v>
      </c>
      <c r="D215" s="35">
        <v>2011</v>
      </c>
      <c r="E215" t="s">
        <v>735</v>
      </c>
      <c r="F215" s="34">
        <v>163.26531936731726</v>
      </c>
      <c r="G215" s="34">
        <v>53.80652250029285</v>
      </c>
      <c r="H215" s="34">
        <v>109.4587968670244</v>
      </c>
      <c r="I215" s="34">
        <v>145.81017895810422</v>
      </c>
      <c r="J215" s="34">
        <v>53.401222907961298</v>
      </c>
      <c r="K215" s="34">
        <v>92.408956050142919</v>
      </c>
      <c r="L215" s="34" t="s">
        <v>6</v>
      </c>
      <c r="M215" s="34" t="s">
        <v>6</v>
      </c>
      <c r="N215" s="34">
        <v>83.356075324069295</v>
      </c>
      <c r="O215" s="34">
        <v>59.440478883047533</v>
      </c>
      <c r="P215" s="34">
        <v>308.1671</v>
      </c>
      <c r="Q215" t="s">
        <v>14649</v>
      </c>
      <c r="R215" t="s">
        <v>14649</v>
      </c>
      <c r="S215" t="s">
        <v>14649</v>
      </c>
      <c r="T215" t="s">
        <v>14650</v>
      </c>
      <c r="U215" t="s">
        <v>14650</v>
      </c>
      <c r="V215" t="s">
        <v>14650</v>
      </c>
      <c r="W215" t="s">
        <v>14651</v>
      </c>
      <c r="X215" t="s">
        <v>14651</v>
      </c>
      <c r="Y215" t="s">
        <v>6</v>
      </c>
      <c r="Z215" t="s">
        <v>6</v>
      </c>
      <c r="AA215" t="s">
        <v>14652</v>
      </c>
      <c r="AB215" t="s">
        <v>14638</v>
      </c>
      <c r="AC215" t="s">
        <v>14653</v>
      </c>
    </row>
    <row r="216" spans="1:29" x14ac:dyDescent="0.3">
      <c r="A216" t="s">
        <v>343</v>
      </c>
      <c r="B216" s="35">
        <v>122</v>
      </c>
      <c r="C216" t="s">
        <v>39</v>
      </c>
      <c r="D216" s="35">
        <v>2012</v>
      </c>
      <c r="E216" t="s">
        <v>736</v>
      </c>
      <c r="F216" s="34">
        <v>164.16595122894196</v>
      </c>
      <c r="G216" s="34">
        <v>53.335013743353379</v>
      </c>
      <c r="H216" s="34">
        <v>110.83093748558859</v>
      </c>
      <c r="I216" s="34">
        <v>144.03135417673491</v>
      </c>
      <c r="J216" s="34">
        <v>52.163464727498777</v>
      </c>
      <c r="K216" s="34">
        <v>91.867889449236131</v>
      </c>
      <c r="L216" s="34" t="s">
        <v>6</v>
      </c>
      <c r="M216" s="34" t="s">
        <v>6</v>
      </c>
      <c r="N216" s="34">
        <v>82.935499419753157</v>
      </c>
      <c r="O216" s="34">
        <v>59.872503627727269</v>
      </c>
      <c r="P216" s="34">
        <v>316.58940000000001</v>
      </c>
      <c r="Q216" t="s">
        <v>14649</v>
      </c>
      <c r="R216" t="s">
        <v>14649</v>
      </c>
      <c r="S216" t="s">
        <v>14649</v>
      </c>
      <c r="T216" t="s">
        <v>14650</v>
      </c>
      <c r="U216" t="s">
        <v>14650</v>
      </c>
      <c r="V216" t="s">
        <v>14650</v>
      </c>
      <c r="W216" t="s">
        <v>14651</v>
      </c>
      <c r="X216" t="s">
        <v>14651</v>
      </c>
      <c r="Y216" t="s">
        <v>6</v>
      </c>
      <c r="Z216" t="s">
        <v>6</v>
      </c>
      <c r="AA216" t="s">
        <v>14652</v>
      </c>
      <c r="AB216" t="s">
        <v>14638</v>
      </c>
      <c r="AC216" t="s">
        <v>14653</v>
      </c>
    </row>
    <row r="217" spans="1:29" x14ac:dyDescent="0.3">
      <c r="A217" t="s">
        <v>343</v>
      </c>
      <c r="B217" s="35">
        <v>122</v>
      </c>
      <c r="C217" t="s">
        <v>39</v>
      </c>
      <c r="D217" s="35">
        <v>2013</v>
      </c>
      <c r="E217" t="s">
        <v>737</v>
      </c>
      <c r="F217" s="34">
        <v>171.06108283620028</v>
      </c>
      <c r="G217" s="34">
        <v>53.004171652007194</v>
      </c>
      <c r="H217" s="34">
        <v>118.0569111841931</v>
      </c>
      <c r="I217" s="34">
        <v>148.47021264870793</v>
      </c>
      <c r="J217" s="34">
        <v>51.734836236428272</v>
      </c>
      <c r="K217" s="34">
        <v>96.735376412279663</v>
      </c>
      <c r="L217" s="34" t="s">
        <v>6</v>
      </c>
      <c r="M217" s="34" t="s">
        <v>6</v>
      </c>
      <c r="N217" s="34">
        <v>82.430834918835075</v>
      </c>
      <c r="O217" s="34">
        <v>60.382008626001223</v>
      </c>
      <c r="P217" s="34">
        <v>321.19170000000003</v>
      </c>
      <c r="Q217" t="s">
        <v>14649</v>
      </c>
      <c r="R217" t="s">
        <v>14649</v>
      </c>
      <c r="S217" t="s">
        <v>14649</v>
      </c>
      <c r="T217" t="s">
        <v>14650</v>
      </c>
      <c r="U217" t="s">
        <v>14650</v>
      </c>
      <c r="V217" t="s">
        <v>14650</v>
      </c>
      <c r="W217" t="s">
        <v>14651</v>
      </c>
      <c r="X217" t="s">
        <v>14651</v>
      </c>
      <c r="Y217" t="s">
        <v>6</v>
      </c>
      <c r="Z217" t="s">
        <v>6</v>
      </c>
      <c r="AA217" t="s">
        <v>14652</v>
      </c>
      <c r="AB217" t="s">
        <v>14638</v>
      </c>
      <c r="AC217" t="s">
        <v>14653</v>
      </c>
    </row>
    <row r="218" spans="1:29" x14ac:dyDescent="0.3">
      <c r="A218" t="s">
        <v>343</v>
      </c>
      <c r="B218" s="35">
        <v>122</v>
      </c>
      <c r="C218" t="s">
        <v>39</v>
      </c>
      <c r="D218" s="35">
        <v>2014</v>
      </c>
      <c r="E218" t="s">
        <v>738</v>
      </c>
      <c r="F218" s="34">
        <v>166.0738400804087</v>
      </c>
      <c r="G218" s="34">
        <v>52.618887933661583</v>
      </c>
      <c r="H218" s="34">
        <v>113.45495214674715</v>
      </c>
      <c r="I218" s="34">
        <v>144.65847190692651</v>
      </c>
      <c r="J218" s="34">
        <v>51.566219365830044</v>
      </c>
      <c r="K218" s="34">
        <v>93.092252541096457</v>
      </c>
      <c r="L218" s="34" t="s">
        <v>6</v>
      </c>
      <c r="M218" s="34" t="s">
        <v>6</v>
      </c>
      <c r="N218" s="34">
        <v>85.209809719932593</v>
      </c>
      <c r="O218" s="34">
        <v>59.437453917350823</v>
      </c>
      <c r="P218" s="34">
        <v>330.11340000000001</v>
      </c>
      <c r="Q218" t="s">
        <v>14649</v>
      </c>
      <c r="R218" t="s">
        <v>14649</v>
      </c>
      <c r="S218" t="s">
        <v>14649</v>
      </c>
      <c r="T218" t="s">
        <v>14650</v>
      </c>
      <c r="U218" t="s">
        <v>14650</v>
      </c>
      <c r="V218" t="s">
        <v>14650</v>
      </c>
      <c r="W218" t="s">
        <v>14651</v>
      </c>
      <c r="X218" t="s">
        <v>14651</v>
      </c>
      <c r="Y218" t="s">
        <v>6</v>
      </c>
      <c r="Z218" t="s">
        <v>6</v>
      </c>
      <c r="AA218" t="s">
        <v>14652</v>
      </c>
      <c r="AB218" t="s">
        <v>14638</v>
      </c>
      <c r="AC218" t="s">
        <v>14653</v>
      </c>
    </row>
    <row r="219" spans="1:29" x14ac:dyDescent="0.3">
      <c r="A219" t="s">
        <v>343</v>
      </c>
      <c r="B219" s="35">
        <v>122</v>
      </c>
      <c r="C219" t="s">
        <v>39</v>
      </c>
      <c r="D219" s="35">
        <v>2015</v>
      </c>
      <c r="E219" t="s">
        <v>739</v>
      </c>
      <c r="F219" s="34">
        <v>164.07573004836539</v>
      </c>
      <c r="G219" s="34">
        <v>52.319974509147613</v>
      </c>
      <c r="H219" s="34">
        <v>111.75575553921774</v>
      </c>
      <c r="I219" s="34">
        <v>144.0148384824173</v>
      </c>
      <c r="J219" s="34">
        <v>51.306186939738396</v>
      </c>
      <c r="K219" s="34">
        <v>92.708651542678908</v>
      </c>
      <c r="L219" s="34" t="s">
        <v>6</v>
      </c>
      <c r="M219" s="34" t="s">
        <v>6</v>
      </c>
      <c r="N219" s="34">
        <v>85.614769493413149</v>
      </c>
      <c r="O219" s="34">
        <v>58.205964333269513</v>
      </c>
      <c r="P219" s="34">
        <v>342.08350000000002</v>
      </c>
      <c r="Q219" t="s">
        <v>14649</v>
      </c>
      <c r="R219" t="s">
        <v>14649</v>
      </c>
      <c r="S219" t="s">
        <v>14649</v>
      </c>
      <c r="T219" t="s">
        <v>14650</v>
      </c>
      <c r="U219" t="s">
        <v>14650</v>
      </c>
      <c r="V219" t="s">
        <v>14650</v>
      </c>
      <c r="W219" t="s">
        <v>14651</v>
      </c>
      <c r="X219" t="s">
        <v>14651</v>
      </c>
      <c r="Y219" t="s">
        <v>6</v>
      </c>
      <c r="Z219" t="s">
        <v>6</v>
      </c>
      <c r="AA219" t="s">
        <v>14652</v>
      </c>
      <c r="AB219" t="s">
        <v>14638</v>
      </c>
      <c r="AC219" t="s">
        <v>14653</v>
      </c>
    </row>
    <row r="220" spans="1:29" x14ac:dyDescent="0.3">
      <c r="A220" t="s">
        <v>343</v>
      </c>
      <c r="B220" s="35">
        <v>122</v>
      </c>
      <c r="C220" t="s">
        <v>39</v>
      </c>
      <c r="D220" s="35">
        <v>2016</v>
      </c>
      <c r="E220" t="s">
        <v>740</v>
      </c>
      <c r="F220" s="34">
        <v>164.19744720955663</v>
      </c>
      <c r="G220" s="34">
        <v>51.848688248543496</v>
      </c>
      <c r="H220" s="34">
        <v>112.3487589610131</v>
      </c>
      <c r="I220" s="34">
        <v>143.70320219239582</v>
      </c>
      <c r="J220" s="34">
        <v>50.99198488918104</v>
      </c>
      <c r="K220" s="34">
        <v>92.711217303214781</v>
      </c>
      <c r="L220" s="34" t="s">
        <v>6</v>
      </c>
      <c r="M220" s="34" t="s">
        <v>6</v>
      </c>
      <c r="N220" s="34">
        <v>83.41906458789812</v>
      </c>
      <c r="O220" s="34">
        <v>58.411873846704921</v>
      </c>
      <c r="P220" s="34">
        <v>355.66570000000002</v>
      </c>
      <c r="Q220" t="s">
        <v>14649</v>
      </c>
      <c r="R220" t="s">
        <v>14649</v>
      </c>
      <c r="S220" t="s">
        <v>14649</v>
      </c>
      <c r="T220" t="s">
        <v>14650</v>
      </c>
      <c r="U220" t="s">
        <v>14650</v>
      </c>
      <c r="V220" t="s">
        <v>14650</v>
      </c>
      <c r="W220" t="s">
        <v>14651</v>
      </c>
      <c r="X220" t="s">
        <v>14651</v>
      </c>
      <c r="Y220" t="s">
        <v>6</v>
      </c>
      <c r="Z220" t="s">
        <v>6</v>
      </c>
      <c r="AA220" t="s">
        <v>14652</v>
      </c>
      <c r="AB220" t="s">
        <v>14638</v>
      </c>
      <c r="AC220" t="s">
        <v>14653</v>
      </c>
    </row>
    <row r="221" spans="1:29" x14ac:dyDescent="0.3">
      <c r="A221" t="s">
        <v>343</v>
      </c>
      <c r="B221" s="35">
        <v>122</v>
      </c>
      <c r="C221" t="s">
        <v>39</v>
      </c>
      <c r="D221" s="35">
        <v>2017</v>
      </c>
      <c r="E221" t="s">
        <v>741</v>
      </c>
      <c r="F221" s="34">
        <v>163.64507103147906</v>
      </c>
      <c r="G221" s="34">
        <v>51.076396650212132</v>
      </c>
      <c r="H221" s="34">
        <v>112.56867438126694</v>
      </c>
      <c r="I221" s="34">
        <v>142.79751774391642</v>
      </c>
      <c r="J221" s="34">
        <v>50.225309417582444</v>
      </c>
      <c r="K221" s="34">
        <v>92.572208326333964</v>
      </c>
      <c r="L221" s="34" t="s">
        <v>6</v>
      </c>
      <c r="M221" s="34" t="s">
        <v>6</v>
      </c>
      <c r="N221" s="34">
        <v>79.057182661670495</v>
      </c>
      <c r="O221" s="34">
        <v>57.512369488386582</v>
      </c>
      <c r="P221" s="34">
        <v>367.29489999999998</v>
      </c>
      <c r="Q221" t="s">
        <v>14649</v>
      </c>
      <c r="R221" t="s">
        <v>14649</v>
      </c>
      <c r="S221" t="s">
        <v>14649</v>
      </c>
      <c r="T221" t="s">
        <v>14650</v>
      </c>
      <c r="U221" t="s">
        <v>14650</v>
      </c>
      <c r="V221" t="s">
        <v>14650</v>
      </c>
      <c r="W221" t="s">
        <v>14651</v>
      </c>
      <c r="X221" t="s">
        <v>14651</v>
      </c>
      <c r="Y221" t="s">
        <v>6</v>
      </c>
      <c r="Z221" t="s">
        <v>6</v>
      </c>
      <c r="AA221" t="s">
        <v>14652</v>
      </c>
      <c r="AB221" t="s">
        <v>14638</v>
      </c>
      <c r="AC221" t="s">
        <v>14653</v>
      </c>
    </row>
    <row r="222" spans="1:29" x14ac:dyDescent="0.3">
      <c r="A222" t="s">
        <v>343</v>
      </c>
      <c r="B222" s="35">
        <v>122</v>
      </c>
      <c r="C222" t="s">
        <v>39</v>
      </c>
      <c r="D222" s="35">
        <v>2018</v>
      </c>
      <c r="E222" t="s">
        <v>742</v>
      </c>
      <c r="F222" s="34">
        <v>165.11339541199609</v>
      </c>
      <c r="G222" s="34">
        <v>50.419821612998007</v>
      </c>
      <c r="H222" s="34">
        <v>114.69357379899812</v>
      </c>
      <c r="I222" s="34">
        <v>142.82754514080423</v>
      </c>
      <c r="J222" s="34">
        <v>49.513065378820578</v>
      </c>
      <c r="K222" s="34">
        <v>93.314479761983648</v>
      </c>
      <c r="L222" s="34" t="s">
        <v>6</v>
      </c>
      <c r="M222" s="34" t="s">
        <v>6</v>
      </c>
      <c r="N222" s="34">
        <v>74.586245173316996</v>
      </c>
      <c r="O222" s="34">
        <v>55.228630430165161</v>
      </c>
      <c r="P222" s="34">
        <v>383.23419999999999</v>
      </c>
      <c r="Q222" t="s">
        <v>14649</v>
      </c>
      <c r="R222" t="s">
        <v>14649</v>
      </c>
      <c r="S222" t="s">
        <v>14649</v>
      </c>
      <c r="T222" t="s">
        <v>14650</v>
      </c>
      <c r="U222" t="s">
        <v>14650</v>
      </c>
      <c r="V222" t="s">
        <v>14650</v>
      </c>
      <c r="W222" t="s">
        <v>14651</v>
      </c>
      <c r="X222" t="s">
        <v>14651</v>
      </c>
      <c r="Y222" t="s">
        <v>6</v>
      </c>
      <c r="Z222" t="s">
        <v>6</v>
      </c>
      <c r="AA222" t="s">
        <v>14652</v>
      </c>
      <c r="AB222" t="s">
        <v>14638</v>
      </c>
      <c r="AC222" t="s">
        <v>14653</v>
      </c>
    </row>
    <row r="223" spans="1:29" x14ac:dyDescent="0.3">
      <c r="A223" t="s">
        <v>343</v>
      </c>
      <c r="B223" s="35">
        <v>122</v>
      </c>
      <c r="C223" t="s">
        <v>39</v>
      </c>
      <c r="D223" s="35">
        <v>2019</v>
      </c>
      <c r="E223" t="s">
        <v>743</v>
      </c>
      <c r="F223" s="34">
        <v>162.94311849076135</v>
      </c>
      <c r="G223" s="34">
        <v>50.427993655908878</v>
      </c>
      <c r="H223" s="34">
        <v>112.51512483485249</v>
      </c>
      <c r="I223" s="34">
        <v>142.44258627852744</v>
      </c>
      <c r="J223" s="34">
        <v>49.392125684976861</v>
      </c>
      <c r="K223" s="34">
        <v>93.050460593550582</v>
      </c>
      <c r="L223" s="34" t="s">
        <v>6</v>
      </c>
      <c r="M223" s="34" t="s">
        <v>6</v>
      </c>
      <c r="N223" s="34">
        <v>71.005855850847155</v>
      </c>
      <c r="O223" s="34">
        <v>52.758254343872792</v>
      </c>
      <c r="P223" s="34">
        <v>395.70679999999999</v>
      </c>
      <c r="Q223" t="s">
        <v>14649</v>
      </c>
      <c r="R223" t="s">
        <v>14649</v>
      </c>
      <c r="S223" t="s">
        <v>14649</v>
      </c>
      <c r="T223" t="s">
        <v>14650</v>
      </c>
      <c r="U223" t="s">
        <v>14650</v>
      </c>
      <c r="V223" t="s">
        <v>14650</v>
      </c>
      <c r="W223" t="s">
        <v>14651</v>
      </c>
      <c r="X223" t="s">
        <v>14651</v>
      </c>
      <c r="Y223" t="s">
        <v>6</v>
      </c>
      <c r="Z223" t="s">
        <v>6</v>
      </c>
      <c r="AA223" t="s">
        <v>14652</v>
      </c>
      <c r="AB223" t="s">
        <v>14638</v>
      </c>
      <c r="AC223" t="s">
        <v>14653</v>
      </c>
    </row>
    <row r="224" spans="1:29" x14ac:dyDescent="0.3">
      <c r="A224" t="s">
        <v>343</v>
      </c>
      <c r="B224" s="35">
        <v>122</v>
      </c>
      <c r="C224" t="s">
        <v>39</v>
      </c>
      <c r="D224" s="35">
        <v>2020</v>
      </c>
      <c r="E224" t="s">
        <v>744</v>
      </c>
      <c r="F224" s="34">
        <v>173.77856787703126</v>
      </c>
      <c r="G224" s="34">
        <v>54.010079462470742</v>
      </c>
      <c r="H224" s="34">
        <v>119.76848841456054</v>
      </c>
      <c r="I224" s="34">
        <v>152.93942251994974</v>
      </c>
      <c r="J224" s="34">
        <v>52.800565001016253</v>
      </c>
      <c r="K224" s="34">
        <v>100.13885751893349</v>
      </c>
      <c r="L224" s="34" t="s">
        <v>6</v>
      </c>
      <c r="M224" s="34" t="s">
        <v>6</v>
      </c>
      <c r="N224" s="34">
        <v>83.183042396900063</v>
      </c>
      <c r="O224" s="34">
        <v>62.571864222010063</v>
      </c>
      <c r="P224" s="34">
        <v>380.31790000000001</v>
      </c>
      <c r="Q224" t="s">
        <v>14649</v>
      </c>
      <c r="R224" t="s">
        <v>14649</v>
      </c>
      <c r="S224" t="s">
        <v>14649</v>
      </c>
      <c r="T224" t="s">
        <v>14650</v>
      </c>
      <c r="U224" t="s">
        <v>14650</v>
      </c>
      <c r="V224" t="s">
        <v>14650</v>
      </c>
      <c r="W224" t="s">
        <v>14651</v>
      </c>
      <c r="X224" t="s">
        <v>14651</v>
      </c>
      <c r="Y224" t="s">
        <v>6</v>
      </c>
      <c r="Z224" t="s">
        <v>6</v>
      </c>
      <c r="AA224" t="s">
        <v>14652</v>
      </c>
      <c r="AB224" t="s">
        <v>14638</v>
      </c>
      <c r="AC224" t="s">
        <v>14653</v>
      </c>
    </row>
    <row r="225" spans="1:29" x14ac:dyDescent="0.3">
      <c r="A225" t="s">
        <v>343</v>
      </c>
      <c r="B225">
        <v>122</v>
      </c>
      <c r="C225" t="s">
        <v>39</v>
      </c>
      <c r="D225">
        <v>2021</v>
      </c>
      <c r="E225" t="s">
        <v>745</v>
      </c>
      <c r="F225" s="34">
        <v>174.81336408422675</v>
      </c>
      <c r="G225" s="34">
        <v>52.767863494785374</v>
      </c>
      <c r="H225" s="34">
        <v>122.04550058944137</v>
      </c>
      <c r="I225" s="34">
        <v>153.04822046312933</v>
      </c>
      <c r="J225" s="34">
        <v>51.691139129576413</v>
      </c>
      <c r="K225" s="34">
        <v>101.35708133355291</v>
      </c>
      <c r="L225" s="34" t="s">
        <v>6</v>
      </c>
      <c r="M225" s="34" t="s">
        <v>6</v>
      </c>
      <c r="N225" s="34">
        <v>82.394522737124916</v>
      </c>
      <c r="O225" s="34">
        <v>62.418996430858122</v>
      </c>
      <c r="P225" s="34">
        <v>406.2321</v>
      </c>
      <c r="Q225" t="s">
        <v>14649</v>
      </c>
      <c r="R225" t="s">
        <v>14649</v>
      </c>
      <c r="S225" t="s">
        <v>14649</v>
      </c>
      <c r="T225" t="s">
        <v>14650</v>
      </c>
      <c r="U225" t="s">
        <v>14650</v>
      </c>
      <c r="V225" t="s">
        <v>14650</v>
      </c>
      <c r="W225" t="s">
        <v>14651</v>
      </c>
      <c r="X225" t="s">
        <v>14651</v>
      </c>
      <c r="Y225" t="s">
        <v>6</v>
      </c>
      <c r="Z225" t="s">
        <v>6</v>
      </c>
      <c r="AA225" t="s">
        <v>14652</v>
      </c>
      <c r="AB225" t="s">
        <v>14638</v>
      </c>
      <c r="AC225" t="s">
        <v>14653</v>
      </c>
    </row>
    <row r="226" spans="1:29" x14ac:dyDescent="0.3">
      <c r="A226" t="s">
        <v>343</v>
      </c>
      <c r="B226" s="35">
        <v>122</v>
      </c>
      <c r="C226" t="s">
        <v>39</v>
      </c>
      <c r="D226" s="35">
        <v>2022</v>
      </c>
      <c r="E226" t="s">
        <v>746</v>
      </c>
      <c r="F226" s="34">
        <v>162.16007569975079</v>
      </c>
      <c r="G226" s="34">
        <v>49.247453712328898</v>
      </c>
      <c r="H226" s="34">
        <v>112.91262198742189</v>
      </c>
      <c r="I226" s="34">
        <v>141.21345843753912</v>
      </c>
      <c r="J226" s="34">
        <v>48.301429946159196</v>
      </c>
      <c r="K226" s="34">
        <v>92.912028491379914</v>
      </c>
      <c r="L226" s="34" t="s">
        <v>6</v>
      </c>
      <c r="M226" s="34" t="s">
        <v>6</v>
      </c>
      <c r="N226" s="34">
        <v>78.343931848804857</v>
      </c>
      <c r="O226" s="34">
        <v>60.440655192856084</v>
      </c>
      <c r="P226" s="34">
        <v>448.19170000000003</v>
      </c>
      <c r="Q226" t="s">
        <v>14649</v>
      </c>
      <c r="R226" t="s">
        <v>14649</v>
      </c>
      <c r="S226" t="s">
        <v>14649</v>
      </c>
      <c r="T226" t="s">
        <v>14650</v>
      </c>
      <c r="U226" t="s">
        <v>14650</v>
      </c>
      <c r="V226" t="s">
        <v>14650</v>
      </c>
      <c r="W226" t="s">
        <v>14651</v>
      </c>
      <c r="X226" t="s">
        <v>14651</v>
      </c>
      <c r="Y226" t="s">
        <v>6</v>
      </c>
      <c r="Z226" t="s">
        <v>6</v>
      </c>
      <c r="AA226" t="s">
        <v>14652</v>
      </c>
      <c r="AB226" t="s">
        <v>14638</v>
      </c>
      <c r="AC226" t="s">
        <v>14653</v>
      </c>
    </row>
    <row r="227" spans="1:29" x14ac:dyDescent="0.3">
      <c r="A227" t="s">
        <v>343</v>
      </c>
      <c r="B227" s="35">
        <v>122</v>
      </c>
      <c r="C227" t="s">
        <v>39</v>
      </c>
      <c r="D227" s="35">
        <v>2023</v>
      </c>
      <c r="E227" t="s">
        <v>747</v>
      </c>
      <c r="F227" s="34">
        <v>152.33177285983237</v>
      </c>
      <c r="G227" s="34">
        <v>45.957819310210638</v>
      </c>
      <c r="H227" s="34">
        <v>106.37395354962173</v>
      </c>
      <c r="I227" s="34">
        <v>133.82725699738674</v>
      </c>
      <c r="J227" s="34">
        <v>44.943789399177255</v>
      </c>
      <c r="K227" s="34">
        <v>88.883467598209478</v>
      </c>
      <c r="L227" s="34" t="s">
        <v>6</v>
      </c>
      <c r="M227" s="34" t="s">
        <v>6</v>
      </c>
      <c r="N227" s="34">
        <v>78.404244026456354</v>
      </c>
      <c r="O227" s="34">
        <v>59.776482905312825</v>
      </c>
      <c r="P227" s="34">
        <v>473.8519</v>
      </c>
      <c r="Q227" t="s">
        <v>14649</v>
      </c>
      <c r="R227" t="s">
        <v>14649</v>
      </c>
      <c r="S227" t="s">
        <v>14649</v>
      </c>
      <c r="T227" t="s">
        <v>14650</v>
      </c>
      <c r="U227" t="s">
        <v>14650</v>
      </c>
      <c r="V227" t="s">
        <v>14650</v>
      </c>
      <c r="W227" t="s">
        <v>14651</v>
      </c>
      <c r="X227" t="s">
        <v>14651</v>
      </c>
      <c r="Y227" t="s">
        <v>6</v>
      </c>
      <c r="Z227" t="s">
        <v>6</v>
      </c>
      <c r="AA227" t="s">
        <v>14652</v>
      </c>
      <c r="AB227" t="s">
        <v>14638</v>
      </c>
      <c r="AC227" t="s">
        <v>14653</v>
      </c>
    </row>
    <row r="228" spans="1:29" x14ac:dyDescent="0.3">
      <c r="A228" t="s">
        <v>343</v>
      </c>
      <c r="B228" s="35">
        <v>122</v>
      </c>
      <c r="C228" t="s">
        <v>39</v>
      </c>
      <c r="D228" s="35">
        <v>2024</v>
      </c>
      <c r="E228" t="s">
        <v>14654</v>
      </c>
      <c r="F228" s="34">
        <v>152.23194092911962</v>
      </c>
      <c r="G228" s="34">
        <v>44.968041883182188</v>
      </c>
      <c r="H228" s="34">
        <v>107.26389904593745</v>
      </c>
      <c r="I228" s="34">
        <v>133.01078029866324</v>
      </c>
      <c r="J228" s="34">
        <v>44.013169762355162</v>
      </c>
      <c r="K228" s="34">
        <v>88.997610536308073</v>
      </c>
      <c r="L228" s="34" t="s">
        <v>6</v>
      </c>
      <c r="M228" s="34" t="s">
        <v>6</v>
      </c>
      <c r="N228" s="34">
        <v>81.205646449463714</v>
      </c>
      <c r="O228" s="34">
        <v>62.118998239506432</v>
      </c>
      <c r="P228" s="34">
        <v>481.73989999999998</v>
      </c>
      <c r="Q228" t="s">
        <v>14649</v>
      </c>
      <c r="R228" t="s">
        <v>14649</v>
      </c>
      <c r="S228" t="s">
        <v>14649</v>
      </c>
      <c r="T228" t="s">
        <v>14650</v>
      </c>
      <c r="U228" t="s">
        <v>14650</v>
      </c>
      <c r="V228" t="s">
        <v>14650</v>
      </c>
      <c r="W228" t="s">
        <v>14651</v>
      </c>
      <c r="X228" t="s">
        <v>14651</v>
      </c>
      <c r="Y228" t="s">
        <v>6</v>
      </c>
      <c r="Z228" t="s">
        <v>6</v>
      </c>
      <c r="AA228" t="s">
        <v>14652</v>
      </c>
      <c r="AB228" t="s">
        <v>14638</v>
      </c>
      <c r="AC228" t="s">
        <v>14653</v>
      </c>
    </row>
    <row r="229" spans="1:29" x14ac:dyDescent="0.3">
      <c r="A229" t="s">
        <v>343</v>
      </c>
      <c r="B229" s="35">
        <v>124</v>
      </c>
      <c r="C229" t="s">
        <v>44</v>
      </c>
      <c r="D229" s="35">
        <v>1950</v>
      </c>
      <c r="E229" t="s">
        <v>748</v>
      </c>
      <c r="F229" s="34" t="s">
        <v>6</v>
      </c>
      <c r="G229" s="34" t="s">
        <v>6</v>
      </c>
      <c r="H229" s="34" t="s">
        <v>6</v>
      </c>
      <c r="I229" s="34" t="s">
        <v>6</v>
      </c>
      <c r="J229" s="34" t="s">
        <v>6</v>
      </c>
      <c r="K229" s="34" t="s">
        <v>6</v>
      </c>
      <c r="L229" s="34" t="s">
        <v>6</v>
      </c>
      <c r="M229" s="34" t="s">
        <v>6</v>
      </c>
      <c r="N229" s="34" t="s">
        <v>6</v>
      </c>
      <c r="O229" s="34">
        <v>64.991788622392392</v>
      </c>
      <c r="P229" s="34">
        <v>8.2274312556419158</v>
      </c>
      <c r="Q229" t="s">
        <v>14643</v>
      </c>
      <c r="R229" t="s">
        <v>14643</v>
      </c>
      <c r="S229" t="s">
        <v>14643</v>
      </c>
      <c r="T229" t="s">
        <v>14655</v>
      </c>
      <c r="U229" t="s">
        <v>14655</v>
      </c>
      <c r="V229" t="s">
        <v>14655</v>
      </c>
      <c r="W229" t="s">
        <v>14656</v>
      </c>
      <c r="X229" t="s">
        <v>14656</v>
      </c>
      <c r="Y229" t="s">
        <v>6</v>
      </c>
      <c r="Z229" t="s">
        <v>6</v>
      </c>
      <c r="AA229" t="s">
        <v>14657</v>
      </c>
      <c r="AB229" t="s">
        <v>14638</v>
      </c>
      <c r="AC229" t="s">
        <v>14658</v>
      </c>
    </row>
    <row r="230" spans="1:29" x14ac:dyDescent="0.3">
      <c r="A230" t="s">
        <v>343</v>
      </c>
      <c r="B230" s="35">
        <v>124</v>
      </c>
      <c r="C230" t="s">
        <v>44</v>
      </c>
      <c r="D230" s="35">
        <v>1951</v>
      </c>
      <c r="E230" t="s">
        <v>749</v>
      </c>
      <c r="F230" s="34" t="s">
        <v>6</v>
      </c>
      <c r="G230" s="34" t="s">
        <v>6</v>
      </c>
      <c r="H230" s="34" t="s">
        <v>6</v>
      </c>
      <c r="I230" s="34" t="s">
        <v>6</v>
      </c>
      <c r="J230" s="34" t="s">
        <v>6</v>
      </c>
      <c r="K230" s="34" t="s">
        <v>6</v>
      </c>
      <c r="L230" s="34" t="s">
        <v>6</v>
      </c>
      <c r="M230" s="34" t="s">
        <v>6</v>
      </c>
      <c r="N230" s="34" t="s">
        <v>6</v>
      </c>
      <c r="O230" s="34">
        <v>65.546171301954033</v>
      </c>
      <c r="P230" s="34">
        <v>9.7068989416095466</v>
      </c>
      <c r="Q230" t="s">
        <v>14643</v>
      </c>
      <c r="R230" t="s">
        <v>14643</v>
      </c>
      <c r="S230" t="s">
        <v>14643</v>
      </c>
      <c r="T230" t="s">
        <v>14655</v>
      </c>
      <c r="U230" t="s">
        <v>14655</v>
      </c>
      <c r="V230" t="s">
        <v>14655</v>
      </c>
      <c r="W230" t="s">
        <v>14656</v>
      </c>
      <c r="X230" t="s">
        <v>14656</v>
      </c>
      <c r="Y230" t="s">
        <v>6</v>
      </c>
      <c r="Z230" t="s">
        <v>6</v>
      </c>
      <c r="AA230" t="s">
        <v>14657</v>
      </c>
      <c r="AB230" t="s">
        <v>14638</v>
      </c>
      <c r="AC230" t="s">
        <v>14658</v>
      </c>
    </row>
    <row r="231" spans="1:29" x14ac:dyDescent="0.3">
      <c r="A231" t="s">
        <v>343</v>
      </c>
      <c r="B231" s="35">
        <v>124</v>
      </c>
      <c r="C231" t="s">
        <v>44</v>
      </c>
      <c r="D231" s="35">
        <v>1952</v>
      </c>
      <c r="E231" t="s">
        <v>750</v>
      </c>
      <c r="F231" s="34" t="s">
        <v>6</v>
      </c>
      <c r="G231" s="34" t="s">
        <v>6</v>
      </c>
      <c r="H231" s="34" t="s">
        <v>6</v>
      </c>
      <c r="I231" s="34" t="s">
        <v>6</v>
      </c>
      <c r="J231" s="34" t="s">
        <v>6</v>
      </c>
      <c r="K231" s="34" t="s">
        <v>6</v>
      </c>
      <c r="L231" s="34" t="s">
        <v>6</v>
      </c>
      <c r="M231" s="34" t="s">
        <v>6</v>
      </c>
      <c r="N231" s="34" t="s">
        <v>6</v>
      </c>
      <c r="O231" s="34">
        <v>69.455635671461209</v>
      </c>
      <c r="P231" s="34">
        <v>10.211091065671086</v>
      </c>
      <c r="Q231" t="s">
        <v>14643</v>
      </c>
      <c r="R231" t="s">
        <v>14643</v>
      </c>
      <c r="S231" t="s">
        <v>14643</v>
      </c>
      <c r="T231" t="s">
        <v>14655</v>
      </c>
      <c r="U231" t="s">
        <v>14655</v>
      </c>
      <c r="V231" t="s">
        <v>14655</v>
      </c>
      <c r="W231" t="s">
        <v>14656</v>
      </c>
      <c r="X231" t="s">
        <v>14656</v>
      </c>
      <c r="Y231" t="s">
        <v>6</v>
      </c>
      <c r="Z231" t="s">
        <v>6</v>
      </c>
      <c r="AA231" t="s">
        <v>14657</v>
      </c>
      <c r="AB231" t="s">
        <v>14638</v>
      </c>
      <c r="AC231" t="s">
        <v>14658</v>
      </c>
    </row>
    <row r="232" spans="1:29" x14ac:dyDescent="0.3">
      <c r="A232" t="s">
        <v>343</v>
      </c>
      <c r="B232" s="35">
        <v>124</v>
      </c>
      <c r="C232" t="s">
        <v>44</v>
      </c>
      <c r="D232" s="35">
        <v>1953</v>
      </c>
      <c r="E232" t="s">
        <v>751</v>
      </c>
      <c r="F232" s="34" t="s">
        <v>6</v>
      </c>
      <c r="G232" s="34" t="s">
        <v>6</v>
      </c>
      <c r="H232" s="34" t="s">
        <v>6</v>
      </c>
      <c r="I232" s="34" t="s">
        <v>6</v>
      </c>
      <c r="J232" s="34" t="s">
        <v>6</v>
      </c>
      <c r="K232" s="34" t="s">
        <v>6</v>
      </c>
      <c r="L232" s="34" t="s">
        <v>6</v>
      </c>
      <c r="M232" s="34" t="s">
        <v>6</v>
      </c>
      <c r="N232" s="34" t="s">
        <v>6</v>
      </c>
      <c r="O232" s="34">
        <v>62.658165454030282</v>
      </c>
      <c r="P232" s="34">
        <v>10.274790707436599</v>
      </c>
      <c r="Q232" t="s">
        <v>14643</v>
      </c>
      <c r="R232" t="s">
        <v>14643</v>
      </c>
      <c r="S232" t="s">
        <v>14643</v>
      </c>
      <c r="T232" t="s">
        <v>14655</v>
      </c>
      <c r="U232" t="s">
        <v>14655</v>
      </c>
      <c r="V232" t="s">
        <v>14655</v>
      </c>
      <c r="W232" t="s">
        <v>14656</v>
      </c>
      <c r="X232" t="s">
        <v>14656</v>
      </c>
      <c r="Y232" t="s">
        <v>6</v>
      </c>
      <c r="Z232" t="s">
        <v>6</v>
      </c>
      <c r="AA232" t="s">
        <v>14657</v>
      </c>
      <c r="AB232" t="s">
        <v>14638</v>
      </c>
      <c r="AC232" t="s">
        <v>14658</v>
      </c>
    </row>
    <row r="233" spans="1:29" x14ac:dyDescent="0.3">
      <c r="A233" t="s">
        <v>343</v>
      </c>
      <c r="B233" s="35">
        <v>124</v>
      </c>
      <c r="C233" t="s">
        <v>44</v>
      </c>
      <c r="D233" s="35">
        <v>1954</v>
      </c>
      <c r="E233" t="s">
        <v>752</v>
      </c>
      <c r="F233" s="34" t="s">
        <v>6</v>
      </c>
      <c r="G233" s="34" t="s">
        <v>6</v>
      </c>
      <c r="H233" s="34" t="s">
        <v>6</v>
      </c>
      <c r="I233" s="34" t="s">
        <v>6</v>
      </c>
      <c r="J233" s="34" t="s">
        <v>6</v>
      </c>
      <c r="K233" s="34" t="s">
        <v>6</v>
      </c>
      <c r="L233" s="34" t="s">
        <v>6</v>
      </c>
      <c r="M233" s="34" t="s">
        <v>6</v>
      </c>
      <c r="N233" s="34" t="s">
        <v>6</v>
      </c>
      <c r="O233" s="34">
        <v>63.317804999157914</v>
      </c>
      <c r="P233" s="34">
        <v>10.6983894408966</v>
      </c>
      <c r="Q233" t="s">
        <v>14643</v>
      </c>
      <c r="R233" t="s">
        <v>14643</v>
      </c>
      <c r="S233" t="s">
        <v>14643</v>
      </c>
      <c r="T233" t="s">
        <v>14655</v>
      </c>
      <c r="U233" t="s">
        <v>14655</v>
      </c>
      <c r="V233" t="s">
        <v>14655</v>
      </c>
      <c r="W233" t="s">
        <v>14656</v>
      </c>
      <c r="X233" t="s">
        <v>14656</v>
      </c>
      <c r="Y233" t="s">
        <v>6</v>
      </c>
      <c r="Z233" t="s">
        <v>6</v>
      </c>
      <c r="AA233" t="s">
        <v>14657</v>
      </c>
      <c r="AB233" t="s">
        <v>14638</v>
      </c>
      <c r="AC233" t="s">
        <v>14658</v>
      </c>
    </row>
    <row r="234" spans="1:29" x14ac:dyDescent="0.3">
      <c r="A234" t="s">
        <v>343</v>
      </c>
      <c r="B234" s="35">
        <v>124</v>
      </c>
      <c r="C234" t="s">
        <v>44</v>
      </c>
      <c r="D234" s="35">
        <v>1955</v>
      </c>
      <c r="E234" t="s">
        <v>753</v>
      </c>
      <c r="F234" s="34" t="s">
        <v>6</v>
      </c>
      <c r="G234" s="34" t="s">
        <v>6</v>
      </c>
      <c r="H234" s="34" t="s">
        <v>6</v>
      </c>
      <c r="I234" s="34" t="s">
        <v>6</v>
      </c>
      <c r="J234" s="34" t="s">
        <v>6</v>
      </c>
      <c r="K234" s="34" t="s">
        <v>6</v>
      </c>
      <c r="L234" s="34" t="s">
        <v>6</v>
      </c>
      <c r="M234" s="34" t="s">
        <v>6</v>
      </c>
      <c r="N234" s="34" t="s">
        <v>6</v>
      </c>
      <c r="O234" s="34">
        <v>65.514256437446477</v>
      </c>
      <c r="P234" s="34">
        <v>11.374130277606501</v>
      </c>
      <c r="Q234" t="s">
        <v>14643</v>
      </c>
      <c r="R234" t="s">
        <v>14643</v>
      </c>
      <c r="S234" t="s">
        <v>14643</v>
      </c>
      <c r="T234" t="s">
        <v>14655</v>
      </c>
      <c r="U234" t="s">
        <v>14655</v>
      </c>
      <c r="V234" t="s">
        <v>14655</v>
      </c>
      <c r="W234" t="s">
        <v>14656</v>
      </c>
      <c r="X234" t="s">
        <v>14656</v>
      </c>
      <c r="Y234" t="s">
        <v>6</v>
      </c>
      <c r="Z234" t="s">
        <v>6</v>
      </c>
      <c r="AA234" t="s">
        <v>14657</v>
      </c>
      <c r="AB234" t="s">
        <v>14638</v>
      </c>
      <c r="AC234" t="s">
        <v>14658</v>
      </c>
    </row>
    <row r="235" spans="1:29" x14ac:dyDescent="0.3">
      <c r="A235" t="s">
        <v>343</v>
      </c>
      <c r="B235" s="35">
        <v>124</v>
      </c>
      <c r="C235" t="s">
        <v>44</v>
      </c>
      <c r="D235" s="35">
        <v>1956</v>
      </c>
      <c r="E235" t="s">
        <v>754</v>
      </c>
      <c r="F235" s="34" t="s">
        <v>6</v>
      </c>
      <c r="G235" s="34" t="s">
        <v>6</v>
      </c>
      <c r="H235" s="34" t="s">
        <v>6</v>
      </c>
      <c r="I235" s="34" t="s">
        <v>6</v>
      </c>
      <c r="J235" s="34" t="s">
        <v>6</v>
      </c>
      <c r="K235" s="34" t="s">
        <v>6</v>
      </c>
      <c r="L235" s="34" t="s">
        <v>6</v>
      </c>
      <c r="M235" s="34" t="s">
        <v>6</v>
      </c>
      <c r="N235" s="34" t="s">
        <v>6</v>
      </c>
      <c r="O235" s="34">
        <v>62.899528048167227</v>
      </c>
      <c r="P235" s="34">
        <v>12.0927352718689</v>
      </c>
      <c r="Q235" t="s">
        <v>14643</v>
      </c>
      <c r="R235" t="s">
        <v>14643</v>
      </c>
      <c r="S235" t="s">
        <v>14643</v>
      </c>
      <c r="T235" t="s">
        <v>14655</v>
      </c>
      <c r="U235" t="s">
        <v>14655</v>
      </c>
      <c r="V235" t="s">
        <v>14655</v>
      </c>
      <c r="W235" t="s">
        <v>14656</v>
      </c>
      <c r="X235" t="s">
        <v>14656</v>
      </c>
      <c r="Y235" t="s">
        <v>6</v>
      </c>
      <c r="Z235" t="s">
        <v>6</v>
      </c>
      <c r="AA235" t="s">
        <v>14657</v>
      </c>
      <c r="AB235" t="s">
        <v>14638</v>
      </c>
      <c r="AC235" t="s">
        <v>14658</v>
      </c>
    </row>
    <row r="236" spans="1:29" x14ac:dyDescent="0.3">
      <c r="A236" t="s">
        <v>343</v>
      </c>
      <c r="B236" s="35">
        <v>124</v>
      </c>
      <c r="C236" t="s">
        <v>44</v>
      </c>
      <c r="D236" s="35">
        <v>1957</v>
      </c>
      <c r="E236" t="s">
        <v>755</v>
      </c>
      <c r="F236" s="34" t="s">
        <v>6</v>
      </c>
      <c r="G236" s="34" t="s">
        <v>6</v>
      </c>
      <c r="H236" s="34" t="s">
        <v>6</v>
      </c>
      <c r="I236" s="34" t="s">
        <v>6</v>
      </c>
      <c r="J236" s="34" t="s">
        <v>6</v>
      </c>
      <c r="K236" s="34" t="s">
        <v>6</v>
      </c>
      <c r="L236" s="34" t="s">
        <v>6</v>
      </c>
      <c r="M236" s="34" t="s">
        <v>6</v>
      </c>
      <c r="N236" s="34" t="s">
        <v>6</v>
      </c>
      <c r="O236" s="34">
        <v>59.856820426625909</v>
      </c>
      <c r="P236" s="34">
        <v>12.8264687923264</v>
      </c>
      <c r="Q236" t="s">
        <v>14643</v>
      </c>
      <c r="R236" t="s">
        <v>14643</v>
      </c>
      <c r="S236" t="s">
        <v>14643</v>
      </c>
      <c r="T236" t="s">
        <v>14655</v>
      </c>
      <c r="U236" t="s">
        <v>14655</v>
      </c>
      <c r="V236" t="s">
        <v>14655</v>
      </c>
      <c r="W236" t="s">
        <v>14656</v>
      </c>
      <c r="X236" t="s">
        <v>14656</v>
      </c>
      <c r="Y236" t="s">
        <v>6</v>
      </c>
      <c r="Z236" t="s">
        <v>6</v>
      </c>
      <c r="AA236" t="s">
        <v>14657</v>
      </c>
      <c r="AB236" t="s">
        <v>14638</v>
      </c>
      <c r="AC236" t="s">
        <v>14658</v>
      </c>
    </row>
    <row r="237" spans="1:29" x14ac:dyDescent="0.3">
      <c r="A237" t="s">
        <v>343</v>
      </c>
      <c r="B237" s="35">
        <v>124</v>
      </c>
      <c r="C237" t="s">
        <v>44</v>
      </c>
      <c r="D237" s="35">
        <v>1958</v>
      </c>
      <c r="E237" t="s">
        <v>756</v>
      </c>
      <c r="F237" s="34" t="s">
        <v>6</v>
      </c>
      <c r="G237" s="34" t="s">
        <v>6</v>
      </c>
      <c r="H237" s="34" t="s">
        <v>6</v>
      </c>
      <c r="I237" s="34" t="s">
        <v>6</v>
      </c>
      <c r="J237" s="34" t="s">
        <v>6</v>
      </c>
      <c r="K237" s="34" t="s">
        <v>6</v>
      </c>
      <c r="L237" s="34" t="s">
        <v>6</v>
      </c>
      <c r="M237" s="34" t="s">
        <v>6</v>
      </c>
      <c r="N237" s="34" t="s">
        <v>6</v>
      </c>
      <c r="O237" s="34">
        <v>60.800741654940971</v>
      </c>
      <c r="P237" s="34">
        <v>12.9298470546589</v>
      </c>
      <c r="Q237" t="s">
        <v>14643</v>
      </c>
      <c r="R237" t="s">
        <v>14643</v>
      </c>
      <c r="S237" t="s">
        <v>14643</v>
      </c>
      <c r="T237" t="s">
        <v>14655</v>
      </c>
      <c r="U237" t="s">
        <v>14655</v>
      </c>
      <c r="V237" t="s">
        <v>14655</v>
      </c>
      <c r="W237" t="s">
        <v>14656</v>
      </c>
      <c r="X237" t="s">
        <v>14656</v>
      </c>
      <c r="Y237" t="s">
        <v>6</v>
      </c>
      <c r="Z237" t="s">
        <v>6</v>
      </c>
      <c r="AA237" t="s">
        <v>14657</v>
      </c>
      <c r="AB237" t="s">
        <v>14638</v>
      </c>
      <c r="AC237" t="s">
        <v>14658</v>
      </c>
    </row>
    <row r="238" spans="1:29" x14ac:dyDescent="0.3">
      <c r="A238" t="s">
        <v>343</v>
      </c>
      <c r="B238" s="35">
        <v>124</v>
      </c>
      <c r="C238" t="s">
        <v>44</v>
      </c>
      <c r="D238" s="35">
        <v>1959</v>
      </c>
      <c r="E238" t="s">
        <v>757</v>
      </c>
      <c r="F238" s="34" t="s">
        <v>6</v>
      </c>
      <c r="G238" s="34" t="s">
        <v>6</v>
      </c>
      <c r="H238" s="34" t="s">
        <v>6</v>
      </c>
      <c r="I238" s="34" t="s">
        <v>6</v>
      </c>
      <c r="J238" s="34" t="s">
        <v>6</v>
      </c>
      <c r="K238" s="34" t="s">
        <v>6</v>
      </c>
      <c r="L238" s="34" t="s">
        <v>6</v>
      </c>
      <c r="M238" s="34" t="s">
        <v>6</v>
      </c>
      <c r="N238" s="34" t="s">
        <v>6</v>
      </c>
      <c r="O238" s="34">
        <v>65.362009261831261</v>
      </c>
      <c r="P238" s="34">
        <v>13.391267103606401</v>
      </c>
      <c r="Q238" t="s">
        <v>14643</v>
      </c>
      <c r="R238" t="s">
        <v>14643</v>
      </c>
      <c r="S238" t="s">
        <v>14643</v>
      </c>
      <c r="T238" t="s">
        <v>14655</v>
      </c>
      <c r="U238" t="s">
        <v>14655</v>
      </c>
      <c r="V238" t="s">
        <v>14655</v>
      </c>
      <c r="W238" t="s">
        <v>14656</v>
      </c>
      <c r="X238" t="s">
        <v>14656</v>
      </c>
      <c r="Y238" t="s">
        <v>6</v>
      </c>
      <c r="Z238" t="s">
        <v>6</v>
      </c>
      <c r="AA238" t="s">
        <v>14657</v>
      </c>
      <c r="AB238" t="s">
        <v>14638</v>
      </c>
      <c r="AC238" t="s">
        <v>14658</v>
      </c>
    </row>
    <row r="239" spans="1:29" x14ac:dyDescent="0.3">
      <c r="A239" t="s">
        <v>343</v>
      </c>
      <c r="B239" s="35">
        <v>124</v>
      </c>
      <c r="C239" t="s">
        <v>44</v>
      </c>
      <c r="D239" s="35">
        <v>1960</v>
      </c>
      <c r="E239" t="s">
        <v>758</v>
      </c>
      <c r="F239" s="34" t="s">
        <v>6</v>
      </c>
      <c r="G239" s="34" t="s">
        <v>6</v>
      </c>
      <c r="H239" s="34" t="s">
        <v>6</v>
      </c>
      <c r="I239" s="34" t="s">
        <v>6</v>
      </c>
      <c r="J239" s="34" t="s">
        <v>6</v>
      </c>
      <c r="K239" s="34" t="s">
        <v>6</v>
      </c>
      <c r="L239" s="34" t="s">
        <v>6</v>
      </c>
      <c r="M239" s="34" t="s">
        <v>6</v>
      </c>
      <c r="N239" s="34" t="s">
        <v>6</v>
      </c>
      <c r="O239" s="34">
        <v>66.430996295968839</v>
      </c>
      <c r="P239" s="34">
        <v>14.2208146232988</v>
      </c>
      <c r="Q239" t="s">
        <v>14643</v>
      </c>
      <c r="R239" t="s">
        <v>14643</v>
      </c>
      <c r="S239" t="s">
        <v>14643</v>
      </c>
      <c r="T239" t="s">
        <v>14655</v>
      </c>
      <c r="U239" t="s">
        <v>14655</v>
      </c>
      <c r="V239" t="s">
        <v>14655</v>
      </c>
      <c r="W239" t="s">
        <v>14656</v>
      </c>
      <c r="X239" t="s">
        <v>14656</v>
      </c>
      <c r="Y239" t="s">
        <v>6</v>
      </c>
      <c r="Z239" t="s">
        <v>6</v>
      </c>
      <c r="AA239" t="s">
        <v>14657</v>
      </c>
      <c r="AB239" t="s">
        <v>14638</v>
      </c>
      <c r="AC239" t="s">
        <v>14658</v>
      </c>
    </row>
    <row r="240" spans="1:29" x14ac:dyDescent="0.3">
      <c r="A240" t="s">
        <v>343</v>
      </c>
      <c r="B240" s="35">
        <v>124</v>
      </c>
      <c r="C240" t="s">
        <v>44</v>
      </c>
      <c r="D240" s="35">
        <v>1961</v>
      </c>
      <c r="E240" t="s">
        <v>759</v>
      </c>
      <c r="F240" s="34" t="s">
        <v>6</v>
      </c>
      <c r="G240" s="34" t="s">
        <v>6</v>
      </c>
      <c r="H240" s="34" t="s">
        <v>6</v>
      </c>
      <c r="I240" s="34" t="s">
        <v>6</v>
      </c>
      <c r="J240" s="34" t="s">
        <v>6</v>
      </c>
      <c r="K240" s="34" t="s">
        <v>6</v>
      </c>
      <c r="L240" s="34" t="s">
        <v>6</v>
      </c>
      <c r="M240" s="34" t="s">
        <v>6</v>
      </c>
      <c r="N240" s="34" t="s">
        <v>6</v>
      </c>
      <c r="O240" s="34">
        <v>64.927435512491684</v>
      </c>
      <c r="P240" s="34">
        <v>15.125170456887201</v>
      </c>
      <c r="Q240" t="s">
        <v>14643</v>
      </c>
      <c r="R240" t="s">
        <v>14643</v>
      </c>
      <c r="S240" t="s">
        <v>14643</v>
      </c>
      <c r="T240" t="s">
        <v>14655</v>
      </c>
      <c r="U240" t="s">
        <v>14655</v>
      </c>
      <c r="V240" t="s">
        <v>14655</v>
      </c>
      <c r="W240" t="s">
        <v>14656</v>
      </c>
      <c r="X240" t="s">
        <v>14656</v>
      </c>
      <c r="Y240" t="s">
        <v>6</v>
      </c>
      <c r="Z240" t="s">
        <v>6</v>
      </c>
      <c r="AA240" t="s">
        <v>14657</v>
      </c>
      <c r="AB240" t="s">
        <v>14638</v>
      </c>
      <c r="AC240" t="s">
        <v>14658</v>
      </c>
    </row>
    <row r="241" spans="1:29" x14ac:dyDescent="0.3">
      <c r="A241" t="s">
        <v>343</v>
      </c>
      <c r="B241" s="35">
        <v>124</v>
      </c>
      <c r="C241" t="s">
        <v>44</v>
      </c>
      <c r="D241" s="35">
        <v>1962</v>
      </c>
      <c r="E241" t="s">
        <v>760</v>
      </c>
      <c r="F241" s="34" t="s">
        <v>6</v>
      </c>
      <c r="G241" s="34" t="s">
        <v>6</v>
      </c>
      <c r="H241" s="34" t="s">
        <v>6</v>
      </c>
      <c r="I241" s="34" t="s">
        <v>6</v>
      </c>
      <c r="J241" s="34" t="s">
        <v>6</v>
      </c>
      <c r="K241" s="34" t="s">
        <v>6</v>
      </c>
      <c r="L241" s="34" t="s">
        <v>6</v>
      </c>
      <c r="M241" s="34" t="s">
        <v>6</v>
      </c>
      <c r="N241" s="34" t="s">
        <v>6</v>
      </c>
      <c r="O241" s="34">
        <v>63.172628171940026</v>
      </c>
      <c r="P241" s="34">
        <v>16.178882944261499</v>
      </c>
      <c r="Q241" t="s">
        <v>14643</v>
      </c>
      <c r="R241" t="s">
        <v>14643</v>
      </c>
      <c r="S241" t="s">
        <v>14643</v>
      </c>
      <c r="T241" t="s">
        <v>14655</v>
      </c>
      <c r="U241" t="s">
        <v>14655</v>
      </c>
      <c r="V241" t="s">
        <v>14655</v>
      </c>
      <c r="W241" t="s">
        <v>14656</v>
      </c>
      <c r="X241" t="s">
        <v>14656</v>
      </c>
      <c r="Y241" t="s">
        <v>6</v>
      </c>
      <c r="Z241" t="s">
        <v>6</v>
      </c>
      <c r="AA241" t="s">
        <v>14657</v>
      </c>
      <c r="AB241" t="s">
        <v>14638</v>
      </c>
      <c r="AC241" t="s">
        <v>14658</v>
      </c>
    </row>
    <row r="242" spans="1:29" x14ac:dyDescent="0.3">
      <c r="A242" t="s">
        <v>343</v>
      </c>
      <c r="B242" s="35">
        <v>124</v>
      </c>
      <c r="C242" t="s">
        <v>44</v>
      </c>
      <c r="D242" s="35">
        <v>1963</v>
      </c>
      <c r="E242" t="s">
        <v>761</v>
      </c>
      <c r="F242" s="34" t="s">
        <v>6</v>
      </c>
      <c r="G242" s="34" t="s">
        <v>6</v>
      </c>
      <c r="H242" s="34" t="s">
        <v>6</v>
      </c>
      <c r="I242" s="34" t="s">
        <v>6</v>
      </c>
      <c r="J242" s="34" t="s">
        <v>6</v>
      </c>
      <c r="K242" s="34" t="s">
        <v>6</v>
      </c>
      <c r="L242" s="34" t="s">
        <v>6</v>
      </c>
      <c r="M242" s="34" t="s">
        <v>6</v>
      </c>
      <c r="N242" s="34" t="s">
        <v>6</v>
      </c>
      <c r="O242" s="34">
        <v>61.777691023226225</v>
      </c>
      <c r="P242" s="34">
        <v>17.393763528000999</v>
      </c>
      <c r="Q242" t="s">
        <v>14643</v>
      </c>
      <c r="R242" t="s">
        <v>14643</v>
      </c>
      <c r="S242" t="s">
        <v>14643</v>
      </c>
      <c r="T242" t="s">
        <v>14655</v>
      </c>
      <c r="U242" t="s">
        <v>14655</v>
      </c>
      <c r="V242" t="s">
        <v>14655</v>
      </c>
      <c r="W242" t="s">
        <v>14656</v>
      </c>
      <c r="X242" t="s">
        <v>14656</v>
      </c>
      <c r="Y242" t="s">
        <v>6</v>
      </c>
      <c r="Z242" t="s">
        <v>6</v>
      </c>
      <c r="AA242" t="s">
        <v>14657</v>
      </c>
      <c r="AB242" t="s">
        <v>14638</v>
      </c>
      <c r="AC242" t="s">
        <v>14658</v>
      </c>
    </row>
    <row r="243" spans="1:29" x14ac:dyDescent="0.3">
      <c r="A243" t="s">
        <v>343</v>
      </c>
      <c r="B243" s="35">
        <v>124</v>
      </c>
      <c r="C243" t="s">
        <v>44</v>
      </c>
      <c r="D243" s="35">
        <v>1964</v>
      </c>
      <c r="E243" t="s">
        <v>762</v>
      </c>
      <c r="F243" s="34" t="s">
        <v>6</v>
      </c>
      <c r="G243" s="34" t="s">
        <v>6</v>
      </c>
      <c r="H243" s="34" t="s">
        <v>6</v>
      </c>
      <c r="I243" s="34" t="s">
        <v>6</v>
      </c>
      <c r="J243" s="34" t="s">
        <v>6</v>
      </c>
      <c r="K243" s="34" t="s">
        <v>6</v>
      </c>
      <c r="L243" s="34" t="s">
        <v>6</v>
      </c>
      <c r="M243" s="34" t="s">
        <v>6</v>
      </c>
      <c r="N243" s="34" t="s">
        <v>6</v>
      </c>
      <c r="O243" s="34">
        <v>59.76456867660638</v>
      </c>
      <c r="P243" s="34">
        <v>19.4674602386823</v>
      </c>
      <c r="Q243" t="s">
        <v>14643</v>
      </c>
      <c r="R243" t="s">
        <v>14643</v>
      </c>
      <c r="S243" t="s">
        <v>14643</v>
      </c>
      <c r="T243" t="s">
        <v>14655</v>
      </c>
      <c r="U243" t="s">
        <v>14655</v>
      </c>
      <c r="V243" t="s">
        <v>14655</v>
      </c>
      <c r="W243" t="s">
        <v>14656</v>
      </c>
      <c r="X243" t="s">
        <v>14656</v>
      </c>
      <c r="Y243" t="s">
        <v>6</v>
      </c>
      <c r="Z243" t="s">
        <v>6</v>
      </c>
      <c r="AA243" t="s">
        <v>14657</v>
      </c>
      <c r="AB243" t="s">
        <v>14638</v>
      </c>
      <c r="AC243" t="s">
        <v>14658</v>
      </c>
    </row>
    <row r="244" spans="1:29" x14ac:dyDescent="0.3">
      <c r="A244" t="s">
        <v>343</v>
      </c>
      <c r="B244" s="35">
        <v>124</v>
      </c>
      <c r="C244" t="s">
        <v>44</v>
      </c>
      <c r="D244" s="35">
        <v>1965</v>
      </c>
      <c r="E244" t="s">
        <v>763</v>
      </c>
      <c r="F244" s="34" t="s">
        <v>6</v>
      </c>
      <c r="G244" s="34" t="s">
        <v>6</v>
      </c>
      <c r="H244" s="34" t="s">
        <v>6</v>
      </c>
      <c r="I244" s="34" t="s">
        <v>6</v>
      </c>
      <c r="J244" s="34" t="s">
        <v>6</v>
      </c>
      <c r="K244" s="34" t="s">
        <v>6</v>
      </c>
      <c r="L244" s="34" t="s">
        <v>6</v>
      </c>
      <c r="M244" s="34" t="s">
        <v>6</v>
      </c>
      <c r="N244" s="34" t="s">
        <v>6</v>
      </c>
      <c r="O244" s="34">
        <v>56.484060107078129</v>
      </c>
      <c r="P244" s="34">
        <v>21.188966153966302</v>
      </c>
      <c r="Q244" t="s">
        <v>14643</v>
      </c>
      <c r="R244" t="s">
        <v>14643</v>
      </c>
      <c r="S244" t="s">
        <v>14643</v>
      </c>
      <c r="T244" t="s">
        <v>14655</v>
      </c>
      <c r="U244" t="s">
        <v>14655</v>
      </c>
      <c r="V244" t="s">
        <v>14655</v>
      </c>
      <c r="W244" t="s">
        <v>14656</v>
      </c>
      <c r="X244" t="s">
        <v>14656</v>
      </c>
      <c r="Y244" t="s">
        <v>6</v>
      </c>
      <c r="Z244" t="s">
        <v>6</v>
      </c>
      <c r="AA244" t="s">
        <v>14657</v>
      </c>
      <c r="AB244" t="s">
        <v>14638</v>
      </c>
      <c r="AC244" t="s">
        <v>14658</v>
      </c>
    </row>
    <row r="245" spans="1:29" x14ac:dyDescent="0.3">
      <c r="A245" t="s">
        <v>343</v>
      </c>
      <c r="B245" s="35">
        <v>124</v>
      </c>
      <c r="C245" t="s">
        <v>44</v>
      </c>
      <c r="D245" s="35">
        <v>1966</v>
      </c>
      <c r="E245" t="s">
        <v>764</v>
      </c>
      <c r="F245" s="34" t="s">
        <v>6</v>
      </c>
      <c r="G245" s="34" t="s">
        <v>6</v>
      </c>
      <c r="H245" s="34" t="s">
        <v>6</v>
      </c>
      <c r="I245" s="34" t="s">
        <v>6</v>
      </c>
      <c r="J245" s="34" t="s">
        <v>6</v>
      </c>
      <c r="K245" s="34" t="s">
        <v>6</v>
      </c>
      <c r="L245" s="34" t="s">
        <v>6</v>
      </c>
      <c r="M245" s="34" t="s">
        <v>6</v>
      </c>
      <c r="N245" s="34" t="s">
        <v>6</v>
      </c>
      <c r="O245" s="34">
        <v>53.364657149975713</v>
      </c>
      <c r="P245" s="34">
        <v>22.7507752386615</v>
      </c>
      <c r="Q245" t="s">
        <v>14643</v>
      </c>
      <c r="R245" t="s">
        <v>14643</v>
      </c>
      <c r="S245" t="s">
        <v>14643</v>
      </c>
      <c r="T245" t="s">
        <v>14655</v>
      </c>
      <c r="U245" t="s">
        <v>14655</v>
      </c>
      <c r="V245" t="s">
        <v>14655</v>
      </c>
      <c r="W245" t="s">
        <v>14656</v>
      </c>
      <c r="X245" t="s">
        <v>14656</v>
      </c>
      <c r="Y245" t="s">
        <v>6</v>
      </c>
      <c r="Z245" t="s">
        <v>6</v>
      </c>
      <c r="AA245" t="s">
        <v>14657</v>
      </c>
      <c r="AB245" t="s">
        <v>14638</v>
      </c>
      <c r="AC245" t="s">
        <v>14658</v>
      </c>
    </row>
    <row r="246" spans="1:29" x14ac:dyDescent="0.3">
      <c r="A246" t="s">
        <v>343</v>
      </c>
      <c r="B246" s="35">
        <v>124</v>
      </c>
      <c r="C246" t="s">
        <v>44</v>
      </c>
      <c r="D246" s="35">
        <v>1967</v>
      </c>
      <c r="E246" t="s">
        <v>765</v>
      </c>
      <c r="F246" s="34" t="s">
        <v>6</v>
      </c>
      <c r="G246" s="34" t="s">
        <v>6</v>
      </c>
      <c r="H246" s="34" t="s">
        <v>6</v>
      </c>
      <c r="I246" s="34" t="s">
        <v>6</v>
      </c>
      <c r="J246" s="34" t="s">
        <v>6</v>
      </c>
      <c r="K246" s="34" t="s">
        <v>6</v>
      </c>
      <c r="L246" s="34" t="s">
        <v>6</v>
      </c>
      <c r="M246" s="34" t="s">
        <v>6</v>
      </c>
      <c r="N246" s="34" t="s">
        <v>6</v>
      </c>
      <c r="O246" s="34">
        <v>52.063206384212521</v>
      </c>
      <c r="P246" s="34">
        <v>24.385442210780301</v>
      </c>
      <c r="Q246" t="s">
        <v>14643</v>
      </c>
      <c r="R246" t="s">
        <v>14643</v>
      </c>
      <c r="S246" t="s">
        <v>14643</v>
      </c>
      <c r="T246" t="s">
        <v>14655</v>
      </c>
      <c r="U246" t="s">
        <v>14655</v>
      </c>
      <c r="V246" t="s">
        <v>14655</v>
      </c>
      <c r="W246" t="s">
        <v>14656</v>
      </c>
      <c r="X246" t="s">
        <v>14656</v>
      </c>
      <c r="Y246" t="s">
        <v>6</v>
      </c>
      <c r="Z246" t="s">
        <v>6</v>
      </c>
      <c r="AA246" t="s">
        <v>14657</v>
      </c>
      <c r="AB246" t="s">
        <v>14638</v>
      </c>
      <c r="AC246" t="s">
        <v>14658</v>
      </c>
    </row>
    <row r="247" spans="1:29" x14ac:dyDescent="0.3">
      <c r="A247" t="s">
        <v>343</v>
      </c>
      <c r="B247" s="35">
        <v>124</v>
      </c>
      <c r="C247" t="s">
        <v>44</v>
      </c>
      <c r="D247" s="35">
        <v>1968</v>
      </c>
      <c r="E247" t="s">
        <v>766</v>
      </c>
      <c r="F247" s="34" t="s">
        <v>6</v>
      </c>
      <c r="G247" s="34" t="s">
        <v>6</v>
      </c>
      <c r="H247" s="34" t="s">
        <v>6</v>
      </c>
      <c r="I247" s="34" t="s">
        <v>6</v>
      </c>
      <c r="J247" s="34" t="s">
        <v>6</v>
      </c>
      <c r="K247" s="34" t="s">
        <v>6</v>
      </c>
      <c r="L247" s="34" t="s">
        <v>6</v>
      </c>
      <c r="M247" s="34" t="s">
        <v>6</v>
      </c>
      <c r="N247" s="34" t="s">
        <v>6</v>
      </c>
      <c r="O247" s="34">
        <v>52.625408279927711</v>
      </c>
      <c r="P247" s="34">
        <v>26.073967587480698</v>
      </c>
      <c r="Q247" t="s">
        <v>14643</v>
      </c>
      <c r="R247" t="s">
        <v>14643</v>
      </c>
      <c r="S247" t="s">
        <v>14643</v>
      </c>
      <c r="T247" t="s">
        <v>14655</v>
      </c>
      <c r="U247" t="s">
        <v>14655</v>
      </c>
      <c r="V247" t="s">
        <v>14655</v>
      </c>
      <c r="W247" t="s">
        <v>14656</v>
      </c>
      <c r="X247" t="s">
        <v>14656</v>
      </c>
      <c r="Y247" t="s">
        <v>6</v>
      </c>
      <c r="Z247" t="s">
        <v>6</v>
      </c>
      <c r="AA247" t="s">
        <v>14657</v>
      </c>
      <c r="AB247" t="s">
        <v>14638</v>
      </c>
      <c r="AC247" t="s">
        <v>14658</v>
      </c>
    </row>
    <row r="248" spans="1:29" x14ac:dyDescent="0.3">
      <c r="A248" t="s">
        <v>343</v>
      </c>
      <c r="B248" s="35">
        <v>124</v>
      </c>
      <c r="C248" t="s">
        <v>44</v>
      </c>
      <c r="D248" s="35">
        <v>1969</v>
      </c>
      <c r="E248" t="s">
        <v>767</v>
      </c>
      <c r="F248" s="34" t="s">
        <v>6</v>
      </c>
      <c r="G248" s="34" t="s">
        <v>6</v>
      </c>
      <c r="H248" s="34" t="s">
        <v>6</v>
      </c>
      <c r="I248" s="34" t="s">
        <v>6</v>
      </c>
      <c r="J248" s="34" t="s">
        <v>6</v>
      </c>
      <c r="K248" s="34" t="s">
        <v>6</v>
      </c>
      <c r="L248" s="34" t="s">
        <v>6</v>
      </c>
      <c r="M248" s="34" t="s">
        <v>6</v>
      </c>
      <c r="N248" s="34" t="s">
        <v>6</v>
      </c>
      <c r="O248" s="34">
        <v>52.02540059759351</v>
      </c>
      <c r="P248" s="34">
        <v>28.921348553325799</v>
      </c>
      <c r="Q248" t="s">
        <v>14643</v>
      </c>
      <c r="R248" t="s">
        <v>14643</v>
      </c>
      <c r="S248" t="s">
        <v>14643</v>
      </c>
      <c r="T248" t="s">
        <v>14655</v>
      </c>
      <c r="U248" t="s">
        <v>14655</v>
      </c>
      <c r="V248" t="s">
        <v>14655</v>
      </c>
      <c r="W248" t="s">
        <v>14656</v>
      </c>
      <c r="X248" t="s">
        <v>14656</v>
      </c>
      <c r="Y248" t="s">
        <v>6</v>
      </c>
      <c r="Z248" t="s">
        <v>6</v>
      </c>
      <c r="AA248" t="s">
        <v>14657</v>
      </c>
      <c r="AB248" t="s">
        <v>14638</v>
      </c>
      <c r="AC248" t="s">
        <v>14658</v>
      </c>
    </row>
    <row r="249" spans="1:29" x14ac:dyDescent="0.3">
      <c r="A249" t="s">
        <v>343</v>
      </c>
      <c r="B249" s="35">
        <v>124</v>
      </c>
      <c r="C249" t="s">
        <v>44</v>
      </c>
      <c r="D249" s="35">
        <v>1970</v>
      </c>
      <c r="E249" t="s">
        <v>768</v>
      </c>
      <c r="F249" s="34" t="s">
        <v>6</v>
      </c>
      <c r="G249" s="34" t="s">
        <v>6</v>
      </c>
      <c r="H249" s="34" t="s">
        <v>6</v>
      </c>
      <c r="I249" s="34">
        <v>77.471883944058604</v>
      </c>
      <c r="J249" s="34" t="s">
        <v>6</v>
      </c>
      <c r="K249" s="34" t="s">
        <v>6</v>
      </c>
      <c r="L249" s="34" t="s">
        <v>6</v>
      </c>
      <c r="M249" s="34" t="s">
        <v>6</v>
      </c>
      <c r="N249" s="34">
        <v>66.596594358847057</v>
      </c>
      <c r="O249" s="34">
        <v>48.299491368622775</v>
      </c>
      <c r="P249" s="34">
        <v>32.179416235703798</v>
      </c>
      <c r="Q249" t="s">
        <v>14643</v>
      </c>
      <c r="R249" t="s">
        <v>14643</v>
      </c>
      <c r="S249" t="s">
        <v>14643</v>
      </c>
      <c r="T249" t="s">
        <v>14655</v>
      </c>
      <c r="U249" t="s">
        <v>14655</v>
      </c>
      <c r="V249" t="s">
        <v>14655</v>
      </c>
      <c r="W249" t="s">
        <v>14656</v>
      </c>
      <c r="X249" t="s">
        <v>14656</v>
      </c>
      <c r="Y249" t="s">
        <v>6</v>
      </c>
      <c r="Z249" t="s">
        <v>6</v>
      </c>
      <c r="AA249" t="s">
        <v>14657</v>
      </c>
      <c r="AB249" t="s">
        <v>14638</v>
      </c>
      <c r="AC249" t="s">
        <v>14658</v>
      </c>
    </row>
    <row r="250" spans="1:29" x14ac:dyDescent="0.3">
      <c r="A250" t="s">
        <v>343</v>
      </c>
      <c r="B250" s="35">
        <v>124</v>
      </c>
      <c r="C250" t="s">
        <v>44</v>
      </c>
      <c r="D250" s="35">
        <v>1971</v>
      </c>
      <c r="E250" t="s">
        <v>769</v>
      </c>
      <c r="F250" s="34" t="s">
        <v>6</v>
      </c>
      <c r="G250" s="34" t="s">
        <v>6</v>
      </c>
      <c r="H250" s="34" t="s">
        <v>6</v>
      </c>
      <c r="I250" s="34">
        <v>78.400226398542145</v>
      </c>
      <c r="J250" s="34" t="s">
        <v>6</v>
      </c>
      <c r="K250" s="34" t="s">
        <v>6</v>
      </c>
      <c r="L250" s="34" t="s">
        <v>6</v>
      </c>
      <c r="M250" s="34" t="s">
        <v>6</v>
      </c>
      <c r="N250" s="34">
        <v>63.530067061935711</v>
      </c>
      <c r="O250" s="34">
        <v>44.790181726728136</v>
      </c>
      <c r="P250" s="34">
        <v>35.2550002336651</v>
      </c>
      <c r="Q250" t="s">
        <v>14643</v>
      </c>
      <c r="R250" t="s">
        <v>14643</v>
      </c>
      <c r="S250" t="s">
        <v>14643</v>
      </c>
      <c r="T250" t="s">
        <v>14655</v>
      </c>
      <c r="U250" t="s">
        <v>14655</v>
      </c>
      <c r="V250" t="s">
        <v>14655</v>
      </c>
      <c r="W250" t="s">
        <v>14656</v>
      </c>
      <c r="X250" t="s">
        <v>14656</v>
      </c>
      <c r="Y250" t="s">
        <v>6</v>
      </c>
      <c r="Z250" t="s">
        <v>6</v>
      </c>
      <c r="AA250" t="s">
        <v>14657</v>
      </c>
      <c r="AB250" t="s">
        <v>14638</v>
      </c>
      <c r="AC250" t="s">
        <v>14658</v>
      </c>
    </row>
    <row r="251" spans="1:29" x14ac:dyDescent="0.3">
      <c r="A251" t="s">
        <v>343</v>
      </c>
      <c r="B251" s="35">
        <v>124</v>
      </c>
      <c r="C251" t="s">
        <v>44</v>
      </c>
      <c r="D251" s="35">
        <v>1972</v>
      </c>
      <c r="E251" t="s">
        <v>770</v>
      </c>
      <c r="F251" s="34" t="s">
        <v>6</v>
      </c>
      <c r="G251" s="34" t="s">
        <v>6</v>
      </c>
      <c r="H251" s="34" t="s">
        <v>6</v>
      </c>
      <c r="I251" s="34">
        <v>80.276655395844259</v>
      </c>
      <c r="J251" s="34" t="s">
        <v>6</v>
      </c>
      <c r="K251" s="34" t="s">
        <v>6</v>
      </c>
      <c r="L251" s="34" t="s">
        <v>6</v>
      </c>
      <c r="M251" s="34" t="s">
        <v>6</v>
      </c>
      <c r="N251" s="34">
        <v>64.934533686687217</v>
      </c>
      <c r="O251" s="34">
        <v>45.089867762216315</v>
      </c>
      <c r="P251" s="34">
        <v>39.467264603602501</v>
      </c>
      <c r="Q251" t="s">
        <v>14643</v>
      </c>
      <c r="R251" t="s">
        <v>14643</v>
      </c>
      <c r="S251" t="s">
        <v>14643</v>
      </c>
      <c r="T251" t="s">
        <v>14655</v>
      </c>
      <c r="U251" t="s">
        <v>14655</v>
      </c>
      <c r="V251" t="s">
        <v>14655</v>
      </c>
      <c r="W251" t="s">
        <v>14656</v>
      </c>
      <c r="X251" t="s">
        <v>14656</v>
      </c>
      <c r="Y251" t="s">
        <v>6</v>
      </c>
      <c r="Z251" t="s">
        <v>6</v>
      </c>
      <c r="AA251" t="s">
        <v>14657</v>
      </c>
      <c r="AB251" t="s">
        <v>14638</v>
      </c>
      <c r="AC251" t="s">
        <v>14658</v>
      </c>
    </row>
    <row r="252" spans="1:29" x14ac:dyDescent="0.3">
      <c r="A252" t="s">
        <v>343</v>
      </c>
      <c r="B252" s="35">
        <v>124</v>
      </c>
      <c r="C252" t="s">
        <v>44</v>
      </c>
      <c r="D252" s="35">
        <v>1973</v>
      </c>
      <c r="E252" t="s">
        <v>771</v>
      </c>
      <c r="F252" s="34" t="s">
        <v>6</v>
      </c>
      <c r="G252" s="34" t="s">
        <v>6</v>
      </c>
      <c r="H252" s="34" t="s">
        <v>6</v>
      </c>
      <c r="I252" s="34">
        <v>81.999957281085216</v>
      </c>
      <c r="J252" s="34" t="s">
        <v>6</v>
      </c>
      <c r="K252" s="34" t="s">
        <v>6</v>
      </c>
      <c r="L252" s="34" t="s">
        <v>6</v>
      </c>
      <c r="M252" s="34" t="s">
        <v>6</v>
      </c>
      <c r="N252" s="34">
        <v>63.749018203019801</v>
      </c>
      <c r="O252" s="34">
        <v>43.069401677173516</v>
      </c>
      <c r="P252" s="34">
        <v>44.8439258010225</v>
      </c>
      <c r="Q252" t="s">
        <v>14643</v>
      </c>
      <c r="R252" t="s">
        <v>14643</v>
      </c>
      <c r="S252" t="s">
        <v>14643</v>
      </c>
      <c r="T252" t="s">
        <v>14655</v>
      </c>
      <c r="U252" t="s">
        <v>14655</v>
      </c>
      <c r="V252" t="s">
        <v>14655</v>
      </c>
      <c r="W252" t="s">
        <v>14656</v>
      </c>
      <c r="X252" t="s">
        <v>14656</v>
      </c>
      <c r="Y252" t="s">
        <v>6</v>
      </c>
      <c r="Z252" t="s">
        <v>6</v>
      </c>
      <c r="AA252" t="s">
        <v>14657</v>
      </c>
      <c r="AB252" t="s">
        <v>14638</v>
      </c>
      <c r="AC252" t="s">
        <v>14658</v>
      </c>
    </row>
    <row r="253" spans="1:29" x14ac:dyDescent="0.3">
      <c r="A253" t="s">
        <v>343</v>
      </c>
      <c r="B253" s="35">
        <v>124</v>
      </c>
      <c r="C253" t="s">
        <v>44</v>
      </c>
      <c r="D253" s="35">
        <v>1974</v>
      </c>
      <c r="E253" t="s">
        <v>772</v>
      </c>
      <c r="F253" s="34" t="s">
        <v>6</v>
      </c>
      <c r="G253" s="34" t="s">
        <v>6</v>
      </c>
      <c r="H253" s="34" t="s">
        <v>6</v>
      </c>
      <c r="I253" s="34">
        <v>79.004440190735281</v>
      </c>
      <c r="J253" s="34" t="s">
        <v>6</v>
      </c>
      <c r="K253" s="34" t="s">
        <v>6</v>
      </c>
      <c r="L253" s="34" t="s">
        <v>6</v>
      </c>
      <c r="M253" s="34" t="s">
        <v>6</v>
      </c>
      <c r="N253" s="34">
        <v>61.749869494137776</v>
      </c>
      <c r="O253" s="34">
        <v>40.781548232225681</v>
      </c>
      <c r="P253" s="34">
        <v>52.597043785993399</v>
      </c>
      <c r="Q253" t="s">
        <v>14643</v>
      </c>
      <c r="R253" t="s">
        <v>14643</v>
      </c>
      <c r="S253" t="s">
        <v>14643</v>
      </c>
      <c r="T253" t="s">
        <v>14655</v>
      </c>
      <c r="U253" t="s">
        <v>14655</v>
      </c>
      <c r="V253" t="s">
        <v>14655</v>
      </c>
      <c r="W253" t="s">
        <v>14656</v>
      </c>
      <c r="X253" t="s">
        <v>14656</v>
      </c>
      <c r="Y253" t="s">
        <v>6</v>
      </c>
      <c r="Z253" t="s">
        <v>6</v>
      </c>
      <c r="AA253" t="s">
        <v>14657</v>
      </c>
      <c r="AB253" t="s">
        <v>14638</v>
      </c>
      <c r="AC253" t="s">
        <v>14658</v>
      </c>
    </row>
    <row r="254" spans="1:29" x14ac:dyDescent="0.3">
      <c r="A254" t="s">
        <v>343</v>
      </c>
      <c r="B254" s="35">
        <v>124</v>
      </c>
      <c r="C254" t="s">
        <v>44</v>
      </c>
      <c r="D254" s="35">
        <v>1975</v>
      </c>
      <c r="E254" t="s">
        <v>773</v>
      </c>
      <c r="F254" s="34" t="s">
        <v>6</v>
      </c>
      <c r="G254" s="34" t="s">
        <v>6</v>
      </c>
      <c r="H254" s="34" t="s">
        <v>6</v>
      </c>
      <c r="I254" s="34">
        <v>82.20844838326434</v>
      </c>
      <c r="J254" s="34" t="s">
        <v>6</v>
      </c>
      <c r="K254" s="34" t="s">
        <v>6</v>
      </c>
      <c r="L254" s="34" t="s">
        <v>6</v>
      </c>
      <c r="M254" s="34" t="s">
        <v>6</v>
      </c>
      <c r="N254" s="34">
        <v>59.520323760120633</v>
      </c>
      <c r="O254" s="34">
        <v>39.426364526728349</v>
      </c>
      <c r="P254" s="34">
        <v>58.209345804587301</v>
      </c>
      <c r="Q254" t="s">
        <v>14643</v>
      </c>
      <c r="R254" t="s">
        <v>14643</v>
      </c>
      <c r="S254" t="s">
        <v>14643</v>
      </c>
      <c r="T254" t="s">
        <v>14655</v>
      </c>
      <c r="U254" t="s">
        <v>14655</v>
      </c>
      <c r="V254" t="s">
        <v>14655</v>
      </c>
      <c r="W254" t="s">
        <v>14656</v>
      </c>
      <c r="X254" t="s">
        <v>14656</v>
      </c>
      <c r="Y254" t="s">
        <v>6</v>
      </c>
      <c r="Z254" t="s">
        <v>6</v>
      </c>
      <c r="AA254" t="s">
        <v>14657</v>
      </c>
      <c r="AB254" t="s">
        <v>14638</v>
      </c>
      <c r="AC254" t="s">
        <v>14658</v>
      </c>
    </row>
    <row r="255" spans="1:29" x14ac:dyDescent="0.3">
      <c r="A255" t="s">
        <v>343</v>
      </c>
      <c r="B255" s="35">
        <v>124</v>
      </c>
      <c r="C255" t="s">
        <v>44</v>
      </c>
      <c r="D255" s="35">
        <v>1976</v>
      </c>
      <c r="E255" t="s">
        <v>774</v>
      </c>
      <c r="F255" s="34" t="s">
        <v>6</v>
      </c>
      <c r="G255" s="34" t="s">
        <v>6</v>
      </c>
      <c r="H255" s="34" t="s">
        <v>6</v>
      </c>
      <c r="I255" s="34">
        <v>83.890905034456893</v>
      </c>
      <c r="J255" s="34" t="s">
        <v>6</v>
      </c>
      <c r="K255" s="34" t="s">
        <v>6</v>
      </c>
      <c r="L255" s="34" t="s">
        <v>6</v>
      </c>
      <c r="M255" s="34" t="s">
        <v>6</v>
      </c>
      <c r="N255" s="34">
        <v>61.381488671347071</v>
      </c>
      <c r="O255" s="34">
        <v>40.235109366285499</v>
      </c>
      <c r="P255" s="34">
        <v>66.1585424274584</v>
      </c>
      <c r="Q255" t="s">
        <v>14643</v>
      </c>
      <c r="R255" t="s">
        <v>14643</v>
      </c>
      <c r="S255" t="s">
        <v>14643</v>
      </c>
      <c r="T255" t="s">
        <v>14655</v>
      </c>
      <c r="U255" t="s">
        <v>14655</v>
      </c>
      <c r="V255" t="s">
        <v>14655</v>
      </c>
      <c r="W255" t="s">
        <v>14656</v>
      </c>
      <c r="X255" t="s">
        <v>14656</v>
      </c>
      <c r="Y255" t="s">
        <v>6</v>
      </c>
      <c r="Z255" t="s">
        <v>6</v>
      </c>
      <c r="AA255" t="s">
        <v>14657</v>
      </c>
      <c r="AB255" t="s">
        <v>14638</v>
      </c>
      <c r="AC255" t="s">
        <v>14658</v>
      </c>
    </row>
    <row r="256" spans="1:29" x14ac:dyDescent="0.3">
      <c r="A256" t="s">
        <v>343</v>
      </c>
      <c r="B256" s="35">
        <v>124</v>
      </c>
      <c r="C256" t="s">
        <v>44</v>
      </c>
      <c r="D256" s="35">
        <v>1977</v>
      </c>
      <c r="E256" t="s">
        <v>775</v>
      </c>
      <c r="F256" s="34" t="s">
        <v>6</v>
      </c>
      <c r="G256" s="34" t="s">
        <v>6</v>
      </c>
      <c r="H256" s="34" t="s">
        <v>6</v>
      </c>
      <c r="I256" s="34">
        <v>88.796615163201338</v>
      </c>
      <c r="J256" s="34" t="s">
        <v>6</v>
      </c>
      <c r="K256" s="34" t="s">
        <v>6</v>
      </c>
      <c r="L256" s="34" t="s">
        <v>6</v>
      </c>
      <c r="M256" s="34" t="s">
        <v>6</v>
      </c>
      <c r="N256" s="34">
        <v>61.634355121688081</v>
      </c>
      <c r="O256" s="34">
        <v>41.032290948676788</v>
      </c>
      <c r="P256" s="34">
        <v>71.551150776668194</v>
      </c>
      <c r="Q256" t="s">
        <v>14643</v>
      </c>
      <c r="R256" t="s">
        <v>14643</v>
      </c>
      <c r="S256" t="s">
        <v>14643</v>
      </c>
      <c r="T256" t="s">
        <v>14655</v>
      </c>
      <c r="U256" t="s">
        <v>14655</v>
      </c>
      <c r="V256" t="s">
        <v>14655</v>
      </c>
      <c r="W256" t="s">
        <v>14656</v>
      </c>
      <c r="X256" t="s">
        <v>14656</v>
      </c>
      <c r="Y256" t="s">
        <v>6</v>
      </c>
      <c r="Z256" t="s">
        <v>6</v>
      </c>
      <c r="AA256" t="s">
        <v>14657</v>
      </c>
      <c r="AB256" t="s">
        <v>14638</v>
      </c>
      <c r="AC256" t="s">
        <v>14658</v>
      </c>
    </row>
    <row r="257" spans="1:29" x14ac:dyDescent="0.3">
      <c r="A257" t="s">
        <v>343</v>
      </c>
      <c r="B257" s="35">
        <v>124</v>
      </c>
      <c r="C257" t="s">
        <v>44</v>
      </c>
      <c r="D257" s="35">
        <v>1978</v>
      </c>
      <c r="E257" t="s">
        <v>776</v>
      </c>
      <c r="F257" s="34" t="s">
        <v>6</v>
      </c>
      <c r="G257" s="34" t="s">
        <v>6</v>
      </c>
      <c r="H257" s="34" t="s">
        <v>6</v>
      </c>
      <c r="I257" s="34">
        <v>93.344052586180169</v>
      </c>
      <c r="J257" s="34" t="s">
        <v>6</v>
      </c>
      <c r="K257" s="34" t="s">
        <v>6</v>
      </c>
      <c r="L257" s="34" t="s">
        <v>6</v>
      </c>
      <c r="M257" s="34" t="s">
        <v>6</v>
      </c>
      <c r="N257" s="34">
        <v>65.154346504443765</v>
      </c>
      <c r="O257" s="34">
        <v>43.953714970535572</v>
      </c>
      <c r="P257" s="34">
        <v>76.839389348110501</v>
      </c>
      <c r="Q257" t="s">
        <v>14643</v>
      </c>
      <c r="R257" t="s">
        <v>14643</v>
      </c>
      <c r="S257" t="s">
        <v>14643</v>
      </c>
      <c r="T257" t="s">
        <v>14655</v>
      </c>
      <c r="U257" t="s">
        <v>14655</v>
      </c>
      <c r="V257" t="s">
        <v>14655</v>
      </c>
      <c r="W257" t="s">
        <v>14656</v>
      </c>
      <c r="X257" t="s">
        <v>14656</v>
      </c>
      <c r="Y257" t="s">
        <v>6</v>
      </c>
      <c r="Z257" t="s">
        <v>6</v>
      </c>
      <c r="AA257" t="s">
        <v>14657</v>
      </c>
      <c r="AB257" t="s">
        <v>14638</v>
      </c>
      <c r="AC257" t="s">
        <v>14658</v>
      </c>
    </row>
    <row r="258" spans="1:29" x14ac:dyDescent="0.3">
      <c r="A258" t="s">
        <v>343</v>
      </c>
      <c r="B258" s="35">
        <v>124</v>
      </c>
      <c r="C258" t="s">
        <v>44</v>
      </c>
      <c r="D258" s="35">
        <v>1979</v>
      </c>
      <c r="E258" t="s">
        <v>777</v>
      </c>
      <c r="F258" s="34" t="s">
        <v>6</v>
      </c>
      <c r="G258" s="34" t="s">
        <v>6</v>
      </c>
      <c r="H258" s="34" t="s">
        <v>6</v>
      </c>
      <c r="I258" s="34">
        <v>99.193124348838694</v>
      </c>
      <c r="J258" s="34" t="s">
        <v>6</v>
      </c>
      <c r="K258" s="34" t="s">
        <v>6</v>
      </c>
      <c r="L258" s="34" t="s">
        <v>6</v>
      </c>
      <c r="M258" s="34" t="s">
        <v>6</v>
      </c>
      <c r="N258" s="34">
        <v>69.199448604379114</v>
      </c>
      <c r="O258" s="34">
        <v>47.329801300818566</v>
      </c>
      <c r="P258" s="34">
        <v>82.181099279946594</v>
      </c>
      <c r="Q258" t="s">
        <v>14643</v>
      </c>
      <c r="R258" t="s">
        <v>14643</v>
      </c>
      <c r="S258" t="s">
        <v>14643</v>
      </c>
      <c r="T258" t="s">
        <v>14655</v>
      </c>
      <c r="U258" t="s">
        <v>14655</v>
      </c>
      <c r="V258" t="s">
        <v>14655</v>
      </c>
      <c r="W258" t="s">
        <v>14656</v>
      </c>
      <c r="X258" t="s">
        <v>14656</v>
      </c>
      <c r="Y258" t="s">
        <v>6</v>
      </c>
      <c r="Z258" t="s">
        <v>6</v>
      </c>
      <c r="AA258" t="s">
        <v>14657</v>
      </c>
      <c r="AB258" t="s">
        <v>14638</v>
      </c>
      <c r="AC258" t="s">
        <v>14658</v>
      </c>
    </row>
    <row r="259" spans="1:29" x14ac:dyDescent="0.3">
      <c r="A259" t="s">
        <v>343</v>
      </c>
      <c r="B259" s="35">
        <v>124</v>
      </c>
      <c r="C259" t="s">
        <v>44</v>
      </c>
      <c r="D259" s="35">
        <v>1980</v>
      </c>
      <c r="E259" t="s">
        <v>778</v>
      </c>
      <c r="F259" s="34" t="s">
        <v>6</v>
      </c>
      <c r="G259" s="34" t="s">
        <v>6</v>
      </c>
      <c r="H259" s="34" t="s">
        <v>6</v>
      </c>
      <c r="I259" s="34">
        <v>88.081417610578143</v>
      </c>
      <c r="J259" s="34">
        <v>32.886056507121339</v>
      </c>
      <c r="K259" s="34">
        <v>55.195361103456804</v>
      </c>
      <c r="L259" s="34" t="s">
        <v>6</v>
      </c>
      <c r="M259" s="34" t="s">
        <v>6</v>
      </c>
      <c r="N259" s="34">
        <v>76.796468118797037</v>
      </c>
      <c r="O259" s="34">
        <v>52.432119804402546</v>
      </c>
      <c r="P259" s="34">
        <v>89.375264539958707</v>
      </c>
      <c r="Q259" t="s">
        <v>14643</v>
      </c>
      <c r="R259" t="s">
        <v>14643</v>
      </c>
      <c r="S259" t="s">
        <v>14643</v>
      </c>
      <c r="T259" t="s">
        <v>14655</v>
      </c>
      <c r="U259" t="s">
        <v>14655</v>
      </c>
      <c r="V259" t="s">
        <v>14655</v>
      </c>
      <c r="W259" t="s">
        <v>14656</v>
      </c>
      <c r="X259" t="s">
        <v>14656</v>
      </c>
      <c r="Y259" t="s">
        <v>6</v>
      </c>
      <c r="Z259" t="s">
        <v>6</v>
      </c>
      <c r="AA259" t="s">
        <v>14657</v>
      </c>
      <c r="AB259" t="s">
        <v>14638</v>
      </c>
      <c r="AC259" t="s">
        <v>14658</v>
      </c>
    </row>
    <row r="260" spans="1:29" x14ac:dyDescent="0.3">
      <c r="A260" t="s">
        <v>343</v>
      </c>
      <c r="B260" s="35">
        <v>124</v>
      </c>
      <c r="C260" t="s">
        <v>44</v>
      </c>
      <c r="D260" s="35">
        <v>1981</v>
      </c>
      <c r="E260" t="s">
        <v>779</v>
      </c>
      <c r="F260" s="34" t="s">
        <v>6</v>
      </c>
      <c r="G260" s="34" t="s">
        <v>6</v>
      </c>
      <c r="H260" s="34" t="s">
        <v>6</v>
      </c>
      <c r="I260" s="34">
        <v>91.250296337275216</v>
      </c>
      <c r="J260" s="34">
        <v>32.48244611451674</v>
      </c>
      <c r="K260" s="34">
        <v>58.767850222758476</v>
      </c>
      <c r="L260" s="34" t="s">
        <v>6</v>
      </c>
      <c r="M260" s="34" t="s">
        <v>6</v>
      </c>
      <c r="N260" s="34">
        <v>89.685637692922853</v>
      </c>
      <c r="O260" s="34">
        <v>62.071463406622144</v>
      </c>
      <c r="P260" s="34">
        <v>93.705997056659299</v>
      </c>
      <c r="Q260" t="s">
        <v>14643</v>
      </c>
      <c r="R260" t="s">
        <v>14643</v>
      </c>
      <c r="S260" t="s">
        <v>14643</v>
      </c>
      <c r="T260" t="s">
        <v>14655</v>
      </c>
      <c r="U260" t="s">
        <v>14655</v>
      </c>
      <c r="V260" t="s">
        <v>14655</v>
      </c>
      <c r="W260" t="s">
        <v>14656</v>
      </c>
      <c r="X260" t="s">
        <v>14656</v>
      </c>
      <c r="Y260" t="s">
        <v>6</v>
      </c>
      <c r="Z260" t="s">
        <v>6</v>
      </c>
      <c r="AA260" t="s">
        <v>14657</v>
      </c>
      <c r="AB260" t="s">
        <v>14638</v>
      </c>
      <c r="AC260" t="s">
        <v>14658</v>
      </c>
    </row>
    <row r="261" spans="1:29" x14ac:dyDescent="0.3">
      <c r="A261" t="s">
        <v>343</v>
      </c>
      <c r="B261" s="35">
        <v>124</v>
      </c>
      <c r="C261" t="s">
        <v>44</v>
      </c>
      <c r="D261" s="35">
        <v>1982</v>
      </c>
      <c r="E261" t="s">
        <v>780</v>
      </c>
      <c r="F261" s="34" t="s">
        <v>6</v>
      </c>
      <c r="G261" s="34" t="s">
        <v>6</v>
      </c>
      <c r="H261" s="34" t="s">
        <v>6</v>
      </c>
      <c r="I261" s="34">
        <v>89.762612450537546</v>
      </c>
      <c r="J261" s="34">
        <v>31.843296382243345</v>
      </c>
      <c r="K261" s="34">
        <v>57.919316068294201</v>
      </c>
      <c r="L261" s="34" t="s">
        <v>6</v>
      </c>
      <c r="M261" s="34" t="s">
        <v>6</v>
      </c>
      <c r="N261" s="34">
        <v>99.633507838504158</v>
      </c>
      <c r="O261" s="34">
        <v>72.554464585496632</v>
      </c>
      <c r="P261" s="34">
        <v>101.39967801199499</v>
      </c>
      <c r="Q261" t="s">
        <v>14643</v>
      </c>
      <c r="R261" t="s">
        <v>14643</v>
      </c>
      <c r="S261" t="s">
        <v>14643</v>
      </c>
      <c r="T261" t="s">
        <v>14655</v>
      </c>
      <c r="U261" t="s">
        <v>14655</v>
      </c>
      <c r="V261" t="s">
        <v>14655</v>
      </c>
      <c r="W261" t="s">
        <v>14656</v>
      </c>
      <c r="X261" t="s">
        <v>14656</v>
      </c>
      <c r="Y261" t="s">
        <v>6</v>
      </c>
      <c r="Z261" t="s">
        <v>6</v>
      </c>
      <c r="AA261" t="s">
        <v>14657</v>
      </c>
      <c r="AB261" t="s">
        <v>14638</v>
      </c>
      <c r="AC261" t="s">
        <v>14658</v>
      </c>
    </row>
    <row r="262" spans="1:29" x14ac:dyDescent="0.3">
      <c r="A262" t="s">
        <v>343</v>
      </c>
      <c r="B262" s="35">
        <v>124</v>
      </c>
      <c r="C262" t="s">
        <v>44</v>
      </c>
      <c r="D262" s="35">
        <v>1983</v>
      </c>
      <c r="E262" t="s">
        <v>781</v>
      </c>
      <c r="F262" s="34" t="s">
        <v>6</v>
      </c>
      <c r="G262" s="34" t="s">
        <v>6</v>
      </c>
      <c r="H262" s="34" t="s">
        <v>6</v>
      </c>
      <c r="I262" s="34">
        <v>87.773758909981908</v>
      </c>
      <c r="J262" s="34">
        <v>30.857794848999269</v>
      </c>
      <c r="K262" s="34">
        <v>56.915964060982638</v>
      </c>
      <c r="L262" s="34" t="s">
        <v>6</v>
      </c>
      <c r="M262" s="34" t="s">
        <v>6</v>
      </c>
      <c r="N262" s="34">
        <v>110.28687973456606</v>
      </c>
      <c r="O262" s="34">
        <v>82.428984095759446</v>
      </c>
      <c r="P262" s="34">
        <v>107.425044991752</v>
      </c>
      <c r="Q262" t="s">
        <v>14643</v>
      </c>
      <c r="R262" t="s">
        <v>14643</v>
      </c>
      <c r="S262" t="s">
        <v>14643</v>
      </c>
      <c r="T262" t="s">
        <v>14655</v>
      </c>
      <c r="U262" t="s">
        <v>14655</v>
      </c>
      <c r="V262" t="s">
        <v>14655</v>
      </c>
      <c r="W262" t="s">
        <v>14656</v>
      </c>
      <c r="X262" t="s">
        <v>14656</v>
      </c>
      <c r="Y262" t="s">
        <v>6</v>
      </c>
      <c r="Z262" t="s">
        <v>6</v>
      </c>
      <c r="AA262" t="s">
        <v>14657</v>
      </c>
      <c r="AB262" t="s">
        <v>14638</v>
      </c>
      <c r="AC262" t="s">
        <v>14658</v>
      </c>
    </row>
    <row r="263" spans="1:29" x14ac:dyDescent="0.3">
      <c r="A263" t="s">
        <v>343</v>
      </c>
      <c r="B263" s="35">
        <v>124</v>
      </c>
      <c r="C263" t="s">
        <v>44</v>
      </c>
      <c r="D263" s="35">
        <v>1984</v>
      </c>
      <c r="E263" t="s">
        <v>782</v>
      </c>
      <c r="F263" s="34" t="s">
        <v>6</v>
      </c>
      <c r="G263" s="34" t="s">
        <v>6</v>
      </c>
      <c r="H263" s="34" t="s">
        <v>6</v>
      </c>
      <c r="I263" s="34">
        <v>83.915208903339931</v>
      </c>
      <c r="J263" s="34">
        <v>29.499952999009711</v>
      </c>
      <c r="K263" s="34">
        <v>54.415255904330223</v>
      </c>
      <c r="L263" s="34" t="s">
        <v>6</v>
      </c>
      <c r="M263" s="34" t="s">
        <v>6</v>
      </c>
      <c r="N263" s="34">
        <v>114.6118430840835</v>
      </c>
      <c r="O263" s="34">
        <v>87.842532677849476</v>
      </c>
      <c r="P263" s="34">
        <v>116.061201864116</v>
      </c>
      <c r="Q263" t="s">
        <v>14643</v>
      </c>
      <c r="R263" t="s">
        <v>14643</v>
      </c>
      <c r="S263" t="s">
        <v>14643</v>
      </c>
      <c r="T263" t="s">
        <v>14655</v>
      </c>
      <c r="U263" t="s">
        <v>14655</v>
      </c>
      <c r="V263" t="s">
        <v>14655</v>
      </c>
      <c r="W263" t="s">
        <v>14656</v>
      </c>
      <c r="X263" t="s">
        <v>14656</v>
      </c>
      <c r="Y263" t="s">
        <v>6</v>
      </c>
      <c r="Z263" t="s">
        <v>6</v>
      </c>
      <c r="AA263" t="s">
        <v>14657</v>
      </c>
      <c r="AB263" t="s">
        <v>14638</v>
      </c>
      <c r="AC263" t="s">
        <v>14658</v>
      </c>
    </row>
    <row r="264" spans="1:29" x14ac:dyDescent="0.3">
      <c r="A264" t="s">
        <v>343</v>
      </c>
      <c r="B264" s="35">
        <v>124</v>
      </c>
      <c r="C264" t="s">
        <v>44</v>
      </c>
      <c r="D264" s="35">
        <v>1985</v>
      </c>
      <c r="E264" t="s">
        <v>783</v>
      </c>
      <c r="F264" s="34" t="s">
        <v>6</v>
      </c>
      <c r="G264" s="34" t="s">
        <v>6</v>
      </c>
      <c r="H264" s="34" t="s">
        <v>6</v>
      </c>
      <c r="I264" s="34">
        <v>80.893889219960656</v>
      </c>
      <c r="J264" s="34">
        <v>29.052064147466865</v>
      </c>
      <c r="K264" s="34">
        <v>51.841825072493791</v>
      </c>
      <c r="L264" s="34" t="s">
        <v>6</v>
      </c>
      <c r="M264" s="34" t="s">
        <v>6</v>
      </c>
      <c r="N264" s="34">
        <v>119.38721931460464</v>
      </c>
      <c r="O264" s="34">
        <v>95.031933986020618</v>
      </c>
      <c r="P264" s="34">
        <v>123.437012316823</v>
      </c>
      <c r="Q264" t="s">
        <v>14643</v>
      </c>
      <c r="R264" t="s">
        <v>14643</v>
      </c>
      <c r="S264" t="s">
        <v>14643</v>
      </c>
      <c r="T264" t="s">
        <v>14655</v>
      </c>
      <c r="U264" t="s">
        <v>14655</v>
      </c>
      <c r="V264" t="s">
        <v>14655</v>
      </c>
      <c r="W264" t="s">
        <v>14656</v>
      </c>
      <c r="X264" t="s">
        <v>14656</v>
      </c>
      <c r="Y264" t="s">
        <v>6</v>
      </c>
      <c r="Z264" t="s">
        <v>6</v>
      </c>
      <c r="AA264" t="s">
        <v>14657</v>
      </c>
      <c r="AB264" t="s">
        <v>14638</v>
      </c>
      <c r="AC264" t="s">
        <v>14658</v>
      </c>
    </row>
    <row r="265" spans="1:29" x14ac:dyDescent="0.3">
      <c r="A265" t="s">
        <v>343</v>
      </c>
      <c r="B265" s="35">
        <v>124</v>
      </c>
      <c r="C265" t="s">
        <v>44</v>
      </c>
      <c r="D265" s="35">
        <v>1986</v>
      </c>
      <c r="E265" t="s">
        <v>784</v>
      </c>
      <c r="F265" s="34" t="s">
        <v>6</v>
      </c>
      <c r="G265" s="34" t="s">
        <v>6</v>
      </c>
      <c r="H265" s="34" t="s">
        <v>6</v>
      </c>
      <c r="I265" s="34">
        <v>79.927424523251773</v>
      </c>
      <c r="J265" s="34">
        <v>29.85088225793832</v>
      </c>
      <c r="K265" s="34">
        <v>50.076542265313449</v>
      </c>
      <c r="L265" s="34" t="s">
        <v>6</v>
      </c>
      <c r="M265" s="34" t="s">
        <v>6</v>
      </c>
      <c r="N265" s="34">
        <v>124.66971464565459</v>
      </c>
      <c r="O265" s="34">
        <v>100.07077892060367</v>
      </c>
      <c r="P265" s="34">
        <v>129.20221140111701</v>
      </c>
      <c r="Q265" t="s">
        <v>14643</v>
      </c>
      <c r="R265" t="s">
        <v>14643</v>
      </c>
      <c r="S265" t="s">
        <v>14643</v>
      </c>
      <c r="T265" t="s">
        <v>14655</v>
      </c>
      <c r="U265" t="s">
        <v>14655</v>
      </c>
      <c r="V265" t="s">
        <v>14655</v>
      </c>
      <c r="W265" t="s">
        <v>14656</v>
      </c>
      <c r="X265" t="s">
        <v>14656</v>
      </c>
      <c r="Y265" t="s">
        <v>6</v>
      </c>
      <c r="Z265" t="s">
        <v>6</v>
      </c>
      <c r="AA265" t="s">
        <v>14657</v>
      </c>
      <c r="AB265" t="s">
        <v>14638</v>
      </c>
      <c r="AC265" t="s">
        <v>14658</v>
      </c>
    </row>
    <row r="266" spans="1:29" x14ac:dyDescent="0.3">
      <c r="A266" t="s">
        <v>343</v>
      </c>
      <c r="B266" s="35">
        <v>124</v>
      </c>
      <c r="C266" t="s">
        <v>44</v>
      </c>
      <c r="D266" s="35">
        <v>1987</v>
      </c>
      <c r="E266" t="s">
        <v>785</v>
      </c>
      <c r="F266" s="34" t="s">
        <v>6</v>
      </c>
      <c r="G266" s="34" t="s">
        <v>6</v>
      </c>
      <c r="H266" s="34" t="s">
        <v>6</v>
      </c>
      <c r="I266" s="34">
        <v>81.982972003434114</v>
      </c>
      <c r="J266" s="34">
        <v>31.643568695380463</v>
      </c>
      <c r="K266" s="34">
        <v>50.339403308053647</v>
      </c>
      <c r="L266" s="34" t="s">
        <v>6</v>
      </c>
      <c r="M266" s="34" t="s">
        <v>6</v>
      </c>
      <c r="N266" s="34">
        <v>129.22712653043129</v>
      </c>
      <c r="O266" s="34">
        <v>104.17431187964768</v>
      </c>
      <c r="P266" s="34">
        <v>134.409618616149</v>
      </c>
      <c r="Q266" t="s">
        <v>14643</v>
      </c>
      <c r="R266" t="s">
        <v>14643</v>
      </c>
      <c r="S266" t="s">
        <v>14643</v>
      </c>
      <c r="T266" t="s">
        <v>14655</v>
      </c>
      <c r="U266" t="s">
        <v>14655</v>
      </c>
      <c r="V266" t="s">
        <v>14655</v>
      </c>
      <c r="W266" t="s">
        <v>14656</v>
      </c>
      <c r="X266" t="s">
        <v>14656</v>
      </c>
      <c r="Y266" t="s">
        <v>6</v>
      </c>
      <c r="Z266" t="s">
        <v>6</v>
      </c>
      <c r="AA266" t="s">
        <v>14657</v>
      </c>
      <c r="AB266" t="s">
        <v>14638</v>
      </c>
      <c r="AC266" t="s">
        <v>14658</v>
      </c>
    </row>
    <row r="267" spans="1:29" x14ac:dyDescent="0.3">
      <c r="A267" t="s">
        <v>343</v>
      </c>
      <c r="B267" s="35">
        <v>124</v>
      </c>
      <c r="C267" t="s">
        <v>44</v>
      </c>
      <c r="D267" s="35">
        <v>1988</v>
      </c>
      <c r="E267" t="s">
        <v>786</v>
      </c>
      <c r="F267" s="34" t="s">
        <v>6</v>
      </c>
      <c r="G267" s="34" t="s">
        <v>6</v>
      </c>
      <c r="H267" s="34" t="s">
        <v>6</v>
      </c>
      <c r="I267" s="34">
        <v>86.007968036636328</v>
      </c>
      <c r="J267" s="34">
        <v>33.149737326767656</v>
      </c>
      <c r="K267" s="34">
        <v>52.858230709868671</v>
      </c>
      <c r="L267" s="34" t="s">
        <v>6</v>
      </c>
      <c r="M267" s="34" t="s">
        <v>6</v>
      </c>
      <c r="N267" s="34">
        <v>129.68558663534327</v>
      </c>
      <c r="O267" s="34">
        <v>105.62913313606899</v>
      </c>
      <c r="P267" s="34">
        <v>143.81109427828</v>
      </c>
      <c r="Q267" t="s">
        <v>14643</v>
      </c>
      <c r="R267" t="s">
        <v>14643</v>
      </c>
      <c r="S267" t="s">
        <v>14643</v>
      </c>
      <c r="T267" t="s">
        <v>14655</v>
      </c>
      <c r="U267" t="s">
        <v>14655</v>
      </c>
      <c r="V267" t="s">
        <v>14655</v>
      </c>
      <c r="W267" t="s">
        <v>14656</v>
      </c>
      <c r="X267" t="s">
        <v>14656</v>
      </c>
      <c r="Y267" t="s">
        <v>6</v>
      </c>
      <c r="Z267" t="s">
        <v>6</v>
      </c>
      <c r="AA267" t="s">
        <v>14657</v>
      </c>
      <c r="AB267" t="s">
        <v>14638</v>
      </c>
      <c r="AC267" t="s">
        <v>14658</v>
      </c>
    </row>
    <row r="268" spans="1:29" x14ac:dyDescent="0.3">
      <c r="A268" t="s">
        <v>343</v>
      </c>
      <c r="B268" s="35">
        <v>124</v>
      </c>
      <c r="C268" t="s">
        <v>44</v>
      </c>
      <c r="D268" s="35">
        <v>1989</v>
      </c>
      <c r="E268" t="s">
        <v>787</v>
      </c>
      <c r="F268" s="34" t="s">
        <v>6</v>
      </c>
      <c r="G268" s="34" t="s">
        <v>6</v>
      </c>
      <c r="H268" s="34" t="s">
        <v>6</v>
      </c>
      <c r="I268" s="34">
        <v>92.039333488642953</v>
      </c>
      <c r="J268" s="34">
        <v>34.979756305904935</v>
      </c>
      <c r="K268" s="34">
        <v>57.059577182738018</v>
      </c>
      <c r="L268" s="34" t="s">
        <v>6</v>
      </c>
      <c r="M268" s="34" t="s">
        <v>6</v>
      </c>
      <c r="N268" s="34">
        <v>126.40723387585935</v>
      </c>
      <c r="O268" s="34">
        <v>103.7806425987629</v>
      </c>
      <c r="P268" s="34">
        <v>155.938765047348</v>
      </c>
      <c r="Q268" t="s">
        <v>14643</v>
      </c>
      <c r="R268" t="s">
        <v>14643</v>
      </c>
      <c r="S268" t="s">
        <v>14643</v>
      </c>
      <c r="T268" t="s">
        <v>14655</v>
      </c>
      <c r="U268" t="s">
        <v>14655</v>
      </c>
      <c r="V268" t="s">
        <v>14655</v>
      </c>
      <c r="W268" t="s">
        <v>14656</v>
      </c>
      <c r="X268" t="s">
        <v>14656</v>
      </c>
      <c r="Y268" t="s">
        <v>6</v>
      </c>
      <c r="Z268" t="s">
        <v>6</v>
      </c>
      <c r="AA268" t="s">
        <v>14657</v>
      </c>
      <c r="AB268" t="s">
        <v>14638</v>
      </c>
      <c r="AC268" t="s">
        <v>14658</v>
      </c>
    </row>
    <row r="269" spans="1:29" x14ac:dyDescent="0.3">
      <c r="A269" t="s">
        <v>343</v>
      </c>
      <c r="B269" s="35">
        <v>124</v>
      </c>
      <c r="C269" t="s">
        <v>44</v>
      </c>
      <c r="D269" s="35">
        <v>1990</v>
      </c>
      <c r="E269" t="s">
        <v>788</v>
      </c>
      <c r="F269" s="34" t="s">
        <v>6</v>
      </c>
      <c r="G269" s="34" t="s">
        <v>6</v>
      </c>
      <c r="H269" s="34" t="s">
        <v>6</v>
      </c>
      <c r="I269" s="34">
        <v>93.17981917020893</v>
      </c>
      <c r="J269" s="34">
        <v>35.97385941691573</v>
      </c>
      <c r="K269" s="34">
        <v>57.2059597532932</v>
      </c>
      <c r="L269" s="34" t="s">
        <v>6</v>
      </c>
      <c r="M269" s="34" t="s">
        <v>6</v>
      </c>
      <c r="N269" s="34">
        <v>130.30698637155814</v>
      </c>
      <c r="O269" s="34">
        <v>104.23579312078385</v>
      </c>
      <c r="P269" s="34">
        <v>165.35340095321899</v>
      </c>
      <c r="Q269" t="s">
        <v>14643</v>
      </c>
      <c r="R269" t="s">
        <v>14643</v>
      </c>
      <c r="S269" t="s">
        <v>14643</v>
      </c>
      <c r="T269" t="s">
        <v>14655</v>
      </c>
      <c r="U269" t="s">
        <v>14655</v>
      </c>
      <c r="V269" t="s">
        <v>14655</v>
      </c>
      <c r="W269" t="s">
        <v>14656</v>
      </c>
      <c r="X269" t="s">
        <v>14656</v>
      </c>
      <c r="Y269" t="s">
        <v>6</v>
      </c>
      <c r="Z269" t="s">
        <v>6</v>
      </c>
      <c r="AA269" t="s">
        <v>14657</v>
      </c>
      <c r="AB269" t="s">
        <v>14638</v>
      </c>
      <c r="AC269" t="s">
        <v>14658</v>
      </c>
    </row>
    <row r="270" spans="1:29" x14ac:dyDescent="0.3">
      <c r="A270" t="s">
        <v>343</v>
      </c>
      <c r="B270" s="35">
        <v>124</v>
      </c>
      <c r="C270" t="s">
        <v>44</v>
      </c>
      <c r="D270" s="35">
        <v>1991</v>
      </c>
      <c r="E270" t="s">
        <v>789</v>
      </c>
      <c r="F270" s="34" t="s">
        <v>6</v>
      </c>
      <c r="G270" s="34" t="s">
        <v>6</v>
      </c>
      <c r="H270" s="34" t="s">
        <v>6</v>
      </c>
      <c r="I270" s="34">
        <v>96.406900770239062</v>
      </c>
      <c r="J270" s="34">
        <v>36.745515772754096</v>
      </c>
      <c r="K270" s="34">
        <v>59.661384997484966</v>
      </c>
      <c r="L270" s="34" t="s">
        <v>6</v>
      </c>
      <c r="M270" s="34" t="s">
        <v>6</v>
      </c>
      <c r="N270" s="34">
        <v>131.79659427637037</v>
      </c>
      <c r="O270" s="34">
        <v>106.7897172769872</v>
      </c>
      <c r="P270" s="34">
        <v>173.229300668023</v>
      </c>
      <c r="Q270" t="s">
        <v>14643</v>
      </c>
      <c r="R270" t="s">
        <v>14643</v>
      </c>
      <c r="S270" t="s">
        <v>14643</v>
      </c>
      <c r="T270" t="s">
        <v>14655</v>
      </c>
      <c r="U270" t="s">
        <v>14655</v>
      </c>
      <c r="V270" t="s">
        <v>14655</v>
      </c>
      <c r="W270" t="s">
        <v>14656</v>
      </c>
      <c r="X270" t="s">
        <v>14656</v>
      </c>
      <c r="Y270" t="s">
        <v>6</v>
      </c>
      <c r="Z270" t="s">
        <v>6</v>
      </c>
      <c r="AA270" t="s">
        <v>14657</v>
      </c>
      <c r="AB270" t="s">
        <v>14638</v>
      </c>
      <c r="AC270" t="s">
        <v>14658</v>
      </c>
    </row>
    <row r="271" spans="1:29" x14ac:dyDescent="0.3">
      <c r="A271" t="s">
        <v>343</v>
      </c>
      <c r="B271" s="35">
        <v>124</v>
      </c>
      <c r="C271" t="s">
        <v>44</v>
      </c>
      <c r="D271" s="35">
        <v>1992</v>
      </c>
      <c r="E271" t="s">
        <v>790</v>
      </c>
      <c r="F271" s="34" t="s">
        <v>6</v>
      </c>
      <c r="G271" s="34" t="s">
        <v>6</v>
      </c>
      <c r="H271" s="34" t="s">
        <v>6</v>
      </c>
      <c r="I271" s="34">
        <v>106.26763495927736</v>
      </c>
      <c r="J271" s="34">
        <v>39.000807503949574</v>
      </c>
      <c r="K271" s="34">
        <v>67.266827455327785</v>
      </c>
      <c r="L271" s="34" t="s">
        <v>6</v>
      </c>
      <c r="M271" s="34" t="s">
        <v>6</v>
      </c>
      <c r="N271" s="34">
        <v>134.68337010954031</v>
      </c>
      <c r="O271" s="34">
        <v>108.96814001851169</v>
      </c>
      <c r="P271" s="34">
        <v>181.903925945163</v>
      </c>
      <c r="Q271" t="s">
        <v>14643</v>
      </c>
      <c r="R271" t="s">
        <v>14643</v>
      </c>
      <c r="S271" t="s">
        <v>14643</v>
      </c>
      <c r="T271" t="s">
        <v>14655</v>
      </c>
      <c r="U271" t="s">
        <v>14655</v>
      </c>
      <c r="V271" t="s">
        <v>14655</v>
      </c>
      <c r="W271" t="s">
        <v>14656</v>
      </c>
      <c r="X271" t="s">
        <v>14656</v>
      </c>
      <c r="Y271" t="s">
        <v>6</v>
      </c>
      <c r="Z271" t="s">
        <v>6</v>
      </c>
      <c r="AA271" t="s">
        <v>14657</v>
      </c>
      <c r="AB271" t="s">
        <v>14638</v>
      </c>
      <c r="AC271" t="s">
        <v>14658</v>
      </c>
    </row>
    <row r="272" spans="1:29" x14ac:dyDescent="0.3">
      <c r="A272" t="s">
        <v>343</v>
      </c>
      <c r="B272" s="35">
        <v>124</v>
      </c>
      <c r="C272" t="s">
        <v>44</v>
      </c>
      <c r="D272" s="35">
        <v>1993</v>
      </c>
      <c r="E272" t="s">
        <v>791</v>
      </c>
      <c r="F272" s="34" t="s">
        <v>6</v>
      </c>
      <c r="G272" s="34" t="s">
        <v>6</v>
      </c>
      <c r="H272" s="34" t="s">
        <v>6</v>
      </c>
      <c r="I272" s="34">
        <v>110.25411334867201</v>
      </c>
      <c r="J272" s="34">
        <v>39.088386674138015</v>
      </c>
      <c r="K272" s="34">
        <v>71.165726674534</v>
      </c>
      <c r="L272" s="34" t="s">
        <v>6</v>
      </c>
      <c r="M272" s="34" t="s">
        <v>6</v>
      </c>
      <c r="N272" s="34">
        <v>138.92523122893013</v>
      </c>
      <c r="O272" s="34">
        <v>115.49469698068258</v>
      </c>
      <c r="P272" s="34">
        <v>187.34720522106301</v>
      </c>
      <c r="Q272" t="s">
        <v>14643</v>
      </c>
      <c r="R272" t="s">
        <v>14643</v>
      </c>
      <c r="S272" t="s">
        <v>14643</v>
      </c>
      <c r="T272" t="s">
        <v>14655</v>
      </c>
      <c r="U272" t="s">
        <v>14655</v>
      </c>
      <c r="V272" t="s">
        <v>14655</v>
      </c>
      <c r="W272" t="s">
        <v>14656</v>
      </c>
      <c r="X272" t="s">
        <v>14656</v>
      </c>
      <c r="Y272" t="s">
        <v>6</v>
      </c>
      <c r="Z272" t="s">
        <v>6</v>
      </c>
      <c r="AA272" t="s">
        <v>14657</v>
      </c>
      <c r="AB272" t="s">
        <v>14638</v>
      </c>
      <c r="AC272" t="s">
        <v>14658</v>
      </c>
    </row>
    <row r="273" spans="1:29" x14ac:dyDescent="0.3">
      <c r="A273" t="s">
        <v>343</v>
      </c>
      <c r="B273" s="35">
        <v>124</v>
      </c>
      <c r="C273" t="s">
        <v>44</v>
      </c>
      <c r="D273" s="35">
        <v>1994</v>
      </c>
      <c r="E273" t="s">
        <v>792</v>
      </c>
      <c r="F273" s="34" t="s">
        <v>6</v>
      </c>
      <c r="G273" s="34" t="s">
        <v>6</v>
      </c>
      <c r="H273" s="34" t="s">
        <v>6</v>
      </c>
      <c r="I273" s="34">
        <v>110.92662096296873</v>
      </c>
      <c r="J273" s="34">
        <v>38.758500919162188</v>
      </c>
      <c r="K273" s="34">
        <v>72.168120043806539</v>
      </c>
      <c r="L273" s="34" t="s">
        <v>6</v>
      </c>
      <c r="M273" s="34" t="s">
        <v>6</v>
      </c>
      <c r="N273" s="34">
        <v>137.08275377526434</v>
      </c>
      <c r="O273" s="34">
        <v>112.69816216284605</v>
      </c>
      <c r="P273" s="34">
        <v>197.44313682205799</v>
      </c>
      <c r="Q273" t="s">
        <v>14643</v>
      </c>
      <c r="R273" t="s">
        <v>14643</v>
      </c>
      <c r="S273" t="s">
        <v>14643</v>
      </c>
      <c r="T273" t="s">
        <v>14655</v>
      </c>
      <c r="U273" t="s">
        <v>14655</v>
      </c>
      <c r="V273" t="s">
        <v>14655</v>
      </c>
      <c r="W273" t="s">
        <v>14656</v>
      </c>
      <c r="X273" t="s">
        <v>14656</v>
      </c>
      <c r="Y273" t="s">
        <v>6</v>
      </c>
      <c r="Z273" t="s">
        <v>6</v>
      </c>
      <c r="AA273" t="s">
        <v>14657</v>
      </c>
      <c r="AB273" t="s">
        <v>14638</v>
      </c>
      <c r="AC273" t="s">
        <v>14658</v>
      </c>
    </row>
    <row r="274" spans="1:29" x14ac:dyDescent="0.3">
      <c r="A274" t="s">
        <v>343</v>
      </c>
      <c r="B274" s="35">
        <v>124</v>
      </c>
      <c r="C274" t="s">
        <v>44</v>
      </c>
      <c r="D274" s="35">
        <v>1995</v>
      </c>
      <c r="E274" t="s">
        <v>793</v>
      </c>
      <c r="F274" s="34">
        <v>151.55592664734667</v>
      </c>
      <c r="G274" s="34">
        <v>40.808636989880753</v>
      </c>
      <c r="H274" s="34">
        <v>110.74728965746591</v>
      </c>
      <c r="I274" s="34">
        <v>106.37037388949592</v>
      </c>
      <c r="J274" s="34">
        <v>37.806071547341915</v>
      </c>
      <c r="K274" s="34">
        <v>68.564302342154008</v>
      </c>
      <c r="L274" s="34" t="s">
        <v>6</v>
      </c>
      <c r="M274" s="34" t="s">
        <v>6</v>
      </c>
      <c r="N274" s="34">
        <v>131.28604684308044</v>
      </c>
      <c r="O274" s="34">
        <v>116.60925545722374</v>
      </c>
      <c r="P274" s="34">
        <v>210.49</v>
      </c>
      <c r="Q274" t="s">
        <v>14643</v>
      </c>
      <c r="R274" t="s">
        <v>14643</v>
      </c>
      <c r="S274" t="s">
        <v>14643</v>
      </c>
      <c r="T274" t="s">
        <v>14655</v>
      </c>
      <c r="U274" t="s">
        <v>14655</v>
      </c>
      <c r="V274" t="s">
        <v>14655</v>
      </c>
      <c r="W274" t="s">
        <v>14656</v>
      </c>
      <c r="X274" t="s">
        <v>14656</v>
      </c>
      <c r="Y274" t="s">
        <v>6</v>
      </c>
      <c r="Z274" t="s">
        <v>6</v>
      </c>
      <c r="AA274" t="s">
        <v>14657</v>
      </c>
      <c r="AB274" t="s">
        <v>14638</v>
      </c>
      <c r="AC274" t="s">
        <v>14658</v>
      </c>
    </row>
    <row r="275" spans="1:29" x14ac:dyDescent="0.3">
      <c r="A275" t="s">
        <v>343</v>
      </c>
      <c r="B275" s="35">
        <v>124</v>
      </c>
      <c r="C275" t="s">
        <v>44</v>
      </c>
      <c r="D275" s="35">
        <v>1996</v>
      </c>
      <c r="E275" t="s">
        <v>794</v>
      </c>
      <c r="F275" s="34">
        <v>158.19319793922196</v>
      </c>
      <c r="G275" s="34">
        <v>42.337489733442837</v>
      </c>
      <c r="H275" s="34">
        <v>115.85570820577912</v>
      </c>
      <c r="I275" s="34">
        <v>110.44575524527738</v>
      </c>
      <c r="J275" s="34">
        <v>39.397913088927048</v>
      </c>
      <c r="K275" s="34">
        <v>71.047842156350328</v>
      </c>
      <c r="L275" s="34" t="s">
        <v>6</v>
      </c>
      <c r="M275" s="34" t="s">
        <v>6</v>
      </c>
      <c r="N275" s="34">
        <v>129.00395729112222</v>
      </c>
      <c r="O275" s="34">
        <v>114.05023203509073</v>
      </c>
      <c r="P275" s="34">
        <v>214.28800000000001</v>
      </c>
      <c r="Q275" t="s">
        <v>14643</v>
      </c>
      <c r="R275" t="s">
        <v>14643</v>
      </c>
      <c r="S275" t="s">
        <v>14643</v>
      </c>
      <c r="T275" t="s">
        <v>14655</v>
      </c>
      <c r="U275" t="s">
        <v>14655</v>
      </c>
      <c r="V275" t="s">
        <v>14655</v>
      </c>
      <c r="W275" t="s">
        <v>14656</v>
      </c>
      <c r="X275" t="s">
        <v>14656</v>
      </c>
      <c r="Y275" t="s">
        <v>6</v>
      </c>
      <c r="Z275" t="s">
        <v>6</v>
      </c>
      <c r="AA275" t="s">
        <v>14657</v>
      </c>
      <c r="AB275" t="s">
        <v>14638</v>
      </c>
      <c r="AC275" t="s">
        <v>14658</v>
      </c>
    </row>
    <row r="276" spans="1:29" x14ac:dyDescent="0.3">
      <c r="A276" t="s">
        <v>343</v>
      </c>
      <c r="B276" s="35">
        <v>124</v>
      </c>
      <c r="C276" t="s">
        <v>44</v>
      </c>
      <c r="D276" s="35">
        <v>1997</v>
      </c>
      <c r="E276" t="s">
        <v>795</v>
      </c>
      <c r="F276" s="34">
        <v>172.32894543085482</v>
      </c>
      <c r="G276" s="34">
        <v>43.22672812704986</v>
      </c>
      <c r="H276" s="34">
        <v>129.10221730380496</v>
      </c>
      <c r="I276" s="34">
        <v>117.55726212734436</v>
      </c>
      <c r="J276" s="34">
        <v>40.258633384054512</v>
      </c>
      <c r="K276" s="34">
        <v>77.298628743289839</v>
      </c>
      <c r="L276" s="34" t="s">
        <v>6</v>
      </c>
      <c r="M276" s="34" t="s">
        <v>6</v>
      </c>
      <c r="N276" s="34">
        <v>124.27119914681326</v>
      </c>
      <c r="O276" s="34">
        <v>111.3691925868924</v>
      </c>
      <c r="P276" s="34">
        <v>224.101</v>
      </c>
      <c r="Q276" t="s">
        <v>14643</v>
      </c>
      <c r="R276" t="s">
        <v>14643</v>
      </c>
      <c r="S276" t="s">
        <v>14643</v>
      </c>
      <c r="T276" t="s">
        <v>14655</v>
      </c>
      <c r="U276" t="s">
        <v>14655</v>
      </c>
      <c r="V276" t="s">
        <v>14655</v>
      </c>
      <c r="W276" t="s">
        <v>14656</v>
      </c>
      <c r="X276" t="s">
        <v>14656</v>
      </c>
      <c r="Y276" t="s">
        <v>6</v>
      </c>
      <c r="Z276" t="s">
        <v>6</v>
      </c>
      <c r="AA276" t="s">
        <v>14657</v>
      </c>
      <c r="AB276" t="s">
        <v>14638</v>
      </c>
      <c r="AC276" t="s">
        <v>14658</v>
      </c>
    </row>
    <row r="277" spans="1:29" x14ac:dyDescent="0.3">
      <c r="A277" t="s">
        <v>343</v>
      </c>
      <c r="B277" s="35">
        <v>124</v>
      </c>
      <c r="C277" t="s">
        <v>44</v>
      </c>
      <c r="D277" s="35">
        <v>1998</v>
      </c>
      <c r="E277" t="s">
        <v>796</v>
      </c>
      <c r="F277" s="34">
        <v>162.39761589517849</v>
      </c>
      <c r="G277" s="34">
        <v>42.667575142719585</v>
      </c>
      <c r="H277" s="34">
        <v>119.7300407524589</v>
      </c>
      <c r="I277" s="34">
        <v>123.74518536350504</v>
      </c>
      <c r="J277" s="34">
        <v>41.749346585047114</v>
      </c>
      <c r="K277" s="34">
        <v>81.995838778457937</v>
      </c>
      <c r="L277" s="34" t="s">
        <v>6</v>
      </c>
      <c r="M277" s="34" t="s">
        <v>6</v>
      </c>
      <c r="N277" s="34">
        <v>119.18589655409588</v>
      </c>
      <c r="O277" s="34">
        <v>106.86687530091478</v>
      </c>
      <c r="P277" s="34">
        <v>232.624</v>
      </c>
      <c r="Q277" t="s">
        <v>14643</v>
      </c>
      <c r="R277" t="s">
        <v>14643</v>
      </c>
      <c r="S277" t="s">
        <v>14643</v>
      </c>
      <c r="T277" t="s">
        <v>14655</v>
      </c>
      <c r="U277" t="s">
        <v>14655</v>
      </c>
      <c r="V277" t="s">
        <v>14655</v>
      </c>
      <c r="W277" t="s">
        <v>14656</v>
      </c>
      <c r="X277" t="s">
        <v>14656</v>
      </c>
      <c r="Y277" t="s">
        <v>6</v>
      </c>
      <c r="Z277" t="s">
        <v>6</v>
      </c>
      <c r="AA277" t="s">
        <v>14657</v>
      </c>
      <c r="AB277" t="s">
        <v>14638</v>
      </c>
      <c r="AC277" t="s">
        <v>14658</v>
      </c>
    </row>
    <row r="278" spans="1:29" x14ac:dyDescent="0.3">
      <c r="A278" t="s">
        <v>343</v>
      </c>
      <c r="B278" s="35">
        <v>124</v>
      </c>
      <c r="C278" t="s">
        <v>44</v>
      </c>
      <c r="D278" s="35">
        <v>1999</v>
      </c>
      <c r="E278" t="s">
        <v>797</v>
      </c>
      <c r="F278" s="34">
        <v>176.65311504366346</v>
      </c>
      <c r="G278" s="34">
        <v>43.279384089670998</v>
      </c>
      <c r="H278" s="34">
        <v>133.37373095399246</v>
      </c>
      <c r="I278" s="34">
        <v>136.27160473447017</v>
      </c>
      <c r="J278" s="34">
        <v>42.093121151592193</v>
      </c>
      <c r="K278" s="34">
        <v>94.178483582877988</v>
      </c>
      <c r="L278" s="34" t="s">
        <v>6</v>
      </c>
      <c r="M278" s="34" t="s">
        <v>6</v>
      </c>
      <c r="N278" s="34">
        <v>115.36185350875745</v>
      </c>
      <c r="O278" s="34">
        <v>103.87358238275253</v>
      </c>
      <c r="P278" s="34">
        <v>242.30799999999999</v>
      </c>
      <c r="Q278" t="s">
        <v>14643</v>
      </c>
      <c r="R278" t="s">
        <v>14643</v>
      </c>
      <c r="S278" t="s">
        <v>14643</v>
      </c>
      <c r="T278" t="s">
        <v>14655</v>
      </c>
      <c r="U278" t="s">
        <v>14655</v>
      </c>
      <c r="V278" t="s">
        <v>14655</v>
      </c>
      <c r="W278" t="s">
        <v>14656</v>
      </c>
      <c r="X278" t="s">
        <v>14656</v>
      </c>
      <c r="Y278" t="s">
        <v>6</v>
      </c>
      <c r="Z278" t="s">
        <v>6</v>
      </c>
      <c r="AA278" t="s">
        <v>14657</v>
      </c>
      <c r="AB278" t="s">
        <v>14638</v>
      </c>
      <c r="AC278" t="s">
        <v>14658</v>
      </c>
    </row>
    <row r="279" spans="1:29" x14ac:dyDescent="0.3">
      <c r="A279" t="s">
        <v>343</v>
      </c>
      <c r="B279" s="35">
        <v>124</v>
      </c>
      <c r="C279" t="s">
        <v>44</v>
      </c>
      <c r="D279" s="35">
        <v>2000</v>
      </c>
      <c r="E279" t="s">
        <v>798</v>
      </c>
      <c r="F279" s="34">
        <v>186.71988797703372</v>
      </c>
      <c r="G279" s="34">
        <v>41.800238711891915</v>
      </c>
      <c r="H279" s="34">
        <v>144.9196492651418</v>
      </c>
      <c r="I279" s="34">
        <v>146.20284269978472</v>
      </c>
      <c r="J279" s="34">
        <v>40.789309451742753</v>
      </c>
      <c r="K279" s="34">
        <v>105.41353324804197</v>
      </c>
      <c r="L279" s="34" t="s">
        <v>6</v>
      </c>
      <c r="M279" s="34" t="s">
        <v>6</v>
      </c>
      <c r="N279" s="34">
        <v>109.58904109589041</v>
      </c>
      <c r="O279" s="34">
        <v>98.932427372296956</v>
      </c>
      <c r="P279" s="34">
        <v>256.37599999999998</v>
      </c>
      <c r="Q279" t="s">
        <v>14643</v>
      </c>
      <c r="R279" t="s">
        <v>14643</v>
      </c>
      <c r="S279" t="s">
        <v>14643</v>
      </c>
      <c r="T279" t="s">
        <v>14655</v>
      </c>
      <c r="U279" t="s">
        <v>14655</v>
      </c>
      <c r="V279" t="s">
        <v>14655</v>
      </c>
      <c r="W279" t="s">
        <v>14656</v>
      </c>
      <c r="X279" t="s">
        <v>14656</v>
      </c>
      <c r="Y279" t="s">
        <v>6</v>
      </c>
      <c r="Z279" t="s">
        <v>6</v>
      </c>
      <c r="AA279" t="s">
        <v>14657</v>
      </c>
      <c r="AB279" t="s">
        <v>14638</v>
      </c>
      <c r="AC279" t="s">
        <v>14658</v>
      </c>
    </row>
    <row r="280" spans="1:29" x14ac:dyDescent="0.3">
      <c r="A280" t="s">
        <v>343</v>
      </c>
      <c r="B280" s="35">
        <v>124</v>
      </c>
      <c r="C280" t="s">
        <v>44</v>
      </c>
      <c r="D280" s="35">
        <v>2001</v>
      </c>
      <c r="E280" t="s">
        <v>799</v>
      </c>
      <c r="F280" s="34">
        <v>192.68468420753968</v>
      </c>
      <c r="G280" s="34">
        <v>40.049138403919272</v>
      </c>
      <c r="H280" s="34">
        <v>152.6355458036204</v>
      </c>
      <c r="I280" s="34">
        <v>152.16637978322962</v>
      </c>
      <c r="J280" s="34">
        <v>39.108328446857207</v>
      </c>
      <c r="K280" s="34">
        <v>113.05805133637242</v>
      </c>
      <c r="L280" s="34" t="s">
        <v>6</v>
      </c>
      <c r="M280" s="34" t="s">
        <v>6</v>
      </c>
      <c r="N280" s="34">
        <v>108.21684604762896</v>
      </c>
      <c r="O280" s="34">
        <v>98.156127641061545</v>
      </c>
      <c r="P280" s="34">
        <v>264.33499999999998</v>
      </c>
      <c r="Q280" t="s">
        <v>14643</v>
      </c>
      <c r="R280" t="s">
        <v>14643</v>
      </c>
      <c r="S280" t="s">
        <v>14643</v>
      </c>
      <c r="T280" t="s">
        <v>14655</v>
      </c>
      <c r="U280" t="s">
        <v>14655</v>
      </c>
      <c r="V280" t="s">
        <v>14655</v>
      </c>
      <c r="W280" t="s">
        <v>14656</v>
      </c>
      <c r="X280" t="s">
        <v>14656</v>
      </c>
      <c r="Y280" t="s">
        <v>6</v>
      </c>
      <c r="Z280" t="s">
        <v>6</v>
      </c>
      <c r="AA280" t="s">
        <v>14657</v>
      </c>
      <c r="AB280" t="s">
        <v>14638</v>
      </c>
      <c r="AC280" t="s">
        <v>14658</v>
      </c>
    </row>
    <row r="281" spans="1:29" x14ac:dyDescent="0.3">
      <c r="A281" t="s">
        <v>343</v>
      </c>
      <c r="B281" s="35">
        <v>124</v>
      </c>
      <c r="C281" t="s">
        <v>44</v>
      </c>
      <c r="D281" s="35">
        <v>2002</v>
      </c>
      <c r="E281" t="s">
        <v>800</v>
      </c>
      <c r="F281" s="34">
        <v>191.30163400486725</v>
      </c>
      <c r="G281" s="34">
        <v>40.173559495709135</v>
      </c>
      <c r="H281" s="34">
        <v>151.12807450915813</v>
      </c>
      <c r="I281" s="34">
        <v>149.18665715174473</v>
      </c>
      <c r="J281" s="34">
        <v>39.35335126530164</v>
      </c>
      <c r="K281" s="34">
        <v>109.83330588644309</v>
      </c>
      <c r="L281" s="34" t="s">
        <v>6</v>
      </c>
      <c r="M281" s="34" t="s">
        <v>6</v>
      </c>
      <c r="N281" s="34">
        <v>105.43668002415325</v>
      </c>
      <c r="O281" s="34">
        <v>95.297066842326757</v>
      </c>
      <c r="P281" s="34">
        <v>273.255</v>
      </c>
      <c r="Q281" t="s">
        <v>14643</v>
      </c>
      <c r="R281" t="s">
        <v>14643</v>
      </c>
      <c r="S281" t="s">
        <v>14643</v>
      </c>
      <c r="T281" t="s">
        <v>14655</v>
      </c>
      <c r="U281" t="s">
        <v>14655</v>
      </c>
      <c r="V281" t="s">
        <v>14655</v>
      </c>
      <c r="W281" t="s">
        <v>14656</v>
      </c>
      <c r="X281" t="s">
        <v>14656</v>
      </c>
      <c r="Y281" t="s">
        <v>6</v>
      </c>
      <c r="Z281" t="s">
        <v>6</v>
      </c>
      <c r="AA281" t="s">
        <v>14657</v>
      </c>
      <c r="AB281" t="s">
        <v>14638</v>
      </c>
      <c r="AC281" t="s">
        <v>14658</v>
      </c>
    </row>
    <row r="282" spans="1:29" x14ac:dyDescent="0.3">
      <c r="A282" t="s">
        <v>343</v>
      </c>
      <c r="B282" s="35">
        <v>124</v>
      </c>
      <c r="C282" t="s">
        <v>44</v>
      </c>
      <c r="D282" s="35">
        <v>2003</v>
      </c>
      <c r="E282" t="s">
        <v>801</v>
      </c>
      <c r="F282" s="34">
        <v>195.98105981130934</v>
      </c>
      <c r="G282" s="34">
        <v>40.746348697195238</v>
      </c>
      <c r="H282" s="34">
        <v>155.23471111411411</v>
      </c>
      <c r="I282" s="34">
        <v>155.66231983527797</v>
      </c>
      <c r="J282" s="34">
        <v>39.541822397502138</v>
      </c>
      <c r="K282" s="34">
        <v>116.12049743777584</v>
      </c>
      <c r="L282" s="34" t="s">
        <v>6</v>
      </c>
      <c r="M282" s="34" t="s">
        <v>6</v>
      </c>
      <c r="N282" s="34">
        <v>101.6593113111262</v>
      </c>
      <c r="O282" s="34">
        <v>89.333608344209296</v>
      </c>
      <c r="P282" s="34">
        <v>281.20100000000002</v>
      </c>
      <c r="Q282" t="s">
        <v>14643</v>
      </c>
      <c r="R282" t="s">
        <v>14643</v>
      </c>
      <c r="S282" t="s">
        <v>14643</v>
      </c>
      <c r="T282" t="s">
        <v>14655</v>
      </c>
      <c r="U282" t="s">
        <v>14655</v>
      </c>
      <c r="V282" t="s">
        <v>14655</v>
      </c>
      <c r="W282" t="s">
        <v>14656</v>
      </c>
      <c r="X282" t="s">
        <v>14656</v>
      </c>
      <c r="Y282" t="s">
        <v>6</v>
      </c>
      <c r="Z282" t="s">
        <v>6</v>
      </c>
      <c r="AA282" t="s">
        <v>14657</v>
      </c>
      <c r="AB282" t="s">
        <v>14638</v>
      </c>
      <c r="AC282" t="s">
        <v>14658</v>
      </c>
    </row>
    <row r="283" spans="1:29" x14ac:dyDescent="0.3">
      <c r="A283" t="s">
        <v>343</v>
      </c>
      <c r="B283" s="35">
        <v>124</v>
      </c>
      <c r="C283" t="s">
        <v>44</v>
      </c>
      <c r="D283" s="35">
        <v>2004</v>
      </c>
      <c r="E283" t="s">
        <v>802</v>
      </c>
      <c r="F283" s="34">
        <v>199.56376254969342</v>
      </c>
      <c r="G283" s="34">
        <v>41.820069402331377</v>
      </c>
      <c r="H283" s="34">
        <v>157.74369314736205</v>
      </c>
      <c r="I283" s="34">
        <v>158.52503200592952</v>
      </c>
      <c r="J283" s="34">
        <v>40.521191294387172</v>
      </c>
      <c r="K283" s="34">
        <v>118.00384071154235</v>
      </c>
      <c r="L283" s="34" t="s">
        <v>6</v>
      </c>
      <c r="M283" s="34" t="s">
        <v>6</v>
      </c>
      <c r="N283" s="34">
        <v>97.169665116905861</v>
      </c>
      <c r="O283" s="34">
        <v>85.088605889091028</v>
      </c>
      <c r="P283" s="34">
        <v>296.82</v>
      </c>
      <c r="Q283" t="s">
        <v>14643</v>
      </c>
      <c r="R283" t="s">
        <v>14643</v>
      </c>
      <c r="S283" t="s">
        <v>14643</v>
      </c>
      <c r="T283" t="s">
        <v>14655</v>
      </c>
      <c r="U283" t="s">
        <v>14655</v>
      </c>
      <c r="V283" t="s">
        <v>14655</v>
      </c>
      <c r="W283" t="s">
        <v>14656</v>
      </c>
      <c r="X283" t="s">
        <v>14656</v>
      </c>
      <c r="Y283" t="s">
        <v>6</v>
      </c>
      <c r="Z283" t="s">
        <v>6</v>
      </c>
      <c r="AA283" t="s">
        <v>14657</v>
      </c>
      <c r="AB283" t="s">
        <v>14638</v>
      </c>
      <c r="AC283" t="s">
        <v>14658</v>
      </c>
    </row>
    <row r="284" spans="1:29" x14ac:dyDescent="0.3">
      <c r="A284" t="s">
        <v>343</v>
      </c>
      <c r="B284" s="35">
        <v>124</v>
      </c>
      <c r="C284" t="s">
        <v>44</v>
      </c>
      <c r="D284" s="35">
        <v>2005</v>
      </c>
      <c r="E284" t="s">
        <v>803</v>
      </c>
      <c r="F284" s="34">
        <v>198.42541051551913</v>
      </c>
      <c r="G284" s="34">
        <v>44.473962785086947</v>
      </c>
      <c r="H284" s="34">
        <v>153.95144773043219</v>
      </c>
      <c r="I284" s="34">
        <v>156.85998767888995</v>
      </c>
      <c r="J284" s="34">
        <v>43.296445262984747</v>
      </c>
      <c r="K284" s="34">
        <v>113.5635424159052</v>
      </c>
      <c r="L284" s="34" t="s">
        <v>6</v>
      </c>
      <c r="M284" s="34" t="s">
        <v>6</v>
      </c>
      <c r="N284" s="34">
        <v>95.141870163883681</v>
      </c>
      <c r="O284" s="34">
        <v>83.855475314236699</v>
      </c>
      <c r="P284" s="34">
        <v>310.03699999999998</v>
      </c>
      <c r="Q284" t="s">
        <v>14643</v>
      </c>
      <c r="R284" t="s">
        <v>14643</v>
      </c>
      <c r="S284" t="s">
        <v>14643</v>
      </c>
      <c r="T284" t="s">
        <v>14655</v>
      </c>
      <c r="U284" t="s">
        <v>14655</v>
      </c>
      <c r="V284" t="s">
        <v>14655</v>
      </c>
      <c r="W284" t="s">
        <v>14656</v>
      </c>
      <c r="X284" t="s">
        <v>14656</v>
      </c>
      <c r="Y284" t="s">
        <v>6</v>
      </c>
      <c r="Z284" t="s">
        <v>6</v>
      </c>
      <c r="AA284" t="s">
        <v>14657</v>
      </c>
      <c r="AB284" t="s">
        <v>14638</v>
      </c>
      <c r="AC284" t="s">
        <v>14658</v>
      </c>
    </row>
    <row r="285" spans="1:29" x14ac:dyDescent="0.3">
      <c r="A285" t="s">
        <v>343</v>
      </c>
      <c r="B285" s="35">
        <v>124</v>
      </c>
      <c r="C285" t="s">
        <v>44</v>
      </c>
      <c r="D285" s="35">
        <v>2006</v>
      </c>
      <c r="E285" t="s">
        <v>804</v>
      </c>
      <c r="F285" s="34">
        <v>202.80925170151716</v>
      </c>
      <c r="G285" s="34">
        <v>46.65587680800612</v>
      </c>
      <c r="H285" s="34">
        <v>156.15337489351103</v>
      </c>
      <c r="I285" s="34">
        <v>159.07316908144213</v>
      </c>
      <c r="J285" s="34">
        <v>45.518851241423214</v>
      </c>
      <c r="K285" s="34">
        <v>113.55431784001891</v>
      </c>
      <c r="L285" s="34" t="s">
        <v>6</v>
      </c>
      <c r="M285" s="34" t="s">
        <v>6</v>
      </c>
      <c r="N285" s="34">
        <v>91.494413364867398</v>
      </c>
      <c r="O285" s="34">
        <v>80.866120663937679</v>
      </c>
      <c r="P285" s="34">
        <v>325.15100000000001</v>
      </c>
      <c r="Q285" t="s">
        <v>14643</v>
      </c>
      <c r="R285" t="s">
        <v>14643</v>
      </c>
      <c r="S285" t="s">
        <v>14643</v>
      </c>
      <c r="T285" t="s">
        <v>14655</v>
      </c>
      <c r="U285" t="s">
        <v>14655</v>
      </c>
      <c r="V285" t="s">
        <v>14655</v>
      </c>
      <c r="W285" t="s">
        <v>14656</v>
      </c>
      <c r="X285" t="s">
        <v>14656</v>
      </c>
      <c r="Y285" t="s">
        <v>6</v>
      </c>
      <c r="Z285" t="s">
        <v>6</v>
      </c>
      <c r="AA285" t="s">
        <v>14657</v>
      </c>
      <c r="AB285" t="s">
        <v>14638</v>
      </c>
      <c r="AC285" t="s">
        <v>14658</v>
      </c>
    </row>
    <row r="286" spans="1:29" x14ac:dyDescent="0.3">
      <c r="A286" t="s">
        <v>343</v>
      </c>
      <c r="B286" s="35">
        <v>124</v>
      </c>
      <c r="C286" t="s">
        <v>44</v>
      </c>
      <c r="D286" s="35">
        <v>2007</v>
      </c>
      <c r="E286" t="s">
        <v>805</v>
      </c>
      <c r="F286" s="34">
        <v>213.98837957156042</v>
      </c>
      <c r="G286" s="34">
        <v>48.515326568088497</v>
      </c>
      <c r="H286" s="34">
        <v>165.4730530034719</v>
      </c>
      <c r="I286" s="34">
        <v>170.08750971279233</v>
      </c>
      <c r="J286" s="34">
        <v>47.093437790110556</v>
      </c>
      <c r="K286" s="34">
        <v>122.99407192268177</v>
      </c>
      <c r="L286" s="34" t="s">
        <v>6</v>
      </c>
      <c r="M286" s="34" t="s">
        <v>6</v>
      </c>
      <c r="N286" s="34">
        <v>87.324624074920195</v>
      </c>
      <c r="O286" s="34">
        <v>77.203821674587246</v>
      </c>
      <c r="P286" s="34">
        <v>343.61900000000003</v>
      </c>
      <c r="Q286" t="s">
        <v>14643</v>
      </c>
      <c r="R286" t="s">
        <v>14643</v>
      </c>
      <c r="S286" t="s">
        <v>14643</v>
      </c>
      <c r="T286" t="s">
        <v>14655</v>
      </c>
      <c r="U286" t="s">
        <v>14655</v>
      </c>
      <c r="V286" t="s">
        <v>14655</v>
      </c>
      <c r="W286" t="s">
        <v>14656</v>
      </c>
      <c r="X286" t="s">
        <v>14656</v>
      </c>
      <c r="Y286" t="s">
        <v>6</v>
      </c>
      <c r="Z286" t="s">
        <v>6</v>
      </c>
      <c r="AA286" t="s">
        <v>14657</v>
      </c>
      <c r="AB286" t="s">
        <v>14638</v>
      </c>
      <c r="AC286" t="s">
        <v>14658</v>
      </c>
    </row>
    <row r="287" spans="1:29" x14ac:dyDescent="0.3">
      <c r="A287" t="s">
        <v>343</v>
      </c>
      <c r="B287" s="35">
        <v>124</v>
      </c>
      <c r="C287" t="s">
        <v>44</v>
      </c>
      <c r="D287" s="35">
        <v>2008</v>
      </c>
      <c r="E287" t="s">
        <v>806</v>
      </c>
      <c r="F287" s="34">
        <v>236.54462491080136</v>
      </c>
      <c r="G287" s="34">
        <v>51.236166746744075</v>
      </c>
      <c r="H287" s="34">
        <v>185.30845816405727</v>
      </c>
      <c r="I287" s="34">
        <v>192.09394358949575</v>
      </c>
      <c r="J287" s="34">
        <v>49.871354938122444</v>
      </c>
      <c r="K287" s="34">
        <v>142.22258865137331</v>
      </c>
      <c r="L287" s="34" t="s">
        <v>6</v>
      </c>
      <c r="M287" s="34" t="s">
        <v>6</v>
      </c>
      <c r="N287" s="34">
        <v>93.159778588344338</v>
      </c>
      <c r="O287" s="34">
        <v>82.738249233104852</v>
      </c>
      <c r="P287" s="34">
        <v>351.74299999999999</v>
      </c>
      <c r="Q287" t="s">
        <v>14643</v>
      </c>
      <c r="R287" t="s">
        <v>14643</v>
      </c>
      <c r="S287" t="s">
        <v>14643</v>
      </c>
      <c r="T287" t="s">
        <v>14655</v>
      </c>
      <c r="U287" t="s">
        <v>14655</v>
      </c>
      <c r="V287" t="s">
        <v>14655</v>
      </c>
      <c r="W287" t="s">
        <v>14656</v>
      </c>
      <c r="X287" t="s">
        <v>14656</v>
      </c>
      <c r="Y287" t="s">
        <v>6</v>
      </c>
      <c r="Z287" t="s">
        <v>6</v>
      </c>
      <c r="AA287" t="s">
        <v>14657</v>
      </c>
      <c r="AB287" t="s">
        <v>14638</v>
      </c>
      <c r="AC287" t="s">
        <v>14658</v>
      </c>
    </row>
    <row r="288" spans="1:29" x14ac:dyDescent="0.3">
      <c r="A288" t="s">
        <v>343</v>
      </c>
      <c r="B288" s="35">
        <v>124</v>
      </c>
      <c r="C288" t="s">
        <v>44</v>
      </c>
      <c r="D288" s="35">
        <v>2009</v>
      </c>
      <c r="E288" t="s">
        <v>807</v>
      </c>
      <c r="F288" s="34">
        <v>244.17546407465454</v>
      </c>
      <c r="G288" s="34">
        <v>53.483261679152228</v>
      </c>
      <c r="H288" s="34">
        <v>190.69220239550231</v>
      </c>
      <c r="I288" s="34">
        <v>200.69449437071333</v>
      </c>
      <c r="J288" s="34">
        <v>52.090241131896406</v>
      </c>
      <c r="K288" s="34">
        <v>148.60425323881691</v>
      </c>
      <c r="L288" s="34" t="s">
        <v>6</v>
      </c>
      <c r="M288" s="34" t="s">
        <v>6</v>
      </c>
      <c r="N288" s="34">
        <v>99.853049017211376</v>
      </c>
      <c r="O288" s="34">
        <v>86.180280961076676</v>
      </c>
      <c r="P288" s="34">
        <v>347.73500000000001</v>
      </c>
      <c r="Q288" t="s">
        <v>14643</v>
      </c>
      <c r="R288" t="s">
        <v>14643</v>
      </c>
      <c r="S288" t="s">
        <v>14643</v>
      </c>
      <c r="T288" t="s">
        <v>14655</v>
      </c>
      <c r="U288" t="s">
        <v>14655</v>
      </c>
      <c r="V288" t="s">
        <v>14655</v>
      </c>
      <c r="W288" t="s">
        <v>14656</v>
      </c>
      <c r="X288" t="s">
        <v>14656</v>
      </c>
      <c r="Y288" t="s">
        <v>6</v>
      </c>
      <c r="Z288" t="s">
        <v>6</v>
      </c>
      <c r="AA288" t="s">
        <v>14657</v>
      </c>
      <c r="AB288" t="s">
        <v>14638</v>
      </c>
      <c r="AC288" t="s">
        <v>14658</v>
      </c>
    </row>
    <row r="289" spans="1:29" x14ac:dyDescent="0.3">
      <c r="A289" t="s">
        <v>343</v>
      </c>
      <c r="B289" s="35">
        <v>124</v>
      </c>
      <c r="C289" t="s">
        <v>44</v>
      </c>
      <c r="D289" s="35">
        <v>2010</v>
      </c>
      <c r="E289" t="s">
        <v>808</v>
      </c>
      <c r="F289" s="34">
        <v>232.23922619080392</v>
      </c>
      <c r="G289" s="34">
        <v>54.326055357034697</v>
      </c>
      <c r="H289" s="34">
        <v>177.91317083376921</v>
      </c>
      <c r="I289" s="34">
        <v>189.3988030018555</v>
      </c>
      <c r="J289" s="34">
        <v>52.980106925961202</v>
      </c>
      <c r="K289" s="34">
        <v>136.4186960758943</v>
      </c>
      <c r="L289" s="34" t="s">
        <v>6</v>
      </c>
      <c r="M289" s="34" t="s">
        <v>6</v>
      </c>
      <c r="N289" s="34">
        <v>100.24501571954785</v>
      </c>
      <c r="O289" s="34">
        <v>85.742562809366746</v>
      </c>
      <c r="P289" s="34">
        <v>363.24200000000002</v>
      </c>
      <c r="Q289" t="s">
        <v>14643</v>
      </c>
      <c r="R289" t="s">
        <v>14643</v>
      </c>
      <c r="S289" t="s">
        <v>14643</v>
      </c>
      <c r="T289" t="s">
        <v>14655</v>
      </c>
      <c r="U289" t="s">
        <v>14655</v>
      </c>
      <c r="V289" t="s">
        <v>14655</v>
      </c>
      <c r="W289" t="s">
        <v>14656</v>
      </c>
      <c r="X289" t="s">
        <v>14656</v>
      </c>
      <c r="Y289" t="s">
        <v>6</v>
      </c>
      <c r="Z289" t="s">
        <v>6</v>
      </c>
      <c r="AA289" t="s">
        <v>14657</v>
      </c>
      <c r="AB289" t="s">
        <v>14638</v>
      </c>
      <c r="AC289" t="s">
        <v>14658</v>
      </c>
    </row>
    <row r="290" spans="1:29" x14ac:dyDescent="0.3">
      <c r="A290" t="s">
        <v>343</v>
      </c>
      <c r="B290" s="35">
        <v>124</v>
      </c>
      <c r="C290" t="s">
        <v>44</v>
      </c>
      <c r="D290" s="35">
        <v>2011</v>
      </c>
      <c r="E290" t="s">
        <v>809</v>
      </c>
      <c r="F290" s="34">
        <v>242.27640614975169</v>
      </c>
      <c r="G290" s="34">
        <v>56.568387340361767</v>
      </c>
      <c r="H290" s="34">
        <v>185.70801880938993</v>
      </c>
      <c r="I290" s="34">
        <v>198.19642135779293</v>
      </c>
      <c r="J290" s="34">
        <v>54.988158322046111</v>
      </c>
      <c r="K290" s="34">
        <v>143.20826303574682</v>
      </c>
      <c r="L290" s="34" t="s">
        <v>6</v>
      </c>
      <c r="M290" s="34" t="s">
        <v>6</v>
      </c>
      <c r="N290" s="34">
        <v>102.7353351973745</v>
      </c>
      <c r="O290" s="34">
        <v>87.81825334590107</v>
      </c>
      <c r="P290" s="34">
        <v>378.74700000000001</v>
      </c>
      <c r="Q290" t="s">
        <v>14643</v>
      </c>
      <c r="R290" t="s">
        <v>14643</v>
      </c>
      <c r="S290" t="s">
        <v>14643</v>
      </c>
      <c r="T290" t="s">
        <v>14655</v>
      </c>
      <c r="U290" t="s">
        <v>14655</v>
      </c>
      <c r="V290" t="s">
        <v>14655</v>
      </c>
      <c r="W290" t="s">
        <v>14656</v>
      </c>
      <c r="X290" t="s">
        <v>14656</v>
      </c>
      <c r="Y290" t="s">
        <v>6</v>
      </c>
      <c r="Z290" t="s">
        <v>6</v>
      </c>
      <c r="AA290" t="s">
        <v>14657</v>
      </c>
      <c r="AB290" t="s">
        <v>14638</v>
      </c>
      <c r="AC290" t="s">
        <v>14658</v>
      </c>
    </row>
    <row r="291" spans="1:29" x14ac:dyDescent="0.3">
      <c r="A291" t="s">
        <v>343</v>
      </c>
      <c r="B291" s="35">
        <v>124</v>
      </c>
      <c r="C291" t="s">
        <v>44</v>
      </c>
      <c r="D291" s="35">
        <v>2012</v>
      </c>
      <c r="E291" t="s">
        <v>810</v>
      </c>
      <c r="F291" s="34">
        <v>247.00169357832223</v>
      </c>
      <c r="G291" s="34">
        <v>56.992529695619901</v>
      </c>
      <c r="H291" s="34">
        <v>190.00916388270232</v>
      </c>
      <c r="I291" s="34">
        <v>203.20027014765321</v>
      </c>
      <c r="J291" s="34">
        <v>55.423059473727633</v>
      </c>
      <c r="K291" s="34">
        <v>147.77721067392559</v>
      </c>
      <c r="L291" s="34" t="s">
        <v>6</v>
      </c>
      <c r="M291" s="34" t="s">
        <v>6</v>
      </c>
      <c r="N291" s="34">
        <v>104.33473562649509</v>
      </c>
      <c r="O291" s="34">
        <v>88.565897467623529</v>
      </c>
      <c r="P291" s="34">
        <v>387.93599999999998</v>
      </c>
      <c r="Q291" t="s">
        <v>14643</v>
      </c>
      <c r="R291" t="s">
        <v>14643</v>
      </c>
      <c r="S291" t="s">
        <v>14643</v>
      </c>
      <c r="T291" t="s">
        <v>14655</v>
      </c>
      <c r="U291" t="s">
        <v>14655</v>
      </c>
      <c r="V291" t="s">
        <v>14655</v>
      </c>
      <c r="W291" t="s">
        <v>14656</v>
      </c>
      <c r="X291" t="s">
        <v>14656</v>
      </c>
      <c r="Y291" t="s">
        <v>6</v>
      </c>
      <c r="Z291" t="s">
        <v>6</v>
      </c>
      <c r="AA291" t="s">
        <v>14657</v>
      </c>
      <c r="AB291" t="s">
        <v>14638</v>
      </c>
      <c r="AC291" t="s">
        <v>14658</v>
      </c>
    </row>
    <row r="292" spans="1:29" x14ac:dyDescent="0.3">
      <c r="A292" t="s">
        <v>343</v>
      </c>
      <c r="B292" s="35">
        <v>124</v>
      </c>
      <c r="C292" t="s">
        <v>44</v>
      </c>
      <c r="D292" s="35">
        <v>2013</v>
      </c>
      <c r="E292" t="s">
        <v>811</v>
      </c>
      <c r="F292" s="34">
        <v>246.71886157970889</v>
      </c>
      <c r="G292" s="34">
        <v>57.697749970224301</v>
      </c>
      <c r="H292" s="34">
        <v>189.02111160948459</v>
      </c>
      <c r="I292" s="34">
        <v>204.15288748330659</v>
      </c>
      <c r="J292" s="34">
        <v>56.108834642197372</v>
      </c>
      <c r="K292" s="34">
        <v>148.04405284110922</v>
      </c>
      <c r="L292" s="34" t="s">
        <v>6</v>
      </c>
      <c r="M292" s="34" t="s">
        <v>6</v>
      </c>
      <c r="N292" s="34">
        <v>105.02132447411034</v>
      </c>
      <c r="O292" s="34">
        <v>89.228036298486884</v>
      </c>
      <c r="P292" s="34">
        <v>394.61700000000002</v>
      </c>
      <c r="Q292" t="s">
        <v>14643</v>
      </c>
      <c r="R292" t="s">
        <v>14643</v>
      </c>
      <c r="S292" t="s">
        <v>14643</v>
      </c>
      <c r="T292" t="s">
        <v>14655</v>
      </c>
      <c r="U292" t="s">
        <v>14655</v>
      </c>
      <c r="V292" t="s">
        <v>14655</v>
      </c>
      <c r="W292" t="s">
        <v>14656</v>
      </c>
      <c r="X292" t="s">
        <v>14656</v>
      </c>
      <c r="Y292" t="s">
        <v>6</v>
      </c>
      <c r="Z292" t="s">
        <v>6</v>
      </c>
      <c r="AA292" t="s">
        <v>14657</v>
      </c>
      <c r="AB292" t="s">
        <v>14638</v>
      </c>
      <c r="AC292" t="s">
        <v>14658</v>
      </c>
    </row>
    <row r="293" spans="1:29" x14ac:dyDescent="0.3">
      <c r="A293" t="s">
        <v>343</v>
      </c>
      <c r="B293" s="35">
        <v>124</v>
      </c>
      <c r="C293" t="s">
        <v>44</v>
      </c>
      <c r="D293" s="35">
        <v>2014</v>
      </c>
      <c r="E293" t="s">
        <v>812</v>
      </c>
      <c r="F293" s="34">
        <v>246.51858830153174</v>
      </c>
      <c r="G293" s="34">
        <v>59.319136011299911</v>
      </c>
      <c r="H293" s="34">
        <v>187.19945229023182</v>
      </c>
      <c r="I293" s="34">
        <v>204.42933729093565</v>
      </c>
      <c r="J293" s="34">
        <v>57.891539637346</v>
      </c>
      <c r="K293" s="34">
        <v>146.53779765358965</v>
      </c>
      <c r="L293" s="34" t="s">
        <v>6</v>
      </c>
      <c r="M293" s="34" t="s">
        <v>6</v>
      </c>
      <c r="N293" s="34">
        <v>106.52411725631484</v>
      </c>
      <c r="O293" s="34">
        <v>89.62388785037497</v>
      </c>
      <c r="P293" s="34">
        <v>404.959</v>
      </c>
      <c r="Q293" t="s">
        <v>14643</v>
      </c>
      <c r="R293" t="s">
        <v>14643</v>
      </c>
      <c r="S293" t="s">
        <v>14643</v>
      </c>
      <c r="T293" t="s">
        <v>14655</v>
      </c>
      <c r="U293" t="s">
        <v>14655</v>
      </c>
      <c r="V293" t="s">
        <v>14655</v>
      </c>
      <c r="W293" t="s">
        <v>14656</v>
      </c>
      <c r="X293" t="s">
        <v>14656</v>
      </c>
      <c r="Y293" t="s">
        <v>6</v>
      </c>
      <c r="Z293" t="s">
        <v>6</v>
      </c>
      <c r="AA293" t="s">
        <v>14657</v>
      </c>
      <c r="AB293" t="s">
        <v>14638</v>
      </c>
      <c r="AC293" t="s">
        <v>14658</v>
      </c>
    </row>
    <row r="294" spans="1:29" x14ac:dyDescent="0.3">
      <c r="A294" t="s">
        <v>343</v>
      </c>
      <c r="B294" s="35">
        <v>124</v>
      </c>
      <c r="C294" t="s">
        <v>44</v>
      </c>
      <c r="D294" s="35">
        <v>2015</v>
      </c>
      <c r="E294" t="s">
        <v>813</v>
      </c>
      <c r="F294" s="34">
        <v>248.6045054844563</v>
      </c>
      <c r="G294" s="34">
        <v>60.020768257054705</v>
      </c>
      <c r="H294" s="34">
        <v>188.5837372274016</v>
      </c>
      <c r="I294" s="34">
        <v>207.77209304564201</v>
      </c>
      <c r="J294" s="34">
        <v>58.562393812358913</v>
      </c>
      <c r="K294" s="34">
        <v>149.20969923328309</v>
      </c>
      <c r="L294" s="34" t="s">
        <v>6</v>
      </c>
      <c r="M294" s="34" t="s">
        <v>6</v>
      </c>
      <c r="N294" s="34">
        <v>105.52512646256179</v>
      </c>
      <c r="O294" s="34">
        <v>89.107855358595359</v>
      </c>
      <c r="P294" s="34">
        <v>415.53800000000001</v>
      </c>
      <c r="Q294" t="s">
        <v>14643</v>
      </c>
      <c r="R294" t="s">
        <v>14643</v>
      </c>
      <c r="S294" t="s">
        <v>14643</v>
      </c>
      <c r="T294" t="s">
        <v>14655</v>
      </c>
      <c r="U294" t="s">
        <v>14655</v>
      </c>
      <c r="V294" t="s">
        <v>14655</v>
      </c>
      <c r="W294" t="s">
        <v>14656</v>
      </c>
      <c r="X294" t="s">
        <v>14656</v>
      </c>
      <c r="Y294" t="s">
        <v>6</v>
      </c>
      <c r="Z294" t="s">
        <v>6</v>
      </c>
      <c r="AA294" t="s">
        <v>14657</v>
      </c>
      <c r="AB294" t="s">
        <v>14638</v>
      </c>
      <c r="AC294" t="s">
        <v>14658</v>
      </c>
    </row>
    <row r="295" spans="1:29" x14ac:dyDescent="0.3">
      <c r="A295" t="s">
        <v>343</v>
      </c>
      <c r="B295" s="35">
        <v>124</v>
      </c>
      <c r="C295" t="s">
        <v>44</v>
      </c>
      <c r="D295" s="35">
        <v>2016</v>
      </c>
      <c r="E295" t="s">
        <v>814</v>
      </c>
      <c r="F295" s="34">
        <v>273.08600662361397</v>
      </c>
      <c r="G295" s="34">
        <v>60.824653940676875</v>
      </c>
      <c r="H295" s="34">
        <v>212.26135268293712</v>
      </c>
      <c r="I295" s="34">
        <v>228.7139966438489</v>
      </c>
      <c r="J295" s="34">
        <v>58.965334553186125</v>
      </c>
      <c r="K295" s="34">
        <v>169.74866209066278</v>
      </c>
      <c r="L295" s="34" t="s">
        <v>6</v>
      </c>
      <c r="M295" s="34" t="s">
        <v>6</v>
      </c>
      <c r="N295" s="34">
        <v>105.40368336417973</v>
      </c>
      <c r="O295" s="34">
        <v>89.528014992986627</v>
      </c>
      <c r="P295" s="34">
        <v>428.46699999999998</v>
      </c>
      <c r="Q295" t="s">
        <v>14643</v>
      </c>
      <c r="R295" t="s">
        <v>14643</v>
      </c>
      <c r="S295" t="s">
        <v>14643</v>
      </c>
      <c r="T295" t="s">
        <v>14655</v>
      </c>
      <c r="U295" t="s">
        <v>14655</v>
      </c>
      <c r="V295" t="s">
        <v>14655</v>
      </c>
      <c r="W295" t="s">
        <v>14656</v>
      </c>
      <c r="X295" t="s">
        <v>14656</v>
      </c>
      <c r="Y295" t="s">
        <v>6</v>
      </c>
      <c r="Z295" t="s">
        <v>6</v>
      </c>
      <c r="AA295" t="s">
        <v>14657</v>
      </c>
      <c r="AB295" t="s">
        <v>14638</v>
      </c>
      <c r="AC295" t="s">
        <v>14658</v>
      </c>
    </row>
    <row r="296" spans="1:29" x14ac:dyDescent="0.3">
      <c r="A296" t="s">
        <v>343</v>
      </c>
      <c r="B296" s="35">
        <v>124</v>
      </c>
      <c r="C296" t="s">
        <v>44</v>
      </c>
      <c r="D296" s="35">
        <v>2017</v>
      </c>
      <c r="E296" t="s">
        <v>815</v>
      </c>
      <c r="F296" s="34">
        <v>258.70648702774872</v>
      </c>
      <c r="G296" s="34">
        <v>61.357742756107228</v>
      </c>
      <c r="H296" s="34">
        <v>197.34874427164146</v>
      </c>
      <c r="I296" s="34">
        <v>216.5705174466857</v>
      </c>
      <c r="J296" s="34">
        <v>59.55305271894057</v>
      </c>
      <c r="K296" s="34">
        <v>157.01746472774514</v>
      </c>
      <c r="L296" s="34" t="s">
        <v>6</v>
      </c>
      <c r="M296" s="34" t="s">
        <v>6</v>
      </c>
      <c r="N296" s="34">
        <v>102.39959585753977</v>
      </c>
      <c r="O296" s="34">
        <v>87.354535777432972</v>
      </c>
      <c r="P296" s="34">
        <v>443.40800000000002</v>
      </c>
      <c r="Q296" t="s">
        <v>14643</v>
      </c>
      <c r="R296" t="s">
        <v>14643</v>
      </c>
      <c r="S296" t="s">
        <v>14643</v>
      </c>
      <c r="T296" t="s">
        <v>14655</v>
      </c>
      <c r="U296" t="s">
        <v>14655</v>
      </c>
      <c r="V296" t="s">
        <v>14655</v>
      </c>
      <c r="W296" t="s">
        <v>14656</v>
      </c>
      <c r="X296" t="s">
        <v>14656</v>
      </c>
      <c r="Y296" t="s">
        <v>6</v>
      </c>
      <c r="Z296" t="s">
        <v>6</v>
      </c>
      <c r="AA296" t="s">
        <v>14657</v>
      </c>
      <c r="AB296" t="s">
        <v>14638</v>
      </c>
      <c r="AC296" t="s">
        <v>14658</v>
      </c>
    </row>
    <row r="297" spans="1:29" x14ac:dyDescent="0.3">
      <c r="A297" t="s">
        <v>343</v>
      </c>
      <c r="B297" s="35">
        <v>124</v>
      </c>
      <c r="C297" t="s">
        <v>44</v>
      </c>
      <c r="D297" s="35">
        <v>2018</v>
      </c>
      <c r="E297" t="s">
        <v>816</v>
      </c>
      <c r="F297" s="34">
        <v>259.64703411593672</v>
      </c>
      <c r="G297" s="34">
        <v>61.362680960713135</v>
      </c>
      <c r="H297" s="34">
        <v>198.28435315522358</v>
      </c>
      <c r="I297" s="34">
        <v>211.07309811705099</v>
      </c>
      <c r="J297" s="34">
        <v>59.718123492900844</v>
      </c>
      <c r="K297" s="34">
        <v>151.35497462415015</v>
      </c>
      <c r="L297" s="34" t="s">
        <v>6</v>
      </c>
      <c r="M297" s="34" t="s">
        <v>6</v>
      </c>
      <c r="N297" s="34">
        <v>99.977366308880235</v>
      </c>
      <c r="O297" s="34">
        <v>85.124441774829592</v>
      </c>
      <c r="P297" s="34">
        <v>459.49200000000002</v>
      </c>
      <c r="Q297" t="s">
        <v>14643</v>
      </c>
      <c r="R297" t="s">
        <v>14643</v>
      </c>
      <c r="S297" t="s">
        <v>14643</v>
      </c>
      <c r="T297" t="s">
        <v>14655</v>
      </c>
      <c r="U297" t="s">
        <v>14655</v>
      </c>
      <c r="V297" t="s">
        <v>14655</v>
      </c>
      <c r="W297" t="s">
        <v>14656</v>
      </c>
      <c r="X297" t="s">
        <v>14656</v>
      </c>
      <c r="Y297" t="s">
        <v>6</v>
      </c>
      <c r="Z297" t="s">
        <v>6</v>
      </c>
      <c r="AA297" t="s">
        <v>14657</v>
      </c>
      <c r="AB297" t="s">
        <v>14638</v>
      </c>
      <c r="AC297" t="s">
        <v>14658</v>
      </c>
    </row>
    <row r="298" spans="1:29" x14ac:dyDescent="0.3">
      <c r="A298" t="s">
        <v>343</v>
      </c>
      <c r="B298" s="35">
        <v>124</v>
      </c>
      <c r="C298" t="s">
        <v>44</v>
      </c>
      <c r="D298" s="35">
        <v>2019</v>
      </c>
      <c r="E298" t="s">
        <v>817</v>
      </c>
      <c r="F298" s="34">
        <v>254.85702039437186</v>
      </c>
      <c r="G298" s="34">
        <v>62.368145734868996</v>
      </c>
      <c r="H298" s="34">
        <v>192.48887465950287</v>
      </c>
      <c r="I298" s="34">
        <v>211.5990121932397</v>
      </c>
      <c r="J298" s="34">
        <v>60.860451437701016</v>
      </c>
      <c r="K298" s="34">
        <v>150.73856075553869</v>
      </c>
      <c r="L298" s="34" t="s">
        <v>6</v>
      </c>
      <c r="M298" s="34" t="s">
        <v>6</v>
      </c>
      <c r="N298" s="34">
        <v>97.461027936409934</v>
      </c>
      <c r="O298" s="34">
        <v>82.777622505975643</v>
      </c>
      <c r="P298" s="34">
        <v>479.44600000000003</v>
      </c>
      <c r="Q298" t="s">
        <v>14643</v>
      </c>
      <c r="R298" t="s">
        <v>14643</v>
      </c>
      <c r="S298" t="s">
        <v>14643</v>
      </c>
      <c r="T298" t="s">
        <v>14655</v>
      </c>
      <c r="U298" t="s">
        <v>14655</v>
      </c>
      <c r="V298" t="s">
        <v>14655</v>
      </c>
      <c r="W298" t="s">
        <v>14656</v>
      </c>
      <c r="X298" t="s">
        <v>14656</v>
      </c>
      <c r="Y298" t="s">
        <v>6</v>
      </c>
      <c r="Z298" t="s">
        <v>6</v>
      </c>
      <c r="AA298" t="s">
        <v>14657</v>
      </c>
      <c r="AB298" t="s">
        <v>14638</v>
      </c>
      <c r="AC298" t="s">
        <v>14658</v>
      </c>
    </row>
    <row r="299" spans="1:29" x14ac:dyDescent="0.3">
      <c r="A299" t="s">
        <v>343</v>
      </c>
      <c r="B299">
        <v>124</v>
      </c>
      <c r="C299" t="s">
        <v>44</v>
      </c>
      <c r="D299">
        <v>2020</v>
      </c>
      <c r="E299" t="s">
        <v>818</v>
      </c>
      <c r="F299" s="34">
        <v>262.22362479784363</v>
      </c>
      <c r="G299" s="34">
        <v>66.96209811320756</v>
      </c>
      <c r="H299" s="34">
        <v>195.2615266846361</v>
      </c>
      <c r="I299" s="34">
        <v>220.97315363881398</v>
      </c>
      <c r="J299" s="34">
        <v>65.329595687331548</v>
      </c>
      <c r="K299" s="34">
        <v>155.64355795148242</v>
      </c>
      <c r="L299" s="34" t="s">
        <v>6</v>
      </c>
      <c r="M299" s="34" t="s">
        <v>6</v>
      </c>
      <c r="N299" s="34">
        <v>111.09843665768196</v>
      </c>
      <c r="O299" s="34">
        <v>92.83385444743935</v>
      </c>
      <c r="P299" s="34">
        <v>463.75</v>
      </c>
      <c r="Q299" t="s">
        <v>14643</v>
      </c>
      <c r="R299" t="s">
        <v>14643</v>
      </c>
      <c r="S299" t="s">
        <v>14643</v>
      </c>
      <c r="T299" t="s">
        <v>14655</v>
      </c>
      <c r="U299" t="s">
        <v>14655</v>
      </c>
      <c r="V299" t="s">
        <v>14655</v>
      </c>
      <c r="W299" t="s">
        <v>14656</v>
      </c>
      <c r="X299" t="s">
        <v>14656</v>
      </c>
      <c r="Y299" t="s">
        <v>6</v>
      </c>
      <c r="Z299" t="s">
        <v>6</v>
      </c>
      <c r="AA299" t="s">
        <v>14657</v>
      </c>
      <c r="AB299" t="s">
        <v>14638</v>
      </c>
      <c r="AC299" t="s">
        <v>14658</v>
      </c>
    </row>
    <row r="300" spans="1:29" x14ac:dyDescent="0.3">
      <c r="A300" t="s">
        <v>343</v>
      </c>
      <c r="B300" s="35">
        <v>124</v>
      </c>
      <c r="C300" t="s">
        <v>44</v>
      </c>
      <c r="D300" s="35">
        <v>2021</v>
      </c>
      <c r="E300" t="s">
        <v>819</v>
      </c>
      <c r="F300" s="34">
        <v>252.66857435333969</v>
      </c>
      <c r="G300" s="34">
        <v>64.802765882183223</v>
      </c>
      <c r="H300" s="34">
        <v>187.86580847115647</v>
      </c>
      <c r="I300" s="34">
        <v>206.97932702663712</v>
      </c>
      <c r="J300" s="34">
        <v>63.064327115565888</v>
      </c>
      <c r="K300" s="34">
        <v>143.91499991107122</v>
      </c>
      <c r="L300" s="34" t="s">
        <v>6</v>
      </c>
      <c r="M300" s="34" t="s">
        <v>6</v>
      </c>
      <c r="N300" s="34">
        <v>108.37017289727937</v>
      </c>
      <c r="O300" s="34">
        <v>90.813461048213213</v>
      </c>
      <c r="P300" s="34">
        <v>506.02300000000002</v>
      </c>
      <c r="Q300" t="s">
        <v>14643</v>
      </c>
      <c r="R300" t="s">
        <v>14643</v>
      </c>
      <c r="S300" t="s">
        <v>14643</v>
      </c>
      <c r="T300" t="s">
        <v>14655</v>
      </c>
      <c r="U300" t="s">
        <v>14655</v>
      </c>
      <c r="V300" t="s">
        <v>14655</v>
      </c>
      <c r="W300" t="s">
        <v>14656</v>
      </c>
      <c r="X300" t="s">
        <v>14656</v>
      </c>
      <c r="Y300" t="s">
        <v>6</v>
      </c>
      <c r="Z300" t="s">
        <v>6</v>
      </c>
      <c r="AA300" t="s">
        <v>14657</v>
      </c>
      <c r="AB300" t="s">
        <v>14638</v>
      </c>
      <c r="AC300" t="s">
        <v>14658</v>
      </c>
    </row>
    <row r="301" spans="1:29" x14ac:dyDescent="0.3">
      <c r="A301" t="s">
        <v>343</v>
      </c>
      <c r="B301" s="35">
        <v>124</v>
      </c>
      <c r="C301" t="s">
        <v>44</v>
      </c>
      <c r="D301" s="35">
        <v>2022</v>
      </c>
      <c r="E301" t="s">
        <v>820</v>
      </c>
      <c r="F301" s="34">
        <v>238.16346017347362</v>
      </c>
      <c r="G301" s="34">
        <v>61.263147154436922</v>
      </c>
      <c r="H301" s="34">
        <v>176.9003130190367</v>
      </c>
      <c r="I301" s="34">
        <v>191.02057692034694</v>
      </c>
      <c r="J301" s="34">
        <v>59.54583847933791</v>
      </c>
      <c r="K301" s="34">
        <v>131.47473844100904</v>
      </c>
      <c r="L301" s="34" t="s">
        <v>6</v>
      </c>
      <c r="M301" s="34" t="s">
        <v>6</v>
      </c>
      <c r="N301" s="34">
        <v>102.55507999375382</v>
      </c>
      <c r="O301" s="34">
        <v>84.976860724273536</v>
      </c>
      <c r="P301" s="34">
        <v>563.54399999999998</v>
      </c>
      <c r="Q301" t="s">
        <v>14643</v>
      </c>
      <c r="R301" t="s">
        <v>14643</v>
      </c>
      <c r="S301" t="s">
        <v>14643</v>
      </c>
      <c r="T301" t="s">
        <v>14655</v>
      </c>
      <c r="U301" t="s">
        <v>14655</v>
      </c>
      <c r="V301" t="s">
        <v>14655</v>
      </c>
      <c r="W301" t="s">
        <v>14656</v>
      </c>
      <c r="X301" t="s">
        <v>14656</v>
      </c>
      <c r="Y301" t="s">
        <v>6</v>
      </c>
      <c r="Z301" t="s">
        <v>6</v>
      </c>
      <c r="AA301" t="s">
        <v>14657</v>
      </c>
      <c r="AB301" t="s">
        <v>14638</v>
      </c>
      <c r="AC301" t="s">
        <v>14658</v>
      </c>
    </row>
    <row r="302" spans="1:29" x14ac:dyDescent="0.3">
      <c r="A302" t="s">
        <v>343</v>
      </c>
      <c r="B302" s="35">
        <v>124</v>
      </c>
      <c r="C302" t="s">
        <v>44</v>
      </c>
      <c r="D302" s="35">
        <v>2023</v>
      </c>
      <c r="E302" t="s">
        <v>821</v>
      </c>
      <c r="F302" s="34">
        <v>224.54249060906895</v>
      </c>
      <c r="G302" s="34">
        <v>59.142990340756626</v>
      </c>
      <c r="H302" s="34">
        <v>165.39950026831232</v>
      </c>
      <c r="I302" s="34">
        <v>183.30493694660584</v>
      </c>
      <c r="J302" s="34">
        <v>57.628622216259728</v>
      </c>
      <c r="K302" s="34">
        <v>125.67631473034611</v>
      </c>
      <c r="L302" s="34" t="s">
        <v>6</v>
      </c>
      <c r="M302" s="34" t="s">
        <v>6</v>
      </c>
      <c r="N302" s="34">
        <v>103.12131070566137</v>
      </c>
      <c r="O302" s="34">
        <v>85.276361685001334</v>
      </c>
      <c r="P302" s="34">
        <v>596.32000000000005</v>
      </c>
      <c r="Q302" t="s">
        <v>14643</v>
      </c>
      <c r="R302" t="s">
        <v>14643</v>
      </c>
      <c r="S302" t="s">
        <v>14643</v>
      </c>
      <c r="T302" t="s">
        <v>14655</v>
      </c>
      <c r="U302" t="s">
        <v>14655</v>
      </c>
      <c r="V302" t="s">
        <v>14655</v>
      </c>
      <c r="W302" t="s">
        <v>14656</v>
      </c>
      <c r="X302" t="s">
        <v>14656</v>
      </c>
      <c r="Y302" t="s">
        <v>6</v>
      </c>
      <c r="Z302" t="s">
        <v>6</v>
      </c>
      <c r="AA302" t="s">
        <v>14657</v>
      </c>
      <c r="AB302" t="s">
        <v>14638</v>
      </c>
      <c r="AC302" t="s">
        <v>14658</v>
      </c>
    </row>
    <row r="303" spans="1:29" x14ac:dyDescent="0.3">
      <c r="A303" t="s">
        <v>343</v>
      </c>
      <c r="B303" s="35">
        <v>124</v>
      </c>
      <c r="C303" t="s">
        <v>44</v>
      </c>
      <c r="D303" s="35">
        <v>2024</v>
      </c>
      <c r="E303" t="s">
        <v>14659</v>
      </c>
      <c r="F303" s="34">
        <v>219.11698199788785</v>
      </c>
      <c r="G303" s="34">
        <v>58.785676743054552</v>
      </c>
      <c r="H303" s="34">
        <v>160.3313052548333</v>
      </c>
      <c r="I303" s="34">
        <v>179.82910767258059</v>
      </c>
      <c r="J303" s="34">
        <v>57.345912952636048</v>
      </c>
      <c r="K303" s="34">
        <v>122.48319471994455</v>
      </c>
      <c r="L303" s="34" t="s">
        <v>6</v>
      </c>
      <c r="M303" s="34" t="s">
        <v>6</v>
      </c>
      <c r="N303" s="34">
        <v>104.46777715547344</v>
      </c>
      <c r="O303" s="34">
        <v>85.432494927091682</v>
      </c>
      <c r="P303" s="34">
        <v>614.53899999999999</v>
      </c>
      <c r="Q303" t="s">
        <v>14643</v>
      </c>
      <c r="R303" t="s">
        <v>14643</v>
      </c>
      <c r="S303" t="s">
        <v>14643</v>
      </c>
      <c r="T303" t="s">
        <v>14655</v>
      </c>
      <c r="U303" t="s">
        <v>14655</v>
      </c>
      <c r="V303" t="s">
        <v>14655</v>
      </c>
      <c r="W303" t="s">
        <v>14656</v>
      </c>
      <c r="X303" t="s">
        <v>14656</v>
      </c>
      <c r="Y303" t="s">
        <v>6</v>
      </c>
      <c r="Z303" t="s">
        <v>6</v>
      </c>
      <c r="AA303" t="s">
        <v>14657</v>
      </c>
      <c r="AB303" t="s">
        <v>14638</v>
      </c>
      <c r="AC303" t="s">
        <v>14658</v>
      </c>
    </row>
    <row r="304" spans="1:29" x14ac:dyDescent="0.3">
      <c r="A304" t="s">
        <v>343</v>
      </c>
      <c r="B304" s="35">
        <v>128</v>
      </c>
      <c r="C304" t="s">
        <v>101</v>
      </c>
      <c r="D304" s="35">
        <v>1950</v>
      </c>
      <c r="E304" t="s">
        <v>822</v>
      </c>
      <c r="F304" s="34" t="s">
        <v>6</v>
      </c>
      <c r="G304" s="34" t="s">
        <v>6</v>
      </c>
      <c r="H304" s="34" t="s">
        <v>6</v>
      </c>
      <c r="I304" s="34" t="s">
        <v>6</v>
      </c>
      <c r="J304" s="34" t="s">
        <v>6</v>
      </c>
      <c r="K304" s="34" t="s">
        <v>6</v>
      </c>
      <c r="L304" s="34" t="s">
        <v>6</v>
      </c>
      <c r="M304" s="34" t="s">
        <v>6</v>
      </c>
      <c r="N304" s="34" t="s">
        <v>6</v>
      </c>
      <c r="O304" s="34">
        <v>46.321253266619621</v>
      </c>
      <c r="P304" s="34">
        <v>22.715278186645655</v>
      </c>
      <c r="Q304" t="s">
        <v>14660</v>
      </c>
      <c r="R304" t="s">
        <v>14660</v>
      </c>
      <c r="S304" t="s">
        <v>14660</v>
      </c>
      <c r="T304" t="s">
        <v>14661</v>
      </c>
      <c r="U304" t="s">
        <v>14661</v>
      </c>
      <c r="V304" t="s">
        <v>14661</v>
      </c>
      <c r="W304" t="s">
        <v>14662</v>
      </c>
      <c r="X304" t="s">
        <v>14662</v>
      </c>
      <c r="Y304" t="s">
        <v>6</v>
      </c>
      <c r="Z304" t="s">
        <v>6</v>
      </c>
      <c r="AA304" t="s">
        <v>14663</v>
      </c>
      <c r="AB304" t="s">
        <v>14664</v>
      </c>
      <c r="AC304" t="s">
        <v>14653</v>
      </c>
    </row>
    <row r="305" spans="1:29" x14ac:dyDescent="0.3">
      <c r="A305" t="s">
        <v>343</v>
      </c>
      <c r="B305" s="35">
        <v>128</v>
      </c>
      <c r="C305" t="s">
        <v>101</v>
      </c>
      <c r="D305" s="35">
        <v>1951</v>
      </c>
      <c r="E305" t="s">
        <v>823</v>
      </c>
      <c r="F305" s="34" t="s">
        <v>6</v>
      </c>
      <c r="G305" s="34" t="s">
        <v>6</v>
      </c>
      <c r="H305" s="34" t="s">
        <v>6</v>
      </c>
      <c r="I305" s="34">
        <v>88.68588689848437</v>
      </c>
      <c r="J305" s="34" t="s">
        <v>6</v>
      </c>
      <c r="K305" s="34" t="s">
        <v>6</v>
      </c>
      <c r="L305" s="34" t="s">
        <v>6</v>
      </c>
      <c r="M305" s="34" t="s">
        <v>6</v>
      </c>
      <c r="N305" s="34" t="s">
        <v>6</v>
      </c>
      <c r="O305" s="34">
        <v>41.069521116384699</v>
      </c>
      <c r="P305" s="34">
        <v>24.16393492747067</v>
      </c>
      <c r="Q305" t="s">
        <v>14660</v>
      </c>
      <c r="R305" t="s">
        <v>14660</v>
      </c>
      <c r="S305" t="s">
        <v>14660</v>
      </c>
      <c r="T305" t="s">
        <v>14661</v>
      </c>
      <c r="U305" t="s">
        <v>14661</v>
      </c>
      <c r="V305" t="s">
        <v>14661</v>
      </c>
      <c r="W305" t="s">
        <v>14662</v>
      </c>
      <c r="X305" t="s">
        <v>14662</v>
      </c>
      <c r="Y305" t="s">
        <v>6</v>
      </c>
      <c r="Z305" t="s">
        <v>6</v>
      </c>
      <c r="AA305" t="s">
        <v>14663</v>
      </c>
      <c r="AB305" t="s">
        <v>14664</v>
      </c>
      <c r="AC305" t="s">
        <v>14653</v>
      </c>
    </row>
    <row r="306" spans="1:29" x14ac:dyDescent="0.3">
      <c r="A306" t="s">
        <v>343</v>
      </c>
      <c r="B306" s="35">
        <v>128</v>
      </c>
      <c r="C306" t="s">
        <v>101</v>
      </c>
      <c r="D306" s="35">
        <v>1952</v>
      </c>
      <c r="E306" t="s">
        <v>824</v>
      </c>
      <c r="F306" s="34" t="s">
        <v>6</v>
      </c>
      <c r="G306" s="34" t="s">
        <v>6</v>
      </c>
      <c r="H306" s="34" t="s">
        <v>6</v>
      </c>
      <c r="I306" s="34">
        <v>86.140022230857653</v>
      </c>
      <c r="J306" s="34" t="s">
        <v>6</v>
      </c>
      <c r="K306" s="34" t="s">
        <v>6</v>
      </c>
      <c r="L306" s="34" t="s">
        <v>6</v>
      </c>
      <c r="M306" s="34" t="s">
        <v>6</v>
      </c>
      <c r="N306" s="34" t="s">
        <v>6</v>
      </c>
      <c r="O306" s="34">
        <v>38.710228637760252</v>
      </c>
      <c r="P306" s="34">
        <v>25.85789906148975</v>
      </c>
      <c r="Q306" t="s">
        <v>14660</v>
      </c>
      <c r="R306" t="s">
        <v>14660</v>
      </c>
      <c r="S306" t="s">
        <v>14660</v>
      </c>
      <c r="T306" t="s">
        <v>14661</v>
      </c>
      <c r="U306" t="s">
        <v>14661</v>
      </c>
      <c r="V306" t="s">
        <v>14661</v>
      </c>
      <c r="W306" t="s">
        <v>14662</v>
      </c>
      <c r="X306" t="s">
        <v>14662</v>
      </c>
      <c r="Y306" t="s">
        <v>6</v>
      </c>
      <c r="Z306" t="s">
        <v>6</v>
      </c>
      <c r="AA306" t="s">
        <v>14663</v>
      </c>
      <c r="AB306" t="s">
        <v>14664</v>
      </c>
      <c r="AC306" t="s">
        <v>14653</v>
      </c>
    </row>
    <row r="307" spans="1:29" x14ac:dyDescent="0.3">
      <c r="A307" t="s">
        <v>343</v>
      </c>
      <c r="B307" s="35">
        <v>128</v>
      </c>
      <c r="C307" t="s">
        <v>101</v>
      </c>
      <c r="D307" s="35">
        <v>1953</v>
      </c>
      <c r="E307" t="s">
        <v>825</v>
      </c>
      <c r="F307" s="34" t="s">
        <v>6</v>
      </c>
      <c r="G307" s="34" t="s">
        <v>6</v>
      </c>
      <c r="H307" s="34" t="s">
        <v>6</v>
      </c>
      <c r="I307" s="34">
        <v>84.186691131094506</v>
      </c>
      <c r="J307" s="34" t="s">
        <v>6</v>
      </c>
      <c r="K307" s="34" t="s">
        <v>6</v>
      </c>
      <c r="L307" s="34" t="s">
        <v>6</v>
      </c>
      <c r="M307" s="34" t="s">
        <v>6</v>
      </c>
      <c r="N307" s="34" t="s">
        <v>6</v>
      </c>
      <c r="O307" s="34">
        <v>36.124915050294497</v>
      </c>
      <c r="P307" s="34">
        <v>27.815560494633683</v>
      </c>
      <c r="Q307" t="s">
        <v>14660</v>
      </c>
      <c r="R307" t="s">
        <v>14660</v>
      </c>
      <c r="S307" t="s">
        <v>14660</v>
      </c>
      <c r="T307" t="s">
        <v>14661</v>
      </c>
      <c r="U307" t="s">
        <v>14661</v>
      </c>
      <c r="V307" t="s">
        <v>14661</v>
      </c>
      <c r="W307" t="s">
        <v>14662</v>
      </c>
      <c r="X307" t="s">
        <v>14662</v>
      </c>
      <c r="Y307" t="s">
        <v>6</v>
      </c>
      <c r="Z307" t="s">
        <v>6</v>
      </c>
      <c r="AA307" t="s">
        <v>14663</v>
      </c>
      <c r="AB307" t="s">
        <v>14664</v>
      </c>
      <c r="AC307" t="s">
        <v>14653</v>
      </c>
    </row>
    <row r="308" spans="1:29" x14ac:dyDescent="0.3">
      <c r="A308" t="s">
        <v>343</v>
      </c>
      <c r="B308" s="35">
        <v>128</v>
      </c>
      <c r="C308" t="s">
        <v>101</v>
      </c>
      <c r="D308" s="35">
        <v>1954</v>
      </c>
      <c r="E308" t="s">
        <v>826</v>
      </c>
      <c r="F308" s="34" t="s">
        <v>6</v>
      </c>
      <c r="G308" s="34" t="s">
        <v>6</v>
      </c>
      <c r="H308" s="34" t="s">
        <v>6</v>
      </c>
      <c r="I308" s="34">
        <v>84.318676467363417</v>
      </c>
      <c r="J308" s="34" t="s">
        <v>6</v>
      </c>
      <c r="K308" s="34" t="s">
        <v>6</v>
      </c>
      <c r="L308" s="34" t="s">
        <v>6</v>
      </c>
      <c r="M308" s="34" t="s">
        <v>6</v>
      </c>
      <c r="N308" s="34" t="s">
        <v>6</v>
      </c>
      <c r="O308" s="34">
        <v>29.384145324585369</v>
      </c>
      <c r="P308" s="34">
        <v>29.150125487932208</v>
      </c>
      <c r="Q308" t="s">
        <v>14660</v>
      </c>
      <c r="R308" t="s">
        <v>14660</v>
      </c>
      <c r="S308" t="s">
        <v>14660</v>
      </c>
      <c r="T308" t="s">
        <v>14661</v>
      </c>
      <c r="U308" t="s">
        <v>14661</v>
      </c>
      <c r="V308" t="s">
        <v>14661</v>
      </c>
      <c r="W308" t="s">
        <v>14662</v>
      </c>
      <c r="X308" t="s">
        <v>14662</v>
      </c>
      <c r="Y308" t="s">
        <v>6</v>
      </c>
      <c r="Z308" t="s">
        <v>6</v>
      </c>
      <c r="AA308" t="s">
        <v>14663</v>
      </c>
      <c r="AB308" t="s">
        <v>14664</v>
      </c>
      <c r="AC308" t="s">
        <v>14653</v>
      </c>
    </row>
    <row r="309" spans="1:29" x14ac:dyDescent="0.3">
      <c r="A309" t="s">
        <v>343</v>
      </c>
      <c r="B309" s="35">
        <v>128</v>
      </c>
      <c r="C309" t="s">
        <v>101</v>
      </c>
      <c r="D309" s="35">
        <v>1955</v>
      </c>
      <c r="E309" t="s">
        <v>827</v>
      </c>
      <c r="F309" s="34" t="s">
        <v>6</v>
      </c>
      <c r="G309" s="34" t="s">
        <v>6</v>
      </c>
      <c r="H309" s="34" t="s">
        <v>6</v>
      </c>
      <c r="I309" s="34">
        <v>84.795490668871182</v>
      </c>
      <c r="J309" s="34" t="s">
        <v>6</v>
      </c>
      <c r="K309" s="34" t="s">
        <v>6</v>
      </c>
      <c r="L309" s="34" t="s">
        <v>6</v>
      </c>
      <c r="M309" s="34" t="s">
        <v>6</v>
      </c>
      <c r="N309" s="34" t="s">
        <v>6</v>
      </c>
      <c r="O309" s="34">
        <v>29.82949888873695</v>
      </c>
      <c r="P309" s="34">
        <v>30.250429353805959</v>
      </c>
      <c r="Q309" t="s">
        <v>14660</v>
      </c>
      <c r="R309" t="s">
        <v>14660</v>
      </c>
      <c r="S309" t="s">
        <v>14660</v>
      </c>
      <c r="T309" t="s">
        <v>14661</v>
      </c>
      <c r="U309" t="s">
        <v>14661</v>
      </c>
      <c r="V309" t="s">
        <v>14661</v>
      </c>
      <c r="W309" t="s">
        <v>14662</v>
      </c>
      <c r="X309" t="s">
        <v>14662</v>
      </c>
      <c r="Y309" t="s">
        <v>6</v>
      </c>
      <c r="Z309" t="s">
        <v>6</v>
      </c>
      <c r="AA309" t="s">
        <v>14663</v>
      </c>
      <c r="AB309" t="s">
        <v>14664</v>
      </c>
      <c r="AC309" t="s">
        <v>14653</v>
      </c>
    </row>
    <row r="310" spans="1:29" x14ac:dyDescent="0.3">
      <c r="A310" t="s">
        <v>343</v>
      </c>
      <c r="B310" s="35">
        <v>128</v>
      </c>
      <c r="C310" t="s">
        <v>101</v>
      </c>
      <c r="D310" s="35">
        <v>1956</v>
      </c>
      <c r="E310" t="s">
        <v>828</v>
      </c>
      <c r="F310" s="34" t="s">
        <v>6</v>
      </c>
      <c r="G310" s="34" t="s">
        <v>6</v>
      </c>
      <c r="H310" s="34" t="s">
        <v>6</v>
      </c>
      <c r="I310" s="34">
        <v>83.393888416513775</v>
      </c>
      <c r="J310" s="34" t="s">
        <v>6</v>
      </c>
      <c r="K310" s="34" t="s">
        <v>6</v>
      </c>
      <c r="L310" s="34" t="s">
        <v>6</v>
      </c>
      <c r="M310" s="34" t="s">
        <v>6</v>
      </c>
      <c r="N310" s="34" t="s">
        <v>6</v>
      </c>
      <c r="O310" s="34">
        <v>28.596486529696957</v>
      </c>
      <c r="P310" s="34">
        <v>32.446022740728729</v>
      </c>
      <c r="Q310" t="s">
        <v>14660</v>
      </c>
      <c r="R310" t="s">
        <v>14660</v>
      </c>
      <c r="S310" t="s">
        <v>14660</v>
      </c>
      <c r="T310" t="s">
        <v>14661</v>
      </c>
      <c r="U310" t="s">
        <v>14661</v>
      </c>
      <c r="V310" t="s">
        <v>14661</v>
      </c>
      <c r="W310" t="s">
        <v>14662</v>
      </c>
      <c r="X310" t="s">
        <v>14662</v>
      </c>
      <c r="Y310" t="s">
        <v>6</v>
      </c>
      <c r="Z310" t="s">
        <v>6</v>
      </c>
      <c r="AA310" t="s">
        <v>14663</v>
      </c>
      <c r="AB310" t="s">
        <v>14664</v>
      </c>
      <c r="AC310" t="s">
        <v>14653</v>
      </c>
    </row>
    <row r="311" spans="1:29" x14ac:dyDescent="0.3">
      <c r="A311" t="s">
        <v>343</v>
      </c>
      <c r="B311" s="35">
        <v>128</v>
      </c>
      <c r="C311" t="s">
        <v>101</v>
      </c>
      <c r="D311" s="35">
        <v>1957</v>
      </c>
      <c r="E311" t="s">
        <v>829</v>
      </c>
      <c r="F311" s="34" t="s">
        <v>6</v>
      </c>
      <c r="G311" s="34" t="s">
        <v>6</v>
      </c>
      <c r="H311" s="34" t="s">
        <v>6</v>
      </c>
      <c r="I311" s="34">
        <v>82.273250179251193</v>
      </c>
      <c r="J311" s="34" t="s">
        <v>6</v>
      </c>
      <c r="K311" s="34" t="s">
        <v>6</v>
      </c>
      <c r="L311" s="34" t="s">
        <v>6</v>
      </c>
      <c r="M311" s="34" t="s">
        <v>6</v>
      </c>
      <c r="N311" s="34" t="s">
        <v>6</v>
      </c>
      <c r="O311" s="34">
        <v>27.075103152664902</v>
      </c>
      <c r="P311" s="34">
        <v>34.589614410513384</v>
      </c>
      <c r="Q311" t="s">
        <v>14660</v>
      </c>
      <c r="R311" t="s">
        <v>14660</v>
      </c>
      <c r="S311" t="s">
        <v>14660</v>
      </c>
      <c r="T311" t="s">
        <v>14661</v>
      </c>
      <c r="U311" t="s">
        <v>14661</v>
      </c>
      <c r="V311" t="s">
        <v>14661</v>
      </c>
      <c r="W311" t="s">
        <v>14662</v>
      </c>
      <c r="X311" t="s">
        <v>14662</v>
      </c>
      <c r="Y311" t="s">
        <v>6</v>
      </c>
      <c r="Z311" t="s">
        <v>6</v>
      </c>
      <c r="AA311" t="s">
        <v>14663</v>
      </c>
      <c r="AB311" t="s">
        <v>14664</v>
      </c>
      <c r="AC311" t="s">
        <v>14653</v>
      </c>
    </row>
    <row r="312" spans="1:29" x14ac:dyDescent="0.3">
      <c r="A312" t="s">
        <v>343</v>
      </c>
      <c r="B312" s="35">
        <v>128</v>
      </c>
      <c r="C312" t="s">
        <v>101</v>
      </c>
      <c r="D312" s="35">
        <v>1958</v>
      </c>
      <c r="E312" t="s">
        <v>830</v>
      </c>
      <c r="F312" s="34" t="s">
        <v>6</v>
      </c>
      <c r="G312" s="34" t="s">
        <v>6</v>
      </c>
      <c r="H312" s="34" t="s">
        <v>6</v>
      </c>
      <c r="I312" s="34">
        <v>85.719861111664756</v>
      </c>
      <c r="J312" s="34" t="s">
        <v>6</v>
      </c>
      <c r="K312" s="34" t="s">
        <v>6</v>
      </c>
      <c r="L312" s="34" t="s">
        <v>6</v>
      </c>
      <c r="M312" s="34" t="s">
        <v>6</v>
      </c>
      <c r="N312" s="34" t="s">
        <v>6</v>
      </c>
      <c r="O312" s="34">
        <v>26.137324130651603</v>
      </c>
      <c r="P312" s="34">
        <v>35.977659786249113</v>
      </c>
      <c r="Q312" t="s">
        <v>14660</v>
      </c>
      <c r="R312" t="s">
        <v>14660</v>
      </c>
      <c r="S312" t="s">
        <v>14660</v>
      </c>
      <c r="T312" t="s">
        <v>14661</v>
      </c>
      <c r="U312" t="s">
        <v>14661</v>
      </c>
      <c r="V312" t="s">
        <v>14661</v>
      </c>
      <c r="W312" t="s">
        <v>14662</v>
      </c>
      <c r="X312" t="s">
        <v>14662</v>
      </c>
      <c r="Y312" t="s">
        <v>6</v>
      </c>
      <c r="Z312" t="s">
        <v>6</v>
      </c>
      <c r="AA312" t="s">
        <v>14663</v>
      </c>
      <c r="AB312" t="s">
        <v>14664</v>
      </c>
      <c r="AC312" t="s">
        <v>14653</v>
      </c>
    </row>
    <row r="313" spans="1:29" x14ac:dyDescent="0.3">
      <c r="A313" t="s">
        <v>343</v>
      </c>
      <c r="B313" s="35">
        <v>128</v>
      </c>
      <c r="C313" t="s">
        <v>101</v>
      </c>
      <c r="D313" s="35">
        <v>1959</v>
      </c>
      <c r="E313" t="s">
        <v>831</v>
      </c>
      <c r="F313" s="34" t="s">
        <v>6</v>
      </c>
      <c r="G313" s="34" t="s">
        <v>6</v>
      </c>
      <c r="H313" s="34" t="s">
        <v>6</v>
      </c>
      <c r="I313" s="34">
        <v>87.282495589293802</v>
      </c>
      <c r="J313" s="34" t="s">
        <v>6</v>
      </c>
      <c r="K313" s="34" t="s">
        <v>6</v>
      </c>
      <c r="L313" s="34" t="s">
        <v>6</v>
      </c>
      <c r="M313" s="34" t="s">
        <v>6</v>
      </c>
      <c r="N313" s="34" t="s">
        <v>6</v>
      </c>
      <c r="O313" s="34">
        <v>23.111080578490025</v>
      </c>
      <c r="P313" s="34">
        <v>40.29444823105402</v>
      </c>
      <c r="Q313" t="s">
        <v>14660</v>
      </c>
      <c r="R313" t="s">
        <v>14660</v>
      </c>
      <c r="S313" t="s">
        <v>14660</v>
      </c>
      <c r="T313" t="s">
        <v>14661</v>
      </c>
      <c r="U313" t="s">
        <v>14661</v>
      </c>
      <c r="V313" t="s">
        <v>14661</v>
      </c>
      <c r="W313" t="s">
        <v>14662</v>
      </c>
      <c r="X313" t="s">
        <v>14662</v>
      </c>
      <c r="Y313" t="s">
        <v>6</v>
      </c>
      <c r="Z313" t="s">
        <v>6</v>
      </c>
      <c r="AA313" t="s">
        <v>14663</v>
      </c>
      <c r="AB313" t="s">
        <v>14664</v>
      </c>
      <c r="AC313" t="s">
        <v>14653</v>
      </c>
    </row>
    <row r="314" spans="1:29" x14ac:dyDescent="0.3">
      <c r="A314" t="s">
        <v>343</v>
      </c>
      <c r="B314" s="35">
        <v>128</v>
      </c>
      <c r="C314" t="s">
        <v>101</v>
      </c>
      <c r="D314" s="35">
        <v>1960</v>
      </c>
      <c r="E314" t="s">
        <v>832</v>
      </c>
      <c r="F314" s="34" t="s">
        <v>6</v>
      </c>
      <c r="G314" s="34" t="s">
        <v>6</v>
      </c>
      <c r="H314" s="34" t="s">
        <v>6</v>
      </c>
      <c r="I314" s="34">
        <v>91.545108965047035</v>
      </c>
      <c r="J314" s="34" t="s">
        <v>6</v>
      </c>
      <c r="K314" s="34" t="s">
        <v>6</v>
      </c>
      <c r="L314" s="34" t="s">
        <v>6</v>
      </c>
      <c r="M314" s="34" t="s">
        <v>6</v>
      </c>
      <c r="N314" s="34" t="s">
        <v>6</v>
      </c>
      <c r="O314" s="34">
        <v>19.918314950584794</v>
      </c>
      <c r="P314" s="34">
        <v>43.613471491135812</v>
      </c>
      <c r="Q314" t="s">
        <v>14660</v>
      </c>
      <c r="R314" t="s">
        <v>14660</v>
      </c>
      <c r="S314" t="s">
        <v>14660</v>
      </c>
      <c r="T314" t="s">
        <v>14661</v>
      </c>
      <c r="U314" t="s">
        <v>14661</v>
      </c>
      <c r="V314" t="s">
        <v>14661</v>
      </c>
      <c r="W314" t="s">
        <v>14662</v>
      </c>
      <c r="X314" t="s">
        <v>14662</v>
      </c>
      <c r="Y314" t="s">
        <v>6</v>
      </c>
      <c r="Z314" t="s">
        <v>6</v>
      </c>
      <c r="AA314" t="s">
        <v>14663</v>
      </c>
      <c r="AB314" t="s">
        <v>14664</v>
      </c>
      <c r="AC314" t="s">
        <v>14653</v>
      </c>
    </row>
    <row r="315" spans="1:29" x14ac:dyDescent="0.3">
      <c r="A315" t="s">
        <v>343</v>
      </c>
      <c r="B315" s="35">
        <v>128</v>
      </c>
      <c r="C315" t="s">
        <v>101</v>
      </c>
      <c r="D315" s="35">
        <v>1961</v>
      </c>
      <c r="E315" t="s">
        <v>833</v>
      </c>
      <c r="F315" s="34" t="s">
        <v>6</v>
      </c>
      <c r="G315" s="34" t="s">
        <v>6</v>
      </c>
      <c r="H315" s="34" t="s">
        <v>6</v>
      </c>
      <c r="I315" s="34">
        <v>92.566626692686356</v>
      </c>
      <c r="J315" s="34" t="s">
        <v>6</v>
      </c>
      <c r="K315" s="34" t="s">
        <v>6</v>
      </c>
      <c r="L315" s="34" t="s">
        <v>6</v>
      </c>
      <c r="M315" s="34" t="s">
        <v>6</v>
      </c>
      <c r="N315" s="34" t="s">
        <v>6</v>
      </c>
      <c r="O315" s="34">
        <v>16.398041858924557</v>
      </c>
      <c r="P315" s="34">
        <v>48.464550997346137</v>
      </c>
      <c r="Q315" t="s">
        <v>14660</v>
      </c>
      <c r="R315" t="s">
        <v>14660</v>
      </c>
      <c r="S315" t="s">
        <v>14660</v>
      </c>
      <c r="T315" t="s">
        <v>14661</v>
      </c>
      <c r="U315" t="s">
        <v>14661</v>
      </c>
      <c r="V315" t="s">
        <v>14661</v>
      </c>
      <c r="W315" t="s">
        <v>14662</v>
      </c>
      <c r="X315" t="s">
        <v>14662</v>
      </c>
      <c r="Y315" t="s">
        <v>6</v>
      </c>
      <c r="Z315" t="s">
        <v>6</v>
      </c>
      <c r="AA315" t="s">
        <v>14663</v>
      </c>
      <c r="AB315" t="s">
        <v>14664</v>
      </c>
      <c r="AC315" t="s">
        <v>14653</v>
      </c>
    </row>
    <row r="316" spans="1:29" x14ac:dyDescent="0.3">
      <c r="A316" t="s">
        <v>343</v>
      </c>
      <c r="B316" s="35">
        <v>128</v>
      </c>
      <c r="C316" t="s">
        <v>101</v>
      </c>
      <c r="D316" s="35">
        <v>1962</v>
      </c>
      <c r="E316" t="s">
        <v>834</v>
      </c>
      <c r="F316" s="34" t="s">
        <v>6</v>
      </c>
      <c r="G316" s="34" t="s">
        <v>6</v>
      </c>
      <c r="H316" s="34" t="s">
        <v>6</v>
      </c>
      <c r="I316" s="34">
        <v>93.052925397890704</v>
      </c>
      <c r="J316" s="34" t="s">
        <v>6</v>
      </c>
      <c r="K316" s="34" t="s">
        <v>6</v>
      </c>
      <c r="L316" s="34" t="s">
        <v>6</v>
      </c>
      <c r="M316" s="34" t="s">
        <v>6</v>
      </c>
      <c r="N316" s="34" t="s">
        <v>6</v>
      </c>
      <c r="O316" s="34">
        <v>15.07585253287456</v>
      </c>
      <c r="P316" s="34">
        <v>54.539929597044569</v>
      </c>
      <c r="Q316" t="s">
        <v>14660</v>
      </c>
      <c r="R316" t="s">
        <v>14660</v>
      </c>
      <c r="S316" t="s">
        <v>14660</v>
      </c>
      <c r="T316" t="s">
        <v>14661</v>
      </c>
      <c r="U316" t="s">
        <v>14661</v>
      </c>
      <c r="V316" t="s">
        <v>14661</v>
      </c>
      <c r="W316" t="s">
        <v>14662</v>
      </c>
      <c r="X316" t="s">
        <v>14662</v>
      </c>
      <c r="Y316" t="s">
        <v>6</v>
      </c>
      <c r="Z316" t="s">
        <v>6</v>
      </c>
      <c r="AA316" t="s">
        <v>14663</v>
      </c>
      <c r="AB316" t="s">
        <v>14664</v>
      </c>
      <c r="AC316" t="s">
        <v>14653</v>
      </c>
    </row>
    <row r="317" spans="1:29" x14ac:dyDescent="0.3">
      <c r="A317" t="s">
        <v>343</v>
      </c>
      <c r="B317" s="35">
        <v>128</v>
      </c>
      <c r="C317" t="s">
        <v>101</v>
      </c>
      <c r="D317" s="35">
        <v>1963</v>
      </c>
      <c r="E317" t="s">
        <v>835</v>
      </c>
      <c r="F317" s="34" t="s">
        <v>6</v>
      </c>
      <c r="G317" s="34" t="s">
        <v>6</v>
      </c>
      <c r="H317" s="34" t="s">
        <v>6</v>
      </c>
      <c r="I317" s="34">
        <v>98.590300524391097</v>
      </c>
      <c r="J317" s="34" t="s">
        <v>6</v>
      </c>
      <c r="K317" s="34" t="s">
        <v>6</v>
      </c>
      <c r="L317" s="34" t="s">
        <v>6</v>
      </c>
      <c r="M317" s="34" t="s">
        <v>6</v>
      </c>
      <c r="N317" s="34" t="s">
        <v>6</v>
      </c>
      <c r="O317" s="34">
        <v>13.468913392049014</v>
      </c>
      <c r="P317" s="34">
        <v>58.283623941063034</v>
      </c>
      <c r="Q317" t="s">
        <v>14660</v>
      </c>
      <c r="R317" t="s">
        <v>14660</v>
      </c>
      <c r="S317" t="s">
        <v>14660</v>
      </c>
      <c r="T317" t="s">
        <v>14661</v>
      </c>
      <c r="U317" t="s">
        <v>14661</v>
      </c>
      <c r="V317" t="s">
        <v>14661</v>
      </c>
      <c r="W317" t="s">
        <v>14662</v>
      </c>
      <c r="X317" t="s">
        <v>14662</v>
      </c>
      <c r="Y317" t="s">
        <v>6</v>
      </c>
      <c r="Z317" t="s">
        <v>6</v>
      </c>
      <c r="AA317" t="s">
        <v>14663</v>
      </c>
      <c r="AB317" t="s">
        <v>14664</v>
      </c>
      <c r="AC317" t="s">
        <v>14653</v>
      </c>
    </row>
    <row r="318" spans="1:29" x14ac:dyDescent="0.3">
      <c r="A318" t="s">
        <v>343</v>
      </c>
      <c r="B318" s="35">
        <v>128</v>
      </c>
      <c r="C318" t="s">
        <v>101</v>
      </c>
      <c r="D318" s="35">
        <v>1964</v>
      </c>
      <c r="E318" t="s">
        <v>836</v>
      </c>
      <c r="F318" s="34" t="s">
        <v>6</v>
      </c>
      <c r="G318" s="34" t="s">
        <v>6</v>
      </c>
      <c r="H318" s="34" t="s">
        <v>6</v>
      </c>
      <c r="I318" s="34">
        <v>100.53022333690356</v>
      </c>
      <c r="J318" s="34" t="s">
        <v>6</v>
      </c>
      <c r="K318" s="34" t="s">
        <v>6</v>
      </c>
      <c r="L318" s="34" t="s">
        <v>6</v>
      </c>
      <c r="M318" s="34" t="s">
        <v>6</v>
      </c>
      <c r="N318" s="34" t="s">
        <v>6</v>
      </c>
      <c r="O318" s="34">
        <v>10.750280147197758</v>
      </c>
      <c r="P318" s="34">
        <v>66.259675736289566</v>
      </c>
      <c r="Q318" t="s">
        <v>14660</v>
      </c>
      <c r="R318" t="s">
        <v>14660</v>
      </c>
      <c r="S318" t="s">
        <v>14660</v>
      </c>
      <c r="T318" t="s">
        <v>14661</v>
      </c>
      <c r="U318" t="s">
        <v>14661</v>
      </c>
      <c r="V318" t="s">
        <v>14661</v>
      </c>
      <c r="W318" t="s">
        <v>14662</v>
      </c>
      <c r="X318" t="s">
        <v>14662</v>
      </c>
      <c r="Y318" t="s">
        <v>6</v>
      </c>
      <c r="Z318" t="s">
        <v>6</v>
      </c>
      <c r="AA318" t="s">
        <v>14663</v>
      </c>
      <c r="AB318" t="s">
        <v>14664</v>
      </c>
      <c r="AC318" t="s">
        <v>14653</v>
      </c>
    </row>
    <row r="319" spans="1:29" x14ac:dyDescent="0.3">
      <c r="A319" t="s">
        <v>343</v>
      </c>
      <c r="B319" s="35">
        <v>128</v>
      </c>
      <c r="C319" t="s">
        <v>101</v>
      </c>
      <c r="D319" s="35">
        <v>1965</v>
      </c>
      <c r="E319" t="s">
        <v>837</v>
      </c>
      <c r="F319" s="34" t="s">
        <v>6</v>
      </c>
      <c r="G319" s="34" t="s">
        <v>6</v>
      </c>
      <c r="H319" s="34" t="s">
        <v>6</v>
      </c>
      <c r="I319" s="34">
        <v>103.65660817522408</v>
      </c>
      <c r="J319" s="34" t="s">
        <v>6</v>
      </c>
      <c r="K319" s="34" t="s">
        <v>6</v>
      </c>
      <c r="L319" s="34" t="s">
        <v>6</v>
      </c>
      <c r="M319" s="34" t="s">
        <v>6</v>
      </c>
      <c r="N319" s="34" t="s">
        <v>6</v>
      </c>
      <c r="O319" s="34">
        <v>7.8635547634306286</v>
      </c>
      <c r="P319" s="34">
        <v>74.337759412060194</v>
      </c>
      <c r="Q319" t="s">
        <v>14660</v>
      </c>
      <c r="R319" t="s">
        <v>14660</v>
      </c>
      <c r="S319" t="s">
        <v>14660</v>
      </c>
      <c r="T319" t="s">
        <v>14661</v>
      </c>
      <c r="U319" t="s">
        <v>14661</v>
      </c>
      <c r="V319" t="s">
        <v>14661</v>
      </c>
      <c r="W319" t="s">
        <v>14662</v>
      </c>
      <c r="X319" t="s">
        <v>14662</v>
      </c>
      <c r="Y319" t="s">
        <v>6</v>
      </c>
      <c r="Z319" t="s">
        <v>6</v>
      </c>
      <c r="AA319" t="s">
        <v>14663</v>
      </c>
      <c r="AB319" t="s">
        <v>14664</v>
      </c>
      <c r="AC319" t="s">
        <v>14653</v>
      </c>
    </row>
    <row r="320" spans="1:29" x14ac:dyDescent="0.3">
      <c r="A320" t="s">
        <v>343</v>
      </c>
      <c r="B320" s="35">
        <v>128</v>
      </c>
      <c r="C320" t="s">
        <v>101</v>
      </c>
      <c r="D320" s="35">
        <v>1966</v>
      </c>
      <c r="E320" t="s">
        <v>838</v>
      </c>
      <c r="F320" s="34" t="s">
        <v>6</v>
      </c>
      <c r="G320" s="34" t="s">
        <v>6</v>
      </c>
      <c r="H320" s="34" t="s">
        <v>6</v>
      </c>
      <c r="I320" s="34">
        <v>109.00562109501584</v>
      </c>
      <c r="J320" s="34" t="s">
        <v>6</v>
      </c>
      <c r="K320" s="34" t="s">
        <v>6</v>
      </c>
      <c r="L320" s="34" t="s">
        <v>6</v>
      </c>
      <c r="M320" s="34" t="s">
        <v>6</v>
      </c>
      <c r="N320" s="34" t="s">
        <v>6</v>
      </c>
      <c r="O320" s="34">
        <v>6.0938784961552148</v>
      </c>
      <c r="P320" s="34">
        <v>82.318690631361306</v>
      </c>
      <c r="Q320" t="s">
        <v>14660</v>
      </c>
      <c r="R320" t="s">
        <v>14660</v>
      </c>
      <c r="S320" t="s">
        <v>14660</v>
      </c>
      <c r="T320" t="s">
        <v>14661</v>
      </c>
      <c r="U320" t="s">
        <v>14661</v>
      </c>
      <c r="V320" t="s">
        <v>14661</v>
      </c>
      <c r="W320" t="s">
        <v>14662</v>
      </c>
      <c r="X320" t="s">
        <v>14662</v>
      </c>
      <c r="Y320" t="s">
        <v>6</v>
      </c>
      <c r="Z320" t="s">
        <v>6</v>
      </c>
      <c r="AA320" t="s">
        <v>14663</v>
      </c>
      <c r="AB320" t="s">
        <v>14664</v>
      </c>
      <c r="AC320" t="s">
        <v>14653</v>
      </c>
    </row>
    <row r="321" spans="1:29" x14ac:dyDescent="0.3">
      <c r="A321" t="s">
        <v>343</v>
      </c>
      <c r="B321" s="35">
        <v>128</v>
      </c>
      <c r="C321" t="s">
        <v>101</v>
      </c>
      <c r="D321" s="35">
        <v>1967</v>
      </c>
      <c r="E321" t="s">
        <v>839</v>
      </c>
      <c r="F321" s="34" t="s">
        <v>6</v>
      </c>
      <c r="G321" s="34" t="s">
        <v>6</v>
      </c>
      <c r="H321" s="34" t="s">
        <v>6</v>
      </c>
      <c r="I321" s="34">
        <v>111.84064775137996</v>
      </c>
      <c r="J321" s="34" t="s">
        <v>6</v>
      </c>
      <c r="K321" s="34" t="s">
        <v>6</v>
      </c>
      <c r="L321" s="34" t="s">
        <v>6</v>
      </c>
      <c r="M321" s="34" t="s">
        <v>6</v>
      </c>
      <c r="N321" s="34" t="s">
        <v>6</v>
      </c>
      <c r="O321" s="34">
        <v>5.8175029020067113</v>
      </c>
      <c r="P321" s="34">
        <v>90.456378815770705</v>
      </c>
      <c r="Q321" t="s">
        <v>14660</v>
      </c>
      <c r="R321" t="s">
        <v>14660</v>
      </c>
      <c r="S321" t="s">
        <v>14660</v>
      </c>
      <c r="T321" t="s">
        <v>14661</v>
      </c>
      <c r="U321" t="s">
        <v>14661</v>
      </c>
      <c r="V321" t="s">
        <v>14661</v>
      </c>
      <c r="W321" t="s">
        <v>14662</v>
      </c>
      <c r="X321" t="s">
        <v>14662</v>
      </c>
      <c r="Y321" t="s">
        <v>6</v>
      </c>
      <c r="Z321" t="s">
        <v>6</v>
      </c>
      <c r="AA321" t="s">
        <v>14663</v>
      </c>
      <c r="AB321" t="s">
        <v>14664</v>
      </c>
      <c r="AC321" t="s">
        <v>14653</v>
      </c>
    </row>
    <row r="322" spans="1:29" x14ac:dyDescent="0.3">
      <c r="A322" t="s">
        <v>343</v>
      </c>
      <c r="B322" s="35">
        <v>128</v>
      </c>
      <c r="C322" t="s">
        <v>101</v>
      </c>
      <c r="D322" s="35">
        <v>1968</v>
      </c>
      <c r="E322" t="s">
        <v>840</v>
      </c>
      <c r="F322" s="34" t="s">
        <v>6</v>
      </c>
      <c r="G322" s="34" t="s">
        <v>6</v>
      </c>
      <c r="H322" s="34" t="s">
        <v>6</v>
      </c>
      <c r="I322" s="34">
        <v>114.26571985052128</v>
      </c>
      <c r="J322" s="34" t="s">
        <v>6</v>
      </c>
      <c r="K322" s="34" t="s">
        <v>6</v>
      </c>
      <c r="L322" s="34" t="s">
        <v>6</v>
      </c>
      <c r="M322" s="34" t="s">
        <v>6</v>
      </c>
      <c r="N322" s="34" t="s">
        <v>6</v>
      </c>
      <c r="O322" s="34">
        <v>5.2909703840961262</v>
      </c>
      <c r="P322" s="34">
        <v>100.636481484062</v>
      </c>
      <c r="Q322" t="s">
        <v>14660</v>
      </c>
      <c r="R322" t="s">
        <v>14660</v>
      </c>
      <c r="S322" t="s">
        <v>14660</v>
      </c>
      <c r="T322" t="s">
        <v>14661</v>
      </c>
      <c r="U322" t="s">
        <v>14661</v>
      </c>
      <c r="V322" t="s">
        <v>14661</v>
      </c>
      <c r="W322" t="s">
        <v>14662</v>
      </c>
      <c r="X322" t="s">
        <v>14662</v>
      </c>
      <c r="Y322" t="s">
        <v>6</v>
      </c>
      <c r="Z322" t="s">
        <v>6</v>
      </c>
      <c r="AA322" t="s">
        <v>14663</v>
      </c>
      <c r="AB322" t="s">
        <v>14664</v>
      </c>
      <c r="AC322" t="s">
        <v>14653</v>
      </c>
    </row>
    <row r="323" spans="1:29" x14ac:dyDescent="0.3">
      <c r="A323" t="s">
        <v>343</v>
      </c>
      <c r="B323" s="35">
        <v>128</v>
      </c>
      <c r="C323" t="s">
        <v>101</v>
      </c>
      <c r="D323" s="35">
        <v>1969</v>
      </c>
      <c r="E323" t="s">
        <v>841</v>
      </c>
      <c r="F323" s="34" t="s">
        <v>6</v>
      </c>
      <c r="G323" s="34" t="s">
        <v>6</v>
      </c>
      <c r="H323" s="34" t="s">
        <v>6</v>
      </c>
      <c r="I323" s="34">
        <v>117.82642533707963</v>
      </c>
      <c r="J323" s="34" t="s">
        <v>6</v>
      </c>
      <c r="K323" s="34" t="s">
        <v>6</v>
      </c>
      <c r="L323" s="34" t="s">
        <v>6</v>
      </c>
      <c r="M323" s="34" t="s">
        <v>6</v>
      </c>
      <c r="N323" s="34" t="s">
        <v>6</v>
      </c>
      <c r="O323" s="34">
        <v>4.7505921370642001</v>
      </c>
      <c r="P323" s="34">
        <v>114.45989268891</v>
      </c>
      <c r="Q323" t="s">
        <v>14660</v>
      </c>
      <c r="R323" t="s">
        <v>14660</v>
      </c>
      <c r="S323" t="s">
        <v>14660</v>
      </c>
      <c r="T323" t="s">
        <v>14661</v>
      </c>
      <c r="U323" t="s">
        <v>14661</v>
      </c>
      <c r="V323" t="s">
        <v>14661</v>
      </c>
      <c r="W323" t="s">
        <v>14662</v>
      </c>
      <c r="X323" t="s">
        <v>14662</v>
      </c>
      <c r="Y323" t="s">
        <v>6</v>
      </c>
      <c r="Z323" t="s">
        <v>6</v>
      </c>
      <c r="AA323" t="s">
        <v>14663</v>
      </c>
      <c r="AB323" t="s">
        <v>14664</v>
      </c>
      <c r="AC323" t="s">
        <v>14653</v>
      </c>
    </row>
    <row r="324" spans="1:29" x14ac:dyDescent="0.3">
      <c r="A324" t="s">
        <v>343</v>
      </c>
      <c r="B324" s="35">
        <v>128</v>
      </c>
      <c r="C324" t="s">
        <v>101</v>
      </c>
      <c r="D324" s="35">
        <v>1970</v>
      </c>
      <c r="E324" t="s">
        <v>842</v>
      </c>
      <c r="F324" s="34" t="s">
        <v>6</v>
      </c>
      <c r="G324" s="34" t="s">
        <v>6</v>
      </c>
      <c r="H324" s="34" t="s">
        <v>6</v>
      </c>
      <c r="I324" s="34">
        <v>119.97995077401049</v>
      </c>
      <c r="J324" s="34" t="s">
        <v>6</v>
      </c>
      <c r="K324" s="34" t="s">
        <v>6</v>
      </c>
      <c r="L324" s="34" t="s">
        <v>6</v>
      </c>
      <c r="M324" s="34" t="s">
        <v>6</v>
      </c>
      <c r="N324" s="34">
        <v>10.580172644912869</v>
      </c>
      <c r="O324" s="34">
        <v>4.8048181648853427</v>
      </c>
      <c r="P324" s="34">
        <v>126.65199395374</v>
      </c>
      <c r="Q324" t="s">
        <v>14660</v>
      </c>
      <c r="R324" t="s">
        <v>14660</v>
      </c>
      <c r="S324" t="s">
        <v>14660</v>
      </c>
      <c r="T324" t="s">
        <v>14661</v>
      </c>
      <c r="U324" t="s">
        <v>14661</v>
      </c>
      <c r="V324" t="s">
        <v>14661</v>
      </c>
      <c r="W324" t="s">
        <v>14662</v>
      </c>
      <c r="X324" t="s">
        <v>14662</v>
      </c>
      <c r="Y324" t="s">
        <v>6</v>
      </c>
      <c r="Z324" t="s">
        <v>6</v>
      </c>
      <c r="AA324" t="s">
        <v>14663</v>
      </c>
      <c r="AB324" t="s">
        <v>14664</v>
      </c>
      <c r="AC324" t="s">
        <v>14653</v>
      </c>
    </row>
    <row r="325" spans="1:29" x14ac:dyDescent="0.3">
      <c r="A325" t="s">
        <v>343</v>
      </c>
      <c r="B325" s="35">
        <v>128</v>
      </c>
      <c r="C325" t="s">
        <v>101</v>
      </c>
      <c r="D325" s="35">
        <v>1971</v>
      </c>
      <c r="E325" t="s">
        <v>843</v>
      </c>
      <c r="F325" s="34" t="s">
        <v>6</v>
      </c>
      <c r="G325" s="34" t="s">
        <v>6</v>
      </c>
      <c r="H325" s="34" t="s">
        <v>6</v>
      </c>
      <c r="I325" s="34">
        <v>119.21696985050478</v>
      </c>
      <c r="J325" s="34" t="s">
        <v>6</v>
      </c>
      <c r="K325" s="34" t="s">
        <v>6</v>
      </c>
      <c r="L325" s="34" t="s">
        <v>6</v>
      </c>
      <c r="M325" s="34" t="s">
        <v>6</v>
      </c>
      <c r="N325" s="34">
        <v>10.715040551719506</v>
      </c>
      <c r="O325" s="34">
        <v>5.0153029894709604</v>
      </c>
      <c r="P325" s="34">
        <v>139.99013748569399</v>
      </c>
      <c r="Q325" t="s">
        <v>14660</v>
      </c>
      <c r="R325" t="s">
        <v>14660</v>
      </c>
      <c r="S325" t="s">
        <v>14660</v>
      </c>
      <c r="T325" t="s">
        <v>14661</v>
      </c>
      <c r="U325" t="s">
        <v>14661</v>
      </c>
      <c r="V325" t="s">
        <v>14661</v>
      </c>
      <c r="W325" t="s">
        <v>14662</v>
      </c>
      <c r="X325" t="s">
        <v>14662</v>
      </c>
      <c r="Y325" t="s">
        <v>6</v>
      </c>
      <c r="Z325" t="s">
        <v>6</v>
      </c>
      <c r="AA325" t="s">
        <v>14663</v>
      </c>
      <c r="AB325" t="s">
        <v>14664</v>
      </c>
      <c r="AC325" t="s">
        <v>14653</v>
      </c>
    </row>
    <row r="326" spans="1:29" x14ac:dyDescent="0.3">
      <c r="A326" t="s">
        <v>343</v>
      </c>
      <c r="B326" s="35">
        <v>128</v>
      </c>
      <c r="C326" t="s">
        <v>101</v>
      </c>
      <c r="D326" s="35">
        <v>1972</v>
      </c>
      <c r="E326" t="s">
        <v>844</v>
      </c>
      <c r="F326" s="34" t="s">
        <v>6</v>
      </c>
      <c r="G326" s="34" t="s">
        <v>6</v>
      </c>
      <c r="H326" s="34" t="s">
        <v>6</v>
      </c>
      <c r="I326" s="34">
        <v>121.79101007922635</v>
      </c>
      <c r="J326" s="34" t="s">
        <v>6</v>
      </c>
      <c r="K326" s="34" t="s">
        <v>6</v>
      </c>
      <c r="L326" s="34" t="s">
        <v>6</v>
      </c>
      <c r="M326" s="34" t="s">
        <v>6</v>
      </c>
      <c r="N326" s="34">
        <v>9.3832141895674734</v>
      </c>
      <c r="O326" s="34">
        <v>5.282445503473288</v>
      </c>
      <c r="P326" s="34">
        <v>160.92567084590601</v>
      </c>
      <c r="Q326" t="s">
        <v>14660</v>
      </c>
      <c r="R326" t="s">
        <v>14660</v>
      </c>
      <c r="S326" t="s">
        <v>14660</v>
      </c>
      <c r="T326" t="s">
        <v>14661</v>
      </c>
      <c r="U326" t="s">
        <v>14661</v>
      </c>
      <c r="V326" t="s">
        <v>14661</v>
      </c>
      <c r="W326" t="s">
        <v>14662</v>
      </c>
      <c r="X326" t="s">
        <v>14662</v>
      </c>
      <c r="Y326" t="s">
        <v>6</v>
      </c>
      <c r="Z326" t="s">
        <v>6</v>
      </c>
      <c r="AA326" t="s">
        <v>14663</v>
      </c>
      <c r="AB326" t="s">
        <v>14664</v>
      </c>
      <c r="AC326" t="s">
        <v>14653</v>
      </c>
    </row>
    <row r="327" spans="1:29" x14ac:dyDescent="0.3">
      <c r="A327" t="s">
        <v>343</v>
      </c>
      <c r="B327" s="35">
        <v>128</v>
      </c>
      <c r="C327" t="s">
        <v>101</v>
      </c>
      <c r="D327" s="35">
        <v>1973</v>
      </c>
      <c r="E327" t="s">
        <v>845</v>
      </c>
      <c r="F327" s="34" t="s">
        <v>6</v>
      </c>
      <c r="G327" s="34" t="s">
        <v>6</v>
      </c>
      <c r="H327" s="34" t="s">
        <v>6</v>
      </c>
      <c r="I327" s="34">
        <v>129.16015568646907</v>
      </c>
      <c r="J327" s="34" t="s">
        <v>6</v>
      </c>
      <c r="K327" s="34" t="s">
        <v>6</v>
      </c>
      <c r="L327" s="34" t="s">
        <v>6</v>
      </c>
      <c r="M327" s="34" t="s">
        <v>6</v>
      </c>
      <c r="N327" s="34">
        <v>7.4233087564260458</v>
      </c>
      <c r="O327" s="34">
        <v>4.9600687104132835</v>
      </c>
      <c r="P327" s="34">
        <v>184.55381904202201</v>
      </c>
      <c r="Q327" t="s">
        <v>14660</v>
      </c>
      <c r="R327" t="s">
        <v>14660</v>
      </c>
      <c r="S327" t="s">
        <v>14660</v>
      </c>
      <c r="T327" t="s">
        <v>14661</v>
      </c>
      <c r="U327" t="s">
        <v>14661</v>
      </c>
      <c r="V327" t="s">
        <v>14661</v>
      </c>
      <c r="W327" t="s">
        <v>14662</v>
      </c>
      <c r="X327" t="s">
        <v>14662</v>
      </c>
      <c r="Y327" t="s">
        <v>6</v>
      </c>
      <c r="Z327" t="s">
        <v>6</v>
      </c>
      <c r="AA327" t="s">
        <v>14663</v>
      </c>
      <c r="AB327" t="s">
        <v>14664</v>
      </c>
      <c r="AC327" t="s">
        <v>14653</v>
      </c>
    </row>
    <row r="328" spans="1:29" x14ac:dyDescent="0.3">
      <c r="A328" t="s">
        <v>343</v>
      </c>
      <c r="B328" s="35">
        <v>128</v>
      </c>
      <c r="C328" t="s">
        <v>101</v>
      </c>
      <c r="D328" s="35">
        <v>1974</v>
      </c>
      <c r="E328" t="s">
        <v>846</v>
      </c>
      <c r="F328" s="34" t="s">
        <v>6</v>
      </c>
      <c r="G328" s="34" t="s">
        <v>6</v>
      </c>
      <c r="H328" s="34" t="s">
        <v>6</v>
      </c>
      <c r="I328" s="34">
        <v>133.56886255747077</v>
      </c>
      <c r="J328" s="34" t="s">
        <v>6</v>
      </c>
      <c r="K328" s="34" t="s">
        <v>6</v>
      </c>
      <c r="L328" s="34" t="s">
        <v>6</v>
      </c>
      <c r="M328" s="34" t="s">
        <v>6</v>
      </c>
      <c r="N328" s="34">
        <v>6.9656805271367404</v>
      </c>
      <c r="O328" s="34">
        <v>4.559095913762687</v>
      </c>
      <c r="P328" s="34">
        <v>206.72782167415099</v>
      </c>
      <c r="Q328" t="s">
        <v>14660</v>
      </c>
      <c r="R328" t="s">
        <v>14660</v>
      </c>
      <c r="S328" t="s">
        <v>14660</v>
      </c>
      <c r="T328" t="s">
        <v>14661</v>
      </c>
      <c r="U328" t="s">
        <v>14661</v>
      </c>
      <c r="V328" t="s">
        <v>14661</v>
      </c>
      <c r="W328" t="s">
        <v>14662</v>
      </c>
      <c r="X328" t="s">
        <v>14662</v>
      </c>
      <c r="Y328" t="s">
        <v>6</v>
      </c>
      <c r="Z328" t="s">
        <v>6</v>
      </c>
      <c r="AA328" t="s">
        <v>14663</v>
      </c>
      <c r="AB328" t="s">
        <v>14664</v>
      </c>
      <c r="AC328" t="s">
        <v>14653</v>
      </c>
    </row>
    <row r="329" spans="1:29" x14ac:dyDescent="0.3">
      <c r="A329" t="s">
        <v>343</v>
      </c>
      <c r="B329" s="35">
        <v>128</v>
      </c>
      <c r="C329" t="s">
        <v>101</v>
      </c>
      <c r="D329" s="35">
        <v>1975</v>
      </c>
      <c r="E329" t="s">
        <v>847</v>
      </c>
      <c r="F329" s="34" t="s">
        <v>6</v>
      </c>
      <c r="G329" s="34" t="s">
        <v>6</v>
      </c>
      <c r="H329" s="34" t="s">
        <v>6</v>
      </c>
      <c r="I329" s="34">
        <v>135.47321381551535</v>
      </c>
      <c r="J329" s="34" t="s">
        <v>6</v>
      </c>
      <c r="K329" s="34" t="s">
        <v>6</v>
      </c>
      <c r="L329" s="34" t="s">
        <v>6</v>
      </c>
      <c r="M329" s="34" t="s">
        <v>6</v>
      </c>
      <c r="N329" s="34">
        <v>11.174369902561574</v>
      </c>
      <c r="O329" s="34">
        <v>4.3362169295746646</v>
      </c>
      <c r="P329" s="34">
        <v>230.88549477090601</v>
      </c>
      <c r="Q329" t="s">
        <v>14660</v>
      </c>
      <c r="R329" t="s">
        <v>14660</v>
      </c>
      <c r="S329" t="s">
        <v>14660</v>
      </c>
      <c r="T329" t="s">
        <v>14661</v>
      </c>
      <c r="U329" t="s">
        <v>14661</v>
      </c>
      <c r="V329" t="s">
        <v>14661</v>
      </c>
      <c r="W329" t="s">
        <v>14662</v>
      </c>
      <c r="X329" t="s">
        <v>14662</v>
      </c>
      <c r="Y329" t="s">
        <v>6</v>
      </c>
      <c r="Z329" t="s">
        <v>6</v>
      </c>
      <c r="AA329" t="s">
        <v>14663</v>
      </c>
      <c r="AB329" t="s">
        <v>14664</v>
      </c>
      <c r="AC329" t="s">
        <v>14653</v>
      </c>
    </row>
    <row r="330" spans="1:29" x14ac:dyDescent="0.3">
      <c r="A330" t="s">
        <v>343</v>
      </c>
      <c r="B330" s="35">
        <v>128</v>
      </c>
      <c r="C330" t="s">
        <v>101</v>
      </c>
      <c r="D330" s="35">
        <v>1976</v>
      </c>
      <c r="E330" t="s">
        <v>848</v>
      </c>
      <c r="F330" s="34" t="s">
        <v>6</v>
      </c>
      <c r="G330" s="34" t="s">
        <v>6</v>
      </c>
      <c r="H330" s="34" t="s">
        <v>6</v>
      </c>
      <c r="I330" s="34">
        <v>130.54065700569745</v>
      </c>
      <c r="J330" s="34" t="s">
        <v>6</v>
      </c>
      <c r="K330" s="34" t="s">
        <v>6</v>
      </c>
      <c r="L330" s="34" t="s">
        <v>6</v>
      </c>
      <c r="M330" s="34" t="s">
        <v>6</v>
      </c>
      <c r="N330" s="34">
        <v>13.720673933340308</v>
      </c>
      <c r="O330" s="34">
        <v>7.5464387933705659</v>
      </c>
      <c r="P330" s="34">
        <v>268.20839425124001</v>
      </c>
      <c r="Q330" t="s">
        <v>14660</v>
      </c>
      <c r="R330" t="s">
        <v>14660</v>
      </c>
      <c r="S330" t="s">
        <v>14660</v>
      </c>
      <c r="T330" t="s">
        <v>14661</v>
      </c>
      <c r="U330" t="s">
        <v>14661</v>
      </c>
      <c r="V330" t="s">
        <v>14661</v>
      </c>
      <c r="W330" t="s">
        <v>14662</v>
      </c>
      <c r="X330" t="s">
        <v>14662</v>
      </c>
      <c r="Y330" t="s">
        <v>6</v>
      </c>
      <c r="Z330" t="s">
        <v>6</v>
      </c>
      <c r="AA330" t="s">
        <v>14663</v>
      </c>
      <c r="AB330" t="s">
        <v>14664</v>
      </c>
      <c r="AC330" t="s">
        <v>14653</v>
      </c>
    </row>
    <row r="331" spans="1:29" x14ac:dyDescent="0.3">
      <c r="A331" t="s">
        <v>343</v>
      </c>
      <c r="B331" s="35">
        <v>128</v>
      </c>
      <c r="C331" t="s">
        <v>101</v>
      </c>
      <c r="D331" s="35">
        <v>1977</v>
      </c>
      <c r="E331" t="s">
        <v>849</v>
      </c>
      <c r="F331" s="34" t="s">
        <v>6</v>
      </c>
      <c r="G331" s="34" t="s">
        <v>6</v>
      </c>
      <c r="H331" s="34" t="s">
        <v>6</v>
      </c>
      <c r="I331" s="34">
        <v>129.78806755604234</v>
      </c>
      <c r="J331" s="34" t="s">
        <v>6</v>
      </c>
      <c r="K331" s="34" t="s">
        <v>6</v>
      </c>
      <c r="L331" s="34" t="s">
        <v>6</v>
      </c>
      <c r="M331" s="34" t="s">
        <v>6</v>
      </c>
      <c r="N331" s="34">
        <v>16.935556366385036</v>
      </c>
      <c r="O331" s="34">
        <v>10.788076190760856</v>
      </c>
      <c r="P331" s="34">
        <v>298.189199737401</v>
      </c>
      <c r="Q331" t="s">
        <v>14660</v>
      </c>
      <c r="R331" t="s">
        <v>14660</v>
      </c>
      <c r="S331" t="s">
        <v>14660</v>
      </c>
      <c r="T331" t="s">
        <v>14661</v>
      </c>
      <c r="U331" t="s">
        <v>14661</v>
      </c>
      <c r="V331" t="s">
        <v>14661</v>
      </c>
      <c r="W331" t="s">
        <v>14662</v>
      </c>
      <c r="X331" t="s">
        <v>14662</v>
      </c>
      <c r="Y331" t="s">
        <v>6</v>
      </c>
      <c r="Z331" t="s">
        <v>6</v>
      </c>
      <c r="AA331" t="s">
        <v>14663</v>
      </c>
      <c r="AB331" t="s">
        <v>14664</v>
      </c>
      <c r="AC331" t="s">
        <v>14653</v>
      </c>
    </row>
    <row r="332" spans="1:29" x14ac:dyDescent="0.3">
      <c r="A332" t="s">
        <v>343</v>
      </c>
      <c r="B332" s="35">
        <v>128</v>
      </c>
      <c r="C332" t="s">
        <v>101</v>
      </c>
      <c r="D332" s="35">
        <v>1978</v>
      </c>
      <c r="E332" t="s">
        <v>850</v>
      </c>
      <c r="F332" s="34" t="s">
        <v>6</v>
      </c>
      <c r="G332" s="34" t="s">
        <v>6</v>
      </c>
      <c r="H332" s="34" t="s">
        <v>6</v>
      </c>
      <c r="I332" s="34">
        <v>128.0937231530456</v>
      </c>
      <c r="J332" s="34" t="s">
        <v>6</v>
      </c>
      <c r="K332" s="34" t="s">
        <v>6</v>
      </c>
      <c r="L332" s="34" t="s">
        <v>6</v>
      </c>
      <c r="M332" s="34" t="s">
        <v>6</v>
      </c>
      <c r="N332" s="34">
        <v>20.546112218894287</v>
      </c>
      <c r="O332" s="34">
        <v>19.459458949003025</v>
      </c>
      <c r="P332" s="34">
        <v>332.42300209452202</v>
      </c>
      <c r="Q332" t="s">
        <v>14660</v>
      </c>
      <c r="R332" t="s">
        <v>14660</v>
      </c>
      <c r="S332" t="s">
        <v>14660</v>
      </c>
      <c r="T332" t="s">
        <v>14661</v>
      </c>
      <c r="U332" t="s">
        <v>14661</v>
      </c>
      <c r="V332" t="s">
        <v>14661</v>
      </c>
      <c r="W332" t="s">
        <v>14662</v>
      </c>
      <c r="X332" t="s">
        <v>14662</v>
      </c>
      <c r="Y332" t="s">
        <v>6</v>
      </c>
      <c r="Z332" t="s">
        <v>6</v>
      </c>
      <c r="AA332" t="s">
        <v>14663</v>
      </c>
      <c r="AB332" t="s">
        <v>14664</v>
      </c>
      <c r="AC332" t="s">
        <v>14653</v>
      </c>
    </row>
    <row r="333" spans="1:29" x14ac:dyDescent="0.3">
      <c r="A333" t="s">
        <v>343</v>
      </c>
      <c r="B333" s="35">
        <v>128</v>
      </c>
      <c r="C333" t="s">
        <v>101</v>
      </c>
      <c r="D333" s="35">
        <v>1979</v>
      </c>
      <c r="E333" t="s">
        <v>851</v>
      </c>
      <c r="F333" s="34" t="s">
        <v>6</v>
      </c>
      <c r="G333" s="34" t="s">
        <v>6</v>
      </c>
      <c r="H333" s="34" t="s">
        <v>6</v>
      </c>
      <c r="I333" s="34">
        <v>127.34386602545236</v>
      </c>
      <c r="J333" s="34" t="s">
        <v>6</v>
      </c>
      <c r="K333" s="34" t="s">
        <v>6</v>
      </c>
      <c r="L333" s="34" t="s">
        <v>6</v>
      </c>
      <c r="M333" s="34" t="s">
        <v>6</v>
      </c>
      <c r="N333" s="34">
        <v>25.328146117950794</v>
      </c>
      <c r="O333" s="34">
        <v>26.303743755046057</v>
      </c>
      <c r="P333" s="34">
        <v>370.339</v>
      </c>
      <c r="Q333" t="s">
        <v>14660</v>
      </c>
      <c r="R333" t="s">
        <v>14660</v>
      </c>
      <c r="S333" t="s">
        <v>14660</v>
      </c>
      <c r="T333" t="s">
        <v>14661</v>
      </c>
      <c r="U333" t="s">
        <v>14661</v>
      </c>
      <c r="V333" t="s">
        <v>14661</v>
      </c>
      <c r="W333" t="s">
        <v>14662</v>
      </c>
      <c r="X333" t="s">
        <v>14662</v>
      </c>
      <c r="Y333" t="s">
        <v>6</v>
      </c>
      <c r="Z333" t="s">
        <v>6</v>
      </c>
      <c r="AA333" t="s">
        <v>14663</v>
      </c>
      <c r="AB333" t="s">
        <v>14664</v>
      </c>
      <c r="AC333" t="s">
        <v>14653</v>
      </c>
    </row>
    <row r="334" spans="1:29" x14ac:dyDescent="0.3">
      <c r="A334" t="s">
        <v>343</v>
      </c>
      <c r="B334" s="35">
        <v>128</v>
      </c>
      <c r="C334" t="s">
        <v>101</v>
      </c>
      <c r="D334" s="35">
        <v>1980</v>
      </c>
      <c r="E334" t="s">
        <v>852</v>
      </c>
      <c r="F334" s="34" t="s">
        <v>6</v>
      </c>
      <c r="G334" s="34" t="s">
        <v>6</v>
      </c>
      <c r="H334" s="34" t="s">
        <v>6</v>
      </c>
      <c r="I334" s="34">
        <v>127.46282120350303</v>
      </c>
      <c r="J334" s="34" t="s">
        <v>6</v>
      </c>
      <c r="K334" s="34" t="s">
        <v>6</v>
      </c>
      <c r="L334" s="34" t="s">
        <v>6</v>
      </c>
      <c r="M334" s="34" t="s">
        <v>6</v>
      </c>
      <c r="N334" s="34">
        <v>45.750444019945633</v>
      </c>
      <c r="O334" s="34">
        <v>34.104013486726444</v>
      </c>
      <c r="P334" s="34">
        <v>399.08499999999998</v>
      </c>
      <c r="Q334" t="s">
        <v>14660</v>
      </c>
      <c r="R334" t="s">
        <v>14660</v>
      </c>
      <c r="S334" t="s">
        <v>14660</v>
      </c>
      <c r="T334" t="s">
        <v>14661</v>
      </c>
      <c r="U334" t="s">
        <v>14661</v>
      </c>
      <c r="V334" t="s">
        <v>14661</v>
      </c>
      <c r="W334" t="s">
        <v>14662</v>
      </c>
      <c r="X334" t="s">
        <v>14662</v>
      </c>
      <c r="Y334" t="s">
        <v>6</v>
      </c>
      <c r="Z334" t="s">
        <v>6</v>
      </c>
      <c r="AA334" t="s">
        <v>14663</v>
      </c>
      <c r="AB334" t="s">
        <v>14664</v>
      </c>
      <c r="AC334" t="s">
        <v>14653</v>
      </c>
    </row>
    <row r="335" spans="1:29" x14ac:dyDescent="0.3">
      <c r="A335" t="s">
        <v>343</v>
      </c>
      <c r="B335" s="35">
        <v>128</v>
      </c>
      <c r="C335" t="s">
        <v>101</v>
      </c>
      <c r="D335" s="35">
        <v>1981</v>
      </c>
      <c r="E335" t="s">
        <v>853</v>
      </c>
      <c r="F335" s="34" t="s">
        <v>6</v>
      </c>
      <c r="G335" s="34" t="s">
        <v>6</v>
      </c>
      <c r="H335" s="34" t="s">
        <v>6</v>
      </c>
      <c r="I335" s="34">
        <v>125.36066367598286</v>
      </c>
      <c r="J335" s="34" t="s">
        <v>6</v>
      </c>
      <c r="K335" s="34" t="s">
        <v>6</v>
      </c>
      <c r="L335" s="34" t="s">
        <v>6</v>
      </c>
      <c r="M335" s="34" t="s">
        <v>6</v>
      </c>
      <c r="N335" s="34">
        <v>55.938722000255822</v>
      </c>
      <c r="O335" s="34">
        <v>44.059924045487762</v>
      </c>
      <c r="P335" s="34">
        <v>437.80399999999997</v>
      </c>
      <c r="Q335" t="s">
        <v>14660</v>
      </c>
      <c r="R335" t="s">
        <v>14660</v>
      </c>
      <c r="S335" t="s">
        <v>14660</v>
      </c>
      <c r="T335" t="s">
        <v>14661</v>
      </c>
      <c r="U335" t="s">
        <v>14661</v>
      </c>
      <c r="V335" t="s">
        <v>14661</v>
      </c>
      <c r="W335" t="s">
        <v>14662</v>
      </c>
      <c r="X335" t="s">
        <v>14662</v>
      </c>
      <c r="Y335" t="s">
        <v>6</v>
      </c>
      <c r="Z335" t="s">
        <v>6</v>
      </c>
      <c r="AA335" t="s">
        <v>14663</v>
      </c>
      <c r="AB335" t="s">
        <v>14664</v>
      </c>
      <c r="AC335" t="s">
        <v>14653</v>
      </c>
    </row>
    <row r="336" spans="1:29" x14ac:dyDescent="0.3">
      <c r="A336" t="s">
        <v>343</v>
      </c>
      <c r="B336" s="35">
        <v>128</v>
      </c>
      <c r="C336" t="s">
        <v>101</v>
      </c>
      <c r="D336" s="35">
        <v>1982</v>
      </c>
      <c r="E336" t="s">
        <v>854</v>
      </c>
      <c r="F336" s="34" t="s">
        <v>6</v>
      </c>
      <c r="G336" s="34" t="s">
        <v>6</v>
      </c>
      <c r="H336" s="34" t="s">
        <v>6</v>
      </c>
      <c r="I336" s="34">
        <v>117.36519889342748</v>
      </c>
      <c r="J336" s="34" t="s">
        <v>6</v>
      </c>
      <c r="K336" s="34" t="s">
        <v>6</v>
      </c>
      <c r="L336" s="34" t="s">
        <v>6</v>
      </c>
      <c r="M336" s="34" t="s">
        <v>6</v>
      </c>
      <c r="N336" s="34">
        <v>67.916414902575681</v>
      </c>
      <c r="O336" s="34">
        <v>56.55292835108655</v>
      </c>
      <c r="P336" s="34">
        <v>500.64499999999998</v>
      </c>
      <c r="Q336" t="s">
        <v>14660</v>
      </c>
      <c r="R336" t="s">
        <v>14660</v>
      </c>
      <c r="S336" t="s">
        <v>14660</v>
      </c>
      <c r="T336" t="s">
        <v>14661</v>
      </c>
      <c r="U336" t="s">
        <v>14661</v>
      </c>
      <c r="V336" t="s">
        <v>14661</v>
      </c>
      <c r="W336" t="s">
        <v>14662</v>
      </c>
      <c r="X336" t="s">
        <v>14662</v>
      </c>
      <c r="Y336" t="s">
        <v>6</v>
      </c>
      <c r="Z336" t="s">
        <v>6</v>
      </c>
      <c r="AA336" t="s">
        <v>14663</v>
      </c>
      <c r="AB336" t="s">
        <v>14664</v>
      </c>
      <c r="AC336" t="s">
        <v>14653</v>
      </c>
    </row>
    <row r="337" spans="1:29" x14ac:dyDescent="0.3">
      <c r="A337" t="s">
        <v>343</v>
      </c>
      <c r="B337" s="35">
        <v>128</v>
      </c>
      <c r="C337" t="s">
        <v>101</v>
      </c>
      <c r="D337" s="35">
        <v>1983</v>
      </c>
      <c r="E337" t="s">
        <v>855</v>
      </c>
      <c r="F337" s="34" t="s">
        <v>6</v>
      </c>
      <c r="G337" s="34" t="s">
        <v>6</v>
      </c>
      <c r="H337" s="34" t="s">
        <v>6</v>
      </c>
      <c r="I337" s="34">
        <v>117.65649440214307</v>
      </c>
      <c r="J337" s="34" t="s">
        <v>6</v>
      </c>
      <c r="K337" s="34" t="s">
        <v>6</v>
      </c>
      <c r="L337" s="34" t="s">
        <v>6</v>
      </c>
      <c r="M337" s="34" t="s">
        <v>6</v>
      </c>
      <c r="N337" s="34">
        <v>79.066284469911849</v>
      </c>
      <c r="O337" s="34">
        <v>67.969175077337482</v>
      </c>
      <c r="P337" s="34">
        <v>551.72900000000004</v>
      </c>
      <c r="Q337" t="s">
        <v>14660</v>
      </c>
      <c r="R337" t="s">
        <v>14660</v>
      </c>
      <c r="S337" t="s">
        <v>14660</v>
      </c>
      <c r="T337" t="s">
        <v>14661</v>
      </c>
      <c r="U337" t="s">
        <v>14661</v>
      </c>
      <c r="V337" t="s">
        <v>14661</v>
      </c>
      <c r="W337" t="s">
        <v>14662</v>
      </c>
      <c r="X337" t="s">
        <v>14662</v>
      </c>
      <c r="Y337" t="s">
        <v>6</v>
      </c>
      <c r="Z337" t="s">
        <v>6</v>
      </c>
      <c r="AA337" t="s">
        <v>14663</v>
      </c>
      <c r="AB337" t="s">
        <v>14664</v>
      </c>
      <c r="AC337" t="s">
        <v>14653</v>
      </c>
    </row>
    <row r="338" spans="1:29" x14ac:dyDescent="0.3">
      <c r="A338" t="s">
        <v>343</v>
      </c>
      <c r="B338" s="35">
        <v>128</v>
      </c>
      <c r="C338" t="s">
        <v>101</v>
      </c>
      <c r="D338" s="35">
        <v>1984</v>
      </c>
      <c r="E338" t="s">
        <v>856</v>
      </c>
      <c r="F338" s="34" t="s">
        <v>6</v>
      </c>
      <c r="G338" s="34" t="s">
        <v>6</v>
      </c>
      <c r="H338" s="34" t="s">
        <v>6</v>
      </c>
      <c r="I338" s="34">
        <v>121.09857450043549</v>
      </c>
      <c r="J338" s="34" t="s">
        <v>6</v>
      </c>
      <c r="K338" s="34" t="s">
        <v>6</v>
      </c>
      <c r="L338" s="34" t="s">
        <v>6</v>
      </c>
      <c r="M338" s="34" t="s">
        <v>6</v>
      </c>
      <c r="N338" s="34">
        <v>80.337738084834527</v>
      </c>
      <c r="O338" s="34">
        <v>70.449085462489279</v>
      </c>
      <c r="P338" s="34">
        <v>609.68100000000004</v>
      </c>
      <c r="Q338" t="s">
        <v>14660</v>
      </c>
      <c r="R338" t="s">
        <v>14660</v>
      </c>
      <c r="S338" t="s">
        <v>14660</v>
      </c>
      <c r="T338" t="s">
        <v>14661</v>
      </c>
      <c r="U338" t="s">
        <v>14661</v>
      </c>
      <c r="V338" t="s">
        <v>14661</v>
      </c>
      <c r="W338" t="s">
        <v>14662</v>
      </c>
      <c r="X338" t="s">
        <v>14662</v>
      </c>
      <c r="Y338" t="s">
        <v>6</v>
      </c>
      <c r="Z338" t="s">
        <v>6</v>
      </c>
      <c r="AA338" t="s">
        <v>14663</v>
      </c>
      <c r="AB338" t="s">
        <v>14664</v>
      </c>
      <c r="AC338" t="s">
        <v>14653</v>
      </c>
    </row>
    <row r="339" spans="1:29" x14ac:dyDescent="0.3">
      <c r="A339" t="s">
        <v>343</v>
      </c>
      <c r="B339" s="35">
        <v>128</v>
      </c>
      <c r="C339" t="s">
        <v>101</v>
      </c>
      <c r="D339" s="35">
        <v>1985</v>
      </c>
      <c r="E339" t="s">
        <v>857</v>
      </c>
      <c r="F339" s="34" t="s">
        <v>6</v>
      </c>
      <c r="G339" s="34" t="s">
        <v>6</v>
      </c>
      <c r="H339" s="34" t="s">
        <v>6</v>
      </c>
      <c r="I339" s="34">
        <v>131.78158574731401</v>
      </c>
      <c r="J339" s="34" t="s">
        <v>6</v>
      </c>
      <c r="K339" s="34" t="s">
        <v>6</v>
      </c>
      <c r="L339" s="34" t="s">
        <v>6</v>
      </c>
      <c r="M339" s="34" t="s">
        <v>6</v>
      </c>
      <c r="N339" s="34">
        <v>77.814060561675518</v>
      </c>
      <c r="O339" s="34">
        <v>68.540677804274864</v>
      </c>
      <c r="P339" s="34">
        <v>661.77</v>
      </c>
      <c r="Q339" t="s">
        <v>14660</v>
      </c>
      <c r="R339" t="s">
        <v>14660</v>
      </c>
      <c r="S339" t="s">
        <v>14660</v>
      </c>
      <c r="T339" t="s">
        <v>14661</v>
      </c>
      <c r="U339" t="s">
        <v>14661</v>
      </c>
      <c r="V339" t="s">
        <v>14661</v>
      </c>
      <c r="W339" t="s">
        <v>14662</v>
      </c>
      <c r="X339" t="s">
        <v>14662</v>
      </c>
      <c r="Y339" t="s">
        <v>6</v>
      </c>
      <c r="Z339" t="s">
        <v>6</v>
      </c>
      <c r="AA339" t="s">
        <v>14663</v>
      </c>
      <c r="AB339" t="s">
        <v>14664</v>
      </c>
      <c r="AC339" t="s">
        <v>14653</v>
      </c>
    </row>
    <row r="340" spans="1:29" x14ac:dyDescent="0.3">
      <c r="A340" t="s">
        <v>343</v>
      </c>
      <c r="B340" s="35">
        <v>128</v>
      </c>
      <c r="C340" t="s">
        <v>101</v>
      </c>
      <c r="D340" s="35">
        <v>1986</v>
      </c>
      <c r="E340" t="s">
        <v>858</v>
      </c>
      <c r="F340" s="34" t="s">
        <v>6</v>
      </c>
      <c r="G340" s="34" t="s">
        <v>6</v>
      </c>
      <c r="H340" s="34" t="s">
        <v>6</v>
      </c>
      <c r="I340" s="34">
        <v>149.7767523881156</v>
      </c>
      <c r="J340" s="34" t="s">
        <v>6</v>
      </c>
      <c r="K340" s="34" t="s">
        <v>6</v>
      </c>
      <c r="L340" s="34" t="s">
        <v>6</v>
      </c>
      <c r="M340" s="34" t="s">
        <v>6</v>
      </c>
      <c r="N340" s="34">
        <v>75.30271961550703</v>
      </c>
      <c r="O340" s="34">
        <v>66.199961194740865</v>
      </c>
      <c r="P340" s="34">
        <v>709.97400000000005</v>
      </c>
      <c r="Q340" t="s">
        <v>14660</v>
      </c>
      <c r="R340" t="s">
        <v>14660</v>
      </c>
      <c r="S340" t="s">
        <v>14660</v>
      </c>
      <c r="T340" t="s">
        <v>14661</v>
      </c>
      <c r="U340" t="s">
        <v>14661</v>
      </c>
      <c r="V340" t="s">
        <v>14661</v>
      </c>
      <c r="W340" t="s">
        <v>14662</v>
      </c>
      <c r="X340" t="s">
        <v>14662</v>
      </c>
      <c r="Y340" t="s">
        <v>6</v>
      </c>
      <c r="Z340" t="s">
        <v>6</v>
      </c>
      <c r="AA340" t="s">
        <v>14663</v>
      </c>
      <c r="AB340" t="s">
        <v>14664</v>
      </c>
      <c r="AC340" t="s">
        <v>14653</v>
      </c>
    </row>
    <row r="341" spans="1:29" x14ac:dyDescent="0.3">
      <c r="A341" t="s">
        <v>343</v>
      </c>
      <c r="B341" s="35">
        <v>128</v>
      </c>
      <c r="C341" t="s">
        <v>101</v>
      </c>
      <c r="D341" s="35">
        <v>1987</v>
      </c>
      <c r="E341" t="s">
        <v>859</v>
      </c>
      <c r="F341" s="34" t="s">
        <v>6</v>
      </c>
      <c r="G341" s="34" t="s">
        <v>6</v>
      </c>
      <c r="H341" s="34" t="s">
        <v>6</v>
      </c>
      <c r="I341" s="34">
        <v>159.47322543974872</v>
      </c>
      <c r="J341" s="34" t="s">
        <v>6</v>
      </c>
      <c r="K341" s="34" t="s">
        <v>6</v>
      </c>
      <c r="L341" s="34" t="s">
        <v>6</v>
      </c>
      <c r="M341" s="34" t="s">
        <v>6</v>
      </c>
      <c r="N341" s="34">
        <v>71.877687830037488</v>
      </c>
      <c r="O341" s="34">
        <v>63.277663137054581</v>
      </c>
      <c r="P341" s="34">
        <v>746.84699999999998</v>
      </c>
      <c r="Q341" t="s">
        <v>14660</v>
      </c>
      <c r="R341" t="s">
        <v>14660</v>
      </c>
      <c r="S341" t="s">
        <v>14660</v>
      </c>
      <c r="T341" t="s">
        <v>14661</v>
      </c>
      <c r="U341" t="s">
        <v>14661</v>
      </c>
      <c r="V341" t="s">
        <v>14661</v>
      </c>
      <c r="W341" t="s">
        <v>14662</v>
      </c>
      <c r="X341" t="s">
        <v>14662</v>
      </c>
      <c r="Y341" t="s">
        <v>6</v>
      </c>
      <c r="Z341" t="s">
        <v>6</v>
      </c>
      <c r="AA341" t="s">
        <v>14663</v>
      </c>
      <c r="AB341" t="s">
        <v>14664</v>
      </c>
      <c r="AC341" t="s">
        <v>14653</v>
      </c>
    </row>
    <row r="342" spans="1:29" x14ac:dyDescent="0.3">
      <c r="A342" t="s">
        <v>343</v>
      </c>
      <c r="B342" s="35">
        <v>128</v>
      </c>
      <c r="C342" t="s">
        <v>101</v>
      </c>
      <c r="D342" s="35">
        <v>1988</v>
      </c>
      <c r="E342" t="s">
        <v>860</v>
      </c>
      <c r="F342" s="34" t="s">
        <v>6</v>
      </c>
      <c r="G342" s="34" t="s">
        <v>6</v>
      </c>
      <c r="H342" s="34" t="s">
        <v>6</v>
      </c>
      <c r="I342" s="34">
        <v>161.07611740912031</v>
      </c>
      <c r="J342" s="34" t="s">
        <v>6</v>
      </c>
      <c r="K342" s="34" t="s">
        <v>6</v>
      </c>
      <c r="L342" s="34" t="s">
        <v>6</v>
      </c>
      <c r="M342" s="34" t="s">
        <v>6</v>
      </c>
      <c r="N342" s="34">
        <v>70.145489012277579</v>
      </c>
      <c r="O342" s="34">
        <v>61.424543375689588</v>
      </c>
      <c r="P342" s="34">
        <v>777.75900000000001</v>
      </c>
      <c r="Q342" t="s">
        <v>14660</v>
      </c>
      <c r="R342" t="s">
        <v>14660</v>
      </c>
      <c r="S342" t="s">
        <v>14660</v>
      </c>
      <c r="T342" t="s">
        <v>14661</v>
      </c>
      <c r="U342" t="s">
        <v>14661</v>
      </c>
      <c r="V342" t="s">
        <v>14661</v>
      </c>
      <c r="W342" t="s">
        <v>14662</v>
      </c>
      <c r="X342" t="s">
        <v>14662</v>
      </c>
      <c r="Y342" t="s">
        <v>6</v>
      </c>
      <c r="Z342" t="s">
        <v>6</v>
      </c>
      <c r="AA342" t="s">
        <v>14663</v>
      </c>
      <c r="AB342" t="s">
        <v>14664</v>
      </c>
      <c r="AC342" t="s">
        <v>14653</v>
      </c>
    </row>
    <row r="343" spans="1:29" x14ac:dyDescent="0.3">
      <c r="A343" t="s">
        <v>343</v>
      </c>
      <c r="B343" s="35">
        <v>128</v>
      </c>
      <c r="C343" t="s">
        <v>101</v>
      </c>
      <c r="D343" s="35">
        <v>1989</v>
      </c>
      <c r="E343" t="s">
        <v>861</v>
      </c>
      <c r="F343" s="34" t="s">
        <v>6</v>
      </c>
      <c r="G343" s="34" t="s">
        <v>6</v>
      </c>
      <c r="H343" s="34" t="s">
        <v>6</v>
      </c>
      <c r="I343" s="34">
        <v>160.67410940484081</v>
      </c>
      <c r="J343" s="34" t="s">
        <v>6</v>
      </c>
      <c r="K343" s="34" t="s">
        <v>6</v>
      </c>
      <c r="L343" s="34" t="s">
        <v>6</v>
      </c>
      <c r="M343" s="34" t="s">
        <v>6</v>
      </c>
      <c r="N343" s="34">
        <v>68.313377750467708</v>
      </c>
      <c r="O343" s="34">
        <v>59.872971645449404</v>
      </c>
      <c r="P343" s="34">
        <v>821.024</v>
      </c>
      <c r="Q343" t="s">
        <v>14660</v>
      </c>
      <c r="R343" t="s">
        <v>14660</v>
      </c>
      <c r="S343" t="s">
        <v>14660</v>
      </c>
      <c r="T343" t="s">
        <v>14661</v>
      </c>
      <c r="U343" t="s">
        <v>14661</v>
      </c>
      <c r="V343" t="s">
        <v>14661</v>
      </c>
      <c r="W343" t="s">
        <v>14662</v>
      </c>
      <c r="X343" t="s">
        <v>14662</v>
      </c>
      <c r="Y343" t="s">
        <v>6</v>
      </c>
      <c r="Z343" t="s">
        <v>6</v>
      </c>
      <c r="AA343" t="s">
        <v>14663</v>
      </c>
      <c r="AB343" t="s">
        <v>14664</v>
      </c>
      <c r="AC343" t="s">
        <v>14653</v>
      </c>
    </row>
    <row r="344" spans="1:29" x14ac:dyDescent="0.3">
      <c r="A344" t="s">
        <v>343</v>
      </c>
      <c r="B344" s="35">
        <v>128</v>
      </c>
      <c r="C344" t="s">
        <v>101</v>
      </c>
      <c r="D344" s="35">
        <v>1990</v>
      </c>
      <c r="E344" t="s">
        <v>862</v>
      </c>
      <c r="F344" s="34" t="s">
        <v>6</v>
      </c>
      <c r="G344" s="34" t="s">
        <v>6</v>
      </c>
      <c r="H344" s="34" t="s">
        <v>6</v>
      </c>
      <c r="I344" s="34">
        <v>161.59216717813825</v>
      </c>
      <c r="J344" s="34" t="s">
        <v>6</v>
      </c>
      <c r="K344" s="34" t="s">
        <v>6</v>
      </c>
      <c r="L344" s="34" t="s">
        <v>6</v>
      </c>
      <c r="M344" s="34" t="s">
        <v>6</v>
      </c>
      <c r="N344" s="34">
        <v>69.404483006283783</v>
      </c>
      <c r="O344" s="34">
        <v>61.446733888645333</v>
      </c>
      <c r="P344" s="34">
        <v>855.375</v>
      </c>
      <c r="Q344" t="s">
        <v>14660</v>
      </c>
      <c r="R344" t="s">
        <v>14660</v>
      </c>
      <c r="S344" t="s">
        <v>14660</v>
      </c>
      <c r="T344" t="s">
        <v>14661</v>
      </c>
      <c r="U344" t="s">
        <v>14661</v>
      </c>
      <c r="V344" t="s">
        <v>14661</v>
      </c>
      <c r="W344" t="s">
        <v>14662</v>
      </c>
      <c r="X344" t="s">
        <v>14662</v>
      </c>
      <c r="Y344" t="s">
        <v>6</v>
      </c>
      <c r="Z344" t="s">
        <v>6</v>
      </c>
      <c r="AA344" t="s">
        <v>14663</v>
      </c>
      <c r="AB344" t="s">
        <v>14664</v>
      </c>
      <c r="AC344" t="s">
        <v>14653</v>
      </c>
    </row>
    <row r="345" spans="1:29" x14ac:dyDescent="0.3">
      <c r="A345" t="s">
        <v>343</v>
      </c>
      <c r="B345" s="35">
        <v>128</v>
      </c>
      <c r="C345" t="s">
        <v>101</v>
      </c>
      <c r="D345" s="35">
        <v>1991</v>
      </c>
      <c r="E345" t="s">
        <v>863</v>
      </c>
      <c r="F345" s="34" t="s">
        <v>6</v>
      </c>
      <c r="G345" s="34" t="s">
        <v>6</v>
      </c>
      <c r="H345" s="34" t="s">
        <v>6</v>
      </c>
      <c r="I345" s="34">
        <v>158.25082081932538</v>
      </c>
      <c r="J345" s="34" t="s">
        <v>6</v>
      </c>
      <c r="K345" s="34" t="s">
        <v>6</v>
      </c>
      <c r="L345" s="34" t="s">
        <v>6</v>
      </c>
      <c r="M345" s="34" t="s">
        <v>6</v>
      </c>
      <c r="N345" s="34">
        <v>70.245583543288603</v>
      </c>
      <c r="O345" s="34">
        <v>62.307010577701803</v>
      </c>
      <c r="P345" s="34">
        <v>890.26900000000001</v>
      </c>
      <c r="Q345" t="s">
        <v>14660</v>
      </c>
      <c r="R345" t="s">
        <v>14660</v>
      </c>
      <c r="S345" t="s">
        <v>14660</v>
      </c>
      <c r="T345" t="s">
        <v>14661</v>
      </c>
      <c r="U345" t="s">
        <v>14661</v>
      </c>
      <c r="V345" t="s">
        <v>14661</v>
      </c>
      <c r="W345" t="s">
        <v>14662</v>
      </c>
      <c r="X345" t="s">
        <v>14662</v>
      </c>
      <c r="Y345" t="s">
        <v>6</v>
      </c>
      <c r="Z345" t="s">
        <v>6</v>
      </c>
      <c r="AA345" t="s">
        <v>14663</v>
      </c>
      <c r="AB345" t="s">
        <v>14664</v>
      </c>
      <c r="AC345" t="s">
        <v>14653</v>
      </c>
    </row>
    <row r="346" spans="1:29" x14ac:dyDescent="0.3">
      <c r="A346" t="s">
        <v>343</v>
      </c>
      <c r="B346" s="35">
        <v>128</v>
      </c>
      <c r="C346" t="s">
        <v>101</v>
      </c>
      <c r="D346" s="35">
        <v>1992</v>
      </c>
      <c r="E346" t="s">
        <v>864</v>
      </c>
      <c r="F346" s="34" t="s">
        <v>6</v>
      </c>
      <c r="G346" s="34" t="s">
        <v>6</v>
      </c>
      <c r="H346" s="34" t="s">
        <v>6</v>
      </c>
      <c r="I346" s="34">
        <v>151.29380649437576</v>
      </c>
      <c r="J346" s="34" t="s">
        <v>6</v>
      </c>
      <c r="K346" s="34" t="s">
        <v>6</v>
      </c>
      <c r="L346" s="34" t="s">
        <v>6</v>
      </c>
      <c r="M346" s="34" t="s">
        <v>6</v>
      </c>
      <c r="N346" s="34">
        <v>66.748111709674404</v>
      </c>
      <c r="O346" s="34">
        <v>66.72645079398086</v>
      </c>
      <c r="P346" s="34">
        <v>923.322</v>
      </c>
      <c r="Q346" t="s">
        <v>14660</v>
      </c>
      <c r="R346" t="s">
        <v>14660</v>
      </c>
      <c r="S346" t="s">
        <v>14660</v>
      </c>
      <c r="T346" t="s">
        <v>14661</v>
      </c>
      <c r="U346" t="s">
        <v>14661</v>
      </c>
      <c r="V346" t="s">
        <v>14661</v>
      </c>
      <c r="W346" t="s">
        <v>14662</v>
      </c>
      <c r="X346" t="s">
        <v>14662</v>
      </c>
      <c r="Y346" t="s">
        <v>6</v>
      </c>
      <c r="Z346" t="s">
        <v>6</v>
      </c>
      <c r="AA346" t="s">
        <v>14663</v>
      </c>
      <c r="AB346" t="s">
        <v>14664</v>
      </c>
      <c r="AC346" t="s">
        <v>14653</v>
      </c>
    </row>
    <row r="347" spans="1:29" x14ac:dyDescent="0.3">
      <c r="A347" t="s">
        <v>343</v>
      </c>
      <c r="B347" s="35">
        <v>128</v>
      </c>
      <c r="C347" t="s">
        <v>101</v>
      </c>
      <c r="D347" s="35">
        <v>1993</v>
      </c>
      <c r="E347" t="s">
        <v>865</v>
      </c>
      <c r="F347" s="34" t="s">
        <v>6</v>
      </c>
      <c r="G347" s="34" t="s">
        <v>6</v>
      </c>
      <c r="H347" s="34" t="s">
        <v>6</v>
      </c>
      <c r="I347" s="34">
        <v>152.8123683209418</v>
      </c>
      <c r="J347" s="34" t="s">
        <v>6</v>
      </c>
      <c r="K347" s="34" t="s">
        <v>6</v>
      </c>
      <c r="L347" s="34" t="s">
        <v>6</v>
      </c>
      <c r="M347" s="34" t="s">
        <v>6</v>
      </c>
      <c r="N347" s="34">
        <v>78.673354031979088</v>
      </c>
      <c r="O347" s="34">
        <v>78.433570171534356</v>
      </c>
      <c r="P347" s="34">
        <v>927.91899999999998</v>
      </c>
      <c r="Q347" t="s">
        <v>14660</v>
      </c>
      <c r="R347" t="s">
        <v>14660</v>
      </c>
      <c r="S347" t="s">
        <v>14660</v>
      </c>
      <c r="T347" t="s">
        <v>14661</v>
      </c>
      <c r="U347" t="s">
        <v>14661</v>
      </c>
      <c r="V347" t="s">
        <v>14661</v>
      </c>
      <c r="W347" t="s">
        <v>14662</v>
      </c>
      <c r="X347" t="s">
        <v>14662</v>
      </c>
      <c r="Y347" t="s">
        <v>6</v>
      </c>
      <c r="Z347" t="s">
        <v>6</v>
      </c>
      <c r="AA347" t="s">
        <v>14663</v>
      </c>
      <c r="AB347" t="s">
        <v>14664</v>
      </c>
      <c r="AC347" t="s">
        <v>14653</v>
      </c>
    </row>
    <row r="348" spans="1:29" x14ac:dyDescent="0.3">
      <c r="A348" t="s">
        <v>343</v>
      </c>
      <c r="B348" s="35">
        <v>128</v>
      </c>
      <c r="C348" t="s">
        <v>101</v>
      </c>
      <c r="D348" s="35">
        <v>1994</v>
      </c>
      <c r="E348" t="s">
        <v>866</v>
      </c>
      <c r="F348" s="34">
        <v>184.01197942698676</v>
      </c>
      <c r="G348" s="34">
        <v>90.298860906437923</v>
      </c>
      <c r="H348" s="34">
        <v>93.713118520548832</v>
      </c>
      <c r="I348" s="34">
        <v>143.40688131822066</v>
      </c>
      <c r="J348" s="34">
        <v>62.451731615690953</v>
      </c>
      <c r="K348" s="34">
        <v>80.955149702529695</v>
      </c>
      <c r="L348" s="34" t="s">
        <v>6</v>
      </c>
      <c r="M348" s="34" t="s">
        <v>6</v>
      </c>
      <c r="N348" s="34">
        <v>75.306539509536776</v>
      </c>
      <c r="O348" s="34">
        <v>75.607032874901236</v>
      </c>
      <c r="P348" s="34">
        <v>992.36800000000005</v>
      </c>
      <c r="Q348" t="s">
        <v>14660</v>
      </c>
      <c r="R348" t="s">
        <v>14660</v>
      </c>
      <c r="S348" t="s">
        <v>14660</v>
      </c>
      <c r="T348" t="s">
        <v>14661</v>
      </c>
      <c r="U348" t="s">
        <v>14661</v>
      </c>
      <c r="V348" t="s">
        <v>14661</v>
      </c>
      <c r="W348" t="s">
        <v>14662</v>
      </c>
      <c r="X348" t="s">
        <v>14662</v>
      </c>
      <c r="Y348" t="s">
        <v>6</v>
      </c>
      <c r="Z348" t="s">
        <v>6</v>
      </c>
      <c r="AA348" t="s">
        <v>14663</v>
      </c>
      <c r="AB348" t="s">
        <v>14664</v>
      </c>
      <c r="AC348" t="s">
        <v>14653</v>
      </c>
    </row>
    <row r="349" spans="1:29" x14ac:dyDescent="0.3">
      <c r="A349" t="s">
        <v>343</v>
      </c>
      <c r="B349" s="35">
        <v>128</v>
      </c>
      <c r="C349" t="s">
        <v>101</v>
      </c>
      <c r="D349" s="35">
        <v>1995</v>
      </c>
      <c r="E349" t="s">
        <v>867</v>
      </c>
      <c r="F349" s="34">
        <v>159.96952479538353</v>
      </c>
      <c r="G349" s="34">
        <v>75.468232785758161</v>
      </c>
      <c r="H349" s="34">
        <v>84.501292009625374</v>
      </c>
      <c r="I349" s="34">
        <v>144.14984221646279</v>
      </c>
      <c r="J349" s="34">
        <v>66.932278610577882</v>
      </c>
      <c r="K349" s="34">
        <v>77.217563605884905</v>
      </c>
      <c r="L349" s="34" t="s">
        <v>6</v>
      </c>
      <c r="M349" s="34" t="s">
        <v>6</v>
      </c>
      <c r="N349" s="34">
        <v>71.453829485629527</v>
      </c>
      <c r="O349" s="34">
        <v>74.353319248046532</v>
      </c>
      <c r="P349" s="34">
        <v>1035.596</v>
      </c>
      <c r="Q349" t="s">
        <v>14660</v>
      </c>
      <c r="R349" t="s">
        <v>14660</v>
      </c>
      <c r="S349" t="s">
        <v>14660</v>
      </c>
      <c r="T349" t="s">
        <v>14661</v>
      </c>
      <c r="U349" t="s">
        <v>14661</v>
      </c>
      <c r="V349" t="s">
        <v>14661</v>
      </c>
      <c r="W349" t="s">
        <v>14662</v>
      </c>
      <c r="X349" t="s">
        <v>14662</v>
      </c>
      <c r="Y349" t="s">
        <v>6</v>
      </c>
      <c r="Z349" t="s">
        <v>6</v>
      </c>
      <c r="AA349" t="s">
        <v>14663</v>
      </c>
      <c r="AB349" t="s">
        <v>14664</v>
      </c>
      <c r="AC349" t="s">
        <v>14653</v>
      </c>
    </row>
    <row r="350" spans="1:29" x14ac:dyDescent="0.3">
      <c r="A350" t="s">
        <v>343</v>
      </c>
      <c r="B350" s="35">
        <v>128</v>
      </c>
      <c r="C350" t="s">
        <v>101</v>
      </c>
      <c r="D350" s="35">
        <v>1996</v>
      </c>
      <c r="E350" t="s">
        <v>868</v>
      </c>
      <c r="F350" s="34">
        <v>168.37226244472919</v>
      </c>
      <c r="G350" s="34">
        <v>77.784329074173044</v>
      </c>
      <c r="H350" s="34">
        <v>90.587933370556144</v>
      </c>
      <c r="I350" s="34">
        <v>146.62101813278244</v>
      </c>
      <c r="J350" s="34">
        <v>69.786238659537304</v>
      </c>
      <c r="K350" s="34">
        <v>76.834779473245135</v>
      </c>
      <c r="L350" s="34" t="s">
        <v>6</v>
      </c>
      <c r="M350" s="34" t="s">
        <v>6</v>
      </c>
      <c r="N350" s="34">
        <v>68.316060293594163</v>
      </c>
      <c r="O350" s="34">
        <v>72.538488355300629</v>
      </c>
      <c r="P350" s="34">
        <v>1087.1469999999999</v>
      </c>
      <c r="Q350" t="s">
        <v>14660</v>
      </c>
      <c r="R350" t="s">
        <v>14660</v>
      </c>
      <c r="S350" t="s">
        <v>14660</v>
      </c>
      <c r="T350" t="s">
        <v>14661</v>
      </c>
      <c r="U350" t="s">
        <v>14661</v>
      </c>
      <c r="V350" t="s">
        <v>14661</v>
      </c>
      <c r="W350" t="s">
        <v>14662</v>
      </c>
      <c r="X350" t="s">
        <v>14662</v>
      </c>
      <c r="Y350" t="s">
        <v>6</v>
      </c>
      <c r="Z350" t="s">
        <v>6</v>
      </c>
      <c r="AA350" t="s">
        <v>14663</v>
      </c>
      <c r="AB350" t="s">
        <v>14664</v>
      </c>
      <c r="AC350" t="s">
        <v>14653</v>
      </c>
    </row>
    <row r="351" spans="1:29" x14ac:dyDescent="0.3">
      <c r="A351" t="s">
        <v>343</v>
      </c>
      <c r="B351" s="35">
        <v>128</v>
      </c>
      <c r="C351" t="s">
        <v>101</v>
      </c>
      <c r="D351" s="35">
        <v>1997</v>
      </c>
      <c r="E351" t="s">
        <v>869</v>
      </c>
      <c r="F351" s="34">
        <v>175.4777468092675</v>
      </c>
      <c r="G351" s="34">
        <v>79.439210678804699</v>
      </c>
      <c r="H351" s="34">
        <v>96.038536130462788</v>
      </c>
      <c r="I351" s="34">
        <v>151.27336512922435</v>
      </c>
      <c r="J351" s="34">
        <v>72.545585326694479</v>
      </c>
      <c r="K351" s="34">
        <v>78.727779802529867</v>
      </c>
      <c r="L351" s="34" t="s">
        <v>6</v>
      </c>
      <c r="M351" s="34" t="s">
        <v>6</v>
      </c>
      <c r="N351" s="34">
        <v>64.388165076435115</v>
      </c>
      <c r="O351" s="34">
        <v>67.935530728307697</v>
      </c>
      <c r="P351" s="34">
        <v>1144.173</v>
      </c>
      <c r="Q351" t="s">
        <v>14660</v>
      </c>
      <c r="R351" t="s">
        <v>14660</v>
      </c>
      <c r="S351" t="s">
        <v>14660</v>
      </c>
      <c r="T351" t="s">
        <v>14661</v>
      </c>
      <c r="U351" t="s">
        <v>14661</v>
      </c>
      <c r="V351" t="s">
        <v>14661</v>
      </c>
      <c r="W351" t="s">
        <v>14662</v>
      </c>
      <c r="X351" t="s">
        <v>14662</v>
      </c>
      <c r="Y351" t="s">
        <v>6</v>
      </c>
      <c r="Z351" t="s">
        <v>6</v>
      </c>
      <c r="AA351" t="s">
        <v>14663</v>
      </c>
      <c r="AB351" t="s">
        <v>14664</v>
      </c>
      <c r="AC351" t="s">
        <v>14653</v>
      </c>
    </row>
    <row r="352" spans="1:29" x14ac:dyDescent="0.3">
      <c r="A352" t="s">
        <v>343</v>
      </c>
      <c r="B352" s="35">
        <v>128</v>
      </c>
      <c r="C352" t="s">
        <v>101</v>
      </c>
      <c r="D352" s="35">
        <v>1998</v>
      </c>
      <c r="E352" t="s">
        <v>870</v>
      </c>
      <c r="F352" s="34">
        <v>172.6792033195581</v>
      </c>
      <c r="G352" s="34">
        <v>80.820827898327565</v>
      </c>
      <c r="H352" s="34">
        <v>91.858375421230519</v>
      </c>
      <c r="I352" s="34">
        <v>150.67481256612706</v>
      </c>
      <c r="J352" s="34">
        <v>76.252385637072663</v>
      </c>
      <c r="K352" s="34">
        <v>74.422426929054396</v>
      </c>
      <c r="L352" s="34" t="s">
        <v>6</v>
      </c>
      <c r="M352" s="34" t="s">
        <v>6</v>
      </c>
      <c r="N352" s="34">
        <v>60.318608053539513</v>
      </c>
      <c r="O352" s="34">
        <v>62.832322830061635</v>
      </c>
      <c r="P352" s="34">
        <v>1185.2180000000001</v>
      </c>
      <c r="Q352" t="s">
        <v>14660</v>
      </c>
      <c r="R352" t="s">
        <v>14660</v>
      </c>
      <c r="S352" t="s">
        <v>14660</v>
      </c>
      <c r="T352" t="s">
        <v>14661</v>
      </c>
      <c r="U352" t="s">
        <v>14661</v>
      </c>
      <c r="V352" t="s">
        <v>14661</v>
      </c>
      <c r="W352" t="s">
        <v>14662</v>
      </c>
      <c r="X352" t="s">
        <v>14662</v>
      </c>
      <c r="Y352" t="s">
        <v>6</v>
      </c>
      <c r="Z352" t="s">
        <v>6</v>
      </c>
      <c r="AA352" t="s">
        <v>14663</v>
      </c>
      <c r="AB352" t="s">
        <v>14664</v>
      </c>
      <c r="AC352" t="s">
        <v>14653</v>
      </c>
    </row>
    <row r="353" spans="1:29" x14ac:dyDescent="0.3">
      <c r="A353" t="s">
        <v>343</v>
      </c>
      <c r="B353" s="35">
        <v>128</v>
      </c>
      <c r="C353" t="s">
        <v>101</v>
      </c>
      <c r="D353" s="35">
        <v>1999</v>
      </c>
      <c r="E353" t="s">
        <v>871</v>
      </c>
      <c r="F353" s="34">
        <v>185.56471498331962</v>
      </c>
      <c r="G353" s="34">
        <v>80.094038582410676</v>
      </c>
      <c r="H353" s="34">
        <v>105.47067640090894</v>
      </c>
      <c r="I353" s="34">
        <v>150.68018823832779</v>
      </c>
      <c r="J353" s="34">
        <v>75.84151235314026</v>
      </c>
      <c r="K353" s="34">
        <v>74.838675885187527</v>
      </c>
      <c r="L353" s="34" t="s">
        <v>6</v>
      </c>
      <c r="M353" s="34" t="s">
        <v>6</v>
      </c>
      <c r="N353" s="34">
        <v>56.788828184177021</v>
      </c>
      <c r="O353" s="34">
        <v>59.517478122129283</v>
      </c>
      <c r="P353" s="34">
        <v>1240.98</v>
      </c>
      <c r="Q353" t="s">
        <v>14660</v>
      </c>
      <c r="R353" t="s">
        <v>14660</v>
      </c>
      <c r="S353" t="s">
        <v>14660</v>
      </c>
      <c r="T353" t="s">
        <v>14661</v>
      </c>
      <c r="U353" t="s">
        <v>14661</v>
      </c>
      <c r="V353" t="s">
        <v>14661</v>
      </c>
      <c r="W353" t="s">
        <v>14662</v>
      </c>
      <c r="X353" t="s">
        <v>14662</v>
      </c>
      <c r="Y353" t="s">
        <v>6</v>
      </c>
      <c r="Z353" t="s">
        <v>6</v>
      </c>
      <c r="AA353" t="s">
        <v>14663</v>
      </c>
      <c r="AB353" t="s">
        <v>14664</v>
      </c>
      <c r="AC353" t="s">
        <v>14653</v>
      </c>
    </row>
    <row r="354" spans="1:29" x14ac:dyDescent="0.3">
      <c r="A354" t="s">
        <v>343</v>
      </c>
      <c r="B354" s="35">
        <v>128</v>
      </c>
      <c r="C354" t="s">
        <v>101</v>
      </c>
      <c r="D354" s="35">
        <v>2000</v>
      </c>
      <c r="E354" t="s">
        <v>872</v>
      </c>
      <c r="F354" s="34">
        <v>194.93093048704247</v>
      </c>
      <c r="G354" s="34">
        <v>80.026063682566075</v>
      </c>
      <c r="H354" s="34">
        <v>114.90486680447638</v>
      </c>
      <c r="I354" s="34">
        <v>157.43723712898279</v>
      </c>
      <c r="J354" s="34">
        <v>75.776160026184343</v>
      </c>
      <c r="K354" s="34">
        <v>81.661077102798444</v>
      </c>
      <c r="L354" s="34" t="s">
        <v>6</v>
      </c>
      <c r="M354" s="34" t="s">
        <v>6</v>
      </c>
      <c r="N354" s="34">
        <v>53.552571940967567</v>
      </c>
      <c r="O354" s="34">
        <v>53.635680095446183</v>
      </c>
      <c r="P354" s="34">
        <v>1325.9829999999999</v>
      </c>
      <c r="Q354" t="s">
        <v>14660</v>
      </c>
      <c r="R354" t="s">
        <v>14660</v>
      </c>
      <c r="S354" t="s">
        <v>14660</v>
      </c>
      <c r="T354" t="s">
        <v>14661</v>
      </c>
      <c r="U354" t="s">
        <v>14661</v>
      </c>
      <c r="V354" t="s">
        <v>14661</v>
      </c>
      <c r="W354" t="s">
        <v>14662</v>
      </c>
      <c r="X354" t="s">
        <v>14662</v>
      </c>
      <c r="Y354" t="s">
        <v>6</v>
      </c>
      <c r="Z354" t="s">
        <v>6</v>
      </c>
      <c r="AA354" t="s">
        <v>14663</v>
      </c>
      <c r="AB354" t="s">
        <v>14664</v>
      </c>
      <c r="AC354" t="s">
        <v>14653</v>
      </c>
    </row>
    <row r="355" spans="1:29" x14ac:dyDescent="0.3">
      <c r="A355" t="s">
        <v>343</v>
      </c>
      <c r="B355" s="35">
        <v>128</v>
      </c>
      <c r="C355" t="s">
        <v>101</v>
      </c>
      <c r="D355" s="35">
        <v>2001</v>
      </c>
      <c r="E355" t="s">
        <v>873</v>
      </c>
      <c r="F355" s="34">
        <v>201.10546194390781</v>
      </c>
      <c r="G355" s="34">
        <v>84.597643187199083</v>
      </c>
      <c r="H355" s="34">
        <v>116.50781875670873</v>
      </c>
      <c r="I355" s="34">
        <v>173.18325673315226</v>
      </c>
      <c r="J355" s="34">
        <v>80.523611486602192</v>
      </c>
      <c r="K355" s="34">
        <v>92.65964524655007</v>
      </c>
      <c r="L355" s="34" t="s">
        <v>6</v>
      </c>
      <c r="M355" s="34" t="s">
        <v>6</v>
      </c>
      <c r="N355" s="34">
        <v>50.096445542700195</v>
      </c>
      <c r="O355" s="34">
        <v>50.631177233167932</v>
      </c>
      <c r="P355" s="34">
        <v>1372.277</v>
      </c>
      <c r="Q355" t="s">
        <v>14660</v>
      </c>
      <c r="R355" t="s">
        <v>14660</v>
      </c>
      <c r="S355" t="s">
        <v>14660</v>
      </c>
      <c r="T355" t="s">
        <v>14661</v>
      </c>
      <c r="U355" t="s">
        <v>14661</v>
      </c>
      <c r="V355" t="s">
        <v>14661</v>
      </c>
      <c r="W355" t="s">
        <v>14662</v>
      </c>
      <c r="X355" t="s">
        <v>14662</v>
      </c>
      <c r="Y355" t="s">
        <v>6</v>
      </c>
      <c r="Z355" t="s">
        <v>6</v>
      </c>
      <c r="AA355" t="s">
        <v>14663</v>
      </c>
      <c r="AB355" t="s">
        <v>14664</v>
      </c>
      <c r="AC355" t="s">
        <v>14653</v>
      </c>
    </row>
    <row r="356" spans="1:29" x14ac:dyDescent="0.3">
      <c r="A356" t="s">
        <v>343</v>
      </c>
      <c r="B356" s="35">
        <v>128</v>
      </c>
      <c r="C356" t="s">
        <v>101</v>
      </c>
      <c r="D356" s="35">
        <v>2002</v>
      </c>
      <c r="E356" t="s">
        <v>874</v>
      </c>
      <c r="F356" s="34">
        <v>202.14632867628305</v>
      </c>
      <c r="G356" s="34">
        <v>89.564428826479997</v>
      </c>
      <c r="H356" s="34">
        <v>112.58189984980305</v>
      </c>
      <c r="I356" s="34">
        <v>170.28091081701479</v>
      </c>
      <c r="J356" s="34">
        <v>84.80616090911667</v>
      </c>
      <c r="K356" s="34">
        <v>85.474749907898115</v>
      </c>
      <c r="L356" s="34" t="s">
        <v>6</v>
      </c>
      <c r="M356" s="34" t="s">
        <v>6</v>
      </c>
      <c r="N356" s="34">
        <v>50.319806160909117</v>
      </c>
      <c r="O356" s="34">
        <v>50.202624195879508</v>
      </c>
      <c r="P356" s="34">
        <v>1411.48</v>
      </c>
      <c r="Q356" t="s">
        <v>14660</v>
      </c>
      <c r="R356" t="s">
        <v>14660</v>
      </c>
      <c r="S356" t="s">
        <v>14660</v>
      </c>
      <c r="T356" t="s">
        <v>14661</v>
      </c>
      <c r="U356" t="s">
        <v>14661</v>
      </c>
      <c r="V356" t="s">
        <v>14661</v>
      </c>
      <c r="W356" t="s">
        <v>14662</v>
      </c>
      <c r="X356" t="s">
        <v>14662</v>
      </c>
      <c r="Y356" t="s">
        <v>6</v>
      </c>
      <c r="Z356" t="s">
        <v>6</v>
      </c>
      <c r="AA356" t="s">
        <v>14663</v>
      </c>
      <c r="AB356" t="s">
        <v>14664</v>
      </c>
      <c r="AC356" t="s">
        <v>14653</v>
      </c>
    </row>
    <row r="357" spans="1:29" x14ac:dyDescent="0.3">
      <c r="A357" t="s">
        <v>343</v>
      </c>
      <c r="B357" s="35">
        <v>128</v>
      </c>
      <c r="C357" t="s">
        <v>101</v>
      </c>
      <c r="D357" s="35">
        <v>2003</v>
      </c>
      <c r="E357" t="s">
        <v>875</v>
      </c>
      <c r="F357" s="34">
        <v>207.54114447703893</v>
      </c>
      <c r="G357" s="34">
        <v>95.685572172496506</v>
      </c>
      <c r="H357" s="34">
        <v>111.85557230454243</v>
      </c>
      <c r="I357" s="34">
        <v>177.50444265139939</v>
      </c>
      <c r="J357" s="34">
        <v>90.261958324906715</v>
      </c>
      <c r="K357" s="34">
        <v>87.242484326492672</v>
      </c>
      <c r="L357" s="34" t="s">
        <v>6</v>
      </c>
      <c r="M357" s="34" t="s">
        <v>6</v>
      </c>
      <c r="N357" s="34">
        <v>48.162302547861444</v>
      </c>
      <c r="O357" s="34">
        <v>48.29407051114989</v>
      </c>
      <c r="P357" s="34">
        <v>1438.893</v>
      </c>
      <c r="Q357" t="s">
        <v>14660</v>
      </c>
      <c r="R357" t="s">
        <v>14660</v>
      </c>
      <c r="S357" t="s">
        <v>14660</v>
      </c>
      <c r="T357" t="s">
        <v>14661</v>
      </c>
      <c r="U357" t="s">
        <v>14661</v>
      </c>
      <c r="V357" t="s">
        <v>14661</v>
      </c>
      <c r="W357" t="s">
        <v>14662</v>
      </c>
      <c r="X357" t="s">
        <v>14662</v>
      </c>
      <c r="Y357" t="s">
        <v>6</v>
      </c>
      <c r="Z357" t="s">
        <v>6</v>
      </c>
      <c r="AA357" t="s">
        <v>14663</v>
      </c>
      <c r="AB357" t="s">
        <v>14664</v>
      </c>
      <c r="AC357" t="s">
        <v>14653</v>
      </c>
    </row>
    <row r="358" spans="1:29" x14ac:dyDescent="0.3">
      <c r="A358" t="s">
        <v>343</v>
      </c>
      <c r="B358" s="35">
        <v>128</v>
      </c>
      <c r="C358" t="s">
        <v>101</v>
      </c>
      <c r="D358" s="35">
        <v>2004</v>
      </c>
      <c r="E358" t="s">
        <v>876</v>
      </c>
      <c r="F358" s="34">
        <v>215.14929713302342</v>
      </c>
      <c r="G358" s="34">
        <v>98.934869382396471</v>
      </c>
      <c r="H358" s="34">
        <v>116.21442775062695</v>
      </c>
      <c r="I358" s="34">
        <v>186.2806804647891</v>
      </c>
      <c r="J358" s="34">
        <v>94.389450967559881</v>
      </c>
      <c r="K358" s="34">
        <v>91.891229497229219</v>
      </c>
      <c r="L358" s="34" t="s">
        <v>6</v>
      </c>
      <c r="M358" s="34" t="s">
        <v>6</v>
      </c>
      <c r="N358" s="34">
        <v>46.215143136862658</v>
      </c>
      <c r="O358" s="34">
        <v>45.60587252612153</v>
      </c>
      <c r="P358" s="34">
        <v>1509.674</v>
      </c>
      <c r="Q358" t="s">
        <v>14660</v>
      </c>
      <c r="R358" t="s">
        <v>14660</v>
      </c>
      <c r="S358" t="s">
        <v>14660</v>
      </c>
      <c r="T358" t="s">
        <v>14661</v>
      </c>
      <c r="U358" t="s">
        <v>14661</v>
      </c>
      <c r="V358" t="s">
        <v>14661</v>
      </c>
      <c r="W358" t="s">
        <v>14662</v>
      </c>
      <c r="X358" t="s">
        <v>14662</v>
      </c>
      <c r="Y358" t="s">
        <v>6</v>
      </c>
      <c r="Z358" t="s">
        <v>6</v>
      </c>
      <c r="AA358" t="s">
        <v>14663</v>
      </c>
      <c r="AB358" t="s">
        <v>14664</v>
      </c>
      <c r="AC358" t="s">
        <v>14653</v>
      </c>
    </row>
    <row r="359" spans="1:29" x14ac:dyDescent="0.3">
      <c r="A359" t="s">
        <v>343</v>
      </c>
      <c r="B359" s="35">
        <v>128</v>
      </c>
      <c r="C359" t="s">
        <v>101</v>
      </c>
      <c r="D359" s="35">
        <v>2005</v>
      </c>
      <c r="E359" t="s">
        <v>877</v>
      </c>
      <c r="F359" s="34">
        <v>231.54164038390547</v>
      </c>
      <c r="G359" s="34">
        <v>105.50173922176194</v>
      </c>
      <c r="H359" s="34">
        <v>126.03990116214352</v>
      </c>
      <c r="I359" s="34">
        <v>205.10358290374256</v>
      </c>
      <c r="J359" s="34">
        <v>101.65721325795762</v>
      </c>
      <c r="K359" s="34">
        <v>103.44636964578494</v>
      </c>
      <c r="L359" s="34" t="s">
        <v>6</v>
      </c>
      <c r="M359" s="34" t="s">
        <v>6</v>
      </c>
      <c r="N359" s="34">
        <v>39.359931173231018</v>
      </c>
      <c r="O359" s="34">
        <v>38.18426631632768</v>
      </c>
      <c r="P359" s="34">
        <v>1590.079</v>
      </c>
      <c r="Q359" t="s">
        <v>14660</v>
      </c>
      <c r="R359" t="s">
        <v>14660</v>
      </c>
      <c r="S359" t="s">
        <v>14660</v>
      </c>
      <c r="T359" t="s">
        <v>14661</v>
      </c>
      <c r="U359" t="s">
        <v>14661</v>
      </c>
      <c r="V359" t="s">
        <v>14661</v>
      </c>
      <c r="W359" t="s">
        <v>14662</v>
      </c>
      <c r="X359" t="s">
        <v>14662</v>
      </c>
      <c r="Y359" t="s">
        <v>6</v>
      </c>
      <c r="Z359" t="s">
        <v>6</v>
      </c>
      <c r="AA359" t="s">
        <v>14663</v>
      </c>
      <c r="AB359" t="s">
        <v>14664</v>
      </c>
      <c r="AC359" t="s">
        <v>14653</v>
      </c>
    </row>
    <row r="360" spans="1:29" x14ac:dyDescent="0.3">
      <c r="A360" t="s">
        <v>343</v>
      </c>
      <c r="B360" s="35">
        <v>128</v>
      </c>
      <c r="C360" t="s">
        <v>101</v>
      </c>
      <c r="D360" s="35">
        <v>2006</v>
      </c>
      <c r="E360" t="s">
        <v>878</v>
      </c>
      <c r="F360" s="34">
        <v>250.89369953988802</v>
      </c>
      <c r="G360" s="34">
        <v>112.00777099075385</v>
      </c>
      <c r="H360" s="34">
        <v>138.88592854913418</v>
      </c>
      <c r="I360" s="34">
        <v>226.39039378320743</v>
      </c>
      <c r="J360" s="34">
        <v>108.19704232389175</v>
      </c>
      <c r="K360" s="34">
        <v>118.19335145931568</v>
      </c>
      <c r="L360" s="34" t="s">
        <v>6</v>
      </c>
      <c r="M360" s="34" t="s">
        <v>6</v>
      </c>
      <c r="N360" s="34">
        <v>33.191019450025578</v>
      </c>
      <c r="O360" s="34">
        <v>31.701144405373231</v>
      </c>
      <c r="P360" s="34">
        <v>1685.242</v>
      </c>
      <c r="Q360" t="s">
        <v>14660</v>
      </c>
      <c r="R360" t="s">
        <v>14660</v>
      </c>
      <c r="S360" t="s">
        <v>14660</v>
      </c>
      <c r="T360" t="s">
        <v>14661</v>
      </c>
      <c r="U360" t="s">
        <v>14661</v>
      </c>
      <c r="V360" t="s">
        <v>14661</v>
      </c>
      <c r="W360" t="s">
        <v>14662</v>
      </c>
      <c r="X360" t="s">
        <v>14662</v>
      </c>
      <c r="Y360" t="s">
        <v>6</v>
      </c>
      <c r="Z360" t="s">
        <v>6</v>
      </c>
      <c r="AA360" t="s">
        <v>14663</v>
      </c>
      <c r="AB360" t="s">
        <v>14664</v>
      </c>
      <c r="AC360" t="s">
        <v>14653</v>
      </c>
    </row>
    <row r="361" spans="1:29" x14ac:dyDescent="0.3">
      <c r="A361" t="s">
        <v>343</v>
      </c>
      <c r="B361" s="35">
        <v>128</v>
      </c>
      <c r="C361" t="s">
        <v>101</v>
      </c>
      <c r="D361" s="35">
        <v>2007</v>
      </c>
      <c r="E361" t="s">
        <v>879</v>
      </c>
      <c r="F361" s="34">
        <v>266.55921713868736</v>
      </c>
      <c r="G361" s="34">
        <v>119.01128076624765</v>
      </c>
      <c r="H361" s="34">
        <v>147.54793637243969</v>
      </c>
      <c r="I361" s="34">
        <v>240.21561041428589</v>
      </c>
      <c r="J361" s="34">
        <v>115.48386134478849</v>
      </c>
      <c r="K361" s="34">
        <v>124.7317490694974</v>
      </c>
      <c r="L361" s="34" t="s">
        <v>6</v>
      </c>
      <c r="M361" s="34" t="s">
        <v>6</v>
      </c>
      <c r="N361" s="34">
        <v>29.482647446223602</v>
      </c>
      <c r="O361" s="34">
        <v>27.001900015145047</v>
      </c>
      <c r="P361" s="34">
        <v>1743.144</v>
      </c>
      <c r="Q361" t="s">
        <v>14660</v>
      </c>
      <c r="R361" t="s">
        <v>14660</v>
      </c>
      <c r="S361" t="s">
        <v>14660</v>
      </c>
      <c r="T361" t="s">
        <v>14661</v>
      </c>
      <c r="U361" t="s">
        <v>14661</v>
      </c>
      <c r="V361" t="s">
        <v>14661</v>
      </c>
      <c r="W361" t="s">
        <v>14662</v>
      </c>
      <c r="X361" t="s">
        <v>14662</v>
      </c>
      <c r="Y361" t="s">
        <v>6</v>
      </c>
      <c r="Z361" t="s">
        <v>6</v>
      </c>
      <c r="AA361" t="s">
        <v>14663</v>
      </c>
      <c r="AB361" t="s">
        <v>14664</v>
      </c>
      <c r="AC361" t="s">
        <v>14653</v>
      </c>
    </row>
    <row r="362" spans="1:29" x14ac:dyDescent="0.3">
      <c r="A362" t="s">
        <v>343</v>
      </c>
      <c r="B362" s="35">
        <v>128</v>
      </c>
      <c r="C362" t="s">
        <v>101</v>
      </c>
      <c r="D362" s="35">
        <v>2008</v>
      </c>
      <c r="E362" t="s">
        <v>880</v>
      </c>
      <c r="F362" s="34">
        <v>281.92097013849099</v>
      </c>
      <c r="G362" s="34">
        <v>124.07829715188142</v>
      </c>
      <c r="H362" s="34">
        <v>157.84267298660956</v>
      </c>
      <c r="I362" s="34">
        <v>250.90464220727947</v>
      </c>
      <c r="J362" s="34">
        <v>119.73304172300591</v>
      </c>
      <c r="K362" s="34">
        <v>131.17160048427354</v>
      </c>
      <c r="L362" s="34" t="s">
        <v>6</v>
      </c>
      <c r="M362" s="34" t="s">
        <v>6</v>
      </c>
      <c r="N362" s="34">
        <v>35.539179796222733</v>
      </c>
      <c r="O362" s="34">
        <v>31.087720151338242</v>
      </c>
      <c r="P362" s="34">
        <v>1809.721</v>
      </c>
      <c r="Q362" t="s">
        <v>14660</v>
      </c>
      <c r="R362" t="s">
        <v>14660</v>
      </c>
      <c r="S362" t="s">
        <v>14660</v>
      </c>
      <c r="T362" t="s">
        <v>14661</v>
      </c>
      <c r="U362" t="s">
        <v>14661</v>
      </c>
      <c r="V362" t="s">
        <v>14661</v>
      </c>
      <c r="W362" t="s">
        <v>14662</v>
      </c>
      <c r="X362" t="s">
        <v>14662</v>
      </c>
      <c r="Y362" t="s">
        <v>6</v>
      </c>
      <c r="Z362" t="s">
        <v>6</v>
      </c>
      <c r="AA362" t="s">
        <v>14663</v>
      </c>
      <c r="AB362" t="s">
        <v>14664</v>
      </c>
      <c r="AC362" t="s">
        <v>14653</v>
      </c>
    </row>
    <row r="363" spans="1:29" x14ac:dyDescent="0.3">
      <c r="A363" t="s">
        <v>343</v>
      </c>
      <c r="B363" s="35">
        <v>128</v>
      </c>
      <c r="C363" t="s">
        <v>101</v>
      </c>
      <c r="D363" s="35">
        <v>2009</v>
      </c>
      <c r="E363" t="s">
        <v>881</v>
      </c>
      <c r="F363" s="34">
        <v>298.81019698993373</v>
      </c>
      <c r="G363" s="34">
        <v>135.59660717073425</v>
      </c>
      <c r="H363" s="34">
        <v>163.21358981919946</v>
      </c>
      <c r="I363" s="34">
        <v>270.90990037755921</v>
      </c>
      <c r="J363" s="34">
        <v>129.91246176706969</v>
      </c>
      <c r="K363" s="34">
        <v>140.99743861048952</v>
      </c>
      <c r="L363" s="34" t="s">
        <v>6</v>
      </c>
      <c r="M363" s="34" t="s">
        <v>6</v>
      </c>
      <c r="N363" s="34">
        <v>43.048747347545287</v>
      </c>
      <c r="O363" s="34">
        <v>36.282053505865761</v>
      </c>
      <c r="P363" s="34">
        <v>1729.53</v>
      </c>
      <c r="Q363" t="s">
        <v>14660</v>
      </c>
      <c r="R363" t="s">
        <v>14660</v>
      </c>
      <c r="S363" t="s">
        <v>14660</v>
      </c>
      <c r="T363" t="s">
        <v>14661</v>
      </c>
      <c r="U363" t="s">
        <v>14661</v>
      </c>
      <c r="V363" t="s">
        <v>14661</v>
      </c>
      <c r="W363" t="s">
        <v>14662</v>
      </c>
      <c r="X363" t="s">
        <v>14662</v>
      </c>
      <c r="Y363" t="s">
        <v>6</v>
      </c>
      <c r="Z363" t="s">
        <v>6</v>
      </c>
      <c r="AA363" t="s">
        <v>14663</v>
      </c>
      <c r="AB363" t="s">
        <v>14664</v>
      </c>
      <c r="AC363" t="s">
        <v>14653</v>
      </c>
    </row>
    <row r="364" spans="1:29" x14ac:dyDescent="0.3">
      <c r="A364" t="s">
        <v>343</v>
      </c>
      <c r="B364" s="35">
        <v>128</v>
      </c>
      <c r="C364" t="s">
        <v>101</v>
      </c>
      <c r="D364" s="35">
        <v>2010</v>
      </c>
      <c r="E364" t="s">
        <v>882</v>
      </c>
      <c r="F364" s="34">
        <v>289.46034411240356</v>
      </c>
      <c r="G364" s="34">
        <v>134.27124335869237</v>
      </c>
      <c r="H364" s="34">
        <v>155.18910075371119</v>
      </c>
      <c r="I364" s="34">
        <v>260.25723483310685</v>
      </c>
      <c r="J364" s="34">
        <v>128.08385036979507</v>
      </c>
      <c r="K364" s="34">
        <v>132.17338446331178</v>
      </c>
      <c r="L364" s="34" t="s">
        <v>6</v>
      </c>
      <c r="M364" s="34" t="s">
        <v>6</v>
      </c>
      <c r="N364" s="34">
        <v>46.123274583870234</v>
      </c>
      <c r="O364" s="34">
        <v>38.123753375814168</v>
      </c>
      <c r="P364" s="34">
        <v>1812.896</v>
      </c>
      <c r="Q364" t="s">
        <v>14660</v>
      </c>
      <c r="R364" t="s">
        <v>14660</v>
      </c>
      <c r="S364" t="s">
        <v>14660</v>
      </c>
      <c r="T364" t="s">
        <v>14661</v>
      </c>
      <c r="U364" t="s">
        <v>14661</v>
      </c>
      <c r="V364" t="s">
        <v>14661</v>
      </c>
      <c r="W364" t="s">
        <v>14662</v>
      </c>
      <c r="X364" t="s">
        <v>14662</v>
      </c>
      <c r="Y364" t="s">
        <v>6</v>
      </c>
      <c r="Z364" t="s">
        <v>6</v>
      </c>
      <c r="AA364" t="s">
        <v>14663</v>
      </c>
      <c r="AB364" t="s">
        <v>14664</v>
      </c>
      <c r="AC364" t="s">
        <v>14653</v>
      </c>
    </row>
    <row r="365" spans="1:29" x14ac:dyDescent="0.3">
      <c r="A365" t="s">
        <v>343</v>
      </c>
      <c r="B365" s="35">
        <v>128</v>
      </c>
      <c r="C365" t="s">
        <v>101</v>
      </c>
      <c r="D365" s="35">
        <v>2011</v>
      </c>
      <c r="E365" t="s">
        <v>883</v>
      </c>
      <c r="F365" s="34">
        <v>293.16939062997017</v>
      </c>
      <c r="G365" s="34">
        <v>131.3107914821058</v>
      </c>
      <c r="H365" s="34">
        <v>161.85859914786437</v>
      </c>
      <c r="I365" s="34">
        <v>266.24483644318843</v>
      </c>
      <c r="J365" s="34">
        <v>125.92419281895037</v>
      </c>
      <c r="K365" s="34">
        <v>140.32064362423807</v>
      </c>
      <c r="L365" s="34" t="s">
        <v>6</v>
      </c>
      <c r="M365" s="34" t="s">
        <v>6</v>
      </c>
      <c r="N365" s="34">
        <v>49.98620526991148</v>
      </c>
      <c r="O365" s="34">
        <v>40.991716670309195</v>
      </c>
      <c r="P365" s="34">
        <v>1848.5319999999999</v>
      </c>
      <c r="Q365" t="s">
        <v>14660</v>
      </c>
      <c r="R365" t="s">
        <v>14660</v>
      </c>
      <c r="S365" t="s">
        <v>14660</v>
      </c>
      <c r="T365" t="s">
        <v>14661</v>
      </c>
      <c r="U365" t="s">
        <v>14661</v>
      </c>
      <c r="V365" t="s">
        <v>14661</v>
      </c>
      <c r="W365" t="s">
        <v>14662</v>
      </c>
      <c r="X365" t="s">
        <v>14662</v>
      </c>
      <c r="Y365" t="s">
        <v>6</v>
      </c>
      <c r="Z365" t="s">
        <v>6</v>
      </c>
      <c r="AA365" t="s">
        <v>14663</v>
      </c>
      <c r="AB365" t="s">
        <v>14664</v>
      </c>
      <c r="AC365" t="s">
        <v>14653</v>
      </c>
    </row>
    <row r="366" spans="1:29" x14ac:dyDescent="0.3">
      <c r="A366" t="s">
        <v>343</v>
      </c>
      <c r="B366" s="35">
        <v>128</v>
      </c>
      <c r="C366" t="s">
        <v>101</v>
      </c>
      <c r="D366" s="35">
        <v>2012</v>
      </c>
      <c r="E366" t="s">
        <v>884</v>
      </c>
      <c r="F366" s="34">
        <v>286.9323242493943</v>
      </c>
      <c r="G366" s="34">
        <v>128.50051084610271</v>
      </c>
      <c r="H366" s="34">
        <v>158.43181340329159</v>
      </c>
      <c r="I366" s="34">
        <v>265.53579673502247</v>
      </c>
      <c r="J366" s="34">
        <v>124.06697947846152</v>
      </c>
      <c r="K366" s="34">
        <v>141.46881725656095</v>
      </c>
      <c r="L366" s="34" t="s">
        <v>6</v>
      </c>
      <c r="M366" s="34" t="s">
        <v>6</v>
      </c>
      <c r="N366" s="34">
        <v>48.711209770209059</v>
      </c>
      <c r="O366" s="34">
        <v>40.018426382691878</v>
      </c>
      <c r="P366" s="34">
        <v>1892.9380000000001</v>
      </c>
      <c r="Q366" t="s">
        <v>14660</v>
      </c>
      <c r="R366" t="s">
        <v>14660</v>
      </c>
      <c r="S366" t="s">
        <v>14660</v>
      </c>
      <c r="T366" t="s">
        <v>14661</v>
      </c>
      <c r="U366" t="s">
        <v>14661</v>
      </c>
      <c r="V366" t="s">
        <v>14661</v>
      </c>
      <c r="W366" t="s">
        <v>14662</v>
      </c>
      <c r="X366" t="s">
        <v>14662</v>
      </c>
      <c r="Y366" t="s">
        <v>6</v>
      </c>
      <c r="Z366" t="s">
        <v>6</v>
      </c>
      <c r="AA366" t="s">
        <v>14663</v>
      </c>
      <c r="AB366" t="s">
        <v>14664</v>
      </c>
      <c r="AC366" t="s">
        <v>14653</v>
      </c>
    </row>
    <row r="367" spans="1:29" x14ac:dyDescent="0.3">
      <c r="A367" t="s">
        <v>343</v>
      </c>
      <c r="B367" s="35">
        <v>128</v>
      </c>
      <c r="C367" t="s">
        <v>101</v>
      </c>
      <c r="D367" s="35">
        <v>2013</v>
      </c>
      <c r="E367" t="s">
        <v>885</v>
      </c>
      <c r="F367" s="34">
        <v>276.78522347067201</v>
      </c>
      <c r="G367" s="34">
        <v>128.58982121932922</v>
      </c>
      <c r="H367" s="34">
        <v>148.19540225134278</v>
      </c>
      <c r="I367" s="34">
        <v>255.33402288541379</v>
      </c>
      <c r="J367" s="34">
        <v>124.68551671974359</v>
      </c>
      <c r="K367" s="34">
        <v>130.6485061656702</v>
      </c>
      <c r="L367" s="34" t="s">
        <v>6</v>
      </c>
      <c r="M367" s="34" t="s">
        <v>6</v>
      </c>
      <c r="N367" s="34">
        <v>47.769891442045598</v>
      </c>
      <c r="O367" s="34">
        <v>38.423171429811383</v>
      </c>
      <c r="P367" s="34">
        <v>1935.556</v>
      </c>
      <c r="Q367" t="s">
        <v>14660</v>
      </c>
      <c r="R367" t="s">
        <v>14660</v>
      </c>
      <c r="S367" t="s">
        <v>14660</v>
      </c>
      <c r="T367" t="s">
        <v>14661</v>
      </c>
      <c r="U367" t="s">
        <v>14661</v>
      </c>
      <c r="V367" t="s">
        <v>14661</v>
      </c>
      <c r="W367" t="s">
        <v>14662</v>
      </c>
      <c r="X367" t="s">
        <v>14662</v>
      </c>
      <c r="Y367" t="s">
        <v>6</v>
      </c>
      <c r="Z367" t="s">
        <v>6</v>
      </c>
      <c r="AA367" t="s">
        <v>14663</v>
      </c>
      <c r="AB367" t="s">
        <v>14664</v>
      </c>
      <c r="AC367" t="s">
        <v>14653</v>
      </c>
    </row>
    <row r="368" spans="1:29" x14ac:dyDescent="0.3">
      <c r="A368" t="s">
        <v>343</v>
      </c>
      <c r="B368" s="35">
        <v>128</v>
      </c>
      <c r="C368" t="s">
        <v>101</v>
      </c>
      <c r="D368" s="35">
        <v>2014</v>
      </c>
      <c r="E368" t="s">
        <v>886</v>
      </c>
      <c r="F368" s="34">
        <v>281.53052474874539</v>
      </c>
      <c r="G368" s="34">
        <v>126.88139246220953</v>
      </c>
      <c r="H368" s="34">
        <v>154.64913228653583</v>
      </c>
      <c r="I368" s="34">
        <v>258.53962758463274</v>
      </c>
      <c r="J368" s="34">
        <v>122.70936876029536</v>
      </c>
      <c r="K368" s="34">
        <v>135.83025882433736</v>
      </c>
      <c r="L368" s="34" t="s">
        <v>6</v>
      </c>
      <c r="M368" s="34" t="s">
        <v>6</v>
      </c>
      <c r="N368" s="34">
        <v>48.712443100963412</v>
      </c>
      <c r="O368" s="34">
        <v>38.430722803346221</v>
      </c>
      <c r="P368" s="34">
        <v>1980.2619999999999</v>
      </c>
      <c r="Q368" t="s">
        <v>14660</v>
      </c>
      <c r="R368" t="s">
        <v>14660</v>
      </c>
      <c r="S368" t="s">
        <v>14660</v>
      </c>
      <c r="T368" t="s">
        <v>14661</v>
      </c>
      <c r="U368" t="s">
        <v>14661</v>
      </c>
      <c r="V368" t="s">
        <v>14661</v>
      </c>
      <c r="W368" t="s">
        <v>14662</v>
      </c>
      <c r="X368" t="s">
        <v>14662</v>
      </c>
      <c r="Y368" t="s">
        <v>6</v>
      </c>
      <c r="Z368" t="s">
        <v>6</v>
      </c>
      <c r="AA368" t="s">
        <v>14663</v>
      </c>
      <c r="AB368" t="s">
        <v>14664</v>
      </c>
      <c r="AC368" t="s">
        <v>14653</v>
      </c>
    </row>
    <row r="369" spans="1:29" x14ac:dyDescent="0.3">
      <c r="A369" t="s">
        <v>343</v>
      </c>
      <c r="B369" s="35">
        <v>128</v>
      </c>
      <c r="C369" t="s">
        <v>101</v>
      </c>
      <c r="D369" s="35">
        <v>2015</v>
      </c>
      <c r="E369" t="s">
        <v>887</v>
      </c>
      <c r="F369" s="34">
        <v>289.37033975862551</v>
      </c>
      <c r="G369" s="34">
        <v>122.49274211582471</v>
      </c>
      <c r="H369" s="34">
        <v>166.87759764280079</v>
      </c>
      <c r="I369" s="34">
        <v>258.87840938308727</v>
      </c>
      <c r="J369" s="34">
        <v>118.76090406589282</v>
      </c>
      <c r="K369" s="34">
        <v>140.11750531719446</v>
      </c>
      <c r="L369" s="34" t="s">
        <v>6</v>
      </c>
      <c r="M369" s="34" t="s">
        <v>6</v>
      </c>
      <c r="N369" s="34">
        <v>44.550355973728777</v>
      </c>
      <c r="O369" s="34">
        <v>33.609840577754177</v>
      </c>
      <c r="P369" s="34">
        <v>2030.2059999999999</v>
      </c>
      <c r="Q369" t="s">
        <v>14660</v>
      </c>
      <c r="R369" t="s">
        <v>14660</v>
      </c>
      <c r="S369" t="s">
        <v>14660</v>
      </c>
      <c r="T369" t="s">
        <v>14661</v>
      </c>
      <c r="U369" t="s">
        <v>14661</v>
      </c>
      <c r="V369" t="s">
        <v>14661</v>
      </c>
      <c r="W369" t="s">
        <v>14662</v>
      </c>
      <c r="X369" t="s">
        <v>14662</v>
      </c>
      <c r="Y369" t="s">
        <v>6</v>
      </c>
      <c r="Z369" t="s">
        <v>6</v>
      </c>
      <c r="AA369" t="s">
        <v>14663</v>
      </c>
      <c r="AB369" t="s">
        <v>14664</v>
      </c>
      <c r="AC369" t="s">
        <v>14653</v>
      </c>
    </row>
    <row r="370" spans="1:29" x14ac:dyDescent="0.3">
      <c r="A370" t="s">
        <v>343</v>
      </c>
      <c r="B370" s="35">
        <v>128</v>
      </c>
      <c r="C370" t="s">
        <v>101</v>
      </c>
      <c r="D370" s="35">
        <v>2016</v>
      </c>
      <c r="E370" t="s">
        <v>888</v>
      </c>
      <c r="F370" s="34">
        <v>294.43450719740605</v>
      </c>
      <c r="G370" s="34">
        <v>121.79421476159409</v>
      </c>
      <c r="H370" s="34">
        <v>172.64029243581197</v>
      </c>
      <c r="I370" s="34">
        <v>258.80688320506908</v>
      </c>
      <c r="J370" s="34">
        <v>116.88924355264592</v>
      </c>
      <c r="K370" s="34">
        <v>141.91763965242316</v>
      </c>
      <c r="L370" s="34" t="s">
        <v>6</v>
      </c>
      <c r="M370" s="34" t="s">
        <v>6</v>
      </c>
      <c r="N370" s="34">
        <v>41.691945976271469</v>
      </c>
      <c r="O370" s="34">
        <v>30.846372698631136</v>
      </c>
      <c r="P370" s="34">
        <v>2101.5210000000002</v>
      </c>
      <c r="Q370" t="s">
        <v>14660</v>
      </c>
      <c r="R370" t="s">
        <v>14660</v>
      </c>
      <c r="S370" t="s">
        <v>14660</v>
      </c>
      <c r="T370" t="s">
        <v>14661</v>
      </c>
      <c r="U370" t="s">
        <v>14661</v>
      </c>
      <c r="V370" t="s">
        <v>14661</v>
      </c>
      <c r="W370" t="s">
        <v>14662</v>
      </c>
      <c r="X370" t="s">
        <v>14662</v>
      </c>
      <c r="Y370" t="s">
        <v>6</v>
      </c>
      <c r="Z370" t="s">
        <v>6</v>
      </c>
      <c r="AA370" t="s">
        <v>14663</v>
      </c>
      <c r="AB370" t="s">
        <v>14664</v>
      </c>
      <c r="AC370" t="s">
        <v>14653</v>
      </c>
    </row>
    <row r="371" spans="1:29" x14ac:dyDescent="0.3">
      <c r="A371" t="s">
        <v>343</v>
      </c>
      <c r="B371" s="35">
        <v>128</v>
      </c>
      <c r="C371" t="s">
        <v>101</v>
      </c>
      <c r="D371" s="35">
        <v>2017</v>
      </c>
      <c r="E371" t="s">
        <v>889</v>
      </c>
      <c r="F371" s="34">
        <v>288.77830496956278</v>
      </c>
      <c r="G371" s="34">
        <v>118.54987397178192</v>
      </c>
      <c r="H371" s="34">
        <v>170.22843099778086</v>
      </c>
      <c r="I371" s="34">
        <v>252.09091751922395</v>
      </c>
      <c r="J371" s="34">
        <v>113.82574537961234</v>
      </c>
      <c r="K371" s="34">
        <v>138.26517213961159</v>
      </c>
      <c r="L371" s="34" t="s">
        <v>6</v>
      </c>
      <c r="M371" s="34" t="s">
        <v>6</v>
      </c>
      <c r="N371" s="34">
        <v>40.152558311171646</v>
      </c>
      <c r="O371" s="34">
        <v>29.379212263123357</v>
      </c>
      <c r="P371" s="34">
        <v>2189.5889999999999</v>
      </c>
      <c r="Q371" t="s">
        <v>14660</v>
      </c>
      <c r="R371" t="s">
        <v>14660</v>
      </c>
      <c r="S371" t="s">
        <v>14660</v>
      </c>
      <c r="T371" t="s">
        <v>14661</v>
      </c>
      <c r="U371" t="s">
        <v>14661</v>
      </c>
      <c r="V371" t="s">
        <v>14661</v>
      </c>
      <c r="W371" t="s">
        <v>14662</v>
      </c>
      <c r="X371" t="s">
        <v>14662</v>
      </c>
      <c r="Y371" t="s">
        <v>6</v>
      </c>
      <c r="Z371" t="s">
        <v>6</v>
      </c>
      <c r="AA371" t="s">
        <v>14663</v>
      </c>
      <c r="AB371" t="s">
        <v>14664</v>
      </c>
      <c r="AC371" t="s">
        <v>14653</v>
      </c>
    </row>
    <row r="372" spans="1:29" x14ac:dyDescent="0.3">
      <c r="A372" t="s">
        <v>343</v>
      </c>
      <c r="B372" s="35">
        <v>128</v>
      </c>
      <c r="C372" t="s">
        <v>101</v>
      </c>
      <c r="D372" s="35">
        <v>2018</v>
      </c>
      <c r="E372" t="s">
        <v>890</v>
      </c>
      <c r="F372" s="34">
        <v>288.30924493501794</v>
      </c>
      <c r="G372" s="34">
        <v>116.47827408624399</v>
      </c>
      <c r="H372" s="34">
        <v>171.83097084877394</v>
      </c>
      <c r="I372" s="34">
        <v>252.13323396664742</v>
      </c>
      <c r="J372" s="34">
        <v>112.31708610759237</v>
      </c>
      <c r="K372" s="34">
        <v>139.81614785905504</v>
      </c>
      <c r="L372" s="34" t="s">
        <v>6</v>
      </c>
      <c r="M372" s="34" t="s">
        <v>6</v>
      </c>
      <c r="N372" s="34">
        <v>38.538748104559666</v>
      </c>
      <c r="O372" s="34">
        <v>27.596586112495331</v>
      </c>
      <c r="P372" s="34">
        <v>2243.5419999999999</v>
      </c>
      <c r="Q372" t="s">
        <v>14660</v>
      </c>
      <c r="R372" t="s">
        <v>14660</v>
      </c>
      <c r="S372" t="s">
        <v>14660</v>
      </c>
      <c r="T372" t="s">
        <v>14661</v>
      </c>
      <c r="U372" t="s">
        <v>14661</v>
      </c>
      <c r="V372" t="s">
        <v>14661</v>
      </c>
      <c r="W372" t="s">
        <v>14662</v>
      </c>
      <c r="X372" t="s">
        <v>14662</v>
      </c>
      <c r="Y372" t="s">
        <v>6</v>
      </c>
      <c r="Z372" t="s">
        <v>6</v>
      </c>
      <c r="AA372" t="s">
        <v>14663</v>
      </c>
      <c r="AB372" t="s">
        <v>14664</v>
      </c>
      <c r="AC372" t="s">
        <v>14653</v>
      </c>
    </row>
    <row r="373" spans="1:29" x14ac:dyDescent="0.3">
      <c r="A373" t="s">
        <v>343</v>
      </c>
      <c r="B373">
        <v>128</v>
      </c>
      <c r="C373" t="s">
        <v>101</v>
      </c>
      <c r="D373">
        <v>2019</v>
      </c>
      <c r="E373" t="s">
        <v>891</v>
      </c>
      <c r="F373" s="34">
        <v>300.01558405252217</v>
      </c>
      <c r="G373" s="34">
        <v>116.58820378384267</v>
      </c>
      <c r="H373" s="34">
        <v>183.42738026867949</v>
      </c>
      <c r="I373" s="34">
        <v>262.44399616779901</v>
      </c>
      <c r="J373" s="34">
        <v>110.84207277448658</v>
      </c>
      <c r="K373" s="34">
        <v>151.60192339331243</v>
      </c>
      <c r="L373" s="34" t="s">
        <v>6</v>
      </c>
      <c r="M373" s="34" t="s">
        <v>6</v>
      </c>
      <c r="N373" s="34">
        <v>38.334642133287488</v>
      </c>
      <c r="O373" s="34">
        <v>26.588607493281273</v>
      </c>
      <c r="P373" s="34">
        <v>2303.6370000000002</v>
      </c>
      <c r="Q373" t="s">
        <v>14660</v>
      </c>
      <c r="R373" t="s">
        <v>14660</v>
      </c>
      <c r="S373" t="s">
        <v>14660</v>
      </c>
      <c r="T373" t="s">
        <v>14661</v>
      </c>
      <c r="U373" t="s">
        <v>14661</v>
      </c>
      <c r="V373" t="s">
        <v>14661</v>
      </c>
      <c r="W373" t="s">
        <v>14662</v>
      </c>
      <c r="X373" t="s">
        <v>14662</v>
      </c>
      <c r="Y373" t="s">
        <v>6</v>
      </c>
      <c r="Z373" t="s">
        <v>6</v>
      </c>
      <c r="AA373" t="s">
        <v>14663</v>
      </c>
      <c r="AB373" t="s">
        <v>14664</v>
      </c>
      <c r="AC373" t="s">
        <v>14653</v>
      </c>
    </row>
    <row r="374" spans="1:29" x14ac:dyDescent="0.3">
      <c r="A374" t="s">
        <v>343</v>
      </c>
      <c r="B374" s="35">
        <v>128</v>
      </c>
      <c r="C374" t="s">
        <v>101</v>
      </c>
      <c r="D374" s="35">
        <v>2020</v>
      </c>
      <c r="E374" t="s">
        <v>892</v>
      </c>
      <c r="F374" s="34">
        <v>288.22474092985874</v>
      </c>
      <c r="G374" s="34">
        <v>118.84552069767341</v>
      </c>
      <c r="H374" s="34">
        <v>169.3792202321853</v>
      </c>
      <c r="I374" s="34">
        <v>250.78939563911132</v>
      </c>
      <c r="J374" s="34">
        <v>111.76107522167635</v>
      </c>
      <c r="K374" s="34">
        <v>139.02832041743497</v>
      </c>
      <c r="L374" s="34" t="s">
        <v>6</v>
      </c>
      <c r="M374" s="34" t="s">
        <v>6</v>
      </c>
      <c r="N374" s="34">
        <v>46.278416050958697</v>
      </c>
      <c r="O374" s="34">
        <v>34.661414344598747</v>
      </c>
      <c r="P374" s="34">
        <v>2326.59</v>
      </c>
      <c r="Q374" t="s">
        <v>14660</v>
      </c>
      <c r="R374" t="s">
        <v>14660</v>
      </c>
      <c r="S374" t="s">
        <v>14660</v>
      </c>
      <c r="T374" t="s">
        <v>14661</v>
      </c>
      <c r="U374" t="s">
        <v>14661</v>
      </c>
      <c r="V374" t="s">
        <v>14661</v>
      </c>
      <c r="W374" t="s">
        <v>14662</v>
      </c>
      <c r="X374" t="s">
        <v>14662</v>
      </c>
      <c r="Y374" t="s">
        <v>6</v>
      </c>
      <c r="Z374" t="s">
        <v>6</v>
      </c>
      <c r="AA374" t="s">
        <v>14663</v>
      </c>
      <c r="AB374" t="s">
        <v>14664</v>
      </c>
      <c r="AC374" t="s">
        <v>14653</v>
      </c>
    </row>
    <row r="375" spans="1:29" x14ac:dyDescent="0.3">
      <c r="A375" t="s">
        <v>343</v>
      </c>
      <c r="B375" s="35">
        <v>128</v>
      </c>
      <c r="C375" t="s">
        <v>101</v>
      </c>
      <c r="D375" s="35">
        <v>2021</v>
      </c>
      <c r="E375" t="s">
        <v>893</v>
      </c>
      <c r="F375" s="34">
        <v>268.28469952144502</v>
      </c>
      <c r="G375" s="34">
        <v>107.41676504301229</v>
      </c>
      <c r="H375" s="34">
        <v>160.86793447843272</v>
      </c>
      <c r="I375" s="34">
        <v>227.91618841676464</v>
      </c>
      <c r="J375" s="34">
        <v>101.54549855677908</v>
      </c>
      <c r="K375" s="34">
        <v>126.37068985998556</v>
      </c>
      <c r="L375" s="34" t="s">
        <v>6</v>
      </c>
      <c r="M375" s="34" t="s">
        <v>6</v>
      </c>
      <c r="N375" s="34">
        <v>40.487224836719932</v>
      </c>
      <c r="O375" s="34">
        <v>28.323078954368825</v>
      </c>
      <c r="P375" s="34">
        <v>2567.5210000000002</v>
      </c>
      <c r="Q375" t="s">
        <v>14660</v>
      </c>
      <c r="R375" t="s">
        <v>14660</v>
      </c>
      <c r="S375" t="s">
        <v>14660</v>
      </c>
      <c r="T375" t="s">
        <v>14661</v>
      </c>
      <c r="U375" t="s">
        <v>14661</v>
      </c>
      <c r="V375" t="s">
        <v>14661</v>
      </c>
      <c r="W375" t="s">
        <v>14662</v>
      </c>
      <c r="X375" t="s">
        <v>14662</v>
      </c>
      <c r="Y375" t="s">
        <v>6</v>
      </c>
      <c r="Z375" t="s">
        <v>6</v>
      </c>
      <c r="AA375" t="s">
        <v>14663</v>
      </c>
      <c r="AB375" t="s">
        <v>14664</v>
      </c>
      <c r="AC375" t="s">
        <v>14653</v>
      </c>
    </row>
    <row r="376" spans="1:29" x14ac:dyDescent="0.3">
      <c r="A376" t="s">
        <v>343</v>
      </c>
      <c r="B376" s="35">
        <v>128</v>
      </c>
      <c r="C376" t="s">
        <v>101</v>
      </c>
      <c r="D376" s="35">
        <v>2022</v>
      </c>
      <c r="E376" t="s">
        <v>894</v>
      </c>
      <c r="F376" s="34">
        <v>258.08908427875684</v>
      </c>
      <c r="G376" s="34">
        <v>88.747526569599898</v>
      </c>
      <c r="H376" s="34">
        <v>169.34155770915694</v>
      </c>
      <c r="I376" s="34">
        <v>217.66570753118245</v>
      </c>
      <c r="J376" s="34">
        <v>84.491503494094005</v>
      </c>
      <c r="K376" s="34">
        <v>133.17420403708843</v>
      </c>
      <c r="L376" s="34" t="s">
        <v>6</v>
      </c>
      <c r="M376" s="34" t="s">
        <v>6</v>
      </c>
      <c r="N376" s="34">
        <v>34.076839128227412</v>
      </c>
      <c r="O376" s="34">
        <v>22.673006524090191</v>
      </c>
      <c r="P376" s="34">
        <v>2844.2280000000001</v>
      </c>
      <c r="Q376" t="s">
        <v>14660</v>
      </c>
      <c r="R376" t="s">
        <v>14660</v>
      </c>
      <c r="S376" t="s">
        <v>14660</v>
      </c>
      <c r="T376" t="s">
        <v>14661</v>
      </c>
      <c r="U376" t="s">
        <v>14661</v>
      </c>
      <c r="V376" t="s">
        <v>14661</v>
      </c>
      <c r="W376" t="s">
        <v>14662</v>
      </c>
      <c r="X376" t="s">
        <v>14662</v>
      </c>
      <c r="Y376" t="s">
        <v>6</v>
      </c>
      <c r="Z376" t="s">
        <v>6</v>
      </c>
      <c r="AA376" t="s">
        <v>14663</v>
      </c>
      <c r="AB376" t="s">
        <v>14664</v>
      </c>
      <c r="AC376" t="s">
        <v>14653</v>
      </c>
    </row>
    <row r="377" spans="1:29" x14ac:dyDescent="0.3">
      <c r="A377" t="s">
        <v>343</v>
      </c>
      <c r="B377" s="35">
        <v>128</v>
      </c>
      <c r="C377" t="s">
        <v>101</v>
      </c>
      <c r="D377" s="35">
        <v>2023</v>
      </c>
      <c r="E377" t="s">
        <v>895</v>
      </c>
      <c r="F377" s="34">
        <v>262.29176790886015</v>
      </c>
      <c r="G377" s="34">
        <v>93.310724012859652</v>
      </c>
      <c r="H377" s="34">
        <v>168.98104389600047</v>
      </c>
      <c r="I377" s="34">
        <v>218.7327680290137</v>
      </c>
      <c r="J377" s="34">
        <v>88.307128317995634</v>
      </c>
      <c r="K377" s="34">
        <v>130.42563971101805</v>
      </c>
      <c r="L377" s="34" t="s">
        <v>6</v>
      </c>
      <c r="M377" s="34" t="s">
        <v>6</v>
      </c>
      <c r="N377" s="34">
        <v>33.588567651296394</v>
      </c>
      <c r="O377" s="34">
        <v>22.167449923219348</v>
      </c>
      <c r="P377" s="34">
        <v>2804.7429999999999</v>
      </c>
      <c r="Q377" t="s">
        <v>14660</v>
      </c>
      <c r="R377" t="s">
        <v>14660</v>
      </c>
      <c r="S377" t="s">
        <v>14660</v>
      </c>
      <c r="T377" t="s">
        <v>14661</v>
      </c>
      <c r="U377" t="s">
        <v>14661</v>
      </c>
      <c r="V377" t="s">
        <v>14661</v>
      </c>
      <c r="W377" t="s">
        <v>14662</v>
      </c>
      <c r="X377" t="s">
        <v>14662</v>
      </c>
      <c r="Y377" t="s">
        <v>6</v>
      </c>
      <c r="Z377" t="s">
        <v>6</v>
      </c>
      <c r="AA377" t="s">
        <v>14663</v>
      </c>
      <c r="AB377" t="s">
        <v>14664</v>
      </c>
      <c r="AC377" t="s">
        <v>14653</v>
      </c>
    </row>
    <row r="378" spans="1:29" x14ac:dyDescent="0.3">
      <c r="A378" t="s">
        <v>343</v>
      </c>
      <c r="B378" s="35">
        <v>128</v>
      </c>
      <c r="C378" t="s">
        <v>101</v>
      </c>
      <c r="D378" s="35">
        <v>2024</v>
      </c>
      <c r="E378" t="s">
        <v>14665</v>
      </c>
      <c r="F378" s="34">
        <v>254.03802982011803</v>
      </c>
      <c r="G378" s="34">
        <v>90.029406728456692</v>
      </c>
      <c r="H378" s="34">
        <v>164.00862309166135</v>
      </c>
      <c r="I378" s="34">
        <v>211.30762504614324</v>
      </c>
      <c r="J378" s="34">
        <v>85.163196028757582</v>
      </c>
      <c r="K378" s="34">
        <v>126.14442901738566</v>
      </c>
      <c r="L378" s="34" t="s">
        <v>6</v>
      </c>
      <c r="M378" s="34" t="s">
        <v>6</v>
      </c>
      <c r="N378" s="34">
        <v>27.993064240546833</v>
      </c>
      <c r="O378" s="34">
        <v>20.240826482064325</v>
      </c>
      <c r="P378" s="34">
        <v>2960.8870000000002</v>
      </c>
      <c r="Q378" t="s">
        <v>14660</v>
      </c>
      <c r="R378" t="s">
        <v>14660</v>
      </c>
      <c r="S378" t="s">
        <v>14660</v>
      </c>
      <c r="T378" t="s">
        <v>14661</v>
      </c>
      <c r="U378" t="s">
        <v>14661</v>
      </c>
      <c r="V378" t="s">
        <v>14661</v>
      </c>
      <c r="W378" t="s">
        <v>14662</v>
      </c>
      <c r="X378" t="s">
        <v>14662</v>
      </c>
      <c r="Y378" t="s">
        <v>6</v>
      </c>
      <c r="Z378" t="s">
        <v>6</v>
      </c>
      <c r="AA378" t="s">
        <v>14663</v>
      </c>
      <c r="AB378" t="s">
        <v>14664</v>
      </c>
      <c r="AC378" t="s">
        <v>14653</v>
      </c>
    </row>
    <row r="379" spans="1:29" x14ac:dyDescent="0.3">
      <c r="A379" t="s">
        <v>343</v>
      </c>
      <c r="B379" s="35">
        <v>132</v>
      </c>
      <c r="C379" t="s">
        <v>58</v>
      </c>
      <c r="D379" s="35">
        <v>1950</v>
      </c>
      <c r="E379" t="s">
        <v>896</v>
      </c>
      <c r="F379" s="34" t="s">
        <v>6</v>
      </c>
      <c r="G379" s="34" t="s">
        <v>6</v>
      </c>
      <c r="H379" s="34" t="s">
        <v>6</v>
      </c>
      <c r="I379" s="34" t="s">
        <v>6</v>
      </c>
      <c r="J379" s="34" t="s">
        <v>6</v>
      </c>
      <c r="K379" s="34" t="s">
        <v>6</v>
      </c>
      <c r="L379" s="34" t="s">
        <v>6</v>
      </c>
      <c r="M379" s="34" t="s">
        <v>6</v>
      </c>
      <c r="N379" s="34" t="s">
        <v>6</v>
      </c>
      <c r="O379" s="34">
        <v>37.829375792349673</v>
      </c>
      <c r="P379" s="34">
        <v>16.433977015816499</v>
      </c>
      <c r="Q379" t="s">
        <v>14666</v>
      </c>
      <c r="R379" t="s">
        <v>14666</v>
      </c>
      <c r="S379" t="s">
        <v>14666</v>
      </c>
      <c r="T379" t="s">
        <v>14667</v>
      </c>
      <c r="U379" t="s">
        <v>14667</v>
      </c>
      <c r="V379" t="s">
        <v>14667</v>
      </c>
      <c r="W379" t="s">
        <v>14668</v>
      </c>
      <c r="X379" t="s">
        <v>14668</v>
      </c>
      <c r="Y379" t="s">
        <v>6</v>
      </c>
      <c r="Z379" t="s">
        <v>6</v>
      </c>
      <c r="AA379" t="s">
        <v>14669</v>
      </c>
      <c r="AB379" t="s">
        <v>14670</v>
      </c>
      <c r="AC379" t="s">
        <v>14641</v>
      </c>
    </row>
    <row r="380" spans="1:29" x14ac:dyDescent="0.3">
      <c r="A380" t="s">
        <v>343</v>
      </c>
      <c r="B380" s="35">
        <v>132</v>
      </c>
      <c r="C380" t="s">
        <v>58</v>
      </c>
      <c r="D380" s="35">
        <v>1951</v>
      </c>
      <c r="E380" t="s">
        <v>897</v>
      </c>
      <c r="F380" s="34" t="s">
        <v>6</v>
      </c>
      <c r="G380" s="34" t="s">
        <v>6</v>
      </c>
      <c r="H380" s="34" t="s">
        <v>6</v>
      </c>
      <c r="I380" s="34" t="s">
        <v>6</v>
      </c>
      <c r="J380" s="34" t="s">
        <v>6</v>
      </c>
      <c r="K380" s="34" t="s">
        <v>6</v>
      </c>
      <c r="L380" s="34" t="s">
        <v>6</v>
      </c>
      <c r="M380" s="34" t="s">
        <v>6</v>
      </c>
      <c r="N380" s="34" t="s">
        <v>6</v>
      </c>
      <c r="O380" s="34">
        <v>32.063094869703271</v>
      </c>
      <c r="P380" s="34">
        <v>20.131217576039599</v>
      </c>
      <c r="Q380" t="s">
        <v>14666</v>
      </c>
      <c r="R380" t="s">
        <v>14666</v>
      </c>
      <c r="S380" t="s">
        <v>14666</v>
      </c>
      <c r="T380" t="s">
        <v>14667</v>
      </c>
      <c r="U380" t="s">
        <v>14667</v>
      </c>
      <c r="V380" t="s">
        <v>14667</v>
      </c>
      <c r="W380" t="s">
        <v>14668</v>
      </c>
      <c r="X380" t="s">
        <v>14668</v>
      </c>
      <c r="Y380" t="s">
        <v>6</v>
      </c>
      <c r="Z380" t="s">
        <v>6</v>
      </c>
      <c r="AA380" t="s">
        <v>14669</v>
      </c>
      <c r="AB380" t="s">
        <v>14670</v>
      </c>
      <c r="AC380" t="s">
        <v>14641</v>
      </c>
    </row>
    <row r="381" spans="1:29" x14ac:dyDescent="0.3">
      <c r="A381" t="s">
        <v>343</v>
      </c>
      <c r="B381" s="35">
        <v>132</v>
      </c>
      <c r="C381" t="s">
        <v>58</v>
      </c>
      <c r="D381" s="35">
        <v>1952</v>
      </c>
      <c r="E381" t="s">
        <v>898</v>
      </c>
      <c r="F381" s="34" t="s">
        <v>6</v>
      </c>
      <c r="G381" s="34" t="s">
        <v>6</v>
      </c>
      <c r="H381" s="34" t="s">
        <v>6</v>
      </c>
      <c r="I381" s="34" t="s">
        <v>6</v>
      </c>
      <c r="J381" s="34" t="s">
        <v>6</v>
      </c>
      <c r="K381" s="34" t="s">
        <v>6</v>
      </c>
      <c r="L381" s="34" t="s">
        <v>6</v>
      </c>
      <c r="M381" s="34" t="s">
        <v>6</v>
      </c>
      <c r="N381" s="34" t="s">
        <v>6</v>
      </c>
      <c r="O381" s="34">
        <v>31.062657781633142</v>
      </c>
      <c r="P381" s="34">
        <v>23.714443769416501</v>
      </c>
      <c r="Q381" t="s">
        <v>14666</v>
      </c>
      <c r="R381" t="s">
        <v>14666</v>
      </c>
      <c r="S381" t="s">
        <v>14666</v>
      </c>
      <c r="T381" t="s">
        <v>14667</v>
      </c>
      <c r="U381" t="s">
        <v>14667</v>
      </c>
      <c r="V381" t="s">
        <v>14667</v>
      </c>
      <c r="W381" t="s">
        <v>14668</v>
      </c>
      <c r="X381" t="s">
        <v>14668</v>
      </c>
      <c r="Y381" t="s">
        <v>6</v>
      </c>
      <c r="Z381" t="s">
        <v>6</v>
      </c>
      <c r="AA381" t="s">
        <v>14669</v>
      </c>
      <c r="AB381" t="s">
        <v>14670</v>
      </c>
      <c r="AC381" t="s">
        <v>14641</v>
      </c>
    </row>
    <row r="382" spans="1:29" x14ac:dyDescent="0.3">
      <c r="A382" t="s">
        <v>343</v>
      </c>
      <c r="B382" s="35">
        <v>132</v>
      </c>
      <c r="C382" t="s">
        <v>58</v>
      </c>
      <c r="D382" s="35">
        <v>1953</v>
      </c>
      <c r="E382" t="s">
        <v>899</v>
      </c>
      <c r="F382" s="34" t="s">
        <v>6</v>
      </c>
      <c r="G382" s="34" t="s">
        <v>6</v>
      </c>
      <c r="H382" s="34" t="s">
        <v>6</v>
      </c>
      <c r="I382" s="34" t="s">
        <v>6</v>
      </c>
      <c r="J382" s="34" t="s">
        <v>6</v>
      </c>
      <c r="K382" s="34" t="s">
        <v>6</v>
      </c>
      <c r="L382" s="34" t="s">
        <v>6</v>
      </c>
      <c r="M382" s="34" t="s">
        <v>6</v>
      </c>
      <c r="N382" s="34" t="s">
        <v>6</v>
      </c>
      <c r="O382" s="34">
        <v>33.018764697551298</v>
      </c>
      <c r="P382" s="34">
        <v>24.7242589110814</v>
      </c>
      <c r="Q382" t="s">
        <v>14666</v>
      </c>
      <c r="R382" t="s">
        <v>14666</v>
      </c>
      <c r="S382" t="s">
        <v>14666</v>
      </c>
      <c r="T382" t="s">
        <v>14667</v>
      </c>
      <c r="U382" t="s">
        <v>14667</v>
      </c>
      <c r="V382" t="s">
        <v>14667</v>
      </c>
      <c r="W382" t="s">
        <v>14668</v>
      </c>
      <c r="X382" t="s">
        <v>14668</v>
      </c>
      <c r="Y382" t="s">
        <v>6</v>
      </c>
      <c r="Z382" t="s">
        <v>6</v>
      </c>
      <c r="AA382" t="s">
        <v>14669</v>
      </c>
      <c r="AB382" t="s">
        <v>14670</v>
      </c>
      <c r="AC382" t="s">
        <v>14641</v>
      </c>
    </row>
    <row r="383" spans="1:29" x14ac:dyDescent="0.3">
      <c r="A383" t="s">
        <v>343</v>
      </c>
      <c r="B383" s="35">
        <v>132</v>
      </c>
      <c r="C383" t="s">
        <v>58</v>
      </c>
      <c r="D383" s="35">
        <v>1954</v>
      </c>
      <c r="E383" t="s">
        <v>900</v>
      </c>
      <c r="F383" s="34" t="s">
        <v>6</v>
      </c>
      <c r="G383" s="34" t="s">
        <v>6</v>
      </c>
      <c r="H383" s="34" t="s">
        <v>6</v>
      </c>
      <c r="I383" s="34" t="s">
        <v>6</v>
      </c>
      <c r="J383" s="34" t="s">
        <v>6</v>
      </c>
      <c r="K383" s="34" t="s">
        <v>6</v>
      </c>
      <c r="L383" s="34" t="s">
        <v>6</v>
      </c>
      <c r="M383" s="34" t="s">
        <v>6</v>
      </c>
      <c r="N383" s="34" t="s">
        <v>6</v>
      </c>
      <c r="O383" s="34">
        <v>32.430707632661523</v>
      </c>
      <c r="P383" s="34">
        <v>26.173839238802898</v>
      </c>
      <c r="Q383" t="s">
        <v>14666</v>
      </c>
      <c r="R383" t="s">
        <v>14666</v>
      </c>
      <c r="S383" t="s">
        <v>14666</v>
      </c>
      <c r="T383" t="s">
        <v>14667</v>
      </c>
      <c r="U383" t="s">
        <v>14667</v>
      </c>
      <c r="V383" t="s">
        <v>14667</v>
      </c>
      <c r="W383" t="s">
        <v>14668</v>
      </c>
      <c r="X383" t="s">
        <v>14668</v>
      </c>
      <c r="Y383" t="s">
        <v>6</v>
      </c>
      <c r="Z383" t="s">
        <v>6</v>
      </c>
      <c r="AA383" t="s">
        <v>14669</v>
      </c>
      <c r="AB383" t="s">
        <v>14670</v>
      </c>
      <c r="AC383" t="s">
        <v>14641</v>
      </c>
    </row>
    <row r="384" spans="1:29" x14ac:dyDescent="0.3">
      <c r="A384" t="s">
        <v>343</v>
      </c>
      <c r="B384" s="35">
        <v>132</v>
      </c>
      <c r="C384" t="s">
        <v>58</v>
      </c>
      <c r="D384" s="35">
        <v>1955</v>
      </c>
      <c r="E384" t="s">
        <v>901</v>
      </c>
      <c r="F384" s="34" t="s">
        <v>6</v>
      </c>
      <c r="G384" s="34" t="s">
        <v>6</v>
      </c>
      <c r="H384" s="34" t="s">
        <v>6</v>
      </c>
      <c r="I384" s="34" t="s">
        <v>6</v>
      </c>
      <c r="J384" s="34" t="s">
        <v>6</v>
      </c>
      <c r="K384" s="34" t="s">
        <v>6</v>
      </c>
      <c r="L384" s="34" t="s">
        <v>6</v>
      </c>
      <c r="M384" s="34" t="s">
        <v>6</v>
      </c>
      <c r="N384" s="34" t="s">
        <v>6</v>
      </c>
      <c r="O384" s="34">
        <v>31.341372550908176</v>
      </c>
      <c r="P384" s="34">
        <v>27.998025351098001</v>
      </c>
      <c r="Q384" t="s">
        <v>14666</v>
      </c>
      <c r="R384" t="s">
        <v>14666</v>
      </c>
      <c r="S384" t="s">
        <v>14666</v>
      </c>
      <c r="T384" t="s">
        <v>14667</v>
      </c>
      <c r="U384" t="s">
        <v>14667</v>
      </c>
      <c r="V384" t="s">
        <v>14667</v>
      </c>
      <c r="W384" t="s">
        <v>14668</v>
      </c>
      <c r="X384" t="s">
        <v>14668</v>
      </c>
      <c r="Y384" t="s">
        <v>6</v>
      </c>
      <c r="Z384" t="s">
        <v>6</v>
      </c>
      <c r="AA384" t="s">
        <v>14669</v>
      </c>
      <c r="AB384" t="s">
        <v>14670</v>
      </c>
      <c r="AC384" t="s">
        <v>14641</v>
      </c>
    </row>
    <row r="385" spans="1:29" x14ac:dyDescent="0.3">
      <c r="A385" t="s">
        <v>343</v>
      </c>
      <c r="B385" s="35">
        <v>132</v>
      </c>
      <c r="C385" t="s">
        <v>58</v>
      </c>
      <c r="D385" s="35">
        <v>1956</v>
      </c>
      <c r="E385" t="s">
        <v>902</v>
      </c>
      <c r="F385" s="34" t="s">
        <v>6</v>
      </c>
      <c r="G385" s="34" t="s">
        <v>6</v>
      </c>
      <c r="H385" s="34" t="s">
        <v>6</v>
      </c>
      <c r="I385" s="34" t="s">
        <v>6</v>
      </c>
      <c r="J385" s="34" t="s">
        <v>6</v>
      </c>
      <c r="K385" s="34" t="s">
        <v>6</v>
      </c>
      <c r="L385" s="34" t="s">
        <v>6</v>
      </c>
      <c r="M385" s="34" t="s">
        <v>6</v>
      </c>
      <c r="N385" s="34" t="s">
        <v>6</v>
      </c>
      <c r="O385" s="34">
        <v>31.201435720944364</v>
      </c>
      <c r="P385" s="34">
        <v>31.108917596988501</v>
      </c>
      <c r="Q385" t="s">
        <v>14666</v>
      </c>
      <c r="R385" t="s">
        <v>14666</v>
      </c>
      <c r="S385" t="s">
        <v>14666</v>
      </c>
      <c r="T385" t="s">
        <v>14667</v>
      </c>
      <c r="U385" t="s">
        <v>14667</v>
      </c>
      <c r="V385" t="s">
        <v>14667</v>
      </c>
      <c r="W385" t="s">
        <v>14668</v>
      </c>
      <c r="X385" t="s">
        <v>14668</v>
      </c>
      <c r="Y385" t="s">
        <v>6</v>
      </c>
      <c r="Z385" t="s">
        <v>6</v>
      </c>
      <c r="AA385" t="s">
        <v>14669</v>
      </c>
      <c r="AB385" t="s">
        <v>14670</v>
      </c>
      <c r="AC385" t="s">
        <v>14641</v>
      </c>
    </row>
    <row r="386" spans="1:29" x14ac:dyDescent="0.3">
      <c r="A386" t="s">
        <v>343</v>
      </c>
      <c r="B386" s="35">
        <v>132</v>
      </c>
      <c r="C386" t="s">
        <v>58</v>
      </c>
      <c r="D386" s="35">
        <v>1957</v>
      </c>
      <c r="E386" t="s">
        <v>903</v>
      </c>
      <c r="F386" s="34" t="s">
        <v>6</v>
      </c>
      <c r="G386" s="34" t="s">
        <v>6</v>
      </c>
      <c r="H386" s="34" t="s">
        <v>6</v>
      </c>
      <c r="I386" s="34" t="s">
        <v>6</v>
      </c>
      <c r="J386" s="34" t="s">
        <v>6</v>
      </c>
      <c r="K386" s="34" t="s">
        <v>6</v>
      </c>
      <c r="L386" s="34" t="s">
        <v>6</v>
      </c>
      <c r="M386" s="34" t="s">
        <v>6</v>
      </c>
      <c r="N386" s="34" t="s">
        <v>6</v>
      </c>
      <c r="O386" s="34">
        <v>30.984172685584717</v>
      </c>
      <c r="P386" s="34">
        <v>34.643285178564703</v>
      </c>
      <c r="Q386" t="s">
        <v>14666</v>
      </c>
      <c r="R386" t="s">
        <v>14666</v>
      </c>
      <c r="S386" t="s">
        <v>14666</v>
      </c>
      <c r="T386" t="s">
        <v>14667</v>
      </c>
      <c r="U386" t="s">
        <v>14667</v>
      </c>
      <c r="V386" t="s">
        <v>14667</v>
      </c>
      <c r="W386" t="s">
        <v>14668</v>
      </c>
      <c r="X386" t="s">
        <v>14668</v>
      </c>
      <c r="Y386" t="s">
        <v>6</v>
      </c>
      <c r="Z386" t="s">
        <v>6</v>
      </c>
      <c r="AA386" t="s">
        <v>14669</v>
      </c>
      <c r="AB386" t="s">
        <v>14670</v>
      </c>
      <c r="AC386" t="s">
        <v>14641</v>
      </c>
    </row>
    <row r="387" spans="1:29" x14ac:dyDescent="0.3">
      <c r="A387" t="s">
        <v>343</v>
      </c>
      <c r="B387" s="35">
        <v>132</v>
      </c>
      <c r="C387" t="s">
        <v>58</v>
      </c>
      <c r="D387" s="35">
        <v>1958</v>
      </c>
      <c r="E387" t="s">
        <v>904</v>
      </c>
      <c r="F387" s="34" t="s">
        <v>6</v>
      </c>
      <c r="G387" s="34" t="s">
        <v>6</v>
      </c>
      <c r="H387" s="34" t="s">
        <v>6</v>
      </c>
      <c r="I387" s="34" t="s">
        <v>6</v>
      </c>
      <c r="J387" s="34" t="s">
        <v>6</v>
      </c>
      <c r="K387" s="34" t="s">
        <v>6</v>
      </c>
      <c r="L387" s="34" t="s">
        <v>6</v>
      </c>
      <c r="M387" s="34" t="s">
        <v>6</v>
      </c>
      <c r="N387" s="34" t="s">
        <v>6</v>
      </c>
      <c r="O387" s="34">
        <v>30.497262583891544</v>
      </c>
      <c r="P387" s="34">
        <v>39.8552496667645</v>
      </c>
      <c r="Q387" t="s">
        <v>14666</v>
      </c>
      <c r="R387" t="s">
        <v>14666</v>
      </c>
      <c r="S387" t="s">
        <v>14666</v>
      </c>
      <c r="T387" t="s">
        <v>14667</v>
      </c>
      <c r="U387" t="s">
        <v>14667</v>
      </c>
      <c r="V387" t="s">
        <v>14667</v>
      </c>
      <c r="W387" t="s">
        <v>14668</v>
      </c>
      <c r="X387" t="s">
        <v>14668</v>
      </c>
      <c r="Y387" t="s">
        <v>6</v>
      </c>
      <c r="Z387" t="s">
        <v>6</v>
      </c>
      <c r="AA387" t="s">
        <v>14669</v>
      </c>
      <c r="AB387" t="s">
        <v>14670</v>
      </c>
      <c r="AC387" t="s">
        <v>14641</v>
      </c>
    </row>
    <row r="388" spans="1:29" x14ac:dyDescent="0.3">
      <c r="A388" t="s">
        <v>343</v>
      </c>
      <c r="B388" s="35">
        <v>132</v>
      </c>
      <c r="C388" t="s">
        <v>58</v>
      </c>
      <c r="D388" s="35">
        <v>1959</v>
      </c>
      <c r="E388" t="s">
        <v>905</v>
      </c>
      <c r="F388" s="34" t="s">
        <v>6</v>
      </c>
      <c r="G388" s="34" t="s">
        <v>6</v>
      </c>
      <c r="H388" s="34" t="s">
        <v>6</v>
      </c>
      <c r="I388" s="34" t="s">
        <v>6</v>
      </c>
      <c r="J388" s="34" t="s">
        <v>6</v>
      </c>
      <c r="K388" s="34" t="s">
        <v>6</v>
      </c>
      <c r="L388" s="34" t="s">
        <v>6</v>
      </c>
      <c r="M388" s="34" t="s">
        <v>6</v>
      </c>
      <c r="N388" s="34" t="s">
        <v>6</v>
      </c>
      <c r="O388" s="34">
        <v>29.438973784380462</v>
      </c>
      <c r="P388" s="34">
        <v>43.519911741725103</v>
      </c>
      <c r="Q388" t="s">
        <v>14666</v>
      </c>
      <c r="R388" t="s">
        <v>14666</v>
      </c>
      <c r="S388" t="s">
        <v>14666</v>
      </c>
      <c r="T388" t="s">
        <v>14667</v>
      </c>
      <c r="U388" t="s">
        <v>14667</v>
      </c>
      <c r="V388" t="s">
        <v>14667</v>
      </c>
      <c r="W388" t="s">
        <v>14668</v>
      </c>
      <c r="X388" t="s">
        <v>14668</v>
      </c>
      <c r="Y388" t="s">
        <v>6</v>
      </c>
      <c r="Z388" t="s">
        <v>6</v>
      </c>
      <c r="AA388" t="s">
        <v>14669</v>
      </c>
      <c r="AB388" t="s">
        <v>14670</v>
      </c>
      <c r="AC388" t="s">
        <v>14641</v>
      </c>
    </row>
    <row r="389" spans="1:29" x14ac:dyDescent="0.3">
      <c r="A389" t="s">
        <v>343</v>
      </c>
      <c r="B389" s="35">
        <v>132</v>
      </c>
      <c r="C389" t="s">
        <v>58</v>
      </c>
      <c r="D389" s="35">
        <v>1960</v>
      </c>
      <c r="E389" t="s">
        <v>906</v>
      </c>
      <c r="F389" s="34" t="s">
        <v>6</v>
      </c>
      <c r="G389" s="34" t="s">
        <v>6</v>
      </c>
      <c r="H389" s="34" t="s">
        <v>6</v>
      </c>
      <c r="I389" s="34" t="s">
        <v>6</v>
      </c>
      <c r="J389" s="34" t="s">
        <v>6</v>
      </c>
      <c r="K389" s="34" t="s">
        <v>6</v>
      </c>
      <c r="L389" s="34" t="s">
        <v>6</v>
      </c>
      <c r="M389" s="34" t="s">
        <v>6</v>
      </c>
      <c r="N389" s="34" t="s">
        <v>6</v>
      </c>
      <c r="O389" s="34">
        <v>26.71923682977166</v>
      </c>
      <c r="P389" s="34">
        <v>48.292115905784598</v>
      </c>
      <c r="Q389" t="s">
        <v>14666</v>
      </c>
      <c r="R389" t="s">
        <v>14666</v>
      </c>
      <c r="S389" t="s">
        <v>14666</v>
      </c>
      <c r="T389" t="s">
        <v>14667</v>
      </c>
      <c r="U389" t="s">
        <v>14667</v>
      </c>
      <c r="V389" t="s">
        <v>14667</v>
      </c>
      <c r="W389" t="s">
        <v>14668</v>
      </c>
      <c r="X389" t="s">
        <v>14668</v>
      </c>
      <c r="Y389" t="s">
        <v>6</v>
      </c>
      <c r="Z389" t="s">
        <v>6</v>
      </c>
      <c r="AA389" t="s">
        <v>14669</v>
      </c>
      <c r="AB389" t="s">
        <v>14670</v>
      </c>
      <c r="AC389" t="s">
        <v>14641</v>
      </c>
    </row>
    <row r="390" spans="1:29" x14ac:dyDescent="0.3">
      <c r="A390" t="s">
        <v>343</v>
      </c>
      <c r="B390" s="35">
        <v>132</v>
      </c>
      <c r="C390" t="s">
        <v>58</v>
      </c>
      <c r="D390" s="35">
        <v>1961</v>
      </c>
      <c r="E390" t="s">
        <v>907</v>
      </c>
      <c r="F390" s="34" t="s">
        <v>6</v>
      </c>
      <c r="G390" s="34" t="s">
        <v>6</v>
      </c>
      <c r="H390" s="34" t="s">
        <v>6</v>
      </c>
      <c r="I390" s="34" t="s">
        <v>6</v>
      </c>
      <c r="J390" s="34" t="s">
        <v>6</v>
      </c>
      <c r="K390" s="34" t="s">
        <v>6</v>
      </c>
      <c r="L390" s="34" t="s">
        <v>6</v>
      </c>
      <c r="M390" s="34" t="s">
        <v>6</v>
      </c>
      <c r="N390" s="34" t="s">
        <v>6</v>
      </c>
      <c r="O390" s="34">
        <v>24.590457835580935</v>
      </c>
      <c r="P390" s="34">
        <v>52.689714285270497</v>
      </c>
      <c r="Q390" t="s">
        <v>14666</v>
      </c>
      <c r="R390" t="s">
        <v>14666</v>
      </c>
      <c r="S390" t="s">
        <v>14666</v>
      </c>
      <c r="T390" t="s">
        <v>14667</v>
      </c>
      <c r="U390" t="s">
        <v>14667</v>
      </c>
      <c r="V390" t="s">
        <v>14667</v>
      </c>
      <c r="W390" t="s">
        <v>14668</v>
      </c>
      <c r="X390" t="s">
        <v>14668</v>
      </c>
      <c r="Y390" t="s">
        <v>6</v>
      </c>
      <c r="Z390" t="s">
        <v>6</v>
      </c>
      <c r="AA390" t="s">
        <v>14669</v>
      </c>
      <c r="AB390" t="s">
        <v>14670</v>
      </c>
      <c r="AC390" t="s">
        <v>14641</v>
      </c>
    </row>
    <row r="391" spans="1:29" x14ac:dyDescent="0.3">
      <c r="A391" t="s">
        <v>343</v>
      </c>
      <c r="B391" s="35">
        <v>132</v>
      </c>
      <c r="C391" t="s">
        <v>58</v>
      </c>
      <c r="D391" s="35">
        <v>1962</v>
      </c>
      <c r="E391" t="s">
        <v>908</v>
      </c>
      <c r="F391" s="34" t="s">
        <v>6</v>
      </c>
      <c r="G391" s="34" t="s">
        <v>6</v>
      </c>
      <c r="H391" s="34" t="s">
        <v>6</v>
      </c>
      <c r="I391" s="34" t="s">
        <v>6</v>
      </c>
      <c r="J391" s="34" t="s">
        <v>6</v>
      </c>
      <c r="K391" s="34" t="s">
        <v>6</v>
      </c>
      <c r="L391" s="34" t="s">
        <v>6</v>
      </c>
      <c r="M391" s="34" t="s">
        <v>6</v>
      </c>
      <c r="N391" s="34" t="s">
        <v>6</v>
      </c>
      <c r="O391" s="34">
        <v>22.09122062489698</v>
      </c>
      <c r="P391" s="34">
        <v>58.830061679988503</v>
      </c>
      <c r="Q391" t="s">
        <v>14666</v>
      </c>
      <c r="R391" t="s">
        <v>14666</v>
      </c>
      <c r="S391" t="s">
        <v>14666</v>
      </c>
      <c r="T391" t="s">
        <v>14667</v>
      </c>
      <c r="U391" t="s">
        <v>14667</v>
      </c>
      <c r="V391" t="s">
        <v>14667</v>
      </c>
      <c r="W391" t="s">
        <v>14668</v>
      </c>
      <c r="X391" t="s">
        <v>14668</v>
      </c>
      <c r="Y391" t="s">
        <v>6</v>
      </c>
      <c r="Z391" t="s">
        <v>6</v>
      </c>
      <c r="AA391" t="s">
        <v>14669</v>
      </c>
      <c r="AB391" t="s">
        <v>14670</v>
      </c>
      <c r="AC391" t="s">
        <v>14641</v>
      </c>
    </row>
    <row r="392" spans="1:29" x14ac:dyDescent="0.3">
      <c r="A392" t="s">
        <v>343</v>
      </c>
      <c r="B392" s="35">
        <v>132</v>
      </c>
      <c r="C392" t="s">
        <v>58</v>
      </c>
      <c r="D392" s="35">
        <v>1963</v>
      </c>
      <c r="E392" t="s">
        <v>909</v>
      </c>
      <c r="F392" s="34" t="s">
        <v>6</v>
      </c>
      <c r="G392" s="34" t="s">
        <v>6</v>
      </c>
      <c r="H392" s="34" t="s">
        <v>6</v>
      </c>
      <c r="I392" s="34" t="s">
        <v>6</v>
      </c>
      <c r="J392" s="34" t="s">
        <v>6</v>
      </c>
      <c r="K392" s="34" t="s">
        <v>6</v>
      </c>
      <c r="L392" s="34" t="s">
        <v>6</v>
      </c>
      <c r="M392" s="34" t="s">
        <v>6</v>
      </c>
      <c r="N392" s="34" t="s">
        <v>6</v>
      </c>
      <c r="O392" s="34">
        <v>20.751836352884332</v>
      </c>
      <c r="P392" s="34">
        <v>65.947649377546199</v>
      </c>
      <c r="Q392" t="s">
        <v>14666</v>
      </c>
      <c r="R392" t="s">
        <v>14666</v>
      </c>
      <c r="S392" t="s">
        <v>14666</v>
      </c>
      <c r="T392" t="s">
        <v>14667</v>
      </c>
      <c r="U392" t="s">
        <v>14667</v>
      </c>
      <c r="V392" t="s">
        <v>14667</v>
      </c>
      <c r="W392" t="s">
        <v>14668</v>
      </c>
      <c r="X392" t="s">
        <v>14668</v>
      </c>
      <c r="Y392" t="s">
        <v>6</v>
      </c>
      <c r="Z392" t="s">
        <v>6</v>
      </c>
      <c r="AA392" t="s">
        <v>14669</v>
      </c>
      <c r="AB392" t="s">
        <v>14670</v>
      </c>
      <c r="AC392" t="s">
        <v>14641</v>
      </c>
    </row>
    <row r="393" spans="1:29" x14ac:dyDescent="0.3">
      <c r="A393" t="s">
        <v>343</v>
      </c>
      <c r="B393" s="35">
        <v>132</v>
      </c>
      <c r="C393" t="s">
        <v>58</v>
      </c>
      <c r="D393" s="35">
        <v>1964</v>
      </c>
      <c r="E393" t="s">
        <v>910</v>
      </c>
      <c r="F393" s="34" t="s">
        <v>6</v>
      </c>
      <c r="G393" s="34" t="s">
        <v>6</v>
      </c>
      <c r="H393" s="34" t="s">
        <v>6</v>
      </c>
      <c r="I393" s="34" t="s">
        <v>6</v>
      </c>
      <c r="J393" s="34" t="s">
        <v>6</v>
      </c>
      <c r="K393" s="34" t="s">
        <v>6</v>
      </c>
      <c r="L393" s="34" t="s">
        <v>6</v>
      </c>
      <c r="M393" s="34" t="s">
        <v>6</v>
      </c>
      <c r="N393" s="34" t="s">
        <v>6</v>
      </c>
      <c r="O393" s="34">
        <v>18.330230028192364</v>
      </c>
      <c r="P393" s="34">
        <v>73.162966453495798</v>
      </c>
      <c r="Q393" t="s">
        <v>14666</v>
      </c>
      <c r="R393" t="s">
        <v>14666</v>
      </c>
      <c r="S393" t="s">
        <v>14666</v>
      </c>
      <c r="T393" t="s">
        <v>14667</v>
      </c>
      <c r="U393" t="s">
        <v>14667</v>
      </c>
      <c r="V393" t="s">
        <v>14667</v>
      </c>
      <c r="W393" t="s">
        <v>14668</v>
      </c>
      <c r="X393" t="s">
        <v>14668</v>
      </c>
      <c r="Y393" t="s">
        <v>6</v>
      </c>
      <c r="Z393" t="s">
        <v>6</v>
      </c>
      <c r="AA393" t="s">
        <v>14669</v>
      </c>
      <c r="AB393" t="s">
        <v>14670</v>
      </c>
      <c r="AC393" t="s">
        <v>14641</v>
      </c>
    </row>
    <row r="394" spans="1:29" x14ac:dyDescent="0.3">
      <c r="A394" t="s">
        <v>343</v>
      </c>
      <c r="B394" s="35">
        <v>132</v>
      </c>
      <c r="C394" t="s">
        <v>58</v>
      </c>
      <c r="D394" s="35">
        <v>1965</v>
      </c>
      <c r="E394" t="s">
        <v>911</v>
      </c>
      <c r="F394" s="34" t="s">
        <v>6</v>
      </c>
      <c r="G394" s="34" t="s">
        <v>6</v>
      </c>
      <c r="H394" s="34" t="s">
        <v>6</v>
      </c>
      <c r="I394" s="34" t="s">
        <v>6</v>
      </c>
      <c r="J394" s="34" t="s">
        <v>6</v>
      </c>
      <c r="K394" s="34" t="s">
        <v>6</v>
      </c>
      <c r="L394" s="34" t="s">
        <v>6</v>
      </c>
      <c r="M394" s="34" t="s">
        <v>6</v>
      </c>
      <c r="N394" s="34" t="s">
        <v>6</v>
      </c>
      <c r="O394" s="34">
        <v>16.4451924038942</v>
      </c>
      <c r="P394" s="34">
        <v>78.7497263410025</v>
      </c>
      <c r="Q394" t="s">
        <v>14666</v>
      </c>
      <c r="R394" t="s">
        <v>14666</v>
      </c>
      <c r="S394" t="s">
        <v>14666</v>
      </c>
      <c r="T394" t="s">
        <v>14667</v>
      </c>
      <c r="U394" t="s">
        <v>14667</v>
      </c>
      <c r="V394" t="s">
        <v>14667</v>
      </c>
      <c r="W394" t="s">
        <v>14668</v>
      </c>
      <c r="X394" t="s">
        <v>14668</v>
      </c>
      <c r="Y394" t="s">
        <v>6</v>
      </c>
      <c r="Z394" t="s">
        <v>6</v>
      </c>
      <c r="AA394" t="s">
        <v>14669</v>
      </c>
      <c r="AB394" t="s">
        <v>14670</v>
      </c>
      <c r="AC394" t="s">
        <v>14641</v>
      </c>
    </row>
    <row r="395" spans="1:29" x14ac:dyDescent="0.3">
      <c r="A395" t="s">
        <v>343</v>
      </c>
      <c r="B395" s="35">
        <v>132</v>
      </c>
      <c r="C395" t="s">
        <v>58</v>
      </c>
      <c r="D395" s="35">
        <v>1966</v>
      </c>
      <c r="E395" t="s">
        <v>912</v>
      </c>
      <c r="F395" s="34" t="s">
        <v>6</v>
      </c>
      <c r="G395" s="34" t="s">
        <v>6</v>
      </c>
      <c r="H395" s="34" t="s">
        <v>6</v>
      </c>
      <c r="I395" s="34" t="s">
        <v>6</v>
      </c>
      <c r="J395" s="34" t="s">
        <v>6</v>
      </c>
      <c r="K395" s="34" t="s">
        <v>6</v>
      </c>
      <c r="L395" s="34" t="s">
        <v>6</v>
      </c>
      <c r="M395" s="34" t="s">
        <v>6</v>
      </c>
      <c r="N395" s="34" t="s">
        <v>6</v>
      </c>
      <c r="O395" s="34">
        <v>14.433706219330031</v>
      </c>
      <c r="P395" s="34">
        <v>84.548927658728203</v>
      </c>
      <c r="Q395" t="s">
        <v>14666</v>
      </c>
      <c r="R395" t="s">
        <v>14666</v>
      </c>
      <c r="S395" t="s">
        <v>14666</v>
      </c>
      <c r="T395" t="s">
        <v>14667</v>
      </c>
      <c r="U395" t="s">
        <v>14667</v>
      </c>
      <c r="V395" t="s">
        <v>14667</v>
      </c>
      <c r="W395" t="s">
        <v>14668</v>
      </c>
      <c r="X395" t="s">
        <v>14668</v>
      </c>
      <c r="Y395" t="s">
        <v>6</v>
      </c>
      <c r="Z395" t="s">
        <v>6</v>
      </c>
      <c r="AA395" t="s">
        <v>14669</v>
      </c>
      <c r="AB395" t="s">
        <v>14670</v>
      </c>
      <c r="AC395" t="s">
        <v>14641</v>
      </c>
    </row>
    <row r="396" spans="1:29" x14ac:dyDescent="0.3">
      <c r="A396" t="s">
        <v>343</v>
      </c>
      <c r="B396" s="35">
        <v>132</v>
      </c>
      <c r="C396" t="s">
        <v>58</v>
      </c>
      <c r="D396" s="35">
        <v>1967</v>
      </c>
      <c r="E396" t="s">
        <v>913</v>
      </c>
      <c r="F396" s="34" t="s">
        <v>6</v>
      </c>
      <c r="G396" s="34" t="s">
        <v>6</v>
      </c>
      <c r="H396" s="34" t="s">
        <v>6</v>
      </c>
      <c r="I396" s="34" t="s">
        <v>6</v>
      </c>
      <c r="J396" s="34" t="s">
        <v>6</v>
      </c>
      <c r="K396" s="34" t="s">
        <v>6</v>
      </c>
      <c r="L396" s="34" t="s">
        <v>6</v>
      </c>
      <c r="M396" s="34" t="s">
        <v>6</v>
      </c>
      <c r="N396" s="34" t="s">
        <v>6</v>
      </c>
      <c r="O396" s="34">
        <v>15.137490781612664</v>
      </c>
      <c r="P396" s="34">
        <v>91.333508127083704</v>
      </c>
      <c r="Q396" t="s">
        <v>14666</v>
      </c>
      <c r="R396" t="s">
        <v>14666</v>
      </c>
      <c r="S396" t="s">
        <v>14666</v>
      </c>
      <c r="T396" t="s">
        <v>14667</v>
      </c>
      <c r="U396" t="s">
        <v>14667</v>
      </c>
      <c r="V396" t="s">
        <v>14667</v>
      </c>
      <c r="W396" t="s">
        <v>14668</v>
      </c>
      <c r="X396" t="s">
        <v>14668</v>
      </c>
      <c r="Y396" t="s">
        <v>6</v>
      </c>
      <c r="Z396" t="s">
        <v>6</v>
      </c>
      <c r="AA396" t="s">
        <v>14669</v>
      </c>
      <c r="AB396" t="s">
        <v>14670</v>
      </c>
      <c r="AC396" t="s">
        <v>14641</v>
      </c>
    </row>
    <row r="397" spans="1:29" x14ac:dyDescent="0.3">
      <c r="A397" t="s">
        <v>343</v>
      </c>
      <c r="B397" s="35">
        <v>132</v>
      </c>
      <c r="C397" t="s">
        <v>58</v>
      </c>
      <c r="D397" s="35">
        <v>1968</v>
      </c>
      <c r="E397" t="s">
        <v>914</v>
      </c>
      <c r="F397" s="34" t="s">
        <v>6</v>
      </c>
      <c r="G397" s="34" t="s">
        <v>6</v>
      </c>
      <c r="H397" s="34" t="s">
        <v>6</v>
      </c>
      <c r="I397" s="34" t="s">
        <v>6</v>
      </c>
      <c r="J397" s="34" t="s">
        <v>6</v>
      </c>
      <c r="K397" s="34" t="s">
        <v>6</v>
      </c>
      <c r="L397" s="34" t="s">
        <v>6</v>
      </c>
      <c r="M397" s="34" t="s">
        <v>6</v>
      </c>
      <c r="N397" s="34" t="s">
        <v>6</v>
      </c>
      <c r="O397" s="34">
        <v>14.945031401185959</v>
      </c>
      <c r="P397" s="34">
        <v>99.313517113496701</v>
      </c>
      <c r="Q397" t="s">
        <v>14666</v>
      </c>
      <c r="R397" t="s">
        <v>14666</v>
      </c>
      <c r="S397" t="s">
        <v>14666</v>
      </c>
      <c r="T397" t="s">
        <v>14667</v>
      </c>
      <c r="U397" t="s">
        <v>14667</v>
      </c>
      <c r="V397" t="s">
        <v>14667</v>
      </c>
      <c r="W397" t="s">
        <v>14668</v>
      </c>
      <c r="X397" t="s">
        <v>14668</v>
      </c>
      <c r="Y397" t="s">
        <v>6</v>
      </c>
      <c r="Z397" t="s">
        <v>6</v>
      </c>
      <c r="AA397" t="s">
        <v>14669</v>
      </c>
      <c r="AB397" t="s">
        <v>14670</v>
      </c>
      <c r="AC397" t="s">
        <v>14641</v>
      </c>
    </row>
    <row r="398" spans="1:29" x14ac:dyDescent="0.3">
      <c r="A398" t="s">
        <v>343</v>
      </c>
      <c r="B398" s="35">
        <v>132</v>
      </c>
      <c r="C398" t="s">
        <v>58</v>
      </c>
      <c r="D398" s="35">
        <v>1969</v>
      </c>
      <c r="E398" t="s">
        <v>915</v>
      </c>
      <c r="F398" s="34" t="s">
        <v>6</v>
      </c>
      <c r="G398" s="34" t="s">
        <v>6</v>
      </c>
      <c r="H398" s="34" t="s">
        <v>6</v>
      </c>
      <c r="I398" s="34">
        <v>94.168166571136496</v>
      </c>
      <c r="J398" s="34" t="s">
        <v>6</v>
      </c>
      <c r="K398" s="34" t="s">
        <v>6</v>
      </c>
      <c r="L398" s="34" t="s">
        <v>6</v>
      </c>
      <c r="M398" s="34" t="s">
        <v>6</v>
      </c>
      <c r="N398" s="34" t="s">
        <v>6</v>
      </c>
      <c r="O398" s="34">
        <v>13.580416915445054</v>
      </c>
      <c r="P398" s="34">
        <v>113.221913394117</v>
      </c>
      <c r="Q398" t="s">
        <v>14666</v>
      </c>
      <c r="R398" t="s">
        <v>14666</v>
      </c>
      <c r="S398" t="s">
        <v>14666</v>
      </c>
      <c r="T398" t="s">
        <v>14667</v>
      </c>
      <c r="U398" t="s">
        <v>14667</v>
      </c>
      <c r="V398" t="s">
        <v>14667</v>
      </c>
      <c r="W398" t="s">
        <v>14668</v>
      </c>
      <c r="X398" t="s">
        <v>14668</v>
      </c>
      <c r="Y398" t="s">
        <v>6</v>
      </c>
      <c r="Z398" t="s">
        <v>6</v>
      </c>
      <c r="AA398" t="s">
        <v>14669</v>
      </c>
      <c r="AB398" t="s">
        <v>14670</v>
      </c>
      <c r="AC398" t="s">
        <v>14641</v>
      </c>
    </row>
    <row r="399" spans="1:29" x14ac:dyDescent="0.3">
      <c r="A399" t="s">
        <v>343</v>
      </c>
      <c r="B399" s="35">
        <v>132</v>
      </c>
      <c r="C399" t="s">
        <v>58</v>
      </c>
      <c r="D399" s="35">
        <v>1970</v>
      </c>
      <c r="E399" t="s">
        <v>916</v>
      </c>
      <c r="F399" s="34" t="s">
        <v>6</v>
      </c>
      <c r="G399" s="34" t="s">
        <v>6</v>
      </c>
      <c r="H399" s="34" t="s">
        <v>6</v>
      </c>
      <c r="I399" s="34">
        <v>97.519737451733803</v>
      </c>
      <c r="J399" s="34" t="s">
        <v>6</v>
      </c>
      <c r="K399" s="34" t="s">
        <v>6</v>
      </c>
      <c r="L399" s="34" t="s">
        <v>6</v>
      </c>
      <c r="M399" s="34" t="s">
        <v>6</v>
      </c>
      <c r="N399" s="34" t="s">
        <v>6</v>
      </c>
      <c r="O399" s="34">
        <v>19.843045226797283</v>
      </c>
      <c r="P399" s="34">
        <v>126.419536415403</v>
      </c>
      <c r="Q399" t="s">
        <v>14666</v>
      </c>
      <c r="R399" t="s">
        <v>14666</v>
      </c>
      <c r="S399" t="s">
        <v>14666</v>
      </c>
      <c r="T399" t="s">
        <v>14667</v>
      </c>
      <c r="U399" t="s">
        <v>14667</v>
      </c>
      <c r="V399" t="s">
        <v>14667</v>
      </c>
      <c r="W399" t="s">
        <v>14668</v>
      </c>
      <c r="X399" t="s">
        <v>14668</v>
      </c>
      <c r="Y399" t="s">
        <v>6</v>
      </c>
      <c r="Z399" t="s">
        <v>6</v>
      </c>
      <c r="AA399" t="s">
        <v>14669</v>
      </c>
      <c r="AB399" t="s">
        <v>14670</v>
      </c>
      <c r="AC399" t="s">
        <v>14641</v>
      </c>
    </row>
    <row r="400" spans="1:29" x14ac:dyDescent="0.3">
      <c r="A400" t="s">
        <v>343</v>
      </c>
      <c r="B400" s="35">
        <v>132</v>
      </c>
      <c r="C400" t="s">
        <v>58</v>
      </c>
      <c r="D400" s="35">
        <v>1971</v>
      </c>
      <c r="E400" t="s">
        <v>917</v>
      </c>
      <c r="F400" s="34" t="s">
        <v>6</v>
      </c>
      <c r="G400" s="34" t="s">
        <v>6</v>
      </c>
      <c r="H400" s="34" t="s">
        <v>6</v>
      </c>
      <c r="I400" s="34">
        <v>101.61845774351916</v>
      </c>
      <c r="J400" s="34" t="s">
        <v>6</v>
      </c>
      <c r="K400" s="34" t="s">
        <v>6</v>
      </c>
      <c r="L400" s="34" t="s">
        <v>6</v>
      </c>
      <c r="M400" s="34" t="s">
        <v>6</v>
      </c>
      <c r="N400" s="34" t="s">
        <v>6</v>
      </c>
      <c r="O400" s="34">
        <v>18.932728265178223</v>
      </c>
      <c r="P400" s="34">
        <v>140.86417288608101</v>
      </c>
      <c r="Q400" t="s">
        <v>14666</v>
      </c>
      <c r="R400" t="s">
        <v>14666</v>
      </c>
      <c r="S400" t="s">
        <v>14666</v>
      </c>
      <c r="T400" t="s">
        <v>14667</v>
      </c>
      <c r="U400" t="s">
        <v>14667</v>
      </c>
      <c r="V400" t="s">
        <v>14667</v>
      </c>
      <c r="W400" t="s">
        <v>14668</v>
      </c>
      <c r="X400" t="s">
        <v>14668</v>
      </c>
      <c r="Y400" t="s">
        <v>6</v>
      </c>
      <c r="Z400" t="s">
        <v>6</v>
      </c>
      <c r="AA400" t="s">
        <v>14669</v>
      </c>
      <c r="AB400" t="s">
        <v>14670</v>
      </c>
      <c r="AC400" t="s">
        <v>14641</v>
      </c>
    </row>
    <row r="401" spans="1:29" x14ac:dyDescent="0.3">
      <c r="A401" t="s">
        <v>343</v>
      </c>
      <c r="B401" s="35">
        <v>132</v>
      </c>
      <c r="C401" t="s">
        <v>58</v>
      </c>
      <c r="D401" s="35">
        <v>1972</v>
      </c>
      <c r="E401" t="s">
        <v>918</v>
      </c>
      <c r="F401" s="34" t="s">
        <v>6</v>
      </c>
      <c r="G401" s="34" t="s">
        <v>6</v>
      </c>
      <c r="H401" s="34" t="s">
        <v>6</v>
      </c>
      <c r="I401" s="34">
        <v>108.03452985129248</v>
      </c>
      <c r="J401" s="34" t="s">
        <v>6</v>
      </c>
      <c r="K401" s="34" t="s">
        <v>6</v>
      </c>
      <c r="L401" s="34" t="s">
        <v>6</v>
      </c>
      <c r="M401" s="34" t="s">
        <v>6</v>
      </c>
      <c r="N401" s="34" t="s">
        <v>6</v>
      </c>
      <c r="O401" s="34">
        <v>16.824159748790386</v>
      </c>
      <c r="P401" s="34">
        <v>157.39504789261201</v>
      </c>
      <c r="Q401" t="s">
        <v>14666</v>
      </c>
      <c r="R401" t="s">
        <v>14666</v>
      </c>
      <c r="S401" t="s">
        <v>14666</v>
      </c>
      <c r="T401" t="s">
        <v>14667</v>
      </c>
      <c r="U401" t="s">
        <v>14667</v>
      </c>
      <c r="V401" t="s">
        <v>14667</v>
      </c>
      <c r="W401" t="s">
        <v>14668</v>
      </c>
      <c r="X401" t="s">
        <v>14668</v>
      </c>
      <c r="Y401" t="s">
        <v>6</v>
      </c>
      <c r="Z401" t="s">
        <v>6</v>
      </c>
      <c r="AA401" t="s">
        <v>14669</v>
      </c>
      <c r="AB401" t="s">
        <v>14670</v>
      </c>
      <c r="AC401" t="s">
        <v>14641</v>
      </c>
    </row>
    <row r="402" spans="1:29" x14ac:dyDescent="0.3">
      <c r="A402" t="s">
        <v>343</v>
      </c>
      <c r="B402" s="35">
        <v>132</v>
      </c>
      <c r="C402" t="s">
        <v>58</v>
      </c>
      <c r="D402" s="35">
        <v>1973</v>
      </c>
      <c r="E402" t="s">
        <v>919</v>
      </c>
      <c r="F402" s="34" t="s">
        <v>6</v>
      </c>
      <c r="G402" s="34" t="s">
        <v>6</v>
      </c>
      <c r="H402" s="34" t="s">
        <v>6</v>
      </c>
      <c r="I402" s="34">
        <v>109.36244527917796</v>
      </c>
      <c r="J402" s="34" t="s">
        <v>6</v>
      </c>
      <c r="K402" s="34" t="s">
        <v>6</v>
      </c>
      <c r="L402" s="34" t="s">
        <v>6</v>
      </c>
      <c r="M402" s="34" t="s">
        <v>6</v>
      </c>
      <c r="N402" s="34" t="s">
        <v>6</v>
      </c>
      <c r="O402" s="34">
        <v>14.931564754018344</v>
      </c>
      <c r="P402" s="34">
        <v>179.99963286984001</v>
      </c>
      <c r="Q402" t="s">
        <v>14666</v>
      </c>
      <c r="R402" t="s">
        <v>14666</v>
      </c>
      <c r="S402" t="s">
        <v>14666</v>
      </c>
      <c r="T402" t="s">
        <v>14667</v>
      </c>
      <c r="U402" t="s">
        <v>14667</v>
      </c>
      <c r="V402" t="s">
        <v>14667</v>
      </c>
      <c r="W402" t="s">
        <v>14668</v>
      </c>
      <c r="X402" t="s">
        <v>14668</v>
      </c>
      <c r="Y402" t="s">
        <v>6</v>
      </c>
      <c r="Z402" t="s">
        <v>6</v>
      </c>
      <c r="AA402" t="s">
        <v>14669</v>
      </c>
      <c r="AB402" t="s">
        <v>14670</v>
      </c>
      <c r="AC402" t="s">
        <v>14641</v>
      </c>
    </row>
    <row r="403" spans="1:29" x14ac:dyDescent="0.3">
      <c r="A403" t="s">
        <v>343</v>
      </c>
      <c r="B403" s="35">
        <v>132</v>
      </c>
      <c r="C403" t="s">
        <v>58</v>
      </c>
      <c r="D403" s="35">
        <v>1974</v>
      </c>
      <c r="E403" t="s">
        <v>920</v>
      </c>
      <c r="F403" s="34" t="s">
        <v>6</v>
      </c>
      <c r="G403" s="34" t="s">
        <v>6</v>
      </c>
      <c r="H403" s="34" t="s">
        <v>6</v>
      </c>
      <c r="I403" s="34">
        <v>108.48621000125138</v>
      </c>
      <c r="J403" s="34" t="s">
        <v>6</v>
      </c>
      <c r="K403" s="34" t="s">
        <v>6</v>
      </c>
      <c r="L403" s="34" t="s">
        <v>6</v>
      </c>
      <c r="M403" s="34" t="s">
        <v>6</v>
      </c>
      <c r="N403" s="34" t="s">
        <v>6</v>
      </c>
      <c r="O403" s="34">
        <v>14.472757879803764</v>
      </c>
      <c r="P403" s="34">
        <v>207.58398693935601</v>
      </c>
      <c r="Q403" t="s">
        <v>14666</v>
      </c>
      <c r="R403" t="s">
        <v>14666</v>
      </c>
      <c r="S403" t="s">
        <v>14666</v>
      </c>
      <c r="T403" t="s">
        <v>14667</v>
      </c>
      <c r="U403" t="s">
        <v>14667</v>
      </c>
      <c r="V403" t="s">
        <v>14667</v>
      </c>
      <c r="W403" t="s">
        <v>14668</v>
      </c>
      <c r="X403" t="s">
        <v>14668</v>
      </c>
      <c r="Y403" t="s">
        <v>6</v>
      </c>
      <c r="Z403" t="s">
        <v>6</v>
      </c>
      <c r="AA403" t="s">
        <v>14669</v>
      </c>
      <c r="AB403" t="s">
        <v>14670</v>
      </c>
      <c r="AC403" t="s">
        <v>14641</v>
      </c>
    </row>
    <row r="404" spans="1:29" x14ac:dyDescent="0.3">
      <c r="A404" t="s">
        <v>343</v>
      </c>
      <c r="B404" s="35">
        <v>132</v>
      </c>
      <c r="C404" t="s">
        <v>58</v>
      </c>
      <c r="D404" s="35">
        <v>1975</v>
      </c>
      <c r="E404" t="s">
        <v>921</v>
      </c>
      <c r="F404" s="34" t="s">
        <v>6</v>
      </c>
      <c r="G404" s="34" t="s">
        <v>6</v>
      </c>
      <c r="H404" s="34" t="s">
        <v>6</v>
      </c>
      <c r="I404" s="34">
        <v>109.32617343976487</v>
      </c>
      <c r="J404" s="34" t="s">
        <v>6</v>
      </c>
      <c r="K404" s="34" t="s">
        <v>6</v>
      </c>
      <c r="L404" s="34" t="s">
        <v>6</v>
      </c>
      <c r="M404" s="34" t="s">
        <v>6</v>
      </c>
      <c r="N404" s="34" t="s">
        <v>6</v>
      </c>
      <c r="O404" s="34">
        <v>15.227550428529909</v>
      </c>
      <c r="P404" s="34">
        <v>233.85616815799699</v>
      </c>
      <c r="Q404" t="s">
        <v>14666</v>
      </c>
      <c r="R404" t="s">
        <v>14666</v>
      </c>
      <c r="S404" t="s">
        <v>14666</v>
      </c>
      <c r="T404" t="s">
        <v>14667</v>
      </c>
      <c r="U404" t="s">
        <v>14667</v>
      </c>
      <c r="V404" t="s">
        <v>14667</v>
      </c>
      <c r="W404" t="s">
        <v>14668</v>
      </c>
      <c r="X404" t="s">
        <v>14668</v>
      </c>
      <c r="Y404" t="s">
        <v>6</v>
      </c>
      <c r="Z404" t="s">
        <v>6</v>
      </c>
      <c r="AA404" t="s">
        <v>14669</v>
      </c>
      <c r="AB404" t="s">
        <v>14670</v>
      </c>
      <c r="AC404" t="s">
        <v>14641</v>
      </c>
    </row>
    <row r="405" spans="1:29" x14ac:dyDescent="0.3">
      <c r="A405" t="s">
        <v>343</v>
      </c>
      <c r="B405" s="35">
        <v>132</v>
      </c>
      <c r="C405" t="s">
        <v>58</v>
      </c>
      <c r="D405" s="35">
        <v>1976</v>
      </c>
      <c r="E405" t="s">
        <v>922</v>
      </c>
      <c r="F405" s="34" t="s">
        <v>6</v>
      </c>
      <c r="G405" s="34" t="s">
        <v>6</v>
      </c>
      <c r="H405" s="34" t="s">
        <v>6</v>
      </c>
      <c r="I405" s="34">
        <v>107.15708826822143</v>
      </c>
      <c r="J405" s="34" t="s">
        <v>6</v>
      </c>
      <c r="K405" s="34" t="s">
        <v>6</v>
      </c>
      <c r="L405" s="34" t="s">
        <v>6</v>
      </c>
      <c r="M405" s="34" t="s">
        <v>6</v>
      </c>
      <c r="N405" s="34" t="s">
        <v>6</v>
      </c>
      <c r="O405" s="34">
        <v>14.26165246690193</v>
      </c>
      <c r="P405" s="34">
        <v>270.92374820163502</v>
      </c>
      <c r="Q405" t="s">
        <v>14666</v>
      </c>
      <c r="R405" t="s">
        <v>14666</v>
      </c>
      <c r="S405" t="s">
        <v>14666</v>
      </c>
      <c r="T405" t="s">
        <v>14667</v>
      </c>
      <c r="U405" t="s">
        <v>14667</v>
      </c>
      <c r="V405" t="s">
        <v>14667</v>
      </c>
      <c r="W405" t="s">
        <v>14668</v>
      </c>
      <c r="X405" t="s">
        <v>14668</v>
      </c>
      <c r="Y405" t="s">
        <v>6</v>
      </c>
      <c r="Z405" t="s">
        <v>6</v>
      </c>
      <c r="AA405" t="s">
        <v>14669</v>
      </c>
      <c r="AB405" t="s">
        <v>14670</v>
      </c>
      <c r="AC405" t="s">
        <v>14641</v>
      </c>
    </row>
    <row r="406" spans="1:29" x14ac:dyDescent="0.3">
      <c r="A406" t="s">
        <v>343</v>
      </c>
      <c r="B406" s="35">
        <v>132</v>
      </c>
      <c r="C406" t="s">
        <v>58</v>
      </c>
      <c r="D406" s="35">
        <v>1977</v>
      </c>
      <c r="E406" t="s">
        <v>923</v>
      </c>
      <c r="F406" s="34" t="s">
        <v>6</v>
      </c>
      <c r="G406" s="34" t="s">
        <v>6</v>
      </c>
      <c r="H406" s="34" t="s">
        <v>6</v>
      </c>
      <c r="I406" s="34">
        <v>107.19098921089494</v>
      </c>
      <c r="J406" s="34">
        <v>17.931496601275398</v>
      </c>
      <c r="K406" s="34">
        <v>89.259492609619542</v>
      </c>
      <c r="L406" s="34" t="s">
        <v>6</v>
      </c>
      <c r="M406" s="34" t="s">
        <v>6</v>
      </c>
      <c r="N406" s="34" t="s">
        <v>6</v>
      </c>
      <c r="O406" s="34">
        <v>14.097049234418686</v>
      </c>
      <c r="P406" s="34">
        <v>305.53501036886797</v>
      </c>
      <c r="Q406" t="s">
        <v>14666</v>
      </c>
      <c r="R406" t="s">
        <v>14666</v>
      </c>
      <c r="S406" t="s">
        <v>14666</v>
      </c>
      <c r="T406" t="s">
        <v>14667</v>
      </c>
      <c r="U406" t="s">
        <v>14667</v>
      </c>
      <c r="V406" t="s">
        <v>14667</v>
      </c>
      <c r="W406" t="s">
        <v>14668</v>
      </c>
      <c r="X406" t="s">
        <v>14668</v>
      </c>
      <c r="Y406" t="s">
        <v>6</v>
      </c>
      <c r="Z406" t="s">
        <v>6</v>
      </c>
      <c r="AA406" t="s">
        <v>14669</v>
      </c>
      <c r="AB406" t="s">
        <v>14670</v>
      </c>
      <c r="AC406" t="s">
        <v>14641</v>
      </c>
    </row>
    <row r="407" spans="1:29" x14ac:dyDescent="0.3">
      <c r="A407" t="s">
        <v>343</v>
      </c>
      <c r="B407" s="35">
        <v>132</v>
      </c>
      <c r="C407" t="s">
        <v>58</v>
      </c>
      <c r="D407" s="35">
        <v>1978</v>
      </c>
      <c r="E407" t="s">
        <v>924</v>
      </c>
      <c r="F407" s="34" t="s">
        <v>6</v>
      </c>
      <c r="G407" s="34" t="s">
        <v>6</v>
      </c>
      <c r="H407" s="34" t="s">
        <v>6</v>
      </c>
      <c r="I407" s="34">
        <v>104.24136782778486</v>
      </c>
      <c r="J407" s="34">
        <v>18.816632839966495</v>
      </c>
      <c r="K407" s="34">
        <v>85.424734987818368</v>
      </c>
      <c r="L407" s="34" t="s">
        <v>6</v>
      </c>
      <c r="M407" s="34" t="s">
        <v>6</v>
      </c>
      <c r="N407" s="34">
        <v>21.425995867467222</v>
      </c>
      <c r="O407" s="34">
        <v>13.612056127166605</v>
      </c>
      <c r="P407" s="34">
        <v>347.71895990354301</v>
      </c>
      <c r="Q407" t="s">
        <v>14666</v>
      </c>
      <c r="R407" t="s">
        <v>14666</v>
      </c>
      <c r="S407" t="s">
        <v>14666</v>
      </c>
      <c r="T407" t="s">
        <v>14667</v>
      </c>
      <c r="U407" t="s">
        <v>14667</v>
      </c>
      <c r="V407" t="s">
        <v>14667</v>
      </c>
      <c r="W407" t="s">
        <v>14668</v>
      </c>
      <c r="X407" t="s">
        <v>14668</v>
      </c>
      <c r="Y407" t="s">
        <v>6</v>
      </c>
      <c r="Z407" t="s">
        <v>6</v>
      </c>
      <c r="AA407" t="s">
        <v>14669</v>
      </c>
      <c r="AB407" t="s">
        <v>14670</v>
      </c>
      <c r="AC407" t="s">
        <v>14641</v>
      </c>
    </row>
    <row r="408" spans="1:29" x14ac:dyDescent="0.3">
      <c r="A408" t="s">
        <v>343</v>
      </c>
      <c r="B408" s="35">
        <v>132</v>
      </c>
      <c r="C408" t="s">
        <v>58</v>
      </c>
      <c r="D408" s="35">
        <v>1979</v>
      </c>
      <c r="E408" t="s">
        <v>925</v>
      </c>
      <c r="F408" s="34" t="s">
        <v>6</v>
      </c>
      <c r="G408" s="34" t="s">
        <v>6</v>
      </c>
      <c r="H408" s="34" t="s">
        <v>6</v>
      </c>
      <c r="I408" s="34">
        <v>102.83314753430149</v>
      </c>
      <c r="J408" s="34">
        <v>21.263104456517549</v>
      </c>
      <c r="K408" s="34">
        <v>81.570043077783936</v>
      </c>
      <c r="L408" s="34" t="s">
        <v>6</v>
      </c>
      <c r="M408" s="34" t="s">
        <v>6</v>
      </c>
      <c r="N408" s="34">
        <v>21.538828137001104</v>
      </c>
      <c r="O408" s="34">
        <v>13.485202146225639</v>
      </c>
      <c r="P408" s="34">
        <v>395.27624092651098</v>
      </c>
      <c r="Q408" t="s">
        <v>14666</v>
      </c>
      <c r="R408" t="s">
        <v>14666</v>
      </c>
      <c r="S408" t="s">
        <v>14666</v>
      </c>
      <c r="T408" t="s">
        <v>14667</v>
      </c>
      <c r="U408" t="s">
        <v>14667</v>
      </c>
      <c r="V408" t="s">
        <v>14667</v>
      </c>
      <c r="W408" t="s">
        <v>14668</v>
      </c>
      <c r="X408" t="s">
        <v>14668</v>
      </c>
      <c r="Y408" t="s">
        <v>6</v>
      </c>
      <c r="Z408" t="s">
        <v>6</v>
      </c>
      <c r="AA408" t="s">
        <v>14669</v>
      </c>
      <c r="AB408" t="s">
        <v>14670</v>
      </c>
      <c r="AC408" t="s">
        <v>14641</v>
      </c>
    </row>
    <row r="409" spans="1:29" x14ac:dyDescent="0.3">
      <c r="A409" t="s">
        <v>343</v>
      </c>
      <c r="B409" s="35">
        <v>132</v>
      </c>
      <c r="C409" t="s">
        <v>58</v>
      </c>
      <c r="D409" s="35">
        <v>1980</v>
      </c>
      <c r="E409" t="s">
        <v>926</v>
      </c>
      <c r="F409" s="34" t="s">
        <v>6</v>
      </c>
      <c r="G409" s="34" t="s">
        <v>6</v>
      </c>
      <c r="H409" s="34" t="s">
        <v>6</v>
      </c>
      <c r="I409" s="34">
        <v>103.63621327802315</v>
      </c>
      <c r="J409" s="34">
        <v>22.562894487456862</v>
      </c>
      <c r="K409" s="34">
        <v>81.07331879056629</v>
      </c>
      <c r="L409" s="34" t="s">
        <v>6</v>
      </c>
      <c r="M409" s="34" t="s">
        <v>6</v>
      </c>
      <c r="N409" s="34">
        <v>21.298485078763388</v>
      </c>
      <c r="O409" s="34">
        <v>13.296663507786938</v>
      </c>
      <c r="P409" s="34">
        <v>447.416</v>
      </c>
      <c r="Q409" t="s">
        <v>14666</v>
      </c>
      <c r="R409" t="s">
        <v>14666</v>
      </c>
      <c r="S409" t="s">
        <v>14666</v>
      </c>
      <c r="T409" t="s">
        <v>14667</v>
      </c>
      <c r="U409" t="s">
        <v>14667</v>
      </c>
      <c r="V409" t="s">
        <v>14667</v>
      </c>
      <c r="W409" t="s">
        <v>14668</v>
      </c>
      <c r="X409" t="s">
        <v>14668</v>
      </c>
      <c r="Y409" t="s">
        <v>6</v>
      </c>
      <c r="Z409" t="s">
        <v>6</v>
      </c>
      <c r="AA409" t="s">
        <v>14669</v>
      </c>
      <c r="AB409" t="s">
        <v>14670</v>
      </c>
      <c r="AC409" t="s">
        <v>14641</v>
      </c>
    </row>
    <row r="410" spans="1:29" x14ac:dyDescent="0.3">
      <c r="A410" t="s">
        <v>343</v>
      </c>
      <c r="B410" s="35">
        <v>132</v>
      </c>
      <c r="C410" t="s">
        <v>58</v>
      </c>
      <c r="D410" s="35">
        <v>1981</v>
      </c>
      <c r="E410" t="s">
        <v>927</v>
      </c>
      <c r="F410" s="34" t="s">
        <v>6</v>
      </c>
      <c r="G410" s="34" t="s">
        <v>6</v>
      </c>
      <c r="H410" s="34" t="s">
        <v>6</v>
      </c>
      <c r="I410" s="34">
        <v>103.35559033900657</v>
      </c>
      <c r="J410" s="34">
        <v>22.666085474827128</v>
      </c>
      <c r="K410" s="34">
        <v>80.68950486417944</v>
      </c>
      <c r="L410" s="34" t="s">
        <v>6</v>
      </c>
      <c r="M410" s="34" t="s">
        <v>6</v>
      </c>
      <c r="N410" s="34">
        <v>22.639929860712094</v>
      </c>
      <c r="O410" s="34">
        <v>14.46604981078243</v>
      </c>
      <c r="P410" s="34">
        <v>504.71</v>
      </c>
      <c r="Q410" t="s">
        <v>14666</v>
      </c>
      <c r="R410" t="s">
        <v>14666</v>
      </c>
      <c r="S410" t="s">
        <v>14666</v>
      </c>
      <c r="T410" t="s">
        <v>14667</v>
      </c>
      <c r="U410" t="s">
        <v>14667</v>
      </c>
      <c r="V410" t="s">
        <v>14667</v>
      </c>
      <c r="W410" t="s">
        <v>14668</v>
      </c>
      <c r="X410" t="s">
        <v>14668</v>
      </c>
      <c r="Y410" t="s">
        <v>6</v>
      </c>
      <c r="Z410" t="s">
        <v>6</v>
      </c>
      <c r="AA410" t="s">
        <v>14669</v>
      </c>
      <c r="AB410" t="s">
        <v>14670</v>
      </c>
      <c r="AC410" t="s">
        <v>14641</v>
      </c>
    </row>
    <row r="411" spans="1:29" x14ac:dyDescent="0.3">
      <c r="A411" t="s">
        <v>343</v>
      </c>
      <c r="B411" s="35">
        <v>132</v>
      </c>
      <c r="C411" t="s">
        <v>58</v>
      </c>
      <c r="D411" s="35">
        <v>1982</v>
      </c>
      <c r="E411" t="s">
        <v>928</v>
      </c>
      <c r="F411" s="34" t="s">
        <v>6</v>
      </c>
      <c r="G411" s="34" t="s">
        <v>6</v>
      </c>
      <c r="H411" s="34" t="s">
        <v>6</v>
      </c>
      <c r="I411" s="34">
        <v>104.75251661196961</v>
      </c>
      <c r="J411" s="34">
        <v>23.675228873148257</v>
      </c>
      <c r="K411" s="34">
        <v>81.077287738821354</v>
      </c>
      <c r="L411" s="34" t="s">
        <v>6</v>
      </c>
      <c r="M411" s="34" t="s">
        <v>6</v>
      </c>
      <c r="N411" s="34">
        <v>26.201026843285558</v>
      </c>
      <c r="O411" s="34">
        <v>17.795497979287045</v>
      </c>
      <c r="P411" s="34">
        <v>579.25099999999998</v>
      </c>
      <c r="Q411" t="s">
        <v>14666</v>
      </c>
      <c r="R411" t="s">
        <v>14666</v>
      </c>
      <c r="S411" t="s">
        <v>14666</v>
      </c>
      <c r="T411" t="s">
        <v>14667</v>
      </c>
      <c r="U411" t="s">
        <v>14667</v>
      </c>
      <c r="V411" t="s">
        <v>14667</v>
      </c>
      <c r="W411" t="s">
        <v>14668</v>
      </c>
      <c r="X411" t="s">
        <v>14668</v>
      </c>
      <c r="Y411" t="s">
        <v>6</v>
      </c>
      <c r="Z411" t="s">
        <v>6</v>
      </c>
      <c r="AA411" t="s">
        <v>14669</v>
      </c>
      <c r="AB411" t="s">
        <v>14670</v>
      </c>
      <c r="AC411" t="s">
        <v>14641</v>
      </c>
    </row>
    <row r="412" spans="1:29" x14ac:dyDescent="0.3">
      <c r="A412" t="s">
        <v>343</v>
      </c>
      <c r="B412" s="35">
        <v>132</v>
      </c>
      <c r="C412" t="s">
        <v>58</v>
      </c>
      <c r="D412" s="35">
        <v>1983</v>
      </c>
      <c r="E412" t="s">
        <v>929</v>
      </c>
      <c r="F412" s="34" t="s">
        <v>6</v>
      </c>
      <c r="G412" s="34" t="s">
        <v>6</v>
      </c>
      <c r="H412" s="34" t="s">
        <v>6</v>
      </c>
      <c r="I412" s="34">
        <v>107.24945368577403</v>
      </c>
      <c r="J412" s="34">
        <v>24.26288407251009</v>
      </c>
      <c r="K412" s="34">
        <v>82.986569613263939</v>
      </c>
      <c r="L412" s="34" t="s">
        <v>6</v>
      </c>
      <c r="M412" s="34" t="s">
        <v>6</v>
      </c>
      <c r="N412" s="34">
        <v>27.733163800947203</v>
      </c>
      <c r="O412" s="34">
        <v>18.98828049055518</v>
      </c>
      <c r="P412" s="34">
        <v>642.94500000000005</v>
      </c>
      <c r="Q412" t="s">
        <v>14666</v>
      </c>
      <c r="R412" t="s">
        <v>14666</v>
      </c>
      <c r="S412" t="s">
        <v>14666</v>
      </c>
      <c r="T412" t="s">
        <v>14667</v>
      </c>
      <c r="U412" t="s">
        <v>14667</v>
      </c>
      <c r="V412" t="s">
        <v>14667</v>
      </c>
      <c r="W412" t="s">
        <v>14668</v>
      </c>
      <c r="X412" t="s">
        <v>14668</v>
      </c>
      <c r="Y412" t="s">
        <v>6</v>
      </c>
      <c r="Z412" t="s">
        <v>6</v>
      </c>
      <c r="AA412" t="s">
        <v>14669</v>
      </c>
      <c r="AB412" t="s">
        <v>14670</v>
      </c>
      <c r="AC412" t="s">
        <v>14641</v>
      </c>
    </row>
    <row r="413" spans="1:29" x14ac:dyDescent="0.3">
      <c r="A413" t="s">
        <v>343</v>
      </c>
      <c r="B413" s="35">
        <v>132</v>
      </c>
      <c r="C413" t="s">
        <v>58</v>
      </c>
      <c r="D413" s="35">
        <v>1984</v>
      </c>
      <c r="E413" t="s">
        <v>930</v>
      </c>
      <c r="F413" s="34" t="s">
        <v>6</v>
      </c>
      <c r="G413" s="34" t="s">
        <v>6</v>
      </c>
      <c r="H413" s="34" t="s">
        <v>6</v>
      </c>
      <c r="I413" s="34">
        <v>108.93106810273596</v>
      </c>
      <c r="J413" s="34">
        <v>25.581913990238768</v>
      </c>
      <c r="K413" s="34">
        <v>83.349154112497189</v>
      </c>
      <c r="L413" s="34" t="s">
        <v>6</v>
      </c>
      <c r="M413" s="34" t="s">
        <v>6</v>
      </c>
      <c r="N413" s="34">
        <v>30.190665644987437</v>
      </c>
      <c r="O413" s="34">
        <v>20.846945398297649</v>
      </c>
      <c r="P413" s="34">
        <v>699.50199999999995</v>
      </c>
      <c r="Q413" t="s">
        <v>14666</v>
      </c>
      <c r="R413" t="s">
        <v>14666</v>
      </c>
      <c r="S413" t="s">
        <v>14666</v>
      </c>
      <c r="T413" t="s">
        <v>14667</v>
      </c>
      <c r="U413" t="s">
        <v>14667</v>
      </c>
      <c r="V413" t="s">
        <v>14667</v>
      </c>
      <c r="W413" t="s">
        <v>14668</v>
      </c>
      <c r="X413" t="s">
        <v>14668</v>
      </c>
      <c r="Y413" t="s">
        <v>6</v>
      </c>
      <c r="Z413" t="s">
        <v>6</v>
      </c>
      <c r="AA413" t="s">
        <v>14669</v>
      </c>
      <c r="AB413" t="s">
        <v>14670</v>
      </c>
      <c r="AC413" t="s">
        <v>14641</v>
      </c>
    </row>
    <row r="414" spans="1:29" x14ac:dyDescent="0.3">
      <c r="A414" t="s">
        <v>343</v>
      </c>
      <c r="B414" s="35">
        <v>132</v>
      </c>
      <c r="C414" t="s">
        <v>58</v>
      </c>
      <c r="D414" s="35">
        <v>1985</v>
      </c>
      <c r="E414" t="s">
        <v>931</v>
      </c>
      <c r="F414" s="34" t="s">
        <v>6</v>
      </c>
      <c r="G414" s="34" t="s">
        <v>6</v>
      </c>
      <c r="H414" s="34" t="s">
        <v>6</v>
      </c>
      <c r="I414" s="34">
        <v>108.87173268337196</v>
      </c>
      <c r="J414" s="34">
        <v>26.788227587872193</v>
      </c>
      <c r="K414" s="34">
        <v>82.08350509549976</v>
      </c>
      <c r="L414" s="34" t="s">
        <v>6</v>
      </c>
      <c r="M414" s="34" t="s">
        <v>6</v>
      </c>
      <c r="N414" s="34">
        <v>31.851217276805905</v>
      </c>
      <c r="O414" s="34">
        <v>22.061412812190241</v>
      </c>
      <c r="P414" s="34">
        <v>749.58299999999997</v>
      </c>
      <c r="Q414" t="s">
        <v>14666</v>
      </c>
      <c r="R414" t="s">
        <v>14666</v>
      </c>
      <c r="S414" t="s">
        <v>14666</v>
      </c>
      <c r="T414" t="s">
        <v>14667</v>
      </c>
      <c r="U414" t="s">
        <v>14667</v>
      </c>
      <c r="V414" t="s">
        <v>14667</v>
      </c>
      <c r="W414" t="s">
        <v>14668</v>
      </c>
      <c r="X414" t="s">
        <v>14668</v>
      </c>
      <c r="Y414" t="s">
        <v>6</v>
      </c>
      <c r="Z414" t="s">
        <v>6</v>
      </c>
      <c r="AA414" t="s">
        <v>14669</v>
      </c>
      <c r="AB414" t="s">
        <v>14670</v>
      </c>
      <c r="AC414" t="s">
        <v>14641</v>
      </c>
    </row>
    <row r="415" spans="1:29" x14ac:dyDescent="0.3">
      <c r="A415" t="s">
        <v>343</v>
      </c>
      <c r="B415" s="35">
        <v>132</v>
      </c>
      <c r="C415" t="s">
        <v>58</v>
      </c>
      <c r="D415" s="35">
        <v>1986</v>
      </c>
      <c r="E415" t="s">
        <v>932</v>
      </c>
      <c r="F415" s="34" t="s">
        <v>6</v>
      </c>
      <c r="G415" s="34" t="s">
        <v>6</v>
      </c>
      <c r="H415" s="34" t="s">
        <v>6</v>
      </c>
      <c r="I415" s="34">
        <v>105.70924852700298</v>
      </c>
      <c r="J415" s="34">
        <v>26.887720423371348</v>
      </c>
      <c r="K415" s="34">
        <v>78.821528103631636</v>
      </c>
      <c r="L415" s="34" t="s">
        <v>6</v>
      </c>
      <c r="M415" s="34" t="s">
        <v>6</v>
      </c>
      <c r="N415" s="34">
        <v>32.395671945396039</v>
      </c>
      <c r="O415" s="34">
        <v>23.142971399282168</v>
      </c>
      <c r="P415" s="34">
        <v>807.70699999999999</v>
      </c>
      <c r="Q415" t="s">
        <v>14666</v>
      </c>
      <c r="R415" t="s">
        <v>14666</v>
      </c>
      <c r="S415" t="s">
        <v>14666</v>
      </c>
      <c r="T415" t="s">
        <v>14667</v>
      </c>
      <c r="U415" t="s">
        <v>14667</v>
      </c>
      <c r="V415" t="s">
        <v>14667</v>
      </c>
      <c r="W415" t="s">
        <v>14668</v>
      </c>
      <c r="X415" t="s">
        <v>14668</v>
      </c>
      <c r="Y415" t="s">
        <v>6</v>
      </c>
      <c r="Z415" t="s">
        <v>6</v>
      </c>
      <c r="AA415" t="s">
        <v>14669</v>
      </c>
      <c r="AB415" t="s">
        <v>14670</v>
      </c>
      <c r="AC415" t="s">
        <v>14641</v>
      </c>
    </row>
    <row r="416" spans="1:29" x14ac:dyDescent="0.3">
      <c r="A416" t="s">
        <v>343</v>
      </c>
      <c r="B416" s="35">
        <v>132</v>
      </c>
      <c r="C416" t="s">
        <v>58</v>
      </c>
      <c r="D416" s="35">
        <v>1987</v>
      </c>
      <c r="E416" t="s">
        <v>933</v>
      </c>
      <c r="F416" s="34" t="s">
        <v>6</v>
      </c>
      <c r="G416" s="34" t="s">
        <v>6</v>
      </c>
      <c r="H416" s="34" t="s">
        <v>6</v>
      </c>
      <c r="I416" s="34">
        <v>109.86371155105867</v>
      </c>
      <c r="J416" s="34">
        <v>29.230620602553287</v>
      </c>
      <c r="K416" s="34">
        <v>80.633090948505384</v>
      </c>
      <c r="L416" s="34" t="s">
        <v>6</v>
      </c>
      <c r="M416" s="34" t="s">
        <v>6</v>
      </c>
      <c r="N416" s="34">
        <v>34.755291073860612</v>
      </c>
      <c r="O416" s="34">
        <v>24.771344552467756</v>
      </c>
      <c r="P416" s="34">
        <v>848.78800000000001</v>
      </c>
      <c r="Q416" t="s">
        <v>14666</v>
      </c>
      <c r="R416" t="s">
        <v>14666</v>
      </c>
      <c r="S416" t="s">
        <v>14666</v>
      </c>
      <c r="T416" t="s">
        <v>14667</v>
      </c>
      <c r="U416" t="s">
        <v>14667</v>
      </c>
      <c r="V416" t="s">
        <v>14667</v>
      </c>
      <c r="W416" t="s">
        <v>14668</v>
      </c>
      <c r="X416" t="s">
        <v>14668</v>
      </c>
      <c r="Y416" t="s">
        <v>6</v>
      </c>
      <c r="Z416" t="s">
        <v>6</v>
      </c>
      <c r="AA416" t="s">
        <v>14669</v>
      </c>
      <c r="AB416" t="s">
        <v>14670</v>
      </c>
      <c r="AC416" t="s">
        <v>14641</v>
      </c>
    </row>
    <row r="417" spans="1:29" x14ac:dyDescent="0.3">
      <c r="A417" t="s">
        <v>343</v>
      </c>
      <c r="B417" s="35">
        <v>132</v>
      </c>
      <c r="C417" t="s">
        <v>58</v>
      </c>
      <c r="D417" s="35">
        <v>1988</v>
      </c>
      <c r="E417" t="s">
        <v>934</v>
      </c>
      <c r="F417" s="34" t="s">
        <v>6</v>
      </c>
      <c r="G417" s="34" t="s">
        <v>6</v>
      </c>
      <c r="H417" s="34" t="s">
        <v>6</v>
      </c>
      <c r="I417" s="34">
        <v>115.43304358814859</v>
      </c>
      <c r="J417" s="34">
        <v>30.191092378201894</v>
      </c>
      <c r="K417" s="34">
        <v>85.241951209946706</v>
      </c>
      <c r="L417" s="34" t="s">
        <v>6</v>
      </c>
      <c r="M417" s="34" t="s">
        <v>6</v>
      </c>
      <c r="N417" s="34">
        <v>34.667055220805878</v>
      </c>
      <c r="O417" s="34">
        <v>24.915914342332172</v>
      </c>
      <c r="P417" s="34">
        <v>917.93299999999999</v>
      </c>
      <c r="Q417" t="s">
        <v>14666</v>
      </c>
      <c r="R417" t="s">
        <v>14666</v>
      </c>
      <c r="S417" t="s">
        <v>14666</v>
      </c>
      <c r="T417" t="s">
        <v>14667</v>
      </c>
      <c r="U417" t="s">
        <v>14667</v>
      </c>
      <c r="V417" t="s">
        <v>14667</v>
      </c>
      <c r="W417" t="s">
        <v>14668</v>
      </c>
      <c r="X417" t="s">
        <v>14668</v>
      </c>
      <c r="Y417" t="s">
        <v>6</v>
      </c>
      <c r="Z417" t="s">
        <v>6</v>
      </c>
      <c r="AA417" t="s">
        <v>14669</v>
      </c>
      <c r="AB417" t="s">
        <v>14670</v>
      </c>
      <c r="AC417" t="s">
        <v>14641</v>
      </c>
    </row>
    <row r="418" spans="1:29" x14ac:dyDescent="0.3">
      <c r="A418" t="s">
        <v>343</v>
      </c>
      <c r="B418" s="35">
        <v>132</v>
      </c>
      <c r="C418" t="s">
        <v>58</v>
      </c>
      <c r="D418" s="35">
        <v>1989</v>
      </c>
      <c r="E418" t="s">
        <v>935</v>
      </c>
      <c r="F418" s="34" t="s">
        <v>6</v>
      </c>
      <c r="G418" s="34" t="s">
        <v>6</v>
      </c>
      <c r="H418" s="34" t="s">
        <v>6</v>
      </c>
      <c r="I418" s="34">
        <v>120.68473147507694</v>
      </c>
      <c r="J418" s="34">
        <v>30.384453586062669</v>
      </c>
      <c r="K418" s="34">
        <v>90.300277889014268</v>
      </c>
      <c r="L418" s="34" t="s">
        <v>6</v>
      </c>
      <c r="M418" s="34" t="s">
        <v>6</v>
      </c>
      <c r="N418" s="34">
        <v>35.525606643448569</v>
      </c>
      <c r="O418" s="34">
        <v>26.083109849082398</v>
      </c>
      <c r="P418" s="34">
        <v>988.88400000000001</v>
      </c>
      <c r="Q418" t="s">
        <v>14666</v>
      </c>
      <c r="R418" t="s">
        <v>14666</v>
      </c>
      <c r="S418" t="s">
        <v>14666</v>
      </c>
      <c r="T418" t="s">
        <v>14667</v>
      </c>
      <c r="U418" t="s">
        <v>14667</v>
      </c>
      <c r="V418" t="s">
        <v>14667</v>
      </c>
      <c r="W418" t="s">
        <v>14668</v>
      </c>
      <c r="X418" t="s">
        <v>14668</v>
      </c>
      <c r="Y418" t="s">
        <v>6</v>
      </c>
      <c r="Z418" t="s">
        <v>6</v>
      </c>
      <c r="AA418" t="s">
        <v>14669</v>
      </c>
      <c r="AB418" t="s">
        <v>14670</v>
      </c>
      <c r="AC418" t="s">
        <v>14641</v>
      </c>
    </row>
    <row r="419" spans="1:29" x14ac:dyDescent="0.3">
      <c r="A419" t="s">
        <v>343</v>
      </c>
      <c r="B419" s="35">
        <v>132</v>
      </c>
      <c r="C419" t="s">
        <v>58</v>
      </c>
      <c r="D419" s="35">
        <v>1990</v>
      </c>
      <c r="E419" t="s">
        <v>936</v>
      </c>
      <c r="F419" s="34" t="s">
        <v>6</v>
      </c>
      <c r="G419" s="34" t="s">
        <v>6</v>
      </c>
      <c r="H419" s="34" t="s">
        <v>6</v>
      </c>
      <c r="I419" s="34">
        <v>127.92461505304247</v>
      </c>
      <c r="J419" s="34">
        <v>32.169256926650547</v>
      </c>
      <c r="K419" s="34">
        <v>95.755358126391926</v>
      </c>
      <c r="L419" s="34" t="s">
        <v>6</v>
      </c>
      <c r="M419" s="34" t="s">
        <v>6</v>
      </c>
      <c r="N419" s="34">
        <v>36.791325462774495</v>
      </c>
      <c r="O419" s="34">
        <v>27.363193563064254</v>
      </c>
      <c r="P419" s="34">
        <v>1043.9749999999999</v>
      </c>
      <c r="Q419" t="s">
        <v>14666</v>
      </c>
      <c r="R419" t="s">
        <v>14666</v>
      </c>
      <c r="S419" t="s">
        <v>14666</v>
      </c>
      <c r="T419" t="s">
        <v>14667</v>
      </c>
      <c r="U419" t="s">
        <v>14667</v>
      </c>
      <c r="V419" t="s">
        <v>14667</v>
      </c>
      <c r="W419" t="s">
        <v>14668</v>
      </c>
      <c r="X419" t="s">
        <v>14668</v>
      </c>
      <c r="Y419" t="s">
        <v>6</v>
      </c>
      <c r="Z419" t="s">
        <v>6</v>
      </c>
      <c r="AA419" t="s">
        <v>14669</v>
      </c>
      <c r="AB419" t="s">
        <v>14670</v>
      </c>
      <c r="AC419" t="s">
        <v>14641</v>
      </c>
    </row>
    <row r="420" spans="1:29" x14ac:dyDescent="0.3">
      <c r="A420" t="s">
        <v>343</v>
      </c>
      <c r="B420" s="35">
        <v>132</v>
      </c>
      <c r="C420" t="s">
        <v>58</v>
      </c>
      <c r="D420" s="35">
        <v>1991</v>
      </c>
      <c r="E420" t="s">
        <v>937</v>
      </c>
      <c r="F420" s="34" t="s">
        <v>6</v>
      </c>
      <c r="G420" s="34" t="s">
        <v>6</v>
      </c>
      <c r="H420" s="34" t="s">
        <v>6</v>
      </c>
      <c r="I420" s="34">
        <v>132.32511384488649</v>
      </c>
      <c r="J420" s="34">
        <v>32.956882547909046</v>
      </c>
      <c r="K420" s="34">
        <v>99.368231296977442</v>
      </c>
      <c r="L420" s="34" t="s">
        <v>6</v>
      </c>
      <c r="M420" s="34" t="s">
        <v>6</v>
      </c>
      <c r="N420" s="34">
        <v>37.772083045123303</v>
      </c>
      <c r="O420" s="34">
        <v>27.984943199920941</v>
      </c>
      <c r="P420" s="34">
        <v>1082.8330000000001</v>
      </c>
      <c r="Q420" t="s">
        <v>14666</v>
      </c>
      <c r="R420" t="s">
        <v>14666</v>
      </c>
      <c r="S420" t="s">
        <v>14666</v>
      </c>
      <c r="T420" t="s">
        <v>14667</v>
      </c>
      <c r="U420" t="s">
        <v>14667</v>
      </c>
      <c r="V420" t="s">
        <v>14667</v>
      </c>
      <c r="W420" t="s">
        <v>14668</v>
      </c>
      <c r="X420" t="s">
        <v>14668</v>
      </c>
      <c r="Y420" t="s">
        <v>6</v>
      </c>
      <c r="Z420" t="s">
        <v>6</v>
      </c>
      <c r="AA420" t="s">
        <v>14669</v>
      </c>
      <c r="AB420" t="s">
        <v>14670</v>
      </c>
      <c r="AC420" t="s">
        <v>14641</v>
      </c>
    </row>
    <row r="421" spans="1:29" x14ac:dyDescent="0.3">
      <c r="A421" t="s">
        <v>343</v>
      </c>
      <c r="B421" s="35">
        <v>132</v>
      </c>
      <c r="C421" t="s">
        <v>58</v>
      </c>
      <c r="D421" s="35">
        <v>1992</v>
      </c>
      <c r="E421" t="s">
        <v>938</v>
      </c>
      <c r="F421" s="34" t="s">
        <v>6</v>
      </c>
      <c r="G421" s="34" t="s">
        <v>6</v>
      </c>
      <c r="H421" s="34" t="s">
        <v>6</v>
      </c>
      <c r="I421" s="34">
        <v>136.73690856010657</v>
      </c>
      <c r="J421" s="34">
        <v>32.934715343775686</v>
      </c>
      <c r="K421" s="34">
        <v>103.80219321633089</v>
      </c>
      <c r="L421" s="34" t="s">
        <v>6</v>
      </c>
      <c r="M421" s="34" t="s">
        <v>6</v>
      </c>
      <c r="N421" s="34">
        <v>41.705228372350987</v>
      </c>
      <c r="O421" s="34">
        <v>31.206911003354559</v>
      </c>
      <c r="P421" s="34">
        <v>1121.4580000000001</v>
      </c>
      <c r="Q421" t="s">
        <v>14666</v>
      </c>
      <c r="R421" t="s">
        <v>14666</v>
      </c>
      <c r="S421" t="s">
        <v>14666</v>
      </c>
      <c r="T421" t="s">
        <v>14667</v>
      </c>
      <c r="U421" t="s">
        <v>14667</v>
      </c>
      <c r="V421" t="s">
        <v>14667</v>
      </c>
      <c r="W421" t="s">
        <v>14668</v>
      </c>
      <c r="X421" t="s">
        <v>14668</v>
      </c>
      <c r="Y421" t="s">
        <v>6</v>
      </c>
      <c r="Z421" t="s">
        <v>6</v>
      </c>
      <c r="AA421" t="s">
        <v>14669</v>
      </c>
      <c r="AB421" t="s">
        <v>14670</v>
      </c>
      <c r="AC421" t="s">
        <v>14641</v>
      </c>
    </row>
    <row r="422" spans="1:29" x14ac:dyDescent="0.3">
      <c r="A422" t="s">
        <v>343</v>
      </c>
      <c r="B422" s="35">
        <v>132</v>
      </c>
      <c r="C422" t="s">
        <v>58</v>
      </c>
      <c r="D422" s="35">
        <v>1993</v>
      </c>
      <c r="E422" t="s">
        <v>939</v>
      </c>
      <c r="F422" s="34" t="s">
        <v>6</v>
      </c>
      <c r="G422" s="34" t="s">
        <v>6</v>
      </c>
      <c r="H422" s="34" t="s">
        <v>6</v>
      </c>
      <c r="I422" s="34">
        <v>141.19500651634286</v>
      </c>
      <c r="J422" s="34">
        <v>34.933413462173931</v>
      </c>
      <c r="K422" s="34">
        <v>106.26159305416893</v>
      </c>
      <c r="L422" s="34" t="s">
        <v>6</v>
      </c>
      <c r="M422" s="34" t="s">
        <v>6</v>
      </c>
      <c r="N422" s="34">
        <v>48.157847941426056</v>
      </c>
      <c r="O422" s="34">
        <v>36.624217179705667</v>
      </c>
      <c r="P422" s="34">
        <v>1134.8389999999999</v>
      </c>
      <c r="Q422" t="s">
        <v>14666</v>
      </c>
      <c r="R422" t="s">
        <v>14666</v>
      </c>
      <c r="S422" t="s">
        <v>14666</v>
      </c>
      <c r="T422" t="s">
        <v>14667</v>
      </c>
      <c r="U422" t="s">
        <v>14667</v>
      </c>
      <c r="V422" t="s">
        <v>14667</v>
      </c>
      <c r="W422" t="s">
        <v>14668</v>
      </c>
      <c r="X422" t="s">
        <v>14668</v>
      </c>
      <c r="Y422" t="s">
        <v>6</v>
      </c>
      <c r="Z422" t="s">
        <v>6</v>
      </c>
      <c r="AA422" t="s">
        <v>14669</v>
      </c>
      <c r="AB422" t="s">
        <v>14670</v>
      </c>
      <c r="AC422" t="s">
        <v>14641</v>
      </c>
    </row>
    <row r="423" spans="1:29" x14ac:dyDescent="0.3">
      <c r="A423" t="s">
        <v>343</v>
      </c>
      <c r="B423" s="35">
        <v>132</v>
      </c>
      <c r="C423" t="s">
        <v>58</v>
      </c>
      <c r="D423" s="35">
        <v>1994</v>
      </c>
      <c r="E423" t="s">
        <v>940</v>
      </c>
      <c r="F423" s="34" t="s">
        <v>6</v>
      </c>
      <c r="G423" s="34" t="s">
        <v>6</v>
      </c>
      <c r="H423" s="34" t="s">
        <v>6</v>
      </c>
      <c r="I423" s="34">
        <v>136.2436911744646</v>
      </c>
      <c r="J423" s="34">
        <v>34.124778338562265</v>
      </c>
      <c r="K423" s="34">
        <v>102.11891283590234</v>
      </c>
      <c r="L423" s="34" t="s">
        <v>6</v>
      </c>
      <c r="M423" s="34" t="s">
        <v>6</v>
      </c>
      <c r="N423" s="34">
        <v>51.580401718728687</v>
      </c>
      <c r="O423" s="34">
        <v>40.510222002455329</v>
      </c>
      <c r="P423" s="34">
        <v>1172.96</v>
      </c>
      <c r="Q423" t="s">
        <v>14666</v>
      </c>
      <c r="R423" t="s">
        <v>14666</v>
      </c>
      <c r="S423" t="s">
        <v>14666</v>
      </c>
      <c r="T423" t="s">
        <v>14667</v>
      </c>
      <c r="U423" t="s">
        <v>14667</v>
      </c>
      <c r="V423" t="s">
        <v>14667</v>
      </c>
      <c r="W423" t="s">
        <v>14668</v>
      </c>
      <c r="X423" t="s">
        <v>14668</v>
      </c>
      <c r="Y423" t="s">
        <v>6</v>
      </c>
      <c r="Z423" t="s">
        <v>6</v>
      </c>
      <c r="AA423" t="s">
        <v>14669</v>
      </c>
      <c r="AB423" t="s">
        <v>14670</v>
      </c>
      <c r="AC423" t="s">
        <v>14641</v>
      </c>
    </row>
    <row r="424" spans="1:29" x14ac:dyDescent="0.3">
      <c r="A424" t="s">
        <v>343</v>
      </c>
      <c r="B424" s="35">
        <v>132</v>
      </c>
      <c r="C424" t="s">
        <v>58</v>
      </c>
      <c r="D424" s="35">
        <v>1995</v>
      </c>
      <c r="E424" t="s">
        <v>941</v>
      </c>
      <c r="F424" s="34">
        <v>164.24680466830671</v>
      </c>
      <c r="G424" s="34">
        <v>41.449758692109583</v>
      </c>
      <c r="H424" s="34">
        <v>122.79704597619711</v>
      </c>
      <c r="I424" s="34">
        <v>134.02902615088789</v>
      </c>
      <c r="J424" s="34">
        <v>34.208379949942412</v>
      </c>
      <c r="K424" s="34">
        <v>99.820646200945475</v>
      </c>
      <c r="L424" s="34" t="s">
        <v>6</v>
      </c>
      <c r="M424" s="34" t="s">
        <v>6</v>
      </c>
      <c r="N424" s="34">
        <v>57.805004440592455</v>
      </c>
      <c r="O424" s="34">
        <v>45.864828036203605</v>
      </c>
      <c r="P424" s="34">
        <v>1213.8019999999999</v>
      </c>
      <c r="Q424" t="s">
        <v>14666</v>
      </c>
      <c r="R424" t="s">
        <v>14666</v>
      </c>
      <c r="S424" t="s">
        <v>14666</v>
      </c>
      <c r="T424" t="s">
        <v>14667</v>
      </c>
      <c r="U424" t="s">
        <v>14667</v>
      </c>
      <c r="V424" t="s">
        <v>14667</v>
      </c>
      <c r="W424" t="s">
        <v>14668</v>
      </c>
      <c r="X424" t="s">
        <v>14668</v>
      </c>
      <c r="Y424" t="s">
        <v>6</v>
      </c>
      <c r="Z424" t="s">
        <v>6</v>
      </c>
      <c r="AA424" t="s">
        <v>14669</v>
      </c>
      <c r="AB424" t="s">
        <v>14670</v>
      </c>
      <c r="AC424" t="s">
        <v>14641</v>
      </c>
    </row>
    <row r="425" spans="1:29" x14ac:dyDescent="0.3">
      <c r="A425" t="s">
        <v>343</v>
      </c>
      <c r="B425" s="35">
        <v>132</v>
      </c>
      <c r="C425" t="s">
        <v>58</v>
      </c>
      <c r="D425" s="35">
        <v>1996</v>
      </c>
      <c r="E425" t="s">
        <v>942</v>
      </c>
      <c r="F425" s="34">
        <v>164.55683919632648</v>
      </c>
      <c r="G425" s="34">
        <v>43.39906044552653</v>
      </c>
      <c r="H425" s="34">
        <v>121.15777875079993</v>
      </c>
      <c r="I425" s="34">
        <v>131.49624611258938</v>
      </c>
      <c r="J425" s="34">
        <v>34.305366431056299</v>
      </c>
      <c r="K425" s="34">
        <v>97.190879681533076</v>
      </c>
      <c r="L425" s="34" t="s">
        <v>6</v>
      </c>
      <c r="M425" s="34" t="s">
        <v>6</v>
      </c>
      <c r="N425" s="34">
        <v>60.593468668953811</v>
      </c>
      <c r="O425" s="34">
        <v>48.215953179456832</v>
      </c>
      <c r="P425" s="34">
        <v>1246.9739999999999</v>
      </c>
      <c r="Q425" t="s">
        <v>14666</v>
      </c>
      <c r="R425" t="s">
        <v>14666</v>
      </c>
      <c r="S425" t="s">
        <v>14666</v>
      </c>
      <c r="T425" t="s">
        <v>14667</v>
      </c>
      <c r="U425" t="s">
        <v>14667</v>
      </c>
      <c r="V425" t="s">
        <v>14667</v>
      </c>
      <c r="W425" t="s">
        <v>14668</v>
      </c>
      <c r="X425" t="s">
        <v>14668</v>
      </c>
      <c r="Y425" t="s">
        <v>6</v>
      </c>
      <c r="Z425" t="s">
        <v>6</v>
      </c>
      <c r="AA425" t="s">
        <v>14669</v>
      </c>
      <c r="AB425" t="s">
        <v>14670</v>
      </c>
      <c r="AC425" t="s">
        <v>14641</v>
      </c>
    </row>
    <row r="426" spans="1:29" x14ac:dyDescent="0.3">
      <c r="A426" t="s">
        <v>343</v>
      </c>
      <c r="B426" s="35">
        <v>132</v>
      </c>
      <c r="C426" t="s">
        <v>58</v>
      </c>
      <c r="D426" s="35">
        <v>1997</v>
      </c>
      <c r="E426" t="s">
        <v>943</v>
      </c>
      <c r="F426" s="34">
        <v>166.10944358591235</v>
      </c>
      <c r="G426" s="34">
        <v>45.07140979584684</v>
      </c>
      <c r="H426" s="34">
        <v>121.0380337900655</v>
      </c>
      <c r="I426" s="34">
        <v>131.45528038589745</v>
      </c>
      <c r="J426" s="34">
        <v>34.474582237767983</v>
      </c>
      <c r="K426" s="34">
        <v>96.980698148129477</v>
      </c>
      <c r="L426" s="34" t="s">
        <v>6</v>
      </c>
      <c r="M426" s="34" t="s">
        <v>6</v>
      </c>
      <c r="N426" s="34">
        <v>61.983253067259881</v>
      </c>
      <c r="O426" s="34">
        <v>49.43358334580423</v>
      </c>
      <c r="P426" s="34">
        <v>1289.6690000000001</v>
      </c>
      <c r="Q426" t="s">
        <v>14666</v>
      </c>
      <c r="R426" t="s">
        <v>14666</v>
      </c>
      <c r="S426" t="s">
        <v>14666</v>
      </c>
      <c r="T426" t="s">
        <v>14667</v>
      </c>
      <c r="U426" t="s">
        <v>14667</v>
      </c>
      <c r="V426" t="s">
        <v>14667</v>
      </c>
      <c r="W426" t="s">
        <v>14668</v>
      </c>
      <c r="X426" t="s">
        <v>14668</v>
      </c>
      <c r="Y426" t="s">
        <v>6</v>
      </c>
      <c r="Z426" t="s">
        <v>6</v>
      </c>
      <c r="AA426" t="s">
        <v>14669</v>
      </c>
      <c r="AB426" t="s">
        <v>14670</v>
      </c>
      <c r="AC426" t="s">
        <v>14641</v>
      </c>
    </row>
    <row r="427" spans="1:29" x14ac:dyDescent="0.3">
      <c r="A427" t="s">
        <v>343</v>
      </c>
      <c r="B427" s="35">
        <v>132</v>
      </c>
      <c r="C427" t="s">
        <v>58</v>
      </c>
      <c r="D427" s="35">
        <v>1998</v>
      </c>
      <c r="E427" t="s">
        <v>944</v>
      </c>
      <c r="F427" s="34">
        <v>172.17967820381219</v>
      </c>
      <c r="G427" s="34">
        <v>45.055254404977127</v>
      </c>
      <c r="H427" s="34">
        <v>127.12442379883504</v>
      </c>
      <c r="I427" s="34">
        <v>129.5127154208738</v>
      </c>
      <c r="J427" s="34">
        <v>33.794393300839772</v>
      </c>
      <c r="K427" s="34">
        <v>95.718322120034031</v>
      </c>
      <c r="L427" s="34" t="s">
        <v>6</v>
      </c>
      <c r="M427" s="34" t="s">
        <v>6</v>
      </c>
      <c r="N427" s="34">
        <v>62.099697099793659</v>
      </c>
      <c r="O427" s="34">
        <v>50.70971345551348</v>
      </c>
      <c r="P427" s="34">
        <v>1346.318</v>
      </c>
      <c r="Q427" t="s">
        <v>14666</v>
      </c>
      <c r="R427" t="s">
        <v>14666</v>
      </c>
      <c r="S427" t="s">
        <v>14666</v>
      </c>
      <c r="T427" t="s">
        <v>14667</v>
      </c>
      <c r="U427" t="s">
        <v>14667</v>
      </c>
      <c r="V427" t="s">
        <v>14667</v>
      </c>
      <c r="W427" t="s">
        <v>14668</v>
      </c>
      <c r="X427" t="s">
        <v>14668</v>
      </c>
      <c r="Y427" t="s">
        <v>6</v>
      </c>
      <c r="Z427" t="s">
        <v>6</v>
      </c>
      <c r="AA427" t="s">
        <v>14669</v>
      </c>
      <c r="AB427" t="s">
        <v>14670</v>
      </c>
      <c r="AC427" t="s">
        <v>14641</v>
      </c>
    </row>
    <row r="428" spans="1:29" x14ac:dyDescent="0.3">
      <c r="A428" t="s">
        <v>343</v>
      </c>
      <c r="B428" s="35">
        <v>132</v>
      </c>
      <c r="C428" t="s">
        <v>58</v>
      </c>
      <c r="D428" s="35">
        <v>1999</v>
      </c>
      <c r="E428" t="s">
        <v>945</v>
      </c>
      <c r="F428" s="34">
        <v>181.51758809818031</v>
      </c>
      <c r="G428" s="34">
        <v>46.818187031053341</v>
      </c>
      <c r="H428" s="34">
        <v>134.69940106712696</v>
      </c>
      <c r="I428" s="34">
        <v>135.17985188668158</v>
      </c>
      <c r="J428" s="34">
        <v>34.728286891426578</v>
      </c>
      <c r="K428" s="34">
        <v>100.451564995255</v>
      </c>
      <c r="L428" s="34" t="s">
        <v>6</v>
      </c>
      <c r="M428" s="34" t="s">
        <v>6</v>
      </c>
      <c r="N428" s="34">
        <v>61.423125001791924</v>
      </c>
      <c r="O428" s="34">
        <v>50.642168429442613</v>
      </c>
      <c r="P428" s="34">
        <v>1395.1479999999999</v>
      </c>
      <c r="Q428" t="s">
        <v>14666</v>
      </c>
      <c r="R428" t="s">
        <v>14666</v>
      </c>
      <c r="S428" t="s">
        <v>14666</v>
      </c>
      <c r="T428" t="s">
        <v>14667</v>
      </c>
      <c r="U428" t="s">
        <v>14667</v>
      </c>
      <c r="V428" t="s">
        <v>14667</v>
      </c>
      <c r="W428" t="s">
        <v>14668</v>
      </c>
      <c r="X428" t="s">
        <v>14668</v>
      </c>
      <c r="Y428" t="s">
        <v>6</v>
      </c>
      <c r="Z428" t="s">
        <v>6</v>
      </c>
      <c r="AA428" t="s">
        <v>14669</v>
      </c>
      <c r="AB428" t="s">
        <v>14670</v>
      </c>
      <c r="AC428" t="s">
        <v>14641</v>
      </c>
    </row>
    <row r="429" spans="1:29" x14ac:dyDescent="0.3">
      <c r="A429" t="s">
        <v>343</v>
      </c>
      <c r="B429" s="35">
        <v>132</v>
      </c>
      <c r="C429" t="s">
        <v>58</v>
      </c>
      <c r="D429" s="35">
        <v>2000</v>
      </c>
      <c r="E429" t="s">
        <v>946</v>
      </c>
      <c r="F429" s="34">
        <v>188.15263074671009</v>
      </c>
      <c r="G429" s="34">
        <v>45.953931987211547</v>
      </c>
      <c r="H429" s="34">
        <v>142.19869875949854</v>
      </c>
      <c r="I429" s="34">
        <v>139.79940509678542</v>
      </c>
      <c r="J429" s="34">
        <v>34.887619213080001</v>
      </c>
      <c r="K429" s="34">
        <v>104.91178588370542</v>
      </c>
      <c r="L429" s="34" t="s">
        <v>6</v>
      </c>
      <c r="M429" s="34" t="s">
        <v>6</v>
      </c>
      <c r="N429" s="34">
        <v>59.72138767316563</v>
      </c>
      <c r="O429" s="34">
        <v>49.452724332328707</v>
      </c>
      <c r="P429" s="34">
        <v>1473.5170000000001</v>
      </c>
      <c r="Q429" t="s">
        <v>14666</v>
      </c>
      <c r="R429" t="s">
        <v>14666</v>
      </c>
      <c r="S429" t="s">
        <v>14666</v>
      </c>
      <c r="T429" t="s">
        <v>14667</v>
      </c>
      <c r="U429" t="s">
        <v>14667</v>
      </c>
      <c r="V429" t="s">
        <v>14667</v>
      </c>
      <c r="W429" t="s">
        <v>14668</v>
      </c>
      <c r="X429" t="s">
        <v>14668</v>
      </c>
      <c r="Y429" t="s">
        <v>6</v>
      </c>
      <c r="Z429" t="s">
        <v>6</v>
      </c>
      <c r="AA429" t="s">
        <v>14669</v>
      </c>
      <c r="AB429" t="s">
        <v>14670</v>
      </c>
      <c r="AC429" t="s">
        <v>14641</v>
      </c>
    </row>
    <row r="430" spans="1:29" x14ac:dyDescent="0.3">
      <c r="A430" t="s">
        <v>343</v>
      </c>
      <c r="B430" s="35">
        <v>132</v>
      </c>
      <c r="C430" t="s">
        <v>58</v>
      </c>
      <c r="D430" s="35">
        <v>2001</v>
      </c>
      <c r="E430" t="s">
        <v>947</v>
      </c>
      <c r="F430" s="34">
        <v>193.98759926826926</v>
      </c>
      <c r="G430" s="34">
        <v>47.073436461445247</v>
      </c>
      <c r="H430" s="34">
        <v>146.91416280682401</v>
      </c>
      <c r="I430" s="34">
        <v>145.13829750384133</v>
      </c>
      <c r="J430" s="34">
        <v>35.336464778431854</v>
      </c>
      <c r="K430" s="34">
        <v>109.80183272540947</v>
      </c>
      <c r="L430" s="34" t="s">
        <v>6</v>
      </c>
      <c r="M430" s="34" t="s">
        <v>6</v>
      </c>
      <c r="N430" s="34">
        <v>59.322253673195554</v>
      </c>
      <c r="O430" s="34">
        <v>49.455816102651454</v>
      </c>
      <c r="P430" s="34">
        <v>1530.0709999999999</v>
      </c>
      <c r="Q430" t="s">
        <v>14666</v>
      </c>
      <c r="R430" t="s">
        <v>14666</v>
      </c>
      <c r="S430" t="s">
        <v>14666</v>
      </c>
      <c r="T430" t="s">
        <v>14667</v>
      </c>
      <c r="U430" t="s">
        <v>14667</v>
      </c>
      <c r="V430" t="s">
        <v>14667</v>
      </c>
      <c r="W430" t="s">
        <v>14668</v>
      </c>
      <c r="X430" t="s">
        <v>14668</v>
      </c>
      <c r="Y430" t="s">
        <v>6</v>
      </c>
      <c r="Z430" t="s">
        <v>6</v>
      </c>
      <c r="AA430" t="s">
        <v>14669</v>
      </c>
      <c r="AB430" t="s">
        <v>14670</v>
      </c>
      <c r="AC430" t="s">
        <v>14641</v>
      </c>
    </row>
    <row r="431" spans="1:29" x14ac:dyDescent="0.3">
      <c r="A431" t="s">
        <v>343</v>
      </c>
      <c r="B431" s="35">
        <v>132</v>
      </c>
      <c r="C431" t="s">
        <v>58</v>
      </c>
      <c r="D431" s="35">
        <v>2002</v>
      </c>
      <c r="E431" t="s">
        <v>948</v>
      </c>
      <c r="F431" s="34">
        <v>193.74744191645601</v>
      </c>
      <c r="G431" s="34">
        <v>49.411529908194105</v>
      </c>
      <c r="H431" s="34">
        <v>144.33591200826191</v>
      </c>
      <c r="I431" s="34">
        <v>145.51950479304074</v>
      </c>
      <c r="J431" s="34">
        <v>36.188439679914843</v>
      </c>
      <c r="K431" s="34">
        <v>109.3310651131259</v>
      </c>
      <c r="L431" s="34" t="s">
        <v>6</v>
      </c>
      <c r="M431" s="34" t="s">
        <v>6</v>
      </c>
      <c r="N431" s="34">
        <v>61.256042779393418</v>
      </c>
      <c r="O431" s="34">
        <v>51.617323373439014</v>
      </c>
      <c r="P431" s="34">
        <v>1578.33</v>
      </c>
      <c r="Q431" t="s">
        <v>14666</v>
      </c>
      <c r="R431" t="s">
        <v>14666</v>
      </c>
      <c r="S431" t="s">
        <v>14666</v>
      </c>
      <c r="T431" t="s">
        <v>14667</v>
      </c>
      <c r="U431" t="s">
        <v>14667</v>
      </c>
      <c r="V431" t="s">
        <v>14667</v>
      </c>
      <c r="W431" t="s">
        <v>14668</v>
      </c>
      <c r="X431" t="s">
        <v>14668</v>
      </c>
      <c r="Y431" t="s">
        <v>6</v>
      </c>
      <c r="Z431" t="s">
        <v>6</v>
      </c>
      <c r="AA431" t="s">
        <v>14669</v>
      </c>
      <c r="AB431" t="s">
        <v>14670</v>
      </c>
      <c r="AC431" t="s">
        <v>14641</v>
      </c>
    </row>
    <row r="432" spans="1:29" x14ac:dyDescent="0.3">
      <c r="A432" t="s">
        <v>343</v>
      </c>
      <c r="B432" s="35">
        <v>132</v>
      </c>
      <c r="C432" t="s">
        <v>58</v>
      </c>
      <c r="D432" s="35">
        <v>2003</v>
      </c>
      <c r="E432" t="s">
        <v>949</v>
      </c>
      <c r="F432" s="34">
        <v>193.77801940809201</v>
      </c>
      <c r="G432" s="34">
        <v>51.351064806852932</v>
      </c>
      <c r="H432" s="34">
        <v>142.42695460123909</v>
      </c>
      <c r="I432" s="34">
        <v>144.86359907120266</v>
      </c>
      <c r="J432" s="34">
        <v>37.607354437768791</v>
      </c>
      <c r="K432" s="34">
        <v>107.25624463343387</v>
      </c>
      <c r="L432" s="34" t="s">
        <v>6</v>
      </c>
      <c r="M432" s="34" t="s">
        <v>6</v>
      </c>
      <c r="N432" s="34">
        <v>65.363860118238591</v>
      </c>
      <c r="O432" s="34">
        <v>54.720106415962888</v>
      </c>
      <c r="P432" s="34">
        <v>1622.3130000000001</v>
      </c>
      <c r="Q432" t="s">
        <v>14666</v>
      </c>
      <c r="R432" t="s">
        <v>14666</v>
      </c>
      <c r="S432" t="s">
        <v>14666</v>
      </c>
      <c r="T432" t="s">
        <v>14667</v>
      </c>
      <c r="U432" t="s">
        <v>14667</v>
      </c>
      <c r="V432" t="s">
        <v>14667</v>
      </c>
      <c r="W432" t="s">
        <v>14668</v>
      </c>
      <c r="X432" t="s">
        <v>14668</v>
      </c>
      <c r="Y432" t="s">
        <v>6</v>
      </c>
      <c r="Z432" t="s">
        <v>6</v>
      </c>
      <c r="AA432" t="s">
        <v>14669</v>
      </c>
      <c r="AB432" t="s">
        <v>14670</v>
      </c>
      <c r="AC432" t="s">
        <v>14641</v>
      </c>
    </row>
    <row r="433" spans="1:29" x14ac:dyDescent="0.3">
      <c r="A433" t="s">
        <v>343</v>
      </c>
      <c r="B433" s="35">
        <v>132</v>
      </c>
      <c r="C433" t="s">
        <v>58</v>
      </c>
      <c r="D433" s="35">
        <v>2004</v>
      </c>
      <c r="E433" t="s">
        <v>950</v>
      </c>
      <c r="F433" s="34">
        <v>194.59592195779987</v>
      </c>
      <c r="G433" s="34">
        <v>51.280755706594164</v>
      </c>
      <c r="H433" s="34">
        <v>143.31516625120574</v>
      </c>
      <c r="I433" s="34">
        <v>147.29716503901875</v>
      </c>
      <c r="J433" s="34">
        <v>39.271496862228112</v>
      </c>
      <c r="K433" s="34">
        <v>108.02566817679065</v>
      </c>
      <c r="L433" s="34" t="s">
        <v>6</v>
      </c>
      <c r="M433" s="34" t="s">
        <v>6</v>
      </c>
      <c r="N433" s="34">
        <v>66.879402726713153</v>
      </c>
      <c r="O433" s="34">
        <v>54.612471611477574</v>
      </c>
      <c r="P433" s="34">
        <v>1696.1079999999999</v>
      </c>
      <c r="Q433" t="s">
        <v>14666</v>
      </c>
      <c r="R433" t="s">
        <v>14666</v>
      </c>
      <c r="S433" t="s">
        <v>14666</v>
      </c>
      <c r="T433" t="s">
        <v>14667</v>
      </c>
      <c r="U433" t="s">
        <v>14667</v>
      </c>
      <c r="V433" t="s">
        <v>14667</v>
      </c>
      <c r="W433" t="s">
        <v>14668</v>
      </c>
      <c r="X433" t="s">
        <v>14668</v>
      </c>
      <c r="Y433" t="s">
        <v>6</v>
      </c>
      <c r="Z433" t="s">
        <v>6</v>
      </c>
      <c r="AA433" t="s">
        <v>14669</v>
      </c>
      <c r="AB433" t="s">
        <v>14670</v>
      </c>
      <c r="AC433" t="s">
        <v>14641</v>
      </c>
    </row>
    <row r="434" spans="1:29" x14ac:dyDescent="0.3">
      <c r="A434" t="s">
        <v>343</v>
      </c>
      <c r="B434" s="35">
        <v>132</v>
      </c>
      <c r="C434" t="s">
        <v>58</v>
      </c>
      <c r="D434" s="35">
        <v>2005</v>
      </c>
      <c r="E434" t="s">
        <v>951</v>
      </c>
      <c r="F434" s="34">
        <v>202.76746149934621</v>
      </c>
      <c r="G434" s="34">
        <v>54.91711917041988</v>
      </c>
      <c r="H434" s="34">
        <v>147.85034232892633</v>
      </c>
      <c r="I434" s="34">
        <v>151.16001380212117</v>
      </c>
      <c r="J434" s="34">
        <v>42.118943411303206</v>
      </c>
      <c r="K434" s="34">
        <v>109.04107039081796</v>
      </c>
      <c r="L434" s="34" t="s">
        <v>6</v>
      </c>
      <c r="M434" s="34" t="s">
        <v>6</v>
      </c>
      <c r="N434" s="34">
        <v>68.186036929754465</v>
      </c>
      <c r="O434" s="34">
        <v>55.129474338951034</v>
      </c>
      <c r="P434" s="34">
        <v>1762.048</v>
      </c>
      <c r="Q434" t="s">
        <v>14666</v>
      </c>
      <c r="R434" t="s">
        <v>14666</v>
      </c>
      <c r="S434" t="s">
        <v>14666</v>
      </c>
      <c r="T434" t="s">
        <v>14667</v>
      </c>
      <c r="U434" t="s">
        <v>14667</v>
      </c>
      <c r="V434" t="s">
        <v>14667</v>
      </c>
      <c r="W434" t="s">
        <v>14668</v>
      </c>
      <c r="X434" t="s">
        <v>14668</v>
      </c>
      <c r="Y434" t="s">
        <v>6</v>
      </c>
      <c r="Z434" t="s">
        <v>6</v>
      </c>
      <c r="AA434" t="s">
        <v>14669</v>
      </c>
      <c r="AB434" t="s">
        <v>14670</v>
      </c>
      <c r="AC434" t="s">
        <v>14641</v>
      </c>
    </row>
    <row r="435" spans="1:29" x14ac:dyDescent="0.3">
      <c r="A435" t="s">
        <v>343</v>
      </c>
      <c r="B435" s="35">
        <v>132</v>
      </c>
      <c r="C435" t="s">
        <v>58</v>
      </c>
      <c r="D435" s="35">
        <v>2006</v>
      </c>
      <c r="E435" t="s">
        <v>952</v>
      </c>
      <c r="F435" s="34">
        <v>210.50692272731459</v>
      </c>
      <c r="G435" s="34">
        <v>58.06342398055061</v>
      </c>
      <c r="H435" s="34">
        <v>152.44349874676399</v>
      </c>
      <c r="I435" s="34">
        <v>155.59248784277102</v>
      </c>
      <c r="J435" s="34">
        <v>44.659513624167872</v>
      </c>
      <c r="K435" s="34">
        <v>110.93297421860315</v>
      </c>
      <c r="L435" s="34" t="s">
        <v>6</v>
      </c>
      <c r="M435" s="34" t="s">
        <v>6</v>
      </c>
      <c r="N435" s="34">
        <v>65.40081071667116</v>
      </c>
      <c r="O435" s="34">
        <v>52.24763423601356</v>
      </c>
      <c r="P435" s="34">
        <v>1846.021</v>
      </c>
      <c r="Q435" t="s">
        <v>14666</v>
      </c>
      <c r="R435" t="s">
        <v>14666</v>
      </c>
      <c r="S435" t="s">
        <v>14666</v>
      </c>
      <c r="T435" t="s">
        <v>14667</v>
      </c>
      <c r="U435" t="s">
        <v>14667</v>
      </c>
      <c r="V435" t="s">
        <v>14667</v>
      </c>
      <c r="W435" t="s">
        <v>14668</v>
      </c>
      <c r="X435" t="s">
        <v>14668</v>
      </c>
      <c r="Y435" t="s">
        <v>6</v>
      </c>
      <c r="Z435" t="s">
        <v>6</v>
      </c>
      <c r="AA435" t="s">
        <v>14669</v>
      </c>
      <c r="AB435" t="s">
        <v>14670</v>
      </c>
      <c r="AC435" t="s">
        <v>14641</v>
      </c>
    </row>
    <row r="436" spans="1:29" x14ac:dyDescent="0.3">
      <c r="A436" t="s">
        <v>343</v>
      </c>
      <c r="B436" s="35">
        <v>132</v>
      </c>
      <c r="C436" t="s">
        <v>58</v>
      </c>
      <c r="D436" s="35">
        <v>2007</v>
      </c>
      <c r="E436" t="s">
        <v>953</v>
      </c>
      <c r="F436" s="34">
        <v>217.58739981299118</v>
      </c>
      <c r="G436" s="34">
        <v>61.124189576629263</v>
      </c>
      <c r="H436" s="34">
        <v>156.46321023636187</v>
      </c>
      <c r="I436" s="34">
        <v>159.56382142097843</v>
      </c>
      <c r="J436" s="34">
        <v>47.156577613841137</v>
      </c>
      <c r="K436" s="34">
        <v>112.40724380713729</v>
      </c>
      <c r="L436" s="34" t="s">
        <v>6</v>
      </c>
      <c r="M436" s="34" t="s">
        <v>6</v>
      </c>
      <c r="N436" s="34">
        <v>65.476774571747626</v>
      </c>
      <c r="O436" s="34">
        <v>52.150952898947104</v>
      </c>
      <c r="P436" s="34">
        <v>1937.876</v>
      </c>
      <c r="Q436" t="s">
        <v>14666</v>
      </c>
      <c r="R436" t="s">
        <v>14666</v>
      </c>
      <c r="S436" t="s">
        <v>14666</v>
      </c>
      <c r="T436" t="s">
        <v>14667</v>
      </c>
      <c r="U436" t="s">
        <v>14667</v>
      </c>
      <c r="V436" t="s">
        <v>14667</v>
      </c>
      <c r="W436" t="s">
        <v>14668</v>
      </c>
      <c r="X436" t="s">
        <v>14668</v>
      </c>
      <c r="Y436" t="s">
        <v>6</v>
      </c>
      <c r="Z436" t="s">
        <v>6</v>
      </c>
      <c r="AA436" t="s">
        <v>14669</v>
      </c>
      <c r="AB436" t="s">
        <v>14670</v>
      </c>
      <c r="AC436" t="s">
        <v>14641</v>
      </c>
    </row>
    <row r="437" spans="1:29" x14ac:dyDescent="0.3">
      <c r="A437" t="s">
        <v>343</v>
      </c>
      <c r="B437" s="35">
        <v>132</v>
      </c>
      <c r="C437" t="s">
        <v>58</v>
      </c>
      <c r="D437" s="35">
        <v>2008</v>
      </c>
      <c r="E437" t="s">
        <v>954</v>
      </c>
      <c r="F437" s="34">
        <v>222.18532663316583</v>
      </c>
      <c r="G437" s="34">
        <v>62.281909547738699</v>
      </c>
      <c r="H437" s="34">
        <v>159.90341708542712</v>
      </c>
      <c r="I437" s="34">
        <v>166.46035175879396</v>
      </c>
      <c r="J437" s="34">
        <v>49.332261306532665</v>
      </c>
      <c r="K437" s="34">
        <v>117.12809045226129</v>
      </c>
      <c r="L437" s="34" t="s">
        <v>6</v>
      </c>
      <c r="M437" s="34" t="s">
        <v>6</v>
      </c>
      <c r="N437" s="34">
        <v>69.81917587939698</v>
      </c>
      <c r="O437" s="34">
        <v>56.316165829145739</v>
      </c>
      <c r="P437" s="34">
        <v>1990</v>
      </c>
      <c r="Q437" t="s">
        <v>14666</v>
      </c>
      <c r="R437" t="s">
        <v>14666</v>
      </c>
      <c r="S437" t="s">
        <v>14666</v>
      </c>
      <c r="T437" t="s">
        <v>14667</v>
      </c>
      <c r="U437" t="s">
        <v>14667</v>
      </c>
      <c r="V437" t="s">
        <v>14667</v>
      </c>
      <c r="W437" t="s">
        <v>14668</v>
      </c>
      <c r="X437" t="s">
        <v>14668</v>
      </c>
      <c r="Y437" t="s">
        <v>6</v>
      </c>
      <c r="Z437" t="s">
        <v>6</v>
      </c>
      <c r="AA437" t="s">
        <v>14669</v>
      </c>
      <c r="AB437" t="s">
        <v>14670</v>
      </c>
      <c r="AC437" t="s">
        <v>14641</v>
      </c>
    </row>
    <row r="438" spans="1:29" x14ac:dyDescent="0.3">
      <c r="A438" t="s">
        <v>343</v>
      </c>
      <c r="B438" s="35">
        <v>132</v>
      </c>
      <c r="C438" t="s">
        <v>58</v>
      </c>
      <c r="D438" s="35">
        <v>2009</v>
      </c>
      <c r="E438" t="s">
        <v>955</v>
      </c>
      <c r="F438" s="34">
        <v>233.53479626415412</v>
      </c>
      <c r="G438" s="34">
        <v>68.783215555004546</v>
      </c>
      <c r="H438" s="34">
        <v>164.75158070914952</v>
      </c>
      <c r="I438" s="34">
        <v>173.83208323001901</v>
      </c>
      <c r="J438" s="34">
        <v>53.193394082155557</v>
      </c>
      <c r="K438" s="34">
        <v>120.63868914786346</v>
      </c>
      <c r="L438" s="34" t="s">
        <v>6</v>
      </c>
      <c r="M438" s="34" t="s">
        <v>6</v>
      </c>
      <c r="N438" s="34">
        <v>84.055614100338872</v>
      </c>
      <c r="O438" s="34">
        <v>68.109647491528222</v>
      </c>
      <c r="P438" s="34">
        <v>1935.84</v>
      </c>
      <c r="Q438" t="s">
        <v>14666</v>
      </c>
      <c r="R438" t="s">
        <v>14666</v>
      </c>
      <c r="S438" t="s">
        <v>14666</v>
      </c>
      <c r="T438" t="s">
        <v>14667</v>
      </c>
      <c r="U438" t="s">
        <v>14667</v>
      </c>
      <c r="V438" t="s">
        <v>14667</v>
      </c>
      <c r="W438" t="s">
        <v>14668</v>
      </c>
      <c r="X438" t="s">
        <v>14668</v>
      </c>
      <c r="Y438" t="s">
        <v>6</v>
      </c>
      <c r="Z438" t="s">
        <v>6</v>
      </c>
      <c r="AA438" t="s">
        <v>14669</v>
      </c>
      <c r="AB438" t="s">
        <v>14670</v>
      </c>
      <c r="AC438" t="s">
        <v>14641</v>
      </c>
    </row>
    <row r="439" spans="1:29" x14ac:dyDescent="0.3">
      <c r="A439" t="s">
        <v>343</v>
      </c>
      <c r="B439" s="35">
        <v>132</v>
      </c>
      <c r="C439" t="s">
        <v>58</v>
      </c>
      <c r="D439" s="35">
        <v>2010</v>
      </c>
      <c r="E439" t="s">
        <v>956</v>
      </c>
      <c r="F439" s="34">
        <v>235.91653620229698</v>
      </c>
      <c r="G439" s="34">
        <v>71.133198902846843</v>
      </c>
      <c r="H439" s="34">
        <v>164.78333729945015</v>
      </c>
      <c r="I439" s="34">
        <v>173.79973197399897</v>
      </c>
      <c r="J439" s="34">
        <v>54.22381423543704</v>
      </c>
      <c r="K439" s="34">
        <v>119.57591773856194</v>
      </c>
      <c r="L439" s="34" t="s">
        <v>6</v>
      </c>
      <c r="M439" s="34" t="s">
        <v>6</v>
      </c>
      <c r="N439" s="34">
        <v>86.277930438485527</v>
      </c>
      <c r="O439" s="34">
        <v>69.328662500156554</v>
      </c>
      <c r="P439" s="34">
        <v>1996.075</v>
      </c>
      <c r="Q439" t="s">
        <v>14666</v>
      </c>
      <c r="R439" t="s">
        <v>14666</v>
      </c>
      <c r="S439" t="s">
        <v>14666</v>
      </c>
      <c r="T439" t="s">
        <v>14667</v>
      </c>
      <c r="U439" t="s">
        <v>14667</v>
      </c>
      <c r="V439" t="s">
        <v>14667</v>
      </c>
      <c r="W439" t="s">
        <v>14668</v>
      </c>
      <c r="X439" t="s">
        <v>14668</v>
      </c>
      <c r="Y439" t="s">
        <v>6</v>
      </c>
      <c r="Z439" t="s">
        <v>6</v>
      </c>
      <c r="AA439" t="s">
        <v>14669</v>
      </c>
      <c r="AB439" t="s">
        <v>14670</v>
      </c>
      <c r="AC439" t="s">
        <v>14641</v>
      </c>
    </row>
    <row r="440" spans="1:29" x14ac:dyDescent="0.3">
      <c r="A440" t="s">
        <v>343</v>
      </c>
      <c r="B440" s="35">
        <v>132</v>
      </c>
      <c r="C440" t="s">
        <v>58</v>
      </c>
      <c r="D440" s="35">
        <v>2011</v>
      </c>
      <c r="E440" t="s">
        <v>957</v>
      </c>
      <c r="F440" s="34">
        <v>241.71538221683196</v>
      </c>
      <c r="G440" s="34">
        <v>71.16574472841576</v>
      </c>
      <c r="H440" s="34">
        <v>170.54963748841615</v>
      </c>
      <c r="I440" s="34">
        <v>180.4822754603104</v>
      </c>
      <c r="J440" s="34">
        <v>55.346942813318776</v>
      </c>
      <c r="K440" s="34">
        <v>125.13533264699163</v>
      </c>
      <c r="L440" s="34" t="s">
        <v>6</v>
      </c>
      <c r="M440" s="34" t="s">
        <v>6</v>
      </c>
      <c r="N440" s="34">
        <v>88.749328974109915</v>
      </c>
      <c r="O440" s="34">
        <v>70.631198351616106</v>
      </c>
      <c r="P440" s="34">
        <v>2062.1410000000001</v>
      </c>
      <c r="Q440" t="s">
        <v>14666</v>
      </c>
      <c r="R440" t="s">
        <v>14666</v>
      </c>
      <c r="S440" t="s">
        <v>14666</v>
      </c>
      <c r="T440" t="s">
        <v>14667</v>
      </c>
      <c r="U440" t="s">
        <v>14667</v>
      </c>
      <c r="V440" t="s">
        <v>14667</v>
      </c>
      <c r="W440" t="s">
        <v>14668</v>
      </c>
      <c r="X440" t="s">
        <v>14668</v>
      </c>
      <c r="Y440" t="s">
        <v>6</v>
      </c>
      <c r="Z440" t="s">
        <v>6</v>
      </c>
      <c r="AA440" t="s">
        <v>14669</v>
      </c>
      <c r="AB440" t="s">
        <v>14670</v>
      </c>
      <c r="AC440" t="s">
        <v>14641</v>
      </c>
    </row>
    <row r="441" spans="1:29" x14ac:dyDescent="0.3">
      <c r="A441" t="s">
        <v>343</v>
      </c>
      <c r="B441" s="35">
        <v>132</v>
      </c>
      <c r="C441" t="s">
        <v>58</v>
      </c>
      <c r="D441" s="35">
        <v>2012</v>
      </c>
      <c r="E441" t="s">
        <v>958</v>
      </c>
      <c r="F441" s="34">
        <v>240.10708298236784</v>
      </c>
      <c r="G441" s="34">
        <v>68.845517881402316</v>
      </c>
      <c r="H441" s="34">
        <v>171.26156510096556</v>
      </c>
      <c r="I441" s="34">
        <v>185.10827295290352</v>
      </c>
      <c r="J441" s="34">
        <v>55.828102171780039</v>
      </c>
      <c r="K441" s="34">
        <v>129.28017078112347</v>
      </c>
      <c r="L441" s="34" t="s">
        <v>6</v>
      </c>
      <c r="M441" s="34" t="s">
        <v>6</v>
      </c>
      <c r="N441" s="34">
        <v>91.741949262721079</v>
      </c>
      <c r="O441" s="34">
        <v>73.205574712671208</v>
      </c>
      <c r="P441" s="34">
        <v>2088.2869999999998</v>
      </c>
      <c r="Q441" t="s">
        <v>14666</v>
      </c>
      <c r="R441" t="s">
        <v>14666</v>
      </c>
      <c r="S441" t="s">
        <v>14666</v>
      </c>
      <c r="T441" t="s">
        <v>14667</v>
      </c>
      <c r="U441" t="s">
        <v>14667</v>
      </c>
      <c r="V441" t="s">
        <v>14667</v>
      </c>
      <c r="W441" t="s">
        <v>14668</v>
      </c>
      <c r="X441" t="s">
        <v>14668</v>
      </c>
      <c r="Y441" t="s">
        <v>6</v>
      </c>
      <c r="Z441" t="s">
        <v>6</v>
      </c>
      <c r="AA441" t="s">
        <v>14669</v>
      </c>
      <c r="AB441" t="s">
        <v>14670</v>
      </c>
      <c r="AC441" t="s">
        <v>14641</v>
      </c>
    </row>
    <row r="442" spans="1:29" x14ac:dyDescent="0.3">
      <c r="A442" t="s">
        <v>343</v>
      </c>
      <c r="B442" s="35">
        <v>132</v>
      </c>
      <c r="C442" t="s">
        <v>58</v>
      </c>
      <c r="D442" s="35">
        <v>2013</v>
      </c>
      <c r="E442" t="s">
        <v>959</v>
      </c>
      <c r="F442" s="34">
        <v>237.60352054753176</v>
      </c>
      <c r="G442" s="34">
        <v>69.060938938440415</v>
      </c>
      <c r="H442" s="34">
        <v>168.54258160909131</v>
      </c>
      <c r="I442" s="34">
        <v>183.03107219933295</v>
      </c>
      <c r="J442" s="34">
        <v>56.050787793724822</v>
      </c>
      <c r="K442" s="34">
        <v>126.98028440560813</v>
      </c>
      <c r="L442" s="34" t="s">
        <v>6</v>
      </c>
      <c r="M442" s="34" t="s">
        <v>6</v>
      </c>
      <c r="N442" s="34">
        <v>94.555055009734247</v>
      </c>
      <c r="O442" s="34">
        <v>75.96380223660978</v>
      </c>
      <c r="P442" s="34">
        <v>2120.3519999999999</v>
      </c>
      <c r="Q442" t="s">
        <v>14666</v>
      </c>
      <c r="R442" t="s">
        <v>14666</v>
      </c>
      <c r="S442" t="s">
        <v>14666</v>
      </c>
      <c r="T442" t="s">
        <v>14667</v>
      </c>
      <c r="U442" t="s">
        <v>14667</v>
      </c>
      <c r="V442" t="s">
        <v>14667</v>
      </c>
      <c r="W442" t="s">
        <v>14668</v>
      </c>
      <c r="X442" t="s">
        <v>14668</v>
      </c>
      <c r="Y442" t="s">
        <v>6</v>
      </c>
      <c r="Z442" t="s">
        <v>6</v>
      </c>
      <c r="AA442" t="s">
        <v>14669</v>
      </c>
      <c r="AB442" t="s">
        <v>14670</v>
      </c>
      <c r="AC442" t="s">
        <v>14641</v>
      </c>
    </row>
    <row r="443" spans="1:29" x14ac:dyDescent="0.3">
      <c r="A443" t="s">
        <v>343</v>
      </c>
      <c r="B443" s="35">
        <v>132</v>
      </c>
      <c r="C443" t="s">
        <v>58</v>
      </c>
      <c r="D443" s="35">
        <v>2014</v>
      </c>
      <c r="E443" t="s">
        <v>960</v>
      </c>
      <c r="F443" s="34">
        <v>244.2694614420636</v>
      </c>
      <c r="G443" s="34">
        <v>69.545250037957345</v>
      </c>
      <c r="H443" s="34">
        <v>174.72421140410626</v>
      </c>
      <c r="I443" s="34">
        <v>189.56783408156906</v>
      </c>
      <c r="J443" s="34">
        <v>56.498832492235572</v>
      </c>
      <c r="K443" s="34">
        <v>133.06900158933348</v>
      </c>
      <c r="L443" s="34" t="s">
        <v>6</v>
      </c>
      <c r="M443" s="34" t="s">
        <v>6</v>
      </c>
      <c r="N443" s="34">
        <v>96.163266291596955</v>
      </c>
      <c r="O443" s="34">
        <v>77.381922457426228</v>
      </c>
      <c r="P443" s="34">
        <v>2153.7330000000002</v>
      </c>
      <c r="Q443" t="s">
        <v>14666</v>
      </c>
      <c r="R443" t="s">
        <v>14666</v>
      </c>
      <c r="S443" t="s">
        <v>14666</v>
      </c>
      <c r="T443" t="s">
        <v>14667</v>
      </c>
      <c r="U443" t="s">
        <v>14667</v>
      </c>
      <c r="V443" t="s">
        <v>14667</v>
      </c>
      <c r="W443" t="s">
        <v>14668</v>
      </c>
      <c r="X443" t="s">
        <v>14668</v>
      </c>
      <c r="Y443" t="s">
        <v>6</v>
      </c>
      <c r="Z443" t="s">
        <v>6</v>
      </c>
      <c r="AA443" t="s">
        <v>14669</v>
      </c>
      <c r="AB443" t="s">
        <v>14670</v>
      </c>
      <c r="AC443" t="s">
        <v>14641</v>
      </c>
    </row>
    <row r="444" spans="1:29" x14ac:dyDescent="0.3">
      <c r="A444" t="s">
        <v>343</v>
      </c>
      <c r="B444" s="35">
        <v>132</v>
      </c>
      <c r="C444" t="s">
        <v>58</v>
      </c>
      <c r="D444" s="35">
        <v>2015</v>
      </c>
      <c r="E444" t="s">
        <v>961</v>
      </c>
      <c r="F444" s="34">
        <v>251.16325868696404</v>
      </c>
      <c r="G444" s="34">
        <v>70.392095582724096</v>
      </c>
      <c r="H444" s="34">
        <v>180.77116310423992</v>
      </c>
      <c r="I444" s="34">
        <v>194.80812682099861</v>
      </c>
      <c r="J444" s="34">
        <v>56.914866071712481</v>
      </c>
      <c r="K444" s="34">
        <v>137.89326074928613</v>
      </c>
      <c r="L444" s="34" t="s">
        <v>6</v>
      </c>
      <c r="M444" s="34" t="s">
        <v>6</v>
      </c>
      <c r="N444" s="34">
        <v>96.970021831541885</v>
      </c>
      <c r="O444" s="34">
        <v>78.072973495981202</v>
      </c>
      <c r="P444" s="34">
        <v>2201.402</v>
      </c>
      <c r="Q444" t="s">
        <v>14666</v>
      </c>
      <c r="R444" t="s">
        <v>14666</v>
      </c>
      <c r="S444" t="s">
        <v>14666</v>
      </c>
      <c r="T444" t="s">
        <v>14667</v>
      </c>
      <c r="U444" t="s">
        <v>14667</v>
      </c>
      <c r="V444" t="s">
        <v>14667</v>
      </c>
      <c r="W444" t="s">
        <v>14668</v>
      </c>
      <c r="X444" t="s">
        <v>14668</v>
      </c>
      <c r="Y444" t="s">
        <v>6</v>
      </c>
      <c r="Z444" t="s">
        <v>6</v>
      </c>
      <c r="AA444" t="s">
        <v>14669</v>
      </c>
      <c r="AB444" t="s">
        <v>14670</v>
      </c>
      <c r="AC444" t="s">
        <v>14641</v>
      </c>
    </row>
    <row r="445" spans="1:29" x14ac:dyDescent="0.3">
      <c r="A445" t="s">
        <v>343</v>
      </c>
      <c r="B445" s="35">
        <v>132</v>
      </c>
      <c r="C445" t="s">
        <v>58</v>
      </c>
      <c r="D445" s="35">
        <v>2016</v>
      </c>
      <c r="E445" t="s">
        <v>962</v>
      </c>
      <c r="F445" s="34">
        <v>257.70942894562688</v>
      </c>
      <c r="G445" s="34">
        <v>71.508621442867906</v>
      </c>
      <c r="H445" s="34">
        <v>186.20080750275895</v>
      </c>
      <c r="I445" s="34">
        <v>198.88696171150079</v>
      </c>
      <c r="J445" s="34">
        <v>58.12406830482221</v>
      </c>
      <c r="K445" s="34">
        <v>140.76289340667859</v>
      </c>
      <c r="L445" s="34" t="s">
        <v>6</v>
      </c>
      <c r="M445" s="34" t="s">
        <v>6</v>
      </c>
      <c r="N445" s="34">
        <v>98.153120839996433</v>
      </c>
      <c r="O445" s="34">
        <v>79.155164464501823</v>
      </c>
      <c r="P445" s="34">
        <v>2231.819</v>
      </c>
      <c r="Q445" t="s">
        <v>14666</v>
      </c>
      <c r="R445" t="s">
        <v>14666</v>
      </c>
      <c r="S445" t="s">
        <v>14666</v>
      </c>
      <c r="T445" t="s">
        <v>14667</v>
      </c>
      <c r="U445" t="s">
        <v>14667</v>
      </c>
      <c r="V445" t="s">
        <v>14667</v>
      </c>
      <c r="W445" t="s">
        <v>14668</v>
      </c>
      <c r="X445" t="s">
        <v>14668</v>
      </c>
      <c r="Y445" t="s">
        <v>6</v>
      </c>
      <c r="Z445" t="s">
        <v>6</v>
      </c>
      <c r="AA445" t="s">
        <v>14669</v>
      </c>
      <c r="AB445" t="s">
        <v>14670</v>
      </c>
      <c r="AC445" t="s">
        <v>14641</v>
      </c>
    </row>
    <row r="446" spans="1:29" x14ac:dyDescent="0.3">
      <c r="A446" t="s">
        <v>343</v>
      </c>
      <c r="B446" s="35">
        <v>132</v>
      </c>
      <c r="C446" t="s">
        <v>58</v>
      </c>
      <c r="D446" s="35">
        <v>2017</v>
      </c>
      <c r="E446" t="s">
        <v>963</v>
      </c>
      <c r="F446" s="34">
        <v>261.92934356919665</v>
      </c>
      <c r="G446" s="34">
        <v>73.262378140762181</v>
      </c>
      <c r="H446" s="34">
        <v>188.66696542843442</v>
      </c>
      <c r="I446" s="34">
        <v>201.74308727959956</v>
      </c>
      <c r="J446" s="34">
        <v>59.44186821813333</v>
      </c>
      <c r="K446" s="34">
        <v>142.30121906146624</v>
      </c>
      <c r="L446" s="34" t="s">
        <v>6</v>
      </c>
      <c r="M446" s="34" t="s">
        <v>6</v>
      </c>
      <c r="N446" s="34">
        <v>98.761564109489939</v>
      </c>
      <c r="O446" s="34">
        <v>80.17258946598588</v>
      </c>
      <c r="P446" s="34">
        <v>2291.681</v>
      </c>
      <c r="Q446" t="s">
        <v>14666</v>
      </c>
      <c r="R446" t="s">
        <v>14666</v>
      </c>
      <c r="S446" t="s">
        <v>14666</v>
      </c>
      <c r="T446" t="s">
        <v>14667</v>
      </c>
      <c r="U446" t="s">
        <v>14667</v>
      </c>
      <c r="V446" t="s">
        <v>14667</v>
      </c>
      <c r="W446" t="s">
        <v>14668</v>
      </c>
      <c r="X446" t="s">
        <v>14668</v>
      </c>
      <c r="Y446" t="s">
        <v>6</v>
      </c>
      <c r="Z446" t="s">
        <v>6</v>
      </c>
      <c r="AA446" t="s">
        <v>14669</v>
      </c>
      <c r="AB446" t="s">
        <v>14670</v>
      </c>
      <c r="AC446" t="s">
        <v>14641</v>
      </c>
    </row>
    <row r="447" spans="1:29" x14ac:dyDescent="0.3">
      <c r="A447" t="s">
        <v>343</v>
      </c>
      <c r="B447">
        <v>132</v>
      </c>
      <c r="C447" t="s">
        <v>58</v>
      </c>
      <c r="D447">
        <v>2018</v>
      </c>
      <c r="E447" t="s">
        <v>964</v>
      </c>
      <c r="F447" s="34">
        <v>265.63281328610498</v>
      </c>
      <c r="G447" s="34">
        <v>74.437740594549552</v>
      </c>
      <c r="H447" s="34">
        <v>191.1950726915554</v>
      </c>
      <c r="I447" s="34">
        <v>206.37850726193795</v>
      </c>
      <c r="J447" s="34">
        <v>60.867560541623519</v>
      </c>
      <c r="K447" s="34">
        <v>145.51094672031445</v>
      </c>
      <c r="L447" s="34" t="s">
        <v>6</v>
      </c>
      <c r="M447" s="34" t="s">
        <v>6</v>
      </c>
      <c r="N447" s="34">
        <v>98.528337245681456</v>
      </c>
      <c r="O447" s="34">
        <v>81.163710222161086</v>
      </c>
      <c r="P447" s="34">
        <v>2355.3629999999998</v>
      </c>
      <c r="Q447" t="s">
        <v>14666</v>
      </c>
      <c r="R447" t="s">
        <v>14666</v>
      </c>
      <c r="S447" t="s">
        <v>14666</v>
      </c>
      <c r="T447" t="s">
        <v>14667</v>
      </c>
      <c r="U447" t="s">
        <v>14667</v>
      </c>
      <c r="V447" t="s">
        <v>14667</v>
      </c>
      <c r="W447" t="s">
        <v>14668</v>
      </c>
      <c r="X447" t="s">
        <v>14668</v>
      </c>
      <c r="Y447" t="s">
        <v>6</v>
      </c>
      <c r="Z447" t="s">
        <v>6</v>
      </c>
      <c r="AA447" t="s">
        <v>14669</v>
      </c>
      <c r="AB447" t="s">
        <v>14670</v>
      </c>
      <c r="AC447" t="s">
        <v>14641</v>
      </c>
    </row>
    <row r="448" spans="1:29" x14ac:dyDescent="0.3">
      <c r="A448" t="s">
        <v>343</v>
      </c>
      <c r="B448" s="35">
        <v>132</v>
      </c>
      <c r="C448" t="s">
        <v>58</v>
      </c>
      <c r="D448" s="35">
        <v>2019</v>
      </c>
      <c r="E448" t="s">
        <v>965</v>
      </c>
      <c r="F448" s="34">
        <v>267.99071789531075</v>
      </c>
      <c r="G448" s="34">
        <v>74.694917003363614</v>
      </c>
      <c r="H448" s="34">
        <v>193.29580089194712</v>
      </c>
      <c r="I448" s="34">
        <v>212.29632181800318</v>
      </c>
      <c r="J448" s="34">
        <v>62.347365993108319</v>
      </c>
      <c r="K448" s="34">
        <v>149.94895582489485</v>
      </c>
      <c r="L448" s="34" t="s">
        <v>6</v>
      </c>
      <c r="M448" s="34" t="s">
        <v>6</v>
      </c>
      <c r="N448" s="34">
        <v>98.161875202234029</v>
      </c>
      <c r="O448" s="34">
        <v>81.604896293777628</v>
      </c>
      <c r="P448" s="34">
        <v>2432.2069999999999</v>
      </c>
      <c r="Q448" t="s">
        <v>14666</v>
      </c>
      <c r="R448" t="s">
        <v>14666</v>
      </c>
      <c r="S448" t="s">
        <v>14666</v>
      </c>
      <c r="T448" t="s">
        <v>14667</v>
      </c>
      <c r="U448" t="s">
        <v>14667</v>
      </c>
      <c r="V448" t="s">
        <v>14667</v>
      </c>
      <c r="W448" t="s">
        <v>14668</v>
      </c>
      <c r="X448" t="s">
        <v>14668</v>
      </c>
      <c r="Y448" t="s">
        <v>6</v>
      </c>
      <c r="Z448" t="s">
        <v>6</v>
      </c>
      <c r="AA448" t="s">
        <v>14669</v>
      </c>
      <c r="AB448" t="s">
        <v>14670</v>
      </c>
      <c r="AC448" t="s">
        <v>14641</v>
      </c>
    </row>
    <row r="449" spans="1:29" x14ac:dyDescent="0.3">
      <c r="A449" t="s">
        <v>343</v>
      </c>
      <c r="B449" s="35">
        <v>132</v>
      </c>
      <c r="C449" t="s">
        <v>58</v>
      </c>
      <c r="D449" s="35">
        <v>2020</v>
      </c>
      <c r="E449" t="s">
        <v>966</v>
      </c>
      <c r="F449" s="34">
        <v>299.12102786725995</v>
      </c>
      <c r="G449" s="34">
        <v>81.954046886565706</v>
      </c>
      <c r="H449" s="34">
        <v>217.16698098069429</v>
      </c>
      <c r="I449" s="34">
        <v>239.64338154732226</v>
      </c>
      <c r="J449" s="34">
        <v>68.204993710843752</v>
      </c>
      <c r="K449" s="34">
        <v>171.43838783647851</v>
      </c>
      <c r="L449" s="34" t="s">
        <v>6</v>
      </c>
      <c r="M449" s="34" t="s">
        <v>6</v>
      </c>
      <c r="N449" s="34">
        <v>114.90003778670012</v>
      </c>
      <c r="O449" s="34">
        <v>93.297778176541541</v>
      </c>
      <c r="P449" s="34">
        <v>2318.2759999999998</v>
      </c>
      <c r="Q449" t="s">
        <v>14666</v>
      </c>
      <c r="R449" t="s">
        <v>14666</v>
      </c>
      <c r="S449" t="s">
        <v>14666</v>
      </c>
      <c r="T449" t="s">
        <v>14667</v>
      </c>
      <c r="U449" t="s">
        <v>14667</v>
      </c>
      <c r="V449" t="s">
        <v>14667</v>
      </c>
      <c r="W449" t="s">
        <v>14668</v>
      </c>
      <c r="X449" t="s">
        <v>14668</v>
      </c>
      <c r="Y449" t="s">
        <v>6</v>
      </c>
      <c r="Z449" t="s">
        <v>6</v>
      </c>
      <c r="AA449" t="s">
        <v>14669</v>
      </c>
      <c r="AB449" t="s">
        <v>14670</v>
      </c>
      <c r="AC449" t="s">
        <v>14641</v>
      </c>
    </row>
    <row r="450" spans="1:29" x14ac:dyDescent="0.3">
      <c r="A450" t="s">
        <v>343</v>
      </c>
      <c r="B450" s="35">
        <v>132</v>
      </c>
      <c r="C450" t="s">
        <v>58</v>
      </c>
      <c r="D450" s="35">
        <v>2021</v>
      </c>
      <c r="E450" t="s">
        <v>967</v>
      </c>
      <c r="F450" s="34">
        <v>286.64248902157891</v>
      </c>
      <c r="G450" s="34">
        <v>79.293027157587687</v>
      </c>
      <c r="H450" s="34">
        <v>207.34946186399119</v>
      </c>
      <c r="I450" s="34">
        <v>227.46965633774064</v>
      </c>
      <c r="J450" s="34">
        <v>66.40734706961679</v>
      </c>
      <c r="K450" s="34">
        <v>161.06230926812384</v>
      </c>
      <c r="L450" s="34" t="s">
        <v>6</v>
      </c>
      <c r="M450" s="34" t="s">
        <v>6</v>
      </c>
      <c r="N450" s="34">
        <v>112.78573598681393</v>
      </c>
      <c r="O450" s="34">
        <v>92.117405910923878</v>
      </c>
      <c r="P450" s="34">
        <v>2508.1019999999999</v>
      </c>
      <c r="Q450" t="s">
        <v>14666</v>
      </c>
      <c r="R450" t="s">
        <v>14666</v>
      </c>
      <c r="S450" t="s">
        <v>14666</v>
      </c>
      <c r="T450" t="s">
        <v>14667</v>
      </c>
      <c r="U450" t="s">
        <v>14667</v>
      </c>
      <c r="V450" t="s">
        <v>14667</v>
      </c>
      <c r="W450" t="s">
        <v>14668</v>
      </c>
      <c r="X450" t="s">
        <v>14668</v>
      </c>
      <c r="Y450" t="s">
        <v>6</v>
      </c>
      <c r="Z450" t="s">
        <v>6</v>
      </c>
      <c r="AA450" t="s">
        <v>14669</v>
      </c>
      <c r="AB450" t="s">
        <v>14670</v>
      </c>
      <c r="AC450" t="s">
        <v>14641</v>
      </c>
    </row>
    <row r="451" spans="1:29" x14ac:dyDescent="0.3">
      <c r="A451" t="s">
        <v>343</v>
      </c>
      <c r="B451" s="35">
        <v>132</v>
      </c>
      <c r="C451" t="s">
        <v>58</v>
      </c>
      <c r="D451" s="35">
        <v>2022</v>
      </c>
      <c r="E451" t="s">
        <v>968</v>
      </c>
      <c r="F451" s="34">
        <v>288.20782229161705</v>
      </c>
      <c r="G451" s="34">
        <v>78.144620912294243</v>
      </c>
      <c r="H451" s="34">
        <v>210.06320137932281</v>
      </c>
      <c r="I451" s="34">
        <v>225.56600162166887</v>
      </c>
      <c r="J451" s="34">
        <v>65.855844790011972</v>
      </c>
      <c r="K451" s="34">
        <v>159.71015683165689</v>
      </c>
      <c r="L451" s="34" t="s">
        <v>6</v>
      </c>
      <c r="M451" s="34" t="s">
        <v>6</v>
      </c>
      <c r="N451" s="34">
        <v>111.36309859324747</v>
      </c>
      <c r="O451" s="34">
        <v>91.963458947362071</v>
      </c>
      <c r="P451" s="34">
        <v>2654.056</v>
      </c>
      <c r="Q451" t="s">
        <v>14666</v>
      </c>
      <c r="R451" t="s">
        <v>14666</v>
      </c>
      <c r="S451" t="s">
        <v>14666</v>
      </c>
      <c r="T451" t="s">
        <v>14667</v>
      </c>
      <c r="U451" t="s">
        <v>14667</v>
      </c>
      <c r="V451" t="s">
        <v>14667</v>
      </c>
      <c r="W451" t="s">
        <v>14668</v>
      </c>
      <c r="X451" t="s">
        <v>14668</v>
      </c>
      <c r="Y451" t="s">
        <v>6</v>
      </c>
      <c r="Z451" t="s">
        <v>6</v>
      </c>
      <c r="AA451" t="s">
        <v>14669</v>
      </c>
      <c r="AB451" t="s">
        <v>14670</v>
      </c>
      <c r="AC451" t="s">
        <v>14641</v>
      </c>
    </row>
    <row r="452" spans="1:29" x14ac:dyDescent="0.3">
      <c r="A452" t="s">
        <v>343</v>
      </c>
      <c r="B452" s="35">
        <v>132</v>
      </c>
      <c r="C452" t="s">
        <v>58</v>
      </c>
      <c r="D452" s="35">
        <v>2023</v>
      </c>
      <c r="E452" t="s">
        <v>969</v>
      </c>
      <c r="F452" s="34">
        <v>279.05575047022472</v>
      </c>
      <c r="G452" s="34">
        <v>74.221139380421377</v>
      </c>
      <c r="H452" s="34">
        <v>204.83461108980333</v>
      </c>
      <c r="I452" s="34">
        <v>217.35285043243695</v>
      </c>
      <c r="J452" s="34">
        <v>62.534267319768411</v>
      </c>
      <c r="K452" s="34">
        <v>154.81858311266853</v>
      </c>
      <c r="L452" s="34" t="s">
        <v>6</v>
      </c>
      <c r="M452" s="34" t="s">
        <v>6</v>
      </c>
      <c r="N452" s="34">
        <v>109.7740338278772</v>
      </c>
      <c r="O452" s="34">
        <v>91.622282497165912</v>
      </c>
      <c r="P452" s="34">
        <v>2826.308</v>
      </c>
      <c r="Q452" t="s">
        <v>14666</v>
      </c>
      <c r="R452" t="s">
        <v>14666</v>
      </c>
      <c r="S452" t="s">
        <v>14666</v>
      </c>
      <c r="T452" t="s">
        <v>14667</v>
      </c>
      <c r="U452" t="s">
        <v>14667</v>
      </c>
      <c r="V452" t="s">
        <v>14667</v>
      </c>
      <c r="W452" t="s">
        <v>14668</v>
      </c>
      <c r="X452" t="s">
        <v>14668</v>
      </c>
      <c r="Y452" t="s">
        <v>6</v>
      </c>
      <c r="Z452" t="s">
        <v>6</v>
      </c>
      <c r="AA452" t="s">
        <v>14669</v>
      </c>
      <c r="AB452" t="s">
        <v>14670</v>
      </c>
      <c r="AC452" t="s">
        <v>14641</v>
      </c>
    </row>
    <row r="453" spans="1:29" x14ac:dyDescent="0.3">
      <c r="A453" t="s">
        <v>343</v>
      </c>
      <c r="B453" s="35">
        <v>132</v>
      </c>
      <c r="C453" t="s">
        <v>58</v>
      </c>
      <c r="D453" s="35">
        <v>2024</v>
      </c>
      <c r="E453" t="s">
        <v>14671</v>
      </c>
      <c r="F453" s="34">
        <v>276.51335961454231</v>
      </c>
      <c r="G453" s="34">
        <v>71.752901883486643</v>
      </c>
      <c r="H453" s="34">
        <v>204.76045773105565</v>
      </c>
      <c r="I453" s="34">
        <v>215.45119497371883</v>
      </c>
      <c r="J453" s="34">
        <v>60.514810556285589</v>
      </c>
      <c r="K453" s="34">
        <v>154.93638441743323</v>
      </c>
      <c r="L453" s="34" t="s">
        <v>6</v>
      </c>
      <c r="M453" s="34" t="s">
        <v>6</v>
      </c>
      <c r="N453" s="34">
        <v>113.10798223280771</v>
      </c>
      <c r="O453" s="34">
        <v>94.339342422251434</v>
      </c>
      <c r="P453" s="34">
        <v>2922.24</v>
      </c>
      <c r="Q453" t="s">
        <v>14666</v>
      </c>
      <c r="R453" t="s">
        <v>14666</v>
      </c>
      <c r="S453" t="s">
        <v>14666</v>
      </c>
      <c r="T453" t="s">
        <v>14667</v>
      </c>
      <c r="U453" t="s">
        <v>14667</v>
      </c>
      <c r="V453" t="s">
        <v>14667</v>
      </c>
      <c r="W453" t="s">
        <v>14668</v>
      </c>
      <c r="X453" t="s">
        <v>14668</v>
      </c>
      <c r="Y453" t="s">
        <v>6</v>
      </c>
      <c r="Z453" t="s">
        <v>6</v>
      </c>
      <c r="AA453" t="s">
        <v>14669</v>
      </c>
      <c r="AB453" t="s">
        <v>14670</v>
      </c>
      <c r="AC453" t="s">
        <v>14641</v>
      </c>
    </row>
    <row r="454" spans="1:29" x14ac:dyDescent="0.3">
      <c r="A454" t="s">
        <v>343</v>
      </c>
      <c r="B454" s="35">
        <v>134</v>
      </c>
      <c r="C454" t="s">
        <v>60</v>
      </c>
      <c r="D454" s="35">
        <v>1950</v>
      </c>
      <c r="E454" t="s">
        <v>970</v>
      </c>
      <c r="F454" s="34" t="s">
        <v>6</v>
      </c>
      <c r="G454" s="34" t="s">
        <v>6</v>
      </c>
      <c r="H454" s="34" t="s">
        <v>6</v>
      </c>
      <c r="I454" s="34">
        <v>34.649343289884278</v>
      </c>
      <c r="J454" s="34" t="s">
        <v>6</v>
      </c>
      <c r="K454" s="34" t="s">
        <v>6</v>
      </c>
      <c r="L454" s="34" t="s">
        <v>6</v>
      </c>
      <c r="M454" s="34" t="s">
        <v>6</v>
      </c>
      <c r="N454" s="34">
        <v>18.811777297872247</v>
      </c>
      <c r="O454" s="34" t="s">
        <v>6</v>
      </c>
      <c r="P454" s="34">
        <v>56.081870982163998</v>
      </c>
      <c r="Q454" t="s">
        <v>14649</v>
      </c>
      <c r="R454" t="s">
        <v>14649</v>
      </c>
      <c r="S454" t="s">
        <v>14649</v>
      </c>
      <c r="T454" t="s">
        <v>14650</v>
      </c>
      <c r="U454" t="s">
        <v>14650</v>
      </c>
      <c r="V454" t="s">
        <v>14650</v>
      </c>
      <c r="W454" t="s">
        <v>14655</v>
      </c>
      <c r="X454" t="s">
        <v>14655</v>
      </c>
      <c r="Y454" t="s">
        <v>6</v>
      </c>
      <c r="Z454" t="s">
        <v>6</v>
      </c>
      <c r="AA454" t="s">
        <v>14672</v>
      </c>
      <c r="AB454" t="s">
        <v>14673</v>
      </c>
      <c r="AC454" t="s">
        <v>14641</v>
      </c>
    </row>
    <row r="455" spans="1:29" x14ac:dyDescent="0.3">
      <c r="A455" t="s">
        <v>343</v>
      </c>
      <c r="B455" s="35">
        <v>134</v>
      </c>
      <c r="C455" t="s">
        <v>60</v>
      </c>
      <c r="D455" s="35">
        <v>1951</v>
      </c>
      <c r="E455" t="s">
        <v>971</v>
      </c>
      <c r="F455" s="34" t="s">
        <v>6</v>
      </c>
      <c r="G455" s="34" t="s">
        <v>6</v>
      </c>
      <c r="H455" s="34" t="s">
        <v>6</v>
      </c>
      <c r="I455" s="34">
        <v>36.529516560489846</v>
      </c>
      <c r="J455" s="34" t="s">
        <v>6</v>
      </c>
      <c r="K455" s="34" t="s">
        <v>6</v>
      </c>
      <c r="L455" s="34" t="s">
        <v>6</v>
      </c>
      <c r="M455" s="34" t="s">
        <v>6</v>
      </c>
      <c r="N455" s="34">
        <v>16.68663718097141</v>
      </c>
      <c r="O455" s="34" t="s">
        <v>6</v>
      </c>
      <c r="P455" s="34">
        <v>68.528144790932103</v>
      </c>
      <c r="Q455" t="s">
        <v>14649</v>
      </c>
      <c r="R455" t="s">
        <v>14649</v>
      </c>
      <c r="S455" t="s">
        <v>14649</v>
      </c>
      <c r="T455" t="s">
        <v>14650</v>
      </c>
      <c r="U455" t="s">
        <v>14650</v>
      </c>
      <c r="V455" t="s">
        <v>14650</v>
      </c>
      <c r="W455" t="s">
        <v>14655</v>
      </c>
      <c r="X455" t="s">
        <v>14655</v>
      </c>
      <c r="Y455" t="s">
        <v>6</v>
      </c>
      <c r="Z455" t="s">
        <v>6</v>
      </c>
      <c r="AA455" t="s">
        <v>14672</v>
      </c>
      <c r="AB455" t="s">
        <v>14673</v>
      </c>
      <c r="AC455" t="s">
        <v>14641</v>
      </c>
    </row>
    <row r="456" spans="1:29" x14ac:dyDescent="0.3">
      <c r="A456" t="s">
        <v>343</v>
      </c>
      <c r="B456" s="35">
        <v>134</v>
      </c>
      <c r="C456" t="s">
        <v>60</v>
      </c>
      <c r="D456" s="35">
        <v>1952</v>
      </c>
      <c r="E456" t="s">
        <v>972</v>
      </c>
      <c r="F456" s="34" t="s">
        <v>6</v>
      </c>
      <c r="G456" s="34" t="s">
        <v>6</v>
      </c>
      <c r="H456" s="34" t="s">
        <v>6</v>
      </c>
      <c r="I456" s="34">
        <v>41.638071389957545</v>
      </c>
      <c r="J456" s="34" t="s">
        <v>6</v>
      </c>
      <c r="K456" s="34" t="s">
        <v>6</v>
      </c>
      <c r="L456" s="34" t="s">
        <v>6</v>
      </c>
      <c r="M456" s="34" t="s">
        <v>6</v>
      </c>
      <c r="N456" s="34">
        <v>15.705142704899474</v>
      </c>
      <c r="O456" s="34" t="s">
        <v>6</v>
      </c>
      <c r="P456" s="34">
        <v>78.276920404773904</v>
      </c>
      <c r="Q456" t="s">
        <v>14649</v>
      </c>
      <c r="R456" t="s">
        <v>14649</v>
      </c>
      <c r="S456" t="s">
        <v>14649</v>
      </c>
      <c r="T456" t="s">
        <v>14650</v>
      </c>
      <c r="U456" t="s">
        <v>14650</v>
      </c>
      <c r="V456" t="s">
        <v>14650</v>
      </c>
      <c r="W456" t="s">
        <v>14655</v>
      </c>
      <c r="X456" t="s">
        <v>14655</v>
      </c>
      <c r="Y456" t="s">
        <v>6</v>
      </c>
      <c r="Z456" t="s">
        <v>6</v>
      </c>
      <c r="AA456" t="s">
        <v>14672</v>
      </c>
      <c r="AB456" t="s">
        <v>14673</v>
      </c>
      <c r="AC456" t="s">
        <v>14641</v>
      </c>
    </row>
    <row r="457" spans="1:29" x14ac:dyDescent="0.3">
      <c r="A457" t="s">
        <v>343</v>
      </c>
      <c r="B457" s="35">
        <v>134</v>
      </c>
      <c r="C457" t="s">
        <v>60</v>
      </c>
      <c r="D457" s="35">
        <v>1953</v>
      </c>
      <c r="E457" t="s">
        <v>973</v>
      </c>
      <c r="F457" s="34" t="s">
        <v>6</v>
      </c>
      <c r="G457" s="34" t="s">
        <v>6</v>
      </c>
      <c r="H457" s="34" t="s">
        <v>6</v>
      </c>
      <c r="I457" s="34">
        <v>48.564490679235007</v>
      </c>
      <c r="J457" s="34" t="s">
        <v>6</v>
      </c>
      <c r="K457" s="34" t="s">
        <v>6</v>
      </c>
      <c r="L457" s="34" t="s">
        <v>6</v>
      </c>
      <c r="M457" s="34" t="s">
        <v>6</v>
      </c>
      <c r="N457" s="34">
        <v>20.561889059149504</v>
      </c>
      <c r="O457" s="34" t="s">
        <v>6</v>
      </c>
      <c r="P457" s="34">
        <v>84.298217540052406</v>
      </c>
      <c r="Q457" t="s">
        <v>14649</v>
      </c>
      <c r="R457" t="s">
        <v>14649</v>
      </c>
      <c r="S457" t="s">
        <v>14649</v>
      </c>
      <c r="T457" t="s">
        <v>14650</v>
      </c>
      <c r="U457" t="s">
        <v>14650</v>
      </c>
      <c r="V457" t="s">
        <v>14650</v>
      </c>
      <c r="W457" t="s">
        <v>14655</v>
      </c>
      <c r="X457" t="s">
        <v>14655</v>
      </c>
      <c r="Y457" t="s">
        <v>6</v>
      </c>
      <c r="Z457" t="s">
        <v>6</v>
      </c>
      <c r="AA457" t="s">
        <v>14672</v>
      </c>
      <c r="AB457" t="s">
        <v>14673</v>
      </c>
      <c r="AC457" t="s">
        <v>14641</v>
      </c>
    </row>
    <row r="458" spans="1:29" x14ac:dyDescent="0.3">
      <c r="A458" t="s">
        <v>343</v>
      </c>
      <c r="B458" s="35">
        <v>134</v>
      </c>
      <c r="C458" t="s">
        <v>60</v>
      </c>
      <c r="D458" s="35">
        <v>1954</v>
      </c>
      <c r="E458" t="s">
        <v>974</v>
      </c>
      <c r="F458" s="34" t="s">
        <v>6</v>
      </c>
      <c r="G458" s="34" t="s">
        <v>6</v>
      </c>
      <c r="H458" s="34" t="s">
        <v>6</v>
      </c>
      <c r="I458" s="34">
        <v>55.998098392769279</v>
      </c>
      <c r="J458" s="34" t="s">
        <v>6</v>
      </c>
      <c r="K458" s="34" t="s">
        <v>6</v>
      </c>
      <c r="L458" s="34" t="s">
        <v>6</v>
      </c>
      <c r="M458" s="34" t="s">
        <v>6</v>
      </c>
      <c r="N458" s="34">
        <v>21.810273291045558</v>
      </c>
      <c r="O458" s="34" t="s">
        <v>6</v>
      </c>
      <c r="P458" s="34">
        <v>90.720937778415305</v>
      </c>
      <c r="Q458" t="s">
        <v>14649</v>
      </c>
      <c r="R458" t="s">
        <v>14649</v>
      </c>
      <c r="S458" t="s">
        <v>14649</v>
      </c>
      <c r="T458" t="s">
        <v>14650</v>
      </c>
      <c r="U458" t="s">
        <v>14650</v>
      </c>
      <c r="V458" t="s">
        <v>14650</v>
      </c>
      <c r="W458" t="s">
        <v>14655</v>
      </c>
      <c r="X458" t="s">
        <v>14655</v>
      </c>
      <c r="Y458" t="s">
        <v>6</v>
      </c>
      <c r="Z458" t="s">
        <v>6</v>
      </c>
      <c r="AA458" t="s">
        <v>14672</v>
      </c>
      <c r="AB458" t="s">
        <v>14673</v>
      </c>
      <c r="AC458" t="s">
        <v>14641</v>
      </c>
    </row>
    <row r="459" spans="1:29" x14ac:dyDescent="0.3">
      <c r="A459" t="s">
        <v>343</v>
      </c>
      <c r="B459" s="35">
        <v>134</v>
      </c>
      <c r="C459" t="s">
        <v>60</v>
      </c>
      <c r="D459" s="35">
        <v>1955</v>
      </c>
      <c r="E459" t="s">
        <v>975</v>
      </c>
      <c r="F459" s="34" t="s">
        <v>6</v>
      </c>
      <c r="G459" s="34" t="s">
        <v>6</v>
      </c>
      <c r="H459" s="34" t="s">
        <v>6</v>
      </c>
      <c r="I459" s="34">
        <v>59.688822841764377</v>
      </c>
      <c r="J459" s="34" t="s">
        <v>6</v>
      </c>
      <c r="K459" s="34" t="s">
        <v>6</v>
      </c>
      <c r="L459" s="34" t="s">
        <v>6</v>
      </c>
      <c r="M459" s="34" t="s">
        <v>6</v>
      </c>
      <c r="N459" s="34">
        <v>20.210323069644836</v>
      </c>
      <c r="O459" s="34" t="s">
        <v>6</v>
      </c>
      <c r="P459" s="34">
        <v>103.68105292352701</v>
      </c>
      <c r="Q459" t="s">
        <v>14649</v>
      </c>
      <c r="R459" t="s">
        <v>14649</v>
      </c>
      <c r="S459" t="s">
        <v>14649</v>
      </c>
      <c r="T459" t="s">
        <v>14650</v>
      </c>
      <c r="U459" t="s">
        <v>14650</v>
      </c>
      <c r="V459" t="s">
        <v>14650</v>
      </c>
      <c r="W459" t="s">
        <v>14655</v>
      </c>
      <c r="X459" t="s">
        <v>14655</v>
      </c>
      <c r="Y459" t="s">
        <v>6</v>
      </c>
      <c r="Z459" t="s">
        <v>6</v>
      </c>
      <c r="AA459" t="s">
        <v>14672</v>
      </c>
      <c r="AB459" t="s">
        <v>14673</v>
      </c>
      <c r="AC459" t="s">
        <v>14641</v>
      </c>
    </row>
    <row r="460" spans="1:29" x14ac:dyDescent="0.3">
      <c r="A460" t="s">
        <v>343</v>
      </c>
      <c r="B460" s="35">
        <v>134</v>
      </c>
      <c r="C460" t="s">
        <v>60</v>
      </c>
      <c r="D460" s="35">
        <v>1956</v>
      </c>
      <c r="E460" t="s">
        <v>976</v>
      </c>
      <c r="F460" s="34" t="s">
        <v>6</v>
      </c>
      <c r="G460" s="34" t="s">
        <v>6</v>
      </c>
      <c r="H460" s="34" t="s">
        <v>6</v>
      </c>
      <c r="I460" s="34">
        <v>61.581001735629783</v>
      </c>
      <c r="J460" s="34" t="s">
        <v>6</v>
      </c>
      <c r="K460" s="34" t="s">
        <v>6</v>
      </c>
      <c r="L460" s="34" t="s">
        <v>6</v>
      </c>
      <c r="M460" s="34" t="s">
        <v>6</v>
      </c>
      <c r="N460" s="34">
        <v>18.810424491353203</v>
      </c>
      <c r="O460" s="34" t="s">
        <v>6</v>
      </c>
      <c r="P460" s="34">
        <v>114.117987722405</v>
      </c>
      <c r="Q460" t="s">
        <v>14649</v>
      </c>
      <c r="R460" t="s">
        <v>14649</v>
      </c>
      <c r="S460" t="s">
        <v>14649</v>
      </c>
      <c r="T460" t="s">
        <v>14650</v>
      </c>
      <c r="U460" t="s">
        <v>14650</v>
      </c>
      <c r="V460" t="s">
        <v>14650</v>
      </c>
      <c r="W460" t="s">
        <v>14655</v>
      </c>
      <c r="X460" t="s">
        <v>14655</v>
      </c>
      <c r="Y460" t="s">
        <v>6</v>
      </c>
      <c r="Z460" t="s">
        <v>6</v>
      </c>
      <c r="AA460" t="s">
        <v>14672</v>
      </c>
      <c r="AB460" t="s">
        <v>14673</v>
      </c>
      <c r="AC460" t="s">
        <v>14641</v>
      </c>
    </row>
    <row r="461" spans="1:29" x14ac:dyDescent="0.3">
      <c r="A461" t="s">
        <v>343</v>
      </c>
      <c r="B461" s="35">
        <v>134</v>
      </c>
      <c r="C461" t="s">
        <v>60</v>
      </c>
      <c r="D461" s="35">
        <v>1957</v>
      </c>
      <c r="E461" t="s">
        <v>977</v>
      </c>
      <c r="F461" s="34" t="s">
        <v>6</v>
      </c>
      <c r="G461" s="34" t="s">
        <v>6</v>
      </c>
      <c r="H461" s="34" t="s">
        <v>6</v>
      </c>
      <c r="I461" s="34">
        <v>62.652234164719822</v>
      </c>
      <c r="J461" s="34" t="s">
        <v>6</v>
      </c>
      <c r="K461" s="34" t="s">
        <v>6</v>
      </c>
      <c r="L461" s="34" t="s">
        <v>6</v>
      </c>
      <c r="M461" s="34" t="s">
        <v>6</v>
      </c>
      <c r="N461" s="34">
        <v>18.077471536783619</v>
      </c>
      <c r="O461" s="34" t="s">
        <v>6</v>
      </c>
      <c r="P461" s="34">
        <v>124.09613326092899</v>
      </c>
      <c r="Q461" t="s">
        <v>14649</v>
      </c>
      <c r="R461" t="s">
        <v>14649</v>
      </c>
      <c r="S461" t="s">
        <v>14649</v>
      </c>
      <c r="T461" t="s">
        <v>14650</v>
      </c>
      <c r="U461" t="s">
        <v>14650</v>
      </c>
      <c r="V461" t="s">
        <v>14650</v>
      </c>
      <c r="W461" t="s">
        <v>14655</v>
      </c>
      <c r="X461" t="s">
        <v>14655</v>
      </c>
      <c r="Y461" t="s">
        <v>6</v>
      </c>
      <c r="Z461" t="s">
        <v>6</v>
      </c>
      <c r="AA461" t="s">
        <v>14672</v>
      </c>
      <c r="AB461" t="s">
        <v>14673</v>
      </c>
      <c r="AC461" t="s">
        <v>14641</v>
      </c>
    </row>
    <row r="462" spans="1:29" x14ac:dyDescent="0.3">
      <c r="A462" t="s">
        <v>343</v>
      </c>
      <c r="B462" s="35">
        <v>134</v>
      </c>
      <c r="C462" t="s">
        <v>60</v>
      </c>
      <c r="D462" s="35">
        <v>1958</v>
      </c>
      <c r="E462" t="s">
        <v>978</v>
      </c>
      <c r="F462" s="34" t="s">
        <v>6</v>
      </c>
      <c r="G462" s="34" t="s">
        <v>6</v>
      </c>
      <c r="H462" s="34" t="s">
        <v>6</v>
      </c>
      <c r="I462" s="34">
        <v>65.455448121378851</v>
      </c>
      <c r="J462" s="34" t="s">
        <v>6</v>
      </c>
      <c r="K462" s="34" t="s">
        <v>6</v>
      </c>
      <c r="L462" s="34" t="s">
        <v>6</v>
      </c>
      <c r="M462" s="34" t="s">
        <v>6</v>
      </c>
      <c r="N462" s="34">
        <v>17.935646728837888</v>
      </c>
      <c r="O462" s="34" t="s">
        <v>6</v>
      </c>
      <c r="P462" s="34">
        <v>132.58331046648999</v>
      </c>
      <c r="Q462" t="s">
        <v>14649</v>
      </c>
      <c r="R462" t="s">
        <v>14649</v>
      </c>
      <c r="S462" t="s">
        <v>14649</v>
      </c>
      <c r="T462" t="s">
        <v>14650</v>
      </c>
      <c r="U462" t="s">
        <v>14650</v>
      </c>
      <c r="V462" t="s">
        <v>14650</v>
      </c>
      <c r="W462" t="s">
        <v>14655</v>
      </c>
      <c r="X462" t="s">
        <v>14655</v>
      </c>
      <c r="Y462" t="s">
        <v>6</v>
      </c>
      <c r="Z462" t="s">
        <v>6</v>
      </c>
      <c r="AA462" t="s">
        <v>14672</v>
      </c>
      <c r="AB462" t="s">
        <v>14673</v>
      </c>
      <c r="AC462" t="s">
        <v>14641</v>
      </c>
    </row>
    <row r="463" spans="1:29" x14ac:dyDescent="0.3">
      <c r="A463" t="s">
        <v>343</v>
      </c>
      <c r="B463" s="35">
        <v>134</v>
      </c>
      <c r="C463" t="s">
        <v>60</v>
      </c>
      <c r="D463" s="35">
        <v>1959</v>
      </c>
      <c r="E463" t="s">
        <v>979</v>
      </c>
      <c r="F463" s="34" t="s">
        <v>6</v>
      </c>
      <c r="G463" s="34" t="s">
        <v>6</v>
      </c>
      <c r="H463" s="34" t="s">
        <v>6</v>
      </c>
      <c r="I463" s="34">
        <v>71.059531875228302</v>
      </c>
      <c r="J463" s="34" t="s">
        <v>6</v>
      </c>
      <c r="K463" s="34" t="s">
        <v>6</v>
      </c>
      <c r="L463" s="34" t="s">
        <v>6</v>
      </c>
      <c r="M463" s="34" t="s">
        <v>6</v>
      </c>
      <c r="N463" s="34">
        <v>17.670612096576953</v>
      </c>
      <c r="O463" s="34" t="s">
        <v>6</v>
      </c>
      <c r="P463" s="34">
        <v>143.59368448861201</v>
      </c>
      <c r="Q463" t="s">
        <v>14649</v>
      </c>
      <c r="R463" t="s">
        <v>14649</v>
      </c>
      <c r="S463" t="s">
        <v>14649</v>
      </c>
      <c r="T463" t="s">
        <v>14650</v>
      </c>
      <c r="U463" t="s">
        <v>14650</v>
      </c>
      <c r="V463" t="s">
        <v>14650</v>
      </c>
      <c r="W463" t="s">
        <v>14655</v>
      </c>
      <c r="X463" t="s">
        <v>14655</v>
      </c>
      <c r="Y463" t="s">
        <v>6</v>
      </c>
      <c r="Z463" t="s">
        <v>6</v>
      </c>
      <c r="AA463" t="s">
        <v>14672</v>
      </c>
      <c r="AB463" t="s">
        <v>14673</v>
      </c>
      <c r="AC463" t="s">
        <v>14641</v>
      </c>
    </row>
    <row r="464" spans="1:29" x14ac:dyDescent="0.3">
      <c r="A464" t="s">
        <v>343</v>
      </c>
      <c r="B464" s="35">
        <v>134</v>
      </c>
      <c r="C464" t="s">
        <v>60</v>
      </c>
      <c r="D464" s="35">
        <v>1960</v>
      </c>
      <c r="E464" t="s">
        <v>980</v>
      </c>
      <c r="F464" s="34" t="s">
        <v>6</v>
      </c>
      <c r="G464" s="34" t="s">
        <v>6</v>
      </c>
      <c r="H464" s="34" t="s">
        <v>6</v>
      </c>
      <c r="I464" s="34">
        <v>70.217472834642422</v>
      </c>
      <c r="J464" s="34" t="s">
        <v>6</v>
      </c>
      <c r="K464" s="34" t="s">
        <v>6</v>
      </c>
      <c r="L464" s="34" t="s">
        <v>6</v>
      </c>
      <c r="M464" s="34" t="s">
        <v>6</v>
      </c>
      <c r="N464" s="34">
        <v>16.51150485357261</v>
      </c>
      <c r="O464" s="34" t="s">
        <v>6</v>
      </c>
      <c r="P464" s="34">
        <v>163.37244188515399</v>
      </c>
      <c r="Q464" t="s">
        <v>14649</v>
      </c>
      <c r="R464" t="s">
        <v>14649</v>
      </c>
      <c r="S464" t="s">
        <v>14649</v>
      </c>
      <c r="T464" t="s">
        <v>14650</v>
      </c>
      <c r="U464" t="s">
        <v>14650</v>
      </c>
      <c r="V464" t="s">
        <v>14650</v>
      </c>
      <c r="W464" t="s">
        <v>14655</v>
      </c>
      <c r="X464" t="s">
        <v>14655</v>
      </c>
      <c r="Y464" t="s">
        <v>6</v>
      </c>
      <c r="Z464" t="s">
        <v>6</v>
      </c>
      <c r="AA464" t="s">
        <v>14672</v>
      </c>
      <c r="AB464" t="s">
        <v>14673</v>
      </c>
      <c r="AC464" t="s">
        <v>14641</v>
      </c>
    </row>
    <row r="465" spans="1:29" x14ac:dyDescent="0.3">
      <c r="A465" t="s">
        <v>343</v>
      </c>
      <c r="B465" s="35">
        <v>134</v>
      </c>
      <c r="C465" t="s">
        <v>60</v>
      </c>
      <c r="D465" s="35">
        <v>1961</v>
      </c>
      <c r="E465" t="s">
        <v>981</v>
      </c>
      <c r="F465" s="34" t="s">
        <v>6</v>
      </c>
      <c r="G465" s="34" t="s">
        <v>6</v>
      </c>
      <c r="H465" s="34" t="s">
        <v>6</v>
      </c>
      <c r="I465" s="34">
        <v>74.271157506495555</v>
      </c>
      <c r="J465" s="34" t="s">
        <v>6</v>
      </c>
      <c r="K465" s="34" t="s">
        <v>6</v>
      </c>
      <c r="L465" s="34" t="s">
        <v>6</v>
      </c>
      <c r="M465" s="34" t="s">
        <v>6</v>
      </c>
      <c r="N465" s="34">
        <v>16.305650014107069</v>
      </c>
      <c r="O465" s="34">
        <v>8.5192213250165221</v>
      </c>
      <c r="P465" s="34">
        <v>179.02373473628899</v>
      </c>
      <c r="Q465" t="s">
        <v>14649</v>
      </c>
      <c r="R465" t="s">
        <v>14649</v>
      </c>
      <c r="S465" t="s">
        <v>14649</v>
      </c>
      <c r="T465" t="s">
        <v>14650</v>
      </c>
      <c r="U465" t="s">
        <v>14650</v>
      </c>
      <c r="V465" t="s">
        <v>14650</v>
      </c>
      <c r="W465" t="s">
        <v>14655</v>
      </c>
      <c r="X465" t="s">
        <v>14655</v>
      </c>
      <c r="Y465" t="s">
        <v>6</v>
      </c>
      <c r="Z465" t="s">
        <v>6</v>
      </c>
      <c r="AA465" t="s">
        <v>14672</v>
      </c>
      <c r="AB465" t="s">
        <v>14673</v>
      </c>
      <c r="AC465" t="s">
        <v>14641</v>
      </c>
    </row>
    <row r="466" spans="1:29" x14ac:dyDescent="0.3">
      <c r="A466" t="s">
        <v>343</v>
      </c>
      <c r="B466" s="35">
        <v>134</v>
      </c>
      <c r="C466" t="s">
        <v>60</v>
      </c>
      <c r="D466" s="35">
        <v>1962</v>
      </c>
      <c r="E466" t="s">
        <v>982</v>
      </c>
      <c r="F466" s="34" t="s">
        <v>6</v>
      </c>
      <c r="G466" s="34" t="s">
        <v>6</v>
      </c>
      <c r="H466" s="34" t="s">
        <v>6</v>
      </c>
      <c r="I466" s="34">
        <v>77.386279616237573</v>
      </c>
      <c r="J466" s="34" t="s">
        <v>6</v>
      </c>
      <c r="K466" s="34" t="s">
        <v>6</v>
      </c>
      <c r="L466" s="34" t="s">
        <v>6</v>
      </c>
      <c r="M466" s="34" t="s">
        <v>6</v>
      </c>
      <c r="N466" s="34">
        <v>15.851132515626476</v>
      </c>
      <c r="O466" s="34">
        <v>8.2684401416629978</v>
      </c>
      <c r="P466" s="34">
        <v>194.71281052304701</v>
      </c>
      <c r="Q466" t="s">
        <v>14649</v>
      </c>
      <c r="R466" t="s">
        <v>14649</v>
      </c>
      <c r="S466" t="s">
        <v>14649</v>
      </c>
      <c r="T466" t="s">
        <v>14650</v>
      </c>
      <c r="U466" t="s">
        <v>14650</v>
      </c>
      <c r="V466" t="s">
        <v>14650</v>
      </c>
      <c r="W466" t="s">
        <v>14655</v>
      </c>
      <c r="X466" t="s">
        <v>14655</v>
      </c>
      <c r="Y466" t="s">
        <v>6</v>
      </c>
      <c r="Z466" t="s">
        <v>6</v>
      </c>
      <c r="AA466" t="s">
        <v>14672</v>
      </c>
      <c r="AB466" t="s">
        <v>14673</v>
      </c>
      <c r="AC466" t="s">
        <v>14641</v>
      </c>
    </row>
    <row r="467" spans="1:29" x14ac:dyDescent="0.3">
      <c r="A467" t="s">
        <v>343</v>
      </c>
      <c r="B467" s="35">
        <v>134</v>
      </c>
      <c r="C467" t="s">
        <v>60</v>
      </c>
      <c r="D467" s="35">
        <v>1963</v>
      </c>
      <c r="E467" t="s">
        <v>983</v>
      </c>
      <c r="F467" s="34" t="s">
        <v>6</v>
      </c>
      <c r="G467" s="34" t="s">
        <v>6</v>
      </c>
      <c r="H467" s="34" t="s">
        <v>6</v>
      </c>
      <c r="I467" s="34">
        <v>81.806537132393771</v>
      </c>
      <c r="J467" s="34" t="s">
        <v>6</v>
      </c>
      <c r="K467" s="34" t="s">
        <v>6</v>
      </c>
      <c r="L467" s="34" t="s">
        <v>6</v>
      </c>
      <c r="M467" s="34" t="s">
        <v>6</v>
      </c>
      <c r="N467" s="34">
        <v>16.620900205766553</v>
      </c>
      <c r="O467" s="34">
        <v>8.8318136434325361</v>
      </c>
      <c r="P467" s="34">
        <v>206.364926224399</v>
      </c>
      <c r="Q467" t="s">
        <v>14649</v>
      </c>
      <c r="R467" t="s">
        <v>14649</v>
      </c>
      <c r="S467" t="s">
        <v>14649</v>
      </c>
      <c r="T467" t="s">
        <v>14650</v>
      </c>
      <c r="U467" t="s">
        <v>14650</v>
      </c>
      <c r="V467" t="s">
        <v>14650</v>
      </c>
      <c r="W467" t="s">
        <v>14655</v>
      </c>
      <c r="X467" t="s">
        <v>14655</v>
      </c>
      <c r="Y467" t="s">
        <v>6</v>
      </c>
      <c r="Z467" t="s">
        <v>6</v>
      </c>
      <c r="AA467" t="s">
        <v>14672</v>
      </c>
      <c r="AB467" t="s">
        <v>14673</v>
      </c>
      <c r="AC467" t="s">
        <v>14641</v>
      </c>
    </row>
    <row r="468" spans="1:29" x14ac:dyDescent="0.3">
      <c r="A468" t="s">
        <v>343</v>
      </c>
      <c r="B468" s="35">
        <v>134</v>
      </c>
      <c r="C468" t="s">
        <v>60</v>
      </c>
      <c r="D468" s="35">
        <v>1964</v>
      </c>
      <c r="E468" t="s">
        <v>984</v>
      </c>
      <c r="F468" s="34" t="s">
        <v>6</v>
      </c>
      <c r="G468" s="34" t="s">
        <v>6</v>
      </c>
      <c r="H468" s="34" t="s">
        <v>6</v>
      </c>
      <c r="I468" s="34">
        <v>83.500110968049214</v>
      </c>
      <c r="J468" s="34" t="s">
        <v>6</v>
      </c>
      <c r="K468" s="34" t="s">
        <v>6</v>
      </c>
      <c r="L468" s="34" t="s">
        <v>6</v>
      </c>
      <c r="M468" s="34" t="s">
        <v>6</v>
      </c>
      <c r="N468" s="34">
        <v>16.638594369402501</v>
      </c>
      <c r="O468" s="34">
        <v>8.4610928819986491</v>
      </c>
      <c r="P468" s="34">
        <v>226.770956115801</v>
      </c>
      <c r="Q468" t="s">
        <v>14649</v>
      </c>
      <c r="R468" t="s">
        <v>14649</v>
      </c>
      <c r="S468" t="s">
        <v>14649</v>
      </c>
      <c r="T468" t="s">
        <v>14650</v>
      </c>
      <c r="U468" t="s">
        <v>14650</v>
      </c>
      <c r="V468" t="s">
        <v>14650</v>
      </c>
      <c r="W468" t="s">
        <v>14655</v>
      </c>
      <c r="X468" t="s">
        <v>14655</v>
      </c>
      <c r="Y468" t="s">
        <v>6</v>
      </c>
      <c r="Z468" t="s">
        <v>6</v>
      </c>
      <c r="AA468" t="s">
        <v>14672</v>
      </c>
      <c r="AB468" t="s">
        <v>14673</v>
      </c>
      <c r="AC468" t="s">
        <v>14641</v>
      </c>
    </row>
    <row r="469" spans="1:29" x14ac:dyDescent="0.3">
      <c r="A469" t="s">
        <v>343</v>
      </c>
      <c r="B469" s="35">
        <v>134</v>
      </c>
      <c r="C469" t="s">
        <v>60</v>
      </c>
      <c r="D469" s="35">
        <v>1965</v>
      </c>
      <c r="E469" t="s">
        <v>985</v>
      </c>
      <c r="F469" s="34" t="s">
        <v>6</v>
      </c>
      <c r="G469" s="34" t="s">
        <v>6</v>
      </c>
      <c r="H469" s="34" t="s">
        <v>6</v>
      </c>
      <c r="I469" s="34">
        <v>85.466163756229946</v>
      </c>
      <c r="J469" s="34" t="s">
        <v>6</v>
      </c>
      <c r="K469" s="34" t="s">
        <v>6</v>
      </c>
      <c r="L469" s="34" t="s">
        <v>6</v>
      </c>
      <c r="M469" s="34" t="s">
        <v>6</v>
      </c>
      <c r="N469" s="34">
        <v>17.262295208992747</v>
      </c>
      <c r="O469" s="34">
        <v>8.1983481722935103</v>
      </c>
      <c r="P469" s="34">
        <v>247.813860704098</v>
      </c>
      <c r="Q469" t="s">
        <v>14649</v>
      </c>
      <c r="R469" t="s">
        <v>14649</v>
      </c>
      <c r="S469" t="s">
        <v>14649</v>
      </c>
      <c r="T469" t="s">
        <v>14650</v>
      </c>
      <c r="U469" t="s">
        <v>14650</v>
      </c>
      <c r="V469" t="s">
        <v>14650</v>
      </c>
      <c r="W469" t="s">
        <v>14655</v>
      </c>
      <c r="X469" t="s">
        <v>14655</v>
      </c>
      <c r="Y469" t="s">
        <v>6</v>
      </c>
      <c r="Z469" t="s">
        <v>6</v>
      </c>
      <c r="AA469" t="s">
        <v>14672</v>
      </c>
      <c r="AB469" t="s">
        <v>14673</v>
      </c>
      <c r="AC469" t="s">
        <v>14641</v>
      </c>
    </row>
    <row r="470" spans="1:29" x14ac:dyDescent="0.3">
      <c r="A470" t="s">
        <v>343</v>
      </c>
      <c r="B470" s="35">
        <v>134</v>
      </c>
      <c r="C470" t="s">
        <v>60</v>
      </c>
      <c r="D470" s="35">
        <v>1966</v>
      </c>
      <c r="E470" t="s">
        <v>986</v>
      </c>
      <c r="F470" s="34" t="s">
        <v>6</v>
      </c>
      <c r="G470" s="34" t="s">
        <v>6</v>
      </c>
      <c r="H470" s="34" t="s">
        <v>6</v>
      </c>
      <c r="I470" s="34">
        <v>87.037632064310827</v>
      </c>
      <c r="J470" s="34" t="s">
        <v>6</v>
      </c>
      <c r="K470" s="34" t="s">
        <v>6</v>
      </c>
      <c r="L470" s="34" t="s">
        <v>6</v>
      </c>
      <c r="M470" s="34" t="s">
        <v>6</v>
      </c>
      <c r="N470" s="34">
        <v>18.055040784824083</v>
      </c>
      <c r="O470" s="34">
        <v>8.2465268208216909</v>
      </c>
      <c r="P470" s="34">
        <v>263.49751775248501</v>
      </c>
      <c r="Q470" t="s">
        <v>14649</v>
      </c>
      <c r="R470" t="s">
        <v>14649</v>
      </c>
      <c r="S470" t="s">
        <v>14649</v>
      </c>
      <c r="T470" t="s">
        <v>14650</v>
      </c>
      <c r="U470" t="s">
        <v>14650</v>
      </c>
      <c r="V470" t="s">
        <v>14650</v>
      </c>
      <c r="W470" t="s">
        <v>14655</v>
      </c>
      <c r="X470" t="s">
        <v>14655</v>
      </c>
      <c r="Y470" t="s">
        <v>6</v>
      </c>
      <c r="Z470" t="s">
        <v>6</v>
      </c>
      <c r="AA470" t="s">
        <v>14672</v>
      </c>
      <c r="AB470" t="s">
        <v>14673</v>
      </c>
      <c r="AC470" t="s">
        <v>14641</v>
      </c>
    </row>
    <row r="471" spans="1:29" x14ac:dyDescent="0.3">
      <c r="A471" t="s">
        <v>343</v>
      </c>
      <c r="B471" s="35">
        <v>134</v>
      </c>
      <c r="C471" t="s">
        <v>60</v>
      </c>
      <c r="D471" s="35">
        <v>1967</v>
      </c>
      <c r="E471" t="s">
        <v>987</v>
      </c>
      <c r="F471" s="34" t="s">
        <v>6</v>
      </c>
      <c r="G471" s="34" t="s">
        <v>6</v>
      </c>
      <c r="H471" s="34" t="s">
        <v>6</v>
      </c>
      <c r="I471" s="34">
        <v>91.512954620045534</v>
      </c>
      <c r="J471" s="34" t="s">
        <v>6</v>
      </c>
      <c r="K471" s="34" t="s">
        <v>6</v>
      </c>
      <c r="L471" s="34" t="s">
        <v>6</v>
      </c>
      <c r="M471" s="34" t="s">
        <v>6</v>
      </c>
      <c r="N471" s="34">
        <v>20.730318856622748</v>
      </c>
      <c r="O471" s="34">
        <v>9.7737828249034635</v>
      </c>
      <c r="P471" s="34">
        <v>266.80047760857502</v>
      </c>
      <c r="Q471" t="s">
        <v>14649</v>
      </c>
      <c r="R471" t="s">
        <v>14649</v>
      </c>
      <c r="S471" t="s">
        <v>14649</v>
      </c>
      <c r="T471" t="s">
        <v>14650</v>
      </c>
      <c r="U471" t="s">
        <v>14650</v>
      </c>
      <c r="V471" t="s">
        <v>14650</v>
      </c>
      <c r="W471" t="s">
        <v>14655</v>
      </c>
      <c r="X471" t="s">
        <v>14655</v>
      </c>
      <c r="Y471" t="s">
        <v>6</v>
      </c>
      <c r="Z471" t="s">
        <v>6</v>
      </c>
      <c r="AA471" t="s">
        <v>14672</v>
      </c>
      <c r="AB471" t="s">
        <v>14673</v>
      </c>
      <c r="AC471" t="s">
        <v>14641</v>
      </c>
    </row>
    <row r="472" spans="1:29" x14ac:dyDescent="0.3">
      <c r="A472" t="s">
        <v>343</v>
      </c>
      <c r="B472" s="35">
        <v>134</v>
      </c>
      <c r="C472" t="s">
        <v>60</v>
      </c>
      <c r="D472" s="35">
        <v>1968</v>
      </c>
      <c r="E472" t="s">
        <v>988</v>
      </c>
      <c r="F472" s="34" t="s">
        <v>6</v>
      </c>
      <c r="G472" s="34" t="s">
        <v>6</v>
      </c>
      <c r="H472" s="34" t="s">
        <v>6</v>
      </c>
      <c r="I472" s="34">
        <v>94.955369512582195</v>
      </c>
      <c r="J472" s="34" t="s">
        <v>6</v>
      </c>
      <c r="K472" s="34" t="s">
        <v>6</v>
      </c>
      <c r="L472" s="34" t="s">
        <v>6</v>
      </c>
      <c r="M472" s="34" t="s">
        <v>6</v>
      </c>
      <c r="N472" s="34">
        <v>20.805568794799367</v>
      </c>
      <c r="O472" s="34">
        <v>9.8320442272880477</v>
      </c>
      <c r="P472" s="34">
        <v>287.811001529289</v>
      </c>
      <c r="Q472" t="s">
        <v>14649</v>
      </c>
      <c r="R472" t="s">
        <v>14649</v>
      </c>
      <c r="S472" t="s">
        <v>14649</v>
      </c>
      <c r="T472" t="s">
        <v>14650</v>
      </c>
      <c r="U472" t="s">
        <v>14650</v>
      </c>
      <c r="V472" t="s">
        <v>14650</v>
      </c>
      <c r="W472" t="s">
        <v>14655</v>
      </c>
      <c r="X472" t="s">
        <v>14655</v>
      </c>
      <c r="Y472" t="s">
        <v>6</v>
      </c>
      <c r="Z472" t="s">
        <v>6</v>
      </c>
      <c r="AA472" t="s">
        <v>14672</v>
      </c>
      <c r="AB472" t="s">
        <v>14673</v>
      </c>
      <c r="AC472" t="s">
        <v>14641</v>
      </c>
    </row>
    <row r="473" spans="1:29" x14ac:dyDescent="0.3">
      <c r="A473" t="s">
        <v>343</v>
      </c>
      <c r="B473" s="35">
        <v>134</v>
      </c>
      <c r="C473" t="s">
        <v>60</v>
      </c>
      <c r="D473" s="35">
        <v>1969</v>
      </c>
      <c r="E473" t="s">
        <v>989</v>
      </c>
      <c r="F473" s="34" t="s">
        <v>6</v>
      </c>
      <c r="G473" s="34" t="s">
        <v>6</v>
      </c>
      <c r="H473" s="34" t="s">
        <v>6</v>
      </c>
      <c r="I473" s="34">
        <v>97.8615126263294</v>
      </c>
      <c r="J473" s="34" t="s">
        <v>6</v>
      </c>
      <c r="K473" s="34" t="s">
        <v>6</v>
      </c>
      <c r="L473" s="34" t="s">
        <v>6</v>
      </c>
      <c r="M473" s="34" t="s">
        <v>6</v>
      </c>
      <c r="N473" s="34">
        <v>18.71140189278055</v>
      </c>
      <c r="O473" s="34">
        <v>8.5234664440579326</v>
      </c>
      <c r="P473" s="34">
        <v>322.17364266978802</v>
      </c>
      <c r="Q473" t="s">
        <v>14649</v>
      </c>
      <c r="R473" t="s">
        <v>14649</v>
      </c>
      <c r="S473" t="s">
        <v>14649</v>
      </c>
      <c r="T473" t="s">
        <v>14650</v>
      </c>
      <c r="U473" t="s">
        <v>14650</v>
      </c>
      <c r="V473" t="s">
        <v>14650</v>
      </c>
      <c r="W473" t="s">
        <v>14655</v>
      </c>
      <c r="X473" t="s">
        <v>14655</v>
      </c>
      <c r="Y473" t="s">
        <v>6</v>
      </c>
      <c r="Z473" t="s">
        <v>6</v>
      </c>
      <c r="AA473" t="s">
        <v>14672</v>
      </c>
      <c r="AB473" t="s">
        <v>14673</v>
      </c>
      <c r="AC473" t="s">
        <v>14641</v>
      </c>
    </row>
    <row r="474" spans="1:29" x14ac:dyDescent="0.3">
      <c r="A474" t="s">
        <v>343</v>
      </c>
      <c r="B474" s="35">
        <v>134</v>
      </c>
      <c r="C474" t="s">
        <v>60</v>
      </c>
      <c r="D474" s="35">
        <v>1970</v>
      </c>
      <c r="E474" t="s">
        <v>990</v>
      </c>
      <c r="F474" s="34" t="s">
        <v>6</v>
      </c>
      <c r="G474" s="34" t="s">
        <v>6</v>
      </c>
      <c r="H474" s="34" t="s">
        <v>6</v>
      </c>
      <c r="I474" s="34">
        <v>96.502725055634343</v>
      </c>
      <c r="J474" s="34">
        <v>39.504840170210301</v>
      </c>
      <c r="K474" s="34">
        <v>56.997884885424043</v>
      </c>
      <c r="L474" s="34" t="s">
        <v>6</v>
      </c>
      <c r="M474" s="34" t="s">
        <v>6</v>
      </c>
      <c r="N474" s="34">
        <v>17.660809018261965</v>
      </c>
      <c r="O474" s="34">
        <v>7.7778668785751943</v>
      </c>
      <c r="P474" s="34">
        <v>364.45913811991898</v>
      </c>
      <c r="Q474" t="s">
        <v>14649</v>
      </c>
      <c r="R474" t="s">
        <v>14649</v>
      </c>
      <c r="S474" t="s">
        <v>14649</v>
      </c>
      <c r="T474" t="s">
        <v>14650</v>
      </c>
      <c r="U474" t="s">
        <v>14650</v>
      </c>
      <c r="V474" t="s">
        <v>14650</v>
      </c>
      <c r="W474" t="s">
        <v>14655</v>
      </c>
      <c r="X474" t="s">
        <v>14655</v>
      </c>
      <c r="Y474" t="s">
        <v>6</v>
      </c>
      <c r="Z474" t="s">
        <v>6</v>
      </c>
      <c r="AA474" t="s">
        <v>14672</v>
      </c>
      <c r="AB474" t="s">
        <v>14673</v>
      </c>
      <c r="AC474" t="s">
        <v>14641</v>
      </c>
    </row>
    <row r="475" spans="1:29" x14ac:dyDescent="0.3">
      <c r="A475" t="s">
        <v>343</v>
      </c>
      <c r="B475" s="35">
        <v>134</v>
      </c>
      <c r="C475" t="s">
        <v>60</v>
      </c>
      <c r="D475" s="35">
        <v>1971</v>
      </c>
      <c r="E475" t="s">
        <v>991</v>
      </c>
      <c r="F475" s="34" t="s">
        <v>6</v>
      </c>
      <c r="G475" s="34" t="s">
        <v>6</v>
      </c>
      <c r="H475" s="34" t="s">
        <v>6</v>
      </c>
      <c r="I475" s="34">
        <v>98.557542037540543</v>
      </c>
      <c r="J475" s="34">
        <v>40.276813291550489</v>
      </c>
      <c r="K475" s="34">
        <v>58.280728745990054</v>
      </c>
      <c r="L475" s="34" t="s">
        <v>6</v>
      </c>
      <c r="M475" s="34" t="s">
        <v>6</v>
      </c>
      <c r="N475" s="34">
        <v>17.740426125944715</v>
      </c>
      <c r="O475" s="34">
        <v>7.162955338348362</v>
      </c>
      <c r="P475" s="34">
        <v>404.63975841452702</v>
      </c>
      <c r="Q475" t="s">
        <v>14649</v>
      </c>
      <c r="R475" t="s">
        <v>14649</v>
      </c>
      <c r="S475" t="s">
        <v>14649</v>
      </c>
      <c r="T475" t="s">
        <v>14650</v>
      </c>
      <c r="U475" t="s">
        <v>14650</v>
      </c>
      <c r="V475" t="s">
        <v>14650</v>
      </c>
      <c r="W475" t="s">
        <v>14655</v>
      </c>
      <c r="X475" t="s">
        <v>14655</v>
      </c>
      <c r="Y475" t="s">
        <v>6</v>
      </c>
      <c r="Z475" t="s">
        <v>6</v>
      </c>
      <c r="AA475" t="s">
        <v>14672</v>
      </c>
      <c r="AB475" t="s">
        <v>14673</v>
      </c>
      <c r="AC475" t="s">
        <v>14641</v>
      </c>
    </row>
    <row r="476" spans="1:29" x14ac:dyDescent="0.3">
      <c r="A476" t="s">
        <v>343</v>
      </c>
      <c r="B476" s="35">
        <v>134</v>
      </c>
      <c r="C476" t="s">
        <v>60</v>
      </c>
      <c r="D476" s="35">
        <v>1972</v>
      </c>
      <c r="E476" t="s">
        <v>992</v>
      </c>
      <c r="F476" s="34" t="s">
        <v>6</v>
      </c>
      <c r="G476" s="34" t="s">
        <v>6</v>
      </c>
      <c r="H476" s="34" t="s">
        <v>6</v>
      </c>
      <c r="I476" s="34">
        <v>102.61445848352091</v>
      </c>
      <c r="J476" s="34">
        <v>42.291107988282434</v>
      </c>
      <c r="K476" s="34">
        <v>60.323350495238472</v>
      </c>
      <c r="L476" s="34" t="s">
        <v>6</v>
      </c>
      <c r="M476" s="34" t="s">
        <v>6</v>
      </c>
      <c r="N476" s="34">
        <v>17.961906451455402</v>
      </c>
      <c r="O476" s="34">
        <v>7.2642075311546677</v>
      </c>
      <c r="P476" s="34">
        <v>444.23759257396102</v>
      </c>
      <c r="Q476" t="s">
        <v>14649</v>
      </c>
      <c r="R476" t="s">
        <v>14649</v>
      </c>
      <c r="S476" t="s">
        <v>14649</v>
      </c>
      <c r="T476" t="s">
        <v>14650</v>
      </c>
      <c r="U476" t="s">
        <v>14650</v>
      </c>
      <c r="V476" t="s">
        <v>14650</v>
      </c>
      <c r="W476" t="s">
        <v>14655</v>
      </c>
      <c r="X476" t="s">
        <v>14655</v>
      </c>
      <c r="Y476" t="s">
        <v>6</v>
      </c>
      <c r="Z476" t="s">
        <v>6</v>
      </c>
      <c r="AA476" t="s">
        <v>14672</v>
      </c>
      <c r="AB476" t="s">
        <v>14673</v>
      </c>
      <c r="AC476" t="s">
        <v>14641</v>
      </c>
    </row>
    <row r="477" spans="1:29" x14ac:dyDescent="0.3">
      <c r="A477" t="s">
        <v>343</v>
      </c>
      <c r="B477" s="35">
        <v>134</v>
      </c>
      <c r="C477" t="s">
        <v>60</v>
      </c>
      <c r="D477" s="35">
        <v>1973</v>
      </c>
      <c r="E477" t="s">
        <v>993</v>
      </c>
      <c r="F477" s="34" t="s">
        <v>6</v>
      </c>
      <c r="G477" s="34" t="s">
        <v>6</v>
      </c>
      <c r="H477" s="34" t="s">
        <v>6</v>
      </c>
      <c r="I477" s="34">
        <v>103.95797389452233</v>
      </c>
      <c r="J477" s="34">
        <v>43.424618495377423</v>
      </c>
      <c r="K477" s="34">
        <v>60.533355399144902</v>
      </c>
      <c r="L477" s="34" t="s">
        <v>6</v>
      </c>
      <c r="M477" s="34" t="s">
        <v>6</v>
      </c>
      <c r="N477" s="34">
        <v>17.326166032175173</v>
      </c>
      <c r="O477" s="34">
        <v>7.0637759158880806</v>
      </c>
      <c r="P477" s="34">
        <v>495.03946712366297</v>
      </c>
      <c r="Q477" t="s">
        <v>14649</v>
      </c>
      <c r="R477" t="s">
        <v>14649</v>
      </c>
      <c r="S477" t="s">
        <v>14649</v>
      </c>
      <c r="T477" t="s">
        <v>14650</v>
      </c>
      <c r="U477" t="s">
        <v>14650</v>
      </c>
      <c r="V477" t="s">
        <v>14650</v>
      </c>
      <c r="W477" t="s">
        <v>14655</v>
      </c>
      <c r="X477" t="s">
        <v>14655</v>
      </c>
      <c r="Y477" t="s">
        <v>6</v>
      </c>
      <c r="Z477" t="s">
        <v>6</v>
      </c>
      <c r="AA477" t="s">
        <v>14672</v>
      </c>
      <c r="AB477" t="s">
        <v>14673</v>
      </c>
      <c r="AC477" t="s">
        <v>14641</v>
      </c>
    </row>
    <row r="478" spans="1:29" x14ac:dyDescent="0.3">
      <c r="A478" t="s">
        <v>343</v>
      </c>
      <c r="B478" s="35">
        <v>134</v>
      </c>
      <c r="C478" t="s">
        <v>60</v>
      </c>
      <c r="D478" s="35">
        <v>1974</v>
      </c>
      <c r="E478" t="s">
        <v>994</v>
      </c>
      <c r="F478" s="34" t="s">
        <v>6</v>
      </c>
      <c r="G478" s="34" t="s">
        <v>6</v>
      </c>
      <c r="H478" s="34" t="s">
        <v>6</v>
      </c>
      <c r="I478" s="34">
        <v>105.00601125413054</v>
      </c>
      <c r="J478" s="34">
        <v>43.004802231079118</v>
      </c>
      <c r="K478" s="34">
        <v>62.001209023051423</v>
      </c>
      <c r="L478" s="34" t="s">
        <v>6</v>
      </c>
      <c r="M478" s="34" t="s">
        <v>6</v>
      </c>
      <c r="N478" s="34">
        <v>18.52335500826192</v>
      </c>
      <c r="O478" s="34">
        <v>7.5760590538246717</v>
      </c>
      <c r="P478" s="34">
        <v>531.02674155529905</v>
      </c>
      <c r="Q478" t="s">
        <v>14649</v>
      </c>
      <c r="R478" t="s">
        <v>14649</v>
      </c>
      <c r="S478" t="s">
        <v>14649</v>
      </c>
      <c r="T478" t="s">
        <v>14650</v>
      </c>
      <c r="U478" t="s">
        <v>14650</v>
      </c>
      <c r="V478" t="s">
        <v>14650</v>
      </c>
      <c r="W478" t="s">
        <v>14655</v>
      </c>
      <c r="X478" t="s">
        <v>14655</v>
      </c>
      <c r="Y478" t="s">
        <v>6</v>
      </c>
      <c r="Z478" t="s">
        <v>6</v>
      </c>
      <c r="AA478" t="s">
        <v>14672</v>
      </c>
      <c r="AB478" t="s">
        <v>14673</v>
      </c>
      <c r="AC478" t="s">
        <v>14641</v>
      </c>
    </row>
    <row r="479" spans="1:29" x14ac:dyDescent="0.3">
      <c r="A479" t="s">
        <v>343</v>
      </c>
      <c r="B479" s="35">
        <v>134</v>
      </c>
      <c r="C479" t="s">
        <v>60</v>
      </c>
      <c r="D479" s="35">
        <v>1975</v>
      </c>
      <c r="E479" t="s">
        <v>995</v>
      </c>
      <c r="F479" s="34" t="s">
        <v>6</v>
      </c>
      <c r="G479" s="34" t="s">
        <v>6</v>
      </c>
      <c r="H479" s="34" t="s">
        <v>6</v>
      </c>
      <c r="I479" s="34">
        <v>107.24221995536038</v>
      </c>
      <c r="J479" s="34">
        <v>43.941048506362037</v>
      </c>
      <c r="K479" s="34">
        <v>63.301171448998346</v>
      </c>
      <c r="L479" s="34" t="s">
        <v>6</v>
      </c>
      <c r="M479" s="34" t="s">
        <v>6</v>
      </c>
      <c r="N479" s="34">
        <v>23.659305834663442</v>
      </c>
      <c r="O479" s="34">
        <v>10.60995090276101</v>
      </c>
      <c r="P479" s="34">
        <v>554.07189467668195</v>
      </c>
      <c r="Q479" t="s">
        <v>14649</v>
      </c>
      <c r="R479" t="s">
        <v>14649</v>
      </c>
      <c r="S479" t="s">
        <v>14649</v>
      </c>
      <c r="T479" t="s">
        <v>14650</v>
      </c>
      <c r="U479" t="s">
        <v>14650</v>
      </c>
      <c r="V479" t="s">
        <v>14650</v>
      </c>
      <c r="W479" t="s">
        <v>14655</v>
      </c>
      <c r="X479" t="s">
        <v>14655</v>
      </c>
      <c r="Y479" t="s">
        <v>6</v>
      </c>
      <c r="Z479" t="s">
        <v>6</v>
      </c>
      <c r="AA479" t="s">
        <v>14672</v>
      </c>
      <c r="AB479" t="s">
        <v>14673</v>
      </c>
      <c r="AC479" t="s">
        <v>14641</v>
      </c>
    </row>
    <row r="480" spans="1:29" x14ac:dyDescent="0.3">
      <c r="A480" t="s">
        <v>343</v>
      </c>
      <c r="B480" s="35">
        <v>134</v>
      </c>
      <c r="C480" t="s">
        <v>60</v>
      </c>
      <c r="D480" s="35">
        <v>1976</v>
      </c>
      <c r="E480" t="s">
        <v>996</v>
      </c>
      <c r="F480" s="34" t="s">
        <v>6</v>
      </c>
      <c r="G480" s="34" t="s">
        <v>6</v>
      </c>
      <c r="H480" s="34" t="s">
        <v>6</v>
      </c>
      <c r="I480" s="34">
        <v>106.79678258316243</v>
      </c>
      <c r="J480" s="34">
        <v>44.376732437956463</v>
      </c>
      <c r="K480" s="34">
        <v>62.420050145205963</v>
      </c>
      <c r="L480" s="34" t="s">
        <v>6</v>
      </c>
      <c r="M480" s="34" t="s">
        <v>6</v>
      </c>
      <c r="N480" s="34">
        <v>25.081258129261784</v>
      </c>
      <c r="O480" s="34">
        <v>11.415304031823469</v>
      </c>
      <c r="P480" s="34">
        <v>604.733573782608</v>
      </c>
      <c r="Q480" t="s">
        <v>14649</v>
      </c>
      <c r="R480" t="s">
        <v>14649</v>
      </c>
      <c r="S480" t="s">
        <v>14649</v>
      </c>
      <c r="T480" t="s">
        <v>14650</v>
      </c>
      <c r="U480" t="s">
        <v>14650</v>
      </c>
      <c r="V480" t="s">
        <v>14650</v>
      </c>
      <c r="W480" t="s">
        <v>14655</v>
      </c>
      <c r="X480" t="s">
        <v>14655</v>
      </c>
      <c r="Y480" t="s">
        <v>6</v>
      </c>
      <c r="Z480" t="s">
        <v>6</v>
      </c>
      <c r="AA480" t="s">
        <v>14672</v>
      </c>
      <c r="AB480" t="s">
        <v>14673</v>
      </c>
      <c r="AC480" t="s">
        <v>14641</v>
      </c>
    </row>
    <row r="481" spans="1:29" x14ac:dyDescent="0.3">
      <c r="A481" t="s">
        <v>343</v>
      </c>
      <c r="B481" s="35">
        <v>134</v>
      </c>
      <c r="C481" t="s">
        <v>60</v>
      </c>
      <c r="D481" s="35">
        <v>1977</v>
      </c>
      <c r="E481" t="s">
        <v>997</v>
      </c>
      <c r="F481" s="34" t="s">
        <v>6</v>
      </c>
      <c r="G481" s="34" t="s">
        <v>6</v>
      </c>
      <c r="H481" s="34" t="s">
        <v>6</v>
      </c>
      <c r="I481" s="34">
        <v>108.7565429421814</v>
      </c>
      <c r="J481" s="34">
        <v>45.831349566063928</v>
      </c>
      <c r="K481" s="34">
        <v>62.92519337611747</v>
      </c>
      <c r="L481" s="34" t="s">
        <v>6</v>
      </c>
      <c r="M481" s="34" t="s">
        <v>6</v>
      </c>
      <c r="N481" s="34">
        <v>26.034977105174789</v>
      </c>
      <c r="O481" s="34">
        <v>12.329017475088348</v>
      </c>
      <c r="P481" s="34">
        <v>645.09773942795005</v>
      </c>
      <c r="Q481" t="s">
        <v>14649</v>
      </c>
      <c r="R481" t="s">
        <v>14649</v>
      </c>
      <c r="S481" t="s">
        <v>14649</v>
      </c>
      <c r="T481" t="s">
        <v>14650</v>
      </c>
      <c r="U481" t="s">
        <v>14650</v>
      </c>
      <c r="V481" t="s">
        <v>14650</v>
      </c>
      <c r="W481" t="s">
        <v>14655</v>
      </c>
      <c r="X481" t="s">
        <v>14655</v>
      </c>
      <c r="Y481" t="s">
        <v>6</v>
      </c>
      <c r="Z481" t="s">
        <v>6</v>
      </c>
      <c r="AA481" t="s">
        <v>14672</v>
      </c>
      <c r="AB481" t="s">
        <v>14673</v>
      </c>
      <c r="AC481" t="s">
        <v>14641</v>
      </c>
    </row>
    <row r="482" spans="1:29" x14ac:dyDescent="0.3">
      <c r="A482" t="s">
        <v>343</v>
      </c>
      <c r="B482" s="35">
        <v>134</v>
      </c>
      <c r="C482" t="s">
        <v>60</v>
      </c>
      <c r="D482" s="35">
        <v>1978</v>
      </c>
      <c r="E482" t="s">
        <v>998</v>
      </c>
      <c r="F482" s="34" t="s">
        <v>6</v>
      </c>
      <c r="G482" s="34" t="s">
        <v>6</v>
      </c>
      <c r="H482" s="34" t="s">
        <v>6</v>
      </c>
      <c r="I482" s="34">
        <v>110.1542207165687</v>
      </c>
      <c r="J482" s="34">
        <v>47.673881398094615</v>
      </c>
      <c r="K482" s="34">
        <v>62.480339318474087</v>
      </c>
      <c r="L482" s="34" t="s">
        <v>6</v>
      </c>
      <c r="M482" s="34" t="s">
        <v>6</v>
      </c>
      <c r="N482" s="34">
        <v>27.36886561100707</v>
      </c>
      <c r="O482" s="34">
        <v>13.43102011672603</v>
      </c>
      <c r="P482" s="34">
        <v>692.73151317861698</v>
      </c>
      <c r="Q482" t="s">
        <v>14649</v>
      </c>
      <c r="R482" t="s">
        <v>14649</v>
      </c>
      <c r="S482" t="s">
        <v>14649</v>
      </c>
      <c r="T482" t="s">
        <v>14650</v>
      </c>
      <c r="U482" t="s">
        <v>14650</v>
      </c>
      <c r="V482" t="s">
        <v>14650</v>
      </c>
      <c r="W482" t="s">
        <v>14655</v>
      </c>
      <c r="X482" t="s">
        <v>14655</v>
      </c>
      <c r="Y482" t="s">
        <v>6</v>
      </c>
      <c r="Z482" t="s">
        <v>6</v>
      </c>
      <c r="AA482" t="s">
        <v>14672</v>
      </c>
      <c r="AB482" t="s">
        <v>14673</v>
      </c>
      <c r="AC482" t="s">
        <v>14641</v>
      </c>
    </row>
    <row r="483" spans="1:29" x14ac:dyDescent="0.3">
      <c r="A483" t="s">
        <v>343</v>
      </c>
      <c r="B483" s="35">
        <v>134</v>
      </c>
      <c r="C483" t="s">
        <v>60</v>
      </c>
      <c r="D483" s="35">
        <v>1979</v>
      </c>
      <c r="E483" t="s">
        <v>999</v>
      </c>
      <c r="F483" s="34" t="s">
        <v>6</v>
      </c>
      <c r="G483" s="34" t="s">
        <v>6</v>
      </c>
      <c r="H483" s="34" t="s">
        <v>6</v>
      </c>
      <c r="I483" s="34">
        <v>112.33515137737093</v>
      </c>
      <c r="J483" s="34">
        <v>49.970060922185716</v>
      </c>
      <c r="K483" s="34">
        <v>62.365090455185218</v>
      </c>
      <c r="L483" s="34" t="s">
        <v>6</v>
      </c>
      <c r="M483" s="34" t="s">
        <v>6</v>
      </c>
      <c r="N483" s="34">
        <v>28.243688655823561</v>
      </c>
      <c r="O483" s="34">
        <v>14.167010654125828</v>
      </c>
      <c r="P483" s="34">
        <v>749.34069138537598</v>
      </c>
      <c r="Q483" t="s">
        <v>14649</v>
      </c>
      <c r="R483" t="s">
        <v>14649</v>
      </c>
      <c r="S483" t="s">
        <v>14649</v>
      </c>
      <c r="T483" t="s">
        <v>14650</v>
      </c>
      <c r="U483" t="s">
        <v>14650</v>
      </c>
      <c r="V483" t="s">
        <v>14650</v>
      </c>
      <c r="W483" t="s">
        <v>14655</v>
      </c>
      <c r="X483" t="s">
        <v>14655</v>
      </c>
      <c r="Y483" t="s">
        <v>6</v>
      </c>
      <c r="Z483" t="s">
        <v>6</v>
      </c>
      <c r="AA483" t="s">
        <v>14672</v>
      </c>
      <c r="AB483" t="s">
        <v>14673</v>
      </c>
      <c r="AC483" t="s">
        <v>14641</v>
      </c>
    </row>
    <row r="484" spans="1:29" x14ac:dyDescent="0.3">
      <c r="A484" t="s">
        <v>343</v>
      </c>
      <c r="B484" s="35">
        <v>134</v>
      </c>
      <c r="C484" t="s">
        <v>60</v>
      </c>
      <c r="D484" s="35">
        <v>1980</v>
      </c>
      <c r="E484" t="s">
        <v>1000</v>
      </c>
      <c r="F484" s="34" t="s">
        <v>6</v>
      </c>
      <c r="G484" s="34" t="s">
        <v>6</v>
      </c>
      <c r="H484" s="34" t="s">
        <v>6</v>
      </c>
      <c r="I484" s="34">
        <v>116.62904008582477</v>
      </c>
      <c r="J484" s="34">
        <v>51.924400280204743</v>
      </c>
      <c r="K484" s="34">
        <v>64.704639805620019</v>
      </c>
      <c r="L484" s="34" t="s">
        <v>6</v>
      </c>
      <c r="M484" s="34" t="s">
        <v>6</v>
      </c>
      <c r="N484" s="34">
        <v>30.135037857118601</v>
      </c>
      <c r="O484" s="34">
        <v>15.150748333058727</v>
      </c>
      <c r="P484" s="34">
        <v>795.07899517789497</v>
      </c>
      <c r="Q484" t="s">
        <v>14649</v>
      </c>
      <c r="R484" t="s">
        <v>14649</v>
      </c>
      <c r="S484" t="s">
        <v>14649</v>
      </c>
      <c r="T484" t="s">
        <v>14650</v>
      </c>
      <c r="U484" t="s">
        <v>14650</v>
      </c>
      <c r="V484" t="s">
        <v>14650</v>
      </c>
      <c r="W484" t="s">
        <v>14655</v>
      </c>
      <c r="X484" t="s">
        <v>14655</v>
      </c>
      <c r="Y484" t="s">
        <v>6</v>
      </c>
      <c r="Z484" t="s">
        <v>6</v>
      </c>
      <c r="AA484" t="s">
        <v>14672</v>
      </c>
      <c r="AB484" t="s">
        <v>14673</v>
      </c>
      <c r="AC484" t="s">
        <v>14641</v>
      </c>
    </row>
    <row r="485" spans="1:29" x14ac:dyDescent="0.3">
      <c r="A485" t="s">
        <v>343</v>
      </c>
      <c r="B485" s="35">
        <v>134</v>
      </c>
      <c r="C485" t="s">
        <v>60</v>
      </c>
      <c r="D485" s="35">
        <v>1981</v>
      </c>
      <c r="E485" t="s">
        <v>1001</v>
      </c>
      <c r="F485" s="34" t="s">
        <v>6</v>
      </c>
      <c r="G485" s="34" t="s">
        <v>6</v>
      </c>
      <c r="H485" s="34" t="s">
        <v>6</v>
      </c>
      <c r="I485" s="34">
        <v>121.22761703753548</v>
      </c>
      <c r="J485" s="34">
        <v>54.237888040257417</v>
      </c>
      <c r="K485" s="34">
        <v>66.989728997278064</v>
      </c>
      <c r="L485" s="34" t="s">
        <v>6</v>
      </c>
      <c r="M485" s="34" t="s">
        <v>6</v>
      </c>
      <c r="N485" s="34">
        <v>33.613710665451954</v>
      </c>
      <c r="O485" s="34">
        <v>17.116096990816896</v>
      </c>
      <c r="P485" s="34">
        <v>829.92722663886298</v>
      </c>
      <c r="Q485" t="s">
        <v>14649</v>
      </c>
      <c r="R485" t="s">
        <v>14649</v>
      </c>
      <c r="S485" t="s">
        <v>14649</v>
      </c>
      <c r="T485" t="s">
        <v>14650</v>
      </c>
      <c r="U485" t="s">
        <v>14650</v>
      </c>
      <c r="V485" t="s">
        <v>14650</v>
      </c>
      <c r="W485" t="s">
        <v>14655</v>
      </c>
      <c r="X485" t="s">
        <v>14655</v>
      </c>
      <c r="Y485" t="s">
        <v>6</v>
      </c>
      <c r="Z485" t="s">
        <v>6</v>
      </c>
      <c r="AA485" t="s">
        <v>14672</v>
      </c>
      <c r="AB485" t="s">
        <v>14673</v>
      </c>
      <c r="AC485" t="s">
        <v>14641</v>
      </c>
    </row>
    <row r="486" spans="1:29" x14ac:dyDescent="0.3">
      <c r="A486" t="s">
        <v>343</v>
      </c>
      <c r="B486" s="35">
        <v>134</v>
      </c>
      <c r="C486" t="s">
        <v>60</v>
      </c>
      <c r="D486" s="35">
        <v>1982</v>
      </c>
      <c r="E486" t="s">
        <v>1002</v>
      </c>
      <c r="F486" s="34" t="s">
        <v>6</v>
      </c>
      <c r="G486" s="34" t="s">
        <v>6</v>
      </c>
      <c r="H486" s="34" t="s">
        <v>6</v>
      </c>
      <c r="I486" s="34">
        <v>123.84983946513512</v>
      </c>
      <c r="J486" s="34">
        <v>55.86291326854743</v>
      </c>
      <c r="K486" s="34">
        <v>67.986926196587689</v>
      </c>
      <c r="L486" s="34" t="s">
        <v>6</v>
      </c>
      <c r="M486" s="34" t="s">
        <v>6</v>
      </c>
      <c r="N486" s="34">
        <v>36.43817711512061</v>
      </c>
      <c r="O486" s="34">
        <v>18.629810604868087</v>
      </c>
      <c r="P486" s="34">
        <v>862.70115860810597</v>
      </c>
      <c r="Q486" t="s">
        <v>14649</v>
      </c>
      <c r="R486" t="s">
        <v>14649</v>
      </c>
      <c r="S486" t="s">
        <v>14649</v>
      </c>
      <c r="T486" t="s">
        <v>14650</v>
      </c>
      <c r="U486" t="s">
        <v>14650</v>
      </c>
      <c r="V486" t="s">
        <v>14650</v>
      </c>
      <c r="W486" t="s">
        <v>14655</v>
      </c>
      <c r="X486" t="s">
        <v>14655</v>
      </c>
      <c r="Y486" t="s">
        <v>6</v>
      </c>
      <c r="Z486" t="s">
        <v>6</v>
      </c>
      <c r="AA486" t="s">
        <v>14672</v>
      </c>
      <c r="AB486" t="s">
        <v>14673</v>
      </c>
      <c r="AC486" t="s">
        <v>14641</v>
      </c>
    </row>
    <row r="487" spans="1:29" x14ac:dyDescent="0.3">
      <c r="A487" t="s">
        <v>343</v>
      </c>
      <c r="B487" s="35">
        <v>134</v>
      </c>
      <c r="C487" t="s">
        <v>60</v>
      </c>
      <c r="D487" s="35">
        <v>1983</v>
      </c>
      <c r="E487" t="s">
        <v>1003</v>
      </c>
      <c r="F487" s="34" t="s">
        <v>6</v>
      </c>
      <c r="G487" s="34" t="s">
        <v>6</v>
      </c>
      <c r="H487" s="34" t="s">
        <v>6</v>
      </c>
      <c r="I487" s="34">
        <v>125.17361110845992</v>
      </c>
      <c r="J487" s="34">
        <v>57.884461362222808</v>
      </c>
      <c r="K487" s="34">
        <v>67.289149746237115</v>
      </c>
      <c r="L487" s="34" t="s">
        <v>6</v>
      </c>
      <c r="M487" s="34" t="s">
        <v>6</v>
      </c>
      <c r="N487" s="34">
        <v>37.965751280278496</v>
      </c>
      <c r="O487" s="34">
        <v>19.625911642623922</v>
      </c>
      <c r="P487" s="34">
        <v>904.60200834093496</v>
      </c>
      <c r="Q487" t="s">
        <v>14649</v>
      </c>
      <c r="R487" t="s">
        <v>14649</v>
      </c>
      <c r="S487" t="s">
        <v>14649</v>
      </c>
      <c r="T487" t="s">
        <v>14650</v>
      </c>
      <c r="U487" t="s">
        <v>14650</v>
      </c>
      <c r="V487" t="s">
        <v>14650</v>
      </c>
      <c r="W487" t="s">
        <v>14655</v>
      </c>
      <c r="X487" t="s">
        <v>14655</v>
      </c>
      <c r="Y487" t="s">
        <v>6</v>
      </c>
      <c r="Z487" t="s">
        <v>6</v>
      </c>
      <c r="AA487" t="s">
        <v>14672</v>
      </c>
      <c r="AB487" t="s">
        <v>14673</v>
      </c>
      <c r="AC487" t="s">
        <v>14641</v>
      </c>
    </row>
    <row r="488" spans="1:29" x14ac:dyDescent="0.3">
      <c r="A488" t="s">
        <v>343</v>
      </c>
      <c r="B488" s="35">
        <v>134</v>
      </c>
      <c r="C488" t="s">
        <v>60</v>
      </c>
      <c r="D488" s="35">
        <v>1984</v>
      </c>
      <c r="E488" t="s">
        <v>1004</v>
      </c>
      <c r="F488" s="34" t="s">
        <v>6</v>
      </c>
      <c r="G488" s="34" t="s">
        <v>6</v>
      </c>
      <c r="H488" s="34" t="s">
        <v>6</v>
      </c>
      <c r="I488" s="34">
        <v>126.03730884865769</v>
      </c>
      <c r="J488" s="34">
        <v>58.948757176592302</v>
      </c>
      <c r="K488" s="34">
        <v>67.088551672065392</v>
      </c>
      <c r="L488" s="34" t="s">
        <v>6</v>
      </c>
      <c r="M488" s="34" t="s">
        <v>6</v>
      </c>
      <c r="N488" s="34">
        <v>38.658177525244099</v>
      </c>
      <c r="O488" s="34">
        <v>20.142305607269488</v>
      </c>
      <c r="P488" s="34">
        <v>948.99201746383403</v>
      </c>
      <c r="Q488" t="s">
        <v>14649</v>
      </c>
      <c r="R488" t="s">
        <v>14649</v>
      </c>
      <c r="S488" t="s">
        <v>14649</v>
      </c>
      <c r="T488" t="s">
        <v>14650</v>
      </c>
      <c r="U488" t="s">
        <v>14650</v>
      </c>
      <c r="V488" t="s">
        <v>14650</v>
      </c>
      <c r="W488" t="s">
        <v>14655</v>
      </c>
      <c r="X488" t="s">
        <v>14655</v>
      </c>
      <c r="Y488" t="s">
        <v>6</v>
      </c>
      <c r="Z488" t="s">
        <v>6</v>
      </c>
      <c r="AA488" t="s">
        <v>14672</v>
      </c>
      <c r="AB488" t="s">
        <v>14673</v>
      </c>
      <c r="AC488" t="s">
        <v>14641</v>
      </c>
    </row>
    <row r="489" spans="1:29" x14ac:dyDescent="0.3">
      <c r="A489" t="s">
        <v>343</v>
      </c>
      <c r="B489" s="35">
        <v>134</v>
      </c>
      <c r="C489" t="s">
        <v>60</v>
      </c>
      <c r="D489" s="35">
        <v>1985</v>
      </c>
      <c r="E489" t="s">
        <v>1005</v>
      </c>
      <c r="F489" s="34" t="s">
        <v>6</v>
      </c>
      <c r="G489" s="34" t="s">
        <v>6</v>
      </c>
      <c r="H489" s="34" t="s">
        <v>6</v>
      </c>
      <c r="I489" s="34">
        <v>126.39086703679565</v>
      </c>
      <c r="J489" s="34">
        <v>60.549007692964182</v>
      </c>
      <c r="K489" s="34">
        <v>65.841859343831473</v>
      </c>
      <c r="L489" s="34" t="s">
        <v>6</v>
      </c>
      <c r="M489" s="34" t="s">
        <v>6</v>
      </c>
      <c r="N489" s="34">
        <v>39.229319816733963</v>
      </c>
      <c r="O489" s="34">
        <v>20.592402809518052</v>
      </c>
      <c r="P489" s="34">
        <v>990.78915222207695</v>
      </c>
      <c r="Q489" t="s">
        <v>14649</v>
      </c>
      <c r="R489" t="s">
        <v>14649</v>
      </c>
      <c r="S489" t="s">
        <v>14649</v>
      </c>
      <c r="T489" t="s">
        <v>14650</v>
      </c>
      <c r="U489" t="s">
        <v>14650</v>
      </c>
      <c r="V489" t="s">
        <v>14650</v>
      </c>
      <c r="W489" t="s">
        <v>14655</v>
      </c>
      <c r="X489" t="s">
        <v>14655</v>
      </c>
      <c r="Y489" t="s">
        <v>6</v>
      </c>
      <c r="Z489" t="s">
        <v>6</v>
      </c>
      <c r="AA489" t="s">
        <v>14672</v>
      </c>
      <c r="AB489" t="s">
        <v>14673</v>
      </c>
      <c r="AC489" t="s">
        <v>14641</v>
      </c>
    </row>
    <row r="490" spans="1:29" x14ac:dyDescent="0.3">
      <c r="A490" t="s">
        <v>343</v>
      </c>
      <c r="B490" s="35">
        <v>134</v>
      </c>
      <c r="C490" t="s">
        <v>60</v>
      </c>
      <c r="D490" s="35">
        <v>1986</v>
      </c>
      <c r="E490" t="s">
        <v>1006</v>
      </c>
      <c r="F490" s="34" t="s">
        <v>6</v>
      </c>
      <c r="G490" s="34" t="s">
        <v>6</v>
      </c>
      <c r="H490" s="34" t="s">
        <v>6</v>
      </c>
      <c r="I490" s="34">
        <v>123.40695000402194</v>
      </c>
      <c r="J490" s="34">
        <v>59.644163221160071</v>
      </c>
      <c r="K490" s="34">
        <v>63.762786782861866</v>
      </c>
      <c r="L490" s="34" t="s">
        <v>6</v>
      </c>
      <c r="M490" s="34" t="s">
        <v>6</v>
      </c>
      <c r="N490" s="34">
        <v>39.08720090878488</v>
      </c>
      <c r="O490" s="34">
        <v>20.584090215243698</v>
      </c>
      <c r="P490" s="34">
        <v>1047.7286732699099</v>
      </c>
      <c r="Q490" t="s">
        <v>14649</v>
      </c>
      <c r="R490" t="s">
        <v>14649</v>
      </c>
      <c r="S490" t="s">
        <v>14649</v>
      </c>
      <c r="T490" t="s">
        <v>14650</v>
      </c>
      <c r="U490" t="s">
        <v>14650</v>
      </c>
      <c r="V490" t="s">
        <v>14650</v>
      </c>
      <c r="W490" t="s">
        <v>14655</v>
      </c>
      <c r="X490" t="s">
        <v>14655</v>
      </c>
      <c r="Y490" t="s">
        <v>6</v>
      </c>
      <c r="Z490" t="s">
        <v>6</v>
      </c>
      <c r="AA490" t="s">
        <v>14672</v>
      </c>
      <c r="AB490" t="s">
        <v>14673</v>
      </c>
      <c r="AC490" t="s">
        <v>14641</v>
      </c>
    </row>
    <row r="491" spans="1:29" x14ac:dyDescent="0.3">
      <c r="A491" t="s">
        <v>343</v>
      </c>
      <c r="B491" s="35">
        <v>134</v>
      </c>
      <c r="C491" t="s">
        <v>60</v>
      </c>
      <c r="D491" s="35">
        <v>1987</v>
      </c>
      <c r="E491" t="s">
        <v>1007</v>
      </c>
      <c r="F491" s="34" t="s">
        <v>6</v>
      </c>
      <c r="G491" s="34" t="s">
        <v>6</v>
      </c>
      <c r="H491" s="34" t="s">
        <v>6</v>
      </c>
      <c r="I491" s="34">
        <v>123.48345399969524</v>
      </c>
      <c r="J491" s="34">
        <v>59.720070736375028</v>
      </c>
      <c r="K491" s="34">
        <v>63.763383263320215</v>
      </c>
      <c r="L491" s="34" t="s">
        <v>6</v>
      </c>
      <c r="M491" s="34" t="s">
        <v>6</v>
      </c>
      <c r="N491" s="34">
        <v>40.108058506829067</v>
      </c>
      <c r="O491" s="34">
        <v>21.092673142103344</v>
      </c>
      <c r="P491" s="34">
        <v>1082.05832985794</v>
      </c>
      <c r="Q491" t="s">
        <v>14649</v>
      </c>
      <c r="R491" t="s">
        <v>14649</v>
      </c>
      <c r="S491" t="s">
        <v>14649</v>
      </c>
      <c r="T491" t="s">
        <v>14650</v>
      </c>
      <c r="U491" t="s">
        <v>14650</v>
      </c>
      <c r="V491" t="s">
        <v>14650</v>
      </c>
      <c r="W491" t="s">
        <v>14655</v>
      </c>
      <c r="X491" t="s">
        <v>14655</v>
      </c>
      <c r="Y491" t="s">
        <v>6</v>
      </c>
      <c r="Z491" t="s">
        <v>6</v>
      </c>
      <c r="AA491" t="s">
        <v>14672</v>
      </c>
      <c r="AB491" t="s">
        <v>14673</v>
      </c>
      <c r="AC491" t="s">
        <v>14641</v>
      </c>
    </row>
    <row r="492" spans="1:29" x14ac:dyDescent="0.3">
      <c r="A492" t="s">
        <v>343</v>
      </c>
      <c r="B492" s="35">
        <v>134</v>
      </c>
      <c r="C492" t="s">
        <v>60</v>
      </c>
      <c r="D492" s="35">
        <v>1988</v>
      </c>
      <c r="E492" t="s">
        <v>1008</v>
      </c>
      <c r="F492" s="34" t="s">
        <v>6</v>
      </c>
      <c r="G492" s="34" t="s">
        <v>6</v>
      </c>
      <c r="H492" s="34" t="s">
        <v>6</v>
      </c>
      <c r="I492" s="34">
        <v>122.82734579666075</v>
      </c>
      <c r="J492" s="34">
        <v>58.860502502372889</v>
      </c>
      <c r="K492" s="34">
        <v>63.966843294287862</v>
      </c>
      <c r="L492" s="34" t="s">
        <v>6</v>
      </c>
      <c r="M492" s="34" t="s">
        <v>6</v>
      </c>
      <c r="N492" s="34">
        <v>40.524931073922879</v>
      </c>
      <c r="O492" s="34">
        <v>21.592264944277627</v>
      </c>
      <c r="P492" s="34">
        <v>1139.30899582953</v>
      </c>
      <c r="Q492" t="s">
        <v>14649</v>
      </c>
      <c r="R492" t="s">
        <v>14649</v>
      </c>
      <c r="S492" t="s">
        <v>14649</v>
      </c>
      <c r="T492" t="s">
        <v>14650</v>
      </c>
      <c r="U492" t="s">
        <v>14650</v>
      </c>
      <c r="V492" t="s">
        <v>14650</v>
      </c>
      <c r="W492" t="s">
        <v>14655</v>
      </c>
      <c r="X492" t="s">
        <v>14655</v>
      </c>
      <c r="Y492" t="s">
        <v>6</v>
      </c>
      <c r="Z492" t="s">
        <v>6</v>
      </c>
      <c r="AA492" t="s">
        <v>14672</v>
      </c>
      <c r="AB492" t="s">
        <v>14673</v>
      </c>
      <c r="AC492" t="s">
        <v>14641</v>
      </c>
    </row>
    <row r="493" spans="1:29" x14ac:dyDescent="0.3">
      <c r="A493" t="s">
        <v>343</v>
      </c>
      <c r="B493" s="35">
        <v>134</v>
      </c>
      <c r="C493" t="s">
        <v>60</v>
      </c>
      <c r="D493" s="35">
        <v>1989</v>
      </c>
      <c r="E493" t="s">
        <v>1009</v>
      </c>
      <c r="F493" s="34" t="s">
        <v>6</v>
      </c>
      <c r="G493" s="34" t="s">
        <v>6</v>
      </c>
      <c r="H493" s="34" t="s">
        <v>6</v>
      </c>
      <c r="I493" s="34">
        <v>123.15436805206149</v>
      </c>
      <c r="J493" s="34">
        <v>58.636279530891002</v>
      </c>
      <c r="K493" s="34">
        <v>64.518088521170483</v>
      </c>
      <c r="L493" s="34" t="s">
        <v>6</v>
      </c>
      <c r="M493" s="34" t="s">
        <v>6</v>
      </c>
      <c r="N493" s="34">
        <v>39.193367433164255</v>
      </c>
      <c r="O493" s="34">
        <v>20.99696374232278</v>
      </c>
      <c r="P493" s="34">
        <v>1211.7020480907099</v>
      </c>
      <c r="Q493" t="s">
        <v>14649</v>
      </c>
      <c r="R493" t="s">
        <v>14649</v>
      </c>
      <c r="S493" t="s">
        <v>14649</v>
      </c>
      <c r="T493" t="s">
        <v>14650</v>
      </c>
      <c r="U493" t="s">
        <v>14650</v>
      </c>
      <c r="V493" t="s">
        <v>14650</v>
      </c>
      <c r="W493" t="s">
        <v>14655</v>
      </c>
      <c r="X493" t="s">
        <v>14655</v>
      </c>
      <c r="Y493" t="s">
        <v>6</v>
      </c>
      <c r="Z493" t="s">
        <v>6</v>
      </c>
      <c r="AA493" t="s">
        <v>14672</v>
      </c>
      <c r="AB493" t="s">
        <v>14673</v>
      </c>
      <c r="AC493" t="s">
        <v>14641</v>
      </c>
    </row>
    <row r="494" spans="1:29" x14ac:dyDescent="0.3">
      <c r="A494" t="s">
        <v>343</v>
      </c>
      <c r="B494" s="35">
        <v>134</v>
      </c>
      <c r="C494" t="s">
        <v>60</v>
      </c>
      <c r="D494" s="35">
        <v>1990</v>
      </c>
      <c r="E494" t="s">
        <v>1010</v>
      </c>
      <c r="F494" s="34" t="s">
        <v>6</v>
      </c>
      <c r="G494" s="34" t="s">
        <v>6</v>
      </c>
      <c r="H494" s="34" t="s">
        <v>6</v>
      </c>
      <c r="I494" s="34">
        <v>121.57596175910636</v>
      </c>
      <c r="J494" s="34">
        <v>57.725993653177539</v>
      </c>
      <c r="K494" s="34">
        <v>63.849968105928824</v>
      </c>
      <c r="L494" s="34" t="s">
        <v>6</v>
      </c>
      <c r="M494" s="34" t="s">
        <v>6</v>
      </c>
      <c r="N494" s="34">
        <v>40.736302567977823</v>
      </c>
      <c r="O494" s="34">
        <v>23.166012473698487</v>
      </c>
      <c r="P494" s="34">
        <v>1322.26221099961</v>
      </c>
      <c r="Q494" t="s">
        <v>14649</v>
      </c>
      <c r="R494" t="s">
        <v>14649</v>
      </c>
      <c r="S494" t="s">
        <v>14649</v>
      </c>
      <c r="T494" t="s">
        <v>14650</v>
      </c>
      <c r="U494" t="s">
        <v>14650</v>
      </c>
      <c r="V494" t="s">
        <v>14650</v>
      </c>
      <c r="W494" t="s">
        <v>14655</v>
      </c>
      <c r="X494" t="s">
        <v>14655</v>
      </c>
      <c r="Y494" t="s">
        <v>6</v>
      </c>
      <c r="Z494" t="s">
        <v>6</v>
      </c>
      <c r="AA494" t="s">
        <v>14672</v>
      </c>
      <c r="AB494" t="s">
        <v>14673</v>
      </c>
      <c r="AC494" t="s">
        <v>14641</v>
      </c>
    </row>
    <row r="495" spans="1:29" x14ac:dyDescent="0.3">
      <c r="A495" t="s">
        <v>343</v>
      </c>
      <c r="B495" s="35">
        <v>134</v>
      </c>
      <c r="C495" t="s">
        <v>60</v>
      </c>
      <c r="D495" s="35">
        <v>1991</v>
      </c>
      <c r="E495" t="s">
        <v>1011</v>
      </c>
      <c r="F495" s="34" t="s">
        <v>6</v>
      </c>
      <c r="G495" s="34" t="s">
        <v>6</v>
      </c>
      <c r="H495" s="34" t="s">
        <v>6</v>
      </c>
      <c r="I495" s="34">
        <v>111.33990110642684</v>
      </c>
      <c r="J495" s="34">
        <v>51.198597646408352</v>
      </c>
      <c r="K495" s="34">
        <v>60.141303460018484</v>
      </c>
      <c r="L495" s="34" t="s">
        <v>6</v>
      </c>
      <c r="M495" s="34" t="s">
        <v>6</v>
      </c>
      <c r="N495" s="34">
        <v>39.485489535753111</v>
      </c>
      <c r="O495" s="34">
        <v>22.778884274413958</v>
      </c>
      <c r="P495" s="34">
        <v>1591.61</v>
      </c>
      <c r="Q495" t="s">
        <v>14649</v>
      </c>
      <c r="R495" t="s">
        <v>14649</v>
      </c>
      <c r="S495" t="s">
        <v>14649</v>
      </c>
      <c r="T495" t="s">
        <v>14650</v>
      </c>
      <c r="U495" t="s">
        <v>14650</v>
      </c>
      <c r="V495" t="s">
        <v>14650</v>
      </c>
      <c r="W495" t="s">
        <v>14655</v>
      </c>
      <c r="X495" t="s">
        <v>14655</v>
      </c>
      <c r="Y495" t="s">
        <v>6</v>
      </c>
      <c r="Z495" t="s">
        <v>6</v>
      </c>
      <c r="AA495" t="s">
        <v>14672</v>
      </c>
      <c r="AB495" t="s">
        <v>14673</v>
      </c>
      <c r="AC495" t="s">
        <v>14641</v>
      </c>
    </row>
    <row r="496" spans="1:29" x14ac:dyDescent="0.3">
      <c r="A496" t="s">
        <v>343</v>
      </c>
      <c r="B496" s="35">
        <v>134</v>
      </c>
      <c r="C496" t="s">
        <v>60</v>
      </c>
      <c r="D496" s="35">
        <v>1992</v>
      </c>
      <c r="E496" t="s">
        <v>1012</v>
      </c>
      <c r="F496" s="34" t="s">
        <v>6</v>
      </c>
      <c r="G496" s="34" t="s">
        <v>6</v>
      </c>
      <c r="H496" s="34" t="s">
        <v>6</v>
      </c>
      <c r="I496" s="34">
        <v>111.42517939750509</v>
      </c>
      <c r="J496" s="34">
        <v>51.574779664188917</v>
      </c>
      <c r="K496" s="34">
        <v>59.850399733316173</v>
      </c>
      <c r="L496" s="34" t="s">
        <v>6</v>
      </c>
      <c r="M496" s="34" t="s">
        <v>6</v>
      </c>
      <c r="N496" s="34">
        <v>41.8625759551784</v>
      </c>
      <c r="O496" s="34">
        <v>24.816567147594291</v>
      </c>
      <c r="P496" s="34">
        <v>1709.89</v>
      </c>
      <c r="Q496" t="s">
        <v>14649</v>
      </c>
      <c r="R496" t="s">
        <v>14649</v>
      </c>
      <c r="S496" t="s">
        <v>14649</v>
      </c>
      <c r="T496" t="s">
        <v>14650</v>
      </c>
      <c r="U496" t="s">
        <v>14650</v>
      </c>
      <c r="V496" t="s">
        <v>14650</v>
      </c>
      <c r="W496" t="s">
        <v>14655</v>
      </c>
      <c r="X496" t="s">
        <v>14655</v>
      </c>
      <c r="Y496" t="s">
        <v>6</v>
      </c>
      <c r="Z496" t="s">
        <v>6</v>
      </c>
      <c r="AA496" t="s">
        <v>14672</v>
      </c>
      <c r="AB496" t="s">
        <v>14673</v>
      </c>
      <c r="AC496" t="s">
        <v>14641</v>
      </c>
    </row>
    <row r="497" spans="1:29" x14ac:dyDescent="0.3">
      <c r="A497" t="s">
        <v>343</v>
      </c>
      <c r="B497" s="35">
        <v>134</v>
      </c>
      <c r="C497" t="s">
        <v>60</v>
      </c>
      <c r="D497" s="35">
        <v>1993</v>
      </c>
      <c r="E497" t="s">
        <v>1013</v>
      </c>
      <c r="F497" s="34" t="s">
        <v>6</v>
      </c>
      <c r="G497" s="34" t="s">
        <v>6</v>
      </c>
      <c r="H497" s="34" t="s">
        <v>6</v>
      </c>
      <c r="I497" s="34">
        <v>119.50464907189276</v>
      </c>
      <c r="J497" s="34">
        <v>55.189035701685505</v>
      </c>
      <c r="K497" s="34">
        <v>64.315613370207245</v>
      </c>
      <c r="L497" s="34" t="s">
        <v>6</v>
      </c>
      <c r="M497" s="34" t="s">
        <v>6</v>
      </c>
      <c r="N497" s="34">
        <v>45.512365279342646</v>
      </c>
      <c r="O497" s="34">
        <v>27.051168242912581</v>
      </c>
      <c r="P497" s="34">
        <v>1757.34</v>
      </c>
      <c r="Q497" t="s">
        <v>14649</v>
      </c>
      <c r="R497" t="s">
        <v>14649</v>
      </c>
      <c r="S497" t="s">
        <v>14649</v>
      </c>
      <c r="T497" t="s">
        <v>14650</v>
      </c>
      <c r="U497" t="s">
        <v>14650</v>
      </c>
      <c r="V497" t="s">
        <v>14650</v>
      </c>
      <c r="W497" t="s">
        <v>14655</v>
      </c>
      <c r="X497" t="s">
        <v>14655</v>
      </c>
      <c r="Y497" t="s">
        <v>6</v>
      </c>
      <c r="Z497" t="s">
        <v>6</v>
      </c>
      <c r="AA497" t="s">
        <v>14672</v>
      </c>
      <c r="AB497" t="s">
        <v>14673</v>
      </c>
      <c r="AC497" t="s">
        <v>14641</v>
      </c>
    </row>
    <row r="498" spans="1:29" x14ac:dyDescent="0.3">
      <c r="A498" t="s">
        <v>343</v>
      </c>
      <c r="B498" s="35">
        <v>134</v>
      </c>
      <c r="C498" t="s">
        <v>60</v>
      </c>
      <c r="D498" s="35">
        <v>1994</v>
      </c>
      <c r="E498" t="s">
        <v>1014</v>
      </c>
      <c r="F498" s="34" t="s">
        <v>6</v>
      </c>
      <c r="G498" s="34" t="s">
        <v>6</v>
      </c>
      <c r="H498" s="34" t="s">
        <v>6</v>
      </c>
      <c r="I498" s="34">
        <v>120.26642800404785</v>
      </c>
      <c r="J498" s="34">
        <v>57.880001305752927</v>
      </c>
      <c r="K498" s="34">
        <v>62.386426698294926</v>
      </c>
      <c r="L498" s="34" t="s">
        <v>6</v>
      </c>
      <c r="M498" s="34" t="s">
        <v>6</v>
      </c>
      <c r="N498" s="34">
        <v>47.87494151315002</v>
      </c>
      <c r="O498" s="34">
        <v>28.760078780426763</v>
      </c>
      <c r="P498" s="34">
        <v>1838.02</v>
      </c>
      <c r="Q498" t="s">
        <v>14649</v>
      </c>
      <c r="R498" t="s">
        <v>14649</v>
      </c>
      <c r="S498" t="s">
        <v>14649</v>
      </c>
      <c r="T498" t="s">
        <v>14650</v>
      </c>
      <c r="U498" t="s">
        <v>14650</v>
      </c>
      <c r="V498" t="s">
        <v>14650</v>
      </c>
      <c r="W498" t="s">
        <v>14655</v>
      </c>
      <c r="X498" t="s">
        <v>14655</v>
      </c>
      <c r="Y498" t="s">
        <v>6</v>
      </c>
      <c r="Z498" t="s">
        <v>6</v>
      </c>
      <c r="AA498" t="s">
        <v>14672</v>
      </c>
      <c r="AB498" t="s">
        <v>14673</v>
      </c>
      <c r="AC498" t="s">
        <v>14641</v>
      </c>
    </row>
    <row r="499" spans="1:29" x14ac:dyDescent="0.3">
      <c r="A499" t="s">
        <v>343</v>
      </c>
      <c r="B499" s="35">
        <v>134</v>
      </c>
      <c r="C499" t="s">
        <v>60</v>
      </c>
      <c r="D499" s="35">
        <v>1995</v>
      </c>
      <c r="E499" t="s">
        <v>1015</v>
      </c>
      <c r="F499" s="34">
        <v>148.25688314832652</v>
      </c>
      <c r="G499" s="34">
        <v>60.890611759380597</v>
      </c>
      <c r="H499" s="34">
        <v>87.366271388945904</v>
      </c>
      <c r="I499" s="34">
        <v>119.36723984567851</v>
      </c>
      <c r="J499" s="34">
        <v>59.888259041122573</v>
      </c>
      <c r="K499" s="34">
        <v>59.478980804555938</v>
      </c>
      <c r="L499" s="34" t="s">
        <v>6</v>
      </c>
      <c r="M499" s="34" t="s">
        <v>6</v>
      </c>
      <c r="N499" s="34">
        <v>55.287510592495515</v>
      </c>
      <c r="O499" s="34">
        <v>35.441200465280296</v>
      </c>
      <c r="P499" s="34">
        <v>1899.93</v>
      </c>
      <c r="Q499" t="s">
        <v>14649</v>
      </c>
      <c r="R499" t="s">
        <v>14649</v>
      </c>
      <c r="S499" t="s">
        <v>14649</v>
      </c>
      <c r="T499" t="s">
        <v>14650</v>
      </c>
      <c r="U499" t="s">
        <v>14650</v>
      </c>
      <c r="V499" t="s">
        <v>14650</v>
      </c>
      <c r="W499" t="s">
        <v>14655</v>
      </c>
      <c r="X499" t="s">
        <v>14655</v>
      </c>
      <c r="Y499" t="s">
        <v>6</v>
      </c>
      <c r="Z499" t="s">
        <v>6</v>
      </c>
      <c r="AA499" t="s">
        <v>14672</v>
      </c>
      <c r="AB499" t="s">
        <v>14673</v>
      </c>
      <c r="AC499" t="s">
        <v>14641</v>
      </c>
    </row>
    <row r="500" spans="1:29" x14ac:dyDescent="0.3">
      <c r="A500" t="s">
        <v>343</v>
      </c>
      <c r="B500" s="35">
        <v>134</v>
      </c>
      <c r="C500" t="s">
        <v>60</v>
      </c>
      <c r="D500" s="35">
        <v>1996</v>
      </c>
      <c r="E500" t="s">
        <v>1016</v>
      </c>
      <c r="F500" s="34">
        <v>152.8582984195462</v>
      </c>
      <c r="G500" s="34">
        <v>64.033735014726005</v>
      </c>
      <c r="H500" s="34">
        <v>88.824563404820196</v>
      </c>
      <c r="I500" s="34">
        <v>124.38710747915545</v>
      </c>
      <c r="J500" s="34">
        <v>63.043099514663794</v>
      </c>
      <c r="K500" s="34">
        <v>61.344007964491652</v>
      </c>
      <c r="L500" s="34" t="s">
        <v>6</v>
      </c>
      <c r="M500" s="34" t="s">
        <v>6</v>
      </c>
      <c r="N500" s="34">
        <v>58.109573982660642</v>
      </c>
      <c r="O500" s="34">
        <v>37.210146430497367</v>
      </c>
      <c r="P500" s="34">
        <v>1928.56</v>
      </c>
      <c r="Q500" t="s">
        <v>14649</v>
      </c>
      <c r="R500" t="s">
        <v>14649</v>
      </c>
      <c r="S500" t="s">
        <v>14649</v>
      </c>
      <c r="T500" t="s">
        <v>14650</v>
      </c>
      <c r="U500" t="s">
        <v>14650</v>
      </c>
      <c r="V500" t="s">
        <v>14650</v>
      </c>
      <c r="W500" t="s">
        <v>14655</v>
      </c>
      <c r="X500" t="s">
        <v>14655</v>
      </c>
      <c r="Y500" t="s">
        <v>6</v>
      </c>
      <c r="Z500" t="s">
        <v>6</v>
      </c>
      <c r="AA500" t="s">
        <v>14672</v>
      </c>
      <c r="AB500" t="s">
        <v>14673</v>
      </c>
      <c r="AC500" t="s">
        <v>14641</v>
      </c>
    </row>
    <row r="501" spans="1:29" x14ac:dyDescent="0.3">
      <c r="A501" t="s">
        <v>343</v>
      </c>
      <c r="B501" s="35">
        <v>134</v>
      </c>
      <c r="C501" t="s">
        <v>60</v>
      </c>
      <c r="D501" s="35">
        <v>1997</v>
      </c>
      <c r="E501" t="s">
        <v>1017</v>
      </c>
      <c r="F501" s="34">
        <v>155.82087048465317</v>
      </c>
      <c r="G501" s="34">
        <v>65.945617584562683</v>
      </c>
      <c r="H501" s="34">
        <v>89.875252900090473</v>
      </c>
      <c r="I501" s="34">
        <v>127.66818491444607</v>
      </c>
      <c r="J501" s="34">
        <v>65.007523459978245</v>
      </c>
      <c r="K501" s="34">
        <v>62.660661454467828</v>
      </c>
      <c r="L501" s="34" t="s">
        <v>6</v>
      </c>
      <c r="M501" s="34" t="s">
        <v>6</v>
      </c>
      <c r="N501" s="34">
        <v>59.20652914324058</v>
      </c>
      <c r="O501" s="34">
        <v>37.703768846775588</v>
      </c>
      <c r="P501" s="34">
        <v>1967.18</v>
      </c>
      <c r="Q501" t="s">
        <v>14649</v>
      </c>
      <c r="R501" t="s">
        <v>14649</v>
      </c>
      <c r="S501" t="s">
        <v>14649</v>
      </c>
      <c r="T501" t="s">
        <v>14650</v>
      </c>
      <c r="U501" t="s">
        <v>14650</v>
      </c>
      <c r="V501" t="s">
        <v>14650</v>
      </c>
      <c r="W501" t="s">
        <v>14655</v>
      </c>
      <c r="X501" t="s">
        <v>14655</v>
      </c>
      <c r="Y501" t="s">
        <v>6</v>
      </c>
      <c r="Z501" t="s">
        <v>6</v>
      </c>
      <c r="AA501" t="s">
        <v>14672</v>
      </c>
      <c r="AB501" t="s">
        <v>14673</v>
      </c>
      <c r="AC501" t="s">
        <v>14641</v>
      </c>
    </row>
    <row r="502" spans="1:29" x14ac:dyDescent="0.3">
      <c r="A502" t="s">
        <v>343</v>
      </c>
      <c r="B502" s="35">
        <v>134</v>
      </c>
      <c r="C502" t="s">
        <v>60</v>
      </c>
      <c r="D502" s="35">
        <v>1998</v>
      </c>
      <c r="E502" t="s">
        <v>1018</v>
      </c>
      <c r="F502" s="34">
        <v>160.02655379244527</v>
      </c>
      <c r="G502" s="34">
        <v>67.854285445851531</v>
      </c>
      <c r="H502" s="34">
        <v>92.172268346593754</v>
      </c>
      <c r="I502" s="34">
        <v>131.78899377444603</v>
      </c>
      <c r="J502" s="34">
        <v>66.94344586141591</v>
      </c>
      <c r="K502" s="34">
        <v>64.845547913030117</v>
      </c>
      <c r="L502" s="34" t="s">
        <v>6</v>
      </c>
      <c r="M502" s="34" t="s">
        <v>6</v>
      </c>
      <c r="N502" s="34">
        <v>59.808634680143015</v>
      </c>
      <c r="O502" s="34">
        <v>38.182177806567744</v>
      </c>
      <c r="P502" s="34">
        <v>2022.31</v>
      </c>
      <c r="Q502" t="s">
        <v>14649</v>
      </c>
      <c r="R502" t="s">
        <v>14649</v>
      </c>
      <c r="S502" t="s">
        <v>14649</v>
      </c>
      <c r="T502" t="s">
        <v>14650</v>
      </c>
      <c r="U502" t="s">
        <v>14650</v>
      </c>
      <c r="V502" t="s">
        <v>14650</v>
      </c>
      <c r="W502" t="s">
        <v>14655</v>
      </c>
      <c r="X502" t="s">
        <v>14655</v>
      </c>
      <c r="Y502" t="s">
        <v>6</v>
      </c>
      <c r="Z502" t="s">
        <v>6</v>
      </c>
      <c r="AA502" t="s">
        <v>14672</v>
      </c>
      <c r="AB502" t="s">
        <v>14673</v>
      </c>
      <c r="AC502" t="s">
        <v>14641</v>
      </c>
    </row>
    <row r="503" spans="1:29" x14ac:dyDescent="0.3">
      <c r="A503" t="s">
        <v>343</v>
      </c>
      <c r="B503" s="35">
        <v>134</v>
      </c>
      <c r="C503" t="s">
        <v>60</v>
      </c>
      <c r="D503" s="35">
        <v>1999</v>
      </c>
      <c r="E503" t="s">
        <v>1019</v>
      </c>
      <c r="F503" s="34">
        <v>170.42883826616091</v>
      </c>
      <c r="G503" s="34">
        <v>70.686776684446684</v>
      </c>
      <c r="H503" s="34">
        <v>99.742061581714211</v>
      </c>
      <c r="I503" s="34">
        <v>136.14806185130271</v>
      </c>
      <c r="J503" s="34">
        <v>69.96673470566715</v>
      </c>
      <c r="K503" s="34">
        <v>66.181327145635564</v>
      </c>
      <c r="L503" s="34" t="s">
        <v>6</v>
      </c>
      <c r="M503" s="34" t="s">
        <v>6</v>
      </c>
      <c r="N503" s="34">
        <v>60.349213379291754</v>
      </c>
      <c r="O503" s="34">
        <v>39.142467890084923</v>
      </c>
      <c r="P503" s="34">
        <v>2077.2399999999998</v>
      </c>
      <c r="Q503" t="s">
        <v>14649</v>
      </c>
      <c r="R503" t="s">
        <v>14649</v>
      </c>
      <c r="S503" t="s">
        <v>14649</v>
      </c>
      <c r="T503" t="s">
        <v>14650</v>
      </c>
      <c r="U503" t="s">
        <v>14650</v>
      </c>
      <c r="V503" t="s">
        <v>14650</v>
      </c>
      <c r="W503" t="s">
        <v>14655</v>
      </c>
      <c r="X503" t="s">
        <v>14655</v>
      </c>
      <c r="Y503" t="s">
        <v>6</v>
      </c>
      <c r="Z503" t="s">
        <v>6</v>
      </c>
      <c r="AA503" t="s">
        <v>14672</v>
      </c>
      <c r="AB503" t="s">
        <v>14673</v>
      </c>
      <c r="AC503" t="s">
        <v>14641</v>
      </c>
    </row>
    <row r="504" spans="1:29" x14ac:dyDescent="0.3">
      <c r="A504" t="s">
        <v>343</v>
      </c>
      <c r="B504" s="35">
        <v>134</v>
      </c>
      <c r="C504" t="s">
        <v>60</v>
      </c>
      <c r="D504" s="35">
        <v>2000</v>
      </c>
      <c r="E504" t="s">
        <v>1020</v>
      </c>
      <c r="F504" s="34">
        <v>180.74819454748646</v>
      </c>
      <c r="G504" s="34">
        <v>71.108345933153643</v>
      </c>
      <c r="H504" s="34">
        <v>109.63984861433282</v>
      </c>
      <c r="I504" s="34">
        <v>147.75119033085093</v>
      </c>
      <c r="J504" s="34">
        <v>70.477869706901572</v>
      </c>
      <c r="K504" s="34">
        <v>77.27332062394936</v>
      </c>
      <c r="L504" s="34" t="s">
        <v>6</v>
      </c>
      <c r="M504" s="34" t="s">
        <v>6</v>
      </c>
      <c r="N504" s="34">
        <v>59.238798681479679</v>
      </c>
      <c r="O504" s="34">
        <v>38.267282101368295</v>
      </c>
      <c r="P504" s="34">
        <v>2129.66</v>
      </c>
      <c r="Q504" t="s">
        <v>14649</v>
      </c>
      <c r="R504" t="s">
        <v>14649</v>
      </c>
      <c r="S504" t="s">
        <v>14649</v>
      </c>
      <c r="T504" t="s">
        <v>14650</v>
      </c>
      <c r="U504" t="s">
        <v>14650</v>
      </c>
      <c r="V504" t="s">
        <v>14650</v>
      </c>
      <c r="W504" t="s">
        <v>14655</v>
      </c>
      <c r="X504" t="s">
        <v>14655</v>
      </c>
      <c r="Y504" t="s">
        <v>6</v>
      </c>
      <c r="Z504" t="s">
        <v>6</v>
      </c>
      <c r="AA504" t="s">
        <v>14672</v>
      </c>
      <c r="AB504" t="s">
        <v>14673</v>
      </c>
      <c r="AC504" t="s">
        <v>14641</v>
      </c>
    </row>
    <row r="505" spans="1:29" x14ac:dyDescent="0.3">
      <c r="A505" t="s">
        <v>343</v>
      </c>
      <c r="B505" s="35">
        <v>134</v>
      </c>
      <c r="C505" t="s">
        <v>60</v>
      </c>
      <c r="D505" s="35">
        <v>2001</v>
      </c>
      <c r="E505" t="s">
        <v>1021</v>
      </c>
      <c r="F505" s="34">
        <v>180.66047833552716</v>
      </c>
      <c r="G505" s="34">
        <v>69.952312197965867</v>
      </c>
      <c r="H505" s="34">
        <v>110.70816613756129</v>
      </c>
      <c r="I505" s="34">
        <v>149.26190942505909</v>
      </c>
      <c r="J505" s="34">
        <v>69.339521664472798</v>
      </c>
      <c r="K505" s="34">
        <v>79.92238776058629</v>
      </c>
      <c r="L505" s="34" t="s">
        <v>6</v>
      </c>
      <c r="M505" s="34" t="s">
        <v>6</v>
      </c>
      <c r="N505" s="34">
        <v>58.061561445300214</v>
      </c>
      <c r="O505" s="34">
        <v>36.450105441510708</v>
      </c>
      <c r="P505" s="34">
        <v>2195.5300000000002</v>
      </c>
      <c r="Q505" t="s">
        <v>14649</v>
      </c>
      <c r="R505" t="s">
        <v>14649</v>
      </c>
      <c r="S505" t="s">
        <v>14649</v>
      </c>
      <c r="T505" t="s">
        <v>14650</v>
      </c>
      <c r="U505" t="s">
        <v>14650</v>
      </c>
      <c r="V505" t="s">
        <v>14650</v>
      </c>
      <c r="W505" t="s">
        <v>14655</v>
      </c>
      <c r="X505" t="s">
        <v>14655</v>
      </c>
      <c r="Y505" t="s">
        <v>6</v>
      </c>
      <c r="Z505" t="s">
        <v>6</v>
      </c>
      <c r="AA505" t="s">
        <v>14672</v>
      </c>
      <c r="AB505" t="s">
        <v>14673</v>
      </c>
      <c r="AC505" t="s">
        <v>14641</v>
      </c>
    </row>
    <row r="506" spans="1:29" x14ac:dyDescent="0.3">
      <c r="A506" t="s">
        <v>343</v>
      </c>
      <c r="B506" s="35">
        <v>134</v>
      </c>
      <c r="C506" t="s">
        <v>60</v>
      </c>
      <c r="D506" s="35">
        <v>2002</v>
      </c>
      <c r="E506" t="s">
        <v>1022</v>
      </c>
      <c r="F506" s="34">
        <v>183.23316961715602</v>
      </c>
      <c r="G506" s="34">
        <v>69.819102619458832</v>
      </c>
      <c r="H506" s="34">
        <v>113.41406699769718</v>
      </c>
      <c r="I506" s="34">
        <v>151.81500071963151</v>
      </c>
      <c r="J506" s="34">
        <v>69.191224093264239</v>
      </c>
      <c r="K506" s="34">
        <v>82.623776626367274</v>
      </c>
      <c r="L506" s="34" t="s">
        <v>6</v>
      </c>
      <c r="M506" s="34" t="s">
        <v>6</v>
      </c>
      <c r="N506" s="34">
        <v>59.82310556994819</v>
      </c>
      <c r="O506" s="34">
        <v>37.078160981577426</v>
      </c>
      <c r="P506" s="34">
        <v>2223.36</v>
      </c>
      <c r="Q506" t="s">
        <v>14649</v>
      </c>
      <c r="R506" t="s">
        <v>14649</v>
      </c>
      <c r="S506" t="s">
        <v>14649</v>
      </c>
      <c r="T506" t="s">
        <v>14650</v>
      </c>
      <c r="U506" t="s">
        <v>14650</v>
      </c>
      <c r="V506" t="s">
        <v>14650</v>
      </c>
      <c r="W506" t="s">
        <v>14655</v>
      </c>
      <c r="X506" t="s">
        <v>14655</v>
      </c>
      <c r="Y506" t="s">
        <v>6</v>
      </c>
      <c r="Z506" t="s">
        <v>6</v>
      </c>
      <c r="AA506" t="s">
        <v>14672</v>
      </c>
      <c r="AB506" t="s">
        <v>14673</v>
      </c>
      <c r="AC506" t="s">
        <v>14641</v>
      </c>
    </row>
    <row r="507" spans="1:29" x14ac:dyDescent="0.3">
      <c r="A507" t="s">
        <v>343</v>
      </c>
      <c r="B507" s="35">
        <v>134</v>
      </c>
      <c r="C507" t="s">
        <v>60</v>
      </c>
      <c r="D507" s="35">
        <v>2003</v>
      </c>
      <c r="E507" t="s">
        <v>1023</v>
      </c>
      <c r="F507" s="34">
        <v>182.70281728482112</v>
      </c>
      <c r="G507" s="34">
        <v>70.014994577853557</v>
      </c>
      <c r="H507" s="34">
        <v>112.68782270696758</v>
      </c>
      <c r="I507" s="34">
        <v>152.7526207041204</v>
      </c>
      <c r="J507" s="34">
        <v>69.35755374172733</v>
      </c>
      <c r="K507" s="34">
        <v>83.395066962393074</v>
      </c>
      <c r="L507" s="34" t="s">
        <v>6</v>
      </c>
      <c r="M507" s="34" t="s">
        <v>6</v>
      </c>
      <c r="N507" s="34">
        <v>63.344326381977943</v>
      </c>
      <c r="O507" s="34">
        <v>38.927486042993387</v>
      </c>
      <c r="P507" s="34">
        <v>2240.81</v>
      </c>
      <c r="Q507" t="s">
        <v>14649</v>
      </c>
      <c r="R507" t="s">
        <v>14649</v>
      </c>
      <c r="S507" t="s">
        <v>14649</v>
      </c>
      <c r="T507" t="s">
        <v>14650</v>
      </c>
      <c r="U507" t="s">
        <v>14650</v>
      </c>
      <c r="V507" t="s">
        <v>14650</v>
      </c>
      <c r="W507" t="s">
        <v>14655</v>
      </c>
      <c r="X507" t="s">
        <v>14655</v>
      </c>
      <c r="Y507" t="s">
        <v>6</v>
      </c>
      <c r="Z507" t="s">
        <v>6</v>
      </c>
      <c r="AA507" t="s">
        <v>14672</v>
      </c>
      <c r="AB507" t="s">
        <v>14673</v>
      </c>
      <c r="AC507" t="s">
        <v>14641</v>
      </c>
    </row>
    <row r="508" spans="1:29" x14ac:dyDescent="0.3">
      <c r="A508" t="s">
        <v>343</v>
      </c>
      <c r="B508" s="35">
        <v>134</v>
      </c>
      <c r="C508" t="s">
        <v>60</v>
      </c>
      <c r="D508" s="35">
        <v>2004</v>
      </c>
      <c r="E508" t="s">
        <v>1024</v>
      </c>
      <c r="F508" s="34">
        <v>175.72890137110559</v>
      </c>
      <c r="G508" s="34">
        <v>68.662299829047896</v>
      </c>
      <c r="H508" s="34">
        <v>107.0666015420577</v>
      </c>
      <c r="I508" s="34">
        <v>144.33088825314866</v>
      </c>
      <c r="J508" s="34">
        <v>67.932351812441127</v>
      </c>
      <c r="K508" s="34">
        <v>76.398536440707531</v>
      </c>
      <c r="L508" s="34" t="s">
        <v>6</v>
      </c>
      <c r="M508" s="34" t="s">
        <v>6</v>
      </c>
      <c r="N508" s="34">
        <v>64.964893765481634</v>
      </c>
      <c r="O508" s="34">
        <v>39.770043261347382</v>
      </c>
      <c r="P508" s="34">
        <v>2293.04</v>
      </c>
      <c r="Q508" t="s">
        <v>14649</v>
      </c>
      <c r="R508" t="s">
        <v>14649</v>
      </c>
      <c r="S508" t="s">
        <v>14649</v>
      </c>
      <c r="T508" t="s">
        <v>14650</v>
      </c>
      <c r="U508" t="s">
        <v>14650</v>
      </c>
      <c r="V508" t="s">
        <v>14650</v>
      </c>
      <c r="W508" t="s">
        <v>14655</v>
      </c>
      <c r="X508" t="s">
        <v>14655</v>
      </c>
      <c r="Y508" t="s">
        <v>6</v>
      </c>
      <c r="Z508" t="s">
        <v>6</v>
      </c>
      <c r="AA508" t="s">
        <v>14672</v>
      </c>
      <c r="AB508" t="s">
        <v>14673</v>
      </c>
      <c r="AC508" t="s">
        <v>14641</v>
      </c>
    </row>
    <row r="509" spans="1:29" x14ac:dyDescent="0.3">
      <c r="A509" t="s">
        <v>343</v>
      </c>
      <c r="B509" s="35">
        <v>134</v>
      </c>
      <c r="C509" t="s">
        <v>60</v>
      </c>
      <c r="D509" s="35">
        <v>2005</v>
      </c>
      <c r="E509" t="s">
        <v>1025</v>
      </c>
      <c r="F509" s="34">
        <v>174.50193704288151</v>
      </c>
      <c r="G509" s="34">
        <v>67.446500208538467</v>
      </c>
      <c r="H509" s="34">
        <v>107.05543683434307</v>
      </c>
      <c r="I509" s="34">
        <v>145.45304444664208</v>
      </c>
      <c r="J509" s="34">
        <v>66.851843093076951</v>
      </c>
      <c r="K509" s="34">
        <v>78.601201353565131</v>
      </c>
      <c r="L509" s="34" t="s">
        <v>6</v>
      </c>
      <c r="M509" s="34" t="s">
        <v>6</v>
      </c>
      <c r="N509" s="34">
        <v>67.120191253423684</v>
      </c>
      <c r="O509" s="34">
        <v>41.171771201052579</v>
      </c>
      <c r="P509" s="34">
        <v>2325.71</v>
      </c>
      <c r="Q509" t="s">
        <v>14649</v>
      </c>
      <c r="R509" t="s">
        <v>14649</v>
      </c>
      <c r="S509" t="s">
        <v>14649</v>
      </c>
      <c r="T509" t="s">
        <v>14650</v>
      </c>
      <c r="U509" t="s">
        <v>14650</v>
      </c>
      <c r="V509" t="s">
        <v>14650</v>
      </c>
      <c r="W509" t="s">
        <v>14655</v>
      </c>
      <c r="X509" t="s">
        <v>14655</v>
      </c>
      <c r="Y509" t="s">
        <v>6</v>
      </c>
      <c r="Z509" t="s">
        <v>6</v>
      </c>
      <c r="AA509" t="s">
        <v>14672</v>
      </c>
      <c r="AB509" t="s">
        <v>14673</v>
      </c>
      <c r="AC509" t="s">
        <v>14641</v>
      </c>
    </row>
    <row r="510" spans="1:29" x14ac:dyDescent="0.3">
      <c r="A510" t="s">
        <v>343</v>
      </c>
      <c r="B510" s="35">
        <v>134</v>
      </c>
      <c r="C510" t="s">
        <v>60</v>
      </c>
      <c r="D510" s="35">
        <v>2006</v>
      </c>
      <c r="E510" t="s">
        <v>1026</v>
      </c>
      <c r="F510" s="34">
        <v>173.25590022174777</v>
      </c>
      <c r="G510" s="34">
        <v>64.60283243617539</v>
      </c>
      <c r="H510" s="34">
        <v>108.6530677855724</v>
      </c>
      <c r="I510" s="34">
        <v>146.0223066713929</v>
      </c>
      <c r="J510" s="34">
        <v>64.164241729797467</v>
      </c>
      <c r="K510" s="34">
        <v>81.85806494159543</v>
      </c>
      <c r="L510" s="34" t="s">
        <v>6</v>
      </c>
      <c r="M510" s="34" t="s">
        <v>6</v>
      </c>
      <c r="N510" s="34">
        <v>66.396722419606135</v>
      </c>
      <c r="O510" s="34">
        <v>41.000420413984131</v>
      </c>
      <c r="P510" s="34">
        <v>2426.1799999999998</v>
      </c>
      <c r="Q510" t="s">
        <v>14649</v>
      </c>
      <c r="R510" t="s">
        <v>14649</v>
      </c>
      <c r="S510" t="s">
        <v>14649</v>
      </c>
      <c r="T510" t="s">
        <v>14650</v>
      </c>
      <c r="U510" t="s">
        <v>14650</v>
      </c>
      <c r="V510" t="s">
        <v>14650</v>
      </c>
      <c r="W510" t="s">
        <v>14655</v>
      </c>
      <c r="X510" t="s">
        <v>14655</v>
      </c>
      <c r="Y510" t="s">
        <v>6</v>
      </c>
      <c r="Z510" t="s">
        <v>6</v>
      </c>
      <c r="AA510" t="s">
        <v>14672</v>
      </c>
      <c r="AB510" t="s">
        <v>14673</v>
      </c>
      <c r="AC510" t="s">
        <v>14641</v>
      </c>
    </row>
    <row r="511" spans="1:29" x14ac:dyDescent="0.3">
      <c r="A511" t="s">
        <v>343</v>
      </c>
      <c r="B511" s="35">
        <v>134</v>
      </c>
      <c r="C511" t="s">
        <v>60</v>
      </c>
      <c r="D511" s="35">
        <v>2007</v>
      </c>
      <c r="E511" t="s">
        <v>1027</v>
      </c>
      <c r="F511" s="34">
        <v>170.34721621260164</v>
      </c>
      <c r="G511" s="34">
        <v>60.848038328704845</v>
      </c>
      <c r="H511" s="34">
        <v>109.49917788389676</v>
      </c>
      <c r="I511" s="34">
        <v>142.11358576362395</v>
      </c>
      <c r="J511" s="34">
        <v>60.4409925183501</v>
      </c>
      <c r="K511" s="34">
        <v>81.672593245273845</v>
      </c>
      <c r="L511" s="34" t="s">
        <v>6</v>
      </c>
      <c r="M511" s="34" t="s">
        <v>6</v>
      </c>
      <c r="N511" s="34">
        <v>63.687053048123296</v>
      </c>
      <c r="O511" s="34">
        <v>39.352455727671092</v>
      </c>
      <c r="P511" s="34">
        <v>2542.2199999999998</v>
      </c>
      <c r="Q511" t="s">
        <v>14649</v>
      </c>
      <c r="R511" t="s">
        <v>14649</v>
      </c>
      <c r="S511" t="s">
        <v>14649</v>
      </c>
      <c r="T511" t="s">
        <v>14650</v>
      </c>
      <c r="U511" t="s">
        <v>14650</v>
      </c>
      <c r="V511" t="s">
        <v>14650</v>
      </c>
      <c r="W511" t="s">
        <v>14655</v>
      </c>
      <c r="X511" t="s">
        <v>14655</v>
      </c>
      <c r="Y511" t="s">
        <v>6</v>
      </c>
      <c r="Z511" t="s">
        <v>6</v>
      </c>
      <c r="AA511" t="s">
        <v>14672</v>
      </c>
      <c r="AB511" t="s">
        <v>14673</v>
      </c>
      <c r="AC511" t="s">
        <v>14641</v>
      </c>
    </row>
    <row r="512" spans="1:29" x14ac:dyDescent="0.3">
      <c r="A512" t="s">
        <v>343</v>
      </c>
      <c r="B512" s="35">
        <v>134</v>
      </c>
      <c r="C512" t="s">
        <v>60</v>
      </c>
      <c r="D512" s="35">
        <v>2008</v>
      </c>
      <c r="E512" t="s">
        <v>1028</v>
      </c>
      <c r="F512" s="34">
        <v>172.16609774180597</v>
      </c>
      <c r="G512" s="34">
        <v>59.165186432300523</v>
      </c>
      <c r="H512" s="34">
        <v>113.00091130950543</v>
      </c>
      <c r="I512" s="34">
        <v>143.12776095888296</v>
      </c>
      <c r="J512" s="34">
        <v>58.748069259522417</v>
      </c>
      <c r="K512" s="34">
        <v>84.379691699360535</v>
      </c>
      <c r="L512" s="34" t="s">
        <v>6</v>
      </c>
      <c r="M512" s="34" t="s">
        <v>6</v>
      </c>
      <c r="N512" s="34">
        <v>65.160251459639809</v>
      </c>
      <c r="O512" s="34">
        <v>39.8484754873189</v>
      </c>
      <c r="P512" s="34">
        <v>2589.6799999999998</v>
      </c>
      <c r="Q512" t="s">
        <v>14649</v>
      </c>
      <c r="R512" t="s">
        <v>14649</v>
      </c>
      <c r="S512" t="s">
        <v>14649</v>
      </c>
      <c r="T512" t="s">
        <v>14650</v>
      </c>
      <c r="U512" t="s">
        <v>14650</v>
      </c>
      <c r="V512" t="s">
        <v>14650</v>
      </c>
      <c r="W512" t="s">
        <v>14655</v>
      </c>
      <c r="X512" t="s">
        <v>14655</v>
      </c>
      <c r="Y512" t="s">
        <v>6</v>
      </c>
      <c r="Z512" t="s">
        <v>6</v>
      </c>
      <c r="AA512" t="s">
        <v>14672</v>
      </c>
      <c r="AB512" t="s">
        <v>14673</v>
      </c>
      <c r="AC512" t="s">
        <v>14641</v>
      </c>
    </row>
    <row r="513" spans="1:29" x14ac:dyDescent="0.3">
      <c r="A513" t="s">
        <v>343</v>
      </c>
      <c r="B513" s="35">
        <v>134</v>
      </c>
      <c r="C513" t="s">
        <v>60</v>
      </c>
      <c r="D513" s="35">
        <v>2009</v>
      </c>
      <c r="E513" t="s">
        <v>1029</v>
      </c>
      <c r="F513" s="34">
        <v>176.86576855707915</v>
      </c>
      <c r="G513" s="34">
        <v>61.310449041433024</v>
      </c>
      <c r="H513" s="34">
        <v>115.5553195156461</v>
      </c>
      <c r="I513" s="34">
        <v>146.41624613707327</v>
      </c>
      <c r="J513" s="34">
        <v>60.844853639668607</v>
      </c>
      <c r="K513" s="34">
        <v>85.571392497404673</v>
      </c>
      <c r="L513" s="34" t="s">
        <v>6</v>
      </c>
      <c r="M513" s="34" t="s">
        <v>6</v>
      </c>
      <c r="N513" s="34">
        <v>72.336274034318421</v>
      </c>
      <c r="O513" s="34">
        <v>44.033717187669104</v>
      </c>
      <c r="P513" s="34">
        <v>2494.87</v>
      </c>
      <c r="Q513" t="s">
        <v>14649</v>
      </c>
      <c r="R513" t="s">
        <v>14649</v>
      </c>
      <c r="S513" t="s">
        <v>14649</v>
      </c>
      <c r="T513" t="s">
        <v>14650</v>
      </c>
      <c r="U513" t="s">
        <v>14650</v>
      </c>
      <c r="V513" t="s">
        <v>14650</v>
      </c>
      <c r="W513" t="s">
        <v>14655</v>
      </c>
      <c r="X513" t="s">
        <v>14655</v>
      </c>
      <c r="Y513" t="s">
        <v>6</v>
      </c>
      <c r="Z513" t="s">
        <v>6</v>
      </c>
      <c r="AA513" t="s">
        <v>14672</v>
      </c>
      <c r="AB513" t="s">
        <v>14673</v>
      </c>
      <c r="AC513" t="s">
        <v>14641</v>
      </c>
    </row>
    <row r="514" spans="1:29" x14ac:dyDescent="0.3">
      <c r="A514" t="s">
        <v>343</v>
      </c>
      <c r="B514" s="35">
        <v>134</v>
      </c>
      <c r="C514" t="s">
        <v>60</v>
      </c>
      <c r="D514" s="35">
        <v>2010</v>
      </c>
      <c r="E514" t="s">
        <v>1030</v>
      </c>
      <c r="F514" s="34">
        <v>170.50839812542526</v>
      </c>
      <c r="G514" s="34">
        <v>58.662377774210071</v>
      </c>
      <c r="H514" s="34">
        <v>111.84602035121517</v>
      </c>
      <c r="I514" s="34">
        <v>141.39992966522175</v>
      </c>
      <c r="J514" s="34">
        <v>58.219880277975278</v>
      </c>
      <c r="K514" s="34">
        <v>83.18004938724647</v>
      </c>
      <c r="L514" s="34" t="s">
        <v>6</v>
      </c>
      <c r="M514" s="34" t="s">
        <v>6</v>
      </c>
      <c r="N514" s="34">
        <v>81.00892181371988</v>
      </c>
      <c r="O514" s="34">
        <v>51.587616491976483</v>
      </c>
      <c r="P514" s="34">
        <v>2616.06</v>
      </c>
      <c r="Q514" t="s">
        <v>14649</v>
      </c>
      <c r="R514" t="s">
        <v>14649</v>
      </c>
      <c r="S514" t="s">
        <v>14649</v>
      </c>
      <c r="T514" t="s">
        <v>14650</v>
      </c>
      <c r="U514" t="s">
        <v>14650</v>
      </c>
      <c r="V514" t="s">
        <v>14650</v>
      </c>
      <c r="W514" t="s">
        <v>14655</v>
      </c>
      <c r="X514" t="s">
        <v>14655</v>
      </c>
      <c r="Y514" t="s">
        <v>6</v>
      </c>
      <c r="Z514" t="s">
        <v>6</v>
      </c>
      <c r="AA514" t="s">
        <v>14672</v>
      </c>
      <c r="AB514" t="s">
        <v>14673</v>
      </c>
      <c r="AC514" t="s">
        <v>14641</v>
      </c>
    </row>
    <row r="515" spans="1:29" x14ac:dyDescent="0.3">
      <c r="A515" t="s">
        <v>343</v>
      </c>
      <c r="B515" s="35">
        <v>134</v>
      </c>
      <c r="C515" t="s">
        <v>60</v>
      </c>
      <c r="D515" s="35">
        <v>2011</v>
      </c>
      <c r="E515" t="s">
        <v>1031</v>
      </c>
      <c r="F515" s="34">
        <v>164.59646045396156</v>
      </c>
      <c r="G515" s="34">
        <v>56.485492082785925</v>
      </c>
      <c r="H515" s="34">
        <v>108.1109683711756</v>
      </c>
      <c r="I515" s="34">
        <v>137.74060069655471</v>
      </c>
      <c r="J515" s="34">
        <v>55.994446486474693</v>
      </c>
      <c r="K515" s="34">
        <v>81.746154210080022</v>
      </c>
      <c r="L515" s="34" t="s">
        <v>6</v>
      </c>
      <c r="M515" s="34" t="s">
        <v>6</v>
      </c>
      <c r="N515" s="34">
        <v>78.457971984962583</v>
      </c>
      <c r="O515" s="34">
        <v>49.46699371499485</v>
      </c>
      <c r="P515" s="34">
        <v>2747.81</v>
      </c>
      <c r="Q515" t="s">
        <v>14649</v>
      </c>
      <c r="R515" t="s">
        <v>14649</v>
      </c>
      <c r="S515" t="s">
        <v>14649</v>
      </c>
      <c r="T515" t="s">
        <v>14650</v>
      </c>
      <c r="U515" t="s">
        <v>14650</v>
      </c>
      <c r="V515" t="s">
        <v>14650</v>
      </c>
      <c r="W515" t="s">
        <v>14655</v>
      </c>
      <c r="X515" t="s">
        <v>14655</v>
      </c>
      <c r="Y515" t="s">
        <v>6</v>
      </c>
      <c r="Z515" t="s">
        <v>6</v>
      </c>
      <c r="AA515" t="s">
        <v>14672</v>
      </c>
      <c r="AB515" t="s">
        <v>14673</v>
      </c>
      <c r="AC515" t="s">
        <v>14641</v>
      </c>
    </row>
    <row r="516" spans="1:29" x14ac:dyDescent="0.3">
      <c r="A516" t="s">
        <v>343</v>
      </c>
      <c r="B516" s="35">
        <v>134</v>
      </c>
      <c r="C516" t="s">
        <v>60</v>
      </c>
      <c r="D516" s="35">
        <v>2012</v>
      </c>
      <c r="E516" t="s">
        <v>1032</v>
      </c>
      <c r="F516" s="34">
        <v>164.80202686778222</v>
      </c>
      <c r="G516" s="34">
        <v>56.026217870431857</v>
      </c>
      <c r="H516" s="34">
        <v>108.77580899735035</v>
      </c>
      <c r="I516" s="34">
        <v>136.9670544711789</v>
      </c>
      <c r="J516" s="34">
        <v>55.464794063662779</v>
      </c>
      <c r="K516" s="34">
        <v>81.502260407516118</v>
      </c>
      <c r="L516" s="34" t="s">
        <v>6</v>
      </c>
      <c r="M516" s="34" t="s">
        <v>6</v>
      </c>
      <c r="N516" s="34">
        <v>79.803562373677849</v>
      </c>
      <c r="O516" s="34">
        <v>50.091523293267336</v>
      </c>
      <c r="P516" s="34">
        <v>2800.38</v>
      </c>
      <c r="Q516" t="s">
        <v>14649</v>
      </c>
      <c r="R516" t="s">
        <v>14649</v>
      </c>
      <c r="S516" t="s">
        <v>14649</v>
      </c>
      <c r="T516" t="s">
        <v>14650</v>
      </c>
      <c r="U516" t="s">
        <v>14650</v>
      </c>
      <c r="V516" t="s">
        <v>14650</v>
      </c>
      <c r="W516" t="s">
        <v>14655</v>
      </c>
      <c r="X516" t="s">
        <v>14655</v>
      </c>
      <c r="Y516" t="s">
        <v>6</v>
      </c>
      <c r="Z516" t="s">
        <v>6</v>
      </c>
      <c r="AA516" t="s">
        <v>14672</v>
      </c>
      <c r="AB516" t="s">
        <v>14673</v>
      </c>
      <c r="AC516" t="s">
        <v>14641</v>
      </c>
    </row>
    <row r="517" spans="1:29" x14ac:dyDescent="0.3">
      <c r="A517" t="s">
        <v>343</v>
      </c>
      <c r="B517" s="35">
        <v>134</v>
      </c>
      <c r="C517" t="s">
        <v>60</v>
      </c>
      <c r="D517" s="35">
        <v>2013</v>
      </c>
      <c r="E517" t="s">
        <v>1033</v>
      </c>
      <c r="F517" s="34">
        <v>164.66093300968163</v>
      </c>
      <c r="G517" s="34">
        <v>55.124089729639238</v>
      </c>
      <c r="H517" s="34">
        <v>109.5368432800424</v>
      </c>
      <c r="I517" s="34">
        <v>138.775424792835</v>
      </c>
      <c r="J517" s="34">
        <v>54.565790575039763</v>
      </c>
      <c r="K517" s="34">
        <v>84.209634217795241</v>
      </c>
      <c r="L517" s="34" t="s">
        <v>6</v>
      </c>
      <c r="M517" s="34" t="s">
        <v>6</v>
      </c>
      <c r="N517" s="34">
        <v>77.435095281939667</v>
      </c>
      <c r="O517" s="34">
        <v>49.010769788789375</v>
      </c>
      <c r="P517" s="34">
        <v>2867.28</v>
      </c>
      <c r="Q517" t="s">
        <v>14649</v>
      </c>
      <c r="R517" t="s">
        <v>14649</v>
      </c>
      <c r="S517" t="s">
        <v>14649</v>
      </c>
      <c r="T517" t="s">
        <v>14650</v>
      </c>
      <c r="U517" t="s">
        <v>14650</v>
      </c>
      <c r="V517" t="s">
        <v>14650</v>
      </c>
      <c r="W517" t="s">
        <v>14655</v>
      </c>
      <c r="X517" t="s">
        <v>14655</v>
      </c>
      <c r="Y517" t="s">
        <v>6</v>
      </c>
      <c r="Z517" t="s">
        <v>6</v>
      </c>
      <c r="AA517" t="s">
        <v>14672</v>
      </c>
      <c r="AB517" t="s">
        <v>14673</v>
      </c>
      <c r="AC517" t="s">
        <v>14641</v>
      </c>
    </row>
    <row r="518" spans="1:29" x14ac:dyDescent="0.3">
      <c r="A518" t="s">
        <v>343</v>
      </c>
      <c r="B518" s="35">
        <v>134</v>
      </c>
      <c r="C518" t="s">
        <v>60</v>
      </c>
      <c r="D518" s="35">
        <v>2014</v>
      </c>
      <c r="E518" t="s">
        <v>1034</v>
      </c>
      <c r="F518" s="34">
        <v>158.34036252541733</v>
      </c>
      <c r="G518" s="34">
        <v>53.731244786729057</v>
      </c>
      <c r="H518" s="34">
        <v>104.60911773868827</v>
      </c>
      <c r="I518" s="34">
        <v>132.55848075653981</v>
      </c>
      <c r="J518" s="34">
        <v>53.163337431369072</v>
      </c>
      <c r="K518" s="34">
        <v>79.395143325170736</v>
      </c>
      <c r="L518" s="34" t="s">
        <v>6</v>
      </c>
      <c r="M518" s="34" t="s">
        <v>6</v>
      </c>
      <c r="N518" s="34">
        <v>74.520345574958881</v>
      </c>
      <c r="O518" s="34">
        <v>47.296468877819358</v>
      </c>
      <c r="P518" s="34">
        <v>2985.17</v>
      </c>
      <c r="Q518" t="s">
        <v>14649</v>
      </c>
      <c r="R518" t="s">
        <v>14649</v>
      </c>
      <c r="S518" t="s">
        <v>14649</v>
      </c>
      <c r="T518" t="s">
        <v>14650</v>
      </c>
      <c r="U518" t="s">
        <v>14650</v>
      </c>
      <c r="V518" t="s">
        <v>14650</v>
      </c>
      <c r="W518" t="s">
        <v>14655</v>
      </c>
      <c r="X518" t="s">
        <v>14655</v>
      </c>
      <c r="Y518" t="s">
        <v>6</v>
      </c>
      <c r="Z518" t="s">
        <v>6</v>
      </c>
      <c r="AA518" t="s">
        <v>14672</v>
      </c>
      <c r="AB518" t="s">
        <v>14673</v>
      </c>
      <c r="AC518" t="s">
        <v>14641</v>
      </c>
    </row>
    <row r="519" spans="1:29" x14ac:dyDescent="0.3">
      <c r="A519" t="s">
        <v>343</v>
      </c>
      <c r="B519" s="35">
        <v>134</v>
      </c>
      <c r="C519" t="s">
        <v>60</v>
      </c>
      <c r="D519" s="35">
        <v>2015</v>
      </c>
      <c r="E519" t="s">
        <v>1035</v>
      </c>
      <c r="F519" s="34">
        <v>157.51611491906078</v>
      </c>
      <c r="G519" s="34">
        <v>53.104661902678529</v>
      </c>
      <c r="H519" s="34">
        <v>104.41145301638228</v>
      </c>
      <c r="I519" s="34">
        <v>132.60330886523099</v>
      </c>
      <c r="J519" s="34">
        <v>52.596859656798401</v>
      </c>
      <c r="K519" s="34">
        <v>80.006449208432585</v>
      </c>
      <c r="L519" s="34" t="s">
        <v>6</v>
      </c>
      <c r="M519" s="34" t="s">
        <v>6</v>
      </c>
      <c r="N519" s="34">
        <v>71.215918850161231</v>
      </c>
      <c r="O519" s="34">
        <v>44.916176494417705</v>
      </c>
      <c r="P519" s="34">
        <v>3085.65</v>
      </c>
      <c r="Q519" t="s">
        <v>14649</v>
      </c>
      <c r="R519" t="s">
        <v>14649</v>
      </c>
      <c r="S519" t="s">
        <v>14649</v>
      </c>
      <c r="T519" t="s">
        <v>14650</v>
      </c>
      <c r="U519" t="s">
        <v>14650</v>
      </c>
      <c r="V519" t="s">
        <v>14650</v>
      </c>
      <c r="W519" t="s">
        <v>14655</v>
      </c>
      <c r="X519" t="s">
        <v>14655</v>
      </c>
      <c r="Y519" t="s">
        <v>6</v>
      </c>
      <c r="Z519" t="s">
        <v>6</v>
      </c>
      <c r="AA519" t="s">
        <v>14672</v>
      </c>
      <c r="AB519" t="s">
        <v>14673</v>
      </c>
      <c r="AC519" t="s">
        <v>14641</v>
      </c>
    </row>
    <row r="520" spans="1:29" x14ac:dyDescent="0.3">
      <c r="A520" t="s">
        <v>343</v>
      </c>
      <c r="B520" s="35">
        <v>134</v>
      </c>
      <c r="C520" t="s">
        <v>60</v>
      </c>
      <c r="D520" s="35">
        <v>2016</v>
      </c>
      <c r="E520" t="s">
        <v>1036</v>
      </c>
      <c r="F520" s="34">
        <v>156.96324594585295</v>
      </c>
      <c r="G520" s="34">
        <v>52.792707384914785</v>
      </c>
      <c r="H520" s="34">
        <v>104.17053856093814</v>
      </c>
      <c r="I520" s="34">
        <v>134.40222645653623</v>
      </c>
      <c r="J520" s="34">
        <v>52.290252838606918</v>
      </c>
      <c r="K520" s="34">
        <v>82.111973617929308</v>
      </c>
      <c r="L520" s="34" t="s">
        <v>6</v>
      </c>
      <c r="M520" s="34" t="s">
        <v>6</v>
      </c>
      <c r="N520" s="34">
        <v>68.28222432894988</v>
      </c>
      <c r="O520" s="34">
        <v>43.182650159099651</v>
      </c>
      <c r="P520" s="34">
        <v>3196.11</v>
      </c>
      <c r="Q520" t="s">
        <v>14649</v>
      </c>
      <c r="R520" t="s">
        <v>14649</v>
      </c>
      <c r="S520" t="s">
        <v>14649</v>
      </c>
      <c r="T520" t="s">
        <v>14650</v>
      </c>
      <c r="U520" t="s">
        <v>14650</v>
      </c>
      <c r="V520" t="s">
        <v>14650</v>
      </c>
      <c r="W520" t="s">
        <v>14655</v>
      </c>
      <c r="X520" t="s">
        <v>14655</v>
      </c>
      <c r="Y520" t="s">
        <v>6</v>
      </c>
      <c r="Z520" t="s">
        <v>6</v>
      </c>
      <c r="AA520" t="s">
        <v>14672</v>
      </c>
      <c r="AB520" t="s">
        <v>14673</v>
      </c>
      <c r="AC520" t="s">
        <v>14641</v>
      </c>
    </row>
    <row r="521" spans="1:29" x14ac:dyDescent="0.3">
      <c r="A521" t="s">
        <v>343</v>
      </c>
      <c r="B521">
        <v>134</v>
      </c>
      <c r="C521" t="s">
        <v>60</v>
      </c>
      <c r="D521">
        <v>2017</v>
      </c>
      <c r="E521" t="s">
        <v>1037</v>
      </c>
      <c r="F521" s="34">
        <v>156.66306426386402</v>
      </c>
      <c r="G521" s="34">
        <v>52.419733962553025</v>
      </c>
      <c r="H521" s="34">
        <v>104.24333030131096</v>
      </c>
      <c r="I521" s="34">
        <v>134.14417416416748</v>
      </c>
      <c r="J521" s="34">
        <v>51.900207438361392</v>
      </c>
      <c r="K521" s="34">
        <v>82.243966725806089</v>
      </c>
      <c r="L521" s="34" t="s">
        <v>6</v>
      </c>
      <c r="M521" s="34" t="s">
        <v>6</v>
      </c>
      <c r="N521" s="34">
        <v>64.026225492403427</v>
      </c>
      <c r="O521" s="34">
        <v>40.944910255140179</v>
      </c>
      <c r="P521" s="34">
        <v>3331.11</v>
      </c>
      <c r="Q521" t="s">
        <v>14649</v>
      </c>
      <c r="R521" t="s">
        <v>14649</v>
      </c>
      <c r="S521" t="s">
        <v>14649</v>
      </c>
      <c r="T521" t="s">
        <v>14650</v>
      </c>
      <c r="U521" t="s">
        <v>14650</v>
      </c>
      <c r="V521" t="s">
        <v>14650</v>
      </c>
      <c r="W521" t="s">
        <v>14655</v>
      </c>
      <c r="X521" t="s">
        <v>14655</v>
      </c>
      <c r="Y521" t="s">
        <v>6</v>
      </c>
      <c r="Z521" t="s">
        <v>6</v>
      </c>
      <c r="AA521" t="s">
        <v>14672</v>
      </c>
      <c r="AB521" t="s">
        <v>14673</v>
      </c>
      <c r="AC521" t="s">
        <v>14641</v>
      </c>
    </row>
    <row r="522" spans="1:29" x14ac:dyDescent="0.3">
      <c r="A522" t="s">
        <v>343</v>
      </c>
      <c r="B522" s="35">
        <v>134</v>
      </c>
      <c r="C522" t="s">
        <v>60</v>
      </c>
      <c r="D522" s="35">
        <v>2018</v>
      </c>
      <c r="E522" t="s">
        <v>1038</v>
      </c>
      <c r="F522" s="34">
        <v>160.42324248862619</v>
      </c>
      <c r="G522" s="34">
        <v>52.17423997341983</v>
      </c>
      <c r="H522" s="34">
        <v>108.24900251520637</v>
      </c>
      <c r="I522" s="34">
        <v>135.08433081812697</v>
      </c>
      <c r="J522" s="34">
        <v>51.637827771025869</v>
      </c>
      <c r="K522" s="34">
        <v>83.446503047101103</v>
      </c>
      <c r="L522" s="34" t="s">
        <v>6</v>
      </c>
      <c r="M522" s="34" t="s">
        <v>6</v>
      </c>
      <c r="N522" s="34">
        <v>60.809266917895854</v>
      </c>
      <c r="O522" s="34">
        <v>38.972408506818454</v>
      </c>
      <c r="P522" s="34">
        <v>3431.13</v>
      </c>
      <c r="Q522" t="s">
        <v>14649</v>
      </c>
      <c r="R522" t="s">
        <v>14649</v>
      </c>
      <c r="S522" t="s">
        <v>14649</v>
      </c>
      <c r="T522" t="s">
        <v>14650</v>
      </c>
      <c r="U522" t="s">
        <v>14650</v>
      </c>
      <c r="V522" t="s">
        <v>14650</v>
      </c>
      <c r="W522" t="s">
        <v>14655</v>
      </c>
      <c r="X522" t="s">
        <v>14655</v>
      </c>
      <c r="Y522" t="s">
        <v>6</v>
      </c>
      <c r="Z522" t="s">
        <v>6</v>
      </c>
      <c r="AA522" t="s">
        <v>14672</v>
      </c>
      <c r="AB522" t="s">
        <v>14673</v>
      </c>
      <c r="AC522" t="s">
        <v>14641</v>
      </c>
    </row>
    <row r="523" spans="1:29" x14ac:dyDescent="0.3">
      <c r="A523" t="s">
        <v>343</v>
      </c>
      <c r="B523" s="35">
        <v>134</v>
      </c>
      <c r="C523" t="s">
        <v>60</v>
      </c>
      <c r="D523" s="35">
        <v>2019</v>
      </c>
      <c r="E523" t="s">
        <v>1039</v>
      </c>
      <c r="F523" s="34">
        <v>165.31902073054812</v>
      </c>
      <c r="G523" s="34">
        <v>53.096710496537355</v>
      </c>
      <c r="H523" s="34">
        <v>112.22231023401076</v>
      </c>
      <c r="I523" s="34">
        <v>137.91410175168605</v>
      </c>
      <c r="J523" s="34">
        <v>52.548148734893395</v>
      </c>
      <c r="K523" s="34">
        <v>85.365953016792645</v>
      </c>
      <c r="L523" s="34" t="s">
        <v>6</v>
      </c>
      <c r="M523" s="34" t="s">
        <v>6</v>
      </c>
      <c r="N523" s="34">
        <v>58.701059159009638</v>
      </c>
      <c r="O523" s="34">
        <v>37.218717467071016</v>
      </c>
      <c r="P523" s="34">
        <v>3534.88</v>
      </c>
      <c r="Q523" t="s">
        <v>14649</v>
      </c>
      <c r="R523" t="s">
        <v>14649</v>
      </c>
      <c r="S523" t="s">
        <v>14649</v>
      </c>
      <c r="T523" t="s">
        <v>14650</v>
      </c>
      <c r="U523" t="s">
        <v>14650</v>
      </c>
      <c r="V523" t="s">
        <v>14650</v>
      </c>
      <c r="W523" t="s">
        <v>14655</v>
      </c>
      <c r="X523" t="s">
        <v>14655</v>
      </c>
      <c r="Y523" t="s">
        <v>6</v>
      </c>
      <c r="Z523" t="s">
        <v>6</v>
      </c>
      <c r="AA523" t="s">
        <v>14672</v>
      </c>
      <c r="AB523" t="s">
        <v>14673</v>
      </c>
      <c r="AC523" t="s">
        <v>14641</v>
      </c>
    </row>
    <row r="524" spans="1:29" x14ac:dyDescent="0.3">
      <c r="A524" t="s">
        <v>343</v>
      </c>
      <c r="B524" s="35">
        <v>134</v>
      </c>
      <c r="C524" t="s">
        <v>60</v>
      </c>
      <c r="D524" s="35">
        <v>2020</v>
      </c>
      <c r="E524" t="s">
        <v>1040</v>
      </c>
      <c r="F524" s="34">
        <v>175.49927238362486</v>
      </c>
      <c r="G524" s="34">
        <v>56.840202688991837</v>
      </c>
      <c r="H524" s="34">
        <v>118.65906969463302</v>
      </c>
      <c r="I524" s="34">
        <v>148.42298572016631</v>
      </c>
      <c r="J524" s="34">
        <v>55.975933581090096</v>
      </c>
      <c r="K524" s="34">
        <v>92.44705213907622</v>
      </c>
      <c r="L524" s="34" t="s">
        <v>6</v>
      </c>
      <c r="M524" s="34" t="s">
        <v>6</v>
      </c>
      <c r="N524" s="34">
        <v>68.035174888828337</v>
      </c>
      <c r="O524" s="34">
        <v>44.362886346901981</v>
      </c>
      <c r="P524" s="34">
        <v>3449.62</v>
      </c>
      <c r="Q524" t="s">
        <v>14649</v>
      </c>
      <c r="R524" t="s">
        <v>14649</v>
      </c>
      <c r="S524" t="s">
        <v>14649</v>
      </c>
      <c r="T524" t="s">
        <v>14650</v>
      </c>
      <c r="U524" t="s">
        <v>14650</v>
      </c>
      <c r="V524" t="s">
        <v>14650</v>
      </c>
      <c r="W524" t="s">
        <v>14655</v>
      </c>
      <c r="X524" t="s">
        <v>14655</v>
      </c>
      <c r="Y524" t="s">
        <v>6</v>
      </c>
      <c r="Z524" t="s">
        <v>6</v>
      </c>
      <c r="AA524" t="s">
        <v>14672</v>
      </c>
      <c r="AB524" t="s">
        <v>14673</v>
      </c>
      <c r="AC524" t="s">
        <v>14641</v>
      </c>
    </row>
    <row r="525" spans="1:29" x14ac:dyDescent="0.3">
      <c r="A525" t="s">
        <v>343</v>
      </c>
      <c r="B525" s="35">
        <v>134</v>
      </c>
      <c r="C525" t="s">
        <v>60</v>
      </c>
      <c r="D525" s="35">
        <v>2021</v>
      </c>
      <c r="E525" t="s">
        <v>1041</v>
      </c>
      <c r="F525" s="34">
        <v>178.37490411972385</v>
      </c>
      <c r="G525" s="34">
        <v>56.102799976063935</v>
      </c>
      <c r="H525" s="34">
        <v>122.27210414365992</v>
      </c>
      <c r="I525" s="34">
        <v>147.27300174624503</v>
      </c>
      <c r="J525" s="34">
        <v>55.261882354221179</v>
      </c>
      <c r="K525" s="34">
        <v>92.011119392023858</v>
      </c>
      <c r="L525" s="34" t="s">
        <v>6</v>
      </c>
      <c r="M525" s="34" t="s">
        <v>6</v>
      </c>
      <c r="N525" s="34">
        <v>68.076818461237167</v>
      </c>
      <c r="O525" s="34">
        <v>45.78891107206389</v>
      </c>
      <c r="P525" s="34">
        <v>3676.46</v>
      </c>
      <c r="Q525" t="s">
        <v>14649</v>
      </c>
      <c r="R525" t="s">
        <v>14649</v>
      </c>
      <c r="S525" t="s">
        <v>14649</v>
      </c>
      <c r="T525" t="s">
        <v>14650</v>
      </c>
      <c r="U525" t="s">
        <v>14650</v>
      </c>
      <c r="V525" t="s">
        <v>14650</v>
      </c>
      <c r="W525" t="s">
        <v>14655</v>
      </c>
      <c r="X525" t="s">
        <v>14655</v>
      </c>
      <c r="Y525" t="s">
        <v>6</v>
      </c>
      <c r="Z525" t="s">
        <v>6</v>
      </c>
      <c r="AA525" t="s">
        <v>14672</v>
      </c>
      <c r="AB525" t="s">
        <v>14673</v>
      </c>
      <c r="AC525" t="s">
        <v>14641</v>
      </c>
    </row>
    <row r="526" spans="1:29" x14ac:dyDescent="0.3">
      <c r="A526" t="s">
        <v>343</v>
      </c>
      <c r="B526" s="35">
        <v>134</v>
      </c>
      <c r="C526" t="s">
        <v>60</v>
      </c>
      <c r="D526" s="35">
        <v>2022</v>
      </c>
      <c r="E526" t="s">
        <v>1042</v>
      </c>
      <c r="F526" s="34">
        <v>174.23334218546478</v>
      </c>
      <c r="G526" s="34">
        <v>54.476345840130506</v>
      </c>
      <c r="H526" s="34">
        <v>119.7569963453343</v>
      </c>
      <c r="I526" s="34">
        <v>147.08135108817987</v>
      </c>
      <c r="J526" s="34">
        <v>53.601173539714452</v>
      </c>
      <c r="K526" s="34">
        <v>93.48017754846542</v>
      </c>
      <c r="L526" s="34" t="s">
        <v>6</v>
      </c>
      <c r="M526" s="34" t="s">
        <v>6</v>
      </c>
      <c r="N526" s="34">
        <v>64.997331714657875</v>
      </c>
      <c r="O526" s="34">
        <v>45.025355033701324</v>
      </c>
      <c r="P526" s="34">
        <v>3953.85</v>
      </c>
      <c r="Q526" t="s">
        <v>14649</v>
      </c>
      <c r="R526" t="s">
        <v>14649</v>
      </c>
      <c r="S526" t="s">
        <v>14649</v>
      </c>
      <c r="T526" t="s">
        <v>14650</v>
      </c>
      <c r="U526" t="s">
        <v>14650</v>
      </c>
      <c r="V526" t="s">
        <v>14650</v>
      </c>
      <c r="W526" t="s">
        <v>14655</v>
      </c>
      <c r="X526" t="s">
        <v>14655</v>
      </c>
      <c r="Y526" t="s">
        <v>6</v>
      </c>
      <c r="Z526" t="s">
        <v>6</v>
      </c>
      <c r="AA526" t="s">
        <v>14672</v>
      </c>
      <c r="AB526" t="s">
        <v>14673</v>
      </c>
      <c r="AC526" t="s">
        <v>14641</v>
      </c>
    </row>
    <row r="527" spans="1:29" x14ac:dyDescent="0.3">
      <c r="A527" t="s">
        <v>343</v>
      </c>
      <c r="B527" s="35">
        <v>134</v>
      </c>
      <c r="C527" t="s">
        <v>60</v>
      </c>
      <c r="D527" s="35">
        <v>2023</v>
      </c>
      <c r="E527" t="s">
        <v>1043</v>
      </c>
      <c r="F527" s="34">
        <v>168.16380165091803</v>
      </c>
      <c r="G527" s="34">
        <v>51.915303842983597</v>
      </c>
      <c r="H527" s="34">
        <v>116.24849780793444</v>
      </c>
      <c r="I527" s="34">
        <v>140.73569781749114</v>
      </c>
      <c r="J527" s="34">
        <v>51.032050746019038</v>
      </c>
      <c r="K527" s="34">
        <v>89.703647071472105</v>
      </c>
      <c r="L527" s="34" t="s">
        <v>6</v>
      </c>
      <c r="M527" s="34" t="s">
        <v>6</v>
      </c>
      <c r="N527" s="34">
        <v>62.877686325572505</v>
      </c>
      <c r="O527" s="34">
        <v>44.356655636654679</v>
      </c>
      <c r="P527" s="34">
        <v>4185.55</v>
      </c>
      <c r="Q527" t="s">
        <v>14649</v>
      </c>
      <c r="R527" t="s">
        <v>14649</v>
      </c>
      <c r="S527" t="s">
        <v>14649</v>
      </c>
      <c r="T527" t="s">
        <v>14650</v>
      </c>
      <c r="U527" t="s">
        <v>14650</v>
      </c>
      <c r="V527" t="s">
        <v>14650</v>
      </c>
      <c r="W527" t="s">
        <v>14655</v>
      </c>
      <c r="X527" t="s">
        <v>14655</v>
      </c>
      <c r="Y527" t="s">
        <v>6</v>
      </c>
      <c r="Z527" t="s">
        <v>6</v>
      </c>
      <c r="AA527" t="s">
        <v>14672</v>
      </c>
      <c r="AB527" t="s">
        <v>14673</v>
      </c>
      <c r="AC527" t="s">
        <v>14641</v>
      </c>
    </row>
    <row r="528" spans="1:29" x14ac:dyDescent="0.3">
      <c r="A528" t="s">
        <v>343</v>
      </c>
      <c r="B528" s="35">
        <v>134</v>
      </c>
      <c r="C528" t="s">
        <v>60</v>
      </c>
      <c r="D528" s="35">
        <v>2024</v>
      </c>
      <c r="E528" t="s">
        <v>14674</v>
      </c>
      <c r="F528" s="34">
        <v>163.83279987735929</v>
      </c>
      <c r="G528" s="34">
        <v>50.493233858117733</v>
      </c>
      <c r="H528" s="34">
        <v>113.33956601924157</v>
      </c>
      <c r="I528" s="34">
        <v>139.41174284479914</v>
      </c>
      <c r="J528" s="34">
        <v>49.928900925844196</v>
      </c>
      <c r="K528" s="34">
        <v>89.482841918954932</v>
      </c>
      <c r="L528" s="34" t="s">
        <v>6</v>
      </c>
      <c r="M528" s="34" t="s">
        <v>6</v>
      </c>
      <c r="N528" s="34">
        <v>63.888220455907415</v>
      </c>
      <c r="O528" s="34">
        <v>43.965265744693696</v>
      </c>
      <c r="P528" s="34">
        <v>4305.26</v>
      </c>
      <c r="Q528" t="s">
        <v>14649</v>
      </c>
      <c r="R528" t="s">
        <v>14649</v>
      </c>
      <c r="S528" t="s">
        <v>14649</v>
      </c>
      <c r="T528" t="s">
        <v>14650</v>
      </c>
      <c r="U528" t="s">
        <v>14650</v>
      </c>
      <c r="V528" t="s">
        <v>14650</v>
      </c>
      <c r="W528" t="s">
        <v>14655</v>
      </c>
      <c r="X528" t="s">
        <v>14655</v>
      </c>
      <c r="Y528" t="s">
        <v>6</v>
      </c>
      <c r="Z528" t="s">
        <v>6</v>
      </c>
      <c r="AA528" t="s">
        <v>14672</v>
      </c>
      <c r="AB528" t="s">
        <v>14673</v>
      </c>
      <c r="AC528" t="s">
        <v>14641</v>
      </c>
    </row>
    <row r="529" spans="1:29" x14ac:dyDescent="0.3">
      <c r="A529" t="s">
        <v>343</v>
      </c>
      <c r="B529" s="35">
        <v>135</v>
      </c>
      <c r="C529" t="s">
        <v>121</v>
      </c>
      <c r="D529" s="35">
        <v>1950</v>
      </c>
      <c r="E529" t="s">
        <v>1044</v>
      </c>
      <c r="F529" s="34" t="s">
        <v>6</v>
      </c>
      <c r="G529" s="34" t="s">
        <v>6</v>
      </c>
      <c r="H529" s="34" t="s">
        <v>6</v>
      </c>
      <c r="I529" s="34" t="s">
        <v>6</v>
      </c>
      <c r="J529" s="34" t="s">
        <v>6</v>
      </c>
      <c r="K529" s="34" t="s">
        <v>6</v>
      </c>
      <c r="L529" s="34" t="s">
        <v>6</v>
      </c>
      <c r="M529" s="34" t="s">
        <v>6</v>
      </c>
      <c r="N529" s="34" t="s">
        <v>6</v>
      </c>
      <c r="O529" s="34" t="s">
        <v>6</v>
      </c>
      <c r="P529" s="34" t="s">
        <v>6</v>
      </c>
      <c r="Q529" t="s">
        <v>6</v>
      </c>
      <c r="R529" t="s">
        <v>6</v>
      </c>
      <c r="S529" t="s">
        <v>6</v>
      </c>
      <c r="T529" t="s">
        <v>6</v>
      </c>
      <c r="U529" t="s">
        <v>6</v>
      </c>
      <c r="V529" t="s">
        <v>6</v>
      </c>
      <c r="W529" t="s">
        <v>6</v>
      </c>
      <c r="X529" t="s">
        <v>6</v>
      </c>
      <c r="Y529" t="s">
        <v>6</v>
      </c>
      <c r="Z529" t="s">
        <v>6</v>
      </c>
      <c r="AA529" t="s">
        <v>6</v>
      </c>
      <c r="AB529" t="s">
        <v>14675</v>
      </c>
      <c r="AC529" t="s">
        <v>14676</v>
      </c>
    </row>
    <row r="530" spans="1:29" x14ac:dyDescent="0.3">
      <c r="A530" t="s">
        <v>343</v>
      </c>
      <c r="B530" s="35">
        <v>135</v>
      </c>
      <c r="C530" t="s">
        <v>121</v>
      </c>
      <c r="D530" s="35">
        <v>1951</v>
      </c>
      <c r="E530" t="s">
        <v>1045</v>
      </c>
      <c r="F530" s="34" t="s">
        <v>6</v>
      </c>
      <c r="G530" s="34" t="s">
        <v>6</v>
      </c>
      <c r="H530" s="34" t="s">
        <v>6</v>
      </c>
      <c r="I530" s="34" t="s">
        <v>6</v>
      </c>
      <c r="J530" s="34" t="s">
        <v>6</v>
      </c>
      <c r="K530" s="34" t="s">
        <v>6</v>
      </c>
      <c r="L530" s="34" t="s">
        <v>6</v>
      </c>
      <c r="M530" s="34" t="s">
        <v>6</v>
      </c>
      <c r="N530" s="34" t="s">
        <v>6</v>
      </c>
      <c r="O530" s="34" t="s">
        <v>6</v>
      </c>
      <c r="P530" s="34" t="s">
        <v>6</v>
      </c>
      <c r="Q530" t="s">
        <v>6</v>
      </c>
      <c r="R530" t="s">
        <v>6</v>
      </c>
      <c r="S530" t="s">
        <v>6</v>
      </c>
      <c r="T530" t="s">
        <v>6</v>
      </c>
      <c r="U530" t="s">
        <v>6</v>
      </c>
      <c r="V530" t="s">
        <v>6</v>
      </c>
      <c r="W530" t="s">
        <v>6</v>
      </c>
      <c r="X530" t="s">
        <v>6</v>
      </c>
      <c r="Y530" t="s">
        <v>6</v>
      </c>
      <c r="Z530" t="s">
        <v>6</v>
      </c>
      <c r="AA530" t="s">
        <v>6</v>
      </c>
      <c r="AB530" t="s">
        <v>14675</v>
      </c>
      <c r="AC530" t="s">
        <v>14676</v>
      </c>
    </row>
    <row r="531" spans="1:29" x14ac:dyDescent="0.3">
      <c r="A531" t="s">
        <v>343</v>
      </c>
      <c r="B531" s="35">
        <v>135</v>
      </c>
      <c r="C531" t="s">
        <v>121</v>
      </c>
      <c r="D531" s="35">
        <v>1952</v>
      </c>
      <c r="E531" t="s">
        <v>1046</v>
      </c>
      <c r="F531" s="34" t="s">
        <v>6</v>
      </c>
      <c r="G531" s="34" t="s">
        <v>6</v>
      </c>
      <c r="H531" s="34" t="s">
        <v>6</v>
      </c>
      <c r="I531" s="34" t="s">
        <v>6</v>
      </c>
      <c r="J531" s="34" t="s">
        <v>6</v>
      </c>
      <c r="K531" s="34" t="s">
        <v>6</v>
      </c>
      <c r="L531" s="34" t="s">
        <v>6</v>
      </c>
      <c r="M531" s="34" t="s">
        <v>6</v>
      </c>
      <c r="N531" s="34" t="s">
        <v>6</v>
      </c>
      <c r="O531" s="34" t="s">
        <v>6</v>
      </c>
      <c r="P531" s="34" t="s">
        <v>6</v>
      </c>
      <c r="Q531" t="s">
        <v>6</v>
      </c>
      <c r="R531" t="s">
        <v>6</v>
      </c>
      <c r="S531" t="s">
        <v>6</v>
      </c>
      <c r="T531" t="s">
        <v>6</v>
      </c>
      <c r="U531" t="s">
        <v>6</v>
      </c>
      <c r="V531" t="s">
        <v>6</v>
      </c>
      <c r="W531" t="s">
        <v>6</v>
      </c>
      <c r="X531" t="s">
        <v>6</v>
      </c>
      <c r="Y531" t="s">
        <v>6</v>
      </c>
      <c r="Z531" t="s">
        <v>6</v>
      </c>
      <c r="AA531" t="s">
        <v>6</v>
      </c>
      <c r="AB531" t="s">
        <v>14675</v>
      </c>
      <c r="AC531" t="s">
        <v>14676</v>
      </c>
    </row>
    <row r="532" spans="1:29" x14ac:dyDescent="0.3">
      <c r="A532" t="s">
        <v>343</v>
      </c>
      <c r="B532" s="35">
        <v>135</v>
      </c>
      <c r="C532" t="s">
        <v>121</v>
      </c>
      <c r="D532" s="35">
        <v>1953</v>
      </c>
      <c r="E532" t="s">
        <v>1047</v>
      </c>
      <c r="F532" s="34" t="s">
        <v>6</v>
      </c>
      <c r="G532" s="34" t="s">
        <v>6</v>
      </c>
      <c r="H532" s="34" t="s">
        <v>6</v>
      </c>
      <c r="I532" s="34" t="s">
        <v>6</v>
      </c>
      <c r="J532" s="34" t="s">
        <v>6</v>
      </c>
      <c r="K532" s="34" t="s">
        <v>6</v>
      </c>
      <c r="L532" s="34" t="s">
        <v>6</v>
      </c>
      <c r="M532" s="34" t="s">
        <v>6</v>
      </c>
      <c r="N532" s="34" t="s">
        <v>6</v>
      </c>
      <c r="O532" s="34" t="s">
        <v>6</v>
      </c>
      <c r="P532" s="34" t="s">
        <v>6</v>
      </c>
      <c r="Q532" t="s">
        <v>6</v>
      </c>
      <c r="R532" t="s">
        <v>6</v>
      </c>
      <c r="S532" t="s">
        <v>6</v>
      </c>
      <c r="T532" t="s">
        <v>6</v>
      </c>
      <c r="U532" t="s">
        <v>6</v>
      </c>
      <c r="V532" t="s">
        <v>6</v>
      </c>
      <c r="W532" t="s">
        <v>6</v>
      </c>
      <c r="X532" t="s">
        <v>6</v>
      </c>
      <c r="Y532" t="s">
        <v>6</v>
      </c>
      <c r="Z532" t="s">
        <v>6</v>
      </c>
      <c r="AA532" t="s">
        <v>6</v>
      </c>
      <c r="AB532" t="s">
        <v>14675</v>
      </c>
      <c r="AC532" t="s">
        <v>14676</v>
      </c>
    </row>
    <row r="533" spans="1:29" x14ac:dyDescent="0.3">
      <c r="A533" t="s">
        <v>343</v>
      </c>
      <c r="B533" s="35">
        <v>135</v>
      </c>
      <c r="C533" t="s">
        <v>121</v>
      </c>
      <c r="D533" s="35">
        <v>1954</v>
      </c>
      <c r="E533" t="s">
        <v>1048</v>
      </c>
      <c r="F533" s="34" t="s">
        <v>6</v>
      </c>
      <c r="G533" s="34" t="s">
        <v>6</v>
      </c>
      <c r="H533" s="34" t="s">
        <v>6</v>
      </c>
      <c r="I533" s="34" t="s">
        <v>6</v>
      </c>
      <c r="J533" s="34" t="s">
        <v>6</v>
      </c>
      <c r="K533" s="34" t="s">
        <v>6</v>
      </c>
      <c r="L533" s="34" t="s">
        <v>6</v>
      </c>
      <c r="M533" s="34" t="s">
        <v>6</v>
      </c>
      <c r="N533" s="34" t="s">
        <v>6</v>
      </c>
      <c r="O533" s="34" t="s">
        <v>6</v>
      </c>
      <c r="P533" s="34" t="s">
        <v>6</v>
      </c>
      <c r="Q533" t="s">
        <v>6</v>
      </c>
      <c r="R533" t="s">
        <v>6</v>
      </c>
      <c r="S533" t="s">
        <v>6</v>
      </c>
      <c r="T533" t="s">
        <v>6</v>
      </c>
      <c r="U533" t="s">
        <v>6</v>
      </c>
      <c r="V533" t="s">
        <v>6</v>
      </c>
      <c r="W533" t="s">
        <v>6</v>
      </c>
      <c r="X533" t="s">
        <v>6</v>
      </c>
      <c r="Y533" t="s">
        <v>6</v>
      </c>
      <c r="Z533" t="s">
        <v>6</v>
      </c>
      <c r="AA533" t="s">
        <v>6</v>
      </c>
      <c r="AB533" t="s">
        <v>14675</v>
      </c>
      <c r="AC533" t="s">
        <v>14676</v>
      </c>
    </row>
    <row r="534" spans="1:29" x14ac:dyDescent="0.3">
      <c r="A534" t="s">
        <v>343</v>
      </c>
      <c r="B534" s="35">
        <v>135</v>
      </c>
      <c r="C534" t="s">
        <v>121</v>
      </c>
      <c r="D534" s="35">
        <v>1955</v>
      </c>
      <c r="E534" t="s">
        <v>1049</v>
      </c>
      <c r="F534" s="34" t="s">
        <v>6</v>
      </c>
      <c r="G534" s="34" t="s">
        <v>6</v>
      </c>
      <c r="H534" s="34" t="s">
        <v>6</v>
      </c>
      <c r="I534" s="34" t="s">
        <v>6</v>
      </c>
      <c r="J534" s="34" t="s">
        <v>6</v>
      </c>
      <c r="K534" s="34" t="s">
        <v>6</v>
      </c>
      <c r="L534" s="34" t="s">
        <v>6</v>
      </c>
      <c r="M534" s="34" t="s">
        <v>6</v>
      </c>
      <c r="N534" s="34" t="s">
        <v>6</v>
      </c>
      <c r="O534" s="34" t="s">
        <v>6</v>
      </c>
      <c r="P534" s="34" t="s">
        <v>6</v>
      </c>
      <c r="Q534" t="s">
        <v>6</v>
      </c>
      <c r="R534" t="s">
        <v>6</v>
      </c>
      <c r="S534" t="s">
        <v>6</v>
      </c>
      <c r="T534" t="s">
        <v>6</v>
      </c>
      <c r="U534" t="s">
        <v>6</v>
      </c>
      <c r="V534" t="s">
        <v>6</v>
      </c>
      <c r="W534" t="s">
        <v>6</v>
      </c>
      <c r="X534" t="s">
        <v>6</v>
      </c>
      <c r="Y534" t="s">
        <v>6</v>
      </c>
      <c r="Z534" t="s">
        <v>6</v>
      </c>
      <c r="AA534" t="s">
        <v>6</v>
      </c>
      <c r="AB534" t="s">
        <v>14675</v>
      </c>
      <c r="AC534" t="s">
        <v>14676</v>
      </c>
    </row>
    <row r="535" spans="1:29" x14ac:dyDescent="0.3">
      <c r="A535" t="s">
        <v>343</v>
      </c>
      <c r="B535" s="35">
        <v>135</v>
      </c>
      <c r="C535" t="s">
        <v>121</v>
      </c>
      <c r="D535" s="35">
        <v>1956</v>
      </c>
      <c r="E535" t="s">
        <v>1050</v>
      </c>
      <c r="F535" s="34" t="s">
        <v>6</v>
      </c>
      <c r="G535" s="34" t="s">
        <v>6</v>
      </c>
      <c r="H535" s="34" t="s">
        <v>6</v>
      </c>
      <c r="I535" s="34" t="s">
        <v>6</v>
      </c>
      <c r="J535" s="34" t="s">
        <v>6</v>
      </c>
      <c r="K535" s="34" t="s">
        <v>6</v>
      </c>
      <c r="L535" s="34" t="s">
        <v>6</v>
      </c>
      <c r="M535" s="34" t="s">
        <v>6</v>
      </c>
      <c r="N535" s="34" t="s">
        <v>6</v>
      </c>
      <c r="O535" s="34" t="s">
        <v>6</v>
      </c>
      <c r="P535" s="34" t="s">
        <v>6</v>
      </c>
      <c r="Q535" t="s">
        <v>6</v>
      </c>
      <c r="R535" t="s">
        <v>6</v>
      </c>
      <c r="S535" t="s">
        <v>6</v>
      </c>
      <c r="T535" t="s">
        <v>6</v>
      </c>
      <c r="U535" t="s">
        <v>6</v>
      </c>
      <c r="V535" t="s">
        <v>6</v>
      </c>
      <c r="W535" t="s">
        <v>6</v>
      </c>
      <c r="X535" t="s">
        <v>6</v>
      </c>
      <c r="Y535" t="s">
        <v>6</v>
      </c>
      <c r="Z535" t="s">
        <v>6</v>
      </c>
      <c r="AA535" t="s">
        <v>6</v>
      </c>
      <c r="AB535" t="s">
        <v>14675</v>
      </c>
      <c r="AC535" t="s">
        <v>14676</v>
      </c>
    </row>
    <row r="536" spans="1:29" x14ac:dyDescent="0.3">
      <c r="A536" t="s">
        <v>343</v>
      </c>
      <c r="B536" s="35">
        <v>135</v>
      </c>
      <c r="C536" t="s">
        <v>121</v>
      </c>
      <c r="D536" s="35">
        <v>1957</v>
      </c>
      <c r="E536" t="s">
        <v>1051</v>
      </c>
      <c r="F536" s="34" t="s">
        <v>6</v>
      </c>
      <c r="G536" s="34" t="s">
        <v>6</v>
      </c>
      <c r="H536" s="34" t="s">
        <v>6</v>
      </c>
      <c r="I536" s="34" t="s">
        <v>6</v>
      </c>
      <c r="J536" s="34" t="s">
        <v>6</v>
      </c>
      <c r="K536" s="34" t="s">
        <v>6</v>
      </c>
      <c r="L536" s="34" t="s">
        <v>6</v>
      </c>
      <c r="M536" s="34" t="s">
        <v>6</v>
      </c>
      <c r="N536" s="34" t="s">
        <v>6</v>
      </c>
      <c r="O536" s="34" t="s">
        <v>6</v>
      </c>
      <c r="P536" s="34" t="s">
        <v>6</v>
      </c>
      <c r="Q536" t="s">
        <v>6</v>
      </c>
      <c r="R536" t="s">
        <v>6</v>
      </c>
      <c r="S536" t="s">
        <v>6</v>
      </c>
      <c r="T536" t="s">
        <v>6</v>
      </c>
      <c r="U536" t="s">
        <v>6</v>
      </c>
      <c r="V536" t="s">
        <v>6</v>
      </c>
      <c r="W536" t="s">
        <v>6</v>
      </c>
      <c r="X536" t="s">
        <v>6</v>
      </c>
      <c r="Y536" t="s">
        <v>6</v>
      </c>
      <c r="Z536" t="s">
        <v>6</v>
      </c>
      <c r="AA536" t="s">
        <v>6</v>
      </c>
      <c r="AB536" t="s">
        <v>14675</v>
      </c>
      <c r="AC536" t="s">
        <v>14676</v>
      </c>
    </row>
    <row r="537" spans="1:29" x14ac:dyDescent="0.3">
      <c r="A537" t="s">
        <v>343</v>
      </c>
      <c r="B537" s="35">
        <v>135</v>
      </c>
      <c r="C537" t="s">
        <v>121</v>
      </c>
      <c r="D537" s="35">
        <v>1958</v>
      </c>
      <c r="E537" t="s">
        <v>1052</v>
      </c>
      <c r="F537" s="34" t="s">
        <v>6</v>
      </c>
      <c r="G537" s="34" t="s">
        <v>6</v>
      </c>
      <c r="H537" s="34" t="s">
        <v>6</v>
      </c>
      <c r="I537" s="34" t="s">
        <v>6</v>
      </c>
      <c r="J537" s="34" t="s">
        <v>6</v>
      </c>
      <c r="K537" s="34" t="s">
        <v>6</v>
      </c>
      <c r="L537" s="34" t="s">
        <v>6</v>
      </c>
      <c r="M537" s="34" t="s">
        <v>6</v>
      </c>
      <c r="N537" s="34" t="s">
        <v>6</v>
      </c>
      <c r="O537" s="34" t="s">
        <v>6</v>
      </c>
      <c r="P537" s="34" t="s">
        <v>6</v>
      </c>
      <c r="Q537" t="s">
        <v>6</v>
      </c>
      <c r="R537" t="s">
        <v>6</v>
      </c>
      <c r="S537" t="s">
        <v>6</v>
      </c>
      <c r="T537" t="s">
        <v>6</v>
      </c>
      <c r="U537" t="s">
        <v>6</v>
      </c>
      <c r="V537" t="s">
        <v>6</v>
      </c>
      <c r="W537" t="s">
        <v>6</v>
      </c>
      <c r="X537" t="s">
        <v>6</v>
      </c>
      <c r="Y537" t="s">
        <v>6</v>
      </c>
      <c r="Z537" t="s">
        <v>6</v>
      </c>
      <c r="AA537" t="s">
        <v>6</v>
      </c>
      <c r="AB537" t="s">
        <v>14675</v>
      </c>
      <c r="AC537" t="s">
        <v>14676</v>
      </c>
    </row>
    <row r="538" spans="1:29" x14ac:dyDescent="0.3">
      <c r="A538" t="s">
        <v>343</v>
      </c>
      <c r="B538" s="35">
        <v>135</v>
      </c>
      <c r="C538" t="s">
        <v>121</v>
      </c>
      <c r="D538" s="35">
        <v>1959</v>
      </c>
      <c r="E538" t="s">
        <v>1053</v>
      </c>
      <c r="F538" s="34" t="s">
        <v>6</v>
      </c>
      <c r="G538" s="34" t="s">
        <v>6</v>
      </c>
      <c r="H538" s="34" t="s">
        <v>6</v>
      </c>
      <c r="I538" s="34" t="s">
        <v>6</v>
      </c>
      <c r="J538" s="34" t="s">
        <v>6</v>
      </c>
      <c r="K538" s="34" t="s">
        <v>6</v>
      </c>
      <c r="L538" s="34" t="s">
        <v>6</v>
      </c>
      <c r="M538" s="34" t="s">
        <v>6</v>
      </c>
      <c r="N538" s="34" t="s">
        <v>6</v>
      </c>
      <c r="O538" s="34" t="s">
        <v>6</v>
      </c>
      <c r="P538" s="34" t="s">
        <v>6</v>
      </c>
      <c r="Q538" t="s">
        <v>6</v>
      </c>
      <c r="R538" t="s">
        <v>6</v>
      </c>
      <c r="S538" t="s">
        <v>6</v>
      </c>
      <c r="T538" t="s">
        <v>6</v>
      </c>
      <c r="U538" t="s">
        <v>6</v>
      </c>
      <c r="V538" t="s">
        <v>6</v>
      </c>
      <c r="W538" t="s">
        <v>6</v>
      </c>
      <c r="X538" t="s">
        <v>6</v>
      </c>
      <c r="Y538" t="s">
        <v>6</v>
      </c>
      <c r="Z538" t="s">
        <v>6</v>
      </c>
      <c r="AA538" t="s">
        <v>6</v>
      </c>
      <c r="AB538" t="s">
        <v>14675</v>
      </c>
      <c r="AC538" t="s">
        <v>14676</v>
      </c>
    </row>
    <row r="539" spans="1:29" x14ac:dyDescent="0.3">
      <c r="A539" t="s">
        <v>343</v>
      </c>
      <c r="B539" s="35">
        <v>135</v>
      </c>
      <c r="C539" t="s">
        <v>121</v>
      </c>
      <c r="D539" s="35">
        <v>1960</v>
      </c>
      <c r="E539" t="s">
        <v>1054</v>
      </c>
      <c r="F539" s="34" t="s">
        <v>6</v>
      </c>
      <c r="G539" s="34" t="s">
        <v>6</v>
      </c>
      <c r="H539" s="34" t="s">
        <v>6</v>
      </c>
      <c r="I539" s="34" t="s">
        <v>6</v>
      </c>
      <c r="J539" s="34" t="s">
        <v>6</v>
      </c>
      <c r="K539" s="34" t="s">
        <v>6</v>
      </c>
      <c r="L539" s="34" t="s">
        <v>6</v>
      </c>
      <c r="M539" s="34" t="s">
        <v>6</v>
      </c>
      <c r="N539" s="34" t="s">
        <v>6</v>
      </c>
      <c r="O539" s="34" t="s">
        <v>6</v>
      </c>
      <c r="P539" s="34" t="s">
        <v>6</v>
      </c>
      <c r="Q539" t="s">
        <v>6</v>
      </c>
      <c r="R539" t="s">
        <v>6</v>
      </c>
      <c r="S539" t="s">
        <v>6</v>
      </c>
      <c r="T539" t="s">
        <v>6</v>
      </c>
      <c r="U539" t="s">
        <v>6</v>
      </c>
      <c r="V539" t="s">
        <v>6</v>
      </c>
      <c r="W539" t="s">
        <v>6</v>
      </c>
      <c r="X539" t="s">
        <v>6</v>
      </c>
      <c r="Y539" t="s">
        <v>6</v>
      </c>
      <c r="Z539" t="s">
        <v>6</v>
      </c>
      <c r="AA539" t="s">
        <v>6</v>
      </c>
      <c r="AB539" t="s">
        <v>14675</v>
      </c>
      <c r="AC539" t="s">
        <v>14676</v>
      </c>
    </row>
    <row r="540" spans="1:29" x14ac:dyDescent="0.3">
      <c r="A540" t="s">
        <v>343</v>
      </c>
      <c r="B540" s="35">
        <v>135</v>
      </c>
      <c r="C540" t="s">
        <v>121</v>
      </c>
      <c r="D540" s="35">
        <v>1961</v>
      </c>
      <c r="E540" t="s">
        <v>1055</v>
      </c>
      <c r="F540" s="34" t="s">
        <v>6</v>
      </c>
      <c r="G540" s="34" t="s">
        <v>6</v>
      </c>
      <c r="H540" s="34" t="s">
        <v>6</v>
      </c>
      <c r="I540" s="34" t="s">
        <v>6</v>
      </c>
      <c r="J540" s="34" t="s">
        <v>6</v>
      </c>
      <c r="K540" s="34" t="s">
        <v>6</v>
      </c>
      <c r="L540" s="34" t="s">
        <v>6</v>
      </c>
      <c r="M540" s="34" t="s">
        <v>6</v>
      </c>
      <c r="N540" s="34" t="s">
        <v>6</v>
      </c>
      <c r="O540" s="34" t="s">
        <v>6</v>
      </c>
      <c r="P540" s="34" t="s">
        <v>6</v>
      </c>
      <c r="Q540" t="s">
        <v>6</v>
      </c>
      <c r="R540" t="s">
        <v>6</v>
      </c>
      <c r="S540" t="s">
        <v>6</v>
      </c>
      <c r="T540" t="s">
        <v>6</v>
      </c>
      <c r="U540" t="s">
        <v>6</v>
      </c>
      <c r="V540" t="s">
        <v>6</v>
      </c>
      <c r="W540" t="s">
        <v>6</v>
      </c>
      <c r="X540" t="s">
        <v>6</v>
      </c>
      <c r="Y540" t="s">
        <v>6</v>
      </c>
      <c r="Z540" t="s">
        <v>6</v>
      </c>
      <c r="AA540" t="s">
        <v>6</v>
      </c>
      <c r="AB540" t="s">
        <v>14675</v>
      </c>
      <c r="AC540" t="s">
        <v>14676</v>
      </c>
    </row>
    <row r="541" spans="1:29" x14ac:dyDescent="0.3">
      <c r="A541" t="s">
        <v>343</v>
      </c>
      <c r="B541" s="35">
        <v>135</v>
      </c>
      <c r="C541" t="s">
        <v>121</v>
      </c>
      <c r="D541" s="35">
        <v>1962</v>
      </c>
      <c r="E541" t="s">
        <v>1056</v>
      </c>
      <c r="F541" s="34" t="s">
        <v>6</v>
      </c>
      <c r="G541" s="34" t="s">
        <v>6</v>
      </c>
      <c r="H541" s="34" t="s">
        <v>6</v>
      </c>
      <c r="I541" s="34" t="s">
        <v>6</v>
      </c>
      <c r="J541" s="34" t="s">
        <v>6</v>
      </c>
      <c r="K541" s="34" t="s">
        <v>6</v>
      </c>
      <c r="L541" s="34" t="s">
        <v>6</v>
      </c>
      <c r="M541" s="34" t="s">
        <v>6</v>
      </c>
      <c r="N541" s="34" t="s">
        <v>6</v>
      </c>
      <c r="O541" s="34" t="s">
        <v>6</v>
      </c>
      <c r="P541" s="34" t="s">
        <v>6</v>
      </c>
      <c r="Q541" t="s">
        <v>6</v>
      </c>
      <c r="R541" t="s">
        <v>6</v>
      </c>
      <c r="S541" t="s">
        <v>6</v>
      </c>
      <c r="T541" t="s">
        <v>6</v>
      </c>
      <c r="U541" t="s">
        <v>6</v>
      </c>
      <c r="V541" t="s">
        <v>6</v>
      </c>
      <c r="W541" t="s">
        <v>6</v>
      </c>
      <c r="X541" t="s">
        <v>6</v>
      </c>
      <c r="Y541" t="s">
        <v>6</v>
      </c>
      <c r="Z541" t="s">
        <v>6</v>
      </c>
      <c r="AA541" t="s">
        <v>6</v>
      </c>
      <c r="AB541" t="s">
        <v>14675</v>
      </c>
      <c r="AC541" t="s">
        <v>14676</v>
      </c>
    </row>
    <row r="542" spans="1:29" x14ac:dyDescent="0.3">
      <c r="A542" t="s">
        <v>343</v>
      </c>
      <c r="B542" s="35">
        <v>135</v>
      </c>
      <c r="C542" t="s">
        <v>121</v>
      </c>
      <c r="D542" s="35">
        <v>1963</v>
      </c>
      <c r="E542" t="s">
        <v>1057</v>
      </c>
      <c r="F542" s="34" t="s">
        <v>6</v>
      </c>
      <c r="G542" s="34" t="s">
        <v>6</v>
      </c>
      <c r="H542" s="34" t="s">
        <v>6</v>
      </c>
      <c r="I542" s="34" t="s">
        <v>6</v>
      </c>
      <c r="J542" s="34" t="s">
        <v>6</v>
      </c>
      <c r="K542" s="34" t="s">
        <v>6</v>
      </c>
      <c r="L542" s="34" t="s">
        <v>6</v>
      </c>
      <c r="M542" s="34" t="s">
        <v>6</v>
      </c>
      <c r="N542" s="34" t="s">
        <v>6</v>
      </c>
      <c r="O542" s="34" t="s">
        <v>6</v>
      </c>
      <c r="P542" s="34" t="s">
        <v>6</v>
      </c>
      <c r="Q542" t="s">
        <v>6</v>
      </c>
      <c r="R542" t="s">
        <v>6</v>
      </c>
      <c r="S542" t="s">
        <v>6</v>
      </c>
      <c r="T542" t="s">
        <v>6</v>
      </c>
      <c r="U542" t="s">
        <v>6</v>
      </c>
      <c r="V542" t="s">
        <v>6</v>
      </c>
      <c r="W542" t="s">
        <v>6</v>
      </c>
      <c r="X542" t="s">
        <v>6</v>
      </c>
      <c r="Y542" t="s">
        <v>6</v>
      </c>
      <c r="Z542" t="s">
        <v>6</v>
      </c>
      <c r="AA542" t="s">
        <v>6</v>
      </c>
      <c r="AB542" t="s">
        <v>14675</v>
      </c>
      <c r="AC542" t="s">
        <v>14676</v>
      </c>
    </row>
    <row r="543" spans="1:29" x14ac:dyDescent="0.3">
      <c r="A543" t="s">
        <v>343</v>
      </c>
      <c r="B543" s="35">
        <v>135</v>
      </c>
      <c r="C543" t="s">
        <v>121</v>
      </c>
      <c r="D543" s="35">
        <v>1964</v>
      </c>
      <c r="E543" t="s">
        <v>1058</v>
      </c>
      <c r="F543" s="34" t="s">
        <v>6</v>
      </c>
      <c r="G543" s="34" t="s">
        <v>6</v>
      </c>
      <c r="H543" s="34" t="s">
        <v>6</v>
      </c>
      <c r="I543" s="34" t="s">
        <v>6</v>
      </c>
      <c r="J543" s="34" t="s">
        <v>6</v>
      </c>
      <c r="K543" s="34" t="s">
        <v>6</v>
      </c>
      <c r="L543" s="34" t="s">
        <v>6</v>
      </c>
      <c r="M543" s="34" t="s">
        <v>6</v>
      </c>
      <c r="N543" s="34" t="s">
        <v>6</v>
      </c>
      <c r="O543" s="34" t="s">
        <v>6</v>
      </c>
      <c r="P543" s="34" t="s">
        <v>6</v>
      </c>
      <c r="Q543" t="s">
        <v>6</v>
      </c>
      <c r="R543" t="s">
        <v>6</v>
      </c>
      <c r="S543" t="s">
        <v>6</v>
      </c>
      <c r="T543" t="s">
        <v>6</v>
      </c>
      <c r="U543" t="s">
        <v>6</v>
      </c>
      <c r="V543" t="s">
        <v>6</v>
      </c>
      <c r="W543" t="s">
        <v>6</v>
      </c>
      <c r="X543" t="s">
        <v>6</v>
      </c>
      <c r="Y543" t="s">
        <v>6</v>
      </c>
      <c r="Z543" t="s">
        <v>6</v>
      </c>
      <c r="AA543" t="s">
        <v>6</v>
      </c>
      <c r="AB543" t="s">
        <v>14675</v>
      </c>
      <c r="AC543" t="s">
        <v>14676</v>
      </c>
    </row>
    <row r="544" spans="1:29" x14ac:dyDescent="0.3">
      <c r="A544" t="s">
        <v>343</v>
      </c>
      <c r="B544" s="35">
        <v>135</v>
      </c>
      <c r="C544" t="s">
        <v>121</v>
      </c>
      <c r="D544" s="35">
        <v>1965</v>
      </c>
      <c r="E544" t="s">
        <v>1059</v>
      </c>
      <c r="F544" s="34" t="s">
        <v>6</v>
      </c>
      <c r="G544" s="34" t="s">
        <v>6</v>
      </c>
      <c r="H544" s="34" t="s">
        <v>6</v>
      </c>
      <c r="I544" s="34" t="s">
        <v>6</v>
      </c>
      <c r="J544" s="34" t="s">
        <v>6</v>
      </c>
      <c r="K544" s="34" t="s">
        <v>6</v>
      </c>
      <c r="L544" s="34" t="s">
        <v>6</v>
      </c>
      <c r="M544" s="34" t="s">
        <v>6</v>
      </c>
      <c r="N544" s="34" t="s">
        <v>6</v>
      </c>
      <c r="O544" s="34" t="s">
        <v>6</v>
      </c>
      <c r="P544" s="34" t="s">
        <v>6</v>
      </c>
      <c r="Q544" t="s">
        <v>6</v>
      </c>
      <c r="R544" t="s">
        <v>6</v>
      </c>
      <c r="S544" t="s">
        <v>6</v>
      </c>
      <c r="T544" t="s">
        <v>6</v>
      </c>
      <c r="U544" t="s">
        <v>6</v>
      </c>
      <c r="V544" t="s">
        <v>6</v>
      </c>
      <c r="W544" t="s">
        <v>6</v>
      </c>
      <c r="X544" t="s">
        <v>6</v>
      </c>
      <c r="Y544" t="s">
        <v>6</v>
      </c>
      <c r="Z544" t="s">
        <v>6</v>
      </c>
      <c r="AA544" t="s">
        <v>6</v>
      </c>
      <c r="AB544" t="s">
        <v>14675</v>
      </c>
      <c r="AC544" t="s">
        <v>14676</v>
      </c>
    </row>
    <row r="545" spans="1:29" x14ac:dyDescent="0.3">
      <c r="A545" t="s">
        <v>343</v>
      </c>
      <c r="B545" s="35">
        <v>135</v>
      </c>
      <c r="C545" t="s">
        <v>121</v>
      </c>
      <c r="D545" s="35">
        <v>1966</v>
      </c>
      <c r="E545" t="s">
        <v>1060</v>
      </c>
      <c r="F545" s="34" t="s">
        <v>6</v>
      </c>
      <c r="G545" s="34" t="s">
        <v>6</v>
      </c>
      <c r="H545" s="34" t="s">
        <v>6</v>
      </c>
      <c r="I545" s="34" t="s">
        <v>6</v>
      </c>
      <c r="J545" s="34" t="s">
        <v>6</v>
      </c>
      <c r="K545" s="34" t="s">
        <v>6</v>
      </c>
      <c r="L545" s="34" t="s">
        <v>6</v>
      </c>
      <c r="M545" s="34" t="s">
        <v>6</v>
      </c>
      <c r="N545" s="34" t="s">
        <v>6</v>
      </c>
      <c r="O545" s="34" t="s">
        <v>6</v>
      </c>
      <c r="P545" s="34" t="s">
        <v>6</v>
      </c>
      <c r="Q545" t="s">
        <v>6</v>
      </c>
      <c r="R545" t="s">
        <v>6</v>
      </c>
      <c r="S545" t="s">
        <v>6</v>
      </c>
      <c r="T545" t="s">
        <v>6</v>
      </c>
      <c r="U545" t="s">
        <v>6</v>
      </c>
      <c r="V545" t="s">
        <v>6</v>
      </c>
      <c r="W545" t="s">
        <v>6</v>
      </c>
      <c r="X545" t="s">
        <v>6</v>
      </c>
      <c r="Y545" t="s">
        <v>6</v>
      </c>
      <c r="Z545" t="s">
        <v>6</v>
      </c>
      <c r="AA545" t="s">
        <v>6</v>
      </c>
      <c r="AB545" t="s">
        <v>14675</v>
      </c>
      <c r="AC545" t="s">
        <v>14676</v>
      </c>
    </row>
    <row r="546" spans="1:29" x14ac:dyDescent="0.3">
      <c r="A546" t="s">
        <v>343</v>
      </c>
      <c r="B546" s="35">
        <v>135</v>
      </c>
      <c r="C546" t="s">
        <v>121</v>
      </c>
      <c r="D546" s="35">
        <v>1967</v>
      </c>
      <c r="E546" t="s">
        <v>1061</v>
      </c>
      <c r="F546" s="34" t="s">
        <v>6</v>
      </c>
      <c r="G546" s="34" t="s">
        <v>6</v>
      </c>
      <c r="H546" s="34" t="s">
        <v>6</v>
      </c>
      <c r="I546" s="34" t="s">
        <v>6</v>
      </c>
      <c r="J546" s="34" t="s">
        <v>6</v>
      </c>
      <c r="K546" s="34" t="s">
        <v>6</v>
      </c>
      <c r="L546" s="34" t="s">
        <v>6</v>
      </c>
      <c r="M546" s="34" t="s">
        <v>6</v>
      </c>
      <c r="N546" s="34" t="s">
        <v>6</v>
      </c>
      <c r="O546" s="34" t="s">
        <v>6</v>
      </c>
      <c r="P546" s="34" t="s">
        <v>6</v>
      </c>
      <c r="Q546" t="s">
        <v>6</v>
      </c>
      <c r="R546" t="s">
        <v>6</v>
      </c>
      <c r="S546" t="s">
        <v>6</v>
      </c>
      <c r="T546" t="s">
        <v>6</v>
      </c>
      <c r="U546" t="s">
        <v>6</v>
      </c>
      <c r="V546" t="s">
        <v>6</v>
      </c>
      <c r="W546" t="s">
        <v>6</v>
      </c>
      <c r="X546" t="s">
        <v>6</v>
      </c>
      <c r="Y546" t="s">
        <v>6</v>
      </c>
      <c r="Z546" t="s">
        <v>6</v>
      </c>
      <c r="AA546" t="s">
        <v>6</v>
      </c>
      <c r="AB546" t="s">
        <v>14675</v>
      </c>
      <c r="AC546" t="s">
        <v>14676</v>
      </c>
    </row>
    <row r="547" spans="1:29" x14ac:dyDescent="0.3">
      <c r="A547" t="s">
        <v>343</v>
      </c>
      <c r="B547" s="35">
        <v>135</v>
      </c>
      <c r="C547" t="s">
        <v>121</v>
      </c>
      <c r="D547" s="35">
        <v>1968</v>
      </c>
      <c r="E547" t="s">
        <v>1062</v>
      </c>
      <c r="F547" s="34" t="s">
        <v>6</v>
      </c>
      <c r="G547" s="34" t="s">
        <v>6</v>
      </c>
      <c r="H547" s="34" t="s">
        <v>6</v>
      </c>
      <c r="I547" s="34" t="s">
        <v>6</v>
      </c>
      <c r="J547" s="34" t="s">
        <v>6</v>
      </c>
      <c r="K547" s="34" t="s">
        <v>6</v>
      </c>
      <c r="L547" s="34" t="s">
        <v>6</v>
      </c>
      <c r="M547" s="34" t="s">
        <v>6</v>
      </c>
      <c r="N547" s="34" t="s">
        <v>6</v>
      </c>
      <c r="O547" s="34" t="s">
        <v>6</v>
      </c>
      <c r="P547" s="34" t="s">
        <v>6</v>
      </c>
      <c r="Q547" t="s">
        <v>6</v>
      </c>
      <c r="R547" t="s">
        <v>6</v>
      </c>
      <c r="S547" t="s">
        <v>6</v>
      </c>
      <c r="T547" t="s">
        <v>6</v>
      </c>
      <c r="U547" t="s">
        <v>6</v>
      </c>
      <c r="V547" t="s">
        <v>6</v>
      </c>
      <c r="W547" t="s">
        <v>6</v>
      </c>
      <c r="X547" t="s">
        <v>6</v>
      </c>
      <c r="Y547" t="s">
        <v>6</v>
      </c>
      <c r="Z547" t="s">
        <v>6</v>
      </c>
      <c r="AA547" t="s">
        <v>6</v>
      </c>
      <c r="AB547" t="s">
        <v>14675</v>
      </c>
      <c r="AC547" t="s">
        <v>14676</v>
      </c>
    </row>
    <row r="548" spans="1:29" x14ac:dyDescent="0.3">
      <c r="A548" t="s">
        <v>343</v>
      </c>
      <c r="B548" s="35">
        <v>135</v>
      </c>
      <c r="C548" t="s">
        <v>121</v>
      </c>
      <c r="D548" s="35">
        <v>1969</v>
      </c>
      <c r="E548" t="s">
        <v>1063</v>
      </c>
      <c r="F548" s="34" t="s">
        <v>6</v>
      </c>
      <c r="G548" s="34" t="s">
        <v>6</v>
      </c>
      <c r="H548" s="34" t="s">
        <v>6</v>
      </c>
      <c r="I548" s="34" t="s">
        <v>6</v>
      </c>
      <c r="J548" s="34" t="s">
        <v>6</v>
      </c>
      <c r="K548" s="34" t="s">
        <v>6</v>
      </c>
      <c r="L548" s="34" t="s">
        <v>6</v>
      </c>
      <c r="M548" s="34" t="s">
        <v>6</v>
      </c>
      <c r="N548" s="34" t="s">
        <v>6</v>
      </c>
      <c r="O548" s="34" t="s">
        <v>6</v>
      </c>
      <c r="P548" s="34" t="s">
        <v>6</v>
      </c>
      <c r="Q548" t="s">
        <v>6</v>
      </c>
      <c r="R548" t="s">
        <v>6</v>
      </c>
      <c r="S548" t="s">
        <v>6</v>
      </c>
      <c r="T548" t="s">
        <v>6</v>
      </c>
      <c r="U548" t="s">
        <v>6</v>
      </c>
      <c r="V548" t="s">
        <v>6</v>
      </c>
      <c r="W548" t="s">
        <v>6</v>
      </c>
      <c r="X548" t="s">
        <v>6</v>
      </c>
      <c r="Y548" t="s">
        <v>6</v>
      </c>
      <c r="Z548" t="s">
        <v>6</v>
      </c>
      <c r="AA548" t="s">
        <v>6</v>
      </c>
      <c r="AB548" t="s">
        <v>14675</v>
      </c>
      <c r="AC548" t="s">
        <v>14676</v>
      </c>
    </row>
    <row r="549" spans="1:29" x14ac:dyDescent="0.3">
      <c r="A549" t="s">
        <v>343</v>
      </c>
      <c r="B549" s="35">
        <v>135</v>
      </c>
      <c r="C549" t="s">
        <v>121</v>
      </c>
      <c r="D549" s="35">
        <v>1970</v>
      </c>
      <c r="E549" t="s">
        <v>1064</v>
      </c>
      <c r="F549" s="34" t="s">
        <v>6</v>
      </c>
      <c r="G549" s="34" t="s">
        <v>6</v>
      </c>
      <c r="H549" s="34" t="s">
        <v>6</v>
      </c>
      <c r="I549" s="34" t="s">
        <v>6</v>
      </c>
      <c r="J549" s="34" t="s">
        <v>6</v>
      </c>
      <c r="K549" s="34" t="s">
        <v>6</v>
      </c>
      <c r="L549" s="34" t="s">
        <v>6</v>
      </c>
      <c r="M549" s="34" t="s">
        <v>6</v>
      </c>
      <c r="N549" s="34" t="s">
        <v>6</v>
      </c>
      <c r="O549" s="34" t="s">
        <v>6</v>
      </c>
      <c r="P549" s="34">
        <v>2.2817350454857593E-2</v>
      </c>
      <c r="Q549" t="s">
        <v>6</v>
      </c>
      <c r="R549" t="s">
        <v>6</v>
      </c>
      <c r="S549" t="s">
        <v>6</v>
      </c>
      <c r="T549" t="s">
        <v>6</v>
      </c>
      <c r="U549" t="s">
        <v>6</v>
      </c>
      <c r="V549" t="s">
        <v>6</v>
      </c>
      <c r="W549" t="s">
        <v>6</v>
      </c>
      <c r="X549" t="s">
        <v>6</v>
      </c>
      <c r="Y549" t="s">
        <v>6</v>
      </c>
      <c r="Z549" t="s">
        <v>6</v>
      </c>
      <c r="AA549" t="s">
        <v>6</v>
      </c>
      <c r="AB549" t="s">
        <v>14675</v>
      </c>
      <c r="AC549" t="s">
        <v>14676</v>
      </c>
    </row>
    <row r="550" spans="1:29" x14ac:dyDescent="0.3">
      <c r="A550" t="s">
        <v>343</v>
      </c>
      <c r="B550" s="35">
        <v>135</v>
      </c>
      <c r="C550" t="s">
        <v>121</v>
      </c>
      <c r="D550" s="35">
        <v>1971</v>
      </c>
      <c r="E550" t="s">
        <v>1065</v>
      </c>
      <c r="F550" s="34" t="s">
        <v>6</v>
      </c>
      <c r="G550" s="34" t="s">
        <v>6</v>
      </c>
      <c r="H550" s="34" t="s">
        <v>6</v>
      </c>
      <c r="I550" s="34" t="s">
        <v>6</v>
      </c>
      <c r="J550" s="34" t="s">
        <v>6</v>
      </c>
      <c r="K550" s="34" t="s">
        <v>6</v>
      </c>
      <c r="L550" s="34" t="s">
        <v>6</v>
      </c>
      <c r="M550" s="34" t="s">
        <v>6</v>
      </c>
      <c r="N550" s="34" t="s">
        <v>6</v>
      </c>
      <c r="O550" s="34" t="s">
        <v>6</v>
      </c>
      <c r="P550" s="34">
        <v>2.4899996524438153E-2</v>
      </c>
      <c r="Q550" t="s">
        <v>6</v>
      </c>
      <c r="R550" t="s">
        <v>6</v>
      </c>
      <c r="S550" t="s">
        <v>6</v>
      </c>
      <c r="T550" t="s">
        <v>6</v>
      </c>
      <c r="U550" t="s">
        <v>6</v>
      </c>
      <c r="V550" t="s">
        <v>6</v>
      </c>
      <c r="W550" t="s">
        <v>6</v>
      </c>
      <c r="X550" t="s">
        <v>6</v>
      </c>
      <c r="Y550" t="s">
        <v>6</v>
      </c>
      <c r="Z550" t="s">
        <v>6</v>
      </c>
      <c r="AA550" t="s">
        <v>6</v>
      </c>
      <c r="AB550" t="s">
        <v>14675</v>
      </c>
      <c r="AC550" t="s">
        <v>14676</v>
      </c>
    </row>
    <row r="551" spans="1:29" x14ac:dyDescent="0.3">
      <c r="A551" t="s">
        <v>343</v>
      </c>
      <c r="B551" s="35">
        <v>135</v>
      </c>
      <c r="C551" t="s">
        <v>121</v>
      </c>
      <c r="D551" s="35">
        <v>1972</v>
      </c>
      <c r="E551" t="s">
        <v>1066</v>
      </c>
      <c r="F551" s="34" t="s">
        <v>6</v>
      </c>
      <c r="G551" s="34" t="s">
        <v>6</v>
      </c>
      <c r="H551" s="34" t="s">
        <v>6</v>
      </c>
      <c r="I551" s="34" t="s">
        <v>6</v>
      </c>
      <c r="J551" s="34" t="s">
        <v>6</v>
      </c>
      <c r="K551" s="34" t="s">
        <v>6</v>
      </c>
      <c r="L551" s="34" t="s">
        <v>6</v>
      </c>
      <c r="M551" s="34" t="s">
        <v>6</v>
      </c>
      <c r="N551" s="34" t="s">
        <v>6</v>
      </c>
      <c r="O551" s="34" t="s">
        <v>6</v>
      </c>
      <c r="P551" s="34">
        <v>2.7273300160435419E-2</v>
      </c>
      <c r="Q551" t="s">
        <v>6</v>
      </c>
      <c r="R551" t="s">
        <v>6</v>
      </c>
      <c r="S551" t="s">
        <v>6</v>
      </c>
      <c r="T551" t="s">
        <v>6</v>
      </c>
      <c r="U551" t="s">
        <v>6</v>
      </c>
      <c r="V551" t="s">
        <v>6</v>
      </c>
      <c r="W551" t="s">
        <v>6</v>
      </c>
      <c r="X551" t="s">
        <v>6</v>
      </c>
      <c r="Y551" t="s">
        <v>6</v>
      </c>
      <c r="Z551" t="s">
        <v>6</v>
      </c>
      <c r="AA551" t="s">
        <v>6</v>
      </c>
      <c r="AB551" t="s">
        <v>14675</v>
      </c>
      <c r="AC551" t="s">
        <v>14676</v>
      </c>
    </row>
    <row r="552" spans="1:29" x14ac:dyDescent="0.3">
      <c r="A552" t="s">
        <v>343</v>
      </c>
      <c r="B552" s="35">
        <v>135</v>
      </c>
      <c r="C552" t="s">
        <v>121</v>
      </c>
      <c r="D552" s="35">
        <v>1973</v>
      </c>
      <c r="E552" t="s">
        <v>1067</v>
      </c>
      <c r="F552" s="34" t="s">
        <v>6</v>
      </c>
      <c r="G552" s="34" t="s">
        <v>6</v>
      </c>
      <c r="H552" s="34" t="s">
        <v>6</v>
      </c>
      <c r="I552" s="34" t="s">
        <v>6</v>
      </c>
      <c r="J552" s="34" t="s">
        <v>6</v>
      </c>
      <c r="K552" s="34" t="s">
        <v>6</v>
      </c>
      <c r="L552" s="34" t="s">
        <v>6</v>
      </c>
      <c r="M552" s="34" t="s">
        <v>6</v>
      </c>
      <c r="N552" s="34" t="s">
        <v>6</v>
      </c>
      <c r="O552" s="34" t="s">
        <v>6</v>
      </c>
      <c r="P552" s="34">
        <v>3.2938573943638486E-2</v>
      </c>
      <c r="Q552" t="s">
        <v>6</v>
      </c>
      <c r="R552" t="s">
        <v>6</v>
      </c>
      <c r="S552" t="s">
        <v>6</v>
      </c>
      <c r="T552" t="s">
        <v>6</v>
      </c>
      <c r="U552" t="s">
        <v>6</v>
      </c>
      <c r="V552" t="s">
        <v>6</v>
      </c>
      <c r="W552" t="s">
        <v>6</v>
      </c>
      <c r="X552" t="s">
        <v>6</v>
      </c>
      <c r="Y552" t="s">
        <v>6</v>
      </c>
      <c r="Z552" t="s">
        <v>6</v>
      </c>
      <c r="AA552" t="s">
        <v>6</v>
      </c>
      <c r="AB552" t="s">
        <v>14675</v>
      </c>
      <c r="AC552" t="s">
        <v>14676</v>
      </c>
    </row>
    <row r="553" spans="1:29" x14ac:dyDescent="0.3">
      <c r="A553" t="s">
        <v>343</v>
      </c>
      <c r="B553" s="35">
        <v>135</v>
      </c>
      <c r="C553" t="s">
        <v>121</v>
      </c>
      <c r="D553" s="35">
        <v>1974</v>
      </c>
      <c r="E553" t="s">
        <v>1068</v>
      </c>
      <c r="F553" s="34" t="s">
        <v>6</v>
      </c>
      <c r="G553" s="34" t="s">
        <v>6</v>
      </c>
      <c r="H553" s="34" t="s">
        <v>6</v>
      </c>
      <c r="I553" s="34" t="s">
        <v>6</v>
      </c>
      <c r="J553" s="34" t="s">
        <v>6</v>
      </c>
      <c r="K553" s="34" t="s">
        <v>6</v>
      </c>
      <c r="L553" s="34" t="s">
        <v>6</v>
      </c>
      <c r="M553" s="34" t="s">
        <v>6</v>
      </c>
      <c r="N553" s="34" t="s">
        <v>6</v>
      </c>
      <c r="O553" s="34" t="s">
        <v>6</v>
      </c>
      <c r="P553" s="34">
        <v>4.1785907363365238E-2</v>
      </c>
      <c r="Q553" t="s">
        <v>6</v>
      </c>
      <c r="R553" t="s">
        <v>6</v>
      </c>
      <c r="S553" t="s">
        <v>6</v>
      </c>
      <c r="T553" t="s">
        <v>6</v>
      </c>
      <c r="U553" t="s">
        <v>6</v>
      </c>
      <c r="V553" t="s">
        <v>6</v>
      </c>
      <c r="W553" t="s">
        <v>6</v>
      </c>
      <c r="X553" t="s">
        <v>6</v>
      </c>
      <c r="Y553" t="s">
        <v>6</v>
      </c>
      <c r="Z553" t="s">
        <v>6</v>
      </c>
      <c r="AA553" t="s">
        <v>6</v>
      </c>
      <c r="AB553" t="s">
        <v>14675</v>
      </c>
      <c r="AC553" t="s">
        <v>14676</v>
      </c>
    </row>
    <row r="554" spans="1:29" x14ac:dyDescent="0.3">
      <c r="A554" t="s">
        <v>343</v>
      </c>
      <c r="B554" s="35">
        <v>135</v>
      </c>
      <c r="C554" t="s">
        <v>121</v>
      </c>
      <c r="D554" s="35">
        <v>1975</v>
      </c>
      <c r="E554" t="s">
        <v>1069</v>
      </c>
      <c r="F554" s="34" t="s">
        <v>6</v>
      </c>
      <c r="G554" s="34" t="s">
        <v>6</v>
      </c>
      <c r="H554" s="34" t="s">
        <v>6</v>
      </c>
      <c r="I554" s="34" t="s">
        <v>6</v>
      </c>
      <c r="J554" s="34" t="s">
        <v>6</v>
      </c>
      <c r="K554" s="34" t="s">
        <v>6</v>
      </c>
      <c r="L554" s="34" t="s">
        <v>6</v>
      </c>
      <c r="M554" s="34" t="s">
        <v>6</v>
      </c>
      <c r="N554" s="34" t="s">
        <v>6</v>
      </c>
      <c r="O554" s="34" t="s">
        <v>6</v>
      </c>
      <c r="P554" s="34">
        <v>4.7860722769274319E-2</v>
      </c>
      <c r="Q554" t="s">
        <v>6</v>
      </c>
      <c r="R554" t="s">
        <v>6</v>
      </c>
      <c r="S554" t="s">
        <v>6</v>
      </c>
      <c r="T554" t="s">
        <v>6</v>
      </c>
      <c r="U554" t="s">
        <v>6</v>
      </c>
      <c r="V554" t="s">
        <v>6</v>
      </c>
      <c r="W554" t="s">
        <v>6</v>
      </c>
      <c r="X554" t="s">
        <v>6</v>
      </c>
      <c r="Y554" t="s">
        <v>6</v>
      </c>
      <c r="Z554" t="s">
        <v>6</v>
      </c>
      <c r="AA554" t="s">
        <v>6</v>
      </c>
      <c r="AB554" t="s">
        <v>14675</v>
      </c>
      <c r="AC554" t="s">
        <v>14676</v>
      </c>
    </row>
    <row r="555" spans="1:29" x14ac:dyDescent="0.3">
      <c r="A555" t="s">
        <v>343</v>
      </c>
      <c r="B555" s="35">
        <v>135</v>
      </c>
      <c r="C555" t="s">
        <v>121</v>
      </c>
      <c r="D555" s="35">
        <v>1976</v>
      </c>
      <c r="E555" t="s">
        <v>1070</v>
      </c>
      <c r="F555" s="34" t="s">
        <v>6</v>
      </c>
      <c r="G555" s="34" t="s">
        <v>6</v>
      </c>
      <c r="H555" s="34" t="s">
        <v>6</v>
      </c>
      <c r="I555" s="34" t="s">
        <v>6</v>
      </c>
      <c r="J555" s="34" t="s">
        <v>6</v>
      </c>
      <c r="K555" s="34" t="s">
        <v>6</v>
      </c>
      <c r="L555" s="34" t="s">
        <v>6</v>
      </c>
      <c r="M555" s="34" t="s">
        <v>6</v>
      </c>
      <c r="N555" s="34" t="s">
        <v>6</v>
      </c>
      <c r="O555" s="34" t="s">
        <v>6</v>
      </c>
      <c r="P555" s="34">
        <v>6.021996280978819E-2</v>
      </c>
      <c r="Q555" t="s">
        <v>6</v>
      </c>
      <c r="R555" t="s">
        <v>6</v>
      </c>
      <c r="S555" t="s">
        <v>6</v>
      </c>
      <c r="T555" t="s">
        <v>6</v>
      </c>
      <c r="U555" t="s">
        <v>6</v>
      </c>
      <c r="V555" t="s">
        <v>6</v>
      </c>
      <c r="W555" t="s">
        <v>6</v>
      </c>
      <c r="X555" t="s">
        <v>6</v>
      </c>
      <c r="Y555" t="s">
        <v>6</v>
      </c>
      <c r="Z555" t="s">
        <v>6</v>
      </c>
      <c r="AA555" t="s">
        <v>6</v>
      </c>
      <c r="AB555" t="s">
        <v>14675</v>
      </c>
      <c r="AC555" t="s">
        <v>14676</v>
      </c>
    </row>
    <row r="556" spans="1:29" x14ac:dyDescent="0.3">
      <c r="A556" t="s">
        <v>343</v>
      </c>
      <c r="B556" s="35">
        <v>135</v>
      </c>
      <c r="C556" t="s">
        <v>121</v>
      </c>
      <c r="D556" s="35">
        <v>1977</v>
      </c>
      <c r="E556" t="s">
        <v>1071</v>
      </c>
      <c r="F556" s="34" t="s">
        <v>6</v>
      </c>
      <c r="G556" s="34" t="s">
        <v>6</v>
      </c>
      <c r="H556" s="34" t="s">
        <v>6</v>
      </c>
      <c r="I556" s="34" t="s">
        <v>6</v>
      </c>
      <c r="J556" s="34" t="s">
        <v>6</v>
      </c>
      <c r="K556" s="34" t="s">
        <v>6</v>
      </c>
      <c r="L556" s="34" t="s">
        <v>6</v>
      </c>
      <c r="M556" s="34" t="s">
        <v>6</v>
      </c>
      <c r="N556" s="34" t="s">
        <v>6</v>
      </c>
      <c r="O556" s="34" t="s">
        <v>6</v>
      </c>
      <c r="P556" s="34">
        <v>7.3173737702651093E-2</v>
      </c>
      <c r="Q556" t="s">
        <v>6</v>
      </c>
      <c r="R556" t="s">
        <v>6</v>
      </c>
      <c r="S556" t="s">
        <v>6</v>
      </c>
      <c r="T556" t="s">
        <v>6</v>
      </c>
      <c r="U556" t="s">
        <v>6</v>
      </c>
      <c r="V556" t="s">
        <v>6</v>
      </c>
      <c r="W556" t="s">
        <v>6</v>
      </c>
      <c r="X556" t="s">
        <v>6</v>
      </c>
      <c r="Y556" t="s">
        <v>6</v>
      </c>
      <c r="Z556" t="s">
        <v>6</v>
      </c>
      <c r="AA556" t="s">
        <v>6</v>
      </c>
      <c r="AB556" t="s">
        <v>14675</v>
      </c>
      <c r="AC556" t="s">
        <v>14676</v>
      </c>
    </row>
    <row r="557" spans="1:29" x14ac:dyDescent="0.3">
      <c r="A557" t="s">
        <v>343</v>
      </c>
      <c r="B557" s="35">
        <v>135</v>
      </c>
      <c r="C557" t="s">
        <v>121</v>
      </c>
      <c r="D557" s="35">
        <v>1978</v>
      </c>
      <c r="E557" t="s">
        <v>1072</v>
      </c>
      <c r="F557" s="34" t="s">
        <v>6</v>
      </c>
      <c r="G557" s="34" t="s">
        <v>6</v>
      </c>
      <c r="H557" s="34" t="s">
        <v>6</v>
      </c>
      <c r="I557" s="34" t="s">
        <v>6</v>
      </c>
      <c r="J557" s="34" t="s">
        <v>6</v>
      </c>
      <c r="K557" s="34" t="s">
        <v>6</v>
      </c>
      <c r="L557" s="34" t="s">
        <v>6</v>
      </c>
      <c r="M557" s="34" t="s">
        <v>6</v>
      </c>
      <c r="N557" s="34" t="s">
        <v>6</v>
      </c>
      <c r="O557" s="34" t="s">
        <v>6</v>
      </c>
      <c r="P557" s="34">
        <v>8.6079353157318586E-2</v>
      </c>
      <c r="Q557" t="s">
        <v>6</v>
      </c>
      <c r="R557" t="s">
        <v>6</v>
      </c>
      <c r="S557" t="s">
        <v>6</v>
      </c>
      <c r="T557" t="s">
        <v>6</v>
      </c>
      <c r="U557" t="s">
        <v>6</v>
      </c>
      <c r="V557" t="s">
        <v>6</v>
      </c>
      <c r="W557" t="s">
        <v>6</v>
      </c>
      <c r="X557" t="s">
        <v>6</v>
      </c>
      <c r="Y557" t="s">
        <v>6</v>
      </c>
      <c r="Z557" t="s">
        <v>6</v>
      </c>
      <c r="AA557" t="s">
        <v>6</v>
      </c>
      <c r="AB557" t="s">
        <v>14675</v>
      </c>
      <c r="AC557" t="s">
        <v>14676</v>
      </c>
    </row>
    <row r="558" spans="1:29" x14ac:dyDescent="0.3">
      <c r="A558" t="s">
        <v>343</v>
      </c>
      <c r="B558" s="35">
        <v>135</v>
      </c>
      <c r="C558" t="s">
        <v>121</v>
      </c>
      <c r="D558" s="35">
        <v>1979</v>
      </c>
      <c r="E558" t="s">
        <v>1073</v>
      </c>
      <c r="F558" s="34" t="s">
        <v>6</v>
      </c>
      <c r="G558" s="34" t="s">
        <v>6</v>
      </c>
      <c r="H558" s="34" t="s">
        <v>6</v>
      </c>
      <c r="I558" s="34" t="s">
        <v>6</v>
      </c>
      <c r="J558" s="34" t="s">
        <v>6</v>
      </c>
      <c r="K558" s="34" t="s">
        <v>6</v>
      </c>
      <c r="L558" s="34" t="s">
        <v>6</v>
      </c>
      <c r="M558" s="34" t="s">
        <v>6</v>
      </c>
      <c r="N558" s="34" t="s">
        <v>6</v>
      </c>
      <c r="O558" s="34" t="s">
        <v>6</v>
      </c>
      <c r="P558" s="34">
        <v>0.1053016802082212</v>
      </c>
      <c r="Q558" t="s">
        <v>6</v>
      </c>
      <c r="R558" t="s">
        <v>6</v>
      </c>
      <c r="S558" t="s">
        <v>6</v>
      </c>
      <c r="T558" t="s">
        <v>6</v>
      </c>
      <c r="U558" t="s">
        <v>6</v>
      </c>
      <c r="V558" t="s">
        <v>6</v>
      </c>
      <c r="W558" t="s">
        <v>6</v>
      </c>
      <c r="X558" t="s">
        <v>6</v>
      </c>
      <c r="Y558" t="s">
        <v>6</v>
      </c>
      <c r="Z558" t="s">
        <v>6</v>
      </c>
      <c r="AA558" t="s">
        <v>6</v>
      </c>
      <c r="AB558" t="s">
        <v>14675</v>
      </c>
      <c r="AC558" t="s">
        <v>14676</v>
      </c>
    </row>
    <row r="559" spans="1:29" x14ac:dyDescent="0.3">
      <c r="A559" t="s">
        <v>343</v>
      </c>
      <c r="B559" s="35">
        <v>135</v>
      </c>
      <c r="C559" t="s">
        <v>121</v>
      </c>
      <c r="D559" s="35">
        <v>1980</v>
      </c>
      <c r="E559" t="s">
        <v>1074</v>
      </c>
      <c r="F559" s="34" t="s">
        <v>6</v>
      </c>
      <c r="G559" s="34" t="s">
        <v>6</v>
      </c>
      <c r="H559" s="34" t="s">
        <v>6</v>
      </c>
      <c r="I559" s="34" t="s">
        <v>6</v>
      </c>
      <c r="J559" s="34" t="s">
        <v>6</v>
      </c>
      <c r="K559" s="34" t="s">
        <v>6</v>
      </c>
      <c r="L559" s="34" t="s">
        <v>6</v>
      </c>
      <c r="M559" s="34" t="s">
        <v>6</v>
      </c>
      <c r="N559" s="34" t="s">
        <v>6</v>
      </c>
      <c r="O559" s="34" t="s">
        <v>6</v>
      </c>
      <c r="P559" s="34">
        <v>0.13158476521017104</v>
      </c>
      <c r="Q559" t="s">
        <v>6</v>
      </c>
      <c r="R559" t="s">
        <v>6</v>
      </c>
      <c r="S559" t="s">
        <v>6</v>
      </c>
      <c r="T559" t="s">
        <v>6</v>
      </c>
      <c r="U559" t="s">
        <v>6</v>
      </c>
      <c r="V559" t="s">
        <v>6</v>
      </c>
      <c r="W559" t="s">
        <v>6</v>
      </c>
      <c r="X559" t="s">
        <v>6</v>
      </c>
      <c r="Y559" t="s">
        <v>6</v>
      </c>
      <c r="Z559" t="s">
        <v>6</v>
      </c>
      <c r="AA559" t="s">
        <v>6</v>
      </c>
      <c r="AB559" t="s">
        <v>14675</v>
      </c>
      <c r="AC559" t="s">
        <v>14676</v>
      </c>
    </row>
    <row r="560" spans="1:29" x14ac:dyDescent="0.3">
      <c r="A560" t="s">
        <v>343</v>
      </c>
      <c r="B560" s="35">
        <v>135</v>
      </c>
      <c r="C560" t="s">
        <v>121</v>
      </c>
      <c r="D560" s="35">
        <v>1981</v>
      </c>
      <c r="E560" t="s">
        <v>1075</v>
      </c>
      <c r="F560" s="34" t="s">
        <v>6</v>
      </c>
      <c r="G560" s="34" t="s">
        <v>6</v>
      </c>
      <c r="H560" s="34" t="s">
        <v>6</v>
      </c>
      <c r="I560" s="34" t="s">
        <v>6</v>
      </c>
      <c r="J560" s="34" t="s">
        <v>6</v>
      </c>
      <c r="K560" s="34" t="s">
        <v>6</v>
      </c>
      <c r="L560" s="34" t="s">
        <v>6</v>
      </c>
      <c r="M560" s="34" t="s">
        <v>6</v>
      </c>
      <c r="N560" s="34" t="s">
        <v>6</v>
      </c>
      <c r="O560" s="34" t="s">
        <v>6</v>
      </c>
      <c r="P560" s="34">
        <v>0.15762547018006054</v>
      </c>
      <c r="Q560" t="s">
        <v>6</v>
      </c>
      <c r="R560" t="s">
        <v>6</v>
      </c>
      <c r="S560" t="s">
        <v>6</v>
      </c>
      <c r="T560" t="s">
        <v>6</v>
      </c>
      <c r="U560" t="s">
        <v>6</v>
      </c>
      <c r="V560" t="s">
        <v>6</v>
      </c>
      <c r="W560" t="s">
        <v>6</v>
      </c>
      <c r="X560" t="s">
        <v>6</v>
      </c>
      <c r="Y560" t="s">
        <v>6</v>
      </c>
      <c r="Z560" t="s">
        <v>6</v>
      </c>
      <c r="AA560" t="s">
        <v>6</v>
      </c>
      <c r="AB560" t="s">
        <v>14675</v>
      </c>
      <c r="AC560" t="s">
        <v>14676</v>
      </c>
    </row>
    <row r="561" spans="1:29" x14ac:dyDescent="0.3">
      <c r="A561" t="s">
        <v>343</v>
      </c>
      <c r="B561" s="35">
        <v>135</v>
      </c>
      <c r="C561" t="s">
        <v>121</v>
      </c>
      <c r="D561" s="35">
        <v>1982</v>
      </c>
      <c r="E561" t="s">
        <v>1076</v>
      </c>
      <c r="F561" s="34" t="s">
        <v>6</v>
      </c>
      <c r="G561" s="34" t="s">
        <v>6</v>
      </c>
      <c r="H561" s="34" t="s">
        <v>6</v>
      </c>
      <c r="I561" s="34" t="s">
        <v>6</v>
      </c>
      <c r="J561" s="34" t="s">
        <v>6</v>
      </c>
      <c r="K561" s="34" t="s">
        <v>6</v>
      </c>
      <c r="L561" s="34" t="s">
        <v>6</v>
      </c>
      <c r="M561" s="34" t="s">
        <v>6</v>
      </c>
      <c r="N561" s="34" t="s">
        <v>6</v>
      </c>
      <c r="O561" s="34" t="s">
        <v>6</v>
      </c>
      <c r="P561" s="34">
        <v>0.18604074347244764</v>
      </c>
      <c r="Q561" t="s">
        <v>6</v>
      </c>
      <c r="R561" t="s">
        <v>6</v>
      </c>
      <c r="S561" t="s">
        <v>6</v>
      </c>
      <c r="T561" t="s">
        <v>6</v>
      </c>
      <c r="U561" t="s">
        <v>6</v>
      </c>
      <c r="V561" t="s">
        <v>6</v>
      </c>
      <c r="W561" t="s">
        <v>6</v>
      </c>
      <c r="X561" t="s">
        <v>6</v>
      </c>
      <c r="Y561" t="s">
        <v>6</v>
      </c>
      <c r="Z561" t="s">
        <v>6</v>
      </c>
      <c r="AA561" t="s">
        <v>6</v>
      </c>
      <c r="AB561" t="s">
        <v>14675</v>
      </c>
      <c r="AC561" t="s">
        <v>14676</v>
      </c>
    </row>
    <row r="562" spans="1:29" x14ac:dyDescent="0.3">
      <c r="A562" t="s">
        <v>343</v>
      </c>
      <c r="B562" s="35">
        <v>135</v>
      </c>
      <c r="C562" t="s">
        <v>121</v>
      </c>
      <c r="D562" s="35">
        <v>1983</v>
      </c>
      <c r="E562" t="s">
        <v>1077</v>
      </c>
      <c r="F562" s="34" t="s">
        <v>6</v>
      </c>
      <c r="G562" s="34" t="s">
        <v>6</v>
      </c>
      <c r="H562" s="34" t="s">
        <v>6</v>
      </c>
      <c r="I562" s="34" t="s">
        <v>6</v>
      </c>
      <c r="J562" s="34" t="s">
        <v>6</v>
      </c>
      <c r="K562" s="34" t="s">
        <v>6</v>
      </c>
      <c r="L562" s="34" t="s">
        <v>6</v>
      </c>
      <c r="M562" s="34" t="s">
        <v>6</v>
      </c>
      <c r="N562" s="34" t="s">
        <v>6</v>
      </c>
      <c r="O562" s="34" t="s">
        <v>6</v>
      </c>
      <c r="P562" s="34">
        <v>0.21663040768785369</v>
      </c>
      <c r="Q562" t="s">
        <v>6</v>
      </c>
      <c r="R562" t="s">
        <v>6</v>
      </c>
      <c r="S562" t="s">
        <v>6</v>
      </c>
      <c r="T562" t="s">
        <v>6</v>
      </c>
      <c r="U562" t="s">
        <v>6</v>
      </c>
      <c r="V562" t="s">
        <v>6</v>
      </c>
      <c r="W562" t="s">
        <v>6</v>
      </c>
      <c r="X562" t="s">
        <v>6</v>
      </c>
      <c r="Y562" t="s">
        <v>6</v>
      </c>
      <c r="Z562" t="s">
        <v>6</v>
      </c>
      <c r="AA562" t="s">
        <v>6</v>
      </c>
      <c r="AB562" t="s">
        <v>14675</v>
      </c>
      <c r="AC562" t="s">
        <v>14676</v>
      </c>
    </row>
    <row r="563" spans="1:29" x14ac:dyDescent="0.3">
      <c r="A563" t="s">
        <v>343</v>
      </c>
      <c r="B563" s="35">
        <v>135</v>
      </c>
      <c r="C563" t="s">
        <v>121</v>
      </c>
      <c r="D563" s="35">
        <v>1984</v>
      </c>
      <c r="E563" t="s">
        <v>1078</v>
      </c>
      <c r="F563" s="34" t="s">
        <v>6</v>
      </c>
      <c r="G563" s="34" t="s">
        <v>6</v>
      </c>
      <c r="H563" s="34" t="s">
        <v>6</v>
      </c>
      <c r="I563" s="34" t="s">
        <v>6</v>
      </c>
      <c r="J563" s="34" t="s">
        <v>6</v>
      </c>
      <c r="K563" s="34" t="s">
        <v>6</v>
      </c>
      <c r="L563" s="34" t="s">
        <v>6</v>
      </c>
      <c r="M563" s="34" t="s">
        <v>6</v>
      </c>
      <c r="N563" s="34" t="s">
        <v>6</v>
      </c>
      <c r="O563" s="34" t="s">
        <v>6</v>
      </c>
      <c r="P563" s="34">
        <v>0.24768407083853841</v>
      </c>
      <c r="Q563" t="s">
        <v>6</v>
      </c>
      <c r="R563" t="s">
        <v>6</v>
      </c>
      <c r="S563" t="s">
        <v>6</v>
      </c>
      <c r="T563" t="s">
        <v>6</v>
      </c>
      <c r="U563" t="s">
        <v>6</v>
      </c>
      <c r="V563" t="s">
        <v>6</v>
      </c>
      <c r="W563" t="s">
        <v>6</v>
      </c>
      <c r="X563" t="s">
        <v>6</v>
      </c>
      <c r="Y563" t="s">
        <v>6</v>
      </c>
      <c r="Z563" t="s">
        <v>6</v>
      </c>
      <c r="AA563" t="s">
        <v>6</v>
      </c>
      <c r="AB563" t="s">
        <v>14675</v>
      </c>
      <c r="AC563" t="s">
        <v>14676</v>
      </c>
    </row>
    <row r="564" spans="1:29" x14ac:dyDescent="0.3">
      <c r="A564" t="s">
        <v>343</v>
      </c>
      <c r="B564" s="35">
        <v>135</v>
      </c>
      <c r="C564" t="s">
        <v>121</v>
      </c>
      <c r="D564" s="35">
        <v>1985</v>
      </c>
      <c r="E564" t="s">
        <v>1079</v>
      </c>
      <c r="F564" s="34" t="s">
        <v>6</v>
      </c>
      <c r="G564" s="34" t="s">
        <v>6</v>
      </c>
      <c r="H564" s="34" t="s">
        <v>6</v>
      </c>
      <c r="I564" s="34" t="s">
        <v>6</v>
      </c>
      <c r="J564" s="34" t="s">
        <v>6</v>
      </c>
      <c r="K564" s="34" t="s">
        <v>6</v>
      </c>
      <c r="L564" s="34" t="s">
        <v>6</v>
      </c>
      <c r="M564" s="34" t="s">
        <v>6</v>
      </c>
      <c r="N564" s="34" t="s">
        <v>6</v>
      </c>
      <c r="O564" s="34" t="s">
        <v>6</v>
      </c>
      <c r="P564" s="34">
        <v>0.27797445206120114</v>
      </c>
      <c r="Q564" t="s">
        <v>6</v>
      </c>
      <c r="R564" t="s">
        <v>6</v>
      </c>
      <c r="S564" t="s">
        <v>6</v>
      </c>
      <c r="T564" t="s">
        <v>6</v>
      </c>
      <c r="U564" t="s">
        <v>6</v>
      </c>
      <c r="V564" t="s">
        <v>6</v>
      </c>
      <c r="W564" t="s">
        <v>6</v>
      </c>
      <c r="X564" t="s">
        <v>6</v>
      </c>
      <c r="Y564" t="s">
        <v>6</v>
      </c>
      <c r="Z564" t="s">
        <v>6</v>
      </c>
      <c r="AA564" t="s">
        <v>6</v>
      </c>
      <c r="AB564" t="s">
        <v>14675</v>
      </c>
      <c r="AC564" t="s">
        <v>14676</v>
      </c>
    </row>
    <row r="565" spans="1:29" x14ac:dyDescent="0.3">
      <c r="A565" t="s">
        <v>343</v>
      </c>
      <c r="B565" s="35">
        <v>135</v>
      </c>
      <c r="C565" t="s">
        <v>121</v>
      </c>
      <c r="D565" s="35">
        <v>1986</v>
      </c>
      <c r="E565" t="s">
        <v>1080</v>
      </c>
      <c r="F565" s="34" t="s">
        <v>6</v>
      </c>
      <c r="G565" s="34" t="s">
        <v>6</v>
      </c>
      <c r="H565" s="34" t="s">
        <v>6</v>
      </c>
      <c r="I565" s="34" t="s">
        <v>6</v>
      </c>
      <c r="J565" s="34" t="s">
        <v>6</v>
      </c>
      <c r="K565" s="34" t="s">
        <v>6</v>
      </c>
      <c r="L565" s="34" t="s">
        <v>6</v>
      </c>
      <c r="M565" s="34" t="s">
        <v>6</v>
      </c>
      <c r="N565" s="34" t="s">
        <v>6</v>
      </c>
      <c r="O565" s="34" t="s">
        <v>6</v>
      </c>
      <c r="P565" s="34">
        <v>0.30733566062089895</v>
      </c>
      <c r="Q565" t="s">
        <v>6</v>
      </c>
      <c r="R565" t="s">
        <v>6</v>
      </c>
      <c r="S565" t="s">
        <v>6</v>
      </c>
      <c r="T565" t="s">
        <v>6</v>
      </c>
      <c r="U565" t="s">
        <v>6</v>
      </c>
      <c r="V565" t="s">
        <v>6</v>
      </c>
      <c r="W565" t="s">
        <v>6</v>
      </c>
      <c r="X565" t="s">
        <v>6</v>
      </c>
      <c r="Y565" t="s">
        <v>6</v>
      </c>
      <c r="Z565" t="s">
        <v>6</v>
      </c>
      <c r="AA565" t="s">
        <v>6</v>
      </c>
      <c r="AB565" t="s">
        <v>14675</v>
      </c>
      <c r="AC565" t="s">
        <v>14676</v>
      </c>
    </row>
    <row r="566" spans="1:29" x14ac:dyDescent="0.3">
      <c r="A566" t="s">
        <v>343</v>
      </c>
      <c r="B566" s="35">
        <v>135</v>
      </c>
      <c r="C566" t="s">
        <v>121</v>
      </c>
      <c r="D566" s="35">
        <v>1987</v>
      </c>
      <c r="E566" t="s">
        <v>1081</v>
      </c>
      <c r="F566" s="34" t="s">
        <v>6</v>
      </c>
      <c r="G566" s="34" t="s">
        <v>6</v>
      </c>
      <c r="H566" s="34" t="s">
        <v>6</v>
      </c>
      <c r="I566" s="34" t="s">
        <v>6</v>
      </c>
      <c r="J566" s="34" t="s">
        <v>6</v>
      </c>
      <c r="K566" s="34" t="s">
        <v>6</v>
      </c>
      <c r="L566" s="34" t="s">
        <v>6</v>
      </c>
      <c r="M566" s="34" t="s">
        <v>6</v>
      </c>
      <c r="N566" s="34" t="s">
        <v>6</v>
      </c>
      <c r="O566" s="34" t="s">
        <v>6</v>
      </c>
      <c r="P566" s="34">
        <v>0.33620387587516182</v>
      </c>
      <c r="Q566" t="s">
        <v>6</v>
      </c>
      <c r="R566" t="s">
        <v>6</v>
      </c>
      <c r="S566" t="s">
        <v>6</v>
      </c>
      <c r="T566" t="s">
        <v>6</v>
      </c>
      <c r="U566" t="s">
        <v>6</v>
      </c>
      <c r="V566" t="s">
        <v>6</v>
      </c>
      <c r="W566" t="s">
        <v>6</v>
      </c>
      <c r="X566" t="s">
        <v>6</v>
      </c>
      <c r="Y566" t="s">
        <v>6</v>
      </c>
      <c r="Z566" t="s">
        <v>6</v>
      </c>
      <c r="AA566" t="s">
        <v>6</v>
      </c>
      <c r="AB566" t="s">
        <v>14675</v>
      </c>
      <c r="AC566" t="s">
        <v>14676</v>
      </c>
    </row>
    <row r="567" spans="1:29" x14ac:dyDescent="0.3">
      <c r="A567" t="s">
        <v>343</v>
      </c>
      <c r="B567" s="35">
        <v>135</v>
      </c>
      <c r="C567" t="s">
        <v>121</v>
      </c>
      <c r="D567" s="35">
        <v>1988</v>
      </c>
      <c r="E567" t="s">
        <v>1082</v>
      </c>
      <c r="F567" s="34" t="s">
        <v>6</v>
      </c>
      <c r="G567" s="34" t="s">
        <v>6</v>
      </c>
      <c r="H567" s="34" t="s">
        <v>6</v>
      </c>
      <c r="I567" s="34" t="s">
        <v>6</v>
      </c>
      <c r="J567" s="34" t="s">
        <v>6</v>
      </c>
      <c r="K567" s="34" t="s">
        <v>6</v>
      </c>
      <c r="L567" s="34" t="s">
        <v>6</v>
      </c>
      <c r="M567" s="34" t="s">
        <v>6</v>
      </c>
      <c r="N567" s="34" t="s">
        <v>6</v>
      </c>
      <c r="O567" s="34" t="s">
        <v>6</v>
      </c>
      <c r="P567" s="34">
        <v>0.37360226320773521</v>
      </c>
      <c r="Q567" t="s">
        <v>6</v>
      </c>
      <c r="R567" t="s">
        <v>6</v>
      </c>
      <c r="S567" t="s">
        <v>6</v>
      </c>
      <c r="T567" t="s">
        <v>6</v>
      </c>
      <c r="U567" t="s">
        <v>6</v>
      </c>
      <c r="V567" t="s">
        <v>6</v>
      </c>
      <c r="W567" t="s">
        <v>6</v>
      </c>
      <c r="X567" t="s">
        <v>6</v>
      </c>
      <c r="Y567" t="s">
        <v>6</v>
      </c>
      <c r="Z567" t="s">
        <v>6</v>
      </c>
      <c r="AA567" t="s">
        <v>6</v>
      </c>
      <c r="AB567" t="s">
        <v>14675</v>
      </c>
      <c r="AC567" t="s">
        <v>14676</v>
      </c>
    </row>
    <row r="568" spans="1:29" x14ac:dyDescent="0.3">
      <c r="A568" t="s">
        <v>343</v>
      </c>
      <c r="B568" s="35">
        <v>135</v>
      </c>
      <c r="C568" t="s">
        <v>121</v>
      </c>
      <c r="D568" s="35">
        <v>1989</v>
      </c>
      <c r="E568" t="s">
        <v>1083</v>
      </c>
      <c r="F568" s="34" t="s">
        <v>6</v>
      </c>
      <c r="G568" s="34" t="s">
        <v>6</v>
      </c>
      <c r="H568" s="34" t="s">
        <v>6</v>
      </c>
      <c r="I568" s="34" t="s">
        <v>6</v>
      </c>
      <c r="J568" s="34" t="s">
        <v>6</v>
      </c>
      <c r="K568" s="34" t="s">
        <v>6</v>
      </c>
      <c r="L568" s="34" t="s">
        <v>6</v>
      </c>
      <c r="M568" s="34" t="s">
        <v>6</v>
      </c>
      <c r="N568" s="34" t="s">
        <v>6</v>
      </c>
      <c r="O568" s="34" t="s">
        <v>6</v>
      </c>
      <c r="P568" s="34">
        <v>0.41019945357540116</v>
      </c>
      <c r="Q568" t="s">
        <v>6</v>
      </c>
      <c r="R568" t="s">
        <v>6</v>
      </c>
      <c r="S568" t="s">
        <v>6</v>
      </c>
      <c r="T568" t="s">
        <v>6</v>
      </c>
      <c r="U568" t="s">
        <v>6</v>
      </c>
      <c r="V568" t="s">
        <v>6</v>
      </c>
      <c r="W568" t="s">
        <v>6</v>
      </c>
      <c r="X568" t="s">
        <v>6</v>
      </c>
      <c r="Y568" t="s">
        <v>6</v>
      </c>
      <c r="Z568" t="s">
        <v>6</v>
      </c>
      <c r="AA568" t="s">
        <v>6</v>
      </c>
      <c r="AB568" t="s">
        <v>14675</v>
      </c>
      <c r="AC568" t="s">
        <v>14676</v>
      </c>
    </row>
    <row r="569" spans="1:29" x14ac:dyDescent="0.3">
      <c r="A569" t="s">
        <v>343</v>
      </c>
      <c r="B569" s="35">
        <v>135</v>
      </c>
      <c r="C569" t="s">
        <v>121</v>
      </c>
      <c r="D569" s="35">
        <v>1990</v>
      </c>
      <c r="E569" t="s">
        <v>1084</v>
      </c>
      <c r="F569" s="34" t="s">
        <v>6</v>
      </c>
      <c r="G569" s="34" t="s">
        <v>6</v>
      </c>
      <c r="H569" s="34" t="s">
        <v>6</v>
      </c>
      <c r="I569" s="34" t="s">
        <v>6</v>
      </c>
      <c r="J569" s="34" t="s">
        <v>6</v>
      </c>
      <c r="K569" s="34" t="s">
        <v>6</v>
      </c>
      <c r="L569" s="34" t="s">
        <v>6</v>
      </c>
      <c r="M569" s="34" t="s">
        <v>6</v>
      </c>
      <c r="N569" s="34" t="s">
        <v>6</v>
      </c>
      <c r="O569" s="34" t="s">
        <v>6</v>
      </c>
      <c r="P569" s="34">
        <v>0.4537611773183895</v>
      </c>
      <c r="Q569" t="s">
        <v>6</v>
      </c>
      <c r="R569" t="s">
        <v>6</v>
      </c>
      <c r="S569" t="s">
        <v>6</v>
      </c>
      <c r="T569" t="s">
        <v>6</v>
      </c>
      <c r="U569" t="s">
        <v>6</v>
      </c>
      <c r="V569" t="s">
        <v>6</v>
      </c>
      <c r="W569" t="s">
        <v>6</v>
      </c>
      <c r="X569" t="s">
        <v>6</v>
      </c>
      <c r="Y569" t="s">
        <v>6</v>
      </c>
      <c r="Z569" t="s">
        <v>6</v>
      </c>
      <c r="AA569" t="s">
        <v>6</v>
      </c>
      <c r="AB569" t="s">
        <v>14675</v>
      </c>
      <c r="AC569" t="s">
        <v>14676</v>
      </c>
    </row>
    <row r="570" spans="1:29" x14ac:dyDescent="0.3">
      <c r="A570" t="s">
        <v>343</v>
      </c>
      <c r="B570" s="35">
        <v>135</v>
      </c>
      <c r="C570" t="s">
        <v>121</v>
      </c>
      <c r="D570" s="35">
        <v>1991</v>
      </c>
      <c r="E570" t="s">
        <v>1085</v>
      </c>
      <c r="F570" s="34" t="s">
        <v>6</v>
      </c>
      <c r="G570" s="34" t="s">
        <v>6</v>
      </c>
      <c r="H570" s="34" t="s">
        <v>6</v>
      </c>
      <c r="I570" s="34" t="s">
        <v>6</v>
      </c>
      <c r="J570" s="34" t="s">
        <v>6</v>
      </c>
      <c r="K570" s="34" t="s">
        <v>6</v>
      </c>
      <c r="L570" s="34" t="s">
        <v>6</v>
      </c>
      <c r="M570" s="34" t="s">
        <v>6</v>
      </c>
      <c r="N570" s="34" t="s">
        <v>6</v>
      </c>
      <c r="O570" s="34" t="s">
        <v>6</v>
      </c>
      <c r="P570" s="34">
        <v>0.49546172583415704</v>
      </c>
      <c r="Q570" t="s">
        <v>6</v>
      </c>
      <c r="R570" t="s">
        <v>6</v>
      </c>
      <c r="S570" t="s">
        <v>6</v>
      </c>
      <c r="T570" t="s">
        <v>6</v>
      </c>
      <c r="U570" t="s">
        <v>6</v>
      </c>
      <c r="V570" t="s">
        <v>6</v>
      </c>
      <c r="W570" t="s">
        <v>6</v>
      </c>
      <c r="X570" t="s">
        <v>6</v>
      </c>
      <c r="Y570" t="s">
        <v>6</v>
      </c>
      <c r="Z570" t="s">
        <v>6</v>
      </c>
      <c r="AA570" t="s">
        <v>6</v>
      </c>
      <c r="AB570" t="s">
        <v>14675</v>
      </c>
      <c r="AC570" t="s">
        <v>14676</v>
      </c>
    </row>
    <row r="571" spans="1:29" x14ac:dyDescent="0.3">
      <c r="A571" t="s">
        <v>343</v>
      </c>
      <c r="B571" s="35">
        <v>135</v>
      </c>
      <c r="C571" t="s">
        <v>121</v>
      </c>
      <c r="D571" s="35">
        <v>1992</v>
      </c>
      <c r="E571" t="s">
        <v>1086</v>
      </c>
      <c r="F571" s="34" t="s">
        <v>6</v>
      </c>
      <c r="G571" s="34" t="s">
        <v>6</v>
      </c>
      <c r="H571" s="34" t="s">
        <v>6</v>
      </c>
      <c r="I571" s="34" t="s">
        <v>6</v>
      </c>
      <c r="J571" s="34" t="s">
        <v>6</v>
      </c>
      <c r="K571" s="34" t="s">
        <v>6</v>
      </c>
      <c r="L571" s="34" t="s">
        <v>6</v>
      </c>
      <c r="M571" s="34" t="s">
        <v>6</v>
      </c>
      <c r="N571" s="34" t="s">
        <v>6</v>
      </c>
      <c r="O571" s="34" t="s">
        <v>6</v>
      </c>
      <c r="P571" s="34">
        <v>0.52126052051268634</v>
      </c>
      <c r="Q571" t="s">
        <v>6</v>
      </c>
      <c r="R571" t="s">
        <v>6</v>
      </c>
      <c r="S571" t="s">
        <v>6</v>
      </c>
      <c r="T571" t="s">
        <v>6</v>
      </c>
      <c r="U571" t="s">
        <v>6</v>
      </c>
      <c r="V571" t="s">
        <v>6</v>
      </c>
      <c r="W571" t="s">
        <v>6</v>
      </c>
      <c r="X571" t="s">
        <v>6</v>
      </c>
      <c r="Y571" t="s">
        <v>6</v>
      </c>
      <c r="Z571" t="s">
        <v>6</v>
      </c>
      <c r="AA571" t="s">
        <v>6</v>
      </c>
      <c r="AB571" t="s">
        <v>14675</v>
      </c>
      <c r="AC571" t="s">
        <v>14676</v>
      </c>
    </row>
    <row r="572" spans="1:29" x14ac:dyDescent="0.3">
      <c r="A572" t="s">
        <v>343</v>
      </c>
      <c r="B572" s="35">
        <v>135</v>
      </c>
      <c r="C572" t="s">
        <v>121</v>
      </c>
      <c r="D572" s="35">
        <v>1993</v>
      </c>
      <c r="E572" t="s">
        <v>1087</v>
      </c>
      <c r="F572" s="34" t="s">
        <v>6</v>
      </c>
      <c r="G572" s="34" t="s">
        <v>6</v>
      </c>
      <c r="H572" s="34" t="s">
        <v>6</v>
      </c>
      <c r="I572" s="34" t="s">
        <v>6</v>
      </c>
      <c r="J572" s="34" t="s">
        <v>6</v>
      </c>
      <c r="K572" s="34" t="s">
        <v>6</v>
      </c>
      <c r="L572" s="34" t="s">
        <v>6</v>
      </c>
      <c r="M572" s="34" t="s">
        <v>6</v>
      </c>
      <c r="N572" s="34" t="s">
        <v>6</v>
      </c>
      <c r="O572" s="34" t="s">
        <v>6</v>
      </c>
      <c r="P572" s="34">
        <v>0.5910302685715294</v>
      </c>
      <c r="Q572" t="s">
        <v>6</v>
      </c>
      <c r="R572" t="s">
        <v>6</v>
      </c>
      <c r="S572" t="s">
        <v>6</v>
      </c>
      <c r="T572" t="s">
        <v>6</v>
      </c>
      <c r="U572" t="s">
        <v>6</v>
      </c>
      <c r="V572" t="s">
        <v>6</v>
      </c>
      <c r="W572" t="s">
        <v>6</v>
      </c>
      <c r="X572" t="s">
        <v>6</v>
      </c>
      <c r="Y572" t="s">
        <v>6</v>
      </c>
      <c r="Z572" t="s">
        <v>6</v>
      </c>
      <c r="AA572" t="s">
        <v>6</v>
      </c>
      <c r="AB572" t="s">
        <v>14675</v>
      </c>
      <c r="AC572" t="s">
        <v>14676</v>
      </c>
    </row>
    <row r="573" spans="1:29" x14ac:dyDescent="0.3">
      <c r="A573" t="s">
        <v>343</v>
      </c>
      <c r="B573" s="35">
        <v>135</v>
      </c>
      <c r="C573" t="s">
        <v>121</v>
      </c>
      <c r="D573" s="35">
        <v>1994</v>
      </c>
      <c r="E573" t="s">
        <v>1088</v>
      </c>
      <c r="F573" s="34" t="s">
        <v>6</v>
      </c>
      <c r="G573" s="34" t="s">
        <v>6</v>
      </c>
      <c r="H573" s="34" t="s">
        <v>6</v>
      </c>
      <c r="I573" s="34" t="s">
        <v>6</v>
      </c>
      <c r="J573" s="34" t="s">
        <v>6</v>
      </c>
      <c r="K573" s="34" t="s">
        <v>6</v>
      </c>
      <c r="L573" s="34" t="s">
        <v>6</v>
      </c>
      <c r="M573" s="34" t="s">
        <v>6</v>
      </c>
      <c r="N573" s="34" t="s">
        <v>6</v>
      </c>
      <c r="O573" s="34" t="s">
        <v>6</v>
      </c>
      <c r="P573" s="34">
        <v>0.65677483853572804</v>
      </c>
      <c r="Q573" t="s">
        <v>6</v>
      </c>
      <c r="R573" t="s">
        <v>6</v>
      </c>
      <c r="S573" t="s">
        <v>6</v>
      </c>
      <c r="T573" t="s">
        <v>6</v>
      </c>
      <c r="U573" t="s">
        <v>6</v>
      </c>
      <c r="V573" t="s">
        <v>6</v>
      </c>
      <c r="W573" t="s">
        <v>6</v>
      </c>
      <c r="X573" t="s">
        <v>6</v>
      </c>
      <c r="Y573" t="s">
        <v>6</v>
      </c>
      <c r="Z573" t="s">
        <v>6</v>
      </c>
      <c r="AA573" t="s">
        <v>6</v>
      </c>
      <c r="AB573" t="s">
        <v>14675</v>
      </c>
      <c r="AC573" t="s">
        <v>14676</v>
      </c>
    </row>
    <row r="574" spans="1:29" x14ac:dyDescent="0.3">
      <c r="A574" t="s">
        <v>343</v>
      </c>
      <c r="B574" s="35">
        <v>135</v>
      </c>
      <c r="C574" t="s">
        <v>121</v>
      </c>
      <c r="D574" s="35">
        <v>1995</v>
      </c>
      <c r="E574" t="s">
        <v>1089</v>
      </c>
      <c r="F574" s="34" t="s">
        <v>6</v>
      </c>
      <c r="G574" s="34" t="s">
        <v>6</v>
      </c>
      <c r="H574" s="34" t="s">
        <v>6</v>
      </c>
      <c r="I574" s="34" t="s">
        <v>6</v>
      </c>
      <c r="J574" s="34" t="s">
        <v>6</v>
      </c>
      <c r="K574" s="34" t="s">
        <v>6</v>
      </c>
      <c r="L574" s="34" t="s">
        <v>6</v>
      </c>
      <c r="M574" s="34" t="s">
        <v>6</v>
      </c>
      <c r="N574" s="34" t="s">
        <v>6</v>
      </c>
      <c r="O574" s="34" t="s">
        <v>6</v>
      </c>
      <c r="P574" s="34">
        <v>0.75606255635091457</v>
      </c>
      <c r="Q574" t="s">
        <v>6</v>
      </c>
      <c r="R574" t="s">
        <v>6</v>
      </c>
      <c r="S574" t="s">
        <v>6</v>
      </c>
      <c r="T574" t="s">
        <v>6</v>
      </c>
      <c r="U574" t="s">
        <v>6</v>
      </c>
      <c r="V574" t="s">
        <v>6</v>
      </c>
      <c r="W574" t="s">
        <v>6</v>
      </c>
      <c r="X574" t="s">
        <v>6</v>
      </c>
      <c r="Y574" t="s">
        <v>6</v>
      </c>
      <c r="Z574" t="s">
        <v>6</v>
      </c>
      <c r="AA574" t="s">
        <v>6</v>
      </c>
      <c r="AB574" t="s">
        <v>14675</v>
      </c>
      <c r="AC574" t="s">
        <v>14676</v>
      </c>
    </row>
    <row r="575" spans="1:29" x14ac:dyDescent="0.3">
      <c r="A575" t="s">
        <v>343</v>
      </c>
      <c r="B575" s="35">
        <v>135</v>
      </c>
      <c r="C575" t="s">
        <v>121</v>
      </c>
      <c r="D575" s="35">
        <v>1996</v>
      </c>
      <c r="E575" t="s">
        <v>1090</v>
      </c>
      <c r="F575" s="34" t="s">
        <v>6</v>
      </c>
      <c r="G575" s="34" t="s">
        <v>6</v>
      </c>
      <c r="H575" s="34" t="s">
        <v>6</v>
      </c>
      <c r="I575" s="34" t="s">
        <v>6</v>
      </c>
      <c r="J575" s="34" t="s">
        <v>6</v>
      </c>
      <c r="K575" s="34" t="s">
        <v>6</v>
      </c>
      <c r="L575" s="34" t="s">
        <v>6</v>
      </c>
      <c r="M575" s="34" t="s">
        <v>6</v>
      </c>
      <c r="N575" s="34" t="s">
        <v>6</v>
      </c>
      <c r="O575" s="34" t="s">
        <v>6</v>
      </c>
      <c r="P575" s="34">
        <v>0.82449057867198106</v>
      </c>
      <c r="Q575" t="s">
        <v>6</v>
      </c>
      <c r="R575" t="s">
        <v>6</v>
      </c>
      <c r="S575" t="s">
        <v>6</v>
      </c>
      <c r="T575" t="s">
        <v>6</v>
      </c>
      <c r="U575" t="s">
        <v>6</v>
      </c>
      <c r="V575" t="s">
        <v>6</v>
      </c>
      <c r="W575" t="s">
        <v>6</v>
      </c>
      <c r="X575" t="s">
        <v>6</v>
      </c>
      <c r="Y575" t="s">
        <v>6</v>
      </c>
      <c r="Z575" t="s">
        <v>6</v>
      </c>
      <c r="AA575" t="s">
        <v>6</v>
      </c>
      <c r="AB575" t="s">
        <v>14675</v>
      </c>
      <c r="AC575" t="s">
        <v>14676</v>
      </c>
    </row>
    <row r="576" spans="1:29" x14ac:dyDescent="0.3">
      <c r="A576" t="s">
        <v>343</v>
      </c>
      <c r="B576" s="35">
        <v>135</v>
      </c>
      <c r="C576" t="s">
        <v>121</v>
      </c>
      <c r="D576" s="35">
        <v>1997</v>
      </c>
      <c r="E576" t="s">
        <v>1091</v>
      </c>
      <c r="F576" s="34" t="s">
        <v>6</v>
      </c>
      <c r="G576" s="34" t="s">
        <v>6</v>
      </c>
      <c r="H576" s="34" t="s">
        <v>6</v>
      </c>
      <c r="I576" s="34" t="s">
        <v>6</v>
      </c>
      <c r="J576" s="34" t="s">
        <v>6</v>
      </c>
      <c r="K576" s="34" t="s">
        <v>6</v>
      </c>
      <c r="L576" s="34" t="s">
        <v>6</v>
      </c>
      <c r="M576" s="34" t="s">
        <v>6</v>
      </c>
      <c r="N576" s="34" t="s">
        <v>6</v>
      </c>
      <c r="O576" s="34" t="s">
        <v>6</v>
      </c>
      <c r="P576" s="34">
        <v>0.85870458939185701</v>
      </c>
      <c r="Q576" t="s">
        <v>6</v>
      </c>
      <c r="R576" t="s">
        <v>6</v>
      </c>
      <c r="S576" t="s">
        <v>6</v>
      </c>
      <c r="T576" t="s">
        <v>6</v>
      </c>
      <c r="U576" t="s">
        <v>6</v>
      </c>
      <c r="V576" t="s">
        <v>6</v>
      </c>
      <c r="W576" t="s">
        <v>6</v>
      </c>
      <c r="X576" t="s">
        <v>6</v>
      </c>
      <c r="Y576" t="s">
        <v>6</v>
      </c>
      <c r="Z576" t="s">
        <v>6</v>
      </c>
      <c r="AA576" t="s">
        <v>6</v>
      </c>
      <c r="AB576" t="s">
        <v>14675</v>
      </c>
      <c r="AC576" t="s">
        <v>14676</v>
      </c>
    </row>
    <row r="577" spans="1:29" x14ac:dyDescent="0.3">
      <c r="A577" t="s">
        <v>343</v>
      </c>
      <c r="B577" s="35">
        <v>135</v>
      </c>
      <c r="C577" t="s">
        <v>121</v>
      </c>
      <c r="D577" s="35">
        <v>1998</v>
      </c>
      <c r="E577" t="s">
        <v>1092</v>
      </c>
      <c r="F577" s="34" t="s">
        <v>6</v>
      </c>
      <c r="G577" s="34" t="s">
        <v>6</v>
      </c>
      <c r="H577" s="34" t="s">
        <v>6</v>
      </c>
      <c r="I577" s="34" t="s">
        <v>6</v>
      </c>
      <c r="J577" s="34" t="s">
        <v>6</v>
      </c>
      <c r="K577" s="34" t="s">
        <v>6</v>
      </c>
      <c r="L577" s="34" t="s">
        <v>6</v>
      </c>
      <c r="M577" s="34" t="s">
        <v>6</v>
      </c>
      <c r="N577" s="34" t="s">
        <v>6</v>
      </c>
      <c r="O577" s="34" t="s">
        <v>6</v>
      </c>
      <c r="P577" s="34">
        <v>0.93987727316692304</v>
      </c>
      <c r="Q577" t="s">
        <v>6</v>
      </c>
      <c r="R577" t="s">
        <v>6</v>
      </c>
      <c r="S577" t="s">
        <v>6</v>
      </c>
      <c r="T577" t="s">
        <v>6</v>
      </c>
      <c r="U577" t="s">
        <v>6</v>
      </c>
      <c r="V577" t="s">
        <v>6</v>
      </c>
      <c r="W577" t="s">
        <v>6</v>
      </c>
      <c r="X577" t="s">
        <v>6</v>
      </c>
      <c r="Y577" t="s">
        <v>6</v>
      </c>
      <c r="Z577" t="s">
        <v>6</v>
      </c>
      <c r="AA577" t="s">
        <v>6</v>
      </c>
      <c r="AB577" t="s">
        <v>14675</v>
      </c>
      <c r="AC577" t="s">
        <v>14676</v>
      </c>
    </row>
    <row r="578" spans="1:29" x14ac:dyDescent="0.3">
      <c r="A578" t="s">
        <v>343</v>
      </c>
      <c r="B578" s="35">
        <v>135</v>
      </c>
      <c r="C578" t="s">
        <v>121</v>
      </c>
      <c r="D578" s="35">
        <v>1999</v>
      </c>
      <c r="E578" t="s">
        <v>1093</v>
      </c>
      <c r="F578" s="34" t="s">
        <v>6</v>
      </c>
      <c r="G578" s="34" t="s">
        <v>6</v>
      </c>
      <c r="H578" s="34" t="s">
        <v>6</v>
      </c>
      <c r="I578" s="34" t="s">
        <v>6</v>
      </c>
      <c r="J578" s="34" t="s">
        <v>6</v>
      </c>
      <c r="K578" s="34" t="s">
        <v>6</v>
      </c>
      <c r="L578" s="34" t="s">
        <v>6</v>
      </c>
      <c r="M578" s="34" t="s">
        <v>6</v>
      </c>
      <c r="N578" s="34" t="s">
        <v>6</v>
      </c>
      <c r="O578" s="34" t="s">
        <v>6</v>
      </c>
      <c r="P578" s="34">
        <v>1.0406308869115799</v>
      </c>
      <c r="Q578" t="s">
        <v>6</v>
      </c>
      <c r="R578" t="s">
        <v>6</v>
      </c>
      <c r="S578" t="s">
        <v>6</v>
      </c>
      <c r="T578" t="s">
        <v>6</v>
      </c>
      <c r="U578" t="s">
        <v>6</v>
      </c>
      <c r="V578" t="s">
        <v>6</v>
      </c>
      <c r="W578" t="s">
        <v>6</v>
      </c>
      <c r="X578" t="s">
        <v>6</v>
      </c>
      <c r="Y578" t="s">
        <v>6</v>
      </c>
      <c r="Z578" t="s">
        <v>6</v>
      </c>
      <c r="AA578" t="s">
        <v>6</v>
      </c>
      <c r="AB578" t="s">
        <v>14675</v>
      </c>
      <c r="AC578" t="s">
        <v>14676</v>
      </c>
    </row>
    <row r="579" spans="1:29" x14ac:dyDescent="0.3">
      <c r="A579" t="s">
        <v>343</v>
      </c>
      <c r="B579" s="35">
        <v>135</v>
      </c>
      <c r="C579" t="s">
        <v>121</v>
      </c>
      <c r="D579" s="35">
        <v>2000</v>
      </c>
      <c r="E579" t="s">
        <v>1094</v>
      </c>
      <c r="F579" s="34" t="s">
        <v>6</v>
      </c>
      <c r="G579" s="34" t="s">
        <v>6</v>
      </c>
      <c r="H579" s="34" t="s">
        <v>6</v>
      </c>
      <c r="I579" s="34" t="s">
        <v>6</v>
      </c>
      <c r="J579" s="34" t="s">
        <v>6</v>
      </c>
      <c r="K579" s="34" t="s">
        <v>6</v>
      </c>
      <c r="L579" s="34" t="s">
        <v>6</v>
      </c>
      <c r="M579" s="34" t="s">
        <v>6</v>
      </c>
      <c r="N579" s="34" t="s">
        <v>6</v>
      </c>
      <c r="O579" s="34" t="s">
        <v>6</v>
      </c>
      <c r="P579" s="34">
        <v>1.0907970802554601</v>
      </c>
      <c r="Q579" t="s">
        <v>6</v>
      </c>
      <c r="R579" t="s">
        <v>6</v>
      </c>
      <c r="S579" t="s">
        <v>6</v>
      </c>
      <c r="T579" t="s">
        <v>6</v>
      </c>
      <c r="U579" t="s">
        <v>6</v>
      </c>
      <c r="V579" t="s">
        <v>6</v>
      </c>
      <c r="W579" t="s">
        <v>6</v>
      </c>
      <c r="X579" t="s">
        <v>6</v>
      </c>
      <c r="Y579" t="s">
        <v>6</v>
      </c>
      <c r="Z579" t="s">
        <v>6</v>
      </c>
      <c r="AA579" t="s">
        <v>6</v>
      </c>
      <c r="AB579" t="s">
        <v>14675</v>
      </c>
      <c r="AC579" t="s">
        <v>14676</v>
      </c>
    </row>
    <row r="580" spans="1:29" x14ac:dyDescent="0.3">
      <c r="A580" t="s">
        <v>343</v>
      </c>
      <c r="B580" s="35">
        <v>135</v>
      </c>
      <c r="C580" t="s">
        <v>121</v>
      </c>
      <c r="D580" s="35">
        <v>2001</v>
      </c>
      <c r="E580" t="s">
        <v>1095</v>
      </c>
      <c r="F580" s="34" t="s">
        <v>6</v>
      </c>
      <c r="G580" s="34" t="s">
        <v>6</v>
      </c>
      <c r="H580" s="34" t="s">
        <v>6</v>
      </c>
      <c r="I580" s="34" t="s">
        <v>6</v>
      </c>
      <c r="J580" s="34" t="s">
        <v>6</v>
      </c>
      <c r="K580" s="34" t="s">
        <v>6</v>
      </c>
      <c r="L580" s="34" t="s">
        <v>6</v>
      </c>
      <c r="M580" s="34" t="s">
        <v>6</v>
      </c>
      <c r="N580" s="34" t="s">
        <v>6</v>
      </c>
      <c r="O580" s="34" t="s">
        <v>6</v>
      </c>
      <c r="P580" s="34">
        <v>1.18305323677462</v>
      </c>
      <c r="Q580" t="s">
        <v>6</v>
      </c>
      <c r="R580" t="s">
        <v>6</v>
      </c>
      <c r="S580" t="s">
        <v>6</v>
      </c>
      <c r="T580" t="s">
        <v>6</v>
      </c>
      <c r="U580" t="s">
        <v>6</v>
      </c>
      <c r="V580" t="s">
        <v>6</v>
      </c>
      <c r="W580" t="s">
        <v>6</v>
      </c>
      <c r="X580" t="s">
        <v>6</v>
      </c>
      <c r="Y580" t="s">
        <v>6</v>
      </c>
      <c r="Z580" t="s">
        <v>6</v>
      </c>
      <c r="AA580" t="s">
        <v>6</v>
      </c>
      <c r="AB580" t="s">
        <v>14675</v>
      </c>
      <c r="AC580" t="s">
        <v>14676</v>
      </c>
    </row>
    <row r="581" spans="1:29" x14ac:dyDescent="0.3">
      <c r="A581" t="s">
        <v>343</v>
      </c>
      <c r="B581" s="35">
        <v>135</v>
      </c>
      <c r="C581" t="s">
        <v>121</v>
      </c>
      <c r="D581" s="35">
        <v>2002</v>
      </c>
      <c r="E581" t="s">
        <v>1096</v>
      </c>
      <c r="F581" s="34" t="s">
        <v>6</v>
      </c>
      <c r="G581" s="34" t="s">
        <v>6</v>
      </c>
      <c r="H581" s="34" t="s">
        <v>6</v>
      </c>
      <c r="I581" s="34" t="s">
        <v>6</v>
      </c>
      <c r="J581" s="34" t="s">
        <v>6</v>
      </c>
      <c r="K581" s="34" t="s">
        <v>6</v>
      </c>
      <c r="L581" s="34" t="s">
        <v>6</v>
      </c>
      <c r="M581" s="34" t="s">
        <v>6</v>
      </c>
      <c r="N581" s="34" t="s">
        <v>6</v>
      </c>
      <c r="O581" s="34" t="s">
        <v>6</v>
      </c>
      <c r="P581" s="34">
        <v>1.21460088901078</v>
      </c>
      <c r="Q581" t="s">
        <v>6</v>
      </c>
      <c r="R581" t="s">
        <v>6</v>
      </c>
      <c r="S581" t="s">
        <v>6</v>
      </c>
      <c r="T581" t="s">
        <v>6</v>
      </c>
      <c r="U581" t="s">
        <v>6</v>
      </c>
      <c r="V581" t="s">
        <v>6</v>
      </c>
      <c r="W581" t="s">
        <v>6</v>
      </c>
      <c r="X581" t="s">
        <v>6</v>
      </c>
      <c r="Y581" t="s">
        <v>6</v>
      </c>
      <c r="Z581" t="s">
        <v>6</v>
      </c>
      <c r="AA581" t="s">
        <v>6</v>
      </c>
      <c r="AB581" t="s">
        <v>14675</v>
      </c>
      <c r="AC581" t="s">
        <v>14676</v>
      </c>
    </row>
    <row r="582" spans="1:29" x14ac:dyDescent="0.3">
      <c r="A582" t="s">
        <v>343</v>
      </c>
      <c r="B582" s="35">
        <v>135</v>
      </c>
      <c r="C582" t="s">
        <v>121</v>
      </c>
      <c r="D582" s="35">
        <v>2003</v>
      </c>
      <c r="E582" t="s">
        <v>1097</v>
      </c>
      <c r="F582" s="34" t="s">
        <v>6</v>
      </c>
      <c r="G582" s="34" t="s">
        <v>6</v>
      </c>
      <c r="H582" s="34" t="s">
        <v>6</v>
      </c>
      <c r="I582" s="34" t="s">
        <v>6</v>
      </c>
      <c r="J582" s="34" t="s">
        <v>6</v>
      </c>
      <c r="K582" s="34" t="s">
        <v>6</v>
      </c>
      <c r="L582" s="34" t="s">
        <v>6</v>
      </c>
      <c r="M582" s="34" t="s">
        <v>6</v>
      </c>
      <c r="N582" s="34" t="s">
        <v>6</v>
      </c>
      <c r="O582" s="34" t="s">
        <v>6</v>
      </c>
      <c r="P582" s="34">
        <v>1.2930164182891399</v>
      </c>
      <c r="Q582" t="s">
        <v>6</v>
      </c>
      <c r="R582" t="s">
        <v>6</v>
      </c>
      <c r="S582" t="s">
        <v>6</v>
      </c>
      <c r="T582" t="s">
        <v>6</v>
      </c>
      <c r="U582" t="s">
        <v>6</v>
      </c>
      <c r="V582" t="s">
        <v>6</v>
      </c>
      <c r="W582" t="s">
        <v>6</v>
      </c>
      <c r="X582" t="s">
        <v>6</v>
      </c>
      <c r="Y582" t="s">
        <v>6</v>
      </c>
      <c r="Z582" t="s">
        <v>6</v>
      </c>
      <c r="AA582" t="s">
        <v>6</v>
      </c>
      <c r="AB582" t="s">
        <v>14675</v>
      </c>
      <c r="AC582" t="s">
        <v>14676</v>
      </c>
    </row>
    <row r="583" spans="1:29" x14ac:dyDescent="0.3">
      <c r="A583" t="s">
        <v>343</v>
      </c>
      <c r="B583" s="35">
        <v>135</v>
      </c>
      <c r="C583" t="s">
        <v>121</v>
      </c>
      <c r="D583" s="35">
        <v>2004</v>
      </c>
      <c r="E583" t="s">
        <v>1098</v>
      </c>
      <c r="F583" s="34" t="s">
        <v>6</v>
      </c>
      <c r="G583" s="34" t="s">
        <v>6</v>
      </c>
      <c r="H583" s="34" t="s">
        <v>6</v>
      </c>
      <c r="I583" s="34" t="s">
        <v>6</v>
      </c>
      <c r="J583" s="34" t="s">
        <v>6</v>
      </c>
      <c r="K583" s="34" t="s">
        <v>6</v>
      </c>
      <c r="L583" s="34" t="s">
        <v>6</v>
      </c>
      <c r="M583" s="34" t="s">
        <v>6</v>
      </c>
      <c r="N583" s="34" t="s">
        <v>6</v>
      </c>
      <c r="O583" s="34">
        <v>16.914001512312275</v>
      </c>
      <c r="P583" s="34">
        <v>1.3789085905557299</v>
      </c>
      <c r="Q583" t="s">
        <v>6</v>
      </c>
      <c r="R583" t="s">
        <v>6</v>
      </c>
      <c r="S583" t="s">
        <v>6</v>
      </c>
      <c r="T583" t="s">
        <v>6</v>
      </c>
      <c r="U583" t="s">
        <v>6</v>
      </c>
      <c r="V583" t="s">
        <v>6</v>
      </c>
      <c r="W583" t="s">
        <v>6</v>
      </c>
      <c r="X583" t="s">
        <v>6</v>
      </c>
      <c r="Y583" t="s">
        <v>6</v>
      </c>
      <c r="Z583" t="s">
        <v>6</v>
      </c>
      <c r="AA583" t="s">
        <v>6</v>
      </c>
      <c r="AB583" t="s">
        <v>14675</v>
      </c>
      <c r="AC583" t="s">
        <v>14676</v>
      </c>
    </row>
    <row r="584" spans="1:29" x14ac:dyDescent="0.3">
      <c r="A584" t="s">
        <v>343</v>
      </c>
      <c r="B584" s="35">
        <v>135</v>
      </c>
      <c r="C584" t="s">
        <v>121</v>
      </c>
      <c r="D584" s="35">
        <v>2005</v>
      </c>
      <c r="E584" t="s">
        <v>1099</v>
      </c>
      <c r="F584" s="34" t="s">
        <v>6</v>
      </c>
      <c r="G584" s="34" t="s">
        <v>6</v>
      </c>
      <c r="H584" s="34" t="s">
        <v>6</v>
      </c>
      <c r="I584" s="34" t="s">
        <v>6</v>
      </c>
      <c r="J584" s="34" t="s">
        <v>6</v>
      </c>
      <c r="K584" s="34" t="s">
        <v>6</v>
      </c>
      <c r="L584" s="34" t="s">
        <v>6</v>
      </c>
      <c r="M584" s="34" t="s">
        <v>6</v>
      </c>
      <c r="N584" s="34" t="s">
        <v>6</v>
      </c>
      <c r="O584" s="34">
        <v>14.477956198258804</v>
      </c>
      <c r="P584" s="34">
        <v>1.4364360113550501</v>
      </c>
      <c r="Q584" t="s">
        <v>6</v>
      </c>
      <c r="R584" t="s">
        <v>6</v>
      </c>
      <c r="S584" t="s">
        <v>6</v>
      </c>
      <c r="T584" t="s">
        <v>6</v>
      </c>
      <c r="U584" t="s">
        <v>6</v>
      </c>
      <c r="V584" t="s">
        <v>6</v>
      </c>
      <c r="W584" t="s">
        <v>6</v>
      </c>
      <c r="X584" t="s">
        <v>6</v>
      </c>
      <c r="Y584" t="s">
        <v>6</v>
      </c>
      <c r="Z584" t="s">
        <v>6</v>
      </c>
      <c r="AA584" t="s">
        <v>6</v>
      </c>
      <c r="AB584" t="s">
        <v>14675</v>
      </c>
      <c r="AC584" t="s">
        <v>14676</v>
      </c>
    </row>
    <row r="585" spans="1:29" x14ac:dyDescent="0.3">
      <c r="A585" t="s">
        <v>343</v>
      </c>
      <c r="B585" s="35">
        <v>135</v>
      </c>
      <c r="C585" t="s">
        <v>121</v>
      </c>
      <c r="D585" s="35">
        <v>2006</v>
      </c>
      <c r="E585" t="s">
        <v>1100</v>
      </c>
      <c r="F585" s="34" t="s">
        <v>6</v>
      </c>
      <c r="G585" s="34" t="s">
        <v>6</v>
      </c>
      <c r="H585" s="34" t="s">
        <v>6</v>
      </c>
      <c r="I585" s="34" t="s">
        <v>6</v>
      </c>
      <c r="J585" s="34" t="s">
        <v>6</v>
      </c>
      <c r="K585" s="34" t="s">
        <v>6</v>
      </c>
      <c r="L585" s="34" t="s">
        <v>6</v>
      </c>
      <c r="M585" s="34" t="s">
        <v>6</v>
      </c>
      <c r="N585" s="34" t="s">
        <v>6</v>
      </c>
      <c r="O585" s="34">
        <v>14.154406776692467</v>
      </c>
      <c r="P585" s="34">
        <v>1.5211527719024101</v>
      </c>
      <c r="Q585" t="s">
        <v>6</v>
      </c>
      <c r="R585" t="s">
        <v>6</v>
      </c>
      <c r="S585" t="s">
        <v>6</v>
      </c>
      <c r="T585" t="s">
        <v>6</v>
      </c>
      <c r="U585" t="s">
        <v>6</v>
      </c>
      <c r="V585" t="s">
        <v>6</v>
      </c>
      <c r="W585" t="s">
        <v>6</v>
      </c>
      <c r="X585" t="s">
        <v>6</v>
      </c>
      <c r="Y585" t="s">
        <v>6</v>
      </c>
      <c r="Z585" t="s">
        <v>6</v>
      </c>
      <c r="AA585" t="s">
        <v>6</v>
      </c>
      <c r="AB585" t="s">
        <v>14675</v>
      </c>
      <c r="AC585" t="s">
        <v>14676</v>
      </c>
    </row>
    <row r="586" spans="1:29" x14ac:dyDescent="0.3">
      <c r="A586" t="s">
        <v>343</v>
      </c>
      <c r="B586" s="35">
        <v>135</v>
      </c>
      <c r="C586" t="s">
        <v>121</v>
      </c>
      <c r="D586" s="35">
        <v>2007</v>
      </c>
      <c r="E586" t="s">
        <v>1101</v>
      </c>
      <c r="F586" s="34" t="s">
        <v>6</v>
      </c>
      <c r="G586" s="34" t="s">
        <v>6</v>
      </c>
      <c r="H586" s="34" t="s">
        <v>6</v>
      </c>
      <c r="I586" s="34" t="s">
        <v>6</v>
      </c>
      <c r="J586" s="34" t="s">
        <v>6</v>
      </c>
      <c r="K586" s="34" t="s">
        <v>6</v>
      </c>
      <c r="L586" s="34" t="s">
        <v>6</v>
      </c>
      <c r="M586" s="34" t="s">
        <v>6</v>
      </c>
      <c r="N586" s="34" t="s">
        <v>6</v>
      </c>
      <c r="O586" s="34">
        <v>12.627793738397838</v>
      </c>
      <c r="P586" s="34">
        <v>1.59722455140125</v>
      </c>
      <c r="Q586" t="s">
        <v>6</v>
      </c>
      <c r="R586" t="s">
        <v>6</v>
      </c>
      <c r="S586" t="s">
        <v>6</v>
      </c>
      <c r="T586" t="s">
        <v>6</v>
      </c>
      <c r="U586" t="s">
        <v>6</v>
      </c>
      <c r="V586" t="s">
        <v>6</v>
      </c>
      <c r="W586" t="s">
        <v>6</v>
      </c>
      <c r="X586" t="s">
        <v>6</v>
      </c>
      <c r="Y586" t="s">
        <v>6</v>
      </c>
      <c r="Z586" t="s">
        <v>6</v>
      </c>
      <c r="AA586" t="s">
        <v>6</v>
      </c>
      <c r="AB586" t="s">
        <v>14675</v>
      </c>
      <c r="AC586" t="s">
        <v>14676</v>
      </c>
    </row>
    <row r="587" spans="1:29" x14ac:dyDescent="0.3">
      <c r="A587" t="s">
        <v>343</v>
      </c>
      <c r="B587" s="35">
        <v>135</v>
      </c>
      <c r="C587" t="s">
        <v>121</v>
      </c>
      <c r="D587" s="35">
        <v>2008</v>
      </c>
      <c r="E587" t="s">
        <v>1102</v>
      </c>
      <c r="F587" s="34" t="s">
        <v>6</v>
      </c>
      <c r="G587" s="34" t="s">
        <v>6</v>
      </c>
      <c r="H587" s="34" t="s">
        <v>6</v>
      </c>
      <c r="I587" s="34" t="s">
        <v>6</v>
      </c>
      <c r="J587" s="34" t="s">
        <v>6</v>
      </c>
      <c r="K587" s="34" t="s">
        <v>6</v>
      </c>
      <c r="L587" s="34" t="s">
        <v>6</v>
      </c>
      <c r="M587" s="34" t="s">
        <v>6</v>
      </c>
      <c r="N587" s="34" t="s">
        <v>6</v>
      </c>
      <c r="O587" s="34">
        <v>15.488741301739195</v>
      </c>
      <c r="P587" s="34">
        <v>1.6340904088932</v>
      </c>
      <c r="Q587" t="s">
        <v>6</v>
      </c>
      <c r="R587" t="s">
        <v>6</v>
      </c>
      <c r="S587" t="s">
        <v>6</v>
      </c>
      <c r="T587" t="s">
        <v>6</v>
      </c>
      <c r="U587" t="s">
        <v>6</v>
      </c>
      <c r="V587" t="s">
        <v>6</v>
      </c>
      <c r="W587" t="s">
        <v>6</v>
      </c>
      <c r="X587" t="s">
        <v>6</v>
      </c>
      <c r="Y587" t="s">
        <v>6</v>
      </c>
      <c r="Z587" t="s">
        <v>6</v>
      </c>
      <c r="AA587" t="s">
        <v>6</v>
      </c>
      <c r="AB587" t="s">
        <v>14675</v>
      </c>
      <c r="AC587" t="s">
        <v>14676</v>
      </c>
    </row>
    <row r="588" spans="1:29" x14ac:dyDescent="0.3">
      <c r="A588" t="s">
        <v>343</v>
      </c>
      <c r="B588" s="35">
        <v>135</v>
      </c>
      <c r="C588" t="s">
        <v>121</v>
      </c>
      <c r="D588" s="35">
        <v>2009</v>
      </c>
      <c r="E588" t="s">
        <v>1103</v>
      </c>
      <c r="F588" s="34" t="s">
        <v>6</v>
      </c>
      <c r="G588" s="34" t="s">
        <v>6</v>
      </c>
      <c r="H588" s="34" t="s">
        <v>6</v>
      </c>
      <c r="I588" s="34" t="s">
        <v>6</v>
      </c>
      <c r="J588" s="34" t="s">
        <v>6</v>
      </c>
      <c r="K588" s="34" t="s">
        <v>6</v>
      </c>
      <c r="L588" s="34" t="s">
        <v>6</v>
      </c>
      <c r="M588" s="34" t="s">
        <v>6</v>
      </c>
      <c r="N588" s="34" t="s">
        <v>6</v>
      </c>
      <c r="O588" s="34">
        <v>20.066134137390634</v>
      </c>
      <c r="P588" s="34">
        <v>1.4796914321265999</v>
      </c>
      <c r="Q588" t="s">
        <v>6</v>
      </c>
      <c r="R588" t="s">
        <v>6</v>
      </c>
      <c r="S588" t="s">
        <v>6</v>
      </c>
      <c r="T588" t="s">
        <v>6</v>
      </c>
      <c r="U588" t="s">
        <v>6</v>
      </c>
      <c r="V588" t="s">
        <v>6</v>
      </c>
      <c r="W588" t="s">
        <v>6</v>
      </c>
      <c r="X588" t="s">
        <v>6</v>
      </c>
      <c r="Y588" t="s">
        <v>6</v>
      </c>
      <c r="Z588" t="s">
        <v>6</v>
      </c>
      <c r="AA588" t="s">
        <v>6</v>
      </c>
      <c r="AB588" t="s">
        <v>14675</v>
      </c>
      <c r="AC588" t="s">
        <v>14676</v>
      </c>
    </row>
    <row r="589" spans="1:29" x14ac:dyDescent="0.3">
      <c r="A589" t="s">
        <v>343</v>
      </c>
      <c r="B589" s="35">
        <v>135</v>
      </c>
      <c r="C589" t="s">
        <v>121</v>
      </c>
      <c r="D589" s="35">
        <v>2010</v>
      </c>
      <c r="E589" t="s">
        <v>1104</v>
      </c>
      <c r="F589" s="34" t="s">
        <v>6</v>
      </c>
      <c r="G589" s="34" t="s">
        <v>6</v>
      </c>
      <c r="H589" s="34" t="s">
        <v>6</v>
      </c>
      <c r="I589" s="34" t="s">
        <v>6</v>
      </c>
      <c r="J589" s="34" t="s">
        <v>6</v>
      </c>
      <c r="K589" s="34" t="s">
        <v>6</v>
      </c>
      <c r="L589" s="34" t="s">
        <v>6</v>
      </c>
      <c r="M589" s="34" t="s">
        <v>6</v>
      </c>
      <c r="N589" s="34" t="s">
        <v>6</v>
      </c>
      <c r="O589" s="34">
        <v>19.96373870321208</v>
      </c>
      <c r="P589" s="34">
        <v>1.4190449264116001</v>
      </c>
      <c r="Q589" t="s">
        <v>6</v>
      </c>
      <c r="R589" t="s">
        <v>6</v>
      </c>
      <c r="S589" t="s">
        <v>6</v>
      </c>
      <c r="T589" t="s">
        <v>6</v>
      </c>
      <c r="U589" t="s">
        <v>6</v>
      </c>
      <c r="V589" t="s">
        <v>6</v>
      </c>
      <c r="W589" t="s">
        <v>6</v>
      </c>
      <c r="X589" t="s">
        <v>6</v>
      </c>
      <c r="Y589" t="s">
        <v>6</v>
      </c>
      <c r="Z589" t="s">
        <v>6</v>
      </c>
      <c r="AA589" t="s">
        <v>6</v>
      </c>
      <c r="AB589" t="s">
        <v>14675</v>
      </c>
      <c r="AC589" t="s">
        <v>14676</v>
      </c>
    </row>
    <row r="590" spans="1:29" x14ac:dyDescent="0.3">
      <c r="A590" t="s">
        <v>343</v>
      </c>
      <c r="B590" s="35">
        <v>135</v>
      </c>
      <c r="C590" t="s">
        <v>121</v>
      </c>
      <c r="D590" s="35">
        <v>2011</v>
      </c>
      <c r="E590" t="s">
        <v>1105</v>
      </c>
      <c r="F590" s="34" t="s">
        <v>6</v>
      </c>
      <c r="G590" s="34" t="s">
        <v>6</v>
      </c>
      <c r="H590" s="34" t="s">
        <v>6</v>
      </c>
      <c r="I590" s="34" t="s">
        <v>6</v>
      </c>
      <c r="J590" s="34" t="s">
        <v>6</v>
      </c>
      <c r="K590" s="34" t="s">
        <v>6</v>
      </c>
      <c r="L590" s="34" t="s">
        <v>6</v>
      </c>
      <c r="M590" s="34" t="s">
        <v>6</v>
      </c>
      <c r="N590" s="34" t="s">
        <v>6</v>
      </c>
      <c r="O590" s="34">
        <v>16.621004730938751</v>
      </c>
      <c r="P590" s="34">
        <v>1.3029476094600001</v>
      </c>
      <c r="Q590" t="s">
        <v>6</v>
      </c>
      <c r="R590" t="s">
        <v>6</v>
      </c>
      <c r="S590" t="s">
        <v>6</v>
      </c>
      <c r="T590" t="s">
        <v>6</v>
      </c>
      <c r="U590" t="s">
        <v>6</v>
      </c>
      <c r="V590" t="s">
        <v>6</v>
      </c>
      <c r="W590" t="s">
        <v>6</v>
      </c>
      <c r="X590" t="s">
        <v>6</v>
      </c>
      <c r="Y590" t="s">
        <v>6</v>
      </c>
      <c r="Z590" t="s">
        <v>6</v>
      </c>
      <c r="AA590" t="s">
        <v>6</v>
      </c>
      <c r="AB590" t="s">
        <v>14675</v>
      </c>
      <c r="AC590" t="s">
        <v>14676</v>
      </c>
    </row>
    <row r="591" spans="1:29" x14ac:dyDescent="0.3">
      <c r="A591" t="s">
        <v>343</v>
      </c>
      <c r="B591" s="35">
        <v>135</v>
      </c>
      <c r="C591" t="s">
        <v>121</v>
      </c>
      <c r="D591" s="35">
        <v>2012</v>
      </c>
      <c r="E591" t="s">
        <v>1106</v>
      </c>
      <c r="F591" s="34" t="s">
        <v>6</v>
      </c>
      <c r="G591" s="34" t="s">
        <v>6</v>
      </c>
      <c r="H591" s="34" t="s">
        <v>6</v>
      </c>
      <c r="I591" s="34" t="s">
        <v>6</v>
      </c>
      <c r="J591" s="34" t="s">
        <v>6</v>
      </c>
      <c r="K591" s="34" t="s">
        <v>6</v>
      </c>
      <c r="L591" s="34" t="s">
        <v>6</v>
      </c>
      <c r="M591" s="34" t="s">
        <v>6</v>
      </c>
      <c r="N591" s="34" t="s">
        <v>6</v>
      </c>
      <c r="O591" s="34">
        <v>17.241635535185171</v>
      </c>
      <c r="P591" s="34">
        <v>1.2491626343711999</v>
      </c>
      <c r="Q591" t="s">
        <v>6</v>
      </c>
      <c r="R591" t="s">
        <v>6</v>
      </c>
      <c r="S591" t="s">
        <v>6</v>
      </c>
      <c r="T591" t="s">
        <v>6</v>
      </c>
      <c r="U591" t="s">
        <v>6</v>
      </c>
      <c r="V591" t="s">
        <v>6</v>
      </c>
      <c r="W591" t="s">
        <v>6</v>
      </c>
      <c r="X591" t="s">
        <v>6</v>
      </c>
      <c r="Y591" t="s">
        <v>6</v>
      </c>
      <c r="Z591" t="s">
        <v>6</v>
      </c>
      <c r="AA591" t="s">
        <v>6</v>
      </c>
      <c r="AB591" t="s">
        <v>14675</v>
      </c>
      <c r="AC591" t="s">
        <v>14676</v>
      </c>
    </row>
    <row r="592" spans="1:29" x14ac:dyDescent="0.3">
      <c r="A592" t="s">
        <v>343</v>
      </c>
      <c r="B592" s="35">
        <v>135</v>
      </c>
      <c r="C592" t="s">
        <v>121</v>
      </c>
      <c r="D592" s="35">
        <v>2013</v>
      </c>
      <c r="E592" t="s">
        <v>1107</v>
      </c>
      <c r="F592" s="34" t="s">
        <v>6</v>
      </c>
      <c r="G592" s="34" t="s">
        <v>6</v>
      </c>
      <c r="H592" s="34" t="s">
        <v>6</v>
      </c>
      <c r="I592" s="34" t="s">
        <v>6</v>
      </c>
      <c r="J592" s="34" t="s">
        <v>6</v>
      </c>
      <c r="K592" s="34" t="s">
        <v>6</v>
      </c>
      <c r="L592" s="34" t="s">
        <v>6</v>
      </c>
      <c r="M592" s="34" t="s">
        <v>6</v>
      </c>
      <c r="N592" s="34" t="s">
        <v>6</v>
      </c>
      <c r="O592" s="34">
        <v>23.160220283176706</v>
      </c>
      <c r="P592" s="34">
        <v>1.2636531076199999</v>
      </c>
      <c r="Q592" t="s">
        <v>6</v>
      </c>
      <c r="R592" t="s">
        <v>6</v>
      </c>
      <c r="S592" t="s">
        <v>6</v>
      </c>
      <c r="T592" t="s">
        <v>6</v>
      </c>
      <c r="U592" t="s">
        <v>6</v>
      </c>
      <c r="V592" t="s">
        <v>6</v>
      </c>
      <c r="W592" t="s">
        <v>6</v>
      </c>
      <c r="X592" t="s">
        <v>6</v>
      </c>
      <c r="Y592" t="s">
        <v>6</v>
      </c>
      <c r="Z592" t="s">
        <v>6</v>
      </c>
      <c r="AA592" t="s">
        <v>6</v>
      </c>
      <c r="AB592" t="s">
        <v>14675</v>
      </c>
      <c r="AC592" t="s">
        <v>14676</v>
      </c>
    </row>
    <row r="593" spans="1:29" x14ac:dyDescent="0.3">
      <c r="A593" t="s">
        <v>343</v>
      </c>
      <c r="B593" s="35">
        <v>135</v>
      </c>
      <c r="C593" t="s">
        <v>121</v>
      </c>
      <c r="D593" s="35">
        <v>2014</v>
      </c>
      <c r="E593" t="s">
        <v>1108</v>
      </c>
      <c r="F593" s="34" t="s">
        <v>6</v>
      </c>
      <c r="G593" s="34" t="s">
        <v>6</v>
      </c>
      <c r="H593" s="34" t="s">
        <v>6</v>
      </c>
      <c r="I593" s="34" t="s">
        <v>6</v>
      </c>
      <c r="J593" s="34" t="s">
        <v>6</v>
      </c>
      <c r="K593" s="34" t="s">
        <v>6</v>
      </c>
      <c r="L593" s="34" t="s">
        <v>6</v>
      </c>
      <c r="M593" s="34" t="s">
        <v>6</v>
      </c>
      <c r="N593" s="34" t="s">
        <v>6</v>
      </c>
      <c r="O593" s="34">
        <v>21.010335832865668</v>
      </c>
      <c r="P593" s="34">
        <v>1.2595245485131601</v>
      </c>
      <c r="Q593" t="s">
        <v>6</v>
      </c>
      <c r="R593" t="s">
        <v>6</v>
      </c>
      <c r="S593" t="s">
        <v>6</v>
      </c>
      <c r="T593" t="s">
        <v>6</v>
      </c>
      <c r="U593" t="s">
        <v>6</v>
      </c>
      <c r="V593" t="s">
        <v>6</v>
      </c>
      <c r="W593" t="s">
        <v>6</v>
      </c>
      <c r="X593" t="s">
        <v>6</v>
      </c>
      <c r="Y593" t="s">
        <v>6</v>
      </c>
      <c r="Z593" t="s">
        <v>6</v>
      </c>
      <c r="AA593" t="s">
        <v>6</v>
      </c>
      <c r="AB593" t="s">
        <v>14675</v>
      </c>
      <c r="AC593" t="s">
        <v>14676</v>
      </c>
    </row>
    <row r="594" spans="1:29" x14ac:dyDescent="0.3">
      <c r="A594" t="s">
        <v>343</v>
      </c>
      <c r="B594" s="35">
        <v>135</v>
      </c>
      <c r="C594" t="s">
        <v>121</v>
      </c>
      <c r="D594" s="35">
        <v>2015</v>
      </c>
      <c r="E594" t="s">
        <v>1109</v>
      </c>
      <c r="F594" s="34" t="s">
        <v>6</v>
      </c>
      <c r="G594" s="34" t="s">
        <v>6</v>
      </c>
      <c r="H594" s="34" t="s">
        <v>6</v>
      </c>
      <c r="I594" s="34" t="s">
        <v>6</v>
      </c>
      <c r="J594" s="34" t="s">
        <v>6</v>
      </c>
      <c r="K594" s="34" t="s">
        <v>6</v>
      </c>
      <c r="L594" s="34" t="s">
        <v>6</v>
      </c>
      <c r="M594" s="34" t="s">
        <v>6</v>
      </c>
      <c r="N594" s="34" t="s">
        <v>6</v>
      </c>
      <c r="O594" s="34">
        <v>19.30651191899026</v>
      </c>
      <c r="P594" s="34">
        <v>1.27930050729183</v>
      </c>
      <c r="Q594" t="s">
        <v>6</v>
      </c>
      <c r="R594" t="s">
        <v>6</v>
      </c>
      <c r="S594" t="s">
        <v>6</v>
      </c>
      <c r="T594" t="s">
        <v>6</v>
      </c>
      <c r="U594" t="s">
        <v>6</v>
      </c>
      <c r="V594" t="s">
        <v>6</v>
      </c>
      <c r="W594" t="s">
        <v>6</v>
      </c>
      <c r="X594" t="s">
        <v>6</v>
      </c>
      <c r="Y594" t="s">
        <v>6</v>
      </c>
      <c r="Z594" t="s">
        <v>6</v>
      </c>
      <c r="AA594" t="s">
        <v>6</v>
      </c>
      <c r="AB594" t="s">
        <v>14675</v>
      </c>
      <c r="AC594" t="s">
        <v>14676</v>
      </c>
    </row>
    <row r="595" spans="1:29" x14ac:dyDescent="0.3">
      <c r="A595" t="s">
        <v>343</v>
      </c>
      <c r="B595">
        <v>135</v>
      </c>
      <c r="C595" t="s">
        <v>121</v>
      </c>
      <c r="D595">
        <v>2016</v>
      </c>
      <c r="E595" t="s">
        <v>1110</v>
      </c>
      <c r="F595" s="34" t="s">
        <v>6</v>
      </c>
      <c r="G595" s="34" t="s">
        <v>6</v>
      </c>
      <c r="H595" s="34" t="s">
        <v>6</v>
      </c>
      <c r="I595" s="34" t="s">
        <v>6</v>
      </c>
      <c r="J595" s="34" t="s">
        <v>6</v>
      </c>
      <c r="K595" s="34" t="s">
        <v>6</v>
      </c>
      <c r="L595" s="34" t="s">
        <v>6</v>
      </c>
      <c r="M595" s="34" t="s">
        <v>6</v>
      </c>
      <c r="N595" s="34" t="s">
        <v>6</v>
      </c>
      <c r="O595" s="34">
        <v>21.384815248113018</v>
      </c>
      <c r="P595" s="34">
        <v>1.3265320276499999</v>
      </c>
      <c r="Q595" t="s">
        <v>6</v>
      </c>
      <c r="R595" t="s">
        <v>6</v>
      </c>
      <c r="S595" t="s">
        <v>6</v>
      </c>
      <c r="T595" t="s">
        <v>6</v>
      </c>
      <c r="U595" t="s">
        <v>6</v>
      </c>
      <c r="V595" t="s">
        <v>6</v>
      </c>
      <c r="W595" t="s">
        <v>6</v>
      </c>
      <c r="X595" t="s">
        <v>6</v>
      </c>
      <c r="Y595" t="s">
        <v>6</v>
      </c>
      <c r="Z595" t="s">
        <v>6</v>
      </c>
      <c r="AA595" t="s">
        <v>6</v>
      </c>
      <c r="AB595" t="s">
        <v>14675</v>
      </c>
      <c r="AC595" t="s">
        <v>14676</v>
      </c>
    </row>
    <row r="596" spans="1:29" x14ac:dyDescent="0.3">
      <c r="A596" t="s">
        <v>343</v>
      </c>
      <c r="B596" s="35">
        <v>135</v>
      </c>
      <c r="C596" t="s">
        <v>121</v>
      </c>
      <c r="D596" s="35">
        <v>2017</v>
      </c>
      <c r="E596" t="s">
        <v>1111</v>
      </c>
      <c r="F596" s="34" t="s">
        <v>6</v>
      </c>
      <c r="G596" s="34" t="s">
        <v>6</v>
      </c>
      <c r="H596" s="34" t="s">
        <v>6</v>
      </c>
      <c r="I596" s="34" t="s">
        <v>6</v>
      </c>
      <c r="J596" s="34" t="s">
        <v>6</v>
      </c>
      <c r="K596" s="34" t="s">
        <v>6</v>
      </c>
      <c r="L596" s="34" t="s">
        <v>6</v>
      </c>
      <c r="M596" s="34" t="s">
        <v>6</v>
      </c>
      <c r="N596" s="34" t="s">
        <v>6</v>
      </c>
      <c r="O596" s="34">
        <v>56.585475300996947</v>
      </c>
      <c r="P596" s="34">
        <v>1.3531439022771801</v>
      </c>
      <c r="Q596" t="s">
        <v>6</v>
      </c>
      <c r="R596" t="s">
        <v>6</v>
      </c>
      <c r="S596" t="s">
        <v>6</v>
      </c>
      <c r="T596" t="s">
        <v>6</v>
      </c>
      <c r="U596" t="s">
        <v>6</v>
      </c>
      <c r="V596" t="s">
        <v>6</v>
      </c>
      <c r="W596" t="s">
        <v>6</v>
      </c>
      <c r="X596" t="s">
        <v>6</v>
      </c>
      <c r="Y596" t="s">
        <v>6</v>
      </c>
      <c r="Z596" t="s">
        <v>6</v>
      </c>
      <c r="AA596" t="s">
        <v>6</v>
      </c>
      <c r="AB596" t="s">
        <v>14675</v>
      </c>
      <c r="AC596" t="s">
        <v>14676</v>
      </c>
    </row>
    <row r="597" spans="1:29" x14ac:dyDescent="0.3">
      <c r="A597" t="s">
        <v>343</v>
      </c>
      <c r="B597" s="35">
        <v>135</v>
      </c>
      <c r="C597" t="s">
        <v>121</v>
      </c>
      <c r="D597" s="35">
        <v>2018</v>
      </c>
      <c r="E597" t="s">
        <v>1112</v>
      </c>
      <c r="F597" s="34" t="s">
        <v>6</v>
      </c>
      <c r="G597" s="34" t="s">
        <v>6</v>
      </c>
      <c r="H597" s="34" t="s">
        <v>6</v>
      </c>
      <c r="I597" s="34" t="s">
        <v>6</v>
      </c>
      <c r="J597" s="34" t="s">
        <v>6</v>
      </c>
      <c r="K597" s="34" t="s">
        <v>6</v>
      </c>
      <c r="L597" s="34" t="s">
        <v>6</v>
      </c>
      <c r="M597" s="34" t="s">
        <v>6</v>
      </c>
      <c r="N597" s="34" t="s">
        <v>6</v>
      </c>
      <c r="O597" s="34">
        <v>56.671846063838906</v>
      </c>
      <c r="P597" s="34">
        <v>1.4017087788620199</v>
      </c>
      <c r="Q597" t="s">
        <v>6</v>
      </c>
      <c r="R597" t="s">
        <v>6</v>
      </c>
      <c r="S597" t="s">
        <v>6</v>
      </c>
      <c r="T597" t="s">
        <v>6</v>
      </c>
      <c r="U597" t="s">
        <v>6</v>
      </c>
      <c r="V597" t="s">
        <v>6</v>
      </c>
      <c r="W597" t="s">
        <v>6</v>
      </c>
      <c r="X597" t="s">
        <v>6</v>
      </c>
      <c r="Y597" t="s">
        <v>6</v>
      </c>
      <c r="Z597" t="s">
        <v>6</v>
      </c>
      <c r="AA597" t="s">
        <v>6</v>
      </c>
      <c r="AB597" t="s">
        <v>14675</v>
      </c>
      <c r="AC597" t="s">
        <v>14676</v>
      </c>
    </row>
    <row r="598" spans="1:29" x14ac:dyDescent="0.3">
      <c r="A598" t="s">
        <v>343</v>
      </c>
      <c r="B598" s="35">
        <v>135</v>
      </c>
      <c r="C598" t="s">
        <v>121</v>
      </c>
      <c r="D598" s="35">
        <v>2019</v>
      </c>
      <c r="E598" t="s">
        <v>1113</v>
      </c>
      <c r="F598" s="34" t="s">
        <v>6</v>
      </c>
      <c r="G598" s="34" t="s">
        <v>6</v>
      </c>
      <c r="H598" s="34" t="s">
        <v>6</v>
      </c>
      <c r="I598" s="34" t="s">
        <v>6</v>
      </c>
      <c r="J598" s="34" t="s">
        <v>6</v>
      </c>
      <c r="K598" s="34" t="s">
        <v>6</v>
      </c>
      <c r="L598" s="34" t="s">
        <v>6</v>
      </c>
      <c r="M598" s="34" t="s">
        <v>6</v>
      </c>
      <c r="N598" s="34" t="s">
        <v>6</v>
      </c>
      <c r="O598" s="34">
        <v>56.213938223193807</v>
      </c>
      <c r="P598" s="34">
        <v>1.4437413678039399</v>
      </c>
      <c r="Q598" t="s">
        <v>6</v>
      </c>
      <c r="R598" t="s">
        <v>6</v>
      </c>
      <c r="S598" t="s">
        <v>6</v>
      </c>
      <c r="T598" t="s">
        <v>6</v>
      </c>
      <c r="U598" t="s">
        <v>6</v>
      </c>
      <c r="V598" t="s">
        <v>6</v>
      </c>
      <c r="W598" t="s">
        <v>6</v>
      </c>
      <c r="X598" t="s">
        <v>6</v>
      </c>
      <c r="Y598" t="s">
        <v>6</v>
      </c>
      <c r="Z598" t="s">
        <v>6</v>
      </c>
      <c r="AA598" t="s">
        <v>6</v>
      </c>
      <c r="AB598" t="s">
        <v>14675</v>
      </c>
      <c r="AC598" t="s">
        <v>14676</v>
      </c>
    </row>
    <row r="599" spans="1:29" x14ac:dyDescent="0.3">
      <c r="A599" t="s">
        <v>343</v>
      </c>
      <c r="B599" s="35">
        <v>135</v>
      </c>
      <c r="C599" t="s">
        <v>121</v>
      </c>
      <c r="D599" s="35">
        <v>2020</v>
      </c>
      <c r="E599" t="s">
        <v>1114</v>
      </c>
      <c r="F599" s="34" t="s">
        <v>6</v>
      </c>
      <c r="G599" s="34" t="s">
        <v>6</v>
      </c>
      <c r="H599" s="34" t="s">
        <v>6</v>
      </c>
      <c r="I599" s="34" t="s">
        <v>6</v>
      </c>
      <c r="J599" s="34" t="s">
        <v>6</v>
      </c>
      <c r="K599" s="34" t="s">
        <v>6</v>
      </c>
      <c r="L599" s="34" t="s">
        <v>6</v>
      </c>
      <c r="M599" s="34" t="s">
        <v>6</v>
      </c>
      <c r="N599" s="34" t="s">
        <v>6</v>
      </c>
      <c r="O599" s="34">
        <v>69.789114225469021</v>
      </c>
      <c r="P599" s="34">
        <v>1.3524068064121599</v>
      </c>
      <c r="Q599" t="s">
        <v>6</v>
      </c>
      <c r="R599" t="s">
        <v>6</v>
      </c>
      <c r="S599" t="s">
        <v>6</v>
      </c>
      <c r="T599" t="s">
        <v>6</v>
      </c>
      <c r="U599" t="s">
        <v>6</v>
      </c>
      <c r="V599" t="s">
        <v>6</v>
      </c>
      <c r="W599" t="s">
        <v>6</v>
      </c>
      <c r="X599" t="s">
        <v>6</v>
      </c>
      <c r="Y599" t="s">
        <v>6</v>
      </c>
      <c r="Z599" t="s">
        <v>6</v>
      </c>
      <c r="AA599" t="s">
        <v>6</v>
      </c>
      <c r="AB599" t="s">
        <v>14675</v>
      </c>
      <c r="AC599" t="s">
        <v>14676</v>
      </c>
    </row>
    <row r="600" spans="1:29" x14ac:dyDescent="0.3">
      <c r="A600" t="s">
        <v>343</v>
      </c>
      <c r="B600" s="35">
        <v>135</v>
      </c>
      <c r="C600" t="s">
        <v>121</v>
      </c>
      <c r="D600" s="35">
        <v>2021</v>
      </c>
      <c r="E600" t="s">
        <v>1115</v>
      </c>
      <c r="F600" s="34" t="s">
        <v>6</v>
      </c>
      <c r="G600" s="34" t="s">
        <v>6</v>
      </c>
      <c r="H600" s="34" t="s">
        <v>6</v>
      </c>
      <c r="I600" s="34" t="s">
        <v>6</v>
      </c>
      <c r="J600" s="34" t="s">
        <v>6</v>
      </c>
      <c r="K600" s="34" t="s">
        <v>6</v>
      </c>
      <c r="L600" s="34" t="s">
        <v>6</v>
      </c>
      <c r="M600" s="34" t="s">
        <v>6</v>
      </c>
      <c r="N600" s="34" t="s">
        <v>6</v>
      </c>
      <c r="O600" s="34">
        <v>77.188505822842629</v>
      </c>
      <c r="P600" s="34">
        <v>1.5687261855400001</v>
      </c>
      <c r="Q600" t="s">
        <v>6</v>
      </c>
      <c r="R600" t="s">
        <v>6</v>
      </c>
      <c r="S600" t="s">
        <v>6</v>
      </c>
      <c r="T600" t="s">
        <v>6</v>
      </c>
      <c r="U600" t="s">
        <v>6</v>
      </c>
      <c r="V600" t="s">
        <v>6</v>
      </c>
      <c r="W600" t="s">
        <v>6</v>
      </c>
      <c r="X600" t="s">
        <v>6</v>
      </c>
      <c r="Y600" t="s">
        <v>6</v>
      </c>
      <c r="Z600" t="s">
        <v>6</v>
      </c>
      <c r="AA600" t="s">
        <v>6</v>
      </c>
      <c r="AB600" t="s">
        <v>14675</v>
      </c>
      <c r="AC600" t="s">
        <v>14676</v>
      </c>
    </row>
    <row r="601" spans="1:29" x14ac:dyDescent="0.3">
      <c r="A601" t="s">
        <v>343</v>
      </c>
      <c r="B601" s="35">
        <v>135</v>
      </c>
      <c r="C601" t="s">
        <v>121</v>
      </c>
      <c r="D601" s="35">
        <v>2022</v>
      </c>
      <c r="E601" t="s">
        <v>1116</v>
      </c>
      <c r="F601" s="34" t="s">
        <v>6</v>
      </c>
      <c r="G601" s="34" t="s">
        <v>6</v>
      </c>
      <c r="H601" s="34" t="s">
        <v>6</v>
      </c>
      <c r="I601" s="34" t="s">
        <v>6</v>
      </c>
      <c r="J601" s="34" t="s">
        <v>6</v>
      </c>
      <c r="K601" s="34" t="s">
        <v>6</v>
      </c>
      <c r="L601" s="34" t="s">
        <v>6</v>
      </c>
      <c r="M601" s="34" t="s">
        <v>6</v>
      </c>
      <c r="N601" s="34" t="s">
        <v>6</v>
      </c>
      <c r="O601" s="34">
        <v>71.339402379663014</v>
      </c>
      <c r="P601" s="34">
        <v>1.7394268288176</v>
      </c>
      <c r="Q601" t="s">
        <v>6</v>
      </c>
      <c r="R601" t="s">
        <v>6</v>
      </c>
      <c r="S601" t="s">
        <v>6</v>
      </c>
      <c r="T601" t="s">
        <v>6</v>
      </c>
      <c r="U601" t="s">
        <v>6</v>
      </c>
      <c r="V601" t="s">
        <v>6</v>
      </c>
      <c r="W601" t="s">
        <v>6</v>
      </c>
      <c r="X601" t="s">
        <v>6</v>
      </c>
      <c r="Y601" t="s">
        <v>6</v>
      </c>
      <c r="Z601" t="s">
        <v>6</v>
      </c>
      <c r="AA601" t="s">
        <v>6</v>
      </c>
      <c r="AB601" t="s">
        <v>14675</v>
      </c>
      <c r="AC601" t="s">
        <v>14676</v>
      </c>
    </row>
    <row r="602" spans="1:29" x14ac:dyDescent="0.3">
      <c r="A602" t="s">
        <v>343</v>
      </c>
      <c r="B602" s="35">
        <v>135</v>
      </c>
      <c r="C602" t="s">
        <v>121</v>
      </c>
      <c r="D602" s="35">
        <v>2023</v>
      </c>
      <c r="E602" t="s">
        <v>1117</v>
      </c>
      <c r="F602" s="34" t="s">
        <v>6</v>
      </c>
      <c r="G602" s="34" t="s">
        <v>6</v>
      </c>
      <c r="H602" s="34" t="s">
        <v>6</v>
      </c>
      <c r="I602" s="34" t="s">
        <v>6</v>
      </c>
      <c r="J602" s="34" t="s">
        <v>6</v>
      </c>
      <c r="K602" s="34" t="s">
        <v>6</v>
      </c>
      <c r="L602" s="34" t="s">
        <v>6</v>
      </c>
      <c r="M602" s="34" t="s">
        <v>6</v>
      </c>
      <c r="N602" s="34" t="s">
        <v>6</v>
      </c>
      <c r="O602" s="34">
        <v>69.881390719098931</v>
      </c>
      <c r="P602" s="34">
        <v>1.85170837804512</v>
      </c>
      <c r="Q602" t="s">
        <v>6</v>
      </c>
      <c r="R602" t="s">
        <v>6</v>
      </c>
      <c r="S602" t="s">
        <v>6</v>
      </c>
      <c r="T602" t="s">
        <v>6</v>
      </c>
      <c r="U602" t="s">
        <v>6</v>
      </c>
      <c r="V602" t="s">
        <v>6</v>
      </c>
      <c r="W602" t="s">
        <v>6</v>
      </c>
      <c r="X602" t="s">
        <v>6</v>
      </c>
      <c r="Y602" t="s">
        <v>6</v>
      </c>
      <c r="Z602" t="s">
        <v>6</v>
      </c>
      <c r="AA602" t="s">
        <v>6</v>
      </c>
      <c r="AB602" t="s">
        <v>14675</v>
      </c>
      <c r="AC602" t="s">
        <v>14676</v>
      </c>
    </row>
    <row r="603" spans="1:29" x14ac:dyDescent="0.3">
      <c r="A603" t="s">
        <v>343</v>
      </c>
      <c r="B603" s="35">
        <v>135</v>
      </c>
      <c r="C603" t="s">
        <v>121</v>
      </c>
      <c r="D603" s="35">
        <v>2024</v>
      </c>
      <c r="E603" t="s">
        <v>14677</v>
      </c>
      <c r="F603" s="34" t="s">
        <v>6</v>
      </c>
      <c r="G603" s="34" t="s">
        <v>6</v>
      </c>
      <c r="H603" s="34" t="s">
        <v>6</v>
      </c>
      <c r="I603" s="34" t="s">
        <v>6</v>
      </c>
      <c r="J603" s="34" t="s">
        <v>6</v>
      </c>
      <c r="K603" s="34" t="s">
        <v>6</v>
      </c>
      <c r="L603" s="34" t="s">
        <v>6</v>
      </c>
      <c r="M603" s="34" t="s">
        <v>6</v>
      </c>
      <c r="N603" s="34" t="s">
        <v>6</v>
      </c>
      <c r="O603" s="34">
        <v>65.194741209031065</v>
      </c>
      <c r="P603" s="34">
        <v>1.90661778221433</v>
      </c>
      <c r="Q603" t="s">
        <v>6</v>
      </c>
      <c r="R603" t="s">
        <v>6</v>
      </c>
      <c r="S603" t="s">
        <v>6</v>
      </c>
      <c r="T603" t="s">
        <v>6</v>
      </c>
      <c r="U603" t="s">
        <v>6</v>
      </c>
      <c r="V603" t="s">
        <v>6</v>
      </c>
      <c r="W603" t="s">
        <v>6</v>
      </c>
      <c r="X603" t="s">
        <v>6</v>
      </c>
      <c r="Y603" t="s">
        <v>6</v>
      </c>
      <c r="Z603" t="s">
        <v>6</v>
      </c>
      <c r="AA603" t="s">
        <v>6</v>
      </c>
      <c r="AB603" t="s">
        <v>14675</v>
      </c>
      <c r="AC603" t="s">
        <v>14676</v>
      </c>
    </row>
    <row r="604" spans="1:29" x14ac:dyDescent="0.3">
      <c r="A604" t="s">
        <v>343</v>
      </c>
      <c r="B604" s="35">
        <v>136</v>
      </c>
      <c r="C604" t="s">
        <v>64</v>
      </c>
      <c r="D604" s="35">
        <v>1950</v>
      </c>
      <c r="E604" t="s">
        <v>1118</v>
      </c>
      <c r="F604" s="34" t="s">
        <v>6</v>
      </c>
      <c r="G604" s="34" t="s">
        <v>6</v>
      </c>
      <c r="H604" s="34" t="s">
        <v>6</v>
      </c>
      <c r="I604" s="34">
        <v>23.293832483896264</v>
      </c>
      <c r="J604" s="34">
        <v>1.7537253720330239</v>
      </c>
      <c r="K604" s="34">
        <v>21.540107111863239</v>
      </c>
      <c r="L604" s="34" t="s">
        <v>6</v>
      </c>
      <c r="M604" s="34" t="s">
        <v>6</v>
      </c>
      <c r="N604" s="34">
        <v>30.985153294302513</v>
      </c>
      <c r="O604" s="34">
        <v>30.929517764271264</v>
      </c>
      <c r="P604" s="34">
        <v>5.2124963575606946</v>
      </c>
      <c r="Q604" t="s">
        <v>14649</v>
      </c>
      <c r="R604" t="s">
        <v>14649</v>
      </c>
      <c r="S604" t="s">
        <v>14649</v>
      </c>
      <c r="T604" t="s">
        <v>14638</v>
      </c>
      <c r="U604" t="s">
        <v>14638</v>
      </c>
      <c r="V604" t="s">
        <v>14638</v>
      </c>
      <c r="W604" t="s">
        <v>14638</v>
      </c>
      <c r="X604" t="s">
        <v>14638</v>
      </c>
      <c r="Y604" t="s">
        <v>6</v>
      </c>
      <c r="Z604" t="s">
        <v>6</v>
      </c>
      <c r="AA604" t="s">
        <v>14678</v>
      </c>
      <c r="AB604" t="s">
        <v>14678</v>
      </c>
      <c r="AC604" t="s">
        <v>14679</v>
      </c>
    </row>
    <row r="605" spans="1:29" x14ac:dyDescent="0.3">
      <c r="A605" t="s">
        <v>343</v>
      </c>
      <c r="B605" s="35">
        <v>136</v>
      </c>
      <c r="C605" t="s">
        <v>64</v>
      </c>
      <c r="D605" s="35">
        <v>1951</v>
      </c>
      <c r="E605" t="s">
        <v>1119</v>
      </c>
      <c r="F605" s="34" t="s">
        <v>6</v>
      </c>
      <c r="G605" s="34" t="s">
        <v>6</v>
      </c>
      <c r="H605" s="34" t="s">
        <v>6</v>
      </c>
      <c r="I605" s="34">
        <v>24.241071611740129</v>
      </c>
      <c r="J605" s="34">
        <v>1.8633887971116492</v>
      </c>
      <c r="K605" s="34">
        <v>22.377682814628479</v>
      </c>
      <c r="L605" s="34" t="s">
        <v>6</v>
      </c>
      <c r="M605" s="34" t="s">
        <v>6</v>
      </c>
      <c r="N605" s="34">
        <v>31.419462309882888</v>
      </c>
      <c r="O605" s="34">
        <v>31.47547729171583</v>
      </c>
      <c r="P605" s="34">
        <v>6.0698047061308298</v>
      </c>
      <c r="Q605" t="s">
        <v>14649</v>
      </c>
      <c r="R605" t="s">
        <v>14649</v>
      </c>
      <c r="S605" t="s">
        <v>14649</v>
      </c>
      <c r="T605" t="s">
        <v>14638</v>
      </c>
      <c r="U605" t="s">
        <v>14638</v>
      </c>
      <c r="V605" t="s">
        <v>14638</v>
      </c>
      <c r="W605" t="s">
        <v>14638</v>
      </c>
      <c r="X605" t="s">
        <v>14638</v>
      </c>
      <c r="Y605" t="s">
        <v>6</v>
      </c>
      <c r="Z605" t="s">
        <v>6</v>
      </c>
      <c r="AA605" t="s">
        <v>14678</v>
      </c>
      <c r="AB605" t="s">
        <v>14678</v>
      </c>
      <c r="AC605" t="s">
        <v>14679</v>
      </c>
    </row>
    <row r="606" spans="1:29" x14ac:dyDescent="0.3">
      <c r="A606" t="s">
        <v>343</v>
      </c>
      <c r="B606" s="35">
        <v>136</v>
      </c>
      <c r="C606" t="s">
        <v>64</v>
      </c>
      <c r="D606" s="35">
        <v>1952</v>
      </c>
      <c r="E606" t="s">
        <v>1120</v>
      </c>
      <c r="F606" s="34" t="s">
        <v>6</v>
      </c>
      <c r="G606" s="34" t="s">
        <v>6</v>
      </c>
      <c r="H606" s="34" t="s">
        <v>6</v>
      </c>
      <c r="I606" s="34">
        <v>28.475617049787981</v>
      </c>
      <c r="J606" s="34">
        <v>2.1703976409899375</v>
      </c>
      <c r="K606" s="34">
        <v>26.305219408798042</v>
      </c>
      <c r="L606" s="34" t="s">
        <v>6</v>
      </c>
      <c r="M606" s="34" t="s">
        <v>6</v>
      </c>
      <c r="N606" s="34">
        <v>33.488383806647235</v>
      </c>
      <c r="O606" s="34">
        <v>33.434897750553752</v>
      </c>
      <c r="P606" s="34">
        <v>6.5437615931442696</v>
      </c>
      <c r="Q606" t="s">
        <v>14649</v>
      </c>
      <c r="R606" t="s">
        <v>14649</v>
      </c>
      <c r="S606" t="s">
        <v>14649</v>
      </c>
      <c r="T606" t="s">
        <v>14638</v>
      </c>
      <c r="U606" t="s">
        <v>14638</v>
      </c>
      <c r="V606" t="s">
        <v>14638</v>
      </c>
      <c r="W606" t="s">
        <v>14638</v>
      </c>
      <c r="X606" t="s">
        <v>14638</v>
      </c>
      <c r="Y606" t="s">
        <v>6</v>
      </c>
      <c r="Z606" t="s">
        <v>6</v>
      </c>
      <c r="AA606" t="s">
        <v>14678</v>
      </c>
      <c r="AB606" t="s">
        <v>14678</v>
      </c>
      <c r="AC606" t="s">
        <v>14679</v>
      </c>
    </row>
    <row r="607" spans="1:29" x14ac:dyDescent="0.3">
      <c r="A607" t="s">
        <v>343</v>
      </c>
      <c r="B607" s="35">
        <v>136</v>
      </c>
      <c r="C607" t="s">
        <v>64</v>
      </c>
      <c r="D607" s="35">
        <v>1953</v>
      </c>
      <c r="E607" t="s">
        <v>1121</v>
      </c>
      <c r="F607" s="34" t="s">
        <v>6</v>
      </c>
      <c r="G607" s="34" t="s">
        <v>6</v>
      </c>
      <c r="H607" s="34" t="s">
        <v>6</v>
      </c>
      <c r="I607" s="34">
        <v>30.944897583232777</v>
      </c>
      <c r="J607" s="34">
        <v>2.3693971396755726</v>
      </c>
      <c r="K607" s="34">
        <v>28.575500443557207</v>
      </c>
      <c r="L607" s="34" t="s">
        <v>6</v>
      </c>
      <c r="M607" s="34" t="s">
        <v>6</v>
      </c>
      <c r="N607" s="34">
        <v>34.436081595659687</v>
      </c>
      <c r="O607" s="34">
        <v>34.382188851589426</v>
      </c>
      <c r="P607" s="34">
        <v>7.2365956566144503</v>
      </c>
      <c r="Q607" t="s">
        <v>14649</v>
      </c>
      <c r="R607" t="s">
        <v>14649</v>
      </c>
      <c r="S607" t="s">
        <v>14649</v>
      </c>
      <c r="T607" t="s">
        <v>14638</v>
      </c>
      <c r="U607" t="s">
        <v>14638</v>
      </c>
      <c r="V607" t="s">
        <v>14638</v>
      </c>
      <c r="W607" t="s">
        <v>14638</v>
      </c>
      <c r="X607" t="s">
        <v>14638</v>
      </c>
      <c r="Y607" t="s">
        <v>6</v>
      </c>
      <c r="Z607" t="s">
        <v>6</v>
      </c>
      <c r="AA607" t="s">
        <v>14678</v>
      </c>
      <c r="AB607" t="s">
        <v>14678</v>
      </c>
      <c r="AC607" t="s">
        <v>14679</v>
      </c>
    </row>
    <row r="608" spans="1:29" x14ac:dyDescent="0.3">
      <c r="A608" t="s">
        <v>343</v>
      </c>
      <c r="B608" s="35">
        <v>136</v>
      </c>
      <c r="C608" t="s">
        <v>64</v>
      </c>
      <c r="D608" s="35">
        <v>1954</v>
      </c>
      <c r="E608" t="s">
        <v>1122</v>
      </c>
      <c r="F608" s="34" t="s">
        <v>6</v>
      </c>
      <c r="G608" s="34" t="s">
        <v>6</v>
      </c>
      <c r="H608" s="34" t="s">
        <v>6</v>
      </c>
      <c r="I608" s="34">
        <v>34.224541359047258</v>
      </c>
      <c r="J608" s="34">
        <v>2.6388393924588298</v>
      </c>
      <c r="K608" s="34">
        <v>31.585701966588424</v>
      </c>
      <c r="L608" s="34" t="s">
        <v>6</v>
      </c>
      <c r="M608" s="34" t="s">
        <v>6</v>
      </c>
      <c r="N608" s="34">
        <v>36.245068484232768</v>
      </c>
      <c r="O608" s="34">
        <v>36.160774611411732</v>
      </c>
      <c r="P608" s="34">
        <v>7.7111179567337897</v>
      </c>
      <c r="Q608" t="s">
        <v>14649</v>
      </c>
      <c r="R608" t="s">
        <v>14649</v>
      </c>
      <c r="S608" t="s">
        <v>14649</v>
      </c>
      <c r="T608" t="s">
        <v>14638</v>
      </c>
      <c r="U608" t="s">
        <v>14638</v>
      </c>
      <c r="V608" t="s">
        <v>14638</v>
      </c>
      <c r="W608" t="s">
        <v>14638</v>
      </c>
      <c r="X608" t="s">
        <v>14638</v>
      </c>
      <c r="Y608" t="s">
        <v>6</v>
      </c>
      <c r="Z608" t="s">
        <v>6</v>
      </c>
      <c r="AA608" t="s">
        <v>14678</v>
      </c>
      <c r="AB608" t="s">
        <v>14678</v>
      </c>
      <c r="AC608" t="s">
        <v>14679</v>
      </c>
    </row>
    <row r="609" spans="1:29" x14ac:dyDescent="0.3">
      <c r="A609" t="s">
        <v>343</v>
      </c>
      <c r="B609" s="35">
        <v>136</v>
      </c>
      <c r="C609" t="s">
        <v>64</v>
      </c>
      <c r="D609" s="35">
        <v>1955</v>
      </c>
      <c r="E609" t="s">
        <v>1123</v>
      </c>
      <c r="F609" s="34" t="s">
        <v>6</v>
      </c>
      <c r="G609" s="34" t="s">
        <v>6</v>
      </c>
      <c r="H609" s="34" t="s">
        <v>6</v>
      </c>
      <c r="I609" s="34">
        <v>36.369088995327402</v>
      </c>
      <c r="J609" s="34">
        <v>2.8247246338445366</v>
      </c>
      <c r="K609" s="34">
        <v>33.544364361482863</v>
      </c>
      <c r="L609" s="34" t="s">
        <v>6</v>
      </c>
      <c r="M609" s="34" t="s">
        <v>6</v>
      </c>
      <c r="N609" s="34">
        <v>36.208799860481321</v>
      </c>
      <c r="O609" s="34">
        <v>35.948854929050498</v>
      </c>
      <c r="P609" s="34">
        <v>8.5018006781693405</v>
      </c>
      <c r="Q609" t="s">
        <v>14649</v>
      </c>
      <c r="R609" t="s">
        <v>14649</v>
      </c>
      <c r="S609" t="s">
        <v>14649</v>
      </c>
      <c r="T609" t="s">
        <v>14638</v>
      </c>
      <c r="U609" t="s">
        <v>14638</v>
      </c>
      <c r="V609" t="s">
        <v>14638</v>
      </c>
      <c r="W609" t="s">
        <v>14638</v>
      </c>
      <c r="X609" t="s">
        <v>14638</v>
      </c>
      <c r="Y609" t="s">
        <v>6</v>
      </c>
      <c r="Z609" t="s">
        <v>6</v>
      </c>
      <c r="AA609" t="s">
        <v>14678</v>
      </c>
      <c r="AB609" t="s">
        <v>14678</v>
      </c>
      <c r="AC609" t="s">
        <v>14679</v>
      </c>
    </row>
    <row r="610" spans="1:29" x14ac:dyDescent="0.3">
      <c r="A610" t="s">
        <v>343</v>
      </c>
      <c r="B610" s="35">
        <v>136</v>
      </c>
      <c r="C610" t="s">
        <v>64</v>
      </c>
      <c r="D610" s="35">
        <v>1956</v>
      </c>
      <c r="E610" t="s">
        <v>1124</v>
      </c>
      <c r="F610" s="34" t="s">
        <v>6</v>
      </c>
      <c r="G610" s="34" t="s">
        <v>6</v>
      </c>
      <c r="H610" s="34" t="s">
        <v>6</v>
      </c>
      <c r="I610" s="34">
        <v>39.082178932271475</v>
      </c>
      <c r="J610" s="34">
        <v>3.0363760838554241</v>
      </c>
      <c r="K610" s="34">
        <v>36.045802848416045</v>
      </c>
      <c r="L610" s="34" t="s">
        <v>6</v>
      </c>
      <c r="M610" s="34" t="s">
        <v>6</v>
      </c>
      <c r="N610" s="34">
        <v>35.250606283517563</v>
      </c>
      <c r="O610" s="34">
        <v>34.924221787775402</v>
      </c>
      <c r="P610" s="34">
        <v>9.2528904636853309</v>
      </c>
      <c r="Q610" t="s">
        <v>14649</v>
      </c>
      <c r="R610" t="s">
        <v>14649</v>
      </c>
      <c r="S610" t="s">
        <v>14649</v>
      </c>
      <c r="T610" t="s">
        <v>14638</v>
      </c>
      <c r="U610" t="s">
        <v>14638</v>
      </c>
      <c r="V610" t="s">
        <v>14638</v>
      </c>
      <c r="W610" t="s">
        <v>14638</v>
      </c>
      <c r="X610" t="s">
        <v>14638</v>
      </c>
      <c r="Y610" t="s">
        <v>6</v>
      </c>
      <c r="Z610" t="s">
        <v>6</v>
      </c>
      <c r="AA610" t="s">
        <v>14678</v>
      </c>
      <c r="AB610" t="s">
        <v>14678</v>
      </c>
      <c r="AC610" t="s">
        <v>14679</v>
      </c>
    </row>
    <row r="611" spans="1:29" x14ac:dyDescent="0.3">
      <c r="A611" t="s">
        <v>343</v>
      </c>
      <c r="B611" s="35">
        <v>136</v>
      </c>
      <c r="C611" t="s">
        <v>64</v>
      </c>
      <c r="D611" s="35">
        <v>1957</v>
      </c>
      <c r="E611" t="s">
        <v>1125</v>
      </c>
      <c r="F611" s="34" t="s">
        <v>6</v>
      </c>
      <c r="G611" s="34" t="s">
        <v>6</v>
      </c>
      <c r="H611" s="34" t="s">
        <v>6</v>
      </c>
      <c r="I611" s="34">
        <v>40.61717701396136</v>
      </c>
      <c r="J611" s="34">
        <v>3.1295968977863478</v>
      </c>
      <c r="K611" s="34">
        <v>37.48758011617501</v>
      </c>
      <c r="L611" s="34" t="s">
        <v>6</v>
      </c>
      <c r="M611" s="34" t="s">
        <v>6</v>
      </c>
      <c r="N611" s="34">
        <v>34.633151568173822</v>
      </c>
      <c r="O611" s="34">
        <v>34.135890134857604</v>
      </c>
      <c r="P611" s="34">
        <v>9.9344121114059192</v>
      </c>
      <c r="Q611" t="s">
        <v>14649</v>
      </c>
      <c r="R611" t="s">
        <v>14649</v>
      </c>
      <c r="S611" t="s">
        <v>14649</v>
      </c>
      <c r="T611" t="s">
        <v>14638</v>
      </c>
      <c r="U611" t="s">
        <v>14638</v>
      </c>
      <c r="V611" t="s">
        <v>14638</v>
      </c>
      <c r="W611" t="s">
        <v>14638</v>
      </c>
      <c r="X611" t="s">
        <v>14638</v>
      </c>
      <c r="Y611" t="s">
        <v>6</v>
      </c>
      <c r="Z611" t="s">
        <v>6</v>
      </c>
      <c r="AA611" t="s">
        <v>14678</v>
      </c>
      <c r="AB611" t="s">
        <v>14678</v>
      </c>
      <c r="AC611" t="s">
        <v>14679</v>
      </c>
    </row>
    <row r="612" spans="1:29" x14ac:dyDescent="0.3">
      <c r="A612" t="s">
        <v>343</v>
      </c>
      <c r="B612" s="35">
        <v>136</v>
      </c>
      <c r="C612" t="s">
        <v>64</v>
      </c>
      <c r="D612" s="35">
        <v>1958</v>
      </c>
      <c r="E612" t="s">
        <v>1126</v>
      </c>
      <c r="F612" s="34" t="s">
        <v>6</v>
      </c>
      <c r="G612" s="34" t="s">
        <v>6</v>
      </c>
      <c r="H612" s="34" t="s">
        <v>6</v>
      </c>
      <c r="I612" s="34">
        <v>41.881145223125174</v>
      </c>
      <c r="J612" s="34">
        <v>3.1564566738501458</v>
      </c>
      <c r="K612" s="34">
        <v>38.724688549275029</v>
      </c>
      <c r="L612" s="34" t="s">
        <v>6</v>
      </c>
      <c r="M612" s="34" t="s">
        <v>6</v>
      </c>
      <c r="N612" s="34">
        <v>34.577334340335199</v>
      </c>
      <c r="O612" s="34">
        <v>33.961472148733819</v>
      </c>
      <c r="P612" s="34">
        <v>10.667971494619399</v>
      </c>
      <c r="Q612" t="s">
        <v>14649</v>
      </c>
      <c r="R612" t="s">
        <v>14649</v>
      </c>
      <c r="S612" t="s">
        <v>14649</v>
      </c>
      <c r="T612" t="s">
        <v>14638</v>
      </c>
      <c r="U612" t="s">
        <v>14638</v>
      </c>
      <c r="V612" t="s">
        <v>14638</v>
      </c>
      <c r="W612" t="s">
        <v>14638</v>
      </c>
      <c r="X612" t="s">
        <v>14638</v>
      </c>
      <c r="Y612" t="s">
        <v>6</v>
      </c>
      <c r="Z612" t="s">
        <v>6</v>
      </c>
      <c r="AA612" t="s">
        <v>14678</v>
      </c>
      <c r="AB612" t="s">
        <v>14678</v>
      </c>
      <c r="AC612" t="s">
        <v>14679</v>
      </c>
    </row>
    <row r="613" spans="1:29" x14ac:dyDescent="0.3">
      <c r="A613" t="s">
        <v>343</v>
      </c>
      <c r="B613" s="35">
        <v>136</v>
      </c>
      <c r="C613" t="s">
        <v>64</v>
      </c>
      <c r="D613" s="35">
        <v>1959</v>
      </c>
      <c r="E613" t="s">
        <v>1127</v>
      </c>
      <c r="F613" s="34" t="s">
        <v>6</v>
      </c>
      <c r="G613" s="34" t="s">
        <v>6</v>
      </c>
      <c r="H613" s="34" t="s">
        <v>6</v>
      </c>
      <c r="I613" s="34">
        <v>45.258356443486427</v>
      </c>
      <c r="J613" s="34">
        <v>3.4011014311313459</v>
      </c>
      <c r="K613" s="34">
        <v>41.857255012355076</v>
      </c>
      <c r="L613" s="34" t="s">
        <v>6</v>
      </c>
      <c r="M613" s="34" t="s">
        <v>6</v>
      </c>
      <c r="N613" s="34">
        <v>35.805078424244627</v>
      </c>
      <c r="O613" s="34">
        <v>35.090036177606606</v>
      </c>
      <c r="P613" s="34">
        <v>11.3280022522762</v>
      </c>
      <c r="Q613" t="s">
        <v>14649</v>
      </c>
      <c r="R613" t="s">
        <v>14649</v>
      </c>
      <c r="S613" t="s">
        <v>14649</v>
      </c>
      <c r="T613" t="s">
        <v>14638</v>
      </c>
      <c r="U613" t="s">
        <v>14638</v>
      </c>
      <c r="V613" t="s">
        <v>14638</v>
      </c>
      <c r="W613" t="s">
        <v>14638</v>
      </c>
      <c r="X613" t="s">
        <v>14638</v>
      </c>
      <c r="Y613" t="s">
        <v>6</v>
      </c>
      <c r="Z613" t="s">
        <v>6</v>
      </c>
      <c r="AA613" t="s">
        <v>14678</v>
      </c>
      <c r="AB613" t="s">
        <v>14678</v>
      </c>
      <c r="AC613" t="s">
        <v>14679</v>
      </c>
    </row>
    <row r="614" spans="1:29" x14ac:dyDescent="0.3">
      <c r="A614" t="s">
        <v>343</v>
      </c>
      <c r="B614" s="35">
        <v>136</v>
      </c>
      <c r="C614" t="s">
        <v>64</v>
      </c>
      <c r="D614" s="35">
        <v>1960</v>
      </c>
      <c r="E614" t="s">
        <v>1128</v>
      </c>
      <c r="F614" s="34" t="s">
        <v>6</v>
      </c>
      <c r="G614" s="34" t="s">
        <v>6</v>
      </c>
      <c r="H614" s="34" t="s">
        <v>6</v>
      </c>
      <c r="I614" s="34">
        <v>47.300043897127821</v>
      </c>
      <c r="J614" s="34">
        <v>3.5491755756766739</v>
      </c>
      <c r="K614" s="34">
        <v>43.750868321451151</v>
      </c>
      <c r="L614" s="34" t="s">
        <v>6</v>
      </c>
      <c r="M614" s="34" t="s">
        <v>6</v>
      </c>
      <c r="N614" s="34">
        <v>32.107929819835071</v>
      </c>
      <c r="O614" s="34">
        <v>31.349858724499285</v>
      </c>
      <c r="P614" s="34">
        <v>13.1254178060746</v>
      </c>
      <c r="Q614" t="s">
        <v>14649</v>
      </c>
      <c r="R614" t="s">
        <v>14649</v>
      </c>
      <c r="S614" t="s">
        <v>14649</v>
      </c>
      <c r="T614" t="s">
        <v>14638</v>
      </c>
      <c r="U614" t="s">
        <v>14638</v>
      </c>
      <c r="V614" t="s">
        <v>14638</v>
      </c>
      <c r="W614" t="s">
        <v>14638</v>
      </c>
      <c r="X614" t="s">
        <v>14638</v>
      </c>
      <c r="Y614" t="s">
        <v>6</v>
      </c>
      <c r="Z614" t="s">
        <v>6</v>
      </c>
      <c r="AA614" t="s">
        <v>14678</v>
      </c>
      <c r="AB614" t="s">
        <v>14678</v>
      </c>
      <c r="AC614" t="s">
        <v>14679</v>
      </c>
    </row>
    <row r="615" spans="1:29" x14ac:dyDescent="0.3">
      <c r="A615" t="s">
        <v>343</v>
      </c>
      <c r="B615" s="35">
        <v>136</v>
      </c>
      <c r="C615" t="s">
        <v>64</v>
      </c>
      <c r="D615" s="35">
        <v>1961</v>
      </c>
      <c r="E615" t="s">
        <v>1129</v>
      </c>
      <c r="F615" s="34" t="s">
        <v>6</v>
      </c>
      <c r="G615" s="34" t="s">
        <v>6</v>
      </c>
      <c r="H615" s="34" t="s">
        <v>6</v>
      </c>
      <c r="I615" s="34">
        <v>51.066804285751267</v>
      </c>
      <c r="J615" s="34">
        <v>3.8139126382180866</v>
      </c>
      <c r="K615" s="34">
        <v>47.252891647533183</v>
      </c>
      <c r="L615" s="34" t="s">
        <v>6</v>
      </c>
      <c r="M615" s="34" t="s">
        <v>6</v>
      </c>
      <c r="N615" s="34">
        <v>30.72760755142173</v>
      </c>
      <c r="O615" s="34">
        <v>30.000776838857725</v>
      </c>
      <c r="P615" s="34">
        <v>14.597621656026799</v>
      </c>
      <c r="Q615" t="s">
        <v>14649</v>
      </c>
      <c r="R615" t="s">
        <v>14649</v>
      </c>
      <c r="S615" t="s">
        <v>14649</v>
      </c>
      <c r="T615" t="s">
        <v>14638</v>
      </c>
      <c r="U615" t="s">
        <v>14638</v>
      </c>
      <c r="V615" t="s">
        <v>14638</v>
      </c>
      <c r="W615" t="s">
        <v>14638</v>
      </c>
      <c r="X615" t="s">
        <v>14638</v>
      </c>
      <c r="Y615" t="s">
        <v>6</v>
      </c>
      <c r="Z615" t="s">
        <v>6</v>
      </c>
      <c r="AA615" t="s">
        <v>14678</v>
      </c>
      <c r="AB615" t="s">
        <v>14678</v>
      </c>
      <c r="AC615" t="s">
        <v>14679</v>
      </c>
    </row>
    <row r="616" spans="1:29" x14ac:dyDescent="0.3">
      <c r="A616" t="s">
        <v>343</v>
      </c>
      <c r="B616" s="35">
        <v>136</v>
      </c>
      <c r="C616" t="s">
        <v>64</v>
      </c>
      <c r="D616" s="35">
        <v>1962</v>
      </c>
      <c r="E616" t="s">
        <v>1130</v>
      </c>
      <c r="F616" s="34" t="s">
        <v>6</v>
      </c>
      <c r="G616" s="34" t="s">
        <v>6</v>
      </c>
      <c r="H616" s="34" t="s">
        <v>6</v>
      </c>
      <c r="I616" s="34">
        <v>55.529372324941697</v>
      </c>
      <c r="J616" s="34">
        <v>4.1724179613557757</v>
      </c>
      <c r="K616" s="34">
        <v>51.356954363585913</v>
      </c>
      <c r="L616" s="34" t="s">
        <v>6</v>
      </c>
      <c r="M616" s="34" t="s">
        <v>6</v>
      </c>
      <c r="N616" s="34">
        <v>29.671920530665446</v>
      </c>
      <c r="O616" s="34">
        <v>29.041459289733591</v>
      </c>
      <c r="P616" s="34">
        <v>16.400691340884102</v>
      </c>
      <c r="Q616" t="s">
        <v>14649</v>
      </c>
      <c r="R616" t="s">
        <v>14649</v>
      </c>
      <c r="S616" t="s">
        <v>14649</v>
      </c>
      <c r="T616" t="s">
        <v>14638</v>
      </c>
      <c r="U616" t="s">
        <v>14638</v>
      </c>
      <c r="V616" t="s">
        <v>14638</v>
      </c>
      <c r="W616" t="s">
        <v>14638</v>
      </c>
      <c r="X616" t="s">
        <v>14638</v>
      </c>
      <c r="Y616" t="s">
        <v>6</v>
      </c>
      <c r="Z616" t="s">
        <v>6</v>
      </c>
      <c r="AA616" t="s">
        <v>14678</v>
      </c>
      <c r="AB616" t="s">
        <v>14678</v>
      </c>
      <c r="AC616" t="s">
        <v>14679</v>
      </c>
    </row>
    <row r="617" spans="1:29" x14ac:dyDescent="0.3">
      <c r="A617" t="s">
        <v>343</v>
      </c>
      <c r="B617" s="35">
        <v>136</v>
      </c>
      <c r="C617" t="s">
        <v>64</v>
      </c>
      <c r="D617" s="35">
        <v>1963</v>
      </c>
      <c r="E617" t="s">
        <v>1131</v>
      </c>
      <c r="F617" s="34" t="s">
        <v>6</v>
      </c>
      <c r="G617" s="34" t="s">
        <v>6</v>
      </c>
      <c r="H617" s="34" t="s">
        <v>6</v>
      </c>
      <c r="I617" s="34">
        <v>59.074727466708964</v>
      </c>
      <c r="J617" s="34">
        <v>5.8310450929304585</v>
      </c>
      <c r="K617" s="34">
        <v>53.243682373778498</v>
      </c>
      <c r="L617" s="34" t="s">
        <v>6</v>
      </c>
      <c r="M617" s="34" t="s">
        <v>6</v>
      </c>
      <c r="N617" s="34">
        <v>27.867411359104153</v>
      </c>
      <c r="O617" s="34">
        <v>27.318058557388898</v>
      </c>
      <c r="P617" s="34">
        <v>18.785741929810602</v>
      </c>
      <c r="Q617" t="s">
        <v>14649</v>
      </c>
      <c r="R617" t="s">
        <v>14649</v>
      </c>
      <c r="S617" t="s">
        <v>14649</v>
      </c>
      <c r="T617" t="s">
        <v>14638</v>
      </c>
      <c r="U617" t="s">
        <v>14638</v>
      </c>
      <c r="V617" t="s">
        <v>14638</v>
      </c>
      <c r="W617" t="s">
        <v>14638</v>
      </c>
      <c r="X617" t="s">
        <v>14638</v>
      </c>
      <c r="Y617" t="s">
        <v>6</v>
      </c>
      <c r="Z617" t="s">
        <v>6</v>
      </c>
      <c r="AA617" t="s">
        <v>14678</v>
      </c>
      <c r="AB617" t="s">
        <v>14678</v>
      </c>
      <c r="AC617" t="s">
        <v>14679</v>
      </c>
    </row>
    <row r="618" spans="1:29" x14ac:dyDescent="0.3">
      <c r="A618" t="s">
        <v>343</v>
      </c>
      <c r="B618" s="35">
        <v>136</v>
      </c>
      <c r="C618" t="s">
        <v>64</v>
      </c>
      <c r="D618" s="35">
        <v>1964</v>
      </c>
      <c r="E618" t="s">
        <v>1132</v>
      </c>
      <c r="F618" s="34" t="s">
        <v>6</v>
      </c>
      <c r="G618" s="34" t="s">
        <v>6</v>
      </c>
      <c r="H618" s="34" t="s">
        <v>6</v>
      </c>
      <c r="I618" s="34">
        <v>58.603549697878229</v>
      </c>
      <c r="J618" s="34">
        <v>5.8239396507126484</v>
      </c>
      <c r="K618" s="34">
        <v>52.77961004716559</v>
      </c>
      <c r="L618" s="34" t="s">
        <v>6</v>
      </c>
      <c r="M618" s="34" t="s">
        <v>6</v>
      </c>
      <c r="N618" s="34">
        <v>27.893226241291362</v>
      </c>
      <c r="O618" s="34">
        <v>27.319421618555985</v>
      </c>
      <c r="P618" s="34">
        <v>20.564491063055002</v>
      </c>
      <c r="Q618" t="s">
        <v>14649</v>
      </c>
      <c r="R618" t="s">
        <v>14649</v>
      </c>
      <c r="S618" t="s">
        <v>14649</v>
      </c>
      <c r="T618" t="s">
        <v>14638</v>
      </c>
      <c r="U618" t="s">
        <v>14638</v>
      </c>
      <c r="V618" t="s">
        <v>14638</v>
      </c>
      <c r="W618" t="s">
        <v>14638</v>
      </c>
      <c r="X618" t="s">
        <v>14638</v>
      </c>
      <c r="Y618" t="s">
        <v>6</v>
      </c>
      <c r="Z618" t="s">
        <v>6</v>
      </c>
      <c r="AA618" t="s">
        <v>14678</v>
      </c>
      <c r="AB618" t="s">
        <v>14678</v>
      </c>
      <c r="AC618" t="s">
        <v>14679</v>
      </c>
    </row>
    <row r="619" spans="1:29" x14ac:dyDescent="0.3">
      <c r="A619" t="s">
        <v>343</v>
      </c>
      <c r="B619" s="35">
        <v>136</v>
      </c>
      <c r="C619" t="s">
        <v>64</v>
      </c>
      <c r="D619" s="35">
        <v>1965</v>
      </c>
      <c r="E619" t="s">
        <v>1133</v>
      </c>
      <c r="F619" s="34" t="s">
        <v>6</v>
      </c>
      <c r="G619" s="34" t="s">
        <v>6</v>
      </c>
      <c r="H619" s="34" t="s">
        <v>6</v>
      </c>
      <c r="I619" s="34">
        <v>60.036060509247882</v>
      </c>
      <c r="J619" s="34">
        <v>5.9966034000100237</v>
      </c>
      <c r="K619" s="34">
        <v>54.039457109237851</v>
      </c>
      <c r="L619" s="34" t="s">
        <v>6</v>
      </c>
      <c r="M619" s="34" t="s">
        <v>6</v>
      </c>
      <c r="N619" s="34">
        <v>29.080488529789712</v>
      </c>
      <c r="O619" s="34">
        <v>28.515077271967964</v>
      </c>
      <c r="P619" s="34">
        <v>22.125488134811</v>
      </c>
      <c r="Q619" t="s">
        <v>14649</v>
      </c>
      <c r="R619" t="s">
        <v>14649</v>
      </c>
      <c r="S619" t="s">
        <v>14649</v>
      </c>
      <c r="T619" t="s">
        <v>14638</v>
      </c>
      <c r="U619" t="s">
        <v>14638</v>
      </c>
      <c r="V619" t="s">
        <v>14638</v>
      </c>
      <c r="W619" t="s">
        <v>14638</v>
      </c>
      <c r="X619" t="s">
        <v>14638</v>
      </c>
      <c r="Y619" t="s">
        <v>6</v>
      </c>
      <c r="Z619" t="s">
        <v>6</v>
      </c>
      <c r="AA619" t="s">
        <v>14678</v>
      </c>
      <c r="AB619" t="s">
        <v>14678</v>
      </c>
      <c r="AC619" t="s">
        <v>14679</v>
      </c>
    </row>
    <row r="620" spans="1:29" x14ac:dyDescent="0.3">
      <c r="A620" t="s">
        <v>343</v>
      </c>
      <c r="B620" s="35">
        <v>136</v>
      </c>
      <c r="C620" t="s">
        <v>64</v>
      </c>
      <c r="D620" s="35">
        <v>1966</v>
      </c>
      <c r="E620" t="s">
        <v>1134</v>
      </c>
      <c r="F620" s="34" t="s">
        <v>6</v>
      </c>
      <c r="G620" s="34" t="s">
        <v>6</v>
      </c>
      <c r="H620" s="34" t="s">
        <v>6</v>
      </c>
      <c r="I620" s="34">
        <v>62.473234744982079</v>
      </c>
      <c r="J620" s="34">
        <v>6.2561562019182695</v>
      </c>
      <c r="K620" s="34">
        <v>56.217078543063806</v>
      </c>
      <c r="L620" s="34" t="s">
        <v>6</v>
      </c>
      <c r="M620" s="34" t="s">
        <v>6</v>
      </c>
      <c r="N620" s="34">
        <v>34.036150609184311</v>
      </c>
      <c r="O620" s="34">
        <v>29.689184183566201</v>
      </c>
      <c r="P620" s="34">
        <v>23.973040099222601</v>
      </c>
      <c r="Q620" t="s">
        <v>14649</v>
      </c>
      <c r="R620" t="s">
        <v>14649</v>
      </c>
      <c r="S620" t="s">
        <v>14649</v>
      </c>
      <c r="T620" t="s">
        <v>14638</v>
      </c>
      <c r="U620" t="s">
        <v>14638</v>
      </c>
      <c r="V620" t="s">
        <v>14638</v>
      </c>
      <c r="W620" t="s">
        <v>14638</v>
      </c>
      <c r="X620" t="s">
        <v>14638</v>
      </c>
      <c r="Y620" t="s">
        <v>6</v>
      </c>
      <c r="Z620" t="s">
        <v>6</v>
      </c>
      <c r="AA620" t="s">
        <v>14678</v>
      </c>
      <c r="AB620" t="s">
        <v>14678</v>
      </c>
      <c r="AC620" t="s">
        <v>14679</v>
      </c>
    </row>
    <row r="621" spans="1:29" x14ac:dyDescent="0.3">
      <c r="A621" t="s">
        <v>343</v>
      </c>
      <c r="B621" s="35">
        <v>136</v>
      </c>
      <c r="C621" t="s">
        <v>64</v>
      </c>
      <c r="D621" s="35">
        <v>1967</v>
      </c>
      <c r="E621" t="s">
        <v>1135</v>
      </c>
      <c r="F621" s="34" t="s">
        <v>6</v>
      </c>
      <c r="G621" s="34" t="s">
        <v>6</v>
      </c>
      <c r="H621" s="34" t="s">
        <v>6</v>
      </c>
      <c r="I621" s="34">
        <v>64.690486731961443</v>
      </c>
      <c r="J621" s="34">
        <v>6.5517770823252066</v>
      </c>
      <c r="K621" s="34">
        <v>58.138709649636247</v>
      </c>
      <c r="L621" s="34" t="s">
        <v>6</v>
      </c>
      <c r="M621" s="34" t="s">
        <v>6</v>
      </c>
      <c r="N621" s="34">
        <v>33.853468561398564</v>
      </c>
      <c r="O621" s="34">
        <v>29.060050381256243</v>
      </c>
      <c r="P621" s="34">
        <v>26.407043313747199</v>
      </c>
      <c r="Q621" t="s">
        <v>14649</v>
      </c>
      <c r="R621" t="s">
        <v>14649</v>
      </c>
      <c r="S621" t="s">
        <v>14649</v>
      </c>
      <c r="T621" t="s">
        <v>14638</v>
      </c>
      <c r="U621" t="s">
        <v>14638</v>
      </c>
      <c r="V621" t="s">
        <v>14638</v>
      </c>
      <c r="W621" t="s">
        <v>14638</v>
      </c>
      <c r="X621" t="s">
        <v>14638</v>
      </c>
      <c r="Y621" t="s">
        <v>6</v>
      </c>
      <c r="Z621" t="s">
        <v>6</v>
      </c>
      <c r="AA621" t="s">
        <v>14678</v>
      </c>
      <c r="AB621" t="s">
        <v>14678</v>
      </c>
      <c r="AC621" t="s">
        <v>14679</v>
      </c>
    </row>
    <row r="622" spans="1:29" x14ac:dyDescent="0.3">
      <c r="A622" t="s">
        <v>343</v>
      </c>
      <c r="B622" s="35">
        <v>136</v>
      </c>
      <c r="C622" t="s">
        <v>64</v>
      </c>
      <c r="D622" s="35">
        <v>1968</v>
      </c>
      <c r="E622" t="s">
        <v>1136</v>
      </c>
      <c r="F622" s="34" t="s">
        <v>6</v>
      </c>
      <c r="G622" s="34" t="s">
        <v>6</v>
      </c>
      <c r="H622" s="34" t="s">
        <v>6</v>
      </c>
      <c r="I622" s="34">
        <v>66.815849632644273</v>
      </c>
      <c r="J622" s="34">
        <v>7.0296386856628796</v>
      </c>
      <c r="K622" s="34">
        <v>59.786210946981399</v>
      </c>
      <c r="L622" s="34" t="s">
        <v>6</v>
      </c>
      <c r="M622" s="34" t="s">
        <v>6</v>
      </c>
      <c r="N622" s="34">
        <v>36.351826540323543</v>
      </c>
      <c r="O622" s="34">
        <v>30.489124584809709</v>
      </c>
      <c r="P622" s="34">
        <v>28.6233214653891</v>
      </c>
      <c r="Q622" t="s">
        <v>14649</v>
      </c>
      <c r="R622" t="s">
        <v>14649</v>
      </c>
      <c r="S622" t="s">
        <v>14649</v>
      </c>
      <c r="T622" t="s">
        <v>14638</v>
      </c>
      <c r="U622" t="s">
        <v>14638</v>
      </c>
      <c r="V622" t="s">
        <v>14638</v>
      </c>
      <c r="W622" t="s">
        <v>14638</v>
      </c>
      <c r="X622" t="s">
        <v>14638</v>
      </c>
      <c r="Y622" t="s">
        <v>6</v>
      </c>
      <c r="Z622" t="s">
        <v>6</v>
      </c>
      <c r="AA622" t="s">
        <v>14678</v>
      </c>
      <c r="AB622" t="s">
        <v>14678</v>
      </c>
      <c r="AC622" t="s">
        <v>14679</v>
      </c>
    </row>
    <row r="623" spans="1:29" x14ac:dyDescent="0.3">
      <c r="A623" t="s">
        <v>343</v>
      </c>
      <c r="B623" s="35">
        <v>136</v>
      </c>
      <c r="C623" t="s">
        <v>64</v>
      </c>
      <c r="D623" s="35">
        <v>1969</v>
      </c>
      <c r="E623" t="s">
        <v>1137</v>
      </c>
      <c r="F623" s="34" t="s">
        <v>6</v>
      </c>
      <c r="G623" s="34" t="s">
        <v>6</v>
      </c>
      <c r="H623" s="34" t="s">
        <v>6</v>
      </c>
      <c r="I623" s="34">
        <v>68.661314872362396</v>
      </c>
      <c r="J623" s="34">
        <v>7.1063888851471493</v>
      </c>
      <c r="K623" s="34">
        <v>61.554925987215249</v>
      </c>
      <c r="L623" s="34" t="s">
        <v>6</v>
      </c>
      <c r="M623" s="34" t="s">
        <v>6</v>
      </c>
      <c r="N623" s="34">
        <v>36.997262105133075</v>
      </c>
      <c r="O623" s="34">
        <v>30.773349679793043</v>
      </c>
      <c r="P623" s="34">
        <v>31.599095314562</v>
      </c>
      <c r="Q623" t="s">
        <v>14649</v>
      </c>
      <c r="R623" t="s">
        <v>14649</v>
      </c>
      <c r="S623" t="s">
        <v>14649</v>
      </c>
      <c r="T623" t="s">
        <v>14638</v>
      </c>
      <c r="U623" t="s">
        <v>14638</v>
      </c>
      <c r="V623" t="s">
        <v>14638</v>
      </c>
      <c r="W623" t="s">
        <v>14638</v>
      </c>
      <c r="X623" t="s">
        <v>14638</v>
      </c>
      <c r="Y623" t="s">
        <v>6</v>
      </c>
      <c r="Z623" t="s">
        <v>6</v>
      </c>
      <c r="AA623" t="s">
        <v>14678</v>
      </c>
      <c r="AB623" t="s">
        <v>14678</v>
      </c>
      <c r="AC623" t="s">
        <v>14679</v>
      </c>
    </row>
    <row r="624" spans="1:29" x14ac:dyDescent="0.3">
      <c r="A624" t="s">
        <v>343</v>
      </c>
      <c r="B624" s="35">
        <v>136</v>
      </c>
      <c r="C624" t="s">
        <v>64</v>
      </c>
      <c r="D624" s="35">
        <v>1970</v>
      </c>
      <c r="E624" t="s">
        <v>1138</v>
      </c>
      <c r="F624" s="34" t="s">
        <v>6</v>
      </c>
      <c r="G624" s="34" t="s">
        <v>6</v>
      </c>
      <c r="H624" s="34" t="s">
        <v>6</v>
      </c>
      <c r="I624" s="34">
        <v>68.470821636042572</v>
      </c>
      <c r="J624" s="34">
        <v>7.2454435943372104</v>
      </c>
      <c r="K624" s="34">
        <v>61.225378041705369</v>
      </c>
      <c r="L624" s="34" t="s">
        <v>6</v>
      </c>
      <c r="M624" s="34" t="s">
        <v>6</v>
      </c>
      <c r="N624" s="34">
        <v>37.767589790681591</v>
      </c>
      <c r="O624" s="34">
        <v>31.144735792780253</v>
      </c>
      <c r="P624" s="34">
        <v>35.561707658192702</v>
      </c>
      <c r="Q624" t="s">
        <v>14649</v>
      </c>
      <c r="R624" t="s">
        <v>14649</v>
      </c>
      <c r="S624" t="s">
        <v>14649</v>
      </c>
      <c r="T624" t="s">
        <v>14638</v>
      </c>
      <c r="U624" t="s">
        <v>14638</v>
      </c>
      <c r="V624" t="s">
        <v>14638</v>
      </c>
      <c r="W624" t="s">
        <v>14638</v>
      </c>
      <c r="X624" t="s">
        <v>14638</v>
      </c>
      <c r="Y624" t="s">
        <v>6</v>
      </c>
      <c r="Z624" t="s">
        <v>6</v>
      </c>
      <c r="AA624" t="s">
        <v>14678</v>
      </c>
      <c r="AB624" t="s">
        <v>14678</v>
      </c>
      <c r="AC624" t="s">
        <v>14679</v>
      </c>
    </row>
    <row r="625" spans="1:29" x14ac:dyDescent="0.3">
      <c r="A625" t="s">
        <v>343</v>
      </c>
      <c r="B625" s="35">
        <v>136</v>
      </c>
      <c r="C625" t="s">
        <v>64</v>
      </c>
      <c r="D625" s="35">
        <v>1971</v>
      </c>
      <c r="E625" t="s">
        <v>1139</v>
      </c>
      <c r="F625" s="34" t="s">
        <v>6</v>
      </c>
      <c r="G625" s="34" t="s">
        <v>6</v>
      </c>
      <c r="H625" s="34" t="s">
        <v>6</v>
      </c>
      <c r="I625" s="34">
        <v>72.282023944105859</v>
      </c>
      <c r="J625" s="34">
        <v>7.7807316507468114</v>
      </c>
      <c r="K625" s="34">
        <v>64.501292293359043</v>
      </c>
      <c r="L625" s="34" t="s">
        <v>6</v>
      </c>
      <c r="M625" s="34" t="s">
        <v>6</v>
      </c>
      <c r="N625" s="34">
        <v>42.447456244724975</v>
      </c>
      <c r="O625" s="34">
        <v>34.520530973908159</v>
      </c>
      <c r="P625" s="34">
        <v>38.743900384946301</v>
      </c>
      <c r="Q625" t="s">
        <v>14649</v>
      </c>
      <c r="R625" t="s">
        <v>14649</v>
      </c>
      <c r="S625" t="s">
        <v>14649</v>
      </c>
      <c r="T625" t="s">
        <v>14638</v>
      </c>
      <c r="U625" t="s">
        <v>14638</v>
      </c>
      <c r="V625" t="s">
        <v>14638</v>
      </c>
      <c r="W625" t="s">
        <v>14638</v>
      </c>
      <c r="X625" t="s">
        <v>14638</v>
      </c>
      <c r="Y625" t="s">
        <v>6</v>
      </c>
      <c r="Z625" t="s">
        <v>6</v>
      </c>
      <c r="AA625" t="s">
        <v>14678</v>
      </c>
      <c r="AB625" t="s">
        <v>14678</v>
      </c>
      <c r="AC625" t="s">
        <v>14679</v>
      </c>
    </row>
    <row r="626" spans="1:29" x14ac:dyDescent="0.3">
      <c r="A626" t="s">
        <v>343</v>
      </c>
      <c r="B626" s="35">
        <v>136</v>
      </c>
      <c r="C626" t="s">
        <v>64</v>
      </c>
      <c r="D626" s="35">
        <v>1972</v>
      </c>
      <c r="E626" t="s">
        <v>1140</v>
      </c>
      <c r="F626" s="34" t="s">
        <v>6</v>
      </c>
      <c r="G626" s="34" t="s">
        <v>6</v>
      </c>
      <c r="H626" s="34" t="s">
        <v>6</v>
      </c>
      <c r="I626" s="34">
        <v>75.610892494603561</v>
      </c>
      <c r="J626" s="34">
        <v>8.4531046365777893</v>
      </c>
      <c r="K626" s="34">
        <v>67.157787858025799</v>
      </c>
      <c r="L626" s="34" t="s">
        <v>6</v>
      </c>
      <c r="M626" s="34" t="s">
        <v>6</v>
      </c>
      <c r="N626" s="34">
        <v>48.216749879863777</v>
      </c>
      <c r="O626" s="34">
        <v>38.050535046275847</v>
      </c>
      <c r="P626" s="34">
        <v>42.462214807328799</v>
      </c>
      <c r="Q626" t="s">
        <v>14649</v>
      </c>
      <c r="R626" t="s">
        <v>14649</v>
      </c>
      <c r="S626" t="s">
        <v>14649</v>
      </c>
      <c r="T626" t="s">
        <v>14638</v>
      </c>
      <c r="U626" t="s">
        <v>14638</v>
      </c>
      <c r="V626" t="s">
        <v>14638</v>
      </c>
      <c r="W626" t="s">
        <v>14638</v>
      </c>
      <c r="X626" t="s">
        <v>14638</v>
      </c>
      <c r="Y626" t="s">
        <v>6</v>
      </c>
      <c r="Z626" t="s">
        <v>6</v>
      </c>
      <c r="AA626" t="s">
        <v>14678</v>
      </c>
      <c r="AB626" t="s">
        <v>14678</v>
      </c>
      <c r="AC626" t="s">
        <v>14679</v>
      </c>
    </row>
    <row r="627" spans="1:29" x14ac:dyDescent="0.3">
      <c r="A627" t="s">
        <v>343</v>
      </c>
      <c r="B627" s="35">
        <v>136</v>
      </c>
      <c r="C627" t="s">
        <v>64</v>
      </c>
      <c r="D627" s="35">
        <v>1973</v>
      </c>
      <c r="E627" t="s">
        <v>1141</v>
      </c>
      <c r="F627" s="34" t="s">
        <v>6</v>
      </c>
      <c r="G627" s="34" t="s">
        <v>6</v>
      </c>
      <c r="H627" s="34" t="s">
        <v>6</v>
      </c>
      <c r="I627" s="34">
        <v>72.858376300496587</v>
      </c>
      <c r="J627" s="34">
        <v>9.6042506475441378</v>
      </c>
      <c r="K627" s="34">
        <v>63.254125652952453</v>
      </c>
      <c r="L627" s="34" t="s">
        <v>6</v>
      </c>
      <c r="M627" s="34" t="s">
        <v>6</v>
      </c>
      <c r="N627" s="34">
        <v>51.091295780111167</v>
      </c>
      <c r="O627" s="34">
        <v>40.650666085619307</v>
      </c>
      <c r="P627" s="34">
        <v>51.364718405846901</v>
      </c>
      <c r="Q627" t="s">
        <v>14649</v>
      </c>
      <c r="R627" t="s">
        <v>14649</v>
      </c>
      <c r="S627" t="s">
        <v>14649</v>
      </c>
      <c r="T627" t="s">
        <v>14638</v>
      </c>
      <c r="U627" t="s">
        <v>14638</v>
      </c>
      <c r="V627" t="s">
        <v>14638</v>
      </c>
      <c r="W627" t="s">
        <v>14638</v>
      </c>
      <c r="X627" t="s">
        <v>14638</v>
      </c>
      <c r="Y627" t="s">
        <v>6</v>
      </c>
      <c r="Z627" t="s">
        <v>6</v>
      </c>
      <c r="AA627" t="s">
        <v>14678</v>
      </c>
      <c r="AB627" t="s">
        <v>14678</v>
      </c>
      <c r="AC627" t="s">
        <v>14679</v>
      </c>
    </row>
    <row r="628" spans="1:29" x14ac:dyDescent="0.3">
      <c r="A628" t="s">
        <v>343</v>
      </c>
      <c r="B628" s="35">
        <v>136</v>
      </c>
      <c r="C628" t="s">
        <v>64</v>
      </c>
      <c r="D628" s="35">
        <v>1974</v>
      </c>
      <c r="E628" t="s">
        <v>1142</v>
      </c>
      <c r="F628" s="34" t="s">
        <v>6</v>
      </c>
      <c r="G628" s="34" t="s">
        <v>6</v>
      </c>
      <c r="H628" s="34" t="s">
        <v>6</v>
      </c>
      <c r="I628" s="34">
        <v>68.42960623649472</v>
      </c>
      <c r="J628" s="34">
        <v>7.8205036847417171</v>
      </c>
      <c r="K628" s="34">
        <v>60.609102551753004</v>
      </c>
      <c r="L628" s="34" t="s">
        <v>6</v>
      </c>
      <c r="M628" s="34" t="s">
        <v>6</v>
      </c>
      <c r="N628" s="34">
        <v>50.770501289942004</v>
      </c>
      <c r="O628" s="34">
        <v>40.960249941013188</v>
      </c>
      <c r="P628" s="34">
        <v>64.883148683303602</v>
      </c>
      <c r="Q628" t="s">
        <v>14649</v>
      </c>
      <c r="R628" t="s">
        <v>14649</v>
      </c>
      <c r="S628" t="s">
        <v>14649</v>
      </c>
      <c r="T628" t="s">
        <v>14638</v>
      </c>
      <c r="U628" t="s">
        <v>14638</v>
      </c>
      <c r="V628" t="s">
        <v>14638</v>
      </c>
      <c r="W628" t="s">
        <v>14638</v>
      </c>
      <c r="X628" t="s">
        <v>14638</v>
      </c>
      <c r="Y628" t="s">
        <v>6</v>
      </c>
      <c r="Z628" t="s">
        <v>6</v>
      </c>
      <c r="AA628" t="s">
        <v>14678</v>
      </c>
      <c r="AB628" t="s">
        <v>14678</v>
      </c>
      <c r="AC628" t="s">
        <v>14679</v>
      </c>
    </row>
    <row r="629" spans="1:29" x14ac:dyDescent="0.3">
      <c r="A629" t="s">
        <v>343</v>
      </c>
      <c r="B629" s="35">
        <v>136</v>
      </c>
      <c r="C629" t="s">
        <v>64</v>
      </c>
      <c r="D629" s="35">
        <v>1975</v>
      </c>
      <c r="E629" t="s">
        <v>1143</v>
      </c>
      <c r="F629" s="34" t="s">
        <v>6</v>
      </c>
      <c r="G629" s="34" t="s">
        <v>6</v>
      </c>
      <c r="H629" s="34" t="s">
        <v>6</v>
      </c>
      <c r="I629" s="34">
        <v>69.547807870977636</v>
      </c>
      <c r="J629" s="34">
        <v>8.5100870803656843</v>
      </c>
      <c r="K629" s="34">
        <v>61.037720790611957</v>
      </c>
      <c r="L629" s="34" t="s">
        <v>6</v>
      </c>
      <c r="M629" s="34" t="s">
        <v>6</v>
      </c>
      <c r="N629" s="34">
        <v>57.899269386578986</v>
      </c>
      <c r="O629" s="34">
        <v>48.093950644773585</v>
      </c>
      <c r="P629" s="34">
        <v>73.608009764186903</v>
      </c>
      <c r="Q629" t="s">
        <v>14649</v>
      </c>
      <c r="R629" t="s">
        <v>14649</v>
      </c>
      <c r="S629" t="s">
        <v>14649</v>
      </c>
      <c r="T629" t="s">
        <v>14638</v>
      </c>
      <c r="U629" t="s">
        <v>14638</v>
      </c>
      <c r="V629" t="s">
        <v>14638</v>
      </c>
      <c r="W629" t="s">
        <v>14638</v>
      </c>
      <c r="X629" t="s">
        <v>14638</v>
      </c>
      <c r="Y629" t="s">
        <v>6</v>
      </c>
      <c r="Z629" t="s">
        <v>6</v>
      </c>
      <c r="AA629" t="s">
        <v>14678</v>
      </c>
      <c r="AB629" t="s">
        <v>14678</v>
      </c>
      <c r="AC629" t="s">
        <v>14679</v>
      </c>
    </row>
    <row r="630" spans="1:29" x14ac:dyDescent="0.3">
      <c r="A630" t="s">
        <v>343</v>
      </c>
      <c r="B630" s="35">
        <v>136</v>
      </c>
      <c r="C630" t="s">
        <v>64</v>
      </c>
      <c r="D630" s="35">
        <v>1976</v>
      </c>
      <c r="E630" t="s">
        <v>1144</v>
      </c>
      <c r="F630" s="34" t="s">
        <v>6</v>
      </c>
      <c r="G630" s="34" t="s">
        <v>6</v>
      </c>
      <c r="H630" s="34" t="s">
        <v>6</v>
      </c>
      <c r="I630" s="34">
        <v>63.064450916485015</v>
      </c>
      <c r="J630" s="34">
        <v>7.3252529475137109</v>
      </c>
      <c r="K630" s="34">
        <v>55.739197968971311</v>
      </c>
      <c r="L630" s="34" t="s">
        <v>6</v>
      </c>
      <c r="M630" s="34" t="s">
        <v>6</v>
      </c>
      <c r="N630" s="34">
        <v>57.265413873282611</v>
      </c>
      <c r="O630" s="34">
        <v>48.056311108730249</v>
      </c>
      <c r="P630" s="34">
        <v>92.888528140362197</v>
      </c>
      <c r="Q630" t="s">
        <v>14649</v>
      </c>
      <c r="R630" t="s">
        <v>14649</v>
      </c>
      <c r="S630" t="s">
        <v>14649</v>
      </c>
      <c r="T630" t="s">
        <v>14638</v>
      </c>
      <c r="U630" t="s">
        <v>14638</v>
      </c>
      <c r="V630" t="s">
        <v>14638</v>
      </c>
      <c r="W630" t="s">
        <v>14638</v>
      </c>
      <c r="X630" t="s">
        <v>14638</v>
      </c>
      <c r="Y630" t="s">
        <v>6</v>
      </c>
      <c r="Z630" t="s">
        <v>6</v>
      </c>
      <c r="AA630" t="s">
        <v>14678</v>
      </c>
      <c r="AB630" t="s">
        <v>14678</v>
      </c>
      <c r="AC630" t="s">
        <v>14679</v>
      </c>
    </row>
    <row r="631" spans="1:29" x14ac:dyDescent="0.3">
      <c r="A631" t="s">
        <v>343</v>
      </c>
      <c r="B631" s="35">
        <v>136</v>
      </c>
      <c r="C631" t="s">
        <v>64</v>
      </c>
      <c r="D631" s="35">
        <v>1977</v>
      </c>
      <c r="E631" t="s">
        <v>1145</v>
      </c>
      <c r="F631" s="34" t="s">
        <v>6</v>
      </c>
      <c r="G631" s="34" t="s">
        <v>6</v>
      </c>
      <c r="H631" s="34" t="s">
        <v>6</v>
      </c>
      <c r="I631" s="34">
        <v>59.453489460533007</v>
      </c>
      <c r="J631" s="34">
        <v>6.7278442367689584</v>
      </c>
      <c r="K631" s="34">
        <v>52.725645223764062</v>
      </c>
      <c r="L631" s="34" t="s">
        <v>6</v>
      </c>
      <c r="M631" s="34" t="s">
        <v>6</v>
      </c>
      <c r="N631" s="34">
        <v>55.954093364237856</v>
      </c>
      <c r="O631" s="34">
        <v>49.85459800373922</v>
      </c>
      <c r="P631" s="34">
        <v>113.825805565568</v>
      </c>
      <c r="Q631" t="s">
        <v>14649</v>
      </c>
      <c r="R631" t="s">
        <v>14649</v>
      </c>
      <c r="S631" t="s">
        <v>14649</v>
      </c>
      <c r="T631" t="s">
        <v>14638</v>
      </c>
      <c r="U631" t="s">
        <v>14638</v>
      </c>
      <c r="V631" t="s">
        <v>14638</v>
      </c>
      <c r="W631" t="s">
        <v>14638</v>
      </c>
      <c r="X631" t="s">
        <v>14638</v>
      </c>
      <c r="Y631" t="s">
        <v>6</v>
      </c>
      <c r="Z631" t="s">
        <v>6</v>
      </c>
      <c r="AA631" t="s">
        <v>14678</v>
      </c>
      <c r="AB631" t="s">
        <v>14678</v>
      </c>
      <c r="AC631" t="s">
        <v>14679</v>
      </c>
    </row>
    <row r="632" spans="1:29" x14ac:dyDescent="0.3">
      <c r="A632" t="s">
        <v>343</v>
      </c>
      <c r="B632" s="35">
        <v>136</v>
      </c>
      <c r="C632" t="s">
        <v>64</v>
      </c>
      <c r="D632" s="35">
        <v>1978</v>
      </c>
      <c r="E632" t="s">
        <v>1146</v>
      </c>
      <c r="F632" s="34" t="s">
        <v>6</v>
      </c>
      <c r="G632" s="34" t="s">
        <v>6</v>
      </c>
      <c r="H632" s="34" t="s">
        <v>6</v>
      </c>
      <c r="I632" s="34">
        <v>53.884629861379963</v>
      </c>
      <c r="J632" s="34">
        <v>6.4532054945621642</v>
      </c>
      <c r="K632" s="34">
        <v>47.431424366817801</v>
      </c>
      <c r="L632" s="34" t="s">
        <v>6</v>
      </c>
      <c r="M632" s="34" t="s">
        <v>6</v>
      </c>
      <c r="N632" s="34">
        <v>59.912763197096176</v>
      </c>
      <c r="O632" s="34">
        <v>54.866705559914394</v>
      </c>
      <c r="P632" s="34">
        <v>134.796320351091</v>
      </c>
      <c r="Q632" t="s">
        <v>14649</v>
      </c>
      <c r="R632" t="s">
        <v>14649</v>
      </c>
      <c r="S632" t="s">
        <v>14649</v>
      </c>
      <c r="T632" t="s">
        <v>14638</v>
      </c>
      <c r="U632" t="s">
        <v>14638</v>
      </c>
      <c r="V632" t="s">
        <v>14638</v>
      </c>
      <c r="W632" t="s">
        <v>14638</v>
      </c>
      <c r="X632" t="s">
        <v>14638</v>
      </c>
      <c r="Y632" t="s">
        <v>6</v>
      </c>
      <c r="Z632" t="s">
        <v>6</v>
      </c>
      <c r="AA632" t="s">
        <v>14678</v>
      </c>
      <c r="AB632" t="s">
        <v>14678</v>
      </c>
      <c r="AC632" t="s">
        <v>14679</v>
      </c>
    </row>
    <row r="633" spans="1:29" x14ac:dyDescent="0.3">
      <c r="A633" t="s">
        <v>343</v>
      </c>
      <c r="B633" s="35">
        <v>136</v>
      </c>
      <c r="C633" t="s">
        <v>64</v>
      </c>
      <c r="D633" s="35">
        <v>1979</v>
      </c>
      <c r="E633" t="s">
        <v>1147</v>
      </c>
      <c r="F633" s="34" t="s">
        <v>6</v>
      </c>
      <c r="G633" s="34" t="s">
        <v>6</v>
      </c>
      <c r="H633" s="34" t="s">
        <v>6</v>
      </c>
      <c r="I633" s="34">
        <v>51.322275112717122</v>
      </c>
      <c r="J633" s="34">
        <v>6.2547229851414894</v>
      </c>
      <c r="K633" s="34">
        <v>45.067552127575624</v>
      </c>
      <c r="L633" s="34" t="s">
        <v>6</v>
      </c>
      <c r="M633" s="34" t="s">
        <v>6</v>
      </c>
      <c r="N633" s="34">
        <v>58.870119425556808</v>
      </c>
      <c r="O633" s="34">
        <v>54.151508396601059</v>
      </c>
      <c r="P633" s="34">
        <v>164.728560502383</v>
      </c>
      <c r="Q633" t="s">
        <v>14649</v>
      </c>
      <c r="R633" t="s">
        <v>14649</v>
      </c>
      <c r="S633" t="s">
        <v>14649</v>
      </c>
      <c r="T633" t="s">
        <v>14638</v>
      </c>
      <c r="U633" t="s">
        <v>14638</v>
      </c>
      <c r="V633" t="s">
        <v>14638</v>
      </c>
      <c r="W633" t="s">
        <v>14638</v>
      </c>
      <c r="X633" t="s">
        <v>14638</v>
      </c>
      <c r="Y633" t="s">
        <v>6</v>
      </c>
      <c r="Z633" t="s">
        <v>6</v>
      </c>
      <c r="AA633" t="s">
        <v>14678</v>
      </c>
      <c r="AB633" t="s">
        <v>14678</v>
      </c>
      <c r="AC633" t="s">
        <v>14679</v>
      </c>
    </row>
    <row r="634" spans="1:29" x14ac:dyDescent="0.3">
      <c r="A634" t="s">
        <v>343</v>
      </c>
      <c r="B634" s="35">
        <v>136</v>
      </c>
      <c r="C634" t="s">
        <v>64</v>
      </c>
      <c r="D634" s="35">
        <v>1980</v>
      </c>
      <c r="E634" t="s">
        <v>1148</v>
      </c>
      <c r="F634" s="34" t="s">
        <v>6</v>
      </c>
      <c r="G634" s="34" t="s">
        <v>6</v>
      </c>
      <c r="H634" s="34" t="s">
        <v>6</v>
      </c>
      <c r="I634" s="34">
        <v>49.253505594292534</v>
      </c>
      <c r="J634" s="34">
        <v>6.1642125157815748</v>
      </c>
      <c r="K634" s="34">
        <v>43.089293078510963</v>
      </c>
      <c r="L634" s="34" t="s">
        <v>6</v>
      </c>
      <c r="M634" s="34" t="s">
        <v>6</v>
      </c>
      <c r="N634" s="34">
        <v>55.088830271657841</v>
      </c>
      <c r="O634" s="34">
        <v>51.391367537903278</v>
      </c>
      <c r="P634" s="34">
        <v>211.92099999999999</v>
      </c>
      <c r="Q634" t="s">
        <v>14649</v>
      </c>
      <c r="R634" t="s">
        <v>14649</v>
      </c>
      <c r="S634" t="s">
        <v>14649</v>
      </c>
      <c r="T634" t="s">
        <v>14638</v>
      </c>
      <c r="U634" t="s">
        <v>14638</v>
      </c>
      <c r="V634" t="s">
        <v>14638</v>
      </c>
      <c r="W634" t="s">
        <v>14638</v>
      </c>
      <c r="X634" t="s">
        <v>14638</v>
      </c>
      <c r="Y634" t="s">
        <v>6</v>
      </c>
      <c r="Z634" t="s">
        <v>6</v>
      </c>
      <c r="AA634" t="s">
        <v>14678</v>
      </c>
      <c r="AB634" t="s">
        <v>14678</v>
      </c>
      <c r="AC634" t="s">
        <v>14679</v>
      </c>
    </row>
    <row r="635" spans="1:29" x14ac:dyDescent="0.3">
      <c r="A635" t="s">
        <v>343</v>
      </c>
      <c r="B635" s="35">
        <v>136</v>
      </c>
      <c r="C635" t="s">
        <v>64</v>
      </c>
      <c r="D635" s="35">
        <v>1981</v>
      </c>
      <c r="E635" t="s">
        <v>1149</v>
      </c>
      <c r="F635" s="34" t="s">
        <v>6</v>
      </c>
      <c r="G635" s="34" t="s">
        <v>6</v>
      </c>
      <c r="H635" s="34" t="s">
        <v>6</v>
      </c>
      <c r="I635" s="34">
        <v>48.835572937080826</v>
      </c>
      <c r="J635" s="34">
        <v>5.640781385577279</v>
      </c>
      <c r="K635" s="34">
        <v>43.194791551503556</v>
      </c>
      <c r="L635" s="34" t="s">
        <v>6</v>
      </c>
      <c r="M635" s="34" t="s">
        <v>6</v>
      </c>
      <c r="N635" s="34">
        <v>57.294829474281293</v>
      </c>
      <c r="O635" s="34">
        <v>54.200392339144884</v>
      </c>
      <c r="P635" s="34">
        <v>253.86199999999999</v>
      </c>
      <c r="Q635" t="s">
        <v>14649</v>
      </c>
      <c r="R635" t="s">
        <v>14649</v>
      </c>
      <c r="S635" t="s">
        <v>14649</v>
      </c>
      <c r="T635" t="s">
        <v>14638</v>
      </c>
      <c r="U635" t="s">
        <v>14638</v>
      </c>
      <c r="V635" t="s">
        <v>14638</v>
      </c>
      <c r="W635" t="s">
        <v>14638</v>
      </c>
      <c r="X635" t="s">
        <v>14638</v>
      </c>
      <c r="Y635" t="s">
        <v>6</v>
      </c>
      <c r="Z635" t="s">
        <v>6</v>
      </c>
      <c r="AA635" t="s">
        <v>14678</v>
      </c>
      <c r="AB635" t="s">
        <v>14678</v>
      </c>
      <c r="AC635" t="s">
        <v>14679</v>
      </c>
    </row>
    <row r="636" spans="1:29" x14ac:dyDescent="0.3">
      <c r="A636" t="s">
        <v>343</v>
      </c>
      <c r="B636" s="35">
        <v>136</v>
      </c>
      <c r="C636" t="s">
        <v>64</v>
      </c>
      <c r="D636" s="35">
        <v>1982</v>
      </c>
      <c r="E636" t="s">
        <v>1150</v>
      </c>
      <c r="F636" s="34" t="s">
        <v>6</v>
      </c>
      <c r="G636" s="34" t="s">
        <v>6</v>
      </c>
      <c r="H636" s="34" t="s">
        <v>6</v>
      </c>
      <c r="I636" s="34">
        <v>46.858207348227992</v>
      </c>
      <c r="J636" s="34">
        <v>5.4672964660125496</v>
      </c>
      <c r="K636" s="34">
        <v>41.390910882215437</v>
      </c>
      <c r="L636" s="34" t="s">
        <v>6</v>
      </c>
      <c r="M636" s="34" t="s">
        <v>6</v>
      </c>
      <c r="N636" s="34">
        <v>61.797134437150191</v>
      </c>
      <c r="O636" s="34">
        <v>58.549363041381454</v>
      </c>
      <c r="P636" s="34">
        <v>299.62700000000001</v>
      </c>
      <c r="Q636" t="s">
        <v>14649</v>
      </c>
      <c r="R636" t="s">
        <v>14649</v>
      </c>
      <c r="S636" t="s">
        <v>14649</v>
      </c>
      <c r="T636" t="s">
        <v>14638</v>
      </c>
      <c r="U636" t="s">
        <v>14638</v>
      </c>
      <c r="V636" t="s">
        <v>14638</v>
      </c>
      <c r="W636" t="s">
        <v>14638</v>
      </c>
      <c r="X636" t="s">
        <v>14638</v>
      </c>
      <c r="Y636" t="s">
        <v>6</v>
      </c>
      <c r="Z636" t="s">
        <v>6</v>
      </c>
      <c r="AA636" t="s">
        <v>14678</v>
      </c>
      <c r="AB636" t="s">
        <v>14678</v>
      </c>
      <c r="AC636" t="s">
        <v>14679</v>
      </c>
    </row>
    <row r="637" spans="1:29" x14ac:dyDescent="0.3">
      <c r="A637" t="s">
        <v>343</v>
      </c>
      <c r="B637" s="35">
        <v>136</v>
      </c>
      <c r="C637" t="s">
        <v>64</v>
      </c>
      <c r="D637" s="35">
        <v>1983</v>
      </c>
      <c r="E637" t="s">
        <v>1151</v>
      </c>
      <c r="F637" s="34" t="s">
        <v>6</v>
      </c>
      <c r="G637" s="34" t="s">
        <v>6</v>
      </c>
      <c r="H637" s="34" t="s">
        <v>6</v>
      </c>
      <c r="I637" s="34">
        <v>45.527538366986384</v>
      </c>
      <c r="J637" s="34">
        <v>5.4141296520110762</v>
      </c>
      <c r="K637" s="34">
        <v>40.1134087149753</v>
      </c>
      <c r="L637" s="34" t="s">
        <v>6</v>
      </c>
      <c r="M637" s="34" t="s">
        <v>6</v>
      </c>
      <c r="N637" s="34">
        <v>67.816309391758452</v>
      </c>
      <c r="O637" s="34">
        <v>64.552682643003109</v>
      </c>
      <c r="P637" s="34">
        <v>348.89100000000002</v>
      </c>
      <c r="Q637" t="s">
        <v>14649</v>
      </c>
      <c r="R637" t="s">
        <v>14649</v>
      </c>
      <c r="S637" t="s">
        <v>14649</v>
      </c>
      <c r="T637" t="s">
        <v>14638</v>
      </c>
      <c r="U637" t="s">
        <v>14638</v>
      </c>
      <c r="V637" t="s">
        <v>14638</v>
      </c>
      <c r="W637" t="s">
        <v>14638</v>
      </c>
      <c r="X637" t="s">
        <v>14638</v>
      </c>
      <c r="Y637" t="s">
        <v>6</v>
      </c>
      <c r="Z637" t="s">
        <v>6</v>
      </c>
      <c r="AA637" t="s">
        <v>14678</v>
      </c>
      <c r="AB637" t="s">
        <v>14678</v>
      </c>
      <c r="AC637" t="s">
        <v>14679</v>
      </c>
    </row>
    <row r="638" spans="1:29" x14ac:dyDescent="0.3">
      <c r="A638" t="s">
        <v>343</v>
      </c>
      <c r="B638" s="35">
        <v>136</v>
      </c>
      <c r="C638" t="s">
        <v>64</v>
      </c>
      <c r="D638" s="35">
        <v>1984</v>
      </c>
      <c r="E638" t="s">
        <v>1152</v>
      </c>
      <c r="F638" s="34" t="s">
        <v>6</v>
      </c>
      <c r="G638" s="34" t="s">
        <v>6</v>
      </c>
      <c r="H638" s="34" t="s">
        <v>6</v>
      </c>
      <c r="I638" s="34">
        <v>48.824309192999223</v>
      </c>
      <c r="J638" s="34">
        <v>5.5197662189697212</v>
      </c>
      <c r="K638" s="34">
        <v>43.304542974029495</v>
      </c>
      <c r="L638" s="34" t="s">
        <v>6</v>
      </c>
      <c r="M638" s="34" t="s">
        <v>6</v>
      </c>
      <c r="N638" s="34">
        <v>73.129842945062109</v>
      </c>
      <c r="O638" s="34">
        <v>69.373835875709773</v>
      </c>
      <c r="P638" s="34">
        <v>398.90499999999997</v>
      </c>
      <c r="Q638" t="s">
        <v>14649</v>
      </c>
      <c r="R638" t="s">
        <v>14649</v>
      </c>
      <c r="S638" t="s">
        <v>14649</v>
      </c>
      <c r="T638" t="s">
        <v>14638</v>
      </c>
      <c r="U638" t="s">
        <v>14638</v>
      </c>
      <c r="V638" t="s">
        <v>14638</v>
      </c>
      <c r="W638" t="s">
        <v>14638</v>
      </c>
      <c r="X638" t="s">
        <v>14638</v>
      </c>
      <c r="Y638" t="s">
        <v>6</v>
      </c>
      <c r="Z638" t="s">
        <v>6</v>
      </c>
      <c r="AA638" t="s">
        <v>14678</v>
      </c>
      <c r="AB638" t="s">
        <v>14678</v>
      </c>
      <c r="AC638" t="s">
        <v>14679</v>
      </c>
    </row>
    <row r="639" spans="1:29" x14ac:dyDescent="0.3">
      <c r="A639" t="s">
        <v>343</v>
      </c>
      <c r="B639" s="35">
        <v>136</v>
      </c>
      <c r="C639" t="s">
        <v>64</v>
      </c>
      <c r="D639" s="35">
        <v>1985</v>
      </c>
      <c r="E639" t="s">
        <v>1153</v>
      </c>
      <c r="F639" s="34" t="s">
        <v>6</v>
      </c>
      <c r="G639" s="34" t="s">
        <v>6</v>
      </c>
      <c r="H639" s="34" t="s">
        <v>6</v>
      </c>
      <c r="I639" s="34">
        <v>48.885231301807039</v>
      </c>
      <c r="J639" s="34">
        <v>6.2394970405979713</v>
      </c>
      <c r="K639" s="34">
        <v>42.645734261209064</v>
      </c>
      <c r="L639" s="34" t="s">
        <v>6</v>
      </c>
      <c r="M639" s="34" t="s">
        <v>6</v>
      </c>
      <c r="N639" s="34">
        <v>79.097924903392965</v>
      </c>
      <c r="O639" s="34">
        <v>76.05702606714469</v>
      </c>
      <c r="P639" s="34">
        <v>447.69</v>
      </c>
      <c r="Q639" t="s">
        <v>14649</v>
      </c>
      <c r="R639" t="s">
        <v>14649</v>
      </c>
      <c r="S639" t="s">
        <v>14649</v>
      </c>
      <c r="T639" t="s">
        <v>14638</v>
      </c>
      <c r="U639" t="s">
        <v>14638</v>
      </c>
      <c r="V639" t="s">
        <v>14638</v>
      </c>
      <c r="W639" t="s">
        <v>14638</v>
      </c>
      <c r="X639" t="s">
        <v>14638</v>
      </c>
      <c r="Y639" t="s">
        <v>6</v>
      </c>
      <c r="Z639" t="s">
        <v>6</v>
      </c>
      <c r="AA639" t="s">
        <v>14678</v>
      </c>
      <c r="AB639" t="s">
        <v>14678</v>
      </c>
      <c r="AC639" t="s">
        <v>14679</v>
      </c>
    </row>
    <row r="640" spans="1:29" x14ac:dyDescent="0.3">
      <c r="A640" t="s">
        <v>343</v>
      </c>
      <c r="B640" s="35">
        <v>136</v>
      </c>
      <c r="C640" t="s">
        <v>64</v>
      </c>
      <c r="D640" s="35">
        <v>1986</v>
      </c>
      <c r="E640" t="s">
        <v>1154</v>
      </c>
      <c r="F640" s="34" t="s">
        <v>6</v>
      </c>
      <c r="G640" s="34" t="s">
        <v>6</v>
      </c>
      <c r="H640" s="34" t="s">
        <v>6</v>
      </c>
      <c r="I640" s="34">
        <v>48.870877640397083</v>
      </c>
      <c r="J640" s="34">
        <v>6.9292051874298561</v>
      </c>
      <c r="K640" s="34">
        <v>41.941672452967225</v>
      </c>
      <c r="L640" s="34" t="s">
        <v>6</v>
      </c>
      <c r="M640" s="34" t="s">
        <v>6</v>
      </c>
      <c r="N640" s="34">
        <v>83.389921935608996</v>
      </c>
      <c r="O640" s="34">
        <v>80.744864397465747</v>
      </c>
      <c r="P640" s="34">
        <v>494.976</v>
      </c>
      <c r="Q640" t="s">
        <v>14649</v>
      </c>
      <c r="R640" t="s">
        <v>14649</v>
      </c>
      <c r="S640" t="s">
        <v>14649</v>
      </c>
      <c r="T640" t="s">
        <v>14638</v>
      </c>
      <c r="U640" t="s">
        <v>14638</v>
      </c>
      <c r="V640" t="s">
        <v>14638</v>
      </c>
      <c r="W640" t="s">
        <v>14638</v>
      </c>
      <c r="X640" t="s">
        <v>14638</v>
      </c>
      <c r="Y640" t="s">
        <v>6</v>
      </c>
      <c r="Z640" t="s">
        <v>6</v>
      </c>
      <c r="AA640" t="s">
        <v>14678</v>
      </c>
      <c r="AB640" t="s">
        <v>14678</v>
      </c>
      <c r="AC640" t="s">
        <v>14679</v>
      </c>
    </row>
    <row r="641" spans="1:29" x14ac:dyDescent="0.3">
      <c r="A641" t="s">
        <v>343</v>
      </c>
      <c r="B641" s="35">
        <v>136</v>
      </c>
      <c r="C641" t="s">
        <v>64</v>
      </c>
      <c r="D641" s="35">
        <v>1987</v>
      </c>
      <c r="E641" t="s">
        <v>1155</v>
      </c>
      <c r="F641" s="34" t="s">
        <v>6</v>
      </c>
      <c r="G641" s="34" t="s">
        <v>6</v>
      </c>
      <c r="H641" s="34" t="s">
        <v>6</v>
      </c>
      <c r="I641" s="34">
        <v>49.758487464231671</v>
      </c>
      <c r="J641" s="34">
        <v>7.3282896104566344</v>
      </c>
      <c r="K641" s="34">
        <v>42.430197853775034</v>
      </c>
      <c r="L641" s="34" t="s">
        <v>6</v>
      </c>
      <c r="M641" s="34" t="s">
        <v>6</v>
      </c>
      <c r="N641" s="34">
        <v>87.406185765020709</v>
      </c>
      <c r="O641" s="34">
        <v>85.031774672234235</v>
      </c>
      <c r="P641" s="34">
        <v>541.46900000000005</v>
      </c>
      <c r="Q641" t="s">
        <v>14649</v>
      </c>
      <c r="R641" t="s">
        <v>14649</v>
      </c>
      <c r="S641" t="s">
        <v>14649</v>
      </c>
      <c r="T641" t="s">
        <v>14638</v>
      </c>
      <c r="U641" t="s">
        <v>14638</v>
      </c>
      <c r="V641" t="s">
        <v>14638</v>
      </c>
      <c r="W641" t="s">
        <v>14638</v>
      </c>
      <c r="X641" t="s">
        <v>14638</v>
      </c>
      <c r="Y641" t="s">
        <v>6</v>
      </c>
      <c r="Z641" t="s">
        <v>6</v>
      </c>
      <c r="AA641" t="s">
        <v>14678</v>
      </c>
      <c r="AB641" t="s">
        <v>14678</v>
      </c>
      <c r="AC641" t="s">
        <v>14679</v>
      </c>
    </row>
    <row r="642" spans="1:29" x14ac:dyDescent="0.3">
      <c r="A642" t="s">
        <v>343</v>
      </c>
      <c r="B642" s="35">
        <v>136</v>
      </c>
      <c r="C642" t="s">
        <v>64</v>
      </c>
      <c r="D642" s="35">
        <v>1988</v>
      </c>
      <c r="E642" t="s">
        <v>1156</v>
      </c>
      <c r="F642" s="34" t="s">
        <v>6</v>
      </c>
      <c r="G642" s="34" t="s">
        <v>6</v>
      </c>
      <c r="H642" s="34" t="s">
        <v>6</v>
      </c>
      <c r="I642" s="34">
        <v>51.8740910265265</v>
      </c>
      <c r="J642" s="34">
        <v>8.0190164640468211</v>
      </c>
      <c r="K642" s="34">
        <v>43.855074562479679</v>
      </c>
      <c r="L642" s="34" t="s">
        <v>6</v>
      </c>
      <c r="M642" s="34" t="s">
        <v>6</v>
      </c>
      <c r="N642" s="34">
        <v>89.224548405271051</v>
      </c>
      <c r="O642" s="34">
        <v>87.296929870483837</v>
      </c>
      <c r="P642" s="34">
        <v>601.70100000000002</v>
      </c>
      <c r="Q642" t="s">
        <v>14649</v>
      </c>
      <c r="R642" t="s">
        <v>14649</v>
      </c>
      <c r="S642" t="s">
        <v>14649</v>
      </c>
      <c r="T642" t="s">
        <v>14638</v>
      </c>
      <c r="U642" t="s">
        <v>14638</v>
      </c>
      <c r="V642" t="s">
        <v>14638</v>
      </c>
      <c r="W642" t="s">
        <v>14638</v>
      </c>
      <c r="X642" t="s">
        <v>14638</v>
      </c>
      <c r="Y642" t="s">
        <v>6</v>
      </c>
      <c r="Z642" t="s">
        <v>6</v>
      </c>
      <c r="AA642" t="s">
        <v>14678</v>
      </c>
      <c r="AB642" t="s">
        <v>14678</v>
      </c>
      <c r="AC642" t="s">
        <v>14679</v>
      </c>
    </row>
    <row r="643" spans="1:29" x14ac:dyDescent="0.3">
      <c r="A643" t="s">
        <v>343</v>
      </c>
      <c r="B643" s="35">
        <v>136</v>
      </c>
      <c r="C643" t="s">
        <v>64</v>
      </c>
      <c r="D643" s="35">
        <v>1989</v>
      </c>
      <c r="E643" t="s">
        <v>1157</v>
      </c>
      <c r="F643" s="34" t="s">
        <v>6</v>
      </c>
      <c r="G643" s="34" t="s">
        <v>6</v>
      </c>
      <c r="H643" s="34" t="s">
        <v>6</v>
      </c>
      <c r="I643" s="34">
        <v>55.038245351114298</v>
      </c>
      <c r="J643" s="34">
        <v>15.867703435363229</v>
      </c>
      <c r="K643" s="34">
        <v>39.170541915751073</v>
      </c>
      <c r="L643" s="34" t="s">
        <v>6</v>
      </c>
      <c r="M643" s="34" t="s">
        <v>6</v>
      </c>
      <c r="N643" s="34">
        <v>91.784655252534279</v>
      </c>
      <c r="O643" s="34">
        <v>89.933428493149862</v>
      </c>
      <c r="P643" s="34">
        <v>660.64300000000003</v>
      </c>
      <c r="Q643" t="s">
        <v>14649</v>
      </c>
      <c r="R643" t="s">
        <v>14649</v>
      </c>
      <c r="S643" t="s">
        <v>14649</v>
      </c>
      <c r="T643" t="s">
        <v>14638</v>
      </c>
      <c r="U643" t="s">
        <v>14638</v>
      </c>
      <c r="V643" t="s">
        <v>14638</v>
      </c>
      <c r="W643" t="s">
        <v>14638</v>
      </c>
      <c r="X643" t="s">
        <v>14638</v>
      </c>
      <c r="Y643" t="s">
        <v>6</v>
      </c>
      <c r="Z643" t="s">
        <v>6</v>
      </c>
      <c r="AA643" t="s">
        <v>14678</v>
      </c>
      <c r="AB643" t="s">
        <v>14678</v>
      </c>
      <c r="AC643" t="s">
        <v>14679</v>
      </c>
    </row>
    <row r="644" spans="1:29" x14ac:dyDescent="0.3">
      <c r="A644" t="s">
        <v>343</v>
      </c>
      <c r="B644" s="35">
        <v>136</v>
      </c>
      <c r="C644" t="s">
        <v>64</v>
      </c>
      <c r="D644" s="35">
        <v>1990</v>
      </c>
      <c r="E644" t="s">
        <v>1158</v>
      </c>
      <c r="F644" s="34" t="s">
        <v>6</v>
      </c>
      <c r="G644" s="34" t="s">
        <v>6</v>
      </c>
      <c r="H644" s="34" t="s">
        <v>6</v>
      </c>
      <c r="I644" s="34">
        <v>58.671527821363014</v>
      </c>
      <c r="J644" s="34">
        <v>16.777626245369561</v>
      </c>
      <c r="K644" s="34">
        <v>41.893901575993453</v>
      </c>
      <c r="L644" s="34" t="s">
        <v>6</v>
      </c>
      <c r="M644" s="34" t="s">
        <v>6</v>
      </c>
      <c r="N644" s="34">
        <v>95.295572016781364</v>
      </c>
      <c r="O644" s="34">
        <v>93.809208614285851</v>
      </c>
      <c r="P644" s="34">
        <v>719.13099999999997</v>
      </c>
      <c r="Q644" t="s">
        <v>14649</v>
      </c>
      <c r="R644" t="s">
        <v>14649</v>
      </c>
      <c r="S644" t="s">
        <v>14649</v>
      </c>
      <c r="T644" t="s">
        <v>14638</v>
      </c>
      <c r="U644" t="s">
        <v>14638</v>
      </c>
      <c r="V644" t="s">
        <v>14638</v>
      </c>
      <c r="W644" t="s">
        <v>14638</v>
      </c>
      <c r="X644" t="s">
        <v>14638</v>
      </c>
      <c r="Y644" t="s">
        <v>6</v>
      </c>
      <c r="Z644" t="s">
        <v>6</v>
      </c>
      <c r="AA644" t="s">
        <v>14678</v>
      </c>
      <c r="AB644" t="s">
        <v>14678</v>
      </c>
      <c r="AC644" t="s">
        <v>14679</v>
      </c>
    </row>
    <row r="645" spans="1:29" x14ac:dyDescent="0.3">
      <c r="A645" t="s">
        <v>343</v>
      </c>
      <c r="B645" s="35">
        <v>136</v>
      </c>
      <c r="C645" t="s">
        <v>64</v>
      </c>
      <c r="D645" s="35">
        <v>1991</v>
      </c>
      <c r="E645" t="s">
        <v>1159</v>
      </c>
      <c r="F645" s="34" t="s">
        <v>6</v>
      </c>
      <c r="G645" s="34" t="s">
        <v>6</v>
      </c>
      <c r="H645" s="34" t="s">
        <v>6</v>
      </c>
      <c r="I645" s="34">
        <v>60.766495823215649</v>
      </c>
      <c r="J645" s="34">
        <v>17.453926483089695</v>
      </c>
      <c r="K645" s="34">
        <v>43.312569340125954</v>
      </c>
      <c r="L645" s="34" t="s">
        <v>6</v>
      </c>
      <c r="M645" s="34" t="s">
        <v>6</v>
      </c>
      <c r="N645" s="34">
        <v>98.643589022227701</v>
      </c>
      <c r="O645" s="34">
        <v>96.410315816541498</v>
      </c>
      <c r="P645" s="34">
        <v>785.55100000000004</v>
      </c>
      <c r="Q645" t="s">
        <v>14649</v>
      </c>
      <c r="R645" t="s">
        <v>14649</v>
      </c>
      <c r="S645" t="s">
        <v>14649</v>
      </c>
      <c r="T645" t="s">
        <v>14638</v>
      </c>
      <c r="U645" t="s">
        <v>14638</v>
      </c>
      <c r="V645" t="s">
        <v>14638</v>
      </c>
      <c r="W645" t="s">
        <v>14638</v>
      </c>
      <c r="X645" t="s">
        <v>14638</v>
      </c>
      <c r="Y645" t="s">
        <v>6</v>
      </c>
      <c r="Z645" t="s">
        <v>6</v>
      </c>
      <c r="AA645" t="s">
        <v>14678</v>
      </c>
      <c r="AB645" t="s">
        <v>14678</v>
      </c>
      <c r="AC645" t="s">
        <v>14679</v>
      </c>
    </row>
    <row r="646" spans="1:29" x14ac:dyDescent="0.3">
      <c r="A646" t="s">
        <v>343</v>
      </c>
      <c r="B646" s="35">
        <v>136</v>
      </c>
      <c r="C646" t="s">
        <v>64</v>
      </c>
      <c r="D646" s="35">
        <v>1992</v>
      </c>
      <c r="E646" t="s">
        <v>1160</v>
      </c>
      <c r="F646" s="34" t="s">
        <v>6</v>
      </c>
      <c r="G646" s="34" t="s">
        <v>6</v>
      </c>
      <c r="H646" s="34" t="s">
        <v>6</v>
      </c>
      <c r="I646" s="34">
        <v>64.169179511646107</v>
      </c>
      <c r="J646" s="34">
        <v>17.850878264418498</v>
      </c>
      <c r="K646" s="34">
        <v>46.318301247227609</v>
      </c>
      <c r="L646" s="34" t="s">
        <v>6</v>
      </c>
      <c r="M646" s="34" t="s">
        <v>6</v>
      </c>
      <c r="N646" s="34">
        <v>105.35721845829296</v>
      </c>
      <c r="O646" s="34">
        <v>103.07472901523755</v>
      </c>
      <c r="P646" s="34">
        <v>826.70699999999999</v>
      </c>
      <c r="Q646" t="s">
        <v>14649</v>
      </c>
      <c r="R646" t="s">
        <v>14649</v>
      </c>
      <c r="S646" t="s">
        <v>14649</v>
      </c>
      <c r="T646" t="s">
        <v>14638</v>
      </c>
      <c r="U646" t="s">
        <v>14638</v>
      </c>
      <c r="V646" t="s">
        <v>14638</v>
      </c>
      <c r="W646" t="s">
        <v>14638</v>
      </c>
      <c r="X646" t="s">
        <v>14638</v>
      </c>
      <c r="Y646" t="s">
        <v>6</v>
      </c>
      <c r="Z646" t="s">
        <v>6</v>
      </c>
      <c r="AA646" t="s">
        <v>14678</v>
      </c>
      <c r="AB646" t="s">
        <v>14678</v>
      </c>
      <c r="AC646" t="s">
        <v>14679</v>
      </c>
    </row>
    <row r="647" spans="1:29" x14ac:dyDescent="0.3">
      <c r="A647" t="s">
        <v>343</v>
      </c>
      <c r="B647" s="35">
        <v>136</v>
      </c>
      <c r="C647" t="s">
        <v>64</v>
      </c>
      <c r="D647" s="35">
        <v>1993</v>
      </c>
      <c r="E647" t="s">
        <v>1161</v>
      </c>
      <c r="F647" s="34" t="s">
        <v>6</v>
      </c>
      <c r="G647" s="34" t="s">
        <v>6</v>
      </c>
      <c r="H647" s="34" t="s">
        <v>6</v>
      </c>
      <c r="I647" s="34">
        <v>64.588332982657064</v>
      </c>
      <c r="J647" s="34">
        <v>17.756710452271722</v>
      </c>
      <c r="K647" s="34">
        <v>46.831622530385332</v>
      </c>
      <c r="L647" s="34" t="s">
        <v>6</v>
      </c>
      <c r="M647" s="34" t="s">
        <v>6</v>
      </c>
      <c r="N647" s="34">
        <v>115.47944883729943</v>
      </c>
      <c r="O647" s="34">
        <v>112.87567130823044</v>
      </c>
      <c r="P647" s="34">
        <v>851.50900000000001</v>
      </c>
      <c r="Q647" t="s">
        <v>14649</v>
      </c>
      <c r="R647" t="s">
        <v>14649</v>
      </c>
      <c r="S647" t="s">
        <v>14649</v>
      </c>
      <c r="T647" t="s">
        <v>14638</v>
      </c>
      <c r="U647" t="s">
        <v>14638</v>
      </c>
      <c r="V647" t="s">
        <v>14638</v>
      </c>
      <c r="W647" t="s">
        <v>14638</v>
      </c>
      <c r="X647" t="s">
        <v>14638</v>
      </c>
      <c r="Y647" t="s">
        <v>6</v>
      </c>
      <c r="Z647" t="s">
        <v>6</v>
      </c>
      <c r="AA647" t="s">
        <v>14678</v>
      </c>
      <c r="AB647" t="s">
        <v>14678</v>
      </c>
      <c r="AC647" t="s">
        <v>14679</v>
      </c>
    </row>
    <row r="648" spans="1:29" x14ac:dyDescent="0.3">
      <c r="A648" t="s">
        <v>343</v>
      </c>
      <c r="B648" s="35">
        <v>136</v>
      </c>
      <c r="C648" t="s">
        <v>64</v>
      </c>
      <c r="D648" s="35">
        <v>1994</v>
      </c>
      <c r="E648" t="s">
        <v>1162</v>
      </c>
      <c r="F648" s="34" t="s">
        <v>6</v>
      </c>
      <c r="G648" s="34" t="s">
        <v>6</v>
      </c>
      <c r="H648" s="34" t="s">
        <v>6</v>
      </c>
      <c r="I648" s="34">
        <v>61.686481767785239</v>
      </c>
      <c r="J648" s="34">
        <v>17.354612936303916</v>
      </c>
      <c r="K648" s="34">
        <v>44.331868831481323</v>
      </c>
      <c r="L648" s="34" t="s">
        <v>6</v>
      </c>
      <c r="M648" s="34" t="s">
        <v>6</v>
      </c>
      <c r="N648" s="34">
        <v>121.57851609471966</v>
      </c>
      <c r="O648" s="34">
        <v>119.91035233951084</v>
      </c>
      <c r="P648" s="34">
        <v>900.63699999999994</v>
      </c>
      <c r="Q648" t="s">
        <v>14649</v>
      </c>
      <c r="R648" t="s">
        <v>14649</v>
      </c>
      <c r="S648" t="s">
        <v>14649</v>
      </c>
      <c r="T648" t="s">
        <v>14638</v>
      </c>
      <c r="U648" t="s">
        <v>14638</v>
      </c>
      <c r="V648" t="s">
        <v>14638</v>
      </c>
      <c r="W648" t="s">
        <v>14638</v>
      </c>
      <c r="X648" t="s">
        <v>14638</v>
      </c>
      <c r="Y648" t="s">
        <v>6</v>
      </c>
      <c r="Z648" t="s">
        <v>6</v>
      </c>
      <c r="AA648" t="s">
        <v>14678</v>
      </c>
      <c r="AB648" t="s">
        <v>14678</v>
      </c>
      <c r="AC648" t="s">
        <v>14679</v>
      </c>
    </row>
    <row r="649" spans="1:29" x14ac:dyDescent="0.3">
      <c r="A649" t="s">
        <v>343</v>
      </c>
      <c r="B649" s="35">
        <v>136</v>
      </c>
      <c r="C649" t="s">
        <v>64</v>
      </c>
      <c r="D649" s="35">
        <v>1995</v>
      </c>
      <c r="E649" t="s">
        <v>1163</v>
      </c>
      <c r="F649" s="34">
        <v>121.57775713766506</v>
      </c>
      <c r="G649" s="34">
        <v>26.77644065743246</v>
      </c>
      <c r="H649" s="34">
        <v>94.8013164802326</v>
      </c>
      <c r="I649" s="34">
        <v>68.602956023098969</v>
      </c>
      <c r="J649" s="34">
        <v>17.379154383556113</v>
      </c>
      <c r="K649" s="34">
        <v>51.223801639542863</v>
      </c>
      <c r="L649" s="34" t="s">
        <v>6</v>
      </c>
      <c r="M649" s="34" t="s">
        <v>6</v>
      </c>
      <c r="N649" s="34">
        <v>119.08785284497031</v>
      </c>
      <c r="O649" s="34">
        <v>117.43148043451923</v>
      </c>
      <c r="P649" s="34">
        <v>990.52</v>
      </c>
      <c r="Q649" t="s">
        <v>14649</v>
      </c>
      <c r="R649" t="s">
        <v>14649</v>
      </c>
      <c r="S649" t="s">
        <v>14649</v>
      </c>
      <c r="T649" t="s">
        <v>14638</v>
      </c>
      <c r="U649" t="s">
        <v>14638</v>
      </c>
      <c r="V649" t="s">
        <v>14638</v>
      </c>
      <c r="W649" t="s">
        <v>14638</v>
      </c>
      <c r="X649" t="s">
        <v>14638</v>
      </c>
      <c r="Y649" t="s">
        <v>6</v>
      </c>
      <c r="Z649" t="s">
        <v>6</v>
      </c>
      <c r="AA649" t="s">
        <v>14678</v>
      </c>
      <c r="AB649" t="s">
        <v>14678</v>
      </c>
      <c r="AC649" t="s">
        <v>14679</v>
      </c>
    </row>
    <row r="650" spans="1:29" x14ac:dyDescent="0.3">
      <c r="A650" t="s">
        <v>343</v>
      </c>
      <c r="B650" s="35">
        <v>136</v>
      </c>
      <c r="C650" t="s">
        <v>64</v>
      </c>
      <c r="D650" s="35">
        <v>1996</v>
      </c>
      <c r="E650" t="s">
        <v>1164</v>
      </c>
      <c r="F650" s="34">
        <v>118.26072349596181</v>
      </c>
      <c r="G650" s="34">
        <v>27.498172266942554</v>
      </c>
      <c r="H650" s="34">
        <v>90.762551229019238</v>
      </c>
      <c r="I650" s="34">
        <v>66.753583406665356</v>
      </c>
      <c r="J650" s="34">
        <v>17.477804735117097</v>
      </c>
      <c r="K650" s="34">
        <v>49.275778671548245</v>
      </c>
      <c r="L650" s="34" t="s">
        <v>6</v>
      </c>
      <c r="M650" s="34" t="s">
        <v>6</v>
      </c>
      <c r="N650" s="34">
        <v>118.89627829645735</v>
      </c>
      <c r="O650" s="34">
        <v>117.41071786482603</v>
      </c>
      <c r="P650" s="34">
        <v>1047.7460000000001</v>
      </c>
      <c r="Q650" t="s">
        <v>14649</v>
      </c>
      <c r="R650" t="s">
        <v>14649</v>
      </c>
      <c r="S650" t="s">
        <v>14649</v>
      </c>
      <c r="T650" t="s">
        <v>14638</v>
      </c>
      <c r="U650" t="s">
        <v>14638</v>
      </c>
      <c r="V650" t="s">
        <v>14638</v>
      </c>
      <c r="W650" t="s">
        <v>14638</v>
      </c>
      <c r="X650" t="s">
        <v>14638</v>
      </c>
      <c r="Y650" t="s">
        <v>6</v>
      </c>
      <c r="Z650" t="s">
        <v>6</v>
      </c>
      <c r="AA650" t="s">
        <v>14678</v>
      </c>
      <c r="AB650" t="s">
        <v>14678</v>
      </c>
      <c r="AC650" t="s">
        <v>14679</v>
      </c>
    </row>
    <row r="651" spans="1:29" x14ac:dyDescent="0.3">
      <c r="A651" t="s">
        <v>343</v>
      </c>
      <c r="B651" s="35">
        <v>136</v>
      </c>
      <c r="C651" t="s">
        <v>64</v>
      </c>
      <c r="D651" s="35">
        <v>1997</v>
      </c>
      <c r="E651" t="s">
        <v>1165</v>
      </c>
      <c r="F651" s="34">
        <v>118.6008286069377</v>
      </c>
      <c r="G651" s="34">
        <v>28.576894522920927</v>
      </c>
      <c r="H651" s="34">
        <v>90.023934084016773</v>
      </c>
      <c r="I651" s="34">
        <v>66.537666732719032</v>
      </c>
      <c r="J651" s="34">
        <v>17.809113580515231</v>
      </c>
      <c r="K651" s="34">
        <v>48.728553152203787</v>
      </c>
      <c r="L651" s="34" t="s">
        <v>6</v>
      </c>
      <c r="M651" s="34" t="s">
        <v>6</v>
      </c>
      <c r="N651" s="34">
        <v>116.49059301921029</v>
      </c>
      <c r="O651" s="34">
        <v>114.76481863151101</v>
      </c>
      <c r="P651" s="34">
        <v>1095.0909999999999</v>
      </c>
      <c r="Q651" t="s">
        <v>14649</v>
      </c>
      <c r="R651" t="s">
        <v>14649</v>
      </c>
      <c r="S651" t="s">
        <v>14649</v>
      </c>
      <c r="T651" t="s">
        <v>14638</v>
      </c>
      <c r="U651" t="s">
        <v>14638</v>
      </c>
      <c r="V651" t="s">
        <v>14638</v>
      </c>
      <c r="W651" t="s">
        <v>14638</v>
      </c>
      <c r="X651" t="s">
        <v>14638</v>
      </c>
      <c r="Y651" t="s">
        <v>6</v>
      </c>
      <c r="Z651" t="s">
        <v>6</v>
      </c>
      <c r="AA651" t="s">
        <v>14678</v>
      </c>
      <c r="AB651" t="s">
        <v>14678</v>
      </c>
      <c r="AC651" t="s">
        <v>14679</v>
      </c>
    </row>
    <row r="652" spans="1:29" x14ac:dyDescent="0.3">
      <c r="A652" t="s">
        <v>343</v>
      </c>
      <c r="B652" s="35">
        <v>136</v>
      </c>
      <c r="C652" t="s">
        <v>64</v>
      </c>
      <c r="D652" s="35">
        <v>1998</v>
      </c>
      <c r="E652" t="s">
        <v>1166</v>
      </c>
      <c r="F652" s="34">
        <v>118.76572828532774</v>
      </c>
      <c r="G652" s="34">
        <v>29.135969493260056</v>
      </c>
      <c r="H652" s="34">
        <v>89.629758792067676</v>
      </c>
      <c r="I652" s="34">
        <v>67.253271833839207</v>
      </c>
      <c r="J652" s="34">
        <v>18.649452883489769</v>
      </c>
      <c r="K652" s="34">
        <v>48.603818950349428</v>
      </c>
      <c r="L652" s="34" t="s">
        <v>6</v>
      </c>
      <c r="M652" s="34" t="s">
        <v>6</v>
      </c>
      <c r="N652" s="34">
        <v>113.88689303714503</v>
      </c>
      <c r="O652" s="34">
        <v>112.03539784237715</v>
      </c>
      <c r="P652" s="34">
        <v>1141.2560000000001</v>
      </c>
      <c r="Q652" t="s">
        <v>14649</v>
      </c>
      <c r="R652" t="s">
        <v>14649</v>
      </c>
      <c r="S652" t="s">
        <v>14649</v>
      </c>
      <c r="T652" t="s">
        <v>14638</v>
      </c>
      <c r="U652" t="s">
        <v>14638</v>
      </c>
      <c r="V652" t="s">
        <v>14638</v>
      </c>
      <c r="W652" t="s">
        <v>14638</v>
      </c>
      <c r="X652" t="s">
        <v>14638</v>
      </c>
      <c r="Y652" t="s">
        <v>6</v>
      </c>
      <c r="Z652" t="s">
        <v>6</v>
      </c>
      <c r="AA652" t="s">
        <v>14678</v>
      </c>
      <c r="AB652" t="s">
        <v>14678</v>
      </c>
      <c r="AC652" t="s">
        <v>14679</v>
      </c>
    </row>
    <row r="653" spans="1:29" x14ac:dyDescent="0.3">
      <c r="A653" t="s">
        <v>343</v>
      </c>
      <c r="B653" s="35">
        <v>136</v>
      </c>
      <c r="C653" t="s">
        <v>64</v>
      </c>
      <c r="D653" s="35">
        <v>1999</v>
      </c>
      <c r="E653" t="s">
        <v>1167</v>
      </c>
      <c r="F653" s="34">
        <v>127.99159271368519</v>
      </c>
      <c r="G653" s="34">
        <v>32.217145768757163</v>
      </c>
      <c r="H653" s="34">
        <v>95.77444694492803</v>
      </c>
      <c r="I653" s="34">
        <v>74.600229289626768</v>
      </c>
      <c r="J653" s="34">
        <v>21.027811982506051</v>
      </c>
      <c r="K653" s="34">
        <v>53.572417307120709</v>
      </c>
      <c r="L653" s="34" t="s">
        <v>6</v>
      </c>
      <c r="M653" s="34" t="s">
        <v>6</v>
      </c>
      <c r="N653" s="34">
        <v>113.05855377690968</v>
      </c>
      <c r="O653" s="34">
        <v>110.42973122160417</v>
      </c>
      <c r="P653" s="34">
        <v>1177.55</v>
      </c>
      <c r="Q653" t="s">
        <v>14649</v>
      </c>
      <c r="R653" t="s">
        <v>14649</v>
      </c>
      <c r="S653" t="s">
        <v>14649</v>
      </c>
      <c r="T653" t="s">
        <v>14638</v>
      </c>
      <c r="U653" t="s">
        <v>14638</v>
      </c>
      <c r="V653" t="s">
        <v>14638</v>
      </c>
      <c r="W653" t="s">
        <v>14638</v>
      </c>
      <c r="X653" t="s">
        <v>14638</v>
      </c>
      <c r="Y653" t="s">
        <v>6</v>
      </c>
      <c r="Z653" t="s">
        <v>6</v>
      </c>
      <c r="AA653" t="s">
        <v>14678</v>
      </c>
      <c r="AB653" t="s">
        <v>14678</v>
      </c>
      <c r="AC653" t="s">
        <v>14679</v>
      </c>
    </row>
    <row r="654" spans="1:29" x14ac:dyDescent="0.3">
      <c r="A654" t="s">
        <v>343</v>
      </c>
      <c r="B654" s="35">
        <v>136</v>
      </c>
      <c r="C654" t="s">
        <v>64</v>
      </c>
      <c r="D654" s="35">
        <v>2000</v>
      </c>
      <c r="E654" t="s">
        <v>1168</v>
      </c>
      <c r="F654" s="34">
        <v>129.54551297294867</v>
      </c>
      <c r="G654" s="34">
        <v>34.214906840282019</v>
      </c>
      <c r="H654" s="34">
        <v>95.330606132666645</v>
      </c>
      <c r="I654" s="34">
        <v>78.425282628395877</v>
      </c>
      <c r="J654" s="34">
        <v>22.620956598304552</v>
      </c>
      <c r="K654" s="34">
        <v>55.804326030091332</v>
      </c>
      <c r="L654" s="34" t="s">
        <v>6</v>
      </c>
      <c r="M654" s="34" t="s">
        <v>6</v>
      </c>
      <c r="N654" s="34">
        <v>108.74276156382356</v>
      </c>
      <c r="O654" s="34">
        <v>105.6716240447835</v>
      </c>
      <c r="P654" s="34">
        <v>1244.7439999999999</v>
      </c>
      <c r="Q654" t="s">
        <v>14649</v>
      </c>
      <c r="R654" t="s">
        <v>14649</v>
      </c>
      <c r="S654" t="s">
        <v>14649</v>
      </c>
      <c r="T654" t="s">
        <v>14638</v>
      </c>
      <c r="U654" t="s">
        <v>14638</v>
      </c>
      <c r="V654" t="s">
        <v>14638</v>
      </c>
      <c r="W654" t="s">
        <v>14638</v>
      </c>
      <c r="X654" t="s">
        <v>14638</v>
      </c>
      <c r="Y654" t="s">
        <v>6</v>
      </c>
      <c r="Z654" t="s">
        <v>6</v>
      </c>
      <c r="AA654" t="s">
        <v>14678</v>
      </c>
      <c r="AB654" t="s">
        <v>14678</v>
      </c>
      <c r="AC654" t="s">
        <v>14679</v>
      </c>
    </row>
    <row r="655" spans="1:29" x14ac:dyDescent="0.3">
      <c r="A655" t="s">
        <v>343</v>
      </c>
      <c r="B655" s="35">
        <v>136</v>
      </c>
      <c r="C655" t="s">
        <v>64</v>
      </c>
      <c r="D655" s="35">
        <v>2001</v>
      </c>
      <c r="E655" t="s">
        <v>1169</v>
      </c>
      <c r="F655" s="34">
        <v>132.46565282743771</v>
      </c>
      <c r="G655" s="34">
        <v>35.505565774099949</v>
      </c>
      <c r="H655" s="34">
        <v>96.960087053337745</v>
      </c>
      <c r="I655" s="34">
        <v>81.782835851119842</v>
      </c>
      <c r="J655" s="34">
        <v>23.866613990431162</v>
      </c>
      <c r="K655" s="34">
        <v>57.91622186068868</v>
      </c>
      <c r="L655" s="34" t="s">
        <v>6</v>
      </c>
      <c r="M655" s="34" t="s">
        <v>6</v>
      </c>
      <c r="N655" s="34">
        <v>108.51307060933514</v>
      </c>
      <c r="O655" s="34">
        <v>105.23921710072344</v>
      </c>
      <c r="P655" s="34">
        <v>1308.623</v>
      </c>
      <c r="Q655" t="s">
        <v>14649</v>
      </c>
      <c r="R655" t="s">
        <v>14649</v>
      </c>
      <c r="S655" t="s">
        <v>14649</v>
      </c>
      <c r="T655" t="s">
        <v>14638</v>
      </c>
      <c r="U655" t="s">
        <v>14638</v>
      </c>
      <c r="V655" t="s">
        <v>14638</v>
      </c>
      <c r="W655" t="s">
        <v>14638</v>
      </c>
      <c r="X655" t="s">
        <v>14638</v>
      </c>
      <c r="Y655" t="s">
        <v>6</v>
      </c>
      <c r="Z655" t="s">
        <v>6</v>
      </c>
      <c r="AA655" t="s">
        <v>14678</v>
      </c>
      <c r="AB655" t="s">
        <v>14678</v>
      </c>
      <c r="AC655" t="s">
        <v>14679</v>
      </c>
    </row>
    <row r="656" spans="1:29" x14ac:dyDescent="0.3">
      <c r="A656" t="s">
        <v>343</v>
      </c>
      <c r="B656" s="35">
        <v>136</v>
      </c>
      <c r="C656" t="s">
        <v>64</v>
      </c>
      <c r="D656" s="35">
        <v>2002</v>
      </c>
      <c r="E656" t="s">
        <v>1170</v>
      </c>
      <c r="F656" s="34">
        <v>137.46126034010487</v>
      </c>
      <c r="G656" s="34">
        <v>37.44562062023293</v>
      </c>
      <c r="H656" s="34">
        <v>100.01563971987196</v>
      </c>
      <c r="I656" s="34">
        <v>84.247556109339357</v>
      </c>
      <c r="J656" s="34">
        <v>25.555818676628878</v>
      </c>
      <c r="K656" s="34">
        <v>58.691737432710475</v>
      </c>
      <c r="L656" s="34" t="s">
        <v>6</v>
      </c>
      <c r="M656" s="34" t="s">
        <v>6</v>
      </c>
      <c r="N656" s="34">
        <v>105.94744611489442</v>
      </c>
      <c r="O656" s="34">
        <v>102.75146935905921</v>
      </c>
      <c r="P656" s="34">
        <v>1355.5229999999999</v>
      </c>
      <c r="Q656" t="s">
        <v>14649</v>
      </c>
      <c r="R656" t="s">
        <v>14649</v>
      </c>
      <c r="S656" t="s">
        <v>14649</v>
      </c>
      <c r="T656" t="s">
        <v>14638</v>
      </c>
      <c r="U656" t="s">
        <v>14638</v>
      </c>
      <c r="V656" t="s">
        <v>14638</v>
      </c>
      <c r="W656" t="s">
        <v>14638</v>
      </c>
      <c r="X656" t="s">
        <v>14638</v>
      </c>
      <c r="Y656" t="s">
        <v>6</v>
      </c>
      <c r="Z656" t="s">
        <v>6</v>
      </c>
      <c r="AA656" t="s">
        <v>14678</v>
      </c>
      <c r="AB656" t="s">
        <v>14678</v>
      </c>
      <c r="AC656" t="s">
        <v>14679</v>
      </c>
    </row>
    <row r="657" spans="1:29" x14ac:dyDescent="0.3">
      <c r="A657" t="s">
        <v>343</v>
      </c>
      <c r="B657" s="35">
        <v>136</v>
      </c>
      <c r="C657" t="s">
        <v>64</v>
      </c>
      <c r="D657" s="35">
        <v>2003</v>
      </c>
      <c r="E657" t="s">
        <v>1171</v>
      </c>
      <c r="F657" s="34">
        <v>141.77989489676185</v>
      </c>
      <c r="G657" s="34">
        <v>39.594007657644134</v>
      </c>
      <c r="H657" s="34">
        <v>102.18588723911772</v>
      </c>
      <c r="I657" s="34">
        <v>87.976869855779611</v>
      </c>
      <c r="J657" s="34">
        <v>27.312692852436708</v>
      </c>
      <c r="K657" s="34">
        <v>60.6641770033429</v>
      </c>
      <c r="L657" s="34" t="s">
        <v>6</v>
      </c>
      <c r="M657" s="34" t="s">
        <v>6</v>
      </c>
      <c r="N657" s="34">
        <v>105.14082604799533</v>
      </c>
      <c r="O657" s="34">
        <v>100.87846384057009</v>
      </c>
      <c r="P657" s="34">
        <v>1399.386</v>
      </c>
      <c r="Q657" t="s">
        <v>14649</v>
      </c>
      <c r="R657" t="s">
        <v>14649</v>
      </c>
      <c r="S657" t="s">
        <v>14649</v>
      </c>
      <c r="T657" t="s">
        <v>14638</v>
      </c>
      <c r="U657" t="s">
        <v>14638</v>
      </c>
      <c r="V657" t="s">
        <v>14638</v>
      </c>
      <c r="W657" t="s">
        <v>14638</v>
      </c>
      <c r="X657" t="s">
        <v>14638</v>
      </c>
      <c r="Y657" t="s">
        <v>6</v>
      </c>
      <c r="Z657" t="s">
        <v>6</v>
      </c>
      <c r="AA657" t="s">
        <v>14678</v>
      </c>
      <c r="AB657" t="s">
        <v>14678</v>
      </c>
      <c r="AC657" t="s">
        <v>14679</v>
      </c>
    </row>
    <row r="658" spans="1:29" x14ac:dyDescent="0.3">
      <c r="A658" t="s">
        <v>343</v>
      </c>
      <c r="B658" s="35">
        <v>136</v>
      </c>
      <c r="C658" t="s">
        <v>64</v>
      </c>
      <c r="D658" s="35">
        <v>2004</v>
      </c>
      <c r="E658" t="s">
        <v>1172</v>
      </c>
      <c r="F658" s="34">
        <v>145.34221882490016</v>
      </c>
      <c r="G658" s="34">
        <v>41.860779479564727</v>
      </c>
      <c r="H658" s="34">
        <v>103.48143934533542</v>
      </c>
      <c r="I658" s="34">
        <v>91.779502208449955</v>
      </c>
      <c r="J658" s="34">
        <v>29.721200776474127</v>
      </c>
      <c r="K658" s="34">
        <v>62.058301431975828</v>
      </c>
      <c r="L658" s="34" t="s">
        <v>6</v>
      </c>
      <c r="M658" s="34" t="s">
        <v>6</v>
      </c>
      <c r="N658" s="34">
        <v>104.74200899299211</v>
      </c>
      <c r="O658" s="34">
        <v>100.30357695472007</v>
      </c>
      <c r="P658" s="34">
        <v>1457.357</v>
      </c>
      <c r="Q658" t="s">
        <v>14649</v>
      </c>
      <c r="R658" t="s">
        <v>14649</v>
      </c>
      <c r="S658" t="s">
        <v>14649</v>
      </c>
      <c r="T658" t="s">
        <v>14638</v>
      </c>
      <c r="U658" t="s">
        <v>14638</v>
      </c>
      <c r="V658" t="s">
        <v>14638</v>
      </c>
      <c r="W658" t="s">
        <v>14638</v>
      </c>
      <c r="X658" t="s">
        <v>14638</v>
      </c>
      <c r="Y658" t="s">
        <v>6</v>
      </c>
      <c r="Z658" t="s">
        <v>6</v>
      </c>
      <c r="AA658" t="s">
        <v>14678</v>
      </c>
      <c r="AB658" t="s">
        <v>14678</v>
      </c>
      <c r="AC658" t="s">
        <v>14679</v>
      </c>
    </row>
    <row r="659" spans="1:29" x14ac:dyDescent="0.3">
      <c r="A659" t="s">
        <v>343</v>
      </c>
      <c r="B659" s="35">
        <v>136</v>
      </c>
      <c r="C659" t="s">
        <v>64</v>
      </c>
      <c r="D659" s="35">
        <v>2005</v>
      </c>
      <c r="E659" t="s">
        <v>1173</v>
      </c>
      <c r="F659" s="34">
        <v>150.90005623475307</v>
      </c>
      <c r="G659" s="34">
        <v>45.009148987407549</v>
      </c>
      <c r="H659" s="34">
        <v>105.89090724734554</v>
      </c>
      <c r="I659" s="34">
        <v>97.472304550879102</v>
      </c>
      <c r="J659" s="34">
        <v>32.796868464711189</v>
      </c>
      <c r="K659" s="34">
        <v>64.67543608616792</v>
      </c>
      <c r="L659" s="34" t="s">
        <v>6</v>
      </c>
      <c r="M659" s="34" t="s">
        <v>6</v>
      </c>
      <c r="N659" s="34">
        <v>106.17675056518262</v>
      </c>
      <c r="O659" s="34">
        <v>101.16395932686399</v>
      </c>
      <c r="P659" s="34">
        <v>1499.0730000000001</v>
      </c>
      <c r="Q659" t="s">
        <v>14649</v>
      </c>
      <c r="R659" t="s">
        <v>14649</v>
      </c>
      <c r="S659" t="s">
        <v>14649</v>
      </c>
      <c r="T659" t="s">
        <v>14638</v>
      </c>
      <c r="U659" t="s">
        <v>14638</v>
      </c>
      <c r="V659" t="s">
        <v>14638</v>
      </c>
      <c r="W659" t="s">
        <v>14638</v>
      </c>
      <c r="X659" t="s">
        <v>14638</v>
      </c>
      <c r="Y659" t="s">
        <v>6</v>
      </c>
      <c r="Z659" t="s">
        <v>6</v>
      </c>
      <c r="AA659" t="s">
        <v>14678</v>
      </c>
      <c r="AB659" t="s">
        <v>14678</v>
      </c>
      <c r="AC659" t="s">
        <v>14679</v>
      </c>
    </row>
    <row r="660" spans="1:29" x14ac:dyDescent="0.3">
      <c r="A660" t="s">
        <v>343</v>
      </c>
      <c r="B660" s="35">
        <v>136</v>
      </c>
      <c r="C660" t="s">
        <v>64</v>
      </c>
      <c r="D660" s="35">
        <v>2006</v>
      </c>
      <c r="E660" t="s">
        <v>1174</v>
      </c>
      <c r="F660" s="34">
        <v>160.53361062246449</v>
      </c>
      <c r="G660" s="34">
        <v>47.973284850474144</v>
      </c>
      <c r="H660" s="34">
        <v>112.56032577199038</v>
      </c>
      <c r="I660" s="34">
        <v>103.57537580199299</v>
      </c>
      <c r="J660" s="34">
        <v>35.531943810486041</v>
      </c>
      <c r="K660" s="34">
        <v>68.043431991506949</v>
      </c>
      <c r="L660" s="34" t="s">
        <v>6</v>
      </c>
      <c r="M660" s="34" t="s">
        <v>6</v>
      </c>
      <c r="N660" s="34">
        <v>106.2569557346025</v>
      </c>
      <c r="O660" s="34">
        <v>100.30850125395547</v>
      </c>
      <c r="P660" s="34">
        <v>1559.864</v>
      </c>
      <c r="Q660" t="s">
        <v>14649</v>
      </c>
      <c r="R660" t="s">
        <v>14649</v>
      </c>
      <c r="S660" t="s">
        <v>14649</v>
      </c>
      <c r="T660" t="s">
        <v>14638</v>
      </c>
      <c r="U660" t="s">
        <v>14638</v>
      </c>
      <c r="V660" t="s">
        <v>14638</v>
      </c>
      <c r="W660" t="s">
        <v>14638</v>
      </c>
      <c r="X660" t="s">
        <v>14638</v>
      </c>
      <c r="Y660" t="s">
        <v>6</v>
      </c>
      <c r="Z660" t="s">
        <v>6</v>
      </c>
      <c r="AA660" t="s">
        <v>14678</v>
      </c>
      <c r="AB660" t="s">
        <v>14678</v>
      </c>
      <c r="AC660" t="s">
        <v>14679</v>
      </c>
    </row>
    <row r="661" spans="1:29" x14ac:dyDescent="0.3">
      <c r="A661" t="s">
        <v>343</v>
      </c>
      <c r="B661" s="35">
        <v>136</v>
      </c>
      <c r="C661" t="s">
        <v>64</v>
      </c>
      <c r="D661" s="35">
        <v>2007</v>
      </c>
      <c r="E661" t="s">
        <v>1175</v>
      </c>
      <c r="F661" s="34">
        <v>166.03513319857879</v>
      </c>
      <c r="G661" s="34">
        <v>50.426894014604308</v>
      </c>
      <c r="H661" s="34">
        <v>115.60823918397449</v>
      </c>
      <c r="I661" s="34">
        <v>111.35964787872584</v>
      </c>
      <c r="J661" s="34">
        <v>37.938933745407638</v>
      </c>
      <c r="K661" s="34">
        <v>73.420714133318214</v>
      </c>
      <c r="L661" s="34" t="s">
        <v>6</v>
      </c>
      <c r="M661" s="34" t="s">
        <v>6</v>
      </c>
      <c r="N661" s="34">
        <v>103.46349602950953</v>
      </c>
      <c r="O661" s="34">
        <v>97.412706556149857</v>
      </c>
      <c r="P661" s="34">
        <v>1621.7139999999999</v>
      </c>
      <c r="Q661" t="s">
        <v>14649</v>
      </c>
      <c r="R661" t="s">
        <v>14649</v>
      </c>
      <c r="S661" t="s">
        <v>14649</v>
      </c>
      <c r="T661" t="s">
        <v>14638</v>
      </c>
      <c r="U661" t="s">
        <v>14638</v>
      </c>
      <c r="V661" t="s">
        <v>14638</v>
      </c>
      <c r="W661" t="s">
        <v>14638</v>
      </c>
      <c r="X661" t="s">
        <v>14638</v>
      </c>
      <c r="Y661" t="s">
        <v>6</v>
      </c>
      <c r="Z661" t="s">
        <v>6</v>
      </c>
      <c r="AA661" t="s">
        <v>14678</v>
      </c>
      <c r="AB661" t="s">
        <v>14678</v>
      </c>
      <c r="AC661" t="s">
        <v>14679</v>
      </c>
    </row>
    <row r="662" spans="1:29" x14ac:dyDescent="0.3">
      <c r="A662" t="s">
        <v>343</v>
      </c>
      <c r="B662" s="35">
        <v>136</v>
      </c>
      <c r="C662" t="s">
        <v>64</v>
      </c>
      <c r="D662" s="35">
        <v>2008</v>
      </c>
      <c r="E662" t="s">
        <v>1176</v>
      </c>
      <c r="F662" s="34">
        <v>169.19009221776483</v>
      </c>
      <c r="G662" s="34">
        <v>51.457245099220181</v>
      </c>
      <c r="H662" s="34">
        <v>117.73284711854465</v>
      </c>
      <c r="I662" s="34">
        <v>114.94179658554569</v>
      </c>
      <c r="J662" s="34">
        <v>38.842855039611415</v>
      </c>
      <c r="K662" s="34">
        <v>76.098941545934281</v>
      </c>
      <c r="L662" s="34" t="s">
        <v>6</v>
      </c>
      <c r="M662" s="34" t="s">
        <v>6</v>
      </c>
      <c r="N662" s="34">
        <v>105.80160343805932</v>
      </c>
      <c r="O662" s="34">
        <v>100.07036486793963</v>
      </c>
      <c r="P662" s="34">
        <v>1643.7180000000001</v>
      </c>
      <c r="Q662" t="s">
        <v>14649</v>
      </c>
      <c r="R662" t="s">
        <v>14649</v>
      </c>
      <c r="S662" t="s">
        <v>14649</v>
      </c>
      <c r="T662" t="s">
        <v>14638</v>
      </c>
      <c r="U662" t="s">
        <v>14638</v>
      </c>
      <c r="V662" t="s">
        <v>14638</v>
      </c>
      <c r="W662" t="s">
        <v>14638</v>
      </c>
      <c r="X662" t="s">
        <v>14638</v>
      </c>
      <c r="Y662" t="s">
        <v>6</v>
      </c>
      <c r="Z662" t="s">
        <v>6</v>
      </c>
      <c r="AA662" t="s">
        <v>14678</v>
      </c>
      <c r="AB662" t="s">
        <v>14678</v>
      </c>
      <c r="AC662" t="s">
        <v>14679</v>
      </c>
    </row>
    <row r="663" spans="1:29" x14ac:dyDescent="0.3">
      <c r="A663" t="s">
        <v>343</v>
      </c>
      <c r="B663" s="35">
        <v>136</v>
      </c>
      <c r="C663" t="s">
        <v>64</v>
      </c>
      <c r="D663" s="35">
        <v>2009</v>
      </c>
      <c r="E663" t="s">
        <v>1177</v>
      </c>
      <c r="F663" s="34">
        <v>177.05445402362341</v>
      </c>
      <c r="G663" s="34">
        <v>55.079802058825578</v>
      </c>
      <c r="H663" s="34">
        <v>121.97465196479784</v>
      </c>
      <c r="I663" s="34">
        <v>123.34255198670292</v>
      </c>
      <c r="J663" s="34">
        <v>42.193740700596614</v>
      </c>
      <c r="K663" s="34">
        <v>81.148811286106309</v>
      </c>
      <c r="L663" s="34" t="s">
        <v>6</v>
      </c>
      <c r="M663" s="34" t="s">
        <v>6</v>
      </c>
      <c r="N663" s="34">
        <v>116.13887193226216</v>
      </c>
      <c r="O663" s="34">
        <v>109.35280886960288</v>
      </c>
      <c r="P663" s="34">
        <v>1584.107</v>
      </c>
      <c r="Q663" t="s">
        <v>14649</v>
      </c>
      <c r="R663" t="s">
        <v>14649</v>
      </c>
      <c r="S663" t="s">
        <v>14649</v>
      </c>
      <c r="T663" t="s">
        <v>14638</v>
      </c>
      <c r="U663" t="s">
        <v>14638</v>
      </c>
      <c r="V663" t="s">
        <v>14638</v>
      </c>
      <c r="W663" t="s">
        <v>14638</v>
      </c>
      <c r="X663" t="s">
        <v>14638</v>
      </c>
      <c r="Y663" t="s">
        <v>6</v>
      </c>
      <c r="Z663" t="s">
        <v>6</v>
      </c>
      <c r="AA663" t="s">
        <v>14678</v>
      </c>
      <c r="AB663" t="s">
        <v>14678</v>
      </c>
      <c r="AC663" t="s">
        <v>14679</v>
      </c>
    </row>
    <row r="664" spans="1:29" x14ac:dyDescent="0.3">
      <c r="A664" t="s">
        <v>343</v>
      </c>
      <c r="B664" s="35">
        <v>136</v>
      </c>
      <c r="C664" t="s">
        <v>64</v>
      </c>
      <c r="D664" s="35">
        <v>2010</v>
      </c>
      <c r="E664" t="s">
        <v>1178</v>
      </c>
      <c r="F664" s="34">
        <v>180.55699084764368</v>
      </c>
      <c r="G664" s="34">
        <v>56.142548815039341</v>
      </c>
      <c r="H664" s="34">
        <v>124.41444203260434</v>
      </c>
      <c r="I664" s="34">
        <v>124.01739491601687</v>
      </c>
      <c r="J664" s="34">
        <v>43.280546174651285</v>
      </c>
      <c r="K664" s="34">
        <v>80.736848741365591</v>
      </c>
      <c r="L664" s="34" t="s">
        <v>6</v>
      </c>
      <c r="M664" s="34" t="s">
        <v>6</v>
      </c>
      <c r="N664" s="34">
        <v>118.75559351868792</v>
      </c>
      <c r="O664" s="34">
        <v>112.05482389996193</v>
      </c>
      <c r="P664" s="34">
        <v>1617.944</v>
      </c>
      <c r="Q664" t="s">
        <v>14649</v>
      </c>
      <c r="R664" t="s">
        <v>14649</v>
      </c>
      <c r="S664" t="s">
        <v>14649</v>
      </c>
      <c r="T664" t="s">
        <v>14638</v>
      </c>
      <c r="U664" t="s">
        <v>14638</v>
      </c>
      <c r="V664" t="s">
        <v>14638</v>
      </c>
      <c r="W664" t="s">
        <v>14638</v>
      </c>
      <c r="X664" t="s">
        <v>14638</v>
      </c>
      <c r="Y664" t="s">
        <v>6</v>
      </c>
      <c r="Z664" t="s">
        <v>6</v>
      </c>
      <c r="AA664" t="s">
        <v>14678</v>
      </c>
      <c r="AB664" t="s">
        <v>14678</v>
      </c>
      <c r="AC664" t="s">
        <v>14679</v>
      </c>
    </row>
    <row r="665" spans="1:29" x14ac:dyDescent="0.3">
      <c r="A665" t="s">
        <v>343</v>
      </c>
      <c r="B665" s="35">
        <v>136</v>
      </c>
      <c r="C665" t="s">
        <v>64</v>
      </c>
      <c r="D665" s="35">
        <v>2011</v>
      </c>
      <c r="E665" t="s">
        <v>1179</v>
      </c>
      <c r="F665" s="34">
        <v>182.19568205376976</v>
      </c>
      <c r="G665" s="34">
        <v>55.858406310751661</v>
      </c>
      <c r="H665" s="34">
        <v>126.33727574301813</v>
      </c>
      <c r="I665" s="34">
        <v>123.01000022928001</v>
      </c>
      <c r="J665" s="34">
        <v>43.304540589201387</v>
      </c>
      <c r="K665" s="34">
        <v>79.705459640078629</v>
      </c>
      <c r="L665" s="34" t="s">
        <v>6</v>
      </c>
      <c r="M665" s="34" t="s">
        <v>6</v>
      </c>
      <c r="N665" s="34">
        <v>119.126962003473</v>
      </c>
      <c r="O665" s="34">
        <v>112.65217254890602</v>
      </c>
      <c r="P665" s="34">
        <v>1657.3620000000001</v>
      </c>
      <c r="Q665" t="s">
        <v>14649</v>
      </c>
      <c r="R665" t="s">
        <v>14649</v>
      </c>
      <c r="S665" t="s">
        <v>14649</v>
      </c>
      <c r="T665" t="s">
        <v>14638</v>
      </c>
      <c r="U665" t="s">
        <v>14638</v>
      </c>
      <c r="V665" t="s">
        <v>14638</v>
      </c>
      <c r="W665" t="s">
        <v>14638</v>
      </c>
      <c r="X665" t="s">
        <v>14638</v>
      </c>
      <c r="Y665" t="s">
        <v>6</v>
      </c>
      <c r="Z665" t="s">
        <v>6</v>
      </c>
      <c r="AA665" t="s">
        <v>14678</v>
      </c>
      <c r="AB665" t="s">
        <v>14678</v>
      </c>
      <c r="AC665" t="s">
        <v>14679</v>
      </c>
    </row>
    <row r="666" spans="1:29" x14ac:dyDescent="0.3">
      <c r="A666" t="s">
        <v>343</v>
      </c>
      <c r="B666" s="35">
        <v>136</v>
      </c>
      <c r="C666" t="s">
        <v>64</v>
      </c>
      <c r="D666" s="35">
        <v>2012</v>
      </c>
      <c r="E666" t="s">
        <v>1180</v>
      </c>
      <c r="F666" s="34">
        <v>180.71289161178981</v>
      </c>
      <c r="G666" s="34">
        <v>56.163669645213822</v>
      </c>
      <c r="H666" s="34">
        <v>124.54922196657601</v>
      </c>
      <c r="I666" s="34">
        <v>125.11857745028934</v>
      </c>
      <c r="J666" s="34">
        <v>43.455657698363467</v>
      </c>
      <c r="K666" s="34">
        <v>81.662919751925884</v>
      </c>
      <c r="L666" s="34" t="s">
        <v>6</v>
      </c>
      <c r="M666" s="34" t="s">
        <v>6</v>
      </c>
      <c r="N666" s="34">
        <v>125.89866244023666</v>
      </c>
      <c r="O666" s="34">
        <v>119.46109342953852</v>
      </c>
      <c r="P666" s="34">
        <v>1632.8989999999999</v>
      </c>
      <c r="Q666" t="s">
        <v>14649</v>
      </c>
      <c r="R666" t="s">
        <v>14649</v>
      </c>
      <c r="S666" t="s">
        <v>14649</v>
      </c>
      <c r="T666" t="s">
        <v>14638</v>
      </c>
      <c r="U666" t="s">
        <v>14638</v>
      </c>
      <c r="V666" t="s">
        <v>14638</v>
      </c>
      <c r="W666" t="s">
        <v>14638</v>
      </c>
      <c r="X666" t="s">
        <v>14638</v>
      </c>
      <c r="Y666" t="s">
        <v>6</v>
      </c>
      <c r="Z666" t="s">
        <v>6</v>
      </c>
      <c r="AA666" t="s">
        <v>14678</v>
      </c>
      <c r="AB666" t="s">
        <v>14678</v>
      </c>
      <c r="AC666" t="s">
        <v>14679</v>
      </c>
    </row>
    <row r="667" spans="1:29" x14ac:dyDescent="0.3">
      <c r="A667" t="s">
        <v>343</v>
      </c>
      <c r="B667" s="35">
        <v>136</v>
      </c>
      <c r="C667" t="s">
        <v>64</v>
      </c>
      <c r="D667" s="35">
        <v>2013</v>
      </c>
      <c r="E667" t="s">
        <v>1181</v>
      </c>
      <c r="F667" s="34">
        <v>179.06784961344928</v>
      </c>
      <c r="G667" s="34">
        <v>55.896332610028487</v>
      </c>
      <c r="H667" s="34">
        <v>123.17151700342079</v>
      </c>
      <c r="I667" s="34">
        <v>123.01040794146783</v>
      </c>
      <c r="J667" s="34">
        <v>43.029195774649622</v>
      </c>
      <c r="K667" s="34">
        <v>79.981212166818196</v>
      </c>
      <c r="L667" s="34" t="s">
        <v>6</v>
      </c>
      <c r="M667" s="34" t="s">
        <v>6</v>
      </c>
      <c r="N667" s="34">
        <v>131.85191535976296</v>
      </c>
      <c r="O667" s="34">
        <v>125.75628121796478</v>
      </c>
      <c r="P667" s="34">
        <v>1621.2619999999999</v>
      </c>
      <c r="Q667" t="s">
        <v>14649</v>
      </c>
      <c r="R667" t="s">
        <v>14649</v>
      </c>
      <c r="S667" t="s">
        <v>14649</v>
      </c>
      <c r="T667" t="s">
        <v>14638</v>
      </c>
      <c r="U667" t="s">
        <v>14638</v>
      </c>
      <c r="V667" t="s">
        <v>14638</v>
      </c>
      <c r="W667" t="s">
        <v>14638</v>
      </c>
      <c r="X667" t="s">
        <v>14638</v>
      </c>
      <c r="Y667" t="s">
        <v>6</v>
      </c>
      <c r="Z667" t="s">
        <v>6</v>
      </c>
      <c r="AA667" t="s">
        <v>14678</v>
      </c>
      <c r="AB667" t="s">
        <v>14678</v>
      </c>
      <c r="AC667" t="s">
        <v>14679</v>
      </c>
    </row>
    <row r="668" spans="1:29" x14ac:dyDescent="0.3">
      <c r="A668" t="s">
        <v>343</v>
      </c>
      <c r="B668" s="35">
        <v>136</v>
      </c>
      <c r="C668" t="s">
        <v>64</v>
      </c>
      <c r="D668" s="35">
        <v>2014</v>
      </c>
      <c r="E668" t="s">
        <v>1182</v>
      </c>
      <c r="F668" s="34">
        <v>175.74801176132578</v>
      </c>
      <c r="G668" s="34">
        <v>55.132865080966099</v>
      </c>
      <c r="H668" s="34">
        <v>120.61514668035969</v>
      </c>
      <c r="I668" s="34">
        <v>121.18719702665861</v>
      </c>
      <c r="J668" s="34">
        <v>42.332214662534312</v>
      </c>
      <c r="K668" s="34">
        <v>78.854982364124297</v>
      </c>
      <c r="L668" s="34" t="s">
        <v>6</v>
      </c>
      <c r="M668" s="34" t="s">
        <v>6</v>
      </c>
      <c r="N668" s="34">
        <v>134.79524656604741</v>
      </c>
      <c r="O668" s="34">
        <v>129.25520976605722</v>
      </c>
      <c r="P668" s="34">
        <v>1635.87</v>
      </c>
      <c r="Q668" t="s">
        <v>14649</v>
      </c>
      <c r="R668" t="s">
        <v>14649</v>
      </c>
      <c r="S668" t="s">
        <v>14649</v>
      </c>
      <c r="T668" t="s">
        <v>14638</v>
      </c>
      <c r="U668" t="s">
        <v>14638</v>
      </c>
      <c r="V668" t="s">
        <v>14638</v>
      </c>
      <c r="W668" t="s">
        <v>14638</v>
      </c>
      <c r="X668" t="s">
        <v>14638</v>
      </c>
      <c r="Y668" t="s">
        <v>6</v>
      </c>
      <c r="Z668" t="s">
        <v>6</v>
      </c>
      <c r="AA668" t="s">
        <v>14678</v>
      </c>
      <c r="AB668" t="s">
        <v>14678</v>
      </c>
      <c r="AC668" t="s">
        <v>14679</v>
      </c>
    </row>
    <row r="669" spans="1:29" x14ac:dyDescent="0.3">
      <c r="A669" t="s">
        <v>343</v>
      </c>
      <c r="B669">
        <v>136</v>
      </c>
      <c r="C669" t="s">
        <v>64</v>
      </c>
      <c r="D669">
        <v>2015</v>
      </c>
      <c r="E669" t="s">
        <v>1183</v>
      </c>
      <c r="F669" s="34">
        <v>170.48623260813886</v>
      </c>
      <c r="G669" s="34">
        <v>54.248598249961823</v>
      </c>
      <c r="H669" s="34">
        <v>116.23763435817705</v>
      </c>
      <c r="I669" s="34">
        <v>117.15636231586059</v>
      </c>
      <c r="J669" s="34">
        <v>41.633869984452389</v>
      </c>
      <c r="K669" s="34">
        <v>75.522492331408202</v>
      </c>
      <c r="L669" s="34" t="s">
        <v>6</v>
      </c>
      <c r="M669" s="34" t="s">
        <v>6</v>
      </c>
      <c r="N669" s="34">
        <v>134.78817130990731</v>
      </c>
      <c r="O669" s="34">
        <v>129.5513678410945</v>
      </c>
      <c r="P669" s="34">
        <v>1663.278</v>
      </c>
      <c r="Q669" t="s">
        <v>14649</v>
      </c>
      <c r="R669" t="s">
        <v>14649</v>
      </c>
      <c r="S669" t="s">
        <v>14649</v>
      </c>
      <c r="T669" t="s">
        <v>14638</v>
      </c>
      <c r="U669" t="s">
        <v>14638</v>
      </c>
      <c r="V669" t="s">
        <v>14638</v>
      </c>
      <c r="W669" t="s">
        <v>14638</v>
      </c>
      <c r="X669" t="s">
        <v>14638</v>
      </c>
      <c r="Y669" t="s">
        <v>6</v>
      </c>
      <c r="Z669" t="s">
        <v>6</v>
      </c>
      <c r="AA669" t="s">
        <v>14678</v>
      </c>
      <c r="AB669" t="s">
        <v>14678</v>
      </c>
      <c r="AC669" t="s">
        <v>14679</v>
      </c>
    </row>
    <row r="670" spans="1:29" x14ac:dyDescent="0.3">
      <c r="A670" t="s">
        <v>343</v>
      </c>
      <c r="B670" s="35">
        <v>136</v>
      </c>
      <c r="C670" t="s">
        <v>64</v>
      </c>
      <c r="D670" s="35">
        <v>2016</v>
      </c>
      <c r="E670" t="s">
        <v>1184</v>
      </c>
      <c r="F670" s="34">
        <v>164.87896925018887</v>
      </c>
      <c r="G670" s="34">
        <v>53.623062592969731</v>
      </c>
      <c r="H670" s="34">
        <v>111.25590665721914</v>
      </c>
      <c r="I670" s="34">
        <v>113.3767309379795</v>
      </c>
      <c r="J670" s="34">
        <v>41.107342790241525</v>
      </c>
      <c r="K670" s="34">
        <v>72.269388147737985</v>
      </c>
      <c r="L670" s="34" t="s">
        <v>6</v>
      </c>
      <c r="M670" s="34" t="s">
        <v>6</v>
      </c>
      <c r="N670" s="34">
        <v>134.23978330134628</v>
      </c>
      <c r="O670" s="34">
        <v>129.35871416706161</v>
      </c>
      <c r="P670" s="34">
        <v>1704.856</v>
      </c>
      <c r="Q670" t="s">
        <v>14649</v>
      </c>
      <c r="R670" t="s">
        <v>14649</v>
      </c>
      <c r="S670" t="s">
        <v>14649</v>
      </c>
      <c r="T670" t="s">
        <v>14638</v>
      </c>
      <c r="U670" t="s">
        <v>14638</v>
      </c>
      <c r="V670" t="s">
        <v>14638</v>
      </c>
      <c r="W670" t="s">
        <v>14638</v>
      </c>
      <c r="X670" t="s">
        <v>14638</v>
      </c>
      <c r="Y670" t="s">
        <v>6</v>
      </c>
      <c r="Z670" t="s">
        <v>6</v>
      </c>
      <c r="AA670" t="s">
        <v>14678</v>
      </c>
      <c r="AB670" t="s">
        <v>14678</v>
      </c>
      <c r="AC670" t="s">
        <v>14679</v>
      </c>
    </row>
    <row r="671" spans="1:29" x14ac:dyDescent="0.3">
      <c r="A671" t="s">
        <v>343</v>
      </c>
      <c r="B671" s="35">
        <v>136</v>
      </c>
      <c r="C671" t="s">
        <v>64</v>
      </c>
      <c r="D671" s="35">
        <v>2017</v>
      </c>
      <c r="E671" t="s">
        <v>1185</v>
      </c>
      <c r="F671" s="34">
        <v>165.43960598316761</v>
      </c>
      <c r="G671" s="34">
        <v>53.202361257762995</v>
      </c>
      <c r="H671" s="34">
        <v>112.23724472540462</v>
      </c>
      <c r="I671" s="34">
        <v>110.76249044135433</v>
      </c>
      <c r="J671" s="34">
        <v>40.755944130504325</v>
      </c>
      <c r="K671" s="34">
        <v>70.006546310850027</v>
      </c>
      <c r="L671" s="34" t="s">
        <v>6</v>
      </c>
      <c r="M671" s="34" t="s">
        <v>6</v>
      </c>
      <c r="N671" s="34">
        <v>133.74090137312024</v>
      </c>
      <c r="O671" s="34">
        <v>129.13789328022912</v>
      </c>
      <c r="P671" s="34">
        <v>1744.4939999999999</v>
      </c>
      <c r="Q671" t="s">
        <v>14649</v>
      </c>
      <c r="R671" t="s">
        <v>14649</v>
      </c>
      <c r="S671" t="s">
        <v>14649</v>
      </c>
      <c r="T671" t="s">
        <v>14638</v>
      </c>
      <c r="U671" t="s">
        <v>14638</v>
      </c>
      <c r="V671" t="s">
        <v>14638</v>
      </c>
      <c r="W671" t="s">
        <v>14638</v>
      </c>
      <c r="X671" t="s">
        <v>14638</v>
      </c>
      <c r="Y671" t="s">
        <v>6</v>
      </c>
      <c r="Z671" t="s">
        <v>6</v>
      </c>
      <c r="AA671" t="s">
        <v>14678</v>
      </c>
      <c r="AB671" t="s">
        <v>14678</v>
      </c>
      <c r="AC671" t="s">
        <v>14679</v>
      </c>
    </row>
    <row r="672" spans="1:29" x14ac:dyDescent="0.3">
      <c r="A672" t="s">
        <v>343</v>
      </c>
      <c r="B672" s="35">
        <v>136</v>
      </c>
      <c r="C672" t="s">
        <v>64</v>
      </c>
      <c r="D672" s="35">
        <v>2018</v>
      </c>
      <c r="E672" t="s">
        <v>1186</v>
      </c>
      <c r="F672" s="34">
        <v>159.32963351303675</v>
      </c>
      <c r="G672" s="34">
        <v>53.035307670845746</v>
      </c>
      <c r="H672" s="34">
        <v>106.294325842191</v>
      </c>
      <c r="I672" s="34">
        <v>108.99988974790521</v>
      </c>
      <c r="J672" s="34">
        <v>40.76948087013654</v>
      </c>
      <c r="K672" s="34">
        <v>68.230408877768681</v>
      </c>
      <c r="L672" s="34" t="s">
        <v>6</v>
      </c>
      <c r="M672" s="34" t="s">
        <v>6</v>
      </c>
      <c r="N672" s="34">
        <v>134.19834351852685</v>
      </c>
      <c r="O672" s="34">
        <v>129.8238947790008</v>
      </c>
      <c r="P672" s="34">
        <v>1777.7439999999999</v>
      </c>
      <c r="Q672" t="s">
        <v>14649</v>
      </c>
      <c r="R672" t="s">
        <v>14649</v>
      </c>
      <c r="S672" t="s">
        <v>14649</v>
      </c>
      <c r="T672" t="s">
        <v>14638</v>
      </c>
      <c r="U672" t="s">
        <v>14638</v>
      </c>
      <c r="V672" t="s">
        <v>14638</v>
      </c>
      <c r="W672" t="s">
        <v>14638</v>
      </c>
      <c r="X672" t="s">
        <v>14638</v>
      </c>
      <c r="Y672" t="s">
        <v>6</v>
      </c>
      <c r="Z672" t="s">
        <v>6</v>
      </c>
      <c r="AA672" t="s">
        <v>14678</v>
      </c>
      <c r="AB672" t="s">
        <v>14678</v>
      </c>
      <c r="AC672" t="s">
        <v>14679</v>
      </c>
    </row>
    <row r="673" spans="1:29" x14ac:dyDescent="0.3">
      <c r="A673" t="s">
        <v>343</v>
      </c>
      <c r="B673" s="35">
        <v>136</v>
      </c>
      <c r="C673" t="s">
        <v>64</v>
      </c>
      <c r="D673" s="35">
        <v>2019</v>
      </c>
      <c r="E673" t="s">
        <v>1187</v>
      </c>
      <c r="F673" s="34">
        <v>159.79414301456487</v>
      </c>
      <c r="G673" s="34">
        <v>53.560287084522315</v>
      </c>
      <c r="H673" s="34">
        <v>106.23385593004255</v>
      </c>
      <c r="I673" s="34">
        <v>107.96045381881395</v>
      </c>
      <c r="J673" s="34">
        <v>41.088029941221727</v>
      </c>
      <c r="K673" s="34">
        <v>66.872423877592198</v>
      </c>
      <c r="L673" s="34" t="s">
        <v>6</v>
      </c>
      <c r="M673" s="34" t="s">
        <v>6</v>
      </c>
      <c r="N673" s="34">
        <v>133.89805705771622</v>
      </c>
      <c r="O673" s="34">
        <v>129.69619770429941</v>
      </c>
      <c r="P673" s="34">
        <v>1804.068</v>
      </c>
      <c r="Q673" t="s">
        <v>14649</v>
      </c>
      <c r="R673" t="s">
        <v>14649</v>
      </c>
      <c r="S673" t="s">
        <v>14649</v>
      </c>
      <c r="T673" t="s">
        <v>14638</v>
      </c>
      <c r="U673" t="s">
        <v>14638</v>
      </c>
      <c r="V673" t="s">
        <v>14638</v>
      </c>
      <c r="W673" t="s">
        <v>14638</v>
      </c>
      <c r="X673" t="s">
        <v>14638</v>
      </c>
      <c r="Y673" t="s">
        <v>6</v>
      </c>
      <c r="Z673" t="s">
        <v>6</v>
      </c>
      <c r="AA673" t="s">
        <v>14678</v>
      </c>
      <c r="AB673" t="s">
        <v>14678</v>
      </c>
      <c r="AC673" t="s">
        <v>14679</v>
      </c>
    </row>
    <row r="674" spans="1:29" x14ac:dyDescent="0.3">
      <c r="A674" t="s">
        <v>343</v>
      </c>
      <c r="B674" s="35">
        <v>136</v>
      </c>
      <c r="C674" t="s">
        <v>64</v>
      </c>
      <c r="D674" s="35">
        <v>2020</v>
      </c>
      <c r="E674" t="s">
        <v>1188</v>
      </c>
      <c r="F674" s="34">
        <v>175.19306735935592</v>
      </c>
      <c r="G674" s="34">
        <v>58.068470125681657</v>
      </c>
      <c r="H674" s="34">
        <v>117.12459723367424</v>
      </c>
      <c r="I674" s="34">
        <v>120.52223545565215</v>
      </c>
      <c r="J674" s="34">
        <v>44.843962292509097</v>
      </c>
      <c r="K674" s="34">
        <v>75.678273163143047</v>
      </c>
      <c r="L674" s="34" t="s">
        <v>6</v>
      </c>
      <c r="M674" s="34" t="s">
        <v>6</v>
      </c>
      <c r="N674" s="34">
        <v>154.37915752751624</v>
      </c>
      <c r="O674" s="34">
        <v>149.93764719196798</v>
      </c>
      <c r="P674" s="34">
        <v>1670.0129999999999</v>
      </c>
      <c r="Q674" t="s">
        <v>14649</v>
      </c>
      <c r="R674" t="s">
        <v>14649</v>
      </c>
      <c r="S674" t="s">
        <v>14649</v>
      </c>
      <c r="T674" t="s">
        <v>14638</v>
      </c>
      <c r="U674" t="s">
        <v>14638</v>
      </c>
      <c r="V674" t="s">
        <v>14638</v>
      </c>
      <c r="W674" t="s">
        <v>14638</v>
      </c>
      <c r="X674" t="s">
        <v>14638</v>
      </c>
      <c r="Y674" t="s">
        <v>6</v>
      </c>
      <c r="Z674" t="s">
        <v>6</v>
      </c>
      <c r="AA674" t="s">
        <v>14678</v>
      </c>
      <c r="AB674" t="s">
        <v>14678</v>
      </c>
      <c r="AC674" t="s">
        <v>14679</v>
      </c>
    </row>
    <row r="675" spans="1:29" x14ac:dyDescent="0.3">
      <c r="A675" t="s">
        <v>343</v>
      </c>
      <c r="B675" s="35">
        <v>136</v>
      </c>
      <c r="C675" t="s">
        <v>64</v>
      </c>
      <c r="D675" s="35">
        <v>2021</v>
      </c>
      <c r="E675" t="s">
        <v>1189</v>
      </c>
      <c r="F675" s="34">
        <v>169.73352068675993</v>
      </c>
      <c r="G675" s="34">
        <v>54.591868579061028</v>
      </c>
      <c r="H675" s="34">
        <v>115.14165210769892</v>
      </c>
      <c r="I675" s="34">
        <v>112.81579934296045</v>
      </c>
      <c r="J675" s="34">
        <v>42.142417912116478</v>
      </c>
      <c r="K675" s="34">
        <v>70.673381430843946</v>
      </c>
      <c r="L675" s="34" t="s">
        <v>6</v>
      </c>
      <c r="M675" s="34" t="s">
        <v>6</v>
      </c>
      <c r="N675" s="34">
        <v>145.81246638411685</v>
      </c>
      <c r="O675" s="34">
        <v>141.61402371877011</v>
      </c>
      <c r="P675" s="34">
        <v>1842.5070000000001</v>
      </c>
      <c r="Q675" t="s">
        <v>14649</v>
      </c>
      <c r="R675" t="s">
        <v>14649</v>
      </c>
      <c r="S675" t="s">
        <v>14649</v>
      </c>
      <c r="T675" t="s">
        <v>14638</v>
      </c>
      <c r="U675" t="s">
        <v>14638</v>
      </c>
      <c r="V675" t="s">
        <v>14638</v>
      </c>
      <c r="W675" t="s">
        <v>14638</v>
      </c>
      <c r="X675" t="s">
        <v>14638</v>
      </c>
      <c r="Y675" t="s">
        <v>6</v>
      </c>
      <c r="Z675" t="s">
        <v>6</v>
      </c>
      <c r="AA675" t="s">
        <v>14678</v>
      </c>
      <c r="AB675" t="s">
        <v>14678</v>
      </c>
      <c r="AC675" t="s">
        <v>14679</v>
      </c>
    </row>
    <row r="676" spans="1:29" x14ac:dyDescent="0.3">
      <c r="A676" t="s">
        <v>343</v>
      </c>
      <c r="B676" s="35">
        <v>136</v>
      </c>
      <c r="C676" t="s">
        <v>64</v>
      </c>
      <c r="D676" s="35">
        <v>2022</v>
      </c>
      <c r="E676" t="s">
        <v>1190</v>
      </c>
      <c r="F676" s="34">
        <v>163.90435379706039</v>
      </c>
      <c r="G676" s="34">
        <v>51.662552700803587</v>
      </c>
      <c r="H676" s="34">
        <v>112.24180109625679</v>
      </c>
      <c r="I676" s="34">
        <v>105.71440868997715</v>
      </c>
      <c r="J676" s="34">
        <v>39.9745354521759</v>
      </c>
      <c r="K676" s="34">
        <v>65.739873237801234</v>
      </c>
      <c r="L676" s="34" t="s">
        <v>6</v>
      </c>
      <c r="M676" s="34" t="s">
        <v>6</v>
      </c>
      <c r="N676" s="34">
        <v>138.3452197918794</v>
      </c>
      <c r="O676" s="34">
        <v>134.64145436200499</v>
      </c>
      <c r="P676" s="34">
        <v>1998.0719999999999</v>
      </c>
      <c r="Q676" t="s">
        <v>14649</v>
      </c>
      <c r="R676" t="s">
        <v>14649</v>
      </c>
      <c r="S676" t="s">
        <v>14649</v>
      </c>
      <c r="T676" t="s">
        <v>14638</v>
      </c>
      <c r="U676" t="s">
        <v>14638</v>
      </c>
      <c r="V676" t="s">
        <v>14638</v>
      </c>
      <c r="W676" t="s">
        <v>14638</v>
      </c>
      <c r="X676" t="s">
        <v>14638</v>
      </c>
      <c r="Y676" t="s">
        <v>6</v>
      </c>
      <c r="Z676" t="s">
        <v>6</v>
      </c>
      <c r="AA676" t="s">
        <v>14678</v>
      </c>
      <c r="AB676" t="s">
        <v>14678</v>
      </c>
      <c r="AC676" t="s">
        <v>14679</v>
      </c>
    </row>
    <row r="677" spans="1:29" x14ac:dyDescent="0.3">
      <c r="A677" t="s">
        <v>343</v>
      </c>
      <c r="B677" s="35">
        <v>136</v>
      </c>
      <c r="C677" t="s">
        <v>64</v>
      </c>
      <c r="D677" s="35">
        <v>2023</v>
      </c>
      <c r="E677" t="s">
        <v>1191</v>
      </c>
      <c r="F677" s="34">
        <v>151.69422222389042</v>
      </c>
      <c r="G677" s="34">
        <v>48.537973558112988</v>
      </c>
      <c r="H677" s="34">
        <v>103.15624866577741</v>
      </c>
      <c r="I677" s="34">
        <v>98.576938722177204</v>
      </c>
      <c r="J677" s="34">
        <v>37.089581404819668</v>
      </c>
      <c r="K677" s="34">
        <v>61.487357317357535</v>
      </c>
      <c r="L677" s="34" t="s">
        <v>6</v>
      </c>
      <c r="M677" s="34" t="s">
        <v>6</v>
      </c>
      <c r="N677" s="34">
        <v>134.6373237008132</v>
      </c>
      <c r="O677" s="34">
        <v>131.53524153944537</v>
      </c>
      <c r="P677" s="34">
        <v>2131.3910000000001</v>
      </c>
      <c r="Q677" t="s">
        <v>14649</v>
      </c>
      <c r="R677" t="s">
        <v>14649</v>
      </c>
      <c r="S677" t="s">
        <v>14649</v>
      </c>
      <c r="T677" t="s">
        <v>14638</v>
      </c>
      <c r="U677" t="s">
        <v>14638</v>
      </c>
      <c r="V677" t="s">
        <v>14638</v>
      </c>
      <c r="W677" t="s">
        <v>14638</v>
      </c>
      <c r="X677" t="s">
        <v>14638</v>
      </c>
      <c r="Y677" t="s">
        <v>6</v>
      </c>
      <c r="Z677" t="s">
        <v>6</v>
      </c>
      <c r="AA677" t="s">
        <v>14678</v>
      </c>
      <c r="AB677" t="s">
        <v>14678</v>
      </c>
      <c r="AC677" t="s">
        <v>14679</v>
      </c>
    </row>
    <row r="678" spans="1:29" x14ac:dyDescent="0.3">
      <c r="A678" t="s">
        <v>343</v>
      </c>
      <c r="B678" s="35">
        <v>136</v>
      </c>
      <c r="C678" t="s">
        <v>64</v>
      </c>
      <c r="D678" s="35">
        <v>2024</v>
      </c>
      <c r="E678" t="s">
        <v>14680</v>
      </c>
      <c r="F678" s="34">
        <v>146.98289055511384</v>
      </c>
      <c r="G678" s="34">
        <v>47.525592092988674</v>
      </c>
      <c r="H678" s="34">
        <v>99.457298462125166</v>
      </c>
      <c r="I678" s="34">
        <v>95.317585546084018</v>
      </c>
      <c r="J678" s="34">
        <v>36.107283112115283</v>
      </c>
      <c r="K678" s="34">
        <v>59.210302433968728</v>
      </c>
      <c r="L678" s="34" t="s">
        <v>6</v>
      </c>
      <c r="M678" s="34" t="s">
        <v>6</v>
      </c>
      <c r="N678" s="34">
        <v>135.32626639862312</v>
      </c>
      <c r="O678" s="34">
        <v>132.50229337814716</v>
      </c>
      <c r="P678" s="34">
        <v>2192.181</v>
      </c>
      <c r="Q678" t="s">
        <v>14649</v>
      </c>
      <c r="R678" t="s">
        <v>14649</v>
      </c>
      <c r="S678" t="s">
        <v>14649</v>
      </c>
      <c r="T678" t="s">
        <v>14638</v>
      </c>
      <c r="U678" t="s">
        <v>14638</v>
      </c>
      <c r="V678" t="s">
        <v>14638</v>
      </c>
      <c r="W678" t="s">
        <v>14638</v>
      </c>
      <c r="X678" t="s">
        <v>14638</v>
      </c>
      <c r="Y678" t="s">
        <v>6</v>
      </c>
      <c r="Z678" t="s">
        <v>6</v>
      </c>
      <c r="AA678" t="s">
        <v>14678</v>
      </c>
      <c r="AB678" t="s">
        <v>14678</v>
      </c>
      <c r="AC678" t="s">
        <v>14679</v>
      </c>
    </row>
    <row r="679" spans="1:29" x14ac:dyDescent="0.3">
      <c r="A679" t="s">
        <v>343</v>
      </c>
      <c r="B679" s="35">
        <v>137</v>
      </c>
      <c r="C679" t="s">
        <v>122</v>
      </c>
      <c r="D679" s="35">
        <v>1950</v>
      </c>
      <c r="E679" t="s">
        <v>1192</v>
      </c>
      <c r="F679" s="34" t="s">
        <v>6</v>
      </c>
      <c r="G679" s="34" t="s">
        <v>6</v>
      </c>
      <c r="H679" s="34" t="s">
        <v>6</v>
      </c>
      <c r="I679" s="34" t="s">
        <v>6</v>
      </c>
      <c r="J679" s="34" t="s">
        <v>6</v>
      </c>
      <c r="K679" s="34" t="s">
        <v>6</v>
      </c>
      <c r="L679" s="34" t="s">
        <v>6</v>
      </c>
      <c r="M679" s="34" t="s">
        <v>6</v>
      </c>
      <c r="N679" s="34" t="s">
        <v>6</v>
      </c>
      <c r="O679" s="34" t="s">
        <v>6</v>
      </c>
      <c r="P679" s="34">
        <v>0.42462100977891554</v>
      </c>
      <c r="Q679" t="s">
        <v>14681</v>
      </c>
      <c r="R679" t="s">
        <v>14681</v>
      </c>
      <c r="S679" t="s">
        <v>14681</v>
      </c>
      <c r="T679" t="s">
        <v>14651</v>
      </c>
      <c r="U679" t="s">
        <v>14651</v>
      </c>
      <c r="V679" t="s">
        <v>14651</v>
      </c>
      <c r="W679" t="s">
        <v>14651</v>
      </c>
      <c r="X679" t="s">
        <v>14651</v>
      </c>
      <c r="Y679" t="s">
        <v>6</v>
      </c>
      <c r="Z679" t="s">
        <v>6</v>
      </c>
      <c r="AA679" t="s">
        <v>14682</v>
      </c>
      <c r="AB679" t="s">
        <v>1861</v>
      </c>
      <c r="AC679" t="s">
        <v>14653</v>
      </c>
    </row>
    <row r="680" spans="1:29" x14ac:dyDescent="0.3">
      <c r="A680" t="s">
        <v>343</v>
      </c>
      <c r="B680" s="35">
        <v>137</v>
      </c>
      <c r="C680" t="s">
        <v>122</v>
      </c>
      <c r="D680" s="35">
        <v>1951</v>
      </c>
      <c r="E680" t="s">
        <v>1194</v>
      </c>
      <c r="F680" s="34" t="s">
        <v>6</v>
      </c>
      <c r="G680" s="34" t="s">
        <v>6</v>
      </c>
      <c r="H680" s="34" t="s">
        <v>6</v>
      </c>
      <c r="I680" s="34" t="s">
        <v>6</v>
      </c>
      <c r="J680" s="34" t="s">
        <v>6</v>
      </c>
      <c r="K680" s="34" t="s">
        <v>6</v>
      </c>
      <c r="L680" s="34" t="s">
        <v>6</v>
      </c>
      <c r="M680" s="34" t="s">
        <v>6</v>
      </c>
      <c r="N680" s="34" t="s">
        <v>6</v>
      </c>
      <c r="O680" s="34" t="s">
        <v>6</v>
      </c>
      <c r="P680" s="34">
        <v>0.5818164096240841</v>
      </c>
      <c r="Q680" t="s">
        <v>14681</v>
      </c>
      <c r="R680" t="s">
        <v>14681</v>
      </c>
      <c r="S680" t="s">
        <v>14681</v>
      </c>
      <c r="T680" t="s">
        <v>14651</v>
      </c>
      <c r="U680" t="s">
        <v>14651</v>
      </c>
      <c r="V680" t="s">
        <v>14651</v>
      </c>
      <c r="W680" t="s">
        <v>14651</v>
      </c>
      <c r="X680" t="s">
        <v>14651</v>
      </c>
      <c r="Y680" t="s">
        <v>6</v>
      </c>
      <c r="Z680" t="s">
        <v>6</v>
      </c>
      <c r="AA680" t="s">
        <v>14682</v>
      </c>
      <c r="AB680" t="s">
        <v>1861</v>
      </c>
      <c r="AC680" t="s">
        <v>14653</v>
      </c>
    </row>
    <row r="681" spans="1:29" x14ac:dyDescent="0.3">
      <c r="A681" t="s">
        <v>343</v>
      </c>
      <c r="B681" s="35">
        <v>137</v>
      </c>
      <c r="C681" t="s">
        <v>122</v>
      </c>
      <c r="D681" s="35">
        <v>1952</v>
      </c>
      <c r="E681" t="s">
        <v>1195</v>
      </c>
      <c r="F681" s="34" t="s">
        <v>6</v>
      </c>
      <c r="G681" s="34" t="s">
        <v>6</v>
      </c>
      <c r="H681" s="34" t="s">
        <v>6</v>
      </c>
      <c r="I681" s="34" t="s">
        <v>6</v>
      </c>
      <c r="J681" s="34" t="s">
        <v>6</v>
      </c>
      <c r="K681" s="34" t="s">
        <v>6</v>
      </c>
      <c r="L681" s="34" t="s">
        <v>6</v>
      </c>
      <c r="M681" s="34" t="s">
        <v>6</v>
      </c>
      <c r="N681" s="34" t="s">
        <v>6</v>
      </c>
      <c r="O681" s="34" t="s">
        <v>6</v>
      </c>
      <c r="P681" s="34">
        <v>0.63489971355441543</v>
      </c>
      <c r="Q681" t="s">
        <v>14681</v>
      </c>
      <c r="R681" t="s">
        <v>14681</v>
      </c>
      <c r="S681" t="s">
        <v>14681</v>
      </c>
      <c r="T681" t="s">
        <v>14651</v>
      </c>
      <c r="U681" t="s">
        <v>14651</v>
      </c>
      <c r="V681" t="s">
        <v>14651</v>
      </c>
      <c r="W681" t="s">
        <v>14651</v>
      </c>
      <c r="X681" t="s">
        <v>14651</v>
      </c>
      <c r="Y681" t="s">
        <v>6</v>
      </c>
      <c r="Z681" t="s">
        <v>6</v>
      </c>
      <c r="AA681" t="s">
        <v>14682</v>
      </c>
      <c r="AB681" t="s">
        <v>1861</v>
      </c>
      <c r="AC681" t="s">
        <v>14653</v>
      </c>
    </row>
    <row r="682" spans="1:29" x14ac:dyDescent="0.3">
      <c r="A682" t="s">
        <v>343</v>
      </c>
      <c r="B682" s="35">
        <v>137</v>
      </c>
      <c r="C682" t="s">
        <v>122</v>
      </c>
      <c r="D682" s="35">
        <v>1953</v>
      </c>
      <c r="E682" t="s">
        <v>1196</v>
      </c>
      <c r="F682" s="34" t="s">
        <v>6</v>
      </c>
      <c r="G682" s="34" t="s">
        <v>6</v>
      </c>
      <c r="H682" s="34" t="s">
        <v>6</v>
      </c>
      <c r="I682" s="34" t="s">
        <v>6</v>
      </c>
      <c r="J682" s="34" t="s">
        <v>6</v>
      </c>
      <c r="K682" s="34" t="s">
        <v>6</v>
      </c>
      <c r="L682" s="34" t="s">
        <v>6</v>
      </c>
      <c r="M682" s="34" t="s">
        <v>6</v>
      </c>
      <c r="N682" s="34" t="s">
        <v>6</v>
      </c>
      <c r="O682" s="34" t="s">
        <v>6</v>
      </c>
      <c r="P682" s="34">
        <v>0.57372075405205447</v>
      </c>
      <c r="Q682" t="s">
        <v>14681</v>
      </c>
      <c r="R682" t="s">
        <v>14681</v>
      </c>
      <c r="S682" t="s">
        <v>14681</v>
      </c>
      <c r="T682" t="s">
        <v>14651</v>
      </c>
      <c r="U682" t="s">
        <v>14651</v>
      </c>
      <c r="V682" t="s">
        <v>14651</v>
      </c>
      <c r="W682" t="s">
        <v>14651</v>
      </c>
      <c r="X682" t="s">
        <v>14651</v>
      </c>
      <c r="Y682" t="s">
        <v>6</v>
      </c>
      <c r="Z682" t="s">
        <v>6</v>
      </c>
      <c r="AA682" t="s">
        <v>14682</v>
      </c>
      <c r="AB682" t="s">
        <v>1861</v>
      </c>
      <c r="AC682" t="s">
        <v>14653</v>
      </c>
    </row>
    <row r="683" spans="1:29" x14ac:dyDescent="0.3">
      <c r="A683" t="s">
        <v>343</v>
      </c>
      <c r="B683" s="35">
        <v>137</v>
      </c>
      <c r="C683" t="s">
        <v>122</v>
      </c>
      <c r="D683" s="35">
        <v>1954</v>
      </c>
      <c r="E683" t="s">
        <v>1197</v>
      </c>
      <c r="F683" s="34" t="s">
        <v>6</v>
      </c>
      <c r="G683" s="34" t="s">
        <v>6</v>
      </c>
      <c r="H683" s="34" t="s">
        <v>6</v>
      </c>
      <c r="I683" s="34" t="s">
        <v>6</v>
      </c>
      <c r="J683" s="34" t="s">
        <v>6</v>
      </c>
      <c r="K683" s="34" t="s">
        <v>6</v>
      </c>
      <c r="L683" s="34" t="s">
        <v>6</v>
      </c>
      <c r="M683" s="34" t="s">
        <v>6</v>
      </c>
      <c r="N683" s="34" t="s">
        <v>6</v>
      </c>
      <c r="O683" s="34" t="s">
        <v>6</v>
      </c>
      <c r="P683" s="34">
        <v>0.588349834301782</v>
      </c>
      <c r="Q683" t="s">
        <v>14681</v>
      </c>
      <c r="R683" t="s">
        <v>14681</v>
      </c>
      <c r="S683" t="s">
        <v>14681</v>
      </c>
      <c r="T683" t="s">
        <v>14651</v>
      </c>
      <c r="U683" t="s">
        <v>14651</v>
      </c>
      <c r="V683" t="s">
        <v>14651</v>
      </c>
      <c r="W683" t="s">
        <v>14651</v>
      </c>
      <c r="X683" t="s">
        <v>14651</v>
      </c>
      <c r="Y683" t="s">
        <v>6</v>
      </c>
      <c r="Z683" t="s">
        <v>6</v>
      </c>
      <c r="AA683" t="s">
        <v>14682</v>
      </c>
      <c r="AB683" t="s">
        <v>1861</v>
      </c>
      <c r="AC683" t="s">
        <v>14653</v>
      </c>
    </row>
    <row r="684" spans="1:29" x14ac:dyDescent="0.3">
      <c r="A684" t="s">
        <v>343</v>
      </c>
      <c r="B684" s="35">
        <v>137</v>
      </c>
      <c r="C684" t="s">
        <v>122</v>
      </c>
      <c r="D684" s="35">
        <v>1955</v>
      </c>
      <c r="E684" t="s">
        <v>1198</v>
      </c>
      <c r="F684" s="34" t="s">
        <v>6</v>
      </c>
      <c r="G684" s="34" t="s">
        <v>6</v>
      </c>
      <c r="H684" s="34" t="s">
        <v>6</v>
      </c>
      <c r="I684" s="34" t="s">
        <v>6</v>
      </c>
      <c r="J684" s="34" t="s">
        <v>6</v>
      </c>
      <c r="K684" s="34" t="s">
        <v>6</v>
      </c>
      <c r="L684" s="34" t="s">
        <v>6</v>
      </c>
      <c r="M684" s="34" t="s">
        <v>6</v>
      </c>
      <c r="N684" s="34" t="s">
        <v>6</v>
      </c>
      <c r="O684" s="34" t="s">
        <v>6</v>
      </c>
      <c r="P684" s="34">
        <v>0.65070801127319289</v>
      </c>
      <c r="Q684" t="s">
        <v>14681</v>
      </c>
      <c r="R684" t="s">
        <v>14681</v>
      </c>
      <c r="S684" t="s">
        <v>14681</v>
      </c>
      <c r="T684" t="s">
        <v>14651</v>
      </c>
      <c r="U684" t="s">
        <v>14651</v>
      </c>
      <c r="V684" t="s">
        <v>14651</v>
      </c>
      <c r="W684" t="s">
        <v>14651</v>
      </c>
      <c r="X684" t="s">
        <v>14651</v>
      </c>
      <c r="Y684" t="s">
        <v>6</v>
      </c>
      <c r="Z684" t="s">
        <v>6</v>
      </c>
      <c r="AA684" t="s">
        <v>14682</v>
      </c>
      <c r="AB684" t="s">
        <v>1861</v>
      </c>
      <c r="AC684" t="s">
        <v>14653</v>
      </c>
    </row>
    <row r="685" spans="1:29" x14ac:dyDescent="0.3">
      <c r="A685" t="s">
        <v>343</v>
      </c>
      <c r="B685" s="35">
        <v>137</v>
      </c>
      <c r="C685" t="s">
        <v>122</v>
      </c>
      <c r="D685" s="35">
        <v>1956</v>
      </c>
      <c r="E685" t="s">
        <v>1199</v>
      </c>
      <c r="F685" s="34" t="s">
        <v>6</v>
      </c>
      <c r="G685" s="34" t="s">
        <v>6</v>
      </c>
      <c r="H685" s="34" t="s">
        <v>6</v>
      </c>
      <c r="I685" s="34" t="s">
        <v>6</v>
      </c>
      <c r="J685" s="34" t="s">
        <v>6</v>
      </c>
      <c r="K685" s="34" t="s">
        <v>6</v>
      </c>
      <c r="L685" s="34" t="s">
        <v>6</v>
      </c>
      <c r="M685" s="34" t="s">
        <v>6</v>
      </c>
      <c r="N685" s="34" t="s">
        <v>6</v>
      </c>
      <c r="O685" s="34" t="s">
        <v>6</v>
      </c>
      <c r="P685" s="34">
        <v>0.71073057325012379</v>
      </c>
      <c r="Q685" t="s">
        <v>14681</v>
      </c>
      <c r="R685" t="s">
        <v>14681</v>
      </c>
      <c r="S685" t="s">
        <v>14681</v>
      </c>
      <c r="T685" t="s">
        <v>14651</v>
      </c>
      <c r="U685" t="s">
        <v>14651</v>
      </c>
      <c r="V685" t="s">
        <v>14651</v>
      </c>
      <c r="W685" t="s">
        <v>14651</v>
      </c>
      <c r="X685" t="s">
        <v>14651</v>
      </c>
      <c r="Y685" t="s">
        <v>6</v>
      </c>
      <c r="Z685" t="s">
        <v>6</v>
      </c>
      <c r="AA685" t="s">
        <v>14682</v>
      </c>
      <c r="AB685" t="s">
        <v>1861</v>
      </c>
      <c r="AC685" t="s">
        <v>14653</v>
      </c>
    </row>
    <row r="686" spans="1:29" x14ac:dyDescent="0.3">
      <c r="A686" t="s">
        <v>343</v>
      </c>
      <c r="B686" s="35">
        <v>137</v>
      </c>
      <c r="C686" t="s">
        <v>122</v>
      </c>
      <c r="D686" s="35">
        <v>1957</v>
      </c>
      <c r="E686" t="s">
        <v>1200</v>
      </c>
      <c r="F686" s="34" t="s">
        <v>6</v>
      </c>
      <c r="G686" s="34" t="s">
        <v>6</v>
      </c>
      <c r="H686" s="34" t="s">
        <v>6</v>
      </c>
      <c r="I686" s="34" t="s">
        <v>6</v>
      </c>
      <c r="J686" s="34" t="s">
        <v>6</v>
      </c>
      <c r="K686" s="34" t="s">
        <v>6</v>
      </c>
      <c r="L686" s="34" t="s">
        <v>6</v>
      </c>
      <c r="M686" s="34" t="s">
        <v>6</v>
      </c>
      <c r="N686" s="34" t="s">
        <v>6</v>
      </c>
      <c r="O686" s="34" t="s">
        <v>6</v>
      </c>
      <c r="P686" s="34">
        <v>0.76863144161661279</v>
      </c>
      <c r="Q686" t="s">
        <v>14681</v>
      </c>
      <c r="R686" t="s">
        <v>14681</v>
      </c>
      <c r="S686" t="s">
        <v>14681</v>
      </c>
      <c r="T686" t="s">
        <v>14651</v>
      </c>
      <c r="U686" t="s">
        <v>14651</v>
      </c>
      <c r="V686" t="s">
        <v>14651</v>
      </c>
      <c r="W686" t="s">
        <v>14651</v>
      </c>
      <c r="X686" t="s">
        <v>14651</v>
      </c>
      <c r="Y686" t="s">
        <v>6</v>
      </c>
      <c r="Z686" t="s">
        <v>6</v>
      </c>
      <c r="AA686" t="s">
        <v>14682</v>
      </c>
      <c r="AB686" t="s">
        <v>1861</v>
      </c>
      <c r="AC686" t="s">
        <v>14653</v>
      </c>
    </row>
    <row r="687" spans="1:29" x14ac:dyDescent="0.3">
      <c r="A687" t="s">
        <v>343</v>
      </c>
      <c r="B687" s="35">
        <v>137</v>
      </c>
      <c r="C687" t="s">
        <v>122</v>
      </c>
      <c r="D687" s="35">
        <v>1958</v>
      </c>
      <c r="E687" t="s">
        <v>1201</v>
      </c>
      <c r="F687" s="34" t="s">
        <v>6</v>
      </c>
      <c r="G687" s="34" t="s">
        <v>6</v>
      </c>
      <c r="H687" s="34" t="s">
        <v>6</v>
      </c>
      <c r="I687" s="34" t="s">
        <v>6</v>
      </c>
      <c r="J687" s="34" t="s">
        <v>6</v>
      </c>
      <c r="K687" s="34" t="s">
        <v>6</v>
      </c>
      <c r="L687" s="34" t="s">
        <v>6</v>
      </c>
      <c r="M687" s="34" t="s">
        <v>6</v>
      </c>
      <c r="N687" s="34" t="s">
        <v>6</v>
      </c>
      <c r="O687" s="34" t="s">
        <v>6</v>
      </c>
      <c r="P687" s="34">
        <v>0.75680509936026097</v>
      </c>
      <c r="Q687" t="s">
        <v>14681</v>
      </c>
      <c r="R687" t="s">
        <v>14681</v>
      </c>
      <c r="S687" t="s">
        <v>14681</v>
      </c>
      <c r="T687" t="s">
        <v>14651</v>
      </c>
      <c r="U687" t="s">
        <v>14651</v>
      </c>
      <c r="V687" t="s">
        <v>14651</v>
      </c>
      <c r="W687" t="s">
        <v>14651</v>
      </c>
      <c r="X687" t="s">
        <v>14651</v>
      </c>
      <c r="Y687" t="s">
        <v>6</v>
      </c>
      <c r="Z687" t="s">
        <v>6</v>
      </c>
      <c r="AA687" t="s">
        <v>14682</v>
      </c>
      <c r="AB687" t="s">
        <v>1861</v>
      </c>
      <c r="AC687" t="s">
        <v>14653</v>
      </c>
    </row>
    <row r="688" spans="1:29" x14ac:dyDescent="0.3">
      <c r="A688" t="s">
        <v>343</v>
      </c>
      <c r="B688" s="35">
        <v>137</v>
      </c>
      <c r="C688" t="s">
        <v>122</v>
      </c>
      <c r="D688" s="35">
        <v>1959</v>
      </c>
      <c r="E688" t="s">
        <v>1202</v>
      </c>
      <c r="F688" s="34" t="s">
        <v>6</v>
      </c>
      <c r="G688" s="34" t="s">
        <v>6</v>
      </c>
      <c r="H688" s="34" t="s">
        <v>6</v>
      </c>
      <c r="I688" s="34" t="s">
        <v>6</v>
      </c>
      <c r="J688" s="34" t="s">
        <v>6</v>
      </c>
      <c r="K688" s="34" t="s">
        <v>6</v>
      </c>
      <c r="L688" s="34" t="s">
        <v>6</v>
      </c>
      <c r="M688" s="34" t="s">
        <v>6</v>
      </c>
      <c r="N688" s="34" t="s">
        <v>6</v>
      </c>
      <c r="O688" s="34" t="s">
        <v>6</v>
      </c>
      <c r="P688" s="34">
        <v>0.77730146145263501</v>
      </c>
      <c r="Q688" t="s">
        <v>14681</v>
      </c>
      <c r="R688" t="s">
        <v>14681</v>
      </c>
      <c r="S688" t="s">
        <v>14681</v>
      </c>
      <c r="T688" t="s">
        <v>14651</v>
      </c>
      <c r="U688" t="s">
        <v>14651</v>
      </c>
      <c r="V688" t="s">
        <v>14651</v>
      </c>
      <c r="W688" t="s">
        <v>14651</v>
      </c>
      <c r="X688" t="s">
        <v>14651</v>
      </c>
      <c r="Y688" t="s">
        <v>6</v>
      </c>
      <c r="Z688" t="s">
        <v>6</v>
      </c>
      <c r="AA688" t="s">
        <v>14682</v>
      </c>
      <c r="AB688" t="s">
        <v>1861</v>
      </c>
      <c r="AC688" t="s">
        <v>14653</v>
      </c>
    </row>
    <row r="689" spans="1:29" x14ac:dyDescent="0.3">
      <c r="A689" t="s">
        <v>343</v>
      </c>
      <c r="B689" s="35">
        <v>137</v>
      </c>
      <c r="C689" t="s">
        <v>122</v>
      </c>
      <c r="D689" s="35">
        <v>1960</v>
      </c>
      <c r="E689" t="s">
        <v>1203</v>
      </c>
      <c r="F689" s="34" t="s">
        <v>6</v>
      </c>
      <c r="G689" s="34" t="s">
        <v>6</v>
      </c>
      <c r="H689" s="34" t="s">
        <v>6</v>
      </c>
      <c r="I689" s="34" t="s">
        <v>6</v>
      </c>
      <c r="J689" s="34" t="s">
        <v>6</v>
      </c>
      <c r="K689" s="34" t="s">
        <v>6</v>
      </c>
      <c r="L689" s="34" t="s">
        <v>6</v>
      </c>
      <c r="M689" s="34" t="s">
        <v>6</v>
      </c>
      <c r="N689" s="34" t="s">
        <v>6</v>
      </c>
      <c r="O689" s="34" t="s">
        <v>6</v>
      </c>
      <c r="P689" s="34">
        <v>0.84041494114810156</v>
      </c>
      <c r="Q689" t="s">
        <v>14681</v>
      </c>
      <c r="R689" t="s">
        <v>14681</v>
      </c>
      <c r="S689" t="s">
        <v>14681</v>
      </c>
      <c r="T689" t="s">
        <v>14651</v>
      </c>
      <c r="U689" t="s">
        <v>14651</v>
      </c>
      <c r="V689" t="s">
        <v>14651</v>
      </c>
      <c r="W689" t="s">
        <v>14651</v>
      </c>
      <c r="X689" t="s">
        <v>14651</v>
      </c>
      <c r="Y689" t="s">
        <v>6</v>
      </c>
      <c r="Z689" t="s">
        <v>6</v>
      </c>
      <c r="AA689" t="s">
        <v>14682</v>
      </c>
      <c r="AB689" t="s">
        <v>1861</v>
      </c>
      <c r="AC689" t="s">
        <v>14653</v>
      </c>
    </row>
    <row r="690" spans="1:29" x14ac:dyDescent="0.3">
      <c r="A690" t="s">
        <v>343</v>
      </c>
      <c r="B690" s="35">
        <v>137</v>
      </c>
      <c r="C690" t="s">
        <v>122</v>
      </c>
      <c r="D690" s="35">
        <v>1961</v>
      </c>
      <c r="E690" t="s">
        <v>1204</v>
      </c>
      <c r="F690" s="34" t="s">
        <v>6</v>
      </c>
      <c r="G690" s="34" t="s">
        <v>6</v>
      </c>
      <c r="H690" s="34" t="s">
        <v>6</v>
      </c>
      <c r="I690" s="34" t="s">
        <v>6</v>
      </c>
      <c r="J690" s="34" t="s">
        <v>6</v>
      </c>
      <c r="K690" s="34" t="s">
        <v>6</v>
      </c>
      <c r="L690" s="34" t="s">
        <v>6</v>
      </c>
      <c r="M690" s="34" t="s">
        <v>6</v>
      </c>
      <c r="N690" s="34" t="s">
        <v>6</v>
      </c>
      <c r="O690" s="34" t="s">
        <v>6</v>
      </c>
      <c r="P690" s="34">
        <v>0.83772337244290418</v>
      </c>
      <c r="Q690" t="s">
        <v>14681</v>
      </c>
      <c r="R690" t="s">
        <v>14681</v>
      </c>
      <c r="S690" t="s">
        <v>14681</v>
      </c>
      <c r="T690" t="s">
        <v>14651</v>
      </c>
      <c r="U690" t="s">
        <v>14651</v>
      </c>
      <c r="V690" t="s">
        <v>14651</v>
      </c>
      <c r="W690" t="s">
        <v>14651</v>
      </c>
      <c r="X690" t="s">
        <v>14651</v>
      </c>
      <c r="Y690" t="s">
        <v>6</v>
      </c>
      <c r="Z690" t="s">
        <v>6</v>
      </c>
      <c r="AA690" t="s">
        <v>14682</v>
      </c>
      <c r="AB690" t="s">
        <v>1861</v>
      </c>
      <c r="AC690" t="s">
        <v>14653</v>
      </c>
    </row>
    <row r="691" spans="1:29" x14ac:dyDescent="0.3">
      <c r="A691" t="s">
        <v>343</v>
      </c>
      <c r="B691" s="35">
        <v>137</v>
      </c>
      <c r="C691" t="s">
        <v>122</v>
      </c>
      <c r="D691" s="35">
        <v>1962</v>
      </c>
      <c r="E691" t="s">
        <v>1205</v>
      </c>
      <c r="F691" s="34" t="s">
        <v>6</v>
      </c>
      <c r="G691" s="34" t="s">
        <v>6</v>
      </c>
      <c r="H691" s="34" t="s">
        <v>6</v>
      </c>
      <c r="I691" s="34" t="s">
        <v>6</v>
      </c>
      <c r="J691" s="34" t="s">
        <v>6</v>
      </c>
      <c r="K691" s="34" t="s">
        <v>6</v>
      </c>
      <c r="L691" s="34" t="s">
        <v>6</v>
      </c>
      <c r="M691" s="34" t="s">
        <v>6</v>
      </c>
      <c r="N691" s="34" t="s">
        <v>6</v>
      </c>
      <c r="O691" s="34" t="s">
        <v>6</v>
      </c>
      <c r="P691" s="34">
        <v>0.87807015505416575</v>
      </c>
      <c r="Q691" t="s">
        <v>14681</v>
      </c>
      <c r="R691" t="s">
        <v>14681</v>
      </c>
      <c r="S691" t="s">
        <v>14681</v>
      </c>
      <c r="T691" t="s">
        <v>14651</v>
      </c>
      <c r="U691" t="s">
        <v>14651</v>
      </c>
      <c r="V691" t="s">
        <v>14651</v>
      </c>
      <c r="W691" t="s">
        <v>14651</v>
      </c>
      <c r="X691" t="s">
        <v>14651</v>
      </c>
      <c r="Y691" t="s">
        <v>6</v>
      </c>
      <c r="Z691" t="s">
        <v>6</v>
      </c>
      <c r="AA691" t="s">
        <v>14682</v>
      </c>
      <c r="AB691" t="s">
        <v>1861</v>
      </c>
      <c r="AC691" t="s">
        <v>14653</v>
      </c>
    </row>
    <row r="692" spans="1:29" x14ac:dyDescent="0.3">
      <c r="A692" t="s">
        <v>343</v>
      </c>
      <c r="B692" s="35">
        <v>137</v>
      </c>
      <c r="C692" t="s">
        <v>122</v>
      </c>
      <c r="D692" s="35">
        <v>1963</v>
      </c>
      <c r="E692" t="s">
        <v>1206</v>
      </c>
      <c r="F692" s="34" t="s">
        <v>6</v>
      </c>
      <c r="G692" s="34" t="s">
        <v>6</v>
      </c>
      <c r="H692" s="34" t="s">
        <v>6</v>
      </c>
      <c r="I692" s="34" t="s">
        <v>6</v>
      </c>
      <c r="J692" s="34" t="s">
        <v>6</v>
      </c>
      <c r="K692" s="34" t="s">
        <v>6</v>
      </c>
      <c r="L692" s="34" t="s">
        <v>6</v>
      </c>
      <c r="M692" s="34" t="s">
        <v>6</v>
      </c>
      <c r="N692" s="34" t="s">
        <v>6</v>
      </c>
      <c r="O692" s="34" t="s">
        <v>6</v>
      </c>
      <c r="P692" s="34">
        <v>0.93629954331937104</v>
      </c>
      <c r="Q692" t="s">
        <v>14681</v>
      </c>
      <c r="R692" t="s">
        <v>14681</v>
      </c>
      <c r="S692" t="s">
        <v>14681</v>
      </c>
      <c r="T692" t="s">
        <v>14651</v>
      </c>
      <c r="U692" t="s">
        <v>14651</v>
      </c>
      <c r="V692" t="s">
        <v>14651</v>
      </c>
      <c r="W692" t="s">
        <v>14651</v>
      </c>
      <c r="X692" t="s">
        <v>14651</v>
      </c>
      <c r="Y692" t="s">
        <v>6</v>
      </c>
      <c r="Z692" t="s">
        <v>6</v>
      </c>
      <c r="AA692" t="s">
        <v>14682</v>
      </c>
      <c r="AB692" t="s">
        <v>1861</v>
      </c>
      <c r="AC692" t="s">
        <v>14653</v>
      </c>
    </row>
    <row r="693" spans="1:29" x14ac:dyDescent="0.3">
      <c r="A693" t="s">
        <v>343</v>
      </c>
      <c r="B693" s="35">
        <v>137</v>
      </c>
      <c r="C693" t="s">
        <v>122</v>
      </c>
      <c r="D693" s="35">
        <v>1964</v>
      </c>
      <c r="E693" t="s">
        <v>1207</v>
      </c>
      <c r="F693" s="34" t="s">
        <v>6</v>
      </c>
      <c r="G693" s="34" t="s">
        <v>6</v>
      </c>
      <c r="H693" s="34" t="s">
        <v>6</v>
      </c>
      <c r="I693" s="34" t="s">
        <v>6</v>
      </c>
      <c r="J693" s="34" t="s">
        <v>6</v>
      </c>
      <c r="K693" s="34" t="s">
        <v>6</v>
      </c>
      <c r="L693" s="34" t="s">
        <v>6</v>
      </c>
      <c r="M693" s="34" t="s">
        <v>6</v>
      </c>
      <c r="N693" s="34" t="s">
        <v>6</v>
      </c>
      <c r="O693" s="34" t="s">
        <v>6</v>
      </c>
      <c r="P693" s="34">
        <v>1.0683818757845589</v>
      </c>
      <c r="Q693" t="s">
        <v>14681</v>
      </c>
      <c r="R693" t="s">
        <v>14681</v>
      </c>
      <c r="S693" t="s">
        <v>14681</v>
      </c>
      <c r="T693" t="s">
        <v>14651</v>
      </c>
      <c r="U693" t="s">
        <v>14651</v>
      </c>
      <c r="V693" t="s">
        <v>14651</v>
      </c>
      <c r="W693" t="s">
        <v>14651</v>
      </c>
      <c r="X693" t="s">
        <v>14651</v>
      </c>
      <c r="Y693" t="s">
        <v>6</v>
      </c>
      <c r="Z693" t="s">
        <v>6</v>
      </c>
      <c r="AA693" t="s">
        <v>14682</v>
      </c>
      <c r="AB693" t="s">
        <v>1861</v>
      </c>
      <c r="AC693" t="s">
        <v>14653</v>
      </c>
    </row>
    <row r="694" spans="1:29" x14ac:dyDescent="0.3">
      <c r="A694" t="s">
        <v>343</v>
      </c>
      <c r="B694" s="35">
        <v>137</v>
      </c>
      <c r="C694" t="s">
        <v>122</v>
      </c>
      <c r="D694" s="35">
        <v>1965</v>
      </c>
      <c r="E694" t="s">
        <v>1208</v>
      </c>
      <c r="F694" s="34" t="s">
        <v>6</v>
      </c>
      <c r="G694" s="34" t="s">
        <v>6</v>
      </c>
      <c r="H694" s="34" t="s">
        <v>6</v>
      </c>
      <c r="I694" s="34" t="s">
        <v>6</v>
      </c>
      <c r="J694" s="34" t="s">
        <v>6</v>
      </c>
      <c r="K694" s="34" t="s">
        <v>6</v>
      </c>
      <c r="L694" s="34" t="s">
        <v>6</v>
      </c>
      <c r="M694" s="34" t="s">
        <v>6</v>
      </c>
      <c r="N694" s="34" t="s">
        <v>6</v>
      </c>
      <c r="O694" s="34" t="s">
        <v>6</v>
      </c>
      <c r="P694" s="34">
        <v>1.11884936574056</v>
      </c>
      <c r="Q694" t="s">
        <v>14681</v>
      </c>
      <c r="R694" t="s">
        <v>14681</v>
      </c>
      <c r="S694" t="s">
        <v>14681</v>
      </c>
      <c r="T694" t="s">
        <v>14651</v>
      </c>
      <c r="U694" t="s">
        <v>14651</v>
      </c>
      <c r="V694" t="s">
        <v>14651</v>
      </c>
      <c r="W694" t="s">
        <v>14651</v>
      </c>
      <c r="X694" t="s">
        <v>14651</v>
      </c>
      <c r="Y694" t="s">
        <v>6</v>
      </c>
      <c r="Z694" t="s">
        <v>6</v>
      </c>
      <c r="AA694" t="s">
        <v>14682</v>
      </c>
      <c r="AB694" t="s">
        <v>1861</v>
      </c>
      <c r="AC694" t="s">
        <v>14653</v>
      </c>
    </row>
    <row r="695" spans="1:29" x14ac:dyDescent="0.3">
      <c r="A695" t="s">
        <v>343</v>
      </c>
      <c r="B695" s="35">
        <v>137</v>
      </c>
      <c r="C695" t="s">
        <v>122</v>
      </c>
      <c r="D695" s="35">
        <v>1966</v>
      </c>
      <c r="E695" t="s">
        <v>1209</v>
      </c>
      <c r="F695" s="34" t="s">
        <v>6</v>
      </c>
      <c r="G695" s="34" t="s">
        <v>6</v>
      </c>
      <c r="H695" s="34" t="s">
        <v>6</v>
      </c>
      <c r="I695" s="34" t="s">
        <v>6</v>
      </c>
      <c r="J695" s="34" t="s">
        <v>6</v>
      </c>
      <c r="K695" s="34" t="s">
        <v>6</v>
      </c>
      <c r="L695" s="34" t="s">
        <v>6</v>
      </c>
      <c r="M695" s="34" t="s">
        <v>6</v>
      </c>
      <c r="N695" s="34" t="s">
        <v>6</v>
      </c>
      <c r="O695" s="34" t="s">
        <v>6</v>
      </c>
      <c r="P695" s="34">
        <v>1.20242085458545</v>
      </c>
      <c r="Q695" t="s">
        <v>14681</v>
      </c>
      <c r="R695" t="s">
        <v>14681</v>
      </c>
      <c r="S695" t="s">
        <v>14681</v>
      </c>
      <c r="T695" t="s">
        <v>14651</v>
      </c>
      <c r="U695" t="s">
        <v>14651</v>
      </c>
      <c r="V695" t="s">
        <v>14651</v>
      </c>
      <c r="W695" t="s">
        <v>14651</v>
      </c>
      <c r="X695" t="s">
        <v>14651</v>
      </c>
      <c r="Y695" t="s">
        <v>6</v>
      </c>
      <c r="Z695" t="s">
        <v>6</v>
      </c>
      <c r="AA695" t="s">
        <v>14682</v>
      </c>
      <c r="AB695" t="s">
        <v>1861</v>
      </c>
      <c r="AC695" t="s">
        <v>14653</v>
      </c>
    </row>
    <row r="696" spans="1:29" x14ac:dyDescent="0.3">
      <c r="A696" t="s">
        <v>343</v>
      </c>
      <c r="B696" s="35">
        <v>137</v>
      </c>
      <c r="C696" t="s">
        <v>122</v>
      </c>
      <c r="D696" s="35">
        <v>1967</v>
      </c>
      <c r="E696" t="s">
        <v>1210</v>
      </c>
      <c r="F696" s="34" t="s">
        <v>6</v>
      </c>
      <c r="G696" s="34" t="s">
        <v>6</v>
      </c>
      <c r="H696" s="34" t="s">
        <v>6</v>
      </c>
      <c r="I696" s="34" t="s">
        <v>6</v>
      </c>
      <c r="J696" s="34" t="s">
        <v>6</v>
      </c>
      <c r="K696" s="34" t="s">
        <v>6</v>
      </c>
      <c r="L696" s="34" t="s">
        <v>6</v>
      </c>
      <c r="M696" s="34" t="s">
        <v>6</v>
      </c>
      <c r="N696" s="34" t="s">
        <v>6</v>
      </c>
      <c r="O696" s="34" t="s">
        <v>6</v>
      </c>
      <c r="P696" s="34">
        <v>1.28838396340095</v>
      </c>
      <c r="Q696" t="s">
        <v>14681</v>
      </c>
      <c r="R696" t="s">
        <v>14681</v>
      </c>
      <c r="S696" t="s">
        <v>14681</v>
      </c>
      <c r="T696" t="s">
        <v>14651</v>
      </c>
      <c r="U696" t="s">
        <v>14651</v>
      </c>
      <c r="V696" t="s">
        <v>14651</v>
      </c>
      <c r="W696" t="s">
        <v>14651</v>
      </c>
      <c r="X696" t="s">
        <v>14651</v>
      </c>
      <c r="Y696" t="s">
        <v>6</v>
      </c>
      <c r="Z696" t="s">
        <v>6</v>
      </c>
      <c r="AA696" t="s">
        <v>14682</v>
      </c>
      <c r="AB696" t="s">
        <v>1861</v>
      </c>
      <c r="AC696" t="s">
        <v>14653</v>
      </c>
    </row>
    <row r="697" spans="1:29" x14ac:dyDescent="0.3">
      <c r="A697" t="s">
        <v>343</v>
      </c>
      <c r="B697" s="35">
        <v>137</v>
      </c>
      <c r="C697" t="s">
        <v>122</v>
      </c>
      <c r="D697" s="35">
        <v>1968</v>
      </c>
      <c r="E697" t="s">
        <v>1211</v>
      </c>
      <c r="F697" s="34" t="s">
        <v>6</v>
      </c>
      <c r="G697" s="34" t="s">
        <v>6</v>
      </c>
      <c r="H697" s="34" t="s">
        <v>6</v>
      </c>
      <c r="I697" s="34" t="s">
        <v>6</v>
      </c>
      <c r="J697" s="34" t="s">
        <v>6</v>
      </c>
      <c r="K697" s="34" t="s">
        <v>6</v>
      </c>
      <c r="L697" s="34" t="s">
        <v>6</v>
      </c>
      <c r="M697" s="34" t="s">
        <v>6</v>
      </c>
      <c r="N697" s="34" t="s">
        <v>6</v>
      </c>
      <c r="O697" s="34" t="s">
        <v>6</v>
      </c>
      <c r="P697" s="34">
        <v>1.3784657806698899</v>
      </c>
      <c r="Q697" t="s">
        <v>14681</v>
      </c>
      <c r="R697" t="s">
        <v>14681</v>
      </c>
      <c r="S697" t="s">
        <v>14681</v>
      </c>
      <c r="T697" t="s">
        <v>14651</v>
      </c>
      <c r="U697" t="s">
        <v>14651</v>
      </c>
      <c r="V697" t="s">
        <v>14651</v>
      </c>
      <c r="W697" t="s">
        <v>14651</v>
      </c>
      <c r="X697" t="s">
        <v>14651</v>
      </c>
      <c r="Y697" t="s">
        <v>6</v>
      </c>
      <c r="Z697" t="s">
        <v>6</v>
      </c>
      <c r="AA697" t="s">
        <v>14682</v>
      </c>
      <c r="AB697" t="s">
        <v>1861</v>
      </c>
      <c r="AC697" t="s">
        <v>14653</v>
      </c>
    </row>
    <row r="698" spans="1:29" x14ac:dyDescent="0.3">
      <c r="A698" t="s">
        <v>343</v>
      </c>
      <c r="B698" s="35">
        <v>137</v>
      </c>
      <c r="C698" t="s">
        <v>122</v>
      </c>
      <c r="D698" s="35">
        <v>1969</v>
      </c>
      <c r="E698" t="s">
        <v>1212</v>
      </c>
      <c r="F698" s="34" t="s">
        <v>6</v>
      </c>
      <c r="G698" s="34" t="s">
        <v>6</v>
      </c>
      <c r="H698" s="34" t="s">
        <v>6</v>
      </c>
      <c r="I698" s="34" t="s">
        <v>6</v>
      </c>
      <c r="J698" s="34" t="s">
        <v>6</v>
      </c>
      <c r="K698" s="34" t="s">
        <v>6</v>
      </c>
      <c r="L698" s="34" t="s">
        <v>6</v>
      </c>
      <c r="M698" s="34" t="s">
        <v>6</v>
      </c>
      <c r="N698" s="34" t="s">
        <v>6</v>
      </c>
      <c r="O698" s="34" t="s">
        <v>6</v>
      </c>
      <c r="P698" s="34">
        <v>1.52966514712526</v>
      </c>
      <c r="Q698" t="s">
        <v>14681</v>
      </c>
      <c r="R698" t="s">
        <v>14681</v>
      </c>
      <c r="S698" t="s">
        <v>14681</v>
      </c>
      <c r="T698" t="s">
        <v>14651</v>
      </c>
      <c r="U698" t="s">
        <v>14651</v>
      </c>
      <c r="V698" t="s">
        <v>14651</v>
      </c>
      <c r="W698" t="s">
        <v>14651</v>
      </c>
      <c r="X698" t="s">
        <v>14651</v>
      </c>
      <c r="Y698" t="s">
        <v>6</v>
      </c>
      <c r="Z698" t="s">
        <v>6</v>
      </c>
      <c r="AA698" t="s">
        <v>14682</v>
      </c>
      <c r="AB698" t="s">
        <v>1861</v>
      </c>
      <c r="AC698" t="s">
        <v>14653</v>
      </c>
    </row>
    <row r="699" spans="1:29" x14ac:dyDescent="0.3">
      <c r="A699" t="s">
        <v>343</v>
      </c>
      <c r="B699" s="35">
        <v>137</v>
      </c>
      <c r="C699" t="s">
        <v>122</v>
      </c>
      <c r="D699" s="35">
        <v>1970</v>
      </c>
      <c r="E699" t="s">
        <v>1213</v>
      </c>
      <c r="F699" s="34" t="s">
        <v>6</v>
      </c>
      <c r="G699" s="34" t="s">
        <v>6</v>
      </c>
      <c r="H699" s="34" t="s">
        <v>6</v>
      </c>
      <c r="I699" s="34" t="s">
        <v>6</v>
      </c>
      <c r="J699" s="34" t="s">
        <v>6</v>
      </c>
      <c r="K699" s="34" t="s">
        <v>6</v>
      </c>
      <c r="L699" s="34" t="s">
        <v>6</v>
      </c>
      <c r="M699" s="34" t="s">
        <v>6</v>
      </c>
      <c r="N699" s="34" t="s">
        <v>6</v>
      </c>
      <c r="O699" s="34">
        <v>13.544464079153236</v>
      </c>
      <c r="P699" s="34">
        <v>1.7025406315465399</v>
      </c>
      <c r="Q699" t="s">
        <v>14681</v>
      </c>
      <c r="R699" t="s">
        <v>14681</v>
      </c>
      <c r="S699" t="s">
        <v>14681</v>
      </c>
      <c r="T699" t="s">
        <v>14651</v>
      </c>
      <c r="U699" t="s">
        <v>14651</v>
      </c>
      <c r="V699" t="s">
        <v>14651</v>
      </c>
      <c r="W699" t="s">
        <v>14651</v>
      </c>
      <c r="X699" t="s">
        <v>14651</v>
      </c>
      <c r="Y699" t="s">
        <v>6</v>
      </c>
      <c r="Z699" t="s">
        <v>6</v>
      </c>
      <c r="AA699" t="s">
        <v>14682</v>
      </c>
      <c r="AB699" t="s">
        <v>1861</v>
      </c>
      <c r="AC699" t="s">
        <v>14653</v>
      </c>
    </row>
    <row r="700" spans="1:29" x14ac:dyDescent="0.3">
      <c r="A700" t="s">
        <v>343</v>
      </c>
      <c r="B700" s="35">
        <v>137</v>
      </c>
      <c r="C700" t="s">
        <v>122</v>
      </c>
      <c r="D700" s="35">
        <v>1971</v>
      </c>
      <c r="E700" t="s">
        <v>1214</v>
      </c>
      <c r="F700" s="34" t="s">
        <v>6</v>
      </c>
      <c r="G700" s="34" t="s">
        <v>6</v>
      </c>
      <c r="H700" s="34" t="s">
        <v>6</v>
      </c>
      <c r="I700" s="34" t="s">
        <v>6</v>
      </c>
      <c r="J700" s="34" t="s">
        <v>6</v>
      </c>
      <c r="K700" s="34" t="s">
        <v>6</v>
      </c>
      <c r="L700" s="34" t="s">
        <v>6</v>
      </c>
      <c r="M700" s="34" t="s">
        <v>6</v>
      </c>
      <c r="N700" s="34" t="s">
        <v>6</v>
      </c>
      <c r="O700" s="34">
        <v>12.666407821251566</v>
      </c>
      <c r="P700" s="34">
        <v>1.8608275137380099</v>
      </c>
      <c r="Q700" t="s">
        <v>14681</v>
      </c>
      <c r="R700" t="s">
        <v>14681</v>
      </c>
      <c r="S700" t="s">
        <v>14681</v>
      </c>
      <c r="T700" t="s">
        <v>14651</v>
      </c>
      <c r="U700" t="s">
        <v>14651</v>
      </c>
      <c r="V700" t="s">
        <v>14651</v>
      </c>
      <c r="W700" t="s">
        <v>14651</v>
      </c>
      <c r="X700" t="s">
        <v>14651</v>
      </c>
      <c r="Y700" t="s">
        <v>6</v>
      </c>
      <c r="Z700" t="s">
        <v>6</v>
      </c>
      <c r="AA700" t="s">
        <v>14682</v>
      </c>
      <c r="AB700" t="s">
        <v>1861</v>
      </c>
      <c r="AC700" t="s">
        <v>14653</v>
      </c>
    </row>
    <row r="701" spans="1:29" x14ac:dyDescent="0.3">
      <c r="A701" t="s">
        <v>343</v>
      </c>
      <c r="B701" s="35">
        <v>137</v>
      </c>
      <c r="C701" t="s">
        <v>122</v>
      </c>
      <c r="D701" s="35">
        <v>1972</v>
      </c>
      <c r="E701" t="s">
        <v>1215</v>
      </c>
      <c r="F701" s="34" t="s">
        <v>6</v>
      </c>
      <c r="G701" s="34" t="s">
        <v>6</v>
      </c>
      <c r="H701" s="34" t="s">
        <v>6</v>
      </c>
      <c r="I701" s="34" t="s">
        <v>6</v>
      </c>
      <c r="J701" s="34" t="s">
        <v>6</v>
      </c>
      <c r="K701" s="34" t="s">
        <v>6</v>
      </c>
      <c r="L701" s="34" t="s">
        <v>6</v>
      </c>
      <c r="M701" s="34" t="s">
        <v>6</v>
      </c>
      <c r="N701" s="34" t="s">
        <v>6</v>
      </c>
      <c r="O701" s="34">
        <v>11.390587170128381</v>
      </c>
      <c r="P701" s="34">
        <v>2.08329905653481</v>
      </c>
      <c r="Q701" t="s">
        <v>14681</v>
      </c>
      <c r="R701" t="s">
        <v>14681</v>
      </c>
      <c r="S701" t="s">
        <v>14681</v>
      </c>
      <c r="T701" t="s">
        <v>14651</v>
      </c>
      <c r="U701" t="s">
        <v>14651</v>
      </c>
      <c r="V701" t="s">
        <v>14651</v>
      </c>
      <c r="W701" t="s">
        <v>14651</v>
      </c>
      <c r="X701" t="s">
        <v>14651</v>
      </c>
      <c r="Y701" t="s">
        <v>6</v>
      </c>
      <c r="Z701" t="s">
        <v>6</v>
      </c>
      <c r="AA701" t="s">
        <v>14682</v>
      </c>
      <c r="AB701" t="s">
        <v>1861</v>
      </c>
      <c r="AC701" t="s">
        <v>14653</v>
      </c>
    </row>
    <row r="702" spans="1:29" x14ac:dyDescent="0.3">
      <c r="A702" t="s">
        <v>343</v>
      </c>
      <c r="B702" s="35">
        <v>137</v>
      </c>
      <c r="C702" t="s">
        <v>122</v>
      </c>
      <c r="D702" s="35">
        <v>1973</v>
      </c>
      <c r="E702" t="s">
        <v>1216</v>
      </c>
      <c r="F702" s="34" t="s">
        <v>6</v>
      </c>
      <c r="G702" s="34" t="s">
        <v>6</v>
      </c>
      <c r="H702" s="34" t="s">
        <v>6</v>
      </c>
      <c r="I702" s="34" t="s">
        <v>6</v>
      </c>
      <c r="J702" s="34" t="s">
        <v>6</v>
      </c>
      <c r="K702" s="34" t="s">
        <v>6</v>
      </c>
      <c r="L702" s="34" t="s">
        <v>6</v>
      </c>
      <c r="M702" s="34" t="s">
        <v>6</v>
      </c>
      <c r="N702" s="34" t="s">
        <v>6</v>
      </c>
      <c r="O702" s="34">
        <v>9.880331106708466</v>
      </c>
      <c r="P702" s="34">
        <v>2.3612568536674701</v>
      </c>
      <c r="Q702" t="s">
        <v>14681</v>
      </c>
      <c r="R702" t="s">
        <v>14681</v>
      </c>
      <c r="S702" t="s">
        <v>14681</v>
      </c>
      <c r="T702" t="s">
        <v>14651</v>
      </c>
      <c r="U702" t="s">
        <v>14651</v>
      </c>
      <c r="V702" t="s">
        <v>14651</v>
      </c>
      <c r="W702" t="s">
        <v>14651</v>
      </c>
      <c r="X702" t="s">
        <v>14651</v>
      </c>
      <c r="Y702" t="s">
        <v>6</v>
      </c>
      <c r="Z702" t="s">
        <v>6</v>
      </c>
      <c r="AA702" t="s">
        <v>14682</v>
      </c>
      <c r="AB702" t="s">
        <v>1861</v>
      </c>
      <c r="AC702" t="s">
        <v>14653</v>
      </c>
    </row>
    <row r="703" spans="1:29" x14ac:dyDescent="0.3">
      <c r="A703" t="s">
        <v>343</v>
      </c>
      <c r="B703" s="35">
        <v>137</v>
      </c>
      <c r="C703" t="s">
        <v>122</v>
      </c>
      <c r="D703" s="35">
        <v>1974</v>
      </c>
      <c r="E703" t="s">
        <v>1217</v>
      </c>
      <c r="F703" s="34" t="s">
        <v>6</v>
      </c>
      <c r="G703" s="34" t="s">
        <v>6</v>
      </c>
      <c r="H703" s="34" t="s">
        <v>6</v>
      </c>
      <c r="I703" s="34" t="s">
        <v>6</v>
      </c>
      <c r="J703" s="34" t="s">
        <v>6</v>
      </c>
      <c r="K703" s="34" t="s">
        <v>6</v>
      </c>
      <c r="L703" s="34" t="s">
        <v>6</v>
      </c>
      <c r="M703" s="34" t="s">
        <v>6</v>
      </c>
      <c r="N703" s="34" t="s">
        <v>6</v>
      </c>
      <c r="O703" s="34">
        <v>7.8880671009650207</v>
      </c>
      <c r="P703" s="34">
        <v>2.7712745709834201</v>
      </c>
      <c r="Q703" t="s">
        <v>14681</v>
      </c>
      <c r="R703" t="s">
        <v>14681</v>
      </c>
      <c r="S703" t="s">
        <v>14681</v>
      </c>
      <c r="T703" t="s">
        <v>14651</v>
      </c>
      <c r="U703" t="s">
        <v>14651</v>
      </c>
      <c r="V703" t="s">
        <v>14651</v>
      </c>
      <c r="W703" t="s">
        <v>14651</v>
      </c>
      <c r="X703" t="s">
        <v>14651</v>
      </c>
      <c r="Y703" t="s">
        <v>6</v>
      </c>
      <c r="Z703" t="s">
        <v>6</v>
      </c>
      <c r="AA703" t="s">
        <v>14682</v>
      </c>
      <c r="AB703" t="s">
        <v>1861</v>
      </c>
      <c r="AC703" t="s">
        <v>14653</v>
      </c>
    </row>
    <row r="704" spans="1:29" x14ac:dyDescent="0.3">
      <c r="A704" t="s">
        <v>343</v>
      </c>
      <c r="B704" s="35">
        <v>137</v>
      </c>
      <c r="C704" t="s">
        <v>122</v>
      </c>
      <c r="D704" s="35">
        <v>1975</v>
      </c>
      <c r="E704" t="s">
        <v>1218</v>
      </c>
      <c r="F704" s="34" t="s">
        <v>6</v>
      </c>
      <c r="G704" s="34" t="s">
        <v>6</v>
      </c>
      <c r="H704" s="34" t="s">
        <v>6</v>
      </c>
      <c r="I704" s="34" t="s">
        <v>6</v>
      </c>
      <c r="J704" s="34" t="s">
        <v>6</v>
      </c>
      <c r="K704" s="34" t="s">
        <v>6</v>
      </c>
      <c r="L704" s="34" t="s">
        <v>6</v>
      </c>
      <c r="M704" s="34" t="s">
        <v>6</v>
      </c>
      <c r="N704" s="34" t="s">
        <v>6</v>
      </c>
      <c r="O704" s="34">
        <v>6.6681649376469494</v>
      </c>
      <c r="P704" s="34">
        <v>3.06531107764018</v>
      </c>
      <c r="Q704" t="s">
        <v>14681</v>
      </c>
      <c r="R704" t="s">
        <v>14681</v>
      </c>
      <c r="S704" t="s">
        <v>14681</v>
      </c>
      <c r="T704" t="s">
        <v>14651</v>
      </c>
      <c r="U704" t="s">
        <v>14651</v>
      </c>
      <c r="V704" t="s">
        <v>14651</v>
      </c>
      <c r="W704" t="s">
        <v>14651</v>
      </c>
      <c r="X704" t="s">
        <v>14651</v>
      </c>
      <c r="Y704" t="s">
        <v>6</v>
      </c>
      <c r="Z704" t="s">
        <v>6</v>
      </c>
      <c r="AA704" t="s">
        <v>14682</v>
      </c>
      <c r="AB704" t="s">
        <v>1861</v>
      </c>
      <c r="AC704" t="s">
        <v>14653</v>
      </c>
    </row>
    <row r="705" spans="1:29" x14ac:dyDescent="0.3">
      <c r="A705" t="s">
        <v>343</v>
      </c>
      <c r="B705" s="35">
        <v>137</v>
      </c>
      <c r="C705" t="s">
        <v>122</v>
      </c>
      <c r="D705" s="35">
        <v>1976</v>
      </c>
      <c r="E705" t="s">
        <v>1219</v>
      </c>
      <c r="F705" s="34" t="s">
        <v>6</v>
      </c>
      <c r="G705" s="34" t="s">
        <v>6</v>
      </c>
      <c r="H705" s="34" t="s">
        <v>6</v>
      </c>
      <c r="I705" s="34" t="s">
        <v>6</v>
      </c>
      <c r="J705" s="34" t="s">
        <v>6</v>
      </c>
      <c r="K705" s="34" t="s">
        <v>6</v>
      </c>
      <c r="L705" s="34" t="s">
        <v>6</v>
      </c>
      <c r="M705" s="34" t="s">
        <v>6</v>
      </c>
      <c r="N705" s="34" t="s">
        <v>6</v>
      </c>
      <c r="O705" s="34">
        <v>6.2019300314631982</v>
      </c>
      <c r="P705" s="34">
        <v>3.4924612264050801</v>
      </c>
      <c r="Q705" t="s">
        <v>14681</v>
      </c>
      <c r="R705" t="s">
        <v>14681</v>
      </c>
      <c r="S705" t="s">
        <v>14681</v>
      </c>
      <c r="T705" t="s">
        <v>14651</v>
      </c>
      <c r="U705" t="s">
        <v>14651</v>
      </c>
      <c r="V705" t="s">
        <v>14651</v>
      </c>
      <c r="W705" t="s">
        <v>14651</v>
      </c>
      <c r="X705" t="s">
        <v>14651</v>
      </c>
      <c r="Y705" t="s">
        <v>6</v>
      </c>
      <c r="Z705" t="s">
        <v>6</v>
      </c>
      <c r="AA705" t="s">
        <v>14682</v>
      </c>
      <c r="AB705" t="s">
        <v>1861</v>
      </c>
      <c r="AC705" t="s">
        <v>14653</v>
      </c>
    </row>
    <row r="706" spans="1:29" x14ac:dyDescent="0.3">
      <c r="A706" t="s">
        <v>343</v>
      </c>
      <c r="B706" s="35">
        <v>137</v>
      </c>
      <c r="C706" t="s">
        <v>122</v>
      </c>
      <c r="D706" s="35">
        <v>1977</v>
      </c>
      <c r="E706" t="s">
        <v>1220</v>
      </c>
      <c r="F706" s="34" t="s">
        <v>6</v>
      </c>
      <c r="G706" s="34" t="s">
        <v>6</v>
      </c>
      <c r="H706" s="34" t="s">
        <v>6</v>
      </c>
      <c r="I706" s="34" t="s">
        <v>6</v>
      </c>
      <c r="J706" s="34" t="s">
        <v>6</v>
      </c>
      <c r="K706" s="34" t="s">
        <v>6</v>
      </c>
      <c r="L706" s="34" t="s">
        <v>6</v>
      </c>
      <c r="M706" s="34" t="s">
        <v>6</v>
      </c>
      <c r="N706" s="34" t="s">
        <v>6</v>
      </c>
      <c r="O706" s="34">
        <v>6.0809232598632512</v>
      </c>
      <c r="P706" s="34">
        <v>3.76752000212656</v>
      </c>
      <c r="Q706" t="s">
        <v>14681</v>
      </c>
      <c r="R706" t="s">
        <v>14681</v>
      </c>
      <c r="S706" t="s">
        <v>14681</v>
      </c>
      <c r="T706" t="s">
        <v>14651</v>
      </c>
      <c r="U706" t="s">
        <v>14651</v>
      </c>
      <c r="V706" t="s">
        <v>14651</v>
      </c>
      <c r="W706" t="s">
        <v>14651</v>
      </c>
      <c r="X706" t="s">
        <v>14651</v>
      </c>
      <c r="Y706" t="s">
        <v>6</v>
      </c>
      <c r="Z706" t="s">
        <v>6</v>
      </c>
      <c r="AA706" t="s">
        <v>14682</v>
      </c>
      <c r="AB706" t="s">
        <v>1861</v>
      </c>
      <c r="AC706" t="s">
        <v>14653</v>
      </c>
    </row>
    <row r="707" spans="1:29" x14ac:dyDescent="0.3">
      <c r="A707" t="s">
        <v>343</v>
      </c>
      <c r="B707" s="35">
        <v>137</v>
      </c>
      <c r="C707" t="s">
        <v>122</v>
      </c>
      <c r="D707" s="35">
        <v>1978</v>
      </c>
      <c r="E707" t="s">
        <v>1221</v>
      </c>
      <c r="F707" s="34" t="s">
        <v>6</v>
      </c>
      <c r="G707" s="34" t="s">
        <v>6</v>
      </c>
      <c r="H707" s="34" t="s">
        <v>6</v>
      </c>
      <c r="I707" s="34" t="s">
        <v>6</v>
      </c>
      <c r="J707" s="34" t="s">
        <v>6</v>
      </c>
      <c r="K707" s="34" t="s">
        <v>6</v>
      </c>
      <c r="L707" s="34" t="s">
        <v>6</v>
      </c>
      <c r="M707" s="34" t="s">
        <v>6</v>
      </c>
      <c r="N707" s="34" t="s">
        <v>6</v>
      </c>
      <c r="O707" s="34">
        <v>5.5854994291014952</v>
      </c>
      <c r="P707" s="34">
        <v>4.1016923317923197</v>
      </c>
      <c r="Q707" t="s">
        <v>14681</v>
      </c>
      <c r="R707" t="s">
        <v>14681</v>
      </c>
      <c r="S707" t="s">
        <v>14681</v>
      </c>
      <c r="T707" t="s">
        <v>14651</v>
      </c>
      <c r="U707" t="s">
        <v>14651</v>
      </c>
      <c r="V707" t="s">
        <v>14651</v>
      </c>
      <c r="W707" t="s">
        <v>14651</v>
      </c>
      <c r="X707" t="s">
        <v>14651</v>
      </c>
      <c r="Y707" t="s">
        <v>6</v>
      </c>
      <c r="Z707" t="s">
        <v>6</v>
      </c>
      <c r="AA707" t="s">
        <v>14682</v>
      </c>
      <c r="AB707" t="s">
        <v>1861</v>
      </c>
      <c r="AC707" t="s">
        <v>14653</v>
      </c>
    </row>
    <row r="708" spans="1:29" x14ac:dyDescent="0.3">
      <c r="A708" t="s">
        <v>343</v>
      </c>
      <c r="B708" s="35">
        <v>137</v>
      </c>
      <c r="C708" t="s">
        <v>122</v>
      </c>
      <c r="D708" s="35">
        <v>1979</v>
      </c>
      <c r="E708" t="s">
        <v>1222</v>
      </c>
      <c r="F708" s="34" t="s">
        <v>6</v>
      </c>
      <c r="G708" s="34" t="s">
        <v>6</v>
      </c>
      <c r="H708" s="34" t="s">
        <v>6</v>
      </c>
      <c r="I708" s="34" t="s">
        <v>6</v>
      </c>
      <c r="J708" s="34" t="s">
        <v>6</v>
      </c>
      <c r="K708" s="34" t="s">
        <v>6</v>
      </c>
      <c r="L708" s="34" t="s">
        <v>6</v>
      </c>
      <c r="M708" s="34" t="s">
        <v>6</v>
      </c>
      <c r="N708" s="34" t="s">
        <v>6</v>
      </c>
      <c r="O708" s="34">
        <v>4.826653118360051</v>
      </c>
      <c r="P708" s="34">
        <v>4.3549846257912099</v>
      </c>
      <c r="Q708" t="s">
        <v>14681</v>
      </c>
      <c r="R708" t="s">
        <v>14681</v>
      </c>
      <c r="S708" t="s">
        <v>14681</v>
      </c>
      <c r="T708" t="s">
        <v>14651</v>
      </c>
      <c r="U708" t="s">
        <v>14651</v>
      </c>
      <c r="V708" t="s">
        <v>14651</v>
      </c>
      <c r="W708" t="s">
        <v>14651</v>
      </c>
      <c r="X708" t="s">
        <v>14651</v>
      </c>
      <c r="Y708" t="s">
        <v>6</v>
      </c>
      <c r="Z708" t="s">
        <v>6</v>
      </c>
      <c r="AA708" t="s">
        <v>14682</v>
      </c>
      <c r="AB708" t="s">
        <v>1861</v>
      </c>
      <c r="AC708" t="s">
        <v>14653</v>
      </c>
    </row>
    <row r="709" spans="1:29" x14ac:dyDescent="0.3">
      <c r="A709" t="s">
        <v>343</v>
      </c>
      <c r="B709" s="35">
        <v>137</v>
      </c>
      <c r="C709" t="s">
        <v>122</v>
      </c>
      <c r="D709" s="35">
        <v>1980</v>
      </c>
      <c r="E709" t="s">
        <v>1223</v>
      </c>
      <c r="F709" s="34" t="s">
        <v>6</v>
      </c>
      <c r="G709" s="34" t="s">
        <v>6</v>
      </c>
      <c r="H709" s="34" t="s">
        <v>6</v>
      </c>
      <c r="I709" s="34" t="s">
        <v>6</v>
      </c>
      <c r="J709" s="34" t="s">
        <v>6</v>
      </c>
      <c r="K709" s="34" t="s">
        <v>6</v>
      </c>
      <c r="L709" s="34" t="s">
        <v>6</v>
      </c>
      <c r="M709" s="34" t="s">
        <v>6</v>
      </c>
      <c r="N709" s="34">
        <v>8.8260147282129271</v>
      </c>
      <c r="O709" s="34">
        <v>4.4125546649495702</v>
      </c>
      <c r="P709" s="34">
        <v>4.6571661369833901</v>
      </c>
      <c r="Q709" t="s">
        <v>14681</v>
      </c>
      <c r="R709" t="s">
        <v>14681</v>
      </c>
      <c r="S709" t="s">
        <v>14681</v>
      </c>
      <c r="T709" t="s">
        <v>14651</v>
      </c>
      <c r="U709" t="s">
        <v>14651</v>
      </c>
      <c r="V709" t="s">
        <v>14651</v>
      </c>
      <c r="W709" t="s">
        <v>14651</v>
      </c>
      <c r="X709" t="s">
        <v>14651</v>
      </c>
      <c r="Y709" t="s">
        <v>6</v>
      </c>
      <c r="Z709" t="s">
        <v>6</v>
      </c>
      <c r="AA709" t="s">
        <v>14682</v>
      </c>
      <c r="AB709" t="s">
        <v>1861</v>
      </c>
      <c r="AC709" t="s">
        <v>14653</v>
      </c>
    </row>
    <row r="710" spans="1:29" x14ac:dyDescent="0.3">
      <c r="A710" t="s">
        <v>343</v>
      </c>
      <c r="B710" s="35">
        <v>137</v>
      </c>
      <c r="C710" t="s">
        <v>122</v>
      </c>
      <c r="D710" s="35">
        <v>1981</v>
      </c>
      <c r="E710" t="s">
        <v>1224</v>
      </c>
      <c r="F710" s="34" t="s">
        <v>6</v>
      </c>
      <c r="G710" s="34" t="s">
        <v>6</v>
      </c>
      <c r="H710" s="34" t="s">
        <v>6</v>
      </c>
      <c r="I710" s="34" t="s">
        <v>6</v>
      </c>
      <c r="J710" s="34" t="s">
        <v>6</v>
      </c>
      <c r="K710" s="34" t="s">
        <v>6</v>
      </c>
      <c r="L710" s="34" t="s">
        <v>6</v>
      </c>
      <c r="M710" s="34" t="s">
        <v>6</v>
      </c>
      <c r="N710" s="34">
        <v>9.3116863427701233</v>
      </c>
      <c r="O710" s="34">
        <v>4.6563736818534647</v>
      </c>
      <c r="P710" s="34">
        <v>5.0855025080553702</v>
      </c>
      <c r="Q710" t="s">
        <v>14681</v>
      </c>
      <c r="R710" t="s">
        <v>14681</v>
      </c>
      <c r="S710" t="s">
        <v>14681</v>
      </c>
      <c r="T710" t="s">
        <v>14651</v>
      </c>
      <c r="U710" t="s">
        <v>14651</v>
      </c>
      <c r="V710" t="s">
        <v>14651</v>
      </c>
      <c r="W710" t="s">
        <v>14651</v>
      </c>
      <c r="X710" t="s">
        <v>14651</v>
      </c>
      <c r="Y710" t="s">
        <v>6</v>
      </c>
      <c r="Z710" t="s">
        <v>6</v>
      </c>
      <c r="AA710" t="s">
        <v>14682</v>
      </c>
      <c r="AB710" t="s">
        <v>1861</v>
      </c>
      <c r="AC710" t="s">
        <v>14653</v>
      </c>
    </row>
    <row r="711" spans="1:29" x14ac:dyDescent="0.3">
      <c r="A711" t="s">
        <v>343</v>
      </c>
      <c r="B711" s="35">
        <v>137</v>
      </c>
      <c r="C711" t="s">
        <v>122</v>
      </c>
      <c r="D711" s="35">
        <v>1982</v>
      </c>
      <c r="E711" t="s">
        <v>1225</v>
      </c>
      <c r="F711" s="34" t="s">
        <v>6</v>
      </c>
      <c r="G711" s="34" t="s">
        <v>6</v>
      </c>
      <c r="H711" s="34" t="s">
        <v>6</v>
      </c>
      <c r="I711" s="34" t="s">
        <v>6</v>
      </c>
      <c r="J711" s="34" t="s">
        <v>6</v>
      </c>
      <c r="K711" s="34" t="s">
        <v>6</v>
      </c>
      <c r="L711" s="34" t="s">
        <v>6</v>
      </c>
      <c r="M711" s="34" t="s">
        <v>6</v>
      </c>
      <c r="N711" s="34">
        <v>9.8389506785644159</v>
      </c>
      <c r="O711" s="34">
        <v>5.200162854070542</v>
      </c>
      <c r="P711" s="34">
        <v>5.1363775655947697</v>
      </c>
      <c r="Q711" t="s">
        <v>14681</v>
      </c>
      <c r="R711" t="s">
        <v>14681</v>
      </c>
      <c r="S711" t="s">
        <v>14681</v>
      </c>
      <c r="T711" t="s">
        <v>14651</v>
      </c>
      <c r="U711" t="s">
        <v>14651</v>
      </c>
      <c r="V711" t="s">
        <v>14651</v>
      </c>
      <c r="W711" t="s">
        <v>14651</v>
      </c>
      <c r="X711" t="s">
        <v>14651</v>
      </c>
      <c r="Y711" t="s">
        <v>6</v>
      </c>
      <c r="Z711" t="s">
        <v>6</v>
      </c>
      <c r="AA711" t="s">
        <v>14682</v>
      </c>
      <c r="AB711" t="s">
        <v>1861</v>
      </c>
      <c r="AC711" t="s">
        <v>14653</v>
      </c>
    </row>
    <row r="712" spans="1:29" x14ac:dyDescent="0.3">
      <c r="A712" t="s">
        <v>343</v>
      </c>
      <c r="B712" s="35">
        <v>137</v>
      </c>
      <c r="C712" t="s">
        <v>122</v>
      </c>
      <c r="D712" s="35">
        <v>1983</v>
      </c>
      <c r="E712" t="s">
        <v>1226</v>
      </c>
      <c r="F712" s="34" t="s">
        <v>6</v>
      </c>
      <c r="G712" s="34" t="s">
        <v>6</v>
      </c>
      <c r="H712" s="34" t="s">
        <v>6</v>
      </c>
      <c r="I712" s="34" t="s">
        <v>6</v>
      </c>
      <c r="J712" s="34" t="s">
        <v>6</v>
      </c>
      <c r="K712" s="34" t="s">
        <v>6</v>
      </c>
      <c r="L712" s="34" t="s">
        <v>6</v>
      </c>
      <c r="M712" s="34" t="s">
        <v>6</v>
      </c>
      <c r="N712" s="34">
        <v>9.9958890832312601</v>
      </c>
      <c r="O712" s="34">
        <v>5.5994036882833189</v>
      </c>
      <c r="P712" s="34">
        <v>5.6506016666252199</v>
      </c>
      <c r="Q712" t="s">
        <v>14681</v>
      </c>
      <c r="R712" t="s">
        <v>14681</v>
      </c>
      <c r="S712" t="s">
        <v>14681</v>
      </c>
      <c r="T712" t="s">
        <v>14651</v>
      </c>
      <c r="U712" t="s">
        <v>14651</v>
      </c>
      <c r="V712" t="s">
        <v>14651</v>
      </c>
      <c r="W712" t="s">
        <v>14651</v>
      </c>
      <c r="X712" t="s">
        <v>14651</v>
      </c>
      <c r="Y712" t="s">
        <v>6</v>
      </c>
      <c r="Z712" t="s">
        <v>6</v>
      </c>
      <c r="AA712" t="s">
        <v>14682</v>
      </c>
      <c r="AB712" t="s">
        <v>1861</v>
      </c>
      <c r="AC712" t="s">
        <v>14653</v>
      </c>
    </row>
    <row r="713" spans="1:29" x14ac:dyDescent="0.3">
      <c r="A713" t="s">
        <v>343</v>
      </c>
      <c r="B713" s="35">
        <v>137</v>
      </c>
      <c r="C713" t="s">
        <v>122</v>
      </c>
      <c r="D713" s="35">
        <v>1984</v>
      </c>
      <c r="E713" t="s">
        <v>1227</v>
      </c>
      <c r="F713" s="34" t="s">
        <v>6</v>
      </c>
      <c r="G713" s="34" t="s">
        <v>6</v>
      </c>
      <c r="H713" s="34" t="s">
        <v>6</v>
      </c>
      <c r="I713" s="34" t="s">
        <v>6</v>
      </c>
      <c r="J713" s="34" t="s">
        <v>6</v>
      </c>
      <c r="K713" s="34" t="s">
        <v>6</v>
      </c>
      <c r="L713" s="34" t="s">
        <v>6</v>
      </c>
      <c r="M713" s="34" t="s">
        <v>6</v>
      </c>
      <c r="N713" s="34">
        <v>9.9910848565501436</v>
      </c>
      <c r="O713" s="34">
        <v>5.8309945373334093</v>
      </c>
      <c r="P713" s="34">
        <v>6.2647974999540299</v>
      </c>
      <c r="Q713" t="s">
        <v>14681</v>
      </c>
      <c r="R713" t="s">
        <v>14681</v>
      </c>
      <c r="S713" t="s">
        <v>14681</v>
      </c>
      <c r="T713" t="s">
        <v>14651</v>
      </c>
      <c r="U713" t="s">
        <v>14651</v>
      </c>
      <c r="V713" t="s">
        <v>14651</v>
      </c>
      <c r="W713" t="s">
        <v>14651</v>
      </c>
      <c r="X713" t="s">
        <v>14651</v>
      </c>
      <c r="Y713" t="s">
        <v>6</v>
      </c>
      <c r="Z713" t="s">
        <v>6</v>
      </c>
      <c r="AA713" t="s">
        <v>14682</v>
      </c>
      <c r="AB713" t="s">
        <v>1861</v>
      </c>
      <c r="AC713" t="s">
        <v>14653</v>
      </c>
    </row>
    <row r="714" spans="1:29" x14ac:dyDescent="0.3">
      <c r="A714" t="s">
        <v>343</v>
      </c>
      <c r="B714" s="35">
        <v>137</v>
      </c>
      <c r="C714" t="s">
        <v>122</v>
      </c>
      <c r="D714" s="35">
        <v>1985</v>
      </c>
      <c r="E714" t="s">
        <v>1228</v>
      </c>
      <c r="F714" s="34" t="s">
        <v>6</v>
      </c>
      <c r="G714" s="34" t="s">
        <v>6</v>
      </c>
      <c r="H714" s="34" t="s">
        <v>6</v>
      </c>
      <c r="I714" s="34" t="s">
        <v>6</v>
      </c>
      <c r="J714" s="34" t="s">
        <v>6</v>
      </c>
      <c r="K714" s="34" t="s">
        <v>6</v>
      </c>
      <c r="L714" s="34" t="s">
        <v>6</v>
      </c>
      <c r="M714" s="34" t="s">
        <v>6</v>
      </c>
      <c r="N714" s="34">
        <v>10.392532320727318</v>
      </c>
      <c r="O714" s="34">
        <v>5.5258244412591759</v>
      </c>
      <c r="P714" s="34">
        <v>6.6397331686190704</v>
      </c>
      <c r="Q714" t="s">
        <v>14681</v>
      </c>
      <c r="R714" t="s">
        <v>14681</v>
      </c>
      <c r="S714" t="s">
        <v>14681</v>
      </c>
      <c r="T714" t="s">
        <v>14651</v>
      </c>
      <c r="U714" t="s">
        <v>14651</v>
      </c>
      <c r="V714" t="s">
        <v>14651</v>
      </c>
      <c r="W714" t="s">
        <v>14651</v>
      </c>
      <c r="X714" t="s">
        <v>14651</v>
      </c>
      <c r="Y714" t="s">
        <v>6</v>
      </c>
      <c r="Z714" t="s">
        <v>6</v>
      </c>
      <c r="AA714" t="s">
        <v>14682</v>
      </c>
      <c r="AB714" t="s">
        <v>1861</v>
      </c>
      <c r="AC714" t="s">
        <v>14653</v>
      </c>
    </row>
    <row r="715" spans="1:29" x14ac:dyDescent="0.3">
      <c r="A715" t="s">
        <v>343</v>
      </c>
      <c r="B715" s="35">
        <v>137</v>
      </c>
      <c r="C715" t="s">
        <v>122</v>
      </c>
      <c r="D715" s="35">
        <v>1986</v>
      </c>
      <c r="E715" t="s">
        <v>1229</v>
      </c>
      <c r="F715" s="34" t="s">
        <v>6</v>
      </c>
      <c r="G715" s="34" t="s">
        <v>6</v>
      </c>
      <c r="H715" s="34" t="s">
        <v>6</v>
      </c>
      <c r="I715" s="34" t="s">
        <v>6</v>
      </c>
      <c r="J715" s="34" t="s">
        <v>6</v>
      </c>
      <c r="K715" s="34" t="s">
        <v>6</v>
      </c>
      <c r="L715" s="34" t="s">
        <v>6</v>
      </c>
      <c r="M715" s="34" t="s">
        <v>6</v>
      </c>
      <c r="N715" s="34">
        <v>8.5659837507845698</v>
      </c>
      <c r="O715" s="34">
        <v>5.8041350165425376</v>
      </c>
      <c r="P715" s="34">
        <v>7.2965221516328196</v>
      </c>
      <c r="Q715" t="s">
        <v>14681</v>
      </c>
      <c r="R715" t="s">
        <v>14681</v>
      </c>
      <c r="S715" t="s">
        <v>14681</v>
      </c>
      <c r="T715" t="s">
        <v>14651</v>
      </c>
      <c r="U715" t="s">
        <v>14651</v>
      </c>
      <c r="V715" t="s">
        <v>14651</v>
      </c>
      <c r="W715" t="s">
        <v>14651</v>
      </c>
      <c r="X715" t="s">
        <v>14651</v>
      </c>
      <c r="Y715" t="s">
        <v>6</v>
      </c>
      <c r="Z715" t="s">
        <v>6</v>
      </c>
      <c r="AA715" t="s">
        <v>14682</v>
      </c>
      <c r="AB715" t="s">
        <v>1861</v>
      </c>
      <c r="AC715" t="s">
        <v>14653</v>
      </c>
    </row>
    <row r="716" spans="1:29" x14ac:dyDescent="0.3">
      <c r="A716" t="s">
        <v>343</v>
      </c>
      <c r="B716" s="35">
        <v>137</v>
      </c>
      <c r="C716" t="s">
        <v>122</v>
      </c>
      <c r="D716" s="35">
        <v>1987</v>
      </c>
      <c r="E716" t="s">
        <v>1230</v>
      </c>
      <c r="F716" s="34" t="s">
        <v>6</v>
      </c>
      <c r="G716" s="34" t="s">
        <v>6</v>
      </c>
      <c r="H716" s="34" t="s">
        <v>6</v>
      </c>
      <c r="I716" s="34" t="s">
        <v>6</v>
      </c>
      <c r="J716" s="34" t="s">
        <v>6</v>
      </c>
      <c r="K716" s="34" t="s">
        <v>6</v>
      </c>
      <c r="L716" s="34" t="s">
        <v>6</v>
      </c>
      <c r="M716" s="34" t="s">
        <v>6</v>
      </c>
      <c r="N716" s="34">
        <v>7.182085397098378</v>
      </c>
      <c r="O716" s="34">
        <v>4.8632424854339238</v>
      </c>
      <c r="P716" s="34">
        <v>7.5895866249216297</v>
      </c>
      <c r="Q716" t="s">
        <v>14681</v>
      </c>
      <c r="R716" t="s">
        <v>14681</v>
      </c>
      <c r="S716" t="s">
        <v>14681</v>
      </c>
      <c r="T716" t="s">
        <v>14651</v>
      </c>
      <c r="U716" t="s">
        <v>14651</v>
      </c>
      <c r="V716" t="s">
        <v>14651</v>
      </c>
      <c r="W716" t="s">
        <v>14651</v>
      </c>
      <c r="X716" t="s">
        <v>14651</v>
      </c>
      <c r="Y716" t="s">
        <v>6</v>
      </c>
      <c r="Z716" t="s">
        <v>6</v>
      </c>
      <c r="AA716" t="s">
        <v>14682</v>
      </c>
      <c r="AB716" t="s">
        <v>1861</v>
      </c>
      <c r="AC716" t="s">
        <v>14653</v>
      </c>
    </row>
    <row r="717" spans="1:29" x14ac:dyDescent="0.3">
      <c r="A717" t="s">
        <v>343</v>
      </c>
      <c r="B717" s="35">
        <v>137</v>
      </c>
      <c r="C717" t="s">
        <v>122</v>
      </c>
      <c r="D717" s="35">
        <v>1988</v>
      </c>
      <c r="E717" t="s">
        <v>1231</v>
      </c>
      <c r="F717" s="34" t="s">
        <v>6</v>
      </c>
      <c r="G717" s="34" t="s">
        <v>6</v>
      </c>
      <c r="H717" s="34" t="s">
        <v>6</v>
      </c>
      <c r="I717" s="34" t="s">
        <v>6</v>
      </c>
      <c r="J717" s="34" t="s">
        <v>6</v>
      </c>
      <c r="K717" s="34" t="s">
        <v>6</v>
      </c>
      <c r="L717" s="34" t="s">
        <v>6</v>
      </c>
      <c r="M717" s="34" t="s">
        <v>6</v>
      </c>
      <c r="N717" s="34">
        <v>5.9134566050157611</v>
      </c>
      <c r="O717" s="34">
        <v>3.583725762336007</v>
      </c>
      <c r="P717" s="34">
        <v>8.4604687566107799</v>
      </c>
      <c r="Q717" t="s">
        <v>14681</v>
      </c>
      <c r="R717" t="s">
        <v>14681</v>
      </c>
      <c r="S717" t="s">
        <v>14681</v>
      </c>
      <c r="T717" t="s">
        <v>14651</v>
      </c>
      <c r="U717" t="s">
        <v>14651</v>
      </c>
      <c r="V717" t="s">
        <v>14651</v>
      </c>
      <c r="W717" t="s">
        <v>14651</v>
      </c>
      <c r="X717" t="s">
        <v>14651</v>
      </c>
      <c r="Y717" t="s">
        <v>6</v>
      </c>
      <c r="Z717" t="s">
        <v>6</v>
      </c>
      <c r="AA717" t="s">
        <v>14682</v>
      </c>
      <c r="AB717" t="s">
        <v>1861</v>
      </c>
      <c r="AC717" t="s">
        <v>14653</v>
      </c>
    </row>
    <row r="718" spans="1:29" x14ac:dyDescent="0.3">
      <c r="A718" t="s">
        <v>343</v>
      </c>
      <c r="B718" s="35">
        <v>137</v>
      </c>
      <c r="C718" t="s">
        <v>122</v>
      </c>
      <c r="D718" s="35">
        <v>1989</v>
      </c>
      <c r="E718" t="s">
        <v>1232</v>
      </c>
      <c r="F718" s="34" t="s">
        <v>6</v>
      </c>
      <c r="G718" s="34" t="s">
        <v>6</v>
      </c>
      <c r="H718" s="34" t="s">
        <v>6</v>
      </c>
      <c r="I718" s="34" t="s">
        <v>6</v>
      </c>
      <c r="J718" s="34" t="s">
        <v>6</v>
      </c>
      <c r="K718" s="34" t="s">
        <v>6</v>
      </c>
      <c r="L718" s="34" t="s">
        <v>6</v>
      </c>
      <c r="M718" s="34" t="s">
        <v>6</v>
      </c>
      <c r="N718" s="34">
        <v>5.0929284527489118</v>
      </c>
      <c r="O718" s="34">
        <v>2.6565366552591168</v>
      </c>
      <c r="P718" s="34">
        <v>9.6629571996448291</v>
      </c>
      <c r="Q718" t="s">
        <v>14681</v>
      </c>
      <c r="R718" t="s">
        <v>14681</v>
      </c>
      <c r="S718" t="s">
        <v>14681</v>
      </c>
      <c r="T718" t="s">
        <v>14651</v>
      </c>
      <c r="U718" t="s">
        <v>14651</v>
      </c>
      <c r="V718" t="s">
        <v>14651</v>
      </c>
      <c r="W718" t="s">
        <v>14651</v>
      </c>
      <c r="X718" t="s">
        <v>14651</v>
      </c>
      <c r="Y718" t="s">
        <v>6</v>
      </c>
      <c r="Z718" t="s">
        <v>6</v>
      </c>
      <c r="AA718" t="s">
        <v>14682</v>
      </c>
      <c r="AB718" t="s">
        <v>1861</v>
      </c>
      <c r="AC718" t="s">
        <v>14653</v>
      </c>
    </row>
    <row r="719" spans="1:29" x14ac:dyDescent="0.3">
      <c r="A719" t="s">
        <v>343</v>
      </c>
      <c r="B719" s="35">
        <v>137</v>
      </c>
      <c r="C719" t="s">
        <v>122</v>
      </c>
      <c r="D719" s="35">
        <v>1990</v>
      </c>
      <c r="E719" t="s">
        <v>1233</v>
      </c>
      <c r="F719" s="34" t="s">
        <v>6</v>
      </c>
      <c r="G719" s="34" t="s">
        <v>6</v>
      </c>
      <c r="H719" s="34" t="s">
        <v>6</v>
      </c>
      <c r="I719" s="34" t="s">
        <v>6</v>
      </c>
      <c r="J719" s="34" t="s">
        <v>6</v>
      </c>
      <c r="K719" s="34" t="s">
        <v>6</v>
      </c>
      <c r="L719" s="34" t="s">
        <v>6</v>
      </c>
      <c r="M719" s="34" t="s">
        <v>6</v>
      </c>
      <c r="N719" s="34">
        <v>4.7171145338792613</v>
      </c>
      <c r="O719" s="34">
        <v>1.8307631080721511</v>
      </c>
      <c r="P719" s="34">
        <v>10.432807875727899</v>
      </c>
      <c r="Q719" t="s">
        <v>14681</v>
      </c>
      <c r="R719" t="s">
        <v>14681</v>
      </c>
      <c r="S719" t="s">
        <v>14681</v>
      </c>
      <c r="T719" t="s">
        <v>14651</v>
      </c>
      <c r="U719" t="s">
        <v>14651</v>
      </c>
      <c r="V719" t="s">
        <v>14651</v>
      </c>
      <c r="W719" t="s">
        <v>14651</v>
      </c>
      <c r="X719" t="s">
        <v>14651</v>
      </c>
      <c r="Y719" t="s">
        <v>6</v>
      </c>
      <c r="Z719" t="s">
        <v>6</v>
      </c>
      <c r="AA719" t="s">
        <v>14682</v>
      </c>
      <c r="AB719" t="s">
        <v>1861</v>
      </c>
      <c r="AC719" t="s">
        <v>14653</v>
      </c>
    </row>
    <row r="720" spans="1:29" x14ac:dyDescent="0.3">
      <c r="A720" t="s">
        <v>343</v>
      </c>
      <c r="B720" s="35">
        <v>137</v>
      </c>
      <c r="C720" t="s">
        <v>122</v>
      </c>
      <c r="D720" s="35">
        <v>1991</v>
      </c>
      <c r="E720" t="s">
        <v>1234</v>
      </c>
      <c r="F720" s="34" t="s">
        <v>6</v>
      </c>
      <c r="G720" s="34" t="s">
        <v>6</v>
      </c>
      <c r="H720" s="34" t="s">
        <v>6</v>
      </c>
      <c r="I720" s="34" t="s">
        <v>6</v>
      </c>
      <c r="J720" s="34" t="s">
        <v>6</v>
      </c>
      <c r="K720" s="34" t="s">
        <v>6</v>
      </c>
      <c r="L720" s="34" t="s">
        <v>6</v>
      </c>
      <c r="M720" s="34" t="s">
        <v>6</v>
      </c>
      <c r="N720" s="34">
        <v>4.0803755822764884</v>
      </c>
      <c r="O720" s="34">
        <v>1.2901546556647407</v>
      </c>
      <c r="P720" s="34">
        <v>11.5412519799966</v>
      </c>
      <c r="Q720" t="s">
        <v>14681</v>
      </c>
      <c r="R720" t="s">
        <v>14681</v>
      </c>
      <c r="S720" t="s">
        <v>14681</v>
      </c>
      <c r="T720" t="s">
        <v>14651</v>
      </c>
      <c r="U720" t="s">
        <v>14651</v>
      </c>
      <c r="V720" t="s">
        <v>14651</v>
      </c>
      <c r="W720" t="s">
        <v>14651</v>
      </c>
      <c r="X720" t="s">
        <v>14651</v>
      </c>
      <c r="Y720" t="s">
        <v>6</v>
      </c>
      <c r="Z720" t="s">
        <v>6</v>
      </c>
      <c r="AA720" t="s">
        <v>14682</v>
      </c>
      <c r="AB720" t="s">
        <v>1861</v>
      </c>
      <c r="AC720" t="s">
        <v>14653</v>
      </c>
    </row>
    <row r="721" spans="1:29" x14ac:dyDescent="0.3">
      <c r="A721" t="s">
        <v>343</v>
      </c>
      <c r="B721" s="35">
        <v>137</v>
      </c>
      <c r="C721" t="s">
        <v>122</v>
      </c>
      <c r="D721" s="35">
        <v>1992</v>
      </c>
      <c r="E721" t="s">
        <v>1235</v>
      </c>
      <c r="F721" s="34" t="s">
        <v>6</v>
      </c>
      <c r="G721" s="34" t="s">
        <v>6</v>
      </c>
      <c r="H721" s="34" t="s">
        <v>6</v>
      </c>
      <c r="I721" s="34" t="s">
        <v>6</v>
      </c>
      <c r="J721" s="34" t="s">
        <v>6</v>
      </c>
      <c r="K721" s="34" t="s">
        <v>6</v>
      </c>
      <c r="L721" s="34" t="s">
        <v>6</v>
      </c>
      <c r="M721" s="34" t="s">
        <v>6</v>
      </c>
      <c r="N721" s="34">
        <v>4.8259415002373043</v>
      </c>
      <c r="O721" s="34">
        <v>1.5341102439514216</v>
      </c>
      <c r="P721" s="34">
        <v>12.189476110109</v>
      </c>
      <c r="Q721" t="s">
        <v>14681</v>
      </c>
      <c r="R721" t="s">
        <v>14681</v>
      </c>
      <c r="S721" t="s">
        <v>14681</v>
      </c>
      <c r="T721" t="s">
        <v>14651</v>
      </c>
      <c r="U721" t="s">
        <v>14651</v>
      </c>
      <c r="V721" t="s">
        <v>14651</v>
      </c>
      <c r="W721" t="s">
        <v>14651</v>
      </c>
      <c r="X721" t="s">
        <v>14651</v>
      </c>
      <c r="Y721" t="s">
        <v>6</v>
      </c>
      <c r="Z721" t="s">
        <v>6</v>
      </c>
      <c r="AA721" t="s">
        <v>14682</v>
      </c>
      <c r="AB721" t="s">
        <v>1861</v>
      </c>
      <c r="AC721" t="s">
        <v>14653</v>
      </c>
    </row>
    <row r="722" spans="1:29" x14ac:dyDescent="0.3">
      <c r="A722" t="s">
        <v>343</v>
      </c>
      <c r="B722" s="35">
        <v>137</v>
      </c>
      <c r="C722" t="s">
        <v>122</v>
      </c>
      <c r="D722" s="35">
        <v>1993</v>
      </c>
      <c r="E722" t="s">
        <v>1236</v>
      </c>
      <c r="F722" s="34" t="s">
        <v>6</v>
      </c>
      <c r="G722" s="34" t="s">
        <v>6</v>
      </c>
      <c r="H722" s="34" t="s">
        <v>6</v>
      </c>
      <c r="I722" s="34" t="s">
        <v>6</v>
      </c>
      <c r="J722" s="34" t="s">
        <v>6</v>
      </c>
      <c r="K722" s="34" t="s">
        <v>6</v>
      </c>
      <c r="L722" s="34" t="s">
        <v>6</v>
      </c>
      <c r="M722" s="34" t="s">
        <v>6</v>
      </c>
      <c r="N722" s="34">
        <v>6.027941961058926</v>
      </c>
      <c r="O722" s="34">
        <v>1.9360861268582175</v>
      </c>
      <c r="P722" s="34">
        <v>13.4601452900549</v>
      </c>
      <c r="Q722" t="s">
        <v>14681</v>
      </c>
      <c r="R722" t="s">
        <v>14681</v>
      </c>
      <c r="S722" t="s">
        <v>14681</v>
      </c>
      <c r="T722" t="s">
        <v>14651</v>
      </c>
      <c r="U722" t="s">
        <v>14651</v>
      </c>
      <c r="V722" t="s">
        <v>14651</v>
      </c>
      <c r="W722" t="s">
        <v>14651</v>
      </c>
      <c r="X722" t="s">
        <v>14651</v>
      </c>
      <c r="Y722" t="s">
        <v>6</v>
      </c>
      <c r="Z722" t="s">
        <v>6</v>
      </c>
      <c r="AA722" t="s">
        <v>14682</v>
      </c>
      <c r="AB722" t="s">
        <v>1861</v>
      </c>
      <c r="AC722" t="s">
        <v>14653</v>
      </c>
    </row>
    <row r="723" spans="1:29" x14ac:dyDescent="0.3">
      <c r="A723" t="s">
        <v>343</v>
      </c>
      <c r="B723" s="35">
        <v>137</v>
      </c>
      <c r="C723" t="s">
        <v>122</v>
      </c>
      <c r="D723" s="35">
        <v>1994</v>
      </c>
      <c r="E723" t="s">
        <v>1237</v>
      </c>
      <c r="F723" s="34" t="s">
        <v>6</v>
      </c>
      <c r="G723" s="34" t="s">
        <v>6</v>
      </c>
      <c r="H723" s="34" t="s">
        <v>6</v>
      </c>
      <c r="I723" s="34" t="s">
        <v>6</v>
      </c>
      <c r="J723" s="34" t="s">
        <v>6</v>
      </c>
      <c r="K723" s="34" t="s">
        <v>6</v>
      </c>
      <c r="L723" s="34" t="s">
        <v>6</v>
      </c>
      <c r="M723" s="34" t="s">
        <v>6</v>
      </c>
      <c r="N723" s="34">
        <v>5.4950392790409603</v>
      </c>
      <c r="O723" s="34">
        <v>1.9192128200375493</v>
      </c>
      <c r="P723" s="34">
        <v>14.469473761077101</v>
      </c>
      <c r="Q723" t="s">
        <v>14681</v>
      </c>
      <c r="R723" t="s">
        <v>14681</v>
      </c>
      <c r="S723" t="s">
        <v>14681</v>
      </c>
      <c r="T723" t="s">
        <v>14651</v>
      </c>
      <c r="U723" t="s">
        <v>14651</v>
      </c>
      <c r="V723" t="s">
        <v>14651</v>
      </c>
      <c r="W723" t="s">
        <v>14651</v>
      </c>
      <c r="X723" t="s">
        <v>14651</v>
      </c>
      <c r="Y723" t="s">
        <v>6</v>
      </c>
      <c r="Z723" t="s">
        <v>6</v>
      </c>
      <c r="AA723" t="s">
        <v>14682</v>
      </c>
      <c r="AB723" t="s">
        <v>1861</v>
      </c>
      <c r="AC723" t="s">
        <v>14653</v>
      </c>
    </row>
    <row r="724" spans="1:29" x14ac:dyDescent="0.3">
      <c r="A724" t="s">
        <v>343</v>
      </c>
      <c r="B724" s="35">
        <v>137</v>
      </c>
      <c r="C724" t="s">
        <v>122</v>
      </c>
      <c r="D724" s="35">
        <v>1995</v>
      </c>
      <c r="E724" t="s">
        <v>1238</v>
      </c>
      <c r="F724" s="34" t="s">
        <v>6</v>
      </c>
      <c r="G724" s="34" t="s">
        <v>6</v>
      </c>
      <c r="H724" s="34" t="s">
        <v>6</v>
      </c>
      <c r="I724" s="34">
        <v>132.09954586435279</v>
      </c>
      <c r="J724" s="34">
        <v>38.92408997595799</v>
      </c>
      <c r="K724" s="34">
        <v>93.175455888394794</v>
      </c>
      <c r="L724" s="34" t="s">
        <v>6</v>
      </c>
      <c r="M724" s="34" t="s">
        <v>6</v>
      </c>
      <c r="N724" s="34">
        <v>10.282325034189517</v>
      </c>
      <c r="O724" s="34">
        <v>2.6280085521137688</v>
      </c>
      <c r="P724" s="34">
        <v>15.018976689271</v>
      </c>
      <c r="Q724" t="s">
        <v>14681</v>
      </c>
      <c r="R724" t="s">
        <v>14681</v>
      </c>
      <c r="S724" t="s">
        <v>14681</v>
      </c>
      <c r="T724" t="s">
        <v>14651</v>
      </c>
      <c r="U724" t="s">
        <v>14651</v>
      </c>
      <c r="V724" t="s">
        <v>14651</v>
      </c>
      <c r="W724" t="s">
        <v>14651</v>
      </c>
      <c r="X724" t="s">
        <v>14651</v>
      </c>
      <c r="Y724" t="s">
        <v>6</v>
      </c>
      <c r="Z724" t="s">
        <v>6</v>
      </c>
      <c r="AA724" t="s">
        <v>14682</v>
      </c>
      <c r="AB724" t="s">
        <v>1861</v>
      </c>
      <c r="AC724" t="s">
        <v>14653</v>
      </c>
    </row>
    <row r="725" spans="1:29" x14ac:dyDescent="0.3">
      <c r="A725" t="s">
        <v>343</v>
      </c>
      <c r="B725" s="35">
        <v>137</v>
      </c>
      <c r="C725" t="s">
        <v>122</v>
      </c>
      <c r="D725" s="35">
        <v>1996</v>
      </c>
      <c r="E725" t="s">
        <v>1239</v>
      </c>
      <c r="F725" s="34" t="s">
        <v>6</v>
      </c>
      <c r="G725" s="34" t="s">
        <v>6</v>
      </c>
      <c r="H725" s="34" t="s">
        <v>6</v>
      </c>
      <c r="I725" s="34">
        <v>133.54284778584429</v>
      </c>
      <c r="J725" s="34">
        <v>38.257911419761854</v>
      </c>
      <c r="K725" s="34">
        <v>95.284936366082434</v>
      </c>
      <c r="L725" s="34" t="s">
        <v>6</v>
      </c>
      <c r="M725" s="34" t="s">
        <v>6</v>
      </c>
      <c r="N725" s="34">
        <v>10.167930011927719</v>
      </c>
      <c r="O725" s="34">
        <v>3.4347413161485449</v>
      </c>
      <c r="P725" s="34">
        <v>15.7013275871017</v>
      </c>
      <c r="Q725" t="s">
        <v>14681</v>
      </c>
      <c r="R725" t="s">
        <v>14681</v>
      </c>
      <c r="S725" t="s">
        <v>14681</v>
      </c>
      <c r="T725" t="s">
        <v>14651</v>
      </c>
      <c r="U725" t="s">
        <v>14651</v>
      </c>
      <c r="V725" t="s">
        <v>14651</v>
      </c>
      <c r="W725" t="s">
        <v>14651</v>
      </c>
      <c r="X725" t="s">
        <v>14651</v>
      </c>
      <c r="Y725" t="s">
        <v>6</v>
      </c>
      <c r="Z725" t="s">
        <v>6</v>
      </c>
      <c r="AA725" t="s">
        <v>14682</v>
      </c>
      <c r="AB725" t="s">
        <v>1861</v>
      </c>
      <c r="AC725" t="s">
        <v>14653</v>
      </c>
    </row>
    <row r="726" spans="1:29" x14ac:dyDescent="0.3">
      <c r="A726" t="s">
        <v>343</v>
      </c>
      <c r="B726" s="35">
        <v>137</v>
      </c>
      <c r="C726" t="s">
        <v>122</v>
      </c>
      <c r="D726" s="35">
        <v>1997</v>
      </c>
      <c r="E726" t="s">
        <v>1240</v>
      </c>
      <c r="F726" s="34" t="s">
        <v>6</v>
      </c>
      <c r="G726" s="34" t="s">
        <v>6</v>
      </c>
      <c r="H726" s="34" t="s">
        <v>6</v>
      </c>
      <c r="I726" s="34">
        <v>154.45745543203003</v>
      </c>
      <c r="J726" s="34">
        <v>40.204276975207499</v>
      </c>
      <c r="K726" s="34">
        <v>114.25317845682252</v>
      </c>
      <c r="L726" s="34" t="s">
        <v>6</v>
      </c>
      <c r="M726" s="34" t="s">
        <v>6</v>
      </c>
      <c r="N726" s="34">
        <v>10.062097542880718</v>
      </c>
      <c r="O726" s="34">
        <v>3.7477835416977223</v>
      </c>
      <c r="P726" s="34">
        <v>16.321646585129599</v>
      </c>
      <c r="Q726" t="s">
        <v>14681</v>
      </c>
      <c r="R726" t="s">
        <v>14681</v>
      </c>
      <c r="S726" t="s">
        <v>14681</v>
      </c>
      <c r="T726" t="s">
        <v>14651</v>
      </c>
      <c r="U726" t="s">
        <v>14651</v>
      </c>
      <c r="V726" t="s">
        <v>14651</v>
      </c>
      <c r="W726" t="s">
        <v>14651</v>
      </c>
      <c r="X726" t="s">
        <v>14651</v>
      </c>
      <c r="Y726" t="s">
        <v>6</v>
      </c>
      <c r="Z726" t="s">
        <v>6</v>
      </c>
      <c r="AA726" t="s">
        <v>14682</v>
      </c>
      <c r="AB726" t="s">
        <v>1861</v>
      </c>
      <c r="AC726" t="s">
        <v>14653</v>
      </c>
    </row>
    <row r="727" spans="1:29" x14ac:dyDescent="0.3">
      <c r="A727" t="s">
        <v>343</v>
      </c>
      <c r="B727" s="35">
        <v>137</v>
      </c>
      <c r="C727" t="s">
        <v>122</v>
      </c>
      <c r="D727" s="35">
        <v>1998</v>
      </c>
      <c r="E727" t="s">
        <v>1241</v>
      </c>
      <c r="F727" s="34" t="s">
        <v>6</v>
      </c>
      <c r="G727" s="34" t="s">
        <v>6</v>
      </c>
      <c r="H727" s="34" t="s">
        <v>6</v>
      </c>
      <c r="I727" s="34">
        <v>153.95340366672855</v>
      </c>
      <c r="J727" s="34">
        <v>38.596671165800345</v>
      </c>
      <c r="K727" s="34">
        <v>115.3567325009282</v>
      </c>
      <c r="L727" s="34" t="s">
        <v>6</v>
      </c>
      <c r="M727" s="34" t="s">
        <v>6</v>
      </c>
      <c r="N727" s="34">
        <v>9.5102290185811302</v>
      </c>
      <c r="O727" s="34">
        <v>4.0786184321317025</v>
      </c>
      <c r="P727" s="34">
        <v>17.309782937757301</v>
      </c>
      <c r="Q727" t="s">
        <v>14681</v>
      </c>
      <c r="R727" t="s">
        <v>14681</v>
      </c>
      <c r="S727" t="s">
        <v>14681</v>
      </c>
      <c r="T727" t="s">
        <v>14651</v>
      </c>
      <c r="U727" t="s">
        <v>14651</v>
      </c>
      <c r="V727" t="s">
        <v>14651</v>
      </c>
      <c r="W727" t="s">
        <v>14651</v>
      </c>
      <c r="X727" t="s">
        <v>14651</v>
      </c>
      <c r="Y727" t="s">
        <v>6</v>
      </c>
      <c r="Z727" t="s">
        <v>6</v>
      </c>
      <c r="AA727" t="s">
        <v>14682</v>
      </c>
      <c r="AB727" t="s">
        <v>1861</v>
      </c>
      <c r="AC727" t="s">
        <v>14653</v>
      </c>
    </row>
    <row r="728" spans="1:29" x14ac:dyDescent="0.3">
      <c r="A728" t="s">
        <v>343</v>
      </c>
      <c r="B728" s="35">
        <v>137</v>
      </c>
      <c r="C728" t="s">
        <v>122</v>
      </c>
      <c r="D728" s="35">
        <v>1999</v>
      </c>
      <c r="E728" t="s">
        <v>1242</v>
      </c>
      <c r="F728" s="34">
        <v>201.28697478735819</v>
      </c>
      <c r="G728" s="34">
        <v>39.722167584768066</v>
      </c>
      <c r="H728" s="34">
        <v>161.56480720259012</v>
      </c>
      <c r="I728" s="34">
        <v>161.45857114562628</v>
      </c>
      <c r="J728" s="34">
        <v>39.722167584768066</v>
      </c>
      <c r="K728" s="34">
        <v>121.73640356085821</v>
      </c>
      <c r="L728" s="34" t="s">
        <v>6</v>
      </c>
      <c r="M728" s="34" t="s">
        <v>6</v>
      </c>
      <c r="N728" s="34">
        <v>8.3936602721150244</v>
      </c>
      <c r="O728" s="34">
        <v>3.5290606203173933</v>
      </c>
      <c r="P728" s="34">
        <v>19.767299916963601</v>
      </c>
      <c r="Q728" t="s">
        <v>14681</v>
      </c>
      <c r="R728" t="s">
        <v>14681</v>
      </c>
      <c r="S728" t="s">
        <v>14681</v>
      </c>
      <c r="T728" t="s">
        <v>14651</v>
      </c>
      <c r="U728" t="s">
        <v>14651</v>
      </c>
      <c r="V728" t="s">
        <v>14651</v>
      </c>
      <c r="W728" t="s">
        <v>14651</v>
      </c>
      <c r="X728" t="s">
        <v>14651</v>
      </c>
      <c r="Y728" t="s">
        <v>6</v>
      </c>
      <c r="Z728" t="s">
        <v>6</v>
      </c>
      <c r="AA728" t="s">
        <v>14682</v>
      </c>
      <c r="AB728" t="s">
        <v>1861</v>
      </c>
      <c r="AC728" t="s">
        <v>14653</v>
      </c>
    </row>
    <row r="729" spans="1:29" x14ac:dyDescent="0.3">
      <c r="A729" t="s">
        <v>343</v>
      </c>
      <c r="B729" s="35">
        <v>137</v>
      </c>
      <c r="C729" t="s">
        <v>122</v>
      </c>
      <c r="D729" s="35">
        <v>2000</v>
      </c>
      <c r="E729" t="s">
        <v>1243</v>
      </c>
      <c r="F729" s="34">
        <v>203.52388410336727</v>
      </c>
      <c r="G729" s="34">
        <v>38.762725137039936</v>
      </c>
      <c r="H729" s="34">
        <v>164.76115896632732</v>
      </c>
      <c r="I729" s="34">
        <v>164.54798573044462</v>
      </c>
      <c r="J729" s="34">
        <v>38.762725137039936</v>
      </c>
      <c r="K729" s="34">
        <v>125.78526059340469</v>
      </c>
      <c r="L729" s="34" t="s">
        <v>6</v>
      </c>
      <c r="M729" s="34" t="s">
        <v>6</v>
      </c>
      <c r="N729" s="34">
        <v>7.4941268598277215</v>
      </c>
      <c r="O729" s="34">
        <v>3.0340207082571999</v>
      </c>
      <c r="P729" s="34">
        <v>22.986000000000001</v>
      </c>
      <c r="Q729" t="s">
        <v>14681</v>
      </c>
      <c r="R729" t="s">
        <v>14681</v>
      </c>
      <c r="S729" t="s">
        <v>14681</v>
      </c>
      <c r="T729" t="s">
        <v>14651</v>
      </c>
      <c r="U729" t="s">
        <v>14651</v>
      </c>
      <c r="V729" t="s">
        <v>14651</v>
      </c>
      <c r="W729" t="s">
        <v>14651</v>
      </c>
      <c r="X729" t="s">
        <v>14651</v>
      </c>
      <c r="Y729" t="s">
        <v>6</v>
      </c>
      <c r="Z729" t="s">
        <v>6</v>
      </c>
      <c r="AA729" t="s">
        <v>14682</v>
      </c>
      <c r="AB729" t="s">
        <v>1861</v>
      </c>
      <c r="AC729" t="s">
        <v>14653</v>
      </c>
    </row>
    <row r="730" spans="1:29" x14ac:dyDescent="0.3">
      <c r="A730" t="s">
        <v>343</v>
      </c>
      <c r="B730" s="35">
        <v>137</v>
      </c>
      <c r="C730" t="s">
        <v>122</v>
      </c>
      <c r="D730" s="35">
        <v>2001</v>
      </c>
      <c r="E730" t="s">
        <v>1244</v>
      </c>
      <c r="F730" s="34">
        <v>230.40393973148855</v>
      </c>
      <c r="G730" s="34">
        <v>39.204683456310356</v>
      </c>
      <c r="H730" s="34">
        <v>191.19925627517819</v>
      </c>
      <c r="I730" s="34">
        <v>189.02168359869009</v>
      </c>
      <c r="J730" s="34">
        <v>39.204683456310356</v>
      </c>
      <c r="K730" s="34">
        <v>149.81700014237973</v>
      </c>
      <c r="L730" s="34" t="s">
        <v>6</v>
      </c>
      <c r="M730" s="34" t="s">
        <v>6</v>
      </c>
      <c r="N730" s="34">
        <v>7.6231794236132631</v>
      </c>
      <c r="O730" s="34">
        <v>2.9200412063752625</v>
      </c>
      <c r="P730" s="34">
        <v>23.879799999999999</v>
      </c>
      <c r="Q730" t="s">
        <v>14681</v>
      </c>
      <c r="R730" t="s">
        <v>14681</v>
      </c>
      <c r="S730" t="s">
        <v>14681</v>
      </c>
      <c r="T730" t="s">
        <v>14651</v>
      </c>
      <c r="U730" t="s">
        <v>14651</v>
      </c>
      <c r="V730" t="s">
        <v>14651</v>
      </c>
      <c r="W730" t="s">
        <v>14651</v>
      </c>
      <c r="X730" t="s">
        <v>14651</v>
      </c>
      <c r="Y730" t="s">
        <v>6</v>
      </c>
      <c r="Z730" t="s">
        <v>6</v>
      </c>
      <c r="AA730" t="s">
        <v>14682</v>
      </c>
      <c r="AB730" t="s">
        <v>1861</v>
      </c>
      <c r="AC730" t="s">
        <v>14653</v>
      </c>
    </row>
    <row r="731" spans="1:29" x14ac:dyDescent="0.3">
      <c r="A731" t="s">
        <v>343</v>
      </c>
      <c r="B731" s="35">
        <v>137</v>
      </c>
      <c r="C731" t="s">
        <v>122</v>
      </c>
      <c r="D731" s="35">
        <v>2002</v>
      </c>
      <c r="E731" t="s">
        <v>1245</v>
      </c>
      <c r="F731" s="34">
        <v>219.0387467964224</v>
      </c>
      <c r="G731" s="34">
        <v>39.774340192954334</v>
      </c>
      <c r="H731" s="34">
        <v>179.26440660346805</v>
      </c>
      <c r="I731" s="34">
        <v>176.04983387376006</v>
      </c>
      <c r="J731" s="34">
        <v>39.770341968166136</v>
      </c>
      <c r="K731" s="34">
        <v>136.27949190559394</v>
      </c>
      <c r="L731" s="34" t="s">
        <v>6</v>
      </c>
      <c r="M731" s="34" t="s">
        <v>6</v>
      </c>
      <c r="N731" s="34">
        <v>7.4478931354478615</v>
      </c>
      <c r="O731" s="34">
        <v>2.5684596039358523</v>
      </c>
      <c r="P731" s="34">
        <v>25.011099999999999</v>
      </c>
      <c r="Q731" t="s">
        <v>14681</v>
      </c>
      <c r="R731" t="s">
        <v>14681</v>
      </c>
      <c r="S731" t="s">
        <v>14681</v>
      </c>
      <c r="T731" t="s">
        <v>14651</v>
      </c>
      <c r="U731" t="s">
        <v>14651</v>
      </c>
      <c r="V731" t="s">
        <v>14651</v>
      </c>
      <c r="W731" t="s">
        <v>14651</v>
      </c>
      <c r="X731" t="s">
        <v>14651</v>
      </c>
      <c r="Y731" t="s">
        <v>6</v>
      </c>
      <c r="Z731" t="s">
        <v>6</v>
      </c>
      <c r="AA731" t="s">
        <v>14682</v>
      </c>
      <c r="AB731" t="s">
        <v>1861</v>
      </c>
      <c r="AC731" t="s">
        <v>14653</v>
      </c>
    </row>
    <row r="732" spans="1:29" x14ac:dyDescent="0.3">
      <c r="A732" t="s">
        <v>343</v>
      </c>
      <c r="B732" s="35">
        <v>137</v>
      </c>
      <c r="C732" t="s">
        <v>122</v>
      </c>
      <c r="D732" s="35">
        <v>2003</v>
      </c>
      <c r="E732" t="s">
        <v>1246</v>
      </c>
      <c r="F732" s="34">
        <v>220.83180819912153</v>
      </c>
      <c r="G732" s="34">
        <v>43.271870424597367</v>
      </c>
      <c r="H732" s="34">
        <v>177.55993777452417</v>
      </c>
      <c r="I732" s="34">
        <v>176.38939726695949</v>
      </c>
      <c r="J732" s="34">
        <v>43.271870424597367</v>
      </c>
      <c r="K732" s="34">
        <v>133.11752684236211</v>
      </c>
      <c r="L732" s="34" t="s">
        <v>6</v>
      </c>
      <c r="M732" s="34" t="s">
        <v>6</v>
      </c>
      <c r="N732" s="34">
        <v>7.4346479990239134</v>
      </c>
      <c r="O732" s="34">
        <v>1.6604898731088336</v>
      </c>
      <c r="P732" s="34">
        <v>26.2272</v>
      </c>
      <c r="Q732" t="s">
        <v>14681</v>
      </c>
      <c r="R732" t="s">
        <v>14681</v>
      </c>
      <c r="S732" t="s">
        <v>14681</v>
      </c>
      <c r="T732" t="s">
        <v>14651</v>
      </c>
      <c r="U732" t="s">
        <v>14651</v>
      </c>
      <c r="V732" t="s">
        <v>14651</v>
      </c>
      <c r="W732" t="s">
        <v>14651</v>
      </c>
      <c r="X732" t="s">
        <v>14651</v>
      </c>
      <c r="Y732" t="s">
        <v>6</v>
      </c>
      <c r="Z732" t="s">
        <v>6</v>
      </c>
      <c r="AA732" t="s">
        <v>14682</v>
      </c>
      <c r="AB732" t="s">
        <v>1861</v>
      </c>
      <c r="AC732" t="s">
        <v>14653</v>
      </c>
    </row>
    <row r="733" spans="1:29" x14ac:dyDescent="0.3">
      <c r="A733" t="s">
        <v>343</v>
      </c>
      <c r="B733" s="35">
        <v>137</v>
      </c>
      <c r="C733" t="s">
        <v>122</v>
      </c>
      <c r="D733" s="35">
        <v>2004</v>
      </c>
      <c r="E733" t="s">
        <v>1247</v>
      </c>
      <c r="F733" s="34">
        <v>248.74952996516427</v>
      </c>
      <c r="G733" s="34">
        <v>44.158442535137326</v>
      </c>
      <c r="H733" s="34">
        <v>204.59108743002693</v>
      </c>
      <c r="I733" s="34">
        <v>204.96002043321249</v>
      </c>
      <c r="J733" s="34">
        <v>44.158442535137326</v>
      </c>
      <c r="K733" s="34">
        <v>160.80157789807515</v>
      </c>
      <c r="L733" s="34" t="s">
        <v>6</v>
      </c>
      <c r="M733" s="34" t="s">
        <v>6</v>
      </c>
      <c r="N733" s="34">
        <v>7.8298935060696575</v>
      </c>
      <c r="O733" s="34">
        <v>1.3909483706641503</v>
      </c>
      <c r="P733" s="34">
        <v>28.189399999999999</v>
      </c>
      <c r="Q733" t="s">
        <v>14681</v>
      </c>
      <c r="R733" t="s">
        <v>14681</v>
      </c>
      <c r="S733" t="s">
        <v>14681</v>
      </c>
      <c r="T733" t="s">
        <v>14651</v>
      </c>
      <c r="U733" t="s">
        <v>14651</v>
      </c>
      <c r="V733" t="s">
        <v>14651</v>
      </c>
      <c r="W733" t="s">
        <v>14651</v>
      </c>
      <c r="X733" t="s">
        <v>14651</v>
      </c>
      <c r="Y733" t="s">
        <v>6</v>
      </c>
      <c r="Z733" t="s">
        <v>6</v>
      </c>
      <c r="AA733" t="s">
        <v>14682</v>
      </c>
      <c r="AB733" t="s">
        <v>1861</v>
      </c>
      <c r="AC733" t="s">
        <v>14653</v>
      </c>
    </row>
    <row r="734" spans="1:29" x14ac:dyDescent="0.3">
      <c r="A734" t="s">
        <v>343</v>
      </c>
      <c r="B734" s="35">
        <v>137</v>
      </c>
      <c r="C734" t="s">
        <v>122</v>
      </c>
      <c r="D734" s="35">
        <v>2005</v>
      </c>
      <c r="E734" t="s">
        <v>1248</v>
      </c>
      <c r="F734" s="34">
        <v>241.53099303193426</v>
      </c>
      <c r="G734" s="34">
        <v>45.995838974934784</v>
      </c>
      <c r="H734" s="34">
        <v>195.53515405699943</v>
      </c>
      <c r="I734" s="34">
        <v>199.53436148079655</v>
      </c>
      <c r="J734" s="34">
        <v>45.995838974934784</v>
      </c>
      <c r="K734" s="34">
        <v>153.53852250586175</v>
      </c>
      <c r="L734" s="34" t="s">
        <v>6</v>
      </c>
      <c r="M734" s="34" t="s">
        <v>6</v>
      </c>
      <c r="N734" s="34">
        <v>7.9501997952511481</v>
      </c>
      <c r="O734" s="34">
        <v>0.8209768501700736</v>
      </c>
      <c r="P734" s="34">
        <v>30.280999999999999</v>
      </c>
      <c r="Q734" t="s">
        <v>14681</v>
      </c>
      <c r="R734" t="s">
        <v>14681</v>
      </c>
      <c r="S734" t="s">
        <v>14681</v>
      </c>
      <c r="T734" t="s">
        <v>14651</v>
      </c>
      <c r="U734" t="s">
        <v>14651</v>
      </c>
      <c r="V734" t="s">
        <v>14651</v>
      </c>
      <c r="W734" t="s">
        <v>14651</v>
      </c>
      <c r="X734" t="s">
        <v>14651</v>
      </c>
      <c r="Y734" t="s">
        <v>6</v>
      </c>
      <c r="Z734" t="s">
        <v>6</v>
      </c>
      <c r="AA734" t="s">
        <v>14682</v>
      </c>
      <c r="AB734" t="s">
        <v>1861</v>
      </c>
      <c r="AC734" t="s">
        <v>14653</v>
      </c>
    </row>
    <row r="735" spans="1:29" x14ac:dyDescent="0.3">
      <c r="A735" t="s">
        <v>343</v>
      </c>
      <c r="B735" s="35">
        <v>137</v>
      </c>
      <c r="C735" t="s">
        <v>122</v>
      </c>
      <c r="D735" s="35">
        <v>2006</v>
      </c>
      <c r="E735" t="s">
        <v>1249</v>
      </c>
      <c r="F735" s="34">
        <v>253.03584491587418</v>
      </c>
      <c r="G735" s="34">
        <v>45.893196781272863</v>
      </c>
      <c r="H735" s="34">
        <v>207.1426481346013</v>
      </c>
      <c r="I735" s="34">
        <v>208.87198244330656</v>
      </c>
      <c r="J735" s="34">
        <v>45.893196781272863</v>
      </c>
      <c r="K735" s="34">
        <v>162.97878566203372</v>
      </c>
      <c r="L735" s="34" t="s">
        <v>6</v>
      </c>
      <c r="M735" s="34" t="s">
        <v>6</v>
      </c>
      <c r="N735" s="34">
        <v>8.2051207022677399</v>
      </c>
      <c r="O735" s="34">
        <v>1.4466715435259692</v>
      </c>
      <c r="P735" s="34">
        <v>34.174999999999997</v>
      </c>
      <c r="Q735" t="s">
        <v>14681</v>
      </c>
      <c r="R735" t="s">
        <v>14681</v>
      </c>
      <c r="S735" t="s">
        <v>14681</v>
      </c>
      <c r="T735" t="s">
        <v>14651</v>
      </c>
      <c r="U735" t="s">
        <v>14651</v>
      </c>
      <c r="V735" t="s">
        <v>14651</v>
      </c>
      <c r="W735" t="s">
        <v>14651</v>
      </c>
      <c r="X735" t="s">
        <v>14651</v>
      </c>
      <c r="Y735" t="s">
        <v>6</v>
      </c>
      <c r="Z735" t="s">
        <v>6</v>
      </c>
      <c r="AA735" t="s">
        <v>14682</v>
      </c>
      <c r="AB735" t="s">
        <v>1861</v>
      </c>
      <c r="AC735" t="s">
        <v>14653</v>
      </c>
    </row>
    <row r="736" spans="1:29" x14ac:dyDescent="0.3">
      <c r="A736" t="s">
        <v>343</v>
      </c>
      <c r="B736" s="35">
        <v>137</v>
      </c>
      <c r="C736" t="s">
        <v>122</v>
      </c>
      <c r="D736" s="35">
        <v>2007</v>
      </c>
      <c r="E736" t="s">
        <v>1250</v>
      </c>
      <c r="F736" s="34">
        <v>367.48313054566705</v>
      </c>
      <c r="G736" s="34">
        <v>51.214069390574345</v>
      </c>
      <c r="H736" s="34">
        <v>316.26906115509269</v>
      </c>
      <c r="I736" s="34">
        <v>326.66170766696774</v>
      </c>
      <c r="J736" s="34">
        <v>51.214069390574345</v>
      </c>
      <c r="K736" s="34">
        <v>275.44763827639338</v>
      </c>
      <c r="L736" s="34" t="s">
        <v>6</v>
      </c>
      <c r="M736" s="34" t="s">
        <v>6</v>
      </c>
      <c r="N736" s="34">
        <v>8.091759205143191</v>
      </c>
      <c r="O736" s="34">
        <v>1.4133149141915946</v>
      </c>
      <c r="P736" s="34">
        <v>37.642000000000003</v>
      </c>
      <c r="Q736" t="s">
        <v>14681</v>
      </c>
      <c r="R736" t="s">
        <v>14681</v>
      </c>
      <c r="S736" t="s">
        <v>14681</v>
      </c>
      <c r="T736" t="s">
        <v>14651</v>
      </c>
      <c r="U736" t="s">
        <v>14651</v>
      </c>
      <c r="V736" t="s">
        <v>14651</v>
      </c>
      <c r="W736" t="s">
        <v>14651</v>
      </c>
      <c r="X736" t="s">
        <v>14651</v>
      </c>
      <c r="Y736" t="s">
        <v>6</v>
      </c>
      <c r="Z736" t="s">
        <v>6</v>
      </c>
      <c r="AA736" t="s">
        <v>14682</v>
      </c>
      <c r="AB736" t="s">
        <v>1861</v>
      </c>
      <c r="AC736" t="s">
        <v>14653</v>
      </c>
    </row>
    <row r="737" spans="1:29" x14ac:dyDescent="0.3">
      <c r="A737" t="s">
        <v>343</v>
      </c>
      <c r="B737" s="35">
        <v>137</v>
      </c>
      <c r="C737" t="s">
        <v>122</v>
      </c>
      <c r="D737" s="35">
        <v>2008</v>
      </c>
      <c r="E737" t="s">
        <v>1251</v>
      </c>
      <c r="F737" s="34">
        <v>350.36341278093255</v>
      </c>
      <c r="G737" s="34">
        <v>52.025013996640809</v>
      </c>
      <c r="H737" s="34">
        <v>298.33839878429183</v>
      </c>
      <c r="I737" s="34">
        <v>308.86837159081824</v>
      </c>
      <c r="J737" s="34">
        <v>52.022514596496841</v>
      </c>
      <c r="K737" s="34">
        <v>256.84585699432142</v>
      </c>
      <c r="L737" s="34" t="s">
        <v>6</v>
      </c>
      <c r="M737" s="34" t="s">
        <v>6</v>
      </c>
      <c r="N737" s="34">
        <v>14.627489402543389</v>
      </c>
      <c r="O737" s="34">
        <v>8.0780612652963288</v>
      </c>
      <c r="P737" s="34">
        <v>40.009599999999999</v>
      </c>
      <c r="Q737" t="s">
        <v>14681</v>
      </c>
      <c r="R737" t="s">
        <v>14681</v>
      </c>
      <c r="S737" t="s">
        <v>14681</v>
      </c>
      <c r="T737" t="s">
        <v>14651</v>
      </c>
      <c r="U737" t="s">
        <v>14651</v>
      </c>
      <c r="V737" t="s">
        <v>14651</v>
      </c>
      <c r="W737" t="s">
        <v>14651</v>
      </c>
      <c r="X737" t="s">
        <v>14651</v>
      </c>
      <c r="Y737" t="s">
        <v>6</v>
      </c>
      <c r="Z737" t="s">
        <v>6</v>
      </c>
      <c r="AA737" t="s">
        <v>14682</v>
      </c>
      <c r="AB737" t="s">
        <v>1861</v>
      </c>
      <c r="AC737" t="s">
        <v>14653</v>
      </c>
    </row>
    <row r="738" spans="1:29" x14ac:dyDescent="0.3">
      <c r="A738" t="s">
        <v>343</v>
      </c>
      <c r="B738" s="35">
        <v>137</v>
      </c>
      <c r="C738" t="s">
        <v>122</v>
      </c>
      <c r="D738" s="35">
        <v>2009</v>
      </c>
      <c r="E738" t="s">
        <v>1252</v>
      </c>
      <c r="F738" s="34">
        <v>389.0711306071338</v>
      </c>
      <c r="G738" s="34">
        <v>55.796695065645437</v>
      </c>
      <c r="H738" s="34">
        <v>333.27443554148834</v>
      </c>
      <c r="I738" s="34">
        <v>346.11159339013125</v>
      </c>
      <c r="J738" s="34">
        <v>55.796695065645437</v>
      </c>
      <c r="K738" s="34">
        <v>290.3148983244858</v>
      </c>
      <c r="L738" s="34" t="s">
        <v>6</v>
      </c>
      <c r="M738" s="34" t="s">
        <v>6</v>
      </c>
      <c r="N738" s="34">
        <v>15.285257370546496</v>
      </c>
      <c r="O738" s="34">
        <v>8.2764201409961942</v>
      </c>
      <c r="P738" s="34">
        <v>39.050699999999999</v>
      </c>
      <c r="Q738" t="s">
        <v>14681</v>
      </c>
      <c r="R738" t="s">
        <v>14681</v>
      </c>
      <c r="S738" t="s">
        <v>14681</v>
      </c>
      <c r="T738" t="s">
        <v>14651</v>
      </c>
      <c r="U738" t="s">
        <v>14651</v>
      </c>
      <c r="V738" t="s">
        <v>14651</v>
      </c>
      <c r="W738" t="s">
        <v>14651</v>
      </c>
      <c r="X738" t="s">
        <v>14651</v>
      </c>
      <c r="Y738" t="s">
        <v>6</v>
      </c>
      <c r="Z738" t="s">
        <v>6</v>
      </c>
      <c r="AA738" t="s">
        <v>14682</v>
      </c>
      <c r="AB738" t="s">
        <v>1861</v>
      </c>
      <c r="AC738" t="s">
        <v>14653</v>
      </c>
    </row>
    <row r="739" spans="1:29" x14ac:dyDescent="0.3">
      <c r="A739" t="s">
        <v>343</v>
      </c>
      <c r="B739" s="35">
        <v>137</v>
      </c>
      <c r="C739" t="s">
        <v>122</v>
      </c>
      <c r="D739" s="35">
        <v>2010</v>
      </c>
      <c r="E739" t="s">
        <v>1253</v>
      </c>
      <c r="F739" s="34">
        <v>351.62855195541789</v>
      </c>
      <c r="G739" s="34">
        <v>55.609666365585198</v>
      </c>
      <c r="H739" s="34">
        <v>296.01888558983268</v>
      </c>
      <c r="I739" s="34">
        <v>298.8347440139425</v>
      </c>
      <c r="J739" s="34">
        <v>55.609666365585198</v>
      </c>
      <c r="K739" s="34">
        <v>243.22507764835728</v>
      </c>
      <c r="L739" s="34" t="s">
        <v>6</v>
      </c>
      <c r="M739" s="34" t="s">
        <v>6</v>
      </c>
      <c r="N739" s="34">
        <v>19.089586276345607</v>
      </c>
      <c r="O739" s="34">
        <v>12.3388369136871</v>
      </c>
      <c r="P739" s="34">
        <v>42.402700000000003</v>
      </c>
      <c r="Q739" t="s">
        <v>14681</v>
      </c>
      <c r="R739" t="s">
        <v>14681</v>
      </c>
      <c r="S739" t="s">
        <v>14681</v>
      </c>
      <c r="T739" t="s">
        <v>14651</v>
      </c>
      <c r="U739" t="s">
        <v>14651</v>
      </c>
      <c r="V739" t="s">
        <v>14651</v>
      </c>
      <c r="W739" t="s">
        <v>14651</v>
      </c>
      <c r="X739" t="s">
        <v>14651</v>
      </c>
      <c r="Y739" t="s">
        <v>6</v>
      </c>
      <c r="Z739" t="s">
        <v>6</v>
      </c>
      <c r="AA739" t="s">
        <v>14682</v>
      </c>
      <c r="AB739" t="s">
        <v>1861</v>
      </c>
      <c r="AC739" t="s">
        <v>14653</v>
      </c>
    </row>
    <row r="740" spans="1:29" x14ac:dyDescent="0.3">
      <c r="A740" t="s">
        <v>343</v>
      </c>
      <c r="B740" s="35">
        <v>137</v>
      </c>
      <c r="C740" t="s">
        <v>122</v>
      </c>
      <c r="D740" s="35">
        <v>2011</v>
      </c>
      <c r="E740" t="s">
        <v>1254</v>
      </c>
      <c r="F740" s="34">
        <v>378.37350022787064</v>
      </c>
      <c r="G740" s="34">
        <v>56.9202723617773</v>
      </c>
      <c r="H740" s="34">
        <v>321.45322786609336</v>
      </c>
      <c r="I740" s="34">
        <v>328.71124507596437</v>
      </c>
      <c r="J740" s="34">
        <v>56.9202723617773</v>
      </c>
      <c r="K740" s="34">
        <v>271.79097271418709</v>
      </c>
      <c r="L740" s="34" t="s">
        <v>6</v>
      </c>
      <c r="M740" s="34" t="s">
        <v>6</v>
      </c>
      <c r="N740" s="34">
        <v>18.503093174260098</v>
      </c>
      <c r="O740" s="34">
        <v>11.804148598708583</v>
      </c>
      <c r="P740" s="34">
        <v>44.323399999999999</v>
      </c>
      <c r="Q740" t="s">
        <v>14681</v>
      </c>
      <c r="R740" t="s">
        <v>14681</v>
      </c>
      <c r="S740" t="s">
        <v>14681</v>
      </c>
      <c r="T740" t="s">
        <v>14651</v>
      </c>
      <c r="U740" t="s">
        <v>14651</v>
      </c>
      <c r="V740" t="s">
        <v>14651</v>
      </c>
      <c r="W740" t="s">
        <v>14651</v>
      </c>
      <c r="X740" t="s">
        <v>14651</v>
      </c>
      <c r="Y740" t="s">
        <v>6</v>
      </c>
      <c r="Z740" t="s">
        <v>6</v>
      </c>
      <c r="AA740" t="s">
        <v>14682</v>
      </c>
      <c r="AB740" t="s">
        <v>1861</v>
      </c>
      <c r="AC740" t="s">
        <v>14653</v>
      </c>
    </row>
    <row r="741" spans="1:29" x14ac:dyDescent="0.3">
      <c r="A741" t="s">
        <v>343</v>
      </c>
      <c r="B741" s="35">
        <v>137</v>
      </c>
      <c r="C741" t="s">
        <v>122</v>
      </c>
      <c r="D741" s="35">
        <v>2012</v>
      </c>
      <c r="E741" t="s">
        <v>1255</v>
      </c>
      <c r="F741" s="34">
        <v>397.61252799497919</v>
      </c>
      <c r="G741" s="34">
        <v>58.640078063542688</v>
      </c>
      <c r="H741" s="34">
        <v>338.97244993143647</v>
      </c>
      <c r="I741" s="34">
        <v>347.82767558923786</v>
      </c>
      <c r="J741" s="34">
        <v>58.642227390158652</v>
      </c>
      <c r="K741" s="34">
        <v>289.18544819907919</v>
      </c>
      <c r="L741" s="34" t="s">
        <v>6</v>
      </c>
      <c r="M741" s="34" t="s">
        <v>6</v>
      </c>
      <c r="N741" s="34">
        <v>20.849112972905587</v>
      </c>
      <c r="O741" s="34">
        <v>13.394603470732619</v>
      </c>
      <c r="P741" s="34">
        <v>46.526200000000003</v>
      </c>
      <c r="Q741" t="s">
        <v>14681</v>
      </c>
      <c r="R741" t="s">
        <v>14681</v>
      </c>
      <c r="S741" t="s">
        <v>14681</v>
      </c>
      <c r="T741" t="s">
        <v>14651</v>
      </c>
      <c r="U741" t="s">
        <v>14651</v>
      </c>
      <c r="V741" t="s">
        <v>14651</v>
      </c>
      <c r="W741" t="s">
        <v>14651</v>
      </c>
      <c r="X741" t="s">
        <v>14651</v>
      </c>
      <c r="Y741" t="s">
        <v>6</v>
      </c>
      <c r="Z741" t="s">
        <v>6</v>
      </c>
      <c r="AA741" t="s">
        <v>14682</v>
      </c>
      <c r="AB741" t="s">
        <v>1861</v>
      </c>
      <c r="AC741" t="s">
        <v>14653</v>
      </c>
    </row>
    <row r="742" spans="1:29" x14ac:dyDescent="0.3">
      <c r="A742" t="s">
        <v>343</v>
      </c>
      <c r="B742" s="35">
        <v>137</v>
      </c>
      <c r="C742" t="s">
        <v>122</v>
      </c>
      <c r="D742" s="35">
        <v>2013</v>
      </c>
      <c r="E742" t="s">
        <v>1256</v>
      </c>
      <c r="F742" s="34">
        <v>393.95939251727287</v>
      </c>
      <c r="G742" s="34">
        <v>57.758114978490426</v>
      </c>
      <c r="H742" s="34">
        <v>336.20127753878245</v>
      </c>
      <c r="I742" s="34">
        <v>342.02067852952683</v>
      </c>
      <c r="J742" s="34">
        <v>57.760151870681788</v>
      </c>
      <c r="K742" s="34">
        <v>284.26052665884504</v>
      </c>
      <c r="L742" s="34" t="s">
        <v>6</v>
      </c>
      <c r="M742" s="34" t="s">
        <v>6</v>
      </c>
      <c r="N742" s="34">
        <v>22.407036240385871</v>
      </c>
      <c r="O742" s="34">
        <v>14.832648937557034</v>
      </c>
      <c r="P742" s="34">
        <v>49.0944</v>
      </c>
      <c r="Q742" t="s">
        <v>14681</v>
      </c>
      <c r="R742" t="s">
        <v>14681</v>
      </c>
      <c r="S742" t="s">
        <v>14681</v>
      </c>
      <c r="T742" t="s">
        <v>14651</v>
      </c>
      <c r="U742" t="s">
        <v>14651</v>
      </c>
      <c r="V742" t="s">
        <v>14651</v>
      </c>
      <c r="W742" t="s">
        <v>14651</v>
      </c>
      <c r="X742" t="s">
        <v>14651</v>
      </c>
      <c r="Y742" t="s">
        <v>6</v>
      </c>
      <c r="Z742" t="s">
        <v>6</v>
      </c>
      <c r="AA742" t="s">
        <v>14682</v>
      </c>
      <c r="AB742" t="s">
        <v>1861</v>
      </c>
      <c r="AC742" t="s">
        <v>14653</v>
      </c>
    </row>
    <row r="743" spans="1:29" x14ac:dyDescent="0.3">
      <c r="A743" t="s">
        <v>343</v>
      </c>
      <c r="B743">
        <v>137</v>
      </c>
      <c r="C743" t="s">
        <v>122</v>
      </c>
      <c r="D743">
        <v>2014</v>
      </c>
      <c r="E743" t="s">
        <v>1257</v>
      </c>
      <c r="F743" s="34">
        <v>438.46746461278246</v>
      </c>
      <c r="G743" s="34">
        <v>59.278295775545317</v>
      </c>
      <c r="H743" s="34">
        <v>379.18916883723716</v>
      </c>
      <c r="I743" s="34">
        <v>385.54737957919576</v>
      </c>
      <c r="J743" s="34">
        <v>59.278295775545317</v>
      </c>
      <c r="K743" s="34">
        <v>326.26908380365046</v>
      </c>
      <c r="L743" s="34" t="s">
        <v>6</v>
      </c>
      <c r="M743" s="34" t="s">
        <v>6</v>
      </c>
      <c r="N743" s="34">
        <v>21.863324535201858</v>
      </c>
      <c r="O743" s="34">
        <v>14.446441776900754</v>
      </c>
      <c r="P743" s="34">
        <v>51.7913</v>
      </c>
      <c r="Q743" t="s">
        <v>14681</v>
      </c>
      <c r="R743" t="s">
        <v>14681</v>
      </c>
      <c r="S743" t="s">
        <v>14681</v>
      </c>
      <c r="T743" t="s">
        <v>14651</v>
      </c>
      <c r="U743" t="s">
        <v>14651</v>
      </c>
      <c r="V743" t="s">
        <v>14651</v>
      </c>
      <c r="W743" t="s">
        <v>14651</v>
      </c>
      <c r="X743" t="s">
        <v>14651</v>
      </c>
      <c r="Y743" t="s">
        <v>6</v>
      </c>
      <c r="Z743" t="s">
        <v>6</v>
      </c>
      <c r="AA743" t="s">
        <v>14682</v>
      </c>
      <c r="AB743" t="s">
        <v>1861</v>
      </c>
      <c r="AC743" t="s">
        <v>14653</v>
      </c>
    </row>
    <row r="744" spans="1:29" x14ac:dyDescent="0.3">
      <c r="A744" t="s">
        <v>343</v>
      </c>
      <c r="B744" s="35">
        <v>137</v>
      </c>
      <c r="C744" t="s">
        <v>122</v>
      </c>
      <c r="D744" s="35">
        <v>2015</v>
      </c>
      <c r="E744" t="s">
        <v>1258</v>
      </c>
      <c r="F744" s="34">
        <v>436.19233724400834</v>
      </c>
      <c r="G744" s="34">
        <v>59.75907976004018</v>
      </c>
      <c r="H744" s="34">
        <v>376.43325748396819</v>
      </c>
      <c r="I744" s="34">
        <v>382.20138006442266</v>
      </c>
      <c r="J744" s="34">
        <v>59.75907976004018</v>
      </c>
      <c r="K744" s="34">
        <v>322.44230030438246</v>
      </c>
      <c r="L744" s="34" t="s">
        <v>6</v>
      </c>
      <c r="M744" s="34" t="s">
        <v>6</v>
      </c>
      <c r="N744" s="34">
        <v>21.13315996335589</v>
      </c>
      <c r="O744" s="34">
        <v>13.819114040013003</v>
      </c>
      <c r="P744" s="34">
        <v>54.142400000000002</v>
      </c>
      <c r="Q744" t="s">
        <v>14681</v>
      </c>
      <c r="R744" t="s">
        <v>14681</v>
      </c>
      <c r="S744" t="s">
        <v>14681</v>
      </c>
      <c r="T744" t="s">
        <v>14651</v>
      </c>
      <c r="U744" t="s">
        <v>14651</v>
      </c>
      <c r="V744" t="s">
        <v>14651</v>
      </c>
      <c r="W744" t="s">
        <v>14651</v>
      </c>
      <c r="X744" t="s">
        <v>14651</v>
      </c>
      <c r="Y744" t="s">
        <v>6</v>
      </c>
      <c r="Z744" t="s">
        <v>6</v>
      </c>
      <c r="AA744" t="s">
        <v>14682</v>
      </c>
      <c r="AB744" t="s">
        <v>1861</v>
      </c>
      <c r="AC744" t="s">
        <v>14653</v>
      </c>
    </row>
    <row r="745" spans="1:29" x14ac:dyDescent="0.3">
      <c r="A745" t="s">
        <v>343</v>
      </c>
      <c r="B745" s="35">
        <v>137</v>
      </c>
      <c r="C745" t="s">
        <v>122</v>
      </c>
      <c r="D745" s="35">
        <v>2016</v>
      </c>
      <c r="E745" t="s">
        <v>1259</v>
      </c>
      <c r="F745" s="34">
        <v>424.38087105038431</v>
      </c>
      <c r="G745" s="34">
        <v>61.270637631653855</v>
      </c>
      <c r="H745" s="34">
        <v>363.1102334187305</v>
      </c>
      <c r="I745" s="34">
        <v>367.60247651579851</v>
      </c>
      <c r="J745" s="34">
        <v>61.268858525476809</v>
      </c>
      <c r="K745" s="34">
        <v>306.33361799032173</v>
      </c>
      <c r="L745" s="34" t="s">
        <v>6</v>
      </c>
      <c r="M745" s="34" t="s">
        <v>6</v>
      </c>
      <c r="N745" s="34">
        <v>19.597566182749787</v>
      </c>
      <c r="O745" s="34">
        <v>12.812233134073441</v>
      </c>
      <c r="P745" s="34">
        <v>56.207999999999998</v>
      </c>
      <c r="Q745" t="s">
        <v>14681</v>
      </c>
      <c r="R745" t="s">
        <v>14681</v>
      </c>
      <c r="S745" t="s">
        <v>14681</v>
      </c>
      <c r="T745" t="s">
        <v>14651</v>
      </c>
      <c r="U745" t="s">
        <v>14651</v>
      </c>
      <c r="V745" t="s">
        <v>14651</v>
      </c>
      <c r="W745" t="s">
        <v>14651</v>
      </c>
      <c r="X745" t="s">
        <v>14651</v>
      </c>
      <c r="Y745" t="s">
        <v>6</v>
      </c>
      <c r="Z745" t="s">
        <v>6</v>
      </c>
      <c r="AA745" t="s">
        <v>14682</v>
      </c>
      <c r="AB745" t="s">
        <v>1861</v>
      </c>
      <c r="AC745" t="s">
        <v>14653</v>
      </c>
    </row>
    <row r="746" spans="1:29" x14ac:dyDescent="0.3">
      <c r="A746" t="s">
        <v>343</v>
      </c>
      <c r="B746" s="35">
        <v>137</v>
      </c>
      <c r="C746" t="s">
        <v>122</v>
      </c>
      <c r="D746" s="35">
        <v>2017</v>
      </c>
      <c r="E746" t="s">
        <v>1260</v>
      </c>
      <c r="F746" s="34">
        <v>440.29273424928829</v>
      </c>
      <c r="G746" s="34">
        <v>63.319167663764773</v>
      </c>
      <c r="H746" s="34">
        <v>376.97356658552354</v>
      </c>
      <c r="I746" s="34">
        <v>383.54238010754909</v>
      </c>
      <c r="J746" s="34">
        <v>63.320886798421149</v>
      </c>
      <c r="K746" s="34">
        <v>320.22149330912794</v>
      </c>
      <c r="L746" s="34" t="s">
        <v>6</v>
      </c>
      <c r="M746" s="34" t="s">
        <v>6</v>
      </c>
      <c r="N746" s="34">
        <v>21.802237625668745</v>
      </c>
      <c r="O746" s="34">
        <v>15.831167223666295</v>
      </c>
      <c r="P746" s="34">
        <v>58.168799999999997</v>
      </c>
      <c r="Q746" t="s">
        <v>14681</v>
      </c>
      <c r="R746" t="s">
        <v>14681</v>
      </c>
      <c r="S746" t="s">
        <v>14681</v>
      </c>
      <c r="T746" t="s">
        <v>14651</v>
      </c>
      <c r="U746" t="s">
        <v>14651</v>
      </c>
      <c r="V746" t="s">
        <v>14651</v>
      </c>
      <c r="W746" t="s">
        <v>14651</v>
      </c>
      <c r="X746" t="s">
        <v>14651</v>
      </c>
      <c r="Y746" t="s">
        <v>6</v>
      </c>
      <c r="Z746" t="s">
        <v>6</v>
      </c>
      <c r="AA746" t="s">
        <v>14682</v>
      </c>
      <c r="AB746" t="s">
        <v>1861</v>
      </c>
      <c r="AC746" t="s">
        <v>14653</v>
      </c>
    </row>
    <row r="747" spans="1:29" x14ac:dyDescent="0.3">
      <c r="A747" t="s">
        <v>343</v>
      </c>
      <c r="B747" s="35">
        <v>137</v>
      </c>
      <c r="C747" t="s">
        <v>122</v>
      </c>
      <c r="D747" s="35">
        <v>2018</v>
      </c>
      <c r="E747" t="s">
        <v>1261</v>
      </c>
      <c r="F747" s="34">
        <v>482.12760867470524</v>
      </c>
      <c r="G747" s="34">
        <v>66.467420016147955</v>
      </c>
      <c r="H747" s="34">
        <v>415.66018865855722</v>
      </c>
      <c r="I747" s="34">
        <v>422.00307674927819</v>
      </c>
      <c r="J747" s="34">
        <v>66.467420016147955</v>
      </c>
      <c r="K747" s="34">
        <v>355.53565673313022</v>
      </c>
      <c r="L747" s="34" t="s">
        <v>6</v>
      </c>
      <c r="M747" s="34" t="s">
        <v>6</v>
      </c>
      <c r="N747" s="34">
        <v>20.870062166284011</v>
      </c>
      <c r="O747" s="34">
        <v>15.75887057385029</v>
      </c>
      <c r="P747" s="34">
        <v>60.193399999999997</v>
      </c>
      <c r="Q747" t="s">
        <v>14681</v>
      </c>
      <c r="R747" t="s">
        <v>14681</v>
      </c>
      <c r="S747" t="s">
        <v>14681</v>
      </c>
      <c r="T747" t="s">
        <v>14651</v>
      </c>
      <c r="U747" t="s">
        <v>14651</v>
      </c>
      <c r="V747" t="s">
        <v>14651</v>
      </c>
      <c r="W747" t="s">
        <v>14651</v>
      </c>
      <c r="X747" t="s">
        <v>14651</v>
      </c>
      <c r="Y747" t="s">
        <v>6</v>
      </c>
      <c r="Z747" t="s">
        <v>6</v>
      </c>
      <c r="AA747" t="s">
        <v>14682</v>
      </c>
      <c r="AB747" t="s">
        <v>1861</v>
      </c>
      <c r="AC747" t="s">
        <v>14653</v>
      </c>
    </row>
    <row r="748" spans="1:29" x14ac:dyDescent="0.3">
      <c r="A748" t="s">
        <v>343</v>
      </c>
      <c r="B748" s="35">
        <v>137</v>
      </c>
      <c r="C748" t="s">
        <v>122</v>
      </c>
      <c r="D748" s="35">
        <v>2019</v>
      </c>
      <c r="E748" t="s">
        <v>1262</v>
      </c>
      <c r="F748" s="34">
        <v>495.92085235920854</v>
      </c>
      <c r="G748" s="34">
        <v>68.030120964511724</v>
      </c>
      <c r="H748" s="34">
        <v>427.89073139469673</v>
      </c>
      <c r="I748" s="34">
        <v>434.71601377873901</v>
      </c>
      <c r="J748" s="34">
        <v>68.030120964511724</v>
      </c>
      <c r="K748" s="34">
        <v>366.68589281422726</v>
      </c>
      <c r="L748" s="34" t="s">
        <v>6</v>
      </c>
      <c r="M748" s="34" t="s">
        <v>6</v>
      </c>
      <c r="N748" s="34">
        <v>22.33886085075703</v>
      </c>
      <c r="O748" s="34">
        <v>17.012737322758952</v>
      </c>
      <c r="P748" s="34">
        <v>62.414999999999999</v>
      </c>
      <c r="Q748" t="s">
        <v>14681</v>
      </c>
      <c r="R748" t="s">
        <v>14681</v>
      </c>
      <c r="S748" t="s">
        <v>14681</v>
      </c>
      <c r="T748" t="s">
        <v>14651</v>
      </c>
      <c r="U748" t="s">
        <v>14651</v>
      </c>
      <c r="V748" t="s">
        <v>14651</v>
      </c>
      <c r="W748" t="s">
        <v>14651</v>
      </c>
      <c r="X748" t="s">
        <v>14651</v>
      </c>
      <c r="Y748" t="s">
        <v>6</v>
      </c>
      <c r="Z748" t="s">
        <v>6</v>
      </c>
      <c r="AA748" t="s">
        <v>14682</v>
      </c>
      <c r="AB748" t="s">
        <v>1861</v>
      </c>
      <c r="AC748" t="s">
        <v>14653</v>
      </c>
    </row>
    <row r="749" spans="1:29" x14ac:dyDescent="0.3">
      <c r="A749" t="s">
        <v>343</v>
      </c>
      <c r="B749" s="35">
        <v>137</v>
      </c>
      <c r="C749" t="s">
        <v>122</v>
      </c>
      <c r="D749" s="35">
        <v>2020</v>
      </c>
      <c r="E749" t="s">
        <v>1263</v>
      </c>
      <c r="F749" s="34">
        <v>518.29790136931933</v>
      </c>
      <c r="G749" s="34">
        <v>69.765206390156777</v>
      </c>
      <c r="H749" s="34">
        <v>448.53269497916256</v>
      </c>
      <c r="I749" s="34">
        <v>454.3730774955348</v>
      </c>
      <c r="J749" s="34">
        <v>69.765206390156777</v>
      </c>
      <c r="K749" s="34">
        <v>384.60787110537802</v>
      </c>
      <c r="L749" s="34" t="s">
        <v>6</v>
      </c>
      <c r="M749" s="34" t="s">
        <v>6</v>
      </c>
      <c r="N749" s="34">
        <v>24.532707382417147</v>
      </c>
      <c r="O749" s="34">
        <v>19.537761708672356</v>
      </c>
      <c r="P749" s="34">
        <v>64.499200000000002</v>
      </c>
      <c r="Q749" t="s">
        <v>14681</v>
      </c>
      <c r="R749" t="s">
        <v>14681</v>
      </c>
      <c r="S749" t="s">
        <v>14681</v>
      </c>
      <c r="T749" t="s">
        <v>14651</v>
      </c>
      <c r="U749" t="s">
        <v>14651</v>
      </c>
      <c r="V749" t="s">
        <v>14651</v>
      </c>
      <c r="W749" t="s">
        <v>14651</v>
      </c>
      <c r="X749" t="s">
        <v>14651</v>
      </c>
      <c r="Y749" t="s">
        <v>6</v>
      </c>
      <c r="Z749" t="s">
        <v>6</v>
      </c>
      <c r="AA749" t="s">
        <v>14682</v>
      </c>
      <c r="AB749" t="s">
        <v>1861</v>
      </c>
      <c r="AC749" t="s">
        <v>14653</v>
      </c>
    </row>
    <row r="750" spans="1:29" x14ac:dyDescent="0.3">
      <c r="A750" t="s">
        <v>343</v>
      </c>
      <c r="B750" s="35">
        <v>137</v>
      </c>
      <c r="C750" t="s">
        <v>122</v>
      </c>
      <c r="D750" s="35">
        <v>2021</v>
      </c>
      <c r="E750" t="s">
        <v>1264</v>
      </c>
      <c r="F750" s="34">
        <v>522.14760506301377</v>
      </c>
      <c r="G750" s="34">
        <v>66.830961329143818</v>
      </c>
      <c r="H750" s="34">
        <v>455.31664373386997</v>
      </c>
      <c r="I750" s="34">
        <v>456.82815462865977</v>
      </c>
      <c r="J750" s="34">
        <v>66.830961329143818</v>
      </c>
      <c r="K750" s="34">
        <v>389.99719329951597</v>
      </c>
      <c r="L750" s="34" t="s">
        <v>6</v>
      </c>
      <c r="M750" s="34" t="s">
        <v>6</v>
      </c>
      <c r="N750" s="34">
        <v>24.18458505329308</v>
      </c>
      <c r="O750" s="34">
        <v>20.448661340781356</v>
      </c>
      <c r="P750" s="34">
        <v>73.039500000000004</v>
      </c>
      <c r="Q750" t="s">
        <v>14681</v>
      </c>
      <c r="R750" t="s">
        <v>14681</v>
      </c>
      <c r="S750" t="s">
        <v>14681</v>
      </c>
      <c r="T750" t="s">
        <v>14651</v>
      </c>
      <c r="U750" t="s">
        <v>14651</v>
      </c>
      <c r="V750" t="s">
        <v>14651</v>
      </c>
      <c r="W750" t="s">
        <v>14651</v>
      </c>
      <c r="X750" t="s">
        <v>14651</v>
      </c>
      <c r="Y750" t="s">
        <v>6</v>
      </c>
      <c r="Z750" t="s">
        <v>6</v>
      </c>
      <c r="AA750" t="s">
        <v>14682</v>
      </c>
      <c r="AB750" t="s">
        <v>1861</v>
      </c>
      <c r="AC750" t="s">
        <v>14653</v>
      </c>
    </row>
    <row r="751" spans="1:29" x14ac:dyDescent="0.3">
      <c r="A751" t="s">
        <v>343</v>
      </c>
      <c r="B751" s="35">
        <v>137</v>
      </c>
      <c r="C751" t="s">
        <v>122</v>
      </c>
      <c r="D751" s="35">
        <v>2022</v>
      </c>
      <c r="E751" t="s">
        <v>1265</v>
      </c>
      <c r="F751" s="34">
        <v>545.95191271358624</v>
      </c>
      <c r="G751" s="34">
        <v>68.415366349846806</v>
      </c>
      <c r="H751" s="34">
        <v>477.53654636373943</v>
      </c>
      <c r="I751" s="34">
        <v>483.74783171925924</v>
      </c>
      <c r="J751" s="34">
        <v>68.415366349846806</v>
      </c>
      <c r="K751" s="34">
        <v>415.33246536941243</v>
      </c>
      <c r="L751" s="34" t="s">
        <v>6</v>
      </c>
      <c r="M751" s="34" t="s">
        <v>6</v>
      </c>
      <c r="N751" s="34">
        <v>24.901572109426006</v>
      </c>
      <c r="O751" s="34">
        <v>21.202690427504812</v>
      </c>
      <c r="P751" s="34">
        <v>76.731300000000005</v>
      </c>
      <c r="Q751" t="s">
        <v>14681</v>
      </c>
      <c r="R751" t="s">
        <v>14681</v>
      </c>
      <c r="S751" t="s">
        <v>14681</v>
      </c>
      <c r="T751" t="s">
        <v>14651</v>
      </c>
      <c r="U751" t="s">
        <v>14651</v>
      </c>
      <c r="V751" t="s">
        <v>14651</v>
      </c>
      <c r="W751" t="s">
        <v>14651</v>
      </c>
      <c r="X751" t="s">
        <v>14651</v>
      </c>
      <c r="Y751" t="s">
        <v>6</v>
      </c>
      <c r="Z751" t="s">
        <v>6</v>
      </c>
      <c r="AA751" t="s">
        <v>14682</v>
      </c>
      <c r="AB751" t="s">
        <v>1861</v>
      </c>
      <c r="AC751" t="s">
        <v>14653</v>
      </c>
    </row>
    <row r="752" spans="1:29" x14ac:dyDescent="0.3">
      <c r="A752" t="s">
        <v>343</v>
      </c>
      <c r="B752" s="35">
        <v>137</v>
      </c>
      <c r="C752" t="s">
        <v>122</v>
      </c>
      <c r="D752" s="35">
        <v>2023</v>
      </c>
      <c r="E752" t="s">
        <v>1266</v>
      </c>
      <c r="F752" s="34">
        <v>530.71973864053075</v>
      </c>
      <c r="G752" s="34">
        <v>67.441312032437807</v>
      </c>
      <c r="H752" s="34">
        <v>463.2784266080929</v>
      </c>
      <c r="I752" s="34">
        <v>472.1435106473611</v>
      </c>
      <c r="J752" s="34">
        <v>67.441312032437807</v>
      </c>
      <c r="K752" s="34">
        <v>404.7021986149233</v>
      </c>
      <c r="L752" s="34" t="s">
        <v>6</v>
      </c>
      <c r="M752" s="34" t="s">
        <v>6</v>
      </c>
      <c r="N752" s="34">
        <v>25.024477756417618</v>
      </c>
      <c r="O752" s="34" t="s">
        <v>6</v>
      </c>
      <c r="P752" s="34">
        <v>80.991900000000001</v>
      </c>
      <c r="Q752" t="s">
        <v>14681</v>
      </c>
      <c r="R752" t="s">
        <v>14681</v>
      </c>
      <c r="S752" t="s">
        <v>14681</v>
      </c>
      <c r="T752" t="s">
        <v>14651</v>
      </c>
      <c r="U752" t="s">
        <v>14651</v>
      </c>
      <c r="V752" t="s">
        <v>14651</v>
      </c>
      <c r="W752" t="s">
        <v>14651</v>
      </c>
      <c r="X752" t="s">
        <v>14651</v>
      </c>
      <c r="Y752" t="s">
        <v>6</v>
      </c>
      <c r="Z752" t="s">
        <v>6</v>
      </c>
      <c r="AA752" t="s">
        <v>14682</v>
      </c>
      <c r="AB752" t="s">
        <v>1861</v>
      </c>
      <c r="AC752" t="s">
        <v>14653</v>
      </c>
    </row>
    <row r="753" spans="1:29" x14ac:dyDescent="0.3">
      <c r="A753" t="s">
        <v>343</v>
      </c>
      <c r="B753" s="35">
        <v>137</v>
      </c>
      <c r="C753" t="s">
        <v>122</v>
      </c>
      <c r="D753" s="35">
        <v>2024</v>
      </c>
      <c r="E753" t="s">
        <v>14683</v>
      </c>
      <c r="F753" s="34">
        <v>490.55328440026022</v>
      </c>
      <c r="G753" s="34">
        <v>61.868205890550968</v>
      </c>
      <c r="H753" s="34">
        <v>428.68507850970917</v>
      </c>
      <c r="I753" s="34">
        <v>440.05156554863885</v>
      </c>
      <c r="J753" s="34">
        <v>61.867044504320354</v>
      </c>
      <c r="K753" s="34">
        <v>378.1845210443185</v>
      </c>
      <c r="L753" s="34" t="s">
        <v>6</v>
      </c>
      <c r="M753" s="34" t="s">
        <v>6</v>
      </c>
      <c r="N753" s="34">
        <v>25.981139087614974</v>
      </c>
      <c r="O753" s="34" t="s">
        <v>6</v>
      </c>
      <c r="P753" s="34">
        <v>86.103999999999999</v>
      </c>
      <c r="Q753" t="s">
        <v>14681</v>
      </c>
      <c r="R753" t="s">
        <v>14681</v>
      </c>
      <c r="S753" t="s">
        <v>14681</v>
      </c>
      <c r="T753" t="s">
        <v>14651</v>
      </c>
      <c r="U753" t="s">
        <v>14651</v>
      </c>
      <c r="V753" t="s">
        <v>14651</v>
      </c>
      <c r="W753" t="s">
        <v>14651</v>
      </c>
      <c r="X753" t="s">
        <v>14651</v>
      </c>
      <c r="Y753" t="s">
        <v>6</v>
      </c>
      <c r="Z753" t="s">
        <v>6</v>
      </c>
      <c r="AA753" t="s">
        <v>14682</v>
      </c>
      <c r="AB753" t="s">
        <v>1861</v>
      </c>
      <c r="AC753" t="s">
        <v>14653</v>
      </c>
    </row>
    <row r="754" spans="1:29" x14ac:dyDescent="0.3">
      <c r="A754" t="s">
        <v>343</v>
      </c>
      <c r="B754" s="35">
        <v>138</v>
      </c>
      <c r="C754" t="s">
        <v>78</v>
      </c>
      <c r="D754" s="35">
        <v>1950</v>
      </c>
      <c r="E754" t="s">
        <v>1267</v>
      </c>
      <c r="F754" s="34" t="s">
        <v>6</v>
      </c>
      <c r="G754" s="34" t="s">
        <v>6</v>
      </c>
      <c r="H754" s="34" t="s">
        <v>6</v>
      </c>
      <c r="I754" s="34" t="s">
        <v>6</v>
      </c>
      <c r="J754" s="34" t="s">
        <v>6</v>
      </c>
      <c r="K754" s="34" t="s">
        <v>6</v>
      </c>
      <c r="L754" s="34" t="s">
        <v>6</v>
      </c>
      <c r="M754" s="34" t="s">
        <v>6</v>
      </c>
      <c r="N754" s="34">
        <v>143.72788521895123</v>
      </c>
      <c r="O754" s="34" t="s">
        <v>6</v>
      </c>
      <c r="P754" s="34">
        <v>9.0483611358750284</v>
      </c>
      <c r="Q754" t="s">
        <v>14643</v>
      </c>
      <c r="R754" t="s">
        <v>14643</v>
      </c>
      <c r="S754" t="s">
        <v>14643</v>
      </c>
      <c r="T754" t="s">
        <v>14684</v>
      </c>
      <c r="U754" t="s">
        <v>14684</v>
      </c>
      <c r="V754" t="s">
        <v>14684</v>
      </c>
      <c r="W754" t="s">
        <v>14685</v>
      </c>
      <c r="X754" t="s">
        <v>14685</v>
      </c>
      <c r="Y754" t="s">
        <v>6</v>
      </c>
      <c r="Z754" t="s">
        <v>6</v>
      </c>
      <c r="AA754" t="s">
        <v>14686</v>
      </c>
      <c r="AB754" t="s">
        <v>6</v>
      </c>
      <c r="AC754" t="s">
        <v>14687</v>
      </c>
    </row>
    <row r="755" spans="1:29" x14ac:dyDescent="0.3">
      <c r="A755" t="s">
        <v>343</v>
      </c>
      <c r="B755" s="35">
        <v>138</v>
      </c>
      <c r="C755" t="s">
        <v>78</v>
      </c>
      <c r="D755" s="35">
        <v>1951</v>
      </c>
      <c r="E755" t="s">
        <v>1268</v>
      </c>
      <c r="F755" s="34" t="s">
        <v>6</v>
      </c>
      <c r="G755" s="34" t="s">
        <v>6</v>
      </c>
      <c r="H755" s="34" t="s">
        <v>6</v>
      </c>
      <c r="I755" s="34" t="s">
        <v>6</v>
      </c>
      <c r="J755" s="34" t="s">
        <v>6</v>
      </c>
      <c r="K755" s="34" t="s">
        <v>6</v>
      </c>
      <c r="L755" s="34" t="s">
        <v>6</v>
      </c>
      <c r="M755" s="34" t="s">
        <v>6</v>
      </c>
      <c r="N755" s="34">
        <v>123.92653610087352</v>
      </c>
      <c r="O755" s="34" t="s">
        <v>6</v>
      </c>
      <c r="P755" s="34">
        <v>10.33363361566583</v>
      </c>
      <c r="Q755" t="s">
        <v>14643</v>
      </c>
      <c r="R755" t="s">
        <v>14643</v>
      </c>
      <c r="S755" t="s">
        <v>14643</v>
      </c>
      <c r="T755" t="s">
        <v>14684</v>
      </c>
      <c r="U755" t="s">
        <v>14684</v>
      </c>
      <c r="V755" t="s">
        <v>14684</v>
      </c>
      <c r="W755" t="s">
        <v>14685</v>
      </c>
      <c r="X755" t="s">
        <v>14685</v>
      </c>
      <c r="Y755" t="s">
        <v>6</v>
      </c>
      <c r="Z755" t="s">
        <v>6</v>
      </c>
      <c r="AA755" t="s">
        <v>14686</v>
      </c>
      <c r="AB755" t="s">
        <v>6</v>
      </c>
      <c r="AC755" t="s">
        <v>14687</v>
      </c>
    </row>
    <row r="756" spans="1:29" x14ac:dyDescent="0.3">
      <c r="A756" t="s">
        <v>343</v>
      </c>
      <c r="B756" s="35">
        <v>138</v>
      </c>
      <c r="C756" t="s">
        <v>78</v>
      </c>
      <c r="D756" s="35">
        <v>1952</v>
      </c>
      <c r="E756" t="s">
        <v>1269</v>
      </c>
      <c r="F756" s="34" t="s">
        <v>6</v>
      </c>
      <c r="G756" s="34" t="s">
        <v>6</v>
      </c>
      <c r="H756" s="34" t="s">
        <v>6</v>
      </c>
      <c r="I756" s="34" t="s">
        <v>6</v>
      </c>
      <c r="J756" s="34" t="s">
        <v>6</v>
      </c>
      <c r="K756" s="34" t="s">
        <v>6</v>
      </c>
      <c r="L756" s="34" t="s">
        <v>6</v>
      </c>
      <c r="M756" s="34" t="s">
        <v>6</v>
      </c>
      <c r="N756" s="34">
        <v>111.84603815909118</v>
      </c>
      <c r="O756" s="34" t="s">
        <v>6</v>
      </c>
      <c r="P756" s="34">
        <v>10.775278537829143</v>
      </c>
      <c r="Q756" t="s">
        <v>14643</v>
      </c>
      <c r="R756" t="s">
        <v>14643</v>
      </c>
      <c r="S756" t="s">
        <v>14643</v>
      </c>
      <c r="T756" t="s">
        <v>14684</v>
      </c>
      <c r="U756" t="s">
        <v>14684</v>
      </c>
      <c r="V756" t="s">
        <v>14684</v>
      </c>
      <c r="W756" t="s">
        <v>14685</v>
      </c>
      <c r="X756" t="s">
        <v>14685</v>
      </c>
      <c r="Y756" t="s">
        <v>6</v>
      </c>
      <c r="Z756" t="s">
        <v>6</v>
      </c>
      <c r="AA756" t="s">
        <v>14686</v>
      </c>
      <c r="AB756" t="s">
        <v>6</v>
      </c>
      <c r="AC756" t="s">
        <v>14687</v>
      </c>
    </row>
    <row r="757" spans="1:29" x14ac:dyDescent="0.3">
      <c r="A757" t="s">
        <v>343</v>
      </c>
      <c r="B757" s="35">
        <v>138</v>
      </c>
      <c r="C757" t="s">
        <v>78</v>
      </c>
      <c r="D757" s="35">
        <v>1953</v>
      </c>
      <c r="E757" t="s">
        <v>1270</v>
      </c>
      <c r="F757" s="34" t="s">
        <v>6</v>
      </c>
      <c r="G757" s="34" t="s">
        <v>6</v>
      </c>
      <c r="H757" s="34" t="s">
        <v>6</v>
      </c>
      <c r="I757" s="34" t="s">
        <v>6</v>
      </c>
      <c r="J757" s="34" t="s">
        <v>6</v>
      </c>
      <c r="K757" s="34" t="s">
        <v>6</v>
      </c>
      <c r="L757" s="34" t="s">
        <v>6</v>
      </c>
      <c r="M757" s="34" t="s">
        <v>6</v>
      </c>
      <c r="N757" s="34">
        <v>106.24157429878775</v>
      </c>
      <c r="O757" s="34" t="s">
        <v>6</v>
      </c>
      <c r="P757" s="34">
        <v>11.468832578216674</v>
      </c>
      <c r="Q757" t="s">
        <v>14643</v>
      </c>
      <c r="R757" t="s">
        <v>14643</v>
      </c>
      <c r="S757" t="s">
        <v>14643</v>
      </c>
      <c r="T757" t="s">
        <v>14684</v>
      </c>
      <c r="U757" t="s">
        <v>14684</v>
      </c>
      <c r="V757" t="s">
        <v>14684</v>
      </c>
      <c r="W757" t="s">
        <v>14685</v>
      </c>
      <c r="X757" t="s">
        <v>14685</v>
      </c>
      <c r="Y757" t="s">
        <v>6</v>
      </c>
      <c r="Z757" t="s">
        <v>6</v>
      </c>
      <c r="AA757" t="s">
        <v>14686</v>
      </c>
      <c r="AB757" t="s">
        <v>6</v>
      </c>
      <c r="AC757" t="s">
        <v>14687</v>
      </c>
    </row>
    <row r="758" spans="1:29" x14ac:dyDescent="0.3">
      <c r="A758" t="s">
        <v>343</v>
      </c>
      <c r="B758" s="35">
        <v>138</v>
      </c>
      <c r="C758" t="s">
        <v>78</v>
      </c>
      <c r="D758" s="35">
        <v>1954</v>
      </c>
      <c r="E758" t="s">
        <v>1271</v>
      </c>
      <c r="F758" s="34" t="s">
        <v>6</v>
      </c>
      <c r="G758" s="34" t="s">
        <v>6</v>
      </c>
      <c r="H758" s="34" t="s">
        <v>6</v>
      </c>
      <c r="I758" s="34" t="s">
        <v>6</v>
      </c>
      <c r="J758" s="34" t="s">
        <v>6</v>
      </c>
      <c r="K758" s="34" t="s">
        <v>6</v>
      </c>
      <c r="L758" s="34" t="s">
        <v>6</v>
      </c>
      <c r="M758" s="34" t="s">
        <v>6</v>
      </c>
      <c r="N758" s="34">
        <v>92.859918270529334</v>
      </c>
      <c r="O758" s="34" t="s">
        <v>6</v>
      </c>
      <c r="P758" s="34">
        <v>12.814134464903457</v>
      </c>
      <c r="Q758" t="s">
        <v>14643</v>
      </c>
      <c r="R758" t="s">
        <v>14643</v>
      </c>
      <c r="S758" t="s">
        <v>14643</v>
      </c>
      <c r="T758" t="s">
        <v>14684</v>
      </c>
      <c r="U758" t="s">
        <v>14684</v>
      </c>
      <c r="V758" t="s">
        <v>14684</v>
      </c>
      <c r="W758" t="s">
        <v>14685</v>
      </c>
      <c r="X758" t="s">
        <v>14685</v>
      </c>
      <c r="Y758" t="s">
        <v>6</v>
      </c>
      <c r="Z758" t="s">
        <v>6</v>
      </c>
      <c r="AA758" t="s">
        <v>14686</v>
      </c>
      <c r="AB758" t="s">
        <v>6</v>
      </c>
      <c r="AC758" t="s">
        <v>14687</v>
      </c>
    </row>
    <row r="759" spans="1:29" x14ac:dyDescent="0.3">
      <c r="A759" t="s">
        <v>343</v>
      </c>
      <c r="B759" s="35">
        <v>138</v>
      </c>
      <c r="C759" t="s">
        <v>78</v>
      </c>
      <c r="D759" s="35">
        <v>1955</v>
      </c>
      <c r="E759" t="s">
        <v>1272</v>
      </c>
      <c r="F759" s="34" t="s">
        <v>6</v>
      </c>
      <c r="G759" s="34" t="s">
        <v>6</v>
      </c>
      <c r="H759" s="34" t="s">
        <v>6</v>
      </c>
      <c r="I759" s="34" t="s">
        <v>6</v>
      </c>
      <c r="J759" s="34" t="s">
        <v>6</v>
      </c>
      <c r="K759" s="34" t="s">
        <v>6</v>
      </c>
      <c r="L759" s="34" t="s">
        <v>6</v>
      </c>
      <c r="M759" s="34" t="s">
        <v>6</v>
      </c>
      <c r="N759" s="34">
        <v>83.855860463736789</v>
      </c>
      <c r="O759" s="34" t="s">
        <v>6</v>
      </c>
      <c r="P759" s="34">
        <v>14.336308711194482</v>
      </c>
      <c r="Q759" t="s">
        <v>14643</v>
      </c>
      <c r="R759" t="s">
        <v>14643</v>
      </c>
      <c r="S759" t="s">
        <v>14643</v>
      </c>
      <c r="T759" t="s">
        <v>14684</v>
      </c>
      <c r="U759" t="s">
        <v>14684</v>
      </c>
      <c r="V759" t="s">
        <v>14684</v>
      </c>
      <c r="W759" t="s">
        <v>14685</v>
      </c>
      <c r="X759" t="s">
        <v>14685</v>
      </c>
      <c r="Y759" t="s">
        <v>6</v>
      </c>
      <c r="Z759" t="s">
        <v>6</v>
      </c>
      <c r="AA759" t="s">
        <v>14686</v>
      </c>
      <c r="AB759" t="s">
        <v>6</v>
      </c>
      <c r="AC759" t="s">
        <v>14687</v>
      </c>
    </row>
    <row r="760" spans="1:29" x14ac:dyDescent="0.3">
      <c r="A760" t="s">
        <v>343</v>
      </c>
      <c r="B760" s="35">
        <v>138</v>
      </c>
      <c r="C760" t="s">
        <v>78</v>
      </c>
      <c r="D760" s="35">
        <v>1956</v>
      </c>
      <c r="E760" t="s">
        <v>1273</v>
      </c>
      <c r="F760" s="34" t="s">
        <v>6</v>
      </c>
      <c r="G760" s="34" t="s">
        <v>6</v>
      </c>
      <c r="H760" s="34" t="s">
        <v>6</v>
      </c>
      <c r="I760" s="34" t="s">
        <v>6</v>
      </c>
      <c r="J760" s="34" t="s">
        <v>6</v>
      </c>
      <c r="K760" s="34" t="s">
        <v>6</v>
      </c>
      <c r="L760" s="34" t="s">
        <v>6</v>
      </c>
      <c r="M760" s="34" t="s">
        <v>6</v>
      </c>
      <c r="N760" s="34">
        <v>78.476066205255847</v>
      </c>
      <c r="O760" s="34" t="s">
        <v>6</v>
      </c>
      <c r="P760" s="34">
        <v>15.547616386059877</v>
      </c>
      <c r="Q760" t="s">
        <v>14643</v>
      </c>
      <c r="R760" t="s">
        <v>14643</v>
      </c>
      <c r="S760" t="s">
        <v>14643</v>
      </c>
      <c r="T760" t="s">
        <v>14684</v>
      </c>
      <c r="U760" t="s">
        <v>14684</v>
      </c>
      <c r="V760" t="s">
        <v>14684</v>
      </c>
      <c r="W760" t="s">
        <v>14685</v>
      </c>
      <c r="X760" t="s">
        <v>14685</v>
      </c>
      <c r="Y760" t="s">
        <v>6</v>
      </c>
      <c r="Z760" t="s">
        <v>6</v>
      </c>
      <c r="AA760" t="s">
        <v>14686</v>
      </c>
      <c r="AB760" t="s">
        <v>6</v>
      </c>
      <c r="AC760" t="s">
        <v>14687</v>
      </c>
    </row>
    <row r="761" spans="1:29" x14ac:dyDescent="0.3">
      <c r="A761" t="s">
        <v>343</v>
      </c>
      <c r="B761" s="35">
        <v>138</v>
      </c>
      <c r="C761" t="s">
        <v>78</v>
      </c>
      <c r="D761" s="35">
        <v>1957</v>
      </c>
      <c r="E761" t="s">
        <v>1274</v>
      </c>
      <c r="F761" s="34" t="s">
        <v>6</v>
      </c>
      <c r="G761" s="34" t="s">
        <v>6</v>
      </c>
      <c r="H761" s="34" t="s">
        <v>6</v>
      </c>
      <c r="I761" s="34" t="s">
        <v>6</v>
      </c>
      <c r="J761" s="34" t="s">
        <v>6</v>
      </c>
      <c r="K761" s="34" t="s">
        <v>6</v>
      </c>
      <c r="L761" s="34" t="s">
        <v>6</v>
      </c>
      <c r="M761" s="34" t="s">
        <v>6</v>
      </c>
      <c r="N761" s="34">
        <v>76.043519157981208</v>
      </c>
      <c r="O761" s="34" t="s">
        <v>6</v>
      </c>
      <c r="P761" s="34">
        <v>16.901493902303233</v>
      </c>
      <c r="Q761" t="s">
        <v>14643</v>
      </c>
      <c r="R761" t="s">
        <v>14643</v>
      </c>
      <c r="S761" t="s">
        <v>14643</v>
      </c>
      <c r="T761" t="s">
        <v>14684</v>
      </c>
      <c r="U761" t="s">
        <v>14684</v>
      </c>
      <c r="V761" t="s">
        <v>14684</v>
      </c>
      <c r="W761" t="s">
        <v>14685</v>
      </c>
      <c r="X761" t="s">
        <v>14685</v>
      </c>
      <c r="Y761" t="s">
        <v>6</v>
      </c>
      <c r="Z761" t="s">
        <v>6</v>
      </c>
      <c r="AA761" t="s">
        <v>14686</v>
      </c>
      <c r="AB761" t="s">
        <v>6</v>
      </c>
      <c r="AC761" t="s">
        <v>14687</v>
      </c>
    </row>
    <row r="762" spans="1:29" x14ac:dyDescent="0.3">
      <c r="A762" t="s">
        <v>343</v>
      </c>
      <c r="B762" s="35">
        <v>138</v>
      </c>
      <c r="C762" t="s">
        <v>78</v>
      </c>
      <c r="D762" s="35">
        <v>1958</v>
      </c>
      <c r="E762" t="s">
        <v>1275</v>
      </c>
      <c r="F762" s="34" t="s">
        <v>6</v>
      </c>
      <c r="G762" s="34" t="s">
        <v>6</v>
      </c>
      <c r="H762" s="34" t="s">
        <v>6</v>
      </c>
      <c r="I762" s="34" t="s">
        <v>6</v>
      </c>
      <c r="J762" s="34" t="s">
        <v>6</v>
      </c>
      <c r="K762" s="34" t="s">
        <v>6</v>
      </c>
      <c r="L762" s="34" t="s">
        <v>6</v>
      </c>
      <c r="M762" s="34" t="s">
        <v>6</v>
      </c>
      <c r="N762" s="34">
        <v>78.540772597272365</v>
      </c>
      <c r="O762" s="34" t="s">
        <v>6</v>
      </c>
      <c r="P762" s="34">
        <v>17.056927188016047</v>
      </c>
      <c r="Q762" t="s">
        <v>14643</v>
      </c>
      <c r="R762" t="s">
        <v>14643</v>
      </c>
      <c r="S762" t="s">
        <v>14643</v>
      </c>
      <c r="T762" t="s">
        <v>14684</v>
      </c>
      <c r="U762" t="s">
        <v>14684</v>
      </c>
      <c r="V762" t="s">
        <v>14684</v>
      </c>
      <c r="W762" t="s">
        <v>14685</v>
      </c>
      <c r="X762" t="s">
        <v>14685</v>
      </c>
      <c r="Y762" t="s">
        <v>6</v>
      </c>
      <c r="Z762" t="s">
        <v>6</v>
      </c>
      <c r="AA762" t="s">
        <v>14686</v>
      </c>
      <c r="AB762" t="s">
        <v>6</v>
      </c>
      <c r="AC762" t="s">
        <v>14687</v>
      </c>
    </row>
    <row r="763" spans="1:29" x14ac:dyDescent="0.3">
      <c r="A763" t="s">
        <v>343</v>
      </c>
      <c r="B763" s="35">
        <v>138</v>
      </c>
      <c r="C763" t="s">
        <v>78</v>
      </c>
      <c r="D763" s="35">
        <v>1959</v>
      </c>
      <c r="E763" t="s">
        <v>1276</v>
      </c>
      <c r="F763" s="34" t="s">
        <v>6</v>
      </c>
      <c r="G763" s="34" t="s">
        <v>6</v>
      </c>
      <c r="H763" s="34" t="s">
        <v>6</v>
      </c>
      <c r="I763" s="34" t="s">
        <v>6</v>
      </c>
      <c r="J763" s="34" t="s">
        <v>6</v>
      </c>
      <c r="K763" s="34" t="s">
        <v>6</v>
      </c>
      <c r="L763" s="34" t="s">
        <v>6</v>
      </c>
      <c r="M763" s="34" t="s">
        <v>6</v>
      </c>
      <c r="N763" s="34">
        <v>76.87451868015367</v>
      </c>
      <c r="O763" s="34" t="s">
        <v>6</v>
      </c>
      <c r="P763" s="34">
        <v>18.192126150566885</v>
      </c>
      <c r="Q763" t="s">
        <v>14643</v>
      </c>
      <c r="R763" t="s">
        <v>14643</v>
      </c>
      <c r="S763" t="s">
        <v>14643</v>
      </c>
      <c r="T763" t="s">
        <v>14684</v>
      </c>
      <c r="U763" t="s">
        <v>14684</v>
      </c>
      <c r="V763" t="s">
        <v>14684</v>
      </c>
      <c r="W763" t="s">
        <v>14685</v>
      </c>
      <c r="X763" t="s">
        <v>14685</v>
      </c>
      <c r="Y763" t="s">
        <v>6</v>
      </c>
      <c r="Z763" t="s">
        <v>6</v>
      </c>
      <c r="AA763" t="s">
        <v>14686</v>
      </c>
      <c r="AB763" t="s">
        <v>6</v>
      </c>
      <c r="AC763" t="s">
        <v>14687</v>
      </c>
    </row>
    <row r="764" spans="1:29" x14ac:dyDescent="0.3">
      <c r="A764" t="s">
        <v>343</v>
      </c>
      <c r="B764" s="35">
        <v>138</v>
      </c>
      <c r="C764" t="s">
        <v>78</v>
      </c>
      <c r="D764" s="35">
        <v>1960</v>
      </c>
      <c r="E764" t="s">
        <v>1277</v>
      </c>
      <c r="F764" s="34" t="s">
        <v>6</v>
      </c>
      <c r="G764" s="34" t="s">
        <v>6</v>
      </c>
      <c r="H764" s="34" t="s">
        <v>6</v>
      </c>
      <c r="I764" s="34" t="s">
        <v>6</v>
      </c>
      <c r="J764" s="34" t="s">
        <v>6</v>
      </c>
      <c r="K764" s="34" t="s">
        <v>6</v>
      </c>
      <c r="L764" s="34" t="s">
        <v>6</v>
      </c>
      <c r="M764" s="34" t="s">
        <v>6</v>
      </c>
      <c r="N764" s="34">
        <v>69.86018068994936</v>
      </c>
      <c r="O764" s="34" t="s">
        <v>6</v>
      </c>
      <c r="P764" s="34">
        <v>20.352112845127742</v>
      </c>
      <c r="Q764" t="s">
        <v>14643</v>
      </c>
      <c r="R764" t="s">
        <v>14643</v>
      </c>
      <c r="S764" t="s">
        <v>14643</v>
      </c>
      <c r="T764" t="s">
        <v>14684</v>
      </c>
      <c r="U764" t="s">
        <v>14684</v>
      </c>
      <c r="V764" t="s">
        <v>14684</v>
      </c>
      <c r="W764" t="s">
        <v>14685</v>
      </c>
      <c r="X764" t="s">
        <v>14685</v>
      </c>
      <c r="Y764" t="s">
        <v>6</v>
      </c>
      <c r="Z764" t="s">
        <v>6</v>
      </c>
      <c r="AA764" t="s">
        <v>14686</v>
      </c>
      <c r="AB764" t="s">
        <v>6</v>
      </c>
      <c r="AC764" t="s">
        <v>14687</v>
      </c>
    </row>
    <row r="765" spans="1:29" x14ac:dyDescent="0.3">
      <c r="A765" t="s">
        <v>343</v>
      </c>
      <c r="B765" s="35">
        <v>138</v>
      </c>
      <c r="C765" t="s">
        <v>78</v>
      </c>
      <c r="D765" s="35">
        <v>1961</v>
      </c>
      <c r="E765" t="s">
        <v>1278</v>
      </c>
      <c r="F765" s="34" t="s">
        <v>6</v>
      </c>
      <c r="G765" s="34" t="s">
        <v>6</v>
      </c>
      <c r="H765" s="34" t="s">
        <v>6</v>
      </c>
      <c r="I765" s="34">
        <v>56.27507111279909</v>
      </c>
      <c r="J765" s="34" t="s">
        <v>6</v>
      </c>
      <c r="K765" s="34" t="s">
        <v>6</v>
      </c>
      <c r="L765" s="34" t="s">
        <v>6</v>
      </c>
      <c r="M765" s="34" t="s">
        <v>6</v>
      </c>
      <c r="N765" s="34">
        <v>69.008782282688301</v>
      </c>
      <c r="O765" s="34" t="s">
        <v>6</v>
      </c>
      <c r="P765" s="34">
        <v>21.487311807678587</v>
      </c>
      <c r="Q765" t="s">
        <v>14643</v>
      </c>
      <c r="R765" t="s">
        <v>14643</v>
      </c>
      <c r="S765" t="s">
        <v>14643</v>
      </c>
      <c r="T765" t="s">
        <v>14684</v>
      </c>
      <c r="U765" t="s">
        <v>14684</v>
      </c>
      <c r="V765" t="s">
        <v>14684</v>
      </c>
      <c r="W765" t="s">
        <v>14685</v>
      </c>
      <c r="X765" t="s">
        <v>14685</v>
      </c>
      <c r="Y765" t="s">
        <v>6</v>
      </c>
      <c r="Z765" t="s">
        <v>6</v>
      </c>
      <c r="AA765" t="s">
        <v>14686</v>
      </c>
      <c r="AB765" t="s">
        <v>6</v>
      </c>
      <c r="AC765" t="s">
        <v>14687</v>
      </c>
    </row>
    <row r="766" spans="1:29" x14ac:dyDescent="0.3">
      <c r="A766" t="s">
        <v>343</v>
      </c>
      <c r="B766" s="35">
        <v>138</v>
      </c>
      <c r="C766" t="s">
        <v>78</v>
      </c>
      <c r="D766" s="35">
        <v>1962</v>
      </c>
      <c r="E766" t="s">
        <v>1279</v>
      </c>
      <c r="F766" s="34" t="s">
        <v>6</v>
      </c>
      <c r="G766" s="34" t="s">
        <v>6</v>
      </c>
      <c r="H766" s="34" t="s">
        <v>6</v>
      </c>
      <c r="I766" s="34">
        <v>61.49572622333239</v>
      </c>
      <c r="J766" s="34" t="s">
        <v>6</v>
      </c>
      <c r="K766" s="34" t="s">
        <v>6</v>
      </c>
      <c r="L766" s="34" t="s">
        <v>6</v>
      </c>
      <c r="M766" s="34" t="s">
        <v>6</v>
      </c>
      <c r="N766" s="34">
        <v>66.794123302623888</v>
      </c>
      <c r="O766" s="34" t="s">
        <v>6</v>
      </c>
      <c r="P766" s="34">
        <v>23.131688775150725</v>
      </c>
      <c r="Q766" t="s">
        <v>14643</v>
      </c>
      <c r="R766" t="s">
        <v>14643</v>
      </c>
      <c r="S766" t="s">
        <v>14643</v>
      </c>
      <c r="T766" t="s">
        <v>14684</v>
      </c>
      <c r="U766" t="s">
        <v>14684</v>
      </c>
      <c r="V766" t="s">
        <v>14684</v>
      </c>
      <c r="W766" t="s">
        <v>14685</v>
      </c>
      <c r="X766" t="s">
        <v>14685</v>
      </c>
      <c r="Y766" t="s">
        <v>6</v>
      </c>
      <c r="Z766" t="s">
        <v>6</v>
      </c>
      <c r="AA766" t="s">
        <v>14686</v>
      </c>
      <c r="AB766" t="s">
        <v>6</v>
      </c>
      <c r="AC766" t="s">
        <v>14687</v>
      </c>
    </row>
    <row r="767" spans="1:29" x14ac:dyDescent="0.3">
      <c r="A767" t="s">
        <v>343</v>
      </c>
      <c r="B767" s="35">
        <v>138</v>
      </c>
      <c r="C767" t="s">
        <v>78</v>
      </c>
      <c r="D767" s="35">
        <v>1963</v>
      </c>
      <c r="E767" t="s">
        <v>1280</v>
      </c>
      <c r="F767" s="34" t="s">
        <v>6</v>
      </c>
      <c r="G767" s="34" t="s">
        <v>6</v>
      </c>
      <c r="H767" s="34" t="s">
        <v>6</v>
      </c>
      <c r="I767" s="34">
        <v>66.07158554933828</v>
      </c>
      <c r="J767" s="34" t="s">
        <v>6</v>
      </c>
      <c r="K767" s="34" t="s">
        <v>6</v>
      </c>
      <c r="L767" s="34" t="s">
        <v>6</v>
      </c>
      <c r="M767" s="34" t="s">
        <v>6</v>
      </c>
      <c r="N767" s="34">
        <v>64.610272559687786</v>
      </c>
      <c r="O767" s="34" t="s">
        <v>6</v>
      </c>
      <c r="P767" s="34">
        <v>25.09550794360506</v>
      </c>
      <c r="Q767" t="s">
        <v>14643</v>
      </c>
      <c r="R767" t="s">
        <v>14643</v>
      </c>
      <c r="S767" t="s">
        <v>14643</v>
      </c>
      <c r="T767" t="s">
        <v>14684</v>
      </c>
      <c r="U767" t="s">
        <v>14684</v>
      </c>
      <c r="V767" t="s">
        <v>14684</v>
      </c>
      <c r="W767" t="s">
        <v>14685</v>
      </c>
      <c r="X767" t="s">
        <v>14685</v>
      </c>
      <c r="Y767" t="s">
        <v>6</v>
      </c>
      <c r="Z767" t="s">
        <v>6</v>
      </c>
      <c r="AA767" t="s">
        <v>14686</v>
      </c>
      <c r="AB767" t="s">
        <v>6</v>
      </c>
      <c r="AC767" t="s">
        <v>14687</v>
      </c>
    </row>
    <row r="768" spans="1:29" x14ac:dyDescent="0.3">
      <c r="A768" t="s">
        <v>343</v>
      </c>
      <c r="B768" s="35">
        <v>138</v>
      </c>
      <c r="C768" t="s">
        <v>78</v>
      </c>
      <c r="D768" s="35">
        <v>1964</v>
      </c>
      <c r="E768" t="s">
        <v>1281</v>
      </c>
      <c r="F768" s="34" t="s">
        <v>6</v>
      </c>
      <c r="G768" s="34" t="s">
        <v>6</v>
      </c>
      <c r="H768" s="34" t="s">
        <v>6</v>
      </c>
      <c r="I768" s="34">
        <v>66.863797468299097</v>
      </c>
      <c r="J768" s="34" t="s">
        <v>6</v>
      </c>
      <c r="K768" s="34" t="s">
        <v>6</v>
      </c>
      <c r="L768" s="34" t="s">
        <v>6</v>
      </c>
      <c r="M768" s="34" t="s">
        <v>6</v>
      </c>
      <c r="N768" s="34">
        <v>59.800391865050408</v>
      </c>
      <c r="O768" s="34" t="s">
        <v>6</v>
      </c>
      <c r="P768" s="34">
        <v>29.530180378045884</v>
      </c>
      <c r="Q768" t="s">
        <v>14643</v>
      </c>
      <c r="R768" t="s">
        <v>14643</v>
      </c>
      <c r="S768" t="s">
        <v>14643</v>
      </c>
      <c r="T768" t="s">
        <v>14684</v>
      </c>
      <c r="U768" t="s">
        <v>14684</v>
      </c>
      <c r="V768" t="s">
        <v>14684</v>
      </c>
      <c r="W768" t="s">
        <v>14685</v>
      </c>
      <c r="X768" t="s">
        <v>14685</v>
      </c>
      <c r="Y768" t="s">
        <v>6</v>
      </c>
      <c r="Z768" t="s">
        <v>6</v>
      </c>
      <c r="AA768" t="s">
        <v>14686</v>
      </c>
      <c r="AB768" t="s">
        <v>6</v>
      </c>
      <c r="AC768" t="s">
        <v>14687</v>
      </c>
    </row>
    <row r="769" spans="1:29" x14ac:dyDescent="0.3">
      <c r="A769" t="s">
        <v>343</v>
      </c>
      <c r="B769" s="35">
        <v>138</v>
      </c>
      <c r="C769" t="s">
        <v>78</v>
      </c>
      <c r="D769" s="35">
        <v>1965</v>
      </c>
      <c r="E769" t="s">
        <v>1282</v>
      </c>
      <c r="F769" s="34" t="s">
        <v>6</v>
      </c>
      <c r="G769" s="34" t="s">
        <v>6</v>
      </c>
      <c r="H769" s="34" t="s">
        <v>6</v>
      </c>
      <c r="I769" s="34">
        <v>68.973464768650899</v>
      </c>
      <c r="J769" s="34" t="s">
        <v>6</v>
      </c>
      <c r="K769" s="34" t="s">
        <v>6</v>
      </c>
      <c r="L769" s="34" t="s">
        <v>6</v>
      </c>
      <c r="M769" s="34" t="s">
        <v>6</v>
      </c>
      <c r="N769" s="34">
        <v>58.380990323039505</v>
      </c>
      <c r="O769" s="34" t="s">
        <v>6</v>
      </c>
      <c r="P769" s="34">
        <v>32.980799320870396</v>
      </c>
      <c r="Q769" t="s">
        <v>14643</v>
      </c>
      <c r="R769" t="s">
        <v>14643</v>
      </c>
      <c r="S769" t="s">
        <v>14643</v>
      </c>
      <c r="T769" t="s">
        <v>14684</v>
      </c>
      <c r="U769" t="s">
        <v>14684</v>
      </c>
      <c r="V769" t="s">
        <v>14684</v>
      </c>
      <c r="W769" t="s">
        <v>14685</v>
      </c>
      <c r="X769" t="s">
        <v>14685</v>
      </c>
      <c r="Y769" t="s">
        <v>6</v>
      </c>
      <c r="Z769" t="s">
        <v>6</v>
      </c>
      <c r="AA769" t="s">
        <v>14686</v>
      </c>
      <c r="AB769" t="s">
        <v>6</v>
      </c>
      <c r="AC769" t="s">
        <v>14687</v>
      </c>
    </row>
    <row r="770" spans="1:29" x14ac:dyDescent="0.3">
      <c r="A770" t="s">
        <v>343</v>
      </c>
      <c r="B770" s="35">
        <v>138</v>
      </c>
      <c r="C770" t="s">
        <v>78</v>
      </c>
      <c r="D770" s="35">
        <v>1966</v>
      </c>
      <c r="E770" t="s">
        <v>1283</v>
      </c>
      <c r="F770" s="34" t="s">
        <v>6</v>
      </c>
      <c r="G770" s="34" t="s">
        <v>6</v>
      </c>
      <c r="H770" s="34" t="s">
        <v>6</v>
      </c>
      <c r="I770" s="34">
        <v>71.175590776608061</v>
      </c>
      <c r="J770" s="34" t="s">
        <v>6</v>
      </c>
      <c r="K770" s="34" t="s">
        <v>6</v>
      </c>
      <c r="L770" s="34" t="s">
        <v>6</v>
      </c>
      <c r="M770" s="34" t="s">
        <v>6</v>
      </c>
      <c r="N770" s="34">
        <v>58.163449692013124</v>
      </c>
      <c r="O770" s="34" t="s">
        <v>6</v>
      </c>
      <c r="P770" s="34">
        <v>35.912592675522475</v>
      </c>
      <c r="Q770" t="s">
        <v>14643</v>
      </c>
      <c r="R770" t="s">
        <v>14643</v>
      </c>
      <c r="S770" t="s">
        <v>14643</v>
      </c>
      <c r="T770" t="s">
        <v>14684</v>
      </c>
      <c r="U770" t="s">
        <v>14684</v>
      </c>
      <c r="V770" t="s">
        <v>14684</v>
      </c>
      <c r="W770" t="s">
        <v>14685</v>
      </c>
      <c r="X770" t="s">
        <v>14685</v>
      </c>
      <c r="Y770" t="s">
        <v>6</v>
      </c>
      <c r="Z770" t="s">
        <v>6</v>
      </c>
      <c r="AA770" t="s">
        <v>14686</v>
      </c>
      <c r="AB770" t="s">
        <v>6</v>
      </c>
      <c r="AC770" t="s">
        <v>14687</v>
      </c>
    </row>
    <row r="771" spans="1:29" x14ac:dyDescent="0.3">
      <c r="A771" t="s">
        <v>343</v>
      </c>
      <c r="B771" s="35">
        <v>138</v>
      </c>
      <c r="C771" t="s">
        <v>78</v>
      </c>
      <c r="D771" s="35">
        <v>1967</v>
      </c>
      <c r="E771" t="s">
        <v>1284</v>
      </c>
      <c r="F771" s="34" t="s">
        <v>6</v>
      </c>
      <c r="G771" s="34" t="s">
        <v>6</v>
      </c>
      <c r="H771" s="34" t="s">
        <v>6</v>
      </c>
      <c r="I771" s="34">
        <v>76.932139781971671</v>
      </c>
      <c r="J771" s="34" t="s">
        <v>6</v>
      </c>
      <c r="K771" s="34" t="s">
        <v>6</v>
      </c>
      <c r="L771" s="34" t="s">
        <v>6</v>
      </c>
      <c r="M771" s="34" t="s">
        <v>6</v>
      </c>
      <c r="N771" s="34">
        <v>57.582767062408834</v>
      </c>
      <c r="O771" s="34" t="s">
        <v>6</v>
      </c>
      <c r="P771" s="34">
        <v>39.399658043962404</v>
      </c>
      <c r="Q771" t="s">
        <v>14643</v>
      </c>
      <c r="R771" t="s">
        <v>14643</v>
      </c>
      <c r="S771" t="s">
        <v>14643</v>
      </c>
      <c r="T771" t="s">
        <v>14684</v>
      </c>
      <c r="U771" t="s">
        <v>14684</v>
      </c>
      <c r="V771" t="s">
        <v>14684</v>
      </c>
      <c r="W771" t="s">
        <v>14685</v>
      </c>
      <c r="X771" t="s">
        <v>14685</v>
      </c>
      <c r="Y771" t="s">
        <v>6</v>
      </c>
      <c r="Z771" t="s">
        <v>6</v>
      </c>
      <c r="AA771" t="s">
        <v>14686</v>
      </c>
      <c r="AB771" t="s">
        <v>6</v>
      </c>
      <c r="AC771" t="s">
        <v>14687</v>
      </c>
    </row>
    <row r="772" spans="1:29" x14ac:dyDescent="0.3">
      <c r="A772" t="s">
        <v>343</v>
      </c>
      <c r="B772" s="35">
        <v>138</v>
      </c>
      <c r="C772" t="s">
        <v>78</v>
      </c>
      <c r="D772" s="35">
        <v>1968</v>
      </c>
      <c r="E772" t="s">
        <v>1285</v>
      </c>
      <c r="F772" s="34" t="s">
        <v>6</v>
      </c>
      <c r="G772" s="34" t="s">
        <v>6</v>
      </c>
      <c r="H772" s="34" t="s">
        <v>6</v>
      </c>
      <c r="I772" s="34">
        <v>81.927096964776723</v>
      </c>
      <c r="J772" s="34" t="s">
        <v>6</v>
      </c>
      <c r="K772" s="34" t="s">
        <v>6</v>
      </c>
      <c r="L772" s="34" t="s">
        <v>6</v>
      </c>
      <c r="M772" s="34" t="s">
        <v>6</v>
      </c>
      <c r="N772" s="34">
        <v>56.952527168198664</v>
      </c>
      <c r="O772" s="34" t="s">
        <v>6</v>
      </c>
      <c r="P772" s="34">
        <v>43.686400868552411</v>
      </c>
      <c r="Q772" t="s">
        <v>14643</v>
      </c>
      <c r="R772" t="s">
        <v>14643</v>
      </c>
      <c r="S772" t="s">
        <v>14643</v>
      </c>
      <c r="T772" t="s">
        <v>14684</v>
      </c>
      <c r="U772" t="s">
        <v>14684</v>
      </c>
      <c r="V772" t="s">
        <v>14684</v>
      </c>
      <c r="W772" t="s">
        <v>14685</v>
      </c>
      <c r="X772" t="s">
        <v>14685</v>
      </c>
      <c r="Y772" t="s">
        <v>6</v>
      </c>
      <c r="Z772" t="s">
        <v>6</v>
      </c>
      <c r="AA772" t="s">
        <v>14686</v>
      </c>
      <c r="AB772" t="s">
        <v>6</v>
      </c>
      <c r="AC772" t="s">
        <v>14687</v>
      </c>
    </row>
    <row r="773" spans="1:29" x14ac:dyDescent="0.3">
      <c r="A773" t="s">
        <v>343</v>
      </c>
      <c r="B773" s="35">
        <v>138</v>
      </c>
      <c r="C773" t="s">
        <v>78</v>
      </c>
      <c r="D773" s="35">
        <v>1969</v>
      </c>
      <c r="E773" t="s">
        <v>1286</v>
      </c>
      <c r="F773" s="34" t="s">
        <v>6</v>
      </c>
      <c r="G773" s="34" t="s">
        <v>6</v>
      </c>
      <c r="H773" s="34" t="s">
        <v>6</v>
      </c>
      <c r="I773" s="34">
        <v>75.795509016364747</v>
      </c>
      <c r="J773" s="34" t="s">
        <v>6</v>
      </c>
      <c r="K773" s="34" t="s">
        <v>6</v>
      </c>
      <c r="L773" s="34" t="s">
        <v>6</v>
      </c>
      <c r="M773" s="34" t="s">
        <v>6</v>
      </c>
      <c r="N773" s="34">
        <v>48.183889022551078</v>
      </c>
      <c r="O773" s="34" t="s">
        <v>6</v>
      </c>
      <c r="P773" s="34">
        <v>55.516481841839557</v>
      </c>
      <c r="Q773" t="s">
        <v>14643</v>
      </c>
      <c r="R773" t="s">
        <v>14643</v>
      </c>
      <c r="S773" t="s">
        <v>14643</v>
      </c>
      <c r="T773" t="s">
        <v>14684</v>
      </c>
      <c r="U773" t="s">
        <v>14684</v>
      </c>
      <c r="V773" t="s">
        <v>14684</v>
      </c>
      <c r="W773" t="s">
        <v>14685</v>
      </c>
      <c r="X773" t="s">
        <v>14685</v>
      </c>
      <c r="Y773" t="s">
        <v>6</v>
      </c>
      <c r="Z773" t="s">
        <v>6</v>
      </c>
      <c r="AA773" t="s">
        <v>14686</v>
      </c>
      <c r="AB773" t="s">
        <v>6</v>
      </c>
      <c r="AC773" t="s">
        <v>14687</v>
      </c>
    </row>
    <row r="774" spans="1:29" x14ac:dyDescent="0.3">
      <c r="A774" t="s">
        <v>343</v>
      </c>
      <c r="B774" s="35">
        <v>138</v>
      </c>
      <c r="C774" t="s">
        <v>78</v>
      </c>
      <c r="D774" s="35">
        <v>1970</v>
      </c>
      <c r="E774" t="s">
        <v>1287</v>
      </c>
      <c r="F774" s="34" t="s">
        <v>6</v>
      </c>
      <c r="G774" s="34" t="s">
        <v>6</v>
      </c>
      <c r="H774" s="34" t="s">
        <v>6</v>
      </c>
      <c r="I774" s="34">
        <v>78.242207259558725</v>
      </c>
      <c r="J774" s="34" t="s">
        <v>6</v>
      </c>
      <c r="K774" s="34" t="s">
        <v>6</v>
      </c>
      <c r="L774" s="34" t="s">
        <v>6</v>
      </c>
      <c r="M774" s="34" t="s">
        <v>6</v>
      </c>
      <c r="N774" s="34">
        <v>46.084080170956973</v>
      </c>
      <c r="O774" s="34" t="s">
        <v>6</v>
      </c>
      <c r="P774" s="34">
        <v>62.251566904830057</v>
      </c>
      <c r="Q774" t="s">
        <v>14643</v>
      </c>
      <c r="R774" t="s">
        <v>14643</v>
      </c>
      <c r="S774" t="s">
        <v>14643</v>
      </c>
      <c r="T774" t="s">
        <v>14684</v>
      </c>
      <c r="U774" t="s">
        <v>14684</v>
      </c>
      <c r="V774" t="s">
        <v>14684</v>
      </c>
      <c r="W774" t="s">
        <v>14685</v>
      </c>
      <c r="X774" t="s">
        <v>14685</v>
      </c>
      <c r="Y774" t="s">
        <v>6</v>
      </c>
      <c r="Z774" t="s">
        <v>6</v>
      </c>
      <c r="AA774" t="s">
        <v>14686</v>
      </c>
      <c r="AB774" t="s">
        <v>6</v>
      </c>
      <c r="AC774" t="s">
        <v>14687</v>
      </c>
    </row>
    <row r="775" spans="1:29" x14ac:dyDescent="0.3">
      <c r="A775" t="s">
        <v>343</v>
      </c>
      <c r="B775" s="35">
        <v>138</v>
      </c>
      <c r="C775" t="s">
        <v>78</v>
      </c>
      <c r="D775" s="35">
        <v>1971</v>
      </c>
      <c r="E775" t="s">
        <v>1288</v>
      </c>
      <c r="F775" s="34" t="s">
        <v>6</v>
      </c>
      <c r="G775" s="34" t="s">
        <v>6</v>
      </c>
      <c r="H775" s="34" t="s">
        <v>6</v>
      </c>
      <c r="I775" s="34">
        <v>78.451901825997012</v>
      </c>
      <c r="J775" s="34" t="s">
        <v>6</v>
      </c>
      <c r="K775" s="34" t="s">
        <v>6</v>
      </c>
      <c r="L775" s="34" t="s">
        <v>6</v>
      </c>
      <c r="M775" s="34" t="s">
        <v>6</v>
      </c>
      <c r="N775" s="34">
        <v>43.658602267132551</v>
      </c>
      <c r="O775" s="34" t="s">
        <v>6</v>
      </c>
      <c r="P775" s="34">
        <v>70.64710824082772</v>
      </c>
      <c r="Q775" t="s">
        <v>14643</v>
      </c>
      <c r="R775" t="s">
        <v>14643</v>
      </c>
      <c r="S775" t="s">
        <v>14643</v>
      </c>
      <c r="T775" t="s">
        <v>14684</v>
      </c>
      <c r="U775" t="s">
        <v>14684</v>
      </c>
      <c r="V775" t="s">
        <v>14684</v>
      </c>
      <c r="W775" t="s">
        <v>14685</v>
      </c>
      <c r="X775" t="s">
        <v>14685</v>
      </c>
      <c r="Y775" t="s">
        <v>6</v>
      </c>
      <c r="Z775" t="s">
        <v>6</v>
      </c>
      <c r="AA775" t="s">
        <v>14686</v>
      </c>
      <c r="AB775" t="s">
        <v>6</v>
      </c>
      <c r="AC775" t="s">
        <v>14687</v>
      </c>
    </row>
    <row r="776" spans="1:29" x14ac:dyDescent="0.3">
      <c r="A776" t="s">
        <v>343</v>
      </c>
      <c r="B776" s="35">
        <v>138</v>
      </c>
      <c r="C776" t="s">
        <v>78</v>
      </c>
      <c r="D776" s="35">
        <v>1972</v>
      </c>
      <c r="E776" t="s">
        <v>1289</v>
      </c>
      <c r="F776" s="34" t="s">
        <v>6</v>
      </c>
      <c r="G776" s="34" t="s">
        <v>6</v>
      </c>
      <c r="H776" s="34" t="s">
        <v>6</v>
      </c>
      <c r="I776" s="34">
        <v>82.573876514225176</v>
      </c>
      <c r="J776" s="34" t="s">
        <v>6</v>
      </c>
      <c r="K776" s="34" t="s">
        <v>6</v>
      </c>
      <c r="L776" s="34" t="s">
        <v>6</v>
      </c>
      <c r="M776" s="34" t="s">
        <v>6</v>
      </c>
      <c r="N776" s="34">
        <v>41.326411975436997</v>
      </c>
      <c r="O776" s="34" t="s">
        <v>6</v>
      </c>
      <c r="P776" s="34">
        <v>79.113398519864788</v>
      </c>
      <c r="Q776" t="s">
        <v>14643</v>
      </c>
      <c r="R776" t="s">
        <v>14643</v>
      </c>
      <c r="S776" t="s">
        <v>14643</v>
      </c>
      <c r="T776" t="s">
        <v>14684</v>
      </c>
      <c r="U776" t="s">
        <v>14684</v>
      </c>
      <c r="V776" t="s">
        <v>14684</v>
      </c>
      <c r="W776" t="s">
        <v>14685</v>
      </c>
      <c r="X776" t="s">
        <v>14685</v>
      </c>
      <c r="Y776" t="s">
        <v>6</v>
      </c>
      <c r="Z776" t="s">
        <v>6</v>
      </c>
      <c r="AA776" t="s">
        <v>14686</v>
      </c>
      <c r="AB776" t="s">
        <v>6</v>
      </c>
      <c r="AC776" t="s">
        <v>14687</v>
      </c>
    </row>
    <row r="777" spans="1:29" x14ac:dyDescent="0.3">
      <c r="A777" t="s">
        <v>343</v>
      </c>
      <c r="B777" s="35">
        <v>138</v>
      </c>
      <c r="C777" t="s">
        <v>78</v>
      </c>
      <c r="D777" s="35">
        <v>1973</v>
      </c>
      <c r="E777" t="s">
        <v>1290</v>
      </c>
      <c r="F777" s="34" t="s">
        <v>6</v>
      </c>
      <c r="G777" s="34" t="s">
        <v>6</v>
      </c>
      <c r="H777" s="34" t="s">
        <v>6</v>
      </c>
      <c r="I777" s="34">
        <v>91.738695248794329</v>
      </c>
      <c r="J777" s="34" t="s">
        <v>6</v>
      </c>
      <c r="K777" s="34" t="s">
        <v>6</v>
      </c>
      <c r="L777" s="34" t="s">
        <v>6</v>
      </c>
      <c r="M777" s="34" t="s">
        <v>6</v>
      </c>
      <c r="N777" s="34">
        <v>38.115462070320213</v>
      </c>
      <c r="O777" s="34" t="s">
        <v>6</v>
      </c>
      <c r="P777" s="34">
        <v>91.031379695905954</v>
      </c>
      <c r="Q777" t="s">
        <v>14643</v>
      </c>
      <c r="R777" t="s">
        <v>14643</v>
      </c>
      <c r="S777" t="s">
        <v>14643</v>
      </c>
      <c r="T777" t="s">
        <v>14684</v>
      </c>
      <c r="U777" t="s">
        <v>14684</v>
      </c>
      <c r="V777" t="s">
        <v>14684</v>
      </c>
      <c r="W777" t="s">
        <v>14685</v>
      </c>
      <c r="X777" t="s">
        <v>14685</v>
      </c>
      <c r="Y777" t="s">
        <v>6</v>
      </c>
      <c r="Z777" t="s">
        <v>6</v>
      </c>
      <c r="AA777" t="s">
        <v>14686</v>
      </c>
      <c r="AB777" t="s">
        <v>6</v>
      </c>
      <c r="AC777" t="s">
        <v>14687</v>
      </c>
    </row>
    <row r="778" spans="1:29" x14ac:dyDescent="0.3">
      <c r="A778" t="s">
        <v>343</v>
      </c>
      <c r="B778" s="35">
        <v>138</v>
      </c>
      <c r="C778" t="s">
        <v>78</v>
      </c>
      <c r="D778" s="35">
        <v>1974</v>
      </c>
      <c r="E778" t="s">
        <v>1291</v>
      </c>
      <c r="F778" s="34" t="s">
        <v>6</v>
      </c>
      <c r="G778" s="34" t="s">
        <v>6</v>
      </c>
      <c r="H778" s="34" t="s">
        <v>6</v>
      </c>
      <c r="I778" s="34">
        <v>97.192746377799381</v>
      </c>
      <c r="J778" s="34" t="s">
        <v>6</v>
      </c>
      <c r="K778" s="34" t="s">
        <v>6</v>
      </c>
      <c r="L778" s="34" t="s">
        <v>6</v>
      </c>
      <c r="M778" s="34" t="s">
        <v>6</v>
      </c>
      <c r="N778" s="34">
        <v>36.280068070620281</v>
      </c>
      <c r="O778" s="34" t="s">
        <v>6</v>
      </c>
      <c r="P778" s="34">
        <v>103.530359774857</v>
      </c>
      <c r="Q778" t="s">
        <v>14643</v>
      </c>
      <c r="R778" t="s">
        <v>14643</v>
      </c>
      <c r="S778" t="s">
        <v>14643</v>
      </c>
      <c r="T778" t="s">
        <v>14684</v>
      </c>
      <c r="U778" t="s">
        <v>14684</v>
      </c>
      <c r="V778" t="s">
        <v>14684</v>
      </c>
      <c r="W778" t="s">
        <v>14685</v>
      </c>
      <c r="X778" t="s">
        <v>14685</v>
      </c>
      <c r="Y778" t="s">
        <v>6</v>
      </c>
      <c r="Z778" t="s">
        <v>6</v>
      </c>
      <c r="AA778" t="s">
        <v>14686</v>
      </c>
      <c r="AB778" t="s">
        <v>6</v>
      </c>
      <c r="AC778" t="s">
        <v>14687</v>
      </c>
    </row>
    <row r="779" spans="1:29" x14ac:dyDescent="0.3">
      <c r="A779" t="s">
        <v>343</v>
      </c>
      <c r="B779" s="35">
        <v>138</v>
      </c>
      <c r="C779" t="s">
        <v>78</v>
      </c>
      <c r="D779" s="35">
        <v>1975</v>
      </c>
      <c r="E779" t="s">
        <v>1292</v>
      </c>
      <c r="F779" s="34" t="s">
        <v>6</v>
      </c>
      <c r="G779" s="34" t="s">
        <v>6</v>
      </c>
      <c r="H779" s="34" t="s">
        <v>6</v>
      </c>
      <c r="I779" s="34">
        <v>98.453011649064265</v>
      </c>
      <c r="J779" s="34" t="s">
        <v>6</v>
      </c>
      <c r="K779" s="34" t="s">
        <v>6</v>
      </c>
      <c r="L779" s="34" t="s">
        <v>6</v>
      </c>
      <c r="M779" s="34" t="s">
        <v>6</v>
      </c>
      <c r="N779" s="34">
        <v>36.053501236623411</v>
      </c>
      <c r="O779" s="34" t="s">
        <v>6</v>
      </c>
      <c r="P779" s="34">
        <v>114.68618187371942</v>
      </c>
      <c r="Q779" t="s">
        <v>14643</v>
      </c>
      <c r="R779" t="s">
        <v>14643</v>
      </c>
      <c r="S779" t="s">
        <v>14643</v>
      </c>
      <c r="T779" t="s">
        <v>14684</v>
      </c>
      <c r="U779" t="s">
        <v>14684</v>
      </c>
      <c r="V779" t="s">
        <v>14684</v>
      </c>
      <c r="W779" t="s">
        <v>14685</v>
      </c>
      <c r="X779" t="s">
        <v>14685</v>
      </c>
      <c r="Y779" t="s">
        <v>6</v>
      </c>
      <c r="Z779" t="s">
        <v>6</v>
      </c>
      <c r="AA779" t="s">
        <v>14686</v>
      </c>
      <c r="AB779" t="s">
        <v>6</v>
      </c>
      <c r="AC779" t="s">
        <v>14687</v>
      </c>
    </row>
    <row r="780" spans="1:29" x14ac:dyDescent="0.3">
      <c r="A780" t="s">
        <v>343</v>
      </c>
      <c r="B780" s="35">
        <v>138</v>
      </c>
      <c r="C780" t="s">
        <v>78</v>
      </c>
      <c r="D780" s="35">
        <v>1976</v>
      </c>
      <c r="E780" t="s">
        <v>1293</v>
      </c>
      <c r="F780" s="34" t="s">
        <v>6</v>
      </c>
      <c r="G780" s="34" t="s">
        <v>6</v>
      </c>
      <c r="H780" s="34" t="s">
        <v>6</v>
      </c>
      <c r="I780" s="34">
        <v>104.57208285155129</v>
      </c>
      <c r="J780" s="34" t="s">
        <v>6</v>
      </c>
      <c r="K780" s="34" t="s">
        <v>6</v>
      </c>
      <c r="L780" s="34" t="s">
        <v>6</v>
      </c>
      <c r="M780" s="34" t="s">
        <v>6</v>
      </c>
      <c r="N780" s="34">
        <v>35.150884605481494</v>
      </c>
      <c r="O780" s="34" t="s">
        <v>6</v>
      </c>
      <c r="P780" s="34">
        <v>130.81694107039647</v>
      </c>
      <c r="Q780" t="s">
        <v>14643</v>
      </c>
      <c r="R780" t="s">
        <v>14643</v>
      </c>
      <c r="S780" t="s">
        <v>14643</v>
      </c>
      <c r="T780" t="s">
        <v>14684</v>
      </c>
      <c r="U780" t="s">
        <v>14684</v>
      </c>
      <c r="V780" t="s">
        <v>14684</v>
      </c>
      <c r="W780" t="s">
        <v>14685</v>
      </c>
      <c r="X780" t="s">
        <v>14685</v>
      </c>
      <c r="Y780" t="s">
        <v>6</v>
      </c>
      <c r="Z780" t="s">
        <v>6</v>
      </c>
      <c r="AA780" t="s">
        <v>14686</v>
      </c>
      <c r="AB780" t="s">
        <v>6</v>
      </c>
      <c r="AC780" t="s">
        <v>14687</v>
      </c>
    </row>
    <row r="781" spans="1:29" x14ac:dyDescent="0.3">
      <c r="A781" t="s">
        <v>343</v>
      </c>
      <c r="B781" s="35">
        <v>138</v>
      </c>
      <c r="C781" t="s">
        <v>78</v>
      </c>
      <c r="D781" s="35">
        <v>1977</v>
      </c>
      <c r="E781" t="s">
        <v>1294</v>
      </c>
      <c r="F781" s="34" t="s">
        <v>6</v>
      </c>
      <c r="G781" s="34" t="s">
        <v>6</v>
      </c>
      <c r="H781" s="34" t="s">
        <v>6</v>
      </c>
      <c r="I781" s="34">
        <v>116.81148619490291</v>
      </c>
      <c r="J781" s="34" t="s">
        <v>6</v>
      </c>
      <c r="K781" s="34" t="s">
        <v>6</v>
      </c>
      <c r="L781" s="34" t="s">
        <v>6</v>
      </c>
      <c r="M781" s="34" t="s">
        <v>6</v>
      </c>
      <c r="N781" s="34">
        <v>34.9173648279628</v>
      </c>
      <c r="O781" s="34" t="s">
        <v>6</v>
      </c>
      <c r="P781" s="34">
        <v>141.85163240156626</v>
      </c>
      <c r="Q781" t="s">
        <v>14643</v>
      </c>
      <c r="R781" t="s">
        <v>14643</v>
      </c>
      <c r="S781" t="s">
        <v>14643</v>
      </c>
      <c r="T781" t="s">
        <v>14684</v>
      </c>
      <c r="U781" t="s">
        <v>14684</v>
      </c>
      <c r="V781" t="s">
        <v>14684</v>
      </c>
      <c r="W781" t="s">
        <v>14685</v>
      </c>
      <c r="X781" t="s">
        <v>14685</v>
      </c>
      <c r="Y781" t="s">
        <v>6</v>
      </c>
      <c r="Z781" t="s">
        <v>6</v>
      </c>
      <c r="AA781" t="s">
        <v>14686</v>
      </c>
      <c r="AB781" t="s">
        <v>6</v>
      </c>
      <c r="AC781" t="s">
        <v>14687</v>
      </c>
    </row>
    <row r="782" spans="1:29" x14ac:dyDescent="0.3">
      <c r="A782" t="s">
        <v>343</v>
      </c>
      <c r="B782" s="35">
        <v>138</v>
      </c>
      <c r="C782" t="s">
        <v>78</v>
      </c>
      <c r="D782" s="35">
        <v>1978</v>
      </c>
      <c r="E782" t="s">
        <v>1295</v>
      </c>
      <c r="F782" s="34" t="s">
        <v>6</v>
      </c>
      <c r="G782" s="34" t="s">
        <v>6</v>
      </c>
      <c r="H782" s="34" t="s">
        <v>6</v>
      </c>
      <c r="I782" s="34">
        <v>132.13647376423964</v>
      </c>
      <c r="J782" s="34" t="s">
        <v>6</v>
      </c>
      <c r="K782" s="34" t="s">
        <v>6</v>
      </c>
      <c r="L782" s="34" t="s">
        <v>6</v>
      </c>
      <c r="M782" s="34" t="s">
        <v>6</v>
      </c>
      <c r="N782" s="34">
        <v>38.088887592079715</v>
      </c>
      <c r="O782" s="34" t="s">
        <v>6</v>
      </c>
      <c r="P782" s="34">
        <v>152.95171290903338</v>
      </c>
      <c r="Q782" t="s">
        <v>14643</v>
      </c>
      <c r="R782" t="s">
        <v>14643</v>
      </c>
      <c r="S782" t="s">
        <v>14643</v>
      </c>
      <c r="T782" t="s">
        <v>14684</v>
      </c>
      <c r="U782" t="s">
        <v>14684</v>
      </c>
      <c r="V782" t="s">
        <v>14684</v>
      </c>
      <c r="W782" t="s">
        <v>14685</v>
      </c>
      <c r="X782" t="s">
        <v>14685</v>
      </c>
      <c r="Y782" t="s">
        <v>6</v>
      </c>
      <c r="Z782" t="s">
        <v>6</v>
      </c>
      <c r="AA782" t="s">
        <v>14686</v>
      </c>
      <c r="AB782" t="s">
        <v>6</v>
      </c>
      <c r="AC782" t="s">
        <v>14687</v>
      </c>
    </row>
    <row r="783" spans="1:29" x14ac:dyDescent="0.3">
      <c r="A783" t="s">
        <v>343</v>
      </c>
      <c r="B783" s="35">
        <v>138</v>
      </c>
      <c r="C783" t="s">
        <v>78</v>
      </c>
      <c r="D783" s="35">
        <v>1979</v>
      </c>
      <c r="E783" t="s">
        <v>1296</v>
      </c>
      <c r="F783" s="34" t="s">
        <v>6</v>
      </c>
      <c r="G783" s="34" t="s">
        <v>6</v>
      </c>
      <c r="H783" s="34" t="s">
        <v>6</v>
      </c>
      <c r="I783" s="34">
        <v>143.87782216542351</v>
      </c>
      <c r="J783" s="34" t="s">
        <v>6</v>
      </c>
      <c r="K783" s="34" t="s">
        <v>6</v>
      </c>
      <c r="L783" s="34" t="s">
        <v>6</v>
      </c>
      <c r="M783" s="34" t="s">
        <v>6</v>
      </c>
      <c r="N783" s="34">
        <v>39.460659741641699</v>
      </c>
      <c r="O783" s="34" t="s">
        <v>6</v>
      </c>
      <c r="P783" s="34">
        <v>162.40098472671528</v>
      </c>
      <c r="Q783" t="s">
        <v>14643</v>
      </c>
      <c r="R783" t="s">
        <v>14643</v>
      </c>
      <c r="S783" t="s">
        <v>14643</v>
      </c>
      <c r="T783" t="s">
        <v>14684</v>
      </c>
      <c r="U783" t="s">
        <v>14684</v>
      </c>
      <c r="V783" t="s">
        <v>14684</v>
      </c>
      <c r="W783" t="s">
        <v>14685</v>
      </c>
      <c r="X783" t="s">
        <v>14685</v>
      </c>
      <c r="Y783" t="s">
        <v>6</v>
      </c>
      <c r="Z783" t="s">
        <v>6</v>
      </c>
      <c r="AA783" t="s">
        <v>14686</v>
      </c>
      <c r="AB783" t="s">
        <v>6</v>
      </c>
      <c r="AC783" t="s">
        <v>14687</v>
      </c>
    </row>
    <row r="784" spans="1:29" x14ac:dyDescent="0.3">
      <c r="A784" t="s">
        <v>343</v>
      </c>
      <c r="B784" s="35">
        <v>138</v>
      </c>
      <c r="C784" t="s">
        <v>78</v>
      </c>
      <c r="D784" s="35">
        <v>1980</v>
      </c>
      <c r="E784" t="s">
        <v>1297</v>
      </c>
      <c r="F784" s="34" t="s">
        <v>6</v>
      </c>
      <c r="G784" s="34" t="s">
        <v>6</v>
      </c>
      <c r="H784" s="34" t="s">
        <v>6</v>
      </c>
      <c r="I784" s="34">
        <v>148.40241154061755</v>
      </c>
      <c r="J784" s="34" t="s">
        <v>6</v>
      </c>
      <c r="K784" s="34" t="s">
        <v>6</v>
      </c>
      <c r="L784" s="34" t="s">
        <v>6</v>
      </c>
      <c r="M784" s="34" t="s">
        <v>6</v>
      </c>
      <c r="N784" s="34">
        <v>43.556596844862895</v>
      </c>
      <c r="O784" s="34" t="s">
        <v>6</v>
      </c>
      <c r="P784" s="34">
        <v>174.82599999999999</v>
      </c>
      <c r="Q784" t="s">
        <v>14643</v>
      </c>
      <c r="R784" t="s">
        <v>14643</v>
      </c>
      <c r="S784" t="s">
        <v>14643</v>
      </c>
      <c r="T784" t="s">
        <v>14684</v>
      </c>
      <c r="U784" t="s">
        <v>14684</v>
      </c>
      <c r="V784" t="s">
        <v>14684</v>
      </c>
      <c r="W784" t="s">
        <v>14685</v>
      </c>
      <c r="X784" t="s">
        <v>14685</v>
      </c>
      <c r="Y784" t="s">
        <v>6</v>
      </c>
      <c r="Z784" t="s">
        <v>6</v>
      </c>
      <c r="AA784" t="s">
        <v>14686</v>
      </c>
      <c r="AB784" t="s">
        <v>6</v>
      </c>
      <c r="AC784" t="s">
        <v>14687</v>
      </c>
    </row>
    <row r="785" spans="1:29" x14ac:dyDescent="0.3">
      <c r="A785" t="s">
        <v>343</v>
      </c>
      <c r="B785" s="35">
        <v>138</v>
      </c>
      <c r="C785" t="s">
        <v>78</v>
      </c>
      <c r="D785" s="35">
        <v>1981</v>
      </c>
      <c r="E785" t="s">
        <v>1298</v>
      </c>
      <c r="F785" s="34" t="s">
        <v>6</v>
      </c>
      <c r="G785" s="34" t="s">
        <v>6</v>
      </c>
      <c r="H785" s="34" t="s">
        <v>6</v>
      </c>
      <c r="I785" s="34">
        <v>150.18956027471239</v>
      </c>
      <c r="J785" s="34" t="s">
        <v>6</v>
      </c>
      <c r="K785" s="34" t="s">
        <v>6</v>
      </c>
      <c r="L785" s="34" t="s">
        <v>6</v>
      </c>
      <c r="M785" s="34" t="s">
        <v>6</v>
      </c>
      <c r="N785" s="34">
        <v>46.877497695274364</v>
      </c>
      <c r="O785" s="34" t="s">
        <v>6</v>
      </c>
      <c r="P785" s="34">
        <v>183.31899999999999</v>
      </c>
      <c r="Q785" t="s">
        <v>14643</v>
      </c>
      <c r="R785" t="s">
        <v>14643</v>
      </c>
      <c r="S785" t="s">
        <v>14643</v>
      </c>
      <c r="T785" t="s">
        <v>14684</v>
      </c>
      <c r="U785" t="s">
        <v>14684</v>
      </c>
      <c r="V785" t="s">
        <v>14684</v>
      </c>
      <c r="W785" t="s">
        <v>14685</v>
      </c>
      <c r="X785" t="s">
        <v>14685</v>
      </c>
      <c r="Y785" t="s">
        <v>6</v>
      </c>
      <c r="Z785" t="s">
        <v>6</v>
      </c>
      <c r="AA785" t="s">
        <v>14686</v>
      </c>
      <c r="AB785" t="s">
        <v>6</v>
      </c>
      <c r="AC785" t="s">
        <v>14687</v>
      </c>
    </row>
    <row r="786" spans="1:29" x14ac:dyDescent="0.3">
      <c r="A786" t="s">
        <v>343</v>
      </c>
      <c r="B786" s="35">
        <v>138</v>
      </c>
      <c r="C786" t="s">
        <v>78</v>
      </c>
      <c r="D786" s="35">
        <v>1982</v>
      </c>
      <c r="E786" t="s">
        <v>1299</v>
      </c>
      <c r="F786" s="34" t="s">
        <v>6</v>
      </c>
      <c r="G786" s="34" t="s">
        <v>6</v>
      </c>
      <c r="H786" s="34" t="s">
        <v>6</v>
      </c>
      <c r="I786" s="34">
        <v>149.59185492369232</v>
      </c>
      <c r="J786" s="34" t="s">
        <v>6</v>
      </c>
      <c r="K786" s="34" t="s">
        <v>6</v>
      </c>
      <c r="L786" s="34" t="s">
        <v>6</v>
      </c>
      <c r="M786" s="34" t="s">
        <v>6</v>
      </c>
      <c r="N786" s="34">
        <v>52.443797086101043</v>
      </c>
      <c r="O786" s="34" t="s">
        <v>6</v>
      </c>
      <c r="P786" s="34">
        <v>190.74100000000001</v>
      </c>
      <c r="Q786" t="s">
        <v>14643</v>
      </c>
      <c r="R786" t="s">
        <v>14643</v>
      </c>
      <c r="S786" t="s">
        <v>14643</v>
      </c>
      <c r="T786" t="s">
        <v>14684</v>
      </c>
      <c r="U786" t="s">
        <v>14684</v>
      </c>
      <c r="V786" t="s">
        <v>14684</v>
      </c>
      <c r="W786" t="s">
        <v>14685</v>
      </c>
      <c r="X786" t="s">
        <v>14685</v>
      </c>
      <c r="Y786" t="s">
        <v>6</v>
      </c>
      <c r="Z786" t="s">
        <v>6</v>
      </c>
      <c r="AA786" t="s">
        <v>14686</v>
      </c>
      <c r="AB786" t="s">
        <v>6</v>
      </c>
      <c r="AC786" t="s">
        <v>14687</v>
      </c>
    </row>
    <row r="787" spans="1:29" x14ac:dyDescent="0.3">
      <c r="A787" t="s">
        <v>343</v>
      </c>
      <c r="B787" s="35">
        <v>138</v>
      </c>
      <c r="C787" t="s">
        <v>78</v>
      </c>
      <c r="D787" s="35">
        <v>1983</v>
      </c>
      <c r="E787" t="s">
        <v>1300</v>
      </c>
      <c r="F787" s="34" t="s">
        <v>6</v>
      </c>
      <c r="G787" s="34" t="s">
        <v>6</v>
      </c>
      <c r="H787" s="34" t="s">
        <v>6</v>
      </c>
      <c r="I787" s="34">
        <v>151.90722976075733</v>
      </c>
      <c r="J787" s="34" t="s">
        <v>6</v>
      </c>
      <c r="K787" s="34" t="s">
        <v>6</v>
      </c>
      <c r="L787" s="34" t="s">
        <v>6</v>
      </c>
      <c r="M787" s="34" t="s">
        <v>6</v>
      </c>
      <c r="N787" s="34">
        <v>58.401919593070495</v>
      </c>
      <c r="O787" s="34" t="s">
        <v>6</v>
      </c>
      <c r="P787" s="34">
        <v>198.167</v>
      </c>
      <c r="Q787" t="s">
        <v>14643</v>
      </c>
      <c r="R787" t="s">
        <v>14643</v>
      </c>
      <c r="S787" t="s">
        <v>14643</v>
      </c>
      <c r="T787" t="s">
        <v>14684</v>
      </c>
      <c r="U787" t="s">
        <v>14684</v>
      </c>
      <c r="V787" t="s">
        <v>14684</v>
      </c>
      <c r="W787" t="s">
        <v>14685</v>
      </c>
      <c r="X787" t="s">
        <v>14685</v>
      </c>
      <c r="Y787" t="s">
        <v>6</v>
      </c>
      <c r="Z787" t="s">
        <v>6</v>
      </c>
      <c r="AA787" t="s">
        <v>14686</v>
      </c>
      <c r="AB787" t="s">
        <v>6</v>
      </c>
      <c r="AC787" t="s">
        <v>14687</v>
      </c>
    </row>
    <row r="788" spans="1:29" x14ac:dyDescent="0.3">
      <c r="A788" t="s">
        <v>343</v>
      </c>
      <c r="B788" s="35">
        <v>138</v>
      </c>
      <c r="C788" t="s">
        <v>78</v>
      </c>
      <c r="D788" s="35">
        <v>1984</v>
      </c>
      <c r="E788" t="s">
        <v>1301</v>
      </c>
      <c r="F788" s="34" t="s">
        <v>6</v>
      </c>
      <c r="G788" s="34" t="s">
        <v>6</v>
      </c>
      <c r="H788" s="34" t="s">
        <v>6</v>
      </c>
      <c r="I788" s="34">
        <v>152.59182757505707</v>
      </c>
      <c r="J788" s="34" t="s">
        <v>6</v>
      </c>
      <c r="K788" s="34" t="s">
        <v>6</v>
      </c>
      <c r="L788" s="34" t="s">
        <v>6</v>
      </c>
      <c r="M788" s="34" t="s">
        <v>6</v>
      </c>
      <c r="N788" s="34">
        <v>61.917569217553293</v>
      </c>
      <c r="O788" s="34" t="s">
        <v>6</v>
      </c>
      <c r="P788" s="34">
        <v>207.209</v>
      </c>
      <c r="Q788" t="s">
        <v>14643</v>
      </c>
      <c r="R788" t="s">
        <v>14643</v>
      </c>
      <c r="S788" t="s">
        <v>14643</v>
      </c>
      <c r="T788" t="s">
        <v>14684</v>
      </c>
      <c r="U788" t="s">
        <v>14684</v>
      </c>
      <c r="V788" t="s">
        <v>14684</v>
      </c>
      <c r="W788" t="s">
        <v>14685</v>
      </c>
      <c r="X788" t="s">
        <v>14685</v>
      </c>
      <c r="Y788" t="s">
        <v>6</v>
      </c>
      <c r="Z788" t="s">
        <v>6</v>
      </c>
      <c r="AA788" t="s">
        <v>14686</v>
      </c>
      <c r="AB788" t="s">
        <v>6</v>
      </c>
      <c r="AC788" t="s">
        <v>14687</v>
      </c>
    </row>
    <row r="789" spans="1:29" x14ac:dyDescent="0.3">
      <c r="A789" t="s">
        <v>343</v>
      </c>
      <c r="B789" s="35">
        <v>138</v>
      </c>
      <c r="C789" t="s">
        <v>78</v>
      </c>
      <c r="D789" s="35">
        <v>1985</v>
      </c>
      <c r="E789" t="s">
        <v>1302</v>
      </c>
      <c r="F789" s="34" t="s">
        <v>6</v>
      </c>
      <c r="G789" s="34" t="s">
        <v>6</v>
      </c>
      <c r="H789" s="34" t="s">
        <v>6</v>
      </c>
      <c r="I789" s="34">
        <v>152.14690778779371</v>
      </c>
      <c r="J789" s="34" t="s">
        <v>6</v>
      </c>
      <c r="K789" s="34" t="s">
        <v>6</v>
      </c>
      <c r="L789" s="34" t="s">
        <v>6</v>
      </c>
      <c r="M789" s="34" t="s">
        <v>6</v>
      </c>
      <c r="N789" s="34">
        <v>67.093095629525635</v>
      </c>
      <c r="O789" s="34" t="s">
        <v>6</v>
      </c>
      <c r="P789" s="34">
        <v>216.54400000000001</v>
      </c>
      <c r="Q789" t="s">
        <v>14643</v>
      </c>
      <c r="R789" t="s">
        <v>14643</v>
      </c>
      <c r="S789" t="s">
        <v>14643</v>
      </c>
      <c r="T789" t="s">
        <v>14684</v>
      </c>
      <c r="U789" t="s">
        <v>14684</v>
      </c>
      <c r="V789" t="s">
        <v>14684</v>
      </c>
      <c r="W789" t="s">
        <v>14685</v>
      </c>
      <c r="X789" t="s">
        <v>14685</v>
      </c>
      <c r="Y789" t="s">
        <v>6</v>
      </c>
      <c r="Z789" t="s">
        <v>6</v>
      </c>
      <c r="AA789" t="s">
        <v>14686</v>
      </c>
      <c r="AB789" t="s">
        <v>6</v>
      </c>
      <c r="AC789" t="s">
        <v>14687</v>
      </c>
    </row>
    <row r="790" spans="1:29" x14ac:dyDescent="0.3">
      <c r="A790" t="s">
        <v>343</v>
      </c>
      <c r="B790" s="35">
        <v>138</v>
      </c>
      <c r="C790" t="s">
        <v>78</v>
      </c>
      <c r="D790" s="35">
        <v>1986</v>
      </c>
      <c r="E790" t="s">
        <v>1303</v>
      </c>
      <c r="F790" s="34" t="s">
        <v>6</v>
      </c>
      <c r="G790" s="34" t="s">
        <v>6</v>
      </c>
      <c r="H790" s="34" t="s">
        <v>6</v>
      </c>
      <c r="I790" s="34">
        <v>159.72380040620217</v>
      </c>
      <c r="J790" s="34" t="s">
        <v>6</v>
      </c>
      <c r="K790" s="34" t="s">
        <v>6</v>
      </c>
      <c r="L790" s="34" t="s">
        <v>6</v>
      </c>
      <c r="M790" s="34" t="s">
        <v>6</v>
      </c>
      <c r="N790" s="34">
        <v>68.94881136650352</v>
      </c>
      <c r="O790" s="34" t="s">
        <v>6</v>
      </c>
      <c r="P790" s="34">
        <v>223.53399999999999</v>
      </c>
      <c r="Q790" t="s">
        <v>14643</v>
      </c>
      <c r="R790" t="s">
        <v>14643</v>
      </c>
      <c r="S790" t="s">
        <v>14643</v>
      </c>
      <c r="T790" t="s">
        <v>14684</v>
      </c>
      <c r="U790" t="s">
        <v>14684</v>
      </c>
      <c r="V790" t="s">
        <v>14684</v>
      </c>
      <c r="W790" t="s">
        <v>14685</v>
      </c>
      <c r="X790" t="s">
        <v>14685</v>
      </c>
      <c r="Y790" t="s">
        <v>6</v>
      </c>
      <c r="Z790" t="s">
        <v>6</v>
      </c>
      <c r="AA790" t="s">
        <v>14686</v>
      </c>
      <c r="AB790" t="s">
        <v>6</v>
      </c>
      <c r="AC790" t="s">
        <v>14687</v>
      </c>
    </row>
    <row r="791" spans="1:29" x14ac:dyDescent="0.3">
      <c r="A791" t="s">
        <v>343</v>
      </c>
      <c r="B791" s="35">
        <v>138</v>
      </c>
      <c r="C791" t="s">
        <v>78</v>
      </c>
      <c r="D791" s="35">
        <v>1987</v>
      </c>
      <c r="E791" t="s">
        <v>1304</v>
      </c>
      <c r="F791" s="34" t="s">
        <v>6</v>
      </c>
      <c r="G791" s="34" t="s">
        <v>6</v>
      </c>
      <c r="H791" s="34" t="s">
        <v>6</v>
      </c>
      <c r="I791" s="34">
        <v>167.35665913226617</v>
      </c>
      <c r="J791" s="34" t="s">
        <v>6</v>
      </c>
      <c r="K791" s="34" t="s">
        <v>6</v>
      </c>
      <c r="L791" s="34" t="s">
        <v>6</v>
      </c>
      <c r="M791" s="34" t="s">
        <v>6</v>
      </c>
      <c r="N791" s="34">
        <v>71.292392017941566</v>
      </c>
      <c r="O791" s="34" t="s">
        <v>6</v>
      </c>
      <c r="P791" s="34">
        <v>226.959</v>
      </c>
      <c r="Q791" t="s">
        <v>14643</v>
      </c>
      <c r="R791" t="s">
        <v>14643</v>
      </c>
      <c r="S791" t="s">
        <v>14643</v>
      </c>
      <c r="T791" t="s">
        <v>14684</v>
      </c>
      <c r="U791" t="s">
        <v>14684</v>
      </c>
      <c r="V791" t="s">
        <v>14684</v>
      </c>
      <c r="W791" t="s">
        <v>14685</v>
      </c>
      <c r="X791" t="s">
        <v>14685</v>
      </c>
      <c r="Y791" t="s">
        <v>6</v>
      </c>
      <c r="Z791" t="s">
        <v>6</v>
      </c>
      <c r="AA791" t="s">
        <v>14686</v>
      </c>
      <c r="AB791" t="s">
        <v>6</v>
      </c>
      <c r="AC791" t="s">
        <v>14687</v>
      </c>
    </row>
    <row r="792" spans="1:29" x14ac:dyDescent="0.3">
      <c r="A792" t="s">
        <v>343</v>
      </c>
      <c r="B792" s="35">
        <v>138</v>
      </c>
      <c r="C792" t="s">
        <v>78</v>
      </c>
      <c r="D792" s="35">
        <v>1988</v>
      </c>
      <c r="E792" t="s">
        <v>1305</v>
      </c>
      <c r="F792" s="34" t="s">
        <v>6</v>
      </c>
      <c r="G792" s="34" t="s">
        <v>6</v>
      </c>
      <c r="H792" s="34" t="s">
        <v>6</v>
      </c>
      <c r="I792" s="34">
        <v>180.09120851279454</v>
      </c>
      <c r="J792" s="34" t="s">
        <v>6</v>
      </c>
      <c r="K792" s="34" t="s">
        <v>6</v>
      </c>
      <c r="L792" s="34" t="s">
        <v>6</v>
      </c>
      <c r="M792" s="34" t="s">
        <v>6</v>
      </c>
      <c r="N792" s="34">
        <v>73.694592939785494</v>
      </c>
      <c r="O792" s="34" t="s">
        <v>6</v>
      </c>
      <c r="P792" s="34">
        <v>236.82</v>
      </c>
      <c r="Q792" t="s">
        <v>14643</v>
      </c>
      <c r="R792" t="s">
        <v>14643</v>
      </c>
      <c r="S792" t="s">
        <v>14643</v>
      </c>
      <c r="T792" t="s">
        <v>14684</v>
      </c>
      <c r="U792" t="s">
        <v>14684</v>
      </c>
      <c r="V792" t="s">
        <v>14684</v>
      </c>
      <c r="W792" t="s">
        <v>14685</v>
      </c>
      <c r="X792" t="s">
        <v>14685</v>
      </c>
      <c r="Y792" t="s">
        <v>6</v>
      </c>
      <c r="Z792" t="s">
        <v>6</v>
      </c>
      <c r="AA792" t="s">
        <v>14686</v>
      </c>
      <c r="AB792" t="s">
        <v>6</v>
      </c>
      <c r="AC792" t="s">
        <v>14687</v>
      </c>
    </row>
    <row r="793" spans="1:29" x14ac:dyDescent="0.3">
      <c r="A793" t="s">
        <v>343</v>
      </c>
      <c r="B793" s="35">
        <v>138</v>
      </c>
      <c r="C793" t="s">
        <v>78</v>
      </c>
      <c r="D793" s="35">
        <v>1989</v>
      </c>
      <c r="E793" t="s">
        <v>1306</v>
      </c>
      <c r="F793" s="34" t="s">
        <v>6</v>
      </c>
      <c r="G793" s="34" t="s">
        <v>6</v>
      </c>
      <c r="H793" s="34" t="s">
        <v>6</v>
      </c>
      <c r="I793" s="34">
        <v>184.33446704332951</v>
      </c>
      <c r="J793" s="34" t="s">
        <v>6</v>
      </c>
      <c r="K793" s="34" t="s">
        <v>6</v>
      </c>
      <c r="L793" s="34" t="s">
        <v>6</v>
      </c>
      <c r="M793" s="34" t="s">
        <v>6</v>
      </c>
      <c r="N793" s="34">
        <v>73.740136124944684</v>
      </c>
      <c r="O793" s="34" t="s">
        <v>6</v>
      </c>
      <c r="P793" s="34">
        <v>250.79900000000001</v>
      </c>
      <c r="Q793" t="s">
        <v>14643</v>
      </c>
      <c r="R793" t="s">
        <v>14643</v>
      </c>
      <c r="S793" t="s">
        <v>14643</v>
      </c>
      <c r="T793" t="s">
        <v>14684</v>
      </c>
      <c r="U793" t="s">
        <v>14684</v>
      </c>
      <c r="V793" t="s">
        <v>14684</v>
      </c>
      <c r="W793" t="s">
        <v>14685</v>
      </c>
      <c r="X793" t="s">
        <v>14685</v>
      </c>
      <c r="Y793" t="s">
        <v>6</v>
      </c>
      <c r="Z793" t="s">
        <v>6</v>
      </c>
      <c r="AA793" t="s">
        <v>14686</v>
      </c>
      <c r="AB793" t="s">
        <v>6</v>
      </c>
      <c r="AC793" t="s">
        <v>14687</v>
      </c>
    </row>
    <row r="794" spans="1:29" x14ac:dyDescent="0.3">
      <c r="A794" t="s">
        <v>343</v>
      </c>
      <c r="B794" s="35">
        <v>138</v>
      </c>
      <c r="C794" t="s">
        <v>78</v>
      </c>
      <c r="D794" s="35">
        <v>1990</v>
      </c>
      <c r="E794" t="s">
        <v>1307</v>
      </c>
      <c r="F794" s="34" t="s">
        <v>6</v>
      </c>
      <c r="G794" s="34" t="s">
        <v>6</v>
      </c>
      <c r="H794" s="34" t="s">
        <v>6</v>
      </c>
      <c r="I794" s="34">
        <v>193.06091066360628</v>
      </c>
      <c r="J794" s="34">
        <v>53.782370921480613</v>
      </c>
      <c r="K794" s="34">
        <v>139.27853974212567</v>
      </c>
      <c r="L794" s="34" t="s">
        <v>6</v>
      </c>
      <c r="M794" s="34" t="s">
        <v>6</v>
      </c>
      <c r="N794" s="34">
        <v>75.020127542655558</v>
      </c>
      <c r="O794" s="34" t="s">
        <v>6</v>
      </c>
      <c r="P794" s="34">
        <v>265.32299999999998</v>
      </c>
      <c r="Q794" t="s">
        <v>14643</v>
      </c>
      <c r="R794" t="s">
        <v>14643</v>
      </c>
      <c r="S794" t="s">
        <v>14643</v>
      </c>
      <c r="T794" t="s">
        <v>14684</v>
      </c>
      <c r="U794" t="s">
        <v>14684</v>
      </c>
      <c r="V794" t="s">
        <v>14684</v>
      </c>
      <c r="W794" t="s">
        <v>14685</v>
      </c>
      <c r="X794" t="s">
        <v>14685</v>
      </c>
      <c r="Y794" t="s">
        <v>6</v>
      </c>
      <c r="Z794" t="s">
        <v>6</v>
      </c>
      <c r="AA794" t="s">
        <v>14686</v>
      </c>
      <c r="AB794" t="s">
        <v>6</v>
      </c>
      <c r="AC794" t="s">
        <v>14687</v>
      </c>
    </row>
    <row r="795" spans="1:29" x14ac:dyDescent="0.3">
      <c r="A795" t="s">
        <v>343</v>
      </c>
      <c r="B795" s="35">
        <v>138</v>
      </c>
      <c r="C795" t="s">
        <v>78</v>
      </c>
      <c r="D795" s="35">
        <v>1991</v>
      </c>
      <c r="E795" t="s">
        <v>1308</v>
      </c>
      <c r="F795" s="34" t="s">
        <v>6</v>
      </c>
      <c r="G795" s="34" t="s">
        <v>6</v>
      </c>
      <c r="H795" s="34" t="s">
        <v>6</v>
      </c>
      <c r="I795" s="34">
        <v>196.15062164428033</v>
      </c>
      <c r="J795" s="34">
        <v>54.353293733611594</v>
      </c>
      <c r="K795" s="34">
        <v>141.79732791066874</v>
      </c>
      <c r="L795" s="34" t="s">
        <v>6</v>
      </c>
      <c r="M795" s="34" t="s">
        <v>6</v>
      </c>
      <c r="N795" s="34">
        <v>74.814412158184822</v>
      </c>
      <c r="O795" s="34" t="s">
        <v>6</v>
      </c>
      <c r="P795" s="34">
        <v>280.30500000000001</v>
      </c>
      <c r="Q795" t="s">
        <v>14643</v>
      </c>
      <c r="R795" t="s">
        <v>14643</v>
      </c>
      <c r="S795" t="s">
        <v>14643</v>
      </c>
      <c r="T795" t="s">
        <v>14684</v>
      </c>
      <c r="U795" t="s">
        <v>14684</v>
      </c>
      <c r="V795" t="s">
        <v>14684</v>
      </c>
      <c r="W795" t="s">
        <v>14685</v>
      </c>
      <c r="X795" t="s">
        <v>14685</v>
      </c>
      <c r="Y795" t="s">
        <v>6</v>
      </c>
      <c r="Z795" t="s">
        <v>6</v>
      </c>
      <c r="AA795" t="s">
        <v>14686</v>
      </c>
      <c r="AB795" t="s">
        <v>6</v>
      </c>
      <c r="AC795" t="s">
        <v>14687</v>
      </c>
    </row>
    <row r="796" spans="1:29" x14ac:dyDescent="0.3">
      <c r="A796" t="s">
        <v>343</v>
      </c>
      <c r="B796" s="35">
        <v>138</v>
      </c>
      <c r="C796" t="s">
        <v>78</v>
      </c>
      <c r="D796" s="35">
        <v>1992</v>
      </c>
      <c r="E796" t="s">
        <v>1309</v>
      </c>
      <c r="F796" s="34" t="s">
        <v>6</v>
      </c>
      <c r="G796" s="34" t="s">
        <v>6</v>
      </c>
      <c r="H796" s="34" t="s">
        <v>6</v>
      </c>
      <c r="I796" s="34">
        <v>203.66323334909509</v>
      </c>
      <c r="J796" s="34">
        <v>56.051136558321858</v>
      </c>
      <c r="K796" s="34">
        <v>147.61209679077325</v>
      </c>
      <c r="L796" s="34" t="s">
        <v>6</v>
      </c>
      <c r="M796" s="34" t="s">
        <v>6</v>
      </c>
      <c r="N796" s="34">
        <v>75.589687712012505</v>
      </c>
      <c r="O796" s="34" t="s">
        <v>6</v>
      </c>
      <c r="P796" s="34">
        <v>291.846</v>
      </c>
      <c r="Q796" t="s">
        <v>14643</v>
      </c>
      <c r="R796" t="s">
        <v>14643</v>
      </c>
      <c r="S796" t="s">
        <v>14643</v>
      </c>
      <c r="T796" t="s">
        <v>14684</v>
      </c>
      <c r="U796" t="s">
        <v>14684</v>
      </c>
      <c r="V796" t="s">
        <v>14684</v>
      </c>
      <c r="W796" t="s">
        <v>14685</v>
      </c>
      <c r="X796" t="s">
        <v>14685</v>
      </c>
      <c r="Y796" t="s">
        <v>6</v>
      </c>
      <c r="Z796" t="s">
        <v>6</v>
      </c>
      <c r="AA796" t="s">
        <v>14686</v>
      </c>
      <c r="AB796" t="s">
        <v>6</v>
      </c>
      <c r="AC796" t="s">
        <v>14687</v>
      </c>
    </row>
    <row r="797" spans="1:29" x14ac:dyDescent="0.3">
      <c r="A797" t="s">
        <v>343</v>
      </c>
      <c r="B797" s="35">
        <v>138</v>
      </c>
      <c r="C797" t="s">
        <v>78</v>
      </c>
      <c r="D797" s="35">
        <v>1993</v>
      </c>
      <c r="E797" t="s">
        <v>1310</v>
      </c>
      <c r="F797" s="34" t="s">
        <v>6</v>
      </c>
      <c r="G797" s="34" t="s">
        <v>6</v>
      </c>
      <c r="H797" s="34" t="s">
        <v>6</v>
      </c>
      <c r="I797" s="34">
        <v>206.95359937115506</v>
      </c>
      <c r="J797" s="34">
        <v>58.988851991619853</v>
      </c>
      <c r="K797" s="34">
        <v>147.9647473795352</v>
      </c>
      <c r="L797" s="34" t="s">
        <v>6</v>
      </c>
      <c r="M797" s="34" t="s">
        <v>6</v>
      </c>
      <c r="N797" s="34">
        <v>76.665048479014629</v>
      </c>
      <c r="O797" s="34" t="s">
        <v>6</v>
      </c>
      <c r="P797" s="34">
        <v>300.233</v>
      </c>
      <c r="Q797" t="s">
        <v>14643</v>
      </c>
      <c r="R797" t="s">
        <v>14643</v>
      </c>
      <c r="S797" t="s">
        <v>14643</v>
      </c>
      <c r="T797" t="s">
        <v>14684</v>
      </c>
      <c r="U797" t="s">
        <v>14684</v>
      </c>
      <c r="V797" t="s">
        <v>14684</v>
      </c>
      <c r="W797" t="s">
        <v>14685</v>
      </c>
      <c r="X797" t="s">
        <v>14685</v>
      </c>
      <c r="Y797" t="s">
        <v>6</v>
      </c>
      <c r="Z797" t="s">
        <v>6</v>
      </c>
      <c r="AA797" t="s">
        <v>14686</v>
      </c>
      <c r="AB797" t="s">
        <v>6</v>
      </c>
      <c r="AC797" t="s">
        <v>14687</v>
      </c>
    </row>
    <row r="798" spans="1:29" x14ac:dyDescent="0.3">
      <c r="A798" t="s">
        <v>343</v>
      </c>
      <c r="B798" s="35">
        <v>138</v>
      </c>
      <c r="C798" t="s">
        <v>78</v>
      </c>
      <c r="D798" s="35">
        <v>1994</v>
      </c>
      <c r="E798" t="s">
        <v>1311</v>
      </c>
      <c r="F798" s="34" t="s">
        <v>6</v>
      </c>
      <c r="G798" s="34" t="s">
        <v>6</v>
      </c>
      <c r="H798" s="34" t="s">
        <v>6</v>
      </c>
      <c r="I798" s="34">
        <v>213.05138382491299</v>
      </c>
      <c r="J798" s="34">
        <v>62.602990975123788</v>
      </c>
      <c r="K798" s="34">
        <v>150.4483928497892</v>
      </c>
      <c r="L798" s="34" t="s">
        <v>6</v>
      </c>
      <c r="M798" s="34" t="s">
        <v>6</v>
      </c>
      <c r="N798" s="34">
        <v>73.49694852114304</v>
      </c>
      <c r="O798" s="34" t="s">
        <v>6</v>
      </c>
      <c r="P798" s="34">
        <v>315.68299999999999</v>
      </c>
      <c r="Q798" t="s">
        <v>14643</v>
      </c>
      <c r="R798" t="s">
        <v>14643</v>
      </c>
      <c r="S798" t="s">
        <v>14643</v>
      </c>
      <c r="T798" t="s">
        <v>14684</v>
      </c>
      <c r="U798" t="s">
        <v>14684</v>
      </c>
      <c r="V798" t="s">
        <v>14684</v>
      </c>
      <c r="W798" t="s">
        <v>14685</v>
      </c>
      <c r="X798" t="s">
        <v>14685</v>
      </c>
      <c r="Y798" t="s">
        <v>6</v>
      </c>
      <c r="Z798" t="s">
        <v>6</v>
      </c>
      <c r="AA798" t="s">
        <v>14686</v>
      </c>
      <c r="AB798" t="s">
        <v>6</v>
      </c>
      <c r="AC798" t="s">
        <v>14687</v>
      </c>
    </row>
    <row r="799" spans="1:29" x14ac:dyDescent="0.3">
      <c r="A799" t="s">
        <v>343</v>
      </c>
      <c r="B799" s="35">
        <v>138</v>
      </c>
      <c r="C799" t="s">
        <v>78</v>
      </c>
      <c r="D799" s="35">
        <v>1995</v>
      </c>
      <c r="E799" t="s">
        <v>1312</v>
      </c>
      <c r="F799" s="34">
        <v>260.34475444805355</v>
      </c>
      <c r="G799" s="34">
        <v>76.678625103020309</v>
      </c>
      <c r="H799" s="34">
        <v>183.66612934503323</v>
      </c>
      <c r="I799" s="34">
        <v>213.15842100159986</v>
      </c>
      <c r="J799" s="34">
        <v>66.026627720948269</v>
      </c>
      <c r="K799" s="34">
        <v>147.13179328065161</v>
      </c>
      <c r="L799" s="34" t="s">
        <v>6</v>
      </c>
      <c r="M799" s="34" t="s">
        <v>6</v>
      </c>
      <c r="N799" s="34">
        <v>73.030494012701809</v>
      </c>
      <c r="O799" s="34" t="s">
        <v>6</v>
      </c>
      <c r="P799" s="34">
        <v>330.03199999999998</v>
      </c>
      <c r="Q799" t="s">
        <v>14643</v>
      </c>
      <c r="R799" t="s">
        <v>14643</v>
      </c>
      <c r="S799" t="s">
        <v>14643</v>
      </c>
      <c r="T799" t="s">
        <v>14684</v>
      </c>
      <c r="U799" t="s">
        <v>14684</v>
      </c>
      <c r="V799" t="s">
        <v>14684</v>
      </c>
      <c r="W799" t="s">
        <v>14685</v>
      </c>
      <c r="X799" t="s">
        <v>14685</v>
      </c>
      <c r="Y799" t="s">
        <v>6</v>
      </c>
      <c r="Z799" t="s">
        <v>6</v>
      </c>
      <c r="AA799" t="s">
        <v>14686</v>
      </c>
      <c r="AB799" t="s">
        <v>6</v>
      </c>
      <c r="AC799" t="s">
        <v>14687</v>
      </c>
    </row>
    <row r="800" spans="1:29" x14ac:dyDescent="0.3">
      <c r="A800" t="s">
        <v>343</v>
      </c>
      <c r="B800" s="35">
        <v>138</v>
      </c>
      <c r="C800" t="s">
        <v>78</v>
      </c>
      <c r="D800" s="35">
        <v>1996</v>
      </c>
      <c r="E800" t="s">
        <v>1313</v>
      </c>
      <c r="F800" s="34">
        <v>261.89748045178101</v>
      </c>
      <c r="G800" s="34">
        <v>81.567332754126838</v>
      </c>
      <c r="H800" s="34">
        <v>180.33014769765418</v>
      </c>
      <c r="I800" s="34">
        <v>221.78279756733278</v>
      </c>
      <c r="J800" s="34">
        <v>71.568201563857514</v>
      </c>
      <c r="K800" s="34">
        <v>150.21459600347526</v>
      </c>
      <c r="L800" s="34" t="s">
        <v>6</v>
      </c>
      <c r="M800" s="34" t="s">
        <v>6</v>
      </c>
      <c r="N800" s="34">
        <v>71.245873153779314</v>
      </c>
      <c r="O800" s="34" t="s">
        <v>6</v>
      </c>
      <c r="P800" s="34">
        <v>345.3</v>
      </c>
      <c r="Q800" t="s">
        <v>14643</v>
      </c>
      <c r="R800" t="s">
        <v>14643</v>
      </c>
      <c r="S800" t="s">
        <v>14643</v>
      </c>
      <c r="T800" t="s">
        <v>14684</v>
      </c>
      <c r="U800" t="s">
        <v>14684</v>
      </c>
      <c r="V800" t="s">
        <v>14684</v>
      </c>
      <c r="W800" t="s">
        <v>14685</v>
      </c>
      <c r="X800" t="s">
        <v>14685</v>
      </c>
      <c r="Y800" t="s">
        <v>6</v>
      </c>
      <c r="Z800" t="s">
        <v>6</v>
      </c>
      <c r="AA800" t="s">
        <v>14686</v>
      </c>
      <c r="AB800" t="s">
        <v>6</v>
      </c>
      <c r="AC800" t="s">
        <v>14687</v>
      </c>
    </row>
    <row r="801" spans="1:29" x14ac:dyDescent="0.3">
      <c r="A801" t="s">
        <v>343</v>
      </c>
      <c r="B801" s="35">
        <v>138</v>
      </c>
      <c r="C801" t="s">
        <v>78</v>
      </c>
      <c r="D801" s="35">
        <v>1997</v>
      </c>
      <c r="E801" t="s">
        <v>1314</v>
      </c>
      <c r="F801" s="34">
        <v>257.33944705945999</v>
      </c>
      <c r="G801" s="34">
        <v>85.22128442352431</v>
      </c>
      <c r="H801" s="34">
        <v>172.11816263593568</v>
      </c>
      <c r="I801" s="34">
        <v>227.80284585835631</v>
      </c>
      <c r="J801" s="34">
        <v>77.531244927771453</v>
      </c>
      <c r="K801" s="34">
        <v>150.27160093058484</v>
      </c>
      <c r="L801" s="34" t="s">
        <v>6</v>
      </c>
      <c r="M801" s="34" t="s">
        <v>6</v>
      </c>
      <c r="N801" s="34">
        <v>65.69631553319266</v>
      </c>
      <c r="O801" s="34" t="s">
        <v>6</v>
      </c>
      <c r="P801" s="34">
        <v>369.66</v>
      </c>
      <c r="Q801" t="s">
        <v>14643</v>
      </c>
      <c r="R801" t="s">
        <v>14643</v>
      </c>
      <c r="S801" t="s">
        <v>14643</v>
      </c>
      <c r="T801" t="s">
        <v>14684</v>
      </c>
      <c r="U801" t="s">
        <v>14684</v>
      </c>
      <c r="V801" t="s">
        <v>14684</v>
      </c>
      <c r="W801" t="s">
        <v>14685</v>
      </c>
      <c r="X801" t="s">
        <v>14685</v>
      </c>
      <c r="Y801" t="s">
        <v>6</v>
      </c>
      <c r="Z801" t="s">
        <v>6</v>
      </c>
      <c r="AA801" t="s">
        <v>14686</v>
      </c>
      <c r="AB801" t="s">
        <v>6</v>
      </c>
      <c r="AC801" t="s">
        <v>14687</v>
      </c>
    </row>
    <row r="802" spans="1:29" x14ac:dyDescent="0.3">
      <c r="A802" t="s">
        <v>343</v>
      </c>
      <c r="B802" s="35">
        <v>138</v>
      </c>
      <c r="C802" t="s">
        <v>78</v>
      </c>
      <c r="D802" s="35">
        <v>1998</v>
      </c>
      <c r="E802" t="s">
        <v>1315</v>
      </c>
      <c r="F802" s="34">
        <v>256.91079148716312</v>
      </c>
      <c r="G802" s="34">
        <v>90.256534942090312</v>
      </c>
      <c r="H802" s="34">
        <v>166.6542565450728</v>
      </c>
      <c r="I802" s="34">
        <v>240.22652270925619</v>
      </c>
      <c r="J802" s="34">
        <v>84.328042569249746</v>
      </c>
      <c r="K802" s="34">
        <v>155.89848014000643</v>
      </c>
      <c r="L802" s="34" t="s">
        <v>6</v>
      </c>
      <c r="M802" s="34" t="s">
        <v>6</v>
      </c>
      <c r="N802" s="34">
        <v>62.679978421584494</v>
      </c>
      <c r="O802" s="34" t="s">
        <v>6</v>
      </c>
      <c r="P802" s="34">
        <v>394.839</v>
      </c>
      <c r="Q802" t="s">
        <v>14643</v>
      </c>
      <c r="R802" t="s">
        <v>14643</v>
      </c>
      <c r="S802" t="s">
        <v>14643</v>
      </c>
      <c r="T802" t="s">
        <v>14684</v>
      </c>
      <c r="U802" t="s">
        <v>14684</v>
      </c>
      <c r="V802" t="s">
        <v>14684</v>
      </c>
      <c r="W802" t="s">
        <v>14685</v>
      </c>
      <c r="X802" t="s">
        <v>14685</v>
      </c>
      <c r="Y802" t="s">
        <v>6</v>
      </c>
      <c r="Z802" t="s">
        <v>6</v>
      </c>
      <c r="AA802" t="s">
        <v>14686</v>
      </c>
      <c r="AB802" t="s">
        <v>6</v>
      </c>
      <c r="AC802" t="s">
        <v>14687</v>
      </c>
    </row>
    <row r="803" spans="1:29" x14ac:dyDescent="0.3">
      <c r="A803" t="s">
        <v>343</v>
      </c>
      <c r="B803" s="35">
        <v>138</v>
      </c>
      <c r="C803" t="s">
        <v>78</v>
      </c>
      <c r="D803" s="35">
        <v>1999</v>
      </c>
      <c r="E803" t="s">
        <v>1316</v>
      </c>
      <c r="F803" s="34">
        <v>269.96951038098933</v>
      </c>
      <c r="G803" s="34">
        <v>95.979226120630372</v>
      </c>
      <c r="H803" s="34">
        <v>173.99028426035898</v>
      </c>
      <c r="I803" s="34">
        <v>253.68386477937275</v>
      </c>
      <c r="J803" s="34">
        <v>90.754100389629258</v>
      </c>
      <c r="K803" s="34">
        <v>162.9297643897435</v>
      </c>
      <c r="L803" s="34" t="s">
        <v>6</v>
      </c>
      <c r="M803" s="34" t="s">
        <v>6</v>
      </c>
      <c r="N803" s="34">
        <v>58.601000135668102</v>
      </c>
      <c r="O803" s="34" t="s">
        <v>6</v>
      </c>
      <c r="P803" s="34">
        <v>420.14299999999997</v>
      </c>
      <c r="Q803" t="s">
        <v>14643</v>
      </c>
      <c r="R803" t="s">
        <v>14643</v>
      </c>
      <c r="S803" t="s">
        <v>14643</v>
      </c>
      <c r="T803" t="s">
        <v>14684</v>
      </c>
      <c r="U803" t="s">
        <v>14684</v>
      </c>
      <c r="V803" t="s">
        <v>14684</v>
      </c>
      <c r="W803" t="s">
        <v>14685</v>
      </c>
      <c r="X803" t="s">
        <v>14685</v>
      </c>
      <c r="Y803" t="s">
        <v>6</v>
      </c>
      <c r="Z803" t="s">
        <v>6</v>
      </c>
      <c r="AA803" t="s">
        <v>14686</v>
      </c>
      <c r="AB803" t="s">
        <v>6</v>
      </c>
      <c r="AC803" t="s">
        <v>14687</v>
      </c>
    </row>
    <row r="804" spans="1:29" x14ac:dyDescent="0.3">
      <c r="A804" t="s">
        <v>343</v>
      </c>
      <c r="B804" s="35">
        <v>138</v>
      </c>
      <c r="C804" t="s">
        <v>78</v>
      </c>
      <c r="D804" s="35">
        <v>2000</v>
      </c>
      <c r="E804" t="s">
        <v>1317</v>
      </c>
      <c r="F804" s="34">
        <v>273.88338113761665</v>
      </c>
      <c r="G804" s="34">
        <v>98.988259385967439</v>
      </c>
      <c r="H804" s="34">
        <v>174.89512175164921</v>
      </c>
      <c r="I804" s="34">
        <v>260.55317332720028</v>
      </c>
      <c r="J804" s="34">
        <v>93.71283373618671</v>
      </c>
      <c r="K804" s="34">
        <v>166.84033959101356</v>
      </c>
      <c r="L804" s="34" t="s">
        <v>6</v>
      </c>
      <c r="M804" s="34" t="s">
        <v>6</v>
      </c>
      <c r="N804" s="34">
        <v>52.154731076027602</v>
      </c>
      <c r="O804" s="34" t="s">
        <v>6</v>
      </c>
      <c r="P804" s="34">
        <v>452.19099999999997</v>
      </c>
      <c r="Q804" t="s">
        <v>14643</v>
      </c>
      <c r="R804" t="s">
        <v>14643</v>
      </c>
      <c r="S804" t="s">
        <v>14643</v>
      </c>
      <c r="T804" t="s">
        <v>14684</v>
      </c>
      <c r="U804" t="s">
        <v>14684</v>
      </c>
      <c r="V804" t="s">
        <v>14684</v>
      </c>
      <c r="W804" t="s">
        <v>14685</v>
      </c>
      <c r="X804" t="s">
        <v>14685</v>
      </c>
      <c r="Y804" t="s">
        <v>6</v>
      </c>
      <c r="Z804" t="s">
        <v>6</v>
      </c>
      <c r="AA804" t="s">
        <v>14686</v>
      </c>
      <c r="AB804" t="s">
        <v>6</v>
      </c>
      <c r="AC804" t="s">
        <v>14687</v>
      </c>
    </row>
    <row r="805" spans="1:29" x14ac:dyDescent="0.3">
      <c r="A805" t="s">
        <v>343</v>
      </c>
      <c r="B805" s="35">
        <v>138</v>
      </c>
      <c r="C805" t="s">
        <v>78</v>
      </c>
      <c r="D805" s="35">
        <v>2001</v>
      </c>
      <c r="E805" t="s">
        <v>1318</v>
      </c>
      <c r="F805" s="34">
        <v>268.91131628915332</v>
      </c>
      <c r="G805" s="34">
        <v>99.735992595368799</v>
      </c>
      <c r="H805" s="34">
        <v>169.17532369378455</v>
      </c>
      <c r="I805" s="34">
        <v>257.21340702073343</v>
      </c>
      <c r="J805" s="34">
        <v>94.955491457548646</v>
      </c>
      <c r="K805" s="34">
        <v>162.25791556318478</v>
      </c>
      <c r="L805" s="34" t="s">
        <v>6</v>
      </c>
      <c r="M805" s="34" t="s">
        <v>6</v>
      </c>
      <c r="N805" s="34">
        <v>49.414110626349803</v>
      </c>
      <c r="O805" s="34" t="s">
        <v>6</v>
      </c>
      <c r="P805" s="34">
        <v>482.94099999999997</v>
      </c>
      <c r="Q805" t="s">
        <v>14643</v>
      </c>
      <c r="R805" t="s">
        <v>14643</v>
      </c>
      <c r="S805" t="s">
        <v>14643</v>
      </c>
      <c r="T805" t="s">
        <v>14684</v>
      </c>
      <c r="U805" t="s">
        <v>14684</v>
      </c>
      <c r="V805" t="s">
        <v>14684</v>
      </c>
      <c r="W805" t="s">
        <v>14685</v>
      </c>
      <c r="X805" t="s">
        <v>14685</v>
      </c>
      <c r="Y805" t="s">
        <v>6</v>
      </c>
      <c r="Z805" t="s">
        <v>6</v>
      </c>
      <c r="AA805" t="s">
        <v>14686</v>
      </c>
      <c r="AB805" t="s">
        <v>6</v>
      </c>
      <c r="AC805" t="s">
        <v>14687</v>
      </c>
    </row>
    <row r="806" spans="1:29" x14ac:dyDescent="0.3">
      <c r="A806" t="s">
        <v>343</v>
      </c>
      <c r="B806" s="35">
        <v>138</v>
      </c>
      <c r="C806" t="s">
        <v>78</v>
      </c>
      <c r="D806" s="35">
        <v>2002</v>
      </c>
      <c r="E806" t="s">
        <v>1319</v>
      </c>
      <c r="F806" s="34">
        <v>266.76980161105269</v>
      </c>
      <c r="G806" s="34">
        <v>103.59891907154687</v>
      </c>
      <c r="H806" s="34">
        <v>163.17088253950578</v>
      </c>
      <c r="I806" s="34">
        <v>257.33096573679506</v>
      </c>
      <c r="J806" s="34">
        <v>99.75840175302892</v>
      </c>
      <c r="K806" s="34">
        <v>157.57256398376614</v>
      </c>
      <c r="L806" s="34" t="s">
        <v>6</v>
      </c>
      <c r="M806" s="34" t="s">
        <v>6</v>
      </c>
      <c r="N806" s="34">
        <v>48.692685041389858</v>
      </c>
      <c r="O806" s="34" t="s">
        <v>6</v>
      </c>
      <c r="P806" s="34">
        <v>502.90100000000001</v>
      </c>
      <c r="Q806" t="s">
        <v>14643</v>
      </c>
      <c r="R806" t="s">
        <v>14643</v>
      </c>
      <c r="S806" t="s">
        <v>14643</v>
      </c>
      <c r="T806" t="s">
        <v>14684</v>
      </c>
      <c r="U806" t="s">
        <v>14684</v>
      </c>
      <c r="V806" t="s">
        <v>14684</v>
      </c>
      <c r="W806" t="s">
        <v>14685</v>
      </c>
      <c r="X806" t="s">
        <v>14685</v>
      </c>
      <c r="Y806" t="s">
        <v>6</v>
      </c>
      <c r="Z806" t="s">
        <v>6</v>
      </c>
      <c r="AA806" t="s">
        <v>14686</v>
      </c>
      <c r="AB806" t="s">
        <v>6</v>
      </c>
      <c r="AC806" t="s">
        <v>14687</v>
      </c>
    </row>
    <row r="807" spans="1:29" x14ac:dyDescent="0.3">
      <c r="A807" t="s">
        <v>343</v>
      </c>
      <c r="B807" s="35">
        <v>138</v>
      </c>
      <c r="C807" t="s">
        <v>78</v>
      </c>
      <c r="D807" s="35">
        <v>2003</v>
      </c>
      <c r="E807" t="s">
        <v>1320</v>
      </c>
      <c r="F807" s="34">
        <v>280.75552387740561</v>
      </c>
      <c r="G807" s="34">
        <v>110.3410170110371</v>
      </c>
      <c r="H807" s="34">
        <v>170.4145068663685</v>
      </c>
      <c r="I807" s="34">
        <v>274.93790068382077</v>
      </c>
      <c r="J807" s="34">
        <v>106.85821157853648</v>
      </c>
      <c r="K807" s="34">
        <v>168.07968910528427</v>
      </c>
      <c r="L807" s="34" t="s">
        <v>6</v>
      </c>
      <c r="M807" s="34" t="s">
        <v>6</v>
      </c>
      <c r="N807" s="34">
        <v>49.804331318059205</v>
      </c>
      <c r="O807" s="34" t="s">
        <v>6</v>
      </c>
      <c r="P807" s="34">
        <v>514.90099999999995</v>
      </c>
      <c r="Q807" t="s">
        <v>14643</v>
      </c>
      <c r="R807" t="s">
        <v>14643</v>
      </c>
      <c r="S807" t="s">
        <v>14643</v>
      </c>
      <c r="T807" t="s">
        <v>14684</v>
      </c>
      <c r="U807" t="s">
        <v>14684</v>
      </c>
      <c r="V807" t="s">
        <v>14684</v>
      </c>
      <c r="W807" t="s">
        <v>14685</v>
      </c>
      <c r="X807" t="s">
        <v>14685</v>
      </c>
      <c r="Y807" t="s">
        <v>6</v>
      </c>
      <c r="Z807" t="s">
        <v>6</v>
      </c>
      <c r="AA807" t="s">
        <v>14686</v>
      </c>
      <c r="AB807" t="s">
        <v>6</v>
      </c>
      <c r="AC807" t="s">
        <v>14687</v>
      </c>
    </row>
    <row r="808" spans="1:29" x14ac:dyDescent="0.3">
      <c r="A808" t="s">
        <v>343</v>
      </c>
      <c r="B808" s="35">
        <v>138</v>
      </c>
      <c r="C808" t="s">
        <v>78</v>
      </c>
      <c r="D808" s="35">
        <v>2004</v>
      </c>
      <c r="E808" t="s">
        <v>1321</v>
      </c>
      <c r="F808" s="34">
        <v>279.81462564878206</v>
      </c>
      <c r="G808" s="34">
        <v>113.65814290793553</v>
      </c>
      <c r="H808" s="34">
        <v>166.15648274084651</v>
      </c>
      <c r="I808" s="34">
        <v>275.42632902724557</v>
      </c>
      <c r="J808" s="34">
        <v>110.65761428815986</v>
      </c>
      <c r="K808" s="34">
        <v>164.76871473908571</v>
      </c>
      <c r="L808" s="34" t="s">
        <v>6</v>
      </c>
      <c r="M808" s="34" t="s">
        <v>6</v>
      </c>
      <c r="N808" s="34">
        <v>50.095095123341473</v>
      </c>
      <c r="O808" s="34" t="s">
        <v>6</v>
      </c>
      <c r="P808" s="34">
        <v>531.57299999999998</v>
      </c>
      <c r="Q808" t="s">
        <v>14643</v>
      </c>
      <c r="R808" t="s">
        <v>14643</v>
      </c>
      <c r="S808" t="s">
        <v>14643</v>
      </c>
      <c r="T808" t="s">
        <v>14684</v>
      </c>
      <c r="U808" t="s">
        <v>14684</v>
      </c>
      <c r="V808" t="s">
        <v>14684</v>
      </c>
      <c r="W808" t="s">
        <v>14685</v>
      </c>
      <c r="X808" t="s">
        <v>14685</v>
      </c>
      <c r="Y808" t="s">
        <v>6</v>
      </c>
      <c r="Z808" t="s">
        <v>6</v>
      </c>
      <c r="AA808" t="s">
        <v>14686</v>
      </c>
      <c r="AB808" t="s">
        <v>6</v>
      </c>
      <c r="AC808" t="s">
        <v>14687</v>
      </c>
    </row>
    <row r="809" spans="1:29" x14ac:dyDescent="0.3">
      <c r="A809" t="s">
        <v>343</v>
      </c>
      <c r="B809" s="35">
        <v>138</v>
      </c>
      <c r="C809" t="s">
        <v>78</v>
      </c>
      <c r="D809" s="35">
        <v>2005</v>
      </c>
      <c r="E809" t="s">
        <v>1322</v>
      </c>
      <c r="F809" s="34">
        <v>289.24107158999283</v>
      </c>
      <c r="G809" s="34">
        <v>118.69460986907048</v>
      </c>
      <c r="H809" s="34">
        <v>170.54646172092234</v>
      </c>
      <c r="I809" s="34">
        <v>280.90999815592227</v>
      </c>
      <c r="J809" s="34">
        <v>114.05801974971163</v>
      </c>
      <c r="K809" s="34">
        <v>166.85197840621063</v>
      </c>
      <c r="L809" s="34" t="s">
        <v>6</v>
      </c>
      <c r="M809" s="34" t="s">
        <v>6</v>
      </c>
      <c r="N809" s="34">
        <v>49.579839529073162</v>
      </c>
      <c r="O809" s="34" t="s">
        <v>6</v>
      </c>
      <c r="P809" s="34">
        <v>553.12199999999996</v>
      </c>
      <c r="Q809" t="s">
        <v>14643</v>
      </c>
      <c r="R809" t="s">
        <v>14643</v>
      </c>
      <c r="S809" t="s">
        <v>14643</v>
      </c>
      <c r="T809" t="s">
        <v>14684</v>
      </c>
      <c r="U809" t="s">
        <v>14684</v>
      </c>
      <c r="V809" t="s">
        <v>14684</v>
      </c>
      <c r="W809" t="s">
        <v>14685</v>
      </c>
      <c r="X809" t="s">
        <v>14685</v>
      </c>
      <c r="Y809" t="s">
        <v>6</v>
      </c>
      <c r="Z809" t="s">
        <v>6</v>
      </c>
      <c r="AA809" t="s">
        <v>14686</v>
      </c>
      <c r="AB809" t="s">
        <v>6</v>
      </c>
      <c r="AC809" t="s">
        <v>14687</v>
      </c>
    </row>
    <row r="810" spans="1:29" x14ac:dyDescent="0.3">
      <c r="A810" t="s">
        <v>343</v>
      </c>
      <c r="B810" s="35">
        <v>138</v>
      </c>
      <c r="C810" t="s">
        <v>78</v>
      </c>
      <c r="D810" s="35">
        <v>2006</v>
      </c>
      <c r="E810" t="s">
        <v>1323</v>
      </c>
      <c r="F810" s="34">
        <v>281.27872614240681</v>
      </c>
      <c r="G810" s="34">
        <v>117.29986177405847</v>
      </c>
      <c r="H810" s="34">
        <v>163.97886436834833</v>
      </c>
      <c r="I810" s="34">
        <v>276.32540293202419</v>
      </c>
      <c r="J810" s="34">
        <v>115.60148712047449</v>
      </c>
      <c r="K810" s="34">
        <v>160.72391581154972</v>
      </c>
      <c r="L810" s="34" t="s">
        <v>6</v>
      </c>
      <c r="M810" s="34" t="s">
        <v>6</v>
      </c>
      <c r="N810" s="34">
        <v>44.960370690653072</v>
      </c>
      <c r="O810" s="34" t="s">
        <v>6</v>
      </c>
      <c r="P810" s="34">
        <v>587.44399999999996</v>
      </c>
      <c r="Q810" t="s">
        <v>14643</v>
      </c>
      <c r="R810" t="s">
        <v>14643</v>
      </c>
      <c r="S810" t="s">
        <v>14643</v>
      </c>
      <c r="T810" t="s">
        <v>14684</v>
      </c>
      <c r="U810" t="s">
        <v>14684</v>
      </c>
      <c r="V810" t="s">
        <v>14684</v>
      </c>
      <c r="W810" t="s">
        <v>14685</v>
      </c>
      <c r="X810" t="s">
        <v>14685</v>
      </c>
      <c r="Y810" t="s">
        <v>6</v>
      </c>
      <c r="Z810" t="s">
        <v>6</v>
      </c>
      <c r="AA810" t="s">
        <v>14686</v>
      </c>
      <c r="AB810" t="s">
        <v>6</v>
      </c>
      <c r="AC810" t="s">
        <v>14687</v>
      </c>
    </row>
    <row r="811" spans="1:29" x14ac:dyDescent="0.3">
      <c r="A811" t="s">
        <v>343</v>
      </c>
      <c r="B811" s="35">
        <v>138</v>
      </c>
      <c r="C811" t="s">
        <v>78</v>
      </c>
      <c r="D811" s="35">
        <v>2007</v>
      </c>
      <c r="E811" t="s">
        <v>1324</v>
      </c>
      <c r="F811" s="34">
        <v>276.50291036088481</v>
      </c>
      <c r="G811" s="34">
        <v>117.5681425876119</v>
      </c>
      <c r="H811" s="34">
        <v>158.93476777327288</v>
      </c>
      <c r="I811" s="34">
        <v>275.64353097025412</v>
      </c>
      <c r="J811" s="34">
        <v>115.86367468186747</v>
      </c>
      <c r="K811" s="34">
        <v>159.77985628838667</v>
      </c>
      <c r="L811" s="34" t="s">
        <v>6</v>
      </c>
      <c r="M811" s="34" t="s">
        <v>6</v>
      </c>
      <c r="N811" s="34">
        <v>42.741118381437921</v>
      </c>
      <c r="O811" s="34" t="s">
        <v>6</v>
      </c>
      <c r="P811" s="34">
        <v>622.77499999999998</v>
      </c>
      <c r="Q811" t="s">
        <v>14643</v>
      </c>
      <c r="R811" t="s">
        <v>14643</v>
      </c>
      <c r="S811" t="s">
        <v>14643</v>
      </c>
      <c r="T811" t="s">
        <v>14684</v>
      </c>
      <c r="U811" t="s">
        <v>14684</v>
      </c>
      <c r="V811" t="s">
        <v>14684</v>
      </c>
      <c r="W811" t="s">
        <v>14685</v>
      </c>
      <c r="X811" t="s">
        <v>14685</v>
      </c>
      <c r="Y811" t="s">
        <v>6</v>
      </c>
      <c r="Z811" t="s">
        <v>6</v>
      </c>
      <c r="AA811" t="s">
        <v>14686</v>
      </c>
      <c r="AB811" t="s">
        <v>6</v>
      </c>
      <c r="AC811" t="s">
        <v>14687</v>
      </c>
    </row>
    <row r="812" spans="1:29" x14ac:dyDescent="0.3">
      <c r="A812" t="s">
        <v>343</v>
      </c>
      <c r="B812" s="35">
        <v>138</v>
      </c>
      <c r="C812" t="s">
        <v>78</v>
      </c>
      <c r="D812" s="35">
        <v>2008</v>
      </c>
      <c r="E812" t="s">
        <v>1325</v>
      </c>
      <c r="F812" s="34">
        <v>277.68229338598707</v>
      </c>
      <c r="G812" s="34">
        <v>119.83175162252668</v>
      </c>
      <c r="H812" s="34">
        <v>157.8505417634604</v>
      </c>
      <c r="I812" s="34">
        <v>278.91951315755131</v>
      </c>
      <c r="J812" s="34">
        <v>116.67068427864929</v>
      </c>
      <c r="K812" s="34">
        <v>162.24882887890203</v>
      </c>
      <c r="L812" s="34" t="s">
        <v>6</v>
      </c>
      <c r="M812" s="34" t="s">
        <v>6</v>
      </c>
      <c r="N812" s="34">
        <v>54.35230209166604</v>
      </c>
      <c r="O812" s="34" t="s">
        <v>6</v>
      </c>
      <c r="P812" s="34">
        <v>651.29899999999998</v>
      </c>
      <c r="Q812" t="s">
        <v>14643</v>
      </c>
      <c r="R812" t="s">
        <v>14643</v>
      </c>
      <c r="S812" t="s">
        <v>14643</v>
      </c>
      <c r="T812" t="s">
        <v>14684</v>
      </c>
      <c r="U812" t="s">
        <v>14684</v>
      </c>
      <c r="V812" t="s">
        <v>14684</v>
      </c>
      <c r="W812" t="s">
        <v>14685</v>
      </c>
      <c r="X812" t="s">
        <v>14685</v>
      </c>
      <c r="Y812" t="s">
        <v>6</v>
      </c>
      <c r="Z812" t="s">
        <v>6</v>
      </c>
      <c r="AA812" t="s">
        <v>14686</v>
      </c>
      <c r="AB812" t="s">
        <v>6</v>
      </c>
      <c r="AC812" t="s">
        <v>14687</v>
      </c>
    </row>
    <row r="813" spans="1:29" x14ac:dyDescent="0.3">
      <c r="A813" t="s">
        <v>343</v>
      </c>
      <c r="B813" s="35">
        <v>138</v>
      </c>
      <c r="C813" t="s">
        <v>78</v>
      </c>
      <c r="D813" s="35">
        <v>2009</v>
      </c>
      <c r="E813" t="s">
        <v>1326</v>
      </c>
      <c r="F813" s="34">
        <v>332.36841311830244</v>
      </c>
      <c r="G813" s="34">
        <v>134.40579015603652</v>
      </c>
      <c r="H813" s="34">
        <v>197.96262296226593</v>
      </c>
      <c r="I813" s="34">
        <v>292.37653787134644</v>
      </c>
      <c r="J813" s="34">
        <v>124.91204796143282</v>
      </c>
      <c r="K813" s="34">
        <v>167.46448990991362</v>
      </c>
      <c r="L813" s="34" t="s">
        <v>6</v>
      </c>
      <c r="M813" s="34" t="s">
        <v>6</v>
      </c>
      <c r="N813" s="34">
        <v>56.28978074274842</v>
      </c>
      <c r="O813" s="34" t="s">
        <v>6</v>
      </c>
      <c r="P813" s="34">
        <v>630.173</v>
      </c>
      <c r="Q813" t="s">
        <v>14643</v>
      </c>
      <c r="R813" t="s">
        <v>14643</v>
      </c>
      <c r="S813" t="s">
        <v>14643</v>
      </c>
      <c r="T813" t="s">
        <v>14684</v>
      </c>
      <c r="U813" t="s">
        <v>14684</v>
      </c>
      <c r="V813" t="s">
        <v>14684</v>
      </c>
      <c r="W813" t="s">
        <v>14685</v>
      </c>
      <c r="X813" t="s">
        <v>14685</v>
      </c>
      <c r="Y813" t="s">
        <v>6</v>
      </c>
      <c r="Z813" t="s">
        <v>6</v>
      </c>
      <c r="AA813" t="s">
        <v>14686</v>
      </c>
      <c r="AB813" t="s">
        <v>6</v>
      </c>
      <c r="AC813" t="s">
        <v>14687</v>
      </c>
    </row>
    <row r="814" spans="1:29" x14ac:dyDescent="0.3">
      <c r="A814" t="s">
        <v>343</v>
      </c>
      <c r="B814" s="35">
        <v>138</v>
      </c>
      <c r="C814" t="s">
        <v>78</v>
      </c>
      <c r="D814" s="35">
        <v>2010</v>
      </c>
      <c r="E814" t="s">
        <v>1327</v>
      </c>
      <c r="F814" s="34">
        <v>350.01959497497751</v>
      </c>
      <c r="G814" s="34">
        <v>135.84993981543397</v>
      </c>
      <c r="H814" s="34">
        <v>214.16965515954351</v>
      </c>
      <c r="I814" s="34">
        <v>309.64399351810664</v>
      </c>
      <c r="J814" s="34">
        <v>125.94250274485164</v>
      </c>
      <c r="K814" s="34">
        <v>183.70149077325499</v>
      </c>
      <c r="L814" s="34" t="s">
        <v>6</v>
      </c>
      <c r="M814" s="34" t="s">
        <v>6</v>
      </c>
      <c r="N814" s="34">
        <v>58.897207249518665</v>
      </c>
      <c r="O814" s="34" t="s">
        <v>6</v>
      </c>
      <c r="P814" s="34">
        <v>643.02200000000005</v>
      </c>
      <c r="Q814" t="s">
        <v>14643</v>
      </c>
      <c r="R814" t="s">
        <v>14643</v>
      </c>
      <c r="S814" t="s">
        <v>14643</v>
      </c>
      <c r="T814" t="s">
        <v>14684</v>
      </c>
      <c r="U814" t="s">
        <v>14684</v>
      </c>
      <c r="V814" t="s">
        <v>14684</v>
      </c>
      <c r="W814" t="s">
        <v>14685</v>
      </c>
      <c r="X814" t="s">
        <v>14685</v>
      </c>
      <c r="Y814" t="s">
        <v>6</v>
      </c>
      <c r="Z814" t="s">
        <v>6</v>
      </c>
      <c r="AA814" t="s">
        <v>14686</v>
      </c>
      <c r="AB814" t="s">
        <v>6</v>
      </c>
      <c r="AC814" t="s">
        <v>14687</v>
      </c>
    </row>
    <row r="815" spans="1:29" x14ac:dyDescent="0.3">
      <c r="A815" t="s">
        <v>343</v>
      </c>
      <c r="B815" s="35">
        <v>138</v>
      </c>
      <c r="C815" t="s">
        <v>78</v>
      </c>
      <c r="D815" s="35">
        <v>2011</v>
      </c>
      <c r="E815" t="s">
        <v>1328</v>
      </c>
      <c r="F815" s="34">
        <v>362.96902652843767</v>
      </c>
      <c r="G815" s="34">
        <v>133.58683440724496</v>
      </c>
      <c r="H815" s="34">
        <v>229.3821921211927</v>
      </c>
      <c r="I815" s="34">
        <v>324.07025470531835</v>
      </c>
      <c r="J815" s="34">
        <v>125.088679645068</v>
      </c>
      <c r="K815" s="34">
        <v>198.98157506025035</v>
      </c>
      <c r="L815" s="34" t="s">
        <v>6</v>
      </c>
      <c r="M815" s="34" t="s">
        <v>6</v>
      </c>
      <c r="N815" s="34">
        <v>61.166928094412754</v>
      </c>
      <c r="O815" s="34" t="s">
        <v>6</v>
      </c>
      <c r="P815" s="34">
        <v>656.01300000000003</v>
      </c>
      <c r="Q815" t="s">
        <v>14643</v>
      </c>
      <c r="R815" t="s">
        <v>14643</v>
      </c>
      <c r="S815" t="s">
        <v>14643</v>
      </c>
      <c r="T815" t="s">
        <v>14684</v>
      </c>
      <c r="U815" t="s">
        <v>14684</v>
      </c>
      <c r="V815" t="s">
        <v>14684</v>
      </c>
      <c r="W815" t="s">
        <v>14685</v>
      </c>
      <c r="X815" t="s">
        <v>14685</v>
      </c>
      <c r="Y815" t="s">
        <v>6</v>
      </c>
      <c r="Z815" t="s">
        <v>6</v>
      </c>
      <c r="AA815" t="s">
        <v>14686</v>
      </c>
      <c r="AB815" t="s">
        <v>6</v>
      </c>
      <c r="AC815" t="s">
        <v>14687</v>
      </c>
    </row>
    <row r="816" spans="1:29" x14ac:dyDescent="0.3">
      <c r="A816" t="s">
        <v>343</v>
      </c>
      <c r="B816" s="35">
        <v>138</v>
      </c>
      <c r="C816" t="s">
        <v>78</v>
      </c>
      <c r="D816" s="35">
        <v>2012</v>
      </c>
      <c r="E816" t="s">
        <v>1329</v>
      </c>
      <c r="F816" s="34">
        <v>372.74122193998471</v>
      </c>
      <c r="G816" s="34">
        <v>133.95322621811155</v>
      </c>
      <c r="H816" s="34">
        <v>238.78799572187316</v>
      </c>
      <c r="I816" s="34">
        <v>333.56734403675301</v>
      </c>
      <c r="J816" s="34">
        <v>125.53826006635957</v>
      </c>
      <c r="K816" s="34">
        <v>208.02908397039346</v>
      </c>
      <c r="L816" s="34" t="s">
        <v>6</v>
      </c>
      <c r="M816" s="34" t="s">
        <v>6</v>
      </c>
      <c r="N816" s="34">
        <v>65.690364491547044</v>
      </c>
      <c r="O816" s="34" t="s">
        <v>6</v>
      </c>
      <c r="P816" s="34">
        <v>658.23199999999997</v>
      </c>
      <c r="Q816" t="s">
        <v>14643</v>
      </c>
      <c r="R816" t="s">
        <v>14643</v>
      </c>
      <c r="S816" t="s">
        <v>14643</v>
      </c>
      <c r="T816" t="s">
        <v>14684</v>
      </c>
      <c r="U816" t="s">
        <v>14684</v>
      </c>
      <c r="V816" t="s">
        <v>14684</v>
      </c>
      <c r="W816" t="s">
        <v>14685</v>
      </c>
      <c r="X816" t="s">
        <v>14685</v>
      </c>
      <c r="Y816" t="s">
        <v>6</v>
      </c>
      <c r="Z816" t="s">
        <v>6</v>
      </c>
      <c r="AA816" t="s">
        <v>14686</v>
      </c>
      <c r="AB816" t="s">
        <v>6</v>
      </c>
      <c r="AC816" t="s">
        <v>14687</v>
      </c>
    </row>
    <row r="817" spans="1:29" x14ac:dyDescent="0.3">
      <c r="A817" t="s">
        <v>343</v>
      </c>
      <c r="B817">
        <v>138</v>
      </c>
      <c r="C817" t="s">
        <v>78</v>
      </c>
      <c r="D817">
        <v>2013</v>
      </c>
      <c r="E817" t="s">
        <v>1330</v>
      </c>
      <c r="F817" s="34">
        <v>376.21486642216337</v>
      </c>
      <c r="G817" s="34">
        <v>131.52695371014488</v>
      </c>
      <c r="H817" s="34">
        <v>244.68791271201846</v>
      </c>
      <c r="I817" s="34">
        <v>337.38436551091019</v>
      </c>
      <c r="J817" s="34">
        <v>122.7530812074517</v>
      </c>
      <c r="K817" s="34">
        <v>214.63128430345847</v>
      </c>
      <c r="L817" s="34" t="s">
        <v>6</v>
      </c>
      <c r="M817" s="34" t="s">
        <v>6</v>
      </c>
      <c r="N817" s="34">
        <v>67.160631461595912</v>
      </c>
      <c r="O817" s="34" t="s">
        <v>6</v>
      </c>
      <c r="P817" s="34">
        <v>665.56700000000001</v>
      </c>
      <c r="Q817" t="s">
        <v>14643</v>
      </c>
      <c r="R817" t="s">
        <v>14643</v>
      </c>
      <c r="S817" t="s">
        <v>14643</v>
      </c>
      <c r="T817" t="s">
        <v>14684</v>
      </c>
      <c r="U817" t="s">
        <v>14684</v>
      </c>
      <c r="V817" t="s">
        <v>14684</v>
      </c>
      <c r="W817" t="s">
        <v>14685</v>
      </c>
      <c r="X817" t="s">
        <v>14685</v>
      </c>
      <c r="Y817" t="s">
        <v>6</v>
      </c>
      <c r="Z817" t="s">
        <v>6</v>
      </c>
      <c r="AA817" t="s">
        <v>14686</v>
      </c>
      <c r="AB817" t="s">
        <v>6</v>
      </c>
      <c r="AC817" t="s">
        <v>14687</v>
      </c>
    </row>
    <row r="818" spans="1:29" x14ac:dyDescent="0.3">
      <c r="A818" t="s">
        <v>343</v>
      </c>
      <c r="B818" s="35">
        <v>138</v>
      </c>
      <c r="C818" t="s">
        <v>78</v>
      </c>
      <c r="D818" s="35">
        <v>2014</v>
      </c>
      <c r="E818" t="s">
        <v>1331</v>
      </c>
      <c r="F818" s="34">
        <v>381.23357897637436</v>
      </c>
      <c r="G818" s="34">
        <v>125.96433681536396</v>
      </c>
      <c r="H818" s="34">
        <v>255.26924216101042</v>
      </c>
      <c r="I818" s="34">
        <v>346.38218049090301</v>
      </c>
      <c r="J818" s="34">
        <v>120.63769935472652</v>
      </c>
      <c r="K818" s="34">
        <v>225.74448113617649</v>
      </c>
      <c r="L818" s="34" t="s">
        <v>6</v>
      </c>
      <c r="M818" s="34" t="s">
        <v>6</v>
      </c>
      <c r="N818" s="34">
        <v>67.165909991792248</v>
      </c>
      <c r="O818" s="34" t="s">
        <v>6</v>
      </c>
      <c r="P818" s="34">
        <v>678.62699999999995</v>
      </c>
      <c r="Q818" t="s">
        <v>14643</v>
      </c>
      <c r="R818" t="s">
        <v>14643</v>
      </c>
      <c r="S818" t="s">
        <v>14643</v>
      </c>
      <c r="T818" t="s">
        <v>14684</v>
      </c>
      <c r="U818" t="s">
        <v>14684</v>
      </c>
      <c r="V818" t="s">
        <v>14684</v>
      </c>
      <c r="W818" t="s">
        <v>14685</v>
      </c>
      <c r="X818" t="s">
        <v>14685</v>
      </c>
      <c r="Y818" t="s">
        <v>6</v>
      </c>
      <c r="Z818" t="s">
        <v>6</v>
      </c>
      <c r="AA818" t="s">
        <v>14686</v>
      </c>
      <c r="AB818" t="s">
        <v>6</v>
      </c>
      <c r="AC818" t="s">
        <v>14687</v>
      </c>
    </row>
    <row r="819" spans="1:29" x14ac:dyDescent="0.3">
      <c r="A819" t="s">
        <v>343</v>
      </c>
      <c r="B819" s="35">
        <v>138</v>
      </c>
      <c r="C819" t="s">
        <v>78</v>
      </c>
      <c r="D819" s="35">
        <v>2015</v>
      </c>
      <c r="E819" t="s">
        <v>1332</v>
      </c>
      <c r="F819" s="34">
        <v>380.35427468087391</v>
      </c>
      <c r="G819" s="34">
        <v>124.29649229448994</v>
      </c>
      <c r="H819" s="34">
        <v>256.05778238638396</v>
      </c>
      <c r="I819" s="34">
        <v>346.30142668144606</v>
      </c>
      <c r="J819" s="34">
        <v>119.05560124432368</v>
      </c>
      <c r="K819" s="34">
        <v>227.24582543712239</v>
      </c>
      <c r="L819" s="34" t="s">
        <v>6</v>
      </c>
      <c r="M819" s="34" t="s">
        <v>6</v>
      </c>
      <c r="N819" s="34">
        <v>63.799334930453753</v>
      </c>
      <c r="O819" s="34" t="s">
        <v>6</v>
      </c>
      <c r="P819" s="34">
        <v>699.17499999999995</v>
      </c>
      <c r="Q819" t="s">
        <v>14643</v>
      </c>
      <c r="R819" t="s">
        <v>14643</v>
      </c>
      <c r="S819" t="s">
        <v>14643</v>
      </c>
      <c r="T819" t="s">
        <v>14684</v>
      </c>
      <c r="U819" t="s">
        <v>14684</v>
      </c>
      <c r="V819" t="s">
        <v>14684</v>
      </c>
      <c r="W819" t="s">
        <v>14685</v>
      </c>
      <c r="X819" t="s">
        <v>14685</v>
      </c>
      <c r="Y819" t="s">
        <v>6</v>
      </c>
      <c r="Z819" t="s">
        <v>6</v>
      </c>
      <c r="AA819" t="s">
        <v>14686</v>
      </c>
      <c r="AB819" t="s">
        <v>6</v>
      </c>
      <c r="AC819" t="s">
        <v>14687</v>
      </c>
    </row>
    <row r="820" spans="1:29" x14ac:dyDescent="0.3">
      <c r="A820" t="s">
        <v>343</v>
      </c>
      <c r="B820" s="35">
        <v>138</v>
      </c>
      <c r="C820" t="s">
        <v>78</v>
      </c>
      <c r="D820" s="35">
        <v>2016</v>
      </c>
      <c r="E820" t="s">
        <v>1333</v>
      </c>
      <c r="F820" s="34">
        <v>383.65827750199605</v>
      </c>
      <c r="G820" s="34">
        <v>122.67546082549381</v>
      </c>
      <c r="H820" s="34">
        <v>260.98281667650224</v>
      </c>
      <c r="I820" s="34">
        <v>349.25858298330274</v>
      </c>
      <c r="J820" s="34">
        <v>117.94910959141878</v>
      </c>
      <c r="K820" s="34">
        <v>231.30947339188396</v>
      </c>
      <c r="L820" s="34" t="s">
        <v>6</v>
      </c>
      <c r="M820" s="34" t="s">
        <v>6</v>
      </c>
      <c r="N820" s="34">
        <v>60.882702121012258</v>
      </c>
      <c r="O820" s="34" t="s">
        <v>6</v>
      </c>
      <c r="P820" s="34">
        <v>720.17499999999995</v>
      </c>
      <c r="Q820" t="s">
        <v>14643</v>
      </c>
      <c r="R820" t="s">
        <v>14643</v>
      </c>
      <c r="S820" t="s">
        <v>14643</v>
      </c>
      <c r="T820" t="s">
        <v>14684</v>
      </c>
      <c r="U820" t="s">
        <v>14684</v>
      </c>
      <c r="V820" t="s">
        <v>14684</v>
      </c>
      <c r="W820" t="s">
        <v>14685</v>
      </c>
      <c r="X820" t="s">
        <v>14685</v>
      </c>
      <c r="Y820" t="s">
        <v>6</v>
      </c>
      <c r="Z820" t="s">
        <v>6</v>
      </c>
      <c r="AA820" t="s">
        <v>14686</v>
      </c>
      <c r="AB820" t="s">
        <v>6</v>
      </c>
      <c r="AC820" t="s">
        <v>14687</v>
      </c>
    </row>
    <row r="821" spans="1:29" x14ac:dyDescent="0.3">
      <c r="A821" t="s">
        <v>343</v>
      </c>
      <c r="B821" s="35">
        <v>138</v>
      </c>
      <c r="C821" t="s">
        <v>78</v>
      </c>
      <c r="D821" s="35">
        <v>2017</v>
      </c>
      <c r="E821" t="s">
        <v>1334</v>
      </c>
      <c r="F821" s="34">
        <v>378.37922065468842</v>
      </c>
      <c r="G821" s="34">
        <v>120.2503525952207</v>
      </c>
      <c r="H821" s="34">
        <v>258.12886805946772</v>
      </c>
      <c r="I821" s="34">
        <v>344.9864888441403</v>
      </c>
      <c r="J821" s="34">
        <v>115.75364814526256</v>
      </c>
      <c r="K821" s="34">
        <v>229.23284069887774</v>
      </c>
      <c r="L821" s="34" t="s">
        <v>6</v>
      </c>
      <c r="M821" s="34" t="s">
        <v>6</v>
      </c>
      <c r="N821" s="34">
        <v>55.985728383815378</v>
      </c>
      <c r="O821" s="34" t="s">
        <v>6</v>
      </c>
      <c r="P821" s="34">
        <v>750.86099999999999</v>
      </c>
      <c r="Q821" t="s">
        <v>14643</v>
      </c>
      <c r="R821" t="s">
        <v>14643</v>
      </c>
      <c r="S821" t="s">
        <v>14643</v>
      </c>
      <c r="T821" t="s">
        <v>14684</v>
      </c>
      <c r="U821" t="s">
        <v>14684</v>
      </c>
      <c r="V821" t="s">
        <v>14684</v>
      </c>
      <c r="W821" t="s">
        <v>14685</v>
      </c>
      <c r="X821" t="s">
        <v>14685</v>
      </c>
      <c r="Y821" t="s">
        <v>6</v>
      </c>
      <c r="Z821" t="s">
        <v>6</v>
      </c>
      <c r="AA821" t="s">
        <v>14686</v>
      </c>
      <c r="AB821" t="s">
        <v>6</v>
      </c>
      <c r="AC821" t="s">
        <v>14687</v>
      </c>
    </row>
    <row r="822" spans="1:29" x14ac:dyDescent="0.3">
      <c r="A822" t="s">
        <v>343</v>
      </c>
      <c r="B822" s="35">
        <v>138</v>
      </c>
      <c r="C822" t="s">
        <v>78</v>
      </c>
      <c r="D822" s="35">
        <v>2018</v>
      </c>
      <c r="E822" t="s">
        <v>1335</v>
      </c>
      <c r="F822" s="34">
        <v>367.25849864024292</v>
      </c>
      <c r="G822" s="34">
        <v>117.0292897127172</v>
      </c>
      <c r="H822" s="34">
        <v>250.22920892752575</v>
      </c>
      <c r="I822" s="34">
        <v>335.01441050309103</v>
      </c>
      <c r="J822" s="34">
        <v>112.93477611959257</v>
      </c>
      <c r="K822" s="34">
        <v>222.07963438349844</v>
      </c>
      <c r="L822" s="34" t="s">
        <v>6</v>
      </c>
      <c r="M822" s="34" t="s">
        <v>6</v>
      </c>
      <c r="N822" s="34">
        <v>51.521771990148267</v>
      </c>
      <c r="O822" s="34" t="s">
        <v>6</v>
      </c>
      <c r="P822" s="34">
        <v>787.27300000000002</v>
      </c>
      <c r="Q822" t="s">
        <v>14643</v>
      </c>
      <c r="R822" t="s">
        <v>14643</v>
      </c>
      <c r="S822" t="s">
        <v>14643</v>
      </c>
      <c r="T822" t="s">
        <v>14684</v>
      </c>
      <c r="U822" t="s">
        <v>14684</v>
      </c>
      <c r="V822" t="s">
        <v>14684</v>
      </c>
      <c r="W822" t="s">
        <v>14685</v>
      </c>
      <c r="X822" t="s">
        <v>14685</v>
      </c>
      <c r="Y822" t="s">
        <v>6</v>
      </c>
      <c r="Z822" t="s">
        <v>6</v>
      </c>
      <c r="AA822" t="s">
        <v>14686</v>
      </c>
      <c r="AB822" t="s">
        <v>6</v>
      </c>
      <c r="AC822" t="s">
        <v>14687</v>
      </c>
    </row>
    <row r="823" spans="1:29" x14ac:dyDescent="0.3">
      <c r="A823" t="s">
        <v>343</v>
      </c>
      <c r="B823" s="35">
        <v>138</v>
      </c>
      <c r="C823" t="s">
        <v>78</v>
      </c>
      <c r="D823" s="35">
        <v>2019</v>
      </c>
      <c r="E823" t="s">
        <v>1336</v>
      </c>
      <c r="F823" s="34">
        <v>350.5660022632859</v>
      </c>
      <c r="G823" s="34">
        <v>113.34290228461722</v>
      </c>
      <c r="H823" s="34">
        <v>237.22309997866867</v>
      </c>
      <c r="I823" s="34">
        <v>319.96283293984936</v>
      </c>
      <c r="J823" s="34">
        <v>109.48639798883299</v>
      </c>
      <c r="K823" s="34">
        <v>210.47643495101636</v>
      </c>
      <c r="L823" s="34" t="s">
        <v>6</v>
      </c>
      <c r="M823" s="34" t="s">
        <v>6</v>
      </c>
      <c r="N823" s="34">
        <v>47.597458081606035</v>
      </c>
      <c r="O823" s="34" t="s">
        <v>6</v>
      </c>
      <c r="P823" s="34">
        <v>829.76700000000005</v>
      </c>
      <c r="Q823" t="s">
        <v>14643</v>
      </c>
      <c r="R823" t="s">
        <v>14643</v>
      </c>
      <c r="S823" t="s">
        <v>14643</v>
      </c>
      <c r="T823" t="s">
        <v>14684</v>
      </c>
      <c r="U823" t="s">
        <v>14684</v>
      </c>
      <c r="V823" t="s">
        <v>14684</v>
      </c>
      <c r="W823" t="s">
        <v>14685</v>
      </c>
      <c r="X823" t="s">
        <v>14685</v>
      </c>
      <c r="Y823" t="s">
        <v>6</v>
      </c>
      <c r="Z823" t="s">
        <v>6</v>
      </c>
      <c r="AA823" t="s">
        <v>14686</v>
      </c>
      <c r="AB823" t="s">
        <v>6</v>
      </c>
      <c r="AC823" t="s">
        <v>14687</v>
      </c>
    </row>
    <row r="824" spans="1:29" x14ac:dyDescent="0.3">
      <c r="A824" t="s">
        <v>343</v>
      </c>
      <c r="B824" s="35">
        <v>138</v>
      </c>
      <c r="C824" t="s">
        <v>78</v>
      </c>
      <c r="D824" s="35">
        <v>2020</v>
      </c>
      <c r="E824" t="s">
        <v>1337</v>
      </c>
      <c r="F824" s="34">
        <v>367.68365498497792</v>
      </c>
      <c r="G824" s="34">
        <v>118.26978074940322</v>
      </c>
      <c r="H824" s="34">
        <v>249.4138742355747</v>
      </c>
      <c r="I824" s="34">
        <v>335.78802713656347</v>
      </c>
      <c r="J824" s="34">
        <v>114.58486177573263</v>
      </c>
      <c r="K824" s="34">
        <v>221.20316536083084</v>
      </c>
      <c r="L824" s="34" t="s">
        <v>6</v>
      </c>
      <c r="M824" s="34" t="s">
        <v>6</v>
      </c>
      <c r="N824" s="34">
        <v>53.34779408252426</v>
      </c>
      <c r="O824" s="34" t="s">
        <v>6</v>
      </c>
      <c r="P824" s="34">
        <v>816.46299999999997</v>
      </c>
      <c r="Q824" t="s">
        <v>14643</v>
      </c>
      <c r="R824" t="s">
        <v>14643</v>
      </c>
      <c r="S824" t="s">
        <v>14643</v>
      </c>
      <c r="T824" t="s">
        <v>14684</v>
      </c>
      <c r="U824" t="s">
        <v>14684</v>
      </c>
      <c r="V824" t="s">
        <v>14684</v>
      </c>
      <c r="W824" t="s">
        <v>14685</v>
      </c>
      <c r="X824" t="s">
        <v>14685</v>
      </c>
      <c r="Y824" t="s">
        <v>6</v>
      </c>
      <c r="Z824" t="s">
        <v>6</v>
      </c>
      <c r="AA824" t="s">
        <v>14686</v>
      </c>
      <c r="AB824" t="s">
        <v>6</v>
      </c>
      <c r="AC824" t="s">
        <v>14687</v>
      </c>
    </row>
    <row r="825" spans="1:29" x14ac:dyDescent="0.3">
      <c r="A825" t="s">
        <v>343</v>
      </c>
      <c r="B825" s="35">
        <v>138</v>
      </c>
      <c r="C825" t="s">
        <v>78</v>
      </c>
      <c r="D825" s="35">
        <v>2021</v>
      </c>
      <c r="E825" t="s">
        <v>1338</v>
      </c>
      <c r="F825" s="34">
        <v>353.87919914755207</v>
      </c>
      <c r="G825" s="34">
        <v>112.42140093096293</v>
      </c>
      <c r="H825" s="34">
        <v>241.45779821658914</v>
      </c>
      <c r="I825" s="34">
        <v>321.42145701306714</v>
      </c>
      <c r="J825" s="34">
        <v>108.99063428859851</v>
      </c>
      <c r="K825" s="34">
        <v>212.43082272446861</v>
      </c>
      <c r="L825" s="34" t="s">
        <v>6</v>
      </c>
      <c r="M825" s="34" t="s">
        <v>6</v>
      </c>
      <c r="N825" s="34">
        <v>50.431271381302231</v>
      </c>
      <c r="O825" s="34" t="s">
        <v>6</v>
      </c>
      <c r="P825" s="34">
        <v>891.55</v>
      </c>
      <c r="Q825" t="s">
        <v>14643</v>
      </c>
      <c r="R825" t="s">
        <v>14643</v>
      </c>
      <c r="S825" t="s">
        <v>14643</v>
      </c>
      <c r="T825" t="s">
        <v>14684</v>
      </c>
      <c r="U825" t="s">
        <v>14684</v>
      </c>
      <c r="V825" t="s">
        <v>14684</v>
      </c>
      <c r="W825" t="s">
        <v>14685</v>
      </c>
      <c r="X825" t="s">
        <v>14685</v>
      </c>
      <c r="Y825" t="s">
        <v>6</v>
      </c>
      <c r="Z825" t="s">
        <v>6</v>
      </c>
      <c r="AA825" t="s">
        <v>14686</v>
      </c>
      <c r="AB825" t="s">
        <v>6</v>
      </c>
      <c r="AC825" t="s">
        <v>14687</v>
      </c>
    </row>
    <row r="826" spans="1:29" x14ac:dyDescent="0.3">
      <c r="A826" t="s">
        <v>343</v>
      </c>
      <c r="B826" s="35">
        <v>138</v>
      </c>
      <c r="C826" t="s">
        <v>78</v>
      </c>
      <c r="D826" s="35">
        <v>2022</v>
      </c>
      <c r="E826" t="s">
        <v>1339</v>
      </c>
      <c r="F826" s="34">
        <v>333.22804934495178</v>
      </c>
      <c r="G826" s="34">
        <v>105.15364955424522</v>
      </c>
      <c r="H826" s="34">
        <v>228.07439979070656</v>
      </c>
      <c r="I826" s="34">
        <v>301.21360004829847</v>
      </c>
      <c r="J826" s="34">
        <v>101.48678835201545</v>
      </c>
      <c r="K826" s="34">
        <v>199.72681169628302</v>
      </c>
      <c r="L826" s="34" t="s">
        <v>6</v>
      </c>
      <c r="M826" s="34" t="s">
        <v>6</v>
      </c>
      <c r="N826" s="34">
        <v>48.345273792034774</v>
      </c>
      <c r="O826" s="34" t="s">
        <v>6</v>
      </c>
      <c r="P826" s="34">
        <v>993.82</v>
      </c>
      <c r="Q826" t="s">
        <v>14643</v>
      </c>
      <c r="R826" t="s">
        <v>14643</v>
      </c>
      <c r="S826" t="s">
        <v>14643</v>
      </c>
      <c r="T826" t="s">
        <v>14684</v>
      </c>
      <c r="U826" t="s">
        <v>14684</v>
      </c>
      <c r="V826" t="s">
        <v>14684</v>
      </c>
      <c r="W826" t="s">
        <v>14685</v>
      </c>
      <c r="X826" t="s">
        <v>14685</v>
      </c>
      <c r="Y826" t="s">
        <v>6</v>
      </c>
      <c r="Z826" t="s">
        <v>6</v>
      </c>
      <c r="AA826" t="s">
        <v>14686</v>
      </c>
      <c r="AB826" t="s">
        <v>6</v>
      </c>
      <c r="AC826" t="s">
        <v>14687</v>
      </c>
    </row>
    <row r="827" spans="1:29" x14ac:dyDescent="0.3">
      <c r="A827" t="s">
        <v>343</v>
      </c>
      <c r="B827" s="35">
        <v>138</v>
      </c>
      <c r="C827" t="s">
        <v>78</v>
      </c>
      <c r="D827" s="35">
        <v>2023</v>
      </c>
      <c r="E827" t="s">
        <v>1340</v>
      </c>
      <c r="F827" s="34">
        <v>306.58074801493819</v>
      </c>
      <c r="G827" s="34">
        <v>99.249999297489055</v>
      </c>
      <c r="H827" s="34">
        <v>207.33074871744915</v>
      </c>
      <c r="I827" s="34">
        <v>277.84542698147902</v>
      </c>
      <c r="J827" s="34">
        <v>95.49915277178043</v>
      </c>
      <c r="K827" s="34">
        <v>182.34627420969861</v>
      </c>
      <c r="L827" s="34" t="s">
        <v>6</v>
      </c>
      <c r="M827" s="34" t="s">
        <v>6</v>
      </c>
      <c r="N827" s="34">
        <v>45.098206349013068</v>
      </c>
      <c r="O827" s="34" t="s">
        <v>6</v>
      </c>
      <c r="P827" s="34">
        <v>1067.5989999999999</v>
      </c>
      <c r="Q827" t="s">
        <v>14643</v>
      </c>
      <c r="R827" t="s">
        <v>14643</v>
      </c>
      <c r="S827" t="s">
        <v>14643</v>
      </c>
      <c r="T827" t="s">
        <v>14684</v>
      </c>
      <c r="U827" t="s">
        <v>14684</v>
      </c>
      <c r="V827" t="s">
        <v>14684</v>
      </c>
      <c r="W827" t="s">
        <v>14685</v>
      </c>
      <c r="X827" t="s">
        <v>14685</v>
      </c>
      <c r="Y827" t="s">
        <v>6</v>
      </c>
      <c r="Z827" t="s">
        <v>6</v>
      </c>
      <c r="AA827" t="s">
        <v>14686</v>
      </c>
      <c r="AB827" t="s">
        <v>6</v>
      </c>
      <c r="AC827" t="s">
        <v>14687</v>
      </c>
    </row>
    <row r="828" spans="1:29" x14ac:dyDescent="0.3">
      <c r="A828" t="s">
        <v>343</v>
      </c>
      <c r="B828" s="35">
        <v>138</v>
      </c>
      <c r="C828" t="s">
        <v>78</v>
      </c>
      <c r="D828" s="35">
        <v>2024</v>
      </c>
      <c r="E828" t="s">
        <v>14688</v>
      </c>
      <c r="F828" s="34">
        <v>290.97613557707996</v>
      </c>
      <c r="G828" s="34">
        <v>97.030812571917309</v>
      </c>
      <c r="H828" s="34">
        <v>193.94532300516263</v>
      </c>
      <c r="I828" s="34">
        <v>264.04050735595598</v>
      </c>
      <c r="J828" s="34">
        <v>93.603735070958422</v>
      </c>
      <c r="K828" s="34">
        <v>170.43677228499757</v>
      </c>
      <c r="L828" s="34" t="s">
        <v>6</v>
      </c>
      <c r="M828" s="34" t="s">
        <v>6</v>
      </c>
      <c r="N828" s="34">
        <v>43.234728705993305</v>
      </c>
      <c r="O828" s="34" t="s">
        <v>6</v>
      </c>
      <c r="P828" s="34">
        <v>1134.115</v>
      </c>
      <c r="Q828" t="s">
        <v>14643</v>
      </c>
      <c r="R828" t="s">
        <v>14643</v>
      </c>
      <c r="S828" t="s">
        <v>14643</v>
      </c>
      <c r="T828" t="s">
        <v>14684</v>
      </c>
      <c r="U828" t="s">
        <v>14684</v>
      </c>
      <c r="V828" t="s">
        <v>14684</v>
      </c>
      <c r="W828" t="s">
        <v>14685</v>
      </c>
      <c r="X828" t="s">
        <v>14685</v>
      </c>
      <c r="Y828" t="s">
        <v>6</v>
      </c>
      <c r="Z828" t="s">
        <v>6</v>
      </c>
      <c r="AA828" t="s">
        <v>14686</v>
      </c>
      <c r="AB828" t="s">
        <v>6</v>
      </c>
      <c r="AC828" t="s">
        <v>14687</v>
      </c>
    </row>
    <row r="829" spans="1:29" x14ac:dyDescent="0.3">
      <c r="A829" t="s">
        <v>343</v>
      </c>
      <c r="B829" s="35">
        <v>142</v>
      </c>
      <c r="C829" t="s">
        <v>83</v>
      </c>
      <c r="D829" s="35">
        <v>1950</v>
      </c>
      <c r="E829" t="s">
        <v>1341</v>
      </c>
      <c r="F829" s="34" t="s">
        <v>6</v>
      </c>
      <c r="G829" s="34" t="s">
        <v>6</v>
      </c>
      <c r="H829" s="34" t="s">
        <v>6</v>
      </c>
      <c r="I829" s="34" t="s">
        <v>6</v>
      </c>
      <c r="J829" s="34" t="s">
        <v>6</v>
      </c>
      <c r="K829" s="34" t="s">
        <v>6</v>
      </c>
      <c r="L829" s="34" t="s">
        <v>6</v>
      </c>
      <c r="M829" s="34" t="s">
        <v>6</v>
      </c>
      <c r="N829" s="34" t="s">
        <v>6</v>
      </c>
      <c r="O829" s="34">
        <v>31.531778249165388</v>
      </c>
      <c r="P829" s="34">
        <v>17.599333512347982</v>
      </c>
      <c r="Q829" t="s">
        <v>14643</v>
      </c>
      <c r="R829" t="s">
        <v>14643</v>
      </c>
      <c r="S829" t="s">
        <v>14643</v>
      </c>
      <c r="T829" t="s">
        <v>14689</v>
      </c>
      <c r="U829" t="s">
        <v>14689</v>
      </c>
      <c r="V829" t="s">
        <v>14689</v>
      </c>
      <c r="W829" t="s">
        <v>14690</v>
      </c>
      <c r="X829" t="s">
        <v>14690</v>
      </c>
      <c r="Y829" t="s">
        <v>6</v>
      </c>
      <c r="Z829" t="s">
        <v>6</v>
      </c>
      <c r="AA829" t="s">
        <v>14691</v>
      </c>
      <c r="AB829" t="s">
        <v>14692</v>
      </c>
      <c r="AC829" t="s">
        <v>14653</v>
      </c>
    </row>
    <row r="830" spans="1:29" x14ac:dyDescent="0.3">
      <c r="A830" t="s">
        <v>343</v>
      </c>
      <c r="B830" s="35">
        <v>142</v>
      </c>
      <c r="C830" t="s">
        <v>83</v>
      </c>
      <c r="D830" s="35">
        <v>1951</v>
      </c>
      <c r="E830" t="s">
        <v>1342</v>
      </c>
      <c r="F830" s="34" t="s">
        <v>6</v>
      </c>
      <c r="G830" s="34" t="s">
        <v>6</v>
      </c>
      <c r="H830" s="34" t="s">
        <v>6</v>
      </c>
      <c r="I830" s="34" t="s">
        <v>6</v>
      </c>
      <c r="J830" s="34" t="s">
        <v>6</v>
      </c>
      <c r="K830" s="34" t="s">
        <v>6</v>
      </c>
      <c r="L830" s="34" t="s">
        <v>6</v>
      </c>
      <c r="M830" s="34" t="s">
        <v>6</v>
      </c>
      <c r="N830" s="34" t="s">
        <v>6</v>
      </c>
      <c r="O830" s="34">
        <v>26.343641959315377</v>
      </c>
      <c r="P830" s="34">
        <v>21.725550759695849</v>
      </c>
      <c r="Q830" t="s">
        <v>14643</v>
      </c>
      <c r="R830" t="s">
        <v>14643</v>
      </c>
      <c r="S830" t="s">
        <v>14643</v>
      </c>
      <c r="T830" t="s">
        <v>14689</v>
      </c>
      <c r="U830" t="s">
        <v>14689</v>
      </c>
      <c r="V830" t="s">
        <v>14689</v>
      </c>
      <c r="W830" t="s">
        <v>14690</v>
      </c>
      <c r="X830" t="s">
        <v>14690</v>
      </c>
      <c r="Y830" t="s">
        <v>6</v>
      </c>
      <c r="Z830" t="s">
        <v>6</v>
      </c>
      <c r="AA830" t="s">
        <v>14691</v>
      </c>
      <c r="AB830" t="s">
        <v>14692</v>
      </c>
      <c r="AC830" t="s">
        <v>14653</v>
      </c>
    </row>
    <row r="831" spans="1:29" x14ac:dyDescent="0.3">
      <c r="A831" t="s">
        <v>343</v>
      </c>
      <c r="B831" s="35">
        <v>142</v>
      </c>
      <c r="C831" t="s">
        <v>83</v>
      </c>
      <c r="D831" s="35">
        <v>1952</v>
      </c>
      <c r="E831" t="s">
        <v>1343</v>
      </c>
      <c r="F831" s="34" t="s">
        <v>6</v>
      </c>
      <c r="G831" s="34" t="s">
        <v>6</v>
      </c>
      <c r="H831" s="34" t="s">
        <v>6</v>
      </c>
      <c r="I831" s="34" t="s">
        <v>6</v>
      </c>
      <c r="J831" s="34" t="s">
        <v>6</v>
      </c>
      <c r="K831" s="34" t="s">
        <v>6</v>
      </c>
      <c r="L831" s="34" t="s">
        <v>6</v>
      </c>
      <c r="M831" s="34" t="s">
        <v>6</v>
      </c>
      <c r="N831" s="34" t="s">
        <v>6</v>
      </c>
      <c r="O831" s="34">
        <v>23.795507064899748</v>
      </c>
      <c r="P831" s="34">
        <v>24.023263119880699</v>
      </c>
      <c r="Q831" t="s">
        <v>14643</v>
      </c>
      <c r="R831" t="s">
        <v>14643</v>
      </c>
      <c r="S831" t="s">
        <v>14643</v>
      </c>
      <c r="T831" t="s">
        <v>14689</v>
      </c>
      <c r="U831" t="s">
        <v>14689</v>
      </c>
      <c r="V831" t="s">
        <v>14689</v>
      </c>
      <c r="W831" t="s">
        <v>14690</v>
      </c>
      <c r="X831" t="s">
        <v>14690</v>
      </c>
      <c r="Y831" t="s">
        <v>6</v>
      </c>
      <c r="Z831" t="s">
        <v>6</v>
      </c>
      <c r="AA831" t="s">
        <v>14691</v>
      </c>
      <c r="AB831" t="s">
        <v>14692</v>
      </c>
      <c r="AC831" t="s">
        <v>14653</v>
      </c>
    </row>
    <row r="832" spans="1:29" x14ac:dyDescent="0.3">
      <c r="A832" t="s">
        <v>343</v>
      </c>
      <c r="B832" s="35">
        <v>142</v>
      </c>
      <c r="C832" t="s">
        <v>83</v>
      </c>
      <c r="D832" s="35">
        <v>1953</v>
      </c>
      <c r="E832" t="s">
        <v>1344</v>
      </c>
      <c r="F832" s="34" t="s">
        <v>6</v>
      </c>
      <c r="G832" s="34" t="s">
        <v>6</v>
      </c>
      <c r="H832" s="34" t="s">
        <v>6</v>
      </c>
      <c r="I832" s="34">
        <v>118.98135500436599</v>
      </c>
      <c r="J832" s="34" t="s">
        <v>6</v>
      </c>
      <c r="K832" s="34" t="s">
        <v>6</v>
      </c>
      <c r="L832" s="34" t="s">
        <v>6</v>
      </c>
      <c r="M832" s="34" t="s">
        <v>6</v>
      </c>
      <c r="N832" s="34" t="s">
        <v>6</v>
      </c>
      <c r="O832" s="34">
        <v>25.961466269995032</v>
      </c>
      <c r="P832" s="34">
        <v>24.309691210810836</v>
      </c>
      <c r="Q832" t="s">
        <v>14643</v>
      </c>
      <c r="R832" t="s">
        <v>14643</v>
      </c>
      <c r="S832" t="s">
        <v>14643</v>
      </c>
      <c r="T832" t="s">
        <v>14689</v>
      </c>
      <c r="U832" t="s">
        <v>14689</v>
      </c>
      <c r="V832" t="s">
        <v>14689</v>
      </c>
      <c r="W832" t="s">
        <v>14690</v>
      </c>
      <c r="X832" t="s">
        <v>14690</v>
      </c>
      <c r="Y832" t="s">
        <v>6</v>
      </c>
      <c r="Z832" t="s">
        <v>6</v>
      </c>
      <c r="AA832" t="s">
        <v>14691</v>
      </c>
      <c r="AB832" t="s">
        <v>14692</v>
      </c>
      <c r="AC832" t="s">
        <v>14653</v>
      </c>
    </row>
    <row r="833" spans="1:29" x14ac:dyDescent="0.3">
      <c r="A833" t="s">
        <v>343</v>
      </c>
      <c r="B833" s="35">
        <v>142</v>
      </c>
      <c r="C833" t="s">
        <v>83</v>
      </c>
      <c r="D833" s="35">
        <v>1954</v>
      </c>
      <c r="E833" t="s">
        <v>1345</v>
      </c>
      <c r="F833" s="34" t="s">
        <v>6</v>
      </c>
      <c r="G833" s="34" t="s">
        <v>6</v>
      </c>
      <c r="H833" s="34" t="s">
        <v>6</v>
      </c>
      <c r="I833" s="34">
        <v>119.27779853507967</v>
      </c>
      <c r="J833" s="34" t="s">
        <v>6</v>
      </c>
      <c r="K833" s="34" t="s">
        <v>6</v>
      </c>
      <c r="L833" s="34" t="s">
        <v>6</v>
      </c>
      <c r="M833" s="34" t="s">
        <v>6</v>
      </c>
      <c r="N833" s="34" t="s">
        <v>6</v>
      </c>
      <c r="O833" s="34">
        <v>26.189224558231867</v>
      </c>
      <c r="P833" s="34">
        <v>26.473493297005469</v>
      </c>
      <c r="Q833" t="s">
        <v>14643</v>
      </c>
      <c r="R833" t="s">
        <v>14643</v>
      </c>
      <c r="S833" t="s">
        <v>14643</v>
      </c>
      <c r="T833" t="s">
        <v>14689</v>
      </c>
      <c r="U833" t="s">
        <v>14689</v>
      </c>
      <c r="V833" t="s">
        <v>14689</v>
      </c>
      <c r="W833" t="s">
        <v>14690</v>
      </c>
      <c r="X833" t="s">
        <v>14690</v>
      </c>
      <c r="Y833" t="s">
        <v>6</v>
      </c>
      <c r="Z833" t="s">
        <v>6</v>
      </c>
      <c r="AA833" t="s">
        <v>14691</v>
      </c>
      <c r="AB833" t="s">
        <v>14692</v>
      </c>
      <c r="AC833" t="s">
        <v>14653</v>
      </c>
    </row>
    <row r="834" spans="1:29" x14ac:dyDescent="0.3">
      <c r="A834" t="s">
        <v>343</v>
      </c>
      <c r="B834" s="35">
        <v>142</v>
      </c>
      <c r="C834" t="s">
        <v>83</v>
      </c>
      <c r="D834" s="35">
        <v>1955</v>
      </c>
      <c r="E834" t="s">
        <v>1346</v>
      </c>
      <c r="F834" s="34" t="s">
        <v>6</v>
      </c>
      <c r="G834" s="34" t="s">
        <v>6</v>
      </c>
      <c r="H834" s="34" t="s">
        <v>6</v>
      </c>
      <c r="I834" s="34">
        <v>116.76066642781335</v>
      </c>
      <c r="J834" s="34" t="s">
        <v>6</v>
      </c>
      <c r="K834" s="34" t="s">
        <v>6</v>
      </c>
      <c r="L834" s="34" t="s">
        <v>6</v>
      </c>
      <c r="M834" s="34" t="s">
        <v>6</v>
      </c>
      <c r="N834" s="34" t="s">
        <v>6</v>
      </c>
      <c r="O834" s="34">
        <v>26.701045113096946</v>
      </c>
      <c r="P834" s="34">
        <v>28.155029433926856</v>
      </c>
      <c r="Q834" t="s">
        <v>14643</v>
      </c>
      <c r="R834" t="s">
        <v>14643</v>
      </c>
      <c r="S834" t="s">
        <v>14643</v>
      </c>
      <c r="T834" t="s">
        <v>14689</v>
      </c>
      <c r="U834" t="s">
        <v>14689</v>
      </c>
      <c r="V834" t="s">
        <v>14689</v>
      </c>
      <c r="W834" t="s">
        <v>14690</v>
      </c>
      <c r="X834" t="s">
        <v>14690</v>
      </c>
      <c r="Y834" t="s">
        <v>6</v>
      </c>
      <c r="Z834" t="s">
        <v>6</v>
      </c>
      <c r="AA834" t="s">
        <v>14691</v>
      </c>
      <c r="AB834" t="s">
        <v>14692</v>
      </c>
      <c r="AC834" t="s">
        <v>14653</v>
      </c>
    </row>
    <row r="835" spans="1:29" x14ac:dyDescent="0.3">
      <c r="A835" t="s">
        <v>343</v>
      </c>
      <c r="B835" s="35">
        <v>142</v>
      </c>
      <c r="C835" t="s">
        <v>83</v>
      </c>
      <c r="D835" s="35">
        <v>1956</v>
      </c>
      <c r="E835" t="s">
        <v>1347</v>
      </c>
      <c r="F835" s="34" t="s">
        <v>6</v>
      </c>
      <c r="G835" s="34" t="s">
        <v>6</v>
      </c>
      <c r="H835" s="34" t="s">
        <v>6</v>
      </c>
      <c r="I835" s="34">
        <v>106.27025379211881</v>
      </c>
      <c r="J835" s="34" t="s">
        <v>6</v>
      </c>
      <c r="K835" s="34" t="s">
        <v>6</v>
      </c>
      <c r="L835" s="34" t="s">
        <v>6</v>
      </c>
      <c r="M835" s="34" t="s">
        <v>6</v>
      </c>
      <c r="N835" s="34" t="s">
        <v>6</v>
      </c>
      <c r="O835" s="34">
        <v>26.8606682475152</v>
      </c>
      <c r="P835" s="34">
        <v>31.56198353079256</v>
      </c>
      <c r="Q835" t="s">
        <v>14643</v>
      </c>
      <c r="R835" t="s">
        <v>14643</v>
      </c>
      <c r="S835" t="s">
        <v>14643</v>
      </c>
      <c r="T835" t="s">
        <v>14689</v>
      </c>
      <c r="U835" t="s">
        <v>14689</v>
      </c>
      <c r="V835" t="s">
        <v>14689</v>
      </c>
      <c r="W835" t="s">
        <v>14690</v>
      </c>
      <c r="X835" t="s">
        <v>14690</v>
      </c>
      <c r="Y835" t="s">
        <v>6</v>
      </c>
      <c r="Z835" t="s">
        <v>6</v>
      </c>
      <c r="AA835" t="s">
        <v>14691</v>
      </c>
      <c r="AB835" t="s">
        <v>14692</v>
      </c>
      <c r="AC835" t="s">
        <v>14653</v>
      </c>
    </row>
    <row r="836" spans="1:29" x14ac:dyDescent="0.3">
      <c r="A836" t="s">
        <v>343</v>
      </c>
      <c r="B836" s="35">
        <v>142</v>
      </c>
      <c r="C836" t="s">
        <v>83</v>
      </c>
      <c r="D836" s="35">
        <v>1957</v>
      </c>
      <c r="E836" t="s">
        <v>1348</v>
      </c>
      <c r="F836" s="34" t="s">
        <v>6</v>
      </c>
      <c r="G836" s="34" t="s">
        <v>6</v>
      </c>
      <c r="H836" s="34" t="s">
        <v>6</v>
      </c>
      <c r="I836" s="34">
        <v>105.42453159888088</v>
      </c>
      <c r="J836" s="34" t="s">
        <v>6</v>
      </c>
      <c r="K836" s="34" t="s">
        <v>6</v>
      </c>
      <c r="L836" s="34" t="s">
        <v>6</v>
      </c>
      <c r="M836" s="34" t="s">
        <v>6</v>
      </c>
      <c r="N836" s="34" t="s">
        <v>6</v>
      </c>
      <c r="O836" s="34">
        <v>28.146451418946842</v>
      </c>
      <c r="P836" s="34">
        <v>33.598441902279227</v>
      </c>
      <c r="Q836" t="s">
        <v>14643</v>
      </c>
      <c r="R836" t="s">
        <v>14643</v>
      </c>
      <c r="S836" t="s">
        <v>14643</v>
      </c>
      <c r="T836" t="s">
        <v>14689</v>
      </c>
      <c r="U836" t="s">
        <v>14689</v>
      </c>
      <c r="V836" t="s">
        <v>14689</v>
      </c>
      <c r="W836" t="s">
        <v>14690</v>
      </c>
      <c r="X836" t="s">
        <v>14690</v>
      </c>
      <c r="Y836" t="s">
        <v>6</v>
      </c>
      <c r="Z836" t="s">
        <v>6</v>
      </c>
      <c r="AA836" t="s">
        <v>14691</v>
      </c>
      <c r="AB836" t="s">
        <v>14692</v>
      </c>
      <c r="AC836" t="s">
        <v>14653</v>
      </c>
    </row>
    <row r="837" spans="1:29" x14ac:dyDescent="0.3">
      <c r="A837" t="s">
        <v>343</v>
      </c>
      <c r="B837" s="35">
        <v>142</v>
      </c>
      <c r="C837" t="s">
        <v>83</v>
      </c>
      <c r="D837" s="35">
        <v>1958</v>
      </c>
      <c r="E837" t="s">
        <v>1349</v>
      </c>
      <c r="F837" s="34" t="s">
        <v>6</v>
      </c>
      <c r="G837" s="34" t="s">
        <v>6</v>
      </c>
      <c r="H837" s="34" t="s">
        <v>6</v>
      </c>
      <c r="I837" s="34">
        <v>109.95023770509044</v>
      </c>
      <c r="J837" s="34" t="s">
        <v>6</v>
      </c>
      <c r="K837" s="34" t="s">
        <v>6</v>
      </c>
      <c r="L837" s="34" t="s">
        <v>6</v>
      </c>
      <c r="M837" s="34" t="s">
        <v>6</v>
      </c>
      <c r="N837" s="34" t="s">
        <v>6</v>
      </c>
      <c r="O837" s="34">
        <v>28.460895708159306</v>
      </c>
      <c r="P837" s="34">
        <v>33.694333703368436</v>
      </c>
      <c r="Q837" t="s">
        <v>14643</v>
      </c>
      <c r="R837" t="s">
        <v>14643</v>
      </c>
      <c r="S837" t="s">
        <v>14643</v>
      </c>
      <c r="T837" t="s">
        <v>14689</v>
      </c>
      <c r="U837" t="s">
        <v>14689</v>
      </c>
      <c r="V837" t="s">
        <v>14689</v>
      </c>
      <c r="W837" t="s">
        <v>14690</v>
      </c>
      <c r="X837" t="s">
        <v>14690</v>
      </c>
      <c r="Y837" t="s">
        <v>6</v>
      </c>
      <c r="Z837" t="s">
        <v>6</v>
      </c>
      <c r="AA837" t="s">
        <v>14691</v>
      </c>
      <c r="AB837" t="s">
        <v>14692</v>
      </c>
      <c r="AC837" t="s">
        <v>14653</v>
      </c>
    </row>
    <row r="838" spans="1:29" x14ac:dyDescent="0.3">
      <c r="A838" t="s">
        <v>343</v>
      </c>
      <c r="B838" s="35">
        <v>142</v>
      </c>
      <c r="C838" t="s">
        <v>83</v>
      </c>
      <c r="D838" s="35">
        <v>1959</v>
      </c>
      <c r="E838" t="s">
        <v>1350</v>
      </c>
      <c r="F838" s="34" t="s">
        <v>6</v>
      </c>
      <c r="G838" s="34" t="s">
        <v>6</v>
      </c>
      <c r="H838" s="34" t="s">
        <v>6</v>
      </c>
      <c r="I838" s="34">
        <v>111.23295653815066</v>
      </c>
      <c r="J838" s="34" t="s">
        <v>6</v>
      </c>
      <c r="K838" s="34" t="s">
        <v>6</v>
      </c>
      <c r="L838" s="34" t="s">
        <v>6</v>
      </c>
      <c r="M838" s="34" t="s">
        <v>6</v>
      </c>
      <c r="N838" s="34" t="s">
        <v>6</v>
      </c>
      <c r="O838" s="34">
        <v>29.897832004801728</v>
      </c>
      <c r="P838" s="34">
        <v>35.473299665883374</v>
      </c>
      <c r="Q838" t="s">
        <v>14643</v>
      </c>
      <c r="R838" t="s">
        <v>14643</v>
      </c>
      <c r="S838" t="s">
        <v>14643</v>
      </c>
      <c r="T838" t="s">
        <v>14689</v>
      </c>
      <c r="U838" t="s">
        <v>14689</v>
      </c>
      <c r="V838" t="s">
        <v>14689</v>
      </c>
      <c r="W838" t="s">
        <v>14690</v>
      </c>
      <c r="X838" t="s">
        <v>14690</v>
      </c>
      <c r="Y838" t="s">
        <v>6</v>
      </c>
      <c r="Z838" t="s">
        <v>6</v>
      </c>
      <c r="AA838" t="s">
        <v>14691</v>
      </c>
      <c r="AB838" t="s">
        <v>14692</v>
      </c>
      <c r="AC838" t="s">
        <v>14653</v>
      </c>
    </row>
    <row r="839" spans="1:29" x14ac:dyDescent="0.3">
      <c r="A839" t="s">
        <v>343</v>
      </c>
      <c r="B839" s="35">
        <v>142</v>
      </c>
      <c r="C839" t="s">
        <v>83</v>
      </c>
      <c r="D839" s="35">
        <v>1960</v>
      </c>
      <c r="E839" t="s">
        <v>1351</v>
      </c>
      <c r="F839" s="34" t="s">
        <v>6</v>
      </c>
      <c r="G839" s="34" t="s">
        <v>6</v>
      </c>
      <c r="H839" s="34" t="s">
        <v>6</v>
      </c>
      <c r="I839" s="34">
        <v>117.20040725797247</v>
      </c>
      <c r="J839" s="34" t="s">
        <v>6</v>
      </c>
      <c r="K839" s="34" t="s">
        <v>6</v>
      </c>
      <c r="L839" s="34" t="s">
        <v>6</v>
      </c>
      <c r="M839" s="34" t="s">
        <v>6</v>
      </c>
      <c r="N839" s="34" t="s">
        <v>6</v>
      </c>
      <c r="O839" s="34">
        <v>29.460854761493383</v>
      </c>
      <c r="P839" s="34">
        <v>37.846284870296572</v>
      </c>
      <c r="Q839" t="s">
        <v>14643</v>
      </c>
      <c r="R839" t="s">
        <v>14643</v>
      </c>
      <c r="S839" t="s">
        <v>14643</v>
      </c>
      <c r="T839" t="s">
        <v>14689</v>
      </c>
      <c r="U839" t="s">
        <v>14689</v>
      </c>
      <c r="V839" t="s">
        <v>14689</v>
      </c>
      <c r="W839" t="s">
        <v>14690</v>
      </c>
      <c r="X839" t="s">
        <v>14690</v>
      </c>
      <c r="Y839" t="s">
        <v>6</v>
      </c>
      <c r="Z839" t="s">
        <v>6</v>
      </c>
      <c r="AA839" t="s">
        <v>14691</v>
      </c>
      <c r="AB839" t="s">
        <v>14692</v>
      </c>
      <c r="AC839" t="s">
        <v>14653</v>
      </c>
    </row>
    <row r="840" spans="1:29" x14ac:dyDescent="0.3">
      <c r="A840" t="s">
        <v>343</v>
      </c>
      <c r="B840" s="35">
        <v>142</v>
      </c>
      <c r="C840" t="s">
        <v>83</v>
      </c>
      <c r="D840" s="35">
        <v>1961</v>
      </c>
      <c r="E840" t="s">
        <v>1352</v>
      </c>
      <c r="F840" s="34" t="s">
        <v>6</v>
      </c>
      <c r="G840" s="34" t="s">
        <v>6</v>
      </c>
      <c r="H840" s="34" t="s">
        <v>6</v>
      </c>
      <c r="I840" s="34">
        <v>118.98880078134624</v>
      </c>
      <c r="J840" s="34" t="s">
        <v>6</v>
      </c>
      <c r="K840" s="34" t="s">
        <v>6</v>
      </c>
      <c r="L840" s="34" t="s">
        <v>6</v>
      </c>
      <c r="M840" s="34" t="s">
        <v>6</v>
      </c>
      <c r="N840" s="34" t="s">
        <v>6</v>
      </c>
      <c r="O840" s="34">
        <v>25.106558917010975</v>
      </c>
      <c r="P840" s="34">
        <v>41.285398018484173</v>
      </c>
      <c r="Q840" t="s">
        <v>14643</v>
      </c>
      <c r="R840" t="s">
        <v>14643</v>
      </c>
      <c r="S840" t="s">
        <v>14643</v>
      </c>
      <c r="T840" t="s">
        <v>14689</v>
      </c>
      <c r="U840" t="s">
        <v>14689</v>
      </c>
      <c r="V840" t="s">
        <v>14689</v>
      </c>
      <c r="W840" t="s">
        <v>14690</v>
      </c>
      <c r="X840" t="s">
        <v>14690</v>
      </c>
      <c r="Y840" t="s">
        <v>6</v>
      </c>
      <c r="Z840" t="s">
        <v>6</v>
      </c>
      <c r="AA840" t="s">
        <v>14691</v>
      </c>
      <c r="AB840" t="s">
        <v>14692</v>
      </c>
      <c r="AC840" t="s">
        <v>14653</v>
      </c>
    </row>
    <row r="841" spans="1:29" x14ac:dyDescent="0.3">
      <c r="A841" t="s">
        <v>343</v>
      </c>
      <c r="B841" s="35">
        <v>142</v>
      </c>
      <c r="C841" t="s">
        <v>83</v>
      </c>
      <c r="D841" s="35">
        <v>1962</v>
      </c>
      <c r="E841" t="s">
        <v>1353</v>
      </c>
      <c r="F841" s="34" t="s">
        <v>6</v>
      </c>
      <c r="G841" s="34" t="s">
        <v>6</v>
      </c>
      <c r="H841" s="34" t="s">
        <v>6</v>
      </c>
      <c r="I841" s="34">
        <v>119.17826246702481</v>
      </c>
      <c r="J841" s="34" t="s">
        <v>6</v>
      </c>
      <c r="K841" s="34" t="s">
        <v>6</v>
      </c>
      <c r="L841" s="34" t="s">
        <v>6</v>
      </c>
      <c r="M841" s="34" t="s">
        <v>6</v>
      </c>
      <c r="N841" s="34" t="s">
        <v>6</v>
      </c>
      <c r="O841" s="34">
        <v>24.276079311165446</v>
      </c>
      <c r="P841" s="34">
        <v>44.470358019075995</v>
      </c>
      <c r="Q841" t="s">
        <v>14643</v>
      </c>
      <c r="R841" t="s">
        <v>14643</v>
      </c>
      <c r="S841" t="s">
        <v>14643</v>
      </c>
      <c r="T841" t="s">
        <v>14689</v>
      </c>
      <c r="U841" t="s">
        <v>14689</v>
      </c>
      <c r="V841" t="s">
        <v>14689</v>
      </c>
      <c r="W841" t="s">
        <v>14690</v>
      </c>
      <c r="X841" t="s">
        <v>14690</v>
      </c>
      <c r="Y841" t="s">
        <v>6</v>
      </c>
      <c r="Z841" t="s">
        <v>6</v>
      </c>
      <c r="AA841" t="s">
        <v>14691</v>
      </c>
      <c r="AB841" t="s">
        <v>14692</v>
      </c>
      <c r="AC841" t="s">
        <v>14653</v>
      </c>
    </row>
    <row r="842" spans="1:29" x14ac:dyDescent="0.3">
      <c r="A842" t="s">
        <v>343</v>
      </c>
      <c r="B842" s="35">
        <v>142</v>
      </c>
      <c r="C842" t="s">
        <v>83</v>
      </c>
      <c r="D842" s="35">
        <v>1963</v>
      </c>
      <c r="E842" t="s">
        <v>1354</v>
      </c>
      <c r="F842" s="34" t="s">
        <v>6</v>
      </c>
      <c r="G842" s="34" t="s">
        <v>6</v>
      </c>
      <c r="H842" s="34" t="s">
        <v>6</v>
      </c>
      <c r="I842" s="34">
        <v>118.18247298962544</v>
      </c>
      <c r="J842" s="34" t="s">
        <v>6</v>
      </c>
      <c r="K842" s="34" t="s">
        <v>6</v>
      </c>
      <c r="L842" s="34" t="s">
        <v>6</v>
      </c>
      <c r="M842" s="34" t="s">
        <v>6</v>
      </c>
      <c r="N842" s="34" t="s">
        <v>6</v>
      </c>
      <c r="O842" s="34">
        <v>22.97555248194508</v>
      </c>
      <c r="P842" s="34">
        <v>47.719427909543477</v>
      </c>
      <c r="Q842" t="s">
        <v>14643</v>
      </c>
      <c r="R842" t="s">
        <v>14643</v>
      </c>
      <c r="S842" t="s">
        <v>14643</v>
      </c>
      <c r="T842" t="s">
        <v>14689</v>
      </c>
      <c r="U842" t="s">
        <v>14689</v>
      </c>
      <c r="V842" t="s">
        <v>14689</v>
      </c>
      <c r="W842" t="s">
        <v>14690</v>
      </c>
      <c r="X842" t="s">
        <v>14690</v>
      </c>
      <c r="Y842" t="s">
        <v>6</v>
      </c>
      <c r="Z842" t="s">
        <v>6</v>
      </c>
      <c r="AA842" t="s">
        <v>14691</v>
      </c>
      <c r="AB842" t="s">
        <v>14692</v>
      </c>
      <c r="AC842" t="s">
        <v>14653</v>
      </c>
    </row>
    <row r="843" spans="1:29" x14ac:dyDescent="0.3">
      <c r="A843" t="s">
        <v>343</v>
      </c>
      <c r="B843" s="35">
        <v>142</v>
      </c>
      <c r="C843" t="s">
        <v>83</v>
      </c>
      <c r="D843" s="35">
        <v>1964</v>
      </c>
      <c r="E843" t="s">
        <v>1355</v>
      </c>
      <c r="F843" s="34" t="s">
        <v>6</v>
      </c>
      <c r="G843" s="34" t="s">
        <v>6</v>
      </c>
      <c r="H843" s="34" t="s">
        <v>6</v>
      </c>
      <c r="I843" s="34">
        <v>116.15919111109048</v>
      </c>
      <c r="J843" s="34" t="s">
        <v>6</v>
      </c>
      <c r="K843" s="34" t="s">
        <v>6</v>
      </c>
      <c r="L843" s="34" t="s">
        <v>6</v>
      </c>
      <c r="M843" s="34" t="s">
        <v>6</v>
      </c>
      <c r="N843" s="34" t="s">
        <v>6</v>
      </c>
      <c r="O843" s="34">
        <v>22.07506861010917</v>
      </c>
      <c r="P843" s="34">
        <v>52.476260739198743</v>
      </c>
      <c r="Q843" t="s">
        <v>14643</v>
      </c>
      <c r="R843" t="s">
        <v>14643</v>
      </c>
      <c r="S843" t="s">
        <v>14643</v>
      </c>
      <c r="T843" t="s">
        <v>14689</v>
      </c>
      <c r="U843" t="s">
        <v>14689</v>
      </c>
      <c r="V843" t="s">
        <v>14689</v>
      </c>
      <c r="W843" t="s">
        <v>14690</v>
      </c>
      <c r="X843" t="s">
        <v>14690</v>
      </c>
      <c r="Y843" t="s">
        <v>6</v>
      </c>
      <c r="Z843" t="s">
        <v>6</v>
      </c>
      <c r="AA843" t="s">
        <v>14691</v>
      </c>
      <c r="AB843" t="s">
        <v>14692</v>
      </c>
      <c r="AC843" t="s">
        <v>14653</v>
      </c>
    </row>
    <row r="844" spans="1:29" x14ac:dyDescent="0.3">
      <c r="A844" t="s">
        <v>343</v>
      </c>
      <c r="B844" s="35">
        <v>142</v>
      </c>
      <c r="C844" t="s">
        <v>83</v>
      </c>
      <c r="D844" s="35">
        <v>1965</v>
      </c>
      <c r="E844" t="s">
        <v>1356</v>
      </c>
      <c r="F844" s="34" t="s">
        <v>6</v>
      </c>
      <c r="G844" s="34" t="s">
        <v>6</v>
      </c>
      <c r="H844" s="34" t="s">
        <v>6</v>
      </c>
      <c r="I844" s="34">
        <v>111.88167578829034</v>
      </c>
      <c r="J844" s="34" t="s">
        <v>6</v>
      </c>
      <c r="K844" s="34" t="s">
        <v>6</v>
      </c>
      <c r="L844" s="34" t="s">
        <v>6</v>
      </c>
      <c r="M844" s="34" t="s">
        <v>6</v>
      </c>
      <c r="N844" s="34" t="s">
        <v>6</v>
      </c>
      <c r="O844" s="34">
        <v>19.776139217386586</v>
      </c>
      <c r="P844" s="34">
        <v>57.887942367393897</v>
      </c>
      <c r="Q844" t="s">
        <v>14643</v>
      </c>
      <c r="R844" t="s">
        <v>14643</v>
      </c>
      <c r="S844" t="s">
        <v>14643</v>
      </c>
      <c r="T844" t="s">
        <v>14689</v>
      </c>
      <c r="U844" t="s">
        <v>14689</v>
      </c>
      <c r="V844" t="s">
        <v>14689</v>
      </c>
      <c r="W844" t="s">
        <v>14690</v>
      </c>
      <c r="X844" t="s">
        <v>14690</v>
      </c>
      <c r="Y844" t="s">
        <v>6</v>
      </c>
      <c r="Z844" t="s">
        <v>6</v>
      </c>
      <c r="AA844" t="s">
        <v>14691</v>
      </c>
      <c r="AB844" t="s">
        <v>14692</v>
      </c>
      <c r="AC844" t="s">
        <v>14653</v>
      </c>
    </row>
    <row r="845" spans="1:29" x14ac:dyDescent="0.3">
      <c r="A845" t="s">
        <v>343</v>
      </c>
      <c r="B845" s="35">
        <v>142</v>
      </c>
      <c r="C845" t="s">
        <v>83</v>
      </c>
      <c r="D845" s="35">
        <v>1966</v>
      </c>
      <c r="E845" t="s">
        <v>1357</v>
      </c>
      <c r="F845" s="34" t="s">
        <v>6</v>
      </c>
      <c r="G845" s="34" t="s">
        <v>6</v>
      </c>
      <c r="H845" s="34" t="s">
        <v>6</v>
      </c>
      <c r="I845" s="34">
        <v>114.34377436683687</v>
      </c>
      <c r="J845" s="34" t="s">
        <v>6</v>
      </c>
      <c r="K845" s="34" t="s">
        <v>6</v>
      </c>
      <c r="L845" s="34" t="s">
        <v>6</v>
      </c>
      <c r="M845" s="34" t="s">
        <v>6</v>
      </c>
      <c r="N845" s="34" t="s">
        <v>6</v>
      </c>
      <c r="O845" s="34">
        <v>19.435288587706737</v>
      </c>
      <c r="P845" s="34">
        <v>62.479133993603803</v>
      </c>
      <c r="Q845" t="s">
        <v>14643</v>
      </c>
      <c r="R845" t="s">
        <v>14643</v>
      </c>
      <c r="S845" t="s">
        <v>14643</v>
      </c>
      <c r="T845" t="s">
        <v>14689</v>
      </c>
      <c r="U845" t="s">
        <v>14689</v>
      </c>
      <c r="V845" t="s">
        <v>14689</v>
      </c>
      <c r="W845" t="s">
        <v>14690</v>
      </c>
      <c r="X845" t="s">
        <v>14690</v>
      </c>
      <c r="Y845" t="s">
        <v>6</v>
      </c>
      <c r="Z845" t="s">
        <v>6</v>
      </c>
      <c r="AA845" t="s">
        <v>14691</v>
      </c>
      <c r="AB845" t="s">
        <v>14692</v>
      </c>
      <c r="AC845" t="s">
        <v>14653</v>
      </c>
    </row>
    <row r="846" spans="1:29" x14ac:dyDescent="0.3">
      <c r="A846" t="s">
        <v>343</v>
      </c>
      <c r="B846" s="35">
        <v>142</v>
      </c>
      <c r="C846" t="s">
        <v>83</v>
      </c>
      <c r="D846" s="35">
        <v>1967</v>
      </c>
      <c r="E846" t="s">
        <v>1358</v>
      </c>
      <c r="F846" s="34" t="s">
        <v>6</v>
      </c>
      <c r="G846" s="34" t="s">
        <v>6</v>
      </c>
      <c r="H846" s="34" t="s">
        <v>6</v>
      </c>
      <c r="I846" s="34">
        <v>113.27578757886477</v>
      </c>
      <c r="J846" s="34" t="s">
        <v>6</v>
      </c>
      <c r="K846" s="34" t="s">
        <v>6</v>
      </c>
      <c r="L846" s="34" t="s">
        <v>6</v>
      </c>
      <c r="M846" s="34" t="s">
        <v>6</v>
      </c>
      <c r="N846" s="34" t="s">
        <v>6</v>
      </c>
      <c r="O846" s="34">
        <v>20.17771133021796</v>
      </c>
      <c r="P846" s="34">
        <v>68.352647688363106</v>
      </c>
      <c r="Q846" t="s">
        <v>14643</v>
      </c>
      <c r="R846" t="s">
        <v>14643</v>
      </c>
      <c r="S846" t="s">
        <v>14643</v>
      </c>
      <c r="T846" t="s">
        <v>14689</v>
      </c>
      <c r="U846" t="s">
        <v>14689</v>
      </c>
      <c r="V846" t="s">
        <v>14689</v>
      </c>
      <c r="W846" t="s">
        <v>14690</v>
      </c>
      <c r="X846" t="s">
        <v>14690</v>
      </c>
      <c r="Y846" t="s">
        <v>6</v>
      </c>
      <c r="Z846" t="s">
        <v>6</v>
      </c>
      <c r="AA846" t="s">
        <v>14691</v>
      </c>
      <c r="AB846" t="s">
        <v>14692</v>
      </c>
      <c r="AC846" t="s">
        <v>14653</v>
      </c>
    </row>
    <row r="847" spans="1:29" x14ac:dyDescent="0.3">
      <c r="A847" t="s">
        <v>343</v>
      </c>
      <c r="B847" s="35">
        <v>142</v>
      </c>
      <c r="C847" t="s">
        <v>83</v>
      </c>
      <c r="D847" s="35">
        <v>1968</v>
      </c>
      <c r="E847" t="s">
        <v>1359</v>
      </c>
      <c r="F847" s="34" t="s">
        <v>6</v>
      </c>
      <c r="G847" s="34" t="s">
        <v>6</v>
      </c>
      <c r="H847" s="34" t="s">
        <v>6</v>
      </c>
      <c r="I847" s="34">
        <v>115.36021737380719</v>
      </c>
      <c r="J847" s="34" t="s">
        <v>6</v>
      </c>
      <c r="K847" s="34" t="s">
        <v>6</v>
      </c>
      <c r="L847" s="34" t="s">
        <v>6</v>
      </c>
      <c r="M847" s="34" t="s">
        <v>6</v>
      </c>
      <c r="N847" s="34" t="s">
        <v>6</v>
      </c>
      <c r="O847" s="34">
        <v>20.169987425885711</v>
      </c>
      <c r="P847" s="34">
        <v>72.989633616205396</v>
      </c>
      <c r="Q847" t="s">
        <v>14643</v>
      </c>
      <c r="R847" t="s">
        <v>14643</v>
      </c>
      <c r="S847" t="s">
        <v>14643</v>
      </c>
      <c r="T847" t="s">
        <v>14689</v>
      </c>
      <c r="U847" t="s">
        <v>14689</v>
      </c>
      <c r="V847" t="s">
        <v>14689</v>
      </c>
      <c r="W847" t="s">
        <v>14690</v>
      </c>
      <c r="X847" t="s">
        <v>14690</v>
      </c>
      <c r="Y847" t="s">
        <v>6</v>
      </c>
      <c r="Z847" t="s">
        <v>6</v>
      </c>
      <c r="AA847" t="s">
        <v>14691</v>
      </c>
      <c r="AB847" t="s">
        <v>14692</v>
      </c>
      <c r="AC847" t="s">
        <v>14653</v>
      </c>
    </row>
    <row r="848" spans="1:29" x14ac:dyDescent="0.3">
      <c r="A848" t="s">
        <v>343</v>
      </c>
      <c r="B848" s="35">
        <v>142</v>
      </c>
      <c r="C848" t="s">
        <v>83</v>
      </c>
      <c r="D848" s="35">
        <v>1969</v>
      </c>
      <c r="E848" t="s">
        <v>1360</v>
      </c>
      <c r="F848" s="34" t="s">
        <v>6</v>
      </c>
      <c r="G848" s="34" t="s">
        <v>6</v>
      </c>
      <c r="H848" s="34" t="s">
        <v>6</v>
      </c>
      <c r="I848" s="34">
        <v>120.16018618787747</v>
      </c>
      <c r="J848" s="34" t="s">
        <v>6</v>
      </c>
      <c r="K848" s="34" t="s">
        <v>6</v>
      </c>
      <c r="L848" s="34" t="s">
        <v>6</v>
      </c>
      <c r="M848" s="34" t="s">
        <v>6</v>
      </c>
      <c r="N848" s="34" t="s">
        <v>6</v>
      </c>
      <c r="O848" s="34">
        <v>19.907802078123911</v>
      </c>
      <c r="P848" s="34">
        <v>79.481401477418103</v>
      </c>
      <c r="Q848" t="s">
        <v>14643</v>
      </c>
      <c r="R848" t="s">
        <v>14643</v>
      </c>
      <c r="S848" t="s">
        <v>14643</v>
      </c>
      <c r="T848" t="s">
        <v>14689</v>
      </c>
      <c r="U848" t="s">
        <v>14689</v>
      </c>
      <c r="V848" t="s">
        <v>14689</v>
      </c>
      <c r="W848" t="s">
        <v>14690</v>
      </c>
      <c r="X848" t="s">
        <v>14690</v>
      </c>
      <c r="Y848" t="s">
        <v>6</v>
      </c>
      <c r="Z848" t="s">
        <v>6</v>
      </c>
      <c r="AA848" t="s">
        <v>14691</v>
      </c>
      <c r="AB848" t="s">
        <v>14692</v>
      </c>
      <c r="AC848" t="s">
        <v>14653</v>
      </c>
    </row>
    <row r="849" spans="1:29" x14ac:dyDescent="0.3">
      <c r="A849" t="s">
        <v>343</v>
      </c>
      <c r="B849" s="35">
        <v>142</v>
      </c>
      <c r="C849" t="s">
        <v>83</v>
      </c>
      <c r="D849" s="35">
        <v>1970</v>
      </c>
      <c r="E849" t="s">
        <v>1361</v>
      </c>
      <c r="F849" s="34" t="s">
        <v>6</v>
      </c>
      <c r="G849" s="34" t="s">
        <v>6</v>
      </c>
      <c r="H849" s="34" t="s">
        <v>6</v>
      </c>
      <c r="I849" s="34">
        <v>114.92885864262148</v>
      </c>
      <c r="J849" s="34" t="s">
        <v>6</v>
      </c>
      <c r="K849" s="34" t="s">
        <v>6</v>
      </c>
      <c r="L849" s="34" t="s">
        <v>6</v>
      </c>
      <c r="M849" s="34" t="s">
        <v>6</v>
      </c>
      <c r="N849" s="34">
        <v>41.067404307506536</v>
      </c>
      <c r="O849" s="34">
        <v>20.642386835923816</v>
      </c>
      <c r="P849" s="34">
        <v>91.457447016722995</v>
      </c>
      <c r="Q849" t="s">
        <v>14643</v>
      </c>
      <c r="R849" t="s">
        <v>14643</v>
      </c>
      <c r="S849" t="s">
        <v>14643</v>
      </c>
      <c r="T849" t="s">
        <v>14689</v>
      </c>
      <c r="U849" t="s">
        <v>14689</v>
      </c>
      <c r="V849" t="s">
        <v>14689</v>
      </c>
      <c r="W849" t="s">
        <v>14690</v>
      </c>
      <c r="X849" t="s">
        <v>14690</v>
      </c>
      <c r="Y849" t="s">
        <v>6</v>
      </c>
      <c r="Z849" t="s">
        <v>6</v>
      </c>
      <c r="AA849" t="s">
        <v>14691</v>
      </c>
      <c r="AB849" t="s">
        <v>14692</v>
      </c>
      <c r="AC849" t="s">
        <v>14653</v>
      </c>
    </row>
    <row r="850" spans="1:29" x14ac:dyDescent="0.3">
      <c r="A850" t="s">
        <v>343</v>
      </c>
      <c r="B850" s="35">
        <v>142</v>
      </c>
      <c r="C850" t="s">
        <v>83</v>
      </c>
      <c r="D850" s="35">
        <v>1971</v>
      </c>
      <c r="E850" t="s">
        <v>1362</v>
      </c>
      <c r="F850" s="34" t="s">
        <v>6</v>
      </c>
      <c r="G850" s="34" t="s">
        <v>6</v>
      </c>
      <c r="H850" s="34" t="s">
        <v>6</v>
      </c>
      <c r="I850" s="34">
        <v>115.33245320724134</v>
      </c>
      <c r="J850" s="34" t="s">
        <v>6</v>
      </c>
      <c r="K850" s="34" t="s">
        <v>6</v>
      </c>
      <c r="L850" s="34" t="s">
        <v>6</v>
      </c>
      <c r="M850" s="34" t="s">
        <v>6</v>
      </c>
      <c r="N850" s="34">
        <v>41.07110198178195</v>
      </c>
      <c r="O850" s="34">
        <v>21.223579079763333</v>
      </c>
      <c r="P850" s="34">
        <v>102.02332190798499</v>
      </c>
      <c r="Q850" t="s">
        <v>14643</v>
      </c>
      <c r="R850" t="s">
        <v>14643</v>
      </c>
      <c r="S850" t="s">
        <v>14643</v>
      </c>
      <c r="T850" t="s">
        <v>14689</v>
      </c>
      <c r="U850" t="s">
        <v>14689</v>
      </c>
      <c r="V850" t="s">
        <v>14689</v>
      </c>
      <c r="W850" t="s">
        <v>14690</v>
      </c>
      <c r="X850" t="s">
        <v>14690</v>
      </c>
      <c r="Y850" t="s">
        <v>6</v>
      </c>
      <c r="Z850" t="s">
        <v>6</v>
      </c>
      <c r="AA850" t="s">
        <v>14691</v>
      </c>
      <c r="AB850" t="s">
        <v>14692</v>
      </c>
      <c r="AC850" t="s">
        <v>14653</v>
      </c>
    </row>
    <row r="851" spans="1:29" x14ac:dyDescent="0.3">
      <c r="A851" t="s">
        <v>343</v>
      </c>
      <c r="B851" s="35">
        <v>142</v>
      </c>
      <c r="C851" t="s">
        <v>83</v>
      </c>
      <c r="D851" s="35">
        <v>1972</v>
      </c>
      <c r="E851" t="s">
        <v>1363</v>
      </c>
      <c r="F851" s="34" t="s">
        <v>6</v>
      </c>
      <c r="G851" s="34" t="s">
        <v>6</v>
      </c>
      <c r="H851" s="34" t="s">
        <v>6</v>
      </c>
      <c r="I851" s="34">
        <v>117.39482311585185</v>
      </c>
      <c r="J851" s="34" t="s">
        <v>6</v>
      </c>
      <c r="K851" s="34" t="s">
        <v>6</v>
      </c>
      <c r="L851" s="34" t="s">
        <v>6</v>
      </c>
      <c r="M851" s="34" t="s">
        <v>6</v>
      </c>
      <c r="N851" s="34">
        <v>41.565058706151433</v>
      </c>
      <c r="O851" s="34">
        <v>22.784564540305524</v>
      </c>
      <c r="P851" s="34">
        <v>112.672770816705</v>
      </c>
      <c r="Q851" t="s">
        <v>14643</v>
      </c>
      <c r="R851" t="s">
        <v>14643</v>
      </c>
      <c r="S851" t="s">
        <v>14643</v>
      </c>
      <c r="T851" t="s">
        <v>14689</v>
      </c>
      <c r="U851" t="s">
        <v>14689</v>
      </c>
      <c r="V851" t="s">
        <v>14689</v>
      </c>
      <c r="W851" t="s">
        <v>14690</v>
      </c>
      <c r="X851" t="s">
        <v>14690</v>
      </c>
      <c r="Y851" t="s">
        <v>6</v>
      </c>
      <c r="Z851" t="s">
        <v>6</v>
      </c>
      <c r="AA851" t="s">
        <v>14691</v>
      </c>
      <c r="AB851" t="s">
        <v>14692</v>
      </c>
      <c r="AC851" t="s">
        <v>14653</v>
      </c>
    </row>
    <row r="852" spans="1:29" x14ac:dyDescent="0.3">
      <c r="A852" t="s">
        <v>343</v>
      </c>
      <c r="B852" s="35">
        <v>142</v>
      </c>
      <c r="C852" t="s">
        <v>83</v>
      </c>
      <c r="D852" s="35">
        <v>1973</v>
      </c>
      <c r="E852" t="s">
        <v>1364</v>
      </c>
      <c r="F852" s="34" t="s">
        <v>6</v>
      </c>
      <c r="G852" s="34" t="s">
        <v>6</v>
      </c>
      <c r="H852" s="34" t="s">
        <v>6</v>
      </c>
      <c r="I852" s="34">
        <v>116.08738767316666</v>
      </c>
      <c r="J852" s="34" t="s">
        <v>6</v>
      </c>
      <c r="K852" s="34" t="s">
        <v>6</v>
      </c>
      <c r="L852" s="34" t="s">
        <v>6</v>
      </c>
      <c r="M852" s="34" t="s">
        <v>6</v>
      </c>
      <c r="N852" s="34">
        <v>40.263476568006489</v>
      </c>
      <c r="O852" s="34">
        <v>23.051002989189037</v>
      </c>
      <c r="P852" s="34">
        <v>128.06817603525499</v>
      </c>
      <c r="Q852" t="s">
        <v>14643</v>
      </c>
      <c r="R852" t="s">
        <v>14643</v>
      </c>
      <c r="S852" t="s">
        <v>14643</v>
      </c>
      <c r="T852" t="s">
        <v>14689</v>
      </c>
      <c r="U852" t="s">
        <v>14689</v>
      </c>
      <c r="V852" t="s">
        <v>14689</v>
      </c>
      <c r="W852" t="s">
        <v>14690</v>
      </c>
      <c r="X852" t="s">
        <v>14690</v>
      </c>
      <c r="Y852" t="s">
        <v>6</v>
      </c>
      <c r="Z852" t="s">
        <v>6</v>
      </c>
      <c r="AA852" t="s">
        <v>14691</v>
      </c>
      <c r="AB852" t="s">
        <v>14692</v>
      </c>
      <c r="AC852" t="s">
        <v>14653</v>
      </c>
    </row>
    <row r="853" spans="1:29" x14ac:dyDescent="0.3">
      <c r="A853" t="s">
        <v>343</v>
      </c>
      <c r="B853" s="35">
        <v>142</v>
      </c>
      <c r="C853" t="s">
        <v>83</v>
      </c>
      <c r="D853" s="35">
        <v>1974</v>
      </c>
      <c r="E853" t="s">
        <v>1365</v>
      </c>
      <c r="F853" s="34" t="s">
        <v>6</v>
      </c>
      <c r="G853" s="34" t="s">
        <v>6</v>
      </c>
      <c r="H853" s="34" t="s">
        <v>6</v>
      </c>
      <c r="I853" s="34">
        <v>112.76838155201658</v>
      </c>
      <c r="J853" s="34" t="s">
        <v>6</v>
      </c>
      <c r="K853" s="34" t="s">
        <v>6</v>
      </c>
      <c r="L853" s="34" t="s">
        <v>6</v>
      </c>
      <c r="M853" s="34" t="s">
        <v>6</v>
      </c>
      <c r="N853" s="34">
        <v>37.786535739576728</v>
      </c>
      <c r="O853" s="34">
        <v>22.851377717324894</v>
      </c>
      <c r="P853" s="34">
        <v>148.538089927925</v>
      </c>
      <c r="Q853" t="s">
        <v>14643</v>
      </c>
      <c r="R853" t="s">
        <v>14643</v>
      </c>
      <c r="S853" t="s">
        <v>14643</v>
      </c>
      <c r="T853" t="s">
        <v>14689</v>
      </c>
      <c r="U853" t="s">
        <v>14689</v>
      </c>
      <c r="V853" t="s">
        <v>14689</v>
      </c>
      <c r="W853" t="s">
        <v>14690</v>
      </c>
      <c r="X853" t="s">
        <v>14690</v>
      </c>
      <c r="Y853" t="s">
        <v>6</v>
      </c>
      <c r="Z853" t="s">
        <v>6</v>
      </c>
      <c r="AA853" t="s">
        <v>14691</v>
      </c>
      <c r="AB853" t="s">
        <v>14692</v>
      </c>
      <c r="AC853" t="s">
        <v>14653</v>
      </c>
    </row>
    <row r="854" spans="1:29" x14ac:dyDescent="0.3">
      <c r="A854" t="s">
        <v>343</v>
      </c>
      <c r="B854" s="35">
        <v>142</v>
      </c>
      <c r="C854" t="s">
        <v>83</v>
      </c>
      <c r="D854" s="35">
        <v>1975</v>
      </c>
      <c r="E854" t="s">
        <v>1366</v>
      </c>
      <c r="F854" s="34" t="s">
        <v>6</v>
      </c>
      <c r="G854" s="34" t="s">
        <v>6</v>
      </c>
      <c r="H854" s="34" t="s">
        <v>6</v>
      </c>
      <c r="I854" s="34">
        <v>119.72526956736964</v>
      </c>
      <c r="J854" s="34">
        <v>41.110501819362945</v>
      </c>
      <c r="K854" s="34">
        <v>78.614767748006699</v>
      </c>
      <c r="L854" s="34" t="s">
        <v>6</v>
      </c>
      <c r="M854" s="34" t="s">
        <v>6</v>
      </c>
      <c r="N854" s="34">
        <v>39.081613280900932</v>
      </c>
      <c r="O854" s="34">
        <v>24.1288899259917</v>
      </c>
      <c r="P854" s="34">
        <v>170.26063147454099</v>
      </c>
      <c r="Q854" t="s">
        <v>14643</v>
      </c>
      <c r="R854" t="s">
        <v>14643</v>
      </c>
      <c r="S854" t="s">
        <v>14643</v>
      </c>
      <c r="T854" t="s">
        <v>14689</v>
      </c>
      <c r="U854" t="s">
        <v>14689</v>
      </c>
      <c r="V854" t="s">
        <v>14689</v>
      </c>
      <c r="W854" t="s">
        <v>14690</v>
      </c>
      <c r="X854" t="s">
        <v>14690</v>
      </c>
      <c r="Y854" t="s">
        <v>6</v>
      </c>
      <c r="Z854" t="s">
        <v>6</v>
      </c>
      <c r="AA854" t="s">
        <v>14691</v>
      </c>
      <c r="AB854" t="s">
        <v>14692</v>
      </c>
      <c r="AC854" t="s">
        <v>14653</v>
      </c>
    </row>
    <row r="855" spans="1:29" x14ac:dyDescent="0.3">
      <c r="A855" t="s">
        <v>343</v>
      </c>
      <c r="B855" s="35">
        <v>142</v>
      </c>
      <c r="C855" t="s">
        <v>83</v>
      </c>
      <c r="D855" s="35">
        <v>1976</v>
      </c>
      <c r="E855" t="s">
        <v>1367</v>
      </c>
      <c r="F855" s="34" t="s">
        <v>6</v>
      </c>
      <c r="G855" s="34" t="s">
        <v>6</v>
      </c>
      <c r="H855" s="34" t="s">
        <v>6</v>
      </c>
      <c r="I855" s="34">
        <v>124.33401003474248</v>
      </c>
      <c r="J855" s="34">
        <v>41.18476787514961</v>
      </c>
      <c r="K855" s="34">
        <v>83.149242159592859</v>
      </c>
      <c r="L855" s="34" t="s">
        <v>6</v>
      </c>
      <c r="M855" s="34" t="s">
        <v>6</v>
      </c>
      <c r="N855" s="34">
        <v>40.791129493903384</v>
      </c>
      <c r="O855" s="34">
        <v>25.698078960006743</v>
      </c>
      <c r="P855" s="34">
        <v>195.45818552147799</v>
      </c>
      <c r="Q855" t="s">
        <v>14643</v>
      </c>
      <c r="R855" t="s">
        <v>14643</v>
      </c>
      <c r="S855" t="s">
        <v>14643</v>
      </c>
      <c r="T855" t="s">
        <v>14689</v>
      </c>
      <c r="U855" t="s">
        <v>14689</v>
      </c>
      <c r="V855" t="s">
        <v>14689</v>
      </c>
      <c r="W855" t="s">
        <v>14690</v>
      </c>
      <c r="X855" t="s">
        <v>14690</v>
      </c>
      <c r="Y855" t="s">
        <v>6</v>
      </c>
      <c r="Z855" t="s">
        <v>6</v>
      </c>
      <c r="AA855" t="s">
        <v>14691</v>
      </c>
      <c r="AB855" t="s">
        <v>14692</v>
      </c>
      <c r="AC855" t="s">
        <v>14653</v>
      </c>
    </row>
    <row r="856" spans="1:29" x14ac:dyDescent="0.3">
      <c r="A856" t="s">
        <v>343</v>
      </c>
      <c r="B856" s="35">
        <v>142</v>
      </c>
      <c r="C856" t="s">
        <v>83</v>
      </c>
      <c r="D856" s="35">
        <v>1977</v>
      </c>
      <c r="E856" t="s">
        <v>1368</v>
      </c>
      <c r="F856" s="34" t="s">
        <v>6</v>
      </c>
      <c r="G856" s="34" t="s">
        <v>6</v>
      </c>
      <c r="H856" s="34" t="s">
        <v>6</v>
      </c>
      <c r="I856" s="34">
        <v>134.04053798999945</v>
      </c>
      <c r="J856" s="34">
        <v>43.076136709054516</v>
      </c>
      <c r="K856" s="34">
        <v>90.964401280944941</v>
      </c>
      <c r="L856" s="34" t="s">
        <v>6</v>
      </c>
      <c r="M856" s="34" t="s">
        <v>6</v>
      </c>
      <c r="N856" s="34">
        <v>46.571254931850383</v>
      </c>
      <c r="O856" s="34">
        <v>30.436834789884017</v>
      </c>
      <c r="P856" s="34">
        <v>219.30007474450099</v>
      </c>
      <c r="Q856" t="s">
        <v>14643</v>
      </c>
      <c r="R856" t="s">
        <v>14643</v>
      </c>
      <c r="S856" t="s">
        <v>14643</v>
      </c>
      <c r="T856" t="s">
        <v>14689</v>
      </c>
      <c r="U856" t="s">
        <v>14689</v>
      </c>
      <c r="V856" t="s">
        <v>14689</v>
      </c>
      <c r="W856" t="s">
        <v>14690</v>
      </c>
      <c r="X856" t="s">
        <v>14690</v>
      </c>
      <c r="Y856" t="s">
        <v>6</v>
      </c>
      <c r="Z856" t="s">
        <v>6</v>
      </c>
      <c r="AA856" t="s">
        <v>14691</v>
      </c>
      <c r="AB856" t="s">
        <v>14692</v>
      </c>
      <c r="AC856" t="s">
        <v>14653</v>
      </c>
    </row>
    <row r="857" spans="1:29" x14ac:dyDescent="0.3">
      <c r="A857" t="s">
        <v>343</v>
      </c>
      <c r="B857" s="35">
        <v>142</v>
      </c>
      <c r="C857" t="s">
        <v>83</v>
      </c>
      <c r="D857" s="35">
        <v>1978</v>
      </c>
      <c r="E857" t="s">
        <v>1369</v>
      </c>
      <c r="F857" s="34" t="s">
        <v>6</v>
      </c>
      <c r="G857" s="34" t="s">
        <v>6</v>
      </c>
      <c r="H857" s="34" t="s">
        <v>6</v>
      </c>
      <c r="I857" s="34">
        <v>133.80814390754927</v>
      </c>
      <c r="J857" s="34">
        <v>43.6617556135798</v>
      </c>
      <c r="K857" s="34">
        <v>90.146388293969466</v>
      </c>
      <c r="L857" s="34" t="s">
        <v>6</v>
      </c>
      <c r="M857" s="34" t="s">
        <v>6</v>
      </c>
      <c r="N857" s="34">
        <v>53.436341462083661</v>
      </c>
      <c r="O857" s="34">
        <v>35.241490841430092</v>
      </c>
      <c r="P857" s="34">
        <v>243.97095009818901</v>
      </c>
      <c r="Q857" t="s">
        <v>14643</v>
      </c>
      <c r="R857" t="s">
        <v>14643</v>
      </c>
      <c r="S857" t="s">
        <v>14643</v>
      </c>
      <c r="T857" t="s">
        <v>14689</v>
      </c>
      <c r="U857" t="s">
        <v>14689</v>
      </c>
      <c r="V857" t="s">
        <v>14689</v>
      </c>
      <c r="W857" t="s">
        <v>14690</v>
      </c>
      <c r="X857" t="s">
        <v>14690</v>
      </c>
      <c r="Y857" t="s">
        <v>6</v>
      </c>
      <c r="Z857" t="s">
        <v>6</v>
      </c>
      <c r="AA857" t="s">
        <v>14691</v>
      </c>
      <c r="AB857" t="s">
        <v>14692</v>
      </c>
      <c r="AC857" t="s">
        <v>14653</v>
      </c>
    </row>
    <row r="858" spans="1:29" x14ac:dyDescent="0.3">
      <c r="A858" t="s">
        <v>343</v>
      </c>
      <c r="B858" s="35">
        <v>142</v>
      </c>
      <c r="C858" t="s">
        <v>83</v>
      </c>
      <c r="D858" s="35">
        <v>1979</v>
      </c>
      <c r="E858" t="s">
        <v>1370</v>
      </c>
      <c r="F858" s="34" t="s">
        <v>6</v>
      </c>
      <c r="G858" s="34" t="s">
        <v>6</v>
      </c>
      <c r="H858" s="34" t="s">
        <v>6</v>
      </c>
      <c r="I858" s="34">
        <v>130.24303230028488</v>
      </c>
      <c r="J858" s="34">
        <v>44.560728211601436</v>
      </c>
      <c r="K858" s="34">
        <v>85.682304088683452</v>
      </c>
      <c r="L858" s="34" t="s">
        <v>6</v>
      </c>
      <c r="M858" s="34" t="s">
        <v>6</v>
      </c>
      <c r="N858" s="34">
        <v>56.89314842409334</v>
      </c>
      <c r="O858" s="34">
        <v>38.1739959141117</v>
      </c>
      <c r="P858" s="34">
        <v>269.13608644478199</v>
      </c>
      <c r="Q858" t="s">
        <v>14643</v>
      </c>
      <c r="R858" t="s">
        <v>14643</v>
      </c>
      <c r="S858" t="s">
        <v>14643</v>
      </c>
      <c r="T858" t="s">
        <v>14689</v>
      </c>
      <c r="U858" t="s">
        <v>14689</v>
      </c>
      <c r="V858" t="s">
        <v>14689</v>
      </c>
      <c r="W858" t="s">
        <v>14690</v>
      </c>
      <c r="X858" t="s">
        <v>14690</v>
      </c>
      <c r="Y858" t="s">
        <v>6</v>
      </c>
      <c r="Z858" t="s">
        <v>6</v>
      </c>
      <c r="AA858" t="s">
        <v>14691</v>
      </c>
      <c r="AB858" t="s">
        <v>14692</v>
      </c>
      <c r="AC858" t="s">
        <v>14653</v>
      </c>
    </row>
    <row r="859" spans="1:29" x14ac:dyDescent="0.3">
      <c r="A859" t="s">
        <v>343</v>
      </c>
      <c r="B859" s="35">
        <v>142</v>
      </c>
      <c r="C859" t="s">
        <v>83</v>
      </c>
      <c r="D859" s="35">
        <v>1980</v>
      </c>
      <c r="E859" t="s">
        <v>1371</v>
      </c>
      <c r="F859" s="34" t="s">
        <v>6</v>
      </c>
      <c r="G859" s="34" t="s">
        <v>6</v>
      </c>
      <c r="H859" s="34" t="s">
        <v>6</v>
      </c>
      <c r="I859" s="34">
        <v>124.38018216721807</v>
      </c>
      <c r="J859" s="34">
        <v>42.816836800417242</v>
      </c>
      <c r="K859" s="34">
        <v>81.563345366800831</v>
      </c>
      <c r="L859" s="34" t="s">
        <v>6</v>
      </c>
      <c r="M859" s="34" t="s">
        <v>6</v>
      </c>
      <c r="N859" s="34">
        <v>47.683234625625623</v>
      </c>
      <c r="O859" s="34">
        <v>33.587827032257863</v>
      </c>
      <c r="P859" s="34">
        <v>318.279</v>
      </c>
      <c r="Q859" t="s">
        <v>14643</v>
      </c>
      <c r="R859" t="s">
        <v>14643</v>
      </c>
      <c r="S859" t="s">
        <v>14643</v>
      </c>
      <c r="T859" t="s">
        <v>14689</v>
      </c>
      <c r="U859" t="s">
        <v>14689</v>
      </c>
      <c r="V859" t="s">
        <v>14689</v>
      </c>
      <c r="W859" t="s">
        <v>14690</v>
      </c>
      <c r="X859" t="s">
        <v>14690</v>
      </c>
      <c r="Y859" t="s">
        <v>6</v>
      </c>
      <c r="Z859" t="s">
        <v>6</v>
      </c>
      <c r="AA859" t="s">
        <v>14691</v>
      </c>
      <c r="AB859" t="s">
        <v>14692</v>
      </c>
      <c r="AC859" t="s">
        <v>14653</v>
      </c>
    </row>
    <row r="860" spans="1:29" x14ac:dyDescent="0.3">
      <c r="A860" t="s">
        <v>343</v>
      </c>
      <c r="B860" s="35">
        <v>142</v>
      </c>
      <c r="C860" t="s">
        <v>83</v>
      </c>
      <c r="D860" s="35">
        <v>1981</v>
      </c>
      <c r="E860" t="s">
        <v>1372</v>
      </c>
      <c r="F860" s="34" t="s">
        <v>6</v>
      </c>
      <c r="G860" s="34" t="s">
        <v>6</v>
      </c>
      <c r="H860" s="34" t="s">
        <v>6</v>
      </c>
      <c r="I860" s="34">
        <v>122.17455268716458</v>
      </c>
      <c r="J860" s="34">
        <v>43.149422075378141</v>
      </c>
      <c r="K860" s="34">
        <v>79.025130611786437</v>
      </c>
      <c r="L860" s="34" t="s">
        <v>6</v>
      </c>
      <c r="M860" s="34" t="s">
        <v>6</v>
      </c>
      <c r="N860" s="34">
        <v>43.395299618743991</v>
      </c>
      <c r="O860" s="34">
        <v>29.494291984121119</v>
      </c>
      <c r="P860" s="34">
        <v>365.01299999999998</v>
      </c>
      <c r="Q860" t="s">
        <v>14643</v>
      </c>
      <c r="R860" t="s">
        <v>14643</v>
      </c>
      <c r="S860" t="s">
        <v>14643</v>
      </c>
      <c r="T860" t="s">
        <v>14689</v>
      </c>
      <c r="U860" t="s">
        <v>14689</v>
      </c>
      <c r="V860" t="s">
        <v>14689</v>
      </c>
      <c r="W860" t="s">
        <v>14690</v>
      </c>
      <c r="X860" t="s">
        <v>14690</v>
      </c>
      <c r="Y860" t="s">
        <v>6</v>
      </c>
      <c r="Z860" t="s">
        <v>6</v>
      </c>
      <c r="AA860" t="s">
        <v>14691</v>
      </c>
      <c r="AB860" t="s">
        <v>14692</v>
      </c>
      <c r="AC860" t="s">
        <v>14653</v>
      </c>
    </row>
    <row r="861" spans="1:29" x14ac:dyDescent="0.3">
      <c r="A861" t="s">
        <v>343</v>
      </c>
      <c r="B861" s="35">
        <v>142</v>
      </c>
      <c r="C861" t="s">
        <v>83</v>
      </c>
      <c r="D861" s="35">
        <v>1982</v>
      </c>
      <c r="E861" t="s">
        <v>1373</v>
      </c>
      <c r="F861" s="34" t="s">
        <v>6</v>
      </c>
      <c r="G861" s="34" t="s">
        <v>6</v>
      </c>
      <c r="H861" s="34" t="s">
        <v>6</v>
      </c>
      <c r="I861" s="34">
        <v>130.05082544982378</v>
      </c>
      <c r="J861" s="34">
        <v>44.73208433809436</v>
      </c>
      <c r="K861" s="34">
        <v>85.318741111729423</v>
      </c>
      <c r="L861" s="34" t="s">
        <v>6</v>
      </c>
      <c r="M861" s="34" t="s">
        <v>6</v>
      </c>
      <c r="N861" s="34">
        <v>38.488391129298464</v>
      </c>
      <c r="O861" s="34">
        <v>25.671427688122183</v>
      </c>
      <c r="P861" s="34">
        <v>404.32499999999999</v>
      </c>
      <c r="Q861" t="s">
        <v>14643</v>
      </c>
      <c r="R861" t="s">
        <v>14643</v>
      </c>
      <c r="S861" t="s">
        <v>14643</v>
      </c>
      <c r="T861" t="s">
        <v>14689</v>
      </c>
      <c r="U861" t="s">
        <v>14689</v>
      </c>
      <c r="V861" t="s">
        <v>14689</v>
      </c>
      <c r="W861" t="s">
        <v>14690</v>
      </c>
      <c r="X861" t="s">
        <v>14690</v>
      </c>
      <c r="Y861" t="s">
        <v>6</v>
      </c>
      <c r="Z861" t="s">
        <v>6</v>
      </c>
      <c r="AA861" t="s">
        <v>14691</v>
      </c>
      <c r="AB861" t="s">
        <v>14692</v>
      </c>
      <c r="AC861" t="s">
        <v>14653</v>
      </c>
    </row>
    <row r="862" spans="1:29" x14ac:dyDescent="0.3">
      <c r="A862" t="s">
        <v>343</v>
      </c>
      <c r="B862" s="35">
        <v>142</v>
      </c>
      <c r="C862" t="s">
        <v>83</v>
      </c>
      <c r="D862" s="35">
        <v>1983</v>
      </c>
      <c r="E862" t="s">
        <v>1374</v>
      </c>
      <c r="F862" s="34" t="s">
        <v>6</v>
      </c>
      <c r="G862" s="34" t="s">
        <v>6</v>
      </c>
      <c r="H862" s="34" t="s">
        <v>6</v>
      </c>
      <c r="I862" s="34">
        <v>131.94130624299464</v>
      </c>
      <c r="J862" s="34">
        <v>46.204209440105323</v>
      </c>
      <c r="K862" s="34">
        <v>85.737096802889312</v>
      </c>
      <c r="L862" s="34" t="s">
        <v>6</v>
      </c>
      <c r="M862" s="34" t="s">
        <v>6</v>
      </c>
      <c r="N862" s="34">
        <v>35.405423401238721</v>
      </c>
      <c r="O862" s="34">
        <v>20.549931503193552</v>
      </c>
      <c r="P862" s="34">
        <v>449.65600000000001</v>
      </c>
      <c r="Q862" t="s">
        <v>14643</v>
      </c>
      <c r="R862" t="s">
        <v>14643</v>
      </c>
      <c r="S862" t="s">
        <v>14643</v>
      </c>
      <c r="T862" t="s">
        <v>14689</v>
      </c>
      <c r="U862" t="s">
        <v>14689</v>
      </c>
      <c r="V862" t="s">
        <v>14689</v>
      </c>
      <c r="W862" t="s">
        <v>14690</v>
      </c>
      <c r="X862" t="s">
        <v>14690</v>
      </c>
      <c r="Y862" t="s">
        <v>6</v>
      </c>
      <c r="Z862" t="s">
        <v>6</v>
      </c>
      <c r="AA862" t="s">
        <v>14691</v>
      </c>
      <c r="AB862" t="s">
        <v>14692</v>
      </c>
      <c r="AC862" t="s">
        <v>14653</v>
      </c>
    </row>
    <row r="863" spans="1:29" x14ac:dyDescent="0.3">
      <c r="A863" t="s">
        <v>343</v>
      </c>
      <c r="B863" s="35">
        <v>142</v>
      </c>
      <c r="C863" t="s">
        <v>83</v>
      </c>
      <c r="D863" s="35">
        <v>1984</v>
      </c>
      <c r="E863" t="s">
        <v>1375</v>
      </c>
      <c r="F863" s="34" t="s">
        <v>6</v>
      </c>
      <c r="G863" s="34" t="s">
        <v>6</v>
      </c>
      <c r="H863" s="34" t="s">
        <v>6</v>
      </c>
      <c r="I863" s="34">
        <v>139.35863972548105</v>
      </c>
      <c r="J863" s="34">
        <v>48.199357928945716</v>
      </c>
      <c r="K863" s="34">
        <v>91.159281796535339</v>
      </c>
      <c r="L863" s="34" t="s">
        <v>6</v>
      </c>
      <c r="M863" s="34" t="s">
        <v>6</v>
      </c>
      <c r="N863" s="34">
        <v>35.212363851896399</v>
      </c>
      <c r="O863" s="34">
        <v>22.863810648270636</v>
      </c>
      <c r="P863" s="34">
        <v>506.48599999999999</v>
      </c>
      <c r="Q863" t="s">
        <v>14643</v>
      </c>
      <c r="R863" t="s">
        <v>14643</v>
      </c>
      <c r="S863" t="s">
        <v>14643</v>
      </c>
      <c r="T863" t="s">
        <v>14689</v>
      </c>
      <c r="U863" t="s">
        <v>14689</v>
      </c>
      <c r="V863" t="s">
        <v>14689</v>
      </c>
      <c r="W863" t="s">
        <v>14690</v>
      </c>
      <c r="X863" t="s">
        <v>14690</v>
      </c>
      <c r="Y863" t="s">
        <v>6</v>
      </c>
      <c r="Z863" t="s">
        <v>6</v>
      </c>
      <c r="AA863" t="s">
        <v>14691</v>
      </c>
      <c r="AB863" t="s">
        <v>14692</v>
      </c>
      <c r="AC863" t="s">
        <v>14653</v>
      </c>
    </row>
    <row r="864" spans="1:29" x14ac:dyDescent="0.3">
      <c r="A864" t="s">
        <v>343</v>
      </c>
      <c r="B864" s="35">
        <v>142</v>
      </c>
      <c r="C864" t="s">
        <v>83</v>
      </c>
      <c r="D864" s="35">
        <v>1985</v>
      </c>
      <c r="E864" t="s">
        <v>1376</v>
      </c>
      <c r="F864" s="34" t="s">
        <v>6</v>
      </c>
      <c r="G864" s="34" t="s">
        <v>6</v>
      </c>
      <c r="H864" s="34" t="s">
        <v>6</v>
      </c>
      <c r="I864" s="34">
        <v>142.93156852216029</v>
      </c>
      <c r="J864" s="34">
        <v>53.714780530652448</v>
      </c>
      <c r="K864" s="34">
        <v>89.216787991507843</v>
      </c>
      <c r="L864" s="34" t="s">
        <v>6</v>
      </c>
      <c r="M864" s="34" t="s">
        <v>6</v>
      </c>
      <c r="N864" s="34">
        <v>36.921428033544686</v>
      </c>
      <c r="O864" s="34">
        <v>25.31818876888773</v>
      </c>
      <c r="P864" s="34">
        <v>562.40200000000004</v>
      </c>
      <c r="Q864" t="s">
        <v>14643</v>
      </c>
      <c r="R864" t="s">
        <v>14643</v>
      </c>
      <c r="S864" t="s">
        <v>14643</v>
      </c>
      <c r="T864" t="s">
        <v>14689</v>
      </c>
      <c r="U864" t="s">
        <v>14689</v>
      </c>
      <c r="V864" t="s">
        <v>14689</v>
      </c>
      <c r="W864" t="s">
        <v>14690</v>
      </c>
      <c r="X864" t="s">
        <v>14690</v>
      </c>
      <c r="Y864" t="s">
        <v>6</v>
      </c>
      <c r="Z864" t="s">
        <v>6</v>
      </c>
      <c r="AA864" t="s">
        <v>14691</v>
      </c>
      <c r="AB864" t="s">
        <v>14692</v>
      </c>
      <c r="AC864" t="s">
        <v>14653</v>
      </c>
    </row>
    <row r="865" spans="1:29" x14ac:dyDescent="0.3">
      <c r="A865" t="s">
        <v>343</v>
      </c>
      <c r="B865" s="35">
        <v>142</v>
      </c>
      <c r="C865" t="s">
        <v>83</v>
      </c>
      <c r="D865" s="35">
        <v>1986</v>
      </c>
      <c r="E865" t="s">
        <v>1377</v>
      </c>
      <c r="F865" s="34" t="s">
        <v>6</v>
      </c>
      <c r="G865" s="34" t="s">
        <v>6</v>
      </c>
      <c r="H865" s="34" t="s">
        <v>6</v>
      </c>
      <c r="I865" s="34">
        <v>161.13828207701505</v>
      </c>
      <c r="J865" s="34">
        <v>62.816370860198788</v>
      </c>
      <c r="K865" s="34">
        <v>98.321911216816261</v>
      </c>
      <c r="L865" s="34" t="s">
        <v>6</v>
      </c>
      <c r="M865" s="34" t="s">
        <v>6</v>
      </c>
      <c r="N865" s="34">
        <v>45.995717402571003</v>
      </c>
      <c r="O865" s="34">
        <v>33.387178817415688</v>
      </c>
      <c r="P865" s="34">
        <v>581.91200000000003</v>
      </c>
      <c r="Q865" t="s">
        <v>14643</v>
      </c>
      <c r="R865" t="s">
        <v>14643</v>
      </c>
      <c r="S865" t="s">
        <v>14643</v>
      </c>
      <c r="T865" t="s">
        <v>14689</v>
      </c>
      <c r="U865" t="s">
        <v>14689</v>
      </c>
      <c r="V865" t="s">
        <v>14689</v>
      </c>
      <c r="W865" t="s">
        <v>14690</v>
      </c>
      <c r="X865" t="s">
        <v>14690</v>
      </c>
      <c r="Y865" t="s">
        <v>6</v>
      </c>
      <c r="Z865" t="s">
        <v>6</v>
      </c>
      <c r="AA865" t="s">
        <v>14691</v>
      </c>
      <c r="AB865" t="s">
        <v>14692</v>
      </c>
      <c r="AC865" t="s">
        <v>14653</v>
      </c>
    </row>
    <row r="866" spans="1:29" x14ac:dyDescent="0.3">
      <c r="A866" t="s">
        <v>343</v>
      </c>
      <c r="B866" s="35">
        <v>142</v>
      </c>
      <c r="C866" t="s">
        <v>83</v>
      </c>
      <c r="D866" s="35">
        <v>1987</v>
      </c>
      <c r="E866" t="s">
        <v>1378</v>
      </c>
      <c r="F866" s="34" t="s">
        <v>6</v>
      </c>
      <c r="G866" s="34" t="s">
        <v>6</v>
      </c>
      <c r="H866" s="34" t="s">
        <v>6</v>
      </c>
      <c r="I866" s="34">
        <v>169.06162630439061</v>
      </c>
      <c r="J866" s="34">
        <v>69.17613703484939</v>
      </c>
      <c r="K866" s="34">
        <v>99.885489269541225</v>
      </c>
      <c r="L866" s="34" t="s">
        <v>6</v>
      </c>
      <c r="M866" s="34" t="s">
        <v>6</v>
      </c>
      <c r="N866" s="34">
        <v>38.519393606869698</v>
      </c>
      <c r="O866" s="34">
        <v>26.028115770821032</v>
      </c>
      <c r="P866" s="34">
        <v>634.875</v>
      </c>
      <c r="Q866" t="s">
        <v>14643</v>
      </c>
      <c r="R866" t="s">
        <v>14643</v>
      </c>
      <c r="S866" t="s">
        <v>14643</v>
      </c>
      <c r="T866" t="s">
        <v>14689</v>
      </c>
      <c r="U866" t="s">
        <v>14689</v>
      </c>
      <c r="V866" t="s">
        <v>14689</v>
      </c>
      <c r="W866" t="s">
        <v>14690</v>
      </c>
      <c r="X866" t="s">
        <v>14690</v>
      </c>
      <c r="Y866" t="s">
        <v>6</v>
      </c>
      <c r="Z866" t="s">
        <v>6</v>
      </c>
      <c r="AA866" t="s">
        <v>14691</v>
      </c>
      <c r="AB866" t="s">
        <v>14692</v>
      </c>
      <c r="AC866" t="s">
        <v>14653</v>
      </c>
    </row>
    <row r="867" spans="1:29" x14ac:dyDescent="0.3">
      <c r="A867" t="s">
        <v>343</v>
      </c>
      <c r="B867" s="35">
        <v>142</v>
      </c>
      <c r="C867" t="s">
        <v>83</v>
      </c>
      <c r="D867" s="35">
        <v>1988</v>
      </c>
      <c r="E867" t="s">
        <v>1379</v>
      </c>
      <c r="F867" s="34" t="s">
        <v>6</v>
      </c>
      <c r="G867" s="34" t="s">
        <v>6</v>
      </c>
      <c r="H867" s="34" t="s">
        <v>6</v>
      </c>
      <c r="I867" s="34">
        <v>175.41018907246678</v>
      </c>
      <c r="J867" s="34">
        <v>72.275043518591019</v>
      </c>
      <c r="K867" s="34">
        <v>103.13514555387576</v>
      </c>
      <c r="L867" s="34" t="s">
        <v>6</v>
      </c>
      <c r="M867" s="34" t="s">
        <v>6</v>
      </c>
      <c r="N867" s="34">
        <v>32.429622344972628</v>
      </c>
      <c r="O867" s="34">
        <v>25.067461345251509</v>
      </c>
      <c r="P867" s="34">
        <v>664.08399999999995</v>
      </c>
      <c r="Q867" t="s">
        <v>14643</v>
      </c>
      <c r="R867" t="s">
        <v>14643</v>
      </c>
      <c r="S867" t="s">
        <v>14643</v>
      </c>
      <c r="T867" t="s">
        <v>14689</v>
      </c>
      <c r="U867" t="s">
        <v>14689</v>
      </c>
      <c r="V867" t="s">
        <v>14689</v>
      </c>
      <c r="W867" t="s">
        <v>14690</v>
      </c>
      <c r="X867" t="s">
        <v>14690</v>
      </c>
      <c r="Y867" t="s">
        <v>6</v>
      </c>
      <c r="Z867" t="s">
        <v>6</v>
      </c>
      <c r="AA867" t="s">
        <v>14691</v>
      </c>
      <c r="AB867" t="s">
        <v>14692</v>
      </c>
      <c r="AC867" t="s">
        <v>14653</v>
      </c>
    </row>
    <row r="868" spans="1:29" x14ac:dyDescent="0.3">
      <c r="A868" t="s">
        <v>343</v>
      </c>
      <c r="B868" s="35">
        <v>142</v>
      </c>
      <c r="C868" t="s">
        <v>83</v>
      </c>
      <c r="D868" s="35">
        <v>1989</v>
      </c>
      <c r="E868" t="s">
        <v>1380</v>
      </c>
      <c r="F868" s="34" t="s">
        <v>6</v>
      </c>
      <c r="G868" s="34" t="s">
        <v>6</v>
      </c>
      <c r="H868" s="34" t="s">
        <v>6</v>
      </c>
      <c r="I868" s="34">
        <v>175.36425560618483</v>
      </c>
      <c r="J868" s="34">
        <v>71.724169073869987</v>
      </c>
      <c r="K868" s="34">
        <v>103.64008653231484</v>
      </c>
      <c r="L868" s="34" t="s">
        <v>6</v>
      </c>
      <c r="M868" s="34" t="s">
        <v>6</v>
      </c>
      <c r="N868" s="34">
        <v>32.338066458061462</v>
      </c>
      <c r="O868" s="34">
        <v>24.896526712548173</v>
      </c>
      <c r="P868" s="34">
        <v>708.63699999999994</v>
      </c>
      <c r="Q868" t="s">
        <v>14643</v>
      </c>
      <c r="R868" t="s">
        <v>14643</v>
      </c>
      <c r="S868" t="s">
        <v>14643</v>
      </c>
      <c r="T868" t="s">
        <v>14689</v>
      </c>
      <c r="U868" t="s">
        <v>14689</v>
      </c>
      <c r="V868" t="s">
        <v>14689</v>
      </c>
      <c r="W868" t="s">
        <v>14690</v>
      </c>
      <c r="X868" t="s">
        <v>14690</v>
      </c>
      <c r="Y868" t="s">
        <v>6</v>
      </c>
      <c r="Z868" t="s">
        <v>6</v>
      </c>
      <c r="AA868" t="s">
        <v>14691</v>
      </c>
      <c r="AB868" t="s">
        <v>14692</v>
      </c>
      <c r="AC868" t="s">
        <v>14653</v>
      </c>
    </row>
    <row r="869" spans="1:29" x14ac:dyDescent="0.3">
      <c r="A869" t="s">
        <v>343</v>
      </c>
      <c r="B869" s="35">
        <v>142</v>
      </c>
      <c r="C869" t="s">
        <v>83</v>
      </c>
      <c r="D869" s="35">
        <v>1990</v>
      </c>
      <c r="E869" t="s">
        <v>1381</v>
      </c>
      <c r="F869" s="34" t="s">
        <v>6</v>
      </c>
      <c r="G869" s="34" t="s">
        <v>6</v>
      </c>
      <c r="H869" s="34" t="s">
        <v>6</v>
      </c>
      <c r="I869" s="34">
        <v>170.7812904241047</v>
      </c>
      <c r="J869" s="34">
        <v>70.24759222363582</v>
      </c>
      <c r="K869" s="34">
        <v>100.53369820046888</v>
      </c>
      <c r="L869" s="34" t="s">
        <v>6</v>
      </c>
      <c r="M869" s="34" t="s">
        <v>6</v>
      </c>
      <c r="N869" s="34">
        <v>28.944201045580925</v>
      </c>
      <c r="O869" s="34">
        <v>21.986312148101916</v>
      </c>
      <c r="P869" s="34">
        <v>749.86199999999997</v>
      </c>
      <c r="Q869" t="s">
        <v>14643</v>
      </c>
      <c r="R869" t="s">
        <v>14643</v>
      </c>
      <c r="S869" t="s">
        <v>14643</v>
      </c>
      <c r="T869" t="s">
        <v>14689</v>
      </c>
      <c r="U869" t="s">
        <v>14689</v>
      </c>
      <c r="V869" t="s">
        <v>14689</v>
      </c>
      <c r="W869" t="s">
        <v>14690</v>
      </c>
      <c r="X869" t="s">
        <v>14690</v>
      </c>
      <c r="Y869" t="s">
        <v>6</v>
      </c>
      <c r="Z869" t="s">
        <v>6</v>
      </c>
      <c r="AA869" t="s">
        <v>14691</v>
      </c>
      <c r="AB869" t="s">
        <v>14692</v>
      </c>
      <c r="AC869" t="s">
        <v>14653</v>
      </c>
    </row>
    <row r="870" spans="1:29" x14ac:dyDescent="0.3">
      <c r="A870" t="s">
        <v>343</v>
      </c>
      <c r="B870" s="35">
        <v>142</v>
      </c>
      <c r="C870" t="s">
        <v>83</v>
      </c>
      <c r="D870" s="35">
        <v>1991</v>
      </c>
      <c r="E870" t="s">
        <v>1382</v>
      </c>
      <c r="F870" s="34" t="s">
        <v>6</v>
      </c>
      <c r="G870" s="34" t="s">
        <v>6</v>
      </c>
      <c r="H870" s="34" t="s">
        <v>6</v>
      </c>
      <c r="I870" s="34">
        <v>158.88749101365926</v>
      </c>
      <c r="J870" s="34">
        <v>66.274263120057526</v>
      </c>
      <c r="K870" s="34">
        <v>92.613227893601731</v>
      </c>
      <c r="L870" s="34" t="s">
        <v>6</v>
      </c>
      <c r="M870" s="34" t="s">
        <v>6</v>
      </c>
      <c r="N870" s="34">
        <v>39.241697784732338</v>
      </c>
      <c r="O870" s="34">
        <v>22.524199835967643</v>
      </c>
      <c r="P870" s="34">
        <v>790.08799999999997</v>
      </c>
      <c r="Q870" t="s">
        <v>14643</v>
      </c>
      <c r="R870" t="s">
        <v>14643</v>
      </c>
      <c r="S870" t="s">
        <v>14643</v>
      </c>
      <c r="T870" t="s">
        <v>14689</v>
      </c>
      <c r="U870" t="s">
        <v>14689</v>
      </c>
      <c r="V870" t="s">
        <v>14689</v>
      </c>
      <c r="W870" t="s">
        <v>14690</v>
      </c>
      <c r="X870" t="s">
        <v>14690</v>
      </c>
      <c r="Y870" t="s">
        <v>6</v>
      </c>
      <c r="Z870" t="s">
        <v>6</v>
      </c>
      <c r="AA870" t="s">
        <v>14691</v>
      </c>
      <c r="AB870" t="s">
        <v>14692</v>
      </c>
      <c r="AC870" t="s">
        <v>14653</v>
      </c>
    </row>
    <row r="871" spans="1:29" x14ac:dyDescent="0.3">
      <c r="A871" t="s">
        <v>343</v>
      </c>
      <c r="B871" s="35">
        <v>142</v>
      </c>
      <c r="C871" t="s">
        <v>83</v>
      </c>
      <c r="D871" s="35">
        <v>1992</v>
      </c>
      <c r="E871" t="s">
        <v>1383</v>
      </c>
      <c r="F871" s="34" t="s">
        <v>6</v>
      </c>
      <c r="G871" s="34" t="s">
        <v>6</v>
      </c>
      <c r="H871" s="34" t="s">
        <v>6</v>
      </c>
      <c r="I871" s="34">
        <v>164.36360908284786</v>
      </c>
      <c r="J871" s="34">
        <v>63.793440602735487</v>
      </c>
      <c r="K871" s="34">
        <v>100.57016848011237</v>
      </c>
      <c r="L871" s="34" t="s">
        <v>6</v>
      </c>
      <c r="M871" s="34" t="s">
        <v>6</v>
      </c>
      <c r="N871" s="34">
        <v>44.995186458573613</v>
      </c>
      <c r="O871" s="34">
        <v>26.691042722050245</v>
      </c>
      <c r="P871" s="34">
        <v>813.09299999999996</v>
      </c>
      <c r="Q871" t="s">
        <v>14643</v>
      </c>
      <c r="R871" t="s">
        <v>14643</v>
      </c>
      <c r="S871" t="s">
        <v>14643</v>
      </c>
      <c r="T871" t="s">
        <v>14689</v>
      </c>
      <c r="U871" t="s">
        <v>14689</v>
      </c>
      <c r="V871" t="s">
        <v>14689</v>
      </c>
      <c r="W871" t="s">
        <v>14690</v>
      </c>
      <c r="X871" t="s">
        <v>14690</v>
      </c>
      <c r="Y871" t="s">
        <v>6</v>
      </c>
      <c r="Z871" t="s">
        <v>6</v>
      </c>
      <c r="AA871" t="s">
        <v>14691</v>
      </c>
      <c r="AB871" t="s">
        <v>14692</v>
      </c>
      <c r="AC871" t="s">
        <v>14653</v>
      </c>
    </row>
    <row r="872" spans="1:29" x14ac:dyDescent="0.3">
      <c r="A872" t="s">
        <v>343</v>
      </c>
      <c r="B872" s="35">
        <v>142</v>
      </c>
      <c r="C872" t="s">
        <v>83</v>
      </c>
      <c r="D872" s="35">
        <v>1993</v>
      </c>
      <c r="E872" t="s">
        <v>1384</v>
      </c>
      <c r="F872" s="34" t="s">
        <v>6</v>
      </c>
      <c r="G872" s="34" t="s">
        <v>6</v>
      </c>
      <c r="H872" s="34" t="s">
        <v>6</v>
      </c>
      <c r="I872" s="34">
        <v>156.07598784194531</v>
      </c>
      <c r="J872" s="34">
        <v>60.013093289689031</v>
      </c>
      <c r="K872" s="34">
        <v>96.062894552256267</v>
      </c>
      <c r="L872" s="34" t="s">
        <v>6</v>
      </c>
      <c r="M872" s="34" t="s">
        <v>6</v>
      </c>
      <c r="N872" s="34">
        <v>53.651698086688107</v>
      </c>
      <c r="O872" s="34">
        <v>34.646364274023853</v>
      </c>
      <c r="P872" s="34">
        <v>855.4</v>
      </c>
      <c r="Q872" t="s">
        <v>14643</v>
      </c>
      <c r="R872" t="s">
        <v>14643</v>
      </c>
      <c r="S872" t="s">
        <v>14643</v>
      </c>
      <c r="T872" t="s">
        <v>14689</v>
      </c>
      <c r="U872" t="s">
        <v>14689</v>
      </c>
      <c r="V872" t="s">
        <v>14689</v>
      </c>
      <c r="W872" t="s">
        <v>14690</v>
      </c>
      <c r="X872" t="s">
        <v>14690</v>
      </c>
      <c r="Y872" t="s">
        <v>6</v>
      </c>
      <c r="Z872" t="s">
        <v>6</v>
      </c>
      <c r="AA872" t="s">
        <v>14691</v>
      </c>
      <c r="AB872" t="s">
        <v>14692</v>
      </c>
      <c r="AC872" t="s">
        <v>14653</v>
      </c>
    </row>
    <row r="873" spans="1:29" x14ac:dyDescent="0.3">
      <c r="A873" t="s">
        <v>343</v>
      </c>
      <c r="B873" s="35">
        <v>142</v>
      </c>
      <c r="C873" t="s">
        <v>83</v>
      </c>
      <c r="D873" s="35">
        <v>1994</v>
      </c>
      <c r="E873" t="s">
        <v>1385</v>
      </c>
      <c r="F873" s="34" t="s">
        <v>6</v>
      </c>
      <c r="G873" s="34" t="s">
        <v>6</v>
      </c>
      <c r="H873" s="34" t="s">
        <v>6</v>
      </c>
      <c r="I873" s="34">
        <v>146.61312487252619</v>
      </c>
      <c r="J873" s="34">
        <v>58.290451973434166</v>
      </c>
      <c r="K873" s="34">
        <v>88.322672899092026</v>
      </c>
      <c r="L873" s="34" t="s">
        <v>6</v>
      </c>
      <c r="M873" s="34" t="s">
        <v>6</v>
      </c>
      <c r="N873" s="34">
        <v>50.643379975818924</v>
      </c>
      <c r="O873" s="34">
        <v>32.343634890436597</v>
      </c>
      <c r="P873" s="34">
        <v>897.24300000000005</v>
      </c>
      <c r="Q873" t="s">
        <v>14643</v>
      </c>
      <c r="R873" t="s">
        <v>14643</v>
      </c>
      <c r="S873" t="s">
        <v>14643</v>
      </c>
      <c r="T873" t="s">
        <v>14689</v>
      </c>
      <c r="U873" t="s">
        <v>14689</v>
      </c>
      <c r="V873" t="s">
        <v>14689</v>
      </c>
      <c r="W873" t="s">
        <v>14690</v>
      </c>
      <c r="X873" t="s">
        <v>14690</v>
      </c>
      <c r="Y873" t="s">
        <v>6</v>
      </c>
      <c r="Z873" t="s">
        <v>6</v>
      </c>
      <c r="AA873" t="s">
        <v>14691</v>
      </c>
      <c r="AB873" t="s">
        <v>14692</v>
      </c>
      <c r="AC873" t="s">
        <v>14653</v>
      </c>
    </row>
    <row r="874" spans="1:29" x14ac:dyDescent="0.3">
      <c r="A874" t="s">
        <v>343</v>
      </c>
      <c r="B874" s="35">
        <v>142</v>
      </c>
      <c r="C874" t="s">
        <v>83</v>
      </c>
      <c r="D874" s="35">
        <v>1995</v>
      </c>
      <c r="E874" t="s">
        <v>1386</v>
      </c>
      <c r="F874" s="34">
        <v>199.21402829705784</v>
      </c>
      <c r="G874" s="34">
        <v>59.398591480565109</v>
      </c>
      <c r="H874" s="34">
        <v>139.81543681649273</v>
      </c>
      <c r="I874" s="34">
        <v>142.0929896930765</v>
      </c>
      <c r="J874" s="34">
        <v>55.34632072836839</v>
      </c>
      <c r="K874" s="34">
        <v>86.746668964708107</v>
      </c>
      <c r="L874" s="34" t="s">
        <v>6</v>
      </c>
      <c r="M874" s="34" t="s">
        <v>6</v>
      </c>
      <c r="N874" s="34">
        <v>32.737746057422655</v>
      </c>
      <c r="O874" s="34">
        <v>30.187127714691236</v>
      </c>
      <c r="P874" s="34">
        <v>963.13900000000001</v>
      </c>
      <c r="Q874" t="s">
        <v>14643</v>
      </c>
      <c r="R874" t="s">
        <v>14643</v>
      </c>
      <c r="S874" t="s">
        <v>14643</v>
      </c>
      <c r="T874" t="s">
        <v>14689</v>
      </c>
      <c r="U874" t="s">
        <v>14689</v>
      </c>
      <c r="V874" t="s">
        <v>14689</v>
      </c>
      <c r="W874" t="s">
        <v>14690</v>
      </c>
      <c r="X874" t="s">
        <v>14690</v>
      </c>
      <c r="Y874" t="s">
        <v>6</v>
      </c>
      <c r="Z874" t="s">
        <v>6</v>
      </c>
      <c r="AA874" t="s">
        <v>14691</v>
      </c>
      <c r="AB874" t="s">
        <v>14692</v>
      </c>
      <c r="AC874" t="s">
        <v>14653</v>
      </c>
    </row>
    <row r="875" spans="1:29" x14ac:dyDescent="0.3">
      <c r="A875" t="s">
        <v>343</v>
      </c>
      <c r="B875" s="35">
        <v>142</v>
      </c>
      <c r="C875" t="s">
        <v>83</v>
      </c>
      <c r="D875" s="35">
        <v>1996</v>
      </c>
      <c r="E875" t="s">
        <v>1387</v>
      </c>
      <c r="F875" s="34">
        <v>195.42758750816603</v>
      </c>
      <c r="G875" s="34">
        <v>57.672662521938079</v>
      </c>
      <c r="H875" s="34">
        <v>137.75492498622796</v>
      </c>
      <c r="I875" s="34">
        <v>139.35238694837167</v>
      </c>
      <c r="J875" s="34">
        <v>53.800656696435766</v>
      </c>
      <c r="K875" s="34">
        <v>85.551730251935908</v>
      </c>
      <c r="L875" s="34" t="s">
        <v>6</v>
      </c>
      <c r="M875" s="34" t="s">
        <v>6</v>
      </c>
      <c r="N875" s="34">
        <v>28.445878485559035</v>
      </c>
      <c r="O875" s="34">
        <v>27.00675944107795</v>
      </c>
      <c r="P875" s="34">
        <v>1054.673</v>
      </c>
      <c r="Q875" t="s">
        <v>14643</v>
      </c>
      <c r="R875" t="s">
        <v>14643</v>
      </c>
      <c r="S875" t="s">
        <v>14643</v>
      </c>
      <c r="T875" t="s">
        <v>14689</v>
      </c>
      <c r="U875" t="s">
        <v>14689</v>
      </c>
      <c r="V875" t="s">
        <v>14689</v>
      </c>
      <c r="W875" t="s">
        <v>14690</v>
      </c>
      <c r="X875" t="s">
        <v>14690</v>
      </c>
      <c r="Y875" t="s">
        <v>6</v>
      </c>
      <c r="Z875" t="s">
        <v>6</v>
      </c>
      <c r="AA875" t="s">
        <v>14691</v>
      </c>
      <c r="AB875" t="s">
        <v>14692</v>
      </c>
      <c r="AC875" t="s">
        <v>14653</v>
      </c>
    </row>
    <row r="876" spans="1:29" x14ac:dyDescent="0.3">
      <c r="A876" t="s">
        <v>343</v>
      </c>
      <c r="B876" s="35">
        <v>142</v>
      </c>
      <c r="C876" t="s">
        <v>83</v>
      </c>
      <c r="D876" s="35">
        <v>1997</v>
      </c>
      <c r="E876" t="s">
        <v>1388</v>
      </c>
      <c r="F876" s="34">
        <v>208.21823470657301</v>
      </c>
      <c r="G876" s="34">
        <v>57.793558448840841</v>
      </c>
      <c r="H876" s="34">
        <v>150.42467625773216</v>
      </c>
      <c r="I876" s="34">
        <v>150.47768412567683</v>
      </c>
      <c r="J876" s="34">
        <v>53.712303082341805</v>
      </c>
      <c r="K876" s="34">
        <v>96.765381043335026</v>
      </c>
      <c r="L876" s="34" t="s">
        <v>6</v>
      </c>
      <c r="M876" s="34" t="s">
        <v>6</v>
      </c>
      <c r="N876" s="34">
        <v>25.756917307726006</v>
      </c>
      <c r="O876" s="34">
        <v>24.197785059666707</v>
      </c>
      <c r="P876" s="34">
        <v>1141.3399999999999</v>
      </c>
      <c r="Q876" t="s">
        <v>14643</v>
      </c>
      <c r="R876" t="s">
        <v>14643</v>
      </c>
      <c r="S876" t="s">
        <v>14643</v>
      </c>
      <c r="T876" t="s">
        <v>14689</v>
      </c>
      <c r="U876" t="s">
        <v>14689</v>
      </c>
      <c r="V876" t="s">
        <v>14689</v>
      </c>
      <c r="W876" t="s">
        <v>14690</v>
      </c>
      <c r="X876" t="s">
        <v>14690</v>
      </c>
      <c r="Y876" t="s">
        <v>6</v>
      </c>
      <c r="Z876" t="s">
        <v>6</v>
      </c>
      <c r="AA876" t="s">
        <v>14691</v>
      </c>
      <c r="AB876" t="s">
        <v>14692</v>
      </c>
      <c r="AC876" t="s">
        <v>14653</v>
      </c>
    </row>
    <row r="877" spans="1:29" x14ac:dyDescent="0.3">
      <c r="A877" t="s">
        <v>343</v>
      </c>
      <c r="B877" s="35">
        <v>142</v>
      </c>
      <c r="C877" t="s">
        <v>83</v>
      </c>
      <c r="D877" s="35">
        <v>1998</v>
      </c>
      <c r="E877" t="s">
        <v>1389</v>
      </c>
      <c r="F877" s="34">
        <v>222.31716025756154</v>
      </c>
      <c r="G877" s="34">
        <v>60.720746113847156</v>
      </c>
      <c r="H877" s="34">
        <v>161.59641414371438</v>
      </c>
      <c r="I877" s="34">
        <v>165.25316602545539</v>
      </c>
      <c r="J877" s="34">
        <v>56.293853222913803</v>
      </c>
      <c r="K877" s="34">
        <v>108.95931280254158</v>
      </c>
      <c r="L877" s="34" t="s">
        <v>6</v>
      </c>
      <c r="M877" s="34" t="s">
        <v>6</v>
      </c>
      <c r="N877" s="34">
        <v>23.573859891396541</v>
      </c>
      <c r="O877" s="34">
        <v>21.800524713345474</v>
      </c>
      <c r="P877" s="34">
        <v>1163.683</v>
      </c>
      <c r="Q877" t="s">
        <v>14643</v>
      </c>
      <c r="R877" t="s">
        <v>14643</v>
      </c>
      <c r="S877" t="s">
        <v>14643</v>
      </c>
      <c r="T877" t="s">
        <v>14689</v>
      </c>
      <c r="U877" t="s">
        <v>14689</v>
      </c>
      <c r="V877" t="s">
        <v>14689</v>
      </c>
      <c r="W877" t="s">
        <v>14690</v>
      </c>
      <c r="X877" t="s">
        <v>14690</v>
      </c>
      <c r="Y877" t="s">
        <v>6</v>
      </c>
      <c r="Z877" t="s">
        <v>6</v>
      </c>
      <c r="AA877" t="s">
        <v>14691</v>
      </c>
      <c r="AB877" t="s">
        <v>14692</v>
      </c>
      <c r="AC877" t="s">
        <v>14653</v>
      </c>
    </row>
    <row r="878" spans="1:29" x14ac:dyDescent="0.3">
      <c r="A878" t="s">
        <v>343</v>
      </c>
      <c r="B878" s="35">
        <v>142</v>
      </c>
      <c r="C878" t="s">
        <v>83</v>
      </c>
      <c r="D878" s="35">
        <v>1999</v>
      </c>
      <c r="E878" t="s">
        <v>1390</v>
      </c>
      <c r="F878" s="34">
        <v>241.83032443085631</v>
      </c>
      <c r="G878" s="34">
        <v>60.283987543270086</v>
      </c>
      <c r="H878" s="34">
        <v>181.54633688758622</v>
      </c>
      <c r="I878" s="34">
        <v>164.22906612426411</v>
      </c>
      <c r="J878" s="34">
        <v>56.120584556686957</v>
      </c>
      <c r="K878" s="34">
        <v>108.10848156757714</v>
      </c>
      <c r="L878" s="34" t="s">
        <v>6</v>
      </c>
      <c r="M878" s="34" t="s">
        <v>6</v>
      </c>
      <c r="N878" s="34">
        <v>24.959493518963036</v>
      </c>
      <c r="O878" s="34">
        <v>20.433664123101806</v>
      </c>
      <c r="P878" s="34">
        <v>1266.4639999999999</v>
      </c>
      <c r="Q878" t="s">
        <v>14643</v>
      </c>
      <c r="R878" t="s">
        <v>14643</v>
      </c>
      <c r="S878" t="s">
        <v>14643</v>
      </c>
      <c r="T878" t="s">
        <v>14689</v>
      </c>
      <c r="U878" t="s">
        <v>14689</v>
      </c>
      <c r="V878" t="s">
        <v>14689</v>
      </c>
      <c r="W878" t="s">
        <v>14690</v>
      </c>
      <c r="X878" t="s">
        <v>14690</v>
      </c>
      <c r="Y878" t="s">
        <v>6</v>
      </c>
      <c r="Z878" t="s">
        <v>6</v>
      </c>
      <c r="AA878" t="s">
        <v>14691</v>
      </c>
      <c r="AB878" t="s">
        <v>14692</v>
      </c>
      <c r="AC878" t="s">
        <v>14653</v>
      </c>
    </row>
    <row r="879" spans="1:29" x14ac:dyDescent="0.3">
      <c r="A879" t="s">
        <v>343</v>
      </c>
      <c r="B879" s="35">
        <v>142</v>
      </c>
      <c r="C879" t="s">
        <v>83</v>
      </c>
      <c r="D879" s="35">
        <v>2000</v>
      </c>
      <c r="E879" t="s">
        <v>1391</v>
      </c>
      <c r="F879" s="34">
        <v>227.03660117206448</v>
      </c>
      <c r="G879" s="34">
        <v>56.418325235963451</v>
      </c>
      <c r="H879" s="34">
        <v>170.61827593610101</v>
      </c>
      <c r="I879" s="34">
        <v>156.30846075757455</v>
      </c>
      <c r="J879" s="34">
        <v>52.450613995329768</v>
      </c>
      <c r="K879" s="34">
        <v>103.85784676224478</v>
      </c>
      <c r="L879" s="34" t="s">
        <v>6</v>
      </c>
      <c r="M879" s="34" t="s">
        <v>6</v>
      </c>
      <c r="N879" s="34">
        <v>28.667870007394981</v>
      </c>
      <c r="O879" s="34">
        <v>18.945194986257</v>
      </c>
      <c r="P879" s="34">
        <v>1509.1320000000001</v>
      </c>
      <c r="Q879" t="s">
        <v>14643</v>
      </c>
      <c r="R879" t="s">
        <v>14643</v>
      </c>
      <c r="S879" t="s">
        <v>14643</v>
      </c>
      <c r="T879" t="s">
        <v>14689</v>
      </c>
      <c r="U879" t="s">
        <v>14689</v>
      </c>
      <c r="V879" t="s">
        <v>14689</v>
      </c>
      <c r="W879" t="s">
        <v>14690</v>
      </c>
      <c r="X879" t="s">
        <v>14690</v>
      </c>
      <c r="Y879" t="s">
        <v>6</v>
      </c>
      <c r="Z879" t="s">
        <v>6</v>
      </c>
      <c r="AA879" t="s">
        <v>14691</v>
      </c>
      <c r="AB879" t="s">
        <v>14692</v>
      </c>
      <c r="AC879" t="s">
        <v>14653</v>
      </c>
    </row>
    <row r="880" spans="1:29" x14ac:dyDescent="0.3">
      <c r="A880" t="s">
        <v>343</v>
      </c>
      <c r="B880" s="35">
        <v>142</v>
      </c>
      <c r="C880" t="s">
        <v>83</v>
      </c>
      <c r="D880" s="35">
        <v>2001</v>
      </c>
      <c r="E880" t="s">
        <v>1392</v>
      </c>
      <c r="F880" s="34">
        <v>224.04983950433683</v>
      </c>
      <c r="G880" s="34">
        <v>60.593703106320319</v>
      </c>
      <c r="H880" s="34">
        <v>163.4561363980165</v>
      </c>
      <c r="I880" s="34">
        <v>164.00058977129765</v>
      </c>
      <c r="J880" s="34">
        <v>56.320095180406824</v>
      </c>
      <c r="K880" s="34">
        <v>107.68049459089083</v>
      </c>
      <c r="L880" s="34" t="s">
        <v>6</v>
      </c>
      <c r="M880" s="34" t="s">
        <v>6</v>
      </c>
      <c r="N880" s="34">
        <v>27.233391778562577</v>
      </c>
      <c r="O880" s="34">
        <v>17.787668290665334</v>
      </c>
      <c r="P880" s="34">
        <v>1566.7090000000001</v>
      </c>
      <c r="Q880" t="s">
        <v>14643</v>
      </c>
      <c r="R880" t="s">
        <v>14643</v>
      </c>
      <c r="S880" t="s">
        <v>14643</v>
      </c>
      <c r="T880" t="s">
        <v>14689</v>
      </c>
      <c r="U880" t="s">
        <v>14689</v>
      </c>
      <c r="V880" t="s">
        <v>14689</v>
      </c>
      <c r="W880" t="s">
        <v>14690</v>
      </c>
      <c r="X880" t="s">
        <v>14690</v>
      </c>
      <c r="Y880" t="s">
        <v>6</v>
      </c>
      <c r="Z880" t="s">
        <v>6</v>
      </c>
      <c r="AA880" t="s">
        <v>14691</v>
      </c>
      <c r="AB880" t="s">
        <v>14692</v>
      </c>
      <c r="AC880" t="s">
        <v>14653</v>
      </c>
    </row>
    <row r="881" spans="1:29" x14ac:dyDescent="0.3">
      <c r="A881" t="s">
        <v>343</v>
      </c>
      <c r="B881" s="35">
        <v>142</v>
      </c>
      <c r="C881" t="s">
        <v>83</v>
      </c>
      <c r="D881" s="35">
        <v>2002</v>
      </c>
      <c r="E881" t="s">
        <v>1393</v>
      </c>
      <c r="F881" s="34">
        <v>233.73120778444451</v>
      </c>
      <c r="G881" s="34">
        <v>66.493323828673169</v>
      </c>
      <c r="H881" s="34">
        <v>167.23788395577134</v>
      </c>
      <c r="I881" s="34">
        <v>173.6268696316518</v>
      </c>
      <c r="J881" s="34">
        <v>62.250430746510077</v>
      </c>
      <c r="K881" s="34">
        <v>111.37643888514172</v>
      </c>
      <c r="L881" s="34" t="s">
        <v>6</v>
      </c>
      <c r="M881" s="34" t="s">
        <v>6</v>
      </c>
      <c r="N881" s="34">
        <v>33.944998705362991</v>
      </c>
      <c r="O881" s="34">
        <v>18.606139456380323</v>
      </c>
      <c r="P881" s="34">
        <v>1564.145</v>
      </c>
      <c r="Q881" t="s">
        <v>14643</v>
      </c>
      <c r="R881" t="s">
        <v>14643</v>
      </c>
      <c r="S881" t="s">
        <v>14643</v>
      </c>
      <c r="T881" t="s">
        <v>14689</v>
      </c>
      <c r="U881" t="s">
        <v>14689</v>
      </c>
      <c r="V881" t="s">
        <v>14689</v>
      </c>
      <c r="W881" t="s">
        <v>14690</v>
      </c>
      <c r="X881" t="s">
        <v>14690</v>
      </c>
      <c r="Y881" t="s">
        <v>6</v>
      </c>
      <c r="Z881" t="s">
        <v>6</v>
      </c>
      <c r="AA881" t="s">
        <v>14691</v>
      </c>
      <c r="AB881" t="s">
        <v>14692</v>
      </c>
      <c r="AC881" t="s">
        <v>14653</v>
      </c>
    </row>
    <row r="882" spans="1:29" x14ac:dyDescent="0.3">
      <c r="A882" t="s">
        <v>343</v>
      </c>
      <c r="B882" s="35">
        <v>142</v>
      </c>
      <c r="C882" t="s">
        <v>83</v>
      </c>
      <c r="D882" s="35">
        <v>2003</v>
      </c>
      <c r="E882" t="s">
        <v>1394</v>
      </c>
      <c r="F882" s="34">
        <v>231.5946613927519</v>
      </c>
      <c r="G882" s="34">
        <v>70.610937544255435</v>
      </c>
      <c r="H882" s="34">
        <v>160.98372384849645</v>
      </c>
      <c r="I882" s="34">
        <v>176.37778355193728</v>
      </c>
      <c r="J882" s="34">
        <v>66.611415349111567</v>
      </c>
      <c r="K882" s="34">
        <v>109.76636820282572</v>
      </c>
      <c r="L882" s="34" t="s">
        <v>6</v>
      </c>
      <c r="M882" s="34" t="s">
        <v>6</v>
      </c>
      <c r="N882" s="34">
        <v>43.077617428547853</v>
      </c>
      <c r="O882" s="34">
        <v>20.924404621899964</v>
      </c>
      <c r="P882" s="34">
        <v>1624.0940000000001</v>
      </c>
      <c r="Q882" t="s">
        <v>14643</v>
      </c>
      <c r="R882" t="s">
        <v>14643</v>
      </c>
      <c r="S882" t="s">
        <v>14643</v>
      </c>
      <c r="T882" t="s">
        <v>14689</v>
      </c>
      <c r="U882" t="s">
        <v>14689</v>
      </c>
      <c r="V882" t="s">
        <v>14689</v>
      </c>
      <c r="W882" t="s">
        <v>14690</v>
      </c>
      <c r="X882" t="s">
        <v>14690</v>
      </c>
      <c r="Y882" t="s">
        <v>6</v>
      </c>
      <c r="Z882" t="s">
        <v>6</v>
      </c>
      <c r="AA882" t="s">
        <v>14691</v>
      </c>
      <c r="AB882" t="s">
        <v>14692</v>
      </c>
      <c r="AC882" t="s">
        <v>14653</v>
      </c>
    </row>
    <row r="883" spans="1:29" x14ac:dyDescent="0.3">
      <c r="A883" t="s">
        <v>343</v>
      </c>
      <c r="B883" s="35">
        <v>142</v>
      </c>
      <c r="C883" t="s">
        <v>83</v>
      </c>
      <c r="D883" s="35">
        <v>2004</v>
      </c>
      <c r="E883" t="s">
        <v>1395</v>
      </c>
      <c r="F883" s="34">
        <v>228.39111179711909</v>
      </c>
      <c r="G883" s="34">
        <v>71.508223986828639</v>
      </c>
      <c r="H883" s="34">
        <v>156.88288781029044</v>
      </c>
      <c r="I883" s="34">
        <v>181.56715170041434</v>
      </c>
      <c r="J883" s="34">
        <v>67.626779589547255</v>
      </c>
      <c r="K883" s="34">
        <v>113.94037211086709</v>
      </c>
      <c r="L883" s="34" t="s">
        <v>6</v>
      </c>
      <c r="M883" s="34" t="s">
        <v>6</v>
      </c>
      <c r="N883" s="34">
        <v>43.829031895456858</v>
      </c>
      <c r="O883" s="34">
        <v>17.938027753124366</v>
      </c>
      <c r="P883" s="34">
        <v>1788.123</v>
      </c>
      <c r="Q883" t="s">
        <v>14643</v>
      </c>
      <c r="R883" t="s">
        <v>14643</v>
      </c>
      <c r="S883" t="s">
        <v>14643</v>
      </c>
      <c r="T883" t="s">
        <v>14689</v>
      </c>
      <c r="U883" t="s">
        <v>14689</v>
      </c>
      <c r="V883" t="s">
        <v>14689</v>
      </c>
      <c r="W883" t="s">
        <v>14690</v>
      </c>
      <c r="X883" t="s">
        <v>14690</v>
      </c>
      <c r="Y883" t="s">
        <v>6</v>
      </c>
      <c r="Z883" t="s">
        <v>6</v>
      </c>
      <c r="AA883" t="s">
        <v>14691</v>
      </c>
      <c r="AB883" t="s">
        <v>14692</v>
      </c>
      <c r="AC883" t="s">
        <v>14653</v>
      </c>
    </row>
    <row r="884" spans="1:29" x14ac:dyDescent="0.3">
      <c r="A884" t="s">
        <v>343</v>
      </c>
      <c r="B884" s="35">
        <v>142</v>
      </c>
      <c r="C884" t="s">
        <v>83</v>
      </c>
      <c r="D884" s="35">
        <v>2005</v>
      </c>
      <c r="E884" t="s">
        <v>1396</v>
      </c>
      <c r="F884" s="34">
        <v>227.18961782399737</v>
      </c>
      <c r="G884" s="34">
        <v>72.398271840595925</v>
      </c>
      <c r="H884" s="34">
        <v>154.79134598340144</v>
      </c>
      <c r="I884" s="34">
        <v>180.92054332466384</v>
      </c>
      <c r="J884" s="34">
        <v>68.663039962184001</v>
      </c>
      <c r="K884" s="34">
        <v>112.25750336247984</v>
      </c>
      <c r="L884" s="34" t="s">
        <v>6</v>
      </c>
      <c r="M884" s="34" t="s">
        <v>6</v>
      </c>
      <c r="N884" s="34">
        <v>42.326585673382276</v>
      </c>
      <c r="O884" s="34">
        <v>16.731379172554554</v>
      </c>
      <c r="P884" s="34">
        <v>1997.038</v>
      </c>
      <c r="Q884" t="s">
        <v>14643</v>
      </c>
      <c r="R884" t="s">
        <v>14643</v>
      </c>
      <c r="S884" t="s">
        <v>14643</v>
      </c>
      <c r="T884" t="s">
        <v>14689</v>
      </c>
      <c r="U884" t="s">
        <v>14689</v>
      </c>
      <c r="V884" t="s">
        <v>14689</v>
      </c>
      <c r="W884" t="s">
        <v>14690</v>
      </c>
      <c r="X884" t="s">
        <v>14690</v>
      </c>
      <c r="Y884" t="s">
        <v>6</v>
      </c>
      <c r="Z884" t="s">
        <v>6</v>
      </c>
      <c r="AA884" t="s">
        <v>14691</v>
      </c>
      <c r="AB884" t="s">
        <v>14692</v>
      </c>
      <c r="AC884" t="s">
        <v>14653</v>
      </c>
    </row>
    <row r="885" spans="1:29" x14ac:dyDescent="0.3">
      <c r="A885" t="s">
        <v>343</v>
      </c>
      <c r="B885" s="35">
        <v>142</v>
      </c>
      <c r="C885" t="s">
        <v>83</v>
      </c>
      <c r="D885" s="35">
        <v>2006</v>
      </c>
      <c r="E885" t="s">
        <v>1397</v>
      </c>
      <c r="F885" s="34">
        <v>228.05208569301965</v>
      </c>
      <c r="G885" s="34">
        <v>73.45451783293602</v>
      </c>
      <c r="H885" s="34">
        <v>154.59756786008364</v>
      </c>
      <c r="I885" s="34">
        <v>182.46582275294938</v>
      </c>
      <c r="J885" s="34">
        <v>69.907302532460307</v>
      </c>
      <c r="K885" s="34">
        <v>112.55852022048907</v>
      </c>
      <c r="L885" s="34" t="s">
        <v>6</v>
      </c>
      <c r="M885" s="34" t="s">
        <v>6</v>
      </c>
      <c r="N885" s="34">
        <v>52.587025231114417</v>
      </c>
      <c r="O885" s="34">
        <v>12.10689873394964</v>
      </c>
      <c r="P885" s="34">
        <v>2224.8719999999998</v>
      </c>
      <c r="Q885" t="s">
        <v>14643</v>
      </c>
      <c r="R885" t="s">
        <v>14643</v>
      </c>
      <c r="S885" t="s">
        <v>14643</v>
      </c>
      <c r="T885" t="s">
        <v>14689</v>
      </c>
      <c r="U885" t="s">
        <v>14689</v>
      </c>
      <c r="V885" t="s">
        <v>14689</v>
      </c>
      <c r="W885" t="s">
        <v>14690</v>
      </c>
      <c r="X885" t="s">
        <v>14690</v>
      </c>
      <c r="Y885" t="s">
        <v>6</v>
      </c>
      <c r="Z885" t="s">
        <v>6</v>
      </c>
      <c r="AA885" t="s">
        <v>14691</v>
      </c>
      <c r="AB885" t="s">
        <v>14692</v>
      </c>
      <c r="AC885" t="s">
        <v>14653</v>
      </c>
    </row>
    <row r="886" spans="1:29" x14ac:dyDescent="0.3">
      <c r="A886" t="s">
        <v>343</v>
      </c>
      <c r="B886" s="35">
        <v>142</v>
      </c>
      <c r="C886" t="s">
        <v>83</v>
      </c>
      <c r="D886" s="35">
        <v>2007</v>
      </c>
      <c r="E886" t="s">
        <v>1398</v>
      </c>
      <c r="F886" s="34">
        <v>246.70494633022818</v>
      </c>
      <c r="G886" s="34">
        <v>77.301292192863741</v>
      </c>
      <c r="H886" s="34">
        <v>169.40365413736444</v>
      </c>
      <c r="I886" s="34">
        <v>200.70825286610224</v>
      </c>
      <c r="J886" s="34">
        <v>73.521909825292539</v>
      </c>
      <c r="K886" s="34">
        <v>127.1863430408097</v>
      </c>
      <c r="L886" s="34" t="s">
        <v>6</v>
      </c>
      <c r="M886" s="34" t="s">
        <v>6</v>
      </c>
      <c r="N886" s="34">
        <v>49.515078125595828</v>
      </c>
      <c r="O886" s="34">
        <v>11.242730408859686</v>
      </c>
      <c r="P886" s="34">
        <v>2360.174</v>
      </c>
      <c r="Q886" t="s">
        <v>14643</v>
      </c>
      <c r="R886" t="s">
        <v>14643</v>
      </c>
      <c r="S886" t="s">
        <v>14643</v>
      </c>
      <c r="T886" t="s">
        <v>14689</v>
      </c>
      <c r="U886" t="s">
        <v>14689</v>
      </c>
      <c r="V886" t="s">
        <v>14689</v>
      </c>
      <c r="W886" t="s">
        <v>14690</v>
      </c>
      <c r="X886" t="s">
        <v>14690</v>
      </c>
      <c r="Y886" t="s">
        <v>6</v>
      </c>
      <c r="Z886" t="s">
        <v>6</v>
      </c>
      <c r="AA886" t="s">
        <v>14691</v>
      </c>
      <c r="AB886" t="s">
        <v>14692</v>
      </c>
      <c r="AC886" t="s">
        <v>14653</v>
      </c>
    </row>
    <row r="887" spans="1:29" x14ac:dyDescent="0.3">
      <c r="A887" t="s">
        <v>343</v>
      </c>
      <c r="B887" s="35">
        <v>142</v>
      </c>
      <c r="C887" t="s">
        <v>83</v>
      </c>
      <c r="D887" s="35">
        <v>2008</v>
      </c>
      <c r="E887" t="s">
        <v>1399</v>
      </c>
      <c r="F887" s="34">
        <v>258.59423833283182</v>
      </c>
      <c r="G887" s="34">
        <v>74.35375838585756</v>
      </c>
      <c r="H887" s="34">
        <v>184.24047994697426</v>
      </c>
      <c r="I887" s="34">
        <v>214.72837086589757</v>
      </c>
      <c r="J887" s="34">
        <v>71.171565941033279</v>
      </c>
      <c r="K887" s="34">
        <v>143.55680492486431</v>
      </c>
      <c r="L887" s="34" t="s">
        <v>6</v>
      </c>
      <c r="M887" s="34" t="s">
        <v>6</v>
      </c>
      <c r="N887" s="34">
        <v>47.545023631614534</v>
      </c>
      <c r="O887" s="34">
        <v>13.346933000473282</v>
      </c>
      <c r="P887" s="34">
        <v>2622.123</v>
      </c>
      <c r="Q887" t="s">
        <v>14643</v>
      </c>
      <c r="R887" t="s">
        <v>14643</v>
      </c>
      <c r="S887" t="s">
        <v>14643</v>
      </c>
      <c r="T887" t="s">
        <v>14689</v>
      </c>
      <c r="U887" t="s">
        <v>14689</v>
      </c>
      <c r="V887" t="s">
        <v>14689</v>
      </c>
      <c r="W887" t="s">
        <v>14690</v>
      </c>
      <c r="X887" t="s">
        <v>14690</v>
      </c>
      <c r="Y887" t="s">
        <v>6</v>
      </c>
      <c r="Z887" t="s">
        <v>6</v>
      </c>
      <c r="AA887" t="s">
        <v>14691</v>
      </c>
      <c r="AB887" t="s">
        <v>14692</v>
      </c>
      <c r="AC887" t="s">
        <v>14653</v>
      </c>
    </row>
    <row r="888" spans="1:29" x14ac:dyDescent="0.3">
      <c r="A888" t="s">
        <v>343</v>
      </c>
      <c r="B888" s="35">
        <v>142</v>
      </c>
      <c r="C888" t="s">
        <v>83</v>
      </c>
      <c r="D888" s="35">
        <v>2009</v>
      </c>
      <c r="E888" t="s">
        <v>1400</v>
      </c>
      <c r="F888" s="34">
        <v>272.14884379795649</v>
      </c>
      <c r="G888" s="34">
        <v>84.226047992549951</v>
      </c>
      <c r="H888" s="34">
        <v>187.92279580540651</v>
      </c>
      <c r="I888" s="34">
        <v>224.24720622762032</v>
      </c>
      <c r="J888" s="34">
        <v>81.179663829173279</v>
      </c>
      <c r="K888" s="34">
        <v>143.06754239844705</v>
      </c>
      <c r="L888" s="34" t="s">
        <v>6</v>
      </c>
      <c r="M888" s="34" t="s">
        <v>6</v>
      </c>
      <c r="N888" s="34">
        <v>42.543956007922255</v>
      </c>
      <c r="O888" s="34">
        <v>25.727012040765469</v>
      </c>
      <c r="P888" s="34">
        <v>2439.712</v>
      </c>
      <c r="Q888" t="s">
        <v>14643</v>
      </c>
      <c r="R888" t="s">
        <v>14643</v>
      </c>
      <c r="S888" t="s">
        <v>14643</v>
      </c>
      <c r="T888" t="s">
        <v>14689</v>
      </c>
      <c r="U888" t="s">
        <v>14689</v>
      </c>
      <c r="V888" t="s">
        <v>14689</v>
      </c>
      <c r="W888" t="s">
        <v>14690</v>
      </c>
      <c r="X888" t="s">
        <v>14690</v>
      </c>
      <c r="Y888" t="s">
        <v>6</v>
      </c>
      <c r="Z888" t="s">
        <v>6</v>
      </c>
      <c r="AA888" t="s">
        <v>14691</v>
      </c>
      <c r="AB888" t="s">
        <v>14692</v>
      </c>
      <c r="AC888" t="s">
        <v>14653</v>
      </c>
    </row>
    <row r="889" spans="1:29" x14ac:dyDescent="0.3">
      <c r="A889" t="s">
        <v>343</v>
      </c>
      <c r="B889" s="35">
        <v>142</v>
      </c>
      <c r="C889" t="s">
        <v>83</v>
      </c>
      <c r="D889" s="35">
        <v>2010</v>
      </c>
      <c r="E889" t="s">
        <v>1401</v>
      </c>
      <c r="F889" s="34">
        <v>273.51496976798904</v>
      </c>
      <c r="G889" s="34">
        <v>84.741480130700239</v>
      </c>
      <c r="H889" s="34">
        <v>188.7734896372888</v>
      </c>
      <c r="I889" s="34">
        <v>224.4616944127682</v>
      </c>
      <c r="J889" s="34">
        <v>81.486755527374228</v>
      </c>
      <c r="K889" s="34">
        <v>142.97493888539395</v>
      </c>
      <c r="L889" s="34" t="s">
        <v>6</v>
      </c>
      <c r="M889" s="34" t="s">
        <v>6</v>
      </c>
      <c r="N889" s="34">
        <v>42.951602298500276</v>
      </c>
      <c r="O889" s="34">
        <v>25.073281872576857</v>
      </c>
      <c r="P889" s="34">
        <v>2605.3510000000001</v>
      </c>
      <c r="Q889" t="s">
        <v>14643</v>
      </c>
      <c r="R889" t="s">
        <v>14643</v>
      </c>
      <c r="S889" t="s">
        <v>14643</v>
      </c>
      <c r="T889" t="s">
        <v>14689</v>
      </c>
      <c r="U889" t="s">
        <v>14689</v>
      </c>
      <c r="V889" t="s">
        <v>14689</v>
      </c>
      <c r="W889" t="s">
        <v>14690</v>
      </c>
      <c r="X889" t="s">
        <v>14690</v>
      </c>
      <c r="Y889" t="s">
        <v>6</v>
      </c>
      <c r="Z889" t="s">
        <v>6</v>
      </c>
      <c r="AA889" t="s">
        <v>14691</v>
      </c>
      <c r="AB889" t="s">
        <v>14692</v>
      </c>
      <c r="AC889" t="s">
        <v>14653</v>
      </c>
    </row>
    <row r="890" spans="1:29" x14ac:dyDescent="0.3">
      <c r="A890" t="s">
        <v>343</v>
      </c>
      <c r="B890" s="35">
        <v>142</v>
      </c>
      <c r="C890" t="s">
        <v>83</v>
      </c>
      <c r="D890" s="35">
        <v>2011</v>
      </c>
      <c r="E890" t="s">
        <v>1402</v>
      </c>
      <c r="F890" s="34">
        <v>263.07305273549616</v>
      </c>
      <c r="G890" s="34">
        <v>84.427471299096879</v>
      </c>
      <c r="H890" s="34">
        <v>178.64558143639928</v>
      </c>
      <c r="I890" s="34">
        <v>217.28826600245057</v>
      </c>
      <c r="J890" s="34">
        <v>81.117138546917005</v>
      </c>
      <c r="K890" s="34">
        <v>136.17112745553356</v>
      </c>
      <c r="L890" s="34" t="s">
        <v>6</v>
      </c>
      <c r="M890" s="34" t="s">
        <v>6</v>
      </c>
      <c r="N890" s="34">
        <v>29.610854936192339</v>
      </c>
      <c r="O890" s="34">
        <v>19.837227203961383</v>
      </c>
      <c r="P890" s="34">
        <v>2809.9290000000001</v>
      </c>
      <c r="Q890" t="s">
        <v>14643</v>
      </c>
      <c r="R890" t="s">
        <v>14643</v>
      </c>
      <c r="S890" t="s">
        <v>14643</v>
      </c>
      <c r="T890" t="s">
        <v>14689</v>
      </c>
      <c r="U890" t="s">
        <v>14689</v>
      </c>
      <c r="V890" t="s">
        <v>14689</v>
      </c>
      <c r="W890" t="s">
        <v>14690</v>
      </c>
      <c r="X890" t="s">
        <v>14690</v>
      </c>
      <c r="Y890" t="s">
        <v>6</v>
      </c>
      <c r="Z890" t="s">
        <v>6</v>
      </c>
      <c r="AA890" t="s">
        <v>14691</v>
      </c>
      <c r="AB890" t="s">
        <v>14692</v>
      </c>
      <c r="AC890" t="s">
        <v>14653</v>
      </c>
    </row>
    <row r="891" spans="1:29" x14ac:dyDescent="0.3">
      <c r="A891" t="s">
        <v>343</v>
      </c>
      <c r="B891">
        <v>142</v>
      </c>
      <c r="C891" t="s">
        <v>83</v>
      </c>
      <c r="D891">
        <v>2012</v>
      </c>
      <c r="E891" t="s">
        <v>1403</v>
      </c>
      <c r="F891" s="34">
        <v>267.75554015761543</v>
      </c>
      <c r="G891" s="34">
        <v>85.542507533313696</v>
      </c>
      <c r="H891" s="34">
        <v>182.21303262430175</v>
      </c>
      <c r="I891" s="34">
        <v>224.42583729651506</v>
      </c>
      <c r="J891" s="34">
        <v>82.599243802468777</v>
      </c>
      <c r="K891" s="34">
        <v>141.82659349404628</v>
      </c>
      <c r="L891" s="34" t="s">
        <v>6</v>
      </c>
      <c r="M891" s="34" t="s">
        <v>6</v>
      </c>
      <c r="N891" s="34">
        <v>30.908325380152007</v>
      </c>
      <c r="O891" s="34">
        <v>20.69151277386516</v>
      </c>
      <c r="P891" s="34">
        <v>2983.0830000000001</v>
      </c>
      <c r="Q891" t="s">
        <v>14643</v>
      </c>
      <c r="R891" t="s">
        <v>14643</v>
      </c>
      <c r="S891" t="s">
        <v>14643</v>
      </c>
      <c r="T891" t="s">
        <v>14689</v>
      </c>
      <c r="U891" t="s">
        <v>14689</v>
      </c>
      <c r="V891" t="s">
        <v>14689</v>
      </c>
      <c r="W891" t="s">
        <v>14690</v>
      </c>
      <c r="X891" t="s">
        <v>14690</v>
      </c>
      <c r="Y891" t="s">
        <v>6</v>
      </c>
      <c r="Z891" t="s">
        <v>6</v>
      </c>
      <c r="AA891" t="s">
        <v>14691</v>
      </c>
      <c r="AB891" t="s">
        <v>14692</v>
      </c>
      <c r="AC891" t="s">
        <v>14653</v>
      </c>
    </row>
    <row r="892" spans="1:29" x14ac:dyDescent="0.3">
      <c r="A892" t="s">
        <v>343</v>
      </c>
      <c r="B892" s="35">
        <v>142</v>
      </c>
      <c r="C892" t="s">
        <v>83</v>
      </c>
      <c r="D892" s="35">
        <v>2013</v>
      </c>
      <c r="E892" t="s">
        <v>1404</v>
      </c>
      <c r="F892" s="34">
        <v>263.32119333340881</v>
      </c>
      <c r="G892" s="34">
        <v>88.414459921011783</v>
      </c>
      <c r="H892" s="34">
        <v>174.90673341239702</v>
      </c>
      <c r="I892" s="34">
        <v>222.20409761401271</v>
      </c>
      <c r="J892" s="34">
        <v>85.45947284032313</v>
      </c>
      <c r="K892" s="34">
        <v>136.74462477368957</v>
      </c>
      <c r="L892" s="34" t="s">
        <v>6</v>
      </c>
      <c r="M892" s="34" t="s">
        <v>6</v>
      </c>
      <c r="N892" s="34">
        <v>31.427175370954931</v>
      </c>
      <c r="O892" s="34">
        <v>19.546262783808228</v>
      </c>
      <c r="P892" s="34">
        <v>3090.335</v>
      </c>
      <c r="Q892" t="s">
        <v>14643</v>
      </c>
      <c r="R892" t="s">
        <v>14643</v>
      </c>
      <c r="S892" t="s">
        <v>14643</v>
      </c>
      <c r="T892" t="s">
        <v>14689</v>
      </c>
      <c r="U892" t="s">
        <v>14689</v>
      </c>
      <c r="V892" t="s">
        <v>14689</v>
      </c>
      <c r="W892" t="s">
        <v>14690</v>
      </c>
      <c r="X892" t="s">
        <v>14690</v>
      </c>
      <c r="Y892" t="s">
        <v>6</v>
      </c>
      <c r="Z892" t="s">
        <v>6</v>
      </c>
      <c r="AA892" t="s">
        <v>14691</v>
      </c>
      <c r="AB892" t="s">
        <v>14692</v>
      </c>
      <c r="AC892" t="s">
        <v>14653</v>
      </c>
    </row>
    <row r="893" spans="1:29" x14ac:dyDescent="0.3">
      <c r="A893" t="s">
        <v>343</v>
      </c>
      <c r="B893" s="35">
        <v>142</v>
      </c>
      <c r="C893" t="s">
        <v>83</v>
      </c>
      <c r="D893" s="35">
        <v>2014</v>
      </c>
      <c r="E893" t="s">
        <v>1405</v>
      </c>
      <c r="F893" s="34">
        <v>269.39271808226829</v>
      </c>
      <c r="G893" s="34">
        <v>92.024864498666417</v>
      </c>
      <c r="H893" s="34">
        <v>177.36785358360189</v>
      </c>
      <c r="I893" s="34">
        <v>227.90864124826004</v>
      </c>
      <c r="J893" s="34">
        <v>88.910603119701364</v>
      </c>
      <c r="K893" s="34">
        <v>138.99803812855868</v>
      </c>
      <c r="L893" s="34" t="s">
        <v>6</v>
      </c>
      <c r="M893" s="34" t="s">
        <v>6</v>
      </c>
      <c r="N893" s="34">
        <v>29.661326526190813</v>
      </c>
      <c r="O893" s="34">
        <v>15.35380262428375</v>
      </c>
      <c r="P893" s="34">
        <v>3161.777</v>
      </c>
      <c r="Q893" t="s">
        <v>14643</v>
      </c>
      <c r="R893" t="s">
        <v>14643</v>
      </c>
      <c r="S893" t="s">
        <v>14643</v>
      </c>
      <c r="T893" t="s">
        <v>14689</v>
      </c>
      <c r="U893" t="s">
        <v>14689</v>
      </c>
      <c r="V893" t="s">
        <v>14689</v>
      </c>
      <c r="W893" t="s">
        <v>14690</v>
      </c>
      <c r="X893" t="s">
        <v>14690</v>
      </c>
      <c r="Y893" t="s">
        <v>6</v>
      </c>
      <c r="Z893" t="s">
        <v>6</v>
      </c>
      <c r="AA893" t="s">
        <v>14691</v>
      </c>
      <c r="AB893" t="s">
        <v>14692</v>
      </c>
      <c r="AC893" t="s">
        <v>14653</v>
      </c>
    </row>
    <row r="894" spans="1:29" x14ac:dyDescent="0.3">
      <c r="A894" t="s">
        <v>343</v>
      </c>
      <c r="B894" s="35">
        <v>142</v>
      </c>
      <c r="C894" t="s">
        <v>83</v>
      </c>
      <c r="D894" s="35">
        <v>2015</v>
      </c>
      <c r="E894" t="s">
        <v>1406</v>
      </c>
      <c r="F894" s="34">
        <v>290.76916589221781</v>
      </c>
      <c r="G894" s="34">
        <v>98.690459950744085</v>
      </c>
      <c r="H894" s="34">
        <v>192.07870594147371</v>
      </c>
      <c r="I894" s="34">
        <v>248.58913999596828</v>
      </c>
      <c r="J894" s="34">
        <v>95.168621131735748</v>
      </c>
      <c r="K894" s="34">
        <v>153.42051886423252</v>
      </c>
      <c r="L894" s="34" t="s">
        <v>6</v>
      </c>
      <c r="M894" s="34" t="s">
        <v>6</v>
      </c>
      <c r="N894" s="34">
        <v>34.334222631711945</v>
      </c>
      <c r="O894" s="34">
        <v>15.424561439379103</v>
      </c>
      <c r="P894" s="34">
        <v>3130.183</v>
      </c>
      <c r="Q894" t="s">
        <v>14643</v>
      </c>
      <c r="R894" t="s">
        <v>14643</v>
      </c>
      <c r="S894" t="s">
        <v>14643</v>
      </c>
      <c r="T894" t="s">
        <v>14689</v>
      </c>
      <c r="U894" t="s">
        <v>14689</v>
      </c>
      <c r="V894" t="s">
        <v>14689</v>
      </c>
      <c r="W894" t="s">
        <v>14690</v>
      </c>
      <c r="X894" t="s">
        <v>14690</v>
      </c>
      <c r="Y894" t="s">
        <v>6</v>
      </c>
      <c r="Z894" t="s">
        <v>6</v>
      </c>
      <c r="AA894" t="s">
        <v>14691</v>
      </c>
      <c r="AB894" t="s">
        <v>14692</v>
      </c>
      <c r="AC894" t="s">
        <v>14653</v>
      </c>
    </row>
    <row r="895" spans="1:29" x14ac:dyDescent="0.3">
      <c r="A895" t="s">
        <v>343</v>
      </c>
      <c r="B895" s="35">
        <v>142</v>
      </c>
      <c r="C895" t="s">
        <v>83</v>
      </c>
      <c r="D895" s="35">
        <v>2016</v>
      </c>
      <c r="E895" t="s">
        <v>1407</v>
      </c>
      <c r="F895" s="34">
        <v>299.97808111911456</v>
      </c>
      <c r="G895" s="34">
        <v>104.94070188556933</v>
      </c>
      <c r="H895" s="34">
        <v>195.03737923354521</v>
      </c>
      <c r="I895" s="34">
        <v>255.43060331478947</v>
      </c>
      <c r="J895" s="34">
        <v>101.49587536725357</v>
      </c>
      <c r="K895" s="34">
        <v>153.93472794753589</v>
      </c>
      <c r="L895" s="34" t="s">
        <v>6</v>
      </c>
      <c r="M895" s="34" t="s">
        <v>6</v>
      </c>
      <c r="N895" s="34">
        <v>37.938116869675724</v>
      </c>
      <c r="O895" s="34">
        <v>16.547214649386159</v>
      </c>
      <c r="P895" s="34">
        <v>3116.0349999999999</v>
      </c>
      <c r="Q895" t="s">
        <v>14643</v>
      </c>
      <c r="R895" t="s">
        <v>14643</v>
      </c>
      <c r="S895" t="s">
        <v>14643</v>
      </c>
      <c r="T895" t="s">
        <v>14689</v>
      </c>
      <c r="U895" t="s">
        <v>14689</v>
      </c>
      <c r="V895" t="s">
        <v>14689</v>
      </c>
      <c r="W895" t="s">
        <v>14690</v>
      </c>
      <c r="X895" t="s">
        <v>14690</v>
      </c>
      <c r="Y895" t="s">
        <v>6</v>
      </c>
      <c r="Z895" t="s">
        <v>6</v>
      </c>
      <c r="AA895" t="s">
        <v>14691</v>
      </c>
      <c r="AB895" t="s">
        <v>14692</v>
      </c>
      <c r="AC895" t="s">
        <v>14653</v>
      </c>
    </row>
    <row r="896" spans="1:29" x14ac:dyDescent="0.3">
      <c r="A896" t="s">
        <v>343</v>
      </c>
      <c r="B896" s="35">
        <v>142</v>
      </c>
      <c r="C896" t="s">
        <v>83</v>
      </c>
      <c r="D896" s="35">
        <v>2017</v>
      </c>
      <c r="E896" t="s">
        <v>1408</v>
      </c>
      <c r="F896" s="34">
        <v>285.32022630655746</v>
      </c>
      <c r="G896" s="34">
        <v>104.49194623218119</v>
      </c>
      <c r="H896" s="34">
        <v>180.82828007437627</v>
      </c>
      <c r="I896" s="34">
        <v>243.91368549214394</v>
      </c>
      <c r="J896" s="34">
        <v>101.20703450961346</v>
      </c>
      <c r="K896" s="34">
        <v>142.70665098253048</v>
      </c>
      <c r="L896" s="34" t="s">
        <v>6</v>
      </c>
      <c r="M896" s="34" t="s">
        <v>6</v>
      </c>
      <c r="N896" s="34">
        <v>38.256533125816446</v>
      </c>
      <c r="O896" s="34">
        <v>15.709624408271427</v>
      </c>
      <c r="P896" s="34">
        <v>3323.1030000000001</v>
      </c>
      <c r="Q896" t="s">
        <v>14643</v>
      </c>
      <c r="R896" t="s">
        <v>14643</v>
      </c>
      <c r="S896" t="s">
        <v>14643</v>
      </c>
      <c r="T896" t="s">
        <v>14689</v>
      </c>
      <c r="U896" t="s">
        <v>14689</v>
      </c>
      <c r="V896" t="s">
        <v>14689</v>
      </c>
      <c r="W896" t="s">
        <v>14690</v>
      </c>
      <c r="X896" t="s">
        <v>14690</v>
      </c>
      <c r="Y896" t="s">
        <v>6</v>
      </c>
      <c r="Z896" t="s">
        <v>6</v>
      </c>
      <c r="AA896" t="s">
        <v>14691</v>
      </c>
      <c r="AB896" t="s">
        <v>14692</v>
      </c>
      <c r="AC896" t="s">
        <v>14653</v>
      </c>
    </row>
    <row r="897" spans="1:29" x14ac:dyDescent="0.3">
      <c r="A897" t="s">
        <v>343</v>
      </c>
      <c r="B897" s="35">
        <v>142</v>
      </c>
      <c r="C897" t="s">
        <v>83</v>
      </c>
      <c r="D897" s="35">
        <v>2018</v>
      </c>
      <c r="E897" t="s">
        <v>1409</v>
      </c>
      <c r="F897" s="34">
        <v>274.76142718422983</v>
      </c>
      <c r="G897" s="34">
        <v>102.58520637446769</v>
      </c>
      <c r="H897" s="34">
        <v>172.17622080976216</v>
      </c>
      <c r="I897" s="34">
        <v>232.54949349672214</v>
      </c>
      <c r="J897" s="34">
        <v>99.317169106473472</v>
      </c>
      <c r="K897" s="34">
        <v>133.23232439024866</v>
      </c>
      <c r="L897" s="34" t="s">
        <v>6</v>
      </c>
      <c r="M897" s="34" t="s">
        <v>6</v>
      </c>
      <c r="N897" s="34">
        <v>39.412919768907791</v>
      </c>
      <c r="O897" s="34">
        <v>14.647200776383926</v>
      </c>
      <c r="P897" s="34">
        <v>3576.5810000000001</v>
      </c>
      <c r="Q897" t="s">
        <v>14643</v>
      </c>
      <c r="R897" t="s">
        <v>14643</v>
      </c>
      <c r="S897" t="s">
        <v>14643</v>
      </c>
      <c r="T897" t="s">
        <v>14689</v>
      </c>
      <c r="U897" t="s">
        <v>14689</v>
      </c>
      <c r="V897" t="s">
        <v>14689</v>
      </c>
      <c r="W897" t="s">
        <v>14690</v>
      </c>
      <c r="X897" t="s">
        <v>14690</v>
      </c>
      <c r="Y897" t="s">
        <v>6</v>
      </c>
      <c r="Z897" t="s">
        <v>6</v>
      </c>
      <c r="AA897" t="s">
        <v>14691</v>
      </c>
      <c r="AB897" t="s">
        <v>14692</v>
      </c>
      <c r="AC897" t="s">
        <v>14653</v>
      </c>
    </row>
    <row r="898" spans="1:29" x14ac:dyDescent="0.3">
      <c r="A898" t="s">
        <v>343</v>
      </c>
      <c r="B898" s="35">
        <v>142</v>
      </c>
      <c r="C898" t="s">
        <v>83</v>
      </c>
      <c r="D898" s="35">
        <v>2019</v>
      </c>
      <c r="E898" t="s">
        <v>1410</v>
      </c>
      <c r="F898" s="34">
        <v>289.88906394524008</v>
      </c>
      <c r="G898" s="34">
        <v>107.05644830587804</v>
      </c>
      <c r="H898" s="34">
        <v>182.83261563936205</v>
      </c>
      <c r="I898" s="34">
        <v>246.45888988325345</v>
      </c>
      <c r="J898" s="34">
        <v>103.59775553477861</v>
      </c>
      <c r="K898" s="34">
        <v>142.86113434847482</v>
      </c>
      <c r="L898" s="34" t="s">
        <v>6</v>
      </c>
      <c r="M898" s="34" t="s">
        <v>6</v>
      </c>
      <c r="N898" s="34">
        <v>40.55820271525468</v>
      </c>
      <c r="O898" s="34">
        <v>14.196106298219846</v>
      </c>
      <c r="P898" s="34">
        <v>3596.9369999999999</v>
      </c>
      <c r="Q898" t="s">
        <v>14643</v>
      </c>
      <c r="R898" t="s">
        <v>14643</v>
      </c>
      <c r="S898" t="s">
        <v>14643</v>
      </c>
      <c r="T898" t="s">
        <v>14689</v>
      </c>
      <c r="U898" t="s">
        <v>14689</v>
      </c>
      <c r="V898" t="s">
        <v>14689</v>
      </c>
      <c r="W898" t="s">
        <v>14690</v>
      </c>
      <c r="X898" t="s">
        <v>14690</v>
      </c>
      <c r="Y898" t="s">
        <v>6</v>
      </c>
      <c r="Z898" t="s">
        <v>6</v>
      </c>
      <c r="AA898" t="s">
        <v>14691</v>
      </c>
      <c r="AB898" t="s">
        <v>14692</v>
      </c>
      <c r="AC898" t="s">
        <v>14653</v>
      </c>
    </row>
    <row r="899" spans="1:29" x14ac:dyDescent="0.3">
      <c r="A899" t="s">
        <v>343</v>
      </c>
      <c r="B899" s="35">
        <v>142</v>
      </c>
      <c r="C899" t="s">
        <v>83</v>
      </c>
      <c r="D899" s="35">
        <v>2020</v>
      </c>
      <c r="E899" t="s">
        <v>1411</v>
      </c>
      <c r="F899" s="34">
        <v>321.17426316055554</v>
      </c>
      <c r="G899" s="34">
        <v>117.13786354477371</v>
      </c>
      <c r="H899" s="34">
        <v>204.03639961578182</v>
      </c>
      <c r="I899" s="34">
        <v>276.42477773845718</v>
      </c>
      <c r="J899" s="34">
        <v>113.03814015296506</v>
      </c>
      <c r="K899" s="34">
        <v>163.38663758549211</v>
      </c>
      <c r="L899" s="34" t="s">
        <v>6</v>
      </c>
      <c r="M899" s="34" t="s">
        <v>6</v>
      </c>
      <c r="N899" s="34">
        <v>46.112391035872399</v>
      </c>
      <c r="O899" s="34">
        <v>18.429847684941102</v>
      </c>
      <c r="P899" s="34">
        <v>3461.5749999999998</v>
      </c>
      <c r="Q899" t="s">
        <v>14643</v>
      </c>
      <c r="R899" t="s">
        <v>14643</v>
      </c>
      <c r="S899" t="s">
        <v>14643</v>
      </c>
      <c r="T899" t="s">
        <v>14689</v>
      </c>
      <c r="U899" t="s">
        <v>14689</v>
      </c>
      <c r="V899" t="s">
        <v>14689</v>
      </c>
      <c r="W899" t="s">
        <v>14690</v>
      </c>
      <c r="X899" t="s">
        <v>14690</v>
      </c>
      <c r="Y899" t="s">
        <v>6</v>
      </c>
      <c r="Z899" t="s">
        <v>6</v>
      </c>
      <c r="AA899" t="s">
        <v>14691</v>
      </c>
      <c r="AB899" t="s">
        <v>14692</v>
      </c>
      <c r="AC899" t="s">
        <v>14653</v>
      </c>
    </row>
    <row r="900" spans="1:29" x14ac:dyDescent="0.3">
      <c r="A900" t="s">
        <v>343</v>
      </c>
      <c r="B900" s="35">
        <v>142</v>
      </c>
      <c r="C900" t="s">
        <v>83</v>
      </c>
      <c r="D900" s="35">
        <v>2021</v>
      </c>
      <c r="E900" t="s">
        <v>1412</v>
      </c>
      <c r="F900" s="34">
        <v>284.86308295320094</v>
      </c>
      <c r="G900" s="34">
        <v>99.46846990193184</v>
      </c>
      <c r="H900" s="34">
        <v>185.39461305126909</v>
      </c>
      <c r="I900" s="34">
        <v>237.81194986415142</v>
      </c>
      <c r="J900" s="34">
        <v>95.11000635532659</v>
      </c>
      <c r="K900" s="34">
        <v>142.70194350882483</v>
      </c>
      <c r="L900" s="34" t="s">
        <v>6</v>
      </c>
      <c r="M900" s="34" t="s">
        <v>6</v>
      </c>
      <c r="N900" s="34">
        <v>41.641311658000177</v>
      </c>
      <c r="O900" s="34">
        <v>15.09119477364584</v>
      </c>
      <c r="P900" s="34">
        <v>4323.9319999999998</v>
      </c>
      <c r="Q900" t="s">
        <v>14643</v>
      </c>
      <c r="R900" t="s">
        <v>14643</v>
      </c>
      <c r="S900" t="s">
        <v>14643</v>
      </c>
      <c r="T900" t="s">
        <v>14689</v>
      </c>
      <c r="U900" t="s">
        <v>14689</v>
      </c>
      <c r="V900" t="s">
        <v>14689</v>
      </c>
      <c r="W900" t="s">
        <v>14690</v>
      </c>
      <c r="X900" t="s">
        <v>14690</v>
      </c>
      <c r="Y900" t="s">
        <v>6</v>
      </c>
      <c r="Z900" t="s">
        <v>6</v>
      </c>
      <c r="AA900" t="s">
        <v>14691</v>
      </c>
      <c r="AB900" t="s">
        <v>14692</v>
      </c>
      <c r="AC900" t="s">
        <v>14653</v>
      </c>
    </row>
    <row r="901" spans="1:29" x14ac:dyDescent="0.3">
      <c r="A901" t="s">
        <v>343</v>
      </c>
      <c r="B901" s="35">
        <v>142</v>
      </c>
      <c r="C901" t="s">
        <v>83</v>
      </c>
      <c r="D901" s="35">
        <v>2022</v>
      </c>
      <c r="E901" t="s">
        <v>1413</v>
      </c>
      <c r="F901" s="34">
        <v>243.95443496796128</v>
      </c>
      <c r="G901" s="34">
        <v>77.580859965410212</v>
      </c>
      <c r="H901" s="34">
        <v>166.37357500255106</v>
      </c>
      <c r="I901" s="34">
        <v>200.69129001788798</v>
      </c>
      <c r="J901" s="34">
        <v>74.683288838730107</v>
      </c>
      <c r="K901" s="34">
        <v>126.00800117915787</v>
      </c>
      <c r="L901" s="34" t="s">
        <v>6</v>
      </c>
      <c r="M901" s="34" t="s">
        <v>6</v>
      </c>
      <c r="N901" s="34">
        <v>36.110942009330351</v>
      </c>
      <c r="O901" s="34">
        <v>12.790443937236009</v>
      </c>
      <c r="P901" s="34">
        <v>5732.9049999999997</v>
      </c>
      <c r="Q901" t="s">
        <v>14643</v>
      </c>
      <c r="R901" t="s">
        <v>14643</v>
      </c>
      <c r="S901" t="s">
        <v>14643</v>
      </c>
      <c r="T901" t="s">
        <v>14689</v>
      </c>
      <c r="U901" t="s">
        <v>14689</v>
      </c>
      <c r="V901" t="s">
        <v>14689</v>
      </c>
      <c r="W901" t="s">
        <v>14690</v>
      </c>
      <c r="X901" t="s">
        <v>14690</v>
      </c>
      <c r="Y901" t="s">
        <v>6</v>
      </c>
      <c r="Z901" t="s">
        <v>6</v>
      </c>
      <c r="AA901" t="s">
        <v>14691</v>
      </c>
      <c r="AB901" t="s">
        <v>14692</v>
      </c>
      <c r="AC901" t="s">
        <v>14653</v>
      </c>
    </row>
    <row r="902" spans="1:29" x14ac:dyDescent="0.3">
      <c r="A902" t="s">
        <v>343</v>
      </c>
      <c r="B902" s="35">
        <v>142</v>
      </c>
      <c r="C902" t="s">
        <v>83</v>
      </c>
      <c r="D902" s="35">
        <v>2023</v>
      </c>
      <c r="E902" t="s">
        <v>1414</v>
      </c>
      <c r="F902" s="34">
        <v>277.35119793772844</v>
      </c>
      <c r="G902" s="34">
        <v>90.216794513206651</v>
      </c>
      <c r="H902" s="34">
        <v>187.13440342452182</v>
      </c>
      <c r="I902" s="34">
        <v>231.04674473038534</v>
      </c>
      <c r="J902" s="34">
        <v>86.939541422533779</v>
      </c>
      <c r="K902" s="34">
        <v>144.10720330785156</v>
      </c>
      <c r="L902" s="34" t="s">
        <v>6</v>
      </c>
      <c r="M902" s="34" t="s">
        <v>6</v>
      </c>
      <c r="N902" s="34">
        <v>44.211779183578976</v>
      </c>
      <c r="O902" s="34">
        <v>13.888479972494682</v>
      </c>
      <c r="P902" s="34">
        <v>5101.5590000000002</v>
      </c>
      <c r="Q902" t="s">
        <v>14643</v>
      </c>
      <c r="R902" t="s">
        <v>14643</v>
      </c>
      <c r="S902" t="s">
        <v>14643</v>
      </c>
      <c r="T902" t="s">
        <v>14689</v>
      </c>
      <c r="U902" t="s">
        <v>14689</v>
      </c>
      <c r="V902" t="s">
        <v>14689</v>
      </c>
      <c r="W902" t="s">
        <v>14690</v>
      </c>
      <c r="X902" t="s">
        <v>14690</v>
      </c>
      <c r="Y902" t="s">
        <v>6</v>
      </c>
      <c r="Z902" t="s">
        <v>6</v>
      </c>
      <c r="AA902" t="s">
        <v>14691</v>
      </c>
      <c r="AB902" t="s">
        <v>14692</v>
      </c>
      <c r="AC902" t="s">
        <v>14653</v>
      </c>
    </row>
    <row r="903" spans="1:29" x14ac:dyDescent="0.3">
      <c r="A903" t="s">
        <v>343</v>
      </c>
      <c r="B903" s="35">
        <v>142</v>
      </c>
      <c r="C903" t="s">
        <v>83</v>
      </c>
      <c r="D903" s="35">
        <v>2024</v>
      </c>
      <c r="E903" t="s">
        <v>14693</v>
      </c>
      <c r="F903" s="34">
        <v>278.22751676974377</v>
      </c>
      <c r="G903" s="34">
        <v>91.966894521255284</v>
      </c>
      <c r="H903" s="34">
        <v>186.26062224848849</v>
      </c>
      <c r="I903" s="34">
        <v>232.95126712853201</v>
      </c>
      <c r="J903" s="34">
        <v>88.616139276790619</v>
      </c>
      <c r="K903" s="34">
        <v>144.33512785174139</v>
      </c>
      <c r="L903" s="34" t="s">
        <v>6</v>
      </c>
      <c r="M903" s="34" t="s">
        <v>6</v>
      </c>
      <c r="N903" s="34">
        <v>42.719201899250919</v>
      </c>
      <c r="O903" s="34">
        <v>14.881555628916374</v>
      </c>
      <c r="P903" s="34">
        <v>5198.0519999999997</v>
      </c>
      <c r="Q903" t="s">
        <v>14643</v>
      </c>
      <c r="R903" t="s">
        <v>14643</v>
      </c>
      <c r="S903" t="s">
        <v>14643</v>
      </c>
      <c r="T903" t="s">
        <v>14689</v>
      </c>
      <c r="U903" t="s">
        <v>14689</v>
      </c>
      <c r="V903" t="s">
        <v>14689</v>
      </c>
      <c r="W903" t="s">
        <v>14690</v>
      </c>
      <c r="X903" t="s">
        <v>14690</v>
      </c>
      <c r="Y903" t="s">
        <v>6</v>
      </c>
      <c r="Z903" t="s">
        <v>6</v>
      </c>
      <c r="AA903" t="s">
        <v>14691</v>
      </c>
      <c r="AB903" t="s">
        <v>14692</v>
      </c>
      <c r="AC903" t="s">
        <v>14653</v>
      </c>
    </row>
    <row r="904" spans="1:29" x14ac:dyDescent="0.3">
      <c r="A904" t="s">
        <v>343</v>
      </c>
      <c r="B904" s="35">
        <v>144</v>
      </c>
      <c r="C904" t="s">
        <v>95</v>
      </c>
      <c r="D904" s="35">
        <v>1950</v>
      </c>
      <c r="E904" t="s">
        <v>1415</v>
      </c>
      <c r="F904" s="34" t="s">
        <v>6</v>
      </c>
      <c r="G904" s="34" t="s">
        <v>6</v>
      </c>
      <c r="H904" s="34" t="s">
        <v>6</v>
      </c>
      <c r="I904" s="34" t="s">
        <v>6</v>
      </c>
      <c r="J904" s="34">
        <v>37.523259709195536</v>
      </c>
      <c r="K904" s="34" t="s">
        <v>6</v>
      </c>
      <c r="L904" s="34" t="s">
        <v>6</v>
      </c>
      <c r="M904" s="34" t="s">
        <v>6</v>
      </c>
      <c r="N904" s="34" t="s">
        <v>6</v>
      </c>
      <c r="O904" s="34">
        <v>36.114257981649594</v>
      </c>
      <c r="P904" s="34">
        <v>35.676537976041971</v>
      </c>
      <c r="Q904" t="s">
        <v>14649</v>
      </c>
      <c r="R904" t="s">
        <v>14649</v>
      </c>
      <c r="S904" t="s">
        <v>14649</v>
      </c>
      <c r="T904" t="s">
        <v>14673</v>
      </c>
      <c r="U904" t="s">
        <v>14673</v>
      </c>
      <c r="V904" t="s">
        <v>14673</v>
      </c>
      <c r="W904" t="s">
        <v>14638</v>
      </c>
      <c r="X904" t="s">
        <v>14673</v>
      </c>
      <c r="Y904" t="s">
        <v>14694</v>
      </c>
      <c r="Z904" t="s">
        <v>14694</v>
      </c>
      <c r="AA904" t="s">
        <v>14695</v>
      </c>
      <c r="AB904" t="s">
        <v>14696</v>
      </c>
      <c r="AC904" t="s">
        <v>14697</v>
      </c>
    </row>
    <row r="905" spans="1:29" x14ac:dyDescent="0.3">
      <c r="A905" t="s">
        <v>343</v>
      </c>
      <c r="B905" s="35">
        <v>144</v>
      </c>
      <c r="C905" t="s">
        <v>95</v>
      </c>
      <c r="D905" s="35">
        <v>1951</v>
      </c>
      <c r="E905" t="s">
        <v>1416</v>
      </c>
      <c r="F905" s="34" t="s">
        <v>6</v>
      </c>
      <c r="G905" s="34" t="s">
        <v>6</v>
      </c>
      <c r="H905" s="34" t="s">
        <v>6</v>
      </c>
      <c r="I905" s="34" t="s">
        <v>6</v>
      </c>
      <c r="J905" s="34">
        <v>32.83530523808961</v>
      </c>
      <c r="K905" s="34" t="s">
        <v>6</v>
      </c>
      <c r="L905" s="34" t="s">
        <v>6</v>
      </c>
      <c r="M905" s="34" t="s">
        <v>6</v>
      </c>
      <c r="N905" s="34" t="s">
        <v>6</v>
      </c>
      <c r="O905" s="34">
        <v>30.039935271532229</v>
      </c>
      <c r="P905" s="34">
        <v>43.946599233257352</v>
      </c>
      <c r="Q905" t="s">
        <v>14649</v>
      </c>
      <c r="R905" t="s">
        <v>14649</v>
      </c>
      <c r="S905" t="s">
        <v>14649</v>
      </c>
      <c r="T905" t="s">
        <v>14673</v>
      </c>
      <c r="U905" t="s">
        <v>14673</v>
      </c>
      <c r="V905" t="s">
        <v>14673</v>
      </c>
      <c r="W905" t="s">
        <v>14638</v>
      </c>
      <c r="X905" t="s">
        <v>14673</v>
      </c>
      <c r="Y905" t="s">
        <v>14694</v>
      </c>
      <c r="Z905" t="s">
        <v>14694</v>
      </c>
      <c r="AA905" t="s">
        <v>14695</v>
      </c>
      <c r="AB905" t="s">
        <v>14696</v>
      </c>
      <c r="AC905" t="s">
        <v>14697</v>
      </c>
    </row>
    <row r="906" spans="1:29" x14ac:dyDescent="0.3">
      <c r="A906" t="s">
        <v>343</v>
      </c>
      <c r="B906" s="35">
        <v>144</v>
      </c>
      <c r="C906" t="s">
        <v>95</v>
      </c>
      <c r="D906" s="35">
        <v>1952</v>
      </c>
      <c r="E906" t="s">
        <v>1417</v>
      </c>
      <c r="F906" s="34" t="s">
        <v>6</v>
      </c>
      <c r="G906" s="34" t="s">
        <v>6</v>
      </c>
      <c r="H906" s="34" t="s">
        <v>6</v>
      </c>
      <c r="I906" s="34" t="s">
        <v>6</v>
      </c>
      <c r="J906" s="34">
        <v>32.638112335839956</v>
      </c>
      <c r="K906" s="34" t="s">
        <v>6</v>
      </c>
      <c r="L906" s="34" t="s">
        <v>6</v>
      </c>
      <c r="M906" s="34" t="s">
        <v>6</v>
      </c>
      <c r="N906" s="34" t="s">
        <v>6</v>
      </c>
      <c r="O906" s="34">
        <v>27.424004381543483</v>
      </c>
      <c r="P906" s="34">
        <v>47.787690168811977</v>
      </c>
      <c r="Q906" t="s">
        <v>14649</v>
      </c>
      <c r="R906" t="s">
        <v>14649</v>
      </c>
      <c r="S906" t="s">
        <v>14649</v>
      </c>
      <c r="T906" t="s">
        <v>14673</v>
      </c>
      <c r="U906" t="s">
        <v>14673</v>
      </c>
      <c r="V906" t="s">
        <v>14673</v>
      </c>
      <c r="W906" t="s">
        <v>14638</v>
      </c>
      <c r="X906" t="s">
        <v>14673</v>
      </c>
      <c r="Y906" t="s">
        <v>14694</v>
      </c>
      <c r="Z906" t="s">
        <v>14694</v>
      </c>
      <c r="AA906" t="s">
        <v>14695</v>
      </c>
      <c r="AB906" t="s">
        <v>14696</v>
      </c>
      <c r="AC906" t="s">
        <v>14697</v>
      </c>
    </row>
    <row r="907" spans="1:29" x14ac:dyDescent="0.3">
      <c r="A907" t="s">
        <v>343</v>
      </c>
      <c r="B907" s="35">
        <v>144</v>
      </c>
      <c r="C907" t="s">
        <v>95</v>
      </c>
      <c r="D907" s="35">
        <v>1953</v>
      </c>
      <c r="E907" t="s">
        <v>1418</v>
      </c>
      <c r="F907" s="34" t="s">
        <v>6</v>
      </c>
      <c r="G907" s="34" t="s">
        <v>6</v>
      </c>
      <c r="H907" s="34" t="s">
        <v>6</v>
      </c>
      <c r="I907" s="34" t="s">
        <v>6</v>
      </c>
      <c r="J907" s="34">
        <v>35.050316233105157</v>
      </c>
      <c r="K907" s="34" t="s">
        <v>6</v>
      </c>
      <c r="L907" s="34" t="s">
        <v>6</v>
      </c>
      <c r="M907" s="34" t="s">
        <v>6</v>
      </c>
      <c r="N907" s="34" t="s">
        <v>6</v>
      </c>
      <c r="O907" s="34">
        <v>27.197090347590201</v>
      </c>
      <c r="P907" s="34">
        <v>49.428940625752389</v>
      </c>
      <c r="Q907" t="s">
        <v>14649</v>
      </c>
      <c r="R907" t="s">
        <v>14649</v>
      </c>
      <c r="S907" t="s">
        <v>14649</v>
      </c>
      <c r="T907" t="s">
        <v>14673</v>
      </c>
      <c r="U907" t="s">
        <v>14673</v>
      </c>
      <c r="V907" t="s">
        <v>14673</v>
      </c>
      <c r="W907" t="s">
        <v>14638</v>
      </c>
      <c r="X907" t="s">
        <v>14673</v>
      </c>
      <c r="Y907" t="s">
        <v>14694</v>
      </c>
      <c r="Z907" t="s">
        <v>14694</v>
      </c>
      <c r="AA907" t="s">
        <v>14695</v>
      </c>
      <c r="AB907" t="s">
        <v>14696</v>
      </c>
      <c r="AC907" t="s">
        <v>14697</v>
      </c>
    </row>
    <row r="908" spans="1:29" x14ac:dyDescent="0.3">
      <c r="A908" t="s">
        <v>343</v>
      </c>
      <c r="B908" s="35">
        <v>144</v>
      </c>
      <c r="C908" t="s">
        <v>95</v>
      </c>
      <c r="D908" s="35">
        <v>1954</v>
      </c>
      <c r="E908" t="s">
        <v>1419</v>
      </c>
      <c r="F908" s="34" t="s">
        <v>6</v>
      </c>
      <c r="G908" s="34" t="s">
        <v>6</v>
      </c>
      <c r="H908" s="34" t="s">
        <v>6</v>
      </c>
      <c r="I908" s="34" t="s">
        <v>6</v>
      </c>
      <c r="J908" s="34">
        <v>36.44241563338533</v>
      </c>
      <c r="K908" s="34" t="s">
        <v>6</v>
      </c>
      <c r="L908" s="34" t="s">
        <v>6</v>
      </c>
      <c r="M908" s="34" t="s">
        <v>6</v>
      </c>
      <c r="N908" s="34" t="s">
        <v>6</v>
      </c>
      <c r="O908" s="34">
        <v>27.703007881293285</v>
      </c>
      <c r="P908" s="34">
        <v>52.362061263904664</v>
      </c>
      <c r="Q908" t="s">
        <v>14649</v>
      </c>
      <c r="R908" t="s">
        <v>14649</v>
      </c>
      <c r="S908" t="s">
        <v>14649</v>
      </c>
      <c r="T908" t="s">
        <v>14673</v>
      </c>
      <c r="U908" t="s">
        <v>14673</v>
      </c>
      <c r="V908" t="s">
        <v>14673</v>
      </c>
      <c r="W908" t="s">
        <v>14638</v>
      </c>
      <c r="X908" t="s">
        <v>14673</v>
      </c>
      <c r="Y908" t="s">
        <v>14694</v>
      </c>
      <c r="Z908" t="s">
        <v>14694</v>
      </c>
      <c r="AA908" t="s">
        <v>14695</v>
      </c>
      <c r="AB908" t="s">
        <v>14696</v>
      </c>
      <c r="AC908" t="s">
        <v>14697</v>
      </c>
    </row>
    <row r="909" spans="1:29" x14ac:dyDescent="0.3">
      <c r="A909" t="s">
        <v>343</v>
      </c>
      <c r="B909" s="35">
        <v>144</v>
      </c>
      <c r="C909" t="s">
        <v>95</v>
      </c>
      <c r="D909" s="35">
        <v>1955</v>
      </c>
      <c r="E909" t="s">
        <v>1420</v>
      </c>
      <c r="F909" s="34" t="s">
        <v>6</v>
      </c>
      <c r="G909" s="34" t="s">
        <v>6</v>
      </c>
      <c r="H909" s="34" t="s">
        <v>6</v>
      </c>
      <c r="I909" s="34" t="s">
        <v>6</v>
      </c>
      <c r="J909" s="34">
        <v>36.584876047539147</v>
      </c>
      <c r="K909" s="34" t="s">
        <v>6</v>
      </c>
      <c r="L909" s="34" t="s">
        <v>6</v>
      </c>
      <c r="M909" s="34" t="s">
        <v>6</v>
      </c>
      <c r="N909" s="34" t="s">
        <v>6</v>
      </c>
      <c r="O909" s="34">
        <v>27.525885551904572</v>
      </c>
      <c r="P909" s="34">
        <v>56.291020292756301</v>
      </c>
      <c r="Q909" t="s">
        <v>14649</v>
      </c>
      <c r="R909" t="s">
        <v>14649</v>
      </c>
      <c r="S909" t="s">
        <v>14649</v>
      </c>
      <c r="T909" t="s">
        <v>14673</v>
      </c>
      <c r="U909" t="s">
        <v>14673</v>
      </c>
      <c r="V909" t="s">
        <v>14673</v>
      </c>
      <c r="W909" t="s">
        <v>14638</v>
      </c>
      <c r="X909" t="s">
        <v>14673</v>
      </c>
      <c r="Y909" t="s">
        <v>14694</v>
      </c>
      <c r="Z909" t="s">
        <v>14694</v>
      </c>
      <c r="AA909" t="s">
        <v>14695</v>
      </c>
      <c r="AB909" t="s">
        <v>14696</v>
      </c>
      <c r="AC909" t="s">
        <v>14697</v>
      </c>
    </row>
    <row r="910" spans="1:29" x14ac:dyDescent="0.3">
      <c r="A910" t="s">
        <v>343</v>
      </c>
      <c r="B910" s="35">
        <v>144</v>
      </c>
      <c r="C910" t="s">
        <v>95</v>
      </c>
      <c r="D910" s="35">
        <v>1956</v>
      </c>
      <c r="E910" t="s">
        <v>1421</v>
      </c>
      <c r="F910" s="34" t="s">
        <v>6</v>
      </c>
      <c r="G910" s="34" t="s">
        <v>6</v>
      </c>
      <c r="H910" s="34" t="s">
        <v>6</v>
      </c>
      <c r="I910" s="34" t="s">
        <v>6</v>
      </c>
      <c r="J910" s="34">
        <v>36.322535998943309</v>
      </c>
      <c r="K910" s="34" t="s">
        <v>6</v>
      </c>
      <c r="L910" s="34" t="s">
        <v>6</v>
      </c>
      <c r="M910" s="34" t="s">
        <v>6</v>
      </c>
      <c r="N910" s="34" t="s">
        <v>6</v>
      </c>
      <c r="O910" s="34">
        <v>26.87815368147194</v>
      </c>
      <c r="P910" s="34">
        <v>61.16037712963179</v>
      </c>
      <c r="Q910" t="s">
        <v>14649</v>
      </c>
      <c r="R910" t="s">
        <v>14649</v>
      </c>
      <c r="S910" t="s">
        <v>14649</v>
      </c>
      <c r="T910" t="s">
        <v>14673</v>
      </c>
      <c r="U910" t="s">
        <v>14673</v>
      </c>
      <c r="V910" t="s">
        <v>14673</v>
      </c>
      <c r="W910" t="s">
        <v>14638</v>
      </c>
      <c r="X910" t="s">
        <v>14673</v>
      </c>
      <c r="Y910" t="s">
        <v>14694</v>
      </c>
      <c r="Z910" t="s">
        <v>14694</v>
      </c>
      <c r="AA910" t="s">
        <v>14695</v>
      </c>
      <c r="AB910" t="s">
        <v>14696</v>
      </c>
      <c r="AC910" t="s">
        <v>14697</v>
      </c>
    </row>
    <row r="911" spans="1:29" x14ac:dyDescent="0.3">
      <c r="A911" t="s">
        <v>343</v>
      </c>
      <c r="B911" s="35">
        <v>144</v>
      </c>
      <c r="C911" t="s">
        <v>95</v>
      </c>
      <c r="D911" s="35">
        <v>1957</v>
      </c>
      <c r="E911" t="s">
        <v>1422</v>
      </c>
      <c r="F911" s="34" t="s">
        <v>6</v>
      </c>
      <c r="G911" s="34" t="s">
        <v>6</v>
      </c>
      <c r="H911" s="34" t="s">
        <v>6</v>
      </c>
      <c r="I911" s="34" t="s">
        <v>6</v>
      </c>
      <c r="J911" s="34">
        <v>37.471133454980624</v>
      </c>
      <c r="K911" s="34" t="s">
        <v>6</v>
      </c>
      <c r="L911" s="34" t="s">
        <v>6</v>
      </c>
      <c r="M911" s="34" t="s">
        <v>6</v>
      </c>
      <c r="N911" s="34" t="s">
        <v>6</v>
      </c>
      <c r="O911" s="34">
        <v>27.265937865364492</v>
      </c>
      <c r="P911" s="34">
        <v>65.338295756158246</v>
      </c>
      <c r="Q911" t="s">
        <v>14649</v>
      </c>
      <c r="R911" t="s">
        <v>14649</v>
      </c>
      <c r="S911" t="s">
        <v>14649</v>
      </c>
      <c r="T911" t="s">
        <v>14673</v>
      </c>
      <c r="U911" t="s">
        <v>14673</v>
      </c>
      <c r="V911" t="s">
        <v>14673</v>
      </c>
      <c r="W911" t="s">
        <v>14638</v>
      </c>
      <c r="X911" t="s">
        <v>14673</v>
      </c>
      <c r="Y911" t="s">
        <v>14694</v>
      </c>
      <c r="Z911" t="s">
        <v>14694</v>
      </c>
      <c r="AA911" t="s">
        <v>14695</v>
      </c>
      <c r="AB911" t="s">
        <v>14696</v>
      </c>
      <c r="AC911" t="s">
        <v>14697</v>
      </c>
    </row>
    <row r="912" spans="1:29" x14ac:dyDescent="0.3">
      <c r="A912" t="s">
        <v>343</v>
      </c>
      <c r="B912" s="35">
        <v>144</v>
      </c>
      <c r="C912" t="s">
        <v>95</v>
      </c>
      <c r="D912" s="35">
        <v>1958</v>
      </c>
      <c r="E912" t="s">
        <v>1423</v>
      </c>
      <c r="F912" s="34" t="s">
        <v>6</v>
      </c>
      <c r="G912" s="34" t="s">
        <v>6</v>
      </c>
      <c r="H912" s="34" t="s">
        <v>6</v>
      </c>
      <c r="I912" s="34" t="s">
        <v>6</v>
      </c>
      <c r="J912" s="34">
        <v>38.650929945862089</v>
      </c>
      <c r="K912" s="34" t="s">
        <v>6</v>
      </c>
      <c r="L912" s="34" t="s">
        <v>6</v>
      </c>
      <c r="M912" s="34" t="s">
        <v>6</v>
      </c>
      <c r="N912" s="34" t="s">
        <v>6</v>
      </c>
      <c r="O912" s="34">
        <v>28.334383539106355</v>
      </c>
      <c r="P912" s="34">
        <v>69.015157041145869</v>
      </c>
      <c r="Q912" t="s">
        <v>14649</v>
      </c>
      <c r="R912" t="s">
        <v>14649</v>
      </c>
      <c r="S912" t="s">
        <v>14649</v>
      </c>
      <c r="T912" t="s">
        <v>14673</v>
      </c>
      <c r="U912" t="s">
        <v>14673</v>
      </c>
      <c r="V912" t="s">
        <v>14673</v>
      </c>
      <c r="W912" t="s">
        <v>14638</v>
      </c>
      <c r="X912" t="s">
        <v>14673</v>
      </c>
      <c r="Y912" t="s">
        <v>14694</v>
      </c>
      <c r="Z912" t="s">
        <v>14694</v>
      </c>
      <c r="AA912" t="s">
        <v>14695</v>
      </c>
      <c r="AB912" t="s">
        <v>14696</v>
      </c>
      <c r="AC912" t="s">
        <v>14697</v>
      </c>
    </row>
    <row r="913" spans="1:29" x14ac:dyDescent="0.3">
      <c r="A913" t="s">
        <v>343</v>
      </c>
      <c r="B913" s="35">
        <v>144</v>
      </c>
      <c r="C913" t="s">
        <v>95</v>
      </c>
      <c r="D913" s="35">
        <v>1959</v>
      </c>
      <c r="E913" t="s">
        <v>1424</v>
      </c>
      <c r="F913" s="34" t="s">
        <v>6</v>
      </c>
      <c r="G913" s="34" t="s">
        <v>6</v>
      </c>
      <c r="H913" s="34" t="s">
        <v>6</v>
      </c>
      <c r="I913" s="34" t="s">
        <v>6</v>
      </c>
      <c r="J913" s="34">
        <v>39.819856997824303</v>
      </c>
      <c r="K913" s="34" t="s">
        <v>6</v>
      </c>
      <c r="L913" s="34" t="s">
        <v>6</v>
      </c>
      <c r="M913" s="34" t="s">
        <v>6</v>
      </c>
      <c r="N913" s="34" t="s">
        <v>6</v>
      </c>
      <c r="O913" s="34">
        <v>27.848744280937026</v>
      </c>
      <c r="P913" s="34">
        <v>73.548732235779241</v>
      </c>
      <c r="Q913" t="s">
        <v>14649</v>
      </c>
      <c r="R913" t="s">
        <v>14649</v>
      </c>
      <c r="S913" t="s">
        <v>14649</v>
      </c>
      <c r="T913" t="s">
        <v>14673</v>
      </c>
      <c r="U913" t="s">
        <v>14673</v>
      </c>
      <c r="V913" t="s">
        <v>14673</v>
      </c>
      <c r="W913" t="s">
        <v>14638</v>
      </c>
      <c r="X913" t="s">
        <v>14673</v>
      </c>
      <c r="Y913" t="s">
        <v>14694</v>
      </c>
      <c r="Z913" t="s">
        <v>14694</v>
      </c>
      <c r="AA913" t="s">
        <v>14695</v>
      </c>
      <c r="AB913" t="s">
        <v>14696</v>
      </c>
      <c r="AC913" t="s">
        <v>14697</v>
      </c>
    </row>
    <row r="914" spans="1:29" x14ac:dyDescent="0.3">
      <c r="A914" t="s">
        <v>343</v>
      </c>
      <c r="B914" s="35">
        <v>144</v>
      </c>
      <c r="C914" t="s">
        <v>95</v>
      </c>
      <c r="D914" s="35">
        <v>1960</v>
      </c>
      <c r="E914" t="s">
        <v>1425</v>
      </c>
      <c r="F914" s="34" t="s">
        <v>6</v>
      </c>
      <c r="G914" s="34" t="s">
        <v>6</v>
      </c>
      <c r="H914" s="34" t="s">
        <v>6</v>
      </c>
      <c r="I914" s="34" t="s">
        <v>6</v>
      </c>
      <c r="J914" s="34">
        <v>39.909268780532301</v>
      </c>
      <c r="K914" s="34" t="s">
        <v>6</v>
      </c>
      <c r="L914" s="34" t="s">
        <v>6</v>
      </c>
      <c r="M914" s="34" t="s">
        <v>6</v>
      </c>
      <c r="N914" s="34" t="s">
        <v>6</v>
      </c>
      <c r="O914" s="34">
        <v>27.498116993876071</v>
      </c>
      <c r="P914" s="34">
        <v>80.041556701189805</v>
      </c>
      <c r="Q914" t="s">
        <v>14649</v>
      </c>
      <c r="R914" t="s">
        <v>14649</v>
      </c>
      <c r="S914" t="s">
        <v>14649</v>
      </c>
      <c r="T914" t="s">
        <v>14673</v>
      </c>
      <c r="U914" t="s">
        <v>14673</v>
      </c>
      <c r="V914" t="s">
        <v>14673</v>
      </c>
      <c r="W914" t="s">
        <v>14638</v>
      </c>
      <c r="X914" t="s">
        <v>14673</v>
      </c>
      <c r="Y914" t="s">
        <v>14694</v>
      </c>
      <c r="Z914" t="s">
        <v>14694</v>
      </c>
      <c r="AA914" t="s">
        <v>14695</v>
      </c>
      <c r="AB914" t="s">
        <v>14696</v>
      </c>
      <c r="AC914" t="s">
        <v>14697</v>
      </c>
    </row>
    <row r="915" spans="1:29" x14ac:dyDescent="0.3">
      <c r="A915" t="s">
        <v>343</v>
      </c>
      <c r="B915" s="35">
        <v>144</v>
      </c>
      <c r="C915" t="s">
        <v>95</v>
      </c>
      <c r="D915" s="35">
        <v>1961</v>
      </c>
      <c r="E915" t="s">
        <v>1426</v>
      </c>
      <c r="F915" s="34" t="s">
        <v>6</v>
      </c>
      <c r="G915" s="34" t="s">
        <v>6</v>
      </c>
      <c r="H915" s="34" t="s">
        <v>6</v>
      </c>
      <c r="I915" s="34">
        <v>105.60559755722186</v>
      </c>
      <c r="J915" s="34">
        <v>42.876864857093366</v>
      </c>
      <c r="K915" s="34">
        <v>62.728732700128489</v>
      </c>
      <c r="L915" s="34" t="s">
        <v>6</v>
      </c>
      <c r="M915" s="34" t="s">
        <v>6</v>
      </c>
      <c r="N915" s="34" t="s">
        <v>6</v>
      </c>
      <c r="O915" s="34">
        <v>24.871352206675603</v>
      </c>
      <c r="P915" s="34">
        <v>87.074929858878093</v>
      </c>
      <c r="Q915" t="s">
        <v>14649</v>
      </c>
      <c r="R915" t="s">
        <v>14649</v>
      </c>
      <c r="S915" t="s">
        <v>14649</v>
      </c>
      <c r="T915" t="s">
        <v>14673</v>
      </c>
      <c r="U915" t="s">
        <v>14673</v>
      </c>
      <c r="V915" t="s">
        <v>14673</v>
      </c>
      <c r="W915" t="s">
        <v>14638</v>
      </c>
      <c r="X915" t="s">
        <v>14673</v>
      </c>
      <c r="Y915" t="s">
        <v>14694</v>
      </c>
      <c r="Z915" t="s">
        <v>14694</v>
      </c>
      <c r="AA915" t="s">
        <v>14695</v>
      </c>
      <c r="AB915" t="s">
        <v>14696</v>
      </c>
      <c r="AC915" t="s">
        <v>14697</v>
      </c>
    </row>
    <row r="916" spans="1:29" x14ac:dyDescent="0.3">
      <c r="A916" t="s">
        <v>343</v>
      </c>
      <c r="B916" s="35">
        <v>144</v>
      </c>
      <c r="C916" t="s">
        <v>95</v>
      </c>
      <c r="D916" s="35">
        <v>1962</v>
      </c>
      <c r="E916" t="s">
        <v>1427</v>
      </c>
      <c r="F916" s="34" t="s">
        <v>6</v>
      </c>
      <c r="G916" s="34" t="s">
        <v>6</v>
      </c>
      <c r="H916" s="34" t="s">
        <v>6</v>
      </c>
      <c r="I916" s="34">
        <v>107.97656142689958</v>
      </c>
      <c r="J916" s="34">
        <v>43.022887410039388</v>
      </c>
      <c r="K916" s="34">
        <v>64.953674016860191</v>
      </c>
      <c r="L916" s="34" t="s">
        <v>6</v>
      </c>
      <c r="M916" s="34" t="s">
        <v>6</v>
      </c>
      <c r="N916" s="34" t="s">
        <v>6</v>
      </c>
      <c r="O916" s="34">
        <v>21.940747531221895</v>
      </c>
      <c r="P916" s="34">
        <v>94.433457273068697</v>
      </c>
      <c r="Q916" t="s">
        <v>14649</v>
      </c>
      <c r="R916" t="s">
        <v>14649</v>
      </c>
      <c r="S916" t="s">
        <v>14649</v>
      </c>
      <c r="T916" t="s">
        <v>14673</v>
      </c>
      <c r="U916" t="s">
        <v>14673</v>
      </c>
      <c r="V916" t="s">
        <v>14673</v>
      </c>
      <c r="W916" t="s">
        <v>14638</v>
      </c>
      <c r="X916" t="s">
        <v>14673</v>
      </c>
      <c r="Y916" t="s">
        <v>14694</v>
      </c>
      <c r="Z916" t="s">
        <v>14694</v>
      </c>
      <c r="AA916" t="s">
        <v>14695</v>
      </c>
      <c r="AB916" t="s">
        <v>14696</v>
      </c>
      <c r="AC916" t="s">
        <v>14697</v>
      </c>
    </row>
    <row r="917" spans="1:29" x14ac:dyDescent="0.3">
      <c r="A917" t="s">
        <v>343</v>
      </c>
      <c r="B917" s="35">
        <v>144</v>
      </c>
      <c r="C917" t="s">
        <v>95</v>
      </c>
      <c r="D917" s="35">
        <v>1963</v>
      </c>
      <c r="E917" t="s">
        <v>1428</v>
      </c>
      <c r="F917" s="34" t="s">
        <v>6</v>
      </c>
      <c r="G917" s="34" t="s">
        <v>6</v>
      </c>
      <c r="H917" s="34" t="s">
        <v>6</v>
      </c>
      <c r="I917" s="34">
        <v>112.22422105339469</v>
      </c>
      <c r="J917" s="34">
        <v>43.380659786824772</v>
      </c>
      <c r="K917" s="34">
        <v>68.843561266569921</v>
      </c>
      <c r="L917" s="34" t="s">
        <v>6</v>
      </c>
      <c r="M917" s="34" t="s">
        <v>6</v>
      </c>
      <c r="N917" s="34" t="s">
        <v>6</v>
      </c>
      <c r="O917" s="34">
        <v>19.820296066934169</v>
      </c>
      <c r="P917" s="34">
        <v>102.211446801154</v>
      </c>
      <c r="Q917" t="s">
        <v>14649</v>
      </c>
      <c r="R917" t="s">
        <v>14649</v>
      </c>
      <c r="S917" t="s">
        <v>14649</v>
      </c>
      <c r="T917" t="s">
        <v>14673</v>
      </c>
      <c r="U917" t="s">
        <v>14673</v>
      </c>
      <c r="V917" t="s">
        <v>14673</v>
      </c>
      <c r="W917" t="s">
        <v>14638</v>
      </c>
      <c r="X917" t="s">
        <v>14673</v>
      </c>
      <c r="Y917" t="s">
        <v>14694</v>
      </c>
      <c r="Z917" t="s">
        <v>14694</v>
      </c>
      <c r="AA917" t="s">
        <v>14695</v>
      </c>
      <c r="AB917" t="s">
        <v>14696</v>
      </c>
      <c r="AC917" t="s">
        <v>14697</v>
      </c>
    </row>
    <row r="918" spans="1:29" x14ac:dyDescent="0.3">
      <c r="A918" t="s">
        <v>343</v>
      </c>
      <c r="B918" s="35">
        <v>144</v>
      </c>
      <c r="C918" t="s">
        <v>95</v>
      </c>
      <c r="D918" s="35">
        <v>1964</v>
      </c>
      <c r="E918" t="s">
        <v>1429</v>
      </c>
      <c r="F918" s="34" t="s">
        <v>6</v>
      </c>
      <c r="G918" s="34" t="s">
        <v>6</v>
      </c>
      <c r="H918" s="34" t="s">
        <v>6</v>
      </c>
      <c r="I918" s="34">
        <v>112.5441122013078</v>
      </c>
      <c r="J918" s="34">
        <v>42.529960644312617</v>
      </c>
      <c r="K918" s="34">
        <v>70.014151556995174</v>
      </c>
      <c r="L918" s="34" t="s">
        <v>6</v>
      </c>
      <c r="M918" s="34" t="s">
        <v>6</v>
      </c>
      <c r="N918" s="34" t="s">
        <v>6</v>
      </c>
      <c r="O918" s="34">
        <v>17.861093837347781</v>
      </c>
      <c r="P918" s="34">
        <v>113.985527533007</v>
      </c>
      <c r="Q918" t="s">
        <v>14649</v>
      </c>
      <c r="R918" t="s">
        <v>14649</v>
      </c>
      <c r="S918" t="s">
        <v>14649</v>
      </c>
      <c r="T918" t="s">
        <v>14673</v>
      </c>
      <c r="U918" t="s">
        <v>14673</v>
      </c>
      <c r="V918" t="s">
        <v>14673</v>
      </c>
      <c r="W918" t="s">
        <v>14638</v>
      </c>
      <c r="X918" t="s">
        <v>14673</v>
      </c>
      <c r="Y918" t="s">
        <v>14694</v>
      </c>
      <c r="Z918" t="s">
        <v>14694</v>
      </c>
      <c r="AA918" t="s">
        <v>14695</v>
      </c>
      <c r="AB918" t="s">
        <v>14696</v>
      </c>
      <c r="AC918" t="s">
        <v>14697</v>
      </c>
    </row>
    <row r="919" spans="1:29" x14ac:dyDescent="0.3">
      <c r="A919" t="s">
        <v>343</v>
      </c>
      <c r="B919" s="35">
        <v>144</v>
      </c>
      <c r="C919" t="s">
        <v>95</v>
      </c>
      <c r="D919" s="35">
        <v>1965</v>
      </c>
      <c r="E919" t="s">
        <v>1430</v>
      </c>
      <c r="F919" s="34" t="s">
        <v>6</v>
      </c>
      <c r="G919" s="34" t="s">
        <v>6</v>
      </c>
      <c r="H919" s="34" t="s">
        <v>6</v>
      </c>
      <c r="I919" s="34">
        <v>112.89262081943325</v>
      </c>
      <c r="J919" s="34">
        <v>40.228534631888721</v>
      </c>
      <c r="K919" s="34">
        <v>72.664086187544527</v>
      </c>
      <c r="L919" s="34" t="s">
        <v>6</v>
      </c>
      <c r="M919" s="34" t="s">
        <v>6</v>
      </c>
      <c r="N919" s="34" t="s">
        <v>6</v>
      </c>
      <c r="O919" s="34">
        <v>16.128866946242038</v>
      </c>
      <c r="P919" s="34">
        <v>125.433353369031</v>
      </c>
      <c r="Q919" t="s">
        <v>14649</v>
      </c>
      <c r="R919" t="s">
        <v>14649</v>
      </c>
      <c r="S919" t="s">
        <v>14649</v>
      </c>
      <c r="T919" t="s">
        <v>14673</v>
      </c>
      <c r="U919" t="s">
        <v>14673</v>
      </c>
      <c r="V919" t="s">
        <v>14673</v>
      </c>
      <c r="W919" t="s">
        <v>14638</v>
      </c>
      <c r="X919" t="s">
        <v>14673</v>
      </c>
      <c r="Y919" t="s">
        <v>14694</v>
      </c>
      <c r="Z919" t="s">
        <v>14694</v>
      </c>
      <c r="AA919" t="s">
        <v>14695</v>
      </c>
      <c r="AB919" t="s">
        <v>14696</v>
      </c>
      <c r="AC919" t="s">
        <v>14697</v>
      </c>
    </row>
    <row r="920" spans="1:29" x14ac:dyDescent="0.3">
      <c r="A920" t="s">
        <v>343</v>
      </c>
      <c r="B920" s="35">
        <v>144</v>
      </c>
      <c r="C920" t="s">
        <v>95</v>
      </c>
      <c r="D920" s="35">
        <v>1966</v>
      </c>
      <c r="E920" t="s">
        <v>1431</v>
      </c>
      <c r="F920" s="34" t="s">
        <v>6</v>
      </c>
      <c r="G920" s="34" t="s">
        <v>6</v>
      </c>
      <c r="H920" s="34" t="s">
        <v>6</v>
      </c>
      <c r="I920" s="34">
        <v>114.15643307256059</v>
      </c>
      <c r="J920" s="34">
        <v>40.767589470958669</v>
      </c>
      <c r="K920" s="34">
        <v>73.388843601601906</v>
      </c>
      <c r="L920" s="34" t="s">
        <v>6</v>
      </c>
      <c r="M920" s="34" t="s">
        <v>6</v>
      </c>
      <c r="N920" s="34" t="s">
        <v>6</v>
      </c>
      <c r="O920" s="34">
        <v>15.165582908508238</v>
      </c>
      <c r="P920" s="34">
        <v>136.441719321238</v>
      </c>
      <c r="Q920" t="s">
        <v>14649</v>
      </c>
      <c r="R920" t="s">
        <v>14649</v>
      </c>
      <c r="S920" t="s">
        <v>14649</v>
      </c>
      <c r="T920" t="s">
        <v>14673</v>
      </c>
      <c r="U920" t="s">
        <v>14673</v>
      </c>
      <c r="V920" t="s">
        <v>14673</v>
      </c>
      <c r="W920" t="s">
        <v>14638</v>
      </c>
      <c r="X920" t="s">
        <v>14673</v>
      </c>
      <c r="Y920" t="s">
        <v>14694</v>
      </c>
      <c r="Z920" t="s">
        <v>14694</v>
      </c>
      <c r="AA920" t="s">
        <v>14695</v>
      </c>
      <c r="AB920" t="s">
        <v>14696</v>
      </c>
      <c r="AC920" t="s">
        <v>14697</v>
      </c>
    </row>
    <row r="921" spans="1:29" x14ac:dyDescent="0.3">
      <c r="A921" t="s">
        <v>343</v>
      </c>
      <c r="B921" s="35">
        <v>144</v>
      </c>
      <c r="C921" t="s">
        <v>95</v>
      </c>
      <c r="D921" s="35">
        <v>1967</v>
      </c>
      <c r="E921" t="s">
        <v>1432</v>
      </c>
      <c r="F921" s="34" t="s">
        <v>6</v>
      </c>
      <c r="G921" s="34" t="s">
        <v>6</v>
      </c>
      <c r="H921" s="34" t="s">
        <v>6</v>
      </c>
      <c r="I921" s="34">
        <v>116.91730566964236</v>
      </c>
      <c r="J921" s="34">
        <v>41.308463089471168</v>
      </c>
      <c r="K921" s="34">
        <v>75.608842580171171</v>
      </c>
      <c r="L921" s="34" t="s">
        <v>6</v>
      </c>
      <c r="M921" s="34" t="s">
        <v>6</v>
      </c>
      <c r="N921" s="34" t="s">
        <v>6</v>
      </c>
      <c r="O921" s="34">
        <v>15.293679618495817</v>
      </c>
      <c r="P921" s="34">
        <v>148.10040225290601</v>
      </c>
      <c r="Q921" t="s">
        <v>14649</v>
      </c>
      <c r="R921" t="s">
        <v>14649</v>
      </c>
      <c r="S921" t="s">
        <v>14649</v>
      </c>
      <c r="T921" t="s">
        <v>14673</v>
      </c>
      <c r="U921" t="s">
        <v>14673</v>
      </c>
      <c r="V921" t="s">
        <v>14673</v>
      </c>
      <c r="W921" t="s">
        <v>14638</v>
      </c>
      <c r="X921" t="s">
        <v>14673</v>
      </c>
      <c r="Y921" t="s">
        <v>14694</v>
      </c>
      <c r="Z921" t="s">
        <v>14694</v>
      </c>
      <c r="AA921" t="s">
        <v>14695</v>
      </c>
      <c r="AB921" t="s">
        <v>14696</v>
      </c>
      <c r="AC921" t="s">
        <v>14697</v>
      </c>
    </row>
    <row r="922" spans="1:29" x14ac:dyDescent="0.3">
      <c r="A922" t="s">
        <v>343</v>
      </c>
      <c r="B922" s="35">
        <v>144</v>
      </c>
      <c r="C922" t="s">
        <v>95</v>
      </c>
      <c r="D922" s="35">
        <v>1968</v>
      </c>
      <c r="E922" t="s">
        <v>1433</v>
      </c>
      <c r="F922" s="34" t="s">
        <v>6</v>
      </c>
      <c r="G922" s="34" t="s">
        <v>6</v>
      </c>
      <c r="H922" s="34" t="s">
        <v>6</v>
      </c>
      <c r="I922" s="34">
        <v>123.45014776771977</v>
      </c>
      <c r="J922" s="34">
        <v>42.937411262986139</v>
      </c>
      <c r="K922" s="34">
        <v>80.512736504733624</v>
      </c>
      <c r="L922" s="34" t="s">
        <v>6</v>
      </c>
      <c r="M922" s="34" t="s">
        <v>6</v>
      </c>
      <c r="N922" s="34" t="s">
        <v>6</v>
      </c>
      <c r="O922" s="34">
        <v>16.80502747341464</v>
      </c>
      <c r="P922" s="34">
        <v>157.15898563770801</v>
      </c>
      <c r="Q922" t="s">
        <v>14649</v>
      </c>
      <c r="R922" t="s">
        <v>14649</v>
      </c>
      <c r="S922" t="s">
        <v>14649</v>
      </c>
      <c r="T922" t="s">
        <v>14673</v>
      </c>
      <c r="U922" t="s">
        <v>14673</v>
      </c>
      <c r="V922" t="s">
        <v>14673</v>
      </c>
      <c r="W922" t="s">
        <v>14638</v>
      </c>
      <c r="X922" t="s">
        <v>14673</v>
      </c>
      <c r="Y922" t="s">
        <v>14694</v>
      </c>
      <c r="Z922" t="s">
        <v>14694</v>
      </c>
      <c r="AA922" t="s">
        <v>14695</v>
      </c>
      <c r="AB922" t="s">
        <v>14696</v>
      </c>
      <c r="AC922" t="s">
        <v>14697</v>
      </c>
    </row>
    <row r="923" spans="1:29" x14ac:dyDescent="0.3">
      <c r="A923" t="s">
        <v>343</v>
      </c>
      <c r="B923" s="35">
        <v>144</v>
      </c>
      <c r="C923" t="s">
        <v>95</v>
      </c>
      <c r="D923" s="35">
        <v>1969</v>
      </c>
      <c r="E923" t="s">
        <v>1434</v>
      </c>
      <c r="F923" s="34" t="s">
        <v>6</v>
      </c>
      <c r="G923" s="34" t="s">
        <v>6</v>
      </c>
      <c r="H923" s="34" t="s">
        <v>6</v>
      </c>
      <c r="I923" s="34">
        <v>121.24190808214006</v>
      </c>
      <c r="J923" s="34">
        <v>40.156555543129194</v>
      </c>
      <c r="K923" s="34">
        <v>81.08535253901087</v>
      </c>
      <c r="L923" s="34" t="s">
        <v>6</v>
      </c>
      <c r="M923" s="34" t="s">
        <v>6</v>
      </c>
      <c r="N923" s="34" t="s">
        <v>6</v>
      </c>
      <c r="O923" s="34">
        <v>16.720403971713928</v>
      </c>
      <c r="P923" s="34">
        <v>170.672008774235</v>
      </c>
      <c r="Q923" t="s">
        <v>14649</v>
      </c>
      <c r="R923" t="s">
        <v>14649</v>
      </c>
      <c r="S923" t="s">
        <v>14649</v>
      </c>
      <c r="T923" t="s">
        <v>14673</v>
      </c>
      <c r="U923" t="s">
        <v>14673</v>
      </c>
      <c r="V923" t="s">
        <v>14673</v>
      </c>
      <c r="W923" t="s">
        <v>14638</v>
      </c>
      <c r="X923" t="s">
        <v>14673</v>
      </c>
      <c r="Y923" t="s">
        <v>14694</v>
      </c>
      <c r="Z923" t="s">
        <v>14694</v>
      </c>
      <c r="AA923" t="s">
        <v>14695</v>
      </c>
      <c r="AB923" t="s">
        <v>14696</v>
      </c>
      <c r="AC923" t="s">
        <v>14697</v>
      </c>
    </row>
    <row r="924" spans="1:29" x14ac:dyDescent="0.3">
      <c r="A924" t="s">
        <v>343</v>
      </c>
      <c r="B924" s="35">
        <v>144</v>
      </c>
      <c r="C924" t="s">
        <v>95</v>
      </c>
      <c r="D924" s="35">
        <v>1970</v>
      </c>
      <c r="E924" t="s">
        <v>1435</v>
      </c>
      <c r="F924" s="34" t="s">
        <v>6</v>
      </c>
      <c r="G924" s="34" t="s">
        <v>6</v>
      </c>
      <c r="H924" s="34" t="s">
        <v>6</v>
      </c>
      <c r="I924" s="34">
        <v>114.13713078380314</v>
      </c>
      <c r="J924" s="34">
        <v>39.353950677648719</v>
      </c>
      <c r="K924" s="34">
        <v>74.783180106154418</v>
      </c>
      <c r="L924" s="34" t="s">
        <v>6</v>
      </c>
      <c r="M924" s="34" t="s">
        <v>6</v>
      </c>
      <c r="N924" s="34">
        <v>27.469387056354705</v>
      </c>
      <c r="O924" s="34">
        <v>17.211196030571184</v>
      </c>
      <c r="P924" s="34">
        <v>191.12185360012199</v>
      </c>
      <c r="Q924" t="s">
        <v>14649</v>
      </c>
      <c r="R924" t="s">
        <v>14649</v>
      </c>
      <c r="S924" t="s">
        <v>14649</v>
      </c>
      <c r="T924" t="s">
        <v>14673</v>
      </c>
      <c r="U924" t="s">
        <v>14673</v>
      </c>
      <c r="V924" t="s">
        <v>14673</v>
      </c>
      <c r="W924" t="s">
        <v>14638</v>
      </c>
      <c r="X924" t="s">
        <v>14673</v>
      </c>
      <c r="Y924" t="s">
        <v>14694</v>
      </c>
      <c r="Z924" t="s">
        <v>14694</v>
      </c>
      <c r="AA924" t="s">
        <v>14695</v>
      </c>
      <c r="AB924" t="s">
        <v>14696</v>
      </c>
      <c r="AC924" t="s">
        <v>14697</v>
      </c>
    </row>
    <row r="925" spans="1:29" x14ac:dyDescent="0.3">
      <c r="A925" t="s">
        <v>343</v>
      </c>
      <c r="B925" s="35">
        <v>144</v>
      </c>
      <c r="C925" t="s">
        <v>95</v>
      </c>
      <c r="D925" s="35">
        <v>1971</v>
      </c>
      <c r="E925" t="s">
        <v>1436</v>
      </c>
      <c r="F925" s="34" t="s">
        <v>6</v>
      </c>
      <c r="G925" s="34" t="s">
        <v>6</v>
      </c>
      <c r="H925" s="34" t="s">
        <v>6</v>
      </c>
      <c r="I925" s="34">
        <v>113.30942051317258</v>
      </c>
      <c r="J925" s="34">
        <v>41.831993930534374</v>
      </c>
      <c r="K925" s="34">
        <v>71.47742658263823</v>
      </c>
      <c r="L925" s="34" t="s">
        <v>6</v>
      </c>
      <c r="M925" s="34" t="s">
        <v>6</v>
      </c>
      <c r="N925" s="34">
        <v>27.825409679891322</v>
      </c>
      <c r="O925" s="34">
        <v>17.172593437204821</v>
      </c>
      <c r="P925" s="34">
        <v>206.64566012212501</v>
      </c>
      <c r="Q925" t="s">
        <v>14649</v>
      </c>
      <c r="R925" t="s">
        <v>14649</v>
      </c>
      <c r="S925" t="s">
        <v>14649</v>
      </c>
      <c r="T925" t="s">
        <v>14673</v>
      </c>
      <c r="U925" t="s">
        <v>14673</v>
      </c>
      <c r="V925" t="s">
        <v>14673</v>
      </c>
      <c r="W925" t="s">
        <v>14638</v>
      </c>
      <c r="X925" t="s">
        <v>14673</v>
      </c>
      <c r="Y925" t="s">
        <v>14694</v>
      </c>
      <c r="Z925" t="s">
        <v>14694</v>
      </c>
      <c r="AA925" t="s">
        <v>14695</v>
      </c>
      <c r="AB925" t="s">
        <v>14696</v>
      </c>
      <c r="AC925" t="s">
        <v>14697</v>
      </c>
    </row>
    <row r="926" spans="1:29" x14ac:dyDescent="0.3">
      <c r="A926" t="s">
        <v>343</v>
      </c>
      <c r="B926" s="35">
        <v>144</v>
      </c>
      <c r="C926" t="s">
        <v>95</v>
      </c>
      <c r="D926" s="35">
        <v>1972</v>
      </c>
      <c r="E926" t="s">
        <v>1437</v>
      </c>
      <c r="F926" s="34" t="s">
        <v>6</v>
      </c>
      <c r="G926" s="34" t="s">
        <v>6</v>
      </c>
      <c r="H926" s="34" t="s">
        <v>6</v>
      </c>
      <c r="I926" s="34">
        <v>114.48901505519432</v>
      </c>
      <c r="J926" s="34">
        <v>43.440150708957624</v>
      </c>
      <c r="K926" s="34">
        <v>71.048864346236698</v>
      </c>
      <c r="L926" s="34" t="s">
        <v>6</v>
      </c>
      <c r="M926" s="34" t="s">
        <v>6</v>
      </c>
      <c r="N926" s="34">
        <v>27.685223825472615</v>
      </c>
      <c r="O926" s="34">
        <v>17.614358863431583</v>
      </c>
      <c r="P926" s="34">
        <v>226.11339601026199</v>
      </c>
      <c r="Q926" t="s">
        <v>14649</v>
      </c>
      <c r="R926" t="s">
        <v>14649</v>
      </c>
      <c r="S926" t="s">
        <v>14649</v>
      </c>
      <c r="T926" t="s">
        <v>14673</v>
      </c>
      <c r="U926" t="s">
        <v>14673</v>
      </c>
      <c r="V926" t="s">
        <v>14673</v>
      </c>
      <c r="W926" t="s">
        <v>14638</v>
      </c>
      <c r="X926" t="s">
        <v>14673</v>
      </c>
      <c r="Y926" t="s">
        <v>14694</v>
      </c>
      <c r="Z926" t="s">
        <v>14694</v>
      </c>
      <c r="AA926" t="s">
        <v>14695</v>
      </c>
      <c r="AB926" t="s">
        <v>14696</v>
      </c>
      <c r="AC926" t="s">
        <v>14697</v>
      </c>
    </row>
    <row r="927" spans="1:29" x14ac:dyDescent="0.3">
      <c r="A927" t="s">
        <v>343</v>
      </c>
      <c r="B927" s="35">
        <v>144</v>
      </c>
      <c r="C927" t="s">
        <v>95</v>
      </c>
      <c r="D927" s="35">
        <v>1973</v>
      </c>
      <c r="E927" t="s">
        <v>1438</v>
      </c>
      <c r="F927" s="34" t="s">
        <v>6</v>
      </c>
      <c r="G927" s="34" t="s">
        <v>6</v>
      </c>
      <c r="H927" s="34" t="s">
        <v>6</v>
      </c>
      <c r="I927" s="34">
        <v>114.95052055725002</v>
      </c>
      <c r="J927" s="34">
        <v>45.609015489528154</v>
      </c>
      <c r="K927" s="34">
        <v>69.341505067721826</v>
      </c>
      <c r="L927" s="34" t="s">
        <v>6</v>
      </c>
      <c r="M927" s="34" t="s">
        <v>6</v>
      </c>
      <c r="N927" s="34">
        <v>27.024737537088871</v>
      </c>
      <c r="O927" s="34">
        <v>18.382155809366662</v>
      </c>
      <c r="P927" s="34">
        <v>251.62130506050801</v>
      </c>
      <c r="Q927" t="s">
        <v>14649</v>
      </c>
      <c r="R927" t="s">
        <v>14649</v>
      </c>
      <c r="S927" t="s">
        <v>14649</v>
      </c>
      <c r="T927" t="s">
        <v>14673</v>
      </c>
      <c r="U927" t="s">
        <v>14673</v>
      </c>
      <c r="V927" t="s">
        <v>14673</v>
      </c>
      <c r="W927" t="s">
        <v>14638</v>
      </c>
      <c r="X927" t="s">
        <v>14673</v>
      </c>
      <c r="Y927" t="s">
        <v>14694</v>
      </c>
      <c r="Z927" t="s">
        <v>14694</v>
      </c>
      <c r="AA927" t="s">
        <v>14695</v>
      </c>
      <c r="AB927" t="s">
        <v>14696</v>
      </c>
      <c r="AC927" t="s">
        <v>14697</v>
      </c>
    </row>
    <row r="928" spans="1:29" x14ac:dyDescent="0.3">
      <c r="A928" t="s">
        <v>343</v>
      </c>
      <c r="B928" s="35">
        <v>144</v>
      </c>
      <c r="C928" t="s">
        <v>95</v>
      </c>
      <c r="D928" s="35">
        <v>1974</v>
      </c>
      <c r="E928" t="s">
        <v>1439</v>
      </c>
      <c r="F928" s="34" t="s">
        <v>6</v>
      </c>
      <c r="G928" s="34" t="s">
        <v>6</v>
      </c>
      <c r="H928" s="34" t="s">
        <v>6</v>
      </c>
      <c r="I928" s="34">
        <v>113.45254634839212</v>
      </c>
      <c r="J928" s="34">
        <v>46.229069849636964</v>
      </c>
      <c r="K928" s="34">
        <v>67.223476498755161</v>
      </c>
      <c r="L928" s="34" t="s">
        <v>6</v>
      </c>
      <c r="M928" s="34" t="s">
        <v>6</v>
      </c>
      <c r="N928" s="34">
        <v>27.3723829819915</v>
      </c>
      <c r="O928" s="34">
        <v>19.337081899462301</v>
      </c>
      <c r="P928" s="34">
        <v>284.22808511478598</v>
      </c>
      <c r="Q928" t="s">
        <v>14649</v>
      </c>
      <c r="R928" t="s">
        <v>14649</v>
      </c>
      <c r="S928" t="s">
        <v>14649</v>
      </c>
      <c r="T928" t="s">
        <v>14673</v>
      </c>
      <c r="U928" t="s">
        <v>14673</v>
      </c>
      <c r="V928" t="s">
        <v>14673</v>
      </c>
      <c r="W928" t="s">
        <v>14638</v>
      </c>
      <c r="X928" t="s">
        <v>14673</v>
      </c>
      <c r="Y928" t="s">
        <v>14694</v>
      </c>
      <c r="Z928" t="s">
        <v>14694</v>
      </c>
      <c r="AA928" t="s">
        <v>14695</v>
      </c>
      <c r="AB928" t="s">
        <v>14696</v>
      </c>
      <c r="AC928" t="s">
        <v>14697</v>
      </c>
    </row>
    <row r="929" spans="1:29" x14ac:dyDescent="0.3">
      <c r="A929" t="s">
        <v>343</v>
      </c>
      <c r="B929" s="35">
        <v>144</v>
      </c>
      <c r="C929" t="s">
        <v>95</v>
      </c>
      <c r="D929" s="35">
        <v>1975</v>
      </c>
      <c r="E929" t="s">
        <v>1440</v>
      </c>
      <c r="F929" s="34" t="s">
        <v>6</v>
      </c>
      <c r="G929" s="34" t="s">
        <v>6</v>
      </c>
      <c r="H929" s="34" t="s">
        <v>6</v>
      </c>
      <c r="I929" s="34">
        <v>107.26011895345913</v>
      </c>
      <c r="J929" s="34">
        <v>45.035474657272054</v>
      </c>
      <c r="K929" s="34">
        <v>62.224644296187073</v>
      </c>
      <c r="L929" s="34" t="s">
        <v>6</v>
      </c>
      <c r="M929" s="34" t="s">
        <v>6</v>
      </c>
      <c r="N929" s="34">
        <v>26.603891310425343</v>
      </c>
      <c r="O929" s="34">
        <v>22.010226105182412</v>
      </c>
      <c r="P929" s="34">
        <v>333.78575699263098</v>
      </c>
      <c r="Q929" t="s">
        <v>14649</v>
      </c>
      <c r="R929" t="s">
        <v>14649</v>
      </c>
      <c r="S929" t="s">
        <v>14649</v>
      </c>
      <c r="T929" t="s">
        <v>14673</v>
      </c>
      <c r="U929" t="s">
        <v>14673</v>
      </c>
      <c r="V929" t="s">
        <v>14673</v>
      </c>
      <c r="W929" t="s">
        <v>14638</v>
      </c>
      <c r="X929" t="s">
        <v>14673</v>
      </c>
      <c r="Y929" t="s">
        <v>14694</v>
      </c>
      <c r="Z929" t="s">
        <v>14694</v>
      </c>
      <c r="AA929" t="s">
        <v>14695</v>
      </c>
      <c r="AB929" t="s">
        <v>14696</v>
      </c>
      <c r="AC929" t="s">
        <v>14697</v>
      </c>
    </row>
    <row r="930" spans="1:29" x14ac:dyDescent="0.3">
      <c r="A930" t="s">
        <v>343</v>
      </c>
      <c r="B930" s="35">
        <v>144</v>
      </c>
      <c r="C930" t="s">
        <v>95</v>
      </c>
      <c r="D930" s="35">
        <v>1976</v>
      </c>
      <c r="E930" t="s">
        <v>1441</v>
      </c>
      <c r="F930" s="34" t="s">
        <v>6</v>
      </c>
      <c r="G930" s="34" t="s">
        <v>6</v>
      </c>
      <c r="H930" s="34" t="s">
        <v>6</v>
      </c>
      <c r="I930" s="34">
        <v>105.37667845258534</v>
      </c>
      <c r="J930" s="34">
        <v>45.474717275914976</v>
      </c>
      <c r="K930" s="34">
        <v>59.901961176670369</v>
      </c>
      <c r="L930" s="34" t="s">
        <v>6</v>
      </c>
      <c r="M930" s="34" t="s">
        <v>6</v>
      </c>
      <c r="N930" s="34">
        <v>24.819754590033803</v>
      </c>
      <c r="O930" s="34">
        <v>21.299693506634089</v>
      </c>
      <c r="P930" s="34">
        <v>377.52186332102002</v>
      </c>
      <c r="Q930" t="s">
        <v>14649</v>
      </c>
      <c r="R930" t="s">
        <v>14649</v>
      </c>
      <c r="S930" t="s">
        <v>14649</v>
      </c>
      <c r="T930" t="s">
        <v>14673</v>
      </c>
      <c r="U930" t="s">
        <v>14673</v>
      </c>
      <c r="V930" t="s">
        <v>14673</v>
      </c>
      <c r="W930" t="s">
        <v>14638</v>
      </c>
      <c r="X930" t="s">
        <v>14673</v>
      </c>
      <c r="Y930" t="s">
        <v>14694</v>
      </c>
      <c r="Z930" t="s">
        <v>14694</v>
      </c>
      <c r="AA930" t="s">
        <v>14695</v>
      </c>
      <c r="AB930" t="s">
        <v>14696</v>
      </c>
      <c r="AC930" t="s">
        <v>14697</v>
      </c>
    </row>
    <row r="931" spans="1:29" x14ac:dyDescent="0.3">
      <c r="A931" t="s">
        <v>343</v>
      </c>
      <c r="B931" s="35">
        <v>144</v>
      </c>
      <c r="C931" t="s">
        <v>95</v>
      </c>
      <c r="D931" s="35">
        <v>1977</v>
      </c>
      <c r="E931" t="s">
        <v>1442</v>
      </c>
      <c r="F931" s="34" t="s">
        <v>6</v>
      </c>
      <c r="G931" s="34" t="s">
        <v>6</v>
      </c>
      <c r="H931" s="34" t="s">
        <v>6</v>
      </c>
      <c r="I931" s="34">
        <v>107.65479262454569</v>
      </c>
      <c r="J931" s="34">
        <v>47.017812522933056</v>
      </c>
      <c r="K931" s="34">
        <v>60.636980101612636</v>
      </c>
      <c r="L931" s="34" t="s">
        <v>6</v>
      </c>
      <c r="M931" s="34" t="s">
        <v>6</v>
      </c>
      <c r="N931" s="34">
        <v>26.93537309470269</v>
      </c>
      <c r="O931" s="34">
        <v>23.862402286538796</v>
      </c>
      <c r="P931" s="34">
        <v>410.61246714919798</v>
      </c>
      <c r="Q931" t="s">
        <v>14649</v>
      </c>
      <c r="R931" t="s">
        <v>14649</v>
      </c>
      <c r="S931" t="s">
        <v>14649</v>
      </c>
      <c r="T931" t="s">
        <v>14673</v>
      </c>
      <c r="U931" t="s">
        <v>14673</v>
      </c>
      <c r="V931" t="s">
        <v>14673</v>
      </c>
      <c r="W931" t="s">
        <v>14638</v>
      </c>
      <c r="X931" t="s">
        <v>14673</v>
      </c>
      <c r="Y931" t="s">
        <v>14694</v>
      </c>
      <c r="Z931" t="s">
        <v>14694</v>
      </c>
      <c r="AA931" t="s">
        <v>14695</v>
      </c>
      <c r="AB931" t="s">
        <v>14696</v>
      </c>
      <c r="AC931" t="s">
        <v>14697</v>
      </c>
    </row>
    <row r="932" spans="1:29" x14ac:dyDescent="0.3">
      <c r="A932" t="s">
        <v>343</v>
      </c>
      <c r="B932" s="35">
        <v>144</v>
      </c>
      <c r="C932" t="s">
        <v>95</v>
      </c>
      <c r="D932" s="35">
        <v>1978</v>
      </c>
      <c r="E932" t="s">
        <v>1443</v>
      </c>
      <c r="F932" s="34" t="s">
        <v>6</v>
      </c>
      <c r="G932" s="34" t="s">
        <v>6</v>
      </c>
      <c r="H932" s="34" t="s">
        <v>6</v>
      </c>
      <c r="I932" s="34">
        <v>107.44105486595652</v>
      </c>
      <c r="J932" s="34">
        <v>48.169974319936074</v>
      </c>
      <c r="K932" s="34">
        <v>59.27108054602045</v>
      </c>
      <c r="L932" s="34" t="s">
        <v>6</v>
      </c>
      <c r="M932" s="34" t="s">
        <v>6</v>
      </c>
      <c r="N932" s="34">
        <v>31.111935672319657</v>
      </c>
      <c r="O932" s="34">
        <v>28.659468988656357</v>
      </c>
      <c r="P932" s="34">
        <v>457.70213314967901</v>
      </c>
      <c r="Q932" t="s">
        <v>14649</v>
      </c>
      <c r="R932" t="s">
        <v>14649</v>
      </c>
      <c r="S932" t="s">
        <v>14649</v>
      </c>
      <c r="T932" t="s">
        <v>14673</v>
      </c>
      <c r="U932" t="s">
        <v>14673</v>
      </c>
      <c r="V932" t="s">
        <v>14673</v>
      </c>
      <c r="W932" t="s">
        <v>14638</v>
      </c>
      <c r="X932" t="s">
        <v>14673</v>
      </c>
      <c r="Y932" t="s">
        <v>14694</v>
      </c>
      <c r="Z932" t="s">
        <v>14694</v>
      </c>
      <c r="AA932" t="s">
        <v>14695</v>
      </c>
      <c r="AB932" t="s">
        <v>14696</v>
      </c>
      <c r="AC932" t="s">
        <v>14697</v>
      </c>
    </row>
    <row r="933" spans="1:29" x14ac:dyDescent="0.3">
      <c r="A933" t="s">
        <v>343</v>
      </c>
      <c r="B933" s="35">
        <v>144</v>
      </c>
      <c r="C933" t="s">
        <v>95</v>
      </c>
      <c r="D933" s="35">
        <v>1979</v>
      </c>
      <c r="E933" t="s">
        <v>1444</v>
      </c>
      <c r="F933" s="34" t="s">
        <v>6</v>
      </c>
      <c r="G933" s="34" t="s">
        <v>6</v>
      </c>
      <c r="H933" s="34" t="s">
        <v>6</v>
      </c>
      <c r="I933" s="34">
        <v>107.04478089207352</v>
      </c>
      <c r="J933" s="34">
        <v>49.217080081954037</v>
      </c>
      <c r="K933" s="34">
        <v>57.827700810119488</v>
      </c>
      <c r="L933" s="34" t="s">
        <v>6</v>
      </c>
      <c r="M933" s="34" t="s">
        <v>6</v>
      </c>
      <c r="N933" s="34">
        <v>35.650989391704847</v>
      </c>
      <c r="O933" s="34">
        <v>34.139575843748069</v>
      </c>
      <c r="P933" s="34">
        <v>513.02921583229204</v>
      </c>
      <c r="Q933" t="s">
        <v>14649</v>
      </c>
      <c r="R933" t="s">
        <v>14649</v>
      </c>
      <c r="S933" t="s">
        <v>14649</v>
      </c>
      <c r="T933" t="s">
        <v>14673</v>
      </c>
      <c r="U933" t="s">
        <v>14673</v>
      </c>
      <c r="V933" t="s">
        <v>14673</v>
      </c>
      <c r="W933" t="s">
        <v>14638</v>
      </c>
      <c r="X933" t="s">
        <v>14673</v>
      </c>
      <c r="Y933" t="s">
        <v>14694</v>
      </c>
      <c r="Z933" t="s">
        <v>14694</v>
      </c>
      <c r="AA933" t="s">
        <v>14695</v>
      </c>
      <c r="AB933" t="s">
        <v>14696</v>
      </c>
      <c r="AC933" t="s">
        <v>14697</v>
      </c>
    </row>
    <row r="934" spans="1:29" x14ac:dyDescent="0.3">
      <c r="A934" t="s">
        <v>343</v>
      </c>
      <c r="B934" s="35">
        <v>144</v>
      </c>
      <c r="C934" t="s">
        <v>95</v>
      </c>
      <c r="D934" s="35">
        <v>1980</v>
      </c>
      <c r="E934" t="s">
        <v>1445</v>
      </c>
      <c r="F934" s="34" t="s">
        <v>6</v>
      </c>
      <c r="G934" s="34" t="s">
        <v>6</v>
      </c>
      <c r="H934" s="34" t="s">
        <v>6</v>
      </c>
      <c r="I934" s="34">
        <v>101.83610411874116</v>
      </c>
      <c r="J934" s="34">
        <v>48.066661471796941</v>
      </c>
      <c r="K934" s="34">
        <v>53.769442646944213</v>
      </c>
      <c r="L934" s="34" t="s">
        <v>6</v>
      </c>
      <c r="M934" s="34" t="s">
        <v>6</v>
      </c>
      <c r="N934" s="34">
        <v>39.808512584571915</v>
      </c>
      <c r="O934" s="34">
        <v>38.891900407571413</v>
      </c>
      <c r="P934" s="34">
        <v>590.32600000000002</v>
      </c>
      <c r="Q934" t="s">
        <v>14649</v>
      </c>
      <c r="R934" t="s">
        <v>14649</v>
      </c>
      <c r="S934" t="s">
        <v>14649</v>
      </c>
      <c r="T934" t="s">
        <v>14673</v>
      </c>
      <c r="U934" t="s">
        <v>14673</v>
      </c>
      <c r="V934" t="s">
        <v>14673</v>
      </c>
      <c r="W934" t="s">
        <v>14638</v>
      </c>
      <c r="X934" t="s">
        <v>14673</v>
      </c>
      <c r="Y934" t="s">
        <v>14694</v>
      </c>
      <c r="Z934" t="s">
        <v>14694</v>
      </c>
      <c r="AA934" t="s">
        <v>14695</v>
      </c>
      <c r="AB934" t="s">
        <v>14696</v>
      </c>
      <c r="AC934" t="s">
        <v>14697</v>
      </c>
    </row>
    <row r="935" spans="1:29" x14ac:dyDescent="0.3">
      <c r="A935" t="s">
        <v>343</v>
      </c>
      <c r="B935" s="35">
        <v>144</v>
      </c>
      <c r="C935" t="s">
        <v>95</v>
      </c>
      <c r="D935" s="35">
        <v>1981</v>
      </c>
      <c r="E935" t="s">
        <v>1446</v>
      </c>
      <c r="F935" s="34" t="s">
        <v>6</v>
      </c>
      <c r="G935" s="34" t="s">
        <v>6</v>
      </c>
      <c r="H935" s="34" t="s">
        <v>6</v>
      </c>
      <c r="I935" s="34">
        <v>103.69781324454239</v>
      </c>
      <c r="J935" s="34">
        <v>48.698286031396151</v>
      </c>
      <c r="K935" s="34">
        <v>54.999527213146258</v>
      </c>
      <c r="L935" s="34" t="s">
        <v>6</v>
      </c>
      <c r="M935" s="34" t="s">
        <v>6</v>
      </c>
      <c r="N935" s="34">
        <v>46.953159998821903</v>
      </c>
      <c r="O935" s="34">
        <v>45.820021670689229</v>
      </c>
      <c r="P935" s="34">
        <v>645.11099999999999</v>
      </c>
      <c r="Q935" t="s">
        <v>14649</v>
      </c>
      <c r="R935" t="s">
        <v>14649</v>
      </c>
      <c r="S935" t="s">
        <v>14649</v>
      </c>
      <c r="T935" t="s">
        <v>14673</v>
      </c>
      <c r="U935" t="s">
        <v>14673</v>
      </c>
      <c r="V935" t="s">
        <v>14673</v>
      </c>
      <c r="W935" t="s">
        <v>14638</v>
      </c>
      <c r="X935" t="s">
        <v>14673</v>
      </c>
      <c r="Y935" t="s">
        <v>14694</v>
      </c>
      <c r="Z935" t="s">
        <v>14694</v>
      </c>
      <c r="AA935" t="s">
        <v>14695</v>
      </c>
      <c r="AB935" t="s">
        <v>14696</v>
      </c>
      <c r="AC935" t="s">
        <v>14697</v>
      </c>
    </row>
    <row r="936" spans="1:29" x14ac:dyDescent="0.3">
      <c r="A936" t="s">
        <v>343</v>
      </c>
      <c r="B936" s="35">
        <v>144</v>
      </c>
      <c r="C936" t="s">
        <v>95</v>
      </c>
      <c r="D936" s="35">
        <v>1982</v>
      </c>
      <c r="E936" t="s">
        <v>1447</v>
      </c>
      <c r="F936" s="34" t="s">
        <v>6</v>
      </c>
      <c r="G936" s="34" t="s">
        <v>6</v>
      </c>
      <c r="H936" s="34" t="s">
        <v>6</v>
      </c>
      <c r="I936" s="34">
        <v>106.59593057421981</v>
      </c>
      <c r="J936" s="34">
        <v>50.114203907430401</v>
      </c>
      <c r="K936" s="34">
        <v>56.481726666789413</v>
      </c>
      <c r="L936" s="34" t="s">
        <v>6</v>
      </c>
      <c r="M936" s="34" t="s">
        <v>6</v>
      </c>
      <c r="N936" s="34">
        <v>55.605620559818632</v>
      </c>
      <c r="O936" s="34">
        <v>53.397442342249235</v>
      </c>
      <c r="P936" s="34">
        <v>706.19299999999998</v>
      </c>
      <c r="Q936" t="s">
        <v>14649</v>
      </c>
      <c r="R936" t="s">
        <v>14649</v>
      </c>
      <c r="S936" t="s">
        <v>14649</v>
      </c>
      <c r="T936" t="s">
        <v>14673</v>
      </c>
      <c r="U936" t="s">
        <v>14673</v>
      </c>
      <c r="V936" t="s">
        <v>14673</v>
      </c>
      <c r="W936" t="s">
        <v>14638</v>
      </c>
      <c r="X936" t="s">
        <v>14673</v>
      </c>
      <c r="Y936" t="s">
        <v>14694</v>
      </c>
      <c r="Z936" t="s">
        <v>14694</v>
      </c>
      <c r="AA936" t="s">
        <v>14695</v>
      </c>
      <c r="AB936" t="s">
        <v>14696</v>
      </c>
      <c r="AC936" t="s">
        <v>14697</v>
      </c>
    </row>
    <row r="937" spans="1:29" x14ac:dyDescent="0.3">
      <c r="A937" t="s">
        <v>343</v>
      </c>
      <c r="B937" s="35">
        <v>144</v>
      </c>
      <c r="C937" t="s">
        <v>95</v>
      </c>
      <c r="D937" s="35">
        <v>1983</v>
      </c>
      <c r="E937" t="s">
        <v>1448</v>
      </c>
      <c r="F937" s="34" t="s">
        <v>6</v>
      </c>
      <c r="G937" s="34" t="s">
        <v>6</v>
      </c>
      <c r="H937" s="34" t="s">
        <v>6</v>
      </c>
      <c r="I937" s="34">
        <v>105.31842621659094</v>
      </c>
      <c r="J937" s="34">
        <v>48.85456469417597</v>
      </c>
      <c r="K937" s="34">
        <v>56.463861522414952</v>
      </c>
      <c r="L937" s="34" t="s">
        <v>6</v>
      </c>
      <c r="M937" s="34" t="s">
        <v>6</v>
      </c>
      <c r="N937" s="34">
        <v>58.875071660735976</v>
      </c>
      <c r="O937" s="34">
        <v>58.111020040984897</v>
      </c>
      <c r="P937" s="34">
        <v>791.92600000000004</v>
      </c>
      <c r="Q937" t="s">
        <v>14649</v>
      </c>
      <c r="R937" t="s">
        <v>14649</v>
      </c>
      <c r="S937" t="s">
        <v>14649</v>
      </c>
      <c r="T937" t="s">
        <v>14673</v>
      </c>
      <c r="U937" t="s">
        <v>14673</v>
      </c>
      <c r="V937" t="s">
        <v>14673</v>
      </c>
      <c r="W937" t="s">
        <v>14638</v>
      </c>
      <c r="X937" t="s">
        <v>14673</v>
      </c>
      <c r="Y937" t="s">
        <v>14694</v>
      </c>
      <c r="Z937" t="s">
        <v>14694</v>
      </c>
      <c r="AA937" t="s">
        <v>14695</v>
      </c>
      <c r="AB937" t="s">
        <v>14696</v>
      </c>
      <c r="AC937" t="s">
        <v>14697</v>
      </c>
    </row>
    <row r="938" spans="1:29" x14ac:dyDescent="0.3">
      <c r="A938" t="s">
        <v>343</v>
      </c>
      <c r="B938" s="35">
        <v>144</v>
      </c>
      <c r="C938" t="s">
        <v>95</v>
      </c>
      <c r="D938" s="35">
        <v>1984</v>
      </c>
      <c r="E938" t="s">
        <v>1449</v>
      </c>
      <c r="F938" s="34" t="s">
        <v>6</v>
      </c>
      <c r="G938" s="34" t="s">
        <v>6</v>
      </c>
      <c r="H938" s="34" t="s">
        <v>6</v>
      </c>
      <c r="I938" s="34">
        <v>105.69484397587723</v>
      </c>
      <c r="J938" s="34">
        <v>48.284077238708321</v>
      </c>
      <c r="K938" s="34">
        <v>57.410766737168913</v>
      </c>
      <c r="L938" s="34" t="s">
        <v>6</v>
      </c>
      <c r="M938" s="34" t="s">
        <v>6</v>
      </c>
      <c r="N938" s="34">
        <v>59.986363825272761</v>
      </c>
      <c r="O938" s="34">
        <v>60.051051600439855</v>
      </c>
      <c r="P938" s="34">
        <v>890.279</v>
      </c>
      <c r="Q938" t="s">
        <v>14649</v>
      </c>
      <c r="R938" t="s">
        <v>14649</v>
      </c>
      <c r="S938" t="s">
        <v>14649</v>
      </c>
      <c r="T938" t="s">
        <v>14673</v>
      </c>
      <c r="U938" t="s">
        <v>14673</v>
      </c>
      <c r="V938" t="s">
        <v>14673</v>
      </c>
      <c r="W938" t="s">
        <v>14638</v>
      </c>
      <c r="X938" t="s">
        <v>14673</v>
      </c>
      <c r="Y938" t="s">
        <v>14694</v>
      </c>
      <c r="Z938" t="s">
        <v>14694</v>
      </c>
      <c r="AA938" t="s">
        <v>14695</v>
      </c>
      <c r="AB938" t="s">
        <v>14696</v>
      </c>
      <c r="AC938" t="s">
        <v>14697</v>
      </c>
    </row>
    <row r="939" spans="1:29" x14ac:dyDescent="0.3">
      <c r="A939" t="s">
        <v>343</v>
      </c>
      <c r="B939" s="35">
        <v>144</v>
      </c>
      <c r="C939" t="s">
        <v>95</v>
      </c>
      <c r="D939" s="35">
        <v>1985</v>
      </c>
      <c r="E939" t="s">
        <v>1450</v>
      </c>
      <c r="F939" s="34" t="s">
        <v>6</v>
      </c>
      <c r="G939" s="34" t="s">
        <v>6</v>
      </c>
      <c r="H939" s="34" t="s">
        <v>6</v>
      </c>
      <c r="I939" s="34">
        <v>107.32239060801598</v>
      </c>
      <c r="J939" s="34">
        <v>47.894535278263241</v>
      </c>
      <c r="K939" s="34">
        <v>59.427855329752745</v>
      </c>
      <c r="L939" s="34" t="s">
        <v>6</v>
      </c>
      <c r="M939" s="34" t="s">
        <v>6</v>
      </c>
      <c r="N939" s="34">
        <v>59.665070436783417</v>
      </c>
      <c r="O939" s="34">
        <v>61.491648480208852</v>
      </c>
      <c r="P939" s="34">
        <v>968.74099999999999</v>
      </c>
      <c r="Q939" t="s">
        <v>14649</v>
      </c>
      <c r="R939" t="s">
        <v>14649</v>
      </c>
      <c r="S939" t="s">
        <v>14649</v>
      </c>
      <c r="T939" t="s">
        <v>14673</v>
      </c>
      <c r="U939" t="s">
        <v>14673</v>
      </c>
      <c r="V939" t="s">
        <v>14673</v>
      </c>
      <c r="W939" t="s">
        <v>14638</v>
      </c>
      <c r="X939" t="s">
        <v>14673</v>
      </c>
      <c r="Y939" t="s">
        <v>14694</v>
      </c>
      <c r="Z939" t="s">
        <v>14694</v>
      </c>
      <c r="AA939" t="s">
        <v>14695</v>
      </c>
      <c r="AB939" t="s">
        <v>14696</v>
      </c>
      <c r="AC939" t="s">
        <v>14697</v>
      </c>
    </row>
    <row r="940" spans="1:29" x14ac:dyDescent="0.3">
      <c r="A940" t="s">
        <v>343</v>
      </c>
      <c r="B940" s="35">
        <v>144</v>
      </c>
      <c r="C940" t="s">
        <v>95</v>
      </c>
      <c r="D940" s="35">
        <v>1986</v>
      </c>
      <c r="E940" t="s">
        <v>1451</v>
      </c>
      <c r="F940" s="34" t="s">
        <v>6</v>
      </c>
      <c r="G940" s="34" t="s">
        <v>6</v>
      </c>
      <c r="H940" s="34" t="s">
        <v>6</v>
      </c>
      <c r="I940" s="34">
        <v>116.37914602500589</v>
      </c>
      <c r="J940" s="34">
        <v>52.059259259259264</v>
      </c>
      <c r="K940" s="34">
        <v>64.319886765746645</v>
      </c>
      <c r="L940" s="34" t="s">
        <v>6</v>
      </c>
      <c r="M940" s="34" t="s">
        <v>6</v>
      </c>
      <c r="N940" s="34">
        <v>59.164897381457891</v>
      </c>
      <c r="O940" s="34">
        <v>59.521990533999528</v>
      </c>
      <c r="P940" s="34">
        <v>1059.75</v>
      </c>
      <c r="Q940" t="s">
        <v>14649</v>
      </c>
      <c r="R940" t="s">
        <v>14649</v>
      </c>
      <c r="S940" t="s">
        <v>14649</v>
      </c>
      <c r="T940" t="s">
        <v>14673</v>
      </c>
      <c r="U940" t="s">
        <v>14673</v>
      </c>
      <c r="V940" t="s">
        <v>14673</v>
      </c>
      <c r="W940" t="s">
        <v>14638</v>
      </c>
      <c r="X940" t="s">
        <v>14673</v>
      </c>
      <c r="Y940" t="s">
        <v>14694</v>
      </c>
      <c r="Z940" t="s">
        <v>14694</v>
      </c>
      <c r="AA940" t="s">
        <v>14695</v>
      </c>
      <c r="AB940" t="s">
        <v>14696</v>
      </c>
      <c r="AC940" t="s">
        <v>14697</v>
      </c>
    </row>
    <row r="941" spans="1:29" x14ac:dyDescent="0.3">
      <c r="A941" t="s">
        <v>343</v>
      </c>
      <c r="B941" s="35">
        <v>144</v>
      </c>
      <c r="C941" t="s">
        <v>95</v>
      </c>
      <c r="D941" s="35">
        <v>1987</v>
      </c>
      <c r="E941" t="s">
        <v>1452</v>
      </c>
      <c r="F941" s="34" t="s">
        <v>6</v>
      </c>
      <c r="G941" s="34" t="s">
        <v>6</v>
      </c>
      <c r="H941" s="34" t="s">
        <v>6</v>
      </c>
      <c r="I941" s="34">
        <v>125.63013197119994</v>
      </c>
      <c r="J941" s="34">
        <v>54.542371994909445</v>
      </c>
      <c r="K941" s="34">
        <v>71.087759976290513</v>
      </c>
      <c r="L941" s="34" t="s">
        <v>6</v>
      </c>
      <c r="M941" s="34" t="s">
        <v>6</v>
      </c>
      <c r="N941" s="34">
        <v>52.649012395181394</v>
      </c>
      <c r="O941" s="34">
        <v>54.241721202602797</v>
      </c>
      <c r="P941" s="34">
        <v>1147.22</v>
      </c>
      <c r="Q941" t="s">
        <v>14649</v>
      </c>
      <c r="R941" t="s">
        <v>14649</v>
      </c>
      <c r="S941" t="s">
        <v>14649</v>
      </c>
      <c r="T941" t="s">
        <v>14673</v>
      </c>
      <c r="U941" t="s">
        <v>14673</v>
      </c>
      <c r="V941" t="s">
        <v>14673</v>
      </c>
      <c r="W941" t="s">
        <v>14638</v>
      </c>
      <c r="X941" t="s">
        <v>14673</v>
      </c>
      <c r="Y941" t="s">
        <v>14694</v>
      </c>
      <c r="Z941" t="s">
        <v>14694</v>
      </c>
      <c r="AA941" t="s">
        <v>14695</v>
      </c>
      <c r="AB941" t="s">
        <v>14696</v>
      </c>
      <c r="AC941" t="s">
        <v>14697</v>
      </c>
    </row>
    <row r="942" spans="1:29" x14ac:dyDescent="0.3">
      <c r="A942" t="s">
        <v>343</v>
      </c>
      <c r="B942" s="35">
        <v>144</v>
      </c>
      <c r="C942" t="s">
        <v>95</v>
      </c>
      <c r="D942" s="35">
        <v>1988</v>
      </c>
      <c r="E942" t="s">
        <v>1453</v>
      </c>
      <c r="F942" s="34" t="s">
        <v>6</v>
      </c>
      <c r="G942" s="34" t="s">
        <v>6</v>
      </c>
      <c r="H942" s="34" t="s">
        <v>6</v>
      </c>
      <c r="I942" s="34">
        <v>137.33687457790907</v>
      </c>
      <c r="J942" s="34">
        <v>59.701572271130068</v>
      </c>
      <c r="K942" s="34">
        <v>77.635302306779053</v>
      </c>
      <c r="L942" s="34" t="s">
        <v>6</v>
      </c>
      <c r="M942" s="34" t="s">
        <v>6</v>
      </c>
      <c r="N942" s="34">
        <v>47.202419442931713</v>
      </c>
      <c r="O942" s="34">
        <v>48.632859874811544</v>
      </c>
      <c r="P942" s="34">
        <v>1254.173</v>
      </c>
      <c r="Q942" t="s">
        <v>14649</v>
      </c>
      <c r="R942" t="s">
        <v>14649</v>
      </c>
      <c r="S942" t="s">
        <v>14649</v>
      </c>
      <c r="T942" t="s">
        <v>14673</v>
      </c>
      <c r="U942" t="s">
        <v>14673</v>
      </c>
      <c r="V942" t="s">
        <v>14673</v>
      </c>
      <c r="W942" t="s">
        <v>14638</v>
      </c>
      <c r="X942" t="s">
        <v>14673</v>
      </c>
      <c r="Y942" t="s">
        <v>14694</v>
      </c>
      <c r="Z942" t="s">
        <v>14694</v>
      </c>
      <c r="AA942" t="s">
        <v>14695</v>
      </c>
      <c r="AB942" t="s">
        <v>14696</v>
      </c>
      <c r="AC942" t="s">
        <v>14697</v>
      </c>
    </row>
    <row r="943" spans="1:29" x14ac:dyDescent="0.3">
      <c r="A943" t="s">
        <v>343</v>
      </c>
      <c r="B943" s="35">
        <v>144</v>
      </c>
      <c r="C943" t="s">
        <v>95</v>
      </c>
      <c r="D943" s="35">
        <v>1989</v>
      </c>
      <c r="E943" t="s">
        <v>1454</v>
      </c>
      <c r="F943" s="34" t="s">
        <v>6</v>
      </c>
      <c r="G943" s="34" t="s">
        <v>6</v>
      </c>
      <c r="H943" s="34" t="s">
        <v>6</v>
      </c>
      <c r="I943" s="34">
        <v>148.66843114779593</v>
      </c>
      <c r="J943" s="34">
        <v>58.533445461405101</v>
      </c>
      <c r="K943" s="34">
        <v>90.134985686390834</v>
      </c>
      <c r="L943" s="34" t="s">
        <v>6</v>
      </c>
      <c r="M943" s="34" t="s">
        <v>6</v>
      </c>
      <c r="N943" s="34">
        <v>42.912027463697576</v>
      </c>
      <c r="O943" s="34">
        <v>43.203447505746318</v>
      </c>
      <c r="P943" s="34">
        <v>1388.8879999999999</v>
      </c>
      <c r="Q943" t="s">
        <v>14649</v>
      </c>
      <c r="R943" t="s">
        <v>14649</v>
      </c>
      <c r="S943" t="s">
        <v>14649</v>
      </c>
      <c r="T943" t="s">
        <v>14673</v>
      </c>
      <c r="U943" t="s">
        <v>14673</v>
      </c>
      <c r="V943" t="s">
        <v>14673</v>
      </c>
      <c r="W943" t="s">
        <v>14638</v>
      </c>
      <c r="X943" t="s">
        <v>14673</v>
      </c>
      <c r="Y943" t="s">
        <v>14694</v>
      </c>
      <c r="Z943" t="s">
        <v>14694</v>
      </c>
      <c r="AA943" t="s">
        <v>14695</v>
      </c>
      <c r="AB943" t="s">
        <v>14696</v>
      </c>
      <c r="AC943" t="s">
        <v>14697</v>
      </c>
    </row>
    <row r="944" spans="1:29" x14ac:dyDescent="0.3">
      <c r="A944" t="s">
        <v>343</v>
      </c>
      <c r="B944" s="35">
        <v>144</v>
      </c>
      <c r="C944" t="s">
        <v>95</v>
      </c>
      <c r="D944" s="35">
        <v>1990</v>
      </c>
      <c r="E944" t="s">
        <v>1455</v>
      </c>
      <c r="F944" s="34" t="s">
        <v>6</v>
      </c>
      <c r="G944" s="34" t="s">
        <v>6</v>
      </c>
      <c r="H944" s="34" t="s">
        <v>6</v>
      </c>
      <c r="I944" s="34">
        <v>155.78813981558613</v>
      </c>
      <c r="J944" s="34">
        <v>55.882033705029357</v>
      </c>
      <c r="K944" s="34">
        <v>99.906106110556777</v>
      </c>
      <c r="L944" s="34" t="s">
        <v>6</v>
      </c>
      <c r="M944" s="34" t="s">
        <v>6</v>
      </c>
      <c r="N944" s="34">
        <v>38.969887261946951</v>
      </c>
      <c r="O944" s="34">
        <v>40.445659778909956</v>
      </c>
      <c r="P944" s="34">
        <v>1529.386</v>
      </c>
      <c r="Q944" t="s">
        <v>14649</v>
      </c>
      <c r="R944" t="s">
        <v>14649</v>
      </c>
      <c r="S944" t="s">
        <v>14649</v>
      </c>
      <c r="T944" t="s">
        <v>14673</v>
      </c>
      <c r="U944" t="s">
        <v>14673</v>
      </c>
      <c r="V944" t="s">
        <v>14673</v>
      </c>
      <c r="W944" t="s">
        <v>14638</v>
      </c>
      <c r="X944" t="s">
        <v>14673</v>
      </c>
      <c r="Y944" t="s">
        <v>14694</v>
      </c>
      <c r="Z944" t="s">
        <v>14694</v>
      </c>
      <c r="AA944" t="s">
        <v>14695</v>
      </c>
      <c r="AB944" t="s">
        <v>14696</v>
      </c>
      <c r="AC944" t="s">
        <v>14697</v>
      </c>
    </row>
    <row r="945" spans="1:29" x14ac:dyDescent="0.3">
      <c r="A945" t="s">
        <v>343</v>
      </c>
      <c r="B945" s="35">
        <v>144</v>
      </c>
      <c r="C945" t="s">
        <v>95</v>
      </c>
      <c r="D945" s="35">
        <v>1991</v>
      </c>
      <c r="E945" t="s">
        <v>1456</v>
      </c>
      <c r="F945" s="34" t="s">
        <v>6</v>
      </c>
      <c r="G945" s="34" t="s">
        <v>6</v>
      </c>
      <c r="H945" s="34" t="s">
        <v>6</v>
      </c>
      <c r="I945" s="34">
        <v>146.64314257433003</v>
      </c>
      <c r="J945" s="34">
        <v>52.070242328701845</v>
      </c>
      <c r="K945" s="34">
        <v>94.572900245628205</v>
      </c>
      <c r="L945" s="34" t="s">
        <v>6</v>
      </c>
      <c r="M945" s="34" t="s">
        <v>6</v>
      </c>
      <c r="N945" s="34">
        <v>46.864880057679855</v>
      </c>
      <c r="O945" s="34">
        <v>42.340789643234231</v>
      </c>
      <c r="P945" s="34">
        <v>1636.62</v>
      </c>
      <c r="Q945" t="s">
        <v>14649</v>
      </c>
      <c r="R945" t="s">
        <v>14649</v>
      </c>
      <c r="S945" t="s">
        <v>14649</v>
      </c>
      <c r="T945" t="s">
        <v>14673</v>
      </c>
      <c r="U945" t="s">
        <v>14673</v>
      </c>
      <c r="V945" t="s">
        <v>14673</v>
      </c>
      <c r="W945" t="s">
        <v>14638</v>
      </c>
      <c r="X945" t="s">
        <v>14673</v>
      </c>
      <c r="Y945" t="s">
        <v>14694</v>
      </c>
      <c r="Z945" t="s">
        <v>14694</v>
      </c>
      <c r="AA945" t="s">
        <v>14695</v>
      </c>
      <c r="AB945" t="s">
        <v>14696</v>
      </c>
      <c r="AC945" t="s">
        <v>14697</v>
      </c>
    </row>
    <row r="946" spans="1:29" x14ac:dyDescent="0.3">
      <c r="A946" t="s">
        <v>343</v>
      </c>
      <c r="B946" s="35">
        <v>144</v>
      </c>
      <c r="C946" t="s">
        <v>95</v>
      </c>
      <c r="D946" s="35">
        <v>1992</v>
      </c>
      <c r="E946" t="s">
        <v>1457</v>
      </c>
      <c r="F946" s="34" t="s">
        <v>6</v>
      </c>
      <c r="G946" s="34" t="s">
        <v>6</v>
      </c>
      <c r="H946" s="34" t="s">
        <v>6</v>
      </c>
      <c r="I946" s="34">
        <v>152.58990818471352</v>
      </c>
      <c r="J946" s="34">
        <v>51.228990629438087</v>
      </c>
      <c r="K946" s="34">
        <v>101.36091755527545</v>
      </c>
      <c r="L946" s="34" t="s">
        <v>6</v>
      </c>
      <c r="M946" s="34" t="s">
        <v>6</v>
      </c>
      <c r="N946" s="34">
        <v>58.966183168356082</v>
      </c>
      <c r="O946" s="34">
        <v>53.709951785706991</v>
      </c>
      <c r="P946" s="34">
        <v>1639.923</v>
      </c>
      <c r="Q946" t="s">
        <v>14649</v>
      </c>
      <c r="R946" t="s">
        <v>14649</v>
      </c>
      <c r="S946" t="s">
        <v>14649</v>
      </c>
      <c r="T946" t="s">
        <v>14673</v>
      </c>
      <c r="U946" t="s">
        <v>14673</v>
      </c>
      <c r="V946" t="s">
        <v>14673</v>
      </c>
      <c r="W946" t="s">
        <v>14638</v>
      </c>
      <c r="X946" t="s">
        <v>14673</v>
      </c>
      <c r="Y946" t="s">
        <v>14694</v>
      </c>
      <c r="Z946" t="s">
        <v>14694</v>
      </c>
      <c r="AA946" t="s">
        <v>14695</v>
      </c>
      <c r="AB946" t="s">
        <v>14696</v>
      </c>
      <c r="AC946" t="s">
        <v>14697</v>
      </c>
    </row>
    <row r="947" spans="1:29" x14ac:dyDescent="0.3">
      <c r="A947" t="s">
        <v>343</v>
      </c>
      <c r="B947" s="35">
        <v>144</v>
      </c>
      <c r="C947" t="s">
        <v>95</v>
      </c>
      <c r="D947" s="35">
        <v>1993</v>
      </c>
      <c r="E947" t="s">
        <v>1458</v>
      </c>
      <c r="F947" s="34" t="s">
        <v>6</v>
      </c>
      <c r="G947" s="34" t="s">
        <v>6</v>
      </c>
      <c r="H947" s="34" t="s">
        <v>6</v>
      </c>
      <c r="I947" s="34">
        <v>151.47115113193678</v>
      </c>
      <c r="J947" s="34">
        <v>50.203218261911395</v>
      </c>
      <c r="K947" s="34">
        <v>101.26793287002538</v>
      </c>
      <c r="L947" s="34" t="s">
        <v>6</v>
      </c>
      <c r="M947" s="34" t="s">
        <v>6</v>
      </c>
      <c r="N947" s="34">
        <v>66.096476907522558</v>
      </c>
      <c r="O947" s="34">
        <v>68.311722629247271</v>
      </c>
      <c r="P947" s="34">
        <v>1655.117</v>
      </c>
      <c r="Q947" t="s">
        <v>14649</v>
      </c>
      <c r="R947" t="s">
        <v>14649</v>
      </c>
      <c r="S947" t="s">
        <v>14649</v>
      </c>
      <c r="T947" t="s">
        <v>14673</v>
      </c>
      <c r="U947" t="s">
        <v>14673</v>
      </c>
      <c r="V947" t="s">
        <v>14673</v>
      </c>
      <c r="W947" t="s">
        <v>14638</v>
      </c>
      <c r="X947" t="s">
        <v>14673</v>
      </c>
      <c r="Y947" t="s">
        <v>14694</v>
      </c>
      <c r="Z947" t="s">
        <v>14694</v>
      </c>
      <c r="AA947" t="s">
        <v>14695</v>
      </c>
      <c r="AB947" t="s">
        <v>14696</v>
      </c>
      <c r="AC947" t="s">
        <v>14697</v>
      </c>
    </row>
    <row r="948" spans="1:29" x14ac:dyDescent="0.3">
      <c r="A948" t="s">
        <v>343</v>
      </c>
      <c r="B948" s="35">
        <v>144</v>
      </c>
      <c r="C948" t="s">
        <v>95</v>
      </c>
      <c r="D948" s="35">
        <v>1994</v>
      </c>
      <c r="E948" t="s">
        <v>1459</v>
      </c>
      <c r="F948" s="34" t="s">
        <v>6</v>
      </c>
      <c r="G948" s="34" t="s">
        <v>6</v>
      </c>
      <c r="H948" s="34" t="s">
        <v>6</v>
      </c>
      <c r="I948" s="34">
        <v>141.660814934153</v>
      </c>
      <c r="J948" s="34">
        <v>46.681120803870648</v>
      </c>
      <c r="K948" s="34">
        <v>94.979694130282354</v>
      </c>
      <c r="L948" s="34" t="s">
        <v>6</v>
      </c>
      <c r="M948" s="34" t="s">
        <v>6</v>
      </c>
      <c r="N948" s="34">
        <v>68.551373529265675</v>
      </c>
      <c r="O948" s="34">
        <v>72.803285783967269</v>
      </c>
      <c r="P948" s="34">
        <v>1764.662</v>
      </c>
      <c r="Q948" t="s">
        <v>14649</v>
      </c>
      <c r="R948" t="s">
        <v>14649</v>
      </c>
      <c r="S948" t="s">
        <v>14649</v>
      </c>
      <c r="T948" t="s">
        <v>14673</v>
      </c>
      <c r="U948" t="s">
        <v>14673</v>
      </c>
      <c r="V948" t="s">
        <v>14673</v>
      </c>
      <c r="W948" t="s">
        <v>14638</v>
      </c>
      <c r="X948" t="s">
        <v>14673</v>
      </c>
      <c r="Y948" t="s">
        <v>14694</v>
      </c>
      <c r="Z948" t="s">
        <v>14694</v>
      </c>
      <c r="AA948" t="s">
        <v>14695</v>
      </c>
      <c r="AB948" t="s">
        <v>14696</v>
      </c>
      <c r="AC948" t="s">
        <v>14697</v>
      </c>
    </row>
    <row r="949" spans="1:29" x14ac:dyDescent="0.3">
      <c r="A949" t="s">
        <v>343</v>
      </c>
      <c r="B949" s="35">
        <v>144</v>
      </c>
      <c r="C949" t="s">
        <v>95</v>
      </c>
      <c r="D949" s="35">
        <v>1995</v>
      </c>
      <c r="E949" t="s">
        <v>1460</v>
      </c>
      <c r="F949" s="34">
        <v>182.28111968285029</v>
      </c>
      <c r="G949" s="34">
        <v>44.108509959222417</v>
      </c>
      <c r="H949" s="34">
        <v>138.17260972362791</v>
      </c>
      <c r="I949" s="34">
        <v>132.35965118574171</v>
      </c>
      <c r="J949" s="34">
        <v>43.6445651580499</v>
      </c>
      <c r="K949" s="34">
        <v>88.715086027691797</v>
      </c>
      <c r="L949" s="34" t="s">
        <v>6</v>
      </c>
      <c r="M949" s="34" t="s">
        <v>6</v>
      </c>
      <c r="N949" s="34">
        <v>68.69263123588847</v>
      </c>
      <c r="O949" s="34">
        <v>75.482317813212603</v>
      </c>
      <c r="P949" s="34">
        <v>1904.9680000000001</v>
      </c>
      <c r="Q949" t="s">
        <v>14649</v>
      </c>
      <c r="R949" t="s">
        <v>14649</v>
      </c>
      <c r="S949" t="s">
        <v>14649</v>
      </c>
      <c r="T949" t="s">
        <v>14673</v>
      </c>
      <c r="U949" t="s">
        <v>14673</v>
      </c>
      <c r="V949" t="s">
        <v>14673</v>
      </c>
      <c r="W949" t="s">
        <v>14638</v>
      </c>
      <c r="X949" t="s">
        <v>14673</v>
      </c>
      <c r="Y949" t="s">
        <v>14694</v>
      </c>
      <c r="Z949" t="s">
        <v>14694</v>
      </c>
      <c r="AA949" t="s">
        <v>14695</v>
      </c>
      <c r="AB949" t="s">
        <v>14696</v>
      </c>
      <c r="AC949" t="s">
        <v>14697</v>
      </c>
    </row>
    <row r="950" spans="1:29" x14ac:dyDescent="0.3">
      <c r="A950" t="s">
        <v>343</v>
      </c>
      <c r="B950" s="35">
        <v>144</v>
      </c>
      <c r="C950" t="s">
        <v>95</v>
      </c>
      <c r="D950" s="35">
        <v>1996</v>
      </c>
      <c r="E950" t="s">
        <v>1461</v>
      </c>
      <c r="F950" s="34">
        <v>182.01940614955413</v>
      </c>
      <c r="G950" s="34">
        <v>43.987255297055469</v>
      </c>
      <c r="H950" s="34">
        <v>138.03215085249866</v>
      </c>
      <c r="I950" s="34">
        <v>130.73929185992881</v>
      </c>
      <c r="J950" s="34">
        <v>43.510146166705745</v>
      </c>
      <c r="K950" s="34">
        <v>87.22914569322306</v>
      </c>
      <c r="L950" s="34" t="s">
        <v>6</v>
      </c>
      <c r="M950" s="34" t="s">
        <v>6</v>
      </c>
      <c r="N950" s="34">
        <v>68.933618312412747</v>
      </c>
      <c r="O950" s="34">
        <v>79.054955146838353</v>
      </c>
      <c r="P950" s="34">
        <v>1957.8330000000001</v>
      </c>
      <c r="Q950" t="s">
        <v>14649</v>
      </c>
      <c r="R950" t="s">
        <v>14649</v>
      </c>
      <c r="S950" t="s">
        <v>14649</v>
      </c>
      <c r="T950" t="s">
        <v>14673</v>
      </c>
      <c r="U950" t="s">
        <v>14673</v>
      </c>
      <c r="V950" t="s">
        <v>14673</v>
      </c>
      <c r="W950" t="s">
        <v>14638</v>
      </c>
      <c r="X950" t="s">
        <v>14673</v>
      </c>
      <c r="Y950" t="s">
        <v>14694</v>
      </c>
      <c r="Z950" t="s">
        <v>14694</v>
      </c>
      <c r="AA950" t="s">
        <v>14695</v>
      </c>
      <c r="AB950" t="s">
        <v>14696</v>
      </c>
      <c r="AC950" t="s">
        <v>14697</v>
      </c>
    </row>
    <row r="951" spans="1:29" x14ac:dyDescent="0.3">
      <c r="A951" t="s">
        <v>343</v>
      </c>
      <c r="B951" s="35">
        <v>144</v>
      </c>
      <c r="C951" t="s">
        <v>95</v>
      </c>
      <c r="D951" s="35">
        <v>1997</v>
      </c>
      <c r="E951" t="s">
        <v>1462</v>
      </c>
      <c r="F951" s="34">
        <v>193.34141245666058</v>
      </c>
      <c r="G951" s="34">
        <v>44.487682836143364</v>
      </c>
      <c r="H951" s="34">
        <v>148.85372962051719</v>
      </c>
      <c r="I951" s="34">
        <v>137.17213757099955</v>
      </c>
      <c r="J951" s="34">
        <v>43.98174482697673</v>
      </c>
      <c r="K951" s="34">
        <v>93.190392744022816</v>
      </c>
      <c r="L951" s="34" t="s">
        <v>6</v>
      </c>
      <c r="M951" s="34" t="s">
        <v>6</v>
      </c>
      <c r="N951" s="34">
        <v>67.701154666307957</v>
      </c>
      <c r="O951" s="34">
        <v>80.521972562555007</v>
      </c>
      <c r="P951" s="34">
        <v>2048.0770000000002</v>
      </c>
      <c r="Q951" t="s">
        <v>14649</v>
      </c>
      <c r="R951" t="s">
        <v>14649</v>
      </c>
      <c r="S951" t="s">
        <v>14649</v>
      </c>
      <c r="T951" t="s">
        <v>14673</v>
      </c>
      <c r="U951" t="s">
        <v>14673</v>
      </c>
      <c r="V951" t="s">
        <v>14673</v>
      </c>
      <c r="W951" t="s">
        <v>14638</v>
      </c>
      <c r="X951" t="s">
        <v>14673</v>
      </c>
      <c r="Y951" t="s">
        <v>14694</v>
      </c>
      <c r="Z951" t="s">
        <v>14694</v>
      </c>
      <c r="AA951" t="s">
        <v>14695</v>
      </c>
      <c r="AB951" t="s">
        <v>14696</v>
      </c>
      <c r="AC951" t="s">
        <v>14697</v>
      </c>
    </row>
    <row r="952" spans="1:29" x14ac:dyDescent="0.3">
      <c r="A952" t="s">
        <v>343</v>
      </c>
      <c r="B952" s="35">
        <v>144</v>
      </c>
      <c r="C952" t="s">
        <v>95</v>
      </c>
      <c r="D952" s="35">
        <v>1998</v>
      </c>
      <c r="E952" t="s">
        <v>1463</v>
      </c>
      <c r="F952" s="34">
        <v>200.48821826337502</v>
      </c>
      <c r="G952" s="34">
        <v>44.981182190295534</v>
      </c>
      <c r="H952" s="34">
        <v>155.50703607307949</v>
      </c>
      <c r="I952" s="34">
        <v>141.86404277598101</v>
      </c>
      <c r="J952" s="34">
        <v>44.409938032407034</v>
      </c>
      <c r="K952" s="34">
        <v>97.45410474357395</v>
      </c>
      <c r="L952" s="34" t="s">
        <v>6</v>
      </c>
      <c r="M952" s="34" t="s">
        <v>6</v>
      </c>
      <c r="N952" s="34">
        <v>65.399629927411311</v>
      </c>
      <c r="O952" s="34">
        <v>79.715120882080484</v>
      </c>
      <c r="P952" s="34">
        <v>2153.5450000000001</v>
      </c>
      <c r="Q952" t="s">
        <v>14649</v>
      </c>
      <c r="R952" t="s">
        <v>14649</v>
      </c>
      <c r="S952" t="s">
        <v>14649</v>
      </c>
      <c r="T952" t="s">
        <v>14673</v>
      </c>
      <c r="U952" t="s">
        <v>14673</v>
      </c>
      <c r="V952" t="s">
        <v>14673</v>
      </c>
      <c r="W952" t="s">
        <v>14638</v>
      </c>
      <c r="X952" t="s">
        <v>14673</v>
      </c>
      <c r="Y952" t="s">
        <v>14694</v>
      </c>
      <c r="Z952" t="s">
        <v>14694</v>
      </c>
      <c r="AA952" t="s">
        <v>14695</v>
      </c>
      <c r="AB952" t="s">
        <v>14696</v>
      </c>
      <c r="AC952" t="s">
        <v>14697</v>
      </c>
    </row>
    <row r="953" spans="1:29" x14ac:dyDescent="0.3">
      <c r="A953" t="s">
        <v>343</v>
      </c>
      <c r="B953" s="35">
        <v>144</v>
      </c>
      <c r="C953" t="s">
        <v>95</v>
      </c>
      <c r="D953" s="35">
        <v>1999</v>
      </c>
      <c r="E953" t="s">
        <v>1464</v>
      </c>
      <c r="F953" s="34">
        <v>206.9420196819388</v>
      </c>
      <c r="G953" s="34">
        <v>46.410770578126623</v>
      </c>
      <c r="H953" s="34">
        <v>160.53124910381217</v>
      </c>
      <c r="I953" s="34">
        <v>147.1897094476395</v>
      </c>
      <c r="J953" s="34">
        <v>45.822386054545575</v>
      </c>
      <c r="K953" s="34">
        <v>101.36732339309387</v>
      </c>
      <c r="L953" s="34" t="s">
        <v>6</v>
      </c>
      <c r="M953" s="34" t="s">
        <v>6</v>
      </c>
      <c r="N953" s="34">
        <v>60.278688605735162</v>
      </c>
      <c r="O953" s="34">
        <v>74.650889349207716</v>
      </c>
      <c r="P953" s="34">
        <v>2266.5450000000001</v>
      </c>
      <c r="Q953" t="s">
        <v>14649</v>
      </c>
      <c r="R953" t="s">
        <v>14649</v>
      </c>
      <c r="S953" t="s">
        <v>14649</v>
      </c>
      <c r="T953" t="s">
        <v>14673</v>
      </c>
      <c r="U953" t="s">
        <v>14673</v>
      </c>
      <c r="V953" t="s">
        <v>14673</v>
      </c>
      <c r="W953" t="s">
        <v>14638</v>
      </c>
      <c r="X953" t="s">
        <v>14673</v>
      </c>
      <c r="Y953" t="s">
        <v>14694</v>
      </c>
      <c r="Z953" t="s">
        <v>14694</v>
      </c>
      <c r="AA953" t="s">
        <v>14695</v>
      </c>
      <c r="AB953" t="s">
        <v>14696</v>
      </c>
      <c r="AC953" t="s">
        <v>14697</v>
      </c>
    </row>
    <row r="954" spans="1:29" x14ac:dyDescent="0.3">
      <c r="A954" t="s">
        <v>343</v>
      </c>
      <c r="B954" s="35">
        <v>144</v>
      </c>
      <c r="C954" t="s">
        <v>95</v>
      </c>
      <c r="D954" s="35">
        <v>2000</v>
      </c>
      <c r="E954" t="s">
        <v>1465</v>
      </c>
      <c r="F954" s="34">
        <v>219.02988637448684</v>
      </c>
      <c r="G954" s="34">
        <v>47.911067382378704</v>
      </c>
      <c r="H954" s="34">
        <v>171.11881899210809</v>
      </c>
      <c r="I954" s="34">
        <v>154.24345833385226</v>
      </c>
      <c r="J954" s="34">
        <v>47.196891385301335</v>
      </c>
      <c r="K954" s="34">
        <v>107.04656694855092</v>
      </c>
      <c r="L954" s="34" t="s">
        <v>6</v>
      </c>
      <c r="M954" s="34" t="s">
        <v>6</v>
      </c>
      <c r="N954" s="34">
        <v>50.43818680748425</v>
      </c>
      <c r="O954" s="34">
        <v>66.550425732421672</v>
      </c>
      <c r="P954" s="34">
        <v>2408.79</v>
      </c>
      <c r="Q954" t="s">
        <v>14649</v>
      </c>
      <c r="R954" t="s">
        <v>14649</v>
      </c>
      <c r="S954" t="s">
        <v>14649</v>
      </c>
      <c r="T954" t="s">
        <v>14673</v>
      </c>
      <c r="U954" t="s">
        <v>14673</v>
      </c>
      <c r="V954" t="s">
        <v>14673</v>
      </c>
      <c r="W954" t="s">
        <v>14638</v>
      </c>
      <c r="X954" t="s">
        <v>14673</v>
      </c>
      <c r="Y954" t="s">
        <v>14694</v>
      </c>
      <c r="Z954" t="s">
        <v>14694</v>
      </c>
      <c r="AA954" t="s">
        <v>14695</v>
      </c>
      <c r="AB954" t="s">
        <v>14696</v>
      </c>
      <c r="AC954" t="s">
        <v>14697</v>
      </c>
    </row>
    <row r="955" spans="1:29" x14ac:dyDescent="0.3">
      <c r="A955" t="s">
        <v>343</v>
      </c>
      <c r="B955" s="35">
        <v>144</v>
      </c>
      <c r="C955" t="s">
        <v>95</v>
      </c>
      <c r="D955" s="35">
        <v>2001</v>
      </c>
      <c r="E955" t="s">
        <v>1466</v>
      </c>
      <c r="F955" s="34">
        <v>229.85201606995213</v>
      </c>
      <c r="G955" s="34">
        <v>54.982615371532809</v>
      </c>
      <c r="H955" s="34">
        <v>174.86940069841935</v>
      </c>
      <c r="I955" s="34">
        <v>161.84803650911709</v>
      </c>
      <c r="J955" s="34">
        <v>49.315094744129169</v>
      </c>
      <c r="K955" s="34">
        <v>112.53294176498794</v>
      </c>
      <c r="L955" s="34" t="s">
        <v>6</v>
      </c>
      <c r="M955" s="34" t="s">
        <v>6</v>
      </c>
      <c r="N955" s="34">
        <v>51.985967736333336</v>
      </c>
      <c r="O955" s="34">
        <v>59.045496265369003</v>
      </c>
      <c r="P955" s="34">
        <v>2504.799</v>
      </c>
      <c r="Q955" t="s">
        <v>14649</v>
      </c>
      <c r="R955" t="s">
        <v>14649</v>
      </c>
      <c r="S955" t="s">
        <v>14649</v>
      </c>
      <c r="T955" t="s">
        <v>14673</v>
      </c>
      <c r="U955" t="s">
        <v>14673</v>
      </c>
      <c r="V955" t="s">
        <v>14673</v>
      </c>
      <c r="W955" t="s">
        <v>14638</v>
      </c>
      <c r="X955" t="s">
        <v>14673</v>
      </c>
      <c r="Y955" t="s">
        <v>14694</v>
      </c>
      <c r="Z955" t="s">
        <v>14694</v>
      </c>
      <c r="AA955" t="s">
        <v>14695</v>
      </c>
      <c r="AB955" t="s">
        <v>14696</v>
      </c>
      <c r="AC955" t="s">
        <v>14697</v>
      </c>
    </row>
    <row r="956" spans="1:29" x14ac:dyDescent="0.3">
      <c r="A956" t="s">
        <v>343</v>
      </c>
      <c r="B956" s="35">
        <v>144</v>
      </c>
      <c r="C956" t="s">
        <v>95</v>
      </c>
      <c r="D956" s="35">
        <v>2002</v>
      </c>
      <c r="E956" t="s">
        <v>1467</v>
      </c>
      <c r="F956" s="34">
        <v>218.06428492137906</v>
      </c>
      <c r="G956" s="34">
        <v>56.496843984557366</v>
      </c>
      <c r="H956" s="34">
        <v>161.56744093682173</v>
      </c>
      <c r="I956" s="34">
        <v>160.81478320422852</v>
      </c>
      <c r="J956" s="34">
        <v>51.16612974905135</v>
      </c>
      <c r="K956" s="34">
        <v>109.6486534551772</v>
      </c>
      <c r="L956" s="34" t="s">
        <v>6</v>
      </c>
      <c r="M956" s="34" t="s">
        <v>6</v>
      </c>
      <c r="N956" s="34">
        <v>49.839961804396573</v>
      </c>
      <c r="O956" s="34">
        <v>56.248365144437685</v>
      </c>
      <c r="P956" s="34">
        <v>2603.4409999999998</v>
      </c>
      <c r="Q956" t="s">
        <v>14649</v>
      </c>
      <c r="R956" t="s">
        <v>14649</v>
      </c>
      <c r="S956" t="s">
        <v>14649</v>
      </c>
      <c r="T956" t="s">
        <v>14673</v>
      </c>
      <c r="U956" t="s">
        <v>14673</v>
      </c>
      <c r="V956" t="s">
        <v>14673</v>
      </c>
      <c r="W956" t="s">
        <v>14638</v>
      </c>
      <c r="X956" t="s">
        <v>14673</v>
      </c>
      <c r="Y956" t="s">
        <v>14694</v>
      </c>
      <c r="Z956" t="s">
        <v>14694</v>
      </c>
      <c r="AA956" t="s">
        <v>14695</v>
      </c>
      <c r="AB956" t="s">
        <v>14696</v>
      </c>
      <c r="AC956" t="s">
        <v>14697</v>
      </c>
    </row>
    <row r="957" spans="1:29" x14ac:dyDescent="0.3">
      <c r="A957" t="s">
        <v>343</v>
      </c>
      <c r="B957" s="35">
        <v>144</v>
      </c>
      <c r="C957" t="s">
        <v>95</v>
      </c>
      <c r="D957" s="35">
        <v>2003</v>
      </c>
      <c r="E957" t="s">
        <v>1468</v>
      </c>
      <c r="F957" s="34">
        <v>203.32335957752633</v>
      </c>
      <c r="G957" s="34">
        <v>58.76580602149312</v>
      </c>
      <c r="H957" s="34">
        <v>144.55755355603327</v>
      </c>
      <c r="I957" s="34">
        <v>158.28665114645133</v>
      </c>
      <c r="J957" s="34">
        <v>53.722352996920499</v>
      </c>
      <c r="K957" s="34">
        <v>104.56429814953081</v>
      </c>
      <c r="L957" s="34" t="s">
        <v>6</v>
      </c>
      <c r="M957" s="34" t="s">
        <v>6</v>
      </c>
      <c r="N957" s="34">
        <v>49.444644544745501</v>
      </c>
      <c r="O957" s="34">
        <v>54.809039532128068</v>
      </c>
      <c r="P957" s="34">
        <v>2701.4229999999998</v>
      </c>
      <c r="Q957" t="s">
        <v>14649</v>
      </c>
      <c r="R957" t="s">
        <v>14649</v>
      </c>
      <c r="S957" t="s">
        <v>14649</v>
      </c>
      <c r="T957" t="s">
        <v>14673</v>
      </c>
      <c r="U957" t="s">
        <v>14673</v>
      </c>
      <c r="V957" t="s">
        <v>14673</v>
      </c>
      <c r="W957" t="s">
        <v>14638</v>
      </c>
      <c r="X957" t="s">
        <v>14673</v>
      </c>
      <c r="Y957" t="s">
        <v>14694</v>
      </c>
      <c r="Z957" t="s">
        <v>14694</v>
      </c>
      <c r="AA957" t="s">
        <v>14695</v>
      </c>
      <c r="AB957" t="s">
        <v>14696</v>
      </c>
      <c r="AC957" t="s">
        <v>14697</v>
      </c>
    </row>
    <row r="958" spans="1:29" x14ac:dyDescent="0.3">
      <c r="A958" t="s">
        <v>343</v>
      </c>
      <c r="B958" s="35">
        <v>144</v>
      </c>
      <c r="C958" t="s">
        <v>95</v>
      </c>
      <c r="D958" s="35">
        <v>2004</v>
      </c>
      <c r="E958" t="s">
        <v>1469</v>
      </c>
      <c r="F958" s="34">
        <v>199.86634814803543</v>
      </c>
      <c r="G958" s="34">
        <v>61.511486734425588</v>
      </c>
      <c r="H958" s="34">
        <v>138.35486141360985</v>
      </c>
      <c r="I958" s="34">
        <v>158.84202365252077</v>
      </c>
      <c r="J958" s="34">
        <v>56.742766009471346</v>
      </c>
      <c r="K958" s="34">
        <v>102.09925764304941</v>
      </c>
      <c r="L958" s="34" t="s">
        <v>6</v>
      </c>
      <c r="M958" s="34" t="s">
        <v>6</v>
      </c>
      <c r="N958" s="34">
        <v>48.665728473364638</v>
      </c>
      <c r="O958" s="34">
        <v>53.432290669600377</v>
      </c>
      <c r="P958" s="34">
        <v>2825.9989999999998</v>
      </c>
      <c r="Q958" t="s">
        <v>14649</v>
      </c>
      <c r="R958" t="s">
        <v>14649</v>
      </c>
      <c r="S958" t="s">
        <v>14649</v>
      </c>
      <c r="T958" t="s">
        <v>14673</v>
      </c>
      <c r="U958" t="s">
        <v>14673</v>
      </c>
      <c r="V958" t="s">
        <v>14673</v>
      </c>
      <c r="W958" t="s">
        <v>14638</v>
      </c>
      <c r="X958" t="s">
        <v>14673</v>
      </c>
      <c r="Y958" t="s">
        <v>14694</v>
      </c>
      <c r="Z958" t="s">
        <v>14694</v>
      </c>
      <c r="AA958" t="s">
        <v>14695</v>
      </c>
      <c r="AB958" t="s">
        <v>14696</v>
      </c>
      <c r="AC958" t="s">
        <v>14697</v>
      </c>
    </row>
    <row r="959" spans="1:29" x14ac:dyDescent="0.3">
      <c r="A959" t="s">
        <v>343</v>
      </c>
      <c r="B959" s="35">
        <v>144</v>
      </c>
      <c r="C959" t="s">
        <v>95</v>
      </c>
      <c r="D959" s="35">
        <v>2005</v>
      </c>
      <c r="E959" t="s">
        <v>1470</v>
      </c>
      <c r="F959" s="34">
        <v>211.98145220882765</v>
      </c>
      <c r="G959" s="34">
        <v>65.726693726062408</v>
      </c>
      <c r="H959" s="34">
        <v>146.25475848276525</v>
      </c>
      <c r="I959" s="34">
        <v>167.34496220031767</v>
      </c>
      <c r="J959" s="34">
        <v>60.690960906905403</v>
      </c>
      <c r="K959" s="34">
        <v>106.65400129341225</v>
      </c>
      <c r="L959" s="34" t="s">
        <v>6</v>
      </c>
      <c r="M959" s="34" t="s">
        <v>6</v>
      </c>
      <c r="N959" s="34">
        <v>48.897302863100883</v>
      </c>
      <c r="O959" s="34">
        <v>53.539272621305223</v>
      </c>
      <c r="P959" s="34">
        <v>2927.1410000000001</v>
      </c>
      <c r="Q959" t="s">
        <v>14649</v>
      </c>
      <c r="R959" t="s">
        <v>14649</v>
      </c>
      <c r="S959" t="s">
        <v>14649</v>
      </c>
      <c r="T959" t="s">
        <v>14673</v>
      </c>
      <c r="U959" t="s">
        <v>14673</v>
      </c>
      <c r="V959" t="s">
        <v>14673</v>
      </c>
      <c r="W959" t="s">
        <v>14638</v>
      </c>
      <c r="X959" t="s">
        <v>14673</v>
      </c>
      <c r="Y959" t="s">
        <v>14694</v>
      </c>
      <c r="Z959" t="s">
        <v>14694</v>
      </c>
      <c r="AA959" t="s">
        <v>14695</v>
      </c>
      <c r="AB959" t="s">
        <v>14696</v>
      </c>
      <c r="AC959" t="s">
        <v>14697</v>
      </c>
    </row>
    <row r="960" spans="1:29" x14ac:dyDescent="0.3">
      <c r="A960" t="s">
        <v>343</v>
      </c>
      <c r="B960" s="35">
        <v>144</v>
      </c>
      <c r="C960" t="s">
        <v>95</v>
      </c>
      <c r="D960" s="35">
        <v>2006</v>
      </c>
      <c r="E960" t="s">
        <v>1471</v>
      </c>
      <c r="F960" s="34">
        <v>185.5870093927405</v>
      </c>
      <c r="G960" s="34">
        <v>68.478056554036328</v>
      </c>
      <c r="H960" s="34">
        <v>117.10895283870417</v>
      </c>
      <c r="I960" s="34">
        <v>141.32959787830944</v>
      </c>
      <c r="J960" s="34">
        <v>63.05383071254851</v>
      </c>
      <c r="K960" s="34">
        <v>78.275767165760939</v>
      </c>
      <c r="L960" s="34">
        <v>107.36407278363464</v>
      </c>
      <c r="M960" s="34">
        <v>86.917652976057198</v>
      </c>
      <c r="N960" s="34">
        <v>43.840027663067431</v>
      </c>
      <c r="O960" s="34">
        <v>48.421049592720358</v>
      </c>
      <c r="P960" s="34">
        <v>3117.5140000000001</v>
      </c>
      <c r="Q960" t="s">
        <v>14649</v>
      </c>
      <c r="R960" t="s">
        <v>14649</v>
      </c>
      <c r="S960" t="s">
        <v>14649</v>
      </c>
      <c r="T960" t="s">
        <v>14673</v>
      </c>
      <c r="U960" t="s">
        <v>14673</v>
      </c>
      <c r="V960" t="s">
        <v>14673</v>
      </c>
      <c r="W960" t="s">
        <v>14638</v>
      </c>
      <c r="X960" t="s">
        <v>14673</v>
      </c>
      <c r="Y960" t="s">
        <v>14694</v>
      </c>
      <c r="Z960" t="s">
        <v>14694</v>
      </c>
      <c r="AA960" t="s">
        <v>14695</v>
      </c>
      <c r="AB960" t="s">
        <v>14696</v>
      </c>
      <c r="AC960" t="s">
        <v>14697</v>
      </c>
    </row>
    <row r="961" spans="1:29" x14ac:dyDescent="0.3">
      <c r="A961" t="s">
        <v>343</v>
      </c>
      <c r="B961" s="35">
        <v>144</v>
      </c>
      <c r="C961" t="s">
        <v>95</v>
      </c>
      <c r="D961" s="35">
        <v>2007</v>
      </c>
      <c r="E961" t="s">
        <v>1472</v>
      </c>
      <c r="F961" s="34">
        <v>204.45752624201012</v>
      </c>
      <c r="G961" s="34">
        <v>70.639442465032545</v>
      </c>
      <c r="H961" s="34">
        <v>133.8180837769776</v>
      </c>
      <c r="I961" s="34">
        <v>162.01981733320733</v>
      </c>
      <c r="J961" s="34">
        <v>64.985412802737557</v>
      </c>
      <c r="K961" s="34">
        <v>97.034404530469772</v>
      </c>
      <c r="L961" s="34">
        <v>104.00784867598125</v>
      </c>
      <c r="M961" s="34">
        <v>80.088951258562773</v>
      </c>
      <c r="N961" s="34">
        <v>39.198756336894057</v>
      </c>
      <c r="O961" s="34">
        <v>42.852816794886465</v>
      </c>
      <c r="P961" s="34">
        <v>3312.1509999999998</v>
      </c>
      <c r="Q961" t="s">
        <v>14649</v>
      </c>
      <c r="R961" t="s">
        <v>14649</v>
      </c>
      <c r="S961" t="s">
        <v>14649</v>
      </c>
      <c r="T961" t="s">
        <v>14673</v>
      </c>
      <c r="U961" t="s">
        <v>14673</v>
      </c>
      <c r="V961" t="s">
        <v>14673</v>
      </c>
      <c r="W961" t="s">
        <v>14638</v>
      </c>
      <c r="X961" t="s">
        <v>14673</v>
      </c>
      <c r="Y961" t="s">
        <v>14694</v>
      </c>
      <c r="Z961" t="s">
        <v>14694</v>
      </c>
      <c r="AA961" t="s">
        <v>14695</v>
      </c>
      <c r="AB961" t="s">
        <v>14696</v>
      </c>
      <c r="AC961" t="s">
        <v>14697</v>
      </c>
    </row>
    <row r="962" spans="1:29" x14ac:dyDescent="0.3">
      <c r="A962" t="s">
        <v>343</v>
      </c>
      <c r="B962" s="35">
        <v>144</v>
      </c>
      <c r="C962" t="s">
        <v>95</v>
      </c>
      <c r="D962" s="35">
        <v>2008</v>
      </c>
      <c r="E962" t="s">
        <v>1473</v>
      </c>
      <c r="F962" s="34">
        <v>229.87650834092744</v>
      </c>
      <c r="G962" s="34">
        <v>73.253517435269842</v>
      </c>
      <c r="H962" s="34">
        <v>156.62299090565759</v>
      </c>
      <c r="I962" s="34">
        <v>189.18204575680397</v>
      </c>
      <c r="J962" s="34">
        <v>68.659587622118551</v>
      </c>
      <c r="K962" s="34">
        <v>120.52245813468541</v>
      </c>
      <c r="L962" s="34">
        <v>104.33386823684383</v>
      </c>
      <c r="M962" s="34">
        <v>80.156691448334556</v>
      </c>
      <c r="N962" s="34">
        <v>37.9522443098816</v>
      </c>
      <c r="O962" s="34">
        <v>41.09028921642188</v>
      </c>
      <c r="P962" s="34">
        <v>3391.8890000000001</v>
      </c>
      <c r="Q962" t="s">
        <v>14649</v>
      </c>
      <c r="R962" t="s">
        <v>14649</v>
      </c>
      <c r="S962" t="s">
        <v>14649</v>
      </c>
      <c r="T962" t="s">
        <v>14673</v>
      </c>
      <c r="U962" t="s">
        <v>14673</v>
      </c>
      <c r="V962" t="s">
        <v>14673</v>
      </c>
      <c r="W962" t="s">
        <v>14638</v>
      </c>
      <c r="X962" t="s">
        <v>14673</v>
      </c>
      <c r="Y962" t="s">
        <v>14694</v>
      </c>
      <c r="Z962" t="s">
        <v>14694</v>
      </c>
      <c r="AA962" t="s">
        <v>14695</v>
      </c>
      <c r="AB962" t="s">
        <v>14696</v>
      </c>
      <c r="AC962" t="s">
        <v>14697</v>
      </c>
    </row>
    <row r="963" spans="1:29" x14ac:dyDescent="0.3">
      <c r="A963" t="s">
        <v>343</v>
      </c>
      <c r="B963" s="35">
        <v>144</v>
      </c>
      <c r="C963" t="s">
        <v>95</v>
      </c>
      <c r="D963" s="35">
        <v>2009</v>
      </c>
      <c r="E963" t="s">
        <v>1474</v>
      </c>
      <c r="F963" s="34">
        <v>241.56525982122949</v>
      </c>
      <c r="G963" s="34">
        <v>80.359014978561433</v>
      </c>
      <c r="H963" s="34">
        <v>161.20624484266813</v>
      </c>
      <c r="I963" s="34">
        <v>202.24072251832121</v>
      </c>
      <c r="J963" s="34">
        <v>75.974045703699971</v>
      </c>
      <c r="K963" s="34">
        <v>126.26667681462125</v>
      </c>
      <c r="L963" s="34">
        <v>110.53487040751155</v>
      </c>
      <c r="M963" s="34">
        <v>85.942215019714808</v>
      </c>
      <c r="N963" s="34">
        <v>41.192322490765314</v>
      </c>
      <c r="O963" s="34">
        <v>44.627395085241304</v>
      </c>
      <c r="P963" s="34">
        <v>3324.1509999999998</v>
      </c>
      <c r="Q963" t="s">
        <v>14649</v>
      </c>
      <c r="R963" t="s">
        <v>14649</v>
      </c>
      <c r="S963" t="s">
        <v>14649</v>
      </c>
      <c r="T963" t="s">
        <v>14673</v>
      </c>
      <c r="U963" t="s">
        <v>14673</v>
      </c>
      <c r="V963" t="s">
        <v>14673</v>
      </c>
      <c r="W963" t="s">
        <v>14638</v>
      </c>
      <c r="X963" t="s">
        <v>14673</v>
      </c>
      <c r="Y963" t="s">
        <v>14694</v>
      </c>
      <c r="Z963" t="s">
        <v>14694</v>
      </c>
      <c r="AA963" t="s">
        <v>14695</v>
      </c>
      <c r="AB963" t="s">
        <v>14696</v>
      </c>
      <c r="AC963" t="s">
        <v>14697</v>
      </c>
    </row>
    <row r="964" spans="1:29" x14ac:dyDescent="0.3">
      <c r="A964" t="s">
        <v>343</v>
      </c>
      <c r="B964" s="35">
        <v>144</v>
      </c>
      <c r="C964" t="s">
        <v>95</v>
      </c>
      <c r="D964" s="35">
        <v>2010</v>
      </c>
      <c r="E964" t="s">
        <v>1475</v>
      </c>
      <c r="F964" s="34">
        <v>230.55724418567655</v>
      </c>
      <c r="G964" s="34">
        <v>81.066334490674592</v>
      </c>
      <c r="H964" s="34">
        <v>149.49090969500193</v>
      </c>
      <c r="I964" s="34">
        <v>190.49277621397644</v>
      </c>
      <c r="J964" s="34">
        <v>76.393392032900749</v>
      </c>
      <c r="K964" s="34">
        <v>114.09938418107572</v>
      </c>
      <c r="L964" s="34">
        <v>105.95500926220269</v>
      </c>
      <c r="M964" s="34">
        <v>82.657788992972343</v>
      </c>
      <c r="N964" s="34">
        <v>38.592933582728129</v>
      </c>
      <c r="O964" s="34">
        <v>41.10590615709112</v>
      </c>
      <c r="P964" s="34">
        <v>3551.5309999999999</v>
      </c>
      <c r="Q964" t="s">
        <v>14649</v>
      </c>
      <c r="R964" t="s">
        <v>14649</v>
      </c>
      <c r="S964" t="s">
        <v>14649</v>
      </c>
      <c r="T964" t="s">
        <v>14673</v>
      </c>
      <c r="U964" t="s">
        <v>14673</v>
      </c>
      <c r="V964" t="s">
        <v>14673</v>
      </c>
      <c r="W964" t="s">
        <v>14638</v>
      </c>
      <c r="X964" t="s">
        <v>14673</v>
      </c>
      <c r="Y964" t="s">
        <v>14694</v>
      </c>
      <c r="Z964" t="s">
        <v>14694</v>
      </c>
      <c r="AA964" t="s">
        <v>14695</v>
      </c>
      <c r="AB964" t="s">
        <v>14696</v>
      </c>
      <c r="AC964" t="s">
        <v>14697</v>
      </c>
    </row>
    <row r="965" spans="1:29" x14ac:dyDescent="0.3">
      <c r="A965" t="s">
        <v>343</v>
      </c>
      <c r="B965">
        <v>144</v>
      </c>
      <c r="C965" t="s">
        <v>95</v>
      </c>
      <c r="D965">
        <v>2011</v>
      </c>
      <c r="E965" t="s">
        <v>1476</v>
      </c>
      <c r="F965" s="34">
        <v>233.11348548585832</v>
      </c>
      <c r="G965" s="34">
        <v>81.198164020799851</v>
      </c>
      <c r="H965" s="34">
        <v>151.9153214650585</v>
      </c>
      <c r="I965" s="34">
        <v>194.08877858258191</v>
      </c>
      <c r="J965" s="34">
        <v>76.97562779449018</v>
      </c>
      <c r="K965" s="34">
        <v>117.11315078809174</v>
      </c>
      <c r="L965" s="34">
        <v>103.76815701643933</v>
      </c>
      <c r="M965" s="34">
        <v>81.627251955890074</v>
      </c>
      <c r="N965" s="34">
        <v>37.669828750808065</v>
      </c>
      <c r="O965" s="34">
        <v>39.89875392561342</v>
      </c>
      <c r="P965" s="34">
        <v>3704.835</v>
      </c>
      <c r="Q965" t="s">
        <v>14649</v>
      </c>
      <c r="R965" t="s">
        <v>14649</v>
      </c>
      <c r="S965" t="s">
        <v>14649</v>
      </c>
      <c r="T965" t="s">
        <v>14673</v>
      </c>
      <c r="U965" t="s">
        <v>14673</v>
      </c>
      <c r="V965" t="s">
        <v>14673</v>
      </c>
      <c r="W965" t="s">
        <v>14638</v>
      </c>
      <c r="X965" t="s">
        <v>14673</v>
      </c>
      <c r="Y965" t="s">
        <v>14694</v>
      </c>
      <c r="Z965" t="s">
        <v>14694</v>
      </c>
      <c r="AA965" t="s">
        <v>14695</v>
      </c>
      <c r="AB965" t="s">
        <v>14696</v>
      </c>
      <c r="AC965" t="s">
        <v>14697</v>
      </c>
    </row>
    <row r="966" spans="1:29" x14ac:dyDescent="0.3">
      <c r="A966" t="s">
        <v>343</v>
      </c>
      <c r="B966" s="35">
        <v>144</v>
      </c>
      <c r="C966" t="s">
        <v>95</v>
      </c>
      <c r="D966" s="35">
        <v>2012</v>
      </c>
      <c r="E966" t="s">
        <v>1477</v>
      </c>
      <c r="F966" s="34">
        <v>235.35037610296334</v>
      </c>
      <c r="G966" s="34">
        <v>83.548072875050465</v>
      </c>
      <c r="H966" s="34">
        <v>151.80230322791283</v>
      </c>
      <c r="I966" s="34">
        <v>196.86858305195418</v>
      </c>
      <c r="J966" s="34">
        <v>79.687271782182464</v>
      </c>
      <c r="K966" s="34">
        <v>117.18131126977171</v>
      </c>
      <c r="L966" s="34">
        <v>106.11843914048336</v>
      </c>
      <c r="M966" s="34">
        <v>84.577737969430615</v>
      </c>
      <c r="N966" s="34">
        <v>37.99241350276224</v>
      </c>
      <c r="O966" s="34">
        <v>40.572483052813361</v>
      </c>
      <c r="P966" s="34">
        <v>3724.5120000000002</v>
      </c>
      <c r="Q966" t="s">
        <v>14649</v>
      </c>
      <c r="R966" t="s">
        <v>14649</v>
      </c>
      <c r="S966" t="s">
        <v>14649</v>
      </c>
      <c r="T966" t="s">
        <v>14673</v>
      </c>
      <c r="U966" t="s">
        <v>14673</v>
      </c>
      <c r="V966" t="s">
        <v>14673</v>
      </c>
      <c r="W966" t="s">
        <v>14638</v>
      </c>
      <c r="X966" t="s">
        <v>14673</v>
      </c>
      <c r="Y966" t="s">
        <v>14694</v>
      </c>
      <c r="Z966" t="s">
        <v>14694</v>
      </c>
      <c r="AA966" t="s">
        <v>14695</v>
      </c>
      <c r="AB966" t="s">
        <v>14696</v>
      </c>
      <c r="AC966" t="s">
        <v>14697</v>
      </c>
    </row>
    <row r="967" spans="1:29" x14ac:dyDescent="0.3">
      <c r="A967" t="s">
        <v>343</v>
      </c>
      <c r="B967" s="35">
        <v>144</v>
      </c>
      <c r="C967" t="s">
        <v>95</v>
      </c>
      <c r="D967" s="35">
        <v>2013</v>
      </c>
      <c r="E967" t="s">
        <v>1478</v>
      </c>
      <c r="F967" s="34">
        <v>248.03621240927058</v>
      </c>
      <c r="G967" s="34">
        <v>85.089069785655383</v>
      </c>
      <c r="H967" s="34">
        <v>162.94714262361515</v>
      </c>
      <c r="I967" s="34">
        <v>210.52227677625774</v>
      </c>
      <c r="J967" s="34">
        <v>81.575555703898615</v>
      </c>
      <c r="K967" s="34">
        <v>128.94672107235911</v>
      </c>
      <c r="L967" s="34">
        <v>100.36312803646996</v>
      </c>
      <c r="M967" s="34">
        <v>78.503960847244443</v>
      </c>
      <c r="N967" s="34">
        <v>40.776752867415823</v>
      </c>
      <c r="O967" s="34">
        <v>43.209555652387351</v>
      </c>
      <c r="P967" s="34">
        <v>3804.9940000000001</v>
      </c>
      <c r="Q967" t="s">
        <v>14649</v>
      </c>
      <c r="R967" t="s">
        <v>14649</v>
      </c>
      <c r="S967" t="s">
        <v>14649</v>
      </c>
      <c r="T967" t="s">
        <v>14673</v>
      </c>
      <c r="U967" t="s">
        <v>14673</v>
      </c>
      <c r="V967" t="s">
        <v>14673</v>
      </c>
      <c r="W967" t="s">
        <v>14638</v>
      </c>
      <c r="X967" t="s">
        <v>14673</v>
      </c>
      <c r="Y967" t="s">
        <v>14694</v>
      </c>
      <c r="Z967" t="s">
        <v>14694</v>
      </c>
      <c r="AA967" t="s">
        <v>14695</v>
      </c>
      <c r="AB967" t="s">
        <v>14696</v>
      </c>
      <c r="AC967" t="s">
        <v>14697</v>
      </c>
    </row>
    <row r="968" spans="1:29" x14ac:dyDescent="0.3">
      <c r="A968" t="s">
        <v>343</v>
      </c>
      <c r="B968" s="35">
        <v>144</v>
      </c>
      <c r="C968" t="s">
        <v>95</v>
      </c>
      <c r="D968" s="35">
        <v>2014</v>
      </c>
      <c r="E968" t="s">
        <v>1479</v>
      </c>
      <c r="F968" s="34">
        <v>240.58344221775556</v>
      </c>
      <c r="G968" s="34">
        <v>86.066569904808247</v>
      </c>
      <c r="H968" s="34">
        <v>154.51687231294733</v>
      </c>
      <c r="I968" s="34">
        <v>203.53128643234081</v>
      </c>
      <c r="J968" s="34">
        <v>82.744205326207961</v>
      </c>
      <c r="K968" s="34">
        <v>120.78708110613286</v>
      </c>
      <c r="L968" s="34">
        <v>117.29517723793754</v>
      </c>
      <c r="M968" s="34">
        <v>92.551144983087696</v>
      </c>
      <c r="N968" s="34">
        <v>45.68627208583532</v>
      </c>
      <c r="O968" s="34">
        <v>46.009986166905882</v>
      </c>
      <c r="P968" s="34">
        <v>3963.683</v>
      </c>
      <c r="Q968" t="s">
        <v>14649</v>
      </c>
      <c r="R968" t="s">
        <v>14649</v>
      </c>
      <c r="S968" t="s">
        <v>14649</v>
      </c>
      <c r="T968" t="s">
        <v>14673</v>
      </c>
      <c r="U968" t="s">
        <v>14673</v>
      </c>
      <c r="V968" t="s">
        <v>14673</v>
      </c>
      <c r="W968" t="s">
        <v>14638</v>
      </c>
      <c r="X968" t="s">
        <v>14673</v>
      </c>
      <c r="Y968" t="s">
        <v>14694</v>
      </c>
      <c r="Z968" t="s">
        <v>14694</v>
      </c>
      <c r="AA968" t="s">
        <v>14695</v>
      </c>
      <c r="AB968" t="s">
        <v>14696</v>
      </c>
      <c r="AC968" t="s">
        <v>14697</v>
      </c>
    </row>
    <row r="969" spans="1:29" x14ac:dyDescent="0.3">
      <c r="A969" t="s">
        <v>343</v>
      </c>
      <c r="B969" s="35">
        <v>144</v>
      </c>
      <c r="C969" t="s">
        <v>95</v>
      </c>
      <c r="D969" s="35">
        <v>2015</v>
      </c>
      <c r="E969" t="s">
        <v>1480</v>
      </c>
      <c r="F969" s="34">
        <v>249.19760051704438</v>
      </c>
      <c r="G969" s="34">
        <v>86.288186079265174</v>
      </c>
      <c r="H969" s="34">
        <v>162.90941443777922</v>
      </c>
      <c r="I969" s="34">
        <v>212.4117355842566</v>
      </c>
      <c r="J969" s="34">
        <v>83.004505233656573</v>
      </c>
      <c r="K969" s="34">
        <v>129.40723035060003</v>
      </c>
      <c r="L969" s="34">
        <v>109.78258378044991</v>
      </c>
      <c r="M969" s="34">
        <v>85.880883654378977</v>
      </c>
      <c r="N969" s="34">
        <v>44.456223141989888</v>
      </c>
      <c r="O969" s="34">
        <v>44.68936573446652</v>
      </c>
      <c r="P969" s="34">
        <v>4231.7449999999999</v>
      </c>
      <c r="Q969" t="s">
        <v>14649</v>
      </c>
      <c r="R969" t="s">
        <v>14649</v>
      </c>
      <c r="S969" t="s">
        <v>14649</v>
      </c>
      <c r="T969" t="s">
        <v>14673</v>
      </c>
      <c r="U969" t="s">
        <v>14673</v>
      </c>
      <c r="V969" t="s">
        <v>14673</v>
      </c>
      <c r="W969" t="s">
        <v>14638</v>
      </c>
      <c r="X969" t="s">
        <v>14673</v>
      </c>
      <c r="Y969" t="s">
        <v>14694</v>
      </c>
      <c r="Z969" t="s">
        <v>14694</v>
      </c>
      <c r="AA969" t="s">
        <v>14695</v>
      </c>
      <c r="AB969" t="s">
        <v>14696</v>
      </c>
      <c r="AC969" t="s">
        <v>14697</v>
      </c>
    </row>
    <row r="970" spans="1:29" x14ac:dyDescent="0.3">
      <c r="A970" t="s">
        <v>343</v>
      </c>
      <c r="B970" s="35">
        <v>144</v>
      </c>
      <c r="C970" t="s">
        <v>95</v>
      </c>
      <c r="D970" s="35">
        <v>2016</v>
      </c>
      <c r="E970" t="s">
        <v>1481</v>
      </c>
      <c r="F970" s="34">
        <v>249.34942667416502</v>
      </c>
      <c r="G970" s="34">
        <v>89.291671625708773</v>
      </c>
      <c r="H970" s="34">
        <v>160.0577550484563</v>
      </c>
      <c r="I970" s="34">
        <v>211.56813542137019</v>
      </c>
      <c r="J970" s="34">
        <v>85.935982476335155</v>
      </c>
      <c r="K970" s="34">
        <v>125.63215294503505</v>
      </c>
      <c r="L970" s="34">
        <v>108.60368062375815</v>
      </c>
      <c r="M970" s="34">
        <v>83.871741455078336</v>
      </c>
      <c r="N970" s="34">
        <v>42.78643351446329</v>
      </c>
      <c r="O970" s="34">
        <v>42.885690066985681</v>
      </c>
      <c r="P970" s="34">
        <v>4402.732</v>
      </c>
      <c r="Q970" t="s">
        <v>14649</v>
      </c>
      <c r="R970" t="s">
        <v>14649</v>
      </c>
      <c r="S970" t="s">
        <v>14649</v>
      </c>
      <c r="T970" t="s">
        <v>14673</v>
      </c>
      <c r="U970" t="s">
        <v>14673</v>
      </c>
      <c r="V970" t="s">
        <v>14673</v>
      </c>
      <c r="W970" t="s">
        <v>14638</v>
      </c>
      <c r="X970" t="s">
        <v>14673</v>
      </c>
      <c r="Y970" t="s">
        <v>14694</v>
      </c>
      <c r="Z970" t="s">
        <v>14694</v>
      </c>
      <c r="AA970" t="s">
        <v>14695</v>
      </c>
      <c r="AB970" t="s">
        <v>14696</v>
      </c>
      <c r="AC970" t="s">
        <v>14697</v>
      </c>
    </row>
    <row r="971" spans="1:29" x14ac:dyDescent="0.3">
      <c r="A971" t="s">
        <v>343</v>
      </c>
      <c r="B971" s="35">
        <v>144</v>
      </c>
      <c r="C971" t="s">
        <v>95</v>
      </c>
      <c r="D971" s="35">
        <v>2017</v>
      </c>
      <c r="E971" t="s">
        <v>1482</v>
      </c>
      <c r="F971" s="34">
        <v>258.36136321334914</v>
      </c>
      <c r="G971" s="34">
        <v>91.41970369462004</v>
      </c>
      <c r="H971" s="34">
        <v>166.94165951872907</v>
      </c>
      <c r="I971" s="34">
        <v>219.5073781772137</v>
      </c>
      <c r="J971" s="34">
        <v>88.024456965851584</v>
      </c>
      <c r="K971" s="34">
        <v>131.48292121136211</v>
      </c>
      <c r="L971" s="34">
        <v>113.36876353807747</v>
      </c>
      <c r="M971" s="34">
        <v>82.413280478962363</v>
      </c>
      <c r="N971" s="34">
        <v>41.558425689196838</v>
      </c>
      <c r="O971" s="34">
        <v>41.611536083974656</v>
      </c>
      <c r="P971" s="34">
        <v>4582.9070000000002</v>
      </c>
      <c r="Q971" t="s">
        <v>14649</v>
      </c>
      <c r="R971" t="s">
        <v>14649</v>
      </c>
      <c r="S971" t="s">
        <v>14649</v>
      </c>
      <c r="T971" t="s">
        <v>14673</v>
      </c>
      <c r="U971" t="s">
        <v>14673</v>
      </c>
      <c r="V971" t="s">
        <v>14673</v>
      </c>
      <c r="W971" t="s">
        <v>14638</v>
      </c>
      <c r="X971" t="s">
        <v>14673</v>
      </c>
      <c r="Y971" t="s">
        <v>14694</v>
      </c>
      <c r="Z971" t="s">
        <v>14694</v>
      </c>
      <c r="AA971" t="s">
        <v>14695</v>
      </c>
      <c r="AB971" t="s">
        <v>14696</v>
      </c>
      <c r="AC971" t="s">
        <v>14697</v>
      </c>
    </row>
    <row r="972" spans="1:29" x14ac:dyDescent="0.3">
      <c r="A972" t="s">
        <v>343</v>
      </c>
      <c r="B972" s="35">
        <v>144</v>
      </c>
      <c r="C972" t="s">
        <v>95</v>
      </c>
      <c r="D972" s="35">
        <v>2018</v>
      </c>
      <c r="E972" t="s">
        <v>1483</v>
      </c>
      <c r="F972" s="34">
        <v>255.78939856361069</v>
      </c>
      <c r="G972" s="34">
        <v>92.170931082275004</v>
      </c>
      <c r="H972" s="34">
        <v>163.61846748133567</v>
      </c>
      <c r="I972" s="34">
        <v>216.04133636208459</v>
      </c>
      <c r="J972" s="34">
        <v>88.752004781008836</v>
      </c>
      <c r="K972" s="34">
        <v>127.2893315810758</v>
      </c>
      <c r="L972" s="34">
        <v>117.31406712526402</v>
      </c>
      <c r="M972" s="34">
        <v>84.115707425295696</v>
      </c>
      <c r="N972" s="34">
        <v>39.809702827080315</v>
      </c>
      <c r="O972" s="34">
        <v>40.200684682534074</v>
      </c>
      <c r="P972" s="34">
        <v>4792.2939999999999</v>
      </c>
      <c r="Q972" t="s">
        <v>14649</v>
      </c>
      <c r="R972" t="s">
        <v>14649</v>
      </c>
      <c r="S972" t="s">
        <v>14649</v>
      </c>
      <c r="T972" t="s">
        <v>14673</v>
      </c>
      <c r="U972" t="s">
        <v>14673</v>
      </c>
      <c r="V972" t="s">
        <v>14673</v>
      </c>
      <c r="W972" t="s">
        <v>14638</v>
      </c>
      <c r="X972" t="s">
        <v>14673</v>
      </c>
      <c r="Y972" t="s">
        <v>14694</v>
      </c>
      <c r="Z972" t="s">
        <v>14694</v>
      </c>
      <c r="AA972" t="s">
        <v>14695</v>
      </c>
      <c r="AB972" t="s">
        <v>14696</v>
      </c>
      <c r="AC972" t="s">
        <v>14697</v>
      </c>
    </row>
    <row r="973" spans="1:29" x14ac:dyDescent="0.3">
      <c r="A973" t="s">
        <v>343</v>
      </c>
      <c r="B973" s="35">
        <v>144</v>
      </c>
      <c r="C973" t="s">
        <v>95</v>
      </c>
      <c r="D973" s="35">
        <v>2019</v>
      </c>
      <c r="E973" t="s">
        <v>1484</v>
      </c>
      <c r="F973" s="34">
        <v>263.63507046766995</v>
      </c>
      <c r="G973" s="34">
        <v>92.027206824434089</v>
      </c>
      <c r="H973" s="34">
        <v>171.60786364323585</v>
      </c>
      <c r="I973" s="34">
        <v>224.65209201733285</v>
      </c>
      <c r="J973" s="34">
        <v>88.799138085004643</v>
      </c>
      <c r="K973" s="34">
        <v>135.85295393232823</v>
      </c>
      <c r="L973" s="34">
        <v>107.35117095793079</v>
      </c>
      <c r="M973" s="34">
        <v>80.042964626797215</v>
      </c>
      <c r="N973" s="34">
        <v>35.694354738893438</v>
      </c>
      <c r="O973" s="34">
        <v>36.538826405702821</v>
      </c>
      <c r="P973" s="34">
        <v>5033.4430000000002</v>
      </c>
      <c r="Q973" t="s">
        <v>14649</v>
      </c>
      <c r="R973" t="s">
        <v>14649</v>
      </c>
      <c r="S973" t="s">
        <v>14649</v>
      </c>
      <c r="T973" t="s">
        <v>14673</v>
      </c>
      <c r="U973" t="s">
        <v>14673</v>
      </c>
      <c r="V973" t="s">
        <v>14673</v>
      </c>
      <c r="W973" t="s">
        <v>14638</v>
      </c>
      <c r="X973" t="s">
        <v>14673</v>
      </c>
      <c r="Y973" t="s">
        <v>14694</v>
      </c>
      <c r="Z973" t="s">
        <v>14694</v>
      </c>
      <c r="AA973" t="s">
        <v>14695</v>
      </c>
      <c r="AB973" t="s">
        <v>14696</v>
      </c>
      <c r="AC973" t="s">
        <v>14697</v>
      </c>
    </row>
    <row r="974" spans="1:29" x14ac:dyDescent="0.3">
      <c r="A974" t="s">
        <v>343</v>
      </c>
      <c r="B974" s="35">
        <v>144</v>
      </c>
      <c r="C974" t="s">
        <v>95</v>
      </c>
      <c r="D974" s="35">
        <v>2020</v>
      </c>
      <c r="E974" t="s">
        <v>1485</v>
      </c>
      <c r="F974" s="34">
        <v>278.40548195988907</v>
      </c>
      <c r="G974" s="34">
        <v>97.780253169800773</v>
      </c>
      <c r="H974" s="34">
        <v>180.62522879008827</v>
      </c>
      <c r="I974" s="34">
        <v>238.37154833181904</v>
      </c>
      <c r="J974" s="34">
        <v>93.978005878536024</v>
      </c>
      <c r="K974" s="34">
        <v>144.39354245328303</v>
      </c>
      <c r="L974" s="34">
        <v>116.5143722995799</v>
      </c>
      <c r="M974" s="34">
        <v>87.461267506051612</v>
      </c>
      <c r="N974" s="34">
        <v>40.139072507388001</v>
      </c>
      <c r="O974" s="34">
        <v>42.177261083398498</v>
      </c>
      <c r="P974" s="34">
        <v>5020.9780000000001</v>
      </c>
      <c r="Q974" t="s">
        <v>14649</v>
      </c>
      <c r="R974" t="s">
        <v>14649</v>
      </c>
      <c r="S974" t="s">
        <v>14649</v>
      </c>
      <c r="T974" t="s">
        <v>14673</v>
      </c>
      <c r="U974" t="s">
        <v>14673</v>
      </c>
      <c r="V974" t="s">
        <v>14673</v>
      </c>
      <c r="W974" t="s">
        <v>14638</v>
      </c>
      <c r="X974" t="s">
        <v>14673</v>
      </c>
      <c r="Y974" t="s">
        <v>14694</v>
      </c>
      <c r="Z974" t="s">
        <v>14694</v>
      </c>
      <c r="AA974" t="s">
        <v>14695</v>
      </c>
      <c r="AB974" t="s">
        <v>14696</v>
      </c>
      <c r="AC974" t="s">
        <v>14697</v>
      </c>
    </row>
    <row r="975" spans="1:29" x14ac:dyDescent="0.3">
      <c r="A975" t="s">
        <v>343</v>
      </c>
      <c r="B975" s="35">
        <v>144</v>
      </c>
      <c r="C975" t="s">
        <v>95</v>
      </c>
      <c r="D975" s="35">
        <v>2021</v>
      </c>
      <c r="E975" t="s">
        <v>1486</v>
      </c>
      <c r="F975" s="34">
        <v>282.89655611582043</v>
      </c>
      <c r="G975" s="34">
        <v>95.936138349708216</v>
      </c>
      <c r="H975" s="34">
        <v>186.96041776611216</v>
      </c>
      <c r="I975" s="34">
        <v>241.97615828794653</v>
      </c>
      <c r="J975" s="34">
        <v>92.22084819490874</v>
      </c>
      <c r="K975" s="34">
        <v>149.75531009303779</v>
      </c>
      <c r="L975" s="34">
        <v>113.13726057096262</v>
      </c>
      <c r="M975" s="34">
        <v>85.508838626896562</v>
      </c>
      <c r="N975" s="34">
        <v>36.685461847624723</v>
      </c>
      <c r="O975" s="34">
        <v>38.811969384117766</v>
      </c>
      <c r="P975" s="34">
        <v>5464.8760000000002</v>
      </c>
      <c r="Q975" t="s">
        <v>14649</v>
      </c>
      <c r="R975" t="s">
        <v>14649</v>
      </c>
      <c r="S975" t="s">
        <v>14649</v>
      </c>
      <c r="T975" t="s">
        <v>14673</v>
      </c>
      <c r="U975" t="s">
        <v>14673</v>
      </c>
      <c r="V975" t="s">
        <v>14673</v>
      </c>
      <c r="W975" t="s">
        <v>14638</v>
      </c>
      <c r="X975" t="s">
        <v>14673</v>
      </c>
      <c r="Y975" t="s">
        <v>14694</v>
      </c>
      <c r="Z975" t="s">
        <v>14694</v>
      </c>
      <c r="AA975" t="s">
        <v>14695</v>
      </c>
      <c r="AB975" t="s">
        <v>14696</v>
      </c>
      <c r="AC975" t="s">
        <v>14697</v>
      </c>
    </row>
    <row r="976" spans="1:29" x14ac:dyDescent="0.3">
      <c r="A976" t="s">
        <v>343</v>
      </c>
      <c r="B976" s="35">
        <v>144</v>
      </c>
      <c r="C976" t="s">
        <v>95</v>
      </c>
      <c r="D976" s="35">
        <v>2022</v>
      </c>
      <c r="E976" t="s">
        <v>1487</v>
      </c>
      <c r="F976" s="34">
        <v>287.54422475167564</v>
      </c>
      <c r="G976" s="34">
        <v>92.941583857767441</v>
      </c>
      <c r="H976" s="34">
        <v>194.60264089390822</v>
      </c>
      <c r="I976" s="34">
        <v>243.29962724273688</v>
      </c>
      <c r="J976" s="34">
        <v>89.12502892052818</v>
      </c>
      <c r="K976" s="34">
        <v>154.17459832220871</v>
      </c>
      <c r="L976" s="34">
        <v>112.30036736956266</v>
      </c>
      <c r="M976" s="34">
        <v>83.32979836531031</v>
      </c>
      <c r="N976" s="34">
        <v>33.62902033703476</v>
      </c>
      <c r="O976" s="34">
        <v>37.132781753290715</v>
      </c>
      <c r="P976" s="34">
        <v>5865.2110000000002</v>
      </c>
      <c r="Q976" t="s">
        <v>14649</v>
      </c>
      <c r="R976" t="s">
        <v>14649</v>
      </c>
      <c r="S976" t="s">
        <v>14649</v>
      </c>
      <c r="T976" t="s">
        <v>14673</v>
      </c>
      <c r="U976" t="s">
        <v>14673</v>
      </c>
      <c r="V976" t="s">
        <v>14673</v>
      </c>
      <c r="W976" t="s">
        <v>14638</v>
      </c>
      <c r="X976" t="s">
        <v>14673</v>
      </c>
      <c r="Y976" t="s">
        <v>14694</v>
      </c>
      <c r="Z976" t="s">
        <v>14694</v>
      </c>
      <c r="AA976" t="s">
        <v>14695</v>
      </c>
      <c r="AB976" t="s">
        <v>14696</v>
      </c>
      <c r="AC976" t="s">
        <v>14697</v>
      </c>
    </row>
    <row r="977" spans="1:29" x14ac:dyDescent="0.3">
      <c r="A977" t="s">
        <v>343</v>
      </c>
      <c r="B977" s="35">
        <v>144</v>
      </c>
      <c r="C977" t="s">
        <v>95</v>
      </c>
      <c r="D977" s="35">
        <v>2023</v>
      </c>
      <c r="E977" t="s">
        <v>1488</v>
      </c>
      <c r="F977" s="34">
        <v>250.03189985721806</v>
      </c>
      <c r="G977" s="34">
        <v>88.447980028792003</v>
      </c>
      <c r="H977" s="34">
        <v>161.58391982842608</v>
      </c>
      <c r="I977" s="34">
        <v>208.02687840165919</v>
      </c>
      <c r="J977" s="34">
        <v>84.536254236259538</v>
      </c>
      <c r="K977" s="34">
        <v>123.49062416539964</v>
      </c>
      <c r="L977" s="34">
        <v>107.72433725187744</v>
      </c>
      <c r="M977" s="34">
        <v>79.934264798038583</v>
      </c>
      <c r="N977" s="34">
        <v>31.460914534646093</v>
      </c>
      <c r="O977" s="34">
        <v>33.61677282702604</v>
      </c>
      <c r="P977" s="34">
        <v>6212.143</v>
      </c>
      <c r="Q977" t="s">
        <v>14649</v>
      </c>
      <c r="R977" t="s">
        <v>14649</v>
      </c>
      <c r="S977" t="s">
        <v>14649</v>
      </c>
      <c r="T977" t="s">
        <v>14673</v>
      </c>
      <c r="U977" t="s">
        <v>14673</v>
      </c>
      <c r="V977" t="s">
        <v>14673</v>
      </c>
      <c r="W977" t="s">
        <v>14638</v>
      </c>
      <c r="X977" t="s">
        <v>14673</v>
      </c>
      <c r="Y977" t="s">
        <v>14694</v>
      </c>
      <c r="Z977" t="s">
        <v>14694</v>
      </c>
      <c r="AA977" t="s">
        <v>14695</v>
      </c>
      <c r="AB977" t="s">
        <v>14696</v>
      </c>
      <c r="AC977" t="s">
        <v>14697</v>
      </c>
    </row>
    <row r="978" spans="1:29" x14ac:dyDescent="0.3">
      <c r="A978" t="s">
        <v>343</v>
      </c>
      <c r="B978" s="35">
        <v>144</v>
      </c>
      <c r="C978" t="s">
        <v>95</v>
      </c>
      <c r="D978" s="35">
        <v>2024</v>
      </c>
      <c r="E978" t="s">
        <v>14698</v>
      </c>
      <c r="F978" s="34">
        <v>286.81813719202614</v>
      </c>
      <c r="G978" s="34">
        <v>86.103938222285436</v>
      </c>
      <c r="H978" s="34">
        <v>200.71419896974066</v>
      </c>
      <c r="I978" s="34">
        <v>246.5619946202429</v>
      </c>
      <c r="J978" s="34">
        <v>82.6876234101791</v>
      </c>
      <c r="K978" s="34">
        <v>163.8743712100638</v>
      </c>
      <c r="L978" s="34">
        <v>112.97885952415592</v>
      </c>
      <c r="M978" s="34">
        <v>83.833257220869001</v>
      </c>
      <c r="N978" s="34">
        <v>32.642485159081893</v>
      </c>
      <c r="O978" s="34">
        <v>34.43467959611651</v>
      </c>
      <c r="P978" s="34">
        <v>6447.5029999999997</v>
      </c>
      <c r="Q978" t="s">
        <v>14649</v>
      </c>
      <c r="R978" t="s">
        <v>14649</v>
      </c>
      <c r="S978" t="s">
        <v>14649</v>
      </c>
      <c r="T978" t="s">
        <v>14673</v>
      </c>
      <c r="U978" t="s">
        <v>14673</v>
      </c>
      <c r="V978" t="s">
        <v>14673</v>
      </c>
      <c r="W978" t="s">
        <v>14638</v>
      </c>
      <c r="X978" t="s">
        <v>14673</v>
      </c>
      <c r="Y978" t="s">
        <v>14694</v>
      </c>
      <c r="Z978" t="s">
        <v>14694</v>
      </c>
      <c r="AA978" t="s">
        <v>14695</v>
      </c>
      <c r="AB978" t="s">
        <v>14696</v>
      </c>
      <c r="AC978" t="s">
        <v>14697</v>
      </c>
    </row>
    <row r="979" spans="1:29" x14ac:dyDescent="0.3">
      <c r="A979" t="s">
        <v>343</v>
      </c>
      <c r="B979" s="35">
        <v>146</v>
      </c>
      <c r="C979" t="s">
        <v>96</v>
      </c>
      <c r="D979" s="35">
        <v>1950</v>
      </c>
      <c r="E979" t="s">
        <v>1489</v>
      </c>
      <c r="F979" s="34" t="s">
        <v>6</v>
      </c>
      <c r="G979" s="34" t="s">
        <v>6</v>
      </c>
      <c r="H979" s="34" t="s">
        <v>6</v>
      </c>
      <c r="I979" s="34">
        <v>131.02821015605204</v>
      </c>
      <c r="J979" s="34" t="s">
        <v>6</v>
      </c>
      <c r="K979" s="34" t="s">
        <v>6</v>
      </c>
      <c r="L979" s="34" t="s">
        <v>6</v>
      </c>
      <c r="M979" s="34" t="s">
        <v>6</v>
      </c>
      <c r="N979" s="34" t="s">
        <v>6</v>
      </c>
      <c r="O979" s="34">
        <v>38.580133477376869</v>
      </c>
      <c r="P979" s="34">
        <v>22.724114115989646</v>
      </c>
      <c r="Q979" t="s">
        <v>14699</v>
      </c>
      <c r="R979" t="s">
        <v>14699</v>
      </c>
      <c r="S979" t="s">
        <v>14699</v>
      </c>
      <c r="T979" t="s">
        <v>14650</v>
      </c>
      <c r="U979" t="s">
        <v>14650</v>
      </c>
      <c r="V979" t="s">
        <v>14650</v>
      </c>
      <c r="W979" t="s">
        <v>14700</v>
      </c>
      <c r="X979" t="s">
        <v>14700</v>
      </c>
      <c r="Y979" t="s">
        <v>6</v>
      </c>
      <c r="Z979" t="s">
        <v>6</v>
      </c>
      <c r="AA979" t="s">
        <v>14701</v>
      </c>
      <c r="AB979" t="s">
        <v>14702</v>
      </c>
      <c r="AC979" t="s">
        <v>14653</v>
      </c>
    </row>
    <row r="980" spans="1:29" x14ac:dyDescent="0.3">
      <c r="A980" t="s">
        <v>343</v>
      </c>
      <c r="B980" s="35">
        <v>146</v>
      </c>
      <c r="C980" t="s">
        <v>96</v>
      </c>
      <c r="D980" s="35">
        <v>1951</v>
      </c>
      <c r="E980" t="s">
        <v>1490</v>
      </c>
      <c r="F980" s="34" t="s">
        <v>6</v>
      </c>
      <c r="G980" s="34" t="s">
        <v>6</v>
      </c>
      <c r="H980" s="34" t="s">
        <v>6</v>
      </c>
      <c r="I980" s="34">
        <v>128.03742114222544</v>
      </c>
      <c r="J980" s="34" t="s">
        <v>6</v>
      </c>
      <c r="K980" s="34" t="s">
        <v>6</v>
      </c>
      <c r="L980" s="34" t="s">
        <v>6</v>
      </c>
      <c r="M980" s="34" t="s">
        <v>6</v>
      </c>
      <c r="N980" s="34" t="s">
        <v>6</v>
      </c>
      <c r="O980" s="34">
        <v>35.332944436383002</v>
      </c>
      <c r="P980" s="34">
        <v>24.905999914335457</v>
      </c>
      <c r="Q980" t="s">
        <v>14699</v>
      </c>
      <c r="R980" t="s">
        <v>14699</v>
      </c>
      <c r="S980" t="s">
        <v>14699</v>
      </c>
      <c r="T980" t="s">
        <v>14650</v>
      </c>
      <c r="U980" t="s">
        <v>14650</v>
      </c>
      <c r="V980" t="s">
        <v>14650</v>
      </c>
      <c r="W980" t="s">
        <v>14700</v>
      </c>
      <c r="X980" t="s">
        <v>14700</v>
      </c>
      <c r="Y980" t="s">
        <v>6</v>
      </c>
      <c r="Z980" t="s">
        <v>6</v>
      </c>
      <c r="AA980" t="s">
        <v>14701</v>
      </c>
      <c r="AB980" t="s">
        <v>14702</v>
      </c>
      <c r="AC980" t="s">
        <v>14653</v>
      </c>
    </row>
    <row r="981" spans="1:29" x14ac:dyDescent="0.3">
      <c r="A981" t="s">
        <v>343</v>
      </c>
      <c r="B981" s="35">
        <v>146</v>
      </c>
      <c r="C981" t="s">
        <v>96</v>
      </c>
      <c r="D981" s="35">
        <v>1952</v>
      </c>
      <c r="E981" t="s">
        <v>1491</v>
      </c>
      <c r="F981" s="34" t="s">
        <v>6</v>
      </c>
      <c r="G981" s="34" t="s">
        <v>6</v>
      </c>
      <c r="H981" s="34" t="s">
        <v>6</v>
      </c>
      <c r="I981" s="34">
        <v>126.71329844308545</v>
      </c>
      <c r="J981" s="34" t="s">
        <v>6</v>
      </c>
      <c r="K981" s="34" t="s">
        <v>6</v>
      </c>
      <c r="L981" s="34" t="s">
        <v>6</v>
      </c>
      <c r="M981" s="34" t="s">
        <v>6</v>
      </c>
      <c r="N981" s="34" t="s">
        <v>6</v>
      </c>
      <c r="O981" s="34">
        <v>33.101708907974171</v>
      </c>
      <c r="P981" s="34">
        <v>26.316101316688307</v>
      </c>
      <c r="Q981" t="s">
        <v>14699</v>
      </c>
      <c r="R981" t="s">
        <v>14699</v>
      </c>
      <c r="S981" t="s">
        <v>14699</v>
      </c>
      <c r="T981" t="s">
        <v>14650</v>
      </c>
      <c r="U981" t="s">
        <v>14650</v>
      </c>
      <c r="V981" t="s">
        <v>14650</v>
      </c>
      <c r="W981" t="s">
        <v>14700</v>
      </c>
      <c r="X981" t="s">
        <v>14700</v>
      </c>
      <c r="Y981" t="s">
        <v>6</v>
      </c>
      <c r="Z981" t="s">
        <v>6</v>
      </c>
      <c r="AA981" t="s">
        <v>14701</v>
      </c>
      <c r="AB981" t="s">
        <v>14702</v>
      </c>
      <c r="AC981" t="s">
        <v>14653</v>
      </c>
    </row>
    <row r="982" spans="1:29" x14ac:dyDescent="0.3">
      <c r="A982" t="s">
        <v>343</v>
      </c>
      <c r="B982" s="35">
        <v>146</v>
      </c>
      <c r="C982" t="s">
        <v>96</v>
      </c>
      <c r="D982" s="35">
        <v>1953</v>
      </c>
      <c r="E982" t="s">
        <v>1492</v>
      </c>
      <c r="F982" s="34" t="s">
        <v>6</v>
      </c>
      <c r="G982" s="34" t="s">
        <v>6</v>
      </c>
      <c r="H982" s="34" t="s">
        <v>6</v>
      </c>
      <c r="I982" s="34">
        <v>126.8963727029855</v>
      </c>
      <c r="J982" s="34" t="s">
        <v>6</v>
      </c>
      <c r="K982" s="34" t="s">
        <v>6</v>
      </c>
      <c r="L982" s="34" t="s">
        <v>6</v>
      </c>
      <c r="M982" s="34" t="s">
        <v>6</v>
      </c>
      <c r="N982" s="34" t="s">
        <v>6</v>
      </c>
      <c r="O982" s="34">
        <v>31.664360109830486</v>
      </c>
      <c r="P982" s="34">
        <v>27.621750924307825</v>
      </c>
      <c r="Q982" t="s">
        <v>14699</v>
      </c>
      <c r="R982" t="s">
        <v>14699</v>
      </c>
      <c r="S982" t="s">
        <v>14699</v>
      </c>
      <c r="T982" t="s">
        <v>14650</v>
      </c>
      <c r="U982" t="s">
        <v>14650</v>
      </c>
      <c r="V982" t="s">
        <v>14650</v>
      </c>
      <c r="W982" t="s">
        <v>14700</v>
      </c>
      <c r="X982" t="s">
        <v>14700</v>
      </c>
      <c r="Y982" t="s">
        <v>6</v>
      </c>
      <c r="Z982" t="s">
        <v>6</v>
      </c>
      <c r="AA982" t="s">
        <v>14701</v>
      </c>
      <c r="AB982" t="s">
        <v>14702</v>
      </c>
      <c r="AC982" t="s">
        <v>14653</v>
      </c>
    </row>
    <row r="983" spans="1:29" x14ac:dyDescent="0.3">
      <c r="A983" t="s">
        <v>343</v>
      </c>
      <c r="B983" s="35">
        <v>146</v>
      </c>
      <c r="C983" t="s">
        <v>96</v>
      </c>
      <c r="D983" s="35">
        <v>1954</v>
      </c>
      <c r="E983" t="s">
        <v>1493</v>
      </c>
      <c r="F983" s="34" t="s">
        <v>6</v>
      </c>
      <c r="G983" s="34" t="s">
        <v>6</v>
      </c>
      <c r="H983" s="34" t="s">
        <v>6</v>
      </c>
      <c r="I983" s="34">
        <v>128.31668325750491</v>
      </c>
      <c r="J983" s="34" t="s">
        <v>6</v>
      </c>
      <c r="K983" s="34" t="s">
        <v>6</v>
      </c>
      <c r="L983" s="34" t="s">
        <v>6</v>
      </c>
      <c r="M983" s="34" t="s">
        <v>6</v>
      </c>
      <c r="N983" s="34" t="s">
        <v>6</v>
      </c>
      <c r="O983" s="34">
        <v>29.970095410086522</v>
      </c>
      <c r="P983" s="34">
        <v>29.269771511027063</v>
      </c>
      <c r="Q983" t="s">
        <v>14699</v>
      </c>
      <c r="R983" t="s">
        <v>14699</v>
      </c>
      <c r="S983" t="s">
        <v>14699</v>
      </c>
      <c r="T983" t="s">
        <v>14650</v>
      </c>
      <c r="U983" t="s">
        <v>14650</v>
      </c>
      <c r="V983" t="s">
        <v>14650</v>
      </c>
      <c r="W983" t="s">
        <v>14700</v>
      </c>
      <c r="X983" t="s">
        <v>14700</v>
      </c>
      <c r="Y983" t="s">
        <v>6</v>
      </c>
      <c r="Z983" t="s">
        <v>6</v>
      </c>
      <c r="AA983" t="s">
        <v>14701</v>
      </c>
      <c r="AB983" t="s">
        <v>14702</v>
      </c>
      <c r="AC983" t="s">
        <v>14653</v>
      </c>
    </row>
    <row r="984" spans="1:29" x14ac:dyDescent="0.3">
      <c r="A984" t="s">
        <v>343</v>
      </c>
      <c r="B984" s="35">
        <v>146</v>
      </c>
      <c r="C984" t="s">
        <v>96</v>
      </c>
      <c r="D984" s="35">
        <v>1955</v>
      </c>
      <c r="E984" t="s">
        <v>1494</v>
      </c>
      <c r="F984" s="34" t="s">
        <v>6</v>
      </c>
      <c r="G984" s="34" t="s">
        <v>6</v>
      </c>
      <c r="H984" s="34" t="s">
        <v>6</v>
      </c>
      <c r="I984" s="34">
        <v>127.6322752870189</v>
      </c>
      <c r="J984" s="34" t="s">
        <v>6</v>
      </c>
      <c r="K984" s="34" t="s">
        <v>6</v>
      </c>
      <c r="L984" s="34" t="s">
        <v>6</v>
      </c>
      <c r="M984" s="34" t="s">
        <v>6</v>
      </c>
      <c r="N984" s="34" t="s">
        <v>6</v>
      </c>
      <c r="O984" s="34">
        <v>27.183516972433903</v>
      </c>
      <c r="P984" s="34">
        <v>31.573518461046028</v>
      </c>
      <c r="Q984" t="s">
        <v>14699</v>
      </c>
      <c r="R984" t="s">
        <v>14699</v>
      </c>
      <c r="S984" t="s">
        <v>14699</v>
      </c>
      <c r="T984" t="s">
        <v>14650</v>
      </c>
      <c r="U984" t="s">
        <v>14650</v>
      </c>
      <c r="V984" t="s">
        <v>14650</v>
      </c>
      <c r="W984" t="s">
        <v>14700</v>
      </c>
      <c r="X984" t="s">
        <v>14700</v>
      </c>
      <c r="Y984" t="s">
        <v>6</v>
      </c>
      <c r="Z984" t="s">
        <v>6</v>
      </c>
      <c r="AA984" t="s">
        <v>14701</v>
      </c>
      <c r="AB984" t="s">
        <v>14702</v>
      </c>
      <c r="AC984" t="s">
        <v>14653</v>
      </c>
    </row>
    <row r="985" spans="1:29" x14ac:dyDescent="0.3">
      <c r="A985" t="s">
        <v>343</v>
      </c>
      <c r="B985" s="35">
        <v>146</v>
      </c>
      <c r="C985" t="s">
        <v>96</v>
      </c>
      <c r="D985" s="35">
        <v>1956</v>
      </c>
      <c r="E985" t="s">
        <v>1495</v>
      </c>
      <c r="F985" s="34" t="s">
        <v>6</v>
      </c>
      <c r="G985" s="34" t="s">
        <v>6</v>
      </c>
      <c r="H985" s="34" t="s">
        <v>6</v>
      </c>
      <c r="I985" s="34">
        <v>128.36812535422999</v>
      </c>
      <c r="J985" s="34" t="s">
        <v>6</v>
      </c>
      <c r="K985" s="34" t="s">
        <v>6</v>
      </c>
      <c r="L985" s="34" t="s">
        <v>6</v>
      </c>
      <c r="M985" s="34" t="s">
        <v>6</v>
      </c>
      <c r="N985" s="34" t="s">
        <v>6</v>
      </c>
      <c r="O985" s="34">
        <v>24.813437054153116</v>
      </c>
      <c r="P985" s="34">
        <v>33.94690066537148</v>
      </c>
      <c r="Q985" t="s">
        <v>14699</v>
      </c>
      <c r="R985" t="s">
        <v>14699</v>
      </c>
      <c r="S985" t="s">
        <v>14699</v>
      </c>
      <c r="T985" t="s">
        <v>14650</v>
      </c>
      <c r="U985" t="s">
        <v>14650</v>
      </c>
      <c r="V985" t="s">
        <v>14650</v>
      </c>
      <c r="W985" t="s">
        <v>14700</v>
      </c>
      <c r="X985" t="s">
        <v>14700</v>
      </c>
      <c r="Y985" t="s">
        <v>6</v>
      </c>
      <c r="Z985" t="s">
        <v>6</v>
      </c>
      <c r="AA985" t="s">
        <v>14701</v>
      </c>
      <c r="AB985" t="s">
        <v>14702</v>
      </c>
      <c r="AC985" t="s">
        <v>14653</v>
      </c>
    </row>
    <row r="986" spans="1:29" x14ac:dyDescent="0.3">
      <c r="A986" t="s">
        <v>343</v>
      </c>
      <c r="B986" s="35">
        <v>146</v>
      </c>
      <c r="C986" t="s">
        <v>96</v>
      </c>
      <c r="D986" s="35">
        <v>1957</v>
      </c>
      <c r="E986" t="s">
        <v>1496</v>
      </c>
      <c r="F986" s="34" t="s">
        <v>6</v>
      </c>
      <c r="G986" s="34" t="s">
        <v>6</v>
      </c>
      <c r="H986" s="34" t="s">
        <v>6</v>
      </c>
      <c r="I986" s="34">
        <v>126.66090554187315</v>
      </c>
      <c r="J986" s="34" t="s">
        <v>6</v>
      </c>
      <c r="K986" s="34" t="s">
        <v>6</v>
      </c>
      <c r="L986" s="34" t="s">
        <v>6</v>
      </c>
      <c r="M986" s="34" t="s">
        <v>6</v>
      </c>
      <c r="N986" s="34" t="s">
        <v>6</v>
      </c>
      <c r="O986" s="34">
        <v>21.427513877447666</v>
      </c>
      <c r="P986" s="34">
        <v>36.11137928023026</v>
      </c>
      <c r="Q986" t="s">
        <v>14699</v>
      </c>
      <c r="R986" t="s">
        <v>14699</v>
      </c>
      <c r="S986" t="s">
        <v>14699</v>
      </c>
      <c r="T986" t="s">
        <v>14650</v>
      </c>
      <c r="U986" t="s">
        <v>14650</v>
      </c>
      <c r="V986" t="s">
        <v>14650</v>
      </c>
      <c r="W986" t="s">
        <v>14700</v>
      </c>
      <c r="X986" t="s">
        <v>14700</v>
      </c>
      <c r="Y986" t="s">
        <v>6</v>
      </c>
      <c r="Z986" t="s">
        <v>6</v>
      </c>
      <c r="AA986" t="s">
        <v>14701</v>
      </c>
      <c r="AB986" t="s">
        <v>14702</v>
      </c>
      <c r="AC986" t="s">
        <v>14653</v>
      </c>
    </row>
    <row r="987" spans="1:29" x14ac:dyDescent="0.3">
      <c r="A987" t="s">
        <v>343</v>
      </c>
      <c r="B987" s="35">
        <v>146</v>
      </c>
      <c r="C987" t="s">
        <v>96</v>
      </c>
      <c r="D987" s="35">
        <v>1958</v>
      </c>
      <c r="E987" t="s">
        <v>1497</v>
      </c>
      <c r="F987" s="34" t="s">
        <v>6</v>
      </c>
      <c r="G987" s="34" t="s">
        <v>6</v>
      </c>
      <c r="H987" s="34" t="s">
        <v>6</v>
      </c>
      <c r="I987" s="34">
        <v>129.40487394078249</v>
      </c>
      <c r="J987" s="34" t="s">
        <v>6</v>
      </c>
      <c r="K987" s="34" t="s">
        <v>6</v>
      </c>
      <c r="L987" s="34" t="s">
        <v>6</v>
      </c>
      <c r="M987" s="34" t="s">
        <v>6</v>
      </c>
      <c r="N987" s="34" t="s">
        <v>6</v>
      </c>
      <c r="O987" s="34">
        <v>19.34663291862681</v>
      </c>
      <c r="P987" s="34">
        <v>37.126885979569529</v>
      </c>
      <c r="Q987" t="s">
        <v>14699</v>
      </c>
      <c r="R987" t="s">
        <v>14699</v>
      </c>
      <c r="S987" t="s">
        <v>14699</v>
      </c>
      <c r="T987" t="s">
        <v>14650</v>
      </c>
      <c r="U987" t="s">
        <v>14650</v>
      </c>
      <c r="V987" t="s">
        <v>14650</v>
      </c>
      <c r="W987" t="s">
        <v>14700</v>
      </c>
      <c r="X987" t="s">
        <v>14700</v>
      </c>
      <c r="Y987" t="s">
        <v>6</v>
      </c>
      <c r="Z987" t="s">
        <v>6</v>
      </c>
      <c r="AA987" t="s">
        <v>14701</v>
      </c>
      <c r="AB987" t="s">
        <v>14702</v>
      </c>
      <c r="AC987" t="s">
        <v>14653</v>
      </c>
    </row>
    <row r="988" spans="1:29" x14ac:dyDescent="0.3">
      <c r="A988" t="s">
        <v>343</v>
      </c>
      <c r="B988" s="35">
        <v>146</v>
      </c>
      <c r="C988" t="s">
        <v>96</v>
      </c>
      <c r="D988" s="35">
        <v>1959</v>
      </c>
      <c r="E988" t="s">
        <v>1498</v>
      </c>
      <c r="F988" s="34" t="s">
        <v>6</v>
      </c>
      <c r="G988" s="34" t="s">
        <v>6</v>
      </c>
      <c r="H988" s="34" t="s">
        <v>6</v>
      </c>
      <c r="I988" s="34">
        <v>132.44524908655836</v>
      </c>
      <c r="J988" s="34" t="s">
        <v>6</v>
      </c>
      <c r="K988" s="34" t="s">
        <v>6</v>
      </c>
      <c r="L988" s="34" t="s">
        <v>6</v>
      </c>
      <c r="M988" s="34" t="s">
        <v>6</v>
      </c>
      <c r="N988" s="34" t="s">
        <v>6</v>
      </c>
      <c r="O988" s="34">
        <v>17.861791416779386</v>
      </c>
      <c r="P988" s="34">
        <v>39.430632929588498</v>
      </c>
      <c r="Q988" t="s">
        <v>14699</v>
      </c>
      <c r="R988" t="s">
        <v>14699</v>
      </c>
      <c r="S988" t="s">
        <v>14699</v>
      </c>
      <c r="T988" t="s">
        <v>14650</v>
      </c>
      <c r="U988" t="s">
        <v>14650</v>
      </c>
      <c r="V988" t="s">
        <v>14650</v>
      </c>
      <c r="W988" t="s">
        <v>14700</v>
      </c>
      <c r="X988" t="s">
        <v>14700</v>
      </c>
      <c r="Y988" t="s">
        <v>6</v>
      </c>
      <c r="Z988" t="s">
        <v>6</v>
      </c>
      <c r="AA988" t="s">
        <v>14701</v>
      </c>
      <c r="AB988" t="s">
        <v>14702</v>
      </c>
      <c r="AC988" t="s">
        <v>14653</v>
      </c>
    </row>
    <row r="989" spans="1:29" x14ac:dyDescent="0.3">
      <c r="A989" t="s">
        <v>343</v>
      </c>
      <c r="B989" s="35">
        <v>146</v>
      </c>
      <c r="C989" t="s">
        <v>96</v>
      </c>
      <c r="D989" s="35">
        <v>1960</v>
      </c>
      <c r="E989" t="s">
        <v>1499</v>
      </c>
      <c r="F989" s="34" t="s">
        <v>6</v>
      </c>
      <c r="G989" s="34" t="s">
        <v>6</v>
      </c>
      <c r="H989" s="34" t="s">
        <v>6</v>
      </c>
      <c r="I989" s="34">
        <v>135.82181522853384</v>
      </c>
      <c r="J989" s="34" t="s">
        <v>6</v>
      </c>
      <c r="K989" s="34" t="s">
        <v>6</v>
      </c>
      <c r="L989" s="34" t="s">
        <v>6</v>
      </c>
      <c r="M989" s="34" t="s">
        <v>6</v>
      </c>
      <c r="N989" s="34" t="s">
        <v>6</v>
      </c>
      <c r="O989" s="34">
        <v>15.448659126995985</v>
      </c>
      <c r="P989" s="34">
        <v>43.370794228366819</v>
      </c>
      <c r="Q989" t="s">
        <v>14699</v>
      </c>
      <c r="R989" t="s">
        <v>14699</v>
      </c>
      <c r="S989" t="s">
        <v>14699</v>
      </c>
      <c r="T989" t="s">
        <v>14650</v>
      </c>
      <c r="U989" t="s">
        <v>14650</v>
      </c>
      <c r="V989" t="s">
        <v>14650</v>
      </c>
      <c r="W989" t="s">
        <v>14700</v>
      </c>
      <c r="X989" t="s">
        <v>14700</v>
      </c>
      <c r="Y989" t="s">
        <v>6</v>
      </c>
      <c r="Z989" t="s">
        <v>6</v>
      </c>
      <c r="AA989" t="s">
        <v>14701</v>
      </c>
      <c r="AB989" t="s">
        <v>14702</v>
      </c>
      <c r="AC989" t="s">
        <v>14653</v>
      </c>
    </row>
    <row r="990" spans="1:29" x14ac:dyDescent="0.3">
      <c r="A990" t="s">
        <v>343</v>
      </c>
      <c r="B990" s="35">
        <v>146</v>
      </c>
      <c r="C990" t="s">
        <v>96</v>
      </c>
      <c r="D990" s="35">
        <v>1961</v>
      </c>
      <c r="E990" t="s">
        <v>1500</v>
      </c>
      <c r="F990" s="34" t="s">
        <v>6</v>
      </c>
      <c r="G990" s="34" t="s">
        <v>6</v>
      </c>
      <c r="H990" s="34" t="s">
        <v>6</v>
      </c>
      <c r="I990" s="34">
        <v>137.38890352567671</v>
      </c>
      <c r="J990" s="34" t="s">
        <v>6</v>
      </c>
      <c r="K990" s="34" t="s">
        <v>6</v>
      </c>
      <c r="L990" s="34" t="s">
        <v>6</v>
      </c>
      <c r="M990" s="34" t="s">
        <v>6</v>
      </c>
      <c r="N990" s="34" t="s">
        <v>6</v>
      </c>
      <c r="O990" s="34">
        <v>13.254281087151471</v>
      </c>
      <c r="P990" s="34">
        <v>48.790694357257287</v>
      </c>
      <c r="Q990" t="s">
        <v>14699</v>
      </c>
      <c r="R990" t="s">
        <v>14699</v>
      </c>
      <c r="S990" t="s">
        <v>14699</v>
      </c>
      <c r="T990" t="s">
        <v>14650</v>
      </c>
      <c r="U990" t="s">
        <v>14650</v>
      </c>
      <c r="V990" t="s">
        <v>14650</v>
      </c>
      <c r="W990" t="s">
        <v>14700</v>
      </c>
      <c r="X990" t="s">
        <v>14700</v>
      </c>
      <c r="Y990" t="s">
        <v>6</v>
      </c>
      <c r="Z990" t="s">
        <v>6</v>
      </c>
      <c r="AA990" t="s">
        <v>14701</v>
      </c>
      <c r="AB990" t="s">
        <v>14702</v>
      </c>
      <c r="AC990" t="s">
        <v>14653</v>
      </c>
    </row>
    <row r="991" spans="1:29" x14ac:dyDescent="0.3">
      <c r="A991" t="s">
        <v>343</v>
      </c>
      <c r="B991" s="35">
        <v>146</v>
      </c>
      <c r="C991" t="s">
        <v>96</v>
      </c>
      <c r="D991" s="35">
        <v>1962</v>
      </c>
      <c r="E991" t="s">
        <v>1501</v>
      </c>
      <c r="F991" s="34" t="s">
        <v>6</v>
      </c>
      <c r="G991" s="34" t="s">
        <v>6</v>
      </c>
      <c r="H991" s="34" t="s">
        <v>6</v>
      </c>
      <c r="I991" s="34">
        <v>137.31712575361519</v>
      </c>
      <c r="J991" s="34" t="s">
        <v>6</v>
      </c>
      <c r="K991" s="34" t="s">
        <v>6</v>
      </c>
      <c r="L991" s="34" t="s">
        <v>6</v>
      </c>
      <c r="M991" s="34" t="s">
        <v>6</v>
      </c>
      <c r="N991" s="34" t="s">
        <v>6</v>
      </c>
      <c r="O991" s="34">
        <v>11.418374900844029</v>
      </c>
      <c r="P991" s="34">
        <v>54.106142691414412</v>
      </c>
      <c r="Q991" t="s">
        <v>14699</v>
      </c>
      <c r="R991" t="s">
        <v>14699</v>
      </c>
      <c r="S991" t="s">
        <v>14699</v>
      </c>
      <c r="T991" t="s">
        <v>14650</v>
      </c>
      <c r="U991" t="s">
        <v>14650</v>
      </c>
      <c r="V991" t="s">
        <v>14650</v>
      </c>
      <c r="W991" t="s">
        <v>14700</v>
      </c>
      <c r="X991" t="s">
        <v>14700</v>
      </c>
      <c r="Y991" t="s">
        <v>6</v>
      </c>
      <c r="Z991" t="s">
        <v>6</v>
      </c>
      <c r="AA991" t="s">
        <v>14701</v>
      </c>
      <c r="AB991" t="s">
        <v>14702</v>
      </c>
      <c r="AC991" t="s">
        <v>14653</v>
      </c>
    </row>
    <row r="992" spans="1:29" x14ac:dyDescent="0.3">
      <c r="A992" t="s">
        <v>343</v>
      </c>
      <c r="B992" s="35">
        <v>146</v>
      </c>
      <c r="C992" t="s">
        <v>96</v>
      </c>
      <c r="D992" s="35">
        <v>1963</v>
      </c>
      <c r="E992" t="s">
        <v>1502</v>
      </c>
      <c r="F992" s="34" t="s">
        <v>6</v>
      </c>
      <c r="G992" s="34" t="s">
        <v>6</v>
      </c>
      <c r="H992" s="34" t="s">
        <v>6</v>
      </c>
      <c r="I992" s="34">
        <v>135.7462780350703</v>
      </c>
      <c r="J992" s="34" t="s">
        <v>6</v>
      </c>
      <c r="K992" s="34" t="s">
        <v>6</v>
      </c>
      <c r="L992" s="34" t="s">
        <v>6</v>
      </c>
      <c r="M992" s="34" t="s">
        <v>6</v>
      </c>
      <c r="N992" s="34" t="s">
        <v>6</v>
      </c>
      <c r="O992" s="34">
        <v>10.217806317884008</v>
      </c>
      <c r="P992" s="34">
        <v>59.497027225405184</v>
      </c>
      <c r="Q992" t="s">
        <v>14699</v>
      </c>
      <c r="R992" t="s">
        <v>14699</v>
      </c>
      <c r="S992" t="s">
        <v>14699</v>
      </c>
      <c r="T992" t="s">
        <v>14650</v>
      </c>
      <c r="U992" t="s">
        <v>14650</v>
      </c>
      <c r="V992" t="s">
        <v>14650</v>
      </c>
      <c r="W992" t="s">
        <v>14700</v>
      </c>
      <c r="X992" t="s">
        <v>14700</v>
      </c>
      <c r="Y992" t="s">
        <v>6</v>
      </c>
      <c r="Z992" t="s">
        <v>6</v>
      </c>
      <c r="AA992" t="s">
        <v>14701</v>
      </c>
      <c r="AB992" t="s">
        <v>14702</v>
      </c>
      <c r="AC992" t="s">
        <v>14653</v>
      </c>
    </row>
    <row r="993" spans="1:29" x14ac:dyDescent="0.3">
      <c r="A993" t="s">
        <v>343</v>
      </c>
      <c r="B993" s="35">
        <v>146</v>
      </c>
      <c r="C993" t="s">
        <v>96</v>
      </c>
      <c r="D993" s="35">
        <v>1964</v>
      </c>
      <c r="E993" t="s">
        <v>1503</v>
      </c>
      <c r="F993" s="34" t="s">
        <v>6</v>
      </c>
      <c r="G993" s="34" t="s">
        <v>6</v>
      </c>
      <c r="H993" s="34" t="s">
        <v>6</v>
      </c>
      <c r="I993" s="34">
        <v>137.6788803265176</v>
      </c>
      <c r="J993" s="34" t="s">
        <v>6</v>
      </c>
      <c r="K993" s="34" t="s">
        <v>6</v>
      </c>
      <c r="L993" s="34" t="s">
        <v>6</v>
      </c>
      <c r="M993" s="34" t="s">
        <v>6</v>
      </c>
      <c r="N993" s="34" t="s">
        <v>6</v>
      </c>
      <c r="O993" s="34">
        <v>8.8454195653553658</v>
      </c>
      <c r="P993" s="34">
        <v>65.949839063669145</v>
      </c>
      <c r="Q993" t="s">
        <v>14699</v>
      </c>
      <c r="R993" t="s">
        <v>14699</v>
      </c>
      <c r="S993" t="s">
        <v>14699</v>
      </c>
      <c r="T993" t="s">
        <v>14650</v>
      </c>
      <c r="U993" t="s">
        <v>14650</v>
      </c>
      <c r="V993" t="s">
        <v>14650</v>
      </c>
      <c r="W993" t="s">
        <v>14700</v>
      </c>
      <c r="X993" t="s">
        <v>14700</v>
      </c>
      <c r="Y993" t="s">
        <v>6</v>
      </c>
      <c r="Z993" t="s">
        <v>6</v>
      </c>
      <c r="AA993" t="s">
        <v>14701</v>
      </c>
      <c r="AB993" t="s">
        <v>14702</v>
      </c>
      <c r="AC993" t="s">
        <v>14653</v>
      </c>
    </row>
    <row r="994" spans="1:29" x14ac:dyDescent="0.3">
      <c r="A994" t="s">
        <v>343</v>
      </c>
      <c r="B994" s="35">
        <v>146</v>
      </c>
      <c r="C994" t="s">
        <v>96</v>
      </c>
      <c r="D994" s="35">
        <v>1965</v>
      </c>
      <c r="E994" t="s">
        <v>1504</v>
      </c>
      <c r="F994" s="34" t="s">
        <v>6</v>
      </c>
      <c r="G994" s="34" t="s">
        <v>6</v>
      </c>
      <c r="H994" s="34" t="s">
        <v>6</v>
      </c>
      <c r="I994" s="34">
        <v>139.58535275846421</v>
      </c>
      <c r="J994" s="34" t="s">
        <v>6</v>
      </c>
      <c r="K994" s="34" t="s">
        <v>6</v>
      </c>
      <c r="L994" s="34" t="s">
        <v>6</v>
      </c>
      <c r="M994" s="34" t="s">
        <v>6</v>
      </c>
      <c r="N994" s="34" t="s">
        <v>6</v>
      </c>
      <c r="O994" s="34">
        <v>7.810176214752218</v>
      </c>
      <c r="P994" s="34">
        <v>70.632769163540701</v>
      </c>
      <c r="Q994" t="s">
        <v>14699</v>
      </c>
      <c r="R994" t="s">
        <v>14699</v>
      </c>
      <c r="S994" t="s">
        <v>14699</v>
      </c>
      <c r="T994" t="s">
        <v>14650</v>
      </c>
      <c r="U994" t="s">
        <v>14650</v>
      </c>
      <c r="V994" t="s">
        <v>14650</v>
      </c>
      <c r="W994" t="s">
        <v>14700</v>
      </c>
      <c r="X994" t="s">
        <v>14700</v>
      </c>
      <c r="Y994" t="s">
        <v>6</v>
      </c>
      <c r="Z994" t="s">
        <v>6</v>
      </c>
      <c r="AA994" t="s">
        <v>14701</v>
      </c>
      <c r="AB994" t="s">
        <v>14702</v>
      </c>
      <c r="AC994" t="s">
        <v>14653</v>
      </c>
    </row>
    <row r="995" spans="1:29" x14ac:dyDescent="0.3">
      <c r="A995" t="s">
        <v>343</v>
      </c>
      <c r="B995" s="35">
        <v>146</v>
      </c>
      <c r="C995" t="s">
        <v>96</v>
      </c>
      <c r="D995" s="35">
        <v>1966</v>
      </c>
      <c r="E995" t="s">
        <v>1505</v>
      </c>
      <c r="F995" s="34" t="s">
        <v>6</v>
      </c>
      <c r="G995" s="34" t="s">
        <v>6</v>
      </c>
      <c r="H995" s="34" t="s">
        <v>6</v>
      </c>
      <c r="I995" s="34">
        <v>140.08650482586202</v>
      </c>
      <c r="J995" s="34" t="s">
        <v>6</v>
      </c>
      <c r="K995" s="34" t="s">
        <v>6</v>
      </c>
      <c r="L995" s="34" t="s">
        <v>6</v>
      </c>
      <c r="M995" s="34" t="s">
        <v>6</v>
      </c>
      <c r="N995" s="34" t="s">
        <v>6</v>
      </c>
      <c r="O995" s="34">
        <v>7.1869536135095586</v>
      </c>
      <c r="P995" s="34">
        <v>75.849561763342507</v>
      </c>
      <c r="Q995" t="s">
        <v>14699</v>
      </c>
      <c r="R995" t="s">
        <v>14699</v>
      </c>
      <c r="S995" t="s">
        <v>14699</v>
      </c>
      <c r="T995" t="s">
        <v>14650</v>
      </c>
      <c r="U995" t="s">
        <v>14650</v>
      </c>
      <c r="V995" t="s">
        <v>14650</v>
      </c>
      <c r="W995" t="s">
        <v>14700</v>
      </c>
      <c r="X995" t="s">
        <v>14700</v>
      </c>
      <c r="Y995" t="s">
        <v>6</v>
      </c>
      <c r="Z995" t="s">
        <v>6</v>
      </c>
      <c r="AA995" t="s">
        <v>14701</v>
      </c>
      <c r="AB995" t="s">
        <v>14702</v>
      </c>
      <c r="AC995" t="s">
        <v>14653</v>
      </c>
    </row>
    <row r="996" spans="1:29" x14ac:dyDescent="0.3">
      <c r="A996" t="s">
        <v>343</v>
      </c>
      <c r="B996" s="35">
        <v>146</v>
      </c>
      <c r="C996" t="s">
        <v>96</v>
      </c>
      <c r="D996" s="35">
        <v>1967</v>
      </c>
      <c r="E996" t="s">
        <v>1506</v>
      </c>
      <c r="F996" s="34" t="s">
        <v>6</v>
      </c>
      <c r="G996" s="34" t="s">
        <v>6</v>
      </c>
      <c r="H996" s="34" t="s">
        <v>6</v>
      </c>
      <c r="I996" s="34">
        <v>142.40881974697839</v>
      </c>
      <c r="J996" s="34" t="s">
        <v>6</v>
      </c>
      <c r="K996" s="34" t="s">
        <v>6</v>
      </c>
      <c r="L996" s="34" t="s">
        <v>6</v>
      </c>
      <c r="M996" s="34" t="s">
        <v>6</v>
      </c>
      <c r="N996" s="34" t="s">
        <v>6</v>
      </c>
      <c r="O996" s="34">
        <v>6.7897442053508366</v>
      </c>
      <c r="P996" s="34">
        <v>81.646628492942796</v>
      </c>
      <c r="Q996" t="s">
        <v>14699</v>
      </c>
      <c r="R996" t="s">
        <v>14699</v>
      </c>
      <c r="S996" t="s">
        <v>14699</v>
      </c>
      <c r="T996" t="s">
        <v>14650</v>
      </c>
      <c r="U996" t="s">
        <v>14650</v>
      </c>
      <c r="V996" t="s">
        <v>14650</v>
      </c>
      <c r="W996" t="s">
        <v>14700</v>
      </c>
      <c r="X996" t="s">
        <v>14700</v>
      </c>
      <c r="Y996" t="s">
        <v>6</v>
      </c>
      <c r="Z996" t="s">
        <v>6</v>
      </c>
      <c r="AA996" t="s">
        <v>14701</v>
      </c>
      <c r="AB996" t="s">
        <v>14702</v>
      </c>
      <c r="AC996" t="s">
        <v>14653</v>
      </c>
    </row>
    <row r="997" spans="1:29" x14ac:dyDescent="0.3">
      <c r="A997" t="s">
        <v>343</v>
      </c>
      <c r="B997" s="35">
        <v>146</v>
      </c>
      <c r="C997" t="s">
        <v>96</v>
      </c>
      <c r="D997" s="35">
        <v>1968</v>
      </c>
      <c r="E997" t="s">
        <v>1507</v>
      </c>
      <c r="F997" s="34" t="s">
        <v>6</v>
      </c>
      <c r="G997" s="34" t="s">
        <v>6</v>
      </c>
      <c r="H997" s="34" t="s">
        <v>6</v>
      </c>
      <c r="I997" s="34">
        <v>148.29907903703904</v>
      </c>
      <c r="J997" s="34" t="s">
        <v>6</v>
      </c>
      <c r="K997" s="34" t="s">
        <v>6</v>
      </c>
      <c r="L997" s="34" t="s">
        <v>6</v>
      </c>
      <c r="M997" s="34" t="s">
        <v>6</v>
      </c>
      <c r="N997" s="34" t="s">
        <v>6</v>
      </c>
      <c r="O997" s="34">
        <v>6.5671720433927341</v>
      </c>
      <c r="P997" s="34">
        <v>87.182604800740805</v>
      </c>
      <c r="Q997" t="s">
        <v>14699</v>
      </c>
      <c r="R997" t="s">
        <v>14699</v>
      </c>
      <c r="S997" t="s">
        <v>14699</v>
      </c>
      <c r="T997" t="s">
        <v>14650</v>
      </c>
      <c r="U997" t="s">
        <v>14650</v>
      </c>
      <c r="V997" t="s">
        <v>14650</v>
      </c>
      <c r="W997" t="s">
        <v>14700</v>
      </c>
      <c r="X997" t="s">
        <v>14700</v>
      </c>
      <c r="Y997" t="s">
        <v>6</v>
      </c>
      <c r="Z997" t="s">
        <v>6</v>
      </c>
      <c r="AA997" t="s">
        <v>14701</v>
      </c>
      <c r="AB997" t="s">
        <v>14702</v>
      </c>
      <c r="AC997" t="s">
        <v>14653</v>
      </c>
    </row>
    <row r="998" spans="1:29" x14ac:dyDescent="0.3">
      <c r="A998" t="s">
        <v>343</v>
      </c>
      <c r="B998" s="35">
        <v>146</v>
      </c>
      <c r="C998" t="s">
        <v>96</v>
      </c>
      <c r="D998" s="35">
        <v>1969</v>
      </c>
      <c r="E998" t="s">
        <v>1508</v>
      </c>
      <c r="F998" s="34" t="s">
        <v>6</v>
      </c>
      <c r="G998" s="34" t="s">
        <v>6</v>
      </c>
      <c r="H998" s="34" t="s">
        <v>6</v>
      </c>
      <c r="I998" s="34">
        <v>156.17704200983252</v>
      </c>
      <c r="J998" s="34" t="s">
        <v>6</v>
      </c>
      <c r="K998" s="34" t="s">
        <v>6</v>
      </c>
      <c r="L998" s="34" t="s">
        <v>6</v>
      </c>
      <c r="M998" s="34" t="s">
        <v>6</v>
      </c>
      <c r="N998" s="34" t="s">
        <v>6</v>
      </c>
      <c r="O998" s="34">
        <v>6.3313001449207515</v>
      </c>
      <c r="P998" s="34">
        <v>94.465228756677107</v>
      </c>
      <c r="Q998" t="s">
        <v>14699</v>
      </c>
      <c r="R998" t="s">
        <v>14699</v>
      </c>
      <c r="S998" t="s">
        <v>14699</v>
      </c>
      <c r="T998" t="s">
        <v>14650</v>
      </c>
      <c r="U998" t="s">
        <v>14650</v>
      </c>
      <c r="V998" t="s">
        <v>14650</v>
      </c>
      <c r="W998" t="s">
        <v>14700</v>
      </c>
      <c r="X998" t="s">
        <v>14700</v>
      </c>
      <c r="Y998" t="s">
        <v>6</v>
      </c>
      <c r="Z998" t="s">
        <v>6</v>
      </c>
      <c r="AA998" t="s">
        <v>14701</v>
      </c>
      <c r="AB998" t="s">
        <v>14702</v>
      </c>
      <c r="AC998" t="s">
        <v>14653</v>
      </c>
    </row>
    <row r="999" spans="1:29" x14ac:dyDescent="0.3">
      <c r="A999" t="s">
        <v>343</v>
      </c>
      <c r="B999" s="35">
        <v>146</v>
      </c>
      <c r="C999" t="s">
        <v>96</v>
      </c>
      <c r="D999" s="35">
        <v>1970</v>
      </c>
      <c r="E999" t="s">
        <v>1509</v>
      </c>
      <c r="F999" s="34" t="s">
        <v>6</v>
      </c>
      <c r="G999" s="34" t="s">
        <v>6</v>
      </c>
      <c r="H999" s="34" t="s">
        <v>6</v>
      </c>
      <c r="I999" s="34">
        <v>154.52768950579937</v>
      </c>
      <c r="J999" s="34" t="s">
        <v>6</v>
      </c>
      <c r="K999" s="34" t="s">
        <v>6</v>
      </c>
      <c r="L999" s="34" t="s">
        <v>6</v>
      </c>
      <c r="M999" s="34" t="s">
        <v>6</v>
      </c>
      <c r="N999" s="34" t="s">
        <v>6</v>
      </c>
      <c r="O999" s="34">
        <v>5.7292766022200414</v>
      </c>
      <c r="P999" s="34">
        <v>105.35781679042699</v>
      </c>
      <c r="Q999" t="s">
        <v>14699</v>
      </c>
      <c r="R999" t="s">
        <v>14699</v>
      </c>
      <c r="S999" t="s">
        <v>14699</v>
      </c>
      <c r="T999" t="s">
        <v>14650</v>
      </c>
      <c r="U999" t="s">
        <v>14650</v>
      </c>
      <c r="V999" t="s">
        <v>14650</v>
      </c>
      <c r="W999" t="s">
        <v>14700</v>
      </c>
      <c r="X999" t="s">
        <v>14700</v>
      </c>
      <c r="Y999" t="s">
        <v>6</v>
      </c>
      <c r="Z999" t="s">
        <v>6</v>
      </c>
      <c r="AA999" t="s">
        <v>14701</v>
      </c>
      <c r="AB999" t="s">
        <v>14702</v>
      </c>
      <c r="AC999" t="s">
        <v>14653</v>
      </c>
    </row>
    <row r="1000" spans="1:29" x14ac:dyDescent="0.3">
      <c r="A1000" t="s">
        <v>343</v>
      </c>
      <c r="B1000" s="35">
        <v>146</v>
      </c>
      <c r="C1000" t="s">
        <v>96</v>
      </c>
      <c r="D1000" s="35">
        <v>1971</v>
      </c>
      <c r="E1000" t="s">
        <v>1510</v>
      </c>
      <c r="F1000" s="34" t="s">
        <v>6</v>
      </c>
      <c r="G1000" s="34" t="s">
        <v>6</v>
      </c>
      <c r="H1000" s="34" t="s">
        <v>6</v>
      </c>
      <c r="I1000" s="34">
        <v>148.70748496361185</v>
      </c>
      <c r="J1000" s="34" t="s">
        <v>6</v>
      </c>
      <c r="K1000" s="34" t="s">
        <v>6</v>
      </c>
      <c r="L1000" s="34" t="s">
        <v>6</v>
      </c>
      <c r="M1000" s="34" t="s">
        <v>6</v>
      </c>
      <c r="N1000" s="34" t="s">
        <v>6</v>
      </c>
      <c r="O1000" s="34">
        <v>5.5257841340327216</v>
      </c>
      <c r="P1000" s="34">
        <v>119.685972796562</v>
      </c>
      <c r="Q1000" t="s">
        <v>14699</v>
      </c>
      <c r="R1000" t="s">
        <v>14699</v>
      </c>
      <c r="S1000" t="s">
        <v>14699</v>
      </c>
      <c r="T1000" t="s">
        <v>14650</v>
      </c>
      <c r="U1000" t="s">
        <v>14650</v>
      </c>
      <c r="V1000" t="s">
        <v>14650</v>
      </c>
      <c r="W1000" t="s">
        <v>14700</v>
      </c>
      <c r="X1000" t="s">
        <v>14700</v>
      </c>
      <c r="Y1000" t="s">
        <v>6</v>
      </c>
      <c r="Z1000" t="s">
        <v>6</v>
      </c>
      <c r="AA1000" t="s">
        <v>14701</v>
      </c>
      <c r="AB1000" t="s">
        <v>14702</v>
      </c>
      <c r="AC1000" t="s">
        <v>14653</v>
      </c>
    </row>
    <row r="1001" spans="1:29" x14ac:dyDescent="0.3">
      <c r="A1001" t="s">
        <v>343</v>
      </c>
      <c r="B1001" s="35">
        <v>146</v>
      </c>
      <c r="C1001" t="s">
        <v>96</v>
      </c>
      <c r="D1001" s="35">
        <v>1972</v>
      </c>
      <c r="E1001" t="s">
        <v>1511</v>
      </c>
      <c r="F1001" s="34" t="s">
        <v>6</v>
      </c>
      <c r="G1001" s="34" t="s">
        <v>6</v>
      </c>
      <c r="H1001" s="34" t="s">
        <v>6</v>
      </c>
      <c r="I1001" s="34">
        <v>144.78088060121831</v>
      </c>
      <c r="J1001" s="34" t="s">
        <v>6</v>
      </c>
      <c r="K1001" s="34" t="s">
        <v>6</v>
      </c>
      <c r="L1001" s="34" t="s">
        <v>6</v>
      </c>
      <c r="M1001" s="34" t="s">
        <v>6</v>
      </c>
      <c r="N1001" s="34" t="s">
        <v>6</v>
      </c>
      <c r="O1001" s="34">
        <v>5.1479113163157608</v>
      </c>
      <c r="P1001" s="34">
        <v>135.62357072605599</v>
      </c>
      <c r="Q1001" t="s">
        <v>14699</v>
      </c>
      <c r="R1001" t="s">
        <v>14699</v>
      </c>
      <c r="S1001" t="s">
        <v>14699</v>
      </c>
      <c r="T1001" t="s">
        <v>14650</v>
      </c>
      <c r="U1001" t="s">
        <v>14650</v>
      </c>
      <c r="V1001" t="s">
        <v>14650</v>
      </c>
      <c r="W1001" t="s">
        <v>14700</v>
      </c>
      <c r="X1001" t="s">
        <v>14700</v>
      </c>
      <c r="Y1001" t="s">
        <v>6</v>
      </c>
      <c r="Z1001" t="s">
        <v>6</v>
      </c>
      <c r="AA1001" t="s">
        <v>14701</v>
      </c>
      <c r="AB1001" t="s">
        <v>14702</v>
      </c>
      <c r="AC1001" t="s">
        <v>14653</v>
      </c>
    </row>
    <row r="1002" spans="1:29" x14ac:dyDescent="0.3">
      <c r="A1002" t="s">
        <v>343</v>
      </c>
      <c r="B1002" s="35">
        <v>146</v>
      </c>
      <c r="C1002" t="s">
        <v>96</v>
      </c>
      <c r="D1002" s="35">
        <v>1973</v>
      </c>
      <c r="E1002" t="s">
        <v>1512</v>
      </c>
      <c r="F1002" s="34" t="s">
        <v>6</v>
      </c>
      <c r="G1002" s="34" t="s">
        <v>6</v>
      </c>
      <c r="H1002" s="34" t="s">
        <v>6</v>
      </c>
      <c r="I1002" s="34">
        <v>141.35384980342752</v>
      </c>
      <c r="J1002" s="34" t="s">
        <v>6</v>
      </c>
      <c r="K1002" s="34" t="s">
        <v>6</v>
      </c>
      <c r="L1002" s="34" t="s">
        <v>6</v>
      </c>
      <c r="M1002" s="34" t="s">
        <v>6</v>
      </c>
      <c r="N1002" s="34" t="s">
        <v>6</v>
      </c>
      <c r="O1002" s="34">
        <v>4.8493033239629204</v>
      </c>
      <c r="P1002" s="34">
        <v>151.13702265420699</v>
      </c>
      <c r="Q1002" t="s">
        <v>14699</v>
      </c>
      <c r="R1002" t="s">
        <v>14699</v>
      </c>
      <c r="S1002" t="s">
        <v>14699</v>
      </c>
      <c r="T1002" t="s">
        <v>14650</v>
      </c>
      <c r="U1002" t="s">
        <v>14650</v>
      </c>
      <c r="V1002" t="s">
        <v>14650</v>
      </c>
      <c r="W1002" t="s">
        <v>14700</v>
      </c>
      <c r="X1002" t="s">
        <v>14700</v>
      </c>
      <c r="Y1002" t="s">
        <v>6</v>
      </c>
      <c r="Z1002" t="s">
        <v>6</v>
      </c>
      <c r="AA1002" t="s">
        <v>14701</v>
      </c>
      <c r="AB1002" t="s">
        <v>14702</v>
      </c>
      <c r="AC1002" t="s">
        <v>14653</v>
      </c>
    </row>
    <row r="1003" spans="1:29" x14ac:dyDescent="0.3">
      <c r="A1003" t="s">
        <v>343</v>
      </c>
      <c r="B1003" s="35">
        <v>146</v>
      </c>
      <c r="C1003" t="s">
        <v>96</v>
      </c>
      <c r="D1003" s="35">
        <v>1974</v>
      </c>
      <c r="E1003" t="s">
        <v>1513</v>
      </c>
      <c r="F1003" s="34" t="s">
        <v>6</v>
      </c>
      <c r="G1003" s="34" t="s">
        <v>6</v>
      </c>
      <c r="H1003" s="34" t="s">
        <v>6</v>
      </c>
      <c r="I1003" s="34">
        <v>119.40088002486276</v>
      </c>
      <c r="J1003" s="34" t="s">
        <v>6</v>
      </c>
      <c r="K1003" s="34" t="s">
        <v>6</v>
      </c>
      <c r="L1003" s="34" t="s">
        <v>6</v>
      </c>
      <c r="M1003" s="34" t="s">
        <v>6</v>
      </c>
      <c r="N1003" s="34" t="s">
        <v>6</v>
      </c>
      <c r="O1003" s="34">
        <v>5.5883164476107829</v>
      </c>
      <c r="P1003" s="34">
        <v>163.96612818869801</v>
      </c>
      <c r="Q1003" t="s">
        <v>14699</v>
      </c>
      <c r="R1003" t="s">
        <v>14699</v>
      </c>
      <c r="S1003" t="s">
        <v>14699</v>
      </c>
      <c r="T1003" t="s">
        <v>14650</v>
      </c>
      <c r="U1003" t="s">
        <v>14650</v>
      </c>
      <c r="V1003" t="s">
        <v>14650</v>
      </c>
      <c r="W1003" t="s">
        <v>14700</v>
      </c>
      <c r="X1003" t="s">
        <v>14700</v>
      </c>
      <c r="Y1003" t="s">
        <v>6</v>
      </c>
      <c r="Z1003" t="s">
        <v>6</v>
      </c>
      <c r="AA1003" t="s">
        <v>14701</v>
      </c>
      <c r="AB1003" t="s">
        <v>14702</v>
      </c>
      <c r="AC1003" t="s">
        <v>14653</v>
      </c>
    </row>
    <row r="1004" spans="1:29" x14ac:dyDescent="0.3">
      <c r="A1004" t="s">
        <v>343</v>
      </c>
      <c r="B1004" s="35">
        <v>146</v>
      </c>
      <c r="C1004" t="s">
        <v>96</v>
      </c>
      <c r="D1004" s="35">
        <v>1975</v>
      </c>
      <c r="E1004" t="s">
        <v>1514</v>
      </c>
      <c r="F1004" s="34" t="s">
        <v>6</v>
      </c>
      <c r="G1004" s="34" t="s">
        <v>6</v>
      </c>
      <c r="H1004" s="34" t="s">
        <v>6</v>
      </c>
      <c r="I1004" s="34">
        <v>131.10128749549915</v>
      </c>
      <c r="J1004" s="34" t="s">
        <v>6</v>
      </c>
      <c r="K1004" s="34" t="s">
        <v>6</v>
      </c>
      <c r="L1004" s="34" t="s">
        <v>6</v>
      </c>
      <c r="M1004" s="34" t="s">
        <v>6</v>
      </c>
      <c r="N1004" s="34" t="s">
        <v>6</v>
      </c>
      <c r="O1004" s="34">
        <v>7.3235871133234749</v>
      </c>
      <c r="P1004" s="34">
        <v>162.867965737812</v>
      </c>
      <c r="Q1004" t="s">
        <v>14699</v>
      </c>
      <c r="R1004" t="s">
        <v>14699</v>
      </c>
      <c r="S1004" t="s">
        <v>14699</v>
      </c>
      <c r="T1004" t="s">
        <v>14650</v>
      </c>
      <c r="U1004" t="s">
        <v>14650</v>
      </c>
      <c r="V1004" t="s">
        <v>14650</v>
      </c>
      <c r="W1004" t="s">
        <v>14700</v>
      </c>
      <c r="X1004" t="s">
        <v>14700</v>
      </c>
      <c r="Y1004" t="s">
        <v>6</v>
      </c>
      <c r="Z1004" t="s">
        <v>6</v>
      </c>
      <c r="AA1004" t="s">
        <v>14701</v>
      </c>
      <c r="AB1004" t="s">
        <v>14702</v>
      </c>
      <c r="AC1004" t="s">
        <v>14653</v>
      </c>
    </row>
    <row r="1005" spans="1:29" x14ac:dyDescent="0.3">
      <c r="A1005" t="s">
        <v>343</v>
      </c>
      <c r="B1005" s="35">
        <v>146</v>
      </c>
      <c r="C1005" t="s">
        <v>96</v>
      </c>
      <c r="D1005" s="35">
        <v>1976</v>
      </c>
      <c r="E1005" t="s">
        <v>1515</v>
      </c>
      <c r="F1005" s="34" t="s">
        <v>6</v>
      </c>
      <c r="G1005" s="34" t="s">
        <v>6</v>
      </c>
      <c r="H1005" s="34" t="s">
        <v>6</v>
      </c>
      <c r="I1005" s="34">
        <v>139.96018245930279</v>
      </c>
      <c r="J1005" s="34" t="s">
        <v>6</v>
      </c>
      <c r="K1005" s="34" t="s">
        <v>6</v>
      </c>
      <c r="L1005" s="34" t="s">
        <v>6</v>
      </c>
      <c r="M1005" s="34" t="s">
        <v>6</v>
      </c>
      <c r="N1005" s="34" t="s">
        <v>6</v>
      </c>
      <c r="O1005" s="34">
        <v>12.582879836455616</v>
      </c>
      <c r="P1005" s="34">
        <v>164.965489429207</v>
      </c>
      <c r="Q1005" t="s">
        <v>14699</v>
      </c>
      <c r="R1005" t="s">
        <v>14699</v>
      </c>
      <c r="S1005" t="s">
        <v>14699</v>
      </c>
      <c r="T1005" t="s">
        <v>14650</v>
      </c>
      <c r="U1005" t="s">
        <v>14650</v>
      </c>
      <c r="V1005" t="s">
        <v>14650</v>
      </c>
      <c r="W1005" t="s">
        <v>14700</v>
      </c>
      <c r="X1005" t="s">
        <v>14700</v>
      </c>
      <c r="Y1005" t="s">
        <v>6</v>
      </c>
      <c r="Z1005" t="s">
        <v>6</v>
      </c>
      <c r="AA1005" t="s">
        <v>14701</v>
      </c>
      <c r="AB1005" t="s">
        <v>14702</v>
      </c>
      <c r="AC1005" t="s">
        <v>14653</v>
      </c>
    </row>
    <row r="1006" spans="1:29" x14ac:dyDescent="0.3">
      <c r="A1006" t="s">
        <v>343</v>
      </c>
      <c r="B1006" s="35">
        <v>146</v>
      </c>
      <c r="C1006" t="s">
        <v>96</v>
      </c>
      <c r="D1006" s="35">
        <v>1977</v>
      </c>
      <c r="E1006" t="s">
        <v>1516</v>
      </c>
      <c r="F1006" s="34" t="s">
        <v>6</v>
      </c>
      <c r="G1006" s="34" t="s">
        <v>6</v>
      </c>
      <c r="H1006" s="34" t="s">
        <v>6</v>
      </c>
      <c r="I1006" s="34">
        <v>148.97811460453204</v>
      </c>
      <c r="J1006" s="34" t="s">
        <v>6</v>
      </c>
      <c r="K1006" s="34" t="s">
        <v>6</v>
      </c>
      <c r="L1006" s="34" t="s">
        <v>6</v>
      </c>
      <c r="M1006" s="34" t="s">
        <v>6</v>
      </c>
      <c r="N1006" s="34" t="s">
        <v>6</v>
      </c>
      <c r="O1006" s="34">
        <v>12.906575755280583</v>
      </c>
      <c r="P1006" s="34">
        <v>169.41615932648</v>
      </c>
      <c r="Q1006" t="s">
        <v>14699</v>
      </c>
      <c r="R1006" t="s">
        <v>14699</v>
      </c>
      <c r="S1006" t="s">
        <v>14699</v>
      </c>
      <c r="T1006" t="s">
        <v>14650</v>
      </c>
      <c r="U1006" t="s">
        <v>14650</v>
      </c>
      <c r="V1006" t="s">
        <v>14650</v>
      </c>
      <c r="W1006" t="s">
        <v>14700</v>
      </c>
      <c r="X1006" t="s">
        <v>14700</v>
      </c>
      <c r="Y1006" t="s">
        <v>6</v>
      </c>
      <c r="Z1006" t="s">
        <v>6</v>
      </c>
      <c r="AA1006" t="s">
        <v>14701</v>
      </c>
      <c r="AB1006" t="s">
        <v>14702</v>
      </c>
      <c r="AC1006" t="s">
        <v>14653</v>
      </c>
    </row>
    <row r="1007" spans="1:29" x14ac:dyDescent="0.3">
      <c r="A1007" t="s">
        <v>343</v>
      </c>
      <c r="B1007" s="35">
        <v>146</v>
      </c>
      <c r="C1007" t="s">
        <v>96</v>
      </c>
      <c r="D1007" s="35">
        <v>1978</v>
      </c>
      <c r="E1007" t="s">
        <v>1517</v>
      </c>
      <c r="F1007" s="34" t="s">
        <v>6</v>
      </c>
      <c r="G1007" s="34" t="s">
        <v>6</v>
      </c>
      <c r="H1007" s="34" t="s">
        <v>6</v>
      </c>
      <c r="I1007" s="34">
        <v>154.96139488486872</v>
      </c>
      <c r="J1007" s="34" t="s">
        <v>6</v>
      </c>
      <c r="K1007" s="34" t="s">
        <v>6</v>
      </c>
      <c r="L1007" s="34" t="s">
        <v>6</v>
      </c>
      <c r="M1007" s="34" t="s">
        <v>6</v>
      </c>
      <c r="N1007" s="34" t="s">
        <v>6</v>
      </c>
      <c r="O1007" s="34">
        <v>13.159548607314672</v>
      </c>
      <c r="P1007" s="34">
        <v>176.254866705946</v>
      </c>
      <c r="Q1007" t="s">
        <v>14699</v>
      </c>
      <c r="R1007" t="s">
        <v>14699</v>
      </c>
      <c r="S1007" t="s">
        <v>14699</v>
      </c>
      <c r="T1007" t="s">
        <v>14650</v>
      </c>
      <c r="U1007" t="s">
        <v>14650</v>
      </c>
      <c r="V1007" t="s">
        <v>14650</v>
      </c>
      <c r="W1007" t="s">
        <v>14700</v>
      </c>
      <c r="X1007" t="s">
        <v>14700</v>
      </c>
      <c r="Y1007" t="s">
        <v>6</v>
      </c>
      <c r="Z1007" t="s">
        <v>6</v>
      </c>
      <c r="AA1007" t="s">
        <v>14701</v>
      </c>
      <c r="AB1007" t="s">
        <v>14702</v>
      </c>
      <c r="AC1007" t="s">
        <v>14653</v>
      </c>
    </row>
    <row r="1008" spans="1:29" x14ac:dyDescent="0.3">
      <c r="A1008" t="s">
        <v>343</v>
      </c>
      <c r="B1008" s="35">
        <v>146</v>
      </c>
      <c r="C1008" t="s">
        <v>96</v>
      </c>
      <c r="D1008" s="35">
        <v>1979</v>
      </c>
      <c r="E1008" t="s">
        <v>1518</v>
      </c>
      <c r="F1008" s="34" t="s">
        <v>6</v>
      </c>
      <c r="G1008" s="34" t="s">
        <v>6</v>
      </c>
      <c r="H1008" s="34" t="s">
        <v>6</v>
      </c>
      <c r="I1008" s="34">
        <v>158.00144915426745</v>
      </c>
      <c r="J1008" s="34" t="s">
        <v>6</v>
      </c>
      <c r="K1008" s="34" t="s">
        <v>6</v>
      </c>
      <c r="L1008" s="34" t="s">
        <v>6</v>
      </c>
      <c r="M1008" s="34" t="s">
        <v>6</v>
      </c>
      <c r="N1008" s="34" t="s">
        <v>6</v>
      </c>
      <c r="O1008" s="34">
        <v>13.72640215253081</v>
      </c>
      <c r="P1008" s="34">
        <v>184.238183610443</v>
      </c>
      <c r="Q1008" t="s">
        <v>14699</v>
      </c>
      <c r="R1008" t="s">
        <v>14699</v>
      </c>
      <c r="S1008" t="s">
        <v>14699</v>
      </c>
      <c r="T1008" t="s">
        <v>14650</v>
      </c>
      <c r="U1008" t="s">
        <v>14650</v>
      </c>
      <c r="V1008" t="s">
        <v>14650</v>
      </c>
      <c r="W1008" t="s">
        <v>14700</v>
      </c>
      <c r="X1008" t="s">
        <v>14700</v>
      </c>
      <c r="Y1008" t="s">
        <v>6</v>
      </c>
      <c r="Z1008" t="s">
        <v>6</v>
      </c>
      <c r="AA1008" t="s">
        <v>14701</v>
      </c>
      <c r="AB1008" t="s">
        <v>14702</v>
      </c>
      <c r="AC1008" t="s">
        <v>14653</v>
      </c>
    </row>
    <row r="1009" spans="1:29" x14ac:dyDescent="0.3">
      <c r="A1009" t="s">
        <v>343</v>
      </c>
      <c r="B1009" s="35">
        <v>146</v>
      </c>
      <c r="C1009" t="s">
        <v>96</v>
      </c>
      <c r="D1009" s="35">
        <v>1980</v>
      </c>
      <c r="E1009" t="s">
        <v>1519</v>
      </c>
      <c r="F1009" s="34" t="s">
        <v>6</v>
      </c>
      <c r="G1009" s="34" t="s">
        <v>6</v>
      </c>
      <c r="H1009" s="34" t="s">
        <v>6</v>
      </c>
      <c r="I1009" s="34">
        <v>158.02043208026646</v>
      </c>
      <c r="J1009" s="34" t="s">
        <v>6</v>
      </c>
      <c r="K1009" s="34" t="s">
        <v>6</v>
      </c>
      <c r="L1009" s="34" t="s">
        <v>6</v>
      </c>
      <c r="M1009" s="34" t="s">
        <v>6</v>
      </c>
      <c r="N1009" s="34" t="s">
        <v>6</v>
      </c>
      <c r="O1009" s="34">
        <v>12.819518248701689</v>
      </c>
      <c r="P1009" s="34">
        <v>205.2165</v>
      </c>
      <c r="Q1009" t="s">
        <v>14699</v>
      </c>
      <c r="R1009" t="s">
        <v>14699</v>
      </c>
      <c r="S1009" t="s">
        <v>14699</v>
      </c>
      <c r="T1009" t="s">
        <v>14650</v>
      </c>
      <c r="U1009" t="s">
        <v>14650</v>
      </c>
      <c r="V1009" t="s">
        <v>14650</v>
      </c>
      <c r="W1009" t="s">
        <v>14700</v>
      </c>
      <c r="X1009" t="s">
        <v>14700</v>
      </c>
      <c r="Y1009" t="s">
        <v>6</v>
      </c>
      <c r="Z1009" t="s">
        <v>6</v>
      </c>
      <c r="AA1009" t="s">
        <v>14701</v>
      </c>
      <c r="AB1009" t="s">
        <v>14702</v>
      </c>
      <c r="AC1009" t="s">
        <v>14653</v>
      </c>
    </row>
    <row r="1010" spans="1:29" x14ac:dyDescent="0.3">
      <c r="A1010" t="s">
        <v>343</v>
      </c>
      <c r="B1010" s="35">
        <v>146</v>
      </c>
      <c r="C1010" t="s">
        <v>96</v>
      </c>
      <c r="D1010" s="35">
        <v>1981</v>
      </c>
      <c r="E1010" t="s">
        <v>1520</v>
      </c>
      <c r="F1010" s="34" t="s">
        <v>6</v>
      </c>
      <c r="G1010" s="34" t="s">
        <v>6</v>
      </c>
      <c r="H1010" s="34" t="s">
        <v>6</v>
      </c>
      <c r="I1010" s="34">
        <v>155.79019058105089</v>
      </c>
      <c r="J1010" s="34" t="s">
        <v>6</v>
      </c>
      <c r="K1010" s="34" t="s">
        <v>6</v>
      </c>
      <c r="L1010" s="34" t="s">
        <v>6</v>
      </c>
      <c r="M1010" s="34" t="s">
        <v>6</v>
      </c>
      <c r="N1010" s="34" t="s">
        <v>6</v>
      </c>
      <c r="O1010" s="34">
        <v>12.128350138189839</v>
      </c>
      <c r="P1010" s="34">
        <v>220.2475</v>
      </c>
      <c r="Q1010" t="s">
        <v>14699</v>
      </c>
      <c r="R1010" t="s">
        <v>14699</v>
      </c>
      <c r="S1010" t="s">
        <v>14699</v>
      </c>
      <c r="T1010" t="s">
        <v>14650</v>
      </c>
      <c r="U1010" t="s">
        <v>14650</v>
      </c>
      <c r="V1010" t="s">
        <v>14650</v>
      </c>
      <c r="W1010" t="s">
        <v>14700</v>
      </c>
      <c r="X1010" t="s">
        <v>14700</v>
      </c>
      <c r="Y1010" t="s">
        <v>6</v>
      </c>
      <c r="Z1010" t="s">
        <v>6</v>
      </c>
      <c r="AA1010" t="s">
        <v>14701</v>
      </c>
      <c r="AB1010" t="s">
        <v>14702</v>
      </c>
      <c r="AC1010" t="s">
        <v>14653</v>
      </c>
    </row>
    <row r="1011" spans="1:29" x14ac:dyDescent="0.3">
      <c r="A1011" t="s">
        <v>343</v>
      </c>
      <c r="B1011" s="35">
        <v>146</v>
      </c>
      <c r="C1011" t="s">
        <v>96</v>
      </c>
      <c r="D1011" s="35">
        <v>1982</v>
      </c>
      <c r="E1011" t="s">
        <v>1521</v>
      </c>
      <c r="F1011" s="34" t="s">
        <v>6</v>
      </c>
      <c r="G1011" s="34" t="s">
        <v>6</v>
      </c>
      <c r="H1011" s="34" t="s">
        <v>6</v>
      </c>
      <c r="I1011" s="34">
        <v>155.70456448327766</v>
      </c>
      <c r="J1011" s="34" t="s">
        <v>6</v>
      </c>
      <c r="K1011" s="34" t="s">
        <v>6</v>
      </c>
      <c r="L1011" s="34" t="s">
        <v>6</v>
      </c>
      <c r="M1011" s="34" t="s">
        <v>6</v>
      </c>
      <c r="N1011" s="34" t="s">
        <v>6</v>
      </c>
      <c r="O1011" s="34">
        <v>11.582187573208003</v>
      </c>
      <c r="P1011" s="34">
        <v>233.25970000000001</v>
      </c>
      <c r="Q1011" t="s">
        <v>14699</v>
      </c>
      <c r="R1011" t="s">
        <v>14699</v>
      </c>
      <c r="S1011" t="s">
        <v>14699</v>
      </c>
      <c r="T1011" t="s">
        <v>14650</v>
      </c>
      <c r="U1011" t="s">
        <v>14650</v>
      </c>
      <c r="V1011" t="s">
        <v>14650</v>
      </c>
      <c r="W1011" t="s">
        <v>14700</v>
      </c>
      <c r="X1011" t="s">
        <v>14700</v>
      </c>
      <c r="Y1011" t="s">
        <v>6</v>
      </c>
      <c r="Z1011" t="s">
        <v>6</v>
      </c>
      <c r="AA1011" t="s">
        <v>14701</v>
      </c>
      <c r="AB1011" t="s">
        <v>14702</v>
      </c>
      <c r="AC1011" t="s">
        <v>14653</v>
      </c>
    </row>
    <row r="1012" spans="1:29" x14ac:dyDescent="0.3">
      <c r="A1012" t="s">
        <v>343</v>
      </c>
      <c r="B1012" s="35">
        <v>146</v>
      </c>
      <c r="C1012" t="s">
        <v>96</v>
      </c>
      <c r="D1012" s="35">
        <v>1983</v>
      </c>
      <c r="E1012" t="s">
        <v>1522</v>
      </c>
      <c r="F1012" s="34" t="s">
        <v>6</v>
      </c>
      <c r="G1012" s="34" t="s">
        <v>6</v>
      </c>
      <c r="H1012" s="34" t="s">
        <v>6</v>
      </c>
      <c r="I1012" s="34">
        <v>161.05143439059722</v>
      </c>
      <c r="J1012" s="34" t="s">
        <v>6</v>
      </c>
      <c r="K1012" s="34" t="s">
        <v>6</v>
      </c>
      <c r="L1012" s="34" t="s">
        <v>6</v>
      </c>
      <c r="M1012" s="34" t="s">
        <v>6</v>
      </c>
      <c r="N1012" s="34">
        <v>33.322484567255408</v>
      </c>
      <c r="O1012" s="34">
        <v>11.375319793441165</v>
      </c>
      <c r="P1012" s="34">
        <v>240.3878</v>
      </c>
      <c r="Q1012" t="s">
        <v>14699</v>
      </c>
      <c r="R1012" t="s">
        <v>14699</v>
      </c>
      <c r="S1012" t="s">
        <v>14699</v>
      </c>
      <c r="T1012" t="s">
        <v>14650</v>
      </c>
      <c r="U1012" t="s">
        <v>14650</v>
      </c>
      <c r="V1012" t="s">
        <v>14650</v>
      </c>
      <c r="W1012" t="s">
        <v>14700</v>
      </c>
      <c r="X1012" t="s">
        <v>14700</v>
      </c>
      <c r="Y1012" t="s">
        <v>6</v>
      </c>
      <c r="Z1012" t="s">
        <v>6</v>
      </c>
      <c r="AA1012" t="s">
        <v>14701</v>
      </c>
      <c r="AB1012" t="s">
        <v>14702</v>
      </c>
      <c r="AC1012" t="s">
        <v>14653</v>
      </c>
    </row>
    <row r="1013" spans="1:29" x14ac:dyDescent="0.3">
      <c r="A1013" t="s">
        <v>343</v>
      </c>
      <c r="B1013" s="35">
        <v>146</v>
      </c>
      <c r="C1013" t="s">
        <v>96</v>
      </c>
      <c r="D1013" s="35">
        <v>1984</v>
      </c>
      <c r="E1013" t="s">
        <v>1523</v>
      </c>
      <c r="F1013" s="34" t="s">
        <v>6</v>
      </c>
      <c r="G1013" s="34" t="s">
        <v>6</v>
      </c>
      <c r="H1013" s="34" t="s">
        <v>6</v>
      </c>
      <c r="I1013" s="34">
        <v>160.82028659069115</v>
      </c>
      <c r="J1013" s="34" t="s">
        <v>6</v>
      </c>
      <c r="K1013" s="34" t="s">
        <v>6</v>
      </c>
      <c r="L1013" s="34" t="s">
        <v>6</v>
      </c>
      <c r="M1013" s="34" t="s">
        <v>6</v>
      </c>
      <c r="N1013" s="34">
        <v>33.005221990925492</v>
      </c>
      <c r="O1013" s="34" t="s">
        <v>6</v>
      </c>
      <c r="P1013" s="34">
        <v>257.05650000000003</v>
      </c>
      <c r="Q1013" t="s">
        <v>14699</v>
      </c>
      <c r="R1013" t="s">
        <v>14699</v>
      </c>
      <c r="S1013" t="s">
        <v>14699</v>
      </c>
      <c r="T1013" t="s">
        <v>14650</v>
      </c>
      <c r="U1013" t="s">
        <v>14650</v>
      </c>
      <c r="V1013" t="s">
        <v>14650</v>
      </c>
      <c r="W1013" t="s">
        <v>14700</v>
      </c>
      <c r="X1013" t="s">
        <v>14700</v>
      </c>
      <c r="Y1013" t="s">
        <v>6</v>
      </c>
      <c r="Z1013" t="s">
        <v>6</v>
      </c>
      <c r="AA1013" t="s">
        <v>14701</v>
      </c>
      <c r="AB1013" t="s">
        <v>14702</v>
      </c>
      <c r="AC1013" t="s">
        <v>14653</v>
      </c>
    </row>
    <row r="1014" spans="1:29" x14ac:dyDescent="0.3">
      <c r="A1014" t="s">
        <v>343</v>
      </c>
      <c r="B1014" s="35">
        <v>146</v>
      </c>
      <c r="C1014" t="s">
        <v>96</v>
      </c>
      <c r="D1014" s="35">
        <v>1985</v>
      </c>
      <c r="E1014" t="s">
        <v>1524</v>
      </c>
      <c r="F1014" s="34" t="s">
        <v>6</v>
      </c>
      <c r="G1014" s="34" t="s">
        <v>6</v>
      </c>
      <c r="H1014" s="34" t="s">
        <v>6</v>
      </c>
      <c r="I1014" s="34">
        <v>162.09158477120312</v>
      </c>
      <c r="J1014" s="34" t="s">
        <v>6</v>
      </c>
      <c r="K1014" s="34" t="s">
        <v>6</v>
      </c>
      <c r="L1014" s="34" t="s">
        <v>6</v>
      </c>
      <c r="M1014" s="34" t="s">
        <v>6</v>
      </c>
      <c r="N1014" s="34">
        <v>32.417933677055949</v>
      </c>
      <c r="O1014" s="34" t="s">
        <v>6</v>
      </c>
      <c r="P1014" s="34">
        <v>272.65449999999998</v>
      </c>
      <c r="Q1014" t="s">
        <v>14699</v>
      </c>
      <c r="R1014" t="s">
        <v>14699</v>
      </c>
      <c r="S1014" t="s">
        <v>14699</v>
      </c>
      <c r="T1014" t="s">
        <v>14650</v>
      </c>
      <c r="U1014" t="s">
        <v>14650</v>
      </c>
      <c r="V1014" t="s">
        <v>14650</v>
      </c>
      <c r="W1014" t="s">
        <v>14700</v>
      </c>
      <c r="X1014" t="s">
        <v>14700</v>
      </c>
      <c r="Y1014" t="s">
        <v>6</v>
      </c>
      <c r="Z1014" t="s">
        <v>6</v>
      </c>
      <c r="AA1014" t="s">
        <v>14701</v>
      </c>
      <c r="AB1014" t="s">
        <v>14702</v>
      </c>
      <c r="AC1014" t="s">
        <v>14653</v>
      </c>
    </row>
    <row r="1015" spans="1:29" x14ac:dyDescent="0.3">
      <c r="A1015" t="s">
        <v>343</v>
      </c>
      <c r="B1015" s="35">
        <v>146</v>
      </c>
      <c r="C1015" t="s">
        <v>96</v>
      </c>
      <c r="D1015" s="35">
        <v>1986</v>
      </c>
      <c r="E1015" t="s">
        <v>1525</v>
      </c>
      <c r="F1015" s="34" t="s">
        <v>6</v>
      </c>
      <c r="G1015" s="34" t="s">
        <v>6</v>
      </c>
      <c r="H1015" s="34" t="s">
        <v>6</v>
      </c>
      <c r="I1015" s="34">
        <v>166.83947130516952</v>
      </c>
      <c r="J1015" s="34" t="s">
        <v>6</v>
      </c>
      <c r="K1015" s="34" t="s">
        <v>6</v>
      </c>
      <c r="L1015" s="34" t="s">
        <v>6</v>
      </c>
      <c r="M1015" s="34" t="s">
        <v>6</v>
      </c>
      <c r="N1015" s="34">
        <v>31.12878873921554</v>
      </c>
      <c r="O1015" s="34">
        <v>13.683237670874105</v>
      </c>
      <c r="P1015" s="34">
        <v>286.16129999999998</v>
      </c>
      <c r="Q1015" t="s">
        <v>14699</v>
      </c>
      <c r="R1015" t="s">
        <v>14699</v>
      </c>
      <c r="S1015" t="s">
        <v>14699</v>
      </c>
      <c r="T1015" t="s">
        <v>14650</v>
      </c>
      <c r="U1015" t="s">
        <v>14650</v>
      </c>
      <c r="V1015" t="s">
        <v>14650</v>
      </c>
      <c r="W1015" t="s">
        <v>14700</v>
      </c>
      <c r="X1015" t="s">
        <v>14700</v>
      </c>
      <c r="Y1015" t="s">
        <v>6</v>
      </c>
      <c r="Z1015" t="s">
        <v>6</v>
      </c>
      <c r="AA1015" t="s">
        <v>14701</v>
      </c>
      <c r="AB1015" t="s">
        <v>14702</v>
      </c>
      <c r="AC1015" t="s">
        <v>14653</v>
      </c>
    </row>
    <row r="1016" spans="1:29" x14ac:dyDescent="0.3">
      <c r="A1016" t="s">
        <v>343</v>
      </c>
      <c r="B1016" s="35">
        <v>146</v>
      </c>
      <c r="C1016" t="s">
        <v>96</v>
      </c>
      <c r="D1016" s="35">
        <v>1987</v>
      </c>
      <c r="E1016" t="s">
        <v>1526</v>
      </c>
      <c r="F1016" s="34" t="s">
        <v>6</v>
      </c>
      <c r="G1016" s="34" t="s">
        <v>6</v>
      </c>
      <c r="H1016" s="34" t="s">
        <v>6</v>
      </c>
      <c r="I1016" s="34">
        <v>174.18957582878204</v>
      </c>
      <c r="J1016" s="34" t="s">
        <v>6</v>
      </c>
      <c r="K1016" s="34" t="s">
        <v>6</v>
      </c>
      <c r="L1016" s="34" t="s">
        <v>6</v>
      </c>
      <c r="M1016" s="34" t="s">
        <v>6</v>
      </c>
      <c r="N1016" s="34">
        <v>30.239281372457839</v>
      </c>
      <c r="O1016" s="34">
        <v>13.087975427487542</v>
      </c>
      <c r="P1016" s="34">
        <v>296.87540000000001</v>
      </c>
      <c r="Q1016" t="s">
        <v>14699</v>
      </c>
      <c r="R1016" t="s">
        <v>14699</v>
      </c>
      <c r="S1016" t="s">
        <v>14699</v>
      </c>
      <c r="T1016" t="s">
        <v>14650</v>
      </c>
      <c r="U1016" t="s">
        <v>14650</v>
      </c>
      <c r="V1016" t="s">
        <v>14650</v>
      </c>
      <c r="W1016" t="s">
        <v>14700</v>
      </c>
      <c r="X1016" t="s">
        <v>14700</v>
      </c>
      <c r="Y1016" t="s">
        <v>6</v>
      </c>
      <c r="Z1016" t="s">
        <v>6</v>
      </c>
      <c r="AA1016" t="s">
        <v>14701</v>
      </c>
      <c r="AB1016" t="s">
        <v>14702</v>
      </c>
      <c r="AC1016" t="s">
        <v>14653</v>
      </c>
    </row>
    <row r="1017" spans="1:29" x14ac:dyDescent="0.3">
      <c r="A1017" t="s">
        <v>343</v>
      </c>
      <c r="B1017" s="35">
        <v>146</v>
      </c>
      <c r="C1017" t="s">
        <v>96</v>
      </c>
      <c r="D1017" s="35">
        <v>1988</v>
      </c>
      <c r="E1017" t="s">
        <v>1527</v>
      </c>
      <c r="F1017" s="34" t="s">
        <v>6</v>
      </c>
      <c r="G1017" s="34" t="s">
        <v>6</v>
      </c>
      <c r="H1017" s="34" t="s">
        <v>6</v>
      </c>
      <c r="I1017" s="34">
        <v>185.66531825584099</v>
      </c>
      <c r="J1017" s="34" t="s">
        <v>6</v>
      </c>
      <c r="K1017" s="34" t="s">
        <v>6</v>
      </c>
      <c r="L1017" s="34" t="s">
        <v>6</v>
      </c>
      <c r="M1017" s="34" t="s">
        <v>6</v>
      </c>
      <c r="N1017" s="34">
        <v>28.993612265252512</v>
      </c>
      <c r="O1017" s="34">
        <v>12.53104565862103</v>
      </c>
      <c r="P1017" s="34">
        <v>315.13639999999998</v>
      </c>
      <c r="Q1017" t="s">
        <v>14699</v>
      </c>
      <c r="R1017" t="s">
        <v>14699</v>
      </c>
      <c r="S1017" t="s">
        <v>14699</v>
      </c>
      <c r="T1017" t="s">
        <v>14650</v>
      </c>
      <c r="U1017" t="s">
        <v>14650</v>
      </c>
      <c r="V1017" t="s">
        <v>14650</v>
      </c>
      <c r="W1017" t="s">
        <v>14700</v>
      </c>
      <c r="X1017" t="s">
        <v>14700</v>
      </c>
      <c r="Y1017" t="s">
        <v>6</v>
      </c>
      <c r="Z1017" t="s">
        <v>6</v>
      </c>
      <c r="AA1017" t="s">
        <v>14701</v>
      </c>
      <c r="AB1017" t="s">
        <v>14702</v>
      </c>
      <c r="AC1017" t="s">
        <v>14653</v>
      </c>
    </row>
    <row r="1018" spans="1:29" x14ac:dyDescent="0.3">
      <c r="A1018" t="s">
        <v>343</v>
      </c>
      <c r="B1018" s="35">
        <v>146</v>
      </c>
      <c r="C1018" t="s">
        <v>96</v>
      </c>
      <c r="D1018" s="35">
        <v>1989</v>
      </c>
      <c r="E1018" t="s">
        <v>1528</v>
      </c>
      <c r="F1018" s="34" t="s">
        <v>6</v>
      </c>
      <c r="G1018" s="34" t="s">
        <v>6</v>
      </c>
      <c r="H1018" s="34" t="s">
        <v>6</v>
      </c>
      <c r="I1018" s="34">
        <v>196.60340164984012</v>
      </c>
      <c r="J1018" s="34" t="s">
        <v>6</v>
      </c>
      <c r="K1018" s="34" t="s">
        <v>6</v>
      </c>
      <c r="L1018" s="34" t="s">
        <v>6</v>
      </c>
      <c r="M1018" s="34" t="s">
        <v>6</v>
      </c>
      <c r="N1018" s="34">
        <v>26.941506224281664</v>
      </c>
      <c r="O1018" s="34">
        <v>11.269107078592484</v>
      </c>
      <c r="P1018" s="34">
        <v>340.49360000000001</v>
      </c>
      <c r="Q1018" t="s">
        <v>14699</v>
      </c>
      <c r="R1018" t="s">
        <v>14699</v>
      </c>
      <c r="S1018" t="s">
        <v>14699</v>
      </c>
      <c r="T1018" t="s">
        <v>14650</v>
      </c>
      <c r="U1018" t="s">
        <v>14650</v>
      </c>
      <c r="V1018" t="s">
        <v>14650</v>
      </c>
      <c r="W1018" t="s">
        <v>14700</v>
      </c>
      <c r="X1018" t="s">
        <v>14700</v>
      </c>
      <c r="Y1018" t="s">
        <v>6</v>
      </c>
      <c r="Z1018" t="s">
        <v>6</v>
      </c>
      <c r="AA1018" t="s">
        <v>14701</v>
      </c>
      <c r="AB1018" t="s">
        <v>14702</v>
      </c>
      <c r="AC1018" t="s">
        <v>14653</v>
      </c>
    </row>
    <row r="1019" spans="1:29" x14ac:dyDescent="0.3">
      <c r="A1019" t="s">
        <v>343</v>
      </c>
      <c r="B1019" s="35">
        <v>146</v>
      </c>
      <c r="C1019" t="s">
        <v>96</v>
      </c>
      <c r="D1019" s="35">
        <v>1990</v>
      </c>
      <c r="E1019" t="s">
        <v>1529</v>
      </c>
      <c r="F1019" s="34" t="s">
        <v>6</v>
      </c>
      <c r="G1019" s="34" t="s">
        <v>6</v>
      </c>
      <c r="H1019" s="34" t="s">
        <v>6</v>
      </c>
      <c r="I1019" s="34">
        <v>196.61979777044502</v>
      </c>
      <c r="J1019" s="34" t="s">
        <v>6</v>
      </c>
      <c r="K1019" s="34" t="s">
        <v>6</v>
      </c>
      <c r="L1019" s="34" t="s">
        <v>6</v>
      </c>
      <c r="M1019" s="34" t="s">
        <v>6</v>
      </c>
      <c r="N1019" s="34">
        <v>33.331429938109125</v>
      </c>
      <c r="O1019" s="34">
        <v>10.982308336897006</v>
      </c>
      <c r="P1019" s="34">
        <v>369.39210000000003</v>
      </c>
      <c r="Q1019" t="s">
        <v>14699</v>
      </c>
      <c r="R1019" t="s">
        <v>14699</v>
      </c>
      <c r="S1019" t="s">
        <v>14699</v>
      </c>
      <c r="T1019" t="s">
        <v>14650</v>
      </c>
      <c r="U1019" t="s">
        <v>14650</v>
      </c>
      <c r="V1019" t="s">
        <v>14650</v>
      </c>
      <c r="W1019" t="s">
        <v>14700</v>
      </c>
      <c r="X1019" t="s">
        <v>14700</v>
      </c>
      <c r="Y1019" t="s">
        <v>6</v>
      </c>
      <c r="Z1019" t="s">
        <v>6</v>
      </c>
      <c r="AA1019" t="s">
        <v>14701</v>
      </c>
      <c r="AB1019" t="s">
        <v>14702</v>
      </c>
      <c r="AC1019" t="s">
        <v>14653</v>
      </c>
    </row>
    <row r="1020" spans="1:29" x14ac:dyDescent="0.3">
      <c r="A1020" t="s">
        <v>343</v>
      </c>
      <c r="B1020" s="35">
        <v>146</v>
      </c>
      <c r="C1020" t="s">
        <v>96</v>
      </c>
      <c r="D1020" s="35">
        <v>1991</v>
      </c>
      <c r="E1020" t="s">
        <v>1530</v>
      </c>
      <c r="F1020" s="34" t="s">
        <v>6</v>
      </c>
      <c r="G1020" s="34" t="s">
        <v>6</v>
      </c>
      <c r="H1020" s="34" t="s">
        <v>6</v>
      </c>
      <c r="I1020" s="34">
        <v>195.61967916878379</v>
      </c>
      <c r="J1020" s="34" t="s">
        <v>6</v>
      </c>
      <c r="K1020" s="34" t="s">
        <v>6</v>
      </c>
      <c r="L1020" s="34" t="s">
        <v>6</v>
      </c>
      <c r="M1020" s="34" t="s">
        <v>6</v>
      </c>
      <c r="N1020" s="34">
        <v>35.09240697397005</v>
      </c>
      <c r="O1020" s="34">
        <v>11.791827196474532</v>
      </c>
      <c r="P1020" s="34">
        <v>385.74799999999999</v>
      </c>
      <c r="Q1020" t="s">
        <v>14699</v>
      </c>
      <c r="R1020" t="s">
        <v>14699</v>
      </c>
      <c r="S1020" t="s">
        <v>14699</v>
      </c>
      <c r="T1020" t="s">
        <v>14650</v>
      </c>
      <c r="U1020" t="s">
        <v>14650</v>
      </c>
      <c r="V1020" t="s">
        <v>14650</v>
      </c>
      <c r="W1020" t="s">
        <v>14700</v>
      </c>
      <c r="X1020" t="s">
        <v>14700</v>
      </c>
      <c r="Y1020" t="s">
        <v>6</v>
      </c>
      <c r="Z1020" t="s">
        <v>6</v>
      </c>
      <c r="AA1020" t="s">
        <v>14701</v>
      </c>
      <c r="AB1020" t="s">
        <v>14702</v>
      </c>
      <c r="AC1020" t="s">
        <v>14653</v>
      </c>
    </row>
    <row r="1021" spans="1:29" x14ac:dyDescent="0.3">
      <c r="A1021" t="s">
        <v>343</v>
      </c>
      <c r="B1021" s="35">
        <v>146</v>
      </c>
      <c r="C1021" t="s">
        <v>96</v>
      </c>
      <c r="D1021" s="35">
        <v>1992</v>
      </c>
      <c r="E1021" t="s">
        <v>1531</v>
      </c>
      <c r="F1021" s="34" t="s">
        <v>6</v>
      </c>
      <c r="G1021" s="34" t="s">
        <v>6</v>
      </c>
      <c r="H1021" s="34" t="s">
        <v>6</v>
      </c>
      <c r="I1021" s="34">
        <v>195.61362013600615</v>
      </c>
      <c r="J1021" s="34" t="s">
        <v>6</v>
      </c>
      <c r="K1021" s="34" t="s">
        <v>6</v>
      </c>
      <c r="L1021" s="34" t="s">
        <v>6</v>
      </c>
      <c r="M1021" s="34" t="s">
        <v>6</v>
      </c>
      <c r="N1021" s="34">
        <v>39.487218133706747</v>
      </c>
      <c r="O1021" s="34">
        <v>14.055795062741851</v>
      </c>
      <c r="P1021" s="34">
        <v>393.40870000000001</v>
      </c>
      <c r="Q1021" t="s">
        <v>14699</v>
      </c>
      <c r="R1021" t="s">
        <v>14699</v>
      </c>
      <c r="S1021" t="s">
        <v>14699</v>
      </c>
      <c r="T1021" t="s">
        <v>14650</v>
      </c>
      <c r="U1021" t="s">
        <v>14650</v>
      </c>
      <c r="V1021" t="s">
        <v>14650</v>
      </c>
      <c r="W1021" t="s">
        <v>14700</v>
      </c>
      <c r="X1021" t="s">
        <v>14700</v>
      </c>
      <c r="Y1021" t="s">
        <v>6</v>
      </c>
      <c r="Z1021" t="s">
        <v>6</v>
      </c>
      <c r="AA1021" t="s">
        <v>14701</v>
      </c>
      <c r="AB1021" t="s">
        <v>14702</v>
      </c>
      <c r="AC1021" t="s">
        <v>14653</v>
      </c>
    </row>
    <row r="1022" spans="1:29" x14ac:dyDescent="0.3">
      <c r="A1022" t="s">
        <v>343</v>
      </c>
      <c r="B1022" s="35">
        <v>146</v>
      </c>
      <c r="C1022" t="s">
        <v>96</v>
      </c>
      <c r="D1022" s="35">
        <v>1993</v>
      </c>
      <c r="E1022" t="s">
        <v>1532</v>
      </c>
      <c r="F1022" s="34" t="s">
        <v>6</v>
      </c>
      <c r="G1022" s="34" t="s">
        <v>6</v>
      </c>
      <c r="H1022" s="34" t="s">
        <v>6</v>
      </c>
      <c r="I1022" s="34">
        <v>190.83022865710294</v>
      </c>
      <c r="J1022" s="34" t="s">
        <v>6</v>
      </c>
      <c r="K1022" s="34" t="s">
        <v>6</v>
      </c>
      <c r="L1022" s="34" t="s">
        <v>6</v>
      </c>
      <c r="M1022" s="34" t="s">
        <v>6</v>
      </c>
      <c r="N1022" s="34">
        <v>44.372402194336395</v>
      </c>
      <c r="O1022" s="34">
        <v>16.550035006914303</v>
      </c>
      <c r="P1022" s="34">
        <v>401.92059999999998</v>
      </c>
      <c r="Q1022" t="s">
        <v>14699</v>
      </c>
      <c r="R1022" t="s">
        <v>14699</v>
      </c>
      <c r="S1022" t="s">
        <v>14699</v>
      </c>
      <c r="T1022" t="s">
        <v>14650</v>
      </c>
      <c r="U1022" t="s">
        <v>14650</v>
      </c>
      <c r="V1022" t="s">
        <v>14650</v>
      </c>
      <c r="W1022" t="s">
        <v>14700</v>
      </c>
      <c r="X1022" t="s">
        <v>14700</v>
      </c>
      <c r="Y1022" t="s">
        <v>6</v>
      </c>
      <c r="Z1022" t="s">
        <v>6</v>
      </c>
      <c r="AA1022" t="s">
        <v>14701</v>
      </c>
      <c r="AB1022" t="s">
        <v>14702</v>
      </c>
      <c r="AC1022" t="s">
        <v>14653</v>
      </c>
    </row>
    <row r="1023" spans="1:29" x14ac:dyDescent="0.3">
      <c r="A1023" t="s">
        <v>343</v>
      </c>
      <c r="B1023" s="35">
        <v>146</v>
      </c>
      <c r="C1023" t="s">
        <v>96</v>
      </c>
      <c r="D1023" s="35">
        <v>1994</v>
      </c>
      <c r="E1023" t="s">
        <v>1533</v>
      </c>
      <c r="F1023" s="34" t="s">
        <v>6</v>
      </c>
      <c r="G1023" s="34" t="s">
        <v>6</v>
      </c>
      <c r="H1023" s="34" t="s">
        <v>6</v>
      </c>
      <c r="I1023" s="34">
        <v>190.67812653818487</v>
      </c>
      <c r="J1023" s="34" t="s">
        <v>6</v>
      </c>
      <c r="K1023" s="34" t="s">
        <v>6</v>
      </c>
      <c r="L1023" s="34" t="s">
        <v>6</v>
      </c>
      <c r="M1023" s="34" t="s">
        <v>6</v>
      </c>
      <c r="N1023" s="34">
        <v>47.078918916649435</v>
      </c>
      <c r="O1023" s="34">
        <v>17.7278989232342</v>
      </c>
      <c r="P1023" s="34">
        <v>412.01159999999999</v>
      </c>
      <c r="Q1023" t="s">
        <v>14699</v>
      </c>
      <c r="R1023" t="s">
        <v>14699</v>
      </c>
      <c r="S1023" t="s">
        <v>14699</v>
      </c>
      <c r="T1023" t="s">
        <v>14650</v>
      </c>
      <c r="U1023" t="s">
        <v>14650</v>
      </c>
      <c r="V1023" t="s">
        <v>14650</v>
      </c>
      <c r="W1023" t="s">
        <v>14700</v>
      </c>
      <c r="X1023" t="s">
        <v>14700</v>
      </c>
      <c r="Y1023" t="s">
        <v>6</v>
      </c>
      <c r="Z1023" t="s">
        <v>6</v>
      </c>
      <c r="AA1023" t="s">
        <v>14701</v>
      </c>
      <c r="AB1023" t="s">
        <v>14702</v>
      </c>
      <c r="AC1023" t="s">
        <v>14653</v>
      </c>
    </row>
    <row r="1024" spans="1:29" x14ac:dyDescent="0.3">
      <c r="A1024" t="s">
        <v>343</v>
      </c>
      <c r="B1024" s="35">
        <v>146</v>
      </c>
      <c r="C1024" t="s">
        <v>96</v>
      </c>
      <c r="D1024" s="35">
        <v>1995</v>
      </c>
      <c r="E1024" t="s">
        <v>1534</v>
      </c>
      <c r="F1024" s="34" t="s">
        <v>6</v>
      </c>
      <c r="G1024" s="34" t="s">
        <v>6</v>
      </c>
      <c r="H1024" s="34" t="s">
        <v>6</v>
      </c>
      <c r="I1024" s="34">
        <v>193.17952924692682</v>
      </c>
      <c r="J1024" s="34" t="s">
        <v>6</v>
      </c>
      <c r="K1024" s="34" t="s">
        <v>6</v>
      </c>
      <c r="L1024" s="34" t="s">
        <v>6</v>
      </c>
      <c r="M1024" s="34" t="s">
        <v>6</v>
      </c>
      <c r="N1024" s="34">
        <v>49.994436622804763</v>
      </c>
      <c r="O1024" s="34">
        <v>19.374764234262827</v>
      </c>
      <c r="P1024" s="34">
        <v>417.52249999999998</v>
      </c>
      <c r="Q1024" t="s">
        <v>14699</v>
      </c>
      <c r="R1024" t="s">
        <v>14699</v>
      </c>
      <c r="S1024" t="s">
        <v>14699</v>
      </c>
      <c r="T1024" t="s">
        <v>14650</v>
      </c>
      <c r="U1024" t="s">
        <v>14650</v>
      </c>
      <c r="V1024" t="s">
        <v>14650</v>
      </c>
      <c r="W1024" t="s">
        <v>14700</v>
      </c>
      <c r="X1024" t="s">
        <v>14700</v>
      </c>
      <c r="Y1024" t="s">
        <v>6</v>
      </c>
      <c r="Z1024" t="s">
        <v>6</v>
      </c>
      <c r="AA1024" t="s">
        <v>14701</v>
      </c>
      <c r="AB1024" t="s">
        <v>14702</v>
      </c>
      <c r="AC1024" t="s">
        <v>14653</v>
      </c>
    </row>
    <row r="1025" spans="1:29" x14ac:dyDescent="0.3">
      <c r="A1025" t="s">
        <v>343</v>
      </c>
      <c r="B1025" s="35">
        <v>146</v>
      </c>
      <c r="C1025" t="s">
        <v>96</v>
      </c>
      <c r="D1025" s="35">
        <v>1996</v>
      </c>
      <c r="E1025" t="s">
        <v>1535</v>
      </c>
      <c r="F1025" s="34" t="s">
        <v>6</v>
      </c>
      <c r="G1025" s="34" t="s">
        <v>6</v>
      </c>
      <c r="H1025" s="34" t="s">
        <v>6</v>
      </c>
      <c r="I1025" s="34">
        <v>196.48847722886603</v>
      </c>
      <c r="J1025" s="34" t="s">
        <v>6</v>
      </c>
      <c r="K1025" s="34" t="s">
        <v>6</v>
      </c>
      <c r="L1025" s="34" t="s">
        <v>6</v>
      </c>
      <c r="M1025" s="34" t="s">
        <v>6</v>
      </c>
      <c r="N1025" s="34">
        <v>51.33908257326749</v>
      </c>
      <c r="O1025" s="34">
        <v>20.627705442415632</v>
      </c>
      <c r="P1025" s="34">
        <v>420.5412</v>
      </c>
      <c r="Q1025" t="s">
        <v>14699</v>
      </c>
      <c r="R1025" t="s">
        <v>14699</v>
      </c>
      <c r="S1025" t="s">
        <v>14699</v>
      </c>
      <c r="T1025" t="s">
        <v>14650</v>
      </c>
      <c r="U1025" t="s">
        <v>14650</v>
      </c>
      <c r="V1025" t="s">
        <v>14650</v>
      </c>
      <c r="W1025" t="s">
        <v>14700</v>
      </c>
      <c r="X1025" t="s">
        <v>14700</v>
      </c>
      <c r="Y1025" t="s">
        <v>6</v>
      </c>
      <c r="Z1025" t="s">
        <v>6</v>
      </c>
      <c r="AA1025" t="s">
        <v>14701</v>
      </c>
      <c r="AB1025" t="s">
        <v>14702</v>
      </c>
      <c r="AC1025" t="s">
        <v>14653</v>
      </c>
    </row>
    <row r="1026" spans="1:29" x14ac:dyDescent="0.3">
      <c r="A1026" t="s">
        <v>343</v>
      </c>
      <c r="B1026" s="35">
        <v>146</v>
      </c>
      <c r="C1026" t="s">
        <v>96</v>
      </c>
      <c r="D1026" s="35">
        <v>1997</v>
      </c>
      <c r="E1026" t="s">
        <v>1536</v>
      </c>
      <c r="F1026" s="34" t="s">
        <v>6</v>
      </c>
      <c r="G1026" s="34" t="s">
        <v>6</v>
      </c>
      <c r="H1026" s="34" t="s">
        <v>6</v>
      </c>
      <c r="I1026" s="34">
        <v>195.39943255383491</v>
      </c>
      <c r="J1026" s="34" t="s">
        <v>6</v>
      </c>
      <c r="K1026" s="34" t="s">
        <v>6</v>
      </c>
      <c r="L1026" s="34" t="s">
        <v>6</v>
      </c>
      <c r="M1026" s="34" t="s">
        <v>6</v>
      </c>
      <c r="N1026" s="34">
        <v>53.671176353513353</v>
      </c>
      <c r="O1026" s="34">
        <v>22.256369746799351</v>
      </c>
      <c r="P1026" s="34">
        <v>427.88200000000001</v>
      </c>
      <c r="Q1026" t="s">
        <v>14699</v>
      </c>
      <c r="R1026" t="s">
        <v>14699</v>
      </c>
      <c r="S1026" t="s">
        <v>14699</v>
      </c>
      <c r="T1026" t="s">
        <v>14650</v>
      </c>
      <c r="U1026" t="s">
        <v>14650</v>
      </c>
      <c r="V1026" t="s">
        <v>14650</v>
      </c>
      <c r="W1026" t="s">
        <v>14700</v>
      </c>
      <c r="X1026" t="s">
        <v>14700</v>
      </c>
      <c r="Y1026" t="s">
        <v>6</v>
      </c>
      <c r="Z1026" t="s">
        <v>6</v>
      </c>
      <c r="AA1026" t="s">
        <v>14701</v>
      </c>
      <c r="AB1026" t="s">
        <v>14702</v>
      </c>
      <c r="AC1026" t="s">
        <v>14653</v>
      </c>
    </row>
    <row r="1027" spans="1:29" x14ac:dyDescent="0.3">
      <c r="A1027" t="s">
        <v>343</v>
      </c>
      <c r="B1027" s="35">
        <v>146</v>
      </c>
      <c r="C1027" t="s">
        <v>96</v>
      </c>
      <c r="D1027" s="35">
        <v>1998</v>
      </c>
      <c r="E1027" t="s">
        <v>1537</v>
      </c>
      <c r="F1027" s="34" t="s">
        <v>6</v>
      </c>
      <c r="G1027" s="34" t="s">
        <v>6</v>
      </c>
      <c r="H1027" s="34" t="s">
        <v>6</v>
      </c>
      <c r="I1027" s="34">
        <v>191.60750053794283</v>
      </c>
      <c r="J1027" s="34" t="s">
        <v>6</v>
      </c>
      <c r="K1027" s="34" t="s">
        <v>6</v>
      </c>
      <c r="L1027" s="34" t="s">
        <v>6</v>
      </c>
      <c r="M1027" s="34" t="s">
        <v>6</v>
      </c>
      <c r="N1027" s="34">
        <v>55.938444005212929</v>
      </c>
      <c r="O1027" s="34">
        <v>24.322066937829277</v>
      </c>
      <c r="P1027" s="34">
        <v>439.63780000000003</v>
      </c>
      <c r="Q1027" t="s">
        <v>14699</v>
      </c>
      <c r="R1027" t="s">
        <v>14699</v>
      </c>
      <c r="S1027" t="s">
        <v>14699</v>
      </c>
      <c r="T1027" t="s">
        <v>14650</v>
      </c>
      <c r="U1027" t="s">
        <v>14650</v>
      </c>
      <c r="V1027" t="s">
        <v>14650</v>
      </c>
      <c r="W1027" t="s">
        <v>14700</v>
      </c>
      <c r="X1027" t="s">
        <v>14700</v>
      </c>
      <c r="Y1027" t="s">
        <v>6</v>
      </c>
      <c r="Z1027" t="s">
        <v>6</v>
      </c>
      <c r="AA1027" t="s">
        <v>14701</v>
      </c>
      <c r="AB1027" t="s">
        <v>14702</v>
      </c>
      <c r="AC1027" t="s">
        <v>14653</v>
      </c>
    </row>
    <row r="1028" spans="1:29" x14ac:dyDescent="0.3">
      <c r="A1028" t="s">
        <v>343</v>
      </c>
      <c r="B1028" s="35">
        <v>146</v>
      </c>
      <c r="C1028" t="s">
        <v>96</v>
      </c>
      <c r="D1028" s="35">
        <v>1999</v>
      </c>
      <c r="E1028" t="s">
        <v>1538</v>
      </c>
      <c r="F1028" s="34">
        <v>187.42818997576802</v>
      </c>
      <c r="G1028" s="34">
        <v>105.81889377664353</v>
      </c>
      <c r="H1028" s="34">
        <v>81.609296199124486</v>
      </c>
      <c r="I1028" s="34">
        <v>199.76855248887725</v>
      </c>
      <c r="J1028" s="34">
        <v>103.73729790287885</v>
      </c>
      <c r="K1028" s="34">
        <v>96.031254585998397</v>
      </c>
      <c r="L1028" s="34" t="s">
        <v>6</v>
      </c>
      <c r="M1028" s="34" t="s">
        <v>6</v>
      </c>
      <c r="N1028" s="34">
        <v>52.685049134091898</v>
      </c>
      <c r="O1028" s="34">
        <v>22.48190655838043</v>
      </c>
      <c r="P1028" s="34">
        <v>447.01280000000003</v>
      </c>
      <c r="Q1028" t="s">
        <v>14699</v>
      </c>
      <c r="R1028" t="s">
        <v>14699</v>
      </c>
      <c r="S1028" t="s">
        <v>14699</v>
      </c>
      <c r="T1028" t="s">
        <v>14650</v>
      </c>
      <c r="U1028" t="s">
        <v>14650</v>
      </c>
      <c r="V1028" t="s">
        <v>14650</v>
      </c>
      <c r="W1028" t="s">
        <v>14700</v>
      </c>
      <c r="X1028" t="s">
        <v>14700</v>
      </c>
      <c r="Y1028" t="s">
        <v>6</v>
      </c>
      <c r="Z1028" t="s">
        <v>6</v>
      </c>
      <c r="AA1028" t="s">
        <v>14701</v>
      </c>
      <c r="AB1028" t="s">
        <v>14702</v>
      </c>
      <c r="AC1028" t="s">
        <v>14653</v>
      </c>
    </row>
    <row r="1029" spans="1:29" x14ac:dyDescent="0.3">
      <c r="A1029" t="s">
        <v>343</v>
      </c>
      <c r="B1029" s="35">
        <v>146</v>
      </c>
      <c r="C1029" t="s">
        <v>96</v>
      </c>
      <c r="D1029" s="35">
        <v>2000</v>
      </c>
      <c r="E1029" t="s">
        <v>1539</v>
      </c>
      <c r="F1029" s="34">
        <v>180.23017932091844</v>
      </c>
      <c r="G1029" s="34">
        <v>103.09776218789075</v>
      </c>
      <c r="H1029" s="34">
        <v>77.132417133027687</v>
      </c>
      <c r="I1029" s="34">
        <v>191.26554106853101</v>
      </c>
      <c r="J1029" s="34">
        <v>100.80478810977613</v>
      </c>
      <c r="K1029" s="34">
        <v>90.460752958754881</v>
      </c>
      <c r="L1029" s="34" t="s">
        <v>6</v>
      </c>
      <c r="M1029" s="34" t="s">
        <v>6</v>
      </c>
      <c r="N1029" s="34">
        <v>52.225356322704307</v>
      </c>
      <c r="O1029" s="34">
        <v>22.151282865573123</v>
      </c>
      <c r="P1029" s="34">
        <v>471.70179999999999</v>
      </c>
      <c r="Q1029" t="s">
        <v>14699</v>
      </c>
      <c r="R1029" t="s">
        <v>14699</v>
      </c>
      <c r="S1029" t="s">
        <v>14699</v>
      </c>
      <c r="T1029" t="s">
        <v>14650</v>
      </c>
      <c r="U1029" t="s">
        <v>14650</v>
      </c>
      <c r="V1029" t="s">
        <v>14650</v>
      </c>
      <c r="W1029" t="s">
        <v>14700</v>
      </c>
      <c r="X1029" t="s">
        <v>14700</v>
      </c>
      <c r="Y1029" t="s">
        <v>6</v>
      </c>
      <c r="Z1029" t="s">
        <v>6</v>
      </c>
      <c r="AA1029" t="s">
        <v>14701</v>
      </c>
      <c r="AB1029" t="s">
        <v>14702</v>
      </c>
      <c r="AC1029" t="s">
        <v>14653</v>
      </c>
    </row>
    <row r="1030" spans="1:29" x14ac:dyDescent="0.3">
      <c r="A1030" t="s">
        <v>343</v>
      </c>
      <c r="B1030" s="35">
        <v>146</v>
      </c>
      <c r="C1030" t="s">
        <v>96</v>
      </c>
      <c r="D1030" s="35">
        <v>2001</v>
      </c>
      <c r="E1030" t="s">
        <v>1540</v>
      </c>
      <c r="F1030" s="34">
        <v>176.81970697240703</v>
      </c>
      <c r="G1030" s="34">
        <v>101.95466748378894</v>
      </c>
      <c r="H1030" s="34">
        <v>74.865039488618095</v>
      </c>
      <c r="I1030" s="34">
        <v>186.79129847436303</v>
      </c>
      <c r="J1030" s="34">
        <v>99.363417400365179</v>
      </c>
      <c r="K1030" s="34">
        <v>87.427881073997852</v>
      </c>
      <c r="L1030" s="34" t="s">
        <v>6</v>
      </c>
      <c r="M1030" s="34" t="s">
        <v>6</v>
      </c>
      <c r="N1030" s="34">
        <v>51.077269548763795</v>
      </c>
      <c r="O1030" s="34">
        <v>21.68583536047014</v>
      </c>
      <c r="P1030" s="34">
        <v>483.97489999999999</v>
      </c>
      <c r="Q1030" t="s">
        <v>14699</v>
      </c>
      <c r="R1030" t="s">
        <v>14699</v>
      </c>
      <c r="S1030" t="s">
        <v>14699</v>
      </c>
      <c r="T1030" t="s">
        <v>14650</v>
      </c>
      <c r="U1030" t="s">
        <v>14650</v>
      </c>
      <c r="V1030" t="s">
        <v>14650</v>
      </c>
      <c r="W1030" t="s">
        <v>14700</v>
      </c>
      <c r="X1030" t="s">
        <v>14700</v>
      </c>
      <c r="Y1030" t="s">
        <v>6</v>
      </c>
      <c r="Z1030" t="s">
        <v>6</v>
      </c>
      <c r="AA1030" t="s">
        <v>14701</v>
      </c>
      <c r="AB1030" t="s">
        <v>14702</v>
      </c>
      <c r="AC1030" t="s">
        <v>14653</v>
      </c>
    </row>
    <row r="1031" spans="1:29" x14ac:dyDescent="0.3">
      <c r="A1031" t="s">
        <v>343</v>
      </c>
      <c r="B1031" s="35">
        <v>146</v>
      </c>
      <c r="C1031" t="s">
        <v>96</v>
      </c>
      <c r="D1031" s="35">
        <v>2002</v>
      </c>
      <c r="E1031" t="s">
        <v>1541</v>
      </c>
      <c r="F1031" s="34">
        <v>179.25930163009349</v>
      </c>
      <c r="G1031" s="34">
        <v>105.62613753600428</v>
      </c>
      <c r="H1031" s="34">
        <v>73.633164094089224</v>
      </c>
      <c r="I1031" s="34">
        <v>187.96519549143008</v>
      </c>
      <c r="J1031" s="34">
        <v>102.87677700170067</v>
      </c>
      <c r="K1031" s="34">
        <v>85.088418489729406</v>
      </c>
      <c r="L1031" s="34" t="s">
        <v>6</v>
      </c>
      <c r="M1031" s="34" t="s">
        <v>6</v>
      </c>
      <c r="N1031" s="34">
        <v>57.699737394188169</v>
      </c>
      <c r="O1031" s="34">
        <v>24.93139033582985</v>
      </c>
      <c r="P1031" s="34">
        <v>482.51220000000001</v>
      </c>
      <c r="Q1031" t="s">
        <v>14699</v>
      </c>
      <c r="R1031" t="s">
        <v>14699</v>
      </c>
      <c r="S1031" t="s">
        <v>14699</v>
      </c>
      <c r="T1031" t="s">
        <v>14650</v>
      </c>
      <c r="U1031" t="s">
        <v>14650</v>
      </c>
      <c r="V1031" t="s">
        <v>14650</v>
      </c>
      <c r="W1031" t="s">
        <v>14700</v>
      </c>
      <c r="X1031" t="s">
        <v>14700</v>
      </c>
      <c r="Y1031" t="s">
        <v>6</v>
      </c>
      <c r="Z1031" t="s">
        <v>6</v>
      </c>
      <c r="AA1031" t="s">
        <v>14701</v>
      </c>
      <c r="AB1031" t="s">
        <v>14702</v>
      </c>
      <c r="AC1031" t="s">
        <v>14653</v>
      </c>
    </row>
    <row r="1032" spans="1:29" x14ac:dyDescent="0.3">
      <c r="A1032" t="s">
        <v>343</v>
      </c>
      <c r="B1032" s="35">
        <v>146</v>
      </c>
      <c r="C1032" t="s">
        <v>96</v>
      </c>
      <c r="D1032" s="35">
        <v>2003</v>
      </c>
      <c r="E1032" t="s">
        <v>1542</v>
      </c>
      <c r="F1032" s="34">
        <v>186.5368017475906</v>
      </c>
      <c r="G1032" s="34">
        <v>110.306096984061</v>
      </c>
      <c r="H1032" s="34">
        <v>76.230704763529602</v>
      </c>
      <c r="I1032" s="34">
        <v>195.73572633876034</v>
      </c>
      <c r="J1032" s="34">
        <v>107.51689118180754</v>
      </c>
      <c r="K1032" s="34">
        <v>88.218835156952807</v>
      </c>
      <c r="L1032" s="34" t="s">
        <v>6</v>
      </c>
      <c r="M1032" s="34" t="s">
        <v>6</v>
      </c>
      <c r="N1032" s="34">
        <v>56.876918538826907</v>
      </c>
      <c r="O1032" s="34">
        <v>24.94208635136734</v>
      </c>
      <c r="P1032" s="34">
        <v>487.66570000000002</v>
      </c>
      <c r="Q1032" t="s">
        <v>14699</v>
      </c>
      <c r="R1032" t="s">
        <v>14699</v>
      </c>
      <c r="S1032" t="s">
        <v>14699</v>
      </c>
      <c r="T1032" t="s">
        <v>14650</v>
      </c>
      <c r="U1032" t="s">
        <v>14650</v>
      </c>
      <c r="V1032" t="s">
        <v>14650</v>
      </c>
      <c r="W1032" t="s">
        <v>14700</v>
      </c>
      <c r="X1032" t="s">
        <v>14700</v>
      </c>
      <c r="Y1032" t="s">
        <v>6</v>
      </c>
      <c r="Z1032" t="s">
        <v>6</v>
      </c>
      <c r="AA1032" t="s">
        <v>14701</v>
      </c>
      <c r="AB1032" t="s">
        <v>14702</v>
      </c>
      <c r="AC1032" t="s">
        <v>14653</v>
      </c>
    </row>
    <row r="1033" spans="1:29" x14ac:dyDescent="0.3">
      <c r="A1033" t="s">
        <v>343</v>
      </c>
      <c r="B1033" s="35">
        <v>146</v>
      </c>
      <c r="C1033" t="s">
        <v>96</v>
      </c>
      <c r="D1033" s="35">
        <v>2004</v>
      </c>
      <c r="E1033" t="s">
        <v>1543</v>
      </c>
      <c r="F1033" s="34">
        <v>185.14114252262448</v>
      </c>
      <c r="G1033" s="34">
        <v>110.44920880339149</v>
      </c>
      <c r="H1033" s="34">
        <v>74.691933719232992</v>
      </c>
      <c r="I1033" s="34">
        <v>194.40161801196371</v>
      </c>
      <c r="J1033" s="34">
        <v>107.9066641339552</v>
      </c>
      <c r="K1033" s="34">
        <v>86.494953878008502</v>
      </c>
      <c r="L1033" s="34" t="s">
        <v>6</v>
      </c>
      <c r="M1033" s="34" t="s">
        <v>6</v>
      </c>
      <c r="N1033" s="34">
        <v>57.802975401490251</v>
      </c>
      <c r="O1033" s="34">
        <v>24.809144709579652</v>
      </c>
      <c r="P1033" s="34">
        <v>501.70209999999997</v>
      </c>
      <c r="Q1033" t="s">
        <v>14699</v>
      </c>
      <c r="R1033" t="s">
        <v>14699</v>
      </c>
      <c r="S1033" t="s">
        <v>14699</v>
      </c>
      <c r="T1033" t="s">
        <v>14650</v>
      </c>
      <c r="U1033" t="s">
        <v>14650</v>
      </c>
      <c r="V1033" t="s">
        <v>14650</v>
      </c>
      <c r="W1033" t="s">
        <v>14700</v>
      </c>
      <c r="X1033" t="s">
        <v>14700</v>
      </c>
      <c r="Y1033" t="s">
        <v>6</v>
      </c>
      <c r="Z1033" t="s">
        <v>6</v>
      </c>
      <c r="AA1033" t="s">
        <v>14701</v>
      </c>
      <c r="AB1033" t="s">
        <v>14702</v>
      </c>
      <c r="AC1033" t="s">
        <v>14653</v>
      </c>
    </row>
    <row r="1034" spans="1:29" x14ac:dyDescent="0.3">
      <c r="A1034" t="s">
        <v>343</v>
      </c>
      <c r="B1034" s="35">
        <v>146</v>
      </c>
      <c r="C1034" t="s">
        <v>96</v>
      </c>
      <c r="D1034" s="35">
        <v>2005</v>
      </c>
      <c r="E1034" t="s">
        <v>1544</v>
      </c>
      <c r="F1034" s="34">
        <v>186.52594859128322</v>
      </c>
      <c r="G1034" s="34">
        <v>111.62536980544317</v>
      </c>
      <c r="H1034" s="34">
        <v>74.90057878584004</v>
      </c>
      <c r="I1034" s="34">
        <v>195.65914460122457</v>
      </c>
      <c r="J1034" s="34">
        <v>109.16057620526622</v>
      </c>
      <c r="K1034" s="34">
        <v>86.498568395958344</v>
      </c>
      <c r="L1034" s="34" t="s">
        <v>6</v>
      </c>
      <c r="M1034" s="34" t="s">
        <v>6</v>
      </c>
      <c r="N1034" s="34">
        <v>54.884315952704078</v>
      </c>
      <c r="O1034" s="34">
        <v>24.582653628624708</v>
      </c>
      <c r="P1034" s="34">
        <v>520.81439999999998</v>
      </c>
      <c r="Q1034" t="s">
        <v>14699</v>
      </c>
      <c r="R1034" t="s">
        <v>14699</v>
      </c>
      <c r="S1034" t="s">
        <v>14699</v>
      </c>
      <c r="T1034" t="s">
        <v>14650</v>
      </c>
      <c r="U1034" t="s">
        <v>14650</v>
      </c>
      <c r="V1034" t="s">
        <v>14650</v>
      </c>
      <c r="W1034" t="s">
        <v>14700</v>
      </c>
      <c r="X1034" t="s">
        <v>14700</v>
      </c>
      <c r="Y1034" t="s">
        <v>6</v>
      </c>
      <c r="Z1034" t="s">
        <v>6</v>
      </c>
      <c r="AA1034" t="s">
        <v>14701</v>
      </c>
      <c r="AB1034" t="s">
        <v>14702</v>
      </c>
      <c r="AC1034" t="s">
        <v>14653</v>
      </c>
    </row>
    <row r="1035" spans="1:29" x14ac:dyDescent="0.3">
      <c r="A1035" t="s">
        <v>343</v>
      </c>
      <c r="B1035" s="35">
        <v>146</v>
      </c>
      <c r="C1035" t="s">
        <v>96</v>
      </c>
      <c r="D1035" s="35">
        <v>2006</v>
      </c>
      <c r="E1035" t="s">
        <v>1545</v>
      </c>
      <c r="F1035" s="34">
        <v>184.40923752649485</v>
      </c>
      <c r="G1035" s="34">
        <v>109.46551196382266</v>
      </c>
      <c r="H1035" s="34">
        <v>74.943725562672185</v>
      </c>
      <c r="I1035" s="34">
        <v>193.13448254951001</v>
      </c>
      <c r="J1035" s="34">
        <v>107.20244214453616</v>
      </c>
      <c r="K1035" s="34">
        <v>85.932040404973847</v>
      </c>
      <c r="L1035" s="34" t="s">
        <v>6</v>
      </c>
      <c r="M1035" s="34" t="s">
        <v>6</v>
      </c>
      <c r="N1035" s="34">
        <v>48.463229884906326</v>
      </c>
      <c r="O1035" s="34">
        <v>21.745070662500652</v>
      </c>
      <c r="P1035" s="34">
        <v>554.07039999999995</v>
      </c>
      <c r="Q1035" t="s">
        <v>14699</v>
      </c>
      <c r="R1035" t="s">
        <v>14699</v>
      </c>
      <c r="S1035" t="s">
        <v>14699</v>
      </c>
      <c r="T1035" t="s">
        <v>14650</v>
      </c>
      <c r="U1035" t="s">
        <v>14650</v>
      </c>
      <c r="V1035" t="s">
        <v>14650</v>
      </c>
      <c r="W1035" t="s">
        <v>14700</v>
      </c>
      <c r="X1035" t="s">
        <v>14700</v>
      </c>
      <c r="Y1035" t="s">
        <v>6</v>
      </c>
      <c r="Z1035" t="s">
        <v>6</v>
      </c>
      <c r="AA1035" t="s">
        <v>14701</v>
      </c>
      <c r="AB1035" t="s">
        <v>14702</v>
      </c>
      <c r="AC1035" t="s">
        <v>14653</v>
      </c>
    </row>
    <row r="1036" spans="1:29" x14ac:dyDescent="0.3">
      <c r="A1036" t="s">
        <v>343</v>
      </c>
      <c r="B1036" s="35">
        <v>146</v>
      </c>
      <c r="C1036" t="s">
        <v>96</v>
      </c>
      <c r="D1036" s="35">
        <v>2007</v>
      </c>
      <c r="E1036" t="s">
        <v>1546</v>
      </c>
      <c r="F1036" s="34">
        <v>191.47793780853988</v>
      </c>
      <c r="G1036" s="34">
        <v>105.62064227187133</v>
      </c>
      <c r="H1036" s="34">
        <v>85.857295536668531</v>
      </c>
      <c r="I1036" s="34">
        <v>201.3293297368823</v>
      </c>
      <c r="J1036" s="34">
        <v>103.64819244405992</v>
      </c>
      <c r="K1036" s="34">
        <v>97.681137292822385</v>
      </c>
      <c r="L1036" s="34" t="s">
        <v>6</v>
      </c>
      <c r="M1036" s="34" t="s">
        <v>6</v>
      </c>
      <c r="N1036" s="34">
        <v>44.750984394159161</v>
      </c>
      <c r="O1036" s="34">
        <v>19.49904151186659</v>
      </c>
      <c r="P1036" s="34">
        <v>589.47</v>
      </c>
      <c r="Q1036" t="s">
        <v>14699</v>
      </c>
      <c r="R1036" t="s">
        <v>14699</v>
      </c>
      <c r="S1036" t="s">
        <v>14699</v>
      </c>
      <c r="T1036" t="s">
        <v>14650</v>
      </c>
      <c r="U1036" t="s">
        <v>14650</v>
      </c>
      <c r="V1036" t="s">
        <v>14650</v>
      </c>
      <c r="W1036" t="s">
        <v>14700</v>
      </c>
      <c r="X1036" t="s">
        <v>14700</v>
      </c>
      <c r="Y1036" t="s">
        <v>6</v>
      </c>
      <c r="Z1036" t="s">
        <v>6</v>
      </c>
      <c r="AA1036" t="s">
        <v>14701</v>
      </c>
      <c r="AB1036" t="s">
        <v>14702</v>
      </c>
      <c r="AC1036" t="s">
        <v>14653</v>
      </c>
    </row>
    <row r="1037" spans="1:29" x14ac:dyDescent="0.3">
      <c r="A1037" t="s">
        <v>343</v>
      </c>
      <c r="B1037" s="35">
        <v>146</v>
      </c>
      <c r="C1037" t="s">
        <v>96</v>
      </c>
      <c r="D1037" s="35">
        <v>2008</v>
      </c>
      <c r="E1037" t="s">
        <v>1547</v>
      </c>
      <c r="F1037" s="34">
        <v>190.79493574245259</v>
      </c>
      <c r="G1037" s="34">
        <v>103.3911868942419</v>
      </c>
      <c r="H1037" s="34">
        <v>87.403748848210711</v>
      </c>
      <c r="I1037" s="34">
        <v>198.58801787362029</v>
      </c>
      <c r="J1037" s="34">
        <v>101.36592683984193</v>
      </c>
      <c r="K1037" s="34">
        <v>97.222091033778355</v>
      </c>
      <c r="L1037" s="34" t="s">
        <v>6</v>
      </c>
      <c r="M1037" s="34" t="s">
        <v>6</v>
      </c>
      <c r="N1037" s="34">
        <v>44.817401726631914</v>
      </c>
      <c r="O1037" s="34">
        <v>18.711995838738751</v>
      </c>
      <c r="P1037" s="34">
        <v>614.04459999999995</v>
      </c>
      <c r="Q1037" t="s">
        <v>14699</v>
      </c>
      <c r="R1037" t="s">
        <v>14699</v>
      </c>
      <c r="S1037" t="s">
        <v>14699</v>
      </c>
      <c r="T1037" t="s">
        <v>14650</v>
      </c>
      <c r="U1037" t="s">
        <v>14650</v>
      </c>
      <c r="V1037" t="s">
        <v>14650</v>
      </c>
      <c r="W1037" t="s">
        <v>14700</v>
      </c>
      <c r="X1037" t="s">
        <v>14700</v>
      </c>
      <c r="Y1037" t="s">
        <v>6</v>
      </c>
      <c r="Z1037" t="s">
        <v>6</v>
      </c>
      <c r="AA1037" t="s">
        <v>14701</v>
      </c>
      <c r="AB1037" t="s">
        <v>14702</v>
      </c>
      <c r="AC1037" t="s">
        <v>14653</v>
      </c>
    </row>
    <row r="1038" spans="1:29" x14ac:dyDescent="0.3">
      <c r="A1038" t="s">
        <v>343</v>
      </c>
      <c r="B1038" s="35">
        <v>146</v>
      </c>
      <c r="C1038" t="s">
        <v>96</v>
      </c>
      <c r="D1038" s="35">
        <v>2009</v>
      </c>
      <c r="E1038" t="s">
        <v>1548</v>
      </c>
      <c r="F1038" s="34">
        <v>207.53196446547304</v>
      </c>
      <c r="G1038" s="34">
        <v>109.10767626686038</v>
      </c>
      <c r="H1038" s="34">
        <v>98.424288198612672</v>
      </c>
      <c r="I1038" s="34">
        <v>214.54880737729195</v>
      </c>
      <c r="J1038" s="34">
        <v>107.04211283793551</v>
      </c>
      <c r="K1038" s="34">
        <v>107.50669453935645</v>
      </c>
      <c r="L1038" s="34" t="s">
        <v>6</v>
      </c>
      <c r="M1038" s="34" t="s">
        <v>6</v>
      </c>
      <c r="N1038" s="34">
        <v>43.09105408593301</v>
      </c>
      <c r="O1038" s="34">
        <v>17.572471012175857</v>
      </c>
      <c r="P1038" s="34">
        <v>602.69269999999995</v>
      </c>
      <c r="Q1038" t="s">
        <v>14699</v>
      </c>
      <c r="R1038" t="s">
        <v>14699</v>
      </c>
      <c r="S1038" t="s">
        <v>14699</v>
      </c>
      <c r="T1038" t="s">
        <v>14650</v>
      </c>
      <c r="U1038" t="s">
        <v>14650</v>
      </c>
      <c r="V1038" t="s">
        <v>14650</v>
      </c>
      <c r="W1038" t="s">
        <v>14700</v>
      </c>
      <c r="X1038" t="s">
        <v>14700</v>
      </c>
      <c r="Y1038" t="s">
        <v>6</v>
      </c>
      <c r="Z1038" t="s">
        <v>6</v>
      </c>
      <c r="AA1038" t="s">
        <v>14701</v>
      </c>
      <c r="AB1038" t="s">
        <v>14702</v>
      </c>
      <c r="AC1038" t="s">
        <v>14653</v>
      </c>
    </row>
    <row r="1039" spans="1:29" x14ac:dyDescent="0.3">
      <c r="A1039" t="s">
        <v>343</v>
      </c>
      <c r="B1039">
        <v>146</v>
      </c>
      <c r="C1039" t="s">
        <v>96</v>
      </c>
      <c r="D1039">
        <v>2010</v>
      </c>
      <c r="E1039" t="s">
        <v>1549</v>
      </c>
      <c r="F1039" s="34">
        <v>208.42382991189092</v>
      </c>
      <c r="G1039" s="34">
        <v>109.6766449677866</v>
      </c>
      <c r="H1039" s="34">
        <v>98.747184944104319</v>
      </c>
      <c r="I1039" s="34">
        <v>214.58061536444805</v>
      </c>
      <c r="J1039" s="34">
        <v>107.6641794764096</v>
      </c>
      <c r="K1039" s="34">
        <v>106.91643588803845</v>
      </c>
      <c r="L1039" s="34" t="s">
        <v>6</v>
      </c>
      <c r="M1039" s="34" t="s">
        <v>6</v>
      </c>
      <c r="N1039" s="34">
        <v>41.456665660476652</v>
      </c>
      <c r="O1039" s="34">
        <v>16.673912803097764</v>
      </c>
      <c r="P1039" s="34">
        <v>624.01070000000004</v>
      </c>
      <c r="Q1039" t="s">
        <v>14699</v>
      </c>
      <c r="R1039" t="s">
        <v>14699</v>
      </c>
      <c r="S1039" t="s">
        <v>14699</v>
      </c>
      <c r="T1039" t="s">
        <v>14650</v>
      </c>
      <c r="U1039" t="s">
        <v>14650</v>
      </c>
      <c r="V1039" t="s">
        <v>14650</v>
      </c>
      <c r="W1039" t="s">
        <v>14700</v>
      </c>
      <c r="X1039" t="s">
        <v>14700</v>
      </c>
      <c r="Y1039" t="s">
        <v>6</v>
      </c>
      <c r="Z1039" t="s">
        <v>6</v>
      </c>
      <c r="AA1039" t="s">
        <v>14701</v>
      </c>
      <c r="AB1039" t="s">
        <v>14702</v>
      </c>
      <c r="AC1039" t="s">
        <v>14653</v>
      </c>
    </row>
    <row r="1040" spans="1:29" x14ac:dyDescent="0.3">
      <c r="A1040" t="s">
        <v>343</v>
      </c>
      <c r="B1040" s="35">
        <v>146</v>
      </c>
      <c r="C1040" t="s">
        <v>96</v>
      </c>
      <c r="D1040" s="35">
        <v>2011</v>
      </c>
      <c r="E1040" t="s">
        <v>1550</v>
      </c>
      <c r="F1040" s="34">
        <v>216.66599550869475</v>
      </c>
      <c r="G1040" s="34">
        <v>112.18321605896458</v>
      </c>
      <c r="H1040" s="34">
        <v>104.48277944973017</v>
      </c>
      <c r="I1040" s="34">
        <v>221.49581606412409</v>
      </c>
      <c r="J1040" s="34">
        <v>110.24162945410319</v>
      </c>
      <c r="K1040" s="34">
        <v>111.25418661002089</v>
      </c>
      <c r="L1040" s="34" t="s">
        <v>6</v>
      </c>
      <c r="M1040" s="34" t="s">
        <v>6</v>
      </c>
      <c r="N1040" s="34">
        <v>41.882551168838908</v>
      </c>
      <c r="O1040" s="34">
        <v>16.390936095483966</v>
      </c>
      <c r="P1040" s="34">
        <v>635.71720000000005</v>
      </c>
      <c r="Q1040" t="s">
        <v>14699</v>
      </c>
      <c r="R1040" t="s">
        <v>14699</v>
      </c>
      <c r="S1040" t="s">
        <v>14699</v>
      </c>
      <c r="T1040" t="s">
        <v>14650</v>
      </c>
      <c r="U1040" t="s">
        <v>14650</v>
      </c>
      <c r="V1040" t="s">
        <v>14650</v>
      </c>
      <c r="W1040" t="s">
        <v>14700</v>
      </c>
      <c r="X1040" t="s">
        <v>14700</v>
      </c>
      <c r="Y1040" t="s">
        <v>6</v>
      </c>
      <c r="Z1040" t="s">
        <v>6</v>
      </c>
      <c r="AA1040" t="s">
        <v>14701</v>
      </c>
      <c r="AB1040" t="s">
        <v>14702</v>
      </c>
      <c r="AC1040" t="s">
        <v>14653</v>
      </c>
    </row>
    <row r="1041" spans="1:29" x14ac:dyDescent="0.3">
      <c r="A1041" t="s">
        <v>343</v>
      </c>
      <c r="B1041" s="35">
        <v>146</v>
      </c>
      <c r="C1041" t="s">
        <v>96</v>
      </c>
      <c r="D1041" s="35">
        <v>2012</v>
      </c>
      <c r="E1041" t="s">
        <v>1551</v>
      </c>
      <c r="F1041" s="34">
        <v>225.03069417295359</v>
      </c>
      <c r="G1041" s="34">
        <v>115.19961153852367</v>
      </c>
      <c r="H1041" s="34">
        <v>109.8310826344299</v>
      </c>
      <c r="I1041" s="34">
        <v>229.13246710317839</v>
      </c>
      <c r="J1041" s="34">
        <v>113.07820303636204</v>
      </c>
      <c r="K1041" s="34">
        <v>116.05426406681634</v>
      </c>
      <c r="L1041" s="34" t="s">
        <v>6</v>
      </c>
      <c r="M1041" s="34" t="s">
        <v>6</v>
      </c>
      <c r="N1041" s="34">
        <v>42.569030395908229</v>
      </c>
      <c r="O1041" s="34">
        <v>16.37416072562516</v>
      </c>
      <c r="P1041" s="34">
        <v>643.7704</v>
      </c>
      <c r="Q1041" t="s">
        <v>14699</v>
      </c>
      <c r="R1041" t="s">
        <v>14699</v>
      </c>
      <c r="S1041" t="s">
        <v>14699</v>
      </c>
      <c r="T1041" t="s">
        <v>14650</v>
      </c>
      <c r="U1041" t="s">
        <v>14650</v>
      </c>
      <c r="V1041" t="s">
        <v>14650</v>
      </c>
      <c r="W1041" t="s">
        <v>14700</v>
      </c>
      <c r="X1041" t="s">
        <v>14700</v>
      </c>
      <c r="Y1041" t="s">
        <v>6</v>
      </c>
      <c r="Z1041" t="s">
        <v>6</v>
      </c>
      <c r="AA1041" t="s">
        <v>14701</v>
      </c>
      <c r="AB1041" t="s">
        <v>14702</v>
      </c>
      <c r="AC1041" t="s">
        <v>14653</v>
      </c>
    </row>
    <row r="1042" spans="1:29" x14ac:dyDescent="0.3">
      <c r="A1042" t="s">
        <v>343</v>
      </c>
      <c r="B1042" s="35">
        <v>146</v>
      </c>
      <c r="C1042" t="s">
        <v>96</v>
      </c>
      <c r="D1042" s="35">
        <v>2013</v>
      </c>
      <c r="E1042" t="s">
        <v>1552</v>
      </c>
      <c r="F1042" s="34">
        <v>208.67481458956911</v>
      </c>
      <c r="G1042" s="34">
        <v>118.61474319754682</v>
      </c>
      <c r="H1042" s="34">
        <v>90.060071392022294</v>
      </c>
      <c r="I1042" s="34">
        <v>230.07471371750202</v>
      </c>
      <c r="J1042" s="34">
        <v>116.52586098461396</v>
      </c>
      <c r="K1042" s="34">
        <v>113.54885273288807</v>
      </c>
      <c r="L1042" s="34" t="s">
        <v>6</v>
      </c>
      <c r="M1042" s="34" t="s">
        <v>6</v>
      </c>
      <c r="N1042" s="34">
        <v>41.947607709056129</v>
      </c>
      <c r="O1042" s="34">
        <v>16.005502778866688</v>
      </c>
      <c r="P1042" s="34">
        <v>655.08720000000005</v>
      </c>
      <c r="Q1042" t="s">
        <v>14699</v>
      </c>
      <c r="R1042" t="s">
        <v>14699</v>
      </c>
      <c r="S1042" t="s">
        <v>14699</v>
      </c>
      <c r="T1042" t="s">
        <v>14650</v>
      </c>
      <c r="U1042" t="s">
        <v>14650</v>
      </c>
      <c r="V1042" t="s">
        <v>14650</v>
      </c>
      <c r="W1042" t="s">
        <v>14700</v>
      </c>
      <c r="X1042" t="s">
        <v>14700</v>
      </c>
      <c r="Y1042" t="s">
        <v>6</v>
      </c>
      <c r="Z1042" t="s">
        <v>6</v>
      </c>
      <c r="AA1042" t="s">
        <v>14701</v>
      </c>
      <c r="AB1042" t="s">
        <v>14702</v>
      </c>
      <c r="AC1042" t="s">
        <v>14653</v>
      </c>
    </row>
    <row r="1043" spans="1:29" x14ac:dyDescent="0.3">
      <c r="A1043" t="s">
        <v>343</v>
      </c>
      <c r="B1043" s="35">
        <v>146</v>
      </c>
      <c r="C1043" t="s">
        <v>96</v>
      </c>
      <c r="D1043" s="35">
        <v>2014</v>
      </c>
      <c r="E1043" t="s">
        <v>1553</v>
      </c>
      <c r="F1043" s="34">
        <v>231.8606677685533</v>
      </c>
      <c r="G1043" s="34">
        <v>121.4812769647654</v>
      </c>
      <c r="H1043" s="34">
        <v>110.37939080378791</v>
      </c>
      <c r="I1043" s="34">
        <v>229.93789907777705</v>
      </c>
      <c r="J1043" s="34">
        <v>119.55850827398913</v>
      </c>
      <c r="K1043" s="34">
        <v>110.37939080378791</v>
      </c>
      <c r="L1043" s="34" t="s">
        <v>6</v>
      </c>
      <c r="M1043" s="34" t="s">
        <v>6</v>
      </c>
      <c r="N1043" s="34">
        <v>42.07033568610921</v>
      </c>
      <c r="O1043" s="34">
        <v>15.401978078333897</v>
      </c>
      <c r="P1043" s="34">
        <v>665.70669999999996</v>
      </c>
      <c r="Q1043" t="s">
        <v>14699</v>
      </c>
      <c r="R1043" t="s">
        <v>14699</v>
      </c>
      <c r="S1043" t="s">
        <v>14699</v>
      </c>
      <c r="T1043" t="s">
        <v>14650</v>
      </c>
      <c r="U1043" t="s">
        <v>14650</v>
      </c>
      <c r="V1043" t="s">
        <v>14650</v>
      </c>
      <c r="W1043" t="s">
        <v>14700</v>
      </c>
      <c r="X1043" t="s">
        <v>14700</v>
      </c>
      <c r="Y1043" t="s">
        <v>6</v>
      </c>
      <c r="Z1043" t="s">
        <v>6</v>
      </c>
      <c r="AA1043" t="s">
        <v>14701</v>
      </c>
      <c r="AB1043" t="s">
        <v>14702</v>
      </c>
      <c r="AC1043" t="s">
        <v>14653</v>
      </c>
    </row>
    <row r="1044" spans="1:29" x14ac:dyDescent="0.3">
      <c r="A1044" t="s">
        <v>343</v>
      </c>
      <c r="B1044" s="35">
        <v>146</v>
      </c>
      <c r="C1044" t="s">
        <v>96</v>
      </c>
      <c r="D1044" s="35">
        <v>2015</v>
      </c>
      <c r="E1044" t="s">
        <v>1554</v>
      </c>
      <c r="F1044" s="34">
        <v>235.90736811584395</v>
      </c>
      <c r="G1044" s="34">
        <v>124.18442687215455</v>
      </c>
      <c r="H1044" s="34">
        <v>111.72294124368941</v>
      </c>
      <c r="I1044" s="34">
        <v>234.06733479575496</v>
      </c>
      <c r="J1044" s="34">
        <v>122.34439355206557</v>
      </c>
      <c r="K1044" s="34">
        <v>111.72294124368939</v>
      </c>
      <c r="L1044" s="34" t="s">
        <v>6</v>
      </c>
      <c r="M1044" s="34" t="s">
        <v>6</v>
      </c>
      <c r="N1044" s="34">
        <v>42.160255185263622</v>
      </c>
      <c r="O1044" s="34">
        <v>14.708135460359534</v>
      </c>
      <c r="P1044" s="34">
        <v>667.70529999999997</v>
      </c>
      <c r="Q1044" t="s">
        <v>14699</v>
      </c>
      <c r="R1044" t="s">
        <v>14699</v>
      </c>
      <c r="S1044" t="s">
        <v>14699</v>
      </c>
      <c r="T1044" t="s">
        <v>14650</v>
      </c>
      <c r="U1044" t="s">
        <v>14650</v>
      </c>
      <c r="V1044" t="s">
        <v>14650</v>
      </c>
      <c r="W1044" t="s">
        <v>14700</v>
      </c>
      <c r="X1044" t="s">
        <v>14700</v>
      </c>
      <c r="Y1044" t="s">
        <v>6</v>
      </c>
      <c r="Z1044" t="s">
        <v>6</v>
      </c>
      <c r="AA1044" t="s">
        <v>14701</v>
      </c>
      <c r="AB1044" t="s">
        <v>14702</v>
      </c>
      <c r="AC1044" t="s">
        <v>14653</v>
      </c>
    </row>
    <row r="1045" spans="1:29" x14ac:dyDescent="0.3">
      <c r="A1045" t="s">
        <v>343</v>
      </c>
      <c r="B1045" s="35">
        <v>146</v>
      </c>
      <c r="C1045" t="s">
        <v>96</v>
      </c>
      <c r="D1045" s="35">
        <v>2016</v>
      </c>
      <c r="E1045" t="s">
        <v>1555</v>
      </c>
      <c r="F1045" s="34">
        <v>243.04788385500734</v>
      </c>
      <c r="G1045" s="34">
        <v>125.78680477178588</v>
      </c>
      <c r="H1045" s="34">
        <v>117.26107908322147</v>
      </c>
      <c r="I1045" s="34">
        <v>241.0951752870964</v>
      </c>
      <c r="J1045" s="34">
        <v>123.83409620387494</v>
      </c>
      <c r="K1045" s="34">
        <v>117.26107908322146</v>
      </c>
      <c r="L1045" s="34" t="s">
        <v>6</v>
      </c>
      <c r="M1045" s="34" t="s">
        <v>6</v>
      </c>
      <c r="N1045" s="34">
        <v>40.933626110670509</v>
      </c>
      <c r="O1045" s="34">
        <v>13.706143182200814</v>
      </c>
      <c r="P1045" s="34">
        <v>677.72529999999995</v>
      </c>
      <c r="Q1045" t="s">
        <v>14699</v>
      </c>
      <c r="R1045" t="s">
        <v>14699</v>
      </c>
      <c r="S1045" t="s">
        <v>14699</v>
      </c>
      <c r="T1045" t="s">
        <v>14650</v>
      </c>
      <c r="U1045" t="s">
        <v>14650</v>
      </c>
      <c r="V1045" t="s">
        <v>14650</v>
      </c>
      <c r="W1045" t="s">
        <v>14700</v>
      </c>
      <c r="X1045" t="s">
        <v>14700</v>
      </c>
      <c r="Y1045" t="s">
        <v>6</v>
      </c>
      <c r="Z1045" t="s">
        <v>6</v>
      </c>
      <c r="AA1045" t="s">
        <v>14701</v>
      </c>
      <c r="AB1045" t="s">
        <v>14702</v>
      </c>
      <c r="AC1045" t="s">
        <v>14653</v>
      </c>
    </row>
    <row r="1046" spans="1:29" x14ac:dyDescent="0.3">
      <c r="A1046" t="s">
        <v>343</v>
      </c>
      <c r="B1046" s="35">
        <v>146</v>
      </c>
      <c r="C1046" t="s">
        <v>96</v>
      </c>
      <c r="D1046" s="35">
        <v>2017</v>
      </c>
      <c r="E1046" t="s">
        <v>1556</v>
      </c>
      <c r="F1046" s="34">
        <v>253.09156426669159</v>
      </c>
      <c r="G1046" s="34">
        <v>128.32021211979628</v>
      </c>
      <c r="H1046" s="34">
        <v>124.7713521468953</v>
      </c>
      <c r="I1046" s="34">
        <v>251.15039363640614</v>
      </c>
      <c r="J1046" s="34">
        <v>126.37904148951083</v>
      </c>
      <c r="K1046" s="34">
        <v>124.77135214689531</v>
      </c>
      <c r="L1046" s="34" t="s">
        <v>6</v>
      </c>
      <c r="M1046" s="34" t="s">
        <v>6</v>
      </c>
      <c r="N1046" s="34">
        <v>41.751039160523646</v>
      </c>
      <c r="O1046" s="34">
        <v>14.173830771387189</v>
      </c>
      <c r="P1046" s="34">
        <v>684.89599999999996</v>
      </c>
      <c r="Q1046" t="s">
        <v>14699</v>
      </c>
      <c r="R1046" t="s">
        <v>14699</v>
      </c>
      <c r="S1046" t="s">
        <v>14699</v>
      </c>
      <c r="T1046" t="s">
        <v>14650</v>
      </c>
      <c r="U1046" t="s">
        <v>14650</v>
      </c>
      <c r="V1046" t="s">
        <v>14650</v>
      </c>
      <c r="W1046" t="s">
        <v>14700</v>
      </c>
      <c r="X1046" t="s">
        <v>14700</v>
      </c>
      <c r="Y1046" t="s">
        <v>6</v>
      </c>
      <c r="Z1046" t="s">
        <v>6</v>
      </c>
      <c r="AA1046" t="s">
        <v>14701</v>
      </c>
      <c r="AB1046" t="s">
        <v>14702</v>
      </c>
      <c r="AC1046" t="s">
        <v>14653</v>
      </c>
    </row>
    <row r="1047" spans="1:29" x14ac:dyDescent="0.3">
      <c r="A1047" t="s">
        <v>343</v>
      </c>
      <c r="B1047" s="35">
        <v>146</v>
      </c>
      <c r="C1047" t="s">
        <v>96</v>
      </c>
      <c r="D1047" s="35">
        <v>2018</v>
      </c>
      <c r="E1047" t="s">
        <v>1557</v>
      </c>
      <c r="F1047" s="34">
        <v>246.55731848309998</v>
      </c>
      <c r="G1047" s="34">
        <v>127.51286907054606</v>
      </c>
      <c r="H1047" s="34">
        <v>119.04444941255392</v>
      </c>
      <c r="I1047" s="34">
        <v>244.46296450473608</v>
      </c>
      <c r="J1047" s="34">
        <v>125.41851509218213</v>
      </c>
      <c r="K1047" s="34">
        <v>119.04444941255394</v>
      </c>
      <c r="L1047" s="34" t="s">
        <v>6</v>
      </c>
      <c r="M1047" s="34" t="s">
        <v>6</v>
      </c>
      <c r="N1047" s="34">
        <v>39.783452452804482</v>
      </c>
      <c r="O1047" s="34">
        <v>12.816736349332663</v>
      </c>
      <c r="P1047" s="34">
        <v>709.86090000000002</v>
      </c>
      <c r="Q1047" t="s">
        <v>14699</v>
      </c>
      <c r="R1047" t="s">
        <v>14699</v>
      </c>
      <c r="S1047" t="s">
        <v>14699</v>
      </c>
      <c r="T1047" t="s">
        <v>14650</v>
      </c>
      <c r="U1047" t="s">
        <v>14650</v>
      </c>
      <c r="V1047" t="s">
        <v>14650</v>
      </c>
      <c r="W1047" t="s">
        <v>14700</v>
      </c>
      <c r="X1047" t="s">
        <v>14700</v>
      </c>
      <c r="Y1047" t="s">
        <v>6</v>
      </c>
      <c r="Z1047" t="s">
        <v>6</v>
      </c>
      <c r="AA1047" t="s">
        <v>14701</v>
      </c>
      <c r="AB1047" t="s">
        <v>14702</v>
      </c>
      <c r="AC1047" t="s">
        <v>14653</v>
      </c>
    </row>
    <row r="1048" spans="1:29" x14ac:dyDescent="0.3">
      <c r="A1048" t="s">
        <v>343</v>
      </c>
      <c r="B1048" s="35">
        <v>146</v>
      </c>
      <c r="C1048" t="s">
        <v>96</v>
      </c>
      <c r="D1048" s="35">
        <v>2019</v>
      </c>
      <c r="E1048" t="s">
        <v>1558</v>
      </c>
      <c r="F1048" s="34">
        <v>268.20936874151192</v>
      </c>
      <c r="G1048" s="34">
        <v>129.18146816969363</v>
      </c>
      <c r="H1048" s="34">
        <v>139.02790057181829</v>
      </c>
      <c r="I1048" s="34">
        <v>266.05316579997543</v>
      </c>
      <c r="J1048" s="34">
        <v>127.02526522815714</v>
      </c>
      <c r="K1048" s="34">
        <v>139.02790057181829</v>
      </c>
      <c r="L1048" s="34" t="s">
        <v>6</v>
      </c>
      <c r="M1048" s="34" t="s">
        <v>6</v>
      </c>
      <c r="N1048" s="34">
        <v>39.637382214571126</v>
      </c>
      <c r="O1048" s="34">
        <v>12.269599113819691</v>
      </c>
      <c r="P1048" s="34">
        <v>717.32579999999996</v>
      </c>
      <c r="Q1048" t="s">
        <v>14699</v>
      </c>
      <c r="R1048" t="s">
        <v>14699</v>
      </c>
      <c r="S1048" t="s">
        <v>14699</v>
      </c>
      <c r="T1048" t="s">
        <v>14650</v>
      </c>
      <c r="U1048" t="s">
        <v>14650</v>
      </c>
      <c r="V1048" t="s">
        <v>14650</v>
      </c>
      <c r="W1048" t="s">
        <v>14700</v>
      </c>
      <c r="X1048" t="s">
        <v>14700</v>
      </c>
      <c r="Y1048" t="s">
        <v>6</v>
      </c>
      <c r="Z1048" t="s">
        <v>6</v>
      </c>
      <c r="AA1048" t="s">
        <v>14701</v>
      </c>
      <c r="AB1048" t="s">
        <v>14702</v>
      </c>
      <c r="AC1048" t="s">
        <v>14653</v>
      </c>
    </row>
    <row r="1049" spans="1:29" x14ac:dyDescent="0.3">
      <c r="A1049" t="s">
        <v>343</v>
      </c>
      <c r="B1049" s="35">
        <v>146</v>
      </c>
      <c r="C1049" t="s">
        <v>96</v>
      </c>
      <c r="D1049" s="35">
        <v>2020</v>
      </c>
      <c r="E1049" t="s">
        <v>1559</v>
      </c>
      <c r="F1049" s="34">
        <v>279.09603886655316</v>
      </c>
      <c r="G1049" s="34">
        <v>137.26058957260125</v>
      </c>
      <c r="H1049" s="34">
        <v>141.83544929395188</v>
      </c>
      <c r="I1049" s="34">
        <v>276.79905500118383</v>
      </c>
      <c r="J1049" s="34">
        <v>134.96360570723195</v>
      </c>
      <c r="K1049" s="34">
        <v>141.83544929395188</v>
      </c>
      <c r="L1049" s="34" t="s">
        <v>6</v>
      </c>
      <c r="M1049" s="34" t="s">
        <v>6</v>
      </c>
      <c r="N1049" s="34">
        <v>43.200141876025803</v>
      </c>
      <c r="O1049" s="34">
        <v>13.850433421373848</v>
      </c>
      <c r="P1049" s="34">
        <v>696.04319999999996</v>
      </c>
      <c r="Q1049" t="s">
        <v>14699</v>
      </c>
      <c r="R1049" t="s">
        <v>14699</v>
      </c>
      <c r="S1049" t="s">
        <v>14699</v>
      </c>
      <c r="T1049" t="s">
        <v>14650</v>
      </c>
      <c r="U1049" t="s">
        <v>14650</v>
      </c>
      <c r="V1049" t="s">
        <v>14650</v>
      </c>
      <c r="W1049" t="s">
        <v>14700</v>
      </c>
      <c r="X1049" t="s">
        <v>14700</v>
      </c>
      <c r="Y1049" t="s">
        <v>6</v>
      </c>
      <c r="Z1049" t="s">
        <v>6</v>
      </c>
      <c r="AA1049" t="s">
        <v>14701</v>
      </c>
      <c r="AB1049" t="s">
        <v>14702</v>
      </c>
      <c r="AC1049" t="s">
        <v>14653</v>
      </c>
    </row>
    <row r="1050" spans="1:29" x14ac:dyDescent="0.3">
      <c r="A1050" t="s">
        <v>343</v>
      </c>
      <c r="B1050" s="35">
        <v>146</v>
      </c>
      <c r="C1050" t="s">
        <v>96</v>
      </c>
      <c r="D1050" s="35">
        <v>2021</v>
      </c>
      <c r="E1050" t="s">
        <v>1560</v>
      </c>
      <c r="F1050" s="34">
        <v>281.72876726790798</v>
      </c>
      <c r="G1050" s="34">
        <v>132.47671588429273</v>
      </c>
      <c r="H1050" s="34">
        <v>149.25205138361528</v>
      </c>
      <c r="I1050" s="34">
        <v>279.5529729162696</v>
      </c>
      <c r="J1050" s="34">
        <v>130.30092153265431</v>
      </c>
      <c r="K1050" s="34">
        <v>149.25205138361528</v>
      </c>
      <c r="L1050" s="34" t="s">
        <v>6</v>
      </c>
      <c r="M1050" s="34" t="s">
        <v>6</v>
      </c>
      <c r="N1050" s="34">
        <v>40.980364763404694</v>
      </c>
      <c r="O1050" s="34">
        <v>13.494518607346553</v>
      </c>
      <c r="P1050" s="34">
        <v>744.50969999999995</v>
      </c>
      <c r="Q1050" t="s">
        <v>14699</v>
      </c>
      <c r="R1050" t="s">
        <v>14699</v>
      </c>
      <c r="S1050" t="s">
        <v>14699</v>
      </c>
      <c r="T1050" t="s">
        <v>14650</v>
      </c>
      <c r="U1050" t="s">
        <v>14650</v>
      </c>
      <c r="V1050" t="s">
        <v>14650</v>
      </c>
      <c r="W1050" t="s">
        <v>14700</v>
      </c>
      <c r="X1050" t="s">
        <v>14700</v>
      </c>
      <c r="Y1050" t="s">
        <v>6</v>
      </c>
      <c r="Z1050" t="s">
        <v>6</v>
      </c>
      <c r="AA1050" t="s">
        <v>14701</v>
      </c>
      <c r="AB1050" t="s">
        <v>14702</v>
      </c>
      <c r="AC1050" t="s">
        <v>14653</v>
      </c>
    </row>
    <row r="1051" spans="1:29" x14ac:dyDescent="0.3">
      <c r="A1051" t="s">
        <v>343</v>
      </c>
      <c r="B1051" s="35">
        <v>146</v>
      </c>
      <c r="C1051" t="s">
        <v>96</v>
      </c>
      <c r="D1051" s="35">
        <v>2022</v>
      </c>
      <c r="E1051" t="s">
        <v>1561</v>
      </c>
      <c r="F1051" s="34">
        <v>273.44736364422386</v>
      </c>
      <c r="G1051" s="34">
        <v>128.3974862330862</v>
      </c>
      <c r="H1051" s="34">
        <v>145.04987741113763</v>
      </c>
      <c r="I1051" s="34">
        <v>271.29453737557191</v>
      </c>
      <c r="J1051" s="34">
        <v>126.24465996443431</v>
      </c>
      <c r="K1051" s="34">
        <v>145.0498774111376</v>
      </c>
      <c r="L1051" s="34" t="s">
        <v>6</v>
      </c>
      <c r="M1051" s="34" t="s">
        <v>6</v>
      </c>
      <c r="N1051" s="34">
        <v>37.191378294604114</v>
      </c>
      <c r="O1051" s="34">
        <v>13.849204322692113</v>
      </c>
      <c r="P1051" s="34">
        <v>791.09960000000001</v>
      </c>
      <c r="Q1051" t="s">
        <v>14699</v>
      </c>
      <c r="R1051" t="s">
        <v>14699</v>
      </c>
      <c r="S1051" t="s">
        <v>14699</v>
      </c>
      <c r="T1051" t="s">
        <v>14650</v>
      </c>
      <c r="U1051" t="s">
        <v>14650</v>
      </c>
      <c r="V1051" t="s">
        <v>14650</v>
      </c>
      <c r="W1051" t="s">
        <v>14700</v>
      </c>
      <c r="X1051" t="s">
        <v>14700</v>
      </c>
      <c r="Y1051" t="s">
        <v>6</v>
      </c>
      <c r="Z1051" t="s">
        <v>6</v>
      </c>
      <c r="AA1051" t="s">
        <v>14701</v>
      </c>
      <c r="AB1051" t="s">
        <v>14702</v>
      </c>
      <c r="AC1051" t="s">
        <v>14653</v>
      </c>
    </row>
    <row r="1052" spans="1:29" x14ac:dyDescent="0.3">
      <c r="A1052" t="s">
        <v>343</v>
      </c>
      <c r="B1052" s="35">
        <v>146</v>
      </c>
      <c r="C1052" t="s">
        <v>96</v>
      </c>
      <c r="D1052" s="35">
        <v>2023</v>
      </c>
      <c r="E1052" t="s">
        <v>1562</v>
      </c>
      <c r="F1052" s="34">
        <v>265.61314758383747</v>
      </c>
      <c r="G1052" s="34">
        <v>128.15431680271274</v>
      </c>
      <c r="H1052" s="34">
        <v>137.45883078112473</v>
      </c>
      <c r="I1052" s="34">
        <v>263.49780126117327</v>
      </c>
      <c r="J1052" s="34">
        <v>126.03897048004855</v>
      </c>
      <c r="K1052" s="34">
        <v>137.45883078112473</v>
      </c>
      <c r="L1052" s="34" t="s">
        <v>6</v>
      </c>
      <c r="M1052" s="34" t="s">
        <v>6</v>
      </c>
      <c r="N1052" s="34">
        <v>38.679453593894806</v>
      </c>
      <c r="O1052" s="34">
        <v>14.037427252322084</v>
      </c>
      <c r="P1052" s="34">
        <v>804.02909999999997</v>
      </c>
      <c r="Q1052" t="s">
        <v>14699</v>
      </c>
      <c r="R1052" t="s">
        <v>14699</v>
      </c>
      <c r="S1052" t="s">
        <v>14699</v>
      </c>
      <c r="T1052" t="s">
        <v>14650</v>
      </c>
      <c r="U1052" t="s">
        <v>14650</v>
      </c>
      <c r="V1052" t="s">
        <v>14650</v>
      </c>
      <c r="W1052" t="s">
        <v>14700</v>
      </c>
      <c r="X1052" t="s">
        <v>14700</v>
      </c>
      <c r="Y1052" t="s">
        <v>6</v>
      </c>
      <c r="Z1052" t="s">
        <v>6</v>
      </c>
      <c r="AA1052" t="s">
        <v>14701</v>
      </c>
      <c r="AB1052" t="s">
        <v>14702</v>
      </c>
      <c r="AC1052" t="s">
        <v>14653</v>
      </c>
    </row>
    <row r="1053" spans="1:29" x14ac:dyDescent="0.3">
      <c r="A1053" t="s">
        <v>343</v>
      </c>
      <c r="B1053" s="35">
        <v>146</v>
      </c>
      <c r="C1053" t="s">
        <v>96</v>
      </c>
      <c r="D1053" s="35">
        <v>2024</v>
      </c>
      <c r="E1053" t="s">
        <v>14703</v>
      </c>
      <c r="F1053" s="34">
        <v>263.86972129243713</v>
      </c>
      <c r="G1053" s="34">
        <v>127.58671614634673</v>
      </c>
      <c r="H1053" s="34">
        <v>136.28300514609043</v>
      </c>
      <c r="I1053" s="34">
        <v>261.71777715859469</v>
      </c>
      <c r="J1053" s="34">
        <v>125.43477201250424</v>
      </c>
      <c r="K1053" s="34">
        <v>136.28300514609043</v>
      </c>
      <c r="L1053" s="34" t="s">
        <v>6</v>
      </c>
      <c r="M1053" s="34" t="s">
        <v>6</v>
      </c>
      <c r="N1053" s="34">
        <v>37.577805530904797</v>
      </c>
      <c r="O1053" s="34">
        <v>13.651532005258368</v>
      </c>
      <c r="P1053" s="34">
        <v>824.74260000000004</v>
      </c>
      <c r="Q1053" t="s">
        <v>14699</v>
      </c>
      <c r="R1053" t="s">
        <v>14699</v>
      </c>
      <c r="S1053" t="s">
        <v>14699</v>
      </c>
      <c r="T1053" t="s">
        <v>14650</v>
      </c>
      <c r="U1053" t="s">
        <v>14650</v>
      </c>
      <c r="V1053" t="s">
        <v>14650</v>
      </c>
      <c r="W1053" t="s">
        <v>14700</v>
      </c>
      <c r="X1053" t="s">
        <v>14700</v>
      </c>
      <c r="Y1053" t="s">
        <v>6</v>
      </c>
      <c r="Z1053" t="s">
        <v>6</v>
      </c>
      <c r="AA1053" t="s">
        <v>14701</v>
      </c>
      <c r="AB1053" t="s">
        <v>14702</v>
      </c>
      <c r="AC1053" t="s">
        <v>14653</v>
      </c>
    </row>
    <row r="1054" spans="1:29" x14ac:dyDescent="0.3">
      <c r="A1054" t="s">
        <v>339</v>
      </c>
      <c r="B1054" s="35">
        <v>156</v>
      </c>
      <c r="C1054" t="s">
        <v>46</v>
      </c>
      <c r="D1054" s="35">
        <v>1950</v>
      </c>
      <c r="E1054" t="s">
        <v>1563</v>
      </c>
      <c r="F1054" s="34" t="s">
        <v>6</v>
      </c>
      <c r="G1054" s="34" t="s">
        <v>6</v>
      </c>
      <c r="H1054" s="34" t="s">
        <v>6</v>
      </c>
      <c r="I1054" s="34" t="s">
        <v>6</v>
      </c>
      <c r="J1054" s="34" t="s">
        <v>6</v>
      </c>
      <c r="K1054" s="34" t="s">
        <v>6</v>
      </c>
      <c r="L1054" s="34" t="s">
        <v>6</v>
      </c>
      <c r="M1054" s="34" t="s">
        <v>6</v>
      </c>
      <c r="N1054" s="34">
        <v>87.749902757276814</v>
      </c>
      <c r="O1054" s="34" t="s">
        <v>6</v>
      </c>
      <c r="P1054" s="34">
        <v>19.903461927084301</v>
      </c>
      <c r="Q1054" t="s">
        <v>14704</v>
      </c>
      <c r="R1054" t="s">
        <v>14704</v>
      </c>
      <c r="S1054" t="s">
        <v>14704</v>
      </c>
      <c r="T1054" t="s">
        <v>14705</v>
      </c>
      <c r="U1054" t="s">
        <v>14705</v>
      </c>
      <c r="V1054" t="s">
        <v>14705</v>
      </c>
      <c r="W1054" t="s">
        <v>14667</v>
      </c>
      <c r="X1054" t="s">
        <v>14667</v>
      </c>
      <c r="Y1054" t="s">
        <v>6</v>
      </c>
      <c r="Z1054" t="s">
        <v>6</v>
      </c>
      <c r="AA1054" t="s">
        <v>14706</v>
      </c>
      <c r="AB1054" t="s">
        <v>14707</v>
      </c>
      <c r="AC1054" t="s">
        <v>14641</v>
      </c>
    </row>
    <row r="1055" spans="1:29" x14ac:dyDescent="0.3">
      <c r="A1055" t="s">
        <v>339</v>
      </c>
      <c r="B1055" s="35">
        <v>156</v>
      </c>
      <c r="C1055" t="s">
        <v>46</v>
      </c>
      <c r="D1055" s="35">
        <v>1951</v>
      </c>
      <c r="E1055" t="s">
        <v>1564</v>
      </c>
      <c r="F1055" s="34" t="s">
        <v>6</v>
      </c>
      <c r="G1055" s="34" t="s">
        <v>6</v>
      </c>
      <c r="H1055" s="34" t="s">
        <v>6</v>
      </c>
      <c r="I1055" s="34" t="s">
        <v>6</v>
      </c>
      <c r="J1055" s="34" t="s">
        <v>6</v>
      </c>
      <c r="K1055" s="34" t="s">
        <v>6</v>
      </c>
      <c r="L1055" s="34" t="s">
        <v>6</v>
      </c>
      <c r="M1055" s="34" t="s">
        <v>6</v>
      </c>
      <c r="N1055" s="34">
        <v>76.520916546351685</v>
      </c>
      <c r="O1055" s="34" t="s">
        <v>6</v>
      </c>
      <c r="P1055" s="34">
        <v>23.1868826053547</v>
      </c>
      <c r="Q1055" t="s">
        <v>14704</v>
      </c>
      <c r="R1055" t="s">
        <v>14704</v>
      </c>
      <c r="S1055" t="s">
        <v>14704</v>
      </c>
      <c r="T1055" t="s">
        <v>14705</v>
      </c>
      <c r="U1055" t="s">
        <v>14705</v>
      </c>
      <c r="V1055" t="s">
        <v>14705</v>
      </c>
      <c r="W1055" t="s">
        <v>14667</v>
      </c>
      <c r="X1055" t="s">
        <v>14667</v>
      </c>
      <c r="Y1055" t="s">
        <v>6</v>
      </c>
      <c r="Z1055" t="s">
        <v>6</v>
      </c>
      <c r="AA1055" t="s">
        <v>14706</v>
      </c>
      <c r="AB1055" t="s">
        <v>14707</v>
      </c>
      <c r="AC1055" t="s">
        <v>14641</v>
      </c>
    </row>
    <row r="1056" spans="1:29" x14ac:dyDescent="0.3">
      <c r="A1056" t="s">
        <v>339</v>
      </c>
      <c r="B1056" s="35">
        <v>156</v>
      </c>
      <c r="C1056" t="s">
        <v>46</v>
      </c>
      <c r="D1056" s="35">
        <v>1952</v>
      </c>
      <c r="E1056" t="s">
        <v>1565</v>
      </c>
      <c r="F1056" s="34" t="s">
        <v>6</v>
      </c>
      <c r="G1056" s="34" t="s">
        <v>6</v>
      </c>
      <c r="H1056" s="34" t="s">
        <v>6</v>
      </c>
      <c r="I1056" s="34" t="s">
        <v>6</v>
      </c>
      <c r="J1056" s="34" t="s">
        <v>6</v>
      </c>
      <c r="K1056" s="34" t="s">
        <v>6</v>
      </c>
      <c r="L1056" s="34" t="s">
        <v>6</v>
      </c>
      <c r="M1056" s="34" t="s">
        <v>6</v>
      </c>
      <c r="N1056" s="34">
        <v>70.054312323541239</v>
      </c>
      <c r="O1056" s="34" t="s">
        <v>6</v>
      </c>
      <c r="P1056" s="34">
        <v>26.194519852773499</v>
      </c>
      <c r="Q1056" t="s">
        <v>14704</v>
      </c>
      <c r="R1056" t="s">
        <v>14704</v>
      </c>
      <c r="S1056" t="s">
        <v>14704</v>
      </c>
      <c r="T1056" t="s">
        <v>14705</v>
      </c>
      <c r="U1056" t="s">
        <v>14705</v>
      </c>
      <c r="V1056" t="s">
        <v>14705</v>
      </c>
      <c r="W1056" t="s">
        <v>14667</v>
      </c>
      <c r="X1056" t="s">
        <v>14667</v>
      </c>
      <c r="Y1056" t="s">
        <v>6</v>
      </c>
      <c r="Z1056" t="s">
        <v>6</v>
      </c>
      <c r="AA1056" t="s">
        <v>14706</v>
      </c>
      <c r="AB1056" t="s">
        <v>14707</v>
      </c>
      <c r="AC1056" t="s">
        <v>14641</v>
      </c>
    </row>
    <row r="1057" spans="1:29" x14ac:dyDescent="0.3">
      <c r="A1057" t="s">
        <v>339</v>
      </c>
      <c r="B1057" s="35">
        <v>156</v>
      </c>
      <c r="C1057" t="s">
        <v>46</v>
      </c>
      <c r="D1057" s="35">
        <v>1953</v>
      </c>
      <c r="E1057" t="s">
        <v>1566</v>
      </c>
      <c r="F1057" s="34" t="s">
        <v>6</v>
      </c>
      <c r="G1057" s="34" t="s">
        <v>6</v>
      </c>
      <c r="H1057" s="34" t="s">
        <v>6</v>
      </c>
      <c r="I1057" s="34" t="s">
        <v>6</v>
      </c>
      <c r="J1057" s="34" t="s">
        <v>6</v>
      </c>
      <c r="K1057" s="34" t="s">
        <v>6</v>
      </c>
      <c r="L1057" s="34" t="s">
        <v>6</v>
      </c>
      <c r="M1057" s="34" t="s">
        <v>6</v>
      </c>
      <c r="N1057" s="34">
        <v>67.192534194326569</v>
      </c>
      <c r="O1057" s="34" t="s">
        <v>6</v>
      </c>
      <c r="P1057" s="34">
        <v>27.4693800095603</v>
      </c>
      <c r="Q1057" t="s">
        <v>14704</v>
      </c>
      <c r="R1057" t="s">
        <v>14704</v>
      </c>
      <c r="S1057" t="s">
        <v>14704</v>
      </c>
      <c r="T1057" t="s">
        <v>14705</v>
      </c>
      <c r="U1057" t="s">
        <v>14705</v>
      </c>
      <c r="V1057" t="s">
        <v>14705</v>
      </c>
      <c r="W1057" t="s">
        <v>14667</v>
      </c>
      <c r="X1057" t="s">
        <v>14667</v>
      </c>
      <c r="Y1057" t="s">
        <v>6</v>
      </c>
      <c r="Z1057" t="s">
        <v>6</v>
      </c>
      <c r="AA1057" t="s">
        <v>14706</v>
      </c>
      <c r="AB1057" t="s">
        <v>14707</v>
      </c>
      <c r="AC1057" t="s">
        <v>14641</v>
      </c>
    </row>
    <row r="1058" spans="1:29" x14ac:dyDescent="0.3">
      <c r="A1058" t="s">
        <v>339</v>
      </c>
      <c r="B1058" s="35">
        <v>156</v>
      </c>
      <c r="C1058" t="s">
        <v>46</v>
      </c>
      <c r="D1058" s="35">
        <v>1954</v>
      </c>
      <c r="E1058" t="s">
        <v>1567</v>
      </c>
      <c r="F1058" s="34" t="s">
        <v>6</v>
      </c>
      <c r="G1058" s="34" t="s">
        <v>6</v>
      </c>
      <c r="H1058" s="34" t="s">
        <v>6</v>
      </c>
      <c r="I1058" s="34">
        <v>66.959018392995091</v>
      </c>
      <c r="J1058" s="34" t="s">
        <v>6</v>
      </c>
      <c r="K1058" s="34" t="s">
        <v>6</v>
      </c>
      <c r="L1058" s="34" t="s">
        <v>6</v>
      </c>
      <c r="M1058" s="34" t="s">
        <v>6</v>
      </c>
      <c r="N1058" s="34">
        <v>68.277314057326279</v>
      </c>
      <c r="O1058" s="34" t="s">
        <v>6</v>
      </c>
      <c r="P1058" s="34">
        <v>27.6109185046448</v>
      </c>
      <c r="Q1058" t="s">
        <v>14704</v>
      </c>
      <c r="R1058" t="s">
        <v>14704</v>
      </c>
      <c r="S1058" t="s">
        <v>14704</v>
      </c>
      <c r="T1058" t="s">
        <v>14705</v>
      </c>
      <c r="U1058" t="s">
        <v>14705</v>
      </c>
      <c r="V1058" t="s">
        <v>14705</v>
      </c>
      <c r="W1058" t="s">
        <v>14667</v>
      </c>
      <c r="X1058" t="s">
        <v>14667</v>
      </c>
      <c r="Y1058" t="s">
        <v>6</v>
      </c>
      <c r="Z1058" t="s">
        <v>6</v>
      </c>
      <c r="AA1058" t="s">
        <v>14706</v>
      </c>
      <c r="AB1058" t="s">
        <v>14707</v>
      </c>
      <c r="AC1058" t="s">
        <v>14641</v>
      </c>
    </row>
    <row r="1059" spans="1:29" x14ac:dyDescent="0.3">
      <c r="A1059" t="s">
        <v>339</v>
      </c>
      <c r="B1059" s="35">
        <v>156</v>
      </c>
      <c r="C1059" t="s">
        <v>46</v>
      </c>
      <c r="D1059" s="35">
        <v>1955</v>
      </c>
      <c r="E1059" t="s">
        <v>1568</v>
      </c>
      <c r="F1059" s="34" t="s">
        <v>6</v>
      </c>
      <c r="G1059" s="34" t="s">
        <v>6</v>
      </c>
      <c r="H1059" s="34" t="s">
        <v>6</v>
      </c>
      <c r="I1059" s="34">
        <v>75.057671725651076</v>
      </c>
      <c r="J1059" s="34" t="s">
        <v>6</v>
      </c>
      <c r="K1059" s="34" t="s">
        <v>6</v>
      </c>
      <c r="L1059" s="34" t="s">
        <v>6</v>
      </c>
      <c r="M1059" s="34" t="s">
        <v>6</v>
      </c>
      <c r="N1059" s="34">
        <v>66.456115683147559</v>
      </c>
      <c r="O1059" s="34" t="s">
        <v>6</v>
      </c>
      <c r="P1059" s="34">
        <v>30.440592513332199</v>
      </c>
      <c r="Q1059" t="s">
        <v>14704</v>
      </c>
      <c r="R1059" t="s">
        <v>14704</v>
      </c>
      <c r="S1059" t="s">
        <v>14704</v>
      </c>
      <c r="T1059" t="s">
        <v>14705</v>
      </c>
      <c r="U1059" t="s">
        <v>14705</v>
      </c>
      <c r="V1059" t="s">
        <v>14705</v>
      </c>
      <c r="W1059" t="s">
        <v>14667</v>
      </c>
      <c r="X1059" t="s">
        <v>14667</v>
      </c>
      <c r="Y1059" t="s">
        <v>6</v>
      </c>
      <c r="Z1059" t="s">
        <v>6</v>
      </c>
      <c r="AA1059" t="s">
        <v>14706</v>
      </c>
      <c r="AB1059" t="s">
        <v>14707</v>
      </c>
      <c r="AC1059" t="s">
        <v>14641</v>
      </c>
    </row>
    <row r="1060" spans="1:29" x14ac:dyDescent="0.3">
      <c r="A1060" t="s">
        <v>339</v>
      </c>
      <c r="B1060" s="35">
        <v>156</v>
      </c>
      <c r="C1060" t="s">
        <v>46</v>
      </c>
      <c r="D1060" s="35">
        <v>1956</v>
      </c>
      <c r="E1060" t="s">
        <v>1569</v>
      </c>
      <c r="F1060" s="34" t="s">
        <v>6</v>
      </c>
      <c r="G1060" s="34" t="s">
        <v>6</v>
      </c>
      <c r="H1060" s="34" t="s">
        <v>6</v>
      </c>
      <c r="I1060" s="34">
        <v>75.490842052298788</v>
      </c>
      <c r="J1060" s="34" t="s">
        <v>6</v>
      </c>
      <c r="K1060" s="34" t="s">
        <v>6</v>
      </c>
      <c r="L1060" s="34" t="s">
        <v>6</v>
      </c>
      <c r="M1060" s="34" t="s">
        <v>6</v>
      </c>
      <c r="N1060" s="34">
        <v>58.404763914312156</v>
      </c>
      <c r="O1060" s="34" t="s">
        <v>6</v>
      </c>
      <c r="P1060" s="34">
        <v>34.241239463314301</v>
      </c>
      <c r="Q1060" t="s">
        <v>14704</v>
      </c>
      <c r="R1060" t="s">
        <v>14704</v>
      </c>
      <c r="S1060" t="s">
        <v>14704</v>
      </c>
      <c r="T1060" t="s">
        <v>14705</v>
      </c>
      <c r="U1060" t="s">
        <v>14705</v>
      </c>
      <c r="V1060" t="s">
        <v>14705</v>
      </c>
      <c r="W1060" t="s">
        <v>14667</v>
      </c>
      <c r="X1060" t="s">
        <v>14667</v>
      </c>
      <c r="Y1060" t="s">
        <v>6</v>
      </c>
      <c r="Z1060" t="s">
        <v>6</v>
      </c>
      <c r="AA1060" t="s">
        <v>14706</v>
      </c>
      <c r="AB1060" t="s">
        <v>14707</v>
      </c>
      <c r="AC1060" t="s">
        <v>14641</v>
      </c>
    </row>
    <row r="1061" spans="1:29" x14ac:dyDescent="0.3">
      <c r="A1061" t="s">
        <v>339</v>
      </c>
      <c r="B1061" s="35">
        <v>156</v>
      </c>
      <c r="C1061" t="s">
        <v>46</v>
      </c>
      <c r="D1061" s="35">
        <v>1957</v>
      </c>
      <c r="E1061" t="s">
        <v>1570</v>
      </c>
      <c r="F1061" s="34" t="s">
        <v>6</v>
      </c>
      <c r="G1061" s="34" t="s">
        <v>6</v>
      </c>
      <c r="H1061" s="34" t="s">
        <v>6</v>
      </c>
      <c r="I1061" s="34">
        <v>72.963585381152015</v>
      </c>
      <c r="J1061" s="34" t="s">
        <v>6</v>
      </c>
      <c r="K1061" s="34" t="s">
        <v>6</v>
      </c>
      <c r="L1061" s="34" t="s">
        <v>6</v>
      </c>
      <c r="M1061" s="34" t="s">
        <v>6</v>
      </c>
      <c r="N1061" s="34">
        <v>57.632370563038293</v>
      </c>
      <c r="O1061" s="34" t="s">
        <v>6</v>
      </c>
      <c r="P1061" s="34">
        <v>35.869947814763997</v>
      </c>
      <c r="Q1061" t="s">
        <v>14704</v>
      </c>
      <c r="R1061" t="s">
        <v>14704</v>
      </c>
      <c r="S1061" t="s">
        <v>14704</v>
      </c>
      <c r="T1061" t="s">
        <v>14705</v>
      </c>
      <c r="U1061" t="s">
        <v>14705</v>
      </c>
      <c r="V1061" t="s">
        <v>14705</v>
      </c>
      <c r="W1061" t="s">
        <v>14667</v>
      </c>
      <c r="X1061" t="s">
        <v>14667</v>
      </c>
      <c r="Y1061" t="s">
        <v>6</v>
      </c>
      <c r="Z1061" t="s">
        <v>6</v>
      </c>
      <c r="AA1061" t="s">
        <v>14706</v>
      </c>
      <c r="AB1061" t="s">
        <v>14707</v>
      </c>
      <c r="AC1061" t="s">
        <v>14641</v>
      </c>
    </row>
    <row r="1062" spans="1:29" x14ac:dyDescent="0.3">
      <c r="A1062" t="s">
        <v>339</v>
      </c>
      <c r="B1062" s="35">
        <v>156</v>
      </c>
      <c r="C1062" t="s">
        <v>46</v>
      </c>
      <c r="D1062" s="35">
        <v>1958</v>
      </c>
      <c r="E1062" t="s">
        <v>1571</v>
      </c>
      <c r="F1062" s="34" t="s">
        <v>6</v>
      </c>
      <c r="G1062" s="34" t="s">
        <v>6</v>
      </c>
      <c r="H1062" s="34" t="s">
        <v>6</v>
      </c>
      <c r="I1062" s="34">
        <v>72.282666319090083</v>
      </c>
      <c r="J1062" s="34" t="s">
        <v>6</v>
      </c>
      <c r="K1062" s="34" t="s">
        <v>6</v>
      </c>
      <c r="L1062" s="34" t="s">
        <v>6</v>
      </c>
      <c r="M1062" s="34" t="s">
        <v>6</v>
      </c>
      <c r="N1062" s="34">
        <v>63.096356367247729</v>
      </c>
      <c r="O1062" s="34" t="s">
        <v>6</v>
      </c>
      <c r="P1062" s="34">
        <v>37.1416846764957</v>
      </c>
      <c r="Q1062" t="s">
        <v>14704</v>
      </c>
      <c r="R1062" t="s">
        <v>14704</v>
      </c>
      <c r="S1062" t="s">
        <v>14704</v>
      </c>
      <c r="T1062" t="s">
        <v>14705</v>
      </c>
      <c r="U1062" t="s">
        <v>14705</v>
      </c>
      <c r="V1062" t="s">
        <v>14705</v>
      </c>
      <c r="W1062" t="s">
        <v>14667</v>
      </c>
      <c r="X1062" t="s">
        <v>14667</v>
      </c>
      <c r="Y1062" t="s">
        <v>6</v>
      </c>
      <c r="Z1062" t="s">
        <v>6</v>
      </c>
      <c r="AA1062" t="s">
        <v>14706</v>
      </c>
      <c r="AB1062" t="s">
        <v>14707</v>
      </c>
      <c r="AC1062" t="s">
        <v>14641</v>
      </c>
    </row>
    <row r="1063" spans="1:29" x14ac:dyDescent="0.3">
      <c r="A1063" t="s">
        <v>339</v>
      </c>
      <c r="B1063" s="35">
        <v>156</v>
      </c>
      <c r="C1063" t="s">
        <v>46</v>
      </c>
      <c r="D1063" s="35">
        <v>1959</v>
      </c>
      <c r="E1063" t="s">
        <v>1572</v>
      </c>
      <c r="F1063" s="34" t="s">
        <v>6</v>
      </c>
      <c r="G1063" s="34" t="s">
        <v>6</v>
      </c>
      <c r="H1063" s="34" t="s">
        <v>6</v>
      </c>
      <c r="I1063" s="34">
        <v>79.08419856494065</v>
      </c>
      <c r="J1063" s="34" t="s">
        <v>6</v>
      </c>
      <c r="K1063" s="34" t="s">
        <v>6</v>
      </c>
      <c r="L1063" s="34" t="s">
        <v>6</v>
      </c>
      <c r="M1063" s="34" t="s">
        <v>6</v>
      </c>
      <c r="N1063" s="34">
        <v>64.175396567731653</v>
      </c>
      <c r="O1063" s="34" t="s">
        <v>6</v>
      </c>
      <c r="P1063" s="34">
        <v>39.418746811224501</v>
      </c>
      <c r="Q1063" t="s">
        <v>14704</v>
      </c>
      <c r="R1063" t="s">
        <v>14704</v>
      </c>
      <c r="S1063" t="s">
        <v>14704</v>
      </c>
      <c r="T1063" t="s">
        <v>14705</v>
      </c>
      <c r="U1063" t="s">
        <v>14705</v>
      </c>
      <c r="V1063" t="s">
        <v>14705</v>
      </c>
      <c r="W1063" t="s">
        <v>14667</v>
      </c>
      <c r="X1063" t="s">
        <v>14667</v>
      </c>
      <c r="Y1063" t="s">
        <v>6</v>
      </c>
      <c r="Z1063" t="s">
        <v>6</v>
      </c>
      <c r="AA1063" t="s">
        <v>14706</v>
      </c>
      <c r="AB1063" t="s">
        <v>14707</v>
      </c>
      <c r="AC1063" t="s">
        <v>14641</v>
      </c>
    </row>
    <row r="1064" spans="1:29" x14ac:dyDescent="0.3">
      <c r="A1064" t="s">
        <v>339</v>
      </c>
      <c r="B1064" s="35">
        <v>156</v>
      </c>
      <c r="C1064" t="s">
        <v>46</v>
      </c>
      <c r="D1064" s="35">
        <v>1960</v>
      </c>
      <c r="E1064" t="s">
        <v>1573</v>
      </c>
      <c r="F1064" s="34" t="s">
        <v>6</v>
      </c>
      <c r="G1064" s="34" t="s">
        <v>6</v>
      </c>
      <c r="H1064" s="34" t="s">
        <v>6</v>
      </c>
      <c r="I1064" s="34">
        <v>77.854139163233882</v>
      </c>
      <c r="J1064" s="34" t="s">
        <v>6</v>
      </c>
      <c r="K1064" s="34" t="s">
        <v>6</v>
      </c>
      <c r="L1064" s="34" t="s">
        <v>6</v>
      </c>
      <c r="M1064" s="34" t="s">
        <v>6</v>
      </c>
      <c r="N1064" s="34">
        <v>64.874549476812504</v>
      </c>
      <c r="O1064" s="34" t="s">
        <v>6</v>
      </c>
      <c r="P1064" s="34">
        <v>41.053693924977402</v>
      </c>
      <c r="Q1064" t="s">
        <v>14704</v>
      </c>
      <c r="R1064" t="s">
        <v>14704</v>
      </c>
      <c r="S1064" t="s">
        <v>14704</v>
      </c>
      <c r="T1064" t="s">
        <v>14705</v>
      </c>
      <c r="U1064" t="s">
        <v>14705</v>
      </c>
      <c r="V1064" t="s">
        <v>14705</v>
      </c>
      <c r="W1064" t="s">
        <v>14667</v>
      </c>
      <c r="X1064" t="s">
        <v>14667</v>
      </c>
      <c r="Y1064" t="s">
        <v>6</v>
      </c>
      <c r="Z1064" t="s">
        <v>6</v>
      </c>
      <c r="AA1064" t="s">
        <v>14706</v>
      </c>
      <c r="AB1064" t="s">
        <v>14707</v>
      </c>
      <c r="AC1064" t="s">
        <v>14641</v>
      </c>
    </row>
    <row r="1065" spans="1:29" x14ac:dyDescent="0.3">
      <c r="A1065" t="s">
        <v>339</v>
      </c>
      <c r="B1065" s="35">
        <v>156</v>
      </c>
      <c r="C1065" t="s">
        <v>46</v>
      </c>
      <c r="D1065" s="35">
        <v>1961</v>
      </c>
      <c r="E1065" t="s">
        <v>1574</v>
      </c>
      <c r="F1065" s="34" t="s">
        <v>6</v>
      </c>
      <c r="G1065" s="34" t="s">
        <v>6</v>
      </c>
      <c r="H1065" s="34" t="s">
        <v>6</v>
      </c>
      <c r="I1065" s="34">
        <v>78.577733528846593</v>
      </c>
      <c r="J1065" s="34" t="s">
        <v>6</v>
      </c>
      <c r="K1065" s="34" t="s">
        <v>6</v>
      </c>
      <c r="L1065" s="34" t="s">
        <v>6</v>
      </c>
      <c r="M1065" s="34" t="s">
        <v>6</v>
      </c>
      <c r="N1065" s="34">
        <v>67.360434890154934</v>
      </c>
      <c r="O1065" s="34" t="s">
        <v>6</v>
      </c>
      <c r="P1065" s="34">
        <v>42.550221924797199</v>
      </c>
      <c r="Q1065" t="s">
        <v>14704</v>
      </c>
      <c r="R1065" t="s">
        <v>14704</v>
      </c>
      <c r="S1065" t="s">
        <v>14704</v>
      </c>
      <c r="T1065" t="s">
        <v>14705</v>
      </c>
      <c r="U1065" t="s">
        <v>14705</v>
      </c>
      <c r="V1065" t="s">
        <v>14705</v>
      </c>
      <c r="W1065" t="s">
        <v>14667</v>
      </c>
      <c r="X1065" t="s">
        <v>14667</v>
      </c>
      <c r="Y1065" t="s">
        <v>6</v>
      </c>
      <c r="Z1065" t="s">
        <v>6</v>
      </c>
      <c r="AA1065" t="s">
        <v>14706</v>
      </c>
      <c r="AB1065" t="s">
        <v>14707</v>
      </c>
      <c r="AC1065" t="s">
        <v>14641</v>
      </c>
    </row>
    <row r="1066" spans="1:29" x14ac:dyDescent="0.3">
      <c r="A1066" t="s">
        <v>339</v>
      </c>
      <c r="B1066" s="35">
        <v>156</v>
      </c>
      <c r="C1066" t="s">
        <v>46</v>
      </c>
      <c r="D1066" s="35">
        <v>1962</v>
      </c>
      <c r="E1066" t="s">
        <v>1575</v>
      </c>
      <c r="F1066" s="34" t="s">
        <v>6</v>
      </c>
      <c r="G1066" s="34" t="s">
        <v>6</v>
      </c>
      <c r="H1066" s="34" t="s">
        <v>6</v>
      </c>
      <c r="I1066" s="34">
        <v>79.600860351769754</v>
      </c>
      <c r="J1066" s="34" t="s">
        <v>6</v>
      </c>
      <c r="K1066" s="34" t="s">
        <v>6</v>
      </c>
      <c r="L1066" s="34" t="s">
        <v>6</v>
      </c>
      <c r="M1066" s="34" t="s">
        <v>6</v>
      </c>
      <c r="N1066" s="34">
        <v>66.641207010165175</v>
      </c>
      <c r="O1066" s="34" t="s">
        <v>6</v>
      </c>
      <c r="P1066" s="34">
        <v>46.215580883708498</v>
      </c>
      <c r="Q1066" t="s">
        <v>14704</v>
      </c>
      <c r="R1066" t="s">
        <v>14704</v>
      </c>
      <c r="S1066" t="s">
        <v>14704</v>
      </c>
      <c r="T1066" t="s">
        <v>14705</v>
      </c>
      <c r="U1066" t="s">
        <v>14705</v>
      </c>
      <c r="V1066" t="s">
        <v>14705</v>
      </c>
      <c r="W1066" t="s">
        <v>14667</v>
      </c>
      <c r="X1066" t="s">
        <v>14667</v>
      </c>
      <c r="Y1066" t="s">
        <v>6</v>
      </c>
      <c r="Z1066" t="s">
        <v>6</v>
      </c>
      <c r="AA1066" t="s">
        <v>14706</v>
      </c>
      <c r="AB1066" t="s">
        <v>14707</v>
      </c>
      <c r="AC1066" t="s">
        <v>14641</v>
      </c>
    </row>
    <row r="1067" spans="1:29" x14ac:dyDescent="0.3">
      <c r="A1067" t="s">
        <v>339</v>
      </c>
      <c r="B1067" s="35">
        <v>156</v>
      </c>
      <c r="C1067" t="s">
        <v>46</v>
      </c>
      <c r="D1067" s="35">
        <v>1963</v>
      </c>
      <c r="E1067" t="s">
        <v>1576</v>
      </c>
      <c r="F1067" s="34" t="s">
        <v>6</v>
      </c>
      <c r="G1067" s="34" t="s">
        <v>6</v>
      </c>
      <c r="H1067" s="34" t="s">
        <v>6</v>
      </c>
      <c r="I1067" s="34">
        <v>77.879936037371749</v>
      </c>
      <c r="J1067" s="34" t="s">
        <v>6</v>
      </c>
      <c r="K1067" s="34" t="s">
        <v>6</v>
      </c>
      <c r="L1067" s="34" t="s">
        <v>6</v>
      </c>
      <c r="M1067" s="34" t="s">
        <v>6</v>
      </c>
      <c r="N1067" s="34">
        <v>65.377952065398176</v>
      </c>
      <c r="O1067" s="34" t="s">
        <v>6</v>
      </c>
      <c r="P1067" s="34">
        <v>49.618684819484997</v>
      </c>
      <c r="Q1067" t="s">
        <v>14704</v>
      </c>
      <c r="R1067" t="s">
        <v>14704</v>
      </c>
      <c r="S1067" t="s">
        <v>14704</v>
      </c>
      <c r="T1067" t="s">
        <v>14705</v>
      </c>
      <c r="U1067" t="s">
        <v>14705</v>
      </c>
      <c r="V1067" t="s">
        <v>14705</v>
      </c>
      <c r="W1067" t="s">
        <v>14667</v>
      </c>
      <c r="X1067" t="s">
        <v>14667</v>
      </c>
      <c r="Y1067" t="s">
        <v>6</v>
      </c>
      <c r="Z1067" t="s">
        <v>6</v>
      </c>
      <c r="AA1067" t="s">
        <v>14706</v>
      </c>
      <c r="AB1067" t="s">
        <v>14707</v>
      </c>
      <c r="AC1067" t="s">
        <v>14641</v>
      </c>
    </row>
    <row r="1068" spans="1:29" x14ac:dyDescent="0.3">
      <c r="A1068" t="s">
        <v>339</v>
      </c>
      <c r="B1068" s="35">
        <v>156</v>
      </c>
      <c r="C1068" t="s">
        <v>46</v>
      </c>
      <c r="D1068" s="35">
        <v>1964</v>
      </c>
      <c r="E1068" t="s">
        <v>1577</v>
      </c>
      <c r="F1068" s="34" t="s">
        <v>6</v>
      </c>
      <c r="G1068" s="34" t="s">
        <v>6</v>
      </c>
      <c r="H1068" s="34" t="s">
        <v>6</v>
      </c>
      <c r="I1068" s="34">
        <v>79.612802494768843</v>
      </c>
      <c r="J1068" s="34" t="s">
        <v>6</v>
      </c>
      <c r="K1068" s="34" t="s">
        <v>6</v>
      </c>
      <c r="L1068" s="34" t="s">
        <v>6</v>
      </c>
      <c r="M1068" s="34" t="s">
        <v>6</v>
      </c>
      <c r="N1068" s="34">
        <v>62.025051911865859</v>
      </c>
      <c r="O1068" s="34" t="s">
        <v>6</v>
      </c>
      <c r="P1068" s="34">
        <v>54.315384768475298</v>
      </c>
      <c r="Q1068" t="s">
        <v>14704</v>
      </c>
      <c r="R1068" t="s">
        <v>14704</v>
      </c>
      <c r="S1068" t="s">
        <v>14704</v>
      </c>
      <c r="T1068" t="s">
        <v>14705</v>
      </c>
      <c r="U1068" t="s">
        <v>14705</v>
      </c>
      <c r="V1068" t="s">
        <v>14705</v>
      </c>
      <c r="W1068" t="s">
        <v>14667</v>
      </c>
      <c r="X1068" t="s">
        <v>14667</v>
      </c>
      <c r="Y1068" t="s">
        <v>6</v>
      </c>
      <c r="Z1068" t="s">
        <v>6</v>
      </c>
      <c r="AA1068" t="s">
        <v>14706</v>
      </c>
      <c r="AB1068" t="s">
        <v>14707</v>
      </c>
      <c r="AC1068" t="s">
        <v>14641</v>
      </c>
    </row>
    <row r="1069" spans="1:29" x14ac:dyDescent="0.3">
      <c r="A1069" t="s">
        <v>339</v>
      </c>
      <c r="B1069" s="35">
        <v>156</v>
      </c>
      <c r="C1069" t="s">
        <v>46</v>
      </c>
      <c r="D1069" s="35">
        <v>1965</v>
      </c>
      <c r="E1069" t="s">
        <v>1578</v>
      </c>
      <c r="F1069" s="34" t="s">
        <v>6</v>
      </c>
      <c r="G1069" s="34" t="s">
        <v>6</v>
      </c>
      <c r="H1069" s="34" t="s">
        <v>6</v>
      </c>
      <c r="I1069" s="34">
        <v>85.578385043009987</v>
      </c>
      <c r="J1069" s="34" t="s">
        <v>6</v>
      </c>
      <c r="K1069" s="34" t="s">
        <v>6</v>
      </c>
      <c r="L1069" s="34" t="s">
        <v>6</v>
      </c>
      <c r="M1069" s="34" t="s">
        <v>6</v>
      </c>
      <c r="N1069" s="34">
        <v>58.30895488170399</v>
      </c>
      <c r="O1069" s="34" t="s">
        <v>6</v>
      </c>
      <c r="P1069" s="34">
        <v>59.864415499605798</v>
      </c>
      <c r="Q1069" t="s">
        <v>14704</v>
      </c>
      <c r="R1069" t="s">
        <v>14704</v>
      </c>
      <c r="S1069" t="s">
        <v>14704</v>
      </c>
      <c r="T1069" t="s">
        <v>14705</v>
      </c>
      <c r="U1069" t="s">
        <v>14705</v>
      </c>
      <c r="V1069" t="s">
        <v>14705</v>
      </c>
      <c r="W1069" t="s">
        <v>14667</v>
      </c>
      <c r="X1069" t="s">
        <v>14667</v>
      </c>
      <c r="Y1069" t="s">
        <v>6</v>
      </c>
      <c r="Z1069" t="s">
        <v>6</v>
      </c>
      <c r="AA1069" t="s">
        <v>14706</v>
      </c>
      <c r="AB1069" t="s">
        <v>14707</v>
      </c>
      <c r="AC1069" t="s">
        <v>14641</v>
      </c>
    </row>
    <row r="1070" spans="1:29" x14ac:dyDescent="0.3">
      <c r="A1070" t="s">
        <v>339</v>
      </c>
      <c r="B1070" s="35">
        <v>156</v>
      </c>
      <c r="C1070" t="s">
        <v>46</v>
      </c>
      <c r="D1070" s="35">
        <v>1966</v>
      </c>
      <c r="E1070" t="s">
        <v>1579</v>
      </c>
      <c r="F1070" s="34" t="s">
        <v>6</v>
      </c>
      <c r="G1070" s="34" t="s">
        <v>6</v>
      </c>
      <c r="H1070" s="34" t="s">
        <v>6</v>
      </c>
      <c r="I1070" s="34">
        <v>80.975874405426978</v>
      </c>
      <c r="J1070" s="34" t="s">
        <v>6</v>
      </c>
      <c r="K1070" s="34" t="s">
        <v>6</v>
      </c>
      <c r="L1070" s="34" t="s">
        <v>6</v>
      </c>
      <c r="M1070" s="34" t="s">
        <v>6</v>
      </c>
      <c r="N1070" s="34">
        <v>57.071468198629674</v>
      </c>
      <c r="O1070" s="34" t="s">
        <v>6</v>
      </c>
      <c r="P1070" s="34">
        <v>67.008847262739096</v>
      </c>
      <c r="Q1070" t="s">
        <v>14704</v>
      </c>
      <c r="R1070" t="s">
        <v>14704</v>
      </c>
      <c r="S1070" t="s">
        <v>14704</v>
      </c>
      <c r="T1070" t="s">
        <v>14705</v>
      </c>
      <c r="U1070" t="s">
        <v>14705</v>
      </c>
      <c r="V1070" t="s">
        <v>14705</v>
      </c>
      <c r="W1070" t="s">
        <v>14667</v>
      </c>
      <c r="X1070" t="s">
        <v>14667</v>
      </c>
      <c r="Y1070" t="s">
        <v>6</v>
      </c>
      <c r="Z1070" t="s">
        <v>6</v>
      </c>
      <c r="AA1070" t="s">
        <v>14706</v>
      </c>
      <c r="AB1070" t="s">
        <v>14707</v>
      </c>
      <c r="AC1070" t="s">
        <v>14641</v>
      </c>
    </row>
    <row r="1071" spans="1:29" x14ac:dyDescent="0.3">
      <c r="A1071" t="s">
        <v>339</v>
      </c>
      <c r="B1071" s="35">
        <v>156</v>
      </c>
      <c r="C1071" t="s">
        <v>46</v>
      </c>
      <c r="D1071" s="35">
        <v>1967</v>
      </c>
      <c r="E1071" t="s">
        <v>1580</v>
      </c>
      <c r="F1071" s="34" t="s">
        <v>6</v>
      </c>
      <c r="G1071" s="34" t="s">
        <v>6</v>
      </c>
      <c r="H1071" s="34" t="s">
        <v>6</v>
      </c>
      <c r="I1071" s="34">
        <v>85.873867572716605</v>
      </c>
      <c r="J1071" s="34" t="s">
        <v>6</v>
      </c>
      <c r="K1071" s="34" t="s">
        <v>6</v>
      </c>
      <c r="L1071" s="34" t="s">
        <v>6</v>
      </c>
      <c r="M1071" s="34" t="s">
        <v>6</v>
      </c>
      <c r="N1071" s="34">
        <v>57.024000569288155</v>
      </c>
      <c r="O1071" s="34" t="s">
        <v>6</v>
      </c>
      <c r="P1071" s="34">
        <v>71.875183620598904</v>
      </c>
      <c r="Q1071" t="s">
        <v>14704</v>
      </c>
      <c r="R1071" t="s">
        <v>14704</v>
      </c>
      <c r="S1071" t="s">
        <v>14704</v>
      </c>
      <c r="T1071" t="s">
        <v>14705</v>
      </c>
      <c r="U1071" t="s">
        <v>14705</v>
      </c>
      <c r="V1071" t="s">
        <v>14705</v>
      </c>
      <c r="W1071" t="s">
        <v>14667</v>
      </c>
      <c r="X1071" t="s">
        <v>14667</v>
      </c>
      <c r="Y1071" t="s">
        <v>6</v>
      </c>
      <c r="Z1071" t="s">
        <v>6</v>
      </c>
      <c r="AA1071" t="s">
        <v>14706</v>
      </c>
      <c r="AB1071" t="s">
        <v>14707</v>
      </c>
      <c r="AC1071" t="s">
        <v>14641</v>
      </c>
    </row>
    <row r="1072" spans="1:29" x14ac:dyDescent="0.3">
      <c r="A1072" t="s">
        <v>339</v>
      </c>
      <c r="B1072" s="35">
        <v>156</v>
      </c>
      <c r="C1072" t="s">
        <v>46</v>
      </c>
      <c r="D1072" s="35">
        <v>1968</v>
      </c>
      <c r="E1072" t="s">
        <v>1581</v>
      </c>
      <c r="F1072" s="34" t="s">
        <v>6</v>
      </c>
      <c r="G1072" s="34" t="s">
        <v>6</v>
      </c>
      <c r="H1072" s="34" t="s">
        <v>6</v>
      </c>
      <c r="I1072" s="34">
        <v>89.84961247791594</v>
      </c>
      <c r="J1072" s="34" t="s">
        <v>6</v>
      </c>
      <c r="K1072" s="34" t="s">
        <v>6</v>
      </c>
      <c r="L1072" s="34" t="s">
        <v>6</v>
      </c>
      <c r="M1072" s="34" t="s">
        <v>6</v>
      </c>
      <c r="N1072" s="34">
        <v>56.320383663560136</v>
      </c>
      <c r="O1072" s="34" t="s">
        <v>6</v>
      </c>
      <c r="P1072" s="34">
        <v>78.487817649000206</v>
      </c>
      <c r="Q1072" t="s">
        <v>14704</v>
      </c>
      <c r="R1072" t="s">
        <v>14704</v>
      </c>
      <c r="S1072" t="s">
        <v>14704</v>
      </c>
      <c r="T1072" t="s">
        <v>14705</v>
      </c>
      <c r="U1072" t="s">
        <v>14705</v>
      </c>
      <c r="V1072" t="s">
        <v>14705</v>
      </c>
      <c r="W1072" t="s">
        <v>14667</v>
      </c>
      <c r="X1072" t="s">
        <v>14667</v>
      </c>
      <c r="Y1072" t="s">
        <v>6</v>
      </c>
      <c r="Z1072" t="s">
        <v>6</v>
      </c>
      <c r="AA1072" t="s">
        <v>14706</v>
      </c>
      <c r="AB1072" t="s">
        <v>14707</v>
      </c>
      <c r="AC1072" t="s">
        <v>14641</v>
      </c>
    </row>
    <row r="1073" spans="1:29" x14ac:dyDescent="0.3">
      <c r="A1073" t="s">
        <v>339</v>
      </c>
      <c r="B1073" s="35">
        <v>156</v>
      </c>
      <c r="C1073" t="s">
        <v>46</v>
      </c>
      <c r="D1073" s="35">
        <v>1969</v>
      </c>
      <c r="E1073" t="s">
        <v>1582</v>
      </c>
      <c r="F1073" s="34" t="s">
        <v>6</v>
      </c>
      <c r="G1073" s="34" t="s">
        <v>6</v>
      </c>
      <c r="H1073" s="34" t="s">
        <v>6</v>
      </c>
      <c r="I1073" s="34">
        <v>86.620655360853888</v>
      </c>
      <c r="J1073" s="34">
        <v>34.053392522383128</v>
      </c>
      <c r="K1073" s="34">
        <v>52.567262838470761</v>
      </c>
      <c r="L1073" s="34" t="s">
        <v>6</v>
      </c>
      <c r="M1073" s="34" t="s">
        <v>6</v>
      </c>
      <c r="N1073" s="34">
        <v>54.425403015308596</v>
      </c>
      <c r="O1073" s="34" t="s">
        <v>6</v>
      </c>
      <c r="P1073" s="34">
        <v>86.405488030773299</v>
      </c>
      <c r="Q1073" t="s">
        <v>14704</v>
      </c>
      <c r="R1073" t="s">
        <v>14704</v>
      </c>
      <c r="S1073" t="s">
        <v>14704</v>
      </c>
      <c r="T1073" t="s">
        <v>14705</v>
      </c>
      <c r="U1073" t="s">
        <v>14705</v>
      </c>
      <c r="V1073" t="s">
        <v>14705</v>
      </c>
      <c r="W1073" t="s">
        <v>14667</v>
      </c>
      <c r="X1073" t="s">
        <v>14667</v>
      </c>
      <c r="Y1073" t="s">
        <v>6</v>
      </c>
      <c r="Z1073" t="s">
        <v>6</v>
      </c>
      <c r="AA1073" t="s">
        <v>14706</v>
      </c>
      <c r="AB1073" t="s">
        <v>14707</v>
      </c>
      <c r="AC1073" t="s">
        <v>14641</v>
      </c>
    </row>
    <row r="1074" spans="1:29" x14ac:dyDescent="0.3">
      <c r="A1074" t="s">
        <v>339</v>
      </c>
      <c r="B1074" s="35">
        <v>156</v>
      </c>
      <c r="C1074" t="s">
        <v>46</v>
      </c>
      <c r="D1074" s="35">
        <v>1970</v>
      </c>
      <c r="E1074" t="s">
        <v>1583</v>
      </c>
      <c r="F1074" s="34" t="s">
        <v>6</v>
      </c>
      <c r="G1074" s="34" t="s">
        <v>6</v>
      </c>
      <c r="H1074" s="34" t="s">
        <v>6</v>
      </c>
      <c r="I1074" s="34">
        <v>86.587310643835806</v>
      </c>
      <c r="J1074" s="34">
        <v>34.572817399929662</v>
      </c>
      <c r="K1074" s="34">
        <v>52.014493243906145</v>
      </c>
      <c r="L1074" s="34" t="s">
        <v>6</v>
      </c>
      <c r="M1074" s="34" t="s">
        <v>6</v>
      </c>
      <c r="N1074" s="34">
        <v>56.744670272646083</v>
      </c>
      <c r="O1074" s="34" t="s">
        <v>6</v>
      </c>
      <c r="P1074" s="34">
        <v>92.743381683626495</v>
      </c>
      <c r="Q1074" t="s">
        <v>14704</v>
      </c>
      <c r="R1074" t="s">
        <v>14704</v>
      </c>
      <c r="S1074" t="s">
        <v>14704</v>
      </c>
      <c r="T1074" t="s">
        <v>14705</v>
      </c>
      <c r="U1074" t="s">
        <v>14705</v>
      </c>
      <c r="V1074" t="s">
        <v>14705</v>
      </c>
      <c r="W1074" t="s">
        <v>14667</v>
      </c>
      <c r="X1074" t="s">
        <v>14667</v>
      </c>
      <c r="Y1074" t="s">
        <v>6</v>
      </c>
      <c r="Z1074" t="s">
        <v>6</v>
      </c>
      <c r="AA1074" t="s">
        <v>14706</v>
      </c>
      <c r="AB1074" t="s">
        <v>14707</v>
      </c>
      <c r="AC1074" t="s">
        <v>14641</v>
      </c>
    </row>
    <row r="1075" spans="1:29" x14ac:dyDescent="0.3">
      <c r="A1075" t="s">
        <v>339</v>
      </c>
      <c r="B1075" s="35">
        <v>156</v>
      </c>
      <c r="C1075" t="s">
        <v>46</v>
      </c>
      <c r="D1075" s="35">
        <v>1971</v>
      </c>
      <c r="E1075" t="s">
        <v>1584</v>
      </c>
      <c r="F1075" s="34" t="s">
        <v>6</v>
      </c>
      <c r="G1075" s="34" t="s">
        <v>6</v>
      </c>
      <c r="H1075" s="34" t="s">
        <v>6</v>
      </c>
      <c r="I1075" s="34">
        <v>90.279428843668825</v>
      </c>
      <c r="J1075" s="34">
        <v>36.408857702750389</v>
      </c>
      <c r="K1075" s="34">
        <v>53.870571140918436</v>
      </c>
      <c r="L1075" s="34" t="s">
        <v>6</v>
      </c>
      <c r="M1075" s="34" t="s">
        <v>6</v>
      </c>
      <c r="N1075" s="34">
        <v>57.892179073926954</v>
      </c>
      <c r="O1075" s="34" t="s">
        <v>6</v>
      </c>
      <c r="P1075" s="34">
        <v>101.250086726053</v>
      </c>
      <c r="Q1075" t="s">
        <v>14704</v>
      </c>
      <c r="R1075" t="s">
        <v>14704</v>
      </c>
      <c r="S1075" t="s">
        <v>14704</v>
      </c>
      <c r="T1075" t="s">
        <v>14705</v>
      </c>
      <c r="U1075" t="s">
        <v>14705</v>
      </c>
      <c r="V1075" t="s">
        <v>14705</v>
      </c>
      <c r="W1075" t="s">
        <v>14667</v>
      </c>
      <c r="X1075" t="s">
        <v>14667</v>
      </c>
      <c r="Y1075" t="s">
        <v>6</v>
      </c>
      <c r="Z1075" t="s">
        <v>6</v>
      </c>
      <c r="AA1075" t="s">
        <v>14706</v>
      </c>
      <c r="AB1075" t="s">
        <v>14707</v>
      </c>
      <c r="AC1075" t="s">
        <v>14641</v>
      </c>
    </row>
    <row r="1076" spans="1:29" x14ac:dyDescent="0.3">
      <c r="A1076" t="s">
        <v>339</v>
      </c>
      <c r="B1076" s="35">
        <v>156</v>
      </c>
      <c r="C1076" t="s">
        <v>46</v>
      </c>
      <c r="D1076" s="35">
        <v>1972</v>
      </c>
      <c r="E1076" t="s">
        <v>1585</v>
      </c>
      <c r="F1076" s="34" t="s">
        <v>6</v>
      </c>
      <c r="G1076" s="34" t="s">
        <v>6</v>
      </c>
      <c r="H1076" s="34" t="s">
        <v>6</v>
      </c>
      <c r="I1076" s="34">
        <v>93.639452953097035</v>
      </c>
      <c r="J1076" s="34">
        <v>38.970146791060294</v>
      </c>
      <c r="K1076" s="34">
        <v>54.66930616203674</v>
      </c>
      <c r="L1076" s="34" t="s">
        <v>6</v>
      </c>
      <c r="M1076" s="34" t="s">
        <v>6</v>
      </c>
      <c r="N1076" s="34">
        <v>56.689726655016379</v>
      </c>
      <c r="O1076" s="34" t="s">
        <v>6</v>
      </c>
      <c r="P1076" s="34">
        <v>113.050639085882</v>
      </c>
      <c r="Q1076" t="s">
        <v>14704</v>
      </c>
      <c r="R1076" t="s">
        <v>14704</v>
      </c>
      <c r="S1076" t="s">
        <v>14704</v>
      </c>
      <c r="T1076" t="s">
        <v>14705</v>
      </c>
      <c r="U1076" t="s">
        <v>14705</v>
      </c>
      <c r="V1076" t="s">
        <v>14705</v>
      </c>
      <c r="W1076" t="s">
        <v>14667</v>
      </c>
      <c r="X1076" t="s">
        <v>14667</v>
      </c>
      <c r="Y1076" t="s">
        <v>6</v>
      </c>
      <c r="Z1076" t="s">
        <v>6</v>
      </c>
      <c r="AA1076" t="s">
        <v>14706</v>
      </c>
      <c r="AB1076" t="s">
        <v>14707</v>
      </c>
      <c r="AC1076" t="s">
        <v>14641</v>
      </c>
    </row>
    <row r="1077" spans="1:29" x14ac:dyDescent="0.3">
      <c r="A1077" t="s">
        <v>339</v>
      </c>
      <c r="B1077" s="35">
        <v>156</v>
      </c>
      <c r="C1077" t="s">
        <v>46</v>
      </c>
      <c r="D1077" s="35">
        <v>1973</v>
      </c>
      <c r="E1077" t="s">
        <v>1586</v>
      </c>
      <c r="F1077" s="34" t="s">
        <v>6</v>
      </c>
      <c r="G1077" s="34" t="s">
        <v>6</v>
      </c>
      <c r="H1077" s="34" t="s">
        <v>6</v>
      </c>
      <c r="I1077" s="34">
        <v>95.672370938786571</v>
      </c>
      <c r="J1077" s="34">
        <v>40.210761045412404</v>
      </c>
      <c r="K1077" s="34">
        <v>55.461609893374167</v>
      </c>
      <c r="L1077" s="34" t="s">
        <v>6</v>
      </c>
      <c r="M1077" s="34" t="s">
        <v>6</v>
      </c>
      <c r="N1077" s="34">
        <v>52.330525994467678</v>
      </c>
      <c r="O1077" s="34" t="s">
        <v>6</v>
      </c>
      <c r="P1077" s="34">
        <v>132.55655604180899</v>
      </c>
      <c r="Q1077" t="s">
        <v>14704</v>
      </c>
      <c r="R1077" t="s">
        <v>14704</v>
      </c>
      <c r="S1077" t="s">
        <v>14704</v>
      </c>
      <c r="T1077" t="s">
        <v>14705</v>
      </c>
      <c r="U1077" t="s">
        <v>14705</v>
      </c>
      <c r="V1077" t="s">
        <v>14705</v>
      </c>
      <c r="W1077" t="s">
        <v>14667</v>
      </c>
      <c r="X1077" t="s">
        <v>14667</v>
      </c>
      <c r="Y1077" t="s">
        <v>6</v>
      </c>
      <c r="Z1077" t="s">
        <v>6</v>
      </c>
      <c r="AA1077" t="s">
        <v>14706</v>
      </c>
      <c r="AB1077" t="s">
        <v>14707</v>
      </c>
      <c r="AC1077" t="s">
        <v>14641</v>
      </c>
    </row>
    <row r="1078" spans="1:29" x14ac:dyDescent="0.3">
      <c r="A1078" t="s">
        <v>339</v>
      </c>
      <c r="B1078" s="35">
        <v>156</v>
      </c>
      <c r="C1078" t="s">
        <v>46</v>
      </c>
      <c r="D1078" s="35">
        <v>1974</v>
      </c>
      <c r="E1078" t="s">
        <v>1587</v>
      </c>
      <c r="F1078" s="34" t="s">
        <v>6</v>
      </c>
      <c r="G1078" s="34" t="s">
        <v>6</v>
      </c>
      <c r="H1078" s="34" t="s">
        <v>6</v>
      </c>
      <c r="I1078" s="34">
        <v>96.619430087176781</v>
      </c>
      <c r="J1078" s="34">
        <v>39.925452202338228</v>
      </c>
      <c r="K1078" s="34">
        <v>56.693977884838553</v>
      </c>
      <c r="L1078" s="34" t="s">
        <v>6</v>
      </c>
      <c r="M1078" s="34" t="s">
        <v>6</v>
      </c>
      <c r="N1078" s="34">
        <v>49.50274796460554</v>
      </c>
      <c r="O1078" s="34" t="s">
        <v>6</v>
      </c>
      <c r="P1078" s="34">
        <v>158.30252761995899</v>
      </c>
      <c r="Q1078" t="s">
        <v>14704</v>
      </c>
      <c r="R1078" t="s">
        <v>14704</v>
      </c>
      <c r="S1078" t="s">
        <v>14704</v>
      </c>
      <c r="T1078" t="s">
        <v>14705</v>
      </c>
      <c r="U1078" t="s">
        <v>14705</v>
      </c>
      <c r="V1078" t="s">
        <v>14705</v>
      </c>
      <c r="W1078" t="s">
        <v>14667</v>
      </c>
      <c r="X1078" t="s">
        <v>14667</v>
      </c>
      <c r="Y1078" t="s">
        <v>6</v>
      </c>
      <c r="Z1078" t="s">
        <v>6</v>
      </c>
      <c r="AA1078" t="s">
        <v>14706</v>
      </c>
      <c r="AB1078" t="s">
        <v>14707</v>
      </c>
      <c r="AC1078" t="s">
        <v>14641</v>
      </c>
    </row>
    <row r="1079" spans="1:29" x14ac:dyDescent="0.3">
      <c r="A1079" t="s">
        <v>339</v>
      </c>
      <c r="B1079" s="35">
        <v>156</v>
      </c>
      <c r="C1079" t="s">
        <v>46</v>
      </c>
      <c r="D1079" s="35">
        <v>1975</v>
      </c>
      <c r="E1079" t="s">
        <v>1588</v>
      </c>
      <c r="F1079" s="34" t="s">
        <v>6</v>
      </c>
      <c r="G1079" s="34" t="s">
        <v>6</v>
      </c>
      <c r="H1079" s="34" t="s">
        <v>6</v>
      </c>
      <c r="I1079" s="34">
        <v>99.311541701271764</v>
      </c>
      <c r="J1079" s="34">
        <v>41.705500439930304</v>
      </c>
      <c r="K1079" s="34">
        <v>57.60604126134146</v>
      </c>
      <c r="L1079" s="34" t="s">
        <v>6</v>
      </c>
      <c r="M1079" s="34" t="s">
        <v>6</v>
      </c>
      <c r="N1079" s="34">
        <v>49.877217119663854</v>
      </c>
      <c r="O1079" s="34" t="s">
        <v>6</v>
      </c>
      <c r="P1079" s="34">
        <v>178.415315042613</v>
      </c>
      <c r="Q1079" t="s">
        <v>14704</v>
      </c>
      <c r="R1079" t="s">
        <v>14704</v>
      </c>
      <c r="S1079" t="s">
        <v>14704</v>
      </c>
      <c r="T1079" t="s">
        <v>14705</v>
      </c>
      <c r="U1079" t="s">
        <v>14705</v>
      </c>
      <c r="V1079" t="s">
        <v>14705</v>
      </c>
      <c r="W1079" t="s">
        <v>14667</v>
      </c>
      <c r="X1079" t="s">
        <v>14667</v>
      </c>
      <c r="Y1079" t="s">
        <v>6</v>
      </c>
      <c r="Z1079" t="s">
        <v>6</v>
      </c>
      <c r="AA1079" t="s">
        <v>14706</v>
      </c>
      <c r="AB1079" t="s">
        <v>14707</v>
      </c>
      <c r="AC1079" t="s">
        <v>14641</v>
      </c>
    </row>
    <row r="1080" spans="1:29" x14ac:dyDescent="0.3">
      <c r="A1080" t="s">
        <v>339</v>
      </c>
      <c r="B1080" s="35">
        <v>156</v>
      </c>
      <c r="C1080" t="s">
        <v>46</v>
      </c>
      <c r="D1080" s="35">
        <v>1976</v>
      </c>
      <c r="E1080" t="s">
        <v>1589</v>
      </c>
      <c r="F1080" s="34" t="s">
        <v>6</v>
      </c>
      <c r="G1080" s="34" t="s">
        <v>6</v>
      </c>
      <c r="H1080" s="34" t="s">
        <v>6</v>
      </c>
      <c r="I1080" s="34">
        <v>100.7829691269916</v>
      </c>
      <c r="J1080" s="34">
        <v>42.773663548581055</v>
      </c>
      <c r="K1080" s="34">
        <v>58.009305578410547</v>
      </c>
      <c r="L1080" s="34" t="s">
        <v>6</v>
      </c>
      <c r="M1080" s="34" t="s">
        <v>6</v>
      </c>
      <c r="N1080" s="34">
        <v>42.836137421071754</v>
      </c>
      <c r="O1080" s="34" t="s">
        <v>6</v>
      </c>
      <c r="P1080" s="34">
        <v>205.504959611803</v>
      </c>
      <c r="Q1080" t="s">
        <v>14704</v>
      </c>
      <c r="R1080" t="s">
        <v>14704</v>
      </c>
      <c r="S1080" t="s">
        <v>14704</v>
      </c>
      <c r="T1080" t="s">
        <v>14705</v>
      </c>
      <c r="U1080" t="s">
        <v>14705</v>
      </c>
      <c r="V1080" t="s">
        <v>14705</v>
      </c>
      <c r="W1080" t="s">
        <v>14667</v>
      </c>
      <c r="X1080" t="s">
        <v>14667</v>
      </c>
      <c r="Y1080" t="s">
        <v>6</v>
      </c>
      <c r="Z1080" t="s">
        <v>6</v>
      </c>
      <c r="AA1080" t="s">
        <v>14706</v>
      </c>
      <c r="AB1080" t="s">
        <v>14707</v>
      </c>
      <c r="AC1080" t="s">
        <v>14641</v>
      </c>
    </row>
    <row r="1081" spans="1:29" x14ac:dyDescent="0.3">
      <c r="A1081" t="s">
        <v>339</v>
      </c>
      <c r="B1081" s="35">
        <v>156</v>
      </c>
      <c r="C1081" t="s">
        <v>46</v>
      </c>
      <c r="D1081" s="35">
        <v>1977</v>
      </c>
      <c r="E1081" t="s">
        <v>1590</v>
      </c>
      <c r="F1081" s="34" t="s">
        <v>6</v>
      </c>
      <c r="G1081" s="34" t="s">
        <v>6</v>
      </c>
      <c r="H1081" s="34" t="s">
        <v>6</v>
      </c>
      <c r="I1081" s="34">
        <v>106.29166462216719</v>
      </c>
      <c r="J1081" s="34">
        <v>46.123829910981186</v>
      </c>
      <c r="K1081" s="34">
        <v>60.167834711186003</v>
      </c>
      <c r="L1081" s="34" t="s">
        <v>6</v>
      </c>
      <c r="M1081" s="34" t="s">
        <v>6</v>
      </c>
      <c r="N1081" s="34">
        <v>44.299540764186062</v>
      </c>
      <c r="O1081" s="34" t="s">
        <v>6</v>
      </c>
      <c r="P1081" s="34">
        <v>227.114704486108</v>
      </c>
      <c r="Q1081" t="s">
        <v>14704</v>
      </c>
      <c r="R1081" t="s">
        <v>14704</v>
      </c>
      <c r="S1081" t="s">
        <v>14704</v>
      </c>
      <c r="T1081" t="s">
        <v>14705</v>
      </c>
      <c r="U1081" t="s">
        <v>14705</v>
      </c>
      <c r="V1081" t="s">
        <v>14705</v>
      </c>
      <c r="W1081" t="s">
        <v>14667</v>
      </c>
      <c r="X1081" t="s">
        <v>14667</v>
      </c>
      <c r="Y1081" t="s">
        <v>6</v>
      </c>
      <c r="Z1081" t="s">
        <v>6</v>
      </c>
      <c r="AA1081" t="s">
        <v>14706</v>
      </c>
      <c r="AB1081" t="s">
        <v>14707</v>
      </c>
      <c r="AC1081" t="s">
        <v>14641</v>
      </c>
    </row>
    <row r="1082" spans="1:29" x14ac:dyDescent="0.3">
      <c r="A1082" t="s">
        <v>339</v>
      </c>
      <c r="B1082" s="35">
        <v>156</v>
      </c>
      <c r="C1082" t="s">
        <v>46</v>
      </c>
      <c r="D1082" s="35">
        <v>1978</v>
      </c>
      <c r="E1082" t="s">
        <v>1591</v>
      </c>
      <c r="F1082" s="34" t="s">
        <v>6</v>
      </c>
      <c r="G1082" s="34" t="s">
        <v>6</v>
      </c>
      <c r="H1082" s="34" t="s">
        <v>6</v>
      </c>
      <c r="I1082" s="34">
        <v>110.52187187275106</v>
      </c>
      <c r="J1082" s="34">
        <v>48.654441890960712</v>
      </c>
      <c r="K1082" s="34">
        <v>61.867429981790352</v>
      </c>
      <c r="L1082" s="34" t="s">
        <v>6</v>
      </c>
      <c r="M1082" s="34" t="s">
        <v>6</v>
      </c>
      <c r="N1082" s="34">
        <v>47.117917861533357</v>
      </c>
      <c r="O1082" s="34" t="s">
        <v>6</v>
      </c>
      <c r="P1082" s="34">
        <v>251.91122379881</v>
      </c>
      <c r="Q1082" t="s">
        <v>14704</v>
      </c>
      <c r="R1082" t="s">
        <v>14704</v>
      </c>
      <c r="S1082" t="s">
        <v>14704</v>
      </c>
      <c r="T1082" t="s">
        <v>14705</v>
      </c>
      <c r="U1082" t="s">
        <v>14705</v>
      </c>
      <c r="V1082" t="s">
        <v>14705</v>
      </c>
      <c r="W1082" t="s">
        <v>14667</v>
      </c>
      <c r="X1082" t="s">
        <v>14667</v>
      </c>
      <c r="Y1082" t="s">
        <v>6</v>
      </c>
      <c r="Z1082" t="s">
        <v>6</v>
      </c>
      <c r="AA1082" t="s">
        <v>14706</v>
      </c>
      <c r="AB1082" t="s">
        <v>14707</v>
      </c>
      <c r="AC1082" t="s">
        <v>14641</v>
      </c>
    </row>
    <row r="1083" spans="1:29" x14ac:dyDescent="0.3">
      <c r="A1083" t="s">
        <v>339</v>
      </c>
      <c r="B1083" s="35">
        <v>156</v>
      </c>
      <c r="C1083" t="s">
        <v>46</v>
      </c>
      <c r="D1083" s="35">
        <v>1979</v>
      </c>
      <c r="E1083" t="s">
        <v>1592</v>
      </c>
      <c r="F1083" s="34" t="s">
        <v>6</v>
      </c>
      <c r="G1083" s="34" t="s">
        <v>6</v>
      </c>
      <c r="H1083" s="34" t="s">
        <v>6</v>
      </c>
      <c r="I1083" s="34">
        <v>114.68074601540988</v>
      </c>
      <c r="J1083" s="34">
        <v>48.875900531278681</v>
      </c>
      <c r="K1083" s="34">
        <v>65.804845484131192</v>
      </c>
      <c r="L1083" s="34" t="s">
        <v>6</v>
      </c>
      <c r="M1083" s="34" t="s">
        <v>6</v>
      </c>
      <c r="N1083" s="34">
        <v>44.161176863588977</v>
      </c>
      <c r="O1083" s="34" t="s">
        <v>6</v>
      </c>
      <c r="P1083" s="34">
        <v>287.608</v>
      </c>
      <c r="Q1083" t="s">
        <v>14704</v>
      </c>
      <c r="R1083" t="s">
        <v>14704</v>
      </c>
      <c r="S1083" t="s">
        <v>14704</v>
      </c>
      <c r="T1083" t="s">
        <v>14705</v>
      </c>
      <c r="U1083" t="s">
        <v>14705</v>
      </c>
      <c r="V1083" t="s">
        <v>14705</v>
      </c>
      <c r="W1083" t="s">
        <v>14667</v>
      </c>
      <c r="X1083" t="s">
        <v>14667</v>
      </c>
      <c r="Y1083" t="s">
        <v>6</v>
      </c>
      <c r="Z1083" t="s">
        <v>6</v>
      </c>
      <c r="AA1083" t="s">
        <v>14706</v>
      </c>
      <c r="AB1083" t="s">
        <v>14707</v>
      </c>
      <c r="AC1083" t="s">
        <v>14641</v>
      </c>
    </row>
    <row r="1084" spans="1:29" x14ac:dyDescent="0.3">
      <c r="A1084" t="s">
        <v>339</v>
      </c>
      <c r="B1084" s="35">
        <v>156</v>
      </c>
      <c r="C1084" t="s">
        <v>46</v>
      </c>
      <c r="D1084" s="35">
        <v>1980</v>
      </c>
      <c r="E1084" t="s">
        <v>1593</v>
      </c>
      <c r="F1084" s="34" t="s">
        <v>6</v>
      </c>
      <c r="G1084" s="34" t="s">
        <v>6</v>
      </c>
      <c r="H1084" s="34" t="s">
        <v>6</v>
      </c>
      <c r="I1084" s="34">
        <v>117.41423003761054</v>
      </c>
      <c r="J1084" s="34">
        <v>47.60767329033218</v>
      </c>
      <c r="K1084" s="34">
        <v>69.806556747278364</v>
      </c>
      <c r="L1084" s="34" t="s">
        <v>6</v>
      </c>
      <c r="M1084" s="34" t="s">
        <v>6</v>
      </c>
      <c r="N1084" s="34">
        <v>44.5897239318695</v>
      </c>
      <c r="O1084" s="34" t="s">
        <v>6</v>
      </c>
      <c r="P1084" s="34">
        <v>322.78199999999998</v>
      </c>
      <c r="Q1084" t="s">
        <v>14704</v>
      </c>
      <c r="R1084" t="s">
        <v>14704</v>
      </c>
      <c r="S1084" t="s">
        <v>14704</v>
      </c>
      <c r="T1084" t="s">
        <v>14705</v>
      </c>
      <c r="U1084" t="s">
        <v>14705</v>
      </c>
      <c r="V1084" t="s">
        <v>14705</v>
      </c>
      <c r="W1084" t="s">
        <v>14667</v>
      </c>
      <c r="X1084" t="s">
        <v>14667</v>
      </c>
      <c r="Y1084" t="s">
        <v>6</v>
      </c>
      <c r="Z1084" t="s">
        <v>6</v>
      </c>
      <c r="AA1084" t="s">
        <v>14706</v>
      </c>
      <c r="AB1084" t="s">
        <v>14707</v>
      </c>
      <c r="AC1084" t="s">
        <v>14641</v>
      </c>
    </row>
    <row r="1085" spans="1:29" x14ac:dyDescent="0.3">
      <c r="A1085" t="s">
        <v>339</v>
      </c>
      <c r="B1085" s="35">
        <v>156</v>
      </c>
      <c r="C1085" t="s">
        <v>46</v>
      </c>
      <c r="D1085" s="35">
        <v>1981</v>
      </c>
      <c r="E1085" t="s">
        <v>1594</v>
      </c>
      <c r="F1085" s="34" t="s">
        <v>6</v>
      </c>
      <c r="G1085" s="34" t="s">
        <v>6</v>
      </c>
      <c r="H1085" s="34" t="s">
        <v>6</v>
      </c>
      <c r="I1085" s="34">
        <v>119.99386466426682</v>
      </c>
      <c r="J1085" s="34">
        <v>43.453379592678857</v>
      </c>
      <c r="K1085" s="34">
        <v>76.540485071587966</v>
      </c>
      <c r="L1085" s="34" t="s">
        <v>6</v>
      </c>
      <c r="M1085" s="34" t="s">
        <v>6</v>
      </c>
      <c r="N1085" s="34">
        <v>46.077130054455722</v>
      </c>
      <c r="O1085" s="34" t="s">
        <v>6</v>
      </c>
      <c r="P1085" s="34">
        <v>368.358</v>
      </c>
      <c r="Q1085" t="s">
        <v>14704</v>
      </c>
      <c r="R1085" t="s">
        <v>14704</v>
      </c>
      <c r="S1085" t="s">
        <v>14704</v>
      </c>
      <c r="T1085" t="s">
        <v>14705</v>
      </c>
      <c r="U1085" t="s">
        <v>14705</v>
      </c>
      <c r="V1085" t="s">
        <v>14705</v>
      </c>
      <c r="W1085" t="s">
        <v>14667</v>
      </c>
      <c r="X1085" t="s">
        <v>14667</v>
      </c>
      <c r="Y1085" t="s">
        <v>6</v>
      </c>
      <c r="Z1085" t="s">
        <v>6</v>
      </c>
      <c r="AA1085" t="s">
        <v>14706</v>
      </c>
      <c r="AB1085" t="s">
        <v>14707</v>
      </c>
      <c r="AC1085" t="s">
        <v>14641</v>
      </c>
    </row>
    <row r="1086" spans="1:29" x14ac:dyDescent="0.3">
      <c r="A1086" t="s">
        <v>339</v>
      </c>
      <c r="B1086" s="35">
        <v>156</v>
      </c>
      <c r="C1086" t="s">
        <v>46</v>
      </c>
      <c r="D1086" s="35">
        <v>1982</v>
      </c>
      <c r="E1086" t="s">
        <v>1595</v>
      </c>
      <c r="F1086" s="34" t="s">
        <v>6</v>
      </c>
      <c r="G1086" s="34" t="s">
        <v>6</v>
      </c>
      <c r="H1086" s="34" t="s">
        <v>6</v>
      </c>
      <c r="I1086" s="34">
        <v>116.6801054147421</v>
      </c>
      <c r="J1086" s="34">
        <v>41.117159263333349</v>
      </c>
      <c r="K1086" s="34">
        <v>75.562946151408752</v>
      </c>
      <c r="L1086" s="34" t="s">
        <v>6</v>
      </c>
      <c r="M1086" s="34" t="s">
        <v>6</v>
      </c>
      <c r="N1086" s="34">
        <v>51.706678269848346</v>
      </c>
      <c r="O1086" s="34" t="s">
        <v>6</v>
      </c>
      <c r="P1086" s="34">
        <v>388.18099999999998</v>
      </c>
      <c r="Q1086" t="s">
        <v>14704</v>
      </c>
      <c r="R1086" t="s">
        <v>14704</v>
      </c>
      <c r="S1086" t="s">
        <v>14704</v>
      </c>
      <c r="T1086" t="s">
        <v>14705</v>
      </c>
      <c r="U1086" t="s">
        <v>14705</v>
      </c>
      <c r="V1086" t="s">
        <v>14705</v>
      </c>
      <c r="W1086" t="s">
        <v>14667</v>
      </c>
      <c r="X1086" t="s">
        <v>14667</v>
      </c>
      <c r="Y1086" t="s">
        <v>6</v>
      </c>
      <c r="Z1086" t="s">
        <v>6</v>
      </c>
      <c r="AA1086" t="s">
        <v>14706</v>
      </c>
      <c r="AB1086" t="s">
        <v>14707</v>
      </c>
      <c r="AC1086" t="s">
        <v>14641</v>
      </c>
    </row>
    <row r="1087" spans="1:29" x14ac:dyDescent="0.3">
      <c r="A1087" t="s">
        <v>339</v>
      </c>
      <c r="B1087" s="35">
        <v>156</v>
      </c>
      <c r="C1087" t="s">
        <v>46</v>
      </c>
      <c r="D1087" s="35">
        <v>1983</v>
      </c>
      <c r="E1087" t="s">
        <v>1596</v>
      </c>
      <c r="F1087" s="34" t="s">
        <v>6</v>
      </c>
      <c r="G1087" s="34" t="s">
        <v>6</v>
      </c>
      <c r="H1087" s="34" t="s">
        <v>6</v>
      </c>
      <c r="I1087" s="34">
        <v>109.23511093810822</v>
      </c>
      <c r="J1087" s="34">
        <v>40.520654330716141</v>
      </c>
      <c r="K1087" s="34">
        <v>68.71445660739208</v>
      </c>
      <c r="L1087" s="34" t="s">
        <v>6</v>
      </c>
      <c r="M1087" s="34" t="s">
        <v>6</v>
      </c>
      <c r="N1087" s="34">
        <v>57.21124858075887</v>
      </c>
      <c r="O1087" s="34" t="s">
        <v>6</v>
      </c>
      <c r="P1087" s="34">
        <v>421.31599999999997</v>
      </c>
      <c r="Q1087" t="s">
        <v>14704</v>
      </c>
      <c r="R1087" t="s">
        <v>14704</v>
      </c>
      <c r="S1087" t="s">
        <v>14704</v>
      </c>
      <c r="T1087" t="s">
        <v>14705</v>
      </c>
      <c r="U1087" t="s">
        <v>14705</v>
      </c>
      <c r="V1087" t="s">
        <v>14705</v>
      </c>
      <c r="W1087" t="s">
        <v>14667</v>
      </c>
      <c r="X1087" t="s">
        <v>14667</v>
      </c>
      <c r="Y1087" t="s">
        <v>6</v>
      </c>
      <c r="Z1087" t="s">
        <v>6</v>
      </c>
      <c r="AA1087" t="s">
        <v>14706</v>
      </c>
      <c r="AB1087" t="s">
        <v>14707</v>
      </c>
      <c r="AC1087" t="s">
        <v>14641</v>
      </c>
    </row>
    <row r="1088" spans="1:29" x14ac:dyDescent="0.3">
      <c r="A1088" t="s">
        <v>339</v>
      </c>
      <c r="B1088" s="35">
        <v>156</v>
      </c>
      <c r="C1088" t="s">
        <v>46</v>
      </c>
      <c r="D1088" s="35">
        <v>1984</v>
      </c>
      <c r="E1088" t="s">
        <v>1597</v>
      </c>
      <c r="F1088" s="34" t="s">
        <v>6</v>
      </c>
      <c r="G1088" s="34" t="s">
        <v>6</v>
      </c>
      <c r="H1088" s="34" t="s">
        <v>6</v>
      </c>
      <c r="I1088" s="34">
        <v>106.07117964613646</v>
      </c>
      <c r="J1088" s="34">
        <v>39.486694401994868</v>
      </c>
      <c r="K1088" s="34">
        <v>66.58448524414159</v>
      </c>
      <c r="L1088" s="34" t="s">
        <v>6</v>
      </c>
      <c r="M1088" s="34" t="s">
        <v>6</v>
      </c>
      <c r="N1088" s="34">
        <v>60.212916601573866</v>
      </c>
      <c r="O1088" s="34" t="s">
        <v>6</v>
      </c>
      <c r="P1088" s="34">
        <v>461.98599999999999</v>
      </c>
      <c r="Q1088" t="s">
        <v>14704</v>
      </c>
      <c r="R1088" t="s">
        <v>14704</v>
      </c>
      <c r="S1088" t="s">
        <v>14704</v>
      </c>
      <c r="T1088" t="s">
        <v>14705</v>
      </c>
      <c r="U1088" t="s">
        <v>14705</v>
      </c>
      <c r="V1088" t="s">
        <v>14705</v>
      </c>
      <c r="W1088" t="s">
        <v>14667</v>
      </c>
      <c r="X1088" t="s">
        <v>14667</v>
      </c>
      <c r="Y1088" t="s">
        <v>6</v>
      </c>
      <c r="Z1088" t="s">
        <v>6</v>
      </c>
      <c r="AA1088" t="s">
        <v>14706</v>
      </c>
      <c r="AB1088" t="s">
        <v>14707</v>
      </c>
      <c r="AC1088" t="s">
        <v>14641</v>
      </c>
    </row>
    <row r="1089" spans="1:29" x14ac:dyDescent="0.3">
      <c r="A1089" t="s">
        <v>339</v>
      </c>
      <c r="B1089" s="35">
        <v>156</v>
      </c>
      <c r="C1089" t="s">
        <v>46</v>
      </c>
      <c r="D1089" s="35">
        <v>1985</v>
      </c>
      <c r="E1089" t="s">
        <v>1598</v>
      </c>
      <c r="F1089" s="34" t="s">
        <v>6</v>
      </c>
      <c r="G1089" s="34" t="s">
        <v>6</v>
      </c>
      <c r="H1089" s="34" t="s">
        <v>6</v>
      </c>
      <c r="I1089" s="34">
        <v>107.82717733242404</v>
      </c>
      <c r="J1089" s="34">
        <v>40.484813820053716</v>
      </c>
      <c r="K1089" s="34">
        <v>67.342363512370326</v>
      </c>
      <c r="L1089" s="34" t="s">
        <v>6</v>
      </c>
      <c r="M1089" s="34" t="s">
        <v>6</v>
      </c>
      <c r="N1089" s="34">
        <v>65.166256000236785</v>
      </c>
      <c r="O1089" s="34" t="s">
        <v>6</v>
      </c>
      <c r="P1089" s="34">
        <v>500.02699999999999</v>
      </c>
      <c r="Q1089" t="s">
        <v>14704</v>
      </c>
      <c r="R1089" t="s">
        <v>14704</v>
      </c>
      <c r="S1089" t="s">
        <v>14704</v>
      </c>
      <c r="T1089" t="s">
        <v>14705</v>
      </c>
      <c r="U1089" t="s">
        <v>14705</v>
      </c>
      <c r="V1089" t="s">
        <v>14705</v>
      </c>
      <c r="W1089" t="s">
        <v>14667</v>
      </c>
      <c r="X1089" t="s">
        <v>14667</v>
      </c>
      <c r="Y1089" t="s">
        <v>6</v>
      </c>
      <c r="Z1089" t="s">
        <v>6</v>
      </c>
      <c r="AA1089" t="s">
        <v>14706</v>
      </c>
      <c r="AB1089" t="s">
        <v>14707</v>
      </c>
      <c r="AC1089" t="s">
        <v>14641</v>
      </c>
    </row>
    <row r="1090" spans="1:29" x14ac:dyDescent="0.3">
      <c r="A1090" t="s">
        <v>339</v>
      </c>
      <c r="B1090" s="35">
        <v>156</v>
      </c>
      <c r="C1090" t="s">
        <v>46</v>
      </c>
      <c r="D1090" s="35">
        <v>1986</v>
      </c>
      <c r="E1090" t="s">
        <v>1599</v>
      </c>
      <c r="F1090" s="34" t="s">
        <v>6</v>
      </c>
      <c r="G1090" s="34" t="s">
        <v>6</v>
      </c>
      <c r="H1090" s="34" t="s">
        <v>6</v>
      </c>
      <c r="I1090" s="34">
        <v>111.76385697738449</v>
      </c>
      <c r="J1090" s="34">
        <v>43.233009893093822</v>
      </c>
      <c r="K1090" s="34">
        <v>68.53084708429067</v>
      </c>
      <c r="L1090" s="34" t="s">
        <v>6</v>
      </c>
      <c r="M1090" s="34" t="s">
        <v>6</v>
      </c>
      <c r="N1090" s="34">
        <v>69.323479736455198</v>
      </c>
      <c r="O1090" s="34" t="s">
        <v>6</v>
      </c>
      <c r="P1090" s="34">
        <v>526.63</v>
      </c>
      <c r="Q1090" t="s">
        <v>14704</v>
      </c>
      <c r="R1090" t="s">
        <v>14704</v>
      </c>
      <c r="S1090" t="s">
        <v>14704</v>
      </c>
      <c r="T1090" t="s">
        <v>14705</v>
      </c>
      <c r="U1090" t="s">
        <v>14705</v>
      </c>
      <c r="V1090" t="s">
        <v>14705</v>
      </c>
      <c r="W1090" t="s">
        <v>14667</v>
      </c>
      <c r="X1090" t="s">
        <v>14667</v>
      </c>
      <c r="Y1090" t="s">
        <v>6</v>
      </c>
      <c r="Z1090" t="s">
        <v>6</v>
      </c>
      <c r="AA1090" t="s">
        <v>14706</v>
      </c>
      <c r="AB1090" t="s">
        <v>14707</v>
      </c>
      <c r="AC1090" t="s">
        <v>14641</v>
      </c>
    </row>
    <row r="1091" spans="1:29" x14ac:dyDescent="0.3">
      <c r="A1091" t="s">
        <v>339</v>
      </c>
      <c r="B1091" s="35">
        <v>156</v>
      </c>
      <c r="C1091" t="s">
        <v>46</v>
      </c>
      <c r="D1091" s="35">
        <v>1987</v>
      </c>
      <c r="E1091" t="s">
        <v>1600</v>
      </c>
      <c r="F1091" s="34" t="s">
        <v>6</v>
      </c>
      <c r="G1091" s="34" t="s">
        <v>6</v>
      </c>
      <c r="H1091" s="34" t="s">
        <v>6</v>
      </c>
      <c r="I1091" s="34">
        <v>115.30671941163362</v>
      </c>
      <c r="J1091" s="34">
        <v>46.348653053264989</v>
      </c>
      <c r="K1091" s="34">
        <v>68.958066358368626</v>
      </c>
      <c r="L1091" s="34" t="s">
        <v>6</v>
      </c>
      <c r="M1091" s="34" t="s">
        <v>6</v>
      </c>
      <c r="N1091" s="34">
        <v>69.760679628567061</v>
      </c>
      <c r="O1091" s="34" t="s">
        <v>6</v>
      </c>
      <c r="P1091" s="34">
        <v>574.33600000000001</v>
      </c>
      <c r="Q1091" t="s">
        <v>14704</v>
      </c>
      <c r="R1091" t="s">
        <v>14704</v>
      </c>
      <c r="S1091" t="s">
        <v>14704</v>
      </c>
      <c r="T1091" t="s">
        <v>14705</v>
      </c>
      <c r="U1091" t="s">
        <v>14705</v>
      </c>
      <c r="V1091" t="s">
        <v>14705</v>
      </c>
      <c r="W1091" t="s">
        <v>14667</v>
      </c>
      <c r="X1091" t="s">
        <v>14667</v>
      </c>
      <c r="Y1091" t="s">
        <v>6</v>
      </c>
      <c r="Z1091" t="s">
        <v>6</v>
      </c>
      <c r="AA1091" t="s">
        <v>14706</v>
      </c>
      <c r="AB1091" t="s">
        <v>14707</v>
      </c>
      <c r="AC1091" t="s">
        <v>14641</v>
      </c>
    </row>
    <row r="1092" spans="1:29" x14ac:dyDescent="0.3">
      <c r="A1092" t="s">
        <v>339</v>
      </c>
      <c r="B1092" s="35">
        <v>156</v>
      </c>
      <c r="C1092" t="s">
        <v>46</v>
      </c>
      <c r="D1092" s="35">
        <v>1988</v>
      </c>
      <c r="E1092" t="s">
        <v>1601</v>
      </c>
      <c r="F1092" s="34" t="s">
        <v>6</v>
      </c>
      <c r="G1092" s="34" t="s">
        <v>6</v>
      </c>
      <c r="H1092" s="34" t="s">
        <v>6</v>
      </c>
      <c r="I1092" s="34">
        <v>121.32114839191314</v>
      </c>
      <c r="J1092" s="34">
        <v>49.394794016213275</v>
      </c>
      <c r="K1092" s="34">
        <v>71.926354375699873</v>
      </c>
      <c r="L1092" s="34" t="s">
        <v>6</v>
      </c>
      <c r="M1092" s="34" t="s">
        <v>6</v>
      </c>
      <c r="N1092" s="34">
        <v>69.744500238997503</v>
      </c>
      <c r="O1092" s="34" t="s">
        <v>6</v>
      </c>
      <c r="P1092" s="34">
        <v>626.89400000000001</v>
      </c>
      <c r="Q1092" t="s">
        <v>14704</v>
      </c>
      <c r="R1092" t="s">
        <v>14704</v>
      </c>
      <c r="S1092" t="s">
        <v>14704</v>
      </c>
      <c r="T1092" t="s">
        <v>14705</v>
      </c>
      <c r="U1092" t="s">
        <v>14705</v>
      </c>
      <c r="V1092" t="s">
        <v>14705</v>
      </c>
      <c r="W1092" t="s">
        <v>14667</v>
      </c>
      <c r="X1092" t="s">
        <v>14667</v>
      </c>
      <c r="Y1092" t="s">
        <v>6</v>
      </c>
      <c r="Z1092" t="s">
        <v>6</v>
      </c>
      <c r="AA1092" t="s">
        <v>14706</v>
      </c>
      <c r="AB1092" t="s">
        <v>14707</v>
      </c>
      <c r="AC1092" t="s">
        <v>14641</v>
      </c>
    </row>
    <row r="1093" spans="1:29" x14ac:dyDescent="0.3">
      <c r="A1093" t="s">
        <v>339</v>
      </c>
      <c r="B1093" s="35">
        <v>156</v>
      </c>
      <c r="C1093" t="s">
        <v>46</v>
      </c>
      <c r="D1093" s="35">
        <v>1989</v>
      </c>
      <c r="E1093" t="s">
        <v>1602</v>
      </c>
      <c r="F1093" s="34" t="s">
        <v>6</v>
      </c>
      <c r="G1093" s="34" t="s">
        <v>6</v>
      </c>
      <c r="H1093" s="34" t="s">
        <v>6</v>
      </c>
      <c r="I1093" s="34">
        <v>128.72484100902503</v>
      </c>
      <c r="J1093" s="34">
        <v>52.861093035964501</v>
      </c>
      <c r="K1093" s="34">
        <v>75.863747973060526</v>
      </c>
      <c r="L1093" s="34" t="s">
        <v>6</v>
      </c>
      <c r="M1093" s="34" t="s">
        <v>6</v>
      </c>
      <c r="N1093" s="34">
        <v>70.986777181488847</v>
      </c>
      <c r="O1093" s="34" t="s">
        <v>6</v>
      </c>
      <c r="P1093" s="34">
        <v>671.57899999999995</v>
      </c>
      <c r="Q1093" t="s">
        <v>14704</v>
      </c>
      <c r="R1093" t="s">
        <v>14704</v>
      </c>
      <c r="S1093" t="s">
        <v>14704</v>
      </c>
      <c r="T1093" t="s">
        <v>14705</v>
      </c>
      <c r="U1093" t="s">
        <v>14705</v>
      </c>
      <c r="V1093" t="s">
        <v>14705</v>
      </c>
      <c r="W1093" t="s">
        <v>14667</v>
      </c>
      <c r="X1093" t="s">
        <v>14667</v>
      </c>
      <c r="Y1093" t="s">
        <v>6</v>
      </c>
      <c r="Z1093" t="s">
        <v>6</v>
      </c>
      <c r="AA1093" t="s">
        <v>14706</v>
      </c>
      <c r="AB1093" t="s">
        <v>14707</v>
      </c>
      <c r="AC1093" t="s">
        <v>14641</v>
      </c>
    </row>
    <row r="1094" spans="1:29" x14ac:dyDescent="0.3">
      <c r="A1094" t="s">
        <v>339</v>
      </c>
      <c r="B1094" s="35">
        <v>156</v>
      </c>
      <c r="C1094" t="s">
        <v>46</v>
      </c>
      <c r="D1094" s="35">
        <v>1990</v>
      </c>
      <c r="E1094" t="s">
        <v>1603</v>
      </c>
      <c r="F1094" s="34">
        <v>165.21931672276534</v>
      </c>
      <c r="G1094" s="34">
        <v>58.150168008385329</v>
      </c>
      <c r="H1094" s="34">
        <v>107.06914871438001</v>
      </c>
      <c r="I1094" s="34">
        <v>134.81504699490009</v>
      </c>
      <c r="J1094" s="34">
        <v>55.632558400347378</v>
      </c>
      <c r="K1094" s="34">
        <v>79.182488594552709</v>
      </c>
      <c r="L1094" s="34" t="s">
        <v>6</v>
      </c>
      <c r="M1094" s="34" t="s">
        <v>6</v>
      </c>
      <c r="N1094" s="34">
        <v>73.744250547447095</v>
      </c>
      <c r="O1094" s="34">
        <v>51.215454758512216</v>
      </c>
      <c r="P1094" s="34">
        <v>695.50099999999998</v>
      </c>
      <c r="Q1094" t="s">
        <v>14704</v>
      </c>
      <c r="R1094" t="s">
        <v>14704</v>
      </c>
      <c r="S1094" t="s">
        <v>14704</v>
      </c>
      <c r="T1094" t="s">
        <v>14705</v>
      </c>
      <c r="U1094" t="s">
        <v>14705</v>
      </c>
      <c r="V1094" t="s">
        <v>14705</v>
      </c>
      <c r="W1094" t="s">
        <v>14667</v>
      </c>
      <c r="X1094" t="s">
        <v>14667</v>
      </c>
      <c r="Y1094" t="s">
        <v>6</v>
      </c>
      <c r="Z1094" t="s">
        <v>6</v>
      </c>
      <c r="AA1094" t="s">
        <v>14706</v>
      </c>
      <c r="AB1094" t="s">
        <v>14707</v>
      </c>
      <c r="AC1094" t="s">
        <v>14641</v>
      </c>
    </row>
    <row r="1095" spans="1:29" x14ac:dyDescent="0.3">
      <c r="A1095" t="s">
        <v>339</v>
      </c>
      <c r="B1095" s="35">
        <v>156</v>
      </c>
      <c r="C1095" t="s">
        <v>46</v>
      </c>
      <c r="D1095" s="35">
        <v>1991</v>
      </c>
      <c r="E1095" t="s">
        <v>1604</v>
      </c>
      <c r="F1095" s="34">
        <v>172.26767060003732</v>
      </c>
      <c r="G1095" s="34">
        <v>60.654656135246007</v>
      </c>
      <c r="H1095" s="34">
        <v>111.61301446479131</v>
      </c>
      <c r="I1095" s="34">
        <v>141.14079624037973</v>
      </c>
      <c r="J1095" s="34">
        <v>58.378421512369385</v>
      </c>
      <c r="K1095" s="34">
        <v>82.762374728010343</v>
      </c>
      <c r="L1095" s="34" t="s">
        <v>6</v>
      </c>
      <c r="M1095" s="34" t="s">
        <v>6</v>
      </c>
      <c r="N1095" s="34">
        <v>81.658171517000497</v>
      </c>
      <c r="O1095" s="34">
        <v>56.091642169191466</v>
      </c>
      <c r="P1095" s="34">
        <v>701.77300000000002</v>
      </c>
      <c r="Q1095" t="s">
        <v>14704</v>
      </c>
      <c r="R1095" t="s">
        <v>14704</v>
      </c>
      <c r="S1095" t="s">
        <v>14704</v>
      </c>
      <c r="T1095" t="s">
        <v>14705</v>
      </c>
      <c r="U1095" t="s">
        <v>14705</v>
      </c>
      <c r="V1095" t="s">
        <v>14705</v>
      </c>
      <c r="W1095" t="s">
        <v>14667</v>
      </c>
      <c r="X1095" t="s">
        <v>14667</v>
      </c>
      <c r="Y1095" t="s">
        <v>6</v>
      </c>
      <c r="Z1095" t="s">
        <v>6</v>
      </c>
      <c r="AA1095" t="s">
        <v>14706</v>
      </c>
      <c r="AB1095" t="s">
        <v>14707</v>
      </c>
      <c r="AC1095" t="s">
        <v>14641</v>
      </c>
    </row>
    <row r="1096" spans="1:29" x14ac:dyDescent="0.3">
      <c r="A1096" t="s">
        <v>339</v>
      </c>
      <c r="B1096" s="35">
        <v>156</v>
      </c>
      <c r="C1096" t="s">
        <v>46</v>
      </c>
      <c r="D1096" s="35">
        <v>1992</v>
      </c>
      <c r="E1096" t="s">
        <v>1605</v>
      </c>
      <c r="F1096" s="34">
        <v>174.85287485593705</v>
      </c>
      <c r="G1096" s="34">
        <v>62.167541715615585</v>
      </c>
      <c r="H1096" s="34">
        <v>112.68533314032148</v>
      </c>
      <c r="I1096" s="34">
        <v>142.67770546019406</v>
      </c>
      <c r="J1096" s="34">
        <v>59.875201131346422</v>
      </c>
      <c r="K1096" s="34">
        <v>82.802504328847647</v>
      </c>
      <c r="L1096" s="34" t="s">
        <v>6</v>
      </c>
      <c r="M1096" s="34" t="s">
        <v>6</v>
      </c>
      <c r="N1096" s="34">
        <v>88.229988474965054</v>
      </c>
      <c r="O1096" s="34">
        <v>59.251902744294547</v>
      </c>
      <c r="P1096" s="34">
        <v>718.43600000000004</v>
      </c>
      <c r="Q1096" t="s">
        <v>14704</v>
      </c>
      <c r="R1096" t="s">
        <v>14704</v>
      </c>
      <c r="S1096" t="s">
        <v>14704</v>
      </c>
      <c r="T1096" t="s">
        <v>14705</v>
      </c>
      <c r="U1096" t="s">
        <v>14705</v>
      </c>
      <c r="V1096" t="s">
        <v>14705</v>
      </c>
      <c r="W1096" t="s">
        <v>14667</v>
      </c>
      <c r="X1096" t="s">
        <v>14667</v>
      </c>
      <c r="Y1096" t="s">
        <v>6</v>
      </c>
      <c r="Z1096" t="s">
        <v>6</v>
      </c>
      <c r="AA1096" t="s">
        <v>14706</v>
      </c>
      <c r="AB1096" t="s">
        <v>14707</v>
      </c>
      <c r="AC1096" t="s">
        <v>14641</v>
      </c>
    </row>
    <row r="1097" spans="1:29" x14ac:dyDescent="0.3">
      <c r="A1097" t="s">
        <v>339</v>
      </c>
      <c r="B1097" s="35">
        <v>156</v>
      </c>
      <c r="C1097" t="s">
        <v>46</v>
      </c>
      <c r="D1097" s="35">
        <v>1993</v>
      </c>
      <c r="E1097" t="s">
        <v>1606</v>
      </c>
      <c r="F1097" s="34">
        <v>177.83576984807982</v>
      </c>
      <c r="G1097" s="34">
        <v>62.865159289298923</v>
      </c>
      <c r="H1097" s="34">
        <v>114.97061055878089</v>
      </c>
      <c r="I1097" s="34">
        <v>144.75628382529914</v>
      </c>
      <c r="J1097" s="34">
        <v>60.570627693139699</v>
      </c>
      <c r="K1097" s="34">
        <v>84.185656132159437</v>
      </c>
      <c r="L1097" s="34" t="s">
        <v>6</v>
      </c>
      <c r="M1097" s="34" t="s">
        <v>6</v>
      </c>
      <c r="N1097" s="34">
        <v>94.730247631643408</v>
      </c>
      <c r="O1097" s="34">
        <v>62.688327351924997</v>
      </c>
      <c r="P1097" s="34">
        <v>747.03700000000003</v>
      </c>
      <c r="Q1097" t="s">
        <v>14704</v>
      </c>
      <c r="R1097" t="s">
        <v>14704</v>
      </c>
      <c r="S1097" t="s">
        <v>14704</v>
      </c>
      <c r="T1097" t="s">
        <v>14705</v>
      </c>
      <c r="U1097" t="s">
        <v>14705</v>
      </c>
      <c r="V1097" t="s">
        <v>14705</v>
      </c>
      <c r="W1097" t="s">
        <v>14667</v>
      </c>
      <c r="X1097" t="s">
        <v>14667</v>
      </c>
      <c r="Y1097" t="s">
        <v>6</v>
      </c>
      <c r="Z1097" t="s">
        <v>6</v>
      </c>
      <c r="AA1097" t="s">
        <v>14706</v>
      </c>
      <c r="AB1097" t="s">
        <v>14707</v>
      </c>
      <c r="AC1097" t="s">
        <v>14641</v>
      </c>
    </row>
    <row r="1098" spans="1:29" x14ac:dyDescent="0.3">
      <c r="A1098" t="s">
        <v>339</v>
      </c>
      <c r="B1098" s="35">
        <v>156</v>
      </c>
      <c r="C1098" t="s">
        <v>46</v>
      </c>
      <c r="D1098" s="35">
        <v>1994</v>
      </c>
      <c r="E1098" t="s">
        <v>1607</v>
      </c>
      <c r="F1098" s="34">
        <v>175.8226300929831</v>
      </c>
      <c r="G1098" s="34">
        <v>62.3133141070644</v>
      </c>
      <c r="H1098" s="34">
        <v>113.50931598591869</v>
      </c>
      <c r="I1098" s="34">
        <v>142.33659775850663</v>
      </c>
      <c r="J1098" s="34">
        <v>60.11904461268832</v>
      </c>
      <c r="K1098" s="34">
        <v>82.2175531458183</v>
      </c>
      <c r="L1098" s="34" t="s">
        <v>6</v>
      </c>
      <c r="M1098" s="34" t="s">
        <v>6</v>
      </c>
      <c r="N1098" s="34">
        <v>97.480466481138222</v>
      </c>
      <c r="O1098" s="34">
        <v>63.286075770355524</v>
      </c>
      <c r="P1098" s="34">
        <v>791.97199999999998</v>
      </c>
      <c r="Q1098" t="s">
        <v>14704</v>
      </c>
      <c r="R1098" t="s">
        <v>14704</v>
      </c>
      <c r="S1098" t="s">
        <v>14704</v>
      </c>
      <c r="T1098" t="s">
        <v>14705</v>
      </c>
      <c r="U1098" t="s">
        <v>14705</v>
      </c>
      <c r="V1098" t="s">
        <v>14705</v>
      </c>
      <c r="W1098" t="s">
        <v>14667</v>
      </c>
      <c r="X1098" t="s">
        <v>14667</v>
      </c>
      <c r="Y1098" t="s">
        <v>6</v>
      </c>
      <c r="Z1098" t="s">
        <v>6</v>
      </c>
      <c r="AA1098" t="s">
        <v>14706</v>
      </c>
      <c r="AB1098" t="s">
        <v>14707</v>
      </c>
      <c r="AC1098" t="s">
        <v>14641</v>
      </c>
    </row>
    <row r="1099" spans="1:29" x14ac:dyDescent="0.3">
      <c r="A1099" t="s">
        <v>339</v>
      </c>
      <c r="B1099" s="35">
        <v>156</v>
      </c>
      <c r="C1099" t="s">
        <v>46</v>
      </c>
      <c r="D1099" s="35">
        <v>1995</v>
      </c>
      <c r="E1099" t="s">
        <v>1608</v>
      </c>
      <c r="F1099" s="34">
        <v>175.4913596458002</v>
      </c>
      <c r="G1099" s="34">
        <v>62.019237128451543</v>
      </c>
      <c r="H1099" s="34">
        <v>113.47212251734867</v>
      </c>
      <c r="I1099" s="34">
        <v>141.88314147911129</v>
      </c>
      <c r="J1099" s="34">
        <v>59.943291475323491</v>
      </c>
      <c r="K1099" s="34">
        <v>81.939850003787797</v>
      </c>
      <c r="L1099" s="34" t="s">
        <v>6</v>
      </c>
      <c r="M1099" s="34" t="s">
        <v>6</v>
      </c>
      <c r="N1099" s="34">
        <v>100.08417295859533</v>
      </c>
      <c r="O1099" s="34">
        <v>64.376801451622782</v>
      </c>
      <c r="P1099" s="34">
        <v>831.62099999999998</v>
      </c>
      <c r="Q1099" t="s">
        <v>14704</v>
      </c>
      <c r="R1099" t="s">
        <v>14704</v>
      </c>
      <c r="S1099" t="s">
        <v>14704</v>
      </c>
      <c r="T1099" t="s">
        <v>14705</v>
      </c>
      <c r="U1099" t="s">
        <v>14705</v>
      </c>
      <c r="V1099" t="s">
        <v>14705</v>
      </c>
      <c r="W1099" t="s">
        <v>14667</v>
      </c>
      <c r="X1099" t="s">
        <v>14667</v>
      </c>
      <c r="Y1099" t="s">
        <v>6</v>
      </c>
      <c r="Z1099" t="s">
        <v>6</v>
      </c>
      <c r="AA1099" t="s">
        <v>14706</v>
      </c>
      <c r="AB1099" t="s">
        <v>14707</v>
      </c>
      <c r="AC1099" t="s">
        <v>14641</v>
      </c>
    </row>
    <row r="1100" spans="1:29" x14ac:dyDescent="0.3">
      <c r="A1100" t="s">
        <v>339</v>
      </c>
      <c r="B1100" s="35">
        <v>156</v>
      </c>
      <c r="C1100" t="s">
        <v>46</v>
      </c>
      <c r="D1100" s="35">
        <v>1996</v>
      </c>
      <c r="E1100" t="s">
        <v>1609</v>
      </c>
      <c r="F1100" s="34">
        <v>176.33438547440551</v>
      </c>
      <c r="G1100" s="34">
        <v>63.035888322629717</v>
      </c>
      <c r="H1100" s="34">
        <v>113.29849715177581</v>
      </c>
      <c r="I1100" s="34">
        <v>142.04462721874222</v>
      </c>
      <c r="J1100" s="34">
        <v>61.129473828669255</v>
      </c>
      <c r="K1100" s="34">
        <v>80.915153390072959</v>
      </c>
      <c r="L1100" s="34" t="s">
        <v>6</v>
      </c>
      <c r="M1100" s="34" t="s">
        <v>6</v>
      </c>
      <c r="N1100" s="34">
        <v>100.243884284641</v>
      </c>
      <c r="O1100" s="34">
        <v>64.694347978795903</v>
      </c>
      <c r="P1100" s="34">
        <v>859.83399999999995</v>
      </c>
      <c r="Q1100" t="s">
        <v>14704</v>
      </c>
      <c r="R1100" t="s">
        <v>14704</v>
      </c>
      <c r="S1100" t="s">
        <v>14704</v>
      </c>
      <c r="T1100" t="s">
        <v>14705</v>
      </c>
      <c r="U1100" t="s">
        <v>14705</v>
      </c>
      <c r="V1100" t="s">
        <v>14705</v>
      </c>
      <c r="W1100" t="s">
        <v>14667</v>
      </c>
      <c r="X1100" t="s">
        <v>14667</v>
      </c>
      <c r="Y1100" t="s">
        <v>6</v>
      </c>
      <c r="Z1100" t="s">
        <v>6</v>
      </c>
      <c r="AA1100" t="s">
        <v>14706</v>
      </c>
      <c r="AB1100" t="s">
        <v>14707</v>
      </c>
      <c r="AC1100" t="s">
        <v>14641</v>
      </c>
    </row>
    <row r="1101" spans="1:29" x14ac:dyDescent="0.3">
      <c r="A1101" t="s">
        <v>339</v>
      </c>
      <c r="B1101" s="35">
        <v>156</v>
      </c>
      <c r="C1101" t="s">
        <v>46</v>
      </c>
      <c r="D1101" s="35">
        <v>1997</v>
      </c>
      <c r="E1101" t="s">
        <v>1610</v>
      </c>
      <c r="F1101" s="34">
        <v>180.4308179498658</v>
      </c>
      <c r="G1101" s="34">
        <v>63.884705036574083</v>
      </c>
      <c r="H1101" s="34">
        <v>116.54611291329171</v>
      </c>
      <c r="I1101" s="34">
        <v>145.11713193799713</v>
      </c>
      <c r="J1101" s="34">
        <v>61.978706090684355</v>
      </c>
      <c r="K1101" s="34">
        <v>83.138425847312774</v>
      </c>
      <c r="L1101" s="34" t="s">
        <v>6</v>
      </c>
      <c r="M1101" s="34" t="s">
        <v>6</v>
      </c>
      <c r="N1101" s="34">
        <v>95.272491912239815</v>
      </c>
      <c r="O1101" s="34">
        <v>61.647918352765274</v>
      </c>
      <c r="P1101" s="34">
        <v>906.92600000000004</v>
      </c>
      <c r="Q1101" t="s">
        <v>14704</v>
      </c>
      <c r="R1101" t="s">
        <v>14704</v>
      </c>
      <c r="S1101" t="s">
        <v>14704</v>
      </c>
      <c r="T1101" t="s">
        <v>14705</v>
      </c>
      <c r="U1101" t="s">
        <v>14705</v>
      </c>
      <c r="V1101" t="s">
        <v>14705</v>
      </c>
      <c r="W1101" t="s">
        <v>14667</v>
      </c>
      <c r="X1101" t="s">
        <v>14667</v>
      </c>
      <c r="Y1101" t="s">
        <v>6</v>
      </c>
      <c r="Z1101" t="s">
        <v>6</v>
      </c>
      <c r="AA1101" t="s">
        <v>14706</v>
      </c>
      <c r="AB1101" t="s">
        <v>14707</v>
      </c>
      <c r="AC1101" t="s">
        <v>14641</v>
      </c>
    </row>
    <row r="1102" spans="1:29" x14ac:dyDescent="0.3">
      <c r="A1102" t="s">
        <v>339</v>
      </c>
      <c r="B1102" s="35">
        <v>156</v>
      </c>
      <c r="C1102" t="s">
        <v>46</v>
      </c>
      <c r="D1102" s="35">
        <v>1998</v>
      </c>
      <c r="E1102" t="s">
        <v>1611</v>
      </c>
      <c r="F1102" s="34">
        <v>190.10204689181199</v>
      </c>
      <c r="G1102" s="34">
        <v>66.262753203451595</v>
      </c>
      <c r="H1102" s="34">
        <v>123.8392936883604</v>
      </c>
      <c r="I1102" s="34">
        <v>151.29998681619651</v>
      </c>
      <c r="J1102" s="34">
        <v>64.304107817995472</v>
      </c>
      <c r="K1102" s="34">
        <v>86.995878998201036</v>
      </c>
      <c r="L1102" s="34" t="s">
        <v>6</v>
      </c>
      <c r="M1102" s="34" t="s">
        <v>6</v>
      </c>
      <c r="N1102" s="34">
        <v>93.290188273219442</v>
      </c>
      <c r="O1102" s="34">
        <v>58.888328931644111</v>
      </c>
      <c r="P1102" s="34">
        <v>940.548</v>
      </c>
      <c r="Q1102" t="s">
        <v>14704</v>
      </c>
      <c r="R1102" t="s">
        <v>14704</v>
      </c>
      <c r="S1102" t="s">
        <v>14704</v>
      </c>
      <c r="T1102" t="s">
        <v>14705</v>
      </c>
      <c r="U1102" t="s">
        <v>14705</v>
      </c>
      <c r="V1102" t="s">
        <v>14705</v>
      </c>
      <c r="W1102" t="s">
        <v>14667</v>
      </c>
      <c r="X1102" t="s">
        <v>14667</v>
      </c>
      <c r="Y1102" t="s">
        <v>6</v>
      </c>
      <c r="Z1102" t="s">
        <v>6</v>
      </c>
      <c r="AA1102" t="s">
        <v>14706</v>
      </c>
      <c r="AB1102" t="s">
        <v>14707</v>
      </c>
      <c r="AC1102" t="s">
        <v>14641</v>
      </c>
    </row>
    <row r="1103" spans="1:29" x14ac:dyDescent="0.3">
      <c r="A1103" t="s">
        <v>339</v>
      </c>
      <c r="B1103" s="35">
        <v>156</v>
      </c>
      <c r="C1103" t="s">
        <v>46</v>
      </c>
      <c r="D1103" s="35">
        <v>1999</v>
      </c>
      <c r="E1103" t="s">
        <v>1612</v>
      </c>
      <c r="F1103" s="34">
        <v>186.09175069226242</v>
      </c>
      <c r="G1103" s="34">
        <v>65.426067562432593</v>
      </c>
      <c r="H1103" s="34">
        <v>120.66568312982983</v>
      </c>
      <c r="I1103" s="34">
        <v>144.60273412657861</v>
      </c>
      <c r="J1103" s="34">
        <v>63.267280269305218</v>
      </c>
      <c r="K1103" s="34">
        <v>81.335453857273393</v>
      </c>
      <c r="L1103" s="34" t="s">
        <v>6</v>
      </c>
      <c r="M1103" s="34" t="s">
        <v>6</v>
      </c>
      <c r="N1103" s="34">
        <v>88.965669140721488</v>
      </c>
      <c r="O1103" s="34">
        <v>53.070013999029698</v>
      </c>
      <c r="P1103" s="34">
        <v>1007.927</v>
      </c>
      <c r="Q1103" t="s">
        <v>14704</v>
      </c>
      <c r="R1103" t="s">
        <v>14704</v>
      </c>
      <c r="S1103" t="s">
        <v>14704</v>
      </c>
      <c r="T1103" t="s">
        <v>14705</v>
      </c>
      <c r="U1103" t="s">
        <v>14705</v>
      </c>
      <c r="V1103" t="s">
        <v>14705</v>
      </c>
      <c r="W1103" t="s">
        <v>14667</v>
      </c>
      <c r="X1103" t="s">
        <v>14667</v>
      </c>
      <c r="Y1103" t="s">
        <v>6</v>
      </c>
      <c r="Z1103" t="s">
        <v>6</v>
      </c>
      <c r="AA1103" t="s">
        <v>14706</v>
      </c>
      <c r="AB1103" t="s">
        <v>14707</v>
      </c>
      <c r="AC1103" t="s">
        <v>14641</v>
      </c>
    </row>
    <row r="1104" spans="1:29" x14ac:dyDescent="0.3">
      <c r="A1104" t="s">
        <v>339</v>
      </c>
      <c r="B1104" s="35">
        <v>156</v>
      </c>
      <c r="C1104" t="s">
        <v>46</v>
      </c>
      <c r="D1104" s="35">
        <v>2000</v>
      </c>
      <c r="E1104" t="s">
        <v>1613</v>
      </c>
      <c r="F1104" s="34">
        <v>180.44881386457109</v>
      </c>
      <c r="G1104" s="34">
        <v>63.502704618419614</v>
      </c>
      <c r="H1104" s="34">
        <v>116.94610924615148</v>
      </c>
      <c r="I1104" s="34">
        <v>143.94157337096806</v>
      </c>
      <c r="J1104" s="34">
        <v>61.339733163603427</v>
      </c>
      <c r="K1104" s="34">
        <v>82.601840207364631</v>
      </c>
      <c r="L1104" s="34" t="s">
        <v>6</v>
      </c>
      <c r="M1104" s="34" t="s">
        <v>6</v>
      </c>
      <c r="N1104" s="34">
        <v>80.436608499816018</v>
      </c>
      <c r="O1104" s="34">
        <v>46.328129026075189</v>
      </c>
      <c r="P1104" s="34">
        <v>1106.0709999999999</v>
      </c>
      <c r="Q1104" t="s">
        <v>14704</v>
      </c>
      <c r="R1104" t="s">
        <v>14704</v>
      </c>
      <c r="S1104" t="s">
        <v>14704</v>
      </c>
      <c r="T1104" t="s">
        <v>14705</v>
      </c>
      <c r="U1104" t="s">
        <v>14705</v>
      </c>
      <c r="V1104" t="s">
        <v>14705</v>
      </c>
      <c r="W1104" t="s">
        <v>14667</v>
      </c>
      <c r="X1104" t="s">
        <v>14667</v>
      </c>
      <c r="Y1104" t="s">
        <v>6</v>
      </c>
      <c r="Z1104" t="s">
        <v>6</v>
      </c>
      <c r="AA1104" t="s">
        <v>14706</v>
      </c>
      <c r="AB1104" t="s">
        <v>14707</v>
      </c>
      <c r="AC1104" t="s">
        <v>14641</v>
      </c>
    </row>
    <row r="1105" spans="1:29" x14ac:dyDescent="0.3">
      <c r="A1105" t="s">
        <v>339</v>
      </c>
      <c r="B1105" s="35">
        <v>156</v>
      </c>
      <c r="C1105" t="s">
        <v>46</v>
      </c>
      <c r="D1105" s="35">
        <v>2001</v>
      </c>
      <c r="E1105" t="s">
        <v>1614</v>
      </c>
      <c r="F1105" s="34">
        <v>187.6097272011624</v>
      </c>
      <c r="G1105" s="34">
        <v>65.325112293727713</v>
      </c>
      <c r="H1105" s="34">
        <v>122.28461490743467</v>
      </c>
      <c r="I1105" s="34">
        <v>150.60194330837723</v>
      </c>
      <c r="J1105" s="34">
        <v>62.768196564043464</v>
      </c>
      <c r="K1105" s="34">
        <v>87.833746744333766</v>
      </c>
      <c r="L1105" s="34" t="s">
        <v>6</v>
      </c>
      <c r="M1105" s="34" t="s">
        <v>6</v>
      </c>
      <c r="N1105" s="34">
        <v>81.462033318101646</v>
      </c>
      <c r="O1105" s="34">
        <v>46.145404759803696</v>
      </c>
      <c r="P1105" s="34">
        <v>1144.5429999999999</v>
      </c>
      <c r="Q1105" t="s">
        <v>14704</v>
      </c>
      <c r="R1105" t="s">
        <v>14704</v>
      </c>
      <c r="S1105" t="s">
        <v>14704</v>
      </c>
      <c r="T1105" t="s">
        <v>14705</v>
      </c>
      <c r="U1105" t="s">
        <v>14705</v>
      </c>
      <c r="V1105" t="s">
        <v>14705</v>
      </c>
      <c r="W1105" t="s">
        <v>14667</v>
      </c>
      <c r="X1105" t="s">
        <v>14667</v>
      </c>
      <c r="Y1105" t="s">
        <v>6</v>
      </c>
      <c r="Z1105" t="s">
        <v>6</v>
      </c>
      <c r="AA1105" t="s">
        <v>14706</v>
      </c>
      <c r="AB1105" t="s">
        <v>14707</v>
      </c>
      <c r="AC1105" t="s">
        <v>14641</v>
      </c>
    </row>
    <row r="1106" spans="1:29" x14ac:dyDescent="0.3">
      <c r="A1106" t="s">
        <v>339</v>
      </c>
      <c r="B1106" s="35">
        <v>156</v>
      </c>
      <c r="C1106" t="s">
        <v>46</v>
      </c>
      <c r="D1106" s="35">
        <v>2002</v>
      </c>
      <c r="E1106" t="s">
        <v>1615</v>
      </c>
      <c r="F1106" s="34">
        <v>191.07995851533138</v>
      </c>
      <c r="G1106" s="34">
        <v>67.555001533056213</v>
      </c>
      <c r="H1106" s="34">
        <v>123.52495698227519</v>
      </c>
      <c r="I1106" s="34">
        <v>154.75674670392914</v>
      </c>
      <c r="J1106" s="34">
        <v>64.943528240905962</v>
      </c>
      <c r="K1106" s="34">
        <v>89.813218463023176</v>
      </c>
      <c r="L1106" s="34" t="s">
        <v>6</v>
      </c>
      <c r="M1106" s="34" t="s">
        <v>6</v>
      </c>
      <c r="N1106" s="34">
        <v>79.604069384616167</v>
      </c>
      <c r="O1106" s="34">
        <v>43.056763291094704</v>
      </c>
      <c r="P1106" s="34">
        <v>1193.694</v>
      </c>
      <c r="Q1106" t="s">
        <v>14704</v>
      </c>
      <c r="R1106" t="s">
        <v>14704</v>
      </c>
      <c r="S1106" t="s">
        <v>14704</v>
      </c>
      <c r="T1106" t="s">
        <v>14705</v>
      </c>
      <c r="U1106" t="s">
        <v>14705</v>
      </c>
      <c r="V1106" t="s">
        <v>14705</v>
      </c>
      <c r="W1106" t="s">
        <v>14667</v>
      </c>
      <c r="X1106" t="s">
        <v>14667</v>
      </c>
      <c r="Y1106" t="s">
        <v>6</v>
      </c>
      <c r="Z1106" t="s">
        <v>6</v>
      </c>
      <c r="AA1106" t="s">
        <v>14706</v>
      </c>
      <c r="AB1106" t="s">
        <v>14707</v>
      </c>
      <c r="AC1106" t="s">
        <v>14641</v>
      </c>
    </row>
    <row r="1107" spans="1:29" x14ac:dyDescent="0.3">
      <c r="A1107" t="s">
        <v>339</v>
      </c>
      <c r="B1107" s="35">
        <v>156</v>
      </c>
      <c r="C1107" t="s">
        <v>46</v>
      </c>
      <c r="D1107" s="35">
        <v>2003</v>
      </c>
      <c r="E1107" t="s">
        <v>1616</v>
      </c>
      <c r="F1107" s="34">
        <v>188.14207166863122</v>
      </c>
      <c r="G1107" s="34">
        <v>69.26145270719914</v>
      </c>
      <c r="H1107" s="34">
        <v>118.88061896143208</v>
      </c>
      <c r="I1107" s="34">
        <v>151.42295618160472</v>
      </c>
      <c r="J1107" s="34">
        <v>66.821040416912723</v>
      </c>
      <c r="K1107" s="34">
        <v>84.601915764691995</v>
      </c>
      <c r="L1107" s="34" t="s">
        <v>6</v>
      </c>
      <c r="M1107" s="34" t="s">
        <v>6</v>
      </c>
      <c r="N1107" s="34">
        <v>75.911797358351919</v>
      </c>
      <c r="O1107" s="34">
        <v>40.59694902637743</v>
      </c>
      <c r="P1107" s="34">
        <v>1254.7470000000001</v>
      </c>
      <c r="Q1107" t="s">
        <v>14704</v>
      </c>
      <c r="R1107" t="s">
        <v>14704</v>
      </c>
      <c r="S1107" t="s">
        <v>14704</v>
      </c>
      <c r="T1107" t="s">
        <v>14705</v>
      </c>
      <c r="U1107" t="s">
        <v>14705</v>
      </c>
      <c r="V1107" t="s">
        <v>14705</v>
      </c>
      <c r="W1107" t="s">
        <v>14667</v>
      </c>
      <c r="X1107" t="s">
        <v>14667</v>
      </c>
      <c r="Y1107" t="s">
        <v>6</v>
      </c>
      <c r="Z1107" t="s">
        <v>6</v>
      </c>
      <c r="AA1107" t="s">
        <v>14706</v>
      </c>
      <c r="AB1107" t="s">
        <v>14707</v>
      </c>
      <c r="AC1107" t="s">
        <v>14641</v>
      </c>
    </row>
    <row r="1108" spans="1:29" x14ac:dyDescent="0.3">
      <c r="A1108" t="s">
        <v>339</v>
      </c>
      <c r="B1108" s="35">
        <v>156</v>
      </c>
      <c r="C1108" t="s">
        <v>46</v>
      </c>
      <c r="D1108" s="35">
        <v>2004</v>
      </c>
      <c r="E1108" t="s">
        <v>1617</v>
      </c>
      <c r="F1108" s="34">
        <v>186.83342679027439</v>
      </c>
      <c r="G1108" s="34">
        <v>71.550559206906172</v>
      </c>
      <c r="H1108" s="34">
        <v>115.28286758336822</v>
      </c>
      <c r="I1108" s="34">
        <v>153.74383015741941</v>
      </c>
      <c r="J1108" s="34">
        <v>69.610797383604933</v>
      </c>
      <c r="K1108" s="34">
        <v>84.133032773814477</v>
      </c>
      <c r="L1108" s="34" t="s">
        <v>6</v>
      </c>
      <c r="M1108" s="34" t="s">
        <v>6</v>
      </c>
      <c r="N1108" s="34">
        <v>71.88939988665382</v>
      </c>
      <c r="O1108" s="34">
        <v>36.679316419249083</v>
      </c>
      <c r="P1108" s="34">
        <v>1335.731</v>
      </c>
      <c r="Q1108" t="s">
        <v>14704</v>
      </c>
      <c r="R1108" t="s">
        <v>14704</v>
      </c>
      <c r="S1108" t="s">
        <v>14704</v>
      </c>
      <c r="T1108" t="s">
        <v>14705</v>
      </c>
      <c r="U1108" t="s">
        <v>14705</v>
      </c>
      <c r="V1108" t="s">
        <v>14705</v>
      </c>
      <c r="W1108" t="s">
        <v>14667</v>
      </c>
      <c r="X1108" t="s">
        <v>14667</v>
      </c>
      <c r="Y1108" t="s">
        <v>6</v>
      </c>
      <c r="Z1108" t="s">
        <v>6</v>
      </c>
      <c r="AA1108" t="s">
        <v>14706</v>
      </c>
      <c r="AB1108" t="s">
        <v>14707</v>
      </c>
      <c r="AC1108" t="s">
        <v>14641</v>
      </c>
    </row>
    <row r="1109" spans="1:29" x14ac:dyDescent="0.3">
      <c r="A1109" t="s">
        <v>339</v>
      </c>
      <c r="B1109" s="35">
        <v>156</v>
      </c>
      <c r="C1109" t="s">
        <v>46</v>
      </c>
      <c r="D1109" s="35">
        <v>2005</v>
      </c>
      <c r="E1109" t="s">
        <v>1618</v>
      </c>
      <c r="F1109" s="34">
        <v>182.15118283049264</v>
      </c>
      <c r="G1109" s="34">
        <v>74.408303378611279</v>
      </c>
      <c r="H1109" s="34">
        <v>107.74287945188135</v>
      </c>
      <c r="I1109" s="34">
        <v>149.68162409696185</v>
      </c>
      <c r="J1109" s="34">
        <v>72.257190891888669</v>
      </c>
      <c r="K1109" s="34">
        <v>77.424433205073186</v>
      </c>
      <c r="L1109" s="34" t="s">
        <v>6</v>
      </c>
      <c r="M1109" s="34" t="s">
        <v>6</v>
      </c>
      <c r="N1109" s="34">
        <v>70.640409682116513</v>
      </c>
      <c r="O1109" s="34">
        <v>36.236045554625463</v>
      </c>
      <c r="P1109" s="34">
        <v>1421.59</v>
      </c>
      <c r="Q1109" t="s">
        <v>14704</v>
      </c>
      <c r="R1109" t="s">
        <v>14704</v>
      </c>
      <c r="S1109" t="s">
        <v>14704</v>
      </c>
      <c r="T1109" t="s">
        <v>14705</v>
      </c>
      <c r="U1109" t="s">
        <v>14705</v>
      </c>
      <c r="V1109" t="s">
        <v>14705</v>
      </c>
      <c r="W1109" t="s">
        <v>14667</v>
      </c>
      <c r="X1109" t="s">
        <v>14667</v>
      </c>
      <c r="Y1109" t="s">
        <v>6</v>
      </c>
      <c r="Z1109" t="s">
        <v>6</v>
      </c>
      <c r="AA1109" t="s">
        <v>14706</v>
      </c>
      <c r="AB1109" t="s">
        <v>14707</v>
      </c>
      <c r="AC1109" t="s">
        <v>14641</v>
      </c>
    </row>
    <row r="1110" spans="1:29" x14ac:dyDescent="0.3">
      <c r="A1110" t="s">
        <v>339</v>
      </c>
      <c r="B1110" s="35">
        <v>156</v>
      </c>
      <c r="C1110" t="s">
        <v>46</v>
      </c>
      <c r="D1110" s="35">
        <v>2006</v>
      </c>
      <c r="E1110" t="s">
        <v>1619</v>
      </c>
      <c r="F1110" s="34">
        <v>185.72668521532751</v>
      </c>
      <c r="G1110" s="34">
        <v>78.034737311940901</v>
      </c>
      <c r="H1110" s="34">
        <v>107.69194790338659</v>
      </c>
      <c r="I1110" s="34">
        <v>154.15567511512731</v>
      </c>
      <c r="J1110" s="34">
        <v>75.900238139147021</v>
      </c>
      <c r="K1110" s="34">
        <v>78.255436975980288</v>
      </c>
      <c r="L1110" s="34" t="s">
        <v>6</v>
      </c>
      <c r="M1110" s="34" t="s">
        <v>6</v>
      </c>
      <c r="N1110" s="34">
        <v>69.919831832602341</v>
      </c>
      <c r="O1110" s="34">
        <v>33.791103057321777</v>
      </c>
      <c r="P1110" s="34">
        <v>1496.604</v>
      </c>
      <c r="Q1110" t="s">
        <v>14704</v>
      </c>
      <c r="R1110" t="s">
        <v>14704</v>
      </c>
      <c r="S1110" t="s">
        <v>14704</v>
      </c>
      <c r="T1110" t="s">
        <v>14705</v>
      </c>
      <c r="U1110" t="s">
        <v>14705</v>
      </c>
      <c r="V1110" t="s">
        <v>14705</v>
      </c>
      <c r="W1110" t="s">
        <v>14667</v>
      </c>
      <c r="X1110" t="s">
        <v>14667</v>
      </c>
      <c r="Y1110" t="s">
        <v>6</v>
      </c>
      <c r="Z1110" t="s">
        <v>6</v>
      </c>
      <c r="AA1110" t="s">
        <v>14706</v>
      </c>
      <c r="AB1110" t="s">
        <v>14707</v>
      </c>
      <c r="AC1110" t="s">
        <v>14641</v>
      </c>
    </row>
    <row r="1111" spans="1:29" x14ac:dyDescent="0.3">
      <c r="A1111" t="s">
        <v>339</v>
      </c>
      <c r="B1111" s="35">
        <v>156</v>
      </c>
      <c r="C1111" t="s">
        <v>46</v>
      </c>
      <c r="D1111" s="35">
        <v>2007</v>
      </c>
      <c r="E1111" t="s">
        <v>1620</v>
      </c>
      <c r="F1111" s="34">
        <v>203.51983093959981</v>
      </c>
      <c r="G1111" s="34">
        <v>82.902283823964709</v>
      </c>
      <c r="H1111" s="34">
        <v>120.61754711563511</v>
      </c>
      <c r="I1111" s="34">
        <v>161.85016933295555</v>
      </c>
      <c r="J1111" s="34">
        <v>80.733059890559502</v>
      </c>
      <c r="K1111" s="34">
        <v>81.117109442396043</v>
      </c>
      <c r="L1111" s="34" t="s">
        <v>6</v>
      </c>
      <c r="M1111" s="34" t="s">
        <v>6</v>
      </c>
      <c r="N1111" s="34">
        <v>67.181352648002317</v>
      </c>
      <c r="O1111" s="34">
        <v>29.90426967517103</v>
      </c>
      <c r="P1111" s="34">
        <v>1577.6610000000001</v>
      </c>
      <c r="Q1111" t="s">
        <v>14704</v>
      </c>
      <c r="R1111" t="s">
        <v>14704</v>
      </c>
      <c r="S1111" t="s">
        <v>14704</v>
      </c>
      <c r="T1111" t="s">
        <v>14705</v>
      </c>
      <c r="U1111" t="s">
        <v>14705</v>
      </c>
      <c r="V1111" t="s">
        <v>14705</v>
      </c>
      <c r="W1111" t="s">
        <v>14667</v>
      </c>
      <c r="X1111" t="s">
        <v>14667</v>
      </c>
      <c r="Y1111" t="s">
        <v>6</v>
      </c>
      <c r="Z1111" t="s">
        <v>6</v>
      </c>
      <c r="AA1111" t="s">
        <v>14706</v>
      </c>
      <c r="AB1111" t="s">
        <v>14707</v>
      </c>
      <c r="AC1111" t="s">
        <v>14641</v>
      </c>
    </row>
    <row r="1112" spans="1:29" x14ac:dyDescent="0.3">
      <c r="A1112" t="s">
        <v>339</v>
      </c>
      <c r="B1112" s="35">
        <v>156</v>
      </c>
      <c r="C1112" t="s">
        <v>46</v>
      </c>
      <c r="D1112" s="35">
        <v>2008</v>
      </c>
      <c r="E1112" t="s">
        <v>1621</v>
      </c>
      <c r="F1112" s="34">
        <v>216.27575901863622</v>
      </c>
      <c r="G1112" s="34">
        <v>85.885804877489463</v>
      </c>
      <c r="H1112" s="34">
        <v>130.38995414114677</v>
      </c>
      <c r="I1112" s="34">
        <v>167.43918828803874</v>
      </c>
      <c r="J1112" s="34">
        <v>83.471078868899454</v>
      </c>
      <c r="K1112" s="34">
        <v>83.968109419139282</v>
      </c>
      <c r="L1112" s="34" t="s">
        <v>6</v>
      </c>
      <c r="M1112" s="34" t="s">
        <v>6</v>
      </c>
      <c r="N1112" s="34">
        <v>70.355350290065246</v>
      </c>
      <c r="O1112" s="34">
        <v>36.246779651197528</v>
      </c>
      <c r="P1112" s="34">
        <v>1657.0409999999999</v>
      </c>
      <c r="Q1112" t="s">
        <v>14704</v>
      </c>
      <c r="R1112" t="s">
        <v>14704</v>
      </c>
      <c r="S1112" t="s">
        <v>14704</v>
      </c>
      <c r="T1112" t="s">
        <v>14705</v>
      </c>
      <c r="U1112" t="s">
        <v>14705</v>
      </c>
      <c r="V1112" t="s">
        <v>14705</v>
      </c>
      <c r="W1112" t="s">
        <v>14667</v>
      </c>
      <c r="X1112" t="s">
        <v>14667</v>
      </c>
      <c r="Y1112" t="s">
        <v>6</v>
      </c>
      <c r="Z1112" t="s">
        <v>6</v>
      </c>
      <c r="AA1112" t="s">
        <v>14706</v>
      </c>
      <c r="AB1112" t="s">
        <v>14707</v>
      </c>
      <c r="AC1112" t="s">
        <v>14641</v>
      </c>
    </row>
    <row r="1113" spans="1:29" x14ac:dyDescent="0.3">
      <c r="A1113" t="s">
        <v>339</v>
      </c>
      <c r="B1113">
        <v>156</v>
      </c>
      <c r="C1113" t="s">
        <v>46</v>
      </c>
      <c r="D1113">
        <v>2009</v>
      </c>
      <c r="E1113" t="s">
        <v>1622</v>
      </c>
      <c r="F1113" s="34">
        <v>231.9051201081374</v>
      </c>
      <c r="G1113" s="34">
        <v>97.673823642841043</v>
      </c>
      <c r="H1113" s="34">
        <v>134.23129646529637</v>
      </c>
      <c r="I1113" s="34">
        <v>183.2357092763219</v>
      </c>
      <c r="J1113" s="34">
        <v>94.90528429983695</v>
      </c>
      <c r="K1113" s="34">
        <v>88.330424976484949</v>
      </c>
      <c r="L1113" s="34" t="s">
        <v>6</v>
      </c>
      <c r="M1113" s="34" t="s">
        <v>6</v>
      </c>
      <c r="N1113" s="34">
        <v>81.804123120864176</v>
      </c>
      <c r="O1113" s="34">
        <v>43.669837221112758</v>
      </c>
      <c r="P1113" s="34">
        <v>1571.3340000000001</v>
      </c>
      <c r="Q1113" t="s">
        <v>14704</v>
      </c>
      <c r="R1113" t="s">
        <v>14704</v>
      </c>
      <c r="S1113" t="s">
        <v>14704</v>
      </c>
      <c r="T1113" t="s">
        <v>14705</v>
      </c>
      <c r="U1113" t="s">
        <v>14705</v>
      </c>
      <c r="V1113" t="s">
        <v>14705</v>
      </c>
      <c r="W1113" t="s">
        <v>14667</v>
      </c>
      <c r="X1113" t="s">
        <v>14667</v>
      </c>
      <c r="Y1113" t="s">
        <v>6</v>
      </c>
      <c r="Z1113" t="s">
        <v>6</v>
      </c>
      <c r="AA1113" t="s">
        <v>14706</v>
      </c>
      <c r="AB1113" t="s">
        <v>14707</v>
      </c>
      <c r="AC1113" t="s">
        <v>14641</v>
      </c>
    </row>
    <row r="1114" spans="1:29" x14ac:dyDescent="0.3">
      <c r="A1114" t="s">
        <v>339</v>
      </c>
      <c r="B1114" s="35">
        <v>156</v>
      </c>
      <c r="C1114" t="s">
        <v>46</v>
      </c>
      <c r="D1114" s="35">
        <v>2010</v>
      </c>
      <c r="E1114" t="s">
        <v>1623</v>
      </c>
      <c r="F1114" s="34">
        <v>229.41283804548249</v>
      </c>
      <c r="G1114" s="34">
        <v>97.663632740473275</v>
      </c>
      <c r="H1114" s="34">
        <v>131.74920530500921</v>
      </c>
      <c r="I1114" s="34">
        <v>179.97956841579594</v>
      </c>
      <c r="J1114" s="34">
        <v>94.856390692224963</v>
      </c>
      <c r="K1114" s="34">
        <v>85.123177723570976</v>
      </c>
      <c r="L1114" s="34" t="s">
        <v>6</v>
      </c>
      <c r="M1114" s="34" t="s">
        <v>6</v>
      </c>
      <c r="N1114" s="34">
        <v>83.976211969883224</v>
      </c>
      <c r="O1114" s="34">
        <v>44.071359288567919</v>
      </c>
      <c r="P1114" s="34">
        <v>1666.048</v>
      </c>
      <c r="Q1114" t="s">
        <v>14704</v>
      </c>
      <c r="R1114" t="s">
        <v>14704</v>
      </c>
      <c r="S1114" t="s">
        <v>14704</v>
      </c>
      <c r="T1114" t="s">
        <v>14705</v>
      </c>
      <c r="U1114" t="s">
        <v>14705</v>
      </c>
      <c r="V1114" t="s">
        <v>14705</v>
      </c>
      <c r="W1114" t="s">
        <v>14667</v>
      </c>
      <c r="X1114" t="s">
        <v>14667</v>
      </c>
      <c r="Y1114" t="s">
        <v>6</v>
      </c>
      <c r="Z1114" t="s">
        <v>6</v>
      </c>
      <c r="AA1114" t="s">
        <v>14706</v>
      </c>
      <c r="AB1114" t="s">
        <v>14707</v>
      </c>
      <c r="AC1114" t="s">
        <v>14641</v>
      </c>
    </row>
    <row r="1115" spans="1:29" x14ac:dyDescent="0.3">
      <c r="A1115" t="s">
        <v>339</v>
      </c>
      <c r="B1115" s="35">
        <v>156</v>
      </c>
      <c r="C1115" t="s">
        <v>46</v>
      </c>
      <c r="D1115" s="35">
        <v>2011</v>
      </c>
      <c r="E1115" t="s">
        <v>1624</v>
      </c>
      <c r="F1115" s="34">
        <v>229.31057127058057</v>
      </c>
      <c r="G1115" s="34">
        <v>96.843967773410526</v>
      </c>
      <c r="H1115" s="34">
        <v>132.46660349717004</v>
      </c>
      <c r="I1115" s="34">
        <v>179.40129521894093</v>
      </c>
      <c r="J1115" s="34">
        <v>93.992885258302536</v>
      </c>
      <c r="K1115" s="34">
        <v>85.408409960638394</v>
      </c>
      <c r="L1115" s="34" t="s">
        <v>6</v>
      </c>
      <c r="M1115" s="34" t="s">
        <v>6</v>
      </c>
      <c r="N1115" s="34">
        <v>84.286296484397667</v>
      </c>
      <c r="O1115" s="34">
        <v>44.954716940717432</v>
      </c>
      <c r="P1115" s="34">
        <v>1774.0630000000001</v>
      </c>
      <c r="Q1115" t="s">
        <v>14704</v>
      </c>
      <c r="R1115" t="s">
        <v>14704</v>
      </c>
      <c r="S1115" t="s">
        <v>14704</v>
      </c>
      <c r="T1115" t="s">
        <v>14705</v>
      </c>
      <c r="U1115" t="s">
        <v>14705</v>
      </c>
      <c r="V1115" t="s">
        <v>14705</v>
      </c>
      <c r="W1115" t="s">
        <v>14667</v>
      </c>
      <c r="X1115" t="s">
        <v>14667</v>
      </c>
      <c r="Y1115" t="s">
        <v>6</v>
      </c>
      <c r="Z1115" t="s">
        <v>6</v>
      </c>
      <c r="AA1115" t="s">
        <v>14706</v>
      </c>
      <c r="AB1115" t="s">
        <v>14707</v>
      </c>
      <c r="AC1115" t="s">
        <v>14641</v>
      </c>
    </row>
    <row r="1116" spans="1:29" x14ac:dyDescent="0.3">
      <c r="A1116" t="s">
        <v>339</v>
      </c>
      <c r="B1116" s="35">
        <v>156</v>
      </c>
      <c r="C1116" t="s">
        <v>46</v>
      </c>
      <c r="D1116" s="35">
        <v>2012</v>
      </c>
      <c r="E1116" t="s">
        <v>1625</v>
      </c>
      <c r="F1116" s="34">
        <v>236.13318950679209</v>
      </c>
      <c r="G1116" s="34">
        <v>97.968313283541335</v>
      </c>
      <c r="H1116" s="34">
        <v>138.16487622325076</v>
      </c>
      <c r="I1116" s="34">
        <v>184.79488572959406</v>
      </c>
      <c r="J1116" s="34">
        <v>95.259087533336512</v>
      </c>
      <c r="K1116" s="34">
        <v>89.535798196257545</v>
      </c>
      <c r="L1116" s="34" t="s">
        <v>6</v>
      </c>
      <c r="M1116" s="34" t="s">
        <v>6</v>
      </c>
      <c r="N1116" s="34">
        <v>87.150948363097442</v>
      </c>
      <c r="O1116" s="34">
        <v>45.275971280663704</v>
      </c>
      <c r="P1116" s="34">
        <v>1827.201</v>
      </c>
      <c r="Q1116" t="s">
        <v>14704</v>
      </c>
      <c r="R1116" t="s">
        <v>14704</v>
      </c>
      <c r="S1116" t="s">
        <v>14704</v>
      </c>
      <c r="T1116" t="s">
        <v>14705</v>
      </c>
      <c r="U1116" t="s">
        <v>14705</v>
      </c>
      <c r="V1116" t="s">
        <v>14705</v>
      </c>
      <c r="W1116" t="s">
        <v>14667</v>
      </c>
      <c r="X1116" t="s">
        <v>14667</v>
      </c>
      <c r="Y1116" t="s">
        <v>6</v>
      </c>
      <c r="Z1116" t="s">
        <v>6</v>
      </c>
      <c r="AA1116" t="s">
        <v>14706</v>
      </c>
      <c r="AB1116" t="s">
        <v>14707</v>
      </c>
      <c r="AC1116" t="s">
        <v>14641</v>
      </c>
    </row>
    <row r="1117" spans="1:29" x14ac:dyDescent="0.3">
      <c r="A1117" t="s">
        <v>339</v>
      </c>
      <c r="B1117" s="35">
        <v>156</v>
      </c>
      <c r="C1117" t="s">
        <v>46</v>
      </c>
      <c r="D1117" s="35">
        <v>2013</v>
      </c>
      <c r="E1117" t="s">
        <v>1626</v>
      </c>
      <c r="F1117" s="34">
        <v>236.54283591983585</v>
      </c>
      <c r="G1117" s="34">
        <v>98.126005718500281</v>
      </c>
      <c r="H1117" s="34">
        <v>138.41683020133559</v>
      </c>
      <c r="I1117" s="34">
        <v>190.32044734464029</v>
      </c>
      <c r="J1117" s="34">
        <v>95.402174375882836</v>
      </c>
      <c r="K1117" s="34">
        <v>94.918272968757449</v>
      </c>
      <c r="L1117" s="34" t="s">
        <v>6</v>
      </c>
      <c r="M1117" s="34" t="s">
        <v>6</v>
      </c>
      <c r="N1117" s="34">
        <v>87.605079676824289</v>
      </c>
      <c r="O1117" s="34">
        <v>42.589001323172013</v>
      </c>
      <c r="P1117" s="34">
        <v>1902.2470000000001</v>
      </c>
      <c r="Q1117" t="s">
        <v>14704</v>
      </c>
      <c r="R1117" t="s">
        <v>14704</v>
      </c>
      <c r="S1117" t="s">
        <v>14704</v>
      </c>
      <c r="T1117" t="s">
        <v>14705</v>
      </c>
      <c r="U1117" t="s">
        <v>14705</v>
      </c>
      <c r="V1117" t="s">
        <v>14705</v>
      </c>
      <c r="W1117" t="s">
        <v>14667</v>
      </c>
      <c r="X1117" t="s">
        <v>14667</v>
      </c>
      <c r="Y1117" t="s">
        <v>6</v>
      </c>
      <c r="Z1117" t="s">
        <v>6</v>
      </c>
      <c r="AA1117" t="s">
        <v>14706</v>
      </c>
      <c r="AB1117" t="s">
        <v>14707</v>
      </c>
      <c r="AC1117" t="s">
        <v>14641</v>
      </c>
    </row>
    <row r="1118" spans="1:29" x14ac:dyDescent="0.3">
      <c r="A1118" t="s">
        <v>339</v>
      </c>
      <c r="B1118" s="35">
        <v>156</v>
      </c>
      <c r="C1118" t="s">
        <v>46</v>
      </c>
      <c r="D1118" s="35">
        <v>2014</v>
      </c>
      <c r="E1118" t="s">
        <v>1627</v>
      </c>
      <c r="F1118" s="34">
        <v>242.11473468818957</v>
      </c>
      <c r="G1118" s="34">
        <v>97.799536617912295</v>
      </c>
      <c r="H1118" s="34">
        <v>144.31519807027729</v>
      </c>
      <c r="I1118" s="34">
        <v>194.14416175664121</v>
      </c>
      <c r="J1118" s="34">
        <v>95.140152529101755</v>
      </c>
      <c r="K1118" s="34">
        <v>99.004009227539456</v>
      </c>
      <c r="L1118" s="34" t="s">
        <v>6</v>
      </c>
      <c r="M1118" s="34" t="s">
        <v>6</v>
      </c>
      <c r="N1118" s="34">
        <v>85.540513850833477</v>
      </c>
      <c r="O1118" s="34">
        <v>40.574054412807072</v>
      </c>
      <c r="P1118" s="34">
        <v>1994.8979999999999</v>
      </c>
      <c r="Q1118" t="s">
        <v>14704</v>
      </c>
      <c r="R1118" t="s">
        <v>14704</v>
      </c>
      <c r="S1118" t="s">
        <v>14704</v>
      </c>
      <c r="T1118" t="s">
        <v>14705</v>
      </c>
      <c r="U1118" t="s">
        <v>14705</v>
      </c>
      <c r="V1118" t="s">
        <v>14705</v>
      </c>
      <c r="W1118" t="s">
        <v>14667</v>
      </c>
      <c r="X1118" t="s">
        <v>14667</v>
      </c>
      <c r="Y1118" t="s">
        <v>6</v>
      </c>
      <c r="Z1118" t="s">
        <v>6</v>
      </c>
      <c r="AA1118" t="s">
        <v>14706</v>
      </c>
      <c r="AB1118" t="s">
        <v>14707</v>
      </c>
      <c r="AC1118" t="s">
        <v>14641</v>
      </c>
    </row>
    <row r="1119" spans="1:29" x14ac:dyDescent="0.3">
      <c r="A1119" t="s">
        <v>339</v>
      </c>
      <c r="B1119" s="35">
        <v>156</v>
      </c>
      <c r="C1119" t="s">
        <v>46</v>
      </c>
      <c r="D1119" s="35">
        <v>2015</v>
      </c>
      <c r="E1119" t="s">
        <v>1628</v>
      </c>
      <c r="F1119" s="34">
        <v>257.91244251901963</v>
      </c>
      <c r="G1119" s="34">
        <v>103.51344249842118</v>
      </c>
      <c r="H1119" s="34">
        <v>154.39900002059846</v>
      </c>
      <c r="I1119" s="34">
        <v>209.29623133767842</v>
      </c>
      <c r="J1119" s="34">
        <v>100.7091393314346</v>
      </c>
      <c r="K1119" s="34">
        <v>108.58709200624382</v>
      </c>
      <c r="L1119" s="34" t="s">
        <v>6</v>
      </c>
      <c r="M1119" s="34" t="s">
        <v>6</v>
      </c>
      <c r="N1119" s="34">
        <v>92.028851897644799</v>
      </c>
      <c r="O1119" s="34">
        <v>43.166313394870784</v>
      </c>
      <c r="P1119" s="34">
        <v>1990.441</v>
      </c>
      <c r="Q1119" t="s">
        <v>14704</v>
      </c>
      <c r="R1119" t="s">
        <v>14704</v>
      </c>
      <c r="S1119" t="s">
        <v>14704</v>
      </c>
      <c r="T1119" t="s">
        <v>14705</v>
      </c>
      <c r="U1119" t="s">
        <v>14705</v>
      </c>
      <c r="V1119" t="s">
        <v>14705</v>
      </c>
      <c r="W1119" t="s">
        <v>14667</v>
      </c>
      <c r="X1119" t="s">
        <v>14667</v>
      </c>
      <c r="Y1119" t="s">
        <v>6</v>
      </c>
      <c r="Z1119" t="s">
        <v>6</v>
      </c>
      <c r="AA1119" t="s">
        <v>14706</v>
      </c>
      <c r="AB1119" t="s">
        <v>14707</v>
      </c>
      <c r="AC1119" t="s">
        <v>14641</v>
      </c>
    </row>
    <row r="1120" spans="1:29" x14ac:dyDescent="0.3">
      <c r="A1120" t="s">
        <v>339</v>
      </c>
      <c r="B1120" s="35">
        <v>156</v>
      </c>
      <c r="C1120" t="s">
        <v>46</v>
      </c>
      <c r="D1120" s="35">
        <v>2016</v>
      </c>
      <c r="E1120" t="s">
        <v>1629</v>
      </c>
      <c r="F1120" s="34">
        <v>266.99701560328504</v>
      </c>
      <c r="G1120" s="34">
        <v>106.93930245589436</v>
      </c>
      <c r="H1120" s="34">
        <v>160.05771314739067</v>
      </c>
      <c r="I1120" s="34">
        <v>213.76638764573306</v>
      </c>
      <c r="J1120" s="34">
        <v>104.18175938702615</v>
      </c>
      <c r="K1120" s="34">
        <v>109.58462825870691</v>
      </c>
      <c r="L1120" s="34" t="s">
        <v>6</v>
      </c>
      <c r="M1120" s="34" t="s">
        <v>6</v>
      </c>
      <c r="N1120" s="34">
        <v>92.396823555258237</v>
      </c>
      <c r="O1120" s="34">
        <v>42.878005070265388</v>
      </c>
      <c r="P1120" s="34">
        <v>2025.5350000000001</v>
      </c>
      <c r="Q1120" t="s">
        <v>14704</v>
      </c>
      <c r="R1120" t="s">
        <v>14704</v>
      </c>
      <c r="S1120" t="s">
        <v>14704</v>
      </c>
      <c r="T1120" t="s">
        <v>14705</v>
      </c>
      <c r="U1120" t="s">
        <v>14705</v>
      </c>
      <c r="V1120" t="s">
        <v>14705</v>
      </c>
      <c r="W1120" t="s">
        <v>14667</v>
      </c>
      <c r="X1120" t="s">
        <v>14667</v>
      </c>
      <c r="Y1120" t="s">
        <v>6</v>
      </c>
      <c r="Z1120" t="s">
        <v>6</v>
      </c>
      <c r="AA1120" t="s">
        <v>14706</v>
      </c>
      <c r="AB1120" t="s">
        <v>14707</v>
      </c>
      <c r="AC1120" t="s">
        <v>14641</v>
      </c>
    </row>
    <row r="1121" spans="1:29" x14ac:dyDescent="0.3">
      <c r="A1121" t="s">
        <v>339</v>
      </c>
      <c r="B1121" s="35">
        <v>156</v>
      </c>
      <c r="C1121" t="s">
        <v>46</v>
      </c>
      <c r="D1121" s="35">
        <v>2017</v>
      </c>
      <c r="E1121" t="s">
        <v>1630</v>
      </c>
      <c r="F1121" s="34">
        <v>269.03572341181916</v>
      </c>
      <c r="G1121" s="34">
        <v>106.28152969134013</v>
      </c>
      <c r="H1121" s="34">
        <v>162.75419372047907</v>
      </c>
      <c r="I1121" s="34">
        <v>213.59321810616541</v>
      </c>
      <c r="J1121" s="34">
        <v>103.60378036298472</v>
      </c>
      <c r="K1121" s="34">
        <v>109.98943774318069</v>
      </c>
      <c r="L1121" s="34" t="s">
        <v>6</v>
      </c>
      <c r="M1121" s="34" t="s">
        <v>6</v>
      </c>
      <c r="N1121" s="34">
        <v>90.942245803943777</v>
      </c>
      <c r="O1121" s="34">
        <v>41.282400925704025</v>
      </c>
      <c r="P1121" s="34">
        <v>2140.6410000000001</v>
      </c>
      <c r="Q1121" t="s">
        <v>14704</v>
      </c>
      <c r="R1121" t="s">
        <v>14704</v>
      </c>
      <c r="S1121" t="s">
        <v>14704</v>
      </c>
      <c r="T1121" t="s">
        <v>14705</v>
      </c>
      <c r="U1121" t="s">
        <v>14705</v>
      </c>
      <c r="V1121" t="s">
        <v>14705</v>
      </c>
      <c r="W1121" t="s">
        <v>14667</v>
      </c>
      <c r="X1121" t="s">
        <v>14667</v>
      </c>
      <c r="Y1121" t="s">
        <v>6</v>
      </c>
      <c r="Z1121" t="s">
        <v>6</v>
      </c>
      <c r="AA1121" t="s">
        <v>14706</v>
      </c>
      <c r="AB1121" t="s">
        <v>14707</v>
      </c>
      <c r="AC1121" t="s">
        <v>14641</v>
      </c>
    </row>
    <row r="1122" spans="1:29" x14ac:dyDescent="0.3">
      <c r="A1122" t="s">
        <v>339</v>
      </c>
      <c r="B1122" s="35">
        <v>156</v>
      </c>
      <c r="C1122" t="s">
        <v>46</v>
      </c>
      <c r="D1122" s="35">
        <v>2018</v>
      </c>
      <c r="E1122" t="s">
        <v>1631</v>
      </c>
      <c r="F1122" s="34">
        <v>272.75534234627122</v>
      </c>
      <c r="G1122" s="34">
        <v>105.57062184798774</v>
      </c>
      <c r="H1122" s="34">
        <v>167.1847204982835</v>
      </c>
      <c r="I1122" s="34">
        <v>216.05081239446702</v>
      </c>
      <c r="J1122" s="34">
        <v>103.04234738949086</v>
      </c>
      <c r="K1122" s="34">
        <v>113.00846500497616</v>
      </c>
      <c r="L1122" s="34" t="s">
        <v>6</v>
      </c>
      <c r="M1122" s="34" t="s">
        <v>6</v>
      </c>
      <c r="N1122" s="34">
        <v>90.776119069184915</v>
      </c>
      <c r="O1122" s="34">
        <v>39.649367640645437</v>
      </c>
      <c r="P1122" s="34">
        <v>2235.6750000000002</v>
      </c>
      <c r="Q1122" t="s">
        <v>14704</v>
      </c>
      <c r="R1122" t="s">
        <v>14704</v>
      </c>
      <c r="S1122" t="s">
        <v>14704</v>
      </c>
      <c r="T1122" t="s">
        <v>14705</v>
      </c>
      <c r="U1122" t="s">
        <v>14705</v>
      </c>
      <c r="V1122" t="s">
        <v>14705</v>
      </c>
      <c r="W1122" t="s">
        <v>14667</v>
      </c>
      <c r="X1122" t="s">
        <v>14667</v>
      </c>
      <c r="Y1122" t="s">
        <v>6</v>
      </c>
      <c r="Z1122" t="s">
        <v>6</v>
      </c>
      <c r="AA1122" t="s">
        <v>14706</v>
      </c>
      <c r="AB1122" t="s">
        <v>14707</v>
      </c>
      <c r="AC1122" t="s">
        <v>14641</v>
      </c>
    </row>
    <row r="1123" spans="1:29" x14ac:dyDescent="0.3">
      <c r="A1123" t="s">
        <v>339</v>
      </c>
      <c r="B1123" s="35">
        <v>156</v>
      </c>
      <c r="C1123" t="s">
        <v>46</v>
      </c>
      <c r="D1123" s="35">
        <v>2019</v>
      </c>
      <c r="E1123" t="s">
        <v>1632</v>
      </c>
      <c r="F1123" s="34">
        <v>278.19302953928639</v>
      </c>
      <c r="G1123" s="34">
        <v>106.05697791674574</v>
      </c>
      <c r="H1123" s="34">
        <v>172.13605162254063</v>
      </c>
      <c r="I1123" s="34">
        <v>221.16501690250061</v>
      </c>
      <c r="J1123" s="34">
        <v>103.52261857576389</v>
      </c>
      <c r="K1123" s="34">
        <v>117.64239832673672</v>
      </c>
      <c r="L1123" s="34" t="s">
        <v>6</v>
      </c>
      <c r="M1123" s="34" t="s">
        <v>6</v>
      </c>
      <c r="N1123" s="34">
        <v>90.21016501387686</v>
      </c>
      <c r="O1123" s="34">
        <v>39.087113685687399</v>
      </c>
      <c r="P1123" s="34">
        <v>2313.5630000000001</v>
      </c>
      <c r="Q1123" t="s">
        <v>14704</v>
      </c>
      <c r="R1123" t="s">
        <v>14704</v>
      </c>
      <c r="S1123" t="s">
        <v>14704</v>
      </c>
      <c r="T1123" t="s">
        <v>14705</v>
      </c>
      <c r="U1123" t="s">
        <v>14705</v>
      </c>
      <c r="V1123" t="s">
        <v>14705</v>
      </c>
      <c r="W1123" t="s">
        <v>14667</v>
      </c>
      <c r="X1123" t="s">
        <v>14667</v>
      </c>
      <c r="Y1123" t="s">
        <v>6</v>
      </c>
      <c r="Z1123" t="s">
        <v>6</v>
      </c>
      <c r="AA1123" t="s">
        <v>14706</v>
      </c>
      <c r="AB1123" t="s">
        <v>14707</v>
      </c>
      <c r="AC1123" t="s">
        <v>14641</v>
      </c>
    </row>
    <row r="1124" spans="1:29" x14ac:dyDescent="0.3">
      <c r="A1124" t="s">
        <v>339</v>
      </c>
      <c r="B1124" s="35">
        <v>156</v>
      </c>
      <c r="C1124" t="s">
        <v>46</v>
      </c>
      <c r="D1124" s="35">
        <v>2020</v>
      </c>
      <c r="E1124" t="s">
        <v>1633</v>
      </c>
      <c r="F1124" s="34">
        <v>303.89331001154233</v>
      </c>
      <c r="G1124" s="34">
        <v>114.9856317892104</v>
      </c>
      <c r="H1124" s="34">
        <v>188.9076782223319</v>
      </c>
      <c r="I1124" s="34">
        <v>244.50114770052335</v>
      </c>
      <c r="J1124" s="34">
        <v>112.13428163674659</v>
      </c>
      <c r="K1124" s="34">
        <v>132.36686606377674</v>
      </c>
      <c r="L1124" s="34" t="s">
        <v>6</v>
      </c>
      <c r="M1124" s="34" t="s">
        <v>6</v>
      </c>
      <c r="N1124" s="34">
        <v>118.06557632489944</v>
      </c>
      <c r="O1124" s="34">
        <v>60.604577201718321</v>
      </c>
      <c r="P1124" s="34">
        <v>2220.527</v>
      </c>
      <c r="Q1124" t="s">
        <v>14704</v>
      </c>
      <c r="R1124" t="s">
        <v>14704</v>
      </c>
      <c r="S1124" t="s">
        <v>14704</v>
      </c>
      <c r="T1124" t="s">
        <v>14705</v>
      </c>
      <c r="U1124" t="s">
        <v>14705</v>
      </c>
      <c r="V1124" t="s">
        <v>14705</v>
      </c>
      <c r="W1124" t="s">
        <v>14667</v>
      </c>
      <c r="X1124" t="s">
        <v>14667</v>
      </c>
      <c r="Y1124" t="s">
        <v>6</v>
      </c>
      <c r="Z1124" t="s">
        <v>6</v>
      </c>
      <c r="AA1124" t="s">
        <v>14706</v>
      </c>
      <c r="AB1124" t="s">
        <v>14707</v>
      </c>
      <c r="AC1124" t="s">
        <v>14641</v>
      </c>
    </row>
    <row r="1125" spans="1:29" x14ac:dyDescent="0.3">
      <c r="A1125" t="s">
        <v>339</v>
      </c>
      <c r="B1125" s="35">
        <v>156</v>
      </c>
      <c r="C1125" t="s">
        <v>46</v>
      </c>
      <c r="D1125" s="35">
        <v>2021</v>
      </c>
      <c r="E1125" t="s">
        <v>1634</v>
      </c>
      <c r="F1125" s="34">
        <v>281.89605878655328</v>
      </c>
      <c r="G1125" s="34">
        <v>108.25276104199905</v>
      </c>
      <c r="H1125" s="34">
        <v>173.64329774455422</v>
      </c>
      <c r="I1125" s="34">
        <v>230.70208508654798</v>
      </c>
      <c r="J1125" s="34">
        <v>105.54767731753618</v>
      </c>
      <c r="K1125" s="34">
        <v>125.1544077690118</v>
      </c>
      <c r="L1125" s="34" t="s">
        <v>6</v>
      </c>
      <c r="M1125" s="34" t="s">
        <v>6</v>
      </c>
      <c r="N1125" s="34">
        <v>112.617309286392</v>
      </c>
      <c r="O1125" s="34">
        <v>55.882165044967735</v>
      </c>
      <c r="P1125" s="34">
        <v>2535.8180000000002</v>
      </c>
      <c r="Q1125" t="s">
        <v>14704</v>
      </c>
      <c r="R1125" t="s">
        <v>14704</v>
      </c>
      <c r="S1125" t="s">
        <v>14704</v>
      </c>
      <c r="T1125" t="s">
        <v>14705</v>
      </c>
      <c r="U1125" t="s">
        <v>14705</v>
      </c>
      <c r="V1125" t="s">
        <v>14705</v>
      </c>
      <c r="W1125" t="s">
        <v>14667</v>
      </c>
      <c r="X1125" t="s">
        <v>14667</v>
      </c>
      <c r="Y1125" t="s">
        <v>6</v>
      </c>
      <c r="Z1125" t="s">
        <v>6</v>
      </c>
      <c r="AA1125" t="s">
        <v>14706</v>
      </c>
      <c r="AB1125" t="s">
        <v>14707</v>
      </c>
      <c r="AC1125" t="s">
        <v>14641</v>
      </c>
    </row>
    <row r="1126" spans="1:29" x14ac:dyDescent="0.3">
      <c r="A1126" t="s">
        <v>339</v>
      </c>
      <c r="B1126" s="35">
        <v>156</v>
      </c>
      <c r="C1126" t="s">
        <v>46</v>
      </c>
      <c r="D1126" s="35">
        <v>2022</v>
      </c>
      <c r="E1126" t="s">
        <v>1635</v>
      </c>
      <c r="F1126" s="34">
        <v>266.19774530505725</v>
      </c>
      <c r="G1126" s="34">
        <v>102.69283113639712</v>
      </c>
      <c r="H1126" s="34">
        <v>163.50491416866015</v>
      </c>
      <c r="I1126" s="34">
        <v>215.18011603190524</v>
      </c>
      <c r="J1126" s="34">
        <v>100.19120009540714</v>
      </c>
      <c r="K1126" s="34">
        <v>114.9889159364981</v>
      </c>
      <c r="L1126" s="34" t="s">
        <v>6</v>
      </c>
      <c r="M1126" s="34" t="s">
        <v>6</v>
      </c>
      <c r="N1126" s="34">
        <v>104.20738423116585</v>
      </c>
      <c r="O1126" s="34">
        <v>48.656618518804322</v>
      </c>
      <c r="P1126" s="34">
        <v>2850.94</v>
      </c>
      <c r="Q1126" t="s">
        <v>14704</v>
      </c>
      <c r="R1126" t="s">
        <v>14704</v>
      </c>
      <c r="S1126" t="s">
        <v>14704</v>
      </c>
      <c r="T1126" t="s">
        <v>14705</v>
      </c>
      <c r="U1126" t="s">
        <v>14705</v>
      </c>
      <c r="V1126" t="s">
        <v>14705</v>
      </c>
      <c r="W1126" t="s">
        <v>14667</v>
      </c>
      <c r="X1126" t="s">
        <v>14667</v>
      </c>
      <c r="Y1126" t="s">
        <v>6</v>
      </c>
      <c r="Z1126" t="s">
        <v>6</v>
      </c>
      <c r="AA1126" t="s">
        <v>14706</v>
      </c>
      <c r="AB1126" t="s">
        <v>14707</v>
      </c>
      <c r="AC1126" t="s">
        <v>14641</v>
      </c>
    </row>
    <row r="1127" spans="1:29" x14ac:dyDescent="0.3">
      <c r="A1127" t="s">
        <v>339</v>
      </c>
      <c r="B1127" s="35">
        <v>156</v>
      </c>
      <c r="C1127" t="s">
        <v>46</v>
      </c>
      <c r="D1127" s="35">
        <v>2023</v>
      </c>
      <c r="E1127" t="s">
        <v>1636</v>
      </c>
      <c r="F1127" s="34">
        <v>267.14279384145527</v>
      </c>
      <c r="G1127" s="34">
        <v>103.13939893858158</v>
      </c>
      <c r="H1127" s="34">
        <v>164.00339490287371</v>
      </c>
      <c r="I1127" s="34">
        <v>218.06456450826741</v>
      </c>
      <c r="J1127" s="34">
        <v>100.60457221156108</v>
      </c>
      <c r="K1127" s="34">
        <v>117.45999229670633</v>
      </c>
      <c r="L1127" s="34" t="s">
        <v>6</v>
      </c>
      <c r="M1127" s="34" t="s">
        <v>6</v>
      </c>
      <c r="N1127" s="34">
        <v>107.71072428003177</v>
      </c>
      <c r="O1127" s="34">
        <v>50.967615489755637</v>
      </c>
      <c r="P1127" s="34">
        <v>2933.81</v>
      </c>
      <c r="Q1127" t="s">
        <v>14704</v>
      </c>
      <c r="R1127" t="s">
        <v>14704</v>
      </c>
      <c r="S1127" t="s">
        <v>14704</v>
      </c>
      <c r="T1127" t="s">
        <v>14705</v>
      </c>
      <c r="U1127" t="s">
        <v>14705</v>
      </c>
      <c r="V1127" t="s">
        <v>14705</v>
      </c>
      <c r="W1127" t="s">
        <v>14667</v>
      </c>
      <c r="X1127" t="s">
        <v>14667</v>
      </c>
      <c r="Y1127" t="s">
        <v>6</v>
      </c>
      <c r="Z1127" t="s">
        <v>6</v>
      </c>
      <c r="AA1127" t="s">
        <v>14706</v>
      </c>
      <c r="AB1127" t="s">
        <v>14707</v>
      </c>
      <c r="AC1127" t="s">
        <v>14641</v>
      </c>
    </row>
    <row r="1128" spans="1:29" x14ac:dyDescent="0.3">
      <c r="A1128" t="s">
        <v>339</v>
      </c>
      <c r="B1128" s="35">
        <v>156</v>
      </c>
      <c r="C1128" t="s">
        <v>46</v>
      </c>
      <c r="D1128" s="35">
        <v>2024</v>
      </c>
      <c r="E1128" t="s">
        <v>14708</v>
      </c>
      <c r="F1128" s="34">
        <v>266.29949932911541</v>
      </c>
      <c r="G1128" s="34">
        <v>102.87991653530275</v>
      </c>
      <c r="H1128" s="34">
        <v>163.41958279381262</v>
      </c>
      <c r="I1128" s="34">
        <v>218.09733333941551</v>
      </c>
      <c r="J1128" s="34">
        <v>100.06666488546088</v>
      </c>
      <c r="K1128" s="34">
        <v>118.03066845395463</v>
      </c>
      <c r="L1128" s="34" t="s">
        <v>6</v>
      </c>
      <c r="M1128" s="34" t="s">
        <v>6</v>
      </c>
      <c r="N1128" s="34">
        <v>110.76918114276518</v>
      </c>
      <c r="O1128" s="34">
        <v>52.002813870727472</v>
      </c>
      <c r="P1128" s="34">
        <v>3069.0819999999999</v>
      </c>
      <c r="Q1128" t="s">
        <v>14704</v>
      </c>
      <c r="R1128" t="s">
        <v>14704</v>
      </c>
      <c r="S1128" t="s">
        <v>14704</v>
      </c>
      <c r="T1128" t="s">
        <v>14705</v>
      </c>
      <c r="U1128" t="s">
        <v>14705</v>
      </c>
      <c r="V1128" t="s">
        <v>14705</v>
      </c>
      <c r="W1128" t="s">
        <v>14667</v>
      </c>
      <c r="X1128" t="s">
        <v>14667</v>
      </c>
      <c r="Y1128" t="s">
        <v>6</v>
      </c>
      <c r="Z1128" t="s">
        <v>6</v>
      </c>
      <c r="AA1128" t="s">
        <v>14706</v>
      </c>
      <c r="AB1128" t="s">
        <v>14707</v>
      </c>
      <c r="AC1128" t="s">
        <v>14641</v>
      </c>
    </row>
    <row r="1129" spans="1:29" x14ac:dyDescent="0.3">
      <c r="A1129" t="s">
        <v>342</v>
      </c>
      <c r="B1129" s="35">
        <v>158</v>
      </c>
      <c r="C1129" t="s">
        <v>68</v>
      </c>
      <c r="D1129" s="35">
        <v>1950</v>
      </c>
      <c r="E1129" t="s">
        <v>1637</v>
      </c>
      <c r="F1129" s="34" t="s">
        <v>6</v>
      </c>
      <c r="G1129" s="34" t="s">
        <v>6</v>
      </c>
      <c r="H1129" s="34" t="s">
        <v>6</v>
      </c>
      <c r="I1129" s="34" t="s">
        <v>6</v>
      </c>
      <c r="J1129" s="34" t="s">
        <v>6</v>
      </c>
      <c r="K1129" s="34" t="s">
        <v>6</v>
      </c>
      <c r="L1129" s="34" t="s">
        <v>6</v>
      </c>
      <c r="M1129" s="34" t="s">
        <v>6</v>
      </c>
      <c r="N1129" s="34" t="s">
        <v>6</v>
      </c>
      <c r="O1129" s="34" t="s">
        <v>6</v>
      </c>
      <c r="P1129" s="34">
        <v>4167.7731850757464</v>
      </c>
      <c r="Q1129" t="s">
        <v>14709</v>
      </c>
      <c r="R1129" t="s">
        <v>14709</v>
      </c>
      <c r="S1129" t="s">
        <v>14709</v>
      </c>
      <c r="T1129" t="s">
        <v>14710</v>
      </c>
      <c r="U1129" t="s">
        <v>14710</v>
      </c>
      <c r="V1129" t="s">
        <v>14710</v>
      </c>
      <c r="W1129" t="s">
        <v>14710</v>
      </c>
      <c r="X1129" t="s">
        <v>14710</v>
      </c>
      <c r="Y1129" t="s">
        <v>6</v>
      </c>
      <c r="Z1129" t="s">
        <v>6</v>
      </c>
      <c r="AA1129" t="s">
        <v>14711</v>
      </c>
      <c r="AB1129" t="s">
        <v>14712</v>
      </c>
      <c r="AC1129" t="s">
        <v>14713</v>
      </c>
    </row>
    <row r="1130" spans="1:29" x14ac:dyDescent="0.3">
      <c r="A1130" t="s">
        <v>342</v>
      </c>
      <c r="B1130" s="35">
        <v>158</v>
      </c>
      <c r="C1130" t="s">
        <v>68</v>
      </c>
      <c r="D1130" s="35">
        <v>1951</v>
      </c>
      <c r="E1130" t="s">
        <v>1639</v>
      </c>
      <c r="F1130" s="34" t="s">
        <v>6</v>
      </c>
      <c r="G1130" s="34" t="s">
        <v>6</v>
      </c>
      <c r="H1130" s="34" t="s">
        <v>6</v>
      </c>
      <c r="I1130" s="34" t="s">
        <v>6</v>
      </c>
      <c r="J1130" s="34" t="s">
        <v>6</v>
      </c>
      <c r="K1130" s="34" t="s">
        <v>6</v>
      </c>
      <c r="L1130" s="34" t="s">
        <v>6</v>
      </c>
      <c r="M1130" s="34" t="s">
        <v>6</v>
      </c>
      <c r="N1130" s="34" t="s">
        <v>6</v>
      </c>
      <c r="O1130" s="34" t="s">
        <v>6</v>
      </c>
      <c r="P1130" s="34">
        <v>5772.2304659086331</v>
      </c>
      <c r="Q1130" t="s">
        <v>14709</v>
      </c>
      <c r="R1130" t="s">
        <v>14709</v>
      </c>
      <c r="S1130" t="s">
        <v>14709</v>
      </c>
      <c r="T1130" t="s">
        <v>14710</v>
      </c>
      <c r="U1130" t="s">
        <v>14710</v>
      </c>
      <c r="V1130" t="s">
        <v>14710</v>
      </c>
      <c r="W1130" t="s">
        <v>14710</v>
      </c>
      <c r="X1130" t="s">
        <v>14710</v>
      </c>
      <c r="Y1130" t="s">
        <v>6</v>
      </c>
      <c r="Z1130" t="s">
        <v>6</v>
      </c>
      <c r="AA1130" t="s">
        <v>14711</v>
      </c>
      <c r="AB1130" t="s">
        <v>14712</v>
      </c>
      <c r="AC1130" t="s">
        <v>14713</v>
      </c>
    </row>
    <row r="1131" spans="1:29" x14ac:dyDescent="0.3">
      <c r="A1131" t="s">
        <v>342</v>
      </c>
      <c r="B1131" s="35">
        <v>158</v>
      </c>
      <c r="C1131" t="s">
        <v>68</v>
      </c>
      <c r="D1131" s="35">
        <v>1952</v>
      </c>
      <c r="E1131" t="s">
        <v>1640</v>
      </c>
      <c r="F1131" s="34" t="s">
        <v>6</v>
      </c>
      <c r="G1131" s="34" t="s">
        <v>6</v>
      </c>
      <c r="H1131" s="34" t="s">
        <v>6</v>
      </c>
      <c r="I1131" s="34" t="s">
        <v>6</v>
      </c>
      <c r="J1131" s="34" t="s">
        <v>6</v>
      </c>
      <c r="K1131" s="34" t="s">
        <v>6</v>
      </c>
      <c r="L1131" s="34" t="s">
        <v>6</v>
      </c>
      <c r="M1131" s="34" t="s">
        <v>6</v>
      </c>
      <c r="N1131" s="34" t="s">
        <v>6</v>
      </c>
      <c r="O1131" s="34" t="s">
        <v>6</v>
      </c>
      <c r="P1131" s="34">
        <v>6516.1808224250917</v>
      </c>
      <c r="Q1131" t="s">
        <v>14709</v>
      </c>
      <c r="R1131" t="s">
        <v>14709</v>
      </c>
      <c r="S1131" t="s">
        <v>14709</v>
      </c>
      <c r="T1131" t="s">
        <v>14710</v>
      </c>
      <c r="U1131" t="s">
        <v>14710</v>
      </c>
      <c r="V1131" t="s">
        <v>14710</v>
      </c>
      <c r="W1131" t="s">
        <v>14710</v>
      </c>
      <c r="X1131" t="s">
        <v>14710</v>
      </c>
      <c r="Y1131" t="s">
        <v>6</v>
      </c>
      <c r="Z1131" t="s">
        <v>6</v>
      </c>
      <c r="AA1131" t="s">
        <v>14711</v>
      </c>
      <c r="AB1131" t="s">
        <v>14712</v>
      </c>
      <c r="AC1131" t="s">
        <v>14713</v>
      </c>
    </row>
    <row r="1132" spans="1:29" x14ac:dyDescent="0.3">
      <c r="A1132" t="s">
        <v>342</v>
      </c>
      <c r="B1132" s="35">
        <v>158</v>
      </c>
      <c r="C1132" t="s">
        <v>68</v>
      </c>
      <c r="D1132" s="35">
        <v>1953</v>
      </c>
      <c r="E1132" t="s">
        <v>1641</v>
      </c>
      <c r="F1132" s="34" t="s">
        <v>6</v>
      </c>
      <c r="G1132" s="34" t="s">
        <v>6</v>
      </c>
      <c r="H1132" s="34" t="s">
        <v>6</v>
      </c>
      <c r="I1132" s="34" t="s">
        <v>6</v>
      </c>
      <c r="J1132" s="34" t="s">
        <v>6</v>
      </c>
      <c r="K1132" s="34" t="s">
        <v>6</v>
      </c>
      <c r="L1132" s="34" t="s">
        <v>6</v>
      </c>
      <c r="M1132" s="34" t="s">
        <v>6</v>
      </c>
      <c r="N1132" s="34" t="s">
        <v>6</v>
      </c>
      <c r="O1132" s="34" t="s">
        <v>6</v>
      </c>
      <c r="P1132" s="34">
        <v>7354.4354312834666</v>
      </c>
      <c r="Q1132" t="s">
        <v>14709</v>
      </c>
      <c r="R1132" t="s">
        <v>14709</v>
      </c>
      <c r="S1132" t="s">
        <v>14709</v>
      </c>
      <c r="T1132" t="s">
        <v>14710</v>
      </c>
      <c r="U1132" t="s">
        <v>14710</v>
      </c>
      <c r="V1132" t="s">
        <v>14710</v>
      </c>
      <c r="W1132" t="s">
        <v>14710</v>
      </c>
      <c r="X1132" t="s">
        <v>14710</v>
      </c>
      <c r="Y1132" t="s">
        <v>6</v>
      </c>
      <c r="Z1132" t="s">
        <v>6</v>
      </c>
      <c r="AA1132" t="s">
        <v>14711</v>
      </c>
      <c r="AB1132" t="s">
        <v>14712</v>
      </c>
      <c r="AC1132" t="s">
        <v>14713</v>
      </c>
    </row>
    <row r="1133" spans="1:29" x14ac:dyDescent="0.3">
      <c r="A1133" t="s">
        <v>342</v>
      </c>
      <c r="B1133" s="35">
        <v>158</v>
      </c>
      <c r="C1133" t="s">
        <v>68</v>
      </c>
      <c r="D1133" s="35">
        <v>1954</v>
      </c>
      <c r="E1133" t="s">
        <v>1642</v>
      </c>
      <c r="F1133" s="34" t="s">
        <v>6</v>
      </c>
      <c r="G1133" s="34" t="s">
        <v>6</v>
      </c>
      <c r="H1133" s="34" t="s">
        <v>6</v>
      </c>
      <c r="I1133" s="34" t="s">
        <v>6</v>
      </c>
      <c r="J1133" s="34" t="s">
        <v>6</v>
      </c>
      <c r="K1133" s="34" t="s">
        <v>6</v>
      </c>
      <c r="L1133" s="34" t="s">
        <v>6</v>
      </c>
      <c r="M1133" s="34" t="s">
        <v>6</v>
      </c>
      <c r="N1133" s="34" t="s">
        <v>6</v>
      </c>
      <c r="O1133" s="34" t="s">
        <v>6</v>
      </c>
      <c r="P1133" s="34">
        <v>8166.4607206842402</v>
      </c>
      <c r="Q1133" t="s">
        <v>14709</v>
      </c>
      <c r="R1133" t="s">
        <v>14709</v>
      </c>
      <c r="S1133" t="s">
        <v>14709</v>
      </c>
      <c r="T1133" t="s">
        <v>14710</v>
      </c>
      <c r="U1133" t="s">
        <v>14710</v>
      </c>
      <c r="V1133" t="s">
        <v>14710</v>
      </c>
      <c r="W1133" t="s">
        <v>14710</v>
      </c>
      <c r="X1133" t="s">
        <v>14710</v>
      </c>
      <c r="Y1133" t="s">
        <v>6</v>
      </c>
      <c r="Z1133" t="s">
        <v>6</v>
      </c>
      <c r="AA1133" t="s">
        <v>14711</v>
      </c>
      <c r="AB1133" t="s">
        <v>14712</v>
      </c>
      <c r="AC1133" t="s">
        <v>14713</v>
      </c>
    </row>
    <row r="1134" spans="1:29" x14ac:dyDescent="0.3">
      <c r="A1134" t="s">
        <v>342</v>
      </c>
      <c r="B1134" s="35">
        <v>158</v>
      </c>
      <c r="C1134" t="s">
        <v>68</v>
      </c>
      <c r="D1134" s="35">
        <v>1955</v>
      </c>
      <c r="E1134" t="s">
        <v>1643</v>
      </c>
      <c r="F1134" s="34" t="s">
        <v>6</v>
      </c>
      <c r="G1134" s="34" t="s">
        <v>6</v>
      </c>
      <c r="H1134" s="34" t="s">
        <v>6</v>
      </c>
      <c r="I1134" s="34" t="s">
        <v>6</v>
      </c>
      <c r="J1134" s="34" t="s">
        <v>6</v>
      </c>
      <c r="K1134" s="34" t="s">
        <v>6</v>
      </c>
      <c r="L1134" s="34" t="s">
        <v>6</v>
      </c>
      <c r="M1134" s="34" t="s">
        <v>6</v>
      </c>
      <c r="N1134" s="34">
        <v>13.503015961329021</v>
      </c>
      <c r="O1134" s="34" t="s">
        <v>6</v>
      </c>
      <c r="P1134" s="34">
        <v>8977.2536547270192</v>
      </c>
      <c r="Q1134" t="s">
        <v>14709</v>
      </c>
      <c r="R1134" t="s">
        <v>14709</v>
      </c>
      <c r="S1134" t="s">
        <v>14709</v>
      </c>
      <c r="T1134" t="s">
        <v>14710</v>
      </c>
      <c r="U1134" t="s">
        <v>14710</v>
      </c>
      <c r="V1134" t="s">
        <v>14710</v>
      </c>
      <c r="W1134" t="s">
        <v>14710</v>
      </c>
      <c r="X1134" t="s">
        <v>14710</v>
      </c>
      <c r="Y1134" t="s">
        <v>6</v>
      </c>
      <c r="Z1134" t="s">
        <v>6</v>
      </c>
      <c r="AA1134" t="s">
        <v>14711</v>
      </c>
      <c r="AB1134" t="s">
        <v>14712</v>
      </c>
      <c r="AC1134" t="s">
        <v>14713</v>
      </c>
    </row>
    <row r="1135" spans="1:29" x14ac:dyDescent="0.3">
      <c r="A1135" t="s">
        <v>342</v>
      </c>
      <c r="B1135" s="35">
        <v>158</v>
      </c>
      <c r="C1135" t="s">
        <v>68</v>
      </c>
      <c r="D1135" s="35">
        <v>1956</v>
      </c>
      <c r="E1135" t="s">
        <v>1644</v>
      </c>
      <c r="F1135" s="34" t="s">
        <v>6</v>
      </c>
      <c r="G1135" s="34" t="s">
        <v>6</v>
      </c>
      <c r="H1135" s="34" t="s">
        <v>6</v>
      </c>
      <c r="I1135" s="34" t="s">
        <v>6</v>
      </c>
      <c r="J1135" s="34" t="s">
        <v>6</v>
      </c>
      <c r="K1135" s="34" t="s">
        <v>6</v>
      </c>
      <c r="L1135" s="34" t="s">
        <v>6</v>
      </c>
      <c r="M1135" s="34" t="s">
        <v>6</v>
      </c>
      <c r="N1135" s="34">
        <v>14.88960144194035</v>
      </c>
      <c r="O1135" s="34" t="s">
        <v>6</v>
      </c>
      <c r="P1135" s="34">
        <v>10106.382277639799</v>
      </c>
      <c r="Q1135" t="s">
        <v>14709</v>
      </c>
      <c r="R1135" t="s">
        <v>14709</v>
      </c>
      <c r="S1135" t="s">
        <v>14709</v>
      </c>
      <c r="T1135" t="s">
        <v>14710</v>
      </c>
      <c r="U1135" t="s">
        <v>14710</v>
      </c>
      <c r="V1135" t="s">
        <v>14710</v>
      </c>
      <c r="W1135" t="s">
        <v>14710</v>
      </c>
      <c r="X1135" t="s">
        <v>14710</v>
      </c>
      <c r="Y1135" t="s">
        <v>6</v>
      </c>
      <c r="Z1135" t="s">
        <v>6</v>
      </c>
      <c r="AA1135" t="s">
        <v>14711</v>
      </c>
      <c r="AB1135" t="s">
        <v>14712</v>
      </c>
      <c r="AC1135" t="s">
        <v>14713</v>
      </c>
    </row>
    <row r="1136" spans="1:29" x14ac:dyDescent="0.3">
      <c r="A1136" t="s">
        <v>342</v>
      </c>
      <c r="B1136" s="35">
        <v>158</v>
      </c>
      <c r="C1136" t="s">
        <v>68</v>
      </c>
      <c r="D1136" s="35">
        <v>1957</v>
      </c>
      <c r="E1136" t="s">
        <v>1645</v>
      </c>
      <c r="F1136" s="34" t="s">
        <v>6</v>
      </c>
      <c r="G1136" s="34" t="s">
        <v>6</v>
      </c>
      <c r="H1136" s="34" t="s">
        <v>6</v>
      </c>
      <c r="I1136" s="34" t="s">
        <v>6</v>
      </c>
      <c r="J1136" s="34" t="s">
        <v>6</v>
      </c>
      <c r="K1136" s="34" t="s">
        <v>6</v>
      </c>
      <c r="L1136" s="34" t="s">
        <v>6</v>
      </c>
      <c r="M1136" s="34" t="s">
        <v>6</v>
      </c>
      <c r="N1136" s="34">
        <v>12.019665233562643</v>
      </c>
      <c r="O1136" s="34" t="s">
        <v>6</v>
      </c>
      <c r="P1136" s="34">
        <v>11646.7466885499</v>
      </c>
      <c r="Q1136" t="s">
        <v>14709</v>
      </c>
      <c r="R1136" t="s">
        <v>14709</v>
      </c>
      <c r="S1136" t="s">
        <v>14709</v>
      </c>
      <c r="T1136" t="s">
        <v>14710</v>
      </c>
      <c r="U1136" t="s">
        <v>14710</v>
      </c>
      <c r="V1136" t="s">
        <v>14710</v>
      </c>
      <c r="W1136" t="s">
        <v>14710</v>
      </c>
      <c r="X1136" t="s">
        <v>14710</v>
      </c>
      <c r="Y1136" t="s">
        <v>6</v>
      </c>
      <c r="Z1136" t="s">
        <v>6</v>
      </c>
      <c r="AA1136" t="s">
        <v>14711</v>
      </c>
      <c r="AB1136" t="s">
        <v>14712</v>
      </c>
      <c r="AC1136" t="s">
        <v>14713</v>
      </c>
    </row>
    <row r="1137" spans="1:29" x14ac:dyDescent="0.3">
      <c r="A1137" t="s">
        <v>342</v>
      </c>
      <c r="B1137" s="35">
        <v>158</v>
      </c>
      <c r="C1137" t="s">
        <v>68</v>
      </c>
      <c r="D1137" s="35">
        <v>1958</v>
      </c>
      <c r="E1137" t="s">
        <v>1646</v>
      </c>
      <c r="F1137" s="34" t="s">
        <v>6</v>
      </c>
      <c r="G1137" s="34" t="s">
        <v>6</v>
      </c>
      <c r="H1137" s="34" t="s">
        <v>6</v>
      </c>
      <c r="I1137" s="34" t="s">
        <v>6</v>
      </c>
      <c r="J1137" s="34" t="s">
        <v>6</v>
      </c>
      <c r="K1137" s="34" t="s">
        <v>6</v>
      </c>
      <c r="L1137" s="34" t="s">
        <v>6</v>
      </c>
      <c r="M1137" s="34" t="s">
        <v>6</v>
      </c>
      <c r="N1137" s="34">
        <v>12.831277029614313</v>
      </c>
      <c r="O1137" s="34" t="s">
        <v>6</v>
      </c>
      <c r="P1137" s="34">
        <v>12376.0091096751</v>
      </c>
      <c r="Q1137" t="s">
        <v>14709</v>
      </c>
      <c r="R1137" t="s">
        <v>14709</v>
      </c>
      <c r="S1137" t="s">
        <v>14709</v>
      </c>
      <c r="T1137" t="s">
        <v>14710</v>
      </c>
      <c r="U1137" t="s">
        <v>14710</v>
      </c>
      <c r="V1137" t="s">
        <v>14710</v>
      </c>
      <c r="W1137" t="s">
        <v>14710</v>
      </c>
      <c r="X1137" t="s">
        <v>14710</v>
      </c>
      <c r="Y1137" t="s">
        <v>6</v>
      </c>
      <c r="Z1137" t="s">
        <v>6</v>
      </c>
      <c r="AA1137" t="s">
        <v>14711</v>
      </c>
      <c r="AB1137" t="s">
        <v>14712</v>
      </c>
      <c r="AC1137" t="s">
        <v>14713</v>
      </c>
    </row>
    <row r="1138" spans="1:29" x14ac:dyDescent="0.3">
      <c r="A1138" t="s">
        <v>342</v>
      </c>
      <c r="B1138" s="35">
        <v>158</v>
      </c>
      <c r="C1138" t="s">
        <v>68</v>
      </c>
      <c r="D1138" s="35">
        <v>1959</v>
      </c>
      <c r="E1138" t="s">
        <v>1647</v>
      </c>
      <c r="F1138" s="34" t="s">
        <v>6</v>
      </c>
      <c r="G1138" s="34" t="s">
        <v>6</v>
      </c>
      <c r="H1138" s="34" t="s">
        <v>6</v>
      </c>
      <c r="I1138" s="34" t="s">
        <v>6</v>
      </c>
      <c r="J1138" s="34" t="s">
        <v>6</v>
      </c>
      <c r="K1138" s="34" t="s">
        <v>6</v>
      </c>
      <c r="L1138" s="34" t="s">
        <v>6</v>
      </c>
      <c r="M1138" s="34" t="s">
        <v>6</v>
      </c>
      <c r="N1138" s="34">
        <v>12.121099888210789</v>
      </c>
      <c r="O1138" s="34" t="s">
        <v>6</v>
      </c>
      <c r="P1138" s="34">
        <v>14148.0556546682</v>
      </c>
      <c r="Q1138" t="s">
        <v>14709</v>
      </c>
      <c r="R1138" t="s">
        <v>14709</v>
      </c>
      <c r="S1138" t="s">
        <v>14709</v>
      </c>
      <c r="T1138" t="s">
        <v>14710</v>
      </c>
      <c r="U1138" t="s">
        <v>14710</v>
      </c>
      <c r="V1138" t="s">
        <v>14710</v>
      </c>
      <c r="W1138" t="s">
        <v>14710</v>
      </c>
      <c r="X1138" t="s">
        <v>14710</v>
      </c>
      <c r="Y1138" t="s">
        <v>6</v>
      </c>
      <c r="Z1138" t="s">
        <v>6</v>
      </c>
      <c r="AA1138" t="s">
        <v>14711</v>
      </c>
      <c r="AB1138" t="s">
        <v>14712</v>
      </c>
      <c r="AC1138" t="s">
        <v>14713</v>
      </c>
    </row>
    <row r="1139" spans="1:29" x14ac:dyDescent="0.3">
      <c r="A1139" t="s">
        <v>342</v>
      </c>
      <c r="B1139" s="35">
        <v>158</v>
      </c>
      <c r="C1139" t="s">
        <v>68</v>
      </c>
      <c r="D1139" s="35">
        <v>1960</v>
      </c>
      <c r="E1139" t="s">
        <v>1648</v>
      </c>
      <c r="F1139" s="34" t="s">
        <v>6</v>
      </c>
      <c r="G1139" s="34" t="s">
        <v>6</v>
      </c>
      <c r="H1139" s="34" t="s">
        <v>6</v>
      </c>
      <c r="I1139" s="34" t="s">
        <v>6</v>
      </c>
      <c r="J1139" s="34" t="s">
        <v>6</v>
      </c>
      <c r="K1139" s="34" t="s">
        <v>6</v>
      </c>
      <c r="L1139" s="34" t="s">
        <v>6</v>
      </c>
      <c r="M1139" s="34" t="s">
        <v>6</v>
      </c>
      <c r="N1139" s="34">
        <v>10.413437095781958</v>
      </c>
      <c r="O1139" s="34" t="s">
        <v>6</v>
      </c>
      <c r="P1139" s="34">
        <v>17172.043805687601</v>
      </c>
      <c r="Q1139" t="s">
        <v>14709</v>
      </c>
      <c r="R1139" t="s">
        <v>14709</v>
      </c>
      <c r="S1139" t="s">
        <v>14709</v>
      </c>
      <c r="T1139" t="s">
        <v>14710</v>
      </c>
      <c r="U1139" t="s">
        <v>14710</v>
      </c>
      <c r="V1139" t="s">
        <v>14710</v>
      </c>
      <c r="W1139" t="s">
        <v>14710</v>
      </c>
      <c r="X1139" t="s">
        <v>14710</v>
      </c>
      <c r="Y1139" t="s">
        <v>6</v>
      </c>
      <c r="Z1139" t="s">
        <v>6</v>
      </c>
      <c r="AA1139" t="s">
        <v>14711</v>
      </c>
      <c r="AB1139" t="s">
        <v>14712</v>
      </c>
      <c r="AC1139" t="s">
        <v>14713</v>
      </c>
    </row>
    <row r="1140" spans="1:29" x14ac:dyDescent="0.3">
      <c r="A1140" t="s">
        <v>342</v>
      </c>
      <c r="B1140" s="35">
        <v>158</v>
      </c>
      <c r="C1140" t="s">
        <v>68</v>
      </c>
      <c r="D1140" s="35">
        <v>1961</v>
      </c>
      <c r="E1140" t="s">
        <v>1649</v>
      </c>
      <c r="F1140" s="34" t="s">
        <v>6</v>
      </c>
      <c r="G1140" s="34" t="s">
        <v>6</v>
      </c>
      <c r="H1140" s="34" t="s">
        <v>6</v>
      </c>
      <c r="I1140" s="34" t="s">
        <v>6</v>
      </c>
      <c r="J1140" s="34" t="s">
        <v>6</v>
      </c>
      <c r="K1140" s="34" t="s">
        <v>6</v>
      </c>
      <c r="L1140" s="34" t="s">
        <v>6</v>
      </c>
      <c r="M1140" s="34" t="s">
        <v>6</v>
      </c>
      <c r="N1140" s="34">
        <v>8.4405844282644331</v>
      </c>
      <c r="O1140" s="34" t="s">
        <v>6</v>
      </c>
      <c r="P1140" s="34">
        <v>20740.2704513075</v>
      </c>
      <c r="Q1140" t="s">
        <v>14709</v>
      </c>
      <c r="R1140" t="s">
        <v>14709</v>
      </c>
      <c r="S1140" t="s">
        <v>14709</v>
      </c>
      <c r="T1140" t="s">
        <v>14710</v>
      </c>
      <c r="U1140" t="s">
        <v>14710</v>
      </c>
      <c r="V1140" t="s">
        <v>14710</v>
      </c>
      <c r="W1140" t="s">
        <v>14710</v>
      </c>
      <c r="X1140" t="s">
        <v>14710</v>
      </c>
      <c r="Y1140" t="s">
        <v>6</v>
      </c>
      <c r="Z1140" t="s">
        <v>6</v>
      </c>
      <c r="AA1140" t="s">
        <v>14711</v>
      </c>
      <c r="AB1140" t="s">
        <v>14712</v>
      </c>
      <c r="AC1140" t="s">
        <v>14713</v>
      </c>
    </row>
    <row r="1141" spans="1:29" x14ac:dyDescent="0.3">
      <c r="A1141" t="s">
        <v>342</v>
      </c>
      <c r="B1141" s="35">
        <v>158</v>
      </c>
      <c r="C1141" t="s">
        <v>68</v>
      </c>
      <c r="D1141" s="35">
        <v>1962</v>
      </c>
      <c r="E1141" t="s">
        <v>1650</v>
      </c>
      <c r="F1141" s="34" t="s">
        <v>6</v>
      </c>
      <c r="G1141" s="34" t="s">
        <v>6</v>
      </c>
      <c r="H1141" s="34" t="s">
        <v>6</v>
      </c>
      <c r="I1141" s="34" t="s">
        <v>6</v>
      </c>
      <c r="J1141" s="34" t="s">
        <v>6</v>
      </c>
      <c r="K1141" s="34" t="s">
        <v>6</v>
      </c>
      <c r="L1141" s="34" t="s">
        <v>6</v>
      </c>
      <c r="M1141" s="34" t="s">
        <v>6</v>
      </c>
      <c r="N1141" s="34">
        <v>9.013888654023118</v>
      </c>
      <c r="O1141" s="34" t="s">
        <v>6</v>
      </c>
      <c r="P1141" s="34">
        <v>23535.901535909001</v>
      </c>
      <c r="Q1141" t="s">
        <v>14709</v>
      </c>
      <c r="R1141" t="s">
        <v>14709</v>
      </c>
      <c r="S1141" t="s">
        <v>14709</v>
      </c>
      <c r="T1141" t="s">
        <v>14710</v>
      </c>
      <c r="U1141" t="s">
        <v>14710</v>
      </c>
      <c r="V1141" t="s">
        <v>14710</v>
      </c>
      <c r="W1141" t="s">
        <v>14710</v>
      </c>
      <c r="X1141" t="s">
        <v>14710</v>
      </c>
      <c r="Y1141" t="s">
        <v>6</v>
      </c>
      <c r="Z1141" t="s">
        <v>6</v>
      </c>
      <c r="AA1141" t="s">
        <v>14711</v>
      </c>
      <c r="AB1141" t="s">
        <v>14712</v>
      </c>
      <c r="AC1141" t="s">
        <v>14713</v>
      </c>
    </row>
    <row r="1142" spans="1:29" x14ac:dyDescent="0.3">
      <c r="A1142" t="s">
        <v>342</v>
      </c>
      <c r="B1142" s="35">
        <v>158</v>
      </c>
      <c r="C1142" t="s">
        <v>68</v>
      </c>
      <c r="D1142" s="35">
        <v>1963</v>
      </c>
      <c r="E1142" t="s">
        <v>1651</v>
      </c>
      <c r="F1142" s="34" t="s">
        <v>6</v>
      </c>
      <c r="G1142" s="34" t="s">
        <v>6</v>
      </c>
      <c r="H1142" s="34" t="s">
        <v>6</v>
      </c>
      <c r="I1142" s="34" t="s">
        <v>6</v>
      </c>
      <c r="J1142" s="34" t="s">
        <v>6</v>
      </c>
      <c r="K1142" s="34" t="s">
        <v>6</v>
      </c>
      <c r="L1142" s="34" t="s">
        <v>6</v>
      </c>
      <c r="M1142" s="34" t="s">
        <v>6</v>
      </c>
      <c r="N1142" s="34">
        <v>8.6562559445168024</v>
      </c>
      <c r="O1142" s="34" t="s">
        <v>6</v>
      </c>
      <c r="P1142" s="34">
        <v>26936.587675307801</v>
      </c>
      <c r="Q1142" t="s">
        <v>14709</v>
      </c>
      <c r="R1142" t="s">
        <v>14709</v>
      </c>
      <c r="S1142" t="s">
        <v>14709</v>
      </c>
      <c r="T1142" t="s">
        <v>14710</v>
      </c>
      <c r="U1142" t="s">
        <v>14710</v>
      </c>
      <c r="V1142" t="s">
        <v>14710</v>
      </c>
      <c r="W1142" t="s">
        <v>14710</v>
      </c>
      <c r="X1142" t="s">
        <v>14710</v>
      </c>
      <c r="Y1142" t="s">
        <v>6</v>
      </c>
      <c r="Z1142" t="s">
        <v>6</v>
      </c>
      <c r="AA1142" t="s">
        <v>14711</v>
      </c>
      <c r="AB1142" t="s">
        <v>14712</v>
      </c>
      <c r="AC1142" t="s">
        <v>14713</v>
      </c>
    </row>
    <row r="1143" spans="1:29" x14ac:dyDescent="0.3">
      <c r="A1143" t="s">
        <v>342</v>
      </c>
      <c r="B1143" s="35">
        <v>158</v>
      </c>
      <c r="C1143" t="s">
        <v>68</v>
      </c>
      <c r="D1143" s="35">
        <v>1964</v>
      </c>
      <c r="E1143" t="s">
        <v>1652</v>
      </c>
      <c r="F1143" s="34" t="s">
        <v>6</v>
      </c>
      <c r="G1143" s="34" t="s">
        <v>6</v>
      </c>
      <c r="H1143" s="34" t="s">
        <v>6</v>
      </c>
      <c r="I1143" s="34">
        <v>109.75080265908939</v>
      </c>
      <c r="J1143" s="34">
        <v>19.906290265939518</v>
      </c>
      <c r="K1143" s="34">
        <v>89.84451239314987</v>
      </c>
      <c r="L1143" s="34" t="s">
        <v>6</v>
      </c>
      <c r="M1143" s="34" t="s">
        <v>6</v>
      </c>
      <c r="N1143" s="34">
        <v>8.525225869725789</v>
      </c>
      <c r="O1143" s="34" t="s">
        <v>6</v>
      </c>
      <c r="P1143" s="34">
        <v>31685.964163761801</v>
      </c>
      <c r="Q1143" t="s">
        <v>14709</v>
      </c>
      <c r="R1143" t="s">
        <v>14709</v>
      </c>
      <c r="S1143" t="s">
        <v>14709</v>
      </c>
      <c r="T1143" t="s">
        <v>14710</v>
      </c>
      <c r="U1143" t="s">
        <v>14710</v>
      </c>
      <c r="V1143" t="s">
        <v>14710</v>
      </c>
      <c r="W1143" t="s">
        <v>14710</v>
      </c>
      <c r="X1143" t="s">
        <v>14710</v>
      </c>
      <c r="Y1143" t="s">
        <v>6</v>
      </c>
      <c r="Z1143" t="s">
        <v>6</v>
      </c>
      <c r="AA1143" t="s">
        <v>14711</v>
      </c>
      <c r="AB1143" t="s">
        <v>14712</v>
      </c>
      <c r="AC1143" t="s">
        <v>14713</v>
      </c>
    </row>
    <row r="1144" spans="1:29" x14ac:dyDescent="0.3">
      <c r="A1144" t="s">
        <v>342</v>
      </c>
      <c r="B1144" s="35">
        <v>158</v>
      </c>
      <c r="C1144" t="s">
        <v>68</v>
      </c>
      <c r="D1144" s="35">
        <v>1965</v>
      </c>
      <c r="E1144" t="s">
        <v>1653</v>
      </c>
      <c r="F1144" s="34" t="s">
        <v>6</v>
      </c>
      <c r="G1144" s="34" t="s">
        <v>6</v>
      </c>
      <c r="H1144" s="34" t="s">
        <v>6</v>
      </c>
      <c r="I1144" s="34">
        <v>116.84307667139539</v>
      </c>
      <c r="J1144" s="34">
        <v>21.404082834212115</v>
      </c>
      <c r="K1144" s="34">
        <v>95.438993837183276</v>
      </c>
      <c r="L1144" s="34" t="s">
        <v>6</v>
      </c>
      <c r="M1144" s="34" t="s">
        <v>6</v>
      </c>
      <c r="N1144" s="34">
        <v>9.7786935169605105</v>
      </c>
      <c r="O1144" s="34" t="s">
        <v>6</v>
      </c>
      <c r="P1144" s="34">
        <v>35252.152864683798</v>
      </c>
      <c r="Q1144" t="s">
        <v>14709</v>
      </c>
      <c r="R1144" t="s">
        <v>14709</v>
      </c>
      <c r="S1144" t="s">
        <v>14709</v>
      </c>
      <c r="T1144" t="s">
        <v>14710</v>
      </c>
      <c r="U1144" t="s">
        <v>14710</v>
      </c>
      <c r="V1144" t="s">
        <v>14710</v>
      </c>
      <c r="W1144" t="s">
        <v>14710</v>
      </c>
      <c r="X1144" t="s">
        <v>14710</v>
      </c>
      <c r="Y1144" t="s">
        <v>6</v>
      </c>
      <c r="Z1144" t="s">
        <v>6</v>
      </c>
      <c r="AA1144" t="s">
        <v>14711</v>
      </c>
      <c r="AB1144" t="s">
        <v>14712</v>
      </c>
      <c r="AC1144" t="s">
        <v>14713</v>
      </c>
    </row>
    <row r="1145" spans="1:29" x14ac:dyDescent="0.3">
      <c r="A1145" t="s">
        <v>342</v>
      </c>
      <c r="B1145" s="35">
        <v>158</v>
      </c>
      <c r="C1145" t="s">
        <v>68</v>
      </c>
      <c r="D1145" s="35">
        <v>1966</v>
      </c>
      <c r="E1145" t="s">
        <v>1654</v>
      </c>
      <c r="F1145" s="34" t="s">
        <v>6</v>
      </c>
      <c r="G1145" s="34" t="s">
        <v>6</v>
      </c>
      <c r="H1145" s="34" t="s">
        <v>6</v>
      </c>
      <c r="I1145" s="34">
        <v>117.45090331582438</v>
      </c>
      <c r="J1145" s="34">
        <v>22.644036663159305</v>
      </c>
      <c r="K1145" s="34">
        <v>94.806866652665065</v>
      </c>
      <c r="L1145" s="34" t="s">
        <v>6</v>
      </c>
      <c r="M1145" s="34" t="s">
        <v>6</v>
      </c>
      <c r="N1145" s="34">
        <v>11.216134272368677</v>
      </c>
      <c r="O1145" s="34" t="s">
        <v>6</v>
      </c>
      <c r="P1145" s="34">
        <v>40941.021858893902</v>
      </c>
      <c r="Q1145" t="s">
        <v>14709</v>
      </c>
      <c r="R1145" t="s">
        <v>14709</v>
      </c>
      <c r="S1145" t="s">
        <v>14709</v>
      </c>
      <c r="T1145" t="s">
        <v>14710</v>
      </c>
      <c r="U1145" t="s">
        <v>14710</v>
      </c>
      <c r="V1145" t="s">
        <v>14710</v>
      </c>
      <c r="W1145" t="s">
        <v>14710</v>
      </c>
      <c r="X1145" t="s">
        <v>14710</v>
      </c>
      <c r="Y1145" t="s">
        <v>6</v>
      </c>
      <c r="Z1145" t="s">
        <v>6</v>
      </c>
      <c r="AA1145" t="s">
        <v>14711</v>
      </c>
      <c r="AB1145" t="s">
        <v>14712</v>
      </c>
      <c r="AC1145" t="s">
        <v>14713</v>
      </c>
    </row>
    <row r="1146" spans="1:29" x14ac:dyDescent="0.3">
      <c r="A1146" t="s">
        <v>342</v>
      </c>
      <c r="B1146" s="35">
        <v>158</v>
      </c>
      <c r="C1146" t="s">
        <v>68</v>
      </c>
      <c r="D1146" s="35">
        <v>1967</v>
      </c>
      <c r="E1146" t="s">
        <v>1655</v>
      </c>
      <c r="F1146" s="34" t="s">
        <v>6</v>
      </c>
      <c r="G1146" s="34" t="s">
        <v>6</v>
      </c>
      <c r="H1146" s="34" t="s">
        <v>6</v>
      </c>
      <c r="I1146" s="34">
        <v>118.16336696243688</v>
      </c>
      <c r="J1146" s="34">
        <v>23.57864880247622</v>
      </c>
      <c r="K1146" s="34">
        <v>94.584718159960659</v>
      </c>
      <c r="L1146" s="34" t="s">
        <v>6</v>
      </c>
      <c r="M1146" s="34" t="s">
        <v>6</v>
      </c>
      <c r="N1146" s="34">
        <v>11.356835919816168</v>
      </c>
      <c r="O1146" s="34" t="s">
        <v>6</v>
      </c>
      <c r="P1146" s="34">
        <v>47978.152161170299</v>
      </c>
      <c r="Q1146" t="s">
        <v>14709</v>
      </c>
      <c r="R1146" t="s">
        <v>14709</v>
      </c>
      <c r="S1146" t="s">
        <v>14709</v>
      </c>
      <c r="T1146" t="s">
        <v>14710</v>
      </c>
      <c r="U1146" t="s">
        <v>14710</v>
      </c>
      <c r="V1146" t="s">
        <v>14710</v>
      </c>
      <c r="W1146" t="s">
        <v>14710</v>
      </c>
      <c r="X1146" t="s">
        <v>14710</v>
      </c>
      <c r="Y1146" t="s">
        <v>6</v>
      </c>
      <c r="Z1146" t="s">
        <v>6</v>
      </c>
      <c r="AA1146" t="s">
        <v>14711</v>
      </c>
      <c r="AB1146" t="s">
        <v>14712</v>
      </c>
      <c r="AC1146" t="s">
        <v>14713</v>
      </c>
    </row>
    <row r="1147" spans="1:29" x14ac:dyDescent="0.3">
      <c r="A1147" t="s">
        <v>342</v>
      </c>
      <c r="B1147" s="35">
        <v>158</v>
      </c>
      <c r="C1147" t="s">
        <v>68</v>
      </c>
      <c r="D1147" s="35">
        <v>1968</v>
      </c>
      <c r="E1147" t="s">
        <v>1656</v>
      </c>
      <c r="F1147" s="34" t="s">
        <v>6</v>
      </c>
      <c r="G1147" s="34" t="s">
        <v>6</v>
      </c>
      <c r="H1147" s="34" t="s">
        <v>6</v>
      </c>
      <c r="I1147" s="34">
        <v>115.91804066260585</v>
      </c>
      <c r="J1147" s="34">
        <v>24.144062746466652</v>
      </c>
      <c r="K1147" s="34">
        <v>91.773977916139188</v>
      </c>
      <c r="L1147" s="34" t="s">
        <v>6</v>
      </c>
      <c r="M1147" s="34" t="s">
        <v>6</v>
      </c>
      <c r="N1147" s="34">
        <v>11.817459982099228</v>
      </c>
      <c r="O1147" s="34" t="s">
        <v>6</v>
      </c>
      <c r="P1147" s="34">
        <v>56821.008726079803</v>
      </c>
      <c r="Q1147" t="s">
        <v>14709</v>
      </c>
      <c r="R1147" t="s">
        <v>14709</v>
      </c>
      <c r="S1147" t="s">
        <v>14709</v>
      </c>
      <c r="T1147" t="s">
        <v>14710</v>
      </c>
      <c r="U1147" t="s">
        <v>14710</v>
      </c>
      <c r="V1147" t="s">
        <v>14710</v>
      </c>
      <c r="W1147" t="s">
        <v>14710</v>
      </c>
      <c r="X1147" t="s">
        <v>14710</v>
      </c>
      <c r="Y1147" t="s">
        <v>6</v>
      </c>
      <c r="Z1147" t="s">
        <v>6</v>
      </c>
      <c r="AA1147" t="s">
        <v>14711</v>
      </c>
      <c r="AB1147" t="s">
        <v>14712</v>
      </c>
      <c r="AC1147" t="s">
        <v>14713</v>
      </c>
    </row>
    <row r="1148" spans="1:29" x14ac:dyDescent="0.3">
      <c r="A1148" t="s">
        <v>342</v>
      </c>
      <c r="B1148" s="35">
        <v>158</v>
      </c>
      <c r="C1148" t="s">
        <v>68</v>
      </c>
      <c r="D1148" s="35">
        <v>1969</v>
      </c>
      <c r="E1148" t="s">
        <v>1657</v>
      </c>
      <c r="F1148" s="34" t="s">
        <v>6</v>
      </c>
      <c r="G1148" s="34" t="s">
        <v>6</v>
      </c>
      <c r="H1148" s="34" t="s">
        <v>6</v>
      </c>
      <c r="I1148" s="34">
        <v>117.63750119650925</v>
      </c>
      <c r="J1148" s="34">
        <v>25.383743003577685</v>
      </c>
      <c r="K1148" s="34">
        <v>92.253758192931571</v>
      </c>
      <c r="L1148" s="34" t="s">
        <v>6</v>
      </c>
      <c r="M1148" s="34" t="s">
        <v>6</v>
      </c>
      <c r="N1148" s="34">
        <v>11.436378004669207</v>
      </c>
      <c r="O1148" s="34">
        <v>7.5782072615556419</v>
      </c>
      <c r="P1148" s="34">
        <v>66746.657487085395</v>
      </c>
      <c r="Q1148" t="s">
        <v>14709</v>
      </c>
      <c r="R1148" t="s">
        <v>14709</v>
      </c>
      <c r="S1148" t="s">
        <v>14709</v>
      </c>
      <c r="T1148" t="s">
        <v>14710</v>
      </c>
      <c r="U1148" t="s">
        <v>14710</v>
      </c>
      <c r="V1148" t="s">
        <v>14710</v>
      </c>
      <c r="W1148" t="s">
        <v>14710</v>
      </c>
      <c r="X1148" t="s">
        <v>14710</v>
      </c>
      <c r="Y1148" t="s">
        <v>6</v>
      </c>
      <c r="Z1148" t="s">
        <v>6</v>
      </c>
      <c r="AA1148" t="s">
        <v>14711</v>
      </c>
      <c r="AB1148" t="s">
        <v>14712</v>
      </c>
      <c r="AC1148" t="s">
        <v>14713</v>
      </c>
    </row>
    <row r="1149" spans="1:29" x14ac:dyDescent="0.3">
      <c r="A1149" t="s">
        <v>342</v>
      </c>
      <c r="B1149" s="35">
        <v>158</v>
      </c>
      <c r="C1149" t="s">
        <v>68</v>
      </c>
      <c r="D1149" s="35">
        <v>1970</v>
      </c>
      <c r="E1149" t="s">
        <v>1658</v>
      </c>
      <c r="F1149" s="34" t="s">
        <v>6</v>
      </c>
      <c r="G1149" s="34" t="s">
        <v>6</v>
      </c>
      <c r="H1149" s="34" t="s">
        <v>6</v>
      </c>
      <c r="I1149" s="34">
        <v>117.76708606726901</v>
      </c>
      <c r="J1149" s="34">
        <v>25.917748381158905</v>
      </c>
      <c r="K1149" s="34">
        <v>91.849337686110104</v>
      </c>
      <c r="L1149" s="34" t="s">
        <v>6</v>
      </c>
      <c r="M1149" s="34" t="s">
        <v>6</v>
      </c>
      <c r="N1149" s="34">
        <v>11.248629528897586</v>
      </c>
      <c r="O1149" s="34">
        <v>7.4375211714766225</v>
      </c>
      <c r="P1149" s="34">
        <v>78670.028353320595</v>
      </c>
      <c r="Q1149" t="s">
        <v>14709</v>
      </c>
      <c r="R1149" t="s">
        <v>14709</v>
      </c>
      <c r="S1149" t="s">
        <v>14709</v>
      </c>
      <c r="T1149" t="s">
        <v>14710</v>
      </c>
      <c r="U1149" t="s">
        <v>14710</v>
      </c>
      <c r="V1149" t="s">
        <v>14710</v>
      </c>
      <c r="W1149" t="s">
        <v>14710</v>
      </c>
      <c r="X1149" t="s">
        <v>14710</v>
      </c>
      <c r="Y1149" t="s">
        <v>6</v>
      </c>
      <c r="Z1149" t="s">
        <v>6</v>
      </c>
      <c r="AA1149" t="s">
        <v>14711</v>
      </c>
      <c r="AB1149" t="s">
        <v>14712</v>
      </c>
      <c r="AC1149" t="s">
        <v>14713</v>
      </c>
    </row>
    <row r="1150" spans="1:29" x14ac:dyDescent="0.3">
      <c r="A1150" t="s">
        <v>342</v>
      </c>
      <c r="B1150" s="35">
        <v>158</v>
      </c>
      <c r="C1150" t="s">
        <v>68</v>
      </c>
      <c r="D1150" s="35">
        <v>1971</v>
      </c>
      <c r="E1150" t="s">
        <v>1659</v>
      </c>
      <c r="F1150" s="34" t="s">
        <v>6</v>
      </c>
      <c r="G1150" s="34" t="s">
        <v>6</v>
      </c>
      <c r="H1150" s="34" t="s">
        <v>6</v>
      </c>
      <c r="I1150" s="34">
        <v>130.77901848688322</v>
      </c>
      <c r="J1150" s="34">
        <v>28.816254406928891</v>
      </c>
      <c r="K1150" s="34">
        <v>101.96276407995433</v>
      </c>
      <c r="L1150" s="34" t="s">
        <v>6</v>
      </c>
      <c r="M1150" s="34" t="s">
        <v>6</v>
      </c>
      <c r="N1150" s="34">
        <v>12.604937994770157</v>
      </c>
      <c r="O1150" s="34">
        <v>8.3772600767936591</v>
      </c>
      <c r="P1150" s="34">
        <v>86560.521182802695</v>
      </c>
      <c r="Q1150" t="s">
        <v>14709</v>
      </c>
      <c r="R1150" t="s">
        <v>14709</v>
      </c>
      <c r="S1150" t="s">
        <v>14709</v>
      </c>
      <c r="T1150" t="s">
        <v>14710</v>
      </c>
      <c r="U1150" t="s">
        <v>14710</v>
      </c>
      <c r="V1150" t="s">
        <v>14710</v>
      </c>
      <c r="W1150" t="s">
        <v>14710</v>
      </c>
      <c r="X1150" t="s">
        <v>14710</v>
      </c>
      <c r="Y1150" t="s">
        <v>6</v>
      </c>
      <c r="Z1150" t="s">
        <v>6</v>
      </c>
      <c r="AA1150" t="s">
        <v>14711</v>
      </c>
      <c r="AB1150" t="s">
        <v>14712</v>
      </c>
      <c r="AC1150" t="s">
        <v>14713</v>
      </c>
    </row>
    <row r="1151" spans="1:29" x14ac:dyDescent="0.3">
      <c r="A1151" t="s">
        <v>342</v>
      </c>
      <c r="B1151" s="35">
        <v>158</v>
      </c>
      <c r="C1151" t="s">
        <v>68</v>
      </c>
      <c r="D1151" s="35">
        <v>1972</v>
      </c>
      <c r="E1151" t="s">
        <v>1660</v>
      </c>
      <c r="F1151" s="34" t="s">
        <v>6</v>
      </c>
      <c r="G1151" s="34" t="s">
        <v>6</v>
      </c>
      <c r="H1151" s="34" t="s">
        <v>6</v>
      </c>
      <c r="I1151" s="34">
        <v>139.43008862217536</v>
      </c>
      <c r="J1151" s="34">
        <v>31.658210546342797</v>
      </c>
      <c r="K1151" s="34">
        <v>107.77187807583256</v>
      </c>
      <c r="L1151" s="34" t="s">
        <v>6</v>
      </c>
      <c r="M1151" s="34" t="s">
        <v>6</v>
      </c>
      <c r="N1151" s="34">
        <v>16.305228172238401</v>
      </c>
      <c r="O1151" s="34">
        <v>11.457624268997</v>
      </c>
      <c r="P1151" s="34">
        <v>99102.569155237303</v>
      </c>
      <c r="Q1151" t="s">
        <v>14709</v>
      </c>
      <c r="R1151" t="s">
        <v>14709</v>
      </c>
      <c r="S1151" t="s">
        <v>14709</v>
      </c>
      <c r="T1151" t="s">
        <v>14710</v>
      </c>
      <c r="U1151" t="s">
        <v>14710</v>
      </c>
      <c r="V1151" t="s">
        <v>14710</v>
      </c>
      <c r="W1151" t="s">
        <v>14710</v>
      </c>
      <c r="X1151" t="s">
        <v>14710</v>
      </c>
      <c r="Y1151" t="s">
        <v>6</v>
      </c>
      <c r="Z1151" t="s">
        <v>6</v>
      </c>
      <c r="AA1151" t="s">
        <v>14711</v>
      </c>
      <c r="AB1151" t="s">
        <v>14712</v>
      </c>
      <c r="AC1151" t="s">
        <v>14713</v>
      </c>
    </row>
    <row r="1152" spans="1:29" x14ac:dyDescent="0.3">
      <c r="A1152" t="s">
        <v>342</v>
      </c>
      <c r="B1152" s="35">
        <v>158</v>
      </c>
      <c r="C1152" t="s">
        <v>68</v>
      </c>
      <c r="D1152" s="35">
        <v>1973</v>
      </c>
      <c r="E1152" t="s">
        <v>1661</v>
      </c>
      <c r="F1152" s="34" t="s">
        <v>6</v>
      </c>
      <c r="G1152" s="34" t="s">
        <v>6</v>
      </c>
      <c r="H1152" s="34" t="s">
        <v>6</v>
      </c>
      <c r="I1152" s="34">
        <v>137.76520136706145</v>
      </c>
      <c r="J1152" s="34">
        <v>34.239213154840328</v>
      </c>
      <c r="K1152" s="34">
        <v>103.52598821222112</v>
      </c>
      <c r="L1152" s="34" t="s">
        <v>6</v>
      </c>
      <c r="M1152" s="34" t="s">
        <v>6</v>
      </c>
      <c r="N1152" s="34">
        <v>15.896144174808857</v>
      </c>
      <c r="O1152" s="34">
        <v>10.594059122895242</v>
      </c>
      <c r="P1152" s="34">
        <v>120665.74022352901</v>
      </c>
      <c r="Q1152" t="s">
        <v>14709</v>
      </c>
      <c r="R1152" t="s">
        <v>14709</v>
      </c>
      <c r="S1152" t="s">
        <v>14709</v>
      </c>
      <c r="T1152" t="s">
        <v>14710</v>
      </c>
      <c r="U1152" t="s">
        <v>14710</v>
      </c>
      <c r="V1152" t="s">
        <v>14710</v>
      </c>
      <c r="W1152" t="s">
        <v>14710</v>
      </c>
      <c r="X1152" t="s">
        <v>14710</v>
      </c>
      <c r="Y1152" t="s">
        <v>6</v>
      </c>
      <c r="Z1152" t="s">
        <v>6</v>
      </c>
      <c r="AA1152" t="s">
        <v>14711</v>
      </c>
      <c r="AB1152" t="s">
        <v>14712</v>
      </c>
      <c r="AC1152" t="s">
        <v>14713</v>
      </c>
    </row>
    <row r="1153" spans="1:29" x14ac:dyDescent="0.3">
      <c r="A1153" t="s">
        <v>342</v>
      </c>
      <c r="B1153" s="35">
        <v>158</v>
      </c>
      <c r="C1153" t="s">
        <v>68</v>
      </c>
      <c r="D1153" s="35">
        <v>1974</v>
      </c>
      <c r="E1153" t="s">
        <v>1662</v>
      </c>
      <c r="F1153" s="34" t="s">
        <v>6</v>
      </c>
      <c r="G1153" s="34" t="s">
        <v>6</v>
      </c>
      <c r="H1153" s="34" t="s">
        <v>6</v>
      </c>
      <c r="I1153" s="34">
        <v>131.65802819694227</v>
      </c>
      <c r="J1153" s="34">
        <v>33.910425301434401</v>
      </c>
      <c r="K1153" s="34">
        <v>97.747602895507868</v>
      </c>
      <c r="L1153" s="34" t="s">
        <v>6</v>
      </c>
      <c r="M1153" s="34" t="s">
        <v>6</v>
      </c>
      <c r="N1153" s="34">
        <v>16.705091727404003</v>
      </c>
      <c r="O1153" s="34">
        <v>10.940533947727804</v>
      </c>
      <c r="P1153" s="34">
        <v>143990.231812087</v>
      </c>
      <c r="Q1153" t="s">
        <v>14709</v>
      </c>
      <c r="R1153" t="s">
        <v>14709</v>
      </c>
      <c r="S1153" t="s">
        <v>14709</v>
      </c>
      <c r="T1153" t="s">
        <v>14710</v>
      </c>
      <c r="U1153" t="s">
        <v>14710</v>
      </c>
      <c r="V1153" t="s">
        <v>14710</v>
      </c>
      <c r="W1153" t="s">
        <v>14710</v>
      </c>
      <c r="X1153" t="s">
        <v>14710</v>
      </c>
      <c r="Y1153" t="s">
        <v>6</v>
      </c>
      <c r="Z1153" t="s">
        <v>6</v>
      </c>
      <c r="AA1153" t="s">
        <v>14711</v>
      </c>
      <c r="AB1153" t="s">
        <v>14712</v>
      </c>
      <c r="AC1153" t="s">
        <v>14713</v>
      </c>
    </row>
    <row r="1154" spans="1:29" x14ac:dyDescent="0.3">
      <c r="A1154" t="s">
        <v>342</v>
      </c>
      <c r="B1154" s="35">
        <v>158</v>
      </c>
      <c r="C1154" t="s">
        <v>68</v>
      </c>
      <c r="D1154" s="35">
        <v>1975</v>
      </c>
      <c r="E1154" t="s">
        <v>1663</v>
      </c>
      <c r="F1154" s="34" t="s">
        <v>6</v>
      </c>
      <c r="G1154" s="34" t="s">
        <v>6</v>
      </c>
      <c r="H1154" s="34" t="s">
        <v>6</v>
      </c>
      <c r="I1154" s="34">
        <v>136.32758485213324</v>
      </c>
      <c r="J1154" s="34">
        <v>35.820609246611745</v>
      </c>
      <c r="K1154" s="34">
        <v>100.50697560552149</v>
      </c>
      <c r="L1154" s="34" t="s">
        <v>6</v>
      </c>
      <c r="M1154" s="34" t="s">
        <v>6</v>
      </c>
      <c r="N1154" s="34">
        <v>20.889572919817279</v>
      </c>
      <c r="O1154" s="34">
        <v>13.999775420667831</v>
      </c>
      <c r="P1154" s="34">
        <v>159096.12147479199</v>
      </c>
      <c r="Q1154" t="s">
        <v>14709</v>
      </c>
      <c r="R1154" t="s">
        <v>14709</v>
      </c>
      <c r="S1154" t="s">
        <v>14709</v>
      </c>
      <c r="T1154" t="s">
        <v>14710</v>
      </c>
      <c r="U1154" t="s">
        <v>14710</v>
      </c>
      <c r="V1154" t="s">
        <v>14710</v>
      </c>
      <c r="W1154" t="s">
        <v>14710</v>
      </c>
      <c r="X1154" t="s">
        <v>14710</v>
      </c>
      <c r="Y1154" t="s">
        <v>6</v>
      </c>
      <c r="Z1154" t="s">
        <v>6</v>
      </c>
      <c r="AA1154" t="s">
        <v>14711</v>
      </c>
      <c r="AB1154" t="s">
        <v>14712</v>
      </c>
      <c r="AC1154" t="s">
        <v>14713</v>
      </c>
    </row>
    <row r="1155" spans="1:29" x14ac:dyDescent="0.3">
      <c r="A1155" t="s">
        <v>342</v>
      </c>
      <c r="B1155" s="35">
        <v>158</v>
      </c>
      <c r="C1155" t="s">
        <v>68</v>
      </c>
      <c r="D1155" s="35">
        <v>1976</v>
      </c>
      <c r="E1155" t="s">
        <v>1664</v>
      </c>
      <c r="F1155" s="34" t="s">
        <v>6</v>
      </c>
      <c r="G1155" s="34" t="s">
        <v>6</v>
      </c>
      <c r="H1155" s="34" t="s">
        <v>6</v>
      </c>
      <c r="I1155" s="34">
        <v>137.42663102938351</v>
      </c>
      <c r="J1155" s="34">
        <v>37.632503713089719</v>
      </c>
      <c r="K1155" s="34">
        <v>99.794127316293796</v>
      </c>
      <c r="L1155" s="34" t="s">
        <v>6</v>
      </c>
      <c r="M1155" s="34" t="s">
        <v>6</v>
      </c>
      <c r="N1155" s="34">
        <v>26.097625395827535</v>
      </c>
      <c r="O1155" s="34">
        <v>18.031550935561686</v>
      </c>
      <c r="P1155" s="34">
        <v>178666.82618996999</v>
      </c>
      <c r="Q1155" t="s">
        <v>14709</v>
      </c>
      <c r="R1155" t="s">
        <v>14709</v>
      </c>
      <c r="S1155" t="s">
        <v>14709</v>
      </c>
      <c r="T1155" t="s">
        <v>14710</v>
      </c>
      <c r="U1155" t="s">
        <v>14710</v>
      </c>
      <c r="V1155" t="s">
        <v>14710</v>
      </c>
      <c r="W1155" t="s">
        <v>14710</v>
      </c>
      <c r="X1155" t="s">
        <v>14710</v>
      </c>
      <c r="Y1155" t="s">
        <v>6</v>
      </c>
      <c r="Z1155" t="s">
        <v>6</v>
      </c>
      <c r="AA1155" t="s">
        <v>14711</v>
      </c>
      <c r="AB1155" t="s">
        <v>14712</v>
      </c>
      <c r="AC1155" t="s">
        <v>14713</v>
      </c>
    </row>
    <row r="1156" spans="1:29" x14ac:dyDescent="0.3">
      <c r="A1156" t="s">
        <v>342</v>
      </c>
      <c r="B1156" s="35">
        <v>158</v>
      </c>
      <c r="C1156" t="s">
        <v>68</v>
      </c>
      <c r="D1156" s="35">
        <v>1977</v>
      </c>
      <c r="E1156" t="s">
        <v>1665</v>
      </c>
      <c r="F1156" s="34" t="s">
        <v>6</v>
      </c>
      <c r="G1156" s="34" t="s">
        <v>6</v>
      </c>
      <c r="H1156" s="34" t="s">
        <v>6</v>
      </c>
      <c r="I1156" s="34">
        <v>136.00722356029681</v>
      </c>
      <c r="J1156" s="34">
        <v>38.558379498926797</v>
      </c>
      <c r="K1156" s="34">
        <v>97.448844061370011</v>
      </c>
      <c r="L1156" s="34" t="s">
        <v>6</v>
      </c>
      <c r="M1156" s="34" t="s">
        <v>6</v>
      </c>
      <c r="N1156" s="34">
        <v>31.102927785235273</v>
      </c>
      <c r="O1156" s="34">
        <v>22.151183364715678</v>
      </c>
      <c r="P1156" s="34">
        <v>199098.616170155</v>
      </c>
      <c r="Q1156" t="s">
        <v>14709</v>
      </c>
      <c r="R1156" t="s">
        <v>14709</v>
      </c>
      <c r="S1156" t="s">
        <v>14709</v>
      </c>
      <c r="T1156" t="s">
        <v>14710</v>
      </c>
      <c r="U1156" t="s">
        <v>14710</v>
      </c>
      <c r="V1156" t="s">
        <v>14710</v>
      </c>
      <c r="W1156" t="s">
        <v>14710</v>
      </c>
      <c r="X1156" t="s">
        <v>14710</v>
      </c>
      <c r="Y1156" t="s">
        <v>6</v>
      </c>
      <c r="Z1156" t="s">
        <v>6</v>
      </c>
      <c r="AA1156" t="s">
        <v>14711</v>
      </c>
      <c r="AB1156" t="s">
        <v>14712</v>
      </c>
      <c r="AC1156" t="s">
        <v>14713</v>
      </c>
    </row>
    <row r="1157" spans="1:29" x14ac:dyDescent="0.3">
      <c r="A1157" t="s">
        <v>342</v>
      </c>
      <c r="B1157" s="35">
        <v>158</v>
      </c>
      <c r="C1157" t="s">
        <v>68</v>
      </c>
      <c r="D1157" s="35">
        <v>1978</v>
      </c>
      <c r="E1157" t="s">
        <v>1666</v>
      </c>
      <c r="F1157" s="34" t="s">
        <v>6</v>
      </c>
      <c r="G1157" s="34" t="s">
        <v>6</v>
      </c>
      <c r="H1157" s="34" t="s">
        <v>6</v>
      </c>
      <c r="I1157" s="34">
        <v>135.09094508556686</v>
      </c>
      <c r="J1157" s="34">
        <v>40.909404942533577</v>
      </c>
      <c r="K1157" s="34">
        <v>94.181540143033288</v>
      </c>
      <c r="L1157" s="34" t="s">
        <v>6</v>
      </c>
      <c r="M1157" s="34" t="s">
        <v>6</v>
      </c>
      <c r="N1157" s="34">
        <v>39.046826498914797</v>
      </c>
      <c r="O1157" s="34">
        <v>28.918497099503643</v>
      </c>
      <c r="P1157" s="34">
        <v>219244.450331145</v>
      </c>
      <c r="Q1157" t="s">
        <v>14709</v>
      </c>
      <c r="R1157" t="s">
        <v>14709</v>
      </c>
      <c r="S1157" t="s">
        <v>14709</v>
      </c>
      <c r="T1157" t="s">
        <v>14710</v>
      </c>
      <c r="U1157" t="s">
        <v>14710</v>
      </c>
      <c r="V1157" t="s">
        <v>14710</v>
      </c>
      <c r="W1157" t="s">
        <v>14710</v>
      </c>
      <c r="X1157" t="s">
        <v>14710</v>
      </c>
      <c r="Y1157" t="s">
        <v>6</v>
      </c>
      <c r="Z1157" t="s">
        <v>6</v>
      </c>
      <c r="AA1157" t="s">
        <v>14711</v>
      </c>
      <c r="AB1157" t="s">
        <v>14712</v>
      </c>
      <c r="AC1157" t="s">
        <v>14713</v>
      </c>
    </row>
    <row r="1158" spans="1:29" x14ac:dyDescent="0.3">
      <c r="A1158" t="s">
        <v>342</v>
      </c>
      <c r="B1158" s="35">
        <v>158</v>
      </c>
      <c r="C1158" t="s">
        <v>68</v>
      </c>
      <c r="D1158" s="35">
        <v>1979</v>
      </c>
      <c r="E1158" t="s">
        <v>1667</v>
      </c>
      <c r="F1158" s="34" t="s">
        <v>6</v>
      </c>
      <c r="G1158" s="34" t="s">
        <v>6</v>
      </c>
      <c r="H1158" s="34" t="s">
        <v>6</v>
      </c>
      <c r="I1158" s="34">
        <v>137.39367360436611</v>
      </c>
      <c r="J1158" s="34">
        <v>43.785265533498027</v>
      </c>
      <c r="K1158" s="34">
        <v>93.60840807086808</v>
      </c>
      <c r="L1158" s="34" t="s">
        <v>6</v>
      </c>
      <c r="M1158" s="34" t="s">
        <v>6</v>
      </c>
      <c r="N1158" s="34">
        <v>43.812702640398662</v>
      </c>
      <c r="O1158" s="34">
        <v>32.458864998784321</v>
      </c>
      <c r="P1158" s="34">
        <v>237631.53821780099</v>
      </c>
      <c r="Q1158" t="s">
        <v>14709</v>
      </c>
      <c r="R1158" t="s">
        <v>14709</v>
      </c>
      <c r="S1158" t="s">
        <v>14709</v>
      </c>
      <c r="T1158" t="s">
        <v>14710</v>
      </c>
      <c r="U1158" t="s">
        <v>14710</v>
      </c>
      <c r="V1158" t="s">
        <v>14710</v>
      </c>
      <c r="W1158" t="s">
        <v>14710</v>
      </c>
      <c r="X1158" t="s">
        <v>14710</v>
      </c>
      <c r="Y1158" t="s">
        <v>6</v>
      </c>
      <c r="Z1158" t="s">
        <v>6</v>
      </c>
      <c r="AA1158" t="s">
        <v>14711</v>
      </c>
      <c r="AB1158" t="s">
        <v>14712</v>
      </c>
      <c r="AC1158" t="s">
        <v>14713</v>
      </c>
    </row>
    <row r="1159" spans="1:29" x14ac:dyDescent="0.3">
      <c r="A1159" t="s">
        <v>342</v>
      </c>
      <c r="B1159" s="35">
        <v>158</v>
      </c>
      <c r="C1159" t="s">
        <v>68</v>
      </c>
      <c r="D1159" s="35">
        <v>1980</v>
      </c>
      <c r="E1159" t="s">
        <v>1668</v>
      </c>
      <c r="F1159" s="34" t="s">
        <v>6</v>
      </c>
      <c r="G1159" s="34" t="s">
        <v>6</v>
      </c>
      <c r="H1159" s="34" t="s">
        <v>6</v>
      </c>
      <c r="I1159" s="34">
        <v>139.8920632937097</v>
      </c>
      <c r="J1159" s="34">
        <v>45.624541151845541</v>
      </c>
      <c r="K1159" s="34">
        <v>94.267522141864163</v>
      </c>
      <c r="L1159" s="34" t="s">
        <v>6</v>
      </c>
      <c r="M1159" s="34" t="s">
        <v>6</v>
      </c>
      <c r="N1159" s="34">
        <v>47.775621299926577</v>
      </c>
      <c r="O1159" s="34">
        <v>33.747012605632705</v>
      </c>
      <c r="P1159" s="34">
        <v>256076</v>
      </c>
      <c r="Q1159" t="s">
        <v>14709</v>
      </c>
      <c r="R1159" t="s">
        <v>14709</v>
      </c>
      <c r="S1159" t="s">
        <v>14709</v>
      </c>
      <c r="T1159" t="s">
        <v>14710</v>
      </c>
      <c r="U1159" t="s">
        <v>14710</v>
      </c>
      <c r="V1159" t="s">
        <v>14710</v>
      </c>
      <c r="W1159" t="s">
        <v>14710</v>
      </c>
      <c r="X1159" t="s">
        <v>14710</v>
      </c>
      <c r="Y1159" t="s">
        <v>6</v>
      </c>
      <c r="Z1159" t="s">
        <v>6</v>
      </c>
      <c r="AA1159" t="s">
        <v>14711</v>
      </c>
      <c r="AB1159" t="s">
        <v>14712</v>
      </c>
      <c r="AC1159" t="s">
        <v>14713</v>
      </c>
    </row>
    <row r="1160" spans="1:29" x14ac:dyDescent="0.3">
      <c r="A1160" t="s">
        <v>342</v>
      </c>
      <c r="B1160" s="35">
        <v>158</v>
      </c>
      <c r="C1160" t="s">
        <v>68</v>
      </c>
      <c r="D1160" s="35">
        <v>1981</v>
      </c>
      <c r="E1160" t="s">
        <v>1669</v>
      </c>
      <c r="F1160" s="34" t="s">
        <v>6</v>
      </c>
      <c r="G1160" s="34" t="s">
        <v>6</v>
      </c>
      <c r="H1160" s="34" t="s">
        <v>6</v>
      </c>
      <c r="I1160" s="34">
        <v>143.36957305442732</v>
      </c>
      <c r="J1160" s="34">
        <v>46.880987911110729</v>
      </c>
      <c r="K1160" s="34">
        <v>96.488585143316584</v>
      </c>
      <c r="L1160" s="34" t="s">
        <v>6</v>
      </c>
      <c r="M1160" s="34" t="s">
        <v>6</v>
      </c>
      <c r="N1160" s="34">
        <v>52.814987338674612</v>
      </c>
      <c r="O1160" s="34">
        <v>38.090707089686752</v>
      </c>
      <c r="P1160" s="34">
        <v>274615.8</v>
      </c>
      <c r="Q1160" t="s">
        <v>14709</v>
      </c>
      <c r="R1160" t="s">
        <v>14709</v>
      </c>
      <c r="S1160" t="s">
        <v>14709</v>
      </c>
      <c r="T1160" t="s">
        <v>14710</v>
      </c>
      <c r="U1160" t="s">
        <v>14710</v>
      </c>
      <c r="V1160" t="s">
        <v>14710</v>
      </c>
      <c r="W1160" t="s">
        <v>14710</v>
      </c>
      <c r="X1160" t="s">
        <v>14710</v>
      </c>
      <c r="Y1160" t="s">
        <v>6</v>
      </c>
      <c r="Z1160" t="s">
        <v>6</v>
      </c>
      <c r="AA1160" t="s">
        <v>14711</v>
      </c>
      <c r="AB1160" t="s">
        <v>14712</v>
      </c>
      <c r="AC1160" t="s">
        <v>14713</v>
      </c>
    </row>
    <row r="1161" spans="1:29" x14ac:dyDescent="0.3">
      <c r="A1161" t="s">
        <v>342</v>
      </c>
      <c r="B1161" s="35">
        <v>158</v>
      </c>
      <c r="C1161" t="s">
        <v>68</v>
      </c>
      <c r="D1161" s="35">
        <v>1982</v>
      </c>
      <c r="E1161" t="s">
        <v>1670</v>
      </c>
      <c r="F1161" s="34" t="s">
        <v>6</v>
      </c>
      <c r="G1161" s="34" t="s">
        <v>6</v>
      </c>
      <c r="H1161" s="34" t="s">
        <v>6</v>
      </c>
      <c r="I1161" s="34">
        <v>149.15029785570914</v>
      </c>
      <c r="J1161" s="34">
        <v>48.634866979265304</v>
      </c>
      <c r="K1161" s="34">
        <v>100.51543087644384</v>
      </c>
      <c r="L1161" s="34" t="s">
        <v>6</v>
      </c>
      <c r="M1161" s="34" t="s">
        <v>6</v>
      </c>
      <c r="N1161" s="34">
        <v>57.730371719351417</v>
      </c>
      <c r="O1161" s="34">
        <v>42.223649739841839</v>
      </c>
      <c r="P1161" s="34">
        <v>288612.90000000002</v>
      </c>
      <c r="Q1161" t="s">
        <v>14709</v>
      </c>
      <c r="R1161" t="s">
        <v>14709</v>
      </c>
      <c r="S1161" t="s">
        <v>14709</v>
      </c>
      <c r="T1161" t="s">
        <v>14710</v>
      </c>
      <c r="U1161" t="s">
        <v>14710</v>
      </c>
      <c r="V1161" t="s">
        <v>14710</v>
      </c>
      <c r="W1161" t="s">
        <v>14710</v>
      </c>
      <c r="X1161" t="s">
        <v>14710</v>
      </c>
      <c r="Y1161" t="s">
        <v>6</v>
      </c>
      <c r="Z1161" t="s">
        <v>6</v>
      </c>
      <c r="AA1161" t="s">
        <v>14711</v>
      </c>
      <c r="AB1161" t="s">
        <v>14712</v>
      </c>
      <c r="AC1161" t="s">
        <v>14713</v>
      </c>
    </row>
    <row r="1162" spans="1:29" x14ac:dyDescent="0.3">
      <c r="A1162" t="s">
        <v>342</v>
      </c>
      <c r="B1162" s="35">
        <v>158</v>
      </c>
      <c r="C1162" t="s">
        <v>68</v>
      </c>
      <c r="D1162" s="35">
        <v>1983</v>
      </c>
      <c r="E1162" t="s">
        <v>1671</v>
      </c>
      <c r="F1162" s="34" t="s">
        <v>6</v>
      </c>
      <c r="G1162" s="34" t="s">
        <v>6</v>
      </c>
      <c r="H1162" s="34" t="s">
        <v>6</v>
      </c>
      <c r="I1162" s="34">
        <v>155.68059803057275</v>
      </c>
      <c r="J1162" s="34">
        <v>51.39742668483499</v>
      </c>
      <c r="K1162" s="34">
        <v>104.28317134573777</v>
      </c>
      <c r="L1162" s="34" t="s">
        <v>6</v>
      </c>
      <c r="M1162" s="34" t="s">
        <v>6</v>
      </c>
      <c r="N1162" s="34">
        <v>63.511130414674334</v>
      </c>
      <c r="O1162" s="34">
        <v>47.266254334605186</v>
      </c>
      <c r="P1162" s="34">
        <v>301844.09999999998</v>
      </c>
      <c r="Q1162" t="s">
        <v>14709</v>
      </c>
      <c r="R1162" t="s">
        <v>14709</v>
      </c>
      <c r="S1162" t="s">
        <v>14709</v>
      </c>
      <c r="T1162" t="s">
        <v>14710</v>
      </c>
      <c r="U1162" t="s">
        <v>14710</v>
      </c>
      <c r="V1162" t="s">
        <v>14710</v>
      </c>
      <c r="W1162" t="s">
        <v>14710</v>
      </c>
      <c r="X1162" t="s">
        <v>14710</v>
      </c>
      <c r="Y1162" t="s">
        <v>6</v>
      </c>
      <c r="Z1162" t="s">
        <v>6</v>
      </c>
      <c r="AA1162" t="s">
        <v>14711</v>
      </c>
      <c r="AB1162" t="s">
        <v>14712</v>
      </c>
      <c r="AC1162" t="s">
        <v>14713</v>
      </c>
    </row>
    <row r="1163" spans="1:29" x14ac:dyDescent="0.3">
      <c r="A1163" t="s">
        <v>342</v>
      </c>
      <c r="B1163" s="35">
        <v>158</v>
      </c>
      <c r="C1163" t="s">
        <v>68</v>
      </c>
      <c r="D1163" s="35">
        <v>1984</v>
      </c>
      <c r="E1163" t="s">
        <v>1672</v>
      </c>
      <c r="F1163" s="34" t="s">
        <v>6</v>
      </c>
      <c r="G1163" s="34" t="s">
        <v>6</v>
      </c>
      <c r="H1163" s="34" t="s">
        <v>6</v>
      </c>
      <c r="I1163" s="34">
        <v>159.37926620359656</v>
      </c>
      <c r="J1163" s="34">
        <v>52.424892918680769</v>
      </c>
      <c r="K1163" s="34">
        <v>106.95437328491579</v>
      </c>
      <c r="L1163" s="34" t="s">
        <v>6</v>
      </c>
      <c r="M1163" s="34" t="s">
        <v>6</v>
      </c>
      <c r="N1163" s="34">
        <v>65.601838933178513</v>
      </c>
      <c r="O1163" s="34">
        <v>49.051565458187937</v>
      </c>
      <c r="P1163" s="34">
        <v>319663.59999999998</v>
      </c>
      <c r="Q1163" t="s">
        <v>14709</v>
      </c>
      <c r="R1163" t="s">
        <v>14709</v>
      </c>
      <c r="S1163" t="s">
        <v>14709</v>
      </c>
      <c r="T1163" t="s">
        <v>14710</v>
      </c>
      <c r="U1163" t="s">
        <v>14710</v>
      </c>
      <c r="V1163" t="s">
        <v>14710</v>
      </c>
      <c r="W1163" t="s">
        <v>14710</v>
      </c>
      <c r="X1163" t="s">
        <v>14710</v>
      </c>
      <c r="Y1163" t="s">
        <v>6</v>
      </c>
      <c r="Z1163" t="s">
        <v>6</v>
      </c>
      <c r="AA1163" t="s">
        <v>14711</v>
      </c>
      <c r="AB1163" t="s">
        <v>14712</v>
      </c>
      <c r="AC1163" t="s">
        <v>14713</v>
      </c>
    </row>
    <row r="1164" spans="1:29" x14ac:dyDescent="0.3">
      <c r="A1164" t="s">
        <v>342</v>
      </c>
      <c r="B1164" s="35">
        <v>158</v>
      </c>
      <c r="C1164" t="s">
        <v>68</v>
      </c>
      <c r="D1164" s="35">
        <v>1985</v>
      </c>
      <c r="E1164" t="s">
        <v>1673</v>
      </c>
      <c r="F1164" s="34" t="s">
        <v>6</v>
      </c>
      <c r="G1164" s="34" t="s">
        <v>6</v>
      </c>
      <c r="H1164" s="34" t="s">
        <v>6</v>
      </c>
      <c r="I1164" s="34">
        <v>161.99665506544892</v>
      </c>
      <c r="J1164" s="34">
        <v>52.086794382883674</v>
      </c>
      <c r="K1164" s="34">
        <v>109.90986068256524</v>
      </c>
      <c r="L1164" s="34" t="s">
        <v>6</v>
      </c>
      <c r="M1164" s="34" t="s">
        <v>6</v>
      </c>
      <c r="N1164" s="34">
        <v>68.309844466125128</v>
      </c>
      <c r="O1164" s="34">
        <v>51.825039887448511</v>
      </c>
      <c r="P1164" s="34">
        <v>340395.3</v>
      </c>
      <c r="Q1164" t="s">
        <v>14709</v>
      </c>
      <c r="R1164" t="s">
        <v>14709</v>
      </c>
      <c r="S1164" t="s">
        <v>14709</v>
      </c>
      <c r="T1164" t="s">
        <v>14710</v>
      </c>
      <c r="U1164" t="s">
        <v>14710</v>
      </c>
      <c r="V1164" t="s">
        <v>14710</v>
      </c>
      <c r="W1164" t="s">
        <v>14710</v>
      </c>
      <c r="X1164" t="s">
        <v>14710</v>
      </c>
      <c r="Y1164" t="s">
        <v>6</v>
      </c>
      <c r="Z1164" t="s">
        <v>6</v>
      </c>
      <c r="AA1164" t="s">
        <v>14711</v>
      </c>
      <c r="AB1164" t="s">
        <v>14712</v>
      </c>
      <c r="AC1164" t="s">
        <v>14713</v>
      </c>
    </row>
    <row r="1165" spans="1:29" x14ac:dyDescent="0.3">
      <c r="A1165" t="s">
        <v>342</v>
      </c>
      <c r="B1165" s="35">
        <v>158</v>
      </c>
      <c r="C1165" t="s">
        <v>68</v>
      </c>
      <c r="D1165" s="35">
        <v>1986</v>
      </c>
      <c r="E1165" t="s">
        <v>1674</v>
      </c>
      <c r="F1165" s="34" t="s">
        <v>6</v>
      </c>
      <c r="G1165" s="34" t="s">
        <v>6</v>
      </c>
      <c r="H1165" s="34" t="s">
        <v>6</v>
      </c>
      <c r="I1165" s="34">
        <v>168.27292162198319</v>
      </c>
      <c r="J1165" s="34">
        <v>53.626382053996316</v>
      </c>
      <c r="K1165" s="34">
        <v>114.64653956798688</v>
      </c>
      <c r="L1165" s="34" t="s">
        <v>6</v>
      </c>
      <c r="M1165" s="34" t="s">
        <v>6</v>
      </c>
      <c r="N1165" s="34">
        <v>74.079101826542043</v>
      </c>
      <c r="O1165" s="34">
        <v>57.254919303328911</v>
      </c>
      <c r="P1165" s="34">
        <v>357276.2</v>
      </c>
      <c r="Q1165" t="s">
        <v>14709</v>
      </c>
      <c r="R1165" t="s">
        <v>14709</v>
      </c>
      <c r="S1165" t="s">
        <v>14709</v>
      </c>
      <c r="T1165" t="s">
        <v>14710</v>
      </c>
      <c r="U1165" t="s">
        <v>14710</v>
      </c>
      <c r="V1165" t="s">
        <v>14710</v>
      </c>
      <c r="W1165" t="s">
        <v>14710</v>
      </c>
      <c r="X1165" t="s">
        <v>14710</v>
      </c>
      <c r="Y1165" t="s">
        <v>6</v>
      </c>
      <c r="Z1165" t="s">
        <v>6</v>
      </c>
      <c r="AA1165" t="s">
        <v>14711</v>
      </c>
      <c r="AB1165" t="s">
        <v>14712</v>
      </c>
      <c r="AC1165" t="s">
        <v>14713</v>
      </c>
    </row>
    <row r="1166" spans="1:29" x14ac:dyDescent="0.3">
      <c r="A1166" t="s">
        <v>342</v>
      </c>
      <c r="B1166" s="35">
        <v>158</v>
      </c>
      <c r="C1166" t="s">
        <v>68</v>
      </c>
      <c r="D1166" s="35">
        <v>1987</v>
      </c>
      <c r="E1166" t="s">
        <v>1675</v>
      </c>
      <c r="F1166" s="34" t="s">
        <v>6</v>
      </c>
      <c r="G1166" s="34" t="s">
        <v>6</v>
      </c>
      <c r="H1166" s="34" t="s">
        <v>6</v>
      </c>
      <c r="I1166" s="34">
        <v>183.56163355998598</v>
      </c>
      <c r="J1166" s="34">
        <v>59.522933744756855</v>
      </c>
      <c r="K1166" s="34">
        <v>124.03869981522912</v>
      </c>
      <c r="L1166" s="34" t="s">
        <v>6</v>
      </c>
      <c r="M1166" s="34" t="s">
        <v>6</v>
      </c>
      <c r="N1166" s="34">
        <v>75.833458130253703</v>
      </c>
      <c r="O1166" s="34">
        <v>58.290056261755808</v>
      </c>
      <c r="P1166" s="34">
        <v>373273.1</v>
      </c>
      <c r="Q1166" t="s">
        <v>14709</v>
      </c>
      <c r="R1166" t="s">
        <v>14709</v>
      </c>
      <c r="S1166" t="s">
        <v>14709</v>
      </c>
      <c r="T1166" t="s">
        <v>14710</v>
      </c>
      <c r="U1166" t="s">
        <v>14710</v>
      </c>
      <c r="V1166" t="s">
        <v>14710</v>
      </c>
      <c r="W1166" t="s">
        <v>14710</v>
      </c>
      <c r="X1166" t="s">
        <v>14710</v>
      </c>
      <c r="Y1166" t="s">
        <v>6</v>
      </c>
      <c r="Z1166" t="s">
        <v>6</v>
      </c>
      <c r="AA1166" t="s">
        <v>14711</v>
      </c>
      <c r="AB1166" t="s">
        <v>14712</v>
      </c>
      <c r="AC1166" t="s">
        <v>14713</v>
      </c>
    </row>
    <row r="1167" spans="1:29" x14ac:dyDescent="0.3">
      <c r="A1167" t="s">
        <v>342</v>
      </c>
      <c r="B1167" s="35">
        <v>158</v>
      </c>
      <c r="C1167" t="s">
        <v>68</v>
      </c>
      <c r="D1167" s="35">
        <v>1988</v>
      </c>
      <c r="E1167" t="s">
        <v>1676</v>
      </c>
      <c r="F1167" s="34" t="s">
        <v>6</v>
      </c>
      <c r="G1167" s="34" t="s">
        <v>6</v>
      </c>
      <c r="H1167" s="34" t="s">
        <v>6</v>
      </c>
      <c r="I1167" s="34">
        <v>190.00494049807909</v>
      </c>
      <c r="J1167" s="34">
        <v>61.893231817207059</v>
      </c>
      <c r="K1167" s="34">
        <v>128.11170868087203</v>
      </c>
      <c r="L1167" s="34" t="s">
        <v>6</v>
      </c>
      <c r="M1167" s="34" t="s">
        <v>6</v>
      </c>
      <c r="N1167" s="34">
        <v>71.944261994688034</v>
      </c>
      <c r="O1167" s="34">
        <v>54.669869127978366</v>
      </c>
      <c r="P1167" s="34">
        <v>400566.9</v>
      </c>
      <c r="Q1167" t="s">
        <v>14709</v>
      </c>
      <c r="R1167" t="s">
        <v>14709</v>
      </c>
      <c r="S1167" t="s">
        <v>14709</v>
      </c>
      <c r="T1167" t="s">
        <v>14710</v>
      </c>
      <c r="U1167" t="s">
        <v>14710</v>
      </c>
      <c r="V1167" t="s">
        <v>14710</v>
      </c>
      <c r="W1167" t="s">
        <v>14710</v>
      </c>
      <c r="X1167" t="s">
        <v>14710</v>
      </c>
      <c r="Y1167" t="s">
        <v>6</v>
      </c>
      <c r="Z1167" t="s">
        <v>6</v>
      </c>
      <c r="AA1167" t="s">
        <v>14711</v>
      </c>
      <c r="AB1167" t="s">
        <v>14712</v>
      </c>
      <c r="AC1167" t="s">
        <v>14713</v>
      </c>
    </row>
    <row r="1168" spans="1:29" x14ac:dyDescent="0.3">
      <c r="A1168" t="s">
        <v>342</v>
      </c>
      <c r="B1168" s="35">
        <v>158</v>
      </c>
      <c r="C1168" t="s">
        <v>68</v>
      </c>
      <c r="D1168" s="35">
        <v>1989</v>
      </c>
      <c r="E1168" t="s">
        <v>1677</v>
      </c>
      <c r="F1168" s="34" t="s">
        <v>6</v>
      </c>
      <c r="G1168" s="34" t="s">
        <v>6</v>
      </c>
      <c r="H1168" s="34" t="s">
        <v>6</v>
      </c>
      <c r="I1168" s="34">
        <v>200.9223203769003</v>
      </c>
      <c r="J1168" s="34">
        <v>66.48865334045388</v>
      </c>
      <c r="K1168" s="34">
        <v>134.43366703644642</v>
      </c>
      <c r="L1168" s="34" t="s">
        <v>6</v>
      </c>
      <c r="M1168" s="34" t="s">
        <v>6</v>
      </c>
      <c r="N1168" s="34">
        <v>65.67449295922718</v>
      </c>
      <c r="O1168" s="34">
        <v>48.811137495830373</v>
      </c>
      <c r="P1168" s="34">
        <v>428994.1</v>
      </c>
      <c r="Q1168" t="s">
        <v>14709</v>
      </c>
      <c r="R1168" t="s">
        <v>14709</v>
      </c>
      <c r="S1168" t="s">
        <v>14709</v>
      </c>
      <c r="T1168" t="s">
        <v>14710</v>
      </c>
      <c r="U1168" t="s">
        <v>14710</v>
      </c>
      <c r="V1168" t="s">
        <v>14710</v>
      </c>
      <c r="W1168" t="s">
        <v>14710</v>
      </c>
      <c r="X1168" t="s">
        <v>14710</v>
      </c>
      <c r="Y1168" t="s">
        <v>6</v>
      </c>
      <c r="Z1168" t="s">
        <v>6</v>
      </c>
      <c r="AA1168" t="s">
        <v>14711</v>
      </c>
      <c r="AB1168" t="s">
        <v>14712</v>
      </c>
      <c r="AC1168" t="s">
        <v>14713</v>
      </c>
    </row>
    <row r="1169" spans="1:29" x14ac:dyDescent="0.3">
      <c r="A1169" t="s">
        <v>342</v>
      </c>
      <c r="B1169" s="35">
        <v>158</v>
      </c>
      <c r="C1169" t="s">
        <v>68</v>
      </c>
      <c r="D1169" s="35">
        <v>1990</v>
      </c>
      <c r="E1169" t="s">
        <v>1678</v>
      </c>
      <c r="F1169" s="34" t="s">
        <v>6</v>
      </c>
      <c r="G1169" s="34" t="s">
        <v>6</v>
      </c>
      <c r="H1169" s="34" t="s">
        <v>6</v>
      </c>
      <c r="I1169" s="34">
        <v>207.5258999122037</v>
      </c>
      <c r="J1169" s="34">
        <v>68.343879729890858</v>
      </c>
      <c r="K1169" s="34">
        <v>139.18202018231284</v>
      </c>
      <c r="L1169" s="34" t="s">
        <v>6</v>
      </c>
      <c r="M1169" s="34" t="s">
        <v>6</v>
      </c>
      <c r="N1169" s="34">
        <v>63.232681906372278</v>
      </c>
      <c r="O1169" s="34">
        <v>46.264776336184006</v>
      </c>
      <c r="P1169" s="34">
        <v>461295</v>
      </c>
      <c r="Q1169" t="s">
        <v>14709</v>
      </c>
      <c r="R1169" t="s">
        <v>14709</v>
      </c>
      <c r="S1169" t="s">
        <v>14709</v>
      </c>
      <c r="T1169" t="s">
        <v>14710</v>
      </c>
      <c r="U1169" t="s">
        <v>14710</v>
      </c>
      <c r="V1169" t="s">
        <v>14710</v>
      </c>
      <c r="W1169" t="s">
        <v>14710</v>
      </c>
      <c r="X1169" t="s">
        <v>14710</v>
      </c>
      <c r="Y1169" t="s">
        <v>6</v>
      </c>
      <c r="Z1169" t="s">
        <v>6</v>
      </c>
      <c r="AA1169" t="s">
        <v>14711</v>
      </c>
      <c r="AB1169" t="s">
        <v>14712</v>
      </c>
      <c r="AC1169" t="s">
        <v>14713</v>
      </c>
    </row>
    <row r="1170" spans="1:29" x14ac:dyDescent="0.3">
      <c r="A1170" t="s">
        <v>342</v>
      </c>
      <c r="B1170" s="35">
        <v>158</v>
      </c>
      <c r="C1170" t="s">
        <v>68</v>
      </c>
      <c r="D1170" s="35">
        <v>1991</v>
      </c>
      <c r="E1170" t="s">
        <v>1679</v>
      </c>
      <c r="F1170" s="34" t="s">
        <v>6</v>
      </c>
      <c r="G1170" s="34" t="s">
        <v>6</v>
      </c>
      <c r="H1170" s="34" t="s">
        <v>6</v>
      </c>
      <c r="I1170" s="34">
        <v>206.19432956166918</v>
      </c>
      <c r="J1170" s="34">
        <v>67.394491216046276</v>
      </c>
      <c r="K1170" s="34">
        <v>138.7998383456229</v>
      </c>
      <c r="L1170" s="34" t="s">
        <v>6</v>
      </c>
      <c r="M1170" s="34" t="s">
        <v>6</v>
      </c>
      <c r="N1170" s="34">
        <v>62.384548576489138</v>
      </c>
      <c r="O1170" s="34">
        <v>45.043514818724887</v>
      </c>
      <c r="P1170" s="34">
        <v>491418.8</v>
      </c>
      <c r="Q1170" t="s">
        <v>14709</v>
      </c>
      <c r="R1170" t="s">
        <v>14709</v>
      </c>
      <c r="S1170" t="s">
        <v>14709</v>
      </c>
      <c r="T1170" t="s">
        <v>14710</v>
      </c>
      <c r="U1170" t="s">
        <v>14710</v>
      </c>
      <c r="V1170" t="s">
        <v>14710</v>
      </c>
      <c r="W1170" t="s">
        <v>14710</v>
      </c>
      <c r="X1170" t="s">
        <v>14710</v>
      </c>
      <c r="Y1170" t="s">
        <v>6</v>
      </c>
      <c r="Z1170" t="s">
        <v>6</v>
      </c>
      <c r="AA1170" t="s">
        <v>14711</v>
      </c>
      <c r="AB1170" t="s">
        <v>14712</v>
      </c>
      <c r="AC1170" t="s">
        <v>14713</v>
      </c>
    </row>
    <row r="1171" spans="1:29" x14ac:dyDescent="0.3">
      <c r="A1171" t="s">
        <v>342</v>
      </c>
      <c r="B1171" s="35">
        <v>158</v>
      </c>
      <c r="C1171" t="s">
        <v>68</v>
      </c>
      <c r="D1171" s="35">
        <v>1992</v>
      </c>
      <c r="E1171" t="s">
        <v>1680</v>
      </c>
      <c r="F1171" s="34" t="s">
        <v>6</v>
      </c>
      <c r="G1171" s="34" t="s">
        <v>6</v>
      </c>
      <c r="H1171" s="34" t="s">
        <v>6</v>
      </c>
      <c r="I1171" s="34">
        <v>208.57919876039674</v>
      </c>
      <c r="J1171" s="34">
        <v>67.377285801191007</v>
      </c>
      <c r="K1171" s="34">
        <v>141.20191295920574</v>
      </c>
      <c r="L1171" s="34" t="s">
        <v>6</v>
      </c>
      <c r="M1171" s="34" t="s">
        <v>6</v>
      </c>
      <c r="N1171" s="34">
        <v>66.765616480281224</v>
      </c>
      <c r="O1171" s="34">
        <v>47.619065564929315</v>
      </c>
      <c r="P1171" s="34">
        <v>504161.3</v>
      </c>
      <c r="Q1171" t="s">
        <v>14709</v>
      </c>
      <c r="R1171" t="s">
        <v>14709</v>
      </c>
      <c r="S1171" t="s">
        <v>14709</v>
      </c>
      <c r="T1171" t="s">
        <v>14710</v>
      </c>
      <c r="U1171" t="s">
        <v>14710</v>
      </c>
      <c r="V1171" t="s">
        <v>14710</v>
      </c>
      <c r="W1171" t="s">
        <v>14710</v>
      </c>
      <c r="X1171" t="s">
        <v>14710</v>
      </c>
      <c r="Y1171" t="s">
        <v>6</v>
      </c>
      <c r="Z1171" t="s">
        <v>6</v>
      </c>
      <c r="AA1171" t="s">
        <v>14711</v>
      </c>
      <c r="AB1171" t="s">
        <v>14712</v>
      </c>
      <c r="AC1171" t="s">
        <v>14713</v>
      </c>
    </row>
    <row r="1172" spans="1:29" x14ac:dyDescent="0.3">
      <c r="A1172" t="s">
        <v>342</v>
      </c>
      <c r="B1172" s="35">
        <v>158</v>
      </c>
      <c r="C1172" t="s">
        <v>68</v>
      </c>
      <c r="D1172" s="35">
        <v>1993</v>
      </c>
      <c r="E1172" t="s">
        <v>1681</v>
      </c>
      <c r="F1172" s="34" t="s">
        <v>6</v>
      </c>
      <c r="G1172" s="34" t="s">
        <v>6</v>
      </c>
      <c r="H1172" s="34" t="s">
        <v>6</v>
      </c>
      <c r="I1172" s="34">
        <v>213.54824540364694</v>
      </c>
      <c r="J1172" s="34">
        <v>68.67455120716086</v>
      </c>
      <c r="K1172" s="34">
        <v>144.8736941964861</v>
      </c>
      <c r="L1172" s="34" t="s">
        <v>6</v>
      </c>
      <c r="M1172" s="34" t="s">
        <v>6</v>
      </c>
      <c r="N1172" s="34">
        <v>72.837522780079524</v>
      </c>
      <c r="O1172" s="34">
        <v>51.434912104671213</v>
      </c>
      <c r="P1172" s="34">
        <v>504497.8</v>
      </c>
      <c r="Q1172" t="s">
        <v>14709</v>
      </c>
      <c r="R1172" t="s">
        <v>14709</v>
      </c>
      <c r="S1172" t="s">
        <v>14709</v>
      </c>
      <c r="T1172" t="s">
        <v>14710</v>
      </c>
      <c r="U1172" t="s">
        <v>14710</v>
      </c>
      <c r="V1172" t="s">
        <v>14710</v>
      </c>
      <c r="W1172" t="s">
        <v>14710</v>
      </c>
      <c r="X1172" t="s">
        <v>14710</v>
      </c>
      <c r="Y1172" t="s">
        <v>6</v>
      </c>
      <c r="Z1172" t="s">
        <v>6</v>
      </c>
      <c r="AA1172" t="s">
        <v>14711</v>
      </c>
      <c r="AB1172" t="s">
        <v>14712</v>
      </c>
      <c r="AC1172" t="s">
        <v>14713</v>
      </c>
    </row>
    <row r="1173" spans="1:29" x14ac:dyDescent="0.3">
      <c r="A1173" t="s">
        <v>342</v>
      </c>
      <c r="B1173" s="35">
        <v>158</v>
      </c>
      <c r="C1173" t="s">
        <v>68</v>
      </c>
      <c r="D1173" s="35">
        <v>1994</v>
      </c>
      <c r="E1173" t="s">
        <v>1682</v>
      </c>
      <c r="F1173" s="34">
        <v>282.42647228645325</v>
      </c>
      <c r="G1173" s="34">
        <v>80.808711878777771</v>
      </c>
      <c r="H1173" s="34">
        <v>201.61776040767546</v>
      </c>
      <c r="I1173" s="34">
        <v>214.21084318719977</v>
      </c>
      <c r="J1173" s="34">
        <v>69.484252016279768</v>
      </c>
      <c r="K1173" s="34">
        <v>144.72659117092002</v>
      </c>
      <c r="L1173" s="34" t="s">
        <v>6</v>
      </c>
      <c r="M1173" s="34" t="s">
        <v>6</v>
      </c>
      <c r="N1173" s="34">
        <v>84.361173123889984</v>
      </c>
      <c r="O1173" s="34">
        <v>56.772656650934138</v>
      </c>
      <c r="P1173" s="34">
        <v>510916.2</v>
      </c>
      <c r="Q1173" t="s">
        <v>14709</v>
      </c>
      <c r="R1173" t="s">
        <v>14709</v>
      </c>
      <c r="S1173" t="s">
        <v>14709</v>
      </c>
      <c r="T1173" t="s">
        <v>14710</v>
      </c>
      <c r="U1173" t="s">
        <v>14710</v>
      </c>
      <c r="V1173" t="s">
        <v>14710</v>
      </c>
      <c r="W1173" t="s">
        <v>14710</v>
      </c>
      <c r="X1173" t="s">
        <v>14710</v>
      </c>
      <c r="Y1173" t="s">
        <v>6</v>
      </c>
      <c r="Z1173" t="s">
        <v>6</v>
      </c>
      <c r="AA1173" t="s">
        <v>14711</v>
      </c>
      <c r="AB1173" t="s">
        <v>14712</v>
      </c>
      <c r="AC1173" t="s">
        <v>14713</v>
      </c>
    </row>
    <row r="1174" spans="1:29" x14ac:dyDescent="0.3">
      <c r="A1174" t="s">
        <v>342</v>
      </c>
      <c r="B1174" s="35">
        <v>158</v>
      </c>
      <c r="C1174" t="s">
        <v>68</v>
      </c>
      <c r="D1174" s="35">
        <v>1995</v>
      </c>
      <c r="E1174" t="s">
        <v>1683</v>
      </c>
      <c r="F1174" s="34">
        <v>288.45683978284387</v>
      </c>
      <c r="G1174" s="34">
        <v>83.017604508969512</v>
      </c>
      <c r="H1174" s="34">
        <v>205.43923527387432</v>
      </c>
      <c r="I1174" s="34">
        <v>212.48351269982223</v>
      </c>
      <c r="J1174" s="34">
        <v>70.130399207382638</v>
      </c>
      <c r="K1174" s="34">
        <v>142.3531134924396</v>
      </c>
      <c r="L1174" s="34" t="s">
        <v>6</v>
      </c>
      <c r="M1174" s="34" t="s">
        <v>6</v>
      </c>
      <c r="N1174" s="34">
        <v>92.525578320810652</v>
      </c>
      <c r="O1174" s="34">
        <v>62.206602741953056</v>
      </c>
      <c r="P1174" s="34">
        <v>521613.6</v>
      </c>
      <c r="Q1174" t="s">
        <v>14709</v>
      </c>
      <c r="R1174" t="s">
        <v>14709</v>
      </c>
      <c r="S1174" t="s">
        <v>14709</v>
      </c>
      <c r="T1174" t="s">
        <v>14710</v>
      </c>
      <c r="U1174" t="s">
        <v>14710</v>
      </c>
      <c r="V1174" t="s">
        <v>14710</v>
      </c>
      <c r="W1174" t="s">
        <v>14710</v>
      </c>
      <c r="X1174" t="s">
        <v>14710</v>
      </c>
      <c r="Y1174" t="s">
        <v>6</v>
      </c>
      <c r="Z1174" t="s">
        <v>6</v>
      </c>
      <c r="AA1174" t="s">
        <v>14711</v>
      </c>
      <c r="AB1174" t="s">
        <v>14712</v>
      </c>
      <c r="AC1174" t="s">
        <v>14713</v>
      </c>
    </row>
    <row r="1175" spans="1:29" x14ac:dyDescent="0.3">
      <c r="A1175" t="s">
        <v>342</v>
      </c>
      <c r="B1175" s="35">
        <v>158</v>
      </c>
      <c r="C1175" t="s">
        <v>68</v>
      </c>
      <c r="D1175" s="35">
        <v>1996</v>
      </c>
      <c r="E1175" t="s">
        <v>1684</v>
      </c>
      <c r="F1175" s="34">
        <v>282.38506466104758</v>
      </c>
      <c r="G1175" s="34">
        <v>82.261194782303448</v>
      </c>
      <c r="H1175" s="34">
        <v>200.12386987874419</v>
      </c>
      <c r="I1175" s="34">
        <v>208.5345487543926</v>
      </c>
      <c r="J1175" s="34">
        <v>69.551704564550889</v>
      </c>
      <c r="K1175" s="34">
        <v>138.98284418984173</v>
      </c>
      <c r="L1175" s="34" t="s">
        <v>6</v>
      </c>
      <c r="M1175" s="34" t="s">
        <v>6</v>
      </c>
      <c r="N1175" s="34">
        <v>98.053540019642909</v>
      </c>
      <c r="O1175" s="34">
        <v>65.877228033355607</v>
      </c>
      <c r="P1175" s="34">
        <v>535562</v>
      </c>
      <c r="Q1175" t="s">
        <v>14709</v>
      </c>
      <c r="R1175" t="s">
        <v>14709</v>
      </c>
      <c r="S1175" t="s">
        <v>14709</v>
      </c>
      <c r="T1175" t="s">
        <v>14710</v>
      </c>
      <c r="U1175" t="s">
        <v>14710</v>
      </c>
      <c r="V1175" t="s">
        <v>14710</v>
      </c>
      <c r="W1175" t="s">
        <v>14710</v>
      </c>
      <c r="X1175" t="s">
        <v>14710</v>
      </c>
      <c r="Y1175" t="s">
        <v>6</v>
      </c>
      <c r="Z1175" t="s">
        <v>6</v>
      </c>
      <c r="AA1175" t="s">
        <v>14711</v>
      </c>
      <c r="AB1175" t="s">
        <v>14712</v>
      </c>
      <c r="AC1175" t="s">
        <v>14713</v>
      </c>
    </row>
    <row r="1176" spans="1:29" x14ac:dyDescent="0.3">
      <c r="A1176" t="s">
        <v>342</v>
      </c>
      <c r="B1176" s="35">
        <v>158</v>
      </c>
      <c r="C1176" t="s">
        <v>68</v>
      </c>
      <c r="D1176" s="35">
        <v>1997</v>
      </c>
      <c r="E1176" t="s">
        <v>1685</v>
      </c>
      <c r="F1176" s="34">
        <v>243.45948718533668</v>
      </c>
      <c r="G1176" s="34">
        <v>80.210481076738219</v>
      </c>
      <c r="H1176" s="34">
        <v>163.24900610859851</v>
      </c>
      <c r="I1176" s="34">
        <v>206.29899660617062</v>
      </c>
      <c r="J1176" s="34">
        <v>69.337753449436491</v>
      </c>
      <c r="K1176" s="34">
        <v>136.96124315673413</v>
      </c>
      <c r="L1176" s="34" t="s">
        <v>6</v>
      </c>
      <c r="M1176" s="34" t="s">
        <v>6</v>
      </c>
      <c r="N1176" s="34">
        <v>104.97093802485276</v>
      </c>
      <c r="O1176" s="34">
        <v>63.675741469938195</v>
      </c>
      <c r="P1176" s="34">
        <v>543545.30000000005</v>
      </c>
      <c r="Q1176" t="s">
        <v>14709</v>
      </c>
      <c r="R1176" t="s">
        <v>14709</v>
      </c>
      <c r="S1176" t="s">
        <v>14709</v>
      </c>
      <c r="T1176" t="s">
        <v>14710</v>
      </c>
      <c r="U1176" t="s">
        <v>14710</v>
      </c>
      <c r="V1176" t="s">
        <v>14710</v>
      </c>
      <c r="W1176" t="s">
        <v>14710</v>
      </c>
      <c r="X1176" t="s">
        <v>14710</v>
      </c>
      <c r="Y1176" t="s">
        <v>6</v>
      </c>
      <c r="Z1176" t="s">
        <v>6</v>
      </c>
      <c r="AA1176" t="s">
        <v>14711</v>
      </c>
      <c r="AB1176" t="s">
        <v>14712</v>
      </c>
      <c r="AC1176" t="s">
        <v>14713</v>
      </c>
    </row>
    <row r="1177" spans="1:29" x14ac:dyDescent="0.3">
      <c r="A1177" t="s">
        <v>342</v>
      </c>
      <c r="B1177" s="35">
        <v>158</v>
      </c>
      <c r="C1177" t="s">
        <v>68</v>
      </c>
      <c r="D1177" s="35">
        <v>1998</v>
      </c>
      <c r="E1177" t="s">
        <v>1686</v>
      </c>
      <c r="F1177" s="34">
        <v>237.50312676259009</v>
      </c>
      <c r="G1177" s="34">
        <v>81.569565854373195</v>
      </c>
      <c r="H1177" s="34">
        <v>155.93356090821689</v>
      </c>
      <c r="I1177" s="34">
        <v>199.28189773147082</v>
      </c>
      <c r="J1177" s="34">
        <v>69.755137676342883</v>
      </c>
      <c r="K1177" s="34">
        <v>129.52676005512794</v>
      </c>
      <c r="L1177" s="34" t="s">
        <v>6</v>
      </c>
      <c r="M1177" s="34" t="s">
        <v>6</v>
      </c>
      <c r="N1177" s="34">
        <v>116.01994716097413</v>
      </c>
      <c r="O1177" s="34">
        <v>72.002417905473536</v>
      </c>
      <c r="P1177" s="34">
        <v>536497.4</v>
      </c>
      <c r="Q1177" t="s">
        <v>14709</v>
      </c>
      <c r="R1177" t="s">
        <v>14709</v>
      </c>
      <c r="S1177" t="s">
        <v>14709</v>
      </c>
      <c r="T1177" t="s">
        <v>14710</v>
      </c>
      <c r="U1177" t="s">
        <v>14710</v>
      </c>
      <c r="V1177" t="s">
        <v>14710</v>
      </c>
      <c r="W1177" t="s">
        <v>14710</v>
      </c>
      <c r="X1177" t="s">
        <v>14710</v>
      </c>
      <c r="Y1177" t="s">
        <v>6</v>
      </c>
      <c r="Z1177" t="s">
        <v>6</v>
      </c>
      <c r="AA1177" t="s">
        <v>14711</v>
      </c>
      <c r="AB1177" t="s">
        <v>14712</v>
      </c>
      <c r="AC1177" t="s">
        <v>14713</v>
      </c>
    </row>
    <row r="1178" spans="1:29" x14ac:dyDescent="0.3">
      <c r="A1178" t="s">
        <v>342</v>
      </c>
      <c r="B1178" s="35">
        <v>158</v>
      </c>
      <c r="C1178" t="s">
        <v>68</v>
      </c>
      <c r="D1178" s="35">
        <v>1999</v>
      </c>
      <c r="E1178" t="s">
        <v>1687</v>
      </c>
      <c r="F1178" s="34">
        <v>235.12205486432762</v>
      </c>
      <c r="G1178" s="34">
        <v>82.536061987248274</v>
      </c>
      <c r="H1178" s="34">
        <v>152.58599287707932</v>
      </c>
      <c r="I1178" s="34">
        <v>196.46577091403995</v>
      </c>
      <c r="J1178" s="34">
        <v>71.10907097715662</v>
      </c>
      <c r="K1178" s="34">
        <v>125.35669993688333</v>
      </c>
      <c r="L1178" s="34" t="s">
        <v>6</v>
      </c>
      <c r="M1178" s="34" t="s">
        <v>6</v>
      </c>
      <c r="N1178" s="34">
        <v>129.50118914181627</v>
      </c>
      <c r="O1178" s="34">
        <v>80.725676657578845</v>
      </c>
      <c r="P1178" s="34">
        <v>528069.9</v>
      </c>
      <c r="Q1178" t="s">
        <v>14709</v>
      </c>
      <c r="R1178" t="s">
        <v>14709</v>
      </c>
      <c r="S1178" t="s">
        <v>14709</v>
      </c>
      <c r="T1178" t="s">
        <v>14710</v>
      </c>
      <c r="U1178" t="s">
        <v>14710</v>
      </c>
      <c r="V1178" t="s">
        <v>14710</v>
      </c>
      <c r="W1178" t="s">
        <v>14710</v>
      </c>
      <c r="X1178" t="s">
        <v>14710</v>
      </c>
      <c r="Y1178" t="s">
        <v>6</v>
      </c>
      <c r="Z1178" t="s">
        <v>6</v>
      </c>
      <c r="AA1178" t="s">
        <v>14711</v>
      </c>
      <c r="AB1178" t="s">
        <v>14712</v>
      </c>
      <c r="AC1178" t="s">
        <v>14713</v>
      </c>
    </row>
    <row r="1179" spans="1:29" x14ac:dyDescent="0.3">
      <c r="A1179" t="s">
        <v>342</v>
      </c>
      <c r="B1179" s="35">
        <v>158</v>
      </c>
      <c r="C1179" t="s">
        <v>68</v>
      </c>
      <c r="D1179" s="35">
        <v>2000</v>
      </c>
      <c r="E1179" t="s">
        <v>1688</v>
      </c>
      <c r="F1179" s="34">
        <v>227.2884091638343</v>
      </c>
      <c r="G1179" s="34">
        <v>80.719131863004918</v>
      </c>
      <c r="H1179" s="34">
        <v>146.56927730082936</v>
      </c>
      <c r="I1179" s="34">
        <v>187.62007912325663</v>
      </c>
      <c r="J1179" s="34">
        <v>69.83555645703224</v>
      </c>
      <c r="K1179" s="34">
        <v>117.78452266622439</v>
      </c>
      <c r="L1179" s="34" t="s">
        <v>6</v>
      </c>
      <c r="M1179" s="34" t="s">
        <v>6</v>
      </c>
      <c r="N1179" s="34">
        <v>135.60860322536902</v>
      </c>
      <c r="O1179" s="34">
        <v>89.19860340840367</v>
      </c>
      <c r="P1179" s="34">
        <v>535417.80000000005</v>
      </c>
      <c r="Q1179" t="s">
        <v>14709</v>
      </c>
      <c r="R1179" t="s">
        <v>14709</v>
      </c>
      <c r="S1179" t="s">
        <v>14709</v>
      </c>
      <c r="T1179" t="s">
        <v>14710</v>
      </c>
      <c r="U1179" t="s">
        <v>14710</v>
      </c>
      <c r="V1179" t="s">
        <v>14710</v>
      </c>
      <c r="W1179" t="s">
        <v>14710</v>
      </c>
      <c r="X1179" t="s">
        <v>14710</v>
      </c>
      <c r="Y1179" t="s">
        <v>6</v>
      </c>
      <c r="Z1179" t="s">
        <v>6</v>
      </c>
      <c r="AA1179" t="s">
        <v>14711</v>
      </c>
      <c r="AB1179" t="s">
        <v>14712</v>
      </c>
      <c r="AC1179" t="s">
        <v>14713</v>
      </c>
    </row>
    <row r="1180" spans="1:29" x14ac:dyDescent="0.3">
      <c r="A1180" t="s">
        <v>342</v>
      </c>
      <c r="B1180" s="35">
        <v>158</v>
      </c>
      <c r="C1180" t="s">
        <v>68</v>
      </c>
      <c r="D1180" s="35">
        <v>2001</v>
      </c>
      <c r="E1180" t="s">
        <v>1689</v>
      </c>
      <c r="F1180" s="34">
        <v>216.09456828963354</v>
      </c>
      <c r="G1180" s="34">
        <v>78.227489725928834</v>
      </c>
      <c r="H1180" s="34">
        <v>137.86707856370469</v>
      </c>
      <c r="I1180" s="34">
        <v>182.87096172904967</v>
      </c>
      <c r="J1180" s="34">
        <v>68.524353907683178</v>
      </c>
      <c r="K1180" s="34">
        <v>114.34660782136649</v>
      </c>
      <c r="L1180" s="34" t="s">
        <v>6</v>
      </c>
      <c r="M1180" s="34" t="s">
        <v>6</v>
      </c>
      <c r="N1180" s="34">
        <v>145.12352867156622</v>
      </c>
      <c r="O1180" s="34">
        <v>99.456808273201787</v>
      </c>
      <c r="P1180" s="34">
        <v>531653.9</v>
      </c>
      <c r="Q1180" t="s">
        <v>14709</v>
      </c>
      <c r="R1180" t="s">
        <v>14709</v>
      </c>
      <c r="S1180" t="s">
        <v>14709</v>
      </c>
      <c r="T1180" t="s">
        <v>14710</v>
      </c>
      <c r="U1180" t="s">
        <v>14710</v>
      </c>
      <c r="V1180" t="s">
        <v>14710</v>
      </c>
      <c r="W1180" t="s">
        <v>14710</v>
      </c>
      <c r="X1180" t="s">
        <v>14710</v>
      </c>
      <c r="Y1180" t="s">
        <v>6</v>
      </c>
      <c r="Z1180" t="s">
        <v>6</v>
      </c>
      <c r="AA1180" t="s">
        <v>14711</v>
      </c>
      <c r="AB1180" t="s">
        <v>14712</v>
      </c>
      <c r="AC1180" t="s">
        <v>14713</v>
      </c>
    </row>
    <row r="1181" spans="1:29" x14ac:dyDescent="0.3">
      <c r="A1181" t="s">
        <v>342</v>
      </c>
      <c r="B1181" s="35">
        <v>158</v>
      </c>
      <c r="C1181" t="s">
        <v>68</v>
      </c>
      <c r="D1181" s="35">
        <v>2002</v>
      </c>
      <c r="E1181" t="s">
        <v>1690</v>
      </c>
      <c r="F1181" s="34">
        <v>217.16088756321281</v>
      </c>
      <c r="G1181" s="34">
        <v>77.61569726282498</v>
      </c>
      <c r="H1181" s="34">
        <v>139.54519030038782</v>
      </c>
      <c r="I1181" s="34">
        <v>179.08443183679339</v>
      </c>
      <c r="J1181" s="34">
        <v>67.432004388357441</v>
      </c>
      <c r="K1181" s="34">
        <v>111.65242744843594</v>
      </c>
      <c r="L1181" s="34" t="s">
        <v>6</v>
      </c>
      <c r="M1181" s="34" t="s">
        <v>6</v>
      </c>
      <c r="N1181" s="34">
        <v>154.09565726882715</v>
      </c>
      <c r="O1181" s="34">
        <v>104.72400499772441</v>
      </c>
      <c r="P1181" s="34">
        <v>524478.69999999995</v>
      </c>
      <c r="Q1181" t="s">
        <v>14709</v>
      </c>
      <c r="R1181" t="s">
        <v>14709</v>
      </c>
      <c r="S1181" t="s">
        <v>14709</v>
      </c>
      <c r="T1181" t="s">
        <v>14710</v>
      </c>
      <c r="U1181" t="s">
        <v>14710</v>
      </c>
      <c r="V1181" t="s">
        <v>14710</v>
      </c>
      <c r="W1181" t="s">
        <v>14710</v>
      </c>
      <c r="X1181" t="s">
        <v>14710</v>
      </c>
      <c r="Y1181" t="s">
        <v>6</v>
      </c>
      <c r="Z1181" t="s">
        <v>6</v>
      </c>
      <c r="AA1181" t="s">
        <v>14711</v>
      </c>
      <c r="AB1181" t="s">
        <v>14712</v>
      </c>
      <c r="AC1181" t="s">
        <v>14713</v>
      </c>
    </row>
    <row r="1182" spans="1:29" x14ac:dyDescent="0.3">
      <c r="A1182" t="s">
        <v>342</v>
      </c>
      <c r="B1182" s="35">
        <v>158</v>
      </c>
      <c r="C1182" t="s">
        <v>68</v>
      </c>
      <c r="D1182" s="35">
        <v>2003</v>
      </c>
      <c r="E1182" t="s">
        <v>1691</v>
      </c>
      <c r="F1182" s="34">
        <v>214.07994408826326</v>
      </c>
      <c r="G1182" s="34">
        <v>77.036414579725857</v>
      </c>
      <c r="H1182" s="34">
        <v>137.04352950853743</v>
      </c>
      <c r="I1182" s="34">
        <v>171.11041174787732</v>
      </c>
      <c r="J1182" s="34">
        <v>66.5429824338744</v>
      </c>
      <c r="K1182" s="34">
        <v>104.56742931400292</v>
      </c>
      <c r="L1182" s="34" t="s">
        <v>6</v>
      </c>
      <c r="M1182" s="34" t="s">
        <v>6</v>
      </c>
      <c r="N1182" s="34">
        <v>160.02076078208486</v>
      </c>
      <c r="O1182" s="34">
        <v>113.73971384168557</v>
      </c>
      <c r="P1182" s="34">
        <v>523968.7</v>
      </c>
      <c r="Q1182" t="s">
        <v>14709</v>
      </c>
      <c r="R1182" t="s">
        <v>14709</v>
      </c>
      <c r="S1182" t="s">
        <v>14709</v>
      </c>
      <c r="T1182" t="s">
        <v>14710</v>
      </c>
      <c r="U1182" t="s">
        <v>14710</v>
      </c>
      <c r="V1182" t="s">
        <v>14710</v>
      </c>
      <c r="W1182" t="s">
        <v>14710</v>
      </c>
      <c r="X1182" t="s">
        <v>14710</v>
      </c>
      <c r="Y1182" t="s">
        <v>6</v>
      </c>
      <c r="Z1182" t="s">
        <v>6</v>
      </c>
      <c r="AA1182" t="s">
        <v>14711</v>
      </c>
      <c r="AB1182" t="s">
        <v>14712</v>
      </c>
      <c r="AC1182" t="s">
        <v>14713</v>
      </c>
    </row>
    <row r="1183" spans="1:29" x14ac:dyDescent="0.3">
      <c r="A1183" t="s">
        <v>342</v>
      </c>
      <c r="B1183" s="35">
        <v>158</v>
      </c>
      <c r="C1183" t="s">
        <v>68</v>
      </c>
      <c r="D1183" s="35">
        <v>2004</v>
      </c>
      <c r="E1183" t="s">
        <v>1692</v>
      </c>
      <c r="F1183" s="34">
        <v>207.48648141701307</v>
      </c>
      <c r="G1183" s="34">
        <v>75.860071261684666</v>
      </c>
      <c r="H1183" s="34">
        <v>131.62641015532841</v>
      </c>
      <c r="I1183" s="34">
        <v>163.97310620363507</v>
      </c>
      <c r="J1183" s="34">
        <v>64.731491767392157</v>
      </c>
      <c r="K1183" s="34">
        <v>99.241614436242912</v>
      </c>
      <c r="L1183" s="34" t="s">
        <v>6</v>
      </c>
      <c r="M1183" s="34" t="s">
        <v>6</v>
      </c>
      <c r="N1183" s="34">
        <v>169.4899271988393</v>
      </c>
      <c r="O1183" s="34">
        <v>122.94833650641696</v>
      </c>
      <c r="P1183" s="34">
        <v>529400.9</v>
      </c>
      <c r="Q1183" t="s">
        <v>14709</v>
      </c>
      <c r="R1183" t="s">
        <v>14709</v>
      </c>
      <c r="S1183" t="s">
        <v>14709</v>
      </c>
      <c r="T1183" t="s">
        <v>14710</v>
      </c>
      <c r="U1183" t="s">
        <v>14710</v>
      </c>
      <c r="V1183" t="s">
        <v>14710</v>
      </c>
      <c r="W1183" t="s">
        <v>14710</v>
      </c>
      <c r="X1183" t="s">
        <v>14710</v>
      </c>
      <c r="Y1183" t="s">
        <v>6</v>
      </c>
      <c r="Z1183" t="s">
        <v>6</v>
      </c>
      <c r="AA1183" t="s">
        <v>14711</v>
      </c>
      <c r="AB1183" t="s">
        <v>14712</v>
      </c>
      <c r="AC1183" t="s">
        <v>14713</v>
      </c>
    </row>
    <row r="1184" spans="1:29" x14ac:dyDescent="0.3">
      <c r="A1184" t="s">
        <v>342</v>
      </c>
      <c r="B1184" s="35">
        <v>158</v>
      </c>
      <c r="C1184" t="s">
        <v>68</v>
      </c>
      <c r="D1184" s="35">
        <v>2005</v>
      </c>
      <c r="E1184" t="s">
        <v>1693</v>
      </c>
      <c r="F1184" s="34">
        <v>207.50233420391817</v>
      </c>
      <c r="G1184" s="34">
        <v>65.170109570498965</v>
      </c>
      <c r="H1184" s="34">
        <v>142.3322246334192</v>
      </c>
      <c r="I1184" s="34">
        <v>163.55680472083822</v>
      </c>
      <c r="J1184" s="34">
        <v>62.068829532881296</v>
      </c>
      <c r="K1184" s="34">
        <v>101.48797518795692</v>
      </c>
      <c r="L1184" s="34" t="s">
        <v>6</v>
      </c>
      <c r="M1184" s="34" t="s">
        <v>6</v>
      </c>
      <c r="N1184" s="34">
        <v>174.59469731966539</v>
      </c>
      <c r="O1184" s="34">
        <v>131.26824829169325</v>
      </c>
      <c r="P1184" s="34">
        <v>532515.6</v>
      </c>
      <c r="Q1184" t="s">
        <v>14709</v>
      </c>
      <c r="R1184" t="s">
        <v>14709</v>
      </c>
      <c r="S1184" t="s">
        <v>14709</v>
      </c>
      <c r="T1184" t="s">
        <v>14710</v>
      </c>
      <c r="U1184" t="s">
        <v>14710</v>
      </c>
      <c r="V1184" t="s">
        <v>14710</v>
      </c>
      <c r="W1184" t="s">
        <v>14710</v>
      </c>
      <c r="X1184" t="s">
        <v>14710</v>
      </c>
      <c r="Y1184" t="s">
        <v>6</v>
      </c>
      <c r="Z1184" t="s">
        <v>6</v>
      </c>
      <c r="AA1184" t="s">
        <v>14711</v>
      </c>
      <c r="AB1184" t="s">
        <v>14712</v>
      </c>
      <c r="AC1184" t="s">
        <v>14713</v>
      </c>
    </row>
    <row r="1185" spans="1:29" x14ac:dyDescent="0.3">
      <c r="A1185" t="s">
        <v>342</v>
      </c>
      <c r="B1185" s="35">
        <v>158</v>
      </c>
      <c r="C1185" t="s">
        <v>68</v>
      </c>
      <c r="D1185" s="35">
        <v>2006</v>
      </c>
      <c r="E1185" t="s">
        <v>1694</v>
      </c>
      <c r="F1185" s="34">
        <v>208.13040412190364</v>
      </c>
      <c r="G1185" s="34">
        <v>63.892720484062835</v>
      </c>
      <c r="H1185" s="34">
        <v>144.23768363784083</v>
      </c>
      <c r="I1185" s="34">
        <v>162.60015972488753</v>
      </c>
      <c r="J1185" s="34">
        <v>61.113230893648421</v>
      </c>
      <c r="K1185" s="34">
        <v>101.48692883123911</v>
      </c>
      <c r="L1185" s="34" t="s">
        <v>6</v>
      </c>
      <c r="M1185" s="34" t="s">
        <v>6</v>
      </c>
      <c r="N1185" s="34">
        <v>174.14256249694026</v>
      </c>
      <c r="O1185" s="34">
        <v>133.37734425422045</v>
      </c>
      <c r="P1185" s="34">
        <v>535170.19999999995</v>
      </c>
      <c r="Q1185" t="s">
        <v>14709</v>
      </c>
      <c r="R1185" t="s">
        <v>14709</v>
      </c>
      <c r="S1185" t="s">
        <v>14709</v>
      </c>
      <c r="T1185" t="s">
        <v>14710</v>
      </c>
      <c r="U1185" t="s">
        <v>14710</v>
      </c>
      <c r="V1185" t="s">
        <v>14710</v>
      </c>
      <c r="W1185" t="s">
        <v>14710</v>
      </c>
      <c r="X1185" t="s">
        <v>14710</v>
      </c>
      <c r="Y1185" t="s">
        <v>6</v>
      </c>
      <c r="Z1185" t="s">
        <v>6</v>
      </c>
      <c r="AA1185" t="s">
        <v>14711</v>
      </c>
      <c r="AB1185" t="s">
        <v>14712</v>
      </c>
      <c r="AC1185" t="s">
        <v>14713</v>
      </c>
    </row>
    <row r="1186" spans="1:29" x14ac:dyDescent="0.3">
      <c r="A1186" t="s">
        <v>342</v>
      </c>
      <c r="B1186" s="35">
        <v>158</v>
      </c>
      <c r="C1186" t="s">
        <v>68</v>
      </c>
      <c r="D1186" s="35">
        <v>2007</v>
      </c>
      <c r="E1186" t="s">
        <v>1695</v>
      </c>
      <c r="F1186" s="34">
        <v>204.36278479317957</v>
      </c>
      <c r="G1186" s="34">
        <v>62.490216152337453</v>
      </c>
      <c r="H1186" s="34">
        <v>141.87256864084208</v>
      </c>
      <c r="I1186" s="34">
        <v>160.41712522416393</v>
      </c>
      <c r="J1186" s="34">
        <v>60.01874345077907</v>
      </c>
      <c r="K1186" s="34">
        <v>100.39838177338486</v>
      </c>
      <c r="L1186" s="34" t="s">
        <v>6</v>
      </c>
      <c r="M1186" s="34" t="s">
        <v>6</v>
      </c>
      <c r="N1186" s="34">
        <v>172.95109402006409</v>
      </c>
      <c r="O1186" s="34">
        <v>134.08374510019533</v>
      </c>
      <c r="P1186" s="34">
        <v>539281.69999999995</v>
      </c>
      <c r="Q1186" t="s">
        <v>14709</v>
      </c>
      <c r="R1186" t="s">
        <v>14709</v>
      </c>
      <c r="S1186" t="s">
        <v>14709</v>
      </c>
      <c r="T1186" t="s">
        <v>14710</v>
      </c>
      <c r="U1186" t="s">
        <v>14710</v>
      </c>
      <c r="V1186" t="s">
        <v>14710</v>
      </c>
      <c r="W1186" t="s">
        <v>14710</v>
      </c>
      <c r="X1186" t="s">
        <v>14710</v>
      </c>
      <c r="Y1186" t="s">
        <v>6</v>
      </c>
      <c r="Z1186" t="s">
        <v>6</v>
      </c>
      <c r="AA1186" t="s">
        <v>14711</v>
      </c>
      <c r="AB1186" t="s">
        <v>14712</v>
      </c>
      <c r="AC1186" t="s">
        <v>14713</v>
      </c>
    </row>
    <row r="1187" spans="1:29" x14ac:dyDescent="0.3">
      <c r="A1187" t="s">
        <v>342</v>
      </c>
      <c r="B1187">
        <v>158</v>
      </c>
      <c r="C1187" t="s">
        <v>68</v>
      </c>
      <c r="D1187">
        <v>2008</v>
      </c>
      <c r="E1187" t="s">
        <v>1696</v>
      </c>
      <c r="F1187" s="34">
        <v>207.52222616714141</v>
      </c>
      <c r="G1187" s="34">
        <v>62.619533260910174</v>
      </c>
      <c r="H1187" s="34">
        <v>144.90269290623118</v>
      </c>
      <c r="I1187" s="34">
        <v>165.52010348908098</v>
      </c>
      <c r="J1187" s="34">
        <v>60.243172058554386</v>
      </c>
      <c r="K1187" s="34">
        <v>105.27693143052659</v>
      </c>
      <c r="L1187" s="34" t="s">
        <v>6</v>
      </c>
      <c r="M1187" s="34" t="s">
        <v>6</v>
      </c>
      <c r="N1187" s="34">
        <v>180.85069297746708</v>
      </c>
      <c r="O1187" s="34">
        <v>140.68626689436888</v>
      </c>
      <c r="P1187" s="34">
        <v>527823.80000000005</v>
      </c>
      <c r="Q1187" t="s">
        <v>14709</v>
      </c>
      <c r="R1187" t="s">
        <v>14709</v>
      </c>
      <c r="S1187" t="s">
        <v>14709</v>
      </c>
      <c r="T1187" t="s">
        <v>14710</v>
      </c>
      <c r="U1187" t="s">
        <v>14710</v>
      </c>
      <c r="V1187" t="s">
        <v>14710</v>
      </c>
      <c r="W1187" t="s">
        <v>14710</v>
      </c>
      <c r="X1187" t="s">
        <v>14710</v>
      </c>
      <c r="Y1187" t="s">
        <v>6</v>
      </c>
      <c r="Z1187" t="s">
        <v>6</v>
      </c>
      <c r="AA1187" t="s">
        <v>14711</v>
      </c>
      <c r="AB1187" t="s">
        <v>14712</v>
      </c>
      <c r="AC1187" t="s">
        <v>14713</v>
      </c>
    </row>
    <row r="1188" spans="1:29" x14ac:dyDescent="0.3">
      <c r="A1188" t="s">
        <v>342</v>
      </c>
      <c r="B1188" s="35">
        <v>158</v>
      </c>
      <c r="C1188" t="s">
        <v>68</v>
      </c>
      <c r="D1188" s="35">
        <v>2009</v>
      </c>
      <c r="E1188" t="s">
        <v>1697</v>
      </c>
      <c r="F1188" s="34">
        <v>215.43474905159908</v>
      </c>
      <c r="G1188" s="34">
        <v>66.062685780695134</v>
      </c>
      <c r="H1188" s="34">
        <v>149.37206327090399</v>
      </c>
      <c r="I1188" s="34">
        <v>172.00344527723044</v>
      </c>
      <c r="J1188" s="34">
        <v>63.475798200341693</v>
      </c>
      <c r="K1188" s="34">
        <v>108.52764707688874</v>
      </c>
      <c r="L1188" s="34" t="s">
        <v>6</v>
      </c>
      <c r="M1188" s="34" t="s">
        <v>6</v>
      </c>
      <c r="N1188" s="34">
        <v>198.80682121249836</v>
      </c>
      <c r="O1188" s="34">
        <v>150.91956898070546</v>
      </c>
      <c r="P1188" s="34">
        <v>494938.4</v>
      </c>
      <c r="Q1188" t="s">
        <v>14709</v>
      </c>
      <c r="R1188" t="s">
        <v>14709</v>
      </c>
      <c r="S1188" t="s">
        <v>14709</v>
      </c>
      <c r="T1188" t="s">
        <v>14710</v>
      </c>
      <c r="U1188" t="s">
        <v>14710</v>
      </c>
      <c r="V1188" t="s">
        <v>14710</v>
      </c>
      <c r="W1188" t="s">
        <v>14710</v>
      </c>
      <c r="X1188" t="s">
        <v>14710</v>
      </c>
      <c r="Y1188" t="s">
        <v>6</v>
      </c>
      <c r="Z1188" t="s">
        <v>6</v>
      </c>
      <c r="AA1188" t="s">
        <v>14711</v>
      </c>
      <c r="AB1188" t="s">
        <v>14712</v>
      </c>
      <c r="AC1188" t="s">
        <v>14713</v>
      </c>
    </row>
    <row r="1189" spans="1:29" x14ac:dyDescent="0.3">
      <c r="A1189" t="s">
        <v>342</v>
      </c>
      <c r="B1189" s="35">
        <v>158</v>
      </c>
      <c r="C1189" t="s">
        <v>68</v>
      </c>
      <c r="D1189" s="35">
        <v>2010</v>
      </c>
      <c r="E1189" t="s">
        <v>1698</v>
      </c>
      <c r="F1189" s="34">
        <v>206.92862113589169</v>
      </c>
      <c r="G1189" s="34">
        <v>63.549466639605988</v>
      </c>
      <c r="H1189" s="34">
        <v>143.37915449628568</v>
      </c>
      <c r="I1189" s="34">
        <v>163.19399854331272</v>
      </c>
      <c r="J1189" s="34">
        <v>61.242207692274221</v>
      </c>
      <c r="K1189" s="34">
        <v>101.9517908510385</v>
      </c>
      <c r="L1189" s="34" t="s">
        <v>6</v>
      </c>
      <c r="M1189" s="34" t="s">
        <v>6</v>
      </c>
      <c r="N1189" s="34">
        <v>205.87928801936027</v>
      </c>
      <c r="O1189" s="34">
        <v>156.78316999999606</v>
      </c>
      <c r="P1189" s="34">
        <v>505530.6</v>
      </c>
      <c r="Q1189" t="s">
        <v>14709</v>
      </c>
      <c r="R1189" t="s">
        <v>14709</v>
      </c>
      <c r="S1189" t="s">
        <v>14709</v>
      </c>
      <c r="T1189" t="s">
        <v>14710</v>
      </c>
      <c r="U1189" t="s">
        <v>14710</v>
      </c>
      <c r="V1189" t="s">
        <v>14710</v>
      </c>
      <c r="W1189" t="s">
        <v>14710</v>
      </c>
      <c r="X1189" t="s">
        <v>14710</v>
      </c>
      <c r="Y1189" t="s">
        <v>6</v>
      </c>
      <c r="Z1189" t="s">
        <v>6</v>
      </c>
      <c r="AA1189" t="s">
        <v>14711</v>
      </c>
      <c r="AB1189" t="s">
        <v>14712</v>
      </c>
      <c r="AC1189" t="s">
        <v>14713</v>
      </c>
    </row>
    <row r="1190" spans="1:29" x14ac:dyDescent="0.3">
      <c r="A1190" t="s">
        <v>342</v>
      </c>
      <c r="B1190" s="35">
        <v>158</v>
      </c>
      <c r="C1190" t="s">
        <v>68</v>
      </c>
      <c r="D1190" s="35">
        <v>2011</v>
      </c>
      <c r="E1190" t="s">
        <v>1699</v>
      </c>
      <c r="F1190" s="34">
        <v>207.68195332586856</v>
      </c>
      <c r="G1190" s="34">
        <v>64.044897064824724</v>
      </c>
      <c r="H1190" s="34">
        <v>143.63705626104382</v>
      </c>
      <c r="I1190" s="34">
        <v>163.43482447446874</v>
      </c>
      <c r="J1190" s="34">
        <v>61.822920540598133</v>
      </c>
      <c r="K1190" s="34">
        <v>101.61190393387061</v>
      </c>
      <c r="L1190" s="34" t="s">
        <v>6</v>
      </c>
      <c r="M1190" s="34" t="s">
        <v>6</v>
      </c>
      <c r="N1190" s="34">
        <v>219.16162259849753</v>
      </c>
      <c r="O1190" s="34">
        <v>168.35279596501351</v>
      </c>
      <c r="P1190" s="34">
        <v>497449</v>
      </c>
      <c r="Q1190" t="s">
        <v>14709</v>
      </c>
      <c r="R1190" t="s">
        <v>14709</v>
      </c>
      <c r="S1190" t="s">
        <v>14709</v>
      </c>
      <c r="T1190" t="s">
        <v>14710</v>
      </c>
      <c r="U1190" t="s">
        <v>14710</v>
      </c>
      <c r="V1190" t="s">
        <v>14710</v>
      </c>
      <c r="W1190" t="s">
        <v>14710</v>
      </c>
      <c r="X1190" t="s">
        <v>14710</v>
      </c>
      <c r="Y1190" t="s">
        <v>6</v>
      </c>
      <c r="Z1190" t="s">
        <v>6</v>
      </c>
      <c r="AA1190" t="s">
        <v>14711</v>
      </c>
      <c r="AB1190" t="s">
        <v>14712</v>
      </c>
      <c r="AC1190" t="s">
        <v>14713</v>
      </c>
    </row>
    <row r="1191" spans="1:29" x14ac:dyDescent="0.3">
      <c r="A1191" t="s">
        <v>342</v>
      </c>
      <c r="B1191" s="35">
        <v>158</v>
      </c>
      <c r="C1191" t="s">
        <v>68</v>
      </c>
      <c r="D1191" s="35">
        <v>2012</v>
      </c>
      <c r="E1191" t="s">
        <v>1700</v>
      </c>
      <c r="F1191" s="34">
        <v>202.07539003977425</v>
      </c>
      <c r="G1191" s="34">
        <v>63.628603729340114</v>
      </c>
      <c r="H1191" s="34">
        <v>138.44678631043413</v>
      </c>
      <c r="I1191" s="34">
        <v>161.59301590929891</v>
      </c>
      <c r="J1191" s="34">
        <v>61.416603360090605</v>
      </c>
      <c r="K1191" s="34">
        <v>100.17641254920831</v>
      </c>
      <c r="L1191" s="34" t="s">
        <v>6</v>
      </c>
      <c r="M1191" s="34" t="s">
        <v>6</v>
      </c>
      <c r="N1191" s="34">
        <v>226.0928326832171</v>
      </c>
      <c r="O1191" s="34">
        <v>176.72181565258259</v>
      </c>
      <c r="P1191" s="34">
        <v>500474.6</v>
      </c>
      <c r="Q1191" t="s">
        <v>14709</v>
      </c>
      <c r="R1191" t="s">
        <v>14709</v>
      </c>
      <c r="S1191" t="s">
        <v>14709</v>
      </c>
      <c r="T1191" t="s">
        <v>14710</v>
      </c>
      <c r="U1191" t="s">
        <v>14710</v>
      </c>
      <c r="V1191" t="s">
        <v>14710</v>
      </c>
      <c r="W1191" t="s">
        <v>14710</v>
      </c>
      <c r="X1191" t="s">
        <v>14710</v>
      </c>
      <c r="Y1191" t="s">
        <v>6</v>
      </c>
      <c r="Z1191" t="s">
        <v>6</v>
      </c>
      <c r="AA1191" t="s">
        <v>14711</v>
      </c>
      <c r="AB1191" t="s">
        <v>14712</v>
      </c>
      <c r="AC1191" t="s">
        <v>14713</v>
      </c>
    </row>
    <row r="1192" spans="1:29" x14ac:dyDescent="0.3">
      <c r="A1192" t="s">
        <v>342</v>
      </c>
      <c r="B1192" s="35">
        <v>158</v>
      </c>
      <c r="C1192" t="s">
        <v>68</v>
      </c>
      <c r="D1192" s="35">
        <v>2013</v>
      </c>
      <c r="E1192" t="s">
        <v>1701</v>
      </c>
      <c r="F1192" s="34">
        <v>199.58684931765364</v>
      </c>
      <c r="G1192" s="34">
        <v>63.702264160883637</v>
      </c>
      <c r="H1192" s="34">
        <v>135.88458515677002</v>
      </c>
      <c r="I1192" s="34">
        <v>160.39161345593067</v>
      </c>
      <c r="J1192" s="34">
        <v>61.302325965410695</v>
      </c>
      <c r="K1192" s="34">
        <v>99.089287490519979</v>
      </c>
      <c r="L1192" s="34" t="s">
        <v>6</v>
      </c>
      <c r="M1192" s="34" t="s">
        <v>6</v>
      </c>
      <c r="N1192" s="34">
        <v>229.45072209468594</v>
      </c>
      <c r="O1192" s="34">
        <v>183.26730890429462</v>
      </c>
      <c r="P1192" s="34">
        <v>508700.6</v>
      </c>
      <c r="Q1192" t="s">
        <v>14709</v>
      </c>
      <c r="R1192" t="s">
        <v>14709</v>
      </c>
      <c r="S1192" t="s">
        <v>14709</v>
      </c>
      <c r="T1192" t="s">
        <v>14710</v>
      </c>
      <c r="U1192" t="s">
        <v>14710</v>
      </c>
      <c r="V1192" t="s">
        <v>14710</v>
      </c>
      <c r="W1192" t="s">
        <v>14710</v>
      </c>
      <c r="X1192" t="s">
        <v>14710</v>
      </c>
      <c r="Y1192" t="s">
        <v>6</v>
      </c>
      <c r="Z1192" t="s">
        <v>6</v>
      </c>
      <c r="AA1192" t="s">
        <v>14711</v>
      </c>
      <c r="AB1192" t="s">
        <v>14712</v>
      </c>
      <c r="AC1192" t="s">
        <v>14713</v>
      </c>
    </row>
    <row r="1193" spans="1:29" x14ac:dyDescent="0.3">
      <c r="A1193" t="s">
        <v>342</v>
      </c>
      <c r="B1193" s="35">
        <v>158</v>
      </c>
      <c r="C1193" t="s">
        <v>68</v>
      </c>
      <c r="D1193" s="35">
        <v>2014</v>
      </c>
      <c r="E1193" t="s">
        <v>1702</v>
      </c>
      <c r="F1193" s="34">
        <v>201.2280192154717</v>
      </c>
      <c r="G1193" s="34">
        <v>63.010930182488387</v>
      </c>
      <c r="H1193" s="34">
        <v>138.2170890329833</v>
      </c>
      <c r="I1193" s="34">
        <v>158.50929172486866</v>
      </c>
      <c r="J1193" s="34">
        <v>60.736133054978971</v>
      </c>
      <c r="K1193" s="34">
        <v>97.773158669889682</v>
      </c>
      <c r="L1193" s="34" t="s">
        <v>6</v>
      </c>
      <c r="M1193" s="34" t="s">
        <v>6</v>
      </c>
      <c r="N1193" s="34">
        <v>233.28113064658794</v>
      </c>
      <c r="O1193" s="34">
        <v>186.4358530494047</v>
      </c>
      <c r="P1193" s="34">
        <v>518811.1</v>
      </c>
      <c r="Q1193" t="s">
        <v>14709</v>
      </c>
      <c r="R1193" t="s">
        <v>14709</v>
      </c>
      <c r="S1193" t="s">
        <v>14709</v>
      </c>
      <c r="T1193" t="s">
        <v>14710</v>
      </c>
      <c r="U1193" t="s">
        <v>14710</v>
      </c>
      <c r="V1193" t="s">
        <v>14710</v>
      </c>
      <c r="W1193" t="s">
        <v>14710</v>
      </c>
      <c r="X1193" t="s">
        <v>14710</v>
      </c>
      <c r="Y1193" t="s">
        <v>6</v>
      </c>
      <c r="Z1193" t="s">
        <v>6</v>
      </c>
      <c r="AA1193" t="s">
        <v>14711</v>
      </c>
      <c r="AB1193" t="s">
        <v>14712</v>
      </c>
      <c r="AC1193" t="s">
        <v>14713</v>
      </c>
    </row>
    <row r="1194" spans="1:29" x14ac:dyDescent="0.3">
      <c r="A1194" t="s">
        <v>342</v>
      </c>
      <c r="B1194" s="35">
        <v>158</v>
      </c>
      <c r="C1194" t="s">
        <v>68</v>
      </c>
      <c r="D1194" s="35">
        <v>2015</v>
      </c>
      <c r="E1194" t="s">
        <v>1703</v>
      </c>
      <c r="F1194" s="34">
        <v>196.799412080016</v>
      </c>
      <c r="G1194" s="34">
        <v>61.841870489583897</v>
      </c>
      <c r="H1194" s="34">
        <v>134.9575415904321</v>
      </c>
      <c r="I1194" s="34">
        <v>154.44811502058241</v>
      </c>
      <c r="J1194" s="34">
        <v>59.484205783889585</v>
      </c>
      <c r="K1194" s="34">
        <v>94.963909236692814</v>
      </c>
      <c r="L1194" s="34" t="s">
        <v>6</v>
      </c>
      <c r="M1194" s="34" t="s">
        <v>6</v>
      </c>
      <c r="N1194" s="34">
        <v>228.2783713397186</v>
      </c>
      <c r="O1194" s="34">
        <v>188.24775236584264</v>
      </c>
      <c r="P1194" s="34">
        <v>538032.4</v>
      </c>
      <c r="Q1194" t="s">
        <v>14709</v>
      </c>
      <c r="R1194" t="s">
        <v>14709</v>
      </c>
      <c r="S1194" t="s">
        <v>14709</v>
      </c>
      <c r="T1194" t="s">
        <v>14710</v>
      </c>
      <c r="U1194" t="s">
        <v>14710</v>
      </c>
      <c r="V1194" t="s">
        <v>14710</v>
      </c>
      <c r="W1194" t="s">
        <v>14710</v>
      </c>
      <c r="X1194" t="s">
        <v>14710</v>
      </c>
      <c r="Y1194" t="s">
        <v>6</v>
      </c>
      <c r="Z1194" t="s">
        <v>6</v>
      </c>
      <c r="AA1194" t="s">
        <v>14711</v>
      </c>
      <c r="AB1194" t="s">
        <v>14712</v>
      </c>
      <c r="AC1194" t="s">
        <v>14713</v>
      </c>
    </row>
    <row r="1195" spans="1:29" x14ac:dyDescent="0.3">
      <c r="A1195" t="s">
        <v>342</v>
      </c>
      <c r="B1195" s="35">
        <v>158</v>
      </c>
      <c r="C1195" t="s">
        <v>68</v>
      </c>
      <c r="D1195" s="35">
        <v>2016</v>
      </c>
      <c r="E1195" t="s">
        <v>1704</v>
      </c>
      <c r="F1195" s="34">
        <v>196.27126745567219</v>
      </c>
      <c r="G1195" s="34">
        <v>62.189606010383493</v>
      </c>
      <c r="H1195" s="34">
        <v>134.08166144528872</v>
      </c>
      <c r="I1195" s="34">
        <v>156.50802789160062</v>
      </c>
      <c r="J1195" s="34">
        <v>59.744186157586299</v>
      </c>
      <c r="K1195" s="34">
        <v>96.763841734014321</v>
      </c>
      <c r="L1195" s="34" t="s">
        <v>6</v>
      </c>
      <c r="M1195" s="34" t="s">
        <v>6</v>
      </c>
      <c r="N1195" s="34">
        <v>232.42123018285906</v>
      </c>
      <c r="O1195" s="34">
        <v>193.11555159905694</v>
      </c>
      <c r="P1195" s="34">
        <v>544364.6</v>
      </c>
      <c r="Q1195" t="s">
        <v>14709</v>
      </c>
      <c r="R1195" t="s">
        <v>14709</v>
      </c>
      <c r="S1195" t="s">
        <v>14709</v>
      </c>
      <c r="T1195" t="s">
        <v>14710</v>
      </c>
      <c r="U1195" t="s">
        <v>14710</v>
      </c>
      <c r="V1195" t="s">
        <v>14710</v>
      </c>
      <c r="W1195" t="s">
        <v>14710</v>
      </c>
      <c r="X1195" t="s">
        <v>14710</v>
      </c>
      <c r="Y1195" t="s">
        <v>6</v>
      </c>
      <c r="Z1195" t="s">
        <v>6</v>
      </c>
      <c r="AA1195" t="s">
        <v>14711</v>
      </c>
      <c r="AB1195" t="s">
        <v>14712</v>
      </c>
      <c r="AC1195" t="s">
        <v>14713</v>
      </c>
    </row>
    <row r="1196" spans="1:29" x14ac:dyDescent="0.3">
      <c r="A1196" t="s">
        <v>342</v>
      </c>
      <c r="B1196" s="35">
        <v>158</v>
      </c>
      <c r="C1196" t="s">
        <v>68</v>
      </c>
      <c r="D1196" s="35">
        <v>2017</v>
      </c>
      <c r="E1196" t="s">
        <v>1705</v>
      </c>
      <c r="F1196" s="34">
        <v>198.28751358319786</v>
      </c>
      <c r="G1196" s="34">
        <v>62.657424969217445</v>
      </c>
      <c r="H1196" s="34">
        <v>135.63008861398043</v>
      </c>
      <c r="I1196" s="34">
        <v>157.06619198550641</v>
      </c>
      <c r="J1196" s="34">
        <v>60.184098663286768</v>
      </c>
      <c r="K1196" s="34">
        <v>96.882093322219646</v>
      </c>
      <c r="L1196" s="34" t="s">
        <v>6</v>
      </c>
      <c r="M1196" s="34" t="s">
        <v>6</v>
      </c>
      <c r="N1196" s="34">
        <v>231.32076597483513</v>
      </c>
      <c r="O1196" s="34">
        <v>191.26099086377383</v>
      </c>
      <c r="P1196" s="34">
        <v>553073</v>
      </c>
      <c r="Q1196" t="s">
        <v>14709</v>
      </c>
      <c r="R1196" t="s">
        <v>14709</v>
      </c>
      <c r="S1196" t="s">
        <v>14709</v>
      </c>
      <c r="T1196" t="s">
        <v>14710</v>
      </c>
      <c r="U1196" t="s">
        <v>14710</v>
      </c>
      <c r="V1196" t="s">
        <v>14710</v>
      </c>
      <c r="W1196" t="s">
        <v>14710</v>
      </c>
      <c r="X1196" t="s">
        <v>14710</v>
      </c>
      <c r="Y1196" t="s">
        <v>6</v>
      </c>
      <c r="Z1196" t="s">
        <v>6</v>
      </c>
      <c r="AA1196" t="s">
        <v>14711</v>
      </c>
      <c r="AB1196" t="s">
        <v>14712</v>
      </c>
      <c r="AC1196" t="s">
        <v>14713</v>
      </c>
    </row>
    <row r="1197" spans="1:29" x14ac:dyDescent="0.3">
      <c r="A1197" t="s">
        <v>342</v>
      </c>
      <c r="B1197" s="35">
        <v>158</v>
      </c>
      <c r="C1197" t="s">
        <v>68</v>
      </c>
      <c r="D1197" s="35">
        <v>2018</v>
      </c>
      <c r="E1197" t="s">
        <v>1706</v>
      </c>
      <c r="F1197" s="34">
        <v>203.13044515558894</v>
      </c>
      <c r="G1197" s="34">
        <v>63.998030289774121</v>
      </c>
      <c r="H1197" s="34">
        <v>139.13241486581484</v>
      </c>
      <c r="I1197" s="34">
        <v>160.41523805485906</v>
      </c>
      <c r="J1197" s="34">
        <v>61.22408759425695</v>
      </c>
      <c r="K1197" s="34">
        <v>99.191150460602103</v>
      </c>
      <c r="L1197" s="34" t="s">
        <v>6</v>
      </c>
      <c r="M1197" s="34" t="s">
        <v>6</v>
      </c>
      <c r="N1197" s="34">
        <v>232.38030067004999</v>
      </c>
      <c r="O1197" s="34">
        <v>192.42268788554554</v>
      </c>
      <c r="P1197" s="34">
        <v>556630.1</v>
      </c>
      <c r="Q1197" t="s">
        <v>14709</v>
      </c>
      <c r="R1197" t="s">
        <v>14709</v>
      </c>
      <c r="S1197" t="s">
        <v>14709</v>
      </c>
      <c r="T1197" t="s">
        <v>14710</v>
      </c>
      <c r="U1197" t="s">
        <v>14710</v>
      </c>
      <c r="V1197" t="s">
        <v>14710</v>
      </c>
      <c r="W1197" t="s">
        <v>14710</v>
      </c>
      <c r="X1197" t="s">
        <v>14710</v>
      </c>
      <c r="Y1197" t="s">
        <v>6</v>
      </c>
      <c r="Z1197" t="s">
        <v>6</v>
      </c>
      <c r="AA1197" t="s">
        <v>14711</v>
      </c>
      <c r="AB1197" t="s">
        <v>14712</v>
      </c>
      <c r="AC1197" t="s">
        <v>14713</v>
      </c>
    </row>
    <row r="1198" spans="1:29" x14ac:dyDescent="0.3">
      <c r="A1198" t="s">
        <v>342</v>
      </c>
      <c r="B1198" s="35">
        <v>158</v>
      </c>
      <c r="C1198" t="s">
        <v>68</v>
      </c>
      <c r="D1198" s="35">
        <v>2019</v>
      </c>
      <c r="E1198" t="s">
        <v>1707</v>
      </c>
      <c r="F1198" s="34">
        <v>205.87647597492716</v>
      </c>
      <c r="G1198" s="34">
        <v>64.792442664231871</v>
      </c>
      <c r="H1198" s="34">
        <v>141.0840333106953</v>
      </c>
      <c r="I1198" s="34">
        <v>165.870123706133</v>
      </c>
      <c r="J1198" s="34">
        <v>62.313480521710538</v>
      </c>
      <c r="K1198" s="34">
        <v>103.55664318442246</v>
      </c>
      <c r="L1198" s="34" t="s">
        <v>6</v>
      </c>
      <c r="M1198" s="34" t="s">
        <v>6</v>
      </c>
      <c r="N1198" s="34">
        <v>236.38106012985224</v>
      </c>
      <c r="O1198" s="34">
        <v>197.46264143611464</v>
      </c>
      <c r="P1198" s="34">
        <v>557910.9</v>
      </c>
      <c r="Q1198" t="s">
        <v>14709</v>
      </c>
      <c r="R1198" t="s">
        <v>14709</v>
      </c>
      <c r="S1198" t="s">
        <v>14709</v>
      </c>
      <c r="T1198" t="s">
        <v>14710</v>
      </c>
      <c r="U1198" t="s">
        <v>14710</v>
      </c>
      <c r="V1198" t="s">
        <v>14710</v>
      </c>
      <c r="W1198" t="s">
        <v>14710</v>
      </c>
      <c r="X1198" t="s">
        <v>14710</v>
      </c>
      <c r="Y1198" t="s">
        <v>6</v>
      </c>
      <c r="Z1198" t="s">
        <v>6</v>
      </c>
      <c r="AA1198" t="s">
        <v>14711</v>
      </c>
      <c r="AB1198" t="s">
        <v>14712</v>
      </c>
      <c r="AC1198" t="s">
        <v>14713</v>
      </c>
    </row>
    <row r="1199" spans="1:29" x14ac:dyDescent="0.3">
      <c r="A1199" t="s">
        <v>342</v>
      </c>
      <c r="B1199" s="35">
        <v>158</v>
      </c>
      <c r="C1199" t="s">
        <v>68</v>
      </c>
      <c r="D1199" s="35">
        <v>2020</v>
      </c>
      <c r="E1199" t="s">
        <v>1708</v>
      </c>
      <c r="F1199" s="34">
        <v>222.39415794907069</v>
      </c>
      <c r="G1199" s="34">
        <v>69.520320817661812</v>
      </c>
      <c r="H1199" s="34">
        <v>152.87383713140889</v>
      </c>
      <c r="I1199" s="34">
        <v>184.7618466991608</v>
      </c>
      <c r="J1199" s="34">
        <v>67.170076833687858</v>
      </c>
      <c r="K1199" s="34">
        <v>117.59176986547294</v>
      </c>
      <c r="L1199" s="34" t="s">
        <v>6</v>
      </c>
      <c r="M1199" s="34" t="s">
        <v>6</v>
      </c>
      <c r="N1199" s="34">
        <v>258.36886433534869</v>
      </c>
      <c r="O1199" s="34">
        <v>205.56234910249515</v>
      </c>
      <c r="P1199" s="34">
        <v>539646.1</v>
      </c>
      <c r="Q1199" t="s">
        <v>14709</v>
      </c>
      <c r="R1199" t="s">
        <v>14709</v>
      </c>
      <c r="S1199" t="s">
        <v>14709</v>
      </c>
      <c r="T1199" t="s">
        <v>14710</v>
      </c>
      <c r="U1199" t="s">
        <v>14710</v>
      </c>
      <c r="V1199" t="s">
        <v>14710</v>
      </c>
      <c r="W1199" t="s">
        <v>14710</v>
      </c>
      <c r="X1199" t="s">
        <v>14710</v>
      </c>
      <c r="Y1199" t="s">
        <v>6</v>
      </c>
      <c r="Z1199" t="s">
        <v>6</v>
      </c>
      <c r="AA1199" t="s">
        <v>14711</v>
      </c>
      <c r="AB1199" t="s">
        <v>14712</v>
      </c>
      <c r="AC1199" t="s">
        <v>14713</v>
      </c>
    </row>
    <row r="1200" spans="1:29" x14ac:dyDescent="0.3">
      <c r="A1200" t="s">
        <v>342</v>
      </c>
      <c r="B1200" s="35">
        <v>158</v>
      </c>
      <c r="C1200" t="s">
        <v>68</v>
      </c>
      <c r="D1200" s="35">
        <v>2021</v>
      </c>
      <c r="E1200" t="s">
        <v>1709</v>
      </c>
      <c r="F1200" s="34">
        <v>224.54393065015657</v>
      </c>
      <c r="G1200" s="34">
        <v>69.49765517206464</v>
      </c>
      <c r="H1200" s="34">
        <v>155.04627547809193</v>
      </c>
      <c r="I1200" s="34">
        <v>185.38317961814116</v>
      </c>
      <c r="J1200" s="34">
        <v>67.259956862470688</v>
      </c>
      <c r="K1200" s="34">
        <v>118.12322275567047</v>
      </c>
      <c r="L1200" s="34" t="s">
        <v>6</v>
      </c>
      <c r="M1200" s="34" t="s">
        <v>6</v>
      </c>
      <c r="N1200" s="34">
        <v>253.6520353815252</v>
      </c>
      <c r="O1200" s="34">
        <v>214.1299546547867</v>
      </c>
      <c r="P1200" s="34">
        <v>553068.30000000005</v>
      </c>
      <c r="Q1200" t="s">
        <v>14709</v>
      </c>
      <c r="R1200" t="s">
        <v>14709</v>
      </c>
      <c r="S1200" t="s">
        <v>14709</v>
      </c>
      <c r="T1200" t="s">
        <v>14710</v>
      </c>
      <c r="U1200" t="s">
        <v>14710</v>
      </c>
      <c r="V1200" t="s">
        <v>14710</v>
      </c>
      <c r="W1200" t="s">
        <v>14710</v>
      </c>
      <c r="X1200" t="s">
        <v>14710</v>
      </c>
      <c r="Y1200" t="s">
        <v>6</v>
      </c>
      <c r="Z1200" t="s">
        <v>6</v>
      </c>
      <c r="AA1200" t="s">
        <v>14711</v>
      </c>
      <c r="AB1200" t="s">
        <v>14712</v>
      </c>
      <c r="AC1200" t="s">
        <v>14713</v>
      </c>
    </row>
    <row r="1201" spans="1:29" x14ac:dyDescent="0.3">
      <c r="A1201" t="s">
        <v>342</v>
      </c>
      <c r="B1201" s="35">
        <v>158</v>
      </c>
      <c r="C1201" t="s">
        <v>68</v>
      </c>
      <c r="D1201" s="35">
        <v>2022</v>
      </c>
      <c r="E1201" t="s">
        <v>1710</v>
      </c>
      <c r="F1201" s="34">
        <v>229.95912496121514</v>
      </c>
      <c r="G1201" s="34">
        <v>70.155779770451019</v>
      </c>
      <c r="H1201" s="34">
        <v>159.80334519076413</v>
      </c>
      <c r="I1201" s="34">
        <v>187.31110973526768</v>
      </c>
      <c r="J1201" s="34">
        <v>67.495342700685839</v>
      </c>
      <c r="K1201" s="34">
        <v>119.81576703458184</v>
      </c>
      <c r="L1201" s="34" t="s">
        <v>6</v>
      </c>
      <c r="M1201" s="34" t="s">
        <v>6</v>
      </c>
      <c r="N1201" s="34">
        <v>248.30916081541673</v>
      </c>
      <c r="O1201" s="34">
        <v>214.76832690324787</v>
      </c>
      <c r="P1201" s="34">
        <v>560464.30000000005</v>
      </c>
      <c r="Q1201" t="s">
        <v>14709</v>
      </c>
      <c r="R1201" t="s">
        <v>14709</v>
      </c>
      <c r="S1201" t="s">
        <v>14709</v>
      </c>
      <c r="T1201" t="s">
        <v>14710</v>
      </c>
      <c r="U1201" t="s">
        <v>14710</v>
      </c>
      <c r="V1201" t="s">
        <v>14710</v>
      </c>
      <c r="W1201" t="s">
        <v>14710</v>
      </c>
      <c r="X1201" t="s">
        <v>14710</v>
      </c>
      <c r="Y1201" t="s">
        <v>6</v>
      </c>
      <c r="Z1201" t="s">
        <v>6</v>
      </c>
      <c r="AA1201" t="s">
        <v>14711</v>
      </c>
      <c r="AB1201" t="s">
        <v>14712</v>
      </c>
      <c r="AC1201" t="s">
        <v>14713</v>
      </c>
    </row>
    <row r="1202" spans="1:29" x14ac:dyDescent="0.3">
      <c r="A1202" t="s">
        <v>342</v>
      </c>
      <c r="B1202" s="35">
        <v>158</v>
      </c>
      <c r="C1202" t="s">
        <v>68</v>
      </c>
      <c r="D1202" s="35">
        <v>2023</v>
      </c>
      <c r="E1202" t="s">
        <v>1711</v>
      </c>
      <c r="F1202" s="34">
        <v>221.90183515299981</v>
      </c>
      <c r="G1202" s="34">
        <v>67.60889489578274</v>
      </c>
      <c r="H1202" s="34">
        <v>154.29294025721708</v>
      </c>
      <c r="I1202" s="34">
        <v>182.59920174012206</v>
      </c>
      <c r="J1202" s="34">
        <v>65.262821785314557</v>
      </c>
      <c r="K1202" s="34">
        <v>117.3363799548075</v>
      </c>
      <c r="L1202" s="34" t="s">
        <v>6</v>
      </c>
      <c r="M1202" s="34" t="s">
        <v>6</v>
      </c>
      <c r="N1202" s="34">
        <v>239.97053618566935</v>
      </c>
      <c r="O1202" s="34">
        <v>205.65326800836269</v>
      </c>
      <c r="P1202" s="34">
        <v>591912.5</v>
      </c>
      <c r="Q1202" t="s">
        <v>14709</v>
      </c>
      <c r="R1202" t="s">
        <v>14709</v>
      </c>
      <c r="S1202" t="s">
        <v>14709</v>
      </c>
      <c r="T1202" t="s">
        <v>14710</v>
      </c>
      <c r="U1202" t="s">
        <v>14710</v>
      </c>
      <c r="V1202" t="s">
        <v>14710</v>
      </c>
      <c r="W1202" t="s">
        <v>14710</v>
      </c>
      <c r="X1202" t="s">
        <v>14710</v>
      </c>
      <c r="Y1202" t="s">
        <v>6</v>
      </c>
      <c r="Z1202" t="s">
        <v>6</v>
      </c>
      <c r="AA1202" t="s">
        <v>14711</v>
      </c>
      <c r="AB1202" t="s">
        <v>14712</v>
      </c>
      <c r="AC1202" t="s">
        <v>14713</v>
      </c>
    </row>
    <row r="1203" spans="1:29" x14ac:dyDescent="0.3">
      <c r="A1203" t="s">
        <v>342</v>
      </c>
      <c r="B1203" s="35">
        <v>158</v>
      </c>
      <c r="C1203" t="s">
        <v>68</v>
      </c>
      <c r="D1203" s="35">
        <v>2024</v>
      </c>
      <c r="E1203" t="s">
        <v>14714</v>
      </c>
      <c r="F1203" s="34">
        <v>219.9264693093215</v>
      </c>
      <c r="G1203" s="34">
        <v>67.540430229692348</v>
      </c>
      <c r="H1203" s="34">
        <v>152.38603907962914</v>
      </c>
      <c r="I1203" s="34">
        <v>181.38983703858312</v>
      </c>
      <c r="J1203" s="34">
        <v>65.071182604934492</v>
      </c>
      <c r="K1203" s="34">
        <v>116.31865443364863</v>
      </c>
      <c r="L1203" s="34" t="s">
        <v>6</v>
      </c>
      <c r="M1203" s="34" t="s">
        <v>6</v>
      </c>
      <c r="N1203" s="34">
        <v>236.65952916864148</v>
      </c>
      <c r="O1203" s="34">
        <v>200.93452499915495</v>
      </c>
      <c r="P1203" s="34">
        <v>609432.6</v>
      </c>
      <c r="Q1203" t="s">
        <v>14709</v>
      </c>
      <c r="R1203" t="s">
        <v>14709</v>
      </c>
      <c r="S1203" t="s">
        <v>14709</v>
      </c>
      <c r="T1203" t="s">
        <v>14710</v>
      </c>
      <c r="U1203" t="s">
        <v>14710</v>
      </c>
      <c r="V1203" t="s">
        <v>14710</v>
      </c>
      <c r="W1203" t="s">
        <v>14710</v>
      </c>
      <c r="X1203" t="s">
        <v>14710</v>
      </c>
      <c r="Y1203" t="s">
        <v>6</v>
      </c>
      <c r="Z1203" t="s">
        <v>6</v>
      </c>
      <c r="AA1203" t="s">
        <v>14711</v>
      </c>
      <c r="AB1203" t="s">
        <v>14712</v>
      </c>
      <c r="AC1203" t="s">
        <v>14713</v>
      </c>
    </row>
    <row r="1204" spans="1:29" x14ac:dyDescent="0.3">
      <c r="A1204" t="s">
        <v>343</v>
      </c>
      <c r="B1204" s="35">
        <v>172</v>
      </c>
      <c r="C1204" t="s">
        <v>56</v>
      </c>
      <c r="D1204" s="35">
        <v>1950</v>
      </c>
      <c r="E1204" t="s">
        <v>1712</v>
      </c>
      <c r="F1204" s="34" t="s">
        <v>6</v>
      </c>
      <c r="G1204" s="34" t="s">
        <v>6</v>
      </c>
      <c r="H1204" s="34" t="s">
        <v>6</v>
      </c>
      <c r="I1204" s="34" t="s">
        <v>6</v>
      </c>
      <c r="J1204" s="34" t="s">
        <v>6</v>
      </c>
      <c r="K1204" s="34" t="s">
        <v>6</v>
      </c>
      <c r="L1204" s="34" t="s">
        <v>6</v>
      </c>
      <c r="M1204" s="34" t="s">
        <v>6</v>
      </c>
      <c r="N1204" s="34" t="s">
        <v>6</v>
      </c>
      <c r="O1204" s="34">
        <v>12.873645552710332</v>
      </c>
      <c r="P1204" s="34">
        <v>0.97581189165645987</v>
      </c>
      <c r="Q1204" t="s">
        <v>14643</v>
      </c>
      <c r="R1204" t="s">
        <v>14643</v>
      </c>
      <c r="S1204" t="s">
        <v>14643</v>
      </c>
      <c r="T1204" t="s">
        <v>14655</v>
      </c>
      <c r="U1204" t="s">
        <v>14655</v>
      </c>
      <c r="V1204" t="s">
        <v>14655</v>
      </c>
      <c r="W1204" t="s">
        <v>14655</v>
      </c>
      <c r="X1204" t="s">
        <v>14655</v>
      </c>
      <c r="Y1204" t="s">
        <v>6</v>
      </c>
      <c r="Z1204" t="s">
        <v>6</v>
      </c>
      <c r="AA1204" t="s">
        <v>14715</v>
      </c>
      <c r="AB1204" t="s">
        <v>14638</v>
      </c>
      <c r="AC1204" t="s">
        <v>14653</v>
      </c>
    </row>
    <row r="1205" spans="1:29" x14ac:dyDescent="0.3">
      <c r="A1205" t="s">
        <v>343</v>
      </c>
      <c r="B1205" s="35">
        <v>172</v>
      </c>
      <c r="C1205" t="s">
        <v>56</v>
      </c>
      <c r="D1205" s="35">
        <v>1951</v>
      </c>
      <c r="E1205" t="s">
        <v>1713</v>
      </c>
      <c r="F1205" s="34" t="s">
        <v>6</v>
      </c>
      <c r="G1205" s="34" t="s">
        <v>6</v>
      </c>
      <c r="H1205" s="34" t="s">
        <v>6</v>
      </c>
      <c r="I1205" s="34" t="s">
        <v>6</v>
      </c>
      <c r="J1205" s="34" t="s">
        <v>6</v>
      </c>
      <c r="K1205" s="34" t="s">
        <v>6</v>
      </c>
      <c r="L1205" s="34" t="s">
        <v>6</v>
      </c>
      <c r="M1205" s="34" t="s">
        <v>6</v>
      </c>
      <c r="N1205" s="34" t="s">
        <v>6</v>
      </c>
      <c r="O1205" s="34">
        <v>7.1053016167788057</v>
      </c>
      <c r="P1205" s="34">
        <v>1.4161297922460057</v>
      </c>
      <c r="Q1205" t="s">
        <v>14643</v>
      </c>
      <c r="R1205" t="s">
        <v>14643</v>
      </c>
      <c r="S1205" t="s">
        <v>14643</v>
      </c>
      <c r="T1205" t="s">
        <v>14655</v>
      </c>
      <c r="U1205" t="s">
        <v>14655</v>
      </c>
      <c r="V1205" t="s">
        <v>14655</v>
      </c>
      <c r="W1205" t="s">
        <v>14655</v>
      </c>
      <c r="X1205" t="s">
        <v>14655</v>
      </c>
      <c r="Y1205" t="s">
        <v>6</v>
      </c>
      <c r="Z1205" t="s">
        <v>6</v>
      </c>
      <c r="AA1205" t="s">
        <v>14715</v>
      </c>
      <c r="AB1205" t="s">
        <v>14638</v>
      </c>
      <c r="AC1205" t="s">
        <v>14653</v>
      </c>
    </row>
    <row r="1206" spans="1:29" x14ac:dyDescent="0.3">
      <c r="A1206" t="s">
        <v>343</v>
      </c>
      <c r="B1206" s="35">
        <v>172</v>
      </c>
      <c r="C1206" t="s">
        <v>56</v>
      </c>
      <c r="D1206" s="35">
        <v>1952</v>
      </c>
      <c r="E1206" t="s">
        <v>1714</v>
      </c>
      <c r="F1206" s="34" t="s">
        <v>6</v>
      </c>
      <c r="G1206" s="34" t="s">
        <v>6</v>
      </c>
      <c r="H1206" s="34" t="s">
        <v>6</v>
      </c>
      <c r="I1206" s="34" t="s">
        <v>6</v>
      </c>
      <c r="J1206" s="34" t="s">
        <v>6</v>
      </c>
      <c r="K1206" s="34" t="s">
        <v>6</v>
      </c>
      <c r="L1206" s="34" t="s">
        <v>6</v>
      </c>
      <c r="M1206" s="34" t="s">
        <v>6</v>
      </c>
      <c r="N1206" s="34" t="s">
        <v>6</v>
      </c>
      <c r="O1206" s="34">
        <v>7.5039765670871548</v>
      </c>
      <c r="P1206" s="34">
        <v>1.4753091814700743</v>
      </c>
      <c r="Q1206" t="s">
        <v>14643</v>
      </c>
      <c r="R1206" t="s">
        <v>14643</v>
      </c>
      <c r="S1206" t="s">
        <v>14643</v>
      </c>
      <c r="T1206" t="s">
        <v>14655</v>
      </c>
      <c r="U1206" t="s">
        <v>14655</v>
      </c>
      <c r="V1206" t="s">
        <v>14655</v>
      </c>
      <c r="W1206" t="s">
        <v>14655</v>
      </c>
      <c r="X1206" t="s">
        <v>14655</v>
      </c>
      <c r="Y1206" t="s">
        <v>6</v>
      </c>
      <c r="Z1206" t="s">
        <v>6</v>
      </c>
      <c r="AA1206" t="s">
        <v>14715</v>
      </c>
      <c r="AB1206" t="s">
        <v>14638</v>
      </c>
      <c r="AC1206" t="s">
        <v>14653</v>
      </c>
    </row>
    <row r="1207" spans="1:29" x14ac:dyDescent="0.3">
      <c r="A1207" t="s">
        <v>343</v>
      </c>
      <c r="B1207" s="35">
        <v>172</v>
      </c>
      <c r="C1207" t="s">
        <v>56</v>
      </c>
      <c r="D1207" s="35">
        <v>1953</v>
      </c>
      <c r="E1207" t="s">
        <v>1715</v>
      </c>
      <c r="F1207" s="34" t="s">
        <v>6</v>
      </c>
      <c r="G1207" s="34" t="s">
        <v>6</v>
      </c>
      <c r="H1207" s="34" t="s">
        <v>6</v>
      </c>
      <c r="I1207" s="34" t="s">
        <v>6</v>
      </c>
      <c r="J1207" s="34" t="s">
        <v>6</v>
      </c>
      <c r="K1207" s="34" t="s">
        <v>6</v>
      </c>
      <c r="L1207" s="34" t="s">
        <v>6</v>
      </c>
      <c r="M1207" s="34" t="s">
        <v>6</v>
      </c>
      <c r="N1207" s="34" t="s">
        <v>6</v>
      </c>
      <c r="O1207" s="34">
        <v>8.3579703538412016</v>
      </c>
      <c r="P1207" s="34">
        <v>1.4564522988988939</v>
      </c>
      <c r="Q1207" t="s">
        <v>14643</v>
      </c>
      <c r="R1207" t="s">
        <v>14643</v>
      </c>
      <c r="S1207" t="s">
        <v>14643</v>
      </c>
      <c r="T1207" t="s">
        <v>14655</v>
      </c>
      <c r="U1207" t="s">
        <v>14655</v>
      </c>
      <c r="V1207" t="s">
        <v>14655</v>
      </c>
      <c r="W1207" t="s">
        <v>14655</v>
      </c>
      <c r="X1207" t="s">
        <v>14655</v>
      </c>
      <c r="Y1207" t="s">
        <v>6</v>
      </c>
      <c r="Z1207" t="s">
        <v>6</v>
      </c>
      <c r="AA1207" t="s">
        <v>14715</v>
      </c>
      <c r="AB1207" t="s">
        <v>14638</v>
      </c>
      <c r="AC1207" t="s">
        <v>14653</v>
      </c>
    </row>
    <row r="1208" spans="1:29" x14ac:dyDescent="0.3">
      <c r="A1208" t="s">
        <v>343</v>
      </c>
      <c r="B1208" s="35">
        <v>172</v>
      </c>
      <c r="C1208" t="s">
        <v>56</v>
      </c>
      <c r="D1208" s="35">
        <v>1954</v>
      </c>
      <c r="E1208" t="s">
        <v>1716</v>
      </c>
      <c r="F1208" s="34" t="s">
        <v>6</v>
      </c>
      <c r="G1208" s="34" t="s">
        <v>6</v>
      </c>
      <c r="H1208" s="34" t="s">
        <v>6</v>
      </c>
      <c r="I1208" s="34" t="s">
        <v>6</v>
      </c>
      <c r="J1208" s="34" t="s">
        <v>6</v>
      </c>
      <c r="K1208" s="34" t="s">
        <v>6</v>
      </c>
      <c r="L1208" s="34" t="s">
        <v>6</v>
      </c>
      <c r="M1208" s="34" t="s">
        <v>6</v>
      </c>
      <c r="N1208" s="34" t="s">
        <v>6</v>
      </c>
      <c r="O1208" s="34">
        <v>8.1552613330664236</v>
      </c>
      <c r="P1208" s="34">
        <v>1.6161087924480169</v>
      </c>
      <c r="Q1208" t="s">
        <v>14643</v>
      </c>
      <c r="R1208" t="s">
        <v>14643</v>
      </c>
      <c r="S1208" t="s">
        <v>14643</v>
      </c>
      <c r="T1208" t="s">
        <v>14655</v>
      </c>
      <c r="U1208" t="s">
        <v>14655</v>
      </c>
      <c r="V1208" t="s">
        <v>14655</v>
      </c>
      <c r="W1208" t="s">
        <v>14655</v>
      </c>
      <c r="X1208" t="s">
        <v>14655</v>
      </c>
      <c r="Y1208" t="s">
        <v>6</v>
      </c>
      <c r="Z1208" t="s">
        <v>6</v>
      </c>
      <c r="AA1208" t="s">
        <v>14715</v>
      </c>
      <c r="AB1208" t="s">
        <v>14638</v>
      </c>
      <c r="AC1208" t="s">
        <v>14653</v>
      </c>
    </row>
    <row r="1209" spans="1:29" x14ac:dyDescent="0.3">
      <c r="A1209" t="s">
        <v>343</v>
      </c>
      <c r="B1209" s="35">
        <v>172</v>
      </c>
      <c r="C1209" t="s">
        <v>56</v>
      </c>
      <c r="D1209" s="35">
        <v>1955</v>
      </c>
      <c r="E1209" t="s">
        <v>1717</v>
      </c>
      <c r="F1209" s="34" t="s">
        <v>6</v>
      </c>
      <c r="G1209" s="34" t="s">
        <v>6</v>
      </c>
      <c r="H1209" s="34" t="s">
        <v>6</v>
      </c>
      <c r="I1209" s="34" t="s">
        <v>6</v>
      </c>
      <c r="J1209" s="34" t="s">
        <v>6</v>
      </c>
      <c r="K1209" s="34" t="s">
        <v>6</v>
      </c>
      <c r="L1209" s="34" t="s">
        <v>6</v>
      </c>
      <c r="M1209" s="34" t="s">
        <v>6</v>
      </c>
      <c r="N1209" s="34" t="s">
        <v>6</v>
      </c>
      <c r="O1209" s="34">
        <v>7.5285941620630137</v>
      </c>
      <c r="P1209" s="34">
        <v>1.7902836506078854</v>
      </c>
      <c r="Q1209" t="s">
        <v>14643</v>
      </c>
      <c r="R1209" t="s">
        <v>14643</v>
      </c>
      <c r="S1209" t="s">
        <v>14643</v>
      </c>
      <c r="T1209" t="s">
        <v>14655</v>
      </c>
      <c r="U1209" t="s">
        <v>14655</v>
      </c>
      <c r="V1209" t="s">
        <v>14655</v>
      </c>
      <c r="W1209" t="s">
        <v>14655</v>
      </c>
      <c r="X1209" t="s">
        <v>14655</v>
      </c>
      <c r="Y1209" t="s">
        <v>6</v>
      </c>
      <c r="Z1209" t="s">
        <v>6</v>
      </c>
      <c r="AA1209" t="s">
        <v>14715</v>
      </c>
      <c r="AB1209" t="s">
        <v>14638</v>
      </c>
      <c r="AC1209" t="s">
        <v>14653</v>
      </c>
    </row>
    <row r="1210" spans="1:29" x14ac:dyDescent="0.3">
      <c r="A1210" t="s">
        <v>343</v>
      </c>
      <c r="B1210" s="35">
        <v>172</v>
      </c>
      <c r="C1210" t="s">
        <v>56</v>
      </c>
      <c r="D1210" s="35">
        <v>1956</v>
      </c>
      <c r="E1210" t="s">
        <v>1718</v>
      </c>
      <c r="F1210" s="34" t="s">
        <v>6</v>
      </c>
      <c r="G1210" s="34" t="s">
        <v>6</v>
      </c>
      <c r="H1210" s="34" t="s">
        <v>6</v>
      </c>
      <c r="I1210" s="34" t="s">
        <v>6</v>
      </c>
      <c r="J1210" s="34" t="s">
        <v>6</v>
      </c>
      <c r="K1210" s="34" t="s">
        <v>6</v>
      </c>
      <c r="L1210" s="34" t="s">
        <v>6</v>
      </c>
      <c r="M1210" s="34" t="s">
        <v>6</v>
      </c>
      <c r="N1210" s="34" t="s">
        <v>6</v>
      </c>
      <c r="O1210" s="34">
        <v>8.0380017254219602</v>
      </c>
      <c r="P1210" s="34">
        <v>1.9925765849337882</v>
      </c>
      <c r="Q1210" t="s">
        <v>14643</v>
      </c>
      <c r="R1210" t="s">
        <v>14643</v>
      </c>
      <c r="S1210" t="s">
        <v>14643</v>
      </c>
      <c r="T1210" t="s">
        <v>14655</v>
      </c>
      <c r="U1210" t="s">
        <v>14655</v>
      </c>
      <c r="V1210" t="s">
        <v>14655</v>
      </c>
      <c r="W1210" t="s">
        <v>14655</v>
      </c>
      <c r="X1210" t="s">
        <v>14655</v>
      </c>
      <c r="Y1210" t="s">
        <v>6</v>
      </c>
      <c r="Z1210" t="s">
        <v>6</v>
      </c>
      <c r="AA1210" t="s">
        <v>14715</v>
      </c>
      <c r="AB1210" t="s">
        <v>14638</v>
      </c>
      <c r="AC1210" t="s">
        <v>14653</v>
      </c>
    </row>
    <row r="1211" spans="1:29" x14ac:dyDescent="0.3">
      <c r="A1211" t="s">
        <v>343</v>
      </c>
      <c r="B1211" s="35">
        <v>172</v>
      </c>
      <c r="C1211" t="s">
        <v>56</v>
      </c>
      <c r="D1211" s="35">
        <v>1957</v>
      </c>
      <c r="E1211" t="s">
        <v>1719</v>
      </c>
      <c r="F1211" s="34" t="s">
        <v>6</v>
      </c>
      <c r="G1211" s="34" t="s">
        <v>6</v>
      </c>
      <c r="H1211" s="34" t="s">
        <v>6</v>
      </c>
      <c r="I1211" s="34" t="s">
        <v>6</v>
      </c>
      <c r="J1211" s="34" t="s">
        <v>6</v>
      </c>
      <c r="K1211" s="34" t="s">
        <v>6</v>
      </c>
      <c r="L1211" s="34" t="s">
        <v>6</v>
      </c>
      <c r="M1211" s="34" t="s">
        <v>6</v>
      </c>
      <c r="N1211" s="34" t="s">
        <v>6</v>
      </c>
      <c r="O1211" s="34">
        <v>7.2168893777618566</v>
      </c>
      <c r="P1211" s="34">
        <v>2.1698676948381435</v>
      </c>
      <c r="Q1211" t="s">
        <v>14643</v>
      </c>
      <c r="R1211" t="s">
        <v>14643</v>
      </c>
      <c r="S1211" t="s">
        <v>14643</v>
      </c>
      <c r="T1211" t="s">
        <v>14655</v>
      </c>
      <c r="U1211" t="s">
        <v>14655</v>
      </c>
      <c r="V1211" t="s">
        <v>14655</v>
      </c>
      <c r="W1211" t="s">
        <v>14655</v>
      </c>
      <c r="X1211" t="s">
        <v>14655</v>
      </c>
      <c r="Y1211" t="s">
        <v>6</v>
      </c>
      <c r="Z1211" t="s">
        <v>6</v>
      </c>
      <c r="AA1211" t="s">
        <v>14715</v>
      </c>
      <c r="AB1211" t="s">
        <v>14638</v>
      </c>
      <c r="AC1211" t="s">
        <v>14653</v>
      </c>
    </row>
    <row r="1212" spans="1:29" x14ac:dyDescent="0.3">
      <c r="A1212" t="s">
        <v>343</v>
      </c>
      <c r="B1212" s="35">
        <v>172</v>
      </c>
      <c r="C1212" t="s">
        <v>56</v>
      </c>
      <c r="D1212" s="35">
        <v>1958</v>
      </c>
      <c r="E1212" t="s">
        <v>1720</v>
      </c>
      <c r="F1212" s="34" t="s">
        <v>6</v>
      </c>
      <c r="G1212" s="34" t="s">
        <v>6</v>
      </c>
      <c r="H1212" s="34" t="s">
        <v>6</v>
      </c>
      <c r="I1212" s="34" t="s">
        <v>6</v>
      </c>
      <c r="J1212" s="34" t="s">
        <v>6</v>
      </c>
      <c r="K1212" s="34" t="s">
        <v>6</v>
      </c>
      <c r="L1212" s="34" t="s">
        <v>6</v>
      </c>
      <c r="M1212" s="34" t="s">
        <v>6</v>
      </c>
      <c r="N1212" s="34" t="s">
        <v>6</v>
      </c>
      <c r="O1212" s="34">
        <v>7.1527363985965113</v>
      </c>
      <c r="P1212" s="34">
        <v>2.3312455311382707</v>
      </c>
      <c r="Q1212" t="s">
        <v>14643</v>
      </c>
      <c r="R1212" t="s">
        <v>14643</v>
      </c>
      <c r="S1212" t="s">
        <v>14643</v>
      </c>
      <c r="T1212" t="s">
        <v>14655</v>
      </c>
      <c r="U1212" t="s">
        <v>14655</v>
      </c>
      <c r="V1212" t="s">
        <v>14655</v>
      </c>
      <c r="W1212" t="s">
        <v>14655</v>
      </c>
      <c r="X1212" t="s">
        <v>14655</v>
      </c>
      <c r="Y1212" t="s">
        <v>6</v>
      </c>
      <c r="Z1212" t="s">
        <v>6</v>
      </c>
      <c r="AA1212" t="s">
        <v>14715</v>
      </c>
      <c r="AB1212" t="s">
        <v>14638</v>
      </c>
      <c r="AC1212" t="s">
        <v>14653</v>
      </c>
    </row>
    <row r="1213" spans="1:29" x14ac:dyDescent="0.3">
      <c r="A1213" t="s">
        <v>343</v>
      </c>
      <c r="B1213" s="35">
        <v>172</v>
      </c>
      <c r="C1213" t="s">
        <v>56</v>
      </c>
      <c r="D1213" s="35">
        <v>1959</v>
      </c>
      <c r="E1213" t="s">
        <v>1721</v>
      </c>
      <c r="F1213" s="34" t="s">
        <v>6</v>
      </c>
      <c r="G1213" s="34" t="s">
        <v>6</v>
      </c>
      <c r="H1213" s="34" t="s">
        <v>6</v>
      </c>
      <c r="I1213" s="34" t="s">
        <v>6</v>
      </c>
      <c r="J1213" s="34" t="s">
        <v>6</v>
      </c>
      <c r="K1213" s="34" t="s">
        <v>6</v>
      </c>
      <c r="L1213" s="34" t="s">
        <v>6</v>
      </c>
      <c r="M1213" s="34" t="s">
        <v>6</v>
      </c>
      <c r="N1213" s="34" t="s">
        <v>6</v>
      </c>
      <c r="O1213" s="34">
        <v>6.9344188250213339</v>
      </c>
      <c r="P1213" s="34">
        <v>2.5402095212960787</v>
      </c>
      <c r="Q1213" t="s">
        <v>14643</v>
      </c>
      <c r="R1213" t="s">
        <v>14643</v>
      </c>
      <c r="S1213" t="s">
        <v>14643</v>
      </c>
      <c r="T1213" t="s">
        <v>14655</v>
      </c>
      <c r="U1213" t="s">
        <v>14655</v>
      </c>
      <c r="V1213" t="s">
        <v>14655</v>
      </c>
      <c r="W1213" t="s">
        <v>14655</v>
      </c>
      <c r="X1213" t="s">
        <v>14655</v>
      </c>
      <c r="Y1213" t="s">
        <v>6</v>
      </c>
      <c r="Z1213" t="s">
        <v>6</v>
      </c>
      <c r="AA1213" t="s">
        <v>14715</v>
      </c>
      <c r="AB1213" t="s">
        <v>14638</v>
      </c>
      <c r="AC1213" t="s">
        <v>14653</v>
      </c>
    </row>
    <row r="1214" spans="1:29" x14ac:dyDescent="0.3">
      <c r="A1214" t="s">
        <v>343</v>
      </c>
      <c r="B1214" s="35">
        <v>172</v>
      </c>
      <c r="C1214" t="s">
        <v>56</v>
      </c>
      <c r="D1214" s="35">
        <v>1960</v>
      </c>
      <c r="E1214" t="s">
        <v>1722</v>
      </c>
      <c r="F1214" s="34" t="s">
        <v>6</v>
      </c>
      <c r="G1214" s="34" t="s">
        <v>6</v>
      </c>
      <c r="H1214" s="34" t="s">
        <v>6</v>
      </c>
      <c r="I1214" s="34" t="s">
        <v>6</v>
      </c>
      <c r="J1214" s="34" t="s">
        <v>6</v>
      </c>
      <c r="K1214" s="34" t="s">
        <v>6</v>
      </c>
      <c r="L1214" s="34" t="s">
        <v>6</v>
      </c>
      <c r="M1214" s="34" t="s">
        <v>6</v>
      </c>
      <c r="N1214" s="34">
        <v>12.657802314243478</v>
      </c>
      <c r="O1214" s="34">
        <v>5.3500558930846385</v>
      </c>
      <c r="P1214" s="34">
        <v>2.8331840667217096</v>
      </c>
      <c r="Q1214" t="s">
        <v>14643</v>
      </c>
      <c r="R1214" t="s">
        <v>14643</v>
      </c>
      <c r="S1214" t="s">
        <v>14643</v>
      </c>
      <c r="T1214" t="s">
        <v>14655</v>
      </c>
      <c r="U1214" t="s">
        <v>14655</v>
      </c>
      <c r="V1214" t="s">
        <v>14655</v>
      </c>
      <c r="W1214" t="s">
        <v>14655</v>
      </c>
      <c r="X1214" t="s">
        <v>14655</v>
      </c>
      <c r="Y1214" t="s">
        <v>6</v>
      </c>
      <c r="Z1214" t="s">
        <v>6</v>
      </c>
      <c r="AA1214" t="s">
        <v>14715</v>
      </c>
      <c r="AB1214" t="s">
        <v>14638</v>
      </c>
      <c r="AC1214" t="s">
        <v>14653</v>
      </c>
    </row>
    <row r="1215" spans="1:29" x14ac:dyDescent="0.3">
      <c r="A1215" t="s">
        <v>343</v>
      </c>
      <c r="B1215" s="35">
        <v>172</v>
      </c>
      <c r="C1215" t="s">
        <v>56</v>
      </c>
      <c r="D1215" s="35">
        <v>1961</v>
      </c>
      <c r="E1215" t="s">
        <v>1723</v>
      </c>
      <c r="F1215" s="34" t="s">
        <v>6</v>
      </c>
      <c r="G1215" s="34" t="s">
        <v>6</v>
      </c>
      <c r="H1215" s="34" t="s">
        <v>6</v>
      </c>
      <c r="I1215" s="34" t="s">
        <v>6</v>
      </c>
      <c r="J1215" s="34" t="s">
        <v>6</v>
      </c>
      <c r="K1215" s="34" t="s">
        <v>6</v>
      </c>
      <c r="L1215" s="34" t="s">
        <v>6</v>
      </c>
      <c r="M1215" s="34" t="s">
        <v>6</v>
      </c>
      <c r="N1215" s="34">
        <v>10.733664842729306</v>
      </c>
      <c r="O1215" s="34">
        <v>4.8170129212858956</v>
      </c>
      <c r="P1215" s="34">
        <v>3.2114900334932819</v>
      </c>
      <c r="Q1215" t="s">
        <v>14643</v>
      </c>
      <c r="R1215" t="s">
        <v>14643</v>
      </c>
      <c r="S1215" t="s">
        <v>14643</v>
      </c>
      <c r="T1215" t="s">
        <v>14655</v>
      </c>
      <c r="U1215" t="s">
        <v>14655</v>
      </c>
      <c r="V1215" t="s">
        <v>14655</v>
      </c>
      <c r="W1215" t="s">
        <v>14655</v>
      </c>
      <c r="X1215" t="s">
        <v>14655</v>
      </c>
      <c r="Y1215" t="s">
        <v>6</v>
      </c>
      <c r="Z1215" t="s">
        <v>6</v>
      </c>
      <c r="AA1215" t="s">
        <v>14715</v>
      </c>
      <c r="AB1215" t="s">
        <v>14638</v>
      </c>
      <c r="AC1215" t="s">
        <v>14653</v>
      </c>
    </row>
    <row r="1216" spans="1:29" x14ac:dyDescent="0.3">
      <c r="A1216" t="s">
        <v>343</v>
      </c>
      <c r="B1216" s="35">
        <v>172</v>
      </c>
      <c r="C1216" t="s">
        <v>56</v>
      </c>
      <c r="D1216" s="35">
        <v>1962</v>
      </c>
      <c r="E1216" t="s">
        <v>1724</v>
      </c>
      <c r="F1216" s="34" t="s">
        <v>6</v>
      </c>
      <c r="G1216" s="34" t="s">
        <v>6</v>
      </c>
      <c r="H1216" s="34" t="s">
        <v>6</v>
      </c>
      <c r="I1216" s="34" t="s">
        <v>6</v>
      </c>
      <c r="J1216" s="34" t="s">
        <v>6</v>
      </c>
      <c r="K1216" s="34" t="s">
        <v>6</v>
      </c>
      <c r="L1216" s="34" t="s">
        <v>6</v>
      </c>
      <c r="M1216" s="34" t="s">
        <v>6</v>
      </c>
      <c r="N1216" s="34">
        <v>11.432127365455914</v>
      </c>
      <c r="O1216" s="34">
        <v>6.2596197836520551</v>
      </c>
      <c r="P1216" s="34">
        <v>3.4386834638289172</v>
      </c>
      <c r="Q1216" t="s">
        <v>14643</v>
      </c>
      <c r="R1216" t="s">
        <v>14643</v>
      </c>
      <c r="S1216" t="s">
        <v>14643</v>
      </c>
      <c r="T1216" t="s">
        <v>14655</v>
      </c>
      <c r="U1216" t="s">
        <v>14655</v>
      </c>
      <c r="V1216" t="s">
        <v>14655</v>
      </c>
      <c r="W1216" t="s">
        <v>14655</v>
      </c>
      <c r="X1216" t="s">
        <v>14655</v>
      </c>
      <c r="Y1216" t="s">
        <v>6</v>
      </c>
      <c r="Z1216" t="s">
        <v>6</v>
      </c>
      <c r="AA1216" t="s">
        <v>14715</v>
      </c>
      <c r="AB1216" t="s">
        <v>14638</v>
      </c>
      <c r="AC1216" t="s">
        <v>14653</v>
      </c>
    </row>
    <row r="1217" spans="1:29" x14ac:dyDescent="0.3">
      <c r="A1217" t="s">
        <v>343</v>
      </c>
      <c r="B1217" s="35">
        <v>172</v>
      </c>
      <c r="C1217" t="s">
        <v>56</v>
      </c>
      <c r="D1217" s="35">
        <v>1963</v>
      </c>
      <c r="E1217" t="s">
        <v>1725</v>
      </c>
      <c r="F1217" s="34" t="s">
        <v>6</v>
      </c>
      <c r="G1217" s="34" t="s">
        <v>6</v>
      </c>
      <c r="H1217" s="34" t="s">
        <v>6</v>
      </c>
      <c r="I1217" s="34" t="s">
        <v>6</v>
      </c>
      <c r="J1217" s="34" t="s">
        <v>6</v>
      </c>
      <c r="K1217" s="34" t="s">
        <v>6</v>
      </c>
      <c r="L1217" s="34" t="s">
        <v>6</v>
      </c>
      <c r="M1217" s="34" t="s">
        <v>6</v>
      </c>
      <c r="N1217" s="34">
        <v>12.82059204083591</v>
      </c>
      <c r="O1217" s="34">
        <v>7.7056939128490889</v>
      </c>
      <c r="P1217" s="34">
        <v>3.734437161092901</v>
      </c>
      <c r="Q1217" t="s">
        <v>14643</v>
      </c>
      <c r="R1217" t="s">
        <v>14643</v>
      </c>
      <c r="S1217" t="s">
        <v>14643</v>
      </c>
      <c r="T1217" t="s">
        <v>14655</v>
      </c>
      <c r="U1217" t="s">
        <v>14655</v>
      </c>
      <c r="V1217" t="s">
        <v>14655</v>
      </c>
      <c r="W1217" t="s">
        <v>14655</v>
      </c>
      <c r="X1217" t="s">
        <v>14655</v>
      </c>
      <c r="Y1217" t="s">
        <v>6</v>
      </c>
      <c r="Z1217" t="s">
        <v>6</v>
      </c>
      <c r="AA1217" t="s">
        <v>14715</v>
      </c>
      <c r="AB1217" t="s">
        <v>14638</v>
      </c>
      <c r="AC1217" t="s">
        <v>14653</v>
      </c>
    </row>
    <row r="1218" spans="1:29" x14ac:dyDescent="0.3">
      <c r="A1218" t="s">
        <v>343</v>
      </c>
      <c r="B1218" s="35">
        <v>172</v>
      </c>
      <c r="C1218" t="s">
        <v>56</v>
      </c>
      <c r="D1218" s="35">
        <v>1964</v>
      </c>
      <c r="E1218" t="s">
        <v>1726</v>
      </c>
      <c r="F1218" s="34" t="s">
        <v>6</v>
      </c>
      <c r="G1218" s="34" t="s">
        <v>6</v>
      </c>
      <c r="H1218" s="34" t="s">
        <v>6</v>
      </c>
      <c r="I1218" s="34" t="s">
        <v>6</v>
      </c>
      <c r="J1218" s="34" t="s">
        <v>6</v>
      </c>
      <c r="K1218" s="34" t="s">
        <v>6</v>
      </c>
      <c r="L1218" s="34" t="s">
        <v>6</v>
      </c>
      <c r="M1218" s="34" t="s">
        <v>6</v>
      </c>
      <c r="N1218" s="34">
        <v>13.018718080513523</v>
      </c>
      <c r="O1218" s="34">
        <v>7.5441634095039829</v>
      </c>
      <c r="P1218" s="34">
        <v>4.212085403587202</v>
      </c>
      <c r="Q1218" t="s">
        <v>14643</v>
      </c>
      <c r="R1218" t="s">
        <v>14643</v>
      </c>
      <c r="S1218" t="s">
        <v>14643</v>
      </c>
      <c r="T1218" t="s">
        <v>14655</v>
      </c>
      <c r="U1218" t="s">
        <v>14655</v>
      </c>
      <c r="V1218" t="s">
        <v>14655</v>
      </c>
      <c r="W1218" t="s">
        <v>14655</v>
      </c>
      <c r="X1218" t="s">
        <v>14655</v>
      </c>
      <c r="Y1218" t="s">
        <v>6</v>
      </c>
      <c r="Z1218" t="s">
        <v>6</v>
      </c>
      <c r="AA1218" t="s">
        <v>14715</v>
      </c>
      <c r="AB1218" t="s">
        <v>14638</v>
      </c>
      <c r="AC1218" t="s">
        <v>14653</v>
      </c>
    </row>
    <row r="1219" spans="1:29" x14ac:dyDescent="0.3">
      <c r="A1219" t="s">
        <v>343</v>
      </c>
      <c r="B1219" s="35">
        <v>172</v>
      </c>
      <c r="C1219" t="s">
        <v>56</v>
      </c>
      <c r="D1219" s="35">
        <v>1965</v>
      </c>
      <c r="E1219" t="s">
        <v>1727</v>
      </c>
      <c r="F1219" s="34" t="s">
        <v>6</v>
      </c>
      <c r="G1219" s="34" t="s">
        <v>6</v>
      </c>
      <c r="H1219" s="34" t="s">
        <v>6</v>
      </c>
      <c r="I1219" s="34" t="s">
        <v>6</v>
      </c>
      <c r="J1219" s="34" t="s">
        <v>6</v>
      </c>
      <c r="K1219" s="34" t="s">
        <v>6</v>
      </c>
      <c r="L1219" s="34" t="s">
        <v>6</v>
      </c>
      <c r="M1219" s="34" t="s">
        <v>6</v>
      </c>
      <c r="N1219" s="34">
        <v>13.907526634605475</v>
      </c>
      <c r="O1219" s="34">
        <v>8.5196081052580563</v>
      </c>
      <c r="P1219" s="34">
        <v>4.6582518883281798</v>
      </c>
      <c r="Q1219" t="s">
        <v>14643</v>
      </c>
      <c r="R1219" t="s">
        <v>14643</v>
      </c>
      <c r="S1219" t="s">
        <v>14643</v>
      </c>
      <c r="T1219" t="s">
        <v>14655</v>
      </c>
      <c r="U1219" t="s">
        <v>14655</v>
      </c>
      <c r="V1219" t="s">
        <v>14655</v>
      </c>
      <c r="W1219" t="s">
        <v>14655</v>
      </c>
      <c r="X1219" t="s">
        <v>14655</v>
      </c>
      <c r="Y1219" t="s">
        <v>6</v>
      </c>
      <c r="Z1219" t="s">
        <v>6</v>
      </c>
      <c r="AA1219" t="s">
        <v>14715</v>
      </c>
      <c r="AB1219" t="s">
        <v>14638</v>
      </c>
      <c r="AC1219" t="s">
        <v>14653</v>
      </c>
    </row>
    <row r="1220" spans="1:29" x14ac:dyDescent="0.3">
      <c r="A1220" t="s">
        <v>343</v>
      </c>
      <c r="B1220" s="35">
        <v>172</v>
      </c>
      <c r="C1220" t="s">
        <v>56</v>
      </c>
      <c r="D1220" s="35">
        <v>1966</v>
      </c>
      <c r="E1220" t="s">
        <v>1728</v>
      </c>
      <c r="F1220" s="34" t="s">
        <v>6</v>
      </c>
      <c r="G1220" s="34" t="s">
        <v>6</v>
      </c>
      <c r="H1220" s="34" t="s">
        <v>6</v>
      </c>
      <c r="I1220" s="34" t="s">
        <v>6</v>
      </c>
      <c r="J1220" s="34" t="s">
        <v>6</v>
      </c>
      <c r="K1220" s="34" t="s">
        <v>6</v>
      </c>
      <c r="L1220" s="34" t="s">
        <v>6</v>
      </c>
      <c r="M1220" s="34" t="s">
        <v>6</v>
      </c>
      <c r="N1220" s="34">
        <v>13.946668190940818</v>
      </c>
      <c r="O1220" s="34">
        <v>9.0724759361924558</v>
      </c>
      <c r="P1220" s="34">
        <v>4.9869227155104996</v>
      </c>
      <c r="Q1220" t="s">
        <v>14643</v>
      </c>
      <c r="R1220" t="s">
        <v>14643</v>
      </c>
      <c r="S1220" t="s">
        <v>14643</v>
      </c>
      <c r="T1220" t="s">
        <v>14655</v>
      </c>
      <c r="U1220" t="s">
        <v>14655</v>
      </c>
      <c r="V1220" t="s">
        <v>14655</v>
      </c>
      <c r="W1220" t="s">
        <v>14655</v>
      </c>
      <c r="X1220" t="s">
        <v>14655</v>
      </c>
      <c r="Y1220" t="s">
        <v>6</v>
      </c>
      <c r="Z1220" t="s">
        <v>6</v>
      </c>
      <c r="AA1220" t="s">
        <v>14715</v>
      </c>
      <c r="AB1220" t="s">
        <v>14638</v>
      </c>
      <c r="AC1220" t="s">
        <v>14653</v>
      </c>
    </row>
    <row r="1221" spans="1:29" x14ac:dyDescent="0.3">
      <c r="A1221" t="s">
        <v>343</v>
      </c>
      <c r="B1221" s="35">
        <v>172</v>
      </c>
      <c r="C1221" t="s">
        <v>56</v>
      </c>
      <c r="D1221" s="35">
        <v>1967</v>
      </c>
      <c r="E1221" t="s">
        <v>1729</v>
      </c>
      <c r="F1221" s="34" t="s">
        <v>6</v>
      </c>
      <c r="G1221" s="34" t="s">
        <v>6</v>
      </c>
      <c r="H1221" s="34" t="s">
        <v>6</v>
      </c>
      <c r="I1221" s="34" t="s">
        <v>6</v>
      </c>
      <c r="J1221" s="34" t="s">
        <v>6</v>
      </c>
      <c r="K1221" s="34" t="s">
        <v>6</v>
      </c>
      <c r="L1221" s="34" t="s">
        <v>6</v>
      </c>
      <c r="M1221" s="34" t="s">
        <v>6</v>
      </c>
      <c r="N1221" s="34">
        <v>14.32245477659913</v>
      </c>
      <c r="O1221" s="34">
        <v>8.2593441590390988</v>
      </c>
      <c r="P1221" s="34">
        <v>5.4612766497145397</v>
      </c>
      <c r="Q1221" t="s">
        <v>14643</v>
      </c>
      <c r="R1221" t="s">
        <v>14643</v>
      </c>
      <c r="S1221" t="s">
        <v>14643</v>
      </c>
      <c r="T1221" t="s">
        <v>14655</v>
      </c>
      <c r="U1221" t="s">
        <v>14655</v>
      </c>
      <c r="V1221" t="s">
        <v>14655</v>
      </c>
      <c r="W1221" t="s">
        <v>14655</v>
      </c>
      <c r="X1221" t="s">
        <v>14655</v>
      </c>
      <c r="Y1221" t="s">
        <v>6</v>
      </c>
      <c r="Z1221" t="s">
        <v>6</v>
      </c>
      <c r="AA1221" t="s">
        <v>14715</v>
      </c>
      <c r="AB1221" t="s">
        <v>14638</v>
      </c>
      <c r="AC1221" t="s">
        <v>14653</v>
      </c>
    </row>
    <row r="1222" spans="1:29" x14ac:dyDescent="0.3">
      <c r="A1222" t="s">
        <v>343</v>
      </c>
      <c r="B1222" s="35">
        <v>172</v>
      </c>
      <c r="C1222" t="s">
        <v>56</v>
      </c>
      <c r="D1222" s="35">
        <v>1968</v>
      </c>
      <c r="E1222" t="s">
        <v>1730</v>
      </c>
      <c r="F1222" s="34" t="s">
        <v>6</v>
      </c>
      <c r="G1222" s="34" t="s">
        <v>6</v>
      </c>
      <c r="H1222" s="34" t="s">
        <v>6</v>
      </c>
      <c r="I1222" s="34" t="s">
        <v>6</v>
      </c>
      <c r="J1222" s="34" t="s">
        <v>6</v>
      </c>
      <c r="K1222" s="34" t="s">
        <v>6</v>
      </c>
      <c r="L1222" s="34" t="s">
        <v>6</v>
      </c>
      <c r="M1222" s="34" t="s">
        <v>6</v>
      </c>
      <c r="N1222" s="34">
        <v>14.302894111583544</v>
      </c>
      <c r="O1222" s="34">
        <v>8.1331328541134429</v>
      </c>
      <c r="P1222" s="34">
        <v>6.2589713212377998</v>
      </c>
      <c r="Q1222" t="s">
        <v>14643</v>
      </c>
      <c r="R1222" t="s">
        <v>14643</v>
      </c>
      <c r="S1222" t="s">
        <v>14643</v>
      </c>
      <c r="T1222" t="s">
        <v>14655</v>
      </c>
      <c r="U1222" t="s">
        <v>14655</v>
      </c>
      <c r="V1222" t="s">
        <v>14655</v>
      </c>
      <c r="W1222" t="s">
        <v>14655</v>
      </c>
      <c r="X1222" t="s">
        <v>14655</v>
      </c>
      <c r="Y1222" t="s">
        <v>6</v>
      </c>
      <c r="Z1222" t="s">
        <v>6</v>
      </c>
      <c r="AA1222" t="s">
        <v>14715</v>
      </c>
      <c r="AB1222" t="s">
        <v>14638</v>
      </c>
      <c r="AC1222" t="s">
        <v>14653</v>
      </c>
    </row>
    <row r="1223" spans="1:29" x14ac:dyDescent="0.3">
      <c r="A1223" t="s">
        <v>343</v>
      </c>
      <c r="B1223" s="35">
        <v>172</v>
      </c>
      <c r="C1223" t="s">
        <v>56</v>
      </c>
      <c r="D1223" s="35">
        <v>1969</v>
      </c>
      <c r="E1223" t="s">
        <v>1731</v>
      </c>
      <c r="F1223" s="34" t="s">
        <v>6</v>
      </c>
      <c r="G1223" s="34" t="s">
        <v>6</v>
      </c>
      <c r="H1223" s="34" t="s">
        <v>6</v>
      </c>
      <c r="I1223" s="34" t="s">
        <v>6</v>
      </c>
      <c r="J1223" s="34" t="s">
        <v>6</v>
      </c>
      <c r="K1223" s="34" t="s">
        <v>6</v>
      </c>
      <c r="L1223" s="34" t="s">
        <v>6</v>
      </c>
      <c r="M1223" s="34" t="s">
        <v>6</v>
      </c>
      <c r="N1223" s="34">
        <v>13.646677815674527</v>
      </c>
      <c r="O1223" s="34">
        <v>6.7574911766447654</v>
      </c>
      <c r="P1223" s="34">
        <v>7.1472728413981299</v>
      </c>
      <c r="Q1223" t="s">
        <v>14643</v>
      </c>
      <c r="R1223" t="s">
        <v>14643</v>
      </c>
      <c r="S1223" t="s">
        <v>14643</v>
      </c>
      <c r="T1223" t="s">
        <v>14655</v>
      </c>
      <c r="U1223" t="s">
        <v>14655</v>
      </c>
      <c r="V1223" t="s">
        <v>14655</v>
      </c>
      <c r="W1223" t="s">
        <v>14655</v>
      </c>
      <c r="X1223" t="s">
        <v>14655</v>
      </c>
      <c r="Y1223" t="s">
        <v>6</v>
      </c>
      <c r="Z1223" t="s">
        <v>6</v>
      </c>
      <c r="AA1223" t="s">
        <v>14715</v>
      </c>
      <c r="AB1223" t="s">
        <v>14638</v>
      </c>
      <c r="AC1223" t="s">
        <v>14653</v>
      </c>
    </row>
    <row r="1224" spans="1:29" x14ac:dyDescent="0.3">
      <c r="A1224" t="s">
        <v>343</v>
      </c>
      <c r="B1224" s="35">
        <v>172</v>
      </c>
      <c r="C1224" t="s">
        <v>56</v>
      </c>
      <c r="D1224" s="35">
        <v>1970</v>
      </c>
      <c r="E1224" t="s">
        <v>1732</v>
      </c>
      <c r="F1224" s="34" t="s">
        <v>6</v>
      </c>
      <c r="G1224" s="34" t="s">
        <v>6</v>
      </c>
      <c r="H1224" s="34" t="s">
        <v>6</v>
      </c>
      <c r="I1224" s="34">
        <v>90.896893803116043</v>
      </c>
      <c r="J1224" s="34">
        <v>18.096436758811986</v>
      </c>
      <c r="K1224" s="34">
        <v>72.800457044304054</v>
      </c>
      <c r="L1224" s="34" t="s">
        <v>6</v>
      </c>
      <c r="M1224" s="34" t="s">
        <v>6</v>
      </c>
      <c r="N1224" s="34">
        <v>11.974828869804787</v>
      </c>
      <c r="O1224" s="34">
        <v>5.6640343023364705</v>
      </c>
      <c r="P1224" s="34">
        <v>7.9573676254182901</v>
      </c>
      <c r="Q1224" t="s">
        <v>14643</v>
      </c>
      <c r="R1224" t="s">
        <v>14643</v>
      </c>
      <c r="S1224" t="s">
        <v>14643</v>
      </c>
      <c r="T1224" t="s">
        <v>14655</v>
      </c>
      <c r="U1224" t="s">
        <v>14655</v>
      </c>
      <c r="V1224" t="s">
        <v>14655</v>
      </c>
      <c r="W1224" t="s">
        <v>14655</v>
      </c>
      <c r="X1224" t="s">
        <v>14655</v>
      </c>
      <c r="Y1224" t="s">
        <v>6</v>
      </c>
      <c r="Z1224" t="s">
        <v>6</v>
      </c>
      <c r="AA1224" t="s">
        <v>14715</v>
      </c>
      <c r="AB1224" t="s">
        <v>14638</v>
      </c>
      <c r="AC1224" t="s">
        <v>14653</v>
      </c>
    </row>
    <row r="1225" spans="1:29" x14ac:dyDescent="0.3">
      <c r="A1225" t="s">
        <v>343</v>
      </c>
      <c r="B1225" s="35">
        <v>172</v>
      </c>
      <c r="C1225" t="s">
        <v>56</v>
      </c>
      <c r="D1225" s="35">
        <v>1971</v>
      </c>
      <c r="E1225" t="s">
        <v>1733</v>
      </c>
      <c r="F1225" s="34" t="s">
        <v>6</v>
      </c>
      <c r="G1225" s="34" t="s">
        <v>6</v>
      </c>
      <c r="H1225" s="34" t="s">
        <v>6</v>
      </c>
      <c r="I1225" s="34">
        <v>82.689185934088343</v>
      </c>
      <c r="J1225" s="34">
        <v>19.556576081007055</v>
      </c>
      <c r="K1225" s="34">
        <v>63.132609853081291</v>
      </c>
      <c r="L1225" s="34" t="s">
        <v>6</v>
      </c>
      <c r="M1225" s="34" t="s">
        <v>6</v>
      </c>
      <c r="N1225" s="34">
        <v>10.813976944717105</v>
      </c>
      <c r="O1225" s="34">
        <v>4.8147886276477641</v>
      </c>
      <c r="P1225" s="34">
        <v>8.7387485054694505</v>
      </c>
      <c r="Q1225" t="s">
        <v>14643</v>
      </c>
      <c r="R1225" t="s">
        <v>14643</v>
      </c>
      <c r="S1225" t="s">
        <v>14643</v>
      </c>
      <c r="T1225" t="s">
        <v>14655</v>
      </c>
      <c r="U1225" t="s">
        <v>14655</v>
      </c>
      <c r="V1225" t="s">
        <v>14655</v>
      </c>
      <c r="W1225" t="s">
        <v>14655</v>
      </c>
      <c r="X1225" t="s">
        <v>14655</v>
      </c>
      <c r="Y1225" t="s">
        <v>6</v>
      </c>
      <c r="Z1225" t="s">
        <v>6</v>
      </c>
      <c r="AA1225" t="s">
        <v>14715</v>
      </c>
      <c r="AB1225" t="s">
        <v>14638</v>
      </c>
      <c r="AC1225" t="s">
        <v>14653</v>
      </c>
    </row>
    <row r="1226" spans="1:29" x14ac:dyDescent="0.3">
      <c r="A1226" t="s">
        <v>343</v>
      </c>
      <c r="B1226" s="35">
        <v>172</v>
      </c>
      <c r="C1226" t="s">
        <v>56</v>
      </c>
      <c r="D1226" s="35">
        <v>1972</v>
      </c>
      <c r="E1226" t="s">
        <v>1734</v>
      </c>
      <c r="F1226" s="34" t="s">
        <v>6</v>
      </c>
      <c r="G1226" s="34" t="s">
        <v>6</v>
      </c>
      <c r="H1226" s="34" t="s">
        <v>6</v>
      </c>
      <c r="I1226" s="34">
        <v>84.572011125436859</v>
      </c>
      <c r="J1226" s="34">
        <v>13.051842051152358</v>
      </c>
      <c r="K1226" s="34">
        <v>71.520169074284496</v>
      </c>
      <c r="L1226" s="34" t="s">
        <v>6</v>
      </c>
      <c r="M1226" s="34" t="s">
        <v>6</v>
      </c>
      <c r="N1226" s="34">
        <v>9.8419417029843821</v>
      </c>
      <c r="O1226" s="34">
        <v>3.7950378996813825</v>
      </c>
      <c r="P1226" s="34">
        <v>10.1901325099362</v>
      </c>
      <c r="Q1226" t="s">
        <v>14643</v>
      </c>
      <c r="R1226" t="s">
        <v>14643</v>
      </c>
      <c r="S1226" t="s">
        <v>14643</v>
      </c>
      <c r="T1226" t="s">
        <v>14655</v>
      </c>
      <c r="U1226" t="s">
        <v>14655</v>
      </c>
      <c r="V1226" t="s">
        <v>14655</v>
      </c>
      <c r="W1226" t="s">
        <v>14655</v>
      </c>
      <c r="X1226" t="s">
        <v>14655</v>
      </c>
      <c r="Y1226" t="s">
        <v>6</v>
      </c>
      <c r="Z1226" t="s">
        <v>6</v>
      </c>
      <c r="AA1226" t="s">
        <v>14715</v>
      </c>
      <c r="AB1226" t="s">
        <v>14638</v>
      </c>
      <c r="AC1226" t="s">
        <v>14653</v>
      </c>
    </row>
    <row r="1227" spans="1:29" x14ac:dyDescent="0.3">
      <c r="A1227" t="s">
        <v>343</v>
      </c>
      <c r="B1227" s="35">
        <v>172</v>
      </c>
      <c r="C1227" t="s">
        <v>56</v>
      </c>
      <c r="D1227" s="35">
        <v>1973</v>
      </c>
      <c r="E1227" t="s">
        <v>1735</v>
      </c>
      <c r="F1227" s="34" t="s">
        <v>6</v>
      </c>
      <c r="G1227" s="34" t="s">
        <v>6</v>
      </c>
      <c r="H1227" s="34" t="s">
        <v>6</v>
      </c>
      <c r="I1227" s="34">
        <v>84.680004452597288</v>
      </c>
      <c r="J1227" s="34">
        <v>13.341658160087247</v>
      </c>
      <c r="K1227" s="34">
        <v>71.338346292510039</v>
      </c>
      <c r="L1227" s="34" t="s">
        <v>6</v>
      </c>
      <c r="M1227" s="34" t="s">
        <v>6</v>
      </c>
      <c r="N1227" s="34">
        <v>8.0319898995576011</v>
      </c>
      <c r="O1227" s="34">
        <v>2.4161363588492693</v>
      </c>
      <c r="P1227" s="34">
        <v>12.3972596221067</v>
      </c>
      <c r="Q1227" t="s">
        <v>14643</v>
      </c>
      <c r="R1227" t="s">
        <v>14643</v>
      </c>
      <c r="S1227" t="s">
        <v>14643</v>
      </c>
      <c r="T1227" t="s">
        <v>14655</v>
      </c>
      <c r="U1227" t="s">
        <v>14655</v>
      </c>
      <c r="V1227" t="s">
        <v>14655</v>
      </c>
      <c r="W1227" t="s">
        <v>14655</v>
      </c>
      <c r="X1227" t="s">
        <v>14655</v>
      </c>
      <c r="Y1227" t="s">
        <v>6</v>
      </c>
      <c r="Z1227" t="s">
        <v>6</v>
      </c>
      <c r="AA1227" t="s">
        <v>14715</v>
      </c>
      <c r="AB1227" t="s">
        <v>14638</v>
      </c>
      <c r="AC1227" t="s">
        <v>14653</v>
      </c>
    </row>
    <row r="1228" spans="1:29" x14ac:dyDescent="0.3">
      <c r="A1228" t="s">
        <v>343</v>
      </c>
      <c r="B1228" s="35">
        <v>172</v>
      </c>
      <c r="C1228" t="s">
        <v>56</v>
      </c>
      <c r="D1228" s="35">
        <v>1974</v>
      </c>
      <c r="E1228" t="s">
        <v>1736</v>
      </c>
      <c r="F1228" s="34" t="s">
        <v>6</v>
      </c>
      <c r="G1228" s="34" t="s">
        <v>6</v>
      </c>
      <c r="H1228" s="34" t="s">
        <v>6</v>
      </c>
      <c r="I1228" s="34">
        <v>81.432292619049633</v>
      </c>
      <c r="J1228" s="34">
        <v>24.48976183614803</v>
      </c>
      <c r="K1228" s="34">
        <v>56.942530782901599</v>
      </c>
      <c r="L1228" s="34" t="s">
        <v>6</v>
      </c>
      <c r="M1228" s="34" t="s">
        <v>6</v>
      </c>
      <c r="N1228" s="34">
        <v>6.3756189730674828</v>
      </c>
      <c r="O1228" s="34">
        <v>1.6660326694983605</v>
      </c>
      <c r="P1228" s="34">
        <v>15.6473551096107</v>
      </c>
      <c r="Q1228" t="s">
        <v>14643</v>
      </c>
      <c r="R1228" t="s">
        <v>14643</v>
      </c>
      <c r="S1228" t="s">
        <v>14643</v>
      </c>
      <c r="T1228" t="s">
        <v>14655</v>
      </c>
      <c r="U1228" t="s">
        <v>14655</v>
      </c>
      <c r="V1228" t="s">
        <v>14655</v>
      </c>
      <c r="W1228" t="s">
        <v>14655</v>
      </c>
      <c r="X1228" t="s">
        <v>14655</v>
      </c>
      <c r="Y1228" t="s">
        <v>6</v>
      </c>
      <c r="Z1228" t="s">
        <v>6</v>
      </c>
      <c r="AA1228" t="s">
        <v>14715</v>
      </c>
      <c r="AB1228" t="s">
        <v>14638</v>
      </c>
      <c r="AC1228" t="s">
        <v>14653</v>
      </c>
    </row>
    <row r="1229" spans="1:29" x14ac:dyDescent="0.3">
      <c r="A1229" t="s">
        <v>343</v>
      </c>
      <c r="B1229" s="35">
        <v>172</v>
      </c>
      <c r="C1229" t="s">
        <v>56</v>
      </c>
      <c r="D1229" s="35">
        <v>1975</v>
      </c>
      <c r="E1229" t="s">
        <v>1737</v>
      </c>
      <c r="F1229" s="34" t="s">
        <v>6</v>
      </c>
      <c r="G1229" s="34" t="s">
        <v>6</v>
      </c>
      <c r="H1229" s="34" t="s">
        <v>6</v>
      </c>
      <c r="I1229" s="34">
        <v>82.934890382284891</v>
      </c>
      <c r="J1229" s="34">
        <v>20.562961330836181</v>
      </c>
      <c r="K1229" s="34">
        <v>62.37192905144871</v>
      </c>
      <c r="L1229" s="34" t="s">
        <v>6</v>
      </c>
      <c r="M1229" s="34" t="s">
        <v>6</v>
      </c>
      <c r="N1229" s="34">
        <v>6.7634158872490913</v>
      </c>
      <c r="O1229" s="34">
        <v>3.0571774815467667</v>
      </c>
      <c r="P1229" s="34">
        <v>18.154</v>
      </c>
      <c r="Q1229" t="s">
        <v>14643</v>
      </c>
      <c r="R1229" t="s">
        <v>14643</v>
      </c>
      <c r="S1229" t="s">
        <v>14643</v>
      </c>
      <c r="T1229" t="s">
        <v>14655</v>
      </c>
      <c r="U1229" t="s">
        <v>14655</v>
      </c>
      <c r="V1229" t="s">
        <v>14655</v>
      </c>
      <c r="W1229" t="s">
        <v>14655</v>
      </c>
      <c r="X1229" t="s">
        <v>14655</v>
      </c>
      <c r="Y1229" t="s">
        <v>6</v>
      </c>
      <c r="Z1229" t="s">
        <v>6</v>
      </c>
      <c r="AA1229" t="s">
        <v>14715</v>
      </c>
      <c r="AB1229" t="s">
        <v>14638</v>
      </c>
      <c r="AC1229" t="s">
        <v>14653</v>
      </c>
    </row>
    <row r="1230" spans="1:29" x14ac:dyDescent="0.3">
      <c r="A1230" t="s">
        <v>343</v>
      </c>
      <c r="B1230" s="35">
        <v>172</v>
      </c>
      <c r="C1230" t="s">
        <v>56</v>
      </c>
      <c r="D1230" s="35">
        <v>1976</v>
      </c>
      <c r="E1230" t="s">
        <v>1738</v>
      </c>
      <c r="F1230" s="34" t="s">
        <v>6</v>
      </c>
      <c r="G1230" s="34" t="s">
        <v>6</v>
      </c>
      <c r="H1230" s="34" t="s">
        <v>6</v>
      </c>
      <c r="I1230" s="34">
        <v>84.205675479020144</v>
      </c>
      <c r="J1230" s="34">
        <v>21.198156682027651</v>
      </c>
      <c r="K1230" s="34">
        <v>63.007518796992493</v>
      </c>
      <c r="L1230" s="34" t="s">
        <v>6</v>
      </c>
      <c r="M1230" s="34" t="s">
        <v>6</v>
      </c>
      <c r="N1230" s="34">
        <v>7.0919398678842587</v>
      </c>
      <c r="O1230" s="34">
        <v>2.7407227746786318</v>
      </c>
      <c r="P1230" s="34">
        <v>20.614999999999998</v>
      </c>
      <c r="Q1230" t="s">
        <v>14643</v>
      </c>
      <c r="R1230" t="s">
        <v>14643</v>
      </c>
      <c r="S1230" t="s">
        <v>14643</v>
      </c>
      <c r="T1230" t="s">
        <v>14655</v>
      </c>
      <c r="U1230" t="s">
        <v>14655</v>
      </c>
      <c r="V1230" t="s">
        <v>14655</v>
      </c>
      <c r="W1230" t="s">
        <v>14655</v>
      </c>
      <c r="X1230" t="s">
        <v>14655</v>
      </c>
      <c r="Y1230" t="s">
        <v>6</v>
      </c>
      <c r="Z1230" t="s">
        <v>6</v>
      </c>
      <c r="AA1230" t="s">
        <v>14715</v>
      </c>
      <c r="AB1230" t="s">
        <v>14638</v>
      </c>
      <c r="AC1230" t="s">
        <v>14653</v>
      </c>
    </row>
    <row r="1231" spans="1:29" x14ac:dyDescent="0.3">
      <c r="A1231" t="s">
        <v>343</v>
      </c>
      <c r="B1231" s="35">
        <v>172</v>
      </c>
      <c r="C1231" t="s">
        <v>56</v>
      </c>
      <c r="D1231" s="35">
        <v>1977</v>
      </c>
      <c r="E1231" t="s">
        <v>1739</v>
      </c>
      <c r="F1231" s="34" t="s">
        <v>6</v>
      </c>
      <c r="G1231" s="34" t="s">
        <v>6</v>
      </c>
      <c r="H1231" s="34" t="s">
        <v>6</v>
      </c>
      <c r="I1231" s="34">
        <v>89.587660759269909</v>
      </c>
      <c r="J1231" s="34">
        <v>22.552702523533831</v>
      </c>
      <c r="K1231" s="34">
        <v>67.03495823573607</v>
      </c>
      <c r="L1231" s="34" t="s">
        <v>6</v>
      </c>
      <c r="M1231" s="34" t="s">
        <v>6</v>
      </c>
      <c r="N1231" s="34">
        <v>8.219404704764175</v>
      </c>
      <c r="O1231" s="34">
        <v>4.3001723604543249</v>
      </c>
      <c r="P1231" s="34">
        <v>22.626999999999999</v>
      </c>
      <c r="Q1231" t="s">
        <v>14643</v>
      </c>
      <c r="R1231" t="s">
        <v>14643</v>
      </c>
      <c r="S1231" t="s">
        <v>14643</v>
      </c>
      <c r="T1231" t="s">
        <v>14655</v>
      </c>
      <c r="U1231" t="s">
        <v>14655</v>
      </c>
      <c r="V1231" t="s">
        <v>14655</v>
      </c>
      <c r="W1231" t="s">
        <v>14655</v>
      </c>
      <c r="X1231" t="s">
        <v>14655</v>
      </c>
      <c r="Y1231" t="s">
        <v>6</v>
      </c>
      <c r="Z1231" t="s">
        <v>6</v>
      </c>
      <c r="AA1231" t="s">
        <v>14715</v>
      </c>
      <c r="AB1231" t="s">
        <v>14638</v>
      </c>
      <c r="AC1231" t="s">
        <v>14653</v>
      </c>
    </row>
    <row r="1232" spans="1:29" x14ac:dyDescent="0.3">
      <c r="A1232" t="s">
        <v>343</v>
      </c>
      <c r="B1232" s="35">
        <v>172</v>
      </c>
      <c r="C1232" t="s">
        <v>56</v>
      </c>
      <c r="D1232" s="35">
        <v>1978</v>
      </c>
      <c r="E1232" t="s">
        <v>1740</v>
      </c>
      <c r="F1232" s="34" t="s">
        <v>6</v>
      </c>
      <c r="G1232" s="34" t="s">
        <v>6</v>
      </c>
      <c r="H1232" s="34" t="s">
        <v>6</v>
      </c>
      <c r="I1232" s="34">
        <v>89.654897267105525</v>
      </c>
      <c r="J1232" s="34">
        <v>24.165170556552962</v>
      </c>
      <c r="K1232" s="34">
        <v>65.48972671055256</v>
      </c>
      <c r="L1232" s="34" t="s">
        <v>6</v>
      </c>
      <c r="M1232" s="34" t="s">
        <v>6</v>
      </c>
      <c r="N1232" s="34">
        <v>10.650996703577697</v>
      </c>
      <c r="O1232" s="34">
        <v>7.719928186714542</v>
      </c>
      <c r="P1232" s="34">
        <v>25.065000000000001</v>
      </c>
      <c r="Q1232" t="s">
        <v>14643</v>
      </c>
      <c r="R1232" t="s">
        <v>14643</v>
      </c>
      <c r="S1232" t="s">
        <v>14643</v>
      </c>
      <c r="T1232" t="s">
        <v>14655</v>
      </c>
      <c r="U1232" t="s">
        <v>14655</v>
      </c>
      <c r="V1232" t="s">
        <v>14655</v>
      </c>
      <c r="W1232" t="s">
        <v>14655</v>
      </c>
      <c r="X1232" t="s">
        <v>14655</v>
      </c>
      <c r="Y1232" t="s">
        <v>6</v>
      </c>
      <c r="Z1232" t="s">
        <v>6</v>
      </c>
      <c r="AA1232" t="s">
        <v>14715</v>
      </c>
      <c r="AB1232" t="s">
        <v>14638</v>
      </c>
      <c r="AC1232" t="s">
        <v>14653</v>
      </c>
    </row>
    <row r="1233" spans="1:29" x14ac:dyDescent="0.3">
      <c r="A1233" t="s">
        <v>343</v>
      </c>
      <c r="B1233" s="35">
        <v>172</v>
      </c>
      <c r="C1233" t="s">
        <v>56</v>
      </c>
      <c r="D1233" s="35">
        <v>1979</v>
      </c>
      <c r="E1233" t="s">
        <v>1741</v>
      </c>
      <c r="F1233" s="34" t="s">
        <v>6</v>
      </c>
      <c r="G1233" s="34" t="s">
        <v>6</v>
      </c>
      <c r="H1233" s="34" t="s">
        <v>6</v>
      </c>
      <c r="I1233" s="34">
        <v>87.949776401788782</v>
      </c>
      <c r="J1233" s="34">
        <v>25.342277261781902</v>
      </c>
      <c r="K1233" s="34">
        <v>62.60749914000688</v>
      </c>
      <c r="L1233" s="34" t="s">
        <v>6</v>
      </c>
      <c r="M1233" s="34" t="s">
        <v>6</v>
      </c>
      <c r="N1233" s="34">
        <v>11.046546230738219</v>
      </c>
      <c r="O1233" s="34">
        <v>7.8912968696250436</v>
      </c>
      <c r="P1233" s="34">
        <v>29.07</v>
      </c>
      <c r="Q1233" t="s">
        <v>14643</v>
      </c>
      <c r="R1233" t="s">
        <v>14643</v>
      </c>
      <c r="S1233" t="s">
        <v>14643</v>
      </c>
      <c r="T1233" t="s">
        <v>14655</v>
      </c>
      <c r="U1233" t="s">
        <v>14655</v>
      </c>
      <c r="V1233" t="s">
        <v>14655</v>
      </c>
      <c r="W1233" t="s">
        <v>14655</v>
      </c>
      <c r="X1233" t="s">
        <v>14655</v>
      </c>
      <c r="Y1233" t="s">
        <v>6</v>
      </c>
      <c r="Z1233" t="s">
        <v>6</v>
      </c>
      <c r="AA1233" t="s">
        <v>14715</v>
      </c>
      <c r="AB1233" t="s">
        <v>14638</v>
      </c>
      <c r="AC1233" t="s">
        <v>14653</v>
      </c>
    </row>
    <row r="1234" spans="1:29" x14ac:dyDescent="0.3">
      <c r="A1234" t="s">
        <v>343</v>
      </c>
      <c r="B1234" s="35">
        <v>172</v>
      </c>
      <c r="C1234" t="s">
        <v>56</v>
      </c>
      <c r="D1234" s="35">
        <v>1980</v>
      </c>
      <c r="E1234" t="s">
        <v>1742</v>
      </c>
      <c r="F1234" s="34" t="s">
        <v>6</v>
      </c>
      <c r="G1234" s="34" t="s">
        <v>6</v>
      </c>
      <c r="H1234" s="34" t="s">
        <v>6</v>
      </c>
      <c r="I1234" s="34">
        <v>87.533400629416306</v>
      </c>
      <c r="J1234" s="34">
        <v>25.927795261564039</v>
      </c>
      <c r="K1234" s="34">
        <v>61.605605367852263</v>
      </c>
      <c r="L1234" s="34" t="s">
        <v>6</v>
      </c>
      <c r="M1234" s="34" t="s">
        <v>6</v>
      </c>
      <c r="N1234" s="34">
        <v>10.893434547360815</v>
      </c>
      <c r="O1234" s="34">
        <v>8.2566355917107064</v>
      </c>
      <c r="P1234" s="34">
        <v>33.682000000000002</v>
      </c>
      <c r="Q1234" t="s">
        <v>14643</v>
      </c>
      <c r="R1234" t="s">
        <v>14643</v>
      </c>
      <c r="S1234" t="s">
        <v>14643</v>
      </c>
      <c r="T1234" t="s">
        <v>14655</v>
      </c>
      <c r="U1234" t="s">
        <v>14655</v>
      </c>
      <c r="V1234" t="s">
        <v>14655</v>
      </c>
      <c r="W1234" t="s">
        <v>14655</v>
      </c>
      <c r="X1234" t="s">
        <v>14655</v>
      </c>
      <c r="Y1234" t="s">
        <v>6</v>
      </c>
      <c r="Z1234" t="s">
        <v>6</v>
      </c>
      <c r="AA1234" t="s">
        <v>14715</v>
      </c>
      <c r="AB1234" t="s">
        <v>14638</v>
      </c>
      <c r="AC1234" t="s">
        <v>14653</v>
      </c>
    </row>
    <row r="1235" spans="1:29" x14ac:dyDescent="0.3">
      <c r="A1235" t="s">
        <v>343</v>
      </c>
      <c r="B1235" s="35">
        <v>172</v>
      </c>
      <c r="C1235" t="s">
        <v>56</v>
      </c>
      <c r="D1235" s="35">
        <v>1981</v>
      </c>
      <c r="E1235" t="s">
        <v>1743</v>
      </c>
      <c r="F1235" s="34" t="s">
        <v>6</v>
      </c>
      <c r="G1235" s="34" t="s">
        <v>6</v>
      </c>
      <c r="H1235" s="34" t="s">
        <v>6</v>
      </c>
      <c r="I1235" s="34">
        <v>89.436656691342463</v>
      </c>
      <c r="J1235" s="34">
        <v>26.988502126319108</v>
      </c>
      <c r="K1235" s="34">
        <v>62.448154565023358</v>
      </c>
      <c r="L1235" s="34" t="s">
        <v>6</v>
      </c>
      <c r="M1235" s="34" t="s">
        <v>6</v>
      </c>
      <c r="N1235" s="34">
        <v>11.543959394114243</v>
      </c>
      <c r="O1235" s="34">
        <v>8.7914107208484271</v>
      </c>
      <c r="P1235" s="34">
        <v>38.094000000000001</v>
      </c>
      <c r="Q1235" t="s">
        <v>14643</v>
      </c>
      <c r="R1235" t="s">
        <v>14643</v>
      </c>
      <c r="S1235" t="s">
        <v>14643</v>
      </c>
      <c r="T1235" t="s">
        <v>14655</v>
      </c>
      <c r="U1235" t="s">
        <v>14655</v>
      </c>
      <c r="V1235" t="s">
        <v>14655</v>
      </c>
      <c r="W1235" t="s">
        <v>14655</v>
      </c>
      <c r="X1235" t="s">
        <v>14655</v>
      </c>
      <c r="Y1235" t="s">
        <v>6</v>
      </c>
      <c r="Z1235" t="s">
        <v>6</v>
      </c>
      <c r="AA1235" t="s">
        <v>14715</v>
      </c>
      <c r="AB1235" t="s">
        <v>14638</v>
      </c>
      <c r="AC1235" t="s">
        <v>14653</v>
      </c>
    </row>
    <row r="1236" spans="1:29" x14ac:dyDescent="0.3">
      <c r="A1236" t="s">
        <v>343</v>
      </c>
      <c r="B1236" s="35">
        <v>172</v>
      </c>
      <c r="C1236" t="s">
        <v>56</v>
      </c>
      <c r="D1236" s="35">
        <v>1982</v>
      </c>
      <c r="E1236" t="s">
        <v>1744</v>
      </c>
      <c r="F1236" s="34" t="s">
        <v>6</v>
      </c>
      <c r="G1236" s="34" t="s">
        <v>6</v>
      </c>
      <c r="H1236" s="34" t="s">
        <v>6</v>
      </c>
      <c r="I1236" s="34">
        <v>93.574747262496786</v>
      </c>
      <c r="J1236" s="34">
        <v>28.481707174709904</v>
      </c>
      <c r="K1236" s="34">
        <v>65.093040087786875</v>
      </c>
      <c r="L1236" s="34" t="s">
        <v>6</v>
      </c>
      <c r="M1236" s="34" t="s">
        <v>6</v>
      </c>
      <c r="N1236" s="34">
        <v>13.851154915896617</v>
      </c>
      <c r="O1236" s="34">
        <v>10.788914571221779</v>
      </c>
      <c r="P1236" s="34">
        <v>42.831000000000003</v>
      </c>
      <c r="Q1236" t="s">
        <v>14643</v>
      </c>
      <c r="R1236" t="s">
        <v>14643</v>
      </c>
      <c r="S1236" t="s">
        <v>14643</v>
      </c>
      <c r="T1236" t="s">
        <v>14655</v>
      </c>
      <c r="U1236" t="s">
        <v>14655</v>
      </c>
      <c r="V1236" t="s">
        <v>14655</v>
      </c>
      <c r="W1236" t="s">
        <v>14655</v>
      </c>
      <c r="X1236" t="s">
        <v>14655</v>
      </c>
      <c r="Y1236" t="s">
        <v>6</v>
      </c>
      <c r="Z1236" t="s">
        <v>6</v>
      </c>
      <c r="AA1236" t="s">
        <v>14715</v>
      </c>
      <c r="AB1236" t="s">
        <v>14638</v>
      </c>
      <c r="AC1236" t="s">
        <v>14653</v>
      </c>
    </row>
    <row r="1237" spans="1:29" x14ac:dyDescent="0.3">
      <c r="A1237" t="s">
        <v>343</v>
      </c>
      <c r="B1237" s="35">
        <v>172</v>
      </c>
      <c r="C1237" t="s">
        <v>56</v>
      </c>
      <c r="D1237" s="35">
        <v>1983</v>
      </c>
      <c r="E1237" t="s">
        <v>1745</v>
      </c>
      <c r="F1237" s="34" t="s">
        <v>6</v>
      </c>
      <c r="G1237" s="34" t="s">
        <v>6</v>
      </c>
      <c r="H1237" s="34" t="s">
        <v>6</v>
      </c>
      <c r="I1237" s="34">
        <v>94.599288554090819</v>
      </c>
      <c r="J1237" s="34">
        <v>29.684034316802677</v>
      </c>
      <c r="K1237" s="34">
        <v>64.915254237288138</v>
      </c>
      <c r="L1237" s="34" t="s">
        <v>6</v>
      </c>
      <c r="M1237" s="34" t="s">
        <v>6</v>
      </c>
      <c r="N1237" s="34">
        <v>15.379206406626574</v>
      </c>
      <c r="O1237" s="34">
        <v>12.245239589872359</v>
      </c>
      <c r="P1237" s="34">
        <v>47.79</v>
      </c>
      <c r="Q1237" t="s">
        <v>14643</v>
      </c>
      <c r="R1237" t="s">
        <v>14643</v>
      </c>
      <c r="S1237" t="s">
        <v>14643</v>
      </c>
      <c r="T1237" t="s">
        <v>14655</v>
      </c>
      <c r="U1237" t="s">
        <v>14655</v>
      </c>
      <c r="V1237" t="s">
        <v>14655</v>
      </c>
      <c r="W1237" t="s">
        <v>14655</v>
      </c>
      <c r="X1237" t="s">
        <v>14655</v>
      </c>
      <c r="Y1237" t="s">
        <v>6</v>
      </c>
      <c r="Z1237" t="s">
        <v>6</v>
      </c>
      <c r="AA1237" t="s">
        <v>14715</v>
      </c>
      <c r="AB1237" t="s">
        <v>14638</v>
      </c>
      <c r="AC1237" t="s">
        <v>14653</v>
      </c>
    </row>
    <row r="1238" spans="1:29" x14ac:dyDescent="0.3">
      <c r="A1238" t="s">
        <v>343</v>
      </c>
      <c r="B1238" s="35">
        <v>172</v>
      </c>
      <c r="C1238" t="s">
        <v>56</v>
      </c>
      <c r="D1238" s="35">
        <v>1984</v>
      </c>
      <c r="E1238" t="s">
        <v>1746</v>
      </c>
      <c r="F1238" s="34" t="s">
        <v>6</v>
      </c>
      <c r="G1238" s="34" t="s">
        <v>6</v>
      </c>
      <c r="H1238" s="34" t="s">
        <v>6</v>
      </c>
      <c r="I1238" s="34">
        <v>95.347489625780412</v>
      </c>
      <c r="J1238" s="34">
        <v>30.442259523720516</v>
      </c>
      <c r="K1238" s="34">
        <v>64.905230102059903</v>
      </c>
      <c r="L1238" s="34" t="s">
        <v>6</v>
      </c>
      <c r="M1238" s="34" t="s">
        <v>6</v>
      </c>
      <c r="N1238" s="34">
        <v>15.179735338898054</v>
      </c>
      <c r="O1238" s="34">
        <v>12.054656248831733</v>
      </c>
      <c r="P1238" s="34">
        <v>53.497999999999998</v>
      </c>
      <c r="Q1238" t="s">
        <v>14643</v>
      </c>
      <c r="R1238" t="s">
        <v>14643</v>
      </c>
      <c r="S1238" t="s">
        <v>14643</v>
      </c>
      <c r="T1238" t="s">
        <v>14655</v>
      </c>
      <c r="U1238" t="s">
        <v>14655</v>
      </c>
      <c r="V1238" t="s">
        <v>14655</v>
      </c>
      <c r="W1238" t="s">
        <v>14655</v>
      </c>
      <c r="X1238" t="s">
        <v>14655</v>
      </c>
      <c r="Y1238" t="s">
        <v>6</v>
      </c>
      <c r="Z1238" t="s">
        <v>6</v>
      </c>
      <c r="AA1238" t="s">
        <v>14715</v>
      </c>
      <c r="AB1238" t="s">
        <v>14638</v>
      </c>
      <c r="AC1238" t="s">
        <v>14653</v>
      </c>
    </row>
    <row r="1239" spans="1:29" x14ac:dyDescent="0.3">
      <c r="A1239" t="s">
        <v>343</v>
      </c>
      <c r="B1239" s="35">
        <v>172</v>
      </c>
      <c r="C1239" t="s">
        <v>56</v>
      </c>
      <c r="D1239" s="35">
        <v>1985</v>
      </c>
      <c r="E1239" t="s">
        <v>1747</v>
      </c>
      <c r="F1239" s="34" t="s">
        <v>6</v>
      </c>
      <c r="G1239" s="34" t="s">
        <v>6</v>
      </c>
      <c r="H1239" s="34" t="s">
        <v>6</v>
      </c>
      <c r="I1239" s="34">
        <v>99.368619713476889</v>
      </c>
      <c r="J1239" s="34">
        <v>32.14377627176804</v>
      </c>
      <c r="K1239" s="34">
        <v>67.224843441708856</v>
      </c>
      <c r="L1239" s="34" t="s">
        <v>6</v>
      </c>
      <c r="M1239" s="34" t="s">
        <v>6</v>
      </c>
      <c r="N1239" s="34">
        <v>15.837202054982244</v>
      </c>
      <c r="O1239" s="34">
        <v>12.576134511452347</v>
      </c>
      <c r="P1239" s="34">
        <v>58.284999999999997</v>
      </c>
      <c r="Q1239" t="s">
        <v>14643</v>
      </c>
      <c r="R1239" t="s">
        <v>14643</v>
      </c>
      <c r="S1239" t="s">
        <v>14643</v>
      </c>
      <c r="T1239" t="s">
        <v>14655</v>
      </c>
      <c r="U1239" t="s">
        <v>14655</v>
      </c>
      <c r="V1239" t="s">
        <v>14655</v>
      </c>
      <c r="W1239" t="s">
        <v>14655</v>
      </c>
      <c r="X1239" t="s">
        <v>14655</v>
      </c>
      <c r="Y1239" t="s">
        <v>6</v>
      </c>
      <c r="Z1239" t="s">
        <v>6</v>
      </c>
      <c r="AA1239" t="s">
        <v>14715</v>
      </c>
      <c r="AB1239" t="s">
        <v>14638</v>
      </c>
      <c r="AC1239" t="s">
        <v>14653</v>
      </c>
    </row>
    <row r="1240" spans="1:29" x14ac:dyDescent="0.3">
      <c r="A1240" t="s">
        <v>343</v>
      </c>
      <c r="B1240" s="35">
        <v>172</v>
      </c>
      <c r="C1240" t="s">
        <v>56</v>
      </c>
      <c r="D1240" s="35">
        <v>1986</v>
      </c>
      <c r="E1240" t="s">
        <v>1748</v>
      </c>
      <c r="F1240" s="34" t="s">
        <v>6</v>
      </c>
      <c r="G1240" s="34" t="s">
        <v>6</v>
      </c>
      <c r="H1240" s="34" t="s">
        <v>6</v>
      </c>
      <c r="I1240" s="34">
        <v>102.33822123047496</v>
      </c>
      <c r="J1240" s="34">
        <v>33.750398469875677</v>
      </c>
      <c r="K1240" s="34">
        <v>68.587822760599281</v>
      </c>
      <c r="L1240" s="34" t="s">
        <v>6</v>
      </c>
      <c r="M1240" s="34" t="s">
        <v>6</v>
      </c>
      <c r="N1240" s="34">
        <v>16.442756195433056</v>
      </c>
      <c r="O1240" s="34">
        <v>12.982148549569652</v>
      </c>
      <c r="P1240" s="34">
        <v>62.74</v>
      </c>
      <c r="Q1240" t="s">
        <v>14643</v>
      </c>
      <c r="R1240" t="s">
        <v>14643</v>
      </c>
      <c r="S1240" t="s">
        <v>14643</v>
      </c>
      <c r="T1240" t="s">
        <v>14655</v>
      </c>
      <c r="U1240" t="s">
        <v>14655</v>
      </c>
      <c r="V1240" t="s">
        <v>14655</v>
      </c>
      <c r="W1240" t="s">
        <v>14655</v>
      </c>
      <c r="X1240" t="s">
        <v>14655</v>
      </c>
      <c r="Y1240" t="s">
        <v>6</v>
      </c>
      <c r="Z1240" t="s">
        <v>6</v>
      </c>
      <c r="AA1240" t="s">
        <v>14715</v>
      </c>
      <c r="AB1240" t="s">
        <v>14638</v>
      </c>
      <c r="AC1240" t="s">
        <v>14653</v>
      </c>
    </row>
    <row r="1241" spans="1:29" x14ac:dyDescent="0.3">
      <c r="A1241" t="s">
        <v>343</v>
      </c>
      <c r="B1241" s="35">
        <v>172</v>
      </c>
      <c r="C1241" t="s">
        <v>56</v>
      </c>
      <c r="D1241" s="35">
        <v>1987</v>
      </c>
      <c r="E1241" t="s">
        <v>1749</v>
      </c>
      <c r="F1241" s="34" t="s">
        <v>6</v>
      </c>
      <c r="G1241" s="34" t="s">
        <v>6</v>
      </c>
      <c r="H1241" s="34" t="s">
        <v>6</v>
      </c>
      <c r="I1241" s="34">
        <v>108.58732712432288</v>
      </c>
      <c r="J1241" s="34">
        <v>37.007571843958019</v>
      </c>
      <c r="K1241" s="34">
        <v>71.579755280364864</v>
      </c>
      <c r="L1241" s="34" t="s">
        <v>6</v>
      </c>
      <c r="M1241" s="34" t="s">
        <v>6</v>
      </c>
      <c r="N1241" s="34">
        <v>17.64920218671503</v>
      </c>
      <c r="O1241" s="34">
        <v>13.866953993298992</v>
      </c>
      <c r="P1241" s="34">
        <v>67.751000000000005</v>
      </c>
      <c r="Q1241" t="s">
        <v>14643</v>
      </c>
      <c r="R1241" t="s">
        <v>14643</v>
      </c>
      <c r="S1241" t="s">
        <v>14643</v>
      </c>
      <c r="T1241" t="s">
        <v>14655</v>
      </c>
      <c r="U1241" t="s">
        <v>14655</v>
      </c>
      <c r="V1241" t="s">
        <v>14655</v>
      </c>
      <c r="W1241" t="s">
        <v>14655</v>
      </c>
      <c r="X1241" t="s">
        <v>14655</v>
      </c>
      <c r="Y1241" t="s">
        <v>6</v>
      </c>
      <c r="Z1241" t="s">
        <v>6</v>
      </c>
      <c r="AA1241" t="s">
        <v>14715</v>
      </c>
      <c r="AB1241" t="s">
        <v>14638</v>
      </c>
      <c r="AC1241" t="s">
        <v>14653</v>
      </c>
    </row>
    <row r="1242" spans="1:29" x14ac:dyDescent="0.3">
      <c r="A1242" t="s">
        <v>343</v>
      </c>
      <c r="B1242" s="35">
        <v>172</v>
      </c>
      <c r="C1242" t="s">
        <v>56</v>
      </c>
      <c r="D1242" s="35">
        <v>1988</v>
      </c>
      <c r="E1242" t="s">
        <v>1750</v>
      </c>
      <c r="F1242" s="34" t="s">
        <v>6</v>
      </c>
      <c r="G1242" s="34" t="s">
        <v>6</v>
      </c>
      <c r="H1242" s="34" t="s">
        <v>6</v>
      </c>
      <c r="I1242" s="34">
        <v>115.00768689579695</v>
      </c>
      <c r="J1242" s="34">
        <v>41.842770409359773</v>
      </c>
      <c r="K1242" s="34">
        <v>73.164916486437178</v>
      </c>
      <c r="L1242" s="34" t="s">
        <v>6</v>
      </c>
      <c r="M1242" s="34" t="s">
        <v>6</v>
      </c>
      <c r="N1242" s="34">
        <v>16.535041508257546</v>
      </c>
      <c r="O1242" s="34">
        <v>12.428016780884382</v>
      </c>
      <c r="P1242" s="34">
        <v>76.754000000000005</v>
      </c>
      <c r="Q1242" t="s">
        <v>14643</v>
      </c>
      <c r="R1242" t="s">
        <v>14643</v>
      </c>
      <c r="S1242" t="s">
        <v>14643</v>
      </c>
      <c r="T1242" t="s">
        <v>14655</v>
      </c>
      <c r="U1242" t="s">
        <v>14655</v>
      </c>
      <c r="V1242" t="s">
        <v>14655</v>
      </c>
      <c r="W1242" t="s">
        <v>14655</v>
      </c>
      <c r="X1242" t="s">
        <v>14655</v>
      </c>
      <c r="Y1242" t="s">
        <v>6</v>
      </c>
      <c r="Z1242" t="s">
        <v>6</v>
      </c>
      <c r="AA1242" t="s">
        <v>14715</v>
      </c>
      <c r="AB1242" t="s">
        <v>14638</v>
      </c>
      <c r="AC1242" t="s">
        <v>14653</v>
      </c>
    </row>
    <row r="1243" spans="1:29" x14ac:dyDescent="0.3">
      <c r="A1243" t="s">
        <v>343</v>
      </c>
      <c r="B1243" s="35">
        <v>172</v>
      </c>
      <c r="C1243" t="s">
        <v>56</v>
      </c>
      <c r="D1243" s="35">
        <v>1989</v>
      </c>
      <c r="E1243" t="s">
        <v>1751</v>
      </c>
      <c r="F1243" s="34" t="s">
        <v>6</v>
      </c>
      <c r="G1243" s="34" t="s">
        <v>6</v>
      </c>
      <c r="H1243" s="34" t="s">
        <v>6</v>
      </c>
      <c r="I1243" s="34">
        <v>116.03184024019831</v>
      </c>
      <c r="J1243" s="34">
        <v>42.589812519638308</v>
      </c>
      <c r="K1243" s="34">
        <v>73.442027720559992</v>
      </c>
      <c r="L1243" s="34" t="s">
        <v>6</v>
      </c>
      <c r="M1243" s="34" t="s">
        <v>6</v>
      </c>
      <c r="N1243" s="34">
        <v>14.269444313970602</v>
      </c>
      <c r="O1243" s="34">
        <v>10.138602799986035</v>
      </c>
      <c r="P1243" s="34">
        <v>85.929000000000002</v>
      </c>
      <c r="Q1243" t="s">
        <v>14643</v>
      </c>
      <c r="R1243" t="s">
        <v>14643</v>
      </c>
      <c r="S1243" t="s">
        <v>14643</v>
      </c>
      <c r="T1243" t="s">
        <v>14655</v>
      </c>
      <c r="U1243" t="s">
        <v>14655</v>
      </c>
      <c r="V1243" t="s">
        <v>14655</v>
      </c>
      <c r="W1243" t="s">
        <v>14655</v>
      </c>
      <c r="X1243" t="s">
        <v>14655</v>
      </c>
      <c r="Y1243" t="s">
        <v>6</v>
      </c>
      <c r="Z1243" t="s">
        <v>6</v>
      </c>
      <c r="AA1243" t="s">
        <v>14715</v>
      </c>
      <c r="AB1243" t="s">
        <v>14638</v>
      </c>
      <c r="AC1243" t="s">
        <v>14653</v>
      </c>
    </row>
    <row r="1244" spans="1:29" x14ac:dyDescent="0.3">
      <c r="A1244" t="s">
        <v>343</v>
      </c>
      <c r="B1244" s="35">
        <v>172</v>
      </c>
      <c r="C1244" t="s">
        <v>56</v>
      </c>
      <c r="D1244" s="35">
        <v>1990</v>
      </c>
      <c r="E1244" t="s">
        <v>1752</v>
      </c>
      <c r="F1244" s="34" t="s">
        <v>6</v>
      </c>
      <c r="G1244" s="34" t="s">
        <v>6</v>
      </c>
      <c r="H1244" s="34" t="s">
        <v>6</v>
      </c>
      <c r="I1244" s="34">
        <v>128.85097401169693</v>
      </c>
      <c r="J1244" s="34">
        <v>42.357416120663125</v>
      </c>
      <c r="K1244" s="34">
        <v>86.493557891033817</v>
      </c>
      <c r="L1244" s="34" t="s">
        <v>6</v>
      </c>
      <c r="M1244" s="34" t="s">
        <v>6</v>
      </c>
      <c r="N1244" s="34">
        <v>13.854755886361966</v>
      </c>
      <c r="O1244" s="34">
        <v>9.9775735455784726</v>
      </c>
      <c r="P1244" s="34">
        <v>90.963999999999999</v>
      </c>
      <c r="Q1244" t="s">
        <v>14643</v>
      </c>
      <c r="R1244" t="s">
        <v>14643</v>
      </c>
      <c r="S1244" t="s">
        <v>14643</v>
      </c>
      <c r="T1244" t="s">
        <v>14655</v>
      </c>
      <c r="U1244" t="s">
        <v>14655</v>
      </c>
      <c r="V1244" t="s">
        <v>14655</v>
      </c>
      <c r="W1244" t="s">
        <v>14655</v>
      </c>
      <c r="X1244" t="s">
        <v>14655</v>
      </c>
      <c r="Y1244" t="s">
        <v>6</v>
      </c>
      <c r="Z1244" t="s">
        <v>6</v>
      </c>
      <c r="AA1244" t="s">
        <v>14715</v>
      </c>
      <c r="AB1244" t="s">
        <v>14638</v>
      </c>
      <c r="AC1244" t="s">
        <v>14653</v>
      </c>
    </row>
    <row r="1245" spans="1:29" x14ac:dyDescent="0.3">
      <c r="A1245" t="s">
        <v>343</v>
      </c>
      <c r="B1245" s="35">
        <v>172</v>
      </c>
      <c r="C1245" t="s">
        <v>56</v>
      </c>
      <c r="D1245" s="35">
        <v>1991</v>
      </c>
      <c r="E1245" t="s">
        <v>1753</v>
      </c>
      <c r="F1245" s="34" t="s">
        <v>6</v>
      </c>
      <c r="G1245" s="34" t="s">
        <v>6</v>
      </c>
      <c r="H1245" s="34" t="s">
        <v>6</v>
      </c>
      <c r="I1245" s="34">
        <v>141.7463440451946</v>
      </c>
      <c r="J1245" s="34">
        <v>45.054249651950805</v>
      </c>
      <c r="K1245" s="34">
        <v>96.692094393243792</v>
      </c>
      <c r="L1245" s="34" t="s">
        <v>6</v>
      </c>
      <c r="M1245" s="34" t="s">
        <v>6</v>
      </c>
      <c r="N1245" s="34">
        <v>21.89013436234119</v>
      </c>
      <c r="O1245" s="34">
        <v>16.46128887508198</v>
      </c>
      <c r="P1245" s="34">
        <v>86.912999999999997</v>
      </c>
      <c r="Q1245" t="s">
        <v>14643</v>
      </c>
      <c r="R1245" t="s">
        <v>14643</v>
      </c>
      <c r="S1245" t="s">
        <v>14643</v>
      </c>
      <c r="T1245" t="s">
        <v>14655</v>
      </c>
      <c r="U1245" t="s">
        <v>14655</v>
      </c>
      <c r="V1245" t="s">
        <v>14655</v>
      </c>
      <c r="W1245" t="s">
        <v>14655</v>
      </c>
      <c r="X1245" t="s">
        <v>14655</v>
      </c>
      <c r="Y1245" t="s">
        <v>6</v>
      </c>
      <c r="Z1245" t="s">
        <v>6</v>
      </c>
      <c r="AA1245" t="s">
        <v>14715</v>
      </c>
      <c r="AB1245" t="s">
        <v>14638</v>
      </c>
      <c r="AC1245" t="s">
        <v>14653</v>
      </c>
    </row>
    <row r="1246" spans="1:29" x14ac:dyDescent="0.3">
      <c r="A1246" t="s">
        <v>343</v>
      </c>
      <c r="B1246" s="35">
        <v>172</v>
      </c>
      <c r="C1246" t="s">
        <v>56</v>
      </c>
      <c r="D1246" s="35">
        <v>1992</v>
      </c>
      <c r="E1246" t="s">
        <v>1754</v>
      </c>
      <c r="F1246" s="34" t="s">
        <v>6</v>
      </c>
      <c r="G1246" s="34" t="s">
        <v>6</v>
      </c>
      <c r="H1246" s="34" t="s">
        <v>6</v>
      </c>
      <c r="I1246" s="34">
        <v>163.60955818177527</v>
      </c>
      <c r="J1246" s="34">
        <v>44.46252919114005</v>
      </c>
      <c r="K1246" s="34">
        <v>119.14702899063522</v>
      </c>
      <c r="L1246" s="34" t="s">
        <v>6</v>
      </c>
      <c r="M1246" s="34" t="s">
        <v>6</v>
      </c>
      <c r="N1246" s="34">
        <v>39.28575708837603</v>
      </c>
      <c r="O1246" s="34">
        <v>33.221286533154057</v>
      </c>
      <c r="P1246" s="34">
        <v>84.786000000000001</v>
      </c>
      <c r="Q1246" t="s">
        <v>14643</v>
      </c>
      <c r="R1246" t="s">
        <v>14643</v>
      </c>
      <c r="S1246" t="s">
        <v>14643</v>
      </c>
      <c r="T1246" t="s">
        <v>14655</v>
      </c>
      <c r="U1246" t="s">
        <v>14655</v>
      </c>
      <c r="V1246" t="s">
        <v>14655</v>
      </c>
      <c r="W1246" t="s">
        <v>14655</v>
      </c>
      <c r="X1246" t="s">
        <v>14655</v>
      </c>
      <c r="Y1246" t="s">
        <v>6</v>
      </c>
      <c r="Z1246" t="s">
        <v>6</v>
      </c>
      <c r="AA1246" t="s">
        <v>14715</v>
      </c>
      <c r="AB1246" t="s">
        <v>14638</v>
      </c>
      <c r="AC1246" t="s">
        <v>14653</v>
      </c>
    </row>
    <row r="1247" spans="1:29" x14ac:dyDescent="0.3">
      <c r="A1247" t="s">
        <v>343</v>
      </c>
      <c r="B1247" s="35">
        <v>172</v>
      </c>
      <c r="C1247" t="s">
        <v>56</v>
      </c>
      <c r="D1247" s="35">
        <v>1993</v>
      </c>
      <c r="E1247" t="s">
        <v>1755</v>
      </c>
      <c r="F1247" s="34" t="s">
        <v>6</v>
      </c>
      <c r="G1247" s="34" t="s">
        <v>6</v>
      </c>
      <c r="H1247" s="34" t="s">
        <v>6</v>
      </c>
      <c r="I1247" s="34">
        <v>145.55659385585798</v>
      </c>
      <c r="J1247" s="34">
        <v>41.414554374488958</v>
      </c>
      <c r="K1247" s="34">
        <v>104.14203948136903</v>
      </c>
      <c r="L1247" s="34" t="s">
        <v>6</v>
      </c>
      <c r="M1247" s="34" t="s">
        <v>6</v>
      </c>
      <c r="N1247" s="34">
        <v>54.195520339763227</v>
      </c>
      <c r="O1247" s="34">
        <v>48.295759841140054</v>
      </c>
      <c r="P1247" s="34">
        <v>85.61</v>
      </c>
      <c r="Q1247" t="s">
        <v>14643</v>
      </c>
      <c r="R1247" t="s">
        <v>14643</v>
      </c>
      <c r="S1247" t="s">
        <v>14643</v>
      </c>
      <c r="T1247" t="s">
        <v>14655</v>
      </c>
      <c r="U1247" t="s">
        <v>14655</v>
      </c>
      <c r="V1247" t="s">
        <v>14655</v>
      </c>
      <c r="W1247" t="s">
        <v>14655</v>
      </c>
      <c r="X1247" t="s">
        <v>14655</v>
      </c>
      <c r="Y1247" t="s">
        <v>6</v>
      </c>
      <c r="Z1247" t="s">
        <v>6</v>
      </c>
      <c r="AA1247" t="s">
        <v>14715</v>
      </c>
      <c r="AB1247" t="s">
        <v>14638</v>
      </c>
      <c r="AC1247" t="s">
        <v>14653</v>
      </c>
    </row>
    <row r="1248" spans="1:29" x14ac:dyDescent="0.3">
      <c r="A1248" t="s">
        <v>343</v>
      </c>
      <c r="B1248" s="35">
        <v>172</v>
      </c>
      <c r="C1248" t="s">
        <v>56</v>
      </c>
      <c r="D1248" s="35">
        <v>1994</v>
      </c>
      <c r="E1248" t="s">
        <v>1756</v>
      </c>
      <c r="F1248" s="34" t="s">
        <v>6</v>
      </c>
      <c r="G1248" s="34" t="s">
        <v>6</v>
      </c>
      <c r="H1248" s="34" t="s">
        <v>6</v>
      </c>
      <c r="I1248" s="34">
        <v>136.92385764402181</v>
      </c>
      <c r="J1248" s="34">
        <v>37.549367870617566</v>
      </c>
      <c r="K1248" s="34">
        <v>99.374489773404235</v>
      </c>
      <c r="L1248" s="34" t="s">
        <v>6</v>
      </c>
      <c r="M1248" s="34" t="s">
        <v>6</v>
      </c>
      <c r="N1248" s="34">
        <v>56.193594838958916</v>
      </c>
      <c r="O1248" s="34">
        <v>51.324934360037958</v>
      </c>
      <c r="P1248" s="34">
        <v>90.646000000000001</v>
      </c>
      <c r="Q1248" t="s">
        <v>14643</v>
      </c>
      <c r="R1248" t="s">
        <v>14643</v>
      </c>
      <c r="S1248" t="s">
        <v>14643</v>
      </c>
      <c r="T1248" t="s">
        <v>14655</v>
      </c>
      <c r="U1248" t="s">
        <v>14655</v>
      </c>
      <c r="V1248" t="s">
        <v>14655</v>
      </c>
      <c r="W1248" t="s">
        <v>14655</v>
      </c>
      <c r="X1248" t="s">
        <v>14655</v>
      </c>
      <c r="Y1248" t="s">
        <v>6</v>
      </c>
      <c r="Z1248" t="s">
        <v>6</v>
      </c>
      <c r="AA1248" t="s">
        <v>14715</v>
      </c>
      <c r="AB1248" t="s">
        <v>14638</v>
      </c>
      <c r="AC1248" t="s">
        <v>14653</v>
      </c>
    </row>
    <row r="1249" spans="1:29" x14ac:dyDescent="0.3">
      <c r="A1249" t="s">
        <v>343</v>
      </c>
      <c r="B1249" s="35">
        <v>172</v>
      </c>
      <c r="C1249" t="s">
        <v>56</v>
      </c>
      <c r="D1249" s="35">
        <v>1995</v>
      </c>
      <c r="E1249" t="s">
        <v>1757</v>
      </c>
      <c r="F1249" s="34">
        <v>142.47872102707862</v>
      </c>
      <c r="G1249" s="34">
        <v>38.920714242184175</v>
      </c>
      <c r="H1249" s="34">
        <v>103.55800678489446</v>
      </c>
      <c r="I1249" s="34">
        <v>118.55688951185326</v>
      </c>
      <c r="J1249" s="34">
        <v>34.699453551912569</v>
      </c>
      <c r="K1249" s="34">
        <v>83.857435959940688</v>
      </c>
      <c r="L1249" s="34" t="s">
        <v>6</v>
      </c>
      <c r="M1249" s="34" t="s">
        <v>6</v>
      </c>
      <c r="N1249" s="34">
        <v>55.204460966542754</v>
      </c>
      <c r="O1249" s="34">
        <v>51.304162349929925</v>
      </c>
      <c r="P1249" s="34">
        <v>98.453999999999994</v>
      </c>
      <c r="Q1249" t="s">
        <v>14643</v>
      </c>
      <c r="R1249" t="s">
        <v>14643</v>
      </c>
      <c r="S1249" t="s">
        <v>14643</v>
      </c>
      <c r="T1249" t="s">
        <v>14655</v>
      </c>
      <c r="U1249" t="s">
        <v>14655</v>
      </c>
      <c r="V1249" t="s">
        <v>14655</v>
      </c>
      <c r="W1249" t="s">
        <v>14655</v>
      </c>
      <c r="X1249" t="s">
        <v>14655</v>
      </c>
      <c r="Y1249" t="s">
        <v>6</v>
      </c>
      <c r="Z1249" t="s">
        <v>6</v>
      </c>
      <c r="AA1249" t="s">
        <v>14715</v>
      </c>
      <c r="AB1249" t="s">
        <v>14638</v>
      </c>
      <c r="AC1249" t="s">
        <v>14653</v>
      </c>
    </row>
    <row r="1250" spans="1:29" x14ac:dyDescent="0.3">
      <c r="A1250" t="s">
        <v>343</v>
      </c>
      <c r="B1250" s="35">
        <v>172</v>
      </c>
      <c r="C1250" t="s">
        <v>56</v>
      </c>
      <c r="D1250" s="35">
        <v>1996</v>
      </c>
      <c r="E1250" t="s">
        <v>1758</v>
      </c>
      <c r="F1250" s="34">
        <v>136.09931651254695</v>
      </c>
      <c r="G1250" s="34">
        <v>35.226570697314102</v>
      </c>
      <c r="H1250" s="34">
        <v>100.87274581523285</v>
      </c>
      <c r="I1250" s="34">
        <v>115.36915186757798</v>
      </c>
      <c r="J1250" s="34">
        <v>32.068995950067176</v>
      </c>
      <c r="K1250" s="34">
        <v>83.300155917510807</v>
      </c>
      <c r="L1250" s="34" t="s">
        <v>6</v>
      </c>
      <c r="M1250" s="34" t="s">
        <v>6</v>
      </c>
      <c r="N1250" s="34">
        <v>55.363464310579836</v>
      </c>
      <c r="O1250" s="34">
        <v>51.960736244447268</v>
      </c>
      <c r="P1250" s="34">
        <v>101.977</v>
      </c>
      <c r="Q1250" t="s">
        <v>14643</v>
      </c>
      <c r="R1250" t="s">
        <v>14643</v>
      </c>
      <c r="S1250" t="s">
        <v>14643</v>
      </c>
      <c r="T1250" t="s">
        <v>14655</v>
      </c>
      <c r="U1250" t="s">
        <v>14655</v>
      </c>
      <c r="V1250" t="s">
        <v>14655</v>
      </c>
      <c r="W1250" t="s">
        <v>14655</v>
      </c>
      <c r="X1250" t="s">
        <v>14655</v>
      </c>
      <c r="Y1250" t="s">
        <v>6</v>
      </c>
      <c r="Z1250" t="s">
        <v>6</v>
      </c>
      <c r="AA1250" t="s">
        <v>14715</v>
      </c>
      <c r="AB1250" t="s">
        <v>14638</v>
      </c>
      <c r="AC1250" t="s">
        <v>14653</v>
      </c>
    </row>
    <row r="1251" spans="1:29" x14ac:dyDescent="0.3">
      <c r="A1251" t="s">
        <v>343</v>
      </c>
      <c r="B1251" s="35">
        <v>172</v>
      </c>
      <c r="C1251" t="s">
        <v>56</v>
      </c>
      <c r="D1251" s="35">
        <v>1997</v>
      </c>
      <c r="E1251" t="s">
        <v>1759</v>
      </c>
      <c r="F1251" s="34">
        <v>137.32620707088947</v>
      </c>
      <c r="G1251" s="34">
        <v>31.807265898667442</v>
      </c>
      <c r="H1251" s="34">
        <v>105.51894117222203</v>
      </c>
      <c r="I1251" s="34">
        <v>116.6489111985844</v>
      </c>
      <c r="J1251" s="34">
        <v>29.950164313314797</v>
      </c>
      <c r="K1251" s="34">
        <v>86.6987468852696</v>
      </c>
      <c r="L1251" s="34" t="s">
        <v>6</v>
      </c>
      <c r="M1251" s="34" t="s">
        <v>6</v>
      </c>
      <c r="N1251" s="34">
        <v>52.235383337546494</v>
      </c>
      <c r="O1251" s="34">
        <v>49.323787512188076</v>
      </c>
      <c r="P1251" s="34">
        <v>110.764</v>
      </c>
      <c r="Q1251" t="s">
        <v>14643</v>
      </c>
      <c r="R1251" t="s">
        <v>14643</v>
      </c>
      <c r="S1251" t="s">
        <v>14643</v>
      </c>
      <c r="T1251" t="s">
        <v>14655</v>
      </c>
      <c r="U1251" t="s">
        <v>14655</v>
      </c>
      <c r="V1251" t="s">
        <v>14655</v>
      </c>
      <c r="W1251" t="s">
        <v>14655</v>
      </c>
      <c r="X1251" t="s">
        <v>14655</v>
      </c>
      <c r="Y1251" t="s">
        <v>6</v>
      </c>
      <c r="Z1251" t="s">
        <v>6</v>
      </c>
      <c r="AA1251" t="s">
        <v>14715</v>
      </c>
      <c r="AB1251" t="s">
        <v>14638</v>
      </c>
      <c r="AC1251" t="s">
        <v>14653</v>
      </c>
    </row>
    <row r="1252" spans="1:29" x14ac:dyDescent="0.3">
      <c r="A1252" t="s">
        <v>343</v>
      </c>
      <c r="B1252" s="35">
        <v>172</v>
      </c>
      <c r="C1252" t="s">
        <v>56</v>
      </c>
      <c r="D1252" s="35">
        <v>1998</v>
      </c>
      <c r="E1252" t="s">
        <v>1760</v>
      </c>
      <c r="F1252" s="34">
        <v>131.41217792761</v>
      </c>
      <c r="G1252" s="34">
        <v>31.488570218631413</v>
      </c>
      <c r="H1252" s="34">
        <v>99.923607708978594</v>
      </c>
      <c r="I1252" s="34">
        <v>108.69958731555829</v>
      </c>
      <c r="J1252" s="34">
        <v>29.562986274298147</v>
      </c>
      <c r="K1252" s="34">
        <v>79.13660104126015</v>
      </c>
      <c r="L1252" s="34" t="s">
        <v>6</v>
      </c>
      <c r="M1252" s="34" t="s">
        <v>6</v>
      </c>
      <c r="N1252" s="34">
        <v>46.843420713935785</v>
      </c>
      <c r="O1252" s="34">
        <v>44.112396309920207</v>
      </c>
      <c r="P1252" s="34">
        <v>120.431</v>
      </c>
      <c r="Q1252" t="s">
        <v>14643</v>
      </c>
      <c r="R1252" t="s">
        <v>14643</v>
      </c>
      <c r="S1252" t="s">
        <v>14643</v>
      </c>
      <c r="T1252" t="s">
        <v>14655</v>
      </c>
      <c r="U1252" t="s">
        <v>14655</v>
      </c>
      <c r="V1252" t="s">
        <v>14655</v>
      </c>
      <c r="W1252" t="s">
        <v>14655</v>
      </c>
      <c r="X1252" t="s">
        <v>14655</v>
      </c>
      <c r="Y1252" t="s">
        <v>6</v>
      </c>
      <c r="Z1252" t="s">
        <v>6</v>
      </c>
      <c r="AA1252" t="s">
        <v>14715</v>
      </c>
      <c r="AB1252" t="s">
        <v>14638</v>
      </c>
      <c r="AC1252" t="s">
        <v>14653</v>
      </c>
    </row>
    <row r="1253" spans="1:29" x14ac:dyDescent="0.3">
      <c r="A1253" t="s">
        <v>343</v>
      </c>
      <c r="B1253" s="35">
        <v>172</v>
      </c>
      <c r="C1253" t="s">
        <v>56</v>
      </c>
      <c r="D1253" s="35">
        <v>1999</v>
      </c>
      <c r="E1253" t="s">
        <v>1761</v>
      </c>
      <c r="F1253" s="34">
        <v>135.90883298657081</v>
      </c>
      <c r="G1253" s="34">
        <v>32.456969926234159</v>
      </c>
      <c r="H1253" s="34">
        <v>103.45186306033666</v>
      </c>
      <c r="I1253" s="34">
        <v>112.36444738667171</v>
      </c>
      <c r="J1253" s="34">
        <v>31.225963054031901</v>
      </c>
      <c r="K1253" s="34">
        <v>81.13848433263982</v>
      </c>
      <c r="L1253" s="34" t="s">
        <v>6</v>
      </c>
      <c r="M1253" s="34" t="s">
        <v>6</v>
      </c>
      <c r="N1253" s="34">
        <v>44.020711178362014</v>
      </c>
      <c r="O1253" s="34">
        <v>41.588645104343982</v>
      </c>
      <c r="P1253" s="34">
        <v>126.88800000000001</v>
      </c>
      <c r="Q1253" t="s">
        <v>14643</v>
      </c>
      <c r="R1253" t="s">
        <v>14643</v>
      </c>
      <c r="S1253" t="s">
        <v>14643</v>
      </c>
      <c r="T1253" t="s">
        <v>14655</v>
      </c>
      <c r="U1253" t="s">
        <v>14655</v>
      </c>
      <c r="V1253" t="s">
        <v>14655</v>
      </c>
      <c r="W1253" t="s">
        <v>14655</v>
      </c>
      <c r="X1253" t="s">
        <v>14655</v>
      </c>
      <c r="Y1253" t="s">
        <v>6</v>
      </c>
      <c r="Z1253" t="s">
        <v>6</v>
      </c>
      <c r="AA1253" t="s">
        <v>14715</v>
      </c>
      <c r="AB1253" t="s">
        <v>14638</v>
      </c>
      <c r="AC1253" t="s">
        <v>14653</v>
      </c>
    </row>
    <row r="1254" spans="1:29" x14ac:dyDescent="0.3">
      <c r="A1254" t="s">
        <v>343</v>
      </c>
      <c r="B1254" s="35">
        <v>172</v>
      </c>
      <c r="C1254" t="s">
        <v>56</v>
      </c>
      <c r="D1254" s="35">
        <v>2000</v>
      </c>
      <c r="E1254" t="s">
        <v>1762</v>
      </c>
      <c r="F1254" s="34">
        <v>146.95129998680218</v>
      </c>
      <c r="G1254" s="34">
        <v>33.009253149150211</v>
      </c>
      <c r="H1254" s="34">
        <v>113.94204683765197</v>
      </c>
      <c r="I1254" s="34">
        <v>121.79402577977214</v>
      </c>
      <c r="J1254" s="34">
        <v>31.616148285014589</v>
      </c>
      <c r="K1254" s="34">
        <v>90.177877494757553</v>
      </c>
      <c r="L1254" s="34" t="s">
        <v>6</v>
      </c>
      <c r="M1254" s="34" t="s">
        <v>6</v>
      </c>
      <c r="N1254" s="34">
        <v>42.447171997125807</v>
      </c>
      <c r="O1254" s="34">
        <v>45.139530450339478</v>
      </c>
      <c r="P1254" s="34">
        <v>136.386</v>
      </c>
      <c r="Q1254" t="s">
        <v>14643</v>
      </c>
      <c r="R1254" t="s">
        <v>14643</v>
      </c>
      <c r="S1254" t="s">
        <v>14643</v>
      </c>
      <c r="T1254" t="s">
        <v>14655</v>
      </c>
      <c r="U1254" t="s">
        <v>14655</v>
      </c>
      <c r="V1254" t="s">
        <v>14655</v>
      </c>
      <c r="W1254" t="s">
        <v>14655</v>
      </c>
      <c r="X1254" t="s">
        <v>14655</v>
      </c>
      <c r="Y1254" t="s">
        <v>6</v>
      </c>
      <c r="Z1254" t="s">
        <v>6</v>
      </c>
      <c r="AA1254" t="s">
        <v>14715</v>
      </c>
      <c r="AB1254" t="s">
        <v>14638</v>
      </c>
      <c r="AC1254" t="s">
        <v>14653</v>
      </c>
    </row>
    <row r="1255" spans="1:29" x14ac:dyDescent="0.3">
      <c r="A1255" t="s">
        <v>343</v>
      </c>
      <c r="B1255" s="35">
        <v>172</v>
      </c>
      <c r="C1255" t="s">
        <v>56</v>
      </c>
      <c r="D1255" s="35">
        <v>2001</v>
      </c>
      <c r="E1255" t="s">
        <v>1763</v>
      </c>
      <c r="F1255" s="34">
        <v>141.94367034775576</v>
      </c>
      <c r="G1255" s="34">
        <v>33.522574042444319</v>
      </c>
      <c r="H1255" s="34">
        <v>108.42109630531142</v>
      </c>
      <c r="I1255" s="34">
        <v>117.40092522802237</v>
      </c>
      <c r="J1255" s="34">
        <v>32.052443417949981</v>
      </c>
      <c r="K1255" s="34">
        <v>85.3484818100724</v>
      </c>
      <c r="L1255" s="34" t="s">
        <v>6</v>
      </c>
      <c r="M1255" s="34" t="s">
        <v>6</v>
      </c>
      <c r="N1255" s="34">
        <v>40.896738190895704</v>
      </c>
      <c r="O1255" s="34">
        <v>43.443535505106738</v>
      </c>
      <c r="P1255" s="34">
        <v>144.613</v>
      </c>
      <c r="Q1255" t="s">
        <v>14643</v>
      </c>
      <c r="R1255" t="s">
        <v>14643</v>
      </c>
      <c r="S1255" t="s">
        <v>14643</v>
      </c>
      <c r="T1255" t="s">
        <v>14655</v>
      </c>
      <c r="U1255" t="s">
        <v>14655</v>
      </c>
      <c r="V1255" t="s">
        <v>14655</v>
      </c>
      <c r="W1255" t="s">
        <v>14655</v>
      </c>
      <c r="X1255" t="s">
        <v>14655</v>
      </c>
      <c r="Y1255" t="s">
        <v>6</v>
      </c>
      <c r="Z1255" t="s">
        <v>6</v>
      </c>
      <c r="AA1255" t="s">
        <v>14715</v>
      </c>
      <c r="AB1255" t="s">
        <v>14638</v>
      </c>
      <c r="AC1255" t="s">
        <v>14653</v>
      </c>
    </row>
    <row r="1256" spans="1:29" x14ac:dyDescent="0.3">
      <c r="A1256" t="s">
        <v>343</v>
      </c>
      <c r="B1256" s="35">
        <v>172</v>
      </c>
      <c r="C1256" t="s">
        <v>56</v>
      </c>
      <c r="D1256" s="35">
        <v>2002</v>
      </c>
      <c r="E1256" t="s">
        <v>1764</v>
      </c>
      <c r="F1256" s="34">
        <v>143.88641875505255</v>
      </c>
      <c r="G1256" s="34">
        <v>36.426165454055507</v>
      </c>
      <c r="H1256" s="34">
        <v>107.46025330099704</v>
      </c>
      <c r="I1256" s="34">
        <v>119.52842899488007</v>
      </c>
      <c r="J1256" s="34">
        <v>34.575586095392076</v>
      </c>
      <c r="K1256" s="34">
        <v>84.95284289948799</v>
      </c>
      <c r="L1256" s="34" t="s">
        <v>6</v>
      </c>
      <c r="M1256" s="34" t="s">
        <v>6</v>
      </c>
      <c r="N1256" s="34">
        <v>40.128671517111293</v>
      </c>
      <c r="O1256" s="34">
        <v>42.642818647264889</v>
      </c>
      <c r="P1256" s="34">
        <v>148.44</v>
      </c>
      <c r="Q1256" t="s">
        <v>14643</v>
      </c>
      <c r="R1256" t="s">
        <v>14643</v>
      </c>
      <c r="S1256" t="s">
        <v>14643</v>
      </c>
      <c r="T1256" t="s">
        <v>14655</v>
      </c>
      <c r="U1256" t="s">
        <v>14655</v>
      </c>
      <c r="V1256" t="s">
        <v>14655</v>
      </c>
      <c r="W1256" t="s">
        <v>14655</v>
      </c>
      <c r="X1256" t="s">
        <v>14655</v>
      </c>
      <c r="Y1256" t="s">
        <v>6</v>
      </c>
      <c r="Z1256" t="s">
        <v>6</v>
      </c>
      <c r="AA1256" t="s">
        <v>14715</v>
      </c>
      <c r="AB1256" t="s">
        <v>14638</v>
      </c>
      <c r="AC1256" t="s">
        <v>14653</v>
      </c>
    </row>
    <row r="1257" spans="1:29" x14ac:dyDescent="0.3">
      <c r="A1257" t="s">
        <v>343</v>
      </c>
      <c r="B1257" s="35">
        <v>172</v>
      </c>
      <c r="C1257" t="s">
        <v>56</v>
      </c>
      <c r="D1257" s="35">
        <v>2003</v>
      </c>
      <c r="E1257" t="s">
        <v>1765</v>
      </c>
      <c r="F1257" s="34">
        <v>150.55762816879127</v>
      </c>
      <c r="G1257" s="34">
        <v>39.503935035659197</v>
      </c>
      <c r="H1257" s="34">
        <v>111.05369313313209</v>
      </c>
      <c r="I1257" s="34">
        <v>125.40174275281122</v>
      </c>
      <c r="J1257" s="34">
        <v>38.082840080678118</v>
      </c>
      <c r="K1257" s="34">
        <v>87.318902672133106</v>
      </c>
      <c r="L1257" s="34" t="s">
        <v>6</v>
      </c>
      <c r="M1257" s="34" t="s">
        <v>6</v>
      </c>
      <c r="N1257" s="34">
        <v>42.697443874658902</v>
      </c>
      <c r="O1257" s="34">
        <v>45.156017242970329</v>
      </c>
      <c r="P1257" s="34">
        <v>151.714</v>
      </c>
      <c r="Q1257" t="s">
        <v>14643</v>
      </c>
      <c r="R1257" t="s">
        <v>14643</v>
      </c>
      <c r="S1257" t="s">
        <v>14643</v>
      </c>
      <c r="T1257" t="s">
        <v>14655</v>
      </c>
      <c r="U1257" t="s">
        <v>14655</v>
      </c>
      <c r="V1257" t="s">
        <v>14655</v>
      </c>
      <c r="W1257" t="s">
        <v>14655</v>
      </c>
      <c r="X1257" t="s">
        <v>14655</v>
      </c>
      <c r="Y1257" t="s">
        <v>6</v>
      </c>
      <c r="Z1257" t="s">
        <v>6</v>
      </c>
      <c r="AA1257" t="s">
        <v>14715</v>
      </c>
      <c r="AB1257" t="s">
        <v>14638</v>
      </c>
      <c r="AC1257" t="s">
        <v>14653</v>
      </c>
    </row>
    <row r="1258" spans="1:29" x14ac:dyDescent="0.3">
      <c r="A1258" t="s">
        <v>343</v>
      </c>
      <c r="B1258" s="35">
        <v>172</v>
      </c>
      <c r="C1258" t="s">
        <v>56</v>
      </c>
      <c r="D1258" s="35">
        <v>2004</v>
      </c>
      <c r="E1258" t="s">
        <v>1766</v>
      </c>
      <c r="F1258" s="34">
        <v>154.75334034685432</v>
      </c>
      <c r="G1258" s="34">
        <v>43.729093302927403</v>
      </c>
      <c r="H1258" s="34">
        <v>111.02424704392691</v>
      </c>
      <c r="I1258" s="34">
        <v>128.94211325366476</v>
      </c>
      <c r="J1258" s="34">
        <v>41.448649057269385</v>
      </c>
      <c r="K1258" s="34">
        <v>87.493464196395365</v>
      </c>
      <c r="L1258" s="34" t="s">
        <v>6</v>
      </c>
      <c r="M1258" s="34" t="s">
        <v>6</v>
      </c>
      <c r="N1258" s="34">
        <v>42.576901997593566</v>
      </c>
      <c r="O1258" s="34">
        <v>44.93798073591573</v>
      </c>
      <c r="P1258" s="34">
        <v>158.74100000000001</v>
      </c>
      <c r="Q1258" t="s">
        <v>14643</v>
      </c>
      <c r="R1258" t="s">
        <v>14643</v>
      </c>
      <c r="S1258" t="s">
        <v>14643</v>
      </c>
      <c r="T1258" t="s">
        <v>14655</v>
      </c>
      <c r="U1258" t="s">
        <v>14655</v>
      </c>
      <c r="V1258" t="s">
        <v>14655</v>
      </c>
      <c r="W1258" t="s">
        <v>14655</v>
      </c>
      <c r="X1258" t="s">
        <v>14655</v>
      </c>
      <c r="Y1258" t="s">
        <v>6</v>
      </c>
      <c r="Z1258" t="s">
        <v>6</v>
      </c>
      <c r="AA1258" t="s">
        <v>14715</v>
      </c>
      <c r="AB1258" t="s">
        <v>14638</v>
      </c>
      <c r="AC1258" t="s">
        <v>14653</v>
      </c>
    </row>
    <row r="1259" spans="1:29" x14ac:dyDescent="0.3">
      <c r="A1259" t="s">
        <v>343</v>
      </c>
      <c r="B1259" s="35">
        <v>172</v>
      </c>
      <c r="C1259" t="s">
        <v>56</v>
      </c>
      <c r="D1259" s="35">
        <v>2005</v>
      </c>
      <c r="E1259" t="s">
        <v>1767</v>
      </c>
      <c r="F1259" s="34">
        <v>160.18911007736872</v>
      </c>
      <c r="G1259" s="34">
        <v>48.289871618913438</v>
      </c>
      <c r="H1259" s="34">
        <v>111.89923845845529</v>
      </c>
      <c r="I1259" s="34">
        <v>133.95540062915234</v>
      </c>
      <c r="J1259" s="34">
        <v>46.339256434236582</v>
      </c>
      <c r="K1259" s="34">
        <v>87.616144194915762</v>
      </c>
      <c r="L1259" s="34" t="s">
        <v>6</v>
      </c>
      <c r="M1259" s="34" t="s">
        <v>6</v>
      </c>
      <c r="N1259" s="34">
        <v>39.86979704371273</v>
      </c>
      <c r="O1259" s="34">
        <v>42.144097749383604</v>
      </c>
      <c r="P1259" s="34">
        <v>164.666</v>
      </c>
      <c r="Q1259" t="s">
        <v>14643</v>
      </c>
      <c r="R1259" t="s">
        <v>14643</v>
      </c>
      <c r="S1259" t="s">
        <v>14643</v>
      </c>
      <c r="T1259" t="s">
        <v>14655</v>
      </c>
      <c r="U1259" t="s">
        <v>14655</v>
      </c>
      <c r="V1259" t="s">
        <v>14655</v>
      </c>
      <c r="W1259" t="s">
        <v>14655</v>
      </c>
      <c r="X1259" t="s">
        <v>14655</v>
      </c>
      <c r="Y1259" t="s">
        <v>6</v>
      </c>
      <c r="Z1259" t="s">
        <v>6</v>
      </c>
      <c r="AA1259" t="s">
        <v>14715</v>
      </c>
      <c r="AB1259" t="s">
        <v>14638</v>
      </c>
      <c r="AC1259" t="s">
        <v>14653</v>
      </c>
    </row>
    <row r="1260" spans="1:29" x14ac:dyDescent="0.3">
      <c r="A1260" t="s">
        <v>343</v>
      </c>
      <c r="B1260" s="35">
        <v>172</v>
      </c>
      <c r="C1260" t="s">
        <v>56</v>
      </c>
      <c r="D1260" s="35">
        <v>2006</v>
      </c>
      <c r="E1260" t="s">
        <v>1768</v>
      </c>
      <c r="F1260" s="34">
        <v>169.33721313656636</v>
      </c>
      <c r="G1260" s="34">
        <v>52.757996309173258</v>
      </c>
      <c r="H1260" s="34">
        <v>116.57921682739311</v>
      </c>
      <c r="I1260" s="34">
        <v>140.00786759303719</v>
      </c>
      <c r="J1260" s="34">
        <v>49.712775004194121</v>
      </c>
      <c r="K1260" s="34">
        <v>90.295092588843062</v>
      </c>
      <c r="L1260" s="34" t="s">
        <v>6</v>
      </c>
      <c r="M1260" s="34" t="s">
        <v>6</v>
      </c>
      <c r="N1260" s="34">
        <v>38.005102365484404</v>
      </c>
      <c r="O1260" s="34">
        <v>40.22422640155964</v>
      </c>
      <c r="P1260" s="34">
        <v>172.86099999999999</v>
      </c>
      <c r="Q1260" t="s">
        <v>14643</v>
      </c>
      <c r="R1260" t="s">
        <v>14643</v>
      </c>
      <c r="S1260" t="s">
        <v>14643</v>
      </c>
      <c r="T1260" t="s">
        <v>14655</v>
      </c>
      <c r="U1260" t="s">
        <v>14655</v>
      </c>
      <c r="V1260" t="s">
        <v>14655</v>
      </c>
      <c r="W1260" t="s">
        <v>14655</v>
      </c>
      <c r="X1260" t="s">
        <v>14655</v>
      </c>
      <c r="Y1260" t="s">
        <v>6</v>
      </c>
      <c r="Z1260" t="s">
        <v>6</v>
      </c>
      <c r="AA1260" t="s">
        <v>14715</v>
      </c>
      <c r="AB1260" t="s">
        <v>14638</v>
      </c>
      <c r="AC1260" t="s">
        <v>14653</v>
      </c>
    </row>
    <row r="1261" spans="1:29" x14ac:dyDescent="0.3">
      <c r="A1261" t="s">
        <v>343</v>
      </c>
      <c r="B1261">
        <v>172</v>
      </c>
      <c r="C1261" t="s">
        <v>56</v>
      </c>
      <c r="D1261">
        <v>2007</v>
      </c>
      <c r="E1261" t="s">
        <v>1769</v>
      </c>
      <c r="F1261" s="34">
        <v>173.96382959387145</v>
      </c>
      <c r="G1261" s="34">
        <v>53.920420829791674</v>
      </c>
      <c r="H1261" s="34">
        <v>120.04340876407977</v>
      </c>
      <c r="I1261" s="34">
        <v>144.81687595892203</v>
      </c>
      <c r="J1261" s="34">
        <v>50.922970827386017</v>
      </c>
      <c r="K1261" s="34">
        <v>93.893905131536002</v>
      </c>
      <c r="L1261" s="34" t="s">
        <v>6</v>
      </c>
      <c r="M1261" s="34" t="s">
        <v>6</v>
      </c>
      <c r="N1261" s="34">
        <v>33.906356286959408</v>
      </c>
      <c r="O1261" s="34">
        <v>35.99933710754361</v>
      </c>
      <c r="P1261" s="34">
        <v>187.059</v>
      </c>
      <c r="Q1261" t="s">
        <v>14643</v>
      </c>
      <c r="R1261" t="s">
        <v>14643</v>
      </c>
      <c r="S1261" t="s">
        <v>14643</v>
      </c>
      <c r="T1261" t="s">
        <v>14655</v>
      </c>
      <c r="U1261" t="s">
        <v>14655</v>
      </c>
      <c r="V1261" t="s">
        <v>14655</v>
      </c>
      <c r="W1261" t="s">
        <v>14655</v>
      </c>
      <c r="X1261" t="s">
        <v>14655</v>
      </c>
      <c r="Y1261" t="s">
        <v>6</v>
      </c>
      <c r="Z1261" t="s">
        <v>6</v>
      </c>
      <c r="AA1261" t="s">
        <v>14715</v>
      </c>
      <c r="AB1261" t="s">
        <v>14638</v>
      </c>
      <c r="AC1261" t="s">
        <v>14653</v>
      </c>
    </row>
    <row r="1262" spans="1:29" x14ac:dyDescent="0.3">
      <c r="A1262" t="s">
        <v>343</v>
      </c>
      <c r="B1262" s="35">
        <v>172</v>
      </c>
      <c r="C1262" t="s">
        <v>56</v>
      </c>
      <c r="D1262" s="35">
        <v>2008</v>
      </c>
      <c r="E1262" t="s">
        <v>1770</v>
      </c>
      <c r="F1262" s="34">
        <v>186.76828671886665</v>
      </c>
      <c r="G1262" s="34">
        <v>56.148939784713747</v>
      </c>
      <c r="H1262" s="34">
        <v>130.6193469341529</v>
      </c>
      <c r="I1262" s="34">
        <v>156.13761434829837</v>
      </c>
      <c r="J1262" s="34">
        <v>52.640113666198204</v>
      </c>
      <c r="K1262" s="34">
        <v>103.49750068210017</v>
      </c>
      <c r="L1262" s="34" t="s">
        <v>6</v>
      </c>
      <c r="M1262" s="34" t="s">
        <v>6</v>
      </c>
      <c r="N1262" s="34">
        <v>32.562688864522045</v>
      </c>
      <c r="O1262" s="34">
        <v>34.715036576011698</v>
      </c>
      <c r="P1262" s="34">
        <v>194.25299999999999</v>
      </c>
      <c r="Q1262" t="s">
        <v>14643</v>
      </c>
      <c r="R1262" t="s">
        <v>14643</v>
      </c>
      <c r="S1262" t="s">
        <v>14643</v>
      </c>
      <c r="T1262" t="s">
        <v>14655</v>
      </c>
      <c r="U1262" t="s">
        <v>14655</v>
      </c>
      <c r="V1262" t="s">
        <v>14655</v>
      </c>
      <c r="W1262" t="s">
        <v>14655</v>
      </c>
      <c r="X1262" t="s">
        <v>14655</v>
      </c>
      <c r="Y1262" t="s">
        <v>6</v>
      </c>
      <c r="Z1262" t="s">
        <v>6</v>
      </c>
      <c r="AA1262" t="s">
        <v>14715</v>
      </c>
      <c r="AB1262" t="s">
        <v>14638</v>
      </c>
      <c r="AC1262" t="s">
        <v>14653</v>
      </c>
    </row>
    <row r="1263" spans="1:29" x14ac:dyDescent="0.3">
      <c r="A1263" t="s">
        <v>343</v>
      </c>
      <c r="B1263" s="35">
        <v>172</v>
      </c>
      <c r="C1263" t="s">
        <v>56</v>
      </c>
      <c r="D1263" s="35">
        <v>2009</v>
      </c>
      <c r="E1263" t="s">
        <v>1771</v>
      </c>
      <c r="F1263" s="34">
        <v>194.63779679203233</v>
      </c>
      <c r="G1263" s="34">
        <v>61.929182601039969</v>
      </c>
      <c r="H1263" s="34">
        <v>132.70861419099236</v>
      </c>
      <c r="I1263" s="34">
        <v>165.22629102814537</v>
      </c>
      <c r="J1263" s="34">
        <v>59.049715244724453</v>
      </c>
      <c r="K1263" s="34">
        <v>106.17657578342092</v>
      </c>
      <c r="L1263" s="34" t="s">
        <v>6</v>
      </c>
      <c r="M1263" s="34" t="s">
        <v>6</v>
      </c>
      <c r="N1263" s="34">
        <v>41.5341018515971</v>
      </c>
      <c r="O1263" s="34">
        <v>44.130189561724485</v>
      </c>
      <c r="P1263" s="34">
        <v>181.73500000000001</v>
      </c>
      <c r="Q1263" t="s">
        <v>14643</v>
      </c>
      <c r="R1263" t="s">
        <v>14643</v>
      </c>
      <c r="S1263" t="s">
        <v>14643</v>
      </c>
      <c r="T1263" t="s">
        <v>14655</v>
      </c>
      <c r="U1263" t="s">
        <v>14655</v>
      </c>
      <c r="V1263" t="s">
        <v>14655</v>
      </c>
      <c r="W1263" t="s">
        <v>14655</v>
      </c>
      <c r="X1263" t="s">
        <v>14655</v>
      </c>
      <c r="Y1263" t="s">
        <v>6</v>
      </c>
      <c r="Z1263" t="s">
        <v>6</v>
      </c>
      <c r="AA1263" t="s">
        <v>14715</v>
      </c>
      <c r="AB1263" t="s">
        <v>14638</v>
      </c>
      <c r="AC1263" t="s">
        <v>14653</v>
      </c>
    </row>
    <row r="1264" spans="1:29" x14ac:dyDescent="0.3">
      <c r="A1264" t="s">
        <v>343</v>
      </c>
      <c r="B1264" s="35">
        <v>172</v>
      </c>
      <c r="C1264" t="s">
        <v>56</v>
      </c>
      <c r="D1264" s="35">
        <v>2010</v>
      </c>
      <c r="E1264" t="s">
        <v>1772</v>
      </c>
      <c r="F1264" s="34">
        <v>199.03213976305761</v>
      </c>
      <c r="G1264" s="34">
        <v>63.51310411539913</v>
      </c>
      <c r="H1264" s="34">
        <v>135.51903564765848</v>
      </c>
      <c r="I1264" s="34">
        <v>167.16981934338574</v>
      </c>
      <c r="J1264" s="34">
        <v>58.902879131742736</v>
      </c>
      <c r="K1264" s="34">
        <v>108.266940211643</v>
      </c>
      <c r="L1264" s="34" t="s">
        <v>6</v>
      </c>
      <c r="M1264" s="34" t="s">
        <v>6</v>
      </c>
      <c r="N1264" s="34">
        <v>50.112885672810833</v>
      </c>
      <c r="O1264" s="34">
        <v>50.11294360260861</v>
      </c>
      <c r="P1264" s="34">
        <v>188.14699999999999</v>
      </c>
      <c r="Q1264" t="s">
        <v>14643</v>
      </c>
      <c r="R1264" t="s">
        <v>14643</v>
      </c>
      <c r="S1264" t="s">
        <v>14643</v>
      </c>
      <c r="T1264" t="s">
        <v>14655</v>
      </c>
      <c r="U1264" t="s">
        <v>14655</v>
      </c>
      <c r="V1264" t="s">
        <v>14655</v>
      </c>
      <c r="W1264" t="s">
        <v>14655</v>
      </c>
      <c r="X1264" t="s">
        <v>14655</v>
      </c>
      <c r="Y1264" t="s">
        <v>6</v>
      </c>
      <c r="Z1264" t="s">
        <v>6</v>
      </c>
      <c r="AA1264" t="s">
        <v>14715</v>
      </c>
      <c r="AB1264" t="s">
        <v>14638</v>
      </c>
      <c r="AC1264" t="s">
        <v>14653</v>
      </c>
    </row>
    <row r="1265" spans="1:29" x14ac:dyDescent="0.3">
      <c r="A1265" t="s">
        <v>343</v>
      </c>
      <c r="B1265" s="35">
        <v>172</v>
      </c>
      <c r="C1265" t="s">
        <v>56</v>
      </c>
      <c r="D1265" s="35">
        <v>2011</v>
      </c>
      <c r="E1265" t="s">
        <v>1773</v>
      </c>
      <c r="F1265" s="34">
        <v>201.18337507272773</v>
      </c>
      <c r="G1265" s="34">
        <v>64.648503705952294</v>
      </c>
      <c r="H1265" s="34">
        <v>136.53487136677543</v>
      </c>
      <c r="I1265" s="34">
        <v>168.51787204978373</v>
      </c>
      <c r="J1265" s="34">
        <v>59.148010422200301</v>
      </c>
      <c r="K1265" s="34">
        <v>109.36986162758343</v>
      </c>
      <c r="L1265" s="34" t="s">
        <v>6</v>
      </c>
      <c r="M1265" s="34" t="s">
        <v>6</v>
      </c>
      <c r="N1265" s="34">
        <v>52.024431968239107</v>
      </c>
      <c r="O1265" s="34">
        <v>52.024487111380935</v>
      </c>
      <c r="P1265" s="34">
        <v>197.655</v>
      </c>
      <c r="Q1265" t="s">
        <v>14643</v>
      </c>
      <c r="R1265" t="s">
        <v>14643</v>
      </c>
      <c r="S1265" t="s">
        <v>14643</v>
      </c>
      <c r="T1265" t="s">
        <v>14655</v>
      </c>
      <c r="U1265" t="s">
        <v>14655</v>
      </c>
      <c r="V1265" t="s">
        <v>14655</v>
      </c>
      <c r="W1265" t="s">
        <v>14655</v>
      </c>
      <c r="X1265" t="s">
        <v>14655</v>
      </c>
      <c r="Y1265" t="s">
        <v>6</v>
      </c>
      <c r="Z1265" t="s">
        <v>6</v>
      </c>
      <c r="AA1265" t="s">
        <v>14715</v>
      </c>
      <c r="AB1265" t="s">
        <v>14638</v>
      </c>
      <c r="AC1265" t="s">
        <v>14653</v>
      </c>
    </row>
    <row r="1266" spans="1:29" x14ac:dyDescent="0.3">
      <c r="A1266" t="s">
        <v>343</v>
      </c>
      <c r="B1266" s="35">
        <v>172</v>
      </c>
      <c r="C1266" t="s">
        <v>56</v>
      </c>
      <c r="D1266" s="35">
        <v>2012</v>
      </c>
      <c r="E1266" t="s">
        <v>1774</v>
      </c>
      <c r="F1266" s="34">
        <v>202.26372156623978</v>
      </c>
      <c r="G1266" s="34">
        <v>66.237810538083025</v>
      </c>
      <c r="H1266" s="34">
        <v>136.02591102815677</v>
      </c>
      <c r="I1266" s="34">
        <v>172.10422301849505</v>
      </c>
      <c r="J1266" s="34">
        <v>61.218796474662895</v>
      </c>
      <c r="K1266" s="34">
        <v>110.88542654383215</v>
      </c>
      <c r="L1266" s="34" t="s">
        <v>6</v>
      </c>
      <c r="M1266" s="34" t="s">
        <v>6</v>
      </c>
      <c r="N1266" s="34">
        <v>57.856151872960105</v>
      </c>
      <c r="O1266" s="34">
        <v>57.856151872960105</v>
      </c>
      <c r="P1266" s="34">
        <v>200.37799999999999</v>
      </c>
      <c r="Q1266" t="s">
        <v>14643</v>
      </c>
      <c r="R1266" t="s">
        <v>14643</v>
      </c>
      <c r="S1266" t="s">
        <v>14643</v>
      </c>
      <c r="T1266" t="s">
        <v>14655</v>
      </c>
      <c r="U1266" t="s">
        <v>14655</v>
      </c>
      <c r="V1266" t="s">
        <v>14655</v>
      </c>
      <c r="W1266" t="s">
        <v>14655</v>
      </c>
      <c r="X1266" t="s">
        <v>14655</v>
      </c>
      <c r="Y1266" t="s">
        <v>6</v>
      </c>
      <c r="Z1266" t="s">
        <v>6</v>
      </c>
      <c r="AA1266" t="s">
        <v>14715</v>
      </c>
      <c r="AB1266" t="s">
        <v>14638</v>
      </c>
      <c r="AC1266" t="s">
        <v>14653</v>
      </c>
    </row>
    <row r="1267" spans="1:29" x14ac:dyDescent="0.3">
      <c r="A1267" t="s">
        <v>343</v>
      </c>
      <c r="B1267" s="35">
        <v>172</v>
      </c>
      <c r="C1267" t="s">
        <v>56</v>
      </c>
      <c r="D1267" s="35">
        <v>2013</v>
      </c>
      <c r="E1267" t="s">
        <v>1775</v>
      </c>
      <c r="F1267" s="34">
        <v>208.45958417077404</v>
      </c>
      <c r="G1267" s="34">
        <v>67.186248445923042</v>
      </c>
      <c r="H1267" s="34">
        <v>141.27333572485099</v>
      </c>
      <c r="I1267" s="34">
        <v>176.94020059263772</v>
      </c>
      <c r="J1267" s="34">
        <v>61.774866459947809</v>
      </c>
      <c r="K1267" s="34">
        <v>115.16533413268991</v>
      </c>
      <c r="L1267" s="34" t="s">
        <v>6</v>
      </c>
      <c r="M1267" s="34" t="s">
        <v>6</v>
      </c>
      <c r="N1267" s="34">
        <v>60.811707297896277</v>
      </c>
      <c r="O1267" s="34">
        <v>60.811707297896277</v>
      </c>
      <c r="P1267" s="34">
        <v>203.49700000000001</v>
      </c>
      <c r="Q1267" t="s">
        <v>14643</v>
      </c>
      <c r="R1267" t="s">
        <v>14643</v>
      </c>
      <c r="S1267" t="s">
        <v>14643</v>
      </c>
      <c r="T1267" t="s">
        <v>14655</v>
      </c>
      <c r="U1267" t="s">
        <v>14655</v>
      </c>
      <c r="V1267" t="s">
        <v>14655</v>
      </c>
      <c r="W1267" t="s">
        <v>14655</v>
      </c>
      <c r="X1267" t="s">
        <v>14655</v>
      </c>
      <c r="Y1267" t="s">
        <v>6</v>
      </c>
      <c r="Z1267" t="s">
        <v>6</v>
      </c>
      <c r="AA1267" t="s">
        <v>14715</v>
      </c>
      <c r="AB1267" t="s">
        <v>14638</v>
      </c>
      <c r="AC1267" t="s">
        <v>14653</v>
      </c>
    </row>
    <row r="1268" spans="1:29" x14ac:dyDescent="0.3">
      <c r="A1268" t="s">
        <v>343</v>
      </c>
      <c r="B1268" s="35">
        <v>172</v>
      </c>
      <c r="C1268" t="s">
        <v>56</v>
      </c>
      <c r="D1268" s="35">
        <v>2014</v>
      </c>
      <c r="E1268" t="s">
        <v>1776</v>
      </c>
      <c r="F1268" s="34">
        <v>213.93748026523525</v>
      </c>
      <c r="G1268" s="34">
        <v>67.007359549197247</v>
      </c>
      <c r="H1268" s="34">
        <v>146.930120716038</v>
      </c>
      <c r="I1268" s="34">
        <v>183.44125719559884</v>
      </c>
      <c r="J1268" s="34">
        <v>62.781569551383264</v>
      </c>
      <c r="K1268" s="34">
        <v>120.65968764421558</v>
      </c>
      <c r="L1268" s="34" t="s">
        <v>6</v>
      </c>
      <c r="M1268" s="34" t="s">
        <v>6</v>
      </c>
      <c r="N1268" s="34">
        <v>64.812610818294431</v>
      </c>
      <c r="O1268" s="34">
        <v>64.812610818294431</v>
      </c>
      <c r="P1268" s="34">
        <v>205.85499999999999</v>
      </c>
      <c r="Q1268" t="s">
        <v>14643</v>
      </c>
      <c r="R1268" t="s">
        <v>14643</v>
      </c>
      <c r="S1268" t="s">
        <v>14643</v>
      </c>
      <c r="T1268" t="s">
        <v>14655</v>
      </c>
      <c r="U1268" t="s">
        <v>14655</v>
      </c>
      <c r="V1268" t="s">
        <v>14655</v>
      </c>
      <c r="W1268" t="s">
        <v>14655</v>
      </c>
      <c r="X1268" t="s">
        <v>14655</v>
      </c>
      <c r="Y1268" t="s">
        <v>6</v>
      </c>
      <c r="Z1268" t="s">
        <v>6</v>
      </c>
      <c r="AA1268" t="s">
        <v>14715</v>
      </c>
      <c r="AB1268" t="s">
        <v>14638</v>
      </c>
      <c r="AC1268" t="s">
        <v>14653</v>
      </c>
    </row>
    <row r="1269" spans="1:29" x14ac:dyDescent="0.3">
      <c r="A1269" t="s">
        <v>343</v>
      </c>
      <c r="B1269" s="35">
        <v>172</v>
      </c>
      <c r="C1269" t="s">
        <v>56</v>
      </c>
      <c r="D1269" s="35">
        <v>2015</v>
      </c>
      <c r="E1269" t="s">
        <v>1777</v>
      </c>
      <c r="F1269" s="34">
        <v>222.13642764710357</v>
      </c>
      <c r="G1269" s="34">
        <v>68.465022455659579</v>
      </c>
      <c r="H1269" s="34">
        <v>153.67140519144399</v>
      </c>
      <c r="I1269" s="34">
        <v>190.57623506127732</v>
      </c>
      <c r="J1269" s="34">
        <v>63.665600974347257</v>
      </c>
      <c r="K1269" s="34">
        <v>126.91063408693006</v>
      </c>
      <c r="L1269" s="34" t="s">
        <v>6</v>
      </c>
      <c r="M1269" s="34" t="s">
        <v>6</v>
      </c>
      <c r="N1269" s="34">
        <v>68.764272664992006</v>
      </c>
      <c r="O1269" s="34">
        <v>68.764272664992006</v>
      </c>
      <c r="P1269" s="34">
        <v>210.19200000000001</v>
      </c>
      <c r="Q1269" t="s">
        <v>14643</v>
      </c>
      <c r="R1269" t="s">
        <v>14643</v>
      </c>
      <c r="S1269" t="s">
        <v>14643</v>
      </c>
      <c r="T1269" t="s">
        <v>14655</v>
      </c>
      <c r="U1269" t="s">
        <v>14655</v>
      </c>
      <c r="V1269" t="s">
        <v>14655</v>
      </c>
      <c r="W1269" t="s">
        <v>14655</v>
      </c>
      <c r="X1269" t="s">
        <v>14655</v>
      </c>
      <c r="Y1269" t="s">
        <v>6</v>
      </c>
      <c r="Z1269" t="s">
        <v>6</v>
      </c>
      <c r="AA1269" t="s">
        <v>14715</v>
      </c>
      <c r="AB1269" t="s">
        <v>14638</v>
      </c>
      <c r="AC1269" t="s">
        <v>14653</v>
      </c>
    </row>
    <row r="1270" spans="1:29" x14ac:dyDescent="0.3">
      <c r="A1270" t="s">
        <v>343</v>
      </c>
      <c r="B1270" s="35">
        <v>172</v>
      </c>
      <c r="C1270" t="s">
        <v>56</v>
      </c>
      <c r="D1270" s="35">
        <v>2016</v>
      </c>
      <c r="E1270" t="s">
        <v>1778</v>
      </c>
      <c r="F1270" s="34">
        <v>213.30493192469763</v>
      </c>
      <c r="G1270" s="34">
        <v>71.291553285091112</v>
      </c>
      <c r="H1270" s="34">
        <v>142.01337863960651</v>
      </c>
      <c r="I1270" s="34">
        <v>180.97368311259658</v>
      </c>
      <c r="J1270" s="34">
        <v>64.661570483550207</v>
      </c>
      <c r="K1270" s="34">
        <v>116.31211262904637</v>
      </c>
      <c r="L1270" s="34" t="s">
        <v>6</v>
      </c>
      <c r="M1270" s="34" t="s">
        <v>6</v>
      </c>
      <c r="N1270" s="34">
        <v>68.649202427254224</v>
      </c>
      <c r="O1270" s="34">
        <v>68.649202427254224</v>
      </c>
      <c r="P1270" s="34">
        <v>215.71700000000001</v>
      </c>
      <c r="Q1270" t="s">
        <v>14643</v>
      </c>
      <c r="R1270" t="s">
        <v>14643</v>
      </c>
      <c r="S1270" t="s">
        <v>14643</v>
      </c>
      <c r="T1270" t="s">
        <v>14655</v>
      </c>
      <c r="U1270" t="s">
        <v>14655</v>
      </c>
      <c r="V1270" t="s">
        <v>14655</v>
      </c>
      <c r="W1270" t="s">
        <v>14655</v>
      </c>
      <c r="X1270" t="s">
        <v>14655</v>
      </c>
      <c r="Y1270" t="s">
        <v>6</v>
      </c>
      <c r="Z1270" t="s">
        <v>6</v>
      </c>
      <c r="AA1270" t="s">
        <v>14715</v>
      </c>
      <c r="AB1270" t="s">
        <v>14638</v>
      </c>
      <c r="AC1270" t="s">
        <v>14653</v>
      </c>
    </row>
    <row r="1271" spans="1:29" x14ac:dyDescent="0.3">
      <c r="A1271" t="s">
        <v>343</v>
      </c>
      <c r="B1271" s="35">
        <v>172</v>
      </c>
      <c r="C1271" t="s">
        <v>56</v>
      </c>
      <c r="D1271" s="35">
        <v>2017</v>
      </c>
      <c r="E1271" t="s">
        <v>1779</v>
      </c>
      <c r="F1271" s="34">
        <v>222.46134949667567</v>
      </c>
      <c r="G1271" s="34">
        <v>73.054124055432439</v>
      </c>
      <c r="H1271" s="34">
        <v>149.40722544124324</v>
      </c>
      <c r="I1271" s="34">
        <v>188.13382820218419</v>
      </c>
      <c r="J1271" s="34">
        <v>64.868316822870781</v>
      </c>
      <c r="K1271" s="34">
        <v>123.26551137931341</v>
      </c>
      <c r="L1271" s="34" t="s">
        <v>6</v>
      </c>
      <c r="M1271" s="34" t="s">
        <v>6</v>
      </c>
      <c r="N1271" s="34">
        <v>66.580776659279238</v>
      </c>
      <c r="O1271" s="34">
        <v>66.580776659279238</v>
      </c>
      <c r="P1271" s="34">
        <v>224.70599999999999</v>
      </c>
      <c r="Q1271" t="s">
        <v>14643</v>
      </c>
      <c r="R1271" t="s">
        <v>14643</v>
      </c>
      <c r="S1271" t="s">
        <v>14643</v>
      </c>
      <c r="T1271" t="s">
        <v>14655</v>
      </c>
      <c r="U1271" t="s">
        <v>14655</v>
      </c>
      <c r="V1271" t="s">
        <v>14655</v>
      </c>
      <c r="W1271" t="s">
        <v>14655</v>
      </c>
      <c r="X1271" t="s">
        <v>14655</v>
      </c>
      <c r="Y1271" t="s">
        <v>6</v>
      </c>
      <c r="Z1271" t="s">
        <v>6</v>
      </c>
      <c r="AA1271" t="s">
        <v>14715</v>
      </c>
      <c r="AB1271" t="s">
        <v>14638</v>
      </c>
      <c r="AC1271" t="s">
        <v>14653</v>
      </c>
    </row>
    <row r="1272" spans="1:29" x14ac:dyDescent="0.3">
      <c r="A1272" t="s">
        <v>343</v>
      </c>
      <c r="B1272" s="35">
        <v>172</v>
      </c>
      <c r="C1272" t="s">
        <v>56</v>
      </c>
      <c r="D1272" s="35">
        <v>2018</v>
      </c>
      <c r="E1272" t="s">
        <v>1780</v>
      </c>
      <c r="F1272" s="34">
        <v>227.56301071559474</v>
      </c>
      <c r="G1272" s="34">
        <v>76.541687328863105</v>
      </c>
      <c r="H1272" s="34">
        <v>151.02132338673164</v>
      </c>
      <c r="I1272" s="34">
        <v>187.10808305124945</v>
      </c>
      <c r="J1272" s="34">
        <v>65.663957223863207</v>
      </c>
      <c r="K1272" s="34">
        <v>121.44412582738624</v>
      </c>
      <c r="L1272" s="34" t="s">
        <v>6</v>
      </c>
      <c r="M1272" s="34" t="s">
        <v>6</v>
      </c>
      <c r="N1272" s="34">
        <v>65.27832129830017</v>
      </c>
      <c r="O1272" s="34">
        <v>65.358228584980921</v>
      </c>
      <c r="P1272" s="34">
        <v>231.905</v>
      </c>
      <c r="Q1272" t="s">
        <v>14643</v>
      </c>
      <c r="R1272" t="s">
        <v>14643</v>
      </c>
      <c r="S1272" t="s">
        <v>14643</v>
      </c>
      <c r="T1272" t="s">
        <v>14655</v>
      </c>
      <c r="U1272" t="s">
        <v>14655</v>
      </c>
      <c r="V1272" t="s">
        <v>14655</v>
      </c>
      <c r="W1272" t="s">
        <v>14655</v>
      </c>
      <c r="X1272" t="s">
        <v>14655</v>
      </c>
      <c r="Y1272" t="s">
        <v>6</v>
      </c>
      <c r="Z1272" t="s">
        <v>6</v>
      </c>
      <c r="AA1272" t="s">
        <v>14715</v>
      </c>
      <c r="AB1272" t="s">
        <v>14638</v>
      </c>
      <c r="AC1272" t="s">
        <v>14653</v>
      </c>
    </row>
    <row r="1273" spans="1:29" x14ac:dyDescent="0.3">
      <c r="A1273" t="s">
        <v>343</v>
      </c>
      <c r="B1273" s="35">
        <v>172</v>
      </c>
      <c r="C1273" t="s">
        <v>56</v>
      </c>
      <c r="D1273" s="35">
        <v>2019</v>
      </c>
      <c r="E1273" t="s">
        <v>1781</v>
      </c>
      <c r="F1273" s="34">
        <v>226.78204579947842</v>
      </c>
      <c r="G1273" s="34">
        <v>78.257825405210497</v>
      </c>
      <c r="H1273" s="34">
        <v>148.52422039426793</v>
      </c>
      <c r="I1273" s="34">
        <v>184.68207850141289</v>
      </c>
      <c r="J1273" s="34">
        <v>66.179910950116977</v>
      </c>
      <c r="K1273" s="34">
        <v>118.50216755129591</v>
      </c>
      <c r="L1273" s="34" t="s">
        <v>6</v>
      </c>
      <c r="M1273" s="34" t="s">
        <v>6</v>
      </c>
      <c r="N1273" s="34">
        <v>65.241487437771156</v>
      </c>
      <c r="O1273" s="34">
        <v>65.327983632262558</v>
      </c>
      <c r="P1273" s="34">
        <v>238.518</v>
      </c>
      <c r="Q1273" t="s">
        <v>14643</v>
      </c>
      <c r="R1273" t="s">
        <v>14643</v>
      </c>
      <c r="S1273" t="s">
        <v>14643</v>
      </c>
      <c r="T1273" t="s">
        <v>14655</v>
      </c>
      <c r="U1273" t="s">
        <v>14655</v>
      </c>
      <c r="V1273" t="s">
        <v>14655</v>
      </c>
      <c r="W1273" t="s">
        <v>14655</v>
      </c>
      <c r="X1273" t="s">
        <v>14655</v>
      </c>
      <c r="Y1273" t="s">
        <v>6</v>
      </c>
      <c r="Z1273" t="s">
        <v>6</v>
      </c>
      <c r="AA1273" t="s">
        <v>14715</v>
      </c>
      <c r="AB1273" t="s">
        <v>14638</v>
      </c>
      <c r="AC1273" t="s">
        <v>14653</v>
      </c>
    </row>
    <row r="1274" spans="1:29" x14ac:dyDescent="0.3">
      <c r="A1274" t="s">
        <v>343</v>
      </c>
      <c r="B1274" s="35">
        <v>172</v>
      </c>
      <c r="C1274" t="s">
        <v>56</v>
      </c>
      <c r="D1274" s="35">
        <v>2020</v>
      </c>
      <c r="E1274" t="s">
        <v>1782</v>
      </c>
      <c r="F1274" s="34">
        <v>236.72748501398132</v>
      </c>
      <c r="G1274" s="34">
        <v>83.903937187747218</v>
      </c>
      <c r="H1274" s="34">
        <v>152.82354782623412</v>
      </c>
      <c r="I1274" s="34">
        <v>192.6053463176909</v>
      </c>
      <c r="J1274" s="34">
        <v>69.529204228658941</v>
      </c>
      <c r="K1274" s="34">
        <v>123.07614208903196</v>
      </c>
      <c r="L1274" s="34" t="s">
        <v>6</v>
      </c>
      <c r="M1274" s="34" t="s">
        <v>6</v>
      </c>
      <c r="N1274" s="34">
        <v>75.414760966898768</v>
      </c>
      <c r="O1274" s="34">
        <v>75.31717057198577</v>
      </c>
      <c r="P1274" s="34">
        <v>236.387</v>
      </c>
      <c r="Q1274" t="s">
        <v>14643</v>
      </c>
      <c r="R1274" t="s">
        <v>14643</v>
      </c>
      <c r="S1274" t="s">
        <v>14643</v>
      </c>
      <c r="T1274" t="s">
        <v>14655</v>
      </c>
      <c r="U1274" t="s">
        <v>14655</v>
      </c>
      <c r="V1274" t="s">
        <v>14655</v>
      </c>
      <c r="W1274" t="s">
        <v>14655</v>
      </c>
      <c r="X1274" t="s">
        <v>14655</v>
      </c>
      <c r="Y1274" t="s">
        <v>6</v>
      </c>
      <c r="Z1274" t="s">
        <v>6</v>
      </c>
      <c r="AA1274" t="s">
        <v>14715</v>
      </c>
      <c r="AB1274" t="s">
        <v>14638</v>
      </c>
      <c r="AC1274" t="s">
        <v>14653</v>
      </c>
    </row>
    <row r="1275" spans="1:29" x14ac:dyDescent="0.3">
      <c r="A1275" t="s">
        <v>343</v>
      </c>
      <c r="B1275" s="35">
        <v>172</v>
      </c>
      <c r="C1275" t="s">
        <v>56</v>
      </c>
      <c r="D1275" s="35">
        <v>2021</v>
      </c>
      <c r="E1275" t="s">
        <v>1783</v>
      </c>
      <c r="F1275" s="34">
        <v>234.08089594957465</v>
      </c>
      <c r="G1275" s="34">
        <v>83.090800919747224</v>
      </c>
      <c r="H1275" s="34">
        <v>150.99009502982744</v>
      </c>
      <c r="I1275" s="34">
        <v>190.66022414818863</v>
      </c>
      <c r="J1275" s="34">
        <v>68.491421588332713</v>
      </c>
      <c r="K1275" s="34">
        <v>122.16880255985592</v>
      </c>
      <c r="L1275" s="34" t="s">
        <v>6</v>
      </c>
      <c r="M1275" s="34" t="s">
        <v>6</v>
      </c>
      <c r="N1275" s="34">
        <v>73.247210611994902</v>
      </c>
      <c r="O1275" s="34">
        <v>73.20030229454423</v>
      </c>
      <c r="P1275" s="34">
        <v>248.76400000000001</v>
      </c>
      <c r="Q1275" t="s">
        <v>14643</v>
      </c>
      <c r="R1275" t="s">
        <v>14643</v>
      </c>
      <c r="S1275" t="s">
        <v>14643</v>
      </c>
      <c r="T1275" t="s">
        <v>14655</v>
      </c>
      <c r="U1275" t="s">
        <v>14655</v>
      </c>
      <c r="V1275" t="s">
        <v>14655</v>
      </c>
      <c r="W1275" t="s">
        <v>14655</v>
      </c>
      <c r="X1275" t="s">
        <v>14655</v>
      </c>
      <c r="Y1275" t="s">
        <v>6</v>
      </c>
      <c r="Z1275" t="s">
        <v>6</v>
      </c>
      <c r="AA1275" t="s">
        <v>14715</v>
      </c>
      <c r="AB1275" t="s">
        <v>14638</v>
      </c>
      <c r="AC1275" t="s">
        <v>14653</v>
      </c>
    </row>
    <row r="1276" spans="1:29" x14ac:dyDescent="0.3">
      <c r="A1276" t="s">
        <v>343</v>
      </c>
      <c r="B1276" s="35">
        <v>172</v>
      </c>
      <c r="C1276" t="s">
        <v>56</v>
      </c>
      <c r="D1276" s="35">
        <v>2022</v>
      </c>
      <c r="E1276" t="s">
        <v>1784</v>
      </c>
      <c r="F1276" s="34">
        <v>232.48764724669809</v>
      </c>
      <c r="G1276" s="34">
        <v>79.129389219756902</v>
      </c>
      <c r="H1276" s="34">
        <v>153.3582580269412</v>
      </c>
      <c r="I1276" s="34">
        <v>188.30555920867229</v>
      </c>
      <c r="J1276" s="34">
        <v>66.098032953200445</v>
      </c>
      <c r="K1276" s="34">
        <v>122.20752625547185</v>
      </c>
      <c r="L1276" s="34" t="s">
        <v>6</v>
      </c>
      <c r="M1276" s="34" t="s">
        <v>6</v>
      </c>
      <c r="N1276" s="34">
        <v>74.033738894479498</v>
      </c>
      <c r="O1276" s="34">
        <v>74.028218761155046</v>
      </c>
      <c r="P1276" s="34">
        <v>266.13499999999999</v>
      </c>
      <c r="Q1276" t="s">
        <v>14643</v>
      </c>
      <c r="R1276" t="s">
        <v>14643</v>
      </c>
      <c r="S1276" t="s">
        <v>14643</v>
      </c>
      <c r="T1276" t="s">
        <v>14655</v>
      </c>
      <c r="U1276" t="s">
        <v>14655</v>
      </c>
      <c r="V1276" t="s">
        <v>14655</v>
      </c>
      <c r="W1276" t="s">
        <v>14655</v>
      </c>
      <c r="X1276" t="s">
        <v>14655</v>
      </c>
      <c r="Y1276" t="s">
        <v>6</v>
      </c>
      <c r="Z1276" t="s">
        <v>6</v>
      </c>
      <c r="AA1276" t="s">
        <v>14715</v>
      </c>
      <c r="AB1276" t="s">
        <v>14638</v>
      </c>
      <c r="AC1276" t="s">
        <v>14653</v>
      </c>
    </row>
    <row r="1277" spans="1:29" x14ac:dyDescent="0.3">
      <c r="A1277" t="s">
        <v>343</v>
      </c>
      <c r="B1277" s="35">
        <v>172</v>
      </c>
      <c r="C1277" t="s">
        <v>56</v>
      </c>
      <c r="D1277" s="35">
        <v>2023</v>
      </c>
      <c r="E1277" t="s">
        <v>1785</v>
      </c>
      <c r="F1277" s="34">
        <v>225.78359275905302</v>
      </c>
      <c r="G1277" s="34">
        <v>77.389637146146001</v>
      </c>
      <c r="H1277" s="34">
        <v>148.39395561290701</v>
      </c>
      <c r="I1277" s="34">
        <v>182.93949014231146</v>
      </c>
      <c r="J1277" s="34">
        <v>64.214281000945817</v>
      </c>
      <c r="K1277" s="34">
        <v>118.72520914136564</v>
      </c>
      <c r="L1277" s="34" t="s">
        <v>6</v>
      </c>
      <c r="M1277" s="34" t="s">
        <v>6</v>
      </c>
      <c r="N1277" s="34">
        <v>77.30190811960577</v>
      </c>
      <c r="O1277" s="34">
        <v>77.158683490846173</v>
      </c>
      <c r="P1277" s="34">
        <v>272.78199999999998</v>
      </c>
      <c r="Q1277" t="s">
        <v>14643</v>
      </c>
      <c r="R1277" t="s">
        <v>14643</v>
      </c>
      <c r="S1277" t="s">
        <v>14643</v>
      </c>
      <c r="T1277" t="s">
        <v>14655</v>
      </c>
      <c r="U1277" t="s">
        <v>14655</v>
      </c>
      <c r="V1277" t="s">
        <v>14655</v>
      </c>
      <c r="W1277" t="s">
        <v>14655</v>
      </c>
      <c r="X1277" t="s">
        <v>14655</v>
      </c>
      <c r="Y1277" t="s">
        <v>6</v>
      </c>
      <c r="Z1277" t="s">
        <v>6</v>
      </c>
      <c r="AA1277" t="s">
        <v>14715</v>
      </c>
      <c r="AB1277" t="s">
        <v>14638</v>
      </c>
      <c r="AC1277" t="s">
        <v>14653</v>
      </c>
    </row>
    <row r="1278" spans="1:29" x14ac:dyDescent="0.3">
      <c r="A1278" t="s">
        <v>343</v>
      </c>
      <c r="B1278" s="35">
        <v>172</v>
      </c>
      <c r="C1278" t="s">
        <v>56</v>
      </c>
      <c r="D1278" s="35">
        <v>2024</v>
      </c>
      <c r="E1278" t="s">
        <v>14716</v>
      </c>
      <c r="F1278" s="34">
        <v>223.21343220891328</v>
      </c>
      <c r="G1278" s="34">
        <v>76.592847935344636</v>
      </c>
      <c r="H1278" s="34">
        <v>146.62058427356862</v>
      </c>
      <c r="I1278" s="34">
        <v>180.70839911359585</v>
      </c>
      <c r="J1278" s="34">
        <v>63.305114204191582</v>
      </c>
      <c r="K1278" s="34">
        <v>117.40328490940426</v>
      </c>
      <c r="L1278" s="34" t="s">
        <v>6</v>
      </c>
      <c r="M1278" s="34" t="s">
        <v>6</v>
      </c>
      <c r="N1278" s="34">
        <v>82.530304705806159</v>
      </c>
      <c r="O1278" s="34">
        <v>82.049954376258256</v>
      </c>
      <c r="P1278" s="34">
        <v>276.17200000000003</v>
      </c>
      <c r="Q1278" t="s">
        <v>14643</v>
      </c>
      <c r="R1278" t="s">
        <v>14643</v>
      </c>
      <c r="S1278" t="s">
        <v>14643</v>
      </c>
      <c r="T1278" t="s">
        <v>14655</v>
      </c>
      <c r="U1278" t="s">
        <v>14655</v>
      </c>
      <c r="V1278" t="s">
        <v>14655</v>
      </c>
      <c r="W1278" t="s">
        <v>14655</v>
      </c>
      <c r="X1278" t="s">
        <v>14655</v>
      </c>
      <c r="Y1278" t="s">
        <v>6</v>
      </c>
      <c r="Z1278" t="s">
        <v>6</v>
      </c>
      <c r="AA1278" t="s">
        <v>14715</v>
      </c>
      <c r="AB1278" t="s">
        <v>14638</v>
      </c>
      <c r="AC1278" t="s">
        <v>14653</v>
      </c>
    </row>
    <row r="1279" spans="1:29" x14ac:dyDescent="0.3">
      <c r="A1279" t="s">
        <v>343</v>
      </c>
      <c r="B1279" s="35">
        <v>174</v>
      </c>
      <c r="C1279" t="s">
        <v>105</v>
      </c>
      <c r="D1279" s="35">
        <v>1950</v>
      </c>
      <c r="E1279" t="s">
        <v>1786</v>
      </c>
      <c r="F1279" s="34" t="s">
        <v>6</v>
      </c>
      <c r="G1279" s="34" t="s">
        <v>6</v>
      </c>
      <c r="H1279" s="34" t="s">
        <v>6</v>
      </c>
      <c r="I1279" s="34" t="s">
        <v>6</v>
      </c>
      <c r="J1279" s="34" t="s">
        <v>6</v>
      </c>
      <c r="K1279" s="34" t="s">
        <v>6</v>
      </c>
      <c r="L1279" s="34" t="s">
        <v>6</v>
      </c>
      <c r="M1279" s="34" t="s">
        <v>6</v>
      </c>
      <c r="N1279" s="34" t="s">
        <v>6</v>
      </c>
      <c r="O1279" s="34">
        <v>11.319512195121952</v>
      </c>
      <c r="P1279" s="34" t="s">
        <v>6</v>
      </c>
      <c r="Q1279" t="s">
        <v>14643</v>
      </c>
      <c r="R1279" t="s">
        <v>14643</v>
      </c>
      <c r="S1279" t="s">
        <v>14643</v>
      </c>
      <c r="T1279" t="s">
        <v>14717</v>
      </c>
      <c r="U1279" t="s">
        <v>14717</v>
      </c>
      <c r="V1279" t="s">
        <v>14717</v>
      </c>
      <c r="W1279" t="s">
        <v>14662</v>
      </c>
      <c r="X1279" t="s">
        <v>14662</v>
      </c>
      <c r="Y1279" t="s">
        <v>6</v>
      </c>
      <c r="Z1279" t="s">
        <v>6</v>
      </c>
      <c r="AA1279" t="s">
        <v>14718</v>
      </c>
      <c r="AB1279" t="s">
        <v>14719</v>
      </c>
      <c r="AC1279" t="s">
        <v>14720</v>
      </c>
    </row>
    <row r="1280" spans="1:29" x14ac:dyDescent="0.3">
      <c r="A1280" t="s">
        <v>343</v>
      </c>
      <c r="B1280" s="35">
        <v>174</v>
      </c>
      <c r="C1280" t="s">
        <v>105</v>
      </c>
      <c r="D1280" s="35">
        <v>1951</v>
      </c>
      <c r="E1280" t="s">
        <v>1787</v>
      </c>
      <c r="F1280" s="34" t="s">
        <v>6</v>
      </c>
      <c r="G1280" s="34" t="s">
        <v>6</v>
      </c>
      <c r="H1280" s="34" t="s">
        <v>6</v>
      </c>
      <c r="I1280" s="34" t="s">
        <v>6</v>
      </c>
      <c r="J1280" s="34" t="s">
        <v>6</v>
      </c>
      <c r="K1280" s="34" t="s">
        <v>6</v>
      </c>
      <c r="L1280" s="34" t="s">
        <v>6</v>
      </c>
      <c r="M1280" s="34" t="s">
        <v>6</v>
      </c>
      <c r="N1280" s="34" t="s">
        <v>6</v>
      </c>
      <c r="O1280" s="34">
        <v>14.955583756345177</v>
      </c>
      <c r="P1280" s="34">
        <v>0.14730263842578975</v>
      </c>
      <c r="Q1280" t="s">
        <v>14643</v>
      </c>
      <c r="R1280" t="s">
        <v>14643</v>
      </c>
      <c r="S1280" t="s">
        <v>14643</v>
      </c>
      <c r="T1280" t="s">
        <v>14717</v>
      </c>
      <c r="U1280" t="s">
        <v>14717</v>
      </c>
      <c r="V1280" t="s">
        <v>14717</v>
      </c>
      <c r="W1280" t="s">
        <v>14662</v>
      </c>
      <c r="X1280" t="s">
        <v>14662</v>
      </c>
      <c r="Y1280" t="s">
        <v>6</v>
      </c>
      <c r="Z1280" t="s">
        <v>6</v>
      </c>
      <c r="AA1280" t="s">
        <v>14718</v>
      </c>
      <c r="AB1280" t="s">
        <v>14719</v>
      </c>
      <c r="AC1280" t="s">
        <v>14720</v>
      </c>
    </row>
    <row r="1281" spans="1:29" x14ac:dyDescent="0.3">
      <c r="A1281" t="s">
        <v>343</v>
      </c>
      <c r="B1281" s="35">
        <v>174</v>
      </c>
      <c r="C1281" t="s">
        <v>105</v>
      </c>
      <c r="D1281" s="35">
        <v>1952</v>
      </c>
      <c r="E1281" t="s">
        <v>1788</v>
      </c>
      <c r="F1281" s="34" t="s">
        <v>6</v>
      </c>
      <c r="G1281" s="34" t="s">
        <v>6</v>
      </c>
      <c r="H1281" s="34" t="s">
        <v>6</v>
      </c>
      <c r="I1281" s="34" t="s">
        <v>6</v>
      </c>
      <c r="J1281" s="34" t="s">
        <v>6</v>
      </c>
      <c r="K1281" s="34" t="s">
        <v>6</v>
      </c>
      <c r="L1281" s="34" t="s">
        <v>6</v>
      </c>
      <c r="M1281" s="34" t="s">
        <v>6</v>
      </c>
      <c r="N1281" s="34" t="s">
        <v>6</v>
      </c>
      <c r="O1281" s="34">
        <v>18.342615012106538</v>
      </c>
      <c r="P1281" s="34">
        <v>0.15498739995912067</v>
      </c>
      <c r="Q1281" t="s">
        <v>14643</v>
      </c>
      <c r="R1281" t="s">
        <v>14643</v>
      </c>
      <c r="S1281" t="s">
        <v>14643</v>
      </c>
      <c r="T1281" t="s">
        <v>14717</v>
      </c>
      <c r="U1281" t="s">
        <v>14717</v>
      </c>
      <c r="V1281" t="s">
        <v>14717</v>
      </c>
      <c r="W1281" t="s">
        <v>14662</v>
      </c>
      <c r="X1281" t="s">
        <v>14662</v>
      </c>
      <c r="Y1281" t="s">
        <v>6</v>
      </c>
      <c r="Z1281" t="s">
        <v>6</v>
      </c>
      <c r="AA1281" t="s">
        <v>14718</v>
      </c>
      <c r="AB1281" t="s">
        <v>14719</v>
      </c>
      <c r="AC1281" t="s">
        <v>14720</v>
      </c>
    </row>
    <row r="1282" spans="1:29" x14ac:dyDescent="0.3">
      <c r="A1282" t="s">
        <v>343</v>
      </c>
      <c r="B1282" s="35">
        <v>174</v>
      </c>
      <c r="C1282" t="s">
        <v>105</v>
      </c>
      <c r="D1282" s="35">
        <v>1953</v>
      </c>
      <c r="E1282" t="s">
        <v>1789</v>
      </c>
      <c r="F1282" s="34" t="s">
        <v>6</v>
      </c>
      <c r="G1282" s="34" t="s">
        <v>6</v>
      </c>
      <c r="H1282" s="34" t="s">
        <v>6</v>
      </c>
      <c r="I1282" s="34" t="s">
        <v>6</v>
      </c>
      <c r="J1282" s="34" t="s">
        <v>6</v>
      </c>
      <c r="K1282" s="34" t="s">
        <v>6</v>
      </c>
      <c r="L1282" s="34" t="s">
        <v>6</v>
      </c>
      <c r="M1282" s="34" t="s">
        <v>6</v>
      </c>
      <c r="N1282" s="34" t="s">
        <v>6</v>
      </c>
      <c r="O1282" s="34">
        <v>15.908502772643253</v>
      </c>
      <c r="P1282" s="34">
        <v>0.20146615915398511</v>
      </c>
      <c r="Q1282" t="s">
        <v>14643</v>
      </c>
      <c r="R1282" t="s">
        <v>14643</v>
      </c>
      <c r="S1282" t="s">
        <v>14643</v>
      </c>
      <c r="T1282" t="s">
        <v>14717</v>
      </c>
      <c r="U1282" t="s">
        <v>14717</v>
      </c>
      <c r="V1282" t="s">
        <v>14717</v>
      </c>
      <c r="W1282" t="s">
        <v>14662</v>
      </c>
      <c r="X1282" t="s">
        <v>14662</v>
      </c>
      <c r="Y1282" t="s">
        <v>6</v>
      </c>
      <c r="Z1282" t="s">
        <v>6</v>
      </c>
      <c r="AA1282" t="s">
        <v>14718</v>
      </c>
      <c r="AB1282" t="s">
        <v>14719</v>
      </c>
      <c r="AC1282" t="s">
        <v>14720</v>
      </c>
    </row>
    <row r="1283" spans="1:29" x14ac:dyDescent="0.3">
      <c r="A1283" t="s">
        <v>343</v>
      </c>
      <c r="B1283" s="35">
        <v>174</v>
      </c>
      <c r="C1283" t="s">
        <v>105</v>
      </c>
      <c r="D1283" s="35">
        <v>1954</v>
      </c>
      <c r="E1283" t="s">
        <v>1790</v>
      </c>
      <c r="F1283" s="34" t="s">
        <v>6</v>
      </c>
      <c r="G1283" s="34" t="s">
        <v>6</v>
      </c>
      <c r="H1283" s="34" t="s">
        <v>6</v>
      </c>
      <c r="I1283" s="34" t="s">
        <v>6</v>
      </c>
      <c r="J1283" s="34" t="s">
        <v>6</v>
      </c>
      <c r="K1283" s="34" t="s">
        <v>6</v>
      </c>
      <c r="L1283" s="34" t="s">
        <v>6</v>
      </c>
      <c r="M1283" s="34" t="s">
        <v>6</v>
      </c>
      <c r="N1283" s="34" t="s">
        <v>6</v>
      </c>
      <c r="O1283" s="34">
        <v>13.707051282051284</v>
      </c>
      <c r="P1283" s="34">
        <v>0.23729213981727995</v>
      </c>
      <c r="Q1283" t="s">
        <v>14643</v>
      </c>
      <c r="R1283" t="s">
        <v>14643</v>
      </c>
      <c r="S1283" t="s">
        <v>14643</v>
      </c>
      <c r="T1283" t="s">
        <v>14717</v>
      </c>
      <c r="U1283" t="s">
        <v>14717</v>
      </c>
      <c r="V1283" t="s">
        <v>14717</v>
      </c>
      <c r="W1283" t="s">
        <v>14662</v>
      </c>
      <c r="X1283" t="s">
        <v>14662</v>
      </c>
      <c r="Y1283" t="s">
        <v>6</v>
      </c>
      <c r="Z1283" t="s">
        <v>6</v>
      </c>
      <c r="AA1283" t="s">
        <v>14718</v>
      </c>
      <c r="AB1283" t="s">
        <v>14719</v>
      </c>
      <c r="AC1283" t="s">
        <v>14720</v>
      </c>
    </row>
    <row r="1284" spans="1:29" x14ac:dyDescent="0.3">
      <c r="A1284" t="s">
        <v>343</v>
      </c>
      <c r="B1284" s="35">
        <v>174</v>
      </c>
      <c r="C1284" t="s">
        <v>105</v>
      </c>
      <c r="D1284" s="35">
        <v>1955</v>
      </c>
      <c r="E1284" t="s">
        <v>1791</v>
      </c>
      <c r="F1284" s="34" t="s">
        <v>6</v>
      </c>
      <c r="G1284" s="34" t="s">
        <v>6</v>
      </c>
      <c r="H1284" s="34" t="s">
        <v>6</v>
      </c>
      <c r="I1284" s="34" t="s">
        <v>6</v>
      </c>
      <c r="J1284" s="34" t="s">
        <v>6</v>
      </c>
      <c r="K1284" s="34" t="s">
        <v>6</v>
      </c>
      <c r="L1284" s="34" t="s">
        <v>6</v>
      </c>
      <c r="M1284" s="34" t="s">
        <v>6</v>
      </c>
      <c r="N1284" s="34" t="s">
        <v>6</v>
      </c>
      <c r="O1284" s="34">
        <v>12.230790568654648</v>
      </c>
      <c r="P1284" s="34">
        <v>0.27015026237731676</v>
      </c>
      <c r="Q1284" t="s">
        <v>14643</v>
      </c>
      <c r="R1284" t="s">
        <v>14643</v>
      </c>
      <c r="S1284" t="s">
        <v>14643</v>
      </c>
      <c r="T1284" t="s">
        <v>14717</v>
      </c>
      <c r="U1284" t="s">
        <v>14717</v>
      </c>
      <c r="V1284" t="s">
        <v>14717</v>
      </c>
      <c r="W1284" t="s">
        <v>14662</v>
      </c>
      <c r="X1284" t="s">
        <v>14662</v>
      </c>
      <c r="Y1284" t="s">
        <v>6</v>
      </c>
      <c r="Z1284" t="s">
        <v>6</v>
      </c>
      <c r="AA1284" t="s">
        <v>14718</v>
      </c>
      <c r="AB1284" t="s">
        <v>14719</v>
      </c>
      <c r="AC1284" t="s">
        <v>14720</v>
      </c>
    </row>
    <row r="1285" spans="1:29" x14ac:dyDescent="0.3">
      <c r="A1285" t="s">
        <v>343</v>
      </c>
      <c r="B1285" s="35">
        <v>174</v>
      </c>
      <c r="C1285" t="s">
        <v>105</v>
      </c>
      <c r="D1285" s="35">
        <v>1956</v>
      </c>
      <c r="E1285" t="s">
        <v>1792</v>
      </c>
      <c r="F1285" s="34" t="s">
        <v>6</v>
      </c>
      <c r="G1285" s="34" t="s">
        <v>6</v>
      </c>
      <c r="H1285" s="34" t="s">
        <v>6</v>
      </c>
      <c r="I1285" s="34" t="s">
        <v>6</v>
      </c>
      <c r="J1285" s="34" t="s">
        <v>6</v>
      </c>
      <c r="K1285" s="34" t="s">
        <v>6</v>
      </c>
      <c r="L1285" s="34" t="s">
        <v>6</v>
      </c>
      <c r="M1285" s="34" t="s">
        <v>6</v>
      </c>
      <c r="N1285" s="34" t="s">
        <v>6</v>
      </c>
      <c r="O1285" s="34">
        <v>11.173285198555957</v>
      </c>
      <c r="P1285" s="34">
        <v>0.31246938049418543</v>
      </c>
      <c r="Q1285" t="s">
        <v>14643</v>
      </c>
      <c r="R1285" t="s">
        <v>14643</v>
      </c>
      <c r="S1285" t="s">
        <v>14643</v>
      </c>
      <c r="T1285" t="s">
        <v>14717</v>
      </c>
      <c r="U1285" t="s">
        <v>14717</v>
      </c>
      <c r="V1285" t="s">
        <v>14717</v>
      </c>
      <c r="W1285" t="s">
        <v>14662</v>
      </c>
      <c r="X1285" t="s">
        <v>14662</v>
      </c>
      <c r="Y1285" t="s">
        <v>6</v>
      </c>
      <c r="Z1285" t="s">
        <v>6</v>
      </c>
      <c r="AA1285" t="s">
        <v>14718</v>
      </c>
      <c r="AB1285" t="s">
        <v>14719</v>
      </c>
      <c r="AC1285" t="s">
        <v>14720</v>
      </c>
    </row>
    <row r="1286" spans="1:29" x14ac:dyDescent="0.3">
      <c r="A1286" t="s">
        <v>343</v>
      </c>
      <c r="B1286" s="35">
        <v>174</v>
      </c>
      <c r="C1286" t="s">
        <v>105</v>
      </c>
      <c r="D1286" s="35">
        <v>1957</v>
      </c>
      <c r="E1286" t="s">
        <v>1793</v>
      </c>
      <c r="F1286" s="34" t="s">
        <v>6</v>
      </c>
      <c r="G1286" s="34" t="s">
        <v>6</v>
      </c>
      <c r="H1286" s="34" t="s">
        <v>6</v>
      </c>
      <c r="I1286" s="34" t="s">
        <v>6</v>
      </c>
      <c r="J1286" s="34" t="s">
        <v>6</v>
      </c>
      <c r="K1286" s="34" t="s">
        <v>6</v>
      </c>
      <c r="L1286" s="34" t="s">
        <v>6</v>
      </c>
      <c r="M1286" s="34" t="s">
        <v>6</v>
      </c>
      <c r="N1286" s="34" t="s">
        <v>6</v>
      </c>
      <c r="O1286" s="34">
        <v>7.4636871508379885</v>
      </c>
      <c r="P1286" s="34">
        <v>0.33484677247668232</v>
      </c>
      <c r="Q1286" t="s">
        <v>14643</v>
      </c>
      <c r="R1286" t="s">
        <v>14643</v>
      </c>
      <c r="S1286" t="s">
        <v>14643</v>
      </c>
      <c r="T1286" t="s">
        <v>14717</v>
      </c>
      <c r="U1286" t="s">
        <v>14717</v>
      </c>
      <c r="V1286" t="s">
        <v>14717</v>
      </c>
      <c r="W1286" t="s">
        <v>14662</v>
      </c>
      <c r="X1286" t="s">
        <v>14662</v>
      </c>
      <c r="Y1286" t="s">
        <v>6</v>
      </c>
      <c r="Z1286" t="s">
        <v>6</v>
      </c>
      <c r="AA1286" t="s">
        <v>14718</v>
      </c>
      <c r="AB1286" t="s">
        <v>14719</v>
      </c>
      <c r="AC1286" t="s">
        <v>14720</v>
      </c>
    </row>
    <row r="1287" spans="1:29" x14ac:dyDescent="0.3">
      <c r="A1287" t="s">
        <v>343</v>
      </c>
      <c r="B1287" s="35">
        <v>174</v>
      </c>
      <c r="C1287" t="s">
        <v>105</v>
      </c>
      <c r="D1287" s="35">
        <v>1958</v>
      </c>
      <c r="E1287" t="s">
        <v>1794</v>
      </c>
      <c r="F1287" s="34" t="s">
        <v>6</v>
      </c>
      <c r="G1287" s="34" t="s">
        <v>6</v>
      </c>
      <c r="H1287" s="34" t="s">
        <v>6</v>
      </c>
      <c r="I1287" s="34" t="s">
        <v>6</v>
      </c>
      <c r="J1287" s="34" t="s">
        <v>6</v>
      </c>
      <c r="K1287" s="34" t="s">
        <v>6</v>
      </c>
      <c r="L1287" s="34" t="s">
        <v>6</v>
      </c>
      <c r="M1287" s="34" t="s">
        <v>6</v>
      </c>
      <c r="N1287" s="34" t="s">
        <v>6</v>
      </c>
      <c r="O1287" s="34">
        <v>8.41044776119403</v>
      </c>
      <c r="P1287" s="34">
        <v>0.35066137803909458</v>
      </c>
      <c r="Q1287" t="s">
        <v>14643</v>
      </c>
      <c r="R1287" t="s">
        <v>14643</v>
      </c>
      <c r="S1287" t="s">
        <v>14643</v>
      </c>
      <c r="T1287" t="s">
        <v>14717</v>
      </c>
      <c r="U1287" t="s">
        <v>14717</v>
      </c>
      <c r="V1287" t="s">
        <v>14717</v>
      </c>
      <c r="W1287" t="s">
        <v>14662</v>
      </c>
      <c r="X1287" t="s">
        <v>14662</v>
      </c>
      <c r="Y1287" t="s">
        <v>6</v>
      </c>
      <c r="Z1287" t="s">
        <v>6</v>
      </c>
      <c r="AA1287" t="s">
        <v>14718</v>
      </c>
      <c r="AB1287" t="s">
        <v>14719</v>
      </c>
      <c r="AC1287" t="s">
        <v>14720</v>
      </c>
    </row>
    <row r="1288" spans="1:29" x14ac:dyDescent="0.3">
      <c r="A1288" t="s">
        <v>343</v>
      </c>
      <c r="B1288" s="35">
        <v>174</v>
      </c>
      <c r="C1288" t="s">
        <v>105</v>
      </c>
      <c r="D1288" s="35">
        <v>1959</v>
      </c>
      <c r="E1288" t="s">
        <v>1795</v>
      </c>
      <c r="F1288" s="34" t="s">
        <v>6</v>
      </c>
      <c r="G1288" s="34" t="s">
        <v>6</v>
      </c>
      <c r="H1288" s="34" t="s">
        <v>6</v>
      </c>
      <c r="I1288" s="34" t="s">
        <v>6</v>
      </c>
      <c r="J1288" s="34" t="s">
        <v>6</v>
      </c>
      <c r="K1288" s="34" t="s">
        <v>6</v>
      </c>
      <c r="L1288" s="34" t="s">
        <v>6</v>
      </c>
      <c r="M1288" s="34" t="s">
        <v>6</v>
      </c>
      <c r="N1288" s="34" t="s">
        <v>6</v>
      </c>
      <c r="O1288" s="34">
        <v>10.354871794871794</v>
      </c>
      <c r="P1288" s="34">
        <v>0.36325486455411793</v>
      </c>
      <c r="Q1288" t="s">
        <v>14643</v>
      </c>
      <c r="R1288" t="s">
        <v>14643</v>
      </c>
      <c r="S1288" t="s">
        <v>14643</v>
      </c>
      <c r="T1288" t="s">
        <v>14717</v>
      </c>
      <c r="U1288" t="s">
        <v>14717</v>
      </c>
      <c r="V1288" t="s">
        <v>14717</v>
      </c>
      <c r="W1288" t="s">
        <v>14662</v>
      </c>
      <c r="X1288" t="s">
        <v>14662</v>
      </c>
      <c r="Y1288" t="s">
        <v>6</v>
      </c>
      <c r="Z1288" t="s">
        <v>6</v>
      </c>
      <c r="AA1288" t="s">
        <v>14718</v>
      </c>
      <c r="AB1288" t="s">
        <v>14719</v>
      </c>
      <c r="AC1288" t="s">
        <v>14720</v>
      </c>
    </row>
    <row r="1289" spans="1:29" x14ac:dyDescent="0.3">
      <c r="A1289" t="s">
        <v>343</v>
      </c>
      <c r="B1289" s="35">
        <v>174</v>
      </c>
      <c r="C1289" t="s">
        <v>105</v>
      </c>
      <c r="D1289" s="35">
        <v>1960</v>
      </c>
      <c r="E1289" t="s">
        <v>1796</v>
      </c>
      <c r="F1289" s="34" t="s">
        <v>6</v>
      </c>
      <c r="G1289" s="34" t="s">
        <v>6</v>
      </c>
      <c r="H1289" s="34" t="s">
        <v>6</v>
      </c>
      <c r="I1289" s="34">
        <v>25.575095474529618</v>
      </c>
      <c r="J1289" s="34" t="s">
        <v>6</v>
      </c>
      <c r="K1289" s="34" t="s">
        <v>6</v>
      </c>
      <c r="L1289" s="34" t="s">
        <v>6</v>
      </c>
      <c r="M1289" s="34" t="s">
        <v>6</v>
      </c>
      <c r="N1289" s="34">
        <v>8.6443108933804709</v>
      </c>
      <c r="O1289" s="34">
        <v>10.181558935361217</v>
      </c>
      <c r="P1289" s="34">
        <v>0.37927522146145198</v>
      </c>
      <c r="Q1289" t="s">
        <v>14643</v>
      </c>
      <c r="R1289" t="s">
        <v>14643</v>
      </c>
      <c r="S1289" t="s">
        <v>14643</v>
      </c>
      <c r="T1289" t="s">
        <v>14717</v>
      </c>
      <c r="U1289" t="s">
        <v>14717</v>
      </c>
      <c r="V1289" t="s">
        <v>14717</v>
      </c>
      <c r="W1289" t="s">
        <v>14662</v>
      </c>
      <c r="X1289" t="s">
        <v>14662</v>
      </c>
      <c r="Y1289" t="s">
        <v>6</v>
      </c>
      <c r="Z1289" t="s">
        <v>6</v>
      </c>
      <c r="AA1289" t="s">
        <v>14718</v>
      </c>
      <c r="AB1289" t="s">
        <v>14719</v>
      </c>
      <c r="AC1289" t="s">
        <v>14720</v>
      </c>
    </row>
    <row r="1290" spans="1:29" x14ac:dyDescent="0.3">
      <c r="A1290" t="s">
        <v>343</v>
      </c>
      <c r="B1290" s="35">
        <v>174</v>
      </c>
      <c r="C1290" t="s">
        <v>105</v>
      </c>
      <c r="D1290" s="35">
        <v>1961</v>
      </c>
      <c r="E1290" t="s">
        <v>1797</v>
      </c>
      <c r="F1290" s="34" t="s">
        <v>6</v>
      </c>
      <c r="G1290" s="34" t="s">
        <v>6</v>
      </c>
      <c r="H1290" s="34" t="s">
        <v>6</v>
      </c>
      <c r="I1290" s="34">
        <v>24.889914860174947</v>
      </c>
      <c r="J1290" s="34" t="s">
        <v>6</v>
      </c>
      <c r="K1290" s="34" t="s">
        <v>6</v>
      </c>
      <c r="L1290" s="34" t="s">
        <v>6</v>
      </c>
      <c r="M1290" s="34" t="s">
        <v>6</v>
      </c>
      <c r="N1290" s="34">
        <v>9.019527956824259</v>
      </c>
      <c r="O1290" s="34">
        <v>11.096964586846543</v>
      </c>
      <c r="P1290" s="34">
        <v>0.43391068473603001</v>
      </c>
      <c r="Q1290" t="s">
        <v>14643</v>
      </c>
      <c r="R1290" t="s">
        <v>14643</v>
      </c>
      <c r="S1290" t="s">
        <v>14643</v>
      </c>
      <c r="T1290" t="s">
        <v>14717</v>
      </c>
      <c r="U1290" t="s">
        <v>14717</v>
      </c>
      <c r="V1290" t="s">
        <v>14717</v>
      </c>
      <c r="W1290" t="s">
        <v>14662</v>
      </c>
      <c r="X1290" t="s">
        <v>14662</v>
      </c>
      <c r="Y1290" t="s">
        <v>6</v>
      </c>
      <c r="Z1290" t="s">
        <v>6</v>
      </c>
      <c r="AA1290" t="s">
        <v>14718</v>
      </c>
      <c r="AB1290" t="s">
        <v>14719</v>
      </c>
      <c r="AC1290" t="s">
        <v>14720</v>
      </c>
    </row>
    <row r="1291" spans="1:29" x14ac:dyDescent="0.3">
      <c r="A1291" t="s">
        <v>343</v>
      </c>
      <c r="B1291" s="35">
        <v>174</v>
      </c>
      <c r="C1291" t="s">
        <v>105</v>
      </c>
      <c r="D1291" s="35">
        <v>1962</v>
      </c>
      <c r="E1291" t="s">
        <v>1798</v>
      </c>
      <c r="F1291" s="34" t="s">
        <v>6</v>
      </c>
      <c r="G1291" s="34" t="s">
        <v>6</v>
      </c>
      <c r="H1291" s="34" t="s">
        <v>6</v>
      </c>
      <c r="I1291" s="34">
        <v>27.64824020876409</v>
      </c>
      <c r="J1291" s="34" t="s">
        <v>6</v>
      </c>
      <c r="K1291" s="34" t="s">
        <v>6</v>
      </c>
      <c r="L1291" s="34" t="s">
        <v>6</v>
      </c>
      <c r="M1291" s="34" t="s">
        <v>6</v>
      </c>
      <c r="N1291" s="34">
        <v>9.7514620877193536</v>
      </c>
      <c r="O1291" s="34">
        <v>13.127777777777778</v>
      </c>
      <c r="P1291" s="34">
        <v>0.45572520727760402</v>
      </c>
      <c r="Q1291" t="s">
        <v>14643</v>
      </c>
      <c r="R1291" t="s">
        <v>14643</v>
      </c>
      <c r="S1291" t="s">
        <v>14643</v>
      </c>
      <c r="T1291" t="s">
        <v>14717</v>
      </c>
      <c r="U1291" t="s">
        <v>14717</v>
      </c>
      <c r="V1291" t="s">
        <v>14717</v>
      </c>
      <c r="W1291" t="s">
        <v>14662</v>
      </c>
      <c r="X1291" t="s">
        <v>14662</v>
      </c>
      <c r="Y1291" t="s">
        <v>6</v>
      </c>
      <c r="Z1291" t="s">
        <v>6</v>
      </c>
      <c r="AA1291" t="s">
        <v>14718</v>
      </c>
      <c r="AB1291" t="s">
        <v>14719</v>
      </c>
      <c r="AC1291" t="s">
        <v>14720</v>
      </c>
    </row>
    <row r="1292" spans="1:29" x14ac:dyDescent="0.3">
      <c r="A1292" t="s">
        <v>343</v>
      </c>
      <c r="B1292" s="35">
        <v>174</v>
      </c>
      <c r="C1292" t="s">
        <v>105</v>
      </c>
      <c r="D1292" s="35">
        <v>1963</v>
      </c>
      <c r="E1292" t="s">
        <v>1799</v>
      </c>
      <c r="F1292" s="34" t="s">
        <v>6</v>
      </c>
      <c r="G1292" s="34" t="s">
        <v>6</v>
      </c>
      <c r="H1292" s="34" t="s">
        <v>6</v>
      </c>
      <c r="I1292" s="34">
        <v>29.302265519364756</v>
      </c>
      <c r="J1292" s="34" t="s">
        <v>6</v>
      </c>
      <c r="K1292" s="34" t="s">
        <v>6</v>
      </c>
      <c r="L1292" s="34" t="s">
        <v>6</v>
      </c>
      <c r="M1292" s="34" t="s">
        <v>6</v>
      </c>
      <c r="N1292" s="34">
        <v>11.55826224527125</v>
      </c>
      <c r="O1292" s="34">
        <v>19.240056818181817</v>
      </c>
      <c r="P1292" s="34">
        <v>0.51531851658435701</v>
      </c>
      <c r="Q1292" t="s">
        <v>14643</v>
      </c>
      <c r="R1292" t="s">
        <v>14643</v>
      </c>
      <c r="S1292" t="s">
        <v>14643</v>
      </c>
      <c r="T1292" t="s">
        <v>14717</v>
      </c>
      <c r="U1292" t="s">
        <v>14717</v>
      </c>
      <c r="V1292" t="s">
        <v>14717</v>
      </c>
      <c r="W1292" t="s">
        <v>14662</v>
      </c>
      <c r="X1292" t="s">
        <v>14662</v>
      </c>
      <c r="Y1292" t="s">
        <v>6</v>
      </c>
      <c r="Z1292" t="s">
        <v>6</v>
      </c>
      <c r="AA1292" t="s">
        <v>14718</v>
      </c>
      <c r="AB1292" t="s">
        <v>14719</v>
      </c>
      <c r="AC1292" t="s">
        <v>14720</v>
      </c>
    </row>
    <row r="1293" spans="1:29" x14ac:dyDescent="0.3">
      <c r="A1293" t="s">
        <v>343</v>
      </c>
      <c r="B1293" s="35">
        <v>174</v>
      </c>
      <c r="C1293" t="s">
        <v>105</v>
      </c>
      <c r="D1293" s="35">
        <v>1964</v>
      </c>
      <c r="E1293" t="s">
        <v>1800</v>
      </c>
      <c r="F1293" s="34" t="s">
        <v>6</v>
      </c>
      <c r="G1293" s="34" t="s">
        <v>6</v>
      </c>
      <c r="H1293" s="34" t="s">
        <v>6</v>
      </c>
      <c r="I1293" s="34">
        <v>29.328898542154018</v>
      </c>
      <c r="J1293" s="34" t="s">
        <v>6</v>
      </c>
      <c r="K1293" s="34" t="s">
        <v>6</v>
      </c>
      <c r="L1293" s="34" t="s">
        <v>6</v>
      </c>
      <c r="M1293" s="34" t="s">
        <v>6</v>
      </c>
      <c r="N1293" s="34">
        <v>12.418603545662631</v>
      </c>
      <c r="O1293" s="34">
        <v>18.455696202531644</v>
      </c>
      <c r="P1293" s="34">
        <v>0.58304269338387904</v>
      </c>
      <c r="Q1293" t="s">
        <v>14643</v>
      </c>
      <c r="R1293" t="s">
        <v>14643</v>
      </c>
      <c r="S1293" t="s">
        <v>14643</v>
      </c>
      <c r="T1293" t="s">
        <v>14717</v>
      </c>
      <c r="U1293" t="s">
        <v>14717</v>
      </c>
      <c r="V1293" t="s">
        <v>14717</v>
      </c>
      <c r="W1293" t="s">
        <v>14662</v>
      </c>
      <c r="X1293" t="s">
        <v>14662</v>
      </c>
      <c r="Y1293" t="s">
        <v>6</v>
      </c>
      <c r="Z1293" t="s">
        <v>6</v>
      </c>
      <c r="AA1293" t="s">
        <v>14718</v>
      </c>
      <c r="AB1293" t="s">
        <v>14719</v>
      </c>
      <c r="AC1293" t="s">
        <v>14720</v>
      </c>
    </row>
    <row r="1294" spans="1:29" x14ac:dyDescent="0.3">
      <c r="A1294" t="s">
        <v>343</v>
      </c>
      <c r="B1294" s="35">
        <v>174</v>
      </c>
      <c r="C1294" t="s">
        <v>105</v>
      </c>
      <c r="D1294" s="35">
        <v>1965</v>
      </c>
      <c r="E1294" t="s">
        <v>1801</v>
      </c>
      <c r="F1294" s="34" t="s">
        <v>6</v>
      </c>
      <c r="G1294" s="34" t="s">
        <v>6</v>
      </c>
      <c r="H1294" s="34" t="s">
        <v>6</v>
      </c>
      <c r="I1294" s="34">
        <v>27.819731973277339</v>
      </c>
      <c r="J1294" s="34" t="s">
        <v>6</v>
      </c>
      <c r="K1294" s="34" t="s">
        <v>6</v>
      </c>
      <c r="L1294" s="34" t="s">
        <v>6</v>
      </c>
      <c r="M1294" s="34" t="s">
        <v>6</v>
      </c>
      <c r="N1294" s="34">
        <v>12.788067995897546</v>
      </c>
      <c r="O1294" s="34">
        <v>19.054505005561737</v>
      </c>
      <c r="P1294" s="34">
        <v>0.67218476504240099</v>
      </c>
      <c r="Q1294" t="s">
        <v>14643</v>
      </c>
      <c r="R1294" t="s">
        <v>14643</v>
      </c>
      <c r="S1294" t="s">
        <v>14643</v>
      </c>
      <c r="T1294" t="s">
        <v>14717</v>
      </c>
      <c r="U1294" t="s">
        <v>14717</v>
      </c>
      <c r="V1294" t="s">
        <v>14717</v>
      </c>
      <c r="W1294" t="s">
        <v>14662</v>
      </c>
      <c r="X1294" t="s">
        <v>14662</v>
      </c>
      <c r="Y1294" t="s">
        <v>6</v>
      </c>
      <c r="Z1294" t="s">
        <v>6</v>
      </c>
      <c r="AA1294" t="s">
        <v>14718</v>
      </c>
      <c r="AB1294" t="s">
        <v>14719</v>
      </c>
      <c r="AC1294" t="s">
        <v>14720</v>
      </c>
    </row>
    <row r="1295" spans="1:29" x14ac:dyDescent="0.3">
      <c r="A1295" t="s">
        <v>343</v>
      </c>
      <c r="B1295" s="35">
        <v>174</v>
      </c>
      <c r="C1295" t="s">
        <v>105</v>
      </c>
      <c r="D1295" s="35">
        <v>1966</v>
      </c>
      <c r="E1295" t="s">
        <v>1802</v>
      </c>
      <c r="F1295" s="34" t="s">
        <v>6</v>
      </c>
      <c r="G1295" s="34" t="s">
        <v>6</v>
      </c>
      <c r="H1295" s="34" t="s">
        <v>6</v>
      </c>
      <c r="I1295" s="34">
        <v>28.524918041749725</v>
      </c>
      <c r="J1295" s="34" t="s">
        <v>6</v>
      </c>
      <c r="K1295" s="34" t="s">
        <v>6</v>
      </c>
      <c r="L1295" s="34" t="s">
        <v>6</v>
      </c>
      <c r="M1295" s="34" t="s">
        <v>6</v>
      </c>
      <c r="N1295" s="34">
        <v>14.45030136870948</v>
      </c>
      <c r="O1295" s="34">
        <v>16.036999999999999</v>
      </c>
      <c r="P1295" s="34">
        <v>0.75022126158884905</v>
      </c>
      <c r="Q1295" t="s">
        <v>14643</v>
      </c>
      <c r="R1295" t="s">
        <v>14643</v>
      </c>
      <c r="S1295" t="s">
        <v>14643</v>
      </c>
      <c r="T1295" t="s">
        <v>14717</v>
      </c>
      <c r="U1295" t="s">
        <v>14717</v>
      </c>
      <c r="V1295" t="s">
        <v>14717</v>
      </c>
      <c r="W1295" t="s">
        <v>14662</v>
      </c>
      <c r="X1295" t="s">
        <v>14662</v>
      </c>
      <c r="Y1295" t="s">
        <v>6</v>
      </c>
      <c r="Z1295" t="s">
        <v>6</v>
      </c>
      <c r="AA1295" t="s">
        <v>14718</v>
      </c>
      <c r="AB1295" t="s">
        <v>14719</v>
      </c>
      <c r="AC1295" t="s">
        <v>14720</v>
      </c>
    </row>
    <row r="1296" spans="1:29" x14ac:dyDescent="0.3">
      <c r="A1296" t="s">
        <v>343</v>
      </c>
      <c r="B1296" s="35">
        <v>174</v>
      </c>
      <c r="C1296" t="s">
        <v>105</v>
      </c>
      <c r="D1296" s="35">
        <v>1967</v>
      </c>
      <c r="E1296" t="s">
        <v>1803</v>
      </c>
      <c r="F1296" s="34" t="s">
        <v>6</v>
      </c>
      <c r="G1296" s="34" t="s">
        <v>6</v>
      </c>
      <c r="H1296" s="34" t="s">
        <v>6</v>
      </c>
      <c r="I1296" s="34">
        <v>31.234071058286929</v>
      </c>
      <c r="J1296" s="34" t="s">
        <v>6</v>
      </c>
      <c r="K1296" s="34" t="s">
        <v>6</v>
      </c>
      <c r="L1296" s="34" t="s">
        <v>6</v>
      </c>
      <c r="M1296" s="34" t="s">
        <v>6</v>
      </c>
      <c r="N1296" s="34">
        <v>16.149748602387675</v>
      </c>
      <c r="O1296" s="34">
        <v>17.909763998149003</v>
      </c>
      <c r="P1296" s="34">
        <v>0.81001288473689004</v>
      </c>
      <c r="Q1296" t="s">
        <v>14643</v>
      </c>
      <c r="R1296" t="s">
        <v>14643</v>
      </c>
      <c r="S1296" t="s">
        <v>14643</v>
      </c>
      <c r="T1296" t="s">
        <v>14717</v>
      </c>
      <c r="U1296" t="s">
        <v>14717</v>
      </c>
      <c r="V1296" t="s">
        <v>14717</v>
      </c>
      <c r="W1296" t="s">
        <v>14662</v>
      </c>
      <c r="X1296" t="s">
        <v>14662</v>
      </c>
      <c r="Y1296" t="s">
        <v>6</v>
      </c>
      <c r="Z1296" t="s">
        <v>6</v>
      </c>
      <c r="AA1296" t="s">
        <v>14718</v>
      </c>
      <c r="AB1296" t="s">
        <v>14719</v>
      </c>
      <c r="AC1296" t="s">
        <v>14720</v>
      </c>
    </row>
    <row r="1297" spans="1:29" x14ac:dyDescent="0.3">
      <c r="A1297" t="s">
        <v>343</v>
      </c>
      <c r="B1297" s="35">
        <v>174</v>
      </c>
      <c r="C1297" t="s">
        <v>105</v>
      </c>
      <c r="D1297" s="35">
        <v>1968</v>
      </c>
      <c r="E1297" t="s">
        <v>1804</v>
      </c>
      <c r="F1297" s="34" t="s">
        <v>6</v>
      </c>
      <c r="G1297" s="34" t="s">
        <v>6</v>
      </c>
      <c r="H1297" s="34" t="s">
        <v>6</v>
      </c>
      <c r="I1297" s="34">
        <v>32.341983314179032</v>
      </c>
      <c r="J1297" s="34" t="s">
        <v>6</v>
      </c>
      <c r="K1297" s="34" t="s">
        <v>6</v>
      </c>
      <c r="L1297" s="34" t="s">
        <v>6</v>
      </c>
      <c r="M1297" s="34" t="s">
        <v>6</v>
      </c>
      <c r="N1297" s="34">
        <v>17.400647163885395</v>
      </c>
      <c r="O1297" s="34">
        <v>19.337595907928389</v>
      </c>
      <c r="P1297" s="34">
        <v>0.881207553758935</v>
      </c>
      <c r="Q1297" t="s">
        <v>14643</v>
      </c>
      <c r="R1297" t="s">
        <v>14643</v>
      </c>
      <c r="S1297" t="s">
        <v>14643</v>
      </c>
      <c r="T1297" t="s">
        <v>14717</v>
      </c>
      <c r="U1297" t="s">
        <v>14717</v>
      </c>
      <c r="V1297" t="s">
        <v>14717</v>
      </c>
      <c r="W1297" t="s">
        <v>14662</v>
      </c>
      <c r="X1297" t="s">
        <v>14662</v>
      </c>
      <c r="Y1297" t="s">
        <v>6</v>
      </c>
      <c r="Z1297" t="s">
        <v>6</v>
      </c>
      <c r="AA1297" t="s">
        <v>14718</v>
      </c>
      <c r="AB1297" t="s">
        <v>14719</v>
      </c>
      <c r="AC1297" t="s">
        <v>14720</v>
      </c>
    </row>
    <row r="1298" spans="1:29" x14ac:dyDescent="0.3">
      <c r="A1298" t="s">
        <v>343</v>
      </c>
      <c r="B1298" s="35">
        <v>174</v>
      </c>
      <c r="C1298" t="s">
        <v>105</v>
      </c>
      <c r="D1298" s="35">
        <v>1969</v>
      </c>
      <c r="E1298" t="s">
        <v>1805</v>
      </c>
      <c r="F1298" s="34" t="s">
        <v>6</v>
      </c>
      <c r="G1298" s="34" t="s">
        <v>6</v>
      </c>
      <c r="H1298" s="34" t="s">
        <v>6</v>
      </c>
      <c r="I1298" s="34">
        <v>34.011080575199351</v>
      </c>
      <c r="J1298" s="34" t="s">
        <v>6</v>
      </c>
      <c r="K1298" s="34" t="s">
        <v>6</v>
      </c>
      <c r="L1298" s="34" t="s">
        <v>6</v>
      </c>
      <c r="M1298" s="34" t="s">
        <v>6</v>
      </c>
      <c r="N1298" s="34">
        <v>18.899848617742094</v>
      </c>
      <c r="O1298" s="34">
        <v>21.284052532833019</v>
      </c>
      <c r="P1298" s="34">
        <v>1.01437529818318</v>
      </c>
      <c r="Q1298" t="s">
        <v>14643</v>
      </c>
      <c r="R1298" t="s">
        <v>14643</v>
      </c>
      <c r="S1298" t="s">
        <v>14643</v>
      </c>
      <c r="T1298" t="s">
        <v>14717</v>
      </c>
      <c r="U1298" t="s">
        <v>14717</v>
      </c>
      <c r="V1298" t="s">
        <v>14717</v>
      </c>
      <c r="W1298" t="s">
        <v>14662</v>
      </c>
      <c r="X1298" t="s">
        <v>14662</v>
      </c>
      <c r="Y1298" t="s">
        <v>6</v>
      </c>
      <c r="Z1298" t="s">
        <v>6</v>
      </c>
      <c r="AA1298" t="s">
        <v>14718</v>
      </c>
      <c r="AB1298" t="s">
        <v>14719</v>
      </c>
      <c r="AC1298" t="s">
        <v>14720</v>
      </c>
    </row>
    <row r="1299" spans="1:29" x14ac:dyDescent="0.3">
      <c r="A1299" t="s">
        <v>343</v>
      </c>
      <c r="B1299" s="35">
        <v>174</v>
      </c>
      <c r="C1299" t="s">
        <v>105</v>
      </c>
      <c r="D1299" s="35">
        <v>1970</v>
      </c>
      <c r="E1299" t="s">
        <v>1806</v>
      </c>
      <c r="F1299" s="34" t="s">
        <v>6</v>
      </c>
      <c r="G1299" s="34" t="s">
        <v>6</v>
      </c>
      <c r="H1299" s="34" t="s">
        <v>6</v>
      </c>
      <c r="I1299" s="34">
        <v>36.793295145728258</v>
      </c>
      <c r="J1299" s="34" t="s">
        <v>6</v>
      </c>
      <c r="K1299" s="34" t="s">
        <v>6</v>
      </c>
      <c r="L1299" s="34" t="s">
        <v>6</v>
      </c>
      <c r="M1299" s="34" t="s">
        <v>6</v>
      </c>
      <c r="N1299" s="34">
        <v>18.79019547106752</v>
      </c>
      <c r="O1299" s="34">
        <v>18.822100968682516</v>
      </c>
      <c r="P1299" s="34">
        <v>1.14694810108356</v>
      </c>
      <c r="Q1299" t="s">
        <v>14643</v>
      </c>
      <c r="R1299" t="s">
        <v>14643</v>
      </c>
      <c r="S1299" t="s">
        <v>14643</v>
      </c>
      <c r="T1299" t="s">
        <v>14717</v>
      </c>
      <c r="U1299" t="s">
        <v>14717</v>
      </c>
      <c r="V1299" t="s">
        <v>14717</v>
      </c>
      <c r="W1299" t="s">
        <v>14662</v>
      </c>
      <c r="X1299" t="s">
        <v>14662</v>
      </c>
      <c r="Y1299" t="s">
        <v>6</v>
      </c>
      <c r="Z1299" t="s">
        <v>6</v>
      </c>
      <c r="AA1299" t="s">
        <v>14718</v>
      </c>
      <c r="AB1299" t="s">
        <v>14719</v>
      </c>
      <c r="AC1299" t="s">
        <v>14720</v>
      </c>
    </row>
    <row r="1300" spans="1:29" x14ac:dyDescent="0.3">
      <c r="A1300" t="s">
        <v>343</v>
      </c>
      <c r="B1300" s="35">
        <v>174</v>
      </c>
      <c r="C1300" t="s">
        <v>105</v>
      </c>
      <c r="D1300" s="35">
        <v>1971</v>
      </c>
      <c r="E1300" t="s">
        <v>1807</v>
      </c>
      <c r="F1300" s="34" t="s">
        <v>6</v>
      </c>
      <c r="G1300" s="34" t="s">
        <v>6</v>
      </c>
      <c r="H1300" s="34" t="s">
        <v>6</v>
      </c>
      <c r="I1300" s="34">
        <v>40.446910305737049</v>
      </c>
      <c r="J1300" s="34" t="s">
        <v>6</v>
      </c>
      <c r="K1300" s="34" t="s">
        <v>6</v>
      </c>
      <c r="L1300" s="34" t="s">
        <v>6</v>
      </c>
      <c r="M1300" s="34" t="s">
        <v>6</v>
      </c>
      <c r="N1300" s="34">
        <v>19.164273712164153</v>
      </c>
      <c r="O1300" s="34">
        <v>19.004789781798831</v>
      </c>
      <c r="P1300" s="34">
        <v>1.2732740179833999</v>
      </c>
      <c r="Q1300" t="s">
        <v>14643</v>
      </c>
      <c r="R1300" t="s">
        <v>14643</v>
      </c>
      <c r="S1300" t="s">
        <v>14643</v>
      </c>
      <c r="T1300" t="s">
        <v>14717</v>
      </c>
      <c r="U1300" t="s">
        <v>14717</v>
      </c>
      <c r="V1300" t="s">
        <v>14717</v>
      </c>
      <c r="W1300" t="s">
        <v>14662</v>
      </c>
      <c r="X1300" t="s">
        <v>14662</v>
      </c>
      <c r="Y1300" t="s">
        <v>6</v>
      </c>
      <c r="Z1300" t="s">
        <v>6</v>
      </c>
      <c r="AA1300" t="s">
        <v>14718</v>
      </c>
      <c r="AB1300" t="s">
        <v>14719</v>
      </c>
      <c r="AC1300" t="s">
        <v>14720</v>
      </c>
    </row>
    <row r="1301" spans="1:29" x14ac:dyDescent="0.3">
      <c r="A1301" t="s">
        <v>343</v>
      </c>
      <c r="B1301" s="35">
        <v>174</v>
      </c>
      <c r="C1301" t="s">
        <v>105</v>
      </c>
      <c r="D1301" s="35">
        <v>1972</v>
      </c>
      <c r="E1301" t="s">
        <v>1808</v>
      </c>
      <c r="F1301" s="34" t="s">
        <v>6</v>
      </c>
      <c r="G1301" s="34" t="s">
        <v>6</v>
      </c>
      <c r="H1301" s="34" t="s">
        <v>6</v>
      </c>
      <c r="I1301" s="34">
        <v>43.423142139347455</v>
      </c>
      <c r="J1301" s="34" t="s">
        <v>6</v>
      </c>
      <c r="K1301" s="34" t="s">
        <v>6</v>
      </c>
      <c r="L1301" s="34" t="s">
        <v>6</v>
      </c>
      <c r="M1301" s="34" t="s">
        <v>6</v>
      </c>
      <c r="N1301" s="34">
        <v>20.055755374928598</v>
      </c>
      <c r="O1301" s="34">
        <v>20.120413516290768</v>
      </c>
      <c r="P1301" s="34">
        <v>1.4738684684452401</v>
      </c>
      <c r="Q1301" t="s">
        <v>14643</v>
      </c>
      <c r="R1301" t="s">
        <v>14643</v>
      </c>
      <c r="S1301" t="s">
        <v>14643</v>
      </c>
      <c r="T1301" t="s">
        <v>14717</v>
      </c>
      <c r="U1301" t="s">
        <v>14717</v>
      </c>
      <c r="V1301" t="s">
        <v>14717</v>
      </c>
      <c r="W1301" t="s">
        <v>14662</v>
      </c>
      <c r="X1301" t="s">
        <v>14662</v>
      </c>
      <c r="Y1301" t="s">
        <v>6</v>
      </c>
      <c r="Z1301" t="s">
        <v>6</v>
      </c>
      <c r="AA1301" t="s">
        <v>14718</v>
      </c>
      <c r="AB1301" t="s">
        <v>14719</v>
      </c>
      <c r="AC1301" t="s">
        <v>14720</v>
      </c>
    </row>
    <row r="1302" spans="1:29" x14ac:dyDescent="0.3">
      <c r="A1302" t="s">
        <v>343</v>
      </c>
      <c r="B1302" s="35">
        <v>174</v>
      </c>
      <c r="C1302" t="s">
        <v>105</v>
      </c>
      <c r="D1302" s="35">
        <v>1973</v>
      </c>
      <c r="E1302" t="s">
        <v>1809</v>
      </c>
      <c r="F1302" s="34" t="s">
        <v>6</v>
      </c>
      <c r="G1302" s="34" t="s">
        <v>6</v>
      </c>
      <c r="H1302" s="34" t="s">
        <v>6</v>
      </c>
      <c r="I1302" s="34">
        <v>39.26195334450162</v>
      </c>
      <c r="J1302" s="34" t="s">
        <v>6</v>
      </c>
      <c r="K1302" s="34" t="s">
        <v>6</v>
      </c>
      <c r="L1302" s="34" t="s">
        <v>6</v>
      </c>
      <c r="M1302" s="34" t="s">
        <v>6</v>
      </c>
      <c r="N1302" s="34">
        <v>16.549946403915524</v>
      </c>
      <c r="O1302" s="34">
        <v>16.555721547987943</v>
      </c>
      <c r="P1302" s="34">
        <v>1.9255282419764601</v>
      </c>
      <c r="Q1302" t="s">
        <v>14643</v>
      </c>
      <c r="R1302" t="s">
        <v>14643</v>
      </c>
      <c r="S1302" t="s">
        <v>14643</v>
      </c>
      <c r="T1302" t="s">
        <v>14717</v>
      </c>
      <c r="U1302" t="s">
        <v>14717</v>
      </c>
      <c r="V1302" t="s">
        <v>14717</v>
      </c>
      <c r="W1302" t="s">
        <v>14662</v>
      </c>
      <c r="X1302" t="s">
        <v>14662</v>
      </c>
      <c r="Y1302" t="s">
        <v>6</v>
      </c>
      <c r="Z1302" t="s">
        <v>6</v>
      </c>
      <c r="AA1302" t="s">
        <v>14718</v>
      </c>
      <c r="AB1302" t="s">
        <v>14719</v>
      </c>
      <c r="AC1302" t="s">
        <v>14720</v>
      </c>
    </row>
    <row r="1303" spans="1:29" x14ac:dyDescent="0.3">
      <c r="A1303" t="s">
        <v>343</v>
      </c>
      <c r="B1303" s="35">
        <v>174</v>
      </c>
      <c r="C1303" t="s">
        <v>105</v>
      </c>
      <c r="D1303" s="35">
        <v>1974</v>
      </c>
      <c r="E1303" t="s">
        <v>1810</v>
      </c>
      <c r="F1303" s="34" t="s">
        <v>6</v>
      </c>
      <c r="G1303" s="34" t="s">
        <v>6</v>
      </c>
      <c r="H1303" s="34" t="s">
        <v>6</v>
      </c>
      <c r="I1303" s="34">
        <v>41.452118810528098</v>
      </c>
      <c r="J1303" s="34" t="s">
        <v>6</v>
      </c>
      <c r="K1303" s="34" t="s">
        <v>6</v>
      </c>
      <c r="L1303" s="34" t="s">
        <v>6</v>
      </c>
      <c r="M1303" s="34" t="s">
        <v>6</v>
      </c>
      <c r="N1303" s="34">
        <v>17.468913479735392</v>
      </c>
      <c r="O1303" s="34">
        <v>17.477994366680399</v>
      </c>
      <c r="P1303" s="34">
        <v>2.2121908995568602</v>
      </c>
      <c r="Q1303" t="s">
        <v>14643</v>
      </c>
      <c r="R1303" t="s">
        <v>14643</v>
      </c>
      <c r="S1303" t="s">
        <v>14643</v>
      </c>
      <c r="T1303" t="s">
        <v>14717</v>
      </c>
      <c r="U1303" t="s">
        <v>14717</v>
      </c>
      <c r="V1303" t="s">
        <v>14717</v>
      </c>
      <c r="W1303" t="s">
        <v>14662</v>
      </c>
      <c r="X1303" t="s">
        <v>14662</v>
      </c>
      <c r="Y1303" t="s">
        <v>6</v>
      </c>
      <c r="Z1303" t="s">
        <v>6</v>
      </c>
      <c r="AA1303" t="s">
        <v>14718</v>
      </c>
      <c r="AB1303" t="s">
        <v>14719</v>
      </c>
      <c r="AC1303" t="s">
        <v>14720</v>
      </c>
    </row>
    <row r="1304" spans="1:29" x14ac:dyDescent="0.3">
      <c r="A1304" t="s">
        <v>343</v>
      </c>
      <c r="B1304" s="35">
        <v>174</v>
      </c>
      <c r="C1304" t="s">
        <v>105</v>
      </c>
      <c r="D1304" s="35">
        <v>1975</v>
      </c>
      <c r="E1304" t="s">
        <v>1811</v>
      </c>
      <c r="F1304" s="34" t="s">
        <v>6</v>
      </c>
      <c r="G1304" s="34" t="s">
        <v>6</v>
      </c>
      <c r="H1304" s="34" t="s">
        <v>6</v>
      </c>
      <c r="I1304" s="34">
        <v>42.903808218030406</v>
      </c>
      <c r="J1304" s="34" t="s">
        <v>6</v>
      </c>
      <c r="K1304" s="34" t="s">
        <v>6</v>
      </c>
      <c r="L1304" s="34" t="s">
        <v>6</v>
      </c>
      <c r="M1304" s="34" t="s">
        <v>6</v>
      </c>
      <c r="N1304" s="34">
        <v>19.148915175892935</v>
      </c>
      <c r="O1304" s="34">
        <v>18.176321507537562</v>
      </c>
      <c r="P1304" s="34">
        <v>2.6617683777545702</v>
      </c>
      <c r="Q1304" t="s">
        <v>14643</v>
      </c>
      <c r="R1304" t="s">
        <v>14643</v>
      </c>
      <c r="S1304" t="s">
        <v>14643</v>
      </c>
      <c r="T1304" t="s">
        <v>14717</v>
      </c>
      <c r="U1304" t="s">
        <v>14717</v>
      </c>
      <c r="V1304" t="s">
        <v>14717</v>
      </c>
      <c r="W1304" t="s">
        <v>14662</v>
      </c>
      <c r="X1304" t="s">
        <v>14662</v>
      </c>
      <c r="Y1304" t="s">
        <v>6</v>
      </c>
      <c r="Z1304" t="s">
        <v>6</v>
      </c>
      <c r="AA1304" t="s">
        <v>14718</v>
      </c>
      <c r="AB1304" t="s">
        <v>14719</v>
      </c>
      <c r="AC1304" t="s">
        <v>14720</v>
      </c>
    </row>
    <row r="1305" spans="1:29" x14ac:dyDescent="0.3">
      <c r="A1305" t="s">
        <v>343</v>
      </c>
      <c r="B1305" s="35">
        <v>174</v>
      </c>
      <c r="C1305" t="s">
        <v>105</v>
      </c>
      <c r="D1305" s="35">
        <v>1976</v>
      </c>
      <c r="E1305" t="s">
        <v>1812</v>
      </c>
      <c r="F1305" s="34" t="s">
        <v>6</v>
      </c>
      <c r="G1305" s="34" t="s">
        <v>6</v>
      </c>
      <c r="H1305" s="34" t="s">
        <v>6</v>
      </c>
      <c r="I1305" s="34">
        <v>43.341051580587902</v>
      </c>
      <c r="J1305" s="34" t="s">
        <v>6</v>
      </c>
      <c r="K1305" s="34" t="s">
        <v>6</v>
      </c>
      <c r="L1305" s="34" t="s">
        <v>6</v>
      </c>
      <c r="M1305" s="34" t="s">
        <v>6</v>
      </c>
      <c r="N1305" s="34">
        <v>18.643321183664931</v>
      </c>
      <c r="O1305" s="34">
        <v>20.804360217315001</v>
      </c>
      <c r="P1305" s="34">
        <v>3.3109487372076698</v>
      </c>
      <c r="Q1305" t="s">
        <v>14643</v>
      </c>
      <c r="R1305" t="s">
        <v>14643</v>
      </c>
      <c r="S1305" t="s">
        <v>14643</v>
      </c>
      <c r="T1305" t="s">
        <v>14717</v>
      </c>
      <c r="U1305" t="s">
        <v>14717</v>
      </c>
      <c r="V1305" t="s">
        <v>14717</v>
      </c>
      <c r="W1305" t="s">
        <v>14662</v>
      </c>
      <c r="X1305" t="s">
        <v>14662</v>
      </c>
      <c r="Y1305" t="s">
        <v>6</v>
      </c>
      <c r="Z1305" t="s">
        <v>6</v>
      </c>
      <c r="AA1305" t="s">
        <v>14718</v>
      </c>
      <c r="AB1305" t="s">
        <v>14719</v>
      </c>
      <c r="AC1305" t="s">
        <v>14720</v>
      </c>
    </row>
    <row r="1306" spans="1:29" x14ac:dyDescent="0.3">
      <c r="A1306" t="s">
        <v>343</v>
      </c>
      <c r="B1306" s="35">
        <v>174</v>
      </c>
      <c r="C1306" t="s">
        <v>105</v>
      </c>
      <c r="D1306" s="35">
        <v>1977</v>
      </c>
      <c r="E1306" t="s">
        <v>1813</v>
      </c>
      <c r="F1306" s="34" t="s">
        <v>6</v>
      </c>
      <c r="G1306" s="34" t="s">
        <v>6</v>
      </c>
      <c r="H1306" s="34" t="s">
        <v>6</v>
      </c>
      <c r="I1306" s="34">
        <v>46.366151482639182</v>
      </c>
      <c r="J1306" s="34" t="s">
        <v>6</v>
      </c>
      <c r="K1306" s="34" t="s">
        <v>6</v>
      </c>
      <c r="L1306" s="34" t="s">
        <v>6</v>
      </c>
      <c r="M1306" s="34" t="s">
        <v>6</v>
      </c>
      <c r="N1306" s="34">
        <v>18.805694310567038</v>
      </c>
      <c r="O1306" s="34">
        <v>23.232852774137179</v>
      </c>
      <c r="P1306" s="34">
        <v>3.87782885252666</v>
      </c>
      <c r="Q1306" t="s">
        <v>14643</v>
      </c>
      <c r="R1306" t="s">
        <v>14643</v>
      </c>
      <c r="S1306" t="s">
        <v>14643</v>
      </c>
      <c r="T1306" t="s">
        <v>14717</v>
      </c>
      <c r="U1306" t="s">
        <v>14717</v>
      </c>
      <c r="V1306" t="s">
        <v>14717</v>
      </c>
      <c r="W1306" t="s">
        <v>14662</v>
      </c>
      <c r="X1306" t="s">
        <v>14662</v>
      </c>
      <c r="Y1306" t="s">
        <v>6</v>
      </c>
      <c r="Z1306" t="s">
        <v>6</v>
      </c>
      <c r="AA1306" t="s">
        <v>14718</v>
      </c>
      <c r="AB1306" t="s">
        <v>14719</v>
      </c>
      <c r="AC1306" t="s">
        <v>14720</v>
      </c>
    </row>
    <row r="1307" spans="1:29" x14ac:dyDescent="0.3">
      <c r="A1307" t="s">
        <v>343</v>
      </c>
      <c r="B1307" s="35">
        <v>174</v>
      </c>
      <c r="C1307" t="s">
        <v>105</v>
      </c>
      <c r="D1307" s="35">
        <v>1978</v>
      </c>
      <c r="E1307" t="s">
        <v>1814</v>
      </c>
      <c r="F1307" s="34" t="s">
        <v>6</v>
      </c>
      <c r="G1307" s="34" t="s">
        <v>6</v>
      </c>
      <c r="H1307" s="34" t="s">
        <v>6</v>
      </c>
      <c r="I1307" s="34">
        <v>46.791099609727269</v>
      </c>
      <c r="J1307" s="34" t="s">
        <v>6</v>
      </c>
      <c r="K1307" s="34" t="s">
        <v>6</v>
      </c>
      <c r="L1307" s="34" t="s">
        <v>6</v>
      </c>
      <c r="M1307" s="34" t="s">
        <v>6</v>
      </c>
      <c r="N1307" s="34">
        <v>24.389219788728081</v>
      </c>
      <c r="O1307" s="34">
        <v>23.651987110633726</v>
      </c>
      <c r="P1307" s="34">
        <v>4.7316690961879804</v>
      </c>
      <c r="Q1307" t="s">
        <v>14643</v>
      </c>
      <c r="R1307" t="s">
        <v>14643</v>
      </c>
      <c r="S1307" t="s">
        <v>14643</v>
      </c>
      <c r="T1307" t="s">
        <v>14717</v>
      </c>
      <c r="U1307" t="s">
        <v>14717</v>
      </c>
      <c r="V1307" t="s">
        <v>14717</v>
      </c>
      <c r="W1307" t="s">
        <v>14662</v>
      </c>
      <c r="X1307" t="s">
        <v>14662</v>
      </c>
      <c r="Y1307" t="s">
        <v>6</v>
      </c>
      <c r="Z1307" t="s">
        <v>6</v>
      </c>
      <c r="AA1307" t="s">
        <v>14718</v>
      </c>
      <c r="AB1307" t="s">
        <v>14719</v>
      </c>
      <c r="AC1307" t="s">
        <v>14720</v>
      </c>
    </row>
    <row r="1308" spans="1:29" x14ac:dyDescent="0.3">
      <c r="A1308" t="s">
        <v>343</v>
      </c>
      <c r="B1308" s="35">
        <v>174</v>
      </c>
      <c r="C1308" t="s">
        <v>105</v>
      </c>
      <c r="D1308" s="35">
        <v>1979</v>
      </c>
      <c r="E1308" t="s">
        <v>1815</v>
      </c>
      <c r="F1308" s="34" t="s">
        <v>6</v>
      </c>
      <c r="G1308" s="34" t="s">
        <v>6</v>
      </c>
      <c r="H1308" s="34" t="s">
        <v>6</v>
      </c>
      <c r="I1308" s="34">
        <v>44.705388655101807</v>
      </c>
      <c r="J1308" s="34" t="s">
        <v>6</v>
      </c>
      <c r="K1308" s="34" t="s">
        <v>6</v>
      </c>
      <c r="L1308" s="34" t="s">
        <v>6</v>
      </c>
      <c r="M1308" s="34" t="s">
        <v>6</v>
      </c>
      <c r="N1308" s="34">
        <v>22.713451728842163</v>
      </c>
      <c r="O1308" s="34">
        <v>23.133294864396998</v>
      </c>
      <c r="P1308" s="34">
        <v>5.87177536974714</v>
      </c>
      <c r="Q1308" t="s">
        <v>14643</v>
      </c>
      <c r="R1308" t="s">
        <v>14643</v>
      </c>
      <c r="S1308" t="s">
        <v>14643</v>
      </c>
      <c r="T1308" t="s">
        <v>14717</v>
      </c>
      <c r="U1308" t="s">
        <v>14717</v>
      </c>
      <c r="V1308" t="s">
        <v>14717</v>
      </c>
      <c r="W1308" t="s">
        <v>14662</v>
      </c>
      <c r="X1308" t="s">
        <v>14662</v>
      </c>
      <c r="Y1308" t="s">
        <v>6</v>
      </c>
      <c r="Z1308" t="s">
        <v>6</v>
      </c>
      <c r="AA1308" t="s">
        <v>14718</v>
      </c>
      <c r="AB1308" t="s">
        <v>14719</v>
      </c>
      <c r="AC1308" t="s">
        <v>14720</v>
      </c>
    </row>
    <row r="1309" spans="1:29" x14ac:dyDescent="0.3">
      <c r="A1309" t="s">
        <v>343</v>
      </c>
      <c r="B1309" s="35">
        <v>174</v>
      </c>
      <c r="C1309" t="s">
        <v>105</v>
      </c>
      <c r="D1309" s="35">
        <v>1980</v>
      </c>
      <c r="E1309" t="s">
        <v>1816</v>
      </c>
      <c r="F1309" s="34" t="s">
        <v>6</v>
      </c>
      <c r="G1309" s="34" t="s">
        <v>6</v>
      </c>
      <c r="H1309" s="34" t="s">
        <v>6</v>
      </c>
      <c r="I1309" s="34">
        <v>45.656824989302521</v>
      </c>
      <c r="J1309" s="34" t="s">
        <v>6</v>
      </c>
      <c r="K1309" s="34" t="s">
        <v>6</v>
      </c>
      <c r="L1309" s="34" t="s">
        <v>6</v>
      </c>
      <c r="M1309" s="34" t="s">
        <v>6</v>
      </c>
      <c r="N1309" s="34">
        <v>22.843665294079589</v>
      </c>
      <c r="O1309" s="34">
        <v>24.592685154034701</v>
      </c>
      <c r="P1309" s="34">
        <v>7.0110000000000001</v>
      </c>
      <c r="Q1309" t="s">
        <v>14643</v>
      </c>
      <c r="R1309" t="s">
        <v>14643</v>
      </c>
      <c r="S1309" t="s">
        <v>14643</v>
      </c>
      <c r="T1309" t="s">
        <v>14717</v>
      </c>
      <c r="U1309" t="s">
        <v>14717</v>
      </c>
      <c r="V1309" t="s">
        <v>14717</v>
      </c>
      <c r="W1309" t="s">
        <v>14662</v>
      </c>
      <c r="X1309" t="s">
        <v>14662</v>
      </c>
      <c r="Y1309" t="s">
        <v>6</v>
      </c>
      <c r="Z1309" t="s">
        <v>6</v>
      </c>
      <c r="AA1309" t="s">
        <v>14718</v>
      </c>
      <c r="AB1309" t="s">
        <v>14719</v>
      </c>
      <c r="AC1309" t="s">
        <v>14720</v>
      </c>
    </row>
    <row r="1310" spans="1:29" x14ac:dyDescent="0.3">
      <c r="A1310" t="s">
        <v>343</v>
      </c>
      <c r="B1310" s="35">
        <v>174</v>
      </c>
      <c r="C1310" t="s">
        <v>105</v>
      </c>
      <c r="D1310" s="35">
        <v>1981</v>
      </c>
      <c r="E1310" t="s">
        <v>1817</v>
      </c>
      <c r="F1310" s="34" t="s">
        <v>6</v>
      </c>
      <c r="G1310" s="34" t="s">
        <v>6</v>
      </c>
      <c r="H1310" s="34" t="s">
        <v>6</v>
      </c>
      <c r="I1310" s="34">
        <v>49.244590601467934</v>
      </c>
      <c r="J1310" s="34" t="s">
        <v>6</v>
      </c>
      <c r="K1310" s="34" t="s">
        <v>6</v>
      </c>
      <c r="L1310" s="34" t="s">
        <v>6</v>
      </c>
      <c r="M1310" s="34" t="s">
        <v>6</v>
      </c>
      <c r="N1310" s="34">
        <v>27.057818797872464</v>
      </c>
      <c r="O1310" s="34">
        <v>28.773887907499599</v>
      </c>
      <c r="P1310" s="34">
        <v>8.3927999999999994</v>
      </c>
      <c r="Q1310" t="s">
        <v>14643</v>
      </c>
      <c r="R1310" t="s">
        <v>14643</v>
      </c>
      <c r="S1310" t="s">
        <v>14643</v>
      </c>
      <c r="T1310" t="s">
        <v>14717</v>
      </c>
      <c r="U1310" t="s">
        <v>14717</v>
      </c>
      <c r="V1310" t="s">
        <v>14717</v>
      </c>
      <c r="W1310" t="s">
        <v>14662</v>
      </c>
      <c r="X1310" t="s">
        <v>14662</v>
      </c>
      <c r="Y1310" t="s">
        <v>6</v>
      </c>
      <c r="Z1310" t="s">
        <v>6</v>
      </c>
      <c r="AA1310" t="s">
        <v>14718</v>
      </c>
      <c r="AB1310" t="s">
        <v>14719</v>
      </c>
      <c r="AC1310" t="s">
        <v>14720</v>
      </c>
    </row>
    <row r="1311" spans="1:29" x14ac:dyDescent="0.3">
      <c r="A1311" t="s">
        <v>343</v>
      </c>
      <c r="B1311" s="35">
        <v>174</v>
      </c>
      <c r="C1311" t="s">
        <v>105</v>
      </c>
      <c r="D1311" s="35">
        <v>1982</v>
      </c>
      <c r="E1311" t="s">
        <v>1818</v>
      </c>
      <c r="F1311" s="34" t="s">
        <v>6</v>
      </c>
      <c r="G1311" s="34" t="s">
        <v>6</v>
      </c>
      <c r="H1311" s="34" t="s">
        <v>6</v>
      </c>
      <c r="I1311" s="34">
        <v>49.052671466464574</v>
      </c>
      <c r="J1311" s="34" t="s">
        <v>6</v>
      </c>
      <c r="K1311" s="34" t="s">
        <v>6</v>
      </c>
      <c r="L1311" s="34" t="s">
        <v>6</v>
      </c>
      <c r="M1311" s="34" t="s">
        <v>6</v>
      </c>
      <c r="N1311" s="34">
        <v>29.723324571610839</v>
      </c>
      <c r="O1311" s="34">
        <v>29.634241529634249</v>
      </c>
      <c r="P1311" s="34">
        <v>10.555999999999999</v>
      </c>
      <c r="Q1311" t="s">
        <v>14643</v>
      </c>
      <c r="R1311" t="s">
        <v>14643</v>
      </c>
      <c r="S1311" t="s">
        <v>14643</v>
      </c>
      <c r="T1311" t="s">
        <v>14717</v>
      </c>
      <c r="U1311" t="s">
        <v>14717</v>
      </c>
      <c r="V1311" t="s">
        <v>14717</v>
      </c>
      <c r="W1311" t="s">
        <v>14662</v>
      </c>
      <c r="X1311" t="s">
        <v>14662</v>
      </c>
      <c r="Y1311" t="s">
        <v>6</v>
      </c>
      <c r="Z1311" t="s">
        <v>6</v>
      </c>
      <c r="AA1311" t="s">
        <v>14718</v>
      </c>
      <c r="AB1311" t="s">
        <v>14719</v>
      </c>
      <c r="AC1311" t="s">
        <v>14720</v>
      </c>
    </row>
    <row r="1312" spans="1:29" x14ac:dyDescent="0.3">
      <c r="A1312" t="s">
        <v>343</v>
      </c>
      <c r="B1312" s="35">
        <v>174</v>
      </c>
      <c r="C1312" t="s">
        <v>105</v>
      </c>
      <c r="D1312" s="35">
        <v>1983</v>
      </c>
      <c r="E1312" t="s">
        <v>1819</v>
      </c>
      <c r="F1312" s="34" t="s">
        <v>6</v>
      </c>
      <c r="G1312" s="34" t="s">
        <v>6</v>
      </c>
      <c r="H1312" s="34" t="s">
        <v>6</v>
      </c>
      <c r="I1312" s="34">
        <v>49.273912456629269</v>
      </c>
      <c r="J1312" s="34" t="s">
        <v>6</v>
      </c>
      <c r="K1312" s="34" t="s">
        <v>6</v>
      </c>
      <c r="L1312" s="34" t="s">
        <v>6</v>
      </c>
      <c r="M1312" s="34" t="s">
        <v>6</v>
      </c>
      <c r="N1312" s="34">
        <v>34.064615412491086</v>
      </c>
      <c r="O1312" s="34">
        <v>33.959588133959592</v>
      </c>
      <c r="P1312" s="34">
        <v>12.594900000000001</v>
      </c>
      <c r="Q1312" t="s">
        <v>14643</v>
      </c>
      <c r="R1312" t="s">
        <v>14643</v>
      </c>
      <c r="S1312" t="s">
        <v>14643</v>
      </c>
      <c r="T1312" t="s">
        <v>14717</v>
      </c>
      <c r="U1312" t="s">
        <v>14717</v>
      </c>
      <c r="V1312" t="s">
        <v>14717</v>
      </c>
      <c r="W1312" t="s">
        <v>14662</v>
      </c>
      <c r="X1312" t="s">
        <v>14662</v>
      </c>
      <c r="Y1312" t="s">
        <v>6</v>
      </c>
      <c r="Z1312" t="s">
        <v>6</v>
      </c>
      <c r="AA1312" t="s">
        <v>14718</v>
      </c>
      <c r="AB1312" t="s">
        <v>14719</v>
      </c>
      <c r="AC1312" t="s">
        <v>14720</v>
      </c>
    </row>
    <row r="1313" spans="1:29" x14ac:dyDescent="0.3">
      <c r="A1313" t="s">
        <v>343</v>
      </c>
      <c r="B1313" s="35">
        <v>174</v>
      </c>
      <c r="C1313" t="s">
        <v>105</v>
      </c>
      <c r="D1313" s="35">
        <v>1984</v>
      </c>
      <c r="E1313" t="s">
        <v>1820</v>
      </c>
      <c r="F1313" s="34" t="s">
        <v>6</v>
      </c>
      <c r="G1313" s="34" t="s">
        <v>6</v>
      </c>
      <c r="H1313" s="34" t="s">
        <v>6</v>
      </c>
      <c r="I1313" s="34">
        <v>48.275685959065903</v>
      </c>
      <c r="J1313" s="34" t="s">
        <v>6</v>
      </c>
      <c r="K1313" s="34" t="s">
        <v>6</v>
      </c>
      <c r="L1313" s="34" t="s">
        <v>6</v>
      </c>
      <c r="M1313" s="34" t="s">
        <v>6</v>
      </c>
      <c r="N1313" s="34">
        <v>40.625799919214714</v>
      </c>
      <c r="O1313" s="34">
        <v>40.503248040503252</v>
      </c>
      <c r="P1313" s="34">
        <v>15.664199999999999</v>
      </c>
      <c r="Q1313" t="s">
        <v>14643</v>
      </c>
      <c r="R1313" t="s">
        <v>14643</v>
      </c>
      <c r="S1313" t="s">
        <v>14643</v>
      </c>
      <c r="T1313" t="s">
        <v>14717</v>
      </c>
      <c r="U1313" t="s">
        <v>14717</v>
      </c>
      <c r="V1313" t="s">
        <v>14717</v>
      </c>
      <c r="W1313" t="s">
        <v>14662</v>
      </c>
      <c r="X1313" t="s">
        <v>14662</v>
      </c>
      <c r="Y1313" t="s">
        <v>6</v>
      </c>
      <c r="Z1313" t="s">
        <v>6</v>
      </c>
      <c r="AA1313" t="s">
        <v>14718</v>
      </c>
      <c r="AB1313" t="s">
        <v>14719</v>
      </c>
      <c r="AC1313" t="s">
        <v>14720</v>
      </c>
    </row>
    <row r="1314" spans="1:29" x14ac:dyDescent="0.3">
      <c r="A1314" t="s">
        <v>343</v>
      </c>
      <c r="B1314" s="35">
        <v>174</v>
      </c>
      <c r="C1314" t="s">
        <v>105</v>
      </c>
      <c r="D1314" s="35">
        <v>1985</v>
      </c>
      <c r="E1314" t="s">
        <v>1821</v>
      </c>
      <c r="F1314" s="34" t="s">
        <v>6</v>
      </c>
      <c r="G1314" s="34" t="s">
        <v>6</v>
      </c>
      <c r="H1314" s="34" t="s">
        <v>6</v>
      </c>
      <c r="I1314" s="34">
        <v>47.168824101882564</v>
      </c>
      <c r="J1314" s="34" t="s">
        <v>6</v>
      </c>
      <c r="K1314" s="34" t="s">
        <v>6</v>
      </c>
      <c r="L1314" s="34" t="s">
        <v>6</v>
      </c>
      <c r="M1314" s="34" t="s">
        <v>6</v>
      </c>
      <c r="N1314" s="34">
        <v>47.278914715800582</v>
      </c>
      <c r="O1314" s="34">
        <v>48.925880049529361</v>
      </c>
      <c r="P1314" s="34">
        <v>19.112200000000001</v>
      </c>
      <c r="Q1314" t="s">
        <v>14643</v>
      </c>
      <c r="R1314" t="s">
        <v>14643</v>
      </c>
      <c r="S1314" t="s">
        <v>14643</v>
      </c>
      <c r="T1314" t="s">
        <v>14717</v>
      </c>
      <c r="U1314" t="s">
        <v>14717</v>
      </c>
      <c r="V1314" t="s">
        <v>14717</v>
      </c>
      <c r="W1314" t="s">
        <v>14662</v>
      </c>
      <c r="X1314" t="s">
        <v>14662</v>
      </c>
      <c r="Y1314" t="s">
        <v>6</v>
      </c>
      <c r="Z1314" t="s">
        <v>6</v>
      </c>
      <c r="AA1314" t="s">
        <v>14718</v>
      </c>
      <c r="AB1314" t="s">
        <v>14719</v>
      </c>
      <c r="AC1314" t="s">
        <v>14720</v>
      </c>
    </row>
    <row r="1315" spans="1:29" x14ac:dyDescent="0.3">
      <c r="A1315" t="s">
        <v>343</v>
      </c>
      <c r="B1315" s="35">
        <v>174</v>
      </c>
      <c r="C1315" t="s">
        <v>105</v>
      </c>
      <c r="D1315" s="35">
        <v>1986</v>
      </c>
      <c r="E1315" t="s">
        <v>1822</v>
      </c>
      <c r="F1315" s="34" t="s">
        <v>6</v>
      </c>
      <c r="G1315" s="34" t="s">
        <v>6</v>
      </c>
      <c r="H1315" s="34" t="s">
        <v>6</v>
      </c>
      <c r="I1315" s="34">
        <v>44.919565997915811</v>
      </c>
      <c r="J1315" s="34" t="s">
        <v>6</v>
      </c>
      <c r="K1315" s="34" t="s">
        <v>6</v>
      </c>
      <c r="L1315" s="34" t="s">
        <v>6</v>
      </c>
      <c r="M1315" s="34" t="s">
        <v>6</v>
      </c>
      <c r="N1315" s="34">
        <v>47.806817470830964</v>
      </c>
      <c r="O1315" s="34">
        <v>49.555647096804357</v>
      </c>
      <c r="P1315" s="34">
        <v>22.8386</v>
      </c>
      <c r="Q1315" t="s">
        <v>14643</v>
      </c>
      <c r="R1315" t="s">
        <v>14643</v>
      </c>
      <c r="S1315" t="s">
        <v>14643</v>
      </c>
      <c r="T1315" t="s">
        <v>14717</v>
      </c>
      <c r="U1315" t="s">
        <v>14717</v>
      </c>
      <c r="V1315" t="s">
        <v>14717</v>
      </c>
      <c r="W1315" t="s">
        <v>14662</v>
      </c>
      <c r="X1315" t="s">
        <v>14662</v>
      </c>
      <c r="Y1315" t="s">
        <v>6</v>
      </c>
      <c r="Z1315" t="s">
        <v>6</v>
      </c>
      <c r="AA1315" t="s">
        <v>14718</v>
      </c>
      <c r="AB1315" t="s">
        <v>14719</v>
      </c>
      <c r="AC1315" t="s">
        <v>14720</v>
      </c>
    </row>
    <row r="1316" spans="1:29" x14ac:dyDescent="0.3">
      <c r="A1316" t="s">
        <v>343</v>
      </c>
      <c r="B1316" s="35">
        <v>174</v>
      </c>
      <c r="C1316" t="s">
        <v>105</v>
      </c>
      <c r="D1316" s="35">
        <v>1987</v>
      </c>
      <c r="E1316" t="s">
        <v>1823</v>
      </c>
      <c r="F1316" s="34" t="s">
        <v>6</v>
      </c>
      <c r="G1316" s="34" t="s">
        <v>6</v>
      </c>
      <c r="H1316" s="34" t="s">
        <v>6</v>
      </c>
      <c r="I1316" s="34">
        <v>44.236539747197568</v>
      </c>
      <c r="J1316" s="34" t="s">
        <v>6</v>
      </c>
      <c r="K1316" s="34" t="s">
        <v>6</v>
      </c>
      <c r="L1316" s="34" t="s">
        <v>6</v>
      </c>
      <c r="M1316" s="34" t="s">
        <v>6</v>
      </c>
      <c r="N1316" s="34">
        <v>53.152028209182355</v>
      </c>
      <c r="O1316" s="34">
        <v>55.106936384713599</v>
      </c>
      <c r="P1316" s="34">
        <v>25.727599999999999</v>
      </c>
      <c r="Q1316" t="s">
        <v>14643</v>
      </c>
      <c r="R1316" t="s">
        <v>14643</v>
      </c>
      <c r="S1316" t="s">
        <v>14643</v>
      </c>
      <c r="T1316" t="s">
        <v>14717</v>
      </c>
      <c r="U1316" t="s">
        <v>14717</v>
      </c>
      <c r="V1316" t="s">
        <v>14717</v>
      </c>
      <c r="W1316" t="s">
        <v>14662</v>
      </c>
      <c r="X1316" t="s">
        <v>14662</v>
      </c>
      <c r="Y1316" t="s">
        <v>6</v>
      </c>
      <c r="Z1316" t="s">
        <v>6</v>
      </c>
      <c r="AA1316" t="s">
        <v>14718</v>
      </c>
      <c r="AB1316" t="s">
        <v>14719</v>
      </c>
      <c r="AC1316" t="s">
        <v>14720</v>
      </c>
    </row>
    <row r="1317" spans="1:29" x14ac:dyDescent="0.3">
      <c r="A1317" t="s">
        <v>343</v>
      </c>
      <c r="B1317" s="35">
        <v>174</v>
      </c>
      <c r="C1317" t="s">
        <v>105</v>
      </c>
      <c r="D1317" s="35">
        <v>1988</v>
      </c>
      <c r="E1317" t="s">
        <v>1824</v>
      </c>
      <c r="F1317" s="34" t="s">
        <v>6</v>
      </c>
      <c r="G1317" s="34" t="s">
        <v>6</v>
      </c>
      <c r="H1317" s="34" t="s">
        <v>6</v>
      </c>
      <c r="I1317" s="34">
        <v>41.35961591904401</v>
      </c>
      <c r="J1317" s="34" t="s">
        <v>6</v>
      </c>
      <c r="K1317" s="34" t="s">
        <v>6</v>
      </c>
      <c r="L1317" s="34" t="s">
        <v>6</v>
      </c>
      <c r="M1317" s="34" t="s">
        <v>6</v>
      </c>
      <c r="N1317" s="34">
        <v>57.873948569353708</v>
      </c>
      <c r="O1317" s="34">
        <v>59.888771031330862</v>
      </c>
      <c r="P1317" s="34">
        <v>31.305900000000001</v>
      </c>
      <c r="Q1317" t="s">
        <v>14643</v>
      </c>
      <c r="R1317" t="s">
        <v>14643</v>
      </c>
      <c r="S1317" t="s">
        <v>14643</v>
      </c>
      <c r="T1317" t="s">
        <v>14717</v>
      </c>
      <c r="U1317" t="s">
        <v>14717</v>
      </c>
      <c r="V1317" t="s">
        <v>14717</v>
      </c>
      <c r="W1317" t="s">
        <v>14662</v>
      </c>
      <c r="X1317" t="s">
        <v>14662</v>
      </c>
      <c r="Y1317" t="s">
        <v>6</v>
      </c>
      <c r="Z1317" t="s">
        <v>6</v>
      </c>
      <c r="AA1317" t="s">
        <v>14718</v>
      </c>
      <c r="AB1317" t="s">
        <v>14719</v>
      </c>
      <c r="AC1317" t="s">
        <v>14720</v>
      </c>
    </row>
    <row r="1318" spans="1:29" x14ac:dyDescent="0.3">
      <c r="A1318" t="s">
        <v>343</v>
      </c>
      <c r="B1318" s="35">
        <v>174</v>
      </c>
      <c r="C1318" t="s">
        <v>105</v>
      </c>
      <c r="D1318" s="35">
        <v>1989</v>
      </c>
      <c r="E1318" t="s">
        <v>1825</v>
      </c>
      <c r="F1318" s="34" t="s">
        <v>6</v>
      </c>
      <c r="G1318" s="34" t="s">
        <v>6</v>
      </c>
      <c r="H1318" s="34" t="s">
        <v>6</v>
      </c>
      <c r="I1318" s="34">
        <v>42.396159779821637</v>
      </c>
      <c r="J1318" s="34" t="s">
        <v>6</v>
      </c>
      <c r="K1318" s="34" t="s">
        <v>6</v>
      </c>
      <c r="L1318" s="34" t="s">
        <v>6</v>
      </c>
      <c r="M1318" s="34" t="s">
        <v>6</v>
      </c>
      <c r="N1318" s="34">
        <v>60.665176804270793</v>
      </c>
      <c r="O1318" s="34">
        <v>62.86236692646137</v>
      </c>
      <c r="P1318" s="34">
        <v>37.206200000000003</v>
      </c>
      <c r="Q1318" t="s">
        <v>14643</v>
      </c>
      <c r="R1318" t="s">
        <v>14643</v>
      </c>
      <c r="S1318" t="s">
        <v>14643</v>
      </c>
      <c r="T1318" t="s">
        <v>14717</v>
      </c>
      <c r="U1318" t="s">
        <v>14717</v>
      </c>
      <c r="V1318" t="s">
        <v>14717</v>
      </c>
      <c r="W1318" t="s">
        <v>14662</v>
      </c>
      <c r="X1318" t="s">
        <v>14662</v>
      </c>
      <c r="Y1318" t="s">
        <v>6</v>
      </c>
      <c r="Z1318" t="s">
        <v>6</v>
      </c>
      <c r="AA1318" t="s">
        <v>14718</v>
      </c>
      <c r="AB1318" t="s">
        <v>14719</v>
      </c>
      <c r="AC1318" t="s">
        <v>14720</v>
      </c>
    </row>
    <row r="1319" spans="1:29" x14ac:dyDescent="0.3">
      <c r="A1319" t="s">
        <v>343</v>
      </c>
      <c r="B1319" s="35">
        <v>174</v>
      </c>
      <c r="C1319" t="s">
        <v>105</v>
      </c>
      <c r="D1319" s="35">
        <v>1990</v>
      </c>
      <c r="E1319" t="s">
        <v>1826</v>
      </c>
      <c r="F1319" s="34" t="s">
        <v>6</v>
      </c>
      <c r="G1319" s="34" t="s">
        <v>6</v>
      </c>
      <c r="H1319" s="34" t="s">
        <v>6</v>
      </c>
      <c r="I1319" s="34">
        <v>39.781229957956249</v>
      </c>
      <c r="J1319" s="34" t="s">
        <v>6</v>
      </c>
      <c r="K1319" s="34" t="s">
        <v>6</v>
      </c>
      <c r="L1319" s="34" t="s">
        <v>6</v>
      </c>
      <c r="M1319" s="34" t="s">
        <v>6</v>
      </c>
      <c r="N1319" s="34">
        <v>74.186225211111307</v>
      </c>
      <c r="O1319" s="34">
        <v>76.900860087084183</v>
      </c>
      <c r="P1319" s="34">
        <v>44.9056</v>
      </c>
      <c r="Q1319" t="s">
        <v>14643</v>
      </c>
      <c r="R1319" t="s">
        <v>14643</v>
      </c>
      <c r="S1319" t="s">
        <v>14643</v>
      </c>
      <c r="T1319" t="s">
        <v>14717</v>
      </c>
      <c r="U1319" t="s">
        <v>14717</v>
      </c>
      <c r="V1319" t="s">
        <v>14717</v>
      </c>
      <c r="W1319" t="s">
        <v>14662</v>
      </c>
      <c r="X1319" t="s">
        <v>14662</v>
      </c>
      <c r="Y1319" t="s">
        <v>6</v>
      </c>
      <c r="Z1319" t="s">
        <v>6</v>
      </c>
      <c r="AA1319" t="s">
        <v>14718</v>
      </c>
      <c r="AB1319" t="s">
        <v>14719</v>
      </c>
      <c r="AC1319" t="s">
        <v>14720</v>
      </c>
    </row>
    <row r="1320" spans="1:29" x14ac:dyDescent="0.3">
      <c r="A1320" t="s">
        <v>343</v>
      </c>
      <c r="B1320" s="35">
        <v>174</v>
      </c>
      <c r="C1320" t="s">
        <v>105</v>
      </c>
      <c r="D1320" s="35">
        <v>1991</v>
      </c>
      <c r="E1320" t="s">
        <v>1827</v>
      </c>
      <c r="F1320" s="34" t="s">
        <v>6</v>
      </c>
      <c r="G1320" s="34" t="s">
        <v>6</v>
      </c>
      <c r="H1320" s="34" t="s">
        <v>6</v>
      </c>
      <c r="I1320" s="34">
        <v>37.139214805919337</v>
      </c>
      <c r="J1320" s="34" t="s">
        <v>6</v>
      </c>
      <c r="K1320" s="34" t="s">
        <v>6</v>
      </c>
      <c r="L1320" s="34" t="s">
        <v>6</v>
      </c>
      <c r="M1320" s="34" t="s">
        <v>6</v>
      </c>
      <c r="N1320" s="34">
        <v>75.736128693868963</v>
      </c>
      <c r="O1320" s="34">
        <v>78.196269423774368</v>
      </c>
      <c r="P1320" s="34">
        <v>55.4589</v>
      </c>
      <c r="Q1320" t="s">
        <v>14643</v>
      </c>
      <c r="R1320" t="s">
        <v>14643</v>
      </c>
      <c r="S1320" t="s">
        <v>14643</v>
      </c>
      <c r="T1320" t="s">
        <v>14717</v>
      </c>
      <c r="U1320" t="s">
        <v>14717</v>
      </c>
      <c r="V1320" t="s">
        <v>14717</v>
      </c>
      <c r="W1320" t="s">
        <v>14662</v>
      </c>
      <c r="X1320" t="s">
        <v>14662</v>
      </c>
      <c r="Y1320" t="s">
        <v>6</v>
      </c>
      <c r="Z1320" t="s">
        <v>6</v>
      </c>
      <c r="AA1320" t="s">
        <v>14718</v>
      </c>
      <c r="AB1320" t="s">
        <v>14719</v>
      </c>
      <c r="AC1320" t="s">
        <v>14720</v>
      </c>
    </row>
    <row r="1321" spans="1:29" x14ac:dyDescent="0.3">
      <c r="A1321" t="s">
        <v>343</v>
      </c>
      <c r="B1321" s="35">
        <v>174</v>
      </c>
      <c r="C1321" t="s">
        <v>105</v>
      </c>
      <c r="D1321" s="35">
        <v>1992</v>
      </c>
      <c r="E1321" t="s">
        <v>1828</v>
      </c>
      <c r="F1321" s="34" t="s">
        <v>6</v>
      </c>
      <c r="G1321" s="34" t="s">
        <v>6</v>
      </c>
      <c r="H1321" s="34" t="s">
        <v>6</v>
      </c>
      <c r="I1321" s="34">
        <v>36.924559909408252</v>
      </c>
      <c r="J1321" s="34" t="s">
        <v>6</v>
      </c>
      <c r="K1321" s="34" t="s">
        <v>6</v>
      </c>
      <c r="L1321" s="34" t="s">
        <v>6</v>
      </c>
      <c r="M1321" s="34" t="s">
        <v>6</v>
      </c>
      <c r="N1321" s="34">
        <v>81.095659094598489</v>
      </c>
      <c r="O1321" s="34">
        <v>83.951157324151751</v>
      </c>
      <c r="P1321" s="34">
        <v>64.111800000000002</v>
      </c>
      <c r="Q1321" t="s">
        <v>14643</v>
      </c>
      <c r="R1321" t="s">
        <v>14643</v>
      </c>
      <c r="S1321" t="s">
        <v>14643</v>
      </c>
      <c r="T1321" t="s">
        <v>14717</v>
      </c>
      <c r="U1321" t="s">
        <v>14717</v>
      </c>
      <c r="V1321" t="s">
        <v>14717</v>
      </c>
      <c r="W1321" t="s">
        <v>14662</v>
      </c>
      <c r="X1321" t="s">
        <v>14662</v>
      </c>
      <c r="Y1321" t="s">
        <v>6</v>
      </c>
      <c r="Z1321" t="s">
        <v>6</v>
      </c>
      <c r="AA1321" t="s">
        <v>14718</v>
      </c>
      <c r="AB1321" t="s">
        <v>14719</v>
      </c>
      <c r="AC1321" t="s">
        <v>14720</v>
      </c>
    </row>
    <row r="1322" spans="1:29" x14ac:dyDescent="0.3">
      <c r="A1322" t="s">
        <v>343</v>
      </c>
      <c r="B1322" s="35">
        <v>174</v>
      </c>
      <c r="C1322" t="s">
        <v>105</v>
      </c>
      <c r="D1322" s="35">
        <v>1993</v>
      </c>
      <c r="E1322" t="s">
        <v>1829</v>
      </c>
      <c r="F1322" s="34" t="s">
        <v>6</v>
      </c>
      <c r="G1322" s="34" t="s">
        <v>6</v>
      </c>
      <c r="H1322" s="34" t="s">
        <v>6</v>
      </c>
      <c r="I1322" s="34">
        <v>35.196741863316177</v>
      </c>
      <c r="J1322" s="34" t="s">
        <v>6</v>
      </c>
      <c r="K1322" s="34" t="s">
        <v>6</v>
      </c>
      <c r="L1322" s="34" t="s">
        <v>6</v>
      </c>
      <c r="M1322" s="34" t="s">
        <v>6</v>
      </c>
      <c r="N1322" s="34">
        <v>101.70301956274864</v>
      </c>
      <c r="O1322" s="34">
        <v>95.067536167792539</v>
      </c>
      <c r="P1322" s="34">
        <v>72.188500000000005</v>
      </c>
      <c r="Q1322" t="s">
        <v>14643</v>
      </c>
      <c r="R1322" t="s">
        <v>14643</v>
      </c>
      <c r="S1322" t="s">
        <v>14643</v>
      </c>
      <c r="T1322" t="s">
        <v>14717</v>
      </c>
      <c r="U1322" t="s">
        <v>14717</v>
      </c>
      <c r="V1322" t="s">
        <v>14717</v>
      </c>
      <c r="W1322" t="s">
        <v>14662</v>
      </c>
      <c r="X1322" t="s">
        <v>14662</v>
      </c>
      <c r="Y1322" t="s">
        <v>6</v>
      </c>
      <c r="Z1322" t="s">
        <v>6</v>
      </c>
      <c r="AA1322" t="s">
        <v>14718</v>
      </c>
      <c r="AB1322" t="s">
        <v>14719</v>
      </c>
      <c r="AC1322" t="s">
        <v>14720</v>
      </c>
    </row>
    <row r="1323" spans="1:29" x14ac:dyDescent="0.3">
      <c r="A1323" t="s">
        <v>343</v>
      </c>
      <c r="B1323" s="35">
        <v>174</v>
      </c>
      <c r="C1323" t="s">
        <v>105</v>
      </c>
      <c r="D1323" s="35">
        <v>1994</v>
      </c>
      <c r="E1323" t="s">
        <v>1830</v>
      </c>
      <c r="F1323" s="34" t="s">
        <v>6</v>
      </c>
      <c r="G1323" s="34" t="s">
        <v>6</v>
      </c>
      <c r="H1323" s="34" t="s">
        <v>6</v>
      </c>
      <c r="I1323" s="34">
        <v>35.791502678774293</v>
      </c>
      <c r="J1323" s="34">
        <v>5.5322246896750542</v>
      </c>
      <c r="K1323" s="34">
        <v>30.259277989099239</v>
      </c>
      <c r="L1323" s="34" t="s">
        <v>6</v>
      </c>
      <c r="M1323" s="34" t="s">
        <v>6</v>
      </c>
      <c r="N1323" s="34">
        <v>99.682052174648391</v>
      </c>
      <c r="O1323" s="34">
        <v>100.64222823695918</v>
      </c>
      <c r="P1323" s="34">
        <v>81.865799999999993</v>
      </c>
      <c r="Q1323" t="s">
        <v>14643</v>
      </c>
      <c r="R1323" t="s">
        <v>14643</v>
      </c>
      <c r="S1323" t="s">
        <v>14643</v>
      </c>
      <c r="T1323" t="s">
        <v>14717</v>
      </c>
      <c r="U1323" t="s">
        <v>14717</v>
      </c>
      <c r="V1323" t="s">
        <v>14717</v>
      </c>
      <c r="W1323" t="s">
        <v>14662</v>
      </c>
      <c r="X1323" t="s">
        <v>14662</v>
      </c>
      <c r="Y1323" t="s">
        <v>6</v>
      </c>
      <c r="Z1323" t="s">
        <v>6</v>
      </c>
      <c r="AA1323" t="s">
        <v>14718</v>
      </c>
      <c r="AB1323" t="s">
        <v>14719</v>
      </c>
      <c r="AC1323" t="s">
        <v>14720</v>
      </c>
    </row>
    <row r="1324" spans="1:29" x14ac:dyDescent="0.3">
      <c r="A1324" t="s">
        <v>343</v>
      </c>
      <c r="B1324" s="35">
        <v>174</v>
      </c>
      <c r="C1324" t="s">
        <v>105</v>
      </c>
      <c r="D1324" s="35">
        <v>1995</v>
      </c>
      <c r="E1324" t="s">
        <v>1831</v>
      </c>
      <c r="F1324" s="34">
        <v>50.14423139789821</v>
      </c>
      <c r="G1324" s="34">
        <v>12.918408354872879</v>
      </c>
      <c r="H1324" s="34">
        <v>37.225823043025329</v>
      </c>
      <c r="I1324" s="34">
        <v>36.451227645005076</v>
      </c>
      <c r="J1324" s="34">
        <v>6.3485352384024267</v>
      </c>
      <c r="K1324" s="34">
        <v>30.10269240660265</v>
      </c>
      <c r="L1324" s="34" t="s">
        <v>6</v>
      </c>
      <c r="M1324" s="34" t="s">
        <v>6</v>
      </c>
      <c r="N1324" s="34">
        <v>100.38662209107194</v>
      </c>
      <c r="O1324" s="34">
        <v>102.23047720441014</v>
      </c>
      <c r="P1324" s="34">
        <v>91.769199999999998</v>
      </c>
      <c r="Q1324" t="s">
        <v>14643</v>
      </c>
      <c r="R1324" t="s">
        <v>14643</v>
      </c>
      <c r="S1324" t="s">
        <v>14643</v>
      </c>
      <c r="T1324" t="s">
        <v>14717</v>
      </c>
      <c r="U1324" t="s">
        <v>14717</v>
      </c>
      <c r="V1324" t="s">
        <v>14717</v>
      </c>
      <c r="W1324" t="s">
        <v>14662</v>
      </c>
      <c r="X1324" t="s">
        <v>14662</v>
      </c>
      <c r="Y1324" t="s">
        <v>6</v>
      </c>
      <c r="Z1324" t="s">
        <v>6</v>
      </c>
      <c r="AA1324" t="s">
        <v>14718</v>
      </c>
      <c r="AB1324" t="s">
        <v>14719</v>
      </c>
      <c r="AC1324" t="s">
        <v>14720</v>
      </c>
    </row>
    <row r="1325" spans="1:29" x14ac:dyDescent="0.3">
      <c r="A1325" t="s">
        <v>343</v>
      </c>
      <c r="B1325" s="35">
        <v>174</v>
      </c>
      <c r="C1325" t="s">
        <v>105</v>
      </c>
      <c r="D1325" s="35">
        <v>1996</v>
      </c>
      <c r="E1325" t="s">
        <v>1832</v>
      </c>
      <c r="F1325" s="34">
        <v>51.9122706108732</v>
      </c>
      <c r="G1325" s="34">
        <v>15.2593625731517</v>
      </c>
      <c r="H1325" s="34">
        <v>36.652908037721502</v>
      </c>
      <c r="I1325" s="34">
        <v>37.344991908734102</v>
      </c>
      <c r="J1325" s="34">
        <v>7.407804768532178</v>
      </c>
      <c r="K1325" s="34">
        <v>29.937187140201925</v>
      </c>
      <c r="L1325" s="34" t="s">
        <v>6</v>
      </c>
      <c r="M1325" s="34" t="s">
        <v>6</v>
      </c>
      <c r="N1325" s="34">
        <v>103.72416780162936</v>
      </c>
      <c r="O1325" s="34">
        <v>105.66291352750217</v>
      </c>
      <c r="P1325" s="34">
        <v>100.6641</v>
      </c>
      <c r="Q1325" t="s">
        <v>14643</v>
      </c>
      <c r="R1325" t="s">
        <v>14643</v>
      </c>
      <c r="S1325" t="s">
        <v>14643</v>
      </c>
      <c r="T1325" t="s">
        <v>14717</v>
      </c>
      <c r="U1325" t="s">
        <v>14717</v>
      </c>
      <c r="V1325" t="s">
        <v>14717</v>
      </c>
      <c r="W1325" t="s">
        <v>14662</v>
      </c>
      <c r="X1325" t="s">
        <v>14662</v>
      </c>
      <c r="Y1325" t="s">
        <v>6</v>
      </c>
      <c r="Z1325" t="s">
        <v>6</v>
      </c>
      <c r="AA1325" t="s">
        <v>14718</v>
      </c>
      <c r="AB1325" t="s">
        <v>14719</v>
      </c>
      <c r="AC1325" t="s">
        <v>14720</v>
      </c>
    </row>
    <row r="1326" spans="1:29" x14ac:dyDescent="0.3">
      <c r="A1326" t="s">
        <v>343</v>
      </c>
      <c r="B1326" s="35">
        <v>174</v>
      </c>
      <c r="C1326" t="s">
        <v>105</v>
      </c>
      <c r="D1326" s="35">
        <v>1997</v>
      </c>
      <c r="E1326" t="s">
        <v>1833</v>
      </c>
      <c r="F1326" s="34">
        <v>54.192504577618053</v>
      </c>
      <c r="G1326" s="34">
        <v>16.222835569081564</v>
      </c>
      <c r="H1326" s="34">
        <v>37.969669008536492</v>
      </c>
      <c r="I1326" s="34">
        <v>39.631919937550137</v>
      </c>
      <c r="J1326" s="34">
        <v>9.221786943805915</v>
      </c>
      <c r="K1326" s="34">
        <v>30.41013299374422</v>
      </c>
      <c r="L1326" s="34" t="s">
        <v>6</v>
      </c>
      <c r="M1326" s="34" t="s">
        <v>6</v>
      </c>
      <c r="N1326" s="34">
        <v>102.59889993272971</v>
      </c>
      <c r="O1326" s="34">
        <v>103.03759582420508</v>
      </c>
      <c r="P1326" s="34">
        <v>111.1932</v>
      </c>
      <c r="Q1326" t="s">
        <v>14643</v>
      </c>
      <c r="R1326" t="s">
        <v>14643</v>
      </c>
      <c r="S1326" t="s">
        <v>14643</v>
      </c>
      <c r="T1326" t="s">
        <v>14717</v>
      </c>
      <c r="U1326" t="s">
        <v>14717</v>
      </c>
      <c r="V1326" t="s">
        <v>14717</v>
      </c>
      <c r="W1326" t="s">
        <v>14662</v>
      </c>
      <c r="X1326" t="s">
        <v>14662</v>
      </c>
      <c r="Y1326" t="s">
        <v>6</v>
      </c>
      <c r="Z1326" t="s">
        <v>6</v>
      </c>
      <c r="AA1326" t="s">
        <v>14718</v>
      </c>
      <c r="AB1326" t="s">
        <v>14719</v>
      </c>
      <c r="AC1326" t="s">
        <v>14720</v>
      </c>
    </row>
    <row r="1327" spans="1:29" x14ac:dyDescent="0.3">
      <c r="A1327" t="s">
        <v>343</v>
      </c>
      <c r="B1327" s="35">
        <v>174</v>
      </c>
      <c r="C1327" t="s">
        <v>105</v>
      </c>
      <c r="D1327" s="35">
        <v>1998</v>
      </c>
      <c r="E1327" t="s">
        <v>1834</v>
      </c>
      <c r="F1327" s="34">
        <v>56.943004239954682</v>
      </c>
      <c r="G1327" s="34">
        <v>15.954097163838654</v>
      </c>
      <c r="H1327" s="34">
        <v>40.988907076116028</v>
      </c>
      <c r="I1327" s="34">
        <v>43.146122349202464</v>
      </c>
      <c r="J1327" s="34">
        <v>10.38929291694677</v>
      </c>
      <c r="K1327" s="34">
        <v>32.756829432255692</v>
      </c>
      <c r="L1327" s="34" t="s">
        <v>6</v>
      </c>
      <c r="M1327" s="34" t="s">
        <v>6</v>
      </c>
      <c r="N1327" s="34">
        <v>100.78522573175144</v>
      </c>
      <c r="O1327" s="34">
        <v>100.70740513782744</v>
      </c>
      <c r="P1327" s="34">
        <v>121.08620000000001</v>
      </c>
      <c r="Q1327" t="s">
        <v>14643</v>
      </c>
      <c r="R1327" t="s">
        <v>14643</v>
      </c>
      <c r="S1327" t="s">
        <v>14643</v>
      </c>
      <c r="T1327" t="s">
        <v>14717</v>
      </c>
      <c r="U1327" t="s">
        <v>14717</v>
      </c>
      <c r="V1327" t="s">
        <v>14717</v>
      </c>
      <c r="W1327" t="s">
        <v>14662</v>
      </c>
      <c r="X1327" t="s">
        <v>14662</v>
      </c>
      <c r="Y1327" t="s">
        <v>6</v>
      </c>
      <c r="Z1327" t="s">
        <v>6</v>
      </c>
      <c r="AA1327" t="s">
        <v>14718</v>
      </c>
      <c r="AB1327" t="s">
        <v>14719</v>
      </c>
      <c r="AC1327" t="s">
        <v>14720</v>
      </c>
    </row>
    <row r="1328" spans="1:29" x14ac:dyDescent="0.3">
      <c r="A1328" t="s">
        <v>343</v>
      </c>
      <c r="B1328" s="35">
        <v>174</v>
      </c>
      <c r="C1328" t="s">
        <v>105</v>
      </c>
      <c r="D1328" s="35">
        <v>1999</v>
      </c>
      <c r="E1328" t="s">
        <v>1835</v>
      </c>
      <c r="F1328" s="34">
        <v>60.854408244474165</v>
      </c>
      <c r="G1328" s="34">
        <v>17.33249914508658</v>
      </c>
      <c r="H1328" s="34">
        <v>43.521909099387585</v>
      </c>
      <c r="I1328" s="34">
        <v>46.90288183542139</v>
      </c>
      <c r="J1328" s="34">
        <v>12.16619516896198</v>
      </c>
      <c r="K1328" s="34">
        <v>34.736686666459406</v>
      </c>
      <c r="L1328" s="34" t="s">
        <v>6</v>
      </c>
      <c r="M1328" s="34" t="s">
        <v>6</v>
      </c>
      <c r="N1328" s="34">
        <v>102.84297572045884</v>
      </c>
      <c r="O1328" s="34">
        <v>100.38860478129759</v>
      </c>
      <c r="P1328" s="34">
        <v>128.66800000000001</v>
      </c>
      <c r="Q1328" t="s">
        <v>14643</v>
      </c>
      <c r="R1328" t="s">
        <v>14643</v>
      </c>
      <c r="S1328" t="s">
        <v>14643</v>
      </c>
      <c r="T1328" t="s">
        <v>14717</v>
      </c>
      <c r="U1328" t="s">
        <v>14717</v>
      </c>
      <c r="V1328" t="s">
        <v>14717</v>
      </c>
      <c r="W1328" t="s">
        <v>14662</v>
      </c>
      <c r="X1328" t="s">
        <v>14662</v>
      </c>
      <c r="Y1328" t="s">
        <v>6</v>
      </c>
      <c r="Z1328" t="s">
        <v>6</v>
      </c>
      <c r="AA1328" t="s">
        <v>14718</v>
      </c>
      <c r="AB1328" t="s">
        <v>14719</v>
      </c>
      <c r="AC1328" t="s">
        <v>14720</v>
      </c>
    </row>
    <row r="1329" spans="1:29" x14ac:dyDescent="0.3">
      <c r="A1329" t="s">
        <v>343</v>
      </c>
      <c r="B1329" s="35">
        <v>174</v>
      </c>
      <c r="C1329" t="s">
        <v>105</v>
      </c>
      <c r="D1329" s="35">
        <v>2000</v>
      </c>
      <c r="E1329" t="s">
        <v>1836</v>
      </c>
      <c r="F1329" s="34">
        <v>69.831449781582421</v>
      </c>
      <c r="G1329" s="34">
        <v>21.496439514340356</v>
      </c>
      <c r="H1329" s="34">
        <v>48.335010267242062</v>
      </c>
      <c r="I1329" s="34">
        <v>56.079117986621739</v>
      </c>
      <c r="J1329" s="34">
        <v>15.20109987279783</v>
      </c>
      <c r="K1329" s="34">
        <v>40.878018113823913</v>
      </c>
      <c r="L1329" s="34" t="s">
        <v>6</v>
      </c>
      <c r="M1329" s="34" t="s">
        <v>6</v>
      </c>
      <c r="N1329" s="34">
        <v>108.85406415337116</v>
      </c>
      <c r="O1329" s="34">
        <v>102.22013319506584</v>
      </c>
      <c r="P1329" s="34">
        <v>136.16120000000001</v>
      </c>
      <c r="Q1329" t="s">
        <v>14643</v>
      </c>
      <c r="R1329" t="s">
        <v>14643</v>
      </c>
      <c r="S1329" t="s">
        <v>14643</v>
      </c>
      <c r="T1329" t="s">
        <v>14717</v>
      </c>
      <c r="U1329" t="s">
        <v>14717</v>
      </c>
      <c r="V1329" t="s">
        <v>14717</v>
      </c>
      <c r="W1329" t="s">
        <v>14662</v>
      </c>
      <c r="X1329" t="s">
        <v>14662</v>
      </c>
      <c r="Y1329" t="s">
        <v>6</v>
      </c>
      <c r="Z1329" t="s">
        <v>6</v>
      </c>
      <c r="AA1329" t="s">
        <v>14718</v>
      </c>
      <c r="AB1329" t="s">
        <v>14719</v>
      </c>
      <c r="AC1329" t="s">
        <v>14720</v>
      </c>
    </row>
    <row r="1330" spans="1:29" x14ac:dyDescent="0.3">
      <c r="A1330" t="s">
        <v>343</v>
      </c>
      <c r="B1330" s="35">
        <v>174</v>
      </c>
      <c r="C1330" t="s">
        <v>105</v>
      </c>
      <c r="D1330" s="35">
        <v>2001</v>
      </c>
      <c r="E1330" t="s">
        <v>1837</v>
      </c>
      <c r="F1330" s="34">
        <v>78.249753965546347</v>
      </c>
      <c r="G1330" s="34">
        <v>25.740243233289494</v>
      </c>
      <c r="H1330" s="34">
        <v>52.509510732256857</v>
      </c>
      <c r="I1330" s="34">
        <v>63.12657395921152</v>
      </c>
      <c r="J1330" s="34">
        <v>19.348380038619439</v>
      </c>
      <c r="K1330" s="34">
        <v>43.778193920592081</v>
      </c>
      <c r="L1330" s="34" t="s">
        <v>6</v>
      </c>
      <c r="M1330" s="34" t="s">
        <v>6</v>
      </c>
      <c r="N1330" s="34">
        <v>110.53475105247131</v>
      </c>
      <c r="O1330" s="34">
        <v>98.846049239446614</v>
      </c>
      <c r="P1330" s="34">
        <v>147.43870000000001</v>
      </c>
      <c r="Q1330" t="s">
        <v>14643</v>
      </c>
      <c r="R1330" t="s">
        <v>14643</v>
      </c>
      <c r="S1330" t="s">
        <v>14643</v>
      </c>
      <c r="T1330" t="s">
        <v>14717</v>
      </c>
      <c r="U1330" t="s">
        <v>14717</v>
      </c>
      <c r="V1330" t="s">
        <v>14717</v>
      </c>
      <c r="W1330" t="s">
        <v>14662</v>
      </c>
      <c r="X1330" t="s">
        <v>14662</v>
      </c>
      <c r="Y1330" t="s">
        <v>6</v>
      </c>
      <c r="Z1330" t="s">
        <v>6</v>
      </c>
      <c r="AA1330" t="s">
        <v>14718</v>
      </c>
      <c r="AB1330" t="s">
        <v>14719</v>
      </c>
      <c r="AC1330" t="s">
        <v>14720</v>
      </c>
    </row>
    <row r="1331" spans="1:29" x14ac:dyDescent="0.3">
      <c r="A1331" t="s">
        <v>343</v>
      </c>
      <c r="B1331" s="35">
        <v>174</v>
      </c>
      <c r="C1331" t="s">
        <v>105</v>
      </c>
      <c r="D1331" s="35">
        <v>2002</v>
      </c>
      <c r="E1331" t="s">
        <v>1838</v>
      </c>
      <c r="F1331" s="34">
        <v>82.621673820957909</v>
      </c>
      <c r="G1331" s="34">
        <v>29.810978192260279</v>
      </c>
      <c r="H1331" s="34">
        <v>52.810695628697637</v>
      </c>
      <c r="I1331" s="34">
        <v>66.825967906065557</v>
      </c>
      <c r="J1331" s="34">
        <v>23.735339261923837</v>
      </c>
      <c r="K1331" s="34">
        <v>43.090628644141717</v>
      </c>
      <c r="L1331" s="34" t="s">
        <v>6</v>
      </c>
      <c r="M1331" s="34" t="s">
        <v>6</v>
      </c>
      <c r="N1331" s="34">
        <v>107.87131463798825</v>
      </c>
      <c r="O1331" s="34">
        <v>104.54039998162392</v>
      </c>
      <c r="P1331" s="34">
        <v>158.9023</v>
      </c>
      <c r="Q1331" t="s">
        <v>14643</v>
      </c>
      <c r="R1331" t="s">
        <v>14643</v>
      </c>
      <c r="S1331" t="s">
        <v>14643</v>
      </c>
      <c r="T1331" t="s">
        <v>14717</v>
      </c>
      <c r="U1331" t="s">
        <v>14717</v>
      </c>
      <c r="V1331" t="s">
        <v>14717</v>
      </c>
      <c r="W1331" t="s">
        <v>14662</v>
      </c>
      <c r="X1331" t="s">
        <v>14662</v>
      </c>
      <c r="Y1331" t="s">
        <v>6</v>
      </c>
      <c r="Z1331" t="s">
        <v>6</v>
      </c>
      <c r="AA1331" t="s">
        <v>14718</v>
      </c>
      <c r="AB1331" t="s">
        <v>14719</v>
      </c>
      <c r="AC1331" t="s">
        <v>14720</v>
      </c>
    </row>
    <row r="1332" spans="1:29" x14ac:dyDescent="0.3">
      <c r="A1332" t="s">
        <v>343</v>
      </c>
      <c r="B1332" s="35">
        <v>174</v>
      </c>
      <c r="C1332" t="s">
        <v>105</v>
      </c>
      <c r="D1332" s="35">
        <v>2003</v>
      </c>
      <c r="E1332" t="s">
        <v>1839</v>
      </c>
      <c r="F1332" s="34">
        <v>85.413024997702422</v>
      </c>
      <c r="G1332" s="34">
        <v>32.659825613454643</v>
      </c>
      <c r="H1332" s="34">
        <v>52.753199384247772</v>
      </c>
      <c r="I1332" s="34">
        <v>71.001631283889353</v>
      </c>
      <c r="J1332" s="34">
        <v>27.576739270287653</v>
      </c>
      <c r="K1332" s="34">
        <v>43.424892013601699</v>
      </c>
      <c r="L1332" s="34" t="s">
        <v>6</v>
      </c>
      <c r="M1332" s="34" t="s">
        <v>6</v>
      </c>
      <c r="N1332" s="34">
        <v>104.25856998437644</v>
      </c>
      <c r="O1332" s="34">
        <v>102.13451199338297</v>
      </c>
      <c r="P1332" s="34">
        <v>174.096</v>
      </c>
      <c r="Q1332" t="s">
        <v>14643</v>
      </c>
      <c r="R1332" t="s">
        <v>14643</v>
      </c>
      <c r="S1332" t="s">
        <v>14643</v>
      </c>
      <c r="T1332" t="s">
        <v>14717</v>
      </c>
      <c r="U1332" t="s">
        <v>14717</v>
      </c>
      <c r="V1332" t="s">
        <v>14717</v>
      </c>
      <c r="W1332" t="s">
        <v>14662</v>
      </c>
      <c r="X1332" t="s">
        <v>14662</v>
      </c>
      <c r="Y1332" t="s">
        <v>6</v>
      </c>
      <c r="Z1332" t="s">
        <v>6</v>
      </c>
      <c r="AA1332" t="s">
        <v>14718</v>
      </c>
      <c r="AB1332" t="s">
        <v>14719</v>
      </c>
      <c r="AC1332" t="s">
        <v>14720</v>
      </c>
    </row>
    <row r="1333" spans="1:29" x14ac:dyDescent="0.3">
      <c r="A1333" t="s">
        <v>343</v>
      </c>
      <c r="B1333" s="35">
        <v>174</v>
      </c>
      <c r="C1333" t="s">
        <v>105</v>
      </c>
      <c r="D1333" s="35">
        <v>2004</v>
      </c>
      <c r="E1333" t="s">
        <v>1840</v>
      </c>
      <c r="F1333" s="34">
        <v>89.714412308395964</v>
      </c>
      <c r="G1333" s="34">
        <v>37.357150570762485</v>
      </c>
      <c r="H1333" s="34">
        <v>52.357261737633486</v>
      </c>
      <c r="I1333" s="34">
        <v>76.139778047401549</v>
      </c>
      <c r="J1333" s="34">
        <v>33.081143345974588</v>
      </c>
      <c r="K1333" s="34">
        <v>43.058634701426961</v>
      </c>
      <c r="L1333" s="34" t="s">
        <v>6</v>
      </c>
      <c r="M1333" s="34" t="s">
        <v>6</v>
      </c>
      <c r="N1333" s="34">
        <v>105.49312565244367</v>
      </c>
      <c r="O1333" s="34">
        <v>107.04416818594721</v>
      </c>
      <c r="P1333" s="34">
        <v>188.90520000000001</v>
      </c>
      <c r="Q1333" t="s">
        <v>14643</v>
      </c>
      <c r="R1333" t="s">
        <v>14643</v>
      </c>
      <c r="S1333" t="s">
        <v>14643</v>
      </c>
      <c r="T1333" t="s">
        <v>14717</v>
      </c>
      <c r="U1333" t="s">
        <v>14717</v>
      </c>
      <c r="V1333" t="s">
        <v>14717</v>
      </c>
      <c r="W1333" t="s">
        <v>14662</v>
      </c>
      <c r="X1333" t="s">
        <v>14662</v>
      </c>
      <c r="Y1333" t="s">
        <v>6</v>
      </c>
      <c r="Z1333" t="s">
        <v>6</v>
      </c>
      <c r="AA1333" t="s">
        <v>14718</v>
      </c>
      <c r="AB1333" t="s">
        <v>14719</v>
      </c>
      <c r="AC1333" t="s">
        <v>14720</v>
      </c>
    </row>
    <row r="1334" spans="1:29" x14ac:dyDescent="0.3">
      <c r="A1334" t="s">
        <v>343</v>
      </c>
      <c r="B1334" s="35">
        <v>174</v>
      </c>
      <c r="C1334" t="s">
        <v>105</v>
      </c>
      <c r="D1334" s="35">
        <v>2005</v>
      </c>
      <c r="E1334" t="s">
        <v>1841</v>
      </c>
      <c r="F1334" s="34">
        <v>101.53253473010174</v>
      </c>
      <c r="G1334" s="34">
        <v>44.974149447511827</v>
      </c>
      <c r="H1334" s="34">
        <v>56.558385282589917</v>
      </c>
      <c r="I1334" s="34">
        <v>88.383732070190277</v>
      </c>
      <c r="J1334" s="34">
        <v>41.125738935604147</v>
      </c>
      <c r="K1334" s="34">
        <v>47.25799313458613</v>
      </c>
      <c r="L1334" s="34" t="s">
        <v>6</v>
      </c>
      <c r="M1334" s="34" t="s">
        <v>6</v>
      </c>
      <c r="N1334" s="34">
        <v>109.85894377774376</v>
      </c>
      <c r="O1334" s="34">
        <v>110.59813095628049</v>
      </c>
      <c r="P1334" s="34">
        <v>194.77340000000001</v>
      </c>
      <c r="Q1334" t="s">
        <v>14643</v>
      </c>
      <c r="R1334" t="s">
        <v>14643</v>
      </c>
      <c r="S1334" t="s">
        <v>14643</v>
      </c>
      <c r="T1334" t="s">
        <v>14717</v>
      </c>
      <c r="U1334" t="s">
        <v>14717</v>
      </c>
      <c r="V1334" t="s">
        <v>14717</v>
      </c>
      <c r="W1334" t="s">
        <v>14662</v>
      </c>
      <c r="X1334" t="s">
        <v>14662</v>
      </c>
      <c r="Y1334" t="s">
        <v>6</v>
      </c>
      <c r="Z1334" t="s">
        <v>6</v>
      </c>
      <c r="AA1334" t="s">
        <v>14718</v>
      </c>
      <c r="AB1334" t="s">
        <v>14719</v>
      </c>
      <c r="AC1334" t="s">
        <v>14720</v>
      </c>
    </row>
    <row r="1335" spans="1:29" x14ac:dyDescent="0.3">
      <c r="A1335" t="s">
        <v>343</v>
      </c>
      <c r="B1335">
        <v>174</v>
      </c>
      <c r="C1335" t="s">
        <v>105</v>
      </c>
      <c r="D1335">
        <v>2006</v>
      </c>
      <c r="E1335" t="s">
        <v>1842</v>
      </c>
      <c r="F1335" s="34">
        <v>106.97613006879644</v>
      </c>
      <c r="G1335" s="34">
        <v>48.997988323785144</v>
      </c>
      <c r="H1335" s="34">
        <v>57.9781417450113</v>
      </c>
      <c r="I1335" s="34">
        <v>94.893627545451693</v>
      </c>
      <c r="J1335" s="34">
        <v>46.466407433729245</v>
      </c>
      <c r="K1335" s="34">
        <v>48.427220111722448</v>
      </c>
      <c r="L1335" s="34" t="s">
        <v>6</v>
      </c>
      <c r="M1335" s="34" t="s">
        <v>6</v>
      </c>
      <c r="N1335" s="34">
        <v>105.33418510314331</v>
      </c>
      <c r="O1335" s="34">
        <v>105.56171776896662</v>
      </c>
      <c r="P1335" s="34">
        <v>214.2989</v>
      </c>
      <c r="Q1335" t="s">
        <v>14643</v>
      </c>
      <c r="R1335" t="s">
        <v>14643</v>
      </c>
      <c r="S1335" t="s">
        <v>14643</v>
      </c>
      <c r="T1335" t="s">
        <v>14717</v>
      </c>
      <c r="U1335" t="s">
        <v>14717</v>
      </c>
      <c r="V1335" t="s">
        <v>14717</v>
      </c>
      <c r="W1335" t="s">
        <v>14662</v>
      </c>
      <c r="X1335" t="s">
        <v>14662</v>
      </c>
      <c r="Y1335" t="s">
        <v>6</v>
      </c>
      <c r="Z1335" t="s">
        <v>6</v>
      </c>
      <c r="AA1335" t="s">
        <v>14718</v>
      </c>
      <c r="AB1335" t="s">
        <v>14719</v>
      </c>
      <c r="AC1335" t="s">
        <v>14720</v>
      </c>
    </row>
    <row r="1336" spans="1:29" x14ac:dyDescent="0.3">
      <c r="A1336" t="s">
        <v>343</v>
      </c>
      <c r="B1336" s="35">
        <v>174</v>
      </c>
      <c r="C1336" t="s">
        <v>105</v>
      </c>
      <c r="D1336" s="35">
        <v>2007</v>
      </c>
      <c r="E1336" t="s">
        <v>1843</v>
      </c>
      <c r="F1336" s="34">
        <v>116.6829609547685</v>
      </c>
      <c r="G1336" s="34">
        <v>54.354884012232915</v>
      </c>
      <c r="H1336" s="34">
        <v>62.328076942535581</v>
      </c>
      <c r="I1336" s="34">
        <v>103.6929067509643</v>
      </c>
      <c r="J1336" s="34">
        <v>52.512007006194963</v>
      </c>
      <c r="K1336" s="34">
        <v>51.180899744769334</v>
      </c>
      <c r="L1336" s="34" t="s">
        <v>6</v>
      </c>
      <c r="M1336" s="34" t="s">
        <v>6</v>
      </c>
      <c r="N1336" s="34">
        <v>104.63715551275541</v>
      </c>
      <c r="O1336" s="34">
        <v>104.39684093180996</v>
      </c>
      <c r="P1336" s="34">
        <v>229.28280000000001</v>
      </c>
      <c r="Q1336" t="s">
        <v>14643</v>
      </c>
      <c r="R1336" t="s">
        <v>14643</v>
      </c>
      <c r="S1336" t="s">
        <v>14643</v>
      </c>
      <c r="T1336" t="s">
        <v>14717</v>
      </c>
      <c r="U1336" t="s">
        <v>14717</v>
      </c>
      <c r="V1336" t="s">
        <v>14717</v>
      </c>
      <c r="W1336" t="s">
        <v>14662</v>
      </c>
      <c r="X1336" t="s">
        <v>14662</v>
      </c>
      <c r="Y1336" t="s">
        <v>6</v>
      </c>
      <c r="Z1336" t="s">
        <v>6</v>
      </c>
      <c r="AA1336" t="s">
        <v>14718</v>
      </c>
      <c r="AB1336" t="s">
        <v>14719</v>
      </c>
      <c r="AC1336" t="s">
        <v>14720</v>
      </c>
    </row>
    <row r="1337" spans="1:29" x14ac:dyDescent="0.3">
      <c r="A1337" t="s">
        <v>343</v>
      </c>
      <c r="B1337" s="35">
        <v>174</v>
      </c>
      <c r="C1337" t="s">
        <v>105</v>
      </c>
      <c r="D1337" s="35">
        <v>2008</v>
      </c>
      <c r="E1337" t="s">
        <v>1844</v>
      </c>
      <c r="F1337" s="34">
        <v>128.39098851699416</v>
      </c>
      <c r="G1337" s="34">
        <v>57.712702012353425</v>
      </c>
      <c r="H1337" s="34">
        <v>70.678286504640724</v>
      </c>
      <c r="I1337" s="34">
        <v>115.35742080981706</v>
      </c>
      <c r="J1337" s="34">
        <v>56.700849559805548</v>
      </c>
      <c r="K1337" s="34">
        <v>58.65657125001151</v>
      </c>
      <c r="L1337" s="34" t="s">
        <v>6</v>
      </c>
      <c r="M1337" s="34" t="s">
        <v>6</v>
      </c>
      <c r="N1337" s="34">
        <v>110.90730574518901</v>
      </c>
      <c r="O1337" s="34">
        <v>109.77456631902933</v>
      </c>
      <c r="P1337" s="34">
        <v>238.7354</v>
      </c>
      <c r="Q1337" t="s">
        <v>14643</v>
      </c>
      <c r="R1337" t="s">
        <v>14643</v>
      </c>
      <c r="S1337" t="s">
        <v>14643</v>
      </c>
      <c r="T1337" t="s">
        <v>14717</v>
      </c>
      <c r="U1337" t="s">
        <v>14717</v>
      </c>
      <c r="V1337" t="s">
        <v>14717</v>
      </c>
      <c r="W1337" t="s">
        <v>14662</v>
      </c>
      <c r="X1337" t="s">
        <v>14662</v>
      </c>
      <c r="Y1337" t="s">
        <v>6</v>
      </c>
      <c r="Z1337" t="s">
        <v>6</v>
      </c>
      <c r="AA1337" t="s">
        <v>14718</v>
      </c>
      <c r="AB1337" t="s">
        <v>14719</v>
      </c>
      <c r="AC1337" t="s">
        <v>14720</v>
      </c>
    </row>
    <row r="1338" spans="1:29" x14ac:dyDescent="0.3">
      <c r="A1338" t="s">
        <v>343</v>
      </c>
      <c r="B1338" s="35">
        <v>174</v>
      </c>
      <c r="C1338" t="s">
        <v>105</v>
      </c>
      <c r="D1338" s="35">
        <v>2009</v>
      </c>
      <c r="E1338" t="s">
        <v>1845</v>
      </c>
      <c r="F1338" s="34">
        <v>132.25990578800338</v>
      </c>
      <c r="G1338" s="34">
        <v>60.379869462015193</v>
      </c>
      <c r="H1338" s="34">
        <v>71.8800363259882</v>
      </c>
      <c r="I1338" s="34">
        <v>118.80885582525971</v>
      </c>
      <c r="J1338" s="34">
        <v>59.014794134240574</v>
      </c>
      <c r="K1338" s="34">
        <v>59.794061691019138</v>
      </c>
      <c r="L1338" s="34" t="s">
        <v>6</v>
      </c>
      <c r="M1338" s="34" t="s">
        <v>6</v>
      </c>
      <c r="N1338" s="34">
        <v>128.48184511438504</v>
      </c>
      <c r="O1338" s="34">
        <v>127.3988083095698</v>
      </c>
      <c r="P1338" s="34">
        <v>234.32259999999999</v>
      </c>
      <c r="Q1338" t="s">
        <v>14643</v>
      </c>
      <c r="R1338" t="s">
        <v>14643</v>
      </c>
      <c r="S1338" t="s">
        <v>14643</v>
      </c>
      <c r="T1338" t="s">
        <v>14717</v>
      </c>
      <c r="U1338" t="s">
        <v>14717</v>
      </c>
      <c r="V1338" t="s">
        <v>14717</v>
      </c>
      <c r="W1338" t="s">
        <v>14662</v>
      </c>
      <c r="X1338" t="s">
        <v>14662</v>
      </c>
      <c r="Y1338" t="s">
        <v>6</v>
      </c>
      <c r="Z1338" t="s">
        <v>6</v>
      </c>
      <c r="AA1338" t="s">
        <v>14718</v>
      </c>
      <c r="AB1338" t="s">
        <v>14719</v>
      </c>
      <c r="AC1338" t="s">
        <v>14720</v>
      </c>
    </row>
    <row r="1339" spans="1:29" x14ac:dyDescent="0.3">
      <c r="A1339" t="s">
        <v>343</v>
      </c>
      <c r="B1339" s="35">
        <v>174</v>
      </c>
      <c r="C1339" t="s">
        <v>105</v>
      </c>
      <c r="D1339" s="35">
        <v>2010</v>
      </c>
      <c r="E1339" t="s">
        <v>1846</v>
      </c>
      <c r="F1339" s="34">
        <v>143.04571079719398</v>
      </c>
      <c r="G1339" s="34">
        <v>69.418378687824386</v>
      </c>
      <c r="H1339" s="34">
        <v>73.627332109369576</v>
      </c>
      <c r="I1339" s="34">
        <v>129.9777942264989</v>
      </c>
      <c r="J1339" s="34">
        <v>62.15290900105326</v>
      </c>
      <c r="K1339" s="34">
        <v>67.824885225445641</v>
      </c>
      <c r="L1339" s="34" t="s">
        <v>6</v>
      </c>
      <c r="M1339" s="34" t="s">
        <v>6</v>
      </c>
      <c r="N1339" s="34">
        <v>147.84617414425031</v>
      </c>
      <c r="O1339" s="34">
        <v>152.19170760832864</v>
      </c>
      <c r="P1339" s="34">
        <v>223.59049999999999</v>
      </c>
      <c r="Q1339" t="s">
        <v>14643</v>
      </c>
      <c r="R1339" t="s">
        <v>14643</v>
      </c>
      <c r="S1339" t="s">
        <v>14643</v>
      </c>
      <c r="T1339" t="s">
        <v>14717</v>
      </c>
      <c r="U1339" t="s">
        <v>14717</v>
      </c>
      <c r="V1339" t="s">
        <v>14717</v>
      </c>
      <c r="W1339" t="s">
        <v>14662</v>
      </c>
      <c r="X1339" t="s">
        <v>14662</v>
      </c>
      <c r="Y1339" t="s">
        <v>6</v>
      </c>
      <c r="Z1339" t="s">
        <v>6</v>
      </c>
      <c r="AA1339" t="s">
        <v>14718</v>
      </c>
      <c r="AB1339" t="s">
        <v>14719</v>
      </c>
      <c r="AC1339" t="s">
        <v>14720</v>
      </c>
    </row>
    <row r="1340" spans="1:29" x14ac:dyDescent="0.3">
      <c r="A1340" t="s">
        <v>343</v>
      </c>
      <c r="B1340" s="35">
        <v>174</v>
      </c>
      <c r="C1340" t="s">
        <v>105</v>
      </c>
      <c r="D1340" s="35">
        <v>2011</v>
      </c>
      <c r="E1340" t="s">
        <v>1847</v>
      </c>
      <c r="F1340" s="34">
        <v>147.25313183437771</v>
      </c>
      <c r="G1340" s="34">
        <v>73.246585575623541</v>
      </c>
      <c r="H1340" s="34">
        <v>74.006546258754156</v>
      </c>
      <c r="I1340" s="34">
        <v>133.0753163779334</v>
      </c>
      <c r="J1340" s="34">
        <v>65.25175082934021</v>
      </c>
      <c r="K1340" s="34">
        <v>67.823565548593194</v>
      </c>
      <c r="L1340" s="34" t="s">
        <v>6</v>
      </c>
      <c r="M1340" s="34" t="s">
        <v>6</v>
      </c>
      <c r="N1340" s="34">
        <v>175.07556210836711</v>
      </c>
      <c r="O1340" s="34">
        <v>180.8467870745792</v>
      </c>
      <c r="P1340" s="34">
        <v>203.47499999999999</v>
      </c>
      <c r="Q1340" t="s">
        <v>14643</v>
      </c>
      <c r="R1340" t="s">
        <v>14643</v>
      </c>
      <c r="S1340" t="s">
        <v>14643</v>
      </c>
      <c r="T1340" t="s">
        <v>14717</v>
      </c>
      <c r="U1340" t="s">
        <v>14717</v>
      </c>
      <c r="V1340" t="s">
        <v>14717</v>
      </c>
      <c r="W1340" t="s">
        <v>14662</v>
      </c>
      <c r="X1340" t="s">
        <v>14662</v>
      </c>
      <c r="Y1340" t="s">
        <v>6</v>
      </c>
      <c r="Z1340" t="s">
        <v>6</v>
      </c>
      <c r="AA1340" t="s">
        <v>14718</v>
      </c>
      <c r="AB1340" t="s">
        <v>14719</v>
      </c>
      <c r="AC1340" t="s">
        <v>14720</v>
      </c>
    </row>
    <row r="1341" spans="1:29" x14ac:dyDescent="0.3">
      <c r="A1341" t="s">
        <v>343</v>
      </c>
      <c r="B1341" s="35">
        <v>174</v>
      </c>
      <c r="C1341" t="s">
        <v>105</v>
      </c>
      <c r="D1341" s="35">
        <v>2012</v>
      </c>
      <c r="E1341" t="s">
        <v>1848</v>
      </c>
      <c r="F1341" s="34">
        <v>153.07823271966743</v>
      </c>
      <c r="G1341" s="34">
        <v>78.019480449620005</v>
      </c>
      <c r="H1341" s="34">
        <v>75.058752270047407</v>
      </c>
      <c r="I1341" s="34">
        <v>137.08289223407093</v>
      </c>
      <c r="J1341" s="34">
        <v>66.969626550302522</v>
      </c>
      <c r="K1341" s="34">
        <v>70.113265683768404</v>
      </c>
      <c r="L1341" s="34" t="s">
        <v>6</v>
      </c>
      <c r="M1341" s="34" t="s">
        <v>6</v>
      </c>
      <c r="N1341" s="34">
        <v>164.27849612495103</v>
      </c>
      <c r="O1341" s="34">
        <v>164.35645231394219</v>
      </c>
      <c r="P1341" s="34">
        <v>185.89920000000001</v>
      </c>
      <c r="Q1341" t="s">
        <v>14643</v>
      </c>
      <c r="R1341" t="s">
        <v>14643</v>
      </c>
      <c r="S1341" t="s">
        <v>14643</v>
      </c>
      <c r="T1341" t="s">
        <v>14717</v>
      </c>
      <c r="U1341" t="s">
        <v>14717</v>
      </c>
      <c r="V1341" t="s">
        <v>14717</v>
      </c>
      <c r="W1341" t="s">
        <v>14662</v>
      </c>
      <c r="X1341" t="s">
        <v>14662</v>
      </c>
      <c r="Y1341" t="s">
        <v>6</v>
      </c>
      <c r="Z1341" t="s">
        <v>6</v>
      </c>
      <c r="AA1341" t="s">
        <v>14718</v>
      </c>
      <c r="AB1341" t="s">
        <v>14719</v>
      </c>
      <c r="AC1341" t="s">
        <v>14720</v>
      </c>
    </row>
    <row r="1342" spans="1:29" x14ac:dyDescent="0.3">
      <c r="A1342" t="s">
        <v>343</v>
      </c>
      <c r="B1342" s="35">
        <v>174</v>
      </c>
      <c r="C1342" t="s">
        <v>105</v>
      </c>
      <c r="D1342" s="35">
        <v>2013</v>
      </c>
      <c r="E1342" t="s">
        <v>1849</v>
      </c>
      <c r="F1342" s="34">
        <v>150.21594047404497</v>
      </c>
      <c r="G1342" s="34">
        <v>76.050723722292304</v>
      </c>
      <c r="H1342" s="34">
        <v>74.165216751752666</v>
      </c>
      <c r="I1342" s="34">
        <v>134.79239969480204</v>
      </c>
      <c r="J1342" s="34">
        <v>66.773564556163223</v>
      </c>
      <c r="K1342" s="34">
        <v>68.018835138638821</v>
      </c>
      <c r="L1342" s="34" t="s">
        <v>6</v>
      </c>
      <c r="M1342" s="34" t="s">
        <v>6</v>
      </c>
      <c r="N1342" s="34">
        <v>180.50954674476779</v>
      </c>
      <c r="O1342" s="34">
        <v>180.49010773443283</v>
      </c>
      <c r="P1342" s="34">
        <v>178.1139</v>
      </c>
      <c r="Q1342" t="s">
        <v>14643</v>
      </c>
      <c r="R1342" t="s">
        <v>14643</v>
      </c>
      <c r="S1342" t="s">
        <v>14643</v>
      </c>
      <c r="T1342" t="s">
        <v>14717</v>
      </c>
      <c r="U1342" t="s">
        <v>14717</v>
      </c>
      <c r="V1342" t="s">
        <v>14717</v>
      </c>
      <c r="W1342" t="s">
        <v>14662</v>
      </c>
      <c r="X1342" t="s">
        <v>14662</v>
      </c>
      <c r="Y1342" t="s">
        <v>6</v>
      </c>
      <c r="Z1342" t="s">
        <v>6</v>
      </c>
      <c r="AA1342" t="s">
        <v>14718</v>
      </c>
      <c r="AB1342" t="s">
        <v>14719</v>
      </c>
      <c r="AC1342" t="s">
        <v>14720</v>
      </c>
    </row>
    <row r="1343" spans="1:29" x14ac:dyDescent="0.3">
      <c r="A1343" t="s">
        <v>343</v>
      </c>
      <c r="B1343" s="35">
        <v>174</v>
      </c>
      <c r="C1343" t="s">
        <v>105</v>
      </c>
      <c r="D1343" s="35">
        <v>2014</v>
      </c>
      <c r="E1343" t="s">
        <v>1850</v>
      </c>
      <c r="F1343" s="34">
        <v>147.36738648664922</v>
      </c>
      <c r="G1343" s="34">
        <v>73.468255563923364</v>
      </c>
      <c r="H1343" s="34">
        <v>73.89913092272586</v>
      </c>
      <c r="I1343" s="34">
        <v>133.65115822068043</v>
      </c>
      <c r="J1343" s="34">
        <v>64.991668171734489</v>
      </c>
      <c r="K1343" s="34">
        <v>68.659490048945941</v>
      </c>
      <c r="L1343" s="34" t="s">
        <v>6</v>
      </c>
      <c r="M1343" s="34" t="s">
        <v>6</v>
      </c>
      <c r="N1343" s="34">
        <v>182.8235963651266</v>
      </c>
      <c r="O1343" s="34">
        <v>184.08846845434647</v>
      </c>
      <c r="P1343" s="34">
        <v>176.0718</v>
      </c>
      <c r="Q1343" t="s">
        <v>14643</v>
      </c>
      <c r="R1343" t="s">
        <v>14643</v>
      </c>
      <c r="S1343" t="s">
        <v>14643</v>
      </c>
      <c r="T1343" t="s">
        <v>14717</v>
      </c>
      <c r="U1343" t="s">
        <v>14717</v>
      </c>
      <c r="V1343" t="s">
        <v>14717</v>
      </c>
      <c r="W1343" t="s">
        <v>14662</v>
      </c>
      <c r="X1343" t="s">
        <v>14662</v>
      </c>
      <c r="Y1343" t="s">
        <v>6</v>
      </c>
      <c r="Z1343" t="s">
        <v>6</v>
      </c>
      <c r="AA1343" t="s">
        <v>14718</v>
      </c>
      <c r="AB1343" t="s">
        <v>14719</v>
      </c>
      <c r="AC1343" t="s">
        <v>14720</v>
      </c>
    </row>
    <row r="1344" spans="1:29" x14ac:dyDescent="0.3">
      <c r="A1344" t="s">
        <v>343</v>
      </c>
      <c r="B1344" s="35">
        <v>174</v>
      </c>
      <c r="C1344" t="s">
        <v>105</v>
      </c>
      <c r="D1344" s="35">
        <v>2015</v>
      </c>
      <c r="E1344" t="s">
        <v>1851</v>
      </c>
      <c r="F1344" s="34">
        <v>143.32634781929357</v>
      </c>
      <c r="G1344" s="34">
        <v>70.187685080481671</v>
      </c>
      <c r="H1344" s="34">
        <v>73.138662738811902</v>
      </c>
      <c r="I1344" s="34">
        <v>130.22309735981784</v>
      </c>
      <c r="J1344" s="34">
        <v>63.211203738076868</v>
      </c>
      <c r="K1344" s="34">
        <v>67.011893621740967</v>
      </c>
      <c r="L1344" s="34" t="s">
        <v>6</v>
      </c>
      <c r="M1344" s="34" t="s">
        <v>6</v>
      </c>
      <c r="N1344" s="34">
        <v>180.0005481849918</v>
      </c>
      <c r="O1344" s="34">
        <v>183.23839306945769</v>
      </c>
      <c r="P1344" s="34">
        <v>175.3629</v>
      </c>
      <c r="Q1344" t="s">
        <v>14643</v>
      </c>
      <c r="R1344" t="s">
        <v>14643</v>
      </c>
      <c r="S1344" t="s">
        <v>14643</v>
      </c>
      <c r="T1344" t="s">
        <v>14717</v>
      </c>
      <c r="U1344" t="s">
        <v>14717</v>
      </c>
      <c r="V1344" t="s">
        <v>14717</v>
      </c>
      <c r="W1344" t="s">
        <v>14662</v>
      </c>
      <c r="X1344" t="s">
        <v>14662</v>
      </c>
      <c r="Y1344" t="s">
        <v>6</v>
      </c>
      <c r="Z1344" t="s">
        <v>6</v>
      </c>
      <c r="AA1344" t="s">
        <v>14718</v>
      </c>
      <c r="AB1344" t="s">
        <v>14719</v>
      </c>
      <c r="AC1344" t="s">
        <v>14720</v>
      </c>
    </row>
    <row r="1345" spans="1:29" x14ac:dyDescent="0.3">
      <c r="A1345" t="s">
        <v>343</v>
      </c>
      <c r="B1345" s="35">
        <v>174</v>
      </c>
      <c r="C1345" t="s">
        <v>105</v>
      </c>
      <c r="D1345" s="35">
        <v>2016</v>
      </c>
      <c r="E1345" t="s">
        <v>1852</v>
      </c>
      <c r="F1345" s="34">
        <v>149.05766296241518</v>
      </c>
      <c r="G1345" s="34">
        <v>69.540052577212023</v>
      </c>
      <c r="H1345" s="34">
        <v>79.51761038520317</v>
      </c>
      <c r="I1345" s="34">
        <v>127.62355816798339</v>
      </c>
      <c r="J1345" s="34">
        <v>61.312756451485306</v>
      </c>
      <c r="K1345" s="34">
        <v>66.310801716498077</v>
      </c>
      <c r="L1345" s="34" t="s">
        <v>6</v>
      </c>
      <c r="M1345" s="34" t="s">
        <v>6</v>
      </c>
      <c r="N1345" s="34">
        <v>183.67481810462016</v>
      </c>
      <c r="O1345" s="34">
        <v>187.08025648874565</v>
      </c>
      <c r="P1345" s="34">
        <v>174.44820000000001</v>
      </c>
      <c r="Q1345" t="s">
        <v>14643</v>
      </c>
      <c r="R1345" t="s">
        <v>14643</v>
      </c>
      <c r="S1345" t="s">
        <v>14643</v>
      </c>
      <c r="T1345" t="s">
        <v>14717</v>
      </c>
      <c r="U1345" t="s">
        <v>14717</v>
      </c>
      <c r="V1345" t="s">
        <v>14717</v>
      </c>
      <c r="W1345" t="s">
        <v>14662</v>
      </c>
      <c r="X1345" t="s">
        <v>14662</v>
      </c>
      <c r="Y1345" t="s">
        <v>6</v>
      </c>
      <c r="Z1345" t="s">
        <v>6</v>
      </c>
      <c r="AA1345" t="s">
        <v>14718</v>
      </c>
      <c r="AB1345" t="s">
        <v>14719</v>
      </c>
      <c r="AC1345" t="s">
        <v>14720</v>
      </c>
    </row>
    <row r="1346" spans="1:29" x14ac:dyDescent="0.3">
      <c r="A1346" t="s">
        <v>343</v>
      </c>
      <c r="B1346" s="35">
        <v>174</v>
      </c>
      <c r="C1346" t="s">
        <v>105</v>
      </c>
      <c r="D1346" s="35">
        <v>2017</v>
      </c>
      <c r="E1346" t="s">
        <v>1853</v>
      </c>
      <c r="F1346" s="34">
        <v>142.04555230763594</v>
      </c>
      <c r="G1346" s="34">
        <v>66.292944184328988</v>
      </c>
      <c r="H1346" s="34">
        <v>75.752608123306942</v>
      </c>
      <c r="I1346" s="34">
        <v>120.76660925647698</v>
      </c>
      <c r="J1346" s="34">
        <v>58.207167159492265</v>
      </c>
      <c r="K1346" s="34">
        <v>62.559442096984718</v>
      </c>
      <c r="L1346" s="34" t="s">
        <v>6</v>
      </c>
      <c r="M1346" s="34" t="s">
        <v>6</v>
      </c>
      <c r="N1346" s="34">
        <v>182.62305153859234</v>
      </c>
      <c r="O1346" s="34">
        <v>185.31210941574093</v>
      </c>
      <c r="P1346" s="34">
        <v>177.3785</v>
      </c>
      <c r="Q1346" t="s">
        <v>14643</v>
      </c>
      <c r="R1346" t="s">
        <v>14643</v>
      </c>
      <c r="S1346" t="s">
        <v>14643</v>
      </c>
      <c r="T1346" t="s">
        <v>14717</v>
      </c>
      <c r="U1346" t="s">
        <v>14717</v>
      </c>
      <c r="V1346" t="s">
        <v>14717</v>
      </c>
      <c r="W1346" t="s">
        <v>14662</v>
      </c>
      <c r="X1346" t="s">
        <v>14662</v>
      </c>
      <c r="Y1346" t="s">
        <v>6</v>
      </c>
      <c r="Z1346" t="s">
        <v>6</v>
      </c>
      <c r="AA1346" t="s">
        <v>14718</v>
      </c>
      <c r="AB1346" t="s">
        <v>14719</v>
      </c>
      <c r="AC1346" t="s">
        <v>14720</v>
      </c>
    </row>
    <row r="1347" spans="1:29" x14ac:dyDescent="0.3">
      <c r="A1347" t="s">
        <v>343</v>
      </c>
      <c r="B1347" s="35">
        <v>174</v>
      </c>
      <c r="C1347" t="s">
        <v>105</v>
      </c>
      <c r="D1347" s="35">
        <v>2018</v>
      </c>
      <c r="E1347" t="s">
        <v>1854</v>
      </c>
      <c r="F1347" s="34">
        <v>139.73405412707754</v>
      </c>
      <c r="G1347" s="34">
        <v>66.128775073263284</v>
      </c>
      <c r="H1347" s="34">
        <v>73.605279053814257</v>
      </c>
      <c r="I1347" s="34">
        <v>119.05941731532749</v>
      </c>
      <c r="J1347" s="34">
        <v>58.478858703866834</v>
      </c>
      <c r="K1347" s="34">
        <v>60.58055861146066</v>
      </c>
      <c r="L1347" s="34" t="s">
        <v>6</v>
      </c>
      <c r="M1347" s="34" t="s">
        <v>6</v>
      </c>
      <c r="N1347" s="34">
        <v>189.55279168713184</v>
      </c>
      <c r="O1347" s="34">
        <v>198.73612869756064</v>
      </c>
      <c r="P1347" s="34">
        <v>180.6157</v>
      </c>
      <c r="Q1347" t="s">
        <v>14643</v>
      </c>
      <c r="R1347" t="s">
        <v>14643</v>
      </c>
      <c r="S1347" t="s">
        <v>14643</v>
      </c>
      <c r="T1347" t="s">
        <v>14717</v>
      </c>
      <c r="U1347" t="s">
        <v>14717</v>
      </c>
      <c r="V1347" t="s">
        <v>14717</v>
      </c>
      <c r="W1347" t="s">
        <v>14662</v>
      </c>
      <c r="X1347" t="s">
        <v>14662</v>
      </c>
      <c r="Y1347" t="s">
        <v>6</v>
      </c>
      <c r="Z1347" t="s">
        <v>6</v>
      </c>
      <c r="AA1347" t="s">
        <v>14718</v>
      </c>
      <c r="AB1347" t="s">
        <v>14719</v>
      </c>
      <c r="AC1347" t="s">
        <v>14720</v>
      </c>
    </row>
    <row r="1348" spans="1:29" x14ac:dyDescent="0.3">
      <c r="A1348" t="s">
        <v>343</v>
      </c>
      <c r="B1348" s="35">
        <v>174</v>
      </c>
      <c r="C1348" t="s">
        <v>105</v>
      </c>
      <c r="D1348" s="35">
        <v>2019</v>
      </c>
      <c r="E1348" t="s">
        <v>1855</v>
      </c>
      <c r="F1348" s="34">
        <v>128.45597177251256</v>
      </c>
      <c r="G1348" s="34">
        <v>61.913487978261294</v>
      </c>
      <c r="H1348" s="34">
        <v>66.542483794251268</v>
      </c>
      <c r="I1348" s="34">
        <v>109.95230617362886</v>
      </c>
      <c r="J1348" s="34">
        <v>55.436512993759635</v>
      </c>
      <c r="K1348" s="34">
        <v>54.51579317986922</v>
      </c>
      <c r="L1348" s="34" t="s">
        <v>6</v>
      </c>
      <c r="M1348" s="34" t="s">
        <v>6</v>
      </c>
      <c r="N1348" s="34">
        <v>183.6905888785611</v>
      </c>
      <c r="O1348" s="34">
        <v>192.25219406721632</v>
      </c>
      <c r="P1348" s="34">
        <v>185.18119999999999</v>
      </c>
      <c r="Q1348" t="s">
        <v>14643</v>
      </c>
      <c r="R1348" t="s">
        <v>14643</v>
      </c>
      <c r="S1348" t="s">
        <v>14643</v>
      </c>
      <c r="T1348" t="s">
        <v>14717</v>
      </c>
      <c r="U1348" t="s">
        <v>14717</v>
      </c>
      <c r="V1348" t="s">
        <v>14717</v>
      </c>
      <c r="W1348" t="s">
        <v>14662</v>
      </c>
      <c r="X1348" t="s">
        <v>14662</v>
      </c>
      <c r="Y1348" t="s">
        <v>6</v>
      </c>
      <c r="Z1348" t="s">
        <v>6</v>
      </c>
      <c r="AA1348" t="s">
        <v>14718</v>
      </c>
      <c r="AB1348" t="s">
        <v>14719</v>
      </c>
      <c r="AC1348" t="s">
        <v>14720</v>
      </c>
    </row>
    <row r="1349" spans="1:29" x14ac:dyDescent="0.3">
      <c r="A1349" t="s">
        <v>343</v>
      </c>
      <c r="B1349" s="35">
        <v>174</v>
      </c>
      <c r="C1349" t="s">
        <v>105</v>
      </c>
      <c r="D1349" s="35">
        <v>2020</v>
      </c>
      <c r="E1349" t="s">
        <v>1856</v>
      </c>
      <c r="F1349" s="34">
        <v>145.79032407283057</v>
      </c>
      <c r="G1349" s="34">
        <v>67.1537577705556</v>
      </c>
      <c r="H1349" s="34">
        <v>78.636566302274986</v>
      </c>
      <c r="I1349" s="34">
        <v>124.03940563270153</v>
      </c>
      <c r="J1349" s="34">
        <v>58.71988396766136</v>
      </c>
      <c r="K1349" s="34">
        <v>65.31952166504017</v>
      </c>
      <c r="L1349" s="34" t="s">
        <v>6</v>
      </c>
      <c r="M1349" s="34" t="s">
        <v>6</v>
      </c>
      <c r="N1349" s="34">
        <v>209.9269080360088</v>
      </c>
      <c r="O1349" s="34">
        <v>223.23435965846858</v>
      </c>
      <c r="P1349" s="34">
        <v>167.5395</v>
      </c>
      <c r="Q1349" t="s">
        <v>14643</v>
      </c>
      <c r="R1349" t="s">
        <v>14643</v>
      </c>
      <c r="S1349" t="s">
        <v>14643</v>
      </c>
      <c r="T1349" t="s">
        <v>14717</v>
      </c>
      <c r="U1349" t="s">
        <v>14717</v>
      </c>
      <c r="V1349" t="s">
        <v>14717</v>
      </c>
      <c r="W1349" t="s">
        <v>14662</v>
      </c>
      <c r="X1349" t="s">
        <v>14662</v>
      </c>
      <c r="Y1349" t="s">
        <v>6</v>
      </c>
      <c r="Z1349" t="s">
        <v>6</v>
      </c>
      <c r="AA1349" t="s">
        <v>14718</v>
      </c>
      <c r="AB1349" t="s">
        <v>14719</v>
      </c>
      <c r="AC1349" t="s">
        <v>14720</v>
      </c>
    </row>
    <row r="1350" spans="1:29" x14ac:dyDescent="0.3">
      <c r="A1350" t="s">
        <v>343</v>
      </c>
      <c r="B1350" s="35">
        <v>174</v>
      </c>
      <c r="C1350" t="s">
        <v>105</v>
      </c>
      <c r="D1350" s="35">
        <v>2021</v>
      </c>
      <c r="E1350" t="s">
        <v>1857</v>
      </c>
      <c r="F1350" s="34">
        <v>142.24086087684873</v>
      </c>
      <c r="G1350" s="34">
        <v>63.385492911809102</v>
      </c>
      <c r="H1350" s="34">
        <v>78.855367965039619</v>
      </c>
      <c r="I1350" s="34">
        <v>120.54312998646617</v>
      </c>
      <c r="J1350" s="34">
        <v>54.6564911965135</v>
      </c>
      <c r="K1350" s="34">
        <v>65.88663878995267</v>
      </c>
      <c r="L1350" s="34" t="s">
        <v>6</v>
      </c>
      <c r="M1350" s="34" t="s">
        <v>6</v>
      </c>
      <c r="N1350" s="34">
        <v>197.80557842397653</v>
      </c>
      <c r="O1350" s="34">
        <v>210.3959103798681</v>
      </c>
      <c r="P1350" s="34">
        <v>184.5746</v>
      </c>
      <c r="Q1350" t="s">
        <v>14643</v>
      </c>
      <c r="R1350" t="s">
        <v>14643</v>
      </c>
      <c r="S1350" t="s">
        <v>14643</v>
      </c>
      <c r="T1350" t="s">
        <v>14717</v>
      </c>
      <c r="U1350" t="s">
        <v>14717</v>
      </c>
      <c r="V1350" t="s">
        <v>14717</v>
      </c>
      <c r="W1350" t="s">
        <v>14662</v>
      </c>
      <c r="X1350" t="s">
        <v>14662</v>
      </c>
      <c r="Y1350" t="s">
        <v>6</v>
      </c>
      <c r="Z1350" t="s">
        <v>6</v>
      </c>
      <c r="AA1350" t="s">
        <v>14718</v>
      </c>
      <c r="AB1350" t="s">
        <v>14719</v>
      </c>
      <c r="AC1350" t="s">
        <v>14720</v>
      </c>
    </row>
    <row r="1351" spans="1:29" x14ac:dyDescent="0.3">
      <c r="A1351" t="s">
        <v>343</v>
      </c>
      <c r="B1351" s="35">
        <v>174</v>
      </c>
      <c r="C1351" t="s">
        <v>105</v>
      </c>
      <c r="D1351" s="35">
        <v>2022</v>
      </c>
      <c r="E1351" t="s">
        <v>1858</v>
      </c>
      <c r="F1351" s="34">
        <v>121.2860889989233</v>
      </c>
      <c r="G1351" s="34">
        <v>52.134895518108372</v>
      </c>
      <c r="H1351" s="34">
        <v>69.151193480814925</v>
      </c>
      <c r="I1351" s="34">
        <v>99.810347830354175</v>
      </c>
      <c r="J1351" s="34">
        <v>44.913213204255676</v>
      </c>
      <c r="K1351" s="34">
        <v>54.897134626098499</v>
      </c>
      <c r="L1351" s="34" t="s">
        <v>6</v>
      </c>
      <c r="M1351" s="34" t="s">
        <v>6</v>
      </c>
      <c r="N1351" s="34">
        <v>178.4408271298901</v>
      </c>
      <c r="O1351" s="34">
        <v>192.57519934646498</v>
      </c>
      <c r="P1351" s="34">
        <v>207.85419999999999</v>
      </c>
      <c r="Q1351" t="s">
        <v>14643</v>
      </c>
      <c r="R1351" t="s">
        <v>14643</v>
      </c>
      <c r="S1351" t="s">
        <v>14643</v>
      </c>
      <c r="T1351" t="s">
        <v>14717</v>
      </c>
      <c r="U1351" t="s">
        <v>14717</v>
      </c>
      <c r="V1351" t="s">
        <v>14717</v>
      </c>
      <c r="W1351" t="s">
        <v>14662</v>
      </c>
      <c r="X1351" t="s">
        <v>14662</v>
      </c>
      <c r="Y1351" t="s">
        <v>6</v>
      </c>
      <c r="Z1351" t="s">
        <v>6</v>
      </c>
      <c r="AA1351" t="s">
        <v>14718</v>
      </c>
      <c r="AB1351" t="s">
        <v>14719</v>
      </c>
      <c r="AC1351" t="s">
        <v>14720</v>
      </c>
    </row>
    <row r="1352" spans="1:29" x14ac:dyDescent="0.3">
      <c r="A1352" t="s">
        <v>343</v>
      </c>
      <c r="B1352" s="35">
        <v>174</v>
      </c>
      <c r="C1352" t="s">
        <v>105</v>
      </c>
      <c r="D1352" s="35">
        <v>2023</v>
      </c>
      <c r="E1352" t="s">
        <v>1859</v>
      </c>
      <c r="F1352" s="34">
        <v>113.11943459257209</v>
      </c>
      <c r="G1352" s="34">
        <v>47.202679077731531</v>
      </c>
      <c r="H1352" s="34">
        <v>65.91675551484056</v>
      </c>
      <c r="I1352" s="34">
        <v>93.468871019094848</v>
      </c>
      <c r="J1352" s="34">
        <v>40.783865142015721</v>
      </c>
      <c r="K1352" s="34">
        <v>52.685005877079128</v>
      </c>
      <c r="L1352" s="34" t="s">
        <v>6</v>
      </c>
      <c r="M1352" s="34" t="s">
        <v>6</v>
      </c>
      <c r="N1352" s="34">
        <v>165.15437150706072</v>
      </c>
      <c r="O1352" s="34">
        <v>180.51887481577231</v>
      </c>
      <c r="P1352" s="34">
        <v>225.1969</v>
      </c>
      <c r="Q1352" t="s">
        <v>14643</v>
      </c>
      <c r="R1352" t="s">
        <v>14643</v>
      </c>
      <c r="S1352" t="s">
        <v>14643</v>
      </c>
      <c r="T1352" t="s">
        <v>14717</v>
      </c>
      <c r="U1352" t="s">
        <v>14717</v>
      </c>
      <c r="V1352" t="s">
        <v>14717</v>
      </c>
      <c r="W1352" t="s">
        <v>14662</v>
      </c>
      <c r="X1352" t="s">
        <v>14662</v>
      </c>
      <c r="Y1352" t="s">
        <v>6</v>
      </c>
      <c r="Z1352" t="s">
        <v>6</v>
      </c>
      <c r="AA1352" t="s">
        <v>14718</v>
      </c>
      <c r="AB1352" t="s">
        <v>14719</v>
      </c>
      <c r="AC1352" t="s">
        <v>14720</v>
      </c>
    </row>
    <row r="1353" spans="1:29" x14ac:dyDescent="0.3">
      <c r="A1353" t="s">
        <v>343</v>
      </c>
      <c r="B1353" s="35">
        <v>174</v>
      </c>
      <c r="C1353" t="s">
        <v>105</v>
      </c>
      <c r="D1353" s="35">
        <v>2024</v>
      </c>
      <c r="E1353" t="s">
        <v>14721</v>
      </c>
      <c r="F1353" s="34">
        <v>112.8157108497837</v>
      </c>
      <c r="G1353" s="34">
        <v>44.239456100725086</v>
      </c>
      <c r="H1353" s="34">
        <v>68.576254749058606</v>
      </c>
      <c r="I1353" s="34">
        <v>94.552252061889092</v>
      </c>
      <c r="J1353" s="34">
        <v>38.832630252376745</v>
      </c>
      <c r="K1353" s="34">
        <v>55.719621809512347</v>
      </c>
      <c r="L1353" s="34" t="s">
        <v>6</v>
      </c>
      <c r="M1353" s="34" t="s">
        <v>6</v>
      </c>
      <c r="N1353" s="34">
        <v>150.89134621324189</v>
      </c>
      <c r="O1353" s="34">
        <v>169.99406499212455</v>
      </c>
      <c r="P1353" s="34">
        <v>237.57339999999999</v>
      </c>
      <c r="Q1353" t="s">
        <v>14643</v>
      </c>
      <c r="R1353" t="s">
        <v>14643</v>
      </c>
      <c r="S1353" t="s">
        <v>14643</v>
      </c>
      <c r="T1353" t="s">
        <v>14717</v>
      </c>
      <c r="U1353" t="s">
        <v>14717</v>
      </c>
      <c r="V1353" t="s">
        <v>14717</v>
      </c>
      <c r="W1353" t="s">
        <v>14662</v>
      </c>
      <c r="X1353" t="s">
        <v>14662</v>
      </c>
      <c r="Y1353" t="s">
        <v>6</v>
      </c>
      <c r="Z1353" t="s">
        <v>6</v>
      </c>
      <c r="AA1353" t="s">
        <v>14718</v>
      </c>
      <c r="AB1353" t="s">
        <v>14719</v>
      </c>
      <c r="AC1353" t="s">
        <v>14720</v>
      </c>
    </row>
    <row r="1354" spans="1:29" x14ac:dyDescent="0.3">
      <c r="A1354" t="s">
        <v>343</v>
      </c>
      <c r="B1354" s="35">
        <v>176</v>
      </c>
      <c r="C1354" t="s">
        <v>124</v>
      </c>
      <c r="D1354" s="35">
        <v>1950</v>
      </c>
      <c r="E1354" t="s">
        <v>1860</v>
      </c>
      <c r="F1354" s="34" t="s">
        <v>6</v>
      </c>
      <c r="G1354" s="34" t="s">
        <v>6</v>
      </c>
      <c r="H1354" s="34" t="s">
        <v>6</v>
      </c>
      <c r="I1354" s="34" t="s">
        <v>6</v>
      </c>
      <c r="J1354" s="34" t="s">
        <v>6</v>
      </c>
      <c r="K1354" s="34" t="s">
        <v>6</v>
      </c>
      <c r="L1354" s="34" t="s">
        <v>6</v>
      </c>
      <c r="M1354" s="34" t="s">
        <v>6</v>
      </c>
      <c r="N1354" s="34">
        <v>14.551615999999999</v>
      </c>
      <c r="O1354" s="34" t="s">
        <v>6</v>
      </c>
      <c r="P1354" s="34">
        <v>2.2671113850288901E-2</v>
      </c>
      <c r="Q1354" t="s">
        <v>7585</v>
      </c>
      <c r="R1354" t="s">
        <v>7585</v>
      </c>
      <c r="S1354" t="s">
        <v>7585</v>
      </c>
      <c r="T1354" t="s">
        <v>14722</v>
      </c>
      <c r="U1354" t="s">
        <v>14722</v>
      </c>
      <c r="V1354" t="s">
        <v>14722</v>
      </c>
      <c r="W1354" t="s">
        <v>1193</v>
      </c>
      <c r="X1354" t="s">
        <v>1193</v>
      </c>
      <c r="Y1354" t="s">
        <v>6</v>
      </c>
      <c r="Z1354" t="s">
        <v>6</v>
      </c>
      <c r="AA1354" t="s">
        <v>14723</v>
      </c>
      <c r="AB1354" t="s">
        <v>14724</v>
      </c>
      <c r="AC1354" t="s">
        <v>14641</v>
      </c>
    </row>
    <row r="1355" spans="1:29" x14ac:dyDescent="0.3">
      <c r="A1355" t="s">
        <v>343</v>
      </c>
      <c r="B1355" s="35">
        <v>176</v>
      </c>
      <c r="C1355" t="s">
        <v>124</v>
      </c>
      <c r="D1355" s="35">
        <v>1951</v>
      </c>
      <c r="E1355" t="s">
        <v>1862</v>
      </c>
      <c r="F1355" s="34" t="s">
        <v>6</v>
      </c>
      <c r="G1355" s="34" t="s">
        <v>6</v>
      </c>
      <c r="H1355" s="34" t="s">
        <v>6</v>
      </c>
      <c r="I1355" s="34">
        <v>105.67633716914331</v>
      </c>
      <c r="J1355" s="34" t="s">
        <v>6</v>
      </c>
      <c r="K1355" s="34" t="s">
        <v>6</v>
      </c>
      <c r="L1355" s="34" t="s">
        <v>6</v>
      </c>
      <c r="M1355" s="34" t="s">
        <v>6</v>
      </c>
      <c r="N1355" s="34">
        <v>14.449045999999999</v>
      </c>
      <c r="O1355" s="34" t="s">
        <v>6</v>
      </c>
      <c r="P1355" s="34">
        <v>2.6989418194706901E-2</v>
      </c>
      <c r="Q1355" t="s">
        <v>7585</v>
      </c>
      <c r="R1355" t="s">
        <v>7585</v>
      </c>
      <c r="S1355" t="s">
        <v>7585</v>
      </c>
      <c r="T1355" t="s">
        <v>14722</v>
      </c>
      <c r="U1355" t="s">
        <v>14722</v>
      </c>
      <c r="V1355" t="s">
        <v>14722</v>
      </c>
      <c r="W1355" t="s">
        <v>1193</v>
      </c>
      <c r="X1355" t="s">
        <v>1193</v>
      </c>
      <c r="Y1355" t="s">
        <v>6</v>
      </c>
      <c r="Z1355" t="s">
        <v>6</v>
      </c>
      <c r="AA1355" t="s">
        <v>14723</v>
      </c>
      <c r="AB1355" t="s">
        <v>14724</v>
      </c>
      <c r="AC1355" t="s">
        <v>14641</v>
      </c>
    </row>
    <row r="1356" spans="1:29" x14ac:dyDescent="0.3">
      <c r="A1356" t="s">
        <v>343</v>
      </c>
      <c r="B1356" s="35">
        <v>176</v>
      </c>
      <c r="C1356" t="s">
        <v>124</v>
      </c>
      <c r="D1356" s="35">
        <v>1952</v>
      </c>
      <c r="E1356" t="s">
        <v>1863</v>
      </c>
      <c r="F1356" s="34" t="s">
        <v>6</v>
      </c>
      <c r="G1356" s="34" t="s">
        <v>6</v>
      </c>
      <c r="H1356" s="34" t="s">
        <v>6</v>
      </c>
      <c r="I1356" s="34">
        <v>107.8930522964904</v>
      </c>
      <c r="J1356" s="34" t="s">
        <v>6</v>
      </c>
      <c r="K1356" s="34" t="s">
        <v>6</v>
      </c>
      <c r="L1356" s="34" t="s">
        <v>6</v>
      </c>
      <c r="M1356" s="34" t="s">
        <v>6</v>
      </c>
      <c r="N1356" s="34">
        <v>13.642236</v>
      </c>
      <c r="O1356" s="34" t="s">
        <v>6</v>
      </c>
      <c r="P1356" s="34">
        <v>3.0228151800385201E-2</v>
      </c>
      <c r="Q1356" t="s">
        <v>7585</v>
      </c>
      <c r="R1356" t="s">
        <v>7585</v>
      </c>
      <c r="S1356" t="s">
        <v>7585</v>
      </c>
      <c r="T1356" t="s">
        <v>14722</v>
      </c>
      <c r="U1356" t="s">
        <v>14722</v>
      </c>
      <c r="V1356" t="s">
        <v>14722</v>
      </c>
      <c r="W1356" t="s">
        <v>1193</v>
      </c>
      <c r="X1356" t="s">
        <v>1193</v>
      </c>
      <c r="Y1356" t="s">
        <v>6</v>
      </c>
      <c r="Z1356" t="s">
        <v>6</v>
      </c>
      <c r="AA1356" t="s">
        <v>14723</v>
      </c>
      <c r="AB1356" t="s">
        <v>14724</v>
      </c>
      <c r="AC1356" t="s">
        <v>14641</v>
      </c>
    </row>
    <row r="1357" spans="1:29" x14ac:dyDescent="0.3">
      <c r="A1357" t="s">
        <v>343</v>
      </c>
      <c r="B1357" s="35">
        <v>176</v>
      </c>
      <c r="C1357" t="s">
        <v>124</v>
      </c>
      <c r="D1357" s="35">
        <v>1953</v>
      </c>
      <c r="E1357" t="s">
        <v>1864</v>
      </c>
      <c r="F1357" s="34" t="s">
        <v>6</v>
      </c>
      <c r="G1357" s="34" t="s">
        <v>6</v>
      </c>
      <c r="H1357" s="34" t="s">
        <v>6</v>
      </c>
      <c r="I1357" s="34">
        <v>107.89800392239944</v>
      </c>
      <c r="J1357" s="34" t="s">
        <v>6</v>
      </c>
      <c r="K1357" s="34" t="s">
        <v>6</v>
      </c>
      <c r="L1357" s="34" t="s">
        <v>6</v>
      </c>
      <c r="M1357" s="34" t="s">
        <v>6</v>
      </c>
      <c r="N1357" s="34">
        <v>10.718978999999999</v>
      </c>
      <c r="O1357" s="34" t="s">
        <v>6</v>
      </c>
      <c r="P1357" s="34">
        <v>3.6705611233756701E-2</v>
      </c>
      <c r="Q1357" t="s">
        <v>7585</v>
      </c>
      <c r="R1357" t="s">
        <v>7585</v>
      </c>
      <c r="S1357" t="s">
        <v>7585</v>
      </c>
      <c r="T1357" t="s">
        <v>14722</v>
      </c>
      <c r="U1357" t="s">
        <v>14722</v>
      </c>
      <c r="V1357" t="s">
        <v>14722</v>
      </c>
      <c r="W1357" t="s">
        <v>1193</v>
      </c>
      <c r="X1357" t="s">
        <v>1193</v>
      </c>
      <c r="Y1357" t="s">
        <v>6</v>
      </c>
      <c r="Z1357" t="s">
        <v>6</v>
      </c>
      <c r="AA1357" t="s">
        <v>14723</v>
      </c>
      <c r="AB1357" t="s">
        <v>14724</v>
      </c>
      <c r="AC1357" t="s">
        <v>14641</v>
      </c>
    </row>
    <row r="1358" spans="1:29" x14ac:dyDescent="0.3">
      <c r="A1358" t="s">
        <v>343</v>
      </c>
      <c r="B1358" s="35">
        <v>176</v>
      </c>
      <c r="C1358" t="s">
        <v>124</v>
      </c>
      <c r="D1358" s="35">
        <v>1954</v>
      </c>
      <c r="E1358" t="s">
        <v>1865</v>
      </c>
      <c r="F1358" s="34" t="s">
        <v>6</v>
      </c>
      <c r="G1358" s="34" t="s">
        <v>6</v>
      </c>
      <c r="H1358" s="34" t="s">
        <v>6</v>
      </c>
      <c r="I1358" s="34">
        <v>110.79210189783561</v>
      </c>
      <c r="J1358" s="34" t="s">
        <v>6</v>
      </c>
      <c r="K1358" s="34" t="s">
        <v>6</v>
      </c>
      <c r="L1358" s="34" t="s">
        <v>6</v>
      </c>
      <c r="M1358" s="34" t="s">
        <v>6</v>
      </c>
      <c r="N1358" s="34">
        <v>9.2550469999999994</v>
      </c>
      <c r="O1358" s="34" t="s">
        <v>6</v>
      </c>
      <c r="P1358" s="34">
        <v>4.1023917522670997E-2</v>
      </c>
      <c r="Q1358" t="s">
        <v>7585</v>
      </c>
      <c r="R1358" t="s">
        <v>7585</v>
      </c>
      <c r="S1358" t="s">
        <v>7585</v>
      </c>
      <c r="T1358" t="s">
        <v>14722</v>
      </c>
      <c r="U1358" t="s">
        <v>14722</v>
      </c>
      <c r="V1358" t="s">
        <v>14722</v>
      </c>
      <c r="W1358" t="s">
        <v>1193</v>
      </c>
      <c r="X1358" t="s">
        <v>1193</v>
      </c>
      <c r="Y1358" t="s">
        <v>6</v>
      </c>
      <c r="Z1358" t="s">
        <v>6</v>
      </c>
      <c r="AA1358" t="s">
        <v>14723</v>
      </c>
      <c r="AB1358" t="s">
        <v>14724</v>
      </c>
      <c r="AC1358" t="s">
        <v>14641</v>
      </c>
    </row>
    <row r="1359" spans="1:29" x14ac:dyDescent="0.3">
      <c r="A1359" t="s">
        <v>343</v>
      </c>
      <c r="B1359" s="35">
        <v>176</v>
      </c>
      <c r="C1359" t="s">
        <v>124</v>
      </c>
      <c r="D1359" s="35">
        <v>1955</v>
      </c>
      <c r="E1359" t="s">
        <v>1866</v>
      </c>
      <c r="F1359" s="34" t="s">
        <v>6</v>
      </c>
      <c r="G1359" s="34" t="s">
        <v>6</v>
      </c>
      <c r="H1359" s="34" t="s">
        <v>6</v>
      </c>
      <c r="I1359" s="34">
        <v>117.6250731920253</v>
      </c>
      <c r="J1359" s="34" t="s">
        <v>6</v>
      </c>
      <c r="K1359" s="34" t="s">
        <v>6</v>
      </c>
      <c r="L1359" s="34" t="s">
        <v>6</v>
      </c>
      <c r="M1359" s="34" t="s">
        <v>6</v>
      </c>
      <c r="N1359" s="34">
        <v>8.5625906000000001</v>
      </c>
      <c r="O1359" s="34" t="s">
        <v>6</v>
      </c>
      <c r="P1359" s="34">
        <v>4.7501376956042403E-2</v>
      </c>
      <c r="Q1359" t="s">
        <v>7585</v>
      </c>
      <c r="R1359" t="s">
        <v>7585</v>
      </c>
      <c r="S1359" t="s">
        <v>7585</v>
      </c>
      <c r="T1359" t="s">
        <v>14722</v>
      </c>
      <c r="U1359" t="s">
        <v>14722</v>
      </c>
      <c r="V1359" t="s">
        <v>14722</v>
      </c>
      <c r="W1359" t="s">
        <v>1193</v>
      </c>
      <c r="X1359" t="s">
        <v>1193</v>
      </c>
      <c r="Y1359" t="s">
        <v>6</v>
      </c>
      <c r="Z1359" t="s">
        <v>6</v>
      </c>
      <c r="AA1359" t="s">
        <v>14723</v>
      </c>
      <c r="AB1359" t="s">
        <v>14724</v>
      </c>
      <c r="AC1359" t="s">
        <v>14641</v>
      </c>
    </row>
    <row r="1360" spans="1:29" x14ac:dyDescent="0.3">
      <c r="A1360" t="s">
        <v>343</v>
      </c>
      <c r="B1360" s="35">
        <v>176</v>
      </c>
      <c r="C1360" t="s">
        <v>124</v>
      </c>
      <c r="D1360" s="35">
        <v>1956</v>
      </c>
      <c r="E1360" t="s">
        <v>1867</v>
      </c>
      <c r="F1360" s="34" t="s">
        <v>6</v>
      </c>
      <c r="G1360" s="34" t="s">
        <v>6</v>
      </c>
      <c r="H1360" s="34" t="s">
        <v>6</v>
      </c>
      <c r="I1360" s="34">
        <v>110.93986080974003</v>
      </c>
      <c r="J1360" s="34" t="s">
        <v>6</v>
      </c>
      <c r="K1360" s="34" t="s">
        <v>6</v>
      </c>
      <c r="L1360" s="34" t="s">
        <v>6</v>
      </c>
      <c r="M1360" s="34" t="s">
        <v>6</v>
      </c>
      <c r="N1360" s="34">
        <v>6.7108068000000003</v>
      </c>
      <c r="O1360" s="34" t="s">
        <v>6</v>
      </c>
      <c r="P1360" s="34">
        <v>5.6137993422863602E-2</v>
      </c>
      <c r="Q1360" t="s">
        <v>7585</v>
      </c>
      <c r="R1360" t="s">
        <v>7585</v>
      </c>
      <c r="S1360" t="s">
        <v>7585</v>
      </c>
      <c r="T1360" t="s">
        <v>14722</v>
      </c>
      <c r="U1360" t="s">
        <v>14722</v>
      </c>
      <c r="V1360" t="s">
        <v>14722</v>
      </c>
      <c r="W1360" t="s">
        <v>1193</v>
      </c>
      <c r="X1360" t="s">
        <v>1193</v>
      </c>
      <c r="Y1360" t="s">
        <v>6</v>
      </c>
      <c r="Z1360" t="s">
        <v>6</v>
      </c>
      <c r="AA1360" t="s">
        <v>14723</v>
      </c>
      <c r="AB1360" t="s">
        <v>14724</v>
      </c>
      <c r="AC1360" t="s">
        <v>14641</v>
      </c>
    </row>
    <row r="1361" spans="1:29" x14ac:dyDescent="0.3">
      <c r="A1361" t="s">
        <v>343</v>
      </c>
      <c r="B1361" s="35">
        <v>176</v>
      </c>
      <c r="C1361" t="s">
        <v>124</v>
      </c>
      <c r="D1361" s="35">
        <v>1957</v>
      </c>
      <c r="E1361" t="s">
        <v>1868</v>
      </c>
      <c r="F1361" s="34" t="s">
        <v>6</v>
      </c>
      <c r="G1361" s="34" t="s">
        <v>6</v>
      </c>
      <c r="H1361" s="34" t="s">
        <v>6</v>
      </c>
      <c r="I1361" s="34">
        <v>117.13272743797562</v>
      </c>
      <c r="J1361" s="34" t="s">
        <v>6</v>
      </c>
      <c r="K1361" s="34" t="s">
        <v>6</v>
      </c>
      <c r="L1361" s="34" t="s">
        <v>6</v>
      </c>
      <c r="M1361" s="34" t="s">
        <v>6</v>
      </c>
      <c r="N1361" s="34">
        <v>6.6477082000000003</v>
      </c>
      <c r="O1361" s="34" t="s">
        <v>6</v>
      </c>
      <c r="P1361" s="34">
        <v>5.9376727028541902E-2</v>
      </c>
      <c r="Q1361" t="s">
        <v>7585</v>
      </c>
      <c r="R1361" t="s">
        <v>7585</v>
      </c>
      <c r="S1361" t="s">
        <v>7585</v>
      </c>
      <c r="T1361" t="s">
        <v>14722</v>
      </c>
      <c r="U1361" t="s">
        <v>14722</v>
      </c>
      <c r="V1361" t="s">
        <v>14722</v>
      </c>
      <c r="W1361" t="s">
        <v>1193</v>
      </c>
      <c r="X1361" t="s">
        <v>1193</v>
      </c>
      <c r="Y1361" t="s">
        <v>6</v>
      </c>
      <c r="Z1361" t="s">
        <v>6</v>
      </c>
      <c r="AA1361" t="s">
        <v>14723</v>
      </c>
      <c r="AB1361" t="s">
        <v>14724</v>
      </c>
      <c r="AC1361" t="s">
        <v>14641</v>
      </c>
    </row>
    <row r="1362" spans="1:29" x14ac:dyDescent="0.3">
      <c r="A1362" t="s">
        <v>343</v>
      </c>
      <c r="B1362" s="35">
        <v>176</v>
      </c>
      <c r="C1362" t="s">
        <v>124</v>
      </c>
      <c r="D1362" s="35">
        <v>1958</v>
      </c>
      <c r="E1362" t="s">
        <v>1869</v>
      </c>
      <c r="F1362" s="34" t="s">
        <v>6</v>
      </c>
      <c r="G1362" s="34" t="s">
        <v>6</v>
      </c>
      <c r="H1362" s="34" t="s">
        <v>6</v>
      </c>
      <c r="I1362" s="34">
        <v>120.3074982715498</v>
      </c>
      <c r="J1362" s="34" t="s">
        <v>6</v>
      </c>
      <c r="K1362" s="34" t="s">
        <v>6</v>
      </c>
      <c r="L1362" s="34" t="s">
        <v>6</v>
      </c>
      <c r="M1362" s="34" t="s">
        <v>6</v>
      </c>
      <c r="N1362" s="34">
        <v>5.1131326000000001</v>
      </c>
      <c r="O1362" s="34" t="s">
        <v>6</v>
      </c>
      <c r="P1362" s="34">
        <v>6.9092908400613801E-2</v>
      </c>
      <c r="Q1362" t="s">
        <v>7585</v>
      </c>
      <c r="R1362" t="s">
        <v>7585</v>
      </c>
      <c r="S1362" t="s">
        <v>7585</v>
      </c>
      <c r="T1362" t="s">
        <v>14722</v>
      </c>
      <c r="U1362" t="s">
        <v>14722</v>
      </c>
      <c r="V1362" t="s">
        <v>14722</v>
      </c>
      <c r="W1362" t="s">
        <v>1193</v>
      </c>
      <c r="X1362" t="s">
        <v>1193</v>
      </c>
      <c r="Y1362" t="s">
        <v>6</v>
      </c>
      <c r="Z1362" t="s">
        <v>6</v>
      </c>
      <c r="AA1362" t="s">
        <v>14723</v>
      </c>
      <c r="AB1362" t="s">
        <v>14724</v>
      </c>
      <c r="AC1362" t="s">
        <v>14641</v>
      </c>
    </row>
    <row r="1363" spans="1:29" x14ac:dyDescent="0.3">
      <c r="A1363" t="s">
        <v>343</v>
      </c>
      <c r="B1363" s="35">
        <v>176</v>
      </c>
      <c r="C1363" t="s">
        <v>124</v>
      </c>
      <c r="D1363" s="35">
        <v>1959</v>
      </c>
      <c r="E1363" t="s">
        <v>1870</v>
      </c>
      <c r="F1363" s="34" t="s">
        <v>6</v>
      </c>
      <c r="G1363" s="34" t="s">
        <v>6</v>
      </c>
      <c r="H1363" s="34" t="s">
        <v>6</v>
      </c>
      <c r="I1363" s="34">
        <v>125.47338707771969</v>
      </c>
      <c r="J1363" s="34" t="s">
        <v>6</v>
      </c>
      <c r="K1363" s="34" t="s">
        <v>6</v>
      </c>
      <c r="L1363" s="34" t="s">
        <v>6</v>
      </c>
      <c r="M1363" s="34" t="s">
        <v>6</v>
      </c>
      <c r="N1363" s="34">
        <v>4.9617047000000003</v>
      </c>
      <c r="O1363" s="34" t="s">
        <v>6</v>
      </c>
      <c r="P1363" s="34">
        <v>7.8809105328656204E-2</v>
      </c>
      <c r="Q1363" t="s">
        <v>7585</v>
      </c>
      <c r="R1363" t="s">
        <v>7585</v>
      </c>
      <c r="S1363" t="s">
        <v>7585</v>
      </c>
      <c r="T1363" t="s">
        <v>14722</v>
      </c>
      <c r="U1363" t="s">
        <v>14722</v>
      </c>
      <c r="V1363" t="s">
        <v>14722</v>
      </c>
      <c r="W1363" t="s">
        <v>1193</v>
      </c>
      <c r="X1363" t="s">
        <v>1193</v>
      </c>
      <c r="Y1363" t="s">
        <v>6</v>
      </c>
      <c r="Z1363" t="s">
        <v>6</v>
      </c>
      <c r="AA1363" t="s">
        <v>14723</v>
      </c>
      <c r="AB1363" t="s">
        <v>14724</v>
      </c>
      <c r="AC1363" t="s">
        <v>14641</v>
      </c>
    </row>
    <row r="1364" spans="1:29" x14ac:dyDescent="0.3">
      <c r="A1364" t="s">
        <v>343</v>
      </c>
      <c r="B1364" s="35">
        <v>176</v>
      </c>
      <c r="C1364" t="s">
        <v>124</v>
      </c>
      <c r="D1364" s="35">
        <v>1960</v>
      </c>
      <c r="E1364" t="s">
        <v>1871</v>
      </c>
      <c r="F1364" s="34" t="s">
        <v>6</v>
      </c>
      <c r="G1364" s="34" t="s">
        <v>6</v>
      </c>
      <c r="H1364" s="34" t="s">
        <v>6</v>
      </c>
      <c r="I1364" s="34">
        <v>116.26392298790576</v>
      </c>
      <c r="J1364" s="34" t="s">
        <v>6</v>
      </c>
      <c r="K1364" s="34" t="s">
        <v>6</v>
      </c>
      <c r="L1364" s="34" t="s">
        <v>6</v>
      </c>
      <c r="M1364" s="34" t="s">
        <v>6</v>
      </c>
      <c r="N1364" s="34">
        <v>13.632059999999999</v>
      </c>
      <c r="O1364" s="34" t="s">
        <v>6</v>
      </c>
      <c r="P1364" s="34">
        <v>9.1764016417413899E-2</v>
      </c>
      <c r="Q1364" t="s">
        <v>7585</v>
      </c>
      <c r="R1364" t="s">
        <v>7585</v>
      </c>
      <c r="S1364" t="s">
        <v>7585</v>
      </c>
      <c r="T1364" t="s">
        <v>14722</v>
      </c>
      <c r="U1364" t="s">
        <v>14722</v>
      </c>
      <c r="V1364" t="s">
        <v>14722</v>
      </c>
      <c r="W1364" t="s">
        <v>1193</v>
      </c>
      <c r="X1364" t="s">
        <v>1193</v>
      </c>
      <c r="Y1364" t="s">
        <v>6</v>
      </c>
      <c r="Z1364" t="s">
        <v>6</v>
      </c>
      <c r="AA1364" t="s">
        <v>14723</v>
      </c>
      <c r="AB1364" t="s">
        <v>14724</v>
      </c>
      <c r="AC1364" t="s">
        <v>14641</v>
      </c>
    </row>
    <row r="1365" spans="1:29" x14ac:dyDescent="0.3">
      <c r="A1365" t="s">
        <v>343</v>
      </c>
      <c r="B1365" s="35">
        <v>176</v>
      </c>
      <c r="C1365" t="s">
        <v>124</v>
      </c>
      <c r="D1365" s="35">
        <v>1961</v>
      </c>
      <c r="E1365" t="s">
        <v>1872</v>
      </c>
      <c r="F1365" s="34" t="s">
        <v>6</v>
      </c>
      <c r="G1365" s="34" t="s">
        <v>6</v>
      </c>
      <c r="H1365" s="34" t="s">
        <v>6</v>
      </c>
      <c r="I1365" s="34">
        <v>110.88863488099663</v>
      </c>
      <c r="J1365" s="34" t="s">
        <v>6</v>
      </c>
      <c r="K1365" s="34" t="s">
        <v>6</v>
      </c>
      <c r="L1365" s="34" t="s">
        <v>6</v>
      </c>
      <c r="M1365" s="34" t="s">
        <v>6</v>
      </c>
      <c r="N1365" s="34">
        <v>8.4949271</v>
      </c>
      <c r="O1365" s="34" t="s">
        <v>6</v>
      </c>
      <c r="P1365" s="34">
        <v>0.10425858745020999</v>
      </c>
      <c r="Q1365" t="s">
        <v>7585</v>
      </c>
      <c r="R1365" t="s">
        <v>7585</v>
      </c>
      <c r="S1365" t="s">
        <v>7585</v>
      </c>
      <c r="T1365" t="s">
        <v>14722</v>
      </c>
      <c r="U1365" t="s">
        <v>14722</v>
      </c>
      <c r="V1365" t="s">
        <v>14722</v>
      </c>
      <c r="W1365" t="s">
        <v>1193</v>
      </c>
      <c r="X1365" t="s">
        <v>1193</v>
      </c>
      <c r="Y1365" t="s">
        <v>6</v>
      </c>
      <c r="Z1365" t="s">
        <v>6</v>
      </c>
      <c r="AA1365" t="s">
        <v>14723</v>
      </c>
      <c r="AB1365" t="s">
        <v>14724</v>
      </c>
      <c r="AC1365" t="s">
        <v>14641</v>
      </c>
    </row>
    <row r="1366" spans="1:29" x14ac:dyDescent="0.3">
      <c r="A1366" t="s">
        <v>343</v>
      </c>
      <c r="B1366" s="35">
        <v>176</v>
      </c>
      <c r="C1366" t="s">
        <v>124</v>
      </c>
      <c r="D1366" s="35">
        <v>1962</v>
      </c>
      <c r="E1366" t="s">
        <v>1873</v>
      </c>
      <c r="F1366" s="34" t="s">
        <v>6</v>
      </c>
      <c r="G1366" s="34" t="s">
        <v>6</v>
      </c>
      <c r="H1366" s="34" t="s">
        <v>6</v>
      </c>
      <c r="I1366" s="34">
        <v>104.28918054466669</v>
      </c>
      <c r="J1366" s="34" t="s">
        <v>6</v>
      </c>
      <c r="K1366" s="34" t="s">
        <v>6</v>
      </c>
      <c r="L1366" s="34" t="s">
        <v>6</v>
      </c>
      <c r="M1366" s="34" t="s">
        <v>6</v>
      </c>
      <c r="N1366" s="34">
        <v>7.4665119999999998</v>
      </c>
      <c r="O1366" s="34" t="s">
        <v>6</v>
      </c>
      <c r="P1366" s="34">
        <v>0.12511530151796599</v>
      </c>
      <c r="Q1366" t="s">
        <v>7585</v>
      </c>
      <c r="R1366" t="s">
        <v>7585</v>
      </c>
      <c r="S1366" t="s">
        <v>7585</v>
      </c>
      <c r="T1366" t="s">
        <v>14722</v>
      </c>
      <c r="U1366" t="s">
        <v>14722</v>
      </c>
      <c r="V1366" t="s">
        <v>14722</v>
      </c>
      <c r="W1366" t="s">
        <v>1193</v>
      </c>
      <c r="X1366" t="s">
        <v>1193</v>
      </c>
      <c r="Y1366" t="s">
        <v>6</v>
      </c>
      <c r="Z1366" t="s">
        <v>6</v>
      </c>
      <c r="AA1366" t="s">
        <v>14723</v>
      </c>
      <c r="AB1366" t="s">
        <v>14724</v>
      </c>
      <c r="AC1366" t="s">
        <v>14641</v>
      </c>
    </row>
    <row r="1367" spans="1:29" x14ac:dyDescent="0.3">
      <c r="A1367" t="s">
        <v>343</v>
      </c>
      <c r="B1367" s="35">
        <v>176</v>
      </c>
      <c r="C1367" t="s">
        <v>124</v>
      </c>
      <c r="D1367" s="35">
        <v>1963</v>
      </c>
      <c r="E1367" t="s">
        <v>1874</v>
      </c>
      <c r="F1367" s="34" t="s">
        <v>6</v>
      </c>
      <c r="G1367" s="34" t="s">
        <v>6</v>
      </c>
      <c r="H1367" s="34" t="s">
        <v>6</v>
      </c>
      <c r="I1367" s="34">
        <v>100.2690329428648</v>
      </c>
      <c r="J1367" s="34" t="s">
        <v>6</v>
      </c>
      <c r="K1367" s="34" t="s">
        <v>6</v>
      </c>
      <c r="L1367" s="34" t="s">
        <v>6</v>
      </c>
      <c r="M1367" s="34" t="s">
        <v>6</v>
      </c>
      <c r="N1367" s="34">
        <v>7.8944387000000003</v>
      </c>
      <c r="O1367" s="34" t="s">
        <v>6</v>
      </c>
      <c r="P1367" s="34">
        <v>0.14947517346634101</v>
      </c>
      <c r="Q1367" t="s">
        <v>7585</v>
      </c>
      <c r="R1367" t="s">
        <v>7585</v>
      </c>
      <c r="S1367" t="s">
        <v>7585</v>
      </c>
      <c r="T1367" t="s">
        <v>14722</v>
      </c>
      <c r="U1367" t="s">
        <v>14722</v>
      </c>
      <c r="V1367" t="s">
        <v>14722</v>
      </c>
      <c r="W1367" t="s">
        <v>1193</v>
      </c>
      <c r="X1367" t="s">
        <v>1193</v>
      </c>
      <c r="Y1367" t="s">
        <v>6</v>
      </c>
      <c r="Z1367" t="s">
        <v>6</v>
      </c>
      <c r="AA1367" t="s">
        <v>14723</v>
      </c>
      <c r="AB1367" t="s">
        <v>14724</v>
      </c>
      <c r="AC1367" t="s">
        <v>14641</v>
      </c>
    </row>
    <row r="1368" spans="1:29" x14ac:dyDescent="0.3">
      <c r="A1368" t="s">
        <v>343</v>
      </c>
      <c r="B1368" s="35">
        <v>176</v>
      </c>
      <c r="C1368" t="s">
        <v>124</v>
      </c>
      <c r="D1368" s="35">
        <v>1964</v>
      </c>
      <c r="E1368" t="s">
        <v>1875</v>
      </c>
      <c r="F1368" s="34" t="s">
        <v>6</v>
      </c>
      <c r="G1368" s="34" t="s">
        <v>6</v>
      </c>
      <c r="H1368" s="34" t="s">
        <v>6</v>
      </c>
      <c r="I1368" s="34">
        <v>77.506492029181459</v>
      </c>
      <c r="J1368" s="34" t="s">
        <v>6</v>
      </c>
      <c r="K1368" s="34" t="s">
        <v>6</v>
      </c>
      <c r="L1368" s="34" t="s">
        <v>6</v>
      </c>
      <c r="M1368" s="34" t="s">
        <v>6</v>
      </c>
      <c r="N1368" s="34">
        <v>7.9748070999999996</v>
      </c>
      <c r="O1368" s="34" t="s">
        <v>6</v>
      </c>
      <c r="P1368" s="34">
        <v>0.19091406983510001</v>
      </c>
      <c r="Q1368" t="s">
        <v>7585</v>
      </c>
      <c r="R1368" t="s">
        <v>7585</v>
      </c>
      <c r="S1368" t="s">
        <v>7585</v>
      </c>
      <c r="T1368" t="s">
        <v>14722</v>
      </c>
      <c r="U1368" t="s">
        <v>14722</v>
      </c>
      <c r="V1368" t="s">
        <v>14722</v>
      </c>
      <c r="W1368" t="s">
        <v>1193</v>
      </c>
      <c r="X1368" t="s">
        <v>1193</v>
      </c>
      <c r="Y1368" t="s">
        <v>6</v>
      </c>
      <c r="Z1368" t="s">
        <v>6</v>
      </c>
      <c r="AA1368" t="s">
        <v>14723</v>
      </c>
      <c r="AB1368" t="s">
        <v>14724</v>
      </c>
      <c r="AC1368" t="s">
        <v>14641</v>
      </c>
    </row>
    <row r="1369" spans="1:29" x14ac:dyDescent="0.3">
      <c r="A1369" t="s">
        <v>343</v>
      </c>
      <c r="B1369" s="35">
        <v>176</v>
      </c>
      <c r="C1369" t="s">
        <v>124</v>
      </c>
      <c r="D1369" s="35">
        <v>1965</v>
      </c>
      <c r="E1369" t="s">
        <v>1876</v>
      </c>
      <c r="F1369" s="34" t="s">
        <v>6</v>
      </c>
      <c r="G1369" s="34" t="s">
        <v>6</v>
      </c>
      <c r="H1369" s="34" t="s">
        <v>6</v>
      </c>
      <c r="I1369" s="34">
        <v>81.231980222869566</v>
      </c>
      <c r="J1369" s="34" t="s">
        <v>6</v>
      </c>
      <c r="K1369" s="34" t="s">
        <v>6</v>
      </c>
      <c r="L1369" s="34" t="s">
        <v>6</v>
      </c>
      <c r="M1369" s="34" t="s">
        <v>6</v>
      </c>
      <c r="N1369" s="34">
        <v>7.7793918</v>
      </c>
      <c r="O1369" s="34" t="s">
        <v>6</v>
      </c>
      <c r="P1369" s="34">
        <v>0.23067856821100599</v>
      </c>
      <c r="Q1369" t="s">
        <v>7585</v>
      </c>
      <c r="R1369" t="s">
        <v>7585</v>
      </c>
      <c r="S1369" t="s">
        <v>7585</v>
      </c>
      <c r="T1369" t="s">
        <v>14722</v>
      </c>
      <c r="U1369" t="s">
        <v>14722</v>
      </c>
      <c r="V1369" t="s">
        <v>14722</v>
      </c>
      <c r="W1369" t="s">
        <v>1193</v>
      </c>
      <c r="X1369" t="s">
        <v>1193</v>
      </c>
      <c r="Y1369" t="s">
        <v>6</v>
      </c>
      <c r="Z1369" t="s">
        <v>6</v>
      </c>
      <c r="AA1369" t="s">
        <v>14723</v>
      </c>
      <c r="AB1369" t="s">
        <v>14724</v>
      </c>
      <c r="AC1369" t="s">
        <v>14641</v>
      </c>
    </row>
    <row r="1370" spans="1:29" x14ac:dyDescent="0.3">
      <c r="A1370" t="s">
        <v>343</v>
      </c>
      <c r="B1370" s="35">
        <v>176</v>
      </c>
      <c r="C1370" t="s">
        <v>124</v>
      </c>
      <c r="D1370" s="35">
        <v>1966</v>
      </c>
      <c r="E1370" t="s">
        <v>1877</v>
      </c>
      <c r="F1370" s="34" t="s">
        <v>6</v>
      </c>
      <c r="G1370" s="34" t="s">
        <v>6</v>
      </c>
      <c r="H1370" s="34" t="s">
        <v>6</v>
      </c>
      <c r="I1370" s="34">
        <v>79.19146511887547</v>
      </c>
      <c r="J1370" s="34" t="s">
        <v>6</v>
      </c>
      <c r="K1370" s="34" t="s">
        <v>6</v>
      </c>
      <c r="L1370" s="34" t="s">
        <v>6</v>
      </c>
      <c r="M1370" s="34" t="s">
        <v>6</v>
      </c>
      <c r="N1370" s="34">
        <v>5.5629999999999997</v>
      </c>
      <c r="O1370" s="34" t="s">
        <v>6</v>
      </c>
      <c r="P1370" s="34">
        <v>0.27707759465406001</v>
      </c>
      <c r="Q1370" t="s">
        <v>7585</v>
      </c>
      <c r="R1370" t="s">
        <v>7585</v>
      </c>
      <c r="S1370" t="s">
        <v>7585</v>
      </c>
      <c r="T1370" t="s">
        <v>14722</v>
      </c>
      <c r="U1370" t="s">
        <v>14722</v>
      </c>
      <c r="V1370" t="s">
        <v>14722</v>
      </c>
      <c r="W1370" t="s">
        <v>1193</v>
      </c>
      <c r="X1370" t="s">
        <v>1193</v>
      </c>
      <c r="Y1370" t="s">
        <v>6</v>
      </c>
      <c r="Z1370" t="s">
        <v>6</v>
      </c>
      <c r="AA1370" t="s">
        <v>14723</v>
      </c>
      <c r="AB1370" t="s">
        <v>14724</v>
      </c>
      <c r="AC1370" t="s">
        <v>14641</v>
      </c>
    </row>
    <row r="1371" spans="1:29" x14ac:dyDescent="0.3">
      <c r="A1371" t="s">
        <v>343</v>
      </c>
      <c r="B1371" s="35">
        <v>176</v>
      </c>
      <c r="C1371" t="s">
        <v>124</v>
      </c>
      <c r="D1371" s="35">
        <v>1967</v>
      </c>
      <c r="E1371" t="s">
        <v>1878</v>
      </c>
      <c r="F1371" s="34" t="s">
        <v>6</v>
      </c>
      <c r="G1371" s="34" t="s">
        <v>6</v>
      </c>
      <c r="H1371" s="34" t="s">
        <v>6</v>
      </c>
      <c r="I1371" s="34">
        <v>89.955764770651911</v>
      </c>
      <c r="J1371" s="34" t="s">
        <v>6</v>
      </c>
      <c r="K1371" s="34" t="s">
        <v>6</v>
      </c>
      <c r="L1371" s="34" t="s">
        <v>6</v>
      </c>
      <c r="M1371" s="34" t="s">
        <v>6</v>
      </c>
      <c r="N1371" s="34">
        <v>8.7958245999999995</v>
      </c>
      <c r="O1371" s="34" t="s">
        <v>6</v>
      </c>
      <c r="P1371" s="34">
        <v>0.28114401866921901</v>
      </c>
      <c r="Q1371" t="s">
        <v>7585</v>
      </c>
      <c r="R1371" t="s">
        <v>7585</v>
      </c>
      <c r="S1371" t="s">
        <v>7585</v>
      </c>
      <c r="T1371" t="s">
        <v>14722</v>
      </c>
      <c r="U1371" t="s">
        <v>14722</v>
      </c>
      <c r="V1371" t="s">
        <v>14722</v>
      </c>
      <c r="W1371" t="s">
        <v>1193</v>
      </c>
      <c r="X1371" t="s">
        <v>1193</v>
      </c>
      <c r="Y1371" t="s">
        <v>6</v>
      </c>
      <c r="Z1371" t="s">
        <v>6</v>
      </c>
      <c r="AA1371" t="s">
        <v>14723</v>
      </c>
      <c r="AB1371" t="s">
        <v>14724</v>
      </c>
      <c r="AC1371" t="s">
        <v>14641</v>
      </c>
    </row>
    <row r="1372" spans="1:29" x14ac:dyDescent="0.3">
      <c r="A1372" t="s">
        <v>343</v>
      </c>
      <c r="B1372" s="35">
        <v>176</v>
      </c>
      <c r="C1372" t="s">
        <v>124</v>
      </c>
      <c r="D1372" s="35">
        <v>1968</v>
      </c>
      <c r="E1372" t="s">
        <v>1879</v>
      </c>
      <c r="F1372" s="34" t="s">
        <v>6</v>
      </c>
      <c r="G1372" s="34" t="s">
        <v>6</v>
      </c>
      <c r="H1372" s="34" t="s">
        <v>6</v>
      </c>
      <c r="I1372" s="34">
        <v>95.399216117630871</v>
      </c>
      <c r="J1372" s="34" t="s">
        <v>6</v>
      </c>
      <c r="K1372" s="34" t="s">
        <v>6</v>
      </c>
      <c r="L1372" s="34" t="s">
        <v>6</v>
      </c>
      <c r="M1372" s="34" t="s">
        <v>6</v>
      </c>
      <c r="N1372" s="34">
        <v>14.221076</v>
      </c>
      <c r="O1372" s="34" t="s">
        <v>6</v>
      </c>
      <c r="P1372" s="34">
        <v>0.30214009867636199</v>
      </c>
      <c r="Q1372" t="s">
        <v>7585</v>
      </c>
      <c r="R1372" t="s">
        <v>7585</v>
      </c>
      <c r="S1372" t="s">
        <v>7585</v>
      </c>
      <c r="T1372" t="s">
        <v>14722</v>
      </c>
      <c r="U1372" t="s">
        <v>14722</v>
      </c>
      <c r="V1372" t="s">
        <v>14722</v>
      </c>
      <c r="W1372" t="s">
        <v>1193</v>
      </c>
      <c r="X1372" t="s">
        <v>1193</v>
      </c>
      <c r="Y1372" t="s">
        <v>6</v>
      </c>
      <c r="Z1372" t="s">
        <v>6</v>
      </c>
      <c r="AA1372" t="s">
        <v>14723</v>
      </c>
      <c r="AB1372" t="s">
        <v>14724</v>
      </c>
      <c r="AC1372" t="s">
        <v>14641</v>
      </c>
    </row>
    <row r="1373" spans="1:29" x14ac:dyDescent="0.3">
      <c r="A1373" t="s">
        <v>343</v>
      </c>
      <c r="B1373" s="35">
        <v>176</v>
      </c>
      <c r="C1373" t="s">
        <v>124</v>
      </c>
      <c r="D1373" s="35">
        <v>1969</v>
      </c>
      <c r="E1373" t="s">
        <v>1880</v>
      </c>
      <c r="F1373" s="34" t="s">
        <v>6</v>
      </c>
      <c r="G1373" s="34" t="s">
        <v>6</v>
      </c>
      <c r="H1373" s="34" t="s">
        <v>6</v>
      </c>
      <c r="I1373" s="34">
        <v>84.047563952059406</v>
      </c>
      <c r="J1373" s="34" t="s">
        <v>6</v>
      </c>
      <c r="K1373" s="34" t="s">
        <v>6</v>
      </c>
      <c r="L1373" s="34" t="s">
        <v>6</v>
      </c>
      <c r="M1373" s="34" t="s">
        <v>6</v>
      </c>
      <c r="N1373" s="34">
        <v>14.641349</v>
      </c>
      <c r="O1373" s="34" t="s">
        <v>6</v>
      </c>
      <c r="P1373" s="34">
        <v>0.37391867537574902</v>
      </c>
      <c r="Q1373" t="s">
        <v>7585</v>
      </c>
      <c r="R1373" t="s">
        <v>7585</v>
      </c>
      <c r="S1373" t="s">
        <v>7585</v>
      </c>
      <c r="T1373" t="s">
        <v>14722</v>
      </c>
      <c r="U1373" t="s">
        <v>14722</v>
      </c>
      <c r="V1373" t="s">
        <v>14722</v>
      </c>
      <c r="W1373" t="s">
        <v>1193</v>
      </c>
      <c r="X1373" t="s">
        <v>1193</v>
      </c>
      <c r="Y1373" t="s">
        <v>6</v>
      </c>
      <c r="Z1373" t="s">
        <v>6</v>
      </c>
      <c r="AA1373" t="s">
        <v>14723</v>
      </c>
      <c r="AB1373" t="s">
        <v>14724</v>
      </c>
      <c r="AC1373" t="s">
        <v>14641</v>
      </c>
    </row>
    <row r="1374" spans="1:29" x14ac:dyDescent="0.3">
      <c r="A1374" t="s">
        <v>343</v>
      </c>
      <c r="B1374" s="35">
        <v>176</v>
      </c>
      <c r="C1374" t="s">
        <v>124</v>
      </c>
      <c r="D1374" s="35">
        <v>1970</v>
      </c>
      <c r="E1374" t="s">
        <v>1881</v>
      </c>
      <c r="F1374" s="34" t="s">
        <v>6</v>
      </c>
      <c r="G1374" s="34" t="s">
        <v>6</v>
      </c>
      <c r="H1374" s="34" t="s">
        <v>6</v>
      </c>
      <c r="I1374" s="34">
        <v>77.588323912200934</v>
      </c>
      <c r="J1374" s="34">
        <v>22.015419732663077</v>
      </c>
      <c r="K1374" s="34">
        <v>55.572904179537865</v>
      </c>
      <c r="L1374" s="34" t="s">
        <v>6</v>
      </c>
      <c r="M1374" s="34" t="s">
        <v>6</v>
      </c>
      <c r="N1374" s="34">
        <v>11.442099000000001</v>
      </c>
      <c r="O1374" s="34" t="s">
        <v>6</v>
      </c>
      <c r="P1374" s="34">
        <v>0.46785390081472999</v>
      </c>
      <c r="Q1374" t="s">
        <v>7585</v>
      </c>
      <c r="R1374" t="s">
        <v>7585</v>
      </c>
      <c r="S1374" t="s">
        <v>7585</v>
      </c>
      <c r="T1374" t="s">
        <v>14722</v>
      </c>
      <c r="U1374" t="s">
        <v>14722</v>
      </c>
      <c r="V1374" t="s">
        <v>14722</v>
      </c>
      <c r="W1374" t="s">
        <v>1193</v>
      </c>
      <c r="X1374" t="s">
        <v>1193</v>
      </c>
      <c r="Y1374" t="s">
        <v>6</v>
      </c>
      <c r="Z1374" t="s">
        <v>6</v>
      </c>
      <c r="AA1374" t="s">
        <v>14723</v>
      </c>
      <c r="AB1374" t="s">
        <v>14724</v>
      </c>
      <c r="AC1374" t="s">
        <v>14641</v>
      </c>
    </row>
    <row r="1375" spans="1:29" x14ac:dyDescent="0.3">
      <c r="A1375" t="s">
        <v>343</v>
      </c>
      <c r="B1375" s="35">
        <v>176</v>
      </c>
      <c r="C1375" t="s">
        <v>124</v>
      </c>
      <c r="D1375" s="35">
        <v>1971</v>
      </c>
      <c r="E1375" t="s">
        <v>1882</v>
      </c>
      <c r="F1375" s="34" t="s">
        <v>6</v>
      </c>
      <c r="G1375" s="34" t="s">
        <v>6</v>
      </c>
      <c r="H1375" s="34" t="s">
        <v>6</v>
      </c>
      <c r="I1375" s="34">
        <v>74.025017968621313</v>
      </c>
      <c r="J1375" s="34">
        <v>21.126241083179565</v>
      </c>
      <c r="K1375" s="34">
        <v>52.898776885441748</v>
      </c>
      <c r="L1375" s="34" t="s">
        <v>6</v>
      </c>
      <c r="M1375" s="34" t="s">
        <v>6</v>
      </c>
      <c r="N1375" s="34">
        <v>11.748564999999999</v>
      </c>
      <c r="O1375" s="34" t="s">
        <v>6</v>
      </c>
      <c r="P1375" s="34">
        <v>0.60114811480171804</v>
      </c>
      <c r="Q1375" t="s">
        <v>7585</v>
      </c>
      <c r="R1375" t="s">
        <v>7585</v>
      </c>
      <c r="S1375" t="s">
        <v>7585</v>
      </c>
      <c r="T1375" t="s">
        <v>14722</v>
      </c>
      <c r="U1375" t="s">
        <v>14722</v>
      </c>
      <c r="V1375" t="s">
        <v>14722</v>
      </c>
      <c r="W1375" t="s">
        <v>1193</v>
      </c>
      <c r="X1375" t="s">
        <v>1193</v>
      </c>
      <c r="Y1375" t="s">
        <v>6</v>
      </c>
      <c r="Z1375" t="s">
        <v>6</v>
      </c>
      <c r="AA1375" t="s">
        <v>14723</v>
      </c>
      <c r="AB1375" t="s">
        <v>14724</v>
      </c>
      <c r="AC1375" t="s">
        <v>14641</v>
      </c>
    </row>
    <row r="1376" spans="1:29" x14ac:dyDescent="0.3">
      <c r="A1376" t="s">
        <v>343</v>
      </c>
      <c r="B1376" s="35">
        <v>176</v>
      </c>
      <c r="C1376" t="s">
        <v>124</v>
      </c>
      <c r="D1376" s="35">
        <v>1972</v>
      </c>
      <c r="E1376" t="s">
        <v>1883</v>
      </c>
      <c r="F1376" s="34" t="s">
        <v>6</v>
      </c>
      <c r="G1376" s="34" t="s">
        <v>6</v>
      </c>
      <c r="H1376" s="34" t="s">
        <v>6</v>
      </c>
      <c r="I1376" s="34">
        <v>71.067628637220523</v>
      </c>
      <c r="J1376" s="34">
        <v>20.910028537580711</v>
      </c>
      <c r="K1376" s="34">
        <v>50.157600099639808</v>
      </c>
      <c r="L1376" s="34" t="s">
        <v>6</v>
      </c>
      <c r="M1376" s="34" t="s">
        <v>6</v>
      </c>
      <c r="N1376" s="34">
        <v>14.543656</v>
      </c>
      <c r="O1376" s="34">
        <v>14.486291356598626</v>
      </c>
      <c r="P1376" s="34">
        <v>0.75561828964524502</v>
      </c>
      <c r="Q1376" t="s">
        <v>7585</v>
      </c>
      <c r="R1376" t="s">
        <v>7585</v>
      </c>
      <c r="S1376" t="s">
        <v>7585</v>
      </c>
      <c r="T1376" t="s">
        <v>14722</v>
      </c>
      <c r="U1376" t="s">
        <v>14722</v>
      </c>
      <c r="V1376" t="s">
        <v>14722</v>
      </c>
      <c r="W1376" t="s">
        <v>1193</v>
      </c>
      <c r="X1376" t="s">
        <v>1193</v>
      </c>
      <c r="Y1376" t="s">
        <v>6</v>
      </c>
      <c r="Z1376" t="s">
        <v>6</v>
      </c>
      <c r="AA1376" t="s">
        <v>14723</v>
      </c>
      <c r="AB1376" t="s">
        <v>14724</v>
      </c>
      <c r="AC1376" t="s">
        <v>14641</v>
      </c>
    </row>
    <row r="1377" spans="1:29" x14ac:dyDescent="0.3">
      <c r="A1377" t="s">
        <v>343</v>
      </c>
      <c r="B1377" s="35">
        <v>176</v>
      </c>
      <c r="C1377" t="s">
        <v>124</v>
      </c>
      <c r="D1377" s="35">
        <v>1973</v>
      </c>
      <c r="E1377" t="s">
        <v>1884</v>
      </c>
      <c r="F1377" s="34" t="s">
        <v>6</v>
      </c>
      <c r="G1377" s="34" t="s">
        <v>6</v>
      </c>
      <c r="H1377" s="34" t="s">
        <v>6</v>
      </c>
      <c r="I1377" s="34">
        <v>67.699600585093265</v>
      </c>
      <c r="J1377" s="34">
        <v>19.718330267502893</v>
      </c>
      <c r="K1377" s="34">
        <v>47.981270317590372</v>
      </c>
      <c r="L1377" s="34" t="s">
        <v>6</v>
      </c>
      <c r="M1377" s="34" t="s">
        <v>6</v>
      </c>
      <c r="N1377" s="34">
        <v>11.46252</v>
      </c>
      <c r="O1377" s="34">
        <v>11.450485493755686</v>
      </c>
      <c r="P1377" s="34">
        <v>1.06499889773169</v>
      </c>
      <c r="Q1377" t="s">
        <v>7585</v>
      </c>
      <c r="R1377" t="s">
        <v>7585</v>
      </c>
      <c r="S1377" t="s">
        <v>7585</v>
      </c>
      <c r="T1377" t="s">
        <v>14722</v>
      </c>
      <c r="U1377" t="s">
        <v>14722</v>
      </c>
      <c r="V1377" t="s">
        <v>14722</v>
      </c>
      <c r="W1377" t="s">
        <v>1193</v>
      </c>
      <c r="X1377" t="s">
        <v>1193</v>
      </c>
      <c r="Y1377" t="s">
        <v>6</v>
      </c>
      <c r="Z1377" t="s">
        <v>6</v>
      </c>
      <c r="AA1377" t="s">
        <v>14723</v>
      </c>
      <c r="AB1377" t="s">
        <v>14724</v>
      </c>
      <c r="AC1377" t="s">
        <v>14641</v>
      </c>
    </row>
    <row r="1378" spans="1:29" x14ac:dyDescent="0.3">
      <c r="A1378" t="s">
        <v>343</v>
      </c>
      <c r="B1378" s="35">
        <v>176</v>
      </c>
      <c r="C1378" t="s">
        <v>124</v>
      </c>
      <c r="D1378" s="35">
        <v>1974</v>
      </c>
      <c r="E1378" t="s">
        <v>1885</v>
      </c>
      <c r="F1378" s="34" t="s">
        <v>6</v>
      </c>
      <c r="G1378" s="34" t="s">
        <v>6</v>
      </c>
      <c r="H1378" s="34" t="s">
        <v>6</v>
      </c>
      <c r="I1378" s="34">
        <v>73.341802026243499</v>
      </c>
      <c r="J1378" s="34">
        <v>17.789561437188659</v>
      </c>
      <c r="K1378" s="34">
        <v>55.552240589054847</v>
      </c>
      <c r="L1378" s="34" t="s">
        <v>6</v>
      </c>
      <c r="M1378" s="34" t="s">
        <v>6</v>
      </c>
      <c r="N1378" s="34">
        <v>12.541627</v>
      </c>
      <c r="O1378" s="34">
        <v>12.320368487406949</v>
      </c>
      <c r="P1378" s="34">
        <v>1.5570929107950799</v>
      </c>
      <c r="Q1378" t="s">
        <v>7585</v>
      </c>
      <c r="R1378" t="s">
        <v>7585</v>
      </c>
      <c r="S1378" t="s">
        <v>7585</v>
      </c>
      <c r="T1378" t="s">
        <v>14722</v>
      </c>
      <c r="U1378" t="s">
        <v>14722</v>
      </c>
      <c r="V1378" t="s">
        <v>14722</v>
      </c>
      <c r="W1378" t="s">
        <v>1193</v>
      </c>
      <c r="X1378" t="s">
        <v>1193</v>
      </c>
      <c r="Y1378" t="s">
        <v>6</v>
      </c>
      <c r="Z1378" t="s">
        <v>6</v>
      </c>
      <c r="AA1378" t="s">
        <v>14723</v>
      </c>
      <c r="AB1378" t="s">
        <v>14724</v>
      </c>
      <c r="AC1378" t="s">
        <v>14641</v>
      </c>
    </row>
    <row r="1379" spans="1:29" x14ac:dyDescent="0.3">
      <c r="A1379" t="s">
        <v>343</v>
      </c>
      <c r="B1379" s="35">
        <v>176</v>
      </c>
      <c r="C1379" t="s">
        <v>124</v>
      </c>
      <c r="D1379" s="35">
        <v>1975</v>
      </c>
      <c r="E1379" t="s">
        <v>1886</v>
      </c>
      <c r="F1379" s="34" t="s">
        <v>6</v>
      </c>
      <c r="G1379" s="34" t="s">
        <v>6</v>
      </c>
      <c r="H1379" s="34" t="s">
        <v>6</v>
      </c>
      <c r="I1379" s="34">
        <v>72.607527944993905</v>
      </c>
      <c r="J1379" s="34">
        <v>16.124996900935372</v>
      </c>
      <c r="K1379" s="34">
        <v>56.48253104405854</v>
      </c>
      <c r="L1379" s="34" t="s">
        <v>6</v>
      </c>
      <c r="M1379" s="34" t="s">
        <v>6</v>
      </c>
      <c r="N1379" s="34">
        <v>16.387483</v>
      </c>
      <c r="O1379" s="34">
        <v>16.172979379366385</v>
      </c>
      <c r="P1379" s="34">
        <v>2.2201554654514899</v>
      </c>
      <c r="Q1379" t="s">
        <v>7585</v>
      </c>
      <c r="R1379" t="s">
        <v>7585</v>
      </c>
      <c r="S1379" t="s">
        <v>7585</v>
      </c>
      <c r="T1379" t="s">
        <v>14722</v>
      </c>
      <c r="U1379" t="s">
        <v>14722</v>
      </c>
      <c r="V1379" t="s">
        <v>14722</v>
      </c>
      <c r="W1379" t="s">
        <v>1193</v>
      </c>
      <c r="X1379" t="s">
        <v>1193</v>
      </c>
      <c r="Y1379" t="s">
        <v>6</v>
      </c>
      <c r="Z1379" t="s">
        <v>6</v>
      </c>
      <c r="AA1379" t="s">
        <v>14723</v>
      </c>
      <c r="AB1379" t="s">
        <v>14724</v>
      </c>
      <c r="AC1379" t="s">
        <v>14641</v>
      </c>
    </row>
    <row r="1380" spans="1:29" x14ac:dyDescent="0.3">
      <c r="A1380" t="s">
        <v>343</v>
      </c>
      <c r="B1380" s="35">
        <v>176</v>
      </c>
      <c r="C1380" t="s">
        <v>124</v>
      </c>
      <c r="D1380" s="35">
        <v>1976</v>
      </c>
      <c r="E1380" t="s">
        <v>1887</v>
      </c>
      <c r="F1380" s="34" t="s">
        <v>6</v>
      </c>
      <c r="G1380" s="34" t="s">
        <v>6</v>
      </c>
      <c r="H1380" s="34" t="s">
        <v>6</v>
      </c>
      <c r="I1380" s="34">
        <v>67.566368671342218</v>
      </c>
      <c r="J1380" s="34">
        <v>16.415886230889353</v>
      </c>
      <c r="K1380" s="34">
        <v>51.150482440452869</v>
      </c>
      <c r="L1380" s="34" t="s">
        <v>6</v>
      </c>
      <c r="M1380" s="34" t="s">
        <v>6</v>
      </c>
      <c r="N1380" s="34">
        <v>17.174001000000001</v>
      </c>
      <c r="O1380" s="34">
        <v>16.600190813681479</v>
      </c>
      <c r="P1380" s="34">
        <v>3.1006550169812201</v>
      </c>
      <c r="Q1380" t="s">
        <v>7585</v>
      </c>
      <c r="R1380" t="s">
        <v>7585</v>
      </c>
      <c r="S1380" t="s">
        <v>7585</v>
      </c>
      <c r="T1380" t="s">
        <v>14722</v>
      </c>
      <c r="U1380" t="s">
        <v>14722</v>
      </c>
      <c r="V1380" t="s">
        <v>14722</v>
      </c>
      <c r="W1380" t="s">
        <v>1193</v>
      </c>
      <c r="X1380" t="s">
        <v>1193</v>
      </c>
      <c r="Y1380" t="s">
        <v>6</v>
      </c>
      <c r="Z1380" t="s">
        <v>6</v>
      </c>
      <c r="AA1380" t="s">
        <v>14723</v>
      </c>
      <c r="AB1380" t="s">
        <v>14724</v>
      </c>
      <c r="AC1380" t="s">
        <v>14641</v>
      </c>
    </row>
    <row r="1381" spans="1:29" x14ac:dyDescent="0.3">
      <c r="A1381" t="s">
        <v>343</v>
      </c>
      <c r="B1381" s="35">
        <v>176</v>
      </c>
      <c r="C1381" t="s">
        <v>124</v>
      </c>
      <c r="D1381" s="35">
        <v>1977</v>
      </c>
      <c r="E1381" t="s">
        <v>1888</v>
      </c>
      <c r="F1381" s="34" t="s">
        <v>6</v>
      </c>
      <c r="G1381" s="34" t="s">
        <v>6</v>
      </c>
      <c r="H1381" s="34" t="s">
        <v>6</v>
      </c>
      <c r="I1381" s="34">
        <v>66.04513233152089</v>
      </c>
      <c r="J1381" s="34">
        <v>16.567177744636759</v>
      </c>
      <c r="K1381" s="34">
        <v>49.477954586884131</v>
      </c>
      <c r="L1381" s="34" t="s">
        <v>6</v>
      </c>
      <c r="M1381" s="34" t="s">
        <v>6</v>
      </c>
      <c r="N1381" s="34">
        <v>18.375301</v>
      </c>
      <c r="O1381" s="34">
        <v>18.076341873519137</v>
      </c>
      <c r="P1381" s="34">
        <v>4.4726990403654101</v>
      </c>
      <c r="Q1381" t="s">
        <v>7585</v>
      </c>
      <c r="R1381" t="s">
        <v>7585</v>
      </c>
      <c r="S1381" t="s">
        <v>7585</v>
      </c>
      <c r="T1381" t="s">
        <v>14722</v>
      </c>
      <c r="U1381" t="s">
        <v>14722</v>
      </c>
      <c r="V1381" t="s">
        <v>14722</v>
      </c>
      <c r="W1381" t="s">
        <v>1193</v>
      </c>
      <c r="X1381" t="s">
        <v>1193</v>
      </c>
      <c r="Y1381" t="s">
        <v>6</v>
      </c>
      <c r="Z1381" t="s">
        <v>6</v>
      </c>
      <c r="AA1381" t="s">
        <v>14723</v>
      </c>
      <c r="AB1381" t="s">
        <v>14724</v>
      </c>
      <c r="AC1381" t="s">
        <v>14641</v>
      </c>
    </row>
    <row r="1382" spans="1:29" x14ac:dyDescent="0.3">
      <c r="A1382" t="s">
        <v>343</v>
      </c>
      <c r="B1382" s="35">
        <v>176</v>
      </c>
      <c r="C1382" t="s">
        <v>124</v>
      </c>
      <c r="D1382" s="35">
        <v>1978</v>
      </c>
      <c r="E1382" t="s">
        <v>1889</v>
      </c>
      <c r="F1382" s="34" t="s">
        <v>6</v>
      </c>
      <c r="G1382" s="34" t="s">
        <v>6</v>
      </c>
      <c r="H1382" s="34" t="s">
        <v>6</v>
      </c>
      <c r="I1382" s="34">
        <v>67.454216525281709</v>
      </c>
      <c r="J1382" s="34">
        <v>15.603133848309362</v>
      </c>
      <c r="K1382" s="34">
        <v>51.851082676972339</v>
      </c>
      <c r="L1382" s="34" t="s">
        <v>6</v>
      </c>
      <c r="M1382" s="34" t="s">
        <v>6</v>
      </c>
      <c r="N1382" s="34">
        <v>19.803421</v>
      </c>
      <c r="O1382" s="34">
        <v>19.282006330290731</v>
      </c>
      <c r="P1382" s="34">
        <v>6.90245953454213</v>
      </c>
      <c r="Q1382" t="s">
        <v>7585</v>
      </c>
      <c r="R1382" t="s">
        <v>7585</v>
      </c>
      <c r="S1382" t="s">
        <v>7585</v>
      </c>
      <c r="T1382" t="s">
        <v>14722</v>
      </c>
      <c r="U1382" t="s">
        <v>14722</v>
      </c>
      <c r="V1382" t="s">
        <v>14722</v>
      </c>
      <c r="W1382" t="s">
        <v>1193</v>
      </c>
      <c r="X1382" t="s">
        <v>1193</v>
      </c>
      <c r="Y1382" t="s">
        <v>6</v>
      </c>
      <c r="Z1382" t="s">
        <v>6</v>
      </c>
      <c r="AA1382" t="s">
        <v>14723</v>
      </c>
      <c r="AB1382" t="s">
        <v>14724</v>
      </c>
      <c r="AC1382" t="s">
        <v>14641</v>
      </c>
    </row>
    <row r="1383" spans="1:29" x14ac:dyDescent="0.3">
      <c r="A1383" t="s">
        <v>343</v>
      </c>
      <c r="B1383" s="35">
        <v>176</v>
      </c>
      <c r="C1383" t="s">
        <v>124</v>
      </c>
      <c r="D1383" s="35">
        <v>1979</v>
      </c>
      <c r="E1383" t="s">
        <v>1890</v>
      </c>
      <c r="F1383" s="34" t="s">
        <v>6</v>
      </c>
      <c r="G1383" s="34" t="s">
        <v>6</v>
      </c>
      <c r="H1383" s="34" t="s">
        <v>6</v>
      </c>
      <c r="I1383" s="34">
        <v>68.400315378331811</v>
      </c>
      <c r="J1383" s="34">
        <v>16.574753425010638</v>
      </c>
      <c r="K1383" s="34">
        <v>51.825561953321177</v>
      </c>
      <c r="L1383" s="34" t="s">
        <v>6</v>
      </c>
      <c r="M1383" s="34" t="s">
        <v>6</v>
      </c>
      <c r="N1383" s="34">
        <v>21.067239000000001</v>
      </c>
      <c r="O1383" s="34">
        <v>20.460903653486326</v>
      </c>
      <c r="P1383" s="34">
        <v>10.184163569232201</v>
      </c>
      <c r="Q1383" t="s">
        <v>7585</v>
      </c>
      <c r="R1383" t="s">
        <v>7585</v>
      </c>
      <c r="S1383" t="s">
        <v>7585</v>
      </c>
      <c r="T1383" t="s">
        <v>14722</v>
      </c>
      <c r="U1383" t="s">
        <v>14722</v>
      </c>
      <c r="V1383" t="s">
        <v>14722</v>
      </c>
      <c r="W1383" t="s">
        <v>1193</v>
      </c>
      <c r="X1383" t="s">
        <v>1193</v>
      </c>
      <c r="Y1383" t="s">
        <v>6</v>
      </c>
      <c r="Z1383" t="s">
        <v>6</v>
      </c>
      <c r="AA1383" t="s">
        <v>14723</v>
      </c>
      <c r="AB1383" t="s">
        <v>14724</v>
      </c>
      <c r="AC1383" t="s">
        <v>14641</v>
      </c>
    </row>
    <row r="1384" spans="1:29" x14ac:dyDescent="0.3">
      <c r="A1384" t="s">
        <v>343</v>
      </c>
      <c r="B1384" s="35">
        <v>176</v>
      </c>
      <c r="C1384" t="s">
        <v>124</v>
      </c>
      <c r="D1384" s="35">
        <v>1980</v>
      </c>
      <c r="E1384" t="s">
        <v>1891</v>
      </c>
      <c r="F1384" s="34" t="s">
        <v>6</v>
      </c>
      <c r="G1384" s="34" t="s">
        <v>6</v>
      </c>
      <c r="H1384" s="34" t="s">
        <v>6</v>
      </c>
      <c r="I1384" s="34">
        <v>83.531217762611803</v>
      </c>
      <c r="J1384" s="34">
        <v>16.669820056404948</v>
      </c>
      <c r="K1384" s="34">
        <v>66.861397706206859</v>
      </c>
      <c r="L1384" s="34" t="s">
        <v>6</v>
      </c>
      <c r="M1384" s="34" t="s">
        <v>6</v>
      </c>
      <c r="N1384" s="34">
        <v>24.774047942530434</v>
      </c>
      <c r="O1384" s="34">
        <v>22.228664349508641</v>
      </c>
      <c r="P1384" s="34">
        <v>16.472883274735299</v>
      </c>
      <c r="Q1384" t="s">
        <v>7585</v>
      </c>
      <c r="R1384" t="s">
        <v>7585</v>
      </c>
      <c r="S1384" t="s">
        <v>7585</v>
      </c>
      <c r="T1384" t="s">
        <v>14722</v>
      </c>
      <c r="U1384" t="s">
        <v>14722</v>
      </c>
      <c r="V1384" t="s">
        <v>14722</v>
      </c>
      <c r="W1384" t="s">
        <v>1193</v>
      </c>
      <c r="X1384" t="s">
        <v>1193</v>
      </c>
      <c r="Y1384" t="s">
        <v>6</v>
      </c>
      <c r="Z1384" t="s">
        <v>6</v>
      </c>
      <c r="AA1384" t="s">
        <v>14723</v>
      </c>
      <c r="AB1384" t="s">
        <v>14724</v>
      </c>
      <c r="AC1384" t="s">
        <v>14641</v>
      </c>
    </row>
    <row r="1385" spans="1:29" x14ac:dyDescent="0.3">
      <c r="A1385" t="s">
        <v>343</v>
      </c>
      <c r="B1385" s="35">
        <v>176</v>
      </c>
      <c r="C1385" t="s">
        <v>124</v>
      </c>
      <c r="D1385" s="35">
        <v>1981</v>
      </c>
      <c r="E1385" t="s">
        <v>1892</v>
      </c>
      <c r="F1385" s="34" t="s">
        <v>6</v>
      </c>
      <c r="G1385" s="34" t="s">
        <v>6</v>
      </c>
      <c r="H1385" s="34" t="s">
        <v>6</v>
      </c>
      <c r="I1385" s="34">
        <v>82.935982502841867</v>
      </c>
      <c r="J1385" s="34">
        <v>19.449536952897102</v>
      </c>
      <c r="K1385" s="34">
        <v>63.486445549944769</v>
      </c>
      <c r="L1385" s="34" t="s">
        <v>6</v>
      </c>
      <c r="M1385" s="34" t="s">
        <v>6</v>
      </c>
      <c r="N1385" s="34">
        <v>22.37204672404355</v>
      </c>
      <c r="O1385" s="34">
        <v>23.065056813218494</v>
      </c>
      <c r="P1385" s="34">
        <v>25.594439662269199</v>
      </c>
      <c r="Q1385" t="s">
        <v>7585</v>
      </c>
      <c r="R1385" t="s">
        <v>7585</v>
      </c>
      <c r="S1385" t="s">
        <v>7585</v>
      </c>
      <c r="T1385" t="s">
        <v>14722</v>
      </c>
      <c r="U1385" t="s">
        <v>14722</v>
      </c>
      <c r="V1385" t="s">
        <v>14722</v>
      </c>
      <c r="W1385" t="s">
        <v>1193</v>
      </c>
      <c r="X1385" t="s">
        <v>1193</v>
      </c>
      <c r="Y1385" t="s">
        <v>6</v>
      </c>
      <c r="Z1385" t="s">
        <v>6</v>
      </c>
      <c r="AA1385" t="s">
        <v>14723</v>
      </c>
      <c r="AB1385" t="s">
        <v>14724</v>
      </c>
      <c r="AC1385" t="s">
        <v>14641</v>
      </c>
    </row>
    <row r="1386" spans="1:29" x14ac:dyDescent="0.3">
      <c r="A1386" t="s">
        <v>343</v>
      </c>
      <c r="B1386" s="35">
        <v>176</v>
      </c>
      <c r="C1386" t="s">
        <v>124</v>
      </c>
      <c r="D1386" s="35">
        <v>1982</v>
      </c>
      <c r="E1386" t="s">
        <v>1893</v>
      </c>
      <c r="F1386" s="34" t="s">
        <v>6</v>
      </c>
      <c r="G1386" s="34" t="s">
        <v>6</v>
      </c>
      <c r="H1386" s="34" t="s">
        <v>6</v>
      </c>
      <c r="I1386" s="34">
        <v>104.56173878070149</v>
      </c>
      <c r="J1386" s="34">
        <v>23.046413251140567</v>
      </c>
      <c r="K1386" s="34">
        <v>81.515325529560926</v>
      </c>
      <c r="L1386" s="34" t="s">
        <v>6</v>
      </c>
      <c r="M1386" s="34" t="s">
        <v>6</v>
      </c>
      <c r="N1386" s="34">
        <v>28.948087957267322</v>
      </c>
      <c r="O1386" s="34">
        <v>26.464227261756449</v>
      </c>
      <c r="P1386" s="34">
        <v>40.158092711202997</v>
      </c>
      <c r="Q1386" t="s">
        <v>7585</v>
      </c>
      <c r="R1386" t="s">
        <v>7585</v>
      </c>
      <c r="S1386" t="s">
        <v>7585</v>
      </c>
      <c r="T1386" t="s">
        <v>14722</v>
      </c>
      <c r="U1386" t="s">
        <v>14722</v>
      </c>
      <c r="V1386" t="s">
        <v>14722</v>
      </c>
      <c r="W1386" t="s">
        <v>1193</v>
      </c>
      <c r="X1386" t="s">
        <v>1193</v>
      </c>
      <c r="Y1386" t="s">
        <v>6</v>
      </c>
      <c r="Z1386" t="s">
        <v>6</v>
      </c>
      <c r="AA1386" t="s">
        <v>14723</v>
      </c>
      <c r="AB1386" t="s">
        <v>14724</v>
      </c>
      <c r="AC1386" t="s">
        <v>14641</v>
      </c>
    </row>
    <row r="1387" spans="1:29" x14ac:dyDescent="0.3">
      <c r="A1387" t="s">
        <v>343</v>
      </c>
      <c r="B1387" s="35">
        <v>176</v>
      </c>
      <c r="C1387" t="s">
        <v>124</v>
      </c>
      <c r="D1387" s="35">
        <v>1983</v>
      </c>
      <c r="E1387" t="s">
        <v>1894</v>
      </c>
      <c r="F1387" s="34" t="s">
        <v>6</v>
      </c>
      <c r="G1387" s="34" t="s">
        <v>6</v>
      </c>
      <c r="H1387" s="34" t="s">
        <v>6</v>
      </c>
      <c r="I1387" s="34">
        <v>109.13330092272687</v>
      </c>
      <c r="J1387" s="34">
        <v>26.910390543037195</v>
      </c>
      <c r="K1387" s="34">
        <v>82.222910379689679</v>
      </c>
      <c r="L1387" s="34" t="s">
        <v>6</v>
      </c>
      <c r="M1387" s="34" t="s">
        <v>6</v>
      </c>
      <c r="N1387" s="34">
        <v>30.751437664090918</v>
      </c>
      <c r="O1387" s="34">
        <v>28.301719588529227</v>
      </c>
      <c r="P1387" s="34">
        <v>69.382122010231996</v>
      </c>
      <c r="Q1387" t="s">
        <v>7585</v>
      </c>
      <c r="R1387" t="s">
        <v>7585</v>
      </c>
      <c r="S1387" t="s">
        <v>7585</v>
      </c>
      <c r="T1387" t="s">
        <v>14722</v>
      </c>
      <c r="U1387" t="s">
        <v>14722</v>
      </c>
      <c r="V1387" t="s">
        <v>14722</v>
      </c>
      <c r="W1387" t="s">
        <v>1193</v>
      </c>
      <c r="X1387" t="s">
        <v>1193</v>
      </c>
      <c r="Y1387" t="s">
        <v>6</v>
      </c>
      <c r="Z1387" t="s">
        <v>6</v>
      </c>
      <c r="AA1387" t="s">
        <v>14723</v>
      </c>
      <c r="AB1387" t="s">
        <v>14724</v>
      </c>
      <c r="AC1387" t="s">
        <v>14641</v>
      </c>
    </row>
    <row r="1388" spans="1:29" x14ac:dyDescent="0.3">
      <c r="A1388" t="s">
        <v>343</v>
      </c>
      <c r="B1388" s="35">
        <v>176</v>
      </c>
      <c r="C1388" t="s">
        <v>124</v>
      </c>
      <c r="D1388" s="35">
        <v>1984</v>
      </c>
      <c r="E1388" t="s">
        <v>1895</v>
      </c>
      <c r="F1388" s="34" t="s">
        <v>6</v>
      </c>
      <c r="G1388" s="34" t="s">
        <v>6</v>
      </c>
      <c r="H1388" s="34" t="s">
        <v>6</v>
      </c>
      <c r="I1388" s="34">
        <v>115.98806187643854</v>
      </c>
      <c r="J1388" s="34">
        <v>28.653358451435174</v>
      </c>
      <c r="K1388" s="34">
        <v>87.334703425003354</v>
      </c>
      <c r="L1388" s="34" t="s">
        <v>6</v>
      </c>
      <c r="M1388" s="34" t="s">
        <v>6</v>
      </c>
      <c r="N1388" s="34">
        <v>32.424857848579983</v>
      </c>
      <c r="O1388" s="34">
        <v>30.281700230271834</v>
      </c>
      <c r="P1388" s="34">
        <v>91.661157432958802</v>
      </c>
      <c r="Q1388" t="s">
        <v>7585</v>
      </c>
      <c r="R1388" t="s">
        <v>7585</v>
      </c>
      <c r="S1388" t="s">
        <v>7585</v>
      </c>
      <c r="T1388" t="s">
        <v>14722</v>
      </c>
      <c r="U1388" t="s">
        <v>14722</v>
      </c>
      <c r="V1388" t="s">
        <v>14722</v>
      </c>
      <c r="W1388" t="s">
        <v>1193</v>
      </c>
      <c r="X1388" t="s">
        <v>1193</v>
      </c>
      <c r="Y1388" t="s">
        <v>6</v>
      </c>
      <c r="Z1388" t="s">
        <v>6</v>
      </c>
      <c r="AA1388" t="s">
        <v>14723</v>
      </c>
      <c r="AB1388" t="s">
        <v>14724</v>
      </c>
      <c r="AC1388" t="s">
        <v>14641</v>
      </c>
    </row>
    <row r="1389" spans="1:29" x14ac:dyDescent="0.3">
      <c r="A1389" t="s">
        <v>343</v>
      </c>
      <c r="B1389" s="35">
        <v>176</v>
      </c>
      <c r="C1389" t="s">
        <v>124</v>
      </c>
      <c r="D1389" s="35">
        <v>1985</v>
      </c>
      <c r="E1389" t="s">
        <v>1896</v>
      </c>
      <c r="F1389" s="34" t="s">
        <v>6</v>
      </c>
      <c r="G1389" s="34" t="s">
        <v>6</v>
      </c>
      <c r="H1389" s="34" t="s">
        <v>6</v>
      </c>
      <c r="I1389" s="34">
        <v>114.85820734401358</v>
      </c>
      <c r="J1389" s="34">
        <v>33.17291545180133</v>
      </c>
      <c r="K1389" s="34">
        <v>81.685291892212248</v>
      </c>
      <c r="L1389" s="34" t="s">
        <v>6</v>
      </c>
      <c r="M1389" s="34" t="s">
        <v>6</v>
      </c>
      <c r="N1389" s="34">
        <v>32.016791349940462</v>
      </c>
      <c r="O1389" s="34">
        <v>30.818910196956317</v>
      </c>
      <c r="P1389" s="34">
        <v>124.900086217023</v>
      </c>
      <c r="Q1389" t="s">
        <v>7585</v>
      </c>
      <c r="R1389" t="s">
        <v>7585</v>
      </c>
      <c r="S1389" t="s">
        <v>7585</v>
      </c>
      <c r="T1389" t="s">
        <v>14722</v>
      </c>
      <c r="U1389" t="s">
        <v>14722</v>
      </c>
      <c r="V1389" t="s">
        <v>14722</v>
      </c>
      <c r="W1389" t="s">
        <v>1193</v>
      </c>
      <c r="X1389" t="s">
        <v>1193</v>
      </c>
      <c r="Y1389" t="s">
        <v>6</v>
      </c>
      <c r="Z1389" t="s">
        <v>6</v>
      </c>
      <c r="AA1389" t="s">
        <v>14723</v>
      </c>
      <c r="AB1389" t="s">
        <v>14724</v>
      </c>
      <c r="AC1389" t="s">
        <v>14641</v>
      </c>
    </row>
    <row r="1390" spans="1:29" x14ac:dyDescent="0.3">
      <c r="A1390" t="s">
        <v>343</v>
      </c>
      <c r="B1390" s="35">
        <v>176</v>
      </c>
      <c r="C1390" t="s">
        <v>124</v>
      </c>
      <c r="D1390" s="35">
        <v>1986</v>
      </c>
      <c r="E1390" t="s">
        <v>1897</v>
      </c>
      <c r="F1390" s="34" t="s">
        <v>6</v>
      </c>
      <c r="G1390" s="34" t="s">
        <v>6</v>
      </c>
      <c r="H1390" s="34" t="s">
        <v>6</v>
      </c>
      <c r="I1390" s="34">
        <v>101.03932551544523</v>
      </c>
      <c r="J1390" s="34">
        <v>33.806053619044036</v>
      </c>
      <c r="K1390" s="34">
        <v>67.233271896401192</v>
      </c>
      <c r="L1390" s="34" t="s">
        <v>6</v>
      </c>
      <c r="M1390" s="34" t="s">
        <v>6</v>
      </c>
      <c r="N1390" s="34">
        <v>29.865559928953751</v>
      </c>
      <c r="O1390" s="34">
        <v>27.640099592000119</v>
      </c>
      <c r="P1390" s="34">
        <v>164.97932775146899</v>
      </c>
      <c r="Q1390" t="s">
        <v>7585</v>
      </c>
      <c r="R1390" t="s">
        <v>7585</v>
      </c>
      <c r="S1390" t="s">
        <v>7585</v>
      </c>
      <c r="T1390" t="s">
        <v>14722</v>
      </c>
      <c r="U1390" t="s">
        <v>14722</v>
      </c>
      <c r="V1390" t="s">
        <v>14722</v>
      </c>
      <c r="W1390" t="s">
        <v>1193</v>
      </c>
      <c r="X1390" t="s">
        <v>1193</v>
      </c>
      <c r="Y1390" t="s">
        <v>6</v>
      </c>
      <c r="Z1390" t="s">
        <v>6</v>
      </c>
      <c r="AA1390" t="s">
        <v>14723</v>
      </c>
      <c r="AB1390" t="s">
        <v>14724</v>
      </c>
      <c r="AC1390" t="s">
        <v>14641</v>
      </c>
    </row>
    <row r="1391" spans="1:29" x14ac:dyDescent="0.3">
      <c r="A1391" t="s">
        <v>343</v>
      </c>
      <c r="B1391" s="35">
        <v>176</v>
      </c>
      <c r="C1391" t="s">
        <v>124</v>
      </c>
      <c r="D1391" s="35">
        <v>1987</v>
      </c>
      <c r="E1391" t="s">
        <v>1898</v>
      </c>
      <c r="F1391" s="34" t="s">
        <v>6</v>
      </c>
      <c r="G1391" s="34" t="s">
        <v>6</v>
      </c>
      <c r="H1391" s="34" t="s">
        <v>6</v>
      </c>
      <c r="I1391" s="34">
        <v>101.3929860821695</v>
      </c>
      <c r="J1391" s="34">
        <v>35.791420955061604</v>
      </c>
      <c r="K1391" s="34">
        <v>65.601565127107904</v>
      </c>
      <c r="L1391" s="34" t="s">
        <v>6</v>
      </c>
      <c r="M1391" s="34" t="s">
        <v>6</v>
      </c>
      <c r="N1391" s="34">
        <v>27.326042978758242</v>
      </c>
      <c r="O1391" s="34">
        <v>25.450132987784976</v>
      </c>
      <c r="P1391" s="34">
        <v>215.087856100089</v>
      </c>
      <c r="Q1391" t="s">
        <v>7585</v>
      </c>
      <c r="R1391" t="s">
        <v>7585</v>
      </c>
      <c r="S1391" t="s">
        <v>7585</v>
      </c>
      <c r="T1391" t="s">
        <v>14722</v>
      </c>
      <c r="U1391" t="s">
        <v>14722</v>
      </c>
      <c r="V1391" t="s">
        <v>14722</v>
      </c>
      <c r="W1391" t="s">
        <v>1193</v>
      </c>
      <c r="X1391" t="s">
        <v>1193</v>
      </c>
      <c r="Y1391" t="s">
        <v>6</v>
      </c>
      <c r="Z1391" t="s">
        <v>6</v>
      </c>
      <c r="AA1391" t="s">
        <v>14723</v>
      </c>
      <c r="AB1391" t="s">
        <v>14724</v>
      </c>
      <c r="AC1391" t="s">
        <v>14641</v>
      </c>
    </row>
    <row r="1392" spans="1:29" x14ac:dyDescent="0.3">
      <c r="A1392" t="s">
        <v>343</v>
      </c>
      <c r="B1392" s="35">
        <v>176</v>
      </c>
      <c r="C1392" t="s">
        <v>124</v>
      </c>
      <c r="D1392" s="35">
        <v>1988</v>
      </c>
      <c r="E1392" t="s">
        <v>1899</v>
      </c>
      <c r="F1392" s="34" t="s">
        <v>6</v>
      </c>
      <c r="G1392" s="34" t="s">
        <v>6</v>
      </c>
      <c r="H1392" s="34" t="s">
        <v>6</v>
      </c>
      <c r="I1392" s="34">
        <v>110.22391207210845</v>
      </c>
      <c r="J1392" s="34">
        <v>38.375929650765009</v>
      </c>
      <c r="K1392" s="34">
        <v>71.847982421343431</v>
      </c>
      <c r="L1392" s="34" t="s">
        <v>6</v>
      </c>
      <c r="M1392" s="34" t="s">
        <v>6</v>
      </c>
      <c r="N1392" s="34">
        <v>30.588220536894124</v>
      </c>
      <c r="O1392" s="34">
        <v>26.725948538626984</v>
      </c>
      <c r="P1392" s="34">
        <v>264.30108904991198</v>
      </c>
      <c r="Q1392" t="s">
        <v>7585</v>
      </c>
      <c r="R1392" t="s">
        <v>7585</v>
      </c>
      <c r="S1392" t="s">
        <v>7585</v>
      </c>
      <c r="T1392" t="s">
        <v>14722</v>
      </c>
      <c r="U1392" t="s">
        <v>14722</v>
      </c>
      <c r="V1392" t="s">
        <v>14722</v>
      </c>
      <c r="W1392" t="s">
        <v>1193</v>
      </c>
      <c r="X1392" t="s">
        <v>1193</v>
      </c>
      <c r="Y1392" t="s">
        <v>6</v>
      </c>
      <c r="Z1392" t="s">
        <v>6</v>
      </c>
      <c r="AA1392" t="s">
        <v>14723</v>
      </c>
      <c r="AB1392" t="s">
        <v>14724</v>
      </c>
      <c r="AC1392" t="s">
        <v>14641</v>
      </c>
    </row>
    <row r="1393" spans="1:29" x14ac:dyDescent="0.3">
      <c r="A1393" t="s">
        <v>343</v>
      </c>
      <c r="B1393" s="35">
        <v>176</v>
      </c>
      <c r="C1393" t="s">
        <v>124</v>
      </c>
      <c r="D1393" s="35">
        <v>1989</v>
      </c>
      <c r="E1393" t="s">
        <v>1900</v>
      </c>
      <c r="F1393" s="34" t="s">
        <v>6</v>
      </c>
      <c r="G1393" s="34" t="s">
        <v>6</v>
      </c>
      <c r="H1393" s="34" t="s">
        <v>6</v>
      </c>
      <c r="I1393" s="34">
        <v>118.39729066722273</v>
      </c>
      <c r="J1393" s="34">
        <v>41.747659769208447</v>
      </c>
      <c r="K1393" s="34">
        <v>76.649630898014294</v>
      </c>
      <c r="L1393" s="34" t="s">
        <v>6</v>
      </c>
      <c r="M1393" s="34" t="s">
        <v>6</v>
      </c>
      <c r="N1393" s="34">
        <v>35.286097329976727</v>
      </c>
      <c r="O1393" s="34">
        <v>31.161652197568564</v>
      </c>
      <c r="P1393" s="34">
        <v>325.153555314063</v>
      </c>
      <c r="Q1393" t="s">
        <v>7585</v>
      </c>
      <c r="R1393" t="s">
        <v>7585</v>
      </c>
      <c r="S1393" t="s">
        <v>7585</v>
      </c>
      <c r="T1393" t="s">
        <v>14722</v>
      </c>
      <c r="U1393" t="s">
        <v>14722</v>
      </c>
      <c r="V1393" t="s">
        <v>14722</v>
      </c>
      <c r="W1393" t="s">
        <v>1193</v>
      </c>
      <c r="X1393" t="s">
        <v>1193</v>
      </c>
      <c r="Y1393" t="s">
        <v>6</v>
      </c>
      <c r="Z1393" t="s">
        <v>6</v>
      </c>
      <c r="AA1393" t="s">
        <v>14723</v>
      </c>
      <c r="AB1393" t="s">
        <v>14724</v>
      </c>
      <c r="AC1393" t="s">
        <v>14641</v>
      </c>
    </row>
    <row r="1394" spans="1:29" x14ac:dyDescent="0.3">
      <c r="A1394" t="s">
        <v>343</v>
      </c>
      <c r="B1394" s="35">
        <v>176</v>
      </c>
      <c r="C1394" t="s">
        <v>124</v>
      </c>
      <c r="D1394" s="35">
        <v>1990</v>
      </c>
      <c r="E1394" t="s">
        <v>1901</v>
      </c>
      <c r="F1394" s="34" t="s">
        <v>6</v>
      </c>
      <c r="G1394" s="34" t="s">
        <v>6</v>
      </c>
      <c r="H1394" s="34" t="s">
        <v>6</v>
      </c>
      <c r="I1394" s="34">
        <v>114.67480859847151</v>
      </c>
      <c r="J1394" s="34">
        <v>45.034679773889238</v>
      </c>
      <c r="K1394" s="34">
        <v>69.640128824582277</v>
      </c>
      <c r="L1394" s="34" t="s">
        <v>6</v>
      </c>
      <c r="M1394" s="34" t="s">
        <v>6</v>
      </c>
      <c r="N1394" s="34">
        <v>35.489942282596715</v>
      </c>
      <c r="O1394" s="34">
        <v>31.316308345609187</v>
      </c>
      <c r="P1394" s="34">
        <v>379.09895408867902</v>
      </c>
      <c r="Q1394" t="s">
        <v>7585</v>
      </c>
      <c r="R1394" t="s">
        <v>7585</v>
      </c>
      <c r="S1394" t="s">
        <v>7585</v>
      </c>
      <c r="T1394" t="s">
        <v>14722</v>
      </c>
      <c r="U1394" t="s">
        <v>14722</v>
      </c>
      <c r="V1394" t="s">
        <v>14722</v>
      </c>
      <c r="W1394" t="s">
        <v>1193</v>
      </c>
      <c r="X1394" t="s">
        <v>1193</v>
      </c>
      <c r="Y1394" t="s">
        <v>6</v>
      </c>
      <c r="Z1394" t="s">
        <v>6</v>
      </c>
      <c r="AA1394" t="s">
        <v>14723</v>
      </c>
      <c r="AB1394" t="s">
        <v>14724</v>
      </c>
      <c r="AC1394" t="s">
        <v>14641</v>
      </c>
    </row>
    <row r="1395" spans="1:29" x14ac:dyDescent="0.3">
      <c r="A1395" t="s">
        <v>343</v>
      </c>
      <c r="B1395" s="35">
        <v>176</v>
      </c>
      <c r="C1395" t="s">
        <v>124</v>
      </c>
      <c r="D1395" s="35">
        <v>1991</v>
      </c>
      <c r="E1395" t="s">
        <v>1902</v>
      </c>
      <c r="F1395" s="34" t="s">
        <v>6</v>
      </c>
      <c r="G1395" s="34" t="s">
        <v>6</v>
      </c>
      <c r="H1395" s="34" t="s">
        <v>6</v>
      </c>
      <c r="I1395" s="34">
        <v>121.08890866418562</v>
      </c>
      <c r="J1395" s="34">
        <v>51.532021588763342</v>
      </c>
      <c r="K1395" s="34">
        <v>69.556887075422281</v>
      </c>
      <c r="L1395" s="34" t="s">
        <v>6</v>
      </c>
      <c r="M1395" s="34" t="s">
        <v>6</v>
      </c>
      <c r="N1395" s="34">
        <v>37.607619087519751</v>
      </c>
      <c r="O1395" s="34">
        <v>33.570908221001893</v>
      </c>
      <c r="P1395" s="34">
        <v>409.97809417604498</v>
      </c>
      <c r="Q1395" t="s">
        <v>7585</v>
      </c>
      <c r="R1395" t="s">
        <v>7585</v>
      </c>
      <c r="S1395" t="s">
        <v>7585</v>
      </c>
      <c r="T1395" t="s">
        <v>14722</v>
      </c>
      <c r="U1395" t="s">
        <v>14722</v>
      </c>
      <c r="V1395" t="s">
        <v>14722</v>
      </c>
      <c r="W1395" t="s">
        <v>1193</v>
      </c>
      <c r="X1395" t="s">
        <v>1193</v>
      </c>
      <c r="Y1395" t="s">
        <v>6</v>
      </c>
      <c r="Z1395" t="s">
        <v>6</v>
      </c>
      <c r="AA1395" t="s">
        <v>14723</v>
      </c>
      <c r="AB1395" t="s">
        <v>14724</v>
      </c>
      <c r="AC1395" t="s">
        <v>14641</v>
      </c>
    </row>
    <row r="1396" spans="1:29" x14ac:dyDescent="0.3">
      <c r="A1396" t="s">
        <v>343</v>
      </c>
      <c r="B1396" s="35">
        <v>176</v>
      </c>
      <c r="C1396" t="s">
        <v>124</v>
      </c>
      <c r="D1396" s="35">
        <v>1992</v>
      </c>
      <c r="E1396" t="s">
        <v>1903</v>
      </c>
      <c r="F1396" s="34" t="s">
        <v>6</v>
      </c>
      <c r="G1396" s="34" t="s">
        <v>6</v>
      </c>
      <c r="H1396" s="34" t="s">
        <v>6</v>
      </c>
      <c r="I1396" s="34">
        <v>134.78405604359813</v>
      </c>
      <c r="J1396" s="34">
        <v>58.052031033326614</v>
      </c>
      <c r="K1396" s="34">
        <v>76.732025010271528</v>
      </c>
      <c r="L1396" s="34" t="s">
        <v>6</v>
      </c>
      <c r="M1396" s="34" t="s">
        <v>6</v>
      </c>
      <c r="N1396" s="34">
        <v>45.401091933570029</v>
      </c>
      <c r="O1396" s="34">
        <v>39.545253009357566</v>
      </c>
      <c r="P1396" s="34">
        <v>408.88664147466602</v>
      </c>
      <c r="Q1396" t="s">
        <v>7585</v>
      </c>
      <c r="R1396" t="s">
        <v>7585</v>
      </c>
      <c r="S1396" t="s">
        <v>7585</v>
      </c>
      <c r="T1396" t="s">
        <v>14722</v>
      </c>
      <c r="U1396" t="s">
        <v>14722</v>
      </c>
      <c r="V1396" t="s">
        <v>14722</v>
      </c>
      <c r="W1396" t="s">
        <v>1193</v>
      </c>
      <c r="X1396" t="s">
        <v>1193</v>
      </c>
      <c r="Y1396" t="s">
        <v>6</v>
      </c>
      <c r="Z1396" t="s">
        <v>6</v>
      </c>
      <c r="AA1396" t="s">
        <v>14723</v>
      </c>
      <c r="AB1396" t="s">
        <v>14724</v>
      </c>
      <c r="AC1396" t="s">
        <v>14641</v>
      </c>
    </row>
    <row r="1397" spans="1:29" x14ac:dyDescent="0.3">
      <c r="A1397" t="s">
        <v>343</v>
      </c>
      <c r="B1397" s="35">
        <v>176</v>
      </c>
      <c r="C1397" t="s">
        <v>124</v>
      </c>
      <c r="D1397" s="35">
        <v>1993</v>
      </c>
      <c r="E1397" t="s">
        <v>1904</v>
      </c>
      <c r="F1397" s="34" t="s">
        <v>6</v>
      </c>
      <c r="G1397" s="34" t="s">
        <v>6</v>
      </c>
      <c r="H1397" s="34" t="s">
        <v>6</v>
      </c>
      <c r="I1397" s="34">
        <v>141.89674795483859</v>
      </c>
      <c r="J1397" s="34">
        <v>62.378434948040464</v>
      </c>
      <c r="K1397" s="34">
        <v>79.51831300679811</v>
      </c>
      <c r="L1397" s="34" t="s">
        <v>6</v>
      </c>
      <c r="M1397" s="34" t="s">
        <v>6</v>
      </c>
      <c r="N1397" s="34">
        <v>52.293819519710368</v>
      </c>
      <c r="O1397" s="34">
        <v>47.153381351757417</v>
      </c>
      <c r="P1397" s="34">
        <v>420.84896842742398</v>
      </c>
      <c r="Q1397" t="s">
        <v>7585</v>
      </c>
      <c r="R1397" t="s">
        <v>7585</v>
      </c>
      <c r="S1397" t="s">
        <v>7585</v>
      </c>
      <c r="T1397" t="s">
        <v>14722</v>
      </c>
      <c r="U1397" t="s">
        <v>14722</v>
      </c>
      <c r="V1397" t="s">
        <v>14722</v>
      </c>
      <c r="W1397" t="s">
        <v>1193</v>
      </c>
      <c r="X1397" t="s">
        <v>1193</v>
      </c>
      <c r="Y1397" t="s">
        <v>6</v>
      </c>
      <c r="Z1397" t="s">
        <v>6</v>
      </c>
      <c r="AA1397" t="s">
        <v>14723</v>
      </c>
      <c r="AB1397" t="s">
        <v>14724</v>
      </c>
      <c r="AC1397" t="s">
        <v>14641</v>
      </c>
    </row>
    <row r="1398" spans="1:29" x14ac:dyDescent="0.3">
      <c r="A1398" t="s">
        <v>343</v>
      </c>
      <c r="B1398" s="35">
        <v>176</v>
      </c>
      <c r="C1398" t="s">
        <v>124</v>
      </c>
      <c r="D1398" s="35">
        <v>1994</v>
      </c>
      <c r="E1398" t="s">
        <v>1905</v>
      </c>
      <c r="F1398" s="34" t="s">
        <v>6</v>
      </c>
      <c r="G1398" s="34" t="s">
        <v>6</v>
      </c>
      <c r="H1398" s="34" t="s">
        <v>6</v>
      </c>
      <c r="I1398" s="34">
        <v>138.38963989192118</v>
      </c>
      <c r="J1398" s="34">
        <v>64.644914195316687</v>
      </c>
      <c r="K1398" s="34">
        <v>73.74472569660449</v>
      </c>
      <c r="L1398" s="34" t="s">
        <v>6</v>
      </c>
      <c r="M1398" s="34" t="s">
        <v>6</v>
      </c>
      <c r="N1398" s="34">
        <v>54.808422532677135</v>
      </c>
      <c r="O1398" s="34">
        <v>49.474818397862386</v>
      </c>
      <c r="P1398" s="34">
        <v>447.14113027771799</v>
      </c>
      <c r="Q1398" t="s">
        <v>7585</v>
      </c>
      <c r="R1398" t="s">
        <v>7585</v>
      </c>
      <c r="S1398" t="s">
        <v>7585</v>
      </c>
      <c r="T1398" t="s">
        <v>14722</v>
      </c>
      <c r="U1398" t="s">
        <v>14722</v>
      </c>
      <c r="V1398" t="s">
        <v>14722</v>
      </c>
      <c r="W1398" t="s">
        <v>1193</v>
      </c>
      <c r="X1398" t="s">
        <v>1193</v>
      </c>
      <c r="Y1398" t="s">
        <v>6</v>
      </c>
      <c r="Z1398" t="s">
        <v>6</v>
      </c>
      <c r="AA1398" t="s">
        <v>14723</v>
      </c>
      <c r="AB1398" t="s">
        <v>14724</v>
      </c>
      <c r="AC1398" t="s">
        <v>14641</v>
      </c>
    </row>
    <row r="1399" spans="1:29" x14ac:dyDescent="0.3">
      <c r="A1399" t="s">
        <v>343</v>
      </c>
      <c r="B1399" s="35">
        <v>176</v>
      </c>
      <c r="C1399" t="s">
        <v>124</v>
      </c>
      <c r="D1399" s="35">
        <v>1995</v>
      </c>
      <c r="E1399" t="s">
        <v>1906</v>
      </c>
      <c r="F1399" s="34" t="s">
        <v>6</v>
      </c>
      <c r="G1399" s="34" t="s">
        <v>6</v>
      </c>
      <c r="H1399" s="34" t="s">
        <v>6</v>
      </c>
      <c r="I1399" s="34">
        <v>140.18879897794969</v>
      </c>
      <c r="J1399" s="34">
        <v>68.985771660649391</v>
      </c>
      <c r="K1399" s="34">
        <v>71.203027317300297</v>
      </c>
      <c r="L1399" s="34" t="s">
        <v>6</v>
      </c>
      <c r="M1399" s="34" t="s">
        <v>6</v>
      </c>
      <c r="N1399" s="34">
        <v>58.070268499902632</v>
      </c>
      <c r="O1399" s="34">
        <v>51.457781001785655</v>
      </c>
      <c r="P1399" s="34">
        <v>460.83995633746503</v>
      </c>
      <c r="Q1399" t="s">
        <v>7585</v>
      </c>
      <c r="R1399" t="s">
        <v>7585</v>
      </c>
      <c r="S1399" t="s">
        <v>7585</v>
      </c>
      <c r="T1399" t="s">
        <v>14722</v>
      </c>
      <c r="U1399" t="s">
        <v>14722</v>
      </c>
      <c r="V1399" t="s">
        <v>14722</v>
      </c>
      <c r="W1399" t="s">
        <v>1193</v>
      </c>
      <c r="X1399" t="s">
        <v>1193</v>
      </c>
      <c r="Y1399" t="s">
        <v>6</v>
      </c>
      <c r="Z1399" t="s">
        <v>6</v>
      </c>
      <c r="AA1399" t="s">
        <v>14723</v>
      </c>
      <c r="AB1399" t="s">
        <v>14724</v>
      </c>
      <c r="AC1399" t="s">
        <v>14641</v>
      </c>
    </row>
    <row r="1400" spans="1:29" x14ac:dyDescent="0.3">
      <c r="A1400" t="s">
        <v>343</v>
      </c>
      <c r="B1400" s="35">
        <v>176</v>
      </c>
      <c r="C1400" t="s">
        <v>124</v>
      </c>
      <c r="D1400" s="35">
        <v>1996</v>
      </c>
      <c r="E1400" t="s">
        <v>1907</v>
      </c>
      <c r="F1400" s="34" t="s">
        <v>6</v>
      </c>
      <c r="G1400" s="34" t="s">
        <v>6</v>
      </c>
      <c r="H1400" s="34" t="s">
        <v>6</v>
      </c>
      <c r="I1400" s="34">
        <v>146.18683825036996</v>
      </c>
      <c r="J1400" s="34">
        <v>71.065715394693584</v>
      </c>
      <c r="K1400" s="34">
        <v>75.121122855676376</v>
      </c>
      <c r="L1400" s="34" t="s">
        <v>6</v>
      </c>
      <c r="M1400" s="34" t="s">
        <v>6</v>
      </c>
      <c r="N1400" s="34">
        <v>55.574694734325902</v>
      </c>
      <c r="O1400" s="34">
        <v>49.027543911785585</v>
      </c>
      <c r="P1400" s="34">
        <v>493.834471447824</v>
      </c>
      <c r="Q1400" t="s">
        <v>7585</v>
      </c>
      <c r="R1400" t="s">
        <v>7585</v>
      </c>
      <c r="S1400" t="s">
        <v>7585</v>
      </c>
      <c r="T1400" t="s">
        <v>14722</v>
      </c>
      <c r="U1400" t="s">
        <v>14722</v>
      </c>
      <c r="V1400" t="s">
        <v>14722</v>
      </c>
      <c r="W1400" t="s">
        <v>1193</v>
      </c>
      <c r="X1400" t="s">
        <v>1193</v>
      </c>
      <c r="Y1400" t="s">
        <v>6</v>
      </c>
      <c r="Z1400" t="s">
        <v>6</v>
      </c>
      <c r="AA1400" t="s">
        <v>14723</v>
      </c>
      <c r="AB1400" t="s">
        <v>14724</v>
      </c>
      <c r="AC1400" t="s">
        <v>14641</v>
      </c>
    </row>
    <row r="1401" spans="1:29" x14ac:dyDescent="0.3">
      <c r="A1401" t="s">
        <v>343</v>
      </c>
      <c r="B1401" s="35">
        <v>176</v>
      </c>
      <c r="C1401" t="s">
        <v>124</v>
      </c>
      <c r="D1401" s="35">
        <v>1997</v>
      </c>
      <c r="E1401" t="s">
        <v>1908</v>
      </c>
      <c r="F1401" s="34" t="s">
        <v>6</v>
      </c>
      <c r="G1401" s="34" t="s">
        <v>6</v>
      </c>
      <c r="H1401" s="34" t="s">
        <v>6</v>
      </c>
      <c r="I1401" s="34">
        <v>152.76847231900314</v>
      </c>
      <c r="J1401" s="34">
        <v>71.963884469054733</v>
      </c>
      <c r="K1401" s="34">
        <v>80.80458784994839</v>
      </c>
      <c r="L1401" s="34" t="s">
        <v>6</v>
      </c>
      <c r="M1401" s="34" t="s">
        <v>6</v>
      </c>
      <c r="N1401" s="34">
        <v>52.047614966407195</v>
      </c>
      <c r="O1401" s="34">
        <v>45.277546229034712</v>
      </c>
      <c r="P1401" s="34">
        <v>536.72199999999998</v>
      </c>
      <c r="Q1401" t="s">
        <v>7585</v>
      </c>
      <c r="R1401" t="s">
        <v>7585</v>
      </c>
      <c r="S1401" t="s">
        <v>7585</v>
      </c>
      <c r="T1401" t="s">
        <v>14722</v>
      </c>
      <c r="U1401" t="s">
        <v>14722</v>
      </c>
      <c r="V1401" t="s">
        <v>14722</v>
      </c>
      <c r="W1401" t="s">
        <v>1193</v>
      </c>
      <c r="X1401" t="s">
        <v>1193</v>
      </c>
      <c r="Y1401" t="s">
        <v>6</v>
      </c>
      <c r="Z1401" t="s">
        <v>6</v>
      </c>
      <c r="AA1401" t="s">
        <v>14723</v>
      </c>
      <c r="AB1401" t="s">
        <v>14724</v>
      </c>
      <c r="AC1401" t="s">
        <v>14641</v>
      </c>
    </row>
    <row r="1402" spans="1:29" x14ac:dyDescent="0.3">
      <c r="A1402" t="s">
        <v>343</v>
      </c>
      <c r="B1402" s="35">
        <v>176</v>
      </c>
      <c r="C1402" t="s">
        <v>124</v>
      </c>
      <c r="D1402" s="35">
        <v>1998</v>
      </c>
      <c r="E1402" t="s">
        <v>1909</v>
      </c>
      <c r="F1402" s="34" t="s">
        <v>6</v>
      </c>
      <c r="G1402" s="34" t="s">
        <v>6</v>
      </c>
      <c r="H1402" s="34" t="s">
        <v>6</v>
      </c>
      <c r="I1402" s="34">
        <v>160.17706008011126</v>
      </c>
      <c r="J1402" s="34">
        <v>73.343044790366775</v>
      </c>
      <c r="K1402" s="34">
        <v>86.834015289744485</v>
      </c>
      <c r="L1402" s="34" t="s">
        <v>6</v>
      </c>
      <c r="M1402" s="34" t="s">
        <v>6</v>
      </c>
      <c r="N1402" s="34">
        <v>43.952795026938531</v>
      </c>
      <c r="O1402" s="34">
        <v>43.202560112427527</v>
      </c>
      <c r="P1402" s="34">
        <v>603.41099999999994</v>
      </c>
      <c r="Q1402" t="s">
        <v>7585</v>
      </c>
      <c r="R1402" t="s">
        <v>7585</v>
      </c>
      <c r="S1402" t="s">
        <v>7585</v>
      </c>
      <c r="T1402" t="s">
        <v>14722</v>
      </c>
      <c r="U1402" t="s">
        <v>14722</v>
      </c>
      <c r="V1402" t="s">
        <v>14722</v>
      </c>
      <c r="W1402" t="s">
        <v>1193</v>
      </c>
      <c r="X1402" t="s">
        <v>1193</v>
      </c>
      <c r="Y1402" t="s">
        <v>6</v>
      </c>
      <c r="Z1402" t="s">
        <v>6</v>
      </c>
      <c r="AA1402" t="s">
        <v>14723</v>
      </c>
      <c r="AB1402" t="s">
        <v>14724</v>
      </c>
      <c r="AC1402" t="s">
        <v>14641</v>
      </c>
    </row>
    <row r="1403" spans="1:29" x14ac:dyDescent="0.3">
      <c r="A1403" t="s">
        <v>343</v>
      </c>
      <c r="B1403" s="35">
        <v>176</v>
      </c>
      <c r="C1403" t="s">
        <v>124</v>
      </c>
      <c r="D1403" s="35">
        <v>1999</v>
      </c>
      <c r="E1403" t="s">
        <v>1910</v>
      </c>
      <c r="F1403" s="34" t="s">
        <v>6</v>
      </c>
      <c r="G1403" s="34" t="s">
        <v>6</v>
      </c>
      <c r="H1403" s="34" t="s">
        <v>6</v>
      </c>
      <c r="I1403" s="34">
        <v>181.04534421803885</v>
      </c>
      <c r="J1403" s="34">
        <v>80.349351027136322</v>
      </c>
      <c r="K1403" s="34">
        <v>100.69599319090253</v>
      </c>
      <c r="L1403" s="34" t="s">
        <v>6</v>
      </c>
      <c r="M1403" s="34" t="s">
        <v>6</v>
      </c>
      <c r="N1403" s="34">
        <v>76.592957878713719</v>
      </c>
      <c r="O1403" s="34">
        <v>75.842325682333438</v>
      </c>
      <c r="P1403" s="34">
        <v>649.71900000000005</v>
      </c>
      <c r="Q1403" t="s">
        <v>7585</v>
      </c>
      <c r="R1403" t="s">
        <v>7585</v>
      </c>
      <c r="S1403" t="s">
        <v>7585</v>
      </c>
      <c r="T1403" t="s">
        <v>14722</v>
      </c>
      <c r="U1403" t="s">
        <v>14722</v>
      </c>
      <c r="V1403" t="s">
        <v>14722</v>
      </c>
      <c r="W1403" t="s">
        <v>1193</v>
      </c>
      <c r="X1403" t="s">
        <v>1193</v>
      </c>
      <c r="Y1403" t="s">
        <v>6</v>
      </c>
      <c r="Z1403" t="s">
        <v>6</v>
      </c>
      <c r="AA1403" t="s">
        <v>14723</v>
      </c>
      <c r="AB1403" t="s">
        <v>14724</v>
      </c>
      <c r="AC1403" t="s">
        <v>14641</v>
      </c>
    </row>
    <row r="1404" spans="1:29" x14ac:dyDescent="0.3">
      <c r="A1404" t="s">
        <v>343</v>
      </c>
      <c r="B1404" s="35">
        <v>176</v>
      </c>
      <c r="C1404" t="s">
        <v>124</v>
      </c>
      <c r="D1404" s="35">
        <v>2000</v>
      </c>
      <c r="E1404" t="s">
        <v>1911</v>
      </c>
      <c r="F1404" s="34" t="s">
        <v>6</v>
      </c>
      <c r="G1404" s="34" t="s">
        <v>6</v>
      </c>
      <c r="H1404" s="34" t="s">
        <v>6</v>
      </c>
      <c r="I1404" s="34">
        <v>199.43105666743241</v>
      </c>
      <c r="J1404" s="34">
        <v>86.509123246627141</v>
      </c>
      <c r="K1404" s="34">
        <v>112.92193342080526</v>
      </c>
      <c r="L1404" s="34" t="s">
        <v>6</v>
      </c>
      <c r="M1404" s="34" t="s">
        <v>6</v>
      </c>
      <c r="N1404" s="34">
        <v>75.796302220668835</v>
      </c>
      <c r="O1404" s="34">
        <v>75.547415937459917</v>
      </c>
      <c r="P1404" s="34">
        <v>709.56100000000004</v>
      </c>
      <c r="Q1404" t="s">
        <v>7585</v>
      </c>
      <c r="R1404" t="s">
        <v>7585</v>
      </c>
      <c r="S1404" t="s">
        <v>7585</v>
      </c>
      <c r="T1404" t="s">
        <v>14722</v>
      </c>
      <c r="U1404" t="s">
        <v>14722</v>
      </c>
      <c r="V1404" t="s">
        <v>14722</v>
      </c>
      <c r="W1404" t="s">
        <v>1193</v>
      </c>
      <c r="X1404" t="s">
        <v>1193</v>
      </c>
      <c r="Y1404" t="s">
        <v>6</v>
      </c>
      <c r="Z1404" t="s">
        <v>6</v>
      </c>
      <c r="AA1404" t="s">
        <v>14723</v>
      </c>
      <c r="AB1404" t="s">
        <v>14724</v>
      </c>
      <c r="AC1404" t="s">
        <v>14641</v>
      </c>
    </row>
    <row r="1405" spans="1:29" x14ac:dyDescent="0.3">
      <c r="A1405" t="s">
        <v>343</v>
      </c>
      <c r="B1405" s="35">
        <v>176</v>
      </c>
      <c r="C1405" t="s">
        <v>124</v>
      </c>
      <c r="D1405" s="35">
        <v>2001</v>
      </c>
      <c r="E1405" t="s">
        <v>1912</v>
      </c>
      <c r="F1405" s="34" t="s">
        <v>6</v>
      </c>
      <c r="G1405" s="34" t="s">
        <v>6</v>
      </c>
      <c r="H1405" s="34" t="s">
        <v>6</v>
      </c>
      <c r="I1405" s="34">
        <v>208.8566667123699</v>
      </c>
      <c r="J1405" s="34">
        <v>88.336696677082855</v>
      </c>
      <c r="K1405" s="34">
        <v>120.51997003528705</v>
      </c>
      <c r="L1405" s="34" t="s">
        <v>6</v>
      </c>
      <c r="M1405" s="34" t="s">
        <v>6</v>
      </c>
      <c r="N1405" s="34">
        <v>83.382672069621847</v>
      </c>
      <c r="O1405" s="34">
        <v>82.718313001619137</v>
      </c>
      <c r="P1405" s="34">
        <v>802.27700000000004</v>
      </c>
      <c r="Q1405" t="s">
        <v>7585</v>
      </c>
      <c r="R1405" t="s">
        <v>7585</v>
      </c>
      <c r="S1405" t="s">
        <v>7585</v>
      </c>
      <c r="T1405" t="s">
        <v>14722</v>
      </c>
      <c r="U1405" t="s">
        <v>14722</v>
      </c>
      <c r="V1405" t="s">
        <v>14722</v>
      </c>
      <c r="W1405" t="s">
        <v>1193</v>
      </c>
      <c r="X1405" t="s">
        <v>1193</v>
      </c>
      <c r="Y1405" t="s">
        <v>6</v>
      </c>
      <c r="Z1405" t="s">
        <v>6</v>
      </c>
      <c r="AA1405" t="s">
        <v>14723</v>
      </c>
      <c r="AB1405" t="s">
        <v>14724</v>
      </c>
      <c r="AC1405" t="s">
        <v>14641</v>
      </c>
    </row>
    <row r="1406" spans="1:29" x14ac:dyDescent="0.3">
      <c r="A1406" t="s">
        <v>343</v>
      </c>
      <c r="B1406" s="35">
        <v>176</v>
      </c>
      <c r="C1406" t="s">
        <v>124</v>
      </c>
      <c r="D1406" s="35">
        <v>2002</v>
      </c>
      <c r="E1406" t="s">
        <v>1913</v>
      </c>
      <c r="F1406" s="34" t="s">
        <v>6</v>
      </c>
      <c r="G1406" s="34" t="s">
        <v>6</v>
      </c>
      <c r="H1406" s="34" t="s">
        <v>6</v>
      </c>
      <c r="I1406" s="34">
        <v>202.56456786943593</v>
      </c>
      <c r="J1406" s="34">
        <v>88.814831292294016</v>
      </c>
      <c r="K1406" s="34">
        <v>113.74973657714192</v>
      </c>
      <c r="L1406" s="34" t="s">
        <v>6</v>
      </c>
      <c r="M1406" s="34" t="s">
        <v>6</v>
      </c>
      <c r="N1406" s="34">
        <v>82.159950359425849</v>
      </c>
      <c r="O1406" s="34">
        <v>80.48434682838878</v>
      </c>
      <c r="P1406" s="34">
        <v>854.14</v>
      </c>
      <c r="Q1406" t="s">
        <v>7585</v>
      </c>
      <c r="R1406" t="s">
        <v>7585</v>
      </c>
      <c r="S1406" t="s">
        <v>7585</v>
      </c>
      <c r="T1406" t="s">
        <v>14722</v>
      </c>
      <c r="U1406" t="s">
        <v>14722</v>
      </c>
      <c r="V1406" t="s">
        <v>14722</v>
      </c>
      <c r="W1406" t="s">
        <v>1193</v>
      </c>
      <c r="X1406" t="s">
        <v>1193</v>
      </c>
      <c r="Y1406" t="s">
        <v>6</v>
      </c>
      <c r="Z1406" t="s">
        <v>6</v>
      </c>
      <c r="AA1406" t="s">
        <v>14723</v>
      </c>
      <c r="AB1406" t="s">
        <v>14724</v>
      </c>
      <c r="AC1406" t="s">
        <v>14641</v>
      </c>
    </row>
    <row r="1407" spans="1:29" x14ac:dyDescent="0.3">
      <c r="A1407" t="s">
        <v>343</v>
      </c>
      <c r="B1407" s="35">
        <v>176</v>
      </c>
      <c r="C1407" t="s">
        <v>124</v>
      </c>
      <c r="D1407" s="35">
        <v>2003</v>
      </c>
      <c r="E1407" t="s">
        <v>1914</v>
      </c>
      <c r="F1407" s="34">
        <v>279.1348107120412</v>
      </c>
      <c r="G1407" s="34">
        <v>88.88498550870105</v>
      </c>
      <c r="H1407" s="34">
        <v>190.24982520334012</v>
      </c>
      <c r="I1407" s="34">
        <v>238.57126399941603</v>
      </c>
      <c r="J1407" s="34">
        <v>85.586261723922803</v>
      </c>
      <c r="K1407" s="34">
        <v>152.98500227549323</v>
      </c>
      <c r="L1407" s="34" t="s">
        <v>6</v>
      </c>
      <c r="M1407" s="34" t="s">
        <v>6</v>
      </c>
      <c r="N1407" s="34">
        <v>85.067859884366172</v>
      </c>
      <c r="O1407" s="34">
        <v>84.50588719712843</v>
      </c>
      <c r="P1407" s="34">
        <v>876.73299999999995</v>
      </c>
      <c r="Q1407" t="s">
        <v>7585</v>
      </c>
      <c r="R1407" t="s">
        <v>7585</v>
      </c>
      <c r="S1407" t="s">
        <v>7585</v>
      </c>
      <c r="T1407" t="s">
        <v>14722</v>
      </c>
      <c r="U1407" t="s">
        <v>14722</v>
      </c>
      <c r="V1407" t="s">
        <v>14722</v>
      </c>
      <c r="W1407" t="s">
        <v>1193</v>
      </c>
      <c r="X1407" t="s">
        <v>1193</v>
      </c>
      <c r="Y1407" t="s">
        <v>6</v>
      </c>
      <c r="Z1407" t="s">
        <v>6</v>
      </c>
      <c r="AA1407" t="s">
        <v>14723</v>
      </c>
      <c r="AB1407" t="s">
        <v>14724</v>
      </c>
      <c r="AC1407" t="s">
        <v>14641</v>
      </c>
    </row>
    <row r="1408" spans="1:29" x14ac:dyDescent="0.3">
      <c r="A1408" t="s">
        <v>343</v>
      </c>
      <c r="B1408" s="35">
        <v>176</v>
      </c>
      <c r="C1408" t="s">
        <v>124</v>
      </c>
      <c r="D1408" s="35">
        <v>2004</v>
      </c>
      <c r="E1408" t="s">
        <v>1915</v>
      </c>
      <c r="F1408" s="34">
        <v>306.80570597709658</v>
      </c>
      <c r="G1408" s="34">
        <v>89.206540254178336</v>
      </c>
      <c r="H1408" s="34">
        <v>217.5991657229182</v>
      </c>
      <c r="I1408" s="34">
        <v>256.61377896809734</v>
      </c>
      <c r="J1408" s="34">
        <v>86.615293774557628</v>
      </c>
      <c r="K1408" s="34">
        <v>169.99848519353969</v>
      </c>
      <c r="L1408" s="34" t="s">
        <v>6</v>
      </c>
      <c r="M1408" s="34" t="s">
        <v>6</v>
      </c>
      <c r="N1408" s="34">
        <v>80.861399330805909</v>
      </c>
      <c r="O1408" s="34">
        <v>78.998187384650578</v>
      </c>
      <c r="P1408" s="34">
        <v>970.42100000000005</v>
      </c>
      <c r="Q1408" t="s">
        <v>7585</v>
      </c>
      <c r="R1408" t="s">
        <v>7585</v>
      </c>
      <c r="S1408" t="s">
        <v>7585</v>
      </c>
      <c r="T1408" t="s">
        <v>14722</v>
      </c>
      <c r="U1408" t="s">
        <v>14722</v>
      </c>
      <c r="V1408" t="s">
        <v>14722</v>
      </c>
      <c r="W1408" t="s">
        <v>1193</v>
      </c>
      <c r="X1408" t="s">
        <v>1193</v>
      </c>
      <c r="Y1408" t="s">
        <v>6</v>
      </c>
      <c r="Z1408" t="s">
        <v>6</v>
      </c>
      <c r="AA1408" t="s">
        <v>14723</v>
      </c>
      <c r="AB1408" t="s">
        <v>14724</v>
      </c>
      <c r="AC1408" t="s">
        <v>14641</v>
      </c>
    </row>
    <row r="1409" spans="1:29" x14ac:dyDescent="0.3">
      <c r="A1409" t="s">
        <v>343</v>
      </c>
      <c r="B1409">
        <v>176</v>
      </c>
      <c r="C1409" t="s">
        <v>124</v>
      </c>
      <c r="D1409">
        <v>2005</v>
      </c>
      <c r="E1409" t="s">
        <v>1916</v>
      </c>
      <c r="F1409" s="34">
        <v>382.42262539015877</v>
      </c>
      <c r="G1409" s="34">
        <v>99.880538181146719</v>
      </c>
      <c r="H1409" s="34">
        <v>282.54208720901204</v>
      </c>
      <c r="I1409" s="34">
        <v>320.64852316739638</v>
      </c>
      <c r="J1409" s="34">
        <v>96.116642972149762</v>
      </c>
      <c r="K1409" s="34">
        <v>224.53188019524663</v>
      </c>
      <c r="L1409" s="34" t="s">
        <v>6</v>
      </c>
      <c r="M1409" s="34" t="s">
        <v>6</v>
      </c>
      <c r="N1409" s="34">
        <v>68.931071095798401</v>
      </c>
      <c r="O1409" s="34">
        <v>66.532036588479471</v>
      </c>
      <c r="P1409" s="34">
        <v>1061.4269999999999</v>
      </c>
      <c r="Q1409" t="s">
        <v>7585</v>
      </c>
      <c r="R1409" t="s">
        <v>7585</v>
      </c>
      <c r="S1409" t="s">
        <v>7585</v>
      </c>
      <c r="T1409" t="s">
        <v>14722</v>
      </c>
      <c r="U1409" t="s">
        <v>14722</v>
      </c>
      <c r="V1409" t="s">
        <v>14722</v>
      </c>
      <c r="W1409" t="s">
        <v>1193</v>
      </c>
      <c r="X1409" t="s">
        <v>1193</v>
      </c>
      <c r="Y1409" t="s">
        <v>6</v>
      </c>
      <c r="Z1409" t="s">
        <v>6</v>
      </c>
      <c r="AA1409" t="s">
        <v>14723</v>
      </c>
      <c r="AB1409" t="s">
        <v>14724</v>
      </c>
      <c r="AC1409" t="s">
        <v>14641</v>
      </c>
    </row>
    <row r="1410" spans="1:29" x14ac:dyDescent="0.3">
      <c r="A1410" t="s">
        <v>343</v>
      </c>
      <c r="B1410" s="35">
        <v>176</v>
      </c>
      <c r="C1410" t="s">
        <v>124</v>
      </c>
      <c r="D1410" s="35">
        <v>2006</v>
      </c>
      <c r="E1410" t="s">
        <v>1917</v>
      </c>
      <c r="F1410" s="34">
        <v>493.7858361969657</v>
      </c>
      <c r="G1410" s="34">
        <v>107.0041510431454</v>
      </c>
      <c r="H1410" s="34">
        <v>386.78168515382032</v>
      </c>
      <c r="I1410" s="34">
        <v>424.10729728583135</v>
      </c>
      <c r="J1410" s="34">
        <v>103.56501832398371</v>
      </c>
      <c r="K1410" s="34">
        <v>320.54227896184761</v>
      </c>
      <c r="L1410" s="34" t="s">
        <v>6</v>
      </c>
      <c r="M1410" s="34" t="s">
        <v>6</v>
      </c>
      <c r="N1410" s="34">
        <v>70.651031723498761</v>
      </c>
      <c r="O1410" s="34">
        <v>69.67919159087424</v>
      </c>
      <c r="P1410" s="34">
        <v>1225.7159999999999</v>
      </c>
      <c r="Q1410" t="s">
        <v>7585</v>
      </c>
      <c r="R1410" t="s">
        <v>7585</v>
      </c>
      <c r="S1410" t="s">
        <v>7585</v>
      </c>
      <c r="T1410" t="s">
        <v>14722</v>
      </c>
      <c r="U1410" t="s">
        <v>14722</v>
      </c>
      <c r="V1410" t="s">
        <v>14722</v>
      </c>
      <c r="W1410" t="s">
        <v>1193</v>
      </c>
      <c r="X1410" t="s">
        <v>1193</v>
      </c>
      <c r="Y1410" t="s">
        <v>6</v>
      </c>
      <c r="Z1410" t="s">
        <v>6</v>
      </c>
      <c r="AA1410" t="s">
        <v>14723</v>
      </c>
      <c r="AB1410" t="s">
        <v>14724</v>
      </c>
      <c r="AC1410" t="s">
        <v>14641</v>
      </c>
    </row>
    <row r="1411" spans="1:29" x14ac:dyDescent="0.3">
      <c r="A1411" t="s">
        <v>343</v>
      </c>
      <c r="B1411" s="35">
        <v>176</v>
      </c>
      <c r="C1411" t="s">
        <v>124</v>
      </c>
      <c r="D1411" s="35">
        <v>2007</v>
      </c>
      <c r="E1411" t="s">
        <v>1918</v>
      </c>
      <c r="F1411" s="34">
        <v>644.62663451943547</v>
      </c>
      <c r="G1411" s="34">
        <v>109.32137521702265</v>
      </c>
      <c r="H1411" s="34">
        <v>535.30525930241276</v>
      </c>
      <c r="I1411" s="34">
        <v>554.48696133680187</v>
      </c>
      <c r="J1411" s="34">
        <v>105.52196471110753</v>
      </c>
      <c r="K1411" s="34">
        <v>448.96499662569437</v>
      </c>
      <c r="L1411" s="34" t="s">
        <v>6</v>
      </c>
      <c r="M1411" s="34" t="s">
        <v>6</v>
      </c>
      <c r="N1411" s="34">
        <v>68.404313920020314</v>
      </c>
      <c r="O1411" s="34">
        <v>67.478182374011496</v>
      </c>
      <c r="P1411" s="34">
        <v>1386.952</v>
      </c>
      <c r="Q1411" t="s">
        <v>7585</v>
      </c>
      <c r="R1411" t="s">
        <v>7585</v>
      </c>
      <c r="S1411" t="s">
        <v>7585</v>
      </c>
      <c r="T1411" t="s">
        <v>14722</v>
      </c>
      <c r="U1411" t="s">
        <v>14722</v>
      </c>
      <c r="V1411" t="s">
        <v>14722</v>
      </c>
      <c r="W1411" t="s">
        <v>1193</v>
      </c>
      <c r="X1411" t="s">
        <v>1193</v>
      </c>
      <c r="Y1411" t="s">
        <v>6</v>
      </c>
      <c r="Z1411" t="s">
        <v>6</v>
      </c>
      <c r="AA1411" t="s">
        <v>14723</v>
      </c>
      <c r="AB1411" t="s">
        <v>14724</v>
      </c>
      <c r="AC1411" t="s">
        <v>14641</v>
      </c>
    </row>
    <row r="1412" spans="1:29" x14ac:dyDescent="0.3">
      <c r="A1412" t="s">
        <v>343</v>
      </c>
      <c r="B1412" s="35">
        <v>176</v>
      </c>
      <c r="C1412" t="s">
        <v>124</v>
      </c>
      <c r="D1412" s="35">
        <v>2008</v>
      </c>
      <c r="E1412" t="s">
        <v>1919</v>
      </c>
      <c r="F1412" s="34">
        <v>719.08720610206808</v>
      </c>
      <c r="G1412" s="34">
        <v>106.03173704490052</v>
      </c>
      <c r="H1412" s="34">
        <v>613.05546905716756</v>
      </c>
      <c r="I1412" s="34">
        <v>617.02527325627113</v>
      </c>
      <c r="J1412" s="34">
        <v>99.743587324054417</v>
      </c>
      <c r="K1412" s="34">
        <v>517.28168593221676</v>
      </c>
      <c r="L1412" s="34" t="s">
        <v>6</v>
      </c>
      <c r="M1412" s="34" t="s">
        <v>6</v>
      </c>
      <c r="N1412" s="34">
        <v>110.35665644412991</v>
      </c>
      <c r="O1412" s="34">
        <v>107.9590469450342</v>
      </c>
      <c r="P1412" s="34">
        <v>1589.625</v>
      </c>
      <c r="Q1412" t="s">
        <v>7585</v>
      </c>
      <c r="R1412" t="s">
        <v>7585</v>
      </c>
      <c r="S1412" t="s">
        <v>7585</v>
      </c>
      <c r="T1412" t="s">
        <v>14722</v>
      </c>
      <c r="U1412" t="s">
        <v>14722</v>
      </c>
      <c r="V1412" t="s">
        <v>14722</v>
      </c>
      <c r="W1412" t="s">
        <v>1193</v>
      </c>
      <c r="X1412" t="s">
        <v>1193</v>
      </c>
      <c r="Y1412" t="s">
        <v>6</v>
      </c>
      <c r="Z1412" t="s">
        <v>6</v>
      </c>
      <c r="AA1412" t="s">
        <v>14723</v>
      </c>
      <c r="AB1412" t="s">
        <v>14724</v>
      </c>
      <c r="AC1412" t="s">
        <v>14641</v>
      </c>
    </row>
    <row r="1413" spans="1:29" x14ac:dyDescent="0.3">
      <c r="A1413" t="s">
        <v>343</v>
      </c>
      <c r="B1413" s="35">
        <v>176</v>
      </c>
      <c r="C1413" t="s">
        <v>124</v>
      </c>
      <c r="D1413" s="35">
        <v>2009</v>
      </c>
      <c r="E1413" t="s">
        <v>1920</v>
      </c>
      <c r="F1413" s="34">
        <v>751.02567586761108</v>
      </c>
      <c r="G1413" s="34">
        <v>114.61161553402594</v>
      </c>
      <c r="H1413" s="34">
        <v>636.41406033358521</v>
      </c>
      <c r="I1413" s="34">
        <v>677.70874285457796</v>
      </c>
      <c r="J1413" s="34">
        <v>108.6860416714062</v>
      </c>
      <c r="K1413" s="34">
        <v>569.02270118317176</v>
      </c>
      <c r="L1413" s="34" t="s">
        <v>6</v>
      </c>
      <c r="M1413" s="34" t="s">
        <v>6</v>
      </c>
      <c r="N1413" s="34">
        <v>128.7733392523692</v>
      </c>
      <c r="O1413" s="34">
        <v>124.75733080175677</v>
      </c>
      <c r="P1413" s="34">
        <v>1626.3910000000001</v>
      </c>
      <c r="Q1413" t="s">
        <v>7585</v>
      </c>
      <c r="R1413" t="s">
        <v>7585</v>
      </c>
      <c r="S1413" t="s">
        <v>7585</v>
      </c>
      <c r="T1413" t="s">
        <v>14722</v>
      </c>
      <c r="U1413" t="s">
        <v>14722</v>
      </c>
      <c r="V1413" t="s">
        <v>14722</v>
      </c>
      <c r="W1413" t="s">
        <v>1193</v>
      </c>
      <c r="X1413" t="s">
        <v>1193</v>
      </c>
      <c r="Y1413" t="s">
        <v>6</v>
      </c>
      <c r="Z1413" t="s">
        <v>6</v>
      </c>
      <c r="AA1413" t="s">
        <v>14723</v>
      </c>
      <c r="AB1413" t="s">
        <v>14724</v>
      </c>
      <c r="AC1413" t="s">
        <v>14641</v>
      </c>
    </row>
    <row r="1414" spans="1:29" x14ac:dyDescent="0.3">
      <c r="A1414" t="s">
        <v>343</v>
      </c>
      <c r="B1414" s="35">
        <v>176</v>
      </c>
      <c r="C1414" t="s">
        <v>124</v>
      </c>
      <c r="D1414" s="35">
        <v>2010</v>
      </c>
      <c r="E1414" t="s">
        <v>1921</v>
      </c>
      <c r="F1414" s="34">
        <v>569.90036092320668</v>
      </c>
      <c r="G1414" s="34">
        <v>107.60211235556676</v>
      </c>
      <c r="H1414" s="34">
        <v>462.29824856763992</v>
      </c>
      <c r="I1414" s="34">
        <v>507.54232534011669</v>
      </c>
      <c r="J1414" s="34">
        <v>101.76832739726598</v>
      </c>
      <c r="K1414" s="34">
        <v>405.77399794285071</v>
      </c>
      <c r="L1414" s="34" t="s">
        <v>6</v>
      </c>
      <c r="M1414" s="34" t="s">
        <v>6</v>
      </c>
      <c r="N1414" s="34">
        <v>133.14110271052314</v>
      </c>
      <c r="O1414" s="34">
        <v>130.00445576861412</v>
      </c>
      <c r="P1414" s="34">
        <v>1680.9670000000001</v>
      </c>
      <c r="Q1414" t="s">
        <v>7585</v>
      </c>
      <c r="R1414" t="s">
        <v>7585</v>
      </c>
      <c r="S1414" t="s">
        <v>7585</v>
      </c>
      <c r="T1414" t="s">
        <v>14722</v>
      </c>
      <c r="U1414" t="s">
        <v>14722</v>
      </c>
      <c r="V1414" t="s">
        <v>14722</v>
      </c>
      <c r="W1414" t="s">
        <v>1193</v>
      </c>
      <c r="X1414" t="s">
        <v>1193</v>
      </c>
      <c r="Y1414" t="s">
        <v>6</v>
      </c>
      <c r="Z1414" t="s">
        <v>6</v>
      </c>
      <c r="AA1414" t="s">
        <v>14723</v>
      </c>
      <c r="AB1414" t="s">
        <v>14724</v>
      </c>
      <c r="AC1414" t="s">
        <v>14641</v>
      </c>
    </row>
    <row r="1415" spans="1:29" x14ac:dyDescent="0.3">
      <c r="A1415" t="s">
        <v>343</v>
      </c>
      <c r="B1415" s="35">
        <v>176</v>
      </c>
      <c r="C1415" t="s">
        <v>124</v>
      </c>
      <c r="D1415" s="35">
        <v>2011</v>
      </c>
      <c r="E1415" t="s">
        <v>1922</v>
      </c>
      <c r="F1415" s="34">
        <v>510.45564073610956</v>
      </c>
      <c r="G1415" s="34">
        <v>103.51862228464557</v>
      </c>
      <c r="H1415" s="34">
        <v>406.93701845146404</v>
      </c>
      <c r="I1415" s="34">
        <v>455.80946046167469</v>
      </c>
      <c r="J1415" s="34">
        <v>99.526801279766843</v>
      </c>
      <c r="K1415" s="34">
        <v>356.28265918190783</v>
      </c>
      <c r="L1415" s="34" t="s">
        <v>6</v>
      </c>
      <c r="M1415" s="34" t="s">
        <v>6</v>
      </c>
      <c r="N1415" s="34">
        <v>138.17589598693266</v>
      </c>
      <c r="O1415" s="34">
        <v>135.67171612156085</v>
      </c>
      <c r="P1415" s="34">
        <v>1765.009</v>
      </c>
      <c r="Q1415" t="s">
        <v>7585</v>
      </c>
      <c r="R1415" t="s">
        <v>7585</v>
      </c>
      <c r="S1415" t="s">
        <v>7585</v>
      </c>
      <c r="T1415" t="s">
        <v>14722</v>
      </c>
      <c r="U1415" t="s">
        <v>14722</v>
      </c>
      <c r="V1415" t="s">
        <v>14722</v>
      </c>
      <c r="W1415" t="s">
        <v>1193</v>
      </c>
      <c r="X1415" t="s">
        <v>1193</v>
      </c>
      <c r="Y1415" t="s">
        <v>6</v>
      </c>
      <c r="Z1415" t="s">
        <v>6</v>
      </c>
      <c r="AA1415" t="s">
        <v>14723</v>
      </c>
      <c r="AB1415" t="s">
        <v>14724</v>
      </c>
      <c r="AC1415" t="s">
        <v>14641</v>
      </c>
    </row>
    <row r="1416" spans="1:29" x14ac:dyDescent="0.3">
      <c r="A1416" t="s">
        <v>343</v>
      </c>
      <c r="B1416" s="35">
        <v>176</v>
      </c>
      <c r="C1416" t="s">
        <v>124</v>
      </c>
      <c r="D1416" s="35">
        <v>2012</v>
      </c>
      <c r="E1416" t="s">
        <v>1923</v>
      </c>
      <c r="F1416" s="34">
        <v>430.85232128795263</v>
      </c>
      <c r="G1416" s="34">
        <v>100.96251763396256</v>
      </c>
      <c r="H1416" s="34">
        <v>329.88980365399004</v>
      </c>
      <c r="I1416" s="34">
        <v>384.48688217450939</v>
      </c>
      <c r="J1416" s="34">
        <v>97.170545009351486</v>
      </c>
      <c r="K1416" s="34">
        <v>287.3163371651579</v>
      </c>
      <c r="L1416" s="34" t="s">
        <v>6</v>
      </c>
      <c r="M1416" s="34" t="s">
        <v>6</v>
      </c>
      <c r="N1416" s="34">
        <v>133.92495289028977</v>
      </c>
      <c r="O1416" s="34">
        <v>131.60109063653522</v>
      </c>
      <c r="P1416" s="34">
        <v>1845.1610000000001</v>
      </c>
      <c r="Q1416" t="s">
        <v>7585</v>
      </c>
      <c r="R1416" t="s">
        <v>7585</v>
      </c>
      <c r="S1416" t="s">
        <v>7585</v>
      </c>
      <c r="T1416" t="s">
        <v>14722</v>
      </c>
      <c r="U1416" t="s">
        <v>14722</v>
      </c>
      <c r="V1416" t="s">
        <v>14722</v>
      </c>
      <c r="W1416" t="s">
        <v>1193</v>
      </c>
      <c r="X1416" t="s">
        <v>1193</v>
      </c>
      <c r="Y1416" t="s">
        <v>6</v>
      </c>
      <c r="Z1416" t="s">
        <v>6</v>
      </c>
      <c r="AA1416" t="s">
        <v>14723</v>
      </c>
      <c r="AB1416" t="s">
        <v>14724</v>
      </c>
      <c r="AC1416" t="s">
        <v>14641</v>
      </c>
    </row>
    <row r="1417" spans="1:29" x14ac:dyDescent="0.3">
      <c r="A1417" t="s">
        <v>343</v>
      </c>
      <c r="B1417" s="35">
        <v>176</v>
      </c>
      <c r="C1417" t="s">
        <v>124</v>
      </c>
      <c r="D1417" s="35">
        <v>2013</v>
      </c>
      <c r="E1417" t="s">
        <v>1924</v>
      </c>
      <c r="F1417" s="34">
        <v>377.61221757169261</v>
      </c>
      <c r="G1417" s="34">
        <v>97.098945966441065</v>
      </c>
      <c r="H1417" s="34">
        <v>280.51327160525159</v>
      </c>
      <c r="I1417" s="34">
        <v>331.90738148340273</v>
      </c>
      <c r="J1417" s="34">
        <v>93.406986081234592</v>
      </c>
      <c r="K1417" s="34">
        <v>238.50039540216815</v>
      </c>
      <c r="L1417" s="34" t="s">
        <v>6</v>
      </c>
      <c r="M1417" s="34" t="s">
        <v>6</v>
      </c>
      <c r="N1417" s="34">
        <v>121.96030141928567</v>
      </c>
      <c r="O1417" s="34">
        <v>120.18500151765403</v>
      </c>
      <c r="P1417" s="34">
        <v>1970.146</v>
      </c>
      <c r="Q1417" t="s">
        <v>7585</v>
      </c>
      <c r="R1417" t="s">
        <v>7585</v>
      </c>
      <c r="S1417" t="s">
        <v>7585</v>
      </c>
      <c r="T1417" t="s">
        <v>14722</v>
      </c>
      <c r="U1417" t="s">
        <v>14722</v>
      </c>
      <c r="V1417" t="s">
        <v>14722</v>
      </c>
      <c r="W1417" t="s">
        <v>1193</v>
      </c>
      <c r="X1417" t="s">
        <v>1193</v>
      </c>
      <c r="Y1417" t="s">
        <v>6</v>
      </c>
      <c r="Z1417" t="s">
        <v>6</v>
      </c>
      <c r="AA1417" t="s">
        <v>14723</v>
      </c>
      <c r="AB1417" t="s">
        <v>14724</v>
      </c>
      <c r="AC1417" t="s">
        <v>14641</v>
      </c>
    </row>
    <row r="1418" spans="1:29" x14ac:dyDescent="0.3">
      <c r="A1418" t="s">
        <v>343</v>
      </c>
      <c r="B1418" s="35">
        <v>176</v>
      </c>
      <c r="C1418" t="s">
        <v>124</v>
      </c>
      <c r="D1418" s="35">
        <v>2014</v>
      </c>
      <c r="E1418" t="s">
        <v>1925</v>
      </c>
      <c r="F1418" s="34">
        <v>378.20165263904596</v>
      </c>
      <c r="G1418" s="34">
        <v>89.458626507410017</v>
      </c>
      <c r="H1418" s="34">
        <v>288.74302613163593</v>
      </c>
      <c r="I1418" s="34">
        <v>326.74418604651163</v>
      </c>
      <c r="J1418" s="34">
        <v>85.861835924768499</v>
      </c>
      <c r="K1418" s="34">
        <v>240.88235012174312</v>
      </c>
      <c r="L1418" s="34" t="s">
        <v>6</v>
      </c>
      <c r="M1418" s="34" t="s">
        <v>6</v>
      </c>
      <c r="N1418" s="34">
        <v>115.29913341896891</v>
      </c>
      <c r="O1418" s="34">
        <v>114.85132000230065</v>
      </c>
      <c r="P1418" s="34">
        <v>2086.36</v>
      </c>
      <c r="Q1418" t="s">
        <v>7585</v>
      </c>
      <c r="R1418" t="s">
        <v>7585</v>
      </c>
      <c r="S1418" t="s">
        <v>7585</v>
      </c>
      <c r="T1418" t="s">
        <v>14722</v>
      </c>
      <c r="U1418" t="s">
        <v>14722</v>
      </c>
      <c r="V1418" t="s">
        <v>14722</v>
      </c>
      <c r="W1418" t="s">
        <v>1193</v>
      </c>
      <c r="X1418" t="s">
        <v>1193</v>
      </c>
      <c r="Y1418" t="s">
        <v>6</v>
      </c>
      <c r="Z1418" t="s">
        <v>6</v>
      </c>
      <c r="AA1418" t="s">
        <v>14723</v>
      </c>
      <c r="AB1418" t="s">
        <v>14724</v>
      </c>
      <c r="AC1418" t="s">
        <v>14641</v>
      </c>
    </row>
    <row r="1419" spans="1:29" x14ac:dyDescent="0.3">
      <c r="A1419" t="s">
        <v>343</v>
      </c>
      <c r="B1419" s="35">
        <v>176</v>
      </c>
      <c r="C1419" t="s">
        <v>124</v>
      </c>
      <c r="D1419" s="35">
        <v>2015</v>
      </c>
      <c r="E1419" t="s">
        <v>1926</v>
      </c>
      <c r="F1419" s="34">
        <v>325.69879109313985</v>
      </c>
      <c r="G1419" s="34">
        <v>82.175677500207712</v>
      </c>
      <c r="H1419" s="34">
        <v>243.52311359293211</v>
      </c>
      <c r="I1419" s="34">
        <v>282.77394272578726</v>
      </c>
      <c r="J1419" s="34">
        <v>80.322721355969762</v>
      </c>
      <c r="K1419" s="34">
        <v>202.45122136981749</v>
      </c>
      <c r="L1419" s="34" t="s">
        <v>6</v>
      </c>
      <c r="M1419" s="34" t="s">
        <v>6</v>
      </c>
      <c r="N1419" s="34">
        <v>97.322974077048769</v>
      </c>
      <c r="O1419" s="34">
        <v>95.308951519096027</v>
      </c>
      <c r="P1419" s="34">
        <v>2310.848</v>
      </c>
      <c r="Q1419" t="s">
        <v>7585</v>
      </c>
      <c r="R1419" t="s">
        <v>7585</v>
      </c>
      <c r="S1419" t="s">
        <v>7585</v>
      </c>
      <c r="T1419" t="s">
        <v>14722</v>
      </c>
      <c r="U1419" t="s">
        <v>14722</v>
      </c>
      <c r="V1419" t="s">
        <v>14722</v>
      </c>
      <c r="W1419" t="s">
        <v>1193</v>
      </c>
      <c r="X1419" t="s">
        <v>1193</v>
      </c>
      <c r="Y1419" t="s">
        <v>6</v>
      </c>
      <c r="Z1419" t="s">
        <v>6</v>
      </c>
      <c r="AA1419" t="s">
        <v>14723</v>
      </c>
      <c r="AB1419" t="s">
        <v>14724</v>
      </c>
      <c r="AC1419" t="s">
        <v>14641</v>
      </c>
    </row>
    <row r="1420" spans="1:29" x14ac:dyDescent="0.3">
      <c r="A1420" t="s">
        <v>343</v>
      </c>
      <c r="B1420" s="35">
        <v>176</v>
      </c>
      <c r="C1420" t="s">
        <v>124</v>
      </c>
      <c r="D1420" s="35">
        <v>2016</v>
      </c>
      <c r="E1420" t="s">
        <v>1927</v>
      </c>
      <c r="F1420" s="34">
        <v>288.82298006095402</v>
      </c>
      <c r="G1420" s="34">
        <v>77.184903521259088</v>
      </c>
      <c r="H1420" s="34">
        <v>211.63807653969496</v>
      </c>
      <c r="I1420" s="34">
        <v>251.69713573264292</v>
      </c>
      <c r="J1420" s="34">
        <v>75.048207524036087</v>
      </c>
      <c r="K1420" s="34">
        <v>176.64892820860683</v>
      </c>
      <c r="L1420" s="34" t="s">
        <v>6</v>
      </c>
      <c r="M1420" s="34" t="s">
        <v>6</v>
      </c>
      <c r="N1420" s="34">
        <v>82.47148948908783</v>
      </c>
      <c r="O1420" s="34">
        <v>81.549177247640984</v>
      </c>
      <c r="P1420" s="34">
        <v>2512.056</v>
      </c>
      <c r="Q1420" t="s">
        <v>7585</v>
      </c>
      <c r="R1420" t="s">
        <v>7585</v>
      </c>
      <c r="S1420" t="s">
        <v>7585</v>
      </c>
      <c r="T1420" t="s">
        <v>14722</v>
      </c>
      <c r="U1420" t="s">
        <v>14722</v>
      </c>
      <c r="V1420" t="s">
        <v>14722</v>
      </c>
      <c r="W1420" t="s">
        <v>1193</v>
      </c>
      <c r="X1420" t="s">
        <v>1193</v>
      </c>
      <c r="Y1420" t="s">
        <v>6</v>
      </c>
      <c r="Z1420" t="s">
        <v>6</v>
      </c>
      <c r="AA1420" t="s">
        <v>14723</v>
      </c>
      <c r="AB1420" t="s">
        <v>14724</v>
      </c>
      <c r="AC1420" t="s">
        <v>14641</v>
      </c>
    </row>
    <row r="1421" spans="1:29" x14ac:dyDescent="0.3">
      <c r="A1421" t="s">
        <v>343</v>
      </c>
      <c r="B1421" s="35">
        <v>176</v>
      </c>
      <c r="C1421" t="s">
        <v>124</v>
      </c>
      <c r="D1421" s="35">
        <v>2017</v>
      </c>
      <c r="E1421" t="s">
        <v>1928</v>
      </c>
      <c r="F1421" s="34">
        <v>254.34580930286955</v>
      </c>
      <c r="G1421" s="34">
        <v>76.532414015508948</v>
      </c>
      <c r="H1421" s="34">
        <v>177.81339528736061</v>
      </c>
      <c r="I1421" s="34">
        <v>216.70570966468443</v>
      </c>
      <c r="J1421" s="34">
        <v>74.824022628663059</v>
      </c>
      <c r="K1421" s="34">
        <v>141.88168703602139</v>
      </c>
      <c r="L1421" s="34" t="s">
        <v>6</v>
      </c>
      <c r="M1421" s="34" t="s">
        <v>6</v>
      </c>
      <c r="N1421" s="34">
        <v>71.742256408975308</v>
      </c>
      <c r="O1421" s="34">
        <v>69.344868712951268</v>
      </c>
      <c r="P1421" s="34">
        <v>2641.9589999999998</v>
      </c>
      <c r="Q1421" t="s">
        <v>7585</v>
      </c>
      <c r="R1421" t="s">
        <v>7585</v>
      </c>
      <c r="S1421" t="s">
        <v>7585</v>
      </c>
      <c r="T1421" t="s">
        <v>14722</v>
      </c>
      <c r="U1421" t="s">
        <v>14722</v>
      </c>
      <c r="V1421" t="s">
        <v>14722</v>
      </c>
      <c r="W1421" t="s">
        <v>1193</v>
      </c>
      <c r="X1421" t="s">
        <v>1193</v>
      </c>
      <c r="Y1421" t="s">
        <v>6</v>
      </c>
      <c r="Z1421" t="s">
        <v>6</v>
      </c>
      <c r="AA1421" t="s">
        <v>14723</v>
      </c>
      <c r="AB1421" t="s">
        <v>14724</v>
      </c>
      <c r="AC1421" t="s">
        <v>14641</v>
      </c>
    </row>
    <row r="1422" spans="1:29" x14ac:dyDescent="0.3">
      <c r="A1422" t="s">
        <v>343</v>
      </c>
      <c r="B1422" s="35">
        <v>176</v>
      </c>
      <c r="C1422" t="s">
        <v>124</v>
      </c>
      <c r="D1422" s="35">
        <v>2018</v>
      </c>
      <c r="E1422" t="s">
        <v>1929</v>
      </c>
      <c r="F1422" s="34">
        <v>236.95785174412882</v>
      </c>
      <c r="G1422" s="34">
        <v>76.870462466280557</v>
      </c>
      <c r="H1422" s="34">
        <v>160.08738927784827</v>
      </c>
      <c r="I1422" s="34">
        <v>196.76855870629834</v>
      </c>
      <c r="J1422" s="34">
        <v>75.127951067067599</v>
      </c>
      <c r="K1422" s="34">
        <v>121.64060763923072</v>
      </c>
      <c r="L1422" s="34" t="s">
        <v>6</v>
      </c>
      <c r="M1422" s="34" t="s">
        <v>6</v>
      </c>
      <c r="N1422" s="34">
        <v>63.246715254551944</v>
      </c>
      <c r="O1422" s="34">
        <v>61.346576860652533</v>
      </c>
      <c r="P1422" s="34">
        <v>2844.056</v>
      </c>
      <c r="Q1422" t="s">
        <v>7585</v>
      </c>
      <c r="R1422" t="s">
        <v>7585</v>
      </c>
      <c r="S1422" t="s">
        <v>7585</v>
      </c>
      <c r="T1422" t="s">
        <v>14722</v>
      </c>
      <c r="U1422" t="s">
        <v>14722</v>
      </c>
      <c r="V1422" t="s">
        <v>14722</v>
      </c>
      <c r="W1422" t="s">
        <v>1193</v>
      </c>
      <c r="X1422" t="s">
        <v>1193</v>
      </c>
      <c r="Y1422" t="s">
        <v>6</v>
      </c>
      <c r="Z1422" t="s">
        <v>6</v>
      </c>
      <c r="AA1422" t="s">
        <v>14723</v>
      </c>
      <c r="AB1422" t="s">
        <v>14724</v>
      </c>
      <c r="AC1422" t="s">
        <v>14641</v>
      </c>
    </row>
    <row r="1423" spans="1:29" x14ac:dyDescent="0.3">
      <c r="A1423" t="s">
        <v>343</v>
      </c>
      <c r="B1423" s="35">
        <v>176</v>
      </c>
      <c r="C1423" t="s">
        <v>124</v>
      </c>
      <c r="D1423" s="35">
        <v>2019</v>
      </c>
      <c r="E1423" t="s">
        <v>1930</v>
      </c>
      <c r="F1423" s="34">
        <v>251.77142196226163</v>
      </c>
      <c r="G1423" s="34">
        <v>75.999107762466537</v>
      </c>
      <c r="H1423" s="34">
        <v>175.77231419979512</v>
      </c>
      <c r="I1423" s="34">
        <v>213.42377978255843</v>
      </c>
      <c r="J1423" s="34">
        <v>74.812233567958771</v>
      </c>
      <c r="K1423" s="34">
        <v>138.61154621459966</v>
      </c>
      <c r="L1423" s="34" t="s">
        <v>6</v>
      </c>
      <c r="M1423" s="34" t="s">
        <v>6</v>
      </c>
      <c r="N1423" s="34">
        <v>66.527874161461952</v>
      </c>
      <c r="O1423" s="34">
        <v>63.763590099467962</v>
      </c>
      <c r="P1423" s="34">
        <v>3026.1</v>
      </c>
      <c r="Q1423" t="s">
        <v>7585</v>
      </c>
      <c r="R1423" t="s">
        <v>7585</v>
      </c>
      <c r="S1423" t="s">
        <v>7585</v>
      </c>
      <c r="T1423" t="s">
        <v>14722</v>
      </c>
      <c r="U1423" t="s">
        <v>14722</v>
      </c>
      <c r="V1423" t="s">
        <v>14722</v>
      </c>
      <c r="W1423" t="s">
        <v>1193</v>
      </c>
      <c r="X1423" t="s">
        <v>1193</v>
      </c>
      <c r="Y1423" t="s">
        <v>6</v>
      </c>
      <c r="Z1423" t="s">
        <v>6</v>
      </c>
      <c r="AA1423" t="s">
        <v>14723</v>
      </c>
      <c r="AB1423" t="s">
        <v>14724</v>
      </c>
      <c r="AC1423" t="s">
        <v>14641</v>
      </c>
    </row>
    <row r="1424" spans="1:29" x14ac:dyDescent="0.3">
      <c r="A1424" t="s">
        <v>343</v>
      </c>
      <c r="B1424" s="35">
        <v>176</v>
      </c>
      <c r="C1424" t="s">
        <v>124</v>
      </c>
      <c r="D1424" s="35">
        <v>2020</v>
      </c>
      <c r="E1424" t="s">
        <v>1931</v>
      </c>
      <c r="F1424" s="34">
        <v>266.48837928611766</v>
      </c>
      <c r="G1424" s="34">
        <v>86.208156178243215</v>
      </c>
      <c r="H1424" s="34">
        <v>180.28022310787441</v>
      </c>
      <c r="I1424" s="34">
        <v>224.17247776329509</v>
      </c>
      <c r="J1424" s="34">
        <v>84.772696392078828</v>
      </c>
      <c r="K1424" s="34">
        <v>139.39978137121625</v>
      </c>
      <c r="L1424" s="34" t="s">
        <v>6</v>
      </c>
      <c r="M1424" s="34" t="s">
        <v>6</v>
      </c>
      <c r="N1424" s="34">
        <v>77.511551069485307</v>
      </c>
      <c r="O1424" s="34">
        <v>74.76500136899034</v>
      </c>
      <c r="P1424" s="34">
        <v>2929.1660000000002</v>
      </c>
      <c r="Q1424" t="s">
        <v>7585</v>
      </c>
      <c r="R1424" t="s">
        <v>7585</v>
      </c>
      <c r="S1424" t="s">
        <v>7585</v>
      </c>
      <c r="T1424" t="s">
        <v>14722</v>
      </c>
      <c r="U1424" t="s">
        <v>14722</v>
      </c>
      <c r="V1424" t="s">
        <v>14722</v>
      </c>
      <c r="W1424" t="s">
        <v>1193</v>
      </c>
      <c r="X1424" t="s">
        <v>1193</v>
      </c>
      <c r="Y1424" t="s">
        <v>6</v>
      </c>
      <c r="Z1424" t="s">
        <v>6</v>
      </c>
      <c r="AA1424" t="s">
        <v>14723</v>
      </c>
      <c r="AB1424" t="s">
        <v>14724</v>
      </c>
      <c r="AC1424" t="s">
        <v>14641</v>
      </c>
    </row>
    <row r="1425" spans="1:29" x14ac:dyDescent="0.3">
      <c r="A1425" t="s">
        <v>343</v>
      </c>
      <c r="B1425" s="35">
        <v>176</v>
      </c>
      <c r="C1425" t="s">
        <v>124</v>
      </c>
      <c r="D1425" s="35">
        <v>2021</v>
      </c>
      <c r="E1425" t="s">
        <v>1932</v>
      </c>
      <c r="F1425" s="34">
        <v>274.92216307359377</v>
      </c>
      <c r="G1425" s="34">
        <v>84.665552549741847</v>
      </c>
      <c r="H1425" s="34">
        <v>190.25661052385192</v>
      </c>
      <c r="I1425" s="34">
        <v>228.64658628279443</v>
      </c>
      <c r="J1425" s="34">
        <v>83.403355245929248</v>
      </c>
      <c r="K1425" s="34">
        <v>145.24323103686518</v>
      </c>
      <c r="L1425" s="34" t="s">
        <v>6</v>
      </c>
      <c r="M1425" s="34" t="s">
        <v>6</v>
      </c>
      <c r="N1425" s="34">
        <v>74.915257137636232</v>
      </c>
      <c r="O1425" s="34">
        <v>71.798846586466141</v>
      </c>
      <c r="P1425" s="34">
        <v>3272.547</v>
      </c>
      <c r="Q1425" t="s">
        <v>7585</v>
      </c>
      <c r="R1425" t="s">
        <v>7585</v>
      </c>
      <c r="S1425" t="s">
        <v>7585</v>
      </c>
      <c r="T1425" t="s">
        <v>14722</v>
      </c>
      <c r="U1425" t="s">
        <v>14722</v>
      </c>
      <c r="V1425" t="s">
        <v>14722</v>
      </c>
      <c r="W1425" t="s">
        <v>1193</v>
      </c>
      <c r="X1425" t="s">
        <v>1193</v>
      </c>
      <c r="Y1425" t="s">
        <v>6</v>
      </c>
      <c r="Z1425" t="s">
        <v>6</v>
      </c>
      <c r="AA1425" t="s">
        <v>14723</v>
      </c>
      <c r="AB1425" t="s">
        <v>14724</v>
      </c>
      <c r="AC1425" t="s">
        <v>14641</v>
      </c>
    </row>
    <row r="1426" spans="1:29" x14ac:dyDescent="0.3">
      <c r="A1426" t="s">
        <v>343</v>
      </c>
      <c r="B1426" s="35">
        <v>176</v>
      </c>
      <c r="C1426" t="s">
        <v>124</v>
      </c>
      <c r="D1426" s="35">
        <v>2022</v>
      </c>
      <c r="E1426" t="s">
        <v>1933</v>
      </c>
      <c r="F1426" s="34">
        <v>261.03658580565121</v>
      </c>
      <c r="G1426" s="34">
        <v>78.514790631346514</v>
      </c>
      <c r="H1426" s="34">
        <v>182.52179517430474</v>
      </c>
      <c r="I1426" s="34">
        <v>213.80277750014682</v>
      </c>
      <c r="J1426" s="34">
        <v>77.311973152343128</v>
      </c>
      <c r="K1426" s="34">
        <v>136.4908043478037</v>
      </c>
      <c r="L1426" s="34" t="s">
        <v>6</v>
      </c>
      <c r="M1426" s="34" t="s">
        <v>6</v>
      </c>
      <c r="N1426" s="34">
        <v>67.534231895914843</v>
      </c>
      <c r="O1426" s="34">
        <v>64.07616384324578</v>
      </c>
      <c r="P1426" s="34">
        <v>3882.0520000000001</v>
      </c>
      <c r="Q1426" t="s">
        <v>7585</v>
      </c>
      <c r="R1426" t="s">
        <v>7585</v>
      </c>
      <c r="S1426" t="s">
        <v>7585</v>
      </c>
      <c r="T1426" t="s">
        <v>14722</v>
      </c>
      <c r="U1426" t="s">
        <v>14722</v>
      </c>
      <c r="V1426" t="s">
        <v>14722</v>
      </c>
      <c r="W1426" t="s">
        <v>1193</v>
      </c>
      <c r="X1426" t="s">
        <v>1193</v>
      </c>
      <c r="Y1426" t="s">
        <v>6</v>
      </c>
      <c r="Z1426" t="s">
        <v>6</v>
      </c>
      <c r="AA1426" t="s">
        <v>14723</v>
      </c>
      <c r="AB1426" t="s">
        <v>14724</v>
      </c>
      <c r="AC1426" t="s">
        <v>14641</v>
      </c>
    </row>
    <row r="1427" spans="1:29" x14ac:dyDescent="0.3">
      <c r="A1427" t="s">
        <v>343</v>
      </c>
      <c r="B1427" s="35">
        <v>176</v>
      </c>
      <c r="C1427" t="s">
        <v>124</v>
      </c>
      <c r="D1427" s="35">
        <v>2023</v>
      </c>
      <c r="E1427" t="s">
        <v>1934</v>
      </c>
      <c r="F1427" s="34">
        <v>238.23423251491494</v>
      </c>
      <c r="G1427" s="34">
        <v>73.800261466109447</v>
      </c>
      <c r="H1427" s="34">
        <v>164.43397104880546</v>
      </c>
      <c r="I1427" s="34">
        <v>195.90244529817372</v>
      </c>
      <c r="J1427" s="34">
        <v>72.655586625400019</v>
      </c>
      <c r="K1427" s="34">
        <v>123.2468586727737</v>
      </c>
      <c r="L1427" s="34" t="s">
        <v>6</v>
      </c>
      <c r="M1427" s="34" t="s">
        <v>6</v>
      </c>
      <c r="N1427" s="34">
        <v>61.991208248167851</v>
      </c>
      <c r="O1427" s="34">
        <v>58.735051670903047</v>
      </c>
      <c r="P1427" s="34">
        <v>4338.6120000000001</v>
      </c>
      <c r="Q1427" t="s">
        <v>7585</v>
      </c>
      <c r="R1427" t="s">
        <v>7585</v>
      </c>
      <c r="S1427" t="s">
        <v>7585</v>
      </c>
      <c r="T1427" t="s">
        <v>14722</v>
      </c>
      <c r="U1427" t="s">
        <v>14722</v>
      </c>
      <c r="V1427" t="s">
        <v>14722</v>
      </c>
      <c r="W1427" t="s">
        <v>1193</v>
      </c>
      <c r="X1427" t="s">
        <v>1193</v>
      </c>
      <c r="Y1427" t="s">
        <v>6</v>
      </c>
      <c r="Z1427" t="s">
        <v>6</v>
      </c>
      <c r="AA1427" t="s">
        <v>14723</v>
      </c>
      <c r="AB1427" t="s">
        <v>14724</v>
      </c>
      <c r="AC1427" t="s">
        <v>14641</v>
      </c>
    </row>
    <row r="1428" spans="1:29" x14ac:dyDescent="0.3">
      <c r="A1428" t="s">
        <v>343</v>
      </c>
      <c r="B1428" s="35">
        <v>176</v>
      </c>
      <c r="C1428" t="s">
        <v>124</v>
      </c>
      <c r="D1428" s="35">
        <v>2024</v>
      </c>
      <c r="E1428" t="s">
        <v>14725</v>
      </c>
      <c r="F1428" s="34" t="s">
        <v>6</v>
      </c>
      <c r="G1428" s="34" t="s">
        <v>6</v>
      </c>
      <c r="H1428" s="34" t="s">
        <v>6</v>
      </c>
      <c r="I1428" s="34" t="s">
        <v>6</v>
      </c>
      <c r="J1428" s="34" t="s">
        <v>6</v>
      </c>
      <c r="K1428" s="34" t="s">
        <v>6</v>
      </c>
      <c r="L1428" s="34" t="s">
        <v>6</v>
      </c>
      <c r="M1428" s="34" t="s">
        <v>6</v>
      </c>
      <c r="N1428" s="34">
        <v>59.077272128624848</v>
      </c>
      <c r="O1428" s="34">
        <v>59.936284567582462</v>
      </c>
      <c r="P1428" s="34">
        <v>4616.4639999999999</v>
      </c>
      <c r="Q1428" t="s">
        <v>7585</v>
      </c>
      <c r="R1428" t="s">
        <v>7585</v>
      </c>
      <c r="S1428" t="s">
        <v>7585</v>
      </c>
      <c r="T1428" t="s">
        <v>14722</v>
      </c>
      <c r="U1428" t="s">
        <v>14722</v>
      </c>
      <c r="V1428" t="s">
        <v>14722</v>
      </c>
      <c r="W1428" t="s">
        <v>1193</v>
      </c>
      <c r="X1428" t="s">
        <v>1193</v>
      </c>
      <c r="Y1428" t="s">
        <v>6</v>
      </c>
      <c r="Z1428" t="s">
        <v>6</v>
      </c>
      <c r="AA1428" t="s">
        <v>14723</v>
      </c>
      <c r="AB1428" t="s">
        <v>14724</v>
      </c>
      <c r="AC1428" t="s">
        <v>14641</v>
      </c>
    </row>
    <row r="1429" spans="1:29" x14ac:dyDescent="0.3">
      <c r="A1429" t="s">
        <v>343</v>
      </c>
      <c r="B1429" s="35">
        <v>178</v>
      </c>
      <c r="C1429" t="s">
        <v>61</v>
      </c>
      <c r="D1429" s="35">
        <v>1950</v>
      </c>
      <c r="E1429" t="s">
        <v>1935</v>
      </c>
      <c r="F1429" s="34" t="s">
        <v>6</v>
      </c>
      <c r="G1429" s="34" t="s">
        <v>6</v>
      </c>
      <c r="H1429" s="34" t="s">
        <v>6</v>
      </c>
      <c r="I1429" s="34" t="s">
        <v>6</v>
      </c>
      <c r="J1429" s="34" t="s">
        <v>6</v>
      </c>
      <c r="K1429" s="34" t="s">
        <v>6</v>
      </c>
      <c r="L1429" s="34" t="s">
        <v>6</v>
      </c>
      <c r="M1429" s="34" t="s">
        <v>6</v>
      </c>
      <c r="N1429" s="34" t="s">
        <v>6</v>
      </c>
      <c r="O1429" s="34">
        <v>37.684514</v>
      </c>
      <c r="P1429" s="34">
        <v>0.53164019014813679</v>
      </c>
      <c r="Q1429" t="s">
        <v>14726</v>
      </c>
      <c r="R1429" t="s">
        <v>14726</v>
      </c>
      <c r="S1429" t="s">
        <v>14726</v>
      </c>
      <c r="T1429" t="s">
        <v>14727</v>
      </c>
      <c r="U1429" t="s">
        <v>14727</v>
      </c>
      <c r="V1429" t="s">
        <v>14727</v>
      </c>
      <c r="W1429" t="s">
        <v>14728</v>
      </c>
      <c r="X1429" t="s">
        <v>14728</v>
      </c>
      <c r="Y1429" t="s">
        <v>6</v>
      </c>
      <c r="Z1429" t="s">
        <v>6</v>
      </c>
      <c r="AA1429" t="s">
        <v>14729</v>
      </c>
      <c r="AB1429" t="s">
        <v>14730</v>
      </c>
      <c r="AC1429" t="s">
        <v>14697</v>
      </c>
    </row>
    <row r="1430" spans="1:29" x14ac:dyDescent="0.3">
      <c r="A1430" t="s">
        <v>343</v>
      </c>
      <c r="B1430" s="35">
        <v>178</v>
      </c>
      <c r="C1430" t="s">
        <v>61</v>
      </c>
      <c r="D1430" s="35">
        <v>1951</v>
      </c>
      <c r="E1430" t="s">
        <v>1936</v>
      </c>
      <c r="F1430" s="34" t="s">
        <v>6</v>
      </c>
      <c r="G1430" s="34" t="s">
        <v>6</v>
      </c>
      <c r="H1430" s="34" t="s">
        <v>6</v>
      </c>
      <c r="I1430" s="34" t="s">
        <v>6</v>
      </c>
      <c r="J1430" s="34" t="s">
        <v>6</v>
      </c>
      <c r="K1430" s="34" t="s">
        <v>6</v>
      </c>
      <c r="L1430" s="34" t="s">
        <v>6</v>
      </c>
      <c r="M1430" s="34" t="s">
        <v>6</v>
      </c>
      <c r="N1430" s="34" t="s">
        <v>6</v>
      </c>
      <c r="O1430" s="34">
        <v>45.606385000000003</v>
      </c>
      <c r="P1430" s="34">
        <v>0.56252648443413378</v>
      </c>
      <c r="Q1430" t="s">
        <v>14726</v>
      </c>
      <c r="R1430" t="s">
        <v>14726</v>
      </c>
      <c r="S1430" t="s">
        <v>14726</v>
      </c>
      <c r="T1430" t="s">
        <v>14727</v>
      </c>
      <c r="U1430" t="s">
        <v>14727</v>
      </c>
      <c r="V1430" t="s">
        <v>14727</v>
      </c>
      <c r="W1430" t="s">
        <v>14728</v>
      </c>
      <c r="X1430" t="s">
        <v>14728</v>
      </c>
      <c r="Y1430" t="s">
        <v>6</v>
      </c>
      <c r="Z1430" t="s">
        <v>6</v>
      </c>
      <c r="AA1430" t="s">
        <v>14729</v>
      </c>
      <c r="AB1430" t="s">
        <v>14730</v>
      </c>
      <c r="AC1430" t="s">
        <v>14697</v>
      </c>
    </row>
    <row r="1431" spans="1:29" x14ac:dyDescent="0.3">
      <c r="A1431" t="s">
        <v>343</v>
      </c>
      <c r="B1431" s="35">
        <v>178</v>
      </c>
      <c r="C1431" t="s">
        <v>61</v>
      </c>
      <c r="D1431" s="35">
        <v>1952</v>
      </c>
      <c r="E1431" t="s">
        <v>1937</v>
      </c>
      <c r="F1431" s="34" t="s">
        <v>6</v>
      </c>
      <c r="G1431" s="34" t="s">
        <v>6</v>
      </c>
      <c r="H1431" s="34" t="s">
        <v>6</v>
      </c>
      <c r="I1431" s="34" t="s">
        <v>6</v>
      </c>
      <c r="J1431" s="34" t="s">
        <v>6</v>
      </c>
      <c r="K1431" s="34" t="s">
        <v>6</v>
      </c>
      <c r="L1431" s="34" t="s">
        <v>6</v>
      </c>
      <c r="M1431" s="34" t="s">
        <v>6</v>
      </c>
      <c r="N1431" s="34" t="s">
        <v>6</v>
      </c>
      <c r="O1431" s="34">
        <v>47.428854000000001</v>
      </c>
      <c r="P1431" s="34">
        <v>0.64064425883055898</v>
      </c>
      <c r="Q1431" t="s">
        <v>14726</v>
      </c>
      <c r="R1431" t="s">
        <v>14726</v>
      </c>
      <c r="S1431" t="s">
        <v>14726</v>
      </c>
      <c r="T1431" t="s">
        <v>14727</v>
      </c>
      <c r="U1431" t="s">
        <v>14727</v>
      </c>
      <c r="V1431" t="s">
        <v>14727</v>
      </c>
      <c r="W1431" t="s">
        <v>14728</v>
      </c>
      <c r="X1431" t="s">
        <v>14728</v>
      </c>
      <c r="Y1431" t="s">
        <v>6</v>
      </c>
      <c r="Z1431" t="s">
        <v>6</v>
      </c>
      <c r="AA1431" t="s">
        <v>14729</v>
      </c>
      <c r="AB1431" t="s">
        <v>14730</v>
      </c>
      <c r="AC1431" t="s">
        <v>14697</v>
      </c>
    </row>
    <row r="1432" spans="1:29" x14ac:dyDescent="0.3">
      <c r="A1432" t="s">
        <v>343</v>
      </c>
      <c r="B1432" s="35">
        <v>178</v>
      </c>
      <c r="C1432" t="s">
        <v>61</v>
      </c>
      <c r="D1432" s="35">
        <v>1953</v>
      </c>
      <c r="E1432" t="s">
        <v>1938</v>
      </c>
      <c r="F1432" s="34" t="s">
        <v>6</v>
      </c>
      <c r="G1432" s="34" t="s">
        <v>6</v>
      </c>
      <c r="H1432" s="34" t="s">
        <v>6</v>
      </c>
      <c r="I1432" s="34" t="s">
        <v>6</v>
      </c>
      <c r="J1432" s="34" t="s">
        <v>6</v>
      </c>
      <c r="K1432" s="34" t="s">
        <v>6</v>
      </c>
      <c r="L1432" s="34" t="s">
        <v>6</v>
      </c>
      <c r="M1432" s="34" t="s">
        <v>6</v>
      </c>
      <c r="N1432" s="34" t="s">
        <v>6</v>
      </c>
      <c r="O1432" s="34">
        <v>49.222749999999998</v>
      </c>
      <c r="P1432" s="34">
        <v>0.70378247433698382</v>
      </c>
      <c r="Q1432" t="s">
        <v>14726</v>
      </c>
      <c r="R1432" t="s">
        <v>14726</v>
      </c>
      <c r="S1432" t="s">
        <v>14726</v>
      </c>
      <c r="T1432" t="s">
        <v>14727</v>
      </c>
      <c r="U1432" t="s">
        <v>14727</v>
      </c>
      <c r="V1432" t="s">
        <v>14727</v>
      </c>
      <c r="W1432" t="s">
        <v>14728</v>
      </c>
      <c r="X1432" t="s">
        <v>14728</v>
      </c>
      <c r="Y1432" t="s">
        <v>6</v>
      </c>
      <c r="Z1432" t="s">
        <v>6</v>
      </c>
      <c r="AA1432" t="s">
        <v>14729</v>
      </c>
      <c r="AB1432" t="s">
        <v>14730</v>
      </c>
      <c r="AC1432" t="s">
        <v>14697</v>
      </c>
    </row>
    <row r="1433" spans="1:29" x14ac:dyDescent="0.3">
      <c r="A1433" t="s">
        <v>343</v>
      </c>
      <c r="B1433" s="35">
        <v>178</v>
      </c>
      <c r="C1433" t="s">
        <v>61</v>
      </c>
      <c r="D1433" s="35">
        <v>1954</v>
      </c>
      <c r="E1433" t="s">
        <v>1939</v>
      </c>
      <c r="F1433" s="34" t="s">
        <v>6</v>
      </c>
      <c r="G1433" s="34" t="s">
        <v>6</v>
      </c>
      <c r="H1433" s="34" t="s">
        <v>6</v>
      </c>
      <c r="I1433" s="34" t="s">
        <v>6</v>
      </c>
      <c r="J1433" s="34" t="s">
        <v>6</v>
      </c>
      <c r="K1433" s="34" t="s">
        <v>6</v>
      </c>
      <c r="L1433" s="34" t="s">
        <v>6</v>
      </c>
      <c r="M1433" s="34" t="s">
        <v>6</v>
      </c>
      <c r="N1433" s="34" t="s">
        <v>6</v>
      </c>
      <c r="O1433" s="34">
        <v>55.983465000000002</v>
      </c>
      <c r="P1433" s="34">
        <v>0.70957328144813836</v>
      </c>
      <c r="Q1433" t="s">
        <v>14726</v>
      </c>
      <c r="R1433" t="s">
        <v>14726</v>
      </c>
      <c r="S1433" t="s">
        <v>14726</v>
      </c>
      <c r="T1433" t="s">
        <v>14727</v>
      </c>
      <c r="U1433" t="s">
        <v>14727</v>
      </c>
      <c r="V1433" t="s">
        <v>14727</v>
      </c>
      <c r="W1433" t="s">
        <v>14728</v>
      </c>
      <c r="X1433" t="s">
        <v>14728</v>
      </c>
      <c r="Y1433" t="s">
        <v>6</v>
      </c>
      <c r="Z1433" t="s">
        <v>6</v>
      </c>
      <c r="AA1433" t="s">
        <v>14729</v>
      </c>
      <c r="AB1433" t="s">
        <v>14730</v>
      </c>
      <c r="AC1433" t="s">
        <v>14697</v>
      </c>
    </row>
    <row r="1434" spans="1:29" x14ac:dyDescent="0.3">
      <c r="A1434" t="s">
        <v>343</v>
      </c>
      <c r="B1434" s="35">
        <v>178</v>
      </c>
      <c r="C1434" t="s">
        <v>61</v>
      </c>
      <c r="D1434" s="35">
        <v>1955</v>
      </c>
      <c r="E1434" t="s">
        <v>1940</v>
      </c>
      <c r="F1434" s="34" t="s">
        <v>6</v>
      </c>
      <c r="G1434" s="34" t="s">
        <v>6</v>
      </c>
      <c r="H1434" s="34" t="s">
        <v>6</v>
      </c>
      <c r="I1434" s="34" t="s">
        <v>6</v>
      </c>
      <c r="J1434" s="34" t="s">
        <v>6</v>
      </c>
      <c r="K1434" s="34" t="s">
        <v>6</v>
      </c>
      <c r="L1434" s="34" t="s">
        <v>6</v>
      </c>
      <c r="M1434" s="34" t="s">
        <v>6</v>
      </c>
      <c r="N1434" s="34" t="s">
        <v>6</v>
      </c>
      <c r="O1434" s="34">
        <v>63.819840999999997</v>
      </c>
      <c r="P1434" s="34">
        <v>0.74439473755835039</v>
      </c>
      <c r="Q1434" t="s">
        <v>14726</v>
      </c>
      <c r="R1434" t="s">
        <v>14726</v>
      </c>
      <c r="S1434" t="s">
        <v>14726</v>
      </c>
      <c r="T1434" t="s">
        <v>14727</v>
      </c>
      <c r="U1434" t="s">
        <v>14727</v>
      </c>
      <c r="V1434" t="s">
        <v>14727</v>
      </c>
      <c r="W1434" t="s">
        <v>14728</v>
      </c>
      <c r="X1434" t="s">
        <v>14728</v>
      </c>
      <c r="Y1434" t="s">
        <v>6</v>
      </c>
      <c r="Z1434" t="s">
        <v>6</v>
      </c>
      <c r="AA1434" t="s">
        <v>14729</v>
      </c>
      <c r="AB1434" t="s">
        <v>14730</v>
      </c>
      <c r="AC1434" t="s">
        <v>14697</v>
      </c>
    </row>
    <row r="1435" spans="1:29" x14ac:dyDescent="0.3">
      <c r="A1435" t="s">
        <v>343</v>
      </c>
      <c r="B1435" s="35">
        <v>178</v>
      </c>
      <c r="C1435" t="s">
        <v>61</v>
      </c>
      <c r="D1435" s="35">
        <v>1956</v>
      </c>
      <c r="E1435" t="s">
        <v>1941</v>
      </c>
      <c r="F1435" s="34" t="s">
        <v>6</v>
      </c>
      <c r="G1435" s="34" t="s">
        <v>6</v>
      </c>
      <c r="H1435" s="34" t="s">
        <v>6</v>
      </c>
      <c r="I1435" s="34" t="s">
        <v>6</v>
      </c>
      <c r="J1435" s="34" t="s">
        <v>6</v>
      </c>
      <c r="K1435" s="34" t="s">
        <v>6</v>
      </c>
      <c r="L1435" s="34" t="s">
        <v>6</v>
      </c>
      <c r="M1435" s="34" t="s">
        <v>6</v>
      </c>
      <c r="N1435" s="34" t="s">
        <v>6</v>
      </c>
      <c r="O1435" s="34">
        <v>67.314431999999996</v>
      </c>
      <c r="P1435" s="34">
        <v>0.75477041310753246</v>
      </c>
      <c r="Q1435" t="s">
        <v>14726</v>
      </c>
      <c r="R1435" t="s">
        <v>14726</v>
      </c>
      <c r="S1435" t="s">
        <v>14726</v>
      </c>
      <c r="T1435" t="s">
        <v>14727</v>
      </c>
      <c r="U1435" t="s">
        <v>14727</v>
      </c>
      <c r="V1435" t="s">
        <v>14727</v>
      </c>
      <c r="W1435" t="s">
        <v>14728</v>
      </c>
      <c r="X1435" t="s">
        <v>14728</v>
      </c>
      <c r="Y1435" t="s">
        <v>6</v>
      </c>
      <c r="Z1435" t="s">
        <v>6</v>
      </c>
      <c r="AA1435" t="s">
        <v>14729</v>
      </c>
      <c r="AB1435" t="s">
        <v>14730</v>
      </c>
      <c r="AC1435" t="s">
        <v>14697</v>
      </c>
    </row>
    <row r="1436" spans="1:29" x14ac:dyDescent="0.3">
      <c r="A1436" t="s">
        <v>343</v>
      </c>
      <c r="B1436" s="35">
        <v>178</v>
      </c>
      <c r="C1436" t="s">
        <v>61</v>
      </c>
      <c r="D1436" s="35">
        <v>1957</v>
      </c>
      <c r="E1436" t="s">
        <v>1942</v>
      </c>
      <c r="F1436" s="34" t="s">
        <v>6</v>
      </c>
      <c r="G1436" s="34" t="s">
        <v>6</v>
      </c>
      <c r="H1436" s="34" t="s">
        <v>6</v>
      </c>
      <c r="I1436" s="34" t="s">
        <v>6</v>
      </c>
      <c r="J1436" s="34" t="s">
        <v>6</v>
      </c>
      <c r="K1436" s="34" t="s">
        <v>6</v>
      </c>
      <c r="L1436" s="34" t="s">
        <v>6</v>
      </c>
      <c r="M1436" s="34" t="s">
        <v>6</v>
      </c>
      <c r="N1436" s="34" t="s">
        <v>6</v>
      </c>
      <c r="O1436" s="34">
        <v>70.149142999999995</v>
      </c>
      <c r="P1436" s="34">
        <v>0.78078507699108024</v>
      </c>
      <c r="Q1436" t="s">
        <v>14726</v>
      </c>
      <c r="R1436" t="s">
        <v>14726</v>
      </c>
      <c r="S1436" t="s">
        <v>14726</v>
      </c>
      <c r="T1436" t="s">
        <v>14727</v>
      </c>
      <c r="U1436" t="s">
        <v>14727</v>
      </c>
      <c r="V1436" t="s">
        <v>14727</v>
      </c>
      <c r="W1436" t="s">
        <v>14728</v>
      </c>
      <c r="X1436" t="s">
        <v>14728</v>
      </c>
      <c r="Y1436" t="s">
        <v>6</v>
      </c>
      <c r="Z1436" t="s">
        <v>6</v>
      </c>
      <c r="AA1436" t="s">
        <v>14729</v>
      </c>
      <c r="AB1436" t="s">
        <v>14730</v>
      </c>
      <c r="AC1436" t="s">
        <v>14697</v>
      </c>
    </row>
    <row r="1437" spans="1:29" x14ac:dyDescent="0.3">
      <c r="A1437" t="s">
        <v>343</v>
      </c>
      <c r="B1437" s="35">
        <v>178</v>
      </c>
      <c r="C1437" t="s">
        <v>61</v>
      </c>
      <c r="D1437" s="35">
        <v>1958</v>
      </c>
      <c r="E1437" t="s">
        <v>1943</v>
      </c>
      <c r="F1437" s="34" t="s">
        <v>6</v>
      </c>
      <c r="G1437" s="34" t="s">
        <v>6</v>
      </c>
      <c r="H1437" s="34" t="s">
        <v>6</v>
      </c>
      <c r="I1437" s="34" t="s">
        <v>6</v>
      </c>
      <c r="J1437" s="34" t="s">
        <v>6</v>
      </c>
      <c r="K1437" s="34" t="s">
        <v>6</v>
      </c>
      <c r="L1437" s="34" t="s">
        <v>6</v>
      </c>
      <c r="M1437" s="34" t="s">
        <v>6</v>
      </c>
      <c r="N1437" s="34" t="s">
        <v>6</v>
      </c>
      <c r="O1437" s="34">
        <v>72.794207999999998</v>
      </c>
      <c r="P1437" s="34">
        <v>0.81102117236804716</v>
      </c>
      <c r="Q1437" t="s">
        <v>14726</v>
      </c>
      <c r="R1437" t="s">
        <v>14726</v>
      </c>
      <c r="S1437" t="s">
        <v>14726</v>
      </c>
      <c r="T1437" t="s">
        <v>14727</v>
      </c>
      <c r="U1437" t="s">
        <v>14727</v>
      </c>
      <c r="V1437" t="s">
        <v>14727</v>
      </c>
      <c r="W1437" t="s">
        <v>14728</v>
      </c>
      <c r="X1437" t="s">
        <v>14728</v>
      </c>
      <c r="Y1437" t="s">
        <v>6</v>
      </c>
      <c r="Z1437" t="s">
        <v>6</v>
      </c>
      <c r="AA1437" t="s">
        <v>14729</v>
      </c>
      <c r="AB1437" t="s">
        <v>14730</v>
      </c>
      <c r="AC1437" t="s">
        <v>14697</v>
      </c>
    </row>
    <row r="1438" spans="1:29" x14ac:dyDescent="0.3">
      <c r="A1438" t="s">
        <v>343</v>
      </c>
      <c r="B1438" s="35">
        <v>178</v>
      </c>
      <c r="C1438" t="s">
        <v>61</v>
      </c>
      <c r="D1438" s="35">
        <v>1959</v>
      </c>
      <c r="E1438" t="s">
        <v>1944</v>
      </c>
      <c r="F1438" s="34" t="s">
        <v>6</v>
      </c>
      <c r="G1438" s="34" t="s">
        <v>6</v>
      </c>
      <c r="H1438" s="34" t="s">
        <v>6</v>
      </c>
      <c r="I1438" s="34" t="s">
        <v>6</v>
      </c>
      <c r="J1438" s="34" t="s">
        <v>6</v>
      </c>
      <c r="K1438" s="34" t="s">
        <v>6</v>
      </c>
      <c r="L1438" s="34" t="s">
        <v>6</v>
      </c>
      <c r="M1438" s="34" t="s">
        <v>6</v>
      </c>
      <c r="N1438" s="34" t="s">
        <v>6</v>
      </c>
      <c r="O1438" s="34">
        <v>70.336719000000002</v>
      </c>
      <c r="P1438" s="34">
        <v>0.86367405356550464</v>
      </c>
      <c r="Q1438" t="s">
        <v>14726</v>
      </c>
      <c r="R1438" t="s">
        <v>14726</v>
      </c>
      <c r="S1438" t="s">
        <v>14726</v>
      </c>
      <c r="T1438" t="s">
        <v>14727</v>
      </c>
      <c r="U1438" t="s">
        <v>14727</v>
      </c>
      <c r="V1438" t="s">
        <v>14727</v>
      </c>
      <c r="W1438" t="s">
        <v>14728</v>
      </c>
      <c r="X1438" t="s">
        <v>14728</v>
      </c>
      <c r="Y1438" t="s">
        <v>6</v>
      </c>
      <c r="Z1438" t="s">
        <v>6</v>
      </c>
      <c r="AA1438" t="s">
        <v>14729</v>
      </c>
      <c r="AB1438" t="s">
        <v>14730</v>
      </c>
      <c r="AC1438" t="s">
        <v>14697</v>
      </c>
    </row>
    <row r="1439" spans="1:29" x14ac:dyDescent="0.3">
      <c r="A1439" t="s">
        <v>343</v>
      </c>
      <c r="B1439" s="35">
        <v>178</v>
      </c>
      <c r="C1439" t="s">
        <v>61</v>
      </c>
      <c r="D1439" s="35">
        <v>1960</v>
      </c>
      <c r="E1439" t="s">
        <v>1945</v>
      </c>
      <c r="F1439" s="34" t="s">
        <v>6</v>
      </c>
      <c r="G1439" s="34" t="s">
        <v>6</v>
      </c>
      <c r="H1439" s="34" t="s">
        <v>6</v>
      </c>
      <c r="I1439" s="34" t="s">
        <v>6</v>
      </c>
      <c r="J1439" s="34" t="s">
        <v>6</v>
      </c>
      <c r="K1439" s="34" t="s">
        <v>6</v>
      </c>
      <c r="L1439" s="34" t="s">
        <v>6</v>
      </c>
      <c r="M1439" s="34" t="s">
        <v>6</v>
      </c>
      <c r="N1439" s="34" t="s">
        <v>6</v>
      </c>
      <c r="O1439" s="34">
        <v>73.639105999999998</v>
      </c>
      <c r="P1439" s="34">
        <v>0.91118848035241595</v>
      </c>
      <c r="Q1439" t="s">
        <v>14726</v>
      </c>
      <c r="R1439" t="s">
        <v>14726</v>
      </c>
      <c r="S1439" t="s">
        <v>14726</v>
      </c>
      <c r="T1439" t="s">
        <v>14727</v>
      </c>
      <c r="U1439" t="s">
        <v>14727</v>
      </c>
      <c r="V1439" t="s">
        <v>14727</v>
      </c>
      <c r="W1439" t="s">
        <v>14728</v>
      </c>
      <c r="X1439" t="s">
        <v>14728</v>
      </c>
      <c r="Y1439" t="s">
        <v>6</v>
      </c>
      <c r="Z1439" t="s">
        <v>6</v>
      </c>
      <c r="AA1439" t="s">
        <v>14729</v>
      </c>
      <c r="AB1439" t="s">
        <v>14730</v>
      </c>
      <c r="AC1439" t="s">
        <v>14697</v>
      </c>
    </row>
    <row r="1440" spans="1:29" x14ac:dyDescent="0.3">
      <c r="A1440" t="s">
        <v>343</v>
      </c>
      <c r="B1440" s="35">
        <v>178</v>
      </c>
      <c r="C1440" t="s">
        <v>61</v>
      </c>
      <c r="D1440" s="35">
        <v>1961</v>
      </c>
      <c r="E1440" t="s">
        <v>1946</v>
      </c>
      <c r="F1440" s="34" t="s">
        <v>6</v>
      </c>
      <c r="G1440" s="34" t="s">
        <v>6</v>
      </c>
      <c r="H1440" s="34" t="s">
        <v>6</v>
      </c>
      <c r="I1440" s="34" t="s">
        <v>6</v>
      </c>
      <c r="J1440" s="34" t="s">
        <v>6</v>
      </c>
      <c r="K1440" s="34" t="s">
        <v>6</v>
      </c>
      <c r="L1440" s="34" t="s">
        <v>6</v>
      </c>
      <c r="M1440" s="34" t="s">
        <v>6</v>
      </c>
      <c r="N1440" s="34" t="s">
        <v>6</v>
      </c>
      <c r="O1440" s="34">
        <v>73.660398000000001</v>
      </c>
      <c r="P1440" s="34">
        <v>0.98051395894870297</v>
      </c>
      <c r="Q1440" t="s">
        <v>14726</v>
      </c>
      <c r="R1440" t="s">
        <v>14726</v>
      </c>
      <c r="S1440" t="s">
        <v>14726</v>
      </c>
      <c r="T1440" t="s">
        <v>14727</v>
      </c>
      <c r="U1440" t="s">
        <v>14727</v>
      </c>
      <c r="V1440" t="s">
        <v>14727</v>
      </c>
      <c r="W1440" t="s">
        <v>14728</v>
      </c>
      <c r="X1440" t="s">
        <v>14728</v>
      </c>
      <c r="Y1440" t="s">
        <v>6</v>
      </c>
      <c r="Z1440" t="s">
        <v>6</v>
      </c>
      <c r="AA1440" t="s">
        <v>14729</v>
      </c>
      <c r="AB1440" t="s">
        <v>14730</v>
      </c>
      <c r="AC1440" t="s">
        <v>14697</v>
      </c>
    </row>
    <row r="1441" spans="1:29" x14ac:dyDescent="0.3">
      <c r="A1441" t="s">
        <v>343</v>
      </c>
      <c r="B1441" s="35">
        <v>178</v>
      </c>
      <c r="C1441" t="s">
        <v>61</v>
      </c>
      <c r="D1441" s="35">
        <v>1962</v>
      </c>
      <c r="E1441" t="s">
        <v>1947</v>
      </c>
      <c r="F1441" s="34" t="s">
        <v>6</v>
      </c>
      <c r="G1441" s="34" t="s">
        <v>6</v>
      </c>
      <c r="H1441" s="34" t="s">
        <v>6</v>
      </c>
      <c r="I1441" s="34" t="s">
        <v>6</v>
      </c>
      <c r="J1441" s="34" t="s">
        <v>6</v>
      </c>
      <c r="K1441" s="34" t="s">
        <v>6</v>
      </c>
      <c r="L1441" s="34" t="s">
        <v>6</v>
      </c>
      <c r="M1441" s="34" t="s">
        <v>6</v>
      </c>
      <c r="N1441" s="34" t="s">
        <v>6</v>
      </c>
      <c r="O1441" s="34">
        <v>73.513107000000005</v>
      </c>
      <c r="P1441" s="34">
        <v>1.0611294421349799</v>
      </c>
      <c r="Q1441" t="s">
        <v>14726</v>
      </c>
      <c r="R1441" t="s">
        <v>14726</v>
      </c>
      <c r="S1441" t="s">
        <v>14726</v>
      </c>
      <c r="T1441" t="s">
        <v>14727</v>
      </c>
      <c r="U1441" t="s">
        <v>14727</v>
      </c>
      <c r="V1441" t="s">
        <v>14727</v>
      </c>
      <c r="W1441" t="s">
        <v>14728</v>
      </c>
      <c r="X1441" t="s">
        <v>14728</v>
      </c>
      <c r="Y1441" t="s">
        <v>6</v>
      </c>
      <c r="Z1441" t="s">
        <v>6</v>
      </c>
      <c r="AA1441" t="s">
        <v>14729</v>
      </c>
      <c r="AB1441" t="s">
        <v>14730</v>
      </c>
      <c r="AC1441" t="s">
        <v>14697</v>
      </c>
    </row>
    <row r="1442" spans="1:29" x14ac:dyDescent="0.3">
      <c r="A1442" t="s">
        <v>343</v>
      </c>
      <c r="B1442" s="35">
        <v>178</v>
      </c>
      <c r="C1442" t="s">
        <v>61</v>
      </c>
      <c r="D1442" s="35">
        <v>1963</v>
      </c>
      <c r="E1442" t="s">
        <v>1948</v>
      </c>
      <c r="F1442" s="34" t="s">
        <v>6</v>
      </c>
      <c r="G1442" s="34" t="s">
        <v>6</v>
      </c>
      <c r="H1442" s="34" t="s">
        <v>6</v>
      </c>
      <c r="I1442" s="34" t="s">
        <v>6</v>
      </c>
      <c r="J1442" s="34" t="s">
        <v>6</v>
      </c>
      <c r="K1442" s="34" t="s">
        <v>6</v>
      </c>
      <c r="L1442" s="34" t="s">
        <v>6</v>
      </c>
      <c r="M1442" s="34" t="s">
        <v>6</v>
      </c>
      <c r="N1442" s="34" t="s">
        <v>6</v>
      </c>
      <c r="O1442" s="34">
        <v>74.475078999999994</v>
      </c>
      <c r="P1442" s="34">
        <v>1.1404085361396299</v>
      </c>
      <c r="Q1442" t="s">
        <v>14726</v>
      </c>
      <c r="R1442" t="s">
        <v>14726</v>
      </c>
      <c r="S1442" t="s">
        <v>14726</v>
      </c>
      <c r="T1442" t="s">
        <v>14727</v>
      </c>
      <c r="U1442" t="s">
        <v>14727</v>
      </c>
      <c r="V1442" t="s">
        <v>14727</v>
      </c>
      <c r="W1442" t="s">
        <v>14728</v>
      </c>
      <c r="X1442" t="s">
        <v>14728</v>
      </c>
      <c r="Y1442" t="s">
        <v>6</v>
      </c>
      <c r="Z1442" t="s">
        <v>6</v>
      </c>
      <c r="AA1442" t="s">
        <v>14729</v>
      </c>
      <c r="AB1442" t="s">
        <v>14730</v>
      </c>
      <c r="AC1442" t="s">
        <v>14697</v>
      </c>
    </row>
    <row r="1443" spans="1:29" x14ac:dyDescent="0.3">
      <c r="A1443" t="s">
        <v>343</v>
      </c>
      <c r="B1443" s="35">
        <v>178</v>
      </c>
      <c r="C1443" t="s">
        <v>61</v>
      </c>
      <c r="D1443" s="35">
        <v>1964</v>
      </c>
      <c r="E1443" t="s">
        <v>1949</v>
      </c>
      <c r="F1443" s="34" t="s">
        <v>6</v>
      </c>
      <c r="G1443" s="34" t="s">
        <v>6</v>
      </c>
      <c r="H1443" s="34" t="s">
        <v>6</v>
      </c>
      <c r="I1443" s="34" t="s">
        <v>6</v>
      </c>
      <c r="J1443" s="34" t="s">
        <v>6</v>
      </c>
      <c r="K1443" s="34" t="s">
        <v>6</v>
      </c>
      <c r="L1443" s="34" t="s">
        <v>6</v>
      </c>
      <c r="M1443" s="34" t="s">
        <v>6</v>
      </c>
      <c r="N1443" s="34" t="s">
        <v>6</v>
      </c>
      <c r="O1443" s="34">
        <v>70.889500999999996</v>
      </c>
      <c r="P1443" s="34">
        <v>1.29316411238632</v>
      </c>
      <c r="Q1443" t="s">
        <v>14726</v>
      </c>
      <c r="R1443" t="s">
        <v>14726</v>
      </c>
      <c r="S1443" t="s">
        <v>14726</v>
      </c>
      <c r="T1443" t="s">
        <v>14727</v>
      </c>
      <c r="U1443" t="s">
        <v>14727</v>
      </c>
      <c r="V1443" t="s">
        <v>14727</v>
      </c>
      <c r="W1443" t="s">
        <v>14728</v>
      </c>
      <c r="X1443" t="s">
        <v>14728</v>
      </c>
      <c r="Y1443" t="s">
        <v>6</v>
      </c>
      <c r="Z1443" t="s">
        <v>6</v>
      </c>
      <c r="AA1443" t="s">
        <v>14729</v>
      </c>
      <c r="AB1443" t="s">
        <v>14730</v>
      </c>
      <c r="AC1443" t="s">
        <v>14697</v>
      </c>
    </row>
    <row r="1444" spans="1:29" x14ac:dyDescent="0.3">
      <c r="A1444" t="s">
        <v>343</v>
      </c>
      <c r="B1444" s="35">
        <v>178</v>
      </c>
      <c r="C1444" t="s">
        <v>61</v>
      </c>
      <c r="D1444" s="35">
        <v>1965</v>
      </c>
      <c r="E1444" t="s">
        <v>1950</v>
      </c>
      <c r="F1444" s="34" t="s">
        <v>6</v>
      </c>
      <c r="G1444" s="34" t="s">
        <v>6</v>
      </c>
      <c r="H1444" s="34" t="s">
        <v>6</v>
      </c>
      <c r="I1444" s="34" t="s">
        <v>6</v>
      </c>
      <c r="J1444" s="34" t="s">
        <v>6</v>
      </c>
      <c r="K1444" s="34" t="s">
        <v>6</v>
      </c>
      <c r="L1444" s="34" t="s">
        <v>6</v>
      </c>
      <c r="M1444" s="34" t="s">
        <v>6</v>
      </c>
      <c r="N1444" s="34" t="s">
        <v>6</v>
      </c>
      <c r="O1444" s="34">
        <v>73.418374999999997</v>
      </c>
      <c r="P1444" s="34">
        <v>1.3809831803806101</v>
      </c>
      <c r="Q1444" t="s">
        <v>14726</v>
      </c>
      <c r="R1444" t="s">
        <v>14726</v>
      </c>
      <c r="S1444" t="s">
        <v>14726</v>
      </c>
      <c r="T1444" t="s">
        <v>14727</v>
      </c>
      <c r="U1444" t="s">
        <v>14727</v>
      </c>
      <c r="V1444" t="s">
        <v>14727</v>
      </c>
      <c r="W1444" t="s">
        <v>14728</v>
      </c>
      <c r="X1444" t="s">
        <v>14728</v>
      </c>
      <c r="Y1444" t="s">
        <v>6</v>
      </c>
      <c r="Z1444" t="s">
        <v>6</v>
      </c>
      <c r="AA1444" t="s">
        <v>14729</v>
      </c>
      <c r="AB1444" t="s">
        <v>14730</v>
      </c>
      <c r="AC1444" t="s">
        <v>14697</v>
      </c>
    </row>
    <row r="1445" spans="1:29" x14ac:dyDescent="0.3">
      <c r="A1445" t="s">
        <v>343</v>
      </c>
      <c r="B1445" s="35">
        <v>178</v>
      </c>
      <c r="C1445" t="s">
        <v>61</v>
      </c>
      <c r="D1445" s="35">
        <v>1966</v>
      </c>
      <c r="E1445" t="s">
        <v>1951</v>
      </c>
      <c r="F1445" s="34" t="s">
        <v>6</v>
      </c>
      <c r="G1445" s="34" t="s">
        <v>6</v>
      </c>
      <c r="H1445" s="34" t="s">
        <v>6</v>
      </c>
      <c r="I1445" s="34" t="s">
        <v>6</v>
      </c>
      <c r="J1445" s="34" t="s">
        <v>6</v>
      </c>
      <c r="K1445" s="34" t="s">
        <v>6</v>
      </c>
      <c r="L1445" s="34" t="s">
        <v>6</v>
      </c>
      <c r="M1445" s="34" t="s">
        <v>6</v>
      </c>
      <c r="N1445" s="34" t="s">
        <v>6</v>
      </c>
      <c r="O1445" s="34">
        <v>78.054609999999997</v>
      </c>
      <c r="P1445" s="34">
        <v>1.4559948541850301</v>
      </c>
      <c r="Q1445" t="s">
        <v>14726</v>
      </c>
      <c r="R1445" t="s">
        <v>14726</v>
      </c>
      <c r="S1445" t="s">
        <v>14726</v>
      </c>
      <c r="T1445" t="s">
        <v>14727</v>
      </c>
      <c r="U1445" t="s">
        <v>14727</v>
      </c>
      <c r="V1445" t="s">
        <v>14727</v>
      </c>
      <c r="W1445" t="s">
        <v>14728</v>
      </c>
      <c r="X1445" t="s">
        <v>14728</v>
      </c>
      <c r="Y1445" t="s">
        <v>6</v>
      </c>
      <c r="Z1445" t="s">
        <v>6</v>
      </c>
      <c r="AA1445" t="s">
        <v>14729</v>
      </c>
      <c r="AB1445" t="s">
        <v>14730</v>
      </c>
      <c r="AC1445" t="s">
        <v>14697</v>
      </c>
    </row>
    <row r="1446" spans="1:29" x14ac:dyDescent="0.3">
      <c r="A1446" t="s">
        <v>343</v>
      </c>
      <c r="B1446" s="35">
        <v>178</v>
      </c>
      <c r="C1446" t="s">
        <v>61</v>
      </c>
      <c r="D1446" s="35">
        <v>1967</v>
      </c>
      <c r="E1446" t="s">
        <v>1952</v>
      </c>
      <c r="F1446" s="34" t="s">
        <v>6</v>
      </c>
      <c r="G1446" s="34" t="s">
        <v>6</v>
      </c>
      <c r="H1446" s="34" t="s">
        <v>6</v>
      </c>
      <c r="I1446" s="34" t="s">
        <v>6</v>
      </c>
      <c r="J1446" s="34" t="s">
        <v>6</v>
      </c>
      <c r="K1446" s="34" t="s">
        <v>6</v>
      </c>
      <c r="L1446" s="34" t="s">
        <v>6</v>
      </c>
      <c r="M1446" s="34" t="s">
        <v>6</v>
      </c>
      <c r="N1446" s="34" t="s">
        <v>6</v>
      </c>
      <c r="O1446" s="34">
        <v>76.972966999999997</v>
      </c>
      <c r="P1446" s="34">
        <v>1.5878560600968199</v>
      </c>
      <c r="Q1446" t="s">
        <v>14726</v>
      </c>
      <c r="R1446" t="s">
        <v>14726</v>
      </c>
      <c r="S1446" t="s">
        <v>14726</v>
      </c>
      <c r="T1446" t="s">
        <v>14727</v>
      </c>
      <c r="U1446" t="s">
        <v>14727</v>
      </c>
      <c r="V1446" t="s">
        <v>14727</v>
      </c>
      <c r="W1446" t="s">
        <v>14728</v>
      </c>
      <c r="X1446" t="s">
        <v>14728</v>
      </c>
      <c r="Y1446" t="s">
        <v>6</v>
      </c>
      <c r="Z1446" t="s">
        <v>6</v>
      </c>
      <c r="AA1446" t="s">
        <v>14729</v>
      </c>
      <c r="AB1446" t="s">
        <v>14730</v>
      </c>
      <c r="AC1446" t="s">
        <v>14697</v>
      </c>
    </row>
    <row r="1447" spans="1:29" x14ac:dyDescent="0.3">
      <c r="A1447" t="s">
        <v>343</v>
      </c>
      <c r="B1447" s="35">
        <v>178</v>
      </c>
      <c r="C1447" t="s">
        <v>61</v>
      </c>
      <c r="D1447" s="35">
        <v>1968</v>
      </c>
      <c r="E1447" t="s">
        <v>1953</v>
      </c>
      <c r="F1447" s="34" t="s">
        <v>6</v>
      </c>
      <c r="G1447" s="34" t="s">
        <v>6</v>
      </c>
      <c r="H1447" s="34" t="s">
        <v>6</v>
      </c>
      <c r="I1447" s="34" t="s">
        <v>6</v>
      </c>
      <c r="J1447" s="34" t="s">
        <v>6</v>
      </c>
      <c r="K1447" s="34" t="s">
        <v>6</v>
      </c>
      <c r="L1447" s="34" t="s">
        <v>6</v>
      </c>
      <c r="M1447" s="34" t="s">
        <v>6</v>
      </c>
      <c r="N1447" s="34" t="s">
        <v>6</v>
      </c>
      <c r="O1447" s="34">
        <v>66.104769000000005</v>
      </c>
      <c r="P1447" s="34">
        <v>1.789739256736</v>
      </c>
      <c r="Q1447" t="s">
        <v>14726</v>
      </c>
      <c r="R1447" t="s">
        <v>14726</v>
      </c>
      <c r="S1447" t="s">
        <v>14726</v>
      </c>
      <c r="T1447" t="s">
        <v>14727</v>
      </c>
      <c r="U1447" t="s">
        <v>14727</v>
      </c>
      <c r="V1447" t="s">
        <v>14727</v>
      </c>
      <c r="W1447" t="s">
        <v>14728</v>
      </c>
      <c r="X1447" t="s">
        <v>14728</v>
      </c>
      <c r="Y1447" t="s">
        <v>6</v>
      </c>
      <c r="Z1447" t="s">
        <v>6</v>
      </c>
      <c r="AA1447" t="s">
        <v>14729</v>
      </c>
      <c r="AB1447" t="s">
        <v>14730</v>
      </c>
      <c r="AC1447" t="s">
        <v>14697</v>
      </c>
    </row>
    <row r="1448" spans="1:29" x14ac:dyDescent="0.3">
      <c r="A1448" t="s">
        <v>343</v>
      </c>
      <c r="B1448" s="35">
        <v>178</v>
      </c>
      <c r="C1448" t="s">
        <v>61</v>
      </c>
      <c r="D1448" s="35">
        <v>1969</v>
      </c>
      <c r="E1448" t="s">
        <v>1954</v>
      </c>
      <c r="F1448" s="34" t="s">
        <v>6</v>
      </c>
      <c r="G1448" s="34" t="s">
        <v>6</v>
      </c>
      <c r="H1448" s="34" t="s">
        <v>6</v>
      </c>
      <c r="I1448" s="34" t="s">
        <v>6</v>
      </c>
      <c r="J1448" s="34" t="s">
        <v>6</v>
      </c>
      <c r="K1448" s="34" t="s">
        <v>6</v>
      </c>
      <c r="L1448" s="34" t="s">
        <v>6</v>
      </c>
      <c r="M1448" s="34" t="s">
        <v>6</v>
      </c>
      <c r="N1448" s="34" t="s">
        <v>6</v>
      </c>
      <c r="O1448" s="34">
        <v>63.585661000000002</v>
      </c>
      <c r="P1448" s="34">
        <v>2.0675116397289601</v>
      </c>
      <c r="Q1448" t="s">
        <v>14726</v>
      </c>
      <c r="R1448" t="s">
        <v>14726</v>
      </c>
      <c r="S1448" t="s">
        <v>14726</v>
      </c>
      <c r="T1448" t="s">
        <v>14727</v>
      </c>
      <c r="U1448" t="s">
        <v>14727</v>
      </c>
      <c r="V1448" t="s">
        <v>14727</v>
      </c>
      <c r="W1448" t="s">
        <v>14728</v>
      </c>
      <c r="X1448" t="s">
        <v>14728</v>
      </c>
      <c r="Y1448" t="s">
        <v>6</v>
      </c>
      <c r="Z1448" t="s">
        <v>6</v>
      </c>
      <c r="AA1448" t="s">
        <v>14729</v>
      </c>
      <c r="AB1448" t="s">
        <v>14730</v>
      </c>
      <c r="AC1448" t="s">
        <v>14697</v>
      </c>
    </row>
    <row r="1449" spans="1:29" x14ac:dyDescent="0.3">
      <c r="A1449" t="s">
        <v>343</v>
      </c>
      <c r="B1449" s="35">
        <v>178</v>
      </c>
      <c r="C1449" t="s">
        <v>61</v>
      </c>
      <c r="D1449" s="35">
        <v>1970</v>
      </c>
      <c r="E1449" t="s">
        <v>1955</v>
      </c>
      <c r="F1449" s="34" t="s">
        <v>6</v>
      </c>
      <c r="G1449" s="34" t="s">
        <v>6</v>
      </c>
      <c r="H1449" s="34" t="s">
        <v>6</v>
      </c>
      <c r="I1449" s="34" t="s">
        <v>6</v>
      </c>
      <c r="J1449" s="34" t="s">
        <v>6</v>
      </c>
      <c r="K1449" s="34" t="s">
        <v>6</v>
      </c>
      <c r="L1449" s="34" t="s">
        <v>6</v>
      </c>
      <c r="M1449" s="34" t="s">
        <v>6</v>
      </c>
      <c r="N1449" s="34" t="s">
        <v>6</v>
      </c>
      <c r="O1449" s="34">
        <v>62.237476000000001</v>
      </c>
      <c r="P1449" s="34">
        <v>2.26417662577306</v>
      </c>
      <c r="Q1449" t="s">
        <v>14726</v>
      </c>
      <c r="R1449" t="s">
        <v>14726</v>
      </c>
      <c r="S1449" t="s">
        <v>14726</v>
      </c>
      <c r="T1449" t="s">
        <v>14727</v>
      </c>
      <c r="U1449" t="s">
        <v>14727</v>
      </c>
      <c r="V1449" t="s">
        <v>14727</v>
      </c>
      <c r="W1449" t="s">
        <v>14728</v>
      </c>
      <c r="X1449" t="s">
        <v>14728</v>
      </c>
      <c r="Y1449" t="s">
        <v>6</v>
      </c>
      <c r="Z1449" t="s">
        <v>6</v>
      </c>
      <c r="AA1449" t="s">
        <v>14729</v>
      </c>
      <c r="AB1449" t="s">
        <v>14730</v>
      </c>
      <c r="AC1449" t="s">
        <v>14697</v>
      </c>
    </row>
    <row r="1450" spans="1:29" x14ac:dyDescent="0.3">
      <c r="A1450" t="s">
        <v>343</v>
      </c>
      <c r="B1450" s="35">
        <v>178</v>
      </c>
      <c r="C1450" t="s">
        <v>61</v>
      </c>
      <c r="D1450" s="35">
        <v>1971</v>
      </c>
      <c r="E1450" t="s">
        <v>1956</v>
      </c>
      <c r="F1450" s="34" t="s">
        <v>6</v>
      </c>
      <c r="G1450" s="34" t="s">
        <v>6</v>
      </c>
      <c r="H1450" s="34" t="s">
        <v>6</v>
      </c>
      <c r="I1450" s="34">
        <v>79.852244910325098</v>
      </c>
      <c r="J1450" s="34" t="s">
        <v>6</v>
      </c>
      <c r="K1450" s="34" t="s">
        <v>6</v>
      </c>
      <c r="L1450" s="34" t="s">
        <v>6</v>
      </c>
      <c r="M1450" s="34" t="s">
        <v>6</v>
      </c>
      <c r="N1450" s="34" t="s">
        <v>6</v>
      </c>
      <c r="O1450" s="34">
        <v>59.672955000000002</v>
      </c>
      <c r="P1450" s="34">
        <v>2.58853085761241</v>
      </c>
      <c r="Q1450" t="s">
        <v>14726</v>
      </c>
      <c r="R1450" t="s">
        <v>14726</v>
      </c>
      <c r="S1450" t="s">
        <v>14726</v>
      </c>
      <c r="T1450" t="s">
        <v>14727</v>
      </c>
      <c r="U1450" t="s">
        <v>14727</v>
      </c>
      <c r="V1450" t="s">
        <v>14727</v>
      </c>
      <c r="W1450" t="s">
        <v>14728</v>
      </c>
      <c r="X1450" t="s">
        <v>14728</v>
      </c>
      <c r="Y1450" t="s">
        <v>6</v>
      </c>
      <c r="Z1450" t="s">
        <v>6</v>
      </c>
      <c r="AA1450" t="s">
        <v>14729</v>
      </c>
      <c r="AB1450" t="s">
        <v>14730</v>
      </c>
      <c r="AC1450" t="s">
        <v>14697</v>
      </c>
    </row>
    <row r="1451" spans="1:29" x14ac:dyDescent="0.3">
      <c r="A1451" t="s">
        <v>343</v>
      </c>
      <c r="B1451" s="35">
        <v>178</v>
      </c>
      <c r="C1451" t="s">
        <v>61</v>
      </c>
      <c r="D1451" s="35">
        <v>1972</v>
      </c>
      <c r="E1451" t="s">
        <v>1957</v>
      </c>
      <c r="F1451" s="34" t="s">
        <v>6</v>
      </c>
      <c r="G1451" s="34" t="s">
        <v>6</v>
      </c>
      <c r="H1451" s="34" t="s">
        <v>6</v>
      </c>
      <c r="I1451" s="34">
        <v>75.125684127526384</v>
      </c>
      <c r="J1451" s="34" t="s">
        <v>6</v>
      </c>
      <c r="K1451" s="34" t="s">
        <v>6</v>
      </c>
      <c r="L1451" s="34" t="s">
        <v>6</v>
      </c>
      <c r="M1451" s="34" t="s">
        <v>6</v>
      </c>
      <c r="N1451" s="34" t="s">
        <v>6</v>
      </c>
      <c r="O1451" s="34">
        <v>55.882556999999998</v>
      </c>
      <c r="P1451" s="34">
        <v>3.14539564922802</v>
      </c>
      <c r="Q1451" t="s">
        <v>14726</v>
      </c>
      <c r="R1451" t="s">
        <v>14726</v>
      </c>
      <c r="S1451" t="s">
        <v>14726</v>
      </c>
      <c r="T1451" t="s">
        <v>14727</v>
      </c>
      <c r="U1451" t="s">
        <v>14727</v>
      </c>
      <c r="V1451" t="s">
        <v>14727</v>
      </c>
      <c r="W1451" t="s">
        <v>14728</v>
      </c>
      <c r="X1451" t="s">
        <v>14728</v>
      </c>
      <c r="Y1451" t="s">
        <v>6</v>
      </c>
      <c r="Z1451" t="s">
        <v>6</v>
      </c>
      <c r="AA1451" t="s">
        <v>14729</v>
      </c>
      <c r="AB1451" t="s">
        <v>14730</v>
      </c>
      <c r="AC1451" t="s">
        <v>14697</v>
      </c>
    </row>
    <row r="1452" spans="1:29" x14ac:dyDescent="0.3">
      <c r="A1452" t="s">
        <v>343</v>
      </c>
      <c r="B1452" s="35">
        <v>178</v>
      </c>
      <c r="C1452" t="s">
        <v>61</v>
      </c>
      <c r="D1452" s="35">
        <v>1973</v>
      </c>
      <c r="E1452" t="s">
        <v>1958</v>
      </c>
      <c r="F1452" s="34" t="s">
        <v>6</v>
      </c>
      <c r="G1452" s="34" t="s">
        <v>6</v>
      </c>
      <c r="H1452" s="34" t="s">
        <v>6</v>
      </c>
      <c r="I1452" s="34">
        <v>78.19686937706129</v>
      </c>
      <c r="J1452" s="34" t="s">
        <v>6</v>
      </c>
      <c r="K1452" s="34" t="s">
        <v>6</v>
      </c>
      <c r="L1452" s="34" t="s">
        <v>6</v>
      </c>
      <c r="M1452" s="34" t="s">
        <v>6</v>
      </c>
      <c r="N1452" s="34" t="s">
        <v>6</v>
      </c>
      <c r="O1452" s="34">
        <v>52.061760999999997</v>
      </c>
      <c r="P1452" s="34">
        <v>3.7981060158288602</v>
      </c>
      <c r="Q1452" t="s">
        <v>14726</v>
      </c>
      <c r="R1452" t="s">
        <v>14726</v>
      </c>
      <c r="S1452" t="s">
        <v>14726</v>
      </c>
      <c r="T1452" t="s">
        <v>14727</v>
      </c>
      <c r="U1452" t="s">
        <v>14727</v>
      </c>
      <c r="V1452" t="s">
        <v>14727</v>
      </c>
      <c r="W1452" t="s">
        <v>14728</v>
      </c>
      <c r="X1452" t="s">
        <v>14728</v>
      </c>
      <c r="Y1452" t="s">
        <v>6</v>
      </c>
      <c r="Z1452" t="s">
        <v>6</v>
      </c>
      <c r="AA1452" t="s">
        <v>14729</v>
      </c>
      <c r="AB1452" t="s">
        <v>14730</v>
      </c>
      <c r="AC1452" t="s">
        <v>14697</v>
      </c>
    </row>
    <row r="1453" spans="1:29" x14ac:dyDescent="0.3">
      <c r="A1453" t="s">
        <v>343</v>
      </c>
      <c r="B1453" s="35">
        <v>178</v>
      </c>
      <c r="C1453" t="s">
        <v>61</v>
      </c>
      <c r="D1453" s="35">
        <v>1974</v>
      </c>
      <c r="E1453" t="s">
        <v>1959</v>
      </c>
      <c r="F1453" s="34" t="s">
        <v>6</v>
      </c>
      <c r="G1453" s="34" t="s">
        <v>6</v>
      </c>
      <c r="H1453" s="34" t="s">
        <v>6</v>
      </c>
      <c r="I1453" s="34">
        <v>84.56530734572452</v>
      </c>
      <c r="J1453" s="34" t="s">
        <v>6</v>
      </c>
      <c r="K1453" s="34" t="s">
        <v>6</v>
      </c>
      <c r="L1453" s="34" t="s">
        <v>6</v>
      </c>
      <c r="M1453" s="34" t="s">
        <v>6</v>
      </c>
      <c r="N1453" s="34" t="s">
        <v>6</v>
      </c>
      <c r="O1453" s="34">
        <v>58.904274346254972</v>
      </c>
      <c r="P1453" s="34">
        <v>4.2204068216875497</v>
      </c>
      <c r="Q1453" t="s">
        <v>14726</v>
      </c>
      <c r="R1453" t="s">
        <v>14726</v>
      </c>
      <c r="S1453" t="s">
        <v>14726</v>
      </c>
      <c r="T1453" t="s">
        <v>14727</v>
      </c>
      <c r="U1453" t="s">
        <v>14727</v>
      </c>
      <c r="V1453" t="s">
        <v>14727</v>
      </c>
      <c r="W1453" t="s">
        <v>14728</v>
      </c>
      <c r="X1453" t="s">
        <v>14728</v>
      </c>
      <c r="Y1453" t="s">
        <v>6</v>
      </c>
      <c r="Z1453" t="s">
        <v>6</v>
      </c>
      <c r="AA1453" t="s">
        <v>14729</v>
      </c>
      <c r="AB1453" t="s">
        <v>14730</v>
      </c>
      <c r="AC1453" t="s">
        <v>14697</v>
      </c>
    </row>
    <row r="1454" spans="1:29" x14ac:dyDescent="0.3">
      <c r="A1454" t="s">
        <v>343</v>
      </c>
      <c r="B1454" s="35">
        <v>178</v>
      </c>
      <c r="C1454" t="s">
        <v>61</v>
      </c>
      <c r="D1454" s="35">
        <v>1975</v>
      </c>
      <c r="E1454" t="s">
        <v>1960</v>
      </c>
      <c r="F1454" s="34" t="s">
        <v>6</v>
      </c>
      <c r="G1454" s="34" t="s">
        <v>6</v>
      </c>
      <c r="H1454" s="34" t="s">
        <v>6</v>
      </c>
      <c r="I1454" s="34">
        <v>81.200411980792069</v>
      </c>
      <c r="J1454" s="34" t="s">
        <v>6</v>
      </c>
      <c r="K1454" s="34" t="s">
        <v>6</v>
      </c>
      <c r="L1454" s="34" t="s">
        <v>6</v>
      </c>
      <c r="M1454" s="34" t="s">
        <v>6</v>
      </c>
      <c r="N1454" s="34" t="s">
        <v>6</v>
      </c>
      <c r="O1454" s="34">
        <v>65.65380286179348</v>
      </c>
      <c r="P1454" s="34">
        <v>5.3066233223290702</v>
      </c>
      <c r="Q1454" t="s">
        <v>14726</v>
      </c>
      <c r="R1454" t="s">
        <v>14726</v>
      </c>
      <c r="S1454" t="s">
        <v>14726</v>
      </c>
      <c r="T1454" t="s">
        <v>14727</v>
      </c>
      <c r="U1454" t="s">
        <v>14727</v>
      </c>
      <c r="V1454" t="s">
        <v>14727</v>
      </c>
      <c r="W1454" t="s">
        <v>14728</v>
      </c>
      <c r="X1454" t="s">
        <v>14728</v>
      </c>
      <c r="Y1454" t="s">
        <v>6</v>
      </c>
      <c r="Z1454" t="s">
        <v>6</v>
      </c>
      <c r="AA1454" t="s">
        <v>14729</v>
      </c>
      <c r="AB1454" t="s">
        <v>14730</v>
      </c>
      <c r="AC1454" t="s">
        <v>14697</v>
      </c>
    </row>
    <row r="1455" spans="1:29" x14ac:dyDescent="0.3">
      <c r="A1455" t="s">
        <v>343</v>
      </c>
      <c r="B1455" s="35">
        <v>178</v>
      </c>
      <c r="C1455" t="s">
        <v>61</v>
      </c>
      <c r="D1455" s="35">
        <v>1976</v>
      </c>
      <c r="E1455" t="s">
        <v>1961</v>
      </c>
      <c r="F1455" s="34" t="s">
        <v>6</v>
      </c>
      <c r="G1455" s="34" t="s">
        <v>6</v>
      </c>
      <c r="H1455" s="34" t="s">
        <v>6</v>
      </c>
      <c r="I1455" s="34">
        <v>75.344886220408185</v>
      </c>
      <c r="J1455" s="34" t="s">
        <v>6</v>
      </c>
      <c r="K1455" s="34" t="s">
        <v>6</v>
      </c>
      <c r="L1455" s="34" t="s">
        <v>6</v>
      </c>
      <c r="M1455" s="34" t="s">
        <v>6</v>
      </c>
      <c r="N1455" s="34" t="s">
        <v>6</v>
      </c>
      <c r="O1455" s="34">
        <v>70.158710139610335</v>
      </c>
      <c r="P1455" s="34">
        <v>6.5366081854484204</v>
      </c>
      <c r="Q1455" t="s">
        <v>14726</v>
      </c>
      <c r="R1455" t="s">
        <v>14726</v>
      </c>
      <c r="S1455" t="s">
        <v>14726</v>
      </c>
      <c r="T1455" t="s">
        <v>14727</v>
      </c>
      <c r="U1455" t="s">
        <v>14727</v>
      </c>
      <c r="V1455" t="s">
        <v>14727</v>
      </c>
      <c r="W1455" t="s">
        <v>14728</v>
      </c>
      <c r="X1455" t="s">
        <v>14728</v>
      </c>
      <c r="Y1455" t="s">
        <v>6</v>
      </c>
      <c r="Z1455" t="s">
        <v>6</v>
      </c>
      <c r="AA1455" t="s">
        <v>14729</v>
      </c>
      <c r="AB1455" t="s">
        <v>14730</v>
      </c>
      <c r="AC1455" t="s">
        <v>14697</v>
      </c>
    </row>
    <row r="1456" spans="1:29" x14ac:dyDescent="0.3">
      <c r="A1456" t="s">
        <v>343</v>
      </c>
      <c r="B1456" s="35">
        <v>178</v>
      </c>
      <c r="C1456" t="s">
        <v>61</v>
      </c>
      <c r="D1456" s="35">
        <v>1977</v>
      </c>
      <c r="E1456" t="s">
        <v>1962</v>
      </c>
      <c r="F1456" s="34" t="s">
        <v>6</v>
      </c>
      <c r="G1456" s="34" t="s">
        <v>6</v>
      </c>
      <c r="H1456" s="34" t="s">
        <v>6</v>
      </c>
      <c r="I1456" s="34">
        <v>72.018552156309852</v>
      </c>
      <c r="J1456" s="34" t="s">
        <v>6</v>
      </c>
      <c r="K1456" s="34" t="s">
        <v>6</v>
      </c>
      <c r="L1456" s="34" t="s">
        <v>6</v>
      </c>
      <c r="M1456" s="34" t="s">
        <v>6</v>
      </c>
      <c r="N1456" s="34" t="s">
        <v>6</v>
      </c>
      <c r="O1456" s="34">
        <v>67.493826765744089</v>
      </c>
      <c r="P1456" s="34">
        <v>7.9562832470771498</v>
      </c>
      <c r="Q1456" t="s">
        <v>14726</v>
      </c>
      <c r="R1456" t="s">
        <v>14726</v>
      </c>
      <c r="S1456" t="s">
        <v>14726</v>
      </c>
      <c r="T1456" t="s">
        <v>14727</v>
      </c>
      <c r="U1456" t="s">
        <v>14727</v>
      </c>
      <c r="V1456" t="s">
        <v>14727</v>
      </c>
      <c r="W1456" t="s">
        <v>14728</v>
      </c>
      <c r="X1456" t="s">
        <v>14728</v>
      </c>
      <c r="Y1456" t="s">
        <v>6</v>
      </c>
      <c r="Z1456" t="s">
        <v>6</v>
      </c>
      <c r="AA1456" t="s">
        <v>14729</v>
      </c>
      <c r="AB1456" t="s">
        <v>14730</v>
      </c>
      <c r="AC1456" t="s">
        <v>14697</v>
      </c>
    </row>
    <row r="1457" spans="1:29" x14ac:dyDescent="0.3">
      <c r="A1457" t="s">
        <v>343</v>
      </c>
      <c r="B1457" s="35">
        <v>178</v>
      </c>
      <c r="C1457" t="s">
        <v>61</v>
      </c>
      <c r="D1457" s="35">
        <v>1978</v>
      </c>
      <c r="E1457" t="s">
        <v>1963</v>
      </c>
      <c r="F1457" s="34" t="s">
        <v>6</v>
      </c>
      <c r="G1457" s="34" t="s">
        <v>6</v>
      </c>
      <c r="H1457" s="34" t="s">
        <v>6</v>
      </c>
      <c r="I1457" s="34">
        <v>77.002658480054947</v>
      </c>
      <c r="J1457" s="34" t="s">
        <v>6</v>
      </c>
      <c r="K1457" s="34" t="s">
        <v>6</v>
      </c>
      <c r="L1457" s="34" t="s">
        <v>6</v>
      </c>
      <c r="M1457" s="34" t="s">
        <v>6</v>
      </c>
      <c r="N1457" s="34" t="s">
        <v>6</v>
      </c>
      <c r="O1457" s="34">
        <v>69.771363675720053</v>
      </c>
      <c r="P1457" s="34">
        <v>9.4035714388686298</v>
      </c>
      <c r="Q1457" t="s">
        <v>14726</v>
      </c>
      <c r="R1457" t="s">
        <v>14726</v>
      </c>
      <c r="S1457" t="s">
        <v>14726</v>
      </c>
      <c r="T1457" t="s">
        <v>14727</v>
      </c>
      <c r="U1457" t="s">
        <v>14727</v>
      </c>
      <c r="V1457" t="s">
        <v>14727</v>
      </c>
      <c r="W1457" t="s">
        <v>14728</v>
      </c>
      <c r="X1457" t="s">
        <v>14728</v>
      </c>
      <c r="Y1457" t="s">
        <v>6</v>
      </c>
      <c r="Z1457" t="s">
        <v>6</v>
      </c>
      <c r="AA1457" t="s">
        <v>14729</v>
      </c>
      <c r="AB1457" t="s">
        <v>14730</v>
      </c>
      <c r="AC1457" t="s">
        <v>14697</v>
      </c>
    </row>
    <row r="1458" spans="1:29" x14ac:dyDescent="0.3">
      <c r="A1458" t="s">
        <v>343</v>
      </c>
      <c r="B1458" s="35">
        <v>178</v>
      </c>
      <c r="C1458" t="s">
        <v>61</v>
      </c>
      <c r="D1458" s="35">
        <v>1979</v>
      </c>
      <c r="E1458" t="s">
        <v>1964</v>
      </c>
      <c r="F1458" s="34" t="s">
        <v>6</v>
      </c>
      <c r="G1458" s="34" t="s">
        <v>6</v>
      </c>
      <c r="H1458" s="34" t="s">
        <v>6</v>
      </c>
      <c r="I1458" s="34">
        <v>77.041873361134094</v>
      </c>
      <c r="J1458" s="34" t="s">
        <v>6</v>
      </c>
      <c r="K1458" s="34" t="s">
        <v>6</v>
      </c>
      <c r="L1458" s="34" t="s">
        <v>6</v>
      </c>
      <c r="M1458" s="34" t="s">
        <v>6</v>
      </c>
      <c r="N1458" s="34">
        <v>63.457207307565909</v>
      </c>
      <c r="O1458" s="34">
        <v>74.546225437516938</v>
      </c>
      <c r="P1458" s="34">
        <v>11.1393968313463</v>
      </c>
      <c r="Q1458" t="s">
        <v>14726</v>
      </c>
      <c r="R1458" t="s">
        <v>14726</v>
      </c>
      <c r="S1458" t="s">
        <v>14726</v>
      </c>
      <c r="T1458" t="s">
        <v>14727</v>
      </c>
      <c r="U1458" t="s">
        <v>14727</v>
      </c>
      <c r="V1458" t="s">
        <v>14727</v>
      </c>
      <c r="W1458" t="s">
        <v>14728</v>
      </c>
      <c r="X1458" t="s">
        <v>14728</v>
      </c>
      <c r="Y1458" t="s">
        <v>6</v>
      </c>
      <c r="Z1458" t="s">
        <v>6</v>
      </c>
      <c r="AA1458" t="s">
        <v>14729</v>
      </c>
      <c r="AB1458" t="s">
        <v>14730</v>
      </c>
      <c r="AC1458" t="s">
        <v>14697</v>
      </c>
    </row>
    <row r="1459" spans="1:29" x14ac:dyDescent="0.3">
      <c r="A1459" t="s">
        <v>343</v>
      </c>
      <c r="B1459" s="35">
        <v>178</v>
      </c>
      <c r="C1459" t="s">
        <v>61</v>
      </c>
      <c r="D1459" s="35">
        <v>1980</v>
      </c>
      <c r="E1459" t="s">
        <v>1965</v>
      </c>
      <c r="F1459" s="34" t="s">
        <v>6</v>
      </c>
      <c r="G1459" s="34" t="s">
        <v>6</v>
      </c>
      <c r="H1459" s="34" t="s">
        <v>6</v>
      </c>
      <c r="I1459" s="34">
        <v>80.565329672457935</v>
      </c>
      <c r="J1459" s="34" t="s">
        <v>6</v>
      </c>
      <c r="K1459" s="34" t="s">
        <v>6</v>
      </c>
      <c r="L1459" s="34" t="s">
        <v>6</v>
      </c>
      <c r="M1459" s="34" t="s">
        <v>6</v>
      </c>
      <c r="N1459" s="34">
        <v>64.601484435638881</v>
      </c>
      <c r="O1459" s="34">
        <v>75.844880652111641</v>
      </c>
      <c r="P1459" s="34">
        <v>13.2190857324088</v>
      </c>
      <c r="Q1459" t="s">
        <v>14726</v>
      </c>
      <c r="R1459" t="s">
        <v>14726</v>
      </c>
      <c r="S1459" t="s">
        <v>14726</v>
      </c>
      <c r="T1459" t="s">
        <v>14727</v>
      </c>
      <c r="U1459" t="s">
        <v>14727</v>
      </c>
      <c r="V1459" t="s">
        <v>14727</v>
      </c>
      <c r="W1459" t="s">
        <v>14728</v>
      </c>
      <c r="X1459" t="s">
        <v>14728</v>
      </c>
      <c r="Y1459" t="s">
        <v>6</v>
      </c>
      <c r="Z1459" t="s">
        <v>6</v>
      </c>
      <c r="AA1459" t="s">
        <v>14729</v>
      </c>
      <c r="AB1459" t="s">
        <v>14730</v>
      </c>
      <c r="AC1459" t="s">
        <v>14697</v>
      </c>
    </row>
    <row r="1460" spans="1:29" x14ac:dyDescent="0.3">
      <c r="A1460" t="s">
        <v>343</v>
      </c>
      <c r="B1460" s="35">
        <v>178</v>
      </c>
      <c r="C1460" t="s">
        <v>61</v>
      </c>
      <c r="D1460" s="35">
        <v>1981</v>
      </c>
      <c r="E1460" t="s">
        <v>1966</v>
      </c>
      <c r="F1460" s="34" t="s">
        <v>6</v>
      </c>
      <c r="G1460" s="34" t="s">
        <v>6</v>
      </c>
      <c r="H1460" s="34" t="s">
        <v>6</v>
      </c>
      <c r="I1460" s="34">
        <v>82.299846358553694</v>
      </c>
      <c r="J1460" s="34" t="s">
        <v>6</v>
      </c>
      <c r="K1460" s="34" t="s">
        <v>6</v>
      </c>
      <c r="L1460" s="34" t="s">
        <v>6</v>
      </c>
      <c r="M1460" s="34" t="s">
        <v>6</v>
      </c>
      <c r="N1460" s="34">
        <v>68.78193634664413</v>
      </c>
      <c r="O1460" s="34">
        <v>80.703849788720518</v>
      </c>
      <c r="P1460" s="34">
        <v>16.040127149797499</v>
      </c>
      <c r="Q1460" t="s">
        <v>14726</v>
      </c>
      <c r="R1460" t="s">
        <v>14726</v>
      </c>
      <c r="S1460" t="s">
        <v>14726</v>
      </c>
      <c r="T1460" t="s">
        <v>14727</v>
      </c>
      <c r="U1460" t="s">
        <v>14727</v>
      </c>
      <c r="V1460" t="s">
        <v>14727</v>
      </c>
      <c r="W1460" t="s">
        <v>14728</v>
      </c>
      <c r="X1460" t="s">
        <v>14728</v>
      </c>
      <c r="Y1460" t="s">
        <v>6</v>
      </c>
      <c r="Z1460" t="s">
        <v>6</v>
      </c>
      <c r="AA1460" t="s">
        <v>14729</v>
      </c>
      <c r="AB1460" t="s">
        <v>14730</v>
      </c>
      <c r="AC1460" t="s">
        <v>14697</v>
      </c>
    </row>
    <row r="1461" spans="1:29" x14ac:dyDescent="0.3">
      <c r="A1461" t="s">
        <v>343</v>
      </c>
      <c r="B1461" s="35">
        <v>178</v>
      </c>
      <c r="C1461" t="s">
        <v>61</v>
      </c>
      <c r="D1461" s="35">
        <v>1982</v>
      </c>
      <c r="E1461" t="s">
        <v>1967</v>
      </c>
      <c r="F1461" s="34" t="s">
        <v>6</v>
      </c>
      <c r="G1461" s="34" t="s">
        <v>6</v>
      </c>
      <c r="H1461" s="34" t="s">
        <v>6</v>
      </c>
      <c r="I1461" s="34">
        <v>77.694197209650355</v>
      </c>
      <c r="J1461" s="34" t="s">
        <v>6</v>
      </c>
      <c r="K1461" s="34" t="s">
        <v>6</v>
      </c>
      <c r="L1461" s="34" t="s">
        <v>6</v>
      </c>
      <c r="M1461" s="34" t="s">
        <v>6</v>
      </c>
      <c r="N1461" s="34">
        <v>73.450465827676553</v>
      </c>
      <c r="O1461" s="34">
        <v>77.862366915052661</v>
      </c>
      <c r="P1461" s="34">
        <v>19.028448109331499</v>
      </c>
      <c r="Q1461" t="s">
        <v>14726</v>
      </c>
      <c r="R1461" t="s">
        <v>14726</v>
      </c>
      <c r="S1461" t="s">
        <v>14726</v>
      </c>
      <c r="T1461" t="s">
        <v>14727</v>
      </c>
      <c r="U1461" t="s">
        <v>14727</v>
      </c>
      <c r="V1461" t="s">
        <v>14727</v>
      </c>
      <c r="W1461" t="s">
        <v>14728</v>
      </c>
      <c r="X1461" t="s">
        <v>14728</v>
      </c>
      <c r="Y1461" t="s">
        <v>6</v>
      </c>
      <c r="Z1461" t="s">
        <v>6</v>
      </c>
      <c r="AA1461" t="s">
        <v>14729</v>
      </c>
      <c r="AB1461" t="s">
        <v>14730</v>
      </c>
      <c r="AC1461" t="s">
        <v>14697</v>
      </c>
    </row>
    <row r="1462" spans="1:29" x14ac:dyDescent="0.3">
      <c r="A1462" t="s">
        <v>343</v>
      </c>
      <c r="B1462" s="35">
        <v>178</v>
      </c>
      <c r="C1462" t="s">
        <v>61</v>
      </c>
      <c r="D1462" s="35">
        <v>1983</v>
      </c>
      <c r="E1462" t="s">
        <v>1968</v>
      </c>
      <c r="F1462" s="34" t="s">
        <v>6</v>
      </c>
      <c r="G1462" s="34" t="s">
        <v>6</v>
      </c>
      <c r="H1462" s="34" t="s">
        <v>6</v>
      </c>
      <c r="I1462" s="34">
        <v>80.110718994294345</v>
      </c>
      <c r="J1462" s="34" t="s">
        <v>6</v>
      </c>
      <c r="K1462" s="34" t="s">
        <v>6</v>
      </c>
      <c r="L1462" s="34" t="s">
        <v>6</v>
      </c>
      <c r="M1462" s="34" t="s">
        <v>6</v>
      </c>
      <c r="N1462" s="34">
        <v>86.146981658706082</v>
      </c>
      <c r="O1462" s="34">
        <v>87.129108278824404</v>
      </c>
      <c r="P1462" s="34">
        <v>20.973472977063999</v>
      </c>
      <c r="Q1462" t="s">
        <v>14726</v>
      </c>
      <c r="R1462" t="s">
        <v>14726</v>
      </c>
      <c r="S1462" t="s">
        <v>14726</v>
      </c>
      <c r="T1462" t="s">
        <v>14727</v>
      </c>
      <c r="U1462" t="s">
        <v>14727</v>
      </c>
      <c r="V1462" t="s">
        <v>14727</v>
      </c>
      <c r="W1462" t="s">
        <v>14728</v>
      </c>
      <c r="X1462" t="s">
        <v>14728</v>
      </c>
      <c r="Y1462" t="s">
        <v>6</v>
      </c>
      <c r="Z1462" t="s">
        <v>6</v>
      </c>
      <c r="AA1462" t="s">
        <v>14729</v>
      </c>
      <c r="AB1462" t="s">
        <v>14730</v>
      </c>
      <c r="AC1462" t="s">
        <v>14697</v>
      </c>
    </row>
    <row r="1463" spans="1:29" x14ac:dyDescent="0.3">
      <c r="A1463" t="s">
        <v>343</v>
      </c>
      <c r="B1463" s="35">
        <v>178</v>
      </c>
      <c r="C1463" t="s">
        <v>61</v>
      </c>
      <c r="D1463" s="35">
        <v>1984</v>
      </c>
      <c r="E1463" t="s">
        <v>1969</v>
      </c>
      <c r="F1463" s="34" t="s">
        <v>6</v>
      </c>
      <c r="G1463" s="34" t="s">
        <v>6</v>
      </c>
      <c r="H1463" s="34" t="s">
        <v>6</v>
      </c>
      <c r="I1463" s="34">
        <v>78.643697209036716</v>
      </c>
      <c r="J1463" s="34" t="s">
        <v>6</v>
      </c>
      <c r="K1463" s="34" t="s">
        <v>6</v>
      </c>
      <c r="L1463" s="34" t="s">
        <v>6</v>
      </c>
      <c r="M1463" s="34" t="s">
        <v>6</v>
      </c>
      <c r="N1463" s="34">
        <v>90.231415472965082</v>
      </c>
      <c r="O1463" s="34">
        <v>91.951172627154534</v>
      </c>
      <c r="P1463" s="34">
        <v>23.2275447979587</v>
      </c>
      <c r="Q1463" t="s">
        <v>14726</v>
      </c>
      <c r="R1463" t="s">
        <v>14726</v>
      </c>
      <c r="S1463" t="s">
        <v>14726</v>
      </c>
      <c r="T1463" t="s">
        <v>14727</v>
      </c>
      <c r="U1463" t="s">
        <v>14727</v>
      </c>
      <c r="V1463" t="s">
        <v>14727</v>
      </c>
      <c r="W1463" t="s">
        <v>14728</v>
      </c>
      <c r="X1463" t="s">
        <v>14728</v>
      </c>
      <c r="Y1463" t="s">
        <v>6</v>
      </c>
      <c r="Z1463" t="s">
        <v>6</v>
      </c>
      <c r="AA1463" t="s">
        <v>14729</v>
      </c>
      <c r="AB1463" t="s">
        <v>14730</v>
      </c>
      <c r="AC1463" t="s">
        <v>14697</v>
      </c>
    </row>
    <row r="1464" spans="1:29" x14ac:dyDescent="0.3">
      <c r="A1464" t="s">
        <v>343</v>
      </c>
      <c r="B1464" s="35">
        <v>178</v>
      </c>
      <c r="C1464" t="s">
        <v>61</v>
      </c>
      <c r="D1464" s="35">
        <v>1985</v>
      </c>
      <c r="E1464" t="s">
        <v>1970</v>
      </c>
      <c r="F1464" s="34" t="s">
        <v>6</v>
      </c>
      <c r="G1464" s="34" t="s">
        <v>6</v>
      </c>
      <c r="H1464" s="34" t="s">
        <v>6</v>
      </c>
      <c r="I1464" s="34">
        <v>78.373950824030942</v>
      </c>
      <c r="J1464" s="34" t="s">
        <v>6</v>
      </c>
      <c r="K1464" s="34" t="s">
        <v>6</v>
      </c>
      <c r="L1464" s="34" t="s">
        <v>6</v>
      </c>
      <c r="M1464" s="34" t="s">
        <v>6</v>
      </c>
      <c r="N1464" s="34">
        <v>92.958830773235192</v>
      </c>
      <c r="O1464" s="34">
        <v>93.105478297490308</v>
      </c>
      <c r="P1464" s="34">
        <v>25.2315977337927</v>
      </c>
      <c r="Q1464" t="s">
        <v>14726</v>
      </c>
      <c r="R1464" t="s">
        <v>14726</v>
      </c>
      <c r="S1464" t="s">
        <v>14726</v>
      </c>
      <c r="T1464" t="s">
        <v>14727</v>
      </c>
      <c r="U1464" t="s">
        <v>14727</v>
      </c>
      <c r="V1464" t="s">
        <v>14727</v>
      </c>
      <c r="W1464" t="s">
        <v>14728</v>
      </c>
      <c r="X1464" t="s">
        <v>14728</v>
      </c>
      <c r="Y1464" t="s">
        <v>6</v>
      </c>
      <c r="Z1464" t="s">
        <v>6</v>
      </c>
      <c r="AA1464" t="s">
        <v>14729</v>
      </c>
      <c r="AB1464" t="s">
        <v>14730</v>
      </c>
      <c r="AC1464" t="s">
        <v>14697</v>
      </c>
    </row>
    <row r="1465" spans="1:29" x14ac:dyDescent="0.3">
      <c r="A1465" t="s">
        <v>343</v>
      </c>
      <c r="B1465" s="35">
        <v>178</v>
      </c>
      <c r="C1465" t="s">
        <v>61</v>
      </c>
      <c r="D1465" s="35">
        <v>1986</v>
      </c>
      <c r="E1465" t="s">
        <v>1971</v>
      </c>
      <c r="F1465" s="34" t="s">
        <v>6</v>
      </c>
      <c r="G1465" s="34" t="s">
        <v>6</v>
      </c>
      <c r="H1465" s="34" t="s">
        <v>6</v>
      </c>
      <c r="I1465" s="34">
        <v>76.891937610197033</v>
      </c>
      <c r="J1465" s="34" t="s">
        <v>6</v>
      </c>
      <c r="K1465" s="34" t="s">
        <v>6</v>
      </c>
      <c r="L1465" s="34" t="s">
        <v>6</v>
      </c>
      <c r="M1465" s="34" t="s">
        <v>6</v>
      </c>
      <c r="N1465" s="34">
        <v>107.23113832351696</v>
      </c>
      <c r="O1465" s="34">
        <v>102.09594339777087</v>
      </c>
      <c r="P1465" s="34">
        <v>26.8766799775109</v>
      </c>
      <c r="Q1465" t="s">
        <v>14726</v>
      </c>
      <c r="R1465" t="s">
        <v>14726</v>
      </c>
      <c r="S1465" t="s">
        <v>14726</v>
      </c>
      <c r="T1465" t="s">
        <v>14727</v>
      </c>
      <c r="U1465" t="s">
        <v>14727</v>
      </c>
      <c r="V1465" t="s">
        <v>14727</v>
      </c>
      <c r="W1465" t="s">
        <v>14728</v>
      </c>
      <c r="X1465" t="s">
        <v>14728</v>
      </c>
      <c r="Y1465" t="s">
        <v>6</v>
      </c>
      <c r="Z1465" t="s">
        <v>6</v>
      </c>
      <c r="AA1465" t="s">
        <v>14729</v>
      </c>
      <c r="AB1465" t="s">
        <v>14730</v>
      </c>
      <c r="AC1465" t="s">
        <v>14697</v>
      </c>
    </row>
    <row r="1466" spans="1:29" x14ac:dyDescent="0.3">
      <c r="A1466" t="s">
        <v>343</v>
      </c>
      <c r="B1466" s="35">
        <v>178</v>
      </c>
      <c r="C1466" t="s">
        <v>61</v>
      </c>
      <c r="D1466" s="35">
        <v>1987</v>
      </c>
      <c r="E1466" t="s">
        <v>1972</v>
      </c>
      <c r="F1466" s="34" t="s">
        <v>6</v>
      </c>
      <c r="G1466" s="34" t="s">
        <v>6</v>
      </c>
      <c r="H1466" s="34" t="s">
        <v>6</v>
      </c>
      <c r="I1466" s="34">
        <v>78.621327288581156</v>
      </c>
      <c r="J1466" s="34" t="s">
        <v>6</v>
      </c>
      <c r="K1466" s="34" t="s">
        <v>6</v>
      </c>
      <c r="L1466" s="34" t="s">
        <v>6</v>
      </c>
      <c r="M1466" s="34" t="s">
        <v>6</v>
      </c>
      <c r="N1466" s="34">
        <v>108.26388745093259</v>
      </c>
      <c r="O1466" s="34">
        <v>104.73908045040625</v>
      </c>
      <c r="P1466" s="34">
        <v>28.723758271224099</v>
      </c>
      <c r="Q1466" t="s">
        <v>14726</v>
      </c>
      <c r="R1466" t="s">
        <v>14726</v>
      </c>
      <c r="S1466" t="s">
        <v>14726</v>
      </c>
      <c r="T1466" t="s">
        <v>14727</v>
      </c>
      <c r="U1466" t="s">
        <v>14727</v>
      </c>
      <c r="V1466" t="s">
        <v>14727</v>
      </c>
      <c r="W1466" t="s">
        <v>14728</v>
      </c>
      <c r="X1466" t="s">
        <v>14728</v>
      </c>
      <c r="Y1466" t="s">
        <v>6</v>
      </c>
      <c r="Z1466" t="s">
        <v>6</v>
      </c>
      <c r="AA1466" t="s">
        <v>14729</v>
      </c>
      <c r="AB1466" t="s">
        <v>14730</v>
      </c>
      <c r="AC1466" t="s">
        <v>14697</v>
      </c>
    </row>
    <row r="1467" spans="1:29" x14ac:dyDescent="0.3">
      <c r="A1467" t="s">
        <v>343</v>
      </c>
      <c r="B1467" s="35">
        <v>178</v>
      </c>
      <c r="C1467" t="s">
        <v>61</v>
      </c>
      <c r="D1467" s="35">
        <v>1988</v>
      </c>
      <c r="E1467" t="s">
        <v>1973</v>
      </c>
      <c r="F1467" s="34" t="s">
        <v>6</v>
      </c>
      <c r="G1467" s="34" t="s">
        <v>6</v>
      </c>
      <c r="H1467" s="34" t="s">
        <v>6</v>
      </c>
      <c r="I1467" s="34">
        <v>77.203126823798229</v>
      </c>
      <c r="J1467" s="34" t="s">
        <v>6</v>
      </c>
      <c r="K1467" s="34" t="s">
        <v>6</v>
      </c>
      <c r="L1467" s="34" t="s">
        <v>6</v>
      </c>
      <c r="M1467" s="34" t="s">
        <v>6</v>
      </c>
      <c r="N1467" s="34">
        <v>106.50777716767301</v>
      </c>
      <c r="O1467" s="34">
        <v>101.84464275995397</v>
      </c>
      <c r="P1467" s="34">
        <v>30.683990370060702</v>
      </c>
      <c r="Q1467" t="s">
        <v>14726</v>
      </c>
      <c r="R1467" t="s">
        <v>14726</v>
      </c>
      <c r="S1467" t="s">
        <v>14726</v>
      </c>
      <c r="T1467" t="s">
        <v>14727</v>
      </c>
      <c r="U1467" t="s">
        <v>14727</v>
      </c>
      <c r="V1467" t="s">
        <v>14727</v>
      </c>
      <c r="W1467" t="s">
        <v>14728</v>
      </c>
      <c r="X1467" t="s">
        <v>14728</v>
      </c>
      <c r="Y1467" t="s">
        <v>6</v>
      </c>
      <c r="Z1467" t="s">
        <v>6</v>
      </c>
      <c r="AA1467" t="s">
        <v>14729</v>
      </c>
      <c r="AB1467" t="s">
        <v>14730</v>
      </c>
      <c r="AC1467" t="s">
        <v>14697</v>
      </c>
    </row>
    <row r="1468" spans="1:29" x14ac:dyDescent="0.3">
      <c r="A1468" t="s">
        <v>343</v>
      </c>
      <c r="B1468" s="35">
        <v>178</v>
      </c>
      <c r="C1468" t="s">
        <v>61</v>
      </c>
      <c r="D1468" s="35">
        <v>1989</v>
      </c>
      <c r="E1468" t="s">
        <v>1974</v>
      </c>
      <c r="F1468" s="34" t="s">
        <v>6</v>
      </c>
      <c r="G1468" s="34" t="s">
        <v>6</v>
      </c>
      <c r="H1468" s="34" t="s">
        <v>6</v>
      </c>
      <c r="I1468" s="34">
        <v>72.90785444626232</v>
      </c>
      <c r="J1468" s="34" t="s">
        <v>6</v>
      </c>
      <c r="K1468" s="34" t="s">
        <v>6</v>
      </c>
      <c r="L1468" s="34" t="s">
        <v>6</v>
      </c>
      <c r="M1468" s="34" t="s">
        <v>6</v>
      </c>
      <c r="N1468" s="34">
        <v>97.920509044364877</v>
      </c>
      <c r="O1468" s="34">
        <v>92.6184763651016</v>
      </c>
      <c r="P1468" s="34">
        <v>34.037484971239898</v>
      </c>
      <c r="Q1468" t="s">
        <v>14726</v>
      </c>
      <c r="R1468" t="s">
        <v>14726</v>
      </c>
      <c r="S1468" t="s">
        <v>14726</v>
      </c>
      <c r="T1468" t="s">
        <v>14727</v>
      </c>
      <c r="U1468" t="s">
        <v>14727</v>
      </c>
      <c r="V1468" t="s">
        <v>14727</v>
      </c>
      <c r="W1468" t="s">
        <v>14728</v>
      </c>
      <c r="X1468" t="s">
        <v>14728</v>
      </c>
      <c r="Y1468" t="s">
        <v>6</v>
      </c>
      <c r="Z1468" t="s">
        <v>6</v>
      </c>
      <c r="AA1468" t="s">
        <v>14729</v>
      </c>
      <c r="AB1468" t="s">
        <v>14730</v>
      </c>
      <c r="AC1468" t="s">
        <v>14697</v>
      </c>
    </row>
    <row r="1469" spans="1:29" x14ac:dyDescent="0.3">
      <c r="A1469" t="s">
        <v>343</v>
      </c>
      <c r="B1469" s="35">
        <v>178</v>
      </c>
      <c r="C1469" t="s">
        <v>61</v>
      </c>
      <c r="D1469" s="35">
        <v>1990</v>
      </c>
      <c r="E1469" t="s">
        <v>1975</v>
      </c>
      <c r="F1469" s="34" t="s">
        <v>6</v>
      </c>
      <c r="G1469" s="34" t="s">
        <v>6</v>
      </c>
      <c r="H1469" s="34" t="s">
        <v>6</v>
      </c>
      <c r="I1469" s="34">
        <v>78.239678716578837</v>
      </c>
      <c r="J1469" s="34" t="s">
        <v>6</v>
      </c>
      <c r="K1469" s="34" t="s">
        <v>6</v>
      </c>
      <c r="L1469" s="34" t="s">
        <v>6</v>
      </c>
      <c r="M1469" s="34" t="s">
        <v>6</v>
      </c>
      <c r="N1469" s="34">
        <v>92.656185442363352</v>
      </c>
      <c r="O1469" s="34">
        <v>86.301016340858595</v>
      </c>
      <c r="P1469" s="34">
        <v>36.9045482722332</v>
      </c>
      <c r="Q1469" t="s">
        <v>14726</v>
      </c>
      <c r="R1469" t="s">
        <v>14726</v>
      </c>
      <c r="S1469" t="s">
        <v>14726</v>
      </c>
      <c r="T1469" t="s">
        <v>14727</v>
      </c>
      <c r="U1469" t="s">
        <v>14727</v>
      </c>
      <c r="V1469" t="s">
        <v>14727</v>
      </c>
      <c r="W1469" t="s">
        <v>14728</v>
      </c>
      <c r="X1469" t="s">
        <v>14728</v>
      </c>
      <c r="Y1469" t="s">
        <v>6</v>
      </c>
      <c r="Z1469" t="s">
        <v>6</v>
      </c>
      <c r="AA1469" t="s">
        <v>14729</v>
      </c>
      <c r="AB1469" t="s">
        <v>14730</v>
      </c>
      <c r="AC1469" t="s">
        <v>14697</v>
      </c>
    </row>
    <row r="1470" spans="1:29" x14ac:dyDescent="0.3">
      <c r="A1470" t="s">
        <v>343</v>
      </c>
      <c r="B1470" s="35">
        <v>178</v>
      </c>
      <c r="C1470" t="s">
        <v>61</v>
      </c>
      <c r="D1470" s="35">
        <v>1991</v>
      </c>
      <c r="E1470" t="s">
        <v>1976</v>
      </c>
      <c r="F1470" s="34" t="s">
        <v>6</v>
      </c>
      <c r="G1470" s="34" t="s">
        <v>6</v>
      </c>
      <c r="H1470" s="34" t="s">
        <v>6</v>
      </c>
      <c r="I1470" s="34">
        <v>84.523785660650489</v>
      </c>
      <c r="J1470" s="34" t="s">
        <v>6</v>
      </c>
      <c r="K1470" s="34" t="s">
        <v>6</v>
      </c>
      <c r="L1470" s="34" t="s">
        <v>6</v>
      </c>
      <c r="M1470" s="34" t="s">
        <v>6</v>
      </c>
      <c r="N1470" s="34">
        <v>93.763032897835515</v>
      </c>
      <c r="O1470" s="34">
        <v>83.916993038741268</v>
      </c>
      <c r="P1470" s="34">
        <v>38.398658728213697</v>
      </c>
      <c r="Q1470" t="s">
        <v>14726</v>
      </c>
      <c r="R1470" t="s">
        <v>14726</v>
      </c>
      <c r="S1470" t="s">
        <v>14726</v>
      </c>
      <c r="T1470" t="s">
        <v>14727</v>
      </c>
      <c r="U1470" t="s">
        <v>14727</v>
      </c>
      <c r="V1470" t="s">
        <v>14727</v>
      </c>
      <c r="W1470" t="s">
        <v>14728</v>
      </c>
      <c r="X1470" t="s">
        <v>14728</v>
      </c>
      <c r="Y1470" t="s">
        <v>6</v>
      </c>
      <c r="Z1470" t="s">
        <v>6</v>
      </c>
      <c r="AA1470" t="s">
        <v>14729</v>
      </c>
      <c r="AB1470" t="s">
        <v>14730</v>
      </c>
      <c r="AC1470" t="s">
        <v>14697</v>
      </c>
    </row>
    <row r="1471" spans="1:29" x14ac:dyDescent="0.3">
      <c r="A1471" t="s">
        <v>343</v>
      </c>
      <c r="B1471" s="35">
        <v>178</v>
      </c>
      <c r="C1471" t="s">
        <v>61</v>
      </c>
      <c r="D1471" s="35">
        <v>1992</v>
      </c>
      <c r="E1471" t="s">
        <v>1977</v>
      </c>
      <c r="F1471" s="34" t="s">
        <v>6</v>
      </c>
      <c r="G1471" s="34" t="s">
        <v>6</v>
      </c>
      <c r="H1471" s="34" t="s">
        <v>6</v>
      </c>
      <c r="I1471" s="34">
        <v>87.939768613535961</v>
      </c>
      <c r="J1471" s="34" t="s">
        <v>6</v>
      </c>
      <c r="K1471" s="34" t="s">
        <v>6</v>
      </c>
      <c r="L1471" s="34" t="s">
        <v>6</v>
      </c>
      <c r="M1471" s="34" t="s">
        <v>6</v>
      </c>
      <c r="N1471" s="34">
        <v>90.567091649134895</v>
      </c>
      <c r="O1471" s="34">
        <v>81.787946618119761</v>
      </c>
      <c r="P1471" s="34">
        <v>40.8984473885277</v>
      </c>
      <c r="Q1471" t="s">
        <v>14726</v>
      </c>
      <c r="R1471" t="s">
        <v>14726</v>
      </c>
      <c r="S1471" t="s">
        <v>14726</v>
      </c>
      <c r="T1471" t="s">
        <v>14727</v>
      </c>
      <c r="U1471" t="s">
        <v>14727</v>
      </c>
      <c r="V1471" t="s">
        <v>14727</v>
      </c>
      <c r="W1471" t="s">
        <v>14728</v>
      </c>
      <c r="X1471" t="s">
        <v>14728</v>
      </c>
      <c r="Y1471" t="s">
        <v>6</v>
      </c>
      <c r="Z1471" t="s">
        <v>6</v>
      </c>
      <c r="AA1471" t="s">
        <v>14729</v>
      </c>
      <c r="AB1471" t="s">
        <v>14730</v>
      </c>
      <c r="AC1471" t="s">
        <v>14697</v>
      </c>
    </row>
    <row r="1472" spans="1:29" x14ac:dyDescent="0.3">
      <c r="A1472" t="s">
        <v>343</v>
      </c>
      <c r="B1472" s="35">
        <v>178</v>
      </c>
      <c r="C1472" t="s">
        <v>61</v>
      </c>
      <c r="D1472" s="35">
        <v>1993</v>
      </c>
      <c r="E1472" t="s">
        <v>1978</v>
      </c>
      <c r="F1472" s="34" t="s">
        <v>6</v>
      </c>
      <c r="G1472" s="34" t="s">
        <v>6</v>
      </c>
      <c r="H1472" s="34" t="s">
        <v>6</v>
      </c>
      <c r="I1472" s="34">
        <v>90.921379873020129</v>
      </c>
      <c r="J1472" s="34" t="s">
        <v>6</v>
      </c>
      <c r="K1472" s="34" t="s">
        <v>6</v>
      </c>
      <c r="L1472" s="34" t="s">
        <v>6</v>
      </c>
      <c r="M1472" s="34" t="s">
        <v>6</v>
      </c>
      <c r="N1472" s="34">
        <v>93.368514800603407</v>
      </c>
      <c r="O1472" s="34">
        <v>81.74070330603756</v>
      </c>
      <c r="P1472" s="34">
        <v>44.049045511554503</v>
      </c>
      <c r="Q1472" t="s">
        <v>14726</v>
      </c>
      <c r="R1472" t="s">
        <v>14726</v>
      </c>
      <c r="S1472" t="s">
        <v>14726</v>
      </c>
      <c r="T1472" t="s">
        <v>14727</v>
      </c>
      <c r="U1472" t="s">
        <v>14727</v>
      </c>
      <c r="V1472" t="s">
        <v>14727</v>
      </c>
      <c r="W1472" t="s">
        <v>14728</v>
      </c>
      <c r="X1472" t="s">
        <v>14728</v>
      </c>
      <c r="Y1472" t="s">
        <v>6</v>
      </c>
      <c r="Z1472" t="s">
        <v>6</v>
      </c>
      <c r="AA1472" t="s">
        <v>14729</v>
      </c>
      <c r="AB1472" t="s">
        <v>14730</v>
      </c>
      <c r="AC1472" t="s">
        <v>14697</v>
      </c>
    </row>
    <row r="1473" spans="1:29" x14ac:dyDescent="0.3">
      <c r="A1473" t="s">
        <v>343</v>
      </c>
      <c r="B1473" s="35">
        <v>178</v>
      </c>
      <c r="C1473" t="s">
        <v>61</v>
      </c>
      <c r="D1473" s="35">
        <v>1994</v>
      </c>
      <c r="E1473" t="s">
        <v>1979</v>
      </c>
      <c r="F1473" s="34" t="s">
        <v>6</v>
      </c>
      <c r="G1473" s="34" t="s">
        <v>6</v>
      </c>
      <c r="H1473" s="34" t="s">
        <v>6</v>
      </c>
      <c r="I1473" s="34">
        <v>88.885250559106908</v>
      </c>
      <c r="J1473" s="34" t="s">
        <v>6</v>
      </c>
      <c r="K1473" s="34" t="s">
        <v>6</v>
      </c>
      <c r="L1473" s="34" t="s">
        <v>6</v>
      </c>
      <c r="M1473" s="34" t="s">
        <v>6</v>
      </c>
      <c r="N1473" s="34">
        <v>88.020232052602537</v>
      </c>
      <c r="O1473" s="34" t="s">
        <v>6</v>
      </c>
      <c r="P1473" s="34">
        <v>47.3453129009471</v>
      </c>
      <c r="Q1473" t="s">
        <v>14726</v>
      </c>
      <c r="R1473" t="s">
        <v>14726</v>
      </c>
      <c r="S1473" t="s">
        <v>14726</v>
      </c>
      <c r="T1473" t="s">
        <v>14727</v>
      </c>
      <c r="U1473" t="s">
        <v>14727</v>
      </c>
      <c r="V1473" t="s">
        <v>14727</v>
      </c>
      <c r="W1473" t="s">
        <v>14728</v>
      </c>
      <c r="X1473" t="s">
        <v>14728</v>
      </c>
      <c r="Y1473" t="s">
        <v>6</v>
      </c>
      <c r="Z1473" t="s">
        <v>6</v>
      </c>
      <c r="AA1473" t="s">
        <v>14729</v>
      </c>
      <c r="AB1473" t="s">
        <v>14730</v>
      </c>
      <c r="AC1473" t="s">
        <v>14697</v>
      </c>
    </row>
    <row r="1474" spans="1:29" x14ac:dyDescent="0.3">
      <c r="A1474" t="s">
        <v>343</v>
      </c>
      <c r="B1474" s="35">
        <v>178</v>
      </c>
      <c r="C1474" t="s">
        <v>61</v>
      </c>
      <c r="D1474" s="35">
        <v>1995</v>
      </c>
      <c r="E1474" t="s">
        <v>1980</v>
      </c>
      <c r="F1474" s="34" t="s">
        <v>6</v>
      </c>
      <c r="G1474" s="34" t="s">
        <v>6</v>
      </c>
      <c r="H1474" s="34" t="s">
        <v>6</v>
      </c>
      <c r="I1474" s="34">
        <v>88.387703336747052</v>
      </c>
      <c r="J1474" s="34" t="s">
        <v>6</v>
      </c>
      <c r="K1474" s="34" t="s">
        <v>6</v>
      </c>
      <c r="L1474" s="34" t="s">
        <v>6</v>
      </c>
      <c r="M1474" s="34" t="s">
        <v>6</v>
      </c>
      <c r="N1474" s="34">
        <v>78.521928102838075</v>
      </c>
      <c r="O1474" s="34">
        <v>77.375279186290101</v>
      </c>
      <c r="P1474" s="34">
        <v>54.839076217798102</v>
      </c>
      <c r="Q1474" t="s">
        <v>14726</v>
      </c>
      <c r="R1474" t="s">
        <v>14726</v>
      </c>
      <c r="S1474" t="s">
        <v>14726</v>
      </c>
      <c r="T1474" t="s">
        <v>14727</v>
      </c>
      <c r="U1474" t="s">
        <v>14727</v>
      </c>
      <c r="V1474" t="s">
        <v>14727</v>
      </c>
      <c r="W1474" t="s">
        <v>14728</v>
      </c>
      <c r="X1474" t="s">
        <v>14728</v>
      </c>
      <c r="Y1474" t="s">
        <v>6</v>
      </c>
      <c r="Z1474" t="s">
        <v>6</v>
      </c>
      <c r="AA1474" t="s">
        <v>14729</v>
      </c>
      <c r="AB1474" t="s">
        <v>14730</v>
      </c>
      <c r="AC1474" t="s">
        <v>14697</v>
      </c>
    </row>
    <row r="1475" spans="1:29" x14ac:dyDescent="0.3">
      <c r="A1475" t="s">
        <v>343</v>
      </c>
      <c r="B1475" s="35">
        <v>178</v>
      </c>
      <c r="C1475" t="s">
        <v>61</v>
      </c>
      <c r="D1475" s="35">
        <v>1996</v>
      </c>
      <c r="E1475" t="s">
        <v>1981</v>
      </c>
      <c r="F1475" s="34" t="s">
        <v>6</v>
      </c>
      <c r="G1475" s="34" t="s">
        <v>6</v>
      </c>
      <c r="H1475" s="34" t="s">
        <v>6</v>
      </c>
      <c r="I1475" s="34">
        <v>87.713645159304619</v>
      </c>
      <c r="J1475" s="34" t="s">
        <v>6</v>
      </c>
      <c r="K1475" s="34" t="s">
        <v>6</v>
      </c>
      <c r="L1475" s="34" t="s">
        <v>6</v>
      </c>
      <c r="M1475" s="34" t="s">
        <v>6</v>
      </c>
      <c r="N1475" s="34">
        <v>69.833402706902248</v>
      </c>
      <c r="O1475" s="34">
        <v>69.481806028385137</v>
      </c>
      <c r="P1475" s="34">
        <v>60.234641832571697</v>
      </c>
      <c r="Q1475" t="s">
        <v>14726</v>
      </c>
      <c r="R1475" t="s">
        <v>14726</v>
      </c>
      <c r="S1475" t="s">
        <v>14726</v>
      </c>
      <c r="T1475" t="s">
        <v>14727</v>
      </c>
      <c r="U1475" t="s">
        <v>14727</v>
      </c>
      <c r="V1475" t="s">
        <v>14727</v>
      </c>
      <c r="W1475" t="s">
        <v>14728</v>
      </c>
      <c r="X1475" t="s">
        <v>14728</v>
      </c>
      <c r="Y1475" t="s">
        <v>6</v>
      </c>
      <c r="Z1475" t="s">
        <v>6</v>
      </c>
      <c r="AA1475" t="s">
        <v>14729</v>
      </c>
      <c r="AB1475" t="s">
        <v>14730</v>
      </c>
      <c r="AC1475" t="s">
        <v>14697</v>
      </c>
    </row>
    <row r="1476" spans="1:29" x14ac:dyDescent="0.3">
      <c r="A1476" t="s">
        <v>343</v>
      </c>
      <c r="B1476" s="35">
        <v>178</v>
      </c>
      <c r="C1476" t="s">
        <v>61</v>
      </c>
      <c r="D1476" s="35">
        <v>1997</v>
      </c>
      <c r="E1476" t="s">
        <v>1982</v>
      </c>
      <c r="F1476" s="34" t="s">
        <v>6</v>
      </c>
      <c r="G1476" s="34" t="s">
        <v>6</v>
      </c>
      <c r="H1476" s="34" t="s">
        <v>6</v>
      </c>
      <c r="I1476" s="34">
        <v>97.018731988472624</v>
      </c>
      <c r="J1476" s="34" t="s">
        <v>6</v>
      </c>
      <c r="K1476" s="34" t="s">
        <v>6</v>
      </c>
      <c r="L1476" s="34" t="s">
        <v>6</v>
      </c>
      <c r="M1476" s="34" t="s">
        <v>6</v>
      </c>
      <c r="N1476" s="34">
        <v>61.578386167146974</v>
      </c>
      <c r="O1476" s="34">
        <v>61.255661838883412</v>
      </c>
      <c r="P1476" s="34">
        <v>69.400000000000006</v>
      </c>
      <c r="Q1476" t="s">
        <v>14726</v>
      </c>
      <c r="R1476" t="s">
        <v>14726</v>
      </c>
      <c r="S1476" t="s">
        <v>14726</v>
      </c>
      <c r="T1476" t="s">
        <v>14727</v>
      </c>
      <c r="U1476" t="s">
        <v>14727</v>
      </c>
      <c r="V1476" t="s">
        <v>14727</v>
      </c>
      <c r="W1476" t="s">
        <v>14728</v>
      </c>
      <c r="X1476" t="s">
        <v>14728</v>
      </c>
      <c r="Y1476" t="s">
        <v>6</v>
      </c>
      <c r="Z1476" t="s">
        <v>6</v>
      </c>
      <c r="AA1476" t="s">
        <v>14729</v>
      </c>
      <c r="AB1476" t="s">
        <v>14730</v>
      </c>
      <c r="AC1476" t="s">
        <v>14697</v>
      </c>
    </row>
    <row r="1477" spans="1:29" x14ac:dyDescent="0.3">
      <c r="A1477" t="s">
        <v>343</v>
      </c>
      <c r="B1477" s="35">
        <v>178</v>
      </c>
      <c r="C1477" t="s">
        <v>61</v>
      </c>
      <c r="D1477" s="35">
        <v>1998</v>
      </c>
      <c r="E1477" t="s">
        <v>1983</v>
      </c>
      <c r="F1477" s="34" t="s">
        <v>6</v>
      </c>
      <c r="G1477" s="34" t="s">
        <v>6</v>
      </c>
      <c r="H1477" s="34" t="s">
        <v>6</v>
      </c>
      <c r="I1477" s="34">
        <v>106.35575835187927</v>
      </c>
      <c r="J1477" s="34" t="s">
        <v>6</v>
      </c>
      <c r="K1477" s="34" t="s">
        <v>6</v>
      </c>
      <c r="L1477" s="34" t="s">
        <v>6</v>
      </c>
      <c r="M1477" s="34" t="s">
        <v>6</v>
      </c>
      <c r="N1477" s="34">
        <v>51.413882706916489</v>
      </c>
      <c r="O1477" s="34">
        <v>51.10756386192228</v>
      </c>
      <c r="P1477" s="34">
        <v>80.430999999999997</v>
      </c>
      <c r="Q1477" t="s">
        <v>14726</v>
      </c>
      <c r="R1477" t="s">
        <v>14726</v>
      </c>
      <c r="S1477" t="s">
        <v>14726</v>
      </c>
      <c r="T1477" t="s">
        <v>14727</v>
      </c>
      <c r="U1477" t="s">
        <v>14727</v>
      </c>
      <c r="V1477" t="s">
        <v>14727</v>
      </c>
      <c r="W1477" t="s">
        <v>14728</v>
      </c>
      <c r="X1477" t="s">
        <v>14728</v>
      </c>
      <c r="Y1477" t="s">
        <v>6</v>
      </c>
      <c r="Z1477" t="s">
        <v>6</v>
      </c>
      <c r="AA1477" t="s">
        <v>14729</v>
      </c>
      <c r="AB1477" t="s">
        <v>14730</v>
      </c>
      <c r="AC1477" t="s">
        <v>14697</v>
      </c>
    </row>
    <row r="1478" spans="1:29" x14ac:dyDescent="0.3">
      <c r="A1478" t="s">
        <v>343</v>
      </c>
      <c r="B1478" s="35">
        <v>178</v>
      </c>
      <c r="C1478" t="s">
        <v>61</v>
      </c>
      <c r="D1478" s="35">
        <v>1999</v>
      </c>
      <c r="E1478" t="s">
        <v>1984</v>
      </c>
      <c r="F1478" s="34" t="s">
        <v>6</v>
      </c>
      <c r="G1478" s="34" t="s">
        <v>6</v>
      </c>
      <c r="H1478" s="34" t="s">
        <v>6</v>
      </c>
      <c r="I1478" s="34">
        <v>128.15143710058089</v>
      </c>
      <c r="J1478" s="34" t="s">
        <v>6</v>
      </c>
      <c r="K1478" s="34" t="s">
        <v>6</v>
      </c>
      <c r="L1478" s="34" t="s">
        <v>6</v>
      </c>
      <c r="M1478" s="34" t="s">
        <v>6</v>
      </c>
      <c r="N1478" s="34">
        <v>46.570141500792097</v>
      </c>
      <c r="O1478" s="34">
        <v>48.250578468127195</v>
      </c>
      <c r="P1478" s="34">
        <v>92.790999999999997</v>
      </c>
      <c r="Q1478" t="s">
        <v>14726</v>
      </c>
      <c r="R1478" t="s">
        <v>14726</v>
      </c>
      <c r="S1478" t="s">
        <v>14726</v>
      </c>
      <c r="T1478" t="s">
        <v>14727</v>
      </c>
      <c r="U1478" t="s">
        <v>14727</v>
      </c>
      <c r="V1478" t="s">
        <v>14727</v>
      </c>
      <c r="W1478" t="s">
        <v>14728</v>
      </c>
      <c r="X1478" t="s">
        <v>14728</v>
      </c>
      <c r="Y1478" t="s">
        <v>6</v>
      </c>
      <c r="Z1478" t="s">
        <v>6</v>
      </c>
      <c r="AA1478" t="s">
        <v>14729</v>
      </c>
      <c r="AB1478" t="s">
        <v>14730</v>
      </c>
      <c r="AC1478" t="s">
        <v>14697</v>
      </c>
    </row>
    <row r="1479" spans="1:29" x14ac:dyDescent="0.3">
      <c r="A1479" t="s">
        <v>343</v>
      </c>
      <c r="B1479" s="35">
        <v>178</v>
      </c>
      <c r="C1479" t="s">
        <v>61</v>
      </c>
      <c r="D1479" s="35">
        <v>2000</v>
      </c>
      <c r="E1479" t="s">
        <v>1985</v>
      </c>
      <c r="F1479" s="34" t="s">
        <v>6</v>
      </c>
      <c r="G1479" s="34" t="s">
        <v>6</v>
      </c>
      <c r="H1479" s="34" t="s">
        <v>6</v>
      </c>
      <c r="I1479" s="34">
        <v>128.32362483409528</v>
      </c>
      <c r="J1479" s="34" t="s">
        <v>6</v>
      </c>
      <c r="K1479" s="34" t="s">
        <v>6</v>
      </c>
      <c r="L1479" s="34" t="s">
        <v>6</v>
      </c>
      <c r="M1479" s="34" t="s">
        <v>6</v>
      </c>
      <c r="N1479" s="34">
        <v>36.412310131249079</v>
      </c>
      <c r="O1479" s="34">
        <v>38.918717447809783</v>
      </c>
      <c r="P1479" s="34">
        <v>108.496</v>
      </c>
      <c r="Q1479" t="s">
        <v>14726</v>
      </c>
      <c r="R1479" t="s">
        <v>14726</v>
      </c>
      <c r="S1479" t="s">
        <v>14726</v>
      </c>
      <c r="T1479" t="s">
        <v>14727</v>
      </c>
      <c r="U1479" t="s">
        <v>14727</v>
      </c>
      <c r="V1479" t="s">
        <v>14727</v>
      </c>
      <c r="W1479" t="s">
        <v>14728</v>
      </c>
      <c r="X1479" t="s">
        <v>14728</v>
      </c>
      <c r="Y1479" t="s">
        <v>6</v>
      </c>
      <c r="Z1479" t="s">
        <v>6</v>
      </c>
      <c r="AA1479" t="s">
        <v>14729</v>
      </c>
      <c r="AB1479" t="s">
        <v>14730</v>
      </c>
      <c r="AC1479" t="s">
        <v>14697</v>
      </c>
    </row>
    <row r="1480" spans="1:29" x14ac:dyDescent="0.3">
      <c r="A1480" t="s">
        <v>343</v>
      </c>
      <c r="B1480" s="35">
        <v>178</v>
      </c>
      <c r="C1480" t="s">
        <v>61</v>
      </c>
      <c r="D1480" s="35">
        <v>2001</v>
      </c>
      <c r="E1480" t="s">
        <v>1986</v>
      </c>
      <c r="F1480" s="34">
        <v>196.70064272436696</v>
      </c>
      <c r="G1480" s="34">
        <v>49.462667658672544</v>
      </c>
      <c r="H1480" s="34">
        <v>147.23797506569443</v>
      </c>
      <c r="I1480" s="34">
        <v>134.52890923834252</v>
      </c>
      <c r="J1480" s="34" t="s">
        <v>6</v>
      </c>
      <c r="K1480" s="34" t="s">
        <v>6</v>
      </c>
      <c r="L1480" s="34" t="s">
        <v>6</v>
      </c>
      <c r="M1480" s="34" t="s">
        <v>6</v>
      </c>
      <c r="N1480" s="34">
        <v>33.577881709244892</v>
      </c>
      <c r="O1480" s="34">
        <v>35.100584845478053</v>
      </c>
      <c r="P1480" s="34">
        <v>122.089</v>
      </c>
      <c r="Q1480" t="s">
        <v>14726</v>
      </c>
      <c r="R1480" t="s">
        <v>14726</v>
      </c>
      <c r="S1480" t="s">
        <v>14726</v>
      </c>
      <c r="T1480" t="s">
        <v>14727</v>
      </c>
      <c r="U1480" t="s">
        <v>14727</v>
      </c>
      <c r="V1480" t="s">
        <v>14727</v>
      </c>
      <c r="W1480" t="s">
        <v>14728</v>
      </c>
      <c r="X1480" t="s">
        <v>14728</v>
      </c>
      <c r="Y1480" t="s">
        <v>6</v>
      </c>
      <c r="Z1480" t="s">
        <v>6</v>
      </c>
      <c r="AA1480" t="s">
        <v>14729</v>
      </c>
      <c r="AB1480" t="s">
        <v>14730</v>
      </c>
      <c r="AC1480" t="s">
        <v>14697</v>
      </c>
    </row>
    <row r="1481" spans="1:29" x14ac:dyDescent="0.3">
      <c r="A1481" t="s">
        <v>343</v>
      </c>
      <c r="B1481" s="35">
        <v>178</v>
      </c>
      <c r="C1481" t="s">
        <v>61</v>
      </c>
      <c r="D1481" s="35">
        <v>2002</v>
      </c>
      <c r="E1481" t="s">
        <v>1987</v>
      </c>
      <c r="F1481" s="34">
        <v>180.66442153561081</v>
      </c>
      <c r="G1481" s="34">
        <v>53.331666642156506</v>
      </c>
      <c r="H1481" s="34">
        <v>127.33275489345432</v>
      </c>
      <c r="I1481" s="34">
        <v>132.57694966102443</v>
      </c>
      <c r="J1481" s="34">
        <v>51.35663759761173</v>
      </c>
      <c r="K1481" s="34">
        <v>81.220312063412706</v>
      </c>
      <c r="L1481" s="34" t="s">
        <v>6</v>
      </c>
      <c r="M1481" s="34" t="s">
        <v>6</v>
      </c>
      <c r="N1481" s="34">
        <v>30.8895719054692</v>
      </c>
      <c r="O1481" s="34">
        <v>32.561724098664534</v>
      </c>
      <c r="P1481" s="34">
        <v>135.99799999999999</v>
      </c>
      <c r="Q1481" t="s">
        <v>14726</v>
      </c>
      <c r="R1481" t="s">
        <v>14726</v>
      </c>
      <c r="S1481" t="s">
        <v>14726</v>
      </c>
      <c r="T1481" t="s">
        <v>14727</v>
      </c>
      <c r="U1481" t="s">
        <v>14727</v>
      </c>
      <c r="V1481" t="s">
        <v>14727</v>
      </c>
      <c r="W1481" t="s">
        <v>14728</v>
      </c>
      <c r="X1481" t="s">
        <v>14728</v>
      </c>
      <c r="Y1481" t="s">
        <v>6</v>
      </c>
      <c r="Z1481" t="s">
        <v>6</v>
      </c>
      <c r="AA1481" t="s">
        <v>14729</v>
      </c>
      <c r="AB1481" t="s">
        <v>14730</v>
      </c>
      <c r="AC1481" t="s">
        <v>14697</v>
      </c>
    </row>
    <row r="1482" spans="1:29" x14ac:dyDescent="0.3">
      <c r="A1482" t="s">
        <v>343</v>
      </c>
      <c r="B1482" s="35">
        <v>178</v>
      </c>
      <c r="C1482" t="s">
        <v>61</v>
      </c>
      <c r="D1482" s="35">
        <v>2003</v>
      </c>
      <c r="E1482" t="s">
        <v>1988</v>
      </c>
      <c r="F1482" s="34">
        <v>191.40386187378499</v>
      </c>
      <c r="G1482" s="34">
        <v>60.394155670195161</v>
      </c>
      <c r="H1482" s="34">
        <v>131.00970620358984</v>
      </c>
      <c r="I1482" s="34">
        <v>141.41931761198541</v>
      </c>
      <c r="J1482" s="34">
        <v>58.250273051374876</v>
      </c>
      <c r="K1482" s="34">
        <v>83.16904456061053</v>
      </c>
      <c r="L1482" s="34" t="s">
        <v>6</v>
      </c>
      <c r="M1482" s="34" t="s">
        <v>6</v>
      </c>
      <c r="N1482" s="34">
        <v>29.832047644888959</v>
      </c>
      <c r="O1482" s="34">
        <v>31.36712308608276</v>
      </c>
      <c r="P1482" s="34">
        <v>145.577</v>
      </c>
      <c r="Q1482" t="s">
        <v>14726</v>
      </c>
      <c r="R1482" t="s">
        <v>14726</v>
      </c>
      <c r="S1482" t="s">
        <v>14726</v>
      </c>
      <c r="T1482" t="s">
        <v>14727</v>
      </c>
      <c r="U1482" t="s">
        <v>14727</v>
      </c>
      <c r="V1482" t="s">
        <v>14727</v>
      </c>
      <c r="W1482" t="s">
        <v>14728</v>
      </c>
      <c r="X1482" t="s">
        <v>14728</v>
      </c>
      <c r="Y1482" t="s">
        <v>6</v>
      </c>
      <c r="Z1482" t="s">
        <v>6</v>
      </c>
      <c r="AA1482" t="s">
        <v>14729</v>
      </c>
      <c r="AB1482" t="s">
        <v>14730</v>
      </c>
      <c r="AC1482" t="s">
        <v>14697</v>
      </c>
    </row>
    <row r="1483" spans="1:29" x14ac:dyDescent="0.3">
      <c r="A1483" t="s">
        <v>343</v>
      </c>
      <c r="B1483">
        <v>178</v>
      </c>
      <c r="C1483" t="s">
        <v>61</v>
      </c>
      <c r="D1483">
        <v>2004</v>
      </c>
      <c r="E1483" t="s">
        <v>1989</v>
      </c>
      <c r="F1483" s="34">
        <v>213.45330508962687</v>
      </c>
      <c r="G1483" s="34">
        <v>71.96385488195881</v>
      </c>
      <c r="H1483" s="34">
        <v>141.48945020766806</v>
      </c>
      <c r="I1483" s="34">
        <v>159.10443558451036</v>
      </c>
      <c r="J1483" s="34">
        <v>69.723343935389323</v>
      </c>
      <c r="K1483" s="34">
        <v>89.381091649121032</v>
      </c>
      <c r="L1483" s="34" t="s">
        <v>6</v>
      </c>
      <c r="M1483" s="34" t="s">
        <v>6</v>
      </c>
      <c r="N1483" s="34">
        <v>28.103149258602706</v>
      </c>
      <c r="O1483" s="34">
        <v>29.614680124959136</v>
      </c>
      <c r="P1483" s="34">
        <v>156.25899999999999</v>
      </c>
      <c r="Q1483" t="s">
        <v>14726</v>
      </c>
      <c r="R1483" t="s">
        <v>14726</v>
      </c>
      <c r="S1483" t="s">
        <v>14726</v>
      </c>
      <c r="T1483" t="s">
        <v>14727</v>
      </c>
      <c r="U1483" t="s">
        <v>14727</v>
      </c>
      <c r="V1483" t="s">
        <v>14727</v>
      </c>
      <c r="W1483" t="s">
        <v>14728</v>
      </c>
      <c r="X1483" t="s">
        <v>14728</v>
      </c>
      <c r="Y1483" t="s">
        <v>6</v>
      </c>
      <c r="Z1483" t="s">
        <v>6</v>
      </c>
      <c r="AA1483" t="s">
        <v>14729</v>
      </c>
      <c r="AB1483" t="s">
        <v>14730</v>
      </c>
      <c r="AC1483" t="s">
        <v>14697</v>
      </c>
    </row>
    <row r="1484" spans="1:29" x14ac:dyDescent="0.3">
      <c r="A1484" t="s">
        <v>343</v>
      </c>
      <c r="B1484" s="35">
        <v>178</v>
      </c>
      <c r="C1484" t="s">
        <v>61</v>
      </c>
      <c r="D1484" s="35">
        <v>2005</v>
      </c>
      <c r="E1484" t="s">
        <v>1990</v>
      </c>
      <c r="F1484" s="34">
        <v>241.62390050849643</v>
      </c>
      <c r="G1484" s="34">
        <v>84.054584101558376</v>
      </c>
      <c r="H1484" s="34">
        <v>157.5693164069381</v>
      </c>
      <c r="I1484" s="34">
        <v>176.66611863351847</v>
      </c>
      <c r="J1484" s="34">
        <v>81.050579545054191</v>
      </c>
      <c r="K1484" s="34">
        <v>95.615539088464274</v>
      </c>
      <c r="L1484" s="34" t="s">
        <v>6</v>
      </c>
      <c r="M1484" s="34" t="s">
        <v>6</v>
      </c>
      <c r="N1484" s="34">
        <v>26.059680809836411</v>
      </c>
      <c r="O1484" s="34">
        <v>28.818577150751</v>
      </c>
      <c r="P1484" s="34">
        <v>170.30600000000001</v>
      </c>
      <c r="Q1484" t="s">
        <v>14726</v>
      </c>
      <c r="R1484" t="s">
        <v>14726</v>
      </c>
      <c r="S1484" t="s">
        <v>14726</v>
      </c>
      <c r="T1484" t="s">
        <v>14727</v>
      </c>
      <c r="U1484" t="s">
        <v>14727</v>
      </c>
      <c r="V1484" t="s">
        <v>14727</v>
      </c>
      <c r="W1484" t="s">
        <v>14728</v>
      </c>
      <c r="X1484" t="s">
        <v>14728</v>
      </c>
      <c r="Y1484" t="s">
        <v>6</v>
      </c>
      <c r="Z1484" t="s">
        <v>6</v>
      </c>
      <c r="AA1484" t="s">
        <v>14729</v>
      </c>
      <c r="AB1484" t="s">
        <v>14730</v>
      </c>
      <c r="AC1484" t="s">
        <v>14697</v>
      </c>
    </row>
    <row r="1485" spans="1:29" x14ac:dyDescent="0.3">
      <c r="A1485" t="s">
        <v>343</v>
      </c>
      <c r="B1485" s="35">
        <v>178</v>
      </c>
      <c r="C1485" t="s">
        <v>61</v>
      </c>
      <c r="D1485" s="35">
        <v>2006</v>
      </c>
      <c r="E1485" t="s">
        <v>1991</v>
      </c>
      <c r="F1485" s="34">
        <v>270.0523480931883</v>
      </c>
      <c r="G1485" s="34">
        <v>94.221159877998645</v>
      </c>
      <c r="H1485" s="34">
        <v>175.8311882151896</v>
      </c>
      <c r="I1485" s="34">
        <v>213.82844102186942</v>
      </c>
      <c r="J1485" s="34">
        <v>91.573471197733028</v>
      </c>
      <c r="K1485" s="34">
        <v>122.2549698241364</v>
      </c>
      <c r="L1485" s="34" t="s">
        <v>6</v>
      </c>
      <c r="M1485" s="34" t="s">
        <v>6</v>
      </c>
      <c r="N1485" s="34">
        <v>23.653226329792986</v>
      </c>
      <c r="O1485" s="34">
        <v>26.085068731609379</v>
      </c>
      <c r="P1485" s="34">
        <v>184.916</v>
      </c>
      <c r="Q1485" t="s">
        <v>14726</v>
      </c>
      <c r="R1485" t="s">
        <v>14726</v>
      </c>
      <c r="S1485" t="s">
        <v>14726</v>
      </c>
      <c r="T1485" t="s">
        <v>14727</v>
      </c>
      <c r="U1485" t="s">
        <v>14727</v>
      </c>
      <c r="V1485" t="s">
        <v>14727</v>
      </c>
      <c r="W1485" t="s">
        <v>14728</v>
      </c>
      <c r="X1485" t="s">
        <v>14728</v>
      </c>
      <c r="Y1485" t="s">
        <v>6</v>
      </c>
      <c r="Z1485" t="s">
        <v>6</v>
      </c>
      <c r="AA1485" t="s">
        <v>14729</v>
      </c>
      <c r="AB1485" t="s">
        <v>14730</v>
      </c>
      <c r="AC1485" t="s">
        <v>14697</v>
      </c>
    </row>
    <row r="1486" spans="1:29" x14ac:dyDescent="0.3">
      <c r="A1486" t="s">
        <v>343</v>
      </c>
      <c r="B1486" s="35">
        <v>178</v>
      </c>
      <c r="C1486" t="s">
        <v>61</v>
      </c>
      <c r="D1486" s="35">
        <v>2007</v>
      </c>
      <c r="E1486" t="s">
        <v>1992</v>
      </c>
      <c r="F1486" s="34">
        <v>276.99802100776373</v>
      </c>
      <c r="G1486" s="34">
        <v>100.21819657989548</v>
      </c>
      <c r="H1486" s="34">
        <v>176.77982442786828</v>
      </c>
      <c r="I1486" s="34">
        <v>227.11422337240577</v>
      </c>
      <c r="J1486" s="34">
        <v>97.566346983305436</v>
      </c>
      <c r="K1486" s="34">
        <v>129.54787638910034</v>
      </c>
      <c r="L1486" s="34" t="s">
        <v>6</v>
      </c>
      <c r="M1486" s="34" t="s">
        <v>6</v>
      </c>
      <c r="N1486" s="34">
        <v>23.948393971685185</v>
      </c>
      <c r="O1486" s="34">
        <v>26.442116187168114</v>
      </c>
      <c r="P1486" s="34">
        <v>197.07</v>
      </c>
      <c r="Q1486" t="s">
        <v>14726</v>
      </c>
      <c r="R1486" t="s">
        <v>14726</v>
      </c>
      <c r="S1486" t="s">
        <v>14726</v>
      </c>
      <c r="T1486" t="s">
        <v>14727</v>
      </c>
      <c r="U1486" t="s">
        <v>14727</v>
      </c>
      <c r="V1486" t="s">
        <v>14727</v>
      </c>
      <c r="W1486" t="s">
        <v>14728</v>
      </c>
      <c r="X1486" t="s">
        <v>14728</v>
      </c>
      <c r="Y1486" t="s">
        <v>6</v>
      </c>
      <c r="Z1486" t="s">
        <v>6</v>
      </c>
      <c r="AA1486" t="s">
        <v>14729</v>
      </c>
      <c r="AB1486" t="s">
        <v>14730</v>
      </c>
      <c r="AC1486" t="s">
        <v>14697</v>
      </c>
    </row>
    <row r="1487" spans="1:29" x14ac:dyDescent="0.3">
      <c r="A1487" t="s">
        <v>343</v>
      </c>
      <c r="B1487" s="35">
        <v>178</v>
      </c>
      <c r="C1487" t="s">
        <v>61</v>
      </c>
      <c r="D1487" s="35">
        <v>2008</v>
      </c>
      <c r="E1487" t="s">
        <v>1993</v>
      </c>
      <c r="F1487" s="34">
        <v>334.57388017065085</v>
      </c>
      <c r="G1487" s="34">
        <v>112.85594528067151</v>
      </c>
      <c r="H1487" s="34">
        <v>221.71793488997938</v>
      </c>
      <c r="I1487" s="34">
        <v>283.08602489280929</v>
      </c>
      <c r="J1487" s="34">
        <v>107.92223533369287</v>
      </c>
      <c r="K1487" s="34">
        <v>175.16378955911642</v>
      </c>
      <c r="L1487" s="34" t="s">
        <v>6</v>
      </c>
      <c r="M1487" s="34" t="s">
        <v>6</v>
      </c>
      <c r="N1487" s="34">
        <v>42.513735897011472</v>
      </c>
      <c r="O1487" s="34">
        <v>45.099212866802333</v>
      </c>
      <c r="P1487" s="34">
        <v>187.28299999999999</v>
      </c>
      <c r="Q1487" t="s">
        <v>14726</v>
      </c>
      <c r="R1487" t="s">
        <v>14726</v>
      </c>
      <c r="S1487" t="s">
        <v>14726</v>
      </c>
      <c r="T1487" t="s">
        <v>14727</v>
      </c>
      <c r="U1487" t="s">
        <v>14727</v>
      </c>
      <c r="V1487" t="s">
        <v>14727</v>
      </c>
      <c r="W1487" t="s">
        <v>14728</v>
      </c>
      <c r="X1487" t="s">
        <v>14728</v>
      </c>
      <c r="Y1487" t="s">
        <v>6</v>
      </c>
      <c r="Z1487" t="s">
        <v>6</v>
      </c>
      <c r="AA1487" t="s">
        <v>14729</v>
      </c>
      <c r="AB1487" t="s">
        <v>14730</v>
      </c>
      <c r="AC1487" t="s">
        <v>14697</v>
      </c>
    </row>
    <row r="1488" spans="1:29" x14ac:dyDescent="0.3">
      <c r="A1488" t="s">
        <v>343</v>
      </c>
      <c r="B1488" s="35">
        <v>178</v>
      </c>
      <c r="C1488" t="s">
        <v>61</v>
      </c>
      <c r="D1488" s="35">
        <v>2009</v>
      </c>
      <c r="E1488" t="s">
        <v>1994</v>
      </c>
      <c r="F1488" s="34">
        <v>360.38225578102885</v>
      </c>
      <c r="G1488" s="34">
        <v>123.17130722038698</v>
      </c>
      <c r="H1488" s="34">
        <v>237.21094856064181</v>
      </c>
      <c r="I1488" s="34">
        <v>303.12529495044828</v>
      </c>
      <c r="J1488" s="34">
        <v>117.56193959414819</v>
      </c>
      <c r="K1488" s="34">
        <v>185.56335535630009</v>
      </c>
      <c r="L1488" s="34" t="s">
        <v>6</v>
      </c>
      <c r="M1488" s="34" t="s">
        <v>6</v>
      </c>
      <c r="N1488" s="34">
        <v>61.764629542236904</v>
      </c>
      <c r="O1488" s="34">
        <v>64.680172729428961</v>
      </c>
      <c r="P1488" s="34">
        <v>169.52</v>
      </c>
      <c r="Q1488" t="s">
        <v>14726</v>
      </c>
      <c r="R1488" t="s">
        <v>14726</v>
      </c>
      <c r="S1488" t="s">
        <v>14726</v>
      </c>
      <c r="T1488" t="s">
        <v>14727</v>
      </c>
      <c r="U1488" t="s">
        <v>14727</v>
      </c>
      <c r="V1488" t="s">
        <v>14727</v>
      </c>
      <c r="W1488" t="s">
        <v>14728</v>
      </c>
      <c r="X1488" t="s">
        <v>14728</v>
      </c>
      <c r="Y1488" t="s">
        <v>6</v>
      </c>
      <c r="Z1488" t="s">
        <v>6</v>
      </c>
      <c r="AA1488" t="s">
        <v>14729</v>
      </c>
      <c r="AB1488" t="s">
        <v>14730</v>
      </c>
      <c r="AC1488" t="s">
        <v>14697</v>
      </c>
    </row>
    <row r="1489" spans="1:29" x14ac:dyDescent="0.3">
      <c r="A1489" t="s">
        <v>343</v>
      </c>
      <c r="B1489" s="35">
        <v>178</v>
      </c>
      <c r="C1489" t="s">
        <v>61</v>
      </c>
      <c r="D1489" s="35">
        <v>2010</v>
      </c>
      <c r="E1489" t="s">
        <v>1995</v>
      </c>
      <c r="F1489" s="34">
        <v>370.93152419287412</v>
      </c>
      <c r="G1489" s="34">
        <v>117.83500352352401</v>
      </c>
      <c r="H1489" s="34">
        <v>253.0965206693501</v>
      </c>
      <c r="I1489" s="34">
        <v>309.95126787143317</v>
      </c>
      <c r="J1489" s="34">
        <v>112.26723839327306</v>
      </c>
      <c r="K1489" s="34">
        <v>197.68402947816011</v>
      </c>
      <c r="L1489" s="34" t="s">
        <v>6</v>
      </c>
      <c r="M1489" s="34" t="s">
        <v>6</v>
      </c>
      <c r="N1489" s="34">
        <v>86.134992773789762</v>
      </c>
      <c r="O1489" s="34">
        <v>89.658962872324807</v>
      </c>
      <c r="P1489" s="34">
        <v>167.446</v>
      </c>
      <c r="Q1489" t="s">
        <v>14726</v>
      </c>
      <c r="R1489" t="s">
        <v>14726</v>
      </c>
      <c r="S1489" t="s">
        <v>14726</v>
      </c>
      <c r="T1489" t="s">
        <v>14727</v>
      </c>
      <c r="U1489" t="s">
        <v>14727</v>
      </c>
      <c r="V1489" t="s">
        <v>14727</v>
      </c>
      <c r="W1489" t="s">
        <v>14728</v>
      </c>
      <c r="X1489" t="s">
        <v>14728</v>
      </c>
      <c r="Y1489" t="s">
        <v>6</v>
      </c>
      <c r="Z1489" t="s">
        <v>6</v>
      </c>
      <c r="AA1489" t="s">
        <v>14729</v>
      </c>
      <c r="AB1489" t="s">
        <v>14730</v>
      </c>
      <c r="AC1489" t="s">
        <v>14697</v>
      </c>
    </row>
    <row r="1490" spans="1:29" x14ac:dyDescent="0.3">
      <c r="A1490" t="s">
        <v>343</v>
      </c>
      <c r="B1490" s="35">
        <v>178</v>
      </c>
      <c r="C1490" t="s">
        <v>61</v>
      </c>
      <c r="D1490" s="35">
        <v>2011</v>
      </c>
      <c r="E1490" t="s">
        <v>1996</v>
      </c>
      <c r="F1490" s="34">
        <v>378.16357134617601</v>
      </c>
      <c r="G1490" s="34">
        <v>110.24916368669975</v>
      </c>
      <c r="H1490" s="34">
        <v>267.9144076594763</v>
      </c>
      <c r="I1490" s="34">
        <v>312.00138424270392</v>
      </c>
      <c r="J1490" s="34">
        <v>104.98558080516784</v>
      </c>
      <c r="K1490" s="34">
        <v>207.01580343753608</v>
      </c>
      <c r="L1490" s="34" t="s">
        <v>6</v>
      </c>
      <c r="M1490" s="34" t="s">
        <v>6</v>
      </c>
      <c r="N1490" s="34">
        <v>109.42825008651518</v>
      </c>
      <c r="O1490" s="34">
        <v>113.02474548982697</v>
      </c>
      <c r="P1490" s="34">
        <v>173.38</v>
      </c>
      <c r="Q1490" t="s">
        <v>14726</v>
      </c>
      <c r="R1490" t="s">
        <v>14726</v>
      </c>
      <c r="S1490" t="s">
        <v>14726</v>
      </c>
      <c r="T1490" t="s">
        <v>14727</v>
      </c>
      <c r="U1490" t="s">
        <v>14727</v>
      </c>
      <c r="V1490" t="s">
        <v>14727</v>
      </c>
      <c r="W1490" t="s">
        <v>14728</v>
      </c>
      <c r="X1490" t="s">
        <v>14728</v>
      </c>
      <c r="Y1490" t="s">
        <v>6</v>
      </c>
      <c r="Z1490" t="s">
        <v>6</v>
      </c>
      <c r="AA1490" t="s">
        <v>14729</v>
      </c>
      <c r="AB1490" t="s">
        <v>14730</v>
      </c>
      <c r="AC1490" t="s">
        <v>14697</v>
      </c>
    </row>
    <row r="1491" spans="1:29" x14ac:dyDescent="0.3">
      <c r="A1491" t="s">
        <v>343</v>
      </c>
      <c r="B1491" s="35">
        <v>178</v>
      </c>
      <c r="C1491" t="s">
        <v>61</v>
      </c>
      <c r="D1491" s="35">
        <v>2012</v>
      </c>
      <c r="E1491" t="s">
        <v>1997</v>
      </c>
      <c r="F1491" s="34">
        <v>383.29734191097492</v>
      </c>
      <c r="G1491" s="34">
        <v>102.75645301706106</v>
      </c>
      <c r="H1491" s="34">
        <v>280.54088889391386</v>
      </c>
      <c r="I1491" s="34">
        <v>310.64309699594105</v>
      </c>
      <c r="J1491" s="34">
        <v>97.39900731511527</v>
      </c>
      <c r="K1491" s="34">
        <v>213.24408968082577</v>
      </c>
      <c r="L1491" s="34" t="s">
        <v>6</v>
      </c>
      <c r="M1491" s="34" t="s">
        <v>6</v>
      </c>
      <c r="N1491" s="34">
        <v>118.72991735163431</v>
      </c>
      <c r="O1491" s="34">
        <v>122.37472960599453</v>
      </c>
      <c r="P1491" s="34">
        <v>176.89400000000001</v>
      </c>
      <c r="Q1491" t="s">
        <v>14726</v>
      </c>
      <c r="R1491" t="s">
        <v>14726</v>
      </c>
      <c r="S1491" t="s">
        <v>14726</v>
      </c>
      <c r="T1491" t="s">
        <v>14727</v>
      </c>
      <c r="U1491" t="s">
        <v>14727</v>
      </c>
      <c r="V1491" t="s">
        <v>14727</v>
      </c>
      <c r="W1491" t="s">
        <v>14728</v>
      </c>
      <c r="X1491" t="s">
        <v>14728</v>
      </c>
      <c r="Y1491" t="s">
        <v>6</v>
      </c>
      <c r="Z1491" t="s">
        <v>6</v>
      </c>
      <c r="AA1491" t="s">
        <v>14729</v>
      </c>
      <c r="AB1491" t="s">
        <v>14730</v>
      </c>
      <c r="AC1491" t="s">
        <v>14697</v>
      </c>
    </row>
    <row r="1492" spans="1:29" x14ac:dyDescent="0.3">
      <c r="A1492" t="s">
        <v>343</v>
      </c>
      <c r="B1492" s="35">
        <v>178</v>
      </c>
      <c r="C1492" t="s">
        <v>61</v>
      </c>
      <c r="D1492" s="35">
        <v>2013</v>
      </c>
      <c r="E1492" t="s">
        <v>1998</v>
      </c>
      <c r="F1492" s="34">
        <v>364.28793676614271</v>
      </c>
      <c r="G1492" s="34">
        <v>96.182714405026388</v>
      </c>
      <c r="H1492" s="34">
        <v>268.10522236111638</v>
      </c>
      <c r="I1492" s="34">
        <v>282.53372126664226</v>
      </c>
      <c r="J1492" s="34">
        <v>93.902605448898143</v>
      </c>
      <c r="K1492" s="34">
        <v>188.6311158177441</v>
      </c>
      <c r="L1492" s="34" t="s">
        <v>6</v>
      </c>
      <c r="M1492" s="34" t="s">
        <v>6</v>
      </c>
      <c r="N1492" s="34">
        <v>117.49444574847291</v>
      </c>
      <c r="O1492" s="34">
        <v>121.0663675509512</v>
      </c>
      <c r="P1492" s="34">
        <v>183.19300000000001</v>
      </c>
      <c r="Q1492" t="s">
        <v>14726</v>
      </c>
      <c r="R1492" t="s">
        <v>14726</v>
      </c>
      <c r="S1492" t="s">
        <v>14726</v>
      </c>
      <c r="T1492" t="s">
        <v>14727</v>
      </c>
      <c r="U1492" t="s">
        <v>14727</v>
      </c>
      <c r="V1492" t="s">
        <v>14727</v>
      </c>
      <c r="W1492" t="s">
        <v>14728</v>
      </c>
      <c r="X1492" t="s">
        <v>14728</v>
      </c>
      <c r="Y1492" t="s">
        <v>6</v>
      </c>
      <c r="Z1492" t="s">
        <v>6</v>
      </c>
      <c r="AA1492" t="s">
        <v>14729</v>
      </c>
      <c r="AB1492" t="s">
        <v>14730</v>
      </c>
      <c r="AC1492" t="s">
        <v>14697</v>
      </c>
    </row>
    <row r="1493" spans="1:29" x14ac:dyDescent="0.3">
      <c r="A1493" t="s">
        <v>343</v>
      </c>
      <c r="B1493" s="35">
        <v>178</v>
      </c>
      <c r="C1493" t="s">
        <v>61</v>
      </c>
      <c r="D1493" s="35">
        <v>2014</v>
      </c>
      <c r="E1493" t="s">
        <v>1999</v>
      </c>
      <c r="F1493" s="34">
        <v>380.54168181297592</v>
      </c>
      <c r="G1493" s="34">
        <v>83.094727092555985</v>
      </c>
      <c r="H1493" s="34">
        <v>297.44695472041991</v>
      </c>
      <c r="I1493" s="34">
        <v>277.88854640248184</v>
      </c>
      <c r="J1493" s="34">
        <v>78.890443633321553</v>
      </c>
      <c r="K1493" s="34">
        <v>198.99810276916028</v>
      </c>
      <c r="L1493" s="34" t="s">
        <v>6</v>
      </c>
      <c r="M1493" s="34" t="s">
        <v>6</v>
      </c>
      <c r="N1493" s="34">
        <v>101.27587529068465</v>
      </c>
      <c r="O1493" s="34">
        <v>105.17279035498784</v>
      </c>
      <c r="P1493" s="34">
        <v>200.81899999999999</v>
      </c>
      <c r="Q1493" t="s">
        <v>14726</v>
      </c>
      <c r="R1493" t="s">
        <v>14726</v>
      </c>
      <c r="S1493" t="s">
        <v>14726</v>
      </c>
      <c r="T1493" t="s">
        <v>14727</v>
      </c>
      <c r="U1493" t="s">
        <v>14727</v>
      </c>
      <c r="V1493" t="s">
        <v>14727</v>
      </c>
      <c r="W1493" t="s">
        <v>14728</v>
      </c>
      <c r="X1493" t="s">
        <v>14728</v>
      </c>
      <c r="Y1493" t="s">
        <v>6</v>
      </c>
      <c r="Z1493" t="s">
        <v>6</v>
      </c>
      <c r="AA1493" t="s">
        <v>14729</v>
      </c>
      <c r="AB1493" t="s">
        <v>14730</v>
      </c>
      <c r="AC1493" t="s">
        <v>14697</v>
      </c>
    </row>
    <row r="1494" spans="1:29" x14ac:dyDescent="0.3">
      <c r="A1494" t="s">
        <v>343</v>
      </c>
      <c r="B1494" s="35">
        <v>178</v>
      </c>
      <c r="C1494" t="s">
        <v>61</v>
      </c>
      <c r="D1494" s="35">
        <v>2015</v>
      </c>
      <c r="E1494" t="s">
        <v>2000</v>
      </c>
      <c r="F1494" s="34">
        <v>407.83139603146645</v>
      </c>
      <c r="G1494" s="34">
        <v>57.711782317717507</v>
      </c>
      <c r="H1494" s="34">
        <v>350.119613713749</v>
      </c>
      <c r="I1494" s="34">
        <v>305.76934366560999</v>
      </c>
      <c r="J1494" s="34">
        <v>58.087134554420572</v>
      </c>
      <c r="K1494" s="34">
        <v>247.68220911118942</v>
      </c>
      <c r="L1494" s="34" t="s">
        <v>6</v>
      </c>
      <c r="M1494" s="34" t="s">
        <v>6</v>
      </c>
      <c r="N1494" s="34">
        <v>73.961598861101336</v>
      </c>
      <c r="O1494" s="34">
        <v>77.016419136939717</v>
      </c>
      <c r="P1494" s="34">
        <v>272.54399999999998</v>
      </c>
      <c r="Q1494" t="s">
        <v>14726</v>
      </c>
      <c r="R1494" t="s">
        <v>14726</v>
      </c>
      <c r="S1494" t="s">
        <v>14726</v>
      </c>
      <c r="T1494" t="s">
        <v>14727</v>
      </c>
      <c r="U1494" t="s">
        <v>14727</v>
      </c>
      <c r="V1494" t="s">
        <v>14727</v>
      </c>
      <c r="W1494" t="s">
        <v>14728</v>
      </c>
      <c r="X1494" t="s">
        <v>14728</v>
      </c>
      <c r="Y1494" t="s">
        <v>6</v>
      </c>
      <c r="Z1494" t="s">
        <v>6</v>
      </c>
      <c r="AA1494" t="s">
        <v>14729</v>
      </c>
      <c r="AB1494" t="s">
        <v>14730</v>
      </c>
      <c r="AC1494" t="s">
        <v>14697</v>
      </c>
    </row>
    <row r="1495" spans="1:29" x14ac:dyDescent="0.3">
      <c r="A1495" t="s">
        <v>343</v>
      </c>
      <c r="B1495" s="35">
        <v>178</v>
      </c>
      <c r="C1495" t="s">
        <v>61</v>
      </c>
      <c r="D1495" s="35">
        <v>2016</v>
      </c>
      <c r="E1495" t="s">
        <v>2001</v>
      </c>
      <c r="F1495" s="34">
        <v>413.91932108643539</v>
      </c>
      <c r="G1495" s="34">
        <v>55.512914274128732</v>
      </c>
      <c r="H1495" s="34">
        <v>358.40640681230673</v>
      </c>
      <c r="I1495" s="34">
        <v>301.70814536976025</v>
      </c>
      <c r="J1495" s="34">
        <v>54.519452872131666</v>
      </c>
      <c r="K1495" s="34">
        <v>247.18869249762858</v>
      </c>
      <c r="L1495" s="34" t="s">
        <v>6</v>
      </c>
      <c r="M1495" s="34" t="s">
        <v>6</v>
      </c>
      <c r="N1495" s="34">
        <v>72.639624048717252</v>
      </c>
      <c r="O1495" s="34">
        <v>75.675128084955801</v>
      </c>
      <c r="P1495" s="34">
        <v>276.20600000000002</v>
      </c>
      <c r="Q1495" t="s">
        <v>14726</v>
      </c>
      <c r="R1495" t="s">
        <v>14726</v>
      </c>
      <c r="S1495" t="s">
        <v>14726</v>
      </c>
      <c r="T1495" t="s">
        <v>14727</v>
      </c>
      <c r="U1495" t="s">
        <v>14727</v>
      </c>
      <c r="V1495" t="s">
        <v>14727</v>
      </c>
      <c r="W1495" t="s">
        <v>14728</v>
      </c>
      <c r="X1495" t="s">
        <v>14728</v>
      </c>
      <c r="Y1495" t="s">
        <v>6</v>
      </c>
      <c r="Z1495" t="s">
        <v>6</v>
      </c>
      <c r="AA1495" t="s">
        <v>14729</v>
      </c>
      <c r="AB1495" t="s">
        <v>14730</v>
      </c>
      <c r="AC1495" t="s">
        <v>14697</v>
      </c>
    </row>
    <row r="1496" spans="1:29" x14ac:dyDescent="0.3">
      <c r="A1496" t="s">
        <v>343</v>
      </c>
      <c r="B1496" s="35">
        <v>178</v>
      </c>
      <c r="C1496" t="s">
        <v>61</v>
      </c>
      <c r="D1496" s="35">
        <v>2017</v>
      </c>
      <c r="E1496" t="s">
        <v>2002</v>
      </c>
      <c r="F1496" s="34">
        <v>367.4495339098417</v>
      </c>
      <c r="G1496" s="34">
        <v>48.673685029365622</v>
      </c>
      <c r="H1496" s="34">
        <v>318.77584888047608</v>
      </c>
      <c r="I1496" s="34">
        <v>277.22511052624759</v>
      </c>
      <c r="J1496" s="34">
        <v>54.508887477149273</v>
      </c>
      <c r="K1496" s="34">
        <v>222.71622304909832</v>
      </c>
      <c r="L1496" s="34" t="s">
        <v>6</v>
      </c>
      <c r="M1496" s="34" t="s">
        <v>6</v>
      </c>
      <c r="N1496" s="34">
        <v>65.233855388883839</v>
      </c>
      <c r="O1496" s="34">
        <v>68.319725520202951</v>
      </c>
      <c r="P1496" s="34">
        <v>308.524</v>
      </c>
      <c r="Q1496" t="s">
        <v>14726</v>
      </c>
      <c r="R1496" t="s">
        <v>14726</v>
      </c>
      <c r="S1496" t="s">
        <v>14726</v>
      </c>
      <c r="T1496" t="s">
        <v>14727</v>
      </c>
      <c r="U1496" t="s">
        <v>14727</v>
      </c>
      <c r="V1496" t="s">
        <v>14727</v>
      </c>
      <c r="W1496" t="s">
        <v>14728</v>
      </c>
      <c r="X1496" t="s">
        <v>14728</v>
      </c>
      <c r="Y1496" t="s">
        <v>6</v>
      </c>
      <c r="Z1496" t="s">
        <v>6</v>
      </c>
      <c r="AA1496" t="s">
        <v>14729</v>
      </c>
      <c r="AB1496" t="s">
        <v>14730</v>
      </c>
      <c r="AC1496" t="s">
        <v>14697</v>
      </c>
    </row>
    <row r="1497" spans="1:29" x14ac:dyDescent="0.3">
      <c r="A1497" t="s">
        <v>343</v>
      </c>
      <c r="B1497" s="35">
        <v>178</v>
      </c>
      <c r="C1497" t="s">
        <v>61</v>
      </c>
      <c r="D1497" s="35">
        <v>2018</v>
      </c>
      <c r="E1497" t="s">
        <v>2003</v>
      </c>
      <c r="F1497" s="34">
        <v>381.08676306343432</v>
      </c>
      <c r="G1497" s="34">
        <v>43.763774166382973</v>
      </c>
      <c r="H1497" s="34">
        <v>337.32298889705135</v>
      </c>
      <c r="I1497" s="34">
        <v>271.05797542897761</v>
      </c>
      <c r="J1497" s="34">
        <v>48.162249974616714</v>
      </c>
      <c r="K1497" s="34">
        <v>222.8957254543609</v>
      </c>
      <c r="L1497" s="34" t="s">
        <v>6</v>
      </c>
      <c r="M1497" s="34" t="s">
        <v>6</v>
      </c>
      <c r="N1497" s="34">
        <v>61.471633429491199</v>
      </c>
      <c r="O1497" s="34">
        <v>69.291434777981053</v>
      </c>
      <c r="P1497" s="34">
        <v>334.86599999999999</v>
      </c>
      <c r="Q1497" t="s">
        <v>14726</v>
      </c>
      <c r="R1497" t="s">
        <v>14726</v>
      </c>
      <c r="S1497" t="s">
        <v>14726</v>
      </c>
      <c r="T1497" t="s">
        <v>14727</v>
      </c>
      <c r="U1497" t="s">
        <v>14727</v>
      </c>
      <c r="V1497" t="s">
        <v>14727</v>
      </c>
      <c r="W1497" t="s">
        <v>14728</v>
      </c>
      <c r="X1497" t="s">
        <v>14728</v>
      </c>
      <c r="Y1497" t="s">
        <v>6</v>
      </c>
      <c r="Z1497" t="s">
        <v>6</v>
      </c>
      <c r="AA1497" t="s">
        <v>14729</v>
      </c>
      <c r="AB1497" t="s">
        <v>14730</v>
      </c>
      <c r="AC1497" t="s">
        <v>14697</v>
      </c>
    </row>
    <row r="1498" spans="1:29" x14ac:dyDescent="0.3">
      <c r="A1498" t="s">
        <v>343</v>
      </c>
      <c r="B1498" s="35">
        <v>178</v>
      </c>
      <c r="C1498" t="s">
        <v>61</v>
      </c>
      <c r="D1498" s="35">
        <v>2019</v>
      </c>
      <c r="E1498" t="s">
        <v>2004</v>
      </c>
      <c r="F1498" s="34">
        <v>373.83103045301436</v>
      </c>
      <c r="G1498" s="34">
        <v>39.862514607822916</v>
      </c>
      <c r="H1498" s="34">
        <v>333.9685158451914</v>
      </c>
      <c r="I1498" s="34">
        <v>233.20519694782428</v>
      </c>
      <c r="J1498" s="34">
        <v>41.379253454320477</v>
      </c>
      <c r="K1498" s="34">
        <v>191.82594349350381</v>
      </c>
      <c r="L1498" s="34" t="s">
        <v>6</v>
      </c>
      <c r="M1498" s="34" t="s">
        <v>6</v>
      </c>
      <c r="N1498" s="34">
        <v>55.924410531381042</v>
      </c>
      <c r="O1498" s="34">
        <v>63.438069611890832</v>
      </c>
      <c r="P1498" s="34">
        <v>363.67500000000001</v>
      </c>
      <c r="Q1498" t="s">
        <v>14726</v>
      </c>
      <c r="R1498" t="s">
        <v>14726</v>
      </c>
      <c r="S1498" t="s">
        <v>14726</v>
      </c>
      <c r="T1498" t="s">
        <v>14727</v>
      </c>
      <c r="U1498" t="s">
        <v>14727</v>
      </c>
      <c r="V1498" t="s">
        <v>14727</v>
      </c>
      <c r="W1498" t="s">
        <v>14728</v>
      </c>
      <c r="X1498" t="s">
        <v>14728</v>
      </c>
      <c r="Y1498" t="s">
        <v>6</v>
      </c>
      <c r="Z1498" t="s">
        <v>6</v>
      </c>
      <c r="AA1498" t="s">
        <v>14729</v>
      </c>
      <c r="AB1498" t="s">
        <v>14730</v>
      </c>
      <c r="AC1498" t="s">
        <v>14697</v>
      </c>
    </row>
    <row r="1499" spans="1:29" x14ac:dyDescent="0.3">
      <c r="A1499" t="s">
        <v>343</v>
      </c>
      <c r="B1499" s="35">
        <v>178</v>
      </c>
      <c r="C1499" t="s">
        <v>61</v>
      </c>
      <c r="D1499" s="35">
        <v>2020</v>
      </c>
      <c r="E1499" t="s">
        <v>2005</v>
      </c>
      <c r="F1499" s="34">
        <v>321.47062055540732</v>
      </c>
      <c r="G1499" s="34">
        <v>37.558280089794508</v>
      </c>
      <c r="H1499" s="34">
        <v>283.91234046561283</v>
      </c>
      <c r="I1499" s="34">
        <v>214.63059187977166</v>
      </c>
      <c r="J1499" s="34">
        <v>34.29956620251906</v>
      </c>
      <c r="K1499" s="34">
        <v>180.3310256772526</v>
      </c>
      <c r="L1499" s="34" t="s">
        <v>6</v>
      </c>
      <c r="M1499" s="34" t="s">
        <v>6</v>
      </c>
      <c r="N1499" s="34">
        <v>57.007189840033902</v>
      </c>
      <c r="O1499" s="34">
        <v>63.865539421027407</v>
      </c>
      <c r="P1499" s="34">
        <v>382.20600000000002</v>
      </c>
      <c r="Q1499" t="s">
        <v>14726</v>
      </c>
      <c r="R1499" t="s">
        <v>14726</v>
      </c>
      <c r="S1499" t="s">
        <v>14726</v>
      </c>
      <c r="T1499" t="s">
        <v>14727</v>
      </c>
      <c r="U1499" t="s">
        <v>14727</v>
      </c>
      <c r="V1499" t="s">
        <v>14727</v>
      </c>
      <c r="W1499" t="s">
        <v>14728</v>
      </c>
      <c r="X1499" t="s">
        <v>14728</v>
      </c>
      <c r="Y1499" t="s">
        <v>6</v>
      </c>
      <c r="Z1499" t="s">
        <v>6</v>
      </c>
      <c r="AA1499" t="s">
        <v>14729</v>
      </c>
      <c r="AB1499" t="s">
        <v>14730</v>
      </c>
      <c r="AC1499" t="s">
        <v>14697</v>
      </c>
    </row>
    <row r="1500" spans="1:29" x14ac:dyDescent="0.3">
      <c r="A1500" t="s">
        <v>343</v>
      </c>
      <c r="B1500" s="35">
        <v>178</v>
      </c>
      <c r="C1500" t="s">
        <v>61</v>
      </c>
      <c r="D1500" s="35">
        <v>2021</v>
      </c>
      <c r="E1500" t="s">
        <v>2006</v>
      </c>
      <c r="F1500" s="34">
        <v>291.74096260827173</v>
      </c>
      <c r="G1500" s="34">
        <v>31.57271430066093</v>
      </c>
      <c r="H1500" s="34">
        <v>260.16824830761084</v>
      </c>
      <c r="I1500" s="34">
        <v>180.42215677501073</v>
      </c>
      <c r="J1500" s="34">
        <v>29.859956324003768</v>
      </c>
      <c r="K1500" s="34">
        <v>150.56220045100696</v>
      </c>
      <c r="L1500" s="34" t="s">
        <v>6</v>
      </c>
      <c r="M1500" s="34" t="s">
        <v>6</v>
      </c>
      <c r="N1500" s="34">
        <v>52.564195032690222</v>
      </c>
      <c r="O1500" s="34">
        <v>58.87626740713219</v>
      </c>
      <c r="P1500" s="34">
        <v>449.21699999999998</v>
      </c>
      <c r="Q1500" t="s">
        <v>14726</v>
      </c>
      <c r="R1500" t="s">
        <v>14726</v>
      </c>
      <c r="S1500" t="s">
        <v>14726</v>
      </c>
      <c r="T1500" t="s">
        <v>14727</v>
      </c>
      <c r="U1500" t="s">
        <v>14727</v>
      </c>
      <c r="V1500" t="s">
        <v>14727</v>
      </c>
      <c r="W1500" t="s">
        <v>14728</v>
      </c>
      <c r="X1500" t="s">
        <v>14728</v>
      </c>
      <c r="Y1500" t="s">
        <v>6</v>
      </c>
      <c r="Z1500" t="s">
        <v>6</v>
      </c>
      <c r="AA1500" t="s">
        <v>14729</v>
      </c>
      <c r="AB1500" t="s">
        <v>14730</v>
      </c>
      <c r="AC1500" t="s">
        <v>14697</v>
      </c>
    </row>
    <row r="1501" spans="1:29" x14ac:dyDescent="0.3">
      <c r="A1501" t="s">
        <v>343</v>
      </c>
      <c r="B1501" s="35">
        <v>178</v>
      </c>
      <c r="C1501" t="s">
        <v>61</v>
      </c>
      <c r="D1501" s="35">
        <v>2022</v>
      </c>
      <c r="E1501" t="s">
        <v>2007</v>
      </c>
      <c r="F1501" s="34">
        <v>260.13176282691154</v>
      </c>
      <c r="G1501" s="34">
        <v>27.460187047929114</v>
      </c>
      <c r="H1501" s="34">
        <v>232.67157577898243</v>
      </c>
      <c r="I1501" s="34">
        <v>162.26523027780763</v>
      </c>
      <c r="J1501" s="34">
        <v>27.482454658537709</v>
      </c>
      <c r="K1501" s="34">
        <v>134.78277561926993</v>
      </c>
      <c r="L1501" s="34" t="s">
        <v>6</v>
      </c>
      <c r="M1501" s="34" t="s">
        <v>6</v>
      </c>
      <c r="N1501" s="34">
        <v>43.149196830320804</v>
      </c>
      <c r="O1501" s="34">
        <v>48.986244050526935</v>
      </c>
      <c r="P1501" s="34">
        <v>520.93600000000004</v>
      </c>
      <c r="Q1501" t="s">
        <v>14726</v>
      </c>
      <c r="R1501" t="s">
        <v>14726</v>
      </c>
      <c r="S1501" t="s">
        <v>14726</v>
      </c>
      <c r="T1501" t="s">
        <v>14727</v>
      </c>
      <c r="U1501" t="s">
        <v>14727</v>
      </c>
      <c r="V1501" t="s">
        <v>14727</v>
      </c>
      <c r="W1501" t="s">
        <v>14728</v>
      </c>
      <c r="X1501" t="s">
        <v>14728</v>
      </c>
      <c r="Y1501" t="s">
        <v>6</v>
      </c>
      <c r="Z1501" t="s">
        <v>6</v>
      </c>
      <c r="AA1501" t="s">
        <v>14729</v>
      </c>
      <c r="AB1501" t="s">
        <v>14730</v>
      </c>
      <c r="AC1501" t="s">
        <v>14697</v>
      </c>
    </row>
    <row r="1502" spans="1:29" x14ac:dyDescent="0.3">
      <c r="A1502" t="s">
        <v>343</v>
      </c>
      <c r="B1502" s="35">
        <v>178</v>
      </c>
      <c r="C1502" t="s">
        <v>61</v>
      </c>
      <c r="D1502" s="35">
        <v>2023</v>
      </c>
      <c r="E1502" t="s">
        <v>2008</v>
      </c>
      <c r="F1502" s="34">
        <v>266.07798381024099</v>
      </c>
      <c r="G1502" s="34">
        <v>29.836141440763054</v>
      </c>
      <c r="H1502" s="34">
        <v>236.24184236947792</v>
      </c>
      <c r="I1502" s="34">
        <v>159.70052083333331</v>
      </c>
      <c r="J1502" s="34">
        <v>28.929585529618475</v>
      </c>
      <c r="K1502" s="34">
        <v>130.77093530371485</v>
      </c>
      <c r="L1502" s="34" t="s">
        <v>6</v>
      </c>
      <c r="M1502" s="34" t="s">
        <v>6</v>
      </c>
      <c r="N1502" s="34">
        <v>43.283309017319276</v>
      </c>
      <c r="O1502" s="34">
        <v>49.685364564821008</v>
      </c>
      <c r="P1502" s="34">
        <v>509.952</v>
      </c>
      <c r="Q1502" t="s">
        <v>14726</v>
      </c>
      <c r="R1502" t="s">
        <v>14726</v>
      </c>
      <c r="S1502" t="s">
        <v>14726</v>
      </c>
      <c r="T1502" t="s">
        <v>14727</v>
      </c>
      <c r="U1502" t="s">
        <v>14727</v>
      </c>
      <c r="V1502" t="s">
        <v>14727</v>
      </c>
      <c r="W1502" t="s">
        <v>14728</v>
      </c>
      <c r="X1502" t="s">
        <v>14728</v>
      </c>
      <c r="Y1502" t="s">
        <v>6</v>
      </c>
      <c r="Z1502" t="s">
        <v>6</v>
      </c>
      <c r="AA1502" t="s">
        <v>14729</v>
      </c>
      <c r="AB1502" t="s">
        <v>14730</v>
      </c>
      <c r="AC1502" t="s">
        <v>14697</v>
      </c>
    </row>
    <row r="1503" spans="1:29" x14ac:dyDescent="0.3">
      <c r="A1503" t="s">
        <v>343</v>
      </c>
      <c r="B1503" s="35">
        <v>178</v>
      </c>
      <c r="C1503" t="s">
        <v>61</v>
      </c>
      <c r="D1503" s="35">
        <v>2024</v>
      </c>
      <c r="E1503" t="s">
        <v>14731</v>
      </c>
      <c r="F1503" s="34">
        <v>271.98168879957404</v>
      </c>
      <c r="G1503" s="34">
        <v>29.290797159589388</v>
      </c>
      <c r="H1503" s="34">
        <v>242.69089163998473</v>
      </c>
      <c r="I1503" s="34">
        <v>149.66594431655435</v>
      </c>
      <c r="J1503" s="34">
        <v>29.625977609646004</v>
      </c>
      <c r="K1503" s="34">
        <v>120.03996670690834</v>
      </c>
      <c r="L1503" s="34" t="s">
        <v>6</v>
      </c>
      <c r="M1503" s="34" t="s">
        <v>6</v>
      </c>
      <c r="N1503" s="34">
        <v>41.113213394757473</v>
      </c>
      <c r="O1503" s="34">
        <v>44.789813868253276</v>
      </c>
      <c r="P1503" s="34">
        <v>533.44399999999996</v>
      </c>
      <c r="Q1503" t="s">
        <v>14726</v>
      </c>
      <c r="R1503" t="s">
        <v>14726</v>
      </c>
      <c r="S1503" t="s">
        <v>14726</v>
      </c>
      <c r="T1503" t="s">
        <v>14727</v>
      </c>
      <c r="U1503" t="s">
        <v>14727</v>
      </c>
      <c r="V1503" t="s">
        <v>14727</v>
      </c>
      <c r="W1503" t="s">
        <v>14728</v>
      </c>
      <c r="X1503" t="s">
        <v>14728</v>
      </c>
      <c r="Y1503" t="s">
        <v>6</v>
      </c>
      <c r="Z1503" t="s">
        <v>6</v>
      </c>
      <c r="AA1503" t="s">
        <v>14729</v>
      </c>
      <c r="AB1503" t="s">
        <v>14730</v>
      </c>
      <c r="AC1503" t="s">
        <v>14697</v>
      </c>
    </row>
    <row r="1504" spans="1:29" x14ac:dyDescent="0.3">
      <c r="A1504" t="s">
        <v>343</v>
      </c>
      <c r="B1504" s="35">
        <v>181</v>
      </c>
      <c r="C1504" t="s">
        <v>73</v>
      </c>
      <c r="D1504" s="35">
        <v>1950</v>
      </c>
      <c r="E1504" t="s">
        <v>2009</v>
      </c>
      <c r="F1504" s="34" t="s">
        <v>6</v>
      </c>
      <c r="G1504" s="34" t="s">
        <v>6</v>
      </c>
      <c r="H1504" s="34" t="s">
        <v>6</v>
      </c>
      <c r="I1504" s="34" t="s">
        <v>6</v>
      </c>
      <c r="J1504" s="34" t="s">
        <v>6</v>
      </c>
      <c r="K1504" s="34" t="s">
        <v>6</v>
      </c>
      <c r="L1504" s="34" t="s">
        <v>6</v>
      </c>
      <c r="M1504" s="34" t="s">
        <v>6</v>
      </c>
      <c r="N1504" s="34" t="s">
        <v>6</v>
      </c>
      <c r="O1504" s="34" t="s">
        <v>6</v>
      </c>
      <c r="P1504" s="34" t="s">
        <v>6</v>
      </c>
      <c r="Q1504" t="s">
        <v>14732</v>
      </c>
      <c r="R1504" t="s">
        <v>14732</v>
      </c>
      <c r="S1504" t="s">
        <v>14732</v>
      </c>
      <c r="T1504" t="s">
        <v>14733</v>
      </c>
      <c r="U1504" t="s">
        <v>14734</v>
      </c>
      <c r="V1504" t="s">
        <v>14735</v>
      </c>
      <c r="W1504" t="s">
        <v>14732</v>
      </c>
      <c r="X1504" t="s">
        <v>14732</v>
      </c>
      <c r="Y1504" t="s">
        <v>6</v>
      </c>
      <c r="Z1504" t="s">
        <v>6</v>
      </c>
      <c r="AA1504" t="s">
        <v>14649</v>
      </c>
      <c r="AB1504" t="s">
        <v>14736</v>
      </c>
      <c r="AC1504" t="s">
        <v>14737</v>
      </c>
    </row>
    <row r="1505" spans="1:29" x14ac:dyDescent="0.3">
      <c r="A1505" t="s">
        <v>343</v>
      </c>
      <c r="B1505" s="35">
        <v>181</v>
      </c>
      <c r="C1505" t="s">
        <v>73</v>
      </c>
      <c r="D1505" s="35">
        <v>1951</v>
      </c>
      <c r="E1505" t="s">
        <v>2011</v>
      </c>
      <c r="F1505" s="34" t="s">
        <v>6</v>
      </c>
      <c r="G1505" s="34" t="s">
        <v>6</v>
      </c>
      <c r="H1505" s="34" t="s">
        <v>6</v>
      </c>
      <c r="I1505" s="34" t="s">
        <v>6</v>
      </c>
      <c r="J1505" s="34" t="s">
        <v>6</v>
      </c>
      <c r="K1505" s="34" t="s">
        <v>6</v>
      </c>
      <c r="L1505" s="34" t="s">
        <v>6</v>
      </c>
      <c r="M1505" s="34" t="s">
        <v>6</v>
      </c>
      <c r="N1505" s="34" t="s">
        <v>6</v>
      </c>
      <c r="O1505" s="34" t="s">
        <v>6</v>
      </c>
      <c r="P1505" s="34" t="s">
        <v>6</v>
      </c>
      <c r="Q1505" t="s">
        <v>14732</v>
      </c>
      <c r="R1505" t="s">
        <v>14732</v>
      </c>
      <c r="S1505" t="s">
        <v>14732</v>
      </c>
      <c r="T1505" t="s">
        <v>14733</v>
      </c>
      <c r="U1505" t="s">
        <v>14734</v>
      </c>
      <c r="V1505" t="s">
        <v>14735</v>
      </c>
      <c r="W1505" t="s">
        <v>14732</v>
      </c>
      <c r="X1505" t="s">
        <v>14732</v>
      </c>
      <c r="Y1505" t="s">
        <v>6</v>
      </c>
      <c r="Z1505" t="s">
        <v>6</v>
      </c>
      <c r="AA1505" t="s">
        <v>14649</v>
      </c>
      <c r="AB1505" t="s">
        <v>14736</v>
      </c>
      <c r="AC1505" t="s">
        <v>14737</v>
      </c>
    </row>
    <row r="1506" spans="1:29" x14ac:dyDescent="0.3">
      <c r="A1506" t="s">
        <v>343</v>
      </c>
      <c r="B1506" s="35">
        <v>181</v>
      </c>
      <c r="C1506" t="s">
        <v>73</v>
      </c>
      <c r="D1506" s="35">
        <v>1952</v>
      </c>
      <c r="E1506" t="s">
        <v>2012</v>
      </c>
      <c r="F1506" s="34" t="s">
        <v>6</v>
      </c>
      <c r="G1506" s="34" t="s">
        <v>6</v>
      </c>
      <c r="H1506" s="34" t="s">
        <v>6</v>
      </c>
      <c r="I1506" s="34" t="s">
        <v>6</v>
      </c>
      <c r="J1506" s="34" t="s">
        <v>6</v>
      </c>
      <c r="K1506" s="34" t="s">
        <v>6</v>
      </c>
      <c r="L1506" s="34" t="s">
        <v>6</v>
      </c>
      <c r="M1506" s="34" t="s">
        <v>6</v>
      </c>
      <c r="N1506" s="34" t="s">
        <v>6</v>
      </c>
      <c r="O1506" s="34" t="s">
        <v>6</v>
      </c>
      <c r="P1506" s="34" t="s">
        <v>6</v>
      </c>
      <c r="Q1506" t="s">
        <v>14732</v>
      </c>
      <c r="R1506" t="s">
        <v>14732</v>
      </c>
      <c r="S1506" t="s">
        <v>14732</v>
      </c>
      <c r="T1506" t="s">
        <v>14733</v>
      </c>
      <c r="U1506" t="s">
        <v>14734</v>
      </c>
      <c r="V1506" t="s">
        <v>14735</v>
      </c>
      <c r="W1506" t="s">
        <v>14732</v>
      </c>
      <c r="X1506" t="s">
        <v>14732</v>
      </c>
      <c r="Y1506" t="s">
        <v>6</v>
      </c>
      <c r="Z1506" t="s">
        <v>6</v>
      </c>
      <c r="AA1506" t="s">
        <v>14649</v>
      </c>
      <c r="AB1506" t="s">
        <v>14736</v>
      </c>
      <c r="AC1506" t="s">
        <v>14737</v>
      </c>
    </row>
    <row r="1507" spans="1:29" x14ac:dyDescent="0.3">
      <c r="A1507" t="s">
        <v>343</v>
      </c>
      <c r="B1507" s="35">
        <v>181</v>
      </c>
      <c r="C1507" t="s">
        <v>73</v>
      </c>
      <c r="D1507" s="35">
        <v>1953</v>
      </c>
      <c r="E1507" t="s">
        <v>2013</v>
      </c>
      <c r="F1507" s="34" t="s">
        <v>6</v>
      </c>
      <c r="G1507" s="34" t="s">
        <v>6</v>
      </c>
      <c r="H1507" s="34" t="s">
        <v>6</v>
      </c>
      <c r="I1507" s="34" t="s">
        <v>6</v>
      </c>
      <c r="J1507" s="34" t="s">
        <v>6</v>
      </c>
      <c r="K1507" s="34" t="s">
        <v>6</v>
      </c>
      <c r="L1507" s="34" t="s">
        <v>6</v>
      </c>
      <c r="M1507" s="34" t="s">
        <v>6</v>
      </c>
      <c r="N1507" s="34" t="s">
        <v>6</v>
      </c>
      <c r="O1507" s="34" t="s">
        <v>6</v>
      </c>
      <c r="P1507" s="34" t="s">
        <v>6</v>
      </c>
      <c r="Q1507" t="s">
        <v>14732</v>
      </c>
      <c r="R1507" t="s">
        <v>14732</v>
      </c>
      <c r="S1507" t="s">
        <v>14732</v>
      </c>
      <c r="T1507" t="s">
        <v>14733</v>
      </c>
      <c r="U1507" t="s">
        <v>14734</v>
      </c>
      <c r="V1507" t="s">
        <v>14735</v>
      </c>
      <c r="W1507" t="s">
        <v>14732</v>
      </c>
      <c r="X1507" t="s">
        <v>14732</v>
      </c>
      <c r="Y1507" t="s">
        <v>6</v>
      </c>
      <c r="Z1507" t="s">
        <v>6</v>
      </c>
      <c r="AA1507" t="s">
        <v>14649</v>
      </c>
      <c r="AB1507" t="s">
        <v>14736</v>
      </c>
      <c r="AC1507" t="s">
        <v>14737</v>
      </c>
    </row>
    <row r="1508" spans="1:29" x14ac:dyDescent="0.3">
      <c r="A1508" t="s">
        <v>343</v>
      </c>
      <c r="B1508" s="35">
        <v>181</v>
      </c>
      <c r="C1508" t="s">
        <v>73</v>
      </c>
      <c r="D1508" s="35">
        <v>1954</v>
      </c>
      <c r="E1508" t="s">
        <v>2014</v>
      </c>
      <c r="F1508" s="34" t="s">
        <v>6</v>
      </c>
      <c r="G1508" s="34" t="s">
        <v>6</v>
      </c>
      <c r="H1508" s="34" t="s">
        <v>6</v>
      </c>
      <c r="I1508" s="34" t="s">
        <v>6</v>
      </c>
      <c r="J1508" s="34" t="s">
        <v>6</v>
      </c>
      <c r="K1508" s="34" t="s">
        <v>6</v>
      </c>
      <c r="L1508" s="34" t="s">
        <v>6</v>
      </c>
      <c r="M1508" s="34" t="s">
        <v>6</v>
      </c>
      <c r="N1508" s="34" t="s">
        <v>6</v>
      </c>
      <c r="O1508" s="34" t="s">
        <v>6</v>
      </c>
      <c r="P1508" s="34">
        <v>7.8449770532655838E-2</v>
      </c>
      <c r="Q1508" t="s">
        <v>14732</v>
      </c>
      <c r="R1508" t="s">
        <v>14732</v>
      </c>
      <c r="S1508" t="s">
        <v>14732</v>
      </c>
      <c r="T1508" t="s">
        <v>14733</v>
      </c>
      <c r="U1508" t="s">
        <v>14734</v>
      </c>
      <c r="V1508" t="s">
        <v>14735</v>
      </c>
      <c r="W1508" t="s">
        <v>14732</v>
      </c>
      <c r="X1508" t="s">
        <v>14732</v>
      </c>
      <c r="Y1508" t="s">
        <v>6</v>
      </c>
      <c r="Z1508" t="s">
        <v>6</v>
      </c>
      <c r="AA1508" t="s">
        <v>14649</v>
      </c>
      <c r="AB1508" t="s">
        <v>14736</v>
      </c>
      <c r="AC1508" t="s">
        <v>14737</v>
      </c>
    </row>
    <row r="1509" spans="1:29" x14ac:dyDescent="0.3">
      <c r="A1509" t="s">
        <v>343</v>
      </c>
      <c r="B1509" s="35">
        <v>181</v>
      </c>
      <c r="C1509" t="s">
        <v>73</v>
      </c>
      <c r="D1509" s="35">
        <v>1955</v>
      </c>
      <c r="E1509" t="s">
        <v>2015</v>
      </c>
      <c r="F1509" s="34" t="s">
        <v>6</v>
      </c>
      <c r="G1509" s="34" t="s">
        <v>6</v>
      </c>
      <c r="H1509" s="34" t="s">
        <v>6</v>
      </c>
      <c r="I1509" s="34" t="s">
        <v>6</v>
      </c>
      <c r="J1509" s="34" t="s">
        <v>6</v>
      </c>
      <c r="K1509" s="34" t="s">
        <v>6</v>
      </c>
      <c r="L1509" s="34" t="s">
        <v>6</v>
      </c>
      <c r="M1509" s="34" t="s">
        <v>6</v>
      </c>
      <c r="N1509" s="34" t="s">
        <v>6</v>
      </c>
      <c r="O1509" s="34" t="s">
        <v>6</v>
      </c>
      <c r="P1509" s="34">
        <v>7.9893627397752187E-2</v>
      </c>
      <c r="Q1509" t="s">
        <v>14732</v>
      </c>
      <c r="R1509" t="s">
        <v>14732</v>
      </c>
      <c r="S1509" t="s">
        <v>14732</v>
      </c>
      <c r="T1509" t="s">
        <v>14733</v>
      </c>
      <c r="U1509" t="s">
        <v>14734</v>
      </c>
      <c r="V1509" t="s">
        <v>14735</v>
      </c>
      <c r="W1509" t="s">
        <v>14732</v>
      </c>
      <c r="X1509" t="s">
        <v>14732</v>
      </c>
      <c r="Y1509" t="s">
        <v>6</v>
      </c>
      <c r="Z1509" t="s">
        <v>6</v>
      </c>
      <c r="AA1509" t="s">
        <v>14649</v>
      </c>
      <c r="AB1509" t="s">
        <v>14736</v>
      </c>
      <c r="AC1509" t="s">
        <v>14737</v>
      </c>
    </row>
    <row r="1510" spans="1:29" x14ac:dyDescent="0.3">
      <c r="A1510" t="s">
        <v>343</v>
      </c>
      <c r="B1510" s="35">
        <v>181</v>
      </c>
      <c r="C1510" t="s">
        <v>73</v>
      </c>
      <c r="D1510" s="35">
        <v>1956</v>
      </c>
      <c r="E1510" t="s">
        <v>2016</v>
      </c>
      <c r="F1510" s="34" t="s">
        <v>6</v>
      </c>
      <c r="G1510" s="34" t="s">
        <v>6</v>
      </c>
      <c r="H1510" s="34" t="s">
        <v>6</v>
      </c>
      <c r="I1510" s="34" t="s">
        <v>6</v>
      </c>
      <c r="J1510" s="34" t="s">
        <v>6</v>
      </c>
      <c r="K1510" s="34" t="s">
        <v>6</v>
      </c>
      <c r="L1510" s="34" t="s">
        <v>6</v>
      </c>
      <c r="M1510" s="34" t="s">
        <v>6</v>
      </c>
      <c r="N1510" s="34" t="s">
        <v>6</v>
      </c>
      <c r="O1510" s="34" t="s">
        <v>6</v>
      </c>
      <c r="P1510" s="34">
        <v>9.0722581425428911E-2</v>
      </c>
      <c r="Q1510" t="s">
        <v>14732</v>
      </c>
      <c r="R1510" t="s">
        <v>14732</v>
      </c>
      <c r="S1510" t="s">
        <v>14732</v>
      </c>
      <c r="T1510" t="s">
        <v>14733</v>
      </c>
      <c r="U1510" t="s">
        <v>14734</v>
      </c>
      <c r="V1510" t="s">
        <v>14735</v>
      </c>
      <c r="W1510" t="s">
        <v>14732</v>
      </c>
      <c r="X1510" t="s">
        <v>14732</v>
      </c>
      <c r="Y1510" t="s">
        <v>6</v>
      </c>
      <c r="Z1510" t="s">
        <v>6</v>
      </c>
      <c r="AA1510" t="s">
        <v>14649</v>
      </c>
      <c r="AB1510" t="s">
        <v>14736</v>
      </c>
      <c r="AC1510" t="s">
        <v>14737</v>
      </c>
    </row>
    <row r="1511" spans="1:29" x14ac:dyDescent="0.3">
      <c r="A1511" t="s">
        <v>343</v>
      </c>
      <c r="B1511" s="35">
        <v>181</v>
      </c>
      <c r="C1511" t="s">
        <v>73</v>
      </c>
      <c r="D1511" s="35">
        <v>1957</v>
      </c>
      <c r="E1511" t="s">
        <v>2017</v>
      </c>
      <c r="F1511" s="34" t="s">
        <v>6</v>
      </c>
      <c r="G1511" s="34" t="s">
        <v>6</v>
      </c>
      <c r="H1511" s="34" t="s">
        <v>6</v>
      </c>
      <c r="I1511" s="34" t="s">
        <v>6</v>
      </c>
      <c r="J1511" s="34" t="s">
        <v>6</v>
      </c>
      <c r="K1511" s="34" t="s">
        <v>6</v>
      </c>
      <c r="L1511" s="34" t="s">
        <v>6</v>
      </c>
      <c r="M1511" s="34" t="s">
        <v>6</v>
      </c>
      <c r="N1511" s="34" t="s">
        <v>6</v>
      </c>
      <c r="O1511" s="34" t="s">
        <v>6</v>
      </c>
      <c r="P1511" s="34">
        <v>9.6016738563812265E-2</v>
      </c>
      <c r="Q1511" t="s">
        <v>14732</v>
      </c>
      <c r="R1511" t="s">
        <v>14732</v>
      </c>
      <c r="S1511" t="s">
        <v>14732</v>
      </c>
      <c r="T1511" t="s">
        <v>14733</v>
      </c>
      <c r="U1511" t="s">
        <v>14734</v>
      </c>
      <c r="V1511" t="s">
        <v>14735</v>
      </c>
      <c r="W1511" t="s">
        <v>14732</v>
      </c>
      <c r="X1511" t="s">
        <v>14732</v>
      </c>
      <c r="Y1511" t="s">
        <v>6</v>
      </c>
      <c r="Z1511" t="s">
        <v>6</v>
      </c>
      <c r="AA1511" t="s">
        <v>14649</v>
      </c>
      <c r="AB1511" t="s">
        <v>14736</v>
      </c>
      <c r="AC1511" t="s">
        <v>14737</v>
      </c>
    </row>
    <row r="1512" spans="1:29" x14ac:dyDescent="0.3">
      <c r="A1512" t="s">
        <v>343</v>
      </c>
      <c r="B1512" s="35">
        <v>181</v>
      </c>
      <c r="C1512" t="s">
        <v>73</v>
      </c>
      <c r="D1512" s="35">
        <v>1958</v>
      </c>
      <c r="E1512" t="s">
        <v>2018</v>
      </c>
      <c r="F1512" s="34" t="s">
        <v>6</v>
      </c>
      <c r="G1512" s="34" t="s">
        <v>6</v>
      </c>
      <c r="H1512" s="34" t="s">
        <v>6</v>
      </c>
      <c r="I1512" s="34" t="s">
        <v>6</v>
      </c>
      <c r="J1512" s="34" t="s">
        <v>6</v>
      </c>
      <c r="K1512" s="34" t="s">
        <v>6</v>
      </c>
      <c r="L1512" s="34" t="s">
        <v>6</v>
      </c>
      <c r="M1512" s="34" t="s">
        <v>6</v>
      </c>
      <c r="N1512" s="34" t="s">
        <v>6</v>
      </c>
      <c r="O1512" s="34" t="s">
        <v>6</v>
      </c>
      <c r="P1512" s="34">
        <v>0.10275475256729195</v>
      </c>
      <c r="Q1512" t="s">
        <v>14732</v>
      </c>
      <c r="R1512" t="s">
        <v>14732</v>
      </c>
      <c r="S1512" t="s">
        <v>14732</v>
      </c>
      <c r="T1512" t="s">
        <v>14733</v>
      </c>
      <c r="U1512" t="s">
        <v>14734</v>
      </c>
      <c r="V1512" t="s">
        <v>14735</v>
      </c>
      <c r="W1512" t="s">
        <v>14732</v>
      </c>
      <c r="X1512" t="s">
        <v>14732</v>
      </c>
      <c r="Y1512" t="s">
        <v>6</v>
      </c>
      <c r="Z1512" t="s">
        <v>6</v>
      </c>
      <c r="AA1512" t="s">
        <v>14649</v>
      </c>
      <c r="AB1512" t="s">
        <v>14736</v>
      </c>
      <c r="AC1512" t="s">
        <v>14737</v>
      </c>
    </row>
    <row r="1513" spans="1:29" x14ac:dyDescent="0.3">
      <c r="A1513" t="s">
        <v>343</v>
      </c>
      <c r="B1513" s="35">
        <v>181</v>
      </c>
      <c r="C1513" t="s">
        <v>73</v>
      </c>
      <c r="D1513" s="35">
        <v>1959</v>
      </c>
      <c r="E1513" t="s">
        <v>2019</v>
      </c>
      <c r="F1513" s="34" t="s">
        <v>6</v>
      </c>
      <c r="G1513" s="34" t="s">
        <v>6</v>
      </c>
      <c r="H1513" s="34" t="s">
        <v>6</v>
      </c>
      <c r="I1513" s="34" t="s">
        <v>6</v>
      </c>
      <c r="J1513" s="34" t="s">
        <v>6</v>
      </c>
      <c r="K1513" s="34" t="s">
        <v>6</v>
      </c>
      <c r="L1513" s="34" t="s">
        <v>6</v>
      </c>
      <c r="M1513" s="34" t="s">
        <v>6</v>
      </c>
      <c r="N1513" s="34" t="s">
        <v>6</v>
      </c>
      <c r="O1513" s="34" t="s">
        <v>6</v>
      </c>
      <c r="P1513" s="34">
        <v>0.10708633234239905</v>
      </c>
      <c r="Q1513" t="s">
        <v>14732</v>
      </c>
      <c r="R1513" t="s">
        <v>14732</v>
      </c>
      <c r="S1513" t="s">
        <v>14732</v>
      </c>
      <c r="T1513" t="s">
        <v>14733</v>
      </c>
      <c r="U1513" t="s">
        <v>14734</v>
      </c>
      <c r="V1513" t="s">
        <v>14735</v>
      </c>
      <c r="W1513" t="s">
        <v>14732</v>
      </c>
      <c r="X1513" t="s">
        <v>14732</v>
      </c>
      <c r="Y1513" t="s">
        <v>6</v>
      </c>
      <c r="Z1513" t="s">
        <v>6</v>
      </c>
      <c r="AA1513" t="s">
        <v>14649</v>
      </c>
      <c r="AB1513" t="s">
        <v>14736</v>
      </c>
      <c r="AC1513" t="s">
        <v>14737</v>
      </c>
    </row>
    <row r="1514" spans="1:29" x14ac:dyDescent="0.3">
      <c r="A1514" t="s">
        <v>343</v>
      </c>
      <c r="B1514" s="35">
        <v>181</v>
      </c>
      <c r="C1514" t="s">
        <v>73</v>
      </c>
      <c r="D1514" s="35">
        <v>1960</v>
      </c>
      <c r="E1514" t="s">
        <v>2020</v>
      </c>
      <c r="F1514" s="34" t="s">
        <v>6</v>
      </c>
      <c r="G1514" s="34" t="s">
        <v>6</v>
      </c>
      <c r="H1514" s="34" t="s">
        <v>6</v>
      </c>
      <c r="I1514" s="34">
        <v>15.898509820670789</v>
      </c>
      <c r="J1514" s="34" t="s">
        <v>6</v>
      </c>
      <c r="K1514" s="34" t="s">
        <v>6</v>
      </c>
      <c r="L1514" s="34" t="s">
        <v>6</v>
      </c>
      <c r="M1514" s="34" t="s">
        <v>6</v>
      </c>
      <c r="N1514" s="34" t="s">
        <v>6</v>
      </c>
      <c r="O1514" s="34" t="s">
        <v>6</v>
      </c>
      <c r="P1514" s="34">
        <v>0.11581206153258429</v>
      </c>
      <c r="Q1514" t="s">
        <v>14732</v>
      </c>
      <c r="R1514" t="s">
        <v>14732</v>
      </c>
      <c r="S1514" t="s">
        <v>14732</v>
      </c>
      <c r="T1514" t="s">
        <v>14733</v>
      </c>
      <c r="U1514" t="s">
        <v>14734</v>
      </c>
      <c r="V1514" t="s">
        <v>14735</v>
      </c>
      <c r="W1514" t="s">
        <v>14732</v>
      </c>
      <c r="X1514" t="s">
        <v>14732</v>
      </c>
      <c r="Y1514" t="s">
        <v>6</v>
      </c>
      <c r="Z1514" t="s">
        <v>6</v>
      </c>
      <c r="AA1514" t="s">
        <v>14649</v>
      </c>
      <c r="AB1514" t="s">
        <v>14736</v>
      </c>
      <c r="AC1514" t="s">
        <v>14737</v>
      </c>
    </row>
    <row r="1515" spans="1:29" x14ac:dyDescent="0.3">
      <c r="A1515" t="s">
        <v>343</v>
      </c>
      <c r="B1515" s="35">
        <v>181</v>
      </c>
      <c r="C1515" t="s">
        <v>73</v>
      </c>
      <c r="D1515" s="35">
        <v>1961</v>
      </c>
      <c r="E1515" t="s">
        <v>2021</v>
      </c>
      <c r="F1515" s="34" t="s">
        <v>6</v>
      </c>
      <c r="G1515" s="34" t="s">
        <v>6</v>
      </c>
      <c r="H1515" s="34" t="s">
        <v>6</v>
      </c>
      <c r="I1515" s="34">
        <v>16.064650999411533</v>
      </c>
      <c r="J1515" s="34" t="s">
        <v>6</v>
      </c>
      <c r="K1515" s="34" t="s">
        <v>6</v>
      </c>
      <c r="L1515" s="34" t="s">
        <v>6</v>
      </c>
      <c r="M1515" s="34" t="s">
        <v>6</v>
      </c>
      <c r="N1515" s="34" t="s">
        <v>6</v>
      </c>
      <c r="O1515" s="34" t="s">
        <v>6</v>
      </c>
      <c r="P1515" s="34">
        <v>0.1204251955077433</v>
      </c>
      <c r="Q1515" t="s">
        <v>14732</v>
      </c>
      <c r="R1515" t="s">
        <v>14732</v>
      </c>
      <c r="S1515" t="s">
        <v>14732</v>
      </c>
      <c r="T1515" t="s">
        <v>14733</v>
      </c>
      <c r="U1515" t="s">
        <v>14734</v>
      </c>
      <c r="V1515" t="s">
        <v>14735</v>
      </c>
      <c r="W1515" t="s">
        <v>14732</v>
      </c>
      <c r="X1515" t="s">
        <v>14732</v>
      </c>
      <c r="Y1515" t="s">
        <v>6</v>
      </c>
      <c r="Z1515" t="s">
        <v>6</v>
      </c>
      <c r="AA1515" t="s">
        <v>14649</v>
      </c>
      <c r="AB1515" t="s">
        <v>14736</v>
      </c>
      <c r="AC1515" t="s">
        <v>14737</v>
      </c>
    </row>
    <row r="1516" spans="1:29" x14ac:dyDescent="0.3">
      <c r="A1516" t="s">
        <v>343</v>
      </c>
      <c r="B1516" s="35">
        <v>181</v>
      </c>
      <c r="C1516" t="s">
        <v>73</v>
      </c>
      <c r="D1516" s="35">
        <v>1962</v>
      </c>
      <c r="E1516" t="s">
        <v>2022</v>
      </c>
      <c r="F1516" s="34" t="s">
        <v>6</v>
      </c>
      <c r="G1516" s="34" t="s">
        <v>6</v>
      </c>
      <c r="H1516" s="34" t="s">
        <v>6</v>
      </c>
      <c r="I1516" s="34">
        <v>17.234600683639663</v>
      </c>
      <c r="J1516" s="34" t="s">
        <v>6</v>
      </c>
      <c r="K1516" s="34" t="s">
        <v>6</v>
      </c>
      <c r="L1516" s="34" t="s">
        <v>6</v>
      </c>
      <c r="M1516" s="34" t="s">
        <v>6</v>
      </c>
      <c r="N1516" s="34" t="s">
        <v>6</v>
      </c>
      <c r="O1516" s="34" t="s">
        <v>6</v>
      </c>
      <c r="P1516" s="34">
        <v>0.11693826915297401</v>
      </c>
      <c r="Q1516" t="s">
        <v>14732</v>
      </c>
      <c r="R1516" t="s">
        <v>14732</v>
      </c>
      <c r="S1516" t="s">
        <v>14732</v>
      </c>
      <c r="T1516" t="s">
        <v>14733</v>
      </c>
      <c r="U1516" t="s">
        <v>14734</v>
      </c>
      <c r="V1516" t="s">
        <v>14735</v>
      </c>
      <c r="W1516" t="s">
        <v>14732</v>
      </c>
      <c r="X1516" t="s">
        <v>14732</v>
      </c>
      <c r="Y1516" t="s">
        <v>6</v>
      </c>
      <c r="Z1516" t="s">
        <v>6</v>
      </c>
      <c r="AA1516" t="s">
        <v>14649</v>
      </c>
      <c r="AB1516" t="s">
        <v>14736</v>
      </c>
      <c r="AC1516" t="s">
        <v>14737</v>
      </c>
    </row>
    <row r="1517" spans="1:29" x14ac:dyDescent="0.3">
      <c r="A1517" t="s">
        <v>343</v>
      </c>
      <c r="B1517" s="35">
        <v>181</v>
      </c>
      <c r="C1517" t="s">
        <v>73</v>
      </c>
      <c r="D1517" s="35">
        <v>1963</v>
      </c>
      <c r="E1517" t="s">
        <v>2023</v>
      </c>
      <c r="F1517" s="34" t="s">
        <v>6</v>
      </c>
      <c r="G1517" s="34" t="s">
        <v>6</v>
      </c>
      <c r="H1517" s="34" t="s">
        <v>6</v>
      </c>
      <c r="I1517" s="34">
        <v>19.222578879888072</v>
      </c>
      <c r="J1517" s="34" t="s">
        <v>6</v>
      </c>
      <c r="K1517" s="34" t="s">
        <v>6</v>
      </c>
      <c r="L1517" s="34" t="s">
        <v>6</v>
      </c>
      <c r="M1517" s="34" t="s">
        <v>6</v>
      </c>
      <c r="N1517" s="34" t="s">
        <v>6</v>
      </c>
      <c r="O1517" s="34" t="s">
        <v>6</v>
      </c>
      <c r="P1517" s="34">
        <v>0.11598051119418495</v>
      </c>
      <c r="Q1517" t="s">
        <v>14732</v>
      </c>
      <c r="R1517" t="s">
        <v>14732</v>
      </c>
      <c r="S1517" t="s">
        <v>14732</v>
      </c>
      <c r="T1517" t="s">
        <v>14733</v>
      </c>
      <c r="U1517" t="s">
        <v>14734</v>
      </c>
      <c r="V1517" t="s">
        <v>14735</v>
      </c>
      <c r="W1517" t="s">
        <v>14732</v>
      </c>
      <c r="X1517" t="s">
        <v>14732</v>
      </c>
      <c r="Y1517" t="s">
        <v>6</v>
      </c>
      <c r="Z1517" t="s">
        <v>6</v>
      </c>
      <c r="AA1517" t="s">
        <v>14649</v>
      </c>
      <c r="AB1517" t="s">
        <v>14736</v>
      </c>
      <c r="AC1517" t="s">
        <v>14737</v>
      </c>
    </row>
    <row r="1518" spans="1:29" x14ac:dyDescent="0.3">
      <c r="A1518" t="s">
        <v>343</v>
      </c>
      <c r="B1518" s="35">
        <v>181</v>
      </c>
      <c r="C1518" t="s">
        <v>73</v>
      </c>
      <c r="D1518" s="35">
        <v>1964</v>
      </c>
      <c r="E1518" t="s">
        <v>2024</v>
      </c>
      <c r="F1518" s="34" t="s">
        <v>6</v>
      </c>
      <c r="G1518" s="34" t="s">
        <v>6</v>
      </c>
      <c r="H1518" s="34" t="s">
        <v>6</v>
      </c>
      <c r="I1518" s="34">
        <v>22.963661643018828</v>
      </c>
      <c r="J1518" s="34" t="s">
        <v>6</v>
      </c>
      <c r="K1518" s="34" t="s">
        <v>6</v>
      </c>
      <c r="L1518" s="34" t="s">
        <v>6</v>
      </c>
      <c r="M1518" s="34" t="s">
        <v>6</v>
      </c>
      <c r="N1518" s="34" t="s">
        <v>6</v>
      </c>
      <c r="O1518" s="34" t="s">
        <v>6</v>
      </c>
      <c r="P1518" s="34">
        <v>0.11833641052407737</v>
      </c>
      <c r="Q1518" t="s">
        <v>14732</v>
      </c>
      <c r="R1518" t="s">
        <v>14732</v>
      </c>
      <c r="S1518" t="s">
        <v>14732</v>
      </c>
      <c r="T1518" t="s">
        <v>14733</v>
      </c>
      <c r="U1518" t="s">
        <v>14734</v>
      </c>
      <c r="V1518" t="s">
        <v>14735</v>
      </c>
      <c r="W1518" t="s">
        <v>14732</v>
      </c>
      <c r="X1518" t="s">
        <v>14732</v>
      </c>
      <c r="Y1518" t="s">
        <v>6</v>
      </c>
      <c r="Z1518" t="s">
        <v>6</v>
      </c>
      <c r="AA1518" t="s">
        <v>14649</v>
      </c>
      <c r="AB1518" t="s">
        <v>14736</v>
      </c>
      <c r="AC1518" t="s">
        <v>14737</v>
      </c>
    </row>
    <row r="1519" spans="1:29" x14ac:dyDescent="0.3">
      <c r="A1519" t="s">
        <v>343</v>
      </c>
      <c r="B1519" s="35">
        <v>181</v>
      </c>
      <c r="C1519" t="s">
        <v>73</v>
      </c>
      <c r="D1519" s="35">
        <v>1965</v>
      </c>
      <c r="E1519" t="s">
        <v>2025</v>
      </c>
      <c r="F1519" s="34" t="s">
        <v>6</v>
      </c>
      <c r="G1519" s="34" t="s">
        <v>6</v>
      </c>
      <c r="H1519" s="34" t="s">
        <v>6</v>
      </c>
      <c r="I1519" s="34">
        <v>24.317780130196443</v>
      </c>
      <c r="J1519" s="34" t="s">
        <v>6</v>
      </c>
      <c r="K1519" s="34" t="s">
        <v>6</v>
      </c>
      <c r="L1519" s="34" t="s">
        <v>6</v>
      </c>
      <c r="M1519" s="34" t="s">
        <v>6</v>
      </c>
      <c r="N1519" s="34" t="s">
        <v>6</v>
      </c>
      <c r="O1519" s="34">
        <v>16.593368538932925</v>
      </c>
      <c r="P1519" s="34">
        <v>0.12690331968181837</v>
      </c>
      <c r="Q1519" t="s">
        <v>14732</v>
      </c>
      <c r="R1519" t="s">
        <v>14732</v>
      </c>
      <c r="S1519" t="s">
        <v>14732</v>
      </c>
      <c r="T1519" t="s">
        <v>14733</v>
      </c>
      <c r="U1519" t="s">
        <v>14734</v>
      </c>
      <c r="V1519" t="s">
        <v>14735</v>
      </c>
      <c r="W1519" t="s">
        <v>14732</v>
      </c>
      <c r="X1519" t="s">
        <v>14732</v>
      </c>
      <c r="Y1519" t="s">
        <v>6</v>
      </c>
      <c r="Z1519" t="s">
        <v>6</v>
      </c>
      <c r="AA1519" t="s">
        <v>14649</v>
      </c>
      <c r="AB1519" t="s">
        <v>14736</v>
      </c>
      <c r="AC1519" t="s">
        <v>14737</v>
      </c>
    </row>
    <row r="1520" spans="1:29" x14ac:dyDescent="0.3">
      <c r="A1520" t="s">
        <v>343</v>
      </c>
      <c r="B1520" s="35">
        <v>181</v>
      </c>
      <c r="C1520" t="s">
        <v>73</v>
      </c>
      <c r="D1520" s="35">
        <v>1966</v>
      </c>
      <c r="E1520" t="s">
        <v>2026</v>
      </c>
      <c r="F1520" s="34" t="s">
        <v>6</v>
      </c>
      <c r="G1520" s="34" t="s">
        <v>6</v>
      </c>
      <c r="H1520" s="34" t="s">
        <v>6</v>
      </c>
      <c r="I1520" s="34">
        <v>30.228250814660871</v>
      </c>
      <c r="J1520" s="34" t="s">
        <v>6</v>
      </c>
      <c r="K1520" s="34" t="s">
        <v>6</v>
      </c>
      <c r="L1520" s="34" t="s">
        <v>6</v>
      </c>
      <c r="M1520" s="34" t="s">
        <v>6</v>
      </c>
      <c r="N1520" s="34" t="s">
        <v>6</v>
      </c>
      <c r="O1520" s="34">
        <v>19.445821027673531</v>
      </c>
      <c r="P1520" s="34">
        <v>0.14146946944433078</v>
      </c>
      <c r="Q1520" t="s">
        <v>14732</v>
      </c>
      <c r="R1520" t="s">
        <v>14732</v>
      </c>
      <c r="S1520" t="s">
        <v>14732</v>
      </c>
      <c r="T1520" t="s">
        <v>14733</v>
      </c>
      <c r="U1520" t="s">
        <v>14734</v>
      </c>
      <c r="V1520" t="s">
        <v>14735</v>
      </c>
      <c r="W1520" t="s">
        <v>14732</v>
      </c>
      <c r="X1520" t="s">
        <v>14732</v>
      </c>
      <c r="Y1520" t="s">
        <v>6</v>
      </c>
      <c r="Z1520" t="s">
        <v>6</v>
      </c>
      <c r="AA1520" t="s">
        <v>14649</v>
      </c>
      <c r="AB1520" t="s">
        <v>14736</v>
      </c>
      <c r="AC1520" t="s">
        <v>14737</v>
      </c>
    </row>
    <row r="1521" spans="1:29" x14ac:dyDescent="0.3">
      <c r="A1521" t="s">
        <v>343</v>
      </c>
      <c r="B1521" s="35">
        <v>181</v>
      </c>
      <c r="C1521" t="s">
        <v>73</v>
      </c>
      <c r="D1521" s="35">
        <v>1967</v>
      </c>
      <c r="E1521" t="s">
        <v>2027</v>
      </c>
      <c r="F1521" s="34" t="s">
        <v>6</v>
      </c>
      <c r="G1521" s="34" t="s">
        <v>6</v>
      </c>
      <c r="H1521" s="34" t="s">
        <v>6</v>
      </c>
      <c r="I1521" s="34">
        <v>37.218843089958867</v>
      </c>
      <c r="J1521" s="34" t="s">
        <v>6</v>
      </c>
      <c r="K1521" s="34" t="s">
        <v>6</v>
      </c>
      <c r="L1521" s="34" t="s">
        <v>6</v>
      </c>
      <c r="M1521" s="34" t="s">
        <v>6</v>
      </c>
      <c r="N1521" s="34" t="s">
        <v>6</v>
      </c>
      <c r="O1521" s="34">
        <v>22.897925041992462</v>
      </c>
      <c r="P1521" s="34">
        <v>0.15320324141998179</v>
      </c>
      <c r="Q1521" t="s">
        <v>14732</v>
      </c>
      <c r="R1521" t="s">
        <v>14732</v>
      </c>
      <c r="S1521" t="s">
        <v>14732</v>
      </c>
      <c r="T1521" t="s">
        <v>14733</v>
      </c>
      <c r="U1521" t="s">
        <v>14734</v>
      </c>
      <c r="V1521" t="s">
        <v>14735</v>
      </c>
      <c r="W1521" t="s">
        <v>14732</v>
      </c>
      <c r="X1521" t="s">
        <v>14732</v>
      </c>
      <c r="Y1521" t="s">
        <v>6</v>
      </c>
      <c r="Z1521" t="s">
        <v>6</v>
      </c>
      <c r="AA1521" t="s">
        <v>14649</v>
      </c>
      <c r="AB1521" t="s">
        <v>14736</v>
      </c>
      <c r="AC1521" t="s">
        <v>14737</v>
      </c>
    </row>
    <row r="1522" spans="1:29" x14ac:dyDescent="0.3">
      <c r="A1522" t="s">
        <v>343</v>
      </c>
      <c r="B1522" s="35">
        <v>181</v>
      </c>
      <c r="C1522" t="s">
        <v>73</v>
      </c>
      <c r="D1522" s="35">
        <v>1968</v>
      </c>
      <c r="E1522" t="s">
        <v>2028</v>
      </c>
      <c r="F1522" s="34" t="s">
        <v>6</v>
      </c>
      <c r="G1522" s="34" t="s">
        <v>6</v>
      </c>
      <c r="H1522" s="34" t="s">
        <v>6</v>
      </c>
      <c r="I1522" s="34">
        <v>43.886421445481723</v>
      </c>
      <c r="J1522" s="34" t="s">
        <v>6</v>
      </c>
      <c r="K1522" s="34" t="s">
        <v>6</v>
      </c>
      <c r="L1522" s="34" t="s">
        <v>6</v>
      </c>
      <c r="M1522" s="34" t="s">
        <v>6</v>
      </c>
      <c r="N1522" s="34" t="s">
        <v>6</v>
      </c>
      <c r="O1522" s="34">
        <v>23.867482524106041</v>
      </c>
      <c r="P1522" s="34">
        <v>0.17157395760215211</v>
      </c>
      <c r="Q1522" t="s">
        <v>14732</v>
      </c>
      <c r="R1522" t="s">
        <v>14732</v>
      </c>
      <c r="S1522" t="s">
        <v>14732</v>
      </c>
      <c r="T1522" t="s">
        <v>14733</v>
      </c>
      <c r="U1522" t="s">
        <v>14734</v>
      </c>
      <c r="V1522" t="s">
        <v>14735</v>
      </c>
      <c r="W1522" t="s">
        <v>14732</v>
      </c>
      <c r="X1522" t="s">
        <v>14732</v>
      </c>
      <c r="Y1522" t="s">
        <v>6</v>
      </c>
      <c r="Z1522" t="s">
        <v>6</v>
      </c>
      <c r="AA1522" t="s">
        <v>14649</v>
      </c>
      <c r="AB1522" t="s">
        <v>14736</v>
      </c>
      <c r="AC1522" t="s">
        <v>14737</v>
      </c>
    </row>
    <row r="1523" spans="1:29" x14ac:dyDescent="0.3">
      <c r="A1523" t="s">
        <v>343</v>
      </c>
      <c r="B1523" s="35">
        <v>181</v>
      </c>
      <c r="C1523" t="s">
        <v>73</v>
      </c>
      <c r="D1523" s="35">
        <v>1969</v>
      </c>
      <c r="E1523" t="s">
        <v>2029</v>
      </c>
      <c r="F1523" s="34" t="s">
        <v>6</v>
      </c>
      <c r="G1523" s="34" t="s">
        <v>6</v>
      </c>
      <c r="H1523" s="34" t="s">
        <v>6</v>
      </c>
      <c r="I1523" s="34">
        <v>65.07134291718539</v>
      </c>
      <c r="J1523" s="34" t="s">
        <v>6</v>
      </c>
      <c r="K1523" s="34" t="s">
        <v>6</v>
      </c>
      <c r="L1523" s="34" t="s">
        <v>6</v>
      </c>
      <c r="M1523" s="34" t="s">
        <v>6</v>
      </c>
      <c r="N1523" s="34" t="s">
        <v>6</v>
      </c>
      <c r="O1523" s="34">
        <v>25.900554393715367</v>
      </c>
      <c r="P1523" s="34">
        <v>0.19731798627721539</v>
      </c>
      <c r="Q1523" t="s">
        <v>14732</v>
      </c>
      <c r="R1523" t="s">
        <v>14732</v>
      </c>
      <c r="S1523" t="s">
        <v>14732</v>
      </c>
      <c r="T1523" t="s">
        <v>14733</v>
      </c>
      <c r="U1523" t="s">
        <v>14734</v>
      </c>
      <c r="V1523" t="s">
        <v>14735</v>
      </c>
      <c r="W1523" t="s">
        <v>14732</v>
      </c>
      <c r="X1523" t="s">
        <v>14732</v>
      </c>
      <c r="Y1523" t="s">
        <v>6</v>
      </c>
      <c r="Z1523" t="s">
        <v>6</v>
      </c>
      <c r="AA1523" t="s">
        <v>14649</v>
      </c>
      <c r="AB1523" t="s">
        <v>14736</v>
      </c>
      <c r="AC1523" t="s">
        <v>14737</v>
      </c>
    </row>
    <row r="1524" spans="1:29" x14ac:dyDescent="0.3">
      <c r="A1524" t="s">
        <v>343</v>
      </c>
      <c r="B1524" s="35">
        <v>181</v>
      </c>
      <c r="C1524" t="s">
        <v>73</v>
      </c>
      <c r="D1524" s="35">
        <v>1970</v>
      </c>
      <c r="E1524" t="s">
        <v>2030</v>
      </c>
      <c r="F1524" s="34" t="s">
        <v>6</v>
      </c>
      <c r="G1524" s="34" t="s">
        <v>6</v>
      </c>
      <c r="H1524" s="34" t="s">
        <v>6</v>
      </c>
      <c r="I1524" s="34">
        <v>70.333430761664331</v>
      </c>
      <c r="J1524" s="34" t="s">
        <v>6</v>
      </c>
      <c r="K1524" s="34" t="s">
        <v>6</v>
      </c>
      <c r="L1524" s="34" t="s">
        <v>6</v>
      </c>
      <c r="M1524" s="34" t="s">
        <v>6</v>
      </c>
      <c r="N1524" s="34" t="s">
        <v>6</v>
      </c>
      <c r="O1524" s="34">
        <v>34.637333223541191</v>
      </c>
      <c r="P1524" s="34">
        <v>0.22818049791223963</v>
      </c>
      <c r="Q1524" t="s">
        <v>14732</v>
      </c>
      <c r="R1524" t="s">
        <v>14732</v>
      </c>
      <c r="S1524" t="s">
        <v>14732</v>
      </c>
      <c r="T1524" t="s">
        <v>14733</v>
      </c>
      <c r="U1524" t="s">
        <v>14734</v>
      </c>
      <c r="V1524" t="s">
        <v>14735</v>
      </c>
      <c r="W1524" t="s">
        <v>14732</v>
      </c>
      <c r="X1524" t="s">
        <v>14732</v>
      </c>
      <c r="Y1524" t="s">
        <v>6</v>
      </c>
      <c r="Z1524" t="s">
        <v>6</v>
      </c>
      <c r="AA1524" t="s">
        <v>14649</v>
      </c>
      <c r="AB1524" t="s">
        <v>14736</v>
      </c>
      <c r="AC1524" t="s">
        <v>14737</v>
      </c>
    </row>
    <row r="1525" spans="1:29" x14ac:dyDescent="0.3">
      <c r="A1525" t="s">
        <v>343</v>
      </c>
      <c r="B1525" s="35">
        <v>181</v>
      </c>
      <c r="C1525" t="s">
        <v>73</v>
      </c>
      <c r="D1525" s="35">
        <v>1971</v>
      </c>
      <c r="E1525" t="s">
        <v>2031</v>
      </c>
      <c r="F1525" s="34" t="s">
        <v>6</v>
      </c>
      <c r="G1525" s="34" t="s">
        <v>6</v>
      </c>
      <c r="H1525" s="34" t="s">
        <v>6</v>
      </c>
      <c r="I1525" s="34">
        <v>74.702381824275506</v>
      </c>
      <c r="J1525" s="34" t="s">
        <v>6</v>
      </c>
      <c r="K1525" s="34" t="s">
        <v>6</v>
      </c>
      <c r="L1525" s="34" t="s">
        <v>6</v>
      </c>
      <c r="M1525" s="34" t="s">
        <v>6</v>
      </c>
      <c r="N1525" s="34" t="s">
        <v>6</v>
      </c>
      <c r="O1525" s="34">
        <v>37.050526261428132</v>
      </c>
      <c r="P1525" s="34">
        <v>0.23526022804351329</v>
      </c>
      <c r="Q1525" t="s">
        <v>14732</v>
      </c>
      <c r="R1525" t="s">
        <v>14732</v>
      </c>
      <c r="S1525" t="s">
        <v>14732</v>
      </c>
      <c r="T1525" t="s">
        <v>14733</v>
      </c>
      <c r="U1525" t="s">
        <v>14734</v>
      </c>
      <c r="V1525" t="s">
        <v>14735</v>
      </c>
      <c r="W1525" t="s">
        <v>14732</v>
      </c>
      <c r="X1525" t="s">
        <v>14732</v>
      </c>
      <c r="Y1525" t="s">
        <v>6</v>
      </c>
      <c r="Z1525" t="s">
        <v>6</v>
      </c>
      <c r="AA1525" t="s">
        <v>14649</v>
      </c>
      <c r="AB1525" t="s">
        <v>14736</v>
      </c>
      <c r="AC1525" t="s">
        <v>14737</v>
      </c>
    </row>
    <row r="1526" spans="1:29" x14ac:dyDescent="0.3">
      <c r="A1526" t="s">
        <v>343</v>
      </c>
      <c r="B1526" s="35">
        <v>181</v>
      </c>
      <c r="C1526" t="s">
        <v>73</v>
      </c>
      <c r="D1526" s="35">
        <v>1972</v>
      </c>
      <c r="E1526" t="s">
        <v>2032</v>
      </c>
      <c r="F1526" s="34" t="s">
        <v>6</v>
      </c>
      <c r="G1526" s="34" t="s">
        <v>6</v>
      </c>
      <c r="H1526" s="34" t="s">
        <v>6</v>
      </c>
      <c r="I1526" s="34">
        <v>75.688299900929493</v>
      </c>
      <c r="J1526" s="34" t="s">
        <v>6</v>
      </c>
      <c r="K1526" s="34" t="s">
        <v>6</v>
      </c>
      <c r="L1526" s="34" t="s">
        <v>6</v>
      </c>
      <c r="M1526" s="34" t="s">
        <v>6</v>
      </c>
      <c r="N1526" s="34" t="s">
        <v>6</v>
      </c>
      <c r="O1526" s="34">
        <v>33.053572329366304</v>
      </c>
      <c r="P1526" s="34">
        <v>0.24594960810747435</v>
      </c>
      <c r="Q1526" t="s">
        <v>14732</v>
      </c>
      <c r="R1526" t="s">
        <v>14732</v>
      </c>
      <c r="S1526" t="s">
        <v>14732</v>
      </c>
      <c r="T1526" t="s">
        <v>14733</v>
      </c>
      <c r="U1526" t="s">
        <v>14734</v>
      </c>
      <c r="V1526" t="s">
        <v>14735</v>
      </c>
      <c r="W1526" t="s">
        <v>14732</v>
      </c>
      <c r="X1526" t="s">
        <v>14732</v>
      </c>
      <c r="Y1526" t="s">
        <v>6</v>
      </c>
      <c r="Z1526" t="s">
        <v>6</v>
      </c>
      <c r="AA1526" t="s">
        <v>14649</v>
      </c>
      <c r="AB1526" t="s">
        <v>14736</v>
      </c>
      <c r="AC1526" t="s">
        <v>14737</v>
      </c>
    </row>
    <row r="1527" spans="1:29" x14ac:dyDescent="0.3">
      <c r="A1527" t="s">
        <v>343</v>
      </c>
      <c r="B1527" s="35">
        <v>181</v>
      </c>
      <c r="C1527" t="s">
        <v>73</v>
      </c>
      <c r="D1527" s="35">
        <v>1973</v>
      </c>
      <c r="E1527" t="s">
        <v>2033</v>
      </c>
      <c r="F1527" s="34" t="s">
        <v>6</v>
      </c>
      <c r="G1527" s="34" t="s">
        <v>6</v>
      </c>
      <c r="H1527" s="34" t="s">
        <v>6</v>
      </c>
      <c r="I1527" s="34">
        <v>63.834873819625948</v>
      </c>
      <c r="J1527" s="34" t="s">
        <v>6</v>
      </c>
      <c r="K1527" s="34" t="s">
        <v>6</v>
      </c>
      <c r="L1527" s="34" t="s">
        <v>6</v>
      </c>
      <c r="M1527" s="34" t="s">
        <v>6</v>
      </c>
      <c r="N1527" s="34" t="s">
        <v>6</v>
      </c>
      <c r="O1527" s="34">
        <v>30.874463380911934</v>
      </c>
      <c r="P1527" s="34">
        <v>0.27839796710393799</v>
      </c>
      <c r="Q1527" t="s">
        <v>14732</v>
      </c>
      <c r="R1527" t="s">
        <v>14732</v>
      </c>
      <c r="S1527" t="s">
        <v>14732</v>
      </c>
      <c r="T1527" t="s">
        <v>14733</v>
      </c>
      <c r="U1527" t="s">
        <v>14734</v>
      </c>
      <c r="V1527" t="s">
        <v>14735</v>
      </c>
      <c r="W1527" t="s">
        <v>14732</v>
      </c>
      <c r="X1527" t="s">
        <v>14732</v>
      </c>
      <c r="Y1527" t="s">
        <v>6</v>
      </c>
      <c r="Z1527" t="s">
        <v>6</v>
      </c>
      <c r="AA1527" t="s">
        <v>14649</v>
      </c>
      <c r="AB1527" t="s">
        <v>14736</v>
      </c>
      <c r="AC1527" t="s">
        <v>14737</v>
      </c>
    </row>
    <row r="1528" spans="1:29" x14ac:dyDescent="0.3">
      <c r="A1528" t="s">
        <v>343</v>
      </c>
      <c r="B1528" s="35">
        <v>181</v>
      </c>
      <c r="C1528" t="s">
        <v>73</v>
      </c>
      <c r="D1528" s="35">
        <v>1974</v>
      </c>
      <c r="E1528" t="s">
        <v>2034</v>
      </c>
      <c r="F1528" s="34" t="s">
        <v>6</v>
      </c>
      <c r="G1528" s="34" t="s">
        <v>6</v>
      </c>
      <c r="H1528" s="34" t="s">
        <v>6</v>
      </c>
      <c r="I1528" s="34">
        <v>60.884293663417935</v>
      </c>
      <c r="J1528" s="34" t="s">
        <v>6</v>
      </c>
      <c r="K1528" s="34" t="s">
        <v>6</v>
      </c>
      <c r="L1528" s="34" t="s">
        <v>6</v>
      </c>
      <c r="M1528" s="34" t="s">
        <v>6</v>
      </c>
      <c r="N1528" s="34" t="s">
        <v>6</v>
      </c>
      <c r="O1528" s="34">
        <v>27.880967864132234</v>
      </c>
      <c r="P1528" s="34">
        <v>0.31664342585049676</v>
      </c>
      <c r="Q1528" t="s">
        <v>14732</v>
      </c>
      <c r="R1528" t="s">
        <v>14732</v>
      </c>
      <c r="S1528" t="s">
        <v>14732</v>
      </c>
      <c r="T1528" t="s">
        <v>14733</v>
      </c>
      <c r="U1528" t="s">
        <v>14734</v>
      </c>
      <c r="V1528" t="s">
        <v>14735</v>
      </c>
      <c r="W1528" t="s">
        <v>14732</v>
      </c>
      <c r="X1528" t="s">
        <v>14732</v>
      </c>
      <c r="Y1528" t="s">
        <v>6</v>
      </c>
      <c r="Z1528" t="s">
        <v>6</v>
      </c>
      <c r="AA1528" t="s">
        <v>14649</v>
      </c>
      <c r="AB1528" t="s">
        <v>14736</v>
      </c>
      <c r="AC1528" t="s">
        <v>14737</v>
      </c>
    </row>
    <row r="1529" spans="1:29" x14ac:dyDescent="0.3">
      <c r="A1529" t="s">
        <v>343</v>
      </c>
      <c r="B1529" s="35">
        <v>181</v>
      </c>
      <c r="C1529" t="s">
        <v>73</v>
      </c>
      <c r="D1529" s="35">
        <v>1975</v>
      </c>
      <c r="E1529" t="s">
        <v>2035</v>
      </c>
      <c r="F1529" s="34" t="s">
        <v>6</v>
      </c>
      <c r="G1529" s="34" t="s">
        <v>6</v>
      </c>
      <c r="H1529" s="34" t="s">
        <v>6</v>
      </c>
      <c r="I1529" s="34">
        <v>47.49702778067185</v>
      </c>
      <c r="J1529" s="34" t="s">
        <v>6</v>
      </c>
      <c r="K1529" s="34" t="s">
        <v>6</v>
      </c>
      <c r="L1529" s="34" t="s">
        <v>6</v>
      </c>
      <c r="M1529" s="34" t="s">
        <v>6</v>
      </c>
      <c r="N1529" s="34" t="s">
        <v>6</v>
      </c>
      <c r="O1529" s="34">
        <v>25.671480992007556</v>
      </c>
      <c r="P1529" s="34">
        <v>0.39888331581801995</v>
      </c>
      <c r="Q1529" t="s">
        <v>14732</v>
      </c>
      <c r="R1529" t="s">
        <v>14732</v>
      </c>
      <c r="S1529" t="s">
        <v>14732</v>
      </c>
      <c r="T1529" t="s">
        <v>14733</v>
      </c>
      <c r="U1529" t="s">
        <v>14734</v>
      </c>
      <c r="V1529" t="s">
        <v>14735</v>
      </c>
      <c r="W1529" t="s">
        <v>14732</v>
      </c>
      <c r="X1529" t="s">
        <v>14732</v>
      </c>
      <c r="Y1529" t="s">
        <v>6</v>
      </c>
      <c r="Z1529" t="s">
        <v>6</v>
      </c>
      <c r="AA1529" t="s">
        <v>14649</v>
      </c>
      <c r="AB1529" t="s">
        <v>14736</v>
      </c>
      <c r="AC1529" t="s">
        <v>14737</v>
      </c>
    </row>
    <row r="1530" spans="1:29" x14ac:dyDescent="0.3">
      <c r="A1530" t="s">
        <v>343</v>
      </c>
      <c r="B1530" s="35">
        <v>181</v>
      </c>
      <c r="C1530" t="s">
        <v>73</v>
      </c>
      <c r="D1530" s="35">
        <v>1976</v>
      </c>
      <c r="E1530" t="s">
        <v>2036</v>
      </c>
      <c r="F1530" s="34" t="s">
        <v>6</v>
      </c>
      <c r="G1530" s="34" t="s">
        <v>6</v>
      </c>
      <c r="H1530" s="34" t="s">
        <v>6</v>
      </c>
      <c r="I1530" s="34">
        <v>41.112127739289051</v>
      </c>
      <c r="J1530" s="34" t="s">
        <v>6</v>
      </c>
      <c r="K1530" s="34" t="s">
        <v>6</v>
      </c>
      <c r="L1530" s="34" t="s">
        <v>6</v>
      </c>
      <c r="M1530" s="34" t="s">
        <v>6</v>
      </c>
      <c r="N1530" s="34" t="s">
        <v>6</v>
      </c>
      <c r="O1530" s="34">
        <v>22.104665551304141</v>
      </c>
      <c r="P1530" s="34">
        <v>0.49022433860991871</v>
      </c>
      <c r="Q1530" t="s">
        <v>14732</v>
      </c>
      <c r="R1530" t="s">
        <v>14732</v>
      </c>
      <c r="S1530" t="s">
        <v>14732</v>
      </c>
      <c r="T1530" t="s">
        <v>14733</v>
      </c>
      <c r="U1530" t="s">
        <v>14734</v>
      </c>
      <c r="V1530" t="s">
        <v>14735</v>
      </c>
      <c r="W1530" t="s">
        <v>14732</v>
      </c>
      <c r="X1530" t="s">
        <v>14732</v>
      </c>
      <c r="Y1530" t="s">
        <v>6</v>
      </c>
      <c r="Z1530" t="s">
        <v>6</v>
      </c>
      <c r="AA1530" t="s">
        <v>14649</v>
      </c>
      <c r="AB1530" t="s">
        <v>14736</v>
      </c>
      <c r="AC1530" t="s">
        <v>14737</v>
      </c>
    </row>
    <row r="1531" spans="1:29" x14ac:dyDescent="0.3">
      <c r="A1531" t="s">
        <v>343</v>
      </c>
      <c r="B1531" s="35">
        <v>181</v>
      </c>
      <c r="C1531" t="s">
        <v>73</v>
      </c>
      <c r="D1531" s="35">
        <v>1977</v>
      </c>
      <c r="E1531" t="s">
        <v>2037</v>
      </c>
      <c r="F1531" s="34" t="s">
        <v>6</v>
      </c>
      <c r="G1531" s="34" t="s">
        <v>6</v>
      </c>
      <c r="H1531" s="34" t="s">
        <v>6</v>
      </c>
      <c r="I1531" s="34">
        <v>36.133317437369961</v>
      </c>
      <c r="J1531" s="34" t="s">
        <v>6</v>
      </c>
      <c r="K1531" s="34" t="s">
        <v>6</v>
      </c>
      <c r="L1531" s="34" t="s">
        <v>6</v>
      </c>
      <c r="M1531" s="34" t="s">
        <v>6</v>
      </c>
      <c r="N1531" s="34" t="s">
        <v>6</v>
      </c>
      <c r="O1531" s="34">
        <v>18.723322029716609</v>
      </c>
      <c r="P1531" s="34">
        <v>0.57701479498962971</v>
      </c>
      <c r="Q1531" t="s">
        <v>14732</v>
      </c>
      <c r="R1531" t="s">
        <v>14732</v>
      </c>
      <c r="S1531" t="s">
        <v>14732</v>
      </c>
      <c r="T1531" t="s">
        <v>14733</v>
      </c>
      <c r="U1531" t="s">
        <v>14734</v>
      </c>
      <c r="V1531" t="s">
        <v>14735</v>
      </c>
      <c r="W1531" t="s">
        <v>14732</v>
      </c>
      <c r="X1531" t="s">
        <v>14732</v>
      </c>
      <c r="Y1531" t="s">
        <v>6</v>
      </c>
      <c r="Z1531" t="s">
        <v>6</v>
      </c>
      <c r="AA1531" t="s">
        <v>14649</v>
      </c>
      <c r="AB1531" t="s">
        <v>14736</v>
      </c>
      <c r="AC1531" t="s">
        <v>14737</v>
      </c>
    </row>
    <row r="1532" spans="1:29" x14ac:dyDescent="0.3">
      <c r="A1532" t="s">
        <v>343</v>
      </c>
      <c r="B1532" s="35">
        <v>181</v>
      </c>
      <c r="C1532" t="s">
        <v>73</v>
      </c>
      <c r="D1532" s="35">
        <v>1978</v>
      </c>
      <c r="E1532" t="s">
        <v>2038</v>
      </c>
      <c r="F1532" s="34" t="s">
        <v>6</v>
      </c>
      <c r="G1532" s="34" t="s">
        <v>6</v>
      </c>
      <c r="H1532" s="34" t="s">
        <v>6</v>
      </c>
      <c r="I1532" s="34">
        <v>33.730532188700998</v>
      </c>
      <c r="J1532" s="34" t="s">
        <v>6</v>
      </c>
      <c r="K1532" s="34" t="s">
        <v>6</v>
      </c>
      <c r="L1532" s="34" t="s">
        <v>6</v>
      </c>
      <c r="M1532" s="34" t="s">
        <v>6</v>
      </c>
      <c r="N1532" s="34" t="s">
        <v>6</v>
      </c>
      <c r="O1532" s="34">
        <v>17.614990112928727</v>
      </c>
      <c r="P1532" s="34">
        <v>0.66806704596822819</v>
      </c>
      <c r="Q1532" t="s">
        <v>14732</v>
      </c>
      <c r="R1532" t="s">
        <v>14732</v>
      </c>
      <c r="S1532" t="s">
        <v>14732</v>
      </c>
      <c r="T1532" t="s">
        <v>14733</v>
      </c>
      <c r="U1532" t="s">
        <v>14734</v>
      </c>
      <c r="V1532" t="s">
        <v>14735</v>
      </c>
      <c r="W1532" t="s">
        <v>14732</v>
      </c>
      <c r="X1532" t="s">
        <v>14732</v>
      </c>
      <c r="Y1532" t="s">
        <v>6</v>
      </c>
      <c r="Z1532" t="s">
        <v>6</v>
      </c>
      <c r="AA1532" t="s">
        <v>14649</v>
      </c>
      <c r="AB1532" t="s">
        <v>14736</v>
      </c>
      <c r="AC1532" t="s">
        <v>14737</v>
      </c>
    </row>
    <row r="1533" spans="1:29" x14ac:dyDescent="0.3">
      <c r="A1533" t="s">
        <v>343</v>
      </c>
      <c r="B1533" s="35">
        <v>181</v>
      </c>
      <c r="C1533" t="s">
        <v>73</v>
      </c>
      <c r="D1533" s="35">
        <v>1979</v>
      </c>
      <c r="E1533" t="s">
        <v>2039</v>
      </c>
      <c r="F1533" s="34" t="s">
        <v>6</v>
      </c>
      <c r="G1533" s="34" t="s">
        <v>6</v>
      </c>
      <c r="H1533" s="34" t="s">
        <v>6</v>
      </c>
      <c r="I1533" s="34">
        <v>34.94807088373728</v>
      </c>
      <c r="J1533" s="34" t="s">
        <v>6</v>
      </c>
      <c r="K1533" s="34" t="s">
        <v>6</v>
      </c>
      <c r="L1533" s="34" t="s">
        <v>6</v>
      </c>
      <c r="M1533" s="34" t="s">
        <v>6</v>
      </c>
      <c r="N1533" s="34" t="s">
        <v>6</v>
      </c>
      <c r="O1533" s="34" t="s">
        <v>6</v>
      </c>
      <c r="P1533" s="34">
        <v>0.78396573032027783</v>
      </c>
      <c r="Q1533" t="s">
        <v>14732</v>
      </c>
      <c r="R1533" t="s">
        <v>14732</v>
      </c>
      <c r="S1533" t="s">
        <v>14732</v>
      </c>
      <c r="T1533" t="s">
        <v>14733</v>
      </c>
      <c r="U1533" t="s">
        <v>14734</v>
      </c>
      <c r="V1533" t="s">
        <v>14735</v>
      </c>
      <c r="W1533" t="s">
        <v>14732</v>
      </c>
      <c r="X1533" t="s">
        <v>14732</v>
      </c>
      <c r="Y1533" t="s">
        <v>6</v>
      </c>
      <c r="Z1533" t="s">
        <v>6</v>
      </c>
      <c r="AA1533" t="s">
        <v>14649</v>
      </c>
      <c r="AB1533" t="s">
        <v>14736</v>
      </c>
      <c r="AC1533" t="s">
        <v>14737</v>
      </c>
    </row>
    <row r="1534" spans="1:29" x14ac:dyDescent="0.3">
      <c r="A1534" t="s">
        <v>343</v>
      </c>
      <c r="B1534" s="35">
        <v>181</v>
      </c>
      <c r="C1534" t="s">
        <v>73</v>
      </c>
      <c r="D1534" s="35">
        <v>1980</v>
      </c>
      <c r="E1534" t="s">
        <v>2040</v>
      </c>
      <c r="F1534" s="34" t="s">
        <v>6</v>
      </c>
      <c r="G1534" s="34" t="s">
        <v>6</v>
      </c>
      <c r="H1534" s="34" t="s">
        <v>6</v>
      </c>
      <c r="I1534" s="34">
        <v>40.077687576375695</v>
      </c>
      <c r="J1534" s="34" t="s">
        <v>6</v>
      </c>
      <c r="K1534" s="34" t="s">
        <v>6</v>
      </c>
      <c r="L1534" s="34" t="s">
        <v>6</v>
      </c>
      <c r="M1534" s="34" t="s">
        <v>6</v>
      </c>
      <c r="N1534" s="34" t="s">
        <v>6</v>
      </c>
      <c r="O1534" s="34">
        <v>14.390104754685396</v>
      </c>
      <c r="P1534" s="34">
        <v>0.94323557922433809</v>
      </c>
      <c r="Q1534" t="s">
        <v>14732</v>
      </c>
      <c r="R1534" t="s">
        <v>14732</v>
      </c>
      <c r="S1534" t="s">
        <v>14732</v>
      </c>
      <c r="T1534" t="s">
        <v>14733</v>
      </c>
      <c r="U1534" t="s">
        <v>14734</v>
      </c>
      <c r="V1534" t="s">
        <v>14735</v>
      </c>
      <c r="W1534" t="s">
        <v>14732</v>
      </c>
      <c r="X1534" t="s">
        <v>14732</v>
      </c>
      <c r="Y1534" t="s">
        <v>6</v>
      </c>
      <c r="Z1534" t="s">
        <v>6</v>
      </c>
      <c r="AA1534" t="s">
        <v>14649</v>
      </c>
      <c r="AB1534" t="s">
        <v>14736</v>
      </c>
      <c r="AC1534" t="s">
        <v>14737</v>
      </c>
    </row>
    <row r="1535" spans="1:29" x14ac:dyDescent="0.3">
      <c r="A1535" t="s">
        <v>343</v>
      </c>
      <c r="B1535" s="35">
        <v>181</v>
      </c>
      <c r="C1535" t="s">
        <v>73</v>
      </c>
      <c r="D1535" s="35">
        <v>1981</v>
      </c>
      <c r="E1535" t="s">
        <v>2041</v>
      </c>
      <c r="F1535" s="34" t="s">
        <v>6</v>
      </c>
      <c r="G1535" s="34" t="s">
        <v>6</v>
      </c>
      <c r="H1535" s="34" t="s">
        <v>6</v>
      </c>
      <c r="I1535" s="34">
        <v>42.663493230808392</v>
      </c>
      <c r="J1535" s="34" t="s">
        <v>6</v>
      </c>
      <c r="K1535" s="34" t="s">
        <v>6</v>
      </c>
      <c r="L1535" s="34" t="s">
        <v>6</v>
      </c>
      <c r="M1535" s="34" t="s">
        <v>6</v>
      </c>
      <c r="N1535" s="34" t="s">
        <v>6</v>
      </c>
      <c r="O1535" s="34">
        <v>12.84349410039308</v>
      </c>
      <c r="P1535" s="34">
        <v>1.0502906176150089</v>
      </c>
      <c r="Q1535" t="s">
        <v>14732</v>
      </c>
      <c r="R1535" t="s">
        <v>14732</v>
      </c>
      <c r="S1535" t="s">
        <v>14732</v>
      </c>
      <c r="T1535" t="s">
        <v>14733</v>
      </c>
      <c r="U1535" t="s">
        <v>14734</v>
      </c>
      <c r="V1535" t="s">
        <v>14735</v>
      </c>
      <c r="W1535" t="s">
        <v>14732</v>
      </c>
      <c r="X1535" t="s">
        <v>14732</v>
      </c>
      <c r="Y1535" t="s">
        <v>6</v>
      </c>
      <c r="Z1535" t="s">
        <v>6</v>
      </c>
      <c r="AA1535" t="s">
        <v>14649</v>
      </c>
      <c r="AB1535" t="s">
        <v>14736</v>
      </c>
      <c r="AC1535" t="s">
        <v>14737</v>
      </c>
    </row>
    <row r="1536" spans="1:29" x14ac:dyDescent="0.3">
      <c r="A1536" t="s">
        <v>343</v>
      </c>
      <c r="B1536" s="35">
        <v>181</v>
      </c>
      <c r="C1536" t="s">
        <v>73</v>
      </c>
      <c r="D1536" s="35">
        <v>1982</v>
      </c>
      <c r="E1536" t="s">
        <v>2042</v>
      </c>
      <c r="F1536" s="34" t="s">
        <v>6</v>
      </c>
      <c r="G1536" s="34" t="s">
        <v>6</v>
      </c>
      <c r="H1536" s="34" t="s">
        <v>6</v>
      </c>
      <c r="I1536" s="34">
        <v>48.888593683999865</v>
      </c>
      <c r="J1536" s="34" t="s">
        <v>6</v>
      </c>
      <c r="K1536" s="34" t="s">
        <v>6</v>
      </c>
      <c r="L1536" s="34" t="s">
        <v>6</v>
      </c>
      <c r="M1536" s="34" t="s">
        <v>6</v>
      </c>
      <c r="N1536" s="34" t="s">
        <v>6</v>
      </c>
      <c r="O1536" s="34">
        <v>12.115802766476952</v>
      </c>
      <c r="P1536" s="34">
        <v>1.111257628005071</v>
      </c>
      <c r="Q1536" t="s">
        <v>14732</v>
      </c>
      <c r="R1536" t="s">
        <v>14732</v>
      </c>
      <c r="S1536" t="s">
        <v>14732</v>
      </c>
      <c r="T1536" t="s">
        <v>14733</v>
      </c>
      <c r="U1536" t="s">
        <v>14734</v>
      </c>
      <c r="V1536" t="s">
        <v>14735</v>
      </c>
      <c r="W1536" t="s">
        <v>14732</v>
      </c>
      <c r="X1536" t="s">
        <v>14732</v>
      </c>
      <c r="Y1536" t="s">
        <v>6</v>
      </c>
      <c r="Z1536" t="s">
        <v>6</v>
      </c>
      <c r="AA1536" t="s">
        <v>14649</v>
      </c>
      <c r="AB1536" t="s">
        <v>14736</v>
      </c>
      <c r="AC1536" t="s">
        <v>14737</v>
      </c>
    </row>
    <row r="1537" spans="1:29" x14ac:dyDescent="0.3">
      <c r="A1537" t="s">
        <v>343</v>
      </c>
      <c r="B1537" s="35">
        <v>181</v>
      </c>
      <c r="C1537" t="s">
        <v>73</v>
      </c>
      <c r="D1537" s="35">
        <v>1983</v>
      </c>
      <c r="E1537" t="s">
        <v>2043</v>
      </c>
      <c r="F1537" s="34" t="s">
        <v>6</v>
      </c>
      <c r="G1537" s="34" t="s">
        <v>6</v>
      </c>
      <c r="H1537" s="34" t="s">
        <v>6</v>
      </c>
      <c r="I1537" s="34">
        <v>59.769387035540085</v>
      </c>
      <c r="J1537" s="34" t="s">
        <v>6</v>
      </c>
      <c r="K1537" s="34" t="s">
        <v>6</v>
      </c>
      <c r="L1537" s="34" t="s">
        <v>6</v>
      </c>
      <c r="M1537" s="34" t="s">
        <v>6</v>
      </c>
      <c r="N1537" s="34" t="s">
        <v>6</v>
      </c>
      <c r="O1537" s="34">
        <v>14.309500127225295</v>
      </c>
      <c r="P1537" s="34">
        <v>1.1010784113872829</v>
      </c>
      <c r="Q1537" t="s">
        <v>14732</v>
      </c>
      <c r="R1537" t="s">
        <v>14732</v>
      </c>
      <c r="S1537" t="s">
        <v>14732</v>
      </c>
      <c r="T1537" t="s">
        <v>14733</v>
      </c>
      <c r="U1537" t="s">
        <v>14734</v>
      </c>
      <c r="V1537" t="s">
        <v>14735</v>
      </c>
      <c r="W1537" t="s">
        <v>14732</v>
      </c>
      <c r="X1537" t="s">
        <v>14732</v>
      </c>
      <c r="Y1537" t="s">
        <v>6</v>
      </c>
      <c r="Z1537" t="s">
        <v>6</v>
      </c>
      <c r="AA1537" t="s">
        <v>14649</v>
      </c>
      <c r="AB1537" t="s">
        <v>14736</v>
      </c>
      <c r="AC1537" t="s">
        <v>14737</v>
      </c>
    </row>
    <row r="1538" spans="1:29" x14ac:dyDescent="0.3">
      <c r="A1538" t="s">
        <v>343</v>
      </c>
      <c r="B1538" s="35">
        <v>181</v>
      </c>
      <c r="C1538" t="s">
        <v>73</v>
      </c>
      <c r="D1538" s="35">
        <v>1984</v>
      </c>
      <c r="E1538" t="s">
        <v>2044</v>
      </c>
      <c r="F1538" s="34" t="s">
        <v>6</v>
      </c>
      <c r="G1538" s="34" t="s">
        <v>6</v>
      </c>
      <c r="H1538" s="34" t="s">
        <v>6</v>
      </c>
      <c r="I1538" s="34">
        <v>66.806131588833011</v>
      </c>
      <c r="J1538" s="34" t="s">
        <v>6</v>
      </c>
      <c r="K1538" s="34" t="s">
        <v>6</v>
      </c>
      <c r="L1538" s="34" t="s">
        <v>6</v>
      </c>
      <c r="M1538" s="34" t="s">
        <v>6</v>
      </c>
      <c r="N1538" s="34" t="s">
        <v>6</v>
      </c>
      <c r="O1538" s="34">
        <v>14.81194962904571</v>
      </c>
      <c r="P1538" s="34">
        <v>1.1094913052219084</v>
      </c>
      <c r="Q1538" t="s">
        <v>14732</v>
      </c>
      <c r="R1538" t="s">
        <v>14732</v>
      </c>
      <c r="S1538" t="s">
        <v>14732</v>
      </c>
      <c r="T1538" t="s">
        <v>14733</v>
      </c>
      <c r="U1538" t="s">
        <v>14734</v>
      </c>
      <c r="V1538" t="s">
        <v>14735</v>
      </c>
      <c r="W1538" t="s">
        <v>14732</v>
      </c>
      <c r="X1538" t="s">
        <v>14732</v>
      </c>
      <c r="Y1538" t="s">
        <v>6</v>
      </c>
      <c r="Z1538" t="s">
        <v>6</v>
      </c>
      <c r="AA1538" t="s">
        <v>14649</v>
      </c>
      <c r="AB1538" t="s">
        <v>14736</v>
      </c>
      <c r="AC1538" t="s">
        <v>14737</v>
      </c>
    </row>
    <row r="1539" spans="1:29" x14ac:dyDescent="0.3">
      <c r="A1539" t="s">
        <v>343</v>
      </c>
      <c r="B1539" s="35">
        <v>181</v>
      </c>
      <c r="C1539" t="s">
        <v>73</v>
      </c>
      <c r="D1539" s="35">
        <v>1985</v>
      </c>
      <c r="E1539" t="s">
        <v>2045</v>
      </c>
      <c r="F1539" s="34" t="s">
        <v>6</v>
      </c>
      <c r="G1539" s="34" t="s">
        <v>6</v>
      </c>
      <c r="H1539" s="34" t="s">
        <v>6</v>
      </c>
      <c r="I1539" s="34">
        <v>73.714217974864198</v>
      </c>
      <c r="J1539" s="34" t="s">
        <v>6</v>
      </c>
      <c r="K1539" s="34" t="s">
        <v>6</v>
      </c>
      <c r="L1539" s="34" t="s">
        <v>6</v>
      </c>
      <c r="M1539" s="34" t="s">
        <v>6</v>
      </c>
      <c r="N1539" s="34" t="s">
        <v>6</v>
      </c>
      <c r="O1539" s="34">
        <v>14.232872837031607</v>
      </c>
      <c r="P1539" s="34">
        <v>1.1454193686028931</v>
      </c>
      <c r="Q1539" t="s">
        <v>14732</v>
      </c>
      <c r="R1539" t="s">
        <v>14732</v>
      </c>
      <c r="S1539" t="s">
        <v>14732</v>
      </c>
      <c r="T1539" t="s">
        <v>14733</v>
      </c>
      <c r="U1539" t="s">
        <v>14734</v>
      </c>
      <c r="V1539" t="s">
        <v>14735</v>
      </c>
      <c r="W1539" t="s">
        <v>14732</v>
      </c>
      <c r="X1539" t="s">
        <v>14732</v>
      </c>
      <c r="Y1539" t="s">
        <v>6</v>
      </c>
      <c r="Z1539" t="s">
        <v>6</v>
      </c>
      <c r="AA1539" t="s">
        <v>14649</v>
      </c>
      <c r="AB1539" t="s">
        <v>14736</v>
      </c>
      <c r="AC1539" t="s">
        <v>14737</v>
      </c>
    </row>
    <row r="1540" spans="1:29" x14ac:dyDescent="0.3">
      <c r="A1540" t="s">
        <v>343</v>
      </c>
      <c r="B1540" s="35">
        <v>181</v>
      </c>
      <c r="C1540" t="s">
        <v>73</v>
      </c>
      <c r="D1540" s="35">
        <v>1986</v>
      </c>
      <c r="E1540" t="s">
        <v>2046</v>
      </c>
      <c r="F1540" s="34" t="s">
        <v>6</v>
      </c>
      <c r="G1540" s="34" t="s">
        <v>6</v>
      </c>
      <c r="H1540" s="34" t="s">
        <v>6</v>
      </c>
      <c r="I1540" s="34">
        <v>78.087902264809031</v>
      </c>
      <c r="J1540" s="34" t="s">
        <v>6</v>
      </c>
      <c r="K1540" s="34" t="s">
        <v>6</v>
      </c>
      <c r="L1540" s="34" t="s">
        <v>6</v>
      </c>
      <c r="M1540" s="34" t="s">
        <v>6</v>
      </c>
      <c r="N1540" s="34" t="s">
        <v>6</v>
      </c>
      <c r="O1540" s="34">
        <v>11.895174694700566</v>
      </c>
      <c r="P1540" s="34">
        <v>1.2317790728558506</v>
      </c>
      <c r="Q1540" t="s">
        <v>14732</v>
      </c>
      <c r="R1540" t="s">
        <v>14732</v>
      </c>
      <c r="S1540" t="s">
        <v>14732</v>
      </c>
      <c r="T1540" t="s">
        <v>14733</v>
      </c>
      <c r="U1540" t="s">
        <v>14734</v>
      </c>
      <c r="V1540" t="s">
        <v>14735</v>
      </c>
      <c r="W1540" t="s">
        <v>14732</v>
      </c>
      <c r="X1540" t="s">
        <v>14732</v>
      </c>
      <c r="Y1540" t="s">
        <v>6</v>
      </c>
      <c r="Z1540" t="s">
        <v>6</v>
      </c>
      <c r="AA1540" t="s">
        <v>14649</v>
      </c>
      <c r="AB1540" t="s">
        <v>14736</v>
      </c>
      <c r="AC1540" t="s">
        <v>14737</v>
      </c>
    </row>
    <row r="1541" spans="1:29" x14ac:dyDescent="0.3">
      <c r="A1541" t="s">
        <v>343</v>
      </c>
      <c r="B1541" s="35">
        <v>181</v>
      </c>
      <c r="C1541" t="s">
        <v>73</v>
      </c>
      <c r="D1541" s="35">
        <v>1987</v>
      </c>
      <c r="E1541" t="s">
        <v>2047</v>
      </c>
      <c r="F1541" s="34" t="s">
        <v>6</v>
      </c>
      <c r="G1541" s="34" t="s">
        <v>6</v>
      </c>
      <c r="H1541" s="34" t="s">
        <v>6</v>
      </c>
      <c r="I1541" s="34">
        <v>82.732175174122446</v>
      </c>
      <c r="J1541" s="34" t="s">
        <v>6</v>
      </c>
      <c r="K1541" s="34" t="s">
        <v>6</v>
      </c>
      <c r="L1541" s="34" t="s">
        <v>6</v>
      </c>
      <c r="M1541" s="34" t="s">
        <v>6</v>
      </c>
      <c r="N1541" s="34" t="s">
        <v>6</v>
      </c>
      <c r="O1541" s="34">
        <v>15.260868562000413</v>
      </c>
      <c r="P1541" s="34">
        <v>1.3215438813603029</v>
      </c>
      <c r="Q1541" t="s">
        <v>14732</v>
      </c>
      <c r="R1541" t="s">
        <v>14732</v>
      </c>
      <c r="S1541" t="s">
        <v>14732</v>
      </c>
      <c r="T1541" t="s">
        <v>14733</v>
      </c>
      <c r="U1541" t="s">
        <v>14734</v>
      </c>
      <c r="V1541" t="s">
        <v>14735</v>
      </c>
      <c r="W1541" t="s">
        <v>14732</v>
      </c>
      <c r="X1541" t="s">
        <v>14732</v>
      </c>
      <c r="Y1541" t="s">
        <v>6</v>
      </c>
      <c r="Z1541" t="s">
        <v>6</v>
      </c>
      <c r="AA1541" t="s">
        <v>14649</v>
      </c>
      <c r="AB1541" t="s">
        <v>14736</v>
      </c>
      <c r="AC1541" t="s">
        <v>14737</v>
      </c>
    </row>
    <row r="1542" spans="1:29" x14ac:dyDescent="0.3">
      <c r="A1542" t="s">
        <v>343</v>
      </c>
      <c r="B1542" s="35">
        <v>181</v>
      </c>
      <c r="C1542" t="s">
        <v>73</v>
      </c>
      <c r="D1542" s="35">
        <v>1988</v>
      </c>
      <c r="E1542" t="s">
        <v>2048</v>
      </c>
      <c r="F1542" s="34" t="s">
        <v>6</v>
      </c>
      <c r="G1542" s="34" t="s">
        <v>6</v>
      </c>
      <c r="H1542" s="34" t="s">
        <v>6</v>
      </c>
      <c r="I1542" s="34">
        <v>85.760094484150812</v>
      </c>
      <c r="J1542" s="34" t="s">
        <v>6</v>
      </c>
      <c r="K1542" s="34" t="s">
        <v>6</v>
      </c>
      <c r="L1542" s="34" t="s">
        <v>6</v>
      </c>
      <c r="M1542" s="34" t="s">
        <v>6</v>
      </c>
      <c r="N1542" s="34" t="s">
        <v>6</v>
      </c>
      <c r="O1542" s="34">
        <v>17.628231586892564</v>
      </c>
      <c r="P1542" s="34">
        <v>1.4593844331879731</v>
      </c>
      <c r="Q1542" t="s">
        <v>14732</v>
      </c>
      <c r="R1542" t="s">
        <v>14732</v>
      </c>
      <c r="S1542" t="s">
        <v>14732</v>
      </c>
      <c r="T1542" t="s">
        <v>14733</v>
      </c>
      <c r="U1542" t="s">
        <v>14734</v>
      </c>
      <c r="V1542" t="s">
        <v>14735</v>
      </c>
      <c r="W1542" t="s">
        <v>14732</v>
      </c>
      <c r="X1542" t="s">
        <v>14732</v>
      </c>
      <c r="Y1542" t="s">
        <v>6</v>
      </c>
      <c r="Z1542" t="s">
        <v>6</v>
      </c>
      <c r="AA1542" t="s">
        <v>14649</v>
      </c>
      <c r="AB1542" t="s">
        <v>14736</v>
      </c>
      <c r="AC1542" t="s">
        <v>14737</v>
      </c>
    </row>
    <row r="1543" spans="1:29" x14ac:dyDescent="0.3">
      <c r="A1543" t="s">
        <v>343</v>
      </c>
      <c r="B1543" s="35">
        <v>181</v>
      </c>
      <c r="C1543" t="s">
        <v>73</v>
      </c>
      <c r="D1543" s="35">
        <v>1989</v>
      </c>
      <c r="E1543" t="s">
        <v>2049</v>
      </c>
      <c r="F1543" s="34" t="s">
        <v>6</v>
      </c>
      <c r="G1543" s="34" t="s">
        <v>6</v>
      </c>
      <c r="H1543" s="34" t="s">
        <v>6</v>
      </c>
      <c r="I1543" s="34">
        <v>92.773640171778013</v>
      </c>
      <c r="J1543" s="34" t="s">
        <v>6</v>
      </c>
      <c r="K1543" s="34" t="s">
        <v>6</v>
      </c>
      <c r="L1543" s="34" t="s">
        <v>6</v>
      </c>
      <c r="M1543" s="34" t="s">
        <v>6</v>
      </c>
      <c r="N1543" s="34" t="s">
        <v>6</v>
      </c>
      <c r="O1543" s="34">
        <v>17.238352216804625</v>
      </c>
      <c r="P1543" s="34">
        <v>1.6126454148950005</v>
      </c>
      <c r="Q1543" t="s">
        <v>14732</v>
      </c>
      <c r="R1543" t="s">
        <v>14732</v>
      </c>
      <c r="S1543" t="s">
        <v>14732</v>
      </c>
      <c r="T1543" t="s">
        <v>14733</v>
      </c>
      <c r="U1543" t="s">
        <v>14734</v>
      </c>
      <c r="V1543" t="s">
        <v>14735</v>
      </c>
      <c r="W1543" t="s">
        <v>14732</v>
      </c>
      <c r="X1543" t="s">
        <v>14732</v>
      </c>
      <c r="Y1543" t="s">
        <v>6</v>
      </c>
      <c r="Z1543" t="s">
        <v>6</v>
      </c>
      <c r="AA1543" t="s">
        <v>14649</v>
      </c>
      <c r="AB1543" t="s">
        <v>14736</v>
      </c>
      <c r="AC1543" t="s">
        <v>14737</v>
      </c>
    </row>
    <row r="1544" spans="1:29" x14ac:dyDescent="0.3">
      <c r="A1544" t="s">
        <v>343</v>
      </c>
      <c r="B1544" s="35">
        <v>181</v>
      </c>
      <c r="C1544" t="s">
        <v>73</v>
      </c>
      <c r="D1544" s="35">
        <v>1990</v>
      </c>
      <c r="E1544" t="s">
        <v>2050</v>
      </c>
      <c r="F1544" s="34" t="s">
        <v>6</v>
      </c>
      <c r="G1544" s="34" t="s">
        <v>6</v>
      </c>
      <c r="H1544" s="34" t="s">
        <v>6</v>
      </c>
      <c r="I1544" s="34">
        <v>104.75248903720802</v>
      </c>
      <c r="J1544" s="34" t="s">
        <v>6</v>
      </c>
      <c r="K1544" s="34" t="s">
        <v>6</v>
      </c>
      <c r="L1544" s="34" t="s">
        <v>6</v>
      </c>
      <c r="M1544" s="34" t="s">
        <v>6</v>
      </c>
      <c r="N1544" s="34" t="s">
        <v>6</v>
      </c>
      <c r="O1544" s="34">
        <v>22.926634358893931</v>
      </c>
      <c r="P1544" s="34">
        <v>1.7681155035575096</v>
      </c>
      <c r="Q1544" t="s">
        <v>14732</v>
      </c>
      <c r="R1544" t="s">
        <v>14732</v>
      </c>
      <c r="S1544" t="s">
        <v>14732</v>
      </c>
      <c r="T1544" t="s">
        <v>14733</v>
      </c>
      <c r="U1544" t="s">
        <v>14734</v>
      </c>
      <c r="V1544" t="s">
        <v>14735</v>
      </c>
      <c r="W1544" t="s">
        <v>14732</v>
      </c>
      <c r="X1544" t="s">
        <v>14732</v>
      </c>
      <c r="Y1544" t="s">
        <v>6</v>
      </c>
      <c r="Z1544" t="s">
        <v>6</v>
      </c>
      <c r="AA1544" t="s">
        <v>14649</v>
      </c>
      <c r="AB1544" t="s">
        <v>14736</v>
      </c>
      <c r="AC1544" t="s">
        <v>14737</v>
      </c>
    </row>
    <row r="1545" spans="1:29" x14ac:dyDescent="0.3">
      <c r="A1545" t="s">
        <v>343</v>
      </c>
      <c r="B1545" s="35">
        <v>181</v>
      </c>
      <c r="C1545" t="s">
        <v>73</v>
      </c>
      <c r="D1545" s="35">
        <v>1991</v>
      </c>
      <c r="E1545" t="s">
        <v>2051</v>
      </c>
      <c r="F1545" s="34" t="s">
        <v>6</v>
      </c>
      <c r="G1545" s="34" t="s">
        <v>6</v>
      </c>
      <c r="H1545" s="34" t="s">
        <v>6</v>
      </c>
      <c r="I1545" s="34">
        <v>113.76716106111394</v>
      </c>
      <c r="J1545" s="34" t="s">
        <v>6</v>
      </c>
      <c r="K1545" s="34" t="s">
        <v>6</v>
      </c>
      <c r="L1545" s="34" t="s">
        <v>6</v>
      </c>
      <c r="M1545" s="34" t="s">
        <v>6</v>
      </c>
      <c r="N1545" s="34" t="s">
        <v>6</v>
      </c>
      <c r="O1545" s="34">
        <v>25.388976932530262</v>
      </c>
      <c r="P1545" s="34">
        <v>1.9416916033173905</v>
      </c>
      <c r="Q1545" t="s">
        <v>14732</v>
      </c>
      <c r="R1545" t="s">
        <v>14732</v>
      </c>
      <c r="S1545" t="s">
        <v>14732</v>
      </c>
      <c r="T1545" t="s">
        <v>14733</v>
      </c>
      <c r="U1545" t="s">
        <v>14734</v>
      </c>
      <c r="V1545" t="s">
        <v>14735</v>
      </c>
      <c r="W1545" t="s">
        <v>14732</v>
      </c>
      <c r="X1545" t="s">
        <v>14732</v>
      </c>
      <c r="Y1545" t="s">
        <v>6</v>
      </c>
      <c r="Z1545" t="s">
        <v>6</v>
      </c>
      <c r="AA1545" t="s">
        <v>14649</v>
      </c>
      <c r="AB1545" t="s">
        <v>14736</v>
      </c>
      <c r="AC1545" t="s">
        <v>14737</v>
      </c>
    </row>
    <row r="1546" spans="1:29" x14ac:dyDescent="0.3">
      <c r="A1546" t="s">
        <v>343</v>
      </c>
      <c r="B1546" s="35">
        <v>181</v>
      </c>
      <c r="C1546" t="s">
        <v>73</v>
      </c>
      <c r="D1546" s="35">
        <v>1992</v>
      </c>
      <c r="E1546" t="s">
        <v>2052</v>
      </c>
      <c r="F1546" s="34" t="s">
        <v>6</v>
      </c>
      <c r="G1546" s="34" t="s">
        <v>6</v>
      </c>
      <c r="H1546" s="34" t="s">
        <v>6</v>
      </c>
      <c r="I1546" s="34">
        <v>118.08339971682129</v>
      </c>
      <c r="J1546" s="34" t="s">
        <v>6</v>
      </c>
      <c r="K1546" s="34" t="s">
        <v>6</v>
      </c>
      <c r="L1546" s="34" t="s">
        <v>6</v>
      </c>
      <c r="M1546" s="34" t="s">
        <v>6</v>
      </c>
      <c r="N1546" s="34" t="s">
        <v>6</v>
      </c>
      <c r="O1546" s="34">
        <v>27.201939431278209</v>
      </c>
      <c r="P1546" s="34">
        <v>2.1050283253250806</v>
      </c>
      <c r="Q1546" t="s">
        <v>14732</v>
      </c>
      <c r="R1546" t="s">
        <v>14732</v>
      </c>
      <c r="S1546" t="s">
        <v>14732</v>
      </c>
      <c r="T1546" t="s">
        <v>14733</v>
      </c>
      <c r="U1546" t="s">
        <v>14734</v>
      </c>
      <c r="V1546" t="s">
        <v>14735</v>
      </c>
      <c r="W1546" t="s">
        <v>14732</v>
      </c>
      <c r="X1546" t="s">
        <v>14732</v>
      </c>
      <c r="Y1546" t="s">
        <v>6</v>
      </c>
      <c r="Z1546" t="s">
        <v>6</v>
      </c>
      <c r="AA1546" t="s">
        <v>14649</v>
      </c>
      <c r="AB1546" t="s">
        <v>14736</v>
      </c>
      <c r="AC1546" t="s">
        <v>14737</v>
      </c>
    </row>
    <row r="1547" spans="1:29" x14ac:dyDescent="0.3">
      <c r="A1547" t="s">
        <v>343</v>
      </c>
      <c r="B1547" s="35">
        <v>181</v>
      </c>
      <c r="C1547" t="s">
        <v>73</v>
      </c>
      <c r="D1547" s="35">
        <v>1993</v>
      </c>
      <c r="E1547" t="s">
        <v>2053</v>
      </c>
      <c r="F1547" s="34" t="s">
        <v>6</v>
      </c>
      <c r="G1547" s="34" t="s">
        <v>6</v>
      </c>
      <c r="H1547" s="34" t="s">
        <v>6</v>
      </c>
      <c r="I1547" s="34">
        <v>125.15402373428391</v>
      </c>
      <c r="J1547" s="34" t="s">
        <v>6</v>
      </c>
      <c r="K1547" s="34" t="s">
        <v>6</v>
      </c>
      <c r="L1547" s="34" t="s">
        <v>6</v>
      </c>
      <c r="M1547" s="34" t="s">
        <v>6</v>
      </c>
      <c r="N1547" s="34" t="s">
        <v>6</v>
      </c>
      <c r="O1547" s="34">
        <v>31.382933797238771</v>
      </c>
      <c r="P1547" s="34">
        <v>2.2621299764098977</v>
      </c>
      <c r="Q1547" t="s">
        <v>14732</v>
      </c>
      <c r="R1547" t="s">
        <v>14732</v>
      </c>
      <c r="S1547" t="s">
        <v>14732</v>
      </c>
      <c r="T1547" t="s">
        <v>14733</v>
      </c>
      <c r="U1547" t="s">
        <v>14734</v>
      </c>
      <c r="V1547" t="s">
        <v>14735</v>
      </c>
      <c r="W1547" t="s">
        <v>14732</v>
      </c>
      <c r="X1547" t="s">
        <v>14732</v>
      </c>
      <c r="Y1547" t="s">
        <v>6</v>
      </c>
      <c r="Z1547" t="s">
        <v>6</v>
      </c>
      <c r="AA1547" t="s">
        <v>14649</v>
      </c>
      <c r="AB1547" t="s">
        <v>14736</v>
      </c>
      <c r="AC1547" t="s">
        <v>14737</v>
      </c>
    </row>
    <row r="1548" spans="1:29" x14ac:dyDescent="0.3">
      <c r="A1548" t="s">
        <v>343</v>
      </c>
      <c r="B1548" s="35">
        <v>181</v>
      </c>
      <c r="C1548" t="s">
        <v>73</v>
      </c>
      <c r="D1548" s="35">
        <v>1994</v>
      </c>
      <c r="E1548" t="s">
        <v>2054</v>
      </c>
      <c r="F1548" s="34" t="s">
        <v>6</v>
      </c>
      <c r="G1548" s="34" t="s">
        <v>6</v>
      </c>
      <c r="H1548" s="34" t="s">
        <v>6</v>
      </c>
      <c r="I1548" s="34">
        <v>128.16872338281755</v>
      </c>
      <c r="J1548" s="34" t="s">
        <v>6</v>
      </c>
      <c r="K1548" s="34" t="s">
        <v>6</v>
      </c>
      <c r="L1548" s="34" t="s">
        <v>6</v>
      </c>
      <c r="M1548" s="34" t="s">
        <v>6</v>
      </c>
      <c r="N1548" s="34" t="s">
        <v>6</v>
      </c>
      <c r="O1548" s="34">
        <v>31.9229277021272</v>
      </c>
      <c r="P1548" s="34">
        <v>2.4750897780310046</v>
      </c>
      <c r="Q1548" t="s">
        <v>14732</v>
      </c>
      <c r="R1548" t="s">
        <v>14732</v>
      </c>
      <c r="S1548" t="s">
        <v>14732</v>
      </c>
      <c r="T1548" t="s">
        <v>14733</v>
      </c>
      <c r="U1548" t="s">
        <v>14734</v>
      </c>
      <c r="V1548" t="s">
        <v>14735</v>
      </c>
      <c r="W1548" t="s">
        <v>14732</v>
      </c>
      <c r="X1548" t="s">
        <v>14732</v>
      </c>
      <c r="Y1548" t="s">
        <v>6</v>
      </c>
      <c r="Z1548" t="s">
        <v>6</v>
      </c>
      <c r="AA1548" t="s">
        <v>14649</v>
      </c>
      <c r="AB1548" t="s">
        <v>14736</v>
      </c>
      <c r="AC1548" t="s">
        <v>14737</v>
      </c>
    </row>
    <row r="1549" spans="1:29" x14ac:dyDescent="0.3">
      <c r="A1549" t="s">
        <v>343</v>
      </c>
      <c r="B1549" s="35">
        <v>181</v>
      </c>
      <c r="C1549" t="s">
        <v>73</v>
      </c>
      <c r="D1549" s="35">
        <v>1995</v>
      </c>
      <c r="E1549" t="s">
        <v>2055</v>
      </c>
      <c r="F1549" s="34">
        <v>172.41776369952322</v>
      </c>
      <c r="G1549" s="34">
        <v>26.147977881844</v>
      </c>
      <c r="H1549" s="34">
        <v>146.26978581767924</v>
      </c>
      <c r="I1549" s="34">
        <v>128.10985556289134</v>
      </c>
      <c r="J1549" s="34">
        <v>17.340085221311639</v>
      </c>
      <c r="K1549" s="34">
        <v>110.7697703415797</v>
      </c>
      <c r="L1549" s="34" t="s">
        <v>6</v>
      </c>
      <c r="M1549" s="34" t="s">
        <v>6</v>
      </c>
      <c r="N1549" s="34">
        <v>37.906778167712872</v>
      </c>
      <c r="O1549" s="34">
        <v>33.867286814645297</v>
      </c>
      <c r="P1549" s="34">
        <v>2.75661851657176</v>
      </c>
      <c r="Q1549" t="s">
        <v>14732</v>
      </c>
      <c r="R1549" t="s">
        <v>14732</v>
      </c>
      <c r="S1549" t="s">
        <v>14732</v>
      </c>
      <c r="T1549" t="s">
        <v>14733</v>
      </c>
      <c r="U1549" t="s">
        <v>14734</v>
      </c>
      <c r="V1549" t="s">
        <v>14735</v>
      </c>
      <c r="W1549" t="s">
        <v>14732</v>
      </c>
      <c r="X1549" t="s">
        <v>14732</v>
      </c>
      <c r="Y1549" t="s">
        <v>6</v>
      </c>
      <c r="Z1549" t="s">
        <v>6</v>
      </c>
      <c r="AA1549" t="s">
        <v>14649</v>
      </c>
      <c r="AB1549" t="s">
        <v>14736</v>
      </c>
      <c r="AC1549" t="s">
        <v>14737</v>
      </c>
    </row>
    <row r="1550" spans="1:29" x14ac:dyDescent="0.3">
      <c r="A1550" t="s">
        <v>343</v>
      </c>
      <c r="B1550" s="35">
        <v>181</v>
      </c>
      <c r="C1550" t="s">
        <v>73</v>
      </c>
      <c r="D1550" s="35">
        <v>1996</v>
      </c>
      <c r="E1550" t="s">
        <v>2056</v>
      </c>
      <c r="F1550" s="34">
        <v>182.45964845668888</v>
      </c>
      <c r="G1550" s="34">
        <v>29.080802078783723</v>
      </c>
      <c r="H1550" s="34">
        <v>153.37884637790515</v>
      </c>
      <c r="I1550" s="34">
        <v>135.98680564742858</v>
      </c>
      <c r="J1550" s="34">
        <v>20.071223286914226</v>
      </c>
      <c r="K1550" s="34">
        <v>115.91558236051435</v>
      </c>
      <c r="L1550" s="34" t="s">
        <v>6</v>
      </c>
      <c r="M1550" s="34" t="s">
        <v>6</v>
      </c>
      <c r="N1550" s="34">
        <v>43.062736289037211</v>
      </c>
      <c r="O1550" s="34">
        <v>39.839017771449754</v>
      </c>
      <c r="P1550" s="34">
        <v>2.8702784666622598</v>
      </c>
      <c r="Q1550" t="s">
        <v>14732</v>
      </c>
      <c r="R1550" t="s">
        <v>14732</v>
      </c>
      <c r="S1550" t="s">
        <v>14732</v>
      </c>
      <c r="T1550" t="s">
        <v>14733</v>
      </c>
      <c r="U1550" t="s">
        <v>14734</v>
      </c>
      <c r="V1550" t="s">
        <v>14735</v>
      </c>
      <c r="W1550" t="s">
        <v>14732</v>
      </c>
      <c r="X1550" t="s">
        <v>14732</v>
      </c>
      <c r="Y1550" t="s">
        <v>6</v>
      </c>
      <c r="Z1550" t="s">
        <v>6</v>
      </c>
      <c r="AA1550" t="s">
        <v>14649</v>
      </c>
      <c r="AB1550" t="s">
        <v>14736</v>
      </c>
      <c r="AC1550" t="s">
        <v>14737</v>
      </c>
    </row>
    <row r="1551" spans="1:29" x14ac:dyDescent="0.3">
      <c r="A1551" t="s">
        <v>343</v>
      </c>
      <c r="B1551" s="35">
        <v>181</v>
      </c>
      <c r="C1551" t="s">
        <v>73</v>
      </c>
      <c r="D1551" s="35">
        <v>1997</v>
      </c>
      <c r="E1551" t="s">
        <v>2057</v>
      </c>
      <c r="F1551" s="34">
        <v>183.28939444735369</v>
      </c>
      <c r="G1551" s="34">
        <v>29.298653773000073</v>
      </c>
      <c r="H1551" s="34">
        <v>153.99074067435362</v>
      </c>
      <c r="I1551" s="34">
        <v>137.29504122925439</v>
      </c>
      <c r="J1551" s="34">
        <v>20.299758578154552</v>
      </c>
      <c r="K1551" s="34">
        <v>116.99528265109984</v>
      </c>
      <c r="L1551" s="34" t="s">
        <v>6</v>
      </c>
      <c r="M1551" s="34" t="s">
        <v>6</v>
      </c>
      <c r="N1551" s="34">
        <v>50.869742118445046</v>
      </c>
      <c r="O1551" s="34">
        <v>49.712012950131566</v>
      </c>
      <c r="P1551" s="34">
        <v>3.1103818184294898</v>
      </c>
      <c r="Q1551" t="s">
        <v>14732</v>
      </c>
      <c r="R1551" t="s">
        <v>14732</v>
      </c>
      <c r="S1551" t="s">
        <v>14732</v>
      </c>
      <c r="T1551" t="s">
        <v>14733</v>
      </c>
      <c r="U1551" t="s">
        <v>14734</v>
      </c>
      <c r="V1551" t="s">
        <v>14735</v>
      </c>
      <c r="W1551" t="s">
        <v>14732</v>
      </c>
      <c r="X1551" t="s">
        <v>14732</v>
      </c>
      <c r="Y1551" t="s">
        <v>6</v>
      </c>
      <c r="Z1551" t="s">
        <v>6</v>
      </c>
      <c r="AA1551" t="s">
        <v>14649</v>
      </c>
      <c r="AB1551" t="s">
        <v>14736</v>
      </c>
      <c r="AC1551" t="s">
        <v>14737</v>
      </c>
    </row>
    <row r="1552" spans="1:29" x14ac:dyDescent="0.3">
      <c r="A1552" t="s">
        <v>343</v>
      </c>
      <c r="B1552" s="35">
        <v>181</v>
      </c>
      <c r="C1552" t="s">
        <v>73</v>
      </c>
      <c r="D1552" s="35">
        <v>1998</v>
      </c>
      <c r="E1552" t="s">
        <v>2058</v>
      </c>
      <c r="F1552" s="34">
        <v>187.45059443770137</v>
      </c>
      <c r="G1552" s="34">
        <v>30.82263578712131</v>
      </c>
      <c r="H1552" s="34">
        <v>156.62795865058007</v>
      </c>
      <c r="I1552" s="34">
        <v>142.76651698423328</v>
      </c>
      <c r="J1552" s="34">
        <v>21.737466385184653</v>
      </c>
      <c r="K1552" s="34">
        <v>121.02905059904862</v>
      </c>
      <c r="L1552" s="34" t="s">
        <v>6</v>
      </c>
      <c r="M1552" s="34" t="s">
        <v>6</v>
      </c>
      <c r="N1552" s="34">
        <v>55.528290363263281</v>
      </c>
      <c r="O1552" s="34">
        <v>53.633492700315465</v>
      </c>
      <c r="P1552" s="34">
        <v>3.3163938576178098</v>
      </c>
      <c r="Q1552" t="s">
        <v>14732</v>
      </c>
      <c r="R1552" t="s">
        <v>14732</v>
      </c>
      <c r="S1552" t="s">
        <v>14732</v>
      </c>
      <c r="T1552" t="s">
        <v>14733</v>
      </c>
      <c r="U1552" t="s">
        <v>14734</v>
      </c>
      <c r="V1552" t="s">
        <v>14735</v>
      </c>
      <c r="W1552" t="s">
        <v>14732</v>
      </c>
      <c r="X1552" t="s">
        <v>14732</v>
      </c>
      <c r="Y1552" t="s">
        <v>6</v>
      </c>
      <c r="Z1552" t="s">
        <v>6</v>
      </c>
      <c r="AA1552" t="s">
        <v>14649</v>
      </c>
      <c r="AB1552" t="s">
        <v>14736</v>
      </c>
      <c r="AC1552" t="s">
        <v>14737</v>
      </c>
    </row>
    <row r="1553" spans="1:29" x14ac:dyDescent="0.3">
      <c r="A1553" t="s">
        <v>343</v>
      </c>
      <c r="B1553" s="35">
        <v>181</v>
      </c>
      <c r="C1553" t="s">
        <v>73</v>
      </c>
      <c r="D1553" s="35">
        <v>1999</v>
      </c>
      <c r="E1553" t="s">
        <v>2059</v>
      </c>
      <c r="F1553" s="34">
        <v>191.18669152446643</v>
      </c>
      <c r="G1553" s="34">
        <v>33.151631071958377</v>
      </c>
      <c r="H1553" s="34">
        <v>158.03506045250805</v>
      </c>
      <c r="I1553" s="34">
        <v>144.92127343507633</v>
      </c>
      <c r="J1553" s="34">
        <v>23.7263604200819</v>
      </c>
      <c r="K1553" s="34">
        <v>121.19491301499443</v>
      </c>
      <c r="L1553" s="34" t="s">
        <v>6</v>
      </c>
      <c r="M1553" s="34" t="s">
        <v>6</v>
      </c>
      <c r="N1553" s="34">
        <v>66.429870106265852</v>
      </c>
      <c r="O1553" s="34">
        <v>55.041645822674333</v>
      </c>
      <c r="P1553" s="34">
        <v>3.5542745919270202</v>
      </c>
      <c r="Q1553" t="s">
        <v>14732</v>
      </c>
      <c r="R1553" t="s">
        <v>14732</v>
      </c>
      <c r="S1553" t="s">
        <v>14732</v>
      </c>
      <c r="T1553" t="s">
        <v>14733</v>
      </c>
      <c r="U1553" t="s">
        <v>14734</v>
      </c>
      <c r="V1553" t="s">
        <v>14735</v>
      </c>
      <c r="W1553" t="s">
        <v>14732</v>
      </c>
      <c r="X1553" t="s">
        <v>14732</v>
      </c>
      <c r="Y1553" t="s">
        <v>6</v>
      </c>
      <c r="Z1553" t="s">
        <v>6</v>
      </c>
      <c r="AA1553" t="s">
        <v>14649</v>
      </c>
      <c r="AB1553" t="s">
        <v>14736</v>
      </c>
      <c r="AC1553" t="s">
        <v>14737</v>
      </c>
    </row>
    <row r="1554" spans="1:29" x14ac:dyDescent="0.3">
      <c r="A1554" t="s">
        <v>343</v>
      </c>
      <c r="B1554" s="35">
        <v>181</v>
      </c>
      <c r="C1554" t="s">
        <v>73</v>
      </c>
      <c r="D1554" s="35">
        <v>2000</v>
      </c>
      <c r="E1554" t="s">
        <v>2060</v>
      </c>
      <c r="F1554" s="34">
        <v>179.49271844660191</v>
      </c>
      <c r="G1554" s="34">
        <v>32.427184466019419</v>
      </c>
      <c r="H1554" s="34">
        <v>147.0655339805825</v>
      </c>
      <c r="I1554" s="34">
        <v>135.91990291262135</v>
      </c>
      <c r="J1554" s="34">
        <v>23.621359223300971</v>
      </c>
      <c r="K1554" s="34">
        <v>112.29854368932038</v>
      </c>
      <c r="L1554" s="34" t="s">
        <v>6</v>
      </c>
      <c r="M1554" s="34" t="s">
        <v>6</v>
      </c>
      <c r="N1554" s="34">
        <v>61.146173313454497</v>
      </c>
      <c r="O1554" s="34">
        <v>52.295902790498857</v>
      </c>
      <c r="P1554" s="34">
        <v>4.12</v>
      </c>
      <c r="Q1554" t="s">
        <v>14732</v>
      </c>
      <c r="R1554" t="s">
        <v>14732</v>
      </c>
      <c r="S1554" t="s">
        <v>14732</v>
      </c>
      <c r="T1554" t="s">
        <v>14733</v>
      </c>
      <c r="U1554" t="s">
        <v>14734</v>
      </c>
      <c r="V1554" t="s">
        <v>14735</v>
      </c>
      <c r="W1554" t="s">
        <v>14732</v>
      </c>
      <c r="X1554" t="s">
        <v>14732</v>
      </c>
      <c r="Y1554" t="s">
        <v>6</v>
      </c>
      <c r="Z1554" t="s">
        <v>6</v>
      </c>
      <c r="AA1554" t="s">
        <v>14649</v>
      </c>
      <c r="AB1554" t="s">
        <v>14736</v>
      </c>
      <c r="AC1554" t="s">
        <v>14737</v>
      </c>
    </row>
    <row r="1555" spans="1:29" x14ac:dyDescent="0.3">
      <c r="A1555" t="s">
        <v>343</v>
      </c>
      <c r="B1555" s="35">
        <v>181</v>
      </c>
      <c r="C1555" t="s">
        <v>73</v>
      </c>
      <c r="D1555" s="35">
        <v>2001</v>
      </c>
      <c r="E1555" t="s">
        <v>2061</v>
      </c>
      <c r="F1555" s="34">
        <v>189.66373755125949</v>
      </c>
      <c r="G1555" s="34">
        <v>36.864674868189809</v>
      </c>
      <c r="H1555" s="34">
        <v>152.79906268306968</v>
      </c>
      <c r="I1555" s="34">
        <v>142.7650849443468</v>
      </c>
      <c r="J1555" s="34">
        <v>26.844756883421205</v>
      </c>
      <c r="K1555" s="34">
        <v>115.92032806092558</v>
      </c>
      <c r="L1555" s="34" t="s">
        <v>6</v>
      </c>
      <c r="M1555" s="34" t="s">
        <v>6</v>
      </c>
      <c r="N1555" s="34">
        <v>65.166483115159608</v>
      </c>
      <c r="O1555" s="34">
        <v>55.276753986100992</v>
      </c>
      <c r="P1555" s="34">
        <v>4.2675000000000001</v>
      </c>
      <c r="Q1555" t="s">
        <v>14732</v>
      </c>
      <c r="R1555" t="s">
        <v>14732</v>
      </c>
      <c r="S1555" t="s">
        <v>14732</v>
      </c>
      <c r="T1555" t="s">
        <v>14733</v>
      </c>
      <c r="U1555" t="s">
        <v>14734</v>
      </c>
      <c r="V1555" t="s">
        <v>14735</v>
      </c>
      <c r="W1555" t="s">
        <v>14732</v>
      </c>
      <c r="X1555" t="s">
        <v>14732</v>
      </c>
      <c r="Y1555" t="s">
        <v>6</v>
      </c>
      <c r="Z1555" t="s">
        <v>6</v>
      </c>
      <c r="AA1555" t="s">
        <v>14649</v>
      </c>
      <c r="AB1555" t="s">
        <v>14736</v>
      </c>
      <c r="AC1555" t="s">
        <v>14737</v>
      </c>
    </row>
    <row r="1556" spans="1:29" x14ac:dyDescent="0.3">
      <c r="A1556" t="s">
        <v>343</v>
      </c>
      <c r="B1556" s="35">
        <v>181</v>
      </c>
      <c r="C1556" t="s">
        <v>73</v>
      </c>
      <c r="D1556" s="35">
        <v>2002</v>
      </c>
      <c r="E1556" t="s">
        <v>2062</v>
      </c>
      <c r="F1556" s="34">
        <v>194.27777777777777</v>
      </c>
      <c r="G1556" s="34">
        <v>38.653333333333336</v>
      </c>
      <c r="H1556" s="34">
        <v>155.62444444444444</v>
      </c>
      <c r="I1556" s="34">
        <v>145.50888888888889</v>
      </c>
      <c r="J1556" s="34">
        <v>28.842222222222226</v>
      </c>
      <c r="K1556" s="34">
        <v>116.66666666666666</v>
      </c>
      <c r="L1556" s="34" t="s">
        <v>6</v>
      </c>
      <c r="M1556" s="34" t="s">
        <v>6</v>
      </c>
      <c r="N1556" s="34">
        <v>63.368886669389433</v>
      </c>
      <c r="O1556" s="34">
        <v>55.747651215156459</v>
      </c>
      <c r="P1556" s="34">
        <v>4.5</v>
      </c>
      <c r="Q1556" t="s">
        <v>14732</v>
      </c>
      <c r="R1556" t="s">
        <v>14732</v>
      </c>
      <c r="S1556" t="s">
        <v>14732</v>
      </c>
      <c r="T1556" t="s">
        <v>14733</v>
      </c>
      <c r="U1556" t="s">
        <v>14734</v>
      </c>
      <c r="V1556" t="s">
        <v>14735</v>
      </c>
      <c r="W1556" t="s">
        <v>14732</v>
      </c>
      <c r="X1556" t="s">
        <v>14732</v>
      </c>
      <c r="Y1556" t="s">
        <v>6</v>
      </c>
      <c r="Z1556" t="s">
        <v>6</v>
      </c>
      <c r="AA1556" t="s">
        <v>14649</v>
      </c>
      <c r="AB1556" t="s">
        <v>14736</v>
      </c>
      <c r="AC1556" t="s">
        <v>14737</v>
      </c>
    </row>
    <row r="1557" spans="1:29" x14ac:dyDescent="0.3">
      <c r="A1557" t="s">
        <v>343</v>
      </c>
      <c r="B1557">
        <v>181</v>
      </c>
      <c r="C1557" t="s">
        <v>73</v>
      </c>
      <c r="D1557">
        <v>2003</v>
      </c>
      <c r="E1557" t="s">
        <v>2063</v>
      </c>
      <c r="F1557" s="34">
        <v>196.70251197177186</v>
      </c>
      <c r="G1557" s="34">
        <v>49.197681256826016</v>
      </c>
      <c r="H1557" s="34">
        <v>147.50483071494583</v>
      </c>
      <c r="I1557" s="34">
        <v>146.0493152986642</v>
      </c>
      <c r="J1557" s="34">
        <v>36.980173065613712</v>
      </c>
      <c r="K1557" s="34">
        <v>109.06914223305048</v>
      </c>
      <c r="L1557" s="34" t="s">
        <v>6</v>
      </c>
      <c r="M1557" s="34" t="s">
        <v>6</v>
      </c>
      <c r="N1557" s="34">
        <v>69.008604286123386</v>
      </c>
      <c r="O1557" s="34">
        <v>61.625018476179626</v>
      </c>
      <c r="P1557" s="34">
        <v>4.7611999999999997</v>
      </c>
      <c r="Q1557" t="s">
        <v>14732</v>
      </c>
      <c r="R1557" t="s">
        <v>14732</v>
      </c>
      <c r="S1557" t="s">
        <v>14732</v>
      </c>
      <c r="T1557" t="s">
        <v>14733</v>
      </c>
      <c r="U1557" t="s">
        <v>14734</v>
      </c>
      <c r="V1557" t="s">
        <v>14735</v>
      </c>
      <c r="W1557" t="s">
        <v>14732</v>
      </c>
      <c r="X1557" t="s">
        <v>14732</v>
      </c>
      <c r="Y1557" t="s">
        <v>6</v>
      </c>
      <c r="Z1557" t="s">
        <v>6</v>
      </c>
      <c r="AA1557" t="s">
        <v>14649</v>
      </c>
      <c r="AB1557" t="s">
        <v>14736</v>
      </c>
      <c r="AC1557" t="s">
        <v>14737</v>
      </c>
    </row>
    <row r="1558" spans="1:29" x14ac:dyDescent="0.3">
      <c r="A1558" t="s">
        <v>343</v>
      </c>
      <c r="B1558" s="35">
        <v>181</v>
      </c>
      <c r="C1558" t="s">
        <v>73</v>
      </c>
      <c r="D1558" s="35">
        <v>2004</v>
      </c>
      <c r="E1558" t="s">
        <v>2064</v>
      </c>
      <c r="F1558" s="34">
        <v>205.20741934825639</v>
      </c>
      <c r="G1558" s="34">
        <v>53.739261738119048</v>
      </c>
      <c r="H1558" s="34">
        <v>151.46815761013735</v>
      </c>
      <c r="I1558" s="34">
        <v>150.57236721284715</v>
      </c>
      <c r="J1558" s="34">
        <v>41.328789764727496</v>
      </c>
      <c r="K1558" s="34">
        <v>109.24357744811965</v>
      </c>
      <c r="L1558" s="34" t="s">
        <v>6</v>
      </c>
      <c r="M1558" s="34" t="s">
        <v>6</v>
      </c>
      <c r="N1558" s="34">
        <v>71.209215645662951</v>
      </c>
      <c r="O1558" s="34">
        <v>64.329244293651897</v>
      </c>
      <c r="P1558" s="34">
        <v>4.9006999999999996</v>
      </c>
      <c r="Q1558" t="s">
        <v>14732</v>
      </c>
      <c r="R1558" t="s">
        <v>14732</v>
      </c>
      <c r="S1558" t="s">
        <v>14732</v>
      </c>
      <c r="T1558" t="s">
        <v>14733</v>
      </c>
      <c r="U1558" t="s">
        <v>14734</v>
      </c>
      <c r="V1558" t="s">
        <v>14735</v>
      </c>
      <c r="W1558" t="s">
        <v>14732</v>
      </c>
      <c r="X1558" t="s">
        <v>14732</v>
      </c>
      <c r="Y1558" t="s">
        <v>6</v>
      </c>
      <c r="Z1558" t="s">
        <v>6</v>
      </c>
      <c r="AA1558" t="s">
        <v>14649</v>
      </c>
      <c r="AB1558" t="s">
        <v>14736</v>
      </c>
      <c r="AC1558" t="s">
        <v>14737</v>
      </c>
    </row>
    <row r="1559" spans="1:29" x14ac:dyDescent="0.3">
      <c r="A1559" t="s">
        <v>343</v>
      </c>
      <c r="B1559" s="35">
        <v>181</v>
      </c>
      <c r="C1559" t="s">
        <v>73</v>
      </c>
      <c r="D1559" s="35">
        <v>2005</v>
      </c>
      <c r="E1559" t="s">
        <v>2065</v>
      </c>
      <c r="F1559" s="34">
        <v>215.70153086035515</v>
      </c>
      <c r="G1559" s="34">
        <v>56.414246532708276</v>
      </c>
      <c r="H1559" s="34">
        <v>159.28728432764686</v>
      </c>
      <c r="I1559" s="34">
        <v>160.27349296815731</v>
      </c>
      <c r="J1559" s="34">
        <v>44.626427279270168</v>
      </c>
      <c r="K1559" s="34">
        <v>115.64706568888715</v>
      </c>
      <c r="L1559" s="34" t="s">
        <v>6</v>
      </c>
      <c r="M1559" s="34" t="s">
        <v>6</v>
      </c>
      <c r="N1559" s="34">
        <v>70.150711477118506</v>
      </c>
      <c r="O1559" s="34">
        <v>63.606452081122669</v>
      </c>
      <c r="P1559" s="34">
        <v>5.1409000000000002</v>
      </c>
      <c r="Q1559" t="s">
        <v>14732</v>
      </c>
      <c r="R1559" t="s">
        <v>14732</v>
      </c>
      <c r="S1559" t="s">
        <v>14732</v>
      </c>
      <c r="T1559" t="s">
        <v>14733</v>
      </c>
      <c r="U1559" t="s">
        <v>14734</v>
      </c>
      <c r="V1559" t="s">
        <v>14735</v>
      </c>
      <c r="W1559" t="s">
        <v>14732</v>
      </c>
      <c r="X1559" t="s">
        <v>14732</v>
      </c>
      <c r="Y1559" t="s">
        <v>6</v>
      </c>
      <c r="Z1559" t="s">
        <v>6</v>
      </c>
      <c r="AA1559" t="s">
        <v>14649</v>
      </c>
      <c r="AB1559" t="s">
        <v>14736</v>
      </c>
      <c r="AC1559" t="s">
        <v>14737</v>
      </c>
    </row>
    <row r="1560" spans="1:29" x14ac:dyDescent="0.3">
      <c r="A1560" t="s">
        <v>343</v>
      </c>
      <c r="B1560" s="35">
        <v>181</v>
      </c>
      <c r="C1560" t="s">
        <v>73</v>
      </c>
      <c r="D1560" s="35">
        <v>2006</v>
      </c>
      <c r="E1560" t="s">
        <v>2066</v>
      </c>
      <c r="F1560" s="34">
        <v>212.44285023975019</v>
      </c>
      <c r="G1560" s="34">
        <v>60.588038508716494</v>
      </c>
      <c r="H1560" s="34">
        <v>151.85481173103369</v>
      </c>
      <c r="I1560" s="34">
        <v>159.59000854923241</v>
      </c>
      <c r="J1560" s="34">
        <v>49.732371854440025</v>
      </c>
      <c r="K1560" s="34">
        <v>109.85763669479238</v>
      </c>
      <c r="L1560" s="34" t="s">
        <v>6</v>
      </c>
      <c r="M1560" s="34" t="s">
        <v>6</v>
      </c>
      <c r="N1560" s="34">
        <v>64.545265062866761</v>
      </c>
      <c r="O1560" s="34">
        <v>59.068542775501164</v>
      </c>
      <c r="P1560" s="34">
        <v>5.3806000000000003</v>
      </c>
      <c r="Q1560" t="s">
        <v>14732</v>
      </c>
      <c r="R1560" t="s">
        <v>14732</v>
      </c>
      <c r="S1560" t="s">
        <v>14732</v>
      </c>
      <c r="T1560" t="s">
        <v>14733</v>
      </c>
      <c r="U1560" t="s">
        <v>14734</v>
      </c>
      <c r="V1560" t="s">
        <v>14735</v>
      </c>
      <c r="W1560" t="s">
        <v>14732</v>
      </c>
      <c r="X1560" t="s">
        <v>14732</v>
      </c>
      <c r="Y1560" t="s">
        <v>6</v>
      </c>
      <c r="Z1560" t="s">
        <v>6</v>
      </c>
      <c r="AA1560" t="s">
        <v>14649</v>
      </c>
      <c r="AB1560" t="s">
        <v>14736</v>
      </c>
      <c r="AC1560" t="s">
        <v>14737</v>
      </c>
    </row>
    <row r="1561" spans="1:29" x14ac:dyDescent="0.3">
      <c r="A1561" t="s">
        <v>343</v>
      </c>
      <c r="B1561" s="35">
        <v>181</v>
      </c>
      <c r="C1561" t="s">
        <v>73</v>
      </c>
      <c r="D1561" s="35">
        <v>2007</v>
      </c>
      <c r="E1561" t="s">
        <v>2067</v>
      </c>
      <c r="F1561" s="34">
        <v>241.63926482295523</v>
      </c>
      <c r="G1561" s="34">
        <v>63.564777958533803</v>
      </c>
      <c r="H1561" s="34">
        <v>178.07448686442143</v>
      </c>
      <c r="I1561" s="34">
        <v>180.59776400955315</v>
      </c>
      <c r="J1561" s="34">
        <v>51.810252327714515</v>
      </c>
      <c r="K1561" s="34">
        <v>128.78751168183862</v>
      </c>
      <c r="L1561" s="34" t="s">
        <v>6</v>
      </c>
      <c r="M1561" s="34" t="s">
        <v>6</v>
      </c>
      <c r="N1561" s="34">
        <v>62.036811866281816</v>
      </c>
      <c r="O1561" s="34">
        <v>57.079409452305619</v>
      </c>
      <c r="P1561" s="34">
        <v>5.7782</v>
      </c>
      <c r="Q1561" t="s">
        <v>14732</v>
      </c>
      <c r="R1561" t="s">
        <v>14732</v>
      </c>
      <c r="S1561" t="s">
        <v>14732</v>
      </c>
      <c r="T1561" t="s">
        <v>14733</v>
      </c>
      <c r="U1561" t="s">
        <v>14734</v>
      </c>
      <c r="V1561" t="s">
        <v>14735</v>
      </c>
      <c r="W1561" t="s">
        <v>14732</v>
      </c>
      <c r="X1561" t="s">
        <v>14732</v>
      </c>
      <c r="Y1561" t="s">
        <v>6</v>
      </c>
      <c r="Z1561" t="s">
        <v>6</v>
      </c>
      <c r="AA1561" t="s">
        <v>14649</v>
      </c>
      <c r="AB1561" t="s">
        <v>14736</v>
      </c>
      <c r="AC1561" t="s">
        <v>14737</v>
      </c>
    </row>
    <row r="1562" spans="1:29" x14ac:dyDescent="0.3">
      <c r="A1562" t="s">
        <v>343</v>
      </c>
      <c r="B1562" s="35">
        <v>181</v>
      </c>
      <c r="C1562" t="s">
        <v>73</v>
      </c>
      <c r="D1562" s="35">
        <v>2008</v>
      </c>
      <c r="E1562" t="s">
        <v>2068</v>
      </c>
      <c r="F1562" s="34">
        <v>259.59046886023987</v>
      </c>
      <c r="G1562" s="34">
        <v>64.526008594702063</v>
      </c>
      <c r="H1562" s="34">
        <v>195.0644602655378</v>
      </c>
      <c r="I1562" s="34">
        <v>194.9185427490219</v>
      </c>
      <c r="J1562" s="34">
        <v>53.43146687191328</v>
      </c>
      <c r="K1562" s="34">
        <v>141.48707587710862</v>
      </c>
      <c r="L1562" s="34" t="s">
        <v>6</v>
      </c>
      <c r="M1562" s="34" t="s">
        <v>6</v>
      </c>
      <c r="N1562" s="34">
        <v>61.525822111322107</v>
      </c>
      <c r="O1562" s="34">
        <v>56.52556294384582</v>
      </c>
      <c r="P1562" s="34">
        <v>6.2363999999999997</v>
      </c>
      <c r="Q1562" t="s">
        <v>14732</v>
      </c>
      <c r="R1562" t="s">
        <v>14732</v>
      </c>
      <c r="S1562" t="s">
        <v>14732</v>
      </c>
      <c r="T1562" t="s">
        <v>14733</v>
      </c>
      <c r="U1562" t="s">
        <v>14734</v>
      </c>
      <c r="V1562" t="s">
        <v>14735</v>
      </c>
      <c r="W1562" t="s">
        <v>14732</v>
      </c>
      <c r="X1562" t="s">
        <v>14732</v>
      </c>
      <c r="Y1562" t="s">
        <v>6</v>
      </c>
      <c r="Z1562" t="s">
        <v>6</v>
      </c>
      <c r="AA1562" t="s">
        <v>14649</v>
      </c>
      <c r="AB1562" t="s">
        <v>14736</v>
      </c>
      <c r="AC1562" t="s">
        <v>14737</v>
      </c>
    </row>
    <row r="1563" spans="1:29" x14ac:dyDescent="0.3">
      <c r="A1563" t="s">
        <v>343</v>
      </c>
      <c r="B1563" s="35">
        <v>181</v>
      </c>
      <c r="C1563" t="s">
        <v>73</v>
      </c>
      <c r="D1563" s="35">
        <v>2009</v>
      </c>
      <c r="E1563" t="s">
        <v>2069</v>
      </c>
      <c r="F1563" s="34">
        <v>286.50221861730046</v>
      </c>
      <c r="G1563" s="34">
        <v>70.607694387454885</v>
      </c>
      <c r="H1563" s="34">
        <v>215.89452422984556</v>
      </c>
      <c r="I1563" s="34">
        <v>216.97122954339423</v>
      </c>
      <c r="J1563" s="34">
        <v>58.765526345086435</v>
      </c>
      <c r="K1563" s="34">
        <v>158.20570319830779</v>
      </c>
      <c r="L1563" s="34" t="s">
        <v>6</v>
      </c>
      <c r="M1563" s="34" t="s">
        <v>6</v>
      </c>
      <c r="N1563" s="34">
        <v>66.044184984750075</v>
      </c>
      <c r="O1563" s="34">
        <v>61.817752612242948</v>
      </c>
      <c r="P1563" s="34">
        <v>6.2877000000000001</v>
      </c>
      <c r="Q1563" t="s">
        <v>14732</v>
      </c>
      <c r="R1563" t="s">
        <v>14732</v>
      </c>
      <c r="S1563" t="s">
        <v>14732</v>
      </c>
      <c r="T1563" t="s">
        <v>14733</v>
      </c>
      <c r="U1563" t="s">
        <v>14734</v>
      </c>
      <c r="V1563" t="s">
        <v>14735</v>
      </c>
      <c r="W1563" t="s">
        <v>14732</v>
      </c>
      <c r="X1563" t="s">
        <v>14732</v>
      </c>
      <c r="Y1563" t="s">
        <v>6</v>
      </c>
      <c r="Z1563" t="s">
        <v>6</v>
      </c>
      <c r="AA1563" t="s">
        <v>14649</v>
      </c>
      <c r="AB1563" t="s">
        <v>14736</v>
      </c>
      <c r="AC1563" t="s">
        <v>14737</v>
      </c>
    </row>
    <row r="1564" spans="1:29" x14ac:dyDescent="0.3">
      <c r="A1564" t="s">
        <v>343</v>
      </c>
      <c r="B1564" s="35">
        <v>181</v>
      </c>
      <c r="C1564" t="s">
        <v>73</v>
      </c>
      <c r="D1564" s="35">
        <v>2010</v>
      </c>
      <c r="E1564" t="s">
        <v>2070</v>
      </c>
      <c r="F1564" s="34">
        <v>284.05252189626776</v>
      </c>
      <c r="G1564" s="34">
        <v>67.589151692679863</v>
      </c>
      <c r="H1564" s="34">
        <v>216.46337020358791</v>
      </c>
      <c r="I1564" s="34">
        <v>216.98946355965552</v>
      </c>
      <c r="J1564" s="34">
        <v>57.036680802693127</v>
      </c>
      <c r="K1564" s="34">
        <v>159.95278275696239</v>
      </c>
      <c r="L1564" s="34" t="s">
        <v>6</v>
      </c>
      <c r="M1564" s="34" t="s">
        <v>6</v>
      </c>
      <c r="N1564" s="34">
        <v>65.033279425944755</v>
      </c>
      <c r="O1564" s="34">
        <v>60.768996114320558</v>
      </c>
      <c r="P1564" s="34">
        <v>6.8619000000000003</v>
      </c>
      <c r="Q1564" t="s">
        <v>14732</v>
      </c>
      <c r="R1564" t="s">
        <v>14732</v>
      </c>
      <c r="S1564" t="s">
        <v>14732</v>
      </c>
      <c r="T1564" t="s">
        <v>14733</v>
      </c>
      <c r="U1564" t="s">
        <v>14734</v>
      </c>
      <c r="V1564" t="s">
        <v>14735</v>
      </c>
      <c r="W1564" t="s">
        <v>14732</v>
      </c>
      <c r="X1564" t="s">
        <v>14732</v>
      </c>
      <c r="Y1564" t="s">
        <v>6</v>
      </c>
      <c r="Z1564" t="s">
        <v>6</v>
      </c>
      <c r="AA1564" t="s">
        <v>14649</v>
      </c>
      <c r="AB1564" t="s">
        <v>14736</v>
      </c>
      <c r="AC1564" t="s">
        <v>14737</v>
      </c>
    </row>
    <row r="1565" spans="1:29" x14ac:dyDescent="0.3">
      <c r="A1565" t="s">
        <v>343</v>
      </c>
      <c r="B1565" s="35">
        <v>181</v>
      </c>
      <c r="C1565" t="s">
        <v>73</v>
      </c>
      <c r="D1565" s="35">
        <v>2011</v>
      </c>
      <c r="E1565" t="s">
        <v>2071</v>
      </c>
      <c r="F1565" s="34">
        <v>299.29188943237398</v>
      </c>
      <c r="G1565" s="34">
        <v>69.630872483221481</v>
      </c>
      <c r="H1565" s="34">
        <v>229.6610169491525</v>
      </c>
      <c r="I1565" s="34">
        <v>227.32482083949495</v>
      </c>
      <c r="J1565" s="34">
        <v>58.407746558980769</v>
      </c>
      <c r="K1565" s="34">
        <v>168.91707428051419</v>
      </c>
      <c r="L1565" s="34" t="s">
        <v>6</v>
      </c>
      <c r="M1565" s="34" t="s">
        <v>6</v>
      </c>
      <c r="N1565" s="34">
        <v>68.938357000963819</v>
      </c>
      <c r="O1565" s="34">
        <v>63.765843733505868</v>
      </c>
      <c r="P1565" s="34">
        <v>7.0327999999999999</v>
      </c>
      <c r="Q1565" t="s">
        <v>14732</v>
      </c>
      <c r="R1565" t="s">
        <v>14732</v>
      </c>
      <c r="S1565" t="s">
        <v>14732</v>
      </c>
      <c r="T1565" t="s">
        <v>14733</v>
      </c>
      <c r="U1565" t="s">
        <v>14734</v>
      </c>
      <c r="V1565" t="s">
        <v>14735</v>
      </c>
      <c r="W1565" t="s">
        <v>14732</v>
      </c>
      <c r="X1565" t="s">
        <v>14732</v>
      </c>
      <c r="Y1565" t="s">
        <v>6</v>
      </c>
      <c r="Z1565" t="s">
        <v>6</v>
      </c>
      <c r="AA1565" t="s">
        <v>14649</v>
      </c>
      <c r="AB1565" t="s">
        <v>14736</v>
      </c>
      <c r="AC1565" t="s">
        <v>14737</v>
      </c>
    </row>
    <row r="1566" spans="1:29" x14ac:dyDescent="0.3">
      <c r="A1566" t="s">
        <v>343</v>
      </c>
      <c r="B1566" s="35">
        <v>181</v>
      </c>
      <c r="C1566" t="s">
        <v>73</v>
      </c>
      <c r="D1566" s="35">
        <v>2012</v>
      </c>
      <c r="E1566" t="s">
        <v>2072</v>
      </c>
      <c r="F1566" s="34">
        <v>301.43325088575438</v>
      </c>
      <c r="G1566" s="34">
        <v>70.368340129687809</v>
      </c>
      <c r="H1566" s="34">
        <v>231.06491075606658</v>
      </c>
      <c r="I1566" s="34">
        <v>222.0322214051742</v>
      </c>
      <c r="J1566" s="34">
        <v>58.100140383715491</v>
      </c>
      <c r="K1566" s="34">
        <v>163.93208102145871</v>
      </c>
      <c r="L1566" s="34" t="s">
        <v>6</v>
      </c>
      <c r="M1566" s="34" t="s">
        <v>6</v>
      </c>
      <c r="N1566" s="34">
        <v>65.611596847891022</v>
      </c>
      <c r="O1566" s="34">
        <v>62.158745779320292</v>
      </c>
      <c r="P1566" s="34">
        <v>7.4794999999999998</v>
      </c>
      <c r="Q1566" t="s">
        <v>14732</v>
      </c>
      <c r="R1566" t="s">
        <v>14732</v>
      </c>
      <c r="S1566" t="s">
        <v>14732</v>
      </c>
      <c r="T1566" t="s">
        <v>14733</v>
      </c>
      <c r="U1566" t="s">
        <v>14734</v>
      </c>
      <c r="V1566" t="s">
        <v>14735</v>
      </c>
      <c r="W1566" t="s">
        <v>14732</v>
      </c>
      <c r="X1566" t="s">
        <v>14732</v>
      </c>
      <c r="Y1566" t="s">
        <v>6</v>
      </c>
      <c r="Z1566" t="s">
        <v>6</v>
      </c>
      <c r="AA1566" t="s">
        <v>14649</v>
      </c>
      <c r="AB1566" t="s">
        <v>14736</v>
      </c>
      <c r="AC1566" t="s">
        <v>14737</v>
      </c>
    </row>
    <row r="1567" spans="1:29" x14ac:dyDescent="0.3">
      <c r="A1567" t="s">
        <v>343</v>
      </c>
      <c r="B1567" s="35">
        <v>181</v>
      </c>
      <c r="C1567" t="s">
        <v>73</v>
      </c>
      <c r="D1567" s="35">
        <v>2013</v>
      </c>
      <c r="E1567" t="s">
        <v>2073</v>
      </c>
      <c r="F1567" s="34">
        <v>284.5585160036411</v>
      </c>
      <c r="G1567" s="34">
        <v>68.521662115285253</v>
      </c>
      <c r="H1567" s="34">
        <v>216.03685388835584</v>
      </c>
      <c r="I1567" s="34">
        <v>207.97229807857897</v>
      </c>
      <c r="J1567" s="34">
        <v>55.804856446970255</v>
      </c>
      <c r="K1567" s="34">
        <v>152.16744163160871</v>
      </c>
      <c r="L1567" s="34" t="s">
        <v>6</v>
      </c>
      <c r="M1567" s="34" t="s">
        <v>6</v>
      </c>
      <c r="N1567" s="34">
        <v>64.944010104852651</v>
      </c>
      <c r="O1567" s="34">
        <v>61.258549991389266</v>
      </c>
      <c r="P1567" s="34">
        <v>8.1294000000000004</v>
      </c>
      <c r="Q1567" t="s">
        <v>14732</v>
      </c>
      <c r="R1567" t="s">
        <v>14732</v>
      </c>
      <c r="S1567" t="s">
        <v>14732</v>
      </c>
      <c r="T1567" t="s">
        <v>14733</v>
      </c>
      <c r="U1567" t="s">
        <v>14734</v>
      </c>
      <c r="V1567" t="s">
        <v>14735</v>
      </c>
      <c r="W1567" t="s">
        <v>14732</v>
      </c>
      <c r="X1567" t="s">
        <v>14732</v>
      </c>
      <c r="Y1567" t="s">
        <v>6</v>
      </c>
      <c r="Z1567" t="s">
        <v>6</v>
      </c>
      <c r="AA1567" t="s">
        <v>14649</v>
      </c>
      <c r="AB1567" t="s">
        <v>14736</v>
      </c>
      <c r="AC1567" t="s">
        <v>14737</v>
      </c>
    </row>
    <row r="1568" spans="1:29" x14ac:dyDescent="0.3">
      <c r="A1568" t="s">
        <v>343</v>
      </c>
      <c r="B1568" s="35">
        <v>181</v>
      </c>
      <c r="C1568" t="s">
        <v>73</v>
      </c>
      <c r="D1568" s="35">
        <v>2014</v>
      </c>
      <c r="E1568" t="s">
        <v>2074</v>
      </c>
      <c r="F1568" s="34">
        <v>275.78588590266526</v>
      </c>
      <c r="G1568" s="34">
        <v>64.302397049784886</v>
      </c>
      <c r="H1568" s="34">
        <v>211.48348885288036</v>
      </c>
      <c r="I1568" s="34">
        <v>201.89864223054141</v>
      </c>
      <c r="J1568" s="34">
        <v>53.578812091411976</v>
      </c>
      <c r="K1568" s="34">
        <v>148.31983013912944</v>
      </c>
      <c r="L1568" s="34" t="s">
        <v>6</v>
      </c>
      <c r="M1568" s="34" t="s">
        <v>6</v>
      </c>
      <c r="N1568" s="34">
        <v>60.745042857391027</v>
      </c>
      <c r="O1568" s="34">
        <v>57.323583287297609</v>
      </c>
      <c r="P1568" s="34">
        <v>8.9484999999999992</v>
      </c>
      <c r="Q1568" t="s">
        <v>14732</v>
      </c>
      <c r="R1568" t="s">
        <v>14732</v>
      </c>
      <c r="S1568" t="s">
        <v>14732</v>
      </c>
      <c r="T1568" t="s">
        <v>14733</v>
      </c>
      <c r="U1568" t="s">
        <v>14734</v>
      </c>
      <c r="V1568" t="s">
        <v>14735</v>
      </c>
      <c r="W1568" t="s">
        <v>14732</v>
      </c>
      <c r="X1568" t="s">
        <v>14732</v>
      </c>
      <c r="Y1568" t="s">
        <v>6</v>
      </c>
      <c r="Z1568" t="s">
        <v>6</v>
      </c>
      <c r="AA1568" t="s">
        <v>14649</v>
      </c>
      <c r="AB1568" t="s">
        <v>14736</v>
      </c>
      <c r="AC1568" t="s">
        <v>14737</v>
      </c>
    </row>
    <row r="1569" spans="1:29" x14ac:dyDescent="0.3">
      <c r="A1569" t="s">
        <v>343</v>
      </c>
      <c r="B1569" s="35">
        <v>181</v>
      </c>
      <c r="C1569" t="s">
        <v>73</v>
      </c>
      <c r="D1569" s="35">
        <v>2015</v>
      </c>
      <c r="E1569" t="s">
        <v>2075</v>
      </c>
      <c r="F1569" s="34">
        <v>267.18355606864031</v>
      </c>
      <c r="G1569" s="34">
        <v>58.514489208914632</v>
      </c>
      <c r="H1569" s="34">
        <v>208.66906685972566</v>
      </c>
      <c r="I1569" s="34">
        <v>195.49376797698949</v>
      </c>
      <c r="J1569" s="34">
        <v>49.629209305965922</v>
      </c>
      <c r="K1569" s="34">
        <v>145.86455867102356</v>
      </c>
      <c r="L1569" s="34" t="s">
        <v>6</v>
      </c>
      <c r="M1569" s="34" t="s">
        <v>6</v>
      </c>
      <c r="N1569" s="34">
        <v>55.047744950164947</v>
      </c>
      <c r="O1569" s="34">
        <v>52.191661973897908</v>
      </c>
      <c r="P1569" s="34">
        <v>10.221399999999999</v>
      </c>
      <c r="Q1569" t="s">
        <v>14732</v>
      </c>
      <c r="R1569" t="s">
        <v>14732</v>
      </c>
      <c r="S1569" t="s">
        <v>14732</v>
      </c>
      <c r="T1569" t="s">
        <v>14733</v>
      </c>
      <c r="U1569" t="s">
        <v>14734</v>
      </c>
      <c r="V1569" t="s">
        <v>14735</v>
      </c>
      <c r="W1569" t="s">
        <v>14732</v>
      </c>
      <c r="X1569" t="s">
        <v>14732</v>
      </c>
      <c r="Y1569" t="s">
        <v>6</v>
      </c>
      <c r="Z1569" t="s">
        <v>6</v>
      </c>
      <c r="AA1569" t="s">
        <v>14649</v>
      </c>
      <c r="AB1569" t="s">
        <v>14736</v>
      </c>
      <c r="AC1569" t="s">
        <v>14737</v>
      </c>
    </row>
    <row r="1570" spans="1:29" x14ac:dyDescent="0.3">
      <c r="A1570" t="s">
        <v>343</v>
      </c>
      <c r="B1570" s="35">
        <v>181</v>
      </c>
      <c r="C1570" t="s">
        <v>73</v>
      </c>
      <c r="D1570" s="35">
        <v>2016</v>
      </c>
      <c r="E1570" t="s">
        <v>2076</v>
      </c>
      <c r="F1570" s="34">
        <v>274.8966799517687</v>
      </c>
      <c r="G1570" s="34">
        <v>57.365868026472015</v>
      </c>
      <c r="H1570" s="34">
        <v>217.53081192529669</v>
      </c>
      <c r="I1570" s="34">
        <v>195.1207164750605</v>
      </c>
      <c r="J1570" s="34">
        <v>48.790994357666861</v>
      </c>
      <c r="K1570" s="34">
        <v>146.32972211739366</v>
      </c>
      <c r="L1570" s="34" t="s">
        <v>6</v>
      </c>
      <c r="M1570" s="34" t="s">
        <v>6</v>
      </c>
      <c r="N1570" s="34">
        <v>53.149018807876949</v>
      </c>
      <c r="O1570" s="34">
        <v>50.393502157827939</v>
      </c>
      <c r="P1570" s="34">
        <v>10.8643</v>
      </c>
      <c r="Q1570" t="s">
        <v>14732</v>
      </c>
      <c r="R1570" t="s">
        <v>14732</v>
      </c>
      <c r="S1570" t="s">
        <v>14732</v>
      </c>
      <c r="T1570" t="s">
        <v>14733</v>
      </c>
      <c r="U1570" t="s">
        <v>14734</v>
      </c>
      <c r="V1570" t="s">
        <v>14735</v>
      </c>
      <c r="W1570" t="s">
        <v>14732</v>
      </c>
      <c r="X1570" t="s">
        <v>14732</v>
      </c>
      <c r="Y1570" t="s">
        <v>6</v>
      </c>
      <c r="Z1570" t="s">
        <v>6</v>
      </c>
      <c r="AA1570" t="s">
        <v>14649</v>
      </c>
      <c r="AB1570" t="s">
        <v>14736</v>
      </c>
      <c r="AC1570" t="s">
        <v>14737</v>
      </c>
    </row>
    <row r="1571" spans="1:29" x14ac:dyDescent="0.3">
      <c r="A1571" t="s">
        <v>343</v>
      </c>
      <c r="B1571" s="35">
        <v>181</v>
      </c>
      <c r="C1571" t="s">
        <v>73</v>
      </c>
      <c r="D1571" s="35">
        <v>2017</v>
      </c>
      <c r="E1571" t="s">
        <v>2077</v>
      </c>
      <c r="F1571" s="34">
        <v>284.64625030911714</v>
      </c>
      <c r="G1571" s="34">
        <v>58.939668307314307</v>
      </c>
      <c r="H1571" s="34">
        <v>225.70658200180284</v>
      </c>
      <c r="I1571" s="34">
        <v>197.75999744729054</v>
      </c>
      <c r="J1571" s="34">
        <v>50.700798519428517</v>
      </c>
      <c r="K1571" s="34">
        <v>147.05919892786204</v>
      </c>
      <c r="L1571" s="34" t="s">
        <v>6</v>
      </c>
      <c r="M1571" s="34" t="s">
        <v>6</v>
      </c>
      <c r="N1571" s="34">
        <v>45.558205956394133</v>
      </c>
      <c r="O1571" s="34">
        <v>42.851676016473746</v>
      </c>
      <c r="P1571" s="34">
        <v>12.5357</v>
      </c>
      <c r="Q1571" t="s">
        <v>14732</v>
      </c>
      <c r="R1571" t="s">
        <v>14732</v>
      </c>
      <c r="S1571" t="s">
        <v>14732</v>
      </c>
      <c r="T1571" t="s">
        <v>14733</v>
      </c>
      <c r="U1571" t="s">
        <v>14734</v>
      </c>
      <c r="V1571" t="s">
        <v>14735</v>
      </c>
      <c r="W1571" t="s">
        <v>14732</v>
      </c>
      <c r="X1571" t="s">
        <v>14732</v>
      </c>
      <c r="Y1571" t="s">
        <v>6</v>
      </c>
      <c r="Z1571" t="s">
        <v>6</v>
      </c>
      <c r="AA1571" t="s">
        <v>14649</v>
      </c>
      <c r="AB1571" t="s">
        <v>14736</v>
      </c>
      <c r="AC1571" t="s">
        <v>14737</v>
      </c>
    </row>
    <row r="1572" spans="1:29" x14ac:dyDescent="0.3">
      <c r="A1572" t="s">
        <v>343</v>
      </c>
      <c r="B1572" s="35">
        <v>181</v>
      </c>
      <c r="C1572" t="s">
        <v>73</v>
      </c>
      <c r="D1572" s="35">
        <v>2018</v>
      </c>
      <c r="E1572" t="s">
        <v>2078</v>
      </c>
      <c r="F1572" s="34">
        <v>293.97233635021132</v>
      </c>
      <c r="G1572" s="34">
        <v>59.506820873481203</v>
      </c>
      <c r="H1572" s="34">
        <v>234.4655154767301</v>
      </c>
      <c r="I1572" s="34">
        <v>203.93168891553231</v>
      </c>
      <c r="J1572" s="34">
        <v>50.937230418317668</v>
      </c>
      <c r="K1572" s="34">
        <v>152.99445849721462</v>
      </c>
      <c r="L1572" s="34" t="s">
        <v>6</v>
      </c>
      <c r="M1572" s="34" t="s">
        <v>6</v>
      </c>
      <c r="N1572" s="34">
        <v>41.442757793121565</v>
      </c>
      <c r="O1572" s="34">
        <v>38.885446754670539</v>
      </c>
      <c r="P1572" s="34">
        <v>13.678599999999999</v>
      </c>
      <c r="Q1572" t="s">
        <v>14732</v>
      </c>
      <c r="R1572" t="s">
        <v>14732</v>
      </c>
      <c r="S1572" t="s">
        <v>14732</v>
      </c>
      <c r="T1572" t="s">
        <v>14733</v>
      </c>
      <c r="U1572" t="s">
        <v>14734</v>
      </c>
      <c r="V1572" t="s">
        <v>14735</v>
      </c>
      <c r="W1572" t="s">
        <v>14732</v>
      </c>
      <c r="X1572" t="s">
        <v>14732</v>
      </c>
      <c r="Y1572" t="s">
        <v>6</v>
      </c>
      <c r="Z1572" t="s">
        <v>6</v>
      </c>
      <c r="AA1572" t="s">
        <v>14649</v>
      </c>
      <c r="AB1572" t="s">
        <v>14736</v>
      </c>
      <c r="AC1572" t="s">
        <v>14737</v>
      </c>
    </row>
    <row r="1573" spans="1:29" x14ac:dyDescent="0.3">
      <c r="A1573" t="s">
        <v>343</v>
      </c>
      <c r="B1573" s="35">
        <v>181</v>
      </c>
      <c r="C1573" t="s">
        <v>73</v>
      </c>
      <c r="D1573" s="35">
        <v>2019</v>
      </c>
      <c r="E1573" t="s">
        <v>2079</v>
      </c>
      <c r="F1573" s="34">
        <v>317.22876211097554</v>
      </c>
      <c r="G1573" s="34">
        <v>62.037658795960041</v>
      </c>
      <c r="H1573" s="34">
        <v>255.19110331501551</v>
      </c>
      <c r="I1573" s="34">
        <v>223.07149415521229</v>
      </c>
      <c r="J1573" s="34">
        <v>54.0495539323841</v>
      </c>
      <c r="K1573" s="34">
        <v>169.02194022282819</v>
      </c>
      <c r="L1573" s="34" t="s">
        <v>6</v>
      </c>
      <c r="M1573" s="34" t="s">
        <v>6</v>
      </c>
      <c r="N1573" s="34">
        <v>39.261073425158436</v>
      </c>
      <c r="O1573" s="34">
        <v>36.508993705385826</v>
      </c>
      <c r="P1573" s="34">
        <v>14.594200000000001</v>
      </c>
      <c r="Q1573" t="s">
        <v>14732</v>
      </c>
      <c r="R1573" t="s">
        <v>14732</v>
      </c>
      <c r="S1573" t="s">
        <v>14732</v>
      </c>
      <c r="T1573" t="s">
        <v>14733</v>
      </c>
      <c r="U1573" t="s">
        <v>14734</v>
      </c>
      <c r="V1573" t="s">
        <v>14735</v>
      </c>
      <c r="W1573" t="s">
        <v>14732</v>
      </c>
      <c r="X1573" t="s">
        <v>14732</v>
      </c>
      <c r="Y1573" t="s">
        <v>6</v>
      </c>
      <c r="Z1573" t="s">
        <v>6</v>
      </c>
      <c r="AA1573" t="s">
        <v>14649</v>
      </c>
      <c r="AB1573" t="s">
        <v>14736</v>
      </c>
      <c r="AC1573" t="s">
        <v>14737</v>
      </c>
    </row>
    <row r="1574" spans="1:29" x14ac:dyDescent="0.3">
      <c r="A1574" t="s">
        <v>343</v>
      </c>
      <c r="B1574" s="35">
        <v>181</v>
      </c>
      <c r="C1574" t="s">
        <v>73</v>
      </c>
      <c r="D1574" s="35">
        <v>2020</v>
      </c>
      <c r="E1574" t="s">
        <v>2080</v>
      </c>
      <c r="F1574" s="34">
        <v>319.45792063701981</v>
      </c>
      <c r="G1574" s="34">
        <v>65.325853176398525</v>
      </c>
      <c r="H1574" s="34">
        <v>254.1320674606213</v>
      </c>
      <c r="I1574" s="34">
        <v>226.13229019482287</v>
      </c>
      <c r="J1574" s="34">
        <v>57.810662007809619</v>
      </c>
      <c r="K1574" s="34">
        <v>168.32162818701326</v>
      </c>
      <c r="L1574" s="34" t="s">
        <v>6</v>
      </c>
      <c r="M1574" s="34" t="s">
        <v>6</v>
      </c>
      <c r="N1574" s="34">
        <v>48.823278958752311</v>
      </c>
      <c r="O1574" s="34">
        <v>47.089039203604628</v>
      </c>
      <c r="P1574" s="34">
        <v>14.366899999999999</v>
      </c>
      <c r="Q1574" t="s">
        <v>14732</v>
      </c>
      <c r="R1574" t="s">
        <v>14732</v>
      </c>
      <c r="S1574" t="s">
        <v>14732</v>
      </c>
      <c r="T1574" t="s">
        <v>14733</v>
      </c>
      <c r="U1574" t="s">
        <v>14734</v>
      </c>
      <c r="V1574" t="s">
        <v>14735</v>
      </c>
      <c r="W1574" t="s">
        <v>14732</v>
      </c>
      <c r="X1574" t="s">
        <v>14732</v>
      </c>
      <c r="Y1574" t="s">
        <v>6</v>
      </c>
      <c r="Z1574" t="s">
        <v>6</v>
      </c>
      <c r="AA1574" t="s">
        <v>14649</v>
      </c>
      <c r="AB1574" t="s">
        <v>14736</v>
      </c>
      <c r="AC1574" t="s">
        <v>14737</v>
      </c>
    </row>
    <row r="1575" spans="1:29" x14ac:dyDescent="0.3">
      <c r="A1575" t="s">
        <v>343</v>
      </c>
      <c r="B1575" s="35">
        <v>181</v>
      </c>
      <c r="C1575" t="s">
        <v>73</v>
      </c>
      <c r="D1575" s="35">
        <v>2021</v>
      </c>
      <c r="E1575" t="s">
        <v>2081</v>
      </c>
      <c r="F1575" s="34">
        <v>302.24871373574308</v>
      </c>
      <c r="G1575" s="34">
        <v>61.134431105407707</v>
      </c>
      <c r="H1575" s="34">
        <v>241.1142826303354</v>
      </c>
      <c r="I1575" s="34">
        <v>208.46295918734486</v>
      </c>
      <c r="J1575" s="34">
        <v>53.431237332245964</v>
      </c>
      <c r="K1575" s="34">
        <v>155.03172185509891</v>
      </c>
      <c r="L1575" s="34" t="s">
        <v>6</v>
      </c>
      <c r="M1575" s="34" t="s">
        <v>6</v>
      </c>
      <c r="N1575" s="34">
        <v>49.803209562480625</v>
      </c>
      <c r="O1575" s="34">
        <v>48.556829085082995</v>
      </c>
      <c r="P1575" s="34">
        <v>16.676200000000001</v>
      </c>
      <c r="Q1575" t="s">
        <v>14732</v>
      </c>
      <c r="R1575" t="s">
        <v>14732</v>
      </c>
      <c r="S1575" t="s">
        <v>14732</v>
      </c>
      <c r="T1575" t="s">
        <v>14733</v>
      </c>
      <c r="U1575" t="s">
        <v>14734</v>
      </c>
      <c r="V1575" t="s">
        <v>14735</v>
      </c>
      <c r="W1575" t="s">
        <v>14732</v>
      </c>
      <c r="X1575" t="s">
        <v>14732</v>
      </c>
      <c r="Y1575" t="s">
        <v>6</v>
      </c>
      <c r="Z1575" t="s">
        <v>6</v>
      </c>
      <c r="AA1575" t="s">
        <v>14649</v>
      </c>
      <c r="AB1575" t="s">
        <v>14736</v>
      </c>
      <c r="AC1575" t="s">
        <v>14737</v>
      </c>
    </row>
    <row r="1576" spans="1:29" x14ac:dyDescent="0.3">
      <c r="A1576" t="s">
        <v>343</v>
      </c>
      <c r="B1576" s="35">
        <v>181</v>
      </c>
      <c r="C1576" t="s">
        <v>73</v>
      </c>
      <c r="D1576" s="35">
        <v>2022</v>
      </c>
      <c r="E1576" t="s">
        <v>2082</v>
      </c>
      <c r="F1576" s="34">
        <v>304.40503557744933</v>
      </c>
      <c r="G1576" s="34">
        <v>60.293377120963321</v>
      </c>
      <c r="H1576" s="34">
        <v>244.11165845648603</v>
      </c>
      <c r="I1576" s="34">
        <v>209.45977011494256</v>
      </c>
      <c r="J1576" s="34">
        <v>52.226053639846739</v>
      </c>
      <c r="K1576" s="34">
        <v>157.23371647509583</v>
      </c>
      <c r="L1576" s="34" t="s">
        <v>6</v>
      </c>
      <c r="M1576" s="34" t="s">
        <v>6</v>
      </c>
      <c r="N1576" s="34">
        <v>49.547311945803749</v>
      </c>
      <c r="O1576" s="34">
        <v>48.330289669015244</v>
      </c>
      <c r="P1576" s="34">
        <v>18.27</v>
      </c>
      <c r="Q1576" t="s">
        <v>14732</v>
      </c>
      <c r="R1576" t="s">
        <v>14732</v>
      </c>
      <c r="S1576" t="s">
        <v>14732</v>
      </c>
      <c r="T1576" t="s">
        <v>14733</v>
      </c>
      <c r="U1576" t="s">
        <v>14734</v>
      </c>
      <c r="V1576" t="s">
        <v>14735</v>
      </c>
      <c r="W1576" t="s">
        <v>14732</v>
      </c>
      <c r="X1576" t="s">
        <v>14732</v>
      </c>
      <c r="Y1576" t="s">
        <v>6</v>
      </c>
      <c r="Z1576" t="s">
        <v>6</v>
      </c>
      <c r="AA1576" t="s">
        <v>14649</v>
      </c>
      <c r="AB1576" t="s">
        <v>14736</v>
      </c>
      <c r="AC1576" t="s">
        <v>14737</v>
      </c>
    </row>
    <row r="1577" spans="1:29" x14ac:dyDescent="0.3">
      <c r="A1577" t="s">
        <v>343</v>
      </c>
      <c r="B1577" s="35">
        <v>181</v>
      </c>
      <c r="C1577" t="s">
        <v>73</v>
      </c>
      <c r="D1577" s="35">
        <v>2023</v>
      </c>
      <c r="E1577" t="s">
        <v>2083</v>
      </c>
      <c r="F1577" s="34">
        <v>298.16516887846007</v>
      </c>
      <c r="G1577" s="34">
        <v>57.100781835707394</v>
      </c>
      <c r="H1577" s="34">
        <v>241.06438704275268</v>
      </c>
      <c r="I1577" s="34">
        <v>206.16997867720795</v>
      </c>
      <c r="J1577" s="34">
        <v>49.037066606949864</v>
      </c>
      <c r="K1577" s="34">
        <v>157.1329120702581</v>
      </c>
      <c r="L1577" s="34" t="s">
        <v>6</v>
      </c>
      <c r="M1577" s="34" t="s">
        <v>6</v>
      </c>
      <c r="N1577" s="34">
        <v>47.857862964222605</v>
      </c>
      <c r="O1577" s="34">
        <v>47.415755236677896</v>
      </c>
      <c r="P1577" s="34">
        <v>20.541399999999999</v>
      </c>
      <c r="Q1577" t="s">
        <v>14732</v>
      </c>
      <c r="R1577" t="s">
        <v>14732</v>
      </c>
      <c r="S1577" t="s">
        <v>14732</v>
      </c>
      <c r="T1577" t="s">
        <v>14733</v>
      </c>
      <c r="U1577" t="s">
        <v>14734</v>
      </c>
      <c r="V1577" t="s">
        <v>14735</v>
      </c>
      <c r="W1577" t="s">
        <v>14732</v>
      </c>
      <c r="X1577" t="s">
        <v>14732</v>
      </c>
      <c r="Y1577" t="s">
        <v>6</v>
      </c>
      <c r="Z1577" t="s">
        <v>6</v>
      </c>
      <c r="AA1577" t="s">
        <v>14649</v>
      </c>
      <c r="AB1577" t="s">
        <v>14736</v>
      </c>
      <c r="AC1577" t="s">
        <v>14737</v>
      </c>
    </row>
    <row r="1578" spans="1:29" x14ac:dyDescent="0.3">
      <c r="A1578" t="s">
        <v>343</v>
      </c>
      <c r="B1578" s="35">
        <v>181</v>
      </c>
      <c r="C1578" t="s">
        <v>73</v>
      </c>
      <c r="D1578" s="35">
        <v>2024</v>
      </c>
      <c r="E1578" t="s">
        <v>14738</v>
      </c>
      <c r="F1578" s="34">
        <v>299.08681488865545</v>
      </c>
      <c r="G1578" s="34">
        <v>57.451003079552123</v>
      </c>
      <c r="H1578" s="34">
        <v>241.63581180910336</v>
      </c>
      <c r="I1578" s="34">
        <v>206.83375758762486</v>
      </c>
      <c r="J1578" s="34">
        <v>48.740142763052489</v>
      </c>
      <c r="K1578" s="34">
        <v>158.09361482457237</v>
      </c>
      <c r="L1578" s="34" t="s">
        <v>6</v>
      </c>
      <c r="M1578" s="34" t="s">
        <v>6</v>
      </c>
      <c r="N1578" s="34">
        <v>47.387671155928402</v>
      </c>
      <c r="O1578" s="34">
        <v>46.583054808907562</v>
      </c>
      <c r="P1578" s="34">
        <v>22.470800000000001</v>
      </c>
      <c r="Q1578" t="s">
        <v>14732</v>
      </c>
      <c r="R1578" t="s">
        <v>14732</v>
      </c>
      <c r="S1578" t="s">
        <v>14732</v>
      </c>
      <c r="T1578" t="s">
        <v>14733</v>
      </c>
      <c r="U1578" t="s">
        <v>14734</v>
      </c>
      <c r="V1578" t="s">
        <v>14735</v>
      </c>
      <c r="W1578" t="s">
        <v>14732</v>
      </c>
      <c r="X1578" t="s">
        <v>14732</v>
      </c>
      <c r="Y1578" t="s">
        <v>6</v>
      </c>
      <c r="Z1578" t="s">
        <v>6</v>
      </c>
      <c r="AA1578" t="s">
        <v>14649</v>
      </c>
      <c r="AB1578" t="s">
        <v>14736</v>
      </c>
      <c r="AC1578" t="s">
        <v>14737</v>
      </c>
    </row>
    <row r="1579" spans="1:29" x14ac:dyDescent="0.3">
      <c r="A1579" t="s">
        <v>343</v>
      </c>
      <c r="B1579" s="35">
        <v>182</v>
      </c>
      <c r="C1579" t="s">
        <v>88</v>
      </c>
      <c r="D1579" s="35">
        <v>1950</v>
      </c>
      <c r="E1579" t="s">
        <v>2084</v>
      </c>
      <c r="F1579" s="34" t="s">
        <v>6</v>
      </c>
      <c r="G1579" s="34" t="s">
        <v>6</v>
      </c>
      <c r="H1579" s="34" t="s">
        <v>6</v>
      </c>
      <c r="I1579" s="34">
        <v>45.457653666310499</v>
      </c>
      <c r="J1579" s="34" t="s">
        <v>6</v>
      </c>
      <c r="K1579" s="34" t="s">
        <v>6</v>
      </c>
      <c r="L1579" s="34" t="s">
        <v>6</v>
      </c>
      <c r="M1579" s="34" t="s">
        <v>6</v>
      </c>
      <c r="N1579" s="34" t="s">
        <v>6</v>
      </c>
      <c r="O1579" s="34">
        <v>20.710400721692263</v>
      </c>
      <c r="P1579" s="34">
        <v>0.25298270087624125</v>
      </c>
      <c r="Q1579" t="s">
        <v>14643</v>
      </c>
      <c r="R1579" t="s">
        <v>14643</v>
      </c>
      <c r="S1579" t="s">
        <v>14643</v>
      </c>
      <c r="T1579" t="s">
        <v>14650</v>
      </c>
      <c r="U1579" t="s">
        <v>14650</v>
      </c>
      <c r="V1579" t="s">
        <v>14650</v>
      </c>
      <c r="W1579" t="s">
        <v>14739</v>
      </c>
      <c r="X1579" t="s">
        <v>14739</v>
      </c>
      <c r="Y1579" t="s">
        <v>6</v>
      </c>
      <c r="Z1579" t="s">
        <v>14740</v>
      </c>
      <c r="AA1579" t="s">
        <v>14741</v>
      </c>
      <c r="AB1579" t="s">
        <v>14742</v>
      </c>
      <c r="AC1579" t="s">
        <v>14653</v>
      </c>
    </row>
    <row r="1580" spans="1:29" x14ac:dyDescent="0.3">
      <c r="A1580" t="s">
        <v>343</v>
      </c>
      <c r="B1580" s="35">
        <v>182</v>
      </c>
      <c r="C1580" t="s">
        <v>88</v>
      </c>
      <c r="D1580" s="35">
        <v>1951</v>
      </c>
      <c r="E1580" t="s">
        <v>2085</v>
      </c>
      <c r="F1580" s="34" t="s">
        <v>6</v>
      </c>
      <c r="G1580" s="34" t="s">
        <v>6</v>
      </c>
      <c r="H1580" s="34" t="s">
        <v>6</v>
      </c>
      <c r="I1580" s="34">
        <v>43.666845793151907</v>
      </c>
      <c r="J1580" s="34" t="s">
        <v>6</v>
      </c>
      <c r="K1580" s="34" t="s">
        <v>6</v>
      </c>
      <c r="L1580" s="34" t="s">
        <v>6</v>
      </c>
      <c r="M1580" s="34" t="s">
        <v>6</v>
      </c>
      <c r="N1580" s="34" t="s">
        <v>6</v>
      </c>
      <c r="O1580" s="34">
        <v>19.670680011538895</v>
      </c>
      <c r="P1580" s="34">
        <v>0.27938816688961027</v>
      </c>
      <c r="Q1580" t="s">
        <v>14643</v>
      </c>
      <c r="R1580" t="s">
        <v>14643</v>
      </c>
      <c r="S1580" t="s">
        <v>14643</v>
      </c>
      <c r="T1580" t="s">
        <v>14650</v>
      </c>
      <c r="U1580" t="s">
        <v>14650</v>
      </c>
      <c r="V1580" t="s">
        <v>14650</v>
      </c>
      <c r="W1580" t="s">
        <v>14739</v>
      </c>
      <c r="X1580" t="s">
        <v>14739</v>
      </c>
      <c r="Y1580" t="s">
        <v>6</v>
      </c>
      <c r="Z1580" t="s">
        <v>14740</v>
      </c>
      <c r="AA1580" t="s">
        <v>14741</v>
      </c>
      <c r="AB1580" t="s">
        <v>14742</v>
      </c>
      <c r="AC1580" t="s">
        <v>14653</v>
      </c>
    </row>
    <row r="1581" spans="1:29" x14ac:dyDescent="0.3">
      <c r="A1581" t="s">
        <v>343</v>
      </c>
      <c r="B1581" s="35">
        <v>182</v>
      </c>
      <c r="C1581" t="s">
        <v>88</v>
      </c>
      <c r="D1581" s="35">
        <v>1952</v>
      </c>
      <c r="E1581" t="s">
        <v>2086</v>
      </c>
      <c r="F1581" s="34" t="s">
        <v>6</v>
      </c>
      <c r="G1581" s="34" t="s">
        <v>6</v>
      </c>
      <c r="H1581" s="34" t="s">
        <v>6</v>
      </c>
      <c r="I1581" s="34">
        <v>43.987910979038766</v>
      </c>
      <c r="J1581" s="34" t="s">
        <v>6</v>
      </c>
      <c r="K1581" s="34" t="s">
        <v>6</v>
      </c>
      <c r="L1581" s="34" t="s">
        <v>6</v>
      </c>
      <c r="M1581" s="34" t="s">
        <v>6</v>
      </c>
      <c r="N1581" s="34" t="s">
        <v>6</v>
      </c>
      <c r="O1581" s="34">
        <v>19.23385950605649</v>
      </c>
      <c r="P1581" s="34">
        <v>0.28871568840929585</v>
      </c>
      <c r="Q1581" t="s">
        <v>14643</v>
      </c>
      <c r="R1581" t="s">
        <v>14643</v>
      </c>
      <c r="S1581" t="s">
        <v>14643</v>
      </c>
      <c r="T1581" t="s">
        <v>14650</v>
      </c>
      <c r="U1581" t="s">
        <v>14650</v>
      </c>
      <c r="V1581" t="s">
        <v>14650</v>
      </c>
      <c r="W1581" t="s">
        <v>14739</v>
      </c>
      <c r="X1581" t="s">
        <v>14739</v>
      </c>
      <c r="Y1581" t="s">
        <v>6</v>
      </c>
      <c r="Z1581" t="s">
        <v>14740</v>
      </c>
      <c r="AA1581" t="s">
        <v>14741</v>
      </c>
      <c r="AB1581" t="s">
        <v>14742</v>
      </c>
      <c r="AC1581" t="s">
        <v>14653</v>
      </c>
    </row>
    <row r="1582" spans="1:29" x14ac:dyDescent="0.3">
      <c r="A1582" t="s">
        <v>343</v>
      </c>
      <c r="B1582" s="35">
        <v>182</v>
      </c>
      <c r="C1582" t="s">
        <v>88</v>
      </c>
      <c r="D1582" s="35">
        <v>1953</v>
      </c>
      <c r="E1582" t="s">
        <v>2087</v>
      </c>
      <c r="F1582" s="34" t="s">
        <v>6</v>
      </c>
      <c r="G1582" s="34" t="s">
        <v>6</v>
      </c>
      <c r="H1582" s="34" t="s">
        <v>6</v>
      </c>
      <c r="I1582" s="34">
        <v>42.079009004468631</v>
      </c>
      <c r="J1582" s="34" t="s">
        <v>6</v>
      </c>
      <c r="K1582" s="34" t="s">
        <v>6</v>
      </c>
      <c r="L1582" s="34" t="s">
        <v>6</v>
      </c>
      <c r="M1582" s="34" t="s">
        <v>6</v>
      </c>
      <c r="N1582" s="34" t="s">
        <v>6</v>
      </c>
      <c r="O1582" s="34">
        <v>17.816549905936281</v>
      </c>
      <c r="P1582" s="34">
        <v>0.31131911872280144</v>
      </c>
      <c r="Q1582" t="s">
        <v>14643</v>
      </c>
      <c r="R1582" t="s">
        <v>14643</v>
      </c>
      <c r="S1582" t="s">
        <v>14643</v>
      </c>
      <c r="T1582" t="s">
        <v>14650</v>
      </c>
      <c r="U1582" t="s">
        <v>14650</v>
      </c>
      <c r="V1582" t="s">
        <v>14650</v>
      </c>
      <c r="W1582" t="s">
        <v>14739</v>
      </c>
      <c r="X1582" t="s">
        <v>14739</v>
      </c>
      <c r="Y1582" t="s">
        <v>6</v>
      </c>
      <c r="Z1582" t="s">
        <v>14740</v>
      </c>
      <c r="AA1582" t="s">
        <v>14741</v>
      </c>
      <c r="AB1582" t="s">
        <v>14742</v>
      </c>
      <c r="AC1582" t="s">
        <v>14653</v>
      </c>
    </row>
    <row r="1583" spans="1:29" x14ac:dyDescent="0.3">
      <c r="A1583" t="s">
        <v>343</v>
      </c>
      <c r="B1583" s="35">
        <v>182</v>
      </c>
      <c r="C1583" t="s">
        <v>88</v>
      </c>
      <c r="D1583" s="35">
        <v>1954</v>
      </c>
      <c r="E1583" t="s">
        <v>2088</v>
      </c>
      <c r="F1583" s="34" t="s">
        <v>6</v>
      </c>
      <c r="G1583" s="34" t="s">
        <v>6</v>
      </c>
      <c r="H1583" s="34" t="s">
        <v>6</v>
      </c>
      <c r="I1583" s="34">
        <v>45.498898487469461</v>
      </c>
      <c r="J1583" s="34" t="s">
        <v>6</v>
      </c>
      <c r="K1583" s="34" t="s">
        <v>6</v>
      </c>
      <c r="L1583" s="34" t="s">
        <v>6</v>
      </c>
      <c r="M1583" s="34" t="s">
        <v>6</v>
      </c>
      <c r="N1583" s="34" t="s">
        <v>6</v>
      </c>
      <c r="O1583" s="34">
        <v>18.237191994052754</v>
      </c>
      <c r="P1583" s="34">
        <v>0.3186890338453654</v>
      </c>
      <c r="Q1583" t="s">
        <v>14643</v>
      </c>
      <c r="R1583" t="s">
        <v>14643</v>
      </c>
      <c r="S1583" t="s">
        <v>14643</v>
      </c>
      <c r="T1583" t="s">
        <v>14650</v>
      </c>
      <c r="U1583" t="s">
        <v>14650</v>
      </c>
      <c r="V1583" t="s">
        <v>14650</v>
      </c>
      <c r="W1583" t="s">
        <v>14739</v>
      </c>
      <c r="X1583" t="s">
        <v>14739</v>
      </c>
      <c r="Y1583" t="s">
        <v>6</v>
      </c>
      <c r="Z1583" t="s">
        <v>14740</v>
      </c>
      <c r="AA1583" t="s">
        <v>14741</v>
      </c>
      <c r="AB1583" t="s">
        <v>14742</v>
      </c>
      <c r="AC1583" t="s">
        <v>14653</v>
      </c>
    </row>
    <row r="1584" spans="1:29" x14ac:dyDescent="0.3">
      <c r="A1584" t="s">
        <v>343</v>
      </c>
      <c r="B1584" s="35">
        <v>182</v>
      </c>
      <c r="C1584" t="s">
        <v>88</v>
      </c>
      <c r="D1584" s="35">
        <v>1955</v>
      </c>
      <c r="E1584" t="s">
        <v>2089</v>
      </c>
      <c r="F1584" s="34" t="s">
        <v>6</v>
      </c>
      <c r="G1584" s="34" t="s">
        <v>6</v>
      </c>
      <c r="H1584" s="34" t="s">
        <v>6</v>
      </c>
      <c r="I1584" s="34">
        <v>49.673739167435677</v>
      </c>
      <c r="J1584" s="34" t="s">
        <v>6</v>
      </c>
      <c r="K1584" s="34" t="s">
        <v>6</v>
      </c>
      <c r="L1584" s="34" t="s">
        <v>6</v>
      </c>
      <c r="M1584" s="34" t="s">
        <v>6</v>
      </c>
      <c r="N1584" s="34" t="s">
        <v>6</v>
      </c>
      <c r="O1584" s="34">
        <v>17.338074997061074</v>
      </c>
      <c r="P1584" s="34">
        <v>0.33619373697053839</v>
      </c>
      <c r="Q1584" t="s">
        <v>14643</v>
      </c>
      <c r="R1584" t="s">
        <v>14643</v>
      </c>
      <c r="S1584" t="s">
        <v>14643</v>
      </c>
      <c r="T1584" t="s">
        <v>14650</v>
      </c>
      <c r="U1584" t="s">
        <v>14650</v>
      </c>
      <c r="V1584" t="s">
        <v>14650</v>
      </c>
      <c r="W1584" t="s">
        <v>14739</v>
      </c>
      <c r="X1584" t="s">
        <v>14739</v>
      </c>
      <c r="Y1584" t="s">
        <v>6</v>
      </c>
      <c r="Z1584" t="s">
        <v>14740</v>
      </c>
      <c r="AA1584" t="s">
        <v>14741</v>
      </c>
      <c r="AB1584" t="s">
        <v>14742</v>
      </c>
      <c r="AC1584" t="s">
        <v>14653</v>
      </c>
    </row>
    <row r="1585" spans="1:29" x14ac:dyDescent="0.3">
      <c r="A1585" t="s">
        <v>343</v>
      </c>
      <c r="B1585" s="35">
        <v>182</v>
      </c>
      <c r="C1585" t="s">
        <v>88</v>
      </c>
      <c r="D1585" s="35">
        <v>1956</v>
      </c>
      <c r="E1585" t="s">
        <v>2090</v>
      </c>
      <c r="F1585" s="34" t="s">
        <v>6</v>
      </c>
      <c r="G1585" s="34" t="s">
        <v>6</v>
      </c>
      <c r="H1585" s="34" t="s">
        <v>6</v>
      </c>
      <c r="I1585" s="34">
        <v>51.362119456487697</v>
      </c>
      <c r="J1585" s="34" t="s">
        <v>6</v>
      </c>
      <c r="K1585" s="34" t="s">
        <v>6</v>
      </c>
      <c r="L1585" s="34" t="s">
        <v>6</v>
      </c>
      <c r="M1585" s="34" t="s">
        <v>6</v>
      </c>
      <c r="N1585" s="34" t="s">
        <v>6</v>
      </c>
      <c r="O1585" s="34">
        <v>16.138792436884806</v>
      </c>
      <c r="P1585" s="34">
        <v>0.36213458861948461</v>
      </c>
      <c r="Q1585" t="s">
        <v>14643</v>
      </c>
      <c r="R1585" t="s">
        <v>14643</v>
      </c>
      <c r="S1585" t="s">
        <v>14643</v>
      </c>
      <c r="T1585" t="s">
        <v>14650</v>
      </c>
      <c r="U1585" t="s">
        <v>14650</v>
      </c>
      <c r="V1585" t="s">
        <v>14650</v>
      </c>
      <c r="W1585" t="s">
        <v>14739</v>
      </c>
      <c r="X1585" t="s">
        <v>14739</v>
      </c>
      <c r="Y1585" t="s">
        <v>6</v>
      </c>
      <c r="Z1585" t="s">
        <v>14740</v>
      </c>
      <c r="AA1585" t="s">
        <v>14741</v>
      </c>
      <c r="AB1585" t="s">
        <v>14742</v>
      </c>
      <c r="AC1585" t="s">
        <v>14653</v>
      </c>
    </row>
    <row r="1586" spans="1:29" x14ac:dyDescent="0.3">
      <c r="A1586" t="s">
        <v>343</v>
      </c>
      <c r="B1586" s="35">
        <v>182</v>
      </c>
      <c r="C1586" t="s">
        <v>88</v>
      </c>
      <c r="D1586" s="35">
        <v>1957</v>
      </c>
      <c r="E1586" t="s">
        <v>2091</v>
      </c>
      <c r="F1586" s="34" t="s">
        <v>6</v>
      </c>
      <c r="G1586" s="34" t="s">
        <v>6</v>
      </c>
      <c r="H1586" s="34" t="s">
        <v>6</v>
      </c>
      <c r="I1586" s="34">
        <v>56.202991023003676</v>
      </c>
      <c r="J1586" s="34" t="s">
        <v>6</v>
      </c>
      <c r="K1586" s="34" t="s">
        <v>6</v>
      </c>
      <c r="L1586" s="34" t="s">
        <v>6</v>
      </c>
      <c r="M1586" s="34" t="s">
        <v>6</v>
      </c>
      <c r="N1586" s="34" t="s">
        <v>6</v>
      </c>
      <c r="O1586" s="34">
        <v>15.300008297768084</v>
      </c>
      <c r="P1586" s="34">
        <v>0.38254191829755335</v>
      </c>
      <c r="Q1586" t="s">
        <v>14643</v>
      </c>
      <c r="R1586" t="s">
        <v>14643</v>
      </c>
      <c r="S1586" t="s">
        <v>14643</v>
      </c>
      <c r="T1586" t="s">
        <v>14650</v>
      </c>
      <c r="U1586" t="s">
        <v>14650</v>
      </c>
      <c r="V1586" t="s">
        <v>14650</v>
      </c>
      <c r="W1586" t="s">
        <v>14739</v>
      </c>
      <c r="X1586" t="s">
        <v>14739</v>
      </c>
      <c r="Y1586" t="s">
        <v>6</v>
      </c>
      <c r="Z1586" t="s">
        <v>14740</v>
      </c>
      <c r="AA1586" t="s">
        <v>14741</v>
      </c>
      <c r="AB1586" t="s">
        <v>14742</v>
      </c>
      <c r="AC1586" t="s">
        <v>14653</v>
      </c>
    </row>
    <row r="1587" spans="1:29" x14ac:dyDescent="0.3">
      <c r="A1587" t="s">
        <v>343</v>
      </c>
      <c r="B1587" s="35">
        <v>182</v>
      </c>
      <c r="C1587" t="s">
        <v>88</v>
      </c>
      <c r="D1587" s="35">
        <v>1958</v>
      </c>
      <c r="E1587" t="s">
        <v>2092</v>
      </c>
      <c r="F1587" s="34" t="s">
        <v>6</v>
      </c>
      <c r="G1587" s="34" t="s">
        <v>6</v>
      </c>
      <c r="H1587" s="34" t="s">
        <v>6</v>
      </c>
      <c r="I1587" s="34">
        <v>61.289662347632401</v>
      </c>
      <c r="J1587" s="34" t="s">
        <v>6</v>
      </c>
      <c r="K1587" s="34" t="s">
        <v>6</v>
      </c>
      <c r="L1587" s="34" t="s">
        <v>6</v>
      </c>
      <c r="M1587" s="34" t="s">
        <v>6</v>
      </c>
      <c r="N1587" s="34" t="s">
        <v>6</v>
      </c>
      <c r="O1587" s="34">
        <v>18.839474078335446</v>
      </c>
      <c r="P1587" s="34">
        <v>0.39158316558954109</v>
      </c>
      <c r="Q1587" t="s">
        <v>14643</v>
      </c>
      <c r="R1587" t="s">
        <v>14643</v>
      </c>
      <c r="S1587" t="s">
        <v>14643</v>
      </c>
      <c r="T1587" t="s">
        <v>14650</v>
      </c>
      <c r="U1587" t="s">
        <v>14650</v>
      </c>
      <c r="V1587" t="s">
        <v>14650</v>
      </c>
      <c r="W1587" t="s">
        <v>14739</v>
      </c>
      <c r="X1587" t="s">
        <v>14739</v>
      </c>
      <c r="Y1587" t="s">
        <v>6</v>
      </c>
      <c r="Z1587" t="s">
        <v>14740</v>
      </c>
      <c r="AA1587" t="s">
        <v>14741</v>
      </c>
      <c r="AB1587" t="s">
        <v>14742</v>
      </c>
      <c r="AC1587" t="s">
        <v>14653</v>
      </c>
    </row>
    <row r="1588" spans="1:29" x14ac:dyDescent="0.3">
      <c r="A1588" t="s">
        <v>343</v>
      </c>
      <c r="B1588" s="35">
        <v>182</v>
      </c>
      <c r="C1588" t="s">
        <v>88</v>
      </c>
      <c r="D1588" s="35">
        <v>1959</v>
      </c>
      <c r="E1588" t="s">
        <v>2093</v>
      </c>
      <c r="F1588" s="34" t="s">
        <v>6</v>
      </c>
      <c r="G1588" s="34" t="s">
        <v>6</v>
      </c>
      <c r="H1588" s="34" t="s">
        <v>6</v>
      </c>
      <c r="I1588" s="34">
        <v>59.757695912652849</v>
      </c>
      <c r="J1588" s="34" t="s">
        <v>6</v>
      </c>
      <c r="K1588" s="34" t="s">
        <v>6</v>
      </c>
      <c r="L1588" s="34" t="s">
        <v>6</v>
      </c>
      <c r="M1588" s="34" t="s">
        <v>6</v>
      </c>
      <c r="N1588" s="34" t="s">
        <v>6</v>
      </c>
      <c r="O1588" s="34">
        <v>18.277660405242731</v>
      </c>
      <c r="P1588" s="34">
        <v>0.41835615677924093</v>
      </c>
      <c r="Q1588" t="s">
        <v>14643</v>
      </c>
      <c r="R1588" t="s">
        <v>14643</v>
      </c>
      <c r="S1588" t="s">
        <v>14643</v>
      </c>
      <c r="T1588" t="s">
        <v>14650</v>
      </c>
      <c r="U1588" t="s">
        <v>14650</v>
      </c>
      <c r="V1588" t="s">
        <v>14650</v>
      </c>
      <c r="W1588" t="s">
        <v>14739</v>
      </c>
      <c r="X1588" t="s">
        <v>14739</v>
      </c>
      <c r="Y1588" t="s">
        <v>6</v>
      </c>
      <c r="Z1588" t="s">
        <v>14740</v>
      </c>
      <c r="AA1588" t="s">
        <v>14741</v>
      </c>
      <c r="AB1588" t="s">
        <v>14742</v>
      </c>
      <c r="AC1588" t="s">
        <v>14653</v>
      </c>
    </row>
    <row r="1589" spans="1:29" x14ac:dyDescent="0.3">
      <c r="A1589" t="s">
        <v>343</v>
      </c>
      <c r="B1589" s="35">
        <v>182</v>
      </c>
      <c r="C1589" t="s">
        <v>88</v>
      </c>
      <c r="D1589" s="35">
        <v>1960</v>
      </c>
      <c r="E1589" t="s">
        <v>2094</v>
      </c>
      <c r="F1589" s="34" t="s">
        <v>6</v>
      </c>
      <c r="G1589" s="34" t="s">
        <v>6</v>
      </c>
      <c r="H1589" s="34" t="s">
        <v>6</v>
      </c>
      <c r="I1589" s="34">
        <v>64.330698354258359</v>
      </c>
      <c r="J1589" s="34" t="s">
        <v>6</v>
      </c>
      <c r="K1589" s="34" t="s">
        <v>6</v>
      </c>
      <c r="L1589" s="34" t="s">
        <v>6</v>
      </c>
      <c r="M1589" s="34" t="s">
        <v>6</v>
      </c>
      <c r="N1589" s="34" t="s">
        <v>6</v>
      </c>
      <c r="O1589" s="34">
        <v>17.474464237849656</v>
      </c>
      <c r="P1589" s="34">
        <v>0.46167694055561292</v>
      </c>
      <c r="Q1589" t="s">
        <v>14643</v>
      </c>
      <c r="R1589" t="s">
        <v>14643</v>
      </c>
      <c r="S1589" t="s">
        <v>14643</v>
      </c>
      <c r="T1589" t="s">
        <v>14650</v>
      </c>
      <c r="U1589" t="s">
        <v>14650</v>
      </c>
      <c r="V1589" t="s">
        <v>14650</v>
      </c>
      <c r="W1589" t="s">
        <v>14739</v>
      </c>
      <c r="X1589" t="s">
        <v>14739</v>
      </c>
      <c r="Y1589" t="s">
        <v>6</v>
      </c>
      <c r="Z1589" t="s">
        <v>14740</v>
      </c>
      <c r="AA1589" t="s">
        <v>14741</v>
      </c>
      <c r="AB1589" t="s">
        <v>14742</v>
      </c>
      <c r="AC1589" t="s">
        <v>14653</v>
      </c>
    </row>
    <row r="1590" spans="1:29" x14ac:dyDescent="0.3">
      <c r="A1590" t="s">
        <v>343</v>
      </c>
      <c r="B1590" s="35">
        <v>182</v>
      </c>
      <c r="C1590" t="s">
        <v>88</v>
      </c>
      <c r="D1590" s="35">
        <v>1961</v>
      </c>
      <c r="E1590" t="s">
        <v>2095</v>
      </c>
      <c r="F1590" s="34" t="s">
        <v>6</v>
      </c>
      <c r="G1590" s="34" t="s">
        <v>6</v>
      </c>
      <c r="H1590" s="34" t="s">
        <v>6</v>
      </c>
      <c r="I1590" s="34">
        <v>59.862762674072655</v>
      </c>
      <c r="J1590" s="34" t="s">
        <v>6</v>
      </c>
      <c r="K1590" s="34" t="s">
        <v>6</v>
      </c>
      <c r="L1590" s="34" t="s">
        <v>6</v>
      </c>
      <c r="M1590" s="34" t="s">
        <v>6</v>
      </c>
      <c r="N1590" s="34" t="s">
        <v>6</v>
      </c>
      <c r="O1590" s="34">
        <v>17.586998060434816</v>
      </c>
      <c r="P1590" s="34">
        <v>0.49780529111642163</v>
      </c>
      <c r="Q1590" t="s">
        <v>14643</v>
      </c>
      <c r="R1590" t="s">
        <v>14643</v>
      </c>
      <c r="S1590" t="s">
        <v>14643</v>
      </c>
      <c r="T1590" t="s">
        <v>14650</v>
      </c>
      <c r="U1590" t="s">
        <v>14650</v>
      </c>
      <c r="V1590" t="s">
        <v>14650</v>
      </c>
      <c r="W1590" t="s">
        <v>14739</v>
      </c>
      <c r="X1590" t="s">
        <v>14739</v>
      </c>
      <c r="Y1590" t="s">
        <v>6</v>
      </c>
      <c r="Z1590" t="s">
        <v>14740</v>
      </c>
      <c r="AA1590" t="s">
        <v>14741</v>
      </c>
      <c r="AB1590" t="s">
        <v>14742</v>
      </c>
      <c r="AC1590" t="s">
        <v>14653</v>
      </c>
    </row>
    <row r="1591" spans="1:29" x14ac:dyDescent="0.3">
      <c r="A1591" t="s">
        <v>343</v>
      </c>
      <c r="B1591" s="35">
        <v>182</v>
      </c>
      <c r="C1591" t="s">
        <v>88</v>
      </c>
      <c r="D1591" s="35">
        <v>1962</v>
      </c>
      <c r="E1591" t="s">
        <v>2096</v>
      </c>
      <c r="F1591" s="34" t="s">
        <v>6</v>
      </c>
      <c r="G1591" s="34" t="s">
        <v>6</v>
      </c>
      <c r="H1591" s="34" t="s">
        <v>6</v>
      </c>
      <c r="I1591" s="34">
        <v>64.679462774135189</v>
      </c>
      <c r="J1591" s="34" t="s">
        <v>6</v>
      </c>
      <c r="K1591" s="34" t="s">
        <v>6</v>
      </c>
      <c r="L1591" s="34" t="s">
        <v>6</v>
      </c>
      <c r="M1591" s="34" t="s">
        <v>6</v>
      </c>
      <c r="N1591" s="34" t="s">
        <v>6</v>
      </c>
      <c r="O1591" s="34">
        <v>20.363837473543388</v>
      </c>
      <c r="P1591" s="34">
        <v>0.52721526335305813</v>
      </c>
      <c r="Q1591" t="s">
        <v>14643</v>
      </c>
      <c r="R1591" t="s">
        <v>14643</v>
      </c>
      <c r="S1591" t="s">
        <v>14643</v>
      </c>
      <c r="T1591" t="s">
        <v>14650</v>
      </c>
      <c r="U1591" t="s">
        <v>14650</v>
      </c>
      <c r="V1591" t="s">
        <v>14650</v>
      </c>
      <c r="W1591" t="s">
        <v>14739</v>
      </c>
      <c r="X1591" t="s">
        <v>14739</v>
      </c>
      <c r="Y1591" t="s">
        <v>6</v>
      </c>
      <c r="Z1591" t="s">
        <v>14740</v>
      </c>
      <c r="AA1591" t="s">
        <v>14741</v>
      </c>
      <c r="AB1591" t="s">
        <v>14742</v>
      </c>
      <c r="AC1591" t="s">
        <v>14653</v>
      </c>
    </row>
    <row r="1592" spans="1:29" x14ac:dyDescent="0.3">
      <c r="A1592" t="s">
        <v>343</v>
      </c>
      <c r="B1592" s="35">
        <v>182</v>
      </c>
      <c r="C1592" t="s">
        <v>88</v>
      </c>
      <c r="D1592" s="35">
        <v>1963</v>
      </c>
      <c r="E1592" t="s">
        <v>2097</v>
      </c>
      <c r="F1592" s="34" t="s">
        <v>6</v>
      </c>
      <c r="G1592" s="34" t="s">
        <v>6</v>
      </c>
      <c r="H1592" s="34" t="s">
        <v>6</v>
      </c>
      <c r="I1592" s="34">
        <v>67.689879455387171</v>
      </c>
      <c r="J1592" s="34" t="s">
        <v>6</v>
      </c>
      <c r="K1592" s="34" t="s">
        <v>6</v>
      </c>
      <c r="L1592" s="34" t="s">
        <v>6</v>
      </c>
      <c r="M1592" s="34" t="s">
        <v>6</v>
      </c>
      <c r="N1592" s="34" t="s">
        <v>6</v>
      </c>
      <c r="O1592" s="34">
        <v>21.576404080780051</v>
      </c>
      <c r="P1592" s="34">
        <v>0.57172505419375541</v>
      </c>
      <c r="Q1592" t="s">
        <v>14643</v>
      </c>
      <c r="R1592" t="s">
        <v>14643</v>
      </c>
      <c r="S1592" t="s">
        <v>14643</v>
      </c>
      <c r="T1592" t="s">
        <v>14650</v>
      </c>
      <c r="U1592" t="s">
        <v>14650</v>
      </c>
      <c r="V1592" t="s">
        <v>14650</v>
      </c>
      <c r="W1592" t="s">
        <v>14739</v>
      </c>
      <c r="X1592" t="s">
        <v>14739</v>
      </c>
      <c r="Y1592" t="s">
        <v>6</v>
      </c>
      <c r="Z1592" t="s">
        <v>14740</v>
      </c>
      <c r="AA1592" t="s">
        <v>14741</v>
      </c>
      <c r="AB1592" t="s">
        <v>14742</v>
      </c>
      <c r="AC1592" t="s">
        <v>14653</v>
      </c>
    </row>
    <row r="1593" spans="1:29" x14ac:dyDescent="0.3">
      <c r="A1593" t="s">
        <v>343</v>
      </c>
      <c r="B1593" s="35">
        <v>182</v>
      </c>
      <c r="C1593" t="s">
        <v>88</v>
      </c>
      <c r="D1593" s="35">
        <v>1964</v>
      </c>
      <c r="E1593" t="s">
        <v>2098</v>
      </c>
      <c r="F1593" s="34" t="s">
        <v>6</v>
      </c>
      <c r="G1593" s="34" t="s">
        <v>6</v>
      </c>
      <c r="H1593" s="34" t="s">
        <v>6</v>
      </c>
      <c r="I1593" s="34">
        <v>72.997340890108333</v>
      </c>
      <c r="J1593" s="34" t="s">
        <v>6</v>
      </c>
      <c r="K1593" s="34" t="s">
        <v>6</v>
      </c>
      <c r="L1593" s="34" t="s">
        <v>6</v>
      </c>
      <c r="M1593" s="34" t="s">
        <v>6</v>
      </c>
      <c r="N1593" s="34" t="s">
        <v>6</v>
      </c>
      <c r="O1593" s="34">
        <v>22.777769414303378</v>
      </c>
      <c r="P1593" s="34">
        <v>0.61920063729506247</v>
      </c>
      <c r="Q1593" t="s">
        <v>14643</v>
      </c>
      <c r="R1593" t="s">
        <v>14643</v>
      </c>
      <c r="S1593" t="s">
        <v>14643</v>
      </c>
      <c r="T1593" t="s">
        <v>14650</v>
      </c>
      <c r="U1593" t="s">
        <v>14650</v>
      </c>
      <c r="V1593" t="s">
        <v>14650</v>
      </c>
      <c r="W1593" t="s">
        <v>14739</v>
      </c>
      <c r="X1593" t="s">
        <v>14739</v>
      </c>
      <c r="Y1593" t="s">
        <v>6</v>
      </c>
      <c r="Z1593" t="s">
        <v>14740</v>
      </c>
      <c r="AA1593" t="s">
        <v>14741</v>
      </c>
      <c r="AB1593" t="s">
        <v>14742</v>
      </c>
      <c r="AC1593" t="s">
        <v>14653</v>
      </c>
    </row>
    <row r="1594" spans="1:29" x14ac:dyDescent="0.3">
      <c r="A1594" t="s">
        <v>343</v>
      </c>
      <c r="B1594" s="35">
        <v>182</v>
      </c>
      <c r="C1594" t="s">
        <v>88</v>
      </c>
      <c r="D1594" s="35">
        <v>1965</v>
      </c>
      <c r="E1594" t="s">
        <v>2099</v>
      </c>
      <c r="F1594" s="34" t="s">
        <v>6</v>
      </c>
      <c r="G1594" s="34" t="s">
        <v>6</v>
      </c>
      <c r="H1594" s="34" t="s">
        <v>6</v>
      </c>
      <c r="I1594" s="34">
        <v>75.230619327416946</v>
      </c>
      <c r="J1594" s="34" t="s">
        <v>6</v>
      </c>
      <c r="K1594" s="34" t="s">
        <v>6</v>
      </c>
      <c r="L1594" s="34" t="s">
        <v>6</v>
      </c>
      <c r="M1594" s="34" t="s">
        <v>6</v>
      </c>
      <c r="N1594" s="34" t="s">
        <v>6</v>
      </c>
      <c r="O1594" s="34">
        <v>22.06029653956212</v>
      </c>
      <c r="P1594" s="34">
        <v>0.69120792125459996</v>
      </c>
      <c r="Q1594" t="s">
        <v>14643</v>
      </c>
      <c r="R1594" t="s">
        <v>14643</v>
      </c>
      <c r="S1594" t="s">
        <v>14643</v>
      </c>
      <c r="T1594" t="s">
        <v>14650</v>
      </c>
      <c r="U1594" t="s">
        <v>14650</v>
      </c>
      <c r="V1594" t="s">
        <v>14650</v>
      </c>
      <c r="W1594" t="s">
        <v>14739</v>
      </c>
      <c r="X1594" t="s">
        <v>14739</v>
      </c>
      <c r="Y1594" t="s">
        <v>6</v>
      </c>
      <c r="Z1594" t="s">
        <v>14740</v>
      </c>
      <c r="AA1594" t="s">
        <v>14741</v>
      </c>
      <c r="AB1594" t="s">
        <v>14742</v>
      </c>
      <c r="AC1594" t="s">
        <v>14653</v>
      </c>
    </row>
    <row r="1595" spans="1:29" x14ac:dyDescent="0.3">
      <c r="A1595" t="s">
        <v>343</v>
      </c>
      <c r="B1595" s="35">
        <v>182</v>
      </c>
      <c r="C1595" t="s">
        <v>88</v>
      </c>
      <c r="D1595" s="35">
        <v>1966</v>
      </c>
      <c r="E1595" t="s">
        <v>2100</v>
      </c>
      <c r="F1595" s="34" t="s">
        <v>6</v>
      </c>
      <c r="G1595" s="34" t="s">
        <v>6</v>
      </c>
      <c r="H1595" s="34" t="s">
        <v>6</v>
      </c>
      <c r="I1595" s="34">
        <v>78.970275944211366</v>
      </c>
      <c r="J1595" s="34" t="s">
        <v>6</v>
      </c>
      <c r="K1595" s="34" t="s">
        <v>6</v>
      </c>
      <c r="L1595" s="34" t="s">
        <v>6</v>
      </c>
      <c r="M1595" s="34" t="s">
        <v>6</v>
      </c>
      <c r="N1595" s="34" t="s">
        <v>6</v>
      </c>
      <c r="O1595" s="34">
        <v>21.350414682719354</v>
      </c>
      <c r="P1595" s="34">
        <v>0.75724694240964496</v>
      </c>
      <c r="Q1595" t="s">
        <v>14643</v>
      </c>
      <c r="R1595" t="s">
        <v>14643</v>
      </c>
      <c r="S1595" t="s">
        <v>14643</v>
      </c>
      <c r="T1595" t="s">
        <v>14650</v>
      </c>
      <c r="U1595" t="s">
        <v>14650</v>
      </c>
      <c r="V1595" t="s">
        <v>14650</v>
      </c>
      <c r="W1595" t="s">
        <v>14739</v>
      </c>
      <c r="X1595" t="s">
        <v>14739</v>
      </c>
      <c r="Y1595" t="s">
        <v>6</v>
      </c>
      <c r="Z1595" t="s">
        <v>14740</v>
      </c>
      <c r="AA1595" t="s">
        <v>14741</v>
      </c>
      <c r="AB1595" t="s">
        <v>14742</v>
      </c>
      <c r="AC1595" t="s">
        <v>14653</v>
      </c>
    </row>
    <row r="1596" spans="1:29" x14ac:dyDescent="0.3">
      <c r="A1596" t="s">
        <v>343</v>
      </c>
      <c r="B1596" s="35">
        <v>182</v>
      </c>
      <c r="C1596" t="s">
        <v>88</v>
      </c>
      <c r="D1596" s="35">
        <v>1967</v>
      </c>
      <c r="E1596" t="s">
        <v>2101</v>
      </c>
      <c r="F1596" s="34" t="s">
        <v>6</v>
      </c>
      <c r="G1596" s="34" t="s">
        <v>6</v>
      </c>
      <c r="H1596" s="34" t="s">
        <v>6</v>
      </c>
      <c r="I1596" s="34">
        <v>75.009770063059662</v>
      </c>
      <c r="J1596" s="34" t="s">
        <v>6</v>
      </c>
      <c r="K1596" s="34" t="s">
        <v>6</v>
      </c>
      <c r="L1596" s="34" t="s">
        <v>6</v>
      </c>
      <c r="M1596" s="34" t="s">
        <v>6</v>
      </c>
      <c r="N1596" s="34" t="s">
        <v>6</v>
      </c>
      <c r="O1596" s="34">
        <v>19.53342756657678</v>
      </c>
      <c r="P1596" s="34">
        <v>0.846556387876092</v>
      </c>
      <c r="Q1596" t="s">
        <v>14643</v>
      </c>
      <c r="R1596" t="s">
        <v>14643</v>
      </c>
      <c r="S1596" t="s">
        <v>14643</v>
      </c>
      <c r="T1596" t="s">
        <v>14650</v>
      </c>
      <c r="U1596" t="s">
        <v>14650</v>
      </c>
      <c r="V1596" t="s">
        <v>14650</v>
      </c>
      <c r="W1596" t="s">
        <v>14739</v>
      </c>
      <c r="X1596" t="s">
        <v>14739</v>
      </c>
      <c r="Y1596" t="s">
        <v>6</v>
      </c>
      <c r="Z1596" t="s">
        <v>14740</v>
      </c>
      <c r="AA1596" t="s">
        <v>14741</v>
      </c>
      <c r="AB1596" t="s">
        <v>14742</v>
      </c>
      <c r="AC1596" t="s">
        <v>14653</v>
      </c>
    </row>
    <row r="1597" spans="1:29" x14ac:dyDescent="0.3">
      <c r="A1597" t="s">
        <v>343</v>
      </c>
      <c r="B1597" s="35">
        <v>182</v>
      </c>
      <c r="C1597" t="s">
        <v>88</v>
      </c>
      <c r="D1597" s="35">
        <v>1968</v>
      </c>
      <c r="E1597" t="s">
        <v>2102</v>
      </c>
      <c r="F1597" s="34" t="s">
        <v>6</v>
      </c>
      <c r="G1597" s="34" t="s">
        <v>6</v>
      </c>
      <c r="H1597" s="34" t="s">
        <v>6</v>
      </c>
      <c r="I1597" s="34">
        <v>79.824312181047119</v>
      </c>
      <c r="J1597" s="34" t="s">
        <v>6</v>
      </c>
      <c r="K1597" s="34" t="s">
        <v>6</v>
      </c>
      <c r="L1597" s="34" t="s">
        <v>6</v>
      </c>
      <c r="M1597" s="34" t="s">
        <v>6</v>
      </c>
      <c r="N1597" s="34" t="s">
        <v>6</v>
      </c>
      <c r="O1597" s="34">
        <v>18.041342764465483</v>
      </c>
      <c r="P1597" s="34">
        <v>0.92077210553718103</v>
      </c>
      <c r="Q1597" t="s">
        <v>14643</v>
      </c>
      <c r="R1597" t="s">
        <v>14643</v>
      </c>
      <c r="S1597" t="s">
        <v>14643</v>
      </c>
      <c r="T1597" t="s">
        <v>14650</v>
      </c>
      <c r="U1597" t="s">
        <v>14650</v>
      </c>
      <c r="V1597" t="s">
        <v>14650</v>
      </c>
      <c r="W1597" t="s">
        <v>14739</v>
      </c>
      <c r="X1597" t="s">
        <v>14739</v>
      </c>
      <c r="Y1597" t="s">
        <v>6</v>
      </c>
      <c r="Z1597" t="s">
        <v>14740</v>
      </c>
      <c r="AA1597" t="s">
        <v>14741</v>
      </c>
      <c r="AB1597" t="s">
        <v>14742</v>
      </c>
      <c r="AC1597" t="s">
        <v>14653</v>
      </c>
    </row>
    <row r="1598" spans="1:29" x14ac:dyDescent="0.3">
      <c r="A1598" t="s">
        <v>343</v>
      </c>
      <c r="B1598" s="35">
        <v>182</v>
      </c>
      <c r="C1598" t="s">
        <v>88</v>
      </c>
      <c r="D1598" s="35">
        <v>1969</v>
      </c>
      <c r="E1598" t="s">
        <v>2103</v>
      </c>
      <c r="F1598" s="34" t="s">
        <v>6</v>
      </c>
      <c r="G1598" s="34" t="s">
        <v>6</v>
      </c>
      <c r="H1598" s="34" t="s">
        <v>6</v>
      </c>
      <c r="I1598" s="34">
        <v>88.66189926999381</v>
      </c>
      <c r="J1598" s="34" t="s">
        <v>6</v>
      </c>
      <c r="K1598" s="34" t="s">
        <v>6</v>
      </c>
      <c r="L1598" s="34" t="s">
        <v>6</v>
      </c>
      <c r="M1598" s="34" t="s">
        <v>6</v>
      </c>
      <c r="N1598" s="34" t="s">
        <v>6</v>
      </c>
      <c r="O1598" s="34">
        <v>17.285057527357136</v>
      </c>
      <c r="P1598" s="34">
        <v>1.0094527721254201</v>
      </c>
      <c r="Q1598" t="s">
        <v>14643</v>
      </c>
      <c r="R1598" t="s">
        <v>14643</v>
      </c>
      <c r="S1598" t="s">
        <v>14643</v>
      </c>
      <c r="T1598" t="s">
        <v>14650</v>
      </c>
      <c r="U1598" t="s">
        <v>14650</v>
      </c>
      <c r="V1598" t="s">
        <v>14650</v>
      </c>
      <c r="W1598" t="s">
        <v>14739</v>
      </c>
      <c r="X1598" t="s">
        <v>14739</v>
      </c>
      <c r="Y1598" t="s">
        <v>6</v>
      </c>
      <c r="Z1598" t="s">
        <v>14740</v>
      </c>
      <c r="AA1598" t="s">
        <v>14741</v>
      </c>
      <c r="AB1598" t="s">
        <v>14742</v>
      </c>
      <c r="AC1598" t="s">
        <v>14653</v>
      </c>
    </row>
    <row r="1599" spans="1:29" x14ac:dyDescent="0.3">
      <c r="A1599" t="s">
        <v>343</v>
      </c>
      <c r="B1599" s="35">
        <v>182</v>
      </c>
      <c r="C1599" t="s">
        <v>88</v>
      </c>
      <c r="D1599" s="35">
        <v>1970</v>
      </c>
      <c r="E1599" t="s">
        <v>2104</v>
      </c>
      <c r="F1599" s="34" t="s">
        <v>6</v>
      </c>
      <c r="G1599" s="34" t="s">
        <v>6</v>
      </c>
      <c r="H1599" s="34" t="s">
        <v>6</v>
      </c>
      <c r="I1599" s="34">
        <v>88.851288570790274</v>
      </c>
      <c r="J1599" s="34" t="s">
        <v>6</v>
      </c>
      <c r="K1599" s="34" t="s">
        <v>6</v>
      </c>
      <c r="L1599" s="34" t="s">
        <v>6</v>
      </c>
      <c r="M1599" s="34" t="s">
        <v>6</v>
      </c>
      <c r="N1599" s="34">
        <v>20.635640537505303</v>
      </c>
      <c r="O1599" s="34">
        <v>17.013679819963635</v>
      </c>
      <c r="P1599" s="34">
        <v>1.1333544129725199</v>
      </c>
      <c r="Q1599" t="s">
        <v>14643</v>
      </c>
      <c r="R1599" t="s">
        <v>14643</v>
      </c>
      <c r="S1599" t="s">
        <v>14643</v>
      </c>
      <c r="T1599" t="s">
        <v>14650</v>
      </c>
      <c r="U1599" t="s">
        <v>14650</v>
      </c>
      <c r="V1599" t="s">
        <v>14650</v>
      </c>
      <c r="W1599" t="s">
        <v>14739</v>
      </c>
      <c r="X1599" t="s">
        <v>14739</v>
      </c>
      <c r="Y1599" t="s">
        <v>6</v>
      </c>
      <c r="Z1599" t="s">
        <v>14740</v>
      </c>
      <c r="AA1599" t="s">
        <v>14741</v>
      </c>
      <c r="AB1599" t="s">
        <v>14742</v>
      </c>
      <c r="AC1599" t="s">
        <v>14653</v>
      </c>
    </row>
    <row r="1600" spans="1:29" x14ac:dyDescent="0.3">
      <c r="A1600" t="s">
        <v>343</v>
      </c>
      <c r="B1600" s="35">
        <v>182</v>
      </c>
      <c r="C1600" t="s">
        <v>88</v>
      </c>
      <c r="D1600" s="35">
        <v>1971</v>
      </c>
      <c r="E1600" t="s">
        <v>2105</v>
      </c>
      <c r="F1600" s="34" t="s">
        <v>6</v>
      </c>
      <c r="G1600" s="34" t="s">
        <v>6</v>
      </c>
      <c r="H1600" s="34" t="s">
        <v>6</v>
      </c>
      <c r="I1600" s="34">
        <v>98.044253364294988</v>
      </c>
      <c r="J1600" s="34" t="s">
        <v>6</v>
      </c>
      <c r="K1600" s="34" t="s">
        <v>6</v>
      </c>
      <c r="L1600" s="34" t="s">
        <v>6</v>
      </c>
      <c r="M1600" s="34" t="s">
        <v>6</v>
      </c>
      <c r="N1600" s="34">
        <v>20.321388262473199</v>
      </c>
      <c r="O1600" s="34">
        <v>16.781823421949785</v>
      </c>
      <c r="P1600" s="34">
        <v>1.2698347504101599</v>
      </c>
      <c r="Q1600" t="s">
        <v>14643</v>
      </c>
      <c r="R1600" t="s">
        <v>14643</v>
      </c>
      <c r="S1600" t="s">
        <v>14643</v>
      </c>
      <c r="T1600" t="s">
        <v>14650</v>
      </c>
      <c r="U1600" t="s">
        <v>14650</v>
      </c>
      <c r="V1600" t="s">
        <v>14650</v>
      </c>
      <c r="W1600" t="s">
        <v>14739</v>
      </c>
      <c r="X1600" t="s">
        <v>14739</v>
      </c>
      <c r="Y1600" t="s">
        <v>6</v>
      </c>
      <c r="Z1600" t="s">
        <v>14740</v>
      </c>
      <c r="AA1600" t="s">
        <v>14741</v>
      </c>
      <c r="AB1600" t="s">
        <v>14742</v>
      </c>
      <c r="AC1600" t="s">
        <v>14653</v>
      </c>
    </row>
    <row r="1601" spans="1:29" x14ac:dyDescent="0.3">
      <c r="A1601" t="s">
        <v>343</v>
      </c>
      <c r="B1601" s="35">
        <v>182</v>
      </c>
      <c r="C1601" t="s">
        <v>88</v>
      </c>
      <c r="D1601" s="35">
        <v>1972</v>
      </c>
      <c r="E1601" t="s">
        <v>2106</v>
      </c>
      <c r="F1601" s="34" t="s">
        <v>6</v>
      </c>
      <c r="G1601" s="34" t="s">
        <v>6</v>
      </c>
      <c r="H1601" s="34" t="s">
        <v>6</v>
      </c>
      <c r="I1601" s="34">
        <v>108.25334126429156</v>
      </c>
      <c r="J1601" s="34" t="s">
        <v>6</v>
      </c>
      <c r="K1601" s="34" t="s">
        <v>6</v>
      </c>
      <c r="L1601" s="34" t="s">
        <v>6</v>
      </c>
      <c r="M1601" s="34" t="s">
        <v>6</v>
      </c>
      <c r="N1601" s="34">
        <v>19.012841146879218</v>
      </c>
      <c r="O1601" s="34">
        <v>15.69240666072357</v>
      </c>
      <c r="P1601" s="34">
        <v>1.47801442552589</v>
      </c>
      <c r="Q1601" t="s">
        <v>14643</v>
      </c>
      <c r="R1601" t="s">
        <v>14643</v>
      </c>
      <c r="S1601" t="s">
        <v>14643</v>
      </c>
      <c r="T1601" t="s">
        <v>14650</v>
      </c>
      <c r="U1601" t="s">
        <v>14650</v>
      </c>
      <c r="V1601" t="s">
        <v>14650</v>
      </c>
      <c r="W1601" t="s">
        <v>14739</v>
      </c>
      <c r="X1601" t="s">
        <v>14739</v>
      </c>
      <c r="Y1601" t="s">
        <v>6</v>
      </c>
      <c r="Z1601" t="s">
        <v>14740</v>
      </c>
      <c r="AA1601" t="s">
        <v>14741</v>
      </c>
      <c r="AB1601" t="s">
        <v>14742</v>
      </c>
      <c r="AC1601" t="s">
        <v>14653</v>
      </c>
    </row>
    <row r="1602" spans="1:29" x14ac:dyDescent="0.3">
      <c r="A1602" t="s">
        <v>343</v>
      </c>
      <c r="B1602" s="35">
        <v>182</v>
      </c>
      <c r="C1602" t="s">
        <v>88</v>
      </c>
      <c r="D1602" s="35">
        <v>1973</v>
      </c>
      <c r="E1602" t="s">
        <v>2107</v>
      </c>
      <c r="F1602" s="34" t="s">
        <v>6</v>
      </c>
      <c r="G1602" s="34" t="s">
        <v>6</v>
      </c>
      <c r="H1602" s="34" t="s">
        <v>6</v>
      </c>
      <c r="I1602" s="34">
        <v>119.61402756632194</v>
      </c>
      <c r="J1602" s="34" t="s">
        <v>6</v>
      </c>
      <c r="K1602" s="34" t="s">
        <v>6</v>
      </c>
      <c r="L1602" s="34" t="s">
        <v>6</v>
      </c>
      <c r="M1602" s="34" t="s">
        <v>6</v>
      </c>
      <c r="N1602" s="34">
        <v>17.807647229771735</v>
      </c>
      <c r="O1602" s="34">
        <v>15.070655326578111</v>
      </c>
      <c r="P1602" s="34">
        <v>1.77487544161396</v>
      </c>
      <c r="Q1602" t="s">
        <v>14643</v>
      </c>
      <c r="R1602" t="s">
        <v>14643</v>
      </c>
      <c r="S1602" t="s">
        <v>14643</v>
      </c>
      <c r="T1602" t="s">
        <v>14650</v>
      </c>
      <c r="U1602" t="s">
        <v>14650</v>
      </c>
      <c r="V1602" t="s">
        <v>14650</v>
      </c>
      <c r="W1602" t="s">
        <v>14739</v>
      </c>
      <c r="X1602" t="s">
        <v>14739</v>
      </c>
      <c r="Y1602" t="s">
        <v>6</v>
      </c>
      <c r="Z1602" t="s">
        <v>14740</v>
      </c>
      <c r="AA1602" t="s">
        <v>14741</v>
      </c>
      <c r="AB1602" t="s">
        <v>14742</v>
      </c>
      <c r="AC1602" t="s">
        <v>14653</v>
      </c>
    </row>
    <row r="1603" spans="1:29" x14ac:dyDescent="0.3">
      <c r="A1603" t="s">
        <v>343</v>
      </c>
      <c r="B1603" s="35">
        <v>182</v>
      </c>
      <c r="C1603" t="s">
        <v>88</v>
      </c>
      <c r="D1603" s="35">
        <v>1974</v>
      </c>
      <c r="E1603" t="s">
        <v>2108</v>
      </c>
      <c r="F1603" s="34" t="s">
        <v>6</v>
      </c>
      <c r="G1603" s="34" t="s">
        <v>6</v>
      </c>
      <c r="H1603" s="34" t="s">
        <v>6</v>
      </c>
      <c r="I1603" s="34">
        <v>117.01023633213876</v>
      </c>
      <c r="J1603" s="34" t="s">
        <v>6</v>
      </c>
      <c r="K1603" s="34" t="s">
        <v>6</v>
      </c>
      <c r="L1603" s="34" t="s">
        <v>6</v>
      </c>
      <c r="M1603" s="34" t="s">
        <v>6</v>
      </c>
      <c r="N1603" s="34">
        <v>17.444509523026063</v>
      </c>
      <c r="O1603" s="34">
        <v>14.680870471377643</v>
      </c>
      <c r="P1603" s="34">
        <v>2.1340013303726302</v>
      </c>
      <c r="Q1603" t="s">
        <v>14643</v>
      </c>
      <c r="R1603" t="s">
        <v>14643</v>
      </c>
      <c r="S1603" t="s">
        <v>14643</v>
      </c>
      <c r="T1603" t="s">
        <v>14650</v>
      </c>
      <c r="U1603" t="s">
        <v>14650</v>
      </c>
      <c r="V1603" t="s">
        <v>14650</v>
      </c>
      <c r="W1603" t="s">
        <v>14739</v>
      </c>
      <c r="X1603" t="s">
        <v>14739</v>
      </c>
      <c r="Y1603" t="s">
        <v>6</v>
      </c>
      <c r="Z1603" t="s">
        <v>14740</v>
      </c>
      <c r="AA1603" t="s">
        <v>14741</v>
      </c>
      <c r="AB1603" t="s">
        <v>14742</v>
      </c>
      <c r="AC1603" t="s">
        <v>14653</v>
      </c>
    </row>
    <row r="1604" spans="1:29" x14ac:dyDescent="0.3">
      <c r="A1604" t="s">
        <v>343</v>
      </c>
      <c r="B1604" s="35">
        <v>182</v>
      </c>
      <c r="C1604" t="s">
        <v>88</v>
      </c>
      <c r="D1604" s="35">
        <v>1975</v>
      </c>
      <c r="E1604" t="s">
        <v>2109</v>
      </c>
      <c r="F1604" s="34" t="s">
        <v>6</v>
      </c>
      <c r="G1604" s="34" t="s">
        <v>6</v>
      </c>
      <c r="H1604" s="34" t="s">
        <v>6</v>
      </c>
      <c r="I1604" s="34">
        <v>119.16358877807205</v>
      </c>
      <c r="J1604" s="34" t="s">
        <v>6</v>
      </c>
      <c r="K1604" s="34" t="s">
        <v>6</v>
      </c>
      <c r="L1604" s="34" t="s">
        <v>6</v>
      </c>
      <c r="M1604" s="34" t="s">
        <v>6</v>
      </c>
      <c r="N1604" s="34">
        <v>25.29529428179174</v>
      </c>
      <c r="O1604" s="34">
        <v>21.09679467670701</v>
      </c>
      <c r="P1604" s="34">
        <v>2.3723689668871502</v>
      </c>
      <c r="Q1604" t="s">
        <v>14643</v>
      </c>
      <c r="R1604" t="s">
        <v>14643</v>
      </c>
      <c r="S1604" t="s">
        <v>14643</v>
      </c>
      <c r="T1604" t="s">
        <v>14650</v>
      </c>
      <c r="U1604" t="s">
        <v>14650</v>
      </c>
      <c r="V1604" t="s">
        <v>14650</v>
      </c>
      <c r="W1604" t="s">
        <v>14739</v>
      </c>
      <c r="X1604" t="s">
        <v>14739</v>
      </c>
      <c r="Y1604" t="s">
        <v>6</v>
      </c>
      <c r="Z1604" t="s">
        <v>14740</v>
      </c>
      <c r="AA1604" t="s">
        <v>14741</v>
      </c>
      <c r="AB1604" t="s">
        <v>14742</v>
      </c>
      <c r="AC1604" t="s">
        <v>14653</v>
      </c>
    </row>
    <row r="1605" spans="1:29" x14ac:dyDescent="0.3">
      <c r="A1605" t="s">
        <v>343</v>
      </c>
      <c r="B1605" s="35">
        <v>182</v>
      </c>
      <c r="C1605" t="s">
        <v>88</v>
      </c>
      <c r="D1605" s="35">
        <v>1976</v>
      </c>
      <c r="E1605" t="s">
        <v>2110</v>
      </c>
      <c r="F1605" s="34" t="s">
        <v>6</v>
      </c>
      <c r="G1605" s="34" t="s">
        <v>6</v>
      </c>
      <c r="H1605" s="34" t="s">
        <v>6</v>
      </c>
      <c r="I1605" s="34">
        <v>120.85003267494389</v>
      </c>
      <c r="J1605" s="34" t="s">
        <v>6</v>
      </c>
      <c r="K1605" s="34" t="s">
        <v>6</v>
      </c>
      <c r="L1605" s="34" t="s">
        <v>6</v>
      </c>
      <c r="M1605" s="34" t="s">
        <v>6</v>
      </c>
      <c r="N1605" s="34">
        <v>30.799295461949072</v>
      </c>
      <c r="O1605" s="34">
        <v>25.606543556751681</v>
      </c>
      <c r="P1605" s="34">
        <v>2.9491096701531401</v>
      </c>
      <c r="Q1605" t="s">
        <v>14643</v>
      </c>
      <c r="R1605" t="s">
        <v>14643</v>
      </c>
      <c r="S1605" t="s">
        <v>14643</v>
      </c>
      <c r="T1605" t="s">
        <v>14650</v>
      </c>
      <c r="U1605" t="s">
        <v>14650</v>
      </c>
      <c r="V1605" t="s">
        <v>14650</v>
      </c>
      <c r="W1605" t="s">
        <v>14739</v>
      </c>
      <c r="X1605" t="s">
        <v>14739</v>
      </c>
      <c r="Y1605" t="s">
        <v>6</v>
      </c>
      <c r="Z1605" t="s">
        <v>14740</v>
      </c>
      <c r="AA1605" t="s">
        <v>14741</v>
      </c>
      <c r="AB1605" t="s">
        <v>14742</v>
      </c>
      <c r="AC1605" t="s">
        <v>14653</v>
      </c>
    </row>
    <row r="1606" spans="1:29" x14ac:dyDescent="0.3">
      <c r="A1606" t="s">
        <v>343</v>
      </c>
      <c r="B1606" s="35">
        <v>182</v>
      </c>
      <c r="C1606" t="s">
        <v>88</v>
      </c>
      <c r="D1606" s="35">
        <v>1977</v>
      </c>
      <c r="E1606" t="s">
        <v>2111</v>
      </c>
      <c r="F1606" s="34" t="s">
        <v>6</v>
      </c>
      <c r="G1606" s="34" t="s">
        <v>6</v>
      </c>
      <c r="H1606" s="34" t="s">
        <v>6</v>
      </c>
      <c r="I1606" s="34">
        <v>116.9739198473448</v>
      </c>
      <c r="J1606" s="34" t="s">
        <v>6</v>
      </c>
      <c r="K1606" s="34" t="s">
        <v>6</v>
      </c>
      <c r="L1606" s="34" t="s">
        <v>6</v>
      </c>
      <c r="M1606" s="34" t="s">
        <v>6</v>
      </c>
      <c r="N1606" s="34">
        <v>32.228410835880531</v>
      </c>
      <c r="O1606" s="34">
        <v>26.682807650264206</v>
      </c>
      <c r="P1606" s="34">
        <v>3.93592008031225</v>
      </c>
      <c r="Q1606" t="s">
        <v>14643</v>
      </c>
      <c r="R1606" t="s">
        <v>14643</v>
      </c>
      <c r="S1606" t="s">
        <v>14643</v>
      </c>
      <c r="T1606" t="s">
        <v>14650</v>
      </c>
      <c r="U1606" t="s">
        <v>14650</v>
      </c>
      <c r="V1606" t="s">
        <v>14650</v>
      </c>
      <c r="W1606" t="s">
        <v>14739</v>
      </c>
      <c r="X1606" t="s">
        <v>14739</v>
      </c>
      <c r="Y1606" t="s">
        <v>6</v>
      </c>
      <c r="Z1606" t="s">
        <v>14740</v>
      </c>
      <c r="AA1606" t="s">
        <v>14741</v>
      </c>
      <c r="AB1606" t="s">
        <v>14742</v>
      </c>
      <c r="AC1606" t="s">
        <v>14653</v>
      </c>
    </row>
    <row r="1607" spans="1:29" x14ac:dyDescent="0.3">
      <c r="A1607" t="s">
        <v>343</v>
      </c>
      <c r="B1607" s="35">
        <v>182</v>
      </c>
      <c r="C1607" t="s">
        <v>88</v>
      </c>
      <c r="D1607" s="35">
        <v>1978</v>
      </c>
      <c r="E1607" t="s">
        <v>2112</v>
      </c>
      <c r="F1607" s="34" t="s">
        <v>6</v>
      </c>
      <c r="G1607" s="34" t="s">
        <v>6</v>
      </c>
      <c r="H1607" s="34" t="s">
        <v>6</v>
      </c>
      <c r="I1607" s="34">
        <v>115.23405446085565</v>
      </c>
      <c r="J1607" s="34" t="s">
        <v>6</v>
      </c>
      <c r="K1607" s="34" t="s">
        <v>6</v>
      </c>
      <c r="L1607" s="34" t="s">
        <v>6</v>
      </c>
      <c r="M1607" s="34" t="s">
        <v>6</v>
      </c>
      <c r="N1607" s="34">
        <v>36.162084352620894</v>
      </c>
      <c r="O1607" s="34">
        <v>29.467554829239116</v>
      </c>
      <c r="P1607" s="34">
        <v>4.9516612313057999</v>
      </c>
      <c r="Q1607" t="s">
        <v>14643</v>
      </c>
      <c r="R1607" t="s">
        <v>14643</v>
      </c>
      <c r="S1607" t="s">
        <v>14643</v>
      </c>
      <c r="T1607" t="s">
        <v>14650</v>
      </c>
      <c r="U1607" t="s">
        <v>14650</v>
      </c>
      <c r="V1607" t="s">
        <v>14650</v>
      </c>
      <c r="W1607" t="s">
        <v>14739</v>
      </c>
      <c r="X1607" t="s">
        <v>14739</v>
      </c>
      <c r="Y1607" t="s">
        <v>6</v>
      </c>
      <c r="Z1607" t="s">
        <v>14740</v>
      </c>
      <c r="AA1607" t="s">
        <v>14741</v>
      </c>
      <c r="AB1607" t="s">
        <v>14742</v>
      </c>
      <c r="AC1607" t="s">
        <v>14653</v>
      </c>
    </row>
    <row r="1608" spans="1:29" x14ac:dyDescent="0.3">
      <c r="A1608" t="s">
        <v>343</v>
      </c>
      <c r="B1608" s="35">
        <v>182</v>
      </c>
      <c r="C1608" t="s">
        <v>88</v>
      </c>
      <c r="D1608" s="35">
        <v>1979</v>
      </c>
      <c r="E1608" t="s">
        <v>2113</v>
      </c>
      <c r="F1608" s="34" t="s">
        <v>6</v>
      </c>
      <c r="G1608" s="34" t="s">
        <v>6</v>
      </c>
      <c r="H1608" s="34" t="s">
        <v>6</v>
      </c>
      <c r="I1608" s="34">
        <v>112.25684448939457</v>
      </c>
      <c r="J1608" s="34">
        <v>7.9074406356425095</v>
      </c>
      <c r="K1608" s="34">
        <v>104.34940385375205</v>
      </c>
      <c r="L1608" s="34" t="s">
        <v>6</v>
      </c>
      <c r="M1608" s="34" t="s">
        <v>6</v>
      </c>
      <c r="N1608" s="34">
        <v>24.676990251998451</v>
      </c>
      <c r="O1608" s="34">
        <v>20.261846403900467</v>
      </c>
      <c r="P1608" s="34">
        <v>6.24728053946194</v>
      </c>
      <c r="Q1608" t="s">
        <v>14643</v>
      </c>
      <c r="R1608" t="s">
        <v>14643</v>
      </c>
      <c r="S1608" t="s">
        <v>14643</v>
      </c>
      <c r="T1608" t="s">
        <v>14650</v>
      </c>
      <c r="U1608" t="s">
        <v>14650</v>
      </c>
      <c r="V1608" t="s">
        <v>14650</v>
      </c>
      <c r="W1608" t="s">
        <v>14739</v>
      </c>
      <c r="X1608" t="s">
        <v>14739</v>
      </c>
      <c r="Y1608" t="s">
        <v>6</v>
      </c>
      <c r="Z1608" t="s">
        <v>14740</v>
      </c>
      <c r="AA1608" t="s">
        <v>14741</v>
      </c>
      <c r="AB1608" t="s">
        <v>14742</v>
      </c>
      <c r="AC1608" t="s">
        <v>14653</v>
      </c>
    </row>
    <row r="1609" spans="1:29" x14ac:dyDescent="0.3">
      <c r="A1609" t="s">
        <v>343</v>
      </c>
      <c r="B1609" s="35">
        <v>182</v>
      </c>
      <c r="C1609" t="s">
        <v>88</v>
      </c>
      <c r="D1609" s="35">
        <v>1980</v>
      </c>
      <c r="E1609" t="s">
        <v>2114</v>
      </c>
      <c r="F1609" s="34" t="s">
        <v>6</v>
      </c>
      <c r="G1609" s="34" t="s">
        <v>6</v>
      </c>
      <c r="H1609" s="34" t="s">
        <v>6</v>
      </c>
      <c r="I1609" s="34">
        <v>111.79865432715216</v>
      </c>
      <c r="J1609" s="34">
        <v>10.040617850421382</v>
      </c>
      <c r="K1609" s="34">
        <v>101.75803647673078</v>
      </c>
      <c r="L1609" s="34" t="s">
        <v>6</v>
      </c>
      <c r="M1609" s="34" t="s">
        <v>6</v>
      </c>
      <c r="N1609" s="34">
        <v>35.003265044228179</v>
      </c>
      <c r="O1609" s="34">
        <v>29.096308507411685</v>
      </c>
      <c r="P1609" s="34">
        <v>8.13694946039314</v>
      </c>
      <c r="Q1609" t="s">
        <v>14643</v>
      </c>
      <c r="R1609" t="s">
        <v>14643</v>
      </c>
      <c r="S1609" t="s">
        <v>14643</v>
      </c>
      <c r="T1609" t="s">
        <v>14650</v>
      </c>
      <c r="U1609" t="s">
        <v>14650</v>
      </c>
      <c r="V1609" t="s">
        <v>14650</v>
      </c>
      <c r="W1609" t="s">
        <v>14739</v>
      </c>
      <c r="X1609" t="s">
        <v>14739</v>
      </c>
      <c r="Y1609" t="s">
        <v>6</v>
      </c>
      <c r="Z1609" t="s">
        <v>14740</v>
      </c>
      <c r="AA1609" t="s">
        <v>14741</v>
      </c>
      <c r="AB1609" t="s">
        <v>14742</v>
      </c>
      <c r="AC1609" t="s">
        <v>14653</v>
      </c>
    </row>
    <row r="1610" spans="1:29" x14ac:dyDescent="0.3">
      <c r="A1610" t="s">
        <v>343</v>
      </c>
      <c r="B1610" s="35">
        <v>182</v>
      </c>
      <c r="C1610" t="s">
        <v>88</v>
      </c>
      <c r="D1610" s="35">
        <v>1981</v>
      </c>
      <c r="E1610" t="s">
        <v>2115</v>
      </c>
      <c r="F1610" s="34" t="s">
        <v>6</v>
      </c>
      <c r="G1610" s="34" t="s">
        <v>6</v>
      </c>
      <c r="H1610" s="34" t="s">
        <v>6</v>
      </c>
      <c r="I1610" s="34">
        <v>119.81604346251065</v>
      </c>
      <c r="J1610" s="34">
        <v>12.404840159995846</v>
      </c>
      <c r="K1610" s="34">
        <v>107.41120330251481</v>
      </c>
      <c r="L1610" s="34" t="s">
        <v>6</v>
      </c>
      <c r="M1610" s="34" t="s">
        <v>6</v>
      </c>
      <c r="N1610" s="34">
        <v>43.195231688254012</v>
      </c>
      <c r="O1610" s="34">
        <v>35.836694027540325</v>
      </c>
      <c r="P1610" s="34">
        <v>9.9235458427737804</v>
      </c>
      <c r="Q1610" t="s">
        <v>14643</v>
      </c>
      <c r="R1610" t="s">
        <v>14643</v>
      </c>
      <c r="S1610" t="s">
        <v>14643</v>
      </c>
      <c r="T1610" t="s">
        <v>14650</v>
      </c>
      <c r="U1610" t="s">
        <v>14650</v>
      </c>
      <c r="V1610" t="s">
        <v>14650</v>
      </c>
      <c r="W1610" t="s">
        <v>14739</v>
      </c>
      <c r="X1610" t="s">
        <v>14739</v>
      </c>
      <c r="Y1610" t="s">
        <v>6</v>
      </c>
      <c r="Z1610" t="s">
        <v>14740</v>
      </c>
      <c r="AA1610" t="s">
        <v>14741</v>
      </c>
      <c r="AB1610" t="s">
        <v>14742</v>
      </c>
      <c r="AC1610" t="s">
        <v>14653</v>
      </c>
    </row>
    <row r="1611" spans="1:29" x14ac:dyDescent="0.3">
      <c r="A1611" t="s">
        <v>343</v>
      </c>
      <c r="B1611" s="35">
        <v>182</v>
      </c>
      <c r="C1611" t="s">
        <v>88</v>
      </c>
      <c r="D1611" s="35">
        <v>1982</v>
      </c>
      <c r="E1611" t="s">
        <v>2116</v>
      </c>
      <c r="F1611" s="34" t="s">
        <v>6</v>
      </c>
      <c r="G1611" s="34" t="s">
        <v>6</v>
      </c>
      <c r="H1611" s="34" t="s">
        <v>6</v>
      </c>
      <c r="I1611" s="34">
        <v>130.19463073330115</v>
      </c>
      <c r="J1611" s="34">
        <v>13.791980660795842</v>
      </c>
      <c r="K1611" s="34">
        <v>116.40265007250531</v>
      </c>
      <c r="L1611" s="34" t="s">
        <v>6</v>
      </c>
      <c r="M1611" s="34" t="s">
        <v>6</v>
      </c>
      <c r="N1611" s="34">
        <v>47.219236737635782</v>
      </c>
      <c r="O1611" s="34">
        <v>39.188918732592462</v>
      </c>
      <c r="P1611" s="34">
        <v>11.9997268028688</v>
      </c>
      <c r="Q1611" t="s">
        <v>14643</v>
      </c>
      <c r="R1611" t="s">
        <v>14643</v>
      </c>
      <c r="S1611" t="s">
        <v>14643</v>
      </c>
      <c r="T1611" t="s">
        <v>14650</v>
      </c>
      <c r="U1611" t="s">
        <v>14650</v>
      </c>
      <c r="V1611" t="s">
        <v>14650</v>
      </c>
      <c r="W1611" t="s">
        <v>14739</v>
      </c>
      <c r="X1611" t="s">
        <v>14739</v>
      </c>
      <c r="Y1611" t="s">
        <v>6</v>
      </c>
      <c r="Z1611" t="s">
        <v>14740</v>
      </c>
      <c r="AA1611" t="s">
        <v>14741</v>
      </c>
      <c r="AB1611" t="s">
        <v>14742</v>
      </c>
      <c r="AC1611" t="s">
        <v>14653</v>
      </c>
    </row>
    <row r="1612" spans="1:29" x14ac:dyDescent="0.3">
      <c r="A1612" t="s">
        <v>343</v>
      </c>
      <c r="B1612" s="35">
        <v>182</v>
      </c>
      <c r="C1612" t="s">
        <v>88</v>
      </c>
      <c r="D1612" s="35">
        <v>1983</v>
      </c>
      <c r="E1612" t="s">
        <v>2117</v>
      </c>
      <c r="F1612" s="34" t="s">
        <v>6</v>
      </c>
      <c r="G1612" s="34" t="s">
        <v>6</v>
      </c>
      <c r="H1612" s="34" t="s">
        <v>6</v>
      </c>
      <c r="I1612" s="34">
        <v>135.45311514950319</v>
      </c>
      <c r="J1612" s="34">
        <v>12.497142997373146</v>
      </c>
      <c r="K1612" s="34">
        <v>122.95597215213004</v>
      </c>
      <c r="L1612" s="34" t="s">
        <v>6</v>
      </c>
      <c r="M1612" s="34" t="s">
        <v>6</v>
      </c>
      <c r="N1612" s="34">
        <v>51.297803529255837</v>
      </c>
      <c r="O1612" s="34">
        <v>42.520840539840179</v>
      </c>
      <c r="P1612" s="34">
        <v>15.3315041718154</v>
      </c>
      <c r="Q1612" t="s">
        <v>14643</v>
      </c>
      <c r="R1612" t="s">
        <v>14643</v>
      </c>
      <c r="S1612" t="s">
        <v>14643</v>
      </c>
      <c r="T1612" t="s">
        <v>14650</v>
      </c>
      <c r="U1612" t="s">
        <v>14650</v>
      </c>
      <c r="V1612" t="s">
        <v>14650</v>
      </c>
      <c r="W1612" t="s">
        <v>14739</v>
      </c>
      <c r="X1612" t="s">
        <v>14739</v>
      </c>
      <c r="Y1612" t="s">
        <v>6</v>
      </c>
      <c r="Z1612" t="s">
        <v>14740</v>
      </c>
      <c r="AA1612" t="s">
        <v>14741</v>
      </c>
      <c r="AB1612" t="s">
        <v>14742</v>
      </c>
      <c r="AC1612" t="s">
        <v>14653</v>
      </c>
    </row>
    <row r="1613" spans="1:29" x14ac:dyDescent="0.3">
      <c r="A1613" t="s">
        <v>343</v>
      </c>
      <c r="B1613" s="35">
        <v>182</v>
      </c>
      <c r="C1613" t="s">
        <v>88</v>
      </c>
      <c r="D1613" s="35">
        <v>1984</v>
      </c>
      <c r="E1613" t="s">
        <v>2118</v>
      </c>
      <c r="F1613" s="34" t="s">
        <v>6</v>
      </c>
      <c r="G1613" s="34" t="s">
        <v>6</v>
      </c>
      <c r="H1613" s="34" t="s">
        <v>6</v>
      </c>
      <c r="I1613" s="34">
        <v>133.97336143741819</v>
      </c>
      <c r="J1613" s="34">
        <v>12.333431600431554</v>
      </c>
      <c r="K1613" s="34">
        <v>121.63992983698664</v>
      </c>
      <c r="L1613" s="34" t="s">
        <v>6</v>
      </c>
      <c r="M1613" s="34" t="s">
        <v>6</v>
      </c>
      <c r="N1613" s="34">
        <v>56.889440558835112</v>
      </c>
      <c r="O1613" s="34">
        <v>47.148161317354663</v>
      </c>
      <c r="P1613" s="34">
        <v>18.8268770219535</v>
      </c>
      <c r="Q1613" t="s">
        <v>14643</v>
      </c>
      <c r="R1613" t="s">
        <v>14643</v>
      </c>
      <c r="S1613" t="s">
        <v>14643</v>
      </c>
      <c r="T1613" t="s">
        <v>14650</v>
      </c>
      <c r="U1613" t="s">
        <v>14650</v>
      </c>
      <c r="V1613" t="s">
        <v>14650</v>
      </c>
      <c r="W1613" t="s">
        <v>14739</v>
      </c>
      <c r="X1613" t="s">
        <v>14739</v>
      </c>
      <c r="Y1613" t="s">
        <v>6</v>
      </c>
      <c r="Z1613" t="s">
        <v>14740</v>
      </c>
      <c r="AA1613" t="s">
        <v>14741</v>
      </c>
      <c r="AB1613" t="s">
        <v>14742</v>
      </c>
      <c r="AC1613" t="s">
        <v>14653</v>
      </c>
    </row>
    <row r="1614" spans="1:29" x14ac:dyDescent="0.3">
      <c r="A1614" t="s">
        <v>343</v>
      </c>
      <c r="B1614" s="35">
        <v>182</v>
      </c>
      <c r="C1614" t="s">
        <v>88</v>
      </c>
      <c r="D1614" s="35">
        <v>1985</v>
      </c>
      <c r="E1614" t="s">
        <v>2119</v>
      </c>
      <c r="F1614" s="34" t="s">
        <v>6</v>
      </c>
      <c r="G1614" s="34" t="s">
        <v>6</v>
      </c>
      <c r="H1614" s="34" t="s">
        <v>6</v>
      </c>
      <c r="I1614" s="34">
        <v>118.02970055116407</v>
      </c>
      <c r="J1614" s="34">
        <v>12.162523855321757</v>
      </c>
      <c r="K1614" s="34">
        <v>105.86717669584232</v>
      </c>
      <c r="L1614" s="34" t="s">
        <v>6</v>
      </c>
      <c r="M1614" s="34" t="s">
        <v>6</v>
      </c>
      <c r="N1614" s="34">
        <v>61.246053399408154</v>
      </c>
      <c r="O1614" s="34">
        <v>50.75496155358563</v>
      </c>
      <c r="P1614" s="34">
        <v>23.111979334536201</v>
      </c>
      <c r="Q1614" t="s">
        <v>14643</v>
      </c>
      <c r="R1614" t="s">
        <v>14643</v>
      </c>
      <c r="S1614" t="s">
        <v>14643</v>
      </c>
      <c r="T1614" t="s">
        <v>14650</v>
      </c>
      <c r="U1614" t="s">
        <v>14650</v>
      </c>
      <c r="V1614" t="s">
        <v>14650</v>
      </c>
      <c r="W1614" t="s">
        <v>14739</v>
      </c>
      <c r="X1614" t="s">
        <v>14739</v>
      </c>
      <c r="Y1614" t="s">
        <v>6</v>
      </c>
      <c r="Z1614" t="s">
        <v>14740</v>
      </c>
      <c r="AA1614" t="s">
        <v>14741</v>
      </c>
      <c r="AB1614" t="s">
        <v>14742</v>
      </c>
      <c r="AC1614" t="s">
        <v>14653</v>
      </c>
    </row>
    <row r="1615" spans="1:29" x14ac:dyDescent="0.3">
      <c r="A1615" t="s">
        <v>343</v>
      </c>
      <c r="B1615" s="35">
        <v>182</v>
      </c>
      <c r="C1615" t="s">
        <v>88</v>
      </c>
      <c r="D1615" s="35">
        <v>1986</v>
      </c>
      <c r="E1615" t="s">
        <v>2120</v>
      </c>
      <c r="F1615" s="34" t="s">
        <v>6</v>
      </c>
      <c r="G1615" s="34" t="s">
        <v>6</v>
      </c>
      <c r="H1615" s="34" t="s">
        <v>6</v>
      </c>
      <c r="I1615" s="34">
        <v>102.1274994788788</v>
      </c>
      <c r="J1615" s="34">
        <v>13.106704675546327</v>
      </c>
      <c r="K1615" s="34">
        <v>89.020794803332478</v>
      </c>
      <c r="L1615" s="34" t="s">
        <v>6</v>
      </c>
      <c r="M1615" s="34" t="s">
        <v>6</v>
      </c>
      <c r="N1615" s="34">
        <v>60.809186419188102</v>
      </c>
      <c r="O1615" s="34">
        <v>50.656897016211111</v>
      </c>
      <c r="P1615" s="34">
        <v>28.245085943738101</v>
      </c>
      <c r="Q1615" t="s">
        <v>14643</v>
      </c>
      <c r="R1615" t="s">
        <v>14643</v>
      </c>
      <c r="S1615" t="s">
        <v>14643</v>
      </c>
      <c r="T1615" t="s">
        <v>14650</v>
      </c>
      <c r="U1615" t="s">
        <v>14650</v>
      </c>
      <c r="V1615" t="s">
        <v>14650</v>
      </c>
      <c r="W1615" t="s">
        <v>14739</v>
      </c>
      <c r="X1615" t="s">
        <v>14739</v>
      </c>
      <c r="Y1615" t="s">
        <v>6</v>
      </c>
      <c r="Z1615" t="s">
        <v>14740</v>
      </c>
      <c r="AA1615" t="s">
        <v>14741</v>
      </c>
      <c r="AB1615" t="s">
        <v>14742</v>
      </c>
      <c r="AC1615" t="s">
        <v>14653</v>
      </c>
    </row>
    <row r="1616" spans="1:29" x14ac:dyDescent="0.3">
      <c r="A1616" t="s">
        <v>343</v>
      </c>
      <c r="B1616" s="35">
        <v>182</v>
      </c>
      <c r="C1616" t="s">
        <v>88</v>
      </c>
      <c r="D1616" s="35">
        <v>1987</v>
      </c>
      <c r="E1616" t="s">
        <v>2121</v>
      </c>
      <c r="F1616" s="34" t="s">
        <v>6</v>
      </c>
      <c r="G1616" s="34" t="s">
        <v>6</v>
      </c>
      <c r="H1616" s="34" t="s">
        <v>6</v>
      </c>
      <c r="I1616" s="34">
        <v>92.908731650023711</v>
      </c>
      <c r="J1616" s="34">
        <v>15.132224210527792</v>
      </c>
      <c r="K1616" s="34">
        <v>77.776507439495916</v>
      </c>
      <c r="L1616" s="34" t="s">
        <v>6</v>
      </c>
      <c r="M1616" s="34" t="s">
        <v>6</v>
      </c>
      <c r="N1616" s="34">
        <v>58.211623495356299</v>
      </c>
      <c r="O1616" s="34">
        <v>56.62111138281162</v>
      </c>
      <c r="P1616" s="34">
        <v>33.279972130576503</v>
      </c>
      <c r="Q1616" t="s">
        <v>14643</v>
      </c>
      <c r="R1616" t="s">
        <v>14643</v>
      </c>
      <c r="S1616" t="s">
        <v>14643</v>
      </c>
      <c r="T1616" t="s">
        <v>14650</v>
      </c>
      <c r="U1616" t="s">
        <v>14650</v>
      </c>
      <c r="V1616" t="s">
        <v>14650</v>
      </c>
      <c r="W1616" t="s">
        <v>14739</v>
      </c>
      <c r="X1616" t="s">
        <v>14739</v>
      </c>
      <c r="Y1616" t="s">
        <v>6</v>
      </c>
      <c r="Z1616" t="s">
        <v>14740</v>
      </c>
      <c r="AA1616" t="s">
        <v>14741</v>
      </c>
      <c r="AB1616" t="s">
        <v>14742</v>
      </c>
      <c r="AC1616" t="s">
        <v>14653</v>
      </c>
    </row>
    <row r="1617" spans="1:29" x14ac:dyDescent="0.3">
      <c r="A1617" t="s">
        <v>343</v>
      </c>
      <c r="B1617" s="35">
        <v>182</v>
      </c>
      <c r="C1617" t="s">
        <v>88</v>
      </c>
      <c r="D1617" s="35">
        <v>1988</v>
      </c>
      <c r="E1617" t="s">
        <v>2122</v>
      </c>
      <c r="F1617" s="34" t="s">
        <v>6</v>
      </c>
      <c r="G1617" s="34" t="s">
        <v>6</v>
      </c>
      <c r="H1617" s="34" t="s">
        <v>6</v>
      </c>
      <c r="I1617" s="34">
        <v>88.103873376350265</v>
      </c>
      <c r="J1617" s="34">
        <v>15.786147888313737</v>
      </c>
      <c r="K1617" s="34">
        <v>72.31772548803653</v>
      </c>
      <c r="L1617" s="34" t="s">
        <v>6</v>
      </c>
      <c r="M1617" s="34" t="s">
        <v>6</v>
      </c>
      <c r="N1617" s="34">
        <v>57.798209733535813</v>
      </c>
      <c r="O1617" s="34">
        <v>56.03824047427014</v>
      </c>
      <c r="P1617" s="34">
        <v>39.724700695616399</v>
      </c>
      <c r="Q1617" t="s">
        <v>14643</v>
      </c>
      <c r="R1617" t="s">
        <v>14643</v>
      </c>
      <c r="S1617" t="s">
        <v>14643</v>
      </c>
      <c r="T1617" t="s">
        <v>14650</v>
      </c>
      <c r="U1617" t="s">
        <v>14650</v>
      </c>
      <c r="V1617" t="s">
        <v>14650</v>
      </c>
      <c r="W1617" t="s">
        <v>14739</v>
      </c>
      <c r="X1617" t="s">
        <v>14739</v>
      </c>
      <c r="Y1617" t="s">
        <v>6</v>
      </c>
      <c r="Z1617" t="s">
        <v>14740</v>
      </c>
      <c r="AA1617" t="s">
        <v>14741</v>
      </c>
      <c r="AB1617" t="s">
        <v>14742</v>
      </c>
      <c r="AC1617" t="s">
        <v>14653</v>
      </c>
    </row>
    <row r="1618" spans="1:29" x14ac:dyDescent="0.3">
      <c r="A1618" t="s">
        <v>343</v>
      </c>
      <c r="B1618" s="35">
        <v>182</v>
      </c>
      <c r="C1618" t="s">
        <v>88</v>
      </c>
      <c r="D1618" s="35">
        <v>1989</v>
      </c>
      <c r="E1618" t="s">
        <v>2123</v>
      </c>
      <c r="F1618" s="34" t="s">
        <v>6</v>
      </c>
      <c r="G1618" s="34" t="s">
        <v>6</v>
      </c>
      <c r="H1618" s="34" t="s">
        <v>6</v>
      </c>
      <c r="I1618" s="34">
        <v>83.501061250271832</v>
      </c>
      <c r="J1618" s="34">
        <v>15.742212935516186</v>
      </c>
      <c r="K1618" s="34">
        <v>67.758848314755653</v>
      </c>
      <c r="L1618" s="34" t="s">
        <v>6</v>
      </c>
      <c r="M1618" s="34" t="s">
        <v>6</v>
      </c>
      <c r="N1618" s="34">
        <v>56.318261180103448</v>
      </c>
      <c r="O1618" s="34">
        <v>54.635453698951743</v>
      </c>
      <c r="P1618" s="34">
        <v>46.931140051675001</v>
      </c>
      <c r="Q1618" t="s">
        <v>14643</v>
      </c>
      <c r="R1618" t="s">
        <v>14643</v>
      </c>
      <c r="S1618" t="s">
        <v>14643</v>
      </c>
      <c r="T1618" t="s">
        <v>14650</v>
      </c>
      <c r="U1618" t="s">
        <v>14650</v>
      </c>
      <c r="V1618" t="s">
        <v>14650</v>
      </c>
      <c r="W1618" t="s">
        <v>14739</v>
      </c>
      <c r="X1618" t="s">
        <v>14739</v>
      </c>
      <c r="Y1618" t="s">
        <v>6</v>
      </c>
      <c r="Z1618" t="s">
        <v>14740</v>
      </c>
      <c r="AA1618" t="s">
        <v>14741</v>
      </c>
      <c r="AB1618" t="s">
        <v>14742</v>
      </c>
      <c r="AC1618" t="s">
        <v>14653</v>
      </c>
    </row>
    <row r="1619" spans="1:29" x14ac:dyDescent="0.3">
      <c r="A1619" t="s">
        <v>343</v>
      </c>
      <c r="B1619" s="35">
        <v>182</v>
      </c>
      <c r="C1619" t="s">
        <v>88</v>
      </c>
      <c r="D1619" s="35">
        <v>1990</v>
      </c>
      <c r="E1619" t="s">
        <v>2124</v>
      </c>
      <c r="F1619" s="34" t="s">
        <v>6</v>
      </c>
      <c r="G1619" s="34" t="s">
        <v>6</v>
      </c>
      <c r="H1619" s="34" t="s">
        <v>6</v>
      </c>
      <c r="I1619" s="34">
        <v>76.536833139215673</v>
      </c>
      <c r="J1619" s="34">
        <v>15.233188241485482</v>
      </c>
      <c r="K1619" s="34">
        <v>61.303644897730194</v>
      </c>
      <c r="L1619" s="34" t="s">
        <v>6</v>
      </c>
      <c r="M1619" s="34" t="s">
        <v>6</v>
      </c>
      <c r="N1619" s="34">
        <v>60.21302715791871</v>
      </c>
      <c r="O1619" s="34">
        <v>50.654061729086067</v>
      </c>
      <c r="P1619" s="34">
        <v>56.350646128186497</v>
      </c>
      <c r="Q1619" t="s">
        <v>14643</v>
      </c>
      <c r="R1619" t="s">
        <v>14643</v>
      </c>
      <c r="S1619" t="s">
        <v>14643</v>
      </c>
      <c r="T1619" t="s">
        <v>14650</v>
      </c>
      <c r="U1619" t="s">
        <v>14650</v>
      </c>
      <c r="V1619" t="s">
        <v>14650</v>
      </c>
      <c r="W1619" t="s">
        <v>14739</v>
      </c>
      <c r="X1619" t="s">
        <v>14739</v>
      </c>
      <c r="Y1619" t="s">
        <v>6</v>
      </c>
      <c r="Z1619" t="s">
        <v>14740</v>
      </c>
      <c r="AA1619" t="s">
        <v>14741</v>
      </c>
      <c r="AB1619" t="s">
        <v>14742</v>
      </c>
      <c r="AC1619" t="s">
        <v>14653</v>
      </c>
    </row>
    <row r="1620" spans="1:29" x14ac:dyDescent="0.3">
      <c r="A1620" t="s">
        <v>343</v>
      </c>
      <c r="B1620" s="35">
        <v>182</v>
      </c>
      <c r="C1620" t="s">
        <v>88</v>
      </c>
      <c r="D1620" s="35">
        <v>1991</v>
      </c>
      <c r="E1620" t="s">
        <v>2125</v>
      </c>
      <c r="F1620" s="34" t="s">
        <v>6</v>
      </c>
      <c r="G1620" s="34" t="s">
        <v>6</v>
      </c>
      <c r="H1620" s="34" t="s">
        <v>6</v>
      </c>
      <c r="I1620" s="34">
        <v>81.899387466092847</v>
      </c>
      <c r="J1620" s="34">
        <v>16.348925343760481</v>
      </c>
      <c r="K1620" s="34">
        <v>65.550462122332362</v>
      </c>
      <c r="L1620" s="34" t="s">
        <v>6</v>
      </c>
      <c r="M1620" s="34" t="s">
        <v>6</v>
      </c>
      <c r="N1620" s="34">
        <v>63.91545146848658</v>
      </c>
      <c r="O1620" s="34">
        <v>51.684130942757832</v>
      </c>
      <c r="P1620" s="34">
        <v>64.615867880464194</v>
      </c>
      <c r="Q1620" t="s">
        <v>14643</v>
      </c>
      <c r="R1620" t="s">
        <v>14643</v>
      </c>
      <c r="S1620" t="s">
        <v>14643</v>
      </c>
      <c r="T1620" t="s">
        <v>14650</v>
      </c>
      <c r="U1620" t="s">
        <v>14650</v>
      </c>
      <c r="V1620" t="s">
        <v>14650</v>
      </c>
      <c r="W1620" t="s">
        <v>14739</v>
      </c>
      <c r="X1620" t="s">
        <v>14739</v>
      </c>
      <c r="Y1620" t="s">
        <v>6</v>
      </c>
      <c r="Z1620" t="s">
        <v>14740</v>
      </c>
      <c r="AA1620" t="s">
        <v>14741</v>
      </c>
      <c r="AB1620" t="s">
        <v>14742</v>
      </c>
      <c r="AC1620" t="s">
        <v>14653</v>
      </c>
    </row>
    <row r="1621" spans="1:29" x14ac:dyDescent="0.3">
      <c r="A1621" t="s">
        <v>343</v>
      </c>
      <c r="B1621" s="35">
        <v>182</v>
      </c>
      <c r="C1621" t="s">
        <v>88</v>
      </c>
      <c r="D1621" s="35">
        <v>1992</v>
      </c>
      <c r="E1621" t="s">
        <v>2126</v>
      </c>
      <c r="F1621" s="34" t="s">
        <v>6</v>
      </c>
      <c r="G1621" s="34" t="s">
        <v>6</v>
      </c>
      <c r="H1621" s="34" t="s">
        <v>6</v>
      </c>
      <c r="I1621" s="34">
        <v>85.438130775453502</v>
      </c>
      <c r="J1621" s="34">
        <v>17.508580951454793</v>
      </c>
      <c r="K1621" s="34">
        <v>67.929549823998713</v>
      </c>
      <c r="L1621" s="34" t="s">
        <v>6</v>
      </c>
      <c r="M1621" s="34" t="s">
        <v>6</v>
      </c>
      <c r="N1621" s="34">
        <v>58.095740625868721</v>
      </c>
      <c r="O1621" s="34">
        <v>49.656008080388254</v>
      </c>
      <c r="P1621" s="34">
        <v>72.644379548892999</v>
      </c>
      <c r="Q1621" t="s">
        <v>14643</v>
      </c>
      <c r="R1621" t="s">
        <v>14643</v>
      </c>
      <c r="S1621" t="s">
        <v>14643</v>
      </c>
      <c r="T1621" t="s">
        <v>14650</v>
      </c>
      <c r="U1621" t="s">
        <v>14650</v>
      </c>
      <c r="V1621" t="s">
        <v>14650</v>
      </c>
      <c r="W1621" t="s">
        <v>14739</v>
      </c>
      <c r="X1621" t="s">
        <v>14739</v>
      </c>
      <c r="Y1621" t="s">
        <v>6</v>
      </c>
      <c r="Z1621" t="s">
        <v>14740</v>
      </c>
      <c r="AA1621" t="s">
        <v>14741</v>
      </c>
      <c r="AB1621" t="s">
        <v>14742</v>
      </c>
      <c r="AC1621" t="s">
        <v>14653</v>
      </c>
    </row>
    <row r="1622" spans="1:29" x14ac:dyDescent="0.3">
      <c r="A1622" t="s">
        <v>343</v>
      </c>
      <c r="B1622" s="35">
        <v>182</v>
      </c>
      <c r="C1622" t="s">
        <v>88</v>
      </c>
      <c r="D1622" s="35">
        <v>1993</v>
      </c>
      <c r="E1622" t="s">
        <v>2127</v>
      </c>
      <c r="F1622" s="34" t="s">
        <v>6</v>
      </c>
      <c r="G1622" s="34" t="s">
        <v>6</v>
      </c>
      <c r="H1622" s="34" t="s">
        <v>6</v>
      </c>
      <c r="I1622" s="34">
        <v>94.815532961667259</v>
      </c>
      <c r="J1622" s="34">
        <v>22.101335674255974</v>
      </c>
      <c r="K1622" s="34">
        <v>72.714197287411281</v>
      </c>
      <c r="L1622" s="34" t="s">
        <v>6</v>
      </c>
      <c r="M1622" s="34" t="s">
        <v>6</v>
      </c>
      <c r="N1622" s="34">
        <v>57.231095606524718</v>
      </c>
      <c r="O1622" s="34">
        <v>55.416936178929163</v>
      </c>
      <c r="P1622" s="34">
        <v>75.972783941553601</v>
      </c>
      <c r="Q1622" t="s">
        <v>14643</v>
      </c>
      <c r="R1622" t="s">
        <v>14643</v>
      </c>
      <c r="S1622" t="s">
        <v>14643</v>
      </c>
      <c r="T1622" t="s">
        <v>14650</v>
      </c>
      <c r="U1622" t="s">
        <v>14650</v>
      </c>
      <c r="V1622" t="s">
        <v>14650</v>
      </c>
      <c r="W1622" t="s">
        <v>14739</v>
      </c>
      <c r="X1622" t="s">
        <v>14739</v>
      </c>
      <c r="Y1622" t="s">
        <v>6</v>
      </c>
      <c r="Z1622" t="s">
        <v>14740</v>
      </c>
      <c r="AA1622" t="s">
        <v>14741</v>
      </c>
      <c r="AB1622" t="s">
        <v>14742</v>
      </c>
      <c r="AC1622" t="s">
        <v>14653</v>
      </c>
    </row>
    <row r="1623" spans="1:29" x14ac:dyDescent="0.3">
      <c r="A1623" t="s">
        <v>343</v>
      </c>
      <c r="B1623" s="35">
        <v>182</v>
      </c>
      <c r="C1623" t="s">
        <v>88</v>
      </c>
      <c r="D1623" s="35">
        <v>1994</v>
      </c>
      <c r="E1623" t="s">
        <v>2128</v>
      </c>
      <c r="F1623" s="34" t="s">
        <v>6</v>
      </c>
      <c r="G1623" s="34" t="s">
        <v>6</v>
      </c>
      <c r="H1623" s="34" t="s">
        <v>6</v>
      </c>
      <c r="I1623" s="34">
        <v>96.47054257729036</v>
      </c>
      <c r="J1623" s="34">
        <v>25.301300939460742</v>
      </c>
      <c r="K1623" s="34">
        <v>71.169241637829614</v>
      </c>
      <c r="L1623" s="34" t="s">
        <v>6</v>
      </c>
      <c r="M1623" s="34" t="s">
        <v>6</v>
      </c>
      <c r="N1623" s="34">
        <v>60.421384168878767</v>
      </c>
      <c r="O1623" s="34">
        <v>57.387689308865845</v>
      </c>
      <c r="P1623" s="34">
        <v>82.371258497209098</v>
      </c>
      <c r="Q1623" t="s">
        <v>14643</v>
      </c>
      <c r="R1623" t="s">
        <v>14643</v>
      </c>
      <c r="S1623" t="s">
        <v>14643</v>
      </c>
      <c r="T1623" t="s">
        <v>14650</v>
      </c>
      <c r="U1623" t="s">
        <v>14650</v>
      </c>
      <c r="V1623" t="s">
        <v>14650</v>
      </c>
      <c r="W1623" t="s">
        <v>14739</v>
      </c>
      <c r="X1623" t="s">
        <v>14739</v>
      </c>
      <c r="Y1623" t="s">
        <v>6</v>
      </c>
      <c r="Z1623" t="s">
        <v>14740</v>
      </c>
      <c r="AA1623" t="s">
        <v>14741</v>
      </c>
      <c r="AB1623" t="s">
        <v>14742</v>
      </c>
      <c r="AC1623" t="s">
        <v>14653</v>
      </c>
    </row>
    <row r="1624" spans="1:29" x14ac:dyDescent="0.3">
      <c r="A1624" t="s">
        <v>343</v>
      </c>
      <c r="B1624" s="35">
        <v>182</v>
      </c>
      <c r="C1624" t="s">
        <v>88</v>
      </c>
      <c r="D1624" s="35">
        <v>1995</v>
      </c>
      <c r="E1624" t="s">
        <v>2129</v>
      </c>
      <c r="F1624" s="34">
        <v>149.05079833985747</v>
      </c>
      <c r="G1624" s="34">
        <v>34.779548122230523</v>
      </c>
      <c r="H1624" s="34">
        <v>114.27125021762696</v>
      </c>
      <c r="I1624" s="34">
        <v>93.421769433383702</v>
      </c>
      <c r="J1624" s="34">
        <v>28.393155000926669</v>
      </c>
      <c r="K1624" s="34">
        <v>65.028614432457033</v>
      </c>
      <c r="L1624" s="34" t="s">
        <v>6</v>
      </c>
      <c r="M1624" s="34" t="s">
        <v>6</v>
      </c>
      <c r="N1624" s="34">
        <v>62.214773920710783</v>
      </c>
      <c r="O1624" s="34">
        <v>60.134675974547477</v>
      </c>
      <c r="P1624" s="34">
        <v>89.028499999999994</v>
      </c>
      <c r="Q1624" t="s">
        <v>14643</v>
      </c>
      <c r="R1624" t="s">
        <v>14643</v>
      </c>
      <c r="S1624" t="s">
        <v>14643</v>
      </c>
      <c r="T1624" t="s">
        <v>14650</v>
      </c>
      <c r="U1624" t="s">
        <v>14650</v>
      </c>
      <c r="V1624" t="s">
        <v>14650</v>
      </c>
      <c r="W1624" t="s">
        <v>14739</v>
      </c>
      <c r="X1624" t="s">
        <v>14739</v>
      </c>
      <c r="Y1624" t="s">
        <v>6</v>
      </c>
      <c r="Z1624" t="s">
        <v>14740</v>
      </c>
      <c r="AA1624" t="s">
        <v>14741</v>
      </c>
      <c r="AB1624" t="s">
        <v>14742</v>
      </c>
      <c r="AC1624" t="s">
        <v>14653</v>
      </c>
    </row>
    <row r="1625" spans="1:29" x14ac:dyDescent="0.3">
      <c r="A1625" t="s">
        <v>343</v>
      </c>
      <c r="B1625" s="35">
        <v>182</v>
      </c>
      <c r="C1625" t="s">
        <v>88</v>
      </c>
      <c r="D1625" s="35">
        <v>1996</v>
      </c>
      <c r="E1625" t="s">
        <v>2130</v>
      </c>
      <c r="F1625" s="34">
        <v>156.78176098762501</v>
      </c>
      <c r="G1625" s="34">
        <v>40.282560126166381</v>
      </c>
      <c r="H1625" s="34">
        <v>116.49920086145862</v>
      </c>
      <c r="I1625" s="34">
        <v>102.27913464106595</v>
      </c>
      <c r="J1625" s="34">
        <v>32.795416293947319</v>
      </c>
      <c r="K1625" s="34">
        <v>69.483718347118639</v>
      </c>
      <c r="L1625" s="34" t="s">
        <v>6</v>
      </c>
      <c r="M1625" s="34" t="s">
        <v>6</v>
      </c>
      <c r="N1625" s="34">
        <v>63.312259675511598</v>
      </c>
      <c r="O1625" s="34">
        <v>61.313215674138007</v>
      </c>
      <c r="P1625" s="34">
        <v>94.351600000000005</v>
      </c>
      <c r="Q1625" t="s">
        <v>14643</v>
      </c>
      <c r="R1625" t="s">
        <v>14643</v>
      </c>
      <c r="S1625" t="s">
        <v>14643</v>
      </c>
      <c r="T1625" t="s">
        <v>14650</v>
      </c>
      <c r="U1625" t="s">
        <v>14650</v>
      </c>
      <c r="V1625" t="s">
        <v>14650</v>
      </c>
      <c r="W1625" t="s">
        <v>14739</v>
      </c>
      <c r="X1625" t="s">
        <v>14739</v>
      </c>
      <c r="Y1625" t="s">
        <v>6</v>
      </c>
      <c r="Z1625" t="s">
        <v>14740</v>
      </c>
      <c r="AA1625" t="s">
        <v>14741</v>
      </c>
      <c r="AB1625" t="s">
        <v>14742</v>
      </c>
      <c r="AC1625" t="s">
        <v>14653</v>
      </c>
    </row>
    <row r="1626" spans="1:29" x14ac:dyDescent="0.3">
      <c r="A1626" t="s">
        <v>343</v>
      </c>
      <c r="B1626" s="35">
        <v>182</v>
      </c>
      <c r="C1626" t="s">
        <v>88</v>
      </c>
      <c r="D1626" s="35">
        <v>1997</v>
      </c>
      <c r="E1626" t="s">
        <v>2131</v>
      </c>
      <c r="F1626" s="34">
        <v>162.07725134832197</v>
      </c>
      <c r="G1626" s="34">
        <v>44.51539075684861</v>
      </c>
      <c r="H1626" s="34">
        <v>117.56186059147336</v>
      </c>
      <c r="I1626" s="34">
        <v>106.13411980154576</v>
      </c>
      <c r="J1626" s="34">
        <v>37.266358450868694</v>
      </c>
      <c r="K1626" s="34">
        <v>68.867761350677071</v>
      </c>
      <c r="L1626" s="34" t="s">
        <v>6</v>
      </c>
      <c r="M1626" s="34" t="s">
        <v>6</v>
      </c>
      <c r="N1626" s="34">
        <v>58.715510173368948</v>
      </c>
      <c r="O1626" s="34">
        <v>57.275954770260007</v>
      </c>
      <c r="P1626" s="34">
        <v>102.3309</v>
      </c>
      <c r="Q1626" t="s">
        <v>14643</v>
      </c>
      <c r="R1626" t="s">
        <v>14643</v>
      </c>
      <c r="S1626" t="s">
        <v>14643</v>
      </c>
      <c r="T1626" t="s">
        <v>14650</v>
      </c>
      <c r="U1626" t="s">
        <v>14650</v>
      </c>
      <c r="V1626" t="s">
        <v>14650</v>
      </c>
      <c r="W1626" t="s">
        <v>14739</v>
      </c>
      <c r="X1626" t="s">
        <v>14739</v>
      </c>
      <c r="Y1626" t="s">
        <v>6</v>
      </c>
      <c r="Z1626" t="s">
        <v>14740</v>
      </c>
      <c r="AA1626" t="s">
        <v>14741</v>
      </c>
      <c r="AB1626" t="s">
        <v>14742</v>
      </c>
      <c r="AC1626" t="s">
        <v>14653</v>
      </c>
    </row>
    <row r="1627" spans="1:29" x14ac:dyDescent="0.3">
      <c r="A1627" t="s">
        <v>343</v>
      </c>
      <c r="B1627" s="35">
        <v>182</v>
      </c>
      <c r="C1627" t="s">
        <v>88</v>
      </c>
      <c r="D1627" s="35">
        <v>1998</v>
      </c>
      <c r="E1627" t="s">
        <v>2132</v>
      </c>
      <c r="F1627" s="34">
        <v>174.26255507240913</v>
      </c>
      <c r="G1627" s="34">
        <v>50.24723986874222</v>
      </c>
      <c r="H1627" s="34">
        <v>124.01531520366692</v>
      </c>
      <c r="I1627" s="34">
        <v>118.90701137100442</v>
      </c>
      <c r="J1627" s="34">
        <v>43.974409402856132</v>
      </c>
      <c r="K1627" s="34">
        <v>74.932601968148276</v>
      </c>
      <c r="L1627" s="34" t="s">
        <v>6</v>
      </c>
      <c r="M1627" s="34" t="s">
        <v>6</v>
      </c>
      <c r="N1627" s="34">
        <v>55.615697410227263</v>
      </c>
      <c r="O1627" s="34">
        <v>55.077797355087498</v>
      </c>
      <c r="P1627" s="34">
        <v>111.35339999999999</v>
      </c>
      <c r="Q1627" t="s">
        <v>14643</v>
      </c>
      <c r="R1627" t="s">
        <v>14643</v>
      </c>
      <c r="S1627" t="s">
        <v>14643</v>
      </c>
      <c r="T1627" t="s">
        <v>14650</v>
      </c>
      <c r="U1627" t="s">
        <v>14650</v>
      </c>
      <c r="V1627" t="s">
        <v>14650</v>
      </c>
      <c r="W1627" t="s">
        <v>14739</v>
      </c>
      <c r="X1627" t="s">
        <v>14739</v>
      </c>
      <c r="Y1627" t="s">
        <v>6</v>
      </c>
      <c r="Z1627" t="s">
        <v>14740</v>
      </c>
      <c r="AA1627" t="s">
        <v>14741</v>
      </c>
      <c r="AB1627" t="s">
        <v>14742</v>
      </c>
      <c r="AC1627" t="s">
        <v>14653</v>
      </c>
    </row>
    <row r="1628" spans="1:29" x14ac:dyDescent="0.3">
      <c r="A1628" t="s">
        <v>343</v>
      </c>
      <c r="B1628" s="35">
        <v>182</v>
      </c>
      <c r="C1628" t="s">
        <v>88</v>
      </c>
      <c r="D1628" s="35">
        <v>1999</v>
      </c>
      <c r="E1628" t="s">
        <v>2133</v>
      </c>
      <c r="F1628" s="34">
        <v>188.69266149010937</v>
      </c>
      <c r="G1628" s="34">
        <v>58.316685241962382</v>
      </c>
      <c r="H1628" s="34">
        <v>130.375976248147</v>
      </c>
      <c r="I1628" s="34">
        <v>131.20959037083426</v>
      </c>
      <c r="J1628" s="34">
        <v>52.737675298256818</v>
      </c>
      <c r="K1628" s="34">
        <v>78.471915072577445</v>
      </c>
      <c r="L1628" s="34" t="s">
        <v>6</v>
      </c>
      <c r="M1628" s="34" t="s">
        <v>6</v>
      </c>
      <c r="N1628" s="34">
        <v>55.405536469311464</v>
      </c>
      <c r="O1628" s="34">
        <v>55.421547733214716</v>
      </c>
      <c r="P1628" s="34">
        <v>119.6033</v>
      </c>
      <c r="Q1628" t="s">
        <v>14643</v>
      </c>
      <c r="R1628" t="s">
        <v>14643</v>
      </c>
      <c r="S1628" t="s">
        <v>14643</v>
      </c>
      <c r="T1628" t="s">
        <v>14650</v>
      </c>
      <c r="U1628" t="s">
        <v>14650</v>
      </c>
      <c r="V1628" t="s">
        <v>14650</v>
      </c>
      <c r="W1628" t="s">
        <v>14739</v>
      </c>
      <c r="X1628" t="s">
        <v>14739</v>
      </c>
      <c r="Y1628" t="s">
        <v>6</v>
      </c>
      <c r="Z1628" t="s">
        <v>14740</v>
      </c>
      <c r="AA1628" t="s">
        <v>14741</v>
      </c>
      <c r="AB1628" t="s">
        <v>14742</v>
      </c>
      <c r="AC1628" t="s">
        <v>14653</v>
      </c>
    </row>
    <row r="1629" spans="1:29" x14ac:dyDescent="0.3">
      <c r="A1629" t="s">
        <v>343</v>
      </c>
      <c r="B1629" s="35">
        <v>182</v>
      </c>
      <c r="C1629" t="s">
        <v>88</v>
      </c>
      <c r="D1629" s="35">
        <v>2000</v>
      </c>
      <c r="E1629" t="s">
        <v>2134</v>
      </c>
      <c r="F1629" s="34">
        <v>201.59626833418346</v>
      </c>
      <c r="G1629" s="34">
        <v>63.271234946209354</v>
      </c>
      <c r="H1629" s="34">
        <v>138.32503338797412</v>
      </c>
      <c r="I1629" s="34">
        <v>142.75257077666464</v>
      </c>
      <c r="J1629" s="34">
        <v>58.818902849756057</v>
      </c>
      <c r="K1629" s="34">
        <v>83.933667926908583</v>
      </c>
      <c r="L1629" s="34" t="s">
        <v>6</v>
      </c>
      <c r="M1629" s="34" t="s">
        <v>6</v>
      </c>
      <c r="N1629" s="34">
        <v>54.193085671789397</v>
      </c>
      <c r="O1629" s="34">
        <v>53.563265830572092</v>
      </c>
      <c r="P1629" s="34">
        <v>128.4145</v>
      </c>
      <c r="Q1629" t="s">
        <v>14643</v>
      </c>
      <c r="R1629" t="s">
        <v>14643</v>
      </c>
      <c r="S1629" t="s">
        <v>14643</v>
      </c>
      <c r="T1629" t="s">
        <v>14650</v>
      </c>
      <c r="U1629" t="s">
        <v>14650</v>
      </c>
      <c r="V1629" t="s">
        <v>14650</v>
      </c>
      <c r="W1629" t="s">
        <v>14739</v>
      </c>
      <c r="X1629" t="s">
        <v>14739</v>
      </c>
      <c r="Y1629" t="s">
        <v>6</v>
      </c>
      <c r="Z1629" t="s">
        <v>14740</v>
      </c>
      <c r="AA1629" t="s">
        <v>14741</v>
      </c>
      <c r="AB1629" t="s">
        <v>14742</v>
      </c>
      <c r="AC1629" t="s">
        <v>14653</v>
      </c>
    </row>
    <row r="1630" spans="1:29" x14ac:dyDescent="0.3">
      <c r="A1630" t="s">
        <v>343</v>
      </c>
      <c r="B1630" s="35">
        <v>182</v>
      </c>
      <c r="C1630" t="s">
        <v>88</v>
      </c>
      <c r="D1630" s="35">
        <v>2001</v>
      </c>
      <c r="E1630" t="s">
        <v>2135</v>
      </c>
      <c r="F1630" s="34">
        <v>213.63916506045655</v>
      </c>
      <c r="G1630" s="34">
        <v>68.873445867467581</v>
      </c>
      <c r="H1630" s="34">
        <v>144.76571919298897</v>
      </c>
      <c r="I1630" s="34">
        <v>154.35157109072281</v>
      </c>
      <c r="J1630" s="34">
        <v>63.446832298411117</v>
      </c>
      <c r="K1630" s="34">
        <v>90.90473879231169</v>
      </c>
      <c r="L1630" s="34" t="s">
        <v>6</v>
      </c>
      <c r="M1630" s="34" t="s">
        <v>6</v>
      </c>
      <c r="N1630" s="34">
        <v>57.380182375118849</v>
      </c>
      <c r="O1630" s="34">
        <v>56.095705324466707</v>
      </c>
      <c r="P1630" s="34">
        <v>135.77510000000001</v>
      </c>
      <c r="Q1630" t="s">
        <v>14643</v>
      </c>
      <c r="R1630" t="s">
        <v>14643</v>
      </c>
      <c r="S1630" t="s">
        <v>14643</v>
      </c>
      <c r="T1630" t="s">
        <v>14650</v>
      </c>
      <c r="U1630" t="s">
        <v>14650</v>
      </c>
      <c r="V1630" t="s">
        <v>14650</v>
      </c>
      <c r="W1630" t="s">
        <v>14739</v>
      </c>
      <c r="X1630" t="s">
        <v>14739</v>
      </c>
      <c r="Y1630" t="s">
        <v>6</v>
      </c>
      <c r="Z1630" t="s">
        <v>14740</v>
      </c>
      <c r="AA1630" t="s">
        <v>14741</v>
      </c>
      <c r="AB1630" t="s">
        <v>14742</v>
      </c>
      <c r="AC1630" t="s">
        <v>14653</v>
      </c>
    </row>
    <row r="1631" spans="1:29" x14ac:dyDescent="0.3">
      <c r="A1631" t="s">
        <v>343</v>
      </c>
      <c r="B1631">
        <v>182</v>
      </c>
      <c r="C1631" t="s">
        <v>88</v>
      </c>
      <c r="D1631">
        <v>2002</v>
      </c>
      <c r="E1631" t="s">
        <v>2136</v>
      </c>
      <c r="F1631" s="34">
        <v>226.23198053792871</v>
      </c>
      <c r="G1631" s="34">
        <v>74.405741816095201</v>
      </c>
      <c r="H1631" s="34">
        <v>151.8262387218335</v>
      </c>
      <c r="I1631" s="34">
        <v>160.29411971025755</v>
      </c>
      <c r="J1631" s="34">
        <v>67.367359221966097</v>
      </c>
      <c r="K1631" s="34">
        <v>92.92676048829145</v>
      </c>
      <c r="L1631" s="34" t="s">
        <v>6</v>
      </c>
      <c r="M1631" s="34" t="s">
        <v>6</v>
      </c>
      <c r="N1631" s="34">
        <v>60.043744765148979</v>
      </c>
      <c r="O1631" s="34">
        <v>58.448646199129875</v>
      </c>
      <c r="P1631" s="34">
        <v>142.55420000000001</v>
      </c>
      <c r="Q1631" t="s">
        <v>14643</v>
      </c>
      <c r="R1631" t="s">
        <v>14643</v>
      </c>
      <c r="S1631" t="s">
        <v>14643</v>
      </c>
      <c r="T1631" t="s">
        <v>14650</v>
      </c>
      <c r="U1631" t="s">
        <v>14650</v>
      </c>
      <c r="V1631" t="s">
        <v>14650</v>
      </c>
      <c r="W1631" t="s">
        <v>14739</v>
      </c>
      <c r="X1631" t="s">
        <v>14739</v>
      </c>
      <c r="Y1631" t="s">
        <v>6</v>
      </c>
      <c r="Z1631" t="s">
        <v>14740</v>
      </c>
      <c r="AA1631" t="s">
        <v>14741</v>
      </c>
      <c r="AB1631" t="s">
        <v>14742</v>
      </c>
      <c r="AC1631" t="s">
        <v>14653</v>
      </c>
    </row>
    <row r="1632" spans="1:29" x14ac:dyDescent="0.3">
      <c r="A1632" t="s">
        <v>343</v>
      </c>
      <c r="B1632" s="35">
        <v>182</v>
      </c>
      <c r="C1632" t="s">
        <v>88</v>
      </c>
      <c r="D1632" s="35">
        <v>2003</v>
      </c>
      <c r="E1632" t="s">
        <v>2137</v>
      </c>
      <c r="F1632" s="34">
        <v>237.2135131767576</v>
      </c>
      <c r="G1632" s="34">
        <v>77.866634535469132</v>
      </c>
      <c r="H1632" s="34">
        <v>159.34687864128847</v>
      </c>
      <c r="I1632" s="34">
        <v>167.57149761959857</v>
      </c>
      <c r="J1632" s="34">
        <v>71.438058216800698</v>
      </c>
      <c r="K1632" s="34">
        <v>96.133439402797876</v>
      </c>
      <c r="L1632" s="34" t="s">
        <v>6</v>
      </c>
      <c r="M1632" s="34" t="s">
        <v>6</v>
      </c>
      <c r="N1632" s="34">
        <v>63.89730659323957</v>
      </c>
      <c r="O1632" s="34">
        <v>62.096505869192256</v>
      </c>
      <c r="P1632" s="34">
        <v>146.06780000000001</v>
      </c>
      <c r="Q1632" t="s">
        <v>14643</v>
      </c>
      <c r="R1632" t="s">
        <v>14643</v>
      </c>
      <c r="S1632" t="s">
        <v>14643</v>
      </c>
      <c r="T1632" t="s">
        <v>14650</v>
      </c>
      <c r="U1632" t="s">
        <v>14650</v>
      </c>
      <c r="V1632" t="s">
        <v>14650</v>
      </c>
      <c r="W1632" t="s">
        <v>14739</v>
      </c>
      <c r="X1632" t="s">
        <v>14739</v>
      </c>
      <c r="Y1632" t="s">
        <v>6</v>
      </c>
      <c r="Z1632" t="s">
        <v>14740</v>
      </c>
      <c r="AA1632" t="s">
        <v>14741</v>
      </c>
      <c r="AB1632" t="s">
        <v>14742</v>
      </c>
      <c r="AC1632" t="s">
        <v>14653</v>
      </c>
    </row>
    <row r="1633" spans="1:29" x14ac:dyDescent="0.3">
      <c r="A1633" t="s">
        <v>343</v>
      </c>
      <c r="B1633" s="35">
        <v>182</v>
      </c>
      <c r="C1633" t="s">
        <v>88</v>
      </c>
      <c r="D1633" s="35">
        <v>2004</v>
      </c>
      <c r="E1633" t="s">
        <v>2138</v>
      </c>
      <c r="F1633" s="34">
        <v>252.47881094316915</v>
      </c>
      <c r="G1633" s="34">
        <v>82.84873929709606</v>
      </c>
      <c r="H1633" s="34">
        <v>169.63007164607308</v>
      </c>
      <c r="I1633" s="34">
        <v>176.63765267812337</v>
      </c>
      <c r="J1633" s="34">
        <v>75.740040617832435</v>
      </c>
      <c r="K1633" s="34">
        <v>100.89761206029094</v>
      </c>
      <c r="L1633" s="34" t="s">
        <v>6</v>
      </c>
      <c r="M1633" s="34" t="s">
        <v>6</v>
      </c>
      <c r="N1633" s="34">
        <v>67.099496612115459</v>
      </c>
      <c r="O1633" s="34">
        <v>65.115955241565757</v>
      </c>
      <c r="P1633" s="34">
        <v>152.2484</v>
      </c>
      <c r="Q1633" t="s">
        <v>14643</v>
      </c>
      <c r="R1633" t="s">
        <v>14643</v>
      </c>
      <c r="S1633" t="s">
        <v>14643</v>
      </c>
      <c r="T1633" t="s">
        <v>14650</v>
      </c>
      <c r="U1633" t="s">
        <v>14650</v>
      </c>
      <c r="V1633" t="s">
        <v>14650</v>
      </c>
      <c r="W1633" t="s">
        <v>14739</v>
      </c>
      <c r="X1633" t="s">
        <v>14739</v>
      </c>
      <c r="Y1633" t="s">
        <v>6</v>
      </c>
      <c r="Z1633" t="s">
        <v>14740</v>
      </c>
      <c r="AA1633" t="s">
        <v>14741</v>
      </c>
      <c r="AB1633" t="s">
        <v>14742</v>
      </c>
      <c r="AC1633" t="s">
        <v>14653</v>
      </c>
    </row>
    <row r="1634" spans="1:29" x14ac:dyDescent="0.3">
      <c r="A1634" t="s">
        <v>343</v>
      </c>
      <c r="B1634" s="35">
        <v>182</v>
      </c>
      <c r="C1634" t="s">
        <v>88</v>
      </c>
      <c r="D1634" s="35">
        <v>2005</v>
      </c>
      <c r="E1634" t="s">
        <v>2139</v>
      </c>
      <c r="F1634" s="34">
        <v>255.30336601016575</v>
      </c>
      <c r="G1634" s="34">
        <v>86.344016847395224</v>
      </c>
      <c r="H1634" s="34">
        <v>168.95934916277051</v>
      </c>
      <c r="I1634" s="34">
        <v>180.86415431588364</v>
      </c>
      <c r="J1634" s="34">
        <v>79.815102486428813</v>
      </c>
      <c r="K1634" s="34">
        <v>101.04905182945483</v>
      </c>
      <c r="L1634" s="34" t="s">
        <v>6</v>
      </c>
      <c r="M1634" s="34" t="s">
        <v>6</v>
      </c>
      <c r="N1634" s="34">
        <v>72.24908185101863</v>
      </c>
      <c r="O1634" s="34">
        <v>69.667687778259207</v>
      </c>
      <c r="P1634" s="34">
        <v>158.55269999999999</v>
      </c>
      <c r="Q1634" t="s">
        <v>14643</v>
      </c>
      <c r="R1634" t="s">
        <v>14643</v>
      </c>
      <c r="S1634" t="s">
        <v>14643</v>
      </c>
      <c r="T1634" t="s">
        <v>14650</v>
      </c>
      <c r="U1634" t="s">
        <v>14650</v>
      </c>
      <c r="V1634" t="s">
        <v>14650</v>
      </c>
      <c r="W1634" t="s">
        <v>14739</v>
      </c>
      <c r="X1634" t="s">
        <v>14739</v>
      </c>
      <c r="Y1634" t="s">
        <v>6</v>
      </c>
      <c r="Z1634" t="s">
        <v>14740</v>
      </c>
      <c r="AA1634" t="s">
        <v>14741</v>
      </c>
      <c r="AB1634" t="s">
        <v>14742</v>
      </c>
      <c r="AC1634" t="s">
        <v>14653</v>
      </c>
    </row>
    <row r="1635" spans="1:29" x14ac:dyDescent="0.3">
      <c r="A1635" t="s">
        <v>343</v>
      </c>
      <c r="B1635" s="35">
        <v>182</v>
      </c>
      <c r="C1635" t="s">
        <v>88</v>
      </c>
      <c r="D1635" s="35">
        <v>2006</v>
      </c>
      <c r="E1635" t="s">
        <v>2140</v>
      </c>
      <c r="F1635" s="34">
        <v>263.27209004669783</v>
      </c>
      <c r="G1635" s="34">
        <v>89.903061703207726</v>
      </c>
      <c r="H1635" s="34">
        <v>173.3690283434901</v>
      </c>
      <c r="I1635" s="34">
        <v>184.23930172187727</v>
      </c>
      <c r="J1635" s="34">
        <v>83.800472030621847</v>
      </c>
      <c r="K1635" s="34">
        <v>100.43882969125542</v>
      </c>
      <c r="L1635" s="34" t="s">
        <v>6</v>
      </c>
      <c r="M1635" s="34" t="s">
        <v>6</v>
      </c>
      <c r="N1635" s="34">
        <v>73.679426971184952</v>
      </c>
      <c r="O1635" s="34">
        <v>71.096304351487177</v>
      </c>
      <c r="P1635" s="34">
        <v>166.2604</v>
      </c>
      <c r="Q1635" t="s">
        <v>14643</v>
      </c>
      <c r="R1635" t="s">
        <v>14643</v>
      </c>
      <c r="S1635" t="s">
        <v>14643</v>
      </c>
      <c r="T1635" t="s">
        <v>14650</v>
      </c>
      <c r="U1635" t="s">
        <v>14650</v>
      </c>
      <c r="V1635" t="s">
        <v>14650</v>
      </c>
      <c r="W1635" t="s">
        <v>14739</v>
      </c>
      <c r="X1635" t="s">
        <v>14739</v>
      </c>
      <c r="Y1635" t="s">
        <v>6</v>
      </c>
      <c r="Z1635" t="s">
        <v>14740</v>
      </c>
      <c r="AA1635" t="s">
        <v>14741</v>
      </c>
      <c r="AB1635" t="s">
        <v>14742</v>
      </c>
      <c r="AC1635" t="s">
        <v>14653</v>
      </c>
    </row>
    <row r="1636" spans="1:29" x14ac:dyDescent="0.3">
      <c r="A1636" t="s">
        <v>343</v>
      </c>
      <c r="B1636" s="35">
        <v>182</v>
      </c>
      <c r="C1636" t="s">
        <v>88</v>
      </c>
      <c r="D1636" s="35">
        <v>2007</v>
      </c>
      <c r="E1636" t="s">
        <v>2141</v>
      </c>
      <c r="F1636" s="34">
        <v>275.57716000487795</v>
      </c>
      <c r="G1636" s="34">
        <v>92.706700462835798</v>
      </c>
      <c r="H1636" s="34">
        <v>182.87045954204214</v>
      </c>
      <c r="I1636" s="34">
        <v>193.90096157243363</v>
      </c>
      <c r="J1636" s="34">
        <v>86.790545430507962</v>
      </c>
      <c r="K1636" s="34">
        <v>107.11041614192567</v>
      </c>
      <c r="L1636" s="34" t="s">
        <v>6</v>
      </c>
      <c r="M1636" s="34">
        <v>79.527881269681345</v>
      </c>
      <c r="N1636" s="34">
        <v>72.727961733132602</v>
      </c>
      <c r="O1636" s="34">
        <v>70.190684702940558</v>
      </c>
      <c r="P1636" s="34">
        <v>175.48339999999999</v>
      </c>
      <c r="Q1636" t="s">
        <v>14643</v>
      </c>
      <c r="R1636" t="s">
        <v>14643</v>
      </c>
      <c r="S1636" t="s">
        <v>14643</v>
      </c>
      <c r="T1636" t="s">
        <v>14650</v>
      </c>
      <c r="U1636" t="s">
        <v>14650</v>
      </c>
      <c r="V1636" t="s">
        <v>14650</v>
      </c>
      <c r="W1636" t="s">
        <v>14739</v>
      </c>
      <c r="X1636" t="s">
        <v>14739</v>
      </c>
      <c r="Y1636" t="s">
        <v>6</v>
      </c>
      <c r="Z1636" t="s">
        <v>14740</v>
      </c>
      <c r="AA1636" t="s">
        <v>14741</v>
      </c>
      <c r="AB1636" t="s">
        <v>14742</v>
      </c>
      <c r="AC1636" t="s">
        <v>14653</v>
      </c>
    </row>
    <row r="1637" spans="1:29" x14ac:dyDescent="0.3">
      <c r="A1637" t="s">
        <v>343</v>
      </c>
      <c r="B1637" s="35">
        <v>182</v>
      </c>
      <c r="C1637" t="s">
        <v>88</v>
      </c>
      <c r="D1637" s="35">
        <v>2008</v>
      </c>
      <c r="E1637" t="s">
        <v>2142</v>
      </c>
      <c r="F1637" s="34">
        <v>285.8336832254995</v>
      </c>
      <c r="G1637" s="34">
        <v>93.728707758896007</v>
      </c>
      <c r="H1637" s="34">
        <v>192.10497546660352</v>
      </c>
      <c r="I1637" s="34">
        <v>206.29660731155516</v>
      </c>
      <c r="J1637" s="34">
        <v>88.910949465893324</v>
      </c>
      <c r="K1637" s="34">
        <v>117.38565784566184</v>
      </c>
      <c r="L1637" s="34" t="s">
        <v>6</v>
      </c>
      <c r="M1637" s="34">
        <v>83.432726903208646</v>
      </c>
      <c r="N1637" s="34">
        <v>75.642591852277022</v>
      </c>
      <c r="O1637" s="34">
        <v>73.146818475199723</v>
      </c>
      <c r="P1637" s="34">
        <v>179.1028</v>
      </c>
      <c r="Q1637" t="s">
        <v>14643</v>
      </c>
      <c r="R1637" t="s">
        <v>14643</v>
      </c>
      <c r="S1637" t="s">
        <v>14643</v>
      </c>
      <c r="T1637" t="s">
        <v>14650</v>
      </c>
      <c r="U1637" t="s">
        <v>14650</v>
      </c>
      <c r="V1637" t="s">
        <v>14650</v>
      </c>
      <c r="W1637" t="s">
        <v>14739</v>
      </c>
      <c r="X1637" t="s">
        <v>14739</v>
      </c>
      <c r="Y1637" t="s">
        <v>6</v>
      </c>
      <c r="Z1637" t="s">
        <v>14740</v>
      </c>
      <c r="AA1637" t="s">
        <v>14741</v>
      </c>
      <c r="AB1637" t="s">
        <v>14742</v>
      </c>
      <c r="AC1637" t="s">
        <v>14653</v>
      </c>
    </row>
    <row r="1638" spans="1:29" x14ac:dyDescent="0.3">
      <c r="A1638" t="s">
        <v>343</v>
      </c>
      <c r="B1638" s="35">
        <v>182</v>
      </c>
      <c r="C1638" t="s">
        <v>88</v>
      </c>
      <c r="D1638" s="35">
        <v>2009</v>
      </c>
      <c r="E1638" t="s">
        <v>2143</v>
      </c>
      <c r="F1638" s="34">
        <v>297.629630051905</v>
      </c>
      <c r="G1638" s="34">
        <v>98.165235311387448</v>
      </c>
      <c r="H1638" s="34">
        <v>199.46439474051755</v>
      </c>
      <c r="I1638" s="34">
        <v>215.39706926087337</v>
      </c>
      <c r="J1638" s="34">
        <v>92.180040076047575</v>
      </c>
      <c r="K1638" s="34">
        <v>123.21702918482579</v>
      </c>
      <c r="L1638" s="34" t="s">
        <v>6</v>
      </c>
      <c r="M1638" s="34">
        <v>96.802541380086822</v>
      </c>
      <c r="N1638" s="34">
        <v>87.799038288872481</v>
      </c>
      <c r="O1638" s="34">
        <v>84.715519919733879</v>
      </c>
      <c r="P1638" s="34">
        <v>175.41650000000001</v>
      </c>
      <c r="Q1638" t="s">
        <v>14643</v>
      </c>
      <c r="R1638" t="s">
        <v>14643</v>
      </c>
      <c r="S1638" t="s">
        <v>14643</v>
      </c>
      <c r="T1638" t="s">
        <v>14650</v>
      </c>
      <c r="U1638" t="s">
        <v>14650</v>
      </c>
      <c r="V1638" t="s">
        <v>14650</v>
      </c>
      <c r="W1638" t="s">
        <v>14739</v>
      </c>
      <c r="X1638" t="s">
        <v>14739</v>
      </c>
      <c r="Y1638" t="s">
        <v>6</v>
      </c>
      <c r="Z1638" t="s">
        <v>14740</v>
      </c>
      <c r="AA1638" t="s">
        <v>14741</v>
      </c>
      <c r="AB1638" t="s">
        <v>14742</v>
      </c>
      <c r="AC1638" t="s">
        <v>14653</v>
      </c>
    </row>
    <row r="1639" spans="1:29" x14ac:dyDescent="0.3">
      <c r="A1639" t="s">
        <v>343</v>
      </c>
      <c r="B1639" s="35">
        <v>182</v>
      </c>
      <c r="C1639" t="s">
        <v>88</v>
      </c>
      <c r="D1639" s="35">
        <v>2010</v>
      </c>
      <c r="E1639" t="s">
        <v>2144</v>
      </c>
      <c r="F1639" s="34">
        <v>297.37405788044509</v>
      </c>
      <c r="G1639" s="34">
        <v>96.908291096872915</v>
      </c>
      <c r="H1639" s="34">
        <v>200.46576678357218</v>
      </c>
      <c r="I1639" s="34">
        <v>217.96181927761751</v>
      </c>
      <c r="J1639" s="34">
        <v>91.060066584973683</v>
      </c>
      <c r="K1639" s="34">
        <v>126.90175269264383</v>
      </c>
      <c r="L1639" s="34" t="s">
        <v>6</v>
      </c>
      <c r="M1639" s="34">
        <v>107.04490816210796</v>
      </c>
      <c r="N1639" s="34">
        <v>100.07539180386567</v>
      </c>
      <c r="O1639" s="34">
        <v>96.964645914275749</v>
      </c>
      <c r="P1639" s="34">
        <v>179.8604</v>
      </c>
      <c r="Q1639" t="s">
        <v>14643</v>
      </c>
      <c r="R1639" t="s">
        <v>14643</v>
      </c>
      <c r="S1639" t="s">
        <v>14643</v>
      </c>
      <c r="T1639" t="s">
        <v>14650</v>
      </c>
      <c r="U1639" t="s">
        <v>14650</v>
      </c>
      <c r="V1639" t="s">
        <v>14650</v>
      </c>
      <c r="W1639" t="s">
        <v>14739</v>
      </c>
      <c r="X1639" t="s">
        <v>14739</v>
      </c>
      <c r="Y1639" t="s">
        <v>6</v>
      </c>
      <c r="Z1639" t="s">
        <v>14740</v>
      </c>
      <c r="AA1639" t="s">
        <v>14741</v>
      </c>
      <c r="AB1639" t="s">
        <v>14742</v>
      </c>
      <c r="AC1639" t="s">
        <v>14653</v>
      </c>
    </row>
    <row r="1640" spans="1:29" x14ac:dyDescent="0.3">
      <c r="A1640" t="s">
        <v>343</v>
      </c>
      <c r="B1640" s="35">
        <v>182</v>
      </c>
      <c r="C1640" t="s">
        <v>88</v>
      </c>
      <c r="D1640" s="35">
        <v>2011</v>
      </c>
      <c r="E1640" t="s">
        <v>2145</v>
      </c>
      <c r="F1640" s="34">
        <v>308.25816323810579</v>
      </c>
      <c r="G1640" s="34">
        <v>100.20543574985865</v>
      </c>
      <c r="H1640" s="34">
        <v>208.05272748824711</v>
      </c>
      <c r="I1640" s="34">
        <v>223.08398636780495</v>
      </c>
      <c r="J1640" s="34">
        <v>90.640825463551906</v>
      </c>
      <c r="K1640" s="34">
        <v>132.44316090425303</v>
      </c>
      <c r="L1640" s="34" t="s">
        <v>6</v>
      </c>
      <c r="M1640" s="34">
        <v>121.69661730317796</v>
      </c>
      <c r="N1640" s="34">
        <v>114.02387392318079</v>
      </c>
      <c r="O1640" s="34">
        <v>111.47648650534063</v>
      </c>
      <c r="P1640" s="34">
        <v>176.31790000000001</v>
      </c>
      <c r="Q1640" t="s">
        <v>14643</v>
      </c>
      <c r="R1640" t="s">
        <v>14643</v>
      </c>
      <c r="S1640" t="s">
        <v>14643</v>
      </c>
      <c r="T1640" t="s">
        <v>14650</v>
      </c>
      <c r="U1640" t="s">
        <v>14650</v>
      </c>
      <c r="V1640" t="s">
        <v>14650</v>
      </c>
      <c r="W1640" t="s">
        <v>14739</v>
      </c>
      <c r="X1640" t="s">
        <v>14739</v>
      </c>
      <c r="Y1640" t="s">
        <v>6</v>
      </c>
      <c r="Z1640" t="s">
        <v>14740</v>
      </c>
      <c r="AA1640" t="s">
        <v>14741</v>
      </c>
      <c r="AB1640" t="s">
        <v>14742</v>
      </c>
      <c r="AC1640" t="s">
        <v>14653</v>
      </c>
    </row>
    <row r="1641" spans="1:29" x14ac:dyDescent="0.3">
      <c r="A1641" t="s">
        <v>343</v>
      </c>
      <c r="B1641" s="35">
        <v>182</v>
      </c>
      <c r="C1641" t="s">
        <v>88</v>
      </c>
      <c r="D1641" s="35">
        <v>2012</v>
      </c>
      <c r="E1641" t="s">
        <v>2146</v>
      </c>
      <c r="F1641" s="34">
        <v>319.07275895684495</v>
      </c>
      <c r="G1641" s="34">
        <v>100.90444509183942</v>
      </c>
      <c r="H1641" s="34">
        <v>218.1683138650055</v>
      </c>
      <c r="I1641" s="34">
        <v>231.03833125567007</v>
      </c>
      <c r="J1641" s="34">
        <v>90.180474870163351</v>
      </c>
      <c r="K1641" s="34">
        <v>140.85785638550672</v>
      </c>
      <c r="L1641" s="34" t="s">
        <v>6</v>
      </c>
      <c r="M1641" s="34">
        <v>133.54878731116355</v>
      </c>
      <c r="N1641" s="34">
        <v>128.60351954773591</v>
      </c>
      <c r="O1641" s="34">
        <v>127.54162693790802</v>
      </c>
      <c r="P1641" s="34">
        <v>168.53870000000001</v>
      </c>
      <c r="Q1641" t="s">
        <v>14643</v>
      </c>
      <c r="R1641" t="s">
        <v>14643</v>
      </c>
      <c r="S1641" t="s">
        <v>14643</v>
      </c>
      <c r="T1641" t="s">
        <v>14650</v>
      </c>
      <c r="U1641" t="s">
        <v>14650</v>
      </c>
      <c r="V1641" t="s">
        <v>14650</v>
      </c>
      <c r="W1641" t="s">
        <v>14739</v>
      </c>
      <c r="X1641" t="s">
        <v>14739</v>
      </c>
      <c r="Y1641" t="s">
        <v>6</v>
      </c>
      <c r="Z1641" t="s">
        <v>14740</v>
      </c>
      <c r="AA1641" t="s">
        <v>14741</v>
      </c>
      <c r="AB1641" t="s">
        <v>14742</v>
      </c>
      <c r="AC1641" t="s">
        <v>14653</v>
      </c>
    </row>
    <row r="1642" spans="1:29" x14ac:dyDescent="0.3">
      <c r="A1642" t="s">
        <v>343</v>
      </c>
      <c r="B1642" s="35">
        <v>182</v>
      </c>
      <c r="C1642" t="s">
        <v>88</v>
      </c>
      <c r="D1642" s="35">
        <v>2013</v>
      </c>
      <c r="E1642" t="s">
        <v>2147</v>
      </c>
      <c r="F1642" s="34">
        <v>305.40630881039817</v>
      </c>
      <c r="G1642" s="34">
        <v>96.149355854029508</v>
      </c>
      <c r="H1642" s="34">
        <v>209.25695295636868</v>
      </c>
      <c r="I1642" s="34">
        <v>219.30434110089547</v>
      </c>
      <c r="J1642" s="34">
        <v>85.504313446093064</v>
      </c>
      <c r="K1642" s="34">
        <v>133.80002765480242</v>
      </c>
      <c r="L1642" s="34" t="s">
        <v>6</v>
      </c>
      <c r="M1642" s="34">
        <v>135.70349247344083</v>
      </c>
      <c r="N1642" s="34">
        <v>130.840788021252</v>
      </c>
      <c r="O1642" s="34">
        <v>130.30919475308716</v>
      </c>
      <c r="P1642" s="34">
        <v>170.6756</v>
      </c>
      <c r="Q1642" t="s">
        <v>14643</v>
      </c>
      <c r="R1642" t="s">
        <v>14643</v>
      </c>
      <c r="S1642" t="s">
        <v>14643</v>
      </c>
      <c r="T1642" t="s">
        <v>14650</v>
      </c>
      <c r="U1642" t="s">
        <v>14650</v>
      </c>
      <c r="V1642" t="s">
        <v>14650</v>
      </c>
      <c r="W1642" t="s">
        <v>14739</v>
      </c>
      <c r="X1642" t="s">
        <v>14739</v>
      </c>
      <c r="Y1642" t="s">
        <v>6</v>
      </c>
      <c r="Z1642" t="s">
        <v>14740</v>
      </c>
      <c r="AA1642" t="s">
        <v>14741</v>
      </c>
      <c r="AB1642" t="s">
        <v>14742</v>
      </c>
      <c r="AC1642" t="s">
        <v>14653</v>
      </c>
    </row>
    <row r="1643" spans="1:29" x14ac:dyDescent="0.3">
      <c r="A1643" t="s">
        <v>343</v>
      </c>
      <c r="B1643" s="35">
        <v>182</v>
      </c>
      <c r="C1643" t="s">
        <v>88</v>
      </c>
      <c r="D1643" s="35">
        <v>2014</v>
      </c>
      <c r="E1643" t="s">
        <v>2148</v>
      </c>
      <c r="F1643" s="34">
        <v>293.9466621551552</v>
      </c>
      <c r="G1643" s="34">
        <v>92.419009322892208</v>
      </c>
      <c r="H1643" s="34">
        <v>201.52765283226302</v>
      </c>
      <c r="I1643" s="34">
        <v>208.36889228150449</v>
      </c>
      <c r="J1643" s="34">
        <v>80.93235850810629</v>
      </c>
      <c r="K1643" s="34">
        <v>127.4365337733982</v>
      </c>
      <c r="L1643" s="34" t="s">
        <v>6</v>
      </c>
      <c r="M1643" s="34">
        <v>136.6114237475648</v>
      </c>
      <c r="N1643" s="34">
        <v>132.45326139551213</v>
      </c>
      <c r="O1643" s="34">
        <v>133.02299369581712</v>
      </c>
      <c r="P1643" s="34">
        <v>173.1866</v>
      </c>
      <c r="Q1643" t="s">
        <v>14643</v>
      </c>
      <c r="R1643" t="s">
        <v>14643</v>
      </c>
      <c r="S1643" t="s">
        <v>14643</v>
      </c>
      <c r="T1643" t="s">
        <v>14650</v>
      </c>
      <c r="U1643" t="s">
        <v>14650</v>
      </c>
      <c r="V1643" t="s">
        <v>14650</v>
      </c>
      <c r="W1643" t="s">
        <v>14739</v>
      </c>
      <c r="X1643" t="s">
        <v>14739</v>
      </c>
      <c r="Y1643" t="s">
        <v>6</v>
      </c>
      <c r="Z1643" t="s">
        <v>14740</v>
      </c>
      <c r="AA1643" t="s">
        <v>14741</v>
      </c>
      <c r="AB1643" t="s">
        <v>14742</v>
      </c>
      <c r="AC1643" t="s">
        <v>14653</v>
      </c>
    </row>
    <row r="1644" spans="1:29" x14ac:dyDescent="0.3">
      <c r="A1644" t="s">
        <v>343</v>
      </c>
      <c r="B1644" s="35">
        <v>182</v>
      </c>
      <c r="C1644" t="s">
        <v>88</v>
      </c>
      <c r="D1644" s="35">
        <v>2015</v>
      </c>
      <c r="E1644" t="s">
        <v>2149</v>
      </c>
      <c r="F1644" s="34">
        <v>277.62010250144095</v>
      </c>
      <c r="G1644" s="34">
        <v>88.140659090731731</v>
      </c>
      <c r="H1644" s="34">
        <v>189.47944341070922</v>
      </c>
      <c r="I1644" s="34">
        <v>197.34593288686381</v>
      </c>
      <c r="J1644" s="34">
        <v>76.004249896595525</v>
      </c>
      <c r="K1644" s="34">
        <v>121.34168299026828</v>
      </c>
      <c r="L1644" s="34" t="s">
        <v>6</v>
      </c>
      <c r="M1644" s="34">
        <v>134.59317719905951</v>
      </c>
      <c r="N1644" s="34">
        <v>131.02329750502531</v>
      </c>
      <c r="O1644" s="34">
        <v>131.87946437032519</v>
      </c>
      <c r="P1644" s="34">
        <v>179.39259999999999</v>
      </c>
      <c r="Q1644" t="s">
        <v>14643</v>
      </c>
      <c r="R1644" t="s">
        <v>14643</v>
      </c>
      <c r="S1644" t="s">
        <v>14643</v>
      </c>
      <c r="T1644" t="s">
        <v>14650</v>
      </c>
      <c r="U1644" t="s">
        <v>14650</v>
      </c>
      <c r="V1644" t="s">
        <v>14650</v>
      </c>
      <c r="W1644" t="s">
        <v>14739</v>
      </c>
      <c r="X1644" t="s">
        <v>14739</v>
      </c>
      <c r="Y1644" t="s">
        <v>6</v>
      </c>
      <c r="Z1644" t="s">
        <v>14740</v>
      </c>
      <c r="AA1644" t="s">
        <v>14741</v>
      </c>
      <c r="AB1644" t="s">
        <v>14742</v>
      </c>
      <c r="AC1644" t="s">
        <v>14653</v>
      </c>
    </row>
    <row r="1645" spans="1:29" x14ac:dyDescent="0.3">
      <c r="A1645" t="s">
        <v>343</v>
      </c>
      <c r="B1645" s="35">
        <v>182</v>
      </c>
      <c r="C1645" t="s">
        <v>88</v>
      </c>
      <c r="D1645" s="35">
        <v>2016</v>
      </c>
      <c r="E1645" t="s">
        <v>2150</v>
      </c>
      <c r="F1645" s="34">
        <v>264.66076977886132</v>
      </c>
      <c r="G1645" s="34">
        <v>83.333658831810993</v>
      </c>
      <c r="H1645" s="34">
        <v>181.32711094705033</v>
      </c>
      <c r="I1645" s="34">
        <v>184.65743252523865</v>
      </c>
      <c r="J1645" s="34">
        <v>71.62111118741845</v>
      </c>
      <c r="K1645" s="34">
        <v>113.0363213378202</v>
      </c>
      <c r="L1645" s="34" t="s">
        <v>6</v>
      </c>
      <c r="M1645" s="34">
        <v>134.37584236144494</v>
      </c>
      <c r="N1645" s="34">
        <v>131.18025032621387</v>
      </c>
      <c r="O1645" s="34">
        <v>132.61559130554218</v>
      </c>
      <c r="P1645" s="34">
        <v>186.38079999999999</v>
      </c>
      <c r="Q1645" t="s">
        <v>14643</v>
      </c>
      <c r="R1645" t="s">
        <v>14643</v>
      </c>
      <c r="S1645" t="s">
        <v>14643</v>
      </c>
      <c r="T1645" t="s">
        <v>14650</v>
      </c>
      <c r="U1645" t="s">
        <v>14650</v>
      </c>
      <c r="V1645" t="s">
        <v>14650</v>
      </c>
      <c r="W1645" t="s">
        <v>14739</v>
      </c>
      <c r="X1645" t="s">
        <v>14739</v>
      </c>
      <c r="Y1645" t="s">
        <v>6</v>
      </c>
      <c r="Z1645" t="s">
        <v>14740</v>
      </c>
      <c r="AA1645" t="s">
        <v>14741</v>
      </c>
      <c r="AB1645" t="s">
        <v>14742</v>
      </c>
      <c r="AC1645" t="s">
        <v>14653</v>
      </c>
    </row>
    <row r="1646" spans="1:29" x14ac:dyDescent="0.3">
      <c r="A1646" t="s">
        <v>343</v>
      </c>
      <c r="B1646" s="35">
        <v>182</v>
      </c>
      <c r="C1646" t="s">
        <v>88</v>
      </c>
      <c r="D1646" s="35">
        <v>2017</v>
      </c>
      <c r="E1646" t="s">
        <v>2151</v>
      </c>
      <c r="F1646" s="34">
        <v>256.17224466789526</v>
      </c>
      <c r="G1646" s="34">
        <v>79.943480891682299</v>
      </c>
      <c r="H1646" s="34">
        <v>176.22876377621299</v>
      </c>
      <c r="I1646" s="34">
        <v>177.86640110358036</v>
      </c>
      <c r="J1646" s="34">
        <v>68.396304826731864</v>
      </c>
      <c r="K1646" s="34">
        <v>109.47009627684849</v>
      </c>
      <c r="L1646" s="34" t="s">
        <v>6</v>
      </c>
      <c r="M1646" s="34">
        <v>129.02389198252155</v>
      </c>
      <c r="N1646" s="34">
        <v>126.02922319216856</v>
      </c>
      <c r="O1646" s="34">
        <v>128.65232360028253</v>
      </c>
      <c r="P1646" s="34">
        <v>195.50909999999999</v>
      </c>
      <c r="Q1646" t="s">
        <v>14643</v>
      </c>
      <c r="R1646" t="s">
        <v>14643</v>
      </c>
      <c r="S1646" t="s">
        <v>14643</v>
      </c>
      <c r="T1646" t="s">
        <v>14650</v>
      </c>
      <c r="U1646" t="s">
        <v>14650</v>
      </c>
      <c r="V1646" t="s">
        <v>14650</v>
      </c>
      <c r="W1646" t="s">
        <v>14739</v>
      </c>
      <c r="X1646" t="s">
        <v>14739</v>
      </c>
      <c r="Y1646" t="s">
        <v>6</v>
      </c>
      <c r="Z1646" t="s">
        <v>14740</v>
      </c>
      <c r="AA1646" t="s">
        <v>14741</v>
      </c>
      <c r="AB1646" t="s">
        <v>14742</v>
      </c>
      <c r="AC1646" t="s">
        <v>14653</v>
      </c>
    </row>
    <row r="1647" spans="1:29" x14ac:dyDescent="0.3">
      <c r="A1647" t="s">
        <v>343</v>
      </c>
      <c r="B1647" s="35">
        <v>182</v>
      </c>
      <c r="C1647" t="s">
        <v>88</v>
      </c>
      <c r="D1647" s="35">
        <v>2018</v>
      </c>
      <c r="E1647" t="s">
        <v>2152</v>
      </c>
      <c r="F1647" s="34">
        <v>244.87698880377141</v>
      </c>
      <c r="G1647" s="34">
        <v>76.463817137371365</v>
      </c>
      <c r="H1647" s="34">
        <v>168.41317166640005</v>
      </c>
      <c r="I1647" s="34">
        <v>168.15904186195348</v>
      </c>
      <c r="J1647" s="34">
        <v>65.43783927226464</v>
      </c>
      <c r="K1647" s="34">
        <v>102.72120258968884</v>
      </c>
      <c r="L1647" s="34" t="s">
        <v>6</v>
      </c>
      <c r="M1647" s="34">
        <v>124.0426375723423</v>
      </c>
      <c r="N1647" s="34">
        <v>121.11229594883062</v>
      </c>
      <c r="O1647" s="34">
        <v>124.26779630590796</v>
      </c>
      <c r="P1647" s="34">
        <v>204.99760000000001</v>
      </c>
      <c r="Q1647" t="s">
        <v>14643</v>
      </c>
      <c r="R1647" t="s">
        <v>14643</v>
      </c>
      <c r="S1647" t="s">
        <v>14643</v>
      </c>
      <c r="T1647" t="s">
        <v>14650</v>
      </c>
      <c r="U1647" t="s">
        <v>14650</v>
      </c>
      <c r="V1647" t="s">
        <v>14650</v>
      </c>
      <c r="W1647" t="s">
        <v>14739</v>
      </c>
      <c r="X1647" t="s">
        <v>14739</v>
      </c>
      <c r="Y1647" t="s">
        <v>6</v>
      </c>
      <c r="Z1647" t="s">
        <v>14740</v>
      </c>
      <c r="AA1647" t="s">
        <v>14741</v>
      </c>
      <c r="AB1647" t="s">
        <v>14742</v>
      </c>
      <c r="AC1647" t="s">
        <v>14653</v>
      </c>
    </row>
    <row r="1648" spans="1:29" x14ac:dyDescent="0.3">
      <c r="A1648" t="s">
        <v>343</v>
      </c>
      <c r="B1648" s="35">
        <v>182</v>
      </c>
      <c r="C1648" t="s">
        <v>88</v>
      </c>
      <c r="D1648" s="35">
        <v>2019</v>
      </c>
      <c r="E1648" t="s">
        <v>2153</v>
      </c>
      <c r="F1648" s="34">
        <v>241.78656430908865</v>
      </c>
      <c r="G1648" s="34">
        <v>77.133851057788732</v>
      </c>
      <c r="H1648" s="34">
        <v>164.65271325129993</v>
      </c>
      <c r="I1648" s="34">
        <v>160.17024577847255</v>
      </c>
      <c r="J1648" s="34">
        <v>62.935364322515888</v>
      </c>
      <c r="K1648" s="34">
        <v>97.234881455956668</v>
      </c>
      <c r="L1648" s="34" t="s">
        <v>6</v>
      </c>
      <c r="M1648" s="34">
        <v>119.08664230809936</v>
      </c>
      <c r="N1648" s="34">
        <v>116.10970959471751</v>
      </c>
      <c r="O1648" s="34">
        <v>119.00606974967118</v>
      </c>
      <c r="P1648" s="34">
        <v>214.48990000000001</v>
      </c>
      <c r="Q1648" t="s">
        <v>14643</v>
      </c>
      <c r="R1648" t="s">
        <v>14643</v>
      </c>
      <c r="S1648" t="s">
        <v>14643</v>
      </c>
      <c r="T1648" t="s">
        <v>14650</v>
      </c>
      <c r="U1648" t="s">
        <v>14650</v>
      </c>
      <c r="V1648" t="s">
        <v>14650</v>
      </c>
      <c r="W1648" t="s">
        <v>14739</v>
      </c>
      <c r="X1648" t="s">
        <v>14739</v>
      </c>
      <c r="Y1648" t="s">
        <v>6</v>
      </c>
      <c r="Z1648" t="s">
        <v>14740</v>
      </c>
      <c r="AA1648" t="s">
        <v>14741</v>
      </c>
      <c r="AB1648" t="s">
        <v>14742</v>
      </c>
      <c r="AC1648" t="s">
        <v>14653</v>
      </c>
    </row>
    <row r="1649" spans="1:29" x14ac:dyDescent="0.3">
      <c r="A1649" t="s">
        <v>343</v>
      </c>
      <c r="B1649" s="35">
        <v>182</v>
      </c>
      <c r="C1649" t="s">
        <v>88</v>
      </c>
      <c r="D1649" s="35">
        <v>2020</v>
      </c>
      <c r="E1649" t="s">
        <v>2154</v>
      </c>
      <c r="F1649" s="34">
        <v>262.73014652335337</v>
      </c>
      <c r="G1649" s="34">
        <v>84.660448444233964</v>
      </c>
      <c r="H1649" s="34">
        <v>178.06969807911941</v>
      </c>
      <c r="I1649" s="34">
        <v>176.1558312872327</v>
      </c>
      <c r="J1649" s="34">
        <v>68.316712496667208</v>
      </c>
      <c r="K1649" s="34">
        <v>107.83911879056549</v>
      </c>
      <c r="L1649" s="34" t="s">
        <v>6</v>
      </c>
      <c r="M1649" s="34">
        <v>137.24548929328947</v>
      </c>
      <c r="N1649" s="34">
        <v>134.09637631272108</v>
      </c>
      <c r="O1649" s="34">
        <v>137.93570004496777</v>
      </c>
      <c r="P1649" s="34">
        <v>201.03280000000001</v>
      </c>
      <c r="Q1649" t="s">
        <v>14643</v>
      </c>
      <c r="R1649" t="s">
        <v>14643</v>
      </c>
      <c r="S1649" t="s">
        <v>14643</v>
      </c>
      <c r="T1649" t="s">
        <v>14650</v>
      </c>
      <c r="U1649" t="s">
        <v>14650</v>
      </c>
      <c r="V1649" t="s">
        <v>14650</v>
      </c>
      <c r="W1649" t="s">
        <v>14739</v>
      </c>
      <c r="X1649" t="s">
        <v>14739</v>
      </c>
      <c r="Y1649" t="s">
        <v>6</v>
      </c>
      <c r="Z1649" t="s">
        <v>14740</v>
      </c>
      <c r="AA1649" t="s">
        <v>14741</v>
      </c>
      <c r="AB1649" t="s">
        <v>14742</v>
      </c>
      <c r="AC1649" t="s">
        <v>14653</v>
      </c>
    </row>
    <row r="1650" spans="1:29" x14ac:dyDescent="0.3">
      <c r="A1650" t="s">
        <v>343</v>
      </c>
      <c r="B1650" s="35">
        <v>182</v>
      </c>
      <c r="C1650" t="s">
        <v>88</v>
      </c>
      <c r="D1650" s="35">
        <v>2021</v>
      </c>
      <c r="E1650" t="s">
        <v>2155</v>
      </c>
      <c r="F1650" s="34">
        <v>255.10861978893615</v>
      </c>
      <c r="G1650" s="34">
        <v>82.100481445880419</v>
      </c>
      <c r="H1650" s="34">
        <v>173.00813834305572</v>
      </c>
      <c r="I1650" s="34">
        <v>168.33515247787813</v>
      </c>
      <c r="J1650" s="34">
        <v>65.982520507525166</v>
      </c>
      <c r="K1650" s="34">
        <v>102.35263197035296</v>
      </c>
      <c r="L1650" s="34" t="s">
        <v>6</v>
      </c>
      <c r="M1650" s="34">
        <v>126.8980205890518</v>
      </c>
      <c r="N1650" s="34">
        <v>123.87824680348668</v>
      </c>
      <c r="O1650" s="34">
        <v>128.26239285484982</v>
      </c>
      <c r="P1650" s="34">
        <v>216.49369999999999</v>
      </c>
      <c r="Q1650" t="s">
        <v>14643</v>
      </c>
      <c r="R1650" t="s">
        <v>14643</v>
      </c>
      <c r="S1650" t="s">
        <v>14643</v>
      </c>
      <c r="T1650" t="s">
        <v>14650</v>
      </c>
      <c r="U1650" t="s">
        <v>14650</v>
      </c>
      <c r="V1650" t="s">
        <v>14650</v>
      </c>
      <c r="W1650" t="s">
        <v>14739</v>
      </c>
      <c r="X1650" t="s">
        <v>14739</v>
      </c>
      <c r="Y1650" t="s">
        <v>6</v>
      </c>
      <c r="Z1650" t="s">
        <v>14740</v>
      </c>
      <c r="AA1650" t="s">
        <v>14741</v>
      </c>
      <c r="AB1650" t="s">
        <v>14742</v>
      </c>
      <c r="AC1650" t="s">
        <v>14653</v>
      </c>
    </row>
    <row r="1651" spans="1:29" x14ac:dyDescent="0.3">
      <c r="A1651" t="s">
        <v>343</v>
      </c>
      <c r="B1651" s="35">
        <v>182</v>
      </c>
      <c r="C1651" t="s">
        <v>88</v>
      </c>
      <c r="D1651" s="35">
        <v>2022</v>
      </c>
      <c r="E1651" t="s">
        <v>2156</v>
      </c>
      <c r="F1651" s="34">
        <v>234.55412447516389</v>
      </c>
      <c r="G1651" s="34">
        <v>74.757832422175881</v>
      </c>
      <c r="H1651" s="34">
        <v>159.79629205298801</v>
      </c>
      <c r="I1651" s="34">
        <v>152.22471491913947</v>
      </c>
      <c r="J1651" s="34">
        <v>60.300356087197294</v>
      </c>
      <c r="K1651" s="34">
        <v>91.924358831942186</v>
      </c>
      <c r="L1651" s="34" t="s">
        <v>6</v>
      </c>
      <c r="M1651" s="34">
        <v>113.92438260661405</v>
      </c>
      <c r="N1651" s="34">
        <v>111.23172885724581</v>
      </c>
      <c r="O1651" s="34">
        <v>116.07696599115171</v>
      </c>
      <c r="P1651" s="34">
        <v>243.9571</v>
      </c>
      <c r="Q1651" t="s">
        <v>14643</v>
      </c>
      <c r="R1651" t="s">
        <v>14643</v>
      </c>
      <c r="S1651" t="s">
        <v>14643</v>
      </c>
      <c r="T1651" t="s">
        <v>14650</v>
      </c>
      <c r="U1651" t="s">
        <v>14650</v>
      </c>
      <c r="V1651" t="s">
        <v>14650</v>
      </c>
      <c r="W1651" t="s">
        <v>14739</v>
      </c>
      <c r="X1651" t="s">
        <v>14739</v>
      </c>
      <c r="Y1651" t="s">
        <v>6</v>
      </c>
      <c r="Z1651" t="s">
        <v>14740</v>
      </c>
      <c r="AA1651" t="s">
        <v>14741</v>
      </c>
      <c r="AB1651" t="s">
        <v>14742</v>
      </c>
      <c r="AC1651" t="s">
        <v>14653</v>
      </c>
    </row>
    <row r="1652" spans="1:29" x14ac:dyDescent="0.3">
      <c r="A1652" t="s">
        <v>343</v>
      </c>
      <c r="B1652" s="35">
        <v>182</v>
      </c>
      <c r="C1652" t="s">
        <v>88</v>
      </c>
      <c r="D1652" s="35">
        <v>2023</v>
      </c>
      <c r="E1652" t="s">
        <v>2157</v>
      </c>
      <c r="F1652" s="34">
        <v>211.57764613142871</v>
      </c>
      <c r="G1652" s="34">
        <v>68.050101670926594</v>
      </c>
      <c r="H1652" s="34">
        <v>143.5275444605021</v>
      </c>
      <c r="I1652" s="34">
        <v>137.07211618851969</v>
      </c>
      <c r="J1652" s="34">
        <v>54.798539282898986</v>
      </c>
      <c r="K1652" s="34">
        <v>82.2735769056207</v>
      </c>
      <c r="L1652" s="34" t="s">
        <v>6</v>
      </c>
      <c r="M1652" s="34">
        <v>99.984749361010913</v>
      </c>
      <c r="N1652" s="34">
        <v>97.7327831259107</v>
      </c>
      <c r="O1652" s="34">
        <v>103.70098595418389</v>
      </c>
      <c r="P1652" s="34">
        <v>267.92320000000001</v>
      </c>
      <c r="Q1652" t="s">
        <v>14643</v>
      </c>
      <c r="R1652" t="s">
        <v>14643</v>
      </c>
      <c r="S1652" t="s">
        <v>14643</v>
      </c>
      <c r="T1652" t="s">
        <v>14650</v>
      </c>
      <c r="U1652" t="s">
        <v>14650</v>
      </c>
      <c r="V1652" t="s">
        <v>14650</v>
      </c>
      <c r="W1652" t="s">
        <v>14739</v>
      </c>
      <c r="X1652" t="s">
        <v>14739</v>
      </c>
      <c r="Y1652" t="s">
        <v>6</v>
      </c>
      <c r="Z1652" t="s">
        <v>14740</v>
      </c>
      <c r="AA1652" t="s">
        <v>14741</v>
      </c>
      <c r="AB1652" t="s">
        <v>14742</v>
      </c>
      <c r="AC1652" t="s">
        <v>14653</v>
      </c>
    </row>
    <row r="1653" spans="1:29" x14ac:dyDescent="0.3">
      <c r="A1653" t="s">
        <v>343</v>
      </c>
      <c r="B1653" s="35">
        <v>182</v>
      </c>
      <c r="C1653" t="s">
        <v>88</v>
      </c>
      <c r="D1653" s="35">
        <v>2024</v>
      </c>
      <c r="E1653" t="s">
        <v>14743</v>
      </c>
      <c r="F1653" s="34">
        <v>202.17804454795464</v>
      </c>
      <c r="G1653" s="34">
        <v>66.373850631843496</v>
      </c>
      <c r="H1653" s="34">
        <v>135.80419391611116</v>
      </c>
      <c r="I1653" s="34">
        <v>130.54627224794197</v>
      </c>
      <c r="J1653" s="34">
        <v>53.323529318947102</v>
      </c>
      <c r="K1653" s="34">
        <v>77.222742928994876</v>
      </c>
      <c r="L1653" s="34" t="s">
        <v>6</v>
      </c>
      <c r="M1653" s="34">
        <v>96.972505630470721</v>
      </c>
      <c r="N1653" s="34">
        <v>94.9274043591397</v>
      </c>
      <c r="O1653" s="34">
        <v>101.53852195717019</v>
      </c>
      <c r="P1653" s="34">
        <v>285.1893</v>
      </c>
      <c r="Q1653" t="s">
        <v>14643</v>
      </c>
      <c r="R1653" t="s">
        <v>14643</v>
      </c>
      <c r="S1653" t="s">
        <v>14643</v>
      </c>
      <c r="T1653" t="s">
        <v>14650</v>
      </c>
      <c r="U1653" t="s">
        <v>14650</v>
      </c>
      <c r="V1653" t="s">
        <v>14650</v>
      </c>
      <c r="W1653" t="s">
        <v>14739</v>
      </c>
      <c r="X1653" t="s">
        <v>14739</v>
      </c>
      <c r="Y1653" t="s">
        <v>6</v>
      </c>
      <c r="Z1653" t="s">
        <v>14740</v>
      </c>
      <c r="AA1653" t="s">
        <v>14741</v>
      </c>
      <c r="AB1653" t="s">
        <v>14742</v>
      </c>
      <c r="AC1653" t="s">
        <v>14653</v>
      </c>
    </row>
    <row r="1654" spans="1:29" x14ac:dyDescent="0.3">
      <c r="A1654" t="s">
        <v>343</v>
      </c>
      <c r="B1654" s="35">
        <v>184</v>
      </c>
      <c r="C1654" t="s">
        <v>93</v>
      </c>
      <c r="D1654" s="35">
        <v>1950</v>
      </c>
      <c r="E1654" t="s">
        <v>2158</v>
      </c>
      <c r="F1654" s="34" t="s">
        <v>6</v>
      </c>
      <c r="G1654" s="34" t="s">
        <v>6</v>
      </c>
      <c r="H1654" s="34" t="s">
        <v>6</v>
      </c>
      <c r="I1654" s="34" t="s">
        <v>6</v>
      </c>
      <c r="J1654" s="34" t="s">
        <v>6</v>
      </c>
      <c r="K1654" s="34" t="s">
        <v>6</v>
      </c>
      <c r="L1654" s="34" t="s">
        <v>6</v>
      </c>
      <c r="M1654" s="34" t="s">
        <v>6</v>
      </c>
      <c r="N1654" s="34" t="s">
        <v>6</v>
      </c>
      <c r="O1654" s="34">
        <v>46.050175966840456</v>
      </c>
      <c r="P1654" s="34">
        <v>1.6584462559020543</v>
      </c>
      <c r="Q1654" t="s">
        <v>599</v>
      </c>
      <c r="R1654" t="s">
        <v>599</v>
      </c>
      <c r="S1654" t="s">
        <v>599</v>
      </c>
      <c r="T1654" t="s">
        <v>14655</v>
      </c>
      <c r="U1654" t="s">
        <v>14655</v>
      </c>
      <c r="V1654" t="s">
        <v>14655</v>
      </c>
      <c r="W1654" t="s">
        <v>14656</v>
      </c>
      <c r="X1654" t="s">
        <v>14656</v>
      </c>
      <c r="Y1654" t="s">
        <v>6</v>
      </c>
      <c r="Z1654" t="s">
        <v>6</v>
      </c>
      <c r="AA1654" t="s">
        <v>14744</v>
      </c>
      <c r="AB1654" t="s">
        <v>14745</v>
      </c>
      <c r="AC1654" t="s">
        <v>14653</v>
      </c>
    </row>
    <row r="1655" spans="1:29" x14ac:dyDescent="0.3">
      <c r="A1655" t="s">
        <v>343</v>
      </c>
      <c r="B1655" s="35">
        <v>184</v>
      </c>
      <c r="C1655" t="s">
        <v>93</v>
      </c>
      <c r="D1655" s="35">
        <v>1951</v>
      </c>
      <c r="E1655" t="s">
        <v>2159</v>
      </c>
      <c r="F1655" s="34" t="s">
        <v>6</v>
      </c>
      <c r="G1655" s="34" t="s">
        <v>6</v>
      </c>
      <c r="H1655" s="34" t="s">
        <v>6</v>
      </c>
      <c r="I1655" s="34" t="s">
        <v>6</v>
      </c>
      <c r="J1655" s="34" t="s">
        <v>6</v>
      </c>
      <c r="K1655" s="34" t="s">
        <v>6</v>
      </c>
      <c r="L1655" s="34" t="s">
        <v>6</v>
      </c>
      <c r="M1655" s="34" t="s">
        <v>6</v>
      </c>
      <c r="N1655" s="34" t="s">
        <v>6</v>
      </c>
      <c r="O1655" s="34">
        <v>39.813149158962553</v>
      </c>
      <c r="P1655" s="34">
        <v>2.0863628341248042</v>
      </c>
      <c r="Q1655" t="s">
        <v>599</v>
      </c>
      <c r="R1655" t="s">
        <v>599</v>
      </c>
      <c r="S1655" t="s">
        <v>599</v>
      </c>
      <c r="T1655" t="s">
        <v>14655</v>
      </c>
      <c r="U1655" t="s">
        <v>14655</v>
      </c>
      <c r="V1655" t="s">
        <v>14655</v>
      </c>
      <c r="W1655" t="s">
        <v>14656</v>
      </c>
      <c r="X1655" t="s">
        <v>14656</v>
      </c>
      <c r="Y1655" t="s">
        <v>6</v>
      </c>
      <c r="Z1655" t="s">
        <v>6</v>
      </c>
      <c r="AA1655" t="s">
        <v>14744</v>
      </c>
      <c r="AB1655" t="s">
        <v>14745</v>
      </c>
      <c r="AC1655" t="s">
        <v>14653</v>
      </c>
    </row>
    <row r="1656" spans="1:29" x14ac:dyDescent="0.3">
      <c r="A1656" t="s">
        <v>343</v>
      </c>
      <c r="B1656" s="35">
        <v>184</v>
      </c>
      <c r="C1656" t="s">
        <v>93</v>
      </c>
      <c r="D1656" s="35">
        <v>1952</v>
      </c>
      <c r="E1656" t="s">
        <v>2160</v>
      </c>
      <c r="F1656" s="34" t="s">
        <v>6</v>
      </c>
      <c r="G1656" s="34" t="s">
        <v>6</v>
      </c>
      <c r="H1656" s="34" t="s">
        <v>6</v>
      </c>
      <c r="I1656" s="34" t="s">
        <v>6</v>
      </c>
      <c r="J1656" s="34" t="s">
        <v>6</v>
      </c>
      <c r="K1656" s="34" t="s">
        <v>6</v>
      </c>
      <c r="L1656" s="34" t="s">
        <v>6</v>
      </c>
      <c r="M1656" s="34" t="s">
        <v>6</v>
      </c>
      <c r="N1656" s="34" t="s">
        <v>6</v>
      </c>
      <c r="O1656" s="34">
        <v>38.759265817799296</v>
      </c>
      <c r="P1656" s="34">
        <v>2.1595196524373015</v>
      </c>
      <c r="Q1656" t="s">
        <v>599</v>
      </c>
      <c r="R1656" t="s">
        <v>599</v>
      </c>
      <c r="S1656" t="s">
        <v>599</v>
      </c>
      <c r="T1656" t="s">
        <v>14655</v>
      </c>
      <c r="U1656" t="s">
        <v>14655</v>
      </c>
      <c r="V1656" t="s">
        <v>14655</v>
      </c>
      <c r="W1656" t="s">
        <v>14656</v>
      </c>
      <c r="X1656" t="s">
        <v>14656</v>
      </c>
      <c r="Y1656" t="s">
        <v>6</v>
      </c>
      <c r="Z1656" t="s">
        <v>6</v>
      </c>
      <c r="AA1656" t="s">
        <v>14744</v>
      </c>
      <c r="AB1656" t="s">
        <v>14745</v>
      </c>
      <c r="AC1656" t="s">
        <v>14653</v>
      </c>
    </row>
    <row r="1657" spans="1:29" x14ac:dyDescent="0.3">
      <c r="A1657" t="s">
        <v>343</v>
      </c>
      <c r="B1657" s="35">
        <v>184</v>
      </c>
      <c r="C1657" t="s">
        <v>93</v>
      </c>
      <c r="D1657" s="35">
        <v>1953</v>
      </c>
      <c r="E1657" t="s">
        <v>2161</v>
      </c>
      <c r="F1657" s="34" t="s">
        <v>6</v>
      </c>
      <c r="G1657" s="34" t="s">
        <v>6</v>
      </c>
      <c r="H1657" s="34" t="s">
        <v>6</v>
      </c>
      <c r="I1657" s="34" t="s">
        <v>6</v>
      </c>
      <c r="J1657" s="34" t="s">
        <v>6</v>
      </c>
      <c r="K1657" s="34" t="s">
        <v>6</v>
      </c>
      <c r="L1657" s="34" t="s">
        <v>6</v>
      </c>
      <c r="M1657" s="34" t="s">
        <v>6</v>
      </c>
      <c r="N1657" s="34" t="s">
        <v>6</v>
      </c>
      <c r="O1657" s="34">
        <v>40.150094130097699</v>
      </c>
      <c r="P1657" s="34">
        <v>2.1072388962571975</v>
      </c>
      <c r="Q1657" t="s">
        <v>599</v>
      </c>
      <c r="R1657" t="s">
        <v>599</v>
      </c>
      <c r="S1657" t="s">
        <v>599</v>
      </c>
      <c r="T1657" t="s">
        <v>14655</v>
      </c>
      <c r="U1657" t="s">
        <v>14655</v>
      </c>
      <c r="V1657" t="s">
        <v>14655</v>
      </c>
      <c r="W1657" t="s">
        <v>14656</v>
      </c>
      <c r="X1657" t="s">
        <v>14656</v>
      </c>
      <c r="Y1657" t="s">
        <v>6</v>
      </c>
      <c r="Z1657" t="s">
        <v>6</v>
      </c>
      <c r="AA1657" t="s">
        <v>14744</v>
      </c>
      <c r="AB1657" t="s">
        <v>14745</v>
      </c>
      <c r="AC1657" t="s">
        <v>14653</v>
      </c>
    </row>
    <row r="1658" spans="1:29" x14ac:dyDescent="0.3">
      <c r="A1658" t="s">
        <v>343</v>
      </c>
      <c r="B1658" s="35">
        <v>184</v>
      </c>
      <c r="C1658" t="s">
        <v>93</v>
      </c>
      <c r="D1658" s="35">
        <v>1954</v>
      </c>
      <c r="E1658" t="s">
        <v>2162</v>
      </c>
      <c r="F1658" s="34" t="s">
        <v>6</v>
      </c>
      <c r="G1658" s="34" t="s">
        <v>6</v>
      </c>
      <c r="H1658" s="34" t="s">
        <v>6</v>
      </c>
      <c r="I1658" s="34" t="s">
        <v>6</v>
      </c>
      <c r="J1658" s="34" t="s">
        <v>6</v>
      </c>
      <c r="K1658" s="34" t="s">
        <v>6</v>
      </c>
      <c r="L1658" s="34" t="s">
        <v>6</v>
      </c>
      <c r="M1658" s="34" t="s">
        <v>6</v>
      </c>
      <c r="N1658" s="34" t="s">
        <v>6</v>
      </c>
      <c r="O1658" s="34">
        <v>37.798361806210018</v>
      </c>
      <c r="P1658" s="34">
        <v>2.4533533274566524</v>
      </c>
      <c r="Q1658" t="s">
        <v>599</v>
      </c>
      <c r="R1658" t="s">
        <v>599</v>
      </c>
      <c r="S1658" t="s">
        <v>599</v>
      </c>
      <c r="T1658" t="s">
        <v>14655</v>
      </c>
      <c r="U1658" t="s">
        <v>14655</v>
      </c>
      <c r="V1658" t="s">
        <v>14655</v>
      </c>
      <c r="W1658" t="s">
        <v>14656</v>
      </c>
      <c r="X1658" t="s">
        <v>14656</v>
      </c>
      <c r="Y1658" t="s">
        <v>6</v>
      </c>
      <c r="Z1658" t="s">
        <v>6</v>
      </c>
      <c r="AA1658" t="s">
        <v>14744</v>
      </c>
      <c r="AB1658" t="s">
        <v>14745</v>
      </c>
      <c r="AC1658" t="s">
        <v>14653</v>
      </c>
    </row>
    <row r="1659" spans="1:29" x14ac:dyDescent="0.3">
      <c r="A1659" t="s">
        <v>343</v>
      </c>
      <c r="B1659" s="35">
        <v>184</v>
      </c>
      <c r="C1659" t="s">
        <v>93</v>
      </c>
      <c r="D1659" s="35">
        <v>1955</v>
      </c>
      <c r="E1659" t="s">
        <v>2163</v>
      </c>
      <c r="F1659" s="34" t="s">
        <v>6</v>
      </c>
      <c r="G1659" s="34" t="s">
        <v>6</v>
      </c>
      <c r="H1659" s="34" t="s">
        <v>6</v>
      </c>
      <c r="I1659" s="34" t="s">
        <v>6</v>
      </c>
      <c r="J1659" s="34" t="s">
        <v>6</v>
      </c>
      <c r="K1659" s="34" t="s">
        <v>6</v>
      </c>
      <c r="L1659" s="34" t="s">
        <v>6</v>
      </c>
      <c r="M1659" s="34" t="s">
        <v>6</v>
      </c>
      <c r="N1659" s="34" t="s">
        <v>6</v>
      </c>
      <c r="O1659" s="34">
        <v>38.728100869398581</v>
      </c>
      <c r="P1659" s="34">
        <v>2.7487367471546573</v>
      </c>
      <c r="Q1659" t="s">
        <v>599</v>
      </c>
      <c r="R1659" t="s">
        <v>599</v>
      </c>
      <c r="S1659" t="s">
        <v>599</v>
      </c>
      <c r="T1659" t="s">
        <v>14655</v>
      </c>
      <c r="U1659" t="s">
        <v>14655</v>
      </c>
      <c r="V1659" t="s">
        <v>14655</v>
      </c>
      <c r="W1659" t="s">
        <v>14656</v>
      </c>
      <c r="X1659" t="s">
        <v>14656</v>
      </c>
      <c r="Y1659" t="s">
        <v>6</v>
      </c>
      <c r="Z1659" t="s">
        <v>6</v>
      </c>
      <c r="AA1659" t="s">
        <v>14744</v>
      </c>
      <c r="AB1659" t="s">
        <v>14745</v>
      </c>
      <c r="AC1659" t="s">
        <v>14653</v>
      </c>
    </row>
    <row r="1660" spans="1:29" x14ac:dyDescent="0.3">
      <c r="A1660" t="s">
        <v>343</v>
      </c>
      <c r="B1660" s="35">
        <v>184</v>
      </c>
      <c r="C1660" t="s">
        <v>93</v>
      </c>
      <c r="D1660" s="35">
        <v>1956</v>
      </c>
      <c r="E1660" t="s">
        <v>2164</v>
      </c>
      <c r="F1660" s="34" t="s">
        <v>6</v>
      </c>
      <c r="G1660" s="34" t="s">
        <v>6</v>
      </c>
      <c r="H1660" s="34" t="s">
        <v>6</v>
      </c>
      <c r="I1660" s="34" t="s">
        <v>6</v>
      </c>
      <c r="J1660" s="34" t="s">
        <v>6</v>
      </c>
      <c r="K1660" s="34" t="s">
        <v>6</v>
      </c>
      <c r="L1660" s="34" t="s">
        <v>6</v>
      </c>
      <c r="M1660" s="34" t="s">
        <v>6</v>
      </c>
      <c r="N1660" s="34" t="s">
        <v>6</v>
      </c>
      <c r="O1660" s="34">
        <v>35.159047542489397</v>
      </c>
      <c r="P1660" s="34">
        <v>3.1694675217058865</v>
      </c>
      <c r="Q1660" t="s">
        <v>599</v>
      </c>
      <c r="R1660" t="s">
        <v>599</v>
      </c>
      <c r="S1660" t="s">
        <v>599</v>
      </c>
      <c r="T1660" t="s">
        <v>14655</v>
      </c>
      <c r="U1660" t="s">
        <v>14655</v>
      </c>
      <c r="V1660" t="s">
        <v>14655</v>
      </c>
      <c r="W1660" t="s">
        <v>14656</v>
      </c>
      <c r="X1660" t="s">
        <v>14656</v>
      </c>
      <c r="Y1660" t="s">
        <v>6</v>
      </c>
      <c r="Z1660" t="s">
        <v>6</v>
      </c>
      <c r="AA1660" t="s">
        <v>14744</v>
      </c>
      <c r="AB1660" t="s">
        <v>14745</v>
      </c>
      <c r="AC1660" t="s">
        <v>14653</v>
      </c>
    </row>
    <row r="1661" spans="1:29" x14ac:dyDescent="0.3">
      <c r="A1661" t="s">
        <v>343</v>
      </c>
      <c r="B1661" s="35">
        <v>184</v>
      </c>
      <c r="C1661" t="s">
        <v>93</v>
      </c>
      <c r="D1661" s="35">
        <v>1957</v>
      </c>
      <c r="E1661" t="s">
        <v>2165</v>
      </c>
      <c r="F1661" s="34" t="s">
        <v>6</v>
      </c>
      <c r="G1661" s="34" t="s">
        <v>6</v>
      </c>
      <c r="H1661" s="34" t="s">
        <v>6</v>
      </c>
      <c r="I1661" s="34" t="s">
        <v>6</v>
      </c>
      <c r="J1661" s="34" t="s">
        <v>6</v>
      </c>
      <c r="K1661" s="34" t="s">
        <v>6</v>
      </c>
      <c r="L1661" s="34" t="s">
        <v>6</v>
      </c>
      <c r="M1661" s="34" t="s">
        <v>6</v>
      </c>
      <c r="N1661" s="34" t="s">
        <v>6</v>
      </c>
      <c r="O1661" s="34">
        <v>33.924694388863522</v>
      </c>
      <c r="P1661" s="34">
        <v>3.6990392692017529</v>
      </c>
      <c r="Q1661" t="s">
        <v>599</v>
      </c>
      <c r="R1661" t="s">
        <v>599</v>
      </c>
      <c r="S1661" t="s">
        <v>599</v>
      </c>
      <c r="T1661" t="s">
        <v>14655</v>
      </c>
      <c r="U1661" t="s">
        <v>14655</v>
      </c>
      <c r="V1661" t="s">
        <v>14655</v>
      </c>
      <c r="W1661" t="s">
        <v>14656</v>
      </c>
      <c r="X1661" t="s">
        <v>14656</v>
      </c>
      <c r="Y1661" t="s">
        <v>6</v>
      </c>
      <c r="Z1661" t="s">
        <v>6</v>
      </c>
      <c r="AA1661" t="s">
        <v>14744</v>
      </c>
      <c r="AB1661" t="s">
        <v>14745</v>
      </c>
      <c r="AC1661" t="s">
        <v>14653</v>
      </c>
    </row>
    <row r="1662" spans="1:29" x14ac:dyDescent="0.3">
      <c r="A1662" t="s">
        <v>343</v>
      </c>
      <c r="B1662" s="35">
        <v>184</v>
      </c>
      <c r="C1662" t="s">
        <v>93</v>
      </c>
      <c r="D1662" s="35">
        <v>1958</v>
      </c>
      <c r="E1662" t="s">
        <v>2166</v>
      </c>
      <c r="F1662" s="34" t="s">
        <v>6</v>
      </c>
      <c r="G1662" s="34" t="s">
        <v>6</v>
      </c>
      <c r="H1662" s="34" t="s">
        <v>6</v>
      </c>
      <c r="I1662" s="34" t="s">
        <v>6</v>
      </c>
      <c r="J1662" s="34" t="s">
        <v>6</v>
      </c>
      <c r="K1662" s="34" t="s">
        <v>6</v>
      </c>
      <c r="L1662" s="34" t="s">
        <v>6</v>
      </c>
      <c r="M1662" s="34" t="s">
        <v>6</v>
      </c>
      <c r="N1662" s="34" t="s">
        <v>6</v>
      </c>
      <c r="O1662" s="34">
        <v>29.904102241377899</v>
      </c>
      <c r="P1662" s="34">
        <v>4.2580958114054006</v>
      </c>
      <c r="Q1662" t="s">
        <v>599</v>
      </c>
      <c r="R1662" t="s">
        <v>599</v>
      </c>
      <c r="S1662" t="s">
        <v>599</v>
      </c>
      <c r="T1662" t="s">
        <v>14655</v>
      </c>
      <c r="U1662" t="s">
        <v>14655</v>
      </c>
      <c r="V1662" t="s">
        <v>14655</v>
      </c>
      <c r="W1662" t="s">
        <v>14656</v>
      </c>
      <c r="X1662" t="s">
        <v>14656</v>
      </c>
      <c r="Y1662" t="s">
        <v>6</v>
      </c>
      <c r="Z1662" t="s">
        <v>6</v>
      </c>
      <c r="AA1662" t="s">
        <v>14744</v>
      </c>
      <c r="AB1662" t="s">
        <v>14745</v>
      </c>
      <c r="AC1662" t="s">
        <v>14653</v>
      </c>
    </row>
    <row r="1663" spans="1:29" x14ac:dyDescent="0.3">
      <c r="A1663" t="s">
        <v>343</v>
      </c>
      <c r="B1663" s="35">
        <v>184</v>
      </c>
      <c r="C1663" t="s">
        <v>93</v>
      </c>
      <c r="D1663" s="35">
        <v>1959</v>
      </c>
      <c r="E1663" t="s">
        <v>2167</v>
      </c>
      <c r="F1663" s="34" t="s">
        <v>6</v>
      </c>
      <c r="G1663" s="34" t="s">
        <v>6</v>
      </c>
      <c r="H1663" s="34" t="s">
        <v>6</v>
      </c>
      <c r="I1663" s="34" t="s">
        <v>6</v>
      </c>
      <c r="J1663" s="34" t="s">
        <v>6</v>
      </c>
      <c r="K1663" s="34" t="s">
        <v>6</v>
      </c>
      <c r="L1663" s="34" t="s">
        <v>6</v>
      </c>
      <c r="M1663" s="34" t="s">
        <v>6</v>
      </c>
      <c r="N1663" s="34" t="s">
        <v>6</v>
      </c>
      <c r="O1663" s="34">
        <v>29.278199427005525</v>
      </c>
      <c r="P1663" s="34">
        <v>4.3905725508880558</v>
      </c>
      <c r="Q1663" t="s">
        <v>599</v>
      </c>
      <c r="R1663" t="s">
        <v>599</v>
      </c>
      <c r="S1663" t="s">
        <v>599</v>
      </c>
      <c r="T1663" t="s">
        <v>14655</v>
      </c>
      <c r="U1663" t="s">
        <v>14655</v>
      </c>
      <c r="V1663" t="s">
        <v>14655</v>
      </c>
      <c r="W1663" t="s">
        <v>14656</v>
      </c>
      <c r="X1663" t="s">
        <v>14656</v>
      </c>
      <c r="Y1663" t="s">
        <v>6</v>
      </c>
      <c r="Z1663" t="s">
        <v>6</v>
      </c>
      <c r="AA1663" t="s">
        <v>14744</v>
      </c>
      <c r="AB1663" t="s">
        <v>14745</v>
      </c>
      <c r="AC1663" t="s">
        <v>14653</v>
      </c>
    </row>
    <row r="1664" spans="1:29" x14ac:dyDescent="0.3">
      <c r="A1664" t="s">
        <v>343</v>
      </c>
      <c r="B1664" s="35">
        <v>184</v>
      </c>
      <c r="C1664" t="s">
        <v>93</v>
      </c>
      <c r="D1664" s="35">
        <v>1960</v>
      </c>
      <c r="E1664" t="s">
        <v>2168</v>
      </c>
      <c r="F1664" s="34" t="s">
        <v>6</v>
      </c>
      <c r="G1664" s="34" t="s">
        <v>6</v>
      </c>
      <c r="H1664" s="34" t="s">
        <v>6</v>
      </c>
      <c r="I1664" s="34" t="s">
        <v>6</v>
      </c>
      <c r="J1664" s="34" t="s">
        <v>6</v>
      </c>
      <c r="K1664" s="34" t="s">
        <v>6</v>
      </c>
      <c r="L1664" s="34" t="s">
        <v>6</v>
      </c>
      <c r="M1664" s="34" t="s">
        <v>6</v>
      </c>
      <c r="N1664" s="34" t="s">
        <v>6</v>
      </c>
      <c r="O1664" s="34">
        <v>29.916124195524961</v>
      </c>
      <c r="P1664" s="34">
        <v>4.4991238044273691</v>
      </c>
      <c r="Q1664" t="s">
        <v>599</v>
      </c>
      <c r="R1664" t="s">
        <v>599</v>
      </c>
      <c r="S1664" t="s">
        <v>599</v>
      </c>
      <c r="T1664" t="s">
        <v>14655</v>
      </c>
      <c r="U1664" t="s">
        <v>14655</v>
      </c>
      <c r="V1664" t="s">
        <v>14655</v>
      </c>
      <c r="W1664" t="s">
        <v>14656</v>
      </c>
      <c r="X1664" t="s">
        <v>14656</v>
      </c>
      <c r="Y1664" t="s">
        <v>6</v>
      </c>
      <c r="Z1664" t="s">
        <v>6</v>
      </c>
      <c r="AA1664" t="s">
        <v>14744</v>
      </c>
      <c r="AB1664" t="s">
        <v>14745</v>
      </c>
      <c r="AC1664" t="s">
        <v>14653</v>
      </c>
    </row>
    <row r="1665" spans="1:29" x14ac:dyDescent="0.3">
      <c r="A1665" t="s">
        <v>343</v>
      </c>
      <c r="B1665" s="35">
        <v>184</v>
      </c>
      <c r="C1665" t="s">
        <v>93</v>
      </c>
      <c r="D1665" s="35">
        <v>1961</v>
      </c>
      <c r="E1665" t="s">
        <v>2169</v>
      </c>
      <c r="F1665" s="34" t="s">
        <v>6</v>
      </c>
      <c r="G1665" s="34" t="s">
        <v>6</v>
      </c>
      <c r="H1665" s="34" t="s">
        <v>6</v>
      </c>
      <c r="I1665" s="34" t="s">
        <v>6</v>
      </c>
      <c r="J1665" s="34" t="s">
        <v>6</v>
      </c>
      <c r="K1665" s="34" t="s">
        <v>6</v>
      </c>
      <c r="L1665" s="34" t="s">
        <v>6</v>
      </c>
      <c r="M1665" s="34" t="s">
        <v>6</v>
      </c>
      <c r="N1665" s="34" t="s">
        <v>6</v>
      </c>
      <c r="O1665" s="34">
        <v>27.377796816189687</v>
      </c>
      <c r="P1665" s="34">
        <v>5.1729379489399925</v>
      </c>
      <c r="Q1665" t="s">
        <v>599</v>
      </c>
      <c r="R1665" t="s">
        <v>599</v>
      </c>
      <c r="S1665" t="s">
        <v>599</v>
      </c>
      <c r="T1665" t="s">
        <v>14655</v>
      </c>
      <c r="U1665" t="s">
        <v>14655</v>
      </c>
      <c r="V1665" t="s">
        <v>14655</v>
      </c>
      <c r="W1665" t="s">
        <v>14656</v>
      </c>
      <c r="X1665" t="s">
        <v>14656</v>
      </c>
      <c r="Y1665" t="s">
        <v>6</v>
      </c>
      <c r="Z1665" t="s">
        <v>6</v>
      </c>
      <c r="AA1665" t="s">
        <v>14744</v>
      </c>
      <c r="AB1665" t="s">
        <v>14745</v>
      </c>
      <c r="AC1665" t="s">
        <v>14653</v>
      </c>
    </row>
    <row r="1666" spans="1:29" x14ac:dyDescent="0.3">
      <c r="A1666" t="s">
        <v>343</v>
      </c>
      <c r="B1666" s="35">
        <v>184</v>
      </c>
      <c r="C1666" t="s">
        <v>93</v>
      </c>
      <c r="D1666" s="35">
        <v>1962</v>
      </c>
      <c r="E1666" t="s">
        <v>2170</v>
      </c>
      <c r="F1666" s="34" t="s">
        <v>6</v>
      </c>
      <c r="G1666" s="34" t="s">
        <v>6</v>
      </c>
      <c r="H1666" s="34" t="s">
        <v>6</v>
      </c>
      <c r="I1666" s="34" t="s">
        <v>6</v>
      </c>
      <c r="J1666" s="34" t="s">
        <v>6</v>
      </c>
      <c r="K1666" s="34" t="s">
        <v>6</v>
      </c>
      <c r="L1666" s="34" t="s">
        <v>6</v>
      </c>
      <c r="M1666" s="34" t="s">
        <v>6</v>
      </c>
      <c r="N1666" s="34" t="s">
        <v>6</v>
      </c>
      <c r="O1666" s="34">
        <v>25.361339241587594</v>
      </c>
      <c r="P1666" s="34">
        <v>6.0390368296474692</v>
      </c>
      <c r="Q1666" t="s">
        <v>599</v>
      </c>
      <c r="R1666" t="s">
        <v>599</v>
      </c>
      <c r="S1666" t="s">
        <v>599</v>
      </c>
      <c r="T1666" t="s">
        <v>14655</v>
      </c>
      <c r="U1666" t="s">
        <v>14655</v>
      </c>
      <c r="V1666" t="s">
        <v>14655</v>
      </c>
      <c r="W1666" t="s">
        <v>14656</v>
      </c>
      <c r="X1666" t="s">
        <v>14656</v>
      </c>
      <c r="Y1666" t="s">
        <v>6</v>
      </c>
      <c r="Z1666" t="s">
        <v>6</v>
      </c>
      <c r="AA1666" t="s">
        <v>14744</v>
      </c>
      <c r="AB1666" t="s">
        <v>14745</v>
      </c>
      <c r="AC1666" t="s">
        <v>14653</v>
      </c>
    </row>
    <row r="1667" spans="1:29" x14ac:dyDescent="0.3">
      <c r="A1667" t="s">
        <v>343</v>
      </c>
      <c r="B1667" s="35">
        <v>184</v>
      </c>
      <c r="C1667" t="s">
        <v>93</v>
      </c>
      <c r="D1667" s="35">
        <v>1963</v>
      </c>
      <c r="E1667" t="s">
        <v>2171</v>
      </c>
      <c r="F1667" s="34" t="s">
        <v>6</v>
      </c>
      <c r="G1667" s="34" t="s">
        <v>6</v>
      </c>
      <c r="H1667" s="34" t="s">
        <v>6</v>
      </c>
      <c r="I1667" s="34" t="s">
        <v>6</v>
      </c>
      <c r="J1667" s="34" t="s">
        <v>6</v>
      </c>
      <c r="K1667" s="34" t="s">
        <v>6</v>
      </c>
      <c r="L1667" s="34" t="s">
        <v>6</v>
      </c>
      <c r="M1667" s="34" t="s">
        <v>6</v>
      </c>
      <c r="N1667" s="34" t="s">
        <v>6</v>
      </c>
      <c r="O1667" s="34">
        <v>22.06228409284471</v>
      </c>
      <c r="P1667" s="34">
        <v>7.1443946360256332</v>
      </c>
      <c r="Q1667" t="s">
        <v>599</v>
      </c>
      <c r="R1667" t="s">
        <v>599</v>
      </c>
      <c r="S1667" t="s">
        <v>599</v>
      </c>
      <c r="T1667" t="s">
        <v>14655</v>
      </c>
      <c r="U1667" t="s">
        <v>14655</v>
      </c>
      <c r="V1667" t="s">
        <v>14655</v>
      </c>
      <c r="W1667" t="s">
        <v>14656</v>
      </c>
      <c r="X1667" t="s">
        <v>14656</v>
      </c>
      <c r="Y1667" t="s">
        <v>6</v>
      </c>
      <c r="Z1667" t="s">
        <v>6</v>
      </c>
      <c r="AA1667" t="s">
        <v>14744</v>
      </c>
      <c r="AB1667" t="s">
        <v>14745</v>
      </c>
      <c r="AC1667" t="s">
        <v>14653</v>
      </c>
    </row>
    <row r="1668" spans="1:29" x14ac:dyDescent="0.3">
      <c r="A1668" t="s">
        <v>343</v>
      </c>
      <c r="B1668" s="35">
        <v>184</v>
      </c>
      <c r="C1668" t="s">
        <v>93</v>
      </c>
      <c r="D1668" s="35">
        <v>1964</v>
      </c>
      <c r="E1668" t="s">
        <v>2172</v>
      </c>
      <c r="F1668" s="34" t="s">
        <v>6</v>
      </c>
      <c r="G1668" s="34" t="s">
        <v>6</v>
      </c>
      <c r="H1668" s="34" t="s">
        <v>6</v>
      </c>
      <c r="I1668" s="34" t="s">
        <v>6</v>
      </c>
      <c r="J1668" s="34" t="s">
        <v>6</v>
      </c>
      <c r="K1668" s="34" t="s">
        <v>6</v>
      </c>
      <c r="L1668" s="34" t="s">
        <v>6</v>
      </c>
      <c r="M1668" s="34" t="s">
        <v>6</v>
      </c>
      <c r="N1668" s="34" t="s">
        <v>6</v>
      </c>
      <c r="O1668" s="34">
        <v>18.712684190128332</v>
      </c>
      <c r="P1668" s="34">
        <v>7.9910314886105605</v>
      </c>
      <c r="Q1668" t="s">
        <v>599</v>
      </c>
      <c r="R1668" t="s">
        <v>599</v>
      </c>
      <c r="S1668" t="s">
        <v>599</v>
      </c>
      <c r="T1668" t="s">
        <v>14655</v>
      </c>
      <c r="U1668" t="s">
        <v>14655</v>
      </c>
      <c r="V1668" t="s">
        <v>14655</v>
      </c>
      <c r="W1668" t="s">
        <v>14656</v>
      </c>
      <c r="X1668" t="s">
        <v>14656</v>
      </c>
      <c r="Y1668" t="s">
        <v>6</v>
      </c>
      <c r="Z1668" t="s">
        <v>6</v>
      </c>
      <c r="AA1668" t="s">
        <v>14744</v>
      </c>
      <c r="AB1668" t="s">
        <v>14745</v>
      </c>
      <c r="AC1668" t="s">
        <v>14653</v>
      </c>
    </row>
    <row r="1669" spans="1:29" x14ac:dyDescent="0.3">
      <c r="A1669" t="s">
        <v>343</v>
      </c>
      <c r="B1669" s="35">
        <v>184</v>
      </c>
      <c r="C1669" t="s">
        <v>93</v>
      </c>
      <c r="D1669" s="35">
        <v>1965</v>
      </c>
      <c r="E1669" t="s">
        <v>2173</v>
      </c>
      <c r="F1669" s="34" t="s">
        <v>6</v>
      </c>
      <c r="G1669" s="34" t="s">
        <v>6</v>
      </c>
      <c r="H1669" s="34" t="s">
        <v>6</v>
      </c>
      <c r="I1669" s="34" t="s">
        <v>6</v>
      </c>
      <c r="J1669" s="34" t="s">
        <v>6</v>
      </c>
      <c r="K1669" s="34" t="s">
        <v>6</v>
      </c>
      <c r="L1669" s="34" t="s">
        <v>6</v>
      </c>
      <c r="M1669" s="34" t="s">
        <v>6</v>
      </c>
      <c r="N1669" s="34" t="s">
        <v>6</v>
      </c>
      <c r="O1669" s="34">
        <v>17.533755973971505</v>
      </c>
      <c r="P1669" s="34">
        <v>9.2821919406991995</v>
      </c>
      <c r="Q1669" t="s">
        <v>599</v>
      </c>
      <c r="R1669" t="s">
        <v>599</v>
      </c>
      <c r="S1669" t="s">
        <v>599</v>
      </c>
      <c r="T1669" t="s">
        <v>14655</v>
      </c>
      <c r="U1669" t="s">
        <v>14655</v>
      </c>
      <c r="V1669" t="s">
        <v>14655</v>
      </c>
      <c r="W1669" t="s">
        <v>14656</v>
      </c>
      <c r="X1669" t="s">
        <v>14656</v>
      </c>
      <c r="Y1669" t="s">
        <v>6</v>
      </c>
      <c r="Z1669" t="s">
        <v>6</v>
      </c>
      <c r="AA1669" t="s">
        <v>14744</v>
      </c>
      <c r="AB1669" t="s">
        <v>14745</v>
      </c>
      <c r="AC1669" t="s">
        <v>14653</v>
      </c>
    </row>
    <row r="1670" spans="1:29" x14ac:dyDescent="0.3">
      <c r="A1670" t="s">
        <v>343</v>
      </c>
      <c r="B1670" s="35">
        <v>184</v>
      </c>
      <c r="C1670" t="s">
        <v>93</v>
      </c>
      <c r="D1670" s="35">
        <v>1966</v>
      </c>
      <c r="E1670" t="s">
        <v>2174</v>
      </c>
      <c r="F1670" s="34" t="s">
        <v>6</v>
      </c>
      <c r="G1670" s="34" t="s">
        <v>6</v>
      </c>
      <c r="H1670" s="34" t="s">
        <v>6</v>
      </c>
      <c r="I1670" s="34" t="s">
        <v>6</v>
      </c>
      <c r="J1670" s="34" t="s">
        <v>6</v>
      </c>
      <c r="K1670" s="34" t="s">
        <v>6</v>
      </c>
      <c r="L1670" s="34" t="s">
        <v>6</v>
      </c>
      <c r="M1670" s="34" t="s">
        <v>6</v>
      </c>
      <c r="N1670" s="34" t="s">
        <v>6</v>
      </c>
      <c r="O1670" s="34">
        <v>17.040308021478065</v>
      </c>
      <c r="P1670" s="34">
        <v>10.735706985367999</v>
      </c>
      <c r="Q1670" t="s">
        <v>599</v>
      </c>
      <c r="R1670" t="s">
        <v>599</v>
      </c>
      <c r="S1670" t="s">
        <v>599</v>
      </c>
      <c r="T1670" t="s">
        <v>14655</v>
      </c>
      <c r="U1670" t="s">
        <v>14655</v>
      </c>
      <c r="V1670" t="s">
        <v>14655</v>
      </c>
      <c r="W1670" t="s">
        <v>14656</v>
      </c>
      <c r="X1670" t="s">
        <v>14656</v>
      </c>
      <c r="Y1670" t="s">
        <v>6</v>
      </c>
      <c r="Z1670" t="s">
        <v>6</v>
      </c>
      <c r="AA1670" t="s">
        <v>14744</v>
      </c>
      <c r="AB1670" t="s">
        <v>14745</v>
      </c>
      <c r="AC1670" t="s">
        <v>14653</v>
      </c>
    </row>
    <row r="1671" spans="1:29" x14ac:dyDescent="0.3">
      <c r="A1671" t="s">
        <v>343</v>
      </c>
      <c r="B1671" s="35">
        <v>184</v>
      </c>
      <c r="C1671" t="s">
        <v>93</v>
      </c>
      <c r="D1671" s="35">
        <v>1967</v>
      </c>
      <c r="E1671" t="s">
        <v>2175</v>
      </c>
      <c r="F1671" s="34" t="s">
        <v>6</v>
      </c>
      <c r="G1671" s="34" t="s">
        <v>6</v>
      </c>
      <c r="H1671" s="34" t="s">
        <v>6</v>
      </c>
      <c r="I1671" s="34" t="s">
        <v>6</v>
      </c>
      <c r="J1671" s="34" t="s">
        <v>6</v>
      </c>
      <c r="K1671" s="34" t="s">
        <v>6</v>
      </c>
      <c r="L1671" s="34" t="s">
        <v>6</v>
      </c>
      <c r="M1671" s="34" t="s">
        <v>6</v>
      </c>
      <c r="N1671" s="34" t="s">
        <v>6</v>
      </c>
      <c r="O1671" s="34">
        <v>16.900434382090932</v>
      </c>
      <c r="P1671" s="34">
        <v>12.061471213534199</v>
      </c>
      <c r="Q1671" t="s">
        <v>599</v>
      </c>
      <c r="R1671" t="s">
        <v>599</v>
      </c>
      <c r="S1671" t="s">
        <v>599</v>
      </c>
      <c r="T1671" t="s">
        <v>14655</v>
      </c>
      <c r="U1671" t="s">
        <v>14655</v>
      </c>
      <c r="V1671" t="s">
        <v>14655</v>
      </c>
      <c r="W1671" t="s">
        <v>14656</v>
      </c>
      <c r="X1671" t="s">
        <v>14656</v>
      </c>
      <c r="Y1671" t="s">
        <v>6</v>
      </c>
      <c r="Z1671" t="s">
        <v>6</v>
      </c>
      <c r="AA1671" t="s">
        <v>14744</v>
      </c>
      <c r="AB1671" t="s">
        <v>14745</v>
      </c>
      <c r="AC1671" t="s">
        <v>14653</v>
      </c>
    </row>
    <row r="1672" spans="1:29" x14ac:dyDescent="0.3">
      <c r="A1672" t="s">
        <v>343</v>
      </c>
      <c r="B1672" s="35">
        <v>184</v>
      </c>
      <c r="C1672" t="s">
        <v>93</v>
      </c>
      <c r="D1672" s="35">
        <v>1968</v>
      </c>
      <c r="E1672" t="s">
        <v>2176</v>
      </c>
      <c r="F1672" s="34" t="s">
        <v>6</v>
      </c>
      <c r="G1672" s="34" t="s">
        <v>6</v>
      </c>
      <c r="H1672" s="34" t="s">
        <v>6</v>
      </c>
      <c r="I1672" s="34" t="s">
        <v>6</v>
      </c>
      <c r="J1672" s="34" t="s">
        <v>6</v>
      </c>
      <c r="K1672" s="34" t="s">
        <v>6</v>
      </c>
      <c r="L1672" s="34" t="s">
        <v>6</v>
      </c>
      <c r="M1672" s="34" t="s">
        <v>6</v>
      </c>
      <c r="N1672" s="34" t="s">
        <v>6</v>
      </c>
      <c r="O1672" s="34">
        <v>17.441031478475217</v>
      </c>
      <c r="P1672" s="34">
        <v>13.526699963572799</v>
      </c>
      <c r="Q1672" t="s">
        <v>599</v>
      </c>
      <c r="R1672" t="s">
        <v>599</v>
      </c>
      <c r="S1672" t="s">
        <v>599</v>
      </c>
      <c r="T1672" t="s">
        <v>14655</v>
      </c>
      <c r="U1672" t="s">
        <v>14655</v>
      </c>
      <c r="V1672" t="s">
        <v>14655</v>
      </c>
      <c r="W1672" t="s">
        <v>14656</v>
      </c>
      <c r="X1672" t="s">
        <v>14656</v>
      </c>
      <c r="Y1672" t="s">
        <v>6</v>
      </c>
      <c r="Z1672" t="s">
        <v>6</v>
      </c>
      <c r="AA1672" t="s">
        <v>14744</v>
      </c>
      <c r="AB1672" t="s">
        <v>14745</v>
      </c>
      <c r="AC1672" t="s">
        <v>14653</v>
      </c>
    </row>
    <row r="1673" spans="1:29" x14ac:dyDescent="0.3">
      <c r="A1673" t="s">
        <v>343</v>
      </c>
      <c r="B1673" s="35">
        <v>184</v>
      </c>
      <c r="C1673" t="s">
        <v>93</v>
      </c>
      <c r="D1673" s="35">
        <v>1969</v>
      </c>
      <c r="E1673" t="s">
        <v>2177</v>
      </c>
      <c r="F1673" s="34" t="s">
        <v>6</v>
      </c>
      <c r="G1673" s="34" t="s">
        <v>6</v>
      </c>
      <c r="H1673" s="34" t="s">
        <v>6</v>
      </c>
      <c r="I1673" s="34" t="s">
        <v>6</v>
      </c>
      <c r="J1673" s="34" t="s">
        <v>6</v>
      </c>
      <c r="K1673" s="34" t="s">
        <v>6</v>
      </c>
      <c r="L1673" s="34" t="s">
        <v>6</v>
      </c>
      <c r="M1673" s="34" t="s">
        <v>6</v>
      </c>
      <c r="N1673" s="34" t="s">
        <v>6</v>
      </c>
      <c r="O1673" s="34">
        <v>17.870159152943586</v>
      </c>
      <c r="P1673" s="34">
        <v>15.377198661863099</v>
      </c>
      <c r="Q1673" t="s">
        <v>599</v>
      </c>
      <c r="R1673" t="s">
        <v>599</v>
      </c>
      <c r="S1673" t="s">
        <v>599</v>
      </c>
      <c r="T1673" t="s">
        <v>14655</v>
      </c>
      <c r="U1673" t="s">
        <v>14655</v>
      </c>
      <c r="V1673" t="s">
        <v>14655</v>
      </c>
      <c r="W1673" t="s">
        <v>14656</v>
      </c>
      <c r="X1673" t="s">
        <v>14656</v>
      </c>
      <c r="Y1673" t="s">
        <v>6</v>
      </c>
      <c r="Z1673" t="s">
        <v>6</v>
      </c>
      <c r="AA1673" t="s">
        <v>14744</v>
      </c>
      <c r="AB1673" t="s">
        <v>14745</v>
      </c>
      <c r="AC1673" t="s">
        <v>14653</v>
      </c>
    </row>
    <row r="1674" spans="1:29" x14ac:dyDescent="0.3">
      <c r="A1674" t="s">
        <v>343</v>
      </c>
      <c r="B1674" s="35">
        <v>184</v>
      </c>
      <c r="C1674" t="s">
        <v>93</v>
      </c>
      <c r="D1674" s="35">
        <v>1970</v>
      </c>
      <c r="E1674" t="s">
        <v>2178</v>
      </c>
      <c r="F1674" s="34" t="s">
        <v>6</v>
      </c>
      <c r="G1674" s="34" t="s">
        <v>6</v>
      </c>
      <c r="H1674" s="34" t="s">
        <v>6</v>
      </c>
      <c r="I1674" s="34">
        <v>82.122100782344617</v>
      </c>
      <c r="J1674" s="34" t="s">
        <v>6</v>
      </c>
      <c r="K1674" s="34" t="s">
        <v>6</v>
      </c>
      <c r="L1674" s="34" t="s">
        <v>6</v>
      </c>
      <c r="M1674" s="34" t="s">
        <v>6</v>
      </c>
      <c r="N1674" s="34" t="s">
        <v>6</v>
      </c>
      <c r="O1674" s="34">
        <v>17.915761195818906</v>
      </c>
      <c r="P1674" s="34">
        <v>17.098929357904201</v>
      </c>
      <c r="Q1674" t="s">
        <v>599</v>
      </c>
      <c r="R1674" t="s">
        <v>599</v>
      </c>
      <c r="S1674" t="s">
        <v>599</v>
      </c>
      <c r="T1674" t="s">
        <v>14655</v>
      </c>
      <c r="U1674" t="s">
        <v>14655</v>
      </c>
      <c r="V1674" t="s">
        <v>14655</v>
      </c>
      <c r="W1674" t="s">
        <v>14656</v>
      </c>
      <c r="X1674" t="s">
        <v>14656</v>
      </c>
      <c r="Y1674" t="s">
        <v>6</v>
      </c>
      <c r="Z1674" t="s">
        <v>6</v>
      </c>
      <c r="AA1674" t="s">
        <v>14744</v>
      </c>
      <c r="AB1674" t="s">
        <v>14745</v>
      </c>
      <c r="AC1674" t="s">
        <v>14653</v>
      </c>
    </row>
    <row r="1675" spans="1:29" x14ac:dyDescent="0.3">
      <c r="A1675" t="s">
        <v>343</v>
      </c>
      <c r="B1675" s="35">
        <v>184</v>
      </c>
      <c r="C1675" t="s">
        <v>93</v>
      </c>
      <c r="D1675" s="35">
        <v>1971</v>
      </c>
      <c r="E1675" t="s">
        <v>2179</v>
      </c>
      <c r="F1675" s="34" t="s">
        <v>6</v>
      </c>
      <c r="G1675" s="34" t="s">
        <v>6</v>
      </c>
      <c r="H1675" s="34" t="s">
        <v>6</v>
      </c>
      <c r="I1675" s="34">
        <v>83.964768289831213</v>
      </c>
      <c r="J1675" s="34" t="s">
        <v>6</v>
      </c>
      <c r="K1675" s="34" t="s">
        <v>6</v>
      </c>
      <c r="L1675" s="34" t="s">
        <v>6</v>
      </c>
      <c r="M1675" s="34" t="s">
        <v>6</v>
      </c>
      <c r="N1675" s="34" t="s">
        <v>6</v>
      </c>
      <c r="O1675" s="34">
        <v>16.847838754026174</v>
      </c>
      <c r="P1675" s="34">
        <v>19.408140261578701</v>
      </c>
      <c r="Q1675" t="s">
        <v>599</v>
      </c>
      <c r="R1675" t="s">
        <v>599</v>
      </c>
      <c r="S1675" t="s">
        <v>599</v>
      </c>
      <c r="T1675" t="s">
        <v>14655</v>
      </c>
      <c r="U1675" t="s">
        <v>14655</v>
      </c>
      <c r="V1675" t="s">
        <v>14655</v>
      </c>
      <c r="W1675" t="s">
        <v>14656</v>
      </c>
      <c r="X1675" t="s">
        <v>14656</v>
      </c>
      <c r="Y1675" t="s">
        <v>6</v>
      </c>
      <c r="Z1675" t="s">
        <v>6</v>
      </c>
      <c r="AA1675" t="s">
        <v>14744</v>
      </c>
      <c r="AB1675" t="s">
        <v>14745</v>
      </c>
      <c r="AC1675" t="s">
        <v>14653</v>
      </c>
    </row>
    <row r="1676" spans="1:29" x14ac:dyDescent="0.3">
      <c r="A1676" t="s">
        <v>343</v>
      </c>
      <c r="B1676" s="35">
        <v>184</v>
      </c>
      <c r="C1676" t="s">
        <v>93</v>
      </c>
      <c r="D1676" s="35">
        <v>1972</v>
      </c>
      <c r="E1676" t="s">
        <v>2180</v>
      </c>
      <c r="F1676" s="34" t="s">
        <v>6</v>
      </c>
      <c r="G1676" s="34" t="s">
        <v>6</v>
      </c>
      <c r="H1676" s="34" t="s">
        <v>6</v>
      </c>
      <c r="I1676" s="34">
        <v>87.610523250626869</v>
      </c>
      <c r="J1676" s="34" t="s">
        <v>6</v>
      </c>
      <c r="K1676" s="34" t="s">
        <v>6</v>
      </c>
      <c r="L1676" s="34" t="s">
        <v>6</v>
      </c>
      <c r="M1676" s="34" t="s">
        <v>6</v>
      </c>
      <c r="N1676" s="34" t="s">
        <v>6</v>
      </c>
      <c r="O1676" s="34">
        <v>16.529823171390571</v>
      </c>
      <c r="P1676" s="34">
        <v>22.805479591582099</v>
      </c>
      <c r="Q1676" t="s">
        <v>599</v>
      </c>
      <c r="R1676" t="s">
        <v>599</v>
      </c>
      <c r="S1676" t="s">
        <v>599</v>
      </c>
      <c r="T1676" t="s">
        <v>14655</v>
      </c>
      <c r="U1676" t="s">
        <v>14655</v>
      </c>
      <c r="V1676" t="s">
        <v>14655</v>
      </c>
      <c r="W1676" t="s">
        <v>14656</v>
      </c>
      <c r="X1676" t="s">
        <v>14656</v>
      </c>
      <c r="Y1676" t="s">
        <v>6</v>
      </c>
      <c r="Z1676" t="s">
        <v>6</v>
      </c>
      <c r="AA1676" t="s">
        <v>14744</v>
      </c>
      <c r="AB1676" t="s">
        <v>14745</v>
      </c>
      <c r="AC1676" t="s">
        <v>14653</v>
      </c>
    </row>
    <row r="1677" spans="1:29" x14ac:dyDescent="0.3">
      <c r="A1677" t="s">
        <v>343</v>
      </c>
      <c r="B1677" s="35">
        <v>184</v>
      </c>
      <c r="C1677" t="s">
        <v>93</v>
      </c>
      <c r="D1677" s="35">
        <v>1973</v>
      </c>
      <c r="E1677" t="s">
        <v>2181</v>
      </c>
      <c r="F1677" s="34" t="s">
        <v>6</v>
      </c>
      <c r="G1677" s="34" t="s">
        <v>6</v>
      </c>
      <c r="H1677" s="34" t="s">
        <v>6</v>
      </c>
      <c r="I1677" s="34">
        <v>91.949517831056838</v>
      </c>
      <c r="J1677" s="34" t="s">
        <v>6</v>
      </c>
      <c r="K1677" s="34" t="s">
        <v>6</v>
      </c>
      <c r="L1677" s="34" t="s">
        <v>6</v>
      </c>
      <c r="M1677" s="34" t="s">
        <v>6</v>
      </c>
      <c r="N1677" s="34" t="s">
        <v>6</v>
      </c>
      <c r="O1677" s="34">
        <v>15.420346667099771</v>
      </c>
      <c r="P1677" s="34">
        <v>27.5107478502253</v>
      </c>
      <c r="Q1677" t="s">
        <v>599</v>
      </c>
      <c r="R1677" t="s">
        <v>599</v>
      </c>
      <c r="S1677" t="s">
        <v>599</v>
      </c>
      <c r="T1677" t="s">
        <v>14655</v>
      </c>
      <c r="U1677" t="s">
        <v>14655</v>
      </c>
      <c r="V1677" t="s">
        <v>14655</v>
      </c>
      <c r="W1677" t="s">
        <v>14656</v>
      </c>
      <c r="X1677" t="s">
        <v>14656</v>
      </c>
      <c r="Y1677" t="s">
        <v>6</v>
      </c>
      <c r="Z1677" t="s">
        <v>6</v>
      </c>
      <c r="AA1677" t="s">
        <v>14744</v>
      </c>
      <c r="AB1677" t="s">
        <v>14745</v>
      </c>
      <c r="AC1677" t="s">
        <v>14653</v>
      </c>
    </row>
    <row r="1678" spans="1:29" x14ac:dyDescent="0.3">
      <c r="A1678" t="s">
        <v>343</v>
      </c>
      <c r="B1678" s="35">
        <v>184</v>
      </c>
      <c r="C1678" t="s">
        <v>93</v>
      </c>
      <c r="D1678" s="35">
        <v>1974</v>
      </c>
      <c r="E1678" t="s">
        <v>2182</v>
      </c>
      <c r="F1678" s="34" t="s">
        <v>6</v>
      </c>
      <c r="G1678" s="34" t="s">
        <v>6</v>
      </c>
      <c r="H1678" s="34" t="s">
        <v>6</v>
      </c>
      <c r="I1678" s="34">
        <v>93.146136521009922</v>
      </c>
      <c r="J1678" s="34" t="s">
        <v>6</v>
      </c>
      <c r="K1678" s="34" t="s">
        <v>6</v>
      </c>
      <c r="L1678" s="34" t="s">
        <v>6</v>
      </c>
      <c r="M1678" s="34" t="s">
        <v>6</v>
      </c>
      <c r="N1678" s="34" t="s">
        <v>6</v>
      </c>
      <c r="O1678" s="34">
        <v>13.051743001547758</v>
      </c>
      <c r="P1678" s="34">
        <v>33.876874746042198</v>
      </c>
      <c r="Q1678" t="s">
        <v>599</v>
      </c>
      <c r="R1678" t="s">
        <v>599</v>
      </c>
      <c r="S1678" t="s">
        <v>599</v>
      </c>
      <c r="T1678" t="s">
        <v>14655</v>
      </c>
      <c r="U1678" t="s">
        <v>14655</v>
      </c>
      <c r="V1678" t="s">
        <v>14655</v>
      </c>
      <c r="W1678" t="s">
        <v>14656</v>
      </c>
      <c r="X1678" t="s">
        <v>14656</v>
      </c>
      <c r="Y1678" t="s">
        <v>6</v>
      </c>
      <c r="Z1678" t="s">
        <v>6</v>
      </c>
      <c r="AA1678" t="s">
        <v>14744</v>
      </c>
      <c r="AB1678" t="s">
        <v>14745</v>
      </c>
      <c r="AC1678" t="s">
        <v>14653</v>
      </c>
    </row>
    <row r="1679" spans="1:29" x14ac:dyDescent="0.3">
      <c r="A1679" t="s">
        <v>343</v>
      </c>
      <c r="B1679" s="35">
        <v>184</v>
      </c>
      <c r="C1679" t="s">
        <v>93</v>
      </c>
      <c r="D1679" s="35">
        <v>1975</v>
      </c>
      <c r="E1679" t="s">
        <v>2183</v>
      </c>
      <c r="F1679" s="34" t="s">
        <v>6</v>
      </c>
      <c r="G1679" s="34" t="s">
        <v>6</v>
      </c>
      <c r="H1679" s="34" t="s">
        <v>6</v>
      </c>
      <c r="I1679" s="34">
        <v>96.609641917008503</v>
      </c>
      <c r="J1679" s="34" t="s">
        <v>6</v>
      </c>
      <c r="K1679" s="34" t="s">
        <v>6</v>
      </c>
      <c r="L1679" s="34" t="s">
        <v>6</v>
      </c>
      <c r="M1679" s="34" t="s">
        <v>6</v>
      </c>
      <c r="N1679" s="34" t="s">
        <v>6</v>
      </c>
      <c r="O1679" s="34">
        <v>11.536863532393117</v>
      </c>
      <c r="P1679" s="34">
        <v>39.934937377309197</v>
      </c>
      <c r="Q1679" t="s">
        <v>599</v>
      </c>
      <c r="R1679" t="s">
        <v>599</v>
      </c>
      <c r="S1679" t="s">
        <v>599</v>
      </c>
      <c r="T1679" t="s">
        <v>14655</v>
      </c>
      <c r="U1679" t="s">
        <v>14655</v>
      </c>
      <c r="V1679" t="s">
        <v>14655</v>
      </c>
      <c r="W1679" t="s">
        <v>14656</v>
      </c>
      <c r="X1679" t="s">
        <v>14656</v>
      </c>
      <c r="Y1679" t="s">
        <v>6</v>
      </c>
      <c r="Z1679" t="s">
        <v>6</v>
      </c>
      <c r="AA1679" t="s">
        <v>14744</v>
      </c>
      <c r="AB1679" t="s">
        <v>14745</v>
      </c>
      <c r="AC1679" t="s">
        <v>14653</v>
      </c>
    </row>
    <row r="1680" spans="1:29" x14ac:dyDescent="0.3">
      <c r="A1680" t="s">
        <v>343</v>
      </c>
      <c r="B1680" s="35">
        <v>184</v>
      </c>
      <c r="C1680" t="s">
        <v>93</v>
      </c>
      <c r="D1680" s="35">
        <v>1976</v>
      </c>
      <c r="E1680" t="s">
        <v>2184</v>
      </c>
      <c r="F1680" s="34" t="s">
        <v>6</v>
      </c>
      <c r="G1680" s="34" t="s">
        <v>6</v>
      </c>
      <c r="H1680" s="34" t="s">
        <v>6</v>
      </c>
      <c r="I1680" s="34">
        <v>98.557981581840821</v>
      </c>
      <c r="J1680" s="34" t="s">
        <v>6</v>
      </c>
      <c r="K1680" s="34" t="s">
        <v>6</v>
      </c>
      <c r="L1680" s="34" t="s">
        <v>6</v>
      </c>
      <c r="M1680" s="34" t="s">
        <v>6</v>
      </c>
      <c r="N1680" s="34" t="s">
        <v>6</v>
      </c>
      <c r="O1680" s="34">
        <v>7.9772083883414346</v>
      </c>
      <c r="P1680" s="34">
        <v>48.002200573389999</v>
      </c>
      <c r="Q1680" t="s">
        <v>599</v>
      </c>
      <c r="R1680" t="s">
        <v>599</v>
      </c>
      <c r="S1680" t="s">
        <v>599</v>
      </c>
      <c r="T1680" t="s">
        <v>14655</v>
      </c>
      <c r="U1680" t="s">
        <v>14655</v>
      </c>
      <c r="V1680" t="s">
        <v>14655</v>
      </c>
      <c r="W1680" t="s">
        <v>14656</v>
      </c>
      <c r="X1680" t="s">
        <v>14656</v>
      </c>
      <c r="Y1680" t="s">
        <v>6</v>
      </c>
      <c r="Z1680" t="s">
        <v>6</v>
      </c>
      <c r="AA1680" t="s">
        <v>14744</v>
      </c>
      <c r="AB1680" t="s">
        <v>14745</v>
      </c>
      <c r="AC1680" t="s">
        <v>14653</v>
      </c>
    </row>
    <row r="1681" spans="1:29" x14ac:dyDescent="0.3">
      <c r="A1681" t="s">
        <v>343</v>
      </c>
      <c r="B1681" s="35">
        <v>184</v>
      </c>
      <c r="C1681" t="s">
        <v>93</v>
      </c>
      <c r="D1681" s="35">
        <v>1977</v>
      </c>
      <c r="E1681" t="s">
        <v>2185</v>
      </c>
      <c r="F1681" s="34" t="s">
        <v>6</v>
      </c>
      <c r="G1681" s="34" t="s">
        <v>6</v>
      </c>
      <c r="H1681" s="34" t="s">
        <v>6</v>
      </c>
      <c r="I1681" s="34">
        <v>93.091138496482699</v>
      </c>
      <c r="J1681" s="34" t="s">
        <v>6</v>
      </c>
      <c r="K1681" s="34" t="s">
        <v>6</v>
      </c>
      <c r="L1681" s="34" t="s">
        <v>6</v>
      </c>
      <c r="M1681" s="34" t="s">
        <v>6</v>
      </c>
      <c r="N1681" s="34" t="s">
        <v>6</v>
      </c>
      <c r="O1681" s="34">
        <v>8.5257551939192151</v>
      </c>
      <c r="P1681" s="34">
        <v>60.891939786665901</v>
      </c>
      <c r="Q1681" t="s">
        <v>599</v>
      </c>
      <c r="R1681" t="s">
        <v>599</v>
      </c>
      <c r="S1681" t="s">
        <v>599</v>
      </c>
      <c r="T1681" t="s">
        <v>14655</v>
      </c>
      <c r="U1681" t="s">
        <v>14655</v>
      </c>
      <c r="V1681" t="s">
        <v>14655</v>
      </c>
      <c r="W1681" t="s">
        <v>14656</v>
      </c>
      <c r="X1681" t="s">
        <v>14656</v>
      </c>
      <c r="Y1681" t="s">
        <v>6</v>
      </c>
      <c r="Z1681" t="s">
        <v>6</v>
      </c>
      <c r="AA1681" t="s">
        <v>14744</v>
      </c>
      <c r="AB1681" t="s">
        <v>14745</v>
      </c>
      <c r="AC1681" t="s">
        <v>14653</v>
      </c>
    </row>
    <row r="1682" spans="1:29" x14ac:dyDescent="0.3">
      <c r="A1682" t="s">
        <v>343</v>
      </c>
      <c r="B1682" s="35">
        <v>184</v>
      </c>
      <c r="C1682" t="s">
        <v>93</v>
      </c>
      <c r="D1682" s="35">
        <v>1978</v>
      </c>
      <c r="E1682" t="s">
        <v>2186</v>
      </c>
      <c r="F1682" s="34" t="s">
        <v>6</v>
      </c>
      <c r="G1682" s="34" t="s">
        <v>6</v>
      </c>
      <c r="H1682" s="34" t="s">
        <v>6</v>
      </c>
      <c r="I1682" s="34">
        <v>87.255702132741462</v>
      </c>
      <c r="J1682" s="34" t="s">
        <v>6</v>
      </c>
      <c r="K1682" s="34" t="s">
        <v>6</v>
      </c>
      <c r="L1682" s="34" t="s">
        <v>6</v>
      </c>
      <c r="M1682" s="34" t="s">
        <v>6</v>
      </c>
      <c r="N1682" s="34" t="s">
        <v>6</v>
      </c>
      <c r="O1682" s="34">
        <v>9.7225698642287046</v>
      </c>
      <c r="P1682" s="34">
        <v>74.507451560125801</v>
      </c>
      <c r="Q1682" t="s">
        <v>599</v>
      </c>
      <c r="R1682" t="s">
        <v>599</v>
      </c>
      <c r="S1682" t="s">
        <v>599</v>
      </c>
      <c r="T1682" t="s">
        <v>14655</v>
      </c>
      <c r="U1682" t="s">
        <v>14655</v>
      </c>
      <c r="V1682" t="s">
        <v>14655</v>
      </c>
      <c r="W1682" t="s">
        <v>14656</v>
      </c>
      <c r="X1682" t="s">
        <v>14656</v>
      </c>
      <c r="Y1682" t="s">
        <v>6</v>
      </c>
      <c r="Z1682" t="s">
        <v>6</v>
      </c>
      <c r="AA1682" t="s">
        <v>14744</v>
      </c>
      <c r="AB1682" t="s">
        <v>14745</v>
      </c>
      <c r="AC1682" t="s">
        <v>14653</v>
      </c>
    </row>
    <row r="1683" spans="1:29" x14ac:dyDescent="0.3">
      <c r="A1683" t="s">
        <v>343</v>
      </c>
      <c r="B1683" s="35">
        <v>184</v>
      </c>
      <c r="C1683" t="s">
        <v>93</v>
      </c>
      <c r="D1683" s="35">
        <v>1979</v>
      </c>
      <c r="E1683" t="s">
        <v>2187</v>
      </c>
      <c r="F1683" s="34" t="s">
        <v>6</v>
      </c>
      <c r="G1683" s="34" t="s">
        <v>6</v>
      </c>
      <c r="H1683" s="34" t="s">
        <v>6</v>
      </c>
      <c r="I1683" s="34">
        <v>86.960085006948617</v>
      </c>
      <c r="J1683" s="34" t="s">
        <v>6</v>
      </c>
      <c r="K1683" s="34" t="s">
        <v>6</v>
      </c>
      <c r="L1683" s="34" t="s">
        <v>6</v>
      </c>
      <c r="M1683" s="34" t="s">
        <v>6</v>
      </c>
      <c r="N1683" s="34" t="s">
        <v>6</v>
      </c>
      <c r="O1683" s="34">
        <v>9.6743396223216234</v>
      </c>
      <c r="P1683" s="34">
        <v>87.111230392595601</v>
      </c>
      <c r="Q1683" t="s">
        <v>599</v>
      </c>
      <c r="R1683" t="s">
        <v>599</v>
      </c>
      <c r="S1683" t="s">
        <v>599</v>
      </c>
      <c r="T1683" t="s">
        <v>14655</v>
      </c>
      <c r="U1683" t="s">
        <v>14655</v>
      </c>
      <c r="V1683" t="s">
        <v>14655</v>
      </c>
      <c r="W1683" t="s">
        <v>14656</v>
      </c>
      <c r="X1683" t="s">
        <v>14656</v>
      </c>
      <c r="Y1683" t="s">
        <v>6</v>
      </c>
      <c r="Z1683" t="s">
        <v>6</v>
      </c>
      <c r="AA1683" t="s">
        <v>14744</v>
      </c>
      <c r="AB1683" t="s">
        <v>14745</v>
      </c>
      <c r="AC1683" t="s">
        <v>14653</v>
      </c>
    </row>
    <row r="1684" spans="1:29" x14ac:dyDescent="0.3">
      <c r="A1684" t="s">
        <v>343</v>
      </c>
      <c r="B1684" s="35">
        <v>184</v>
      </c>
      <c r="C1684" t="s">
        <v>93</v>
      </c>
      <c r="D1684" s="35">
        <v>1980</v>
      </c>
      <c r="E1684" t="s">
        <v>2188</v>
      </c>
      <c r="F1684" s="34" t="s">
        <v>6</v>
      </c>
      <c r="G1684" s="34" t="s">
        <v>6</v>
      </c>
      <c r="H1684" s="34" t="s">
        <v>6</v>
      </c>
      <c r="I1684" s="34">
        <v>89.707282372947162</v>
      </c>
      <c r="J1684" s="34">
        <v>24.578937543922265</v>
      </c>
      <c r="K1684" s="34">
        <v>65.128344829024897</v>
      </c>
      <c r="L1684" s="34" t="s">
        <v>6</v>
      </c>
      <c r="M1684" s="34" t="s">
        <v>6</v>
      </c>
      <c r="N1684" s="34">
        <v>16.106554843689587</v>
      </c>
      <c r="O1684" s="34">
        <v>9.7191017453205522</v>
      </c>
      <c r="P1684" s="34">
        <v>99.320810577658406</v>
      </c>
      <c r="Q1684" t="s">
        <v>599</v>
      </c>
      <c r="R1684" t="s">
        <v>599</v>
      </c>
      <c r="S1684" t="s">
        <v>599</v>
      </c>
      <c r="T1684" t="s">
        <v>14655</v>
      </c>
      <c r="U1684" t="s">
        <v>14655</v>
      </c>
      <c r="V1684" t="s">
        <v>14655</v>
      </c>
      <c r="W1684" t="s">
        <v>14656</v>
      </c>
      <c r="X1684" t="s">
        <v>14656</v>
      </c>
      <c r="Y1684" t="s">
        <v>6</v>
      </c>
      <c r="Z1684" t="s">
        <v>6</v>
      </c>
      <c r="AA1684" t="s">
        <v>14744</v>
      </c>
      <c r="AB1684" t="s">
        <v>14745</v>
      </c>
      <c r="AC1684" t="s">
        <v>14653</v>
      </c>
    </row>
    <row r="1685" spans="1:29" x14ac:dyDescent="0.3">
      <c r="A1685" t="s">
        <v>343</v>
      </c>
      <c r="B1685" s="35">
        <v>184</v>
      </c>
      <c r="C1685" t="s">
        <v>93</v>
      </c>
      <c r="D1685" s="35">
        <v>1981</v>
      </c>
      <c r="E1685" t="s">
        <v>2189</v>
      </c>
      <c r="F1685" s="34" t="s">
        <v>6</v>
      </c>
      <c r="G1685" s="34" t="s">
        <v>6</v>
      </c>
      <c r="H1685" s="34" t="s">
        <v>6</v>
      </c>
      <c r="I1685" s="34">
        <v>93.910291952039699</v>
      </c>
      <c r="J1685" s="34">
        <v>25.378438146824667</v>
      </c>
      <c r="K1685" s="34">
        <v>68.531853805215036</v>
      </c>
      <c r="L1685" s="34" t="s">
        <v>6</v>
      </c>
      <c r="M1685" s="34" t="s">
        <v>6</v>
      </c>
      <c r="N1685" s="34">
        <v>19.449587785489783</v>
      </c>
      <c r="O1685" s="34">
        <v>10.361011620202063</v>
      </c>
      <c r="P1685" s="34">
        <v>113.198455451816</v>
      </c>
      <c r="Q1685" t="s">
        <v>599</v>
      </c>
      <c r="R1685" t="s">
        <v>599</v>
      </c>
      <c r="S1685" t="s">
        <v>599</v>
      </c>
      <c r="T1685" t="s">
        <v>14655</v>
      </c>
      <c r="U1685" t="s">
        <v>14655</v>
      </c>
      <c r="V1685" t="s">
        <v>14655</v>
      </c>
      <c r="W1685" t="s">
        <v>14656</v>
      </c>
      <c r="X1685" t="s">
        <v>14656</v>
      </c>
      <c r="Y1685" t="s">
        <v>6</v>
      </c>
      <c r="Z1685" t="s">
        <v>6</v>
      </c>
      <c r="AA1685" t="s">
        <v>14744</v>
      </c>
      <c r="AB1685" t="s">
        <v>14745</v>
      </c>
      <c r="AC1685" t="s">
        <v>14653</v>
      </c>
    </row>
    <row r="1686" spans="1:29" x14ac:dyDescent="0.3">
      <c r="A1686" t="s">
        <v>343</v>
      </c>
      <c r="B1686" s="35">
        <v>184</v>
      </c>
      <c r="C1686" t="s">
        <v>93</v>
      </c>
      <c r="D1686" s="35">
        <v>1982</v>
      </c>
      <c r="E1686" t="s">
        <v>2190</v>
      </c>
      <c r="F1686" s="34" t="s">
        <v>6</v>
      </c>
      <c r="G1686" s="34" t="s">
        <v>6</v>
      </c>
      <c r="H1686" s="34" t="s">
        <v>6</v>
      </c>
      <c r="I1686" s="34">
        <v>95.289162480437966</v>
      </c>
      <c r="J1686" s="34">
        <v>26.283085970674126</v>
      </c>
      <c r="K1686" s="34">
        <v>69.006076509763844</v>
      </c>
      <c r="L1686" s="34" t="s">
        <v>6</v>
      </c>
      <c r="M1686" s="34" t="s">
        <v>6</v>
      </c>
      <c r="N1686" s="34">
        <v>24.428126920253515</v>
      </c>
      <c r="O1686" s="34">
        <v>11.540365904507205</v>
      </c>
      <c r="P1686" s="34">
        <v>130.04941671666001</v>
      </c>
      <c r="Q1686" t="s">
        <v>599</v>
      </c>
      <c r="R1686" t="s">
        <v>599</v>
      </c>
      <c r="S1686" t="s">
        <v>599</v>
      </c>
      <c r="T1686" t="s">
        <v>14655</v>
      </c>
      <c r="U1686" t="s">
        <v>14655</v>
      </c>
      <c r="V1686" t="s">
        <v>14655</v>
      </c>
      <c r="W1686" t="s">
        <v>14656</v>
      </c>
      <c r="X1686" t="s">
        <v>14656</v>
      </c>
      <c r="Y1686" t="s">
        <v>6</v>
      </c>
      <c r="Z1686" t="s">
        <v>6</v>
      </c>
      <c r="AA1686" t="s">
        <v>14744</v>
      </c>
      <c r="AB1686" t="s">
        <v>14745</v>
      </c>
      <c r="AC1686" t="s">
        <v>14653</v>
      </c>
    </row>
    <row r="1687" spans="1:29" x14ac:dyDescent="0.3">
      <c r="A1687" t="s">
        <v>343</v>
      </c>
      <c r="B1687" s="35">
        <v>184</v>
      </c>
      <c r="C1687" t="s">
        <v>93</v>
      </c>
      <c r="D1687" s="35">
        <v>1983</v>
      </c>
      <c r="E1687" t="s">
        <v>2191</v>
      </c>
      <c r="F1687" s="34" t="s">
        <v>6</v>
      </c>
      <c r="G1687" s="34" t="s">
        <v>6</v>
      </c>
      <c r="H1687" s="34" t="s">
        <v>6</v>
      </c>
      <c r="I1687" s="34">
        <v>94.350230498056433</v>
      </c>
      <c r="J1687" s="34">
        <v>25.973527726925262</v>
      </c>
      <c r="K1687" s="34">
        <v>68.376702771131164</v>
      </c>
      <c r="L1687" s="34" t="s">
        <v>6</v>
      </c>
      <c r="M1687" s="34" t="s">
        <v>6</v>
      </c>
      <c r="N1687" s="34">
        <v>29.516249188569756</v>
      </c>
      <c r="O1687" s="34">
        <v>12.9493390381298</v>
      </c>
      <c r="P1687" s="34">
        <v>148.45114766612599</v>
      </c>
      <c r="Q1687" t="s">
        <v>599</v>
      </c>
      <c r="R1687" t="s">
        <v>599</v>
      </c>
      <c r="S1687" t="s">
        <v>599</v>
      </c>
      <c r="T1687" t="s">
        <v>14655</v>
      </c>
      <c r="U1687" t="s">
        <v>14655</v>
      </c>
      <c r="V1687" t="s">
        <v>14655</v>
      </c>
      <c r="W1687" t="s">
        <v>14656</v>
      </c>
      <c r="X1687" t="s">
        <v>14656</v>
      </c>
      <c r="Y1687" t="s">
        <v>6</v>
      </c>
      <c r="Z1687" t="s">
        <v>6</v>
      </c>
      <c r="AA1687" t="s">
        <v>14744</v>
      </c>
      <c r="AB1687" t="s">
        <v>14745</v>
      </c>
      <c r="AC1687" t="s">
        <v>14653</v>
      </c>
    </row>
    <row r="1688" spans="1:29" x14ac:dyDescent="0.3">
      <c r="A1688" t="s">
        <v>343</v>
      </c>
      <c r="B1688" s="35">
        <v>184</v>
      </c>
      <c r="C1688" t="s">
        <v>93</v>
      </c>
      <c r="D1688" s="35">
        <v>1984</v>
      </c>
      <c r="E1688" t="s">
        <v>2192</v>
      </c>
      <c r="F1688" s="34" t="s">
        <v>6</v>
      </c>
      <c r="G1688" s="34" t="s">
        <v>6</v>
      </c>
      <c r="H1688" s="34" t="s">
        <v>6</v>
      </c>
      <c r="I1688" s="34">
        <v>91.554076486780119</v>
      </c>
      <c r="J1688" s="34">
        <v>23.673591239904233</v>
      </c>
      <c r="K1688" s="34">
        <v>67.880485246875878</v>
      </c>
      <c r="L1688" s="34" t="s">
        <v>6</v>
      </c>
      <c r="M1688" s="34" t="s">
        <v>6</v>
      </c>
      <c r="N1688" s="34">
        <v>36.023335839134013</v>
      </c>
      <c r="O1688" s="34">
        <v>17.668458476009402</v>
      </c>
      <c r="P1688" s="34">
        <v>166.354143741477</v>
      </c>
      <c r="Q1688" t="s">
        <v>599</v>
      </c>
      <c r="R1688" t="s">
        <v>599</v>
      </c>
      <c r="S1688" t="s">
        <v>599</v>
      </c>
      <c r="T1688" t="s">
        <v>14655</v>
      </c>
      <c r="U1688" t="s">
        <v>14655</v>
      </c>
      <c r="V1688" t="s">
        <v>14655</v>
      </c>
      <c r="W1688" t="s">
        <v>14656</v>
      </c>
      <c r="X1688" t="s">
        <v>14656</v>
      </c>
      <c r="Y1688" t="s">
        <v>6</v>
      </c>
      <c r="Z1688" t="s">
        <v>6</v>
      </c>
      <c r="AA1688" t="s">
        <v>14744</v>
      </c>
      <c r="AB1688" t="s">
        <v>14745</v>
      </c>
      <c r="AC1688" t="s">
        <v>14653</v>
      </c>
    </row>
    <row r="1689" spans="1:29" x14ac:dyDescent="0.3">
      <c r="A1689" t="s">
        <v>343</v>
      </c>
      <c r="B1689" s="35">
        <v>184</v>
      </c>
      <c r="C1689" t="s">
        <v>93</v>
      </c>
      <c r="D1689" s="35">
        <v>1985</v>
      </c>
      <c r="E1689" t="s">
        <v>2193</v>
      </c>
      <c r="F1689" s="34" t="s">
        <v>6</v>
      </c>
      <c r="G1689" s="34" t="s">
        <v>6</v>
      </c>
      <c r="H1689" s="34" t="s">
        <v>6</v>
      </c>
      <c r="I1689" s="34">
        <v>86.9126896956991</v>
      </c>
      <c r="J1689" s="34">
        <v>23.591619669237289</v>
      </c>
      <c r="K1689" s="34">
        <v>63.321070026461811</v>
      </c>
      <c r="L1689" s="34" t="s">
        <v>6</v>
      </c>
      <c r="M1689" s="34" t="s">
        <v>6</v>
      </c>
      <c r="N1689" s="34">
        <v>40.866074669780708</v>
      </c>
      <c r="O1689" s="34">
        <v>30.275211485286668</v>
      </c>
      <c r="P1689" s="34">
        <v>185.409058866089</v>
      </c>
      <c r="Q1689" t="s">
        <v>599</v>
      </c>
      <c r="R1689" t="s">
        <v>599</v>
      </c>
      <c r="S1689" t="s">
        <v>599</v>
      </c>
      <c r="T1689" t="s">
        <v>14655</v>
      </c>
      <c r="U1689" t="s">
        <v>14655</v>
      </c>
      <c r="V1689" t="s">
        <v>14655</v>
      </c>
      <c r="W1689" t="s">
        <v>14656</v>
      </c>
      <c r="X1689" t="s">
        <v>14656</v>
      </c>
      <c r="Y1689" t="s">
        <v>6</v>
      </c>
      <c r="Z1689" t="s">
        <v>6</v>
      </c>
      <c r="AA1689" t="s">
        <v>14744</v>
      </c>
      <c r="AB1689" t="s">
        <v>14745</v>
      </c>
      <c r="AC1689" t="s">
        <v>14653</v>
      </c>
    </row>
    <row r="1690" spans="1:29" x14ac:dyDescent="0.3">
      <c r="A1690" t="s">
        <v>343</v>
      </c>
      <c r="B1690" s="35">
        <v>184</v>
      </c>
      <c r="C1690" t="s">
        <v>93</v>
      </c>
      <c r="D1690" s="35">
        <v>1986</v>
      </c>
      <c r="E1690" t="s">
        <v>2194</v>
      </c>
      <c r="F1690" s="34" t="s">
        <v>6</v>
      </c>
      <c r="G1690" s="34" t="s">
        <v>6</v>
      </c>
      <c r="H1690" s="34" t="s">
        <v>6</v>
      </c>
      <c r="I1690" s="34">
        <v>81.865097057138925</v>
      </c>
      <c r="J1690" s="34">
        <v>24.087929931323721</v>
      </c>
      <c r="K1690" s="34">
        <v>57.777167125815204</v>
      </c>
      <c r="L1690" s="34" t="s">
        <v>6</v>
      </c>
      <c r="M1690" s="34" t="s">
        <v>6</v>
      </c>
      <c r="N1690" s="34">
        <v>42.073321623744533</v>
      </c>
      <c r="O1690" s="34">
        <v>35.104188554374829</v>
      </c>
      <c r="P1690" s="34">
        <v>211.42954228612399</v>
      </c>
      <c r="Q1690" t="s">
        <v>599</v>
      </c>
      <c r="R1690" t="s">
        <v>599</v>
      </c>
      <c r="S1690" t="s">
        <v>599</v>
      </c>
      <c r="T1690" t="s">
        <v>14655</v>
      </c>
      <c r="U1690" t="s">
        <v>14655</v>
      </c>
      <c r="V1690" t="s">
        <v>14655</v>
      </c>
      <c r="W1690" t="s">
        <v>14656</v>
      </c>
      <c r="X1690" t="s">
        <v>14656</v>
      </c>
      <c r="Y1690" t="s">
        <v>6</v>
      </c>
      <c r="Z1690" t="s">
        <v>6</v>
      </c>
      <c r="AA1690" t="s">
        <v>14744</v>
      </c>
      <c r="AB1690" t="s">
        <v>14745</v>
      </c>
      <c r="AC1690" t="s">
        <v>14653</v>
      </c>
    </row>
    <row r="1691" spans="1:29" x14ac:dyDescent="0.3">
      <c r="A1691" t="s">
        <v>343</v>
      </c>
      <c r="B1691" s="35">
        <v>184</v>
      </c>
      <c r="C1691" t="s">
        <v>93</v>
      </c>
      <c r="D1691" s="35">
        <v>1987</v>
      </c>
      <c r="E1691" t="s">
        <v>2195</v>
      </c>
      <c r="F1691" s="34" t="s">
        <v>6</v>
      </c>
      <c r="G1691" s="34" t="s">
        <v>6</v>
      </c>
      <c r="H1691" s="34" t="s">
        <v>6</v>
      </c>
      <c r="I1691" s="34">
        <v>80.33931458363935</v>
      </c>
      <c r="J1691" s="34">
        <v>26.60363992858197</v>
      </c>
      <c r="K1691" s="34">
        <v>53.73567465505738</v>
      </c>
      <c r="L1691" s="34" t="s">
        <v>6</v>
      </c>
      <c r="M1691" s="34" t="s">
        <v>6</v>
      </c>
      <c r="N1691" s="34">
        <v>41.915136768760661</v>
      </c>
      <c r="O1691" s="34">
        <v>36.11565716735447</v>
      </c>
      <c r="P1691" s="34">
        <v>235.99778138835501</v>
      </c>
      <c r="Q1691" t="s">
        <v>599</v>
      </c>
      <c r="R1691" t="s">
        <v>599</v>
      </c>
      <c r="S1691" t="s">
        <v>599</v>
      </c>
      <c r="T1691" t="s">
        <v>14655</v>
      </c>
      <c r="U1691" t="s">
        <v>14655</v>
      </c>
      <c r="V1691" t="s">
        <v>14655</v>
      </c>
      <c r="W1691" t="s">
        <v>14656</v>
      </c>
      <c r="X1691" t="s">
        <v>14656</v>
      </c>
      <c r="Y1691" t="s">
        <v>6</v>
      </c>
      <c r="Z1691" t="s">
        <v>6</v>
      </c>
      <c r="AA1691" t="s">
        <v>14744</v>
      </c>
      <c r="AB1691" t="s">
        <v>14745</v>
      </c>
      <c r="AC1691" t="s">
        <v>14653</v>
      </c>
    </row>
    <row r="1692" spans="1:29" x14ac:dyDescent="0.3">
      <c r="A1692" t="s">
        <v>343</v>
      </c>
      <c r="B1692" s="35">
        <v>184</v>
      </c>
      <c r="C1692" t="s">
        <v>93</v>
      </c>
      <c r="D1692" s="35">
        <v>1988</v>
      </c>
      <c r="E1692" t="s">
        <v>2196</v>
      </c>
      <c r="F1692" s="34" t="s">
        <v>6</v>
      </c>
      <c r="G1692" s="34" t="s">
        <v>6</v>
      </c>
      <c r="H1692" s="34" t="s">
        <v>6</v>
      </c>
      <c r="I1692" s="34">
        <v>83.937016804870282</v>
      </c>
      <c r="J1692" s="34">
        <v>29.46082603363579</v>
      </c>
      <c r="K1692" s="34">
        <v>54.476190771234492</v>
      </c>
      <c r="L1692" s="34" t="s">
        <v>6</v>
      </c>
      <c r="M1692" s="34" t="s">
        <v>6</v>
      </c>
      <c r="N1692" s="34">
        <v>38.50190605703613</v>
      </c>
      <c r="O1692" s="34">
        <v>36.547377789381208</v>
      </c>
      <c r="P1692" s="34">
        <v>261.79510347721799</v>
      </c>
      <c r="Q1692" t="s">
        <v>599</v>
      </c>
      <c r="R1692" t="s">
        <v>599</v>
      </c>
      <c r="S1692" t="s">
        <v>599</v>
      </c>
      <c r="T1692" t="s">
        <v>14655</v>
      </c>
      <c r="U1692" t="s">
        <v>14655</v>
      </c>
      <c r="V1692" t="s">
        <v>14655</v>
      </c>
      <c r="W1692" t="s">
        <v>14656</v>
      </c>
      <c r="X1692" t="s">
        <v>14656</v>
      </c>
      <c r="Y1692" t="s">
        <v>6</v>
      </c>
      <c r="Z1692" t="s">
        <v>6</v>
      </c>
      <c r="AA1692" t="s">
        <v>14744</v>
      </c>
      <c r="AB1692" t="s">
        <v>14745</v>
      </c>
      <c r="AC1692" t="s">
        <v>14653</v>
      </c>
    </row>
    <row r="1693" spans="1:29" x14ac:dyDescent="0.3">
      <c r="A1693" t="s">
        <v>343</v>
      </c>
      <c r="B1693" s="35">
        <v>184</v>
      </c>
      <c r="C1693" t="s">
        <v>93</v>
      </c>
      <c r="D1693" s="35">
        <v>1989</v>
      </c>
      <c r="E1693" t="s">
        <v>2197</v>
      </c>
      <c r="F1693" s="34" t="s">
        <v>6</v>
      </c>
      <c r="G1693" s="34" t="s">
        <v>6</v>
      </c>
      <c r="H1693" s="34" t="s">
        <v>6</v>
      </c>
      <c r="I1693" s="34">
        <v>87.308833762327865</v>
      </c>
      <c r="J1693" s="34">
        <v>31.640452153286951</v>
      </c>
      <c r="K1693" s="34">
        <v>55.668381609040914</v>
      </c>
      <c r="L1693" s="34" t="s">
        <v>6</v>
      </c>
      <c r="M1693" s="34" t="s">
        <v>6</v>
      </c>
      <c r="N1693" s="34">
        <v>39.86966863071094</v>
      </c>
      <c r="O1693" s="34">
        <v>32.944256139816531</v>
      </c>
      <c r="P1693" s="34">
        <v>293.60831997576003</v>
      </c>
      <c r="Q1693" t="s">
        <v>599</v>
      </c>
      <c r="R1693" t="s">
        <v>599</v>
      </c>
      <c r="S1693" t="s">
        <v>599</v>
      </c>
      <c r="T1693" t="s">
        <v>14655</v>
      </c>
      <c r="U1693" t="s">
        <v>14655</v>
      </c>
      <c r="V1693" t="s">
        <v>14655</v>
      </c>
      <c r="W1693" t="s">
        <v>14656</v>
      </c>
      <c r="X1693" t="s">
        <v>14656</v>
      </c>
      <c r="Y1693" t="s">
        <v>6</v>
      </c>
      <c r="Z1693" t="s">
        <v>6</v>
      </c>
      <c r="AA1693" t="s">
        <v>14744</v>
      </c>
      <c r="AB1693" t="s">
        <v>14745</v>
      </c>
      <c r="AC1693" t="s">
        <v>14653</v>
      </c>
    </row>
    <row r="1694" spans="1:29" x14ac:dyDescent="0.3">
      <c r="A1694" t="s">
        <v>343</v>
      </c>
      <c r="B1694" s="35">
        <v>184</v>
      </c>
      <c r="C1694" t="s">
        <v>93</v>
      </c>
      <c r="D1694" s="35">
        <v>1990</v>
      </c>
      <c r="E1694" t="s">
        <v>2198</v>
      </c>
      <c r="F1694" s="34" t="s">
        <v>6</v>
      </c>
      <c r="G1694" s="34" t="s">
        <v>6</v>
      </c>
      <c r="H1694" s="34" t="s">
        <v>6</v>
      </c>
      <c r="I1694" s="34">
        <v>87.913362799379328</v>
      </c>
      <c r="J1694" s="34">
        <v>31.109779324183261</v>
      </c>
      <c r="K1694" s="34">
        <v>56.803583475196064</v>
      </c>
      <c r="L1694" s="34" t="s">
        <v>6</v>
      </c>
      <c r="M1694" s="34" t="s">
        <v>6</v>
      </c>
      <c r="N1694" s="34">
        <v>41.304267468226094</v>
      </c>
      <c r="O1694" s="34">
        <v>34.353526264563719</v>
      </c>
      <c r="P1694" s="34">
        <v>327.32794064161499</v>
      </c>
      <c r="Q1694" t="s">
        <v>599</v>
      </c>
      <c r="R1694" t="s">
        <v>599</v>
      </c>
      <c r="S1694" t="s">
        <v>599</v>
      </c>
      <c r="T1694" t="s">
        <v>14655</v>
      </c>
      <c r="U1694" t="s">
        <v>14655</v>
      </c>
      <c r="V1694" t="s">
        <v>14655</v>
      </c>
      <c r="W1694" t="s">
        <v>14656</v>
      </c>
      <c r="X1694" t="s">
        <v>14656</v>
      </c>
      <c r="Y1694" t="s">
        <v>6</v>
      </c>
      <c r="Z1694" t="s">
        <v>6</v>
      </c>
      <c r="AA1694" t="s">
        <v>14744</v>
      </c>
      <c r="AB1694" t="s">
        <v>14745</v>
      </c>
      <c r="AC1694" t="s">
        <v>14653</v>
      </c>
    </row>
    <row r="1695" spans="1:29" x14ac:dyDescent="0.3">
      <c r="A1695" t="s">
        <v>343</v>
      </c>
      <c r="B1695" s="35">
        <v>184</v>
      </c>
      <c r="C1695" t="s">
        <v>93</v>
      </c>
      <c r="D1695" s="35">
        <v>1991</v>
      </c>
      <c r="E1695" t="s">
        <v>2199</v>
      </c>
      <c r="F1695" s="34" t="s">
        <v>6</v>
      </c>
      <c r="G1695" s="34" t="s">
        <v>6</v>
      </c>
      <c r="H1695" s="34" t="s">
        <v>6</v>
      </c>
      <c r="I1695" s="34">
        <v>90.063158980487827</v>
      </c>
      <c r="J1695" s="34">
        <v>31.475623946064179</v>
      </c>
      <c r="K1695" s="34">
        <v>58.587535034423652</v>
      </c>
      <c r="L1695" s="34" t="s">
        <v>6</v>
      </c>
      <c r="M1695" s="34" t="s">
        <v>6</v>
      </c>
      <c r="N1695" s="34">
        <v>41.863746985087303</v>
      </c>
      <c r="O1695" s="34">
        <v>35.855978106431365</v>
      </c>
      <c r="P1695" s="34">
        <v>359.28120183981503</v>
      </c>
      <c r="Q1695" t="s">
        <v>599</v>
      </c>
      <c r="R1695" t="s">
        <v>599</v>
      </c>
      <c r="S1695" t="s">
        <v>599</v>
      </c>
      <c r="T1695" t="s">
        <v>14655</v>
      </c>
      <c r="U1695" t="s">
        <v>14655</v>
      </c>
      <c r="V1695" t="s">
        <v>14655</v>
      </c>
      <c r="W1695" t="s">
        <v>14656</v>
      </c>
      <c r="X1695" t="s">
        <v>14656</v>
      </c>
      <c r="Y1695" t="s">
        <v>6</v>
      </c>
      <c r="Z1695" t="s">
        <v>6</v>
      </c>
      <c r="AA1695" t="s">
        <v>14744</v>
      </c>
      <c r="AB1695" t="s">
        <v>14745</v>
      </c>
      <c r="AC1695" t="s">
        <v>14653</v>
      </c>
    </row>
    <row r="1696" spans="1:29" x14ac:dyDescent="0.3">
      <c r="A1696" t="s">
        <v>343</v>
      </c>
      <c r="B1696" s="35">
        <v>184</v>
      </c>
      <c r="C1696" t="s">
        <v>93</v>
      </c>
      <c r="D1696" s="35">
        <v>1992</v>
      </c>
      <c r="E1696" t="s">
        <v>2200</v>
      </c>
      <c r="F1696" s="34" t="s">
        <v>6</v>
      </c>
      <c r="G1696" s="34" t="s">
        <v>6</v>
      </c>
      <c r="H1696" s="34" t="s">
        <v>6</v>
      </c>
      <c r="I1696" s="34">
        <v>90.593716683297458</v>
      </c>
      <c r="J1696" s="34">
        <v>31.437246450476781</v>
      </c>
      <c r="K1696" s="34">
        <v>59.156470232820681</v>
      </c>
      <c r="L1696" s="34" t="s">
        <v>6</v>
      </c>
      <c r="M1696" s="34" t="s">
        <v>6</v>
      </c>
      <c r="N1696" s="34">
        <v>44.132982120734823</v>
      </c>
      <c r="O1696" s="34">
        <v>35.980442551280298</v>
      </c>
      <c r="P1696" s="34">
        <v>386.87230509068797</v>
      </c>
      <c r="Q1696" t="s">
        <v>599</v>
      </c>
      <c r="R1696" t="s">
        <v>599</v>
      </c>
      <c r="S1696" t="s">
        <v>599</v>
      </c>
      <c r="T1696" t="s">
        <v>14655</v>
      </c>
      <c r="U1696" t="s">
        <v>14655</v>
      </c>
      <c r="V1696" t="s">
        <v>14655</v>
      </c>
      <c r="W1696" t="s">
        <v>14656</v>
      </c>
      <c r="X1696" t="s">
        <v>14656</v>
      </c>
      <c r="Y1696" t="s">
        <v>6</v>
      </c>
      <c r="Z1696" t="s">
        <v>6</v>
      </c>
      <c r="AA1696" t="s">
        <v>14744</v>
      </c>
      <c r="AB1696" t="s">
        <v>14745</v>
      </c>
      <c r="AC1696" t="s">
        <v>14653</v>
      </c>
    </row>
    <row r="1697" spans="1:29" x14ac:dyDescent="0.3">
      <c r="A1697" t="s">
        <v>343</v>
      </c>
      <c r="B1697" s="35">
        <v>184</v>
      </c>
      <c r="C1697" t="s">
        <v>93</v>
      </c>
      <c r="D1697" s="35">
        <v>1993</v>
      </c>
      <c r="E1697" t="s">
        <v>2201</v>
      </c>
      <c r="F1697" s="34" t="s">
        <v>6</v>
      </c>
      <c r="G1697" s="34" t="s">
        <v>6</v>
      </c>
      <c r="H1697" s="34" t="s">
        <v>6</v>
      </c>
      <c r="I1697" s="34">
        <v>90.684013453311081</v>
      </c>
      <c r="J1697" s="34">
        <v>31.616978723680443</v>
      </c>
      <c r="K1697" s="34">
        <v>59.067034729630635</v>
      </c>
      <c r="L1697" s="34" t="s">
        <v>6</v>
      </c>
      <c r="M1697" s="34" t="s">
        <v>6</v>
      </c>
      <c r="N1697" s="34">
        <v>54.567270696883149</v>
      </c>
      <c r="O1697" s="34">
        <v>39.259520073440349</v>
      </c>
      <c r="P1697" s="34">
        <v>403.22322102369299</v>
      </c>
      <c r="Q1697" t="s">
        <v>599</v>
      </c>
      <c r="R1697" t="s">
        <v>599</v>
      </c>
      <c r="S1697" t="s">
        <v>599</v>
      </c>
      <c r="T1697" t="s">
        <v>14655</v>
      </c>
      <c r="U1697" t="s">
        <v>14655</v>
      </c>
      <c r="V1697" t="s">
        <v>14655</v>
      </c>
      <c r="W1697" t="s">
        <v>14656</v>
      </c>
      <c r="X1697" t="s">
        <v>14656</v>
      </c>
      <c r="Y1697" t="s">
        <v>6</v>
      </c>
      <c r="Z1697" t="s">
        <v>6</v>
      </c>
      <c r="AA1697" t="s">
        <v>14744</v>
      </c>
      <c r="AB1697" t="s">
        <v>14745</v>
      </c>
      <c r="AC1697" t="s">
        <v>14653</v>
      </c>
    </row>
    <row r="1698" spans="1:29" x14ac:dyDescent="0.3">
      <c r="A1698" t="s">
        <v>343</v>
      </c>
      <c r="B1698" s="35">
        <v>184</v>
      </c>
      <c r="C1698" t="s">
        <v>93</v>
      </c>
      <c r="D1698" s="35">
        <v>1994</v>
      </c>
      <c r="E1698" t="s">
        <v>2202</v>
      </c>
      <c r="F1698" s="34" t="s">
        <v>6</v>
      </c>
      <c r="G1698" s="34" t="s">
        <v>6</v>
      </c>
      <c r="H1698" s="34" t="s">
        <v>6</v>
      </c>
      <c r="I1698" s="34">
        <v>86.633772028269007</v>
      </c>
      <c r="J1698" s="34">
        <v>31.381887610265974</v>
      </c>
      <c r="K1698" s="34">
        <v>55.25188441800303</v>
      </c>
      <c r="L1698" s="34" t="s">
        <v>6</v>
      </c>
      <c r="M1698" s="34" t="s">
        <v>6</v>
      </c>
      <c r="N1698" s="34">
        <v>57.018952814651328</v>
      </c>
      <c r="O1698" s="34">
        <v>48.969046083199942</v>
      </c>
      <c r="P1698" s="34">
        <v>427.48225239362199</v>
      </c>
      <c r="Q1698" t="s">
        <v>599</v>
      </c>
      <c r="R1698" t="s">
        <v>599</v>
      </c>
      <c r="S1698" t="s">
        <v>599</v>
      </c>
      <c r="T1698" t="s">
        <v>14655</v>
      </c>
      <c r="U1698" t="s">
        <v>14655</v>
      </c>
      <c r="V1698" t="s">
        <v>14655</v>
      </c>
      <c r="W1698" t="s">
        <v>14656</v>
      </c>
      <c r="X1698" t="s">
        <v>14656</v>
      </c>
      <c r="Y1698" t="s">
        <v>6</v>
      </c>
      <c r="Z1698" t="s">
        <v>6</v>
      </c>
      <c r="AA1698" t="s">
        <v>14744</v>
      </c>
      <c r="AB1698" t="s">
        <v>14745</v>
      </c>
      <c r="AC1698" t="s">
        <v>14653</v>
      </c>
    </row>
    <row r="1699" spans="1:29" x14ac:dyDescent="0.3">
      <c r="A1699" t="s">
        <v>343</v>
      </c>
      <c r="B1699" s="35">
        <v>184</v>
      </c>
      <c r="C1699" t="s">
        <v>93</v>
      </c>
      <c r="D1699" s="35">
        <v>1995</v>
      </c>
      <c r="E1699" t="s">
        <v>2203</v>
      </c>
      <c r="F1699" s="34">
        <v>128.93327452586479</v>
      </c>
      <c r="G1699" s="34">
        <v>40.898928646696753</v>
      </c>
      <c r="H1699" s="34">
        <v>88.034345879168029</v>
      </c>
      <c r="I1699" s="34">
        <v>83.098429362598011</v>
      </c>
      <c r="J1699" s="34">
        <v>31.499003821761224</v>
      </c>
      <c r="K1699" s="34">
        <v>51.599425540836791</v>
      </c>
      <c r="L1699" s="34" t="s">
        <v>6</v>
      </c>
      <c r="M1699" s="34" t="s">
        <v>6</v>
      </c>
      <c r="N1699" s="34">
        <v>61.586475006463751</v>
      </c>
      <c r="O1699" s="34">
        <v>51.392844029122728</v>
      </c>
      <c r="P1699" s="34">
        <v>460.25900000000001</v>
      </c>
      <c r="Q1699" t="s">
        <v>599</v>
      </c>
      <c r="R1699" t="s">
        <v>599</v>
      </c>
      <c r="S1699" t="s">
        <v>599</v>
      </c>
      <c r="T1699" t="s">
        <v>14655</v>
      </c>
      <c r="U1699" t="s">
        <v>14655</v>
      </c>
      <c r="V1699" t="s">
        <v>14655</v>
      </c>
      <c r="W1699" t="s">
        <v>14656</v>
      </c>
      <c r="X1699" t="s">
        <v>14656</v>
      </c>
      <c r="Y1699" t="s">
        <v>6</v>
      </c>
      <c r="Z1699" t="s">
        <v>6</v>
      </c>
      <c r="AA1699" t="s">
        <v>14744</v>
      </c>
      <c r="AB1699" t="s">
        <v>14745</v>
      </c>
      <c r="AC1699" t="s">
        <v>14653</v>
      </c>
    </row>
    <row r="1700" spans="1:29" x14ac:dyDescent="0.3">
      <c r="A1700" t="s">
        <v>343</v>
      </c>
      <c r="B1700" s="35">
        <v>184</v>
      </c>
      <c r="C1700" t="s">
        <v>93</v>
      </c>
      <c r="D1700" s="35">
        <v>1996</v>
      </c>
      <c r="E1700" t="s">
        <v>2204</v>
      </c>
      <c r="F1700" s="34">
        <v>129.90330220515148</v>
      </c>
      <c r="G1700" s="34">
        <v>41.45386198066862</v>
      </c>
      <c r="H1700" s="34">
        <v>88.449440224482871</v>
      </c>
      <c r="I1700" s="34">
        <v>82.584579892258034</v>
      </c>
      <c r="J1700" s="34">
        <v>32.318088296049055</v>
      </c>
      <c r="K1700" s="34">
        <v>50.266491596208979</v>
      </c>
      <c r="L1700" s="34" t="s">
        <v>6</v>
      </c>
      <c r="M1700" s="34" t="s">
        <v>6</v>
      </c>
      <c r="N1700" s="34">
        <v>65.441952894593683</v>
      </c>
      <c r="O1700" s="34">
        <v>54.776554057094238</v>
      </c>
      <c r="P1700" s="34">
        <v>488.94600000000003</v>
      </c>
      <c r="Q1700" t="s">
        <v>599</v>
      </c>
      <c r="R1700" t="s">
        <v>599</v>
      </c>
      <c r="S1700" t="s">
        <v>599</v>
      </c>
      <c r="T1700" t="s">
        <v>14655</v>
      </c>
      <c r="U1700" t="s">
        <v>14655</v>
      </c>
      <c r="V1700" t="s">
        <v>14655</v>
      </c>
      <c r="W1700" t="s">
        <v>14656</v>
      </c>
      <c r="X1700" t="s">
        <v>14656</v>
      </c>
      <c r="Y1700" t="s">
        <v>6</v>
      </c>
      <c r="Z1700" t="s">
        <v>6</v>
      </c>
      <c r="AA1700" t="s">
        <v>14744</v>
      </c>
      <c r="AB1700" t="s">
        <v>14745</v>
      </c>
      <c r="AC1700" t="s">
        <v>14653</v>
      </c>
    </row>
    <row r="1701" spans="1:29" x14ac:dyDescent="0.3">
      <c r="A1701" t="s">
        <v>343</v>
      </c>
      <c r="B1701" s="35">
        <v>184</v>
      </c>
      <c r="C1701" t="s">
        <v>93</v>
      </c>
      <c r="D1701" s="35">
        <v>1997</v>
      </c>
      <c r="E1701" t="s">
        <v>2205</v>
      </c>
      <c r="F1701" s="34">
        <v>133.32459809893038</v>
      </c>
      <c r="G1701" s="34">
        <v>43.183723175283397</v>
      </c>
      <c r="H1701" s="34">
        <v>90.14087492364699</v>
      </c>
      <c r="I1701" s="34">
        <v>85.924647041934904</v>
      </c>
      <c r="J1701" s="34">
        <v>34.493449537642753</v>
      </c>
      <c r="K1701" s="34">
        <v>51.43119750429215</v>
      </c>
      <c r="L1701" s="34" t="s">
        <v>6</v>
      </c>
      <c r="M1701" s="34" t="s">
        <v>6</v>
      </c>
      <c r="N1701" s="34">
        <v>64.286299812513604</v>
      </c>
      <c r="O1701" s="34">
        <v>53.752818558262391</v>
      </c>
      <c r="P1701" s="34">
        <v>518.971</v>
      </c>
      <c r="Q1701" t="s">
        <v>599</v>
      </c>
      <c r="R1701" t="s">
        <v>599</v>
      </c>
      <c r="S1701" t="s">
        <v>599</v>
      </c>
      <c r="T1701" t="s">
        <v>14655</v>
      </c>
      <c r="U1701" t="s">
        <v>14655</v>
      </c>
      <c r="V1701" t="s">
        <v>14655</v>
      </c>
      <c r="W1701" t="s">
        <v>14656</v>
      </c>
      <c r="X1701" t="s">
        <v>14656</v>
      </c>
      <c r="Y1701" t="s">
        <v>6</v>
      </c>
      <c r="Z1701" t="s">
        <v>6</v>
      </c>
      <c r="AA1701" t="s">
        <v>14744</v>
      </c>
      <c r="AB1701" t="s">
        <v>14745</v>
      </c>
      <c r="AC1701" t="s">
        <v>14653</v>
      </c>
    </row>
    <row r="1702" spans="1:29" x14ac:dyDescent="0.3">
      <c r="A1702" t="s">
        <v>343</v>
      </c>
      <c r="B1702" s="35">
        <v>184</v>
      </c>
      <c r="C1702" t="s">
        <v>93</v>
      </c>
      <c r="D1702" s="35">
        <v>1998</v>
      </c>
      <c r="E1702" t="s">
        <v>2206</v>
      </c>
      <c r="F1702" s="34">
        <v>144.71442277057884</v>
      </c>
      <c r="G1702" s="34">
        <v>46.519091581632196</v>
      </c>
      <c r="H1702" s="34">
        <v>98.195331188946639</v>
      </c>
      <c r="I1702" s="34">
        <v>92.051789278906469</v>
      </c>
      <c r="J1702" s="34">
        <v>38.09532380899239</v>
      </c>
      <c r="K1702" s="34">
        <v>53.956465469914079</v>
      </c>
      <c r="L1702" s="34" t="s">
        <v>6</v>
      </c>
      <c r="M1702" s="34" t="s">
        <v>6</v>
      </c>
      <c r="N1702" s="34">
        <v>62.354665661072907</v>
      </c>
      <c r="O1702" s="34">
        <v>52.129966394208353</v>
      </c>
      <c r="P1702" s="34">
        <v>555.55899999999997</v>
      </c>
      <c r="Q1702" t="s">
        <v>599</v>
      </c>
      <c r="R1702" t="s">
        <v>599</v>
      </c>
      <c r="S1702" t="s">
        <v>599</v>
      </c>
      <c r="T1702" t="s">
        <v>14655</v>
      </c>
      <c r="U1702" t="s">
        <v>14655</v>
      </c>
      <c r="V1702" t="s">
        <v>14655</v>
      </c>
      <c r="W1702" t="s">
        <v>14656</v>
      </c>
      <c r="X1702" t="s">
        <v>14656</v>
      </c>
      <c r="Y1702" t="s">
        <v>6</v>
      </c>
      <c r="Z1702" t="s">
        <v>6</v>
      </c>
      <c r="AA1702" t="s">
        <v>14744</v>
      </c>
      <c r="AB1702" t="s">
        <v>14745</v>
      </c>
      <c r="AC1702" t="s">
        <v>14653</v>
      </c>
    </row>
    <row r="1703" spans="1:29" x14ac:dyDescent="0.3">
      <c r="A1703" t="s">
        <v>343</v>
      </c>
      <c r="B1703" s="35">
        <v>184</v>
      </c>
      <c r="C1703" t="s">
        <v>93</v>
      </c>
      <c r="D1703" s="35">
        <v>1999</v>
      </c>
      <c r="E1703" t="s">
        <v>2207</v>
      </c>
      <c r="F1703" s="34">
        <v>162.67669284089496</v>
      </c>
      <c r="G1703" s="34">
        <v>50.57203624744222</v>
      </c>
      <c r="H1703" s="34">
        <v>112.10465659345275</v>
      </c>
      <c r="I1703" s="34">
        <v>107.52282265028342</v>
      </c>
      <c r="J1703" s="34">
        <v>42.316738402196087</v>
      </c>
      <c r="K1703" s="34">
        <v>65.206084248087336</v>
      </c>
      <c r="L1703" s="34" t="s">
        <v>6</v>
      </c>
      <c r="M1703" s="34" t="s">
        <v>6</v>
      </c>
      <c r="N1703" s="34">
        <v>60.85314409937471</v>
      </c>
      <c r="O1703" s="34">
        <v>50.964567352438173</v>
      </c>
      <c r="P1703" s="34">
        <v>595.24199999999996</v>
      </c>
      <c r="Q1703" t="s">
        <v>599</v>
      </c>
      <c r="R1703" t="s">
        <v>599</v>
      </c>
      <c r="S1703" t="s">
        <v>599</v>
      </c>
      <c r="T1703" t="s">
        <v>14655</v>
      </c>
      <c r="U1703" t="s">
        <v>14655</v>
      </c>
      <c r="V1703" t="s">
        <v>14655</v>
      </c>
      <c r="W1703" t="s">
        <v>14656</v>
      </c>
      <c r="X1703" t="s">
        <v>14656</v>
      </c>
      <c r="Y1703" t="s">
        <v>6</v>
      </c>
      <c r="Z1703" t="s">
        <v>6</v>
      </c>
      <c r="AA1703" t="s">
        <v>14744</v>
      </c>
      <c r="AB1703" t="s">
        <v>14745</v>
      </c>
      <c r="AC1703" t="s">
        <v>14653</v>
      </c>
    </row>
    <row r="1704" spans="1:29" x14ac:dyDescent="0.3">
      <c r="A1704" t="s">
        <v>343</v>
      </c>
      <c r="B1704" s="35">
        <v>184</v>
      </c>
      <c r="C1704" t="s">
        <v>93</v>
      </c>
      <c r="D1704" s="35">
        <v>2000</v>
      </c>
      <c r="E1704" t="s">
        <v>2208</v>
      </c>
      <c r="F1704" s="34">
        <v>177.25601441699649</v>
      </c>
      <c r="G1704" s="34">
        <v>53.710569838889754</v>
      </c>
      <c r="H1704" s="34">
        <v>123.54544457810674</v>
      </c>
      <c r="I1704" s="34">
        <v>122.25013859526939</v>
      </c>
      <c r="J1704" s="34">
        <v>45.644556796264183</v>
      </c>
      <c r="K1704" s="34">
        <v>76.605581799005208</v>
      </c>
      <c r="L1704" s="34" t="s">
        <v>6</v>
      </c>
      <c r="M1704" s="34" t="s">
        <v>6</v>
      </c>
      <c r="N1704" s="34">
        <v>57.84051382941432</v>
      </c>
      <c r="O1704" s="34">
        <v>48.614709783822263</v>
      </c>
      <c r="P1704" s="34">
        <v>647.56899999999996</v>
      </c>
      <c r="Q1704" t="s">
        <v>599</v>
      </c>
      <c r="R1704" t="s">
        <v>599</v>
      </c>
      <c r="S1704" t="s">
        <v>599</v>
      </c>
      <c r="T1704" t="s">
        <v>14655</v>
      </c>
      <c r="U1704" t="s">
        <v>14655</v>
      </c>
      <c r="V1704" t="s">
        <v>14655</v>
      </c>
      <c r="W1704" t="s">
        <v>14656</v>
      </c>
      <c r="X1704" t="s">
        <v>14656</v>
      </c>
      <c r="Y1704" t="s">
        <v>6</v>
      </c>
      <c r="Z1704" t="s">
        <v>6</v>
      </c>
      <c r="AA1704" t="s">
        <v>14744</v>
      </c>
      <c r="AB1704" t="s">
        <v>14745</v>
      </c>
      <c r="AC1704" t="s">
        <v>14653</v>
      </c>
    </row>
    <row r="1705" spans="1:29" x14ac:dyDescent="0.3">
      <c r="A1705" t="s">
        <v>343</v>
      </c>
      <c r="B1705">
        <v>184</v>
      </c>
      <c r="C1705" t="s">
        <v>93</v>
      </c>
      <c r="D1705">
        <v>2001</v>
      </c>
      <c r="E1705" t="s">
        <v>2209</v>
      </c>
      <c r="F1705" s="34">
        <v>187.18967470233596</v>
      </c>
      <c r="G1705" s="34">
        <v>55.000727575689268</v>
      </c>
      <c r="H1705" s="34">
        <v>132.1889471266467</v>
      </c>
      <c r="I1705" s="34">
        <v>131.40131077753588</v>
      </c>
      <c r="J1705" s="34">
        <v>47.32223613968312</v>
      </c>
      <c r="K1705" s="34">
        <v>84.079074637852756</v>
      </c>
      <c r="L1705" s="34" t="s">
        <v>6</v>
      </c>
      <c r="M1705" s="34" t="s">
        <v>6</v>
      </c>
      <c r="N1705" s="34">
        <v>54.052227808228167</v>
      </c>
      <c r="O1705" s="34">
        <v>45.008399932663586</v>
      </c>
      <c r="P1705" s="34">
        <v>700.95799999999997</v>
      </c>
      <c r="Q1705" t="s">
        <v>599</v>
      </c>
      <c r="R1705" t="s">
        <v>599</v>
      </c>
      <c r="S1705" t="s">
        <v>599</v>
      </c>
      <c r="T1705" t="s">
        <v>14655</v>
      </c>
      <c r="U1705" t="s">
        <v>14655</v>
      </c>
      <c r="V1705" t="s">
        <v>14655</v>
      </c>
      <c r="W1705" t="s">
        <v>14656</v>
      </c>
      <c r="X1705" t="s">
        <v>14656</v>
      </c>
      <c r="Y1705" t="s">
        <v>6</v>
      </c>
      <c r="Z1705" t="s">
        <v>6</v>
      </c>
      <c r="AA1705" t="s">
        <v>14744</v>
      </c>
      <c r="AB1705" t="s">
        <v>14745</v>
      </c>
      <c r="AC1705" t="s">
        <v>14653</v>
      </c>
    </row>
    <row r="1706" spans="1:29" x14ac:dyDescent="0.3">
      <c r="A1706" t="s">
        <v>343</v>
      </c>
      <c r="B1706" s="35">
        <v>184</v>
      </c>
      <c r="C1706" t="s">
        <v>93</v>
      </c>
      <c r="D1706" s="35">
        <v>2002</v>
      </c>
      <c r="E1706" t="s">
        <v>2210</v>
      </c>
      <c r="F1706" s="34">
        <v>191.99086621566826</v>
      </c>
      <c r="G1706" s="34">
        <v>58.943986213961033</v>
      </c>
      <c r="H1706" s="34">
        <v>133.04688000170722</v>
      </c>
      <c r="I1706" s="34">
        <v>138.08433278559079</v>
      </c>
      <c r="J1706" s="34">
        <v>51.207878956016984</v>
      </c>
      <c r="K1706" s="34">
        <v>86.876453829573805</v>
      </c>
      <c r="L1706" s="34" t="s">
        <v>6</v>
      </c>
      <c r="M1706" s="34" t="s">
        <v>6</v>
      </c>
      <c r="N1706" s="34">
        <v>51.236867650824813</v>
      </c>
      <c r="O1706" s="34">
        <v>42.891296229112861</v>
      </c>
      <c r="P1706" s="34">
        <v>749.74400000000003</v>
      </c>
      <c r="Q1706" t="s">
        <v>599</v>
      </c>
      <c r="R1706" t="s">
        <v>599</v>
      </c>
      <c r="S1706" t="s">
        <v>599</v>
      </c>
      <c r="T1706" t="s">
        <v>14655</v>
      </c>
      <c r="U1706" t="s">
        <v>14655</v>
      </c>
      <c r="V1706" t="s">
        <v>14655</v>
      </c>
      <c r="W1706" t="s">
        <v>14656</v>
      </c>
      <c r="X1706" t="s">
        <v>14656</v>
      </c>
      <c r="Y1706" t="s">
        <v>6</v>
      </c>
      <c r="Z1706" t="s">
        <v>6</v>
      </c>
      <c r="AA1706" t="s">
        <v>14744</v>
      </c>
      <c r="AB1706" t="s">
        <v>14745</v>
      </c>
      <c r="AC1706" t="s">
        <v>14653</v>
      </c>
    </row>
    <row r="1707" spans="1:29" x14ac:dyDescent="0.3">
      <c r="A1707" t="s">
        <v>343</v>
      </c>
      <c r="B1707" s="35">
        <v>184</v>
      </c>
      <c r="C1707" t="s">
        <v>93</v>
      </c>
      <c r="D1707" s="35">
        <v>2003</v>
      </c>
      <c r="E1707" t="s">
        <v>2211</v>
      </c>
      <c r="F1707" s="34">
        <v>202.71327535278562</v>
      </c>
      <c r="G1707" s="34">
        <v>64.023406500449127</v>
      </c>
      <c r="H1707" s="34">
        <v>138.68986885233647</v>
      </c>
      <c r="I1707" s="34">
        <v>148.27522197430369</v>
      </c>
      <c r="J1707" s="34">
        <v>56.706819504088166</v>
      </c>
      <c r="K1707" s="34">
        <v>91.568402470215517</v>
      </c>
      <c r="L1707" s="34" t="s">
        <v>6</v>
      </c>
      <c r="M1707" s="34" t="s">
        <v>6</v>
      </c>
      <c r="N1707" s="34">
        <v>47.686948895142919</v>
      </c>
      <c r="O1707" s="34">
        <v>39.929023038983011</v>
      </c>
      <c r="P1707" s="34">
        <v>802.68299999999999</v>
      </c>
      <c r="Q1707" t="s">
        <v>599</v>
      </c>
      <c r="R1707" t="s">
        <v>599</v>
      </c>
      <c r="S1707" t="s">
        <v>599</v>
      </c>
      <c r="T1707" t="s">
        <v>14655</v>
      </c>
      <c r="U1707" t="s">
        <v>14655</v>
      </c>
      <c r="V1707" t="s">
        <v>14655</v>
      </c>
      <c r="W1707" t="s">
        <v>14656</v>
      </c>
      <c r="X1707" t="s">
        <v>14656</v>
      </c>
      <c r="Y1707" t="s">
        <v>6</v>
      </c>
      <c r="Z1707" t="s">
        <v>6</v>
      </c>
      <c r="AA1707" t="s">
        <v>14744</v>
      </c>
      <c r="AB1707" t="s">
        <v>14745</v>
      </c>
      <c r="AC1707" t="s">
        <v>14653</v>
      </c>
    </row>
    <row r="1708" spans="1:29" x14ac:dyDescent="0.3">
      <c r="A1708" t="s">
        <v>343</v>
      </c>
      <c r="B1708" s="35">
        <v>184</v>
      </c>
      <c r="C1708" t="s">
        <v>93</v>
      </c>
      <c r="D1708" s="35">
        <v>2004</v>
      </c>
      <c r="E1708" t="s">
        <v>2212</v>
      </c>
      <c r="F1708" s="34">
        <v>217.92132865303427</v>
      </c>
      <c r="G1708" s="34">
        <v>70.270993036524231</v>
      </c>
      <c r="H1708" s="34">
        <v>147.65033561651003</v>
      </c>
      <c r="I1708" s="34">
        <v>162.04190642734974</v>
      </c>
      <c r="J1708" s="34">
        <v>63.489946619941193</v>
      </c>
      <c r="K1708" s="34">
        <v>98.551959807408551</v>
      </c>
      <c r="L1708" s="34" t="s">
        <v>6</v>
      </c>
      <c r="M1708" s="34" t="s">
        <v>6</v>
      </c>
      <c r="N1708" s="34">
        <v>45.332695780173218</v>
      </c>
      <c r="O1708" s="34">
        <v>38.594930115259537</v>
      </c>
      <c r="P1708" s="34">
        <v>860.05899999999997</v>
      </c>
      <c r="Q1708" t="s">
        <v>599</v>
      </c>
      <c r="R1708" t="s">
        <v>599</v>
      </c>
      <c r="S1708" t="s">
        <v>599</v>
      </c>
      <c r="T1708" t="s">
        <v>14655</v>
      </c>
      <c r="U1708" t="s">
        <v>14655</v>
      </c>
      <c r="V1708" t="s">
        <v>14655</v>
      </c>
      <c r="W1708" t="s">
        <v>14656</v>
      </c>
      <c r="X1708" t="s">
        <v>14656</v>
      </c>
      <c r="Y1708" t="s">
        <v>6</v>
      </c>
      <c r="Z1708" t="s">
        <v>6</v>
      </c>
      <c r="AA1708" t="s">
        <v>14744</v>
      </c>
      <c r="AB1708" t="s">
        <v>14745</v>
      </c>
      <c r="AC1708" t="s">
        <v>14653</v>
      </c>
    </row>
    <row r="1709" spans="1:29" x14ac:dyDescent="0.3">
      <c r="A1709" t="s">
        <v>343</v>
      </c>
      <c r="B1709" s="35">
        <v>184</v>
      </c>
      <c r="C1709" t="s">
        <v>93</v>
      </c>
      <c r="D1709" s="35">
        <v>2005</v>
      </c>
      <c r="E1709" t="s">
        <v>2213</v>
      </c>
      <c r="F1709" s="34">
        <v>238.31769961276643</v>
      </c>
      <c r="G1709" s="34">
        <v>77.054632903863933</v>
      </c>
      <c r="H1709" s="34">
        <v>161.2630667089025</v>
      </c>
      <c r="I1709" s="34">
        <v>179.53663419248761</v>
      </c>
      <c r="J1709" s="34">
        <v>70.875165118378831</v>
      </c>
      <c r="K1709" s="34">
        <v>108.66146907410878</v>
      </c>
      <c r="L1709" s="34" t="s">
        <v>6</v>
      </c>
      <c r="M1709" s="34" t="s">
        <v>6</v>
      </c>
      <c r="N1709" s="34">
        <v>42.395189964250392</v>
      </c>
      <c r="O1709" s="34">
        <v>35.749236630529182</v>
      </c>
      <c r="P1709" s="34">
        <v>928.12199999999996</v>
      </c>
      <c r="Q1709" t="s">
        <v>599</v>
      </c>
      <c r="R1709" t="s">
        <v>599</v>
      </c>
      <c r="S1709" t="s">
        <v>599</v>
      </c>
      <c r="T1709" t="s">
        <v>14655</v>
      </c>
      <c r="U1709" t="s">
        <v>14655</v>
      </c>
      <c r="V1709" t="s">
        <v>14655</v>
      </c>
      <c r="W1709" t="s">
        <v>14656</v>
      </c>
      <c r="X1709" t="s">
        <v>14656</v>
      </c>
      <c r="Y1709" t="s">
        <v>6</v>
      </c>
      <c r="Z1709" t="s">
        <v>6</v>
      </c>
      <c r="AA1709" t="s">
        <v>14744</v>
      </c>
      <c r="AB1709" t="s">
        <v>14745</v>
      </c>
      <c r="AC1709" t="s">
        <v>14653</v>
      </c>
    </row>
    <row r="1710" spans="1:29" x14ac:dyDescent="0.3">
      <c r="A1710" t="s">
        <v>343</v>
      </c>
      <c r="B1710" s="35">
        <v>184</v>
      </c>
      <c r="C1710" t="s">
        <v>93</v>
      </c>
      <c r="D1710" s="35">
        <v>2006</v>
      </c>
      <c r="E1710" t="s">
        <v>2214</v>
      </c>
      <c r="F1710" s="34">
        <v>262.69970626164206</v>
      </c>
      <c r="G1710" s="34">
        <v>84.212558309850195</v>
      </c>
      <c r="H1710" s="34">
        <v>178.48714795179188</v>
      </c>
      <c r="I1710" s="34">
        <v>201.47336851825318</v>
      </c>
      <c r="J1710" s="34">
        <v>78.216892741717217</v>
      </c>
      <c r="K1710" s="34">
        <v>123.25647577653596</v>
      </c>
      <c r="L1710" s="34" t="s">
        <v>6</v>
      </c>
      <c r="M1710" s="34" t="s">
        <v>6</v>
      </c>
      <c r="N1710" s="34">
        <v>39.019058166563184</v>
      </c>
      <c r="O1710" s="34">
        <v>32.475291947270385</v>
      </c>
      <c r="P1710" s="34">
        <v>1004.976</v>
      </c>
      <c r="Q1710" t="s">
        <v>599</v>
      </c>
      <c r="R1710" t="s">
        <v>599</v>
      </c>
      <c r="S1710" t="s">
        <v>599</v>
      </c>
      <c r="T1710" t="s">
        <v>14655</v>
      </c>
      <c r="U1710" t="s">
        <v>14655</v>
      </c>
      <c r="V1710" t="s">
        <v>14655</v>
      </c>
      <c r="W1710" t="s">
        <v>14656</v>
      </c>
      <c r="X1710" t="s">
        <v>14656</v>
      </c>
      <c r="Y1710" t="s">
        <v>6</v>
      </c>
      <c r="Z1710" t="s">
        <v>6</v>
      </c>
      <c r="AA1710" t="s">
        <v>14744</v>
      </c>
      <c r="AB1710" t="s">
        <v>14745</v>
      </c>
      <c r="AC1710" t="s">
        <v>14653</v>
      </c>
    </row>
    <row r="1711" spans="1:29" x14ac:dyDescent="0.3">
      <c r="A1711" t="s">
        <v>343</v>
      </c>
      <c r="B1711" s="35">
        <v>184</v>
      </c>
      <c r="C1711" t="s">
        <v>93</v>
      </c>
      <c r="D1711" s="35">
        <v>2007</v>
      </c>
      <c r="E1711" t="s">
        <v>2215</v>
      </c>
      <c r="F1711" s="34">
        <v>275.74226873965819</v>
      </c>
      <c r="G1711" s="34">
        <v>86.67104082350464</v>
      </c>
      <c r="H1711" s="34">
        <v>189.07122791615353</v>
      </c>
      <c r="I1711" s="34">
        <v>216.44874765786176</v>
      </c>
      <c r="J1711" s="34">
        <v>81.948807516372938</v>
      </c>
      <c r="K1711" s="34">
        <v>134.49994014148882</v>
      </c>
      <c r="L1711" s="34" t="s">
        <v>6</v>
      </c>
      <c r="M1711" s="34" t="s">
        <v>6</v>
      </c>
      <c r="N1711" s="34">
        <v>35.698127124629131</v>
      </c>
      <c r="O1711" s="34">
        <v>29.592293007876268</v>
      </c>
      <c r="P1711" s="34">
        <v>1077.5409999999999</v>
      </c>
      <c r="Q1711" t="s">
        <v>599</v>
      </c>
      <c r="R1711" t="s">
        <v>599</v>
      </c>
      <c r="S1711" t="s">
        <v>599</v>
      </c>
      <c r="T1711" t="s">
        <v>14655</v>
      </c>
      <c r="U1711" t="s">
        <v>14655</v>
      </c>
      <c r="V1711" t="s">
        <v>14655</v>
      </c>
      <c r="W1711" t="s">
        <v>14656</v>
      </c>
      <c r="X1711" t="s">
        <v>14656</v>
      </c>
      <c r="Y1711" t="s">
        <v>6</v>
      </c>
      <c r="Z1711" t="s">
        <v>6</v>
      </c>
      <c r="AA1711" t="s">
        <v>14744</v>
      </c>
      <c r="AB1711" t="s">
        <v>14745</v>
      </c>
      <c r="AC1711" t="s">
        <v>14653</v>
      </c>
    </row>
    <row r="1712" spans="1:29" x14ac:dyDescent="0.3">
      <c r="A1712" t="s">
        <v>343</v>
      </c>
      <c r="B1712" s="35">
        <v>184</v>
      </c>
      <c r="C1712" t="s">
        <v>93</v>
      </c>
      <c r="D1712" s="35">
        <v>2008</v>
      </c>
      <c r="E1712" t="s">
        <v>2216</v>
      </c>
      <c r="F1712" s="34">
        <v>271.47322263293398</v>
      </c>
      <c r="G1712" s="34">
        <v>86.870748054712564</v>
      </c>
      <c r="H1712" s="34">
        <v>184.60247457822143</v>
      </c>
      <c r="I1712" s="34">
        <v>221.41218519424109</v>
      </c>
      <c r="J1712" s="34">
        <v>82.772430135055458</v>
      </c>
      <c r="K1712" s="34">
        <v>138.63975505918563</v>
      </c>
      <c r="L1712" s="34" t="s">
        <v>6</v>
      </c>
      <c r="M1712" s="34" t="s">
        <v>6</v>
      </c>
      <c r="N1712" s="34">
        <v>39.608799908668573</v>
      </c>
      <c r="O1712" s="34">
        <v>33.157971004070362</v>
      </c>
      <c r="P1712" s="34">
        <v>1112.432</v>
      </c>
      <c r="Q1712" t="s">
        <v>599</v>
      </c>
      <c r="R1712" t="s">
        <v>599</v>
      </c>
      <c r="S1712" t="s">
        <v>599</v>
      </c>
      <c r="T1712" t="s">
        <v>14655</v>
      </c>
      <c r="U1712" t="s">
        <v>14655</v>
      </c>
      <c r="V1712" t="s">
        <v>14655</v>
      </c>
      <c r="W1712" t="s">
        <v>14656</v>
      </c>
      <c r="X1712" t="s">
        <v>14656</v>
      </c>
      <c r="Y1712" t="s">
        <v>6</v>
      </c>
      <c r="Z1712" t="s">
        <v>6</v>
      </c>
      <c r="AA1712" t="s">
        <v>14744</v>
      </c>
      <c r="AB1712" t="s">
        <v>14745</v>
      </c>
      <c r="AC1712" t="s">
        <v>14653</v>
      </c>
    </row>
    <row r="1713" spans="1:29" x14ac:dyDescent="0.3">
      <c r="A1713" t="s">
        <v>343</v>
      </c>
      <c r="B1713" s="35">
        <v>184</v>
      </c>
      <c r="C1713" t="s">
        <v>93</v>
      </c>
      <c r="D1713" s="35">
        <v>2009</v>
      </c>
      <c r="E1713" t="s">
        <v>2217</v>
      </c>
      <c r="F1713" s="34">
        <v>274.76789159265229</v>
      </c>
      <c r="G1713" s="34">
        <v>89.193189125714127</v>
      </c>
      <c r="H1713" s="34">
        <v>185.57470246693819</v>
      </c>
      <c r="I1713" s="34">
        <v>229.89356843959405</v>
      </c>
      <c r="J1713" s="34">
        <v>84.989608477245824</v>
      </c>
      <c r="K1713" s="34">
        <v>144.90395996234821</v>
      </c>
      <c r="L1713" s="34" t="s">
        <v>6</v>
      </c>
      <c r="M1713" s="34" t="s">
        <v>6</v>
      </c>
      <c r="N1713" s="34">
        <v>53.079279210430663</v>
      </c>
      <c r="O1713" s="34">
        <v>45.449586669027674</v>
      </c>
      <c r="P1713" s="34">
        <v>1072.99</v>
      </c>
      <c r="Q1713" t="s">
        <v>599</v>
      </c>
      <c r="R1713" t="s">
        <v>599</v>
      </c>
      <c r="S1713" t="s">
        <v>599</v>
      </c>
      <c r="T1713" t="s">
        <v>14655</v>
      </c>
      <c r="U1713" t="s">
        <v>14655</v>
      </c>
      <c r="V1713" t="s">
        <v>14655</v>
      </c>
      <c r="W1713" t="s">
        <v>14656</v>
      </c>
      <c r="X1713" t="s">
        <v>14656</v>
      </c>
      <c r="Y1713" t="s">
        <v>6</v>
      </c>
      <c r="Z1713" t="s">
        <v>6</v>
      </c>
      <c r="AA1713" t="s">
        <v>14744</v>
      </c>
      <c r="AB1713" t="s">
        <v>14745</v>
      </c>
      <c r="AC1713" t="s">
        <v>14653</v>
      </c>
    </row>
    <row r="1714" spans="1:29" x14ac:dyDescent="0.3">
      <c r="A1714" t="s">
        <v>343</v>
      </c>
      <c r="B1714" s="35">
        <v>184</v>
      </c>
      <c r="C1714" t="s">
        <v>93</v>
      </c>
      <c r="D1714" s="35">
        <v>2010</v>
      </c>
      <c r="E1714" t="s">
        <v>2218</v>
      </c>
      <c r="F1714" s="34">
        <v>268.66624270641375</v>
      </c>
      <c r="G1714" s="34">
        <v>89.260220304601518</v>
      </c>
      <c r="H1714" s="34">
        <v>179.40602240181221</v>
      </c>
      <c r="I1714" s="34">
        <v>230.98635745419608</v>
      </c>
      <c r="J1714" s="34">
        <v>84.310840230423949</v>
      </c>
      <c r="K1714" s="34">
        <v>146.67551722377215</v>
      </c>
      <c r="L1714" s="34" t="s">
        <v>6</v>
      </c>
      <c r="M1714" s="34" t="s">
        <v>6</v>
      </c>
      <c r="N1714" s="34">
        <v>60.26603010736715</v>
      </c>
      <c r="O1714" s="34">
        <v>51.171010402499192</v>
      </c>
      <c r="P1714" s="34">
        <v>1077.145</v>
      </c>
      <c r="Q1714" t="s">
        <v>599</v>
      </c>
      <c r="R1714" t="s">
        <v>599</v>
      </c>
      <c r="S1714" t="s">
        <v>599</v>
      </c>
      <c r="T1714" t="s">
        <v>14655</v>
      </c>
      <c r="U1714" t="s">
        <v>14655</v>
      </c>
      <c r="V1714" t="s">
        <v>14655</v>
      </c>
      <c r="W1714" t="s">
        <v>14656</v>
      </c>
      <c r="X1714" t="s">
        <v>14656</v>
      </c>
      <c r="Y1714" t="s">
        <v>6</v>
      </c>
      <c r="Z1714" t="s">
        <v>6</v>
      </c>
      <c r="AA1714" t="s">
        <v>14744</v>
      </c>
      <c r="AB1714" t="s">
        <v>14745</v>
      </c>
      <c r="AC1714" t="s">
        <v>14653</v>
      </c>
    </row>
    <row r="1715" spans="1:29" x14ac:dyDescent="0.3">
      <c r="A1715" t="s">
        <v>343</v>
      </c>
      <c r="B1715" s="35">
        <v>184</v>
      </c>
      <c r="C1715" t="s">
        <v>93</v>
      </c>
      <c r="D1715" s="35">
        <v>2011</v>
      </c>
      <c r="E1715" t="s">
        <v>2219</v>
      </c>
      <c r="F1715" s="34">
        <v>263.94005745351785</v>
      </c>
      <c r="G1715" s="34">
        <v>87.173642496888704</v>
      </c>
      <c r="H1715" s="34">
        <v>176.76641495662915</v>
      </c>
      <c r="I1715" s="34">
        <v>226.37537545967496</v>
      </c>
      <c r="J1715" s="34">
        <v>82.449073164341385</v>
      </c>
      <c r="K1715" s="34">
        <v>143.92630229533358</v>
      </c>
      <c r="L1715" s="34" t="s">
        <v>6</v>
      </c>
      <c r="M1715" s="34" t="s">
        <v>6</v>
      </c>
      <c r="N1715" s="34">
        <v>69.528409735283375</v>
      </c>
      <c r="O1715" s="34">
        <v>58.36979666694738</v>
      </c>
      <c r="P1715" s="34">
        <v>1068.69</v>
      </c>
      <c r="Q1715" t="s">
        <v>599</v>
      </c>
      <c r="R1715" t="s">
        <v>599</v>
      </c>
      <c r="S1715" t="s">
        <v>599</v>
      </c>
      <c r="T1715" t="s">
        <v>14655</v>
      </c>
      <c r="U1715" t="s">
        <v>14655</v>
      </c>
      <c r="V1715" t="s">
        <v>14655</v>
      </c>
      <c r="W1715" t="s">
        <v>14656</v>
      </c>
      <c r="X1715" t="s">
        <v>14656</v>
      </c>
      <c r="Y1715" t="s">
        <v>6</v>
      </c>
      <c r="Z1715" t="s">
        <v>6</v>
      </c>
      <c r="AA1715" t="s">
        <v>14744</v>
      </c>
      <c r="AB1715" t="s">
        <v>14745</v>
      </c>
      <c r="AC1715" t="s">
        <v>14653</v>
      </c>
    </row>
    <row r="1716" spans="1:29" x14ac:dyDescent="0.3">
      <c r="A1716" t="s">
        <v>343</v>
      </c>
      <c r="B1716" s="35">
        <v>184</v>
      </c>
      <c r="C1716" t="s">
        <v>93</v>
      </c>
      <c r="D1716" s="35">
        <v>2012</v>
      </c>
      <c r="E1716" t="s">
        <v>2220</v>
      </c>
      <c r="F1716" s="34">
        <v>254.95210258271527</v>
      </c>
      <c r="G1716" s="34">
        <v>85.985323814341058</v>
      </c>
      <c r="H1716" s="34">
        <v>168.96677876837421</v>
      </c>
      <c r="I1716" s="34">
        <v>217.94183967782664</v>
      </c>
      <c r="J1716" s="34">
        <v>81.41373638466203</v>
      </c>
      <c r="K1716" s="34">
        <v>136.52810329316461</v>
      </c>
      <c r="L1716" s="34" t="s">
        <v>6</v>
      </c>
      <c r="M1716" s="34" t="s">
        <v>6</v>
      </c>
      <c r="N1716" s="34">
        <v>89.560379607785606</v>
      </c>
      <c r="O1716" s="34">
        <v>77.132648431798785</v>
      </c>
      <c r="P1716" s="34">
        <v>1035.9639999999999</v>
      </c>
      <c r="Q1716" t="s">
        <v>599</v>
      </c>
      <c r="R1716" t="s">
        <v>599</v>
      </c>
      <c r="S1716" t="s">
        <v>599</v>
      </c>
      <c r="T1716" t="s">
        <v>14655</v>
      </c>
      <c r="U1716" t="s">
        <v>14655</v>
      </c>
      <c r="V1716" t="s">
        <v>14655</v>
      </c>
      <c r="W1716" t="s">
        <v>14656</v>
      </c>
      <c r="X1716" t="s">
        <v>14656</v>
      </c>
      <c r="Y1716" t="s">
        <v>6</v>
      </c>
      <c r="Z1716" t="s">
        <v>6</v>
      </c>
      <c r="AA1716" t="s">
        <v>14744</v>
      </c>
      <c r="AB1716" t="s">
        <v>14745</v>
      </c>
      <c r="AC1716" t="s">
        <v>14653</v>
      </c>
    </row>
    <row r="1717" spans="1:29" x14ac:dyDescent="0.3">
      <c r="A1717" t="s">
        <v>343</v>
      </c>
      <c r="B1717" s="35">
        <v>184</v>
      </c>
      <c r="C1717" t="s">
        <v>93</v>
      </c>
      <c r="D1717" s="35">
        <v>2013</v>
      </c>
      <c r="E1717" t="s">
        <v>2221</v>
      </c>
      <c r="F1717" s="34">
        <v>251.5434084855292</v>
      </c>
      <c r="G1717" s="34">
        <v>82.032989747009708</v>
      </c>
      <c r="H1717" s="34">
        <v>169.51041873851949</v>
      </c>
      <c r="I1717" s="34">
        <v>207.98038710985796</v>
      </c>
      <c r="J1717" s="34">
        <v>77.610632066236889</v>
      </c>
      <c r="K1717" s="34">
        <v>130.36975504362107</v>
      </c>
      <c r="L1717" s="34" t="s">
        <v>6</v>
      </c>
      <c r="M1717" s="34" t="s">
        <v>6</v>
      </c>
      <c r="N1717" s="34">
        <v>100.00031287415226</v>
      </c>
      <c r="O1717" s="34">
        <v>87.548001661382216</v>
      </c>
      <c r="P1717" s="34">
        <v>1025.652</v>
      </c>
      <c r="Q1717" t="s">
        <v>599</v>
      </c>
      <c r="R1717" t="s">
        <v>599</v>
      </c>
      <c r="S1717" t="s">
        <v>599</v>
      </c>
      <c r="T1717" t="s">
        <v>14655</v>
      </c>
      <c r="U1717" t="s">
        <v>14655</v>
      </c>
      <c r="V1717" t="s">
        <v>14655</v>
      </c>
      <c r="W1717" t="s">
        <v>14656</v>
      </c>
      <c r="X1717" t="s">
        <v>14656</v>
      </c>
      <c r="Y1717" t="s">
        <v>6</v>
      </c>
      <c r="Z1717" t="s">
        <v>6</v>
      </c>
      <c r="AA1717" t="s">
        <v>14744</v>
      </c>
      <c r="AB1717" t="s">
        <v>14745</v>
      </c>
      <c r="AC1717" t="s">
        <v>14653</v>
      </c>
    </row>
    <row r="1718" spans="1:29" x14ac:dyDescent="0.3">
      <c r="A1718" t="s">
        <v>343</v>
      </c>
      <c r="B1718" s="35">
        <v>184</v>
      </c>
      <c r="C1718" t="s">
        <v>93</v>
      </c>
      <c r="D1718" s="35">
        <v>2014</v>
      </c>
      <c r="E1718" t="s">
        <v>2222</v>
      </c>
      <c r="F1718" s="34">
        <v>239.7191777459721</v>
      </c>
      <c r="G1718" s="34">
        <v>77.331611080043388</v>
      </c>
      <c r="H1718" s="34">
        <v>162.38756666592872</v>
      </c>
      <c r="I1718" s="34">
        <v>193.78920428240463</v>
      </c>
      <c r="J1718" s="34">
        <v>73.143532550683418</v>
      </c>
      <c r="K1718" s="34">
        <v>120.64567173172121</v>
      </c>
      <c r="L1718" s="34" t="s">
        <v>6</v>
      </c>
      <c r="M1718" s="34" t="s">
        <v>6</v>
      </c>
      <c r="N1718" s="34">
        <v>104.41761636037955</v>
      </c>
      <c r="O1718" s="34">
        <v>91.166215088517333</v>
      </c>
      <c r="P1718" s="34">
        <v>1038.9490000000001</v>
      </c>
      <c r="Q1718" t="s">
        <v>599</v>
      </c>
      <c r="R1718" t="s">
        <v>599</v>
      </c>
      <c r="S1718" t="s">
        <v>599</v>
      </c>
      <c r="T1718" t="s">
        <v>14655</v>
      </c>
      <c r="U1718" t="s">
        <v>14655</v>
      </c>
      <c r="V1718" t="s">
        <v>14655</v>
      </c>
      <c r="W1718" t="s">
        <v>14656</v>
      </c>
      <c r="X1718" t="s">
        <v>14656</v>
      </c>
      <c r="Y1718" t="s">
        <v>6</v>
      </c>
      <c r="Z1718" t="s">
        <v>6</v>
      </c>
      <c r="AA1718" t="s">
        <v>14744</v>
      </c>
      <c r="AB1718" t="s">
        <v>14745</v>
      </c>
      <c r="AC1718" t="s">
        <v>14653</v>
      </c>
    </row>
    <row r="1719" spans="1:29" x14ac:dyDescent="0.3">
      <c r="A1719" t="s">
        <v>343</v>
      </c>
      <c r="B1719" s="35">
        <v>184</v>
      </c>
      <c r="C1719" t="s">
        <v>93</v>
      </c>
      <c r="D1719" s="35">
        <v>2015</v>
      </c>
      <c r="E1719" t="s">
        <v>2223</v>
      </c>
      <c r="F1719" s="34">
        <v>223.53786914319772</v>
      </c>
      <c r="G1719" s="34">
        <v>71.051740759001831</v>
      </c>
      <c r="H1719" s="34">
        <v>152.48612838419589</v>
      </c>
      <c r="I1719" s="34">
        <v>180.03591166319569</v>
      </c>
      <c r="J1719" s="34">
        <v>67.61134087380141</v>
      </c>
      <c r="K1719" s="34">
        <v>112.42457078939428</v>
      </c>
      <c r="L1719" s="34" t="s">
        <v>6</v>
      </c>
      <c r="M1719" s="34" t="s">
        <v>6</v>
      </c>
      <c r="N1719" s="34">
        <v>102.44212445451804</v>
      </c>
      <c r="O1719" s="34">
        <v>90.45377661179343</v>
      </c>
      <c r="P1719" s="34">
        <v>1087.1120000000001</v>
      </c>
      <c r="Q1719" t="s">
        <v>599</v>
      </c>
      <c r="R1719" t="s">
        <v>599</v>
      </c>
      <c r="S1719" t="s">
        <v>599</v>
      </c>
      <c r="T1719" t="s">
        <v>14655</v>
      </c>
      <c r="U1719" t="s">
        <v>14655</v>
      </c>
      <c r="V1719" t="s">
        <v>14655</v>
      </c>
      <c r="W1719" t="s">
        <v>14656</v>
      </c>
      <c r="X1719" t="s">
        <v>14656</v>
      </c>
      <c r="Y1719" t="s">
        <v>6</v>
      </c>
      <c r="Z1719" t="s">
        <v>6</v>
      </c>
      <c r="AA1719" t="s">
        <v>14744</v>
      </c>
      <c r="AB1719" t="s">
        <v>14745</v>
      </c>
      <c r="AC1719" t="s">
        <v>14653</v>
      </c>
    </row>
    <row r="1720" spans="1:29" x14ac:dyDescent="0.3">
      <c r="A1720" t="s">
        <v>343</v>
      </c>
      <c r="B1720" s="35">
        <v>184</v>
      </c>
      <c r="C1720" t="s">
        <v>93</v>
      </c>
      <c r="D1720" s="35">
        <v>2016</v>
      </c>
      <c r="E1720" t="s">
        <v>2224</v>
      </c>
      <c r="F1720" s="34">
        <v>216.1249618198932</v>
      </c>
      <c r="G1720" s="34">
        <v>67.734225493714419</v>
      </c>
      <c r="H1720" s="34">
        <v>148.39073632617877</v>
      </c>
      <c r="I1720" s="34">
        <v>172.19579916417845</v>
      </c>
      <c r="J1720" s="34">
        <v>64.096451632149481</v>
      </c>
      <c r="K1720" s="34">
        <v>108.09934753202897</v>
      </c>
      <c r="L1720" s="34" t="s">
        <v>6</v>
      </c>
      <c r="M1720" s="34" t="s">
        <v>6</v>
      </c>
      <c r="N1720" s="34">
        <v>101.96650275564643</v>
      </c>
      <c r="O1720" s="34">
        <v>89.892711005755274</v>
      </c>
      <c r="P1720" s="34">
        <v>1122.9670000000001</v>
      </c>
      <c r="Q1720" t="s">
        <v>599</v>
      </c>
      <c r="R1720" t="s">
        <v>599</v>
      </c>
      <c r="S1720" t="s">
        <v>599</v>
      </c>
      <c r="T1720" t="s">
        <v>14655</v>
      </c>
      <c r="U1720" t="s">
        <v>14655</v>
      </c>
      <c r="V1720" t="s">
        <v>14655</v>
      </c>
      <c r="W1720" t="s">
        <v>14656</v>
      </c>
      <c r="X1720" t="s">
        <v>14656</v>
      </c>
      <c r="Y1720" t="s">
        <v>6</v>
      </c>
      <c r="Z1720" t="s">
        <v>6</v>
      </c>
      <c r="AA1720" t="s">
        <v>14744</v>
      </c>
      <c r="AB1720" t="s">
        <v>14745</v>
      </c>
      <c r="AC1720" t="s">
        <v>14653</v>
      </c>
    </row>
    <row r="1721" spans="1:29" x14ac:dyDescent="0.3">
      <c r="A1721" t="s">
        <v>343</v>
      </c>
      <c r="B1721" s="35">
        <v>184</v>
      </c>
      <c r="C1721" t="s">
        <v>93</v>
      </c>
      <c r="D1721" s="35">
        <v>2017</v>
      </c>
      <c r="E1721" t="s">
        <v>2225</v>
      </c>
      <c r="F1721" s="34">
        <v>207.5230935433803</v>
      </c>
      <c r="G1721" s="34">
        <v>64.715339172529795</v>
      </c>
      <c r="H1721" s="34">
        <v>142.80775437085052</v>
      </c>
      <c r="I1721" s="34">
        <v>161.67172639193728</v>
      </c>
      <c r="J1721" s="34">
        <v>60.852854300424617</v>
      </c>
      <c r="K1721" s="34">
        <v>100.81887209151267</v>
      </c>
      <c r="L1721" s="34" t="s">
        <v>6</v>
      </c>
      <c r="M1721" s="34" t="s">
        <v>6</v>
      </c>
      <c r="N1721" s="34">
        <v>101.14423857972143</v>
      </c>
      <c r="O1721" s="34">
        <v>89.785073639515076</v>
      </c>
      <c r="P1721" s="34">
        <v>1170.0239999999999</v>
      </c>
      <c r="Q1721" t="s">
        <v>599</v>
      </c>
      <c r="R1721" t="s">
        <v>599</v>
      </c>
      <c r="S1721" t="s">
        <v>599</v>
      </c>
      <c r="T1721" t="s">
        <v>14655</v>
      </c>
      <c r="U1721" t="s">
        <v>14655</v>
      </c>
      <c r="V1721" t="s">
        <v>14655</v>
      </c>
      <c r="W1721" t="s">
        <v>14656</v>
      </c>
      <c r="X1721" t="s">
        <v>14656</v>
      </c>
      <c r="Y1721" t="s">
        <v>6</v>
      </c>
      <c r="Z1721" t="s">
        <v>6</v>
      </c>
      <c r="AA1721" t="s">
        <v>14744</v>
      </c>
      <c r="AB1721" t="s">
        <v>14745</v>
      </c>
      <c r="AC1721" t="s">
        <v>14653</v>
      </c>
    </row>
    <row r="1722" spans="1:29" x14ac:dyDescent="0.3">
      <c r="A1722" t="s">
        <v>343</v>
      </c>
      <c r="B1722" s="35">
        <v>184</v>
      </c>
      <c r="C1722" t="s">
        <v>93</v>
      </c>
      <c r="D1722" s="35">
        <v>2018</v>
      </c>
      <c r="E1722" t="s">
        <v>2226</v>
      </c>
      <c r="F1722" s="34">
        <v>200.36443846120847</v>
      </c>
      <c r="G1722" s="34">
        <v>62.506805380952848</v>
      </c>
      <c r="H1722" s="34">
        <v>137.85763308025562</v>
      </c>
      <c r="I1722" s="34">
        <v>156.12179074732154</v>
      </c>
      <c r="J1722" s="34">
        <v>58.608518192226846</v>
      </c>
      <c r="K1722" s="34">
        <v>97.513272555094687</v>
      </c>
      <c r="L1722" s="34" t="s">
        <v>6</v>
      </c>
      <c r="M1722" s="34" t="s">
        <v>6</v>
      </c>
      <c r="N1722" s="34">
        <v>99.718282717796939</v>
      </c>
      <c r="O1722" s="34">
        <v>89.38910363646562</v>
      </c>
      <c r="P1722" s="34">
        <v>1212.2760000000001</v>
      </c>
      <c r="Q1722" t="s">
        <v>599</v>
      </c>
      <c r="R1722" t="s">
        <v>599</v>
      </c>
      <c r="S1722" t="s">
        <v>599</v>
      </c>
      <c r="T1722" t="s">
        <v>14655</v>
      </c>
      <c r="U1722" t="s">
        <v>14655</v>
      </c>
      <c r="V1722" t="s">
        <v>14655</v>
      </c>
      <c r="W1722" t="s">
        <v>14656</v>
      </c>
      <c r="X1722" t="s">
        <v>14656</v>
      </c>
      <c r="Y1722" t="s">
        <v>6</v>
      </c>
      <c r="Z1722" t="s">
        <v>6</v>
      </c>
      <c r="AA1722" t="s">
        <v>14744</v>
      </c>
      <c r="AB1722" t="s">
        <v>14745</v>
      </c>
      <c r="AC1722" t="s">
        <v>14653</v>
      </c>
    </row>
    <row r="1723" spans="1:29" x14ac:dyDescent="0.3">
      <c r="A1723" t="s">
        <v>343</v>
      </c>
      <c r="B1723" s="35">
        <v>184</v>
      </c>
      <c r="C1723" t="s">
        <v>93</v>
      </c>
      <c r="D1723" s="35">
        <v>2019</v>
      </c>
      <c r="E1723" t="s">
        <v>2227</v>
      </c>
      <c r="F1723" s="34">
        <v>195.47263721275255</v>
      </c>
      <c r="G1723" s="34">
        <v>60.427690614256882</v>
      </c>
      <c r="H1723" s="34">
        <v>135.04494659849567</v>
      </c>
      <c r="I1723" s="34">
        <v>151.86630081916869</v>
      </c>
      <c r="J1723" s="34">
        <v>56.52327890820046</v>
      </c>
      <c r="K1723" s="34">
        <v>95.343021910968218</v>
      </c>
      <c r="L1723" s="34" t="s">
        <v>6</v>
      </c>
      <c r="M1723" s="34" t="s">
        <v>6</v>
      </c>
      <c r="N1723" s="34">
        <v>97.578816073892696</v>
      </c>
      <c r="O1723" s="34">
        <v>87.482204816105792</v>
      </c>
      <c r="P1723" s="34">
        <v>1253.71</v>
      </c>
      <c r="Q1723" t="s">
        <v>599</v>
      </c>
      <c r="R1723" t="s">
        <v>599</v>
      </c>
      <c r="S1723" t="s">
        <v>599</v>
      </c>
      <c r="T1723" t="s">
        <v>14655</v>
      </c>
      <c r="U1723" t="s">
        <v>14655</v>
      </c>
      <c r="V1723" t="s">
        <v>14655</v>
      </c>
      <c r="W1723" t="s">
        <v>14656</v>
      </c>
      <c r="X1723" t="s">
        <v>14656</v>
      </c>
      <c r="Y1723" t="s">
        <v>6</v>
      </c>
      <c r="Z1723" t="s">
        <v>6</v>
      </c>
      <c r="AA1723" t="s">
        <v>14744</v>
      </c>
      <c r="AB1723" t="s">
        <v>14745</v>
      </c>
      <c r="AC1723" t="s">
        <v>14653</v>
      </c>
    </row>
    <row r="1724" spans="1:29" x14ac:dyDescent="0.3">
      <c r="A1724" t="s">
        <v>343</v>
      </c>
      <c r="B1724" s="35">
        <v>184</v>
      </c>
      <c r="C1724" t="s">
        <v>93</v>
      </c>
      <c r="D1724" s="35">
        <v>2020</v>
      </c>
      <c r="E1724" t="s">
        <v>2228</v>
      </c>
      <c r="F1724" s="34">
        <v>217.79609533711061</v>
      </c>
      <c r="G1724" s="34">
        <v>66.454808388843929</v>
      </c>
      <c r="H1724" s="34">
        <v>151.34128694826668</v>
      </c>
      <c r="I1724" s="34">
        <v>170.7760442219101</v>
      </c>
      <c r="J1724" s="34">
        <v>62.138266085967764</v>
      </c>
      <c r="K1724" s="34">
        <v>108.63777813594234</v>
      </c>
      <c r="L1724" s="34" t="s">
        <v>6</v>
      </c>
      <c r="M1724" s="34" t="s">
        <v>6</v>
      </c>
      <c r="N1724" s="34">
        <v>119.17898068922277</v>
      </c>
      <c r="O1724" s="34">
        <v>106.95405476729832</v>
      </c>
      <c r="P1724" s="34">
        <v>1129.2139999999999</v>
      </c>
      <c r="Q1724" t="s">
        <v>599</v>
      </c>
      <c r="R1724" t="s">
        <v>599</v>
      </c>
      <c r="S1724" t="s">
        <v>599</v>
      </c>
      <c r="T1724" t="s">
        <v>14655</v>
      </c>
      <c r="U1724" t="s">
        <v>14655</v>
      </c>
      <c r="V1724" t="s">
        <v>14655</v>
      </c>
      <c r="W1724" t="s">
        <v>14656</v>
      </c>
      <c r="X1724" t="s">
        <v>14656</v>
      </c>
      <c r="Y1724" t="s">
        <v>6</v>
      </c>
      <c r="Z1724" t="s">
        <v>6</v>
      </c>
      <c r="AA1724" t="s">
        <v>14744</v>
      </c>
      <c r="AB1724" t="s">
        <v>14745</v>
      </c>
      <c r="AC1724" t="s">
        <v>14653</v>
      </c>
    </row>
    <row r="1725" spans="1:29" x14ac:dyDescent="0.3">
      <c r="A1725" t="s">
        <v>343</v>
      </c>
      <c r="B1725" s="35">
        <v>184</v>
      </c>
      <c r="C1725" t="s">
        <v>93</v>
      </c>
      <c r="D1725" s="35">
        <v>2021</v>
      </c>
      <c r="E1725" t="s">
        <v>2229</v>
      </c>
      <c r="F1725" s="34">
        <v>205.26429532309058</v>
      </c>
      <c r="G1725" s="34">
        <v>61.496073571762743</v>
      </c>
      <c r="H1725" s="34">
        <v>143.76822175132784</v>
      </c>
      <c r="I1725" s="34">
        <v>159.16466068893399</v>
      </c>
      <c r="J1725" s="34">
        <v>57.17951166920551</v>
      </c>
      <c r="K1725" s="34">
        <v>101.98514901972848</v>
      </c>
      <c r="L1725" s="34" t="s">
        <v>6</v>
      </c>
      <c r="M1725" s="34" t="s">
        <v>6</v>
      </c>
      <c r="N1725" s="34">
        <v>115.59391415764316</v>
      </c>
      <c r="O1725" s="34">
        <v>103.71845866444782</v>
      </c>
      <c r="P1725" s="34">
        <v>1235.4739999999999</v>
      </c>
      <c r="Q1725" t="s">
        <v>599</v>
      </c>
      <c r="R1725" t="s">
        <v>599</v>
      </c>
      <c r="S1725" t="s">
        <v>599</v>
      </c>
      <c r="T1725" t="s">
        <v>14655</v>
      </c>
      <c r="U1725" t="s">
        <v>14655</v>
      </c>
      <c r="V1725" t="s">
        <v>14655</v>
      </c>
      <c r="W1725" t="s">
        <v>14656</v>
      </c>
      <c r="X1725" t="s">
        <v>14656</v>
      </c>
      <c r="Y1725" t="s">
        <v>6</v>
      </c>
      <c r="Z1725" t="s">
        <v>6</v>
      </c>
      <c r="AA1725" t="s">
        <v>14744</v>
      </c>
      <c r="AB1725" t="s">
        <v>14745</v>
      </c>
      <c r="AC1725" t="s">
        <v>14653</v>
      </c>
    </row>
    <row r="1726" spans="1:29" x14ac:dyDescent="0.3">
      <c r="A1726" t="s">
        <v>343</v>
      </c>
      <c r="B1726" s="35">
        <v>184</v>
      </c>
      <c r="C1726" t="s">
        <v>93</v>
      </c>
      <c r="D1726" s="35">
        <v>2022</v>
      </c>
      <c r="E1726" t="s">
        <v>2230</v>
      </c>
      <c r="F1726" s="34">
        <v>184.87146092576677</v>
      </c>
      <c r="G1726" s="34">
        <v>55.65330959087207</v>
      </c>
      <c r="H1726" s="34">
        <v>129.21815133489469</v>
      </c>
      <c r="I1726" s="34">
        <v>143.01503535525242</v>
      </c>
      <c r="J1726" s="34">
        <v>51.459819208825678</v>
      </c>
      <c r="K1726" s="34">
        <v>91.555216146426744</v>
      </c>
      <c r="L1726" s="34" t="s">
        <v>6</v>
      </c>
      <c r="M1726" s="34" t="s">
        <v>6</v>
      </c>
      <c r="N1726" s="34">
        <v>109.4039300276858</v>
      </c>
      <c r="O1726" s="34">
        <v>99.022287677385975</v>
      </c>
      <c r="P1726" s="34">
        <v>1373.6289999999999</v>
      </c>
      <c r="Q1726" t="s">
        <v>599</v>
      </c>
      <c r="R1726" t="s">
        <v>599</v>
      </c>
      <c r="S1726" t="s">
        <v>599</v>
      </c>
      <c r="T1726" t="s">
        <v>14655</v>
      </c>
      <c r="U1726" t="s">
        <v>14655</v>
      </c>
      <c r="V1726" t="s">
        <v>14655</v>
      </c>
      <c r="W1726" t="s">
        <v>14656</v>
      </c>
      <c r="X1726" t="s">
        <v>14656</v>
      </c>
      <c r="Y1726" t="s">
        <v>6</v>
      </c>
      <c r="Z1726" t="s">
        <v>6</v>
      </c>
      <c r="AA1726" t="s">
        <v>14744</v>
      </c>
      <c r="AB1726" t="s">
        <v>14745</v>
      </c>
      <c r="AC1726" t="s">
        <v>14653</v>
      </c>
    </row>
    <row r="1727" spans="1:29" x14ac:dyDescent="0.3">
      <c r="A1727" t="s">
        <v>343</v>
      </c>
      <c r="B1727" s="35">
        <v>184</v>
      </c>
      <c r="C1727" t="s">
        <v>93</v>
      </c>
      <c r="D1727" s="35">
        <v>2023</v>
      </c>
      <c r="E1727" t="s">
        <v>2231</v>
      </c>
      <c r="F1727" s="34">
        <v>165.49658151374467</v>
      </c>
      <c r="G1727" s="34">
        <v>49.772479116666361</v>
      </c>
      <c r="H1727" s="34">
        <v>115.72410239707833</v>
      </c>
      <c r="I1727" s="34">
        <v>130.1113777794389</v>
      </c>
      <c r="J1727" s="34">
        <v>46.097773245306087</v>
      </c>
      <c r="K1727" s="34">
        <v>84.01360453413281</v>
      </c>
      <c r="L1727" s="34" t="s">
        <v>6</v>
      </c>
      <c r="M1727" s="34" t="s">
        <v>6</v>
      </c>
      <c r="N1727" s="34">
        <v>105.03425867836329</v>
      </c>
      <c r="O1727" s="34">
        <v>95.8209726334224</v>
      </c>
      <c r="P1727" s="34">
        <v>1498.3240000000001</v>
      </c>
      <c r="Q1727" t="s">
        <v>599</v>
      </c>
      <c r="R1727" t="s">
        <v>599</v>
      </c>
      <c r="S1727" t="s">
        <v>599</v>
      </c>
      <c r="T1727" t="s">
        <v>14655</v>
      </c>
      <c r="U1727" t="s">
        <v>14655</v>
      </c>
      <c r="V1727" t="s">
        <v>14655</v>
      </c>
      <c r="W1727" t="s">
        <v>14656</v>
      </c>
      <c r="X1727" t="s">
        <v>14656</v>
      </c>
      <c r="Y1727" t="s">
        <v>6</v>
      </c>
      <c r="Z1727" t="s">
        <v>6</v>
      </c>
      <c r="AA1727" t="s">
        <v>14744</v>
      </c>
      <c r="AB1727" t="s">
        <v>14745</v>
      </c>
      <c r="AC1727" t="s">
        <v>14653</v>
      </c>
    </row>
    <row r="1728" spans="1:29" x14ac:dyDescent="0.3">
      <c r="A1728" t="s">
        <v>343</v>
      </c>
      <c r="B1728" s="35">
        <v>184</v>
      </c>
      <c r="C1728" t="s">
        <v>93</v>
      </c>
      <c r="D1728" s="35">
        <v>2024</v>
      </c>
      <c r="E1728" t="s">
        <v>14746</v>
      </c>
      <c r="F1728" s="34" t="s">
        <v>6</v>
      </c>
      <c r="G1728" s="34" t="s">
        <v>6</v>
      </c>
      <c r="H1728" s="34" t="s">
        <v>6</v>
      </c>
      <c r="I1728" s="34">
        <v>123.9860218505969</v>
      </c>
      <c r="J1728" s="34">
        <v>43.704712222147521</v>
      </c>
      <c r="K1728" s="34">
        <v>80.281309628449378</v>
      </c>
      <c r="L1728" s="34" t="s">
        <v>6</v>
      </c>
      <c r="M1728" s="34" t="s">
        <v>6</v>
      </c>
      <c r="N1728" s="34">
        <v>101.82043776588358</v>
      </c>
      <c r="O1728" s="34">
        <v>93.571587438514172</v>
      </c>
      <c r="P1728" s="34">
        <v>1591.627</v>
      </c>
      <c r="Q1728" t="s">
        <v>599</v>
      </c>
      <c r="R1728" t="s">
        <v>599</v>
      </c>
      <c r="S1728" t="s">
        <v>599</v>
      </c>
      <c r="T1728" t="s">
        <v>14655</v>
      </c>
      <c r="U1728" t="s">
        <v>14655</v>
      </c>
      <c r="V1728" t="s">
        <v>14655</v>
      </c>
      <c r="W1728" t="s">
        <v>14656</v>
      </c>
      <c r="X1728" t="s">
        <v>14656</v>
      </c>
      <c r="Y1728" t="s">
        <v>6</v>
      </c>
      <c r="Z1728" t="s">
        <v>6</v>
      </c>
      <c r="AA1728" t="s">
        <v>14744</v>
      </c>
      <c r="AB1728" t="s">
        <v>14745</v>
      </c>
      <c r="AC1728" t="s">
        <v>14653</v>
      </c>
    </row>
    <row r="1729" spans="1:29" x14ac:dyDescent="0.3">
      <c r="A1729" t="s">
        <v>343</v>
      </c>
      <c r="B1729" s="35">
        <v>186</v>
      </c>
      <c r="C1729" t="s">
        <v>519</v>
      </c>
      <c r="D1729" s="35">
        <v>1950</v>
      </c>
      <c r="E1729" t="s">
        <v>2232</v>
      </c>
      <c r="F1729" s="34" t="s">
        <v>6</v>
      </c>
      <c r="G1729" s="34" t="s">
        <v>6</v>
      </c>
      <c r="H1729" s="34" t="s">
        <v>6</v>
      </c>
      <c r="I1729" s="34" t="s">
        <v>6</v>
      </c>
      <c r="J1729" s="34" t="s">
        <v>6</v>
      </c>
      <c r="K1729" s="34" t="s">
        <v>6</v>
      </c>
      <c r="L1729" s="34" t="s">
        <v>6</v>
      </c>
      <c r="M1729" s="34" t="s">
        <v>6</v>
      </c>
      <c r="N1729" s="34" t="s">
        <v>6</v>
      </c>
      <c r="O1729" s="34">
        <v>11.622722171276784</v>
      </c>
      <c r="P1729" s="34">
        <v>2.2073142265588314E-5</v>
      </c>
      <c r="Q1729" t="s">
        <v>2233</v>
      </c>
      <c r="R1729" t="s">
        <v>2233</v>
      </c>
      <c r="S1729" t="s">
        <v>2233</v>
      </c>
      <c r="T1729" t="s">
        <v>14747</v>
      </c>
      <c r="U1729" t="s">
        <v>14747</v>
      </c>
      <c r="V1729" t="s">
        <v>14747</v>
      </c>
      <c r="W1729" t="s">
        <v>14747</v>
      </c>
      <c r="X1729" t="s">
        <v>14747</v>
      </c>
      <c r="Y1729" t="s">
        <v>14748</v>
      </c>
      <c r="Z1729" t="s">
        <v>6</v>
      </c>
      <c r="AA1729" t="s">
        <v>14749</v>
      </c>
      <c r="AB1729" t="s">
        <v>14750</v>
      </c>
      <c r="AC1729" t="s">
        <v>14751</v>
      </c>
    </row>
    <row r="1730" spans="1:29" x14ac:dyDescent="0.3">
      <c r="A1730" t="s">
        <v>343</v>
      </c>
      <c r="B1730" s="35">
        <v>186</v>
      </c>
      <c r="C1730" t="s">
        <v>519</v>
      </c>
      <c r="D1730" s="35">
        <v>1951</v>
      </c>
      <c r="E1730" t="s">
        <v>2234</v>
      </c>
      <c r="F1730" s="34" t="s">
        <v>6</v>
      </c>
      <c r="G1730" s="34" t="s">
        <v>6</v>
      </c>
      <c r="H1730" s="34" t="s">
        <v>6</v>
      </c>
      <c r="I1730" s="34" t="s">
        <v>6</v>
      </c>
      <c r="J1730" s="34" t="s">
        <v>6</v>
      </c>
      <c r="K1730" s="34" t="s">
        <v>6</v>
      </c>
      <c r="L1730" s="34" t="s">
        <v>6</v>
      </c>
      <c r="M1730" s="34" t="s">
        <v>6</v>
      </c>
      <c r="N1730" s="34" t="s">
        <v>6</v>
      </c>
      <c r="O1730" s="34" t="s">
        <v>6</v>
      </c>
      <c r="P1730" s="34">
        <v>2.690400721362953E-5</v>
      </c>
      <c r="Q1730" t="s">
        <v>2233</v>
      </c>
      <c r="R1730" t="s">
        <v>2233</v>
      </c>
      <c r="S1730" t="s">
        <v>2233</v>
      </c>
      <c r="T1730" t="s">
        <v>14747</v>
      </c>
      <c r="U1730" t="s">
        <v>14747</v>
      </c>
      <c r="V1730" t="s">
        <v>14747</v>
      </c>
      <c r="W1730" t="s">
        <v>14747</v>
      </c>
      <c r="X1730" t="s">
        <v>14747</v>
      </c>
      <c r="Y1730" t="s">
        <v>14748</v>
      </c>
      <c r="Z1730" t="s">
        <v>6</v>
      </c>
      <c r="AA1730" t="s">
        <v>14749</v>
      </c>
      <c r="AB1730" t="s">
        <v>14750</v>
      </c>
      <c r="AC1730" t="s">
        <v>14751</v>
      </c>
    </row>
    <row r="1731" spans="1:29" x14ac:dyDescent="0.3">
      <c r="A1731" t="s">
        <v>343</v>
      </c>
      <c r="B1731" s="35">
        <v>186</v>
      </c>
      <c r="C1731" t="s">
        <v>519</v>
      </c>
      <c r="D1731" s="35">
        <v>1952</v>
      </c>
      <c r="E1731" t="s">
        <v>2235</v>
      </c>
      <c r="F1731" s="34" t="s">
        <v>6</v>
      </c>
      <c r="G1731" s="34" t="s">
        <v>6</v>
      </c>
      <c r="H1731" s="34" t="s">
        <v>6</v>
      </c>
      <c r="I1731" s="34" t="s">
        <v>6</v>
      </c>
      <c r="J1731" s="34" t="s">
        <v>6</v>
      </c>
      <c r="K1731" s="34" t="s">
        <v>6</v>
      </c>
      <c r="L1731" s="34" t="s">
        <v>6</v>
      </c>
      <c r="M1731" s="34" t="s">
        <v>6</v>
      </c>
      <c r="N1731" s="34" t="s">
        <v>6</v>
      </c>
      <c r="O1731" s="34" t="s">
        <v>6</v>
      </c>
      <c r="P1731" s="34">
        <v>3.1234746537336465E-5</v>
      </c>
      <c r="Q1731" t="s">
        <v>2233</v>
      </c>
      <c r="R1731" t="s">
        <v>2233</v>
      </c>
      <c r="S1731" t="s">
        <v>2233</v>
      </c>
      <c r="T1731" t="s">
        <v>14747</v>
      </c>
      <c r="U1731" t="s">
        <v>14747</v>
      </c>
      <c r="V1731" t="s">
        <v>14747</v>
      </c>
      <c r="W1731" t="s">
        <v>14747</v>
      </c>
      <c r="X1731" t="s">
        <v>14747</v>
      </c>
      <c r="Y1731" t="s">
        <v>14748</v>
      </c>
      <c r="Z1731" t="s">
        <v>6</v>
      </c>
      <c r="AA1731" t="s">
        <v>14749</v>
      </c>
      <c r="AB1731" t="s">
        <v>14750</v>
      </c>
      <c r="AC1731" t="s">
        <v>14751</v>
      </c>
    </row>
    <row r="1732" spans="1:29" x14ac:dyDescent="0.3">
      <c r="A1732" t="s">
        <v>343</v>
      </c>
      <c r="B1732" s="35">
        <v>186</v>
      </c>
      <c r="C1732" t="s">
        <v>519</v>
      </c>
      <c r="D1732" s="35">
        <v>1953</v>
      </c>
      <c r="E1732" t="s">
        <v>2236</v>
      </c>
      <c r="F1732" s="34" t="s">
        <v>6</v>
      </c>
      <c r="G1732" s="34" t="s">
        <v>6</v>
      </c>
      <c r="H1732" s="34" t="s">
        <v>6</v>
      </c>
      <c r="I1732" s="34" t="s">
        <v>6</v>
      </c>
      <c r="J1732" s="34" t="s">
        <v>6</v>
      </c>
      <c r="K1732" s="34" t="s">
        <v>6</v>
      </c>
      <c r="L1732" s="34" t="s">
        <v>6</v>
      </c>
      <c r="M1732" s="34" t="s">
        <v>6</v>
      </c>
      <c r="N1732" s="34" t="s">
        <v>6</v>
      </c>
      <c r="O1732" s="34" t="s">
        <v>6</v>
      </c>
      <c r="P1732" s="34">
        <v>3.6034747723366257E-5</v>
      </c>
      <c r="Q1732" t="s">
        <v>2233</v>
      </c>
      <c r="R1732" t="s">
        <v>2233</v>
      </c>
      <c r="S1732" t="s">
        <v>2233</v>
      </c>
      <c r="T1732" t="s">
        <v>14747</v>
      </c>
      <c r="U1732" t="s">
        <v>14747</v>
      </c>
      <c r="V1732" t="s">
        <v>14747</v>
      </c>
      <c r="W1732" t="s">
        <v>14747</v>
      </c>
      <c r="X1732" t="s">
        <v>14747</v>
      </c>
      <c r="Y1732" t="s">
        <v>14748</v>
      </c>
      <c r="Z1732" t="s">
        <v>6</v>
      </c>
      <c r="AA1732" t="s">
        <v>14749</v>
      </c>
      <c r="AB1732" t="s">
        <v>14750</v>
      </c>
      <c r="AC1732" t="s">
        <v>14751</v>
      </c>
    </row>
    <row r="1733" spans="1:29" x14ac:dyDescent="0.3">
      <c r="A1733" t="s">
        <v>343</v>
      </c>
      <c r="B1733" s="35">
        <v>186</v>
      </c>
      <c r="C1733" t="s">
        <v>519</v>
      </c>
      <c r="D1733" s="35">
        <v>1954</v>
      </c>
      <c r="E1733" t="s">
        <v>2237</v>
      </c>
      <c r="F1733" s="34" t="s">
        <v>6</v>
      </c>
      <c r="G1733" s="34" t="s">
        <v>6</v>
      </c>
      <c r="H1733" s="34" t="s">
        <v>6</v>
      </c>
      <c r="I1733" s="34" t="s">
        <v>6</v>
      </c>
      <c r="J1733" s="34" t="s">
        <v>6</v>
      </c>
      <c r="K1733" s="34" t="s">
        <v>6</v>
      </c>
      <c r="L1733" s="34" t="s">
        <v>6</v>
      </c>
      <c r="M1733" s="34" t="s">
        <v>6</v>
      </c>
      <c r="N1733" s="34" t="s">
        <v>6</v>
      </c>
      <c r="O1733" s="34" t="s">
        <v>6</v>
      </c>
      <c r="P1733" s="34">
        <v>3.6386968440205728E-5</v>
      </c>
      <c r="Q1733" t="s">
        <v>2233</v>
      </c>
      <c r="R1733" t="s">
        <v>2233</v>
      </c>
      <c r="S1733" t="s">
        <v>2233</v>
      </c>
      <c r="T1733" t="s">
        <v>14747</v>
      </c>
      <c r="U1733" t="s">
        <v>14747</v>
      </c>
      <c r="V1733" t="s">
        <v>14747</v>
      </c>
      <c r="W1733" t="s">
        <v>14747</v>
      </c>
      <c r="X1733" t="s">
        <v>14747</v>
      </c>
      <c r="Y1733" t="s">
        <v>14748</v>
      </c>
      <c r="Z1733" t="s">
        <v>6</v>
      </c>
      <c r="AA1733" t="s">
        <v>14749</v>
      </c>
      <c r="AB1733" t="s">
        <v>14750</v>
      </c>
      <c r="AC1733" t="s">
        <v>14751</v>
      </c>
    </row>
    <row r="1734" spans="1:29" x14ac:dyDescent="0.3">
      <c r="A1734" t="s">
        <v>343</v>
      </c>
      <c r="B1734" s="35">
        <v>186</v>
      </c>
      <c r="C1734" t="s">
        <v>519</v>
      </c>
      <c r="D1734" s="35">
        <v>1955</v>
      </c>
      <c r="E1734" t="s">
        <v>2238</v>
      </c>
      <c r="F1734" s="34" t="s">
        <v>6</v>
      </c>
      <c r="G1734" s="34" t="s">
        <v>6</v>
      </c>
      <c r="H1734" s="34" t="s">
        <v>6</v>
      </c>
      <c r="I1734" s="34" t="s">
        <v>6</v>
      </c>
      <c r="J1734" s="34" t="s">
        <v>6</v>
      </c>
      <c r="K1734" s="34" t="s">
        <v>6</v>
      </c>
      <c r="L1734" s="34" t="s">
        <v>6</v>
      </c>
      <c r="M1734" s="34" t="s">
        <v>6</v>
      </c>
      <c r="N1734" s="34" t="s">
        <v>6</v>
      </c>
      <c r="O1734" s="34" t="s">
        <v>6</v>
      </c>
      <c r="P1734" s="34">
        <v>4.3359119474792767E-5</v>
      </c>
      <c r="Q1734" t="s">
        <v>2233</v>
      </c>
      <c r="R1734" t="s">
        <v>2233</v>
      </c>
      <c r="S1734" t="s">
        <v>2233</v>
      </c>
      <c r="T1734" t="s">
        <v>14747</v>
      </c>
      <c r="U1734" t="s">
        <v>14747</v>
      </c>
      <c r="V1734" t="s">
        <v>14747</v>
      </c>
      <c r="W1734" t="s">
        <v>14747</v>
      </c>
      <c r="X1734" t="s">
        <v>14747</v>
      </c>
      <c r="Y1734" t="s">
        <v>14748</v>
      </c>
      <c r="Z1734" t="s">
        <v>6</v>
      </c>
      <c r="AA1734" t="s">
        <v>14749</v>
      </c>
      <c r="AB1734" t="s">
        <v>14750</v>
      </c>
      <c r="AC1734" t="s">
        <v>14751</v>
      </c>
    </row>
    <row r="1735" spans="1:29" x14ac:dyDescent="0.3">
      <c r="A1735" t="s">
        <v>343</v>
      </c>
      <c r="B1735" s="35">
        <v>186</v>
      </c>
      <c r="C1735" t="s">
        <v>519</v>
      </c>
      <c r="D1735" s="35">
        <v>1956</v>
      </c>
      <c r="E1735" t="s">
        <v>2239</v>
      </c>
      <c r="F1735" s="34" t="s">
        <v>6</v>
      </c>
      <c r="G1735" s="34" t="s">
        <v>6</v>
      </c>
      <c r="H1735" s="34" t="s">
        <v>6</v>
      </c>
      <c r="I1735" s="34" t="s">
        <v>6</v>
      </c>
      <c r="J1735" s="34" t="s">
        <v>6</v>
      </c>
      <c r="K1735" s="34" t="s">
        <v>6</v>
      </c>
      <c r="L1735" s="34" t="s">
        <v>6</v>
      </c>
      <c r="M1735" s="34" t="s">
        <v>6</v>
      </c>
      <c r="N1735" s="34" t="s">
        <v>6</v>
      </c>
      <c r="O1735" s="34" t="s">
        <v>6</v>
      </c>
      <c r="P1735" s="34">
        <v>4.9929823090374282E-5</v>
      </c>
      <c r="Q1735" t="s">
        <v>2233</v>
      </c>
      <c r="R1735" t="s">
        <v>2233</v>
      </c>
      <c r="S1735" t="s">
        <v>2233</v>
      </c>
      <c r="T1735" t="s">
        <v>14747</v>
      </c>
      <c r="U1735" t="s">
        <v>14747</v>
      </c>
      <c r="V1735" t="s">
        <v>14747</v>
      </c>
      <c r="W1735" t="s">
        <v>14747</v>
      </c>
      <c r="X1735" t="s">
        <v>14747</v>
      </c>
      <c r="Y1735" t="s">
        <v>14748</v>
      </c>
      <c r="Z1735" t="s">
        <v>6</v>
      </c>
      <c r="AA1735" t="s">
        <v>14749</v>
      </c>
      <c r="AB1735" t="s">
        <v>14750</v>
      </c>
      <c r="AC1735" t="s">
        <v>14751</v>
      </c>
    </row>
    <row r="1736" spans="1:29" x14ac:dyDescent="0.3">
      <c r="A1736" t="s">
        <v>343</v>
      </c>
      <c r="B1736" s="35">
        <v>186</v>
      </c>
      <c r="C1736" t="s">
        <v>519</v>
      </c>
      <c r="D1736" s="35">
        <v>1957</v>
      </c>
      <c r="E1736" t="s">
        <v>2240</v>
      </c>
      <c r="F1736" s="34" t="s">
        <v>6</v>
      </c>
      <c r="G1736" s="34" t="s">
        <v>6</v>
      </c>
      <c r="H1736" s="34" t="s">
        <v>6</v>
      </c>
      <c r="I1736" s="34" t="s">
        <v>6</v>
      </c>
      <c r="J1736" s="34" t="s">
        <v>6</v>
      </c>
      <c r="K1736" s="34" t="s">
        <v>6</v>
      </c>
      <c r="L1736" s="34" t="s">
        <v>6</v>
      </c>
      <c r="M1736" s="34" t="s">
        <v>6</v>
      </c>
      <c r="N1736" s="34" t="s">
        <v>6</v>
      </c>
      <c r="O1736" s="34" t="s">
        <v>6</v>
      </c>
      <c r="P1736" s="34">
        <v>6.7006329323313548E-5</v>
      </c>
      <c r="Q1736" t="s">
        <v>2233</v>
      </c>
      <c r="R1736" t="s">
        <v>2233</v>
      </c>
      <c r="S1736" t="s">
        <v>2233</v>
      </c>
      <c r="T1736" t="s">
        <v>14747</v>
      </c>
      <c r="U1736" t="s">
        <v>14747</v>
      </c>
      <c r="V1736" t="s">
        <v>14747</v>
      </c>
      <c r="W1736" t="s">
        <v>14747</v>
      </c>
      <c r="X1736" t="s">
        <v>14747</v>
      </c>
      <c r="Y1736" t="s">
        <v>14748</v>
      </c>
      <c r="Z1736" t="s">
        <v>6</v>
      </c>
      <c r="AA1736" t="s">
        <v>14749</v>
      </c>
      <c r="AB1736" t="s">
        <v>14750</v>
      </c>
      <c r="AC1736" t="s">
        <v>14751</v>
      </c>
    </row>
    <row r="1737" spans="1:29" x14ac:dyDescent="0.3">
      <c r="A1737" t="s">
        <v>343</v>
      </c>
      <c r="B1737" s="35">
        <v>186</v>
      </c>
      <c r="C1737" t="s">
        <v>519</v>
      </c>
      <c r="D1737" s="35">
        <v>1958</v>
      </c>
      <c r="E1737" t="s">
        <v>2241</v>
      </c>
      <c r="F1737" s="34" t="s">
        <v>6</v>
      </c>
      <c r="G1737" s="34" t="s">
        <v>6</v>
      </c>
      <c r="H1737" s="34" t="s">
        <v>6</v>
      </c>
      <c r="I1737" s="34" t="s">
        <v>6</v>
      </c>
      <c r="J1737" s="34" t="s">
        <v>6</v>
      </c>
      <c r="K1737" s="34" t="s">
        <v>6</v>
      </c>
      <c r="L1737" s="34" t="s">
        <v>6</v>
      </c>
      <c r="M1737" s="34" t="s">
        <v>6</v>
      </c>
      <c r="N1737" s="34" t="s">
        <v>6</v>
      </c>
      <c r="O1737" s="34">
        <v>9.3222722939659288</v>
      </c>
      <c r="P1737" s="34">
        <v>7.9868939301626593E-5</v>
      </c>
      <c r="Q1737" t="s">
        <v>2233</v>
      </c>
      <c r="R1737" t="s">
        <v>2233</v>
      </c>
      <c r="S1737" t="s">
        <v>2233</v>
      </c>
      <c r="T1737" t="s">
        <v>14747</v>
      </c>
      <c r="U1737" t="s">
        <v>14747</v>
      </c>
      <c r="V1737" t="s">
        <v>14747</v>
      </c>
      <c r="W1737" t="s">
        <v>14747</v>
      </c>
      <c r="X1737" t="s">
        <v>14747</v>
      </c>
      <c r="Y1737" t="s">
        <v>14748</v>
      </c>
      <c r="Z1737" t="s">
        <v>6</v>
      </c>
      <c r="AA1737" t="s">
        <v>14749</v>
      </c>
      <c r="AB1737" t="s">
        <v>14750</v>
      </c>
      <c r="AC1737" t="s">
        <v>14751</v>
      </c>
    </row>
    <row r="1738" spans="1:29" x14ac:dyDescent="0.3">
      <c r="A1738" t="s">
        <v>343</v>
      </c>
      <c r="B1738" s="35">
        <v>186</v>
      </c>
      <c r="C1738" t="s">
        <v>519</v>
      </c>
      <c r="D1738" s="35">
        <v>1959</v>
      </c>
      <c r="E1738" t="s">
        <v>2242</v>
      </c>
      <c r="F1738" s="34" t="s">
        <v>6</v>
      </c>
      <c r="G1738" s="34" t="s">
        <v>6</v>
      </c>
      <c r="H1738" s="34" t="s">
        <v>6</v>
      </c>
      <c r="I1738" s="34" t="s">
        <v>6</v>
      </c>
      <c r="J1738" s="34" t="s">
        <v>6</v>
      </c>
      <c r="K1738" s="34" t="s">
        <v>6</v>
      </c>
      <c r="L1738" s="34" t="s">
        <v>6</v>
      </c>
      <c r="M1738" s="34" t="s">
        <v>6</v>
      </c>
      <c r="N1738" s="34" t="s">
        <v>6</v>
      </c>
      <c r="O1738" s="34">
        <v>8.0089619843329594</v>
      </c>
      <c r="P1738" s="34">
        <v>1.0010910297344566E-4</v>
      </c>
      <c r="Q1738" t="s">
        <v>2233</v>
      </c>
      <c r="R1738" t="s">
        <v>2233</v>
      </c>
      <c r="S1738" t="s">
        <v>2233</v>
      </c>
      <c r="T1738" t="s">
        <v>14747</v>
      </c>
      <c r="U1738" t="s">
        <v>14747</v>
      </c>
      <c r="V1738" t="s">
        <v>14747</v>
      </c>
      <c r="W1738" t="s">
        <v>14747</v>
      </c>
      <c r="X1738" t="s">
        <v>14747</v>
      </c>
      <c r="Y1738" t="s">
        <v>14748</v>
      </c>
      <c r="Z1738" t="s">
        <v>6</v>
      </c>
      <c r="AA1738" t="s">
        <v>14749</v>
      </c>
      <c r="AB1738" t="s">
        <v>14750</v>
      </c>
      <c r="AC1738" t="s">
        <v>14751</v>
      </c>
    </row>
    <row r="1739" spans="1:29" x14ac:dyDescent="0.3">
      <c r="A1739" t="s">
        <v>343</v>
      </c>
      <c r="B1739" s="35">
        <v>186</v>
      </c>
      <c r="C1739" t="s">
        <v>519</v>
      </c>
      <c r="D1739" s="35">
        <v>1960</v>
      </c>
      <c r="E1739" t="s">
        <v>2243</v>
      </c>
      <c r="F1739" s="34" t="s">
        <v>6</v>
      </c>
      <c r="G1739" s="34" t="s">
        <v>6</v>
      </c>
      <c r="H1739" s="34" t="s">
        <v>6</v>
      </c>
      <c r="I1739" s="34" t="s">
        <v>6</v>
      </c>
      <c r="J1739" s="34" t="s">
        <v>6</v>
      </c>
      <c r="K1739" s="34" t="s">
        <v>6</v>
      </c>
      <c r="L1739" s="34" t="s">
        <v>6</v>
      </c>
      <c r="M1739" s="34" t="s">
        <v>6</v>
      </c>
      <c r="N1739" s="34" t="s">
        <v>6</v>
      </c>
      <c r="O1739" s="34">
        <v>8.7644202922086087</v>
      </c>
      <c r="P1739" s="34">
        <v>1.0659233227672828E-4</v>
      </c>
      <c r="Q1739" t="s">
        <v>2233</v>
      </c>
      <c r="R1739" t="s">
        <v>2233</v>
      </c>
      <c r="S1739" t="s">
        <v>2233</v>
      </c>
      <c r="T1739" t="s">
        <v>14747</v>
      </c>
      <c r="U1739" t="s">
        <v>14747</v>
      </c>
      <c r="V1739" t="s">
        <v>14747</v>
      </c>
      <c r="W1739" t="s">
        <v>14747</v>
      </c>
      <c r="X1739" t="s">
        <v>14747</v>
      </c>
      <c r="Y1739" t="s">
        <v>14748</v>
      </c>
      <c r="Z1739" t="s">
        <v>6</v>
      </c>
      <c r="AA1739" t="s">
        <v>14749</v>
      </c>
      <c r="AB1739" t="s">
        <v>14750</v>
      </c>
      <c r="AC1739" t="s">
        <v>14751</v>
      </c>
    </row>
    <row r="1740" spans="1:29" x14ac:dyDescent="0.3">
      <c r="A1740" t="s">
        <v>343</v>
      </c>
      <c r="B1740" s="35">
        <v>186</v>
      </c>
      <c r="C1740" t="s">
        <v>519</v>
      </c>
      <c r="D1740" s="35">
        <v>1961</v>
      </c>
      <c r="E1740" t="s">
        <v>2244</v>
      </c>
      <c r="F1740" s="34" t="s">
        <v>6</v>
      </c>
      <c r="G1740" s="34" t="s">
        <v>6</v>
      </c>
      <c r="H1740" s="34" t="s">
        <v>6</v>
      </c>
      <c r="I1740" s="34" t="s">
        <v>6</v>
      </c>
      <c r="J1740" s="34" t="s">
        <v>6</v>
      </c>
      <c r="K1740" s="34" t="s">
        <v>6</v>
      </c>
      <c r="L1740" s="34" t="s">
        <v>6</v>
      </c>
      <c r="M1740" s="34" t="s">
        <v>6</v>
      </c>
      <c r="N1740" s="34" t="s">
        <v>6</v>
      </c>
      <c r="O1740" s="34">
        <v>12.712293034975165</v>
      </c>
      <c r="P1740" s="34">
        <v>1.1305906778940201E-4</v>
      </c>
      <c r="Q1740" t="s">
        <v>2233</v>
      </c>
      <c r="R1740" t="s">
        <v>2233</v>
      </c>
      <c r="S1740" t="s">
        <v>2233</v>
      </c>
      <c r="T1740" t="s">
        <v>14747</v>
      </c>
      <c r="U1740" t="s">
        <v>14747</v>
      </c>
      <c r="V1740" t="s">
        <v>14747</v>
      </c>
      <c r="W1740" t="s">
        <v>14747</v>
      </c>
      <c r="X1740" t="s">
        <v>14747</v>
      </c>
      <c r="Y1740" t="s">
        <v>14748</v>
      </c>
      <c r="Z1740" t="s">
        <v>6</v>
      </c>
      <c r="AA1740" t="s">
        <v>14749</v>
      </c>
      <c r="AB1740" t="s">
        <v>14750</v>
      </c>
      <c r="AC1740" t="s">
        <v>14751</v>
      </c>
    </row>
    <row r="1741" spans="1:29" x14ac:dyDescent="0.3">
      <c r="A1741" t="s">
        <v>343</v>
      </c>
      <c r="B1741" s="35">
        <v>186</v>
      </c>
      <c r="C1741" t="s">
        <v>519</v>
      </c>
      <c r="D1741" s="35">
        <v>1962</v>
      </c>
      <c r="E1741" t="s">
        <v>2245</v>
      </c>
      <c r="F1741" s="34" t="s">
        <v>6</v>
      </c>
      <c r="G1741" s="34" t="s">
        <v>6</v>
      </c>
      <c r="H1741" s="34" t="s">
        <v>6</v>
      </c>
      <c r="I1741" s="34" t="s">
        <v>6</v>
      </c>
      <c r="J1741" s="34" t="s">
        <v>6</v>
      </c>
      <c r="K1741" s="34" t="s">
        <v>6</v>
      </c>
      <c r="L1741" s="34" t="s">
        <v>6</v>
      </c>
      <c r="M1741" s="34" t="s">
        <v>6</v>
      </c>
      <c r="N1741" s="34" t="s">
        <v>6</v>
      </c>
      <c r="O1741" s="34">
        <v>12.718992889852759</v>
      </c>
      <c r="P1741" s="34">
        <v>1.3132250442034299E-4</v>
      </c>
      <c r="Q1741" t="s">
        <v>2233</v>
      </c>
      <c r="R1741" t="s">
        <v>2233</v>
      </c>
      <c r="S1741" t="s">
        <v>2233</v>
      </c>
      <c r="T1741" t="s">
        <v>14747</v>
      </c>
      <c r="U1741" t="s">
        <v>14747</v>
      </c>
      <c r="V1741" t="s">
        <v>14747</v>
      </c>
      <c r="W1741" t="s">
        <v>14747</v>
      </c>
      <c r="X1741" t="s">
        <v>14747</v>
      </c>
      <c r="Y1741" t="s">
        <v>14748</v>
      </c>
      <c r="Z1741" t="s">
        <v>6</v>
      </c>
      <c r="AA1741" t="s">
        <v>14749</v>
      </c>
      <c r="AB1741" t="s">
        <v>14750</v>
      </c>
      <c r="AC1741" t="s">
        <v>14751</v>
      </c>
    </row>
    <row r="1742" spans="1:29" x14ac:dyDescent="0.3">
      <c r="A1742" t="s">
        <v>343</v>
      </c>
      <c r="B1742" s="35">
        <v>186</v>
      </c>
      <c r="C1742" t="s">
        <v>519</v>
      </c>
      <c r="D1742" s="35">
        <v>1963</v>
      </c>
      <c r="E1742" t="s">
        <v>2246</v>
      </c>
      <c r="F1742" s="34" t="s">
        <v>6</v>
      </c>
      <c r="G1742" s="34" t="s">
        <v>6</v>
      </c>
      <c r="H1742" s="34" t="s">
        <v>6</v>
      </c>
      <c r="I1742" s="34" t="s">
        <v>6</v>
      </c>
      <c r="J1742" s="34" t="s">
        <v>6</v>
      </c>
      <c r="K1742" s="34" t="s">
        <v>6</v>
      </c>
      <c r="L1742" s="34" t="s">
        <v>6</v>
      </c>
      <c r="M1742" s="34" t="s">
        <v>6</v>
      </c>
      <c r="N1742" s="34" t="s">
        <v>6</v>
      </c>
      <c r="O1742" s="34">
        <v>13.231784928928972</v>
      </c>
      <c r="P1742" s="34">
        <v>1.39773281528821E-4</v>
      </c>
      <c r="Q1742" t="s">
        <v>2233</v>
      </c>
      <c r="R1742" t="s">
        <v>2233</v>
      </c>
      <c r="S1742" t="s">
        <v>2233</v>
      </c>
      <c r="T1742" t="s">
        <v>14747</v>
      </c>
      <c r="U1742" t="s">
        <v>14747</v>
      </c>
      <c r="V1742" t="s">
        <v>14747</v>
      </c>
      <c r="W1742" t="s">
        <v>14747</v>
      </c>
      <c r="X1742" t="s">
        <v>14747</v>
      </c>
      <c r="Y1742" t="s">
        <v>14748</v>
      </c>
      <c r="Z1742" t="s">
        <v>6</v>
      </c>
      <c r="AA1742" t="s">
        <v>14749</v>
      </c>
      <c r="AB1742" t="s">
        <v>14750</v>
      </c>
      <c r="AC1742" t="s">
        <v>14751</v>
      </c>
    </row>
    <row r="1743" spans="1:29" x14ac:dyDescent="0.3">
      <c r="A1743" t="s">
        <v>343</v>
      </c>
      <c r="B1743" s="35">
        <v>186</v>
      </c>
      <c r="C1743" t="s">
        <v>519</v>
      </c>
      <c r="D1743" s="35">
        <v>1964</v>
      </c>
      <c r="E1743" t="s">
        <v>2247</v>
      </c>
      <c r="F1743" s="34" t="s">
        <v>6</v>
      </c>
      <c r="G1743" s="34" t="s">
        <v>6</v>
      </c>
      <c r="H1743" s="34" t="s">
        <v>6</v>
      </c>
      <c r="I1743" s="34" t="s">
        <v>6</v>
      </c>
      <c r="J1743" s="34" t="s">
        <v>6</v>
      </c>
      <c r="K1743" s="34" t="s">
        <v>6</v>
      </c>
      <c r="L1743" s="34" t="s">
        <v>6</v>
      </c>
      <c r="M1743" s="34" t="s">
        <v>6</v>
      </c>
      <c r="N1743" s="34" t="s">
        <v>6</v>
      </c>
      <c r="O1743" s="34">
        <v>12.418021875306902</v>
      </c>
      <c r="P1743" s="34">
        <v>1.4801069111134701E-4</v>
      </c>
      <c r="Q1743" t="s">
        <v>2233</v>
      </c>
      <c r="R1743" t="s">
        <v>2233</v>
      </c>
      <c r="S1743" t="s">
        <v>2233</v>
      </c>
      <c r="T1743" t="s">
        <v>14747</v>
      </c>
      <c r="U1743" t="s">
        <v>14747</v>
      </c>
      <c r="V1743" t="s">
        <v>14747</v>
      </c>
      <c r="W1743" t="s">
        <v>14747</v>
      </c>
      <c r="X1743" t="s">
        <v>14747</v>
      </c>
      <c r="Y1743" t="s">
        <v>14748</v>
      </c>
      <c r="Z1743" t="s">
        <v>6</v>
      </c>
      <c r="AA1743" t="s">
        <v>14749</v>
      </c>
      <c r="AB1743" t="s">
        <v>14750</v>
      </c>
      <c r="AC1743" t="s">
        <v>14751</v>
      </c>
    </row>
    <row r="1744" spans="1:29" x14ac:dyDescent="0.3">
      <c r="A1744" t="s">
        <v>343</v>
      </c>
      <c r="B1744" s="35">
        <v>186</v>
      </c>
      <c r="C1744" t="s">
        <v>519</v>
      </c>
      <c r="D1744" s="35">
        <v>1965</v>
      </c>
      <c r="E1744" t="s">
        <v>2248</v>
      </c>
      <c r="F1744" s="34" t="s">
        <v>6</v>
      </c>
      <c r="G1744" s="34" t="s">
        <v>6</v>
      </c>
      <c r="H1744" s="34" t="s">
        <v>6</v>
      </c>
      <c r="I1744" s="34" t="s">
        <v>6</v>
      </c>
      <c r="J1744" s="34" t="s">
        <v>6</v>
      </c>
      <c r="K1744" s="34" t="s">
        <v>6</v>
      </c>
      <c r="L1744" s="34" t="s">
        <v>6</v>
      </c>
      <c r="M1744" s="34" t="s">
        <v>6</v>
      </c>
      <c r="N1744" s="34" t="s">
        <v>6</v>
      </c>
      <c r="O1744" s="34">
        <v>15.855164386741041</v>
      </c>
      <c r="P1744" s="34">
        <v>1.6086871998204899E-4</v>
      </c>
      <c r="Q1744" t="s">
        <v>2233</v>
      </c>
      <c r="R1744" t="s">
        <v>2233</v>
      </c>
      <c r="S1744" t="s">
        <v>2233</v>
      </c>
      <c r="T1744" t="s">
        <v>14747</v>
      </c>
      <c r="U1744" t="s">
        <v>14747</v>
      </c>
      <c r="V1744" t="s">
        <v>14747</v>
      </c>
      <c r="W1744" t="s">
        <v>14747</v>
      </c>
      <c r="X1744" t="s">
        <v>14747</v>
      </c>
      <c r="Y1744" t="s">
        <v>14748</v>
      </c>
      <c r="Z1744" t="s">
        <v>6</v>
      </c>
      <c r="AA1744" t="s">
        <v>14749</v>
      </c>
      <c r="AB1744" t="s">
        <v>14750</v>
      </c>
      <c r="AC1744" t="s">
        <v>14751</v>
      </c>
    </row>
    <row r="1745" spans="1:29" x14ac:dyDescent="0.3">
      <c r="A1745" t="s">
        <v>343</v>
      </c>
      <c r="B1745" s="35">
        <v>186</v>
      </c>
      <c r="C1745" t="s">
        <v>519</v>
      </c>
      <c r="D1745" s="35">
        <v>1966</v>
      </c>
      <c r="E1745" t="s">
        <v>2249</v>
      </c>
      <c r="F1745" s="34" t="s">
        <v>6</v>
      </c>
      <c r="G1745" s="34" t="s">
        <v>6</v>
      </c>
      <c r="H1745" s="34" t="s">
        <v>6</v>
      </c>
      <c r="I1745" s="34" t="s">
        <v>6</v>
      </c>
      <c r="J1745" s="34" t="s">
        <v>6</v>
      </c>
      <c r="K1745" s="34" t="s">
        <v>6</v>
      </c>
      <c r="L1745" s="34" t="s">
        <v>6</v>
      </c>
      <c r="M1745" s="34" t="s">
        <v>6</v>
      </c>
      <c r="N1745" s="34" t="s">
        <v>6</v>
      </c>
      <c r="O1745" s="34">
        <v>16.150670807566765</v>
      </c>
      <c r="P1745" s="34">
        <v>1.8753400623960299E-4</v>
      </c>
      <c r="Q1745" t="s">
        <v>2233</v>
      </c>
      <c r="R1745" t="s">
        <v>2233</v>
      </c>
      <c r="S1745" t="s">
        <v>2233</v>
      </c>
      <c r="T1745" t="s">
        <v>14747</v>
      </c>
      <c r="U1745" t="s">
        <v>14747</v>
      </c>
      <c r="V1745" t="s">
        <v>14747</v>
      </c>
      <c r="W1745" t="s">
        <v>14747</v>
      </c>
      <c r="X1745" t="s">
        <v>14747</v>
      </c>
      <c r="Y1745" t="s">
        <v>14748</v>
      </c>
      <c r="Z1745" t="s">
        <v>6</v>
      </c>
      <c r="AA1745" t="s">
        <v>14749</v>
      </c>
      <c r="AB1745" t="s">
        <v>14750</v>
      </c>
      <c r="AC1745" t="s">
        <v>14751</v>
      </c>
    </row>
    <row r="1746" spans="1:29" x14ac:dyDescent="0.3">
      <c r="A1746" t="s">
        <v>343</v>
      </c>
      <c r="B1746" s="35">
        <v>186</v>
      </c>
      <c r="C1746" t="s">
        <v>519</v>
      </c>
      <c r="D1746" s="35">
        <v>1967</v>
      </c>
      <c r="E1746" t="s">
        <v>2250</v>
      </c>
      <c r="F1746" s="34" t="s">
        <v>6</v>
      </c>
      <c r="G1746" s="34" t="s">
        <v>6</v>
      </c>
      <c r="H1746" s="34" t="s">
        <v>6</v>
      </c>
      <c r="I1746" s="34" t="s">
        <v>6</v>
      </c>
      <c r="J1746" s="34" t="s">
        <v>6</v>
      </c>
      <c r="K1746" s="34" t="s">
        <v>6</v>
      </c>
      <c r="L1746" s="34" t="s">
        <v>6</v>
      </c>
      <c r="M1746" s="34" t="s">
        <v>6</v>
      </c>
      <c r="N1746" s="34" t="s">
        <v>6</v>
      </c>
      <c r="O1746" s="34">
        <v>16.086727757053826</v>
      </c>
      <c r="P1746" s="34">
        <v>2.0918486660684901E-4</v>
      </c>
      <c r="Q1746" t="s">
        <v>2233</v>
      </c>
      <c r="R1746" t="s">
        <v>2233</v>
      </c>
      <c r="S1746" t="s">
        <v>2233</v>
      </c>
      <c r="T1746" t="s">
        <v>14747</v>
      </c>
      <c r="U1746" t="s">
        <v>14747</v>
      </c>
      <c r="V1746" t="s">
        <v>14747</v>
      </c>
      <c r="W1746" t="s">
        <v>14747</v>
      </c>
      <c r="X1746" t="s">
        <v>14747</v>
      </c>
      <c r="Y1746" t="s">
        <v>14748</v>
      </c>
      <c r="Z1746" t="s">
        <v>6</v>
      </c>
      <c r="AA1746" t="s">
        <v>14749</v>
      </c>
      <c r="AB1746" t="s">
        <v>14750</v>
      </c>
      <c r="AC1746" t="s">
        <v>14751</v>
      </c>
    </row>
    <row r="1747" spans="1:29" x14ac:dyDescent="0.3">
      <c r="A1747" t="s">
        <v>343</v>
      </c>
      <c r="B1747" s="35">
        <v>186</v>
      </c>
      <c r="C1747" t="s">
        <v>519</v>
      </c>
      <c r="D1747" s="35">
        <v>1968</v>
      </c>
      <c r="E1747" t="s">
        <v>2251</v>
      </c>
      <c r="F1747" s="34" t="s">
        <v>6</v>
      </c>
      <c r="G1747" s="34" t="s">
        <v>6</v>
      </c>
      <c r="H1747" s="34" t="s">
        <v>6</v>
      </c>
      <c r="I1747" s="34" t="s">
        <v>6</v>
      </c>
      <c r="J1747" s="34" t="s">
        <v>6</v>
      </c>
      <c r="K1747" s="34" t="s">
        <v>6</v>
      </c>
      <c r="L1747" s="34" t="s">
        <v>6</v>
      </c>
      <c r="M1747" s="34" t="s">
        <v>6</v>
      </c>
      <c r="N1747" s="34" t="s">
        <v>6</v>
      </c>
      <c r="O1747" s="34">
        <v>16.605098446878824</v>
      </c>
      <c r="P1747" s="34">
        <v>2.2406371223287401E-4</v>
      </c>
      <c r="Q1747" t="s">
        <v>2233</v>
      </c>
      <c r="R1747" t="s">
        <v>2233</v>
      </c>
      <c r="S1747" t="s">
        <v>2233</v>
      </c>
      <c r="T1747" t="s">
        <v>14747</v>
      </c>
      <c r="U1747" t="s">
        <v>14747</v>
      </c>
      <c r="V1747" t="s">
        <v>14747</v>
      </c>
      <c r="W1747" t="s">
        <v>14747</v>
      </c>
      <c r="X1747" t="s">
        <v>14747</v>
      </c>
      <c r="Y1747" t="s">
        <v>14748</v>
      </c>
      <c r="Z1747" t="s">
        <v>6</v>
      </c>
      <c r="AA1747" t="s">
        <v>14749</v>
      </c>
      <c r="AB1747" t="s">
        <v>14750</v>
      </c>
      <c r="AC1747" t="s">
        <v>14751</v>
      </c>
    </row>
    <row r="1748" spans="1:29" x14ac:dyDescent="0.3">
      <c r="A1748" t="s">
        <v>343</v>
      </c>
      <c r="B1748" s="35">
        <v>186</v>
      </c>
      <c r="C1748" t="s">
        <v>519</v>
      </c>
      <c r="D1748" s="35">
        <v>1969</v>
      </c>
      <c r="E1748" t="s">
        <v>2252</v>
      </c>
      <c r="F1748" s="34" t="s">
        <v>6</v>
      </c>
      <c r="G1748" s="34" t="s">
        <v>6</v>
      </c>
      <c r="H1748" s="34" t="s">
        <v>6</v>
      </c>
      <c r="I1748" s="34" t="s">
        <v>6</v>
      </c>
      <c r="J1748" s="34" t="s">
        <v>6</v>
      </c>
      <c r="K1748" s="34" t="s">
        <v>6</v>
      </c>
      <c r="L1748" s="34" t="s">
        <v>6</v>
      </c>
      <c r="M1748" s="34" t="s">
        <v>6</v>
      </c>
      <c r="N1748" s="34" t="s">
        <v>6</v>
      </c>
      <c r="O1748" s="34">
        <v>16.149861056395366</v>
      </c>
      <c r="P1748" s="34">
        <v>2.54540889586918E-4</v>
      </c>
      <c r="Q1748" t="s">
        <v>2233</v>
      </c>
      <c r="R1748" t="s">
        <v>2233</v>
      </c>
      <c r="S1748" t="s">
        <v>2233</v>
      </c>
      <c r="T1748" t="s">
        <v>14747</v>
      </c>
      <c r="U1748" t="s">
        <v>14747</v>
      </c>
      <c r="V1748" t="s">
        <v>14747</v>
      </c>
      <c r="W1748" t="s">
        <v>14747</v>
      </c>
      <c r="X1748" t="s">
        <v>14747</v>
      </c>
      <c r="Y1748" t="s">
        <v>14748</v>
      </c>
      <c r="Z1748" t="s">
        <v>6</v>
      </c>
      <c r="AA1748" t="s">
        <v>14749</v>
      </c>
      <c r="AB1748" t="s">
        <v>14750</v>
      </c>
      <c r="AC1748" t="s">
        <v>14751</v>
      </c>
    </row>
    <row r="1749" spans="1:29" x14ac:dyDescent="0.3">
      <c r="A1749" t="s">
        <v>343</v>
      </c>
      <c r="B1749" s="35">
        <v>186</v>
      </c>
      <c r="C1749" t="s">
        <v>519</v>
      </c>
      <c r="D1749" s="35">
        <v>1970</v>
      </c>
      <c r="E1749" t="s">
        <v>2253</v>
      </c>
      <c r="F1749" s="34" t="s">
        <v>6</v>
      </c>
      <c r="G1749" s="34" t="s">
        <v>6</v>
      </c>
      <c r="H1749" s="34" t="s">
        <v>6</v>
      </c>
      <c r="I1749" s="34" t="s">
        <v>6</v>
      </c>
      <c r="J1749" s="34" t="s">
        <v>6</v>
      </c>
      <c r="K1749" s="34" t="s">
        <v>6</v>
      </c>
      <c r="L1749" s="34" t="s">
        <v>6</v>
      </c>
      <c r="M1749" s="34" t="s">
        <v>6</v>
      </c>
      <c r="N1749" s="34" t="s">
        <v>6</v>
      </c>
      <c r="O1749" s="34">
        <v>20.237946760900037</v>
      </c>
      <c r="P1749" s="34">
        <v>2.85463741369338E-4</v>
      </c>
      <c r="Q1749" t="s">
        <v>2233</v>
      </c>
      <c r="R1749" t="s">
        <v>2233</v>
      </c>
      <c r="S1749" t="s">
        <v>2233</v>
      </c>
      <c r="T1749" t="s">
        <v>14747</v>
      </c>
      <c r="U1749" t="s">
        <v>14747</v>
      </c>
      <c r="V1749" t="s">
        <v>14747</v>
      </c>
      <c r="W1749" t="s">
        <v>14747</v>
      </c>
      <c r="X1749" t="s">
        <v>14747</v>
      </c>
      <c r="Y1749" t="s">
        <v>14748</v>
      </c>
      <c r="Z1749" t="s">
        <v>6</v>
      </c>
      <c r="AA1749" t="s">
        <v>14749</v>
      </c>
      <c r="AB1749" t="s">
        <v>14750</v>
      </c>
      <c r="AC1749" t="s">
        <v>14751</v>
      </c>
    </row>
    <row r="1750" spans="1:29" x14ac:dyDescent="0.3">
      <c r="A1750" t="s">
        <v>343</v>
      </c>
      <c r="B1750" s="35">
        <v>186</v>
      </c>
      <c r="C1750" t="s">
        <v>519</v>
      </c>
      <c r="D1750" s="35">
        <v>1971</v>
      </c>
      <c r="E1750" t="s">
        <v>2254</v>
      </c>
      <c r="F1750" s="34" t="s">
        <v>6</v>
      </c>
      <c r="G1750" s="34" t="s">
        <v>6</v>
      </c>
      <c r="H1750" s="34" t="s">
        <v>6</v>
      </c>
      <c r="I1750" s="34" t="s">
        <v>6</v>
      </c>
      <c r="J1750" s="34" t="s">
        <v>6</v>
      </c>
      <c r="K1750" s="34" t="s">
        <v>6</v>
      </c>
      <c r="L1750" s="34" t="s">
        <v>6</v>
      </c>
      <c r="M1750" s="34" t="s">
        <v>6</v>
      </c>
      <c r="N1750" s="34" t="s">
        <v>6</v>
      </c>
      <c r="O1750" s="34">
        <v>17.865654952033861</v>
      </c>
      <c r="P1750" s="34">
        <v>3.6026666905190999E-4</v>
      </c>
      <c r="Q1750" t="s">
        <v>2233</v>
      </c>
      <c r="R1750" t="s">
        <v>2233</v>
      </c>
      <c r="S1750" t="s">
        <v>2233</v>
      </c>
      <c r="T1750" t="s">
        <v>14747</v>
      </c>
      <c r="U1750" t="s">
        <v>14747</v>
      </c>
      <c r="V1750" t="s">
        <v>14747</v>
      </c>
      <c r="W1750" t="s">
        <v>14747</v>
      </c>
      <c r="X1750" t="s">
        <v>14747</v>
      </c>
      <c r="Y1750" t="s">
        <v>14748</v>
      </c>
      <c r="Z1750" t="s">
        <v>6</v>
      </c>
      <c r="AA1750" t="s">
        <v>14749</v>
      </c>
      <c r="AB1750" t="s">
        <v>14750</v>
      </c>
      <c r="AC1750" t="s">
        <v>14751</v>
      </c>
    </row>
    <row r="1751" spans="1:29" x14ac:dyDescent="0.3">
      <c r="A1751" t="s">
        <v>343</v>
      </c>
      <c r="B1751" s="35">
        <v>186</v>
      </c>
      <c r="C1751" t="s">
        <v>519</v>
      </c>
      <c r="D1751" s="35">
        <v>1972</v>
      </c>
      <c r="E1751" t="s">
        <v>2255</v>
      </c>
      <c r="F1751" s="34" t="s">
        <v>6</v>
      </c>
      <c r="G1751" s="34" t="s">
        <v>6</v>
      </c>
      <c r="H1751" s="34" t="s">
        <v>6</v>
      </c>
      <c r="I1751" s="34" t="s">
        <v>6</v>
      </c>
      <c r="J1751" s="34" t="s">
        <v>6</v>
      </c>
      <c r="K1751" s="34" t="s">
        <v>6</v>
      </c>
      <c r="L1751" s="34" t="s">
        <v>6</v>
      </c>
      <c r="M1751" s="34" t="s">
        <v>6</v>
      </c>
      <c r="N1751" s="34" t="s">
        <v>6</v>
      </c>
      <c r="O1751" s="34">
        <v>16.265533282003108</v>
      </c>
      <c r="P1751" s="34">
        <v>4.2866716258941701E-4</v>
      </c>
      <c r="Q1751" t="s">
        <v>2233</v>
      </c>
      <c r="R1751" t="s">
        <v>2233</v>
      </c>
      <c r="S1751" t="s">
        <v>2233</v>
      </c>
      <c r="T1751" t="s">
        <v>14747</v>
      </c>
      <c r="U1751" t="s">
        <v>14747</v>
      </c>
      <c r="V1751" t="s">
        <v>14747</v>
      </c>
      <c r="W1751" t="s">
        <v>14747</v>
      </c>
      <c r="X1751" t="s">
        <v>14747</v>
      </c>
      <c r="Y1751" t="s">
        <v>14748</v>
      </c>
      <c r="Z1751" t="s">
        <v>6</v>
      </c>
      <c r="AA1751" t="s">
        <v>14749</v>
      </c>
      <c r="AB1751" t="s">
        <v>14750</v>
      </c>
      <c r="AC1751" t="s">
        <v>14751</v>
      </c>
    </row>
    <row r="1752" spans="1:29" x14ac:dyDescent="0.3">
      <c r="A1752" t="s">
        <v>343</v>
      </c>
      <c r="B1752" s="35">
        <v>186</v>
      </c>
      <c r="C1752" t="s">
        <v>519</v>
      </c>
      <c r="D1752" s="35">
        <v>1973</v>
      </c>
      <c r="E1752" t="s">
        <v>2256</v>
      </c>
      <c r="F1752" s="34" t="s">
        <v>6</v>
      </c>
      <c r="G1752" s="34" t="s">
        <v>6</v>
      </c>
      <c r="H1752" s="34" t="s">
        <v>6</v>
      </c>
      <c r="I1752" s="34" t="s">
        <v>6</v>
      </c>
      <c r="J1752" s="34" t="s">
        <v>6</v>
      </c>
      <c r="K1752" s="34" t="s">
        <v>6</v>
      </c>
      <c r="L1752" s="34" t="s">
        <v>6</v>
      </c>
      <c r="M1752" s="34" t="s">
        <v>6</v>
      </c>
      <c r="N1752" s="34" t="s">
        <v>6</v>
      </c>
      <c r="O1752" s="34">
        <v>13.161625888503456</v>
      </c>
      <c r="P1752" s="34">
        <v>5.1665349384681495E-4</v>
      </c>
      <c r="Q1752" t="s">
        <v>2233</v>
      </c>
      <c r="R1752" t="s">
        <v>2233</v>
      </c>
      <c r="S1752" t="s">
        <v>2233</v>
      </c>
      <c r="T1752" t="s">
        <v>14747</v>
      </c>
      <c r="U1752" t="s">
        <v>14747</v>
      </c>
      <c r="V1752" t="s">
        <v>14747</v>
      </c>
      <c r="W1752" t="s">
        <v>14747</v>
      </c>
      <c r="X1752" t="s">
        <v>14747</v>
      </c>
      <c r="Y1752" t="s">
        <v>14748</v>
      </c>
      <c r="Z1752" t="s">
        <v>6</v>
      </c>
      <c r="AA1752" t="s">
        <v>14749</v>
      </c>
      <c r="AB1752" t="s">
        <v>14750</v>
      </c>
      <c r="AC1752" t="s">
        <v>14751</v>
      </c>
    </row>
    <row r="1753" spans="1:29" x14ac:dyDescent="0.3">
      <c r="A1753" t="s">
        <v>343</v>
      </c>
      <c r="B1753" s="35">
        <v>186</v>
      </c>
      <c r="C1753" t="s">
        <v>519</v>
      </c>
      <c r="D1753" s="35">
        <v>1974</v>
      </c>
      <c r="E1753" t="s">
        <v>2257</v>
      </c>
      <c r="F1753" s="34" t="s">
        <v>6</v>
      </c>
      <c r="G1753" s="34" t="s">
        <v>6</v>
      </c>
      <c r="H1753" s="34" t="s">
        <v>6</v>
      </c>
      <c r="I1753" s="34" t="s">
        <v>6</v>
      </c>
      <c r="J1753" s="34" t="s">
        <v>6</v>
      </c>
      <c r="K1753" s="34" t="s">
        <v>6</v>
      </c>
      <c r="L1753" s="34" t="s">
        <v>6</v>
      </c>
      <c r="M1753" s="34" t="s">
        <v>6</v>
      </c>
      <c r="N1753" s="34" t="s">
        <v>6</v>
      </c>
      <c r="O1753" s="34">
        <v>12.021949800957312</v>
      </c>
      <c r="P1753" s="34">
        <v>6.4922912915328299E-4</v>
      </c>
      <c r="Q1753" t="s">
        <v>2233</v>
      </c>
      <c r="R1753" t="s">
        <v>2233</v>
      </c>
      <c r="S1753" t="s">
        <v>2233</v>
      </c>
      <c r="T1753" t="s">
        <v>14747</v>
      </c>
      <c r="U1753" t="s">
        <v>14747</v>
      </c>
      <c r="V1753" t="s">
        <v>14747</v>
      </c>
      <c r="W1753" t="s">
        <v>14747</v>
      </c>
      <c r="X1753" t="s">
        <v>14747</v>
      </c>
      <c r="Y1753" t="s">
        <v>14748</v>
      </c>
      <c r="Z1753" t="s">
        <v>6</v>
      </c>
      <c r="AA1753" t="s">
        <v>14749</v>
      </c>
      <c r="AB1753" t="s">
        <v>14750</v>
      </c>
      <c r="AC1753" t="s">
        <v>14751</v>
      </c>
    </row>
    <row r="1754" spans="1:29" x14ac:dyDescent="0.3">
      <c r="A1754" t="s">
        <v>343</v>
      </c>
      <c r="B1754" s="35">
        <v>186</v>
      </c>
      <c r="C1754" t="s">
        <v>519</v>
      </c>
      <c r="D1754" s="35">
        <v>1975</v>
      </c>
      <c r="E1754" t="s">
        <v>2258</v>
      </c>
      <c r="F1754" s="34" t="s">
        <v>6</v>
      </c>
      <c r="G1754" s="34" t="s">
        <v>6</v>
      </c>
      <c r="H1754" s="34" t="s">
        <v>6</v>
      </c>
      <c r="I1754" s="34" t="s">
        <v>6</v>
      </c>
      <c r="J1754" s="34" t="s">
        <v>6</v>
      </c>
      <c r="K1754" s="34" t="s">
        <v>6</v>
      </c>
      <c r="L1754" s="34" t="s">
        <v>6</v>
      </c>
      <c r="M1754" s="34" t="s">
        <v>6</v>
      </c>
      <c r="N1754" s="34" t="s">
        <v>6</v>
      </c>
      <c r="O1754" s="34">
        <v>12.463831821326849</v>
      </c>
      <c r="P1754" s="34">
        <v>8.4259801885564899E-4</v>
      </c>
      <c r="Q1754" t="s">
        <v>2233</v>
      </c>
      <c r="R1754" t="s">
        <v>2233</v>
      </c>
      <c r="S1754" t="s">
        <v>2233</v>
      </c>
      <c r="T1754" t="s">
        <v>14747</v>
      </c>
      <c r="U1754" t="s">
        <v>14747</v>
      </c>
      <c r="V1754" t="s">
        <v>14747</v>
      </c>
      <c r="W1754" t="s">
        <v>14747</v>
      </c>
      <c r="X1754" t="s">
        <v>14747</v>
      </c>
      <c r="Y1754" t="s">
        <v>14748</v>
      </c>
      <c r="Z1754" t="s">
        <v>6</v>
      </c>
      <c r="AA1754" t="s">
        <v>14749</v>
      </c>
      <c r="AB1754" t="s">
        <v>14750</v>
      </c>
      <c r="AC1754" t="s">
        <v>14751</v>
      </c>
    </row>
    <row r="1755" spans="1:29" x14ac:dyDescent="0.3">
      <c r="A1755" t="s">
        <v>343</v>
      </c>
      <c r="B1755" s="35">
        <v>186</v>
      </c>
      <c r="C1755" t="s">
        <v>519</v>
      </c>
      <c r="D1755" s="35">
        <v>1976</v>
      </c>
      <c r="E1755" t="s">
        <v>2259</v>
      </c>
      <c r="F1755" s="34" t="s">
        <v>6</v>
      </c>
      <c r="G1755" s="34" t="s">
        <v>6</v>
      </c>
      <c r="H1755" s="34" t="s">
        <v>6</v>
      </c>
      <c r="I1755" s="34" t="s">
        <v>6</v>
      </c>
      <c r="J1755" s="34" t="s">
        <v>6</v>
      </c>
      <c r="K1755" s="34" t="s">
        <v>6</v>
      </c>
      <c r="L1755" s="34" t="s">
        <v>6</v>
      </c>
      <c r="M1755" s="34" t="s">
        <v>6</v>
      </c>
      <c r="N1755" s="34" t="s">
        <v>6</v>
      </c>
      <c r="O1755" s="34">
        <v>12.328262967843587</v>
      </c>
      <c r="P1755" s="34">
        <v>1.07234118974592E-3</v>
      </c>
      <c r="Q1755" t="s">
        <v>2233</v>
      </c>
      <c r="R1755" t="s">
        <v>2233</v>
      </c>
      <c r="S1755" t="s">
        <v>2233</v>
      </c>
      <c r="T1755" t="s">
        <v>14747</v>
      </c>
      <c r="U1755" t="s">
        <v>14747</v>
      </c>
      <c r="V1755" t="s">
        <v>14747</v>
      </c>
      <c r="W1755" t="s">
        <v>14747</v>
      </c>
      <c r="X1755" t="s">
        <v>14747</v>
      </c>
      <c r="Y1755" t="s">
        <v>14748</v>
      </c>
      <c r="Z1755" t="s">
        <v>6</v>
      </c>
      <c r="AA1755" t="s">
        <v>14749</v>
      </c>
      <c r="AB1755" t="s">
        <v>14750</v>
      </c>
      <c r="AC1755" t="s">
        <v>14751</v>
      </c>
    </row>
    <row r="1756" spans="1:29" x14ac:dyDescent="0.3">
      <c r="A1756" t="s">
        <v>343</v>
      </c>
      <c r="B1756" s="35">
        <v>186</v>
      </c>
      <c r="C1756" t="s">
        <v>519</v>
      </c>
      <c r="D1756" s="35">
        <v>1977</v>
      </c>
      <c r="E1756" t="s">
        <v>2260</v>
      </c>
      <c r="F1756" s="34" t="s">
        <v>6</v>
      </c>
      <c r="G1756" s="34" t="s">
        <v>6</v>
      </c>
      <c r="H1756" s="34" t="s">
        <v>6</v>
      </c>
      <c r="I1756" s="34" t="s">
        <v>6</v>
      </c>
      <c r="J1756" s="34" t="s">
        <v>6</v>
      </c>
      <c r="K1756" s="34" t="s">
        <v>6</v>
      </c>
      <c r="L1756" s="34" t="s">
        <v>6</v>
      </c>
      <c r="M1756" s="34" t="s">
        <v>6</v>
      </c>
      <c r="N1756" s="34" t="s">
        <v>6</v>
      </c>
      <c r="O1756" s="34">
        <v>14.716764681356519</v>
      </c>
      <c r="P1756" s="34">
        <v>1.46441091862732E-3</v>
      </c>
      <c r="Q1756" t="s">
        <v>2233</v>
      </c>
      <c r="R1756" t="s">
        <v>2233</v>
      </c>
      <c r="S1756" t="s">
        <v>2233</v>
      </c>
      <c r="T1756" t="s">
        <v>14747</v>
      </c>
      <c r="U1756" t="s">
        <v>14747</v>
      </c>
      <c r="V1756" t="s">
        <v>14747</v>
      </c>
      <c r="W1756" t="s">
        <v>14747</v>
      </c>
      <c r="X1756" t="s">
        <v>14747</v>
      </c>
      <c r="Y1756" t="s">
        <v>14748</v>
      </c>
      <c r="Z1756" t="s">
        <v>6</v>
      </c>
      <c r="AA1756" t="s">
        <v>14749</v>
      </c>
      <c r="AB1756" t="s">
        <v>14750</v>
      </c>
      <c r="AC1756" t="s">
        <v>14751</v>
      </c>
    </row>
    <row r="1757" spans="1:29" x14ac:dyDescent="0.3">
      <c r="A1757" t="s">
        <v>343</v>
      </c>
      <c r="B1757" s="35">
        <v>186</v>
      </c>
      <c r="C1757" t="s">
        <v>519</v>
      </c>
      <c r="D1757" s="35">
        <v>1978</v>
      </c>
      <c r="E1757" t="s">
        <v>2261</v>
      </c>
      <c r="F1757" s="34" t="s">
        <v>6</v>
      </c>
      <c r="G1757" s="34" t="s">
        <v>6</v>
      </c>
      <c r="H1757" s="34" t="s">
        <v>6</v>
      </c>
      <c r="I1757" s="34" t="s">
        <v>6</v>
      </c>
      <c r="J1757" s="34" t="s">
        <v>6</v>
      </c>
      <c r="K1757" s="34" t="s">
        <v>6</v>
      </c>
      <c r="L1757" s="34" t="s">
        <v>6</v>
      </c>
      <c r="M1757" s="34" t="s">
        <v>6</v>
      </c>
      <c r="N1757" s="34" t="s">
        <v>6</v>
      </c>
      <c r="O1757" s="34">
        <v>15.663604999394593</v>
      </c>
      <c r="P1757" s="34">
        <v>2.1634384581142099E-3</v>
      </c>
      <c r="Q1757" t="s">
        <v>2233</v>
      </c>
      <c r="R1757" t="s">
        <v>2233</v>
      </c>
      <c r="S1757" t="s">
        <v>2233</v>
      </c>
      <c r="T1757" t="s">
        <v>14747</v>
      </c>
      <c r="U1757" t="s">
        <v>14747</v>
      </c>
      <c r="V1757" t="s">
        <v>14747</v>
      </c>
      <c r="W1757" t="s">
        <v>14747</v>
      </c>
      <c r="X1757" t="s">
        <v>14747</v>
      </c>
      <c r="Y1757" t="s">
        <v>14748</v>
      </c>
      <c r="Z1757" t="s">
        <v>6</v>
      </c>
      <c r="AA1757" t="s">
        <v>14749</v>
      </c>
      <c r="AB1757" t="s">
        <v>14750</v>
      </c>
      <c r="AC1757" t="s">
        <v>14751</v>
      </c>
    </row>
    <row r="1758" spans="1:29" x14ac:dyDescent="0.3">
      <c r="A1758" t="s">
        <v>343</v>
      </c>
      <c r="B1758" s="35">
        <v>186</v>
      </c>
      <c r="C1758" t="s">
        <v>519</v>
      </c>
      <c r="D1758" s="35">
        <v>1979</v>
      </c>
      <c r="E1758" t="s">
        <v>2262</v>
      </c>
      <c r="F1758" s="34" t="s">
        <v>6</v>
      </c>
      <c r="G1758" s="34" t="s">
        <v>6</v>
      </c>
      <c r="H1758" s="34" t="s">
        <v>6</v>
      </c>
      <c r="I1758" s="34" t="s">
        <v>6</v>
      </c>
      <c r="J1758" s="34" t="s">
        <v>6</v>
      </c>
      <c r="K1758" s="34" t="s">
        <v>6</v>
      </c>
      <c r="L1758" s="34" t="s">
        <v>6</v>
      </c>
      <c r="M1758" s="34" t="s">
        <v>6</v>
      </c>
      <c r="N1758" s="34" t="s">
        <v>6</v>
      </c>
      <c r="O1758" s="34">
        <v>17.794210282531438</v>
      </c>
      <c r="P1758" s="34">
        <v>3.65873605760017E-3</v>
      </c>
      <c r="Q1758" t="s">
        <v>2233</v>
      </c>
      <c r="R1758" t="s">
        <v>2233</v>
      </c>
      <c r="S1758" t="s">
        <v>2233</v>
      </c>
      <c r="T1758" t="s">
        <v>14747</v>
      </c>
      <c r="U1758" t="s">
        <v>14747</v>
      </c>
      <c r="V1758" t="s">
        <v>14747</v>
      </c>
      <c r="W1758" t="s">
        <v>14747</v>
      </c>
      <c r="X1758" t="s">
        <v>14747</v>
      </c>
      <c r="Y1758" t="s">
        <v>14748</v>
      </c>
      <c r="Z1758" t="s">
        <v>6</v>
      </c>
      <c r="AA1758" t="s">
        <v>14749</v>
      </c>
      <c r="AB1758" t="s">
        <v>14750</v>
      </c>
      <c r="AC1758" t="s">
        <v>14751</v>
      </c>
    </row>
    <row r="1759" spans="1:29" x14ac:dyDescent="0.3">
      <c r="A1759" t="s">
        <v>343</v>
      </c>
      <c r="B1759" s="35">
        <v>186</v>
      </c>
      <c r="C1759" t="s">
        <v>519</v>
      </c>
      <c r="D1759" s="35">
        <v>1980</v>
      </c>
      <c r="E1759" t="s">
        <v>2263</v>
      </c>
      <c r="F1759" s="34" t="s">
        <v>6</v>
      </c>
      <c r="G1759" s="34" t="s">
        <v>6</v>
      </c>
      <c r="H1759" s="34" t="s">
        <v>6</v>
      </c>
      <c r="I1759" s="34" t="s">
        <v>6</v>
      </c>
      <c r="J1759" s="34" t="s">
        <v>6</v>
      </c>
      <c r="K1759" s="34" t="s">
        <v>6</v>
      </c>
      <c r="L1759" s="34" t="s">
        <v>6</v>
      </c>
      <c r="M1759" s="34" t="s">
        <v>6</v>
      </c>
      <c r="N1759" s="34" t="s">
        <v>6</v>
      </c>
      <c r="O1759" s="34">
        <v>24.77954011296897</v>
      </c>
      <c r="P1759" s="34">
        <v>7.3449647746214597E-3</v>
      </c>
      <c r="Q1759" t="s">
        <v>2233</v>
      </c>
      <c r="R1759" t="s">
        <v>2233</v>
      </c>
      <c r="S1759" t="s">
        <v>2233</v>
      </c>
      <c r="T1759" t="s">
        <v>14747</v>
      </c>
      <c r="U1759" t="s">
        <v>14747</v>
      </c>
      <c r="V1759" t="s">
        <v>14747</v>
      </c>
      <c r="W1759" t="s">
        <v>14747</v>
      </c>
      <c r="X1759" t="s">
        <v>14747</v>
      </c>
      <c r="Y1759" t="s">
        <v>14748</v>
      </c>
      <c r="Z1759" t="s">
        <v>6</v>
      </c>
      <c r="AA1759" t="s">
        <v>14749</v>
      </c>
      <c r="AB1759" t="s">
        <v>14750</v>
      </c>
      <c r="AC1759" t="s">
        <v>14751</v>
      </c>
    </row>
    <row r="1760" spans="1:29" x14ac:dyDescent="0.3">
      <c r="A1760" t="s">
        <v>343</v>
      </c>
      <c r="B1760" s="35">
        <v>186</v>
      </c>
      <c r="C1760" t="s">
        <v>519</v>
      </c>
      <c r="D1760" s="35">
        <v>1981</v>
      </c>
      <c r="E1760" t="s">
        <v>2264</v>
      </c>
      <c r="F1760" s="34" t="s">
        <v>6</v>
      </c>
      <c r="G1760" s="34" t="s">
        <v>6</v>
      </c>
      <c r="H1760" s="34" t="s">
        <v>6</v>
      </c>
      <c r="I1760" s="34" t="s">
        <v>6</v>
      </c>
      <c r="J1760" s="34" t="s">
        <v>6</v>
      </c>
      <c r="K1760" s="34" t="s">
        <v>6</v>
      </c>
      <c r="L1760" s="34" t="s">
        <v>6</v>
      </c>
      <c r="M1760" s="34" t="s">
        <v>6</v>
      </c>
      <c r="N1760" s="34" t="s">
        <v>6</v>
      </c>
      <c r="O1760" s="34">
        <v>25.718341410947744</v>
      </c>
      <c r="P1760" s="34">
        <v>1.0884396466260301E-2</v>
      </c>
      <c r="Q1760" t="s">
        <v>2233</v>
      </c>
      <c r="R1760" t="s">
        <v>2233</v>
      </c>
      <c r="S1760" t="s">
        <v>2233</v>
      </c>
      <c r="T1760" t="s">
        <v>14747</v>
      </c>
      <c r="U1760" t="s">
        <v>14747</v>
      </c>
      <c r="V1760" t="s">
        <v>14747</v>
      </c>
      <c r="W1760" t="s">
        <v>14747</v>
      </c>
      <c r="X1760" t="s">
        <v>14747</v>
      </c>
      <c r="Y1760" t="s">
        <v>14748</v>
      </c>
      <c r="Z1760" t="s">
        <v>6</v>
      </c>
      <c r="AA1760" t="s">
        <v>14749</v>
      </c>
      <c r="AB1760" t="s">
        <v>14750</v>
      </c>
      <c r="AC1760" t="s">
        <v>14751</v>
      </c>
    </row>
    <row r="1761" spans="1:29" x14ac:dyDescent="0.3">
      <c r="A1761" t="s">
        <v>343</v>
      </c>
      <c r="B1761" s="35">
        <v>186</v>
      </c>
      <c r="C1761" t="s">
        <v>519</v>
      </c>
      <c r="D1761" s="35">
        <v>1982</v>
      </c>
      <c r="E1761" t="s">
        <v>2265</v>
      </c>
      <c r="F1761" s="34" t="s">
        <v>6</v>
      </c>
      <c r="G1761" s="34" t="s">
        <v>6</v>
      </c>
      <c r="H1761" s="34" t="s">
        <v>6</v>
      </c>
      <c r="I1761" s="34" t="s">
        <v>6</v>
      </c>
      <c r="J1761" s="34" t="s">
        <v>6</v>
      </c>
      <c r="K1761" s="34" t="s">
        <v>6</v>
      </c>
      <c r="L1761" s="34" t="s">
        <v>6</v>
      </c>
      <c r="M1761" s="34" t="s">
        <v>6</v>
      </c>
      <c r="N1761" s="34" t="s">
        <v>6</v>
      </c>
      <c r="O1761" s="34">
        <v>29.445534495596764</v>
      </c>
      <c r="P1761" s="34">
        <v>1.4453958961043499E-2</v>
      </c>
      <c r="Q1761" t="s">
        <v>2233</v>
      </c>
      <c r="R1761" t="s">
        <v>2233</v>
      </c>
      <c r="S1761" t="s">
        <v>2233</v>
      </c>
      <c r="T1761" t="s">
        <v>14747</v>
      </c>
      <c r="U1761" t="s">
        <v>14747</v>
      </c>
      <c r="V1761" t="s">
        <v>14747</v>
      </c>
      <c r="W1761" t="s">
        <v>14747</v>
      </c>
      <c r="X1761" t="s">
        <v>14747</v>
      </c>
      <c r="Y1761" t="s">
        <v>14748</v>
      </c>
      <c r="Z1761" t="s">
        <v>6</v>
      </c>
      <c r="AA1761" t="s">
        <v>14749</v>
      </c>
      <c r="AB1761" t="s">
        <v>14750</v>
      </c>
      <c r="AC1761" t="s">
        <v>14751</v>
      </c>
    </row>
    <row r="1762" spans="1:29" x14ac:dyDescent="0.3">
      <c r="A1762" t="s">
        <v>343</v>
      </c>
      <c r="B1762" s="35">
        <v>186</v>
      </c>
      <c r="C1762" t="s">
        <v>519</v>
      </c>
      <c r="D1762" s="35">
        <v>1983</v>
      </c>
      <c r="E1762" t="s">
        <v>2266</v>
      </c>
      <c r="F1762" s="34" t="s">
        <v>6</v>
      </c>
      <c r="G1762" s="34" t="s">
        <v>6</v>
      </c>
      <c r="H1762" s="34" t="s">
        <v>6</v>
      </c>
      <c r="I1762" s="34" t="s">
        <v>6</v>
      </c>
      <c r="J1762" s="34" t="s">
        <v>6</v>
      </c>
      <c r="K1762" s="34" t="s">
        <v>6</v>
      </c>
      <c r="L1762" s="34" t="s">
        <v>6</v>
      </c>
      <c r="M1762" s="34" t="s">
        <v>6</v>
      </c>
      <c r="N1762" s="34" t="s">
        <v>6</v>
      </c>
      <c r="O1762" s="34">
        <v>29.231789680664356</v>
      </c>
      <c r="P1762" s="34">
        <v>1.9156546336760099E-2</v>
      </c>
      <c r="Q1762" t="s">
        <v>2233</v>
      </c>
      <c r="R1762" t="s">
        <v>2233</v>
      </c>
      <c r="S1762" t="s">
        <v>2233</v>
      </c>
      <c r="T1762" t="s">
        <v>14747</v>
      </c>
      <c r="U1762" t="s">
        <v>14747</v>
      </c>
      <c r="V1762" t="s">
        <v>14747</v>
      </c>
      <c r="W1762" t="s">
        <v>14747</v>
      </c>
      <c r="X1762" t="s">
        <v>14747</v>
      </c>
      <c r="Y1762" t="s">
        <v>14748</v>
      </c>
      <c r="Z1762" t="s">
        <v>6</v>
      </c>
      <c r="AA1762" t="s">
        <v>14749</v>
      </c>
      <c r="AB1762" t="s">
        <v>14750</v>
      </c>
      <c r="AC1762" t="s">
        <v>14751</v>
      </c>
    </row>
    <row r="1763" spans="1:29" x14ac:dyDescent="0.3">
      <c r="A1763" t="s">
        <v>343</v>
      </c>
      <c r="B1763" s="35">
        <v>186</v>
      </c>
      <c r="C1763" t="s">
        <v>519</v>
      </c>
      <c r="D1763" s="35">
        <v>1984</v>
      </c>
      <c r="E1763" t="s">
        <v>2267</v>
      </c>
      <c r="F1763" s="34" t="s">
        <v>6</v>
      </c>
      <c r="G1763" s="34" t="s">
        <v>6</v>
      </c>
      <c r="H1763" s="34" t="s">
        <v>6</v>
      </c>
      <c r="I1763" s="34" t="s">
        <v>6</v>
      </c>
      <c r="J1763" s="34" t="s">
        <v>6</v>
      </c>
      <c r="K1763" s="34" t="s">
        <v>6</v>
      </c>
      <c r="L1763" s="34" t="s">
        <v>6</v>
      </c>
      <c r="M1763" s="34" t="s">
        <v>6</v>
      </c>
      <c r="N1763" s="34" t="s">
        <v>6</v>
      </c>
      <c r="O1763" s="34">
        <v>36.882006690696542</v>
      </c>
      <c r="P1763" s="34">
        <v>3.03031071583592E-2</v>
      </c>
      <c r="Q1763" t="s">
        <v>2233</v>
      </c>
      <c r="R1763" t="s">
        <v>2233</v>
      </c>
      <c r="S1763" t="s">
        <v>2233</v>
      </c>
      <c r="T1763" t="s">
        <v>14747</v>
      </c>
      <c r="U1763" t="s">
        <v>14747</v>
      </c>
      <c r="V1763" t="s">
        <v>14747</v>
      </c>
      <c r="W1763" t="s">
        <v>14747</v>
      </c>
      <c r="X1763" t="s">
        <v>14747</v>
      </c>
      <c r="Y1763" t="s">
        <v>14748</v>
      </c>
      <c r="Z1763" t="s">
        <v>6</v>
      </c>
      <c r="AA1763" t="s">
        <v>14749</v>
      </c>
      <c r="AB1763" t="s">
        <v>14750</v>
      </c>
      <c r="AC1763" t="s">
        <v>14751</v>
      </c>
    </row>
    <row r="1764" spans="1:29" x14ac:dyDescent="0.3">
      <c r="A1764" t="s">
        <v>343</v>
      </c>
      <c r="B1764" s="35">
        <v>186</v>
      </c>
      <c r="C1764" t="s">
        <v>519</v>
      </c>
      <c r="D1764" s="35">
        <v>1985</v>
      </c>
      <c r="E1764" t="s">
        <v>2268</v>
      </c>
      <c r="F1764" s="34" t="s">
        <v>6</v>
      </c>
      <c r="G1764" s="34" t="s">
        <v>6</v>
      </c>
      <c r="H1764" s="34" t="s">
        <v>6</v>
      </c>
      <c r="I1764" s="34" t="s">
        <v>6</v>
      </c>
      <c r="J1764" s="34" t="s">
        <v>6</v>
      </c>
      <c r="K1764" s="34" t="s">
        <v>6</v>
      </c>
      <c r="L1764" s="34" t="s">
        <v>6</v>
      </c>
      <c r="M1764" s="34" t="s">
        <v>6</v>
      </c>
      <c r="N1764" s="34" t="s">
        <v>6</v>
      </c>
      <c r="O1764" s="34">
        <v>38.353088041651375</v>
      </c>
      <c r="P1764" s="34">
        <v>4.8347275687510599E-2</v>
      </c>
      <c r="Q1764" t="s">
        <v>2233</v>
      </c>
      <c r="R1764" t="s">
        <v>2233</v>
      </c>
      <c r="S1764" t="s">
        <v>2233</v>
      </c>
      <c r="T1764" t="s">
        <v>14747</v>
      </c>
      <c r="U1764" t="s">
        <v>14747</v>
      </c>
      <c r="V1764" t="s">
        <v>14747</v>
      </c>
      <c r="W1764" t="s">
        <v>14747</v>
      </c>
      <c r="X1764" t="s">
        <v>14747</v>
      </c>
      <c r="Y1764" t="s">
        <v>14748</v>
      </c>
      <c r="Z1764" t="s">
        <v>6</v>
      </c>
      <c r="AA1764" t="s">
        <v>14749</v>
      </c>
      <c r="AB1764" t="s">
        <v>14750</v>
      </c>
      <c r="AC1764" t="s">
        <v>14751</v>
      </c>
    </row>
    <row r="1765" spans="1:29" x14ac:dyDescent="0.3">
      <c r="A1765" t="s">
        <v>343</v>
      </c>
      <c r="B1765" s="35">
        <v>186</v>
      </c>
      <c r="C1765" t="s">
        <v>519</v>
      </c>
      <c r="D1765" s="35">
        <v>1986</v>
      </c>
      <c r="E1765" t="s">
        <v>2269</v>
      </c>
      <c r="F1765" s="34" t="s">
        <v>6</v>
      </c>
      <c r="G1765" s="34" t="s">
        <v>6</v>
      </c>
      <c r="H1765" s="34" t="s">
        <v>6</v>
      </c>
      <c r="I1765" s="34" t="s">
        <v>6</v>
      </c>
      <c r="J1765" s="34" t="s">
        <v>6</v>
      </c>
      <c r="K1765" s="34" t="s">
        <v>6</v>
      </c>
      <c r="L1765" s="34" t="s">
        <v>6</v>
      </c>
      <c r="M1765" s="34" t="s">
        <v>6</v>
      </c>
      <c r="N1765" s="34" t="s">
        <v>6</v>
      </c>
      <c r="O1765" s="34">
        <v>32.68600825676991</v>
      </c>
      <c r="P1765" s="34">
        <v>7.0366501240369E-2</v>
      </c>
      <c r="Q1765" t="s">
        <v>2233</v>
      </c>
      <c r="R1765" t="s">
        <v>2233</v>
      </c>
      <c r="S1765" t="s">
        <v>2233</v>
      </c>
      <c r="T1765" t="s">
        <v>14747</v>
      </c>
      <c r="U1765" t="s">
        <v>14747</v>
      </c>
      <c r="V1765" t="s">
        <v>14747</v>
      </c>
      <c r="W1765" t="s">
        <v>14747</v>
      </c>
      <c r="X1765" t="s">
        <v>14747</v>
      </c>
      <c r="Y1765" t="s">
        <v>14748</v>
      </c>
      <c r="Z1765" t="s">
        <v>6</v>
      </c>
      <c r="AA1765" t="s">
        <v>14749</v>
      </c>
      <c r="AB1765" t="s">
        <v>14750</v>
      </c>
      <c r="AC1765" t="s">
        <v>14751</v>
      </c>
    </row>
    <row r="1766" spans="1:29" x14ac:dyDescent="0.3">
      <c r="A1766" t="s">
        <v>343</v>
      </c>
      <c r="B1766" s="35">
        <v>186</v>
      </c>
      <c r="C1766" t="s">
        <v>519</v>
      </c>
      <c r="D1766" s="35">
        <v>1987</v>
      </c>
      <c r="E1766" t="s">
        <v>2270</v>
      </c>
      <c r="F1766" s="34" t="s">
        <v>6</v>
      </c>
      <c r="G1766" s="34" t="s">
        <v>6</v>
      </c>
      <c r="H1766" s="34" t="s">
        <v>6</v>
      </c>
      <c r="I1766" s="34" t="s">
        <v>6</v>
      </c>
      <c r="J1766" s="34" t="s">
        <v>6</v>
      </c>
      <c r="K1766" s="34" t="s">
        <v>6</v>
      </c>
      <c r="L1766" s="34" t="s">
        <v>6</v>
      </c>
      <c r="M1766" s="34" t="s">
        <v>6</v>
      </c>
      <c r="N1766" s="34" t="s">
        <v>6</v>
      </c>
      <c r="O1766" s="34">
        <v>37.88744281910553</v>
      </c>
      <c r="P1766" s="34">
        <v>0.102936477451532</v>
      </c>
      <c r="Q1766" t="s">
        <v>2233</v>
      </c>
      <c r="R1766" t="s">
        <v>2233</v>
      </c>
      <c r="S1766" t="s">
        <v>2233</v>
      </c>
      <c r="T1766" t="s">
        <v>14747</v>
      </c>
      <c r="U1766" t="s">
        <v>14747</v>
      </c>
      <c r="V1766" t="s">
        <v>14747</v>
      </c>
      <c r="W1766" t="s">
        <v>14747</v>
      </c>
      <c r="X1766" t="s">
        <v>14747</v>
      </c>
      <c r="Y1766" t="s">
        <v>14748</v>
      </c>
      <c r="Z1766" t="s">
        <v>6</v>
      </c>
      <c r="AA1766" t="s">
        <v>14749</v>
      </c>
      <c r="AB1766" t="s">
        <v>14750</v>
      </c>
      <c r="AC1766" t="s">
        <v>14751</v>
      </c>
    </row>
    <row r="1767" spans="1:29" x14ac:dyDescent="0.3">
      <c r="A1767" t="s">
        <v>343</v>
      </c>
      <c r="B1767" s="35">
        <v>186</v>
      </c>
      <c r="C1767" t="s">
        <v>519</v>
      </c>
      <c r="D1767" s="35">
        <v>1988</v>
      </c>
      <c r="E1767" t="s">
        <v>2271</v>
      </c>
      <c r="F1767" s="34" t="s">
        <v>6</v>
      </c>
      <c r="G1767" s="34" t="s">
        <v>6</v>
      </c>
      <c r="H1767" s="34" t="s">
        <v>6</v>
      </c>
      <c r="I1767" s="34" t="s">
        <v>6</v>
      </c>
      <c r="J1767" s="34" t="s">
        <v>6</v>
      </c>
      <c r="K1767" s="34" t="s">
        <v>6</v>
      </c>
      <c r="L1767" s="34" t="s">
        <v>6</v>
      </c>
      <c r="M1767" s="34" t="s">
        <v>6</v>
      </c>
      <c r="N1767" s="34" t="s">
        <v>6</v>
      </c>
      <c r="O1767" s="34">
        <v>38.760118848635727</v>
      </c>
      <c r="P1767" s="34">
        <v>0.17801803166666799</v>
      </c>
      <c r="Q1767" t="s">
        <v>2233</v>
      </c>
      <c r="R1767" t="s">
        <v>2233</v>
      </c>
      <c r="S1767" t="s">
        <v>2233</v>
      </c>
      <c r="T1767" t="s">
        <v>14747</v>
      </c>
      <c r="U1767" t="s">
        <v>14747</v>
      </c>
      <c r="V1767" t="s">
        <v>14747</v>
      </c>
      <c r="W1767" t="s">
        <v>14747</v>
      </c>
      <c r="X1767" t="s">
        <v>14747</v>
      </c>
      <c r="Y1767" t="s">
        <v>14748</v>
      </c>
      <c r="Z1767" t="s">
        <v>6</v>
      </c>
      <c r="AA1767" t="s">
        <v>14749</v>
      </c>
      <c r="AB1767" t="s">
        <v>14750</v>
      </c>
      <c r="AC1767" t="s">
        <v>14751</v>
      </c>
    </row>
    <row r="1768" spans="1:29" x14ac:dyDescent="0.3">
      <c r="A1768" t="s">
        <v>343</v>
      </c>
      <c r="B1768" s="35">
        <v>186</v>
      </c>
      <c r="C1768" t="s">
        <v>519</v>
      </c>
      <c r="D1768" s="35">
        <v>1989</v>
      </c>
      <c r="E1768" t="s">
        <v>2272</v>
      </c>
      <c r="F1768" s="34" t="s">
        <v>6</v>
      </c>
      <c r="G1768" s="34" t="s">
        <v>6</v>
      </c>
      <c r="H1768" s="34" t="s">
        <v>6</v>
      </c>
      <c r="I1768" s="34" t="s">
        <v>6</v>
      </c>
      <c r="J1768" s="34" t="s">
        <v>6</v>
      </c>
      <c r="K1768" s="34" t="s">
        <v>6</v>
      </c>
      <c r="L1768" s="34" t="s">
        <v>6</v>
      </c>
      <c r="M1768" s="34" t="s">
        <v>6</v>
      </c>
      <c r="N1768" s="34" t="s">
        <v>6</v>
      </c>
      <c r="O1768" s="34">
        <v>30.335809427251938</v>
      </c>
      <c r="P1768" s="34">
        <v>0.31316124751304197</v>
      </c>
      <c r="Q1768" t="s">
        <v>2233</v>
      </c>
      <c r="R1768" t="s">
        <v>2233</v>
      </c>
      <c r="S1768" t="s">
        <v>2233</v>
      </c>
      <c r="T1768" t="s">
        <v>14747</v>
      </c>
      <c r="U1768" t="s">
        <v>14747</v>
      </c>
      <c r="V1768" t="s">
        <v>14747</v>
      </c>
      <c r="W1768" t="s">
        <v>14747</v>
      </c>
      <c r="X1768" t="s">
        <v>14747</v>
      </c>
      <c r="Y1768" t="s">
        <v>14748</v>
      </c>
      <c r="Z1768" t="s">
        <v>6</v>
      </c>
      <c r="AA1768" t="s">
        <v>14749</v>
      </c>
      <c r="AB1768" t="s">
        <v>14750</v>
      </c>
      <c r="AC1768" t="s">
        <v>14751</v>
      </c>
    </row>
    <row r="1769" spans="1:29" x14ac:dyDescent="0.3">
      <c r="A1769" t="s">
        <v>343</v>
      </c>
      <c r="B1769" s="35">
        <v>186</v>
      </c>
      <c r="C1769" t="s">
        <v>519</v>
      </c>
      <c r="D1769" s="35">
        <v>1990</v>
      </c>
      <c r="E1769" t="s">
        <v>2273</v>
      </c>
      <c r="F1769" s="34" t="s">
        <v>6</v>
      </c>
      <c r="G1769" s="34" t="s">
        <v>6</v>
      </c>
      <c r="H1769" s="34" t="s">
        <v>6</v>
      </c>
      <c r="I1769" s="34" t="s">
        <v>6</v>
      </c>
      <c r="J1769" s="34" t="s">
        <v>6</v>
      </c>
      <c r="K1769" s="34" t="s">
        <v>6</v>
      </c>
      <c r="L1769" s="34" t="s">
        <v>6</v>
      </c>
      <c r="M1769" s="34" t="s">
        <v>6</v>
      </c>
      <c r="N1769" s="34" t="s">
        <v>6</v>
      </c>
      <c r="O1769" s="34">
        <v>24.747146949445053</v>
      </c>
      <c r="P1769" s="34">
        <v>0.54147656415913903</v>
      </c>
      <c r="Q1769" t="s">
        <v>2233</v>
      </c>
      <c r="R1769" t="s">
        <v>2233</v>
      </c>
      <c r="S1769" t="s">
        <v>2233</v>
      </c>
      <c r="T1769" t="s">
        <v>14747</v>
      </c>
      <c r="U1769" t="s">
        <v>14747</v>
      </c>
      <c r="V1769" t="s">
        <v>14747</v>
      </c>
      <c r="W1769" t="s">
        <v>14747</v>
      </c>
      <c r="X1769" t="s">
        <v>14747</v>
      </c>
      <c r="Y1769" t="s">
        <v>14748</v>
      </c>
      <c r="Z1769" t="s">
        <v>6</v>
      </c>
      <c r="AA1769" t="s">
        <v>14749</v>
      </c>
      <c r="AB1769" t="s">
        <v>14750</v>
      </c>
      <c r="AC1769" t="s">
        <v>14751</v>
      </c>
    </row>
    <row r="1770" spans="1:29" x14ac:dyDescent="0.3">
      <c r="A1770" t="s">
        <v>343</v>
      </c>
      <c r="B1770" s="35">
        <v>186</v>
      </c>
      <c r="C1770" t="s">
        <v>519</v>
      </c>
      <c r="D1770" s="35">
        <v>1991</v>
      </c>
      <c r="E1770" t="s">
        <v>2274</v>
      </c>
      <c r="F1770" s="34" t="s">
        <v>6</v>
      </c>
      <c r="G1770" s="34" t="s">
        <v>6</v>
      </c>
      <c r="H1770" s="34" t="s">
        <v>6</v>
      </c>
      <c r="I1770" s="34" t="s">
        <v>6</v>
      </c>
      <c r="J1770" s="34" t="s">
        <v>6</v>
      </c>
      <c r="K1770" s="34" t="s">
        <v>6</v>
      </c>
      <c r="L1770" s="34" t="s">
        <v>6</v>
      </c>
      <c r="M1770" s="34" t="s">
        <v>6</v>
      </c>
      <c r="N1770" s="34" t="s">
        <v>6</v>
      </c>
      <c r="O1770" s="34">
        <v>27.187545007771146</v>
      </c>
      <c r="P1770" s="34">
        <v>0.86804454327142</v>
      </c>
      <c r="Q1770" t="s">
        <v>2233</v>
      </c>
      <c r="R1770" t="s">
        <v>2233</v>
      </c>
      <c r="S1770" t="s">
        <v>2233</v>
      </c>
      <c r="T1770" t="s">
        <v>14747</v>
      </c>
      <c r="U1770" t="s">
        <v>14747</v>
      </c>
      <c r="V1770" t="s">
        <v>14747</v>
      </c>
      <c r="W1770" t="s">
        <v>14747</v>
      </c>
      <c r="X1770" t="s">
        <v>14747</v>
      </c>
      <c r="Y1770" t="s">
        <v>14748</v>
      </c>
      <c r="Z1770" t="s">
        <v>6</v>
      </c>
      <c r="AA1770" t="s">
        <v>14749</v>
      </c>
      <c r="AB1770" t="s">
        <v>14750</v>
      </c>
      <c r="AC1770" t="s">
        <v>14751</v>
      </c>
    </row>
    <row r="1771" spans="1:29" x14ac:dyDescent="0.3">
      <c r="A1771" t="s">
        <v>343</v>
      </c>
      <c r="B1771" s="35">
        <v>186</v>
      </c>
      <c r="C1771" t="s">
        <v>519</v>
      </c>
      <c r="D1771" s="35">
        <v>1992</v>
      </c>
      <c r="E1771" t="s">
        <v>2275</v>
      </c>
      <c r="F1771" s="34" t="s">
        <v>6</v>
      </c>
      <c r="G1771" s="34" t="s">
        <v>6</v>
      </c>
      <c r="H1771" s="34" t="s">
        <v>6</v>
      </c>
      <c r="I1771" s="34" t="s">
        <v>6</v>
      </c>
      <c r="J1771" s="34" t="s">
        <v>6</v>
      </c>
      <c r="K1771" s="34" t="s">
        <v>6</v>
      </c>
      <c r="L1771" s="34" t="s">
        <v>6</v>
      </c>
      <c r="M1771" s="34" t="s">
        <v>6</v>
      </c>
      <c r="N1771" s="34" t="s">
        <v>6</v>
      </c>
      <c r="O1771" s="34">
        <v>29.07950036638179</v>
      </c>
      <c r="P1771" s="34">
        <v>1.5062157126178</v>
      </c>
      <c r="Q1771" t="s">
        <v>2233</v>
      </c>
      <c r="R1771" t="s">
        <v>2233</v>
      </c>
      <c r="S1771" t="s">
        <v>2233</v>
      </c>
      <c r="T1771" t="s">
        <v>14747</v>
      </c>
      <c r="U1771" t="s">
        <v>14747</v>
      </c>
      <c r="V1771" t="s">
        <v>14747</v>
      </c>
      <c r="W1771" t="s">
        <v>14747</v>
      </c>
      <c r="X1771" t="s">
        <v>14747</v>
      </c>
      <c r="Y1771" t="s">
        <v>14748</v>
      </c>
      <c r="Z1771" t="s">
        <v>6</v>
      </c>
      <c r="AA1771" t="s">
        <v>14749</v>
      </c>
      <c r="AB1771" t="s">
        <v>14750</v>
      </c>
      <c r="AC1771" t="s">
        <v>14751</v>
      </c>
    </row>
    <row r="1772" spans="1:29" x14ac:dyDescent="0.3">
      <c r="A1772" t="s">
        <v>343</v>
      </c>
      <c r="B1772" s="35">
        <v>186</v>
      </c>
      <c r="C1772" t="s">
        <v>519</v>
      </c>
      <c r="D1772" s="35">
        <v>1993</v>
      </c>
      <c r="E1772" t="s">
        <v>2276</v>
      </c>
      <c r="F1772" s="34" t="s">
        <v>6</v>
      </c>
      <c r="G1772" s="34" t="s">
        <v>6</v>
      </c>
      <c r="H1772" s="34" t="s">
        <v>6</v>
      </c>
      <c r="I1772" s="34" t="s">
        <v>6</v>
      </c>
      <c r="J1772" s="34" t="s">
        <v>6</v>
      </c>
      <c r="K1772" s="34" t="s">
        <v>6</v>
      </c>
      <c r="L1772" s="34" t="s">
        <v>6</v>
      </c>
      <c r="M1772" s="34" t="s">
        <v>6</v>
      </c>
      <c r="N1772" s="34" t="s">
        <v>6</v>
      </c>
      <c r="O1772" s="34">
        <v>29.777964072172114</v>
      </c>
      <c r="P1772" s="34">
        <v>2.73020677570078</v>
      </c>
      <c r="Q1772" t="s">
        <v>2233</v>
      </c>
      <c r="R1772" t="s">
        <v>2233</v>
      </c>
      <c r="S1772" t="s">
        <v>2233</v>
      </c>
      <c r="T1772" t="s">
        <v>14747</v>
      </c>
      <c r="U1772" t="s">
        <v>14747</v>
      </c>
      <c r="V1772" t="s">
        <v>14747</v>
      </c>
      <c r="W1772" t="s">
        <v>14747</v>
      </c>
      <c r="X1772" t="s">
        <v>14747</v>
      </c>
      <c r="Y1772" t="s">
        <v>14748</v>
      </c>
      <c r="Z1772" t="s">
        <v>6</v>
      </c>
      <c r="AA1772" t="s">
        <v>14749</v>
      </c>
      <c r="AB1772" t="s">
        <v>14750</v>
      </c>
      <c r="AC1772" t="s">
        <v>14751</v>
      </c>
    </row>
    <row r="1773" spans="1:29" x14ac:dyDescent="0.3">
      <c r="A1773" t="s">
        <v>343</v>
      </c>
      <c r="B1773" s="35">
        <v>186</v>
      </c>
      <c r="C1773" t="s">
        <v>519</v>
      </c>
      <c r="D1773" s="35">
        <v>1994</v>
      </c>
      <c r="E1773" t="s">
        <v>2277</v>
      </c>
      <c r="F1773" s="34" t="s">
        <v>6</v>
      </c>
      <c r="G1773" s="34" t="s">
        <v>6</v>
      </c>
      <c r="H1773" s="34" t="s">
        <v>6</v>
      </c>
      <c r="I1773" s="34" t="s">
        <v>6</v>
      </c>
      <c r="J1773" s="34" t="s">
        <v>6</v>
      </c>
      <c r="K1773" s="34" t="s">
        <v>6</v>
      </c>
      <c r="L1773" s="34" t="s">
        <v>6</v>
      </c>
      <c r="M1773" s="34" t="s">
        <v>6</v>
      </c>
      <c r="N1773" s="34" t="s">
        <v>6</v>
      </c>
      <c r="O1773" s="34">
        <v>39.293536736745331</v>
      </c>
      <c r="P1773" s="34">
        <v>5.3291207069916497</v>
      </c>
      <c r="Q1773" t="s">
        <v>2233</v>
      </c>
      <c r="R1773" t="s">
        <v>2233</v>
      </c>
      <c r="S1773" t="s">
        <v>2233</v>
      </c>
      <c r="T1773" t="s">
        <v>14747</v>
      </c>
      <c r="U1773" t="s">
        <v>14747</v>
      </c>
      <c r="V1773" t="s">
        <v>14747</v>
      </c>
      <c r="W1773" t="s">
        <v>14747</v>
      </c>
      <c r="X1773" t="s">
        <v>14747</v>
      </c>
      <c r="Y1773" t="s">
        <v>14748</v>
      </c>
      <c r="Z1773" t="s">
        <v>6</v>
      </c>
      <c r="AA1773" t="s">
        <v>14749</v>
      </c>
      <c r="AB1773" t="s">
        <v>14750</v>
      </c>
      <c r="AC1773" t="s">
        <v>14751</v>
      </c>
    </row>
    <row r="1774" spans="1:29" x14ac:dyDescent="0.3">
      <c r="A1774" t="s">
        <v>343</v>
      </c>
      <c r="B1774" s="35">
        <v>186</v>
      </c>
      <c r="C1774" t="s">
        <v>519</v>
      </c>
      <c r="D1774" s="35">
        <v>1995</v>
      </c>
      <c r="E1774" t="s">
        <v>2278</v>
      </c>
      <c r="F1774" s="34" t="s">
        <v>6</v>
      </c>
      <c r="G1774" s="34" t="s">
        <v>6</v>
      </c>
      <c r="H1774" s="34" t="s">
        <v>6</v>
      </c>
      <c r="I1774" s="34" t="s">
        <v>6</v>
      </c>
      <c r="J1774" s="34" t="s">
        <v>6</v>
      </c>
      <c r="K1774" s="34" t="s">
        <v>6</v>
      </c>
      <c r="L1774" s="34" t="s">
        <v>6</v>
      </c>
      <c r="M1774" s="34" t="s">
        <v>6</v>
      </c>
      <c r="N1774" s="34" t="s">
        <v>6</v>
      </c>
      <c r="O1774" s="34">
        <v>31.682792035761526</v>
      </c>
      <c r="P1774" s="34">
        <v>10.6935022752671</v>
      </c>
      <c r="Q1774" t="s">
        <v>2233</v>
      </c>
      <c r="R1774" t="s">
        <v>2233</v>
      </c>
      <c r="S1774" t="s">
        <v>2233</v>
      </c>
      <c r="T1774" t="s">
        <v>14747</v>
      </c>
      <c r="U1774" t="s">
        <v>14747</v>
      </c>
      <c r="V1774" t="s">
        <v>14747</v>
      </c>
      <c r="W1774" t="s">
        <v>14747</v>
      </c>
      <c r="X1774" t="s">
        <v>14747</v>
      </c>
      <c r="Y1774" t="s">
        <v>14748</v>
      </c>
      <c r="Z1774" t="s">
        <v>6</v>
      </c>
      <c r="AA1774" t="s">
        <v>14749</v>
      </c>
      <c r="AB1774" t="s">
        <v>14750</v>
      </c>
      <c r="AC1774" t="s">
        <v>14751</v>
      </c>
    </row>
    <row r="1775" spans="1:29" x14ac:dyDescent="0.3">
      <c r="A1775" t="s">
        <v>343</v>
      </c>
      <c r="B1775" s="35">
        <v>186</v>
      </c>
      <c r="C1775" t="s">
        <v>519</v>
      </c>
      <c r="D1775" s="35">
        <v>1996</v>
      </c>
      <c r="E1775" t="s">
        <v>2279</v>
      </c>
      <c r="F1775" s="34" t="s">
        <v>6</v>
      </c>
      <c r="G1775" s="34" t="s">
        <v>6</v>
      </c>
      <c r="H1775" s="34" t="s">
        <v>6</v>
      </c>
      <c r="I1775" s="34" t="s">
        <v>6</v>
      </c>
      <c r="J1775" s="34" t="s">
        <v>6</v>
      </c>
      <c r="K1775" s="34" t="s">
        <v>6</v>
      </c>
      <c r="L1775" s="34" t="s">
        <v>6</v>
      </c>
      <c r="M1775" s="34" t="s">
        <v>6</v>
      </c>
      <c r="N1775" s="34" t="s">
        <v>6</v>
      </c>
      <c r="O1775" s="34">
        <v>32.7224375134859</v>
      </c>
      <c r="P1775" s="34">
        <v>20.349951431479798</v>
      </c>
      <c r="Q1775" t="s">
        <v>2233</v>
      </c>
      <c r="R1775" t="s">
        <v>2233</v>
      </c>
      <c r="S1775" t="s">
        <v>2233</v>
      </c>
      <c r="T1775" t="s">
        <v>14747</v>
      </c>
      <c r="U1775" t="s">
        <v>14747</v>
      </c>
      <c r="V1775" t="s">
        <v>14747</v>
      </c>
      <c r="W1775" t="s">
        <v>14747</v>
      </c>
      <c r="X1775" t="s">
        <v>14747</v>
      </c>
      <c r="Y1775" t="s">
        <v>14748</v>
      </c>
      <c r="Z1775" t="s">
        <v>6</v>
      </c>
      <c r="AA1775" t="s">
        <v>14749</v>
      </c>
      <c r="AB1775" t="s">
        <v>14750</v>
      </c>
      <c r="AC1775" t="s">
        <v>14751</v>
      </c>
    </row>
    <row r="1776" spans="1:29" x14ac:dyDescent="0.3">
      <c r="A1776" t="s">
        <v>343</v>
      </c>
      <c r="B1776" s="35">
        <v>186</v>
      </c>
      <c r="C1776" t="s">
        <v>519</v>
      </c>
      <c r="D1776" s="35">
        <v>1997</v>
      </c>
      <c r="E1776" t="s">
        <v>2280</v>
      </c>
      <c r="F1776" s="34" t="s">
        <v>6</v>
      </c>
      <c r="G1776" s="34" t="s">
        <v>6</v>
      </c>
      <c r="H1776" s="34" t="s">
        <v>6</v>
      </c>
      <c r="I1776" s="34" t="s">
        <v>6</v>
      </c>
      <c r="J1776" s="34" t="s">
        <v>6</v>
      </c>
      <c r="K1776" s="34" t="s">
        <v>6</v>
      </c>
      <c r="L1776" s="34" t="s">
        <v>6</v>
      </c>
      <c r="M1776" s="34" t="s">
        <v>6</v>
      </c>
      <c r="N1776" s="34" t="s">
        <v>6</v>
      </c>
      <c r="O1776" s="34">
        <v>32.184492537275858</v>
      </c>
      <c r="P1776" s="34">
        <v>39.724100267986898</v>
      </c>
      <c r="Q1776" t="s">
        <v>2233</v>
      </c>
      <c r="R1776" t="s">
        <v>2233</v>
      </c>
      <c r="S1776" t="s">
        <v>2233</v>
      </c>
      <c r="T1776" t="s">
        <v>14747</v>
      </c>
      <c r="U1776" t="s">
        <v>14747</v>
      </c>
      <c r="V1776" t="s">
        <v>14747</v>
      </c>
      <c r="W1776" t="s">
        <v>14747</v>
      </c>
      <c r="X1776" t="s">
        <v>14747</v>
      </c>
      <c r="Y1776" t="s">
        <v>14748</v>
      </c>
      <c r="Z1776" t="s">
        <v>6</v>
      </c>
      <c r="AA1776" t="s">
        <v>14749</v>
      </c>
      <c r="AB1776" t="s">
        <v>14750</v>
      </c>
      <c r="AC1776" t="s">
        <v>14751</v>
      </c>
    </row>
    <row r="1777" spans="1:29" x14ac:dyDescent="0.3">
      <c r="A1777" t="s">
        <v>343</v>
      </c>
      <c r="B1777" s="35">
        <v>186</v>
      </c>
      <c r="C1777" t="s">
        <v>519</v>
      </c>
      <c r="D1777" s="35">
        <v>1998</v>
      </c>
      <c r="E1777" t="s">
        <v>2281</v>
      </c>
      <c r="F1777" s="34" t="s">
        <v>6</v>
      </c>
      <c r="G1777" s="34" t="s">
        <v>6</v>
      </c>
      <c r="H1777" s="34" t="s">
        <v>6</v>
      </c>
      <c r="I1777" s="34" t="s">
        <v>6</v>
      </c>
      <c r="J1777" s="34" t="s">
        <v>6</v>
      </c>
      <c r="K1777" s="34" t="s">
        <v>6</v>
      </c>
      <c r="L1777" s="34" t="s">
        <v>6</v>
      </c>
      <c r="M1777" s="34" t="s">
        <v>6</v>
      </c>
      <c r="N1777" s="34" t="s">
        <v>6</v>
      </c>
      <c r="O1777" s="34">
        <v>30.312170319703885</v>
      </c>
      <c r="P1777" s="34">
        <v>71.944699999999997</v>
      </c>
      <c r="Q1777" t="s">
        <v>2233</v>
      </c>
      <c r="R1777" t="s">
        <v>2233</v>
      </c>
      <c r="S1777" t="s">
        <v>2233</v>
      </c>
      <c r="T1777" t="s">
        <v>14747</v>
      </c>
      <c r="U1777" t="s">
        <v>14747</v>
      </c>
      <c r="V1777" t="s">
        <v>14747</v>
      </c>
      <c r="W1777" t="s">
        <v>14747</v>
      </c>
      <c r="X1777" t="s">
        <v>14747</v>
      </c>
      <c r="Y1777" t="s">
        <v>14748</v>
      </c>
      <c r="Z1777" t="s">
        <v>6</v>
      </c>
      <c r="AA1777" t="s">
        <v>14749</v>
      </c>
      <c r="AB1777" t="s">
        <v>14750</v>
      </c>
      <c r="AC1777" t="s">
        <v>14751</v>
      </c>
    </row>
    <row r="1778" spans="1:29" x14ac:dyDescent="0.3">
      <c r="A1778" t="s">
        <v>343</v>
      </c>
      <c r="B1778" s="35">
        <v>186</v>
      </c>
      <c r="C1778" t="s">
        <v>519</v>
      </c>
      <c r="D1778" s="35">
        <v>1999</v>
      </c>
      <c r="E1778" t="s">
        <v>2282</v>
      </c>
      <c r="F1778" s="34" t="s">
        <v>6</v>
      </c>
      <c r="G1778" s="34" t="s">
        <v>6</v>
      </c>
      <c r="H1778" s="34" t="s">
        <v>6</v>
      </c>
      <c r="I1778" s="34" t="s">
        <v>6</v>
      </c>
      <c r="J1778" s="34" t="s">
        <v>6</v>
      </c>
      <c r="K1778" s="34" t="s">
        <v>6</v>
      </c>
      <c r="L1778" s="34" t="s">
        <v>6</v>
      </c>
      <c r="M1778" s="34" t="s">
        <v>6</v>
      </c>
      <c r="N1778" s="34" t="s">
        <v>6</v>
      </c>
      <c r="O1778" s="34">
        <v>38.849183509632667</v>
      </c>
      <c r="P1778" s="34">
        <v>107.3742</v>
      </c>
      <c r="Q1778" t="s">
        <v>2233</v>
      </c>
      <c r="R1778" t="s">
        <v>2233</v>
      </c>
      <c r="S1778" t="s">
        <v>2233</v>
      </c>
      <c r="T1778" t="s">
        <v>14747</v>
      </c>
      <c r="U1778" t="s">
        <v>14747</v>
      </c>
      <c r="V1778" t="s">
        <v>14747</v>
      </c>
      <c r="W1778" t="s">
        <v>14747</v>
      </c>
      <c r="X1778" t="s">
        <v>14747</v>
      </c>
      <c r="Y1778" t="s">
        <v>14748</v>
      </c>
      <c r="Z1778" t="s">
        <v>6</v>
      </c>
      <c r="AA1778" t="s">
        <v>14749</v>
      </c>
      <c r="AB1778" t="s">
        <v>14750</v>
      </c>
      <c r="AC1778" t="s">
        <v>14751</v>
      </c>
    </row>
    <row r="1779" spans="1:29" x14ac:dyDescent="0.3">
      <c r="A1779" t="s">
        <v>343</v>
      </c>
      <c r="B1779">
        <v>186</v>
      </c>
      <c r="C1779" t="s">
        <v>519</v>
      </c>
      <c r="D1779">
        <v>2000</v>
      </c>
      <c r="E1779" t="s">
        <v>2283</v>
      </c>
      <c r="F1779" s="34" t="s">
        <v>6</v>
      </c>
      <c r="G1779" s="34" t="s">
        <v>6</v>
      </c>
      <c r="H1779" s="34" t="s">
        <v>6</v>
      </c>
      <c r="I1779" s="34" t="s">
        <v>6</v>
      </c>
      <c r="J1779" s="34" t="s">
        <v>6</v>
      </c>
      <c r="K1779" s="34" t="s">
        <v>6</v>
      </c>
      <c r="L1779" s="34">
        <v>49.85591349445054</v>
      </c>
      <c r="M1779" s="34" t="s">
        <v>6</v>
      </c>
      <c r="N1779" s="34">
        <v>51.318469371501664</v>
      </c>
      <c r="O1779" s="34">
        <v>37.183181705270499</v>
      </c>
      <c r="P1779" s="34">
        <v>171.49420000000001</v>
      </c>
      <c r="Q1779" t="s">
        <v>2233</v>
      </c>
      <c r="R1779" t="s">
        <v>2233</v>
      </c>
      <c r="S1779" t="s">
        <v>2233</v>
      </c>
      <c r="T1779" t="s">
        <v>14747</v>
      </c>
      <c r="U1779" t="s">
        <v>14747</v>
      </c>
      <c r="V1779" t="s">
        <v>14747</v>
      </c>
      <c r="W1779" t="s">
        <v>14747</v>
      </c>
      <c r="X1779" t="s">
        <v>14747</v>
      </c>
      <c r="Y1779" t="s">
        <v>14748</v>
      </c>
      <c r="Z1779" t="s">
        <v>6</v>
      </c>
      <c r="AA1779" t="s">
        <v>14749</v>
      </c>
      <c r="AB1779" t="s">
        <v>14750</v>
      </c>
      <c r="AC1779" t="s">
        <v>14751</v>
      </c>
    </row>
    <row r="1780" spans="1:29" x14ac:dyDescent="0.3">
      <c r="A1780" t="s">
        <v>343</v>
      </c>
      <c r="B1780" s="35">
        <v>186</v>
      </c>
      <c r="C1780" t="s">
        <v>519</v>
      </c>
      <c r="D1780" s="35">
        <v>2001</v>
      </c>
      <c r="E1780" t="s">
        <v>2284</v>
      </c>
      <c r="F1780" s="34" t="s">
        <v>6</v>
      </c>
      <c r="G1780" s="34" t="s">
        <v>6</v>
      </c>
      <c r="H1780" s="34" t="s">
        <v>6</v>
      </c>
      <c r="I1780" s="34" t="s">
        <v>6</v>
      </c>
      <c r="J1780" s="34" t="s">
        <v>6</v>
      </c>
      <c r="K1780" s="34" t="s">
        <v>6</v>
      </c>
      <c r="L1780" s="34">
        <v>76.476283454835311</v>
      </c>
      <c r="M1780" s="34" t="s">
        <v>6</v>
      </c>
      <c r="N1780" s="34">
        <v>75.50906674668839</v>
      </c>
      <c r="O1780" s="34">
        <v>72.059990407099718</v>
      </c>
      <c r="P1780" s="34">
        <v>247.2662</v>
      </c>
      <c r="Q1780" t="s">
        <v>2233</v>
      </c>
      <c r="R1780" t="s">
        <v>2233</v>
      </c>
      <c r="S1780" t="s">
        <v>2233</v>
      </c>
      <c r="T1780" t="s">
        <v>14747</v>
      </c>
      <c r="U1780" t="s">
        <v>14747</v>
      </c>
      <c r="V1780" t="s">
        <v>14747</v>
      </c>
      <c r="W1780" t="s">
        <v>14747</v>
      </c>
      <c r="X1780" t="s">
        <v>14747</v>
      </c>
      <c r="Y1780" t="s">
        <v>14748</v>
      </c>
      <c r="Z1780" t="s">
        <v>6</v>
      </c>
      <c r="AA1780" t="s">
        <v>14749</v>
      </c>
      <c r="AB1780" t="s">
        <v>14750</v>
      </c>
      <c r="AC1780" t="s">
        <v>14751</v>
      </c>
    </row>
    <row r="1781" spans="1:29" x14ac:dyDescent="0.3">
      <c r="A1781" t="s">
        <v>343</v>
      </c>
      <c r="B1781" s="35">
        <v>186</v>
      </c>
      <c r="C1781" t="s">
        <v>519</v>
      </c>
      <c r="D1781" s="35">
        <v>2002</v>
      </c>
      <c r="E1781" t="s">
        <v>2285</v>
      </c>
      <c r="F1781" s="34" t="s">
        <v>6</v>
      </c>
      <c r="G1781" s="34" t="s">
        <v>6</v>
      </c>
      <c r="H1781" s="34" t="s">
        <v>6</v>
      </c>
      <c r="I1781" s="34" t="s">
        <v>6</v>
      </c>
      <c r="J1781" s="34" t="s">
        <v>6</v>
      </c>
      <c r="K1781" s="34" t="s">
        <v>6</v>
      </c>
      <c r="L1781" s="34">
        <v>70.917755287349465</v>
      </c>
      <c r="M1781" s="34" t="s">
        <v>6</v>
      </c>
      <c r="N1781" s="34">
        <v>71.50614068226858</v>
      </c>
      <c r="O1781" s="34">
        <v>67.137408121739938</v>
      </c>
      <c r="P1781" s="34">
        <v>362.1096</v>
      </c>
      <c r="Q1781" t="s">
        <v>2233</v>
      </c>
      <c r="R1781" t="s">
        <v>2233</v>
      </c>
      <c r="S1781" t="s">
        <v>2233</v>
      </c>
      <c r="T1781" t="s">
        <v>14747</v>
      </c>
      <c r="U1781" t="s">
        <v>14747</v>
      </c>
      <c r="V1781" t="s">
        <v>14747</v>
      </c>
      <c r="W1781" t="s">
        <v>14747</v>
      </c>
      <c r="X1781" t="s">
        <v>14747</v>
      </c>
      <c r="Y1781" t="s">
        <v>14748</v>
      </c>
      <c r="Z1781" t="s">
        <v>6</v>
      </c>
      <c r="AA1781" t="s">
        <v>14749</v>
      </c>
      <c r="AB1781" t="s">
        <v>14750</v>
      </c>
      <c r="AC1781" t="s">
        <v>14751</v>
      </c>
    </row>
    <row r="1782" spans="1:29" x14ac:dyDescent="0.3">
      <c r="A1782" t="s">
        <v>343</v>
      </c>
      <c r="B1782" s="35">
        <v>186</v>
      </c>
      <c r="C1782" t="s">
        <v>519</v>
      </c>
      <c r="D1782" s="35">
        <v>2003</v>
      </c>
      <c r="E1782" t="s">
        <v>2286</v>
      </c>
      <c r="F1782" s="34" t="s">
        <v>6</v>
      </c>
      <c r="G1782" s="34" t="s">
        <v>6</v>
      </c>
      <c r="H1782" s="34" t="s">
        <v>6</v>
      </c>
      <c r="I1782" s="34" t="s">
        <v>6</v>
      </c>
      <c r="J1782" s="34" t="s">
        <v>6</v>
      </c>
      <c r="K1782" s="34" t="s">
        <v>6</v>
      </c>
      <c r="L1782" s="34">
        <v>63.006727636000278</v>
      </c>
      <c r="M1782" s="34" t="s">
        <v>6</v>
      </c>
      <c r="N1782" s="34">
        <v>65.15979988639728</v>
      </c>
      <c r="O1782" s="34">
        <v>59.985369731949255</v>
      </c>
      <c r="P1782" s="34">
        <v>472.17180000000002</v>
      </c>
      <c r="Q1782" t="s">
        <v>2233</v>
      </c>
      <c r="R1782" t="s">
        <v>2233</v>
      </c>
      <c r="S1782" t="s">
        <v>2233</v>
      </c>
      <c r="T1782" t="s">
        <v>14747</v>
      </c>
      <c r="U1782" t="s">
        <v>14747</v>
      </c>
      <c r="V1782" t="s">
        <v>14747</v>
      </c>
      <c r="W1782" t="s">
        <v>14747</v>
      </c>
      <c r="X1782" t="s">
        <v>14747</v>
      </c>
      <c r="Y1782" t="s">
        <v>14748</v>
      </c>
      <c r="Z1782" t="s">
        <v>6</v>
      </c>
      <c r="AA1782" t="s">
        <v>14749</v>
      </c>
      <c r="AB1782" t="s">
        <v>14750</v>
      </c>
      <c r="AC1782" t="s">
        <v>14751</v>
      </c>
    </row>
    <row r="1783" spans="1:29" x14ac:dyDescent="0.3">
      <c r="A1783" t="s">
        <v>343</v>
      </c>
      <c r="B1783" s="35">
        <v>186</v>
      </c>
      <c r="C1783" t="s">
        <v>519</v>
      </c>
      <c r="D1783" s="35">
        <v>2004</v>
      </c>
      <c r="E1783" t="s">
        <v>2287</v>
      </c>
      <c r="F1783" s="34" t="s">
        <v>6</v>
      </c>
      <c r="G1783" s="34" t="s">
        <v>6</v>
      </c>
      <c r="H1783" s="34" t="s">
        <v>6</v>
      </c>
      <c r="I1783" s="34" t="s">
        <v>6</v>
      </c>
      <c r="J1783" s="34" t="s">
        <v>6</v>
      </c>
      <c r="K1783" s="34" t="s">
        <v>6</v>
      </c>
      <c r="L1783" s="34">
        <v>57.132778636389837</v>
      </c>
      <c r="M1783" s="34" t="s">
        <v>6</v>
      </c>
      <c r="N1783" s="34">
        <v>57.158376866337434</v>
      </c>
      <c r="O1783" s="34">
        <v>54.382856185987258</v>
      </c>
      <c r="P1783" s="34">
        <v>582.8528</v>
      </c>
      <c r="Q1783" t="s">
        <v>2233</v>
      </c>
      <c r="R1783" t="s">
        <v>2233</v>
      </c>
      <c r="S1783" t="s">
        <v>2233</v>
      </c>
      <c r="T1783" t="s">
        <v>14747</v>
      </c>
      <c r="U1783" t="s">
        <v>14747</v>
      </c>
      <c r="V1783" t="s">
        <v>14747</v>
      </c>
      <c r="W1783" t="s">
        <v>14747</v>
      </c>
      <c r="X1783" t="s">
        <v>14747</v>
      </c>
      <c r="Y1783" t="s">
        <v>14748</v>
      </c>
      <c r="Z1783" t="s">
        <v>6</v>
      </c>
      <c r="AA1783" t="s">
        <v>14749</v>
      </c>
      <c r="AB1783" t="s">
        <v>14750</v>
      </c>
      <c r="AC1783" t="s">
        <v>14751</v>
      </c>
    </row>
    <row r="1784" spans="1:29" x14ac:dyDescent="0.3">
      <c r="A1784" t="s">
        <v>343</v>
      </c>
      <c r="B1784" s="35">
        <v>186</v>
      </c>
      <c r="C1784" t="s">
        <v>519</v>
      </c>
      <c r="D1784" s="35">
        <v>2005</v>
      </c>
      <c r="E1784" t="s">
        <v>2288</v>
      </c>
      <c r="F1784" s="34" t="s">
        <v>6</v>
      </c>
      <c r="G1784" s="34" t="s">
        <v>6</v>
      </c>
      <c r="H1784" s="34" t="s">
        <v>6</v>
      </c>
      <c r="I1784" s="34" t="s">
        <v>6</v>
      </c>
      <c r="J1784" s="34" t="s">
        <v>6</v>
      </c>
      <c r="K1784" s="34" t="s">
        <v>6</v>
      </c>
      <c r="L1784" s="34">
        <v>51.537920355244161</v>
      </c>
      <c r="M1784" s="34" t="s">
        <v>6</v>
      </c>
      <c r="N1784" s="34">
        <v>50.196038136297069</v>
      </c>
      <c r="O1784" s="34">
        <v>48.794768239587533</v>
      </c>
      <c r="P1784" s="34">
        <v>680.2758</v>
      </c>
      <c r="Q1784" t="s">
        <v>2233</v>
      </c>
      <c r="R1784" t="s">
        <v>2233</v>
      </c>
      <c r="S1784" t="s">
        <v>2233</v>
      </c>
      <c r="T1784" t="s">
        <v>14747</v>
      </c>
      <c r="U1784" t="s">
        <v>14747</v>
      </c>
      <c r="V1784" t="s">
        <v>14747</v>
      </c>
      <c r="W1784" t="s">
        <v>14747</v>
      </c>
      <c r="X1784" t="s">
        <v>14747</v>
      </c>
      <c r="Y1784" t="s">
        <v>14748</v>
      </c>
      <c r="Z1784" t="s">
        <v>6</v>
      </c>
      <c r="AA1784" t="s">
        <v>14749</v>
      </c>
      <c r="AB1784" t="s">
        <v>14750</v>
      </c>
      <c r="AC1784" t="s">
        <v>14751</v>
      </c>
    </row>
    <row r="1785" spans="1:29" x14ac:dyDescent="0.3">
      <c r="A1785" t="s">
        <v>343</v>
      </c>
      <c r="B1785" s="35">
        <v>186</v>
      </c>
      <c r="C1785" t="s">
        <v>519</v>
      </c>
      <c r="D1785" s="35">
        <v>2006</v>
      </c>
      <c r="E1785" t="s">
        <v>2289</v>
      </c>
      <c r="F1785" s="34" t="s">
        <v>6</v>
      </c>
      <c r="G1785" s="34" t="s">
        <v>6</v>
      </c>
      <c r="H1785" s="34" t="s">
        <v>6</v>
      </c>
      <c r="I1785" s="34" t="s">
        <v>6</v>
      </c>
      <c r="J1785" s="34" t="s">
        <v>6</v>
      </c>
      <c r="K1785" s="34" t="s">
        <v>6</v>
      </c>
      <c r="L1785" s="34">
        <v>45.855707207099655</v>
      </c>
      <c r="M1785" s="34" t="s">
        <v>6</v>
      </c>
      <c r="N1785" s="34">
        <v>44.225347687799172</v>
      </c>
      <c r="O1785" s="34">
        <v>43.418028367956552</v>
      </c>
      <c r="P1785" s="34">
        <v>795.75699999999995</v>
      </c>
      <c r="Q1785" t="s">
        <v>2233</v>
      </c>
      <c r="R1785" t="s">
        <v>2233</v>
      </c>
      <c r="S1785" t="s">
        <v>2233</v>
      </c>
      <c r="T1785" t="s">
        <v>14747</v>
      </c>
      <c r="U1785" t="s">
        <v>14747</v>
      </c>
      <c r="V1785" t="s">
        <v>14747</v>
      </c>
      <c r="W1785" t="s">
        <v>14747</v>
      </c>
      <c r="X1785" t="s">
        <v>14747</v>
      </c>
      <c r="Y1785" t="s">
        <v>14748</v>
      </c>
      <c r="Z1785" t="s">
        <v>6</v>
      </c>
      <c r="AA1785" t="s">
        <v>14749</v>
      </c>
      <c r="AB1785" t="s">
        <v>14750</v>
      </c>
      <c r="AC1785" t="s">
        <v>14751</v>
      </c>
    </row>
    <row r="1786" spans="1:29" x14ac:dyDescent="0.3">
      <c r="A1786" t="s">
        <v>343</v>
      </c>
      <c r="B1786" s="35">
        <v>186</v>
      </c>
      <c r="C1786" t="s">
        <v>519</v>
      </c>
      <c r="D1786" s="35">
        <v>2007</v>
      </c>
      <c r="E1786" t="s">
        <v>2290</v>
      </c>
      <c r="F1786" s="34" t="s">
        <v>6</v>
      </c>
      <c r="G1786" s="34" t="s">
        <v>6</v>
      </c>
      <c r="H1786" s="34" t="s">
        <v>6</v>
      </c>
      <c r="I1786" s="34" t="s">
        <v>6</v>
      </c>
      <c r="J1786" s="34" t="s">
        <v>6</v>
      </c>
      <c r="K1786" s="34" t="s">
        <v>6</v>
      </c>
      <c r="L1786" s="34">
        <v>39.900220160898598</v>
      </c>
      <c r="M1786" s="34" t="s">
        <v>6</v>
      </c>
      <c r="N1786" s="34">
        <v>37.758743127294089</v>
      </c>
      <c r="O1786" s="34">
        <v>37.609167993670042</v>
      </c>
      <c r="P1786" s="34">
        <v>887.71439999999996</v>
      </c>
      <c r="Q1786" t="s">
        <v>2233</v>
      </c>
      <c r="R1786" t="s">
        <v>2233</v>
      </c>
      <c r="S1786" t="s">
        <v>2233</v>
      </c>
      <c r="T1786" t="s">
        <v>14747</v>
      </c>
      <c r="U1786" t="s">
        <v>14747</v>
      </c>
      <c r="V1786" t="s">
        <v>14747</v>
      </c>
      <c r="W1786" t="s">
        <v>14747</v>
      </c>
      <c r="X1786" t="s">
        <v>14747</v>
      </c>
      <c r="Y1786" t="s">
        <v>14748</v>
      </c>
      <c r="Z1786" t="s">
        <v>6</v>
      </c>
      <c r="AA1786" t="s">
        <v>14749</v>
      </c>
      <c r="AB1786" t="s">
        <v>14750</v>
      </c>
      <c r="AC1786" t="s">
        <v>14751</v>
      </c>
    </row>
    <row r="1787" spans="1:29" x14ac:dyDescent="0.3">
      <c r="A1787" t="s">
        <v>343</v>
      </c>
      <c r="B1787" s="35">
        <v>186</v>
      </c>
      <c r="C1787" t="s">
        <v>519</v>
      </c>
      <c r="D1787" s="35">
        <v>2008</v>
      </c>
      <c r="E1787" t="s">
        <v>2291</v>
      </c>
      <c r="F1787" s="34" t="s">
        <v>6</v>
      </c>
      <c r="G1787" s="34" t="s">
        <v>6</v>
      </c>
      <c r="H1787" s="34" t="s">
        <v>6</v>
      </c>
      <c r="I1787" s="34" t="s">
        <v>6</v>
      </c>
      <c r="J1787" s="34" t="s">
        <v>6</v>
      </c>
      <c r="K1787" s="34" t="s">
        <v>6</v>
      </c>
      <c r="L1787" s="34">
        <v>40.518307234277991</v>
      </c>
      <c r="M1787" s="34" t="s">
        <v>6</v>
      </c>
      <c r="N1787" s="34">
        <v>37.748023797599537</v>
      </c>
      <c r="O1787" s="34">
        <v>37.978308993428712</v>
      </c>
      <c r="P1787" s="34">
        <v>1002.7566</v>
      </c>
      <c r="Q1787" t="s">
        <v>2233</v>
      </c>
      <c r="R1787" t="s">
        <v>2233</v>
      </c>
      <c r="S1787" t="s">
        <v>2233</v>
      </c>
      <c r="T1787" t="s">
        <v>14747</v>
      </c>
      <c r="U1787" t="s">
        <v>14747</v>
      </c>
      <c r="V1787" t="s">
        <v>14747</v>
      </c>
      <c r="W1787" t="s">
        <v>14747</v>
      </c>
      <c r="X1787" t="s">
        <v>14747</v>
      </c>
      <c r="Y1787" t="s">
        <v>14748</v>
      </c>
      <c r="Z1787" t="s">
        <v>6</v>
      </c>
      <c r="AA1787" t="s">
        <v>14749</v>
      </c>
      <c r="AB1787" t="s">
        <v>14750</v>
      </c>
      <c r="AC1787" t="s">
        <v>14751</v>
      </c>
    </row>
    <row r="1788" spans="1:29" x14ac:dyDescent="0.3">
      <c r="A1788" t="s">
        <v>343</v>
      </c>
      <c r="B1788" s="35">
        <v>186</v>
      </c>
      <c r="C1788" t="s">
        <v>519</v>
      </c>
      <c r="D1788" s="35">
        <v>2009</v>
      </c>
      <c r="E1788" t="s">
        <v>2292</v>
      </c>
      <c r="F1788" s="34" t="s">
        <v>6</v>
      </c>
      <c r="G1788" s="34" t="s">
        <v>6</v>
      </c>
      <c r="H1788" s="34" t="s">
        <v>6</v>
      </c>
      <c r="I1788" s="34" t="s">
        <v>6</v>
      </c>
      <c r="J1788" s="34" t="s">
        <v>6</v>
      </c>
      <c r="K1788" s="34" t="s">
        <v>6</v>
      </c>
      <c r="L1788" s="34">
        <v>46.076373700953305</v>
      </c>
      <c r="M1788" s="34" t="s">
        <v>6</v>
      </c>
      <c r="N1788" s="34">
        <v>43.21195747976445</v>
      </c>
      <c r="O1788" s="34">
        <v>43.924983649197124</v>
      </c>
      <c r="P1788" s="34">
        <v>1006.3726</v>
      </c>
      <c r="Q1788" t="s">
        <v>2233</v>
      </c>
      <c r="R1788" t="s">
        <v>2233</v>
      </c>
      <c r="S1788" t="s">
        <v>2233</v>
      </c>
      <c r="T1788" t="s">
        <v>14747</v>
      </c>
      <c r="U1788" t="s">
        <v>14747</v>
      </c>
      <c r="V1788" t="s">
        <v>14747</v>
      </c>
      <c r="W1788" t="s">
        <v>14747</v>
      </c>
      <c r="X1788" t="s">
        <v>14747</v>
      </c>
      <c r="Y1788" t="s">
        <v>14748</v>
      </c>
      <c r="Z1788" t="s">
        <v>6</v>
      </c>
      <c r="AA1788" t="s">
        <v>14749</v>
      </c>
      <c r="AB1788" t="s">
        <v>14750</v>
      </c>
      <c r="AC1788" t="s">
        <v>14751</v>
      </c>
    </row>
    <row r="1789" spans="1:29" x14ac:dyDescent="0.3">
      <c r="A1789" t="s">
        <v>343</v>
      </c>
      <c r="B1789" s="35">
        <v>186</v>
      </c>
      <c r="C1789" t="s">
        <v>519</v>
      </c>
      <c r="D1789" s="35">
        <v>2010</v>
      </c>
      <c r="E1789" t="s">
        <v>2293</v>
      </c>
      <c r="F1789" s="34">
        <v>139.76219967293687</v>
      </c>
      <c r="G1789" s="34">
        <v>16.350898567182611</v>
      </c>
      <c r="H1789" s="34">
        <v>123.41130110575426</v>
      </c>
      <c r="I1789" s="34">
        <v>55.688505000614384</v>
      </c>
      <c r="J1789" s="34">
        <v>15.963865890792633</v>
      </c>
      <c r="K1789" s="34">
        <v>39.724639109821752</v>
      </c>
      <c r="L1789" s="34">
        <v>42.17821129271293</v>
      </c>
      <c r="M1789" s="34" t="s">
        <v>6</v>
      </c>
      <c r="N1789" s="34">
        <v>39.510689928485448</v>
      </c>
      <c r="O1789" s="34">
        <v>40.6063556783648</v>
      </c>
      <c r="P1789" s="34">
        <v>1167.6645000000001</v>
      </c>
      <c r="Q1789" t="s">
        <v>2233</v>
      </c>
      <c r="R1789" t="s">
        <v>2233</v>
      </c>
      <c r="S1789" t="s">
        <v>2233</v>
      </c>
      <c r="T1789" t="s">
        <v>14747</v>
      </c>
      <c r="U1789" t="s">
        <v>14747</v>
      </c>
      <c r="V1789" t="s">
        <v>14747</v>
      </c>
      <c r="W1789" t="s">
        <v>14747</v>
      </c>
      <c r="X1789" t="s">
        <v>14747</v>
      </c>
      <c r="Y1789" t="s">
        <v>14748</v>
      </c>
      <c r="Z1789" t="s">
        <v>6</v>
      </c>
      <c r="AA1789" t="s">
        <v>14749</v>
      </c>
      <c r="AB1789" t="s">
        <v>14750</v>
      </c>
      <c r="AC1789" t="s">
        <v>14751</v>
      </c>
    </row>
    <row r="1790" spans="1:29" x14ac:dyDescent="0.3">
      <c r="A1790" t="s">
        <v>343</v>
      </c>
      <c r="B1790" s="35">
        <v>186</v>
      </c>
      <c r="C1790" t="s">
        <v>519</v>
      </c>
      <c r="D1790" s="35">
        <v>2011</v>
      </c>
      <c r="E1790" t="s">
        <v>2294</v>
      </c>
      <c r="F1790" s="34">
        <v>130.26309227607172</v>
      </c>
      <c r="G1790" s="34">
        <v>17.446842741220259</v>
      </c>
      <c r="H1790" s="34">
        <v>112.81624953485145</v>
      </c>
      <c r="I1790" s="34">
        <v>60.95925225805388</v>
      </c>
      <c r="J1790" s="34">
        <v>17.008245556021311</v>
      </c>
      <c r="K1790" s="34">
        <v>43.951006702032565</v>
      </c>
      <c r="L1790" s="34">
        <v>38.60697163327135</v>
      </c>
      <c r="M1790" s="34" t="s">
        <v>6</v>
      </c>
      <c r="N1790" s="34">
        <v>35.911786486364136</v>
      </c>
      <c r="O1790" s="34">
        <v>36.946387842334374</v>
      </c>
      <c r="P1790" s="34">
        <v>1404.9276</v>
      </c>
      <c r="Q1790" t="s">
        <v>2233</v>
      </c>
      <c r="R1790" t="s">
        <v>2233</v>
      </c>
      <c r="S1790" t="s">
        <v>2233</v>
      </c>
      <c r="T1790" t="s">
        <v>14747</v>
      </c>
      <c r="U1790" t="s">
        <v>14747</v>
      </c>
      <c r="V1790" t="s">
        <v>14747</v>
      </c>
      <c r="W1790" t="s">
        <v>14747</v>
      </c>
      <c r="X1790" t="s">
        <v>14747</v>
      </c>
      <c r="Y1790" t="s">
        <v>14748</v>
      </c>
      <c r="Z1790" t="s">
        <v>6</v>
      </c>
      <c r="AA1790" t="s">
        <v>14749</v>
      </c>
      <c r="AB1790" t="s">
        <v>14750</v>
      </c>
      <c r="AC1790" t="s">
        <v>14751</v>
      </c>
    </row>
    <row r="1791" spans="1:29" x14ac:dyDescent="0.3">
      <c r="A1791" t="s">
        <v>343</v>
      </c>
      <c r="B1791" s="35">
        <v>186</v>
      </c>
      <c r="C1791" t="s">
        <v>519</v>
      </c>
      <c r="D1791" s="35">
        <v>2012</v>
      </c>
      <c r="E1791" t="s">
        <v>2295</v>
      </c>
      <c r="F1791" s="34">
        <v>133.60885754242878</v>
      </c>
      <c r="G1791" s="34">
        <v>18.581654910057939</v>
      </c>
      <c r="H1791" s="34">
        <v>115.02720263237083</v>
      </c>
      <c r="I1791" s="34">
        <v>62.477994252314282</v>
      </c>
      <c r="J1791" s="34">
        <v>18.054583563401806</v>
      </c>
      <c r="K1791" s="34">
        <v>44.423410688912476</v>
      </c>
      <c r="L1791" s="34">
        <v>35.397238522186157</v>
      </c>
      <c r="M1791" s="34" t="s">
        <v>6</v>
      </c>
      <c r="N1791" s="34">
        <v>32.226662720150685</v>
      </c>
      <c r="O1791" s="34">
        <v>33.696362639713335</v>
      </c>
      <c r="P1791" s="34">
        <v>1581.4793</v>
      </c>
      <c r="Q1791" t="s">
        <v>2233</v>
      </c>
      <c r="R1791" t="s">
        <v>2233</v>
      </c>
      <c r="S1791" t="s">
        <v>2233</v>
      </c>
      <c r="T1791" t="s">
        <v>14747</v>
      </c>
      <c r="U1791" t="s">
        <v>14747</v>
      </c>
      <c r="V1791" t="s">
        <v>14747</v>
      </c>
      <c r="W1791" t="s">
        <v>14747</v>
      </c>
      <c r="X1791" t="s">
        <v>14747</v>
      </c>
      <c r="Y1791" t="s">
        <v>14748</v>
      </c>
      <c r="Z1791" t="s">
        <v>6</v>
      </c>
      <c r="AA1791" t="s">
        <v>14749</v>
      </c>
      <c r="AB1791" t="s">
        <v>14750</v>
      </c>
      <c r="AC1791" t="s">
        <v>14751</v>
      </c>
    </row>
    <row r="1792" spans="1:29" x14ac:dyDescent="0.3">
      <c r="A1792" t="s">
        <v>343</v>
      </c>
      <c r="B1792" s="35">
        <v>186</v>
      </c>
      <c r="C1792" t="s">
        <v>519</v>
      </c>
      <c r="D1792" s="35">
        <v>2013</v>
      </c>
      <c r="E1792" t="s">
        <v>2296</v>
      </c>
      <c r="F1792" s="34">
        <v>146.47093528374097</v>
      </c>
      <c r="G1792" s="34">
        <v>19.85042848429282</v>
      </c>
      <c r="H1792" s="34">
        <v>126.62050679944814</v>
      </c>
      <c r="I1792" s="34">
        <v>71.337285882372399</v>
      </c>
      <c r="J1792" s="34">
        <v>19.452817447443991</v>
      </c>
      <c r="K1792" s="34">
        <v>51.884468434928408</v>
      </c>
      <c r="L1792" s="34">
        <v>33.985449598925634</v>
      </c>
      <c r="M1792" s="34" t="s">
        <v>6</v>
      </c>
      <c r="N1792" s="34">
        <v>30.892400761335498</v>
      </c>
      <c r="O1792" s="34">
        <v>32.147866155789913</v>
      </c>
      <c r="P1792" s="34">
        <v>1823.4274</v>
      </c>
      <c r="Q1792" t="s">
        <v>2233</v>
      </c>
      <c r="R1792" t="s">
        <v>2233</v>
      </c>
      <c r="S1792" t="s">
        <v>2233</v>
      </c>
      <c r="T1792" t="s">
        <v>14747</v>
      </c>
      <c r="U1792" t="s">
        <v>14747</v>
      </c>
      <c r="V1792" t="s">
        <v>14747</v>
      </c>
      <c r="W1792" t="s">
        <v>14747</v>
      </c>
      <c r="X1792" t="s">
        <v>14747</v>
      </c>
      <c r="Y1792" t="s">
        <v>14748</v>
      </c>
      <c r="Z1792" t="s">
        <v>6</v>
      </c>
      <c r="AA1792" t="s">
        <v>14749</v>
      </c>
      <c r="AB1792" t="s">
        <v>14750</v>
      </c>
      <c r="AC1792" t="s">
        <v>14751</v>
      </c>
    </row>
    <row r="1793" spans="1:29" x14ac:dyDescent="0.3">
      <c r="A1793" t="s">
        <v>343</v>
      </c>
      <c r="B1793" s="35">
        <v>186</v>
      </c>
      <c r="C1793" t="s">
        <v>519</v>
      </c>
      <c r="D1793" s="35">
        <v>2014</v>
      </c>
      <c r="E1793" t="s">
        <v>2297</v>
      </c>
      <c r="F1793" s="34">
        <v>150.51914608506826</v>
      </c>
      <c r="G1793" s="34">
        <v>18.99585088874732</v>
      </c>
      <c r="H1793" s="34">
        <v>131.52329519632093</v>
      </c>
      <c r="I1793" s="34">
        <v>74.447144810524065</v>
      </c>
      <c r="J1793" s="34">
        <v>18.563578244486653</v>
      </c>
      <c r="K1793" s="34">
        <v>55.883566566037416</v>
      </c>
      <c r="L1793" s="34">
        <v>31.33975658839303</v>
      </c>
      <c r="M1793" s="34" t="s">
        <v>6</v>
      </c>
      <c r="N1793" s="34">
        <v>28.277361128258494</v>
      </c>
      <c r="O1793" s="34">
        <v>29.807661003498037</v>
      </c>
      <c r="P1793" s="34">
        <v>2054.8978999999999</v>
      </c>
      <c r="Q1793" t="s">
        <v>2233</v>
      </c>
      <c r="R1793" t="s">
        <v>2233</v>
      </c>
      <c r="S1793" t="s">
        <v>2233</v>
      </c>
      <c r="T1793" t="s">
        <v>14747</v>
      </c>
      <c r="U1793" t="s">
        <v>14747</v>
      </c>
      <c r="V1793" t="s">
        <v>14747</v>
      </c>
      <c r="W1793" t="s">
        <v>14747</v>
      </c>
      <c r="X1793" t="s">
        <v>14747</v>
      </c>
      <c r="Y1793" t="s">
        <v>14748</v>
      </c>
      <c r="Z1793" t="s">
        <v>6</v>
      </c>
      <c r="AA1793" t="s">
        <v>14749</v>
      </c>
      <c r="AB1793" t="s">
        <v>14750</v>
      </c>
      <c r="AC1793" t="s">
        <v>14751</v>
      </c>
    </row>
    <row r="1794" spans="1:29" x14ac:dyDescent="0.3">
      <c r="A1794" t="s">
        <v>343</v>
      </c>
      <c r="B1794" s="35">
        <v>186</v>
      </c>
      <c r="C1794" t="s">
        <v>519</v>
      </c>
      <c r="D1794" s="35">
        <v>2015</v>
      </c>
      <c r="E1794" t="s">
        <v>2298</v>
      </c>
      <c r="F1794" s="34">
        <v>158.11213436081965</v>
      </c>
      <c r="G1794" s="34">
        <v>18.19352210112605</v>
      </c>
      <c r="H1794" s="34">
        <v>139.91861225969359</v>
      </c>
      <c r="I1794" s="34">
        <v>79.226176042407332</v>
      </c>
      <c r="J1794" s="34">
        <v>17.731485527733593</v>
      </c>
      <c r="K1794" s="34">
        <v>61.494690514673742</v>
      </c>
      <c r="L1794" s="34">
        <v>30.421856981286606</v>
      </c>
      <c r="M1794" s="34" t="s">
        <v>6</v>
      </c>
      <c r="N1794" s="34">
        <v>27.162613545476443</v>
      </c>
      <c r="O1794" s="34">
        <v>28.849975964946466</v>
      </c>
      <c r="P1794" s="34">
        <v>2350.9413</v>
      </c>
      <c r="Q1794" t="s">
        <v>2233</v>
      </c>
      <c r="R1794" t="s">
        <v>2233</v>
      </c>
      <c r="S1794" t="s">
        <v>2233</v>
      </c>
      <c r="T1794" t="s">
        <v>14747</v>
      </c>
      <c r="U1794" t="s">
        <v>14747</v>
      </c>
      <c r="V1794" t="s">
        <v>14747</v>
      </c>
      <c r="W1794" t="s">
        <v>14747</v>
      </c>
      <c r="X1794" t="s">
        <v>14747</v>
      </c>
      <c r="Y1794" t="s">
        <v>14748</v>
      </c>
      <c r="Z1794" t="s">
        <v>6</v>
      </c>
      <c r="AA1794" t="s">
        <v>14749</v>
      </c>
      <c r="AB1794" t="s">
        <v>14750</v>
      </c>
      <c r="AC1794" t="s">
        <v>14751</v>
      </c>
    </row>
    <row r="1795" spans="1:29" x14ac:dyDescent="0.3">
      <c r="A1795" t="s">
        <v>343</v>
      </c>
      <c r="B1795" s="35">
        <v>186</v>
      </c>
      <c r="C1795" t="s">
        <v>519</v>
      </c>
      <c r="D1795" s="35">
        <v>2016</v>
      </c>
      <c r="E1795" t="s">
        <v>2299</v>
      </c>
      <c r="F1795" s="34">
        <v>169.21807065721751</v>
      </c>
      <c r="G1795" s="34">
        <v>17.954843706769736</v>
      </c>
      <c r="H1795" s="34">
        <v>151.26322695044777</v>
      </c>
      <c r="I1795" s="34">
        <v>84.407684630924663</v>
      </c>
      <c r="J1795" s="34">
        <v>17.466773843544487</v>
      </c>
      <c r="K1795" s="34">
        <v>66.940910787380176</v>
      </c>
      <c r="L1795" s="34">
        <v>30.918771806329019</v>
      </c>
      <c r="M1795" s="34" t="s">
        <v>6</v>
      </c>
      <c r="N1795" s="34">
        <v>27.746645164775813</v>
      </c>
      <c r="O1795" s="34">
        <v>28.93336100451096</v>
      </c>
      <c r="P1795" s="34">
        <v>2626.5596999999998</v>
      </c>
      <c r="Q1795" t="s">
        <v>2233</v>
      </c>
      <c r="R1795" t="s">
        <v>2233</v>
      </c>
      <c r="S1795" t="s">
        <v>2233</v>
      </c>
      <c r="T1795" t="s">
        <v>14747</v>
      </c>
      <c r="U1795" t="s">
        <v>14747</v>
      </c>
      <c r="V1795" t="s">
        <v>14747</v>
      </c>
      <c r="W1795" t="s">
        <v>14747</v>
      </c>
      <c r="X1795" t="s">
        <v>14747</v>
      </c>
      <c r="Y1795" t="s">
        <v>14748</v>
      </c>
      <c r="Z1795" t="s">
        <v>6</v>
      </c>
      <c r="AA1795" t="s">
        <v>14749</v>
      </c>
      <c r="AB1795" t="s">
        <v>14750</v>
      </c>
      <c r="AC1795" t="s">
        <v>14751</v>
      </c>
    </row>
    <row r="1796" spans="1:29" x14ac:dyDescent="0.3">
      <c r="A1796" t="s">
        <v>343</v>
      </c>
      <c r="B1796" s="35">
        <v>186</v>
      </c>
      <c r="C1796" t="s">
        <v>519</v>
      </c>
      <c r="D1796" s="35">
        <v>2017</v>
      </c>
      <c r="E1796" t="s">
        <v>2300</v>
      </c>
      <c r="F1796" s="34">
        <v>168.98056980041162</v>
      </c>
      <c r="G1796" s="34">
        <v>17.389943045998312</v>
      </c>
      <c r="H1796" s="34">
        <v>151.59062675441331</v>
      </c>
      <c r="I1796" s="34">
        <v>83.759190921135499</v>
      </c>
      <c r="J1796" s="34">
        <v>16.875237727182725</v>
      </c>
      <c r="K1796" s="34">
        <v>66.883953193952777</v>
      </c>
      <c r="L1796" s="34">
        <v>30.111328627911703</v>
      </c>
      <c r="M1796" s="34" t="s">
        <v>6</v>
      </c>
      <c r="N1796" s="34">
        <v>27.777075201383873</v>
      </c>
      <c r="O1796" s="34">
        <v>27.969901308173846</v>
      </c>
      <c r="P1796" s="34">
        <v>3133.7042999999999</v>
      </c>
      <c r="Q1796" t="s">
        <v>2233</v>
      </c>
      <c r="R1796" t="s">
        <v>2233</v>
      </c>
      <c r="S1796" t="s">
        <v>2233</v>
      </c>
      <c r="T1796" t="s">
        <v>14747</v>
      </c>
      <c r="U1796" t="s">
        <v>14747</v>
      </c>
      <c r="V1796" t="s">
        <v>14747</v>
      </c>
      <c r="W1796" t="s">
        <v>14747</v>
      </c>
      <c r="X1796" t="s">
        <v>14747</v>
      </c>
      <c r="Y1796" t="s">
        <v>14748</v>
      </c>
      <c r="Z1796" t="s">
        <v>6</v>
      </c>
      <c r="AA1796" t="s">
        <v>14749</v>
      </c>
      <c r="AB1796" t="s">
        <v>14750</v>
      </c>
      <c r="AC1796" t="s">
        <v>14751</v>
      </c>
    </row>
    <row r="1797" spans="1:29" x14ac:dyDescent="0.3">
      <c r="A1797" t="s">
        <v>343</v>
      </c>
      <c r="B1797" s="35">
        <v>186</v>
      </c>
      <c r="C1797" t="s">
        <v>519</v>
      </c>
      <c r="D1797" s="35">
        <v>2018</v>
      </c>
      <c r="E1797" t="s">
        <v>2301</v>
      </c>
      <c r="F1797" s="34">
        <v>170.32903182991993</v>
      </c>
      <c r="G1797" s="34">
        <v>15.106644041410993</v>
      </c>
      <c r="H1797" s="34">
        <v>155.22238778850894</v>
      </c>
      <c r="I1797" s="34">
        <v>82.326634875037314</v>
      </c>
      <c r="J1797" s="34">
        <v>14.570615262752479</v>
      </c>
      <c r="K1797" s="34">
        <v>67.756019612284831</v>
      </c>
      <c r="L1797" s="34">
        <v>30.921265471533616</v>
      </c>
      <c r="M1797" s="34" t="s">
        <v>6</v>
      </c>
      <c r="N1797" s="34">
        <v>29.85952812075065</v>
      </c>
      <c r="O1797" s="34">
        <v>28.371922789041783</v>
      </c>
      <c r="P1797" s="34">
        <v>3761.1655999999998</v>
      </c>
      <c r="Q1797" t="s">
        <v>2233</v>
      </c>
      <c r="R1797" t="s">
        <v>2233</v>
      </c>
      <c r="S1797" t="s">
        <v>2233</v>
      </c>
      <c r="T1797" t="s">
        <v>14747</v>
      </c>
      <c r="U1797" t="s">
        <v>14747</v>
      </c>
      <c r="V1797" t="s">
        <v>14747</v>
      </c>
      <c r="W1797" t="s">
        <v>14747</v>
      </c>
      <c r="X1797" t="s">
        <v>14747</v>
      </c>
      <c r="Y1797" t="s">
        <v>14748</v>
      </c>
      <c r="Z1797" t="s">
        <v>6</v>
      </c>
      <c r="AA1797" t="s">
        <v>14749</v>
      </c>
      <c r="AB1797" t="s">
        <v>14750</v>
      </c>
      <c r="AC1797" t="s">
        <v>14751</v>
      </c>
    </row>
    <row r="1798" spans="1:29" x14ac:dyDescent="0.3">
      <c r="A1798" t="s">
        <v>343</v>
      </c>
      <c r="B1798" s="35">
        <v>186</v>
      </c>
      <c r="C1798" t="s">
        <v>519</v>
      </c>
      <c r="D1798" s="35">
        <v>2019</v>
      </c>
      <c r="E1798" t="s">
        <v>2302</v>
      </c>
      <c r="F1798" s="34">
        <v>165.71447454018181</v>
      </c>
      <c r="G1798" s="34">
        <v>15.160297036712853</v>
      </c>
      <c r="H1798" s="34">
        <v>150.55417750346896</v>
      </c>
      <c r="I1798" s="34">
        <v>79.456140407590155</v>
      </c>
      <c r="J1798" s="34">
        <v>14.598366493659453</v>
      </c>
      <c r="K1798" s="34">
        <v>64.8577739139307</v>
      </c>
      <c r="L1798" s="34">
        <v>33.419722041015383</v>
      </c>
      <c r="M1798" s="34" t="s">
        <v>6</v>
      </c>
      <c r="N1798" s="34">
        <v>32.389820236866854</v>
      </c>
      <c r="O1798" s="34">
        <v>30.780745154192417</v>
      </c>
      <c r="P1798" s="34">
        <v>4317.8096999999998</v>
      </c>
      <c r="Q1798" t="s">
        <v>2233</v>
      </c>
      <c r="R1798" t="s">
        <v>2233</v>
      </c>
      <c r="S1798" t="s">
        <v>2233</v>
      </c>
      <c r="T1798" t="s">
        <v>14747</v>
      </c>
      <c r="U1798" t="s">
        <v>14747</v>
      </c>
      <c r="V1798" t="s">
        <v>14747</v>
      </c>
      <c r="W1798" t="s">
        <v>14747</v>
      </c>
      <c r="X1798" t="s">
        <v>14747</v>
      </c>
      <c r="Y1798" t="s">
        <v>14748</v>
      </c>
      <c r="Z1798" t="s">
        <v>6</v>
      </c>
      <c r="AA1798" t="s">
        <v>14749</v>
      </c>
      <c r="AB1798" t="s">
        <v>14750</v>
      </c>
      <c r="AC1798" t="s">
        <v>14751</v>
      </c>
    </row>
    <row r="1799" spans="1:29" x14ac:dyDescent="0.3">
      <c r="A1799" t="s">
        <v>343</v>
      </c>
      <c r="B1799" s="35">
        <v>186</v>
      </c>
      <c r="C1799" t="s">
        <v>519</v>
      </c>
      <c r="D1799" s="35">
        <v>2020</v>
      </c>
      <c r="E1799" t="s">
        <v>2303</v>
      </c>
      <c r="F1799" s="34">
        <v>179.74350233571184</v>
      </c>
      <c r="G1799" s="34">
        <v>18.047215408408878</v>
      </c>
      <c r="H1799" s="34">
        <v>161.69628692730296</v>
      </c>
      <c r="I1799" s="34">
        <v>88.110553631566248</v>
      </c>
      <c r="J1799" s="34">
        <v>17.414106865175398</v>
      </c>
      <c r="K1799" s="34">
        <v>70.696446766390849</v>
      </c>
      <c r="L1799" s="34">
        <v>38.660467681132552</v>
      </c>
      <c r="M1799" s="34" t="s">
        <v>6</v>
      </c>
      <c r="N1799" s="34">
        <v>39.445803245593602</v>
      </c>
      <c r="O1799" s="34">
        <v>35.908182280599171</v>
      </c>
      <c r="P1799" s="34">
        <v>5048.5680000000002</v>
      </c>
      <c r="Q1799" t="s">
        <v>2233</v>
      </c>
      <c r="R1799" t="s">
        <v>2233</v>
      </c>
      <c r="S1799" t="s">
        <v>2233</v>
      </c>
      <c r="T1799" t="s">
        <v>14747</v>
      </c>
      <c r="U1799" t="s">
        <v>14747</v>
      </c>
      <c r="V1799" t="s">
        <v>14747</v>
      </c>
      <c r="W1799" t="s">
        <v>14747</v>
      </c>
      <c r="X1799" t="s">
        <v>14747</v>
      </c>
      <c r="Y1799" t="s">
        <v>14748</v>
      </c>
      <c r="Z1799" t="s">
        <v>6</v>
      </c>
      <c r="AA1799" t="s">
        <v>14749</v>
      </c>
      <c r="AB1799" t="s">
        <v>14750</v>
      </c>
      <c r="AC1799" t="s">
        <v>14751</v>
      </c>
    </row>
    <row r="1800" spans="1:29" x14ac:dyDescent="0.3">
      <c r="A1800" t="s">
        <v>343</v>
      </c>
      <c r="B1800" s="35">
        <v>186</v>
      </c>
      <c r="C1800" t="s">
        <v>519</v>
      </c>
      <c r="D1800" s="35">
        <v>2021</v>
      </c>
      <c r="E1800" t="s">
        <v>2304</v>
      </c>
      <c r="F1800" s="34">
        <v>183.9889145633841</v>
      </c>
      <c r="G1800" s="34">
        <v>14.967101194191104</v>
      </c>
      <c r="H1800" s="34">
        <v>169.02181336919298</v>
      </c>
      <c r="I1800" s="34">
        <v>87.319575857668639</v>
      </c>
      <c r="J1800" s="34">
        <v>14.43233165149044</v>
      </c>
      <c r="K1800" s="34">
        <v>72.887244206178195</v>
      </c>
      <c r="L1800" s="34">
        <v>40.897767460939086</v>
      </c>
      <c r="M1800" s="34" t="s">
        <v>6</v>
      </c>
      <c r="N1800" s="34">
        <v>40.383959971675303</v>
      </c>
      <c r="O1800" s="34">
        <v>37.868995338542035</v>
      </c>
      <c r="P1800" s="34">
        <v>7256.1418000000003</v>
      </c>
      <c r="Q1800" t="s">
        <v>2233</v>
      </c>
      <c r="R1800" t="s">
        <v>2233</v>
      </c>
      <c r="S1800" t="s">
        <v>2233</v>
      </c>
      <c r="T1800" t="s">
        <v>14747</v>
      </c>
      <c r="U1800" t="s">
        <v>14747</v>
      </c>
      <c r="V1800" t="s">
        <v>14747</v>
      </c>
      <c r="W1800" t="s">
        <v>14747</v>
      </c>
      <c r="X1800" t="s">
        <v>14747</v>
      </c>
      <c r="Y1800" t="s">
        <v>14748</v>
      </c>
      <c r="Z1800" t="s">
        <v>6</v>
      </c>
      <c r="AA1800" t="s">
        <v>14749</v>
      </c>
      <c r="AB1800" t="s">
        <v>14750</v>
      </c>
      <c r="AC1800" t="s">
        <v>14751</v>
      </c>
    </row>
    <row r="1801" spans="1:29" x14ac:dyDescent="0.3">
      <c r="A1801" t="s">
        <v>343</v>
      </c>
      <c r="B1801" s="35">
        <v>186</v>
      </c>
      <c r="C1801" t="s">
        <v>519</v>
      </c>
      <c r="D1801" s="35">
        <v>2022</v>
      </c>
      <c r="E1801" t="s">
        <v>2305</v>
      </c>
      <c r="F1801" s="34">
        <v>147.8076259997485</v>
      </c>
      <c r="G1801" s="34">
        <v>11.250549695119352</v>
      </c>
      <c r="H1801" s="34">
        <v>136.55707630462913</v>
      </c>
      <c r="I1801" s="34">
        <v>64.70430528118618</v>
      </c>
      <c r="J1801" s="34">
        <v>10.791442644158707</v>
      </c>
      <c r="K1801" s="34">
        <v>53.91286263702748</v>
      </c>
      <c r="L1801" s="34">
        <v>29.598096854096411</v>
      </c>
      <c r="M1801" s="34" t="s">
        <v>6</v>
      </c>
      <c r="N1801" s="34">
        <v>30.802472005977172</v>
      </c>
      <c r="O1801" s="34">
        <v>26.881929226761709</v>
      </c>
      <c r="P1801" s="34">
        <v>15011.776</v>
      </c>
      <c r="Q1801" t="s">
        <v>2233</v>
      </c>
      <c r="R1801" t="s">
        <v>2233</v>
      </c>
      <c r="S1801" t="s">
        <v>2233</v>
      </c>
      <c r="T1801" t="s">
        <v>14747</v>
      </c>
      <c r="U1801" t="s">
        <v>14747</v>
      </c>
      <c r="V1801" t="s">
        <v>14747</v>
      </c>
      <c r="W1801" t="s">
        <v>14747</v>
      </c>
      <c r="X1801" t="s">
        <v>14747</v>
      </c>
      <c r="Y1801" t="s">
        <v>14748</v>
      </c>
      <c r="Z1801" t="s">
        <v>6</v>
      </c>
      <c r="AA1801" t="s">
        <v>14749</v>
      </c>
      <c r="AB1801" t="s">
        <v>14750</v>
      </c>
      <c r="AC1801" t="s">
        <v>14751</v>
      </c>
    </row>
    <row r="1802" spans="1:29" x14ac:dyDescent="0.3">
      <c r="A1802" t="s">
        <v>343</v>
      </c>
      <c r="B1802" s="35">
        <v>186</v>
      </c>
      <c r="C1802" t="s">
        <v>519</v>
      </c>
      <c r="D1802" s="35">
        <v>2023</v>
      </c>
      <c r="E1802" t="s">
        <v>2306</v>
      </c>
      <c r="F1802" s="34">
        <v>137.94440698915184</v>
      </c>
      <c r="G1802" s="34">
        <v>11.270077960358947</v>
      </c>
      <c r="H1802" s="34">
        <v>126.6743290287929</v>
      </c>
      <c r="I1802" s="34">
        <v>57.300747545862301</v>
      </c>
      <c r="J1802" s="34">
        <v>10.783849202805291</v>
      </c>
      <c r="K1802" s="34">
        <v>46.516898343057008</v>
      </c>
      <c r="L1802" s="34">
        <v>27.633454460195129</v>
      </c>
      <c r="M1802" s="34" t="s">
        <v>6</v>
      </c>
      <c r="N1802" s="34">
        <v>29.262843401003323</v>
      </c>
      <c r="O1802" s="34">
        <v>25.377467600994237</v>
      </c>
      <c r="P1802" s="34">
        <v>26545.721799999999</v>
      </c>
      <c r="Q1802" t="s">
        <v>2233</v>
      </c>
      <c r="R1802" t="s">
        <v>2233</v>
      </c>
      <c r="S1802" t="s">
        <v>2233</v>
      </c>
      <c r="T1802" t="s">
        <v>14747</v>
      </c>
      <c r="U1802" t="s">
        <v>14747</v>
      </c>
      <c r="V1802" t="s">
        <v>14747</v>
      </c>
      <c r="W1802" t="s">
        <v>14747</v>
      </c>
      <c r="X1802" t="s">
        <v>14747</v>
      </c>
      <c r="Y1802" t="s">
        <v>14748</v>
      </c>
      <c r="Z1802" t="s">
        <v>6</v>
      </c>
      <c r="AA1802" t="s">
        <v>14749</v>
      </c>
      <c r="AB1802" t="s">
        <v>14750</v>
      </c>
      <c r="AC1802" t="s">
        <v>14751</v>
      </c>
    </row>
    <row r="1803" spans="1:29" x14ac:dyDescent="0.3">
      <c r="A1803" t="s">
        <v>343</v>
      </c>
      <c r="B1803" s="35">
        <v>186</v>
      </c>
      <c r="C1803" t="s">
        <v>519</v>
      </c>
      <c r="D1803" s="35">
        <v>2024</v>
      </c>
      <c r="E1803" t="s">
        <v>14752</v>
      </c>
      <c r="F1803" s="34" t="s">
        <v>6</v>
      </c>
      <c r="G1803" s="34" t="s">
        <v>6</v>
      </c>
      <c r="H1803" s="34" t="s">
        <v>6</v>
      </c>
      <c r="I1803" s="34">
        <v>48.006864615608805</v>
      </c>
      <c r="J1803" s="34">
        <v>9.6401491370816288</v>
      </c>
      <c r="K1803" s="34">
        <v>38.366715478527176</v>
      </c>
      <c r="L1803" s="34">
        <v>22.90643229886658</v>
      </c>
      <c r="M1803" s="34" t="s">
        <v>6</v>
      </c>
      <c r="N1803" s="34">
        <v>25.970907199869153</v>
      </c>
      <c r="O1803" s="34">
        <v>21.324912209056084</v>
      </c>
      <c r="P1803" s="34">
        <v>43410.513899999998</v>
      </c>
      <c r="Q1803" t="s">
        <v>2233</v>
      </c>
      <c r="R1803" t="s">
        <v>2233</v>
      </c>
      <c r="S1803" t="s">
        <v>2233</v>
      </c>
      <c r="T1803" t="s">
        <v>14747</v>
      </c>
      <c r="U1803" t="s">
        <v>14747</v>
      </c>
      <c r="V1803" t="s">
        <v>14747</v>
      </c>
      <c r="W1803" t="s">
        <v>14747</v>
      </c>
      <c r="X1803" t="s">
        <v>14747</v>
      </c>
      <c r="Y1803" t="s">
        <v>14748</v>
      </c>
      <c r="Z1803" t="s">
        <v>6</v>
      </c>
      <c r="AA1803" t="s">
        <v>14749</v>
      </c>
      <c r="AB1803" t="s">
        <v>14750</v>
      </c>
      <c r="AC1803" t="s">
        <v>14751</v>
      </c>
    </row>
    <row r="1804" spans="1:29" x14ac:dyDescent="0.3">
      <c r="A1804" t="s">
        <v>342</v>
      </c>
      <c r="B1804" s="35">
        <v>193</v>
      </c>
      <c r="C1804" t="s">
        <v>38</v>
      </c>
      <c r="D1804" s="35">
        <v>1950</v>
      </c>
      <c r="E1804" t="s">
        <v>2307</v>
      </c>
      <c r="F1804" s="34" t="s">
        <v>6</v>
      </c>
      <c r="G1804" s="34" t="s">
        <v>6</v>
      </c>
      <c r="H1804" s="34" t="s">
        <v>6</v>
      </c>
      <c r="I1804" s="34" t="s">
        <v>6</v>
      </c>
      <c r="J1804" s="34" t="s">
        <v>6</v>
      </c>
      <c r="K1804" s="34" t="s">
        <v>6</v>
      </c>
      <c r="L1804" s="34" t="s">
        <v>6</v>
      </c>
      <c r="M1804" s="34" t="s">
        <v>6</v>
      </c>
      <c r="N1804" s="34" t="s">
        <v>6</v>
      </c>
      <c r="O1804" s="34">
        <v>109.61978371134104</v>
      </c>
      <c r="P1804" s="34">
        <v>8.4069292810668337</v>
      </c>
      <c r="Q1804" t="s">
        <v>6</v>
      </c>
      <c r="R1804" t="s">
        <v>6</v>
      </c>
      <c r="S1804" t="s">
        <v>6</v>
      </c>
      <c r="T1804" t="s">
        <v>14689</v>
      </c>
      <c r="U1804" t="s">
        <v>14689</v>
      </c>
      <c r="V1804" t="s">
        <v>14689</v>
      </c>
      <c r="W1804" t="s">
        <v>14668</v>
      </c>
      <c r="X1804" t="s">
        <v>14668</v>
      </c>
      <c r="Y1804" t="s">
        <v>6</v>
      </c>
      <c r="Z1804" t="s">
        <v>6</v>
      </c>
      <c r="AA1804" t="s">
        <v>14753</v>
      </c>
      <c r="AB1804" t="s">
        <v>14754</v>
      </c>
      <c r="AC1804" t="s">
        <v>14697</v>
      </c>
    </row>
    <row r="1805" spans="1:29" x14ac:dyDescent="0.3">
      <c r="A1805" t="s">
        <v>342</v>
      </c>
      <c r="B1805" s="35">
        <v>193</v>
      </c>
      <c r="C1805" t="s">
        <v>38</v>
      </c>
      <c r="D1805" s="35">
        <v>1951</v>
      </c>
      <c r="E1805" t="s">
        <v>2308</v>
      </c>
      <c r="F1805" s="34" t="s">
        <v>6</v>
      </c>
      <c r="G1805" s="34" t="s">
        <v>6</v>
      </c>
      <c r="H1805" s="34" t="s">
        <v>6</v>
      </c>
      <c r="I1805" s="34" t="s">
        <v>6</v>
      </c>
      <c r="J1805" s="34" t="s">
        <v>6</v>
      </c>
      <c r="K1805" s="34" t="s">
        <v>6</v>
      </c>
      <c r="L1805" s="34" t="s">
        <v>6</v>
      </c>
      <c r="M1805" s="34" t="s">
        <v>6</v>
      </c>
      <c r="N1805" s="34" t="s">
        <v>6</v>
      </c>
      <c r="O1805" s="34">
        <v>86.944088485440545</v>
      </c>
      <c r="P1805" s="34">
        <v>9.2138227188284993</v>
      </c>
      <c r="Q1805" t="s">
        <v>6</v>
      </c>
      <c r="R1805" t="s">
        <v>6</v>
      </c>
      <c r="S1805" t="s">
        <v>6</v>
      </c>
      <c r="T1805" t="s">
        <v>14689</v>
      </c>
      <c r="U1805" t="s">
        <v>14689</v>
      </c>
      <c r="V1805" t="s">
        <v>14689</v>
      </c>
      <c r="W1805" t="s">
        <v>14668</v>
      </c>
      <c r="X1805" t="s">
        <v>14668</v>
      </c>
      <c r="Y1805" t="s">
        <v>6</v>
      </c>
      <c r="Z1805" t="s">
        <v>6</v>
      </c>
      <c r="AA1805" t="s">
        <v>14753</v>
      </c>
      <c r="AB1805" t="s">
        <v>14754</v>
      </c>
      <c r="AC1805" t="s">
        <v>14697</v>
      </c>
    </row>
    <row r="1806" spans="1:29" x14ac:dyDescent="0.3">
      <c r="A1806" t="s">
        <v>342</v>
      </c>
      <c r="B1806" s="35">
        <v>193</v>
      </c>
      <c r="C1806" t="s">
        <v>38</v>
      </c>
      <c r="D1806" s="35">
        <v>1952</v>
      </c>
      <c r="E1806" t="s">
        <v>2309</v>
      </c>
      <c r="F1806" s="34" t="s">
        <v>6</v>
      </c>
      <c r="G1806" s="34" t="s">
        <v>6</v>
      </c>
      <c r="H1806" s="34" t="s">
        <v>6</v>
      </c>
      <c r="I1806" s="34" t="s">
        <v>6</v>
      </c>
      <c r="J1806" s="34" t="s">
        <v>6</v>
      </c>
      <c r="K1806" s="34" t="s">
        <v>6</v>
      </c>
      <c r="L1806" s="34" t="s">
        <v>6</v>
      </c>
      <c r="M1806" s="34" t="s">
        <v>6</v>
      </c>
      <c r="N1806" s="34" t="s">
        <v>6</v>
      </c>
      <c r="O1806" s="34">
        <v>85.917822844951246</v>
      </c>
      <c r="P1806" s="34">
        <v>9.6494148462102736</v>
      </c>
      <c r="Q1806" t="s">
        <v>6</v>
      </c>
      <c r="R1806" t="s">
        <v>6</v>
      </c>
      <c r="S1806" t="s">
        <v>6</v>
      </c>
      <c r="T1806" t="s">
        <v>14689</v>
      </c>
      <c r="U1806" t="s">
        <v>14689</v>
      </c>
      <c r="V1806" t="s">
        <v>14689</v>
      </c>
      <c r="W1806" t="s">
        <v>14668</v>
      </c>
      <c r="X1806" t="s">
        <v>14668</v>
      </c>
      <c r="Y1806" t="s">
        <v>6</v>
      </c>
      <c r="Z1806" t="s">
        <v>6</v>
      </c>
      <c r="AA1806" t="s">
        <v>14753</v>
      </c>
      <c r="AB1806" t="s">
        <v>14754</v>
      </c>
      <c r="AC1806" t="s">
        <v>14697</v>
      </c>
    </row>
    <row r="1807" spans="1:29" x14ac:dyDescent="0.3">
      <c r="A1807" t="s">
        <v>342</v>
      </c>
      <c r="B1807" s="35">
        <v>193</v>
      </c>
      <c r="C1807" t="s">
        <v>38</v>
      </c>
      <c r="D1807" s="35">
        <v>1953</v>
      </c>
      <c r="E1807" t="s">
        <v>2310</v>
      </c>
      <c r="F1807" s="34" t="s">
        <v>6</v>
      </c>
      <c r="G1807" s="34" t="s">
        <v>6</v>
      </c>
      <c r="H1807" s="34" t="s">
        <v>6</v>
      </c>
      <c r="I1807" s="34">
        <v>52.790627475316462</v>
      </c>
      <c r="J1807" s="34" t="s">
        <v>6</v>
      </c>
      <c r="K1807" s="34" t="s">
        <v>6</v>
      </c>
      <c r="L1807" s="34" t="s">
        <v>6</v>
      </c>
      <c r="M1807" s="34" t="s">
        <v>6</v>
      </c>
      <c r="N1807" s="34" t="s">
        <v>6</v>
      </c>
      <c r="O1807" s="34">
        <v>79.72711712144924</v>
      </c>
      <c r="P1807" s="34">
        <v>10.53027831995224</v>
      </c>
      <c r="Q1807" t="s">
        <v>6</v>
      </c>
      <c r="R1807" t="s">
        <v>6</v>
      </c>
      <c r="S1807" t="s">
        <v>6</v>
      </c>
      <c r="T1807" t="s">
        <v>14689</v>
      </c>
      <c r="U1807" t="s">
        <v>14689</v>
      </c>
      <c r="V1807" t="s">
        <v>14689</v>
      </c>
      <c r="W1807" t="s">
        <v>14668</v>
      </c>
      <c r="X1807" t="s">
        <v>14668</v>
      </c>
      <c r="Y1807" t="s">
        <v>6</v>
      </c>
      <c r="Z1807" t="s">
        <v>6</v>
      </c>
      <c r="AA1807" t="s">
        <v>14753</v>
      </c>
      <c r="AB1807" t="s">
        <v>14754</v>
      </c>
      <c r="AC1807" t="s">
        <v>14697</v>
      </c>
    </row>
    <row r="1808" spans="1:29" x14ac:dyDescent="0.3">
      <c r="A1808" t="s">
        <v>342</v>
      </c>
      <c r="B1808" s="35">
        <v>193</v>
      </c>
      <c r="C1808" t="s">
        <v>38</v>
      </c>
      <c r="D1808" s="35">
        <v>1954</v>
      </c>
      <c r="E1808" t="s">
        <v>2311</v>
      </c>
      <c r="F1808" s="34" t="s">
        <v>6</v>
      </c>
      <c r="G1808" s="34" t="s">
        <v>6</v>
      </c>
      <c r="H1808" s="34" t="s">
        <v>6</v>
      </c>
      <c r="I1808" s="34">
        <v>56.93405735977931</v>
      </c>
      <c r="J1808" s="34" t="s">
        <v>6</v>
      </c>
      <c r="K1808" s="34" t="s">
        <v>6</v>
      </c>
      <c r="L1808" s="34" t="s">
        <v>6</v>
      </c>
      <c r="M1808" s="34" t="s">
        <v>6</v>
      </c>
      <c r="N1808" s="34" t="s">
        <v>6</v>
      </c>
      <c r="O1808" s="34">
        <v>76.714009664722695</v>
      </c>
      <c r="P1808" s="34">
        <v>11.46589634170647</v>
      </c>
      <c r="Q1808" t="s">
        <v>6</v>
      </c>
      <c r="R1808" t="s">
        <v>6</v>
      </c>
      <c r="S1808" t="s">
        <v>6</v>
      </c>
      <c r="T1808" t="s">
        <v>14689</v>
      </c>
      <c r="U1808" t="s">
        <v>14689</v>
      </c>
      <c r="V1808" t="s">
        <v>14689</v>
      </c>
      <c r="W1808" t="s">
        <v>14668</v>
      </c>
      <c r="X1808" t="s">
        <v>14668</v>
      </c>
      <c r="Y1808" t="s">
        <v>6</v>
      </c>
      <c r="Z1808" t="s">
        <v>6</v>
      </c>
      <c r="AA1808" t="s">
        <v>14753</v>
      </c>
      <c r="AB1808" t="s">
        <v>14754</v>
      </c>
      <c r="AC1808" t="s">
        <v>14697</v>
      </c>
    </row>
    <row r="1809" spans="1:29" x14ac:dyDescent="0.3">
      <c r="A1809" t="s">
        <v>342</v>
      </c>
      <c r="B1809" s="35">
        <v>193</v>
      </c>
      <c r="C1809" t="s">
        <v>38</v>
      </c>
      <c r="D1809" s="35">
        <v>1955</v>
      </c>
      <c r="E1809" t="s">
        <v>2312</v>
      </c>
      <c r="F1809" s="34" t="s">
        <v>6</v>
      </c>
      <c r="G1809" s="34" t="s">
        <v>6</v>
      </c>
      <c r="H1809" s="34" t="s">
        <v>6</v>
      </c>
      <c r="I1809" s="34">
        <v>61.557286296761113</v>
      </c>
      <c r="J1809" s="34" t="s">
        <v>6</v>
      </c>
      <c r="K1809" s="34" t="s">
        <v>6</v>
      </c>
      <c r="L1809" s="34" t="s">
        <v>6</v>
      </c>
      <c r="M1809" s="34" t="s">
        <v>6</v>
      </c>
      <c r="N1809" s="34" t="s">
        <v>6</v>
      </c>
      <c r="O1809" s="34">
        <v>74.8510315212027</v>
      </c>
      <c r="P1809" s="34">
        <v>12.437195433033288</v>
      </c>
      <c r="Q1809" t="s">
        <v>6</v>
      </c>
      <c r="R1809" t="s">
        <v>6</v>
      </c>
      <c r="S1809" t="s">
        <v>6</v>
      </c>
      <c r="T1809" t="s">
        <v>14689</v>
      </c>
      <c r="U1809" t="s">
        <v>14689</v>
      </c>
      <c r="V1809" t="s">
        <v>14689</v>
      </c>
      <c r="W1809" t="s">
        <v>14668</v>
      </c>
      <c r="X1809" t="s">
        <v>14668</v>
      </c>
      <c r="Y1809" t="s">
        <v>6</v>
      </c>
      <c r="Z1809" t="s">
        <v>6</v>
      </c>
      <c r="AA1809" t="s">
        <v>14753</v>
      </c>
      <c r="AB1809" t="s">
        <v>14754</v>
      </c>
      <c r="AC1809" t="s">
        <v>14697</v>
      </c>
    </row>
    <row r="1810" spans="1:29" x14ac:dyDescent="0.3">
      <c r="A1810" t="s">
        <v>342</v>
      </c>
      <c r="B1810" s="35">
        <v>193</v>
      </c>
      <c r="C1810" t="s">
        <v>38</v>
      </c>
      <c r="D1810" s="35">
        <v>1956</v>
      </c>
      <c r="E1810" t="s">
        <v>2313</v>
      </c>
      <c r="F1810" s="34" t="s">
        <v>6</v>
      </c>
      <c r="G1810" s="34" t="s">
        <v>6</v>
      </c>
      <c r="H1810" s="34" t="s">
        <v>6</v>
      </c>
      <c r="I1810" s="34">
        <v>57.475243451206424</v>
      </c>
      <c r="J1810" s="34" t="s">
        <v>6</v>
      </c>
      <c r="K1810" s="34" t="s">
        <v>6</v>
      </c>
      <c r="L1810" s="34" t="s">
        <v>6</v>
      </c>
      <c r="M1810" s="34" t="s">
        <v>6</v>
      </c>
      <c r="N1810" s="34" t="s">
        <v>6</v>
      </c>
      <c r="O1810" s="34">
        <v>71.694251489988446</v>
      </c>
      <c r="P1810" s="34">
        <v>13.350095692093916</v>
      </c>
      <c r="Q1810" t="s">
        <v>6</v>
      </c>
      <c r="R1810" t="s">
        <v>6</v>
      </c>
      <c r="S1810" t="s">
        <v>6</v>
      </c>
      <c r="T1810" t="s">
        <v>14689</v>
      </c>
      <c r="U1810" t="s">
        <v>14689</v>
      </c>
      <c r="V1810" t="s">
        <v>14689</v>
      </c>
      <c r="W1810" t="s">
        <v>14668</v>
      </c>
      <c r="X1810" t="s">
        <v>14668</v>
      </c>
      <c r="Y1810" t="s">
        <v>6</v>
      </c>
      <c r="Z1810" t="s">
        <v>6</v>
      </c>
      <c r="AA1810" t="s">
        <v>14753</v>
      </c>
      <c r="AB1810" t="s">
        <v>14754</v>
      </c>
      <c r="AC1810" t="s">
        <v>14697</v>
      </c>
    </row>
    <row r="1811" spans="1:29" x14ac:dyDescent="0.3">
      <c r="A1811" t="s">
        <v>342</v>
      </c>
      <c r="B1811" s="35">
        <v>193</v>
      </c>
      <c r="C1811" t="s">
        <v>38</v>
      </c>
      <c r="D1811" s="35">
        <v>1957</v>
      </c>
      <c r="E1811" t="s">
        <v>2314</v>
      </c>
      <c r="F1811" s="34" t="s">
        <v>6</v>
      </c>
      <c r="G1811" s="34" t="s">
        <v>6</v>
      </c>
      <c r="H1811" s="34" t="s">
        <v>6</v>
      </c>
      <c r="I1811" s="34">
        <v>56.428964793023958</v>
      </c>
      <c r="J1811" s="34" t="s">
        <v>6</v>
      </c>
      <c r="K1811" s="34" t="s">
        <v>6</v>
      </c>
      <c r="L1811" s="34" t="s">
        <v>6</v>
      </c>
      <c r="M1811" s="34" t="s">
        <v>6</v>
      </c>
      <c r="N1811" s="34" t="s">
        <v>6</v>
      </c>
      <c r="O1811" s="34">
        <v>67.606822948951603</v>
      </c>
      <c r="P1811" s="34">
        <v>13.555095380636166</v>
      </c>
      <c r="Q1811" t="s">
        <v>6</v>
      </c>
      <c r="R1811" t="s">
        <v>6</v>
      </c>
      <c r="S1811" t="s">
        <v>6</v>
      </c>
      <c r="T1811" t="s">
        <v>14689</v>
      </c>
      <c r="U1811" t="s">
        <v>14689</v>
      </c>
      <c r="V1811" t="s">
        <v>14689</v>
      </c>
      <c r="W1811" t="s">
        <v>14668</v>
      </c>
      <c r="X1811" t="s">
        <v>14668</v>
      </c>
      <c r="Y1811" t="s">
        <v>6</v>
      </c>
      <c r="Z1811" t="s">
        <v>6</v>
      </c>
      <c r="AA1811" t="s">
        <v>14753</v>
      </c>
      <c r="AB1811" t="s">
        <v>14754</v>
      </c>
      <c r="AC1811" t="s">
        <v>14697</v>
      </c>
    </row>
    <row r="1812" spans="1:29" x14ac:dyDescent="0.3">
      <c r="A1812" t="s">
        <v>342</v>
      </c>
      <c r="B1812" s="35">
        <v>193</v>
      </c>
      <c r="C1812" t="s">
        <v>38</v>
      </c>
      <c r="D1812" s="35">
        <v>1958</v>
      </c>
      <c r="E1812" t="s">
        <v>2315</v>
      </c>
      <c r="F1812" s="34" t="s">
        <v>6</v>
      </c>
      <c r="G1812" s="34" t="s">
        <v>6</v>
      </c>
      <c r="H1812" s="34" t="s">
        <v>6</v>
      </c>
      <c r="I1812" s="34">
        <v>56.970714990625083</v>
      </c>
      <c r="J1812" s="34" t="s">
        <v>6</v>
      </c>
      <c r="K1812" s="34" t="s">
        <v>6</v>
      </c>
      <c r="L1812" s="34" t="s">
        <v>6</v>
      </c>
      <c r="M1812" s="34" t="s">
        <v>6</v>
      </c>
      <c r="N1812" s="34" t="s">
        <v>6</v>
      </c>
      <c r="O1812" s="34">
        <v>65.935701412066777</v>
      </c>
      <c r="P1812" s="34">
        <v>14.677716439711217</v>
      </c>
      <c r="Q1812" t="s">
        <v>6</v>
      </c>
      <c r="R1812" t="s">
        <v>6</v>
      </c>
      <c r="S1812" t="s">
        <v>6</v>
      </c>
      <c r="T1812" t="s">
        <v>14689</v>
      </c>
      <c r="U1812" t="s">
        <v>14689</v>
      </c>
      <c r="V1812" t="s">
        <v>14689</v>
      </c>
      <c r="W1812" t="s">
        <v>14668</v>
      </c>
      <c r="X1812" t="s">
        <v>14668</v>
      </c>
      <c r="Y1812" t="s">
        <v>6</v>
      </c>
      <c r="Z1812" t="s">
        <v>6</v>
      </c>
      <c r="AA1812" t="s">
        <v>14753</v>
      </c>
      <c r="AB1812" t="s">
        <v>14754</v>
      </c>
      <c r="AC1812" t="s">
        <v>14697</v>
      </c>
    </row>
    <row r="1813" spans="1:29" x14ac:dyDescent="0.3">
      <c r="A1813" t="s">
        <v>342</v>
      </c>
      <c r="B1813" s="35">
        <v>193</v>
      </c>
      <c r="C1813" t="s">
        <v>38</v>
      </c>
      <c r="D1813" s="35">
        <v>1959</v>
      </c>
      <c r="E1813" t="s">
        <v>2316</v>
      </c>
      <c r="F1813" s="34" t="s">
        <v>6</v>
      </c>
      <c r="G1813" s="34" t="s">
        <v>6</v>
      </c>
      <c r="H1813" s="34" t="s">
        <v>6</v>
      </c>
      <c r="I1813" s="34">
        <v>51.740858581894415</v>
      </c>
      <c r="J1813" s="34" t="s">
        <v>6</v>
      </c>
      <c r="K1813" s="34" t="s">
        <v>6</v>
      </c>
      <c r="L1813" s="34" t="s">
        <v>6</v>
      </c>
      <c r="M1813" s="34" t="s">
        <v>6</v>
      </c>
      <c r="N1813" s="34" t="s">
        <v>6</v>
      </c>
      <c r="O1813" s="34">
        <v>62.28072334490151</v>
      </c>
      <c r="P1813" s="34">
        <v>16.244415400832075</v>
      </c>
      <c r="Q1813" t="s">
        <v>6</v>
      </c>
      <c r="R1813" t="s">
        <v>6</v>
      </c>
      <c r="S1813" t="s">
        <v>6</v>
      </c>
      <c r="T1813" t="s">
        <v>14689</v>
      </c>
      <c r="U1813" t="s">
        <v>14689</v>
      </c>
      <c r="V1813" t="s">
        <v>14689</v>
      </c>
      <c r="W1813" t="s">
        <v>14668</v>
      </c>
      <c r="X1813" t="s">
        <v>14668</v>
      </c>
      <c r="Y1813" t="s">
        <v>6</v>
      </c>
      <c r="Z1813" t="s">
        <v>6</v>
      </c>
      <c r="AA1813" t="s">
        <v>14753</v>
      </c>
      <c r="AB1813" t="s">
        <v>14754</v>
      </c>
      <c r="AC1813" t="s">
        <v>14697</v>
      </c>
    </row>
    <row r="1814" spans="1:29" x14ac:dyDescent="0.3">
      <c r="A1814" t="s">
        <v>342</v>
      </c>
      <c r="B1814" s="35">
        <v>193</v>
      </c>
      <c r="C1814" t="s">
        <v>38</v>
      </c>
      <c r="D1814" s="35">
        <v>1960</v>
      </c>
      <c r="E1814" t="s">
        <v>2317</v>
      </c>
      <c r="F1814" s="34" t="s">
        <v>6</v>
      </c>
      <c r="G1814" s="34" t="s">
        <v>6</v>
      </c>
      <c r="H1814" s="34" t="s">
        <v>6</v>
      </c>
      <c r="I1814" s="34">
        <v>54.419171209190608</v>
      </c>
      <c r="J1814" s="34" t="s">
        <v>6</v>
      </c>
      <c r="K1814" s="34" t="s">
        <v>6</v>
      </c>
      <c r="L1814" s="34" t="s">
        <v>6</v>
      </c>
      <c r="M1814" s="34" t="s">
        <v>6</v>
      </c>
      <c r="N1814" s="34" t="s">
        <v>6</v>
      </c>
      <c r="O1814" s="34">
        <v>48.252915270195892</v>
      </c>
      <c r="P1814" s="34">
        <v>17.1814450537257</v>
      </c>
      <c r="Q1814" t="s">
        <v>6</v>
      </c>
      <c r="R1814" t="s">
        <v>6</v>
      </c>
      <c r="S1814" t="s">
        <v>6</v>
      </c>
      <c r="T1814" t="s">
        <v>14689</v>
      </c>
      <c r="U1814" t="s">
        <v>14689</v>
      </c>
      <c r="V1814" t="s">
        <v>14689</v>
      </c>
      <c r="W1814" t="s">
        <v>14668</v>
      </c>
      <c r="X1814" t="s">
        <v>14668</v>
      </c>
      <c r="Y1814" t="s">
        <v>6</v>
      </c>
      <c r="Z1814" t="s">
        <v>6</v>
      </c>
      <c r="AA1814" t="s">
        <v>14753</v>
      </c>
      <c r="AB1814" t="s">
        <v>14754</v>
      </c>
      <c r="AC1814" t="s">
        <v>14697</v>
      </c>
    </row>
    <row r="1815" spans="1:29" x14ac:dyDescent="0.3">
      <c r="A1815" t="s">
        <v>342</v>
      </c>
      <c r="B1815" s="35">
        <v>193</v>
      </c>
      <c r="C1815" t="s">
        <v>38</v>
      </c>
      <c r="D1815" s="35">
        <v>1961</v>
      </c>
      <c r="E1815" t="s">
        <v>2318</v>
      </c>
      <c r="F1815" s="34" t="s">
        <v>6</v>
      </c>
      <c r="G1815" s="34" t="s">
        <v>6</v>
      </c>
      <c r="H1815" s="34" t="s">
        <v>6</v>
      </c>
      <c r="I1815" s="34">
        <v>56.044497414976547</v>
      </c>
      <c r="J1815" s="34" t="s">
        <v>6</v>
      </c>
      <c r="K1815" s="34" t="s">
        <v>6</v>
      </c>
      <c r="L1815" s="34" t="s">
        <v>6</v>
      </c>
      <c r="M1815" s="34" t="s">
        <v>6</v>
      </c>
      <c r="N1815" s="34" t="s">
        <v>6</v>
      </c>
      <c r="O1815" s="34">
        <v>49.292850141240322</v>
      </c>
      <c r="P1815" s="34">
        <v>17.284480094938601</v>
      </c>
      <c r="Q1815" t="s">
        <v>6</v>
      </c>
      <c r="R1815" t="s">
        <v>6</v>
      </c>
      <c r="S1815" t="s">
        <v>6</v>
      </c>
      <c r="T1815" t="s">
        <v>14689</v>
      </c>
      <c r="U1815" t="s">
        <v>14689</v>
      </c>
      <c r="V1815" t="s">
        <v>14689</v>
      </c>
      <c r="W1815" t="s">
        <v>14668</v>
      </c>
      <c r="X1815" t="s">
        <v>14668</v>
      </c>
      <c r="Y1815" t="s">
        <v>6</v>
      </c>
      <c r="Z1815" t="s">
        <v>6</v>
      </c>
      <c r="AA1815" t="s">
        <v>14753</v>
      </c>
      <c r="AB1815" t="s">
        <v>14754</v>
      </c>
      <c r="AC1815" t="s">
        <v>14697</v>
      </c>
    </row>
    <row r="1816" spans="1:29" x14ac:dyDescent="0.3">
      <c r="A1816" t="s">
        <v>342</v>
      </c>
      <c r="B1816" s="35">
        <v>193</v>
      </c>
      <c r="C1816" t="s">
        <v>38</v>
      </c>
      <c r="D1816" s="35">
        <v>1962</v>
      </c>
      <c r="E1816" t="s">
        <v>2319</v>
      </c>
      <c r="F1816" s="34" t="s">
        <v>6</v>
      </c>
      <c r="G1816" s="34" t="s">
        <v>6</v>
      </c>
      <c r="H1816" s="34" t="s">
        <v>6</v>
      </c>
      <c r="I1816" s="34">
        <v>54.230065609382429</v>
      </c>
      <c r="J1816" s="34" t="s">
        <v>6</v>
      </c>
      <c r="K1816" s="34" t="s">
        <v>6</v>
      </c>
      <c r="L1816" s="34" t="s">
        <v>6</v>
      </c>
      <c r="M1816" s="34" t="s">
        <v>6</v>
      </c>
      <c r="N1816" s="34" t="s">
        <v>6</v>
      </c>
      <c r="O1816" s="34">
        <v>50.243852328457528</v>
      </c>
      <c r="P1816" s="34">
        <v>18.5930071938831</v>
      </c>
      <c r="Q1816" t="s">
        <v>6</v>
      </c>
      <c r="R1816" t="s">
        <v>6</v>
      </c>
      <c r="S1816" t="s">
        <v>6</v>
      </c>
      <c r="T1816" t="s">
        <v>14689</v>
      </c>
      <c r="U1816" t="s">
        <v>14689</v>
      </c>
      <c r="V1816" t="s">
        <v>14689</v>
      </c>
      <c r="W1816" t="s">
        <v>14668</v>
      </c>
      <c r="X1816" t="s">
        <v>14668</v>
      </c>
      <c r="Y1816" t="s">
        <v>6</v>
      </c>
      <c r="Z1816" t="s">
        <v>6</v>
      </c>
      <c r="AA1816" t="s">
        <v>14753</v>
      </c>
      <c r="AB1816" t="s">
        <v>14754</v>
      </c>
      <c r="AC1816" t="s">
        <v>14697</v>
      </c>
    </row>
    <row r="1817" spans="1:29" x14ac:dyDescent="0.3">
      <c r="A1817" t="s">
        <v>342</v>
      </c>
      <c r="B1817" s="35">
        <v>193</v>
      </c>
      <c r="C1817" t="s">
        <v>38</v>
      </c>
      <c r="D1817" s="35">
        <v>1963</v>
      </c>
      <c r="E1817" t="s">
        <v>2320</v>
      </c>
      <c r="F1817" s="34" t="s">
        <v>6</v>
      </c>
      <c r="G1817" s="34" t="s">
        <v>6</v>
      </c>
      <c r="H1817" s="34" t="s">
        <v>6</v>
      </c>
      <c r="I1817" s="34">
        <v>54.314314852123204</v>
      </c>
      <c r="J1817" s="34" t="s">
        <v>6</v>
      </c>
      <c r="K1817" s="34" t="s">
        <v>6</v>
      </c>
      <c r="L1817" s="34" t="s">
        <v>6</v>
      </c>
      <c r="M1817" s="34" t="s">
        <v>6</v>
      </c>
      <c r="N1817" s="34" t="s">
        <v>6</v>
      </c>
      <c r="O1817" s="34">
        <v>47.505359750745455</v>
      </c>
      <c r="P1817" s="34">
        <v>20.396096370102601</v>
      </c>
      <c r="Q1817" t="s">
        <v>6</v>
      </c>
      <c r="R1817" t="s">
        <v>6</v>
      </c>
      <c r="S1817" t="s">
        <v>6</v>
      </c>
      <c r="T1817" t="s">
        <v>14689</v>
      </c>
      <c r="U1817" t="s">
        <v>14689</v>
      </c>
      <c r="V1817" t="s">
        <v>14689</v>
      </c>
      <c r="W1817" t="s">
        <v>14668</v>
      </c>
      <c r="X1817" t="s">
        <v>14668</v>
      </c>
      <c r="Y1817" t="s">
        <v>6</v>
      </c>
      <c r="Z1817" t="s">
        <v>6</v>
      </c>
      <c r="AA1817" t="s">
        <v>14753</v>
      </c>
      <c r="AB1817" t="s">
        <v>14754</v>
      </c>
      <c r="AC1817" t="s">
        <v>14697</v>
      </c>
    </row>
    <row r="1818" spans="1:29" x14ac:dyDescent="0.3">
      <c r="A1818" t="s">
        <v>342</v>
      </c>
      <c r="B1818" s="35">
        <v>193</v>
      </c>
      <c r="C1818" t="s">
        <v>38</v>
      </c>
      <c r="D1818" s="35">
        <v>1964</v>
      </c>
      <c r="E1818" t="s">
        <v>2321</v>
      </c>
      <c r="F1818" s="34" t="s">
        <v>6</v>
      </c>
      <c r="G1818" s="34" t="s">
        <v>6</v>
      </c>
      <c r="H1818" s="34" t="s">
        <v>6</v>
      </c>
      <c r="I1818" s="34">
        <v>54.828173735115925</v>
      </c>
      <c r="J1818" s="34" t="s">
        <v>6</v>
      </c>
      <c r="K1818" s="34" t="s">
        <v>6</v>
      </c>
      <c r="L1818" s="34" t="s">
        <v>6</v>
      </c>
      <c r="M1818" s="34" t="s">
        <v>6</v>
      </c>
      <c r="N1818" s="34" t="s">
        <v>6</v>
      </c>
      <c r="O1818" s="34">
        <v>44.933802665153088</v>
      </c>
      <c r="P1818" s="34">
        <v>22.397244269573399</v>
      </c>
      <c r="Q1818" t="s">
        <v>6</v>
      </c>
      <c r="R1818" t="s">
        <v>6</v>
      </c>
      <c r="S1818" t="s">
        <v>6</v>
      </c>
      <c r="T1818" t="s">
        <v>14689</v>
      </c>
      <c r="U1818" t="s">
        <v>14689</v>
      </c>
      <c r="V1818" t="s">
        <v>14689</v>
      </c>
      <c r="W1818" t="s">
        <v>14668</v>
      </c>
      <c r="X1818" t="s">
        <v>14668</v>
      </c>
      <c r="Y1818" t="s">
        <v>6</v>
      </c>
      <c r="Z1818" t="s">
        <v>6</v>
      </c>
      <c r="AA1818" t="s">
        <v>14753</v>
      </c>
      <c r="AB1818" t="s">
        <v>14754</v>
      </c>
      <c r="AC1818" t="s">
        <v>14697</v>
      </c>
    </row>
    <row r="1819" spans="1:29" x14ac:dyDescent="0.3">
      <c r="A1819" t="s">
        <v>342</v>
      </c>
      <c r="B1819" s="35">
        <v>193</v>
      </c>
      <c r="C1819" t="s">
        <v>38</v>
      </c>
      <c r="D1819" s="35">
        <v>1965</v>
      </c>
      <c r="E1819" t="s">
        <v>2322</v>
      </c>
      <c r="F1819" s="34" t="s">
        <v>6</v>
      </c>
      <c r="G1819" s="34" t="s">
        <v>6</v>
      </c>
      <c r="H1819" s="34" t="s">
        <v>6</v>
      </c>
      <c r="I1819" s="34">
        <v>58.440990753713137</v>
      </c>
      <c r="J1819" s="34" t="s">
        <v>6</v>
      </c>
      <c r="K1819" s="34" t="s">
        <v>6</v>
      </c>
      <c r="L1819" s="34" t="s">
        <v>6</v>
      </c>
      <c r="M1819" s="34" t="s">
        <v>6</v>
      </c>
      <c r="N1819" s="34" t="s">
        <v>6</v>
      </c>
      <c r="O1819" s="34">
        <v>43.663510043776093</v>
      </c>
      <c r="P1819" s="34">
        <v>24.2415465879142</v>
      </c>
      <c r="Q1819" t="s">
        <v>6</v>
      </c>
      <c r="R1819" t="s">
        <v>6</v>
      </c>
      <c r="S1819" t="s">
        <v>6</v>
      </c>
      <c r="T1819" t="s">
        <v>14689</v>
      </c>
      <c r="U1819" t="s">
        <v>14689</v>
      </c>
      <c r="V1819" t="s">
        <v>14689</v>
      </c>
      <c r="W1819" t="s">
        <v>14668</v>
      </c>
      <c r="X1819" t="s">
        <v>14668</v>
      </c>
      <c r="Y1819" t="s">
        <v>6</v>
      </c>
      <c r="Z1819" t="s">
        <v>6</v>
      </c>
      <c r="AA1819" t="s">
        <v>14753</v>
      </c>
      <c r="AB1819" t="s">
        <v>14754</v>
      </c>
      <c r="AC1819" t="s">
        <v>14697</v>
      </c>
    </row>
    <row r="1820" spans="1:29" x14ac:dyDescent="0.3">
      <c r="A1820" t="s">
        <v>342</v>
      </c>
      <c r="B1820" s="35">
        <v>193</v>
      </c>
      <c r="C1820" t="s">
        <v>38</v>
      </c>
      <c r="D1820" s="35">
        <v>1966</v>
      </c>
      <c r="E1820" t="s">
        <v>2323</v>
      </c>
      <c r="F1820" s="34" t="s">
        <v>6</v>
      </c>
      <c r="G1820" s="34" t="s">
        <v>6</v>
      </c>
      <c r="H1820" s="34" t="s">
        <v>6</v>
      </c>
      <c r="I1820" s="34">
        <v>60.478163194956714</v>
      </c>
      <c r="J1820" s="34" t="s">
        <v>6</v>
      </c>
      <c r="K1820" s="34" t="s">
        <v>6</v>
      </c>
      <c r="L1820" s="34" t="s">
        <v>6</v>
      </c>
      <c r="M1820" s="34" t="s">
        <v>6</v>
      </c>
      <c r="N1820" s="34" t="s">
        <v>6</v>
      </c>
      <c r="O1820" s="34">
        <v>42.407878813087741</v>
      </c>
      <c r="P1820" s="34">
        <v>25.852306310294502</v>
      </c>
      <c r="Q1820" t="s">
        <v>6</v>
      </c>
      <c r="R1820" t="s">
        <v>6</v>
      </c>
      <c r="S1820" t="s">
        <v>6</v>
      </c>
      <c r="T1820" t="s">
        <v>14689</v>
      </c>
      <c r="U1820" t="s">
        <v>14689</v>
      </c>
      <c r="V1820" t="s">
        <v>14689</v>
      </c>
      <c r="W1820" t="s">
        <v>14668</v>
      </c>
      <c r="X1820" t="s">
        <v>14668</v>
      </c>
      <c r="Y1820" t="s">
        <v>6</v>
      </c>
      <c r="Z1820" t="s">
        <v>6</v>
      </c>
      <c r="AA1820" t="s">
        <v>14753</v>
      </c>
      <c r="AB1820" t="s">
        <v>14754</v>
      </c>
      <c r="AC1820" t="s">
        <v>14697</v>
      </c>
    </row>
    <row r="1821" spans="1:29" x14ac:dyDescent="0.3">
      <c r="A1821" t="s">
        <v>342</v>
      </c>
      <c r="B1821" s="35">
        <v>193</v>
      </c>
      <c r="C1821" t="s">
        <v>38</v>
      </c>
      <c r="D1821" s="35">
        <v>1967</v>
      </c>
      <c r="E1821" t="s">
        <v>2324</v>
      </c>
      <c r="F1821" s="34" t="s">
        <v>6</v>
      </c>
      <c r="G1821" s="34" t="s">
        <v>6</v>
      </c>
      <c r="H1821" s="34" t="s">
        <v>6</v>
      </c>
      <c r="I1821" s="34">
        <v>62.425254281818674</v>
      </c>
      <c r="J1821" s="34" t="s">
        <v>6</v>
      </c>
      <c r="K1821" s="34" t="s">
        <v>6</v>
      </c>
      <c r="L1821" s="34" t="s">
        <v>6</v>
      </c>
      <c r="M1821" s="34" t="s">
        <v>6</v>
      </c>
      <c r="N1821" s="34" t="s">
        <v>6</v>
      </c>
      <c r="O1821" s="34">
        <v>40.464487814227326</v>
      </c>
      <c r="P1821" s="34">
        <v>28.2449790599176</v>
      </c>
      <c r="Q1821" t="s">
        <v>6</v>
      </c>
      <c r="R1821" t="s">
        <v>6</v>
      </c>
      <c r="S1821" t="s">
        <v>6</v>
      </c>
      <c r="T1821" t="s">
        <v>14689</v>
      </c>
      <c r="U1821" t="s">
        <v>14689</v>
      </c>
      <c r="V1821" t="s">
        <v>14689</v>
      </c>
      <c r="W1821" t="s">
        <v>14668</v>
      </c>
      <c r="X1821" t="s">
        <v>14668</v>
      </c>
      <c r="Y1821" t="s">
        <v>6</v>
      </c>
      <c r="Z1821" t="s">
        <v>6</v>
      </c>
      <c r="AA1821" t="s">
        <v>14753</v>
      </c>
      <c r="AB1821" t="s">
        <v>14754</v>
      </c>
      <c r="AC1821" t="s">
        <v>14697</v>
      </c>
    </row>
    <row r="1822" spans="1:29" x14ac:dyDescent="0.3">
      <c r="A1822" t="s">
        <v>342</v>
      </c>
      <c r="B1822" s="35">
        <v>193</v>
      </c>
      <c r="C1822" t="s">
        <v>38</v>
      </c>
      <c r="D1822" s="35">
        <v>1968</v>
      </c>
      <c r="E1822" t="s">
        <v>2325</v>
      </c>
      <c r="F1822" s="34" t="s">
        <v>6</v>
      </c>
      <c r="G1822" s="34" t="s">
        <v>6</v>
      </c>
      <c r="H1822" s="34" t="s">
        <v>6</v>
      </c>
      <c r="I1822" s="34">
        <v>64.496509699914455</v>
      </c>
      <c r="J1822" s="34" t="s">
        <v>6</v>
      </c>
      <c r="K1822" s="34" t="s">
        <v>6</v>
      </c>
      <c r="L1822" s="34" t="s">
        <v>6</v>
      </c>
      <c r="M1822" s="34" t="s">
        <v>6</v>
      </c>
      <c r="N1822" s="34" t="s">
        <v>6</v>
      </c>
      <c r="O1822" s="34">
        <v>39.426069134251954</v>
      </c>
      <c r="P1822" s="34">
        <v>31.028035614811799</v>
      </c>
      <c r="Q1822" t="s">
        <v>6</v>
      </c>
      <c r="R1822" t="s">
        <v>6</v>
      </c>
      <c r="S1822" t="s">
        <v>6</v>
      </c>
      <c r="T1822" t="s">
        <v>14689</v>
      </c>
      <c r="U1822" t="s">
        <v>14689</v>
      </c>
      <c r="V1822" t="s">
        <v>14689</v>
      </c>
      <c r="W1822" t="s">
        <v>14668</v>
      </c>
      <c r="X1822" t="s">
        <v>14668</v>
      </c>
      <c r="Y1822" t="s">
        <v>6</v>
      </c>
      <c r="Z1822" t="s">
        <v>6</v>
      </c>
      <c r="AA1822" t="s">
        <v>14753</v>
      </c>
      <c r="AB1822" t="s">
        <v>14754</v>
      </c>
      <c r="AC1822" t="s">
        <v>14697</v>
      </c>
    </row>
    <row r="1823" spans="1:29" x14ac:dyDescent="0.3">
      <c r="A1823" t="s">
        <v>342</v>
      </c>
      <c r="B1823" s="35">
        <v>193</v>
      </c>
      <c r="C1823" t="s">
        <v>38</v>
      </c>
      <c r="D1823" s="35">
        <v>1969</v>
      </c>
      <c r="E1823" t="s">
        <v>2326</v>
      </c>
      <c r="F1823" s="34" t="s">
        <v>6</v>
      </c>
      <c r="G1823" s="34" t="s">
        <v>6</v>
      </c>
      <c r="H1823" s="34" t="s">
        <v>6</v>
      </c>
      <c r="I1823" s="34">
        <v>63.539095341597253</v>
      </c>
      <c r="J1823" s="34" t="s">
        <v>6</v>
      </c>
      <c r="K1823" s="34" t="s">
        <v>6</v>
      </c>
      <c r="L1823" s="34" t="s">
        <v>6</v>
      </c>
      <c r="M1823" s="34" t="s">
        <v>6</v>
      </c>
      <c r="N1823" s="34" t="s">
        <v>6</v>
      </c>
      <c r="O1823" s="34">
        <v>36.737230978605098</v>
      </c>
      <c r="P1823" s="34">
        <v>34.685731487857197</v>
      </c>
      <c r="Q1823" t="s">
        <v>6</v>
      </c>
      <c r="R1823" t="s">
        <v>6</v>
      </c>
      <c r="S1823" t="s">
        <v>6</v>
      </c>
      <c r="T1823" t="s">
        <v>14689</v>
      </c>
      <c r="U1823" t="s">
        <v>14689</v>
      </c>
      <c r="V1823" t="s">
        <v>14689</v>
      </c>
      <c r="W1823" t="s">
        <v>14668</v>
      </c>
      <c r="X1823" t="s">
        <v>14668</v>
      </c>
      <c r="Y1823" t="s">
        <v>6</v>
      </c>
      <c r="Z1823" t="s">
        <v>6</v>
      </c>
      <c r="AA1823" t="s">
        <v>14753</v>
      </c>
      <c r="AB1823" t="s">
        <v>14754</v>
      </c>
      <c r="AC1823" t="s">
        <v>14697</v>
      </c>
    </row>
    <row r="1824" spans="1:29" x14ac:dyDescent="0.3">
      <c r="A1824" t="s">
        <v>342</v>
      </c>
      <c r="B1824" s="35">
        <v>193</v>
      </c>
      <c r="C1824" t="s">
        <v>38</v>
      </c>
      <c r="D1824" s="35">
        <v>1970</v>
      </c>
      <c r="E1824" t="s">
        <v>2327</v>
      </c>
      <c r="F1824" s="34" t="s">
        <v>6</v>
      </c>
      <c r="G1824" s="34" t="s">
        <v>6</v>
      </c>
      <c r="H1824" s="34" t="s">
        <v>6</v>
      </c>
      <c r="I1824" s="34">
        <v>62.545803238208052</v>
      </c>
      <c r="J1824" s="34" t="s">
        <v>6</v>
      </c>
      <c r="K1824" s="34" t="s">
        <v>6</v>
      </c>
      <c r="L1824" s="34" t="s">
        <v>6</v>
      </c>
      <c r="M1824" s="34" t="s">
        <v>6</v>
      </c>
      <c r="N1824" s="34" t="s">
        <v>6</v>
      </c>
      <c r="O1824" s="34">
        <v>34.903217107092615</v>
      </c>
      <c r="P1824" s="34">
        <v>38.483797079603399</v>
      </c>
      <c r="Q1824" t="s">
        <v>6</v>
      </c>
      <c r="R1824" t="s">
        <v>6</v>
      </c>
      <c r="S1824" t="s">
        <v>6</v>
      </c>
      <c r="T1824" t="s">
        <v>14689</v>
      </c>
      <c r="U1824" t="s">
        <v>14689</v>
      </c>
      <c r="V1824" t="s">
        <v>14689</v>
      </c>
      <c r="W1824" t="s">
        <v>14668</v>
      </c>
      <c r="X1824" t="s">
        <v>14668</v>
      </c>
      <c r="Y1824" t="s">
        <v>6</v>
      </c>
      <c r="Z1824" t="s">
        <v>6</v>
      </c>
      <c r="AA1824" t="s">
        <v>14753</v>
      </c>
      <c r="AB1824" t="s">
        <v>14754</v>
      </c>
      <c r="AC1824" t="s">
        <v>14697</v>
      </c>
    </row>
    <row r="1825" spans="1:29" x14ac:dyDescent="0.3">
      <c r="A1825" t="s">
        <v>342</v>
      </c>
      <c r="B1825" s="35">
        <v>193</v>
      </c>
      <c r="C1825" t="s">
        <v>38</v>
      </c>
      <c r="D1825" s="35">
        <v>1971</v>
      </c>
      <c r="E1825" t="s">
        <v>2328</v>
      </c>
      <c r="F1825" s="34" t="s">
        <v>6</v>
      </c>
      <c r="G1825" s="34" t="s">
        <v>6</v>
      </c>
      <c r="H1825" s="34" t="s">
        <v>6</v>
      </c>
      <c r="I1825" s="34">
        <v>61.916194114129965</v>
      </c>
      <c r="J1825" s="34" t="s">
        <v>6</v>
      </c>
      <c r="K1825" s="34" t="s">
        <v>6</v>
      </c>
      <c r="L1825" s="34" t="s">
        <v>6</v>
      </c>
      <c r="M1825" s="34" t="s">
        <v>6</v>
      </c>
      <c r="N1825" s="34" t="s">
        <v>6</v>
      </c>
      <c r="O1825" s="34">
        <v>32.234114904048027</v>
      </c>
      <c r="P1825" s="34">
        <v>42.4929218864823</v>
      </c>
      <c r="Q1825" t="s">
        <v>6</v>
      </c>
      <c r="R1825" t="s">
        <v>6</v>
      </c>
      <c r="S1825" t="s">
        <v>6</v>
      </c>
      <c r="T1825" t="s">
        <v>14689</v>
      </c>
      <c r="U1825" t="s">
        <v>14689</v>
      </c>
      <c r="V1825" t="s">
        <v>14689</v>
      </c>
      <c r="W1825" t="s">
        <v>14668</v>
      </c>
      <c r="X1825" t="s">
        <v>14668</v>
      </c>
      <c r="Y1825" t="s">
        <v>6</v>
      </c>
      <c r="Z1825" t="s">
        <v>6</v>
      </c>
      <c r="AA1825" t="s">
        <v>14753</v>
      </c>
      <c r="AB1825" t="s">
        <v>14754</v>
      </c>
      <c r="AC1825" t="s">
        <v>14697</v>
      </c>
    </row>
    <row r="1826" spans="1:29" x14ac:dyDescent="0.3">
      <c r="A1826" t="s">
        <v>342</v>
      </c>
      <c r="B1826" s="35">
        <v>193</v>
      </c>
      <c r="C1826" t="s">
        <v>38</v>
      </c>
      <c r="D1826" s="35">
        <v>1972</v>
      </c>
      <c r="E1826" t="s">
        <v>2329</v>
      </c>
      <c r="F1826" s="34" t="s">
        <v>6</v>
      </c>
      <c r="G1826" s="34" t="s">
        <v>6</v>
      </c>
      <c r="H1826" s="34" t="s">
        <v>6</v>
      </c>
      <c r="I1826" s="34">
        <v>62.835378731719025</v>
      </c>
      <c r="J1826" s="34" t="s">
        <v>6</v>
      </c>
      <c r="K1826" s="34" t="s">
        <v>6</v>
      </c>
      <c r="L1826" s="34" t="s">
        <v>6</v>
      </c>
      <c r="M1826" s="34" t="s">
        <v>6</v>
      </c>
      <c r="N1826" s="34" t="s">
        <v>6</v>
      </c>
      <c r="O1826" s="34">
        <v>30.668695289359121</v>
      </c>
      <c r="P1826" s="34">
        <v>46.364007964980701</v>
      </c>
      <c r="Q1826" t="s">
        <v>6</v>
      </c>
      <c r="R1826" t="s">
        <v>6</v>
      </c>
      <c r="S1826" t="s">
        <v>6</v>
      </c>
      <c r="T1826" t="s">
        <v>14689</v>
      </c>
      <c r="U1826" t="s">
        <v>14689</v>
      </c>
      <c r="V1826" t="s">
        <v>14689</v>
      </c>
      <c r="W1826" t="s">
        <v>14668</v>
      </c>
      <c r="X1826" t="s">
        <v>14668</v>
      </c>
      <c r="Y1826" t="s">
        <v>6</v>
      </c>
      <c r="Z1826" t="s">
        <v>6</v>
      </c>
      <c r="AA1826" t="s">
        <v>14753</v>
      </c>
      <c r="AB1826" t="s">
        <v>14754</v>
      </c>
      <c r="AC1826" t="s">
        <v>14697</v>
      </c>
    </row>
    <row r="1827" spans="1:29" x14ac:dyDescent="0.3">
      <c r="A1827" t="s">
        <v>342</v>
      </c>
      <c r="B1827" s="35">
        <v>193</v>
      </c>
      <c r="C1827" t="s">
        <v>38</v>
      </c>
      <c r="D1827" s="35">
        <v>1973</v>
      </c>
      <c r="E1827" t="s">
        <v>2330</v>
      </c>
      <c r="F1827" s="34" t="s">
        <v>6</v>
      </c>
      <c r="G1827" s="34" t="s">
        <v>6</v>
      </c>
      <c r="H1827" s="34" t="s">
        <v>6</v>
      </c>
      <c r="I1827" s="34">
        <v>67.338860377777067</v>
      </c>
      <c r="J1827" s="34" t="s">
        <v>6</v>
      </c>
      <c r="K1827" s="34" t="s">
        <v>6</v>
      </c>
      <c r="L1827" s="34" t="s">
        <v>6</v>
      </c>
      <c r="M1827" s="34" t="s">
        <v>6</v>
      </c>
      <c r="N1827" s="34" t="s">
        <v>6</v>
      </c>
      <c r="O1827" s="34">
        <v>27.314220258521154</v>
      </c>
      <c r="P1827" s="34">
        <v>54.904404073047502</v>
      </c>
      <c r="Q1827" t="s">
        <v>6</v>
      </c>
      <c r="R1827" t="s">
        <v>6</v>
      </c>
      <c r="S1827" t="s">
        <v>6</v>
      </c>
      <c r="T1827" t="s">
        <v>14689</v>
      </c>
      <c r="U1827" t="s">
        <v>14689</v>
      </c>
      <c r="V1827" t="s">
        <v>14689</v>
      </c>
      <c r="W1827" t="s">
        <v>14668</v>
      </c>
      <c r="X1827" t="s">
        <v>14668</v>
      </c>
      <c r="Y1827" t="s">
        <v>6</v>
      </c>
      <c r="Z1827" t="s">
        <v>6</v>
      </c>
      <c r="AA1827" t="s">
        <v>14753</v>
      </c>
      <c r="AB1827" t="s">
        <v>14754</v>
      </c>
      <c r="AC1827" t="s">
        <v>14697</v>
      </c>
    </row>
    <row r="1828" spans="1:29" x14ac:dyDescent="0.3">
      <c r="A1828" t="s">
        <v>342</v>
      </c>
      <c r="B1828" s="35">
        <v>193</v>
      </c>
      <c r="C1828" t="s">
        <v>38</v>
      </c>
      <c r="D1828" s="35">
        <v>1974</v>
      </c>
      <c r="E1828" t="s">
        <v>2331</v>
      </c>
      <c r="F1828" s="34" t="s">
        <v>6</v>
      </c>
      <c r="G1828" s="34" t="s">
        <v>6</v>
      </c>
      <c r="H1828" s="34" t="s">
        <v>6</v>
      </c>
      <c r="I1828" s="34">
        <v>72.537881876942023</v>
      </c>
      <c r="J1828" s="34" t="s">
        <v>6</v>
      </c>
      <c r="K1828" s="34" t="s">
        <v>6</v>
      </c>
      <c r="L1828" s="34" t="s">
        <v>6</v>
      </c>
      <c r="M1828" s="34" t="s">
        <v>6</v>
      </c>
      <c r="N1828" s="34" t="s">
        <v>6</v>
      </c>
      <c r="O1828" s="34">
        <v>22.327772967213825</v>
      </c>
      <c r="P1828" s="34">
        <v>65.524383632586606</v>
      </c>
      <c r="Q1828" t="s">
        <v>6</v>
      </c>
      <c r="R1828" t="s">
        <v>6</v>
      </c>
      <c r="S1828" t="s">
        <v>6</v>
      </c>
      <c r="T1828" t="s">
        <v>14689</v>
      </c>
      <c r="U1828" t="s">
        <v>14689</v>
      </c>
      <c r="V1828" t="s">
        <v>14689</v>
      </c>
      <c r="W1828" t="s">
        <v>14668</v>
      </c>
      <c r="X1828" t="s">
        <v>14668</v>
      </c>
      <c r="Y1828" t="s">
        <v>6</v>
      </c>
      <c r="Z1828" t="s">
        <v>6</v>
      </c>
      <c r="AA1828" t="s">
        <v>14753</v>
      </c>
      <c r="AB1828" t="s">
        <v>14754</v>
      </c>
      <c r="AC1828" t="s">
        <v>14697</v>
      </c>
    </row>
    <row r="1829" spans="1:29" x14ac:dyDescent="0.3">
      <c r="A1829" t="s">
        <v>342</v>
      </c>
      <c r="B1829" s="35">
        <v>193</v>
      </c>
      <c r="C1829" t="s">
        <v>38</v>
      </c>
      <c r="D1829" s="35">
        <v>1975</v>
      </c>
      <c r="E1829" t="s">
        <v>2332</v>
      </c>
      <c r="F1829" s="34" t="s">
        <v>6</v>
      </c>
      <c r="G1829" s="34" t="s">
        <v>6</v>
      </c>
      <c r="H1829" s="34" t="s">
        <v>6</v>
      </c>
      <c r="I1829" s="34">
        <v>71.835578937866899</v>
      </c>
      <c r="J1829" s="34" t="s">
        <v>6</v>
      </c>
      <c r="K1829" s="34" t="s">
        <v>6</v>
      </c>
      <c r="L1829" s="34" t="s">
        <v>6</v>
      </c>
      <c r="M1829" s="34" t="s">
        <v>6</v>
      </c>
      <c r="N1829" s="34" t="s">
        <v>6</v>
      </c>
      <c r="O1829" s="34">
        <v>23.596032194715246</v>
      </c>
      <c r="P1829" s="34">
        <v>76.438445700414803</v>
      </c>
      <c r="Q1829" t="s">
        <v>6</v>
      </c>
      <c r="R1829" t="s">
        <v>6</v>
      </c>
      <c r="S1829" t="s">
        <v>6</v>
      </c>
      <c r="T1829" t="s">
        <v>14689</v>
      </c>
      <c r="U1829" t="s">
        <v>14689</v>
      </c>
      <c r="V1829" t="s">
        <v>14689</v>
      </c>
      <c r="W1829" t="s">
        <v>14668</v>
      </c>
      <c r="X1829" t="s">
        <v>14668</v>
      </c>
      <c r="Y1829" t="s">
        <v>6</v>
      </c>
      <c r="Z1829" t="s">
        <v>6</v>
      </c>
      <c r="AA1829" t="s">
        <v>14753</v>
      </c>
      <c r="AB1829" t="s">
        <v>14754</v>
      </c>
      <c r="AC1829" t="s">
        <v>14697</v>
      </c>
    </row>
    <row r="1830" spans="1:29" x14ac:dyDescent="0.3">
      <c r="A1830" t="s">
        <v>342</v>
      </c>
      <c r="B1830" s="35">
        <v>193</v>
      </c>
      <c r="C1830" t="s">
        <v>38</v>
      </c>
      <c r="D1830" s="35">
        <v>1976</v>
      </c>
      <c r="E1830" t="s">
        <v>2333</v>
      </c>
      <c r="F1830" s="34" t="s">
        <v>6</v>
      </c>
      <c r="G1830" s="34" t="s">
        <v>6</v>
      </c>
      <c r="H1830" s="34" t="s">
        <v>6</v>
      </c>
      <c r="I1830" s="34">
        <v>71.134181805971025</v>
      </c>
      <c r="J1830" s="34" t="s">
        <v>6</v>
      </c>
      <c r="K1830" s="34" t="s">
        <v>6</v>
      </c>
      <c r="L1830" s="34" t="s">
        <v>6</v>
      </c>
      <c r="M1830" s="34" t="s">
        <v>6</v>
      </c>
      <c r="N1830" s="34" t="s">
        <v>6</v>
      </c>
      <c r="O1830" s="34">
        <v>22.942664050945563</v>
      </c>
      <c r="P1830" s="34">
        <v>90.135288509943905</v>
      </c>
      <c r="Q1830" t="s">
        <v>6</v>
      </c>
      <c r="R1830" t="s">
        <v>6</v>
      </c>
      <c r="S1830" t="s">
        <v>6</v>
      </c>
      <c r="T1830" t="s">
        <v>14689</v>
      </c>
      <c r="U1830" t="s">
        <v>14689</v>
      </c>
      <c r="V1830" t="s">
        <v>14689</v>
      </c>
      <c r="W1830" t="s">
        <v>14668</v>
      </c>
      <c r="X1830" t="s">
        <v>14668</v>
      </c>
      <c r="Y1830" t="s">
        <v>6</v>
      </c>
      <c r="Z1830" t="s">
        <v>6</v>
      </c>
      <c r="AA1830" t="s">
        <v>14753</v>
      </c>
      <c r="AB1830" t="s">
        <v>14754</v>
      </c>
      <c r="AC1830" t="s">
        <v>14697</v>
      </c>
    </row>
    <row r="1831" spans="1:29" x14ac:dyDescent="0.3">
      <c r="A1831" t="s">
        <v>342</v>
      </c>
      <c r="B1831" s="35">
        <v>193</v>
      </c>
      <c r="C1831" t="s">
        <v>38</v>
      </c>
      <c r="D1831" s="35">
        <v>1977</v>
      </c>
      <c r="E1831" t="s">
        <v>2334</v>
      </c>
      <c r="F1831" s="34" t="s">
        <v>6</v>
      </c>
      <c r="G1831" s="34" t="s">
        <v>6</v>
      </c>
      <c r="H1831" s="34" t="s">
        <v>6</v>
      </c>
      <c r="I1831" s="34">
        <v>69.953350126071484</v>
      </c>
      <c r="J1831" s="34">
        <v>34.246592723969734</v>
      </c>
      <c r="K1831" s="34">
        <v>35.706757402101751</v>
      </c>
      <c r="L1831" s="34" t="s">
        <v>6</v>
      </c>
      <c r="M1831" s="34" t="s">
        <v>6</v>
      </c>
      <c r="N1831" s="34" t="s">
        <v>6</v>
      </c>
      <c r="O1831" s="34">
        <v>23.598091468194387</v>
      </c>
      <c r="P1831" s="34">
        <v>100.331149077937</v>
      </c>
      <c r="Q1831" t="s">
        <v>6</v>
      </c>
      <c r="R1831" t="s">
        <v>6</v>
      </c>
      <c r="S1831" t="s">
        <v>6</v>
      </c>
      <c r="T1831" t="s">
        <v>14689</v>
      </c>
      <c r="U1831" t="s">
        <v>14689</v>
      </c>
      <c r="V1831" t="s">
        <v>14689</v>
      </c>
      <c r="W1831" t="s">
        <v>14668</v>
      </c>
      <c r="X1831" t="s">
        <v>14668</v>
      </c>
      <c r="Y1831" t="s">
        <v>6</v>
      </c>
      <c r="Z1831" t="s">
        <v>6</v>
      </c>
      <c r="AA1831" t="s">
        <v>14753</v>
      </c>
      <c r="AB1831" t="s">
        <v>14754</v>
      </c>
      <c r="AC1831" t="s">
        <v>14697</v>
      </c>
    </row>
    <row r="1832" spans="1:29" x14ac:dyDescent="0.3">
      <c r="A1832" t="s">
        <v>342</v>
      </c>
      <c r="B1832" s="35">
        <v>193</v>
      </c>
      <c r="C1832" t="s">
        <v>38</v>
      </c>
      <c r="D1832" s="35">
        <v>1978</v>
      </c>
      <c r="E1832" t="s">
        <v>2335</v>
      </c>
      <c r="F1832" s="34" t="s">
        <v>6</v>
      </c>
      <c r="G1832" s="34" t="s">
        <v>6</v>
      </c>
      <c r="H1832" s="34" t="s">
        <v>6</v>
      </c>
      <c r="I1832" s="34">
        <v>73.026461748190812</v>
      </c>
      <c r="J1832" s="34">
        <v>36.463703703875538</v>
      </c>
      <c r="K1832" s="34">
        <v>36.562758044315274</v>
      </c>
      <c r="L1832" s="34" t="s">
        <v>6</v>
      </c>
      <c r="M1832" s="34" t="s">
        <v>6</v>
      </c>
      <c r="N1832" s="34" t="s">
        <v>6</v>
      </c>
      <c r="O1832" s="34">
        <v>24.690183285096122</v>
      </c>
      <c r="P1832" s="34">
        <v>111.05015642088</v>
      </c>
      <c r="Q1832" t="s">
        <v>6</v>
      </c>
      <c r="R1832" t="s">
        <v>6</v>
      </c>
      <c r="S1832" t="s">
        <v>6</v>
      </c>
      <c r="T1832" t="s">
        <v>14689</v>
      </c>
      <c r="U1832" t="s">
        <v>14689</v>
      </c>
      <c r="V1832" t="s">
        <v>14689</v>
      </c>
      <c r="W1832" t="s">
        <v>14668</v>
      </c>
      <c r="X1832" t="s">
        <v>14668</v>
      </c>
      <c r="Y1832" t="s">
        <v>6</v>
      </c>
      <c r="Z1832" t="s">
        <v>6</v>
      </c>
      <c r="AA1832" t="s">
        <v>14753</v>
      </c>
      <c r="AB1832" t="s">
        <v>14754</v>
      </c>
      <c r="AC1832" t="s">
        <v>14697</v>
      </c>
    </row>
    <row r="1833" spans="1:29" x14ac:dyDescent="0.3">
      <c r="A1833" t="s">
        <v>342</v>
      </c>
      <c r="B1833" s="35">
        <v>193</v>
      </c>
      <c r="C1833" t="s">
        <v>38</v>
      </c>
      <c r="D1833" s="35">
        <v>1979</v>
      </c>
      <c r="E1833" t="s">
        <v>2336</v>
      </c>
      <c r="F1833" s="34" t="s">
        <v>6</v>
      </c>
      <c r="G1833" s="34" t="s">
        <v>6</v>
      </c>
      <c r="H1833" s="34" t="s">
        <v>6</v>
      </c>
      <c r="I1833" s="34">
        <v>74.604218154520169</v>
      </c>
      <c r="J1833" s="34">
        <v>37.169755038803459</v>
      </c>
      <c r="K1833" s="34">
        <v>37.43446311571671</v>
      </c>
      <c r="L1833" s="34" t="s">
        <v>6</v>
      </c>
      <c r="M1833" s="34" t="s">
        <v>6</v>
      </c>
      <c r="N1833" s="34" t="s">
        <v>6</v>
      </c>
      <c r="O1833" s="34">
        <v>22.848912217329602</v>
      </c>
      <c r="P1833" s="34">
        <v>126.554506347681</v>
      </c>
      <c r="Q1833" t="s">
        <v>6</v>
      </c>
      <c r="R1833" t="s">
        <v>6</v>
      </c>
      <c r="S1833" t="s">
        <v>6</v>
      </c>
      <c r="T1833" t="s">
        <v>14689</v>
      </c>
      <c r="U1833" t="s">
        <v>14689</v>
      </c>
      <c r="V1833" t="s">
        <v>14689</v>
      </c>
      <c r="W1833" t="s">
        <v>14668</v>
      </c>
      <c r="X1833" t="s">
        <v>14668</v>
      </c>
      <c r="Y1833" t="s">
        <v>6</v>
      </c>
      <c r="Z1833" t="s">
        <v>6</v>
      </c>
      <c r="AA1833" t="s">
        <v>14753</v>
      </c>
      <c r="AB1833" t="s">
        <v>14754</v>
      </c>
      <c r="AC1833" t="s">
        <v>14697</v>
      </c>
    </row>
    <row r="1834" spans="1:29" x14ac:dyDescent="0.3">
      <c r="A1834" t="s">
        <v>342</v>
      </c>
      <c r="B1834" s="35">
        <v>193</v>
      </c>
      <c r="C1834" t="s">
        <v>38</v>
      </c>
      <c r="D1834" s="35">
        <v>1980</v>
      </c>
      <c r="E1834" t="s">
        <v>2337</v>
      </c>
      <c r="F1834" s="34" t="s">
        <v>6</v>
      </c>
      <c r="G1834" s="34" t="s">
        <v>6</v>
      </c>
      <c r="H1834" s="34" t="s">
        <v>6</v>
      </c>
      <c r="I1834" s="34">
        <v>77.312373276363274</v>
      </c>
      <c r="J1834" s="34">
        <v>38.024267322327553</v>
      </c>
      <c r="K1834" s="34">
        <v>39.288105954035721</v>
      </c>
      <c r="L1834" s="34" t="s">
        <v>6</v>
      </c>
      <c r="M1834" s="34" t="s">
        <v>6</v>
      </c>
      <c r="N1834" s="34" t="s">
        <v>6</v>
      </c>
      <c r="O1834" s="34">
        <v>21.206088166692169</v>
      </c>
      <c r="P1834" s="34">
        <v>142.97711390240701</v>
      </c>
      <c r="Q1834" t="s">
        <v>6</v>
      </c>
      <c r="R1834" t="s">
        <v>6</v>
      </c>
      <c r="S1834" t="s">
        <v>6</v>
      </c>
      <c r="T1834" t="s">
        <v>14689</v>
      </c>
      <c r="U1834" t="s">
        <v>14689</v>
      </c>
      <c r="V1834" t="s">
        <v>14689</v>
      </c>
      <c r="W1834" t="s">
        <v>14668</v>
      </c>
      <c r="X1834" t="s">
        <v>14668</v>
      </c>
      <c r="Y1834" t="s">
        <v>6</v>
      </c>
      <c r="Z1834" t="s">
        <v>6</v>
      </c>
      <c r="AA1834" t="s">
        <v>14753</v>
      </c>
      <c r="AB1834" t="s">
        <v>14754</v>
      </c>
      <c r="AC1834" t="s">
        <v>14697</v>
      </c>
    </row>
    <row r="1835" spans="1:29" x14ac:dyDescent="0.3">
      <c r="A1835" t="s">
        <v>342</v>
      </c>
      <c r="B1835" s="35">
        <v>193</v>
      </c>
      <c r="C1835" t="s">
        <v>38</v>
      </c>
      <c r="D1835" s="35">
        <v>1981</v>
      </c>
      <c r="E1835" t="s">
        <v>2338</v>
      </c>
      <c r="F1835" s="34" t="s">
        <v>6</v>
      </c>
      <c r="G1835" s="34" t="s">
        <v>6</v>
      </c>
      <c r="H1835" s="34" t="s">
        <v>6</v>
      </c>
      <c r="I1835" s="34">
        <v>80.022329455211391</v>
      </c>
      <c r="J1835" s="34">
        <v>38.570027130981615</v>
      </c>
      <c r="K1835" s="34">
        <v>41.452302324229777</v>
      </c>
      <c r="L1835" s="34" t="s">
        <v>6</v>
      </c>
      <c r="M1835" s="34" t="s">
        <v>6</v>
      </c>
      <c r="N1835" s="34" t="s">
        <v>6</v>
      </c>
      <c r="O1835" s="34">
        <v>19.099444162455534</v>
      </c>
      <c r="P1835" s="34">
        <v>163.9329933196</v>
      </c>
      <c r="Q1835" t="s">
        <v>6</v>
      </c>
      <c r="R1835" t="s">
        <v>6</v>
      </c>
      <c r="S1835" t="s">
        <v>6</v>
      </c>
      <c r="T1835" t="s">
        <v>14689</v>
      </c>
      <c r="U1835" t="s">
        <v>14689</v>
      </c>
      <c r="V1835" t="s">
        <v>14689</v>
      </c>
      <c r="W1835" t="s">
        <v>14668</v>
      </c>
      <c r="X1835" t="s">
        <v>14668</v>
      </c>
      <c r="Y1835" t="s">
        <v>6</v>
      </c>
      <c r="Z1835" t="s">
        <v>6</v>
      </c>
      <c r="AA1835" t="s">
        <v>14753</v>
      </c>
      <c r="AB1835" t="s">
        <v>14754</v>
      </c>
      <c r="AC1835" t="s">
        <v>14697</v>
      </c>
    </row>
    <row r="1836" spans="1:29" x14ac:dyDescent="0.3">
      <c r="A1836" t="s">
        <v>342</v>
      </c>
      <c r="B1836" s="35">
        <v>193</v>
      </c>
      <c r="C1836" t="s">
        <v>38</v>
      </c>
      <c r="D1836" s="35">
        <v>1982</v>
      </c>
      <c r="E1836" t="s">
        <v>2339</v>
      </c>
      <c r="F1836" s="34" t="s">
        <v>6</v>
      </c>
      <c r="G1836" s="34" t="s">
        <v>6</v>
      </c>
      <c r="H1836" s="34" t="s">
        <v>6</v>
      </c>
      <c r="I1836" s="34">
        <v>83.943253880297519</v>
      </c>
      <c r="J1836" s="34">
        <v>38.578400761790327</v>
      </c>
      <c r="K1836" s="34">
        <v>45.364853118507192</v>
      </c>
      <c r="L1836" s="34" t="s">
        <v>6</v>
      </c>
      <c r="M1836" s="34" t="s">
        <v>6</v>
      </c>
      <c r="N1836" s="34" t="s">
        <v>6</v>
      </c>
      <c r="O1836" s="34">
        <v>16.810381716213769</v>
      </c>
      <c r="P1836" s="34">
        <v>183.851581712659</v>
      </c>
      <c r="Q1836" t="s">
        <v>6</v>
      </c>
      <c r="R1836" t="s">
        <v>6</v>
      </c>
      <c r="S1836" t="s">
        <v>6</v>
      </c>
      <c r="T1836" t="s">
        <v>14689</v>
      </c>
      <c r="U1836" t="s">
        <v>14689</v>
      </c>
      <c r="V1836" t="s">
        <v>14689</v>
      </c>
      <c r="W1836" t="s">
        <v>14668</v>
      </c>
      <c r="X1836" t="s">
        <v>14668</v>
      </c>
      <c r="Y1836" t="s">
        <v>6</v>
      </c>
      <c r="Z1836" t="s">
        <v>6</v>
      </c>
      <c r="AA1836" t="s">
        <v>14753</v>
      </c>
      <c r="AB1836" t="s">
        <v>14754</v>
      </c>
      <c r="AC1836" t="s">
        <v>14697</v>
      </c>
    </row>
    <row r="1837" spans="1:29" x14ac:dyDescent="0.3">
      <c r="A1837" t="s">
        <v>342</v>
      </c>
      <c r="B1837" s="35">
        <v>193</v>
      </c>
      <c r="C1837" t="s">
        <v>38</v>
      </c>
      <c r="D1837" s="35">
        <v>1983</v>
      </c>
      <c r="E1837" t="s">
        <v>2340</v>
      </c>
      <c r="F1837" s="34" t="s">
        <v>6</v>
      </c>
      <c r="G1837" s="34" t="s">
        <v>6</v>
      </c>
      <c r="H1837" s="34" t="s">
        <v>6</v>
      </c>
      <c r="I1837" s="34">
        <v>87.53113383310675</v>
      </c>
      <c r="J1837" s="34">
        <v>39.251097430600588</v>
      </c>
      <c r="K1837" s="34">
        <v>48.280036402506163</v>
      </c>
      <c r="L1837" s="34" t="s">
        <v>6</v>
      </c>
      <c r="M1837" s="34" t="s">
        <v>6</v>
      </c>
      <c r="N1837" s="34" t="s">
        <v>6</v>
      </c>
      <c r="O1837" s="34">
        <v>20.962174203841016</v>
      </c>
      <c r="P1837" s="34">
        <v>198.89380198357799</v>
      </c>
      <c r="Q1837" t="s">
        <v>6</v>
      </c>
      <c r="R1837" t="s">
        <v>6</v>
      </c>
      <c r="S1837" t="s">
        <v>6</v>
      </c>
      <c r="T1837" t="s">
        <v>14689</v>
      </c>
      <c r="U1837" t="s">
        <v>14689</v>
      </c>
      <c r="V1837" t="s">
        <v>14689</v>
      </c>
      <c r="W1837" t="s">
        <v>14668</v>
      </c>
      <c r="X1837" t="s">
        <v>14668</v>
      </c>
      <c r="Y1837" t="s">
        <v>6</v>
      </c>
      <c r="Z1837" t="s">
        <v>6</v>
      </c>
      <c r="AA1837" t="s">
        <v>14753</v>
      </c>
      <c r="AB1837" t="s">
        <v>14754</v>
      </c>
      <c r="AC1837" t="s">
        <v>14697</v>
      </c>
    </row>
    <row r="1838" spans="1:29" x14ac:dyDescent="0.3">
      <c r="A1838" t="s">
        <v>342</v>
      </c>
      <c r="B1838" s="35">
        <v>193</v>
      </c>
      <c r="C1838" t="s">
        <v>38</v>
      </c>
      <c r="D1838" s="35">
        <v>1984</v>
      </c>
      <c r="E1838" t="s">
        <v>2341</v>
      </c>
      <c r="F1838" s="34" t="s">
        <v>6</v>
      </c>
      <c r="G1838" s="34" t="s">
        <v>6</v>
      </c>
      <c r="H1838" s="34" t="s">
        <v>6</v>
      </c>
      <c r="I1838" s="34">
        <v>88.29909145515326</v>
      </c>
      <c r="J1838" s="34">
        <v>39.895259075471614</v>
      </c>
      <c r="K1838" s="34">
        <v>48.403832379681646</v>
      </c>
      <c r="L1838" s="34" t="s">
        <v>6</v>
      </c>
      <c r="M1838" s="34" t="s">
        <v>6</v>
      </c>
      <c r="N1838" s="34" t="s">
        <v>6</v>
      </c>
      <c r="O1838" s="34">
        <v>22.275256600954638</v>
      </c>
      <c r="P1838" s="34">
        <v>224.126881419288</v>
      </c>
      <c r="Q1838" t="s">
        <v>6</v>
      </c>
      <c r="R1838" t="s">
        <v>6</v>
      </c>
      <c r="S1838" t="s">
        <v>6</v>
      </c>
      <c r="T1838" t="s">
        <v>14689</v>
      </c>
      <c r="U1838" t="s">
        <v>14689</v>
      </c>
      <c r="V1838" t="s">
        <v>14689</v>
      </c>
      <c r="W1838" t="s">
        <v>14668</v>
      </c>
      <c r="X1838" t="s">
        <v>14668</v>
      </c>
      <c r="Y1838" t="s">
        <v>6</v>
      </c>
      <c r="Z1838" t="s">
        <v>6</v>
      </c>
      <c r="AA1838" t="s">
        <v>14753</v>
      </c>
      <c r="AB1838" t="s">
        <v>14754</v>
      </c>
      <c r="AC1838" t="s">
        <v>14697</v>
      </c>
    </row>
    <row r="1839" spans="1:29" x14ac:dyDescent="0.3">
      <c r="A1839" t="s">
        <v>342</v>
      </c>
      <c r="B1839" s="35">
        <v>193</v>
      </c>
      <c r="C1839" t="s">
        <v>38</v>
      </c>
      <c r="D1839" s="35">
        <v>1985</v>
      </c>
      <c r="E1839" t="s">
        <v>2342</v>
      </c>
      <c r="F1839" s="34" t="s">
        <v>6</v>
      </c>
      <c r="G1839" s="34" t="s">
        <v>6</v>
      </c>
      <c r="H1839" s="34" t="s">
        <v>6</v>
      </c>
      <c r="I1839" s="34">
        <v>95.18728202483878</v>
      </c>
      <c r="J1839" s="34">
        <v>42.579712488167189</v>
      </c>
      <c r="K1839" s="34">
        <v>52.607569536671591</v>
      </c>
      <c r="L1839" s="34" t="s">
        <v>6</v>
      </c>
      <c r="M1839" s="34" t="s">
        <v>6</v>
      </c>
      <c r="N1839" s="34" t="s">
        <v>6</v>
      </c>
      <c r="O1839" s="34">
        <v>23.990320248390706</v>
      </c>
      <c r="P1839" s="34">
        <v>248.83681408004901</v>
      </c>
      <c r="Q1839" t="s">
        <v>6</v>
      </c>
      <c r="R1839" t="s">
        <v>6</v>
      </c>
      <c r="S1839" t="s">
        <v>6</v>
      </c>
      <c r="T1839" t="s">
        <v>14689</v>
      </c>
      <c r="U1839" t="s">
        <v>14689</v>
      </c>
      <c r="V1839" t="s">
        <v>14689</v>
      </c>
      <c r="W1839" t="s">
        <v>14668</v>
      </c>
      <c r="X1839" t="s">
        <v>14668</v>
      </c>
      <c r="Y1839" t="s">
        <v>6</v>
      </c>
      <c r="Z1839" t="s">
        <v>6</v>
      </c>
      <c r="AA1839" t="s">
        <v>14753</v>
      </c>
      <c r="AB1839" t="s">
        <v>14754</v>
      </c>
      <c r="AC1839" t="s">
        <v>14697</v>
      </c>
    </row>
    <row r="1840" spans="1:29" x14ac:dyDescent="0.3">
      <c r="A1840" t="s">
        <v>342</v>
      </c>
      <c r="B1840" s="35">
        <v>193</v>
      </c>
      <c r="C1840" t="s">
        <v>38</v>
      </c>
      <c r="D1840" s="35">
        <v>1986</v>
      </c>
      <c r="E1840" t="s">
        <v>2343</v>
      </c>
      <c r="F1840" s="34" t="s">
        <v>6</v>
      </c>
      <c r="G1840" s="34" t="s">
        <v>6</v>
      </c>
      <c r="H1840" s="34" t="s">
        <v>6</v>
      </c>
      <c r="I1840" s="34">
        <v>106.74880047928961</v>
      </c>
      <c r="J1840" s="34">
        <v>43.361605630250317</v>
      </c>
      <c r="K1840" s="34">
        <v>63.387194849039297</v>
      </c>
      <c r="L1840" s="34" t="s">
        <v>6</v>
      </c>
      <c r="M1840" s="34" t="s">
        <v>6</v>
      </c>
      <c r="N1840" s="34" t="s">
        <v>6</v>
      </c>
      <c r="O1840" s="34">
        <v>25.474819393748433</v>
      </c>
      <c r="P1840" s="34">
        <v>270.50889443579598</v>
      </c>
      <c r="Q1840" t="s">
        <v>6</v>
      </c>
      <c r="R1840" t="s">
        <v>6</v>
      </c>
      <c r="S1840" t="s">
        <v>6</v>
      </c>
      <c r="T1840" t="s">
        <v>14689</v>
      </c>
      <c r="U1840" t="s">
        <v>14689</v>
      </c>
      <c r="V1840" t="s">
        <v>14689</v>
      </c>
      <c r="W1840" t="s">
        <v>14668</v>
      </c>
      <c r="X1840" t="s">
        <v>14668</v>
      </c>
      <c r="Y1840" t="s">
        <v>6</v>
      </c>
      <c r="Z1840" t="s">
        <v>6</v>
      </c>
      <c r="AA1840" t="s">
        <v>14753</v>
      </c>
      <c r="AB1840" t="s">
        <v>14754</v>
      </c>
      <c r="AC1840" t="s">
        <v>14697</v>
      </c>
    </row>
    <row r="1841" spans="1:29" x14ac:dyDescent="0.3">
      <c r="A1841" t="s">
        <v>342</v>
      </c>
      <c r="B1841" s="35">
        <v>193</v>
      </c>
      <c r="C1841" t="s">
        <v>38</v>
      </c>
      <c r="D1841" s="35">
        <v>1987</v>
      </c>
      <c r="E1841" t="s">
        <v>2344</v>
      </c>
      <c r="F1841" s="34" t="s">
        <v>6</v>
      </c>
      <c r="G1841" s="34" t="s">
        <v>6</v>
      </c>
      <c r="H1841" s="34" t="s">
        <v>6</v>
      </c>
      <c r="I1841" s="34">
        <v>112.51797533043502</v>
      </c>
      <c r="J1841" s="34">
        <v>42.243162608711224</v>
      </c>
      <c r="K1841" s="34">
        <v>70.274812721723805</v>
      </c>
      <c r="L1841" s="34" t="s">
        <v>6</v>
      </c>
      <c r="M1841" s="34" t="s">
        <v>6</v>
      </c>
      <c r="N1841" s="34" t="s">
        <v>6</v>
      </c>
      <c r="O1841" s="34">
        <v>25.209730980007794</v>
      </c>
      <c r="P1841" s="34">
        <v>304.05630655483401</v>
      </c>
      <c r="Q1841" t="s">
        <v>6</v>
      </c>
      <c r="R1841" t="s">
        <v>6</v>
      </c>
      <c r="S1841" t="s">
        <v>6</v>
      </c>
      <c r="T1841" t="s">
        <v>14689</v>
      </c>
      <c r="U1841" t="s">
        <v>14689</v>
      </c>
      <c r="V1841" t="s">
        <v>14689</v>
      </c>
      <c r="W1841" t="s">
        <v>14668</v>
      </c>
      <c r="X1841" t="s">
        <v>14668</v>
      </c>
      <c r="Y1841" t="s">
        <v>6</v>
      </c>
      <c r="Z1841" t="s">
        <v>6</v>
      </c>
      <c r="AA1841" t="s">
        <v>14753</v>
      </c>
      <c r="AB1841" t="s">
        <v>14754</v>
      </c>
      <c r="AC1841" t="s">
        <v>14697</v>
      </c>
    </row>
    <row r="1842" spans="1:29" x14ac:dyDescent="0.3">
      <c r="A1842" t="s">
        <v>342</v>
      </c>
      <c r="B1842" s="35">
        <v>193</v>
      </c>
      <c r="C1842" t="s">
        <v>38</v>
      </c>
      <c r="D1842" s="35">
        <v>1988</v>
      </c>
      <c r="E1842" t="s">
        <v>2345</v>
      </c>
      <c r="F1842" s="34" t="s">
        <v>6</v>
      </c>
      <c r="G1842" s="34" t="s">
        <v>6</v>
      </c>
      <c r="H1842" s="34" t="s">
        <v>6</v>
      </c>
      <c r="I1842" s="34">
        <v>117.96722923626477</v>
      </c>
      <c r="J1842" s="34">
        <v>42.248542959202865</v>
      </c>
      <c r="K1842" s="34">
        <v>75.718686277061906</v>
      </c>
      <c r="L1842" s="34" t="s">
        <v>6</v>
      </c>
      <c r="M1842" s="34" t="s">
        <v>6</v>
      </c>
      <c r="N1842" s="34" t="s">
        <v>6</v>
      </c>
      <c r="O1842" s="34">
        <v>20.485733095909637</v>
      </c>
      <c r="P1842" s="34">
        <v>345.73500000000001</v>
      </c>
      <c r="Q1842" t="s">
        <v>6</v>
      </c>
      <c r="R1842" t="s">
        <v>6</v>
      </c>
      <c r="S1842" t="s">
        <v>6</v>
      </c>
      <c r="T1842" t="s">
        <v>14689</v>
      </c>
      <c r="U1842" t="s">
        <v>14689</v>
      </c>
      <c r="V1842" t="s">
        <v>14689</v>
      </c>
      <c r="W1842" t="s">
        <v>14668</v>
      </c>
      <c r="X1842" t="s">
        <v>14668</v>
      </c>
      <c r="Y1842" t="s">
        <v>6</v>
      </c>
      <c r="Z1842" t="s">
        <v>6</v>
      </c>
      <c r="AA1842" t="s">
        <v>14753</v>
      </c>
      <c r="AB1842" t="s">
        <v>14754</v>
      </c>
      <c r="AC1842" t="s">
        <v>14697</v>
      </c>
    </row>
    <row r="1843" spans="1:29" x14ac:dyDescent="0.3">
      <c r="A1843" t="s">
        <v>342</v>
      </c>
      <c r="B1843" s="35">
        <v>193</v>
      </c>
      <c r="C1843" t="s">
        <v>38</v>
      </c>
      <c r="D1843" s="35">
        <v>1989</v>
      </c>
      <c r="E1843" t="s">
        <v>2346</v>
      </c>
      <c r="F1843" s="34" t="s">
        <v>6</v>
      </c>
      <c r="G1843" s="34" t="s">
        <v>6</v>
      </c>
      <c r="H1843" s="34" t="s">
        <v>6</v>
      </c>
      <c r="I1843" s="34">
        <v>119.44378789435824</v>
      </c>
      <c r="J1843" s="34">
        <v>44.592025485561607</v>
      </c>
      <c r="K1843" s="34">
        <v>74.851762408796631</v>
      </c>
      <c r="L1843" s="34" t="s">
        <v>6</v>
      </c>
      <c r="M1843" s="34" t="s">
        <v>6</v>
      </c>
      <c r="N1843" s="34">
        <v>17.016497168156356</v>
      </c>
      <c r="O1843" s="34">
        <v>15.990994796569014</v>
      </c>
      <c r="P1843" s="34">
        <v>389.24</v>
      </c>
      <c r="Q1843" t="s">
        <v>6</v>
      </c>
      <c r="R1843" t="s">
        <v>6</v>
      </c>
      <c r="S1843" t="s">
        <v>6</v>
      </c>
      <c r="T1843" t="s">
        <v>14689</v>
      </c>
      <c r="U1843" t="s">
        <v>14689</v>
      </c>
      <c r="V1843" t="s">
        <v>14689</v>
      </c>
      <c r="W1843" t="s">
        <v>14668</v>
      </c>
      <c r="X1843" t="s">
        <v>14668</v>
      </c>
      <c r="Y1843" t="s">
        <v>6</v>
      </c>
      <c r="Z1843" t="s">
        <v>6</v>
      </c>
      <c r="AA1843" t="s">
        <v>14753</v>
      </c>
      <c r="AB1843" t="s">
        <v>14754</v>
      </c>
      <c r="AC1843" t="s">
        <v>14697</v>
      </c>
    </row>
    <row r="1844" spans="1:29" x14ac:dyDescent="0.3">
      <c r="A1844" t="s">
        <v>342</v>
      </c>
      <c r="B1844" s="35">
        <v>193</v>
      </c>
      <c r="C1844" t="s">
        <v>38</v>
      </c>
      <c r="D1844" s="35">
        <v>1990</v>
      </c>
      <c r="E1844" t="s">
        <v>2347</v>
      </c>
      <c r="F1844" s="34" t="s">
        <v>6</v>
      </c>
      <c r="G1844" s="34" t="s">
        <v>6</v>
      </c>
      <c r="H1844" s="34" t="s">
        <v>6</v>
      </c>
      <c r="I1844" s="34">
        <v>120.97957039261379</v>
      </c>
      <c r="J1844" s="34">
        <v>45.072143482022568</v>
      </c>
      <c r="K1844" s="34">
        <v>75.907426910591226</v>
      </c>
      <c r="L1844" s="34" t="s">
        <v>6</v>
      </c>
      <c r="M1844" s="34" t="s">
        <v>6</v>
      </c>
      <c r="N1844" s="34">
        <v>16.406689314087995</v>
      </c>
      <c r="O1844" s="34">
        <v>12.073383391302785</v>
      </c>
      <c r="P1844" s="34">
        <v>414.93700000000001</v>
      </c>
      <c r="Q1844" t="s">
        <v>6</v>
      </c>
      <c r="R1844" t="s">
        <v>6</v>
      </c>
      <c r="S1844" t="s">
        <v>6</v>
      </c>
      <c r="T1844" t="s">
        <v>14689</v>
      </c>
      <c r="U1844" t="s">
        <v>14689</v>
      </c>
      <c r="V1844" t="s">
        <v>14689</v>
      </c>
      <c r="W1844" t="s">
        <v>14668</v>
      </c>
      <c r="X1844" t="s">
        <v>14668</v>
      </c>
      <c r="Y1844" t="s">
        <v>6</v>
      </c>
      <c r="Z1844" t="s">
        <v>6</v>
      </c>
      <c r="AA1844" t="s">
        <v>14753</v>
      </c>
      <c r="AB1844" t="s">
        <v>14754</v>
      </c>
      <c r="AC1844" t="s">
        <v>14697</v>
      </c>
    </row>
    <row r="1845" spans="1:29" x14ac:dyDescent="0.3">
      <c r="A1845" t="s">
        <v>342</v>
      </c>
      <c r="B1845" s="35">
        <v>193</v>
      </c>
      <c r="C1845" t="s">
        <v>38</v>
      </c>
      <c r="D1845" s="35">
        <v>1991</v>
      </c>
      <c r="E1845" t="s">
        <v>2348</v>
      </c>
      <c r="F1845" s="34" t="s">
        <v>6</v>
      </c>
      <c r="G1845" s="34" t="s">
        <v>6</v>
      </c>
      <c r="H1845" s="34" t="s">
        <v>6</v>
      </c>
      <c r="I1845" s="34">
        <v>120.25434697518725</v>
      </c>
      <c r="J1845" s="34">
        <v>46.949012940670784</v>
      </c>
      <c r="K1845" s="34">
        <v>73.305334034516463</v>
      </c>
      <c r="L1845" s="34" t="s">
        <v>6</v>
      </c>
      <c r="M1845" s="34" t="s">
        <v>6</v>
      </c>
      <c r="N1845" s="34">
        <v>21.607125850211599</v>
      </c>
      <c r="O1845" s="34">
        <v>11.909807501375044</v>
      </c>
      <c r="P1845" s="34">
        <v>416.43900000000002</v>
      </c>
      <c r="Q1845" t="s">
        <v>6</v>
      </c>
      <c r="R1845" t="s">
        <v>6</v>
      </c>
      <c r="S1845" t="s">
        <v>6</v>
      </c>
      <c r="T1845" t="s">
        <v>14689</v>
      </c>
      <c r="U1845" t="s">
        <v>14689</v>
      </c>
      <c r="V1845" t="s">
        <v>14689</v>
      </c>
      <c r="W1845" t="s">
        <v>14668</v>
      </c>
      <c r="X1845" t="s">
        <v>14668</v>
      </c>
      <c r="Y1845" t="s">
        <v>6</v>
      </c>
      <c r="Z1845" t="s">
        <v>6</v>
      </c>
      <c r="AA1845" t="s">
        <v>14753</v>
      </c>
      <c r="AB1845" t="s">
        <v>14754</v>
      </c>
      <c r="AC1845" t="s">
        <v>14697</v>
      </c>
    </row>
    <row r="1846" spans="1:29" x14ac:dyDescent="0.3">
      <c r="A1846" t="s">
        <v>342</v>
      </c>
      <c r="B1846" s="35">
        <v>193</v>
      </c>
      <c r="C1846" t="s">
        <v>38</v>
      </c>
      <c r="D1846" s="35">
        <v>1992</v>
      </c>
      <c r="E1846" t="s">
        <v>2349</v>
      </c>
      <c r="F1846" s="34" t="s">
        <v>6</v>
      </c>
      <c r="G1846" s="34" t="s">
        <v>6</v>
      </c>
      <c r="H1846" s="34" t="s">
        <v>6</v>
      </c>
      <c r="I1846" s="34">
        <v>117.73719184828602</v>
      </c>
      <c r="J1846" s="34">
        <v>46.911199589362262</v>
      </c>
      <c r="K1846" s="34">
        <v>70.825992258923748</v>
      </c>
      <c r="L1846" s="34" t="s">
        <v>6</v>
      </c>
      <c r="M1846" s="34" t="s">
        <v>6</v>
      </c>
      <c r="N1846" s="34">
        <v>27.631688470235698</v>
      </c>
      <c r="O1846" s="34">
        <v>14.273515916836399</v>
      </c>
      <c r="P1846" s="34">
        <v>432.49799999999999</v>
      </c>
      <c r="Q1846" t="s">
        <v>6</v>
      </c>
      <c r="R1846" t="s">
        <v>6</v>
      </c>
      <c r="S1846" t="s">
        <v>6</v>
      </c>
      <c r="T1846" t="s">
        <v>14689</v>
      </c>
      <c r="U1846" t="s">
        <v>14689</v>
      </c>
      <c r="V1846" t="s">
        <v>14689</v>
      </c>
      <c r="W1846" t="s">
        <v>14668</v>
      </c>
      <c r="X1846" t="s">
        <v>14668</v>
      </c>
      <c r="Y1846" t="s">
        <v>6</v>
      </c>
      <c r="Z1846" t="s">
        <v>6</v>
      </c>
      <c r="AA1846" t="s">
        <v>14753</v>
      </c>
      <c r="AB1846" t="s">
        <v>14754</v>
      </c>
      <c r="AC1846" t="s">
        <v>14697</v>
      </c>
    </row>
    <row r="1847" spans="1:29" x14ac:dyDescent="0.3">
      <c r="A1847" t="s">
        <v>342</v>
      </c>
      <c r="B1847" s="35">
        <v>193</v>
      </c>
      <c r="C1847" t="s">
        <v>38</v>
      </c>
      <c r="D1847" s="35">
        <v>1993</v>
      </c>
      <c r="E1847" t="s">
        <v>2350</v>
      </c>
      <c r="F1847" s="34" t="s">
        <v>6</v>
      </c>
      <c r="G1847" s="34" t="s">
        <v>6</v>
      </c>
      <c r="H1847" s="34" t="s">
        <v>6</v>
      </c>
      <c r="I1847" s="34">
        <v>112.20758593684694</v>
      </c>
      <c r="J1847" s="34">
        <v>48.087896906581499</v>
      </c>
      <c r="K1847" s="34">
        <v>64.119689030265448</v>
      </c>
      <c r="L1847" s="34" t="s">
        <v>6</v>
      </c>
      <c r="M1847" s="34" t="s">
        <v>6</v>
      </c>
      <c r="N1847" s="34">
        <v>30.665034383538142</v>
      </c>
      <c r="O1847" s="34">
        <v>17.689891743539171</v>
      </c>
      <c r="P1847" s="34">
        <v>454.57799999999997</v>
      </c>
      <c r="Q1847" t="s">
        <v>6</v>
      </c>
      <c r="R1847" t="s">
        <v>6</v>
      </c>
      <c r="S1847" t="s">
        <v>6</v>
      </c>
      <c r="T1847" t="s">
        <v>14689</v>
      </c>
      <c r="U1847" t="s">
        <v>14689</v>
      </c>
      <c r="V1847" t="s">
        <v>14689</v>
      </c>
      <c r="W1847" t="s">
        <v>14668</v>
      </c>
      <c r="X1847" t="s">
        <v>14668</v>
      </c>
      <c r="Y1847" t="s">
        <v>6</v>
      </c>
      <c r="Z1847" t="s">
        <v>6</v>
      </c>
      <c r="AA1847" t="s">
        <v>14753</v>
      </c>
      <c r="AB1847" t="s">
        <v>14754</v>
      </c>
      <c r="AC1847" t="s">
        <v>14697</v>
      </c>
    </row>
    <row r="1848" spans="1:29" x14ac:dyDescent="0.3">
      <c r="A1848" t="s">
        <v>342</v>
      </c>
      <c r="B1848" s="35">
        <v>193</v>
      </c>
      <c r="C1848" t="s">
        <v>38</v>
      </c>
      <c r="D1848" s="35">
        <v>1994</v>
      </c>
      <c r="E1848" t="s">
        <v>2351</v>
      </c>
      <c r="F1848" s="34" t="s">
        <v>6</v>
      </c>
      <c r="G1848" s="34" t="s">
        <v>6</v>
      </c>
      <c r="H1848" s="34" t="s">
        <v>6</v>
      </c>
      <c r="I1848" s="34">
        <v>112.91485410097086</v>
      </c>
      <c r="J1848" s="34">
        <v>51.442219098041086</v>
      </c>
      <c r="K1848" s="34">
        <v>61.472635002929771</v>
      </c>
      <c r="L1848" s="34" t="s">
        <v>6</v>
      </c>
      <c r="M1848" s="34" t="s">
        <v>6</v>
      </c>
      <c r="N1848" s="34">
        <v>31.70904671294964</v>
      </c>
      <c r="O1848" s="34">
        <v>19.893748799120281</v>
      </c>
      <c r="P1848" s="34">
        <v>482.971</v>
      </c>
      <c r="Q1848" t="s">
        <v>6</v>
      </c>
      <c r="R1848" t="s">
        <v>6</v>
      </c>
      <c r="S1848" t="s">
        <v>6</v>
      </c>
      <c r="T1848" t="s">
        <v>14689</v>
      </c>
      <c r="U1848" t="s">
        <v>14689</v>
      </c>
      <c r="V1848" t="s">
        <v>14689</v>
      </c>
      <c r="W1848" t="s">
        <v>14668</v>
      </c>
      <c r="X1848" t="s">
        <v>14668</v>
      </c>
      <c r="Y1848" t="s">
        <v>6</v>
      </c>
      <c r="Z1848" t="s">
        <v>6</v>
      </c>
      <c r="AA1848" t="s">
        <v>14753</v>
      </c>
      <c r="AB1848" t="s">
        <v>14754</v>
      </c>
      <c r="AC1848" t="s">
        <v>14697</v>
      </c>
    </row>
    <row r="1849" spans="1:29" x14ac:dyDescent="0.3">
      <c r="A1849" t="s">
        <v>342</v>
      </c>
      <c r="B1849" s="35">
        <v>193</v>
      </c>
      <c r="C1849" t="s">
        <v>38</v>
      </c>
      <c r="D1849" s="35">
        <v>1995</v>
      </c>
      <c r="E1849" t="s">
        <v>2352</v>
      </c>
      <c r="F1849" s="34" t="s">
        <v>6</v>
      </c>
      <c r="G1849" s="34" t="s">
        <v>6</v>
      </c>
      <c r="H1849" s="34" t="s">
        <v>6</v>
      </c>
      <c r="I1849" s="34">
        <v>114.1347661672865</v>
      </c>
      <c r="J1849" s="34">
        <v>54.132693563587878</v>
      </c>
      <c r="K1849" s="34">
        <v>60.002072603698622</v>
      </c>
      <c r="L1849" s="34" t="s">
        <v>6</v>
      </c>
      <c r="M1849" s="34" t="s">
        <v>6</v>
      </c>
      <c r="N1849" s="34">
        <v>31.143021386923824</v>
      </c>
      <c r="O1849" s="34">
        <v>22.115222586413605</v>
      </c>
      <c r="P1849" s="34">
        <v>511.43400000000003</v>
      </c>
      <c r="Q1849" t="s">
        <v>6</v>
      </c>
      <c r="R1849" t="s">
        <v>6</v>
      </c>
      <c r="S1849" t="s">
        <v>6</v>
      </c>
      <c r="T1849" t="s">
        <v>14689</v>
      </c>
      <c r="U1849" t="s">
        <v>14689</v>
      </c>
      <c r="V1849" t="s">
        <v>14689</v>
      </c>
      <c r="W1849" t="s">
        <v>14668</v>
      </c>
      <c r="X1849" t="s">
        <v>14668</v>
      </c>
      <c r="Y1849" t="s">
        <v>6</v>
      </c>
      <c r="Z1849" t="s">
        <v>6</v>
      </c>
      <c r="AA1849" t="s">
        <v>14753</v>
      </c>
      <c r="AB1849" t="s">
        <v>14754</v>
      </c>
      <c r="AC1849" t="s">
        <v>14697</v>
      </c>
    </row>
    <row r="1850" spans="1:29" x14ac:dyDescent="0.3">
      <c r="A1850" t="s">
        <v>342</v>
      </c>
      <c r="B1850" s="35">
        <v>193</v>
      </c>
      <c r="C1850" t="s">
        <v>38</v>
      </c>
      <c r="D1850" s="35">
        <v>1996</v>
      </c>
      <c r="E1850" t="s">
        <v>2353</v>
      </c>
      <c r="F1850" s="34" t="s">
        <v>6</v>
      </c>
      <c r="G1850" s="34" t="s">
        <v>6</v>
      </c>
      <c r="H1850" s="34" t="s">
        <v>6</v>
      </c>
      <c r="I1850" s="34">
        <v>115.89570758004268</v>
      </c>
      <c r="J1850" s="34">
        <v>56.570267589482256</v>
      </c>
      <c r="K1850" s="34">
        <v>59.325439990560426</v>
      </c>
      <c r="L1850" s="34" t="s">
        <v>6</v>
      </c>
      <c r="M1850" s="34" t="s">
        <v>6</v>
      </c>
      <c r="N1850" s="34">
        <v>29.345240948528573</v>
      </c>
      <c r="O1850" s="34">
        <v>21.383818445907878</v>
      </c>
      <c r="P1850" s="34">
        <v>542.39800000000002</v>
      </c>
      <c r="Q1850" t="s">
        <v>6</v>
      </c>
      <c r="R1850" t="s">
        <v>6</v>
      </c>
      <c r="S1850" t="s">
        <v>6</v>
      </c>
      <c r="T1850" t="s">
        <v>14689</v>
      </c>
      <c r="U1850" t="s">
        <v>14689</v>
      </c>
      <c r="V1850" t="s">
        <v>14689</v>
      </c>
      <c r="W1850" t="s">
        <v>14668</v>
      </c>
      <c r="X1850" t="s">
        <v>14668</v>
      </c>
      <c r="Y1850" t="s">
        <v>6</v>
      </c>
      <c r="Z1850" t="s">
        <v>6</v>
      </c>
      <c r="AA1850" t="s">
        <v>14753</v>
      </c>
      <c r="AB1850" t="s">
        <v>14754</v>
      </c>
      <c r="AC1850" t="s">
        <v>14697</v>
      </c>
    </row>
    <row r="1851" spans="1:29" x14ac:dyDescent="0.3">
      <c r="A1851" t="s">
        <v>342</v>
      </c>
      <c r="B1851" s="35">
        <v>193</v>
      </c>
      <c r="C1851" t="s">
        <v>38</v>
      </c>
      <c r="D1851" s="35">
        <v>1997</v>
      </c>
      <c r="E1851" t="s">
        <v>2354</v>
      </c>
      <c r="F1851" s="34" t="s">
        <v>6</v>
      </c>
      <c r="G1851" s="34" t="s">
        <v>6</v>
      </c>
      <c r="H1851" s="34" t="s">
        <v>6</v>
      </c>
      <c r="I1851" s="34">
        <v>121.26252456052798</v>
      </c>
      <c r="J1851" s="34">
        <v>59.981782457413878</v>
      </c>
      <c r="K1851" s="34">
        <v>61.2807421031141</v>
      </c>
      <c r="L1851" s="34" t="s">
        <v>6</v>
      </c>
      <c r="M1851" s="34" t="s">
        <v>6</v>
      </c>
      <c r="N1851" s="34">
        <v>25.907212681084818</v>
      </c>
      <c r="O1851" s="34">
        <v>20.513712761592995</v>
      </c>
      <c r="P1851" s="34">
        <v>573.07399999999996</v>
      </c>
      <c r="Q1851" t="s">
        <v>6</v>
      </c>
      <c r="R1851" t="s">
        <v>6</v>
      </c>
      <c r="S1851" t="s">
        <v>6</v>
      </c>
      <c r="T1851" t="s">
        <v>14689</v>
      </c>
      <c r="U1851" t="s">
        <v>14689</v>
      </c>
      <c r="V1851" t="s">
        <v>14689</v>
      </c>
      <c r="W1851" t="s">
        <v>14668</v>
      </c>
      <c r="X1851" t="s">
        <v>14668</v>
      </c>
      <c r="Y1851" t="s">
        <v>6</v>
      </c>
      <c r="Z1851" t="s">
        <v>6</v>
      </c>
      <c r="AA1851" t="s">
        <v>14753</v>
      </c>
      <c r="AB1851" t="s">
        <v>14754</v>
      </c>
      <c r="AC1851" t="s">
        <v>14697</v>
      </c>
    </row>
    <row r="1852" spans="1:29" x14ac:dyDescent="0.3">
      <c r="A1852" t="s">
        <v>342</v>
      </c>
      <c r="B1852" s="35">
        <v>193</v>
      </c>
      <c r="C1852" t="s">
        <v>38</v>
      </c>
      <c r="D1852" s="35">
        <v>1998</v>
      </c>
      <c r="E1852" t="s">
        <v>2355</v>
      </c>
      <c r="F1852" s="34" t="s">
        <v>6</v>
      </c>
      <c r="G1852" s="34" t="s">
        <v>6</v>
      </c>
      <c r="H1852" s="34" t="s">
        <v>6</v>
      </c>
      <c r="I1852" s="34">
        <v>126.5376188684973</v>
      </c>
      <c r="J1852" s="34">
        <v>63.548369002131558</v>
      </c>
      <c r="K1852" s="34">
        <v>62.989249866365746</v>
      </c>
      <c r="L1852" s="34" t="s">
        <v>6</v>
      </c>
      <c r="M1852" s="34" t="s">
        <v>6</v>
      </c>
      <c r="N1852" s="34">
        <v>23.698220849583922</v>
      </c>
      <c r="O1852" s="34">
        <v>16.277831374339272</v>
      </c>
      <c r="P1852" s="34">
        <v>606.13199999999995</v>
      </c>
      <c r="Q1852" t="s">
        <v>6</v>
      </c>
      <c r="R1852" t="s">
        <v>6</v>
      </c>
      <c r="S1852" t="s">
        <v>6</v>
      </c>
      <c r="T1852" t="s">
        <v>14689</v>
      </c>
      <c r="U1852" t="s">
        <v>14689</v>
      </c>
      <c r="V1852" t="s">
        <v>14689</v>
      </c>
      <c r="W1852" t="s">
        <v>14668</v>
      </c>
      <c r="X1852" t="s">
        <v>14668</v>
      </c>
      <c r="Y1852" t="s">
        <v>6</v>
      </c>
      <c r="Z1852" t="s">
        <v>6</v>
      </c>
      <c r="AA1852" t="s">
        <v>14753</v>
      </c>
      <c r="AB1852" t="s">
        <v>14754</v>
      </c>
      <c r="AC1852" t="s">
        <v>14697</v>
      </c>
    </row>
    <row r="1853" spans="1:29" x14ac:dyDescent="0.3">
      <c r="A1853" t="s">
        <v>342</v>
      </c>
      <c r="B1853">
        <v>193</v>
      </c>
      <c r="C1853" t="s">
        <v>38</v>
      </c>
      <c r="D1853">
        <v>1999</v>
      </c>
      <c r="E1853" t="s">
        <v>2356</v>
      </c>
      <c r="F1853" s="34" t="s">
        <v>6</v>
      </c>
      <c r="G1853" s="34" t="s">
        <v>6</v>
      </c>
      <c r="H1853" s="34" t="s">
        <v>6</v>
      </c>
      <c r="I1853" s="34">
        <v>131.8320947893431</v>
      </c>
      <c r="J1853" s="34">
        <v>67.927141031103545</v>
      </c>
      <c r="K1853" s="34">
        <v>63.904953758239557</v>
      </c>
      <c r="L1853" s="34" t="s">
        <v>6</v>
      </c>
      <c r="M1853" s="34" t="s">
        <v>6</v>
      </c>
      <c r="N1853" s="34">
        <v>22.543954735707661</v>
      </c>
      <c r="O1853" s="34">
        <v>15.43789997351143</v>
      </c>
      <c r="P1853" s="34">
        <v>638.38400000000001</v>
      </c>
      <c r="Q1853" t="s">
        <v>6</v>
      </c>
      <c r="R1853" t="s">
        <v>6</v>
      </c>
      <c r="S1853" t="s">
        <v>6</v>
      </c>
      <c r="T1853" t="s">
        <v>14689</v>
      </c>
      <c r="U1853" t="s">
        <v>14689</v>
      </c>
      <c r="V1853" t="s">
        <v>14689</v>
      </c>
      <c r="W1853" t="s">
        <v>14668</v>
      </c>
      <c r="X1853" t="s">
        <v>14668</v>
      </c>
      <c r="Y1853" t="s">
        <v>6</v>
      </c>
      <c r="Z1853" t="s">
        <v>6</v>
      </c>
      <c r="AA1853" t="s">
        <v>14753</v>
      </c>
      <c r="AB1853" t="s">
        <v>14754</v>
      </c>
      <c r="AC1853" t="s">
        <v>14697</v>
      </c>
    </row>
    <row r="1854" spans="1:29" x14ac:dyDescent="0.3">
      <c r="A1854" t="s">
        <v>342</v>
      </c>
      <c r="B1854" s="35">
        <v>193</v>
      </c>
      <c r="C1854" t="s">
        <v>38</v>
      </c>
      <c r="D1854" s="35">
        <v>2000</v>
      </c>
      <c r="E1854" t="s">
        <v>2357</v>
      </c>
      <c r="F1854" s="34" t="s">
        <v>6</v>
      </c>
      <c r="G1854" s="34" t="s">
        <v>6</v>
      </c>
      <c r="H1854" s="34" t="s">
        <v>6</v>
      </c>
      <c r="I1854" s="34">
        <v>138.90254688491012</v>
      </c>
      <c r="J1854" s="34">
        <v>70.184513869088832</v>
      </c>
      <c r="K1854" s="34">
        <v>68.718033015821291</v>
      </c>
      <c r="L1854" s="34" t="s">
        <v>6</v>
      </c>
      <c r="M1854" s="34" t="s">
        <v>6</v>
      </c>
      <c r="N1854" s="34">
        <v>19.495350785827753</v>
      </c>
      <c r="O1854" s="34">
        <v>13.692619245546172</v>
      </c>
      <c r="P1854" s="34">
        <v>687.428</v>
      </c>
      <c r="Q1854" t="s">
        <v>6</v>
      </c>
      <c r="R1854" t="s">
        <v>6</v>
      </c>
      <c r="S1854" t="s">
        <v>6</v>
      </c>
      <c r="T1854" t="s">
        <v>14689</v>
      </c>
      <c r="U1854" t="s">
        <v>14689</v>
      </c>
      <c r="V1854" t="s">
        <v>14689</v>
      </c>
      <c r="W1854" t="s">
        <v>14668</v>
      </c>
      <c r="X1854" t="s">
        <v>14668</v>
      </c>
      <c r="Y1854" t="s">
        <v>6</v>
      </c>
      <c r="Z1854" t="s">
        <v>6</v>
      </c>
      <c r="AA1854" t="s">
        <v>14753</v>
      </c>
      <c r="AB1854" t="s">
        <v>14754</v>
      </c>
      <c r="AC1854" t="s">
        <v>14697</v>
      </c>
    </row>
    <row r="1855" spans="1:29" x14ac:dyDescent="0.3">
      <c r="A1855" t="s">
        <v>342</v>
      </c>
      <c r="B1855" s="35">
        <v>193</v>
      </c>
      <c r="C1855" t="s">
        <v>38</v>
      </c>
      <c r="D1855" s="35">
        <v>2001</v>
      </c>
      <c r="E1855" t="s">
        <v>2358</v>
      </c>
      <c r="F1855" s="34" t="s">
        <v>6</v>
      </c>
      <c r="G1855" s="34" t="s">
        <v>6</v>
      </c>
      <c r="H1855" s="34" t="s">
        <v>6</v>
      </c>
      <c r="I1855" s="34">
        <v>139.23960525072928</v>
      </c>
      <c r="J1855" s="34">
        <v>73.876129551574351</v>
      </c>
      <c r="K1855" s="34">
        <v>65.363475699154932</v>
      </c>
      <c r="L1855" s="34" t="s">
        <v>6</v>
      </c>
      <c r="M1855" s="34" t="s">
        <v>6</v>
      </c>
      <c r="N1855" s="34">
        <v>17.10566483547322</v>
      </c>
      <c r="O1855" s="34">
        <v>11.980420500243202</v>
      </c>
      <c r="P1855" s="34">
        <v>730.48900000000003</v>
      </c>
      <c r="Q1855" t="s">
        <v>6</v>
      </c>
      <c r="R1855" t="s">
        <v>6</v>
      </c>
      <c r="S1855" t="s">
        <v>6</v>
      </c>
      <c r="T1855" t="s">
        <v>14689</v>
      </c>
      <c r="U1855" t="s">
        <v>14689</v>
      </c>
      <c r="V1855" t="s">
        <v>14689</v>
      </c>
      <c r="W1855" t="s">
        <v>14668</v>
      </c>
      <c r="X1855" t="s">
        <v>14668</v>
      </c>
      <c r="Y1855" t="s">
        <v>6</v>
      </c>
      <c r="Z1855" t="s">
        <v>6</v>
      </c>
      <c r="AA1855" t="s">
        <v>14753</v>
      </c>
      <c r="AB1855" t="s">
        <v>14754</v>
      </c>
      <c r="AC1855" t="s">
        <v>14697</v>
      </c>
    </row>
    <row r="1856" spans="1:29" x14ac:dyDescent="0.3">
      <c r="A1856" t="s">
        <v>342</v>
      </c>
      <c r="B1856" s="35">
        <v>193</v>
      </c>
      <c r="C1856" t="s">
        <v>38</v>
      </c>
      <c r="D1856" s="35">
        <v>2002</v>
      </c>
      <c r="E1856" t="s">
        <v>2359</v>
      </c>
      <c r="F1856" s="34" t="s">
        <v>6</v>
      </c>
      <c r="G1856" s="34" t="s">
        <v>6</v>
      </c>
      <c r="H1856" s="34" t="s">
        <v>6</v>
      </c>
      <c r="I1856" s="34">
        <v>145.07656853334288</v>
      </c>
      <c r="J1856" s="34">
        <v>81.38824163983584</v>
      </c>
      <c r="K1856" s="34">
        <v>63.688326893507039</v>
      </c>
      <c r="L1856" s="34" t="s">
        <v>6</v>
      </c>
      <c r="M1856" s="34" t="s">
        <v>6</v>
      </c>
      <c r="N1856" s="34">
        <v>15.010397880289531</v>
      </c>
      <c r="O1856" s="34">
        <v>10.310543358160093</v>
      </c>
      <c r="P1856" s="34">
        <v>782.37099999999998</v>
      </c>
      <c r="Q1856" t="s">
        <v>6</v>
      </c>
      <c r="R1856" t="s">
        <v>6</v>
      </c>
      <c r="S1856" t="s">
        <v>6</v>
      </c>
      <c r="T1856" t="s">
        <v>14689</v>
      </c>
      <c r="U1856" t="s">
        <v>14689</v>
      </c>
      <c r="V1856" t="s">
        <v>14689</v>
      </c>
      <c r="W1856" t="s">
        <v>14668</v>
      </c>
      <c r="X1856" t="s">
        <v>14668</v>
      </c>
      <c r="Y1856" t="s">
        <v>6</v>
      </c>
      <c r="Z1856" t="s">
        <v>6</v>
      </c>
      <c r="AA1856" t="s">
        <v>14753</v>
      </c>
      <c r="AB1856" t="s">
        <v>14754</v>
      </c>
      <c r="AC1856" t="s">
        <v>14697</v>
      </c>
    </row>
    <row r="1857" spans="1:29" x14ac:dyDescent="0.3">
      <c r="A1857" t="s">
        <v>342</v>
      </c>
      <c r="B1857" s="35">
        <v>193</v>
      </c>
      <c r="C1857" t="s">
        <v>38</v>
      </c>
      <c r="D1857" s="35">
        <v>2003</v>
      </c>
      <c r="E1857" t="s">
        <v>2360</v>
      </c>
      <c r="F1857" s="34" t="s">
        <v>6</v>
      </c>
      <c r="G1857" s="34" t="s">
        <v>6</v>
      </c>
      <c r="H1857" s="34" t="s">
        <v>6</v>
      </c>
      <c r="I1857" s="34">
        <v>152.6666313332193</v>
      </c>
      <c r="J1857" s="34">
        <v>90.623065192619492</v>
      </c>
      <c r="K1857" s="34">
        <v>62.043566140599808</v>
      </c>
      <c r="L1857" s="34" t="s">
        <v>6</v>
      </c>
      <c r="M1857" s="34" t="s">
        <v>6</v>
      </c>
      <c r="N1857" s="34">
        <v>13.186322101312237</v>
      </c>
      <c r="O1857" s="34">
        <v>8.9730677252438138</v>
      </c>
      <c r="P1857" s="34">
        <v>830.18600000000004</v>
      </c>
      <c r="Q1857" t="s">
        <v>6</v>
      </c>
      <c r="R1857" t="s">
        <v>6</v>
      </c>
      <c r="S1857" t="s">
        <v>6</v>
      </c>
      <c r="T1857" t="s">
        <v>14689</v>
      </c>
      <c r="U1857" t="s">
        <v>14689</v>
      </c>
      <c r="V1857" t="s">
        <v>14689</v>
      </c>
      <c r="W1857" t="s">
        <v>14668</v>
      </c>
      <c r="X1857" t="s">
        <v>14668</v>
      </c>
      <c r="Y1857" t="s">
        <v>6</v>
      </c>
      <c r="Z1857" t="s">
        <v>6</v>
      </c>
      <c r="AA1857" t="s">
        <v>14753</v>
      </c>
      <c r="AB1857" t="s">
        <v>14754</v>
      </c>
      <c r="AC1857" t="s">
        <v>14697</v>
      </c>
    </row>
    <row r="1858" spans="1:29" x14ac:dyDescent="0.3">
      <c r="A1858" t="s">
        <v>342</v>
      </c>
      <c r="B1858" s="35">
        <v>193</v>
      </c>
      <c r="C1858" t="s">
        <v>38</v>
      </c>
      <c r="D1858" s="35">
        <v>2004</v>
      </c>
      <c r="E1858" t="s">
        <v>2361</v>
      </c>
      <c r="F1858" s="34" t="s">
        <v>6</v>
      </c>
      <c r="G1858" s="34" t="s">
        <v>6</v>
      </c>
      <c r="H1858" s="34" t="s">
        <v>6</v>
      </c>
      <c r="I1858" s="34">
        <v>158.72623629414778</v>
      </c>
      <c r="J1858" s="34">
        <v>96.792556629238106</v>
      </c>
      <c r="K1858" s="34">
        <v>61.933679664909675</v>
      </c>
      <c r="L1858" s="34" t="s">
        <v>6</v>
      </c>
      <c r="M1858" s="34" t="s">
        <v>6</v>
      </c>
      <c r="N1858" s="34">
        <v>11.907291077302906</v>
      </c>
      <c r="O1858" s="34">
        <v>8.0778888149469577</v>
      </c>
      <c r="P1858" s="34">
        <v>894.32600000000002</v>
      </c>
      <c r="Q1858" t="s">
        <v>6</v>
      </c>
      <c r="R1858" t="s">
        <v>6</v>
      </c>
      <c r="S1858" t="s">
        <v>6</v>
      </c>
      <c r="T1858" t="s">
        <v>14689</v>
      </c>
      <c r="U1858" t="s">
        <v>14689</v>
      </c>
      <c r="V1858" t="s">
        <v>14689</v>
      </c>
      <c r="W1858" t="s">
        <v>14668</v>
      </c>
      <c r="X1858" t="s">
        <v>14668</v>
      </c>
      <c r="Y1858" t="s">
        <v>6</v>
      </c>
      <c r="Z1858" t="s">
        <v>6</v>
      </c>
      <c r="AA1858" t="s">
        <v>14753</v>
      </c>
      <c r="AB1858" t="s">
        <v>14754</v>
      </c>
      <c r="AC1858" t="s">
        <v>14697</v>
      </c>
    </row>
    <row r="1859" spans="1:29" x14ac:dyDescent="0.3">
      <c r="A1859" t="s">
        <v>342</v>
      </c>
      <c r="B1859" s="35">
        <v>193</v>
      </c>
      <c r="C1859" t="s">
        <v>38</v>
      </c>
      <c r="D1859" s="35">
        <v>2005</v>
      </c>
      <c r="E1859" t="s">
        <v>2362</v>
      </c>
      <c r="F1859" s="34" t="s">
        <v>6</v>
      </c>
      <c r="G1859" s="34" t="s">
        <v>6</v>
      </c>
      <c r="H1859" s="34" t="s">
        <v>6</v>
      </c>
      <c r="I1859" s="34">
        <v>169.1119154541023</v>
      </c>
      <c r="J1859" s="34">
        <v>101.33041557337094</v>
      </c>
      <c r="K1859" s="34">
        <v>67.78149988073136</v>
      </c>
      <c r="L1859" s="34" t="s">
        <v>6</v>
      </c>
      <c r="M1859" s="34" t="s">
        <v>6</v>
      </c>
      <c r="N1859" s="34">
        <v>10.85811182211344</v>
      </c>
      <c r="O1859" s="34">
        <v>7.3435526341737321</v>
      </c>
      <c r="P1859" s="34">
        <v>964.21</v>
      </c>
      <c r="Q1859" t="s">
        <v>6</v>
      </c>
      <c r="R1859" t="s">
        <v>6</v>
      </c>
      <c r="S1859" t="s">
        <v>6</v>
      </c>
      <c r="T1859" t="s">
        <v>14689</v>
      </c>
      <c r="U1859" t="s">
        <v>14689</v>
      </c>
      <c r="V1859" t="s">
        <v>14689</v>
      </c>
      <c r="W1859" t="s">
        <v>14668</v>
      </c>
      <c r="X1859" t="s">
        <v>14668</v>
      </c>
      <c r="Y1859" t="s">
        <v>6</v>
      </c>
      <c r="Z1859" t="s">
        <v>6</v>
      </c>
      <c r="AA1859" t="s">
        <v>14753</v>
      </c>
      <c r="AB1859" t="s">
        <v>14754</v>
      </c>
      <c r="AC1859" t="s">
        <v>14697</v>
      </c>
    </row>
    <row r="1860" spans="1:29" x14ac:dyDescent="0.3">
      <c r="A1860" t="s">
        <v>342</v>
      </c>
      <c r="B1860" s="35">
        <v>193</v>
      </c>
      <c r="C1860" t="s">
        <v>38</v>
      </c>
      <c r="D1860" s="35">
        <v>2006</v>
      </c>
      <c r="E1860" t="s">
        <v>2363</v>
      </c>
      <c r="F1860" s="34" t="s">
        <v>6</v>
      </c>
      <c r="G1860" s="34" t="s">
        <v>6</v>
      </c>
      <c r="H1860" s="34" t="s">
        <v>6</v>
      </c>
      <c r="I1860" s="34">
        <v>178.53569883167461</v>
      </c>
      <c r="J1860" s="34">
        <v>106.11394778595124</v>
      </c>
      <c r="K1860" s="34">
        <v>72.421751045723369</v>
      </c>
      <c r="L1860" s="34" t="s">
        <v>6</v>
      </c>
      <c r="M1860" s="34" t="s">
        <v>6</v>
      </c>
      <c r="N1860" s="34">
        <v>9.9377854704553101</v>
      </c>
      <c r="O1860" s="34">
        <v>6.5485373217064584</v>
      </c>
      <c r="P1860" s="34">
        <v>1039.95</v>
      </c>
      <c r="Q1860" t="s">
        <v>6</v>
      </c>
      <c r="R1860" t="s">
        <v>6</v>
      </c>
      <c r="S1860" t="s">
        <v>6</v>
      </c>
      <c r="T1860" t="s">
        <v>14689</v>
      </c>
      <c r="U1860" t="s">
        <v>14689</v>
      </c>
      <c r="V1860" t="s">
        <v>14689</v>
      </c>
      <c r="W1860" t="s">
        <v>14668</v>
      </c>
      <c r="X1860" t="s">
        <v>14668</v>
      </c>
      <c r="Y1860" t="s">
        <v>6</v>
      </c>
      <c r="Z1860" t="s">
        <v>6</v>
      </c>
      <c r="AA1860" t="s">
        <v>14753</v>
      </c>
      <c r="AB1860" t="s">
        <v>14754</v>
      </c>
      <c r="AC1860" t="s">
        <v>14697</v>
      </c>
    </row>
    <row r="1861" spans="1:29" x14ac:dyDescent="0.3">
      <c r="A1861" t="s">
        <v>342</v>
      </c>
      <c r="B1861" s="35">
        <v>193</v>
      </c>
      <c r="C1861" t="s">
        <v>38</v>
      </c>
      <c r="D1861" s="35">
        <v>2007</v>
      </c>
      <c r="E1861" t="s">
        <v>2364</v>
      </c>
      <c r="F1861" s="34" t="s">
        <v>6</v>
      </c>
      <c r="G1861" s="34" t="s">
        <v>6</v>
      </c>
      <c r="H1861" s="34" t="s">
        <v>6</v>
      </c>
      <c r="I1861" s="34">
        <v>187.421856037705</v>
      </c>
      <c r="J1861" s="34">
        <v>109.17145114099229</v>
      </c>
      <c r="K1861" s="34">
        <v>78.250404896712709</v>
      </c>
      <c r="L1861" s="34" t="s">
        <v>6</v>
      </c>
      <c r="M1861" s="34" t="s">
        <v>6</v>
      </c>
      <c r="N1861" s="34">
        <v>9.6654471957317032</v>
      </c>
      <c r="O1861" s="34">
        <v>6.0676269882693106</v>
      </c>
      <c r="P1861" s="34">
        <v>1133.0050000000001</v>
      </c>
      <c r="Q1861" t="s">
        <v>6</v>
      </c>
      <c r="R1861" t="s">
        <v>6</v>
      </c>
      <c r="S1861" t="s">
        <v>6</v>
      </c>
      <c r="T1861" t="s">
        <v>14689</v>
      </c>
      <c r="U1861" t="s">
        <v>14689</v>
      </c>
      <c r="V1861" t="s">
        <v>14689</v>
      </c>
      <c r="W1861" t="s">
        <v>14668</v>
      </c>
      <c r="X1861" t="s">
        <v>14668</v>
      </c>
      <c r="Y1861" t="s">
        <v>6</v>
      </c>
      <c r="Z1861" t="s">
        <v>6</v>
      </c>
      <c r="AA1861" t="s">
        <v>14753</v>
      </c>
      <c r="AB1861" t="s">
        <v>14754</v>
      </c>
      <c r="AC1861" t="s">
        <v>14697</v>
      </c>
    </row>
    <row r="1862" spans="1:29" x14ac:dyDescent="0.3">
      <c r="A1862" t="s">
        <v>342</v>
      </c>
      <c r="B1862" s="35">
        <v>193</v>
      </c>
      <c r="C1862" t="s">
        <v>38</v>
      </c>
      <c r="D1862" s="35">
        <v>2008</v>
      </c>
      <c r="E1862" t="s">
        <v>2365</v>
      </c>
      <c r="F1862" s="34" t="s">
        <v>6</v>
      </c>
      <c r="G1862" s="34" t="s">
        <v>6</v>
      </c>
      <c r="H1862" s="34" t="s">
        <v>6</v>
      </c>
      <c r="I1862" s="34">
        <v>188.03829494098477</v>
      </c>
      <c r="J1862" s="34">
        <v>107.25335712129025</v>
      </c>
      <c r="K1862" s="34">
        <v>80.78493781969452</v>
      </c>
      <c r="L1862" s="34" t="s">
        <v>6</v>
      </c>
      <c r="M1862" s="34" t="s">
        <v>6</v>
      </c>
      <c r="N1862" s="34">
        <v>11.741728517783091</v>
      </c>
      <c r="O1862" s="34">
        <v>7.5991985590253179</v>
      </c>
      <c r="P1862" s="34">
        <v>1235.3589999999999</v>
      </c>
      <c r="Q1862" t="s">
        <v>6</v>
      </c>
      <c r="R1862" t="s">
        <v>6</v>
      </c>
      <c r="S1862" t="s">
        <v>6</v>
      </c>
      <c r="T1862" t="s">
        <v>14689</v>
      </c>
      <c r="U1862" t="s">
        <v>14689</v>
      </c>
      <c r="V1862" t="s">
        <v>14689</v>
      </c>
      <c r="W1862" t="s">
        <v>14668</v>
      </c>
      <c r="X1862" t="s">
        <v>14668</v>
      </c>
      <c r="Y1862" t="s">
        <v>6</v>
      </c>
      <c r="Z1862" t="s">
        <v>6</v>
      </c>
      <c r="AA1862" t="s">
        <v>14753</v>
      </c>
      <c r="AB1862" t="s">
        <v>14754</v>
      </c>
      <c r="AC1862" t="s">
        <v>14697</v>
      </c>
    </row>
    <row r="1863" spans="1:29" x14ac:dyDescent="0.3">
      <c r="A1863" t="s">
        <v>342</v>
      </c>
      <c r="B1863" s="35">
        <v>193</v>
      </c>
      <c r="C1863" t="s">
        <v>38</v>
      </c>
      <c r="D1863" s="35">
        <v>2009</v>
      </c>
      <c r="E1863" t="s">
        <v>2366</v>
      </c>
      <c r="F1863" s="34" t="s">
        <v>6</v>
      </c>
      <c r="G1863" s="34" t="s">
        <v>6</v>
      </c>
      <c r="H1863" s="34" t="s">
        <v>6</v>
      </c>
      <c r="I1863" s="34">
        <v>186.3633632304014</v>
      </c>
      <c r="J1863" s="34">
        <v>112.20081847967715</v>
      </c>
      <c r="K1863" s="34">
        <v>74.162544750724251</v>
      </c>
      <c r="L1863" s="34" t="s">
        <v>6</v>
      </c>
      <c r="M1863" s="34" t="s">
        <v>6</v>
      </c>
      <c r="N1863" s="34">
        <v>16.622245379448188</v>
      </c>
      <c r="O1863" s="34">
        <v>11.484175911584039</v>
      </c>
      <c r="P1863" s="34">
        <v>1264.7840000000001</v>
      </c>
      <c r="Q1863" t="s">
        <v>6</v>
      </c>
      <c r="R1863" t="s">
        <v>6</v>
      </c>
      <c r="S1863" t="s">
        <v>6</v>
      </c>
      <c r="T1863" t="s">
        <v>14689</v>
      </c>
      <c r="U1863" t="s">
        <v>14689</v>
      </c>
      <c r="V1863" t="s">
        <v>14689</v>
      </c>
      <c r="W1863" t="s">
        <v>14668</v>
      </c>
      <c r="X1863" t="s">
        <v>14668</v>
      </c>
      <c r="Y1863" t="s">
        <v>6</v>
      </c>
      <c r="Z1863" t="s">
        <v>6</v>
      </c>
      <c r="AA1863" t="s">
        <v>14753</v>
      </c>
      <c r="AB1863" t="s">
        <v>14754</v>
      </c>
      <c r="AC1863" t="s">
        <v>14697</v>
      </c>
    </row>
    <row r="1864" spans="1:29" x14ac:dyDescent="0.3">
      <c r="A1864" t="s">
        <v>342</v>
      </c>
      <c r="B1864" s="35">
        <v>193</v>
      </c>
      <c r="C1864" t="s">
        <v>38</v>
      </c>
      <c r="D1864" s="35">
        <v>2010</v>
      </c>
      <c r="E1864" t="s">
        <v>2367</v>
      </c>
      <c r="F1864" s="34" t="s">
        <v>6</v>
      </c>
      <c r="G1864" s="34" t="s">
        <v>6</v>
      </c>
      <c r="H1864" s="34" t="s">
        <v>6</v>
      </c>
      <c r="I1864" s="34">
        <v>177.93102487938478</v>
      </c>
      <c r="J1864" s="34">
        <v>111.11316320046787</v>
      </c>
      <c r="K1864" s="34">
        <v>66.817861678916913</v>
      </c>
      <c r="L1864" s="34" t="s">
        <v>6</v>
      </c>
      <c r="M1864" s="34" t="s">
        <v>6</v>
      </c>
      <c r="N1864" s="34">
        <v>20.349580750815523</v>
      </c>
      <c r="O1864" s="34">
        <v>14.231129510102422</v>
      </c>
      <c r="P1864" s="34">
        <v>1364.463</v>
      </c>
      <c r="Q1864" t="s">
        <v>6</v>
      </c>
      <c r="R1864" t="s">
        <v>6</v>
      </c>
      <c r="S1864" t="s">
        <v>6</v>
      </c>
      <c r="T1864" t="s">
        <v>14689</v>
      </c>
      <c r="U1864" t="s">
        <v>14689</v>
      </c>
      <c r="V1864" t="s">
        <v>14689</v>
      </c>
      <c r="W1864" t="s">
        <v>14668</v>
      </c>
      <c r="X1864" t="s">
        <v>14668</v>
      </c>
      <c r="Y1864" t="s">
        <v>6</v>
      </c>
      <c r="Z1864" t="s">
        <v>6</v>
      </c>
      <c r="AA1864" t="s">
        <v>14753</v>
      </c>
      <c r="AB1864" t="s">
        <v>14754</v>
      </c>
      <c r="AC1864" t="s">
        <v>14697</v>
      </c>
    </row>
    <row r="1865" spans="1:29" x14ac:dyDescent="0.3">
      <c r="A1865" t="s">
        <v>342</v>
      </c>
      <c r="B1865" s="35">
        <v>193</v>
      </c>
      <c r="C1865" t="s">
        <v>38</v>
      </c>
      <c r="D1865" s="35">
        <v>2011</v>
      </c>
      <c r="E1865" t="s">
        <v>2368</v>
      </c>
      <c r="F1865" s="34" t="s">
        <v>6</v>
      </c>
      <c r="G1865" s="34" t="s">
        <v>6</v>
      </c>
      <c r="H1865" s="34" t="s">
        <v>6</v>
      </c>
      <c r="I1865" s="34">
        <v>173.35452918243413</v>
      </c>
      <c r="J1865" s="34">
        <v>109.00830397789964</v>
      </c>
      <c r="K1865" s="34">
        <v>64.346225204534491</v>
      </c>
      <c r="L1865" s="34" t="s">
        <v>6</v>
      </c>
      <c r="M1865" s="34" t="s">
        <v>6</v>
      </c>
      <c r="N1865" s="34">
        <v>24.040465545847599</v>
      </c>
      <c r="O1865" s="34">
        <v>16.983877176308678</v>
      </c>
      <c r="P1865" s="34">
        <v>1468.212</v>
      </c>
      <c r="Q1865" t="s">
        <v>6</v>
      </c>
      <c r="R1865" t="s">
        <v>6</v>
      </c>
      <c r="S1865" t="s">
        <v>6</v>
      </c>
      <c r="T1865" t="s">
        <v>14689</v>
      </c>
      <c r="U1865" t="s">
        <v>14689</v>
      </c>
      <c r="V1865" t="s">
        <v>14689</v>
      </c>
      <c r="W1865" t="s">
        <v>14668</v>
      </c>
      <c r="X1865" t="s">
        <v>14668</v>
      </c>
      <c r="Y1865" t="s">
        <v>6</v>
      </c>
      <c r="Z1865" t="s">
        <v>6</v>
      </c>
      <c r="AA1865" t="s">
        <v>14753</v>
      </c>
      <c r="AB1865" t="s">
        <v>14754</v>
      </c>
      <c r="AC1865" t="s">
        <v>14697</v>
      </c>
    </row>
    <row r="1866" spans="1:29" x14ac:dyDescent="0.3">
      <c r="A1866" t="s">
        <v>342</v>
      </c>
      <c r="B1866" s="35">
        <v>193</v>
      </c>
      <c r="C1866" t="s">
        <v>38</v>
      </c>
      <c r="D1866" s="35">
        <v>2012</v>
      </c>
      <c r="E1866" t="s">
        <v>2369</v>
      </c>
      <c r="F1866" s="34" t="s">
        <v>6</v>
      </c>
      <c r="G1866" s="34" t="s">
        <v>6</v>
      </c>
      <c r="H1866" s="34" t="s">
        <v>6</v>
      </c>
      <c r="I1866" s="34">
        <v>175.47706895903411</v>
      </c>
      <c r="J1866" s="34">
        <v>109.89140896553862</v>
      </c>
      <c r="K1866" s="34">
        <v>65.585659993495497</v>
      </c>
      <c r="L1866" s="34" t="s">
        <v>6</v>
      </c>
      <c r="M1866" s="34" t="s">
        <v>6</v>
      </c>
      <c r="N1866" s="34">
        <v>27.52147115420771</v>
      </c>
      <c r="O1866" s="34">
        <v>19.234094537505932</v>
      </c>
      <c r="P1866" s="34">
        <v>1515.8710000000001</v>
      </c>
      <c r="Q1866" t="s">
        <v>6</v>
      </c>
      <c r="R1866" t="s">
        <v>6</v>
      </c>
      <c r="S1866" t="s">
        <v>6</v>
      </c>
      <c r="T1866" t="s">
        <v>14689</v>
      </c>
      <c r="U1866" t="s">
        <v>14689</v>
      </c>
      <c r="V1866" t="s">
        <v>14689</v>
      </c>
      <c r="W1866" t="s">
        <v>14668</v>
      </c>
      <c r="X1866" t="s">
        <v>14668</v>
      </c>
      <c r="Y1866" t="s">
        <v>6</v>
      </c>
      <c r="Z1866" t="s">
        <v>6</v>
      </c>
      <c r="AA1866" t="s">
        <v>14753</v>
      </c>
      <c r="AB1866" t="s">
        <v>14754</v>
      </c>
      <c r="AC1866" t="s">
        <v>14697</v>
      </c>
    </row>
    <row r="1867" spans="1:29" x14ac:dyDescent="0.3">
      <c r="A1867" t="s">
        <v>342</v>
      </c>
      <c r="B1867" s="35">
        <v>193</v>
      </c>
      <c r="C1867" t="s">
        <v>38</v>
      </c>
      <c r="D1867" s="35">
        <v>2013</v>
      </c>
      <c r="E1867" t="s">
        <v>2370</v>
      </c>
      <c r="F1867" s="34" t="s">
        <v>6</v>
      </c>
      <c r="G1867" s="34" t="s">
        <v>6</v>
      </c>
      <c r="H1867" s="34" t="s">
        <v>6</v>
      </c>
      <c r="I1867" s="34">
        <v>181.40027130471574</v>
      </c>
      <c r="J1867" s="34">
        <v>112.19150876133277</v>
      </c>
      <c r="K1867" s="34">
        <v>69.208762543382974</v>
      </c>
      <c r="L1867" s="34" t="s">
        <v>6</v>
      </c>
      <c r="M1867" s="34" t="s">
        <v>6</v>
      </c>
      <c r="N1867" s="34">
        <v>30.466474625235673</v>
      </c>
      <c r="O1867" s="34">
        <v>21.244424780115111</v>
      </c>
      <c r="P1867" s="34">
        <v>1569.453</v>
      </c>
      <c r="Q1867" t="s">
        <v>6</v>
      </c>
      <c r="R1867" t="s">
        <v>6</v>
      </c>
      <c r="S1867" t="s">
        <v>6</v>
      </c>
      <c r="T1867" t="s">
        <v>14689</v>
      </c>
      <c r="U1867" t="s">
        <v>14689</v>
      </c>
      <c r="V1867" t="s">
        <v>14689</v>
      </c>
      <c r="W1867" t="s">
        <v>14668</v>
      </c>
      <c r="X1867" t="s">
        <v>14668</v>
      </c>
      <c r="Y1867" t="s">
        <v>6</v>
      </c>
      <c r="Z1867" t="s">
        <v>6</v>
      </c>
      <c r="AA1867" t="s">
        <v>14753</v>
      </c>
      <c r="AB1867" t="s">
        <v>14754</v>
      </c>
      <c r="AC1867" t="s">
        <v>14697</v>
      </c>
    </row>
    <row r="1868" spans="1:29" x14ac:dyDescent="0.3">
      <c r="A1868" t="s">
        <v>342</v>
      </c>
      <c r="B1868" s="35">
        <v>193</v>
      </c>
      <c r="C1868" t="s">
        <v>38</v>
      </c>
      <c r="D1868" s="35">
        <v>2014</v>
      </c>
      <c r="E1868" t="s">
        <v>2371</v>
      </c>
      <c r="F1868" s="34" t="s">
        <v>6</v>
      </c>
      <c r="G1868" s="34" t="s">
        <v>6</v>
      </c>
      <c r="H1868" s="34" t="s">
        <v>6</v>
      </c>
      <c r="I1868" s="34">
        <v>186.8092493929629</v>
      </c>
      <c r="J1868" s="34">
        <v>115.86927280083421</v>
      </c>
      <c r="K1868" s="34">
        <v>70.939976592128687</v>
      </c>
      <c r="L1868" s="34" t="s">
        <v>6</v>
      </c>
      <c r="M1868" s="34" t="s">
        <v>6</v>
      </c>
      <c r="N1868" s="34">
        <v>34.036271667615658</v>
      </c>
      <c r="O1868" s="34">
        <v>24.592745963713707</v>
      </c>
      <c r="P1868" s="34">
        <v>1613.9870000000001</v>
      </c>
      <c r="Q1868" t="s">
        <v>6</v>
      </c>
      <c r="R1868" t="s">
        <v>6</v>
      </c>
      <c r="S1868" t="s">
        <v>6</v>
      </c>
      <c r="T1868" t="s">
        <v>14689</v>
      </c>
      <c r="U1868" t="s">
        <v>14689</v>
      </c>
      <c r="V1868" t="s">
        <v>14689</v>
      </c>
      <c r="W1868" t="s">
        <v>14668</v>
      </c>
      <c r="X1868" t="s">
        <v>14668</v>
      </c>
      <c r="Y1868" t="s">
        <v>6</v>
      </c>
      <c r="Z1868" t="s">
        <v>6</v>
      </c>
      <c r="AA1868" t="s">
        <v>14753</v>
      </c>
      <c r="AB1868" t="s">
        <v>14754</v>
      </c>
      <c r="AC1868" t="s">
        <v>14697</v>
      </c>
    </row>
    <row r="1869" spans="1:29" x14ac:dyDescent="0.3">
      <c r="A1869" t="s">
        <v>342</v>
      </c>
      <c r="B1869" s="35">
        <v>193</v>
      </c>
      <c r="C1869" t="s">
        <v>38</v>
      </c>
      <c r="D1869" s="35">
        <v>2015</v>
      </c>
      <c r="E1869" t="s">
        <v>2372</v>
      </c>
      <c r="F1869" s="34" t="s">
        <v>6</v>
      </c>
      <c r="G1869" s="34" t="s">
        <v>6</v>
      </c>
      <c r="H1869" s="34" t="s">
        <v>6</v>
      </c>
      <c r="I1869" s="34">
        <v>197.14672065004507</v>
      </c>
      <c r="J1869" s="34">
        <v>120.9795933802455</v>
      </c>
      <c r="K1869" s="34">
        <v>76.167127269799565</v>
      </c>
      <c r="L1869" s="34" t="s">
        <v>6</v>
      </c>
      <c r="M1869" s="34" t="s">
        <v>6</v>
      </c>
      <c r="N1869" s="34">
        <v>37.725805831839494</v>
      </c>
      <c r="O1869" s="34">
        <v>28.452028407717645</v>
      </c>
      <c r="P1869" s="34">
        <v>1639.5170000000001</v>
      </c>
      <c r="Q1869" t="s">
        <v>6</v>
      </c>
      <c r="R1869" t="s">
        <v>6</v>
      </c>
      <c r="S1869" t="s">
        <v>6</v>
      </c>
      <c r="T1869" t="s">
        <v>14689</v>
      </c>
      <c r="U1869" t="s">
        <v>14689</v>
      </c>
      <c r="V1869" t="s">
        <v>14689</v>
      </c>
      <c r="W1869" t="s">
        <v>14668</v>
      </c>
      <c r="X1869" t="s">
        <v>14668</v>
      </c>
      <c r="Y1869" t="s">
        <v>6</v>
      </c>
      <c r="Z1869" t="s">
        <v>6</v>
      </c>
      <c r="AA1869" t="s">
        <v>14753</v>
      </c>
      <c r="AB1869" t="s">
        <v>14754</v>
      </c>
      <c r="AC1869" t="s">
        <v>14697</v>
      </c>
    </row>
    <row r="1870" spans="1:29" x14ac:dyDescent="0.3">
      <c r="A1870" t="s">
        <v>342</v>
      </c>
      <c r="B1870" s="35">
        <v>193</v>
      </c>
      <c r="C1870" t="s">
        <v>38</v>
      </c>
      <c r="D1870" s="35">
        <v>2016</v>
      </c>
      <c r="E1870" t="s">
        <v>2373</v>
      </c>
      <c r="F1870" s="34" t="s">
        <v>6</v>
      </c>
      <c r="G1870" s="34" t="s">
        <v>6</v>
      </c>
      <c r="H1870" s="34" t="s">
        <v>6</v>
      </c>
      <c r="I1870" s="34">
        <v>198.8996506359839</v>
      </c>
      <c r="J1870" s="34">
        <v>123.76276239122879</v>
      </c>
      <c r="K1870" s="34">
        <v>75.136888244755113</v>
      </c>
      <c r="L1870" s="34" t="s">
        <v>6</v>
      </c>
      <c r="M1870" s="34" t="s">
        <v>6</v>
      </c>
      <c r="N1870" s="34">
        <v>40.620636631965922</v>
      </c>
      <c r="O1870" s="34">
        <v>31.62437041332678</v>
      </c>
      <c r="P1870" s="34">
        <v>1697.37</v>
      </c>
      <c r="Q1870" t="s">
        <v>6</v>
      </c>
      <c r="R1870" t="s">
        <v>6</v>
      </c>
      <c r="S1870" t="s">
        <v>6</v>
      </c>
      <c r="T1870" t="s">
        <v>14689</v>
      </c>
      <c r="U1870" t="s">
        <v>14689</v>
      </c>
      <c r="V1870" t="s">
        <v>14689</v>
      </c>
      <c r="W1870" t="s">
        <v>14668</v>
      </c>
      <c r="X1870" t="s">
        <v>14668</v>
      </c>
      <c r="Y1870" t="s">
        <v>6</v>
      </c>
      <c r="Z1870" t="s">
        <v>6</v>
      </c>
      <c r="AA1870" t="s">
        <v>14753</v>
      </c>
      <c r="AB1870" t="s">
        <v>14754</v>
      </c>
      <c r="AC1870" t="s">
        <v>14697</v>
      </c>
    </row>
    <row r="1871" spans="1:29" x14ac:dyDescent="0.3">
      <c r="A1871" t="s">
        <v>342</v>
      </c>
      <c r="B1871" s="35">
        <v>193</v>
      </c>
      <c r="C1871" t="s">
        <v>38</v>
      </c>
      <c r="D1871" s="35">
        <v>2017</v>
      </c>
      <c r="E1871" t="s">
        <v>2374</v>
      </c>
      <c r="F1871" s="34" t="s">
        <v>6</v>
      </c>
      <c r="G1871" s="34" t="s">
        <v>6</v>
      </c>
      <c r="H1871" s="34" t="s">
        <v>6</v>
      </c>
      <c r="I1871" s="34">
        <v>194.14656245454412</v>
      </c>
      <c r="J1871" s="34">
        <v>123.03411396192978</v>
      </c>
      <c r="K1871" s="34">
        <v>71.112448492614348</v>
      </c>
      <c r="L1871" s="34" t="s">
        <v>6</v>
      </c>
      <c r="M1871" s="34" t="s">
        <v>6</v>
      </c>
      <c r="N1871" s="34">
        <v>41.195415495686753</v>
      </c>
      <c r="O1871" s="34">
        <v>32.377926684973595</v>
      </c>
      <c r="P1871" s="34">
        <v>1801.1980000000001</v>
      </c>
      <c r="Q1871" t="s">
        <v>6</v>
      </c>
      <c r="R1871" t="s">
        <v>6</v>
      </c>
      <c r="S1871" t="s">
        <v>6</v>
      </c>
      <c r="T1871" t="s">
        <v>14689</v>
      </c>
      <c r="U1871" t="s">
        <v>14689</v>
      </c>
      <c r="V1871" t="s">
        <v>14689</v>
      </c>
      <c r="W1871" t="s">
        <v>14668</v>
      </c>
      <c r="X1871" t="s">
        <v>14668</v>
      </c>
      <c r="Y1871" t="s">
        <v>6</v>
      </c>
      <c r="Z1871" t="s">
        <v>6</v>
      </c>
      <c r="AA1871" t="s">
        <v>14753</v>
      </c>
      <c r="AB1871" t="s">
        <v>14754</v>
      </c>
      <c r="AC1871" t="s">
        <v>14697</v>
      </c>
    </row>
    <row r="1872" spans="1:29" x14ac:dyDescent="0.3">
      <c r="A1872" t="s">
        <v>342</v>
      </c>
      <c r="B1872" s="35">
        <v>193</v>
      </c>
      <c r="C1872" t="s">
        <v>38</v>
      </c>
      <c r="D1872" s="35">
        <v>2018</v>
      </c>
      <c r="E1872" t="s">
        <v>2375</v>
      </c>
      <c r="F1872" s="34" t="s">
        <v>6</v>
      </c>
      <c r="G1872" s="34" t="s">
        <v>6</v>
      </c>
      <c r="H1872" s="34" t="s">
        <v>6</v>
      </c>
      <c r="I1872" s="34">
        <v>193.82361108324895</v>
      </c>
      <c r="J1872" s="34">
        <v>122.25714083598433</v>
      </c>
      <c r="K1872" s="34">
        <v>71.566470247264618</v>
      </c>
      <c r="L1872" s="34" t="s">
        <v>6</v>
      </c>
      <c r="M1872" s="34" t="s">
        <v>6</v>
      </c>
      <c r="N1872" s="34">
        <v>41.758013478713956</v>
      </c>
      <c r="O1872" s="34">
        <v>32.915405932941198</v>
      </c>
      <c r="P1872" s="34">
        <v>1894.2460000000001</v>
      </c>
      <c r="Q1872" t="s">
        <v>6</v>
      </c>
      <c r="R1872" t="s">
        <v>6</v>
      </c>
      <c r="S1872" t="s">
        <v>6</v>
      </c>
      <c r="T1872" t="s">
        <v>14689</v>
      </c>
      <c r="U1872" t="s">
        <v>14689</v>
      </c>
      <c r="V1872" t="s">
        <v>14689</v>
      </c>
      <c r="W1872" t="s">
        <v>14668</v>
      </c>
      <c r="X1872" t="s">
        <v>14668</v>
      </c>
      <c r="Y1872" t="s">
        <v>6</v>
      </c>
      <c r="Z1872" t="s">
        <v>6</v>
      </c>
      <c r="AA1872" t="s">
        <v>14753</v>
      </c>
      <c r="AB1872" t="s">
        <v>14754</v>
      </c>
      <c r="AC1872" t="s">
        <v>14697</v>
      </c>
    </row>
    <row r="1873" spans="1:29" x14ac:dyDescent="0.3">
      <c r="A1873" t="s">
        <v>342</v>
      </c>
      <c r="B1873" s="35">
        <v>193</v>
      </c>
      <c r="C1873" t="s">
        <v>38</v>
      </c>
      <c r="D1873" s="35">
        <v>2019</v>
      </c>
      <c r="E1873" t="s">
        <v>2376</v>
      </c>
      <c r="F1873" s="34" t="s">
        <v>6</v>
      </c>
      <c r="G1873" s="34" t="s">
        <v>6</v>
      </c>
      <c r="H1873" s="34" t="s">
        <v>6</v>
      </c>
      <c r="I1873" s="34">
        <v>189.55361272502716</v>
      </c>
      <c r="J1873" s="34">
        <v>118.97697732446551</v>
      </c>
      <c r="K1873" s="34">
        <v>70.576635400561656</v>
      </c>
      <c r="L1873" s="34" t="s">
        <v>6</v>
      </c>
      <c r="M1873" s="34" t="s">
        <v>6</v>
      </c>
      <c r="N1873" s="34">
        <v>46.720394938161739</v>
      </c>
      <c r="O1873" s="34">
        <v>36.58144583079396</v>
      </c>
      <c r="P1873" s="34">
        <v>1993.4259999999999</v>
      </c>
      <c r="Q1873" t="s">
        <v>6</v>
      </c>
      <c r="R1873" t="s">
        <v>6</v>
      </c>
      <c r="S1873" t="s">
        <v>6</v>
      </c>
      <c r="T1873" t="s">
        <v>14689</v>
      </c>
      <c r="U1873" t="s">
        <v>14689</v>
      </c>
      <c r="V1873" t="s">
        <v>14689</v>
      </c>
      <c r="W1873" t="s">
        <v>14668</v>
      </c>
      <c r="X1873" t="s">
        <v>14668</v>
      </c>
      <c r="Y1873" t="s">
        <v>6</v>
      </c>
      <c r="Z1873" t="s">
        <v>6</v>
      </c>
      <c r="AA1873" t="s">
        <v>14753</v>
      </c>
      <c r="AB1873" t="s">
        <v>14754</v>
      </c>
      <c r="AC1873" t="s">
        <v>14697</v>
      </c>
    </row>
    <row r="1874" spans="1:29" x14ac:dyDescent="0.3">
      <c r="A1874" t="s">
        <v>342</v>
      </c>
      <c r="B1874" s="35">
        <v>193</v>
      </c>
      <c r="C1874" t="s">
        <v>38</v>
      </c>
      <c r="D1874" s="35">
        <v>2020</v>
      </c>
      <c r="E1874" t="s">
        <v>2377</v>
      </c>
      <c r="F1874" s="34" t="s">
        <v>6</v>
      </c>
      <c r="G1874" s="34" t="s">
        <v>6</v>
      </c>
      <c r="H1874" s="34" t="s">
        <v>6</v>
      </c>
      <c r="I1874" s="34">
        <v>191.75974985724005</v>
      </c>
      <c r="J1874" s="34">
        <v>122.34128313183112</v>
      </c>
      <c r="K1874" s="34">
        <v>69.418466725408933</v>
      </c>
      <c r="L1874" s="34" t="s">
        <v>6</v>
      </c>
      <c r="M1874" s="34" t="s">
        <v>6</v>
      </c>
      <c r="N1874" s="34">
        <v>57.091507722210203</v>
      </c>
      <c r="O1874" s="34">
        <v>43.628057381657435</v>
      </c>
      <c r="P1874" s="34">
        <v>1973.5930000000001</v>
      </c>
      <c r="Q1874" t="s">
        <v>6</v>
      </c>
      <c r="R1874" t="s">
        <v>6</v>
      </c>
      <c r="S1874" t="s">
        <v>6</v>
      </c>
      <c r="T1874" t="s">
        <v>14689</v>
      </c>
      <c r="U1874" t="s">
        <v>14689</v>
      </c>
      <c r="V1874" t="s">
        <v>14689</v>
      </c>
      <c r="W1874" t="s">
        <v>14668</v>
      </c>
      <c r="X1874" t="s">
        <v>14668</v>
      </c>
      <c r="Y1874" t="s">
        <v>6</v>
      </c>
      <c r="Z1874" t="s">
        <v>6</v>
      </c>
      <c r="AA1874" t="s">
        <v>14753</v>
      </c>
      <c r="AB1874" t="s">
        <v>14754</v>
      </c>
      <c r="AC1874" t="s">
        <v>14697</v>
      </c>
    </row>
    <row r="1875" spans="1:29" x14ac:dyDescent="0.3">
      <c r="A1875" t="s">
        <v>342</v>
      </c>
      <c r="B1875" s="35">
        <v>193</v>
      </c>
      <c r="C1875" t="s">
        <v>38</v>
      </c>
      <c r="D1875" s="35">
        <v>2021</v>
      </c>
      <c r="E1875" t="s">
        <v>2378</v>
      </c>
      <c r="F1875" s="34" t="s">
        <v>6</v>
      </c>
      <c r="G1875" s="34" t="s">
        <v>6</v>
      </c>
      <c r="H1875" s="34" t="s">
        <v>6</v>
      </c>
      <c r="I1875" s="34">
        <v>181.42202386762708</v>
      </c>
      <c r="J1875" s="34">
        <v>117.68855856694354</v>
      </c>
      <c r="K1875" s="34">
        <v>63.733465300683534</v>
      </c>
      <c r="L1875" s="34" t="s">
        <v>6</v>
      </c>
      <c r="M1875" s="34" t="s">
        <v>6</v>
      </c>
      <c r="N1875" s="34">
        <v>55.536794600840381</v>
      </c>
      <c r="O1875" s="34">
        <v>41.005104128234251</v>
      </c>
      <c r="P1875" s="34">
        <v>2202.5650000000001</v>
      </c>
      <c r="Q1875" t="s">
        <v>6</v>
      </c>
      <c r="R1875" t="s">
        <v>6</v>
      </c>
      <c r="S1875" t="s">
        <v>6</v>
      </c>
      <c r="T1875" t="s">
        <v>14689</v>
      </c>
      <c r="U1875" t="s">
        <v>14689</v>
      </c>
      <c r="V1875" t="s">
        <v>14689</v>
      </c>
      <c r="W1875" t="s">
        <v>14668</v>
      </c>
      <c r="X1875" t="s">
        <v>14668</v>
      </c>
      <c r="Y1875" t="s">
        <v>6</v>
      </c>
      <c r="Z1875" t="s">
        <v>6</v>
      </c>
      <c r="AA1875" t="s">
        <v>14753</v>
      </c>
      <c r="AB1875" t="s">
        <v>14754</v>
      </c>
      <c r="AC1875" t="s">
        <v>14697</v>
      </c>
    </row>
    <row r="1876" spans="1:29" x14ac:dyDescent="0.3">
      <c r="A1876" t="s">
        <v>342</v>
      </c>
      <c r="B1876" s="35">
        <v>193</v>
      </c>
      <c r="C1876" t="s">
        <v>38</v>
      </c>
      <c r="D1876" s="35">
        <v>2022</v>
      </c>
      <c r="E1876" t="s">
        <v>2379</v>
      </c>
      <c r="F1876" s="34" t="s">
        <v>6</v>
      </c>
      <c r="G1876" s="34" t="s">
        <v>6</v>
      </c>
      <c r="H1876" s="34" t="s">
        <v>6</v>
      </c>
      <c r="I1876" s="34">
        <v>170.76257089669159</v>
      </c>
      <c r="J1876" s="34">
        <v>110.69767741592483</v>
      </c>
      <c r="K1876" s="34">
        <v>60.064893480766756</v>
      </c>
      <c r="L1876" s="34" t="s">
        <v>6</v>
      </c>
      <c r="M1876" s="34" t="s">
        <v>6</v>
      </c>
      <c r="N1876" s="34">
        <v>50.22160124824898</v>
      </c>
      <c r="O1876" s="34">
        <v>35.675443582569329</v>
      </c>
      <c r="P1876" s="34">
        <v>2482.8380000000002</v>
      </c>
      <c r="Q1876" t="s">
        <v>6</v>
      </c>
      <c r="R1876" t="s">
        <v>6</v>
      </c>
      <c r="S1876" t="s">
        <v>6</v>
      </c>
      <c r="T1876" t="s">
        <v>14689</v>
      </c>
      <c r="U1876" t="s">
        <v>14689</v>
      </c>
      <c r="V1876" t="s">
        <v>14689</v>
      </c>
      <c r="W1876" t="s">
        <v>14668</v>
      </c>
      <c r="X1876" t="s">
        <v>14668</v>
      </c>
      <c r="Y1876" t="s">
        <v>6</v>
      </c>
      <c r="Z1876" t="s">
        <v>6</v>
      </c>
      <c r="AA1876" t="s">
        <v>14753</v>
      </c>
      <c r="AB1876" t="s">
        <v>14754</v>
      </c>
      <c r="AC1876" t="s">
        <v>14697</v>
      </c>
    </row>
    <row r="1877" spans="1:29" x14ac:dyDescent="0.3">
      <c r="A1877" t="s">
        <v>342</v>
      </c>
      <c r="B1877" s="35">
        <v>193</v>
      </c>
      <c r="C1877" t="s">
        <v>38</v>
      </c>
      <c r="D1877" s="35">
        <v>2023</v>
      </c>
      <c r="E1877" t="s">
        <v>2380</v>
      </c>
      <c r="F1877" s="34" t="s">
        <v>6</v>
      </c>
      <c r="G1877" s="34" t="s">
        <v>6</v>
      </c>
      <c r="H1877" s="34" t="s">
        <v>6</v>
      </c>
      <c r="I1877" s="34">
        <v>168.95532604353508</v>
      </c>
      <c r="J1877" s="34">
        <v>109.81932700808075</v>
      </c>
      <c r="K1877" s="34">
        <v>59.135999035454333</v>
      </c>
      <c r="L1877" s="34" t="s">
        <v>6</v>
      </c>
      <c r="M1877" s="34" t="s">
        <v>6</v>
      </c>
      <c r="N1877" s="34">
        <v>48.972781091295317</v>
      </c>
      <c r="O1877" s="34">
        <v>35.621766947443042</v>
      </c>
      <c r="P1877" s="34">
        <v>2620.9229999999998</v>
      </c>
      <c r="Q1877" t="s">
        <v>6</v>
      </c>
      <c r="R1877" t="s">
        <v>6</v>
      </c>
      <c r="S1877" t="s">
        <v>6</v>
      </c>
      <c r="T1877" t="s">
        <v>14689</v>
      </c>
      <c r="U1877" t="s">
        <v>14689</v>
      </c>
      <c r="V1877" t="s">
        <v>14689</v>
      </c>
      <c r="W1877" t="s">
        <v>14668</v>
      </c>
      <c r="X1877" t="s">
        <v>14668</v>
      </c>
      <c r="Y1877" t="s">
        <v>6</v>
      </c>
      <c r="Z1877" t="s">
        <v>6</v>
      </c>
      <c r="AA1877" t="s">
        <v>14753</v>
      </c>
      <c r="AB1877" t="s">
        <v>14754</v>
      </c>
      <c r="AC1877" t="s">
        <v>14697</v>
      </c>
    </row>
    <row r="1878" spans="1:29" x14ac:dyDescent="0.3">
      <c r="A1878" t="s">
        <v>342</v>
      </c>
      <c r="B1878" s="35">
        <v>193</v>
      </c>
      <c r="C1878" t="s">
        <v>38</v>
      </c>
      <c r="D1878" s="35">
        <v>2024</v>
      </c>
      <c r="E1878" t="s">
        <v>14755</v>
      </c>
      <c r="F1878" s="34" t="s">
        <v>6</v>
      </c>
      <c r="G1878" s="34" t="s">
        <v>6</v>
      </c>
      <c r="H1878" s="34" t="s">
        <v>6</v>
      </c>
      <c r="I1878" s="34">
        <v>172.99436273564373</v>
      </c>
      <c r="J1878" s="34">
        <v>112.14945271328935</v>
      </c>
      <c r="K1878" s="34">
        <v>60.844910022354384</v>
      </c>
      <c r="L1878" s="34" t="s">
        <v>6</v>
      </c>
      <c r="M1878" s="34" t="s">
        <v>6</v>
      </c>
      <c r="N1878" s="34">
        <v>49.828051802718889</v>
      </c>
      <c r="O1878" s="34">
        <v>36.78760244196372</v>
      </c>
      <c r="P1878" s="34">
        <v>2722.0650000000001</v>
      </c>
      <c r="Q1878" t="s">
        <v>6</v>
      </c>
      <c r="R1878" t="s">
        <v>6</v>
      </c>
      <c r="S1878" t="s">
        <v>6</v>
      </c>
      <c r="T1878" t="s">
        <v>14689</v>
      </c>
      <c r="U1878" t="s">
        <v>14689</v>
      </c>
      <c r="V1878" t="s">
        <v>14689</v>
      </c>
      <c r="W1878" t="s">
        <v>14668</v>
      </c>
      <c r="X1878" t="s">
        <v>14668</v>
      </c>
      <c r="Y1878" t="s">
        <v>6</v>
      </c>
      <c r="Z1878" t="s">
        <v>6</v>
      </c>
      <c r="AA1878" t="s">
        <v>14753</v>
      </c>
      <c r="AB1878" t="s">
        <v>14754</v>
      </c>
      <c r="AC1878" t="s">
        <v>14697</v>
      </c>
    </row>
    <row r="1879" spans="1:29" x14ac:dyDescent="0.3">
      <c r="A1879" t="s">
        <v>342</v>
      </c>
      <c r="B1879" s="35">
        <v>196</v>
      </c>
      <c r="C1879" t="s">
        <v>111</v>
      </c>
      <c r="D1879" s="35">
        <v>1950</v>
      </c>
      <c r="E1879" t="s">
        <v>2381</v>
      </c>
      <c r="F1879" s="34" t="s">
        <v>6</v>
      </c>
      <c r="G1879" s="34" t="s">
        <v>6</v>
      </c>
      <c r="H1879" s="34" t="s">
        <v>6</v>
      </c>
      <c r="I1879" s="34" t="s">
        <v>6</v>
      </c>
      <c r="J1879" s="34" t="s">
        <v>6</v>
      </c>
      <c r="K1879" s="34" t="s">
        <v>6</v>
      </c>
      <c r="L1879" s="34" t="s">
        <v>6</v>
      </c>
      <c r="M1879" s="34" t="s">
        <v>6</v>
      </c>
      <c r="N1879" s="34" t="s">
        <v>6</v>
      </c>
      <c r="O1879" s="34">
        <v>89.03022093621928</v>
      </c>
      <c r="P1879" s="34">
        <v>1.5051069018013199</v>
      </c>
      <c r="Q1879" t="s">
        <v>6</v>
      </c>
      <c r="R1879" t="s">
        <v>6</v>
      </c>
      <c r="S1879" t="s">
        <v>6</v>
      </c>
      <c r="T1879" t="s">
        <v>14717</v>
      </c>
      <c r="U1879" t="s">
        <v>14717</v>
      </c>
      <c r="V1879" t="s">
        <v>14717</v>
      </c>
      <c r="W1879" t="s">
        <v>14685</v>
      </c>
      <c r="X1879" t="s">
        <v>14685</v>
      </c>
      <c r="Y1879" t="s">
        <v>6</v>
      </c>
      <c r="Z1879" t="s">
        <v>6</v>
      </c>
      <c r="AA1879" t="s">
        <v>6</v>
      </c>
      <c r="AB1879" t="s">
        <v>14756</v>
      </c>
      <c r="AC1879" t="s">
        <v>14653</v>
      </c>
    </row>
    <row r="1880" spans="1:29" x14ac:dyDescent="0.3">
      <c r="A1880" t="s">
        <v>342</v>
      </c>
      <c r="B1880" s="35">
        <v>196</v>
      </c>
      <c r="C1880" t="s">
        <v>111</v>
      </c>
      <c r="D1880" s="35">
        <v>1951</v>
      </c>
      <c r="E1880" t="s">
        <v>2382</v>
      </c>
      <c r="F1880" s="34" t="s">
        <v>6</v>
      </c>
      <c r="G1880" s="34" t="s">
        <v>6</v>
      </c>
      <c r="H1880" s="34" t="s">
        <v>6</v>
      </c>
      <c r="I1880" s="34" t="s">
        <v>6</v>
      </c>
      <c r="J1880" s="34" t="s">
        <v>6</v>
      </c>
      <c r="K1880" s="34" t="s">
        <v>6</v>
      </c>
      <c r="L1880" s="34" t="s">
        <v>6</v>
      </c>
      <c r="M1880" s="34" t="s">
        <v>6</v>
      </c>
      <c r="N1880" s="34" t="s">
        <v>6</v>
      </c>
      <c r="O1880" s="34">
        <v>85.111744398590872</v>
      </c>
      <c r="P1880" s="34">
        <v>1.5673512620687</v>
      </c>
      <c r="Q1880" t="s">
        <v>6</v>
      </c>
      <c r="R1880" t="s">
        <v>6</v>
      </c>
      <c r="S1880" t="s">
        <v>6</v>
      </c>
      <c r="T1880" t="s">
        <v>14717</v>
      </c>
      <c r="U1880" t="s">
        <v>14717</v>
      </c>
      <c r="V1880" t="s">
        <v>14717</v>
      </c>
      <c r="W1880" t="s">
        <v>14685</v>
      </c>
      <c r="X1880" t="s">
        <v>14685</v>
      </c>
      <c r="Y1880" t="s">
        <v>6</v>
      </c>
      <c r="Z1880" t="s">
        <v>6</v>
      </c>
      <c r="AA1880" t="s">
        <v>6</v>
      </c>
      <c r="AB1880" t="s">
        <v>14756</v>
      </c>
      <c r="AC1880" t="s">
        <v>14653</v>
      </c>
    </row>
    <row r="1881" spans="1:29" x14ac:dyDescent="0.3">
      <c r="A1881" t="s">
        <v>342</v>
      </c>
      <c r="B1881" s="35">
        <v>196</v>
      </c>
      <c r="C1881" t="s">
        <v>111</v>
      </c>
      <c r="D1881" s="35">
        <v>1952</v>
      </c>
      <c r="E1881" t="s">
        <v>2383</v>
      </c>
      <c r="F1881" s="34" t="s">
        <v>6</v>
      </c>
      <c r="G1881" s="34" t="s">
        <v>6</v>
      </c>
      <c r="H1881" s="34" t="s">
        <v>6</v>
      </c>
      <c r="I1881" s="34" t="s">
        <v>6</v>
      </c>
      <c r="J1881" s="34" t="s">
        <v>6</v>
      </c>
      <c r="K1881" s="34" t="s">
        <v>6</v>
      </c>
      <c r="L1881" s="34" t="s">
        <v>6</v>
      </c>
      <c r="M1881" s="34" t="s">
        <v>6</v>
      </c>
      <c r="N1881" s="34" t="s">
        <v>6</v>
      </c>
      <c r="O1881" s="34">
        <v>79.896857678732005</v>
      </c>
      <c r="P1881" s="34">
        <v>1.6358590787831626</v>
      </c>
      <c r="Q1881" t="s">
        <v>6</v>
      </c>
      <c r="R1881" t="s">
        <v>6</v>
      </c>
      <c r="S1881" t="s">
        <v>6</v>
      </c>
      <c r="T1881" t="s">
        <v>14717</v>
      </c>
      <c r="U1881" t="s">
        <v>14717</v>
      </c>
      <c r="V1881" t="s">
        <v>14717</v>
      </c>
      <c r="W1881" t="s">
        <v>14685</v>
      </c>
      <c r="X1881" t="s">
        <v>14685</v>
      </c>
      <c r="Y1881" t="s">
        <v>6</v>
      </c>
      <c r="Z1881" t="s">
        <v>6</v>
      </c>
      <c r="AA1881" t="s">
        <v>6</v>
      </c>
      <c r="AB1881" t="s">
        <v>14756</v>
      </c>
      <c r="AC1881" t="s">
        <v>14653</v>
      </c>
    </row>
    <row r="1882" spans="1:29" x14ac:dyDescent="0.3">
      <c r="A1882" t="s">
        <v>342</v>
      </c>
      <c r="B1882" s="35">
        <v>196</v>
      </c>
      <c r="C1882" t="s">
        <v>111</v>
      </c>
      <c r="D1882" s="35">
        <v>1953</v>
      </c>
      <c r="E1882" t="s">
        <v>2384</v>
      </c>
      <c r="F1882" s="34" t="s">
        <v>6</v>
      </c>
      <c r="G1882" s="34" t="s">
        <v>6</v>
      </c>
      <c r="H1882" s="34" t="s">
        <v>6</v>
      </c>
      <c r="I1882" s="34" t="s">
        <v>6</v>
      </c>
      <c r="J1882" s="34" t="s">
        <v>6</v>
      </c>
      <c r="K1882" s="34" t="s">
        <v>6</v>
      </c>
      <c r="L1882" s="34" t="s">
        <v>6</v>
      </c>
      <c r="M1882" s="34" t="s">
        <v>6</v>
      </c>
      <c r="N1882" s="34" t="s">
        <v>6</v>
      </c>
      <c r="O1882" s="34">
        <v>74.03216907213988</v>
      </c>
      <c r="P1882" s="34">
        <v>1.8032701415233734</v>
      </c>
      <c r="Q1882" t="s">
        <v>6</v>
      </c>
      <c r="R1882" t="s">
        <v>6</v>
      </c>
      <c r="S1882" t="s">
        <v>6</v>
      </c>
      <c r="T1882" t="s">
        <v>14717</v>
      </c>
      <c r="U1882" t="s">
        <v>14717</v>
      </c>
      <c r="V1882" t="s">
        <v>14717</v>
      </c>
      <c r="W1882" t="s">
        <v>14685</v>
      </c>
      <c r="X1882" t="s">
        <v>14685</v>
      </c>
      <c r="Y1882" t="s">
        <v>6</v>
      </c>
      <c r="Z1882" t="s">
        <v>6</v>
      </c>
      <c r="AA1882" t="s">
        <v>6</v>
      </c>
      <c r="AB1882" t="s">
        <v>14756</v>
      </c>
      <c r="AC1882" t="s">
        <v>14653</v>
      </c>
    </row>
    <row r="1883" spans="1:29" x14ac:dyDescent="0.3">
      <c r="A1883" t="s">
        <v>342</v>
      </c>
      <c r="B1883" s="35">
        <v>196</v>
      </c>
      <c r="C1883" t="s">
        <v>111</v>
      </c>
      <c r="D1883" s="35">
        <v>1954</v>
      </c>
      <c r="E1883" t="s">
        <v>2385</v>
      </c>
      <c r="F1883" s="34" t="s">
        <v>6</v>
      </c>
      <c r="G1883" s="34" t="s">
        <v>6</v>
      </c>
      <c r="H1883" s="34" t="s">
        <v>6</v>
      </c>
      <c r="I1883" s="34" t="s">
        <v>6</v>
      </c>
      <c r="J1883" s="34" t="s">
        <v>6</v>
      </c>
      <c r="K1883" s="34" t="s">
        <v>6</v>
      </c>
      <c r="L1883" s="34" t="s">
        <v>6</v>
      </c>
      <c r="M1883" s="34" t="s">
        <v>6</v>
      </c>
      <c r="N1883" s="34" t="s">
        <v>6</v>
      </c>
      <c r="O1883" s="34">
        <v>69.597858991355267</v>
      </c>
      <c r="P1883" s="34">
        <v>2.0244875638703363</v>
      </c>
      <c r="Q1883" t="s">
        <v>6</v>
      </c>
      <c r="R1883" t="s">
        <v>6</v>
      </c>
      <c r="S1883" t="s">
        <v>6</v>
      </c>
      <c r="T1883" t="s">
        <v>14717</v>
      </c>
      <c r="U1883" t="s">
        <v>14717</v>
      </c>
      <c r="V1883" t="s">
        <v>14717</v>
      </c>
      <c r="W1883" t="s">
        <v>14685</v>
      </c>
      <c r="X1883" t="s">
        <v>14685</v>
      </c>
      <c r="Y1883" t="s">
        <v>6</v>
      </c>
      <c r="Z1883" t="s">
        <v>6</v>
      </c>
      <c r="AA1883" t="s">
        <v>6</v>
      </c>
      <c r="AB1883" t="s">
        <v>14756</v>
      </c>
      <c r="AC1883" t="s">
        <v>14653</v>
      </c>
    </row>
    <row r="1884" spans="1:29" x14ac:dyDescent="0.3">
      <c r="A1884" t="s">
        <v>342</v>
      </c>
      <c r="B1884" s="35">
        <v>196</v>
      </c>
      <c r="C1884" t="s">
        <v>111</v>
      </c>
      <c r="D1884" s="35">
        <v>1955</v>
      </c>
      <c r="E1884" t="s">
        <v>2386</v>
      </c>
      <c r="F1884" s="34" t="s">
        <v>6</v>
      </c>
      <c r="G1884" s="34" t="s">
        <v>6</v>
      </c>
      <c r="H1884" s="34" t="s">
        <v>6</v>
      </c>
      <c r="I1884" s="34" t="s">
        <v>6</v>
      </c>
      <c r="J1884" s="34" t="s">
        <v>6</v>
      </c>
      <c r="K1884" s="34" t="s">
        <v>6</v>
      </c>
      <c r="L1884" s="34" t="s">
        <v>6</v>
      </c>
      <c r="M1884" s="34" t="s">
        <v>6</v>
      </c>
      <c r="N1884" s="34" t="s">
        <v>6</v>
      </c>
      <c r="O1884" s="34">
        <v>68.409626186449913</v>
      </c>
      <c r="P1884" s="34">
        <v>2.1298172219637008</v>
      </c>
      <c r="Q1884" t="s">
        <v>6</v>
      </c>
      <c r="R1884" t="s">
        <v>6</v>
      </c>
      <c r="S1884" t="s">
        <v>6</v>
      </c>
      <c r="T1884" t="s">
        <v>14717</v>
      </c>
      <c r="U1884" t="s">
        <v>14717</v>
      </c>
      <c r="V1884" t="s">
        <v>14717</v>
      </c>
      <c r="W1884" t="s">
        <v>14685</v>
      </c>
      <c r="X1884" t="s">
        <v>14685</v>
      </c>
      <c r="Y1884" t="s">
        <v>6</v>
      </c>
      <c r="Z1884" t="s">
        <v>6</v>
      </c>
      <c r="AA1884" t="s">
        <v>6</v>
      </c>
      <c r="AB1884" t="s">
        <v>14756</v>
      </c>
      <c r="AC1884" t="s">
        <v>14653</v>
      </c>
    </row>
    <row r="1885" spans="1:29" x14ac:dyDescent="0.3">
      <c r="A1885" t="s">
        <v>342</v>
      </c>
      <c r="B1885" s="35">
        <v>196</v>
      </c>
      <c r="C1885" t="s">
        <v>111</v>
      </c>
      <c r="D1885" s="35">
        <v>1956</v>
      </c>
      <c r="E1885" t="s">
        <v>2387</v>
      </c>
      <c r="F1885" s="34" t="s">
        <v>6</v>
      </c>
      <c r="G1885" s="34" t="s">
        <v>6</v>
      </c>
      <c r="H1885" s="34" t="s">
        <v>6</v>
      </c>
      <c r="I1885" s="34" t="s">
        <v>6</v>
      </c>
      <c r="J1885" s="34" t="s">
        <v>6</v>
      </c>
      <c r="K1885" s="34" t="s">
        <v>6</v>
      </c>
      <c r="L1885" s="34" t="s">
        <v>6</v>
      </c>
      <c r="M1885" s="34" t="s">
        <v>6</v>
      </c>
      <c r="N1885" s="34" t="s">
        <v>6</v>
      </c>
      <c r="O1885" s="34">
        <v>65.775836031934773</v>
      </c>
      <c r="P1885" s="34">
        <v>2.2348632699800297</v>
      </c>
      <c r="Q1885" t="s">
        <v>6</v>
      </c>
      <c r="R1885" t="s">
        <v>6</v>
      </c>
      <c r="S1885" t="s">
        <v>6</v>
      </c>
      <c r="T1885" t="s">
        <v>14717</v>
      </c>
      <c r="U1885" t="s">
        <v>14717</v>
      </c>
      <c r="V1885" t="s">
        <v>14717</v>
      </c>
      <c r="W1885" t="s">
        <v>14685</v>
      </c>
      <c r="X1885" t="s">
        <v>14685</v>
      </c>
      <c r="Y1885" t="s">
        <v>6</v>
      </c>
      <c r="Z1885" t="s">
        <v>6</v>
      </c>
      <c r="AA1885" t="s">
        <v>6</v>
      </c>
      <c r="AB1885" t="s">
        <v>14756</v>
      </c>
      <c r="AC1885" t="s">
        <v>14653</v>
      </c>
    </row>
    <row r="1886" spans="1:29" x14ac:dyDescent="0.3">
      <c r="A1886" t="s">
        <v>342</v>
      </c>
      <c r="B1886" s="35">
        <v>196</v>
      </c>
      <c r="C1886" t="s">
        <v>111</v>
      </c>
      <c r="D1886" s="35">
        <v>1957</v>
      </c>
      <c r="E1886" t="s">
        <v>2388</v>
      </c>
      <c r="F1886" s="34" t="s">
        <v>6</v>
      </c>
      <c r="G1886" s="34" t="s">
        <v>6</v>
      </c>
      <c r="H1886" s="34" t="s">
        <v>6</v>
      </c>
      <c r="I1886" s="34" t="s">
        <v>6</v>
      </c>
      <c r="J1886" s="34" t="s">
        <v>6</v>
      </c>
      <c r="K1886" s="34" t="s">
        <v>6</v>
      </c>
      <c r="L1886" s="34" t="s">
        <v>6</v>
      </c>
      <c r="M1886" s="34" t="s">
        <v>6</v>
      </c>
      <c r="N1886" s="34" t="s">
        <v>6</v>
      </c>
      <c r="O1886" s="34">
        <v>63.886337038872142</v>
      </c>
      <c r="P1886" s="34">
        <v>2.3698337863364975</v>
      </c>
      <c r="Q1886" t="s">
        <v>6</v>
      </c>
      <c r="R1886" t="s">
        <v>6</v>
      </c>
      <c r="S1886" t="s">
        <v>6</v>
      </c>
      <c r="T1886" t="s">
        <v>14717</v>
      </c>
      <c r="U1886" t="s">
        <v>14717</v>
      </c>
      <c r="V1886" t="s">
        <v>14717</v>
      </c>
      <c r="W1886" t="s">
        <v>14685</v>
      </c>
      <c r="X1886" t="s">
        <v>14685</v>
      </c>
      <c r="Y1886" t="s">
        <v>6</v>
      </c>
      <c r="Z1886" t="s">
        <v>6</v>
      </c>
      <c r="AA1886" t="s">
        <v>6</v>
      </c>
      <c r="AB1886" t="s">
        <v>14756</v>
      </c>
      <c r="AC1886" t="s">
        <v>14653</v>
      </c>
    </row>
    <row r="1887" spans="1:29" x14ac:dyDescent="0.3">
      <c r="A1887" t="s">
        <v>342</v>
      </c>
      <c r="B1887" s="35">
        <v>196</v>
      </c>
      <c r="C1887" t="s">
        <v>111</v>
      </c>
      <c r="D1887" s="35">
        <v>1958</v>
      </c>
      <c r="E1887" t="s">
        <v>2389</v>
      </c>
      <c r="F1887" s="34" t="s">
        <v>6</v>
      </c>
      <c r="G1887" s="34" t="s">
        <v>6</v>
      </c>
      <c r="H1887" s="34" t="s">
        <v>6</v>
      </c>
      <c r="I1887" s="34" t="s">
        <v>6</v>
      </c>
      <c r="J1887" s="34" t="s">
        <v>6</v>
      </c>
      <c r="K1887" s="34" t="s">
        <v>6</v>
      </c>
      <c r="L1887" s="34" t="s">
        <v>6</v>
      </c>
      <c r="M1887" s="34" t="s">
        <v>6</v>
      </c>
      <c r="N1887" s="34" t="s">
        <v>6</v>
      </c>
      <c r="O1887" s="34">
        <v>63.576125996393806</v>
      </c>
      <c r="P1887" s="34">
        <v>2.4600429414159555</v>
      </c>
      <c r="Q1887" t="s">
        <v>6</v>
      </c>
      <c r="R1887" t="s">
        <v>6</v>
      </c>
      <c r="S1887" t="s">
        <v>6</v>
      </c>
      <c r="T1887" t="s">
        <v>14717</v>
      </c>
      <c r="U1887" t="s">
        <v>14717</v>
      </c>
      <c r="V1887" t="s">
        <v>14717</v>
      </c>
      <c r="W1887" t="s">
        <v>14685</v>
      </c>
      <c r="X1887" t="s">
        <v>14685</v>
      </c>
      <c r="Y1887" t="s">
        <v>6</v>
      </c>
      <c r="Z1887" t="s">
        <v>6</v>
      </c>
      <c r="AA1887" t="s">
        <v>6</v>
      </c>
      <c r="AB1887" t="s">
        <v>14756</v>
      </c>
      <c r="AC1887" t="s">
        <v>14653</v>
      </c>
    </row>
    <row r="1888" spans="1:29" x14ac:dyDescent="0.3">
      <c r="A1888" t="s">
        <v>342</v>
      </c>
      <c r="B1888" s="35">
        <v>196</v>
      </c>
      <c r="C1888" t="s">
        <v>111</v>
      </c>
      <c r="D1888" s="35">
        <v>1959</v>
      </c>
      <c r="E1888" t="s">
        <v>2390</v>
      </c>
      <c r="F1888" s="34" t="s">
        <v>6</v>
      </c>
      <c r="G1888" s="34" t="s">
        <v>6</v>
      </c>
      <c r="H1888" s="34" t="s">
        <v>6</v>
      </c>
      <c r="I1888" s="34" t="s">
        <v>6</v>
      </c>
      <c r="J1888" s="34" t="s">
        <v>6</v>
      </c>
      <c r="K1888" s="34" t="s">
        <v>6</v>
      </c>
      <c r="L1888" s="34" t="s">
        <v>6</v>
      </c>
      <c r="M1888" s="34" t="s">
        <v>6</v>
      </c>
      <c r="N1888" s="34" t="s">
        <v>6</v>
      </c>
      <c r="O1888" s="34">
        <v>62.28615628022672</v>
      </c>
      <c r="P1888" s="34">
        <v>2.6217703861081083</v>
      </c>
      <c r="Q1888" t="s">
        <v>6</v>
      </c>
      <c r="R1888" t="s">
        <v>6</v>
      </c>
      <c r="S1888" t="s">
        <v>6</v>
      </c>
      <c r="T1888" t="s">
        <v>14717</v>
      </c>
      <c r="U1888" t="s">
        <v>14717</v>
      </c>
      <c r="V1888" t="s">
        <v>14717</v>
      </c>
      <c r="W1888" t="s">
        <v>14685</v>
      </c>
      <c r="X1888" t="s">
        <v>14685</v>
      </c>
      <c r="Y1888" t="s">
        <v>6</v>
      </c>
      <c r="Z1888" t="s">
        <v>6</v>
      </c>
      <c r="AA1888" t="s">
        <v>6</v>
      </c>
      <c r="AB1888" t="s">
        <v>14756</v>
      </c>
      <c r="AC1888" t="s">
        <v>14653</v>
      </c>
    </row>
    <row r="1889" spans="1:29" x14ac:dyDescent="0.3">
      <c r="A1889" t="s">
        <v>342</v>
      </c>
      <c r="B1889" s="35">
        <v>196</v>
      </c>
      <c r="C1889" t="s">
        <v>111</v>
      </c>
      <c r="D1889" s="35">
        <v>1960</v>
      </c>
      <c r="E1889" t="s">
        <v>2391</v>
      </c>
      <c r="F1889" s="34" t="s">
        <v>6</v>
      </c>
      <c r="G1889" s="34" t="s">
        <v>6</v>
      </c>
      <c r="H1889" s="34" t="s">
        <v>6</v>
      </c>
      <c r="I1889" s="34">
        <v>29.152453059345373</v>
      </c>
      <c r="J1889" s="34" t="s">
        <v>6</v>
      </c>
      <c r="K1889" s="34" t="s">
        <v>6</v>
      </c>
      <c r="L1889" s="34" t="s">
        <v>6</v>
      </c>
      <c r="M1889" s="34" t="s">
        <v>6</v>
      </c>
      <c r="N1889" s="34" t="s">
        <v>6</v>
      </c>
      <c r="O1889" s="34">
        <v>59.973804162282995</v>
      </c>
      <c r="P1889" s="34">
        <v>2.8162295582080108</v>
      </c>
      <c r="Q1889" t="s">
        <v>6</v>
      </c>
      <c r="R1889" t="s">
        <v>6</v>
      </c>
      <c r="S1889" t="s">
        <v>6</v>
      </c>
      <c r="T1889" t="s">
        <v>14717</v>
      </c>
      <c r="U1889" t="s">
        <v>14717</v>
      </c>
      <c r="V1889" t="s">
        <v>14717</v>
      </c>
      <c r="W1889" t="s">
        <v>14685</v>
      </c>
      <c r="X1889" t="s">
        <v>14685</v>
      </c>
      <c r="Y1889" t="s">
        <v>6</v>
      </c>
      <c r="Z1889" t="s">
        <v>6</v>
      </c>
      <c r="AA1889" t="s">
        <v>6</v>
      </c>
      <c r="AB1889" t="s">
        <v>14756</v>
      </c>
      <c r="AC1889" t="s">
        <v>14653</v>
      </c>
    </row>
    <row r="1890" spans="1:29" x14ac:dyDescent="0.3">
      <c r="A1890" t="s">
        <v>342</v>
      </c>
      <c r="B1890" s="35">
        <v>196</v>
      </c>
      <c r="C1890" t="s">
        <v>111</v>
      </c>
      <c r="D1890" s="35">
        <v>1961</v>
      </c>
      <c r="E1890" t="s">
        <v>2392</v>
      </c>
      <c r="F1890" s="34" t="s">
        <v>6</v>
      </c>
      <c r="G1890" s="34" t="s">
        <v>6</v>
      </c>
      <c r="H1890" s="34" t="s">
        <v>6</v>
      </c>
      <c r="I1890" s="34">
        <v>30.350889975270668</v>
      </c>
      <c r="J1890" s="34" t="s">
        <v>6</v>
      </c>
      <c r="K1890" s="34" t="s">
        <v>6</v>
      </c>
      <c r="L1890" s="34" t="s">
        <v>6</v>
      </c>
      <c r="M1890" s="34" t="s">
        <v>6</v>
      </c>
      <c r="N1890" s="34" t="s">
        <v>6</v>
      </c>
      <c r="O1890" s="34">
        <v>60.423331418658108</v>
      </c>
      <c r="P1890" s="34">
        <v>2.8730623738232688</v>
      </c>
      <c r="Q1890" t="s">
        <v>6</v>
      </c>
      <c r="R1890" t="s">
        <v>6</v>
      </c>
      <c r="S1890" t="s">
        <v>6</v>
      </c>
      <c r="T1890" t="s">
        <v>14717</v>
      </c>
      <c r="U1890" t="s">
        <v>14717</v>
      </c>
      <c r="V1890" t="s">
        <v>14717</v>
      </c>
      <c r="W1890" t="s">
        <v>14685</v>
      </c>
      <c r="X1890" t="s">
        <v>14685</v>
      </c>
      <c r="Y1890" t="s">
        <v>6</v>
      </c>
      <c r="Z1890" t="s">
        <v>6</v>
      </c>
      <c r="AA1890" t="s">
        <v>6</v>
      </c>
      <c r="AB1890" t="s">
        <v>14756</v>
      </c>
      <c r="AC1890" t="s">
        <v>14653</v>
      </c>
    </row>
    <row r="1891" spans="1:29" x14ac:dyDescent="0.3">
      <c r="A1891" t="s">
        <v>342</v>
      </c>
      <c r="B1891" s="35">
        <v>196</v>
      </c>
      <c r="C1891" t="s">
        <v>111</v>
      </c>
      <c r="D1891" s="35">
        <v>1962</v>
      </c>
      <c r="E1891" t="s">
        <v>2393</v>
      </c>
      <c r="F1891" s="34" t="s">
        <v>6</v>
      </c>
      <c r="G1891" s="34" t="s">
        <v>6</v>
      </c>
      <c r="H1891" s="34" t="s">
        <v>6</v>
      </c>
      <c r="I1891" s="34">
        <v>28.168798344575091</v>
      </c>
      <c r="J1891" s="34" t="s">
        <v>6</v>
      </c>
      <c r="K1891" s="34" t="s">
        <v>6</v>
      </c>
      <c r="L1891" s="34" t="s">
        <v>6</v>
      </c>
      <c r="M1891" s="34" t="s">
        <v>6</v>
      </c>
      <c r="N1891" s="34" t="s">
        <v>6</v>
      </c>
      <c r="O1891" s="34">
        <v>58.072049494859478</v>
      </c>
      <c r="P1891" s="34">
        <v>3.113373844606679</v>
      </c>
      <c r="Q1891" t="s">
        <v>6</v>
      </c>
      <c r="R1891" t="s">
        <v>6</v>
      </c>
      <c r="S1891" t="s">
        <v>6</v>
      </c>
      <c r="T1891" t="s">
        <v>14717</v>
      </c>
      <c r="U1891" t="s">
        <v>14717</v>
      </c>
      <c r="V1891" t="s">
        <v>14717</v>
      </c>
      <c r="W1891" t="s">
        <v>14685</v>
      </c>
      <c r="X1891" t="s">
        <v>14685</v>
      </c>
      <c r="Y1891" t="s">
        <v>6</v>
      </c>
      <c r="Z1891" t="s">
        <v>6</v>
      </c>
      <c r="AA1891" t="s">
        <v>6</v>
      </c>
      <c r="AB1891" t="s">
        <v>14756</v>
      </c>
      <c r="AC1891" t="s">
        <v>14653</v>
      </c>
    </row>
    <row r="1892" spans="1:29" x14ac:dyDescent="0.3">
      <c r="A1892" t="s">
        <v>342</v>
      </c>
      <c r="B1892" s="35">
        <v>196</v>
      </c>
      <c r="C1892" t="s">
        <v>111</v>
      </c>
      <c r="D1892" s="35">
        <v>1963</v>
      </c>
      <c r="E1892" t="s">
        <v>2394</v>
      </c>
      <c r="F1892" s="34" t="s">
        <v>6</v>
      </c>
      <c r="G1892" s="34" t="s">
        <v>6</v>
      </c>
      <c r="H1892" s="34" t="s">
        <v>6</v>
      </c>
      <c r="I1892" s="34">
        <v>27.546488141183495</v>
      </c>
      <c r="J1892" s="34" t="s">
        <v>6</v>
      </c>
      <c r="K1892" s="34" t="s">
        <v>6</v>
      </c>
      <c r="L1892" s="34" t="s">
        <v>6</v>
      </c>
      <c r="M1892" s="34" t="s">
        <v>6</v>
      </c>
      <c r="N1892" s="34" t="s">
        <v>6</v>
      </c>
      <c r="O1892" s="34">
        <v>57.284847381772998</v>
      </c>
      <c r="P1892" s="34">
        <v>3.3761109410153796</v>
      </c>
      <c r="Q1892" t="s">
        <v>6</v>
      </c>
      <c r="R1892" t="s">
        <v>6</v>
      </c>
      <c r="S1892" t="s">
        <v>6</v>
      </c>
      <c r="T1892" t="s">
        <v>14717</v>
      </c>
      <c r="U1892" t="s">
        <v>14717</v>
      </c>
      <c r="V1892" t="s">
        <v>14717</v>
      </c>
      <c r="W1892" t="s">
        <v>14685</v>
      </c>
      <c r="X1892" t="s">
        <v>14685</v>
      </c>
      <c r="Y1892" t="s">
        <v>6</v>
      </c>
      <c r="Z1892" t="s">
        <v>6</v>
      </c>
      <c r="AA1892" t="s">
        <v>6</v>
      </c>
      <c r="AB1892" t="s">
        <v>14756</v>
      </c>
      <c r="AC1892" t="s">
        <v>14653</v>
      </c>
    </row>
    <row r="1893" spans="1:29" x14ac:dyDescent="0.3">
      <c r="A1893" t="s">
        <v>342</v>
      </c>
      <c r="B1893" s="35">
        <v>196</v>
      </c>
      <c r="C1893" t="s">
        <v>111</v>
      </c>
      <c r="D1893" s="35">
        <v>1964</v>
      </c>
      <c r="E1893" t="s">
        <v>2395</v>
      </c>
      <c r="F1893" s="34" t="s">
        <v>6</v>
      </c>
      <c r="G1893" s="34" t="s">
        <v>6</v>
      </c>
      <c r="H1893" s="34" t="s">
        <v>6</v>
      </c>
      <c r="I1893" s="34">
        <v>27.015264268742968</v>
      </c>
      <c r="J1893" s="34" t="s">
        <v>6</v>
      </c>
      <c r="K1893" s="34" t="s">
        <v>6</v>
      </c>
      <c r="L1893" s="34" t="s">
        <v>6</v>
      </c>
      <c r="M1893" s="34" t="s">
        <v>6</v>
      </c>
      <c r="N1893" s="34" t="s">
        <v>6</v>
      </c>
      <c r="O1893" s="34">
        <v>54.844241316664935</v>
      </c>
      <c r="P1893" s="34">
        <v>3.6868045786706802</v>
      </c>
      <c r="Q1893" t="s">
        <v>6</v>
      </c>
      <c r="R1893" t="s">
        <v>6</v>
      </c>
      <c r="S1893" t="s">
        <v>6</v>
      </c>
      <c r="T1893" t="s">
        <v>14717</v>
      </c>
      <c r="U1893" t="s">
        <v>14717</v>
      </c>
      <c r="V1893" t="s">
        <v>14717</v>
      </c>
      <c r="W1893" t="s">
        <v>14685</v>
      </c>
      <c r="X1893" t="s">
        <v>14685</v>
      </c>
      <c r="Y1893" t="s">
        <v>6</v>
      </c>
      <c r="Z1893" t="s">
        <v>6</v>
      </c>
      <c r="AA1893" t="s">
        <v>6</v>
      </c>
      <c r="AB1893" t="s">
        <v>14756</v>
      </c>
      <c r="AC1893" t="s">
        <v>14653</v>
      </c>
    </row>
    <row r="1894" spans="1:29" x14ac:dyDescent="0.3">
      <c r="A1894" t="s">
        <v>342</v>
      </c>
      <c r="B1894" s="35">
        <v>196</v>
      </c>
      <c r="C1894" t="s">
        <v>111</v>
      </c>
      <c r="D1894" s="35">
        <v>1965</v>
      </c>
      <c r="E1894" t="s">
        <v>2396</v>
      </c>
      <c r="F1894" s="34" t="s">
        <v>6</v>
      </c>
      <c r="G1894" s="34" t="s">
        <v>6</v>
      </c>
      <c r="H1894" s="34" t="s">
        <v>6</v>
      </c>
      <c r="I1894" s="34">
        <v>29.117012944677334</v>
      </c>
      <c r="J1894" s="34" t="s">
        <v>6</v>
      </c>
      <c r="K1894" s="34" t="s">
        <v>6</v>
      </c>
      <c r="L1894" s="34" t="s">
        <v>6</v>
      </c>
      <c r="M1894" s="34" t="s">
        <v>6</v>
      </c>
      <c r="N1894" s="34" t="s">
        <v>6</v>
      </c>
      <c r="O1894" s="34">
        <v>53.39366555407841</v>
      </c>
      <c r="P1894" s="34">
        <v>4.0079660719913601</v>
      </c>
      <c r="Q1894" t="s">
        <v>6</v>
      </c>
      <c r="R1894" t="s">
        <v>6</v>
      </c>
      <c r="S1894" t="s">
        <v>6</v>
      </c>
      <c r="T1894" t="s">
        <v>14717</v>
      </c>
      <c r="U1894" t="s">
        <v>14717</v>
      </c>
      <c r="V1894" t="s">
        <v>14717</v>
      </c>
      <c r="W1894" t="s">
        <v>14685</v>
      </c>
      <c r="X1894" t="s">
        <v>14685</v>
      </c>
      <c r="Y1894" t="s">
        <v>6</v>
      </c>
      <c r="Z1894" t="s">
        <v>6</v>
      </c>
      <c r="AA1894" t="s">
        <v>6</v>
      </c>
      <c r="AB1894" t="s">
        <v>14756</v>
      </c>
      <c r="AC1894" t="s">
        <v>14653</v>
      </c>
    </row>
    <row r="1895" spans="1:29" x14ac:dyDescent="0.3">
      <c r="A1895" t="s">
        <v>342</v>
      </c>
      <c r="B1895" s="35">
        <v>196</v>
      </c>
      <c r="C1895" t="s">
        <v>111</v>
      </c>
      <c r="D1895" s="35">
        <v>1966</v>
      </c>
      <c r="E1895" t="s">
        <v>2397</v>
      </c>
      <c r="F1895" s="34" t="s">
        <v>6</v>
      </c>
      <c r="G1895" s="34" t="s">
        <v>6</v>
      </c>
      <c r="H1895" s="34" t="s">
        <v>6</v>
      </c>
      <c r="I1895" s="34">
        <v>29.794318650151379</v>
      </c>
      <c r="J1895" s="34" t="s">
        <v>6</v>
      </c>
      <c r="K1895" s="34" t="s">
        <v>6</v>
      </c>
      <c r="L1895" s="34" t="s">
        <v>6</v>
      </c>
      <c r="M1895" s="34" t="s">
        <v>6</v>
      </c>
      <c r="N1895" s="34" t="s">
        <v>6</v>
      </c>
      <c r="O1895" s="34">
        <v>54.16275815853465</v>
      </c>
      <c r="P1895" s="34">
        <v>4.1652236272692704</v>
      </c>
      <c r="Q1895" t="s">
        <v>6</v>
      </c>
      <c r="R1895" t="s">
        <v>6</v>
      </c>
      <c r="S1895" t="s">
        <v>6</v>
      </c>
      <c r="T1895" t="s">
        <v>14717</v>
      </c>
      <c r="U1895" t="s">
        <v>14717</v>
      </c>
      <c r="V1895" t="s">
        <v>14717</v>
      </c>
      <c r="W1895" t="s">
        <v>14685</v>
      </c>
      <c r="X1895" t="s">
        <v>14685</v>
      </c>
      <c r="Y1895" t="s">
        <v>6</v>
      </c>
      <c r="Z1895" t="s">
        <v>6</v>
      </c>
      <c r="AA1895" t="s">
        <v>6</v>
      </c>
      <c r="AB1895" t="s">
        <v>14756</v>
      </c>
      <c r="AC1895" t="s">
        <v>14653</v>
      </c>
    </row>
    <row r="1896" spans="1:29" x14ac:dyDescent="0.3">
      <c r="A1896" t="s">
        <v>342</v>
      </c>
      <c r="B1896" s="35">
        <v>196</v>
      </c>
      <c r="C1896" t="s">
        <v>111</v>
      </c>
      <c r="D1896" s="35">
        <v>1967</v>
      </c>
      <c r="E1896" t="s">
        <v>2398</v>
      </c>
      <c r="F1896" s="34" t="s">
        <v>6</v>
      </c>
      <c r="G1896" s="34" t="s">
        <v>6</v>
      </c>
      <c r="H1896" s="34" t="s">
        <v>6</v>
      </c>
      <c r="I1896" s="34">
        <v>28.375201702245306</v>
      </c>
      <c r="J1896" s="34" t="s">
        <v>6</v>
      </c>
      <c r="K1896" s="34" t="s">
        <v>6</v>
      </c>
      <c r="L1896" s="34" t="s">
        <v>6</v>
      </c>
      <c r="M1896" s="34" t="s">
        <v>6</v>
      </c>
      <c r="N1896" s="34" t="s">
        <v>6</v>
      </c>
      <c r="O1896" s="34">
        <v>55.733702366299397</v>
      </c>
      <c r="P1896" s="34">
        <v>4.3277225405690398</v>
      </c>
      <c r="Q1896" t="s">
        <v>6</v>
      </c>
      <c r="R1896" t="s">
        <v>6</v>
      </c>
      <c r="S1896" t="s">
        <v>6</v>
      </c>
      <c r="T1896" t="s">
        <v>14717</v>
      </c>
      <c r="U1896" t="s">
        <v>14717</v>
      </c>
      <c r="V1896" t="s">
        <v>14717</v>
      </c>
      <c r="W1896" t="s">
        <v>14685</v>
      </c>
      <c r="X1896" t="s">
        <v>14685</v>
      </c>
      <c r="Y1896" t="s">
        <v>6</v>
      </c>
      <c r="Z1896" t="s">
        <v>6</v>
      </c>
      <c r="AA1896" t="s">
        <v>6</v>
      </c>
      <c r="AB1896" t="s">
        <v>14756</v>
      </c>
      <c r="AC1896" t="s">
        <v>14653</v>
      </c>
    </row>
    <row r="1897" spans="1:29" x14ac:dyDescent="0.3">
      <c r="A1897" t="s">
        <v>342</v>
      </c>
      <c r="B1897" s="35">
        <v>196</v>
      </c>
      <c r="C1897" t="s">
        <v>111</v>
      </c>
      <c r="D1897" s="35">
        <v>1968</v>
      </c>
      <c r="E1897" t="s">
        <v>2399</v>
      </c>
      <c r="F1897" s="34" t="s">
        <v>6</v>
      </c>
      <c r="G1897" s="34" t="s">
        <v>6</v>
      </c>
      <c r="H1897" s="34" t="s">
        <v>6</v>
      </c>
      <c r="I1897" s="34">
        <v>30.181533886583463</v>
      </c>
      <c r="J1897" s="34" t="s">
        <v>6</v>
      </c>
      <c r="K1897" s="34" t="s">
        <v>6</v>
      </c>
      <c r="L1897" s="34" t="s">
        <v>6</v>
      </c>
      <c r="M1897" s="34" t="s">
        <v>6</v>
      </c>
      <c r="N1897" s="34" t="s">
        <v>6</v>
      </c>
      <c r="O1897" s="34">
        <v>57.318631481269179</v>
      </c>
      <c r="P1897" s="34">
        <v>4.5657056569035399</v>
      </c>
      <c r="Q1897" t="s">
        <v>6</v>
      </c>
      <c r="R1897" t="s">
        <v>6</v>
      </c>
      <c r="S1897" t="s">
        <v>6</v>
      </c>
      <c r="T1897" t="s">
        <v>14717</v>
      </c>
      <c r="U1897" t="s">
        <v>14717</v>
      </c>
      <c r="V1897" t="s">
        <v>14717</v>
      </c>
      <c r="W1897" t="s">
        <v>14685</v>
      </c>
      <c r="X1897" t="s">
        <v>14685</v>
      </c>
      <c r="Y1897" t="s">
        <v>6</v>
      </c>
      <c r="Z1897" t="s">
        <v>6</v>
      </c>
      <c r="AA1897" t="s">
        <v>6</v>
      </c>
      <c r="AB1897" t="s">
        <v>14756</v>
      </c>
      <c r="AC1897" t="s">
        <v>14653</v>
      </c>
    </row>
    <row r="1898" spans="1:29" x14ac:dyDescent="0.3">
      <c r="A1898" t="s">
        <v>342</v>
      </c>
      <c r="B1898" s="35">
        <v>196</v>
      </c>
      <c r="C1898" t="s">
        <v>111</v>
      </c>
      <c r="D1898" s="35">
        <v>1969</v>
      </c>
      <c r="E1898" t="s">
        <v>2400</v>
      </c>
      <c r="F1898" s="34" t="s">
        <v>6</v>
      </c>
      <c r="G1898" s="34" t="s">
        <v>6</v>
      </c>
      <c r="H1898" s="34" t="s">
        <v>6</v>
      </c>
      <c r="I1898" s="34">
        <v>30.267743007620052</v>
      </c>
      <c r="J1898" s="34" t="s">
        <v>6</v>
      </c>
      <c r="K1898" s="34" t="s">
        <v>6</v>
      </c>
      <c r="L1898" s="34" t="s">
        <v>6</v>
      </c>
      <c r="M1898" s="34" t="s">
        <v>6</v>
      </c>
      <c r="N1898" s="34" t="s">
        <v>6</v>
      </c>
      <c r="O1898" s="34">
        <v>55.061110477819966</v>
      </c>
      <c r="P1898" s="34">
        <v>5.0416709287369796</v>
      </c>
      <c r="Q1898" t="s">
        <v>6</v>
      </c>
      <c r="R1898" t="s">
        <v>6</v>
      </c>
      <c r="S1898" t="s">
        <v>6</v>
      </c>
      <c r="T1898" t="s">
        <v>14717</v>
      </c>
      <c r="U1898" t="s">
        <v>14717</v>
      </c>
      <c r="V1898" t="s">
        <v>14717</v>
      </c>
      <c r="W1898" t="s">
        <v>14685</v>
      </c>
      <c r="X1898" t="s">
        <v>14685</v>
      </c>
      <c r="Y1898" t="s">
        <v>6</v>
      </c>
      <c r="Z1898" t="s">
        <v>6</v>
      </c>
      <c r="AA1898" t="s">
        <v>6</v>
      </c>
      <c r="AB1898" t="s">
        <v>14756</v>
      </c>
      <c r="AC1898" t="s">
        <v>14653</v>
      </c>
    </row>
    <row r="1899" spans="1:29" x14ac:dyDescent="0.3">
      <c r="A1899" t="s">
        <v>342</v>
      </c>
      <c r="B1899" s="35">
        <v>196</v>
      </c>
      <c r="C1899" t="s">
        <v>111</v>
      </c>
      <c r="D1899" s="35">
        <v>1970</v>
      </c>
      <c r="E1899" t="s">
        <v>2401</v>
      </c>
      <c r="F1899" s="34" t="s">
        <v>6</v>
      </c>
      <c r="G1899" s="34" t="s">
        <v>6</v>
      </c>
      <c r="H1899" s="34" t="s">
        <v>6</v>
      </c>
      <c r="I1899" s="34">
        <v>31.167885395555494</v>
      </c>
      <c r="J1899" s="34" t="s">
        <v>6</v>
      </c>
      <c r="K1899" s="34" t="s">
        <v>6</v>
      </c>
      <c r="L1899" s="34" t="s">
        <v>6</v>
      </c>
      <c r="M1899" s="34" t="s">
        <v>6</v>
      </c>
      <c r="N1899" s="34" t="s">
        <v>6</v>
      </c>
      <c r="O1899" s="34">
        <v>49.623689143892186</v>
      </c>
      <c r="P1899" s="34">
        <v>5.7976342541918999</v>
      </c>
      <c r="Q1899" t="s">
        <v>6</v>
      </c>
      <c r="R1899" t="s">
        <v>6</v>
      </c>
      <c r="S1899" t="s">
        <v>6</v>
      </c>
      <c r="T1899" t="s">
        <v>14717</v>
      </c>
      <c r="U1899" t="s">
        <v>14717</v>
      </c>
      <c r="V1899" t="s">
        <v>14717</v>
      </c>
      <c r="W1899" t="s">
        <v>14685</v>
      </c>
      <c r="X1899" t="s">
        <v>14685</v>
      </c>
      <c r="Y1899" t="s">
        <v>6</v>
      </c>
      <c r="Z1899" t="s">
        <v>6</v>
      </c>
      <c r="AA1899" t="s">
        <v>6</v>
      </c>
      <c r="AB1899" t="s">
        <v>14756</v>
      </c>
      <c r="AC1899" t="s">
        <v>14653</v>
      </c>
    </row>
    <row r="1900" spans="1:29" x14ac:dyDescent="0.3">
      <c r="A1900" t="s">
        <v>342</v>
      </c>
      <c r="B1900" s="35">
        <v>196</v>
      </c>
      <c r="C1900" t="s">
        <v>111</v>
      </c>
      <c r="D1900" s="35">
        <v>1971</v>
      </c>
      <c r="E1900" t="s">
        <v>2402</v>
      </c>
      <c r="F1900" s="34" t="s">
        <v>6</v>
      </c>
      <c r="G1900" s="34" t="s">
        <v>6</v>
      </c>
      <c r="H1900" s="34" t="s">
        <v>6</v>
      </c>
      <c r="I1900" s="34">
        <v>29.297561559930745</v>
      </c>
      <c r="J1900" s="34" t="s">
        <v>6</v>
      </c>
      <c r="K1900" s="34" t="s">
        <v>6</v>
      </c>
      <c r="L1900" s="34" t="s">
        <v>6</v>
      </c>
      <c r="M1900" s="34" t="s">
        <v>6</v>
      </c>
      <c r="N1900" s="34" t="s">
        <v>6</v>
      </c>
      <c r="O1900" s="34">
        <v>44.493822025611998</v>
      </c>
      <c r="P1900" s="34">
        <v>6.7582416234529799</v>
      </c>
      <c r="Q1900" t="s">
        <v>6</v>
      </c>
      <c r="R1900" t="s">
        <v>6</v>
      </c>
      <c r="S1900" t="s">
        <v>6</v>
      </c>
      <c r="T1900" t="s">
        <v>14717</v>
      </c>
      <c r="U1900" t="s">
        <v>14717</v>
      </c>
      <c r="V1900" t="s">
        <v>14717</v>
      </c>
      <c r="W1900" t="s">
        <v>14685</v>
      </c>
      <c r="X1900" t="s">
        <v>14685</v>
      </c>
      <c r="Y1900" t="s">
        <v>6</v>
      </c>
      <c r="Z1900" t="s">
        <v>6</v>
      </c>
      <c r="AA1900" t="s">
        <v>6</v>
      </c>
      <c r="AB1900" t="s">
        <v>14756</v>
      </c>
      <c r="AC1900" t="s">
        <v>14653</v>
      </c>
    </row>
    <row r="1901" spans="1:29" x14ac:dyDescent="0.3">
      <c r="A1901" t="s">
        <v>342</v>
      </c>
      <c r="B1901" s="35">
        <v>196</v>
      </c>
      <c r="C1901" t="s">
        <v>111</v>
      </c>
      <c r="D1901" s="35">
        <v>1972</v>
      </c>
      <c r="E1901" t="s">
        <v>2403</v>
      </c>
      <c r="F1901" s="34" t="s">
        <v>6</v>
      </c>
      <c r="G1901" s="34" t="s">
        <v>6</v>
      </c>
      <c r="H1901" s="34" t="s">
        <v>6</v>
      </c>
      <c r="I1901" s="34">
        <v>29.026130450433591</v>
      </c>
      <c r="J1901" s="34" t="s">
        <v>6</v>
      </c>
      <c r="K1901" s="34" t="s">
        <v>6</v>
      </c>
      <c r="L1901" s="34" t="s">
        <v>6</v>
      </c>
      <c r="M1901" s="34" t="s">
        <v>6</v>
      </c>
      <c r="N1901" s="34" t="s">
        <v>6</v>
      </c>
      <c r="O1901" s="34">
        <v>40.566563456274842</v>
      </c>
      <c r="P1901" s="34">
        <v>7.8549912255560104</v>
      </c>
      <c r="Q1901" t="s">
        <v>6</v>
      </c>
      <c r="R1901" t="s">
        <v>6</v>
      </c>
      <c r="S1901" t="s">
        <v>6</v>
      </c>
      <c r="T1901" t="s">
        <v>14717</v>
      </c>
      <c r="U1901" t="s">
        <v>14717</v>
      </c>
      <c r="V1901" t="s">
        <v>14717</v>
      </c>
      <c r="W1901" t="s">
        <v>14685</v>
      </c>
      <c r="X1901" t="s">
        <v>14685</v>
      </c>
      <c r="Y1901" t="s">
        <v>6</v>
      </c>
      <c r="Z1901" t="s">
        <v>6</v>
      </c>
      <c r="AA1901" t="s">
        <v>6</v>
      </c>
      <c r="AB1901" t="s">
        <v>14756</v>
      </c>
      <c r="AC1901" t="s">
        <v>14653</v>
      </c>
    </row>
    <row r="1902" spans="1:29" x14ac:dyDescent="0.3">
      <c r="A1902" t="s">
        <v>342</v>
      </c>
      <c r="B1902" s="35">
        <v>196</v>
      </c>
      <c r="C1902" t="s">
        <v>111</v>
      </c>
      <c r="D1902" s="35">
        <v>1973</v>
      </c>
      <c r="E1902" t="s">
        <v>2404</v>
      </c>
      <c r="F1902" s="34" t="s">
        <v>6</v>
      </c>
      <c r="G1902" s="34" t="s">
        <v>6</v>
      </c>
      <c r="H1902" s="34" t="s">
        <v>6</v>
      </c>
      <c r="I1902" s="34">
        <v>35.487577642958769</v>
      </c>
      <c r="J1902" s="34" t="s">
        <v>6</v>
      </c>
      <c r="K1902" s="34" t="s">
        <v>6</v>
      </c>
      <c r="L1902" s="34" t="s">
        <v>6</v>
      </c>
      <c r="M1902" s="34" t="s">
        <v>6</v>
      </c>
      <c r="N1902" s="34" t="s">
        <v>6</v>
      </c>
      <c r="O1902" s="34">
        <v>38.523871472280405</v>
      </c>
      <c r="P1902" s="34">
        <v>9.0933228310675691</v>
      </c>
      <c r="Q1902" t="s">
        <v>6</v>
      </c>
      <c r="R1902" t="s">
        <v>6</v>
      </c>
      <c r="S1902" t="s">
        <v>6</v>
      </c>
      <c r="T1902" t="s">
        <v>14717</v>
      </c>
      <c r="U1902" t="s">
        <v>14717</v>
      </c>
      <c r="V1902" t="s">
        <v>14717</v>
      </c>
      <c r="W1902" t="s">
        <v>14685</v>
      </c>
      <c r="X1902" t="s">
        <v>14685</v>
      </c>
      <c r="Y1902" t="s">
        <v>6</v>
      </c>
      <c r="Z1902" t="s">
        <v>6</v>
      </c>
      <c r="AA1902" t="s">
        <v>6</v>
      </c>
      <c r="AB1902" t="s">
        <v>14756</v>
      </c>
      <c r="AC1902" t="s">
        <v>14653</v>
      </c>
    </row>
    <row r="1903" spans="1:29" x14ac:dyDescent="0.3">
      <c r="A1903" t="s">
        <v>342</v>
      </c>
      <c r="B1903" s="35">
        <v>196</v>
      </c>
      <c r="C1903" t="s">
        <v>111</v>
      </c>
      <c r="D1903" s="35">
        <v>1974</v>
      </c>
      <c r="E1903" t="s">
        <v>2405</v>
      </c>
      <c r="F1903" s="34" t="s">
        <v>6</v>
      </c>
      <c r="G1903" s="34" t="s">
        <v>6</v>
      </c>
      <c r="H1903" s="34" t="s">
        <v>6</v>
      </c>
      <c r="I1903" s="34">
        <v>39.392769431337229</v>
      </c>
      <c r="J1903" s="34" t="s">
        <v>6</v>
      </c>
      <c r="K1903" s="34" t="s">
        <v>6</v>
      </c>
      <c r="L1903" s="34" t="s">
        <v>6</v>
      </c>
      <c r="M1903" s="34" t="s">
        <v>6</v>
      </c>
      <c r="N1903" s="34" t="s">
        <v>6</v>
      </c>
      <c r="O1903" s="34">
        <v>37.730776466101275</v>
      </c>
      <c r="P1903" s="34">
        <v>9.8977554924034301</v>
      </c>
      <c r="Q1903" t="s">
        <v>6</v>
      </c>
      <c r="R1903" t="s">
        <v>6</v>
      </c>
      <c r="S1903" t="s">
        <v>6</v>
      </c>
      <c r="T1903" t="s">
        <v>14717</v>
      </c>
      <c r="U1903" t="s">
        <v>14717</v>
      </c>
      <c r="V1903" t="s">
        <v>14717</v>
      </c>
      <c r="W1903" t="s">
        <v>14685</v>
      </c>
      <c r="X1903" t="s">
        <v>14685</v>
      </c>
      <c r="Y1903" t="s">
        <v>6</v>
      </c>
      <c r="Z1903" t="s">
        <v>6</v>
      </c>
      <c r="AA1903" t="s">
        <v>6</v>
      </c>
      <c r="AB1903" t="s">
        <v>14756</v>
      </c>
      <c r="AC1903" t="s">
        <v>14653</v>
      </c>
    </row>
    <row r="1904" spans="1:29" x14ac:dyDescent="0.3">
      <c r="A1904" t="s">
        <v>342</v>
      </c>
      <c r="B1904" s="35">
        <v>196</v>
      </c>
      <c r="C1904" t="s">
        <v>111</v>
      </c>
      <c r="D1904" s="35">
        <v>1975</v>
      </c>
      <c r="E1904" t="s">
        <v>2406</v>
      </c>
      <c r="F1904" s="34" t="s">
        <v>6</v>
      </c>
      <c r="G1904" s="34" t="s">
        <v>6</v>
      </c>
      <c r="H1904" s="34" t="s">
        <v>6</v>
      </c>
      <c r="I1904" s="34">
        <v>37.823351159304472</v>
      </c>
      <c r="J1904" s="34" t="s">
        <v>6</v>
      </c>
      <c r="K1904" s="34" t="s">
        <v>6</v>
      </c>
      <c r="L1904" s="34" t="s">
        <v>6</v>
      </c>
      <c r="M1904" s="34" t="s">
        <v>6</v>
      </c>
      <c r="N1904" s="34" t="s">
        <v>6</v>
      </c>
      <c r="O1904" s="34">
        <v>36.710591140219783</v>
      </c>
      <c r="P1904" s="34">
        <v>11.440022809654099</v>
      </c>
      <c r="Q1904" t="s">
        <v>6</v>
      </c>
      <c r="R1904" t="s">
        <v>6</v>
      </c>
      <c r="S1904" t="s">
        <v>6</v>
      </c>
      <c r="T1904" t="s">
        <v>14717</v>
      </c>
      <c r="U1904" t="s">
        <v>14717</v>
      </c>
      <c r="V1904" t="s">
        <v>14717</v>
      </c>
      <c r="W1904" t="s">
        <v>14685</v>
      </c>
      <c r="X1904" t="s">
        <v>14685</v>
      </c>
      <c r="Y1904" t="s">
        <v>6</v>
      </c>
      <c r="Z1904" t="s">
        <v>6</v>
      </c>
      <c r="AA1904" t="s">
        <v>6</v>
      </c>
      <c r="AB1904" t="s">
        <v>14756</v>
      </c>
      <c r="AC1904" t="s">
        <v>14653</v>
      </c>
    </row>
    <row r="1905" spans="1:29" x14ac:dyDescent="0.3">
      <c r="A1905" t="s">
        <v>342</v>
      </c>
      <c r="B1905" s="35">
        <v>196</v>
      </c>
      <c r="C1905" t="s">
        <v>111</v>
      </c>
      <c r="D1905" s="35">
        <v>1976</v>
      </c>
      <c r="E1905" t="s">
        <v>2407</v>
      </c>
      <c r="F1905" s="34" t="s">
        <v>6</v>
      </c>
      <c r="G1905" s="34" t="s">
        <v>6</v>
      </c>
      <c r="H1905" s="34" t="s">
        <v>6</v>
      </c>
      <c r="I1905" s="34">
        <v>38.443503676071614</v>
      </c>
      <c r="J1905" s="34" t="s">
        <v>6</v>
      </c>
      <c r="K1905" s="34" t="s">
        <v>6</v>
      </c>
      <c r="L1905" s="34" t="s">
        <v>6</v>
      </c>
      <c r="M1905" s="34" t="s">
        <v>6</v>
      </c>
      <c r="N1905" s="34" t="s">
        <v>6</v>
      </c>
      <c r="O1905" s="34">
        <v>40.200404342660093</v>
      </c>
      <c r="P1905" s="34">
        <v>13.825482830037201</v>
      </c>
      <c r="Q1905" t="s">
        <v>6</v>
      </c>
      <c r="R1905" t="s">
        <v>6</v>
      </c>
      <c r="S1905" t="s">
        <v>6</v>
      </c>
      <c r="T1905" t="s">
        <v>14717</v>
      </c>
      <c r="U1905" t="s">
        <v>14717</v>
      </c>
      <c r="V1905" t="s">
        <v>14717</v>
      </c>
      <c r="W1905" t="s">
        <v>14685</v>
      </c>
      <c r="X1905" t="s">
        <v>14685</v>
      </c>
      <c r="Y1905" t="s">
        <v>6</v>
      </c>
      <c r="Z1905" t="s">
        <v>6</v>
      </c>
      <c r="AA1905" t="s">
        <v>6</v>
      </c>
      <c r="AB1905" t="s">
        <v>14756</v>
      </c>
      <c r="AC1905" t="s">
        <v>14653</v>
      </c>
    </row>
    <row r="1906" spans="1:29" x14ac:dyDescent="0.3">
      <c r="A1906" t="s">
        <v>342</v>
      </c>
      <c r="B1906" s="35">
        <v>196</v>
      </c>
      <c r="C1906" t="s">
        <v>111</v>
      </c>
      <c r="D1906" s="35">
        <v>1977</v>
      </c>
      <c r="E1906" t="s">
        <v>2408</v>
      </c>
      <c r="F1906" s="34" t="s">
        <v>6</v>
      </c>
      <c r="G1906" s="34" t="s">
        <v>6</v>
      </c>
      <c r="H1906" s="34" t="s">
        <v>6</v>
      </c>
      <c r="I1906" s="34">
        <v>43.338206368710168</v>
      </c>
      <c r="J1906" s="34" t="s">
        <v>6</v>
      </c>
      <c r="K1906" s="34" t="s">
        <v>6</v>
      </c>
      <c r="L1906" s="34" t="s">
        <v>6</v>
      </c>
      <c r="M1906" s="34" t="s">
        <v>6</v>
      </c>
      <c r="N1906" s="34" t="s">
        <v>6</v>
      </c>
      <c r="O1906" s="34">
        <v>43.099722880153706</v>
      </c>
      <c r="P1906" s="34">
        <v>14.5922051923355</v>
      </c>
      <c r="Q1906" t="s">
        <v>6</v>
      </c>
      <c r="R1906" t="s">
        <v>6</v>
      </c>
      <c r="S1906" t="s">
        <v>6</v>
      </c>
      <c r="T1906" t="s">
        <v>14717</v>
      </c>
      <c r="U1906" t="s">
        <v>14717</v>
      </c>
      <c r="V1906" t="s">
        <v>14717</v>
      </c>
      <c r="W1906" t="s">
        <v>14685</v>
      </c>
      <c r="X1906" t="s">
        <v>14685</v>
      </c>
      <c r="Y1906" t="s">
        <v>6</v>
      </c>
      <c r="Z1906" t="s">
        <v>6</v>
      </c>
      <c r="AA1906" t="s">
        <v>6</v>
      </c>
      <c r="AB1906" t="s">
        <v>14756</v>
      </c>
      <c r="AC1906" t="s">
        <v>14653</v>
      </c>
    </row>
    <row r="1907" spans="1:29" x14ac:dyDescent="0.3">
      <c r="A1907" t="s">
        <v>342</v>
      </c>
      <c r="B1907" s="35">
        <v>196</v>
      </c>
      <c r="C1907" t="s">
        <v>111</v>
      </c>
      <c r="D1907" s="35">
        <v>1978</v>
      </c>
      <c r="E1907" t="s">
        <v>2409</v>
      </c>
      <c r="F1907" s="34" t="s">
        <v>6</v>
      </c>
      <c r="G1907" s="34" t="s">
        <v>6</v>
      </c>
      <c r="H1907" s="34" t="s">
        <v>6</v>
      </c>
      <c r="I1907" s="34">
        <v>46.592444715105799</v>
      </c>
      <c r="J1907" s="34" t="s">
        <v>6</v>
      </c>
      <c r="K1907" s="34" t="s">
        <v>6</v>
      </c>
      <c r="L1907" s="34" t="s">
        <v>6</v>
      </c>
      <c r="M1907" s="34" t="s">
        <v>6</v>
      </c>
      <c r="N1907" s="34" t="s">
        <v>6</v>
      </c>
      <c r="O1907" s="34">
        <v>45.272466600741204</v>
      </c>
      <c r="P1907" s="34">
        <v>16.530577107714901</v>
      </c>
      <c r="Q1907" t="s">
        <v>6</v>
      </c>
      <c r="R1907" t="s">
        <v>6</v>
      </c>
      <c r="S1907" t="s">
        <v>6</v>
      </c>
      <c r="T1907" t="s">
        <v>14717</v>
      </c>
      <c r="U1907" t="s">
        <v>14717</v>
      </c>
      <c r="V1907" t="s">
        <v>14717</v>
      </c>
      <c r="W1907" t="s">
        <v>14685</v>
      </c>
      <c r="X1907" t="s">
        <v>14685</v>
      </c>
      <c r="Y1907" t="s">
        <v>6</v>
      </c>
      <c r="Z1907" t="s">
        <v>6</v>
      </c>
      <c r="AA1907" t="s">
        <v>6</v>
      </c>
      <c r="AB1907" t="s">
        <v>14756</v>
      </c>
      <c r="AC1907" t="s">
        <v>14653</v>
      </c>
    </row>
    <row r="1908" spans="1:29" x14ac:dyDescent="0.3">
      <c r="A1908" t="s">
        <v>342</v>
      </c>
      <c r="B1908" s="35">
        <v>196</v>
      </c>
      <c r="C1908" t="s">
        <v>111</v>
      </c>
      <c r="D1908" s="35">
        <v>1979</v>
      </c>
      <c r="E1908" t="s">
        <v>2410</v>
      </c>
      <c r="F1908" s="34" t="s">
        <v>6</v>
      </c>
      <c r="G1908" s="34" t="s">
        <v>6</v>
      </c>
      <c r="H1908" s="34" t="s">
        <v>6</v>
      </c>
      <c r="I1908" s="34">
        <v>49.42485756600675</v>
      </c>
      <c r="J1908" s="34" t="s">
        <v>6</v>
      </c>
      <c r="K1908" s="34" t="s">
        <v>6</v>
      </c>
      <c r="L1908" s="34" t="s">
        <v>6</v>
      </c>
      <c r="M1908" s="34" t="s">
        <v>6</v>
      </c>
      <c r="N1908" s="34" t="s">
        <v>6</v>
      </c>
      <c r="O1908" s="34">
        <v>45.66815414388649</v>
      </c>
      <c r="P1908" s="34">
        <v>19.3121446779137</v>
      </c>
      <c r="Q1908" t="s">
        <v>6</v>
      </c>
      <c r="R1908" t="s">
        <v>6</v>
      </c>
      <c r="S1908" t="s">
        <v>6</v>
      </c>
      <c r="T1908" t="s">
        <v>14717</v>
      </c>
      <c r="U1908" t="s">
        <v>14717</v>
      </c>
      <c r="V1908" t="s">
        <v>14717</v>
      </c>
      <c r="W1908" t="s">
        <v>14685</v>
      </c>
      <c r="X1908" t="s">
        <v>14685</v>
      </c>
      <c r="Y1908" t="s">
        <v>6</v>
      </c>
      <c r="Z1908" t="s">
        <v>6</v>
      </c>
      <c r="AA1908" t="s">
        <v>6</v>
      </c>
      <c r="AB1908" t="s">
        <v>14756</v>
      </c>
      <c r="AC1908" t="s">
        <v>14653</v>
      </c>
    </row>
    <row r="1909" spans="1:29" x14ac:dyDescent="0.3">
      <c r="A1909" t="s">
        <v>342</v>
      </c>
      <c r="B1909" s="35">
        <v>196</v>
      </c>
      <c r="C1909" t="s">
        <v>111</v>
      </c>
      <c r="D1909" s="35">
        <v>1980</v>
      </c>
      <c r="E1909" t="s">
        <v>2411</v>
      </c>
      <c r="F1909" s="34" t="s">
        <v>6</v>
      </c>
      <c r="G1909" s="34" t="s">
        <v>6</v>
      </c>
      <c r="H1909" s="34" t="s">
        <v>6</v>
      </c>
      <c r="I1909" s="34">
        <v>49.878399460010257</v>
      </c>
      <c r="J1909" s="34" t="s">
        <v>6</v>
      </c>
      <c r="K1909" s="34" t="s">
        <v>6</v>
      </c>
      <c r="L1909" s="34" t="s">
        <v>6</v>
      </c>
      <c r="M1909" s="34" t="s">
        <v>6</v>
      </c>
      <c r="N1909" s="34" t="s">
        <v>6</v>
      </c>
      <c r="O1909" s="34">
        <v>44.696160763298998</v>
      </c>
      <c r="P1909" s="34">
        <v>23.148296908077299</v>
      </c>
      <c r="Q1909" t="s">
        <v>6</v>
      </c>
      <c r="R1909" t="s">
        <v>6</v>
      </c>
      <c r="S1909" t="s">
        <v>6</v>
      </c>
      <c r="T1909" t="s">
        <v>14717</v>
      </c>
      <c r="U1909" t="s">
        <v>14717</v>
      </c>
      <c r="V1909" t="s">
        <v>14717</v>
      </c>
      <c r="W1909" t="s">
        <v>14685</v>
      </c>
      <c r="X1909" t="s">
        <v>14685</v>
      </c>
      <c r="Y1909" t="s">
        <v>6</v>
      </c>
      <c r="Z1909" t="s">
        <v>6</v>
      </c>
      <c r="AA1909" t="s">
        <v>6</v>
      </c>
      <c r="AB1909" t="s">
        <v>14756</v>
      </c>
      <c r="AC1909" t="s">
        <v>14653</v>
      </c>
    </row>
    <row r="1910" spans="1:29" x14ac:dyDescent="0.3">
      <c r="A1910" t="s">
        <v>342</v>
      </c>
      <c r="B1910" s="35">
        <v>196</v>
      </c>
      <c r="C1910" t="s">
        <v>111</v>
      </c>
      <c r="D1910" s="35">
        <v>1981</v>
      </c>
      <c r="E1910" t="s">
        <v>2412</v>
      </c>
      <c r="F1910" s="34" t="s">
        <v>6</v>
      </c>
      <c r="G1910" s="34" t="s">
        <v>6</v>
      </c>
      <c r="H1910" s="34" t="s">
        <v>6</v>
      </c>
      <c r="I1910" s="34">
        <v>59.947913041431988</v>
      </c>
      <c r="J1910" s="34" t="s">
        <v>6</v>
      </c>
      <c r="K1910" s="34" t="s">
        <v>6</v>
      </c>
      <c r="L1910" s="34" t="s">
        <v>6</v>
      </c>
      <c r="M1910" s="34" t="s">
        <v>6</v>
      </c>
      <c r="N1910" s="34" t="s">
        <v>6</v>
      </c>
      <c r="O1910" s="34">
        <v>43.058049993422756</v>
      </c>
      <c r="P1910" s="34">
        <v>26.980088512541901</v>
      </c>
      <c r="Q1910" t="s">
        <v>6</v>
      </c>
      <c r="R1910" t="s">
        <v>6</v>
      </c>
      <c r="S1910" t="s">
        <v>6</v>
      </c>
      <c r="T1910" t="s">
        <v>14717</v>
      </c>
      <c r="U1910" t="s">
        <v>14717</v>
      </c>
      <c r="V1910" t="s">
        <v>14717</v>
      </c>
      <c r="W1910" t="s">
        <v>14685</v>
      </c>
      <c r="X1910" t="s">
        <v>14685</v>
      </c>
      <c r="Y1910" t="s">
        <v>6</v>
      </c>
      <c r="Z1910" t="s">
        <v>6</v>
      </c>
      <c r="AA1910" t="s">
        <v>6</v>
      </c>
      <c r="AB1910" t="s">
        <v>14756</v>
      </c>
      <c r="AC1910" t="s">
        <v>14653</v>
      </c>
    </row>
    <row r="1911" spans="1:29" x14ac:dyDescent="0.3">
      <c r="A1911" t="s">
        <v>342</v>
      </c>
      <c r="B1911" s="35">
        <v>196</v>
      </c>
      <c r="C1911" t="s">
        <v>111</v>
      </c>
      <c r="D1911" s="35">
        <v>1982</v>
      </c>
      <c r="E1911" t="s">
        <v>2413</v>
      </c>
      <c r="F1911" s="34" t="s">
        <v>6</v>
      </c>
      <c r="G1911" s="34" t="s">
        <v>6</v>
      </c>
      <c r="H1911" s="34" t="s">
        <v>6</v>
      </c>
      <c r="I1911" s="34">
        <v>61.454388709436827</v>
      </c>
      <c r="J1911" s="34" t="s">
        <v>6</v>
      </c>
      <c r="K1911" s="34" t="s">
        <v>6</v>
      </c>
      <c r="L1911" s="34" t="s">
        <v>6</v>
      </c>
      <c r="M1911" s="34" t="s">
        <v>6</v>
      </c>
      <c r="N1911" s="34" t="s">
        <v>6</v>
      </c>
      <c r="O1911" s="34">
        <v>46.532940861680345</v>
      </c>
      <c r="P1911" s="34">
        <v>30.9058480587953</v>
      </c>
      <c r="Q1911" t="s">
        <v>6</v>
      </c>
      <c r="R1911" t="s">
        <v>6</v>
      </c>
      <c r="S1911" t="s">
        <v>6</v>
      </c>
      <c r="T1911" t="s">
        <v>14717</v>
      </c>
      <c r="U1911" t="s">
        <v>14717</v>
      </c>
      <c r="V1911" t="s">
        <v>14717</v>
      </c>
      <c r="W1911" t="s">
        <v>14685</v>
      </c>
      <c r="X1911" t="s">
        <v>14685</v>
      </c>
      <c r="Y1911" t="s">
        <v>6</v>
      </c>
      <c r="Z1911" t="s">
        <v>6</v>
      </c>
      <c r="AA1911" t="s">
        <v>6</v>
      </c>
      <c r="AB1911" t="s">
        <v>14756</v>
      </c>
      <c r="AC1911" t="s">
        <v>14653</v>
      </c>
    </row>
    <row r="1912" spans="1:29" x14ac:dyDescent="0.3">
      <c r="A1912" t="s">
        <v>342</v>
      </c>
      <c r="B1912" s="35">
        <v>196</v>
      </c>
      <c r="C1912" t="s">
        <v>111</v>
      </c>
      <c r="D1912" s="35">
        <v>1983</v>
      </c>
      <c r="E1912" t="s">
        <v>2414</v>
      </c>
      <c r="F1912" s="34" t="s">
        <v>6</v>
      </c>
      <c r="G1912" s="34" t="s">
        <v>6</v>
      </c>
      <c r="H1912" s="34" t="s">
        <v>6</v>
      </c>
      <c r="I1912" s="34">
        <v>74.535453255009813</v>
      </c>
      <c r="J1912" s="34" t="s">
        <v>6</v>
      </c>
      <c r="K1912" s="34" t="s">
        <v>6</v>
      </c>
      <c r="L1912" s="34" t="s">
        <v>6</v>
      </c>
      <c r="M1912" s="34" t="s">
        <v>6</v>
      </c>
      <c r="N1912" s="34" t="s">
        <v>6</v>
      </c>
      <c r="O1912" s="34">
        <v>55.723260515442711</v>
      </c>
      <c r="P1912" s="34">
        <v>33.617559034989597</v>
      </c>
      <c r="Q1912" t="s">
        <v>6</v>
      </c>
      <c r="R1912" t="s">
        <v>6</v>
      </c>
      <c r="S1912" t="s">
        <v>6</v>
      </c>
      <c r="T1912" t="s">
        <v>14717</v>
      </c>
      <c r="U1912" t="s">
        <v>14717</v>
      </c>
      <c r="V1912" t="s">
        <v>14717</v>
      </c>
      <c r="W1912" t="s">
        <v>14685</v>
      </c>
      <c r="X1912" t="s">
        <v>14685</v>
      </c>
      <c r="Y1912" t="s">
        <v>6</v>
      </c>
      <c r="Z1912" t="s">
        <v>6</v>
      </c>
      <c r="AA1912" t="s">
        <v>6</v>
      </c>
      <c r="AB1912" t="s">
        <v>14756</v>
      </c>
      <c r="AC1912" t="s">
        <v>14653</v>
      </c>
    </row>
    <row r="1913" spans="1:29" x14ac:dyDescent="0.3">
      <c r="A1913" t="s">
        <v>342</v>
      </c>
      <c r="B1913" s="35">
        <v>196</v>
      </c>
      <c r="C1913" t="s">
        <v>111</v>
      </c>
      <c r="D1913" s="35">
        <v>1984</v>
      </c>
      <c r="E1913" t="s">
        <v>2415</v>
      </c>
      <c r="F1913" s="34" t="s">
        <v>6</v>
      </c>
      <c r="G1913" s="34" t="s">
        <v>6</v>
      </c>
      <c r="H1913" s="34" t="s">
        <v>6</v>
      </c>
      <c r="I1913" s="34">
        <v>83.586424304722627</v>
      </c>
      <c r="J1913" s="34" t="s">
        <v>6</v>
      </c>
      <c r="K1913" s="34" t="s">
        <v>6</v>
      </c>
      <c r="L1913" s="34" t="s">
        <v>6</v>
      </c>
      <c r="M1913" s="34" t="s">
        <v>6</v>
      </c>
      <c r="N1913" s="34" t="s">
        <v>6</v>
      </c>
      <c r="O1913" s="34">
        <v>56.558492652803075</v>
      </c>
      <c r="P1913" s="34">
        <v>38.683315226074498</v>
      </c>
      <c r="Q1913" t="s">
        <v>6</v>
      </c>
      <c r="R1913" t="s">
        <v>6</v>
      </c>
      <c r="S1913" t="s">
        <v>6</v>
      </c>
      <c r="T1913" t="s">
        <v>14717</v>
      </c>
      <c r="U1913" t="s">
        <v>14717</v>
      </c>
      <c r="V1913" t="s">
        <v>14717</v>
      </c>
      <c r="W1913" t="s">
        <v>14685</v>
      </c>
      <c r="X1913" t="s">
        <v>14685</v>
      </c>
      <c r="Y1913" t="s">
        <v>6</v>
      </c>
      <c r="Z1913" t="s">
        <v>6</v>
      </c>
      <c r="AA1913" t="s">
        <v>6</v>
      </c>
      <c r="AB1913" t="s">
        <v>14756</v>
      </c>
      <c r="AC1913" t="s">
        <v>14653</v>
      </c>
    </row>
    <row r="1914" spans="1:29" x14ac:dyDescent="0.3">
      <c r="A1914" t="s">
        <v>342</v>
      </c>
      <c r="B1914" s="35">
        <v>196</v>
      </c>
      <c r="C1914" t="s">
        <v>111</v>
      </c>
      <c r="D1914" s="35">
        <v>1985</v>
      </c>
      <c r="E1914" t="s">
        <v>2416</v>
      </c>
      <c r="F1914" s="34" t="s">
        <v>6</v>
      </c>
      <c r="G1914" s="34" t="s">
        <v>6</v>
      </c>
      <c r="H1914" s="34" t="s">
        <v>6</v>
      </c>
      <c r="I1914" s="34">
        <v>94.736369761510701</v>
      </c>
      <c r="J1914" s="34" t="s">
        <v>6</v>
      </c>
      <c r="K1914" s="34" t="s">
        <v>6</v>
      </c>
      <c r="L1914" s="34" t="s">
        <v>6</v>
      </c>
      <c r="M1914" s="34" t="s">
        <v>6</v>
      </c>
      <c r="N1914" s="34" t="s">
        <v>6</v>
      </c>
      <c r="O1914" s="34">
        <v>62.439086291494029</v>
      </c>
      <c r="P1914" s="34">
        <v>45.238169995206903</v>
      </c>
      <c r="Q1914" t="s">
        <v>6</v>
      </c>
      <c r="R1914" t="s">
        <v>6</v>
      </c>
      <c r="S1914" t="s">
        <v>6</v>
      </c>
      <c r="T1914" t="s">
        <v>14717</v>
      </c>
      <c r="U1914" t="s">
        <v>14717</v>
      </c>
      <c r="V1914" t="s">
        <v>14717</v>
      </c>
      <c r="W1914" t="s">
        <v>14685</v>
      </c>
      <c r="X1914" t="s">
        <v>14685</v>
      </c>
      <c r="Y1914" t="s">
        <v>6</v>
      </c>
      <c r="Z1914" t="s">
        <v>6</v>
      </c>
      <c r="AA1914" t="s">
        <v>6</v>
      </c>
      <c r="AB1914" t="s">
        <v>14756</v>
      </c>
      <c r="AC1914" t="s">
        <v>14653</v>
      </c>
    </row>
    <row r="1915" spans="1:29" x14ac:dyDescent="0.3">
      <c r="A1915" t="s">
        <v>342</v>
      </c>
      <c r="B1915" s="35">
        <v>196</v>
      </c>
      <c r="C1915" t="s">
        <v>111</v>
      </c>
      <c r="D1915" s="35">
        <v>1986</v>
      </c>
      <c r="E1915" t="s">
        <v>2417</v>
      </c>
      <c r="F1915" s="34" t="s">
        <v>6</v>
      </c>
      <c r="G1915" s="34" t="s">
        <v>6</v>
      </c>
      <c r="H1915" s="34" t="s">
        <v>6</v>
      </c>
      <c r="I1915" s="34">
        <v>104.21187428866207</v>
      </c>
      <c r="J1915" s="34" t="s">
        <v>6</v>
      </c>
      <c r="K1915" s="34" t="s">
        <v>6</v>
      </c>
      <c r="L1915" s="34" t="s">
        <v>6</v>
      </c>
      <c r="M1915" s="34" t="s">
        <v>6</v>
      </c>
      <c r="N1915" s="34" t="s">
        <v>6</v>
      </c>
      <c r="O1915" s="34">
        <v>68.483850618732092</v>
      </c>
      <c r="P1915" s="34">
        <v>52.368312509985699</v>
      </c>
      <c r="Q1915" t="s">
        <v>6</v>
      </c>
      <c r="R1915" t="s">
        <v>6</v>
      </c>
      <c r="S1915" t="s">
        <v>6</v>
      </c>
      <c r="T1915" t="s">
        <v>14717</v>
      </c>
      <c r="U1915" t="s">
        <v>14717</v>
      </c>
      <c r="V1915" t="s">
        <v>14717</v>
      </c>
      <c r="W1915" t="s">
        <v>14685</v>
      </c>
      <c r="X1915" t="s">
        <v>14685</v>
      </c>
      <c r="Y1915" t="s">
        <v>6</v>
      </c>
      <c r="Z1915" t="s">
        <v>6</v>
      </c>
      <c r="AA1915" t="s">
        <v>6</v>
      </c>
      <c r="AB1915" t="s">
        <v>14756</v>
      </c>
      <c r="AC1915" t="s">
        <v>14653</v>
      </c>
    </row>
    <row r="1916" spans="1:29" x14ac:dyDescent="0.3">
      <c r="A1916" t="s">
        <v>342</v>
      </c>
      <c r="B1916" s="35">
        <v>196</v>
      </c>
      <c r="C1916" t="s">
        <v>111</v>
      </c>
      <c r="D1916" s="35">
        <v>1987</v>
      </c>
      <c r="E1916" t="s">
        <v>2418</v>
      </c>
      <c r="F1916" s="34" t="s">
        <v>6</v>
      </c>
      <c r="G1916" s="34" t="s">
        <v>6</v>
      </c>
      <c r="H1916" s="34" t="s">
        <v>6</v>
      </c>
      <c r="I1916" s="34">
        <v>101.11390172515067</v>
      </c>
      <c r="J1916" s="34" t="s">
        <v>6</v>
      </c>
      <c r="K1916" s="34" t="s">
        <v>6</v>
      </c>
      <c r="L1916" s="34" t="s">
        <v>6</v>
      </c>
      <c r="M1916" s="34" t="s">
        <v>6</v>
      </c>
      <c r="N1916" s="34" t="s">
        <v>6</v>
      </c>
      <c r="O1916" s="34">
        <v>62.88690427360698</v>
      </c>
      <c r="P1916" s="34">
        <v>62.445419396069603</v>
      </c>
      <c r="Q1916" t="s">
        <v>6</v>
      </c>
      <c r="R1916" t="s">
        <v>6</v>
      </c>
      <c r="S1916" t="s">
        <v>6</v>
      </c>
      <c r="T1916" t="s">
        <v>14717</v>
      </c>
      <c r="U1916" t="s">
        <v>14717</v>
      </c>
      <c r="V1916" t="s">
        <v>14717</v>
      </c>
      <c r="W1916" t="s">
        <v>14685</v>
      </c>
      <c r="X1916" t="s">
        <v>14685</v>
      </c>
      <c r="Y1916" t="s">
        <v>6</v>
      </c>
      <c r="Z1916" t="s">
        <v>6</v>
      </c>
      <c r="AA1916" t="s">
        <v>6</v>
      </c>
      <c r="AB1916" t="s">
        <v>14756</v>
      </c>
      <c r="AC1916" t="s">
        <v>14653</v>
      </c>
    </row>
    <row r="1917" spans="1:29" x14ac:dyDescent="0.3">
      <c r="A1917" t="s">
        <v>342</v>
      </c>
      <c r="B1917" s="35">
        <v>196</v>
      </c>
      <c r="C1917" t="s">
        <v>111</v>
      </c>
      <c r="D1917" s="35">
        <v>1988</v>
      </c>
      <c r="E1917" t="s">
        <v>2419</v>
      </c>
      <c r="F1917" s="34" t="s">
        <v>6</v>
      </c>
      <c r="G1917" s="34" t="s">
        <v>6</v>
      </c>
      <c r="H1917" s="34" t="s">
        <v>6</v>
      </c>
      <c r="I1917" s="34">
        <v>96.965372084306424</v>
      </c>
      <c r="J1917" s="34" t="s">
        <v>6</v>
      </c>
      <c r="K1917" s="34" t="s">
        <v>6</v>
      </c>
      <c r="L1917" s="34" t="s">
        <v>6</v>
      </c>
      <c r="M1917" s="34" t="s">
        <v>6</v>
      </c>
      <c r="N1917" s="34" t="s">
        <v>6</v>
      </c>
      <c r="O1917" s="34">
        <v>54.703287813232414</v>
      </c>
      <c r="P1917" s="34">
        <v>69.366</v>
      </c>
      <c r="Q1917" t="s">
        <v>6</v>
      </c>
      <c r="R1917" t="s">
        <v>6</v>
      </c>
      <c r="S1917" t="s">
        <v>6</v>
      </c>
      <c r="T1917" t="s">
        <v>14717</v>
      </c>
      <c r="U1917" t="s">
        <v>14717</v>
      </c>
      <c r="V1917" t="s">
        <v>14717</v>
      </c>
      <c r="W1917" t="s">
        <v>14685</v>
      </c>
      <c r="X1917" t="s">
        <v>14685</v>
      </c>
      <c r="Y1917" t="s">
        <v>6</v>
      </c>
      <c r="Z1917" t="s">
        <v>6</v>
      </c>
      <c r="AA1917" t="s">
        <v>6</v>
      </c>
      <c r="AB1917" t="s">
        <v>14756</v>
      </c>
      <c r="AC1917" t="s">
        <v>14653</v>
      </c>
    </row>
    <row r="1918" spans="1:29" x14ac:dyDescent="0.3">
      <c r="A1918" t="s">
        <v>342</v>
      </c>
      <c r="B1918" s="35">
        <v>196</v>
      </c>
      <c r="C1918" t="s">
        <v>111</v>
      </c>
      <c r="D1918" s="35">
        <v>1989</v>
      </c>
      <c r="E1918" t="s">
        <v>2420</v>
      </c>
      <c r="F1918" s="34" t="s">
        <v>6</v>
      </c>
      <c r="G1918" s="34" t="s">
        <v>6</v>
      </c>
      <c r="H1918" s="34" t="s">
        <v>6</v>
      </c>
      <c r="I1918" s="34">
        <v>94.951316753003724</v>
      </c>
      <c r="J1918" s="34" t="s">
        <v>6</v>
      </c>
      <c r="K1918" s="34" t="s">
        <v>6</v>
      </c>
      <c r="L1918" s="34" t="s">
        <v>6</v>
      </c>
      <c r="M1918" s="34" t="s">
        <v>6</v>
      </c>
      <c r="N1918" s="34" t="s">
        <v>6</v>
      </c>
      <c r="O1918" s="34">
        <v>54.90240397111782</v>
      </c>
      <c r="P1918" s="34">
        <v>73.742000000000004</v>
      </c>
      <c r="Q1918" t="s">
        <v>6</v>
      </c>
      <c r="R1918" t="s">
        <v>6</v>
      </c>
      <c r="S1918" t="s">
        <v>6</v>
      </c>
      <c r="T1918" t="s">
        <v>14717</v>
      </c>
      <c r="U1918" t="s">
        <v>14717</v>
      </c>
      <c r="V1918" t="s">
        <v>14717</v>
      </c>
      <c r="W1918" t="s">
        <v>14685</v>
      </c>
      <c r="X1918" t="s">
        <v>14685</v>
      </c>
      <c r="Y1918" t="s">
        <v>6</v>
      </c>
      <c r="Z1918" t="s">
        <v>6</v>
      </c>
      <c r="AA1918" t="s">
        <v>6</v>
      </c>
      <c r="AB1918" t="s">
        <v>14756</v>
      </c>
      <c r="AC1918" t="s">
        <v>14653</v>
      </c>
    </row>
    <row r="1919" spans="1:29" x14ac:dyDescent="0.3">
      <c r="A1919" t="s">
        <v>342</v>
      </c>
      <c r="B1919" s="35">
        <v>196</v>
      </c>
      <c r="C1919" t="s">
        <v>111</v>
      </c>
      <c r="D1919" s="35">
        <v>1990</v>
      </c>
      <c r="E1919" t="s">
        <v>2421</v>
      </c>
      <c r="F1919" s="34" t="s">
        <v>6</v>
      </c>
      <c r="G1919" s="34" t="s">
        <v>6</v>
      </c>
      <c r="H1919" s="34" t="s">
        <v>6</v>
      </c>
      <c r="I1919" s="34">
        <v>98.885015601947956</v>
      </c>
      <c r="J1919" s="34">
        <v>27.891582781716345</v>
      </c>
      <c r="K1919" s="34">
        <v>70.993432820231618</v>
      </c>
      <c r="L1919" s="34" t="s">
        <v>6</v>
      </c>
      <c r="M1919" s="34" t="s">
        <v>6</v>
      </c>
      <c r="N1919" s="34" t="s">
        <v>6</v>
      </c>
      <c r="O1919" s="34">
        <v>55.511819078000727</v>
      </c>
      <c r="P1919" s="34">
        <v>76.593000000000004</v>
      </c>
      <c r="Q1919" t="s">
        <v>6</v>
      </c>
      <c r="R1919" t="s">
        <v>6</v>
      </c>
      <c r="S1919" t="s">
        <v>6</v>
      </c>
      <c r="T1919" t="s">
        <v>14717</v>
      </c>
      <c r="U1919" t="s">
        <v>14717</v>
      </c>
      <c r="V1919" t="s">
        <v>14717</v>
      </c>
      <c r="W1919" t="s">
        <v>14685</v>
      </c>
      <c r="X1919" t="s">
        <v>14685</v>
      </c>
      <c r="Y1919" t="s">
        <v>6</v>
      </c>
      <c r="Z1919" t="s">
        <v>6</v>
      </c>
      <c r="AA1919" t="s">
        <v>6</v>
      </c>
      <c r="AB1919" t="s">
        <v>14756</v>
      </c>
      <c r="AC1919" t="s">
        <v>14653</v>
      </c>
    </row>
    <row r="1920" spans="1:29" x14ac:dyDescent="0.3">
      <c r="A1920" t="s">
        <v>342</v>
      </c>
      <c r="B1920" s="35">
        <v>196</v>
      </c>
      <c r="C1920" t="s">
        <v>111</v>
      </c>
      <c r="D1920" s="35">
        <v>1991</v>
      </c>
      <c r="E1920" t="s">
        <v>2422</v>
      </c>
      <c r="F1920" s="34" t="s">
        <v>6</v>
      </c>
      <c r="G1920" s="34" t="s">
        <v>6</v>
      </c>
      <c r="H1920" s="34" t="s">
        <v>6</v>
      </c>
      <c r="I1920" s="34">
        <v>105.07861823305025</v>
      </c>
      <c r="J1920" s="34">
        <v>31.816792269760892</v>
      </c>
      <c r="K1920" s="34">
        <v>73.261825963289354</v>
      </c>
      <c r="L1920" s="34" t="s">
        <v>6</v>
      </c>
      <c r="M1920" s="34" t="s">
        <v>6</v>
      </c>
      <c r="N1920" s="34" t="s">
        <v>6</v>
      </c>
      <c r="O1920" s="34">
        <v>58.004531214899856</v>
      </c>
      <c r="P1920" s="34">
        <v>75.236999999999995</v>
      </c>
      <c r="Q1920" t="s">
        <v>6</v>
      </c>
      <c r="R1920" t="s">
        <v>6</v>
      </c>
      <c r="S1920" t="s">
        <v>6</v>
      </c>
      <c r="T1920" t="s">
        <v>14717</v>
      </c>
      <c r="U1920" t="s">
        <v>14717</v>
      </c>
      <c r="V1920" t="s">
        <v>14717</v>
      </c>
      <c r="W1920" t="s">
        <v>14685</v>
      </c>
      <c r="X1920" t="s">
        <v>14685</v>
      </c>
      <c r="Y1920" t="s">
        <v>6</v>
      </c>
      <c r="Z1920" t="s">
        <v>6</v>
      </c>
      <c r="AA1920" t="s">
        <v>6</v>
      </c>
      <c r="AB1920" t="s">
        <v>14756</v>
      </c>
      <c r="AC1920" t="s">
        <v>14653</v>
      </c>
    </row>
    <row r="1921" spans="1:29" x14ac:dyDescent="0.3">
      <c r="A1921" t="s">
        <v>342</v>
      </c>
      <c r="B1921" s="35">
        <v>196</v>
      </c>
      <c r="C1921" t="s">
        <v>111</v>
      </c>
      <c r="D1921" s="35">
        <v>1992</v>
      </c>
      <c r="E1921" t="s">
        <v>2423</v>
      </c>
      <c r="F1921" s="34" t="s">
        <v>6</v>
      </c>
      <c r="G1921" s="34" t="s">
        <v>6</v>
      </c>
      <c r="H1921" s="34" t="s">
        <v>6</v>
      </c>
      <c r="I1921" s="34">
        <v>108.63612836438922</v>
      </c>
      <c r="J1921" s="34">
        <v>35.663819875776397</v>
      </c>
      <c r="K1921" s="34">
        <v>72.972308488612825</v>
      </c>
      <c r="L1921" s="34" t="s">
        <v>6</v>
      </c>
      <c r="M1921" s="34" t="s">
        <v>6</v>
      </c>
      <c r="N1921" s="34" t="s">
        <v>6</v>
      </c>
      <c r="O1921" s="34">
        <v>58.679241369443844</v>
      </c>
      <c r="P1921" s="34">
        <v>77.28</v>
      </c>
      <c r="Q1921" t="s">
        <v>6</v>
      </c>
      <c r="R1921" t="s">
        <v>6</v>
      </c>
      <c r="S1921" t="s">
        <v>6</v>
      </c>
      <c r="T1921" t="s">
        <v>14717</v>
      </c>
      <c r="U1921" t="s">
        <v>14717</v>
      </c>
      <c r="V1921" t="s">
        <v>14717</v>
      </c>
      <c r="W1921" t="s">
        <v>14685</v>
      </c>
      <c r="X1921" t="s">
        <v>14685</v>
      </c>
      <c r="Y1921" t="s">
        <v>6</v>
      </c>
      <c r="Z1921" t="s">
        <v>6</v>
      </c>
      <c r="AA1921" t="s">
        <v>6</v>
      </c>
      <c r="AB1921" t="s">
        <v>14756</v>
      </c>
      <c r="AC1921" t="s">
        <v>14653</v>
      </c>
    </row>
    <row r="1922" spans="1:29" x14ac:dyDescent="0.3">
      <c r="A1922" t="s">
        <v>342</v>
      </c>
      <c r="B1922" s="35">
        <v>196</v>
      </c>
      <c r="C1922" t="s">
        <v>111</v>
      </c>
      <c r="D1922" s="35">
        <v>1993</v>
      </c>
      <c r="E1922" t="s">
        <v>2424</v>
      </c>
      <c r="F1922" s="34" t="s">
        <v>6</v>
      </c>
      <c r="G1922" s="34" t="s">
        <v>6</v>
      </c>
      <c r="H1922" s="34" t="s">
        <v>6</v>
      </c>
      <c r="I1922" s="34">
        <v>112.2818662354276</v>
      </c>
      <c r="J1922" s="34">
        <v>38.19724360985736</v>
      </c>
      <c r="K1922" s="34">
        <v>74.084622625570233</v>
      </c>
      <c r="L1922" s="34" t="s">
        <v>6</v>
      </c>
      <c r="M1922" s="34" t="s">
        <v>6</v>
      </c>
      <c r="N1922" s="34" t="s">
        <v>6</v>
      </c>
      <c r="O1922" s="34">
        <v>54.583905848817913</v>
      </c>
      <c r="P1922" s="34">
        <v>82.861999999999995</v>
      </c>
      <c r="Q1922" t="s">
        <v>6</v>
      </c>
      <c r="R1922" t="s">
        <v>6</v>
      </c>
      <c r="S1922" t="s">
        <v>6</v>
      </c>
      <c r="T1922" t="s">
        <v>14717</v>
      </c>
      <c r="U1922" t="s">
        <v>14717</v>
      </c>
      <c r="V1922" t="s">
        <v>14717</v>
      </c>
      <c r="W1922" t="s">
        <v>14685</v>
      </c>
      <c r="X1922" t="s">
        <v>14685</v>
      </c>
      <c r="Y1922" t="s">
        <v>6</v>
      </c>
      <c r="Z1922" t="s">
        <v>6</v>
      </c>
      <c r="AA1922" t="s">
        <v>6</v>
      </c>
      <c r="AB1922" t="s">
        <v>14756</v>
      </c>
      <c r="AC1922" t="s">
        <v>14653</v>
      </c>
    </row>
    <row r="1923" spans="1:29" x14ac:dyDescent="0.3">
      <c r="A1923" t="s">
        <v>342</v>
      </c>
      <c r="B1923" s="35">
        <v>196</v>
      </c>
      <c r="C1923" t="s">
        <v>111</v>
      </c>
      <c r="D1923" s="35">
        <v>1994</v>
      </c>
      <c r="E1923" t="s">
        <v>2425</v>
      </c>
      <c r="F1923" s="34" t="s">
        <v>6</v>
      </c>
      <c r="G1923" s="34" t="s">
        <v>6</v>
      </c>
      <c r="H1923" s="34" t="s">
        <v>6</v>
      </c>
      <c r="I1923" s="34">
        <v>112.80851732184527</v>
      </c>
      <c r="J1923" s="34">
        <v>41.552234787291333</v>
      </c>
      <c r="K1923" s="34">
        <v>71.256282534553947</v>
      </c>
      <c r="L1923" s="34" t="s">
        <v>6</v>
      </c>
      <c r="M1923" s="34" t="s">
        <v>6</v>
      </c>
      <c r="N1923" s="34" t="s">
        <v>6</v>
      </c>
      <c r="O1923" s="34">
        <v>48.916641978499605</v>
      </c>
      <c r="P1923" s="34">
        <v>89.135999999999996</v>
      </c>
      <c r="Q1923" t="s">
        <v>6</v>
      </c>
      <c r="R1923" t="s">
        <v>6</v>
      </c>
      <c r="S1923" t="s">
        <v>6</v>
      </c>
      <c r="T1923" t="s">
        <v>14717</v>
      </c>
      <c r="U1923" t="s">
        <v>14717</v>
      </c>
      <c r="V1923" t="s">
        <v>14717</v>
      </c>
      <c r="W1923" t="s">
        <v>14685</v>
      </c>
      <c r="X1923" t="s">
        <v>14685</v>
      </c>
      <c r="Y1923" t="s">
        <v>6</v>
      </c>
      <c r="Z1923" t="s">
        <v>6</v>
      </c>
      <c r="AA1923" t="s">
        <v>6</v>
      </c>
      <c r="AB1923" t="s">
        <v>14756</v>
      </c>
      <c r="AC1923" t="s">
        <v>14653</v>
      </c>
    </row>
    <row r="1924" spans="1:29" x14ac:dyDescent="0.3">
      <c r="A1924" t="s">
        <v>342</v>
      </c>
      <c r="B1924" s="35">
        <v>196</v>
      </c>
      <c r="C1924" t="s">
        <v>111</v>
      </c>
      <c r="D1924" s="35">
        <v>1995</v>
      </c>
      <c r="E1924" t="s">
        <v>2426</v>
      </c>
      <c r="F1924" s="34" t="s">
        <v>6</v>
      </c>
      <c r="G1924" s="34" t="s">
        <v>6</v>
      </c>
      <c r="H1924" s="34" t="s">
        <v>6</v>
      </c>
      <c r="I1924" s="34">
        <v>123.89314265223904</v>
      </c>
      <c r="J1924" s="34">
        <v>45.627412516610768</v>
      </c>
      <c r="K1924" s="34">
        <v>78.265730135628274</v>
      </c>
      <c r="L1924" s="34" t="s">
        <v>6</v>
      </c>
      <c r="M1924" s="34" t="s">
        <v>6</v>
      </c>
      <c r="N1924" s="34" t="s">
        <v>6</v>
      </c>
      <c r="O1924" s="34">
        <v>43.481551111244812</v>
      </c>
      <c r="P1924" s="34">
        <v>94.817999999999998</v>
      </c>
      <c r="Q1924" t="s">
        <v>6</v>
      </c>
      <c r="R1924" t="s">
        <v>6</v>
      </c>
      <c r="S1924" t="s">
        <v>6</v>
      </c>
      <c r="T1924" t="s">
        <v>14717</v>
      </c>
      <c r="U1924" t="s">
        <v>14717</v>
      </c>
      <c r="V1924" t="s">
        <v>14717</v>
      </c>
      <c r="W1924" t="s">
        <v>14685</v>
      </c>
      <c r="X1924" t="s">
        <v>14685</v>
      </c>
      <c r="Y1924" t="s">
        <v>6</v>
      </c>
      <c r="Z1924" t="s">
        <v>6</v>
      </c>
      <c r="AA1924" t="s">
        <v>6</v>
      </c>
      <c r="AB1924" t="s">
        <v>14756</v>
      </c>
      <c r="AC1924" t="s">
        <v>14653</v>
      </c>
    </row>
    <row r="1925" spans="1:29" x14ac:dyDescent="0.3">
      <c r="A1925" t="s">
        <v>342</v>
      </c>
      <c r="B1925" s="35">
        <v>196</v>
      </c>
      <c r="C1925" t="s">
        <v>111</v>
      </c>
      <c r="D1925" s="35">
        <v>1996</v>
      </c>
      <c r="E1925" t="s">
        <v>2427</v>
      </c>
      <c r="F1925" s="34" t="s">
        <v>6</v>
      </c>
      <c r="G1925" s="34" t="s">
        <v>6</v>
      </c>
      <c r="H1925" s="34" t="s">
        <v>6</v>
      </c>
      <c r="I1925" s="34">
        <v>122.2527390512583</v>
      </c>
      <c r="J1925" s="34">
        <v>50.344806997641577</v>
      </c>
      <c r="K1925" s="34">
        <v>71.907932053616719</v>
      </c>
      <c r="L1925" s="34" t="s">
        <v>6</v>
      </c>
      <c r="M1925" s="34" t="s">
        <v>6</v>
      </c>
      <c r="N1925" s="34" t="s">
        <v>6</v>
      </c>
      <c r="O1925" s="34">
        <v>37.257919580752201</v>
      </c>
      <c r="P1925" s="34">
        <v>100.491</v>
      </c>
      <c r="Q1925" t="s">
        <v>6</v>
      </c>
      <c r="R1925" t="s">
        <v>6</v>
      </c>
      <c r="S1925" t="s">
        <v>6</v>
      </c>
      <c r="T1925" t="s">
        <v>14717</v>
      </c>
      <c r="U1925" t="s">
        <v>14717</v>
      </c>
      <c r="V1925" t="s">
        <v>14717</v>
      </c>
      <c r="W1925" t="s">
        <v>14685</v>
      </c>
      <c r="X1925" t="s">
        <v>14685</v>
      </c>
      <c r="Y1925" t="s">
        <v>6</v>
      </c>
      <c r="Z1925" t="s">
        <v>6</v>
      </c>
      <c r="AA1925" t="s">
        <v>6</v>
      </c>
      <c r="AB1925" t="s">
        <v>14756</v>
      </c>
      <c r="AC1925" t="s">
        <v>14653</v>
      </c>
    </row>
    <row r="1926" spans="1:29" x14ac:dyDescent="0.3">
      <c r="A1926" t="s">
        <v>342</v>
      </c>
      <c r="B1926" s="35">
        <v>196</v>
      </c>
      <c r="C1926" t="s">
        <v>111</v>
      </c>
      <c r="D1926" s="35">
        <v>1997</v>
      </c>
      <c r="E1926" t="s">
        <v>2428</v>
      </c>
      <c r="F1926" s="34" t="s">
        <v>6</v>
      </c>
      <c r="G1926" s="34" t="s">
        <v>6</v>
      </c>
      <c r="H1926" s="34" t="s">
        <v>6</v>
      </c>
      <c r="I1926" s="34">
        <v>134.43760891122471</v>
      </c>
      <c r="J1926" s="34">
        <v>54.66308523235999</v>
      </c>
      <c r="K1926" s="34">
        <v>79.774523678864725</v>
      </c>
      <c r="L1926" s="34" t="s">
        <v>6</v>
      </c>
      <c r="M1926" s="34" t="s">
        <v>6</v>
      </c>
      <c r="N1926" s="34" t="s">
        <v>6</v>
      </c>
      <c r="O1926" s="34">
        <v>34.643439827633557</v>
      </c>
      <c r="P1926" s="34">
        <v>103.869</v>
      </c>
      <c r="Q1926" t="s">
        <v>6</v>
      </c>
      <c r="R1926" t="s">
        <v>6</v>
      </c>
      <c r="S1926" t="s">
        <v>6</v>
      </c>
      <c r="T1926" t="s">
        <v>14717</v>
      </c>
      <c r="U1926" t="s">
        <v>14717</v>
      </c>
      <c r="V1926" t="s">
        <v>14717</v>
      </c>
      <c r="W1926" t="s">
        <v>14685</v>
      </c>
      <c r="X1926" t="s">
        <v>14685</v>
      </c>
      <c r="Y1926" t="s">
        <v>6</v>
      </c>
      <c r="Z1926" t="s">
        <v>6</v>
      </c>
      <c r="AA1926" t="s">
        <v>6</v>
      </c>
      <c r="AB1926" t="s">
        <v>14756</v>
      </c>
      <c r="AC1926" t="s">
        <v>14653</v>
      </c>
    </row>
    <row r="1927" spans="1:29" x14ac:dyDescent="0.3">
      <c r="A1927" t="s">
        <v>342</v>
      </c>
      <c r="B1927">
        <v>196</v>
      </c>
      <c r="C1927" t="s">
        <v>111</v>
      </c>
      <c r="D1927">
        <v>1998</v>
      </c>
      <c r="E1927" t="s">
        <v>2429</v>
      </c>
      <c r="F1927" s="34" t="s">
        <v>6</v>
      </c>
      <c r="G1927" s="34" t="s">
        <v>6</v>
      </c>
      <c r="H1927" s="34" t="s">
        <v>6</v>
      </c>
      <c r="I1927" s="34">
        <v>138.4392326510565</v>
      </c>
      <c r="J1927" s="34">
        <v>57.616344419151609</v>
      </c>
      <c r="K1927" s="34">
        <v>80.822888231904898</v>
      </c>
      <c r="L1927" s="34" t="s">
        <v>6</v>
      </c>
      <c r="M1927" s="34" t="s">
        <v>6</v>
      </c>
      <c r="N1927" s="34" t="s">
        <v>6</v>
      </c>
      <c r="O1927" s="34">
        <v>34.475596968520655</v>
      </c>
      <c r="P1927" s="34">
        <v>105.871</v>
      </c>
      <c r="Q1927" t="s">
        <v>6</v>
      </c>
      <c r="R1927" t="s">
        <v>6</v>
      </c>
      <c r="S1927" t="s">
        <v>6</v>
      </c>
      <c r="T1927" t="s">
        <v>14717</v>
      </c>
      <c r="U1927" t="s">
        <v>14717</v>
      </c>
      <c r="V1927" t="s">
        <v>14717</v>
      </c>
      <c r="W1927" t="s">
        <v>14685</v>
      </c>
      <c r="X1927" t="s">
        <v>14685</v>
      </c>
      <c r="Y1927" t="s">
        <v>6</v>
      </c>
      <c r="Z1927" t="s">
        <v>6</v>
      </c>
      <c r="AA1927" t="s">
        <v>6</v>
      </c>
      <c r="AB1927" t="s">
        <v>14756</v>
      </c>
      <c r="AC1927" t="s">
        <v>14653</v>
      </c>
    </row>
    <row r="1928" spans="1:29" x14ac:dyDescent="0.3">
      <c r="A1928" t="s">
        <v>342</v>
      </c>
      <c r="B1928" s="35">
        <v>196</v>
      </c>
      <c r="C1928" t="s">
        <v>111</v>
      </c>
      <c r="D1928" s="35">
        <v>1999</v>
      </c>
      <c r="E1928" t="s">
        <v>2430</v>
      </c>
      <c r="F1928" s="34" t="s">
        <v>6</v>
      </c>
      <c r="G1928" s="34" t="s">
        <v>6</v>
      </c>
      <c r="H1928" s="34" t="s">
        <v>6</v>
      </c>
      <c r="I1928" s="34">
        <v>141.4101273106524</v>
      </c>
      <c r="J1928" s="34">
        <v>61.279939581385314</v>
      </c>
      <c r="K1928" s="34">
        <v>80.130187729267078</v>
      </c>
      <c r="L1928" s="34" t="s">
        <v>6</v>
      </c>
      <c r="M1928" s="34" t="s">
        <v>6</v>
      </c>
      <c r="N1928" s="34" t="s">
        <v>6</v>
      </c>
      <c r="O1928" s="34">
        <v>31.995830982793098</v>
      </c>
      <c r="P1928" s="34">
        <v>111.224</v>
      </c>
      <c r="Q1928" t="s">
        <v>6</v>
      </c>
      <c r="R1928" t="s">
        <v>6</v>
      </c>
      <c r="S1928" t="s">
        <v>6</v>
      </c>
      <c r="T1928" t="s">
        <v>14717</v>
      </c>
      <c r="U1928" t="s">
        <v>14717</v>
      </c>
      <c r="V1928" t="s">
        <v>14717</v>
      </c>
      <c r="W1928" t="s">
        <v>14685</v>
      </c>
      <c r="X1928" t="s">
        <v>14685</v>
      </c>
      <c r="Y1928" t="s">
        <v>6</v>
      </c>
      <c r="Z1928" t="s">
        <v>6</v>
      </c>
      <c r="AA1928" t="s">
        <v>6</v>
      </c>
      <c r="AB1928" t="s">
        <v>14756</v>
      </c>
      <c r="AC1928" t="s">
        <v>14653</v>
      </c>
    </row>
    <row r="1929" spans="1:29" x14ac:dyDescent="0.3">
      <c r="A1929" t="s">
        <v>342</v>
      </c>
      <c r="B1929" s="35">
        <v>196</v>
      </c>
      <c r="C1929" t="s">
        <v>111</v>
      </c>
      <c r="D1929" s="35">
        <v>2000</v>
      </c>
      <c r="E1929" t="s">
        <v>2431</v>
      </c>
      <c r="F1929" s="34" t="s">
        <v>6</v>
      </c>
      <c r="G1929" s="34" t="s">
        <v>6</v>
      </c>
      <c r="H1929" s="34" t="s">
        <v>6</v>
      </c>
      <c r="I1929" s="34">
        <v>147.19630906509838</v>
      </c>
      <c r="J1929" s="34">
        <v>61.873014263503009</v>
      </c>
      <c r="K1929" s="34">
        <v>85.323294801595367</v>
      </c>
      <c r="L1929" s="34" t="s">
        <v>6</v>
      </c>
      <c r="M1929" s="34" t="s">
        <v>6</v>
      </c>
      <c r="N1929" s="34" t="s">
        <v>6</v>
      </c>
      <c r="O1929" s="34">
        <v>30.024654782738626</v>
      </c>
      <c r="P1929" s="34">
        <v>118.34399999999999</v>
      </c>
      <c r="Q1929" t="s">
        <v>6</v>
      </c>
      <c r="R1929" t="s">
        <v>6</v>
      </c>
      <c r="S1929" t="s">
        <v>6</v>
      </c>
      <c r="T1929" t="s">
        <v>14717</v>
      </c>
      <c r="U1929" t="s">
        <v>14717</v>
      </c>
      <c r="V1929" t="s">
        <v>14717</v>
      </c>
      <c r="W1929" t="s">
        <v>14685</v>
      </c>
      <c r="X1929" t="s">
        <v>14685</v>
      </c>
      <c r="Y1929" t="s">
        <v>6</v>
      </c>
      <c r="Z1929" t="s">
        <v>6</v>
      </c>
      <c r="AA1929" t="s">
        <v>6</v>
      </c>
      <c r="AB1929" t="s">
        <v>14756</v>
      </c>
      <c r="AC1929" t="s">
        <v>14653</v>
      </c>
    </row>
    <row r="1930" spans="1:29" x14ac:dyDescent="0.3">
      <c r="A1930" t="s">
        <v>342</v>
      </c>
      <c r="B1930" s="35">
        <v>196</v>
      </c>
      <c r="C1930" t="s">
        <v>111</v>
      </c>
      <c r="D1930" s="35">
        <v>2001</v>
      </c>
      <c r="E1930" t="s">
        <v>2432</v>
      </c>
      <c r="F1930" s="34" t="s">
        <v>6</v>
      </c>
      <c r="G1930" s="34" t="s">
        <v>6</v>
      </c>
      <c r="H1930" s="34" t="s">
        <v>6</v>
      </c>
      <c r="I1930" s="34">
        <v>144.45412150339268</v>
      </c>
      <c r="J1930" s="34">
        <v>62.371636012383114</v>
      </c>
      <c r="K1930" s="34">
        <v>82.082485491009578</v>
      </c>
      <c r="L1930" s="34" t="s">
        <v>6</v>
      </c>
      <c r="M1930" s="34" t="s">
        <v>6</v>
      </c>
      <c r="N1930" s="34" t="s">
        <v>6</v>
      </c>
      <c r="O1930" s="34">
        <v>28.159981198786156</v>
      </c>
      <c r="P1930" s="34">
        <v>126.301</v>
      </c>
      <c r="Q1930" t="s">
        <v>6</v>
      </c>
      <c r="R1930" t="s">
        <v>6</v>
      </c>
      <c r="S1930" t="s">
        <v>6</v>
      </c>
      <c r="T1930" t="s">
        <v>14717</v>
      </c>
      <c r="U1930" t="s">
        <v>14717</v>
      </c>
      <c r="V1930" t="s">
        <v>14717</v>
      </c>
      <c r="W1930" t="s">
        <v>14685</v>
      </c>
      <c r="X1930" t="s">
        <v>14685</v>
      </c>
      <c r="Y1930" t="s">
        <v>6</v>
      </c>
      <c r="Z1930" t="s">
        <v>6</v>
      </c>
      <c r="AA1930" t="s">
        <v>6</v>
      </c>
      <c r="AB1930" t="s">
        <v>14756</v>
      </c>
      <c r="AC1930" t="s">
        <v>14653</v>
      </c>
    </row>
    <row r="1931" spans="1:29" x14ac:dyDescent="0.3">
      <c r="A1931" t="s">
        <v>342</v>
      </c>
      <c r="B1931" s="35">
        <v>196</v>
      </c>
      <c r="C1931" t="s">
        <v>111</v>
      </c>
      <c r="D1931" s="35">
        <v>2002</v>
      </c>
      <c r="E1931" t="s">
        <v>2433</v>
      </c>
      <c r="F1931" s="34" t="s">
        <v>6</v>
      </c>
      <c r="G1931" s="34" t="s">
        <v>6</v>
      </c>
      <c r="H1931" s="34" t="s">
        <v>6</v>
      </c>
      <c r="I1931" s="34">
        <v>148.50996349709774</v>
      </c>
      <c r="J1931" s="34">
        <v>64.710370414696911</v>
      </c>
      <c r="K1931" s="34">
        <v>83.799593082400833</v>
      </c>
      <c r="L1931" s="34" t="s">
        <v>6</v>
      </c>
      <c r="M1931" s="34" t="s">
        <v>6</v>
      </c>
      <c r="N1931" s="34" t="s">
        <v>6</v>
      </c>
      <c r="O1931" s="34">
        <v>26.396249328753598</v>
      </c>
      <c r="P1931" s="34">
        <v>133.68799999999999</v>
      </c>
      <c r="Q1931" t="s">
        <v>6</v>
      </c>
      <c r="R1931" t="s">
        <v>6</v>
      </c>
      <c r="S1931" t="s">
        <v>6</v>
      </c>
      <c r="T1931" t="s">
        <v>14717</v>
      </c>
      <c r="U1931" t="s">
        <v>14717</v>
      </c>
      <c r="V1931" t="s">
        <v>14717</v>
      </c>
      <c r="W1931" t="s">
        <v>14685</v>
      </c>
      <c r="X1931" t="s">
        <v>14685</v>
      </c>
      <c r="Y1931" t="s">
        <v>6</v>
      </c>
      <c r="Z1931" t="s">
        <v>6</v>
      </c>
      <c r="AA1931" t="s">
        <v>6</v>
      </c>
      <c r="AB1931" t="s">
        <v>14756</v>
      </c>
      <c r="AC1931" t="s">
        <v>14653</v>
      </c>
    </row>
    <row r="1932" spans="1:29" x14ac:dyDescent="0.3">
      <c r="A1932" t="s">
        <v>342</v>
      </c>
      <c r="B1932" s="35">
        <v>196</v>
      </c>
      <c r="C1932" t="s">
        <v>111</v>
      </c>
      <c r="D1932" s="35">
        <v>2003</v>
      </c>
      <c r="E1932" t="s">
        <v>2434</v>
      </c>
      <c r="F1932" s="34" t="s">
        <v>6</v>
      </c>
      <c r="G1932" s="34" t="s">
        <v>6</v>
      </c>
      <c r="H1932" s="34" t="s">
        <v>6</v>
      </c>
      <c r="I1932" s="34">
        <v>150.23811206104713</v>
      </c>
      <c r="J1932" s="34">
        <v>70.727054334770017</v>
      </c>
      <c r="K1932" s="34">
        <v>79.511057726277116</v>
      </c>
      <c r="L1932" s="34" t="s">
        <v>6</v>
      </c>
      <c r="M1932" s="34" t="s">
        <v>6</v>
      </c>
      <c r="N1932" s="34" t="s">
        <v>6</v>
      </c>
      <c r="O1932" s="34">
        <v>24.718183187020351</v>
      </c>
      <c r="P1932" s="34">
        <v>141.53</v>
      </c>
      <c r="Q1932" t="s">
        <v>6</v>
      </c>
      <c r="R1932" t="s">
        <v>6</v>
      </c>
      <c r="S1932" t="s">
        <v>6</v>
      </c>
      <c r="T1932" t="s">
        <v>14717</v>
      </c>
      <c r="U1932" t="s">
        <v>14717</v>
      </c>
      <c r="V1932" t="s">
        <v>14717</v>
      </c>
      <c r="W1932" t="s">
        <v>14685</v>
      </c>
      <c r="X1932" t="s">
        <v>14685</v>
      </c>
      <c r="Y1932" t="s">
        <v>6</v>
      </c>
      <c r="Z1932" t="s">
        <v>6</v>
      </c>
      <c r="AA1932" t="s">
        <v>6</v>
      </c>
      <c r="AB1932" t="s">
        <v>14756</v>
      </c>
      <c r="AC1932" t="s">
        <v>14653</v>
      </c>
    </row>
    <row r="1933" spans="1:29" x14ac:dyDescent="0.3">
      <c r="A1933" t="s">
        <v>342</v>
      </c>
      <c r="B1933" s="35">
        <v>196</v>
      </c>
      <c r="C1933" t="s">
        <v>111</v>
      </c>
      <c r="D1933" s="35">
        <v>2004</v>
      </c>
      <c r="E1933" t="s">
        <v>2435</v>
      </c>
      <c r="F1933" s="34" t="s">
        <v>6</v>
      </c>
      <c r="G1933" s="34" t="s">
        <v>6</v>
      </c>
      <c r="H1933" s="34" t="s">
        <v>6</v>
      </c>
      <c r="I1933" s="34">
        <v>159.72381070641981</v>
      </c>
      <c r="J1933" s="34">
        <v>75.351445320924654</v>
      </c>
      <c r="K1933" s="34">
        <v>84.372365385495158</v>
      </c>
      <c r="L1933" s="34" t="s">
        <v>6</v>
      </c>
      <c r="M1933" s="34" t="s">
        <v>6</v>
      </c>
      <c r="N1933" s="34" t="s">
        <v>6</v>
      </c>
      <c r="O1933" s="34">
        <v>22.504833910883271</v>
      </c>
      <c r="P1933" s="34">
        <v>153.011</v>
      </c>
      <c r="Q1933" t="s">
        <v>6</v>
      </c>
      <c r="R1933" t="s">
        <v>6</v>
      </c>
      <c r="S1933" t="s">
        <v>6</v>
      </c>
      <c r="T1933" t="s">
        <v>14717</v>
      </c>
      <c r="U1933" t="s">
        <v>14717</v>
      </c>
      <c r="V1933" t="s">
        <v>14717</v>
      </c>
      <c r="W1933" t="s">
        <v>14685</v>
      </c>
      <c r="X1933" t="s">
        <v>14685</v>
      </c>
      <c r="Y1933" t="s">
        <v>6</v>
      </c>
      <c r="Z1933" t="s">
        <v>6</v>
      </c>
      <c r="AA1933" t="s">
        <v>6</v>
      </c>
      <c r="AB1933" t="s">
        <v>14756</v>
      </c>
      <c r="AC1933" t="s">
        <v>14653</v>
      </c>
    </row>
    <row r="1934" spans="1:29" x14ac:dyDescent="0.3">
      <c r="A1934" t="s">
        <v>342</v>
      </c>
      <c r="B1934" s="35">
        <v>196</v>
      </c>
      <c r="C1934" t="s">
        <v>111</v>
      </c>
      <c r="D1934" s="35">
        <v>2005</v>
      </c>
      <c r="E1934" t="s">
        <v>2436</v>
      </c>
      <c r="F1934" s="34" t="s">
        <v>6</v>
      </c>
      <c r="G1934" s="34" t="s">
        <v>6</v>
      </c>
      <c r="H1934" s="34" t="s">
        <v>6</v>
      </c>
      <c r="I1934" s="34">
        <v>172.90676848834605</v>
      </c>
      <c r="J1934" s="34">
        <v>82.586254073281751</v>
      </c>
      <c r="K1934" s="34">
        <v>90.320514415064295</v>
      </c>
      <c r="L1934" s="34" t="s">
        <v>6</v>
      </c>
      <c r="M1934" s="34" t="s">
        <v>6</v>
      </c>
      <c r="N1934" s="34" t="s">
        <v>6</v>
      </c>
      <c r="O1934" s="34">
        <v>20.780888348549166</v>
      </c>
      <c r="P1934" s="34">
        <v>160.804</v>
      </c>
      <c r="Q1934" t="s">
        <v>6</v>
      </c>
      <c r="R1934" t="s">
        <v>6</v>
      </c>
      <c r="S1934" t="s">
        <v>6</v>
      </c>
      <c r="T1934" t="s">
        <v>14717</v>
      </c>
      <c r="U1934" t="s">
        <v>14717</v>
      </c>
      <c r="V1934" t="s">
        <v>14717</v>
      </c>
      <c r="W1934" t="s">
        <v>14685</v>
      </c>
      <c r="X1934" t="s">
        <v>14685</v>
      </c>
      <c r="Y1934" t="s">
        <v>6</v>
      </c>
      <c r="Z1934" t="s">
        <v>6</v>
      </c>
      <c r="AA1934" t="s">
        <v>6</v>
      </c>
      <c r="AB1934" t="s">
        <v>14756</v>
      </c>
      <c r="AC1934" t="s">
        <v>14653</v>
      </c>
    </row>
    <row r="1935" spans="1:29" x14ac:dyDescent="0.3">
      <c r="A1935" t="s">
        <v>342</v>
      </c>
      <c r="B1935" s="35">
        <v>196</v>
      </c>
      <c r="C1935" t="s">
        <v>111</v>
      </c>
      <c r="D1935" s="35">
        <v>2006</v>
      </c>
      <c r="E1935" t="s">
        <v>2437</v>
      </c>
      <c r="F1935" s="34" t="s">
        <v>6</v>
      </c>
      <c r="G1935" s="34" t="s">
        <v>6</v>
      </c>
      <c r="H1935" s="34" t="s">
        <v>6</v>
      </c>
      <c r="I1935" s="34">
        <v>184.06486742424241</v>
      </c>
      <c r="J1935" s="34">
        <v>88.435724431818173</v>
      </c>
      <c r="K1935" s="34">
        <v>95.629142992424235</v>
      </c>
      <c r="L1935" s="34" t="s">
        <v>6</v>
      </c>
      <c r="M1935" s="34" t="s">
        <v>6</v>
      </c>
      <c r="N1935" s="34" t="s">
        <v>6</v>
      </c>
      <c r="O1935" s="34">
        <v>18.400674394648615</v>
      </c>
      <c r="P1935" s="34">
        <v>168.96</v>
      </c>
      <c r="Q1935" t="s">
        <v>6</v>
      </c>
      <c r="R1935" t="s">
        <v>6</v>
      </c>
      <c r="S1935" t="s">
        <v>6</v>
      </c>
      <c r="T1935" t="s">
        <v>14717</v>
      </c>
      <c r="U1935" t="s">
        <v>14717</v>
      </c>
      <c r="V1935" t="s">
        <v>14717</v>
      </c>
      <c r="W1935" t="s">
        <v>14685</v>
      </c>
      <c r="X1935" t="s">
        <v>14685</v>
      </c>
      <c r="Y1935" t="s">
        <v>6</v>
      </c>
      <c r="Z1935" t="s">
        <v>6</v>
      </c>
      <c r="AA1935" t="s">
        <v>6</v>
      </c>
      <c r="AB1935" t="s">
        <v>14756</v>
      </c>
      <c r="AC1935" t="s">
        <v>14653</v>
      </c>
    </row>
    <row r="1936" spans="1:29" x14ac:dyDescent="0.3">
      <c r="A1936" t="s">
        <v>342</v>
      </c>
      <c r="B1936" s="35">
        <v>196</v>
      </c>
      <c r="C1936" t="s">
        <v>111</v>
      </c>
      <c r="D1936" s="35">
        <v>2007</v>
      </c>
      <c r="E1936" t="s">
        <v>2438</v>
      </c>
      <c r="F1936" s="34" t="s">
        <v>6</v>
      </c>
      <c r="G1936" s="34" t="s">
        <v>6</v>
      </c>
      <c r="H1936" s="34" t="s">
        <v>6</v>
      </c>
      <c r="I1936" s="34">
        <v>190.85108241176405</v>
      </c>
      <c r="J1936" s="34">
        <v>91.432407943144725</v>
      </c>
      <c r="K1936" s="34">
        <v>99.418674468619329</v>
      </c>
      <c r="L1936" s="34" t="s">
        <v>6</v>
      </c>
      <c r="M1936" s="34" t="s">
        <v>6</v>
      </c>
      <c r="N1936" s="34" t="s">
        <v>6</v>
      </c>
      <c r="O1936" s="34">
        <v>16.309574520895733</v>
      </c>
      <c r="P1936" s="34">
        <v>183.202</v>
      </c>
      <c r="Q1936" t="s">
        <v>6</v>
      </c>
      <c r="R1936" t="s">
        <v>6</v>
      </c>
      <c r="S1936" t="s">
        <v>6</v>
      </c>
      <c r="T1936" t="s">
        <v>14717</v>
      </c>
      <c r="U1936" t="s">
        <v>14717</v>
      </c>
      <c r="V1936" t="s">
        <v>14717</v>
      </c>
      <c r="W1936" t="s">
        <v>14685</v>
      </c>
      <c r="X1936" t="s">
        <v>14685</v>
      </c>
      <c r="Y1936" t="s">
        <v>6</v>
      </c>
      <c r="Z1936" t="s">
        <v>6</v>
      </c>
      <c r="AA1936" t="s">
        <v>6</v>
      </c>
      <c r="AB1936" t="s">
        <v>14756</v>
      </c>
      <c r="AC1936" t="s">
        <v>14653</v>
      </c>
    </row>
    <row r="1937" spans="1:29" x14ac:dyDescent="0.3">
      <c r="A1937" t="s">
        <v>342</v>
      </c>
      <c r="B1937" s="35">
        <v>196</v>
      </c>
      <c r="C1937" t="s">
        <v>111</v>
      </c>
      <c r="D1937" s="35">
        <v>2008</v>
      </c>
      <c r="E1937" t="s">
        <v>2439</v>
      </c>
      <c r="F1937" s="34" t="s">
        <v>6</v>
      </c>
      <c r="G1937" s="34" t="s">
        <v>6</v>
      </c>
      <c r="H1937" s="34" t="s">
        <v>6</v>
      </c>
      <c r="I1937" s="34">
        <v>198.9861518032165</v>
      </c>
      <c r="J1937" s="34">
        <v>91.808591362266299</v>
      </c>
      <c r="K1937" s="34">
        <v>107.1775604409502</v>
      </c>
      <c r="L1937" s="34" t="s">
        <v>6</v>
      </c>
      <c r="M1937" s="34" t="s">
        <v>6</v>
      </c>
      <c r="N1937" s="34" t="s">
        <v>6</v>
      </c>
      <c r="O1937" s="34">
        <v>18.970460613470376</v>
      </c>
      <c r="P1937" s="34">
        <v>189.77199999999999</v>
      </c>
      <c r="Q1937" t="s">
        <v>6</v>
      </c>
      <c r="R1937" t="s">
        <v>6</v>
      </c>
      <c r="S1937" t="s">
        <v>6</v>
      </c>
      <c r="T1937" t="s">
        <v>14717</v>
      </c>
      <c r="U1937" t="s">
        <v>14717</v>
      </c>
      <c r="V1937" t="s">
        <v>14717</v>
      </c>
      <c r="W1937" t="s">
        <v>14685</v>
      </c>
      <c r="X1937" t="s">
        <v>14685</v>
      </c>
      <c r="Y1937" t="s">
        <v>6</v>
      </c>
      <c r="Z1937" t="s">
        <v>6</v>
      </c>
      <c r="AA1937" t="s">
        <v>6</v>
      </c>
      <c r="AB1937" t="s">
        <v>14756</v>
      </c>
      <c r="AC1937" t="s">
        <v>14653</v>
      </c>
    </row>
    <row r="1938" spans="1:29" x14ac:dyDescent="0.3">
      <c r="A1938" t="s">
        <v>342</v>
      </c>
      <c r="B1938" s="35">
        <v>196</v>
      </c>
      <c r="C1938" t="s">
        <v>111</v>
      </c>
      <c r="D1938" s="35">
        <v>2009</v>
      </c>
      <c r="E1938" t="s">
        <v>2440</v>
      </c>
      <c r="F1938" s="34" t="s">
        <v>6</v>
      </c>
      <c r="G1938" s="34" t="s">
        <v>6</v>
      </c>
      <c r="H1938" s="34" t="s">
        <v>6</v>
      </c>
      <c r="I1938" s="34">
        <v>195.03337422802602</v>
      </c>
      <c r="J1938" s="34">
        <v>93.104738932440583</v>
      </c>
      <c r="K1938" s="34">
        <v>101.92863529558544</v>
      </c>
      <c r="L1938" s="34" t="s">
        <v>6</v>
      </c>
      <c r="M1938" s="34" t="s">
        <v>6</v>
      </c>
      <c r="N1938" s="34" t="s">
        <v>6</v>
      </c>
      <c r="O1938" s="34">
        <v>24.273512715476908</v>
      </c>
      <c r="P1938" s="34">
        <v>192.364</v>
      </c>
      <c r="Q1938" t="s">
        <v>6</v>
      </c>
      <c r="R1938" t="s">
        <v>6</v>
      </c>
      <c r="S1938" t="s">
        <v>6</v>
      </c>
      <c r="T1938" t="s">
        <v>14717</v>
      </c>
      <c r="U1938" t="s">
        <v>14717</v>
      </c>
      <c r="V1938" t="s">
        <v>14717</v>
      </c>
      <c r="W1938" t="s">
        <v>14685</v>
      </c>
      <c r="X1938" t="s">
        <v>14685</v>
      </c>
      <c r="Y1938" t="s">
        <v>6</v>
      </c>
      <c r="Z1938" t="s">
        <v>6</v>
      </c>
      <c r="AA1938" t="s">
        <v>6</v>
      </c>
      <c r="AB1938" t="s">
        <v>14756</v>
      </c>
      <c r="AC1938" t="s">
        <v>14653</v>
      </c>
    </row>
    <row r="1939" spans="1:29" x14ac:dyDescent="0.3">
      <c r="A1939" t="s">
        <v>342</v>
      </c>
      <c r="B1939" s="35">
        <v>196</v>
      </c>
      <c r="C1939" t="s">
        <v>111</v>
      </c>
      <c r="D1939" s="35">
        <v>2010</v>
      </c>
      <c r="E1939" t="s">
        <v>2441</v>
      </c>
      <c r="F1939" s="34" t="s">
        <v>6</v>
      </c>
      <c r="G1939" s="34" t="s">
        <v>6</v>
      </c>
      <c r="H1939" s="34" t="s">
        <v>6</v>
      </c>
      <c r="I1939" s="34">
        <v>186.39029532732482</v>
      </c>
      <c r="J1939" s="34">
        <v>90.01915395922731</v>
      </c>
      <c r="K1939" s="34">
        <v>96.371141368097511</v>
      </c>
      <c r="L1939" s="34" t="s">
        <v>6</v>
      </c>
      <c r="M1939" s="34" t="s">
        <v>6</v>
      </c>
      <c r="N1939" s="34" t="s">
        <v>6</v>
      </c>
      <c r="O1939" s="34">
        <v>29.601033422916451</v>
      </c>
      <c r="P1939" s="34">
        <v>202.047</v>
      </c>
      <c r="Q1939" t="s">
        <v>6</v>
      </c>
      <c r="R1939" t="s">
        <v>6</v>
      </c>
      <c r="S1939" t="s">
        <v>6</v>
      </c>
      <c r="T1939" t="s">
        <v>14717</v>
      </c>
      <c r="U1939" t="s">
        <v>14717</v>
      </c>
      <c r="V1939" t="s">
        <v>14717</v>
      </c>
      <c r="W1939" t="s">
        <v>14685</v>
      </c>
      <c r="X1939" t="s">
        <v>14685</v>
      </c>
      <c r="Y1939" t="s">
        <v>6</v>
      </c>
      <c r="Z1939" t="s">
        <v>6</v>
      </c>
      <c r="AA1939" t="s">
        <v>6</v>
      </c>
      <c r="AB1939" t="s">
        <v>14756</v>
      </c>
      <c r="AC1939" t="s">
        <v>14653</v>
      </c>
    </row>
    <row r="1940" spans="1:29" x14ac:dyDescent="0.3">
      <c r="A1940" t="s">
        <v>342</v>
      </c>
      <c r="B1940" s="35">
        <v>196</v>
      </c>
      <c r="C1940" t="s">
        <v>111</v>
      </c>
      <c r="D1940" s="35">
        <v>2011</v>
      </c>
      <c r="E1940" t="s">
        <v>2442</v>
      </c>
      <c r="F1940" s="34" t="s">
        <v>6</v>
      </c>
      <c r="G1940" s="34" t="s">
        <v>6</v>
      </c>
      <c r="H1940" s="34" t="s">
        <v>6</v>
      </c>
      <c r="I1940" s="34">
        <v>177.71746075317924</v>
      </c>
      <c r="J1940" s="34">
        <v>86.989980642810153</v>
      </c>
      <c r="K1940" s="34">
        <v>90.727480110369086</v>
      </c>
      <c r="L1940" s="34" t="s">
        <v>6</v>
      </c>
      <c r="M1940" s="34" t="s">
        <v>6</v>
      </c>
      <c r="N1940" s="34" t="s">
        <v>6</v>
      </c>
      <c r="O1940" s="34">
        <v>34.677293401044054</v>
      </c>
      <c r="P1940" s="34">
        <v>211.291</v>
      </c>
      <c r="Q1940" t="s">
        <v>6</v>
      </c>
      <c r="R1940" t="s">
        <v>6</v>
      </c>
      <c r="S1940" t="s">
        <v>6</v>
      </c>
      <c r="T1940" t="s">
        <v>14717</v>
      </c>
      <c r="U1940" t="s">
        <v>14717</v>
      </c>
      <c r="V1940" t="s">
        <v>14717</v>
      </c>
      <c r="W1940" t="s">
        <v>14685</v>
      </c>
      <c r="X1940" t="s">
        <v>14685</v>
      </c>
      <c r="Y1940" t="s">
        <v>6</v>
      </c>
      <c r="Z1940" t="s">
        <v>6</v>
      </c>
      <c r="AA1940" t="s">
        <v>6</v>
      </c>
      <c r="AB1940" t="s">
        <v>14756</v>
      </c>
      <c r="AC1940" t="s">
        <v>14653</v>
      </c>
    </row>
    <row r="1941" spans="1:29" x14ac:dyDescent="0.3">
      <c r="A1941" t="s">
        <v>342</v>
      </c>
      <c r="B1941" s="35">
        <v>196</v>
      </c>
      <c r="C1941" t="s">
        <v>111</v>
      </c>
      <c r="D1941" s="35">
        <v>2012</v>
      </c>
      <c r="E1941" t="s">
        <v>2443</v>
      </c>
      <c r="F1941" s="34" t="s">
        <v>6</v>
      </c>
      <c r="G1941" s="34" t="s">
        <v>6</v>
      </c>
      <c r="H1941" s="34" t="s">
        <v>6</v>
      </c>
      <c r="I1941" s="34">
        <v>178.65822936937522</v>
      </c>
      <c r="J1941" s="34">
        <v>87.985633791098309</v>
      </c>
      <c r="K1941" s="34">
        <v>90.672595578276912</v>
      </c>
      <c r="L1941" s="34" t="s">
        <v>6</v>
      </c>
      <c r="M1941" s="34" t="s">
        <v>6</v>
      </c>
      <c r="N1941" s="34" t="s">
        <v>6</v>
      </c>
      <c r="O1941" s="34">
        <v>35.661756208947907</v>
      </c>
      <c r="P1941" s="34">
        <v>216.34100000000001</v>
      </c>
      <c r="Q1941" t="s">
        <v>6</v>
      </c>
      <c r="R1941" t="s">
        <v>6</v>
      </c>
      <c r="S1941" t="s">
        <v>6</v>
      </c>
      <c r="T1941" t="s">
        <v>14717</v>
      </c>
      <c r="U1941" t="s">
        <v>14717</v>
      </c>
      <c r="V1941" t="s">
        <v>14717</v>
      </c>
      <c r="W1941" t="s">
        <v>14685</v>
      </c>
      <c r="X1941" t="s">
        <v>14685</v>
      </c>
      <c r="Y1941" t="s">
        <v>6</v>
      </c>
      <c r="Z1941" t="s">
        <v>6</v>
      </c>
      <c r="AA1941" t="s">
        <v>6</v>
      </c>
      <c r="AB1941" t="s">
        <v>14756</v>
      </c>
      <c r="AC1941" t="s">
        <v>14653</v>
      </c>
    </row>
    <row r="1942" spans="1:29" x14ac:dyDescent="0.3">
      <c r="A1942" t="s">
        <v>342</v>
      </c>
      <c r="B1942" s="35">
        <v>196</v>
      </c>
      <c r="C1942" t="s">
        <v>111</v>
      </c>
      <c r="D1942" s="35">
        <v>2013</v>
      </c>
      <c r="E1942" t="s">
        <v>2444</v>
      </c>
      <c r="F1942" s="34" t="s">
        <v>6</v>
      </c>
      <c r="G1942" s="34" t="s">
        <v>6</v>
      </c>
      <c r="H1942" s="34" t="s">
        <v>6</v>
      </c>
      <c r="I1942" s="34">
        <v>175.14205478911927</v>
      </c>
      <c r="J1942" s="34">
        <v>88.121722444437637</v>
      </c>
      <c r="K1942" s="34">
        <v>87.020332344681634</v>
      </c>
      <c r="L1942" s="34" t="s">
        <v>6</v>
      </c>
      <c r="M1942" s="34" t="s">
        <v>6</v>
      </c>
      <c r="N1942" s="34" t="s">
        <v>6</v>
      </c>
      <c r="O1942" s="34">
        <v>34.546585646880487</v>
      </c>
      <c r="P1942" s="34">
        <v>228.25700000000001</v>
      </c>
      <c r="Q1942" t="s">
        <v>6</v>
      </c>
      <c r="R1942" t="s">
        <v>6</v>
      </c>
      <c r="S1942" t="s">
        <v>6</v>
      </c>
      <c r="T1942" t="s">
        <v>14717</v>
      </c>
      <c r="U1942" t="s">
        <v>14717</v>
      </c>
      <c r="V1942" t="s">
        <v>14717</v>
      </c>
      <c r="W1942" t="s">
        <v>14685</v>
      </c>
      <c r="X1942" t="s">
        <v>14685</v>
      </c>
      <c r="Y1942" t="s">
        <v>6</v>
      </c>
      <c r="Z1942" t="s">
        <v>6</v>
      </c>
      <c r="AA1942" t="s">
        <v>6</v>
      </c>
      <c r="AB1942" t="s">
        <v>14756</v>
      </c>
      <c r="AC1942" t="s">
        <v>14653</v>
      </c>
    </row>
    <row r="1943" spans="1:29" x14ac:dyDescent="0.3">
      <c r="A1943" t="s">
        <v>342</v>
      </c>
      <c r="B1943" s="35">
        <v>196</v>
      </c>
      <c r="C1943" t="s">
        <v>111</v>
      </c>
      <c r="D1943" s="35">
        <v>2014</v>
      </c>
      <c r="E1943" t="s">
        <v>2445</v>
      </c>
      <c r="F1943" s="34" t="s">
        <v>6</v>
      </c>
      <c r="G1943" s="34" t="s">
        <v>6</v>
      </c>
      <c r="H1943" s="34" t="s">
        <v>6</v>
      </c>
      <c r="I1943" s="34">
        <v>173.43614545786377</v>
      </c>
      <c r="J1943" s="34">
        <v>87.353942767548645</v>
      </c>
      <c r="K1943" s="34">
        <v>86.082202690315128</v>
      </c>
      <c r="L1943" s="34" t="s">
        <v>6</v>
      </c>
      <c r="M1943" s="34" t="s">
        <v>6</v>
      </c>
      <c r="N1943" s="34" t="s">
        <v>6</v>
      </c>
      <c r="O1943" s="34">
        <v>34.150949657177705</v>
      </c>
      <c r="P1943" s="34">
        <v>241.08699999999999</v>
      </c>
      <c r="Q1943" t="s">
        <v>6</v>
      </c>
      <c r="R1943" t="s">
        <v>6</v>
      </c>
      <c r="S1943" t="s">
        <v>6</v>
      </c>
      <c r="T1943" t="s">
        <v>14717</v>
      </c>
      <c r="U1943" t="s">
        <v>14717</v>
      </c>
      <c r="V1943" t="s">
        <v>14717</v>
      </c>
      <c r="W1943" t="s">
        <v>14685</v>
      </c>
      <c r="X1943" t="s">
        <v>14685</v>
      </c>
      <c r="Y1943" t="s">
        <v>6</v>
      </c>
      <c r="Z1943" t="s">
        <v>6</v>
      </c>
      <c r="AA1943" t="s">
        <v>6</v>
      </c>
      <c r="AB1943" t="s">
        <v>14756</v>
      </c>
      <c r="AC1943" t="s">
        <v>14653</v>
      </c>
    </row>
    <row r="1944" spans="1:29" x14ac:dyDescent="0.3">
      <c r="A1944" t="s">
        <v>342</v>
      </c>
      <c r="B1944" s="35">
        <v>196</v>
      </c>
      <c r="C1944" t="s">
        <v>111</v>
      </c>
      <c r="D1944" s="35">
        <v>2015</v>
      </c>
      <c r="E1944" t="s">
        <v>2446</v>
      </c>
      <c r="F1944" s="34" t="s">
        <v>6</v>
      </c>
      <c r="G1944" s="34" t="s">
        <v>6</v>
      </c>
      <c r="H1944" s="34" t="s">
        <v>6</v>
      </c>
      <c r="I1944" s="34">
        <v>174.79760298436383</v>
      </c>
      <c r="J1944" s="34">
        <v>89.546392570838961</v>
      </c>
      <c r="K1944" s="34">
        <v>85.251210413524873</v>
      </c>
      <c r="L1944" s="34" t="s">
        <v>6</v>
      </c>
      <c r="M1944" s="34" t="s">
        <v>6</v>
      </c>
      <c r="N1944" s="34" t="s">
        <v>6</v>
      </c>
      <c r="O1944" s="34">
        <v>34.166997380744505</v>
      </c>
      <c r="P1944" s="34">
        <v>251.98</v>
      </c>
      <c r="Q1944" t="s">
        <v>6</v>
      </c>
      <c r="R1944" t="s">
        <v>6</v>
      </c>
      <c r="S1944" t="s">
        <v>6</v>
      </c>
      <c r="T1944" t="s">
        <v>14717</v>
      </c>
      <c r="U1944" t="s">
        <v>14717</v>
      </c>
      <c r="V1944" t="s">
        <v>14717</v>
      </c>
      <c r="W1944" t="s">
        <v>14685</v>
      </c>
      <c r="X1944" t="s">
        <v>14685</v>
      </c>
      <c r="Y1944" t="s">
        <v>6</v>
      </c>
      <c r="Z1944" t="s">
        <v>6</v>
      </c>
      <c r="AA1944" t="s">
        <v>6</v>
      </c>
      <c r="AB1944" t="s">
        <v>14756</v>
      </c>
      <c r="AC1944" t="s">
        <v>14653</v>
      </c>
    </row>
    <row r="1945" spans="1:29" x14ac:dyDescent="0.3">
      <c r="A1945" t="s">
        <v>342</v>
      </c>
      <c r="B1945" s="35">
        <v>196</v>
      </c>
      <c r="C1945" t="s">
        <v>111</v>
      </c>
      <c r="D1945" s="35">
        <v>2016</v>
      </c>
      <c r="E1945" t="s">
        <v>2447</v>
      </c>
      <c r="F1945" s="34" t="s">
        <v>6</v>
      </c>
      <c r="G1945" s="34" t="s">
        <v>6</v>
      </c>
      <c r="H1945" s="34" t="s">
        <v>6</v>
      </c>
      <c r="I1945" s="34">
        <v>176.36522989797294</v>
      </c>
      <c r="J1945" s="34">
        <v>92.112005033934111</v>
      </c>
      <c r="K1945" s="34">
        <v>84.253224864038827</v>
      </c>
      <c r="L1945" s="34" t="s">
        <v>6</v>
      </c>
      <c r="M1945" s="34" t="s">
        <v>6</v>
      </c>
      <c r="N1945" s="34" t="s">
        <v>6</v>
      </c>
      <c r="O1945" s="34">
        <v>33.341198855379268</v>
      </c>
      <c r="P1945" s="34">
        <v>266.988</v>
      </c>
      <c r="Q1945" t="s">
        <v>6</v>
      </c>
      <c r="R1945" t="s">
        <v>6</v>
      </c>
      <c r="S1945" t="s">
        <v>6</v>
      </c>
      <c r="T1945" t="s">
        <v>14717</v>
      </c>
      <c r="U1945" t="s">
        <v>14717</v>
      </c>
      <c r="V1945" t="s">
        <v>14717</v>
      </c>
      <c r="W1945" t="s">
        <v>14685</v>
      </c>
      <c r="X1945" t="s">
        <v>14685</v>
      </c>
      <c r="Y1945" t="s">
        <v>6</v>
      </c>
      <c r="Z1945" t="s">
        <v>6</v>
      </c>
      <c r="AA1945" t="s">
        <v>6</v>
      </c>
      <c r="AB1945" t="s">
        <v>14756</v>
      </c>
      <c r="AC1945" t="s">
        <v>14653</v>
      </c>
    </row>
    <row r="1946" spans="1:29" x14ac:dyDescent="0.3">
      <c r="A1946" t="s">
        <v>342</v>
      </c>
      <c r="B1946" s="35">
        <v>196</v>
      </c>
      <c r="C1946" t="s">
        <v>111</v>
      </c>
      <c r="D1946" s="35">
        <v>2017</v>
      </c>
      <c r="E1946" t="s">
        <v>2448</v>
      </c>
      <c r="F1946" s="34" t="s">
        <v>6</v>
      </c>
      <c r="G1946" s="34" t="s">
        <v>6</v>
      </c>
      <c r="H1946" s="34" t="s">
        <v>6</v>
      </c>
      <c r="I1946" s="34">
        <v>173.47293234656084</v>
      </c>
      <c r="J1946" s="34">
        <v>90.793649686460242</v>
      </c>
      <c r="K1946" s="34">
        <v>82.679282660100597</v>
      </c>
      <c r="L1946" s="34" t="s">
        <v>6</v>
      </c>
      <c r="M1946" s="34" t="s">
        <v>6</v>
      </c>
      <c r="N1946" s="34" t="s">
        <v>6</v>
      </c>
      <c r="O1946" s="34">
        <v>31.097982045576611</v>
      </c>
      <c r="P1946" s="34">
        <v>286.726</v>
      </c>
      <c r="Q1946" t="s">
        <v>6</v>
      </c>
      <c r="R1946" t="s">
        <v>6</v>
      </c>
      <c r="S1946" t="s">
        <v>6</v>
      </c>
      <c r="T1946" t="s">
        <v>14717</v>
      </c>
      <c r="U1946" t="s">
        <v>14717</v>
      </c>
      <c r="V1946" t="s">
        <v>14717</v>
      </c>
      <c r="W1946" t="s">
        <v>14685</v>
      </c>
      <c r="X1946" t="s">
        <v>14685</v>
      </c>
      <c r="Y1946" t="s">
        <v>6</v>
      </c>
      <c r="Z1946" t="s">
        <v>6</v>
      </c>
      <c r="AA1946" t="s">
        <v>6</v>
      </c>
      <c r="AB1946" t="s">
        <v>14756</v>
      </c>
      <c r="AC1946" t="s">
        <v>14653</v>
      </c>
    </row>
    <row r="1947" spans="1:29" x14ac:dyDescent="0.3">
      <c r="A1947" t="s">
        <v>342</v>
      </c>
      <c r="B1947" s="35">
        <v>196</v>
      </c>
      <c r="C1947" t="s">
        <v>111</v>
      </c>
      <c r="D1947" s="35">
        <v>2018</v>
      </c>
      <c r="E1947" t="s">
        <v>2449</v>
      </c>
      <c r="F1947" s="34" t="s">
        <v>6</v>
      </c>
      <c r="G1947" s="34" t="s">
        <v>6</v>
      </c>
      <c r="H1947" s="34" t="s">
        <v>6</v>
      </c>
      <c r="I1947" s="34">
        <v>172.34767267837731</v>
      </c>
      <c r="J1947" s="34">
        <v>91.08617152371923</v>
      </c>
      <c r="K1947" s="34">
        <v>81.261501154658077</v>
      </c>
      <c r="L1947" s="34" t="s">
        <v>6</v>
      </c>
      <c r="M1947" s="34" t="s">
        <v>6</v>
      </c>
      <c r="N1947" s="34" t="s">
        <v>6</v>
      </c>
      <c r="O1947" s="34">
        <v>28.080327202687926</v>
      </c>
      <c r="P1947" s="34">
        <v>302.68700000000001</v>
      </c>
      <c r="Q1947" t="s">
        <v>6</v>
      </c>
      <c r="R1947" t="s">
        <v>6</v>
      </c>
      <c r="S1947" t="s">
        <v>6</v>
      </c>
      <c r="T1947" t="s">
        <v>14717</v>
      </c>
      <c r="U1947" t="s">
        <v>14717</v>
      </c>
      <c r="V1947" t="s">
        <v>14717</v>
      </c>
      <c r="W1947" t="s">
        <v>14685</v>
      </c>
      <c r="X1947" t="s">
        <v>14685</v>
      </c>
      <c r="Y1947" t="s">
        <v>6</v>
      </c>
      <c r="Z1947" t="s">
        <v>6</v>
      </c>
      <c r="AA1947" t="s">
        <v>6</v>
      </c>
      <c r="AB1947" t="s">
        <v>14756</v>
      </c>
      <c r="AC1947" t="s">
        <v>14653</v>
      </c>
    </row>
    <row r="1948" spans="1:29" x14ac:dyDescent="0.3">
      <c r="A1948" t="s">
        <v>342</v>
      </c>
      <c r="B1948" s="35">
        <v>196</v>
      </c>
      <c r="C1948" t="s">
        <v>111</v>
      </c>
      <c r="D1948" s="35">
        <v>2019</v>
      </c>
      <c r="E1948" t="s">
        <v>2450</v>
      </c>
      <c r="F1948" s="34" t="s">
        <v>6</v>
      </c>
      <c r="G1948" s="34" t="s">
        <v>6</v>
      </c>
      <c r="H1948" s="34" t="s">
        <v>6</v>
      </c>
      <c r="I1948" s="34">
        <v>170.56121635935847</v>
      </c>
      <c r="J1948" s="34">
        <v>91.742829735311858</v>
      </c>
      <c r="K1948" s="34">
        <v>78.81838662404661</v>
      </c>
      <c r="L1948" s="34" t="s">
        <v>6</v>
      </c>
      <c r="M1948" s="34" t="s">
        <v>6</v>
      </c>
      <c r="N1948" s="34" t="s">
        <v>6</v>
      </c>
      <c r="O1948" s="34">
        <v>31.814290222693003</v>
      </c>
      <c r="P1948" s="34">
        <v>320.03699999999998</v>
      </c>
      <c r="Q1948" t="s">
        <v>6</v>
      </c>
      <c r="R1948" t="s">
        <v>6</v>
      </c>
      <c r="S1948" t="s">
        <v>6</v>
      </c>
      <c r="T1948" t="s">
        <v>14717</v>
      </c>
      <c r="U1948" t="s">
        <v>14717</v>
      </c>
      <c r="V1948" t="s">
        <v>14717</v>
      </c>
      <c r="W1948" t="s">
        <v>14685</v>
      </c>
      <c r="X1948" t="s">
        <v>14685</v>
      </c>
      <c r="Y1948" t="s">
        <v>6</v>
      </c>
      <c r="Z1948" t="s">
        <v>6</v>
      </c>
      <c r="AA1948" t="s">
        <v>6</v>
      </c>
      <c r="AB1948" t="s">
        <v>14756</v>
      </c>
      <c r="AC1948" t="s">
        <v>14653</v>
      </c>
    </row>
    <row r="1949" spans="1:29" x14ac:dyDescent="0.3">
      <c r="A1949" t="s">
        <v>342</v>
      </c>
      <c r="B1949" s="35">
        <v>196</v>
      </c>
      <c r="C1949" t="s">
        <v>111</v>
      </c>
      <c r="D1949" s="35">
        <v>2020</v>
      </c>
      <c r="E1949" t="s">
        <v>2451</v>
      </c>
      <c r="F1949" s="34" t="s">
        <v>6</v>
      </c>
      <c r="G1949" s="34" t="s">
        <v>6</v>
      </c>
      <c r="H1949" s="34" t="s">
        <v>6</v>
      </c>
      <c r="I1949" s="34">
        <v>174.4925871725049</v>
      </c>
      <c r="J1949" s="34">
        <v>97.14786753854608</v>
      </c>
      <c r="K1949" s="34">
        <v>77.344719633958817</v>
      </c>
      <c r="L1949" s="34" t="s">
        <v>6</v>
      </c>
      <c r="M1949" s="34" t="s">
        <v>6</v>
      </c>
      <c r="N1949" s="34" t="s">
        <v>6</v>
      </c>
      <c r="O1949" s="34">
        <v>43.241390808217396</v>
      </c>
      <c r="P1949" s="34">
        <v>323.89800000000002</v>
      </c>
      <c r="Q1949" t="s">
        <v>6</v>
      </c>
      <c r="R1949" t="s">
        <v>6</v>
      </c>
      <c r="S1949" t="s">
        <v>6</v>
      </c>
      <c r="T1949" t="s">
        <v>14717</v>
      </c>
      <c r="U1949" t="s">
        <v>14717</v>
      </c>
      <c r="V1949" t="s">
        <v>14717</v>
      </c>
      <c r="W1949" t="s">
        <v>14685</v>
      </c>
      <c r="X1949" t="s">
        <v>14685</v>
      </c>
      <c r="Y1949" t="s">
        <v>6</v>
      </c>
      <c r="Z1949" t="s">
        <v>6</v>
      </c>
      <c r="AA1949" t="s">
        <v>6</v>
      </c>
      <c r="AB1949" t="s">
        <v>14756</v>
      </c>
      <c r="AC1949" t="s">
        <v>14653</v>
      </c>
    </row>
    <row r="1950" spans="1:29" x14ac:dyDescent="0.3">
      <c r="A1950" t="s">
        <v>342</v>
      </c>
      <c r="B1950" s="35">
        <v>196</v>
      </c>
      <c r="C1950" t="s">
        <v>111</v>
      </c>
      <c r="D1950" s="35">
        <v>2021</v>
      </c>
      <c r="E1950" t="s">
        <v>2452</v>
      </c>
      <c r="F1950" s="34" t="s">
        <v>6</v>
      </c>
      <c r="G1950" s="34" t="s">
        <v>6</v>
      </c>
      <c r="H1950" s="34" t="s">
        <v>6</v>
      </c>
      <c r="I1950" s="34">
        <v>170.73799676480738</v>
      </c>
      <c r="J1950" s="34">
        <v>97.778355163324136</v>
      </c>
      <c r="K1950" s="34">
        <v>72.959641601483241</v>
      </c>
      <c r="L1950" s="34" t="s">
        <v>6</v>
      </c>
      <c r="M1950" s="34" t="s">
        <v>6</v>
      </c>
      <c r="N1950" s="34" t="s">
        <v>6</v>
      </c>
      <c r="O1950" s="34">
        <v>47.523406176457364</v>
      </c>
      <c r="P1950" s="34">
        <v>353.02393809287003</v>
      </c>
      <c r="Q1950" t="s">
        <v>6</v>
      </c>
      <c r="R1950" t="s">
        <v>6</v>
      </c>
      <c r="S1950" t="s">
        <v>6</v>
      </c>
      <c r="T1950" t="s">
        <v>14717</v>
      </c>
      <c r="U1950" t="s">
        <v>14717</v>
      </c>
      <c r="V1950" t="s">
        <v>14717</v>
      </c>
      <c r="W1950" t="s">
        <v>14685</v>
      </c>
      <c r="X1950" t="s">
        <v>14685</v>
      </c>
      <c r="Y1950" t="s">
        <v>6</v>
      </c>
      <c r="Z1950" t="s">
        <v>6</v>
      </c>
      <c r="AA1950" t="s">
        <v>6</v>
      </c>
      <c r="AB1950" t="s">
        <v>14756</v>
      </c>
      <c r="AC1950" t="s">
        <v>14653</v>
      </c>
    </row>
    <row r="1951" spans="1:29" x14ac:dyDescent="0.3">
      <c r="A1951" t="s">
        <v>342</v>
      </c>
      <c r="B1951" s="35">
        <v>196</v>
      </c>
      <c r="C1951" t="s">
        <v>111</v>
      </c>
      <c r="D1951" s="35">
        <v>2022</v>
      </c>
      <c r="E1951" t="s">
        <v>2453</v>
      </c>
      <c r="F1951" s="34" t="s">
        <v>6</v>
      </c>
      <c r="G1951" s="34" t="s">
        <v>6</v>
      </c>
      <c r="H1951" s="34" t="s">
        <v>6</v>
      </c>
      <c r="I1951" s="34">
        <v>164.99543524107577</v>
      </c>
      <c r="J1951" s="34">
        <v>93.28522832253401</v>
      </c>
      <c r="K1951" s="34">
        <v>71.710206918541758</v>
      </c>
      <c r="L1951" s="34" t="s">
        <v>6</v>
      </c>
      <c r="M1951" s="34" t="s">
        <v>6</v>
      </c>
      <c r="N1951" s="34" t="s">
        <v>6</v>
      </c>
      <c r="O1951" s="34">
        <v>46.886794603781048</v>
      </c>
      <c r="P1951" s="34">
        <v>385.57551551076</v>
      </c>
      <c r="Q1951" t="s">
        <v>6</v>
      </c>
      <c r="R1951" t="s">
        <v>6</v>
      </c>
      <c r="S1951" t="s">
        <v>6</v>
      </c>
      <c r="T1951" t="s">
        <v>14717</v>
      </c>
      <c r="U1951" t="s">
        <v>14717</v>
      </c>
      <c r="V1951" t="s">
        <v>14717</v>
      </c>
      <c r="W1951" t="s">
        <v>14685</v>
      </c>
      <c r="X1951" t="s">
        <v>14685</v>
      </c>
      <c r="Y1951" t="s">
        <v>6</v>
      </c>
      <c r="Z1951" t="s">
        <v>6</v>
      </c>
      <c r="AA1951" t="s">
        <v>6</v>
      </c>
      <c r="AB1951" t="s">
        <v>14756</v>
      </c>
      <c r="AC1951" t="s">
        <v>14653</v>
      </c>
    </row>
    <row r="1952" spans="1:29" x14ac:dyDescent="0.3">
      <c r="A1952" t="s">
        <v>342</v>
      </c>
      <c r="B1952" s="35">
        <v>196</v>
      </c>
      <c r="C1952" t="s">
        <v>111</v>
      </c>
      <c r="D1952" s="35">
        <v>2023</v>
      </c>
      <c r="E1952" t="s">
        <v>2454</v>
      </c>
      <c r="F1952" s="34" t="s">
        <v>6</v>
      </c>
      <c r="G1952" s="34" t="s">
        <v>6</v>
      </c>
      <c r="H1952" s="34" t="s">
        <v>6</v>
      </c>
      <c r="I1952" s="34">
        <v>159.03030448023102</v>
      </c>
      <c r="J1952" s="34">
        <v>89.897361527904863</v>
      </c>
      <c r="K1952" s="34">
        <v>69.132942952326161</v>
      </c>
      <c r="L1952" s="34" t="s">
        <v>6</v>
      </c>
      <c r="M1952" s="34" t="s">
        <v>6</v>
      </c>
      <c r="N1952" s="34" t="s">
        <v>6</v>
      </c>
      <c r="O1952" s="34">
        <v>46.982936751557006</v>
      </c>
      <c r="P1952" s="34">
        <v>412.46038114800899</v>
      </c>
      <c r="Q1952" t="s">
        <v>6</v>
      </c>
      <c r="R1952" t="s">
        <v>6</v>
      </c>
      <c r="S1952" t="s">
        <v>6</v>
      </c>
      <c r="T1952" t="s">
        <v>14717</v>
      </c>
      <c r="U1952" t="s">
        <v>14717</v>
      </c>
      <c r="V1952" t="s">
        <v>14717</v>
      </c>
      <c r="W1952" t="s">
        <v>14685</v>
      </c>
      <c r="X1952" t="s">
        <v>14685</v>
      </c>
      <c r="Y1952" t="s">
        <v>6</v>
      </c>
      <c r="Z1952" t="s">
        <v>6</v>
      </c>
      <c r="AA1952" t="s">
        <v>6</v>
      </c>
      <c r="AB1952" t="s">
        <v>14756</v>
      </c>
      <c r="AC1952" t="s">
        <v>14653</v>
      </c>
    </row>
    <row r="1953" spans="1:29" x14ac:dyDescent="0.3">
      <c r="A1953" t="s">
        <v>342</v>
      </c>
      <c r="B1953" s="35">
        <v>196</v>
      </c>
      <c r="C1953" t="s">
        <v>111</v>
      </c>
      <c r="D1953" s="35">
        <v>2024</v>
      </c>
      <c r="E1953" t="s">
        <v>14757</v>
      </c>
      <c r="F1953" s="34" t="s">
        <v>6</v>
      </c>
      <c r="G1953" s="34" t="s">
        <v>6</v>
      </c>
      <c r="H1953" s="34" t="s">
        <v>6</v>
      </c>
      <c r="I1953" s="34">
        <v>160.03956135013189</v>
      </c>
      <c r="J1953" s="34">
        <v>90.253645972698877</v>
      </c>
      <c r="K1953" s="34">
        <v>69.785915377433014</v>
      </c>
      <c r="L1953" s="34" t="s">
        <v>6</v>
      </c>
      <c r="M1953" s="34" t="s">
        <v>6</v>
      </c>
      <c r="N1953" s="34" t="s">
        <v>6</v>
      </c>
      <c r="O1953" s="34">
        <v>51.153967577413908</v>
      </c>
      <c r="P1953" s="34">
        <v>425.49416797651003</v>
      </c>
      <c r="Q1953" t="s">
        <v>6</v>
      </c>
      <c r="R1953" t="s">
        <v>6</v>
      </c>
      <c r="S1953" t="s">
        <v>6</v>
      </c>
      <c r="T1953" t="s">
        <v>14717</v>
      </c>
      <c r="U1953" t="s">
        <v>14717</v>
      </c>
      <c r="V1953" t="s">
        <v>14717</v>
      </c>
      <c r="W1953" t="s">
        <v>14685</v>
      </c>
      <c r="X1953" t="s">
        <v>14685</v>
      </c>
      <c r="Y1953" t="s">
        <v>6</v>
      </c>
      <c r="Z1953" t="s">
        <v>6</v>
      </c>
      <c r="AA1953" t="s">
        <v>6</v>
      </c>
      <c r="AB1953" t="s">
        <v>14756</v>
      </c>
      <c r="AC1953" t="s">
        <v>14653</v>
      </c>
    </row>
    <row r="1954" spans="1:29" x14ac:dyDescent="0.3">
      <c r="A1954" t="s">
        <v>340</v>
      </c>
      <c r="B1954" s="35">
        <v>199</v>
      </c>
      <c r="C1954" t="s">
        <v>112</v>
      </c>
      <c r="D1954" s="35">
        <v>1950</v>
      </c>
      <c r="E1954" t="s">
        <v>2455</v>
      </c>
      <c r="F1954" s="34" t="s">
        <v>6</v>
      </c>
      <c r="G1954" s="34" t="s">
        <v>6</v>
      </c>
      <c r="H1954" s="34" t="s">
        <v>6</v>
      </c>
      <c r="I1954" s="34" t="s">
        <v>6</v>
      </c>
      <c r="J1954" s="34" t="s">
        <v>6</v>
      </c>
      <c r="K1954" s="34" t="s">
        <v>6</v>
      </c>
      <c r="L1954" s="34" t="s">
        <v>6</v>
      </c>
      <c r="M1954" s="34" t="s">
        <v>6</v>
      </c>
      <c r="N1954" s="34" t="s">
        <v>6</v>
      </c>
      <c r="O1954" s="34">
        <v>41.37607050290142</v>
      </c>
      <c r="P1954" s="34">
        <v>3.5498779418818978</v>
      </c>
      <c r="Q1954" t="s">
        <v>6</v>
      </c>
      <c r="R1954" t="s">
        <v>6</v>
      </c>
      <c r="S1954" t="s">
        <v>6</v>
      </c>
      <c r="T1954" t="s">
        <v>14758</v>
      </c>
      <c r="U1954" t="s">
        <v>14758</v>
      </c>
      <c r="V1954" t="s">
        <v>14758</v>
      </c>
      <c r="W1954" t="s">
        <v>14759</v>
      </c>
      <c r="X1954" t="s">
        <v>14759</v>
      </c>
      <c r="Y1954" t="s">
        <v>6</v>
      </c>
      <c r="Z1954" t="s">
        <v>6</v>
      </c>
      <c r="AA1954" t="s">
        <v>6</v>
      </c>
      <c r="AB1954" t="s">
        <v>14760</v>
      </c>
      <c r="AC1954" t="s">
        <v>14751</v>
      </c>
    </row>
    <row r="1955" spans="1:29" x14ac:dyDescent="0.3">
      <c r="A1955" t="s">
        <v>340</v>
      </c>
      <c r="B1955" s="35">
        <v>199</v>
      </c>
      <c r="C1955" t="s">
        <v>112</v>
      </c>
      <c r="D1955" s="35">
        <v>1951</v>
      </c>
      <c r="E1955" t="s">
        <v>2456</v>
      </c>
      <c r="F1955" s="34" t="s">
        <v>6</v>
      </c>
      <c r="G1955" s="34" t="s">
        <v>6</v>
      </c>
      <c r="H1955" s="34" t="s">
        <v>6</v>
      </c>
      <c r="I1955" s="34" t="s">
        <v>6</v>
      </c>
      <c r="J1955" s="34" t="s">
        <v>6</v>
      </c>
      <c r="K1955" s="34" t="s">
        <v>6</v>
      </c>
      <c r="L1955" s="34" t="s">
        <v>6</v>
      </c>
      <c r="M1955" s="34" t="s">
        <v>6</v>
      </c>
      <c r="N1955" s="34" t="s">
        <v>6</v>
      </c>
      <c r="O1955" s="34">
        <v>40.242681750731805</v>
      </c>
      <c r="P1955" s="34">
        <v>3.8580927822280793</v>
      </c>
      <c r="Q1955" t="s">
        <v>6</v>
      </c>
      <c r="R1955" t="s">
        <v>6</v>
      </c>
      <c r="S1955" t="s">
        <v>6</v>
      </c>
      <c r="T1955" t="s">
        <v>14758</v>
      </c>
      <c r="U1955" t="s">
        <v>14758</v>
      </c>
      <c r="V1955" t="s">
        <v>14758</v>
      </c>
      <c r="W1955" t="s">
        <v>14759</v>
      </c>
      <c r="X1955" t="s">
        <v>14759</v>
      </c>
      <c r="Y1955" t="s">
        <v>6</v>
      </c>
      <c r="Z1955" t="s">
        <v>6</v>
      </c>
      <c r="AA1955" t="s">
        <v>6</v>
      </c>
      <c r="AB1955" t="s">
        <v>14760</v>
      </c>
      <c r="AC1955" t="s">
        <v>14751</v>
      </c>
    </row>
    <row r="1956" spans="1:29" x14ac:dyDescent="0.3">
      <c r="A1956" t="s">
        <v>340</v>
      </c>
      <c r="B1956" s="35">
        <v>199</v>
      </c>
      <c r="C1956" t="s">
        <v>112</v>
      </c>
      <c r="D1956" s="35">
        <v>1952</v>
      </c>
      <c r="E1956" t="s">
        <v>2457</v>
      </c>
      <c r="F1956" s="34" t="s">
        <v>6</v>
      </c>
      <c r="G1956" s="34" t="s">
        <v>6</v>
      </c>
      <c r="H1956" s="34" t="s">
        <v>6</v>
      </c>
      <c r="I1956" s="34" t="s">
        <v>6</v>
      </c>
      <c r="J1956" s="34" t="s">
        <v>6</v>
      </c>
      <c r="K1956" s="34" t="s">
        <v>6</v>
      </c>
      <c r="L1956" s="34" t="s">
        <v>6</v>
      </c>
      <c r="M1956" s="34" t="s">
        <v>6</v>
      </c>
      <c r="N1956" s="34" t="s">
        <v>6</v>
      </c>
      <c r="O1956" s="34">
        <v>38.811775664928049</v>
      </c>
      <c r="P1956" s="34">
        <v>4.1379194135950064</v>
      </c>
      <c r="Q1956" t="s">
        <v>6</v>
      </c>
      <c r="R1956" t="s">
        <v>6</v>
      </c>
      <c r="S1956" t="s">
        <v>6</v>
      </c>
      <c r="T1956" t="s">
        <v>14758</v>
      </c>
      <c r="U1956" t="s">
        <v>14758</v>
      </c>
      <c r="V1956" t="s">
        <v>14758</v>
      </c>
      <c r="W1956" t="s">
        <v>14759</v>
      </c>
      <c r="X1956" t="s">
        <v>14759</v>
      </c>
      <c r="Y1956" t="s">
        <v>6</v>
      </c>
      <c r="Z1956" t="s">
        <v>6</v>
      </c>
      <c r="AA1956" t="s">
        <v>6</v>
      </c>
      <c r="AB1956" t="s">
        <v>14760</v>
      </c>
      <c r="AC1956" t="s">
        <v>14751</v>
      </c>
    </row>
    <row r="1957" spans="1:29" x14ac:dyDescent="0.3">
      <c r="A1957" t="s">
        <v>340</v>
      </c>
      <c r="B1957" s="35">
        <v>199</v>
      </c>
      <c r="C1957" t="s">
        <v>112</v>
      </c>
      <c r="D1957" s="35">
        <v>1953</v>
      </c>
      <c r="E1957" t="s">
        <v>2458</v>
      </c>
      <c r="F1957" s="34" t="s">
        <v>6</v>
      </c>
      <c r="G1957" s="34" t="s">
        <v>6</v>
      </c>
      <c r="H1957" s="34" t="s">
        <v>6</v>
      </c>
      <c r="I1957" s="34" t="s">
        <v>6</v>
      </c>
      <c r="J1957" s="34" t="s">
        <v>6</v>
      </c>
      <c r="K1957" s="34" t="s">
        <v>6</v>
      </c>
      <c r="L1957" s="34" t="s">
        <v>6</v>
      </c>
      <c r="M1957" s="34" t="s">
        <v>6</v>
      </c>
      <c r="N1957" s="34" t="s">
        <v>6</v>
      </c>
      <c r="O1957" s="34">
        <v>37.640340297629564</v>
      </c>
      <c r="P1957" s="34">
        <v>4.7002763152792673</v>
      </c>
      <c r="Q1957" t="s">
        <v>6</v>
      </c>
      <c r="R1957" t="s">
        <v>6</v>
      </c>
      <c r="S1957" t="s">
        <v>6</v>
      </c>
      <c r="T1957" t="s">
        <v>14758</v>
      </c>
      <c r="U1957" t="s">
        <v>14758</v>
      </c>
      <c r="V1957" t="s">
        <v>14758</v>
      </c>
      <c r="W1957" t="s">
        <v>14759</v>
      </c>
      <c r="X1957" t="s">
        <v>14759</v>
      </c>
      <c r="Y1957" t="s">
        <v>6</v>
      </c>
      <c r="Z1957" t="s">
        <v>6</v>
      </c>
      <c r="AA1957" t="s">
        <v>6</v>
      </c>
      <c r="AB1957" t="s">
        <v>14760</v>
      </c>
      <c r="AC1957" t="s">
        <v>14751</v>
      </c>
    </row>
    <row r="1958" spans="1:29" x14ac:dyDescent="0.3">
      <c r="A1958" t="s">
        <v>340</v>
      </c>
      <c r="B1958" s="35">
        <v>199</v>
      </c>
      <c r="C1958" t="s">
        <v>112</v>
      </c>
      <c r="D1958" s="35">
        <v>1954</v>
      </c>
      <c r="E1958" t="s">
        <v>2459</v>
      </c>
      <c r="F1958" s="34" t="s">
        <v>6</v>
      </c>
      <c r="G1958" s="34" t="s">
        <v>6</v>
      </c>
      <c r="H1958" s="34" t="s">
        <v>6</v>
      </c>
      <c r="I1958" s="34" t="s">
        <v>6</v>
      </c>
      <c r="J1958" s="34" t="s">
        <v>6</v>
      </c>
      <c r="K1958" s="34" t="s">
        <v>6</v>
      </c>
      <c r="L1958" s="34" t="s">
        <v>6</v>
      </c>
      <c r="M1958" s="34" t="s">
        <v>6</v>
      </c>
      <c r="N1958" s="34" t="s">
        <v>6</v>
      </c>
      <c r="O1958" s="34">
        <v>36.91406265887472</v>
      </c>
      <c r="P1958" s="34">
        <v>5.0598602956831451</v>
      </c>
      <c r="Q1958" t="s">
        <v>6</v>
      </c>
      <c r="R1958" t="s">
        <v>6</v>
      </c>
      <c r="S1958" t="s">
        <v>6</v>
      </c>
      <c r="T1958" t="s">
        <v>14758</v>
      </c>
      <c r="U1958" t="s">
        <v>14758</v>
      </c>
      <c r="V1958" t="s">
        <v>14758</v>
      </c>
      <c r="W1958" t="s">
        <v>14759</v>
      </c>
      <c r="X1958" t="s">
        <v>14759</v>
      </c>
      <c r="Y1958" t="s">
        <v>6</v>
      </c>
      <c r="Z1958" t="s">
        <v>6</v>
      </c>
      <c r="AA1958" t="s">
        <v>6</v>
      </c>
      <c r="AB1958" t="s">
        <v>14760</v>
      </c>
      <c r="AC1958" t="s">
        <v>14751</v>
      </c>
    </row>
    <row r="1959" spans="1:29" x14ac:dyDescent="0.3">
      <c r="A1959" t="s">
        <v>340</v>
      </c>
      <c r="B1959" s="35">
        <v>199</v>
      </c>
      <c r="C1959" t="s">
        <v>112</v>
      </c>
      <c r="D1959" s="35">
        <v>1955</v>
      </c>
      <c r="E1959" t="s">
        <v>2460</v>
      </c>
      <c r="F1959" s="34" t="s">
        <v>6</v>
      </c>
      <c r="G1959" s="34" t="s">
        <v>6</v>
      </c>
      <c r="H1959" s="34" t="s">
        <v>6</v>
      </c>
      <c r="I1959" s="34" t="s">
        <v>6</v>
      </c>
      <c r="J1959" s="34" t="s">
        <v>6</v>
      </c>
      <c r="K1959" s="34" t="s">
        <v>6</v>
      </c>
      <c r="L1959" s="34" t="s">
        <v>6</v>
      </c>
      <c r="M1959" s="34" t="s">
        <v>6</v>
      </c>
      <c r="N1959" s="34" t="s">
        <v>6</v>
      </c>
      <c r="O1959" s="34">
        <v>36.168165124371029</v>
      </c>
      <c r="P1959" s="34">
        <v>5.3356314686244666</v>
      </c>
      <c r="Q1959" t="s">
        <v>6</v>
      </c>
      <c r="R1959" t="s">
        <v>6</v>
      </c>
      <c r="S1959" t="s">
        <v>6</v>
      </c>
      <c r="T1959" t="s">
        <v>14758</v>
      </c>
      <c r="U1959" t="s">
        <v>14758</v>
      </c>
      <c r="V1959" t="s">
        <v>14758</v>
      </c>
      <c r="W1959" t="s">
        <v>14759</v>
      </c>
      <c r="X1959" t="s">
        <v>14759</v>
      </c>
      <c r="Y1959" t="s">
        <v>6</v>
      </c>
      <c r="Z1959" t="s">
        <v>6</v>
      </c>
      <c r="AA1959" t="s">
        <v>6</v>
      </c>
      <c r="AB1959" t="s">
        <v>14760</v>
      </c>
      <c r="AC1959" t="s">
        <v>14751</v>
      </c>
    </row>
    <row r="1960" spans="1:29" x14ac:dyDescent="0.3">
      <c r="A1960" t="s">
        <v>340</v>
      </c>
      <c r="B1960" s="35">
        <v>199</v>
      </c>
      <c r="C1960" t="s">
        <v>112</v>
      </c>
      <c r="D1960" s="35">
        <v>1956</v>
      </c>
      <c r="E1960" t="s">
        <v>2461</v>
      </c>
      <c r="F1960" s="34" t="s">
        <v>6</v>
      </c>
      <c r="G1960" s="34" t="s">
        <v>6</v>
      </c>
      <c r="H1960" s="34" t="s">
        <v>6</v>
      </c>
      <c r="I1960" s="34" t="s">
        <v>6</v>
      </c>
      <c r="J1960" s="34" t="s">
        <v>6</v>
      </c>
      <c r="K1960" s="34" t="s">
        <v>6</v>
      </c>
      <c r="L1960" s="34" t="s">
        <v>6</v>
      </c>
      <c r="M1960" s="34" t="s">
        <v>6</v>
      </c>
      <c r="N1960" s="34" t="s">
        <v>6</v>
      </c>
      <c r="O1960" s="34">
        <v>35.130002631170733</v>
      </c>
      <c r="P1960" s="34">
        <v>5.7506400475116486</v>
      </c>
      <c r="Q1960" t="s">
        <v>6</v>
      </c>
      <c r="R1960" t="s">
        <v>6</v>
      </c>
      <c r="S1960" t="s">
        <v>6</v>
      </c>
      <c r="T1960" t="s">
        <v>14758</v>
      </c>
      <c r="U1960" t="s">
        <v>14758</v>
      </c>
      <c r="V1960" t="s">
        <v>14758</v>
      </c>
      <c r="W1960" t="s">
        <v>14759</v>
      </c>
      <c r="X1960" t="s">
        <v>14759</v>
      </c>
      <c r="Y1960" t="s">
        <v>6</v>
      </c>
      <c r="Z1960" t="s">
        <v>6</v>
      </c>
      <c r="AA1960" t="s">
        <v>6</v>
      </c>
      <c r="AB1960" t="s">
        <v>14760</v>
      </c>
      <c r="AC1960" t="s">
        <v>14751</v>
      </c>
    </row>
    <row r="1961" spans="1:29" x14ac:dyDescent="0.3">
      <c r="A1961" t="s">
        <v>340</v>
      </c>
      <c r="B1961" s="35">
        <v>199</v>
      </c>
      <c r="C1961" t="s">
        <v>112</v>
      </c>
      <c r="D1961" s="35">
        <v>1957</v>
      </c>
      <c r="E1961" t="s">
        <v>2462</v>
      </c>
      <c r="F1961" s="34" t="s">
        <v>6</v>
      </c>
      <c r="G1961" s="34" t="s">
        <v>6</v>
      </c>
      <c r="H1961" s="34" t="s">
        <v>6</v>
      </c>
      <c r="I1961" s="34" t="s">
        <v>6</v>
      </c>
      <c r="J1961" s="34" t="s">
        <v>6</v>
      </c>
      <c r="K1961" s="34" t="s">
        <v>6</v>
      </c>
      <c r="L1961" s="34" t="s">
        <v>6</v>
      </c>
      <c r="M1961" s="34" t="s">
        <v>6</v>
      </c>
      <c r="N1961" s="34" t="s">
        <v>6</v>
      </c>
      <c r="O1961" s="34">
        <v>34.93681946139138</v>
      </c>
      <c r="P1961" s="34">
        <v>6.0818358189362733</v>
      </c>
      <c r="Q1961" t="s">
        <v>6</v>
      </c>
      <c r="R1961" t="s">
        <v>6</v>
      </c>
      <c r="S1961" t="s">
        <v>6</v>
      </c>
      <c r="T1961" t="s">
        <v>14758</v>
      </c>
      <c r="U1961" t="s">
        <v>14758</v>
      </c>
      <c r="V1961" t="s">
        <v>14758</v>
      </c>
      <c r="W1961" t="s">
        <v>14759</v>
      </c>
      <c r="X1961" t="s">
        <v>14759</v>
      </c>
      <c r="Y1961" t="s">
        <v>6</v>
      </c>
      <c r="Z1961" t="s">
        <v>6</v>
      </c>
      <c r="AA1961" t="s">
        <v>6</v>
      </c>
      <c r="AB1961" t="s">
        <v>14760</v>
      </c>
      <c r="AC1961" t="s">
        <v>14751</v>
      </c>
    </row>
    <row r="1962" spans="1:29" x14ac:dyDescent="0.3">
      <c r="A1962" t="s">
        <v>340</v>
      </c>
      <c r="B1962" s="35">
        <v>199</v>
      </c>
      <c r="C1962" t="s">
        <v>112</v>
      </c>
      <c r="D1962" s="35">
        <v>1958</v>
      </c>
      <c r="E1962" t="s">
        <v>2463</v>
      </c>
      <c r="F1962" s="34" t="s">
        <v>6</v>
      </c>
      <c r="G1962" s="34" t="s">
        <v>6</v>
      </c>
      <c r="H1962" s="34" t="s">
        <v>6</v>
      </c>
      <c r="I1962" s="34" t="s">
        <v>6</v>
      </c>
      <c r="J1962" s="34" t="s">
        <v>6</v>
      </c>
      <c r="K1962" s="34" t="s">
        <v>6</v>
      </c>
      <c r="L1962" s="34" t="s">
        <v>6</v>
      </c>
      <c r="M1962" s="34" t="s">
        <v>6</v>
      </c>
      <c r="N1962" s="34" t="s">
        <v>6</v>
      </c>
      <c r="O1962" s="34">
        <v>39.287123557310302</v>
      </c>
      <c r="P1962" s="34">
        <v>6.2697387259894279</v>
      </c>
      <c r="Q1962" t="s">
        <v>6</v>
      </c>
      <c r="R1962" t="s">
        <v>6</v>
      </c>
      <c r="S1962" t="s">
        <v>6</v>
      </c>
      <c r="T1962" t="s">
        <v>14758</v>
      </c>
      <c r="U1962" t="s">
        <v>14758</v>
      </c>
      <c r="V1962" t="s">
        <v>14758</v>
      </c>
      <c r="W1962" t="s">
        <v>14759</v>
      </c>
      <c r="X1962" t="s">
        <v>14759</v>
      </c>
      <c r="Y1962" t="s">
        <v>6</v>
      </c>
      <c r="Z1962" t="s">
        <v>6</v>
      </c>
      <c r="AA1962" t="s">
        <v>6</v>
      </c>
      <c r="AB1962" t="s">
        <v>14760</v>
      </c>
      <c r="AC1962" t="s">
        <v>14751</v>
      </c>
    </row>
    <row r="1963" spans="1:29" x14ac:dyDescent="0.3">
      <c r="A1963" t="s">
        <v>340</v>
      </c>
      <c r="B1963" s="35">
        <v>199</v>
      </c>
      <c r="C1963" t="s">
        <v>112</v>
      </c>
      <c r="D1963" s="35">
        <v>1959</v>
      </c>
      <c r="E1963" t="s">
        <v>2464</v>
      </c>
      <c r="F1963" s="34" t="s">
        <v>6</v>
      </c>
      <c r="G1963" s="34" t="s">
        <v>6</v>
      </c>
      <c r="H1963" s="34" t="s">
        <v>6</v>
      </c>
      <c r="I1963" s="34" t="s">
        <v>6</v>
      </c>
      <c r="J1963" s="34" t="s">
        <v>6</v>
      </c>
      <c r="K1963" s="34" t="s">
        <v>6</v>
      </c>
      <c r="L1963" s="34" t="s">
        <v>6</v>
      </c>
      <c r="M1963" s="34" t="s">
        <v>6</v>
      </c>
      <c r="N1963" s="34" t="s">
        <v>6</v>
      </c>
      <c r="O1963" s="34">
        <v>38.124443421734092</v>
      </c>
      <c r="P1963" s="34">
        <v>6.6387854427197235</v>
      </c>
      <c r="Q1963" t="s">
        <v>6</v>
      </c>
      <c r="R1963" t="s">
        <v>6</v>
      </c>
      <c r="S1963" t="s">
        <v>6</v>
      </c>
      <c r="T1963" t="s">
        <v>14758</v>
      </c>
      <c r="U1963" t="s">
        <v>14758</v>
      </c>
      <c r="V1963" t="s">
        <v>14758</v>
      </c>
      <c r="W1963" t="s">
        <v>14759</v>
      </c>
      <c r="X1963" t="s">
        <v>14759</v>
      </c>
      <c r="Y1963" t="s">
        <v>6</v>
      </c>
      <c r="Z1963" t="s">
        <v>6</v>
      </c>
      <c r="AA1963" t="s">
        <v>6</v>
      </c>
      <c r="AB1963" t="s">
        <v>14760</v>
      </c>
      <c r="AC1963" t="s">
        <v>14751</v>
      </c>
    </row>
    <row r="1964" spans="1:29" x14ac:dyDescent="0.3">
      <c r="A1964" t="s">
        <v>340</v>
      </c>
      <c r="B1964" s="35">
        <v>199</v>
      </c>
      <c r="C1964" t="s">
        <v>112</v>
      </c>
      <c r="D1964" s="35">
        <v>1960</v>
      </c>
      <c r="E1964" t="s">
        <v>2465</v>
      </c>
      <c r="F1964" s="34" t="s">
        <v>6</v>
      </c>
      <c r="G1964" s="34" t="s">
        <v>6</v>
      </c>
      <c r="H1964" s="34" t="s">
        <v>6</v>
      </c>
      <c r="I1964" s="34" t="s">
        <v>6</v>
      </c>
      <c r="J1964" s="34" t="s">
        <v>6</v>
      </c>
      <c r="K1964" s="34" t="s">
        <v>6</v>
      </c>
      <c r="L1964" s="34" t="s">
        <v>6</v>
      </c>
      <c r="M1964" s="34" t="s">
        <v>6</v>
      </c>
      <c r="N1964" s="34" t="s">
        <v>6</v>
      </c>
      <c r="O1964" s="34">
        <v>35.594364261299887</v>
      </c>
      <c r="P1964" s="34">
        <v>7.1078668006150076</v>
      </c>
      <c r="Q1964" t="s">
        <v>6</v>
      </c>
      <c r="R1964" t="s">
        <v>6</v>
      </c>
      <c r="S1964" t="s">
        <v>6</v>
      </c>
      <c r="T1964" t="s">
        <v>14758</v>
      </c>
      <c r="U1964" t="s">
        <v>14758</v>
      </c>
      <c r="V1964" t="s">
        <v>14758</v>
      </c>
      <c r="W1964" t="s">
        <v>14759</v>
      </c>
      <c r="X1964" t="s">
        <v>14759</v>
      </c>
      <c r="Y1964" t="s">
        <v>6</v>
      </c>
      <c r="Z1964" t="s">
        <v>6</v>
      </c>
      <c r="AA1964" t="s">
        <v>6</v>
      </c>
      <c r="AB1964" t="s">
        <v>14760</v>
      </c>
      <c r="AC1964" t="s">
        <v>14751</v>
      </c>
    </row>
    <row r="1965" spans="1:29" x14ac:dyDescent="0.3">
      <c r="A1965" t="s">
        <v>340</v>
      </c>
      <c r="B1965" s="35">
        <v>199</v>
      </c>
      <c r="C1965" t="s">
        <v>112</v>
      </c>
      <c r="D1965" s="35">
        <v>1961</v>
      </c>
      <c r="E1965" t="s">
        <v>2466</v>
      </c>
      <c r="F1965" s="34" t="s">
        <v>6</v>
      </c>
      <c r="G1965" s="34" t="s">
        <v>6</v>
      </c>
      <c r="H1965" s="34" t="s">
        <v>6</v>
      </c>
      <c r="I1965" s="34" t="s">
        <v>6</v>
      </c>
      <c r="J1965" s="34" t="s">
        <v>6</v>
      </c>
      <c r="K1965" s="34" t="s">
        <v>6</v>
      </c>
      <c r="L1965" s="34" t="s">
        <v>6</v>
      </c>
      <c r="M1965" s="34" t="s">
        <v>6</v>
      </c>
      <c r="N1965" s="34" t="s">
        <v>6</v>
      </c>
      <c r="O1965" s="34">
        <v>34.788671450708186</v>
      </c>
      <c r="P1965" s="34">
        <v>7.482320795246113</v>
      </c>
      <c r="Q1965" t="s">
        <v>6</v>
      </c>
      <c r="R1965" t="s">
        <v>6</v>
      </c>
      <c r="S1965" t="s">
        <v>6</v>
      </c>
      <c r="T1965" t="s">
        <v>14758</v>
      </c>
      <c r="U1965" t="s">
        <v>14758</v>
      </c>
      <c r="V1965" t="s">
        <v>14758</v>
      </c>
      <c r="W1965" t="s">
        <v>14759</v>
      </c>
      <c r="X1965" t="s">
        <v>14759</v>
      </c>
      <c r="Y1965" t="s">
        <v>6</v>
      </c>
      <c r="Z1965" t="s">
        <v>6</v>
      </c>
      <c r="AA1965" t="s">
        <v>6</v>
      </c>
      <c r="AB1965" t="s">
        <v>14760</v>
      </c>
      <c r="AC1965" t="s">
        <v>14751</v>
      </c>
    </row>
    <row r="1966" spans="1:29" x14ac:dyDescent="0.3">
      <c r="A1966" t="s">
        <v>340</v>
      </c>
      <c r="B1966" s="35">
        <v>199</v>
      </c>
      <c r="C1966" t="s">
        <v>112</v>
      </c>
      <c r="D1966" s="35">
        <v>1962</v>
      </c>
      <c r="E1966" t="s">
        <v>2467</v>
      </c>
      <c r="F1966" s="34" t="s">
        <v>6</v>
      </c>
      <c r="G1966" s="34" t="s">
        <v>6</v>
      </c>
      <c r="H1966" s="34" t="s">
        <v>6</v>
      </c>
      <c r="I1966" s="34" t="s">
        <v>6</v>
      </c>
      <c r="J1966" s="34" t="s">
        <v>6</v>
      </c>
      <c r="K1966" s="34" t="s">
        <v>6</v>
      </c>
      <c r="L1966" s="34" t="s">
        <v>6</v>
      </c>
      <c r="M1966" s="34" t="s">
        <v>6</v>
      </c>
      <c r="N1966" s="34" t="s">
        <v>6</v>
      </c>
      <c r="O1966" s="34">
        <v>34.91771065792755</v>
      </c>
      <c r="P1966" s="34">
        <v>7.9730312647446402</v>
      </c>
      <c r="Q1966" t="s">
        <v>6</v>
      </c>
      <c r="R1966" t="s">
        <v>6</v>
      </c>
      <c r="S1966" t="s">
        <v>6</v>
      </c>
      <c r="T1966" t="s">
        <v>14758</v>
      </c>
      <c r="U1966" t="s">
        <v>14758</v>
      </c>
      <c r="V1966" t="s">
        <v>14758</v>
      </c>
      <c r="W1966" t="s">
        <v>14759</v>
      </c>
      <c r="X1966" t="s">
        <v>14759</v>
      </c>
      <c r="Y1966" t="s">
        <v>6</v>
      </c>
      <c r="Z1966" t="s">
        <v>6</v>
      </c>
      <c r="AA1966" t="s">
        <v>6</v>
      </c>
      <c r="AB1966" t="s">
        <v>14760</v>
      </c>
      <c r="AC1966" t="s">
        <v>14751</v>
      </c>
    </row>
    <row r="1967" spans="1:29" x14ac:dyDescent="0.3">
      <c r="A1967" t="s">
        <v>340</v>
      </c>
      <c r="B1967" s="35">
        <v>199</v>
      </c>
      <c r="C1967" t="s">
        <v>112</v>
      </c>
      <c r="D1967" s="35">
        <v>1963</v>
      </c>
      <c r="E1967" t="s">
        <v>2468</v>
      </c>
      <c r="F1967" s="34" t="s">
        <v>6</v>
      </c>
      <c r="G1967" s="34" t="s">
        <v>6</v>
      </c>
      <c r="H1967" s="34" t="s">
        <v>6</v>
      </c>
      <c r="I1967" s="34" t="s">
        <v>6</v>
      </c>
      <c r="J1967" s="34" t="s">
        <v>6</v>
      </c>
      <c r="K1967" s="34" t="s">
        <v>6</v>
      </c>
      <c r="L1967" s="34" t="s">
        <v>6</v>
      </c>
      <c r="M1967" s="34" t="s">
        <v>6</v>
      </c>
      <c r="N1967" s="34" t="s">
        <v>6</v>
      </c>
      <c r="O1967" s="34">
        <v>33.425180368015504</v>
      </c>
      <c r="P1967" s="34">
        <v>8.6551514887130097</v>
      </c>
      <c r="Q1967" t="s">
        <v>6</v>
      </c>
      <c r="R1967" t="s">
        <v>6</v>
      </c>
      <c r="S1967" t="s">
        <v>6</v>
      </c>
      <c r="T1967" t="s">
        <v>14758</v>
      </c>
      <c r="U1967" t="s">
        <v>14758</v>
      </c>
      <c r="V1967" t="s">
        <v>14758</v>
      </c>
      <c r="W1967" t="s">
        <v>14759</v>
      </c>
      <c r="X1967" t="s">
        <v>14759</v>
      </c>
      <c r="Y1967" t="s">
        <v>6</v>
      </c>
      <c r="Z1967" t="s">
        <v>6</v>
      </c>
      <c r="AA1967" t="s">
        <v>6</v>
      </c>
      <c r="AB1967" t="s">
        <v>14760</v>
      </c>
      <c r="AC1967" t="s">
        <v>14751</v>
      </c>
    </row>
    <row r="1968" spans="1:29" x14ac:dyDescent="0.3">
      <c r="A1968" t="s">
        <v>340</v>
      </c>
      <c r="B1968" s="35">
        <v>199</v>
      </c>
      <c r="C1968" t="s">
        <v>112</v>
      </c>
      <c r="D1968" s="35">
        <v>1964</v>
      </c>
      <c r="E1968" t="s">
        <v>2469</v>
      </c>
      <c r="F1968" s="34" t="s">
        <v>6</v>
      </c>
      <c r="G1968" s="34" t="s">
        <v>6</v>
      </c>
      <c r="H1968" s="34" t="s">
        <v>6</v>
      </c>
      <c r="I1968" s="34" t="s">
        <v>6</v>
      </c>
      <c r="J1968" s="34" t="s">
        <v>6</v>
      </c>
      <c r="K1968" s="34" t="s">
        <v>6</v>
      </c>
      <c r="L1968" s="34" t="s">
        <v>6</v>
      </c>
      <c r="M1968" s="34" t="s">
        <v>6</v>
      </c>
      <c r="N1968" s="34" t="s">
        <v>6</v>
      </c>
      <c r="O1968" s="34">
        <v>31.517113650743372</v>
      </c>
      <c r="P1968" s="34">
        <v>9.5091194993861503</v>
      </c>
      <c r="Q1968" t="s">
        <v>6</v>
      </c>
      <c r="R1968" t="s">
        <v>6</v>
      </c>
      <c r="S1968" t="s">
        <v>6</v>
      </c>
      <c r="T1968" t="s">
        <v>14758</v>
      </c>
      <c r="U1968" t="s">
        <v>14758</v>
      </c>
      <c r="V1968" t="s">
        <v>14758</v>
      </c>
      <c r="W1968" t="s">
        <v>14759</v>
      </c>
      <c r="X1968" t="s">
        <v>14759</v>
      </c>
      <c r="Y1968" t="s">
        <v>6</v>
      </c>
      <c r="Z1968" t="s">
        <v>6</v>
      </c>
      <c r="AA1968" t="s">
        <v>6</v>
      </c>
      <c r="AB1968" t="s">
        <v>14760</v>
      </c>
      <c r="AC1968" t="s">
        <v>14751</v>
      </c>
    </row>
    <row r="1969" spans="1:29" x14ac:dyDescent="0.3">
      <c r="A1969" t="s">
        <v>340</v>
      </c>
      <c r="B1969" s="35">
        <v>199</v>
      </c>
      <c r="C1969" t="s">
        <v>112</v>
      </c>
      <c r="D1969" s="35">
        <v>1965</v>
      </c>
      <c r="E1969" t="s">
        <v>2470</v>
      </c>
      <c r="F1969" s="34" t="s">
        <v>6</v>
      </c>
      <c r="G1969" s="34" t="s">
        <v>6</v>
      </c>
      <c r="H1969" s="34" t="s">
        <v>6</v>
      </c>
      <c r="I1969" s="34">
        <v>47.871652084760306</v>
      </c>
      <c r="J1969" s="34" t="s">
        <v>6</v>
      </c>
      <c r="K1969" s="34" t="s">
        <v>6</v>
      </c>
      <c r="L1969" s="34" t="s">
        <v>6</v>
      </c>
      <c r="M1969" s="34" t="s">
        <v>6</v>
      </c>
      <c r="N1969" s="34" t="s">
        <v>6</v>
      </c>
      <c r="O1969" s="34">
        <v>31.723673261807861</v>
      </c>
      <c r="P1969" s="34">
        <v>10.484284083435201</v>
      </c>
      <c r="Q1969" t="s">
        <v>6</v>
      </c>
      <c r="R1969" t="s">
        <v>6</v>
      </c>
      <c r="S1969" t="s">
        <v>6</v>
      </c>
      <c r="T1969" t="s">
        <v>14758</v>
      </c>
      <c r="U1969" t="s">
        <v>14758</v>
      </c>
      <c r="V1969" t="s">
        <v>14758</v>
      </c>
      <c r="W1969" t="s">
        <v>14759</v>
      </c>
      <c r="X1969" t="s">
        <v>14759</v>
      </c>
      <c r="Y1969" t="s">
        <v>6</v>
      </c>
      <c r="Z1969" t="s">
        <v>6</v>
      </c>
      <c r="AA1969" t="s">
        <v>6</v>
      </c>
      <c r="AB1969" t="s">
        <v>14760</v>
      </c>
      <c r="AC1969" t="s">
        <v>14751</v>
      </c>
    </row>
    <row r="1970" spans="1:29" x14ac:dyDescent="0.3">
      <c r="A1970" t="s">
        <v>340</v>
      </c>
      <c r="B1970" s="35">
        <v>199</v>
      </c>
      <c r="C1970" t="s">
        <v>112</v>
      </c>
      <c r="D1970" s="35">
        <v>1966</v>
      </c>
      <c r="E1970" t="s">
        <v>2471</v>
      </c>
      <c r="F1970" s="34" t="s">
        <v>6</v>
      </c>
      <c r="G1970" s="34" t="s">
        <v>6</v>
      </c>
      <c r="H1970" s="34" t="s">
        <v>6</v>
      </c>
      <c r="I1970" s="34">
        <v>46.465019520002862</v>
      </c>
      <c r="J1970" s="34" t="s">
        <v>6</v>
      </c>
      <c r="K1970" s="34" t="s">
        <v>6</v>
      </c>
      <c r="L1970" s="34" t="s">
        <v>6</v>
      </c>
      <c r="M1970" s="34" t="s">
        <v>6</v>
      </c>
      <c r="N1970" s="34" t="s">
        <v>6</v>
      </c>
      <c r="O1970" s="34">
        <v>33.099820218220621</v>
      </c>
      <c r="P1970" s="34">
        <v>11.335408990267601</v>
      </c>
      <c r="Q1970" t="s">
        <v>6</v>
      </c>
      <c r="R1970" t="s">
        <v>6</v>
      </c>
      <c r="S1970" t="s">
        <v>6</v>
      </c>
      <c r="T1970" t="s">
        <v>14758</v>
      </c>
      <c r="U1970" t="s">
        <v>14758</v>
      </c>
      <c r="V1970" t="s">
        <v>14758</v>
      </c>
      <c r="W1970" t="s">
        <v>14759</v>
      </c>
      <c r="X1970" t="s">
        <v>14759</v>
      </c>
      <c r="Y1970" t="s">
        <v>6</v>
      </c>
      <c r="Z1970" t="s">
        <v>6</v>
      </c>
      <c r="AA1970" t="s">
        <v>6</v>
      </c>
      <c r="AB1970" t="s">
        <v>14760</v>
      </c>
      <c r="AC1970" t="s">
        <v>14751</v>
      </c>
    </row>
    <row r="1971" spans="1:29" x14ac:dyDescent="0.3">
      <c r="A1971" t="s">
        <v>340</v>
      </c>
      <c r="B1971" s="35">
        <v>199</v>
      </c>
      <c r="C1971" t="s">
        <v>112</v>
      </c>
      <c r="D1971" s="35">
        <v>1967</v>
      </c>
      <c r="E1971" t="s">
        <v>2472</v>
      </c>
      <c r="F1971" s="34" t="s">
        <v>6</v>
      </c>
      <c r="G1971" s="34" t="s">
        <v>6</v>
      </c>
      <c r="H1971" s="34" t="s">
        <v>6</v>
      </c>
      <c r="I1971" s="34">
        <v>46.045903030295086</v>
      </c>
      <c r="J1971" s="34" t="s">
        <v>6</v>
      </c>
      <c r="K1971" s="34" t="s">
        <v>6</v>
      </c>
      <c r="L1971" s="34" t="s">
        <v>6</v>
      </c>
      <c r="M1971" s="34" t="s">
        <v>6</v>
      </c>
      <c r="N1971" s="34" t="s">
        <v>6</v>
      </c>
      <c r="O1971" s="34">
        <v>32.227366052925149</v>
      </c>
      <c r="P1971" s="34">
        <v>12.5917825874439</v>
      </c>
      <c r="Q1971" t="s">
        <v>6</v>
      </c>
      <c r="R1971" t="s">
        <v>6</v>
      </c>
      <c r="S1971" t="s">
        <v>6</v>
      </c>
      <c r="T1971" t="s">
        <v>14758</v>
      </c>
      <c r="U1971" t="s">
        <v>14758</v>
      </c>
      <c r="V1971" t="s">
        <v>14758</v>
      </c>
      <c r="W1971" t="s">
        <v>14759</v>
      </c>
      <c r="X1971" t="s">
        <v>14759</v>
      </c>
      <c r="Y1971" t="s">
        <v>6</v>
      </c>
      <c r="Z1971" t="s">
        <v>6</v>
      </c>
      <c r="AA1971" t="s">
        <v>6</v>
      </c>
      <c r="AB1971" t="s">
        <v>14760</v>
      </c>
      <c r="AC1971" t="s">
        <v>14751</v>
      </c>
    </row>
    <row r="1972" spans="1:29" x14ac:dyDescent="0.3">
      <c r="A1972" t="s">
        <v>340</v>
      </c>
      <c r="B1972" s="35">
        <v>199</v>
      </c>
      <c r="C1972" t="s">
        <v>112</v>
      </c>
      <c r="D1972" s="35">
        <v>1968</v>
      </c>
      <c r="E1972" t="s">
        <v>2473</v>
      </c>
      <c r="F1972" s="34" t="s">
        <v>6</v>
      </c>
      <c r="G1972" s="34" t="s">
        <v>6</v>
      </c>
      <c r="H1972" s="34" t="s">
        <v>6</v>
      </c>
      <c r="I1972" s="34">
        <v>47.438373897816746</v>
      </c>
      <c r="J1972" s="34" t="s">
        <v>6</v>
      </c>
      <c r="K1972" s="34" t="s">
        <v>6</v>
      </c>
      <c r="L1972" s="34" t="s">
        <v>6</v>
      </c>
      <c r="M1972" s="34" t="s">
        <v>6</v>
      </c>
      <c r="N1972" s="34" t="s">
        <v>6</v>
      </c>
      <c r="O1972" s="34">
        <v>35.614281708146152</v>
      </c>
      <c r="P1972" s="34">
        <v>13.3794636672656</v>
      </c>
      <c r="Q1972" t="s">
        <v>6</v>
      </c>
      <c r="R1972" t="s">
        <v>6</v>
      </c>
      <c r="S1972" t="s">
        <v>6</v>
      </c>
      <c r="T1972" t="s">
        <v>14758</v>
      </c>
      <c r="U1972" t="s">
        <v>14758</v>
      </c>
      <c r="V1972" t="s">
        <v>14758</v>
      </c>
      <c r="W1972" t="s">
        <v>14759</v>
      </c>
      <c r="X1972" t="s">
        <v>14759</v>
      </c>
      <c r="Y1972" t="s">
        <v>6</v>
      </c>
      <c r="Z1972" t="s">
        <v>6</v>
      </c>
      <c r="AA1972" t="s">
        <v>6</v>
      </c>
      <c r="AB1972" t="s">
        <v>14760</v>
      </c>
      <c r="AC1972" t="s">
        <v>14751</v>
      </c>
    </row>
    <row r="1973" spans="1:29" x14ac:dyDescent="0.3">
      <c r="A1973" t="s">
        <v>340</v>
      </c>
      <c r="B1973" s="35">
        <v>199</v>
      </c>
      <c r="C1973" t="s">
        <v>112</v>
      </c>
      <c r="D1973" s="35">
        <v>1969</v>
      </c>
      <c r="E1973" t="s">
        <v>2474</v>
      </c>
      <c r="F1973" s="34" t="s">
        <v>6</v>
      </c>
      <c r="G1973" s="34" t="s">
        <v>6</v>
      </c>
      <c r="H1973" s="34" t="s">
        <v>6</v>
      </c>
      <c r="I1973" s="34">
        <v>49.752475337405997</v>
      </c>
      <c r="J1973" s="34" t="s">
        <v>6</v>
      </c>
      <c r="K1973" s="34" t="s">
        <v>6</v>
      </c>
      <c r="L1973" s="34" t="s">
        <v>6</v>
      </c>
      <c r="M1973" s="34" t="s">
        <v>6</v>
      </c>
      <c r="N1973" s="34" t="s">
        <v>6</v>
      </c>
      <c r="O1973" s="34">
        <v>34.91233463465899</v>
      </c>
      <c r="P1973" s="34">
        <v>14.602288530833899</v>
      </c>
      <c r="Q1973" t="s">
        <v>6</v>
      </c>
      <c r="R1973" t="s">
        <v>6</v>
      </c>
      <c r="S1973" t="s">
        <v>6</v>
      </c>
      <c r="T1973" t="s">
        <v>14758</v>
      </c>
      <c r="U1973" t="s">
        <v>14758</v>
      </c>
      <c r="V1973" t="s">
        <v>14758</v>
      </c>
      <c r="W1973" t="s">
        <v>14759</v>
      </c>
      <c r="X1973" t="s">
        <v>14759</v>
      </c>
      <c r="Y1973" t="s">
        <v>6</v>
      </c>
      <c r="Z1973" t="s">
        <v>6</v>
      </c>
      <c r="AA1973" t="s">
        <v>6</v>
      </c>
      <c r="AB1973" t="s">
        <v>14760</v>
      </c>
      <c r="AC1973" t="s">
        <v>14751</v>
      </c>
    </row>
    <row r="1974" spans="1:29" x14ac:dyDescent="0.3">
      <c r="A1974" t="s">
        <v>340</v>
      </c>
      <c r="B1974" s="35">
        <v>199</v>
      </c>
      <c r="C1974" t="s">
        <v>112</v>
      </c>
      <c r="D1974" s="35">
        <v>1970</v>
      </c>
      <c r="E1974" t="s">
        <v>2475</v>
      </c>
      <c r="F1974" s="34" t="s">
        <v>6</v>
      </c>
      <c r="G1974" s="34" t="s">
        <v>6</v>
      </c>
      <c r="H1974" s="34" t="s">
        <v>6</v>
      </c>
      <c r="I1974" s="34">
        <v>51.273270246933201</v>
      </c>
      <c r="J1974" s="34" t="s">
        <v>6</v>
      </c>
      <c r="K1974" s="34" t="s">
        <v>6</v>
      </c>
      <c r="L1974" s="34" t="s">
        <v>6</v>
      </c>
      <c r="M1974" s="34" t="s">
        <v>6</v>
      </c>
      <c r="N1974" s="34" t="s">
        <v>6</v>
      </c>
      <c r="O1974" s="34">
        <v>33.553418860406723</v>
      </c>
      <c r="P1974" s="34">
        <v>16.010291445162899</v>
      </c>
      <c r="Q1974" t="s">
        <v>6</v>
      </c>
      <c r="R1974" t="s">
        <v>6</v>
      </c>
      <c r="S1974" t="s">
        <v>6</v>
      </c>
      <c r="T1974" t="s">
        <v>14758</v>
      </c>
      <c r="U1974" t="s">
        <v>14758</v>
      </c>
      <c r="V1974" t="s">
        <v>14758</v>
      </c>
      <c r="W1974" t="s">
        <v>14759</v>
      </c>
      <c r="X1974" t="s">
        <v>14759</v>
      </c>
      <c r="Y1974" t="s">
        <v>6</v>
      </c>
      <c r="Z1974" t="s">
        <v>6</v>
      </c>
      <c r="AA1974" t="s">
        <v>6</v>
      </c>
      <c r="AB1974" t="s">
        <v>14760</v>
      </c>
      <c r="AC1974" t="s">
        <v>14751</v>
      </c>
    </row>
    <row r="1975" spans="1:29" x14ac:dyDescent="0.3">
      <c r="A1975" t="s">
        <v>340</v>
      </c>
      <c r="B1975" s="35">
        <v>199</v>
      </c>
      <c r="C1975" t="s">
        <v>112</v>
      </c>
      <c r="D1975" s="35">
        <v>1971</v>
      </c>
      <c r="E1975" t="s">
        <v>2476</v>
      </c>
      <c r="F1975" s="34" t="s">
        <v>6</v>
      </c>
      <c r="G1975" s="34" t="s">
        <v>6</v>
      </c>
      <c r="H1975" s="34" t="s">
        <v>6</v>
      </c>
      <c r="I1975" s="34">
        <v>50.352158495968546</v>
      </c>
      <c r="J1975" s="34" t="s">
        <v>6</v>
      </c>
      <c r="K1975" s="34" t="s">
        <v>6</v>
      </c>
      <c r="L1975" s="34" t="s">
        <v>6</v>
      </c>
      <c r="M1975" s="34" t="s">
        <v>6</v>
      </c>
      <c r="N1975" s="34" t="s">
        <v>6</v>
      </c>
      <c r="O1975" s="34">
        <v>33.800411101574731</v>
      </c>
      <c r="P1975" s="34">
        <v>17.792683109538</v>
      </c>
      <c r="Q1975" t="s">
        <v>6</v>
      </c>
      <c r="R1975" t="s">
        <v>6</v>
      </c>
      <c r="S1975" t="s">
        <v>6</v>
      </c>
      <c r="T1975" t="s">
        <v>14758</v>
      </c>
      <c r="U1975" t="s">
        <v>14758</v>
      </c>
      <c r="V1975" t="s">
        <v>14758</v>
      </c>
      <c r="W1975" t="s">
        <v>14759</v>
      </c>
      <c r="X1975" t="s">
        <v>14759</v>
      </c>
      <c r="Y1975" t="s">
        <v>6</v>
      </c>
      <c r="Z1975" t="s">
        <v>6</v>
      </c>
      <c r="AA1975" t="s">
        <v>6</v>
      </c>
      <c r="AB1975" t="s">
        <v>14760</v>
      </c>
      <c r="AC1975" t="s">
        <v>14751</v>
      </c>
    </row>
    <row r="1976" spans="1:29" x14ac:dyDescent="0.3">
      <c r="A1976" t="s">
        <v>340</v>
      </c>
      <c r="B1976" s="35">
        <v>199</v>
      </c>
      <c r="C1976" t="s">
        <v>112</v>
      </c>
      <c r="D1976" s="35">
        <v>1972</v>
      </c>
      <c r="E1976" t="s">
        <v>2477</v>
      </c>
      <c r="F1976" s="34" t="s">
        <v>6</v>
      </c>
      <c r="G1976" s="34" t="s">
        <v>6</v>
      </c>
      <c r="H1976" s="34" t="s">
        <v>6</v>
      </c>
      <c r="I1976" s="34">
        <v>52.562007500869498</v>
      </c>
      <c r="J1976" s="34" t="s">
        <v>6</v>
      </c>
      <c r="K1976" s="34" t="s">
        <v>6</v>
      </c>
      <c r="L1976" s="34" t="s">
        <v>6</v>
      </c>
      <c r="M1976" s="34" t="s">
        <v>6</v>
      </c>
      <c r="N1976" s="34" t="s">
        <v>6</v>
      </c>
      <c r="O1976" s="34">
        <v>36.253764555314746</v>
      </c>
      <c r="P1976" s="34">
        <v>19.327648396671201</v>
      </c>
      <c r="Q1976" t="s">
        <v>6</v>
      </c>
      <c r="R1976" t="s">
        <v>6</v>
      </c>
      <c r="S1976" t="s">
        <v>6</v>
      </c>
      <c r="T1976" t="s">
        <v>14758</v>
      </c>
      <c r="U1976" t="s">
        <v>14758</v>
      </c>
      <c r="V1976" t="s">
        <v>14758</v>
      </c>
      <c r="W1976" t="s">
        <v>14759</v>
      </c>
      <c r="X1976" t="s">
        <v>14759</v>
      </c>
      <c r="Y1976" t="s">
        <v>6</v>
      </c>
      <c r="Z1976" t="s">
        <v>6</v>
      </c>
      <c r="AA1976" t="s">
        <v>6</v>
      </c>
      <c r="AB1976" t="s">
        <v>14760</v>
      </c>
      <c r="AC1976" t="s">
        <v>14751</v>
      </c>
    </row>
    <row r="1977" spans="1:29" x14ac:dyDescent="0.3">
      <c r="A1977" t="s">
        <v>340</v>
      </c>
      <c r="B1977" s="35">
        <v>199</v>
      </c>
      <c r="C1977" t="s">
        <v>112</v>
      </c>
      <c r="D1977" s="35">
        <v>1973</v>
      </c>
      <c r="E1977" t="s">
        <v>2478</v>
      </c>
      <c r="F1977" s="34" t="s">
        <v>6</v>
      </c>
      <c r="G1977" s="34" t="s">
        <v>6</v>
      </c>
      <c r="H1977" s="34" t="s">
        <v>6</v>
      </c>
      <c r="I1977" s="34">
        <v>58.144637398323177</v>
      </c>
      <c r="J1977" s="34" t="s">
        <v>6</v>
      </c>
      <c r="K1977" s="34" t="s">
        <v>6</v>
      </c>
      <c r="L1977" s="34" t="s">
        <v>6</v>
      </c>
      <c r="M1977" s="34" t="s">
        <v>6</v>
      </c>
      <c r="N1977" s="34" t="s">
        <v>6</v>
      </c>
      <c r="O1977" s="34">
        <v>34.124915920743824</v>
      </c>
      <c r="P1977" s="34">
        <v>21.998589332279298</v>
      </c>
      <c r="Q1977" t="s">
        <v>6</v>
      </c>
      <c r="R1977" t="s">
        <v>6</v>
      </c>
      <c r="S1977" t="s">
        <v>6</v>
      </c>
      <c r="T1977" t="s">
        <v>14758</v>
      </c>
      <c r="U1977" t="s">
        <v>14758</v>
      </c>
      <c r="V1977" t="s">
        <v>14758</v>
      </c>
      <c r="W1977" t="s">
        <v>14759</v>
      </c>
      <c r="X1977" t="s">
        <v>14759</v>
      </c>
      <c r="Y1977" t="s">
        <v>6</v>
      </c>
      <c r="Z1977" t="s">
        <v>6</v>
      </c>
      <c r="AA1977" t="s">
        <v>6</v>
      </c>
      <c r="AB1977" t="s">
        <v>14760</v>
      </c>
      <c r="AC1977" t="s">
        <v>14751</v>
      </c>
    </row>
    <row r="1978" spans="1:29" x14ac:dyDescent="0.3">
      <c r="A1978" t="s">
        <v>340</v>
      </c>
      <c r="B1978" s="35">
        <v>199</v>
      </c>
      <c r="C1978" t="s">
        <v>112</v>
      </c>
      <c r="D1978" s="35">
        <v>1974</v>
      </c>
      <c r="E1978" t="s">
        <v>2479</v>
      </c>
      <c r="F1978" s="34" t="s">
        <v>6</v>
      </c>
      <c r="G1978" s="34" t="s">
        <v>6</v>
      </c>
      <c r="H1978" s="34" t="s">
        <v>6</v>
      </c>
      <c r="I1978" s="34">
        <v>56.968190317171278</v>
      </c>
      <c r="J1978" s="34" t="s">
        <v>6</v>
      </c>
      <c r="K1978" s="34" t="s">
        <v>6</v>
      </c>
      <c r="L1978" s="34" t="s">
        <v>6</v>
      </c>
      <c r="M1978" s="34" t="s">
        <v>6</v>
      </c>
      <c r="N1978" s="34" t="s">
        <v>6</v>
      </c>
      <c r="O1978" s="34">
        <v>30.362250620646829</v>
      </c>
      <c r="P1978" s="34">
        <v>26.302397735607101</v>
      </c>
      <c r="Q1978" t="s">
        <v>6</v>
      </c>
      <c r="R1978" t="s">
        <v>6</v>
      </c>
      <c r="S1978" t="s">
        <v>6</v>
      </c>
      <c r="T1978" t="s">
        <v>14758</v>
      </c>
      <c r="U1978" t="s">
        <v>14758</v>
      </c>
      <c r="V1978" t="s">
        <v>14758</v>
      </c>
      <c r="W1978" t="s">
        <v>14759</v>
      </c>
      <c r="X1978" t="s">
        <v>14759</v>
      </c>
      <c r="Y1978" t="s">
        <v>6</v>
      </c>
      <c r="Z1978" t="s">
        <v>6</v>
      </c>
      <c r="AA1978" t="s">
        <v>6</v>
      </c>
      <c r="AB1978" t="s">
        <v>14760</v>
      </c>
      <c r="AC1978" t="s">
        <v>14751</v>
      </c>
    </row>
    <row r="1979" spans="1:29" x14ac:dyDescent="0.3">
      <c r="A1979" t="s">
        <v>340</v>
      </c>
      <c r="B1979" s="35">
        <v>199</v>
      </c>
      <c r="C1979" t="s">
        <v>112</v>
      </c>
      <c r="D1979" s="35">
        <v>1975</v>
      </c>
      <c r="E1979" t="s">
        <v>2480</v>
      </c>
      <c r="F1979" s="34" t="s">
        <v>6</v>
      </c>
      <c r="G1979" s="34" t="s">
        <v>6</v>
      </c>
      <c r="H1979" s="34" t="s">
        <v>6</v>
      </c>
      <c r="I1979" s="34">
        <v>57.193687469741107</v>
      </c>
      <c r="J1979" s="34" t="s">
        <v>6</v>
      </c>
      <c r="K1979" s="34" t="s">
        <v>6</v>
      </c>
      <c r="L1979" s="34" t="s">
        <v>6</v>
      </c>
      <c r="M1979" s="34" t="s">
        <v>6</v>
      </c>
      <c r="N1979" s="34" t="s">
        <v>6</v>
      </c>
      <c r="O1979" s="34">
        <v>33.064895343906521</v>
      </c>
      <c r="P1979" s="34">
        <v>30.527844544448001</v>
      </c>
      <c r="Q1979" t="s">
        <v>6</v>
      </c>
      <c r="R1979" t="s">
        <v>6</v>
      </c>
      <c r="S1979" t="s">
        <v>6</v>
      </c>
      <c r="T1979" t="s">
        <v>14758</v>
      </c>
      <c r="U1979" t="s">
        <v>14758</v>
      </c>
      <c r="V1979" t="s">
        <v>14758</v>
      </c>
      <c r="W1979" t="s">
        <v>14759</v>
      </c>
      <c r="X1979" t="s">
        <v>14759</v>
      </c>
      <c r="Y1979" t="s">
        <v>6</v>
      </c>
      <c r="Z1979" t="s">
        <v>6</v>
      </c>
      <c r="AA1979" t="s">
        <v>6</v>
      </c>
      <c r="AB1979" t="s">
        <v>14760</v>
      </c>
      <c r="AC1979" t="s">
        <v>14751</v>
      </c>
    </row>
    <row r="1980" spans="1:29" x14ac:dyDescent="0.3">
      <c r="A1980" t="s">
        <v>340</v>
      </c>
      <c r="B1980" s="35">
        <v>199</v>
      </c>
      <c r="C1980" t="s">
        <v>112</v>
      </c>
      <c r="D1980" s="35">
        <v>1976</v>
      </c>
      <c r="E1980" t="s">
        <v>2481</v>
      </c>
      <c r="F1980" s="34" t="s">
        <v>6</v>
      </c>
      <c r="G1980" s="34" t="s">
        <v>6</v>
      </c>
      <c r="H1980" s="34" t="s">
        <v>6</v>
      </c>
      <c r="I1980" s="34">
        <v>56.089847575577522</v>
      </c>
      <c r="J1980" s="34" t="s">
        <v>6</v>
      </c>
      <c r="K1980" s="34" t="s">
        <v>6</v>
      </c>
      <c r="L1980" s="34" t="s">
        <v>6</v>
      </c>
      <c r="M1980" s="34" t="s">
        <v>6</v>
      </c>
      <c r="N1980" s="34" t="s">
        <v>6</v>
      </c>
      <c r="O1980" s="34">
        <v>35.131606695830023</v>
      </c>
      <c r="P1980" s="34">
        <v>34.458998972954497</v>
      </c>
      <c r="Q1980" t="s">
        <v>6</v>
      </c>
      <c r="R1980" t="s">
        <v>6</v>
      </c>
      <c r="S1980" t="s">
        <v>6</v>
      </c>
      <c r="T1980" t="s">
        <v>14758</v>
      </c>
      <c r="U1980" t="s">
        <v>14758</v>
      </c>
      <c r="V1980" t="s">
        <v>14758</v>
      </c>
      <c r="W1980" t="s">
        <v>14759</v>
      </c>
      <c r="X1980" t="s">
        <v>14759</v>
      </c>
      <c r="Y1980" t="s">
        <v>6</v>
      </c>
      <c r="Z1980" t="s">
        <v>6</v>
      </c>
      <c r="AA1980" t="s">
        <v>6</v>
      </c>
      <c r="AB1980" t="s">
        <v>14760</v>
      </c>
      <c r="AC1980" t="s">
        <v>14751</v>
      </c>
    </row>
    <row r="1981" spans="1:29" x14ac:dyDescent="0.3">
      <c r="A1981" t="s">
        <v>340</v>
      </c>
      <c r="B1981" s="35">
        <v>199</v>
      </c>
      <c r="C1981" t="s">
        <v>112</v>
      </c>
      <c r="D1981" s="35">
        <v>1977</v>
      </c>
      <c r="E1981" t="s">
        <v>2482</v>
      </c>
      <c r="F1981" s="34" t="s">
        <v>6</v>
      </c>
      <c r="G1981" s="34" t="s">
        <v>6</v>
      </c>
      <c r="H1981" s="34" t="s">
        <v>6</v>
      </c>
      <c r="I1981" s="34">
        <v>54.867065778669676</v>
      </c>
      <c r="J1981" s="34" t="s">
        <v>6</v>
      </c>
      <c r="K1981" s="34" t="s">
        <v>6</v>
      </c>
      <c r="L1981" s="34" t="s">
        <v>6</v>
      </c>
      <c r="M1981" s="34" t="s">
        <v>6</v>
      </c>
      <c r="N1981" s="34" t="s">
        <v>6</v>
      </c>
      <c r="O1981" s="34">
        <v>36.471014419168355</v>
      </c>
      <c r="P1981" s="34">
        <v>38.307133253280398</v>
      </c>
      <c r="Q1981" t="s">
        <v>6</v>
      </c>
      <c r="R1981" t="s">
        <v>6</v>
      </c>
      <c r="S1981" t="s">
        <v>6</v>
      </c>
      <c r="T1981" t="s">
        <v>14758</v>
      </c>
      <c r="U1981" t="s">
        <v>14758</v>
      </c>
      <c r="V1981" t="s">
        <v>14758</v>
      </c>
      <c r="W1981" t="s">
        <v>14759</v>
      </c>
      <c r="X1981" t="s">
        <v>14759</v>
      </c>
      <c r="Y1981" t="s">
        <v>6</v>
      </c>
      <c r="Z1981" t="s">
        <v>6</v>
      </c>
      <c r="AA1981" t="s">
        <v>6</v>
      </c>
      <c r="AB1981" t="s">
        <v>14760</v>
      </c>
      <c r="AC1981" t="s">
        <v>14751</v>
      </c>
    </row>
    <row r="1982" spans="1:29" x14ac:dyDescent="0.3">
      <c r="A1982" t="s">
        <v>340</v>
      </c>
      <c r="B1982" s="35">
        <v>199</v>
      </c>
      <c r="C1982" t="s">
        <v>112</v>
      </c>
      <c r="D1982" s="35">
        <v>1978</v>
      </c>
      <c r="E1982" t="s">
        <v>2483</v>
      </c>
      <c r="F1982" s="34" t="s">
        <v>6</v>
      </c>
      <c r="G1982" s="34" t="s">
        <v>6</v>
      </c>
      <c r="H1982" s="34" t="s">
        <v>6</v>
      </c>
      <c r="I1982" s="34">
        <v>53.750177969188897</v>
      </c>
      <c r="J1982" s="34" t="s">
        <v>6</v>
      </c>
      <c r="K1982" s="34" t="s">
        <v>6</v>
      </c>
      <c r="L1982" s="34" t="s">
        <v>6</v>
      </c>
      <c r="M1982" s="34" t="s">
        <v>6</v>
      </c>
      <c r="N1982" s="34" t="s">
        <v>6</v>
      </c>
      <c r="O1982" s="34">
        <v>36.805168243833094</v>
      </c>
      <c r="P1982" s="34">
        <v>44.148691030572401</v>
      </c>
      <c r="Q1982" t="s">
        <v>6</v>
      </c>
      <c r="R1982" t="s">
        <v>6</v>
      </c>
      <c r="S1982" t="s">
        <v>6</v>
      </c>
      <c r="T1982" t="s">
        <v>14758</v>
      </c>
      <c r="U1982" t="s">
        <v>14758</v>
      </c>
      <c r="V1982" t="s">
        <v>14758</v>
      </c>
      <c r="W1982" t="s">
        <v>14759</v>
      </c>
      <c r="X1982" t="s">
        <v>14759</v>
      </c>
      <c r="Y1982" t="s">
        <v>6</v>
      </c>
      <c r="Z1982" t="s">
        <v>6</v>
      </c>
      <c r="AA1982" t="s">
        <v>6</v>
      </c>
      <c r="AB1982" t="s">
        <v>14760</v>
      </c>
      <c r="AC1982" t="s">
        <v>14751</v>
      </c>
    </row>
    <row r="1983" spans="1:29" x14ac:dyDescent="0.3">
      <c r="A1983" t="s">
        <v>340</v>
      </c>
      <c r="B1983" s="35">
        <v>199</v>
      </c>
      <c r="C1983" t="s">
        <v>112</v>
      </c>
      <c r="D1983" s="35">
        <v>1979</v>
      </c>
      <c r="E1983" t="s">
        <v>2484</v>
      </c>
      <c r="F1983" s="34" t="s">
        <v>6</v>
      </c>
      <c r="G1983" s="34" t="s">
        <v>6</v>
      </c>
      <c r="H1983" s="34" t="s">
        <v>6</v>
      </c>
      <c r="I1983" s="34">
        <v>52.209864918991187</v>
      </c>
      <c r="J1983" s="34" t="s">
        <v>6</v>
      </c>
      <c r="K1983" s="34" t="s">
        <v>6</v>
      </c>
      <c r="L1983" s="34" t="s">
        <v>6</v>
      </c>
      <c r="M1983" s="34" t="s">
        <v>6</v>
      </c>
      <c r="N1983" s="34" t="s">
        <v>6</v>
      </c>
      <c r="O1983" s="34">
        <v>34.418574878702671</v>
      </c>
      <c r="P1983" s="34">
        <v>52.834842692661397</v>
      </c>
      <c r="Q1983" t="s">
        <v>6</v>
      </c>
      <c r="R1983" t="s">
        <v>6</v>
      </c>
      <c r="S1983" t="s">
        <v>6</v>
      </c>
      <c r="T1983" t="s">
        <v>14758</v>
      </c>
      <c r="U1983" t="s">
        <v>14758</v>
      </c>
      <c r="V1983" t="s">
        <v>14758</v>
      </c>
      <c r="W1983" t="s">
        <v>14759</v>
      </c>
      <c r="X1983" t="s">
        <v>14759</v>
      </c>
      <c r="Y1983" t="s">
        <v>6</v>
      </c>
      <c r="Z1983" t="s">
        <v>6</v>
      </c>
      <c r="AA1983" t="s">
        <v>6</v>
      </c>
      <c r="AB1983" t="s">
        <v>14760</v>
      </c>
      <c r="AC1983" t="s">
        <v>14751</v>
      </c>
    </row>
    <row r="1984" spans="1:29" x14ac:dyDescent="0.3">
      <c r="A1984" t="s">
        <v>340</v>
      </c>
      <c r="B1984" s="35">
        <v>199</v>
      </c>
      <c r="C1984" t="s">
        <v>112</v>
      </c>
      <c r="D1984" s="35">
        <v>1980</v>
      </c>
      <c r="E1984" t="s">
        <v>2485</v>
      </c>
      <c r="F1984" s="34" t="s">
        <v>6</v>
      </c>
      <c r="G1984" s="34" t="s">
        <v>6</v>
      </c>
      <c r="H1984" s="34" t="s">
        <v>6</v>
      </c>
      <c r="I1984" s="34">
        <v>49.992176227723284</v>
      </c>
      <c r="J1984" s="34" t="s">
        <v>6</v>
      </c>
      <c r="K1984" s="34" t="s">
        <v>6</v>
      </c>
      <c r="L1984" s="34" t="s">
        <v>6</v>
      </c>
      <c r="M1984" s="34" t="s">
        <v>6</v>
      </c>
      <c r="N1984" s="34" t="s">
        <v>6</v>
      </c>
      <c r="O1984" s="34">
        <v>28.695994720959423</v>
      </c>
      <c r="P1984" s="34">
        <v>69.636896464399896</v>
      </c>
      <c r="Q1984" t="s">
        <v>6</v>
      </c>
      <c r="R1984" t="s">
        <v>6</v>
      </c>
      <c r="S1984" t="s">
        <v>6</v>
      </c>
      <c r="T1984" t="s">
        <v>14758</v>
      </c>
      <c r="U1984" t="s">
        <v>14758</v>
      </c>
      <c r="V1984" t="s">
        <v>14758</v>
      </c>
      <c r="W1984" t="s">
        <v>14759</v>
      </c>
      <c r="X1984" t="s">
        <v>14759</v>
      </c>
      <c r="Y1984" t="s">
        <v>6</v>
      </c>
      <c r="Z1984" t="s">
        <v>6</v>
      </c>
      <c r="AA1984" t="s">
        <v>6</v>
      </c>
      <c r="AB1984" t="s">
        <v>14760</v>
      </c>
      <c r="AC1984" t="s">
        <v>14751</v>
      </c>
    </row>
    <row r="1985" spans="1:29" x14ac:dyDescent="0.3">
      <c r="A1985" t="s">
        <v>340</v>
      </c>
      <c r="B1985" s="35">
        <v>199</v>
      </c>
      <c r="C1985" t="s">
        <v>112</v>
      </c>
      <c r="D1985" s="35">
        <v>1981</v>
      </c>
      <c r="E1985" t="s">
        <v>2486</v>
      </c>
      <c r="F1985" s="34" t="s">
        <v>6</v>
      </c>
      <c r="G1985" s="34" t="s">
        <v>6</v>
      </c>
      <c r="H1985" s="34" t="s">
        <v>6</v>
      </c>
      <c r="I1985" s="34">
        <v>54.752399981187679</v>
      </c>
      <c r="J1985" s="34" t="s">
        <v>6</v>
      </c>
      <c r="K1985" s="34" t="s">
        <v>6</v>
      </c>
      <c r="L1985" s="34" t="s">
        <v>6</v>
      </c>
      <c r="M1985" s="34" t="s">
        <v>6</v>
      </c>
      <c r="N1985" s="34" t="s">
        <v>6</v>
      </c>
      <c r="O1985" s="34">
        <v>26.579761311394478</v>
      </c>
      <c r="P1985" s="34">
        <v>81.738882707200005</v>
      </c>
      <c r="Q1985" t="s">
        <v>6</v>
      </c>
      <c r="R1985" t="s">
        <v>6</v>
      </c>
      <c r="S1985" t="s">
        <v>6</v>
      </c>
      <c r="T1985" t="s">
        <v>14758</v>
      </c>
      <c r="U1985" t="s">
        <v>14758</v>
      </c>
      <c r="V1985" t="s">
        <v>14758</v>
      </c>
      <c r="W1985" t="s">
        <v>14759</v>
      </c>
      <c r="X1985" t="s">
        <v>14759</v>
      </c>
      <c r="Y1985" t="s">
        <v>6</v>
      </c>
      <c r="Z1985" t="s">
        <v>6</v>
      </c>
      <c r="AA1985" t="s">
        <v>6</v>
      </c>
      <c r="AB1985" t="s">
        <v>14760</v>
      </c>
      <c r="AC1985" t="s">
        <v>14751</v>
      </c>
    </row>
    <row r="1986" spans="1:29" x14ac:dyDescent="0.3">
      <c r="A1986" t="s">
        <v>340</v>
      </c>
      <c r="B1986" s="35">
        <v>199</v>
      </c>
      <c r="C1986" t="s">
        <v>112</v>
      </c>
      <c r="D1986" s="35">
        <v>1982</v>
      </c>
      <c r="E1986" t="s">
        <v>2487</v>
      </c>
      <c r="F1986" s="34" t="s">
        <v>6</v>
      </c>
      <c r="G1986" s="34" t="s">
        <v>6</v>
      </c>
      <c r="H1986" s="34" t="s">
        <v>6</v>
      </c>
      <c r="I1986" s="34">
        <v>56.239276897622744</v>
      </c>
      <c r="J1986" s="34" t="s">
        <v>6</v>
      </c>
      <c r="K1986" s="34" t="s">
        <v>6</v>
      </c>
      <c r="L1986" s="34" t="s">
        <v>6</v>
      </c>
      <c r="M1986" s="34" t="s">
        <v>6</v>
      </c>
      <c r="N1986" s="34" t="s">
        <v>6</v>
      </c>
      <c r="O1986" s="34">
        <v>27.446371028193521</v>
      </c>
      <c r="P1986" s="34">
        <v>93.276448229400003</v>
      </c>
      <c r="Q1986" t="s">
        <v>6</v>
      </c>
      <c r="R1986" t="s">
        <v>6</v>
      </c>
      <c r="S1986" t="s">
        <v>6</v>
      </c>
      <c r="T1986" t="s">
        <v>14758</v>
      </c>
      <c r="U1986" t="s">
        <v>14758</v>
      </c>
      <c r="V1986" t="s">
        <v>14758</v>
      </c>
      <c r="W1986" t="s">
        <v>14759</v>
      </c>
      <c r="X1986" t="s">
        <v>14759</v>
      </c>
      <c r="Y1986" t="s">
        <v>6</v>
      </c>
      <c r="Z1986" t="s">
        <v>6</v>
      </c>
      <c r="AA1986" t="s">
        <v>6</v>
      </c>
      <c r="AB1986" t="s">
        <v>14760</v>
      </c>
      <c r="AC1986" t="s">
        <v>14751</v>
      </c>
    </row>
    <row r="1987" spans="1:29" x14ac:dyDescent="0.3">
      <c r="A1987" t="s">
        <v>340</v>
      </c>
      <c r="B1987" s="35">
        <v>199</v>
      </c>
      <c r="C1987" t="s">
        <v>112</v>
      </c>
      <c r="D1987" s="35">
        <v>1983</v>
      </c>
      <c r="E1987" t="s">
        <v>2488</v>
      </c>
      <c r="F1987" s="34" t="s">
        <v>6</v>
      </c>
      <c r="G1987" s="34" t="s">
        <v>6</v>
      </c>
      <c r="H1987" s="34" t="s">
        <v>6</v>
      </c>
      <c r="I1987" s="34">
        <v>58.382610166371329</v>
      </c>
      <c r="J1987" s="34" t="s">
        <v>6</v>
      </c>
      <c r="K1987" s="34" t="s">
        <v>6</v>
      </c>
      <c r="L1987" s="34" t="s">
        <v>6</v>
      </c>
      <c r="M1987" s="34" t="s">
        <v>6</v>
      </c>
      <c r="N1987" s="34" t="s">
        <v>6</v>
      </c>
      <c r="O1987" s="34">
        <v>27.713895639418556</v>
      </c>
      <c r="P1987" s="34">
        <v>107.1808879762</v>
      </c>
      <c r="Q1987" t="s">
        <v>6</v>
      </c>
      <c r="R1987" t="s">
        <v>6</v>
      </c>
      <c r="S1987" t="s">
        <v>6</v>
      </c>
      <c r="T1987" t="s">
        <v>14758</v>
      </c>
      <c r="U1987" t="s">
        <v>14758</v>
      </c>
      <c r="V1987" t="s">
        <v>14758</v>
      </c>
      <c r="W1987" t="s">
        <v>14759</v>
      </c>
      <c r="X1987" t="s">
        <v>14759</v>
      </c>
      <c r="Y1987" t="s">
        <v>6</v>
      </c>
      <c r="Z1987" t="s">
        <v>6</v>
      </c>
      <c r="AA1987" t="s">
        <v>6</v>
      </c>
      <c r="AB1987" t="s">
        <v>14760</v>
      </c>
      <c r="AC1987" t="s">
        <v>14751</v>
      </c>
    </row>
    <row r="1988" spans="1:29" x14ac:dyDescent="0.3">
      <c r="A1988" t="s">
        <v>340</v>
      </c>
      <c r="B1988" s="35">
        <v>199</v>
      </c>
      <c r="C1988" t="s">
        <v>112</v>
      </c>
      <c r="D1988" s="35">
        <v>1984</v>
      </c>
      <c r="E1988" t="s">
        <v>2489</v>
      </c>
      <c r="F1988" s="34" t="s">
        <v>6</v>
      </c>
      <c r="G1988" s="34" t="s">
        <v>6</v>
      </c>
      <c r="H1988" s="34" t="s">
        <v>6</v>
      </c>
      <c r="I1988" s="34">
        <v>61.308942285632995</v>
      </c>
      <c r="J1988" s="34" t="s">
        <v>6</v>
      </c>
      <c r="K1988" s="34" t="s">
        <v>6</v>
      </c>
      <c r="L1988" s="34" t="s">
        <v>6</v>
      </c>
      <c r="M1988" s="34" t="s">
        <v>6</v>
      </c>
      <c r="N1988" s="34" t="s">
        <v>6</v>
      </c>
      <c r="O1988" s="34">
        <v>27.559192842948061</v>
      </c>
      <c r="P1988" s="34">
        <v>125.2068574962</v>
      </c>
      <c r="Q1988" t="s">
        <v>6</v>
      </c>
      <c r="R1988" t="s">
        <v>6</v>
      </c>
      <c r="S1988" t="s">
        <v>6</v>
      </c>
      <c r="T1988" t="s">
        <v>14758</v>
      </c>
      <c r="U1988" t="s">
        <v>14758</v>
      </c>
      <c r="V1988" t="s">
        <v>14758</v>
      </c>
      <c r="W1988" t="s">
        <v>14759</v>
      </c>
      <c r="X1988" t="s">
        <v>14759</v>
      </c>
      <c r="Y1988" t="s">
        <v>6</v>
      </c>
      <c r="Z1988" t="s">
        <v>6</v>
      </c>
      <c r="AA1988" t="s">
        <v>6</v>
      </c>
      <c r="AB1988" t="s">
        <v>14760</v>
      </c>
      <c r="AC1988" t="s">
        <v>14751</v>
      </c>
    </row>
    <row r="1989" spans="1:29" x14ac:dyDescent="0.3">
      <c r="A1989" t="s">
        <v>340</v>
      </c>
      <c r="B1989" s="35">
        <v>199</v>
      </c>
      <c r="C1989" t="s">
        <v>112</v>
      </c>
      <c r="D1989" s="35">
        <v>1985</v>
      </c>
      <c r="E1989" t="s">
        <v>2490</v>
      </c>
      <c r="F1989" s="34" t="s">
        <v>6</v>
      </c>
      <c r="G1989" s="34" t="s">
        <v>6</v>
      </c>
      <c r="H1989" s="34" t="s">
        <v>6</v>
      </c>
      <c r="I1989" s="34">
        <v>65.349858894524516</v>
      </c>
      <c r="J1989" s="34" t="s">
        <v>6</v>
      </c>
      <c r="K1989" s="34" t="s">
        <v>6</v>
      </c>
      <c r="L1989" s="34" t="s">
        <v>6</v>
      </c>
      <c r="M1989" s="34" t="s">
        <v>6</v>
      </c>
      <c r="N1989" s="34" t="s">
        <v>6</v>
      </c>
      <c r="O1989" s="34">
        <v>26.860120979482883</v>
      </c>
      <c r="P1989" s="34">
        <v>143.6590707128</v>
      </c>
      <c r="Q1989" t="s">
        <v>6</v>
      </c>
      <c r="R1989" t="s">
        <v>6</v>
      </c>
      <c r="S1989" t="s">
        <v>6</v>
      </c>
      <c r="T1989" t="s">
        <v>14758</v>
      </c>
      <c r="U1989" t="s">
        <v>14758</v>
      </c>
      <c r="V1989" t="s">
        <v>14758</v>
      </c>
      <c r="W1989" t="s">
        <v>14759</v>
      </c>
      <c r="X1989" t="s">
        <v>14759</v>
      </c>
      <c r="Y1989" t="s">
        <v>6</v>
      </c>
      <c r="Z1989" t="s">
        <v>6</v>
      </c>
      <c r="AA1989" t="s">
        <v>6</v>
      </c>
      <c r="AB1989" t="s">
        <v>14760</v>
      </c>
      <c r="AC1989" t="s">
        <v>14751</v>
      </c>
    </row>
    <row r="1990" spans="1:29" x14ac:dyDescent="0.3">
      <c r="A1990" t="s">
        <v>340</v>
      </c>
      <c r="B1990" s="35">
        <v>199</v>
      </c>
      <c r="C1990" t="s">
        <v>112</v>
      </c>
      <c r="D1990" s="35">
        <v>1986</v>
      </c>
      <c r="E1990" t="s">
        <v>2491</v>
      </c>
      <c r="F1990" s="34" t="s">
        <v>6</v>
      </c>
      <c r="G1990" s="34" t="s">
        <v>6</v>
      </c>
      <c r="H1990" s="34" t="s">
        <v>6</v>
      </c>
      <c r="I1990" s="34">
        <v>57.452047970689179</v>
      </c>
      <c r="J1990" s="34" t="s">
        <v>6</v>
      </c>
      <c r="K1990" s="34" t="s">
        <v>6</v>
      </c>
      <c r="L1990" s="34" t="s">
        <v>6</v>
      </c>
      <c r="M1990" s="34" t="s">
        <v>6</v>
      </c>
      <c r="N1990" s="34" t="s">
        <v>6</v>
      </c>
      <c r="O1990" s="34">
        <v>27.690931853699524</v>
      </c>
      <c r="P1990" s="34">
        <v>167.6180456598</v>
      </c>
      <c r="Q1990" t="s">
        <v>6</v>
      </c>
      <c r="R1990" t="s">
        <v>6</v>
      </c>
      <c r="S1990" t="s">
        <v>6</v>
      </c>
      <c r="T1990" t="s">
        <v>14758</v>
      </c>
      <c r="U1990" t="s">
        <v>14758</v>
      </c>
      <c r="V1990" t="s">
        <v>14758</v>
      </c>
      <c r="W1990" t="s">
        <v>14759</v>
      </c>
      <c r="X1990" t="s">
        <v>14759</v>
      </c>
      <c r="Y1990" t="s">
        <v>6</v>
      </c>
      <c r="Z1990" t="s">
        <v>6</v>
      </c>
      <c r="AA1990" t="s">
        <v>6</v>
      </c>
      <c r="AB1990" t="s">
        <v>14760</v>
      </c>
      <c r="AC1990" t="s">
        <v>14751</v>
      </c>
    </row>
    <row r="1991" spans="1:29" x14ac:dyDescent="0.3">
      <c r="A1991" t="s">
        <v>340</v>
      </c>
      <c r="B1991" s="35">
        <v>199</v>
      </c>
      <c r="C1991" t="s">
        <v>112</v>
      </c>
      <c r="D1991" s="35">
        <v>1987</v>
      </c>
      <c r="E1991" t="s">
        <v>2492</v>
      </c>
      <c r="F1991" s="34" t="s">
        <v>6</v>
      </c>
      <c r="G1991" s="34" t="s">
        <v>6</v>
      </c>
      <c r="H1991" s="34" t="s">
        <v>6</v>
      </c>
      <c r="I1991" s="34">
        <v>54.520098554236476</v>
      </c>
      <c r="J1991" s="34" t="s">
        <v>6</v>
      </c>
      <c r="K1991" s="34" t="s">
        <v>6</v>
      </c>
      <c r="L1991" s="34" t="s">
        <v>6</v>
      </c>
      <c r="M1991" s="34" t="s">
        <v>6</v>
      </c>
      <c r="N1991" s="34" t="s">
        <v>6</v>
      </c>
      <c r="O1991" s="34">
        <v>28.21375355107692</v>
      </c>
      <c r="P1991" s="34">
        <v>196.54953465169999</v>
      </c>
      <c r="Q1991" t="s">
        <v>6</v>
      </c>
      <c r="R1991" t="s">
        <v>6</v>
      </c>
      <c r="S1991" t="s">
        <v>6</v>
      </c>
      <c r="T1991" t="s">
        <v>14758</v>
      </c>
      <c r="U1991" t="s">
        <v>14758</v>
      </c>
      <c r="V1991" t="s">
        <v>14758</v>
      </c>
      <c r="W1991" t="s">
        <v>14759</v>
      </c>
      <c r="X1991" t="s">
        <v>14759</v>
      </c>
      <c r="Y1991" t="s">
        <v>6</v>
      </c>
      <c r="Z1991" t="s">
        <v>6</v>
      </c>
      <c r="AA1991" t="s">
        <v>6</v>
      </c>
      <c r="AB1991" t="s">
        <v>14760</v>
      </c>
      <c r="AC1991" t="s">
        <v>14751</v>
      </c>
    </row>
    <row r="1992" spans="1:29" x14ac:dyDescent="0.3">
      <c r="A1992" t="s">
        <v>340</v>
      </c>
      <c r="B1992" s="35">
        <v>199</v>
      </c>
      <c r="C1992" t="s">
        <v>112</v>
      </c>
      <c r="D1992" s="35">
        <v>1988</v>
      </c>
      <c r="E1992" t="s">
        <v>2493</v>
      </c>
      <c r="F1992" s="34" t="s">
        <v>6</v>
      </c>
      <c r="G1992" s="34" t="s">
        <v>6</v>
      </c>
      <c r="H1992" s="34" t="s">
        <v>6</v>
      </c>
      <c r="I1992" s="34">
        <v>56.977427740857955</v>
      </c>
      <c r="J1992" s="34" t="s">
        <v>6</v>
      </c>
      <c r="K1992" s="34" t="s">
        <v>6</v>
      </c>
      <c r="L1992" s="34" t="s">
        <v>6</v>
      </c>
      <c r="M1992" s="34" t="s">
        <v>6</v>
      </c>
      <c r="N1992" s="34" t="s">
        <v>6</v>
      </c>
      <c r="O1992" s="34">
        <v>28.398607630198359</v>
      </c>
      <c r="P1992" s="34">
        <v>236.3883477025</v>
      </c>
      <c r="Q1992" t="s">
        <v>6</v>
      </c>
      <c r="R1992" t="s">
        <v>6</v>
      </c>
      <c r="S1992" t="s">
        <v>6</v>
      </c>
      <c r="T1992" t="s">
        <v>14758</v>
      </c>
      <c r="U1992" t="s">
        <v>14758</v>
      </c>
      <c r="V1992" t="s">
        <v>14758</v>
      </c>
      <c r="W1992" t="s">
        <v>14759</v>
      </c>
      <c r="X1992" t="s">
        <v>14759</v>
      </c>
      <c r="Y1992" t="s">
        <v>6</v>
      </c>
      <c r="Z1992" t="s">
        <v>6</v>
      </c>
      <c r="AA1992" t="s">
        <v>6</v>
      </c>
      <c r="AB1992" t="s">
        <v>14760</v>
      </c>
      <c r="AC1992" t="s">
        <v>14751</v>
      </c>
    </row>
    <row r="1993" spans="1:29" x14ac:dyDescent="0.3">
      <c r="A1993" t="s">
        <v>340</v>
      </c>
      <c r="B1993" s="35">
        <v>199</v>
      </c>
      <c r="C1993" t="s">
        <v>112</v>
      </c>
      <c r="D1993" s="35">
        <v>1989</v>
      </c>
      <c r="E1993" t="s">
        <v>2494</v>
      </c>
      <c r="F1993" s="34" t="s">
        <v>6</v>
      </c>
      <c r="G1993" s="34" t="s">
        <v>6</v>
      </c>
      <c r="H1993" s="34" t="s">
        <v>6</v>
      </c>
      <c r="I1993" s="34">
        <v>56.804849044496464</v>
      </c>
      <c r="J1993" s="34" t="s">
        <v>6</v>
      </c>
      <c r="K1993" s="34" t="s">
        <v>6</v>
      </c>
      <c r="L1993" s="34" t="s">
        <v>6</v>
      </c>
      <c r="M1993" s="34" t="s">
        <v>6</v>
      </c>
      <c r="N1993" s="34" t="s">
        <v>6</v>
      </c>
      <c r="O1993" s="34">
        <v>28.625787867258829</v>
      </c>
      <c r="P1993" s="34">
        <v>283.39482052649998</v>
      </c>
      <c r="Q1993" t="s">
        <v>6</v>
      </c>
      <c r="R1993" t="s">
        <v>6</v>
      </c>
      <c r="S1993" t="s">
        <v>6</v>
      </c>
      <c r="T1993" t="s">
        <v>14758</v>
      </c>
      <c r="U1993" t="s">
        <v>14758</v>
      </c>
      <c r="V1993" t="s">
        <v>14758</v>
      </c>
      <c r="W1993" t="s">
        <v>14759</v>
      </c>
      <c r="X1993" t="s">
        <v>14759</v>
      </c>
      <c r="Y1993" t="s">
        <v>6</v>
      </c>
      <c r="Z1993" t="s">
        <v>6</v>
      </c>
      <c r="AA1993" t="s">
        <v>6</v>
      </c>
      <c r="AB1993" t="s">
        <v>14760</v>
      </c>
      <c r="AC1993" t="s">
        <v>14751</v>
      </c>
    </row>
    <row r="1994" spans="1:29" x14ac:dyDescent="0.3">
      <c r="A1994" t="s">
        <v>340</v>
      </c>
      <c r="B1994" s="35">
        <v>199</v>
      </c>
      <c r="C1994" t="s">
        <v>112</v>
      </c>
      <c r="D1994" s="35">
        <v>1990</v>
      </c>
      <c r="E1994" t="s">
        <v>2495</v>
      </c>
      <c r="F1994" s="34" t="s">
        <v>6</v>
      </c>
      <c r="G1994" s="34" t="s">
        <v>6</v>
      </c>
      <c r="H1994" s="34" t="s">
        <v>6</v>
      </c>
      <c r="I1994" s="34">
        <v>56.847159917096292</v>
      </c>
      <c r="J1994" s="34" t="s">
        <v>6</v>
      </c>
      <c r="K1994" s="34" t="s">
        <v>6</v>
      </c>
      <c r="L1994" s="34" t="s">
        <v>6</v>
      </c>
      <c r="M1994" s="34" t="s">
        <v>6</v>
      </c>
      <c r="N1994" s="34" t="s">
        <v>6</v>
      </c>
      <c r="O1994" s="34">
        <v>27.970689097266398</v>
      </c>
      <c r="P1994" s="34">
        <v>326.1271104315</v>
      </c>
      <c r="Q1994" t="s">
        <v>6</v>
      </c>
      <c r="R1994" t="s">
        <v>6</v>
      </c>
      <c r="S1994" t="s">
        <v>6</v>
      </c>
      <c r="T1994" t="s">
        <v>14758</v>
      </c>
      <c r="U1994" t="s">
        <v>14758</v>
      </c>
      <c r="V1994" t="s">
        <v>14758</v>
      </c>
      <c r="W1994" t="s">
        <v>14759</v>
      </c>
      <c r="X1994" t="s">
        <v>14759</v>
      </c>
      <c r="Y1994" t="s">
        <v>6</v>
      </c>
      <c r="Z1994" t="s">
        <v>6</v>
      </c>
      <c r="AA1994" t="s">
        <v>6</v>
      </c>
      <c r="AB1994" t="s">
        <v>14760</v>
      </c>
      <c r="AC1994" t="s">
        <v>14751</v>
      </c>
    </row>
    <row r="1995" spans="1:29" x14ac:dyDescent="0.3">
      <c r="A1995" t="s">
        <v>340</v>
      </c>
      <c r="B1995" s="35">
        <v>199</v>
      </c>
      <c r="C1995" t="s">
        <v>112</v>
      </c>
      <c r="D1995" s="35">
        <v>1991</v>
      </c>
      <c r="E1995" t="s">
        <v>2496</v>
      </c>
      <c r="F1995" s="34" t="s">
        <v>6</v>
      </c>
      <c r="G1995" s="34" t="s">
        <v>6</v>
      </c>
      <c r="H1995" s="34" t="s">
        <v>6</v>
      </c>
      <c r="I1995" s="34">
        <v>56.343869578747238</v>
      </c>
      <c r="J1995" s="34" t="s">
        <v>6</v>
      </c>
      <c r="K1995" s="34" t="s">
        <v>6</v>
      </c>
      <c r="L1995" s="34" t="s">
        <v>6</v>
      </c>
      <c r="M1995" s="34" t="s">
        <v>6</v>
      </c>
      <c r="N1995" s="34" t="s">
        <v>6</v>
      </c>
      <c r="O1995" s="34">
        <v>30.687874451263735</v>
      </c>
      <c r="P1995" s="34">
        <v>373.33964027090002</v>
      </c>
      <c r="Q1995" t="s">
        <v>6</v>
      </c>
      <c r="R1995" t="s">
        <v>6</v>
      </c>
      <c r="S1995" t="s">
        <v>6</v>
      </c>
      <c r="T1995" t="s">
        <v>14758</v>
      </c>
      <c r="U1995" t="s">
        <v>14758</v>
      </c>
      <c r="V1995" t="s">
        <v>14758</v>
      </c>
      <c r="W1995" t="s">
        <v>14759</v>
      </c>
      <c r="X1995" t="s">
        <v>14759</v>
      </c>
      <c r="Y1995" t="s">
        <v>6</v>
      </c>
      <c r="Z1995" t="s">
        <v>6</v>
      </c>
      <c r="AA1995" t="s">
        <v>6</v>
      </c>
      <c r="AB1995" t="s">
        <v>14760</v>
      </c>
      <c r="AC1995" t="s">
        <v>14751</v>
      </c>
    </row>
    <row r="1996" spans="1:29" x14ac:dyDescent="0.3">
      <c r="A1996" t="s">
        <v>340</v>
      </c>
      <c r="B1996" s="35">
        <v>199</v>
      </c>
      <c r="C1996" t="s">
        <v>112</v>
      </c>
      <c r="D1996" s="35">
        <v>1992</v>
      </c>
      <c r="E1996" t="s">
        <v>2497</v>
      </c>
      <c r="F1996" s="34" t="s">
        <v>6</v>
      </c>
      <c r="G1996" s="34" t="s">
        <v>6</v>
      </c>
      <c r="H1996" s="34" t="s">
        <v>6</v>
      </c>
      <c r="I1996" s="34">
        <v>54.226152931823904</v>
      </c>
      <c r="J1996" s="34" t="s">
        <v>6</v>
      </c>
      <c r="K1996" s="34" t="s">
        <v>6</v>
      </c>
      <c r="L1996" s="34" t="s">
        <v>6</v>
      </c>
      <c r="M1996" s="34" t="s">
        <v>6</v>
      </c>
      <c r="N1996" s="34" t="s">
        <v>6</v>
      </c>
      <c r="O1996" s="34">
        <v>33.068283155895159</v>
      </c>
      <c r="P1996" s="34">
        <v>419.1206414472</v>
      </c>
      <c r="Q1996" t="s">
        <v>6</v>
      </c>
      <c r="R1996" t="s">
        <v>6</v>
      </c>
      <c r="S1996" t="s">
        <v>6</v>
      </c>
      <c r="T1996" t="s">
        <v>14758</v>
      </c>
      <c r="U1996" t="s">
        <v>14758</v>
      </c>
      <c r="V1996" t="s">
        <v>14758</v>
      </c>
      <c r="W1996" t="s">
        <v>14759</v>
      </c>
      <c r="X1996" t="s">
        <v>14759</v>
      </c>
      <c r="Y1996" t="s">
        <v>6</v>
      </c>
      <c r="Z1996" t="s">
        <v>6</v>
      </c>
      <c r="AA1996" t="s">
        <v>6</v>
      </c>
      <c r="AB1996" t="s">
        <v>14760</v>
      </c>
      <c r="AC1996" t="s">
        <v>14751</v>
      </c>
    </row>
    <row r="1997" spans="1:29" x14ac:dyDescent="0.3">
      <c r="A1997" t="s">
        <v>340</v>
      </c>
      <c r="B1997" s="35">
        <v>199</v>
      </c>
      <c r="C1997" t="s">
        <v>112</v>
      </c>
      <c r="D1997" s="35">
        <v>1993</v>
      </c>
      <c r="E1997" t="s">
        <v>2498</v>
      </c>
      <c r="F1997" s="34" t="s">
        <v>6</v>
      </c>
      <c r="G1997" s="34" t="s">
        <v>6</v>
      </c>
      <c r="H1997" s="34" t="s">
        <v>6</v>
      </c>
      <c r="I1997" s="34">
        <v>51.279018033488974</v>
      </c>
      <c r="J1997" s="34" t="s">
        <v>6</v>
      </c>
      <c r="K1997" s="34" t="s">
        <v>6</v>
      </c>
      <c r="L1997" s="34" t="s">
        <v>6</v>
      </c>
      <c r="M1997" s="34" t="s">
        <v>6</v>
      </c>
      <c r="N1997" s="34" t="s">
        <v>6</v>
      </c>
      <c r="O1997" s="34">
        <v>36.716258414865884</v>
      </c>
      <c r="P1997" s="34">
        <v>480.99400000000003</v>
      </c>
      <c r="Q1997" t="s">
        <v>6</v>
      </c>
      <c r="R1997" t="s">
        <v>6</v>
      </c>
      <c r="S1997" t="s">
        <v>6</v>
      </c>
      <c r="T1997" t="s">
        <v>14758</v>
      </c>
      <c r="U1997" t="s">
        <v>14758</v>
      </c>
      <c r="V1997" t="s">
        <v>14758</v>
      </c>
      <c r="W1997" t="s">
        <v>14759</v>
      </c>
      <c r="X1997" t="s">
        <v>14759</v>
      </c>
      <c r="Y1997" t="s">
        <v>6</v>
      </c>
      <c r="Z1997" t="s">
        <v>6</v>
      </c>
      <c r="AA1997" t="s">
        <v>6</v>
      </c>
      <c r="AB1997" t="s">
        <v>14760</v>
      </c>
      <c r="AC1997" t="s">
        <v>14751</v>
      </c>
    </row>
    <row r="1998" spans="1:29" x14ac:dyDescent="0.3">
      <c r="A1998" t="s">
        <v>340</v>
      </c>
      <c r="B1998" s="35">
        <v>199</v>
      </c>
      <c r="C1998" t="s">
        <v>112</v>
      </c>
      <c r="D1998" s="35">
        <v>1994</v>
      </c>
      <c r="E1998" t="s">
        <v>2499</v>
      </c>
      <c r="F1998" s="34" t="s">
        <v>6</v>
      </c>
      <c r="G1998" s="34" t="s">
        <v>6</v>
      </c>
      <c r="H1998" s="34" t="s">
        <v>6</v>
      </c>
      <c r="I1998" s="34">
        <v>53.022609027466928</v>
      </c>
      <c r="J1998" s="34" t="s">
        <v>6</v>
      </c>
      <c r="K1998" s="34" t="s">
        <v>6</v>
      </c>
      <c r="L1998" s="34" t="s">
        <v>6</v>
      </c>
      <c r="M1998" s="34" t="s">
        <v>6</v>
      </c>
      <c r="N1998" s="34" t="s">
        <v>6</v>
      </c>
      <c r="O1998" s="34">
        <v>43.538338482311246</v>
      </c>
      <c r="P1998" s="34">
        <v>545.09199999999998</v>
      </c>
      <c r="Q1998" t="s">
        <v>6</v>
      </c>
      <c r="R1998" t="s">
        <v>6</v>
      </c>
      <c r="S1998" t="s">
        <v>6</v>
      </c>
      <c r="T1998" t="s">
        <v>14758</v>
      </c>
      <c r="U1998" t="s">
        <v>14758</v>
      </c>
      <c r="V1998" t="s">
        <v>14758</v>
      </c>
      <c r="W1998" t="s">
        <v>14759</v>
      </c>
      <c r="X1998" t="s">
        <v>14759</v>
      </c>
      <c r="Y1998" t="s">
        <v>6</v>
      </c>
      <c r="Z1998" t="s">
        <v>6</v>
      </c>
      <c r="AA1998" t="s">
        <v>6</v>
      </c>
      <c r="AB1998" t="s">
        <v>14760</v>
      </c>
      <c r="AC1998" t="s">
        <v>14751</v>
      </c>
    </row>
    <row r="1999" spans="1:29" x14ac:dyDescent="0.3">
      <c r="A1999" t="s">
        <v>340</v>
      </c>
      <c r="B1999" s="35">
        <v>199</v>
      </c>
      <c r="C1999" t="s">
        <v>112</v>
      </c>
      <c r="D1999" s="35">
        <v>1995</v>
      </c>
      <c r="E1999" t="s">
        <v>2500</v>
      </c>
      <c r="F1999" s="34" t="s">
        <v>6</v>
      </c>
      <c r="G1999" s="34" t="s">
        <v>6</v>
      </c>
      <c r="H1999" s="34" t="s">
        <v>6</v>
      </c>
      <c r="I1999" s="34">
        <v>53.991886351121607</v>
      </c>
      <c r="J1999" s="34" t="s">
        <v>6</v>
      </c>
      <c r="K1999" s="34" t="s">
        <v>6</v>
      </c>
      <c r="L1999" s="34" t="s">
        <v>6</v>
      </c>
      <c r="M1999" s="34" t="s">
        <v>6</v>
      </c>
      <c r="N1999" s="34" t="s">
        <v>6</v>
      </c>
      <c r="O1999" s="34">
        <v>43.66295767706265</v>
      </c>
      <c r="P1999" s="34">
        <v>622.90099999999995</v>
      </c>
      <c r="Q1999" t="s">
        <v>6</v>
      </c>
      <c r="R1999" t="s">
        <v>6</v>
      </c>
      <c r="S1999" t="s">
        <v>6</v>
      </c>
      <c r="T1999" t="s">
        <v>14758</v>
      </c>
      <c r="U1999" t="s">
        <v>14758</v>
      </c>
      <c r="V1999" t="s">
        <v>14758</v>
      </c>
      <c r="W1999" t="s">
        <v>14759</v>
      </c>
      <c r="X1999" t="s">
        <v>14759</v>
      </c>
      <c r="Y1999" t="s">
        <v>6</v>
      </c>
      <c r="Z1999" t="s">
        <v>6</v>
      </c>
      <c r="AA1999" t="s">
        <v>6</v>
      </c>
      <c r="AB1999" t="s">
        <v>14760</v>
      </c>
      <c r="AC1999" t="s">
        <v>14751</v>
      </c>
    </row>
    <row r="2000" spans="1:29" x14ac:dyDescent="0.3">
      <c r="A2000" t="s">
        <v>340</v>
      </c>
      <c r="B2000" s="35">
        <v>199</v>
      </c>
      <c r="C2000" t="s">
        <v>112</v>
      </c>
      <c r="D2000" s="35">
        <v>1996</v>
      </c>
      <c r="E2000" t="s">
        <v>2501</v>
      </c>
      <c r="F2000" s="34" t="s">
        <v>6</v>
      </c>
      <c r="G2000" s="34" t="s">
        <v>6</v>
      </c>
      <c r="H2000" s="34" t="s">
        <v>6</v>
      </c>
      <c r="I2000" s="34">
        <v>56.312018740275057</v>
      </c>
      <c r="J2000" s="34" t="s">
        <v>6</v>
      </c>
      <c r="K2000" s="34" t="s">
        <v>6</v>
      </c>
      <c r="L2000" s="34" t="s">
        <v>6</v>
      </c>
      <c r="M2000" s="34" t="s">
        <v>6</v>
      </c>
      <c r="N2000" s="34" t="s">
        <v>6</v>
      </c>
      <c r="O2000" s="34">
        <v>43.198528364044662</v>
      </c>
      <c r="P2000" s="34">
        <v>701.80399999999997</v>
      </c>
      <c r="Q2000" t="s">
        <v>6</v>
      </c>
      <c r="R2000" t="s">
        <v>6</v>
      </c>
      <c r="S2000" t="s">
        <v>6</v>
      </c>
      <c r="T2000" t="s">
        <v>14758</v>
      </c>
      <c r="U2000" t="s">
        <v>14758</v>
      </c>
      <c r="V2000" t="s">
        <v>14758</v>
      </c>
      <c r="W2000" t="s">
        <v>14759</v>
      </c>
      <c r="X2000" t="s">
        <v>14759</v>
      </c>
      <c r="Y2000" t="s">
        <v>6</v>
      </c>
      <c r="Z2000" t="s">
        <v>6</v>
      </c>
      <c r="AA2000" t="s">
        <v>6</v>
      </c>
      <c r="AB2000" t="s">
        <v>14760</v>
      </c>
      <c r="AC2000" t="s">
        <v>14751</v>
      </c>
    </row>
    <row r="2001" spans="1:29" x14ac:dyDescent="0.3">
      <c r="A2001" t="s">
        <v>340</v>
      </c>
      <c r="B2001">
        <v>199</v>
      </c>
      <c r="C2001" t="s">
        <v>112</v>
      </c>
      <c r="D2001">
        <v>1997</v>
      </c>
      <c r="E2001" t="s">
        <v>2502</v>
      </c>
      <c r="F2001" s="34" t="s">
        <v>6</v>
      </c>
      <c r="G2001" s="34" t="s">
        <v>6</v>
      </c>
      <c r="H2001" s="34" t="s">
        <v>6</v>
      </c>
      <c r="I2001" s="34">
        <v>58.462970930269897</v>
      </c>
      <c r="J2001" s="34" t="s">
        <v>6</v>
      </c>
      <c r="K2001" s="34" t="s">
        <v>6</v>
      </c>
      <c r="L2001" s="34" t="s">
        <v>6</v>
      </c>
      <c r="M2001" s="34" t="s">
        <v>6</v>
      </c>
      <c r="N2001" s="34" t="s">
        <v>6</v>
      </c>
      <c r="O2001" s="34">
        <v>42.800634435461603</v>
      </c>
      <c r="P2001" s="34">
        <v>778.64499999999998</v>
      </c>
      <c r="Q2001" t="s">
        <v>6</v>
      </c>
      <c r="R2001" t="s">
        <v>6</v>
      </c>
      <c r="S2001" t="s">
        <v>6</v>
      </c>
      <c r="T2001" t="s">
        <v>14758</v>
      </c>
      <c r="U2001" t="s">
        <v>14758</v>
      </c>
      <c r="V2001" t="s">
        <v>14758</v>
      </c>
      <c r="W2001" t="s">
        <v>14759</v>
      </c>
      <c r="X2001" t="s">
        <v>14759</v>
      </c>
      <c r="Y2001" t="s">
        <v>6</v>
      </c>
      <c r="Z2001" t="s">
        <v>6</v>
      </c>
      <c r="AA2001" t="s">
        <v>6</v>
      </c>
      <c r="AB2001" t="s">
        <v>14760</v>
      </c>
      <c r="AC2001" t="s">
        <v>14751</v>
      </c>
    </row>
    <row r="2002" spans="1:29" x14ac:dyDescent="0.3">
      <c r="A2002" t="s">
        <v>340</v>
      </c>
      <c r="B2002" s="35">
        <v>199</v>
      </c>
      <c r="C2002" t="s">
        <v>112</v>
      </c>
      <c r="D2002" s="35">
        <v>1998</v>
      </c>
      <c r="E2002" t="s">
        <v>2503</v>
      </c>
      <c r="F2002" s="34" t="s">
        <v>6</v>
      </c>
      <c r="G2002" s="34" t="s">
        <v>6</v>
      </c>
      <c r="H2002" s="34" t="s">
        <v>6</v>
      </c>
      <c r="I2002" s="34">
        <v>63.375675301779644</v>
      </c>
      <c r="J2002" s="34" t="s">
        <v>6</v>
      </c>
      <c r="K2002" s="34" t="s">
        <v>6</v>
      </c>
      <c r="L2002" s="34" t="s">
        <v>6</v>
      </c>
      <c r="M2002" s="34" t="s">
        <v>6</v>
      </c>
      <c r="N2002" s="34" t="s">
        <v>6</v>
      </c>
      <c r="O2002" s="34">
        <v>42.723530948892858</v>
      </c>
      <c r="P2002" s="34">
        <v>845.73299999999995</v>
      </c>
      <c r="Q2002" t="s">
        <v>6</v>
      </c>
      <c r="R2002" t="s">
        <v>6</v>
      </c>
      <c r="S2002" t="s">
        <v>6</v>
      </c>
      <c r="T2002" t="s">
        <v>14758</v>
      </c>
      <c r="U2002" t="s">
        <v>14758</v>
      </c>
      <c r="V2002" t="s">
        <v>14758</v>
      </c>
      <c r="W2002" t="s">
        <v>14759</v>
      </c>
      <c r="X2002" t="s">
        <v>14759</v>
      </c>
      <c r="Y2002" t="s">
        <v>6</v>
      </c>
      <c r="Z2002" t="s">
        <v>6</v>
      </c>
      <c r="AA2002" t="s">
        <v>6</v>
      </c>
      <c r="AB2002" t="s">
        <v>14760</v>
      </c>
      <c r="AC2002" t="s">
        <v>14751</v>
      </c>
    </row>
    <row r="2003" spans="1:29" x14ac:dyDescent="0.3">
      <c r="A2003" t="s">
        <v>340</v>
      </c>
      <c r="B2003" s="35">
        <v>199</v>
      </c>
      <c r="C2003" t="s">
        <v>112</v>
      </c>
      <c r="D2003" s="35">
        <v>1999</v>
      </c>
      <c r="E2003" t="s">
        <v>2504</v>
      </c>
      <c r="F2003" s="34" t="s">
        <v>6</v>
      </c>
      <c r="G2003" s="34" t="s">
        <v>6</v>
      </c>
      <c r="H2003" s="34" t="s">
        <v>6</v>
      </c>
      <c r="I2003" s="34">
        <v>62.298933768324169</v>
      </c>
      <c r="J2003" s="34" t="s">
        <v>6</v>
      </c>
      <c r="K2003" s="34" t="s">
        <v>6</v>
      </c>
      <c r="L2003" s="34" t="s">
        <v>6</v>
      </c>
      <c r="M2003" s="34" t="s">
        <v>6</v>
      </c>
      <c r="N2003" s="34" t="s">
        <v>6</v>
      </c>
      <c r="O2003" s="34">
        <v>40.725188778100659</v>
      </c>
      <c r="P2003" s="34">
        <v>925.69</v>
      </c>
      <c r="Q2003" t="s">
        <v>6</v>
      </c>
      <c r="R2003" t="s">
        <v>6</v>
      </c>
      <c r="S2003" t="s">
        <v>6</v>
      </c>
      <c r="T2003" t="s">
        <v>14758</v>
      </c>
      <c r="U2003" t="s">
        <v>14758</v>
      </c>
      <c r="V2003" t="s">
        <v>14758</v>
      </c>
      <c r="W2003" t="s">
        <v>14759</v>
      </c>
      <c r="X2003" t="s">
        <v>14759</v>
      </c>
      <c r="Y2003" t="s">
        <v>6</v>
      </c>
      <c r="Z2003" t="s">
        <v>6</v>
      </c>
      <c r="AA2003" t="s">
        <v>6</v>
      </c>
      <c r="AB2003" t="s">
        <v>14760</v>
      </c>
      <c r="AC2003" t="s">
        <v>14751</v>
      </c>
    </row>
    <row r="2004" spans="1:29" x14ac:dyDescent="0.3">
      <c r="A2004" t="s">
        <v>340</v>
      </c>
      <c r="B2004" s="35">
        <v>199</v>
      </c>
      <c r="C2004" t="s">
        <v>112</v>
      </c>
      <c r="D2004" s="35">
        <v>2000</v>
      </c>
      <c r="E2004" t="s">
        <v>2505</v>
      </c>
      <c r="F2004" s="34" t="s">
        <v>6</v>
      </c>
      <c r="G2004" s="34" t="s">
        <v>6</v>
      </c>
      <c r="H2004" s="34" t="s">
        <v>6</v>
      </c>
      <c r="I2004" s="34">
        <v>59.720758343161108</v>
      </c>
      <c r="J2004" s="34" t="s">
        <v>6</v>
      </c>
      <c r="K2004" s="34" t="s">
        <v>6</v>
      </c>
      <c r="L2004" s="34" t="s">
        <v>6</v>
      </c>
      <c r="M2004" s="34" t="s">
        <v>6</v>
      </c>
      <c r="N2004" s="34" t="s">
        <v>6</v>
      </c>
      <c r="O2004" s="34">
        <v>37.929027344944352</v>
      </c>
      <c r="P2004" s="34">
        <v>1053.1379999999999</v>
      </c>
      <c r="Q2004" t="s">
        <v>6</v>
      </c>
      <c r="R2004" t="s">
        <v>6</v>
      </c>
      <c r="S2004" t="s">
        <v>6</v>
      </c>
      <c r="T2004" t="s">
        <v>14758</v>
      </c>
      <c r="U2004" t="s">
        <v>14758</v>
      </c>
      <c r="V2004" t="s">
        <v>14758</v>
      </c>
      <c r="W2004" t="s">
        <v>14759</v>
      </c>
      <c r="X2004" t="s">
        <v>14759</v>
      </c>
      <c r="Y2004" t="s">
        <v>6</v>
      </c>
      <c r="Z2004" t="s">
        <v>6</v>
      </c>
      <c r="AA2004" t="s">
        <v>6</v>
      </c>
      <c r="AB2004" t="s">
        <v>14760</v>
      </c>
      <c r="AC2004" t="s">
        <v>14751</v>
      </c>
    </row>
    <row r="2005" spans="1:29" x14ac:dyDescent="0.3">
      <c r="A2005" t="s">
        <v>340</v>
      </c>
      <c r="B2005" s="35">
        <v>199</v>
      </c>
      <c r="C2005" t="s">
        <v>112</v>
      </c>
      <c r="D2005" s="35">
        <v>2001</v>
      </c>
      <c r="E2005" t="s">
        <v>2506</v>
      </c>
      <c r="F2005" s="34" t="s">
        <v>6</v>
      </c>
      <c r="G2005" s="34" t="s">
        <v>6</v>
      </c>
      <c r="H2005" s="34" t="s">
        <v>6</v>
      </c>
      <c r="I2005" s="34">
        <v>63.413071501902749</v>
      </c>
      <c r="J2005" s="34" t="s">
        <v>6</v>
      </c>
      <c r="K2005" s="34" t="s">
        <v>6</v>
      </c>
      <c r="L2005" s="34" t="s">
        <v>6</v>
      </c>
      <c r="M2005" s="34" t="s">
        <v>6</v>
      </c>
      <c r="N2005" s="34" t="s">
        <v>6</v>
      </c>
      <c r="O2005" s="34">
        <v>38.045149797459729</v>
      </c>
      <c r="P2005" s="34">
        <v>1165.941</v>
      </c>
      <c r="Q2005" t="s">
        <v>6</v>
      </c>
      <c r="R2005" t="s">
        <v>6</v>
      </c>
      <c r="S2005" t="s">
        <v>6</v>
      </c>
      <c r="T2005" t="s">
        <v>14758</v>
      </c>
      <c r="U2005" t="s">
        <v>14758</v>
      </c>
      <c r="V2005" t="s">
        <v>14758</v>
      </c>
      <c r="W2005" t="s">
        <v>14759</v>
      </c>
      <c r="X2005" t="s">
        <v>14759</v>
      </c>
      <c r="Y2005" t="s">
        <v>6</v>
      </c>
      <c r="Z2005" t="s">
        <v>6</v>
      </c>
      <c r="AA2005" t="s">
        <v>6</v>
      </c>
      <c r="AB2005" t="s">
        <v>14760</v>
      </c>
      <c r="AC2005" t="s">
        <v>14751</v>
      </c>
    </row>
    <row r="2006" spans="1:29" x14ac:dyDescent="0.3">
      <c r="A2006" t="s">
        <v>340</v>
      </c>
      <c r="B2006" s="35">
        <v>199</v>
      </c>
      <c r="C2006" t="s">
        <v>112</v>
      </c>
      <c r="D2006" s="35">
        <v>2002</v>
      </c>
      <c r="E2006" t="s">
        <v>2507</v>
      </c>
      <c r="F2006" s="34" t="s">
        <v>6</v>
      </c>
      <c r="G2006" s="34" t="s">
        <v>6</v>
      </c>
      <c r="H2006" s="34" t="s">
        <v>6</v>
      </c>
      <c r="I2006" s="34">
        <v>55.508316068668648</v>
      </c>
      <c r="J2006" s="34" t="s">
        <v>6</v>
      </c>
      <c r="K2006" s="34" t="s">
        <v>6</v>
      </c>
      <c r="L2006" s="34" t="s">
        <v>6</v>
      </c>
      <c r="M2006" s="34" t="s">
        <v>6</v>
      </c>
      <c r="N2006" s="34" t="s">
        <v>6</v>
      </c>
      <c r="O2006" s="34">
        <v>31.800667166907111</v>
      </c>
      <c r="P2006" s="34">
        <v>1360.6790000000001</v>
      </c>
      <c r="Q2006" t="s">
        <v>6</v>
      </c>
      <c r="R2006" t="s">
        <v>6</v>
      </c>
      <c r="S2006" t="s">
        <v>6</v>
      </c>
      <c r="T2006" t="s">
        <v>14758</v>
      </c>
      <c r="U2006" t="s">
        <v>14758</v>
      </c>
      <c r="V2006" t="s">
        <v>14758</v>
      </c>
      <c r="W2006" t="s">
        <v>14759</v>
      </c>
      <c r="X2006" t="s">
        <v>14759</v>
      </c>
      <c r="Y2006" t="s">
        <v>6</v>
      </c>
      <c r="Z2006" t="s">
        <v>6</v>
      </c>
      <c r="AA2006" t="s">
        <v>6</v>
      </c>
      <c r="AB2006" t="s">
        <v>14760</v>
      </c>
      <c r="AC2006" t="s">
        <v>14751</v>
      </c>
    </row>
    <row r="2007" spans="1:29" x14ac:dyDescent="0.3">
      <c r="A2007" t="s">
        <v>340</v>
      </c>
      <c r="B2007" s="35">
        <v>199</v>
      </c>
      <c r="C2007" t="s">
        <v>112</v>
      </c>
      <c r="D2007" s="35">
        <v>2003</v>
      </c>
      <c r="E2007" t="s">
        <v>2508</v>
      </c>
      <c r="F2007" s="34" t="s">
        <v>6</v>
      </c>
      <c r="G2007" s="34" t="s">
        <v>6</v>
      </c>
      <c r="H2007" s="34" t="s">
        <v>6</v>
      </c>
      <c r="I2007" s="34">
        <v>59.008627890920494</v>
      </c>
      <c r="J2007" s="34" t="s">
        <v>6</v>
      </c>
      <c r="K2007" s="34" t="s">
        <v>6</v>
      </c>
      <c r="L2007" s="34" t="s">
        <v>6</v>
      </c>
      <c r="M2007" s="34" t="s">
        <v>6</v>
      </c>
      <c r="N2007" s="34" t="s">
        <v>6</v>
      </c>
      <c r="O2007" s="34">
        <v>31.5141113218675</v>
      </c>
      <c r="P2007" s="34">
        <v>1490.3989999999999</v>
      </c>
      <c r="Q2007" t="s">
        <v>6</v>
      </c>
      <c r="R2007" t="s">
        <v>6</v>
      </c>
      <c r="S2007" t="s">
        <v>6</v>
      </c>
      <c r="T2007" t="s">
        <v>14758</v>
      </c>
      <c r="U2007" t="s">
        <v>14758</v>
      </c>
      <c r="V2007" t="s">
        <v>14758</v>
      </c>
      <c r="W2007" t="s">
        <v>14759</v>
      </c>
      <c r="X2007" t="s">
        <v>14759</v>
      </c>
      <c r="Y2007" t="s">
        <v>6</v>
      </c>
      <c r="Z2007" t="s">
        <v>6</v>
      </c>
      <c r="AA2007" t="s">
        <v>6</v>
      </c>
      <c r="AB2007" t="s">
        <v>14760</v>
      </c>
      <c r="AC2007" t="s">
        <v>14751</v>
      </c>
    </row>
    <row r="2008" spans="1:29" x14ac:dyDescent="0.3">
      <c r="A2008" t="s">
        <v>340</v>
      </c>
      <c r="B2008" s="35">
        <v>199</v>
      </c>
      <c r="C2008" t="s">
        <v>112</v>
      </c>
      <c r="D2008" s="35">
        <v>2004</v>
      </c>
      <c r="E2008" t="s">
        <v>2509</v>
      </c>
      <c r="F2008" s="34" t="s">
        <v>6</v>
      </c>
      <c r="G2008" s="34" t="s">
        <v>6</v>
      </c>
      <c r="H2008" s="34" t="s">
        <v>6</v>
      </c>
      <c r="I2008" s="34">
        <v>59.399927258775399</v>
      </c>
      <c r="J2008" s="34" t="s">
        <v>6</v>
      </c>
      <c r="K2008" s="34" t="s">
        <v>6</v>
      </c>
      <c r="L2008" s="34" t="s">
        <v>6</v>
      </c>
      <c r="M2008" s="34" t="s">
        <v>6</v>
      </c>
      <c r="N2008" s="34" t="s">
        <v>6</v>
      </c>
      <c r="O2008" s="34">
        <v>30.733469980325985</v>
      </c>
      <c r="P2008" s="34">
        <v>1652.433</v>
      </c>
      <c r="Q2008" t="s">
        <v>6</v>
      </c>
      <c r="R2008" t="s">
        <v>6</v>
      </c>
      <c r="S2008" t="s">
        <v>6</v>
      </c>
      <c r="T2008" t="s">
        <v>14758</v>
      </c>
      <c r="U2008" t="s">
        <v>14758</v>
      </c>
      <c r="V2008" t="s">
        <v>14758</v>
      </c>
      <c r="W2008" t="s">
        <v>14759</v>
      </c>
      <c r="X2008" t="s">
        <v>14759</v>
      </c>
      <c r="Y2008" t="s">
        <v>6</v>
      </c>
      <c r="Z2008" t="s">
        <v>6</v>
      </c>
      <c r="AA2008" t="s">
        <v>6</v>
      </c>
      <c r="AB2008" t="s">
        <v>14760</v>
      </c>
      <c r="AC2008" t="s">
        <v>14751</v>
      </c>
    </row>
    <row r="2009" spans="1:29" x14ac:dyDescent="0.3">
      <c r="A2009" t="s">
        <v>340</v>
      </c>
      <c r="B2009" s="35">
        <v>199</v>
      </c>
      <c r="C2009" t="s">
        <v>112</v>
      </c>
      <c r="D2009" s="35">
        <v>2005</v>
      </c>
      <c r="E2009" t="s">
        <v>2510</v>
      </c>
      <c r="F2009" s="34" t="s">
        <v>6</v>
      </c>
      <c r="G2009" s="34" t="s">
        <v>6</v>
      </c>
      <c r="H2009" s="34" t="s">
        <v>6</v>
      </c>
      <c r="I2009" s="34">
        <v>63.835928143712572</v>
      </c>
      <c r="J2009" s="34" t="s">
        <v>6</v>
      </c>
      <c r="K2009" s="34" t="s">
        <v>6</v>
      </c>
      <c r="L2009" s="34" t="s">
        <v>6</v>
      </c>
      <c r="M2009" s="34" t="s">
        <v>6</v>
      </c>
      <c r="N2009" s="34" t="s">
        <v>6</v>
      </c>
      <c r="O2009" s="34">
        <v>29.637125748502989</v>
      </c>
      <c r="P2009" s="34">
        <v>1837</v>
      </c>
      <c r="Q2009" t="s">
        <v>6</v>
      </c>
      <c r="R2009" t="s">
        <v>6</v>
      </c>
      <c r="S2009" t="s">
        <v>6</v>
      </c>
      <c r="T2009" t="s">
        <v>14758</v>
      </c>
      <c r="U2009" t="s">
        <v>14758</v>
      </c>
      <c r="V2009" t="s">
        <v>14758</v>
      </c>
      <c r="W2009" t="s">
        <v>14759</v>
      </c>
      <c r="X2009" t="s">
        <v>14759</v>
      </c>
      <c r="Y2009" t="s">
        <v>6</v>
      </c>
      <c r="Z2009" t="s">
        <v>6</v>
      </c>
      <c r="AA2009" t="s">
        <v>6</v>
      </c>
      <c r="AB2009" t="s">
        <v>14760</v>
      </c>
      <c r="AC2009" t="s">
        <v>14751</v>
      </c>
    </row>
    <row r="2010" spans="1:29" x14ac:dyDescent="0.3">
      <c r="A2010" t="s">
        <v>340</v>
      </c>
      <c r="B2010" s="35">
        <v>199</v>
      </c>
      <c r="C2010" t="s">
        <v>112</v>
      </c>
      <c r="D2010" s="35">
        <v>2006</v>
      </c>
      <c r="E2010" t="s">
        <v>2511</v>
      </c>
      <c r="F2010" s="34" t="s">
        <v>6</v>
      </c>
      <c r="G2010" s="34" t="s">
        <v>6</v>
      </c>
      <c r="H2010" s="34" t="s">
        <v>6</v>
      </c>
      <c r="I2010" s="34">
        <v>72.889355237233389</v>
      </c>
      <c r="J2010" s="34" t="s">
        <v>6</v>
      </c>
      <c r="K2010" s="34" t="s">
        <v>6</v>
      </c>
      <c r="L2010" s="34" t="s">
        <v>6</v>
      </c>
      <c r="M2010" s="34" t="s">
        <v>6</v>
      </c>
      <c r="N2010" s="34" t="s">
        <v>6</v>
      </c>
      <c r="O2010" s="34">
        <v>28.030116728567439</v>
      </c>
      <c r="P2010" s="34">
        <v>2057.5940000000001</v>
      </c>
      <c r="Q2010" t="s">
        <v>6</v>
      </c>
      <c r="R2010" t="s">
        <v>6</v>
      </c>
      <c r="S2010" t="s">
        <v>6</v>
      </c>
      <c r="T2010" t="s">
        <v>14758</v>
      </c>
      <c r="U2010" t="s">
        <v>14758</v>
      </c>
      <c r="V2010" t="s">
        <v>14758</v>
      </c>
      <c r="W2010" t="s">
        <v>14759</v>
      </c>
      <c r="X2010" t="s">
        <v>14759</v>
      </c>
      <c r="Y2010" t="s">
        <v>6</v>
      </c>
      <c r="Z2010" t="s">
        <v>6</v>
      </c>
      <c r="AA2010" t="s">
        <v>6</v>
      </c>
      <c r="AB2010" t="s">
        <v>14760</v>
      </c>
      <c r="AC2010" t="s">
        <v>14751</v>
      </c>
    </row>
    <row r="2011" spans="1:29" x14ac:dyDescent="0.3">
      <c r="A2011" t="s">
        <v>340</v>
      </c>
      <c r="B2011" s="35">
        <v>199</v>
      </c>
      <c r="C2011" t="s">
        <v>112</v>
      </c>
      <c r="D2011" s="35">
        <v>2007</v>
      </c>
      <c r="E2011" t="s">
        <v>2512</v>
      </c>
      <c r="F2011" s="34" t="s">
        <v>6</v>
      </c>
      <c r="G2011" s="34" t="s">
        <v>6</v>
      </c>
      <c r="H2011" s="34" t="s">
        <v>6</v>
      </c>
      <c r="I2011" s="34">
        <v>77.700603967100363</v>
      </c>
      <c r="J2011" s="34" t="s">
        <v>6</v>
      </c>
      <c r="K2011" s="34" t="s">
        <v>6</v>
      </c>
      <c r="L2011" s="34" t="s">
        <v>6</v>
      </c>
      <c r="M2011" s="34" t="s">
        <v>6</v>
      </c>
      <c r="N2011" s="34" t="s">
        <v>6</v>
      </c>
      <c r="O2011" s="34">
        <v>24.325986267237866</v>
      </c>
      <c r="P2011" s="34">
        <v>2346.6509999999998</v>
      </c>
      <c r="Q2011" t="s">
        <v>6</v>
      </c>
      <c r="R2011" t="s">
        <v>6</v>
      </c>
      <c r="S2011" t="s">
        <v>6</v>
      </c>
      <c r="T2011" t="s">
        <v>14758</v>
      </c>
      <c r="U2011" t="s">
        <v>14758</v>
      </c>
      <c r="V2011" t="s">
        <v>14758</v>
      </c>
      <c r="W2011" t="s">
        <v>14759</v>
      </c>
      <c r="X2011" t="s">
        <v>14759</v>
      </c>
      <c r="Y2011" t="s">
        <v>6</v>
      </c>
      <c r="Z2011" t="s">
        <v>6</v>
      </c>
      <c r="AA2011" t="s">
        <v>6</v>
      </c>
      <c r="AB2011" t="s">
        <v>14760</v>
      </c>
      <c r="AC2011" t="s">
        <v>14751</v>
      </c>
    </row>
    <row r="2012" spans="1:29" x14ac:dyDescent="0.3">
      <c r="A2012" t="s">
        <v>340</v>
      </c>
      <c r="B2012" s="35">
        <v>199</v>
      </c>
      <c r="C2012" t="s">
        <v>112</v>
      </c>
      <c r="D2012" s="35">
        <v>2008</v>
      </c>
      <c r="E2012" t="s">
        <v>2513</v>
      </c>
      <c r="F2012" s="34" t="s">
        <v>6</v>
      </c>
      <c r="G2012" s="34" t="s">
        <v>6</v>
      </c>
      <c r="H2012" s="34" t="s">
        <v>6</v>
      </c>
      <c r="I2012" s="34">
        <v>80.184834687595611</v>
      </c>
      <c r="J2012" s="34">
        <v>41.792580958029681</v>
      </c>
      <c r="K2012" s="34">
        <v>38.39225372956593</v>
      </c>
      <c r="L2012" s="34" t="s">
        <v>6</v>
      </c>
      <c r="M2012" s="34" t="s">
        <v>6</v>
      </c>
      <c r="N2012" s="34" t="s">
        <v>6</v>
      </c>
      <c r="O2012" s="34">
        <v>24.04482103329299</v>
      </c>
      <c r="P2012" s="34">
        <v>2611.6309999999999</v>
      </c>
      <c r="Q2012" t="s">
        <v>6</v>
      </c>
      <c r="R2012" t="s">
        <v>6</v>
      </c>
      <c r="S2012" t="s">
        <v>6</v>
      </c>
      <c r="T2012" t="s">
        <v>14758</v>
      </c>
      <c r="U2012" t="s">
        <v>14758</v>
      </c>
      <c r="V2012" t="s">
        <v>14758</v>
      </c>
      <c r="W2012" t="s">
        <v>14759</v>
      </c>
      <c r="X2012" t="s">
        <v>14759</v>
      </c>
      <c r="Y2012" t="s">
        <v>6</v>
      </c>
      <c r="Z2012" t="s">
        <v>6</v>
      </c>
      <c r="AA2012" t="s">
        <v>6</v>
      </c>
      <c r="AB2012" t="s">
        <v>14760</v>
      </c>
      <c r="AC2012" t="s">
        <v>14751</v>
      </c>
    </row>
    <row r="2013" spans="1:29" x14ac:dyDescent="0.3">
      <c r="A2013" t="s">
        <v>340</v>
      </c>
      <c r="B2013" s="35">
        <v>199</v>
      </c>
      <c r="C2013" t="s">
        <v>112</v>
      </c>
      <c r="D2013" s="35">
        <v>2009</v>
      </c>
      <c r="E2013" t="s">
        <v>2514</v>
      </c>
      <c r="F2013" s="34" t="s">
        <v>6</v>
      </c>
      <c r="G2013" s="34" t="s">
        <v>6</v>
      </c>
      <c r="H2013" s="34" t="s">
        <v>6</v>
      </c>
      <c r="I2013" s="34">
        <v>76.492120008775217</v>
      </c>
      <c r="J2013" s="34">
        <v>40.449834283446343</v>
      </c>
      <c r="K2013" s="34">
        <v>36.042285725328874</v>
      </c>
      <c r="L2013" s="34" t="s">
        <v>6</v>
      </c>
      <c r="M2013" s="34" t="s">
        <v>6</v>
      </c>
      <c r="N2013" s="34" t="s">
        <v>6</v>
      </c>
      <c r="O2013" s="34">
        <v>26.994637876852618</v>
      </c>
      <c r="P2013" s="34">
        <v>2794.2289999999998</v>
      </c>
      <c r="Q2013" t="s">
        <v>6</v>
      </c>
      <c r="R2013" t="s">
        <v>6</v>
      </c>
      <c r="S2013" t="s">
        <v>6</v>
      </c>
      <c r="T2013" t="s">
        <v>14758</v>
      </c>
      <c r="U2013" t="s">
        <v>14758</v>
      </c>
      <c r="V2013" t="s">
        <v>14758</v>
      </c>
      <c r="W2013" t="s">
        <v>14759</v>
      </c>
      <c r="X2013" t="s">
        <v>14759</v>
      </c>
      <c r="Y2013" t="s">
        <v>6</v>
      </c>
      <c r="Z2013" t="s">
        <v>6</v>
      </c>
      <c r="AA2013" t="s">
        <v>6</v>
      </c>
      <c r="AB2013" t="s">
        <v>14760</v>
      </c>
      <c r="AC2013" t="s">
        <v>14751</v>
      </c>
    </row>
    <row r="2014" spans="1:29" x14ac:dyDescent="0.3">
      <c r="A2014" t="s">
        <v>340</v>
      </c>
      <c r="B2014" s="35">
        <v>199</v>
      </c>
      <c r="C2014" t="s">
        <v>112</v>
      </c>
      <c r="D2014" s="35">
        <v>2010</v>
      </c>
      <c r="E2014" t="s">
        <v>2515</v>
      </c>
      <c r="F2014" s="34" t="s">
        <v>6</v>
      </c>
      <c r="G2014" s="34" t="s">
        <v>6</v>
      </c>
      <c r="H2014" s="34" t="s">
        <v>6</v>
      </c>
      <c r="I2014" s="34">
        <v>73.687472857328459</v>
      </c>
      <c r="J2014" s="34">
        <v>39.610153510932186</v>
      </c>
      <c r="K2014" s="34">
        <v>34.077319346396273</v>
      </c>
      <c r="L2014" s="34" t="s">
        <v>6</v>
      </c>
      <c r="M2014" s="34" t="s">
        <v>6</v>
      </c>
      <c r="N2014" s="34" t="s">
        <v>6</v>
      </c>
      <c r="O2014" s="34">
        <v>31.185362806088339</v>
      </c>
      <c r="P2014" s="34">
        <v>3055.6129999999998</v>
      </c>
      <c r="Q2014" t="s">
        <v>6</v>
      </c>
      <c r="R2014" t="s">
        <v>6</v>
      </c>
      <c r="S2014" t="s">
        <v>6</v>
      </c>
      <c r="T2014" t="s">
        <v>14758</v>
      </c>
      <c r="U2014" t="s">
        <v>14758</v>
      </c>
      <c r="V2014" t="s">
        <v>14758</v>
      </c>
      <c r="W2014" t="s">
        <v>14759</v>
      </c>
      <c r="X2014" t="s">
        <v>14759</v>
      </c>
      <c r="Y2014" t="s">
        <v>6</v>
      </c>
      <c r="Z2014" t="s">
        <v>6</v>
      </c>
      <c r="AA2014" t="s">
        <v>6</v>
      </c>
      <c r="AB2014" t="s">
        <v>14760</v>
      </c>
      <c r="AC2014" t="s">
        <v>14751</v>
      </c>
    </row>
    <row r="2015" spans="1:29" x14ac:dyDescent="0.3">
      <c r="A2015" t="s">
        <v>340</v>
      </c>
      <c r="B2015" s="35">
        <v>199</v>
      </c>
      <c r="C2015" t="s">
        <v>112</v>
      </c>
      <c r="D2015" s="35">
        <v>2011</v>
      </c>
      <c r="E2015" t="s">
        <v>2516</v>
      </c>
      <c r="F2015" s="34" t="s">
        <v>6</v>
      </c>
      <c r="G2015" s="34" t="s">
        <v>6</v>
      </c>
      <c r="H2015" s="34" t="s">
        <v>6</v>
      </c>
      <c r="I2015" s="34">
        <v>72.202075894930246</v>
      </c>
      <c r="J2015" s="34">
        <v>38.746131329073499</v>
      </c>
      <c r="K2015" s="34">
        <v>33.455944565856747</v>
      </c>
      <c r="L2015" s="34" t="s">
        <v>6</v>
      </c>
      <c r="M2015" s="34" t="s">
        <v>6</v>
      </c>
      <c r="N2015" s="34" t="s">
        <v>6</v>
      </c>
      <c r="O2015" s="34">
        <v>34.742040013261011</v>
      </c>
      <c r="P2015" s="34">
        <v>3327.047</v>
      </c>
      <c r="Q2015" t="s">
        <v>6</v>
      </c>
      <c r="R2015" t="s">
        <v>6</v>
      </c>
      <c r="S2015" t="s">
        <v>6</v>
      </c>
      <c r="T2015" t="s">
        <v>14758</v>
      </c>
      <c r="U2015" t="s">
        <v>14758</v>
      </c>
      <c r="V2015" t="s">
        <v>14758</v>
      </c>
      <c r="W2015" t="s">
        <v>14759</v>
      </c>
      <c r="X2015" t="s">
        <v>14759</v>
      </c>
      <c r="Y2015" t="s">
        <v>6</v>
      </c>
      <c r="Z2015" t="s">
        <v>6</v>
      </c>
      <c r="AA2015" t="s">
        <v>6</v>
      </c>
      <c r="AB2015" t="s">
        <v>14760</v>
      </c>
      <c r="AC2015" t="s">
        <v>14751</v>
      </c>
    </row>
    <row r="2016" spans="1:29" x14ac:dyDescent="0.3">
      <c r="A2016" t="s">
        <v>340</v>
      </c>
      <c r="B2016" s="35">
        <v>199</v>
      </c>
      <c r="C2016" t="s">
        <v>112</v>
      </c>
      <c r="D2016" s="35">
        <v>2012</v>
      </c>
      <c r="E2016" t="s">
        <v>2517</v>
      </c>
      <c r="F2016" s="34" t="s">
        <v>6</v>
      </c>
      <c r="G2016" s="34" t="s">
        <v>6</v>
      </c>
      <c r="H2016" s="34" t="s">
        <v>6</v>
      </c>
      <c r="I2016" s="34">
        <v>74.50841678618545</v>
      </c>
      <c r="J2016" s="34">
        <v>39.96099691985021</v>
      </c>
      <c r="K2016" s="34">
        <v>34.54741986633524</v>
      </c>
      <c r="L2016" s="34" t="s">
        <v>6</v>
      </c>
      <c r="M2016" s="34" t="s">
        <v>6</v>
      </c>
      <c r="N2016" s="34" t="s">
        <v>6</v>
      </c>
      <c r="O2016" s="34">
        <v>37.407879407298985</v>
      </c>
      <c r="P2016" s="34">
        <v>3566.3850000000002</v>
      </c>
      <c r="Q2016" t="s">
        <v>6</v>
      </c>
      <c r="R2016" t="s">
        <v>6</v>
      </c>
      <c r="S2016" t="s">
        <v>6</v>
      </c>
      <c r="T2016" t="s">
        <v>14758</v>
      </c>
      <c r="U2016" t="s">
        <v>14758</v>
      </c>
      <c r="V2016" t="s">
        <v>14758</v>
      </c>
      <c r="W2016" t="s">
        <v>14759</v>
      </c>
      <c r="X2016" t="s">
        <v>14759</v>
      </c>
      <c r="Y2016" t="s">
        <v>6</v>
      </c>
      <c r="Z2016" t="s">
        <v>6</v>
      </c>
      <c r="AA2016" t="s">
        <v>6</v>
      </c>
      <c r="AB2016" t="s">
        <v>14760</v>
      </c>
      <c r="AC2016" t="s">
        <v>14751</v>
      </c>
    </row>
    <row r="2017" spans="1:29" x14ac:dyDescent="0.3">
      <c r="A2017" t="s">
        <v>340</v>
      </c>
      <c r="B2017" s="35">
        <v>199</v>
      </c>
      <c r="C2017" t="s">
        <v>112</v>
      </c>
      <c r="D2017" s="35">
        <v>2013</v>
      </c>
      <c r="E2017" t="s">
        <v>2518</v>
      </c>
      <c r="F2017" s="34" t="s">
        <v>6</v>
      </c>
      <c r="G2017" s="34" t="s">
        <v>6</v>
      </c>
      <c r="H2017" s="34" t="s">
        <v>6</v>
      </c>
      <c r="I2017" s="34">
        <v>74.982700598738944</v>
      </c>
      <c r="J2017" s="34">
        <v>38.890191388116371</v>
      </c>
      <c r="K2017" s="34">
        <v>36.092509210622573</v>
      </c>
      <c r="L2017" s="34" t="s">
        <v>6</v>
      </c>
      <c r="M2017" s="34" t="s">
        <v>6</v>
      </c>
      <c r="N2017" s="34" t="s">
        <v>6</v>
      </c>
      <c r="O2017" s="34">
        <v>40.355903677554153</v>
      </c>
      <c r="P2017" s="34">
        <v>3868.6309999999999</v>
      </c>
      <c r="Q2017" t="s">
        <v>6</v>
      </c>
      <c r="R2017" t="s">
        <v>6</v>
      </c>
      <c r="S2017" t="s">
        <v>6</v>
      </c>
      <c r="T2017" t="s">
        <v>14758</v>
      </c>
      <c r="U2017" t="s">
        <v>14758</v>
      </c>
      <c r="V2017" t="s">
        <v>14758</v>
      </c>
      <c r="W2017" t="s">
        <v>14759</v>
      </c>
      <c r="X2017" t="s">
        <v>14759</v>
      </c>
      <c r="Y2017" t="s">
        <v>6</v>
      </c>
      <c r="Z2017" t="s">
        <v>6</v>
      </c>
      <c r="AA2017" t="s">
        <v>6</v>
      </c>
      <c r="AB2017" t="s">
        <v>14760</v>
      </c>
      <c r="AC2017" t="s">
        <v>14751</v>
      </c>
    </row>
    <row r="2018" spans="1:29" x14ac:dyDescent="0.3">
      <c r="A2018" t="s">
        <v>340</v>
      </c>
      <c r="B2018" s="35">
        <v>199</v>
      </c>
      <c r="C2018" t="s">
        <v>112</v>
      </c>
      <c r="D2018" s="35">
        <v>2014</v>
      </c>
      <c r="E2018" t="s">
        <v>2519</v>
      </c>
      <c r="F2018" s="34" t="s">
        <v>6</v>
      </c>
      <c r="G2018" s="34" t="s">
        <v>6</v>
      </c>
      <c r="H2018" s="34" t="s">
        <v>6</v>
      </c>
      <c r="I2018" s="34">
        <v>74.734347184831279</v>
      </c>
      <c r="J2018" s="34">
        <v>38.386810625290138</v>
      </c>
      <c r="K2018" s="34">
        <v>36.34753655954114</v>
      </c>
      <c r="L2018" s="34" t="s">
        <v>6</v>
      </c>
      <c r="M2018" s="34" t="s">
        <v>6</v>
      </c>
      <c r="N2018" s="34" t="s">
        <v>6</v>
      </c>
      <c r="O2018" s="34">
        <v>43.253384900794003</v>
      </c>
      <c r="P2018" s="34">
        <v>4133.8729999999996</v>
      </c>
      <c r="Q2018" t="s">
        <v>6</v>
      </c>
      <c r="R2018" t="s">
        <v>6</v>
      </c>
      <c r="S2018" t="s">
        <v>6</v>
      </c>
      <c r="T2018" t="s">
        <v>14758</v>
      </c>
      <c r="U2018" t="s">
        <v>14758</v>
      </c>
      <c r="V2018" t="s">
        <v>14758</v>
      </c>
      <c r="W2018" t="s">
        <v>14759</v>
      </c>
      <c r="X2018" t="s">
        <v>14759</v>
      </c>
      <c r="Y2018" t="s">
        <v>6</v>
      </c>
      <c r="Z2018" t="s">
        <v>6</v>
      </c>
      <c r="AA2018" t="s">
        <v>6</v>
      </c>
      <c r="AB2018" t="s">
        <v>14760</v>
      </c>
      <c r="AC2018" t="s">
        <v>14751</v>
      </c>
    </row>
    <row r="2019" spans="1:29" x14ac:dyDescent="0.3">
      <c r="A2019" t="s">
        <v>340</v>
      </c>
      <c r="B2019" s="35">
        <v>199</v>
      </c>
      <c r="C2019" t="s">
        <v>112</v>
      </c>
      <c r="D2019" s="35">
        <v>2015</v>
      </c>
      <c r="E2019" t="s">
        <v>2520</v>
      </c>
      <c r="F2019" s="34" t="s">
        <v>6</v>
      </c>
      <c r="G2019" s="34" t="s">
        <v>6</v>
      </c>
      <c r="H2019" s="34" t="s">
        <v>6</v>
      </c>
      <c r="I2019" s="34">
        <v>77.735532968858763</v>
      </c>
      <c r="J2019" s="34">
        <v>37.689731231478156</v>
      </c>
      <c r="K2019" s="34">
        <v>40.045801737380607</v>
      </c>
      <c r="L2019" s="34" t="s">
        <v>6</v>
      </c>
      <c r="M2019" s="34" t="s">
        <v>6</v>
      </c>
      <c r="N2019" s="34" t="s">
        <v>6</v>
      </c>
      <c r="O2019" s="34">
        <v>45.195466062310544</v>
      </c>
      <c r="P2019" s="34">
        <v>4420.7929999999997</v>
      </c>
      <c r="Q2019" t="s">
        <v>6</v>
      </c>
      <c r="R2019" t="s">
        <v>6</v>
      </c>
      <c r="S2019" t="s">
        <v>6</v>
      </c>
      <c r="T2019" t="s">
        <v>14758</v>
      </c>
      <c r="U2019" t="s">
        <v>14758</v>
      </c>
      <c r="V2019" t="s">
        <v>14758</v>
      </c>
      <c r="W2019" t="s">
        <v>14759</v>
      </c>
      <c r="X2019" t="s">
        <v>14759</v>
      </c>
      <c r="Y2019" t="s">
        <v>6</v>
      </c>
      <c r="Z2019" t="s">
        <v>6</v>
      </c>
      <c r="AA2019" t="s">
        <v>6</v>
      </c>
      <c r="AB2019" t="s">
        <v>14760</v>
      </c>
      <c r="AC2019" t="s">
        <v>14751</v>
      </c>
    </row>
    <row r="2020" spans="1:29" x14ac:dyDescent="0.3">
      <c r="A2020" t="s">
        <v>340</v>
      </c>
      <c r="B2020" s="35">
        <v>199</v>
      </c>
      <c r="C2020" t="s">
        <v>112</v>
      </c>
      <c r="D2020" s="35">
        <v>2016</v>
      </c>
      <c r="E2020" t="s">
        <v>2521</v>
      </c>
      <c r="F2020" s="34" t="s">
        <v>6</v>
      </c>
      <c r="G2020" s="34" t="s">
        <v>6</v>
      </c>
      <c r="H2020" s="34" t="s">
        <v>6</v>
      </c>
      <c r="I2020" s="34">
        <v>75.762229872330494</v>
      </c>
      <c r="J2020" s="34">
        <v>35.500545744297519</v>
      </c>
      <c r="K2020" s="34">
        <v>40.261684128032975</v>
      </c>
      <c r="L2020" s="34" t="s">
        <v>6</v>
      </c>
      <c r="M2020" s="34" t="s">
        <v>6</v>
      </c>
      <c r="N2020" s="34" t="s">
        <v>6</v>
      </c>
      <c r="O2020" s="34">
        <v>47.13404929662542</v>
      </c>
      <c r="P2020" s="34">
        <v>4759.5550000000003</v>
      </c>
      <c r="Q2020" t="s">
        <v>6</v>
      </c>
      <c r="R2020" t="s">
        <v>6</v>
      </c>
      <c r="S2020" t="s">
        <v>6</v>
      </c>
      <c r="T2020" t="s">
        <v>14758</v>
      </c>
      <c r="U2020" t="s">
        <v>14758</v>
      </c>
      <c r="V2020" t="s">
        <v>14758</v>
      </c>
      <c r="W2020" t="s">
        <v>14759</v>
      </c>
      <c r="X2020" t="s">
        <v>14759</v>
      </c>
      <c r="Y2020" t="s">
        <v>6</v>
      </c>
      <c r="Z2020" t="s">
        <v>6</v>
      </c>
      <c r="AA2020" t="s">
        <v>6</v>
      </c>
      <c r="AB2020" t="s">
        <v>14760</v>
      </c>
      <c r="AC2020" t="s">
        <v>14751</v>
      </c>
    </row>
    <row r="2021" spans="1:29" x14ac:dyDescent="0.3">
      <c r="A2021" t="s">
        <v>340</v>
      </c>
      <c r="B2021" s="35">
        <v>199</v>
      </c>
      <c r="C2021" t="s">
        <v>112</v>
      </c>
      <c r="D2021" s="35">
        <v>2017</v>
      </c>
      <c r="E2021" t="s">
        <v>2522</v>
      </c>
      <c r="F2021" s="34" t="s">
        <v>6</v>
      </c>
      <c r="G2021" s="34" t="s">
        <v>6</v>
      </c>
      <c r="H2021" s="34" t="s">
        <v>6</v>
      </c>
      <c r="I2021" s="34">
        <v>74.502573849624795</v>
      </c>
      <c r="J2021" s="34">
        <v>34.728843401124536</v>
      </c>
      <c r="K2021" s="34">
        <v>39.77373044850026</v>
      </c>
      <c r="L2021" s="34" t="s">
        <v>6</v>
      </c>
      <c r="M2021" s="34" t="s">
        <v>6</v>
      </c>
      <c r="N2021" s="34" t="s">
        <v>6</v>
      </c>
      <c r="O2021" s="34">
        <v>48.588207887415031</v>
      </c>
      <c r="P2021" s="34">
        <v>5078.1909999999998</v>
      </c>
      <c r="Q2021" t="s">
        <v>6</v>
      </c>
      <c r="R2021" t="s">
        <v>6</v>
      </c>
      <c r="S2021" t="s">
        <v>6</v>
      </c>
      <c r="T2021" t="s">
        <v>14758</v>
      </c>
      <c r="U2021" t="s">
        <v>14758</v>
      </c>
      <c r="V2021" t="s">
        <v>14758</v>
      </c>
      <c r="W2021" t="s">
        <v>14759</v>
      </c>
      <c r="X2021" t="s">
        <v>14759</v>
      </c>
      <c r="Y2021" t="s">
        <v>6</v>
      </c>
      <c r="Z2021" t="s">
        <v>6</v>
      </c>
      <c r="AA2021" t="s">
        <v>6</v>
      </c>
      <c r="AB2021" t="s">
        <v>14760</v>
      </c>
      <c r="AC2021" t="s">
        <v>14751</v>
      </c>
    </row>
    <row r="2022" spans="1:29" x14ac:dyDescent="0.3">
      <c r="A2022" t="s">
        <v>340</v>
      </c>
      <c r="B2022" s="35">
        <v>199</v>
      </c>
      <c r="C2022" t="s">
        <v>112</v>
      </c>
      <c r="D2022" s="35">
        <v>2018</v>
      </c>
      <c r="E2022" t="s">
        <v>2523</v>
      </c>
      <c r="F2022" s="34" t="s">
        <v>6</v>
      </c>
      <c r="G2022" s="34" t="s">
        <v>6</v>
      </c>
      <c r="H2022" s="34" t="s">
        <v>6</v>
      </c>
      <c r="I2022" s="34">
        <v>73.747098275466655</v>
      </c>
      <c r="J2022" s="34">
        <v>34.747995129764192</v>
      </c>
      <c r="K2022" s="34">
        <v>38.999103145702463</v>
      </c>
      <c r="L2022" s="34" t="s">
        <v>6</v>
      </c>
      <c r="M2022" s="34" t="s">
        <v>6</v>
      </c>
      <c r="N2022" s="34" t="s">
        <v>6</v>
      </c>
      <c r="O2022" s="34">
        <v>51.536268526753673</v>
      </c>
      <c r="P2022" s="34">
        <v>5363.19</v>
      </c>
      <c r="Q2022" t="s">
        <v>6</v>
      </c>
      <c r="R2022" t="s">
        <v>6</v>
      </c>
      <c r="S2022" t="s">
        <v>6</v>
      </c>
      <c r="T2022" t="s">
        <v>14758</v>
      </c>
      <c r="U2022" t="s">
        <v>14758</v>
      </c>
      <c r="V2022" t="s">
        <v>14758</v>
      </c>
      <c r="W2022" t="s">
        <v>14759</v>
      </c>
      <c r="X2022" t="s">
        <v>14759</v>
      </c>
      <c r="Y2022" t="s">
        <v>6</v>
      </c>
      <c r="Z2022" t="s">
        <v>6</v>
      </c>
      <c r="AA2022" t="s">
        <v>6</v>
      </c>
      <c r="AB2022" t="s">
        <v>14760</v>
      </c>
      <c r="AC2022" t="s">
        <v>14751</v>
      </c>
    </row>
    <row r="2023" spans="1:29" x14ac:dyDescent="0.3">
      <c r="A2023" t="s">
        <v>340</v>
      </c>
      <c r="B2023" s="35">
        <v>199</v>
      </c>
      <c r="C2023" t="s">
        <v>112</v>
      </c>
      <c r="D2023" s="35">
        <v>2019</v>
      </c>
      <c r="E2023" t="s">
        <v>2524</v>
      </c>
      <c r="F2023" s="34" t="s">
        <v>6</v>
      </c>
      <c r="G2023" s="34" t="s">
        <v>6</v>
      </c>
      <c r="H2023" s="34" t="s">
        <v>6</v>
      </c>
      <c r="I2023" s="34">
        <v>74.225232955871661</v>
      </c>
      <c r="J2023" s="34">
        <v>35.102086021012205</v>
      </c>
      <c r="K2023" s="34">
        <v>39.123146934859456</v>
      </c>
      <c r="L2023" s="34" t="s">
        <v>6</v>
      </c>
      <c r="M2023" s="34" t="s">
        <v>6</v>
      </c>
      <c r="N2023" s="34" t="s">
        <v>6</v>
      </c>
      <c r="O2023" s="34">
        <v>56.101331026573774</v>
      </c>
      <c r="P2023" s="34">
        <v>5625.2070000000003</v>
      </c>
      <c r="Q2023" t="s">
        <v>6</v>
      </c>
      <c r="R2023" t="s">
        <v>6</v>
      </c>
      <c r="S2023" t="s">
        <v>6</v>
      </c>
      <c r="T2023" t="s">
        <v>14758</v>
      </c>
      <c r="U2023" t="s">
        <v>14758</v>
      </c>
      <c r="V2023" t="s">
        <v>14758</v>
      </c>
      <c r="W2023" t="s">
        <v>14759</v>
      </c>
      <c r="X2023" t="s">
        <v>14759</v>
      </c>
      <c r="Y2023" t="s">
        <v>6</v>
      </c>
      <c r="Z2023" t="s">
        <v>6</v>
      </c>
      <c r="AA2023" t="s">
        <v>6</v>
      </c>
      <c r="AB2023" t="s">
        <v>14760</v>
      </c>
      <c r="AC2023" t="s">
        <v>14751</v>
      </c>
    </row>
    <row r="2024" spans="1:29" x14ac:dyDescent="0.3">
      <c r="A2024" t="s">
        <v>340</v>
      </c>
      <c r="B2024" s="35">
        <v>199</v>
      </c>
      <c r="C2024" t="s">
        <v>112</v>
      </c>
      <c r="D2024" s="35">
        <v>2020</v>
      </c>
      <c r="E2024" t="s">
        <v>2525</v>
      </c>
      <c r="F2024" s="34" t="s">
        <v>6</v>
      </c>
      <c r="G2024" s="34" t="s">
        <v>6</v>
      </c>
      <c r="H2024" s="34" t="s">
        <v>6</v>
      </c>
      <c r="I2024" s="34">
        <v>75.225625408969648</v>
      </c>
      <c r="J2024" s="34">
        <v>36.556134005421768</v>
      </c>
      <c r="K2024" s="34">
        <v>38.66949140354788</v>
      </c>
      <c r="L2024" s="34" t="s">
        <v>6</v>
      </c>
      <c r="M2024" s="34" t="s">
        <v>6</v>
      </c>
      <c r="N2024" s="34" t="s">
        <v>6</v>
      </c>
      <c r="O2024" s="34">
        <v>68.92707936348144</v>
      </c>
      <c r="P2024" s="34">
        <v>5562.76</v>
      </c>
      <c r="Q2024" t="s">
        <v>6</v>
      </c>
      <c r="R2024" t="s">
        <v>6</v>
      </c>
      <c r="S2024" t="s">
        <v>6</v>
      </c>
      <c r="T2024" t="s">
        <v>14758</v>
      </c>
      <c r="U2024" t="s">
        <v>14758</v>
      </c>
      <c r="V2024" t="s">
        <v>14758</v>
      </c>
      <c r="W2024" t="s">
        <v>14759</v>
      </c>
      <c r="X2024" t="s">
        <v>14759</v>
      </c>
      <c r="Y2024" t="s">
        <v>6</v>
      </c>
      <c r="Z2024" t="s">
        <v>6</v>
      </c>
      <c r="AA2024" t="s">
        <v>6</v>
      </c>
      <c r="AB2024" t="s">
        <v>14760</v>
      </c>
      <c r="AC2024" t="s">
        <v>14751</v>
      </c>
    </row>
    <row r="2025" spans="1:29" x14ac:dyDescent="0.3">
      <c r="A2025" t="s">
        <v>340</v>
      </c>
      <c r="B2025" s="35">
        <v>199</v>
      </c>
      <c r="C2025" t="s">
        <v>112</v>
      </c>
      <c r="D2025" s="35">
        <v>2021</v>
      </c>
      <c r="E2025" t="s">
        <v>2526</v>
      </c>
      <c r="F2025" s="34" t="s">
        <v>6</v>
      </c>
      <c r="G2025" s="34" t="s">
        <v>6</v>
      </c>
      <c r="H2025" s="34" t="s">
        <v>6</v>
      </c>
      <c r="I2025" s="34">
        <v>67.596606577557367</v>
      </c>
      <c r="J2025" s="34">
        <v>34.064349884753597</v>
      </c>
      <c r="K2025" s="34">
        <v>33.53225669280377</v>
      </c>
      <c r="L2025" s="34" t="s">
        <v>6</v>
      </c>
      <c r="M2025" s="34" t="s">
        <v>6</v>
      </c>
      <c r="N2025" s="34" t="s">
        <v>6</v>
      </c>
      <c r="O2025" s="34">
        <v>68.671757325505439</v>
      </c>
      <c r="P2025" s="34">
        <v>6220.1509999999998</v>
      </c>
      <c r="Q2025" t="s">
        <v>6</v>
      </c>
      <c r="R2025" t="s">
        <v>6</v>
      </c>
      <c r="S2025" t="s">
        <v>6</v>
      </c>
      <c r="T2025" t="s">
        <v>14758</v>
      </c>
      <c r="U2025" t="s">
        <v>14758</v>
      </c>
      <c r="V2025" t="s">
        <v>14758</v>
      </c>
      <c r="W2025" t="s">
        <v>14759</v>
      </c>
      <c r="X2025" t="s">
        <v>14759</v>
      </c>
      <c r="Y2025" t="s">
        <v>6</v>
      </c>
      <c r="Z2025" t="s">
        <v>6</v>
      </c>
      <c r="AA2025" t="s">
        <v>6</v>
      </c>
      <c r="AB2025" t="s">
        <v>14760</v>
      </c>
      <c r="AC2025" t="s">
        <v>14751</v>
      </c>
    </row>
    <row r="2026" spans="1:29" x14ac:dyDescent="0.3">
      <c r="A2026" t="s">
        <v>340</v>
      </c>
      <c r="B2026" s="35">
        <v>199</v>
      </c>
      <c r="C2026" t="s">
        <v>112</v>
      </c>
      <c r="D2026" s="35">
        <v>2022</v>
      </c>
      <c r="E2026" t="s">
        <v>2527</v>
      </c>
      <c r="F2026" s="34" t="s">
        <v>6</v>
      </c>
      <c r="G2026" s="34" t="s">
        <v>6</v>
      </c>
      <c r="H2026" s="34" t="s">
        <v>6</v>
      </c>
      <c r="I2026" s="34">
        <v>68.950464148347166</v>
      </c>
      <c r="J2026" s="34">
        <v>34.229075611338125</v>
      </c>
      <c r="K2026" s="34">
        <v>34.721388537009041</v>
      </c>
      <c r="L2026" s="34" t="s">
        <v>6</v>
      </c>
      <c r="M2026" s="34" t="s">
        <v>6</v>
      </c>
      <c r="N2026" s="34" t="s">
        <v>6</v>
      </c>
      <c r="O2026" s="34">
        <v>70.832465006882245</v>
      </c>
      <c r="P2026" s="34">
        <v>6655.5230000000001</v>
      </c>
      <c r="Q2026" t="s">
        <v>6</v>
      </c>
      <c r="R2026" t="s">
        <v>6</v>
      </c>
      <c r="S2026" t="s">
        <v>6</v>
      </c>
      <c r="T2026" t="s">
        <v>14758</v>
      </c>
      <c r="U2026" t="s">
        <v>14758</v>
      </c>
      <c r="V2026" t="s">
        <v>14758</v>
      </c>
      <c r="W2026" t="s">
        <v>14759</v>
      </c>
      <c r="X2026" t="s">
        <v>14759</v>
      </c>
      <c r="Y2026" t="s">
        <v>6</v>
      </c>
      <c r="Z2026" t="s">
        <v>6</v>
      </c>
      <c r="AA2026" t="s">
        <v>6</v>
      </c>
      <c r="AB2026" t="s">
        <v>14760</v>
      </c>
      <c r="AC2026" t="s">
        <v>14751</v>
      </c>
    </row>
    <row r="2027" spans="1:29" x14ac:dyDescent="0.3">
      <c r="A2027" t="s">
        <v>340</v>
      </c>
      <c r="B2027" s="35">
        <v>199</v>
      </c>
      <c r="C2027" t="s">
        <v>112</v>
      </c>
      <c r="D2027" s="35">
        <v>2023</v>
      </c>
      <c r="E2027" t="s">
        <v>2528</v>
      </c>
      <c r="F2027" s="34" t="s">
        <v>6</v>
      </c>
      <c r="G2027" s="34" t="s">
        <v>6</v>
      </c>
      <c r="H2027" s="34" t="s">
        <v>6</v>
      </c>
      <c r="I2027" s="34">
        <v>67.155491185711597</v>
      </c>
      <c r="J2027" s="34">
        <v>34.331326924727854</v>
      </c>
      <c r="K2027" s="34">
        <v>32.824164260983743</v>
      </c>
      <c r="L2027" s="34" t="s">
        <v>6</v>
      </c>
      <c r="M2027" s="34" t="s">
        <v>6</v>
      </c>
      <c r="N2027" s="34" t="s">
        <v>6</v>
      </c>
      <c r="O2027" s="34">
        <v>73.362900560977209</v>
      </c>
      <c r="P2027" s="34">
        <v>7023.9930000000004</v>
      </c>
      <c r="Q2027" t="s">
        <v>6</v>
      </c>
      <c r="R2027" t="s">
        <v>6</v>
      </c>
      <c r="S2027" t="s">
        <v>6</v>
      </c>
      <c r="T2027" t="s">
        <v>14758</v>
      </c>
      <c r="U2027" t="s">
        <v>14758</v>
      </c>
      <c r="V2027" t="s">
        <v>14758</v>
      </c>
      <c r="W2027" t="s">
        <v>14759</v>
      </c>
      <c r="X2027" t="s">
        <v>14759</v>
      </c>
      <c r="Y2027" t="s">
        <v>6</v>
      </c>
      <c r="Z2027" t="s">
        <v>6</v>
      </c>
      <c r="AA2027" t="s">
        <v>6</v>
      </c>
      <c r="AB2027" t="s">
        <v>14760</v>
      </c>
      <c r="AC2027" t="s">
        <v>14751</v>
      </c>
    </row>
    <row r="2028" spans="1:29" x14ac:dyDescent="0.3">
      <c r="A2028" t="s">
        <v>340</v>
      </c>
      <c r="B2028" s="35">
        <v>199</v>
      </c>
      <c r="C2028" t="s">
        <v>112</v>
      </c>
      <c r="D2028" s="35">
        <v>2024</v>
      </c>
      <c r="E2028" t="s">
        <v>14761</v>
      </c>
      <c r="F2028" s="34" t="s">
        <v>6</v>
      </c>
      <c r="G2028" s="34" t="s">
        <v>6</v>
      </c>
      <c r="H2028" s="34" t="s">
        <v>6</v>
      </c>
      <c r="I2028" s="34">
        <v>66.869277213047212</v>
      </c>
      <c r="J2028" s="34">
        <v>33.721284003444815</v>
      </c>
      <c r="K2028" s="34">
        <v>33.147993209602397</v>
      </c>
      <c r="L2028" s="34" t="s">
        <v>6</v>
      </c>
      <c r="M2028" s="34" t="s">
        <v>6</v>
      </c>
      <c r="N2028" s="34" t="s">
        <v>6</v>
      </c>
      <c r="O2028" s="34">
        <v>76.355558880326058</v>
      </c>
      <c r="P2028" s="34">
        <v>7336.2420000000002</v>
      </c>
      <c r="Q2028" t="s">
        <v>6</v>
      </c>
      <c r="R2028" t="s">
        <v>6</v>
      </c>
      <c r="S2028" t="s">
        <v>6</v>
      </c>
      <c r="T2028" t="s">
        <v>14758</v>
      </c>
      <c r="U2028" t="s">
        <v>14758</v>
      </c>
      <c r="V2028" t="s">
        <v>14758</v>
      </c>
      <c r="W2028" t="s">
        <v>14759</v>
      </c>
      <c r="X2028" t="s">
        <v>14759</v>
      </c>
      <c r="Y2028" t="s">
        <v>6</v>
      </c>
      <c r="Z2028" t="s">
        <v>6</v>
      </c>
      <c r="AA2028" t="s">
        <v>6</v>
      </c>
      <c r="AB2028" t="s">
        <v>14760</v>
      </c>
      <c r="AC2028" t="s">
        <v>14751</v>
      </c>
    </row>
    <row r="2029" spans="1:29" x14ac:dyDescent="0.3">
      <c r="A2029" t="s">
        <v>339</v>
      </c>
      <c r="B2029" s="35">
        <v>213</v>
      </c>
      <c r="C2029" t="s">
        <v>125</v>
      </c>
      <c r="D2029" s="35">
        <v>1950</v>
      </c>
      <c r="E2029" t="s">
        <v>2529</v>
      </c>
      <c r="F2029" s="34" t="s">
        <v>6</v>
      </c>
      <c r="G2029" s="34" t="s">
        <v>6</v>
      </c>
      <c r="H2029" s="34" t="s">
        <v>6</v>
      </c>
      <c r="I2029" s="34">
        <v>66.64647606050697</v>
      </c>
      <c r="J2029" s="34" t="s">
        <v>6</v>
      </c>
      <c r="K2029" s="34" t="s">
        <v>6</v>
      </c>
      <c r="L2029" s="34" t="s">
        <v>6</v>
      </c>
      <c r="M2029" s="34" t="s">
        <v>6</v>
      </c>
      <c r="N2029" s="34" t="s">
        <v>6</v>
      </c>
      <c r="O2029" s="34">
        <v>20.5</v>
      </c>
      <c r="P2029" s="34">
        <v>8.4025447870880307E-12</v>
      </c>
      <c r="Q2029" t="s">
        <v>6</v>
      </c>
      <c r="R2029" t="s">
        <v>6</v>
      </c>
      <c r="S2029" t="s">
        <v>6</v>
      </c>
      <c r="T2029" t="s">
        <v>14650</v>
      </c>
      <c r="U2029" t="s">
        <v>14650</v>
      </c>
      <c r="V2029" t="s">
        <v>14650</v>
      </c>
      <c r="W2029" t="s">
        <v>14662</v>
      </c>
      <c r="X2029" t="s">
        <v>14662</v>
      </c>
      <c r="Y2029" t="s">
        <v>6</v>
      </c>
      <c r="Z2029" t="s">
        <v>6</v>
      </c>
      <c r="AA2029" t="s">
        <v>6</v>
      </c>
      <c r="AB2029" t="s">
        <v>14762</v>
      </c>
      <c r="AC2029" t="s">
        <v>14763</v>
      </c>
    </row>
    <row r="2030" spans="1:29" x14ac:dyDescent="0.3">
      <c r="A2030" t="s">
        <v>339</v>
      </c>
      <c r="B2030" s="35">
        <v>213</v>
      </c>
      <c r="C2030" t="s">
        <v>125</v>
      </c>
      <c r="D2030" s="35">
        <v>1951</v>
      </c>
      <c r="E2030" t="s">
        <v>2530</v>
      </c>
      <c r="F2030" s="34" t="s">
        <v>6</v>
      </c>
      <c r="G2030" s="34" t="s">
        <v>6</v>
      </c>
      <c r="H2030" s="34" t="s">
        <v>6</v>
      </c>
      <c r="I2030" s="34">
        <v>63.241906571264174</v>
      </c>
      <c r="J2030" s="34" t="s">
        <v>6</v>
      </c>
      <c r="K2030" s="34" t="s">
        <v>6</v>
      </c>
      <c r="L2030" s="34" t="s">
        <v>6</v>
      </c>
      <c r="M2030" s="34" t="s">
        <v>6</v>
      </c>
      <c r="N2030" s="34" t="s">
        <v>6</v>
      </c>
      <c r="O2030" s="34">
        <v>17.399999999999999</v>
      </c>
      <c r="P2030" s="34">
        <v>1.2017348008690939E-11</v>
      </c>
      <c r="Q2030" t="s">
        <v>6</v>
      </c>
      <c r="R2030" t="s">
        <v>6</v>
      </c>
      <c r="S2030" t="s">
        <v>6</v>
      </c>
      <c r="T2030" t="s">
        <v>14650</v>
      </c>
      <c r="U2030" t="s">
        <v>14650</v>
      </c>
      <c r="V2030" t="s">
        <v>14650</v>
      </c>
      <c r="W2030" t="s">
        <v>14662</v>
      </c>
      <c r="X2030" t="s">
        <v>14662</v>
      </c>
      <c r="Y2030" t="s">
        <v>6</v>
      </c>
      <c r="Z2030" t="s">
        <v>6</v>
      </c>
      <c r="AA2030" t="s">
        <v>6</v>
      </c>
      <c r="AB2030" t="s">
        <v>14762</v>
      </c>
      <c r="AC2030" t="s">
        <v>14763</v>
      </c>
    </row>
    <row r="2031" spans="1:29" x14ac:dyDescent="0.3">
      <c r="A2031" t="s">
        <v>339</v>
      </c>
      <c r="B2031" s="35">
        <v>213</v>
      </c>
      <c r="C2031" t="s">
        <v>125</v>
      </c>
      <c r="D2031" s="35">
        <v>1952</v>
      </c>
      <c r="E2031" t="s">
        <v>2531</v>
      </c>
      <c r="F2031" s="34" t="s">
        <v>6</v>
      </c>
      <c r="G2031" s="34" t="s">
        <v>6</v>
      </c>
      <c r="H2031" s="34" t="s">
        <v>6</v>
      </c>
      <c r="I2031" s="34">
        <v>67.335063766865872</v>
      </c>
      <c r="J2031" s="34" t="s">
        <v>6</v>
      </c>
      <c r="K2031" s="34" t="s">
        <v>6</v>
      </c>
      <c r="L2031" s="34" t="s">
        <v>6</v>
      </c>
      <c r="M2031" s="34" t="s">
        <v>6</v>
      </c>
      <c r="N2031" s="34" t="s">
        <v>6</v>
      </c>
      <c r="O2031" s="34">
        <v>18.7</v>
      </c>
      <c r="P2031" s="34">
        <v>1.3811526238691006E-11</v>
      </c>
      <c r="Q2031" t="s">
        <v>6</v>
      </c>
      <c r="R2031" t="s">
        <v>6</v>
      </c>
      <c r="S2031" t="s">
        <v>6</v>
      </c>
      <c r="T2031" t="s">
        <v>14650</v>
      </c>
      <c r="U2031" t="s">
        <v>14650</v>
      </c>
      <c r="V2031" t="s">
        <v>14650</v>
      </c>
      <c r="W2031" t="s">
        <v>14662</v>
      </c>
      <c r="X2031" t="s">
        <v>14662</v>
      </c>
      <c r="Y2031" t="s">
        <v>6</v>
      </c>
      <c r="Z2031" t="s">
        <v>6</v>
      </c>
      <c r="AA2031" t="s">
        <v>6</v>
      </c>
      <c r="AB2031" t="s">
        <v>14762</v>
      </c>
      <c r="AC2031" t="s">
        <v>14763</v>
      </c>
    </row>
    <row r="2032" spans="1:29" x14ac:dyDescent="0.3">
      <c r="A2032" t="s">
        <v>339</v>
      </c>
      <c r="B2032" s="35">
        <v>213</v>
      </c>
      <c r="C2032" t="s">
        <v>125</v>
      </c>
      <c r="D2032" s="35">
        <v>1953</v>
      </c>
      <c r="E2032" t="s">
        <v>2532</v>
      </c>
      <c r="F2032" s="34" t="s">
        <v>6</v>
      </c>
      <c r="G2032" s="34" t="s">
        <v>6</v>
      </c>
      <c r="H2032" s="34" t="s">
        <v>6</v>
      </c>
      <c r="I2032" s="34">
        <v>67.413434099241442</v>
      </c>
      <c r="J2032" s="34" t="s">
        <v>6</v>
      </c>
      <c r="K2032" s="34" t="s">
        <v>6</v>
      </c>
      <c r="L2032" s="34" t="s">
        <v>6</v>
      </c>
      <c r="M2032" s="34" t="s">
        <v>6</v>
      </c>
      <c r="N2032" s="34" t="s">
        <v>6</v>
      </c>
      <c r="O2032" s="34">
        <v>21.4</v>
      </c>
      <c r="P2032" s="34">
        <v>1.5723868901850341E-11</v>
      </c>
      <c r="Q2032" t="s">
        <v>6</v>
      </c>
      <c r="R2032" t="s">
        <v>6</v>
      </c>
      <c r="S2032" t="s">
        <v>6</v>
      </c>
      <c r="T2032" t="s">
        <v>14650</v>
      </c>
      <c r="U2032" t="s">
        <v>14650</v>
      </c>
      <c r="V2032" t="s">
        <v>14650</v>
      </c>
      <c r="W2032" t="s">
        <v>14662</v>
      </c>
      <c r="X2032" t="s">
        <v>14662</v>
      </c>
      <c r="Y2032" t="s">
        <v>6</v>
      </c>
      <c r="Z2032" t="s">
        <v>6</v>
      </c>
      <c r="AA2032" t="s">
        <v>6</v>
      </c>
      <c r="AB2032" t="s">
        <v>14762</v>
      </c>
      <c r="AC2032" t="s">
        <v>14763</v>
      </c>
    </row>
    <row r="2033" spans="1:29" x14ac:dyDescent="0.3">
      <c r="A2033" t="s">
        <v>339</v>
      </c>
      <c r="B2033" s="35">
        <v>213</v>
      </c>
      <c r="C2033" t="s">
        <v>125</v>
      </c>
      <c r="D2033" s="35">
        <v>1954</v>
      </c>
      <c r="E2033" t="s">
        <v>2533</v>
      </c>
      <c r="F2033" s="34" t="s">
        <v>6</v>
      </c>
      <c r="G2033" s="34" t="s">
        <v>6</v>
      </c>
      <c r="H2033" s="34" t="s">
        <v>6</v>
      </c>
      <c r="I2033" s="34">
        <v>72.982787610799505</v>
      </c>
      <c r="J2033" s="34" t="s">
        <v>6</v>
      </c>
      <c r="K2033" s="34" t="s">
        <v>6</v>
      </c>
      <c r="L2033" s="34" t="s">
        <v>6</v>
      </c>
      <c r="M2033" s="34" t="s">
        <v>6</v>
      </c>
      <c r="N2033" s="34" t="s">
        <v>6</v>
      </c>
      <c r="O2033" s="34">
        <v>23.9</v>
      </c>
      <c r="P2033" s="34">
        <v>1.7538381882944057E-11</v>
      </c>
      <c r="Q2033" t="s">
        <v>6</v>
      </c>
      <c r="R2033" t="s">
        <v>6</v>
      </c>
      <c r="S2033" t="s">
        <v>6</v>
      </c>
      <c r="T2033" t="s">
        <v>14650</v>
      </c>
      <c r="U2033" t="s">
        <v>14650</v>
      </c>
      <c r="V2033" t="s">
        <v>14650</v>
      </c>
      <c r="W2033" t="s">
        <v>14662</v>
      </c>
      <c r="X2033" t="s">
        <v>14662</v>
      </c>
      <c r="Y2033" t="s">
        <v>6</v>
      </c>
      <c r="Z2033" t="s">
        <v>6</v>
      </c>
      <c r="AA2033" t="s">
        <v>6</v>
      </c>
      <c r="AB2033" t="s">
        <v>14762</v>
      </c>
      <c r="AC2033" t="s">
        <v>14763</v>
      </c>
    </row>
    <row r="2034" spans="1:29" x14ac:dyDescent="0.3">
      <c r="A2034" t="s">
        <v>339</v>
      </c>
      <c r="B2034" s="35">
        <v>213</v>
      </c>
      <c r="C2034" t="s">
        <v>125</v>
      </c>
      <c r="D2034" s="35">
        <v>1955</v>
      </c>
      <c r="E2034" t="s">
        <v>2534</v>
      </c>
      <c r="F2034" s="34" t="s">
        <v>6</v>
      </c>
      <c r="G2034" s="34" t="s">
        <v>6</v>
      </c>
      <c r="H2034" s="34" t="s">
        <v>6</v>
      </c>
      <c r="I2034" s="34">
        <v>73.801148850387406</v>
      </c>
      <c r="J2034" s="34" t="s">
        <v>6</v>
      </c>
      <c r="K2034" s="34" t="s">
        <v>6</v>
      </c>
      <c r="L2034" s="34" t="s">
        <v>6</v>
      </c>
      <c r="M2034" s="34" t="s">
        <v>6</v>
      </c>
      <c r="N2034" s="34" t="s">
        <v>6</v>
      </c>
      <c r="O2034" s="34">
        <v>24.1</v>
      </c>
      <c r="P2034" s="34">
        <v>2.0866883835669665E-11</v>
      </c>
      <c r="Q2034" t="s">
        <v>6</v>
      </c>
      <c r="R2034" t="s">
        <v>6</v>
      </c>
      <c r="S2034" t="s">
        <v>6</v>
      </c>
      <c r="T2034" t="s">
        <v>14650</v>
      </c>
      <c r="U2034" t="s">
        <v>14650</v>
      </c>
      <c r="V2034" t="s">
        <v>14650</v>
      </c>
      <c r="W2034" t="s">
        <v>14662</v>
      </c>
      <c r="X2034" t="s">
        <v>14662</v>
      </c>
      <c r="Y2034" t="s">
        <v>6</v>
      </c>
      <c r="Z2034" t="s">
        <v>6</v>
      </c>
      <c r="AA2034" t="s">
        <v>6</v>
      </c>
      <c r="AB2034" t="s">
        <v>14762</v>
      </c>
      <c r="AC2034" t="s">
        <v>14763</v>
      </c>
    </row>
    <row r="2035" spans="1:29" x14ac:dyDescent="0.3">
      <c r="A2035" t="s">
        <v>339</v>
      </c>
      <c r="B2035" s="35">
        <v>213</v>
      </c>
      <c r="C2035" t="s">
        <v>125</v>
      </c>
      <c r="D2035" s="35">
        <v>1956</v>
      </c>
      <c r="E2035" t="s">
        <v>2535</v>
      </c>
      <c r="F2035" s="34" t="s">
        <v>6</v>
      </c>
      <c r="G2035" s="34" t="s">
        <v>6</v>
      </c>
      <c r="H2035" s="34" t="s">
        <v>6</v>
      </c>
      <c r="I2035" s="34">
        <v>69.848257098991851</v>
      </c>
      <c r="J2035" s="34" t="s">
        <v>6</v>
      </c>
      <c r="K2035" s="34" t="s">
        <v>6</v>
      </c>
      <c r="L2035" s="34" t="s">
        <v>6</v>
      </c>
      <c r="M2035" s="34" t="s">
        <v>6</v>
      </c>
      <c r="N2035" s="34" t="s">
        <v>6</v>
      </c>
      <c r="O2035" s="34">
        <v>22</v>
      </c>
      <c r="P2035" s="34">
        <v>2.7488159042807557E-11</v>
      </c>
      <c r="Q2035" t="s">
        <v>6</v>
      </c>
      <c r="R2035" t="s">
        <v>6</v>
      </c>
      <c r="S2035" t="s">
        <v>6</v>
      </c>
      <c r="T2035" t="s">
        <v>14650</v>
      </c>
      <c r="U2035" t="s">
        <v>14650</v>
      </c>
      <c r="V2035" t="s">
        <v>14650</v>
      </c>
      <c r="W2035" t="s">
        <v>14662</v>
      </c>
      <c r="X2035" t="s">
        <v>14662</v>
      </c>
      <c r="Y2035" t="s">
        <v>6</v>
      </c>
      <c r="Z2035" t="s">
        <v>6</v>
      </c>
      <c r="AA2035" t="s">
        <v>6</v>
      </c>
      <c r="AB2035" t="s">
        <v>14762</v>
      </c>
      <c r="AC2035" t="s">
        <v>14763</v>
      </c>
    </row>
    <row r="2036" spans="1:29" x14ac:dyDescent="0.3">
      <c r="A2036" t="s">
        <v>339</v>
      </c>
      <c r="B2036" s="35">
        <v>213</v>
      </c>
      <c r="C2036" t="s">
        <v>125</v>
      </c>
      <c r="D2036" s="35">
        <v>1957</v>
      </c>
      <c r="E2036" t="s">
        <v>2536</v>
      </c>
      <c r="F2036" s="34" t="s">
        <v>6</v>
      </c>
      <c r="G2036" s="34" t="s">
        <v>6</v>
      </c>
      <c r="H2036" s="34" t="s">
        <v>6</v>
      </c>
      <c r="I2036" s="34">
        <v>66.216713388210877</v>
      </c>
      <c r="J2036" s="34" t="s">
        <v>6</v>
      </c>
      <c r="K2036" s="34" t="s">
        <v>6</v>
      </c>
      <c r="L2036" s="34" t="s">
        <v>6</v>
      </c>
      <c r="M2036" s="34" t="s">
        <v>6</v>
      </c>
      <c r="N2036" s="34" t="s">
        <v>6</v>
      </c>
      <c r="O2036" s="34">
        <v>19.7</v>
      </c>
      <c r="P2036" s="34">
        <v>3.4130355983544891E-11</v>
      </c>
      <c r="Q2036" t="s">
        <v>6</v>
      </c>
      <c r="R2036" t="s">
        <v>6</v>
      </c>
      <c r="S2036" t="s">
        <v>6</v>
      </c>
      <c r="T2036" t="s">
        <v>14650</v>
      </c>
      <c r="U2036" t="s">
        <v>14650</v>
      </c>
      <c r="V2036" t="s">
        <v>14650</v>
      </c>
      <c r="W2036" t="s">
        <v>14662</v>
      </c>
      <c r="X2036" t="s">
        <v>14662</v>
      </c>
      <c r="Y2036" t="s">
        <v>6</v>
      </c>
      <c r="Z2036" t="s">
        <v>6</v>
      </c>
      <c r="AA2036" t="s">
        <v>6</v>
      </c>
      <c r="AB2036" t="s">
        <v>14762</v>
      </c>
      <c r="AC2036" t="s">
        <v>14763</v>
      </c>
    </row>
    <row r="2037" spans="1:29" x14ac:dyDescent="0.3">
      <c r="A2037" t="s">
        <v>339</v>
      </c>
      <c r="B2037" s="35">
        <v>213</v>
      </c>
      <c r="C2037" t="s">
        <v>125</v>
      </c>
      <c r="D2037" s="35">
        <v>1958</v>
      </c>
      <c r="E2037" t="s">
        <v>2537</v>
      </c>
      <c r="F2037" s="34" t="s">
        <v>6</v>
      </c>
      <c r="G2037" s="34" t="s">
        <v>6</v>
      </c>
      <c r="H2037" s="34" t="s">
        <v>6</v>
      </c>
      <c r="I2037" s="34">
        <v>61.550418841639711</v>
      </c>
      <c r="J2037" s="34" t="s">
        <v>6</v>
      </c>
      <c r="K2037" s="34" t="s">
        <v>6</v>
      </c>
      <c r="L2037" s="34" t="s">
        <v>6</v>
      </c>
      <c r="M2037" s="34" t="s">
        <v>6</v>
      </c>
      <c r="N2037" s="34" t="s">
        <v>6</v>
      </c>
      <c r="O2037" s="34">
        <v>17.2</v>
      </c>
      <c r="P2037" s="34">
        <v>4.841559255132134E-11</v>
      </c>
      <c r="Q2037" t="s">
        <v>6</v>
      </c>
      <c r="R2037" t="s">
        <v>6</v>
      </c>
      <c r="S2037" t="s">
        <v>6</v>
      </c>
      <c r="T2037" t="s">
        <v>14650</v>
      </c>
      <c r="U2037" t="s">
        <v>14650</v>
      </c>
      <c r="V2037" t="s">
        <v>14650</v>
      </c>
      <c r="W2037" t="s">
        <v>14662</v>
      </c>
      <c r="X2037" t="s">
        <v>14662</v>
      </c>
      <c r="Y2037" t="s">
        <v>6</v>
      </c>
      <c r="Z2037" t="s">
        <v>6</v>
      </c>
      <c r="AA2037" t="s">
        <v>6</v>
      </c>
      <c r="AB2037" t="s">
        <v>14762</v>
      </c>
      <c r="AC2037" t="s">
        <v>14763</v>
      </c>
    </row>
    <row r="2038" spans="1:29" x14ac:dyDescent="0.3">
      <c r="A2038" t="s">
        <v>339</v>
      </c>
      <c r="B2038" s="35">
        <v>213</v>
      </c>
      <c r="C2038" t="s">
        <v>125</v>
      </c>
      <c r="D2038" s="35">
        <v>1959</v>
      </c>
      <c r="E2038" t="s">
        <v>2538</v>
      </c>
      <c r="F2038" s="34" t="s">
        <v>6</v>
      </c>
      <c r="G2038" s="34" t="s">
        <v>6</v>
      </c>
      <c r="H2038" s="34" t="s">
        <v>6</v>
      </c>
      <c r="I2038" s="34">
        <v>39.053312173489033</v>
      </c>
      <c r="J2038" s="34" t="s">
        <v>6</v>
      </c>
      <c r="K2038" s="34" t="s">
        <v>6</v>
      </c>
      <c r="L2038" s="34" t="s">
        <v>6</v>
      </c>
      <c r="M2038" s="34" t="s">
        <v>6</v>
      </c>
      <c r="N2038" s="34" t="s">
        <v>6</v>
      </c>
      <c r="O2038" s="34">
        <v>10.199999999999999</v>
      </c>
      <c r="P2038" s="34">
        <v>9.2949862584618141E-11</v>
      </c>
      <c r="Q2038" t="s">
        <v>6</v>
      </c>
      <c r="R2038" t="s">
        <v>6</v>
      </c>
      <c r="S2038" t="s">
        <v>6</v>
      </c>
      <c r="T2038" t="s">
        <v>14650</v>
      </c>
      <c r="U2038" t="s">
        <v>14650</v>
      </c>
      <c r="V2038" t="s">
        <v>14650</v>
      </c>
      <c r="W2038" t="s">
        <v>14662</v>
      </c>
      <c r="X2038" t="s">
        <v>14662</v>
      </c>
      <c r="Y2038" t="s">
        <v>6</v>
      </c>
      <c r="Z2038" t="s">
        <v>6</v>
      </c>
      <c r="AA2038" t="s">
        <v>6</v>
      </c>
      <c r="AB2038" t="s">
        <v>14762</v>
      </c>
      <c r="AC2038" t="s">
        <v>14763</v>
      </c>
    </row>
    <row r="2039" spans="1:29" x14ac:dyDescent="0.3">
      <c r="A2039" t="s">
        <v>339</v>
      </c>
      <c r="B2039" s="35">
        <v>213</v>
      </c>
      <c r="C2039" t="s">
        <v>125</v>
      </c>
      <c r="D2039" s="35">
        <v>1960</v>
      </c>
      <c r="E2039" t="s">
        <v>2539</v>
      </c>
      <c r="F2039" s="34" t="s">
        <v>6</v>
      </c>
      <c r="G2039" s="34" t="s">
        <v>6</v>
      </c>
      <c r="H2039" s="34" t="s">
        <v>6</v>
      </c>
      <c r="I2039" s="34">
        <v>40.506225880045953</v>
      </c>
      <c r="J2039" s="34" t="s">
        <v>6</v>
      </c>
      <c r="K2039" s="34" t="s">
        <v>6</v>
      </c>
      <c r="L2039" s="34" t="s">
        <v>6</v>
      </c>
      <c r="M2039" s="34" t="s">
        <v>6</v>
      </c>
      <c r="N2039" s="34" t="s">
        <v>6</v>
      </c>
      <c r="O2039" s="34">
        <v>8.4</v>
      </c>
      <c r="P2039" s="34">
        <v>1.2195656081682808E-10</v>
      </c>
      <c r="Q2039" t="s">
        <v>6</v>
      </c>
      <c r="R2039" t="s">
        <v>6</v>
      </c>
      <c r="S2039" t="s">
        <v>6</v>
      </c>
      <c r="T2039" t="s">
        <v>14650</v>
      </c>
      <c r="U2039" t="s">
        <v>14650</v>
      </c>
      <c r="V2039" t="s">
        <v>14650</v>
      </c>
      <c r="W2039" t="s">
        <v>14662</v>
      </c>
      <c r="X2039" t="s">
        <v>14662</v>
      </c>
      <c r="Y2039" t="s">
        <v>6</v>
      </c>
      <c r="Z2039" t="s">
        <v>6</v>
      </c>
      <c r="AA2039" t="s">
        <v>6</v>
      </c>
      <c r="AB2039" t="s">
        <v>14762</v>
      </c>
      <c r="AC2039" t="s">
        <v>14763</v>
      </c>
    </row>
    <row r="2040" spans="1:29" x14ac:dyDescent="0.3">
      <c r="A2040" t="s">
        <v>339</v>
      </c>
      <c r="B2040" s="35">
        <v>213</v>
      </c>
      <c r="C2040" t="s">
        <v>125</v>
      </c>
      <c r="D2040" s="35">
        <v>1961</v>
      </c>
      <c r="E2040" t="s">
        <v>2540</v>
      </c>
      <c r="F2040" s="34" t="s">
        <v>6</v>
      </c>
      <c r="G2040" s="34" t="s">
        <v>6</v>
      </c>
      <c r="H2040" s="34" t="s">
        <v>6</v>
      </c>
      <c r="I2040" s="34">
        <v>42.502773601965117</v>
      </c>
      <c r="J2040" s="34" t="s">
        <v>6</v>
      </c>
      <c r="K2040" s="34" t="s">
        <v>6</v>
      </c>
      <c r="L2040" s="34" t="s">
        <v>6</v>
      </c>
      <c r="M2040" s="34" t="s">
        <v>6</v>
      </c>
      <c r="N2040" s="34" t="s">
        <v>6</v>
      </c>
      <c r="O2040" s="34">
        <v>8.6999999999999993</v>
      </c>
      <c r="P2040" s="34">
        <v>1.5222535970454547E-10</v>
      </c>
      <c r="Q2040" t="s">
        <v>6</v>
      </c>
      <c r="R2040" t="s">
        <v>6</v>
      </c>
      <c r="S2040" t="s">
        <v>6</v>
      </c>
      <c r="T2040" t="s">
        <v>14650</v>
      </c>
      <c r="U2040" t="s">
        <v>14650</v>
      </c>
      <c r="V2040" t="s">
        <v>14650</v>
      </c>
      <c r="W2040" t="s">
        <v>14662</v>
      </c>
      <c r="X2040" t="s">
        <v>14662</v>
      </c>
      <c r="Y2040" t="s">
        <v>6</v>
      </c>
      <c r="Z2040" t="s">
        <v>6</v>
      </c>
      <c r="AA2040" t="s">
        <v>6</v>
      </c>
      <c r="AB2040" t="s">
        <v>14762</v>
      </c>
      <c r="AC2040" t="s">
        <v>14763</v>
      </c>
    </row>
    <row r="2041" spans="1:29" x14ac:dyDescent="0.3">
      <c r="A2041" t="s">
        <v>339</v>
      </c>
      <c r="B2041" s="35">
        <v>213</v>
      </c>
      <c r="C2041" t="s">
        <v>125</v>
      </c>
      <c r="D2041" s="35">
        <v>1962</v>
      </c>
      <c r="E2041" t="s">
        <v>2541</v>
      </c>
      <c r="F2041" s="34" t="s">
        <v>6</v>
      </c>
      <c r="G2041" s="34" t="s">
        <v>6</v>
      </c>
      <c r="H2041" s="34" t="s">
        <v>6</v>
      </c>
      <c r="I2041" s="34">
        <v>35.98569653018658</v>
      </c>
      <c r="J2041" s="34" t="s">
        <v>6</v>
      </c>
      <c r="K2041" s="34" t="s">
        <v>6</v>
      </c>
      <c r="L2041" s="34" t="s">
        <v>6</v>
      </c>
      <c r="M2041" s="34" t="s">
        <v>6</v>
      </c>
      <c r="N2041" s="34" t="s">
        <v>6</v>
      </c>
      <c r="O2041" s="34">
        <v>25.1</v>
      </c>
      <c r="P2041" s="34">
        <v>1.9618906067519698E-10</v>
      </c>
      <c r="Q2041" t="s">
        <v>6</v>
      </c>
      <c r="R2041" t="s">
        <v>6</v>
      </c>
      <c r="S2041" t="s">
        <v>6</v>
      </c>
      <c r="T2041" t="s">
        <v>14650</v>
      </c>
      <c r="U2041" t="s">
        <v>14650</v>
      </c>
      <c r="V2041" t="s">
        <v>14650</v>
      </c>
      <c r="W2041" t="s">
        <v>14662</v>
      </c>
      <c r="X2041" t="s">
        <v>14662</v>
      </c>
      <c r="Y2041" t="s">
        <v>6</v>
      </c>
      <c r="Z2041" t="s">
        <v>6</v>
      </c>
      <c r="AA2041" t="s">
        <v>6</v>
      </c>
      <c r="AB2041" t="s">
        <v>14762</v>
      </c>
      <c r="AC2041" t="s">
        <v>14763</v>
      </c>
    </row>
    <row r="2042" spans="1:29" x14ac:dyDescent="0.3">
      <c r="A2042" t="s">
        <v>339</v>
      </c>
      <c r="B2042" s="35">
        <v>213</v>
      </c>
      <c r="C2042" t="s">
        <v>125</v>
      </c>
      <c r="D2042" s="35">
        <v>1963</v>
      </c>
      <c r="E2042" t="s">
        <v>2542</v>
      </c>
      <c r="F2042" s="34" t="s">
        <v>6</v>
      </c>
      <c r="G2042" s="34" t="s">
        <v>6</v>
      </c>
      <c r="H2042" s="34" t="s">
        <v>6</v>
      </c>
      <c r="I2042" s="34">
        <v>34.335158454762329</v>
      </c>
      <c r="J2042" s="34" t="s">
        <v>6</v>
      </c>
      <c r="K2042" s="34" t="s">
        <v>6</v>
      </c>
      <c r="L2042" s="34" t="s">
        <v>6</v>
      </c>
      <c r="M2042" s="34" t="s">
        <v>6</v>
      </c>
      <c r="N2042" s="34" t="s">
        <v>6</v>
      </c>
      <c r="O2042" s="34">
        <v>21.589324707033555</v>
      </c>
      <c r="P2042" s="34">
        <v>2.3416230947624598E-10</v>
      </c>
      <c r="Q2042" t="s">
        <v>6</v>
      </c>
      <c r="R2042" t="s">
        <v>6</v>
      </c>
      <c r="S2042" t="s">
        <v>6</v>
      </c>
      <c r="T2042" t="s">
        <v>14650</v>
      </c>
      <c r="U2042" t="s">
        <v>14650</v>
      </c>
      <c r="V2042" t="s">
        <v>14650</v>
      </c>
      <c r="W2042" t="s">
        <v>14662</v>
      </c>
      <c r="X2042" t="s">
        <v>14662</v>
      </c>
      <c r="Y2042" t="s">
        <v>6</v>
      </c>
      <c r="Z2042" t="s">
        <v>6</v>
      </c>
      <c r="AA2042" t="s">
        <v>6</v>
      </c>
      <c r="AB2042" t="s">
        <v>14762</v>
      </c>
      <c r="AC2042" t="s">
        <v>14763</v>
      </c>
    </row>
    <row r="2043" spans="1:29" x14ac:dyDescent="0.3">
      <c r="A2043" t="s">
        <v>339</v>
      </c>
      <c r="B2043" s="35">
        <v>213</v>
      </c>
      <c r="C2043" t="s">
        <v>125</v>
      </c>
      <c r="D2043" s="35">
        <v>1964</v>
      </c>
      <c r="E2043" t="s">
        <v>2543</v>
      </c>
      <c r="F2043" s="34" t="s">
        <v>6</v>
      </c>
      <c r="G2043" s="34" t="s">
        <v>6</v>
      </c>
      <c r="H2043" s="34" t="s">
        <v>6</v>
      </c>
      <c r="I2043" s="34">
        <v>33.461557143412222</v>
      </c>
      <c r="J2043" s="34" t="s">
        <v>6</v>
      </c>
      <c r="K2043" s="34" t="s">
        <v>6</v>
      </c>
      <c r="L2043" s="34" t="s">
        <v>6</v>
      </c>
      <c r="M2043" s="34" t="s">
        <v>6</v>
      </c>
      <c r="N2043" s="34" t="s">
        <v>6</v>
      </c>
      <c r="O2043" s="34">
        <v>15.49872516178992</v>
      </c>
      <c r="P2043" s="34">
        <v>3.1439062907062402E-10</v>
      </c>
      <c r="Q2043" t="s">
        <v>6</v>
      </c>
      <c r="R2043" t="s">
        <v>6</v>
      </c>
      <c r="S2043" t="s">
        <v>6</v>
      </c>
      <c r="T2043" t="s">
        <v>14650</v>
      </c>
      <c r="U2043" t="s">
        <v>14650</v>
      </c>
      <c r="V2043" t="s">
        <v>14650</v>
      </c>
      <c r="W2043" t="s">
        <v>14662</v>
      </c>
      <c r="X2043" t="s">
        <v>14662</v>
      </c>
      <c r="Y2043" t="s">
        <v>6</v>
      </c>
      <c r="Z2043" t="s">
        <v>6</v>
      </c>
      <c r="AA2043" t="s">
        <v>6</v>
      </c>
      <c r="AB2043" t="s">
        <v>14762</v>
      </c>
      <c r="AC2043" t="s">
        <v>14763</v>
      </c>
    </row>
    <row r="2044" spans="1:29" x14ac:dyDescent="0.3">
      <c r="A2044" t="s">
        <v>339</v>
      </c>
      <c r="B2044" s="35">
        <v>213</v>
      </c>
      <c r="C2044" t="s">
        <v>125</v>
      </c>
      <c r="D2044" s="35">
        <v>1965</v>
      </c>
      <c r="E2044" t="s">
        <v>2544</v>
      </c>
      <c r="F2044" s="34" t="s">
        <v>6</v>
      </c>
      <c r="G2044" s="34" t="s">
        <v>6</v>
      </c>
      <c r="H2044" s="34" t="s">
        <v>6</v>
      </c>
      <c r="I2044" s="34">
        <v>28.116468947590196</v>
      </c>
      <c r="J2044" s="34" t="s">
        <v>6</v>
      </c>
      <c r="K2044" s="34" t="s">
        <v>6</v>
      </c>
      <c r="L2044" s="34" t="s">
        <v>6</v>
      </c>
      <c r="M2044" s="34" t="s">
        <v>6</v>
      </c>
      <c r="N2044" s="34" t="s">
        <v>6</v>
      </c>
      <c r="O2044" s="34">
        <v>14.669706594773618</v>
      </c>
      <c r="P2044" s="34">
        <v>4.7730033330341797E-10</v>
      </c>
      <c r="Q2044" t="s">
        <v>6</v>
      </c>
      <c r="R2044" t="s">
        <v>6</v>
      </c>
      <c r="S2044" t="s">
        <v>6</v>
      </c>
      <c r="T2044" t="s">
        <v>14650</v>
      </c>
      <c r="U2044" t="s">
        <v>14650</v>
      </c>
      <c r="V2044" t="s">
        <v>14650</v>
      </c>
      <c r="W2044" t="s">
        <v>14662</v>
      </c>
      <c r="X2044" t="s">
        <v>14662</v>
      </c>
      <c r="Y2044" t="s">
        <v>6</v>
      </c>
      <c r="Z2044" t="s">
        <v>6</v>
      </c>
      <c r="AA2044" t="s">
        <v>6</v>
      </c>
      <c r="AB2044" t="s">
        <v>14762</v>
      </c>
      <c r="AC2044" t="s">
        <v>14763</v>
      </c>
    </row>
    <row r="2045" spans="1:29" x14ac:dyDescent="0.3">
      <c r="A2045" t="s">
        <v>339</v>
      </c>
      <c r="B2045" s="35">
        <v>213</v>
      </c>
      <c r="C2045" t="s">
        <v>125</v>
      </c>
      <c r="D2045" s="35">
        <v>1966</v>
      </c>
      <c r="E2045" t="s">
        <v>2545</v>
      </c>
      <c r="F2045" s="34" t="s">
        <v>6</v>
      </c>
      <c r="G2045" s="34" t="s">
        <v>6</v>
      </c>
      <c r="H2045" s="34" t="s">
        <v>6</v>
      </c>
      <c r="I2045" s="34">
        <v>29.10711735614165</v>
      </c>
      <c r="J2045" s="34" t="s">
        <v>6</v>
      </c>
      <c r="K2045" s="34" t="s">
        <v>6</v>
      </c>
      <c r="L2045" s="34" t="s">
        <v>6</v>
      </c>
      <c r="M2045" s="34" t="s">
        <v>6</v>
      </c>
      <c r="N2045" s="34" t="s">
        <v>6</v>
      </c>
      <c r="O2045" s="34">
        <v>12.362077943769451</v>
      </c>
      <c r="P2045" s="34">
        <v>6.2836864867832002E-10</v>
      </c>
      <c r="Q2045" t="s">
        <v>6</v>
      </c>
      <c r="R2045" t="s">
        <v>6</v>
      </c>
      <c r="S2045" t="s">
        <v>6</v>
      </c>
      <c r="T2045" t="s">
        <v>14650</v>
      </c>
      <c r="U2045" t="s">
        <v>14650</v>
      </c>
      <c r="V2045" t="s">
        <v>14650</v>
      </c>
      <c r="W2045" t="s">
        <v>14662</v>
      </c>
      <c r="X2045" t="s">
        <v>14662</v>
      </c>
      <c r="Y2045" t="s">
        <v>6</v>
      </c>
      <c r="Z2045" t="s">
        <v>6</v>
      </c>
      <c r="AA2045" t="s">
        <v>6</v>
      </c>
      <c r="AB2045" t="s">
        <v>14762</v>
      </c>
      <c r="AC2045" t="s">
        <v>14763</v>
      </c>
    </row>
    <row r="2046" spans="1:29" x14ac:dyDescent="0.3">
      <c r="A2046" t="s">
        <v>339</v>
      </c>
      <c r="B2046" s="35">
        <v>213</v>
      </c>
      <c r="C2046" t="s">
        <v>125</v>
      </c>
      <c r="D2046" s="35">
        <v>1967</v>
      </c>
      <c r="E2046" t="s">
        <v>2546</v>
      </c>
      <c r="F2046" s="34" t="s">
        <v>6</v>
      </c>
      <c r="G2046" s="34" t="s">
        <v>6</v>
      </c>
      <c r="H2046" s="34" t="s">
        <v>6</v>
      </c>
      <c r="I2046" s="34">
        <v>29.889015021182718</v>
      </c>
      <c r="J2046" s="34" t="s">
        <v>6</v>
      </c>
      <c r="K2046" s="34" t="s">
        <v>6</v>
      </c>
      <c r="L2046" s="34" t="s">
        <v>6</v>
      </c>
      <c r="M2046" s="34" t="s">
        <v>6</v>
      </c>
      <c r="N2046" s="34" t="s">
        <v>6</v>
      </c>
      <c r="O2046" s="34">
        <v>10.055804072637567</v>
      </c>
      <c r="P2046" s="34">
        <v>8.1300772149160097E-10</v>
      </c>
      <c r="Q2046" t="s">
        <v>6</v>
      </c>
      <c r="R2046" t="s">
        <v>6</v>
      </c>
      <c r="S2046" t="s">
        <v>6</v>
      </c>
      <c r="T2046" t="s">
        <v>14650</v>
      </c>
      <c r="U2046" t="s">
        <v>14650</v>
      </c>
      <c r="V2046" t="s">
        <v>14650</v>
      </c>
      <c r="W2046" t="s">
        <v>14662</v>
      </c>
      <c r="X2046" t="s">
        <v>14662</v>
      </c>
      <c r="Y2046" t="s">
        <v>6</v>
      </c>
      <c r="Z2046" t="s">
        <v>6</v>
      </c>
      <c r="AA2046" t="s">
        <v>6</v>
      </c>
      <c r="AB2046" t="s">
        <v>14762</v>
      </c>
      <c r="AC2046" t="s">
        <v>14763</v>
      </c>
    </row>
    <row r="2047" spans="1:29" x14ac:dyDescent="0.3">
      <c r="A2047" t="s">
        <v>339</v>
      </c>
      <c r="B2047" s="35">
        <v>213</v>
      </c>
      <c r="C2047" t="s">
        <v>125</v>
      </c>
      <c r="D2047" s="35">
        <v>1968</v>
      </c>
      <c r="E2047" t="s">
        <v>2547</v>
      </c>
      <c r="F2047" s="34" t="s">
        <v>6</v>
      </c>
      <c r="G2047" s="34" t="s">
        <v>6</v>
      </c>
      <c r="H2047" s="34" t="s">
        <v>6</v>
      </c>
      <c r="I2047" s="34">
        <v>36.801162576348837</v>
      </c>
      <c r="J2047" s="34" t="s">
        <v>6</v>
      </c>
      <c r="K2047" s="34" t="s">
        <v>6</v>
      </c>
      <c r="L2047" s="34" t="s">
        <v>6</v>
      </c>
      <c r="M2047" s="34" t="s">
        <v>6</v>
      </c>
      <c r="N2047" s="34" t="s">
        <v>6</v>
      </c>
      <c r="O2047" s="34">
        <v>8.672203489716269</v>
      </c>
      <c r="P2047" s="34">
        <v>1.01654397255489E-9</v>
      </c>
      <c r="Q2047" t="s">
        <v>6</v>
      </c>
      <c r="R2047" t="s">
        <v>6</v>
      </c>
      <c r="S2047" t="s">
        <v>6</v>
      </c>
      <c r="T2047" t="s">
        <v>14650</v>
      </c>
      <c r="U2047" t="s">
        <v>14650</v>
      </c>
      <c r="V2047" t="s">
        <v>14650</v>
      </c>
      <c r="W2047" t="s">
        <v>14662</v>
      </c>
      <c r="X2047" t="s">
        <v>14662</v>
      </c>
      <c r="Y2047" t="s">
        <v>6</v>
      </c>
      <c r="Z2047" t="s">
        <v>6</v>
      </c>
      <c r="AA2047" t="s">
        <v>6</v>
      </c>
      <c r="AB2047" t="s">
        <v>14762</v>
      </c>
      <c r="AC2047" t="s">
        <v>14763</v>
      </c>
    </row>
    <row r="2048" spans="1:29" x14ac:dyDescent="0.3">
      <c r="A2048" t="s">
        <v>339</v>
      </c>
      <c r="B2048" s="35">
        <v>213</v>
      </c>
      <c r="C2048" t="s">
        <v>125</v>
      </c>
      <c r="D2048" s="35">
        <v>1969</v>
      </c>
      <c r="E2048" t="s">
        <v>2548</v>
      </c>
      <c r="F2048" s="34" t="s">
        <v>6</v>
      </c>
      <c r="G2048" s="34" t="s">
        <v>6</v>
      </c>
      <c r="H2048" s="34" t="s">
        <v>6</v>
      </c>
      <c r="I2048" s="34">
        <v>41.435115232563305</v>
      </c>
      <c r="J2048" s="34" t="s">
        <v>6</v>
      </c>
      <c r="K2048" s="34" t="s">
        <v>6</v>
      </c>
      <c r="L2048" s="34" t="s">
        <v>6</v>
      </c>
      <c r="M2048" s="34" t="s">
        <v>6</v>
      </c>
      <c r="N2048" s="34" t="s">
        <v>6</v>
      </c>
      <c r="O2048" s="34">
        <v>8.8538425205429014</v>
      </c>
      <c r="P2048" s="34">
        <v>1.1724354989079801E-9</v>
      </c>
      <c r="Q2048" t="s">
        <v>6</v>
      </c>
      <c r="R2048" t="s">
        <v>6</v>
      </c>
      <c r="S2048" t="s">
        <v>6</v>
      </c>
      <c r="T2048" t="s">
        <v>14650</v>
      </c>
      <c r="U2048" t="s">
        <v>14650</v>
      </c>
      <c r="V2048" t="s">
        <v>14650</v>
      </c>
      <c r="W2048" t="s">
        <v>14662</v>
      </c>
      <c r="X2048" t="s">
        <v>14662</v>
      </c>
      <c r="Y2048" t="s">
        <v>6</v>
      </c>
      <c r="Z2048" t="s">
        <v>6</v>
      </c>
      <c r="AA2048" t="s">
        <v>6</v>
      </c>
      <c r="AB2048" t="s">
        <v>14762</v>
      </c>
      <c r="AC2048" t="s">
        <v>14763</v>
      </c>
    </row>
    <row r="2049" spans="1:29" x14ac:dyDescent="0.3">
      <c r="A2049" t="s">
        <v>339</v>
      </c>
      <c r="B2049" s="35">
        <v>213</v>
      </c>
      <c r="C2049" t="s">
        <v>125</v>
      </c>
      <c r="D2049" s="35">
        <v>1970</v>
      </c>
      <c r="E2049" t="s">
        <v>2549</v>
      </c>
      <c r="F2049" s="34" t="s">
        <v>6</v>
      </c>
      <c r="G2049" s="34" t="s">
        <v>6</v>
      </c>
      <c r="H2049" s="34" t="s">
        <v>6</v>
      </c>
      <c r="I2049" s="34">
        <v>44.03377248767832</v>
      </c>
      <c r="J2049" s="34" t="s">
        <v>6</v>
      </c>
      <c r="K2049" s="34" t="s">
        <v>6</v>
      </c>
      <c r="L2049" s="34" t="s">
        <v>6</v>
      </c>
      <c r="M2049" s="34" t="s">
        <v>6</v>
      </c>
      <c r="N2049" s="34" t="s">
        <v>6</v>
      </c>
      <c r="O2049" s="34">
        <v>12.450864631228638</v>
      </c>
      <c r="P2049" s="34">
        <v>1.3312509169275299E-9</v>
      </c>
      <c r="Q2049" t="s">
        <v>6</v>
      </c>
      <c r="R2049" t="s">
        <v>6</v>
      </c>
      <c r="S2049" t="s">
        <v>6</v>
      </c>
      <c r="T2049" t="s">
        <v>14650</v>
      </c>
      <c r="U2049" t="s">
        <v>14650</v>
      </c>
      <c r="V2049" t="s">
        <v>14650</v>
      </c>
      <c r="W2049" t="s">
        <v>14662</v>
      </c>
      <c r="X2049" t="s">
        <v>14662</v>
      </c>
      <c r="Y2049" t="s">
        <v>6</v>
      </c>
      <c r="Z2049" t="s">
        <v>6</v>
      </c>
      <c r="AA2049" t="s">
        <v>6</v>
      </c>
      <c r="AB2049" t="s">
        <v>14762</v>
      </c>
      <c r="AC2049" t="s">
        <v>14763</v>
      </c>
    </row>
    <row r="2050" spans="1:29" x14ac:dyDescent="0.3">
      <c r="A2050" t="s">
        <v>339</v>
      </c>
      <c r="B2050" s="35">
        <v>213</v>
      </c>
      <c r="C2050" t="s">
        <v>125</v>
      </c>
      <c r="D2050" s="35">
        <v>1971</v>
      </c>
      <c r="E2050" t="s">
        <v>2550</v>
      </c>
      <c r="F2050" s="34" t="s">
        <v>6</v>
      </c>
      <c r="G2050" s="34" t="s">
        <v>6</v>
      </c>
      <c r="H2050" s="34" t="s">
        <v>6</v>
      </c>
      <c r="I2050" s="34">
        <v>41.496429631266167</v>
      </c>
      <c r="J2050" s="34" t="s">
        <v>6</v>
      </c>
      <c r="K2050" s="34" t="s">
        <v>6</v>
      </c>
      <c r="L2050" s="34" t="s">
        <v>6</v>
      </c>
      <c r="M2050" s="34" t="s">
        <v>6</v>
      </c>
      <c r="N2050" s="34" t="s">
        <v>6</v>
      </c>
      <c r="O2050" s="34">
        <v>14.021019048957017</v>
      </c>
      <c r="P2050" s="34">
        <v>2.0131852485220899E-9</v>
      </c>
      <c r="Q2050" t="s">
        <v>6</v>
      </c>
      <c r="R2050" t="s">
        <v>6</v>
      </c>
      <c r="S2050" t="s">
        <v>6</v>
      </c>
      <c r="T2050" t="s">
        <v>14650</v>
      </c>
      <c r="U2050" t="s">
        <v>14650</v>
      </c>
      <c r="V2050" t="s">
        <v>14650</v>
      </c>
      <c r="W2050" t="s">
        <v>14662</v>
      </c>
      <c r="X2050" t="s">
        <v>14662</v>
      </c>
      <c r="Y2050" t="s">
        <v>6</v>
      </c>
      <c r="Z2050" t="s">
        <v>6</v>
      </c>
      <c r="AA2050" t="s">
        <v>6</v>
      </c>
      <c r="AB2050" t="s">
        <v>14762</v>
      </c>
      <c r="AC2050" t="s">
        <v>14763</v>
      </c>
    </row>
    <row r="2051" spans="1:29" x14ac:dyDescent="0.3">
      <c r="A2051" t="s">
        <v>339</v>
      </c>
      <c r="B2051" s="35">
        <v>213</v>
      </c>
      <c r="C2051" t="s">
        <v>125</v>
      </c>
      <c r="D2051" s="35">
        <v>1972</v>
      </c>
      <c r="E2051" t="s">
        <v>2551</v>
      </c>
      <c r="F2051" s="34" t="s">
        <v>6</v>
      </c>
      <c r="G2051" s="34" t="s">
        <v>6</v>
      </c>
      <c r="H2051" s="34" t="s">
        <v>6</v>
      </c>
      <c r="I2051" s="34">
        <v>39.516290484403129</v>
      </c>
      <c r="J2051" s="34" t="s">
        <v>6</v>
      </c>
      <c r="K2051" s="34" t="s">
        <v>6</v>
      </c>
      <c r="L2051" s="34" t="s">
        <v>6</v>
      </c>
      <c r="M2051" s="34" t="s">
        <v>6</v>
      </c>
      <c r="N2051" s="34" t="s">
        <v>6</v>
      </c>
      <c r="O2051" s="34">
        <v>15.777066020553987</v>
      </c>
      <c r="P2051" s="34">
        <v>3.3360924920832998E-9</v>
      </c>
      <c r="Q2051" t="s">
        <v>6</v>
      </c>
      <c r="R2051" t="s">
        <v>6</v>
      </c>
      <c r="S2051" t="s">
        <v>6</v>
      </c>
      <c r="T2051" t="s">
        <v>14650</v>
      </c>
      <c r="U2051" t="s">
        <v>14650</v>
      </c>
      <c r="V2051" t="s">
        <v>14650</v>
      </c>
      <c r="W2051" t="s">
        <v>14662</v>
      </c>
      <c r="X2051" t="s">
        <v>14662</v>
      </c>
      <c r="Y2051" t="s">
        <v>6</v>
      </c>
      <c r="Z2051" t="s">
        <v>6</v>
      </c>
      <c r="AA2051" t="s">
        <v>6</v>
      </c>
      <c r="AB2051" t="s">
        <v>14762</v>
      </c>
      <c r="AC2051" t="s">
        <v>14763</v>
      </c>
    </row>
    <row r="2052" spans="1:29" x14ac:dyDescent="0.3">
      <c r="A2052" t="s">
        <v>339</v>
      </c>
      <c r="B2052" s="35">
        <v>213</v>
      </c>
      <c r="C2052" t="s">
        <v>125</v>
      </c>
      <c r="D2052" s="35">
        <v>1973</v>
      </c>
      <c r="E2052" t="s">
        <v>2552</v>
      </c>
      <c r="F2052" s="34" t="s">
        <v>6</v>
      </c>
      <c r="G2052" s="34" t="s">
        <v>6</v>
      </c>
      <c r="H2052" s="34" t="s">
        <v>6</v>
      </c>
      <c r="I2052" s="34">
        <v>39.05029494642401</v>
      </c>
      <c r="J2052" s="34" t="s">
        <v>6</v>
      </c>
      <c r="K2052" s="34" t="s">
        <v>6</v>
      </c>
      <c r="L2052" s="34" t="s">
        <v>6</v>
      </c>
      <c r="M2052" s="34" t="s">
        <v>6</v>
      </c>
      <c r="N2052" s="34" t="s">
        <v>6</v>
      </c>
      <c r="O2052" s="34">
        <v>11.069676953463345</v>
      </c>
      <c r="P2052" s="34">
        <v>5.5313282600386602E-9</v>
      </c>
      <c r="Q2052" t="s">
        <v>6</v>
      </c>
      <c r="R2052" t="s">
        <v>6</v>
      </c>
      <c r="S2052" t="s">
        <v>6</v>
      </c>
      <c r="T2052" t="s">
        <v>14650</v>
      </c>
      <c r="U2052" t="s">
        <v>14650</v>
      </c>
      <c r="V2052" t="s">
        <v>14650</v>
      </c>
      <c r="W2052" t="s">
        <v>14662</v>
      </c>
      <c r="X2052" t="s">
        <v>14662</v>
      </c>
      <c r="Y2052" t="s">
        <v>6</v>
      </c>
      <c r="Z2052" t="s">
        <v>6</v>
      </c>
      <c r="AA2052" t="s">
        <v>6</v>
      </c>
      <c r="AB2052" t="s">
        <v>14762</v>
      </c>
      <c r="AC2052" t="s">
        <v>14763</v>
      </c>
    </row>
    <row r="2053" spans="1:29" x14ac:dyDescent="0.3">
      <c r="A2053" t="s">
        <v>339</v>
      </c>
      <c r="B2053" s="35">
        <v>213</v>
      </c>
      <c r="C2053" t="s">
        <v>125</v>
      </c>
      <c r="D2053" s="35">
        <v>1974</v>
      </c>
      <c r="E2053" t="s">
        <v>2553</v>
      </c>
      <c r="F2053" s="34" t="s">
        <v>6</v>
      </c>
      <c r="G2053" s="34" t="s">
        <v>6</v>
      </c>
      <c r="H2053" s="34" t="s">
        <v>6</v>
      </c>
      <c r="I2053" s="34">
        <v>44.985649461367743</v>
      </c>
      <c r="J2053" s="34" t="s">
        <v>6</v>
      </c>
      <c r="K2053" s="34" t="s">
        <v>6</v>
      </c>
      <c r="L2053" s="34" t="s">
        <v>6</v>
      </c>
      <c r="M2053" s="34" t="s">
        <v>6</v>
      </c>
      <c r="N2053" s="34" t="s">
        <v>6</v>
      </c>
      <c r="O2053" s="34">
        <v>11.992125049812289</v>
      </c>
      <c r="P2053" s="34">
        <v>7.3063299949078202E-9</v>
      </c>
      <c r="Q2053" t="s">
        <v>6</v>
      </c>
      <c r="R2053" t="s">
        <v>6</v>
      </c>
      <c r="S2053" t="s">
        <v>6</v>
      </c>
      <c r="T2053" t="s">
        <v>14650</v>
      </c>
      <c r="U2053" t="s">
        <v>14650</v>
      </c>
      <c r="V2053" t="s">
        <v>14650</v>
      </c>
      <c r="W2053" t="s">
        <v>14662</v>
      </c>
      <c r="X2053" t="s">
        <v>14662</v>
      </c>
      <c r="Y2053" t="s">
        <v>6</v>
      </c>
      <c r="Z2053" t="s">
        <v>6</v>
      </c>
      <c r="AA2053" t="s">
        <v>6</v>
      </c>
      <c r="AB2053" t="s">
        <v>14762</v>
      </c>
      <c r="AC2053" t="s">
        <v>14763</v>
      </c>
    </row>
    <row r="2054" spans="1:29" x14ac:dyDescent="0.3">
      <c r="A2054" t="s">
        <v>339</v>
      </c>
      <c r="B2054" s="35">
        <v>213</v>
      </c>
      <c r="C2054" t="s">
        <v>125</v>
      </c>
      <c r="D2054" s="35">
        <v>1975</v>
      </c>
      <c r="E2054" t="s">
        <v>2554</v>
      </c>
      <c r="F2054" s="34" t="s">
        <v>6</v>
      </c>
      <c r="G2054" s="34" t="s">
        <v>6</v>
      </c>
      <c r="H2054" s="34" t="s">
        <v>6</v>
      </c>
      <c r="I2054" s="34">
        <v>38.220024367587705</v>
      </c>
      <c r="J2054" s="34" t="s">
        <v>6</v>
      </c>
      <c r="K2054" s="34" t="s">
        <v>6</v>
      </c>
      <c r="L2054" s="34" t="s">
        <v>6</v>
      </c>
      <c r="M2054" s="34" t="s">
        <v>6</v>
      </c>
      <c r="N2054" s="34" t="s">
        <v>6</v>
      </c>
      <c r="O2054" s="34">
        <v>31.178655352036927</v>
      </c>
      <c r="P2054" s="34">
        <v>2.2132900593265402E-8</v>
      </c>
      <c r="Q2054" t="s">
        <v>6</v>
      </c>
      <c r="R2054" t="s">
        <v>6</v>
      </c>
      <c r="S2054" t="s">
        <v>6</v>
      </c>
      <c r="T2054" t="s">
        <v>14650</v>
      </c>
      <c r="U2054" t="s">
        <v>14650</v>
      </c>
      <c r="V2054" t="s">
        <v>14650</v>
      </c>
      <c r="W2054" t="s">
        <v>14662</v>
      </c>
      <c r="X2054" t="s">
        <v>14662</v>
      </c>
      <c r="Y2054" t="s">
        <v>6</v>
      </c>
      <c r="Z2054" t="s">
        <v>6</v>
      </c>
      <c r="AA2054" t="s">
        <v>6</v>
      </c>
      <c r="AB2054" t="s">
        <v>14762</v>
      </c>
      <c r="AC2054" t="s">
        <v>14763</v>
      </c>
    </row>
    <row r="2055" spans="1:29" x14ac:dyDescent="0.3">
      <c r="A2055" t="s">
        <v>339</v>
      </c>
      <c r="B2055" s="35">
        <v>213</v>
      </c>
      <c r="C2055" t="s">
        <v>125</v>
      </c>
      <c r="D2055" s="35">
        <v>1976</v>
      </c>
      <c r="E2055" t="s">
        <v>2555</v>
      </c>
      <c r="F2055" s="34" t="s">
        <v>6</v>
      </c>
      <c r="G2055" s="34" t="s">
        <v>6</v>
      </c>
      <c r="H2055" s="34" t="s">
        <v>6</v>
      </c>
      <c r="I2055" s="34">
        <v>34.885028579856936</v>
      </c>
      <c r="J2055" s="34" t="s">
        <v>6</v>
      </c>
      <c r="K2055" s="34" t="s">
        <v>6</v>
      </c>
      <c r="L2055" s="34" t="s">
        <v>6</v>
      </c>
      <c r="M2055" s="34" t="s">
        <v>6</v>
      </c>
      <c r="N2055" s="34" t="s">
        <v>6</v>
      </c>
      <c r="O2055" s="34">
        <v>26.486239997589983</v>
      </c>
      <c r="P2055" s="34">
        <v>1.09063978299186E-7</v>
      </c>
      <c r="Q2055" t="s">
        <v>6</v>
      </c>
      <c r="R2055" t="s">
        <v>6</v>
      </c>
      <c r="S2055" t="s">
        <v>6</v>
      </c>
      <c r="T2055" t="s">
        <v>14650</v>
      </c>
      <c r="U2055" t="s">
        <v>14650</v>
      </c>
      <c r="V2055" t="s">
        <v>14650</v>
      </c>
      <c r="W2055" t="s">
        <v>14662</v>
      </c>
      <c r="X2055" t="s">
        <v>14662</v>
      </c>
      <c r="Y2055" t="s">
        <v>6</v>
      </c>
      <c r="Z2055" t="s">
        <v>6</v>
      </c>
      <c r="AA2055" t="s">
        <v>6</v>
      </c>
      <c r="AB2055" t="s">
        <v>14762</v>
      </c>
      <c r="AC2055" t="s">
        <v>14763</v>
      </c>
    </row>
    <row r="2056" spans="1:29" x14ac:dyDescent="0.3">
      <c r="A2056" t="s">
        <v>339</v>
      </c>
      <c r="B2056" s="35">
        <v>213</v>
      </c>
      <c r="C2056" t="s">
        <v>125</v>
      </c>
      <c r="D2056" s="35">
        <v>1977</v>
      </c>
      <c r="E2056" t="s">
        <v>2556</v>
      </c>
      <c r="F2056" s="34" t="s">
        <v>6</v>
      </c>
      <c r="G2056" s="34" t="s">
        <v>6</v>
      </c>
      <c r="H2056" s="34" t="s">
        <v>6</v>
      </c>
      <c r="I2056" s="34">
        <v>46.641828654422149</v>
      </c>
      <c r="J2056" s="34" t="s">
        <v>6</v>
      </c>
      <c r="K2056" s="34" t="s">
        <v>6</v>
      </c>
      <c r="L2056" s="34" t="s">
        <v>6</v>
      </c>
      <c r="M2056" s="34" t="s">
        <v>6</v>
      </c>
      <c r="N2056" s="34" t="s">
        <v>6</v>
      </c>
      <c r="O2056" s="34">
        <v>23.159408419460902</v>
      </c>
      <c r="P2056" s="34">
        <v>3.0845574487646E-7</v>
      </c>
      <c r="Q2056" t="s">
        <v>6</v>
      </c>
      <c r="R2056" t="s">
        <v>6</v>
      </c>
      <c r="S2056" t="s">
        <v>6</v>
      </c>
      <c r="T2056" t="s">
        <v>14650</v>
      </c>
      <c r="U2056" t="s">
        <v>14650</v>
      </c>
      <c r="V2056" t="s">
        <v>14650</v>
      </c>
      <c r="W2056" t="s">
        <v>14662</v>
      </c>
      <c r="X2056" t="s">
        <v>14662</v>
      </c>
      <c r="Y2056" t="s">
        <v>6</v>
      </c>
      <c r="Z2056" t="s">
        <v>6</v>
      </c>
      <c r="AA2056" t="s">
        <v>6</v>
      </c>
      <c r="AB2056" t="s">
        <v>14762</v>
      </c>
      <c r="AC2056" t="s">
        <v>14763</v>
      </c>
    </row>
    <row r="2057" spans="1:29" x14ac:dyDescent="0.3">
      <c r="A2057" t="s">
        <v>339</v>
      </c>
      <c r="B2057" s="35">
        <v>213</v>
      </c>
      <c r="C2057" t="s">
        <v>125</v>
      </c>
      <c r="D2057" s="35">
        <v>1978</v>
      </c>
      <c r="E2057" t="s">
        <v>2557</v>
      </c>
      <c r="F2057" s="34" t="s">
        <v>6</v>
      </c>
      <c r="G2057" s="34" t="s">
        <v>6</v>
      </c>
      <c r="H2057" s="34" t="s">
        <v>6</v>
      </c>
      <c r="I2057" s="34">
        <v>51.969894182617352</v>
      </c>
      <c r="J2057" s="34" t="s">
        <v>6</v>
      </c>
      <c r="K2057" s="34" t="s">
        <v>6</v>
      </c>
      <c r="L2057" s="34" t="s">
        <v>6</v>
      </c>
      <c r="M2057" s="34" t="s">
        <v>6</v>
      </c>
      <c r="N2057" s="34" t="s">
        <v>6</v>
      </c>
      <c r="O2057" s="34">
        <v>16.143509711061903</v>
      </c>
      <c r="P2057" s="34">
        <v>7.8582495966789402E-7</v>
      </c>
      <c r="Q2057" t="s">
        <v>6</v>
      </c>
      <c r="R2057" t="s">
        <v>6</v>
      </c>
      <c r="S2057" t="s">
        <v>6</v>
      </c>
      <c r="T2057" t="s">
        <v>14650</v>
      </c>
      <c r="U2057" t="s">
        <v>14650</v>
      </c>
      <c r="V2057" t="s">
        <v>14650</v>
      </c>
      <c r="W2057" t="s">
        <v>14662</v>
      </c>
      <c r="X2057" t="s">
        <v>14662</v>
      </c>
      <c r="Y2057" t="s">
        <v>6</v>
      </c>
      <c r="Z2057" t="s">
        <v>6</v>
      </c>
      <c r="AA2057" t="s">
        <v>6</v>
      </c>
      <c r="AB2057" t="s">
        <v>14762</v>
      </c>
      <c r="AC2057" t="s">
        <v>14763</v>
      </c>
    </row>
    <row r="2058" spans="1:29" x14ac:dyDescent="0.3">
      <c r="A2058" t="s">
        <v>339</v>
      </c>
      <c r="B2058" s="35">
        <v>213</v>
      </c>
      <c r="C2058" t="s">
        <v>125</v>
      </c>
      <c r="D2058" s="35">
        <v>1979</v>
      </c>
      <c r="E2058" t="s">
        <v>2558</v>
      </c>
      <c r="F2058" s="34" t="s">
        <v>6</v>
      </c>
      <c r="G2058" s="34" t="s">
        <v>6</v>
      </c>
      <c r="H2058" s="34" t="s">
        <v>6</v>
      </c>
      <c r="I2058" s="34">
        <v>60.606657742524803</v>
      </c>
      <c r="J2058" s="34" t="s">
        <v>6</v>
      </c>
      <c r="K2058" s="34" t="s">
        <v>6</v>
      </c>
      <c r="L2058" s="34" t="s">
        <v>6</v>
      </c>
      <c r="M2058" s="34" t="s">
        <v>6</v>
      </c>
      <c r="N2058" s="34" t="s">
        <v>6</v>
      </c>
      <c r="O2058" s="34">
        <v>11.439822367342241</v>
      </c>
      <c r="P2058" s="34">
        <v>2.11043101144735E-6</v>
      </c>
      <c r="Q2058" t="s">
        <v>6</v>
      </c>
      <c r="R2058" t="s">
        <v>6</v>
      </c>
      <c r="S2058" t="s">
        <v>6</v>
      </c>
      <c r="T2058" t="s">
        <v>14650</v>
      </c>
      <c r="U2058" t="s">
        <v>14650</v>
      </c>
      <c r="V2058" t="s">
        <v>14650</v>
      </c>
      <c r="W2058" t="s">
        <v>14662</v>
      </c>
      <c r="X2058" t="s">
        <v>14662</v>
      </c>
      <c r="Y2058" t="s">
        <v>6</v>
      </c>
      <c r="Z2058" t="s">
        <v>6</v>
      </c>
      <c r="AA2058" t="s">
        <v>6</v>
      </c>
      <c r="AB2058" t="s">
        <v>14762</v>
      </c>
      <c r="AC2058" t="s">
        <v>14763</v>
      </c>
    </row>
    <row r="2059" spans="1:29" x14ac:dyDescent="0.3">
      <c r="A2059" t="s">
        <v>339</v>
      </c>
      <c r="B2059" s="35">
        <v>213</v>
      </c>
      <c r="C2059" t="s">
        <v>125</v>
      </c>
      <c r="D2059" s="35">
        <v>1980</v>
      </c>
      <c r="E2059" t="s">
        <v>2559</v>
      </c>
      <c r="F2059" s="34" t="s">
        <v>6</v>
      </c>
      <c r="G2059" s="34" t="s">
        <v>6</v>
      </c>
      <c r="H2059" s="34" t="s">
        <v>6</v>
      </c>
      <c r="I2059" s="34">
        <v>62.537469942045163</v>
      </c>
      <c r="J2059" s="34" t="s">
        <v>6</v>
      </c>
      <c r="K2059" s="34" t="s">
        <v>6</v>
      </c>
      <c r="L2059" s="34" t="s">
        <v>6</v>
      </c>
      <c r="M2059" s="34" t="s">
        <v>6</v>
      </c>
      <c r="N2059" s="34" t="s">
        <v>6</v>
      </c>
      <c r="O2059" s="34">
        <v>10.518021054215017</v>
      </c>
      <c r="P2059" s="34">
        <v>4.2933786775963602E-6</v>
      </c>
      <c r="Q2059" t="s">
        <v>6</v>
      </c>
      <c r="R2059" t="s">
        <v>6</v>
      </c>
      <c r="S2059" t="s">
        <v>6</v>
      </c>
      <c r="T2059" t="s">
        <v>14650</v>
      </c>
      <c r="U2059" t="s">
        <v>14650</v>
      </c>
      <c r="V2059" t="s">
        <v>14650</v>
      </c>
      <c r="W2059" t="s">
        <v>14662</v>
      </c>
      <c r="X2059" t="s">
        <v>14662</v>
      </c>
      <c r="Y2059" t="s">
        <v>6</v>
      </c>
      <c r="Z2059" t="s">
        <v>6</v>
      </c>
      <c r="AA2059" t="s">
        <v>6</v>
      </c>
      <c r="AB2059" t="s">
        <v>14762</v>
      </c>
      <c r="AC2059" t="s">
        <v>14763</v>
      </c>
    </row>
    <row r="2060" spans="1:29" x14ac:dyDescent="0.3">
      <c r="A2060" t="s">
        <v>339</v>
      </c>
      <c r="B2060" s="35">
        <v>213</v>
      </c>
      <c r="C2060" t="s">
        <v>125</v>
      </c>
      <c r="D2060" s="35">
        <v>1981</v>
      </c>
      <c r="E2060" t="s">
        <v>2560</v>
      </c>
      <c r="F2060" s="34" t="s">
        <v>6</v>
      </c>
      <c r="G2060" s="34" t="s">
        <v>6</v>
      </c>
      <c r="H2060" s="34" t="s">
        <v>6</v>
      </c>
      <c r="I2060" s="34">
        <v>65.666426514384057</v>
      </c>
      <c r="J2060" s="34" t="s">
        <v>6</v>
      </c>
      <c r="K2060" s="34" t="s">
        <v>6</v>
      </c>
      <c r="L2060" s="34" t="s">
        <v>6</v>
      </c>
      <c r="M2060" s="34" t="s">
        <v>6</v>
      </c>
      <c r="N2060" s="34" t="s">
        <v>6</v>
      </c>
      <c r="O2060" s="34">
        <v>24.445939239520776</v>
      </c>
      <c r="P2060" s="34">
        <v>8.3564347738611996E-6</v>
      </c>
      <c r="Q2060" t="s">
        <v>6</v>
      </c>
      <c r="R2060" t="s">
        <v>6</v>
      </c>
      <c r="S2060" t="s">
        <v>6</v>
      </c>
      <c r="T2060" t="s">
        <v>14650</v>
      </c>
      <c r="U2060" t="s">
        <v>14650</v>
      </c>
      <c r="V2060" t="s">
        <v>14650</v>
      </c>
      <c r="W2060" t="s">
        <v>14662</v>
      </c>
      <c r="X2060" t="s">
        <v>14662</v>
      </c>
      <c r="Y2060" t="s">
        <v>6</v>
      </c>
      <c r="Z2060" t="s">
        <v>6</v>
      </c>
      <c r="AA2060" t="s">
        <v>6</v>
      </c>
      <c r="AB2060" t="s">
        <v>14762</v>
      </c>
      <c r="AC2060" t="s">
        <v>14763</v>
      </c>
    </row>
    <row r="2061" spans="1:29" x14ac:dyDescent="0.3">
      <c r="A2061" t="s">
        <v>339</v>
      </c>
      <c r="B2061" s="35">
        <v>213</v>
      </c>
      <c r="C2061" t="s">
        <v>125</v>
      </c>
      <c r="D2061" s="35">
        <v>1982</v>
      </c>
      <c r="E2061" t="s">
        <v>2561</v>
      </c>
      <c r="F2061" s="34" t="s">
        <v>6</v>
      </c>
      <c r="G2061" s="34" t="s">
        <v>6</v>
      </c>
      <c r="H2061" s="34" t="s">
        <v>6</v>
      </c>
      <c r="I2061" s="34">
        <v>67.10187468472688</v>
      </c>
      <c r="J2061" s="34" t="s">
        <v>6</v>
      </c>
      <c r="K2061" s="34" t="s">
        <v>6</v>
      </c>
      <c r="L2061" s="34" t="s">
        <v>6</v>
      </c>
      <c r="M2061" s="34" t="s">
        <v>6</v>
      </c>
      <c r="N2061" s="34" t="s">
        <v>6</v>
      </c>
      <c r="O2061" s="34">
        <v>50.917283238250718</v>
      </c>
      <c r="P2061" s="34">
        <v>2.44320068210129E-5</v>
      </c>
      <c r="Q2061" t="s">
        <v>6</v>
      </c>
      <c r="R2061" t="s">
        <v>6</v>
      </c>
      <c r="S2061" t="s">
        <v>6</v>
      </c>
      <c r="T2061" t="s">
        <v>14650</v>
      </c>
      <c r="U2061" t="s">
        <v>14650</v>
      </c>
      <c r="V2061" t="s">
        <v>14650</v>
      </c>
      <c r="W2061" t="s">
        <v>14662</v>
      </c>
      <c r="X2061" t="s">
        <v>14662</v>
      </c>
      <c r="Y2061" t="s">
        <v>6</v>
      </c>
      <c r="Z2061" t="s">
        <v>6</v>
      </c>
      <c r="AA2061" t="s">
        <v>6</v>
      </c>
      <c r="AB2061" t="s">
        <v>14762</v>
      </c>
      <c r="AC2061" t="s">
        <v>14763</v>
      </c>
    </row>
    <row r="2062" spans="1:29" x14ac:dyDescent="0.3">
      <c r="A2062" t="s">
        <v>339</v>
      </c>
      <c r="B2062" s="35">
        <v>213</v>
      </c>
      <c r="C2062" t="s">
        <v>125</v>
      </c>
      <c r="D2062" s="35">
        <v>1983</v>
      </c>
      <c r="E2062" t="s">
        <v>2562</v>
      </c>
      <c r="F2062" s="34" t="s">
        <v>6</v>
      </c>
      <c r="G2062" s="34" t="s">
        <v>6</v>
      </c>
      <c r="H2062" s="34" t="s">
        <v>6</v>
      </c>
      <c r="I2062" s="34">
        <v>47.735020725394044</v>
      </c>
      <c r="J2062" s="34" t="s">
        <v>6</v>
      </c>
      <c r="K2062" s="34" t="s">
        <v>6</v>
      </c>
      <c r="L2062" s="34" t="s">
        <v>6</v>
      </c>
      <c r="M2062" s="34" t="s">
        <v>6</v>
      </c>
      <c r="N2062" s="34" t="s">
        <v>6</v>
      </c>
      <c r="O2062" s="34">
        <v>59.229086111582042</v>
      </c>
      <c r="P2062" s="34">
        <v>1.22428370223605E-4</v>
      </c>
      <c r="Q2062" t="s">
        <v>6</v>
      </c>
      <c r="R2062" t="s">
        <v>6</v>
      </c>
      <c r="S2062" t="s">
        <v>6</v>
      </c>
      <c r="T2062" t="s">
        <v>14650</v>
      </c>
      <c r="U2062" t="s">
        <v>14650</v>
      </c>
      <c r="V2062" t="s">
        <v>14650</v>
      </c>
      <c r="W2062" t="s">
        <v>14662</v>
      </c>
      <c r="X2062" t="s">
        <v>14662</v>
      </c>
      <c r="Y2062" t="s">
        <v>6</v>
      </c>
      <c r="Z2062" t="s">
        <v>6</v>
      </c>
      <c r="AA2062" t="s">
        <v>6</v>
      </c>
      <c r="AB2062" t="s">
        <v>14762</v>
      </c>
      <c r="AC2062" t="s">
        <v>14763</v>
      </c>
    </row>
    <row r="2063" spans="1:29" x14ac:dyDescent="0.3">
      <c r="A2063" t="s">
        <v>339</v>
      </c>
      <c r="B2063" s="35">
        <v>213</v>
      </c>
      <c r="C2063" t="s">
        <v>125</v>
      </c>
      <c r="D2063" s="35">
        <v>1984</v>
      </c>
      <c r="E2063" t="s">
        <v>2563</v>
      </c>
      <c r="F2063" s="34" t="s">
        <v>6</v>
      </c>
      <c r="G2063" s="34" t="s">
        <v>6</v>
      </c>
      <c r="H2063" s="34" t="s">
        <v>6</v>
      </c>
      <c r="I2063" s="34">
        <v>38.339676515262788</v>
      </c>
      <c r="J2063" s="34" t="s">
        <v>6</v>
      </c>
      <c r="K2063" s="34" t="s">
        <v>6</v>
      </c>
      <c r="L2063" s="34" t="s">
        <v>6</v>
      </c>
      <c r="M2063" s="34" t="s">
        <v>6</v>
      </c>
      <c r="N2063" s="34" t="s">
        <v>6</v>
      </c>
      <c r="O2063" s="34">
        <v>50.370022507661993</v>
      </c>
      <c r="P2063" s="34">
        <v>8.84301829633411E-4</v>
      </c>
      <c r="Q2063" t="s">
        <v>6</v>
      </c>
      <c r="R2063" t="s">
        <v>6</v>
      </c>
      <c r="S2063" t="s">
        <v>6</v>
      </c>
      <c r="T2063" t="s">
        <v>14650</v>
      </c>
      <c r="U2063" t="s">
        <v>14650</v>
      </c>
      <c r="V2063" t="s">
        <v>14650</v>
      </c>
      <c r="W2063" t="s">
        <v>14662</v>
      </c>
      <c r="X2063" t="s">
        <v>14662</v>
      </c>
      <c r="Y2063" t="s">
        <v>6</v>
      </c>
      <c r="Z2063" t="s">
        <v>6</v>
      </c>
      <c r="AA2063" t="s">
        <v>6</v>
      </c>
      <c r="AB2063" t="s">
        <v>14762</v>
      </c>
      <c r="AC2063" t="s">
        <v>14763</v>
      </c>
    </row>
    <row r="2064" spans="1:29" x14ac:dyDescent="0.3">
      <c r="A2064" t="s">
        <v>339</v>
      </c>
      <c r="B2064" s="35">
        <v>213</v>
      </c>
      <c r="C2064" t="s">
        <v>125</v>
      </c>
      <c r="D2064" s="35">
        <v>1985</v>
      </c>
      <c r="E2064" t="s">
        <v>2564</v>
      </c>
      <c r="F2064" s="34" t="s">
        <v>6</v>
      </c>
      <c r="G2064" s="34" t="s">
        <v>6</v>
      </c>
      <c r="H2064" s="34" t="s">
        <v>6</v>
      </c>
      <c r="I2064" s="34">
        <v>30.980350032325138</v>
      </c>
      <c r="J2064" s="34" t="s">
        <v>6</v>
      </c>
      <c r="K2064" s="34" t="s">
        <v>6</v>
      </c>
      <c r="L2064" s="34" t="s">
        <v>6</v>
      </c>
      <c r="M2064" s="34" t="s">
        <v>6</v>
      </c>
      <c r="N2064" s="34" t="s">
        <v>6</v>
      </c>
      <c r="O2064" s="34">
        <v>62.64001124312</v>
      </c>
      <c r="P2064" s="34">
        <v>5.9313469640681401E-3</v>
      </c>
      <c r="Q2064" t="s">
        <v>6</v>
      </c>
      <c r="R2064" t="s">
        <v>6</v>
      </c>
      <c r="S2064" t="s">
        <v>6</v>
      </c>
      <c r="T2064" t="s">
        <v>14650</v>
      </c>
      <c r="U2064" t="s">
        <v>14650</v>
      </c>
      <c r="V2064" t="s">
        <v>14650</v>
      </c>
      <c r="W2064" t="s">
        <v>14662</v>
      </c>
      <c r="X2064" t="s">
        <v>14662</v>
      </c>
      <c r="Y2064" t="s">
        <v>6</v>
      </c>
      <c r="Z2064" t="s">
        <v>6</v>
      </c>
      <c r="AA2064" t="s">
        <v>6</v>
      </c>
      <c r="AB2064" t="s">
        <v>14762</v>
      </c>
      <c r="AC2064" t="s">
        <v>14763</v>
      </c>
    </row>
    <row r="2065" spans="1:29" x14ac:dyDescent="0.3">
      <c r="A2065" t="s">
        <v>339</v>
      </c>
      <c r="B2065" s="35">
        <v>213</v>
      </c>
      <c r="C2065" t="s">
        <v>125</v>
      </c>
      <c r="D2065" s="35">
        <v>1986</v>
      </c>
      <c r="E2065" t="s">
        <v>2565</v>
      </c>
      <c r="F2065" s="34" t="s">
        <v>6</v>
      </c>
      <c r="G2065" s="34" t="s">
        <v>6</v>
      </c>
      <c r="H2065" s="34" t="s">
        <v>6</v>
      </c>
      <c r="I2065" s="34">
        <v>30.899639458560106</v>
      </c>
      <c r="J2065" s="34" t="s">
        <v>6</v>
      </c>
      <c r="K2065" s="34" t="s">
        <v>6</v>
      </c>
      <c r="L2065" s="34" t="s">
        <v>6</v>
      </c>
      <c r="M2065" s="34" t="s">
        <v>6</v>
      </c>
      <c r="N2065" s="34" t="s">
        <v>6</v>
      </c>
      <c r="O2065" s="34">
        <v>51.569572464830884</v>
      </c>
      <c r="P2065" s="34">
        <v>1.11628952895256E-2</v>
      </c>
      <c r="Q2065" t="s">
        <v>6</v>
      </c>
      <c r="R2065" t="s">
        <v>6</v>
      </c>
      <c r="S2065" t="s">
        <v>6</v>
      </c>
      <c r="T2065" t="s">
        <v>14650</v>
      </c>
      <c r="U2065" t="s">
        <v>14650</v>
      </c>
      <c r="V2065" t="s">
        <v>14650</v>
      </c>
      <c r="W2065" t="s">
        <v>14662</v>
      </c>
      <c r="X2065" t="s">
        <v>14662</v>
      </c>
      <c r="Y2065" t="s">
        <v>6</v>
      </c>
      <c r="Z2065" t="s">
        <v>6</v>
      </c>
      <c r="AA2065" t="s">
        <v>6</v>
      </c>
      <c r="AB2065" t="s">
        <v>14762</v>
      </c>
      <c r="AC2065" t="s">
        <v>14763</v>
      </c>
    </row>
    <row r="2066" spans="1:29" x14ac:dyDescent="0.3">
      <c r="A2066" t="s">
        <v>339</v>
      </c>
      <c r="B2066" s="35">
        <v>213</v>
      </c>
      <c r="C2066" t="s">
        <v>125</v>
      </c>
      <c r="D2066" s="35">
        <v>1987</v>
      </c>
      <c r="E2066" t="s">
        <v>2566</v>
      </c>
      <c r="F2066" s="34" t="s">
        <v>6</v>
      </c>
      <c r="G2066" s="34" t="s">
        <v>6</v>
      </c>
      <c r="H2066" s="34" t="s">
        <v>6</v>
      </c>
      <c r="I2066" s="34">
        <v>37.315295756829855</v>
      </c>
      <c r="J2066" s="34" t="s">
        <v>6</v>
      </c>
      <c r="K2066" s="34" t="s">
        <v>6</v>
      </c>
      <c r="L2066" s="34" t="s">
        <v>6</v>
      </c>
      <c r="M2066" s="34" t="s">
        <v>6</v>
      </c>
      <c r="N2066" s="34" t="s">
        <v>6</v>
      </c>
      <c r="O2066" s="34">
        <v>68.359670221309614</v>
      </c>
      <c r="P2066" s="34">
        <v>2.6087080308932802E-2</v>
      </c>
      <c r="Q2066" t="s">
        <v>6</v>
      </c>
      <c r="R2066" t="s">
        <v>6</v>
      </c>
      <c r="S2066" t="s">
        <v>6</v>
      </c>
      <c r="T2066" t="s">
        <v>14650</v>
      </c>
      <c r="U2066" t="s">
        <v>14650</v>
      </c>
      <c r="V2066" t="s">
        <v>14650</v>
      </c>
      <c r="W2066" t="s">
        <v>14662</v>
      </c>
      <c r="X2066" t="s">
        <v>14662</v>
      </c>
      <c r="Y2066" t="s">
        <v>6</v>
      </c>
      <c r="Z2066" t="s">
        <v>6</v>
      </c>
      <c r="AA2066" t="s">
        <v>6</v>
      </c>
      <c r="AB2066" t="s">
        <v>14762</v>
      </c>
      <c r="AC2066" t="s">
        <v>14763</v>
      </c>
    </row>
    <row r="2067" spans="1:29" x14ac:dyDescent="0.3">
      <c r="A2067" t="s">
        <v>339</v>
      </c>
      <c r="B2067" s="35">
        <v>213</v>
      </c>
      <c r="C2067" t="s">
        <v>125</v>
      </c>
      <c r="D2067" s="35">
        <v>1988</v>
      </c>
      <c r="E2067" t="s">
        <v>2567</v>
      </c>
      <c r="F2067" s="34" t="s">
        <v>6</v>
      </c>
      <c r="G2067" s="34" t="s">
        <v>6</v>
      </c>
      <c r="H2067" s="34" t="s">
        <v>6</v>
      </c>
      <c r="I2067" s="34">
        <v>32.267213216955753</v>
      </c>
      <c r="J2067" s="34" t="s">
        <v>6</v>
      </c>
      <c r="K2067" s="34" t="s">
        <v>6</v>
      </c>
      <c r="L2067" s="34" t="s">
        <v>6</v>
      </c>
      <c r="M2067" s="34" t="s">
        <v>6</v>
      </c>
      <c r="N2067" s="34" t="s">
        <v>6</v>
      </c>
      <c r="O2067" s="34">
        <v>56.643502189307135</v>
      </c>
      <c r="P2067" s="34">
        <v>0.124174780695487</v>
      </c>
      <c r="Q2067" t="s">
        <v>6</v>
      </c>
      <c r="R2067" t="s">
        <v>6</v>
      </c>
      <c r="S2067" t="s">
        <v>6</v>
      </c>
      <c r="T2067" t="s">
        <v>14650</v>
      </c>
      <c r="U2067" t="s">
        <v>14650</v>
      </c>
      <c r="V2067" t="s">
        <v>14650</v>
      </c>
      <c r="W2067" t="s">
        <v>14662</v>
      </c>
      <c r="X2067" t="s">
        <v>14662</v>
      </c>
      <c r="Y2067" t="s">
        <v>6</v>
      </c>
      <c r="Z2067" t="s">
        <v>6</v>
      </c>
      <c r="AA2067" t="s">
        <v>6</v>
      </c>
      <c r="AB2067" t="s">
        <v>14762</v>
      </c>
      <c r="AC2067" t="s">
        <v>14763</v>
      </c>
    </row>
    <row r="2068" spans="1:29" x14ac:dyDescent="0.3">
      <c r="A2068" t="s">
        <v>339</v>
      </c>
      <c r="B2068" s="35">
        <v>213</v>
      </c>
      <c r="C2068" t="s">
        <v>125</v>
      </c>
      <c r="D2068" s="35">
        <v>1989</v>
      </c>
      <c r="E2068" t="s">
        <v>2568</v>
      </c>
      <c r="F2068" s="34" t="s">
        <v>6</v>
      </c>
      <c r="G2068" s="34" t="s">
        <v>6</v>
      </c>
      <c r="H2068" s="34" t="s">
        <v>6</v>
      </c>
      <c r="I2068" s="34">
        <v>70.98655348021245</v>
      </c>
      <c r="J2068" s="34" t="s">
        <v>6</v>
      </c>
      <c r="K2068" s="34" t="s">
        <v>6</v>
      </c>
      <c r="L2068" s="34" t="s">
        <v>6</v>
      </c>
      <c r="M2068" s="34" t="s">
        <v>6</v>
      </c>
      <c r="N2068" s="34" t="s">
        <v>6</v>
      </c>
      <c r="O2068" s="34">
        <v>109.0433514438956</v>
      </c>
      <c r="P2068" s="34">
        <v>3.62812846771173</v>
      </c>
      <c r="Q2068" t="s">
        <v>6</v>
      </c>
      <c r="R2068" t="s">
        <v>6</v>
      </c>
      <c r="S2068" t="s">
        <v>6</v>
      </c>
      <c r="T2068" t="s">
        <v>14650</v>
      </c>
      <c r="U2068" t="s">
        <v>14650</v>
      </c>
      <c r="V2068" t="s">
        <v>14650</v>
      </c>
      <c r="W2068" t="s">
        <v>14662</v>
      </c>
      <c r="X2068" t="s">
        <v>14662</v>
      </c>
      <c r="Y2068" t="s">
        <v>6</v>
      </c>
      <c r="Z2068" t="s">
        <v>6</v>
      </c>
      <c r="AA2068" t="s">
        <v>6</v>
      </c>
      <c r="AB2068" t="s">
        <v>14762</v>
      </c>
      <c r="AC2068" t="s">
        <v>14763</v>
      </c>
    </row>
    <row r="2069" spans="1:29" x14ac:dyDescent="0.3">
      <c r="A2069" t="s">
        <v>339</v>
      </c>
      <c r="B2069" s="35">
        <v>213</v>
      </c>
      <c r="C2069" t="s">
        <v>125</v>
      </c>
      <c r="D2069" s="35">
        <v>1990</v>
      </c>
      <c r="E2069" t="s">
        <v>2569</v>
      </c>
      <c r="F2069" s="34" t="s">
        <v>6</v>
      </c>
      <c r="G2069" s="34" t="s">
        <v>6</v>
      </c>
      <c r="H2069" s="34" t="s">
        <v>6</v>
      </c>
      <c r="I2069" s="34">
        <v>18.250451868434382</v>
      </c>
      <c r="J2069" s="34" t="s">
        <v>6</v>
      </c>
      <c r="K2069" s="34" t="s">
        <v>6</v>
      </c>
      <c r="L2069" s="34" t="s">
        <v>6</v>
      </c>
      <c r="M2069" s="34" t="s">
        <v>6</v>
      </c>
      <c r="N2069" s="34" t="s">
        <v>6</v>
      </c>
      <c r="O2069" s="34">
        <v>44.742830176600648</v>
      </c>
      <c r="P2069" s="34">
        <v>77.059733119646097</v>
      </c>
      <c r="Q2069" t="s">
        <v>6</v>
      </c>
      <c r="R2069" t="s">
        <v>6</v>
      </c>
      <c r="S2069" t="s">
        <v>6</v>
      </c>
      <c r="T2069" t="s">
        <v>14650</v>
      </c>
      <c r="U2069" t="s">
        <v>14650</v>
      </c>
      <c r="V2069" t="s">
        <v>14650</v>
      </c>
      <c r="W2069" t="s">
        <v>14662</v>
      </c>
      <c r="X2069" t="s">
        <v>14662</v>
      </c>
      <c r="Y2069" t="s">
        <v>6</v>
      </c>
      <c r="Z2069" t="s">
        <v>6</v>
      </c>
      <c r="AA2069" t="s">
        <v>6</v>
      </c>
      <c r="AB2069" t="s">
        <v>14762</v>
      </c>
      <c r="AC2069" t="s">
        <v>14763</v>
      </c>
    </row>
    <row r="2070" spans="1:29" x14ac:dyDescent="0.3">
      <c r="A2070" t="s">
        <v>339</v>
      </c>
      <c r="B2070" s="35">
        <v>213</v>
      </c>
      <c r="C2070" t="s">
        <v>125</v>
      </c>
      <c r="D2070" s="35">
        <v>1991</v>
      </c>
      <c r="E2070" t="s">
        <v>2570</v>
      </c>
      <c r="F2070" s="34" t="s">
        <v>6</v>
      </c>
      <c r="G2070" s="34" t="s">
        <v>6</v>
      </c>
      <c r="H2070" s="34" t="s">
        <v>6</v>
      </c>
      <c r="I2070" s="34">
        <v>17.131562097629967</v>
      </c>
      <c r="J2070" s="34" t="s">
        <v>6</v>
      </c>
      <c r="K2070" s="34" t="s">
        <v>6</v>
      </c>
      <c r="L2070" s="34" t="s">
        <v>6</v>
      </c>
      <c r="M2070" s="34" t="s">
        <v>6</v>
      </c>
      <c r="N2070" s="34" t="s">
        <v>6</v>
      </c>
      <c r="O2070" s="34">
        <v>32.934413630483547</v>
      </c>
      <c r="P2070" s="34">
        <v>202.25610791158701</v>
      </c>
      <c r="Q2070" t="s">
        <v>6</v>
      </c>
      <c r="R2070" t="s">
        <v>6</v>
      </c>
      <c r="S2070" t="s">
        <v>6</v>
      </c>
      <c r="T2070" t="s">
        <v>14650</v>
      </c>
      <c r="U2070" t="s">
        <v>14650</v>
      </c>
      <c r="V2070" t="s">
        <v>14650</v>
      </c>
      <c r="W2070" t="s">
        <v>14662</v>
      </c>
      <c r="X2070" t="s">
        <v>14662</v>
      </c>
      <c r="Y2070" t="s">
        <v>6</v>
      </c>
      <c r="Z2070" t="s">
        <v>6</v>
      </c>
      <c r="AA2070" t="s">
        <v>6</v>
      </c>
      <c r="AB2070" t="s">
        <v>14762</v>
      </c>
      <c r="AC2070" t="s">
        <v>14763</v>
      </c>
    </row>
    <row r="2071" spans="1:29" x14ac:dyDescent="0.3">
      <c r="A2071" t="s">
        <v>339</v>
      </c>
      <c r="B2071" s="35">
        <v>213</v>
      </c>
      <c r="C2071" t="s">
        <v>125</v>
      </c>
      <c r="D2071" s="35">
        <v>1992</v>
      </c>
      <c r="E2071" t="s">
        <v>2571</v>
      </c>
      <c r="F2071" s="34" t="s">
        <v>6</v>
      </c>
      <c r="G2071" s="34" t="s">
        <v>6</v>
      </c>
      <c r="H2071" s="34" t="s">
        <v>6</v>
      </c>
      <c r="I2071" s="34">
        <v>19.173241382705765</v>
      </c>
      <c r="J2071" s="34" t="s">
        <v>6</v>
      </c>
      <c r="K2071" s="34" t="s">
        <v>6</v>
      </c>
      <c r="L2071" s="34" t="s">
        <v>6</v>
      </c>
      <c r="M2071" s="34" t="s">
        <v>6</v>
      </c>
      <c r="N2071" s="34" t="s">
        <v>6</v>
      </c>
      <c r="O2071" s="34">
        <v>27.768230675332827</v>
      </c>
      <c r="P2071" s="34">
        <v>253.395424202398</v>
      </c>
      <c r="Q2071" t="s">
        <v>6</v>
      </c>
      <c r="R2071" t="s">
        <v>6</v>
      </c>
      <c r="S2071" t="s">
        <v>6</v>
      </c>
      <c r="T2071" t="s">
        <v>14650</v>
      </c>
      <c r="U2071" t="s">
        <v>14650</v>
      </c>
      <c r="V2071" t="s">
        <v>14650</v>
      </c>
      <c r="W2071" t="s">
        <v>14662</v>
      </c>
      <c r="X2071" t="s">
        <v>14662</v>
      </c>
      <c r="Y2071" t="s">
        <v>6</v>
      </c>
      <c r="Z2071" t="s">
        <v>6</v>
      </c>
      <c r="AA2071" t="s">
        <v>6</v>
      </c>
      <c r="AB2071" t="s">
        <v>14762</v>
      </c>
      <c r="AC2071" t="s">
        <v>14763</v>
      </c>
    </row>
    <row r="2072" spans="1:29" x14ac:dyDescent="0.3">
      <c r="A2072" t="s">
        <v>339</v>
      </c>
      <c r="B2072" s="35">
        <v>213</v>
      </c>
      <c r="C2072" t="s">
        <v>125</v>
      </c>
      <c r="D2072" s="35">
        <v>1993</v>
      </c>
      <c r="E2072" t="s">
        <v>2572</v>
      </c>
      <c r="F2072" s="34" t="s">
        <v>6</v>
      </c>
      <c r="G2072" s="34" t="s">
        <v>6</v>
      </c>
      <c r="H2072" s="34" t="s">
        <v>6</v>
      </c>
      <c r="I2072" s="34">
        <v>22.51765696280091</v>
      </c>
      <c r="J2072" s="34" t="s">
        <v>6</v>
      </c>
      <c r="K2072" s="34" t="s">
        <v>6</v>
      </c>
      <c r="L2072" s="34" t="s">
        <v>6</v>
      </c>
      <c r="M2072" s="34" t="s">
        <v>6</v>
      </c>
      <c r="N2072" s="34" t="s">
        <v>6</v>
      </c>
      <c r="O2072" s="34">
        <v>26.892713909431095</v>
      </c>
      <c r="P2072" s="34">
        <v>264.42849999999999</v>
      </c>
      <c r="Q2072" t="s">
        <v>6</v>
      </c>
      <c r="R2072" t="s">
        <v>6</v>
      </c>
      <c r="S2072" t="s">
        <v>6</v>
      </c>
      <c r="T2072" t="s">
        <v>14650</v>
      </c>
      <c r="U2072" t="s">
        <v>14650</v>
      </c>
      <c r="V2072" t="s">
        <v>14650</v>
      </c>
      <c r="W2072" t="s">
        <v>14662</v>
      </c>
      <c r="X2072" t="s">
        <v>14662</v>
      </c>
      <c r="Y2072" t="s">
        <v>6</v>
      </c>
      <c r="Z2072" t="s">
        <v>6</v>
      </c>
      <c r="AA2072" t="s">
        <v>6</v>
      </c>
      <c r="AB2072" t="s">
        <v>14762</v>
      </c>
      <c r="AC2072" t="s">
        <v>14763</v>
      </c>
    </row>
    <row r="2073" spans="1:29" x14ac:dyDescent="0.3">
      <c r="A2073" t="s">
        <v>339</v>
      </c>
      <c r="B2073" s="35">
        <v>213</v>
      </c>
      <c r="C2073" t="s">
        <v>125</v>
      </c>
      <c r="D2073" s="35">
        <v>1994</v>
      </c>
      <c r="E2073" t="s">
        <v>2573</v>
      </c>
      <c r="F2073" s="34" t="s">
        <v>6</v>
      </c>
      <c r="G2073" s="34" t="s">
        <v>6</v>
      </c>
      <c r="H2073" s="34" t="s">
        <v>6</v>
      </c>
      <c r="I2073" s="34">
        <v>24.205215924205255</v>
      </c>
      <c r="J2073" s="34">
        <v>3.9326788501408361</v>
      </c>
      <c r="K2073" s="34">
        <v>20.27253707406442</v>
      </c>
      <c r="L2073" s="34" t="s">
        <v>6</v>
      </c>
      <c r="M2073" s="34" t="s">
        <v>6</v>
      </c>
      <c r="N2073" s="34" t="s">
        <v>6</v>
      </c>
      <c r="O2073" s="34">
        <v>28.425983266469274</v>
      </c>
      <c r="P2073" s="34">
        <v>287.83524999999997</v>
      </c>
      <c r="Q2073" t="s">
        <v>6</v>
      </c>
      <c r="R2073" t="s">
        <v>6</v>
      </c>
      <c r="S2073" t="s">
        <v>6</v>
      </c>
      <c r="T2073" t="s">
        <v>14650</v>
      </c>
      <c r="U2073" t="s">
        <v>14650</v>
      </c>
      <c r="V2073" t="s">
        <v>14650</v>
      </c>
      <c r="W2073" t="s">
        <v>14662</v>
      </c>
      <c r="X2073" t="s">
        <v>14662</v>
      </c>
      <c r="Y2073" t="s">
        <v>6</v>
      </c>
      <c r="Z2073" t="s">
        <v>6</v>
      </c>
      <c r="AA2073" t="s">
        <v>6</v>
      </c>
      <c r="AB2073" t="s">
        <v>14762</v>
      </c>
      <c r="AC2073" t="s">
        <v>14763</v>
      </c>
    </row>
    <row r="2074" spans="1:29" x14ac:dyDescent="0.3">
      <c r="A2074" t="s">
        <v>339</v>
      </c>
      <c r="B2074" s="35">
        <v>213</v>
      </c>
      <c r="C2074" t="s">
        <v>125</v>
      </c>
      <c r="D2074" s="35">
        <v>1995</v>
      </c>
      <c r="E2074" t="s">
        <v>2574</v>
      </c>
      <c r="F2074" s="34" t="s">
        <v>6</v>
      </c>
      <c r="G2074" s="34" t="s">
        <v>6</v>
      </c>
      <c r="H2074" s="34" t="s">
        <v>6</v>
      </c>
      <c r="I2074" s="34">
        <v>24.754375359767415</v>
      </c>
      <c r="J2074" s="34">
        <v>3.8591752510317483</v>
      </c>
      <c r="K2074" s="34">
        <v>20.895200108735668</v>
      </c>
      <c r="L2074" s="34" t="s">
        <v>6</v>
      </c>
      <c r="M2074" s="34" t="s">
        <v>6</v>
      </c>
      <c r="N2074" s="34" t="s">
        <v>6</v>
      </c>
      <c r="O2074" s="34">
        <v>30.749379867632882</v>
      </c>
      <c r="P2074" s="34">
        <v>288.49687499999999</v>
      </c>
      <c r="Q2074" t="s">
        <v>6</v>
      </c>
      <c r="R2074" t="s">
        <v>6</v>
      </c>
      <c r="S2074" t="s">
        <v>6</v>
      </c>
      <c r="T2074" t="s">
        <v>14650</v>
      </c>
      <c r="U2074" t="s">
        <v>14650</v>
      </c>
      <c r="V2074" t="s">
        <v>14650</v>
      </c>
      <c r="W2074" t="s">
        <v>14662</v>
      </c>
      <c r="X2074" t="s">
        <v>14662</v>
      </c>
      <c r="Y2074" t="s">
        <v>6</v>
      </c>
      <c r="Z2074" t="s">
        <v>6</v>
      </c>
      <c r="AA2074" t="s">
        <v>6</v>
      </c>
      <c r="AB2074" t="s">
        <v>14762</v>
      </c>
      <c r="AC2074" t="s">
        <v>14763</v>
      </c>
    </row>
    <row r="2075" spans="1:29" x14ac:dyDescent="0.3">
      <c r="A2075" t="s">
        <v>339</v>
      </c>
      <c r="B2075">
        <v>213</v>
      </c>
      <c r="C2075" t="s">
        <v>125</v>
      </c>
      <c r="D2075">
        <v>1996</v>
      </c>
      <c r="E2075" t="s">
        <v>2575</v>
      </c>
      <c r="F2075" s="34" t="s">
        <v>6</v>
      </c>
      <c r="G2075" s="34" t="s">
        <v>6</v>
      </c>
      <c r="H2075" s="34" t="s">
        <v>6</v>
      </c>
      <c r="I2075" s="34">
        <v>25.628332239583219</v>
      </c>
      <c r="J2075" s="34">
        <v>4.1784198362208711</v>
      </c>
      <c r="K2075" s="34">
        <v>21.449912403362347</v>
      </c>
      <c r="L2075" s="34" t="s">
        <v>6</v>
      </c>
      <c r="M2075" s="34" t="s">
        <v>6</v>
      </c>
      <c r="N2075" s="34" t="s">
        <v>6</v>
      </c>
      <c r="O2075" s="34">
        <v>32.550752715205569</v>
      </c>
      <c r="P2075" s="34">
        <v>304.28174999999999</v>
      </c>
      <c r="Q2075" t="s">
        <v>6</v>
      </c>
      <c r="R2075" t="s">
        <v>6</v>
      </c>
      <c r="S2075" t="s">
        <v>6</v>
      </c>
      <c r="T2075" t="s">
        <v>14650</v>
      </c>
      <c r="U2075" t="s">
        <v>14650</v>
      </c>
      <c r="V2075" t="s">
        <v>14650</v>
      </c>
      <c r="W2075" t="s">
        <v>14662</v>
      </c>
      <c r="X2075" t="s">
        <v>14662</v>
      </c>
      <c r="Y2075" t="s">
        <v>6</v>
      </c>
      <c r="Z2075" t="s">
        <v>6</v>
      </c>
      <c r="AA2075" t="s">
        <v>6</v>
      </c>
      <c r="AB2075" t="s">
        <v>14762</v>
      </c>
      <c r="AC2075" t="s">
        <v>14763</v>
      </c>
    </row>
    <row r="2076" spans="1:29" x14ac:dyDescent="0.3">
      <c r="A2076" t="s">
        <v>339</v>
      </c>
      <c r="B2076" s="35">
        <v>213</v>
      </c>
      <c r="C2076" t="s">
        <v>125</v>
      </c>
      <c r="D2076" s="35">
        <v>1997</v>
      </c>
      <c r="E2076" t="s">
        <v>2576</v>
      </c>
      <c r="F2076" s="34" t="s">
        <v>6</v>
      </c>
      <c r="G2076" s="34" t="s">
        <v>6</v>
      </c>
      <c r="H2076" s="34" t="s">
        <v>6</v>
      </c>
      <c r="I2076" s="34">
        <v>28.670315642540327</v>
      </c>
      <c r="J2076" s="34">
        <v>4.8420919379384246</v>
      </c>
      <c r="K2076" s="34">
        <v>23.828223704601903</v>
      </c>
      <c r="L2076" s="34" t="s">
        <v>6</v>
      </c>
      <c r="M2076" s="34" t="s">
        <v>6</v>
      </c>
      <c r="N2076" s="34" t="s">
        <v>6</v>
      </c>
      <c r="O2076" s="34">
        <v>31.675798728362569</v>
      </c>
      <c r="P2076" s="34">
        <v>327.43610000000001</v>
      </c>
      <c r="Q2076" t="s">
        <v>6</v>
      </c>
      <c r="R2076" t="s">
        <v>6</v>
      </c>
      <c r="S2076" t="s">
        <v>6</v>
      </c>
      <c r="T2076" t="s">
        <v>14650</v>
      </c>
      <c r="U2076" t="s">
        <v>14650</v>
      </c>
      <c r="V2076" t="s">
        <v>14650</v>
      </c>
      <c r="W2076" t="s">
        <v>14662</v>
      </c>
      <c r="X2076" t="s">
        <v>14662</v>
      </c>
      <c r="Y2076" t="s">
        <v>6</v>
      </c>
      <c r="Z2076" t="s">
        <v>6</v>
      </c>
      <c r="AA2076" t="s">
        <v>6</v>
      </c>
      <c r="AB2076" t="s">
        <v>14762</v>
      </c>
      <c r="AC2076" t="s">
        <v>14763</v>
      </c>
    </row>
    <row r="2077" spans="1:29" x14ac:dyDescent="0.3">
      <c r="A2077" t="s">
        <v>339</v>
      </c>
      <c r="B2077" s="35">
        <v>213</v>
      </c>
      <c r="C2077" t="s">
        <v>125</v>
      </c>
      <c r="D2077" s="35">
        <v>1998</v>
      </c>
      <c r="E2077" t="s">
        <v>2577</v>
      </c>
      <c r="F2077" s="34" t="s">
        <v>6</v>
      </c>
      <c r="G2077" s="34" t="s">
        <v>6</v>
      </c>
      <c r="H2077" s="34" t="s">
        <v>6</v>
      </c>
      <c r="I2077" s="34">
        <v>30.999168657260569</v>
      </c>
      <c r="J2077" s="34">
        <v>5.9577524583066932</v>
      </c>
      <c r="K2077" s="34">
        <v>25.041416198953875</v>
      </c>
      <c r="L2077" s="34" t="s">
        <v>6</v>
      </c>
      <c r="M2077" s="34" t="s">
        <v>6</v>
      </c>
      <c r="N2077" s="34" t="s">
        <v>6</v>
      </c>
      <c r="O2077" s="34">
        <v>34.146879991670765</v>
      </c>
      <c r="P2077" s="34">
        <v>334.24430000000001</v>
      </c>
      <c r="Q2077" t="s">
        <v>6</v>
      </c>
      <c r="R2077" t="s">
        <v>6</v>
      </c>
      <c r="S2077" t="s">
        <v>6</v>
      </c>
      <c r="T2077" t="s">
        <v>14650</v>
      </c>
      <c r="U2077" t="s">
        <v>14650</v>
      </c>
      <c r="V2077" t="s">
        <v>14650</v>
      </c>
      <c r="W2077" t="s">
        <v>14662</v>
      </c>
      <c r="X2077" t="s">
        <v>14662</v>
      </c>
      <c r="Y2077" t="s">
        <v>6</v>
      </c>
      <c r="Z2077" t="s">
        <v>6</v>
      </c>
      <c r="AA2077" t="s">
        <v>6</v>
      </c>
      <c r="AB2077" t="s">
        <v>14762</v>
      </c>
      <c r="AC2077" t="s">
        <v>14763</v>
      </c>
    </row>
    <row r="2078" spans="1:29" x14ac:dyDescent="0.3">
      <c r="A2078" t="s">
        <v>339</v>
      </c>
      <c r="B2078" s="35">
        <v>213</v>
      </c>
      <c r="C2078" t="s">
        <v>125</v>
      </c>
      <c r="D2078" s="35">
        <v>1999</v>
      </c>
      <c r="E2078" t="s">
        <v>2578</v>
      </c>
      <c r="F2078" s="34" t="s">
        <v>6</v>
      </c>
      <c r="G2078" s="34" t="s">
        <v>6</v>
      </c>
      <c r="H2078" s="34" t="s">
        <v>6</v>
      </c>
      <c r="I2078" s="34">
        <v>31.088471153083152</v>
      </c>
      <c r="J2078" s="34">
        <v>7.3196312940002031</v>
      </c>
      <c r="K2078" s="34">
        <v>23.768839859082949</v>
      </c>
      <c r="L2078" s="34" t="s">
        <v>6</v>
      </c>
      <c r="M2078" s="34" t="s">
        <v>6</v>
      </c>
      <c r="N2078" s="34" t="s">
        <v>6</v>
      </c>
      <c r="O2078" s="34">
        <v>38.916986260079234</v>
      </c>
      <c r="P2078" s="34">
        <v>316.99782499999998</v>
      </c>
      <c r="Q2078" t="s">
        <v>6</v>
      </c>
      <c r="R2078" t="s">
        <v>6</v>
      </c>
      <c r="S2078" t="s">
        <v>6</v>
      </c>
      <c r="T2078" t="s">
        <v>14650</v>
      </c>
      <c r="U2078" t="s">
        <v>14650</v>
      </c>
      <c r="V2078" t="s">
        <v>14650</v>
      </c>
      <c r="W2078" t="s">
        <v>14662</v>
      </c>
      <c r="X2078" t="s">
        <v>14662</v>
      </c>
      <c r="Y2078" t="s">
        <v>6</v>
      </c>
      <c r="Z2078" t="s">
        <v>6</v>
      </c>
      <c r="AA2078" t="s">
        <v>6</v>
      </c>
      <c r="AB2078" t="s">
        <v>14762</v>
      </c>
      <c r="AC2078" t="s">
        <v>14763</v>
      </c>
    </row>
    <row r="2079" spans="1:29" x14ac:dyDescent="0.3">
      <c r="A2079" t="s">
        <v>339</v>
      </c>
      <c r="B2079" s="35">
        <v>213</v>
      </c>
      <c r="C2079" t="s">
        <v>125</v>
      </c>
      <c r="D2079" s="35">
        <v>2000</v>
      </c>
      <c r="E2079" t="s">
        <v>2579</v>
      </c>
      <c r="F2079" s="34" t="s">
        <v>6</v>
      </c>
      <c r="G2079" s="34" t="s">
        <v>6</v>
      </c>
      <c r="H2079" s="34" t="s">
        <v>6</v>
      </c>
      <c r="I2079" s="34">
        <v>28.4973607100785</v>
      </c>
      <c r="J2079" s="34">
        <v>6.6032931566522359</v>
      </c>
      <c r="K2079" s="34">
        <v>21.894067553426265</v>
      </c>
      <c r="L2079" s="34" t="s">
        <v>6</v>
      </c>
      <c r="M2079" s="34" t="s">
        <v>6</v>
      </c>
      <c r="N2079" s="34" t="s">
        <v>6</v>
      </c>
      <c r="O2079" s="34">
        <v>40.832838854735634</v>
      </c>
      <c r="P2079" s="34">
        <v>317.75895000000003</v>
      </c>
      <c r="Q2079" t="s">
        <v>6</v>
      </c>
      <c r="R2079" t="s">
        <v>6</v>
      </c>
      <c r="S2079" t="s">
        <v>6</v>
      </c>
      <c r="T2079" t="s">
        <v>14650</v>
      </c>
      <c r="U2079" t="s">
        <v>14650</v>
      </c>
      <c r="V2079" t="s">
        <v>14650</v>
      </c>
      <c r="W2079" t="s">
        <v>14662</v>
      </c>
      <c r="X2079" t="s">
        <v>14662</v>
      </c>
      <c r="Y2079" t="s">
        <v>6</v>
      </c>
      <c r="Z2079" t="s">
        <v>6</v>
      </c>
      <c r="AA2079" t="s">
        <v>6</v>
      </c>
      <c r="AB2079" t="s">
        <v>14762</v>
      </c>
      <c r="AC2079" t="s">
        <v>14763</v>
      </c>
    </row>
    <row r="2080" spans="1:29" x14ac:dyDescent="0.3">
      <c r="A2080" t="s">
        <v>339</v>
      </c>
      <c r="B2080" s="35">
        <v>213</v>
      </c>
      <c r="C2080" t="s">
        <v>125</v>
      </c>
      <c r="D2080" s="35">
        <v>2001</v>
      </c>
      <c r="E2080" t="s">
        <v>2580</v>
      </c>
      <c r="F2080" s="34" t="s">
        <v>6</v>
      </c>
      <c r="G2080" s="34" t="s">
        <v>6</v>
      </c>
      <c r="H2080" s="34" t="s">
        <v>6</v>
      </c>
      <c r="I2080" s="34">
        <v>38.202477753686225</v>
      </c>
      <c r="J2080" s="34">
        <v>5.912660421709762</v>
      </c>
      <c r="K2080" s="34">
        <v>32.289817331976465</v>
      </c>
      <c r="L2080" s="34" t="s">
        <v>6</v>
      </c>
      <c r="M2080" s="34" t="s">
        <v>6</v>
      </c>
      <c r="N2080" s="34" t="s">
        <v>6</v>
      </c>
      <c r="O2080" s="34">
        <v>48.006618710088837</v>
      </c>
      <c r="P2080" s="34">
        <v>300.42107499999997</v>
      </c>
      <c r="Q2080" t="s">
        <v>6</v>
      </c>
      <c r="R2080" t="s">
        <v>6</v>
      </c>
      <c r="S2080" t="s">
        <v>6</v>
      </c>
      <c r="T2080" t="s">
        <v>14650</v>
      </c>
      <c r="U2080" t="s">
        <v>14650</v>
      </c>
      <c r="V2080" t="s">
        <v>14650</v>
      </c>
      <c r="W2080" t="s">
        <v>14662</v>
      </c>
      <c r="X2080" t="s">
        <v>14662</v>
      </c>
      <c r="Y2080" t="s">
        <v>6</v>
      </c>
      <c r="Z2080" t="s">
        <v>6</v>
      </c>
      <c r="AA2080" t="s">
        <v>6</v>
      </c>
      <c r="AB2080" t="s">
        <v>14762</v>
      </c>
      <c r="AC2080" t="s">
        <v>14763</v>
      </c>
    </row>
    <row r="2081" spans="1:29" x14ac:dyDescent="0.3">
      <c r="A2081" t="s">
        <v>339</v>
      </c>
      <c r="B2081" s="35">
        <v>213</v>
      </c>
      <c r="C2081" t="s">
        <v>125</v>
      </c>
      <c r="D2081" s="35">
        <v>2002</v>
      </c>
      <c r="E2081" t="s">
        <v>2581</v>
      </c>
      <c r="F2081" s="34" t="s">
        <v>6</v>
      </c>
      <c r="G2081" s="34" t="s">
        <v>6</v>
      </c>
      <c r="H2081" s="34" t="s">
        <v>6</v>
      </c>
      <c r="I2081" s="34">
        <v>61.063577127609015</v>
      </c>
      <c r="J2081" s="34">
        <v>3.3263566013468369</v>
      </c>
      <c r="K2081" s="34">
        <v>57.737220526262178</v>
      </c>
      <c r="L2081" s="34" t="s">
        <v>6</v>
      </c>
      <c r="M2081" s="34" t="s">
        <v>6</v>
      </c>
      <c r="N2081" s="34" t="s">
        <v>6</v>
      </c>
      <c r="O2081" s="34">
        <v>147.20254831745524</v>
      </c>
      <c r="P2081" s="34">
        <v>349.4855</v>
      </c>
      <c r="Q2081" t="s">
        <v>6</v>
      </c>
      <c r="R2081" t="s">
        <v>6</v>
      </c>
      <c r="S2081" t="s">
        <v>6</v>
      </c>
      <c r="T2081" t="s">
        <v>14650</v>
      </c>
      <c r="U2081" t="s">
        <v>14650</v>
      </c>
      <c r="V2081" t="s">
        <v>14650</v>
      </c>
      <c r="W2081" t="s">
        <v>14662</v>
      </c>
      <c r="X2081" t="s">
        <v>14662</v>
      </c>
      <c r="Y2081" t="s">
        <v>6</v>
      </c>
      <c r="Z2081" t="s">
        <v>6</v>
      </c>
      <c r="AA2081" t="s">
        <v>6</v>
      </c>
      <c r="AB2081" t="s">
        <v>14762</v>
      </c>
      <c r="AC2081" t="s">
        <v>14763</v>
      </c>
    </row>
    <row r="2082" spans="1:29" x14ac:dyDescent="0.3">
      <c r="A2082" t="s">
        <v>339</v>
      </c>
      <c r="B2082" s="35">
        <v>213</v>
      </c>
      <c r="C2082" t="s">
        <v>125</v>
      </c>
      <c r="D2082" s="35">
        <v>2003</v>
      </c>
      <c r="E2082" t="s">
        <v>2582</v>
      </c>
      <c r="F2082" s="34" t="s">
        <v>6</v>
      </c>
      <c r="G2082" s="34" t="s">
        <v>6</v>
      </c>
      <c r="H2082" s="34" t="s">
        <v>6</v>
      </c>
      <c r="I2082" s="34">
        <v>41.693209158891023</v>
      </c>
      <c r="J2082" s="34">
        <v>2.4825160308133287</v>
      </c>
      <c r="K2082" s="34">
        <v>39.210693128077693</v>
      </c>
      <c r="L2082" s="34" t="s">
        <v>6</v>
      </c>
      <c r="M2082" s="34" t="s">
        <v>6</v>
      </c>
      <c r="N2082" s="34" t="s">
        <v>6</v>
      </c>
      <c r="O2082" s="34">
        <v>125.1616341711117</v>
      </c>
      <c r="P2082" s="34">
        <v>420.29214999999999</v>
      </c>
      <c r="Q2082" t="s">
        <v>6</v>
      </c>
      <c r="R2082" t="s">
        <v>6</v>
      </c>
      <c r="S2082" t="s">
        <v>6</v>
      </c>
      <c r="T2082" t="s">
        <v>14650</v>
      </c>
      <c r="U2082" t="s">
        <v>14650</v>
      </c>
      <c r="V2082" t="s">
        <v>14650</v>
      </c>
      <c r="W2082" t="s">
        <v>14662</v>
      </c>
      <c r="X2082" t="s">
        <v>14662</v>
      </c>
      <c r="Y2082" t="s">
        <v>6</v>
      </c>
      <c r="Z2082" t="s">
        <v>6</v>
      </c>
      <c r="AA2082" t="s">
        <v>6</v>
      </c>
      <c r="AB2082" t="s">
        <v>14762</v>
      </c>
      <c r="AC2082" t="s">
        <v>14763</v>
      </c>
    </row>
    <row r="2083" spans="1:29" x14ac:dyDescent="0.3">
      <c r="A2083" t="s">
        <v>339</v>
      </c>
      <c r="B2083" s="35">
        <v>213</v>
      </c>
      <c r="C2083" t="s">
        <v>125</v>
      </c>
      <c r="D2083" s="35">
        <v>2004</v>
      </c>
      <c r="E2083" t="s">
        <v>2583</v>
      </c>
      <c r="F2083" s="34" t="s">
        <v>6</v>
      </c>
      <c r="G2083" s="34" t="s">
        <v>6</v>
      </c>
      <c r="H2083" s="34" t="s">
        <v>6</v>
      </c>
      <c r="I2083" s="34">
        <v>35.117452342888228</v>
      </c>
      <c r="J2083" s="34">
        <v>2.6645747925144998</v>
      </c>
      <c r="K2083" s="34">
        <v>32.452877550373728</v>
      </c>
      <c r="L2083" s="34" t="s">
        <v>6</v>
      </c>
      <c r="M2083" s="34" t="s">
        <v>6</v>
      </c>
      <c r="N2083" s="34" t="s">
        <v>6</v>
      </c>
      <c r="O2083" s="34">
        <v>117.87784835550359</v>
      </c>
      <c r="P2083" s="34">
        <v>485.11522500000001</v>
      </c>
      <c r="Q2083" t="s">
        <v>6</v>
      </c>
      <c r="R2083" t="s">
        <v>6</v>
      </c>
      <c r="S2083" t="s">
        <v>6</v>
      </c>
      <c r="T2083" t="s">
        <v>14650</v>
      </c>
      <c r="U2083" t="s">
        <v>14650</v>
      </c>
      <c r="V2083" t="s">
        <v>14650</v>
      </c>
      <c r="W2083" t="s">
        <v>14662</v>
      </c>
      <c r="X2083" t="s">
        <v>14662</v>
      </c>
      <c r="Y2083" t="s">
        <v>6</v>
      </c>
      <c r="Z2083" t="s">
        <v>6</v>
      </c>
      <c r="AA2083" t="s">
        <v>6</v>
      </c>
      <c r="AB2083" t="s">
        <v>14762</v>
      </c>
      <c r="AC2083" t="s">
        <v>14763</v>
      </c>
    </row>
    <row r="2084" spans="1:29" x14ac:dyDescent="0.3">
      <c r="A2084" t="s">
        <v>339</v>
      </c>
      <c r="B2084" s="35">
        <v>213</v>
      </c>
      <c r="C2084" t="s">
        <v>125</v>
      </c>
      <c r="D2084" s="35">
        <v>2005</v>
      </c>
      <c r="E2084" t="s">
        <v>2584</v>
      </c>
      <c r="F2084" s="34" t="s">
        <v>6</v>
      </c>
      <c r="G2084" s="34" t="s">
        <v>6</v>
      </c>
      <c r="H2084" s="34" t="s">
        <v>6</v>
      </c>
      <c r="I2084" s="34">
        <v>29.250512992902138</v>
      </c>
      <c r="J2084" s="34">
        <v>3.1367918505941694</v>
      </c>
      <c r="K2084" s="34">
        <v>26.11372114230797</v>
      </c>
      <c r="L2084" s="34" t="s">
        <v>6</v>
      </c>
      <c r="M2084" s="34" t="s">
        <v>6</v>
      </c>
      <c r="N2084" s="34" t="s">
        <v>6</v>
      </c>
      <c r="O2084" s="34">
        <v>80.281798981019563</v>
      </c>
      <c r="P2084" s="34">
        <v>582.53817500000002</v>
      </c>
      <c r="Q2084" t="s">
        <v>6</v>
      </c>
      <c r="R2084" t="s">
        <v>6</v>
      </c>
      <c r="S2084" t="s">
        <v>6</v>
      </c>
      <c r="T2084" t="s">
        <v>14650</v>
      </c>
      <c r="U2084" t="s">
        <v>14650</v>
      </c>
      <c r="V2084" t="s">
        <v>14650</v>
      </c>
      <c r="W2084" t="s">
        <v>14662</v>
      </c>
      <c r="X2084" t="s">
        <v>14662</v>
      </c>
      <c r="Y2084" t="s">
        <v>6</v>
      </c>
      <c r="Z2084" t="s">
        <v>6</v>
      </c>
      <c r="AA2084" t="s">
        <v>6</v>
      </c>
      <c r="AB2084" t="s">
        <v>14762</v>
      </c>
      <c r="AC2084" t="s">
        <v>14763</v>
      </c>
    </row>
    <row r="2085" spans="1:29" x14ac:dyDescent="0.3">
      <c r="A2085" t="s">
        <v>339</v>
      </c>
      <c r="B2085" s="35">
        <v>213</v>
      </c>
      <c r="C2085" t="s">
        <v>125</v>
      </c>
      <c r="D2085" s="35">
        <v>2006</v>
      </c>
      <c r="E2085" t="s">
        <v>2585</v>
      </c>
      <c r="F2085" s="34" t="s">
        <v>6</v>
      </c>
      <c r="G2085" s="34" t="s">
        <v>6</v>
      </c>
      <c r="H2085" s="34" t="s">
        <v>6</v>
      </c>
      <c r="I2085" s="34">
        <v>26.901632066009107</v>
      </c>
      <c r="J2085" s="34">
        <v>3.7991088962277813</v>
      </c>
      <c r="K2085" s="34">
        <v>23.102523169781325</v>
      </c>
      <c r="L2085" s="34" t="s">
        <v>6</v>
      </c>
      <c r="M2085" s="34" t="s">
        <v>6</v>
      </c>
      <c r="N2085" s="34" t="s">
        <v>6</v>
      </c>
      <c r="O2085" s="34">
        <v>70.792689563796785</v>
      </c>
      <c r="P2085" s="34">
        <v>715.90427499999998</v>
      </c>
      <c r="Q2085" t="s">
        <v>6</v>
      </c>
      <c r="R2085" t="s">
        <v>6</v>
      </c>
      <c r="S2085" t="s">
        <v>6</v>
      </c>
      <c r="T2085" t="s">
        <v>14650</v>
      </c>
      <c r="U2085" t="s">
        <v>14650</v>
      </c>
      <c r="V2085" t="s">
        <v>14650</v>
      </c>
      <c r="W2085" t="s">
        <v>14662</v>
      </c>
      <c r="X2085" t="s">
        <v>14662</v>
      </c>
      <c r="Y2085" t="s">
        <v>6</v>
      </c>
      <c r="Z2085" t="s">
        <v>6</v>
      </c>
      <c r="AA2085" t="s">
        <v>6</v>
      </c>
      <c r="AB2085" t="s">
        <v>14762</v>
      </c>
      <c r="AC2085" t="s">
        <v>14763</v>
      </c>
    </row>
    <row r="2086" spans="1:29" x14ac:dyDescent="0.3">
      <c r="A2086" t="s">
        <v>339</v>
      </c>
      <c r="B2086" s="35">
        <v>213</v>
      </c>
      <c r="C2086" t="s">
        <v>125</v>
      </c>
      <c r="D2086" s="35">
        <v>2007</v>
      </c>
      <c r="E2086" t="s">
        <v>2586</v>
      </c>
      <c r="F2086" s="34" t="s">
        <v>6</v>
      </c>
      <c r="G2086" s="34" t="s">
        <v>6</v>
      </c>
      <c r="H2086" s="34" t="s">
        <v>6</v>
      </c>
      <c r="I2086" s="34">
        <v>25.123267280735966</v>
      </c>
      <c r="J2086" s="34">
        <v>4.6676932222138241</v>
      </c>
      <c r="K2086" s="34">
        <v>20.455574058522142</v>
      </c>
      <c r="L2086" s="34" t="s">
        <v>6</v>
      </c>
      <c r="M2086" s="34" t="s">
        <v>6</v>
      </c>
      <c r="N2086" s="34" t="s">
        <v>6</v>
      </c>
      <c r="O2086" s="34">
        <v>62.132710768966817</v>
      </c>
      <c r="P2086" s="34">
        <v>896.98019999999997</v>
      </c>
      <c r="Q2086" t="s">
        <v>6</v>
      </c>
      <c r="R2086" t="s">
        <v>6</v>
      </c>
      <c r="S2086" t="s">
        <v>6</v>
      </c>
      <c r="T2086" t="s">
        <v>14650</v>
      </c>
      <c r="U2086" t="s">
        <v>14650</v>
      </c>
      <c r="V2086" t="s">
        <v>14650</v>
      </c>
      <c r="W2086" t="s">
        <v>14662</v>
      </c>
      <c r="X2086" t="s">
        <v>14662</v>
      </c>
      <c r="Y2086" t="s">
        <v>6</v>
      </c>
      <c r="Z2086" t="s">
        <v>6</v>
      </c>
      <c r="AA2086" t="s">
        <v>6</v>
      </c>
      <c r="AB2086" t="s">
        <v>14762</v>
      </c>
      <c r="AC2086" t="s">
        <v>14763</v>
      </c>
    </row>
    <row r="2087" spans="1:29" x14ac:dyDescent="0.3">
      <c r="A2087" t="s">
        <v>339</v>
      </c>
      <c r="B2087" s="35">
        <v>213</v>
      </c>
      <c r="C2087" t="s">
        <v>125</v>
      </c>
      <c r="D2087" s="35">
        <v>2008</v>
      </c>
      <c r="E2087" t="s">
        <v>2587</v>
      </c>
      <c r="F2087" s="34" t="s">
        <v>6</v>
      </c>
      <c r="G2087" s="34" t="s">
        <v>6</v>
      </c>
      <c r="H2087" s="34" t="s">
        <v>6</v>
      </c>
      <c r="I2087" s="34">
        <v>23.170393524786455</v>
      </c>
      <c r="J2087" s="34">
        <v>4.8575387677999338</v>
      </c>
      <c r="K2087" s="34">
        <v>18.312854756986521</v>
      </c>
      <c r="L2087" s="34" t="s">
        <v>6</v>
      </c>
      <c r="M2087" s="34" t="s">
        <v>6</v>
      </c>
      <c r="N2087" s="34" t="s">
        <v>6</v>
      </c>
      <c r="O2087" s="34">
        <v>53.813851619113393</v>
      </c>
      <c r="P2087" s="34">
        <v>1149.6460999999999</v>
      </c>
      <c r="Q2087" t="s">
        <v>6</v>
      </c>
      <c r="R2087" t="s">
        <v>6</v>
      </c>
      <c r="S2087" t="s">
        <v>6</v>
      </c>
      <c r="T2087" t="s">
        <v>14650</v>
      </c>
      <c r="U2087" t="s">
        <v>14650</v>
      </c>
      <c r="V2087" t="s">
        <v>14650</v>
      </c>
      <c r="W2087" t="s">
        <v>14662</v>
      </c>
      <c r="X2087" t="s">
        <v>14662</v>
      </c>
      <c r="Y2087" t="s">
        <v>6</v>
      </c>
      <c r="Z2087" t="s">
        <v>6</v>
      </c>
      <c r="AA2087" t="s">
        <v>6</v>
      </c>
      <c r="AB2087" t="s">
        <v>14762</v>
      </c>
      <c r="AC2087" t="s">
        <v>14763</v>
      </c>
    </row>
    <row r="2088" spans="1:29" x14ac:dyDescent="0.3">
      <c r="A2088" t="s">
        <v>339</v>
      </c>
      <c r="B2088" s="35">
        <v>213</v>
      </c>
      <c r="C2088" t="s">
        <v>125</v>
      </c>
      <c r="D2088" s="35">
        <v>2009</v>
      </c>
      <c r="E2088" t="s">
        <v>2588</v>
      </c>
      <c r="F2088" s="34" t="s">
        <v>6</v>
      </c>
      <c r="G2088" s="34" t="s">
        <v>6</v>
      </c>
      <c r="H2088" s="34" t="s">
        <v>6</v>
      </c>
      <c r="I2088" s="34">
        <v>22.723903091139981</v>
      </c>
      <c r="J2088" s="34">
        <v>4.8867997925363156</v>
      </c>
      <c r="K2088" s="34">
        <v>17.837103298603665</v>
      </c>
      <c r="L2088" s="34" t="s">
        <v>6</v>
      </c>
      <c r="M2088" s="34" t="s">
        <v>6</v>
      </c>
      <c r="N2088" s="34" t="s">
        <v>6</v>
      </c>
      <c r="O2088" s="34">
        <v>55.397080355144347</v>
      </c>
      <c r="P2088" s="34">
        <v>1247.9292499999999</v>
      </c>
      <c r="Q2088" t="s">
        <v>6</v>
      </c>
      <c r="R2088" t="s">
        <v>6</v>
      </c>
      <c r="S2088" t="s">
        <v>6</v>
      </c>
      <c r="T2088" t="s">
        <v>14650</v>
      </c>
      <c r="U2088" t="s">
        <v>14650</v>
      </c>
      <c r="V2088" t="s">
        <v>14650</v>
      </c>
      <c r="W2088" t="s">
        <v>14662</v>
      </c>
      <c r="X2088" t="s">
        <v>14662</v>
      </c>
      <c r="Y2088" t="s">
        <v>6</v>
      </c>
      <c r="Z2088" t="s">
        <v>6</v>
      </c>
      <c r="AA2088" t="s">
        <v>6</v>
      </c>
      <c r="AB2088" t="s">
        <v>14762</v>
      </c>
      <c r="AC2088" t="s">
        <v>14763</v>
      </c>
    </row>
    <row r="2089" spans="1:29" x14ac:dyDescent="0.3">
      <c r="A2089" t="s">
        <v>339</v>
      </c>
      <c r="B2089" s="35">
        <v>213</v>
      </c>
      <c r="C2089" t="s">
        <v>125</v>
      </c>
      <c r="D2089" s="35">
        <v>2010</v>
      </c>
      <c r="E2089" t="s">
        <v>2589</v>
      </c>
      <c r="F2089" s="34" t="s">
        <v>6</v>
      </c>
      <c r="G2089" s="34" t="s">
        <v>6</v>
      </c>
      <c r="H2089" s="34" t="s">
        <v>6</v>
      </c>
      <c r="I2089" s="34">
        <v>21.068023935556688</v>
      </c>
      <c r="J2089" s="34">
        <v>4.8319579770598668</v>
      </c>
      <c r="K2089" s="34">
        <v>16.236065958496823</v>
      </c>
      <c r="L2089" s="34" t="s">
        <v>6</v>
      </c>
      <c r="M2089" s="34" t="s">
        <v>6</v>
      </c>
      <c r="N2089" s="34" t="s">
        <v>6</v>
      </c>
      <c r="O2089" s="34">
        <v>43.454315478587425</v>
      </c>
      <c r="P2089" s="34">
        <v>1661.7209499999999</v>
      </c>
      <c r="Q2089" t="s">
        <v>6</v>
      </c>
      <c r="R2089" t="s">
        <v>6</v>
      </c>
      <c r="S2089" t="s">
        <v>6</v>
      </c>
      <c r="T2089" t="s">
        <v>14650</v>
      </c>
      <c r="U2089" t="s">
        <v>14650</v>
      </c>
      <c r="V2089" t="s">
        <v>14650</v>
      </c>
      <c r="W2089" t="s">
        <v>14662</v>
      </c>
      <c r="X2089" t="s">
        <v>14662</v>
      </c>
      <c r="Y2089" t="s">
        <v>6</v>
      </c>
      <c r="Z2089" t="s">
        <v>6</v>
      </c>
      <c r="AA2089" t="s">
        <v>6</v>
      </c>
      <c r="AB2089" t="s">
        <v>14762</v>
      </c>
      <c r="AC2089" t="s">
        <v>14763</v>
      </c>
    </row>
    <row r="2090" spans="1:29" x14ac:dyDescent="0.3">
      <c r="A2090" t="s">
        <v>339</v>
      </c>
      <c r="B2090" s="35">
        <v>213</v>
      </c>
      <c r="C2090" t="s">
        <v>125</v>
      </c>
      <c r="D2090" s="35">
        <v>2011</v>
      </c>
      <c r="E2090" t="s">
        <v>2590</v>
      </c>
      <c r="F2090" s="34" t="s">
        <v>6</v>
      </c>
      <c r="G2090" s="34" t="s">
        <v>6</v>
      </c>
      <c r="H2090" s="34" t="s">
        <v>6</v>
      </c>
      <c r="I2090" s="34">
        <v>21.057390980626248</v>
      </c>
      <c r="J2090" s="34">
        <v>5.3491200332625963</v>
      </c>
      <c r="K2090" s="34">
        <v>15.708270947363651</v>
      </c>
      <c r="L2090" s="34" t="s">
        <v>6</v>
      </c>
      <c r="M2090" s="34" t="s">
        <v>6</v>
      </c>
      <c r="N2090" s="34" t="s">
        <v>6</v>
      </c>
      <c r="O2090" s="34">
        <v>38.934854420502759</v>
      </c>
      <c r="P2090" s="34">
        <v>2179.0241249999999</v>
      </c>
      <c r="Q2090" t="s">
        <v>6</v>
      </c>
      <c r="R2090" t="s">
        <v>6</v>
      </c>
      <c r="S2090" t="s">
        <v>6</v>
      </c>
      <c r="T2090" t="s">
        <v>14650</v>
      </c>
      <c r="U2090" t="s">
        <v>14650</v>
      </c>
      <c r="V2090" t="s">
        <v>14650</v>
      </c>
      <c r="W2090" t="s">
        <v>14662</v>
      </c>
      <c r="X2090" t="s">
        <v>14662</v>
      </c>
      <c r="Y2090" t="s">
        <v>6</v>
      </c>
      <c r="Z2090" t="s">
        <v>6</v>
      </c>
      <c r="AA2090" t="s">
        <v>6</v>
      </c>
      <c r="AB2090" t="s">
        <v>14762</v>
      </c>
      <c r="AC2090" t="s">
        <v>14763</v>
      </c>
    </row>
    <row r="2091" spans="1:29" x14ac:dyDescent="0.3">
      <c r="A2091" t="s">
        <v>339</v>
      </c>
      <c r="B2091" s="35">
        <v>213</v>
      </c>
      <c r="C2091" t="s">
        <v>125</v>
      </c>
      <c r="D2091" s="35">
        <v>2012</v>
      </c>
      <c r="E2091" t="s">
        <v>2591</v>
      </c>
      <c r="F2091" s="34" t="s">
        <v>6</v>
      </c>
      <c r="G2091" s="34" t="s">
        <v>6</v>
      </c>
      <c r="H2091" s="34" t="s">
        <v>6</v>
      </c>
      <c r="I2091" s="34">
        <v>22.025523886867685</v>
      </c>
      <c r="J2091" s="34">
        <v>5.8805385350296646</v>
      </c>
      <c r="K2091" s="34">
        <v>16.14498535183802</v>
      </c>
      <c r="L2091" s="34" t="s">
        <v>6</v>
      </c>
      <c r="M2091" s="34" t="s">
        <v>6</v>
      </c>
      <c r="N2091" s="34" t="s">
        <v>6</v>
      </c>
      <c r="O2091" s="34">
        <v>40.436048010475481</v>
      </c>
      <c r="P2091" s="34">
        <v>2637.9138250000001</v>
      </c>
      <c r="Q2091" t="s">
        <v>6</v>
      </c>
      <c r="R2091" t="s">
        <v>6</v>
      </c>
      <c r="S2091" t="s">
        <v>6</v>
      </c>
      <c r="T2091" t="s">
        <v>14650</v>
      </c>
      <c r="U2091" t="s">
        <v>14650</v>
      </c>
      <c r="V2091" t="s">
        <v>14650</v>
      </c>
      <c r="W2091" t="s">
        <v>14662</v>
      </c>
      <c r="X2091" t="s">
        <v>14662</v>
      </c>
      <c r="Y2091" t="s">
        <v>6</v>
      </c>
      <c r="Z2091" t="s">
        <v>6</v>
      </c>
      <c r="AA2091" t="s">
        <v>6</v>
      </c>
      <c r="AB2091" t="s">
        <v>14762</v>
      </c>
      <c r="AC2091" t="s">
        <v>14763</v>
      </c>
    </row>
    <row r="2092" spans="1:29" x14ac:dyDescent="0.3">
      <c r="A2092" t="s">
        <v>339</v>
      </c>
      <c r="B2092" s="35">
        <v>213</v>
      </c>
      <c r="C2092" t="s">
        <v>125</v>
      </c>
      <c r="D2092" s="35">
        <v>2013</v>
      </c>
      <c r="E2092" t="s">
        <v>2592</v>
      </c>
      <c r="F2092" s="34" t="s">
        <v>6</v>
      </c>
      <c r="G2092" s="34" t="s">
        <v>6</v>
      </c>
      <c r="H2092" s="34" t="s">
        <v>6</v>
      </c>
      <c r="I2092" s="34">
        <v>22.757395699657273</v>
      </c>
      <c r="J2092" s="34">
        <v>6.1908324023221901</v>
      </c>
      <c r="K2092" s="34">
        <v>16.566563297335083</v>
      </c>
      <c r="L2092" s="34" t="s">
        <v>6</v>
      </c>
      <c r="M2092" s="34" t="s">
        <v>6</v>
      </c>
      <c r="N2092" s="34" t="s">
        <v>6</v>
      </c>
      <c r="O2092" s="34">
        <v>43.496069782894189</v>
      </c>
      <c r="P2092" s="34">
        <v>3348.3084749999998</v>
      </c>
      <c r="Q2092" t="s">
        <v>6</v>
      </c>
      <c r="R2092" t="s">
        <v>6</v>
      </c>
      <c r="S2092" t="s">
        <v>6</v>
      </c>
      <c r="T2092" t="s">
        <v>14650</v>
      </c>
      <c r="U2092" t="s">
        <v>14650</v>
      </c>
      <c r="V2092" t="s">
        <v>14650</v>
      </c>
      <c r="W2092" t="s">
        <v>14662</v>
      </c>
      <c r="X2092" t="s">
        <v>14662</v>
      </c>
      <c r="Y2092" t="s">
        <v>6</v>
      </c>
      <c r="Z2092" t="s">
        <v>6</v>
      </c>
      <c r="AA2092" t="s">
        <v>6</v>
      </c>
      <c r="AB2092" t="s">
        <v>14762</v>
      </c>
      <c r="AC2092" t="s">
        <v>14763</v>
      </c>
    </row>
    <row r="2093" spans="1:29" x14ac:dyDescent="0.3">
      <c r="A2093" t="s">
        <v>339</v>
      </c>
      <c r="B2093" s="35">
        <v>213</v>
      </c>
      <c r="C2093" t="s">
        <v>125</v>
      </c>
      <c r="D2093" s="35">
        <v>2014</v>
      </c>
      <c r="E2093" t="s">
        <v>2593</v>
      </c>
      <c r="F2093" s="34" t="s">
        <v>6</v>
      </c>
      <c r="G2093" s="34" t="s">
        <v>6</v>
      </c>
      <c r="H2093" s="34" t="s">
        <v>6</v>
      </c>
      <c r="I2093" s="34">
        <v>19.649266488155657</v>
      </c>
      <c r="J2093" s="34">
        <v>5.7207051076787652</v>
      </c>
      <c r="K2093" s="34">
        <v>13.928561380476893</v>
      </c>
      <c r="L2093" s="34" t="s">
        <v>6</v>
      </c>
      <c r="M2093" s="34" t="s">
        <v>6</v>
      </c>
      <c r="N2093" s="34" t="s">
        <v>6</v>
      </c>
      <c r="O2093" s="34">
        <v>44.696850201948301</v>
      </c>
      <c r="P2093" s="34">
        <v>4579.0864250000004</v>
      </c>
      <c r="Q2093" t="s">
        <v>6</v>
      </c>
      <c r="R2093" t="s">
        <v>6</v>
      </c>
      <c r="S2093" t="s">
        <v>6</v>
      </c>
      <c r="T2093" t="s">
        <v>14650</v>
      </c>
      <c r="U2093" t="s">
        <v>14650</v>
      </c>
      <c r="V2093" t="s">
        <v>14650</v>
      </c>
      <c r="W2093" t="s">
        <v>14662</v>
      </c>
      <c r="X2093" t="s">
        <v>14662</v>
      </c>
      <c r="Y2093" t="s">
        <v>6</v>
      </c>
      <c r="Z2093" t="s">
        <v>6</v>
      </c>
      <c r="AA2093" t="s">
        <v>6</v>
      </c>
      <c r="AB2093" t="s">
        <v>14762</v>
      </c>
      <c r="AC2093" t="s">
        <v>14763</v>
      </c>
    </row>
    <row r="2094" spans="1:29" x14ac:dyDescent="0.3">
      <c r="A2094" t="s">
        <v>339</v>
      </c>
      <c r="B2094" s="35">
        <v>213</v>
      </c>
      <c r="C2094" t="s">
        <v>125</v>
      </c>
      <c r="D2094" s="35">
        <v>2015</v>
      </c>
      <c r="E2094" t="s">
        <v>2594</v>
      </c>
      <c r="F2094" s="34" t="s">
        <v>6</v>
      </c>
      <c r="G2094" s="34" t="s">
        <v>6</v>
      </c>
      <c r="H2094" s="34" t="s">
        <v>6</v>
      </c>
      <c r="I2094" s="34">
        <v>21.444873997580554</v>
      </c>
      <c r="J2094" s="34">
        <v>6.3521012447890559</v>
      </c>
      <c r="K2094" s="34">
        <v>15.092772752791499</v>
      </c>
      <c r="L2094" s="34" t="s">
        <v>6</v>
      </c>
      <c r="M2094" s="34" t="s">
        <v>6</v>
      </c>
      <c r="N2094" s="34" t="s">
        <v>6</v>
      </c>
      <c r="O2094" s="34">
        <v>52.562643306270537</v>
      </c>
      <c r="P2094" s="34">
        <v>5954.5109000000002</v>
      </c>
      <c r="Q2094" t="s">
        <v>6</v>
      </c>
      <c r="R2094" t="s">
        <v>6</v>
      </c>
      <c r="S2094" t="s">
        <v>6</v>
      </c>
      <c r="T2094" t="s">
        <v>14650</v>
      </c>
      <c r="U2094" t="s">
        <v>14650</v>
      </c>
      <c r="V2094" t="s">
        <v>14650</v>
      </c>
      <c r="W2094" t="s">
        <v>14662</v>
      </c>
      <c r="X2094" t="s">
        <v>14662</v>
      </c>
      <c r="Y2094" t="s">
        <v>6</v>
      </c>
      <c r="Z2094" t="s">
        <v>6</v>
      </c>
      <c r="AA2094" t="s">
        <v>6</v>
      </c>
      <c r="AB2094" t="s">
        <v>14762</v>
      </c>
      <c r="AC2094" t="s">
        <v>14763</v>
      </c>
    </row>
    <row r="2095" spans="1:29" x14ac:dyDescent="0.3">
      <c r="A2095" t="s">
        <v>339</v>
      </c>
      <c r="B2095" s="35">
        <v>213</v>
      </c>
      <c r="C2095" t="s">
        <v>125</v>
      </c>
      <c r="D2095" s="35">
        <v>2016</v>
      </c>
      <c r="E2095" t="s">
        <v>2595</v>
      </c>
      <c r="F2095" s="34" t="s">
        <v>6</v>
      </c>
      <c r="G2095" s="34" t="s">
        <v>6</v>
      </c>
      <c r="H2095" s="34" t="s">
        <v>6</v>
      </c>
      <c r="I2095" s="34">
        <v>20.753004654791848</v>
      </c>
      <c r="J2095" s="34">
        <v>5.9562332623946261</v>
      </c>
      <c r="K2095" s="34">
        <v>14.796771392397222</v>
      </c>
      <c r="L2095" s="34" t="s">
        <v>6</v>
      </c>
      <c r="M2095" s="34" t="s">
        <v>6</v>
      </c>
      <c r="N2095" s="34" t="s">
        <v>6</v>
      </c>
      <c r="O2095" s="34">
        <v>53.060179552391276</v>
      </c>
      <c r="P2095" s="34">
        <v>8228.1595500000003</v>
      </c>
      <c r="Q2095" t="s">
        <v>6</v>
      </c>
      <c r="R2095" t="s">
        <v>6</v>
      </c>
      <c r="S2095" t="s">
        <v>6</v>
      </c>
      <c r="T2095" t="s">
        <v>14650</v>
      </c>
      <c r="U2095" t="s">
        <v>14650</v>
      </c>
      <c r="V2095" t="s">
        <v>14650</v>
      </c>
      <c r="W2095" t="s">
        <v>14662</v>
      </c>
      <c r="X2095" t="s">
        <v>14662</v>
      </c>
      <c r="Y2095" t="s">
        <v>6</v>
      </c>
      <c r="Z2095" t="s">
        <v>6</v>
      </c>
      <c r="AA2095" t="s">
        <v>6</v>
      </c>
      <c r="AB2095" t="s">
        <v>14762</v>
      </c>
      <c r="AC2095" t="s">
        <v>14763</v>
      </c>
    </row>
    <row r="2096" spans="1:29" x14ac:dyDescent="0.3">
      <c r="A2096" t="s">
        <v>339</v>
      </c>
      <c r="B2096" s="35">
        <v>213</v>
      </c>
      <c r="C2096" t="s">
        <v>125</v>
      </c>
      <c r="D2096" s="35">
        <v>2017</v>
      </c>
      <c r="E2096" t="s">
        <v>2596</v>
      </c>
      <c r="F2096" s="34" t="s">
        <v>6</v>
      </c>
      <c r="G2096" s="34" t="s">
        <v>6</v>
      </c>
      <c r="H2096" s="34" t="s">
        <v>6</v>
      </c>
      <c r="I2096" s="34">
        <v>24.894869409981386</v>
      </c>
      <c r="J2096" s="34">
        <v>6.9147919740059791</v>
      </c>
      <c r="K2096" s="34">
        <v>17.980077435975407</v>
      </c>
      <c r="L2096" s="34" t="s">
        <v>6</v>
      </c>
      <c r="M2096" s="34" t="s">
        <v>6</v>
      </c>
      <c r="N2096" s="34" t="s">
        <v>6</v>
      </c>
      <c r="O2096" s="34">
        <v>57.027841921980574</v>
      </c>
      <c r="P2096" s="34">
        <v>10660.228475</v>
      </c>
      <c r="Q2096" t="s">
        <v>6</v>
      </c>
      <c r="R2096" t="s">
        <v>6</v>
      </c>
      <c r="S2096" t="s">
        <v>6</v>
      </c>
      <c r="T2096" t="s">
        <v>14650</v>
      </c>
      <c r="U2096" t="s">
        <v>14650</v>
      </c>
      <c r="V2096" t="s">
        <v>14650</v>
      </c>
      <c r="W2096" t="s">
        <v>14662</v>
      </c>
      <c r="X2096" t="s">
        <v>14662</v>
      </c>
      <c r="Y2096" t="s">
        <v>6</v>
      </c>
      <c r="Z2096" t="s">
        <v>6</v>
      </c>
      <c r="AA2096" t="s">
        <v>6</v>
      </c>
      <c r="AB2096" t="s">
        <v>14762</v>
      </c>
      <c r="AC2096" t="s">
        <v>14763</v>
      </c>
    </row>
    <row r="2097" spans="1:29" x14ac:dyDescent="0.3">
      <c r="A2097" t="s">
        <v>339</v>
      </c>
      <c r="B2097" s="35">
        <v>213</v>
      </c>
      <c r="C2097" t="s">
        <v>125</v>
      </c>
      <c r="D2097" s="35">
        <v>2018</v>
      </c>
      <c r="E2097" t="s">
        <v>2597</v>
      </c>
      <c r="F2097" s="34" t="s">
        <v>6</v>
      </c>
      <c r="G2097" s="34" t="s">
        <v>6</v>
      </c>
      <c r="H2097" s="34" t="s">
        <v>6</v>
      </c>
      <c r="I2097" s="34">
        <v>28.980004542195299</v>
      </c>
      <c r="J2097" s="34">
        <v>6.5665649048767882</v>
      </c>
      <c r="K2097" s="34">
        <v>22.413439637318511</v>
      </c>
      <c r="L2097" s="34" t="s">
        <v>6</v>
      </c>
      <c r="M2097" s="34" t="s">
        <v>6</v>
      </c>
      <c r="N2097" s="34" t="s">
        <v>6</v>
      </c>
      <c r="O2097" s="34">
        <v>85.24631042348237</v>
      </c>
      <c r="P2097" s="34">
        <v>14744.810750000001</v>
      </c>
      <c r="Q2097" t="s">
        <v>6</v>
      </c>
      <c r="R2097" t="s">
        <v>6</v>
      </c>
      <c r="S2097" t="s">
        <v>6</v>
      </c>
      <c r="T2097" t="s">
        <v>14650</v>
      </c>
      <c r="U2097" t="s">
        <v>14650</v>
      </c>
      <c r="V2097" t="s">
        <v>14650</v>
      </c>
      <c r="W2097" t="s">
        <v>14662</v>
      </c>
      <c r="X2097" t="s">
        <v>14662</v>
      </c>
      <c r="Y2097" t="s">
        <v>6</v>
      </c>
      <c r="Z2097" t="s">
        <v>6</v>
      </c>
      <c r="AA2097" t="s">
        <v>6</v>
      </c>
      <c r="AB2097" t="s">
        <v>14762</v>
      </c>
      <c r="AC2097" t="s">
        <v>14763</v>
      </c>
    </row>
    <row r="2098" spans="1:29" x14ac:dyDescent="0.3">
      <c r="A2098" t="s">
        <v>339</v>
      </c>
      <c r="B2098" s="35">
        <v>213</v>
      </c>
      <c r="C2098" t="s">
        <v>125</v>
      </c>
      <c r="D2098" s="35">
        <v>2019</v>
      </c>
      <c r="E2098" t="s">
        <v>2598</v>
      </c>
      <c r="F2098" s="34" t="s">
        <v>6</v>
      </c>
      <c r="G2098" s="34" t="s">
        <v>6</v>
      </c>
      <c r="H2098" s="34" t="s">
        <v>6</v>
      </c>
      <c r="I2098" s="34">
        <v>28.283758402845795</v>
      </c>
      <c r="J2098" s="34">
        <v>5.3742367564394167</v>
      </c>
      <c r="K2098" s="34">
        <v>22.909521646406379</v>
      </c>
      <c r="L2098" s="34" t="s">
        <v>6</v>
      </c>
      <c r="M2098" s="34" t="s">
        <v>6</v>
      </c>
      <c r="N2098" s="34" t="s">
        <v>6</v>
      </c>
      <c r="O2098" s="34">
        <v>89.8396878140518</v>
      </c>
      <c r="P2098" s="34">
        <v>21558.44425</v>
      </c>
      <c r="Q2098" t="s">
        <v>6</v>
      </c>
      <c r="R2098" t="s">
        <v>6</v>
      </c>
      <c r="S2098" t="s">
        <v>6</v>
      </c>
      <c r="T2098" t="s">
        <v>14650</v>
      </c>
      <c r="U2098" t="s">
        <v>14650</v>
      </c>
      <c r="V2098" t="s">
        <v>14650</v>
      </c>
      <c r="W2098" t="s">
        <v>14662</v>
      </c>
      <c r="X2098" t="s">
        <v>14662</v>
      </c>
      <c r="Y2098" t="s">
        <v>6</v>
      </c>
      <c r="Z2098" t="s">
        <v>6</v>
      </c>
      <c r="AA2098" t="s">
        <v>6</v>
      </c>
      <c r="AB2098" t="s">
        <v>14762</v>
      </c>
      <c r="AC2098" t="s">
        <v>14763</v>
      </c>
    </row>
    <row r="2099" spans="1:29" x14ac:dyDescent="0.3">
      <c r="A2099" t="s">
        <v>339</v>
      </c>
      <c r="B2099" s="35">
        <v>213</v>
      </c>
      <c r="C2099" t="s">
        <v>125</v>
      </c>
      <c r="D2099" s="35">
        <v>2020</v>
      </c>
      <c r="E2099" t="s">
        <v>2599</v>
      </c>
      <c r="F2099" s="34" t="s">
        <v>6</v>
      </c>
      <c r="G2099" s="34" t="s">
        <v>6</v>
      </c>
      <c r="H2099" s="34" t="s">
        <v>6</v>
      </c>
      <c r="I2099" s="34">
        <v>29.933265736020232</v>
      </c>
      <c r="J2099" s="34">
        <v>5.5651944187748361</v>
      </c>
      <c r="K2099" s="34">
        <v>24.368071317245395</v>
      </c>
      <c r="L2099" s="34" t="s">
        <v>6</v>
      </c>
      <c r="M2099" s="34" t="s">
        <v>6</v>
      </c>
      <c r="N2099" s="34" t="s">
        <v>6</v>
      </c>
      <c r="O2099" s="34">
        <v>103.81581439407694</v>
      </c>
      <c r="P2099" s="34">
        <v>27209.814249999999</v>
      </c>
      <c r="Q2099" t="s">
        <v>6</v>
      </c>
      <c r="R2099" t="s">
        <v>6</v>
      </c>
      <c r="S2099" t="s">
        <v>6</v>
      </c>
      <c r="T2099" t="s">
        <v>14650</v>
      </c>
      <c r="U2099" t="s">
        <v>14650</v>
      </c>
      <c r="V2099" t="s">
        <v>14650</v>
      </c>
      <c r="W2099" t="s">
        <v>14662</v>
      </c>
      <c r="X2099" t="s">
        <v>14662</v>
      </c>
      <c r="Y2099" t="s">
        <v>6</v>
      </c>
      <c r="Z2099" t="s">
        <v>6</v>
      </c>
      <c r="AA2099" t="s">
        <v>6</v>
      </c>
      <c r="AB2099" t="s">
        <v>14762</v>
      </c>
      <c r="AC2099" t="s">
        <v>14763</v>
      </c>
    </row>
    <row r="2100" spans="1:29" x14ac:dyDescent="0.3">
      <c r="A2100" t="s">
        <v>339</v>
      </c>
      <c r="B2100" s="35">
        <v>213</v>
      </c>
      <c r="C2100" t="s">
        <v>125</v>
      </c>
      <c r="D2100" s="35">
        <v>2021</v>
      </c>
      <c r="E2100" t="s">
        <v>2600</v>
      </c>
      <c r="F2100" s="34" t="s">
        <v>6</v>
      </c>
      <c r="G2100" s="34" t="s">
        <v>6</v>
      </c>
      <c r="H2100" s="34" t="s">
        <v>6</v>
      </c>
      <c r="I2100" s="34">
        <v>22.902163386147624</v>
      </c>
      <c r="J2100" s="34">
        <v>4.5315975661871359</v>
      </c>
      <c r="K2100" s="34">
        <v>18.37056581996049</v>
      </c>
      <c r="L2100" s="34" t="s">
        <v>6</v>
      </c>
      <c r="M2100" s="34" t="s">
        <v>6</v>
      </c>
      <c r="N2100" s="34" t="s">
        <v>6</v>
      </c>
      <c r="O2100" s="34">
        <v>81.04275434608283</v>
      </c>
      <c r="P2100" s="34">
        <v>46219.083500000001</v>
      </c>
      <c r="Q2100" t="s">
        <v>6</v>
      </c>
      <c r="R2100" t="s">
        <v>6</v>
      </c>
      <c r="S2100" t="s">
        <v>6</v>
      </c>
      <c r="T2100" t="s">
        <v>14650</v>
      </c>
      <c r="U2100" t="s">
        <v>14650</v>
      </c>
      <c r="V2100" t="s">
        <v>14650</v>
      </c>
      <c r="W2100" t="s">
        <v>14662</v>
      </c>
      <c r="X2100" t="s">
        <v>14662</v>
      </c>
      <c r="Y2100" t="s">
        <v>6</v>
      </c>
      <c r="Z2100" t="s">
        <v>6</v>
      </c>
      <c r="AA2100" t="s">
        <v>6</v>
      </c>
      <c r="AB2100" t="s">
        <v>14762</v>
      </c>
      <c r="AC2100" t="s">
        <v>14763</v>
      </c>
    </row>
    <row r="2101" spans="1:29" x14ac:dyDescent="0.3">
      <c r="A2101" t="s">
        <v>339</v>
      </c>
      <c r="B2101" s="35">
        <v>213</v>
      </c>
      <c r="C2101" t="s">
        <v>125</v>
      </c>
      <c r="D2101" s="35">
        <v>2022</v>
      </c>
      <c r="E2101" t="s">
        <v>2601</v>
      </c>
      <c r="F2101" s="34" t="s">
        <v>6</v>
      </c>
      <c r="G2101" s="34" t="s">
        <v>6</v>
      </c>
      <c r="H2101" s="34" t="s">
        <v>6</v>
      </c>
      <c r="I2101" s="34">
        <v>22.067939379202762</v>
      </c>
      <c r="J2101" s="34">
        <v>4.0744808003339346</v>
      </c>
      <c r="K2101" s="34">
        <v>17.993458578868829</v>
      </c>
      <c r="L2101" s="34" t="s">
        <v>6</v>
      </c>
      <c r="M2101" s="34" t="s">
        <v>6</v>
      </c>
      <c r="N2101" s="34" t="s">
        <v>6</v>
      </c>
      <c r="O2101" s="34">
        <v>84.462988413144018</v>
      </c>
      <c r="P2101" s="34">
        <v>82652.824250000005</v>
      </c>
      <c r="Q2101" t="s">
        <v>6</v>
      </c>
      <c r="R2101" t="s">
        <v>6</v>
      </c>
      <c r="S2101" t="s">
        <v>6</v>
      </c>
      <c r="T2101" t="s">
        <v>14650</v>
      </c>
      <c r="U2101" t="s">
        <v>14650</v>
      </c>
      <c r="V2101" t="s">
        <v>14650</v>
      </c>
      <c r="W2101" t="s">
        <v>14662</v>
      </c>
      <c r="X2101" t="s">
        <v>14662</v>
      </c>
      <c r="Y2101" t="s">
        <v>6</v>
      </c>
      <c r="Z2101" t="s">
        <v>6</v>
      </c>
      <c r="AA2101" t="s">
        <v>6</v>
      </c>
      <c r="AB2101" t="s">
        <v>14762</v>
      </c>
      <c r="AC2101" t="s">
        <v>14763</v>
      </c>
    </row>
    <row r="2102" spans="1:29" x14ac:dyDescent="0.3">
      <c r="A2102" t="s">
        <v>339</v>
      </c>
      <c r="B2102" s="35">
        <v>213</v>
      </c>
      <c r="C2102" t="s">
        <v>125</v>
      </c>
      <c r="D2102" s="35">
        <v>2023</v>
      </c>
      <c r="E2102" t="s">
        <v>2602</v>
      </c>
      <c r="F2102" s="34" t="s">
        <v>6</v>
      </c>
      <c r="G2102" s="34" t="s">
        <v>6</v>
      </c>
      <c r="H2102" s="34" t="s">
        <v>6</v>
      </c>
      <c r="I2102" s="34">
        <v>34.885739133028665</v>
      </c>
      <c r="J2102" s="34">
        <v>4.035941250838845</v>
      </c>
      <c r="K2102" s="34">
        <v>30.849797882189819</v>
      </c>
      <c r="L2102" s="34" t="s">
        <v>6</v>
      </c>
      <c r="M2102" s="34" t="s">
        <v>6</v>
      </c>
      <c r="N2102" s="34" t="s">
        <v>6</v>
      </c>
      <c r="O2102" s="34">
        <v>155.41103430890294</v>
      </c>
      <c r="P2102" s="34">
        <v>191404.99674999999</v>
      </c>
      <c r="Q2102" t="s">
        <v>6</v>
      </c>
      <c r="R2102" t="s">
        <v>6</v>
      </c>
      <c r="S2102" t="s">
        <v>6</v>
      </c>
      <c r="T2102" t="s">
        <v>14650</v>
      </c>
      <c r="U2102" t="s">
        <v>14650</v>
      </c>
      <c r="V2102" t="s">
        <v>14650</v>
      </c>
      <c r="W2102" t="s">
        <v>14662</v>
      </c>
      <c r="X2102" t="s">
        <v>14662</v>
      </c>
      <c r="Y2102" t="s">
        <v>6</v>
      </c>
      <c r="Z2102" t="s">
        <v>6</v>
      </c>
      <c r="AA2102" t="s">
        <v>6</v>
      </c>
      <c r="AB2102" t="s">
        <v>14762</v>
      </c>
      <c r="AC2102" t="s">
        <v>14763</v>
      </c>
    </row>
    <row r="2103" spans="1:29" x14ac:dyDescent="0.3">
      <c r="A2103" t="s">
        <v>339</v>
      </c>
      <c r="B2103" s="35">
        <v>213</v>
      </c>
      <c r="C2103" t="s">
        <v>125</v>
      </c>
      <c r="D2103" s="35">
        <v>2024</v>
      </c>
      <c r="E2103" t="s">
        <v>14764</v>
      </c>
      <c r="F2103" s="34" t="s">
        <v>6</v>
      </c>
      <c r="G2103" s="34" t="s">
        <v>6</v>
      </c>
      <c r="H2103" s="34" t="s">
        <v>6</v>
      </c>
      <c r="I2103" s="34">
        <v>23.311330080059584</v>
      </c>
      <c r="J2103" s="34">
        <v>4.6901810890245752</v>
      </c>
      <c r="K2103" s="34">
        <v>18.621148991035007</v>
      </c>
      <c r="L2103" s="34" t="s">
        <v>6</v>
      </c>
      <c r="M2103" s="34" t="s">
        <v>6</v>
      </c>
      <c r="N2103" s="34" t="s">
        <v>6</v>
      </c>
      <c r="O2103" s="34">
        <v>85.334396252264781</v>
      </c>
      <c r="P2103" s="34">
        <v>579245.80325</v>
      </c>
      <c r="Q2103" t="s">
        <v>6</v>
      </c>
      <c r="R2103" t="s">
        <v>6</v>
      </c>
      <c r="S2103" t="s">
        <v>6</v>
      </c>
      <c r="T2103" t="s">
        <v>14650</v>
      </c>
      <c r="U2103" t="s">
        <v>14650</v>
      </c>
      <c r="V2103" t="s">
        <v>14650</v>
      </c>
      <c r="W2103" t="s">
        <v>14662</v>
      </c>
      <c r="X2103" t="s">
        <v>14662</v>
      </c>
      <c r="Y2103" t="s">
        <v>6</v>
      </c>
      <c r="Z2103" t="s">
        <v>6</v>
      </c>
      <c r="AA2103" t="s">
        <v>6</v>
      </c>
      <c r="AB2103" t="s">
        <v>14762</v>
      </c>
      <c r="AC2103" t="s">
        <v>14763</v>
      </c>
    </row>
    <row r="2104" spans="1:29" x14ac:dyDescent="0.3">
      <c r="A2104" t="s">
        <v>339</v>
      </c>
      <c r="B2104" s="35">
        <v>218</v>
      </c>
      <c r="C2104" t="s">
        <v>126</v>
      </c>
      <c r="D2104" s="35">
        <v>1950</v>
      </c>
      <c r="E2104" t="s">
        <v>2603</v>
      </c>
      <c r="F2104" s="34" t="s">
        <v>6</v>
      </c>
      <c r="G2104" s="34" t="s">
        <v>6</v>
      </c>
      <c r="H2104" s="34" t="s">
        <v>6</v>
      </c>
      <c r="I2104" s="34" t="s">
        <v>6</v>
      </c>
      <c r="J2104" s="34" t="s">
        <v>6</v>
      </c>
      <c r="K2104" s="34" t="s">
        <v>6</v>
      </c>
      <c r="L2104" s="34" t="s">
        <v>6</v>
      </c>
      <c r="M2104" s="34" t="s">
        <v>6</v>
      </c>
      <c r="N2104" s="34" t="s">
        <v>6</v>
      </c>
      <c r="O2104" s="34" t="s">
        <v>6</v>
      </c>
      <c r="P2104" s="34">
        <v>4.8732142437025129E-8</v>
      </c>
      <c r="Q2104" t="s">
        <v>6</v>
      </c>
      <c r="R2104" t="s">
        <v>6</v>
      </c>
      <c r="S2104" t="s">
        <v>6</v>
      </c>
      <c r="T2104" t="s">
        <v>6</v>
      </c>
      <c r="U2104" t="s">
        <v>6</v>
      </c>
      <c r="V2104" t="s">
        <v>6</v>
      </c>
      <c r="W2104" t="s">
        <v>6</v>
      </c>
      <c r="X2104" t="s">
        <v>6</v>
      </c>
      <c r="Y2104" t="s">
        <v>6</v>
      </c>
      <c r="Z2104" t="s">
        <v>14765</v>
      </c>
      <c r="AA2104" t="s">
        <v>6</v>
      </c>
      <c r="AB2104" t="s">
        <v>14766</v>
      </c>
      <c r="AC2104" t="s">
        <v>14763</v>
      </c>
    </row>
    <row r="2105" spans="1:29" x14ac:dyDescent="0.3">
      <c r="A2105" t="s">
        <v>339</v>
      </c>
      <c r="B2105" s="35">
        <v>218</v>
      </c>
      <c r="C2105" t="s">
        <v>126</v>
      </c>
      <c r="D2105" s="35">
        <v>1951</v>
      </c>
      <c r="E2105" t="s">
        <v>2604</v>
      </c>
      <c r="F2105" s="34" t="s">
        <v>6</v>
      </c>
      <c r="G2105" s="34" t="s">
        <v>6</v>
      </c>
      <c r="H2105" s="34" t="s">
        <v>6</v>
      </c>
      <c r="I2105" s="34" t="s">
        <v>6</v>
      </c>
      <c r="J2105" s="34" t="s">
        <v>6</v>
      </c>
      <c r="K2105" s="34" t="s">
        <v>6</v>
      </c>
      <c r="L2105" s="34" t="s">
        <v>6</v>
      </c>
      <c r="M2105" s="34" t="s">
        <v>6</v>
      </c>
      <c r="N2105" s="34" t="s">
        <v>6</v>
      </c>
      <c r="O2105" s="34" t="s">
        <v>6</v>
      </c>
      <c r="P2105" s="34">
        <v>8.4680786595270675E-8</v>
      </c>
      <c r="Q2105" t="s">
        <v>6</v>
      </c>
      <c r="R2105" t="s">
        <v>6</v>
      </c>
      <c r="S2105" t="s">
        <v>6</v>
      </c>
      <c r="T2105" t="s">
        <v>6</v>
      </c>
      <c r="U2105" t="s">
        <v>6</v>
      </c>
      <c r="V2105" t="s">
        <v>6</v>
      </c>
      <c r="W2105" t="s">
        <v>6</v>
      </c>
      <c r="X2105" t="s">
        <v>6</v>
      </c>
      <c r="Y2105" t="s">
        <v>6</v>
      </c>
      <c r="Z2105" t="s">
        <v>14765</v>
      </c>
      <c r="AA2105" t="s">
        <v>6</v>
      </c>
      <c r="AB2105" t="s">
        <v>14766</v>
      </c>
      <c r="AC2105" t="s">
        <v>14763</v>
      </c>
    </row>
    <row r="2106" spans="1:29" x14ac:dyDescent="0.3">
      <c r="A2106" t="s">
        <v>339</v>
      </c>
      <c r="B2106" s="35">
        <v>218</v>
      </c>
      <c r="C2106" t="s">
        <v>126</v>
      </c>
      <c r="D2106" s="35">
        <v>1952</v>
      </c>
      <c r="E2106" t="s">
        <v>2605</v>
      </c>
      <c r="F2106" s="34" t="s">
        <v>6</v>
      </c>
      <c r="G2106" s="34" t="s">
        <v>6</v>
      </c>
      <c r="H2106" s="34" t="s">
        <v>6</v>
      </c>
      <c r="I2106" s="34" t="s">
        <v>6</v>
      </c>
      <c r="J2106" s="34" t="s">
        <v>6</v>
      </c>
      <c r="K2106" s="34" t="s">
        <v>6</v>
      </c>
      <c r="L2106" s="34" t="s">
        <v>6</v>
      </c>
      <c r="M2106" s="34" t="s">
        <v>6</v>
      </c>
      <c r="N2106" s="34" t="s">
        <v>6</v>
      </c>
      <c r="O2106" s="34" t="s">
        <v>6</v>
      </c>
      <c r="P2106" s="34">
        <v>1.1435906345885738E-7</v>
      </c>
      <c r="Q2106" t="s">
        <v>6</v>
      </c>
      <c r="R2106" t="s">
        <v>6</v>
      </c>
      <c r="S2106" t="s">
        <v>6</v>
      </c>
      <c r="T2106" t="s">
        <v>6</v>
      </c>
      <c r="U2106" t="s">
        <v>6</v>
      </c>
      <c r="V2106" t="s">
        <v>6</v>
      </c>
      <c r="W2106" t="s">
        <v>6</v>
      </c>
      <c r="X2106" t="s">
        <v>6</v>
      </c>
      <c r="Y2106" t="s">
        <v>6</v>
      </c>
      <c r="Z2106" t="s">
        <v>14765</v>
      </c>
      <c r="AA2106" t="s">
        <v>6</v>
      </c>
      <c r="AB2106" t="s">
        <v>14766</v>
      </c>
      <c r="AC2106" t="s">
        <v>14763</v>
      </c>
    </row>
    <row r="2107" spans="1:29" x14ac:dyDescent="0.3">
      <c r="A2107" t="s">
        <v>339</v>
      </c>
      <c r="B2107" s="35">
        <v>218</v>
      </c>
      <c r="C2107" t="s">
        <v>126</v>
      </c>
      <c r="D2107" s="35">
        <v>1953</v>
      </c>
      <c r="E2107" t="s">
        <v>2606</v>
      </c>
      <c r="F2107" s="34" t="s">
        <v>6</v>
      </c>
      <c r="G2107" s="34" t="s">
        <v>6</v>
      </c>
      <c r="H2107" s="34" t="s">
        <v>6</v>
      </c>
      <c r="I2107" s="34" t="s">
        <v>6</v>
      </c>
      <c r="J2107" s="34" t="s">
        <v>6</v>
      </c>
      <c r="K2107" s="34" t="s">
        <v>6</v>
      </c>
      <c r="L2107" s="34" t="s">
        <v>6</v>
      </c>
      <c r="M2107" s="34" t="s">
        <v>6</v>
      </c>
      <c r="N2107" s="34" t="s">
        <v>6</v>
      </c>
      <c r="O2107" s="34" t="s">
        <v>6</v>
      </c>
      <c r="P2107" s="34">
        <v>3.525114110964462E-7</v>
      </c>
      <c r="Q2107" t="s">
        <v>6</v>
      </c>
      <c r="R2107" t="s">
        <v>6</v>
      </c>
      <c r="S2107" t="s">
        <v>6</v>
      </c>
      <c r="T2107" t="s">
        <v>6</v>
      </c>
      <c r="U2107" t="s">
        <v>6</v>
      </c>
      <c r="V2107" t="s">
        <v>6</v>
      </c>
      <c r="W2107" t="s">
        <v>6</v>
      </c>
      <c r="X2107" t="s">
        <v>6</v>
      </c>
      <c r="Y2107" t="s">
        <v>6</v>
      </c>
      <c r="Z2107" t="s">
        <v>14765</v>
      </c>
      <c r="AA2107" t="s">
        <v>6</v>
      </c>
      <c r="AB2107" t="s">
        <v>14766</v>
      </c>
      <c r="AC2107" t="s">
        <v>14763</v>
      </c>
    </row>
    <row r="2108" spans="1:29" x14ac:dyDescent="0.3">
      <c r="A2108" t="s">
        <v>339</v>
      </c>
      <c r="B2108" s="35">
        <v>218</v>
      </c>
      <c r="C2108" t="s">
        <v>126</v>
      </c>
      <c r="D2108" s="35">
        <v>1954</v>
      </c>
      <c r="E2108" t="s">
        <v>2607</v>
      </c>
      <c r="F2108" s="34" t="s">
        <v>6</v>
      </c>
      <c r="G2108" s="34" t="s">
        <v>6</v>
      </c>
      <c r="H2108" s="34" t="s">
        <v>6</v>
      </c>
      <c r="I2108" s="34" t="s">
        <v>6</v>
      </c>
      <c r="J2108" s="34" t="s">
        <v>6</v>
      </c>
      <c r="K2108" s="34" t="s">
        <v>6</v>
      </c>
      <c r="L2108" s="34" t="s">
        <v>6</v>
      </c>
      <c r="M2108" s="34" t="s">
        <v>6</v>
      </c>
      <c r="N2108" s="34" t="s">
        <v>6</v>
      </c>
      <c r="O2108" s="34" t="s">
        <v>6</v>
      </c>
      <c r="P2108" s="34">
        <v>6.7927220836841802E-7</v>
      </c>
      <c r="Q2108" t="s">
        <v>6</v>
      </c>
      <c r="R2108" t="s">
        <v>6</v>
      </c>
      <c r="S2108" t="s">
        <v>6</v>
      </c>
      <c r="T2108" t="s">
        <v>6</v>
      </c>
      <c r="U2108" t="s">
        <v>6</v>
      </c>
      <c r="V2108" t="s">
        <v>6</v>
      </c>
      <c r="W2108" t="s">
        <v>6</v>
      </c>
      <c r="X2108" t="s">
        <v>6</v>
      </c>
      <c r="Y2108" t="s">
        <v>6</v>
      </c>
      <c r="Z2108" t="s">
        <v>14765</v>
      </c>
      <c r="AA2108" t="s">
        <v>6</v>
      </c>
      <c r="AB2108" t="s">
        <v>14766</v>
      </c>
      <c r="AC2108" t="s">
        <v>14763</v>
      </c>
    </row>
    <row r="2109" spans="1:29" x14ac:dyDescent="0.3">
      <c r="A2109" t="s">
        <v>339</v>
      </c>
      <c r="B2109" s="35">
        <v>218</v>
      </c>
      <c r="C2109" t="s">
        <v>126</v>
      </c>
      <c r="D2109" s="35">
        <v>1955</v>
      </c>
      <c r="E2109" t="s">
        <v>2608</v>
      </c>
      <c r="F2109" s="34" t="s">
        <v>6</v>
      </c>
      <c r="G2109" s="34" t="s">
        <v>6</v>
      </c>
      <c r="H2109" s="34" t="s">
        <v>6</v>
      </c>
      <c r="I2109" s="34" t="s">
        <v>6</v>
      </c>
      <c r="J2109" s="34" t="s">
        <v>6</v>
      </c>
      <c r="K2109" s="34" t="s">
        <v>6</v>
      </c>
      <c r="L2109" s="34" t="s">
        <v>6</v>
      </c>
      <c r="M2109" s="34" t="s">
        <v>6</v>
      </c>
      <c r="N2109" s="34" t="s">
        <v>6</v>
      </c>
      <c r="O2109" s="34" t="s">
        <v>6</v>
      </c>
      <c r="P2109" s="34">
        <v>1.6120423007339753E-6</v>
      </c>
      <c r="Q2109" t="s">
        <v>6</v>
      </c>
      <c r="R2109" t="s">
        <v>6</v>
      </c>
      <c r="S2109" t="s">
        <v>6</v>
      </c>
      <c r="T2109" t="s">
        <v>6</v>
      </c>
      <c r="U2109" t="s">
        <v>6</v>
      </c>
      <c r="V2109" t="s">
        <v>6</v>
      </c>
      <c r="W2109" t="s">
        <v>6</v>
      </c>
      <c r="X2109" t="s">
        <v>6</v>
      </c>
      <c r="Y2109" t="s">
        <v>6</v>
      </c>
      <c r="Z2109" t="s">
        <v>14765</v>
      </c>
      <c r="AA2109" t="s">
        <v>6</v>
      </c>
      <c r="AB2109" t="s">
        <v>14766</v>
      </c>
      <c r="AC2109" t="s">
        <v>14763</v>
      </c>
    </row>
    <row r="2110" spans="1:29" x14ac:dyDescent="0.3">
      <c r="A2110" t="s">
        <v>339</v>
      </c>
      <c r="B2110" s="35">
        <v>218</v>
      </c>
      <c r="C2110" t="s">
        <v>126</v>
      </c>
      <c r="D2110" s="35">
        <v>1956</v>
      </c>
      <c r="E2110" t="s">
        <v>2609</v>
      </c>
      <c r="F2110" s="34" t="s">
        <v>6</v>
      </c>
      <c r="G2110" s="34" t="s">
        <v>6</v>
      </c>
      <c r="H2110" s="34" t="s">
        <v>6</v>
      </c>
      <c r="I2110" s="34" t="s">
        <v>6</v>
      </c>
      <c r="J2110" s="34" t="s">
        <v>6</v>
      </c>
      <c r="K2110" s="34" t="s">
        <v>6</v>
      </c>
      <c r="L2110" s="34" t="s">
        <v>6</v>
      </c>
      <c r="M2110" s="34" t="s">
        <v>6</v>
      </c>
      <c r="N2110" s="34" t="s">
        <v>6</v>
      </c>
      <c r="O2110" s="34" t="s">
        <v>6</v>
      </c>
      <c r="P2110" s="34">
        <v>2.9596732025463183E-6</v>
      </c>
      <c r="Q2110" t="s">
        <v>6</v>
      </c>
      <c r="R2110" t="s">
        <v>6</v>
      </c>
      <c r="S2110" t="s">
        <v>6</v>
      </c>
      <c r="T2110" t="s">
        <v>6</v>
      </c>
      <c r="U2110" t="s">
        <v>6</v>
      </c>
      <c r="V2110" t="s">
        <v>6</v>
      </c>
      <c r="W2110" t="s">
        <v>6</v>
      </c>
      <c r="X2110" t="s">
        <v>6</v>
      </c>
      <c r="Y2110" t="s">
        <v>6</v>
      </c>
      <c r="Z2110" t="s">
        <v>14765</v>
      </c>
      <c r="AA2110" t="s">
        <v>6</v>
      </c>
      <c r="AB2110" t="s">
        <v>14766</v>
      </c>
      <c r="AC2110" t="s">
        <v>14763</v>
      </c>
    </row>
    <row r="2111" spans="1:29" x14ac:dyDescent="0.3">
      <c r="A2111" t="s">
        <v>339</v>
      </c>
      <c r="B2111" s="35">
        <v>218</v>
      </c>
      <c r="C2111" t="s">
        <v>126</v>
      </c>
      <c r="D2111" s="35">
        <v>1957</v>
      </c>
      <c r="E2111" t="s">
        <v>2610</v>
      </c>
      <c r="F2111" s="34" t="s">
        <v>6</v>
      </c>
      <c r="G2111" s="34" t="s">
        <v>6</v>
      </c>
      <c r="H2111" s="34" t="s">
        <v>6</v>
      </c>
      <c r="I2111" s="34" t="s">
        <v>6</v>
      </c>
      <c r="J2111" s="34" t="s">
        <v>6</v>
      </c>
      <c r="K2111" s="34" t="s">
        <v>6</v>
      </c>
      <c r="L2111" s="34" t="s">
        <v>6</v>
      </c>
      <c r="M2111" s="34" t="s">
        <v>6</v>
      </c>
      <c r="N2111" s="34" t="s">
        <v>6</v>
      </c>
      <c r="O2111" s="34" t="s">
        <v>6</v>
      </c>
      <c r="P2111" s="34">
        <v>3.1450293386420458E-6</v>
      </c>
      <c r="Q2111" t="s">
        <v>6</v>
      </c>
      <c r="R2111" t="s">
        <v>6</v>
      </c>
      <c r="S2111" t="s">
        <v>6</v>
      </c>
      <c r="T2111" t="s">
        <v>6</v>
      </c>
      <c r="U2111" t="s">
        <v>6</v>
      </c>
      <c r="V2111" t="s">
        <v>6</v>
      </c>
      <c r="W2111" t="s">
        <v>6</v>
      </c>
      <c r="X2111" t="s">
        <v>6</v>
      </c>
      <c r="Y2111" t="s">
        <v>6</v>
      </c>
      <c r="Z2111" t="s">
        <v>14765</v>
      </c>
      <c r="AA2111" t="s">
        <v>6</v>
      </c>
      <c r="AB2111" t="s">
        <v>14766</v>
      </c>
      <c r="AC2111" t="s">
        <v>14763</v>
      </c>
    </row>
    <row r="2112" spans="1:29" x14ac:dyDescent="0.3">
      <c r="A2112" t="s">
        <v>339</v>
      </c>
      <c r="B2112" s="35">
        <v>218</v>
      </c>
      <c r="C2112" t="s">
        <v>126</v>
      </c>
      <c r="D2112" s="35">
        <v>1958</v>
      </c>
      <c r="E2112" t="s">
        <v>2611</v>
      </c>
      <c r="F2112" s="34" t="s">
        <v>6</v>
      </c>
      <c r="G2112" s="34" t="s">
        <v>6</v>
      </c>
      <c r="H2112" s="34" t="s">
        <v>6</v>
      </c>
      <c r="I2112" s="34" t="s">
        <v>6</v>
      </c>
      <c r="J2112" s="34" t="s">
        <v>6</v>
      </c>
      <c r="K2112" s="34" t="s">
        <v>6</v>
      </c>
      <c r="L2112" s="34" t="s">
        <v>6</v>
      </c>
      <c r="M2112" s="34" t="s">
        <v>6</v>
      </c>
      <c r="N2112" s="34" t="s">
        <v>6</v>
      </c>
      <c r="O2112" s="34" t="s">
        <v>6</v>
      </c>
      <c r="P2112" s="34">
        <v>3.5653170452212487E-6</v>
      </c>
      <c r="Q2112" t="s">
        <v>6</v>
      </c>
      <c r="R2112" t="s">
        <v>6</v>
      </c>
      <c r="S2112" t="s">
        <v>6</v>
      </c>
      <c r="T2112" t="s">
        <v>6</v>
      </c>
      <c r="U2112" t="s">
        <v>6</v>
      </c>
      <c r="V2112" t="s">
        <v>6</v>
      </c>
      <c r="W2112" t="s">
        <v>6</v>
      </c>
      <c r="X2112" t="s">
        <v>6</v>
      </c>
      <c r="Y2112" t="s">
        <v>6</v>
      </c>
      <c r="Z2112" t="s">
        <v>14765</v>
      </c>
      <c r="AA2112" t="s">
        <v>6</v>
      </c>
      <c r="AB2112" t="s">
        <v>14766</v>
      </c>
      <c r="AC2112" t="s">
        <v>14763</v>
      </c>
    </row>
    <row r="2113" spans="1:29" x14ac:dyDescent="0.3">
      <c r="A2113" t="s">
        <v>339</v>
      </c>
      <c r="B2113" s="35">
        <v>218</v>
      </c>
      <c r="C2113" t="s">
        <v>126</v>
      </c>
      <c r="D2113" s="35">
        <v>1959</v>
      </c>
      <c r="E2113" t="s">
        <v>2612</v>
      </c>
      <c r="F2113" s="34" t="s">
        <v>6</v>
      </c>
      <c r="G2113" s="34" t="s">
        <v>6</v>
      </c>
      <c r="H2113" s="34" t="s">
        <v>6</v>
      </c>
      <c r="I2113" s="34" t="s">
        <v>6</v>
      </c>
      <c r="J2113" s="34" t="s">
        <v>6</v>
      </c>
      <c r="K2113" s="34" t="s">
        <v>6</v>
      </c>
      <c r="L2113" s="34" t="s">
        <v>6</v>
      </c>
      <c r="M2113" s="34" t="s">
        <v>6</v>
      </c>
      <c r="N2113" s="34" t="s">
        <v>6</v>
      </c>
      <c r="O2113" s="34" t="s">
        <v>6</v>
      </c>
      <c r="P2113" s="34">
        <v>4.1015344329660326E-6</v>
      </c>
      <c r="Q2113" t="s">
        <v>6</v>
      </c>
      <c r="R2113" t="s">
        <v>6</v>
      </c>
      <c r="S2113" t="s">
        <v>6</v>
      </c>
      <c r="T2113" t="s">
        <v>6</v>
      </c>
      <c r="U2113" t="s">
        <v>6</v>
      </c>
      <c r="V2113" t="s">
        <v>6</v>
      </c>
      <c r="W2113" t="s">
        <v>6</v>
      </c>
      <c r="X2113" t="s">
        <v>6</v>
      </c>
      <c r="Y2113" t="s">
        <v>6</v>
      </c>
      <c r="Z2113" t="s">
        <v>14765</v>
      </c>
      <c r="AA2113" t="s">
        <v>6</v>
      </c>
      <c r="AB2113" t="s">
        <v>14766</v>
      </c>
      <c r="AC2113" t="s">
        <v>14763</v>
      </c>
    </row>
    <row r="2114" spans="1:29" x14ac:dyDescent="0.3">
      <c r="A2114" t="s">
        <v>339</v>
      </c>
      <c r="B2114" s="35">
        <v>218</v>
      </c>
      <c r="C2114" t="s">
        <v>126</v>
      </c>
      <c r="D2114" s="35">
        <v>1960</v>
      </c>
      <c r="E2114" t="s">
        <v>2613</v>
      </c>
      <c r="F2114" s="34" t="s">
        <v>6</v>
      </c>
      <c r="G2114" s="34" t="s">
        <v>6</v>
      </c>
      <c r="H2114" s="34" t="s">
        <v>6</v>
      </c>
      <c r="I2114" s="34" t="s">
        <v>6</v>
      </c>
      <c r="J2114" s="34" t="s">
        <v>6</v>
      </c>
      <c r="K2114" s="34" t="s">
        <v>6</v>
      </c>
      <c r="L2114" s="34" t="s">
        <v>6</v>
      </c>
      <c r="M2114" s="34" t="s">
        <v>6</v>
      </c>
      <c r="N2114" s="34" t="s">
        <v>6</v>
      </c>
      <c r="O2114" s="34" t="s">
        <v>6</v>
      </c>
      <c r="P2114" s="34">
        <v>4.7550178506426612E-6</v>
      </c>
      <c r="Q2114" t="s">
        <v>6</v>
      </c>
      <c r="R2114" t="s">
        <v>6</v>
      </c>
      <c r="S2114" t="s">
        <v>6</v>
      </c>
      <c r="T2114" t="s">
        <v>6</v>
      </c>
      <c r="U2114" t="s">
        <v>6</v>
      </c>
      <c r="V2114" t="s">
        <v>6</v>
      </c>
      <c r="W2114" t="s">
        <v>6</v>
      </c>
      <c r="X2114" t="s">
        <v>6</v>
      </c>
      <c r="Y2114" t="s">
        <v>6</v>
      </c>
      <c r="Z2114" t="s">
        <v>14765</v>
      </c>
      <c r="AA2114" t="s">
        <v>6</v>
      </c>
      <c r="AB2114" t="s">
        <v>14766</v>
      </c>
      <c r="AC2114" t="s">
        <v>14763</v>
      </c>
    </row>
    <row r="2115" spans="1:29" x14ac:dyDescent="0.3">
      <c r="A2115" t="s">
        <v>339</v>
      </c>
      <c r="B2115" s="35">
        <v>218</v>
      </c>
      <c r="C2115" t="s">
        <v>126</v>
      </c>
      <c r="D2115" s="35">
        <v>1961</v>
      </c>
      <c r="E2115" t="s">
        <v>2614</v>
      </c>
      <c r="F2115" s="34" t="s">
        <v>6</v>
      </c>
      <c r="G2115" s="34" t="s">
        <v>6</v>
      </c>
      <c r="H2115" s="34" t="s">
        <v>6</v>
      </c>
      <c r="I2115" s="34" t="s">
        <v>6</v>
      </c>
      <c r="J2115" s="34" t="s">
        <v>6</v>
      </c>
      <c r="K2115" s="34" t="s">
        <v>6</v>
      </c>
      <c r="L2115" s="34" t="s">
        <v>6</v>
      </c>
      <c r="M2115" s="34" t="s">
        <v>6</v>
      </c>
      <c r="N2115" s="34" t="s">
        <v>6</v>
      </c>
      <c r="O2115" s="34" t="s">
        <v>6</v>
      </c>
      <c r="P2115" s="34">
        <v>5.2913499273996276E-6</v>
      </c>
      <c r="Q2115" t="s">
        <v>6</v>
      </c>
      <c r="R2115" t="s">
        <v>6</v>
      </c>
      <c r="S2115" t="s">
        <v>6</v>
      </c>
      <c r="T2115" t="s">
        <v>6</v>
      </c>
      <c r="U2115" t="s">
        <v>6</v>
      </c>
      <c r="V2115" t="s">
        <v>6</v>
      </c>
      <c r="W2115" t="s">
        <v>6</v>
      </c>
      <c r="X2115" t="s">
        <v>6</v>
      </c>
      <c r="Y2115" t="s">
        <v>6</v>
      </c>
      <c r="Z2115" t="s">
        <v>14765</v>
      </c>
      <c r="AA2115" t="s">
        <v>6</v>
      </c>
      <c r="AB2115" t="s">
        <v>14766</v>
      </c>
      <c r="AC2115" t="s">
        <v>14763</v>
      </c>
    </row>
    <row r="2116" spans="1:29" x14ac:dyDescent="0.3">
      <c r="A2116" t="s">
        <v>339</v>
      </c>
      <c r="B2116" s="35">
        <v>218</v>
      </c>
      <c r="C2116" t="s">
        <v>126</v>
      </c>
      <c r="D2116" s="35">
        <v>1962</v>
      </c>
      <c r="E2116" t="s">
        <v>2615</v>
      </c>
      <c r="F2116" s="34" t="s">
        <v>6</v>
      </c>
      <c r="G2116" s="34" t="s">
        <v>6</v>
      </c>
      <c r="H2116" s="34" t="s">
        <v>6</v>
      </c>
      <c r="I2116" s="34" t="s">
        <v>6</v>
      </c>
      <c r="J2116" s="34" t="s">
        <v>6</v>
      </c>
      <c r="K2116" s="34" t="s">
        <v>6</v>
      </c>
      <c r="L2116" s="34" t="s">
        <v>6</v>
      </c>
      <c r="M2116" s="34" t="s">
        <v>6</v>
      </c>
      <c r="N2116" s="34" t="s">
        <v>6</v>
      </c>
      <c r="O2116" s="34" t="s">
        <v>6</v>
      </c>
      <c r="P2116" s="34">
        <v>5.6393778535350036E-6</v>
      </c>
      <c r="Q2116" t="s">
        <v>6</v>
      </c>
      <c r="R2116" t="s">
        <v>6</v>
      </c>
      <c r="S2116" t="s">
        <v>6</v>
      </c>
      <c r="T2116" t="s">
        <v>6</v>
      </c>
      <c r="U2116" t="s">
        <v>6</v>
      </c>
      <c r="V2116" t="s">
        <v>6</v>
      </c>
      <c r="W2116" t="s">
        <v>6</v>
      </c>
      <c r="X2116" t="s">
        <v>6</v>
      </c>
      <c r="Y2116" t="s">
        <v>6</v>
      </c>
      <c r="Z2116" t="s">
        <v>14765</v>
      </c>
      <c r="AA2116" t="s">
        <v>6</v>
      </c>
      <c r="AB2116" t="s">
        <v>14766</v>
      </c>
      <c r="AC2116" t="s">
        <v>14763</v>
      </c>
    </row>
    <row r="2117" spans="1:29" x14ac:dyDescent="0.3">
      <c r="A2117" t="s">
        <v>339</v>
      </c>
      <c r="B2117" s="35">
        <v>218</v>
      </c>
      <c r="C2117" t="s">
        <v>126</v>
      </c>
      <c r="D2117" s="35">
        <v>1963</v>
      </c>
      <c r="E2117" t="s">
        <v>2616</v>
      </c>
      <c r="F2117" s="34" t="s">
        <v>6</v>
      </c>
      <c r="G2117" s="34" t="s">
        <v>6</v>
      </c>
      <c r="H2117" s="34" t="s">
        <v>6</v>
      </c>
      <c r="I2117" s="34" t="s">
        <v>6</v>
      </c>
      <c r="J2117" s="34" t="s">
        <v>6</v>
      </c>
      <c r="K2117" s="34" t="s">
        <v>6</v>
      </c>
      <c r="L2117" s="34" t="s">
        <v>6</v>
      </c>
      <c r="M2117" s="34" t="s">
        <v>6</v>
      </c>
      <c r="N2117" s="34" t="s">
        <v>6</v>
      </c>
      <c r="O2117" s="34" t="s">
        <v>6</v>
      </c>
      <c r="P2117" s="34">
        <v>6.0778776683360999E-6</v>
      </c>
      <c r="Q2117" t="s">
        <v>6</v>
      </c>
      <c r="R2117" t="s">
        <v>6</v>
      </c>
      <c r="S2117" t="s">
        <v>6</v>
      </c>
      <c r="T2117" t="s">
        <v>6</v>
      </c>
      <c r="U2117" t="s">
        <v>6</v>
      </c>
      <c r="V2117" t="s">
        <v>6</v>
      </c>
      <c r="W2117" t="s">
        <v>6</v>
      </c>
      <c r="X2117" t="s">
        <v>6</v>
      </c>
      <c r="Y2117" t="s">
        <v>6</v>
      </c>
      <c r="Z2117" t="s">
        <v>14765</v>
      </c>
      <c r="AA2117" t="s">
        <v>6</v>
      </c>
      <c r="AB2117" t="s">
        <v>14766</v>
      </c>
      <c r="AC2117" t="s">
        <v>14763</v>
      </c>
    </row>
    <row r="2118" spans="1:29" x14ac:dyDescent="0.3">
      <c r="A2118" t="s">
        <v>339</v>
      </c>
      <c r="B2118" s="35">
        <v>218</v>
      </c>
      <c r="C2118" t="s">
        <v>126</v>
      </c>
      <c r="D2118" s="35">
        <v>1964</v>
      </c>
      <c r="E2118" t="s">
        <v>2617</v>
      </c>
      <c r="F2118" s="34" t="s">
        <v>6</v>
      </c>
      <c r="G2118" s="34" t="s">
        <v>6</v>
      </c>
      <c r="H2118" s="34" t="s">
        <v>6</v>
      </c>
      <c r="I2118" s="34" t="s">
        <v>6</v>
      </c>
      <c r="J2118" s="34" t="s">
        <v>6</v>
      </c>
      <c r="K2118" s="34" t="s">
        <v>6</v>
      </c>
      <c r="L2118" s="34" t="s">
        <v>6</v>
      </c>
      <c r="M2118" s="34" t="s">
        <v>6</v>
      </c>
      <c r="N2118" s="34" t="s">
        <v>6</v>
      </c>
      <c r="O2118" s="34" t="s">
        <v>6</v>
      </c>
      <c r="P2118" s="34">
        <v>6.9616472415432803E-6</v>
      </c>
      <c r="Q2118" t="s">
        <v>6</v>
      </c>
      <c r="R2118" t="s">
        <v>6</v>
      </c>
      <c r="S2118" t="s">
        <v>6</v>
      </c>
      <c r="T2118" t="s">
        <v>6</v>
      </c>
      <c r="U2118" t="s">
        <v>6</v>
      </c>
      <c r="V2118" t="s">
        <v>6</v>
      </c>
      <c r="W2118" t="s">
        <v>6</v>
      </c>
      <c r="X2118" t="s">
        <v>6</v>
      </c>
      <c r="Y2118" t="s">
        <v>6</v>
      </c>
      <c r="Z2118" t="s">
        <v>14765</v>
      </c>
      <c r="AA2118" t="s">
        <v>6</v>
      </c>
      <c r="AB2118" t="s">
        <v>14766</v>
      </c>
      <c r="AC2118" t="s">
        <v>14763</v>
      </c>
    </row>
    <row r="2119" spans="1:29" x14ac:dyDescent="0.3">
      <c r="A2119" t="s">
        <v>339</v>
      </c>
      <c r="B2119" s="35">
        <v>218</v>
      </c>
      <c r="C2119" t="s">
        <v>126</v>
      </c>
      <c r="D2119" s="35">
        <v>1965</v>
      </c>
      <c r="E2119" t="s">
        <v>2618</v>
      </c>
      <c r="F2119" s="34" t="s">
        <v>6</v>
      </c>
      <c r="G2119" s="34" t="s">
        <v>6</v>
      </c>
      <c r="H2119" s="34" t="s">
        <v>6</v>
      </c>
      <c r="I2119" s="34" t="s">
        <v>6</v>
      </c>
      <c r="J2119" s="34" t="s">
        <v>6</v>
      </c>
      <c r="K2119" s="34" t="s">
        <v>6</v>
      </c>
      <c r="L2119" s="34" t="s">
        <v>6</v>
      </c>
      <c r="M2119" s="34" t="s">
        <v>6</v>
      </c>
      <c r="N2119" s="34" t="s">
        <v>6</v>
      </c>
      <c r="O2119" s="34" t="s">
        <v>6</v>
      </c>
      <c r="P2119" s="34">
        <v>7.5125445996169697E-6</v>
      </c>
      <c r="Q2119" t="s">
        <v>6</v>
      </c>
      <c r="R2119" t="s">
        <v>6</v>
      </c>
      <c r="S2119" t="s">
        <v>6</v>
      </c>
      <c r="T2119" t="s">
        <v>6</v>
      </c>
      <c r="U2119" t="s">
        <v>6</v>
      </c>
      <c r="V2119" t="s">
        <v>6</v>
      </c>
      <c r="W2119" t="s">
        <v>6</v>
      </c>
      <c r="X2119" t="s">
        <v>6</v>
      </c>
      <c r="Y2119" t="s">
        <v>6</v>
      </c>
      <c r="Z2119" t="s">
        <v>14765</v>
      </c>
      <c r="AA2119" t="s">
        <v>6</v>
      </c>
      <c r="AB2119" t="s">
        <v>14766</v>
      </c>
      <c r="AC2119" t="s">
        <v>14763</v>
      </c>
    </row>
    <row r="2120" spans="1:29" x14ac:dyDescent="0.3">
      <c r="A2120" t="s">
        <v>339</v>
      </c>
      <c r="B2120" s="35">
        <v>218</v>
      </c>
      <c r="C2120" t="s">
        <v>126</v>
      </c>
      <c r="D2120" s="35">
        <v>1966</v>
      </c>
      <c r="E2120" t="s">
        <v>2619</v>
      </c>
      <c r="F2120" s="34" t="s">
        <v>6</v>
      </c>
      <c r="G2120" s="34" t="s">
        <v>6</v>
      </c>
      <c r="H2120" s="34" t="s">
        <v>6</v>
      </c>
      <c r="I2120" s="34" t="s">
        <v>6</v>
      </c>
      <c r="J2120" s="34" t="s">
        <v>6</v>
      </c>
      <c r="K2120" s="34" t="s">
        <v>6</v>
      </c>
      <c r="L2120" s="34" t="s">
        <v>6</v>
      </c>
      <c r="M2120" s="34" t="s">
        <v>6</v>
      </c>
      <c r="N2120" s="34" t="s">
        <v>6</v>
      </c>
      <c r="O2120" s="34" t="s">
        <v>6</v>
      </c>
      <c r="P2120" s="34">
        <v>8.6108990382083499E-6</v>
      </c>
      <c r="Q2120" t="s">
        <v>6</v>
      </c>
      <c r="R2120" t="s">
        <v>6</v>
      </c>
      <c r="S2120" t="s">
        <v>6</v>
      </c>
      <c r="T2120" t="s">
        <v>6</v>
      </c>
      <c r="U2120" t="s">
        <v>6</v>
      </c>
      <c r="V2120" t="s">
        <v>6</v>
      </c>
      <c r="W2120" t="s">
        <v>6</v>
      </c>
      <c r="X2120" t="s">
        <v>6</v>
      </c>
      <c r="Y2120" t="s">
        <v>6</v>
      </c>
      <c r="Z2120" t="s">
        <v>14765</v>
      </c>
      <c r="AA2120" t="s">
        <v>6</v>
      </c>
      <c r="AB2120" t="s">
        <v>14766</v>
      </c>
      <c r="AC2120" t="s">
        <v>14763</v>
      </c>
    </row>
    <row r="2121" spans="1:29" x14ac:dyDescent="0.3">
      <c r="A2121" t="s">
        <v>339</v>
      </c>
      <c r="B2121" s="35">
        <v>218</v>
      </c>
      <c r="C2121" t="s">
        <v>126</v>
      </c>
      <c r="D2121" s="35">
        <v>1967</v>
      </c>
      <c r="E2121" t="s">
        <v>2620</v>
      </c>
      <c r="F2121" s="34" t="s">
        <v>6</v>
      </c>
      <c r="G2121" s="34" t="s">
        <v>6</v>
      </c>
      <c r="H2121" s="34" t="s">
        <v>6</v>
      </c>
      <c r="I2121" s="34" t="s">
        <v>6</v>
      </c>
      <c r="J2121" s="34" t="s">
        <v>6</v>
      </c>
      <c r="K2121" s="34" t="s">
        <v>6</v>
      </c>
      <c r="L2121" s="34" t="s">
        <v>6</v>
      </c>
      <c r="M2121" s="34" t="s">
        <v>6</v>
      </c>
      <c r="N2121" s="34" t="s">
        <v>6</v>
      </c>
      <c r="O2121" s="34" t="s">
        <v>6</v>
      </c>
      <c r="P2121" s="34">
        <v>1.01800562612301E-5</v>
      </c>
      <c r="Q2121" t="s">
        <v>6</v>
      </c>
      <c r="R2121" t="s">
        <v>6</v>
      </c>
      <c r="S2121" t="s">
        <v>6</v>
      </c>
      <c r="T2121" t="s">
        <v>6</v>
      </c>
      <c r="U2121" t="s">
        <v>6</v>
      </c>
      <c r="V2121" t="s">
        <v>6</v>
      </c>
      <c r="W2121" t="s">
        <v>6</v>
      </c>
      <c r="X2121" t="s">
        <v>6</v>
      </c>
      <c r="Y2121" t="s">
        <v>6</v>
      </c>
      <c r="Z2121" t="s">
        <v>14765</v>
      </c>
      <c r="AA2121" t="s">
        <v>6</v>
      </c>
      <c r="AB2121" t="s">
        <v>14766</v>
      </c>
      <c r="AC2121" t="s">
        <v>14763</v>
      </c>
    </row>
    <row r="2122" spans="1:29" x14ac:dyDescent="0.3">
      <c r="A2122" t="s">
        <v>339</v>
      </c>
      <c r="B2122" s="35">
        <v>218</v>
      </c>
      <c r="C2122" t="s">
        <v>126</v>
      </c>
      <c r="D2122" s="35">
        <v>1968</v>
      </c>
      <c r="E2122" t="s">
        <v>2621</v>
      </c>
      <c r="F2122" s="34" t="s">
        <v>6</v>
      </c>
      <c r="G2122" s="34" t="s">
        <v>6</v>
      </c>
      <c r="H2122" s="34" t="s">
        <v>6</v>
      </c>
      <c r="I2122" s="34" t="s">
        <v>6</v>
      </c>
      <c r="J2122" s="34" t="s">
        <v>6</v>
      </c>
      <c r="K2122" s="34" t="s">
        <v>6</v>
      </c>
      <c r="L2122" s="34" t="s">
        <v>6</v>
      </c>
      <c r="M2122" s="34" t="s">
        <v>6</v>
      </c>
      <c r="N2122" s="34" t="s">
        <v>6</v>
      </c>
      <c r="O2122" s="34" t="s">
        <v>6</v>
      </c>
      <c r="P2122" s="34">
        <v>1.1654273036199201E-5</v>
      </c>
      <c r="Q2122" t="s">
        <v>6</v>
      </c>
      <c r="R2122" t="s">
        <v>6</v>
      </c>
      <c r="S2122" t="s">
        <v>6</v>
      </c>
      <c r="T2122" t="s">
        <v>6</v>
      </c>
      <c r="U2122" t="s">
        <v>6</v>
      </c>
      <c r="V2122" t="s">
        <v>6</v>
      </c>
      <c r="W2122" t="s">
        <v>6</v>
      </c>
      <c r="X2122" t="s">
        <v>6</v>
      </c>
      <c r="Y2122" t="s">
        <v>6</v>
      </c>
      <c r="Z2122" t="s">
        <v>14765</v>
      </c>
      <c r="AA2122" t="s">
        <v>6</v>
      </c>
      <c r="AB2122" t="s">
        <v>14766</v>
      </c>
      <c r="AC2122" t="s">
        <v>14763</v>
      </c>
    </row>
    <row r="2123" spans="1:29" x14ac:dyDescent="0.3">
      <c r="A2123" t="s">
        <v>339</v>
      </c>
      <c r="B2123" s="35">
        <v>218</v>
      </c>
      <c r="C2123" t="s">
        <v>126</v>
      </c>
      <c r="D2123" s="35">
        <v>1969</v>
      </c>
      <c r="E2123" t="s">
        <v>2622</v>
      </c>
      <c r="F2123" s="34" t="s">
        <v>6</v>
      </c>
      <c r="G2123" s="34" t="s">
        <v>6</v>
      </c>
      <c r="H2123" s="34" t="s">
        <v>6</v>
      </c>
      <c r="I2123" s="34" t="s">
        <v>6</v>
      </c>
      <c r="J2123" s="34" t="s">
        <v>6</v>
      </c>
      <c r="K2123" s="34" t="s">
        <v>6</v>
      </c>
      <c r="L2123" s="34" t="s">
        <v>6</v>
      </c>
      <c r="M2123" s="34" t="s">
        <v>6</v>
      </c>
      <c r="N2123" s="34" t="s">
        <v>6</v>
      </c>
      <c r="O2123" s="34" t="s">
        <v>6</v>
      </c>
      <c r="P2123" s="34">
        <v>1.2457495086648799E-5</v>
      </c>
      <c r="Q2123" t="s">
        <v>6</v>
      </c>
      <c r="R2123" t="s">
        <v>6</v>
      </c>
      <c r="S2123" t="s">
        <v>6</v>
      </c>
      <c r="T2123" t="s">
        <v>6</v>
      </c>
      <c r="U2123" t="s">
        <v>6</v>
      </c>
      <c r="V2123" t="s">
        <v>6</v>
      </c>
      <c r="W2123" t="s">
        <v>6</v>
      </c>
      <c r="X2123" t="s">
        <v>6</v>
      </c>
      <c r="Y2123" t="s">
        <v>6</v>
      </c>
      <c r="Z2123" t="s">
        <v>14765</v>
      </c>
      <c r="AA2123" t="s">
        <v>6</v>
      </c>
      <c r="AB2123" t="s">
        <v>14766</v>
      </c>
      <c r="AC2123" t="s">
        <v>14763</v>
      </c>
    </row>
    <row r="2124" spans="1:29" x14ac:dyDescent="0.3">
      <c r="A2124" t="s">
        <v>339</v>
      </c>
      <c r="B2124" s="35">
        <v>218</v>
      </c>
      <c r="C2124" t="s">
        <v>126</v>
      </c>
      <c r="D2124" s="35">
        <v>1970</v>
      </c>
      <c r="E2124" t="s">
        <v>2623</v>
      </c>
      <c r="F2124" s="34" t="s">
        <v>6</v>
      </c>
      <c r="G2124" s="34" t="s">
        <v>6</v>
      </c>
      <c r="H2124" s="34" t="s">
        <v>6</v>
      </c>
      <c r="I2124" s="34" t="s">
        <v>6</v>
      </c>
      <c r="J2124" s="34" t="s">
        <v>6</v>
      </c>
      <c r="K2124" s="34" t="s">
        <v>6</v>
      </c>
      <c r="L2124" s="34" t="s">
        <v>6</v>
      </c>
      <c r="M2124" s="34" t="s">
        <v>6</v>
      </c>
      <c r="N2124" s="34" t="s">
        <v>6</v>
      </c>
      <c r="O2124" s="34">
        <v>69.243776675574068</v>
      </c>
      <c r="P2124" s="34">
        <v>1.39429350329931E-5</v>
      </c>
      <c r="Q2124" t="s">
        <v>6</v>
      </c>
      <c r="R2124" t="s">
        <v>6</v>
      </c>
      <c r="S2124" t="s">
        <v>6</v>
      </c>
      <c r="T2124" t="s">
        <v>6</v>
      </c>
      <c r="U2124" t="s">
        <v>6</v>
      </c>
      <c r="V2124" t="s">
        <v>6</v>
      </c>
      <c r="W2124" t="s">
        <v>6</v>
      </c>
      <c r="X2124" t="s">
        <v>6</v>
      </c>
      <c r="Y2124" t="s">
        <v>6</v>
      </c>
      <c r="Z2124" t="s">
        <v>14765</v>
      </c>
      <c r="AA2124" t="s">
        <v>6</v>
      </c>
      <c r="AB2124" t="s">
        <v>14766</v>
      </c>
      <c r="AC2124" t="s">
        <v>14763</v>
      </c>
    </row>
    <row r="2125" spans="1:29" x14ac:dyDescent="0.3">
      <c r="A2125" t="s">
        <v>339</v>
      </c>
      <c r="B2125" s="35">
        <v>218</v>
      </c>
      <c r="C2125" t="s">
        <v>126</v>
      </c>
      <c r="D2125" s="35">
        <v>1971</v>
      </c>
      <c r="E2125" t="s">
        <v>2624</v>
      </c>
      <c r="F2125" s="34" t="s">
        <v>6</v>
      </c>
      <c r="G2125" s="34" t="s">
        <v>6</v>
      </c>
      <c r="H2125" s="34" t="s">
        <v>6</v>
      </c>
      <c r="I2125" s="34" t="s">
        <v>6</v>
      </c>
      <c r="J2125" s="34" t="s">
        <v>6</v>
      </c>
      <c r="K2125" s="34" t="s">
        <v>6</v>
      </c>
      <c r="L2125" s="34" t="s">
        <v>6</v>
      </c>
      <c r="M2125" s="34" t="s">
        <v>6</v>
      </c>
      <c r="N2125" s="34" t="s">
        <v>6</v>
      </c>
      <c r="O2125" s="34">
        <v>62.914922329290633</v>
      </c>
      <c r="P2125" s="34">
        <v>1.51663666086468E-5</v>
      </c>
      <c r="Q2125" t="s">
        <v>6</v>
      </c>
      <c r="R2125" t="s">
        <v>6</v>
      </c>
      <c r="S2125" t="s">
        <v>6</v>
      </c>
      <c r="T2125" t="s">
        <v>6</v>
      </c>
      <c r="U2125" t="s">
        <v>6</v>
      </c>
      <c r="V2125" t="s">
        <v>6</v>
      </c>
      <c r="W2125" t="s">
        <v>6</v>
      </c>
      <c r="X2125" t="s">
        <v>6</v>
      </c>
      <c r="Y2125" t="s">
        <v>6</v>
      </c>
      <c r="Z2125" t="s">
        <v>14765</v>
      </c>
      <c r="AA2125" t="s">
        <v>6</v>
      </c>
      <c r="AB2125" t="s">
        <v>14766</v>
      </c>
      <c r="AC2125" t="s">
        <v>14763</v>
      </c>
    </row>
    <row r="2126" spans="1:29" x14ac:dyDescent="0.3">
      <c r="A2126" t="s">
        <v>339</v>
      </c>
      <c r="B2126" s="35">
        <v>218</v>
      </c>
      <c r="C2126" t="s">
        <v>126</v>
      </c>
      <c r="D2126" s="35">
        <v>1972</v>
      </c>
      <c r="E2126" t="s">
        <v>2625</v>
      </c>
      <c r="F2126" s="34" t="s">
        <v>6</v>
      </c>
      <c r="G2126" s="34" t="s">
        <v>6</v>
      </c>
      <c r="H2126" s="34" t="s">
        <v>6</v>
      </c>
      <c r="I2126" s="34" t="s">
        <v>6</v>
      </c>
      <c r="J2126" s="34" t="s">
        <v>6</v>
      </c>
      <c r="K2126" s="34" t="s">
        <v>6</v>
      </c>
      <c r="L2126" s="34" t="s">
        <v>6</v>
      </c>
      <c r="M2126" s="34" t="s">
        <v>6</v>
      </c>
      <c r="N2126" s="34" t="s">
        <v>6</v>
      </c>
      <c r="O2126" s="34">
        <v>73.596946201978412</v>
      </c>
      <c r="P2126" s="34">
        <v>1.7090387660677201E-5</v>
      </c>
      <c r="Q2126" t="s">
        <v>6</v>
      </c>
      <c r="R2126" t="s">
        <v>6</v>
      </c>
      <c r="S2126" t="s">
        <v>6</v>
      </c>
      <c r="T2126" t="s">
        <v>6</v>
      </c>
      <c r="U2126" t="s">
        <v>6</v>
      </c>
      <c r="V2126" t="s">
        <v>6</v>
      </c>
      <c r="W2126" t="s">
        <v>6</v>
      </c>
      <c r="X2126" t="s">
        <v>6</v>
      </c>
      <c r="Y2126" t="s">
        <v>6</v>
      </c>
      <c r="Z2126" t="s">
        <v>14765</v>
      </c>
      <c r="AA2126" t="s">
        <v>6</v>
      </c>
      <c r="AB2126" t="s">
        <v>14766</v>
      </c>
      <c r="AC2126" t="s">
        <v>14763</v>
      </c>
    </row>
    <row r="2127" spans="1:29" x14ac:dyDescent="0.3">
      <c r="A2127" t="s">
        <v>339</v>
      </c>
      <c r="B2127" s="35">
        <v>218</v>
      </c>
      <c r="C2127" t="s">
        <v>126</v>
      </c>
      <c r="D2127" s="35">
        <v>1973</v>
      </c>
      <c r="E2127" t="s">
        <v>2626</v>
      </c>
      <c r="F2127" s="34" t="s">
        <v>6</v>
      </c>
      <c r="G2127" s="34" t="s">
        <v>6</v>
      </c>
      <c r="H2127" s="34" t="s">
        <v>6</v>
      </c>
      <c r="I2127" s="34" t="s">
        <v>6</v>
      </c>
      <c r="J2127" s="34" t="s">
        <v>6</v>
      </c>
      <c r="K2127" s="34" t="s">
        <v>6</v>
      </c>
      <c r="L2127" s="34" t="s">
        <v>6</v>
      </c>
      <c r="M2127" s="34" t="s">
        <v>6</v>
      </c>
      <c r="N2127" s="34" t="s">
        <v>6</v>
      </c>
      <c r="O2127" s="34">
        <v>77.498904302490487</v>
      </c>
      <c r="P2127" s="34">
        <v>2.39731158605615E-5</v>
      </c>
      <c r="Q2127" t="s">
        <v>6</v>
      </c>
      <c r="R2127" t="s">
        <v>6</v>
      </c>
      <c r="S2127" t="s">
        <v>6</v>
      </c>
      <c r="T2127" t="s">
        <v>6</v>
      </c>
      <c r="U2127" t="s">
        <v>6</v>
      </c>
      <c r="V2127" t="s">
        <v>6</v>
      </c>
      <c r="W2127" t="s">
        <v>6</v>
      </c>
      <c r="X2127" t="s">
        <v>6</v>
      </c>
      <c r="Y2127" t="s">
        <v>6</v>
      </c>
      <c r="Z2127" t="s">
        <v>14765</v>
      </c>
      <c r="AA2127" t="s">
        <v>6</v>
      </c>
      <c r="AB2127" t="s">
        <v>14766</v>
      </c>
      <c r="AC2127" t="s">
        <v>14763</v>
      </c>
    </row>
    <row r="2128" spans="1:29" x14ac:dyDescent="0.3">
      <c r="A2128" t="s">
        <v>339</v>
      </c>
      <c r="B2128" s="35">
        <v>218</v>
      </c>
      <c r="C2128" t="s">
        <v>126</v>
      </c>
      <c r="D2128" s="35">
        <v>1974</v>
      </c>
      <c r="E2128" t="s">
        <v>2627</v>
      </c>
      <c r="F2128" s="34" t="s">
        <v>6</v>
      </c>
      <c r="G2128" s="34" t="s">
        <v>6</v>
      </c>
      <c r="H2128" s="34" t="s">
        <v>6</v>
      </c>
      <c r="I2128" s="34" t="s">
        <v>6</v>
      </c>
      <c r="J2128" s="34" t="s">
        <v>6</v>
      </c>
      <c r="K2128" s="34" t="s">
        <v>6</v>
      </c>
      <c r="L2128" s="34" t="s">
        <v>6</v>
      </c>
      <c r="M2128" s="34" t="s">
        <v>6</v>
      </c>
      <c r="N2128" s="34" t="s">
        <v>6</v>
      </c>
      <c r="O2128" s="34">
        <v>50.558338640317714</v>
      </c>
      <c r="P2128" s="34">
        <v>4.1045312586474097E-5</v>
      </c>
      <c r="Q2128" t="s">
        <v>6</v>
      </c>
      <c r="R2128" t="s">
        <v>6</v>
      </c>
      <c r="S2128" t="s">
        <v>6</v>
      </c>
      <c r="T2128" t="s">
        <v>6</v>
      </c>
      <c r="U2128" t="s">
        <v>6</v>
      </c>
      <c r="V2128" t="s">
        <v>6</v>
      </c>
      <c r="W2128" t="s">
        <v>6</v>
      </c>
      <c r="X2128" t="s">
        <v>6</v>
      </c>
      <c r="Y2128" t="s">
        <v>6</v>
      </c>
      <c r="Z2128" t="s">
        <v>14765</v>
      </c>
      <c r="AA2128" t="s">
        <v>6</v>
      </c>
      <c r="AB2128" t="s">
        <v>14766</v>
      </c>
      <c r="AC2128" t="s">
        <v>14763</v>
      </c>
    </row>
    <row r="2129" spans="1:29" x14ac:dyDescent="0.3">
      <c r="A2129" t="s">
        <v>339</v>
      </c>
      <c r="B2129" s="35">
        <v>218</v>
      </c>
      <c r="C2129" t="s">
        <v>126</v>
      </c>
      <c r="D2129" s="35">
        <v>1975</v>
      </c>
      <c r="E2129" t="s">
        <v>2628</v>
      </c>
      <c r="F2129" s="34" t="s">
        <v>6</v>
      </c>
      <c r="G2129" s="34" t="s">
        <v>6</v>
      </c>
      <c r="H2129" s="34" t="s">
        <v>6</v>
      </c>
      <c r="I2129" s="34" t="s">
        <v>6</v>
      </c>
      <c r="J2129" s="34" t="s">
        <v>6</v>
      </c>
      <c r="K2129" s="34" t="s">
        <v>6</v>
      </c>
      <c r="L2129" s="34" t="s">
        <v>6</v>
      </c>
      <c r="M2129" s="34" t="s">
        <v>6</v>
      </c>
      <c r="N2129" s="34" t="s">
        <v>6</v>
      </c>
      <c r="O2129" s="34">
        <v>53.539167628388725</v>
      </c>
      <c r="P2129" s="34">
        <v>4.7248359049551903E-5</v>
      </c>
      <c r="Q2129" t="s">
        <v>6</v>
      </c>
      <c r="R2129" t="s">
        <v>6</v>
      </c>
      <c r="S2129" t="s">
        <v>6</v>
      </c>
      <c r="T2129" t="s">
        <v>6</v>
      </c>
      <c r="U2129" t="s">
        <v>6</v>
      </c>
      <c r="V2129" t="s">
        <v>6</v>
      </c>
      <c r="W2129" t="s">
        <v>6</v>
      </c>
      <c r="X2129" t="s">
        <v>6</v>
      </c>
      <c r="Y2129" t="s">
        <v>6</v>
      </c>
      <c r="Z2129" t="s">
        <v>14765</v>
      </c>
      <c r="AA2129" t="s">
        <v>6</v>
      </c>
      <c r="AB2129" t="s">
        <v>14766</v>
      </c>
      <c r="AC2129" t="s">
        <v>14763</v>
      </c>
    </row>
    <row r="2130" spans="1:29" x14ac:dyDescent="0.3">
      <c r="A2130" t="s">
        <v>339</v>
      </c>
      <c r="B2130" s="35">
        <v>218</v>
      </c>
      <c r="C2130" t="s">
        <v>126</v>
      </c>
      <c r="D2130" s="35">
        <v>1976</v>
      </c>
      <c r="E2130" t="s">
        <v>2629</v>
      </c>
      <c r="F2130" s="34" t="s">
        <v>6</v>
      </c>
      <c r="G2130" s="34" t="s">
        <v>6</v>
      </c>
      <c r="H2130" s="34" t="s">
        <v>6</v>
      </c>
      <c r="I2130" s="34" t="s">
        <v>6</v>
      </c>
      <c r="J2130" s="34" t="s">
        <v>6</v>
      </c>
      <c r="K2130" s="34" t="s">
        <v>6</v>
      </c>
      <c r="L2130" s="34" t="s">
        <v>6</v>
      </c>
      <c r="M2130" s="34" t="s">
        <v>6</v>
      </c>
      <c r="N2130" s="34" t="s">
        <v>6</v>
      </c>
      <c r="O2130" s="34">
        <v>64.795150707014884</v>
      </c>
      <c r="P2130" s="34">
        <v>5.2383905006635601E-5</v>
      </c>
      <c r="Q2130" t="s">
        <v>6</v>
      </c>
      <c r="R2130" t="s">
        <v>6</v>
      </c>
      <c r="S2130" t="s">
        <v>6</v>
      </c>
      <c r="T2130" t="s">
        <v>6</v>
      </c>
      <c r="U2130" t="s">
        <v>6</v>
      </c>
      <c r="V2130" t="s">
        <v>6</v>
      </c>
      <c r="W2130" t="s">
        <v>6</v>
      </c>
      <c r="X2130" t="s">
        <v>6</v>
      </c>
      <c r="Y2130" t="s">
        <v>6</v>
      </c>
      <c r="Z2130" t="s">
        <v>14765</v>
      </c>
      <c r="AA2130" t="s">
        <v>6</v>
      </c>
      <c r="AB2130" t="s">
        <v>14766</v>
      </c>
      <c r="AC2130" t="s">
        <v>14763</v>
      </c>
    </row>
    <row r="2131" spans="1:29" x14ac:dyDescent="0.3">
      <c r="A2131" t="s">
        <v>339</v>
      </c>
      <c r="B2131" s="35">
        <v>218</v>
      </c>
      <c r="C2131" t="s">
        <v>126</v>
      </c>
      <c r="D2131" s="35">
        <v>1977</v>
      </c>
      <c r="E2131" t="s">
        <v>2630</v>
      </c>
      <c r="F2131" s="34" t="s">
        <v>6</v>
      </c>
      <c r="G2131" s="34" t="s">
        <v>6</v>
      </c>
      <c r="H2131" s="34" t="s">
        <v>6</v>
      </c>
      <c r="I2131" s="34" t="s">
        <v>6</v>
      </c>
      <c r="J2131" s="34" t="s">
        <v>6</v>
      </c>
      <c r="K2131" s="34" t="s">
        <v>6</v>
      </c>
      <c r="L2131" s="34" t="s">
        <v>6</v>
      </c>
      <c r="M2131" s="34" t="s">
        <v>6</v>
      </c>
      <c r="N2131" s="34" t="s">
        <v>6</v>
      </c>
      <c r="O2131" s="34">
        <v>76.485335300860385</v>
      </c>
      <c r="P2131" s="34">
        <v>5.9008519842260501E-5</v>
      </c>
      <c r="Q2131" t="s">
        <v>6</v>
      </c>
      <c r="R2131" t="s">
        <v>6</v>
      </c>
      <c r="S2131" t="s">
        <v>6</v>
      </c>
      <c r="T2131" t="s">
        <v>6</v>
      </c>
      <c r="U2131" t="s">
        <v>6</v>
      </c>
      <c r="V2131" t="s">
        <v>6</v>
      </c>
      <c r="W2131" t="s">
        <v>6</v>
      </c>
      <c r="X2131" t="s">
        <v>6</v>
      </c>
      <c r="Y2131" t="s">
        <v>6</v>
      </c>
      <c r="Z2131" t="s">
        <v>14765</v>
      </c>
      <c r="AA2131" t="s">
        <v>6</v>
      </c>
      <c r="AB2131" t="s">
        <v>14766</v>
      </c>
      <c r="AC2131" t="s">
        <v>14763</v>
      </c>
    </row>
    <row r="2132" spans="1:29" x14ac:dyDescent="0.3">
      <c r="A2132" t="s">
        <v>339</v>
      </c>
      <c r="B2132" s="35">
        <v>218</v>
      </c>
      <c r="C2132" t="s">
        <v>126</v>
      </c>
      <c r="D2132" s="35">
        <v>1978</v>
      </c>
      <c r="E2132" t="s">
        <v>2631</v>
      </c>
      <c r="F2132" s="34" t="s">
        <v>6</v>
      </c>
      <c r="G2132" s="34" t="s">
        <v>6</v>
      </c>
      <c r="H2132" s="34" t="s">
        <v>6</v>
      </c>
      <c r="I2132" s="34" t="s">
        <v>6</v>
      </c>
      <c r="J2132" s="34" t="s">
        <v>6</v>
      </c>
      <c r="K2132" s="34" t="s">
        <v>6</v>
      </c>
      <c r="L2132" s="34" t="s">
        <v>6</v>
      </c>
      <c r="M2132" s="34" t="s">
        <v>6</v>
      </c>
      <c r="N2132" s="34" t="s">
        <v>6</v>
      </c>
      <c r="O2132" s="34">
        <v>76.378926987192955</v>
      </c>
      <c r="P2132" s="34">
        <v>6.9235455891883798E-5</v>
      </c>
      <c r="Q2132" t="s">
        <v>6</v>
      </c>
      <c r="R2132" t="s">
        <v>6</v>
      </c>
      <c r="S2132" t="s">
        <v>6</v>
      </c>
      <c r="T2132" t="s">
        <v>6</v>
      </c>
      <c r="U2132" t="s">
        <v>6</v>
      </c>
      <c r="V2132" t="s">
        <v>6</v>
      </c>
      <c r="W2132" t="s">
        <v>6</v>
      </c>
      <c r="X2132" t="s">
        <v>6</v>
      </c>
      <c r="Y2132" t="s">
        <v>6</v>
      </c>
      <c r="Z2132" t="s">
        <v>14765</v>
      </c>
      <c r="AA2132" t="s">
        <v>6</v>
      </c>
      <c r="AB2132" t="s">
        <v>14766</v>
      </c>
      <c r="AC2132" t="s">
        <v>14763</v>
      </c>
    </row>
    <row r="2133" spans="1:29" x14ac:dyDescent="0.3">
      <c r="A2133" t="s">
        <v>339</v>
      </c>
      <c r="B2133" s="35">
        <v>218</v>
      </c>
      <c r="C2133" t="s">
        <v>126</v>
      </c>
      <c r="D2133" s="35">
        <v>1979</v>
      </c>
      <c r="E2133" t="s">
        <v>2632</v>
      </c>
      <c r="F2133" s="34" t="s">
        <v>6</v>
      </c>
      <c r="G2133" s="34" t="s">
        <v>6</v>
      </c>
      <c r="H2133" s="34" t="s">
        <v>6</v>
      </c>
      <c r="I2133" s="34" t="s">
        <v>6</v>
      </c>
      <c r="J2133" s="34" t="s">
        <v>6</v>
      </c>
      <c r="K2133" s="34" t="s">
        <v>6</v>
      </c>
      <c r="L2133" s="34" t="s">
        <v>6</v>
      </c>
      <c r="M2133" s="34" t="s">
        <v>6</v>
      </c>
      <c r="N2133" s="34" t="s">
        <v>6</v>
      </c>
      <c r="O2133" s="34">
        <v>84.835784997635031</v>
      </c>
      <c r="P2133" s="34">
        <v>8.3354063100926206E-5</v>
      </c>
      <c r="Q2133" t="s">
        <v>6</v>
      </c>
      <c r="R2133" t="s">
        <v>6</v>
      </c>
      <c r="S2133" t="s">
        <v>6</v>
      </c>
      <c r="T2133" t="s">
        <v>6</v>
      </c>
      <c r="U2133" t="s">
        <v>6</v>
      </c>
      <c r="V2133" t="s">
        <v>6</v>
      </c>
      <c r="W2133" t="s">
        <v>6</v>
      </c>
      <c r="X2133" t="s">
        <v>6</v>
      </c>
      <c r="Y2133" t="s">
        <v>6</v>
      </c>
      <c r="Z2133" t="s">
        <v>14765</v>
      </c>
      <c r="AA2133" t="s">
        <v>6</v>
      </c>
      <c r="AB2133" t="s">
        <v>14766</v>
      </c>
      <c r="AC2133" t="s">
        <v>14763</v>
      </c>
    </row>
    <row r="2134" spans="1:29" x14ac:dyDescent="0.3">
      <c r="A2134" t="s">
        <v>339</v>
      </c>
      <c r="B2134" s="35">
        <v>218</v>
      </c>
      <c r="C2134" t="s">
        <v>126</v>
      </c>
      <c r="D2134" s="35">
        <v>1980</v>
      </c>
      <c r="E2134" t="s">
        <v>2633</v>
      </c>
      <c r="F2134" s="34" t="s">
        <v>6</v>
      </c>
      <c r="G2134" s="34" t="s">
        <v>6</v>
      </c>
      <c r="H2134" s="34" t="s">
        <v>6</v>
      </c>
      <c r="I2134" s="34" t="s">
        <v>6</v>
      </c>
      <c r="J2134" s="34" t="s">
        <v>6</v>
      </c>
      <c r="K2134" s="34" t="s">
        <v>6</v>
      </c>
      <c r="L2134" s="34" t="s">
        <v>6</v>
      </c>
      <c r="M2134" s="34" t="s">
        <v>6</v>
      </c>
      <c r="N2134" s="34" t="s">
        <v>6</v>
      </c>
      <c r="O2134" s="34">
        <v>91.975686170198031</v>
      </c>
      <c r="P2134" s="34">
        <v>1.11270885069921E-4</v>
      </c>
      <c r="Q2134" t="s">
        <v>6</v>
      </c>
      <c r="R2134" t="s">
        <v>6</v>
      </c>
      <c r="S2134" t="s">
        <v>6</v>
      </c>
      <c r="T2134" t="s">
        <v>6</v>
      </c>
      <c r="U2134" t="s">
        <v>6</v>
      </c>
      <c r="V2134" t="s">
        <v>6</v>
      </c>
      <c r="W2134" t="s">
        <v>6</v>
      </c>
      <c r="X2134" t="s">
        <v>6</v>
      </c>
      <c r="Y2134" t="s">
        <v>6</v>
      </c>
      <c r="Z2134" t="s">
        <v>14765</v>
      </c>
      <c r="AA2134" t="s">
        <v>6</v>
      </c>
      <c r="AB2134" t="s">
        <v>14766</v>
      </c>
      <c r="AC2134" t="s">
        <v>14763</v>
      </c>
    </row>
    <row r="2135" spans="1:29" x14ac:dyDescent="0.3">
      <c r="A2135" t="s">
        <v>339</v>
      </c>
      <c r="B2135" s="35">
        <v>218</v>
      </c>
      <c r="C2135" t="s">
        <v>126</v>
      </c>
      <c r="D2135" s="35">
        <v>1981</v>
      </c>
      <c r="E2135" t="s">
        <v>2634</v>
      </c>
      <c r="F2135" s="34" t="s">
        <v>6</v>
      </c>
      <c r="G2135" s="34" t="s">
        <v>6</v>
      </c>
      <c r="H2135" s="34" t="s">
        <v>6</v>
      </c>
      <c r="I2135" s="34" t="s">
        <v>6</v>
      </c>
      <c r="J2135" s="34" t="s">
        <v>6</v>
      </c>
      <c r="K2135" s="34" t="s">
        <v>6</v>
      </c>
      <c r="L2135" s="34" t="s">
        <v>6</v>
      </c>
      <c r="M2135" s="34" t="s">
        <v>6</v>
      </c>
      <c r="N2135" s="34" t="s">
        <v>6</v>
      </c>
      <c r="O2135" s="34">
        <v>111.78990078897586</v>
      </c>
      <c r="P2135" s="34">
        <v>1.4446220089823301E-4</v>
      </c>
      <c r="Q2135" t="s">
        <v>6</v>
      </c>
      <c r="R2135" t="s">
        <v>6</v>
      </c>
      <c r="S2135" t="s">
        <v>6</v>
      </c>
      <c r="T2135" t="s">
        <v>6</v>
      </c>
      <c r="U2135" t="s">
        <v>6</v>
      </c>
      <c r="V2135" t="s">
        <v>6</v>
      </c>
      <c r="W2135" t="s">
        <v>6</v>
      </c>
      <c r="X2135" t="s">
        <v>6</v>
      </c>
      <c r="Y2135" t="s">
        <v>6</v>
      </c>
      <c r="Z2135" t="s">
        <v>14765</v>
      </c>
      <c r="AA2135" t="s">
        <v>6</v>
      </c>
      <c r="AB2135" t="s">
        <v>14766</v>
      </c>
      <c r="AC2135" t="s">
        <v>14763</v>
      </c>
    </row>
    <row r="2136" spans="1:29" x14ac:dyDescent="0.3">
      <c r="A2136" t="s">
        <v>339</v>
      </c>
      <c r="B2136" s="35">
        <v>218</v>
      </c>
      <c r="C2136" t="s">
        <v>126</v>
      </c>
      <c r="D2136" s="35">
        <v>1982</v>
      </c>
      <c r="E2136" t="s">
        <v>2635</v>
      </c>
      <c r="F2136" s="34" t="s">
        <v>6</v>
      </c>
      <c r="G2136" s="34" t="s">
        <v>6</v>
      </c>
      <c r="H2136" s="34" t="s">
        <v>6</v>
      </c>
      <c r="I2136" s="34" t="s">
        <v>6</v>
      </c>
      <c r="J2136" s="34" t="s">
        <v>6</v>
      </c>
      <c r="K2136" s="34" t="s">
        <v>6</v>
      </c>
      <c r="L2136" s="34" t="s">
        <v>6</v>
      </c>
      <c r="M2136" s="34" t="s">
        <v>6</v>
      </c>
      <c r="N2136" s="34" t="s">
        <v>6</v>
      </c>
      <c r="O2136" s="34">
        <v>144.2554383830113</v>
      </c>
      <c r="P2136" s="34">
        <v>3.5842468870738901E-4</v>
      </c>
      <c r="Q2136" t="s">
        <v>6</v>
      </c>
      <c r="R2136" t="s">
        <v>6</v>
      </c>
      <c r="S2136" t="s">
        <v>6</v>
      </c>
      <c r="T2136" t="s">
        <v>6</v>
      </c>
      <c r="U2136" t="s">
        <v>6</v>
      </c>
      <c r="V2136" t="s">
        <v>6</v>
      </c>
      <c r="W2136" t="s">
        <v>6</v>
      </c>
      <c r="X2136" t="s">
        <v>6</v>
      </c>
      <c r="Y2136" t="s">
        <v>6</v>
      </c>
      <c r="Z2136" t="s">
        <v>14765</v>
      </c>
      <c r="AA2136" t="s">
        <v>6</v>
      </c>
      <c r="AB2136" t="s">
        <v>14766</v>
      </c>
      <c r="AC2136" t="s">
        <v>14763</v>
      </c>
    </row>
    <row r="2137" spans="1:29" x14ac:dyDescent="0.3">
      <c r="A2137" t="s">
        <v>339</v>
      </c>
      <c r="B2137" s="35">
        <v>218</v>
      </c>
      <c r="C2137" t="s">
        <v>126</v>
      </c>
      <c r="D2137" s="35">
        <v>1983</v>
      </c>
      <c r="E2137" t="s">
        <v>2636</v>
      </c>
      <c r="F2137" s="34" t="s">
        <v>6</v>
      </c>
      <c r="G2137" s="34" t="s">
        <v>6</v>
      </c>
      <c r="H2137" s="34" t="s">
        <v>6</v>
      </c>
      <c r="I2137" s="34" t="s">
        <v>6</v>
      </c>
      <c r="J2137" s="34" t="s">
        <v>6</v>
      </c>
      <c r="K2137" s="34" t="s">
        <v>6</v>
      </c>
      <c r="L2137" s="34" t="s">
        <v>6</v>
      </c>
      <c r="M2137" s="34" t="s">
        <v>6</v>
      </c>
      <c r="N2137" s="34" t="s">
        <v>6</v>
      </c>
      <c r="O2137" s="34">
        <v>150.59480099432793</v>
      </c>
      <c r="P2137" s="34">
        <v>1.2560499141969399E-3</v>
      </c>
      <c r="Q2137" t="s">
        <v>6</v>
      </c>
      <c r="R2137" t="s">
        <v>6</v>
      </c>
      <c r="S2137" t="s">
        <v>6</v>
      </c>
      <c r="T2137" t="s">
        <v>6</v>
      </c>
      <c r="U2137" t="s">
        <v>6</v>
      </c>
      <c r="V2137" t="s">
        <v>6</v>
      </c>
      <c r="W2137" t="s">
        <v>6</v>
      </c>
      <c r="X2137" t="s">
        <v>6</v>
      </c>
      <c r="Y2137" t="s">
        <v>6</v>
      </c>
      <c r="Z2137" t="s">
        <v>14765</v>
      </c>
      <c r="AA2137" t="s">
        <v>6</v>
      </c>
      <c r="AB2137" t="s">
        <v>14766</v>
      </c>
      <c r="AC2137" t="s">
        <v>14763</v>
      </c>
    </row>
    <row r="2138" spans="1:29" x14ac:dyDescent="0.3">
      <c r="A2138" t="s">
        <v>339</v>
      </c>
      <c r="B2138" s="35">
        <v>218</v>
      </c>
      <c r="C2138" t="s">
        <v>126</v>
      </c>
      <c r="D2138" s="35">
        <v>1984</v>
      </c>
      <c r="E2138" t="s">
        <v>2637</v>
      </c>
      <c r="F2138" s="34" t="s">
        <v>6</v>
      </c>
      <c r="G2138" s="34" t="s">
        <v>6</v>
      </c>
      <c r="H2138" s="34" t="s">
        <v>6</v>
      </c>
      <c r="I2138" s="34" t="s">
        <v>6</v>
      </c>
      <c r="J2138" s="34" t="s">
        <v>6</v>
      </c>
      <c r="K2138" s="34" t="s">
        <v>6</v>
      </c>
      <c r="L2138" s="34" t="s">
        <v>6</v>
      </c>
      <c r="M2138" s="34" t="s">
        <v>6</v>
      </c>
      <c r="N2138" s="34" t="s">
        <v>6</v>
      </c>
      <c r="O2138" s="34">
        <v>160.20649130133256</v>
      </c>
      <c r="P2138" s="34">
        <v>1.93469395530411E-2</v>
      </c>
      <c r="Q2138" t="s">
        <v>6</v>
      </c>
      <c r="R2138" t="s">
        <v>6</v>
      </c>
      <c r="S2138" t="s">
        <v>6</v>
      </c>
      <c r="T2138" t="s">
        <v>6</v>
      </c>
      <c r="U2138" t="s">
        <v>6</v>
      </c>
      <c r="V2138" t="s">
        <v>6</v>
      </c>
      <c r="W2138" t="s">
        <v>6</v>
      </c>
      <c r="X2138" t="s">
        <v>6</v>
      </c>
      <c r="Y2138" t="s">
        <v>6</v>
      </c>
      <c r="Z2138" t="s">
        <v>14765</v>
      </c>
      <c r="AA2138" t="s">
        <v>6</v>
      </c>
      <c r="AB2138" t="s">
        <v>14766</v>
      </c>
      <c r="AC2138" t="s">
        <v>14763</v>
      </c>
    </row>
    <row r="2139" spans="1:29" x14ac:dyDescent="0.3">
      <c r="A2139" t="s">
        <v>339</v>
      </c>
      <c r="B2139" s="35">
        <v>218</v>
      </c>
      <c r="C2139" t="s">
        <v>126</v>
      </c>
      <c r="D2139" s="35">
        <v>1985</v>
      </c>
      <c r="E2139" t="s">
        <v>2638</v>
      </c>
      <c r="F2139" s="34" t="s">
        <v>6</v>
      </c>
      <c r="G2139" s="34" t="s">
        <v>6</v>
      </c>
      <c r="H2139" s="34" t="s">
        <v>6</v>
      </c>
      <c r="I2139" s="34" t="s">
        <v>6</v>
      </c>
      <c r="J2139" s="34" t="s">
        <v>6</v>
      </c>
      <c r="K2139" s="34" t="s">
        <v>6</v>
      </c>
      <c r="L2139" s="34" t="s">
        <v>6</v>
      </c>
      <c r="M2139" s="34" t="s">
        <v>6</v>
      </c>
      <c r="N2139" s="34" t="s">
        <v>6</v>
      </c>
      <c r="O2139" s="34">
        <v>192.10068777926449</v>
      </c>
      <c r="P2139" s="34">
        <v>2.36615775170702</v>
      </c>
      <c r="Q2139" t="s">
        <v>6</v>
      </c>
      <c r="R2139" t="s">
        <v>6</v>
      </c>
      <c r="S2139" t="s">
        <v>6</v>
      </c>
      <c r="T2139" t="s">
        <v>6</v>
      </c>
      <c r="U2139" t="s">
        <v>6</v>
      </c>
      <c r="V2139" t="s">
        <v>6</v>
      </c>
      <c r="W2139" t="s">
        <v>6</v>
      </c>
      <c r="X2139" t="s">
        <v>6</v>
      </c>
      <c r="Y2139" t="s">
        <v>6</v>
      </c>
      <c r="Z2139" t="s">
        <v>14765</v>
      </c>
      <c r="AA2139" t="s">
        <v>6</v>
      </c>
      <c r="AB2139" t="s">
        <v>14766</v>
      </c>
      <c r="AC2139" t="s">
        <v>14763</v>
      </c>
    </row>
    <row r="2140" spans="1:29" x14ac:dyDescent="0.3">
      <c r="A2140" t="s">
        <v>339</v>
      </c>
      <c r="B2140" s="35">
        <v>218</v>
      </c>
      <c r="C2140" t="s">
        <v>126</v>
      </c>
      <c r="D2140" s="35">
        <v>1986</v>
      </c>
      <c r="E2140" t="s">
        <v>2639</v>
      </c>
      <c r="F2140" s="34" t="s">
        <v>6</v>
      </c>
      <c r="G2140" s="34" t="s">
        <v>6</v>
      </c>
      <c r="H2140" s="34" t="s">
        <v>6</v>
      </c>
      <c r="I2140" s="34" t="s">
        <v>6</v>
      </c>
      <c r="J2140" s="34" t="s">
        <v>6</v>
      </c>
      <c r="K2140" s="34" t="s">
        <v>6</v>
      </c>
      <c r="L2140" s="34" t="s">
        <v>6</v>
      </c>
      <c r="M2140" s="34" t="s">
        <v>6</v>
      </c>
      <c r="N2140" s="34" t="s">
        <v>6</v>
      </c>
      <c r="O2140" s="34">
        <v>140.04398694629168</v>
      </c>
      <c r="P2140" s="34">
        <v>7.60776909342162</v>
      </c>
      <c r="Q2140" t="s">
        <v>6</v>
      </c>
      <c r="R2140" t="s">
        <v>6</v>
      </c>
      <c r="S2140" t="s">
        <v>6</v>
      </c>
      <c r="T2140" t="s">
        <v>6</v>
      </c>
      <c r="U2140" t="s">
        <v>6</v>
      </c>
      <c r="V2140" t="s">
        <v>6</v>
      </c>
      <c r="W2140" t="s">
        <v>6</v>
      </c>
      <c r="X2140" t="s">
        <v>6</v>
      </c>
      <c r="Y2140" t="s">
        <v>6</v>
      </c>
      <c r="Z2140" t="s">
        <v>14765</v>
      </c>
      <c r="AA2140" t="s">
        <v>6</v>
      </c>
      <c r="AB2140" t="s">
        <v>14766</v>
      </c>
      <c r="AC2140" t="s">
        <v>14763</v>
      </c>
    </row>
    <row r="2141" spans="1:29" x14ac:dyDescent="0.3">
      <c r="A2141" t="s">
        <v>339</v>
      </c>
      <c r="B2141" s="35">
        <v>218</v>
      </c>
      <c r="C2141" t="s">
        <v>126</v>
      </c>
      <c r="D2141" s="35">
        <v>1987</v>
      </c>
      <c r="E2141" t="s">
        <v>2640</v>
      </c>
      <c r="F2141" s="34" t="s">
        <v>6</v>
      </c>
      <c r="G2141" s="34" t="s">
        <v>6</v>
      </c>
      <c r="H2141" s="34" t="s">
        <v>6</v>
      </c>
      <c r="I2141" s="34" t="s">
        <v>6</v>
      </c>
      <c r="J2141" s="34" t="s">
        <v>6</v>
      </c>
      <c r="K2141" s="34" t="s">
        <v>6</v>
      </c>
      <c r="L2141" s="34" t="s">
        <v>6</v>
      </c>
      <c r="M2141" s="34" t="s">
        <v>6</v>
      </c>
      <c r="N2141" s="34" t="s">
        <v>6</v>
      </c>
      <c r="O2141" s="34">
        <v>135.89928405564672</v>
      </c>
      <c r="P2141" s="34">
        <v>8.8843993873595402</v>
      </c>
      <c r="Q2141" t="s">
        <v>6</v>
      </c>
      <c r="R2141" t="s">
        <v>6</v>
      </c>
      <c r="S2141" t="s">
        <v>6</v>
      </c>
      <c r="T2141" t="s">
        <v>6</v>
      </c>
      <c r="U2141" t="s">
        <v>6</v>
      </c>
      <c r="V2141" t="s">
        <v>6</v>
      </c>
      <c r="W2141" t="s">
        <v>6</v>
      </c>
      <c r="X2141" t="s">
        <v>6</v>
      </c>
      <c r="Y2141" t="s">
        <v>6</v>
      </c>
      <c r="Z2141" t="s">
        <v>14765</v>
      </c>
      <c r="AA2141" t="s">
        <v>6</v>
      </c>
      <c r="AB2141" t="s">
        <v>14766</v>
      </c>
      <c r="AC2141" t="s">
        <v>14763</v>
      </c>
    </row>
    <row r="2142" spans="1:29" x14ac:dyDescent="0.3">
      <c r="A2142" t="s">
        <v>339</v>
      </c>
      <c r="B2142" s="35">
        <v>218</v>
      </c>
      <c r="C2142" t="s">
        <v>126</v>
      </c>
      <c r="D2142" s="35">
        <v>1988</v>
      </c>
      <c r="E2142" t="s">
        <v>2641</v>
      </c>
      <c r="F2142" s="34" t="s">
        <v>6</v>
      </c>
      <c r="G2142" s="34" t="s">
        <v>6</v>
      </c>
      <c r="H2142" s="34" t="s">
        <v>6</v>
      </c>
      <c r="I2142" s="34" t="s">
        <v>6</v>
      </c>
      <c r="J2142" s="34" t="s">
        <v>6</v>
      </c>
      <c r="K2142" s="34" t="s">
        <v>6</v>
      </c>
      <c r="L2142" s="34" t="s">
        <v>6</v>
      </c>
      <c r="M2142" s="34" t="s">
        <v>6</v>
      </c>
      <c r="N2142" s="34" t="s">
        <v>6</v>
      </c>
      <c r="O2142" s="34">
        <v>118.01439549384791</v>
      </c>
      <c r="P2142" s="34">
        <v>10.8055005134353</v>
      </c>
      <c r="Q2142" t="s">
        <v>6</v>
      </c>
      <c r="R2142" t="s">
        <v>6</v>
      </c>
      <c r="S2142" t="s">
        <v>6</v>
      </c>
      <c r="T2142" t="s">
        <v>6</v>
      </c>
      <c r="U2142" t="s">
        <v>6</v>
      </c>
      <c r="V2142" t="s">
        <v>6</v>
      </c>
      <c r="W2142" t="s">
        <v>6</v>
      </c>
      <c r="X2142" t="s">
        <v>6</v>
      </c>
      <c r="Y2142" t="s">
        <v>6</v>
      </c>
      <c r="Z2142" t="s">
        <v>14765</v>
      </c>
      <c r="AA2142" t="s">
        <v>6</v>
      </c>
      <c r="AB2142" t="s">
        <v>14766</v>
      </c>
      <c r="AC2142" t="s">
        <v>14763</v>
      </c>
    </row>
    <row r="2143" spans="1:29" x14ac:dyDescent="0.3">
      <c r="A2143" t="s">
        <v>339</v>
      </c>
      <c r="B2143" s="35">
        <v>218</v>
      </c>
      <c r="C2143" t="s">
        <v>126</v>
      </c>
      <c r="D2143" s="35">
        <v>1989</v>
      </c>
      <c r="E2143" t="s">
        <v>2642</v>
      </c>
      <c r="F2143" s="34" t="s">
        <v>6</v>
      </c>
      <c r="G2143" s="34" t="s">
        <v>6</v>
      </c>
      <c r="H2143" s="34" t="s">
        <v>6</v>
      </c>
      <c r="I2143" s="34" t="s">
        <v>6</v>
      </c>
      <c r="J2143" s="34" t="s">
        <v>6</v>
      </c>
      <c r="K2143" s="34" t="s">
        <v>6</v>
      </c>
      <c r="L2143" s="34" t="s">
        <v>6</v>
      </c>
      <c r="M2143" s="34" t="s">
        <v>6</v>
      </c>
      <c r="N2143" s="34" t="s">
        <v>6</v>
      </c>
      <c r="O2143" s="34">
        <v>100.03178918295865</v>
      </c>
      <c r="P2143" s="34">
        <v>12.693905967896599</v>
      </c>
      <c r="Q2143" t="s">
        <v>6</v>
      </c>
      <c r="R2143" t="s">
        <v>6</v>
      </c>
      <c r="S2143" t="s">
        <v>6</v>
      </c>
      <c r="T2143" t="s">
        <v>6</v>
      </c>
      <c r="U2143" t="s">
        <v>6</v>
      </c>
      <c r="V2143" t="s">
        <v>6</v>
      </c>
      <c r="W2143" t="s">
        <v>6</v>
      </c>
      <c r="X2143" t="s">
        <v>6</v>
      </c>
      <c r="Y2143" t="s">
        <v>6</v>
      </c>
      <c r="Z2143" t="s">
        <v>14765</v>
      </c>
      <c r="AA2143" t="s">
        <v>6</v>
      </c>
      <c r="AB2143" t="s">
        <v>14766</v>
      </c>
      <c r="AC2143" t="s">
        <v>14763</v>
      </c>
    </row>
    <row r="2144" spans="1:29" x14ac:dyDescent="0.3">
      <c r="A2144" t="s">
        <v>339</v>
      </c>
      <c r="B2144" s="35">
        <v>218</v>
      </c>
      <c r="C2144" t="s">
        <v>126</v>
      </c>
      <c r="D2144" s="35">
        <v>1990</v>
      </c>
      <c r="E2144" t="s">
        <v>2643</v>
      </c>
      <c r="F2144" s="34" t="s">
        <v>6</v>
      </c>
      <c r="G2144" s="34" t="s">
        <v>6</v>
      </c>
      <c r="H2144" s="34" t="s">
        <v>6</v>
      </c>
      <c r="I2144" s="34" t="s">
        <v>6</v>
      </c>
      <c r="J2144" s="34" t="s">
        <v>6</v>
      </c>
      <c r="K2144" s="34" t="s">
        <v>6</v>
      </c>
      <c r="L2144" s="34" t="s">
        <v>6</v>
      </c>
      <c r="M2144" s="34" t="s">
        <v>6</v>
      </c>
      <c r="N2144" s="34" t="s">
        <v>6</v>
      </c>
      <c r="O2144" s="34">
        <v>104.85484157669865</v>
      </c>
      <c r="P2144" s="34">
        <v>15.4431364609088</v>
      </c>
      <c r="Q2144" t="s">
        <v>6</v>
      </c>
      <c r="R2144" t="s">
        <v>6</v>
      </c>
      <c r="S2144" t="s">
        <v>6</v>
      </c>
      <c r="T2144" t="s">
        <v>6</v>
      </c>
      <c r="U2144" t="s">
        <v>6</v>
      </c>
      <c r="V2144" t="s">
        <v>6</v>
      </c>
      <c r="W2144" t="s">
        <v>6</v>
      </c>
      <c r="X2144" t="s">
        <v>6</v>
      </c>
      <c r="Y2144" t="s">
        <v>6</v>
      </c>
      <c r="Z2144" t="s">
        <v>14765</v>
      </c>
      <c r="AA2144" t="s">
        <v>6</v>
      </c>
      <c r="AB2144" t="s">
        <v>14766</v>
      </c>
      <c r="AC2144" t="s">
        <v>14763</v>
      </c>
    </row>
    <row r="2145" spans="1:29" x14ac:dyDescent="0.3">
      <c r="A2145" t="s">
        <v>339</v>
      </c>
      <c r="B2145" s="35">
        <v>218</v>
      </c>
      <c r="C2145" t="s">
        <v>126</v>
      </c>
      <c r="D2145" s="35">
        <v>1991</v>
      </c>
      <c r="E2145" t="s">
        <v>2644</v>
      </c>
      <c r="F2145" s="34" t="s">
        <v>6</v>
      </c>
      <c r="G2145" s="34" t="s">
        <v>6</v>
      </c>
      <c r="H2145" s="34" t="s">
        <v>6</v>
      </c>
      <c r="I2145" s="34" t="s">
        <v>6</v>
      </c>
      <c r="J2145" s="34" t="s">
        <v>6</v>
      </c>
      <c r="K2145" s="34" t="s">
        <v>6</v>
      </c>
      <c r="L2145" s="34" t="s">
        <v>6</v>
      </c>
      <c r="M2145" s="34" t="s">
        <v>6</v>
      </c>
      <c r="N2145" s="34" t="s">
        <v>6</v>
      </c>
      <c r="O2145" s="34">
        <v>94.62220069637516</v>
      </c>
      <c r="P2145" s="34">
        <v>19.1321283577958</v>
      </c>
      <c r="Q2145" t="s">
        <v>6</v>
      </c>
      <c r="R2145" t="s">
        <v>6</v>
      </c>
      <c r="S2145" t="s">
        <v>6</v>
      </c>
      <c r="T2145" t="s">
        <v>6</v>
      </c>
      <c r="U2145" t="s">
        <v>6</v>
      </c>
      <c r="V2145" t="s">
        <v>6</v>
      </c>
      <c r="W2145" t="s">
        <v>6</v>
      </c>
      <c r="X2145" t="s">
        <v>6</v>
      </c>
      <c r="Y2145" t="s">
        <v>6</v>
      </c>
      <c r="Z2145" t="s">
        <v>14765</v>
      </c>
      <c r="AA2145" t="s">
        <v>6</v>
      </c>
      <c r="AB2145" t="s">
        <v>14766</v>
      </c>
      <c r="AC2145" t="s">
        <v>14763</v>
      </c>
    </row>
    <row r="2146" spans="1:29" x14ac:dyDescent="0.3">
      <c r="A2146" t="s">
        <v>339</v>
      </c>
      <c r="B2146" s="35">
        <v>218</v>
      </c>
      <c r="C2146" t="s">
        <v>126</v>
      </c>
      <c r="D2146" s="35">
        <v>1992</v>
      </c>
      <c r="E2146" t="s">
        <v>2645</v>
      </c>
      <c r="F2146" s="34" t="s">
        <v>6</v>
      </c>
      <c r="G2146" s="34" t="s">
        <v>6</v>
      </c>
      <c r="H2146" s="34" t="s">
        <v>6</v>
      </c>
      <c r="I2146" s="34" t="s">
        <v>6</v>
      </c>
      <c r="J2146" s="34" t="s">
        <v>6</v>
      </c>
      <c r="K2146" s="34" t="s">
        <v>6</v>
      </c>
      <c r="L2146" s="34" t="s">
        <v>6</v>
      </c>
      <c r="M2146" s="34" t="s">
        <v>6</v>
      </c>
      <c r="N2146" s="34" t="s">
        <v>6</v>
      </c>
      <c r="O2146" s="34">
        <v>94.109235638412088</v>
      </c>
      <c r="P2146" s="34">
        <v>22.014006412189399</v>
      </c>
      <c r="Q2146" t="s">
        <v>6</v>
      </c>
      <c r="R2146" t="s">
        <v>6</v>
      </c>
      <c r="S2146" t="s">
        <v>6</v>
      </c>
      <c r="T2146" t="s">
        <v>6</v>
      </c>
      <c r="U2146" t="s">
        <v>6</v>
      </c>
      <c r="V2146" t="s">
        <v>6</v>
      </c>
      <c r="W2146" t="s">
        <v>6</v>
      </c>
      <c r="X2146" t="s">
        <v>6</v>
      </c>
      <c r="Y2146" t="s">
        <v>6</v>
      </c>
      <c r="Z2146" t="s">
        <v>14765</v>
      </c>
      <c r="AA2146" t="s">
        <v>6</v>
      </c>
      <c r="AB2146" t="s">
        <v>14766</v>
      </c>
      <c r="AC2146" t="s">
        <v>14763</v>
      </c>
    </row>
    <row r="2147" spans="1:29" x14ac:dyDescent="0.3">
      <c r="A2147" t="s">
        <v>339</v>
      </c>
      <c r="B2147" s="35">
        <v>218</v>
      </c>
      <c r="C2147" t="s">
        <v>126</v>
      </c>
      <c r="D2147" s="35">
        <v>1993</v>
      </c>
      <c r="E2147" t="s">
        <v>2646</v>
      </c>
      <c r="F2147" s="34" t="s">
        <v>6</v>
      </c>
      <c r="G2147" s="34" t="s">
        <v>6</v>
      </c>
      <c r="H2147" s="34" t="s">
        <v>6</v>
      </c>
      <c r="I2147" s="34" t="s">
        <v>6</v>
      </c>
      <c r="J2147" s="34" t="s">
        <v>6</v>
      </c>
      <c r="K2147" s="34" t="s">
        <v>6</v>
      </c>
      <c r="L2147" s="34" t="s">
        <v>6</v>
      </c>
      <c r="M2147" s="34" t="s">
        <v>6</v>
      </c>
      <c r="N2147" s="34" t="s">
        <v>6</v>
      </c>
      <c r="O2147" s="34">
        <v>85.404661733706646</v>
      </c>
      <c r="P2147" s="34">
        <v>24.458969272645099</v>
      </c>
      <c r="Q2147" t="s">
        <v>6</v>
      </c>
      <c r="R2147" t="s">
        <v>6</v>
      </c>
      <c r="S2147" t="s">
        <v>6</v>
      </c>
      <c r="T2147" t="s">
        <v>6</v>
      </c>
      <c r="U2147" t="s">
        <v>6</v>
      </c>
      <c r="V2147" t="s">
        <v>6</v>
      </c>
      <c r="W2147" t="s">
        <v>6</v>
      </c>
      <c r="X2147" t="s">
        <v>6</v>
      </c>
      <c r="Y2147" t="s">
        <v>6</v>
      </c>
      <c r="Z2147" t="s">
        <v>14765</v>
      </c>
      <c r="AA2147" t="s">
        <v>6</v>
      </c>
      <c r="AB2147" t="s">
        <v>14766</v>
      </c>
      <c r="AC2147" t="s">
        <v>14763</v>
      </c>
    </row>
    <row r="2148" spans="1:29" x14ac:dyDescent="0.3">
      <c r="A2148" t="s">
        <v>339</v>
      </c>
      <c r="B2148" s="35">
        <v>218</v>
      </c>
      <c r="C2148" t="s">
        <v>126</v>
      </c>
      <c r="D2148" s="35">
        <v>1994</v>
      </c>
      <c r="E2148" t="s">
        <v>2647</v>
      </c>
      <c r="F2148" s="34" t="s">
        <v>6</v>
      </c>
      <c r="G2148" s="34" t="s">
        <v>6</v>
      </c>
      <c r="H2148" s="34" t="s">
        <v>6</v>
      </c>
      <c r="I2148" s="34" t="s">
        <v>6</v>
      </c>
      <c r="J2148" s="34" t="s">
        <v>6</v>
      </c>
      <c r="K2148" s="34" t="s">
        <v>6</v>
      </c>
      <c r="L2148" s="34" t="s">
        <v>6</v>
      </c>
      <c r="M2148" s="34" t="s">
        <v>6</v>
      </c>
      <c r="N2148" s="34" t="s">
        <v>6</v>
      </c>
      <c r="O2148" s="34">
        <v>89.045714137925742</v>
      </c>
      <c r="P2148" s="34">
        <v>27.636341844765301</v>
      </c>
      <c r="Q2148" t="s">
        <v>6</v>
      </c>
      <c r="R2148" t="s">
        <v>6</v>
      </c>
      <c r="S2148" t="s">
        <v>6</v>
      </c>
      <c r="T2148" t="s">
        <v>6</v>
      </c>
      <c r="U2148" t="s">
        <v>6</v>
      </c>
      <c r="V2148" t="s">
        <v>6</v>
      </c>
      <c r="W2148" t="s">
        <v>6</v>
      </c>
      <c r="X2148" t="s">
        <v>6</v>
      </c>
      <c r="Y2148" t="s">
        <v>6</v>
      </c>
      <c r="Z2148" t="s">
        <v>14765</v>
      </c>
      <c r="AA2148" t="s">
        <v>6</v>
      </c>
      <c r="AB2148" t="s">
        <v>14766</v>
      </c>
      <c r="AC2148" t="s">
        <v>14763</v>
      </c>
    </row>
    <row r="2149" spans="1:29" x14ac:dyDescent="0.3">
      <c r="A2149" t="s">
        <v>339</v>
      </c>
      <c r="B2149">
        <v>218</v>
      </c>
      <c r="C2149" t="s">
        <v>126</v>
      </c>
      <c r="D2149">
        <v>1995</v>
      </c>
      <c r="E2149" t="s">
        <v>2648</v>
      </c>
      <c r="F2149" s="34" t="s">
        <v>6</v>
      </c>
      <c r="G2149" s="34" t="s">
        <v>6</v>
      </c>
      <c r="H2149" s="34" t="s">
        <v>6</v>
      </c>
      <c r="I2149" s="34" t="s">
        <v>6</v>
      </c>
      <c r="J2149" s="34" t="s">
        <v>6</v>
      </c>
      <c r="K2149" s="34" t="s">
        <v>6</v>
      </c>
      <c r="L2149" s="34" t="s">
        <v>6</v>
      </c>
      <c r="M2149" s="34" t="s">
        <v>6</v>
      </c>
      <c r="N2149" s="34" t="s">
        <v>6</v>
      </c>
      <c r="O2149" s="34">
        <v>83.042025815101724</v>
      </c>
      <c r="P2149" s="34">
        <v>32.2350725155624</v>
      </c>
      <c r="Q2149" t="s">
        <v>6</v>
      </c>
      <c r="R2149" t="s">
        <v>6</v>
      </c>
      <c r="S2149" t="s">
        <v>6</v>
      </c>
      <c r="T2149" t="s">
        <v>6</v>
      </c>
      <c r="U2149" t="s">
        <v>6</v>
      </c>
      <c r="V2149" t="s">
        <v>6</v>
      </c>
      <c r="W2149" t="s">
        <v>6</v>
      </c>
      <c r="X2149" t="s">
        <v>6</v>
      </c>
      <c r="Y2149" t="s">
        <v>6</v>
      </c>
      <c r="Z2149" t="s">
        <v>14765</v>
      </c>
      <c r="AA2149" t="s">
        <v>6</v>
      </c>
      <c r="AB2149" t="s">
        <v>14766</v>
      </c>
      <c r="AC2149" t="s">
        <v>14763</v>
      </c>
    </row>
    <row r="2150" spans="1:29" x14ac:dyDescent="0.3">
      <c r="A2150" t="s">
        <v>339</v>
      </c>
      <c r="B2150" s="35">
        <v>218</v>
      </c>
      <c r="C2150" t="s">
        <v>126</v>
      </c>
      <c r="D2150" s="35">
        <v>1996</v>
      </c>
      <c r="E2150" t="s">
        <v>2649</v>
      </c>
      <c r="F2150" s="34" t="s">
        <v>6</v>
      </c>
      <c r="G2150" s="34" t="s">
        <v>6</v>
      </c>
      <c r="H2150" s="34" t="s">
        <v>6</v>
      </c>
      <c r="I2150" s="34" t="s">
        <v>6</v>
      </c>
      <c r="J2150" s="34" t="s">
        <v>6</v>
      </c>
      <c r="K2150" s="34" t="s">
        <v>6</v>
      </c>
      <c r="L2150" s="34" t="s">
        <v>6</v>
      </c>
      <c r="M2150" s="34" t="s">
        <v>6</v>
      </c>
      <c r="N2150" s="34" t="s">
        <v>6</v>
      </c>
      <c r="O2150" s="34">
        <v>73.551861918456126</v>
      </c>
      <c r="P2150" s="34">
        <v>37.536646679133902</v>
      </c>
      <c r="Q2150" t="s">
        <v>6</v>
      </c>
      <c r="R2150" t="s">
        <v>6</v>
      </c>
      <c r="S2150" t="s">
        <v>6</v>
      </c>
      <c r="T2150" t="s">
        <v>6</v>
      </c>
      <c r="U2150" t="s">
        <v>6</v>
      </c>
      <c r="V2150" t="s">
        <v>6</v>
      </c>
      <c r="W2150" t="s">
        <v>6</v>
      </c>
      <c r="X2150" t="s">
        <v>6</v>
      </c>
      <c r="Y2150" t="s">
        <v>6</v>
      </c>
      <c r="Z2150" t="s">
        <v>14765</v>
      </c>
      <c r="AA2150" t="s">
        <v>6</v>
      </c>
      <c r="AB2150" t="s">
        <v>14766</v>
      </c>
      <c r="AC2150" t="s">
        <v>14763</v>
      </c>
    </row>
    <row r="2151" spans="1:29" x14ac:dyDescent="0.3">
      <c r="A2151" t="s">
        <v>339</v>
      </c>
      <c r="B2151" s="35">
        <v>218</v>
      </c>
      <c r="C2151" t="s">
        <v>126</v>
      </c>
      <c r="D2151" s="35">
        <v>1997</v>
      </c>
      <c r="E2151" t="s">
        <v>2650</v>
      </c>
      <c r="F2151" s="34" t="s">
        <v>6</v>
      </c>
      <c r="G2151" s="34" t="s">
        <v>6</v>
      </c>
      <c r="H2151" s="34" t="s">
        <v>6</v>
      </c>
      <c r="I2151" s="34" t="s">
        <v>6</v>
      </c>
      <c r="J2151" s="34" t="s">
        <v>6</v>
      </c>
      <c r="K2151" s="34" t="s">
        <v>6</v>
      </c>
      <c r="L2151" s="34" t="s">
        <v>6</v>
      </c>
      <c r="M2151" s="34" t="s">
        <v>6</v>
      </c>
      <c r="N2151" s="34" t="s">
        <v>6</v>
      </c>
      <c r="O2151" s="34">
        <v>65.551182289114763</v>
      </c>
      <c r="P2151" s="34">
        <v>41.6438660727311</v>
      </c>
      <c r="Q2151" t="s">
        <v>6</v>
      </c>
      <c r="R2151" t="s">
        <v>6</v>
      </c>
      <c r="S2151" t="s">
        <v>6</v>
      </c>
      <c r="T2151" t="s">
        <v>6</v>
      </c>
      <c r="U2151" t="s">
        <v>6</v>
      </c>
      <c r="V2151" t="s">
        <v>6</v>
      </c>
      <c r="W2151" t="s">
        <v>6</v>
      </c>
      <c r="X2151" t="s">
        <v>6</v>
      </c>
      <c r="Y2151" t="s">
        <v>6</v>
      </c>
      <c r="Z2151" t="s">
        <v>14765</v>
      </c>
      <c r="AA2151" t="s">
        <v>6</v>
      </c>
      <c r="AB2151" t="s">
        <v>14766</v>
      </c>
      <c r="AC2151" t="s">
        <v>14763</v>
      </c>
    </row>
    <row r="2152" spans="1:29" x14ac:dyDescent="0.3">
      <c r="A2152" t="s">
        <v>339</v>
      </c>
      <c r="B2152" s="35">
        <v>218</v>
      </c>
      <c r="C2152" t="s">
        <v>126</v>
      </c>
      <c r="D2152" s="35">
        <v>1998</v>
      </c>
      <c r="E2152" t="s">
        <v>2651</v>
      </c>
      <c r="F2152" s="34" t="s">
        <v>6</v>
      </c>
      <c r="G2152" s="34" t="s">
        <v>6</v>
      </c>
      <c r="H2152" s="34" t="s">
        <v>6</v>
      </c>
      <c r="I2152" s="34" t="s">
        <v>6</v>
      </c>
      <c r="J2152" s="34" t="s">
        <v>6</v>
      </c>
      <c r="K2152" s="34" t="s">
        <v>6</v>
      </c>
      <c r="L2152" s="34" t="s">
        <v>6</v>
      </c>
      <c r="M2152" s="34">
        <v>67.692554373295508</v>
      </c>
      <c r="N2152" s="34" t="s">
        <v>6</v>
      </c>
      <c r="O2152" s="34">
        <v>62.216908525508565</v>
      </c>
      <c r="P2152" s="34">
        <v>46.822325684433999</v>
      </c>
      <c r="Q2152" t="s">
        <v>6</v>
      </c>
      <c r="R2152" t="s">
        <v>6</v>
      </c>
      <c r="S2152" t="s">
        <v>6</v>
      </c>
      <c r="T2152" t="s">
        <v>6</v>
      </c>
      <c r="U2152" t="s">
        <v>6</v>
      </c>
      <c r="V2152" t="s">
        <v>6</v>
      </c>
      <c r="W2152" t="s">
        <v>6</v>
      </c>
      <c r="X2152" t="s">
        <v>6</v>
      </c>
      <c r="Y2152" t="s">
        <v>6</v>
      </c>
      <c r="Z2152" t="s">
        <v>14765</v>
      </c>
      <c r="AA2152" t="s">
        <v>6</v>
      </c>
      <c r="AB2152" t="s">
        <v>14766</v>
      </c>
      <c r="AC2152" t="s">
        <v>14763</v>
      </c>
    </row>
    <row r="2153" spans="1:29" x14ac:dyDescent="0.3">
      <c r="A2153" t="s">
        <v>339</v>
      </c>
      <c r="B2153" s="35">
        <v>218</v>
      </c>
      <c r="C2153" t="s">
        <v>126</v>
      </c>
      <c r="D2153" s="35">
        <v>1999</v>
      </c>
      <c r="E2153" t="s">
        <v>2652</v>
      </c>
      <c r="F2153" s="34" t="s">
        <v>6</v>
      </c>
      <c r="G2153" s="34" t="s">
        <v>6</v>
      </c>
      <c r="H2153" s="34" t="s">
        <v>6</v>
      </c>
      <c r="I2153" s="34" t="s">
        <v>6</v>
      </c>
      <c r="J2153" s="34" t="s">
        <v>6</v>
      </c>
      <c r="K2153" s="34" t="s">
        <v>6</v>
      </c>
      <c r="L2153" s="34" t="s">
        <v>6</v>
      </c>
      <c r="M2153" s="34">
        <v>72.268705753152801</v>
      </c>
      <c r="N2153" s="34" t="s">
        <v>6</v>
      </c>
      <c r="O2153" s="34">
        <v>62.495919156923073</v>
      </c>
      <c r="P2153" s="34">
        <v>48.156174839790502</v>
      </c>
      <c r="Q2153" t="s">
        <v>6</v>
      </c>
      <c r="R2153" t="s">
        <v>6</v>
      </c>
      <c r="S2153" t="s">
        <v>6</v>
      </c>
      <c r="T2153" t="s">
        <v>6</v>
      </c>
      <c r="U2153" t="s">
        <v>6</v>
      </c>
      <c r="V2153" t="s">
        <v>6</v>
      </c>
      <c r="W2153" t="s">
        <v>6</v>
      </c>
      <c r="X2153" t="s">
        <v>6</v>
      </c>
      <c r="Y2153" t="s">
        <v>6</v>
      </c>
      <c r="Z2153" t="s">
        <v>14765</v>
      </c>
      <c r="AA2153" t="s">
        <v>6</v>
      </c>
      <c r="AB2153" t="s">
        <v>14766</v>
      </c>
      <c r="AC2153" t="s">
        <v>14763</v>
      </c>
    </row>
    <row r="2154" spans="1:29" x14ac:dyDescent="0.3">
      <c r="A2154" t="s">
        <v>339</v>
      </c>
      <c r="B2154" s="35">
        <v>218</v>
      </c>
      <c r="C2154" t="s">
        <v>126</v>
      </c>
      <c r="D2154" s="35">
        <v>2000</v>
      </c>
      <c r="E2154" t="s">
        <v>2653</v>
      </c>
      <c r="F2154" s="34" t="s">
        <v>6</v>
      </c>
      <c r="G2154" s="34" t="s">
        <v>6</v>
      </c>
      <c r="H2154" s="34" t="s">
        <v>6</v>
      </c>
      <c r="I2154" s="34" t="s">
        <v>6</v>
      </c>
      <c r="J2154" s="34" t="s">
        <v>6</v>
      </c>
      <c r="K2154" s="34" t="s">
        <v>6</v>
      </c>
      <c r="L2154" s="34" t="s">
        <v>6</v>
      </c>
      <c r="M2154" s="34">
        <v>74.317578071703622</v>
      </c>
      <c r="N2154" s="34" t="s">
        <v>6</v>
      </c>
      <c r="O2154" s="34">
        <v>74.317578071703622</v>
      </c>
      <c r="P2154" s="34">
        <v>51.928492130167903</v>
      </c>
      <c r="Q2154" t="s">
        <v>6</v>
      </c>
      <c r="R2154" t="s">
        <v>6</v>
      </c>
      <c r="S2154" t="s">
        <v>6</v>
      </c>
      <c r="T2154" t="s">
        <v>6</v>
      </c>
      <c r="U2154" t="s">
        <v>6</v>
      </c>
      <c r="V2154" t="s">
        <v>6</v>
      </c>
      <c r="W2154" t="s">
        <v>6</v>
      </c>
      <c r="X2154" t="s">
        <v>6</v>
      </c>
      <c r="Y2154" t="s">
        <v>6</v>
      </c>
      <c r="Z2154" t="s">
        <v>14765</v>
      </c>
      <c r="AA2154" t="s">
        <v>6</v>
      </c>
      <c r="AB2154" t="s">
        <v>14766</v>
      </c>
      <c r="AC2154" t="s">
        <v>14763</v>
      </c>
    </row>
    <row r="2155" spans="1:29" x14ac:dyDescent="0.3">
      <c r="A2155" t="s">
        <v>339</v>
      </c>
      <c r="B2155" s="35">
        <v>218</v>
      </c>
      <c r="C2155" t="s">
        <v>126</v>
      </c>
      <c r="D2155" s="35">
        <v>2001</v>
      </c>
      <c r="E2155" t="s">
        <v>2654</v>
      </c>
      <c r="F2155" s="34" t="s">
        <v>6</v>
      </c>
      <c r="G2155" s="34" t="s">
        <v>6</v>
      </c>
      <c r="H2155" s="34" t="s">
        <v>6</v>
      </c>
      <c r="I2155" s="34" t="s">
        <v>6</v>
      </c>
      <c r="J2155" s="34" t="s">
        <v>6</v>
      </c>
      <c r="K2155" s="34" t="s">
        <v>6</v>
      </c>
      <c r="L2155" s="34" t="s">
        <v>6</v>
      </c>
      <c r="M2155" s="34">
        <v>82.976911499309736</v>
      </c>
      <c r="N2155" s="34" t="s">
        <v>6</v>
      </c>
      <c r="O2155" s="34">
        <v>82.976911499309736</v>
      </c>
      <c r="P2155" s="34">
        <v>53.790326575587599</v>
      </c>
      <c r="Q2155" t="s">
        <v>6</v>
      </c>
      <c r="R2155" t="s">
        <v>6</v>
      </c>
      <c r="S2155" t="s">
        <v>6</v>
      </c>
      <c r="T2155" t="s">
        <v>6</v>
      </c>
      <c r="U2155" t="s">
        <v>6</v>
      </c>
      <c r="V2155" t="s">
        <v>6</v>
      </c>
      <c r="W2155" t="s">
        <v>6</v>
      </c>
      <c r="X2155" t="s">
        <v>6</v>
      </c>
      <c r="Y2155" t="s">
        <v>6</v>
      </c>
      <c r="Z2155" t="s">
        <v>14765</v>
      </c>
      <c r="AA2155" t="s">
        <v>6</v>
      </c>
      <c r="AB2155" t="s">
        <v>14766</v>
      </c>
      <c r="AC2155" t="s">
        <v>14763</v>
      </c>
    </row>
    <row r="2156" spans="1:29" x14ac:dyDescent="0.3">
      <c r="A2156" t="s">
        <v>339</v>
      </c>
      <c r="B2156" s="35">
        <v>218</v>
      </c>
      <c r="C2156" t="s">
        <v>126</v>
      </c>
      <c r="D2156" s="35">
        <v>2002</v>
      </c>
      <c r="E2156" t="s">
        <v>2655</v>
      </c>
      <c r="F2156" s="34" t="s">
        <v>6</v>
      </c>
      <c r="G2156" s="34" t="s">
        <v>6</v>
      </c>
      <c r="H2156" s="34" t="s">
        <v>6</v>
      </c>
      <c r="I2156" s="34" t="s">
        <v>6</v>
      </c>
      <c r="J2156" s="34" t="s">
        <v>6</v>
      </c>
      <c r="K2156" s="34" t="s">
        <v>6</v>
      </c>
      <c r="L2156" s="34" t="s">
        <v>6</v>
      </c>
      <c r="M2156" s="34">
        <v>86.686660891585618</v>
      </c>
      <c r="N2156" s="34" t="s">
        <v>6</v>
      </c>
      <c r="O2156" s="34">
        <v>86.686660891585618</v>
      </c>
      <c r="P2156" s="34">
        <v>56.682328429087597</v>
      </c>
      <c r="Q2156" t="s">
        <v>6</v>
      </c>
      <c r="R2156" t="s">
        <v>6</v>
      </c>
      <c r="S2156" t="s">
        <v>6</v>
      </c>
      <c r="T2156" t="s">
        <v>6</v>
      </c>
      <c r="U2156" t="s">
        <v>6</v>
      </c>
      <c r="V2156" t="s">
        <v>6</v>
      </c>
      <c r="W2156" t="s">
        <v>6</v>
      </c>
      <c r="X2156" t="s">
        <v>6</v>
      </c>
      <c r="Y2156" t="s">
        <v>6</v>
      </c>
      <c r="Z2156" t="s">
        <v>14765</v>
      </c>
      <c r="AA2156" t="s">
        <v>6</v>
      </c>
      <c r="AB2156" t="s">
        <v>14766</v>
      </c>
      <c r="AC2156" t="s">
        <v>14763</v>
      </c>
    </row>
    <row r="2157" spans="1:29" x14ac:dyDescent="0.3">
      <c r="A2157" t="s">
        <v>339</v>
      </c>
      <c r="B2157" s="35">
        <v>218</v>
      </c>
      <c r="C2157" t="s">
        <v>126</v>
      </c>
      <c r="D2157" s="35">
        <v>2003</v>
      </c>
      <c r="E2157" t="s">
        <v>2656</v>
      </c>
      <c r="F2157" s="34" t="s">
        <v>6</v>
      </c>
      <c r="G2157" s="34" t="s">
        <v>6</v>
      </c>
      <c r="H2157" s="34" t="s">
        <v>6</v>
      </c>
      <c r="I2157" s="34" t="s">
        <v>6</v>
      </c>
      <c r="J2157" s="34" t="s">
        <v>6</v>
      </c>
      <c r="K2157" s="34" t="s">
        <v>6</v>
      </c>
      <c r="L2157" s="34" t="s">
        <v>6</v>
      </c>
      <c r="M2157" s="34">
        <v>95.644508704286849</v>
      </c>
      <c r="N2157" s="34" t="s">
        <v>6</v>
      </c>
      <c r="O2157" s="34">
        <v>95.644508704286849</v>
      </c>
      <c r="P2157" s="34">
        <v>61.904448576197503</v>
      </c>
      <c r="Q2157" t="s">
        <v>6</v>
      </c>
      <c r="R2157" t="s">
        <v>6</v>
      </c>
      <c r="S2157" t="s">
        <v>6</v>
      </c>
      <c r="T2157" t="s">
        <v>6</v>
      </c>
      <c r="U2157" t="s">
        <v>6</v>
      </c>
      <c r="V2157" t="s">
        <v>6</v>
      </c>
      <c r="W2157" t="s">
        <v>6</v>
      </c>
      <c r="X2157" t="s">
        <v>6</v>
      </c>
      <c r="Y2157" t="s">
        <v>6</v>
      </c>
      <c r="Z2157" t="s">
        <v>14765</v>
      </c>
      <c r="AA2157" t="s">
        <v>6</v>
      </c>
      <c r="AB2157" t="s">
        <v>14766</v>
      </c>
      <c r="AC2157" t="s">
        <v>14763</v>
      </c>
    </row>
    <row r="2158" spans="1:29" x14ac:dyDescent="0.3">
      <c r="A2158" t="s">
        <v>339</v>
      </c>
      <c r="B2158" s="35">
        <v>218</v>
      </c>
      <c r="C2158" t="s">
        <v>126</v>
      </c>
      <c r="D2158" s="35">
        <v>2004</v>
      </c>
      <c r="E2158" t="s">
        <v>2657</v>
      </c>
      <c r="F2158" s="34" t="s">
        <v>6</v>
      </c>
      <c r="G2158" s="34" t="s">
        <v>6</v>
      </c>
      <c r="H2158" s="34" t="s">
        <v>6</v>
      </c>
      <c r="I2158" s="34" t="s">
        <v>6</v>
      </c>
      <c r="J2158" s="34" t="s">
        <v>6</v>
      </c>
      <c r="K2158" s="34" t="s">
        <v>6</v>
      </c>
      <c r="L2158" s="34" t="s">
        <v>6</v>
      </c>
      <c r="M2158" s="34">
        <v>89.810294455576951</v>
      </c>
      <c r="N2158" s="34" t="s">
        <v>6</v>
      </c>
      <c r="O2158" s="34">
        <v>89.810294455576951</v>
      </c>
      <c r="P2158" s="34">
        <v>69.626113112124401</v>
      </c>
      <c r="Q2158" t="s">
        <v>6</v>
      </c>
      <c r="R2158" t="s">
        <v>6</v>
      </c>
      <c r="S2158" t="s">
        <v>6</v>
      </c>
      <c r="T2158" t="s">
        <v>6</v>
      </c>
      <c r="U2158" t="s">
        <v>6</v>
      </c>
      <c r="V2158" t="s">
        <v>6</v>
      </c>
      <c r="W2158" t="s">
        <v>6</v>
      </c>
      <c r="X2158" t="s">
        <v>6</v>
      </c>
      <c r="Y2158" t="s">
        <v>6</v>
      </c>
      <c r="Z2158" t="s">
        <v>14765</v>
      </c>
      <c r="AA2158" t="s">
        <v>6</v>
      </c>
      <c r="AB2158" t="s">
        <v>14766</v>
      </c>
      <c r="AC2158" t="s">
        <v>14763</v>
      </c>
    </row>
    <row r="2159" spans="1:29" x14ac:dyDescent="0.3">
      <c r="A2159" t="s">
        <v>339</v>
      </c>
      <c r="B2159" s="35">
        <v>218</v>
      </c>
      <c r="C2159" t="s">
        <v>126</v>
      </c>
      <c r="D2159" s="35">
        <v>2005</v>
      </c>
      <c r="E2159" t="s">
        <v>2658</v>
      </c>
      <c r="F2159" s="34" t="s">
        <v>6</v>
      </c>
      <c r="G2159" s="34" t="s">
        <v>6</v>
      </c>
      <c r="H2159" s="34" t="s">
        <v>6</v>
      </c>
      <c r="I2159" s="34" t="s">
        <v>6</v>
      </c>
      <c r="J2159" s="34" t="s">
        <v>6</v>
      </c>
      <c r="K2159" s="34" t="s">
        <v>6</v>
      </c>
      <c r="L2159" s="34" t="s">
        <v>6</v>
      </c>
      <c r="M2159" s="34">
        <v>82.158026983873683</v>
      </c>
      <c r="N2159" s="34" t="s">
        <v>6</v>
      </c>
      <c r="O2159" s="34">
        <v>82.158026983873683</v>
      </c>
      <c r="P2159" s="34">
        <v>77.023817350453299</v>
      </c>
      <c r="Q2159" t="s">
        <v>6</v>
      </c>
      <c r="R2159" t="s">
        <v>6</v>
      </c>
      <c r="S2159" t="s">
        <v>6</v>
      </c>
      <c r="T2159" t="s">
        <v>6</v>
      </c>
      <c r="U2159" t="s">
        <v>6</v>
      </c>
      <c r="V2159" t="s">
        <v>6</v>
      </c>
      <c r="W2159" t="s">
        <v>6</v>
      </c>
      <c r="X2159" t="s">
        <v>6</v>
      </c>
      <c r="Y2159" t="s">
        <v>6</v>
      </c>
      <c r="Z2159" t="s">
        <v>14765</v>
      </c>
      <c r="AA2159" t="s">
        <v>6</v>
      </c>
      <c r="AB2159" t="s">
        <v>14766</v>
      </c>
      <c r="AC2159" t="s">
        <v>14763</v>
      </c>
    </row>
    <row r="2160" spans="1:29" x14ac:dyDescent="0.3">
      <c r="A2160" t="s">
        <v>339</v>
      </c>
      <c r="B2160" s="35">
        <v>218</v>
      </c>
      <c r="C2160" t="s">
        <v>126</v>
      </c>
      <c r="D2160" s="35">
        <v>2006</v>
      </c>
      <c r="E2160" t="s">
        <v>2659</v>
      </c>
      <c r="F2160" s="34" t="s">
        <v>6</v>
      </c>
      <c r="G2160" s="34" t="s">
        <v>6</v>
      </c>
      <c r="H2160" s="34" t="s">
        <v>6</v>
      </c>
      <c r="I2160" s="34" t="s">
        <v>6</v>
      </c>
      <c r="J2160" s="34" t="s">
        <v>6</v>
      </c>
      <c r="K2160" s="34" t="s">
        <v>6</v>
      </c>
      <c r="L2160" s="34" t="s">
        <v>6</v>
      </c>
      <c r="M2160" s="34">
        <v>54.375073627626278</v>
      </c>
      <c r="N2160" s="34" t="s">
        <v>6</v>
      </c>
      <c r="O2160" s="34">
        <v>54.375073627626278</v>
      </c>
      <c r="P2160" s="34">
        <v>91.747795297182805</v>
      </c>
      <c r="Q2160" t="s">
        <v>6</v>
      </c>
      <c r="R2160" t="s">
        <v>6</v>
      </c>
      <c r="S2160" t="s">
        <v>6</v>
      </c>
      <c r="T2160" t="s">
        <v>6</v>
      </c>
      <c r="U2160" t="s">
        <v>6</v>
      </c>
      <c r="V2160" t="s">
        <v>6</v>
      </c>
      <c r="W2160" t="s">
        <v>6</v>
      </c>
      <c r="X2160" t="s">
        <v>6</v>
      </c>
      <c r="Y2160" t="s">
        <v>6</v>
      </c>
      <c r="Z2160" t="s">
        <v>14765</v>
      </c>
      <c r="AA2160" t="s">
        <v>6</v>
      </c>
      <c r="AB2160" t="s">
        <v>14766</v>
      </c>
      <c r="AC2160" t="s">
        <v>14763</v>
      </c>
    </row>
    <row r="2161" spans="1:29" x14ac:dyDescent="0.3">
      <c r="A2161" t="s">
        <v>339</v>
      </c>
      <c r="B2161" s="35">
        <v>218</v>
      </c>
      <c r="C2161" t="s">
        <v>126</v>
      </c>
      <c r="D2161" s="35">
        <v>2007</v>
      </c>
      <c r="E2161" t="s">
        <v>2660</v>
      </c>
      <c r="F2161" s="34" t="s">
        <v>6</v>
      </c>
      <c r="G2161" s="34" t="s">
        <v>6</v>
      </c>
      <c r="H2161" s="34" t="s">
        <v>6</v>
      </c>
      <c r="I2161" s="34" t="s">
        <v>6</v>
      </c>
      <c r="J2161" s="34" t="s">
        <v>6</v>
      </c>
      <c r="K2161" s="34" t="s">
        <v>6</v>
      </c>
      <c r="L2161" s="34" t="s">
        <v>6</v>
      </c>
      <c r="M2161" s="34">
        <v>40.031699579035724</v>
      </c>
      <c r="N2161" s="34" t="s">
        <v>6</v>
      </c>
      <c r="O2161" s="34">
        <v>40.031699579035724</v>
      </c>
      <c r="P2161" s="34">
        <v>103.009182446246</v>
      </c>
      <c r="Q2161" t="s">
        <v>6</v>
      </c>
      <c r="R2161" t="s">
        <v>6</v>
      </c>
      <c r="S2161" t="s">
        <v>6</v>
      </c>
      <c r="T2161" t="s">
        <v>6</v>
      </c>
      <c r="U2161" t="s">
        <v>6</v>
      </c>
      <c r="V2161" t="s">
        <v>6</v>
      </c>
      <c r="W2161" t="s">
        <v>6</v>
      </c>
      <c r="X2161" t="s">
        <v>6</v>
      </c>
      <c r="Y2161" t="s">
        <v>6</v>
      </c>
      <c r="Z2161" t="s">
        <v>14765</v>
      </c>
      <c r="AA2161" t="s">
        <v>6</v>
      </c>
      <c r="AB2161" t="s">
        <v>14766</v>
      </c>
      <c r="AC2161" t="s">
        <v>14763</v>
      </c>
    </row>
    <row r="2162" spans="1:29" x14ac:dyDescent="0.3">
      <c r="A2162" t="s">
        <v>339</v>
      </c>
      <c r="B2162" s="35">
        <v>218</v>
      </c>
      <c r="C2162" t="s">
        <v>126</v>
      </c>
      <c r="D2162" s="35">
        <v>2008</v>
      </c>
      <c r="E2162" t="s">
        <v>2661</v>
      </c>
      <c r="F2162" s="34" t="s">
        <v>6</v>
      </c>
      <c r="G2162" s="34" t="s">
        <v>6</v>
      </c>
      <c r="H2162" s="34" t="s">
        <v>6</v>
      </c>
      <c r="I2162" s="34" t="s">
        <v>6</v>
      </c>
      <c r="J2162" s="34" t="s">
        <v>6</v>
      </c>
      <c r="K2162" s="34" t="s">
        <v>6</v>
      </c>
      <c r="L2162" s="34" t="s">
        <v>6</v>
      </c>
      <c r="M2162" s="34">
        <v>36.785004828324894</v>
      </c>
      <c r="N2162" s="34" t="s">
        <v>6</v>
      </c>
      <c r="O2162" s="34">
        <v>36.785004828324894</v>
      </c>
      <c r="P2162" s="34">
        <v>120.693764151442</v>
      </c>
      <c r="Q2162" t="s">
        <v>6</v>
      </c>
      <c r="R2162" t="s">
        <v>6</v>
      </c>
      <c r="S2162" t="s">
        <v>6</v>
      </c>
      <c r="T2162" t="s">
        <v>6</v>
      </c>
      <c r="U2162" t="s">
        <v>6</v>
      </c>
      <c r="V2162" t="s">
        <v>6</v>
      </c>
      <c r="W2162" t="s">
        <v>6</v>
      </c>
      <c r="X2162" t="s">
        <v>6</v>
      </c>
      <c r="Y2162" t="s">
        <v>6</v>
      </c>
      <c r="Z2162" t="s">
        <v>14765</v>
      </c>
      <c r="AA2162" t="s">
        <v>6</v>
      </c>
      <c r="AB2162" t="s">
        <v>14766</v>
      </c>
      <c r="AC2162" t="s">
        <v>14763</v>
      </c>
    </row>
    <row r="2163" spans="1:29" x14ac:dyDescent="0.3">
      <c r="A2163" t="s">
        <v>339</v>
      </c>
      <c r="B2163" s="35">
        <v>218</v>
      </c>
      <c r="C2163" t="s">
        <v>126</v>
      </c>
      <c r="D2163" s="35">
        <v>2009</v>
      </c>
      <c r="E2163" t="s">
        <v>2662</v>
      </c>
      <c r="F2163" s="34" t="s">
        <v>6</v>
      </c>
      <c r="G2163" s="34" t="s">
        <v>6</v>
      </c>
      <c r="H2163" s="34" t="s">
        <v>6</v>
      </c>
      <c r="I2163" s="34" t="s">
        <v>6</v>
      </c>
      <c r="J2163" s="34" t="s">
        <v>6</v>
      </c>
      <c r="K2163" s="34" t="s">
        <v>6</v>
      </c>
      <c r="L2163" s="34" t="s">
        <v>6</v>
      </c>
      <c r="M2163" s="34">
        <v>39.209311825915613</v>
      </c>
      <c r="N2163" s="34" t="s">
        <v>6</v>
      </c>
      <c r="O2163" s="34">
        <v>39.209311825915613</v>
      </c>
      <c r="P2163" s="34">
        <v>121.726745182418</v>
      </c>
      <c r="Q2163" t="s">
        <v>6</v>
      </c>
      <c r="R2163" t="s">
        <v>6</v>
      </c>
      <c r="S2163" t="s">
        <v>6</v>
      </c>
      <c r="T2163" t="s">
        <v>6</v>
      </c>
      <c r="U2163" t="s">
        <v>6</v>
      </c>
      <c r="V2163" t="s">
        <v>6</v>
      </c>
      <c r="W2163" t="s">
        <v>6</v>
      </c>
      <c r="X2163" t="s">
        <v>6</v>
      </c>
      <c r="Y2163" t="s">
        <v>6</v>
      </c>
      <c r="Z2163" t="s">
        <v>14765</v>
      </c>
      <c r="AA2163" t="s">
        <v>6</v>
      </c>
      <c r="AB2163" t="s">
        <v>14766</v>
      </c>
      <c r="AC2163" t="s">
        <v>14763</v>
      </c>
    </row>
    <row r="2164" spans="1:29" x14ac:dyDescent="0.3">
      <c r="A2164" t="s">
        <v>339</v>
      </c>
      <c r="B2164" s="35">
        <v>218</v>
      </c>
      <c r="C2164" t="s">
        <v>126</v>
      </c>
      <c r="D2164" s="35">
        <v>2010</v>
      </c>
      <c r="E2164" t="s">
        <v>2663</v>
      </c>
      <c r="F2164" s="34" t="s">
        <v>6</v>
      </c>
      <c r="G2164" s="34" t="s">
        <v>6</v>
      </c>
      <c r="H2164" s="34" t="s">
        <v>6</v>
      </c>
      <c r="I2164" s="34" t="s">
        <v>6</v>
      </c>
      <c r="J2164" s="34" t="s">
        <v>6</v>
      </c>
      <c r="K2164" s="34" t="s">
        <v>6</v>
      </c>
      <c r="L2164" s="34" t="s">
        <v>6</v>
      </c>
      <c r="M2164" s="34">
        <v>37.637375104332129</v>
      </c>
      <c r="N2164" s="34" t="s">
        <v>6</v>
      </c>
      <c r="O2164" s="34">
        <v>37.637375104332129</v>
      </c>
      <c r="P2164" s="34">
        <v>137.87556804128201</v>
      </c>
      <c r="Q2164" t="s">
        <v>6</v>
      </c>
      <c r="R2164" t="s">
        <v>6</v>
      </c>
      <c r="S2164" t="s">
        <v>6</v>
      </c>
      <c r="T2164" t="s">
        <v>6</v>
      </c>
      <c r="U2164" t="s">
        <v>6</v>
      </c>
      <c r="V2164" t="s">
        <v>6</v>
      </c>
      <c r="W2164" t="s">
        <v>6</v>
      </c>
      <c r="X2164" t="s">
        <v>6</v>
      </c>
      <c r="Y2164" t="s">
        <v>6</v>
      </c>
      <c r="Z2164" t="s">
        <v>14765</v>
      </c>
      <c r="AA2164" t="s">
        <v>6</v>
      </c>
      <c r="AB2164" t="s">
        <v>14766</v>
      </c>
      <c r="AC2164" t="s">
        <v>14763</v>
      </c>
    </row>
    <row r="2165" spans="1:29" x14ac:dyDescent="0.3">
      <c r="A2165" t="s">
        <v>339</v>
      </c>
      <c r="B2165" s="35">
        <v>218</v>
      </c>
      <c r="C2165" t="s">
        <v>126</v>
      </c>
      <c r="D2165" s="35">
        <v>2011</v>
      </c>
      <c r="E2165" t="s">
        <v>2664</v>
      </c>
      <c r="F2165" s="34" t="s">
        <v>6</v>
      </c>
      <c r="G2165" s="34" t="s">
        <v>6</v>
      </c>
      <c r="H2165" s="34" t="s">
        <v>6</v>
      </c>
      <c r="I2165" s="34" t="s">
        <v>6</v>
      </c>
      <c r="J2165" s="34" t="s">
        <v>6</v>
      </c>
      <c r="K2165" s="34" t="s">
        <v>6</v>
      </c>
      <c r="L2165" s="34" t="s">
        <v>6</v>
      </c>
      <c r="M2165" s="34">
        <v>35.326718037664868</v>
      </c>
      <c r="N2165" s="34" t="s">
        <v>6</v>
      </c>
      <c r="O2165" s="34">
        <v>35.326718037664868</v>
      </c>
      <c r="P2165" s="34">
        <v>166.23156291699701</v>
      </c>
      <c r="Q2165" t="s">
        <v>6</v>
      </c>
      <c r="R2165" t="s">
        <v>6</v>
      </c>
      <c r="S2165" t="s">
        <v>6</v>
      </c>
      <c r="T2165" t="s">
        <v>6</v>
      </c>
      <c r="U2165" t="s">
        <v>6</v>
      </c>
      <c r="V2165" t="s">
        <v>6</v>
      </c>
      <c r="W2165" t="s">
        <v>6</v>
      </c>
      <c r="X2165" t="s">
        <v>6</v>
      </c>
      <c r="Y2165" t="s">
        <v>6</v>
      </c>
      <c r="Z2165" t="s">
        <v>14765</v>
      </c>
      <c r="AA2165" t="s">
        <v>6</v>
      </c>
      <c r="AB2165" t="s">
        <v>14766</v>
      </c>
      <c r="AC2165" t="s">
        <v>14763</v>
      </c>
    </row>
    <row r="2166" spans="1:29" x14ac:dyDescent="0.3">
      <c r="A2166" t="s">
        <v>339</v>
      </c>
      <c r="B2166" s="35">
        <v>218</v>
      </c>
      <c r="C2166" t="s">
        <v>126</v>
      </c>
      <c r="D2166" s="35">
        <v>2012</v>
      </c>
      <c r="E2166" t="s">
        <v>2665</v>
      </c>
      <c r="F2166" s="34" t="s">
        <v>6</v>
      </c>
      <c r="G2166" s="34" t="s">
        <v>6</v>
      </c>
      <c r="H2166" s="34" t="s">
        <v>6</v>
      </c>
      <c r="I2166" s="34" t="s">
        <v>6</v>
      </c>
      <c r="J2166" s="34" t="s">
        <v>6</v>
      </c>
      <c r="K2166" s="34" t="s">
        <v>6</v>
      </c>
      <c r="L2166" s="34" t="s">
        <v>6</v>
      </c>
      <c r="M2166" s="34">
        <v>35.394279639031211</v>
      </c>
      <c r="N2166" s="34" t="s">
        <v>6</v>
      </c>
      <c r="O2166" s="34">
        <v>35.394279639031211</v>
      </c>
      <c r="P2166" s="34">
        <v>187.15387760722101</v>
      </c>
      <c r="Q2166" t="s">
        <v>6</v>
      </c>
      <c r="R2166" t="s">
        <v>6</v>
      </c>
      <c r="S2166" t="s">
        <v>6</v>
      </c>
      <c r="T2166" t="s">
        <v>6</v>
      </c>
      <c r="U2166" t="s">
        <v>6</v>
      </c>
      <c r="V2166" t="s">
        <v>6</v>
      </c>
      <c r="W2166" t="s">
        <v>6</v>
      </c>
      <c r="X2166" t="s">
        <v>6</v>
      </c>
      <c r="Y2166" t="s">
        <v>6</v>
      </c>
      <c r="Z2166" t="s">
        <v>14765</v>
      </c>
      <c r="AA2166" t="s">
        <v>6</v>
      </c>
      <c r="AB2166" t="s">
        <v>14766</v>
      </c>
      <c r="AC2166" t="s">
        <v>14763</v>
      </c>
    </row>
    <row r="2167" spans="1:29" x14ac:dyDescent="0.3">
      <c r="A2167" t="s">
        <v>339</v>
      </c>
      <c r="B2167" s="35">
        <v>218</v>
      </c>
      <c r="C2167" t="s">
        <v>126</v>
      </c>
      <c r="D2167" s="35">
        <v>2013</v>
      </c>
      <c r="E2167" t="s">
        <v>2666</v>
      </c>
      <c r="F2167" s="34" t="s">
        <v>6</v>
      </c>
      <c r="G2167" s="34" t="s">
        <v>6</v>
      </c>
      <c r="H2167" s="34" t="s">
        <v>6</v>
      </c>
      <c r="I2167" s="34" t="s">
        <v>6</v>
      </c>
      <c r="J2167" s="34" t="s">
        <v>6</v>
      </c>
      <c r="K2167" s="34" t="s">
        <v>6</v>
      </c>
      <c r="L2167" s="34" t="s">
        <v>6</v>
      </c>
      <c r="M2167" s="34">
        <v>36.09712727614982</v>
      </c>
      <c r="N2167" s="34" t="s">
        <v>6</v>
      </c>
      <c r="O2167" s="34">
        <v>36.09712727614982</v>
      </c>
      <c r="P2167" s="34">
        <v>211.856031663686</v>
      </c>
      <c r="Q2167" t="s">
        <v>6</v>
      </c>
      <c r="R2167" t="s">
        <v>6</v>
      </c>
      <c r="S2167" t="s">
        <v>6</v>
      </c>
      <c r="T2167" t="s">
        <v>6</v>
      </c>
      <c r="U2167" t="s">
        <v>6</v>
      </c>
      <c r="V2167" t="s">
        <v>6</v>
      </c>
      <c r="W2167" t="s">
        <v>6</v>
      </c>
      <c r="X2167" t="s">
        <v>6</v>
      </c>
      <c r="Y2167" t="s">
        <v>6</v>
      </c>
      <c r="Z2167" t="s">
        <v>14765</v>
      </c>
      <c r="AA2167" t="s">
        <v>6</v>
      </c>
      <c r="AB2167" t="s">
        <v>14766</v>
      </c>
      <c r="AC2167" t="s">
        <v>14763</v>
      </c>
    </row>
    <row r="2168" spans="1:29" x14ac:dyDescent="0.3">
      <c r="A2168" t="s">
        <v>339</v>
      </c>
      <c r="B2168" s="35">
        <v>218</v>
      </c>
      <c r="C2168" t="s">
        <v>126</v>
      </c>
      <c r="D2168" s="35">
        <v>2014</v>
      </c>
      <c r="E2168" t="s">
        <v>2667</v>
      </c>
      <c r="F2168" s="34" t="s">
        <v>6</v>
      </c>
      <c r="G2168" s="34" t="s">
        <v>6</v>
      </c>
      <c r="H2168" s="34" t="s">
        <v>6</v>
      </c>
      <c r="I2168" s="34" t="s">
        <v>6</v>
      </c>
      <c r="J2168" s="34" t="s">
        <v>6</v>
      </c>
      <c r="K2168" s="34" t="s">
        <v>6</v>
      </c>
      <c r="L2168" s="34" t="s">
        <v>6</v>
      </c>
      <c r="M2168" s="34">
        <v>37.602706697122343</v>
      </c>
      <c r="N2168" s="34" t="s">
        <v>6</v>
      </c>
      <c r="O2168" s="34">
        <v>37.602706697122343</v>
      </c>
      <c r="P2168" s="34">
        <v>228.003659166788</v>
      </c>
      <c r="Q2168" t="s">
        <v>6</v>
      </c>
      <c r="R2168" t="s">
        <v>6</v>
      </c>
      <c r="S2168" t="s">
        <v>6</v>
      </c>
      <c r="T2168" t="s">
        <v>6</v>
      </c>
      <c r="U2168" t="s">
        <v>6</v>
      </c>
      <c r="V2168" t="s">
        <v>6</v>
      </c>
      <c r="W2168" t="s">
        <v>6</v>
      </c>
      <c r="X2168" t="s">
        <v>6</v>
      </c>
      <c r="Y2168" t="s">
        <v>6</v>
      </c>
      <c r="Z2168" t="s">
        <v>14765</v>
      </c>
      <c r="AA2168" t="s">
        <v>6</v>
      </c>
      <c r="AB2168" t="s">
        <v>14766</v>
      </c>
      <c r="AC2168" t="s">
        <v>14763</v>
      </c>
    </row>
    <row r="2169" spans="1:29" x14ac:dyDescent="0.3">
      <c r="A2169" t="s">
        <v>339</v>
      </c>
      <c r="B2169" s="35">
        <v>218</v>
      </c>
      <c r="C2169" t="s">
        <v>126</v>
      </c>
      <c r="D2169" s="35">
        <v>2015</v>
      </c>
      <c r="E2169" t="s">
        <v>2668</v>
      </c>
      <c r="F2169" s="34" t="s">
        <v>6</v>
      </c>
      <c r="G2169" s="34" t="s">
        <v>6</v>
      </c>
      <c r="H2169" s="34" t="s">
        <v>6</v>
      </c>
      <c r="I2169" s="34" t="s">
        <v>6</v>
      </c>
      <c r="J2169" s="34" t="s">
        <v>6</v>
      </c>
      <c r="K2169" s="34" t="s">
        <v>6</v>
      </c>
      <c r="L2169" s="34" t="s">
        <v>6</v>
      </c>
      <c r="M2169" s="34">
        <v>40.904668160572363</v>
      </c>
      <c r="N2169" s="34" t="s">
        <v>6</v>
      </c>
      <c r="O2169" s="34">
        <v>40.904668160572363</v>
      </c>
      <c r="P2169" s="34">
        <v>228.031369894573</v>
      </c>
      <c r="Q2169" t="s">
        <v>6</v>
      </c>
      <c r="R2169" t="s">
        <v>6</v>
      </c>
      <c r="S2169" t="s">
        <v>6</v>
      </c>
      <c r="T2169" t="s">
        <v>6</v>
      </c>
      <c r="U2169" t="s">
        <v>6</v>
      </c>
      <c r="V2169" t="s">
        <v>6</v>
      </c>
      <c r="W2169" t="s">
        <v>6</v>
      </c>
      <c r="X2169" t="s">
        <v>6</v>
      </c>
      <c r="Y2169" t="s">
        <v>6</v>
      </c>
      <c r="Z2169" t="s">
        <v>14765</v>
      </c>
      <c r="AA2169" t="s">
        <v>6</v>
      </c>
      <c r="AB2169" t="s">
        <v>14766</v>
      </c>
      <c r="AC2169" t="s">
        <v>14763</v>
      </c>
    </row>
    <row r="2170" spans="1:29" x14ac:dyDescent="0.3">
      <c r="A2170" t="s">
        <v>339</v>
      </c>
      <c r="B2170" s="35">
        <v>218</v>
      </c>
      <c r="C2170" t="s">
        <v>126</v>
      </c>
      <c r="D2170" s="35">
        <v>2016</v>
      </c>
      <c r="E2170" t="s">
        <v>2669</v>
      </c>
      <c r="F2170" s="34" t="s">
        <v>6</v>
      </c>
      <c r="G2170" s="34" t="s">
        <v>6</v>
      </c>
      <c r="H2170" s="34" t="s">
        <v>6</v>
      </c>
      <c r="I2170" s="34" t="s">
        <v>6</v>
      </c>
      <c r="J2170" s="34" t="s">
        <v>6</v>
      </c>
      <c r="K2170" s="34" t="s">
        <v>6</v>
      </c>
      <c r="L2170" s="34" t="s">
        <v>6</v>
      </c>
      <c r="M2170" s="34">
        <v>46.489861569067386</v>
      </c>
      <c r="N2170" s="34" t="s">
        <v>6</v>
      </c>
      <c r="O2170" s="34">
        <v>46.489861569067386</v>
      </c>
      <c r="P2170" s="34">
        <v>234.53318204241901</v>
      </c>
      <c r="Q2170" t="s">
        <v>6</v>
      </c>
      <c r="R2170" t="s">
        <v>6</v>
      </c>
      <c r="S2170" t="s">
        <v>6</v>
      </c>
      <c r="T2170" t="s">
        <v>6</v>
      </c>
      <c r="U2170" t="s">
        <v>6</v>
      </c>
      <c r="V2170" t="s">
        <v>6</v>
      </c>
      <c r="W2170" t="s">
        <v>6</v>
      </c>
      <c r="X2170" t="s">
        <v>6</v>
      </c>
      <c r="Y2170" t="s">
        <v>6</v>
      </c>
      <c r="Z2170" t="s">
        <v>14765</v>
      </c>
      <c r="AA2170" t="s">
        <v>6</v>
      </c>
      <c r="AB2170" t="s">
        <v>14766</v>
      </c>
      <c r="AC2170" t="s">
        <v>14763</v>
      </c>
    </row>
    <row r="2171" spans="1:29" x14ac:dyDescent="0.3">
      <c r="A2171" t="s">
        <v>339</v>
      </c>
      <c r="B2171" s="35">
        <v>218</v>
      </c>
      <c r="C2171" t="s">
        <v>126</v>
      </c>
      <c r="D2171" s="35">
        <v>2017</v>
      </c>
      <c r="E2171" t="s">
        <v>2670</v>
      </c>
      <c r="F2171" s="34" t="s">
        <v>6</v>
      </c>
      <c r="G2171" s="34" t="s">
        <v>6</v>
      </c>
      <c r="H2171" s="34" t="s">
        <v>6</v>
      </c>
      <c r="I2171" s="34" t="s">
        <v>6</v>
      </c>
      <c r="J2171" s="34" t="s">
        <v>6</v>
      </c>
      <c r="K2171" s="34" t="s">
        <v>6</v>
      </c>
      <c r="L2171" s="34" t="s">
        <v>6</v>
      </c>
      <c r="M2171" s="34">
        <v>51.259945859971026</v>
      </c>
      <c r="N2171" s="34" t="s">
        <v>6</v>
      </c>
      <c r="O2171" s="34">
        <v>51.259945859971026</v>
      </c>
      <c r="P2171" s="34">
        <v>259.18471799999998</v>
      </c>
      <c r="Q2171" t="s">
        <v>6</v>
      </c>
      <c r="R2171" t="s">
        <v>6</v>
      </c>
      <c r="S2171" t="s">
        <v>6</v>
      </c>
      <c r="T2171" t="s">
        <v>6</v>
      </c>
      <c r="U2171" t="s">
        <v>6</v>
      </c>
      <c r="V2171" t="s">
        <v>6</v>
      </c>
      <c r="W2171" t="s">
        <v>6</v>
      </c>
      <c r="X2171" t="s">
        <v>6</v>
      </c>
      <c r="Y2171" t="s">
        <v>6</v>
      </c>
      <c r="Z2171" t="s">
        <v>14765</v>
      </c>
      <c r="AA2171" t="s">
        <v>6</v>
      </c>
      <c r="AB2171" t="s">
        <v>14766</v>
      </c>
      <c r="AC2171" t="s">
        <v>14763</v>
      </c>
    </row>
    <row r="2172" spans="1:29" x14ac:dyDescent="0.3">
      <c r="A2172" t="s">
        <v>339</v>
      </c>
      <c r="B2172" s="35">
        <v>218</v>
      </c>
      <c r="C2172" t="s">
        <v>126</v>
      </c>
      <c r="D2172" s="35">
        <v>2018</v>
      </c>
      <c r="E2172" t="s">
        <v>2671</v>
      </c>
      <c r="F2172" s="34" t="s">
        <v>6</v>
      </c>
      <c r="G2172" s="34" t="s">
        <v>6</v>
      </c>
      <c r="H2172" s="34" t="s">
        <v>6</v>
      </c>
      <c r="I2172" s="34" t="s">
        <v>6</v>
      </c>
      <c r="J2172" s="34" t="s">
        <v>6</v>
      </c>
      <c r="K2172" s="34" t="s">
        <v>6</v>
      </c>
      <c r="L2172" s="34" t="s">
        <v>6</v>
      </c>
      <c r="M2172" s="34">
        <v>53.075540641272198</v>
      </c>
      <c r="N2172" s="34" t="s">
        <v>6</v>
      </c>
      <c r="O2172" s="34">
        <v>53.075540641272198</v>
      </c>
      <c r="P2172" s="34">
        <v>278.38764700000002</v>
      </c>
      <c r="Q2172" t="s">
        <v>6</v>
      </c>
      <c r="R2172" t="s">
        <v>6</v>
      </c>
      <c r="S2172" t="s">
        <v>6</v>
      </c>
      <c r="T2172" t="s">
        <v>6</v>
      </c>
      <c r="U2172" t="s">
        <v>6</v>
      </c>
      <c r="V2172" t="s">
        <v>6</v>
      </c>
      <c r="W2172" t="s">
        <v>6</v>
      </c>
      <c r="X2172" t="s">
        <v>6</v>
      </c>
      <c r="Y2172" t="s">
        <v>6</v>
      </c>
      <c r="Z2172" t="s">
        <v>14765</v>
      </c>
      <c r="AA2172" t="s">
        <v>6</v>
      </c>
      <c r="AB2172" t="s">
        <v>14766</v>
      </c>
      <c r="AC2172" t="s">
        <v>14763</v>
      </c>
    </row>
    <row r="2173" spans="1:29" x14ac:dyDescent="0.3">
      <c r="A2173" t="s">
        <v>339</v>
      </c>
      <c r="B2173" s="35">
        <v>218</v>
      </c>
      <c r="C2173" t="s">
        <v>126</v>
      </c>
      <c r="D2173" s="35">
        <v>2019</v>
      </c>
      <c r="E2173" t="s">
        <v>2672</v>
      </c>
      <c r="F2173" s="34" t="s">
        <v>6</v>
      </c>
      <c r="G2173" s="34" t="s">
        <v>6</v>
      </c>
      <c r="H2173" s="34" t="s">
        <v>6</v>
      </c>
      <c r="I2173" s="34" t="s">
        <v>6</v>
      </c>
      <c r="J2173" s="34" t="s">
        <v>6</v>
      </c>
      <c r="K2173" s="34" t="s">
        <v>6</v>
      </c>
      <c r="L2173" s="34" t="s">
        <v>6</v>
      </c>
      <c r="M2173" s="34">
        <v>58.62550738355116</v>
      </c>
      <c r="N2173" s="34" t="s">
        <v>6</v>
      </c>
      <c r="O2173" s="34">
        <v>58.62550738355116</v>
      </c>
      <c r="P2173" s="34">
        <v>282.58668</v>
      </c>
      <c r="Q2173" t="s">
        <v>6</v>
      </c>
      <c r="R2173" t="s">
        <v>6</v>
      </c>
      <c r="S2173" t="s">
        <v>6</v>
      </c>
      <c r="T2173" t="s">
        <v>6</v>
      </c>
      <c r="U2173" t="s">
        <v>6</v>
      </c>
      <c r="V2173" t="s">
        <v>6</v>
      </c>
      <c r="W2173" t="s">
        <v>6</v>
      </c>
      <c r="X2173" t="s">
        <v>6</v>
      </c>
      <c r="Y2173" t="s">
        <v>6</v>
      </c>
      <c r="Z2173" t="s">
        <v>14765</v>
      </c>
      <c r="AA2173" t="s">
        <v>6</v>
      </c>
      <c r="AB2173" t="s">
        <v>14766</v>
      </c>
      <c r="AC2173" t="s">
        <v>14763</v>
      </c>
    </row>
    <row r="2174" spans="1:29" x14ac:dyDescent="0.3">
      <c r="A2174" t="s">
        <v>339</v>
      </c>
      <c r="B2174" s="35">
        <v>218</v>
      </c>
      <c r="C2174" t="s">
        <v>126</v>
      </c>
      <c r="D2174" s="35">
        <v>2020</v>
      </c>
      <c r="E2174" t="s">
        <v>2673</v>
      </c>
      <c r="F2174" s="34" t="s">
        <v>6</v>
      </c>
      <c r="G2174" s="34" t="s">
        <v>6</v>
      </c>
      <c r="H2174" s="34" t="s">
        <v>6</v>
      </c>
      <c r="I2174" s="34" t="s">
        <v>6</v>
      </c>
      <c r="J2174" s="34" t="s">
        <v>6</v>
      </c>
      <c r="K2174" s="34" t="s">
        <v>6</v>
      </c>
      <c r="L2174" s="34" t="s">
        <v>6</v>
      </c>
      <c r="M2174" s="34">
        <v>77.971246664744285</v>
      </c>
      <c r="N2174" s="34" t="s">
        <v>6</v>
      </c>
      <c r="O2174" s="34">
        <v>77.971246664744285</v>
      </c>
      <c r="P2174" s="34">
        <v>253.11222100000001</v>
      </c>
      <c r="Q2174" t="s">
        <v>6</v>
      </c>
      <c r="R2174" t="s">
        <v>6</v>
      </c>
      <c r="S2174" t="s">
        <v>6</v>
      </c>
      <c r="T2174" t="s">
        <v>6</v>
      </c>
      <c r="U2174" t="s">
        <v>6</v>
      </c>
      <c r="V2174" t="s">
        <v>6</v>
      </c>
      <c r="W2174" t="s">
        <v>6</v>
      </c>
      <c r="X2174" t="s">
        <v>6</v>
      </c>
      <c r="Y2174" t="s">
        <v>6</v>
      </c>
      <c r="Z2174" t="s">
        <v>14765</v>
      </c>
      <c r="AA2174" t="s">
        <v>6</v>
      </c>
      <c r="AB2174" t="s">
        <v>14766</v>
      </c>
      <c r="AC2174" t="s">
        <v>14763</v>
      </c>
    </row>
    <row r="2175" spans="1:29" x14ac:dyDescent="0.3">
      <c r="A2175" t="s">
        <v>339</v>
      </c>
      <c r="B2175" s="35">
        <v>218</v>
      </c>
      <c r="C2175" t="s">
        <v>126</v>
      </c>
      <c r="D2175" s="35">
        <v>2021</v>
      </c>
      <c r="E2175" t="s">
        <v>2674</v>
      </c>
      <c r="F2175" s="34" t="s">
        <v>6</v>
      </c>
      <c r="G2175" s="34" t="s">
        <v>6</v>
      </c>
      <c r="H2175" s="34" t="s">
        <v>6</v>
      </c>
      <c r="I2175" s="34" t="s">
        <v>6</v>
      </c>
      <c r="J2175" s="34" t="s">
        <v>6</v>
      </c>
      <c r="K2175" s="34" t="s">
        <v>6</v>
      </c>
      <c r="L2175" s="34" t="s">
        <v>6</v>
      </c>
      <c r="M2175" s="34">
        <v>81.404931327544986</v>
      </c>
      <c r="N2175" s="34" t="s">
        <v>6</v>
      </c>
      <c r="O2175" s="34">
        <v>81.404931327544986</v>
      </c>
      <c r="P2175" s="34">
        <v>279.20623181368597</v>
      </c>
      <c r="Q2175" t="s">
        <v>6</v>
      </c>
      <c r="R2175" t="s">
        <v>6</v>
      </c>
      <c r="S2175" t="s">
        <v>6</v>
      </c>
      <c r="T2175" t="s">
        <v>6</v>
      </c>
      <c r="U2175" t="s">
        <v>6</v>
      </c>
      <c r="V2175" t="s">
        <v>6</v>
      </c>
      <c r="W2175" t="s">
        <v>6</v>
      </c>
      <c r="X2175" t="s">
        <v>6</v>
      </c>
      <c r="Y2175" t="s">
        <v>6</v>
      </c>
      <c r="Z2175" t="s">
        <v>14765</v>
      </c>
      <c r="AA2175" t="s">
        <v>6</v>
      </c>
      <c r="AB2175" t="s">
        <v>14766</v>
      </c>
      <c r="AC2175" t="s">
        <v>14763</v>
      </c>
    </row>
    <row r="2176" spans="1:29" x14ac:dyDescent="0.3">
      <c r="A2176" t="s">
        <v>339</v>
      </c>
      <c r="B2176" s="35">
        <v>218</v>
      </c>
      <c r="C2176" t="s">
        <v>126</v>
      </c>
      <c r="D2176" s="35">
        <v>2022</v>
      </c>
      <c r="E2176" t="s">
        <v>2675</v>
      </c>
      <c r="F2176" s="34" t="s">
        <v>6</v>
      </c>
      <c r="G2176" s="34" t="s">
        <v>6</v>
      </c>
      <c r="H2176" s="34" t="s">
        <v>6</v>
      </c>
      <c r="I2176" s="34" t="s">
        <v>6</v>
      </c>
      <c r="J2176" s="34" t="s">
        <v>6</v>
      </c>
      <c r="K2176" s="34" t="s">
        <v>6</v>
      </c>
      <c r="L2176" s="34" t="s">
        <v>6</v>
      </c>
      <c r="M2176" s="34">
        <v>80.125188690135772</v>
      </c>
      <c r="N2176" s="34" t="s">
        <v>6</v>
      </c>
      <c r="O2176" s="34">
        <v>80.125188690135772</v>
      </c>
      <c r="P2176" s="34">
        <v>304.09723468670802</v>
      </c>
      <c r="Q2176" t="s">
        <v>6</v>
      </c>
      <c r="R2176" t="s">
        <v>6</v>
      </c>
      <c r="S2176" t="s">
        <v>6</v>
      </c>
      <c r="T2176" t="s">
        <v>6</v>
      </c>
      <c r="U2176" t="s">
        <v>6</v>
      </c>
      <c r="V2176" t="s">
        <v>6</v>
      </c>
      <c r="W2176" t="s">
        <v>6</v>
      </c>
      <c r="X2176" t="s">
        <v>6</v>
      </c>
      <c r="Y2176" t="s">
        <v>6</v>
      </c>
      <c r="Z2176" t="s">
        <v>14765</v>
      </c>
      <c r="AA2176" t="s">
        <v>6</v>
      </c>
      <c r="AB2176" t="s">
        <v>14766</v>
      </c>
      <c r="AC2176" t="s">
        <v>14763</v>
      </c>
    </row>
    <row r="2177" spans="1:29" x14ac:dyDescent="0.3">
      <c r="A2177" t="s">
        <v>339</v>
      </c>
      <c r="B2177" s="35">
        <v>218</v>
      </c>
      <c r="C2177" t="s">
        <v>126</v>
      </c>
      <c r="D2177" s="35">
        <v>2023</v>
      </c>
      <c r="E2177" t="s">
        <v>2676</v>
      </c>
      <c r="F2177" s="34" t="s">
        <v>6</v>
      </c>
      <c r="G2177" s="34" t="s">
        <v>6</v>
      </c>
      <c r="H2177" s="34" t="s">
        <v>6</v>
      </c>
      <c r="I2177" s="34" t="s">
        <v>6</v>
      </c>
      <c r="J2177" s="34" t="s">
        <v>6</v>
      </c>
      <c r="K2177" s="34" t="s">
        <v>6</v>
      </c>
      <c r="L2177" s="34" t="s">
        <v>6</v>
      </c>
      <c r="M2177" s="34">
        <v>90.77683091498605</v>
      </c>
      <c r="N2177" s="34" t="s">
        <v>6</v>
      </c>
      <c r="O2177" s="34">
        <v>90.77683091498605</v>
      </c>
      <c r="P2177" s="34">
        <v>311.885600240923</v>
      </c>
      <c r="Q2177" t="s">
        <v>6</v>
      </c>
      <c r="R2177" t="s">
        <v>6</v>
      </c>
      <c r="S2177" t="s">
        <v>6</v>
      </c>
      <c r="T2177" t="s">
        <v>6</v>
      </c>
      <c r="U2177" t="s">
        <v>6</v>
      </c>
      <c r="V2177" t="s">
        <v>6</v>
      </c>
      <c r="W2177" t="s">
        <v>6</v>
      </c>
      <c r="X2177" t="s">
        <v>6</v>
      </c>
      <c r="Y2177" t="s">
        <v>6</v>
      </c>
      <c r="Z2177" t="s">
        <v>14765</v>
      </c>
      <c r="AA2177" t="s">
        <v>6</v>
      </c>
      <c r="AB2177" t="s">
        <v>14766</v>
      </c>
      <c r="AC2177" t="s">
        <v>14763</v>
      </c>
    </row>
    <row r="2178" spans="1:29" x14ac:dyDescent="0.3">
      <c r="A2178" t="s">
        <v>339</v>
      </c>
      <c r="B2178" s="35">
        <v>218</v>
      </c>
      <c r="C2178" t="s">
        <v>126</v>
      </c>
      <c r="D2178" s="35">
        <v>2024</v>
      </c>
      <c r="E2178" t="s">
        <v>14767</v>
      </c>
      <c r="F2178" s="34" t="s">
        <v>6</v>
      </c>
      <c r="G2178" s="34" t="s">
        <v>6</v>
      </c>
      <c r="H2178" s="34" t="s">
        <v>6</v>
      </c>
      <c r="I2178" s="34" t="s">
        <v>6</v>
      </c>
      <c r="J2178" s="34" t="s">
        <v>6</v>
      </c>
      <c r="K2178" s="34" t="s">
        <v>6</v>
      </c>
      <c r="L2178" s="34" t="s">
        <v>6</v>
      </c>
      <c r="M2178" s="34">
        <v>100.86437708826703</v>
      </c>
      <c r="N2178" s="34" t="s">
        <v>6</v>
      </c>
      <c r="O2178" s="34">
        <v>100.86437708826703</v>
      </c>
      <c r="P2178" s="34">
        <v>332.05396523761999</v>
      </c>
      <c r="Q2178" t="s">
        <v>6</v>
      </c>
      <c r="R2178" t="s">
        <v>6</v>
      </c>
      <c r="S2178" t="s">
        <v>6</v>
      </c>
      <c r="T2178" t="s">
        <v>6</v>
      </c>
      <c r="U2178" t="s">
        <v>6</v>
      </c>
      <c r="V2178" t="s">
        <v>6</v>
      </c>
      <c r="W2178" t="s">
        <v>6</v>
      </c>
      <c r="X2178" t="s">
        <v>6</v>
      </c>
      <c r="Y2178" t="s">
        <v>6</v>
      </c>
      <c r="Z2178" t="s">
        <v>14765</v>
      </c>
      <c r="AA2178" t="s">
        <v>6</v>
      </c>
      <c r="AB2178" t="s">
        <v>14766</v>
      </c>
      <c r="AC2178" t="s">
        <v>14763</v>
      </c>
    </row>
    <row r="2179" spans="1:29" x14ac:dyDescent="0.3">
      <c r="A2179" t="s">
        <v>339</v>
      </c>
      <c r="B2179" s="35">
        <v>223</v>
      </c>
      <c r="C2179" t="s">
        <v>127</v>
      </c>
      <c r="D2179" s="35">
        <v>1950</v>
      </c>
      <c r="E2179" t="s">
        <v>2677</v>
      </c>
      <c r="F2179" s="34" t="s">
        <v>6</v>
      </c>
      <c r="G2179" s="34" t="s">
        <v>6</v>
      </c>
      <c r="H2179" s="34" t="s">
        <v>6</v>
      </c>
      <c r="I2179" s="34" t="s">
        <v>6</v>
      </c>
      <c r="J2179" s="34" t="s">
        <v>6</v>
      </c>
      <c r="K2179" s="34" t="s">
        <v>6</v>
      </c>
      <c r="L2179" s="34" t="s">
        <v>6</v>
      </c>
      <c r="M2179" s="34" t="s">
        <v>6</v>
      </c>
      <c r="N2179" s="34" t="s">
        <v>6</v>
      </c>
      <c r="O2179" s="34">
        <v>8.9678570636368491</v>
      </c>
      <c r="P2179" s="34">
        <v>1.0292630822886126E-13</v>
      </c>
      <c r="Q2179" t="s">
        <v>2678</v>
      </c>
      <c r="R2179" t="s">
        <v>2678</v>
      </c>
      <c r="S2179" t="s">
        <v>2678</v>
      </c>
      <c r="T2179" t="s">
        <v>14768</v>
      </c>
      <c r="U2179" t="s">
        <v>14768</v>
      </c>
      <c r="V2179" t="s">
        <v>14768</v>
      </c>
      <c r="W2179" t="s">
        <v>14662</v>
      </c>
      <c r="X2179" t="s">
        <v>14662</v>
      </c>
      <c r="Y2179" t="s">
        <v>6</v>
      </c>
      <c r="Z2179" t="s">
        <v>14749</v>
      </c>
      <c r="AA2179" t="s">
        <v>14726</v>
      </c>
      <c r="AB2179" t="s">
        <v>14769</v>
      </c>
      <c r="AC2179" t="s">
        <v>14751</v>
      </c>
    </row>
    <row r="2180" spans="1:29" x14ac:dyDescent="0.3">
      <c r="A2180" t="s">
        <v>339</v>
      </c>
      <c r="B2180" s="35">
        <v>223</v>
      </c>
      <c r="C2180" t="s">
        <v>127</v>
      </c>
      <c r="D2180" s="35">
        <v>1951</v>
      </c>
      <c r="E2180" t="s">
        <v>2680</v>
      </c>
      <c r="F2180" s="34" t="s">
        <v>6</v>
      </c>
      <c r="G2180" s="34" t="s">
        <v>6</v>
      </c>
      <c r="H2180" s="34" t="s">
        <v>6</v>
      </c>
      <c r="I2180" s="34" t="s">
        <v>6</v>
      </c>
      <c r="J2180" s="34" t="s">
        <v>6</v>
      </c>
      <c r="K2180" s="34" t="s">
        <v>6</v>
      </c>
      <c r="L2180" s="34" t="s">
        <v>6</v>
      </c>
      <c r="M2180" s="34" t="s">
        <v>6</v>
      </c>
      <c r="N2180" s="34" t="s">
        <v>6</v>
      </c>
      <c r="O2180" s="34">
        <v>6.8686004489838677</v>
      </c>
      <c r="P2180" s="34">
        <v>1.2228840697747214E-13</v>
      </c>
      <c r="Q2180" t="s">
        <v>2678</v>
      </c>
      <c r="R2180" t="s">
        <v>2678</v>
      </c>
      <c r="S2180" t="s">
        <v>2678</v>
      </c>
      <c r="T2180" t="s">
        <v>14768</v>
      </c>
      <c r="U2180" t="s">
        <v>14768</v>
      </c>
      <c r="V2180" t="s">
        <v>14768</v>
      </c>
      <c r="W2180" t="s">
        <v>14662</v>
      </c>
      <c r="X2180" t="s">
        <v>14662</v>
      </c>
      <c r="Y2180" t="s">
        <v>6</v>
      </c>
      <c r="Z2180" t="s">
        <v>14749</v>
      </c>
      <c r="AA2180" t="s">
        <v>14726</v>
      </c>
      <c r="AB2180" t="s">
        <v>14769</v>
      </c>
      <c r="AC2180" t="s">
        <v>14751</v>
      </c>
    </row>
    <row r="2181" spans="1:29" x14ac:dyDescent="0.3">
      <c r="A2181" t="s">
        <v>339</v>
      </c>
      <c r="B2181" s="35">
        <v>223</v>
      </c>
      <c r="C2181" t="s">
        <v>127</v>
      </c>
      <c r="D2181" s="35">
        <v>1952</v>
      </c>
      <c r="E2181" t="s">
        <v>2681</v>
      </c>
      <c r="F2181" s="34" t="s">
        <v>6</v>
      </c>
      <c r="G2181" s="34" t="s">
        <v>6</v>
      </c>
      <c r="H2181" s="34" t="s">
        <v>6</v>
      </c>
      <c r="I2181" s="34" t="s">
        <v>6</v>
      </c>
      <c r="J2181" s="34" t="s">
        <v>6</v>
      </c>
      <c r="K2181" s="34" t="s">
        <v>6</v>
      </c>
      <c r="L2181" s="34" t="s">
        <v>6</v>
      </c>
      <c r="M2181" s="34" t="s">
        <v>6</v>
      </c>
      <c r="N2181" s="34" t="s">
        <v>6</v>
      </c>
      <c r="O2181" s="34">
        <v>5.5413824506518035</v>
      </c>
      <c r="P2181" s="34">
        <v>1.5111352846307733E-13</v>
      </c>
      <c r="Q2181" t="s">
        <v>2678</v>
      </c>
      <c r="R2181" t="s">
        <v>2678</v>
      </c>
      <c r="S2181" t="s">
        <v>2678</v>
      </c>
      <c r="T2181" t="s">
        <v>14768</v>
      </c>
      <c r="U2181" t="s">
        <v>14768</v>
      </c>
      <c r="V2181" t="s">
        <v>14768</v>
      </c>
      <c r="W2181" t="s">
        <v>14662</v>
      </c>
      <c r="X2181" t="s">
        <v>14662</v>
      </c>
      <c r="Y2181" t="s">
        <v>6</v>
      </c>
      <c r="Z2181" t="s">
        <v>14749</v>
      </c>
      <c r="AA2181" t="s">
        <v>14726</v>
      </c>
      <c r="AB2181" t="s">
        <v>14769</v>
      </c>
      <c r="AC2181" t="s">
        <v>14751</v>
      </c>
    </row>
    <row r="2182" spans="1:29" x14ac:dyDescent="0.3">
      <c r="A2182" t="s">
        <v>339</v>
      </c>
      <c r="B2182" s="35">
        <v>223</v>
      </c>
      <c r="C2182" t="s">
        <v>127</v>
      </c>
      <c r="D2182" s="35">
        <v>1953</v>
      </c>
      <c r="E2182" t="s">
        <v>2682</v>
      </c>
      <c r="F2182" s="34" t="s">
        <v>6</v>
      </c>
      <c r="G2182" s="34" t="s">
        <v>6</v>
      </c>
      <c r="H2182" s="34" t="s">
        <v>6</v>
      </c>
      <c r="I2182" s="34" t="s">
        <v>6</v>
      </c>
      <c r="J2182" s="34" t="s">
        <v>6</v>
      </c>
      <c r="K2182" s="34" t="s">
        <v>6</v>
      </c>
      <c r="L2182" s="34" t="s">
        <v>6</v>
      </c>
      <c r="M2182" s="34" t="s">
        <v>6</v>
      </c>
      <c r="N2182" s="34" t="s">
        <v>6</v>
      </c>
      <c r="O2182" s="34">
        <v>13.948943565486523</v>
      </c>
      <c r="P2182" s="34">
        <v>1.7756900104587583E-13</v>
      </c>
      <c r="Q2182" t="s">
        <v>2678</v>
      </c>
      <c r="R2182" t="s">
        <v>2678</v>
      </c>
      <c r="S2182" t="s">
        <v>2678</v>
      </c>
      <c r="T2182" t="s">
        <v>14768</v>
      </c>
      <c r="U2182" t="s">
        <v>14768</v>
      </c>
      <c r="V2182" t="s">
        <v>14768</v>
      </c>
      <c r="W2182" t="s">
        <v>14662</v>
      </c>
      <c r="X2182" t="s">
        <v>14662</v>
      </c>
      <c r="Y2182" t="s">
        <v>6</v>
      </c>
      <c r="Z2182" t="s">
        <v>14749</v>
      </c>
      <c r="AA2182" t="s">
        <v>14726</v>
      </c>
      <c r="AB2182" t="s">
        <v>14769</v>
      </c>
      <c r="AC2182" t="s">
        <v>14751</v>
      </c>
    </row>
    <row r="2183" spans="1:29" x14ac:dyDescent="0.3">
      <c r="A2183" t="s">
        <v>339</v>
      </c>
      <c r="B2183" s="35">
        <v>223</v>
      </c>
      <c r="C2183" t="s">
        <v>127</v>
      </c>
      <c r="D2183" s="35">
        <v>1954</v>
      </c>
      <c r="E2183" t="s">
        <v>2683</v>
      </c>
      <c r="F2183" s="34" t="s">
        <v>6</v>
      </c>
      <c r="G2183" s="34" t="s">
        <v>6</v>
      </c>
      <c r="H2183" s="34" t="s">
        <v>6</v>
      </c>
      <c r="I2183" s="34" t="s">
        <v>6</v>
      </c>
      <c r="J2183" s="34" t="s">
        <v>6</v>
      </c>
      <c r="K2183" s="34" t="s">
        <v>6</v>
      </c>
      <c r="L2183" s="34" t="s">
        <v>6</v>
      </c>
      <c r="M2183" s="34" t="s">
        <v>6</v>
      </c>
      <c r="N2183" s="34" t="s">
        <v>6</v>
      </c>
      <c r="O2183" s="34">
        <v>14.682076548296068</v>
      </c>
      <c r="P2183" s="34">
        <v>2.3484462489956282E-13</v>
      </c>
      <c r="Q2183" t="s">
        <v>2678</v>
      </c>
      <c r="R2183" t="s">
        <v>2678</v>
      </c>
      <c r="S2183" t="s">
        <v>2678</v>
      </c>
      <c r="T2183" t="s">
        <v>14768</v>
      </c>
      <c r="U2183" t="s">
        <v>14768</v>
      </c>
      <c r="V2183" t="s">
        <v>14768</v>
      </c>
      <c r="W2183" t="s">
        <v>14662</v>
      </c>
      <c r="X2183" t="s">
        <v>14662</v>
      </c>
      <c r="Y2183" t="s">
        <v>6</v>
      </c>
      <c r="Z2183" t="s">
        <v>14749</v>
      </c>
      <c r="AA2183" t="s">
        <v>14726</v>
      </c>
      <c r="AB2183" t="s">
        <v>14769</v>
      </c>
      <c r="AC2183" t="s">
        <v>14751</v>
      </c>
    </row>
    <row r="2184" spans="1:29" x14ac:dyDescent="0.3">
      <c r="A2184" t="s">
        <v>339</v>
      </c>
      <c r="B2184" s="35">
        <v>223</v>
      </c>
      <c r="C2184" t="s">
        <v>127</v>
      </c>
      <c r="D2184" s="35">
        <v>1955</v>
      </c>
      <c r="E2184" t="s">
        <v>2684</v>
      </c>
      <c r="F2184" s="34" t="s">
        <v>6</v>
      </c>
      <c r="G2184" s="34" t="s">
        <v>6</v>
      </c>
      <c r="H2184" s="34" t="s">
        <v>6</v>
      </c>
      <c r="I2184" s="34" t="s">
        <v>6</v>
      </c>
      <c r="J2184" s="34" t="s">
        <v>6</v>
      </c>
      <c r="K2184" s="34" t="s">
        <v>6</v>
      </c>
      <c r="L2184" s="34" t="s">
        <v>6</v>
      </c>
      <c r="M2184" s="34" t="s">
        <v>6</v>
      </c>
      <c r="N2184" s="34" t="s">
        <v>6</v>
      </c>
      <c r="O2184" s="34">
        <v>17.03588697155887</v>
      </c>
      <c r="P2184" s="34">
        <v>2.952760782805105E-13</v>
      </c>
      <c r="Q2184" t="s">
        <v>2678</v>
      </c>
      <c r="R2184" t="s">
        <v>2678</v>
      </c>
      <c r="S2184" t="s">
        <v>2678</v>
      </c>
      <c r="T2184" t="s">
        <v>14768</v>
      </c>
      <c r="U2184" t="s">
        <v>14768</v>
      </c>
      <c r="V2184" t="s">
        <v>14768</v>
      </c>
      <c r="W2184" t="s">
        <v>14662</v>
      </c>
      <c r="X2184" t="s">
        <v>14662</v>
      </c>
      <c r="Y2184" t="s">
        <v>6</v>
      </c>
      <c r="Z2184" t="s">
        <v>14749</v>
      </c>
      <c r="AA2184" t="s">
        <v>14726</v>
      </c>
      <c r="AB2184" t="s">
        <v>14769</v>
      </c>
      <c r="AC2184" t="s">
        <v>14751</v>
      </c>
    </row>
    <row r="2185" spans="1:29" x14ac:dyDescent="0.3">
      <c r="A2185" t="s">
        <v>339</v>
      </c>
      <c r="B2185" s="35">
        <v>223</v>
      </c>
      <c r="C2185" t="s">
        <v>127</v>
      </c>
      <c r="D2185" s="35">
        <v>1956</v>
      </c>
      <c r="E2185" t="s">
        <v>2685</v>
      </c>
      <c r="F2185" s="34" t="s">
        <v>6</v>
      </c>
      <c r="G2185" s="34" t="s">
        <v>6</v>
      </c>
      <c r="H2185" s="34" t="s">
        <v>6</v>
      </c>
      <c r="I2185" s="34" t="s">
        <v>6</v>
      </c>
      <c r="J2185" s="34" t="s">
        <v>6</v>
      </c>
      <c r="K2185" s="34" t="s">
        <v>6</v>
      </c>
      <c r="L2185" s="34" t="s">
        <v>6</v>
      </c>
      <c r="M2185" s="34" t="s">
        <v>6</v>
      </c>
      <c r="N2185" s="34" t="s">
        <v>6</v>
      </c>
      <c r="O2185" s="34">
        <v>34.547707433059067</v>
      </c>
      <c r="P2185" s="34">
        <v>3.7833938376583492E-13</v>
      </c>
      <c r="Q2185" t="s">
        <v>2678</v>
      </c>
      <c r="R2185" t="s">
        <v>2678</v>
      </c>
      <c r="S2185" t="s">
        <v>2678</v>
      </c>
      <c r="T2185" t="s">
        <v>14768</v>
      </c>
      <c r="U2185" t="s">
        <v>14768</v>
      </c>
      <c r="V2185" t="s">
        <v>14768</v>
      </c>
      <c r="W2185" t="s">
        <v>14662</v>
      </c>
      <c r="X2185" t="s">
        <v>14662</v>
      </c>
      <c r="Y2185" t="s">
        <v>6</v>
      </c>
      <c r="Z2185" t="s">
        <v>14749</v>
      </c>
      <c r="AA2185" t="s">
        <v>14726</v>
      </c>
      <c r="AB2185" t="s">
        <v>14769</v>
      </c>
      <c r="AC2185" t="s">
        <v>14751</v>
      </c>
    </row>
    <row r="2186" spans="1:29" x14ac:dyDescent="0.3">
      <c r="A2186" t="s">
        <v>339</v>
      </c>
      <c r="B2186" s="35">
        <v>223</v>
      </c>
      <c r="C2186" t="s">
        <v>127</v>
      </c>
      <c r="D2186" s="35">
        <v>1957</v>
      </c>
      <c r="E2186" t="s">
        <v>2686</v>
      </c>
      <c r="F2186" s="34" t="s">
        <v>6</v>
      </c>
      <c r="G2186" s="34" t="s">
        <v>6</v>
      </c>
      <c r="H2186" s="34" t="s">
        <v>6</v>
      </c>
      <c r="I2186" s="34" t="s">
        <v>6</v>
      </c>
      <c r="J2186" s="34" t="s">
        <v>6</v>
      </c>
      <c r="K2186" s="34" t="s">
        <v>6</v>
      </c>
      <c r="L2186" s="34" t="s">
        <v>6</v>
      </c>
      <c r="M2186" s="34" t="s">
        <v>6</v>
      </c>
      <c r="N2186" s="34" t="s">
        <v>6</v>
      </c>
      <c r="O2186" s="34">
        <v>22.064787619215547</v>
      </c>
      <c r="P2186" s="34">
        <v>4.5911653501093769E-13</v>
      </c>
      <c r="Q2186" t="s">
        <v>2678</v>
      </c>
      <c r="R2186" t="s">
        <v>2678</v>
      </c>
      <c r="S2186" t="s">
        <v>2678</v>
      </c>
      <c r="T2186" t="s">
        <v>14768</v>
      </c>
      <c r="U2186" t="s">
        <v>14768</v>
      </c>
      <c r="V2186" t="s">
        <v>14768</v>
      </c>
      <c r="W2186" t="s">
        <v>14662</v>
      </c>
      <c r="X2186" t="s">
        <v>14662</v>
      </c>
      <c r="Y2186" t="s">
        <v>6</v>
      </c>
      <c r="Z2186" t="s">
        <v>14749</v>
      </c>
      <c r="AA2186" t="s">
        <v>14726</v>
      </c>
      <c r="AB2186" t="s">
        <v>14769</v>
      </c>
      <c r="AC2186" t="s">
        <v>14751</v>
      </c>
    </row>
    <row r="2187" spans="1:29" x14ac:dyDescent="0.3">
      <c r="A2187" t="s">
        <v>339</v>
      </c>
      <c r="B2187" s="35">
        <v>223</v>
      </c>
      <c r="C2187" t="s">
        <v>127</v>
      </c>
      <c r="D2187" s="35">
        <v>1958</v>
      </c>
      <c r="E2187" t="s">
        <v>2687</v>
      </c>
      <c r="F2187" s="34" t="s">
        <v>6</v>
      </c>
      <c r="G2187" s="34" t="s">
        <v>6</v>
      </c>
      <c r="H2187" s="34" t="s">
        <v>6</v>
      </c>
      <c r="I2187" s="34" t="s">
        <v>6</v>
      </c>
      <c r="J2187" s="34" t="s">
        <v>6</v>
      </c>
      <c r="K2187" s="34" t="s">
        <v>6</v>
      </c>
      <c r="L2187" s="34" t="s">
        <v>6</v>
      </c>
      <c r="M2187" s="34" t="s">
        <v>6</v>
      </c>
      <c r="N2187" s="34" t="s">
        <v>6</v>
      </c>
      <c r="O2187" s="34">
        <v>30.609534888871</v>
      </c>
      <c r="P2187" s="34">
        <v>5.4521141972870256E-13</v>
      </c>
      <c r="Q2187" t="s">
        <v>2678</v>
      </c>
      <c r="R2187" t="s">
        <v>2678</v>
      </c>
      <c r="S2187" t="s">
        <v>2678</v>
      </c>
      <c r="T2187" t="s">
        <v>14768</v>
      </c>
      <c r="U2187" t="s">
        <v>14768</v>
      </c>
      <c r="V2187" t="s">
        <v>14768</v>
      </c>
      <c r="W2187" t="s">
        <v>14662</v>
      </c>
      <c r="X2187" t="s">
        <v>14662</v>
      </c>
      <c r="Y2187" t="s">
        <v>6</v>
      </c>
      <c r="Z2187" t="s">
        <v>14749</v>
      </c>
      <c r="AA2187" t="s">
        <v>14726</v>
      </c>
      <c r="AB2187" t="s">
        <v>14769</v>
      </c>
      <c r="AC2187" t="s">
        <v>14751</v>
      </c>
    </row>
    <row r="2188" spans="1:29" x14ac:dyDescent="0.3">
      <c r="A2188" t="s">
        <v>339</v>
      </c>
      <c r="B2188" s="35">
        <v>223</v>
      </c>
      <c r="C2188" t="s">
        <v>127</v>
      </c>
      <c r="D2188" s="35">
        <v>1959</v>
      </c>
      <c r="E2188" t="s">
        <v>2688</v>
      </c>
      <c r="F2188" s="34" t="s">
        <v>6</v>
      </c>
      <c r="G2188" s="34" t="s">
        <v>6</v>
      </c>
      <c r="H2188" s="34" t="s">
        <v>6</v>
      </c>
      <c r="I2188" s="34" t="s">
        <v>6</v>
      </c>
      <c r="J2188" s="34" t="s">
        <v>6</v>
      </c>
      <c r="K2188" s="34" t="s">
        <v>6</v>
      </c>
      <c r="L2188" s="34" t="s">
        <v>6</v>
      </c>
      <c r="M2188" s="34" t="s">
        <v>6</v>
      </c>
      <c r="N2188" s="34" t="s">
        <v>6</v>
      </c>
      <c r="O2188" s="34">
        <v>23.99126793375293</v>
      </c>
      <c r="P2188" s="34">
        <v>7.2967629934097481E-13</v>
      </c>
      <c r="Q2188" t="s">
        <v>2678</v>
      </c>
      <c r="R2188" t="s">
        <v>2678</v>
      </c>
      <c r="S2188" t="s">
        <v>2678</v>
      </c>
      <c r="T2188" t="s">
        <v>14768</v>
      </c>
      <c r="U2188" t="s">
        <v>14768</v>
      </c>
      <c r="V2188" t="s">
        <v>14768</v>
      </c>
      <c r="W2188" t="s">
        <v>14662</v>
      </c>
      <c r="X2188" t="s">
        <v>14662</v>
      </c>
      <c r="Y2188" t="s">
        <v>6</v>
      </c>
      <c r="Z2188" t="s">
        <v>14749</v>
      </c>
      <c r="AA2188" t="s">
        <v>14726</v>
      </c>
      <c r="AB2188" t="s">
        <v>14769</v>
      </c>
      <c r="AC2188" t="s">
        <v>14751</v>
      </c>
    </row>
    <row r="2189" spans="1:29" x14ac:dyDescent="0.3">
      <c r="A2189" t="s">
        <v>339</v>
      </c>
      <c r="B2189" s="35">
        <v>223</v>
      </c>
      <c r="C2189" t="s">
        <v>127</v>
      </c>
      <c r="D2189" s="35">
        <v>1960</v>
      </c>
      <c r="E2189" t="s">
        <v>2689</v>
      </c>
      <c r="F2189" s="34" t="s">
        <v>6</v>
      </c>
      <c r="G2189" s="34" t="s">
        <v>6</v>
      </c>
      <c r="H2189" s="34" t="s">
        <v>6</v>
      </c>
      <c r="I2189" s="34" t="s">
        <v>6</v>
      </c>
      <c r="J2189" s="34" t="s">
        <v>6</v>
      </c>
      <c r="K2189" s="34" t="s">
        <v>6</v>
      </c>
      <c r="L2189" s="34" t="s">
        <v>6</v>
      </c>
      <c r="M2189" s="34" t="s">
        <v>6</v>
      </c>
      <c r="N2189" s="34" t="s">
        <v>6</v>
      </c>
      <c r="O2189" s="34">
        <v>22.266282814332516</v>
      </c>
      <c r="P2189" s="34">
        <v>1.02946787134302E-12</v>
      </c>
      <c r="Q2189" t="s">
        <v>2678</v>
      </c>
      <c r="R2189" t="s">
        <v>2678</v>
      </c>
      <c r="S2189" t="s">
        <v>2678</v>
      </c>
      <c r="T2189" t="s">
        <v>14768</v>
      </c>
      <c r="U2189" t="s">
        <v>14768</v>
      </c>
      <c r="V2189" t="s">
        <v>14768</v>
      </c>
      <c r="W2189" t="s">
        <v>14662</v>
      </c>
      <c r="X2189" t="s">
        <v>14662</v>
      </c>
      <c r="Y2189" t="s">
        <v>6</v>
      </c>
      <c r="Z2189" t="s">
        <v>14749</v>
      </c>
      <c r="AA2189" t="s">
        <v>14726</v>
      </c>
      <c r="AB2189" t="s">
        <v>14769</v>
      </c>
      <c r="AC2189" t="s">
        <v>14751</v>
      </c>
    </row>
    <row r="2190" spans="1:29" x14ac:dyDescent="0.3">
      <c r="A2190" t="s">
        <v>339</v>
      </c>
      <c r="B2190" s="35">
        <v>223</v>
      </c>
      <c r="C2190" t="s">
        <v>127</v>
      </c>
      <c r="D2190" s="35">
        <v>1961</v>
      </c>
      <c r="E2190" t="s">
        <v>2690</v>
      </c>
      <c r="F2190" s="34" t="s">
        <v>6</v>
      </c>
      <c r="G2190" s="34" t="s">
        <v>6</v>
      </c>
      <c r="H2190" s="34" t="s">
        <v>6</v>
      </c>
      <c r="I2190" s="34" t="s">
        <v>6</v>
      </c>
      <c r="J2190" s="34" t="s">
        <v>6</v>
      </c>
      <c r="K2190" s="34" t="s">
        <v>6</v>
      </c>
      <c r="L2190" s="34" t="s">
        <v>6</v>
      </c>
      <c r="M2190" s="34" t="s">
        <v>6</v>
      </c>
      <c r="N2190" s="34" t="s">
        <v>6</v>
      </c>
      <c r="O2190" s="34">
        <v>25.646557559750953</v>
      </c>
      <c r="P2190" s="34">
        <v>1.4737122986659571E-12</v>
      </c>
      <c r="Q2190" t="s">
        <v>2678</v>
      </c>
      <c r="R2190" t="s">
        <v>2678</v>
      </c>
      <c r="S2190" t="s">
        <v>2678</v>
      </c>
      <c r="T2190" t="s">
        <v>14768</v>
      </c>
      <c r="U2190" t="s">
        <v>14768</v>
      </c>
      <c r="V2190" t="s">
        <v>14768</v>
      </c>
      <c r="W2190" t="s">
        <v>14662</v>
      </c>
      <c r="X2190" t="s">
        <v>14662</v>
      </c>
      <c r="Y2190" t="s">
        <v>6</v>
      </c>
      <c r="Z2190" t="s">
        <v>14749</v>
      </c>
      <c r="AA2190" t="s">
        <v>14726</v>
      </c>
      <c r="AB2190" t="s">
        <v>14769</v>
      </c>
      <c r="AC2190" t="s">
        <v>14751</v>
      </c>
    </row>
    <row r="2191" spans="1:29" x14ac:dyDescent="0.3">
      <c r="A2191" t="s">
        <v>339</v>
      </c>
      <c r="B2191" s="35">
        <v>223</v>
      </c>
      <c r="C2191" t="s">
        <v>127</v>
      </c>
      <c r="D2191" s="35">
        <v>1962</v>
      </c>
      <c r="E2191" t="s">
        <v>2691</v>
      </c>
      <c r="F2191" s="34" t="s">
        <v>6</v>
      </c>
      <c r="G2191" s="34" t="s">
        <v>6</v>
      </c>
      <c r="H2191" s="34" t="s">
        <v>6</v>
      </c>
      <c r="I2191" s="34" t="s">
        <v>6</v>
      </c>
      <c r="J2191" s="34" t="s">
        <v>6</v>
      </c>
      <c r="K2191" s="34" t="s">
        <v>6</v>
      </c>
      <c r="L2191" s="34" t="s">
        <v>6</v>
      </c>
      <c r="M2191" s="34" t="s">
        <v>6</v>
      </c>
      <c r="N2191" s="34" t="s">
        <v>6</v>
      </c>
      <c r="O2191" s="34">
        <v>23.649385122012163</v>
      </c>
      <c r="P2191" s="34">
        <v>2.8269343134933098E-12</v>
      </c>
      <c r="Q2191" t="s">
        <v>2678</v>
      </c>
      <c r="R2191" t="s">
        <v>2678</v>
      </c>
      <c r="S2191" t="s">
        <v>2678</v>
      </c>
      <c r="T2191" t="s">
        <v>14768</v>
      </c>
      <c r="U2191" t="s">
        <v>14768</v>
      </c>
      <c r="V2191" t="s">
        <v>14768</v>
      </c>
      <c r="W2191" t="s">
        <v>14662</v>
      </c>
      <c r="X2191" t="s">
        <v>14662</v>
      </c>
      <c r="Y2191" t="s">
        <v>6</v>
      </c>
      <c r="Z2191" t="s">
        <v>14749</v>
      </c>
      <c r="AA2191" t="s">
        <v>14726</v>
      </c>
      <c r="AB2191" t="s">
        <v>14769</v>
      </c>
      <c r="AC2191" t="s">
        <v>14751</v>
      </c>
    </row>
    <row r="2192" spans="1:29" x14ac:dyDescent="0.3">
      <c r="A2192" t="s">
        <v>339</v>
      </c>
      <c r="B2192" s="35">
        <v>223</v>
      </c>
      <c r="C2192" t="s">
        <v>127</v>
      </c>
      <c r="D2192" s="35">
        <v>1963</v>
      </c>
      <c r="E2192" t="s">
        <v>2692</v>
      </c>
      <c r="F2192" s="34" t="s">
        <v>6</v>
      </c>
      <c r="G2192" s="34" t="s">
        <v>6</v>
      </c>
      <c r="H2192" s="34" t="s">
        <v>6</v>
      </c>
      <c r="I2192" s="34" t="s">
        <v>6</v>
      </c>
      <c r="J2192" s="34" t="s">
        <v>6</v>
      </c>
      <c r="K2192" s="34" t="s">
        <v>6</v>
      </c>
      <c r="L2192" s="34" t="s">
        <v>6</v>
      </c>
      <c r="M2192" s="34" t="s">
        <v>6</v>
      </c>
      <c r="N2192" s="34" t="s">
        <v>6</v>
      </c>
      <c r="O2192" s="34">
        <v>20.398065566356223</v>
      </c>
      <c r="P2192" s="34">
        <v>5.0313372873302901E-12</v>
      </c>
      <c r="Q2192" t="s">
        <v>2678</v>
      </c>
      <c r="R2192" t="s">
        <v>2678</v>
      </c>
      <c r="S2192" t="s">
        <v>2678</v>
      </c>
      <c r="T2192" t="s">
        <v>14768</v>
      </c>
      <c r="U2192" t="s">
        <v>14768</v>
      </c>
      <c r="V2192" t="s">
        <v>14768</v>
      </c>
      <c r="W2192" t="s">
        <v>14662</v>
      </c>
      <c r="X2192" t="s">
        <v>14662</v>
      </c>
      <c r="Y2192" t="s">
        <v>6</v>
      </c>
      <c r="Z2192" t="s">
        <v>14749</v>
      </c>
      <c r="AA2192" t="s">
        <v>14726</v>
      </c>
      <c r="AB2192" t="s">
        <v>14769</v>
      </c>
      <c r="AC2192" t="s">
        <v>14751</v>
      </c>
    </row>
    <row r="2193" spans="1:29" x14ac:dyDescent="0.3">
      <c r="A2193" t="s">
        <v>339</v>
      </c>
      <c r="B2193" s="35">
        <v>223</v>
      </c>
      <c r="C2193" t="s">
        <v>127</v>
      </c>
      <c r="D2193" s="35">
        <v>1964</v>
      </c>
      <c r="E2193" t="s">
        <v>2693</v>
      </c>
      <c r="F2193" s="34" t="s">
        <v>6</v>
      </c>
      <c r="G2193" s="34" t="s">
        <v>6</v>
      </c>
      <c r="H2193" s="34" t="s">
        <v>6</v>
      </c>
      <c r="I2193" s="34" t="s">
        <v>6</v>
      </c>
      <c r="J2193" s="34" t="s">
        <v>6</v>
      </c>
      <c r="K2193" s="34" t="s">
        <v>6</v>
      </c>
      <c r="L2193" s="34" t="s">
        <v>6</v>
      </c>
      <c r="M2193" s="34" t="s">
        <v>6</v>
      </c>
      <c r="N2193" s="34" t="s">
        <v>6</v>
      </c>
      <c r="O2193" s="34">
        <v>22.171346882441966</v>
      </c>
      <c r="P2193" s="34">
        <v>9.7838525438006901E-12</v>
      </c>
      <c r="Q2193" t="s">
        <v>2678</v>
      </c>
      <c r="R2193" t="s">
        <v>2678</v>
      </c>
      <c r="S2193" t="s">
        <v>2678</v>
      </c>
      <c r="T2193" t="s">
        <v>14768</v>
      </c>
      <c r="U2193" t="s">
        <v>14768</v>
      </c>
      <c r="V2193" t="s">
        <v>14768</v>
      </c>
      <c r="W2193" t="s">
        <v>14662</v>
      </c>
      <c r="X2193" t="s">
        <v>14662</v>
      </c>
      <c r="Y2193" t="s">
        <v>6</v>
      </c>
      <c r="Z2193" t="s">
        <v>14749</v>
      </c>
      <c r="AA2193" t="s">
        <v>14726</v>
      </c>
      <c r="AB2193" t="s">
        <v>14769</v>
      </c>
      <c r="AC2193" t="s">
        <v>14751</v>
      </c>
    </row>
    <row r="2194" spans="1:29" x14ac:dyDescent="0.3">
      <c r="A2194" t="s">
        <v>339</v>
      </c>
      <c r="B2194" s="35">
        <v>223</v>
      </c>
      <c r="C2194" t="s">
        <v>127</v>
      </c>
      <c r="D2194" s="35">
        <v>1965</v>
      </c>
      <c r="E2194" t="s">
        <v>2694</v>
      </c>
      <c r="F2194" s="34" t="s">
        <v>6</v>
      </c>
      <c r="G2194" s="34" t="s">
        <v>6</v>
      </c>
      <c r="H2194" s="34" t="s">
        <v>6</v>
      </c>
      <c r="I2194" s="34" t="s">
        <v>6</v>
      </c>
      <c r="J2194" s="34" t="s">
        <v>6</v>
      </c>
      <c r="K2194" s="34" t="s">
        <v>6</v>
      </c>
      <c r="L2194" s="34" t="s">
        <v>6</v>
      </c>
      <c r="M2194" s="34" t="s">
        <v>6</v>
      </c>
      <c r="N2194" s="34" t="s">
        <v>6</v>
      </c>
      <c r="O2194" s="34">
        <v>21.896205050833672</v>
      </c>
      <c r="P2194" s="34">
        <v>1.9884813062751E-11</v>
      </c>
      <c r="Q2194" t="s">
        <v>2678</v>
      </c>
      <c r="R2194" t="s">
        <v>2678</v>
      </c>
      <c r="S2194" t="s">
        <v>2678</v>
      </c>
      <c r="T2194" t="s">
        <v>14768</v>
      </c>
      <c r="U2194" t="s">
        <v>14768</v>
      </c>
      <c r="V2194" t="s">
        <v>14768</v>
      </c>
      <c r="W2194" t="s">
        <v>14662</v>
      </c>
      <c r="X2194" t="s">
        <v>14662</v>
      </c>
      <c r="Y2194" t="s">
        <v>6</v>
      </c>
      <c r="Z2194" t="s">
        <v>14749</v>
      </c>
      <c r="AA2194" t="s">
        <v>14726</v>
      </c>
      <c r="AB2194" t="s">
        <v>14769</v>
      </c>
      <c r="AC2194" t="s">
        <v>14751</v>
      </c>
    </row>
    <row r="2195" spans="1:29" x14ac:dyDescent="0.3">
      <c r="A2195" t="s">
        <v>339</v>
      </c>
      <c r="B2195" s="35">
        <v>223</v>
      </c>
      <c r="C2195" t="s">
        <v>127</v>
      </c>
      <c r="D2195" s="35">
        <v>1966</v>
      </c>
      <c r="E2195" t="s">
        <v>2695</v>
      </c>
      <c r="F2195" s="34" t="s">
        <v>6</v>
      </c>
      <c r="G2195" s="34" t="s">
        <v>6</v>
      </c>
      <c r="H2195" s="34" t="s">
        <v>6</v>
      </c>
      <c r="I2195" s="34" t="s">
        <v>6</v>
      </c>
      <c r="J2195" s="34" t="s">
        <v>6</v>
      </c>
      <c r="K2195" s="34" t="s">
        <v>6</v>
      </c>
      <c r="L2195" s="34" t="s">
        <v>6</v>
      </c>
      <c r="M2195" s="34" t="s">
        <v>6</v>
      </c>
      <c r="N2195" s="34" t="s">
        <v>6</v>
      </c>
      <c r="O2195" s="34">
        <v>17.354283494047788</v>
      </c>
      <c r="P2195" s="34">
        <v>2.9009568633625501E-11</v>
      </c>
      <c r="Q2195" t="s">
        <v>2678</v>
      </c>
      <c r="R2195" t="s">
        <v>2678</v>
      </c>
      <c r="S2195" t="s">
        <v>2678</v>
      </c>
      <c r="T2195" t="s">
        <v>14768</v>
      </c>
      <c r="U2195" t="s">
        <v>14768</v>
      </c>
      <c r="V2195" t="s">
        <v>14768</v>
      </c>
      <c r="W2195" t="s">
        <v>14662</v>
      </c>
      <c r="X2195" t="s">
        <v>14662</v>
      </c>
      <c r="Y2195" t="s">
        <v>6</v>
      </c>
      <c r="Z2195" t="s">
        <v>14749</v>
      </c>
      <c r="AA2195" t="s">
        <v>14726</v>
      </c>
      <c r="AB2195" t="s">
        <v>14769</v>
      </c>
      <c r="AC2195" t="s">
        <v>14751</v>
      </c>
    </row>
    <row r="2196" spans="1:29" x14ac:dyDescent="0.3">
      <c r="A2196" t="s">
        <v>339</v>
      </c>
      <c r="B2196" s="35">
        <v>223</v>
      </c>
      <c r="C2196" t="s">
        <v>127</v>
      </c>
      <c r="D2196" s="35">
        <v>1967</v>
      </c>
      <c r="E2196" t="s">
        <v>2696</v>
      </c>
      <c r="F2196" s="34" t="s">
        <v>6</v>
      </c>
      <c r="G2196" s="34" t="s">
        <v>6</v>
      </c>
      <c r="H2196" s="34" t="s">
        <v>6</v>
      </c>
      <c r="I2196" s="34" t="s">
        <v>6</v>
      </c>
      <c r="J2196" s="34" t="s">
        <v>6</v>
      </c>
      <c r="K2196" s="34" t="s">
        <v>6</v>
      </c>
      <c r="L2196" s="34" t="s">
        <v>6</v>
      </c>
      <c r="M2196" s="34" t="s">
        <v>6</v>
      </c>
      <c r="N2196" s="34" t="s">
        <v>6</v>
      </c>
      <c r="O2196" s="34">
        <v>16.342959426731287</v>
      </c>
      <c r="P2196" s="34">
        <v>3.9820765778494003E-11</v>
      </c>
      <c r="Q2196" t="s">
        <v>2678</v>
      </c>
      <c r="R2196" t="s">
        <v>2678</v>
      </c>
      <c r="S2196" t="s">
        <v>2678</v>
      </c>
      <c r="T2196" t="s">
        <v>14768</v>
      </c>
      <c r="U2196" t="s">
        <v>14768</v>
      </c>
      <c r="V2196" t="s">
        <v>14768</v>
      </c>
      <c r="W2196" t="s">
        <v>14662</v>
      </c>
      <c r="X2196" t="s">
        <v>14662</v>
      </c>
      <c r="Y2196" t="s">
        <v>6</v>
      </c>
      <c r="Z2196" t="s">
        <v>14749</v>
      </c>
      <c r="AA2196" t="s">
        <v>14726</v>
      </c>
      <c r="AB2196" t="s">
        <v>14769</v>
      </c>
      <c r="AC2196" t="s">
        <v>14751</v>
      </c>
    </row>
    <row r="2197" spans="1:29" x14ac:dyDescent="0.3">
      <c r="A2197" t="s">
        <v>339</v>
      </c>
      <c r="B2197" s="35">
        <v>223</v>
      </c>
      <c r="C2197" t="s">
        <v>127</v>
      </c>
      <c r="D2197" s="35">
        <v>1968</v>
      </c>
      <c r="E2197" t="s">
        <v>2697</v>
      </c>
      <c r="F2197" s="34" t="s">
        <v>6</v>
      </c>
      <c r="G2197" s="34" t="s">
        <v>6</v>
      </c>
      <c r="H2197" s="34" t="s">
        <v>6</v>
      </c>
      <c r="I2197" s="34" t="s">
        <v>6</v>
      </c>
      <c r="J2197" s="34" t="s">
        <v>6</v>
      </c>
      <c r="K2197" s="34" t="s">
        <v>6</v>
      </c>
      <c r="L2197" s="34" t="s">
        <v>6</v>
      </c>
      <c r="M2197" s="34" t="s">
        <v>6</v>
      </c>
      <c r="N2197" s="34" t="s">
        <v>6</v>
      </c>
      <c r="O2197" s="34">
        <v>17.35187701837194</v>
      </c>
      <c r="P2197" s="34">
        <v>5.3812786149567197E-11</v>
      </c>
      <c r="Q2197" t="s">
        <v>2678</v>
      </c>
      <c r="R2197" t="s">
        <v>2678</v>
      </c>
      <c r="S2197" t="s">
        <v>2678</v>
      </c>
      <c r="T2197" t="s">
        <v>14768</v>
      </c>
      <c r="U2197" t="s">
        <v>14768</v>
      </c>
      <c r="V2197" t="s">
        <v>14768</v>
      </c>
      <c r="W2197" t="s">
        <v>14662</v>
      </c>
      <c r="X2197" t="s">
        <v>14662</v>
      </c>
      <c r="Y2197" t="s">
        <v>6</v>
      </c>
      <c r="Z2197" t="s">
        <v>14749</v>
      </c>
      <c r="AA2197" t="s">
        <v>14726</v>
      </c>
      <c r="AB2197" t="s">
        <v>14769</v>
      </c>
      <c r="AC2197" t="s">
        <v>14751</v>
      </c>
    </row>
    <row r="2198" spans="1:29" x14ac:dyDescent="0.3">
      <c r="A2198" t="s">
        <v>339</v>
      </c>
      <c r="B2198" s="35">
        <v>223</v>
      </c>
      <c r="C2198" t="s">
        <v>127</v>
      </c>
      <c r="D2198" s="35">
        <v>1969</v>
      </c>
      <c r="E2198" t="s">
        <v>2698</v>
      </c>
      <c r="F2198" s="34" t="s">
        <v>6</v>
      </c>
      <c r="G2198" s="34" t="s">
        <v>6</v>
      </c>
      <c r="H2198" s="34" t="s">
        <v>6</v>
      </c>
      <c r="I2198" s="34" t="s">
        <v>6</v>
      </c>
      <c r="J2198" s="34" t="s">
        <v>6</v>
      </c>
      <c r="K2198" s="34" t="s">
        <v>6</v>
      </c>
      <c r="L2198" s="34" t="s">
        <v>6</v>
      </c>
      <c r="M2198" s="34" t="s">
        <v>6</v>
      </c>
      <c r="N2198" s="34" t="s">
        <v>6</v>
      </c>
      <c r="O2198" s="34">
        <v>18.430530252158107</v>
      </c>
      <c r="P2198" s="34">
        <v>7.2445710495154306E-11</v>
      </c>
      <c r="Q2198" t="s">
        <v>2678</v>
      </c>
      <c r="R2198" t="s">
        <v>2678</v>
      </c>
      <c r="S2198" t="s">
        <v>2678</v>
      </c>
      <c r="T2198" t="s">
        <v>14768</v>
      </c>
      <c r="U2198" t="s">
        <v>14768</v>
      </c>
      <c r="V2198" t="s">
        <v>14768</v>
      </c>
      <c r="W2198" t="s">
        <v>14662</v>
      </c>
      <c r="X2198" t="s">
        <v>14662</v>
      </c>
      <c r="Y2198" t="s">
        <v>6</v>
      </c>
      <c r="Z2198" t="s">
        <v>14749</v>
      </c>
      <c r="AA2198" t="s">
        <v>14726</v>
      </c>
      <c r="AB2198" t="s">
        <v>14769</v>
      </c>
      <c r="AC2198" t="s">
        <v>14751</v>
      </c>
    </row>
    <row r="2199" spans="1:29" x14ac:dyDescent="0.3">
      <c r="A2199" t="s">
        <v>339</v>
      </c>
      <c r="B2199" s="35">
        <v>223</v>
      </c>
      <c r="C2199" t="s">
        <v>127</v>
      </c>
      <c r="D2199" s="35">
        <v>1970</v>
      </c>
      <c r="E2199" t="s">
        <v>2699</v>
      </c>
      <c r="F2199" s="34" t="s">
        <v>6</v>
      </c>
      <c r="G2199" s="34" t="s">
        <v>6</v>
      </c>
      <c r="H2199" s="34" t="s">
        <v>6</v>
      </c>
      <c r="I2199" s="34" t="s">
        <v>6</v>
      </c>
      <c r="J2199" s="34" t="s">
        <v>6</v>
      </c>
      <c r="K2199" s="34" t="s">
        <v>6</v>
      </c>
      <c r="L2199" s="34" t="s">
        <v>6</v>
      </c>
      <c r="M2199" s="34" t="s">
        <v>6</v>
      </c>
      <c r="N2199" s="34" t="s">
        <v>6</v>
      </c>
      <c r="O2199" s="34">
        <v>18.244031869276959</v>
      </c>
      <c r="P2199" s="34">
        <v>9.0889068541844196E-11</v>
      </c>
      <c r="Q2199" t="s">
        <v>2678</v>
      </c>
      <c r="R2199" t="s">
        <v>2678</v>
      </c>
      <c r="S2199" t="s">
        <v>2678</v>
      </c>
      <c r="T2199" t="s">
        <v>14768</v>
      </c>
      <c r="U2199" t="s">
        <v>14768</v>
      </c>
      <c r="V2199" t="s">
        <v>14768</v>
      </c>
      <c r="W2199" t="s">
        <v>14662</v>
      </c>
      <c r="X2199" t="s">
        <v>14662</v>
      </c>
      <c r="Y2199" t="s">
        <v>6</v>
      </c>
      <c r="Z2199" t="s">
        <v>14749</v>
      </c>
      <c r="AA2199" t="s">
        <v>14726</v>
      </c>
      <c r="AB2199" t="s">
        <v>14769</v>
      </c>
      <c r="AC2199" t="s">
        <v>14751</v>
      </c>
    </row>
    <row r="2200" spans="1:29" x14ac:dyDescent="0.3">
      <c r="A2200" t="s">
        <v>339</v>
      </c>
      <c r="B2200" s="35">
        <v>223</v>
      </c>
      <c r="C2200" t="s">
        <v>127</v>
      </c>
      <c r="D2200" s="35">
        <v>1971</v>
      </c>
      <c r="E2200" t="s">
        <v>2700</v>
      </c>
      <c r="F2200" s="34" t="s">
        <v>6</v>
      </c>
      <c r="G2200" s="34" t="s">
        <v>6</v>
      </c>
      <c r="H2200" s="34" t="s">
        <v>6</v>
      </c>
      <c r="I2200" s="34" t="s">
        <v>6</v>
      </c>
      <c r="J2200" s="34" t="s">
        <v>6</v>
      </c>
      <c r="K2200" s="34" t="s">
        <v>6</v>
      </c>
      <c r="L2200" s="34" t="s">
        <v>6</v>
      </c>
      <c r="M2200" s="34" t="s">
        <v>6</v>
      </c>
      <c r="N2200" s="34" t="s">
        <v>6</v>
      </c>
      <c r="O2200" s="34">
        <v>20.100594666513466</v>
      </c>
      <c r="P2200" s="34">
        <v>1.22559906939128E-10</v>
      </c>
      <c r="Q2200" t="s">
        <v>2678</v>
      </c>
      <c r="R2200" t="s">
        <v>2678</v>
      </c>
      <c r="S2200" t="s">
        <v>2678</v>
      </c>
      <c r="T2200" t="s">
        <v>14768</v>
      </c>
      <c r="U2200" t="s">
        <v>14768</v>
      </c>
      <c r="V2200" t="s">
        <v>14768</v>
      </c>
      <c r="W2200" t="s">
        <v>14662</v>
      </c>
      <c r="X2200" t="s">
        <v>14662</v>
      </c>
      <c r="Y2200" t="s">
        <v>6</v>
      </c>
      <c r="Z2200" t="s">
        <v>14749</v>
      </c>
      <c r="AA2200" t="s">
        <v>14726</v>
      </c>
      <c r="AB2200" t="s">
        <v>14769</v>
      </c>
      <c r="AC2200" t="s">
        <v>14751</v>
      </c>
    </row>
    <row r="2201" spans="1:29" x14ac:dyDescent="0.3">
      <c r="A2201" t="s">
        <v>339</v>
      </c>
      <c r="B2201" s="35">
        <v>223</v>
      </c>
      <c r="C2201" t="s">
        <v>127</v>
      </c>
      <c r="D2201" s="35">
        <v>1972</v>
      </c>
      <c r="E2201" t="s">
        <v>2701</v>
      </c>
      <c r="F2201" s="34" t="s">
        <v>6</v>
      </c>
      <c r="G2201" s="34" t="s">
        <v>6</v>
      </c>
      <c r="H2201" s="34" t="s">
        <v>6</v>
      </c>
      <c r="I2201" s="34" t="s">
        <v>6</v>
      </c>
      <c r="J2201" s="34" t="s">
        <v>6</v>
      </c>
      <c r="K2201" s="34" t="s">
        <v>6</v>
      </c>
      <c r="L2201" s="34" t="s">
        <v>6</v>
      </c>
      <c r="M2201" s="34" t="s">
        <v>6</v>
      </c>
      <c r="N2201" s="34" t="s">
        <v>6</v>
      </c>
      <c r="O2201" s="34">
        <v>26.478107670105651</v>
      </c>
      <c r="P2201" s="34">
        <v>1.5838029009405501E-10</v>
      </c>
      <c r="Q2201" t="s">
        <v>2678</v>
      </c>
      <c r="R2201" t="s">
        <v>2678</v>
      </c>
      <c r="S2201" t="s">
        <v>2678</v>
      </c>
      <c r="T2201" t="s">
        <v>14768</v>
      </c>
      <c r="U2201" t="s">
        <v>14768</v>
      </c>
      <c r="V2201" t="s">
        <v>14768</v>
      </c>
      <c r="W2201" t="s">
        <v>14662</v>
      </c>
      <c r="X2201" t="s">
        <v>14662</v>
      </c>
      <c r="Y2201" t="s">
        <v>6</v>
      </c>
      <c r="Z2201" t="s">
        <v>14749</v>
      </c>
      <c r="AA2201" t="s">
        <v>14726</v>
      </c>
      <c r="AB2201" t="s">
        <v>14769</v>
      </c>
      <c r="AC2201" t="s">
        <v>14751</v>
      </c>
    </row>
    <row r="2202" spans="1:29" x14ac:dyDescent="0.3">
      <c r="A2202" t="s">
        <v>339</v>
      </c>
      <c r="B2202" s="35">
        <v>223</v>
      </c>
      <c r="C2202" t="s">
        <v>127</v>
      </c>
      <c r="D2202" s="35">
        <v>1973</v>
      </c>
      <c r="E2202" t="s">
        <v>2702</v>
      </c>
      <c r="F2202" s="34" t="s">
        <v>6</v>
      </c>
      <c r="G2202" s="34" t="s">
        <v>6</v>
      </c>
      <c r="H2202" s="34" t="s">
        <v>6</v>
      </c>
      <c r="I2202" s="34" t="s">
        <v>6</v>
      </c>
      <c r="J2202" s="34" t="s">
        <v>6</v>
      </c>
      <c r="K2202" s="34" t="s">
        <v>6</v>
      </c>
      <c r="L2202" s="34" t="s">
        <v>6</v>
      </c>
      <c r="M2202" s="34" t="s">
        <v>6</v>
      </c>
      <c r="N2202" s="34" t="s">
        <v>6</v>
      </c>
      <c r="O2202" s="34">
        <v>21.064147055984165</v>
      </c>
      <c r="P2202" s="34">
        <v>2.0253904921529001E-10</v>
      </c>
      <c r="Q2202" t="s">
        <v>2678</v>
      </c>
      <c r="R2202" t="s">
        <v>2678</v>
      </c>
      <c r="S2202" t="s">
        <v>2678</v>
      </c>
      <c r="T2202" t="s">
        <v>14768</v>
      </c>
      <c r="U2202" t="s">
        <v>14768</v>
      </c>
      <c r="V2202" t="s">
        <v>14768</v>
      </c>
      <c r="W2202" t="s">
        <v>14662</v>
      </c>
      <c r="X2202" t="s">
        <v>14662</v>
      </c>
      <c r="Y2202" t="s">
        <v>6</v>
      </c>
      <c r="Z2202" t="s">
        <v>14749</v>
      </c>
      <c r="AA2202" t="s">
        <v>14726</v>
      </c>
      <c r="AB2202" t="s">
        <v>14769</v>
      </c>
      <c r="AC2202" t="s">
        <v>14751</v>
      </c>
    </row>
    <row r="2203" spans="1:29" x14ac:dyDescent="0.3">
      <c r="A2203" t="s">
        <v>339</v>
      </c>
      <c r="B2203" s="35">
        <v>223</v>
      </c>
      <c r="C2203" t="s">
        <v>127</v>
      </c>
      <c r="D2203" s="35">
        <v>1974</v>
      </c>
      <c r="E2203" t="s">
        <v>2703</v>
      </c>
      <c r="F2203" s="34" t="s">
        <v>6</v>
      </c>
      <c r="G2203" s="34" t="s">
        <v>6</v>
      </c>
      <c r="H2203" s="34" t="s">
        <v>6</v>
      </c>
      <c r="I2203" s="34" t="s">
        <v>6</v>
      </c>
      <c r="J2203" s="34" t="s">
        <v>6</v>
      </c>
      <c r="K2203" s="34" t="s">
        <v>6</v>
      </c>
      <c r="L2203" s="34" t="s">
        <v>6</v>
      </c>
      <c r="M2203" s="34" t="s">
        <v>6</v>
      </c>
      <c r="N2203" s="34" t="s">
        <v>6</v>
      </c>
      <c r="O2203" s="34">
        <v>21.185506816425427</v>
      </c>
      <c r="P2203" s="34">
        <v>2.8360393070362998E-10</v>
      </c>
      <c r="Q2203" t="s">
        <v>2678</v>
      </c>
      <c r="R2203" t="s">
        <v>2678</v>
      </c>
      <c r="S2203" t="s">
        <v>2678</v>
      </c>
      <c r="T2203" t="s">
        <v>14768</v>
      </c>
      <c r="U2203" t="s">
        <v>14768</v>
      </c>
      <c r="V2203" t="s">
        <v>14768</v>
      </c>
      <c r="W2203" t="s">
        <v>14662</v>
      </c>
      <c r="X2203" t="s">
        <v>14662</v>
      </c>
      <c r="Y2203" t="s">
        <v>6</v>
      </c>
      <c r="Z2203" t="s">
        <v>14749</v>
      </c>
      <c r="AA2203" t="s">
        <v>14726</v>
      </c>
      <c r="AB2203" t="s">
        <v>14769</v>
      </c>
      <c r="AC2203" t="s">
        <v>14751</v>
      </c>
    </row>
    <row r="2204" spans="1:29" x14ac:dyDescent="0.3">
      <c r="A2204" t="s">
        <v>339</v>
      </c>
      <c r="B2204" s="35">
        <v>223</v>
      </c>
      <c r="C2204" t="s">
        <v>127</v>
      </c>
      <c r="D2204" s="35">
        <v>1975</v>
      </c>
      <c r="E2204" t="s">
        <v>2704</v>
      </c>
      <c r="F2204" s="34" t="s">
        <v>6</v>
      </c>
      <c r="G2204" s="34" t="s">
        <v>6</v>
      </c>
      <c r="H2204" s="34" t="s">
        <v>6</v>
      </c>
      <c r="I2204" s="34" t="s">
        <v>6</v>
      </c>
      <c r="J2204" s="34" t="s">
        <v>6</v>
      </c>
      <c r="K2204" s="34" t="s">
        <v>6</v>
      </c>
      <c r="L2204" s="34" t="s">
        <v>6</v>
      </c>
      <c r="M2204" s="34" t="s">
        <v>6</v>
      </c>
      <c r="N2204" s="34" t="s">
        <v>6</v>
      </c>
      <c r="O2204" s="34">
        <v>23.983085258805399</v>
      </c>
      <c r="P2204" s="34">
        <v>3.8086333312593499E-10</v>
      </c>
      <c r="Q2204" t="s">
        <v>2678</v>
      </c>
      <c r="R2204" t="s">
        <v>2678</v>
      </c>
      <c r="S2204" t="s">
        <v>2678</v>
      </c>
      <c r="T2204" t="s">
        <v>14768</v>
      </c>
      <c r="U2204" t="s">
        <v>14768</v>
      </c>
      <c r="V2204" t="s">
        <v>14768</v>
      </c>
      <c r="W2204" t="s">
        <v>14662</v>
      </c>
      <c r="X2204" t="s">
        <v>14662</v>
      </c>
      <c r="Y2204" t="s">
        <v>6</v>
      </c>
      <c r="Z2204" t="s">
        <v>14749</v>
      </c>
      <c r="AA2204" t="s">
        <v>14726</v>
      </c>
      <c r="AB2204" t="s">
        <v>14769</v>
      </c>
      <c r="AC2204" t="s">
        <v>14751</v>
      </c>
    </row>
    <row r="2205" spans="1:29" x14ac:dyDescent="0.3">
      <c r="A2205" t="s">
        <v>339</v>
      </c>
      <c r="B2205" s="35">
        <v>223</v>
      </c>
      <c r="C2205" t="s">
        <v>127</v>
      </c>
      <c r="D2205" s="35">
        <v>1976</v>
      </c>
      <c r="E2205" t="s">
        <v>2705</v>
      </c>
      <c r="F2205" s="34" t="s">
        <v>6</v>
      </c>
      <c r="G2205" s="34" t="s">
        <v>6</v>
      </c>
      <c r="H2205" s="34" t="s">
        <v>6</v>
      </c>
      <c r="I2205" s="34" t="s">
        <v>6</v>
      </c>
      <c r="J2205" s="34" t="s">
        <v>6</v>
      </c>
      <c r="K2205" s="34" t="s">
        <v>6</v>
      </c>
      <c r="L2205" s="34" t="s">
        <v>6</v>
      </c>
      <c r="M2205" s="34" t="s">
        <v>6</v>
      </c>
      <c r="N2205" s="34" t="s">
        <v>6</v>
      </c>
      <c r="O2205" s="34">
        <v>26.08298309320385</v>
      </c>
      <c r="P2205" s="34">
        <v>5.9377112928021501E-10</v>
      </c>
      <c r="Q2205" t="s">
        <v>2678</v>
      </c>
      <c r="R2205" t="s">
        <v>2678</v>
      </c>
      <c r="S2205" t="s">
        <v>2678</v>
      </c>
      <c r="T2205" t="s">
        <v>14768</v>
      </c>
      <c r="U2205" t="s">
        <v>14768</v>
      </c>
      <c r="V2205" t="s">
        <v>14768</v>
      </c>
      <c r="W2205" t="s">
        <v>14662</v>
      </c>
      <c r="X2205" t="s">
        <v>14662</v>
      </c>
      <c r="Y2205" t="s">
        <v>6</v>
      </c>
      <c r="Z2205" t="s">
        <v>14749</v>
      </c>
      <c r="AA2205" t="s">
        <v>14726</v>
      </c>
      <c r="AB2205" t="s">
        <v>14769</v>
      </c>
      <c r="AC2205" t="s">
        <v>14751</v>
      </c>
    </row>
    <row r="2206" spans="1:29" x14ac:dyDescent="0.3">
      <c r="A2206" t="s">
        <v>339</v>
      </c>
      <c r="B2206" s="35">
        <v>223</v>
      </c>
      <c r="C2206" t="s">
        <v>127</v>
      </c>
      <c r="D2206" s="35">
        <v>1977</v>
      </c>
      <c r="E2206" t="s">
        <v>2706</v>
      </c>
      <c r="F2206" s="34" t="s">
        <v>6</v>
      </c>
      <c r="G2206" s="34" t="s">
        <v>6</v>
      </c>
      <c r="H2206" s="34" t="s">
        <v>6</v>
      </c>
      <c r="I2206" s="34" t="s">
        <v>6</v>
      </c>
      <c r="J2206" s="34" t="s">
        <v>6</v>
      </c>
      <c r="K2206" s="34" t="s">
        <v>6</v>
      </c>
      <c r="L2206" s="34" t="s">
        <v>6</v>
      </c>
      <c r="M2206" s="34" t="s">
        <v>6</v>
      </c>
      <c r="N2206" s="34" t="s">
        <v>6</v>
      </c>
      <c r="O2206" s="34">
        <v>28.73614776613087</v>
      </c>
      <c r="P2206" s="34">
        <v>8.9228198102621203E-10</v>
      </c>
      <c r="Q2206" t="s">
        <v>2678</v>
      </c>
      <c r="R2206" t="s">
        <v>2678</v>
      </c>
      <c r="S2206" t="s">
        <v>2678</v>
      </c>
      <c r="T2206" t="s">
        <v>14768</v>
      </c>
      <c r="U2206" t="s">
        <v>14768</v>
      </c>
      <c r="V2206" t="s">
        <v>14768</v>
      </c>
      <c r="W2206" t="s">
        <v>14662</v>
      </c>
      <c r="X2206" t="s">
        <v>14662</v>
      </c>
      <c r="Y2206" t="s">
        <v>6</v>
      </c>
      <c r="Z2206" t="s">
        <v>14749</v>
      </c>
      <c r="AA2206" t="s">
        <v>14726</v>
      </c>
      <c r="AB2206" t="s">
        <v>14769</v>
      </c>
      <c r="AC2206" t="s">
        <v>14751</v>
      </c>
    </row>
    <row r="2207" spans="1:29" x14ac:dyDescent="0.3">
      <c r="A2207" t="s">
        <v>339</v>
      </c>
      <c r="B2207" s="35">
        <v>223</v>
      </c>
      <c r="C2207" t="s">
        <v>127</v>
      </c>
      <c r="D2207" s="35">
        <v>1978</v>
      </c>
      <c r="E2207" t="s">
        <v>2707</v>
      </c>
      <c r="F2207" s="34" t="s">
        <v>6</v>
      </c>
      <c r="G2207" s="34" t="s">
        <v>6</v>
      </c>
      <c r="H2207" s="34" t="s">
        <v>6</v>
      </c>
      <c r="I2207" s="34" t="s">
        <v>6</v>
      </c>
      <c r="J2207" s="34" t="s">
        <v>6</v>
      </c>
      <c r="K2207" s="34" t="s">
        <v>6</v>
      </c>
      <c r="L2207" s="34" t="s">
        <v>6</v>
      </c>
      <c r="M2207" s="34" t="s">
        <v>6</v>
      </c>
      <c r="N2207" s="34" t="s">
        <v>6</v>
      </c>
      <c r="O2207" s="34">
        <v>32.426912659493759</v>
      </c>
      <c r="P2207" s="34">
        <v>1.29457848694123E-9</v>
      </c>
      <c r="Q2207" t="s">
        <v>2678</v>
      </c>
      <c r="R2207" t="s">
        <v>2678</v>
      </c>
      <c r="S2207" t="s">
        <v>2678</v>
      </c>
      <c r="T2207" t="s">
        <v>14768</v>
      </c>
      <c r="U2207" t="s">
        <v>14768</v>
      </c>
      <c r="V2207" t="s">
        <v>14768</v>
      </c>
      <c r="W2207" t="s">
        <v>14662</v>
      </c>
      <c r="X2207" t="s">
        <v>14662</v>
      </c>
      <c r="Y2207" t="s">
        <v>6</v>
      </c>
      <c r="Z2207" t="s">
        <v>14749</v>
      </c>
      <c r="AA2207" t="s">
        <v>14726</v>
      </c>
      <c r="AB2207" t="s">
        <v>14769</v>
      </c>
      <c r="AC2207" t="s">
        <v>14751</v>
      </c>
    </row>
    <row r="2208" spans="1:29" x14ac:dyDescent="0.3">
      <c r="A2208" t="s">
        <v>339</v>
      </c>
      <c r="B2208" s="35">
        <v>223</v>
      </c>
      <c r="C2208" t="s">
        <v>127</v>
      </c>
      <c r="D2208" s="35">
        <v>1979</v>
      </c>
      <c r="E2208" t="s">
        <v>2708</v>
      </c>
      <c r="F2208" s="34" t="s">
        <v>6</v>
      </c>
      <c r="G2208" s="34" t="s">
        <v>6</v>
      </c>
      <c r="H2208" s="34" t="s">
        <v>6</v>
      </c>
      <c r="I2208" s="34" t="s">
        <v>6</v>
      </c>
      <c r="J2208" s="34" t="s">
        <v>6</v>
      </c>
      <c r="K2208" s="34" t="s">
        <v>6</v>
      </c>
      <c r="L2208" s="34" t="s">
        <v>6</v>
      </c>
      <c r="M2208" s="34" t="s">
        <v>6</v>
      </c>
      <c r="N2208" s="34" t="s">
        <v>6</v>
      </c>
      <c r="O2208" s="34">
        <v>30.756801901800003</v>
      </c>
      <c r="P2208" s="34">
        <v>2.1335313244691699E-9</v>
      </c>
      <c r="Q2208" t="s">
        <v>2678</v>
      </c>
      <c r="R2208" t="s">
        <v>2678</v>
      </c>
      <c r="S2208" t="s">
        <v>2678</v>
      </c>
      <c r="T2208" t="s">
        <v>14768</v>
      </c>
      <c r="U2208" t="s">
        <v>14768</v>
      </c>
      <c r="V2208" t="s">
        <v>14768</v>
      </c>
      <c r="W2208" t="s">
        <v>14662</v>
      </c>
      <c r="X2208" t="s">
        <v>14662</v>
      </c>
      <c r="Y2208" t="s">
        <v>6</v>
      </c>
      <c r="Z2208" t="s">
        <v>14749</v>
      </c>
      <c r="AA2208" t="s">
        <v>14726</v>
      </c>
      <c r="AB2208" t="s">
        <v>14769</v>
      </c>
      <c r="AC2208" t="s">
        <v>14751</v>
      </c>
    </row>
    <row r="2209" spans="1:29" x14ac:dyDescent="0.3">
      <c r="A2209" t="s">
        <v>339</v>
      </c>
      <c r="B2209" s="35">
        <v>223</v>
      </c>
      <c r="C2209" t="s">
        <v>127</v>
      </c>
      <c r="D2209" s="35">
        <v>1980</v>
      </c>
      <c r="E2209" t="s">
        <v>2709</v>
      </c>
      <c r="F2209" s="34" t="s">
        <v>6</v>
      </c>
      <c r="G2209" s="34" t="s">
        <v>6</v>
      </c>
      <c r="H2209" s="34" t="s">
        <v>6</v>
      </c>
      <c r="I2209" s="34" t="s">
        <v>6</v>
      </c>
      <c r="J2209" s="34" t="s">
        <v>6</v>
      </c>
      <c r="K2209" s="34" t="s">
        <v>6</v>
      </c>
      <c r="L2209" s="34" t="s">
        <v>6</v>
      </c>
      <c r="M2209" s="34" t="s">
        <v>6</v>
      </c>
      <c r="N2209" s="34" t="s">
        <v>6</v>
      </c>
      <c r="O2209" s="34">
        <v>48.145462984198922</v>
      </c>
      <c r="P2209" s="34">
        <v>4.4089236989410099E-9</v>
      </c>
      <c r="Q2209" t="s">
        <v>2678</v>
      </c>
      <c r="R2209" t="s">
        <v>2678</v>
      </c>
      <c r="S2209" t="s">
        <v>2678</v>
      </c>
      <c r="T2209" t="s">
        <v>14768</v>
      </c>
      <c r="U2209" t="s">
        <v>14768</v>
      </c>
      <c r="V2209" t="s">
        <v>14768</v>
      </c>
      <c r="W2209" t="s">
        <v>14662</v>
      </c>
      <c r="X2209" t="s">
        <v>14662</v>
      </c>
      <c r="Y2209" t="s">
        <v>6</v>
      </c>
      <c r="Z2209" t="s">
        <v>14749</v>
      </c>
      <c r="AA2209" t="s">
        <v>14726</v>
      </c>
      <c r="AB2209" t="s">
        <v>14769</v>
      </c>
      <c r="AC2209" t="s">
        <v>14751</v>
      </c>
    </row>
    <row r="2210" spans="1:29" x14ac:dyDescent="0.3">
      <c r="A2210" t="s">
        <v>339</v>
      </c>
      <c r="B2210" s="35">
        <v>223</v>
      </c>
      <c r="C2210" t="s">
        <v>127</v>
      </c>
      <c r="D2210" s="35">
        <v>1981</v>
      </c>
      <c r="E2210" t="s">
        <v>2710</v>
      </c>
      <c r="F2210" s="34" t="s">
        <v>6</v>
      </c>
      <c r="G2210" s="34" t="s">
        <v>6</v>
      </c>
      <c r="H2210" s="34" t="s">
        <v>6</v>
      </c>
      <c r="I2210" s="34" t="s">
        <v>6</v>
      </c>
      <c r="J2210" s="34" t="s">
        <v>6</v>
      </c>
      <c r="K2210" s="34" t="s">
        <v>6</v>
      </c>
      <c r="L2210" s="34" t="s">
        <v>6</v>
      </c>
      <c r="M2210" s="34" t="s">
        <v>6</v>
      </c>
      <c r="N2210" s="34" t="s">
        <v>6</v>
      </c>
      <c r="O2210" s="34">
        <v>53.716151288887936</v>
      </c>
      <c r="P2210" s="34">
        <v>8.7352377605086802E-9</v>
      </c>
      <c r="Q2210" t="s">
        <v>2678</v>
      </c>
      <c r="R2210" t="s">
        <v>2678</v>
      </c>
      <c r="S2210" t="s">
        <v>2678</v>
      </c>
      <c r="T2210" t="s">
        <v>14768</v>
      </c>
      <c r="U2210" t="s">
        <v>14768</v>
      </c>
      <c r="V2210" t="s">
        <v>14768</v>
      </c>
      <c r="W2210" t="s">
        <v>14662</v>
      </c>
      <c r="X2210" t="s">
        <v>14662</v>
      </c>
      <c r="Y2210" t="s">
        <v>6</v>
      </c>
      <c r="Z2210" t="s">
        <v>14749</v>
      </c>
      <c r="AA2210" t="s">
        <v>14726</v>
      </c>
      <c r="AB2210" t="s">
        <v>14769</v>
      </c>
      <c r="AC2210" t="s">
        <v>14751</v>
      </c>
    </row>
    <row r="2211" spans="1:29" x14ac:dyDescent="0.3">
      <c r="A2211" t="s">
        <v>339</v>
      </c>
      <c r="B2211" s="35">
        <v>223</v>
      </c>
      <c r="C2211" t="s">
        <v>127</v>
      </c>
      <c r="D2211" s="35">
        <v>1982</v>
      </c>
      <c r="E2211" t="s">
        <v>2711</v>
      </c>
      <c r="F2211" s="34" t="s">
        <v>6</v>
      </c>
      <c r="G2211" s="34" t="s">
        <v>6</v>
      </c>
      <c r="H2211" s="34" t="s">
        <v>6</v>
      </c>
      <c r="I2211" s="34" t="s">
        <v>6</v>
      </c>
      <c r="J2211" s="34" t="s">
        <v>6</v>
      </c>
      <c r="K2211" s="34" t="s">
        <v>6</v>
      </c>
      <c r="L2211" s="34" t="s">
        <v>6</v>
      </c>
      <c r="M2211" s="34" t="s">
        <v>6</v>
      </c>
      <c r="N2211" s="34" t="s">
        <v>6</v>
      </c>
      <c r="O2211" s="34">
        <v>52.236152470897515</v>
      </c>
      <c r="P2211" s="34">
        <v>1.7996398935836099E-8</v>
      </c>
      <c r="Q2211" t="s">
        <v>2678</v>
      </c>
      <c r="R2211" t="s">
        <v>2678</v>
      </c>
      <c r="S2211" t="s">
        <v>2678</v>
      </c>
      <c r="T2211" t="s">
        <v>14768</v>
      </c>
      <c r="U2211" t="s">
        <v>14768</v>
      </c>
      <c r="V2211" t="s">
        <v>14768</v>
      </c>
      <c r="W2211" t="s">
        <v>14662</v>
      </c>
      <c r="X2211" t="s">
        <v>14662</v>
      </c>
      <c r="Y2211" t="s">
        <v>6</v>
      </c>
      <c r="Z2211" t="s">
        <v>14749</v>
      </c>
      <c r="AA2211" t="s">
        <v>14726</v>
      </c>
      <c r="AB2211" t="s">
        <v>14769</v>
      </c>
      <c r="AC2211" t="s">
        <v>14751</v>
      </c>
    </row>
    <row r="2212" spans="1:29" x14ac:dyDescent="0.3">
      <c r="A2212" t="s">
        <v>339</v>
      </c>
      <c r="B2212" s="35">
        <v>223</v>
      </c>
      <c r="C2212" t="s">
        <v>127</v>
      </c>
      <c r="D2212" s="35">
        <v>1983</v>
      </c>
      <c r="E2212" t="s">
        <v>2712</v>
      </c>
      <c r="F2212" s="34" t="s">
        <v>6</v>
      </c>
      <c r="G2212" s="34" t="s">
        <v>6</v>
      </c>
      <c r="H2212" s="34" t="s">
        <v>6</v>
      </c>
      <c r="I2212" s="34" t="s">
        <v>6</v>
      </c>
      <c r="J2212" s="34" t="s">
        <v>6</v>
      </c>
      <c r="K2212" s="34" t="s">
        <v>6</v>
      </c>
      <c r="L2212" s="34" t="s">
        <v>6</v>
      </c>
      <c r="M2212" s="34" t="s">
        <v>6</v>
      </c>
      <c r="N2212" s="34" t="s">
        <v>6</v>
      </c>
      <c r="O2212" s="34">
        <v>47.908498420035613</v>
      </c>
      <c r="P2212" s="34">
        <v>4.1752671768349603E-8</v>
      </c>
      <c r="Q2212" t="s">
        <v>2678</v>
      </c>
      <c r="R2212" t="s">
        <v>2678</v>
      </c>
      <c r="S2212" t="s">
        <v>2678</v>
      </c>
      <c r="T2212" t="s">
        <v>14768</v>
      </c>
      <c r="U2212" t="s">
        <v>14768</v>
      </c>
      <c r="V2212" t="s">
        <v>14768</v>
      </c>
      <c r="W2212" t="s">
        <v>14662</v>
      </c>
      <c r="X2212" t="s">
        <v>14662</v>
      </c>
      <c r="Y2212" t="s">
        <v>6</v>
      </c>
      <c r="Z2212" t="s">
        <v>14749</v>
      </c>
      <c r="AA2212" t="s">
        <v>14726</v>
      </c>
      <c r="AB2212" t="s">
        <v>14769</v>
      </c>
      <c r="AC2212" t="s">
        <v>14751</v>
      </c>
    </row>
    <row r="2213" spans="1:29" x14ac:dyDescent="0.3">
      <c r="A2213" t="s">
        <v>339</v>
      </c>
      <c r="B2213" s="35">
        <v>223</v>
      </c>
      <c r="C2213" t="s">
        <v>127</v>
      </c>
      <c r="D2213" s="35">
        <v>1984</v>
      </c>
      <c r="E2213" t="s">
        <v>2713</v>
      </c>
      <c r="F2213" s="34" t="s">
        <v>6</v>
      </c>
      <c r="G2213" s="34" t="s">
        <v>6</v>
      </c>
      <c r="H2213" s="34" t="s">
        <v>6</v>
      </c>
      <c r="I2213" s="34" t="s">
        <v>6</v>
      </c>
      <c r="J2213" s="34" t="s">
        <v>6</v>
      </c>
      <c r="K2213" s="34" t="s">
        <v>6</v>
      </c>
      <c r="L2213" s="34" t="s">
        <v>6</v>
      </c>
      <c r="M2213" s="34" t="s">
        <v>6</v>
      </c>
      <c r="N2213" s="34" t="s">
        <v>6</v>
      </c>
      <c r="O2213" s="34">
        <v>91.019404897883206</v>
      </c>
      <c r="P2213" s="34">
        <v>1.37477455389827E-7</v>
      </c>
      <c r="Q2213" t="s">
        <v>2678</v>
      </c>
      <c r="R2213" t="s">
        <v>2678</v>
      </c>
      <c r="S2213" t="s">
        <v>2678</v>
      </c>
      <c r="T2213" t="s">
        <v>14768</v>
      </c>
      <c r="U2213" t="s">
        <v>14768</v>
      </c>
      <c r="V2213" t="s">
        <v>14768</v>
      </c>
      <c r="W2213" t="s">
        <v>14662</v>
      </c>
      <c r="X2213" t="s">
        <v>14662</v>
      </c>
      <c r="Y2213" t="s">
        <v>6</v>
      </c>
      <c r="Z2213" t="s">
        <v>14749</v>
      </c>
      <c r="AA2213" t="s">
        <v>14726</v>
      </c>
      <c r="AB2213" t="s">
        <v>14769</v>
      </c>
      <c r="AC2213" t="s">
        <v>14751</v>
      </c>
    </row>
    <row r="2214" spans="1:29" x14ac:dyDescent="0.3">
      <c r="A2214" t="s">
        <v>339</v>
      </c>
      <c r="B2214" s="35">
        <v>223</v>
      </c>
      <c r="C2214" t="s">
        <v>127</v>
      </c>
      <c r="D2214" s="35">
        <v>1985</v>
      </c>
      <c r="E2214" t="s">
        <v>2714</v>
      </c>
      <c r="F2214" s="34" t="s">
        <v>6</v>
      </c>
      <c r="G2214" s="34" t="s">
        <v>6</v>
      </c>
      <c r="H2214" s="34" t="s">
        <v>6</v>
      </c>
      <c r="I2214" s="34" t="s">
        <v>6</v>
      </c>
      <c r="J2214" s="34" t="s">
        <v>6</v>
      </c>
      <c r="K2214" s="34" t="s">
        <v>6</v>
      </c>
      <c r="L2214" s="34" t="s">
        <v>6</v>
      </c>
      <c r="M2214" s="34" t="s">
        <v>6</v>
      </c>
      <c r="N2214" s="34" t="s">
        <v>6</v>
      </c>
      <c r="O2214" s="34">
        <v>58.862236135174449</v>
      </c>
      <c r="P2214" s="34">
        <v>4.9228259816900998E-7</v>
      </c>
      <c r="Q2214" t="s">
        <v>2678</v>
      </c>
      <c r="R2214" t="s">
        <v>2678</v>
      </c>
      <c r="S2214" t="s">
        <v>2678</v>
      </c>
      <c r="T2214" t="s">
        <v>14768</v>
      </c>
      <c r="U2214" t="s">
        <v>14768</v>
      </c>
      <c r="V2214" t="s">
        <v>14768</v>
      </c>
      <c r="W2214" t="s">
        <v>14662</v>
      </c>
      <c r="X2214" t="s">
        <v>14662</v>
      </c>
      <c r="Y2214" t="s">
        <v>6</v>
      </c>
      <c r="Z2214" t="s">
        <v>14749</v>
      </c>
      <c r="AA2214" t="s">
        <v>14726</v>
      </c>
      <c r="AB2214" t="s">
        <v>14769</v>
      </c>
      <c r="AC2214" t="s">
        <v>14751</v>
      </c>
    </row>
    <row r="2215" spans="1:29" x14ac:dyDescent="0.3">
      <c r="A2215" t="s">
        <v>339</v>
      </c>
      <c r="B2215" s="35">
        <v>223</v>
      </c>
      <c r="C2215" t="s">
        <v>127</v>
      </c>
      <c r="D2215" s="35">
        <v>1986</v>
      </c>
      <c r="E2215" t="s">
        <v>2715</v>
      </c>
      <c r="F2215" s="34" t="s">
        <v>6</v>
      </c>
      <c r="G2215" s="34" t="s">
        <v>6</v>
      </c>
      <c r="H2215" s="34" t="s">
        <v>6</v>
      </c>
      <c r="I2215" s="34" t="s">
        <v>6</v>
      </c>
      <c r="J2215" s="34" t="s">
        <v>6</v>
      </c>
      <c r="K2215" s="34" t="s">
        <v>6</v>
      </c>
      <c r="L2215" s="34" t="s">
        <v>6</v>
      </c>
      <c r="M2215" s="34" t="s">
        <v>6</v>
      </c>
      <c r="N2215" s="34" t="s">
        <v>6</v>
      </c>
      <c r="O2215" s="34">
        <v>56.279179901575127</v>
      </c>
      <c r="P2215" s="34">
        <v>1.30388270566506E-6</v>
      </c>
      <c r="Q2215" t="s">
        <v>2678</v>
      </c>
      <c r="R2215" t="s">
        <v>2678</v>
      </c>
      <c r="S2215" t="s">
        <v>2678</v>
      </c>
      <c r="T2215" t="s">
        <v>14768</v>
      </c>
      <c r="U2215" t="s">
        <v>14768</v>
      </c>
      <c r="V2215" t="s">
        <v>14768</v>
      </c>
      <c r="W2215" t="s">
        <v>14662</v>
      </c>
      <c r="X2215" t="s">
        <v>14662</v>
      </c>
      <c r="Y2215" t="s">
        <v>6</v>
      </c>
      <c r="Z2215" t="s">
        <v>14749</v>
      </c>
      <c r="AA2215" t="s">
        <v>14726</v>
      </c>
      <c r="AB2215" t="s">
        <v>14769</v>
      </c>
      <c r="AC2215" t="s">
        <v>14751</v>
      </c>
    </row>
    <row r="2216" spans="1:29" x14ac:dyDescent="0.3">
      <c r="A2216" t="s">
        <v>339</v>
      </c>
      <c r="B2216" s="35">
        <v>223</v>
      </c>
      <c r="C2216" t="s">
        <v>127</v>
      </c>
      <c r="D2216" s="35">
        <v>1987</v>
      </c>
      <c r="E2216" t="s">
        <v>2716</v>
      </c>
      <c r="F2216" s="34" t="s">
        <v>6</v>
      </c>
      <c r="G2216" s="34" t="s">
        <v>6</v>
      </c>
      <c r="H2216" s="34" t="s">
        <v>6</v>
      </c>
      <c r="I2216" s="34" t="s">
        <v>6</v>
      </c>
      <c r="J2216" s="34" t="s">
        <v>6</v>
      </c>
      <c r="K2216" s="34" t="s">
        <v>6</v>
      </c>
      <c r="L2216" s="34" t="s">
        <v>6</v>
      </c>
      <c r="M2216" s="34" t="s">
        <v>6</v>
      </c>
      <c r="N2216" s="34" t="s">
        <v>6</v>
      </c>
      <c r="O2216" s="34">
        <v>107.6556804821615</v>
      </c>
      <c r="P2216" s="34">
        <v>4.1078801108965303E-6</v>
      </c>
      <c r="Q2216" t="s">
        <v>2678</v>
      </c>
      <c r="R2216" t="s">
        <v>2678</v>
      </c>
      <c r="S2216" t="s">
        <v>2678</v>
      </c>
      <c r="T2216" t="s">
        <v>14768</v>
      </c>
      <c r="U2216" t="s">
        <v>14768</v>
      </c>
      <c r="V2216" t="s">
        <v>14768</v>
      </c>
      <c r="W2216" t="s">
        <v>14662</v>
      </c>
      <c r="X2216" t="s">
        <v>14662</v>
      </c>
      <c r="Y2216" t="s">
        <v>6</v>
      </c>
      <c r="Z2216" t="s">
        <v>14749</v>
      </c>
      <c r="AA2216" t="s">
        <v>14726</v>
      </c>
      <c r="AB2216" t="s">
        <v>14769</v>
      </c>
      <c r="AC2216" t="s">
        <v>14751</v>
      </c>
    </row>
    <row r="2217" spans="1:29" x14ac:dyDescent="0.3">
      <c r="A2217" t="s">
        <v>339</v>
      </c>
      <c r="B2217" s="35">
        <v>223</v>
      </c>
      <c r="C2217" t="s">
        <v>127</v>
      </c>
      <c r="D2217" s="35">
        <v>1988</v>
      </c>
      <c r="E2217" t="s">
        <v>2717</v>
      </c>
      <c r="F2217" s="34" t="s">
        <v>6</v>
      </c>
      <c r="G2217" s="34" t="s">
        <v>6</v>
      </c>
      <c r="H2217" s="34" t="s">
        <v>6</v>
      </c>
      <c r="I2217" s="34" t="s">
        <v>6</v>
      </c>
      <c r="J2217" s="34" t="s">
        <v>6</v>
      </c>
      <c r="K2217" s="34" t="s">
        <v>6</v>
      </c>
      <c r="L2217" s="34" t="s">
        <v>6</v>
      </c>
      <c r="M2217" s="34" t="s">
        <v>6</v>
      </c>
      <c r="N2217" s="34" t="s">
        <v>6</v>
      </c>
      <c r="O2217" s="34">
        <v>75.649640306514783</v>
      </c>
      <c r="P2217" s="34">
        <v>3.0836115369631797E-5</v>
      </c>
      <c r="Q2217" t="s">
        <v>2678</v>
      </c>
      <c r="R2217" t="s">
        <v>2678</v>
      </c>
      <c r="S2217" t="s">
        <v>2678</v>
      </c>
      <c r="T2217" t="s">
        <v>14768</v>
      </c>
      <c r="U2217" t="s">
        <v>14768</v>
      </c>
      <c r="V2217" t="s">
        <v>14768</v>
      </c>
      <c r="W2217" t="s">
        <v>14662</v>
      </c>
      <c r="X2217" t="s">
        <v>14662</v>
      </c>
      <c r="Y2217" t="s">
        <v>6</v>
      </c>
      <c r="Z2217" t="s">
        <v>14749</v>
      </c>
      <c r="AA2217" t="s">
        <v>14726</v>
      </c>
      <c r="AB2217" t="s">
        <v>14769</v>
      </c>
      <c r="AC2217" t="s">
        <v>14751</v>
      </c>
    </row>
    <row r="2218" spans="1:29" x14ac:dyDescent="0.3">
      <c r="A2218" t="s">
        <v>339</v>
      </c>
      <c r="B2218" s="35">
        <v>223</v>
      </c>
      <c r="C2218" t="s">
        <v>127</v>
      </c>
      <c r="D2218" s="35">
        <v>1989</v>
      </c>
      <c r="E2218" t="s">
        <v>2718</v>
      </c>
      <c r="F2218" s="34" t="s">
        <v>6</v>
      </c>
      <c r="G2218" s="34" t="s">
        <v>6</v>
      </c>
      <c r="H2218" s="34" t="s">
        <v>6</v>
      </c>
      <c r="I2218" s="34" t="s">
        <v>6</v>
      </c>
      <c r="J2218" s="34" t="s">
        <v>6</v>
      </c>
      <c r="K2218" s="34" t="s">
        <v>6</v>
      </c>
      <c r="L2218" s="34" t="s">
        <v>6</v>
      </c>
      <c r="M2218" s="34" t="s">
        <v>6</v>
      </c>
      <c r="N2218" s="34" t="s">
        <v>6</v>
      </c>
      <c r="O2218" s="34">
        <v>33.802209403038802</v>
      </c>
      <c r="P2218" s="34">
        <v>4.5285648414662401E-4</v>
      </c>
      <c r="Q2218" t="s">
        <v>2678</v>
      </c>
      <c r="R2218" t="s">
        <v>2678</v>
      </c>
      <c r="S2218" t="s">
        <v>2678</v>
      </c>
      <c r="T2218" t="s">
        <v>14768</v>
      </c>
      <c r="U2218" t="s">
        <v>14768</v>
      </c>
      <c r="V2218" t="s">
        <v>14768</v>
      </c>
      <c r="W2218" t="s">
        <v>14662</v>
      </c>
      <c r="X2218" t="s">
        <v>14662</v>
      </c>
      <c r="Y2218" t="s">
        <v>6</v>
      </c>
      <c r="Z2218" t="s">
        <v>14749</v>
      </c>
      <c r="AA2218" t="s">
        <v>14726</v>
      </c>
      <c r="AB2218" t="s">
        <v>14769</v>
      </c>
      <c r="AC2218" t="s">
        <v>14751</v>
      </c>
    </row>
    <row r="2219" spans="1:29" x14ac:dyDescent="0.3">
      <c r="A2219" t="s">
        <v>339</v>
      </c>
      <c r="B2219" s="35">
        <v>223</v>
      </c>
      <c r="C2219" t="s">
        <v>127</v>
      </c>
      <c r="D2219" s="35">
        <v>1990</v>
      </c>
      <c r="E2219" t="s">
        <v>2719</v>
      </c>
      <c r="F2219" s="34" t="s">
        <v>6</v>
      </c>
      <c r="G2219" s="34" t="s">
        <v>6</v>
      </c>
      <c r="H2219" s="34" t="s">
        <v>6</v>
      </c>
      <c r="I2219" s="34" t="s">
        <v>6</v>
      </c>
      <c r="J2219" s="34" t="s">
        <v>6</v>
      </c>
      <c r="K2219" s="34" t="s">
        <v>6</v>
      </c>
      <c r="L2219" s="34" t="s">
        <v>6</v>
      </c>
      <c r="M2219" s="34" t="s">
        <v>6</v>
      </c>
      <c r="N2219" s="34" t="s">
        <v>6</v>
      </c>
      <c r="O2219" s="34">
        <v>50.002665029188428</v>
      </c>
      <c r="P2219" s="34">
        <v>1.1308860451624299E-2</v>
      </c>
      <c r="Q2219" t="s">
        <v>2678</v>
      </c>
      <c r="R2219" t="s">
        <v>2678</v>
      </c>
      <c r="S2219" t="s">
        <v>2678</v>
      </c>
      <c r="T2219" t="s">
        <v>14768</v>
      </c>
      <c r="U2219" t="s">
        <v>14768</v>
      </c>
      <c r="V2219" t="s">
        <v>14768</v>
      </c>
      <c r="W2219" t="s">
        <v>14662</v>
      </c>
      <c r="X2219" t="s">
        <v>14662</v>
      </c>
      <c r="Y2219" t="s">
        <v>6</v>
      </c>
      <c r="Z2219" t="s">
        <v>14749</v>
      </c>
      <c r="AA2219" t="s">
        <v>14726</v>
      </c>
      <c r="AB2219" t="s">
        <v>14769</v>
      </c>
      <c r="AC2219" t="s">
        <v>14751</v>
      </c>
    </row>
    <row r="2220" spans="1:29" x14ac:dyDescent="0.3">
      <c r="A2220" t="s">
        <v>339</v>
      </c>
      <c r="B2220" s="35">
        <v>223</v>
      </c>
      <c r="C2220" t="s">
        <v>127</v>
      </c>
      <c r="D2220" s="35">
        <v>1991</v>
      </c>
      <c r="E2220" t="s">
        <v>2720</v>
      </c>
      <c r="F2220" s="34" t="s">
        <v>6</v>
      </c>
      <c r="G2220" s="34" t="s">
        <v>6</v>
      </c>
      <c r="H2220" s="34" t="s">
        <v>6</v>
      </c>
      <c r="I2220" s="34" t="s">
        <v>6</v>
      </c>
      <c r="J2220" s="34" t="s">
        <v>6</v>
      </c>
      <c r="K2220" s="34" t="s">
        <v>6</v>
      </c>
      <c r="L2220" s="34" t="s">
        <v>6</v>
      </c>
      <c r="M2220" s="34" t="s">
        <v>6</v>
      </c>
      <c r="N2220" s="34" t="s">
        <v>6</v>
      </c>
      <c r="O2220" s="34">
        <v>60.307100090608209</v>
      </c>
      <c r="P2220" s="34">
        <v>5.90322889453785E-2</v>
      </c>
      <c r="Q2220" t="s">
        <v>2678</v>
      </c>
      <c r="R2220" t="s">
        <v>2678</v>
      </c>
      <c r="S2220" t="s">
        <v>2678</v>
      </c>
      <c r="T2220" t="s">
        <v>14768</v>
      </c>
      <c r="U2220" t="s">
        <v>14768</v>
      </c>
      <c r="V2220" t="s">
        <v>14768</v>
      </c>
      <c r="W2220" t="s">
        <v>14662</v>
      </c>
      <c r="X2220" t="s">
        <v>14662</v>
      </c>
      <c r="Y2220" t="s">
        <v>6</v>
      </c>
      <c r="Z2220" t="s">
        <v>14749</v>
      </c>
      <c r="AA2220" t="s">
        <v>14726</v>
      </c>
      <c r="AB2220" t="s">
        <v>14769</v>
      </c>
      <c r="AC2220" t="s">
        <v>14751</v>
      </c>
    </row>
    <row r="2221" spans="1:29" x14ac:dyDescent="0.3">
      <c r="A2221" t="s">
        <v>339</v>
      </c>
      <c r="B2221" s="35">
        <v>223</v>
      </c>
      <c r="C2221" t="s">
        <v>127</v>
      </c>
      <c r="D2221" s="35">
        <v>1992</v>
      </c>
      <c r="E2221" t="s">
        <v>2721</v>
      </c>
      <c r="F2221" s="34" t="s">
        <v>6</v>
      </c>
      <c r="G2221" s="34" t="s">
        <v>6</v>
      </c>
      <c r="H2221" s="34" t="s">
        <v>6</v>
      </c>
      <c r="I2221" s="34" t="s">
        <v>6</v>
      </c>
      <c r="J2221" s="34" t="s">
        <v>6</v>
      </c>
      <c r="K2221" s="34" t="s">
        <v>6</v>
      </c>
      <c r="L2221" s="34" t="s">
        <v>6</v>
      </c>
      <c r="M2221" s="34" t="s">
        <v>6</v>
      </c>
      <c r="N2221" s="34" t="s">
        <v>6</v>
      </c>
      <c r="O2221" s="34">
        <v>98.41433359028791</v>
      </c>
      <c r="P2221" s="34">
        <v>0.62763138437392196</v>
      </c>
      <c r="Q2221" t="s">
        <v>2678</v>
      </c>
      <c r="R2221" t="s">
        <v>2678</v>
      </c>
      <c r="S2221" t="s">
        <v>2678</v>
      </c>
      <c r="T2221" t="s">
        <v>14768</v>
      </c>
      <c r="U2221" t="s">
        <v>14768</v>
      </c>
      <c r="V2221" t="s">
        <v>14768</v>
      </c>
      <c r="W2221" t="s">
        <v>14662</v>
      </c>
      <c r="X2221" t="s">
        <v>14662</v>
      </c>
      <c r="Y2221" t="s">
        <v>6</v>
      </c>
      <c r="Z2221" t="s">
        <v>14749</v>
      </c>
      <c r="AA2221" t="s">
        <v>14726</v>
      </c>
      <c r="AB2221" t="s">
        <v>14769</v>
      </c>
      <c r="AC2221" t="s">
        <v>14751</v>
      </c>
    </row>
    <row r="2222" spans="1:29" x14ac:dyDescent="0.3">
      <c r="A2222" t="s">
        <v>339</v>
      </c>
      <c r="B2222" s="35">
        <v>223</v>
      </c>
      <c r="C2222" t="s">
        <v>127</v>
      </c>
      <c r="D2222" s="35">
        <v>1993</v>
      </c>
      <c r="E2222" t="s">
        <v>2722</v>
      </c>
      <c r="F2222" s="34" t="s">
        <v>6</v>
      </c>
      <c r="G2222" s="34" t="s">
        <v>6</v>
      </c>
      <c r="H2222" s="34" t="s">
        <v>6</v>
      </c>
      <c r="I2222" s="34">
        <v>153.14436410157521</v>
      </c>
      <c r="J2222" s="34" t="s">
        <v>6</v>
      </c>
      <c r="K2222" s="34" t="s">
        <v>6</v>
      </c>
      <c r="L2222" s="34" t="s">
        <v>6</v>
      </c>
      <c r="M2222" s="34" t="s">
        <v>6</v>
      </c>
      <c r="N2222" s="34" t="s">
        <v>6</v>
      </c>
      <c r="O2222" s="34">
        <v>77.026471383962019</v>
      </c>
      <c r="P2222" s="34">
        <v>13.8039686435856</v>
      </c>
      <c r="Q2222" t="s">
        <v>2678</v>
      </c>
      <c r="R2222" t="s">
        <v>2678</v>
      </c>
      <c r="S2222" t="s">
        <v>2678</v>
      </c>
      <c r="T2222" t="s">
        <v>14768</v>
      </c>
      <c r="U2222" t="s">
        <v>14768</v>
      </c>
      <c r="V2222" t="s">
        <v>14768</v>
      </c>
      <c r="W2222" t="s">
        <v>14662</v>
      </c>
      <c r="X2222" t="s">
        <v>14662</v>
      </c>
      <c r="Y2222" t="s">
        <v>6</v>
      </c>
      <c r="Z2222" t="s">
        <v>14749</v>
      </c>
      <c r="AA2222" t="s">
        <v>14726</v>
      </c>
      <c r="AB2222" t="s">
        <v>14769</v>
      </c>
      <c r="AC2222" t="s">
        <v>14751</v>
      </c>
    </row>
    <row r="2223" spans="1:29" x14ac:dyDescent="0.3">
      <c r="A2223" t="s">
        <v>339</v>
      </c>
      <c r="B2223">
        <v>223</v>
      </c>
      <c r="C2223" t="s">
        <v>127</v>
      </c>
      <c r="D2223">
        <v>1994</v>
      </c>
      <c r="E2223" t="s">
        <v>2723</v>
      </c>
      <c r="F2223" s="34" t="s">
        <v>6</v>
      </c>
      <c r="G2223" s="34" t="s">
        <v>6</v>
      </c>
      <c r="H2223" s="34" t="s">
        <v>6</v>
      </c>
      <c r="I2223" s="34">
        <v>85.888511714971003</v>
      </c>
      <c r="J2223" s="34">
        <v>22.214939521784178</v>
      </c>
      <c r="K2223" s="34">
        <v>63.673572193186828</v>
      </c>
      <c r="L2223" s="34" t="s">
        <v>6</v>
      </c>
      <c r="M2223" s="34" t="s">
        <v>6</v>
      </c>
      <c r="N2223" s="34" t="s">
        <v>6</v>
      </c>
      <c r="O2223" s="34">
        <v>39.499850321473566</v>
      </c>
      <c r="P2223" s="34">
        <v>349.38200000000001</v>
      </c>
      <c r="Q2223" t="s">
        <v>2678</v>
      </c>
      <c r="R2223" t="s">
        <v>2678</v>
      </c>
      <c r="S2223" t="s">
        <v>2678</v>
      </c>
      <c r="T2223" t="s">
        <v>14768</v>
      </c>
      <c r="U2223" t="s">
        <v>14768</v>
      </c>
      <c r="V2223" t="s">
        <v>14768</v>
      </c>
      <c r="W2223" t="s">
        <v>14662</v>
      </c>
      <c r="X2223" t="s">
        <v>14662</v>
      </c>
      <c r="Y2223" t="s">
        <v>6</v>
      </c>
      <c r="Z2223" t="s">
        <v>14749</v>
      </c>
      <c r="AA2223" t="s">
        <v>14726</v>
      </c>
      <c r="AB2223" t="s">
        <v>14769</v>
      </c>
      <c r="AC2223" t="s">
        <v>14751</v>
      </c>
    </row>
    <row r="2224" spans="1:29" x14ac:dyDescent="0.3">
      <c r="A2224" t="s">
        <v>339</v>
      </c>
      <c r="B2224" s="35">
        <v>223</v>
      </c>
      <c r="C2224" t="s">
        <v>127</v>
      </c>
      <c r="D2224" s="35">
        <v>1995</v>
      </c>
      <c r="E2224" t="s">
        <v>2724</v>
      </c>
      <c r="F2224" s="34" t="s">
        <v>6</v>
      </c>
      <c r="G2224" s="34" t="s">
        <v>6</v>
      </c>
      <c r="H2224" s="34" t="s">
        <v>6</v>
      </c>
      <c r="I2224" s="34">
        <v>51.464464186563021</v>
      </c>
      <c r="J2224" s="34">
        <v>12.626630330088728</v>
      </c>
      <c r="K2224" s="34">
        <v>38.83783385647429</v>
      </c>
      <c r="L2224" s="34" t="s">
        <v>6</v>
      </c>
      <c r="M2224" s="34" t="s">
        <v>6</v>
      </c>
      <c r="N2224" s="34" t="s">
        <v>6</v>
      </c>
      <c r="O2224" s="34">
        <v>33.390597788991364</v>
      </c>
      <c r="P2224" s="34">
        <v>705.99199999999996</v>
      </c>
      <c r="Q2224" t="s">
        <v>2678</v>
      </c>
      <c r="R2224" t="s">
        <v>2678</v>
      </c>
      <c r="S2224" t="s">
        <v>2678</v>
      </c>
      <c r="T2224" t="s">
        <v>14768</v>
      </c>
      <c r="U2224" t="s">
        <v>14768</v>
      </c>
      <c r="V2224" t="s">
        <v>14768</v>
      </c>
      <c r="W2224" t="s">
        <v>14662</v>
      </c>
      <c r="X2224" t="s">
        <v>14662</v>
      </c>
      <c r="Y2224" t="s">
        <v>6</v>
      </c>
      <c r="Z2224" t="s">
        <v>14749</v>
      </c>
      <c r="AA2224" t="s">
        <v>14726</v>
      </c>
      <c r="AB2224" t="s">
        <v>14769</v>
      </c>
      <c r="AC2224" t="s">
        <v>14751</v>
      </c>
    </row>
    <row r="2225" spans="1:29" x14ac:dyDescent="0.3">
      <c r="A2225" t="s">
        <v>339</v>
      </c>
      <c r="B2225" s="35">
        <v>223</v>
      </c>
      <c r="C2225" t="s">
        <v>127</v>
      </c>
      <c r="D2225" s="35">
        <v>1996</v>
      </c>
      <c r="E2225" t="s">
        <v>2725</v>
      </c>
      <c r="F2225" s="34" t="s">
        <v>6</v>
      </c>
      <c r="G2225" s="34" t="s">
        <v>6</v>
      </c>
      <c r="H2225" s="34" t="s">
        <v>6</v>
      </c>
      <c r="I2225" s="34">
        <v>44.824354821160952</v>
      </c>
      <c r="J2225" s="34">
        <v>11.705232912514932</v>
      </c>
      <c r="K2225" s="34">
        <v>33.119121908646022</v>
      </c>
      <c r="L2225" s="34" t="s">
        <v>6</v>
      </c>
      <c r="M2225" s="34" t="s">
        <v>6</v>
      </c>
      <c r="N2225" s="34" t="s">
        <v>6</v>
      </c>
      <c r="O2225" s="34">
        <v>40.228735054420966</v>
      </c>
      <c r="P2225" s="34">
        <v>854.76300000000003</v>
      </c>
      <c r="Q2225" t="s">
        <v>2678</v>
      </c>
      <c r="R2225" t="s">
        <v>2678</v>
      </c>
      <c r="S2225" t="s">
        <v>2678</v>
      </c>
      <c r="T2225" t="s">
        <v>14768</v>
      </c>
      <c r="U2225" t="s">
        <v>14768</v>
      </c>
      <c r="V2225" t="s">
        <v>14768</v>
      </c>
      <c r="W2225" t="s">
        <v>14662</v>
      </c>
      <c r="X2225" t="s">
        <v>14662</v>
      </c>
      <c r="Y2225" t="s">
        <v>6</v>
      </c>
      <c r="Z2225" t="s">
        <v>14749</v>
      </c>
      <c r="AA2225" t="s">
        <v>14726</v>
      </c>
      <c r="AB2225" t="s">
        <v>14769</v>
      </c>
      <c r="AC2225" t="s">
        <v>14751</v>
      </c>
    </row>
    <row r="2226" spans="1:29" x14ac:dyDescent="0.3">
      <c r="A2226" t="s">
        <v>339</v>
      </c>
      <c r="B2226" s="35">
        <v>223</v>
      </c>
      <c r="C2226" t="s">
        <v>127</v>
      </c>
      <c r="D2226" s="35">
        <v>1997</v>
      </c>
      <c r="E2226" t="s">
        <v>2726</v>
      </c>
      <c r="F2226" s="34" t="s">
        <v>6</v>
      </c>
      <c r="G2226" s="34" t="s">
        <v>6</v>
      </c>
      <c r="H2226" s="34" t="s">
        <v>6</v>
      </c>
      <c r="I2226" s="34">
        <v>47.69837693745017</v>
      </c>
      <c r="J2226" s="34">
        <v>12.534962592782817</v>
      </c>
      <c r="K2226" s="34">
        <v>35.163414344667352</v>
      </c>
      <c r="L2226" s="34" t="s">
        <v>6</v>
      </c>
      <c r="M2226" s="34" t="s">
        <v>6</v>
      </c>
      <c r="N2226" s="34" t="s">
        <v>6</v>
      </c>
      <c r="O2226" s="34">
        <v>42.482920648144244</v>
      </c>
      <c r="P2226" s="34">
        <v>952.08900000000006</v>
      </c>
      <c r="Q2226" t="s">
        <v>2678</v>
      </c>
      <c r="R2226" t="s">
        <v>2678</v>
      </c>
      <c r="S2226" t="s">
        <v>2678</v>
      </c>
      <c r="T2226" t="s">
        <v>14768</v>
      </c>
      <c r="U2226" t="s">
        <v>14768</v>
      </c>
      <c r="V2226" t="s">
        <v>14768</v>
      </c>
      <c r="W2226" t="s">
        <v>14662</v>
      </c>
      <c r="X2226" t="s">
        <v>14662</v>
      </c>
      <c r="Y2226" t="s">
        <v>6</v>
      </c>
      <c r="Z2226" t="s">
        <v>14749</v>
      </c>
      <c r="AA2226" t="s">
        <v>14726</v>
      </c>
      <c r="AB2226" t="s">
        <v>14769</v>
      </c>
      <c r="AC2226" t="s">
        <v>14751</v>
      </c>
    </row>
    <row r="2227" spans="1:29" x14ac:dyDescent="0.3">
      <c r="A2227" t="s">
        <v>339</v>
      </c>
      <c r="B2227" s="35">
        <v>223</v>
      </c>
      <c r="C2227" t="s">
        <v>127</v>
      </c>
      <c r="D2227" s="35">
        <v>1998</v>
      </c>
      <c r="E2227" t="s">
        <v>2727</v>
      </c>
      <c r="F2227" s="34" t="s">
        <v>6</v>
      </c>
      <c r="G2227" s="34" t="s">
        <v>6</v>
      </c>
      <c r="H2227" s="34" t="s">
        <v>6</v>
      </c>
      <c r="I2227" s="34">
        <v>49.305383044462467</v>
      </c>
      <c r="J2227" s="34">
        <v>12.611650010824551</v>
      </c>
      <c r="K2227" s="34">
        <v>36.693733033637912</v>
      </c>
      <c r="L2227" s="34" t="s">
        <v>6</v>
      </c>
      <c r="M2227" s="34" t="s">
        <v>6</v>
      </c>
      <c r="N2227" s="34" t="s">
        <v>6</v>
      </c>
      <c r="O2227" s="34">
        <v>54.424386949346903</v>
      </c>
      <c r="P2227" s="34">
        <v>1002.351</v>
      </c>
      <c r="Q2227" t="s">
        <v>2678</v>
      </c>
      <c r="R2227" t="s">
        <v>2678</v>
      </c>
      <c r="S2227" t="s">
        <v>2678</v>
      </c>
      <c r="T2227" t="s">
        <v>14768</v>
      </c>
      <c r="U2227" t="s">
        <v>14768</v>
      </c>
      <c r="V2227" t="s">
        <v>14768</v>
      </c>
      <c r="W2227" t="s">
        <v>14662</v>
      </c>
      <c r="X2227" t="s">
        <v>14662</v>
      </c>
      <c r="Y2227" t="s">
        <v>6</v>
      </c>
      <c r="Z2227" t="s">
        <v>14749</v>
      </c>
      <c r="AA2227" t="s">
        <v>14726</v>
      </c>
      <c r="AB2227" t="s">
        <v>14769</v>
      </c>
      <c r="AC2227" t="s">
        <v>14751</v>
      </c>
    </row>
    <row r="2228" spans="1:29" x14ac:dyDescent="0.3">
      <c r="A2228" t="s">
        <v>339</v>
      </c>
      <c r="B2228" s="35">
        <v>223</v>
      </c>
      <c r="C2228" t="s">
        <v>127</v>
      </c>
      <c r="D2228" s="35">
        <v>1999</v>
      </c>
      <c r="E2228" t="s">
        <v>2728</v>
      </c>
      <c r="F2228" s="34" t="s">
        <v>6</v>
      </c>
      <c r="G2228" s="34" t="s">
        <v>6</v>
      </c>
      <c r="H2228" s="34" t="s">
        <v>6</v>
      </c>
      <c r="I2228" s="34">
        <v>48.670740665489276</v>
      </c>
      <c r="J2228" s="34">
        <v>12.20462052879855</v>
      </c>
      <c r="K2228" s="34">
        <v>36.466120136690726</v>
      </c>
      <c r="L2228" s="34" t="s">
        <v>6</v>
      </c>
      <c r="M2228" s="34" t="s">
        <v>6</v>
      </c>
      <c r="N2228" s="34" t="s">
        <v>6</v>
      </c>
      <c r="O2228" s="34">
        <v>64.583265678348994</v>
      </c>
      <c r="P2228" s="34">
        <v>1087.711</v>
      </c>
      <c r="Q2228" t="s">
        <v>2678</v>
      </c>
      <c r="R2228" t="s">
        <v>2678</v>
      </c>
      <c r="S2228" t="s">
        <v>2678</v>
      </c>
      <c r="T2228" t="s">
        <v>14768</v>
      </c>
      <c r="U2228" t="s">
        <v>14768</v>
      </c>
      <c r="V2228" t="s">
        <v>14768</v>
      </c>
      <c r="W2228" t="s">
        <v>14662</v>
      </c>
      <c r="X2228" t="s">
        <v>14662</v>
      </c>
      <c r="Y2228" t="s">
        <v>6</v>
      </c>
      <c r="Z2228" t="s">
        <v>14749</v>
      </c>
      <c r="AA2228" t="s">
        <v>14726</v>
      </c>
      <c r="AB2228" t="s">
        <v>14769</v>
      </c>
      <c r="AC2228" t="s">
        <v>14751</v>
      </c>
    </row>
    <row r="2229" spans="1:29" x14ac:dyDescent="0.3">
      <c r="A2229" t="s">
        <v>339</v>
      </c>
      <c r="B2229" s="35">
        <v>223</v>
      </c>
      <c r="C2229" t="s">
        <v>127</v>
      </c>
      <c r="D2229" s="35">
        <v>2000</v>
      </c>
      <c r="E2229" t="s">
        <v>2729</v>
      </c>
      <c r="F2229" s="34" t="s">
        <v>6</v>
      </c>
      <c r="G2229" s="34" t="s">
        <v>6</v>
      </c>
      <c r="H2229" s="34" t="s">
        <v>6</v>
      </c>
      <c r="I2229" s="34">
        <v>47.248795547968335</v>
      </c>
      <c r="J2229" s="34">
        <v>13.888997767479253</v>
      </c>
      <c r="K2229" s="34">
        <v>33.359797780489082</v>
      </c>
      <c r="L2229" s="34" t="s">
        <v>6</v>
      </c>
      <c r="M2229" s="34">
        <v>62.197623491657772</v>
      </c>
      <c r="N2229" s="34" t="s">
        <v>6</v>
      </c>
      <c r="O2229" s="34">
        <v>62.645676089111603</v>
      </c>
      <c r="P2229" s="34">
        <v>1199.0930000000001</v>
      </c>
      <c r="Q2229" t="s">
        <v>2678</v>
      </c>
      <c r="R2229" t="s">
        <v>2678</v>
      </c>
      <c r="S2229" t="s">
        <v>2678</v>
      </c>
      <c r="T2229" t="s">
        <v>14768</v>
      </c>
      <c r="U2229" t="s">
        <v>14768</v>
      </c>
      <c r="V2229" t="s">
        <v>14768</v>
      </c>
      <c r="W2229" t="s">
        <v>14662</v>
      </c>
      <c r="X2229" t="s">
        <v>14662</v>
      </c>
      <c r="Y2229" t="s">
        <v>6</v>
      </c>
      <c r="Z2229" t="s">
        <v>14749</v>
      </c>
      <c r="AA2229" t="s">
        <v>14726</v>
      </c>
      <c r="AB2229" t="s">
        <v>14769</v>
      </c>
      <c r="AC2229" t="s">
        <v>14751</v>
      </c>
    </row>
    <row r="2230" spans="1:29" x14ac:dyDescent="0.3">
      <c r="A2230" t="s">
        <v>339</v>
      </c>
      <c r="B2230" s="35">
        <v>223</v>
      </c>
      <c r="C2230" t="s">
        <v>127</v>
      </c>
      <c r="D2230" s="35">
        <v>2001</v>
      </c>
      <c r="E2230" t="s">
        <v>2730</v>
      </c>
      <c r="F2230" s="34" t="s">
        <v>6</v>
      </c>
      <c r="G2230" s="34" t="s">
        <v>6</v>
      </c>
      <c r="H2230" s="34" t="s">
        <v>6</v>
      </c>
      <c r="I2230" s="34">
        <v>49.300326200298535</v>
      </c>
      <c r="J2230" s="34">
        <v>11.103426471169426</v>
      </c>
      <c r="K2230" s="34">
        <v>38.196899729129107</v>
      </c>
      <c r="L2230" s="34" t="s">
        <v>6</v>
      </c>
      <c r="M2230" s="34">
        <v>67.330658989796575</v>
      </c>
      <c r="N2230" s="34">
        <v>67.330658989796561</v>
      </c>
      <c r="O2230" s="34">
        <v>66.265559250442919</v>
      </c>
      <c r="P2230" s="34">
        <v>1315.7560000000001</v>
      </c>
      <c r="Q2230" t="s">
        <v>2678</v>
      </c>
      <c r="R2230" t="s">
        <v>2678</v>
      </c>
      <c r="S2230" t="s">
        <v>2678</v>
      </c>
      <c r="T2230" t="s">
        <v>14768</v>
      </c>
      <c r="U2230" t="s">
        <v>14768</v>
      </c>
      <c r="V2230" t="s">
        <v>14768</v>
      </c>
      <c r="W2230" t="s">
        <v>14662</v>
      </c>
      <c r="X2230" t="s">
        <v>14662</v>
      </c>
      <c r="Y2230" t="s">
        <v>6</v>
      </c>
      <c r="Z2230" t="s">
        <v>14749</v>
      </c>
      <c r="AA2230" t="s">
        <v>14726</v>
      </c>
      <c r="AB2230" t="s">
        <v>14769</v>
      </c>
      <c r="AC2230" t="s">
        <v>14751</v>
      </c>
    </row>
    <row r="2231" spans="1:29" x14ac:dyDescent="0.3">
      <c r="A2231" t="s">
        <v>339</v>
      </c>
      <c r="B2231" s="35">
        <v>223</v>
      </c>
      <c r="C2231" t="s">
        <v>127</v>
      </c>
      <c r="D2231" s="35">
        <v>2002</v>
      </c>
      <c r="E2231" t="s">
        <v>2731</v>
      </c>
      <c r="F2231" s="34" t="s">
        <v>6</v>
      </c>
      <c r="G2231" s="34" t="s">
        <v>6</v>
      </c>
      <c r="H2231" s="34" t="s">
        <v>6</v>
      </c>
      <c r="I2231" s="34">
        <v>52.81356378476989</v>
      </c>
      <c r="J2231" s="34">
        <v>10.595397061233701</v>
      </c>
      <c r="K2231" s="34">
        <v>42.218166723536186</v>
      </c>
      <c r="L2231" s="34" t="s">
        <v>6</v>
      </c>
      <c r="M2231" s="34">
        <v>76.095054337342191</v>
      </c>
      <c r="N2231" s="34">
        <v>76.095054337342404</v>
      </c>
      <c r="O2231" s="34">
        <v>74.976546266868894</v>
      </c>
      <c r="P2231" s="34">
        <v>1488.788</v>
      </c>
      <c r="Q2231" t="s">
        <v>2678</v>
      </c>
      <c r="R2231" t="s">
        <v>2678</v>
      </c>
      <c r="S2231" t="s">
        <v>2678</v>
      </c>
      <c r="T2231" t="s">
        <v>14768</v>
      </c>
      <c r="U2231" t="s">
        <v>14768</v>
      </c>
      <c r="V2231" t="s">
        <v>14768</v>
      </c>
      <c r="W2231" t="s">
        <v>14662</v>
      </c>
      <c r="X2231" t="s">
        <v>14662</v>
      </c>
      <c r="Y2231" t="s">
        <v>6</v>
      </c>
      <c r="Z2231" t="s">
        <v>14749</v>
      </c>
      <c r="AA2231" t="s">
        <v>14726</v>
      </c>
      <c r="AB2231" t="s">
        <v>14769</v>
      </c>
      <c r="AC2231" t="s">
        <v>14751</v>
      </c>
    </row>
    <row r="2232" spans="1:29" x14ac:dyDescent="0.3">
      <c r="A2232" t="s">
        <v>339</v>
      </c>
      <c r="B2232" s="35">
        <v>223</v>
      </c>
      <c r="C2232" t="s">
        <v>127</v>
      </c>
      <c r="D2232" s="35">
        <v>2003</v>
      </c>
      <c r="E2232" t="s">
        <v>2732</v>
      </c>
      <c r="F2232" s="34" t="s">
        <v>6</v>
      </c>
      <c r="G2232" s="34" t="s">
        <v>6</v>
      </c>
      <c r="H2232" s="34" t="s">
        <v>6</v>
      </c>
      <c r="I2232" s="34">
        <v>48.377107379663329</v>
      </c>
      <c r="J2232" s="34">
        <v>10.114025370921521</v>
      </c>
      <c r="K2232" s="34">
        <v>38.263082008741804</v>
      </c>
      <c r="L2232" s="34" t="s">
        <v>6</v>
      </c>
      <c r="M2232" s="34">
        <v>71.513639853539473</v>
      </c>
      <c r="N2232" s="34">
        <v>71.513639853539715</v>
      </c>
      <c r="O2232" s="34">
        <v>70.573579153137914</v>
      </c>
      <c r="P2232" s="34">
        <v>1717.951</v>
      </c>
      <c r="Q2232" t="s">
        <v>2678</v>
      </c>
      <c r="R2232" t="s">
        <v>2678</v>
      </c>
      <c r="S2232" t="s">
        <v>2678</v>
      </c>
      <c r="T2232" t="s">
        <v>14768</v>
      </c>
      <c r="U2232" t="s">
        <v>14768</v>
      </c>
      <c r="V2232" t="s">
        <v>14768</v>
      </c>
      <c r="W2232" t="s">
        <v>14662</v>
      </c>
      <c r="X2232" t="s">
        <v>14662</v>
      </c>
      <c r="Y2232" t="s">
        <v>6</v>
      </c>
      <c r="Z2232" t="s">
        <v>14749</v>
      </c>
      <c r="AA2232" t="s">
        <v>14726</v>
      </c>
      <c r="AB2232" t="s">
        <v>14769</v>
      </c>
      <c r="AC2232" t="s">
        <v>14751</v>
      </c>
    </row>
    <row r="2233" spans="1:29" x14ac:dyDescent="0.3">
      <c r="A2233" t="s">
        <v>339</v>
      </c>
      <c r="B2233" s="35">
        <v>223</v>
      </c>
      <c r="C2233" t="s">
        <v>127</v>
      </c>
      <c r="D2233" s="35">
        <v>2004</v>
      </c>
      <c r="E2233" t="s">
        <v>2733</v>
      </c>
      <c r="F2233" s="34" t="s">
        <v>6</v>
      </c>
      <c r="G2233" s="34" t="s">
        <v>6</v>
      </c>
      <c r="H2233" s="34" t="s">
        <v>6</v>
      </c>
      <c r="I2233" s="34">
        <v>45.044259992338148</v>
      </c>
      <c r="J2233" s="34">
        <v>11.607099987230239</v>
      </c>
      <c r="K2233" s="34">
        <v>33.437160005107913</v>
      </c>
      <c r="L2233" s="34" t="s">
        <v>6</v>
      </c>
      <c r="M2233" s="34">
        <v>68.025064479975995</v>
      </c>
      <c r="N2233" s="34">
        <v>68.025064479975796</v>
      </c>
      <c r="O2233" s="34">
        <v>67.073004575294064</v>
      </c>
      <c r="P2233" s="34">
        <v>1957.75</v>
      </c>
      <c r="Q2233" t="s">
        <v>2678</v>
      </c>
      <c r="R2233" t="s">
        <v>2678</v>
      </c>
      <c r="S2233" t="s">
        <v>2678</v>
      </c>
      <c r="T2233" t="s">
        <v>14768</v>
      </c>
      <c r="U2233" t="s">
        <v>14768</v>
      </c>
      <c r="V2233" t="s">
        <v>14768</v>
      </c>
      <c r="W2233" t="s">
        <v>14662</v>
      </c>
      <c r="X2233" t="s">
        <v>14662</v>
      </c>
      <c r="Y2233" t="s">
        <v>6</v>
      </c>
      <c r="Z2233" t="s">
        <v>14749</v>
      </c>
      <c r="AA2233" t="s">
        <v>14726</v>
      </c>
      <c r="AB2233" t="s">
        <v>14769</v>
      </c>
      <c r="AC2233" t="s">
        <v>14751</v>
      </c>
    </row>
    <row r="2234" spans="1:29" x14ac:dyDescent="0.3">
      <c r="A2234" t="s">
        <v>339</v>
      </c>
      <c r="B2234" s="35">
        <v>223</v>
      </c>
      <c r="C2234" t="s">
        <v>127</v>
      </c>
      <c r="D2234" s="35">
        <v>2005</v>
      </c>
      <c r="E2234" t="s">
        <v>2734</v>
      </c>
      <c r="F2234" s="34" t="s">
        <v>6</v>
      </c>
      <c r="G2234" s="34" t="s">
        <v>6</v>
      </c>
      <c r="H2234" s="34" t="s">
        <v>6</v>
      </c>
      <c r="I2234" s="34">
        <v>46.482375250163095</v>
      </c>
      <c r="J2234" s="34">
        <v>13.49480139907048</v>
      </c>
      <c r="K2234" s="34">
        <v>32.987573851092613</v>
      </c>
      <c r="L2234" s="34" t="s">
        <v>6</v>
      </c>
      <c r="M2234" s="34">
        <v>66.968515660304334</v>
      </c>
      <c r="N2234" s="34">
        <v>66.968515660304291</v>
      </c>
      <c r="O2234" s="34">
        <v>66.262308872133175</v>
      </c>
      <c r="P2234" s="34">
        <v>2170.5839999999998</v>
      </c>
      <c r="Q2234" t="s">
        <v>2678</v>
      </c>
      <c r="R2234" t="s">
        <v>2678</v>
      </c>
      <c r="S2234" t="s">
        <v>2678</v>
      </c>
      <c r="T2234" t="s">
        <v>14768</v>
      </c>
      <c r="U2234" t="s">
        <v>14768</v>
      </c>
      <c r="V2234" t="s">
        <v>14768</v>
      </c>
      <c r="W2234" t="s">
        <v>14662</v>
      </c>
      <c r="X2234" t="s">
        <v>14662</v>
      </c>
      <c r="Y2234" t="s">
        <v>6</v>
      </c>
      <c r="Z2234" t="s">
        <v>14749</v>
      </c>
      <c r="AA2234" t="s">
        <v>14726</v>
      </c>
      <c r="AB2234" t="s">
        <v>14769</v>
      </c>
      <c r="AC2234" t="s">
        <v>14751</v>
      </c>
    </row>
    <row r="2235" spans="1:29" x14ac:dyDescent="0.3">
      <c r="A2235" t="s">
        <v>339</v>
      </c>
      <c r="B2235" s="35">
        <v>223</v>
      </c>
      <c r="C2235" t="s">
        <v>127</v>
      </c>
      <c r="D2235" s="35">
        <v>2006</v>
      </c>
      <c r="E2235" t="s">
        <v>2735</v>
      </c>
      <c r="F2235" s="34" t="s">
        <v>6</v>
      </c>
      <c r="G2235" s="34" t="s">
        <v>6</v>
      </c>
      <c r="H2235" s="34" t="s">
        <v>6</v>
      </c>
      <c r="I2235" s="34">
        <v>50.002905227334047</v>
      </c>
      <c r="J2235" s="34">
        <v>14.834007761107307</v>
      </c>
      <c r="K2235" s="34">
        <v>35.168897466226738</v>
      </c>
      <c r="L2235" s="34" t="s">
        <v>6</v>
      </c>
      <c r="M2235" s="34">
        <v>64.598819480750379</v>
      </c>
      <c r="N2235" s="34">
        <v>64.598819480748716</v>
      </c>
      <c r="O2235" s="34">
        <v>63.952416165947831</v>
      </c>
      <c r="P2235" s="34">
        <v>2409.4499999999998</v>
      </c>
      <c r="Q2235" t="s">
        <v>2678</v>
      </c>
      <c r="R2235" t="s">
        <v>2678</v>
      </c>
      <c r="S2235" t="s">
        <v>2678</v>
      </c>
      <c r="T2235" t="s">
        <v>14768</v>
      </c>
      <c r="U2235" t="s">
        <v>14768</v>
      </c>
      <c r="V2235" t="s">
        <v>14768</v>
      </c>
      <c r="W2235" t="s">
        <v>14662</v>
      </c>
      <c r="X2235" t="s">
        <v>14662</v>
      </c>
      <c r="Y2235" t="s">
        <v>6</v>
      </c>
      <c r="Z2235" t="s">
        <v>14749</v>
      </c>
      <c r="AA2235" t="s">
        <v>14726</v>
      </c>
      <c r="AB2235" t="s">
        <v>14769</v>
      </c>
      <c r="AC2235" t="s">
        <v>14751</v>
      </c>
    </row>
    <row r="2236" spans="1:29" x14ac:dyDescent="0.3">
      <c r="A2236" t="s">
        <v>339</v>
      </c>
      <c r="B2236" s="35">
        <v>223</v>
      </c>
      <c r="C2236" t="s">
        <v>127</v>
      </c>
      <c r="D2236" s="35">
        <v>2007</v>
      </c>
      <c r="E2236" t="s">
        <v>2736</v>
      </c>
      <c r="F2236" s="34" t="s">
        <v>6</v>
      </c>
      <c r="G2236" s="34" t="s">
        <v>6</v>
      </c>
      <c r="H2236" s="34" t="s">
        <v>6</v>
      </c>
      <c r="I2236" s="34">
        <v>47.716636222306448</v>
      </c>
      <c r="J2236" s="34">
        <v>17.034014725782029</v>
      </c>
      <c r="K2236" s="34">
        <v>30.682621496524419</v>
      </c>
      <c r="L2236" s="34" t="s">
        <v>6</v>
      </c>
      <c r="M2236" s="34">
        <v>63.024659192246489</v>
      </c>
      <c r="N2236" s="34">
        <v>63.024659192245025</v>
      </c>
      <c r="O2236" s="34">
        <v>62.451684749346661</v>
      </c>
      <c r="P2236" s="34">
        <v>2720.2629999999999</v>
      </c>
      <c r="Q2236" t="s">
        <v>2678</v>
      </c>
      <c r="R2236" t="s">
        <v>2678</v>
      </c>
      <c r="S2236" t="s">
        <v>2678</v>
      </c>
      <c r="T2236" t="s">
        <v>14768</v>
      </c>
      <c r="U2236" t="s">
        <v>14768</v>
      </c>
      <c r="V2236" t="s">
        <v>14768</v>
      </c>
      <c r="W2236" t="s">
        <v>14662</v>
      </c>
      <c r="X2236" t="s">
        <v>14662</v>
      </c>
      <c r="Y2236" t="s">
        <v>6</v>
      </c>
      <c r="Z2236" t="s">
        <v>14749</v>
      </c>
      <c r="AA2236" t="s">
        <v>14726</v>
      </c>
      <c r="AB2236" t="s">
        <v>14769</v>
      </c>
      <c r="AC2236" t="s">
        <v>14751</v>
      </c>
    </row>
    <row r="2237" spans="1:29" x14ac:dyDescent="0.3">
      <c r="A2237" t="s">
        <v>339</v>
      </c>
      <c r="B2237" s="35">
        <v>223</v>
      </c>
      <c r="C2237" t="s">
        <v>127</v>
      </c>
      <c r="D2237" s="35">
        <v>2008</v>
      </c>
      <c r="E2237" t="s">
        <v>2737</v>
      </c>
      <c r="F2237" s="34" t="s">
        <v>6</v>
      </c>
      <c r="G2237" s="34" t="s">
        <v>6</v>
      </c>
      <c r="H2237" s="34" t="s">
        <v>6</v>
      </c>
      <c r="I2237" s="34">
        <v>55.517503841883233</v>
      </c>
      <c r="J2237" s="34">
        <v>19.067445751386828</v>
      </c>
      <c r="K2237" s="34">
        <v>36.450058090496405</v>
      </c>
      <c r="L2237" s="34" t="s">
        <v>6</v>
      </c>
      <c r="M2237" s="34">
        <v>61.420077771323776</v>
      </c>
      <c r="N2237" s="34">
        <v>61.420077771323136</v>
      </c>
      <c r="O2237" s="34">
        <v>60.656016115970047</v>
      </c>
      <c r="P2237" s="34">
        <v>3109.8029999999999</v>
      </c>
      <c r="Q2237" t="s">
        <v>2678</v>
      </c>
      <c r="R2237" t="s">
        <v>2678</v>
      </c>
      <c r="S2237" t="s">
        <v>2678</v>
      </c>
      <c r="T2237" t="s">
        <v>14768</v>
      </c>
      <c r="U2237" t="s">
        <v>14768</v>
      </c>
      <c r="V2237" t="s">
        <v>14768</v>
      </c>
      <c r="W2237" t="s">
        <v>14662</v>
      </c>
      <c r="X2237" t="s">
        <v>14662</v>
      </c>
      <c r="Y2237" t="s">
        <v>6</v>
      </c>
      <c r="Z2237" t="s">
        <v>14749</v>
      </c>
      <c r="AA2237" t="s">
        <v>14726</v>
      </c>
      <c r="AB2237" t="s">
        <v>14769</v>
      </c>
      <c r="AC2237" t="s">
        <v>14751</v>
      </c>
    </row>
    <row r="2238" spans="1:29" x14ac:dyDescent="0.3">
      <c r="A2238" t="s">
        <v>339</v>
      </c>
      <c r="B2238" s="35">
        <v>223</v>
      </c>
      <c r="C2238" t="s">
        <v>127</v>
      </c>
      <c r="D2238" s="35">
        <v>2009</v>
      </c>
      <c r="E2238" t="s">
        <v>2738</v>
      </c>
      <c r="F2238" s="34">
        <v>103.39208026068701</v>
      </c>
      <c r="G2238" s="34">
        <v>30.373767333655561</v>
      </c>
      <c r="H2238" s="34">
        <v>73.018312927031445</v>
      </c>
      <c r="I2238" s="34">
        <v>57.916364014942509</v>
      </c>
      <c r="J2238" s="34">
        <v>20.99468383058224</v>
      </c>
      <c r="K2238" s="34">
        <v>36.92168018436027</v>
      </c>
      <c r="L2238" s="34" t="s">
        <v>6</v>
      </c>
      <c r="M2238" s="34">
        <v>64.701584396703709</v>
      </c>
      <c r="N2238" s="34">
        <v>64.701584396706423</v>
      </c>
      <c r="O2238" s="34">
        <v>63.807696491362087</v>
      </c>
      <c r="P2238" s="34">
        <v>3333.0390000000002</v>
      </c>
      <c r="Q2238" t="s">
        <v>2678</v>
      </c>
      <c r="R2238" t="s">
        <v>2678</v>
      </c>
      <c r="S2238" t="s">
        <v>2678</v>
      </c>
      <c r="T2238" t="s">
        <v>14768</v>
      </c>
      <c r="U2238" t="s">
        <v>14768</v>
      </c>
      <c r="V2238" t="s">
        <v>14768</v>
      </c>
      <c r="W2238" t="s">
        <v>14662</v>
      </c>
      <c r="X2238" t="s">
        <v>14662</v>
      </c>
      <c r="Y2238" t="s">
        <v>6</v>
      </c>
      <c r="Z2238" t="s">
        <v>14749</v>
      </c>
      <c r="AA2238" t="s">
        <v>14726</v>
      </c>
      <c r="AB2238" t="s">
        <v>14769</v>
      </c>
      <c r="AC2238" t="s">
        <v>14751</v>
      </c>
    </row>
    <row r="2239" spans="1:29" x14ac:dyDescent="0.3">
      <c r="A2239" t="s">
        <v>339</v>
      </c>
      <c r="B2239" s="35">
        <v>223</v>
      </c>
      <c r="C2239" t="s">
        <v>127</v>
      </c>
      <c r="D2239" s="35">
        <v>2010</v>
      </c>
      <c r="E2239" t="s">
        <v>2739</v>
      </c>
      <c r="F2239" s="34">
        <v>103.88938916020112</v>
      </c>
      <c r="G2239" s="34">
        <v>31.929471618414208</v>
      </c>
      <c r="H2239" s="34">
        <v>71.959917541786908</v>
      </c>
      <c r="I2239" s="34">
        <v>58.936545880473425</v>
      </c>
      <c r="J2239" s="34">
        <v>22.113840303027882</v>
      </c>
      <c r="K2239" s="34">
        <v>36.822705577445547</v>
      </c>
      <c r="L2239" s="34" t="s">
        <v>6</v>
      </c>
      <c r="M2239" s="34">
        <v>62.433201865446065</v>
      </c>
      <c r="N2239" s="34">
        <v>62.433201865447352</v>
      </c>
      <c r="O2239" s="34">
        <v>61.31878046114786</v>
      </c>
      <c r="P2239" s="34">
        <v>3885.8470000000002</v>
      </c>
      <c r="Q2239" t="s">
        <v>2678</v>
      </c>
      <c r="R2239" t="s">
        <v>2678</v>
      </c>
      <c r="S2239" t="s">
        <v>2678</v>
      </c>
      <c r="T2239" t="s">
        <v>14768</v>
      </c>
      <c r="U2239" t="s">
        <v>14768</v>
      </c>
      <c r="V2239" t="s">
        <v>14768</v>
      </c>
      <c r="W2239" t="s">
        <v>14662</v>
      </c>
      <c r="X2239" t="s">
        <v>14662</v>
      </c>
      <c r="Y2239" t="s">
        <v>6</v>
      </c>
      <c r="Z2239" t="s">
        <v>14749</v>
      </c>
      <c r="AA2239" t="s">
        <v>14726</v>
      </c>
      <c r="AB2239" t="s">
        <v>14769</v>
      </c>
      <c r="AC2239" t="s">
        <v>14751</v>
      </c>
    </row>
    <row r="2240" spans="1:29" x14ac:dyDescent="0.3">
      <c r="A2240" t="s">
        <v>339</v>
      </c>
      <c r="B2240" s="35">
        <v>223</v>
      </c>
      <c r="C2240" t="s">
        <v>127</v>
      </c>
      <c r="D2240" s="35">
        <v>2011</v>
      </c>
      <c r="E2240" t="s">
        <v>2740</v>
      </c>
      <c r="F2240" s="34">
        <v>110.21744845399695</v>
      </c>
      <c r="G2240" s="34">
        <v>33.609403269641454</v>
      </c>
      <c r="H2240" s="34">
        <v>76.60804518435549</v>
      </c>
      <c r="I2240" s="34">
        <v>62.286541714137385</v>
      </c>
      <c r="J2240" s="34">
        <v>23.224252361882488</v>
      </c>
      <c r="K2240" s="34">
        <v>39.062289352254894</v>
      </c>
      <c r="L2240" s="34" t="s">
        <v>6</v>
      </c>
      <c r="M2240" s="34">
        <v>60.633709639519829</v>
      </c>
      <c r="N2240" s="34">
        <v>60.633709639518905</v>
      </c>
      <c r="O2240" s="34">
        <v>59.341658301460441</v>
      </c>
      <c r="P2240" s="34">
        <v>4376.3819999999996</v>
      </c>
      <c r="Q2240" t="s">
        <v>2678</v>
      </c>
      <c r="R2240" t="s">
        <v>2678</v>
      </c>
      <c r="S2240" t="s">
        <v>2678</v>
      </c>
      <c r="T2240" t="s">
        <v>14768</v>
      </c>
      <c r="U2240" t="s">
        <v>14768</v>
      </c>
      <c r="V2240" t="s">
        <v>14768</v>
      </c>
      <c r="W2240" t="s">
        <v>14662</v>
      </c>
      <c r="X2240" t="s">
        <v>14662</v>
      </c>
      <c r="Y2240" t="s">
        <v>6</v>
      </c>
      <c r="Z2240" t="s">
        <v>14749</v>
      </c>
      <c r="AA2240" t="s">
        <v>14726</v>
      </c>
      <c r="AB2240" t="s">
        <v>14769</v>
      </c>
      <c r="AC2240" t="s">
        <v>14751</v>
      </c>
    </row>
    <row r="2241" spans="1:29" x14ac:dyDescent="0.3">
      <c r="A2241" t="s">
        <v>339</v>
      </c>
      <c r="B2241" s="35">
        <v>223</v>
      </c>
      <c r="C2241" t="s">
        <v>127</v>
      </c>
      <c r="D2241" s="35">
        <v>2012</v>
      </c>
      <c r="E2241" t="s">
        <v>2741</v>
      </c>
      <c r="F2241" s="34">
        <v>115.90949172959816</v>
      </c>
      <c r="G2241" s="34">
        <v>35.180632596432638</v>
      </c>
      <c r="H2241" s="34">
        <v>80.728859133165514</v>
      </c>
      <c r="I2241" s="34">
        <v>66.665918965846686</v>
      </c>
      <c r="J2241" s="34">
        <v>24.514929093038905</v>
      </c>
      <c r="K2241" s="34">
        <v>42.150989872807784</v>
      </c>
      <c r="L2241" s="34" t="s">
        <v>6</v>
      </c>
      <c r="M2241" s="34">
        <v>61.614254833442374</v>
      </c>
      <c r="N2241" s="34">
        <v>61.614254833442381</v>
      </c>
      <c r="O2241" s="34">
        <v>59.849489995824513</v>
      </c>
      <c r="P2241" s="34">
        <v>4814.76</v>
      </c>
      <c r="Q2241" t="s">
        <v>2678</v>
      </c>
      <c r="R2241" t="s">
        <v>2678</v>
      </c>
      <c r="S2241" t="s">
        <v>2678</v>
      </c>
      <c r="T2241" t="s">
        <v>14768</v>
      </c>
      <c r="U2241" t="s">
        <v>14768</v>
      </c>
      <c r="V2241" t="s">
        <v>14768</v>
      </c>
      <c r="W2241" t="s">
        <v>14662</v>
      </c>
      <c r="X2241" t="s">
        <v>14662</v>
      </c>
      <c r="Y2241" t="s">
        <v>6</v>
      </c>
      <c r="Z2241" t="s">
        <v>14749</v>
      </c>
      <c r="AA2241" t="s">
        <v>14726</v>
      </c>
      <c r="AB2241" t="s">
        <v>14769</v>
      </c>
      <c r="AC2241" t="s">
        <v>14751</v>
      </c>
    </row>
    <row r="2242" spans="1:29" x14ac:dyDescent="0.3">
      <c r="A2242" t="s">
        <v>339</v>
      </c>
      <c r="B2242" s="35">
        <v>223</v>
      </c>
      <c r="C2242" t="s">
        <v>127</v>
      </c>
      <c r="D2242" s="35">
        <v>2013</v>
      </c>
      <c r="E2242" t="s">
        <v>2742</v>
      </c>
      <c r="F2242" s="34">
        <v>116.90566741546986</v>
      </c>
      <c r="G2242" s="34">
        <v>36.136028155800332</v>
      </c>
      <c r="H2242" s="34">
        <v>80.769639259669532</v>
      </c>
      <c r="I2242" s="34">
        <v>70.695918069164364</v>
      </c>
      <c r="J2242" s="34">
        <v>25.705062571050185</v>
      </c>
      <c r="K2242" s="34">
        <v>44.990855498114179</v>
      </c>
      <c r="L2242" s="34" t="s">
        <v>6</v>
      </c>
      <c r="M2242" s="34">
        <v>59.594681891082999</v>
      </c>
      <c r="N2242" s="34">
        <v>59.59468189108167</v>
      </c>
      <c r="O2242" s="34">
        <v>57.228409380257851</v>
      </c>
      <c r="P2242" s="34">
        <v>5331.6189999999997</v>
      </c>
      <c r="Q2242" t="s">
        <v>2678</v>
      </c>
      <c r="R2242" t="s">
        <v>2678</v>
      </c>
      <c r="S2242" t="s">
        <v>2678</v>
      </c>
      <c r="T2242" t="s">
        <v>14768</v>
      </c>
      <c r="U2242" t="s">
        <v>14768</v>
      </c>
      <c r="V2242" t="s">
        <v>14768</v>
      </c>
      <c r="W2242" t="s">
        <v>14662</v>
      </c>
      <c r="X2242" t="s">
        <v>14662</v>
      </c>
      <c r="Y2242" t="s">
        <v>6</v>
      </c>
      <c r="Z2242" t="s">
        <v>14749</v>
      </c>
      <c r="AA2242" t="s">
        <v>14726</v>
      </c>
      <c r="AB2242" t="s">
        <v>14769</v>
      </c>
      <c r="AC2242" t="s">
        <v>14751</v>
      </c>
    </row>
    <row r="2243" spans="1:29" x14ac:dyDescent="0.3">
      <c r="A2243" t="s">
        <v>339</v>
      </c>
      <c r="B2243" s="35">
        <v>223</v>
      </c>
      <c r="C2243" t="s">
        <v>127</v>
      </c>
      <c r="D2243" s="35">
        <v>2014</v>
      </c>
      <c r="E2243" t="s">
        <v>2743</v>
      </c>
      <c r="F2243" s="34">
        <v>123.96507876080666</v>
      </c>
      <c r="G2243" s="34">
        <v>38.074989223826535</v>
      </c>
      <c r="H2243" s="34">
        <v>85.890089536980128</v>
      </c>
      <c r="I2243" s="34">
        <v>74.364162504868958</v>
      </c>
      <c r="J2243" s="34">
        <v>26.875058509733506</v>
      </c>
      <c r="K2243" s="34">
        <v>47.489103995135451</v>
      </c>
      <c r="L2243" s="34" t="s">
        <v>6</v>
      </c>
      <c r="M2243" s="34">
        <v>61.617149151600813</v>
      </c>
      <c r="N2243" s="34">
        <v>61.617149151603414</v>
      </c>
      <c r="O2243" s="34">
        <v>58.457271105861054</v>
      </c>
      <c r="P2243" s="34">
        <v>5778.9530000000004</v>
      </c>
      <c r="Q2243" t="s">
        <v>2678</v>
      </c>
      <c r="R2243" t="s">
        <v>2678</v>
      </c>
      <c r="S2243" t="s">
        <v>2678</v>
      </c>
      <c r="T2243" t="s">
        <v>14768</v>
      </c>
      <c r="U2243" t="s">
        <v>14768</v>
      </c>
      <c r="V2243" t="s">
        <v>14768</v>
      </c>
      <c r="W2243" t="s">
        <v>14662</v>
      </c>
      <c r="X2243" t="s">
        <v>14662</v>
      </c>
      <c r="Y2243" t="s">
        <v>6</v>
      </c>
      <c r="Z2243" t="s">
        <v>14749</v>
      </c>
      <c r="AA2243" t="s">
        <v>14726</v>
      </c>
      <c r="AB2243" t="s">
        <v>14769</v>
      </c>
      <c r="AC2243" t="s">
        <v>14751</v>
      </c>
    </row>
    <row r="2244" spans="1:29" x14ac:dyDescent="0.3">
      <c r="A2244" t="s">
        <v>339</v>
      </c>
      <c r="B2244" s="35">
        <v>223</v>
      </c>
      <c r="C2244" t="s">
        <v>127</v>
      </c>
      <c r="D2244" s="35">
        <v>2015</v>
      </c>
      <c r="E2244" t="s">
        <v>2744</v>
      </c>
      <c r="F2244" s="34">
        <v>132.84889269748908</v>
      </c>
      <c r="G2244" s="34">
        <v>38.751253455134417</v>
      </c>
      <c r="H2244" s="34">
        <v>94.097639242354674</v>
      </c>
      <c r="I2244" s="34">
        <v>81.831409287888306</v>
      </c>
      <c r="J2244" s="34">
        <v>27.963785237867857</v>
      </c>
      <c r="K2244" s="34">
        <v>53.867624050020453</v>
      </c>
      <c r="L2244" s="34" t="s">
        <v>6</v>
      </c>
      <c r="M2244" s="34">
        <v>71.729676542302784</v>
      </c>
      <c r="N2244" s="34">
        <v>71.729676542301107</v>
      </c>
      <c r="O2244" s="34">
        <v>67.537554027711607</v>
      </c>
      <c r="P2244" s="34">
        <v>5995.7870000000003</v>
      </c>
      <c r="Q2244" t="s">
        <v>2678</v>
      </c>
      <c r="R2244" t="s">
        <v>2678</v>
      </c>
      <c r="S2244" t="s">
        <v>2678</v>
      </c>
      <c r="T2244" t="s">
        <v>14768</v>
      </c>
      <c r="U2244" t="s">
        <v>14768</v>
      </c>
      <c r="V2244" t="s">
        <v>14768</v>
      </c>
      <c r="W2244" t="s">
        <v>14662</v>
      </c>
      <c r="X2244" t="s">
        <v>14662</v>
      </c>
      <c r="Y2244" t="s">
        <v>6</v>
      </c>
      <c r="Z2244" t="s">
        <v>14749</v>
      </c>
      <c r="AA2244" t="s">
        <v>14726</v>
      </c>
      <c r="AB2244" t="s">
        <v>14769</v>
      </c>
      <c r="AC2244" t="s">
        <v>14751</v>
      </c>
    </row>
    <row r="2245" spans="1:29" x14ac:dyDescent="0.3">
      <c r="A2245" t="s">
        <v>339</v>
      </c>
      <c r="B2245" s="35">
        <v>223</v>
      </c>
      <c r="C2245" t="s">
        <v>127</v>
      </c>
      <c r="D2245" s="35">
        <v>2016</v>
      </c>
      <c r="E2245" t="s">
        <v>2745</v>
      </c>
      <c r="F2245" s="34">
        <v>124.7411045236594</v>
      </c>
      <c r="G2245" s="34">
        <v>38.094732831769669</v>
      </c>
      <c r="H2245" s="34">
        <v>86.64637169188974</v>
      </c>
      <c r="I2245" s="34">
        <v>74.357614461647941</v>
      </c>
      <c r="J2245" s="34">
        <v>27.765851103316191</v>
      </c>
      <c r="K2245" s="34">
        <v>46.591763358331747</v>
      </c>
      <c r="L2245" s="34" t="s">
        <v>6</v>
      </c>
      <c r="M2245" s="34">
        <v>77.422190765150859</v>
      </c>
      <c r="N2245" s="34">
        <v>77.422190765150546</v>
      </c>
      <c r="O2245" s="34">
        <v>73.418815520470844</v>
      </c>
      <c r="P2245" s="34">
        <v>6269.3270000000002</v>
      </c>
      <c r="Q2245" t="s">
        <v>2678</v>
      </c>
      <c r="R2245" t="s">
        <v>2678</v>
      </c>
      <c r="S2245" t="s">
        <v>2678</v>
      </c>
      <c r="T2245" t="s">
        <v>14768</v>
      </c>
      <c r="U2245" t="s">
        <v>14768</v>
      </c>
      <c r="V2245" t="s">
        <v>14768</v>
      </c>
      <c r="W2245" t="s">
        <v>14662</v>
      </c>
      <c r="X2245" t="s">
        <v>14662</v>
      </c>
      <c r="Y2245" t="s">
        <v>6</v>
      </c>
      <c r="Z2245" t="s">
        <v>14749</v>
      </c>
      <c r="AA2245" t="s">
        <v>14726</v>
      </c>
      <c r="AB2245" t="s">
        <v>14769</v>
      </c>
      <c r="AC2245" t="s">
        <v>14751</v>
      </c>
    </row>
    <row r="2246" spans="1:29" x14ac:dyDescent="0.3">
      <c r="A2246" t="s">
        <v>339</v>
      </c>
      <c r="B2246" s="35">
        <v>223</v>
      </c>
      <c r="C2246" t="s">
        <v>127</v>
      </c>
      <c r="D2246" s="35">
        <v>2017</v>
      </c>
      <c r="E2246" t="s">
        <v>2746</v>
      </c>
      <c r="F2246" s="34">
        <v>76.737607089780411</v>
      </c>
      <c r="G2246" s="34">
        <v>28.694541429712249</v>
      </c>
      <c r="H2246" s="34">
        <v>48.043065660068159</v>
      </c>
      <c r="I2246" s="34">
        <v>72.435778779341646</v>
      </c>
      <c r="J2246" s="34">
        <v>27.922190625769211</v>
      </c>
      <c r="K2246" s="34">
        <v>44.513588153572435</v>
      </c>
      <c r="L2246" s="34" t="s">
        <v>6</v>
      </c>
      <c r="M2246" s="34">
        <v>82.744952688190793</v>
      </c>
      <c r="N2246" s="34">
        <v>82.744952688191376</v>
      </c>
      <c r="O2246" s="34">
        <v>78.60890144764366</v>
      </c>
      <c r="P2246" s="34">
        <v>6585.4790000000003</v>
      </c>
      <c r="Q2246" t="s">
        <v>2678</v>
      </c>
      <c r="R2246" t="s">
        <v>2678</v>
      </c>
      <c r="S2246" t="s">
        <v>2678</v>
      </c>
      <c r="T2246" t="s">
        <v>14768</v>
      </c>
      <c r="U2246" t="s">
        <v>14768</v>
      </c>
      <c r="V2246" t="s">
        <v>14768</v>
      </c>
      <c r="W2246" t="s">
        <v>14662</v>
      </c>
      <c r="X2246" t="s">
        <v>14662</v>
      </c>
      <c r="Y2246" t="s">
        <v>6</v>
      </c>
      <c r="Z2246" t="s">
        <v>14749</v>
      </c>
      <c r="AA2246" t="s">
        <v>14726</v>
      </c>
      <c r="AB2246" t="s">
        <v>14769</v>
      </c>
      <c r="AC2246" t="s">
        <v>14751</v>
      </c>
    </row>
    <row r="2247" spans="1:29" x14ac:dyDescent="0.3">
      <c r="A2247" t="s">
        <v>339</v>
      </c>
      <c r="B2247" s="35">
        <v>223</v>
      </c>
      <c r="C2247" t="s">
        <v>127</v>
      </c>
      <c r="D2247" s="35">
        <v>2018</v>
      </c>
      <c r="E2247" t="s">
        <v>2747</v>
      </c>
      <c r="F2247" s="34">
        <v>80.362516973887296</v>
      </c>
      <c r="G2247" s="34">
        <v>29.48659942739588</v>
      </c>
      <c r="H2247" s="34">
        <v>50.875917546491422</v>
      </c>
      <c r="I2247" s="34">
        <v>74.42777065738683</v>
      </c>
      <c r="J2247" s="34">
        <v>28.4108929274839</v>
      </c>
      <c r="K2247" s="34">
        <v>46.01687772990293</v>
      </c>
      <c r="L2247" s="34" t="s">
        <v>6</v>
      </c>
      <c r="M2247" s="34">
        <v>84.777045690181424</v>
      </c>
      <c r="N2247" s="34">
        <v>84.777045690182135</v>
      </c>
      <c r="O2247" s="34">
        <v>80.359370787686032</v>
      </c>
      <c r="P2247" s="34">
        <v>7004.1409999999996</v>
      </c>
      <c r="Q2247" t="s">
        <v>2678</v>
      </c>
      <c r="R2247" t="s">
        <v>2678</v>
      </c>
      <c r="S2247" t="s">
        <v>2678</v>
      </c>
      <c r="T2247" t="s">
        <v>14768</v>
      </c>
      <c r="U2247" t="s">
        <v>14768</v>
      </c>
      <c r="V2247" t="s">
        <v>14768</v>
      </c>
      <c r="W2247" t="s">
        <v>14662</v>
      </c>
      <c r="X2247" t="s">
        <v>14662</v>
      </c>
      <c r="Y2247" t="s">
        <v>6</v>
      </c>
      <c r="Z2247" t="s">
        <v>14749</v>
      </c>
      <c r="AA2247" t="s">
        <v>14726</v>
      </c>
      <c r="AB2247" t="s">
        <v>14769</v>
      </c>
      <c r="AC2247" t="s">
        <v>14751</v>
      </c>
    </row>
    <row r="2248" spans="1:29" x14ac:dyDescent="0.3">
      <c r="A2248" t="s">
        <v>339</v>
      </c>
      <c r="B2248" s="35">
        <v>223</v>
      </c>
      <c r="C2248" t="s">
        <v>127</v>
      </c>
      <c r="D2248" s="35">
        <v>2019</v>
      </c>
      <c r="E2248" t="s">
        <v>2748</v>
      </c>
      <c r="F2248" s="34">
        <v>84.653283315724138</v>
      </c>
      <c r="G2248" s="34">
        <v>32.589096065558991</v>
      </c>
      <c r="H2248" s="34">
        <v>52.064187250165141</v>
      </c>
      <c r="I2248" s="34">
        <v>76.989039712518291</v>
      </c>
      <c r="J2248" s="34">
        <v>29.953305740553255</v>
      </c>
      <c r="K2248" s="34">
        <v>47.035733971965037</v>
      </c>
      <c r="L2248" s="34" t="s">
        <v>6</v>
      </c>
      <c r="M2248" s="34">
        <v>87.118480811904533</v>
      </c>
      <c r="N2248" s="34">
        <v>87.118480811905499</v>
      </c>
      <c r="O2248" s="34">
        <v>82.68308147891436</v>
      </c>
      <c r="P2248" s="34">
        <v>7389.1310000000003</v>
      </c>
      <c r="Q2248" t="s">
        <v>2678</v>
      </c>
      <c r="R2248" t="s">
        <v>2678</v>
      </c>
      <c r="S2248" t="s">
        <v>2678</v>
      </c>
      <c r="T2248" t="s">
        <v>14768</v>
      </c>
      <c r="U2248" t="s">
        <v>14768</v>
      </c>
      <c r="V2248" t="s">
        <v>14768</v>
      </c>
      <c r="W2248" t="s">
        <v>14662</v>
      </c>
      <c r="X2248" t="s">
        <v>14662</v>
      </c>
      <c r="Y2248" t="s">
        <v>6</v>
      </c>
      <c r="Z2248" t="s">
        <v>14749</v>
      </c>
      <c r="AA2248" t="s">
        <v>14726</v>
      </c>
      <c r="AB2248" t="s">
        <v>14769</v>
      </c>
      <c r="AC2248" t="s">
        <v>14751</v>
      </c>
    </row>
    <row r="2249" spans="1:29" x14ac:dyDescent="0.3">
      <c r="A2249" t="s">
        <v>339</v>
      </c>
      <c r="B2249" s="35">
        <v>223</v>
      </c>
      <c r="C2249" t="s">
        <v>127</v>
      </c>
      <c r="D2249" s="35">
        <v>2020</v>
      </c>
      <c r="E2249" t="s">
        <v>2749</v>
      </c>
      <c r="F2249" s="34">
        <v>94.402647078419534</v>
      </c>
      <c r="G2249" s="34">
        <v>33.740012775972232</v>
      </c>
      <c r="H2249" s="34">
        <v>60.662634302447294</v>
      </c>
      <c r="I2249" s="34">
        <v>86.441949553964562</v>
      </c>
      <c r="J2249" s="34">
        <v>32.204977477782329</v>
      </c>
      <c r="K2249" s="34">
        <v>54.236972076182234</v>
      </c>
      <c r="L2249" s="34" t="s">
        <v>6</v>
      </c>
      <c r="M2249" s="34">
        <v>96.006838854726212</v>
      </c>
      <c r="N2249" s="34">
        <v>96.006838854725828</v>
      </c>
      <c r="O2249" s="34">
        <v>90.941664540008631</v>
      </c>
      <c r="P2249" s="34">
        <v>7609.5969999999998</v>
      </c>
      <c r="Q2249" t="s">
        <v>2678</v>
      </c>
      <c r="R2249" t="s">
        <v>2678</v>
      </c>
      <c r="S2249" t="s">
        <v>2678</v>
      </c>
      <c r="T2249" t="s">
        <v>14768</v>
      </c>
      <c r="U2249" t="s">
        <v>14768</v>
      </c>
      <c r="V2249" t="s">
        <v>14768</v>
      </c>
      <c r="W2249" t="s">
        <v>14662</v>
      </c>
      <c r="X2249" t="s">
        <v>14662</v>
      </c>
      <c r="Y2249" t="s">
        <v>6</v>
      </c>
      <c r="Z2249" t="s">
        <v>14749</v>
      </c>
      <c r="AA2249" t="s">
        <v>14726</v>
      </c>
      <c r="AB2249" t="s">
        <v>14769</v>
      </c>
      <c r="AC2249" t="s">
        <v>14751</v>
      </c>
    </row>
    <row r="2250" spans="1:29" x14ac:dyDescent="0.3">
      <c r="A2250" t="s">
        <v>339</v>
      </c>
      <c r="B2250" s="35">
        <v>223</v>
      </c>
      <c r="C2250" t="s">
        <v>127</v>
      </c>
      <c r="D2250" s="35">
        <v>2021</v>
      </c>
      <c r="E2250" t="s">
        <v>2750</v>
      </c>
      <c r="F2250" s="34">
        <v>92.064905324394587</v>
      </c>
      <c r="G2250" s="34">
        <v>34.017994834080511</v>
      </c>
      <c r="H2250" s="34">
        <v>58.046910490314076</v>
      </c>
      <c r="I2250" s="34">
        <v>84.872231263111473</v>
      </c>
      <c r="J2250" s="34">
        <v>32.519128082979606</v>
      </c>
      <c r="K2250" s="34">
        <v>52.353103180131868</v>
      </c>
      <c r="L2250" s="34" t="s">
        <v>6</v>
      </c>
      <c r="M2250" s="34">
        <v>88.934272465397456</v>
      </c>
      <c r="N2250" s="34">
        <v>88.934272465397441</v>
      </c>
      <c r="O2250" s="34">
        <v>84.509310497885295</v>
      </c>
      <c r="P2250" s="34">
        <v>9012.1419999999998</v>
      </c>
      <c r="Q2250" t="s">
        <v>2678</v>
      </c>
      <c r="R2250" t="s">
        <v>2678</v>
      </c>
      <c r="S2250" t="s">
        <v>2678</v>
      </c>
      <c r="T2250" t="s">
        <v>14768</v>
      </c>
      <c r="U2250" t="s">
        <v>14768</v>
      </c>
      <c r="V2250" t="s">
        <v>14768</v>
      </c>
      <c r="W2250" t="s">
        <v>14662</v>
      </c>
      <c r="X2250" t="s">
        <v>14662</v>
      </c>
      <c r="Y2250" t="s">
        <v>6</v>
      </c>
      <c r="Z2250" t="s">
        <v>14749</v>
      </c>
      <c r="AA2250" t="s">
        <v>14726</v>
      </c>
      <c r="AB2250" t="s">
        <v>14769</v>
      </c>
      <c r="AC2250" t="s">
        <v>14751</v>
      </c>
    </row>
    <row r="2251" spans="1:29" x14ac:dyDescent="0.3">
      <c r="A2251" t="s">
        <v>339</v>
      </c>
      <c r="B2251" s="35">
        <v>223</v>
      </c>
      <c r="C2251" t="s">
        <v>127</v>
      </c>
      <c r="D2251" s="35">
        <v>2022</v>
      </c>
      <c r="E2251" t="s">
        <v>2751</v>
      </c>
      <c r="F2251" s="34" t="s">
        <v>6</v>
      </c>
      <c r="G2251" s="34" t="s">
        <v>6</v>
      </c>
      <c r="H2251" s="34" t="s">
        <v>6</v>
      </c>
      <c r="I2251" s="34">
        <v>86.0530040846551</v>
      </c>
      <c r="J2251" s="34">
        <v>33.994326801774186</v>
      </c>
      <c r="K2251" s="34">
        <v>52.058677282880915</v>
      </c>
      <c r="L2251" s="34" t="s">
        <v>6</v>
      </c>
      <c r="M2251" s="34">
        <v>83.938835101958844</v>
      </c>
      <c r="N2251" s="34">
        <v>83.938835101958048</v>
      </c>
      <c r="O2251" s="34">
        <v>80.146640282560483</v>
      </c>
      <c r="P2251" s="34">
        <v>10079.675999999999</v>
      </c>
      <c r="Q2251" t="s">
        <v>2678</v>
      </c>
      <c r="R2251" t="s">
        <v>2678</v>
      </c>
      <c r="S2251" t="s">
        <v>2678</v>
      </c>
      <c r="T2251" t="s">
        <v>14768</v>
      </c>
      <c r="U2251" t="s">
        <v>14768</v>
      </c>
      <c r="V2251" t="s">
        <v>14768</v>
      </c>
      <c r="W2251" t="s">
        <v>14662</v>
      </c>
      <c r="X2251" t="s">
        <v>14662</v>
      </c>
      <c r="Y2251" t="s">
        <v>6</v>
      </c>
      <c r="Z2251" t="s">
        <v>14749</v>
      </c>
      <c r="AA2251" t="s">
        <v>14726</v>
      </c>
      <c r="AB2251" t="s">
        <v>14769</v>
      </c>
      <c r="AC2251" t="s">
        <v>14751</v>
      </c>
    </row>
    <row r="2252" spans="1:29" x14ac:dyDescent="0.3">
      <c r="A2252" t="s">
        <v>339</v>
      </c>
      <c r="B2252" s="35">
        <v>223</v>
      </c>
      <c r="C2252" t="s">
        <v>127</v>
      </c>
      <c r="D2252" s="35">
        <v>2023</v>
      </c>
      <c r="E2252" t="s">
        <v>2752</v>
      </c>
      <c r="F2252" s="34" t="s">
        <v>6</v>
      </c>
      <c r="G2252" s="34" t="s">
        <v>6</v>
      </c>
      <c r="H2252" s="34" t="s">
        <v>6</v>
      </c>
      <c r="I2252" s="34">
        <v>85.461464064366439</v>
      </c>
      <c r="J2252" s="34">
        <v>34.61917125149315</v>
      </c>
      <c r="K2252" s="34">
        <v>50.842292812873289</v>
      </c>
      <c r="L2252" s="34" t="s">
        <v>6</v>
      </c>
      <c r="M2252" s="34">
        <v>84.000518143469222</v>
      </c>
      <c r="N2252" s="34">
        <v>84.000518143469222</v>
      </c>
      <c r="O2252" s="34">
        <v>80.545650042171573</v>
      </c>
      <c r="P2252" s="34">
        <v>10943.343999999999</v>
      </c>
      <c r="Q2252" t="s">
        <v>2678</v>
      </c>
      <c r="R2252" t="s">
        <v>2678</v>
      </c>
      <c r="S2252" t="s">
        <v>2678</v>
      </c>
      <c r="T2252" t="s">
        <v>14768</v>
      </c>
      <c r="U2252" t="s">
        <v>14768</v>
      </c>
      <c r="V2252" t="s">
        <v>14768</v>
      </c>
      <c r="W2252" t="s">
        <v>14662</v>
      </c>
      <c r="X2252" t="s">
        <v>14662</v>
      </c>
      <c r="Y2252" t="s">
        <v>6</v>
      </c>
      <c r="Z2252" t="s">
        <v>14749</v>
      </c>
      <c r="AA2252" t="s">
        <v>14726</v>
      </c>
      <c r="AB2252" t="s">
        <v>14769</v>
      </c>
      <c r="AC2252" t="s">
        <v>14751</v>
      </c>
    </row>
    <row r="2253" spans="1:29" x14ac:dyDescent="0.3">
      <c r="A2253" t="s">
        <v>339</v>
      </c>
      <c r="B2253" s="35">
        <v>223</v>
      </c>
      <c r="C2253" t="s">
        <v>127</v>
      </c>
      <c r="D2253" s="35">
        <v>2024</v>
      </c>
      <c r="E2253" t="s">
        <v>14770</v>
      </c>
      <c r="F2253" s="34" t="s">
        <v>6</v>
      </c>
      <c r="G2253" s="34" t="s">
        <v>6</v>
      </c>
      <c r="H2253" s="34" t="s">
        <v>6</v>
      </c>
      <c r="I2253" s="34">
        <v>93.464231425401863</v>
      </c>
      <c r="J2253" s="34">
        <v>36.350359979119098</v>
      </c>
      <c r="K2253" s="34">
        <v>57.113871446282765</v>
      </c>
      <c r="L2253" s="34" t="s">
        <v>6</v>
      </c>
      <c r="M2253" s="34">
        <v>87.283841720946839</v>
      </c>
      <c r="N2253" s="34">
        <v>87.283841720946526</v>
      </c>
      <c r="O2253" s="34">
        <v>83.481998361079206</v>
      </c>
      <c r="P2253" s="34">
        <v>11744.709000000001</v>
      </c>
      <c r="Q2253" t="s">
        <v>2678</v>
      </c>
      <c r="R2253" t="s">
        <v>2678</v>
      </c>
      <c r="S2253" t="s">
        <v>2678</v>
      </c>
      <c r="T2253" t="s">
        <v>14768</v>
      </c>
      <c r="U2253" t="s">
        <v>14768</v>
      </c>
      <c r="V2253" t="s">
        <v>14768</v>
      </c>
      <c r="W2253" t="s">
        <v>14662</v>
      </c>
      <c r="X2253" t="s">
        <v>14662</v>
      </c>
      <c r="Y2253" t="s">
        <v>6</v>
      </c>
      <c r="Z2253" t="s">
        <v>14749</v>
      </c>
      <c r="AA2253" t="s">
        <v>14726</v>
      </c>
      <c r="AB2253" t="s">
        <v>14769</v>
      </c>
      <c r="AC2253" t="s">
        <v>14751</v>
      </c>
    </row>
    <row r="2254" spans="1:29" x14ac:dyDescent="0.3">
      <c r="A2254" t="s">
        <v>339</v>
      </c>
      <c r="B2254" s="35">
        <v>228</v>
      </c>
      <c r="C2254" t="s">
        <v>47</v>
      </c>
      <c r="D2254" s="35">
        <v>1950</v>
      </c>
      <c r="E2254" t="s">
        <v>2753</v>
      </c>
      <c r="F2254" s="34" t="s">
        <v>6</v>
      </c>
      <c r="G2254" s="34" t="s">
        <v>6</v>
      </c>
      <c r="H2254" s="34" t="s">
        <v>6</v>
      </c>
      <c r="I2254" s="34" t="s">
        <v>6</v>
      </c>
      <c r="J2254" s="34" t="s">
        <v>6</v>
      </c>
      <c r="K2254" s="34" t="s">
        <v>6</v>
      </c>
      <c r="L2254" s="34" t="s">
        <v>6</v>
      </c>
      <c r="M2254" s="34" t="s">
        <v>6</v>
      </c>
      <c r="N2254" s="34" t="s">
        <v>6</v>
      </c>
      <c r="O2254" s="34">
        <v>9.1905387156454363</v>
      </c>
      <c r="P2254" s="34" t="s">
        <v>6</v>
      </c>
      <c r="Q2254" t="s">
        <v>14771</v>
      </c>
      <c r="R2254" t="s">
        <v>14771</v>
      </c>
      <c r="S2254" t="s">
        <v>14771</v>
      </c>
      <c r="T2254" t="s">
        <v>14772</v>
      </c>
      <c r="U2254" t="s">
        <v>14772</v>
      </c>
      <c r="V2254" t="s">
        <v>14772</v>
      </c>
      <c r="W2254" t="s">
        <v>14728</v>
      </c>
      <c r="X2254" t="s">
        <v>14728</v>
      </c>
      <c r="Y2254" t="s">
        <v>6</v>
      </c>
      <c r="Z2254" t="s">
        <v>6</v>
      </c>
      <c r="AA2254" t="s">
        <v>14773</v>
      </c>
      <c r="AB2254" t="s">
        <v>14774</v>
      </c>
      <c r="AC2254" t="s">
        <v>14720</v>
      </c>
    </row>
    <row r="2255" spans="1:29" x14ac:dyDescent="0.3">
      <c r="A2255" t="s">
        <v>339</v>
      </c>
      <c r="B2255" s="35">
        <v>228</v>
      </c>
      <c r="C2255" t="s">
        <v>47</v>
      </c>
      <c r="D2255" s="35">
        <v>1951</v>
      </c>
      <c r="E2255" t="s">
        <v>2755</v>
      </c>
      <c r="F2255" s="34" t="s">
        <v>6</v>
      </c>
      <c r="G2255" s="34" t="s">
        <v>6</v>
      </c>
      <c r="H2255" s="34" t="s">
        <v>6</v>
      </c>
      <c r="I2255" s="34" t="s">
        <v>6</v>
      </c>
      <c r="J2255" s="34" t="s">
        <v>6</v>
      </c>
      <c r="K2255" s="34" t="s">
        <v>6</v>
      </c>
      <c r="L2255" s="34" t="s">
        <v>6</v>
      </c>
      <c r="M2255" s="34" t="s">
        <v>6</v>
      </c>
      <c r="N2255" s="34" t="s">
        <v>6</v>
      </c>
      <c r="O2255" s="34">
        <v>8.0355335029070183</v>
      </c>
      <c r="P2255" s="34">
        <v>1.804471102918943E-4</v>
      </c>
      <c r="Q2255" t="s">
        <v>14771</v>
      </c>
      <c r="R2255" t="s">
        <v>14771</v>
      </c>
      <c r="S2255" t="s">
        <v>14771</v>
      </c>
      <c r="T2255" t="s">
        <v>14772</v>
      </c>
      <c r="U2255" t="s">
        <v>14772</v>
      </c>
      <c r="V2255" t="s">
        <v>14772</v>
      </c>
      <c r="W2255" t="s">
        <v>14728</v>
      </c>
      <c r="X2255" t="s">
        <v>14728</v>
      </c>
      <c r="Y2255" t="s">
        <v>6</v>
      </c>
      <c r="Z2255" t="s">
        <v>6</v>
      </c>
      <c r="AA2255" t="s">
        <v>14773</v>
      </c>
      <c r="AB2255" t="s">
        <v>14774</v>
      </c>
      <c r="AC2255" t="s">
        <v>14720</v>
      </c>
    </row>
    <row r="2256" spans="1:29" x14ac:dyDescent="0.3">
      <c r="A2256" t="s">
        <v>339</v>
      </c>
      <c r="B2256" s="35">
        <v>228</v>
      </c>
      <c r="C2256" t="s">
        <v>47</v>
      </c>
      <c r="D2256" s="35">
        <v>1952</v>
      </c>
      <c r="E2256" t="s">
        <v>2756</v>
      </c>
      <c r="F2256" s="34" t="s">
        <v>6</v>
      </c>
      <c r="G2256" s="34" t="s">
        <v>6</v>
      </c>
      <c r="H2256" s="34" t="s">
        <v>6</v>
      </c>
      <c r="I2256" s="34" t="s">
        <v>6</v>
      </c>
      <c r="J2256" s="34" t="s">
        <v>6</v>
      </c>
      <c r="K2256" s="34" t="s">
        <v>6</v>
      </c>
      <c r="L2256" s="34" t="s">
        <v>6</v>
      </c>
      <c r="M2256" s="34" t="s">
        <v>6</v>
      </c>
      <c r="N2256" s="34" t="s">
        <v>6</v>
      </c>
      <c r="O2256" s="34">
        <v>8.5407948227319057</v>
      </c>
      <c r="P2256" s="34">
        <v>2.3389630678406618E-4</v>
      </c>
      <c r="Q2256" t="s">
        <v>14771</v>
      </c>
      <c r="R2256" t="s">
        <v>14771</v>
      </c>
      <c r="S2256" t="s">
        <v>14771</v>
      </c>
      <c r="T2256" t="s">
        <v>14772</v>
      </c>
      <c r="U2256" t="s">
        <v>14772</v>
      </c>
      <c r="V2256" t="s">
        <v>14772</v>
      </c>
      <c r="W2256" t="s">
        <v>14728</v>
      </c>
      <c r="X2256" t="s">
        <v>14728</v>
      </c>
      <c r="Y2256" t="s">
        <v>6</v>
      </c>
      <c r="Z2256" t="s">
        <v>6</v>
      </c>
      <c r="AA2256" t="s">
        <v>14773</v>
      </c>
      <c r="AB2256" t="s">
        <v>14774</v>
      </c>
      <c r="AC2256" t="s">
        <v>14720</v>
      </c>
    </row>
    <row r="2257" spans="1:29" x14ac:dyDescent="0.3">
      <c r="A2257" t="s">
        <v>339</v>
      </c>
      <c r="B2257" s="35">
        <v>228</v>
      </c>
      <c r="C2257" t="s">
        <v>47</v>
      </c>
      <c r="D2257" s="35">
        <v>1953</v>
      </c>
      <c r="E2257" t="s">
        <v>2757</v>
      </c>
      <c r="F2257" s="34" t="s">
        <v>6</v>
      </c>
      <c r="G2257" s="34" t="s">
        <v>6</v>
      </c>
      <c r="H2257" s="34" t="s">
        <v>6</v>
      </c>
      <c r="I2257" s="34" t="s">
        <v>6</v>
      </c>
      <c r="J2257" s="34" t="s">
        <v>6</v>
      </c>
      <c r="K2257" s="34" t="s">
        <v>6</v>
      </c>
      <c r="L2257" s="34" t="s">
        <v>6</v>
      </c>
      <c r="M2257" s="34" t="s">
        <v>6</v>
      </c>
      <c r="N2257" s="34" t="s">
        <v>6</v>
      </c>
      <c r="O2257" s="34">
        <v>6.9128467595471612</v>
      </c>
      <c r="P2257" s="34">
        <v>3.1829204939137193E-4</v>
      </c>
      <c r="Q2257" t="s">
        <v>14771</v>
      </c>
      <c r="R2257" t="s">
        <v>14771</v>
      </c>
      <c r="S2257" t="s">
        <v>14771</v>
      </c>
      <c r="T2257" t="s">
        <v>14772</v>
      </c>
      <c r="U2257" t="s">
        <v>14772</v>
      </c>
      <c r="V2257" t="s">
        <v>14772</v>
      </c>
      <c r="W2257" t="s">
        <v>14728</v>
      </c>
      <c r="X2257" t="s">
        <v>14728</v>
      </c>
      <c r="Y2257" t="s">
        <v>6</v>
      </c>
      <c r="Z2257" t="s">
        <v>6</v>
      </c>
      <c r="AA2257" t="s">
        <v>14773</v>
      </c>
      <c r="AB2257" t="s">
        <v>14774</v>
      </c>
      <c r="AC2257" t="s">
        <v>14720</v>
      </c>
    </row>
    <row r="2258" spans="1:29" x14ac:dyDescent="0.3">
      <c r="A2258" t="s">
        <v>339</v>
      </c>
      <c r="B2258" s="35">
        <v>228</v>
      </c>
      <c r="C2258" t="s">
        <v>47</v>
      </c>
      <c r="D2258" s="35">
        <v>1954</v>
      </c>
      <c r="E2258" t="s">
        <v>2758</v>
      </c>
      <c r="F2258" s="34" t="s">
        <v>6</v>
      </c>
      <c r="G2258" s="34" t="s">
        <v>6</v>
      </c>
      <c r="H2258" s="34" t="s">
        <v>6</v>
      </c>
      <c r="I2258" s="34" t="s">
        <v>6</v>
      </c>
      <c r="J2258" s="34" t="s">
        <v>6</v>
      </c>
      <c r="K2258" s="34" t="s">
        <v>6</v>
      </c>
      <c r="L2258" s="34" t="s">
        <v>6</v>
      </c>
      <c r="M2258" s="34" t="s">
        <v>6</v>
      </c>
      <c r="N2258" s="34" t="s">
        <v>6</v>
      </c>
      <c r="O2258" s="34">
        <v>5.5377096683117477</v>
      </c>
      <c r="P2258" s="34">
        <v>5.1968594436518141E-4</v>
      </c>
      <c r="Q2258" t="s">
        <v>14771</v>
      </c>
      <c r="R2258" t="s">
        <v>14771</v>
      </c>
      <c r="S2258" t="s">
        <v>14771</v>
      </c>
      <c r="T2258" t="s">
        <v>14772</v>
      </c>
      <c r="U2258" t="s">
        <v>14772</v>
      </c>
      <c r="V2258" t="s">
        <v>14772</v>
      </c>
      <c r="W2258" t="s">
        <v>14728</v>
      </c>
      <c r="X2258" t="s">
        <v>14728</v>
      </c>
      <c r="Y2258" t="s">
        <v>6</v>
      </c>
      <c r="Z2258" t="s">
        <v>6</v>
      </c>
      <c r="AA2258" t="s">
        <v>14773</v>
      </c>
      <c r="AB2258" t="s">
        <v>14774</v>
      </c>
      <c r="AC2258" t="s">
        <v>14720</v>
      </c>
    </row>
    <row r="2259" spans="1:29" x14ac:dyDescent="0.3">
      <c r="A2259" t="s">
        <v>339</v>
      </c>
      <c r="B2259" s="35">
        <v>228</v>
      </c>
      <c r="C2259" t="s">
        <v>47</v>
      </c>
      <c r="D2259" s="35">
        <v>1955</v>
      </c>
      <c r="E2259" t="s">
        <v>2759</v>
      </c>
      <c r="F2259" s="34" t="s">
        <v>6</v>
      </c>
      <c r="G2259" s="34" t="s">
        <v>6</v>
      </c>
      <c r="H2259" s="34" t="s">
        <v>6</v>
      </c>
      <c r="I2259" s="34" t="s">
        <v>6</v>
      </c>
      <c r="J2259" s="34" t="s">
        <v>6</v>
      </c>
      <c r="K2259" s="34" t="s">
        <v>6</v>
      </c>
      <c r="L2259" s="34" t="s">
        <v>6</v>
      </c>
      <c r="M2259" s="34" t="s">
        <v>6</v>
      </c>
      <c r="N2259" s="34" t="s">
        <v>6</v>
      </c>
      <c r="O2259" s="34">
        <v>5.0360002422804513</v>
      </c>
      <c r="P2259" s="34">
        <v>9.2439161366346856E-4</v>
      </c>
      <c r="Q2259" t="s">
        <v>14771</v>
      </c>
      <c r="R2259" t="s">
        <v>14771</v>
      </c>
      <c r="S2259" t="s">
        <v>14771</v>
      </c>
      <c r="T2259" t="s">
        <v>14772</v>
      </c>
      <c r="U2259" t="s">
        <v>14772</v>
      </c>
      <c r="V2259" t="s">
        <v>14772</v>
      </c>
      <c r="W2259" t="s">
        <v>14728</v>
      </c>
      <c r="X2259" t="s">
        <v>14728</v>
      </c>
      <c r="Y2259" t="s">
        <v>6</v>
      </c>
      <c r="Z2259" t="s">
        <v>6</v>
      </c>
      <c r="AA2259" t="s">
        <v>14773</v>
      </c>
      <c r="AB2259" t="s">
        <v>14774</v>
      </c>
      <c r="AC2259" t="s">
        <v>14720</v>
      </c>
    </row>
    <row r="2260" spans="1:29" x14ac:dyDescent="0.3">
      <c r="A2260" t="s">
        <v>339</v>
      </c>
      <c r="B2260" s="35">
        <v>228</v>
      </c>
      <c r="C2260" t="s">
        <v>47</v>
      </c>
      <c r="D2260" s="35">
        <v>1956</v>
      </c>
      <c r="E2260" t="s">
        <v>2760</v>
      </c>
      <c r="F2260" s="34" t="s">
        <v>6</v>
      </c>
      <c r="G2260" s="34" t="s">
        <v>6</v>
      </c>
      <c r="H2260" s="34" t="s">
        <v>6</v>
      </c>
      <c r="I2260" s="34" t="s">
        <v>6</v>
      </c>
      <c r="J2260" s="34" t="s">
        <v>6</v>
      </c>
      <c r="K2260" s="34" t="s">
        <v>6</v>
      </c>
      <c r="L2260" s="34" t="s">
        <v>6</v>
      </c>
      <c r="M2260" s="34" t="s">
        <v>6</v>
      </c>
      <c r="N2260" s="34" t="s">
        <v>6</v>
      </c>
      <c r="O2260" s="34">
        <v>7.2074438700162986</v>
      </c>
      <c r="P2260" s="34">
        <v>1.4947189486350879E-3</v>
      </c>
      <c r="Q2260" t="s">
        <v>14771</v>
      </c>
      <c r="R2260" t="s">
        <v>14771</v>
      </c>
      <c r="S2260" t="s">
        <v>14771</v>
      </c>
      <c r="T2260" t="s">
        <v>14772</v>
      </c>
      <c r="U2260" t="s">
        <v>14772</v>
      </c>
      <c r="V2260" t="s">
        <v>14772</v>
      </c>
      <c r="W2260" t="s">
        <v>14728</v>
      </c>
      <c r="X2260" t="s">
        <v>14728</v>
      </c>
      <c r="Y2260" t="s">
        <v>6</v>
      </c>
      <c r="Z2260" t="s">
        <v>6</v>
      </c>
      <c r="AA2260" t="s">
        <v>14773</v>
      </c>
      <c r="AB2260" t="s">
        <v>14774</v>
      </c>
      <c r="AC2260" t="s">
        <v>14720</v>
      </c>
    </row>
    <row r="2261" spans="1:29" x14ac:dyDescent="0.3">
      <c r="A2261" t="s">
        <v>339</v>
      </c>
      <c r="B2261" s="35">
        <v>228</v>
      </c>
      <c r="C2261" t="s">
        <v>47</v>
      </c>
      <c r="D2261" s="35">
        <v>1957</v>
      </c>
      <c r="E2261" t="s">
        <v>2761</v>
      </c>
      <c r="F2261" s="34" t="s">
        <v>6</v>
      </c>
      <c r="G2261" s="34" t="s">
        <v>6</v>
      </c>
      <c r="H2261" s="34" t="s">
        <v>6</v>
      </c>
      <c r="I2261" s="34" t="s">
        <v>6</v>
      </c>
      <c r="J2261" s="34" t="s">
        <v>6</v>
      </c>
      <c r="K2261" s="34" t="s">
        <v>6</v>
      </c>
      <c r="L2261" s="34" t="s">
        <v>6</v>
      </c>
      <c r="M2261" s="34" t="s">
        <v>6</v>
      </c>
      <c r="N2261" s="34" t="s">
        <v>6</v>
      </c>
      <c r="O2261" s="34">
        <v>9.2313444314328272</v>
      </c>
      <c r="P2261" s="34">
        <v>2.0499461081332744E-3</v>
      </c>
      <c r="Q2261" t="s">
        <v>14771</v>
      </c>
      <c r="R2261" t="s">
        <v>14771</v>
      </c>
      <c r="S2261" t="s">
        <v>14771</v>
      </c>
      <c r="T2261" t="s">
        <v>14772</v>
      </c>
      <c r="U2261" t="s">
        <v>14772</v>
      </c>
      <c r="V2261" t="s">
        <v>14772</v>
      </c>
      <c r="W2261" t="s">
        <v>14728</v>
      </c>
      <c r="X2261" t="s">
        <v>14728</v>
      </c>
      <c r="Y2261" t="s">
        <v>6</v>
      </c>
      <c r="Z2261" t="s">
        <v>6</v>
      </c>
      <c r="AA2261" t="s">
        <v>14773</v>
      </c>
      <c r="AB2261" t="s">
        <v>14774</v>
      </c>
      <c r="AC2261" t="s">
        <v>14720</v>
      </c>
    </row>
    <row r="2262" spans="1:29" x14ac:dyDescent="0.3">
      <c r="A2262" t="s">
        <v>339</v>
      </c>
      <c r="B2262" s="35">
        <v>228</v>
      </c>
      <c r="C2262" t="s">
        <v>47</v>
      </c>
      <c r="D2262" s="35">
        <v>1958</v>
      </c>
      <c r="E2262" t="s">
        <v>2762</v>
      </c>
      <c r="F2262" s="34" t="s">
        <v>6</v>
      </c>
      <c r="G2262" s="34" t="s">
        <v>6</v>
      </c>
      <c r="H2262" s="34" t="s">
        <v>6</v>
      </c>
      <c r="I2262" s="34" t="s">
        <v>6</v>
      </c>
      <c r="J2262" s="34" t="s">
        <v>6</v>
      </c>
      <c r="K2262" s="34" t="s">
        <v>6</v>
      </c>
      <c r="L2262" s="34" t="s">
        <v>6</v>
      </c>
      <c r="M2262" s="34" t="s">
        <v>6</v>
      </c>
      <c r="N2262" s="34" t="s">
        <v>6</v>
      </c>
      <c r="O2262" s="34">
        <v>8.9601309229674513</v>
      </c>
      <c r="P2262" s="34">
        <v>2.663620922751291E-3</v>
      </c>
      <c r="Q2262" t="s">
        <v>14771</v>
      </c>
      <c r="R2262" t="s">
        <v>14771</v>
      </c>
      <c r="S2262" t="s">
        <v>14771</v>
      </c>
      <c r="T2262" t="s">
        <v>14772</v>
      </c>
      <c r="U2262" t="s">
        <v>14772</v>
      </c>
      <c r="V2262" t="s">
        <v>14772</v>
      </c>
      <c r="W2262" t="s">
        <v>14728</v>
      </c>
      <c r="X2262" t="s">
        <v>14728</v>
      </c>
      <c r="Y2262" t="s">
        <v>6</v>
      </c>
      <c r="Z2262" t="s">
        <v>6</v>
      </c>
      <c r="AA2262" t="s">
        <v>14773</v>
      </c>
      <c r="AB2262" t="s">
        <v>14774</v>
      </c>
      <c r="AC2262" t="s">
        <v>14720</v>
      </c>
    </row>
    <row r="2263" spans="1:29" x14ac:dyDescent="0.3">
      <c r="A2263" t="s">
        <v>339</v>
      </c>
      <c r="B2263" s="35">
        <v>228</v>
      </c>
      <c r="C2263" t="s">
        <v>47</v>
      </c>
      <c r="D2263" s="35">
        <v>1959</v>
      </c>
      <c r="E2263" t="s">
        <v>2763</v>
      </c>
      <c r="F2263" s="34" t="s">
        <v>6</v>
      </c>
      <c r="G2263" s="34" t="s">
        <v>6</v>
      </c>
      <c r="H2263" s="34" t="s">
        <v>6</v>
      </c>
      <c r="I2263" s="34" t="s">
        <v>6</v>
      </c>
      <c r="J2263" s="34" t="s">
        <v>6</v>
      </c>
      <c r="K2263" s="34" t="s">
        <v>6</v>
      </c>
      <c r="L2263" s="34" t="s">
        <v>6</v>
      </c>
      <c r="M2263" s="34" t="s">
        <v>6</v>
      </c>
      <c r="N2263" s="34" t="s">
        <v>6</v>
      </c>
      <c r="O2263" s="34">
        <v>9.5364390708407552</v>
      </c>
      <c r="P2263" s="34">
        <v>3.792168763888788E-3</v>
      </c>
      <c r="Q2263" t="s">
        <v>14771</v>
      </c>
      <c r="R2263" t="s">
        <v>14771</v>
      </c>
      <c r="S2263" t="s">
        <v>14771</v>
      </c>
      <c r="T2263" t="s">
        <v>14772</v>
      </c>
      <c r="U2263" t="s">
        <v>14772</v>
      </c>
      <c r="V2263" t="s">
        <v>14772</v>
      </c>
      <c r="W2263" t="s">
        <v>14728</v>
      </c>
      <c r="X2263" t="s">
        <v>14728</v>
      </c>
      <c r="Y2263" t="s">
        <v>6</v>
      </c>
      <c r="Z2263" t="s">
        <v>6</v>
      </c>
      <c r="AA2263" t="s">
        <v>14773</v>
      </c>
      <c r="AB2263" t="s">
        <v>14774</v>
      </c>
      <c r="AC2263" t="s">
        <v>14720</v>
      </c>
    </row>
    <row r="2264" spans="1:29" x14ac:dyDescent="0.3">
      <c r="A2264" t="s">
        <v>339</v>
      </c>
      <c r="B2264" s="35">
        <v>228</v>
      </c>
      <c r="C2264" t="s">
        <v>47</v>
      </c>
      <c r="D2264" s="35">
        <v>1960</v>
      </c>
      <c r="E2264" t="s">
        <v>2764</v>
      </c>
      <c r="F2264" s="34" t="s">
        <v>6</v>
      </c>
      <c r="G2264" s="34" t="s">
        <v>6</v>
      </c>
      <c r="H2264" s="34" t="s">
        <v>6</v>
      </c>
      <c r="I2264" s="34" t="s">
        <v>6</v>
      </c>
      <c r="J2264" s="34" t="s">
        <v>6</v>
      </c>
      <c r="K2264" s="34" t="s">
        <v>6</v>
      </c>
      <c r="L2264" s="34" t="s">
        <v>6</v>
      </c>
      <c r="M2264" s="34" t="s">
        <v>6</v>
      </c>
      <c r="N2264" s="34" t="s">
        <v>6</v>
      </c>
      <c r="O2264" s="34">
        <v>6.9679292173520935</v>
      </c>
      <c r="P2264" s="34">
        <v>4.4910481885789702E-3</v>
      </c>
      <c r="Q2264" t="s">
        <v>14771</v>
      </c>
      <c r="R2264" t="s">
        <v>14771</v>
      </c>
      <c r="S2264" t="s">
        <v>14771</v>
      </c>
      <c r="T2264" t="s">
        <v>14772</v>
      </c>
      <c r="U2264" t="s">
        <v>14772</v>
      </c>
      <c r="V2264" t="s">
        <v>14772</v>
      </c>
      <c r="W2264" t="s">
        <v>14728</v>
      </c>
      <c r="X2264" t="s">
        <v>14728</v>
      </c>
      <c r="Y2264" t="s">
        <v>6</v>
      </c>
      <c r="Z2264" t="s">
        <v>6</v>
      </c>
      <c r="AA2264" t="s">
        <v>14773</v>
      </c>
      <c r="AB2264" t="s">
        <v>14774</v>
      </c>
      <c r="AC2264" t="s">
        <v>14720</v>
      </c>
    </row>
    <row r="2265" spans="1:29" x14ac:dyDescent="0.3">
      <c r="A2265" t="s">
        <v>339</v>
      </c>
      <c r="B2265" s="35">
        <v>228</v>
      </c>
      <c r="C2265" t="s">
        <v>47</v>
      </c>
      <c r="D2265" s="35">
        <v>1961</v>
      </c>
      <c r="E2265" t="s">
        <v>2765</v>
      </c>
      <c r="F2265" s="34" t="s">
        <v>6</v>
      </c>
      <c r="G2265" s="34" t="s">
        <v>6</v>
      </c>
      <c r="H2265" s="34" t="s">
        <v>6</v>
      </c>
      <c r="I2265" s="34" t="s">
        <v>6</v>
      </c>
      <c r="J2265" s="34" t="s">
        <v>6</v>
      </c>
      <c r="K2265" s="34" t="s">
        <v>6</v>
      </c>
      <c r="L2265" s="34" t="s">
        <v>6</v>
      </c>
      <c r="M2265" s="34" t="s">
        <v>6</v>
      </c>
      <c r="N2265" s="34" t="s">
        <v>6</v>
      </c>
      <c r="O2265" s="34">
        <v>7.9093994736427655</v>
      </c>
      <c r="P2265" s="34">
        <v>5.0449265818245798E-3</v>
      </c>
      <c r="Q2265" t="s">
        <v>14771</v>
      </c>
      <c r="R2265" t="s">
        <v>14771</v>
      </c>
      <c r="S2265" t="s">
        <v>14771</v>
      </c>
      <c r="T2265" t="s">
        <v>14772</v>
      </c>
      <c r="U2265" t="s">
        <v>14772</v>
      </c>
      <c r="V2265" t="s">
        <v>14772</v>
      </c>
      <c r="W2265" t="s">
        <v>14728</v>
      </c>
      <c r="X2265" t="s">
        <v>14728</v>
      </c>
      <c r="Y2265" t="s">
        <v>6</v>
      </c>
      <c r="Z2265" t="s">
        <v>6</v>
      </c>
      <c r="AA2265" t="s">
        <v>14773</v>
      </c>
      <c r="AB2265" t="s">
        <v>14774</v>
      </c>
      <c r="AC2265" t="s">
        <v>14720</v>
      </c>
    </row>
    <row r="2266" spans="1:29" x14ac:dyDescent="0.3">
      <c r="A2266" t="s">
        <v>339</v>
      </c>
      <c r="B2266" s="35">
        <v>228</v>
      </c>
      <c r="C2266" t="s">
        <v>47</v>
      </c>
      <c r="D2266" s="35">
        <v>1962</v>
      </c>
      <c r="E2266" t="s">
        <v>2766</v>
      </c>
      <c r="F2266" s="34" t="s">
        <v>6</v>
      </c>
      <c r="G2266" s="34" t="s">
        <v>6</v>
      </c>
      <c r="H2266" s="34" t="s">
        <v>6</v>
      </c>
      <c r="I2266" s="34" t="s">
        <v>6</v>
      </c>
      <c r="J2266" s="34" t="s">
        <v>6</v>
      </c>
      <c r="K2266" s="34" t="s">
        <v>6</v>
      </c>
      <c r="L2266" s="34" t="s">
        <v>6</v>
      </c>
      <c r="M2266" s="34" t="s">
        <v>6</v>
      </c>
      <c r="N2266" s="34" t="s">
        <v>6</v>
      </c>
      <c r="O2266" s="34">
        <v>6.9376559276299101</v>
      </c>
      <c r="P2266" s="34">
        <v>5.9505072247736804E-3</v>
      </c>
      <c r="Q2266" t="s">
        <v>14771</v>
      </c>
      <c r="R2266" t="s">
        <v>14771</v>
      </c>
      <c r="S2266" t="s">
        <v>14771</v>
      </c>
      <c r="T2266" t="s">
        <v>14772</v>
      </c>
      <c r="U2266" t="s">
        <v>14772</v>
      </c>
      <c r="V2266" t="s">
        <v>14772</v>
      </c>
      <c r="W2266" t="s">
        <v>14728</v>
      </c>
      <c r="X2266" t="s">
        <v>14728</v>
      </c>
      <c r="Y2266" t="s">
        <v>6</v>
      </c>
      <c r="Z2266" t="s">
        <v>6</v>
      </c>
      <c r="AA2266" t="s">
        <v>14773</v>
      </c>
      <c r="AB2266" t="s">
        <v>14774</v>
      </c>
      <c r="AC2266" t="s">
        <v>14720</v>
      </c>
    </row>
    <row r="2267" spans="1:29" x14ac:dyDescent="0.3">
      <c r="A2267" t="s">
        <v>339</v>
      </c>
      <c r="B2267" s="35">
        <v>228</v>
      </c>
      <c r="C2267" t="s">
        <v>47</v>
      </c>
      <c r="D2267" s="35">
        <v>1963</v>
      </c>
      <c r="E2267" t="s">
        <v>2767</v>
      </c>
      <c r="F2267" s="34" t="s">
        <v>6</v>
      </c>
      <c r="G2267" s="34" t="s">
        <v>6</v>
      </c>
      <c r="H2267" s="34" t="s">
        <v>6</v>
      </c>
      <c r="I2267" s="34" t="s">
        <v>6</v>
      </c>
      <c r="J2267" s="34" t="s">
        <v>6</v>
      </c>
      <c r="K2267" s="34" t="s">
        <v>6</v>
      </c>
      <c r="L2267" s="34" t="s">
        <v>6</v>
      </c>
      <c r="M2267" s="34" t="s">
        <v>6</v>
      </c>
      <c r="N2267" s="34" t="s">
        <v>6</v>
      </c>
      <c r="O2267" s="34">
        <v>9.1645093028751816</v>
      </c>
      <c r="P2267" s="34">
        <v>9.1137214706098393E-3</v>
      </c>
      <c r="Q2267" t="s">
        <v>14771</v>
      </c>
      <c r="R2267" t="s">
        <v>14771</v>
      </c>
      <c r="S2267" t="s">
        <v>14771</v>
      </c>
      <c r="T2267" t="s">
        <v>14772</v>
      </c>
      <c r="U2267" t="s">
        <v>14772</v>
      </c>
      <c r="V2267" t="s">
        <v>14772</v>
      </c>
      <c r="W2267" t="s">
        <v>14728</v>
      </c>
      <c r="X2267" t="s">
        <v>14728</v>
      </c>
      <c r="Y2267" t="s">
        <v>6</v>
      </c>
      <c r="Z2267" t="s">
        <v>6</v>
      </c>
      <c r="AA2267" t="s">
        <v>14773</v>
      </c>
      <c r="AB2267" t="s">
        <v>14774</v>
      </c>
      <c r="AC2267" t="s">
        <v>14720</v>
      </c>
    </row>
    <row r="2268" spans="1:29" x14ac:dyDescent="0.3">
      <c r="A2268" t="s">
        <v>339</v>
      </c>
      <c r="B2268" s="35">
        <v>228</v>
      </c>
      <c r="C2268" t="s">
        <v>47</v>
      </c>
      <c r="D2268" s="35">
        <v>1964</v>
      </c>
      <c r="E2268" t="s">
        <v>2768</v>
      </c>
      <c r="F2268" s="34" t="s">
        <v>6</v>
      </c>
      <c r="G2268" s="34" t="s">
        <v>6</v>
      </c>
      <c r="H2268" s="34" t="s">
        <v>6</v>
      </c>
      <c r="I2268" s="34" t="s">
        <v>6</v>
      </c>
      <c r="J2268" s="34" t="s">
        <v>6</v>
      </c>
      <c r="K2268" s="34" t="s">
        <v>6</v>
      </c>
      <c r="L2268" s="34" t="s">
        <v>6</v>
      </c>
      <c r="M2268" s="34" t="s">
        <v>6</v>
      </c>
      <c r="N2268" s="34" t="s">
        <v>6</v>
      </c>
      <c r="O2268" s="34">
        <v>9.536134313935408</v>
      </c>
      <c r="P2268" s="34">
        <v>1.3825899816188E-2</v>
      </c>
      <c r="Q2268" t="s">
        <v>14771</v>
      </c>
      <c r="R2268" t="s">
        <v>14771</v>
      </c>
      <c r="S2268" t="s">
        <v>14771</v>
      </c>
      <c r="T2268" t="s">
        <v>14772</v>
      </c>
      <c r="U2268" t="s">
        <v>14772</v>
      </c>
      <c r="V2268" t="s">
        <v>14772</v>
      </c>
      <c r="W2268" t="s">
        <v>14728</v>
      </c>
      <c r="X2268" t="s">
        <v>14728</v>
      </c>
      <c r="Y2268" t="s">
        <v>6</v>
      </c>
      <c r="Z2268" t="s">
        <v>6</v>
      </c>
      <c r="AA2268" t="s">
        <v>14773</v>
      </c>
      <c r="AB2268" t="s">
        <v>14774</v>
      </c>
      <c r="AC2268" t="s">
        <v>14720</v>
      </c>
    </row>
    <row r="2269" spans="1:29" x14ac:dyDescent="0.3">
      <c r="A2269" t="s">
        <v>339</v>
      </c>
      <c r="B2269" s="35">
        <v>228</v>
      </c>
      <c r="C2269" t="s">
        <v>47</v>
      </c>
      <c r="D2269" s="35">
        <v>1965</v>
      </c>
      <c r="E2269" t="s">
        <v>2769</v>
      </c>
      <c r="F2269" s="34" t="s">
        <v>6</v>
      </c>
      <c r="G2269" s="34" t="s">
        <v>6</v>
      </c>
      <c r="H2269" s="34" t="s">
        <v>6</v>
      </c>
      <c r="I2269" s="34" t="s">
        <v>6</v>
      </c>
      <c r="J2269" s="34" t="s">
        <v>6</v>
      </c>
      <c r="K2269" s="34" t="s">
        <v>6</v>
      </c>
      <c r="L2269" s="34" t="s">
        <v>6</v>
      </c>
      <c r="M2269" s="34" t="s">
        <v>6</v>
      </c>
      <c r="N2269" s="34" t="s">
        <v>6</v>
      </c>
      <c r="O2269" s="34">
        <v>12.506096383943024</v>
      </c>
      <c r="P2269" s="34">
        <v>1.9376266756867901E-2</v>
      </c>
      <c r="Q2269" t="s">
        <v>14771</v>
      </c>
      <c r="R2269" t="s">
        <v>14771</v>
      </c>
      <c r="S2269" t="s">
        <v>14771</v>
      </c>
      <c r="T2269" t="s">
        <v>14772</v>
      </c>
      <c r="U2269" t="s">
        <v>14772</v>
      </c>
      <c r="V2269" t="s">
        <v>14772</v>
      </c>
      <c r="W2269" t="s">
        <v>14728</v>
      </c>
      <c r="X2269" t="s">
        <v>14728</v>
      </c>
      <c r="Y2269" t="s">
        <v>6</v>
      </c>
      <c r="Z2269" t="s">
        <v>6</v>
      </c>
      <c r="AA2269" t="s">
        <v>14773</v>
      </c>
      <c r="AB2269" t="s">
        <v>14774</v>
      </c>
      <c r="AC2269" t="s">
        <v>14720</v>
      </c>
    </row>
    <row r="2270" spans="1:29" x14ac:dyDescent="0.3">
      <c r="A2270" t="s">
        <v>339</v>
      </c>
      <c r="B2270" s="35">
        <v>228</v>
      </c>
      <c r="C2270" t="s">
        <v>47</v>
      </c>
      <c r="D2270" s="35">
        <v>1966</v>
      </c>
      <c r="E2270" t="s">
        <v>2770</v>
      </c>
      <c r="F2270" s="34" t="s">
        <v>6</v>
      </c>
      <c r="G2270" s="34" t="s">
        <v>6</v>
      </c>
      <c r="H2270" s="34" t="s">
        <v>6</v>
      </c>
      <c r="I2270" s="34" t="s">
        <v>6</v>
      </c>
      <c r="J2270" s="34" t="s">
        <v>6</v>
      </c>
      <c r="K2270" s="34" t="s">
        <v>6</v>
      </c>
      <c r="L2270" s="34" t="s">
        <v>6</v>
      </c>
      <c r="M2270" s="34" t="s">
        <v>6</v>
      </c>
      <c r="N2270" s="34" t="s">
        <v>6</v>
      </c>
      <c r="O2270" s="34">
        <v>12.517266560035322</v>
      </c>
      <c r="P2270" s="34">
        <v>2.76728596473283E-2</v>
      </c>
      <c r="Q2270" t="s">
        <v>14771</v>
      </c>
      <c r="R2270" t="s">
        <v>14771</v>
      </c>
      <c r="S2270" t="s">
        <v>14771</v>
      </c>
      <c r="T2270" t="s">
        <v>14772</v>
      </c>
      <c r="U2270" t="s">
        <v>14772</v>
      </c>
      <c r="V2270" t="s">
        <v>14772</v>
      </c>
      <c r="W2270" t="s">
        <v>14728</v>
      </c>
      <c r="X2270" t="s">
        <v>14728</v>
      </c>
      <c r="Y2270" t="s">
        <v>6</v>
      </c>
      <c r="Z2270" t="s">
        <v>6</v>
      </c>
      <c r="AA2270" t="s">
        <v>14773</v>
      </c>
      <c r="AB2270" t="s">
        <v>14774</v>
      </c>
      <c r="AC2270" t="s">
        <v>14720</v>
      </c>
    </row>
    <row r="2271" spans="1:29" x14ac:dyDescent="0.3">
      <c r="A2271" t="s">
        <v>339</v>
      </c>
      <c r="B2271" s="35">
        <v>228</v>
      </c>
      <c r="C2271" t="s">
        <v>47</v>
      </c>
      <c r="D2271" s="35">
        <v>1967</v>
      </c>
      <c r="E2271" t="s">
        <v>2771</v>
      </c>
      <c r="F2271" s="34" t="s">
        <v>6</v>
      </c>
      <c r="G2271" s="34" t="s">
        <v>6</v>
      </c>
      <c r="H2271" s="34" t="s">
        <v>6</v>
      </c>
      <c r="I2271" s="34" t="s">
        <v>6</v>
      </c>
      <c r="J2271" s="34" t="s">
        <v>6</v>
      </c>
      <c r="K2271" s="34" t="s">
        <v>6</v>
      </c>
      <c r="L2271" s="34" t="s">
        <v>6</v>
      </c>
      <c r="M2271" s="34" t="s">
        <v>6</v>
      </c>
      <c r="N2271" s="34" t="s">
        <v>6</v>
      </c>
      <c r="O2271" s="34">
        <v>14.780657212467268</v>
      </c>
      <c r="P2271" s="34">
        <v>3.59325975116222E-2</v>
      </c>
      <c r="Q2271" t="s">
        <v>14771</v>
      </c>
      <c r="R2271" t="s">
        <v>14771</v>
      </c>
      <c r="S2271" t="s">
        <v>14771</v>
      </c>
      <c r="T2271" t="s">
        <v>14772</v>
      </c>
      <c r="U2271" t="s">
        <v>14772</v>
      </c>
      <c r="V2271" t="s">
        <v>14772</v>
      </c>
      <c r="W2271" t="s">
        <v>14728</v>
      </c>
      <c r="X2271" t="s">
        <v>14728</v>
      </c>
      <c r="Y2271" t="s">
        <v>6</v>
      </c>
      <c r="Z2271" t="s">
        <v>6</v>
      </c>
      <c r="AA2271" t="s">
        <v>14773</v>
      </c>
      <c r="AB2271" t="s">
        <v>14774</v>
      </c>
      <c r="AC2271" t="s">
        <v>14720</v>
      </c>
    </row>
    <row r="2272" spans="1:29" x14ac:dyDescent="0.3">
      <c r="A2272" t="s">
        <v>339</v>
      </c>
      <c r="B2272" s="35">
        <v>228</v>
      </c>
      <c r="C2272" t="s">
        <v>47</v>
      </c>
      <c r="D2272" s="35">
        <v>1968</v>
      </c>
      <c r="E2272" t="s">
        <v>2772</v>
      </c>
      <c r="F2272" s="34" t="s">
        <v>6</v>
      </c>
      <c r="G2272" s="34" t="s">
        <v>6</v>
      </c>
      <c r="H2272" s="34" t="s">
        <v>6</v>
      </c>
      <c r="I2272" s="34" t="s">
        <v>6</v>
      </c>
      <c r="J2272" s="34" t="s">
        <v>6</v>
      </c>
      <c r="K2272" s="34" t="s">
        <v>6</v>
      </c>
      <c r="L2272" s="34" t="s">
        <v>6</v>
      </c>
      <c r="M2272" s="34" t="s">
        <v>6</v>
      </c>
      <c r="N2272" s="34" t="s">
        <v>6</v>
      </c>
      <c r="O2272" s="34">
        <v>17.725249937652386</v>
      </c>
      <c r="P2272" s="34">
        <v>4.9794299353229099E-2</v>
      </c>
      <c r="Q2272" t="s">
        <v>14771</v>
      </c>
      <c r="R2272" t="s">
        <v>14771</v>
      </c>
      <c r="S2272" t="s">
        <v>14771</v>
      </c>
      <c r="T2272" t="s">
        <v>14772</v>
      </c>
      <c r="U2272" t="s">
        <v>14772</v>
      </c>
      <c r="V2272" t="s">
        <v>14772</v>
      </c>
      <c r="W2272" t="s">
        <v>14728</v>
      </c>
      <c r="X2272" t="s">
        <v>14728</v>
      </c>
      <c r="Y2272" t="s">
        <v>6</v>
      </c>
      <c r="Z2272" t="s">
        <v>6</v>
      </c>
      <c r="AA2272" t="s">
        <v>14773</v>
      </c>
      <c r="AB2272" t="s">
        <v>14774</v>
      </c>
      <c r="AC2272" t="s">
        <v>14720</v>
      </c>
    </row>
    <row r="2273" spans="1:29" x14ac:dyDescent="0.3">
      <c r="A2273" t="s">
        <v>339</v>
      </c>
      <c r="B2273" s="35">
        <v>228</v>
      </c>
      <c r="C2273" t="s">
        <v>47</v>
      </c>
      <c r="D2273" s="35">
        <v>1969</v>
      </c>
      <c r="E2273" t="s">
        <v>2773</v>
      </c>
      <c r="F2273" s="34" t="s">
        <v>6</v>
      </c>
      <c r="G2273" s="34" t="s">
        <v>6</v>
      </c>
      <c r="H2273" s="34" t="s">
        <v>6</v>
      </c>
      <c r="I2273" s="34" t="s">
        <v>6</v>
      </c>
      <c r="J2273" s="34" t="s">
        <v>6</v>
      </c>
      <c r="K2273" s="34" t="s">
        <v>6</v>
      </c>
      <c r="L2273" s="34" t="s">
        <v>6</v>
      </c>
      <c r="M2273" s="34" t="s">
        <v>6</v>
      </c>
      <c r="N2273" s="34" t="s">
        <v>6</v>
      </c>
      <c r="O2273" s="34">
        <v>21.321707814113314</v>
      </c>
      <c r="P2273" s="34">
        <v>7.2236904287152501E-2</v>
      </c>
      <c r="Q2273" t="s">
        <v>14771</v>
      </c>
      <c r="R2273" t="s">
        <v>14771</v>
      </c>
      <c r="S2273" t="s">
        <v>14771</v>
      </c>
      <c r="T2273" t="s">
        <v>14772</v>
      </c>
      <c r="U2273" t="s">
        <v>14772</v>
      </c>
      <c r="V2273" t="s">
        <v>14772</v>
      </c>
      <c r="W2273" t="s">
        <v>14728</v>
      </c>
      <c r="X2273" t="s">
        <v>14728</v>
      </c>
      <c r="Y2273" t="s">
        <v>6</v>
      </c>
      <c r="Z2273" t="s">
        <v>6</v>
      </c>
      <c r="AA2273" t="s">
        <v>14773</v>
      </c>
      <c r="AB2273" t="s">
        <v>14774</v>
      </c>
      <c r="AC2273" t="s">
        <v>14720</v>
      </c>
    </row>
    <row r="2274" spans="1:29" x14ac:dyDescent="0.3">
      <c r="A2274" t="s">
        <v>339</v>
      </c>
      <c r="B2274" s="35">
        <v>228</v>
      </c>
      <c r="C2274" t="s">
        <v>47</v>
      </c>
      <c r="D2274" s="35">
        <v>1970</v>
      </c>
      <c r="E2274" t="s">
        <v>2774</v>
      </c>
      <c r="F2274" s="34" t="s">
        <v>6</v>
      </c>
      <c r="G2274" s="34" t="s">
        <v>6</v>
      </c>
      <c r="H2274" s="34" t="s">
        <v>6</v>
      </c>
      <c r="I2274" s="34" t="s">
        <v>6</v>
      </c>
      <c r="J2274" s="34" t="s">
        <v>6</v>
      </c>
      <c r="K2274" s="34" t="s">
        <v>6</v>
      </c>
      <c r="L2274" s="34" t="s">
        <v>6</v>
      </c>
      <c r="M2274" s="34" t="s">
        <v>6</v>
      </c>
      <c r="N2274" s="34" t="s">
        <v>6</v>
      </c>
      <c r="O2274" s="34">
        <v>26.140471583192966</v>
      </c>
      <c r="P2274" s="34">
        <v>0.10363317457804801</v>
      </c>
      <c r="Q2274" t="s">
        <v>14771</v>
      </c>
      <c r="R2274" t="s">
        <v>14771</v>
      </c>
      <c r="S2274" t="s">
        <v>14771</v>
      </c>
      <c r="T2274" t="s">
        <v>14772</v>
      </c>
      <c r="U2274" t="s">
        <v>14772</v>
      </c>
      <c r="V2274" t="s">
        <v>14772</v>
      </c>
      <c r="W2274" t="s">
        <v>14728</v>
      </c>
      <c r="X2274" t="s">
        <v>14728</v>
      </c>
      <c r="Y2274" t="s">
        <v>6</v>
      </c>
      <c r="Z2274" t="s">
        <v>6</v>
      </c>
      <c r="AA2274" t="s">
        <v>14773</v>
      </c>
      <c r="AB2274" t="s">
        <v>14774</v>
      </c>
      <c r="AC2274" t="s">
        <v>14720</v>
      </c>
    </row>
    <row r="2275" spans="1:29" x14ac:dyDescent="0.3">
      <c r="A2275" t="s">
        <v>339</v>
      </c>
      <c r="B2275" s="35">
        <v>228</v>
      </c>
      <c r="C2275" t="s">
        <v>47</v>
      </c>
      <c r="D2275" s="35">
        <v>1971</v>
      </c>
      <c r="E2275" t="s">
        <v>2775</v>
      </c>
      <c r="F2275" s="34" t="s">
        <v>6</v>
      </c>
      <c r="G2275" s="34" t="s">
        <v>6</v>
      </c>
      <c r="H2275" s="34" t="s">
        <v>6</v>
      </c>
      <c r="I2275" s="34" t="s">
        <v>6</v>
      </c>
      <c r="J2275" s="34" t="s">
        <v>6</v>
      </c>
      <c r="K2275" s="34" t="s">
        <v>6</v>
      </c>
      <c r="L2275" s="34" t="s">
        <v>6</v>
      </c>
      <c r="M2275" s="34" t="s">
        <v>6</v>
      </c>
      <c r="N2275" s="34" t="s">
        <v>6</v>
      </c>
      <c r="O2275" s="34">
        <v>19.880002905252322</v>
      </c>
      <c r="P2275" s="34">
        <v>0.13370898193143399</v>
      </c>
      <c r="Q2275" t="s">
        <v>14771</v>
      </c>
      <c r="R2275" t="s">
        <v>14771</v>
      </c>
      <c r="S2275" t="s">
        <v>14771</v>
      </c>
      <c r="T2275" t="s">
        <v>14772</v>
      </c>
      <c r="U2275" t="s">
        <v>14772</v>
      </c>
      <c r="V2275" t="s">
        <v>14772</v>
      </c>
      <c r="W2275" t="s">
        <v>14728</v>
      </c>
      <c r="X2275" t="s">
        <v>14728</v>
      </c>
      <c r="Y2275" t="s">
        <v>6</v>
      </c>
      <c r="Z2275" t="s">
        <v>6</v>
      </c>
      <c r="AA2275" t="s">
        <v>14773</v>
      </c>
      <c r="AB2275" t="s">
        <v>14774</v>
      </c>
      <c r="AC2275" t="s">
        <v>14720</v>
      </c>
    </row>
    <row r="2276" spans="1:29" x14ac:dyDescent="0.3">
      <c r="A2276" t="s">
        <v>339</v>
      </c>
      <c r="B2276" s="35">
        <v>228</v>
      </c>
      <c r="C2276" t="s">
        <v>47</v>
      </c>
      <c r="D2276" s="35">
        <v>1972</v>
      </c>
      <c r="E2276" t="s">
        <v>2776</v>
      </c>
      <c r="F2276" s="34" t="s">
        <v>6</v>
      </c>
      <c r="G2276" s="34" t="s">
        <v>6</v>
      </c>
      <c r="H2276" s="34" t="s">
        <v>6</v>
      </c>
      <c r="I2276" s="34" t="s">
        <v>6</v>
      </c>
      <c r="J2276" s="34" t="s">
        <v>6</v>
      </c>
      <c r="K2276" s="34" t="s">
        <v>6</v>
      </c>
      <c r="L2276" s="34" t="s">
        <v>6</v>
      </c>
      <c r="M2276" s="34" t="s">
        <v>6</v>
      </c>
      <c r="N2276" s="34" t="s">
        <v>6</v>
      </c>
      <c r="O2276" s="34">
        <v>9.9928128789497688</v>
      </c>
      <c r="P2276" s="34">
        <v>0.24691919830904299</v>
      </c>
      <c r="Q2276" t="s">
        <v>14771</v>
      </c>
      <c r="R2276" t="s">
        <v>14771</v>
      </c>
      <c r="S2276" t="s">
        <v>14771</v>
      </c>
      <c r="T2276" t="s">
        <v>14772</v>
      </c>
      <c r="U2276" t="s">
        <v>14772</v>
      </c>
      <c r="V2276" t="s">
        <v>14772</v>
      </c>
      <c r="W2276" t="s">
        <v>14728</v>
      </c>
      <c r="X2276" t="s">
        <v>14728</v>
      </c>
      <c r="Y2276" t="s">
        <v>6</v>
      </c>
      <c r="Z2276" t="s">
        <v>6</v>
      </c>
      <c r="AA2276" t="s">
        <v>14773</v>
      </c>
      <c r="AB2276" t="s">
        <v>14774</v>
      </c>
      <c r="AC2276" t="s">
        <v>14720</v>
      </c>
    </row>
    <row r="2277" spans="1:29" x14ac:dyDescent="0.3">
      <c r="A2277" t="s">
        <v>339</v>
      </c>
      <c r="B2277" s="35">
        <v>228</v>
      </c>
      <c r="C2277" t="s">
        <v>47</v>
      </c>
      <c r="D2277" s="35">
        <v>1973</v>
      </c>
      <c r="E2277" t="s">
        <v>2777</v>
      </c>
      <c r="F2277" s="34" t="s">
        <v>6</v>
      </c>
      <c r="G2277" s="34" t="s">
        <v>6</v>
      </c>
      <c r="H2277" s="34" t="s">
        <v>6</v>
      </c>
      <c r="I2277" s="34" t="s">
        <v>6</v>
      </c>
      <c r="J2277" s="34" t="s">
        <v>6</v>
      </c>
      <c r="K2277" s="34" t="s">
        <v>6</v>
      </c>
      <c r="L2277" s="34" t="s">
        <v>6</v>
      </c>
      <c r="M2277" s="34" t="s">
        <v>6</v>
      </c>
      <c r="N2277" s="34" t="s">
        <v>6</v>
      </c>
      <c r="O2277" s="34">
        <v>10.995859058692439</v>
      </c>
      <c r="P2277" s="34">
        <v>1.2076318014010301</v>
      </c>
      <c r="Q2277" t="s">
        <v>14771</v>
      </c>
      <c r="R2277" t="s">
        <v>14771</v>
      </c>
      <c r="S2277" t="s">
        <v>14771</v>
      </c>
      <c r="T2277" t="s">
        <v>14772</v>
      </c>
      <c r="U2277" t="s">
        <v>14772</v>
      </c>
      <c r="V2277" t="s">
        <v>14772</v>
      </c>
      <c r="W2277" t="s">
        <v>14728</v>
      </c>
      <c r="X2277" t="s">
        <v>14728</v>
      </c>
      <c r="Y2277" t="s">
        <v>6</v>
      </c>
      <c r="Z2277" t="s">
        <v>6</v>
      </c>
      <c r="AA2277" t="s">
        <v>14773</v>
      </c>
      <c r="AB2277" t="s">
        <v>14774</v>
      </c>
      <c r="AC2277" t="s">
        <v>14720</v>
      </c>
    </row>
    <row r="2278" spans="1:29" x14ac:dyDescent="0.3">
      <c r="A2278" t="s">
        <v>339</v>
      </c>
      <c r="B2278" s="35">
        <v>228</v>
      </c>
      <c r="C2278" t="s">
        <v>47</v>
      </c>
      <c r="D2278" s="35">
        <v>1974</v>
      </c>
      <c r="E2278" t="s">
        <v>2778</v>
      </c>
      <c r="F2278" s="34" t="s">
        <v>6</v>
      </c>
      <c r="G2278" s="34" t="s">
        <v>6</v>
      </c>
      <c r="H2278" s="34" t="s">
        <v>6</v>
      </c>
      <c r="I2278" s="34" t="s">
        <v>6</v>
      </c>
      <c r="J2278" s="34" t="s">
        <v>6</v>
      </c>
      <c r="K2278" s="34" t="s">
        <v>6</v>
      </c>
      <c r="L2278" s="34" t="s">
        <v>6</v>
      </c>
      <c r="M2278" s="34" t="s">
        <v>6</v>
      </c>
      <c r="N2278" s="34" t="s">
        <v>6</v>
      </c>
      <c r="O2278" s="34">
        <v>18.690310815230909</v>
      </c>
      <c r="P2278" s="34">
        <v>9.6864317292257596</v>
      </c>
      <c r="Q2278" t="s">
        <v>14771</v>
      </c>
      <c r="R2278" t="s">
        <v>14771</v>
      </c>
      <c r="S2278" t="s">
        <v>14771</v>
      </c>
      <c r="T2278" t="s">
        <v>14772</v>
      </c>
      <c r="U2278" t="s">
        <v>14772</v>
      </c>
      <c r="V2278" t="s">
        <v>14772</v>
      </c>
      <c r="W2278" t="s">
        <v>14728</v>
      </c>
      <c r="X2278" t="s">
        <v>14728</v>
      </c>
      <c r="Y2278" t="s">
        <v>6</v>
      </c>
      <c r="Z2278" t="s">
        <v>6</v>
      </c>
      <c r="AA2278" t="s">
        <v>14773</v>
      </c>
      <c r="AB2278" t="s">
        <v>14774</v>
      </c>
      <c r="AC2278" t="s">
        <v>14720</v>
      </c>
    </row>
    <row r="2279" spans="1:29" x14ac:dyDescent="0.3">
      <c r="A2279" t="s">
        <v>339</v>
      </c>
      <c r="B2279" s="35">
        <v>228</v>
      </c>
      <c r="C2279" t="s">
        <v>47</v>
      </c>
      <c r="D2279" s="35">
        <v>1975</v>
      </c>
      <c r="E2279" t="s">
        <v>2779</v>
      </c>
      <c r="F2279" s="34" t="s">
        <v>6</v>
      </c>
      <c r="G2279" s="34" t="s">
        <v>6</v>
      </c>
      <c r="H2279" s="34" t="s">
        <v>6</v>
      </c>
      <c r="I2279" s="34" t="s">
        <v>6</v>
      </c>
      <c r="J2279" s="34" t="s">
        <v>6</v>
      </c>
      <c r="K2279" s="34" t="s">
        <v>6</v>
      </c>
      <c r="L2279" s="34" t="s">
        <v>6</v>
      </c>
      <c r="M2279" s="34" t="s">
        <v>6</v>
      </c>
      <c r="N2279" s="34" t="s">
        <v>6</v>
      </c>
      <c r="O2279" s="34">
        <v>28.163531039235227</v>
      </c>
      <c r="P2279" s="34">
        <v>37.325320519435103</v>
      </c>
      <c r="Q2279" t="s">
        <v>14771</v>
      </c>
      <c r="R2279" t="s">
        <v>14771</v>
      </c>
      <c r="S2279" t="s">
        <v>14771</v>
      </c>
      <c r="T2279" t="s">
        <v>14772</v>
      </c>
      <c r="U2279" t="s">
        <v>14772</v>
      </c>
      <c r="V2279" t="s">
        <v>14772</v>
      </c>
      <c r="W2279" t="s">
        <v>14728</v>
      </c>
      <c r="X2279" t="s">
        <v>14728</v>
      </c>
      <c r="Y2279" t="s">
        <v>6</v>
      </c>
      <c r="Z2279" t="s">
        <v>6</v>
      </c>
      <c r="AA2279" t="s">
        <v>14773</v>
      </c>
      <c r="AB2279" t="s">
        <v>14774</v>
      </c>
      <c r="AC2279" t="s">
        <v>14720</v>
      </c>
    </row>
    <row r="2280" spans="1:29" x14ac:dyDescent="0.3">
      <c r="A2280" t="s">
        <v>339</v>
      </c>
      <c r="B2280" s="35">
        <v>228</v>
      </c>
      <c r="C2280" t="s">
        <v>47</v>
      </c>
      <c r="D2280" s="35">
        <v>1976</v>
      </c>
      <c r="E2280" t="s">
        <v>2780</v>
      </c>
      <c r="F2280" s="34" t="s">
        <v>6</v>
      </c>
      <c r="G2280" s="34" t="s">
        <v>6</v>
      </c>
      <c r="H2280" s="34" t="s">
        <v>6</v>
      </c>
      <c r="I2280" s="34" t="s">
        <v>6</v>
      </c>
      <c r="J2280" s="34" t="s">
        <v>6</v>
      </c>
      <c r="K2280" s="34" t="s">
        <v>6</v>
      </c>
      <c r="L2280" s="34" t="s">
        <v>6</v>
      </c>
      <c r="M2280" s="34" t="s">
        <v>6</v>
      </c>
      <c r="N2280" s="34" t="s">
        <v>6</v>
      </c>
      <c r="O2280" s="34">
        <v>19.403975445542986</v>
      </c>
      <c r="P2280" s="34">
        <v>135.496074779244</v>
      </c>
      <c r="Q2280" t="s">
        <v>14771</v>
      </c>
      <c r="R2280" t="s">
        <v>14771</v>
      </c>
      <c r="S2280" t="s">
        <v>14771</v>
      </c>
      <c r="T2280" t="s">
        <v>14772</v>
      </c>
      <c r="U2280" t="s">
        <v>14772</v>
      </c>
      <c r="V2280" t="s">
        <v>14772</v>
      </c>
      <c r="W2280" t="s">
        <v>14728</v>
      </c>
      <c r="X2280" t="s">
        <v>14728</v>
      </c>
      <c r="Y2280" t="s">
        <v>6</v>
      </c>
      <c r="Z2280" t="s">
        <v>6</v>
      </c>
      <c r="AA2280" t="s">
        <v>14773</v>
      </c>
      <c r="AB2280" t="s">
        <v>14774</v>
      </c>
      <c r="AC2280" t="s">
        <v>14720</v>
      </c>
    </row>
    <row r="2281" spans="1:29" x14ac:dyDescent="0.3">
      <c r="A2281" t="s">
        <v>339</v>
      </c>
      <c r="B2281" s="35">
        <v>228</v>
      </c>
      <c r="C2281" t="s">
        <v>47</v>
      </c>
      <c r="D2281" s="35">
        <v>1977</v>
      </c>
      <c r="E2281" t="s">
        <v>2781</v>
      </c>
      <c r="F2281" s="34" t="s">
        <v>6</v>
      </c>
      <c r="G2281" s="34" t="s">
        <v>6</v>
      </c>
      <c r="H2281" s="34" t="s">
        <v>6</v>
      </c>
      <c r="I2281" s="34" t="s">
        <v>6</v>
      </c>
      <c r="J2281" s="34" t="s">
        <v>6</v>
      </c>
      <c r="K2281" s="34" t="s">
        <v>6</v>
      </c>
      <c r="L2281" s="34" t="s">
        <v>6</v>
      </c>
      <c r="M2281" s="34" t="s">
        <v>6</v>
      </c>
      <c r="N2281" s="34" t="s">
        <v>6</v>
      </c>
      <c r="O2281" s="34">
        <v>16.432782542458085</v>
      </c>
      <c r="P2281" s="34">
        <v>303.02175978504602</v>
      </c>
      <c r="Q2281" t="s">
        <v>14771</v>
      </c>
      <c r="R2281" t="s">
        <v>14771</v>
      </c>
      <c r="S2281" t="s">
        <v>14771</v>
      </c>
      <c r="T2281" t="s">
        <v>14772</v>
      </c>
      <c r="U2281" t="s">
        <v>14772</v>
      </c>
      <c r="V2281" t="s">
        <v>14772</v>
      </c>
      <c r="W2281" t="s">
        <v>14728</v>
      </c>
      <c r="X2281" t="s">
        <v>14728</v>
      </c>
      <c r="Y2281" t="s">
        <v>6</v>
      </c>
      <c r="Z2281" t="s">
        <v>6</v>
      </c>
      <c r="AA2281" t="s">
        <v>14773</v>
      </c>
      <c r="AB2281" t="s">
        <v>14774</v>
      </c>
      <c r="AC2281" t="s">
        <v>14720</v>
      </c>
    </row>
    <row r="2282" spans="1:29" x14ac:dyDescent="0.3">
      <c r="A2282" t="s">
        <v>339</v>
      </c>
      <c r="B2282" s="35">
        <v>228</v>
      </c>
      <c r="C2282" t="s">
        <v>47</v>
      </c>
      <c r="D2282" s="35">
        <v>1978</v>
      </c>
      <c r="E2282" t="s">
        <v>2782</v>
      </c>
      <c r="F2282" s="34" t="s">
        <v>6</v>
      </c>
      <c r="G2282" s="34" t="s">
        <v>6</v>
      </c>
      <c r="H2282" s="34" t="s">
        <v>6</v>
      </c>
      <c r="I2282" s="34" t="s">
        <v>6</v>
      </c>
      <c r="J2282" s="34" t="s">
        <v>6</v>
      </c>
      <c r="K2282" s="34" t="s">
        <v>6</v>
      </c>
      <c r="L2282" s="34" t="s">
        <v>6</v>
      </c>
      <c r="M2282" s="34" t="s">
        <v>6</v>
      </c>
      <c r="N2282" s="34" t="s">
        <v>6</v>
      </c>
      <c r="O2282" s="34">
        <v>25.781483968002828</v>
      </c>
      <c r="P2282" s="34">
        <v>521.48050876353602</v>
      </c>
      <c r="Q2282" t="s">
        <v>14771</v>
      </c>
      <c r="R2282" t="s">
        <v>14771</v>
      </c>
      <c r="S2282" t="s">
        <v>14771</v>
      </c>
      <c r="T2282" t="s">
        <v>14772</v>
      </c>
      <c r="U2282" t="s">
        <v>14772</v>
      </c>
      <c r="V2282" t="s">
        <v>14772</v>
      </c>
      <c r="W2282" t="s">
        <v>14728</v>
      </c>
      <c r="X2282" t="s">
        <v>14728</v>
      </c>
      <c r="Y2282" t="s">
        <v>6</v>
      </c>
      <c r="Z2282" t="s">
        <v>6</v>
      </c>
      <c r="AA2282" t="s">
        <v>14773</v>
      </c>
      <c r="AB2282" t="s">
        <v>14774</v>
      </c>
      <c r="AC2282" t="s">
        <v>14720</v>
      </c>
    </row>
    <row r="2283" spans="1:29" x14ac:dyDescent="0.3">
      <c r="A2283" t="s">
        <v>339</v>
      </c>
      <c r="B2283" s="35">
        <v>228</v>
      </c>
      <c r="C2283" t="s">
        <v>47</v>
      </c>
      <c r="D2283" s="35">
        <v>1979</v>
      </c>
      <c r="E2283" t="s">
        <v>2783</v>
      </c>
      <c r="F2283" s="34" t="s">
        <v>6</v>
      </c>
      <c r="G2283" s="34" t="s">
        <v>6</v>
      </c>
      <c r="H2283" s="34" t="s">
        <v>6</v>
      </c>
      <c r="I2283" s="34" t="s">
        <v>6</v>
      </c>
      <c r="J2283" s="34" t="s">
        <v>6</v>
      </c>
      <c r="K2283" s="34" t="s">
        <v>6</v>
      </c>
      <c r="L2283" s="34" t="s">
        <v>6</v>
      </c>
      <c r="M2283" s="34" t="s">
        <v>6</v>
      </c>
      <c r="N2283" s="34" t="s">
        <v>6</v>
      </c>
      <c r="O2283" s="34">
        <v>23.06839873368089</v>
      </c>
      <c r="P2283" s="34">
        <v>839.10597381622301</v>
      </c>
      <c r="Q2283" t="s">
        <v>14771</v>
      </c>
      <c r="R2283" t="s">
        <v>14771</v>
      </c>
      <c r="S2283" t="s">
        <v>14771</v>
      </c>
      <c r="T2283" t="s">
        <v>14772</v>
      </c>
      <c r="U2283" t="s">
        <v>14772</v>
      </c>
      <c r="V2283" t="s">
        <v>14772</v>
      </c>
      <c r="W2283" t="s">
        <v>14728</v>
      </c>
      <c r="X2283" t="s">
        <v>14728</v>
      </c>
      <c r="Y2283" t="s">
        <v>6</v>
      </c>
      <c r="Z2283" t="s">
        <v>6</v>
      </c>
      <c r="AA2283" t="s">
        <v>14773</v>
      </c>
      <c r="AB2283" t="s">
        <v>14774</v>
      </c>
      <c r="AC2283" t="s">
        <v>14720</v>
      </c>
    </row>
    <row r="2284" spans="1:29" x14ac:dyDescent="0.3">
      <c r="A2284" t="s">
        <v>339</v>
      </c>
      <c r="B2284" s="35">
        <v>228</v>
      </c>
      <c r="C2284" t="s">
        <v>47</v>
      </c>
      <c r="D2284" s="35">
        <v>1980</v>
      </c>
      <c r="E2284" t="s">
        <v>2784</v>
      </c>
      <c r="F2284" s="34" t="s">
        <v>6</v>
      </c>
      <c r="G2284" s="34" t="s">
        <v>6</v>
      </c>
      <c r="H2284" s="34" t="s">
        <v>6</v>
      </c>
      <c r="I2284" s="34" t="s">
        <v>6</v>
      </c>
      <c r="J2284" s="34" t="s">
        <v>6</v>
      </c>
      <c r="K2284" s="34" t="s">
        <v>6</v>
      </c>
      <c r="L2284" s="34" t="s">
        <v>6</v>
      </c>
      <c r="M2284" s="34" t="s">
        <v>6</v>
      </c>
      <c r="N2284" s="34" t="s">
        <v>6</v>
      </c>
      <c r="O2284" s="34">
        <v>17.264237537280913</v>
      </c>
      <c r="P2284" s="34">
        <v>1132.25889872536</v>
      </c>
      <c r="Q2284" t="s">
        <v>14771</v>
      </c>
      <c r="R2284" t="s">
        <v>14771</v>
      </c>
      <c r="S2284" t="s">
        <v>14771</v>
      </c>
      <c r="T2284" t="s">
        <v>14772</v>
      </c>
      <c r="U2284" t="s">
        <v>14772</v>
      </c>
      <c r="V2284" t="s">
        <v>14772</v>
      </c>
      <c r="W2284" t="s">
        <v>14728</v>
      </c>
      <c r="X2284" t="s">
        <v>14728</v>
      </c>
      <c r="Y2284" t="s">
        <v>6</v>
      </c>
      <c r="Z2284" t="s">
        <v>6</v>
      </c>
      <c r="AA2284" t="s">
        <v>14773</v>
      </c>
      <c r="AB2284" t="s">
        <v>14774</v>
      </c>
      <c r="AC2284" t="s">
        <v>14720</v>
      </c>
    </row>
    <row r="2285" spans="1:29" x14ac:dyDescent="0.3">
      <c r="A2285" t="s">
        <v>339</v>
      </c>
      <c r="B2285" s="35">
        <v>228</v>
      </c>
      <c r="C2285" t="s">
        <v>47</v>
      </c>
      <c r="D2285" s="35">
        <v>1981</v>
      </c>
      <c r="E2285" t="s">
        <v>2785</v>
      </c>
      <c r="F2285" s="34" t="s">
        <v>6</v>
      </c>
      <c r="G2285" s="34" t="s">
        <v>6</v>
      </c>
      <c r="H2285" s="34" t="s">
        <v>6</v>
      </c>
      <c r="I2285" s="34" t="s">
        <v>6</v>
      </c>
      <c r="J2285" s="34" t="s">
        <v>6</v>
      </c>
      <c r="K2285" s="34" t="s">
        <v>6</v>
      </c>
      <c r="L2285" s="34" t="s">
        <v>6</v>
      </c>
      <c r="M2285" s="34" t="s">
        <v>6</v>
      </c>
      <c r="N2285" s="34" t="s">
        <v>6</v>
      </c>
      <c r="O2285" s="34">
        <v>13.920996120616891</v>
      </c>
      <c r="P2285" s="34">
        <v>1340.5998519924101</v>
      </c>
      <c r="Q2285" t="s">
        <v>14771</v>
      </c>
      <c r="R2285" t="s">
        <v>14771</v>
      </c>
      <c r="S2285" t="s">
        <v>14771</v>
      </c>
      <c r="T2285" t="s">
        <v>14772</v>
      </c>
      <c r="U2285" t="s">
        <v>14772</v>
      </c>
      <c r="V2285" t="s">
        <v>14772</v>
      </c>
      <c r="W2285" t="s">
        <v>14728</v>
      </c>
      <c r="X2285" t="s">
        <v>14728</v>
      </c>
      <c r="Y2285" t="s">
        <v>6</v>
      </c>
      <c r="Z2285" t="s">
        <v>6</v>
      </c>
      <c r="AA2285" t="s">
        <v>14773</v>
      </c>
      <c r="AB2285" t="s">
        <v>14774</v>
      </c>
      <c r="AC2285" t="s">
        <v>14720</v>
      </c>
    </row>
    <row r="2286" spans="1:29" x14ac:dyDescent="0.3">
      <c r="A2286" t="s">
        <v>339</v>
      </c>
      <c r="B2286" s="35">
        <v>228</v>
      </c>
      <c r="C2286" t="s">
        <v>47</v>
      </c>
      <c r="D2286" s="35">
        <v>1982</v>
      </c>
      <c r="E2286" t="s">
        <v>2786</v>
      </c>
      <c r="F2286" s="34" t="s">
        <v>6</v>
      </c>
      <c r="G2286" s="34" t="s">
        <v>6</v>
      </c>
      <c r="H2286" s="34" t="s">
        <v>6</v>
      </c>
      <c r="I2286" s="34" t="s">
        <v>6</v>
      </c>
      <c r="J2286" s="34" t="s">
        <v>6</v>
      </c>
      <c r="K2286" s="34" t="s">
        <v>6</v>
      </c>
      <c r="L2286" s="34" t="s">
        <v>6</v>
      </c>
      <c r="M2286" s="34" t="s">
        <v>6</v>
      </c>
      <c r="N2286" s="34" t="s">
        <v>6</v>
      </c>
      <c r="O2286" s="34">
        <v>20.171920654943818</v>
      </c>
      <c r="P2286" s="34">
        <v>1304.79659982762</v>
      </c>
      <c r="Q2286" t="s">
        <v>14771</v>
      </c>
      <c r="R2286" t="s">
        <v>14771</v>
      </c>
      <c r="S2286" t="s">
        <v>14771</v>
      </c>
      <c r="T2286" t="s">
        <v>14772</v>
      </c>
      <c r="U2286" t="s">
        <v>14772</v>
      </c>
      <c r="V2286" t="s">
        <v>14772</v>
      </c>
      <c r="W2286" t="s">
        <v>14728</v>
      </c>
      <c r="X2286" t="s">
        <v>14728</v>
      </c>
      <c r="Y2286" t="s">
        <v>6</v>
      </c>
      <c r="Z2286" t="s">
        <v>6</v>
      </c>
      <c r="AA2286" t="s">
        <v>14773</v>
      </c>
      <c r="AB2286" t="s">
        <v>14774</v>
      </c>
      <c r="AC2286" t="s">
        <v>14720</v>
      </c>
    </row>
    <row r="2287" spans="1:29" x14ac:dyDescent="0.3">
      <c r="A2287" t="s">
        <v>339</v>
      </c>
      <c r="B2287" s="35">
        <v>228</v>
      </c>
      <c r="C2287" t="s">
        <v>47</v>
      </c>
      <c r="D2287" s="35">
        <v>1983</v>
      </c>
      <c r="E2287" t="s">
        <v>2787</v>
      </c>
      <c r="F2287" s="34" t="s">
        <v>6</v>
      </c>
      <c r="G2287" s="34" t="s">
        <v>6</v>
      </c>
      <c r="H2287" s="34" t="s">
        <v>6</v>
      </c>
      <c r="I2287" s="34">
        <v>77.330521864317674</v>
      </c>
      <c r="J2287" s="34" t="s">
        <v>6</v>
      </c>
      <c r="K2287" s="34" t="s">
        <v>6</v>
      </c>
      <c r="L2287" s="34" t="s">
        <v>6</v>
      </c>
      <c r="M2287" s="34" t="s">
        <v>6</v>
      </c>
      <c r="N2287" s="34" t="s">
        <v>6</v>
      </c>
      <c r="O2287" s="34">
        <v>45.178086033520074</v>
      </c>
      <c r="P2287" s="34">
        <v>1640.2682529746201</v>
      </c>
      <c r="Q2287" t="s">
        <v>14771</v>
      </c>
      <c r="R2287" t="s">
        <v>14771</v>
      </c>
      <c r="S2287" t="s">
        <v>14771</v>
      </c>
      <c r="T2287" t="s">
        <v>14772</v>
      </c>
      <c r="U2287" t="s">
        <v>14772</v>
      </c>
      <c r="V2287" t="s">
        <v>14772</v>
      </c>
      <c r="W2287" t="s">
        <v>14728</v>
      </c>
      <c r="X2287" t="s">
        <v>14728</v>
      </c>
      <c r="Y2287" t="s">
        <v>6</v>
      </c>
      <c r="Z2287" t="s">
        <v>6</v>
      </c>
      <c r="AA2287" t="s">
        <v>14773</v>
      </c>
      <c r="AB2287" t="s">
        <v>14774</v>
      </c>
      <c r="AC2287" t="s">
        <v>14720</v>
      </c>
    </row>
    <row r="2288" spans="1:29" x14ac:dyDescent="0.3">
      <c r="A2288" t="s">
        <v>339</v>
      </c>
      <c r="B2288" s="35">
        <v>228</v>
      </c>
      <c r="C2288" t="s">
        <v>47</v>
      </c>
      <c r="D2288" s="35">
        <v>1984</v>
      </c>
      <c r="E2288" t="s">
        <v>2788</v>
      </c>
      <c r="F2288" s="34" t="s">
        <v>6</v>
      </c>
      <c r="G2288" s="34" t="s">
        <v>6</v>
      </c>
      <c r="H2288" s="34" t="s">
        <v>6</v>
      </c>
      <c r="I2288" s="34">
        <v>90.153180523172722</v>
      </c>
      <c r="J2288" s="34" t="s">
        <v>6</v>
      </c>
      <c r="K2288" s="34" t="s">
        <v>6</v>
      </c>
      <c r="L2288" s="34" t="s">
        <v>6</v>
      </c>
      <c r="M2288" s="34" t="s">
        <v>6</v>
      </c>
      <c r="N2288" s="34" t="s">
        <v>6</v>
      </c>
      <c r="O2288" s="34">
        <v>56.227210017677734</v>
      </c>
      <c r="P2288" s="34">
        <v>1993.7410855272001</v>
      </c>
      <c r="Q2288" t="s">
        <v>14771</v>
      </c>
      <c r="R2288" t="s">
        <v>14771</v>
      </c>
      <c r="S2288" t="s">
        <v>14771</v>
      </c>
      <c r="T2288" t="s">
        <v>14772</v>
      </c>
      <c r="U2288" t="s">
        <v>14772</v>
      </c>
      <c r="V2288" t="s">
        <v>14772</v>
      </c>
      <c r="W2288" t="s">
        <v>14728</v>
      </c>
      <c r="X2288" t="s">
        <v>14728</v>
      </c>
      <c r="Y2288" t="s">
        <v>6</v>
      </c>
      <c r="Z2288" t="s">
        <v>6</v>
      </c>
      <c r="AA2288" t="s">
        <v>14773</v>
      </c>
      <c r="AB2288" t="s">
        <v>14774</v>
      </c>
      <c r="AC2288" t="s">
        <v>14720</v>
      </c>
    </row>
    <row r="2289" spans="1:29" x14ac:dyDescent="0.3">
      <c r="A2289" t="s">
        <v>339</v>
      </c>
      <c r="B2289" s="35">
        <v>228</v>
      </c>
      <c r="C2289" t="s">
        <v>47</v>
      </c>
      <c r="D2289" s="35">
        <v>1985</v>
      </c>
      <c r="E2289" t="s">
        <v>2789</v>
      </c>
      <c r="F2289" s="34" t="s">
        <v>6</v>
      </c>
      <c r="G2289" s="34" t="s">
        <v>6</v>
      </c>
      <c r="H2289" s="34" t="s">
        <v>6</v>
      </c>
      <c r="I2289" s="34">
        <v>75.079365225091692</v>
      </c>
      <c r="J2289" s="34" t="s">
        <v>6</v>
      </c>
      <c r="K2289" s="34" t="s">
        <v>6</v>
      </c>
      <c r="L2289" s="34" t="s">
        <v>6</v>
      </c>
      <c r="M2289" s="34" t="s">
        <v>6</v>
      </c>
      <c r="N2289" s="34" t="s">
        <v>6</v>
      </c>
      <c r="O2289" s="34">
        <v>79.216854377770801</v>
      </c>
      <c r="P2289" s="34">
        <v>2792.4916436284898</v>
      </c>
      <c r="Q2289" t="s">
        <v>14771</v>
      </c>
      <c r="R2289" t="s">
        <v>14771</v>
      </c>
      <c r="S2289" t="s">
        <v>14771</v>
      </c>
      <c r="T2289" t="s">
        <v>14772</v>
      </c>
      <c r="U2289" t="s">
        <v>14772</v>
      </c>
      <c r="V2289" t="s">
        <v>14772</v>
      </c>
      <c r="W2289" t="s">
        <v>14728</v>
      </c>
      <c r="X2289" t="s">
        <v>14728</v>
      </c>
      <c r="Y2289" t="s">
        <v>6</v>
      </c>
      <c r="Z2289" t="s">
        <v>6</v>
      </c>
      <c r="AA2289" t="s">
        <v>14773</v>
      </c>
      <c r="AB2289" t="s">
        <v>14774</v>
      </c>
      <c r="AC2289" t="s">
        <v>14720</v>
      </c>
    </row>
    <row r="2290" spans="1:29" x14ac:dyDescent="0.3">
      <c r="A2290" t="s">
        <v>339</v>
      </c>
      <c r="B2290" s="35">
        <v>228</v>
      </c>
      <c r="C2290" t="s">
        <v>47</v>
      </c>
      <c r="D2290" s="35">
        <v>1986</v>
      </c>
      <c r="E2290" t="s">
        <v>2790</v>
      </c>
      <c r="F2290" s="34" t="s">
        <v>6</v>
      </c>
      <c r="G2290" s="34" t="s">
        <v>6</v>
      </c>
      <c r="H2290" s="34" t="s">
        <v>6</v>
      </c>
      <c r="I2290" s="34">
        <v>62.096450361124724</v>
      </c>
      <c r="J2290" s="34" t="s">
        <v>6</v>
      </c>
      <c r="K2290" s="34" t="s">
        <v>6</v>
      </c>
      <c r="L2290" s="34" t="s">
        <v>6</v>
      </c>
      <c r="M2290" s="34" t="s">
        <v>6</v>
      </c>
      <c r="N2290" s="34" t="s">
        <v>6</v>
      </c>
      <c r="O2290" s="34">
        <v>87.771377327070653</v>
      </c>
      <c r="P2290" s="34">
        <v>3600.4296332527201</v>
      </c>
      <c r="Q2290" t="s">
        <v>14771</v>
      </c>
      <c r="R2290" t="s">
        <v>14771</v>
      </c>
      <c r="S2290" t="s">
        <v>14771</v>
      </c>
      <c r="T2290" t="s">
        <v>14772</v>
      </c>
      <c r="U2290" t="s">
        <v>14772</v>
      </c>
      <c r="V2290" t="s">
        <v>14772</v>
      </c>
      <c r="W2290" t="s">
        <v>14728</v>
      </c>
      <c r="X2290" t="s">
        <v>14728</v>
      </c>
      <c r="Y2290" t="s">
        <v>6</v>
      </c>
      <c r="Z2290" t="s">
        <v>6</v>
      </c>
      <c r="AA2290" t="s">
        <v>14773</v>
      </c>
      <c r="AB2290" t="s">
        <v>14774</v>
      </c>
      <c r="AC2290" t="s">
        <v>14720</v>
      </c>
    </row>
    <row r="2291" spans="1:29" x14ac:dyDescent="0.3">
      <c r="A2291" t="s">
        <v>339</v>
      </c>
      <c r="B2291" s="35">
        <v>228</v>
      </c>
      <c r="C2291" t="s">
        <v>47</v>
      </c>
      <c r="D2291" s="35">
        <v>1987</v>
      </c>
      <c r="E2291" t="s">
        <v>2791</v>
      </c>
      <c r="F2291" s="34" t="s">
        <v>6</v>
      </c>
      <c r="G2291" s="34" t="s">
        <v>6</v>
      </c>
      <c r="H2291" s="34" t="s">
        <v>6</v>
      </c>
      <c r="I2291" s="34">
        <v>57.720524688881355</v>
      </c>
      <c r="J2291" s="34" t="s">
        <v>6</v>
      </c>
      <c r="K2291" s="34" t="s">
        <v>6</v>
      </c>
      <c r="L2291" s="34" t="s">
        <v>6</v>
      </c>
      <c r="M2291" s="34" t="s">
        <v>6</v>
      </c>
      <c r="N2291" s="34" t="s">
        <v>6</v>
      </c>
      <c r="O2291" s="34">
        <v>81.024811334488533</v>
      </c>
      <c r="P2291" s="34">
        <v>4829.19726565989</v>
      </c>
      <c r="Q2291" t="s">
        <v>14771</v>
      </c>
      <c r="R2291" t="s">
        <v>14771</v>
      </c>
      <c r="S2291" t="s">
        <v>14771</v>
      </c>
      <c r="T2291" t="s">
        <v>14772</v>
      </c>
      <c r="U2291" t="s">
        <v>14772</v>
      </c>
      <c r="V2291" t="s">
        <v>14772</v>
      </c>
      <c r="W2291" t="s">
        <v>14728</v>
      </c>
      <c r="X2291" t="s">
        <v>14728</v>
      </c>
      <c r="Y2291" t="s">
        <v>6</v>
      </c>
      <c r="Z2291" t="s">
        <v>6</v>
      </c>
      <c r="AA2291" t="s">
        <v>14773</v>
      </c>
      <c r="AB2291" t="s">
        <v>14774</v>
      </c>
      <c r="AC2291" t="s">
        <v>14720</v>
      </c>
    </row>
    <row r="2292" spans="1:29" x14ac:dyDescent="0.3">
      <c r="A2292" t="s">
        <v>339</v>
      </c>
      <c r="B2292" s="35">
        <v>228</v>
      </c>
      <c r="C2292" t="s">
        <v>47</v>
      </c>
      <c r="D2292" s="35">
        <v>1988</v>
      </c>
      <c r="E2292" t="s">
        <v>2792</v>
      </c>
      <c r="F2292" s="34" t="s">
        <v>6</v>
      </c>
      <c r="G2292" s="34" t="s">
        <v>6</v>
      </c>
      <c r="H2292" s="34" t="s">
        <v>6</v>
      </c>
      <c r="I2292" s="34">
        <v>55.087028152083164</v>
      </c>
      <c r="J2292" s="34" t="s">
        <v>6</v>
      </c>
      <c r="K2292" s="34" t="s">
        <v>6</v>
      </c>
      <c r="L2292" s="34" t="s">
        <v>6</v>
      </c>
      <c r="M2292" s="34" t="s">
        <v>6</v>
      </c>
      <c r="N2292" s="34" t="s">
        <v>6</v>
      </c>
      <c r="O2292" s="34">
        <v>70.658668267891073</v>
      </c>
      <c r="P2292" s="34">
        <v>6357.2498235550001</v>
      </c>
      <c r="Q2292" t="s">
        <v>14771</v>
      </c>
      <c r="R2292" t="s">
        <v>14771</v>
      </c>
      <c r="S2292" t="s">
        <v>14771</v>
      </c>
      <c r="T2292" t="s">
        <v>14772</v>
      </c>
      <c r="U2292" t="s">
        <v>14772</v>
      </c>
      <c r="V2292" t="s">
        <v>14772</v>
      </c>
      <c r="W2292" t="s">
        <v>14728</v>
      </c>
      <c r="X2292" t="s">
        <v>14728</v>
      </c>
      <c r="Y2292" t="s">
        <v>6</v>
      </c>
      <c r="Z2292" t="s">
        <v>6</v>
      </c>
      <c r="AA2292" t="s">
        <v>14773</v>
      </c>
      <c r="AB2292" t="s">
        <v>14774</v>
      </c>
      <c r="AC2292" t="s">
        <v>14720</v>
      </c>
    </row>
    <row r="2293" spans="1:29" x14ac:dyDescent="0.3">
      <c r="A2293" t="s">
        <v>339</v>
      </c>
      <c r="B2293" s="35">
        <v>228</v>
      </c>
      <c r="C2293" t="s">
        <v>47</v>
      </c>
      <c r="D2293" s="35">
        <v>1989</v>
      </c>
      <c r="E2293" t="s">
        <v>2793</v>
      </c>
      <c r="F2293" s="34" t="s">
        <v>6</v>
      </c>
      <c r="G2293" s="34" t="s">
        <v>6</v>
      </c>
      <c r="H2293" s="34" t="s">
        <v>6</v>
      </c>
      <c r="I2293" s="34">
        <v>62.672268579912668</v>
      </c>
      <c r="J2293" s="34" t="s">
        <v>6</v>
      </c>
      <c r="K2293" s="34" t="s">
        <v>6</v>
      </c>
      <c r="L2293" s="34" t="s">
        <v>6</v>
      </c>
      <c r="M2293" s="34" t="s">
        <v>6</v>
      </c>
      <c r="N2293" s="34" t="s">
        <v>6</v>
      </c>
      <c r="O2293" s="34">
        <v>51.534283995310503</v>
      </c>
      <c r="P2293" s="34">
        <v>7978.9931229691701</v>
      </c>
      <c r="Q2293" t="s">
        <v>14771</v>
      </c>
      <c r="R2293" t="s">
        <v>14771</v>
      </c>
      <c r="S2293" t="s">
        <v>14771</v>
      </c>
      <c r="T2293" t="s">
        <v>14772</v>
      </c>
      <c r="U2293" t="s">
        <v>14772</v>
      </c>
      <c r="V2293" t="s">
        <v>14772</v>
      </c>
      <c r="W2293" t="s">
        <v>14728</v>
      </c>
      <c r="X2293" t="s">
        <v>14728</v>
      </c>
      <c r="Y2293" t="s">
        <v>6</v>
      </c>
      <c r="Z2293" t="s">
        <v>6</v>
      </c>
      <c r="AA2293" t="s">
        <v>14773</v>
      </c>
      <c r="AB2293" t="s">
        <v>14774</v>
      </c>
      <c r="AC2293" t="s">
        <v>14720</v>
      </c>
    </row>
    <row r="2294" spans="1:29" x14ac:dyDescent="0.3">
      <c r="A2294" t="s">
        <v>339</v>
      </c>
      <c r="B2294" s="35">
        <v>228</v>
      </c>
      <c r="C2294" t="s">
        <v>47</v>
      </c>
      <c r="D2294" s="35">
        <v>1990</v>
      </c>
      <c r="E2294" t="s">
        <v>2794</v>
      </c>
      <c r="F2294" s="34" t="s">
        <v>6</v>
      </c>
      <c r="G2294" s="34" t="s">
        <v>6</v>
      </c>
      <c r="H2294" s="34" t="s">
        <v>6</v>
      </c>
      <c r="I2294" s="34">
        <v>63.418377187935668</v>
      </c>
      <c r="J2294" s="34" t="s">
        <v>6</v>
      </c>
      <c r="K2294" s="34" t="s">
        <v>6</v>
      </c>
      <c r="L2294" s="34" t="s">
        <v>6</v>
      </c>
      <c r="M2294" s="34" t="s">
        <v>6</v>
      </c>
      <c r="N2294" s="34">
        <v>43.136492523877408</v>
      </c>
      <c r="O2294" s="34">
        <v>49.904298947518747</v>
      </c>
      <c r="P2294" s="34">
        <v>10132.30594179</v>
      </c>
      <c r="Q2294" t="s">
        <v>14771</v>
      </c>
      <c r="R2294" t="s">
        <v>14771</v>
      </c>
      <c r="S2294" t="s">
        <v>14771</v>
      </c>
      <c r="T2294" t="s">
        <v>14772</v>
      </c>
      <c r="U2294" t="s">
        <v>14772</v>
      </c>
      <c r="V2294" t="s">
        <v>14772</v>
      </c>
      <c r="W2294" t="s">
        <v>14728</v>
      </c>
      <c r="X2294" t="s">
        <v>14728</v>
      </c>
      <c r="Y2294" t="s">
        <v>6</v>
      </c>
      <c r="Z2294" t="s">
        <v>6</v>
      </c>
      <c r="AA2294" t="s">
        <v>14773</v>
      </c>
      <c r="AB2294" t="s">
        <v>14774</v>
      </c>
      <c r="AC2294" t="s">
        <v>14720</v>
      </c>
    </row>
    <row r="2295" spans="1:29" x14ac:dyDescent="0.3">
      <c r="A2295" t="s">
        <v>339</v>
      </c>
      <c r="B2295" s="35">
        <v>228</v>
      </c>
      <c r="C2295" t="s">
        <v>47</v>
      </c>
      <c r="D2295" s="35">
        <v>1991</v>
      </c>
      <c r="E2295" t="s">
        <v>2795</v>
      </c>
      <c r="F2295" s="34" t="s">
        <v>6</v>
      </c>
      <c r="G2295" s="34" t="s">
        <v>6</v>
      </c>
      <c r="H2295" s="34" t="s">
        <v>6</v>
      </c>
      <c r="I2295" s="34">
        <v>58.026420400487723</v>
      </c>
      <c r="J2295" s="34" t="s">
        <v>6</v>
      </c>
      <c r="K2295" s="34" t="s">
        <v>6</v>
      </c>
      <c r="L2295" s="34" t="s">
        <v>6</v>
      </c>
      <c r="M2295" s="34" t="s">
        <v>6</v>
      </c>
      <c r="N2295" s="34">
        <v>36.961678831344877</v>
      </c>
      <c r="O2295" s="34">
        <v>43.947617568532849</v>
      </c>
      <c r="P2295" s="34">
        <v>13357.2551029442</v>
      </c>
      <c r="Q2295" t="s">
        <v>14771</v>
      </c>
      <c r="R2295" t="s">
        <v>14771</v>
      </c>
      <c r="S2295" t="s">
        <v>14771</v>
      </c>
      <c r="T2295" t="s">
        <v>14772</v>
      </c>
      <c r="U2295" t="s">
        <v>14772</v>
      </c>
      <c r="V2295" t="s">
        <v>14772</v>
      </c>
      <c r="W2295" t="s">
        <v>14728</v>
      </c>
      <c r="X2295" t="s">
        <v>14728</v>
      </c>
      <c r="Y2295" t="s">
        <v>6</v>
      </c>
      <c r="Z2295" t="s">
        <v>6</v>
      </c>
      <c r="AA2295" t="s">
        <v>14773</v>
      </c>
      <c r="AB2295" t="s">
        <v>14774</v>
      </c>
      <c r="AC2295" t="s">
        <v>14720</v>
      </c>
    </row>
    <row r="2296" spans="1:29" x14ac:dyDescent="0.3">
      <c r="A2296" t="s">
        <v>339</v>
      </c>
      <c r="B2296" s="35">
        <v>228</v>
      </c>
      <c r="C2296" t="s">
        <v>47</v>
      </c>
      <c r="D2296" s="35">
        <v>1992</v>
      </c>
      <c r="E2296" t="s">
        <v>2796</v>
      </c>
      <c r="F2296" s="34" t="s">
        <v>6</v>
      </c>
      <c r="G2296" s="34" t="s">
        <v>6</v>
      </c>
      <c r="H2296" s="34" t="s">
        <v>6</v>
      </c>
      <c r="I2296" s="34">
        <v>61.271449130528524</v>
      </c>
      <c r="J2296" s="34" t="s">
        <v>6</v>
      </c>
      <c r="K2296" s="34" t="s">
        <v>6</v>
      </c>
      <c r="L2296" s="34" t="s">
        <v>6</v>
      </c>
      <c r="M2296" s="34" t="s">
        <v>6</v>
      </c>
      <c r="N2296" s="34">
        <v>30.290659193535141</v>
      </c>
      <c r="O2296" s="34">
        <v>35.864482740993694</v>
      </c>
      <c r="P2296" s="34">
        <v>16895.0647436902</v>
      </c>
      <c r="Q2296" t="s">
        <v>14771</v>
      </c>
      <c r="R2296" t="s">
        <v>14771</v>
      </c>
      <c r="S2296" t="s">
        <v>14771</v>
      </c>
      <c r="T2296" t="s">
        <v>14772</v>
      </c>
      <c r="U2296" t="s">
        <v>14772</v>
      </c>
      <c r="V2296" t="s">
        <v>14772</v>
      </c>
      <c r="W2296" t="s">
        <v>14728</v>
      </c>
      <c r="X2296" t="s">
        <v>14728</v>
      </c>
      <c r="Y2296" t="s">
        <v>6</v>
      </c>
      <c r="Z2296" t="s">
        <v>6</v>
      </c>
      <c r="AA2296" t="s">
        <v>14773</v>
      </c>
      <c r="AB2296" t="s">
        <v>14774</v>
      </c>
      <c r="AC2296" t="s">
        <v>14720</v>
      </c>
    </row>
    <row r="2297" spans="1:29" x14ac:dyDescent="0.3">
      <c r="A2297" t="s">
        <v>339</v>
      </c>
      <c r="B2297">
        <v>228</v>
      </c>
      <c r="C2297" t="s">
        <v>47</v>
      </c>
      <c r="D2297">
        <v>1993</v>
      </c>
      <c r="E2297" t="s">
        <v>2797</v>
      </c>
      <c r="F2297" s="34" t="s">
        <v>6</v>
      </c>
      <c r="G2297" s="34" t="s">
        <v>6</v>
      </c>
      <c r="H2297" s="34" t="s">
        <v>6</v>
      </c>
      <c r="I2297" s="34">
        <v>68.800643301132283</v>
      </c>
      <c r="J2297" s="34" t="s">
        <v>6</v>
      </c>
      <c r="K2297" s="34" t="s">
        <v>6</v>
      </c>
      <c r="L2297" s="34" t="s">
        <v>6</v>
      </c>
      <c r="M2297" s="34" t="s">
        <v>6</v>
      </c>
      <c r="N2297" s="34">
        <v>27.969411623026701</v>
      </c>
      <c r="O2297" s="34">
        <v>32.341183032847773</v>
      </c>
      <c r="P2297" s="34">
        <v>20149.651710846501</v>
      </c>
      <c r="Q2297" t="s">
        <v>14771</v>
      </c>
      <c r="R2297" t="s">
        <v>14771</v>
      </c>
      <c r="S2297" t="s">
        <v>14771</v>
      </c>
      <c r="T2297" t="s">
        <v>14772</v>
      </c>
      <c r="U2297" t="s">
        <v>14772</v>
      </c>
      <c r="V2297" t="s">
        <v>14772</v>
      </c>
      <c r="W2297" t="s">
        <v>14728</v>
      </c>
      <c r="X2297" t="s">
        <v>14728</v>
      </c>
      <c r="Y2297" t="s">
        <v>6</v>
      </c>
      <c r="Z2297" t="s">
        <v>6</v>
      </c>
      <c r="AA2297" t="s">
        <v>14773</v>
      </c>
      <c r="AB2297" t="s">
        <v>14774</v>
      </c>
      <c r="AC2297" t="s">
        <v>14720</v>
      </c>
    </row>
    <row r="2298" spans="1:29" x14ac:dyDescent="0.3">
      <c r="A2298" t="s">
        <v>339</v>
      </c>
      <c r="B2298" s="35">
        <v>228</v>
      </c>
      <c r="C2298" t="s">
        <v>47</v>
      </c>
      <c r="D2298" s="35">
        <v>1994</v>
      </c>
      <c r="E2298" t="s">
        <v>2798</v>
      </c>
      <c r="F2298" s="34" t="s">
        <v>6</v>
      </c>
      <c r="G2298" s="34" t="s">
        <v>6</v>
      </c>
      <c r="H2298" s="34" t="s">
        <v>6</v>
      </c>
      <c r="I2298" s="34">
        <v>67.681327341428485</v>
      </c>
      <c r="J2298" s="34" t="s">
        <v>6</v>
      </c>
      <c r="K2298" s="34" t="s">
        <v>6</v>
      </c>
      <c r="L2298" s="34" t="s">
        <v>6</v>
      </c>
      <c r="M2298" s="34" t="s">
        <v>6</v>
      </c>
      <c r="N2298" s="34">
        <v>22.568586919284041</v>
      </c>
      <c r="O2298" s="34">
        <v>28.853692369850254</v>
      </c>
      <c r="P2298" s="34">
        <v>24167.364386170699</v>
      </c>
      <c r="Q2298" t="s">
        <v>14771</v>
      </c>
      <c r="R2298" t="s">
        <v>14771</v>
      </c>
      <c r="S2298" t="s">
        <v>14771</v>
      </c>
      <c r="T2298" t="s">
        <v>14772</v>
      </c>
      <c r="U2298" t="s">
        <v>14772</v>
      </c>
      <c r="V2298" t="s">
        <v>14772</v>
      </c>
      <c r="W2298" t="s">
        <v>14728</v>
      </c>
      <c r="X2298" t="s">
        <v>14728</v>
      </c>
      <c r="Y2298" t="s">
        <v>6</v>
      </c>
      <c r="Z2298" t="s">
        <v>6</v>
      </c>
      <c r="AA2298" t="s">
        <v>14773</v>
      </c>
      <c r="AB2298" t="s">
        <v>14774</v>
      </c>
      <c r="AC2298" t="s">
        <v>14720</v>
      </c>
    </row>
    <row r="2299" spans="1:29" x14ac:dyDescent="0.3">
      <c r="A2299" t="s">
        <v>339</v>
      </c>
      <c r="B2299" s="35">
        <v>228</v>
      </c>
      <c r="C2299" t="s">
        <v>47</v>
      </c>
      <c r="D2299" s="35">
        <v>1995</v>
      </c>
      <c r="E2299" t="s">
        <v>2799</v>
      </c>
      <c r="F2299" s="34" t="s">
        <v>6</v>
      </c>
      <c r="G2299" s="34" t="s">
        <v>6</v>
      </c>
      <c r="H2299" s="34" t="s">
        <v>6</v>
      </c>
      <c r="I2299" s="34">
        <v>72.576893773730589</v>
      </c>
      <c r="J2299" s="34" t="s">
        <v>6</v>
      </c>
      <c r="K2299" s="34" t="s">
        <v>6</v>
      </c>
      <c r="L2299" s="34" t="s">
        <v>6</v>
      </c>
      <c r="M2299" s="34" t="s">
        <v>6</v>
      </c>
      <c r="N2299" s="34">
        <v>17.214625194468265</v>
      </c>
      <c r="O2299" s="34">
        <v>22.149377978214414</v>
      </c>
      <c r="P2299" s="34">
        <v>29408.5360921377</v>
      </c>
      <c r="Q2299" t="s">
        <v>14771</v>
      </c>
      <c r="R2299" t="s">
        <v>14771</v>
      </c>
      <c r="S2299" t="s">
        <v>14771</v>
      </c>
      <c r="T2299" t="s">
        <v>14772</v>
      </c>
      <c r="U2299" t="s">
        <v>14772</v>
      </c>
      <c r="V2299" t="s">
        <v>14772</v>
      </c>
      <c r="W2299" t="s">
        <v>14728</v>
      </c>
      <c r="X2299" t="s">
        <v>14728</v>
      </c>
      <c r="Y2299" t="s">
        <v>6</v>
      </c>
      <c r="Z2299" t="s">
        <v>6</v>
      </c>
      <c r="AA2299" t="s">
        <v>14773</v>
      </c>
      <c r="AB2299" t="s">
        <v>14774</v>
      </c>
      <c r="AC2299" t="s">
        <v>14720</v>
      </c>
    </row>
    <row r="2300" spans="1:29" x14ac:dyDescent="0.3">
      <c r="A2300" t="s">
        <v>339</v>
      </c>
      <c r="B2300" s="35">
        <v>228</v>
      </c>
      <c r="C2300" t="s">
        <v>47</v>
      </c>
      <c r="D2300" s="35">
        <v>1996</v>
      </c>
      <c r="E2300" t="s">
        <v>2800</v>
      </c>
      <c r="F2300" s="34" t="s">
        <v>6</v>
      </c>
      <c r="G2300" s="34" t="s">
        <v>6</v>
      </c>
      <c r="H2300" s="34" t="s">
        <v>6</v>
      </c>
      <c r="I2300" s="34">
        <v>80.664964224859503</v>
      </c>
      <c r="J2300" s="34" t="s">
        <v>6</v>
      </c>
      <c r="K2300" s="34" t="s">
        <v>6</v>
      </c>
      <c r="L2300" s="34" t="s">
        <v>6</v>
      </c>
      <c r="M2300" s="34" t="s">
        <v>6</v>
      </c>
      <c r="N2300" s="34">
        <v>14.584475616716661</v>
      </c>
      <c r="O2300" s="34">
        <v>16.808699655215431</v>
      </c>
      <c r="P2300" s="34">
        <v>32393.863000000001</v>
      </c>
      <c r="Q2300" t="s">
        <v>14771</v>
      </c>
      <c r="R2300" t="s">
        <v>14771</v>
      </c>
      <c r="S2300" t="s">
        <v>14771</v>
      </c>
      <c r="T2300" t="s">
        <v>14772</v>
      </c>
      <c r="U2300" t="s">
        <v>14772</v>
      </c>
      <c r="V2300" t="s">
        <v>14772</v>
      </c>
      <c r="W2300" t="s">
        <v>14728</v>
      </c>
      <c r="X2300" t="s">
        <v>14728</v>
      </c>
      <c r="Y2300" t="s">
        <v>6</v>
      </c>
      <c r="Z2300" t="s">
        <v>6</v>
      </c>
      <c r="AA2300" t="s">
        <v>14773</v>
      </c>
      <c r="AB2300" t="s">
        <v>14774</v>
      </c>
      <c r="AC2300" t="s">
        <v>14720</v>
      </c>
    </row>
    <row r="2301" spans="1:29" x14ac:dyDescent="0.3">
      <c r="A2301" t="s">
        <v>339</v>
      </c>
      <c r="B2301" s="35">
        <v>228</v>
      </c>
      <c r="C2301" t="s">
        <v>47</v>
      </c>
      <c r="D2301" s="35">
        <v>1997</v>
      </c>
      <c r="E2301" t="s">
        <v>2801</v>
      </c>
      <c r="F2301" s="34" t="s">
        <v>6</v>
      </c>
      <c r="G2301" s="34" t="s">
        <v>6</v>
      </c>
      <c r="H2301" s="34" t="s">
        <v>6</v>
      </c>
      <c r="I2301" s="34">
        <v>88.262643215762239</v>
      </c>
      <c r="J2301" s="34" t="s">
        <v>6</v>
      </c>
      <c r="K2301" s="34" t="s">
        <v>6</v>
      </c>
      <c r="L2301" s="34" t="s">
        <v>6</v>
      </c>
      <c r="M2301" s="34" t="s">
        <v>6</v>
      </c>
      <c r="N2301" s="34">
        <v>12.779822843408736</v>
      </c>
      <c r="O2301" s="34">
        <v>14.332624300247195</v>
      </c>
      <c r="P2301" s="34">
        <v>35946.985999999997</v>
      </c>
      <c r="Q2301" t="s">
        <v>14771</v>
      </c>
      <c r="R2301" t="s">
        <v>14771</v>
      </c>
      <c r="S2301" t="s">
        <v>14771</v>
      </c>
      <c r="T2301" t="s">
        <v>14772</v>
      </c>
      <c r="U2301" t="s">
        <v>14772</v>
      </c>
      <c r="V2301" t="s">
        <v>14772</v>
      </c>
      <c r="W2301" t="s">
        <v>14728</v>
      </c>
      <c r="X2301" t="s">
        <v>14728</v>
      </c>
      <c r="Y2301" t="s">
        <v>6</v>
      </c>
      <c r="Z2301" t="s">
        <v>6</v>
      </c>
      <c r="AA2301" t="s">
        <v>14773</v>
      </c>
      <c r="AB2301" t="s">
        <v>14774</v>
      </c>
      <c r="AC2301" t="s">
        <v>14720</v>
      </c>
    </row>
    <row r="2302" spans="1:29" x14ac:dyDescent="0.3">
      <c r="A2302" t="s">
        <v>339</v>
      </c>
      <c r="B2302" s="35">
        <v>228</v>
      </c>
      <c r="C2302" t="s">
        <v>47</v>
      </c>
      <c r="D2302" s="35">
        <v>1998</v>
      </c>
      <c r="E2302" t="s">
        <v>2802</v>
      </c>
      <c r="F2302" s="34" t="s">
        <v>6</v>
      </c>
      <c r="G2302" s="34" t="s">
        <v>6</v>
      </c>
      <c r="H2302" s="34" t="s">
        <v>6</v>
      </c>
      <c r="I2302" s="34">
        <v>95.592560446136659</v>
      </c>
      <c r="J2302" s="34" t="s">
        <v>6</v>
      </c>
      <c r="K2302" s="34" t="s">
        <v>6</v>
      </c>
      <c r="L2302" s="34" t="s">
        <v>6</v>
      </c>
      <c r="M2302" s="34" t="s">
        <v>6</v>
      </c>
      <c r="N2302" s="34">
        <v>12.115296624871805</v>
      </c>
      <c r="O2302" s="34">
        <v>14.597761639064835</v>
      </c>
      <c r="P2302" s="34">
        <v>37741.618000000002</v>
      </c>
      <c r="Q2302" t="s">
        <v>14771</v>
      </c>
      <c r="R2302" t="s">
        <v>14771</v>
      </c>
      <c r="S2302" t="s">
        <v>14771</v>
      </c>
      <c r="T2302" t="s">
        <v>14772</v>
      </c>
      <c r="U2302" t="s">
        <v>14772</v>
      </c>
      <c r="V2302" t="s">
        <v>14772</v>
      </c>
      <c r="W2302" t="s">
        <v>14728</v>
      </c>
      <c r="X2302" t="s">
        <v>14728</v>
      </c>
      <c r="Y2302" t="s">
        <v>6</v>
      </c>
      <c r="Z2302" t="s">
        <v>6</v>
      </c>
      <c r="AA2302" t="s">
        <v>14773</v>
      </c>
      <c r="AB2302" t="s">
        <v>14774</v>
      </c>
      <c r="AC2302" t="s">
        <v>14720</v>
      </c>
    </row>
    <row r="2303" spans="1:29" x14ac:dyDescent="0.3">
      <c r="A2303" t="s">
        <v>339</v>
      </c>
      <c r="B2303" s="35">
        <v>228</v>
      </c>
      <c r="C2303" t="s">
        <v>47</v>
      </c>
      <c r="D2303" s="35">
        <v>1999</v>
      </c>
      <c r="E2303" t="s">
        <v>2803</v>
      </c>
      <c r="F2303" s="34" t="s">
        <v>6</v>
      </c>
      <c r="G2303" s="34" t="s">
        <v>6</v>
      </c>
      <c r="H2303" s="34" t="s">
        <v>6</v>
      </c>
      <c r="I2303" s="34">
        <v>105.23471818155915</v>
      </c>
      <c r="J2303" s="34" t="s">
        <v>6</v>
      </c>
      <c r="K2303" s="34" t="s">
        <v>6</v>
      </c>
      <c r="L2303" s="34" t="s">
        <v>6</v>
      </c>
      <c r="M2303" s="34" t="s">
        <v>6</v>
      </c>
      <c r="N2303" s="34">
        <v>13.277007495361604</v>
      </c>
      <c r="O2303" s="34">
        <v>15.968093742940463</v>
      </c>
      <c r="P2303" s="34">
        <v>38461.784</v>
      </c>
      <c r="Q2303" t="s">
        <v>14771</v>
      </c>
      <c r="R2303" t="s">
        <v>14771</v>
      </c>
      <c r="S2303" t="s">
        <v>14771</v>
      </c>
      <c r="T2303" t="s">
        <v>14772</v>
      </c>
      <c r="U2303" t="s">
        <v>14772</v>
      </c>
      <c r="V2303" t="s">
        <v>14772</v>
      </c>
      <c r="W2303" t="s">
        <v>14728</v>
      </c>
      <c r="X2303" t="s">
        <v>14728</v>
      </c>
      <c r="Y2303" t="s">
        <v>6</v>
      </c>
      <c r="Z2303" t="s">
        <v>6</v>
      </c>
      <c r="AA2303" t="s">
        <v>14773</v>
      </c>
      <c r="AB2303" t="s">
        <v>14774</v>
      </c>
      <c r="AC2303" t="s">
        <v>14720</v>
      </c>
    </row>
    <row r="2304" spans="1:29" x14ac:dyDescent="0.3">
      <c r="A2304" t="s">
        <v>339</v>
      </c>
      <c r="B2304" s="35">
        <v>228</v>
      </c>
      <c r="C2304" t="s">
        <v>47</v>
      </c>
      <c r="D2304" s="35">
        <v>2000</v>
      </c>
      <c r="E2304" t="s">
        <v>2804</v>
      </c>
      <c r="F2304" s="34" t="s">
        <v>6</v>
      </c>
      <c r="G2304" s="34" t="s">
        <v>6</v>
      </c>
      <c r="H2304" s="34" t="s">
        <v>6</v>
      </c>
      <c r="I2304" s="34">
        <v>109.30911810319689</v>
      </c>
      <c r="J2304" s="34" t="s">
        <v>6</v>
      </c>
      <c r="K2304" s="34" t="s">
        <v>6</v>
      </c>
      <c r="L2304" s="34" t="s">
        <v>6</v>
      </c>
      <c r="M2304" s="34" t="s">
        <v>6</v>
      </c>
      <c r="N2304" s="34">
        <v>13.145639978713531</v>
      </c>
      <c r="O2304" s="34">
        <v>15.492885174987817</v>
      </c>
      <c r="P2304" s="34">
        <v>42215.03</v>
      </c>
      <c r="Q2304" t="s">
        <v>14771</v>
      </c>
      <c r="R2304" t="s">
        <v>14771</v>
      </c>
      <c r="S2304" t="s">
        <v>14771</v>
      </c>
      <c r="T2304" t="s">
        <v>14772</v>
      </c>
      <c r="U2304" t="s">
        <v>14772</v>
      </c>
      <c r="V2304" t="s">
        <v>14772</v>
      </c>
      <c r="W2304" t="s">
        <v>14728</v>
      </c>
      <c r="X2304" t="s">
        <v>14728</v>
      </c>
      <c r="Y2304" t="s">
        <v>6</v>
      </c>
      <c r="Z2304" t="s">
        <v>6</v>
      </c>
      <c r="AA2304" t="s">
        <v>14773</v>
      </c>
      <c r="AB2304" t="s">
        <v>14774</v>
      </c>
      <c r="AC2304" t="s">
        <v>14720</v>
      </c>
    </row>
    <row r="2305" spans="1:29" x14ac:dyDescent="0.3">
      <c r="A2305" t="s">
        <v>339</v>
      </c>
      <c r="B2305" s="35">
        <v>228</v>
      </c>
      <c r="C2305" t="s">
        <v>47</v>
      </c>
      <c r="D2305" s="35">
        <v>2001</v>
      </c>
      <c r="E2305" t="s">
        <v>2805</v>
      </c>
      <c r="F2305" s="34" t="s">
        <v>6</v>
      </c>
      <c r="G2305" s="34" t="s">
        <v>6</v>
      </c>
      <c r="H2305" s="34" t="s">
        <v>6</v>
      </c>
      <c r="I2305" s="34">
        <v>112.31383062945994</v>
      </c>
      <c r="J2305" s="34" t="s">
        <v>6</v>
      </c>
      <c r="K2305" s="34" t="s">
        <v>6</v>
      </c>
      <c r="L2305" s="34" t="s">
        <v>6</v>
      </c>
      <c r="M2305" s="34" t="s">
        <v>6</v>
      </c>
      <c r="N2305" s="34">
        <v>14.348084466720978</v>
      </c>
      <c r="O2305" s="34">
        <v>14.348083534178008</v>
      </c>
      <c r="P2305" s="34">
        <v>45409.053999999996</v>
      </c>
      <c r="Q2305" t="s">
        <v>14771</v>
      </c>
      <c r="R2305" t="s">
        <v>14771</v>
      </c>
      <c r="S2305" t="s">
        <v>14771</v>
      </c>
      <c r="T2305" t="s">
        <v>14772</v>
      </c>
      <c r="U2305" t="s">
        <v>14772</v>
      </c>
      <c r="V2305" t="s">
        <v>14772</v>
      </c>
      <c r="W2305" t="s">
        <v>14728</v>
      </c>
      <c r="X2305" t="s">
        <v>14728</v>
      </c>
      <c r="Y2305" t="s">
        <v>6</v>
      </c>
      <c r="Z2305" t="s">
        <v>6</v>
      </c>
      <c r="AA2305" t="s">
        <v>14773</v>
      </c>
      <c r="AB2305" t="s">
        <v>14774</v>
      </c>
      <c r="AC2305" t="s">
        <v>14720</v>
      </c>
    </row>
    <row r="2306" spans="1:29" x14ac:dyDescent="0.3">
      <c r="A2306" t="s">
        <v>339</v>
      </c>
      <c r="B2306" s="35">
        <v>228</v>
      </c>
      <c r="C2306" t="s">
        <v>47</v>
      </c>
      <c r="D2306" s="35">
        <v>2002</v>
      </c>
      <c r="E2306" t="s">
        <v>2806</v>
      </c>
      <c r="F2306" s="34" t="s">
        <v>6</v>
      </c>
      <c r="G2306" s="34" t="s">
        <v>6</v>
      </c>
      <c r="H2306" s="34" t="s">
        <v>6</v>
      </c>
      <c r="I2306" s="34">
        <v>113.04861747811155</v>
      </c>
      <c r="J2306" s="34">
        <v>22.630873236556258</v>
      </c>
      <c r="K2306" s="34">
        <v>90.417744241555297</v>
      </c>
      <c r="L2306" s="34" t="s">
        <v>6</v>
      </c>
      <c r="M2306" s="34" t="s">
        <v>6</v>
      </c>
      <c r="N2306" s="34">
        <v>15.045330033782491</v>
      </c>
      <c r="O2306" s="34">
        <v>15.045329693417752</v>
      </c>
      <c r="P2306" s="34">
        <v>48428.962</v>
      </c>
      <c r="Q2306" t="s">
        <v>14771</v>
      </c>
      <c r="R2306" t="s">
        <v>14771</v>
      </c>
      <c r="S2306" t="s">
        <v>14771</v>
      </c>
      <c r="T2306" t="s">
        <v>14772</v>
      </c>
      <c r="U2306" t="s">
        <v>14772</v>
      </c>
      <c r="V2306" t="s">
        <v>14772</v>
      </c>
      <c r="W2306" t="s">
        <v>14728</v>
      </c>
      <c r="X2306" t="s">
        <v>14728</v>
      </c>
      <c r="Y2306" t="s">
        <v>6</v>
      </c>
      <c r="Z2306" t="s">
        <v>6</v>
      </c>
      <c r="AA2306" t="s">
        <v>14773</v>
      </c>
      <c r="AB2306" t="s">
        <v>14774</v>
      </c>
      <c r="AC2306" t="s">
        <v>14720</v>
      </c>
    </row>
    <row r="2307" spans="1:29" x14ac:dyDescent="0.3">
      <c r="A2307" t="s">
        <v>339</v>
      </c>
      <c r="B2307" s="35">
        <v>228</v>
      </c>
      <c r="C2307" t="s">
        <v>47</v>
      </c>
      <c r="D2307" s="35">
        <v>2003</v>
      </c>
      <c r="E2307" t="s">
        <v>2807</v>
      </c>
      <c r="F2307" s="34">
        <v>180.11433145787672</v>
      </c>
      <c r="G2307" s="34">
        <v>25.405201282332918</v>
      </c>
      <c r="H2307" s="34">
        <v>154.70913017554381</v>
      </c>
      <c r="I2307" s="34">
        <v>100.76373594589067</v>
      </c>
      <c r="J2307" s="34">
        <v>23.503435144375882</v>
      </c>
      <c r="K2307" s="34">
        <v>77.260300801514788</v>
      </c>
      <c r="L2307" s="34" t="s">
        <v>6</v>
      </c>
      <c r="M2307" s="34" t="s">
        <v>6</v>
      </c>
      <c r="N2307" s="34">
        <v>12.573017564533547</v>
      </c>
      <c r="O2307" s="34">
        <v>12.573017849290721</v>
      </c>
      <c r="P2307" s="34">
        <v>52897.34</v>
      </c>
      <c r="Q2307" t="s">
        <v>14771</v>
      </c>
      <c r="R2307" t="s">
        <v>14771</v>
      </c>
      <c r="S2307" t="s">
        <v>14771</v>
      </c>
      <c r="T2307" t="s">
        <v>14772</v>
      </c>
      <c r="U2307" t="s">
        <v>14772</v>
      </c>
      <c r="V2307" t="s">
        <v>14772</v>
      </c>
      <c r="W2307" t="s">
        <v>14728</v>
      </c>
      <c r="X2307" t="s">
        <v>14728</v>
      </c>
      <c r="Y2307" t="s">
        <v>6</v>
      </c>
      <c r="Z2307" t="s">
        <v>6</v>
      </c>
      <c r="AA2307" t="s">
        <v>14773</v>
      </c>
      <c r="AB2307" t="s">
        <v>14774</v>
      </c>
      <c r="AC2307" t="s">
        <v>14720</v>
      </c>
    </row>
    <row r="2308" spans="1:29" x14ac:dyDescent="0.3">
      <c r="A2308" t="s">
        <v>339</v>
      </c>
      <c r="B2308" s="35">
        <v>228</v>
      </c>
      <c r="C2308" t="s">
        <v>47</v>
      </c>
      <c r="D2308" s="35">
        <v>2004</v>
      </c>
      <c r="E2308" t="s">
        <v>2808</v>
      </c>
      <c r="F2308" s="34">
        <v>172.35312603806585</v>
      </c>
      <c r="G2308" s="34">
        <v>27.211297010819173</v>
      </c>
      <c r="H2308" s="34">
        <v>145.14182902724667</v>
      </c>
      <c r="I2308" s="34">
        <v>93.63037969267431</v>
      </c>
      <c r="J2308" s="34">
        <v>25.165786267905442</v>
      </c>
      <c r="K2308" s="34">
        <v>68.464593424768864</v>
      </c>
      <c r="L2308" s="34" t="s">
        <v>6</v>
      </c>
      <c r="M2308" s="34" t="s">
        <v>6</v>
      </c>
      <c r="N2308" s="34">
        <v>10.314064920173468</v>
      </c>
      <c r="O2308" s="34">
        <v>10.31406551254349</v>
      </c>
      <c r="P2308" s="34">
        <v>60391.762999999999</v>
      </c>
      <c r="Q2308" t="s">
        <v>14771</v>
      </c>
      <c r="R2308" t="s">
        <v>14771</v>
      </c>
      <c r="S2308" t="s">
        <v>14771</v>
      </c>
      <c r="T2308" t="s">
        <v>14772</v>
      </c>
      <c r="U2308" t="s">
        <v>14772</v>
      </c>
      <c r="V2308" t="s">
        <v>14772</v>
      </c>
      <c r="W2308" t="s">
        <v>14728</v>
      </c>
      <c r="X2308" t="s">
        <v>14728</v>
      </c>
      <c r="Y2308" t="s">
        <v>6</v>
      </c>
      <c r="Z2308" t="s">
        <v>6</v>
      </c>
      <c r="AA2308" t="s">
        <v>14773</v>
      </c>
      <c r="AB2308" t="s">
        <v>14774</v>
      </c>
      <c r="AC2308" t="s">
        <v>14720</v>
      </c>
    </row>
    <row r="2309" spans="1:29" x14ac:dyDescent="0.3">
      <c r="A2309" t="s">
        <v>339</v>
      </c>
      <c r="B2309" s="35">
        <v>228</v>
      </c>
      <c r="C2309" t="s">
        <v>47</v>
      </c>
      <c r="D2309" s="35">
        <v>2005</v>
      </c>
      <c r="E2309" t="s">
        <v>2809</v>
      </c>
      <c r="F2309" s="34">
        <v>167.00103011716141</v>
      </c>
      <c r="G2309" s="34">
        <v>28.6828016148872</v>
      </c>
      <c r="H2309" s="34">
        <v>138.3182285022742</v>
      </c>
      <c r="I2309" s="34">
        <v>90.448741410943569</v>
      </c>
      <c r="J2309" s="34">
        <v>26.329949462478353</v>
      </c>
      <c r="K2309" s="34">
        <v>64.118791948465216</v>
      </c>
      <c r="L2309" s="34" t="s">
        <v>6</v>
      </c>
      <c r="M2309" s="34" t="s">
        <v>6</v>
      </c>
      <c r="N2309" s="34">
        <v>7.0396204784625906</v>
      </c>
      <c r="O2309" s="34">
        <v>7.0396202952798053</v>
      </c>
      <c r="P2309" s="34">
        <v>68467.94</v>
      </c>
      <c r="Q2309" t="s">
        <v>14771</v>
      </c>
      <c r="R2309" t="s">
        <v>14771</v>
      </c>
      <c r="S2309" t="s">
        <v>14771</v>
      </c>
      <c r="T2309" t="s">
        <v>14772</v>
      </c>
      <c r="U2309" t="s">
        <v>14772</v>
      </c>
      <c r="V2309" t="s">
        <v>14772</v>
      </c>
      <c r="W2309" t="s">
        <v>14728</v>
      </c>
      <c r="X2309" t="s">
        <v>14728</v>
      </c>
      <c r="Y2309" t="s">
        <v>6</v>
      </c>
      <c r="Z2309" t="s">
        <v>6</v>
      </c>
      <c r="AA2309" t="s">
        <v>14773</v>
      </c>
      <c r="AB2309" t="s">
        <v>14774</v>
      </c>
      <c r="AC2309" t="s">
        <v>14720</v>
      </c>
    </row>
    <row r="2310" spans="1:29" x14ac:dyDescent="0.3">
      <c r="A2310" t="s">
        <v>339</v>
      </c>
      <c r="B2310" s="35">
        <v>228</v>
      </c>
      <c r="C2310" t="s">
        <v>47</v>
      </c>
      <c r="D2310" s="35">
        <v>2006</v>
      </c>
      <c r="E2310" t="s">
        <v>2810</v>
      </c>
      <c r="F2310" s="34">
        <v>154.67045013484289</v>
      </c>
      <c r="G2310" s="34">
        <v>28.863270969471465</v>
      </c>
      <c r="H2310" s="34">
        <v>125.80717916537142</v>
      </c>
      <c r="I2310" s="34">
        <v>87.67010887666828</v>
      </c>
      <c r="J2310" s="34">
        <v>26.39243944775825</v>
      </c>
      <c r="K2310" s="34">
        <v>61.277669428910031</v>
      </c>
      <c r="L2310" s="34" t="s">
        <v>6</v>
      </c>
      <c r="M2310" s="34" t="s">
        <v>6</v>
      </c>
      <c r="N2310" s="34">
        <v>5.022397667756195</v>
      </c>
      <c r="O2310" s="34">
        <v>5.0223975270249968</v>
      </c>
      <c r="P2310" s="34">
        <v>81577.532999999996</v>
      </c>
      <c r="Q2310" t="s">
        <v>14771</v>
      </c>
      <c r="R2310" t="s">
        <v>14771</v>
      </c>
      <c r="S2310" t="s">
        <v>14771</v>
      </c>
      <c r="T2310" t="s">
        <v>14772</v>
      </c>
      <c r="U2310" t="s">
        <v>14772</v>
      </c>
      <c r="V2310" t="s">
        <v>14772</v>
      </c>
      <c r="W2310" t="s">
        <v>14728</v>
      </c>
      <c r="X2310" t="s">
        <v>14728</v>
      </c>
      <c r="Y2310" t="s">
        <v>6</v>
      </c>
      <c r="Z2310" t="s">
        <v>6</v>
      </c>
      <c r="AA2310" t="s">
        <v>14773</v>
      </c>
      <c r="AB2310" t="s">
        <v>14774</v>
      </c>
      <c r="AC2310" t="s">
        <v>14720</v>
      </c>
    </row>
    <row r="2311" spans="1:29" x14ac:dyDescent="0.3">
      <c r="A2311" t="s">
        <v>339</v>
      </c>
      <c r="B2311" s="35">
        <v>228</v>
      </c>
      <c r="C2311" t="s">
        <v>47</v>
      </c>
      <c r="D2311" s="35">
        <v>2007</v>
      </c>
      <c r="E2311" t="s">
        <v>2811</v>
      </c>
      <c r="F2311" s="34">
        <v>154.11476457178728</v>
      </c>
      <c r="G2311" s="34">
        <v>32.302593496575106</v>
      </c>
      <c r="H2311" s="34">
        <v>121.81217107521218</v>
      </c>
      <c r="I2311" s="34">
        <v>92.211492260286903</v>
      </c>
      <c r="J2311" s="34">
        <v>29.027133131503565</v>
      </c>
      <c r="K2311" s="34">
        <v>63.184359128783342</v>
      </c>
      <c r="L2311" s="34" t="s">
        <v>6</v>
      </c>
      <c r="M2311" s="34" t="s">
        <v>6</v>
      </c>
      <c r="N2311" s="34">
        <v>3.901260293527395</v>
      </c>
      <c r="O2311" s="34">
        <v>3.9012603433522504</v>
      </c>
      <c r="P2311" s="34">
        <v>90159.479000000007</v>
      </c>
      <c r="Q2311" t="s">
        <v>14771</v>
      </c>
      <c r="R2311" t="s">
        <v>14771</v>
      </c>
      <c r="S2311" t="s">
        <v>14771</v>
      </c>
      <c r="T2311" t="s">
        <v>14772</v>
      </c>
      <c r="U2311" t="s">
        <v>14772</v>
      </c>
      <c r="V2311" t="s">
        <v>14772</v>
      </c>
      <c r="W2311" t="s">
        <v>14728</v>
      </c>
      <c r="X2311" t="s">
        <v>14728</v>
      </c>
      <c r="Y2311" t="s">
        <v>6</v>
      </c>
      <c r="Z2311" t="s">
        <v>6</v>
      </c>
      <c r="AA2311" t="s">
        <v>14773</v>
      </c>
      <c r="AB2311" t="s">
        <v>14774</v>
      </c>
      <c r="AC2311" t="s">
        <v>14720</v>
      </c>
    </row>
    <row r="2312" spans="1:29" x14ac:dyDescent="0.3">
      <c r="A2312" t="s">
        <v>339</v>
      </c>
      <c r="B2312" s="35">
        <v>228</v>
      </c>
      <c r="C2312" t="s">
        <v>47</v>
      </c>
      <c r="D2312" s="35">
        <v>2008</v>
      </c>
      <c r="E2312" t="s">
        <v>2812</v>
      </c>
      <c r="F2312" s="34">
        <v>172.80607697762375</v>
      </c>
      <c r="G2312" s="34">
        <v>36.059028634115357</v>
      </c>
      <c r="H2312" s="34">
        <v>136.7470483435084</v>
      </c>
      <c r="I2312" s="34">
        <v>111.48862857433724</v>
      </c>
      <c r="J2312" s="34">
        <v>32.631885741633795</v>
      </c>
      <c r="K2312" s="34">
        <v>78.856742832703446</v>
      </c>
      <c r="L2312" s="34" t="s">
        <v>6</v>
      </c>
      <c r="M2312" s="34" t="s">
        <v>6</v>
      </c>
      <c r="N2312" s="34">
        <v>4.9159890568715214</v>
      </c>
      <c r="O2312" s="34">
        <v>4.9159885822428864</v>
      </c>
      <c r="P2312" s="34">
        <v>93867.122000000003</v>
      </c>
      <c r="Q2312" t="s">
        <v>14771</v>
      </c>
      <c r="R2312" t="s">
        <v>14771</v>
      </c>
      <c r="S2312" t="s">
        <v>14771</v>
      </c>
      <c r="T2312" t="s">
        <v>14772</v>
      </c>
      <c r="U2312" t="s">
        <v>14772</v>
      </c>
      <c r="V2312" t="s">
        <v>14772</v>
      </c>
      <c r="W2312" t="s">
        <v>14728</v>
      </c>
      <c r="X2312" t="s">
        <v>14728</v>
      </c>
      <c r="Y2312" t="s">
        <v>6</v>
      </c>
      <c r="Z2312" t="s">
        <v>6</v>
      </c>
      <c r="AA2312" t="s">
        <v>14773</v>
      </c>
      <c r="AB2312" t="s">
        <v>14774</v>
      </c>
      <c r="AC2312" t="s">
        <v>14720</v>
      </c>
    </row>
    <row r="2313" spans="1:29" x14ac:dyDescent="0.3">
      <c r="A2313" t="s">
        <v>339</v>
      </c>
      <c r="B2313" s="35">
        <v>228</v>
      </c>
      <c r="C2313" t="s">
        <v>47</v>
      </c>
      <c r="D2313" s="35">
        <v>2009</v>
      </c>
      <c r="E2313" t="s">
        <v>2813</v>
      </c>
      <c r="F2313" s="34">
        <v>160.55961932910589</v>
      </c>
      <c r="G2313" s="34">
        <v>36.909892071620817</v>
      </c>
      <c r="H2313" s="34">
        <v>123.64972725748507</v>
      </c>
      <c r="I2313" s="34">
        <v>110.0815815919364</v>
      </c>
      <c r="J2313" s="34">
        <v>33.905979184588084</v>
      </c>
      <c r="K2313" s="34">
        <v>76.175602407348322</v>
      </c>
      <c r="L2313" s="34" t="s">
        <v>6</v>
      </c>
      <c r="M2313" s="34" t="s">
        <v>6</v>
      </c>
      <c r="N2313" s="34">
        <v>5.8449264475931946</v>
      </c>
      <c r="O2313" s="34">
        <v>5.8449261683228038</v>
      </c>
      <c r="P2313" s="34">
        <v>96138.476999999999</v>
      </c>
      <c r="Q2313" t="s">
        <v>14771</v>
      </c>
      <c r="R2313" t="s">
        <v>14771</v>
      </c>
      <c r="S2313" t="s">
        <v>14771</v>
      </c>
      <c r="T2313" t="s">
        <v>14772</v>
      </c>
      <c r="U2313" t="s">
        <v>14772</v>
      </c>
      <c r="V2313" t="s">
        <v>14772</v>
      </c>
      <c r="W2313" t="s">
        <v>14728</v>
      </c>
      <c r="X2313" t="s">
        <v>14728</v>
      </c>
      <c r="Y2313" t="s">
        <v>6</v>
      </c>
      <c r="Z2313" t="s">
        <v>6</v>
      </c>
      <c r="AA2313" t="s">
        <v>14773</v>
      </c>
      <c r="AB2313" t="s">
        <v>14774</v>
      </c>
      <c r="AC2313" t="s">
        <v>14720</v>
      </c>
    </row>
    <row r="2314" spans="1:29" x14ac:dyDescent="0.3">
      <c r="A2314" t="s">
        <v>339</v>
      </c>
      <c r="B2314" s="35">
        <v>228</v>
      </c>
      <c r="C2314" t="s">
        <v>47</v>
      </c>
      <c r="D2314" s="35">
        <v>2010</v>
      </c>
      <c r="E2314" t="s">
        <v>2814</v>
      </c>
      <c r="F2314" s="34">
        <v>156.32627671013017</v>
      </c>
      <c r="G2314" s="34">
        <v>35.407268583714469</v>
      </c>
      <c r="H2314" s="34">
        <v>120.91900812641572</v>
      </c>
      <c r="I2314" s="34">
        <v>102.70920724624533</v>
      </c>
      <c r="J2314" s="34">
        <v>32.583076364884334</v>
      </c>
      <c r="K2314" s="34">
        <v>70.126130881360993</v>
      </c>
      <c r="L2314" s="34" t="s">
        <v>6</v>
      </c>
      <c r="M2314" s="34" t="s">
        <v>6</v>
      </c>
      <c r="N2314" s="34">
        <v>8.6073274828650206</v>
      </c>
      <c r="O2314" s="34">
        <v>8.6073274382329235</v>
      </c>
      <c r="P2314" s="34">
        <v>110777.867</v>
      </c>
      <c r="Q2314" t="s">
        <v>14771</v>
      </c>
      <c r="R2314" t="s">
        <v>14771</v>
      </c>
      <c r="S2314" t="s">
        <v>14771</v>
      </c>
      <c r="T2314" t="s">
        <v>14772</v>
      </c>
      <c r="U2314" t="s">
        <v>14772</v>
      </c>
      <c r="V2314" t="s">
        <v>14772</v>
      </c>
      <c r="W2314" t="s">
        <v>14728</v>
      </c>
      <c r="X2314" t="s">
        <v>14728</v>
      </c>
      <c r="Y2314" t="s">
        <v>6</v>
      </c>
      <c r="Z2314" t="s">
        <v>6</v>
      </c>
      <c r="AA2314" t="s">
        <v>14773</v>
      </c>
      <c r="AB2314" t="s">
        <v>14774</v>
      </c>
      <c r="AC2314" t="s">
        <v>14720</v>
      </c>
    </row>
    <row r="2315" spans="1:29" x14ac:dyDescent="0.3">
      <c r="A2315" t="s">
        <v>339</v>
      </c>
      <c r="B2315" s="35">
        <v>228</v>
      </c>
      <c r="C2315" t="s">
        <v>47</v>
      </c>
      <c r="D2315" s="35">
        <v>2011</v>
      </c>
      <c r="E2315" t="s">
        <v>2815</v>
      </c>
      <c r="F2315" s="34">
        <v>166.88410736366774</v>
      </c>
      <c r="G2315" s="34">
        <v>36.443296327468737</v>
      </c>
      <c r="H2315" s="34">
        <v>130.44081103619899</v>
      </c>
      <c r="I2315" s="34">
        <v>109.16390440208204</v>
      </c>
      <c r="J2315" s="34">
        <v>33.805600343394296</v>
      </c>
      <c r="K2315" s="34">
        <v>75.358304058687736</v>
      </c>
      <c r="L2315" s="34" t="s">
        <v>6</v>
      </c>
      <c r="M2315" s="34" t="s">
        <v>6</v>
      </c>
      <c r="N2315" s="34">
        <v>11.126889595912573</v>
      </c>
      <c r="O2315" s="34">
        <v>11.126889052936688</v>
      </c>
      <c r="P2315" s="34">
        <v>121509.299</v>
      </c>
      <c r="Q2315" t="s">
        <v>14771</v>
      </c>
      <c r="R2315" t="s">
        <v>14771</v>
      </c>
      <c r="S2315" t="s">
        <v>14771</v>
      </c>
      <c r="T2315" t="s">
        <v>14772</v>
      </c>
      <c r="U2315" t="s">
        <v>14772</v>
      </c>
      <c r="V2315" t="s">
        <v>14772</v>
      </c>
      <c r="W2315" t="s">
        <v>14728</v>
      </c>
      <c r="X2315" t="s">
        <v>14728</v>
      </c>
      <c r="Y2315" t="s">
        <v>6</v>
      </c>
      <c r="Z2315" t="s">
        <v>6</v>
      </c>
      <c r="AA2315" t="s">
        <v>14773</v>
      </c>
      <c r="AB2315" t="s">
        <v>14774</v>
      </c>
      <c r="AC2315" t="s">
        <v>14720</v>
      </c>
    </row>
    <row r="2316" spans="1:29" x14ac:dyDescent="0.3">
      <c r="A2316" t="s">
        <v>339</v>
      </c>
      <c r="B2316" s="35">
        <v>228</v>
      </c>
      <c r="C2316" t="s">
        <v>47</v>
      </c>
      <c r="D2316" s="35">
        <v>2012</v>
      </c>
      <c r="E2316" t="s">
        <v>2816</v>
      </c>
      <c r="F2316" s="34">
        <v>176.16135145320587</v>
      </c>
      <c r="G2316" s="34">
        <v>37.529971095468973</v>
      </c>
      <c r="H2316" s="34">
        <v>138.6313803577369</v>
      </c>
      <c r="I2316" s="34">
        <v>115.82184889316653</v>
      </c>
      <c r="J2316" s="34">
        <v>35.339991967894598</v>
      </c>
      <c r="K2316" s="34">
        <v>80.481856925271927</v>
      </c>
      <c r="L2316" s="34" t="s">
        <v>6</v>
      </c>
      <c r="M2316" s="34" t="s">
        <v>6</v>
      </c>
      <c r="N2316" s="34">
        <v>11.939072920231659</v>
      </c>
      <c r="O2316" s="34">
        <v>11.93907306718706</v>
      </c>
      <c r="P2316" s="34">
        <v>129973.394</v>
      </c>
      <c r="Q2316" t="s">
        <v>14771</v>
      </c>
      <c r="R2316" t="s">
        <v>14771</v>
      </c>
      <c r="S2316" t="s">
        <v>14771</v>
      </c>
      <c r="T2316" t="s">
        <v>14772</v>
      </c>
      <c r="U2316" t="s">
        <v>14772</v>
      </c>
      <c r="V2316" t="s">
        <v>14772</v>
      </c>
      <c r="W2316" t="s">
        <v>14728</v>
      </c>
      <c r="X2316" t="s">
        <v>14728</v>
      </c>
      <c r="Y2316" t="s">
        <v>6</v>
      </c>
      <c r="Z2316" t="s">
        <v>6</v>
      </c>
      <c r="AA2316" t="s">
        <v>14773</v>
      </c>
      <c r="AB2316" t="s">
        <v>14774</v>
      </c>
      <c r="AC2316" t="s">
        <v>14720</v>
      </c>
    </row>
    <row r="2317" spans="1:29" x14ac:dyDescent="0.3">
      <c r="A2317" t="s">
        <v>339</v>
      </c>
      <c r="B2317" s="35">
        <v>228</v>
      </c>
      <c r="C2317" t="s">
        <v>47</v>
      </c>
      <c r="D2317" s="35">
        <v>2013</v>
      </c>
      <c r="E2317" t="s">
        <v>2817</v>
      </c>
      <c r="F2317" s="34">
        <v>183.17324312854453</v>
      </c>
      <c r="G2317" s="34">
        <v>39.499525858399913</v>
      </c>
      <c r="H2317" s="34">
        <v>143.67371727014461</v>
      </c>
      <c r="I2317" s="34">
        <v>124.51585324309534</v>
      </c>
      <c r="J2317" s="34">
        <v>37.277655817827551</v>
      </c>
      <c r="K2317" s="34">
        <v>87.238197425267785</v>
      </c>
      <c r="L2317" s="34" t="s">
        <v>6</v>
      </c>
      <c r="M2317" s="34" t="s">
        <v>6</v>
      </c>
      <c r="N2317" s="34">
        <v>12.784063585436801</v>
      </c>
      <c r="O2317" s="34">
        <v>12.784064198470618</v>
      </c>
      <c r="P2317" s="34">
        <v>137309.19200000001</v>
      </c>
      <c r="Q2317" t="s">
        <v>14771</v>
      </c>
      <c r="R2317" t="s">
        <v>14771</v>
      </c>
      <c r="S2317" t="s">
        <v>14771</v>
      </c>
      <c r="T2317" t="s">
        <v>14772</v>
      </c>
      <c r="U2317" t="s">
        <v>14772</v>
      </c>
      <c r="V2317" t="s">
        <v>14772</v>
      </c>
      <c r="W2317" t="s">
        <v>14728</v>
      </c>
      <c r="X2317" t="s">
        <v>14728</v>
      </c>
      <c r="Y2317" t="s">
        <v>6</v>
      </c>
      <c r="Z2317" t="s">
        <v>6</v>
      </c>
      <c r="AA2317" t="s">
        <v>14773</v>
      </c>
      <c r="AB2317" t="s">
        <v>14774</v>
      </c>
      <c r="AC2317" t="s">
        <v>14720</v>
      </c>
    </row>
    <row r="2318" spans="1:29" x14ac:dyDescent="0.3">
      <c r="A2318" t="s">
        <v>339</v>
      </c>
      <c r="B2318" s="35">
        <v>228</v>
      </c>
      <c r="C2318" t="s">
        <v>47</v>
      </c>
      <c r="D2318" s="35">
        <v>2014</v>
      </c>
      <c r="E2318" t="s">
        <v>2818</v>
      </c>
      <c r="F2318" s="34">
        <v>198.08263585885166</v>
      </c>
      <c r="G2318" s="34">
        <v>41.61498050057569</v>
      </c>
      <c r="H2318" s="34">
        <v>156.46765535827598</v>
      </c>
      <c r="I2318" s="34">
        <v>136.30765547020471</v>
      </c>
      <c r="J2318" s="34">
        <v>39.364917741745153</v>
      </c>
      <c r="K2318" s="34">
        <v>96.942737728459548</v>
      </c>
      <c r="L2318" s="34" t="s">
        <v>6</v>
      </c>
      <c r="M2318" s="34" t="s">
        <v>6</v>
      </c>
      <c r="N2318" s="34">
        <v>15.019747841330497</v>
      </c>
      <c r="O2318" s="34">
        <v>15.019748053565465</v>
      </c>
      <c r="P2318" s="34">
        <v>147951.291</v>
      </c>
      <c r="Q2318" t="s">
        <v>14771</v>
      </c>
      <c r="R2318" t="s">
        <v>14771</v>
      </c>
      <c r="S2318" t="s">
        <v>14771</v>
      </c>
      <c r="T2318" t="s">
        <v>14772</v>
      </c>
      <c r="U2318" t="s">
        <v>14772</v>
      </c>
      <c r="V2318" t="s">
        <v>14772</v>
      </c>
      <c r="W2318" t="s">
        <v>14728</v>
      </c>
      <c r="X2318" t="s">
        <v>14728</v>
      </c>
      <c r="Y2318" t="s">
        <v>6</v>
      </c>
      <c r="Z2318" t="s">
        <v>6</v>
      </c>
      <c r="AA2318" t="s">
        <v>14773</v>
      </c>
      <c r="AB2318" t="s">
        <v>14774</v>
      </c>
      <c r="AC2318" t="s">
        <v>14720</v>
      </c>
    </row>
    <row r="2319" spans="1:29" x14ac:dyDescent="0.3">
      <c r="A2319" t="s">
        <v>339</v>
      </c>
      <c r="B2319" s="35">
        <v>228</v>
      </c>
      <c r="C2319" t="s">
        <v>47</v>
      </c>
      <c r="D2319" s="35">
        <v>2015</v>
      </c>
      <c r="E2319" t="s">
        <v>2819</v>
      </c>
      <c r="F2319" s="34">
        <v>208.58780449882451</v>
      </c>
      <c r="G2319" s="34">
        <v>43.675787285269898</v>
      </c>
      <c r="H2319" s="34">
        <v>164.91201721355461</v>
      </c>
      <c r="I2319" s="34">
        <v>145.51846715351061</v>
      </c>
      <c r="J2319" s="34">
        <v>41.258618246319706</v>
      </c>
      <c r="K2319" s="34">
        <v>104.2598489071909</v>
      </c>
      <c r="L2319" s="34" t="s">
        <v>6</v>
      </c>
      <c r="M2319" s="34" t="s">
        <v>6</v>
      </c>
      <c r="N2319" s="34">
        <v>17.374659834299088</v>
      </c>
      <c r="O2319" s="34">
        <v>17.374660279190458</v>
      </c>
      <c r="P2319" s="34">
        <v>158622.90299999999</v>
      </c>
      <c r="Q2319" t="s">
        <v>14771</v>
      </c>
      <c r="R2319" t="s">
        <v>14771</v>
      </c>
      <c r="S2319" t="s">
        <v>14771</v>
      </c>
      <c r="T2319" t="s">
        <v>14772</v>
      </c>
      <c r="U2319" t="s">
        <v>14772</v>
      </c>
      <c r="V2319" t="s">
        <v>14772</v>
      </c>
      <c r="W2319" t="s">
        <v>14728</v>
      </c>
      <c r="X2319" t="s">
        <v>14728</v>
      </c>
      <c r="Y2319" t="s">
        <v>6</v>
      </c>
      <c r="Z2319" t="s">
        <v>6</v>
      </c>
      <c r="AA2319" t="s">
        <v>14773</v>
      </c>
      <c r="AB2319" t="s">
        <v>14774</v>
      </c>
      <c r="AC2319" t="s">
        <v>14720</v>
      </c>
    </row>
    <row r="2320" spans="1:29" x14ac:dyDescent="0.3">
      <c r="A2320" t="s">
        <v>339</v>
      </c>
      <c r="B2320" s="35">
        <v>228</v>
      </c>
      <c r="C2320" t="s">
        <v>47</v>
      </c>
      <c r="D2320" s="35">
        <v>2016</v>
      </c>
      <c r="E2320" t="s">
        <v>2820</v>
      </c>
      <c r="F2320" s="34">
        <v>205.50194117327402</v>
      </c>
      <c r="G2320" s="34">
        <v>44.944664460521885</v>
      </c>
      <c r="H2320" s="34">
        <v>160.55727671275213</v>
      </c>
      <c r="I2320" s="34">
        <v>142.78877014123222</v>
      </c>
      <c r="J2320" s="34">
        <v>42.426216214296062</v>
      </c>
      <c r="K2320" s="34">
        <v>100.36255392693616</v>
      </c>
      <c r="L2320" s="34" t="s">
        <v>6</v>
      </c>
      <c r="M2320" s="34" t="s">
        <v>6</v>
      </c>
      <c r="N2320" s="34">
        <v>21.100505029237425</v>
      </c>
      <c r="O2320" s="34">
        <v>21.100504495342008</v>
      </c>
      <c r="P2320" s="34">
        <v>168764.68700000001</v>
      </c>
      <c r="Q2320" t="s">
        <v>14771</v>
      </c>
      <c r="R2320" t="s">
        <v>14771</v>
      </c>
      <c r="S2320" t="s">
        <v>14771</v>
      </c>
      <c r="T2320" t="s">
        <v>14772</v>
      </c>
      <c r="U2320" t="s">
        <v>14772</v>
      </c>
      <c r="V2320" t="s">
        <v>14772</v>
      </c>
      <c r="W2320" t="s">
        <v>14728</v>
      </c>
      <c r="X2320" t="s">
        <v>14728</v>
      </c>
      <c r="Y2320" t="s">
        <v>6</v>
      </c>
      <c r="Z2320" t="s">
        <v>6</v>
      </c>
      <c r="AA2320" t="s">
        <v>14773</v>
      </c>
      <c r="AB2320" t="s">
        <v>14774</v>
      </c>
      <c r="AC2320" t="s">
        <v>14720</v>
      </c>
    </row>
    <row r="2321" spans="1:29" x14ac:dyDescent="0.3">
      <c r="A2321" t="s">
        <v>339</v>
      </c>
      <c r="B2321" s="35">
        <v>228</v>
      </c>
      <c r="C2321" t="s">
        <v>47</v>
      </c>
      <c r="D2321" s="35">
        <v>2017</v>
      </c>
      <c r="E2321" t="s">
        <v>2821</v>
      </c>
      <c r="F2321" s="34">
        <v>200.75408330517524</v>
      </c>
      <c r="G2321" s="34">
        <v>46.427232793971228</v>
      </c>
      <c r="H2321" s="34">
        <v>154.32685051120401</v>
      </c>
      <c r="I2321" s="34">
        <v>137.53699566868141</v>
      </c>
      <c r="J2321" s="34">
        <v>43.794942651450455</v>
      </c>
      <c r="K2321" s="34">
        <v>93.742053017230958</v>
      </c>
      <c r="L2321" s="34" t="s">
        <v>6</v>
      </c>
      <c r="M2321" s="34" t="s">
        <v>6</v>
      </c>
      <c r="N2321" s="34">
        <v>23.65163895205535</v>
      </c>
      <c r="O2321" s="34">
        <v>23.651638896062799</v>
      </c>
      <c r="P2321" s="34">
        <v>179314.91</v>
      </c>
      <c r="Q2321" t="s">
        <v>14771</v>
      </c>
      <c r="R2321" t="s">
        <v>14771</v>
      </c>
      <c r="S2321" t="s">
        <v>14771</v>
      </c>
      <c r="T2321" t="s">
        <v>14772</v>
      </c>
      <c r="U2321" t="s">
        <v>14772</v>
      </c>
      <c r="V2321" t="s">
        <v>14772</v>
      </c>
      <c r="W2321" t="s">
        <v>14728</v>
      </c>
      <c r="X2321" t="s">
        <v>14728</v>
      </c>
      <c r="Y2321" t="s">
        <v>6</v>
      </c>
      <c r="Z2321" t="s">
        <v>6</v>
      </c>
      <c r="AA2321" t="s">
        <v>14773</v>
      </c>
      <c r="AB2321" t="s">
        <v>14774</v>
      </c>
      <c r="AC2321" t="s">
        <v>14720</v>
      </c>
    </row>
    <row r="2322" spans="1:29" x14ac:dyDescent="0.3">
      <c r="A2322" t="s">
        <v>339</v>
      </c>
      <c r="B2322" s="35">
        <v>228</v>
      </c>
      <c r="C2322" t="s">
        <v>47</v>
      </c>
      <c r="D2322" s="35">
        <v>2018</v>
      </c>
      <c r="E2322" t="s">
        <v>2822</v>
      </c>
      <c r="F2322" s="34">
        <v>198.16257304944816</v>
      </c>
      <c r="G2322" s="34">
        <v>48.637309835892033</v>
      </c>
      <c r="H2322" s="34">
        <v>149.52526321355612</v>
      </c>
      <c r="I2322" s="34">
        <v>143.36855791178084</v>
      </c>
      <c r="J2322" s="34">
        <v>45.832953233472061</v>
      </c>
      <c r="K2322" s="34">
        <v>97.535604678308772</v>
      </c>
      <c r="L2322" s="34" t="s">
        <v>6</v>
      </c>
      <c r="M2322" s="34" t="s">
        <v>6</v>
      </c>
      <c r="N2322" s="34">
        <v>25.798028003666353</v>
      </c>
      <c r="O2322" s="34">
        <v>25.798027575387785</v>
      </c>
      <c r="P2322" s="34">
        <v>189434.867</v>
      </c>
      <c r="Q2322" t="s">
        <v>14771</v>
      </c>
      <c r="R2322" t="s">
        <v>14771</v>
      </c>
      <c r="S2322" t="s">
        <v>14771</v>
      </c>
      <c r="T2322" t="s">
        <v>14772</v>
      </c>
      <c r="U2322" t="s">
        <v>14772</v>
      </c>
      <c r="V2322" t="s">
        <v>14772</v>
      </c>
      <c r="W2322" t="s">
        <v>14728</v>
      </c>
      <c r="X2322" t="s">
        <v>14728</v>
      </c>
      <c r="Y2322" t="s">
        <v>6</v>
      </c>
      <c r="Z2322" t="s">
        <v>6</v>
      </c>
      <c r="AA2322" t="s">
        <v>14773</v>
      </c>
      <c r="AB2322" t="s">
        <v>14774</v>
      </c>
      <c r="AC2322" t="s">
        <v>14720</v>
      </c>
    </row>
    <row r="2323" spans="1:29" x14ac:dyDescent="0.3">
      <c r="A2323" t="s">
        <v>339</v>
      </c>
      <c r="B2323" s="35">
        <v>228</v>
      </c>
      <c r="C2323" t="s">
        <v>47</v>
      </c>
      <c r="D2323" s="35">
        <v>2019</v>
      </c>
      <c r="E2323" t="s">
        <v>2823</v>
      </c>
      <c r="F2323" s="34">
        <v>218.0746615630992</v>
      </c>
      <c r="G2323" s="34">
        <v>51.163410303316411</v>
      </c>
      <c r="H2323" s="34">
        <v>166.9112512597828</v>
      </c>
      <c r="I2323" s="34">
        <v>154.17124132932253</v>
      </c>
      <c r="J2323" s="34">
        <v>48.119087807143643</v>
      </c>
      <c r="K2323" s="34">
        <v>106.05215352217888</v>
      </c>
      <c r="L2323" s="34" t="s">
        <v>6</v>
      </c>
      <c r="M2323" s="34" t="s">
        <v>6</v>
      </c>
      <c r="N2323" s="34">
        <v>28.329641622038189</v>
      </c>
      <c r="O2323" s="34">
        <v>28.329505309931303</v>
      </c>
      <c r="P2323" s="34">
        <v>195531.72200000001</v>
      </c>
      <c r="Q2323" t="s">
        <v>14771</v>
      </c>
      <c r="R2323" t="s">
        <v>14771</v>
      </c>
      <c r="S2323" t="s">
        <v>14771</v>
      </c>
      <c r="T2323" t="s">
        <v>14772</v>
      </c>
      <c r="U2323" t="s">
        <v>14772</v>
      </c>
      <c r="V2323" t="s">
        <v>14772</v>
      </c>
      <c r="W2323" t="s">
        <v>14728</v>
      </c>
      <c r="X2323" t="s">
        <v>14728</v>
      </c>
      <c r="Y2323" t="s">
        <v>6</v>
      </c>
      <c r="Z2323" t="s">
        <v>6</v>
      </c>
      <c r="AA2323" t="s">
        <v>14773</v>
      </c>
      <c r="AB2323" t="s">
        <v>14774</v>
      </c>
      <c r="AC2323" t="s">
        <v>14720</v>
      </c>
    </row>
    <row r="2324" spans="1:29" x14ac:dyDescent="0.3">
      <c r="A2324" t="s">
        <v>339</v>
      </c>
      <c r="B2324" s="35">
        <v>228</v>
      </c>
      <c r="C2324" t="s">
        <v>47</v>
      </c>
      <c r="D2324" s="35">
        <v>2020</v>
      </c>
      <c r="E2324" t="s">
        <v>2824</v>
      </c>
      <c r="F2324" s="34">
        <v>217.28917155461522</v>
      </c>
      <c r="G2324" s="34">
        <v>50.709376923606101</v>
      </c>
      <c r="H2324" s="34">
        <v>166.57979463100912</v>
      </c>
      <c r="I2324" s="34">
        <v>157.83204765610387</v>
      </c>
      <c r="J2324" s="34">
        <v>48.267480588138362</v>
      </c>
      <c r="K2324" s="34">
        <v>109.5645670679655</v>
      </c>
      <c r="L2324" s="34" t="s">
        <v>6</v>
      </c>
      <c r="M2324" s="34" t="s">
        <v>6</v>
      </c>
      <c r="N2324" s="34">
        <v>32.380101446530666</v>
      </c>
      <c r="O2324" s="34">
        <v>32.380102250974304</v>
      </c>
      <c r="P2324" s="34">
        <v>201257.745</v>
      </c>
      <c r="Q2324" t="s">
        <v>14771</v>
      </c>
      <c r="R2324" t="s">
        <v>14771</v>
      </c>
      <c r="S2324" t="s">
        <v>14771</v>
      </c>
      <c r="T2324" t="s">
        <v>14772</v>
      </c>
      <c r="U2324" t="s">
        <v>14772</v>
      </c>
      <c r="V2324" t="s">
        <v>14772</v>
      </c>
      <c r="W2324" t="s">
        <v>14728</v>
      </c>
      <c r="X2324" t="s">
        <v>14728</v>
      </c>
      <c r="Y2324" t="s">
        <v>6</v>
      </c>
      <c r="Z2324" t="s">
        <v>6</v>
      </c>
      <c r="AA2324" t="s">
        <v>14773</v>
      </c>
      <c r="AB2324" t="s">
        <v>14774</v>
      </c>
      <c r="AC2324" t="s">
        <v>14720</v>
      </c>
    </row>
    <row r="2325" spans="1:29" x14ac:dyDescent="0.3">
      <c r="A2325" t="s">
        <v>339</v>
      </c>
      <c r="B2325" s="35">
        <v>228</v>
      </c>
      <c r="C2325" t="s">
        <v>47</v>
      </c>
      <c r="D2325" s="35">
        <v>2021</v>
      </c>
      <c r="E2325" t="s">
        <v>2825</v>
      </c>
      <c r="F2325" s="34">
        <v>206.83777114551276</v>
      </c>
      <c r="G2325" s="34">
        <v>47.382897211240369</v>
      </c>
      <c r="H2325" s="34">
        <v>159.4548739342724</v>
      </c>
      <c r="I2325" s="34">
        <v>146.73085568075038</v>
      </c>
      <c r="J2325" s="34">
        <v>44.94282020186575</v>
      </c>
      <c r="K2325" s="34">
        <v>101.78803547888464</v>
      </c>
      <c r="L2325" s="34" t="s">
        <v>6</v>
      </c>
      <c r="M2325" s="34" t="s">
        <v>6</v>
      </c>
      <c r="N2325" s="34">
        <v>36.447857222371347</v>
      </c>
      <c r="O2325" s="34">
        <v>36.447857831312014</v>
      </c>
      <c r="P2325" s="34">
        <v>239418.12400000001</v>
      </c>
      <c r="Q2325" t="s">
        <v>14771</v>
      </c>
      <c r="R2325" t="s">
        <v>14771</v>
      </c>
      <c r="S2325" t="s">
        <v>14771</v>
      </c>
      <c r="T2325" t="s">
        <v>14772</v>
      </c>
      <c r="U2325" t="s">
        <v>14772</v>
      </c>
      <c r="V2325" t="s">
        <v>14772</v>
      </c>
      <c r="W2325" t="s">
        <v>14728</v>
      </c>
      <c r="X2325" t="s">
        <v>14728</v>
      </c>
      <c r="Y2325" t="s">
        <v>6</v>
      </c>
      <c r="Z2325" t="s">
        <v>6</v>
      </c>
      <c r="AA2325" t="s">
        <v>14773</v>
      </c>
      <c r="AB2325" t="s">
        <v>14774</v>
      </c>
      <c r="AC2325" t="s">
        <v>14720</v>
      </c>
    </row>
    <row r="2326" spans="1:29" x14ac:dyDescent="0.3">
      <c r="A2326" t="s">
        <v>339</v>
      </c>
      <c r="B2326" s="35">
        <v>228</v>
      </c>
      <c r="C2326" t="s">
        <v>47</v>
      </c>
      <c r="D2326" s="35">
        <v>2022</v>
      </c>
      <c r="E2326" t="s">
        <v>2826</v>
      </c>
      <c r="F2326" s="34">
        <v>205.9539825455295</v>
      </c>
      <c r="G2326" s="34">
        <v>49.15528802144982</v>
      </c>
      <c r="H2326" s="34">
        <v>156.79869452407968</v>
      </c>
      <c r="I2326" s="34">
        <v>144.28883707195567</v>
      </c>
      <c r="J2326" s="34">
        <v>46.417300984748884</v>
      </c>
      <c r="K2326" s="34">
        <v>97.871536087206778</v>
      </c>
      <c r="L2326" s="34" t="s">
        <v>6</v>
      </c>
      <c r="M2326" s="34" t="s">
        <v>6</v>
      </c>
      <c r="N2326" s="34">
        <v>37.907330678576933</v>
      </c>
      <c r="O2326" s="34">
        <v>37.907330966773891</v>
      </c>
      <c r="P2326" s="34">
        <v>263065.44199999998</v>
      </c>
      <c r="Q2326" t="s">
        <v>14771</v>
      </c>
      <c r="R2326" t="s">
        <v>14771</v>
      </c>
      <c r="S2326" t="s">
        <v>14771</v>
      </c>
      <c r="T2326" t="s">
        <v>14772</v>
      </c>
      <c r="U2326" t="s">
        <v>14772</v>
      </c>
      <c r="V2326" t="s">
        <v>14772</v>
      </c>
      <c r="W2326" t="s">
        <v>14728</v>
      </c>
      <c r="X2326" t="s">
        <v>14728</v>
      </c>
      <c r="Y2326" t="s">
        <v>6</v>
      </c>
      <c r="Z2326" t="s">
        <v>6</v>
      </c>
      <c r="AA2326" t="s">
        <v>14773</v>
      </c>
      <c r="AB2326" t="s">
        <v>14774</v>
      </c>
      <c r="AC2326" t="s">
        <v>14720</v>
      </c>
    </row>
    <row r="2327" spans="1:29" x14ac:dyDescent="0.3">
      <c r="A2327" t="s">
        <v>339</v>
      </c>
      <c r="B2327" s="35">
        <v>228</v>
      </c>
      <c r="C2327" t="s">
        <v>47</v>
      </c>
      <c r="D2327" s="35">
        <v>2023</v>
      </c>
      <c r="E2327" t="s">
        <v>2827</v>
      </c>
      <c r="F2327" s="34">
        <v>199.48029895689803</v>
      </c>
      <c r="G2327" s="34">
        <v>48.795548262303207</v>
      </c>
      <c r="H2327" s="34">
        <v>150.68475069459481</v>
      </c>
      <c r="I2327" s="34">
        <v>142.0812429935558</v>
      </c>
      <c r="J2327" s="34">
        <v>46.343998660571323</v>
      </c>
      <c r="K2327" s="34">
        <v>95.737244332984488</v>
      </c>
      <c r="L2327" s="34" t="s">
        <v>6</v>
      </c>
      <c r="M2327" s="34" t="s">
        <v>6</v>
      </c>
      <c r="N2327" s="34">
        <v>39.415190344047872</v>
      </c>
      <c r="O2327" s="34">
        <v>39.415189924525336</v>
      </c>
      <c r="P2327" s="34">
        <v>281857.48700000002</v>
      </c>
      <c r="Q2327" t="s">
        <v>14771</v>
      </c>
      <c r="R2327" t="s">
        <v>14771</v>
      </c>
      <c r="S2327" t="s">
        <v>14771</v>
      </c>
      <c r="T2327" t="s">
        <v>14772</v>
      </c>
      <c r="U2327" t="s">
        <v>14772</v>
      </c>
      <c r="V2327" t="s">
        <v>14772</v>
      </c>
      <c r="W2327" t="s">
        <v>14728</v>
      </c>
      <c r="X2327" t="s">
        <v>14728</v>
      </c>
      <c r="Y2327" t="s">
        <v>6</v>
      </c>
      <c r="Z2327" t="s">
        <v>6</v>
      </c>
      <c r="AA2327" t="s">
        <v>14773</v>
      </c>
      <c r="AB2327" t="s">
        <v>14774</v>
      </c>
      <c r="AC2327" t="s">
        <v>14720</v>
      </c>
    </row>
    <row r="2328" spans="1:29" x14ac:dyDescent="0.3">
      <c r="A2328" t="s">
        <v>339</v>
      </c>
      <c r="B2328" s="35">
        <v>228</v>
      </c>
      <c r="C2328" t="s">
        <v>47</v>
      </c>
      <c r="D2328" s="35">
        <v>2024</v>
      </c>
      <c r="E2328" t="s">
        <v>14775</v>
      </c>
      <c r="F2328" s="34">
        <v>195.26019812452603</v>
      </c>
      <c r="G2328" s="34">
        <v>47.155693826976922</v>
      </c>
      <c r="H2328" s="34">
        <v>148.10450429754911</v>
      </c>
      <c r="I2328" s="34">
        <v>139.01126030264561</v>
      </c>
      <c r="J2328" s="34">
        <v>44.806223919826074</v>
      </c>
      <c r="K2328" s="34">
        <v>94.205036382819543</v>
      </c>
      <c r="L2328" s="34" t="s">
        <v>6</v>
      </c>
      <c r="M2328" s="34" t="s">
        <v>6</v>
      </c>
      <c r="N2328" s="34">
        <v>41.980756476898286</v>
      </c>
      <c r="O2328" s="34">
        <v>41.65000207938315</v>
      </c>
      <c r="P2328" s="34">
        <v>311630.87800000003</v>
      </c>
      <c r="Q2328" t="s">
        <v>14771</v>
      </c>
      <c r="R2328" t="s">
        <v>14771</v>
      </c>
      <c r="S2328" t="s">
        <v>14771</v>
      </c>
      <c r="T2328" t="s">
        <v>14772</v>
      </c>
      <c r="U2328" t="s">
        <v>14772</v>
      </c>
      <c r="V2328" t="s">
        <v>14772</v>
      </c>
      <c r="W2328" t="s">
        <v>14728</v>
      </c>
      <c r="X2328" t="s">
        <v>14728</v>
      </c>
      <c r="Y2328" t="s">
        <v>6</v>
      </c>
      <c r="Z2328" t="s">
        <v>6</v>
      </c>
      <c r="AA2328" t="s">
        <v>14773</v>
      </c>
      <c r="AB2328" t="s">
        <v>14774</v>
      </c>
      <c r="AC2328" t="s">
        <v>14720</v>
      </c>
    </row>
    <row r="2329" spans="1:29" x14ac:dyDescent="0.3">
      <c r="A2329" t="s">
        <v>339</v>
      </c>
      <c r="B2329" s="35">
        <v>233</v>
      </c>
      <c r="C2329" t="s">
        <v>49</v>
      </c>
      <c r="D2329" s="35">
        <v>1950</v>
      </c>
      <c r="E2329" t="s">
        <v>2828</v>
      </c>
      <c r="F2329" s="34" t="s">
        <v>6</v>
      </c>
      <c r="G2329" s="34" t="s">
        <v>6</v>
      </c>
      <c r="H2329" s="34" t="s">
        <v>6</v>
      </c>
      <c r="I2329" s="34" t="s">
        <v>6</v>
      </c>
      <c r="J2329" s="34" t="s">
        <v>6</v>
      </c>
      <c r="K2329" s="34" t="s">
        <v>6</v>
      </c>
      <c r="L2329" s="34" t="s">
        <v>6</v>
      </c>
      <c r="M2329" s="34" t="s">
        <v>6</v>
      </c>
      <c r="N2329" s="34" t="s">
        <v>6</v>
      </c>
      <c r="O2329" s="34">
        <v>5.6440200795875359</v>
      </c>
      <c r="P2329" s="34">
        <v>11.259950559229587</v>
      </c>
      <c r="Q2329" t="s">
        <v>14776</v>
      </c>
      <c r="R2329" t="s">
        <v>14776</v>
      </c>
      <c r="S2329" t="s">
        <v>14776</v>
      </c>
      <c r="T2329" t="s">
        <v>14777</v>
      </c>
      <c r="U2329" t="s">
        <v>14777</v>
      </c>
      <c r="V2329" t="s">
        <v>14777</v>
      </c>
      <c r="W2329" t="s">
        <v>14777</v>
      </c>
      <c r="X2329" t="s">
        <v>14777</v>
      </c>
      <c r="Y2329" t="s">
        <v>6</v>
      </c>
      <c r="Z2329" t="s">
        <v>6</v>
      </c>
      <c r="AA2329" t="s">
        <v>14778</v>
      </c>
      <c r="AB2329" t="s">
        <v>14779</v>
      </c>
      <c r="AC2329" t="s">
        <v>14751</v>
      </c>
    </row>
    <row r="2330" spans="1:29" x14ac:dyDescent="0.3">
      <c r="A2330" t="s">
        <v>339</v>
      </c>
      <c r="B2330" s="35">
        <v>233</v>
      </c>
      <c r="C2330" t="s">
        <v>49</v>
      </c>
      <c r="D2330" s="35">
        <v>1951</v>
      </c>
      <c r="E2330" t="s">
        <v>2829</v>
      </c>
      <c r="F2330" s="34" t="s">
        <v>6</v>
      </c>
      <c r="G2330" s="34" t="s">
        <v>6</v>
      </c>
      <c r="H2330" s="34" t="s">
        <v>6</v>
      </c>
      <c r="I2330" s="34" t="s">
        <v>6</v>
      </c>
      <c r="J2330" s="34" t="s">
        <v>6</v>
      </c>
      <c r="K2330" s="34" t="s">
        <v>6</v>
      </c>
      <c r="L2330" s="34" t="s">
        <v>6</v>
      </c>
      <c r="M2330" s="34" t="s">
        <v>6</v>
      </c>
      <c r="N2330" s="34" t="s">
        <v>6</v>
      </c>
      <c r="O2330" s="34">
        <v>5.078534318141811</v>
      </c>
      <c r="P2330" s="34">
        <v>12.782416213962197</v>
      </c>
      <c r="Q2330" t="s">
        <v>14776</v>
      </c>
      <c r="R2330" t="s">
        <v>14776</v>
      </c>
      <c r="S2330" t="s">
        <v>14776</v>
      </c>
      <c r="T2330" t="s">
        <v>14777</v>
      </c>
      <c r="U2330" t="s">
        <v>14777</v>
      </c>
      <c r="V2330" t="s">
        <v>14777</v>
      </c>
      <c r="W2330" t="s">
        <v>14777</v>
      </c>
      <c r="X2330" t="s">
        <v>14777</v>
      </c>
      <c r="Y2330" t="s">
        <v>6</v>
      </c>
      <c r="Z2330" t="s">
        <v>6</v>
      </c>
      <c r="AA2330" t="s">
        <v>14778</v>
      </c>
      <c r="AB2330" t="s">
        <v>14779</v>
      </c>
      <c r="AC2330" t="s">
        <v>14751</v>
      </c>
    </row>
    <row r="2331" spans="1:29" x14ac:dyDescent="0.3">
      <c r="A2331" t="s">
        <v>339</v>
      </c>
      <c r="B2331" s="35">
        <v>233</v>
      </c>
      <c r="C2331" t="s">
        <v>49</v>
      </c>
      <c r="D2331" s="35">
        <v>1952</v>
      </c>
      <c r="E2331" t="s">
        <v>2830</v>
      </c>
      <c r="F2331" s="34" t="s">
        <v>6</v>
      </c>
      <c r="G2331" s="34" t="s">
        <v>6</v>
      </c>
      <c r="H2331" s="34" t="s">
        <v>6</v>
      </c>
      <c r="I2331" s="34" t="s">
        <v>6</v>
      </c>
      <c r="J2331" s="34" t="s">
        <v>6</v>
      </c>
      <c r="K2331" s="34" t="s">
        <v>6</v>
      </c>
      <c r="L2331" s="34" t="s">
        <v>6</v>
      </c>
      <c r="M2331" s="34" t="s">
        <v>6</v>
      </c>
      <c r="N2331" s="34" t="s">
        <v>6</v>
      </c>
      <c r="O2331" s="34">
        <v>5.0651047057979888</v>
      </c>
      <c r="P2331" s="34">
        <v>13.818673632920039</v>
      </c>
      <c r="Q2331" t="s">
        <v>14776</v>
      </c>
      <c r="R2331" t="s">
        <v>14776</v>
      </c>
      <c r="S2331" t="s">
        <v>14776</v>
      </c>
      <c r="T2331" t="s">
        <v>14777</v>
      </c>
      <c r="U2331" t="s">
        <v>14777</v>
      </c>
      <c r="V2331" t="s">
        <v>14777</v>
      </c>
      <c r="W2331" t="s">
        <v>14777</v>
      </c>
      <c r="X2331" t="s">
        <v>14777</v>
      </c>
      <c r="Y2331" t="s">
        <v>6</v>
      </c>
      <c r="Z2331" t="s">
        <v>6</v>
      </c>
      <c r="AA2331" t="s">
        <v>14778</v>
      </c>
      <c r="AB2331" t="s">
        <v>14779</v>
      </c>
      <c r="AC2331" t="s">
        <v>14751</v>
      </c>
    </row>
    <row r="2332" spans="1:29" x14ac:dyDescent="0.3">
      <c r="A2332" t="s">
        <v>339</v>
      </c>
      <c r="B2332" s="35">
        <v>233</v>
      </c>
      <c r="C2332" t="s">
        <v>49</v>
      </c>
      <c r="D2332" s="35">
        <v>1953</v>
      </c>
      <c r="E2332" t="s">
        <v>2831</v>
      </c>
      <c r="F2332" s="34" t="s">
        <v>6</v>
      </c>
      <c r="G2332" s="34" t="s">
        <v>6</v>
      </c>
      <c r="H2332" s="34" t="s">
        <v>6</v>
      </c>
      <c r="I2332" s="34" t="s">
        <v>6</v>
      </c>
      <c r="J2332" s="34" t="s">
        <v>6</v>
      </c>
      <c r="K2332" s="34" t="s">
        <v>6</v>
      </c>
      <c r="L2332" s="34" t="s">
        <v>6</v>
      </c>
      <c r="M2332" s="34" t="s">
        <v>6</v>
      </c>
      <c r="N2332" s="34" t="s">
        <v>6</v>
      </c>
      <c r="O2332" s="34">
        <v>4.6968286213761123</v>
      </c>
      <c r="P2332" s="34">
        <v>15.381706523582562</v>
      </c>
      <c r="Q2332" t="s">
        <v>14776</v>
      </c>
      <c r="R2332" t="s">
        <v>14776</v>
      </c>
      <c r="S2332" t="s">
        <v>14776</v>
      </c>
      <c r="T2332" t="s">
        <v>14777</v>
      </c>
      <c r="U2332" t="s">
        <v>14777</v>
      </c>
      <c r="V2332" t="s">
        <v>14777</v>
      </c>
      <c r="W2332" t="s">
        <v>14777</v>
      </c>
      <c r="X2332" t="s">
        <v>14777</v>
      </c>
      <c r="Y2332" t="s">
        <v>6</v>
      </c>
      <c r="Z2332" t="s">
        <v>6</v>
      </c>
      <c r="AA2332" t="s">
        <v>14778</v>
      </c>
      <c r="AB2332" t="s">
        <v>14779</v>
      </c>
      <c r="AC2332" t="s">
        <v>14751</v>
      </c>
    </row>
    <row r="2333" spans="1:29" x14ac:dyDescent="0.3">
      <c r="A2333" t="s">
        <v>339</v>
      </c>
      <c r="B2333" s="35">
        <v>233</v>
      </c>
      <c r="C2333" t="s">
        <v>49</v>
      </c>
      <c r="D2333" s="35">
        <v>1954</v>
      </c>
      <c r="E2333" t="s">
        <v>2832</v>
      </c>
      <c r="F2333" s="34" t="s">
        <v>6</v>
      </c>
      <c r="G2333" s="34" t="s">
        <v>6</v>
      </c>
      <c r="H2333" s="34" t="s">
        <v>6</v>
      </c>
      <c r="I2333" s="34" t="s">
        <v>6</v>
      </c>
      <c r="J2333" s="34" t="s">
        <v>6</v>
      </c>
      <c r="K2333" s="34" t="s">
        <v>6</v>
      </c>
      <c r="L2333" s="34" t="s">
        <v>6</v>
      </c>
      <c r="M2333" s="34" t="s">
        <v>6</v>
      </c>
      <c r="N2333" s="34" t="s">
        <v>6</v>
      </c>
      <c r="O2333" s="34">
        <v>4.8436752167900252</v>
      </c>
      <c r="P2333" s="34">
        <v>18.321221610469156</v>
      </c>
      <c r="Q2333" t="s">
        <v>14776</v>
      </c>
      <c r="R2333" t="s">
        <v>14776</v>
      </c>
      <c r="S2333" t="s">
        <v>14776</v>
      </c>
      <c r="T2333" t="s">
        <v>14777</v>
      </c>
      <c r="U2333" t="s">
        <v>14777</v>
      </c>
      <c r="V2333" t="s">
        <v>14777</v>
      </c>
      <c r="W2333" t="s">
        <v>14777</v>
      </c>
      <c r="X2333" t="s">
        <v>14777</v>
      </c>
      <c r="Y2333" t="s">
        <v>6</v>
      </c>
      <c r="Z2333" t="s">
        <v>6</v>
      </c>
      <c r="AA2333" t="s">
        <v>14778</v>
      </c>
      <c r="AB2333" t="s">
        <v>14779</v>
      </c>
      <c r="AC2333" t="s">
        <v>14751</v>
      </c>
    </row>
    <row r="2334" spans="1:29" x14ac:dyDescent="0.3">
      <c r="A2334" t="s">
        <v>339</v>
      </c>
      <c r="B2334" s="35">
        <v>233</v>
      </c>
      <c r="C2334" t="s">
        <v>49</v>
      </c>
      <c r="D2334" s="35">
        <v>1955</v>
      </c>
      <c r="E2334" t="s">
        <v>2833</v>
      </c>
      <c r="F2334" s="34" t="s">
        <v>6</v>
      </c>
      <c r="G2334" s="34" t="s">
        <v>6</v>
      </c>
      <c r="H2334" s="34" t="s">
        <v>6</v>
      </c>
      <c r="I2334" s="34" t="s">
        <v>6</v>
      </c>
      <c r="J2334" s="34" t="s">
        <v>6</v>
      </c>
      <c r="K2334" s="34" t="s">
        <v>6</v>
      </c>
      <c r="L2334" s="34" t="s">
        <v>6</v>
      </c>
      <c r="M2334" s="34" t="s">
        <v>6</v>
      </c>
      <c r="N2334" s="34" t="s">
        <v>6</v>
      </c>
      <c r="O2334" s="34">
        <v>4.0305336524549444</v>
      </c>
      <c r="P2334" s="34">
        <v>19.091619636718615</v>
      </c>
      <c r="Q2334" t="s">
        <v>14776</v>
      </c>
      <c r="R2334" t="s">
        <v>14776</v>
      </c>
      <c r="S2334" t="s">
        <v>14776</v>
      </c>
      <c r="T2334" t="s">
        <v>14777</v>
      </c>
      <c r="U2334" t="s">
        <v>14777</v>
      </c>
      <c r="V2334" t="s">
        <v>14777</v>
      </c>
      <c r="W2334" t="s">
        <v>14777</v>
      </c>
      <c r="X2334" t="s">
        <v>14777</v>
      </c>
      <c r="Y2334" t="s">
        <v>6</v>
      </c>
      <c r="Z2334" t="s">
        <v>6</v>
      </c>
      <c r="AA2334" t="s">
        <v>14778</v>
      </c>
      <c r="AB2334" t="s">
        <v>14779</v>
      </c>
      <c r="AC2334" t="s">
        <v>14751</v>
      </c>
    </row>
    <row r="2335" spans="1:29" x14ac:dyDescent="0.3">
      <c r="A2335" t="s">
        <v>339</v>
      </c>
      <c r="B2335" s="35">
        <v>233</v>
      </c>
      <c r="C2335" t="s">
        <v>49</v>
      </c>
      <c r="D2335" s="35">
        <v>1956</v>
      </c>
      <c r="E2335" t="s">
        <v>2834</v>
      </c>
      <c r="F2335" s="34" t="s">
        <v>6</v>
      </c>
      <c r="G2335" s="34" t="s">
        <v>6</v>
      </c>
      <c r="H2335" s="34" t="s">
        <v>6</v>
      </c>
      <c r="I2335" s="34" t="s">
        <v>6</v>
      </c>
      <c r="J2335" s="34" t="s">
        <v>6</v>
      </c>
      <c r="K2335" s="34" t="s">
        <v>6</v>
      </c>
      <c r="L2335" s="34" t="s">
        <v>6</v>
      </c>
      <c r="M2335" s="34" t="s">
        <v>6</v>
      </c>
      <c r="N2335" s="34" t="s">
        <v>6</v>
      </c>
      <c r="O2335" s="34">
        <v>4.4261574666662344</v>
      </c>
      <c r="P2335" s="34">
        <v>21.399441282127231</v>
      </c>
      <c r="Q2335" t="s">
        <v>14776</v>
      </c>
      <c r="R2335" t="s">
        <v>14776</v>
      </c>
      <c r="S2335" t="s">
        <v>14776</v>
      </c>
      <c r="T2335" t="s">
        <v>14777</v>
      </c>
      <c r="U2335" t="s">
        <v>14777</v>
      </c>
      <c r="V2335" t="s">
        <v>14777</v>
      </c>
      <c r="W2335" t="s">
        <v>14777</v>
      </c>
      <c r="X2335" t="s">
        <v>14777</v>
      </c>
      <c r="Y2335" t="s">
        <v>6</v>
      </c>
      <c r="Z2335" t="s">
        <v>6</v>
      </c>
      <c r="AA2335" t="s">
        <v>14778</v>
      </c>
      <c r="AB2335" t="s">
        <v>14779</v>
      </c>
      <c r="AC2335" t="s">
        <v>14751</v>
      </c>
    </row>
    <row r="2336" spans="1:29" x14ac:dyDescent="0.3">
      <c r="A2336" t="s">
        <v>339</v>
      </c>
      <c r="B2336" s="35">
        <v>233</v>
      </c>
      <c r="C2336" t="s">
        <v>49</v>
      </c>
      <c r="D2336" s="35">
        <v>1957</v>
      </c>
      <c r="E2336" t="s">
        <v>2835</v>
      </c>
      <c r="F2336" s="34" t="s">
        <v>6</v>
      </c>
      <c r="G2336" s="34" t="s">
        <v>6</v>
      </c>
      <c r="H2336" s="34" t="s">
        <v>6</v>
      </c>
      <c r="I2336" s="34" t="s">
        <v>6</v>
      </c>
      <c r="J2336" s="34" t="s">
        <v>6</v>
      </c>
      <c r="K2336" s="34" t="s">
        <v>6</v>
      </c>
      <c r="L2336" s="34" t="s">
        <v>6</v>
      </c>
      <c r="M2336" s="34" t="s">
        <v>6</v>
      </c>
      <c r="N2336" s="34" t="s">
        <v>6</v>
      </c>
      <c r="O2336" s="34">
        <v>4.8866565997118885</v>
      </c>
      <c r="P2336" s="34">
        <v>25.559340113436058</v>
      </c>
      <c r="Q2336" t="s">
        <v>14776</v>
      </c>
      <c r="R2336" t="s">
        <v>14776</v>
      </c>
      <c r="S2336" t="s">
        <v>14776</v>
      </c>
      <c r="T2336" t="s">
        <v>14777</v>
      </c>
      <c r="U2336" t="s">
        <v>14777</v>
      </c>
      <c r="V2336" t="s">
        <v>14777</v>
      </c>
      <c r="W2336" t="s">
        <v>14777</v>
      </c>
      <c r="X2336" t="s">
        <v>14777</v>
      </c>
      <c r="Y2336" t="s">
        <v>6</v>
      </c>
      <c r="Z2336" t="s">
        <v>6</v>
      </c>
      <c r="AA2336" t="s">
        <v>14778</v>
      </c>
      <c r="AB2336" t="s">
        <v>14779</v>
      </c>
      <c r="AC2336" t="s">
        <v>14751</v>
      </c>
    </row>
    <row r="2337" spans="1:29" x14ac:dyDescent="0.3">
      <c r="A2337" t="s">
        <v>339</v>
      </c>
      <c r="B2337" s="35">
        <v>233</v>
      </c>
      <c r="C2337" t="s">
        <v>49</v>
      </c>
      <c r="D2337" s="35">
        <v>1958</v>
      </c>
      <c r="E2337" t="s">
        <v>2836</v>
      </c>
      <c r="F2337" s="34" t="s">
        <v>6</v>
      </c>
      <c r="G2337" s="34" t="s">
        <v>6</v>
      </c>
      <c r="H2337" s="34" t="s">
        <v>6</v>
      </c>
      <c r="I2337" s="34" t="s">
        <v>6</v>
      </c>
      <c r="J2337" s="34" t="s">
        <v>6</v>
      </c>
      <c r="K2337" s="34" t="s">
        <v>6</v>
      </c>
      <c r="L2337" s="34" t="s">
        <v>6</v>
      </c>
      <c r="M2337" s="34" t="s">
        <v>6</v>
      </c>
      <c r="N2337" s="34" t="s">
        <v>6</v>
      </c>
      <c r="O2337" s="34">
        <v>5.8681444280823651</v>
      </c>
      <c r="P2337" s="34">
        <v>29.611032737129033</v>
      </c>
      <c r="Q2337" t="s">
        <v>14776</v>
      </c>
      <c r="R2337" t="s">
        <v>14776</v>
      </c>
      <c r="S2337" t="s">
        <v>14776</v>
      </c>
      <c r="T2337" t="s">
        <v>14777</v>
      </c>
      <c r="U2337" t="s">
        <v>14777</v>
      </c>
      <c r="V2337" t="s">
        <v>14777</v>
      </c>
      <c r="W2337" t="s">
        <v>14777</v>
      </c>
      <c r="X2337" t="s">
        <v>14777</v>
      </c>
      <c r="Y2337" t="s">
        <v>6</v>
      </c>
      <c r="Z2337" t="s">
        <v>6</v>
      </c>
      <c r="AA2337" t="s">
        <v>14778</v>
      </c>
      <c r="AB2337" t="s">
        <v>14779</v>
      </c>
      <c r="AC2337" t="s">
        <v>14751</v>
      </c>
    </row>
    <row r="2338" spans="1:29" x14ac:dyDescent="0.3">
      <c r="A2338" t="s">
        <v>339</v>
      </c>
      <c r="B2338" s="35">
        <v>233</v>
      </c>
      <c r="C2338" t="s">
        <v>49</v>
      </c>
      <c r="D2338" s="35">
        <v>1959</v>
      </c>
      <c r="E2338" t="s">
        <v>2837</v>
      </c>
      <c r="F2338" s="34" t="s">
        <v>6</v>
      </c>
      <c r="G2338" s="34" t="s">
        <v>6</v>
      </c>
      <c r="H2338" s="34" t="s">
        <v>6</v>
      </c>
      <c r="I2338" s="34" t="s">
        <v>6</v>
      </c>
      <c r="J2338" s="34" t="s">
        <v>6</v>
      </c>
      <c r="K2338" s="34" t="s">
        <v>6</v>
      </c>
      <c r="L2338" s="34" t="s">
        <v>6</v>
      </c>
      <c r="M2338" s="34" t="s">
        <v>6</v>
      </c>
      <c r="N2338" s="34" t="s">
        <v>6</v>
      </c>
      <c r="O2338" s="34">
        <v>5.092880573472609</v>
      </c>
      <c r="P2338" s="34">
        <v>33.823361142568643</v>
      </c>
      <c r="Q2338" t="s">
        <v>14776</v>
      </c>
      <c r="R2338" t="s">
        <v>14776</v>
      </c>
      <c r="S2338" t="s">
        <v>14776</v>
      </c>
      <c r="T2338" t="s">
        <v>14777</v>
      </c>
      <c r="U2338" t="s">
        <v>14777</v>
      </c>
      <c r="V2338" t="s">
        <v>14777</v>
      </c>
      <c r="W2338" t="s">
        <v>14777</v>
      </c>
      <c r="X2338" t="s">
        <v>14777</v>
      </c>
      <c r="Y2338" t="s">
        <v>6</v>
      </c>
      <c r="Z2338" t="s">
        <v>6</v>
      </c>
      <c r="AA2338" t="s">
        <v>14778</v>
      </c>
      <c r="AB2338" t="s">
        <v>14779</v>
      </c>
      <c r="AC2338" t="s">
        <v>14751</v>
      </c>
    </row>
    <row r="2339" spans="1:29" x14ac:dyDescent="0.3">
      <c r="A2339" t="s">
        <v>339</v>
      </c>
      <c r="B2339" s="35">
        <v>233</v>
      </c>
      <c r="C2339" t="s">
        <v>49</v>
      </c>
      <c r="D2339" s="35">
        <v>1960</v>
      </c>
      <c r="E2339" t="s">
        <v>2838</v>
      </c>
      <c r="F2339" s="34" t="s">
        <v>6</v>
      </c>
      <c r="G2339" s="34" t="s">
        <v>6</v>
      </c>
      <c r="H2339" s="34" t="s">
        <v>6</v>
      </c>
      <c r="I2339" s="34" t="s">
        <v>6</v>
      </c>
      <c r="J2339" s="34" t="s">
        <v>6</v>
      </c>
      <c r="K2339" s="34" t="s">
        <v>6</v>
      </c>
      <c r="L2339" s="34" t="s">
        <v>6</v>
      </c>
      <c r="M2339" s="34" t="s">
        <v>6</v>
      </c>
      <c r="N2339" s="34" t="s">
        <v>6</v>
      </c>
      <c r="O2339" s="34">
        <v>4.8727077522311149</v>
      </c>
      <c r="P2339" s="34">
        <v>38.564667942995733</v>
      </c>
      <c r="Q2339" t="s">
        <v>14776</v>
      </c>
      <c r="R2339" t="s">
        <v>14776</v>
      </c>
      <c r="S2339" t="s">
        <v>14776</v>
      </c>
      <c r="T2339" t="s">
        <v>14777</v>
      </c>
      <c r="U2339" t="s">
        <v>14777</v>
      </c>
      <c r="V2339" t="s">
        <v>14777</v>
      </c>
      <c r="W2339" t="s">
        <v>14777</v>
      </c>
      <c r="X2339" t="s">
        <v>14777</v>
      </c>
      <c r="Y2339" t="s">
        <v>6</v>
      </c>
      <c r="Z2339" t="s">
        <v>6</v>
      </c>
      <c r="AA2339" t="s">
        <v>14778</v>
      </c>
      <c r="AB2339" t="s">
        <v>14779</v>
      </c>
      <c r="AC2339" t="s">
        <v>14751</v>
      </c>
    </row>
    <row r="2340" spans="1:29" x14ac:dyDescent="0.3">
      <c r="A2340" t="s">
        <v>339</v>
      </c>
      <c r="B2340" s="35">
        <v>233</v>
      </c>
      <c r="C2340" t="s">
        <v>49</v>
      </c>
      <c r="D2340" s="35">
        <v>1961</v>
      </c>
      <c r="E2340" t="s">
        <v>2839</v>
      </c>
      <c r="F2340" s="34" t="s">
        <v>6</v>
      </c>
      <c r="G2340" s="34" t="s">
        <v>6</v>
      </c>
      <c r="H2340" s="34" t="s">
        <v>6</v>
      </c>
      <c r="I2340" s="34" t="s">
        <v>6</v>
      </c>
      <c r="J2340" s="34" t="s">
        <v>6</v>
      </c>
      <c r="K2340" s="34" t="s">
        <v>6</v>
      </c>
      <c r="L2340" s="34" t="s">
        <v>6</v>
      </c>
      <c r="M2340" s="34" t="s">
        <v>6</v>
      </c>
      <c r="N2340" s="34" t="s">
        <v>6</v>
      </c>
      <c r="O2340" s="34">
        <v>6.2687125939222748</v>
      </c>
      <c r="P2340" s="34">
        <v>43.972235626633257</v>
      </c>
      <c r="Q2340" t="s">
        <v>14776</v>
      </c>
      <c r="R2340" t="s">
        <v>14776</v>
      </c>
      <c r="S2340" t="s">
        <v>14776</v>
      </c>
      <c r="T2340" t="s">
        <v>14777</v>
      </c>
      <c r="U2340" t="s">
        <v>14777</v>
      </c>
      <c r="V2340" t="s">
        <v>14777</v>
      </c>
      <c r="W2340" t="s">
        <v>14777</v>
      </c>
      <c r="X2340" t="s">
        <v>14777</v>
      </c>
      <c r="Y2340" t="s">
        <v>6</v>
      </c>
      <c r="Z2340" t="s">
        <v>6</v>
      </c>
      <c r="AA2340" t="s">
        <v>14778</v>
      </c>
      <c r="AB2340" t="s">
        <v>14779</v>
      </c>
      <c r="AC2340" t="s">
        <v>14751</v>
      </c>
    </row>
    <row r="2341" spans="1:29" x14ac:dyDescent="0.3">
      <c r="A2341" t="s">
        <v>339</v>
      </c>
      <c r="B2341" s="35">
        <v>233</v>
      </c>
      <c r="C2341" t="s">
        <v>49</v>
      </c>
      <c r="D2341" s="35">
        <v>1962</v>
      </c>
      <c r="E2341" t="s">
        <v>2840</v>
      </c>
      <c r="F2341" s="34" t="s">
        <v>6</v>
      </c>
      <c r="G2341" s="34" t="s">
        <v>6</v>
      </c>
      <c r="H2341" s="34" t="s">
        <v>6</v>
      </c>
      <c r="I2341" s="34" t="s">
        <v>6</v>
      </c>
      <c r="J2341" s="34" t="s">
        <v>6</v>
      </c>
      <c r="K2341" s="34" t="s">
        <v>6</v>
      </c>
      <c r="L2341" s="34" t="s">
        <v>6</v>
      </c>
      <c r="M2341" s="34" t="s">
        <v>6</v>
      </c>
      <c r="N2341" s="34" t="s">
        <v>6</v>
      </c>
      <c r="O2341" s="34">
        <v>11.863723957542071</v>
      </c>
      <c r="P2341" s="34">
        <v>49.308804592237799</v>
      </c>
      <c r="Q2341" t="s">
        <v>14776</v>
      </c>
      <c r="R2341" t="s">
        <v>14776</v>
      </c>
      <c r="S2341" t="s">
        <v>14776</v>
      </c>
      <c r="T2341" t="s">
        <v>14777</v>
      </c>
      <c r="U2341" t="s">
        <v>14777</v>
      </c>
      <c r="V2341" t="s">
        <v>14777</v>
      </c>
      <c r="W2341" t="s">
        <v>14777</v>
      </c>
      <c r="X2341" t="s">
        <v>14777</v>
      </c>
      <c r="Y2341" t="s">
        <v>6</v>
      </c>
      <c r="Z2341" t="s">
        <v>6</v>
      </c>
      <c r="AA2341" t="s">
        <v>14778</v>
      </c>
      <c r="AB2341" t="s">
        <v>14779</v>
      </c>
      <c r="AC2341" t="s">
        <v>14751</v>
      </c>
    </row>
    <row r="2342" spans="1:29" x14ac:dyDescent="0.3">
      <c r="A2342" t="s">
        <v>339</v>
      </c>
      <c r="B2342" s="35">
        <v>233</v>
      </c>
      <c r="C2342" t="s">
        <v>49</v>
      </c>
      <c r="D2342" s="35">
        <v>1963</v>
      </c>
      <c r="E2342" t="s">
        <v>2841</v>
      </c>
      <c r="F2342" s="34" t="s">
        <v>6</v>
      </c>
      <c r="G2342" s="34" t="s">
        <v>6</v>
      </c>
      <c r="H2342" s="34" t="s">
        <v>6</v>
      </c>
      <c r="I2342" s="34" t="s">
        <v>6</v>
      </c>
      <c r="J2342" s="34" t="s">
        <v>6</v>
      </c>
      <c r="K2342" s="34" t="s">
        <v>6</v>
      </c>
      <c r="L2342" s="34" t="s">
        <v>6</v>
      </c>
      <c r="M2342" s="34" t="s">
        <v>6</v>
      </c>
      <c r="N2342" s="34" t="s">
        <v>6</v>
      </c>
      <c r="O2342" s="34">
        <v>12.026365636929011</v>
      </c>
      <c r="P2342" s="34">
        <v>64.959489602533594</v>
      </c>
      <c r="Q2342" t="s">
        <v>14776</v>
      </c>
      <c r="R2342" t="s">
        <v>14776</v>
      </c>
      <c r="S2342" t="s">
        <v>14776</v>
      </c>
      <c r="T2342" t="s">
        <v>14777</v>
      </c>
      <c r="U2342" t="s">
        <v>14777</v>
      </c>
      <c r="V2342" t="s">
        <v>14777</v>
      </c>
      <c r="W2342" t="s">
        <v>14777</v>
      </c>
      <c r="X2342" t="s">
        <v>14777</v>
      </c>
      <c r="Y2342" t="s">
        <v>6</v>
      </c>
      <c r="Z2342" t="s">
        <v>6</v>
      </c>
      <c r="AA2342" t="s">
        <v>14778</v>
      </c>
      <c r="AB2342" t="s">
        <v>14779</v>
      </c>
      <c r="AC2342" t="s">
        <v>14751</v>
      </c>
    </row>
    <row r="2343" spans="1:29" x14ac:dyDescent="0.3">
      <c r="A2343" t="s">
        <v>339</v>
      </c>
      <c r="B2343" s="35">
        <v>233</v>
      </c>
      <c r="C2343" t="s">
        <v>49</v>
      </c>
      <c r="D2343" s="35">
        <v>1964</v>
      </c>
      <c r="E2343" t="s">
        <v>2842</v>
      </c>
      <c r="F2343" s="34" t="s">
        <v>6</v>
      </c>
      <c r="G2343" s="34" t="s">
        <v>6</v>
      </c>
      <c r="H2343" s="34" t="s">
        <v>6</v>
      </c>
      <c r="I2343" s="34" t="s">
        <v>6</v>
      </c>
      <c r="J2343" s="34" t="s">
        <v>6</v>
      </c>
      <c r="K2343" s="34" t="s">
        <v>6</v>
      </c>
      <c r="L2343" s="34" t="s">
        <v>6</v>
      </c>
      <c r="M2343" s="34" t="s">
        <v>6</v>
      </c>
      <c r="N2343" s="34" t="s">
        <v>6</v>
      </c>
      <c r="O2343" s="34">
        <v>11.363106230523089</v>
      </c>
      <c r="P2343" s="34">
        <v>81.122823000779306</v>
      </c>
      <c r="Q2343" t="s">
        <v>14776</v>
      </c>
      <c r="R2343" t="s">
        <v>14776</v>
      </c>
      <c r="S2343" t="s">
        <v>14776</v>
      </c>
      <c r="T2343" t="s">
        <v>14777</v>
      </c>
      <c r="U2343" t="s">
        <v>14777</v>
      </c>
      <c r="V2343" t="s">
        <v>14777</v>
      </c>
      <c r="W2343" t="s">
        <v>14777</v>
      </c>
      <c r="X2343" t="s">
        <v>14777</v>
      </c>
      <c r="Y2343" t="s">
        <v>6</v>
      </c>
      <c r="Z2343" t="s">
        <v>6</v>
      </c>
      <c r="AA2343" t="s">
        <v>14778</v>
      </c>
      <c r="AB2343" t="s">
        <v>14779</v>
      </c>
      <c r="AC2343" t="s">
        <v>14751</v>
      </c>
    </row>
    <row r="2344" spans="1:29" x14ac:dyDescent="0.3">
      <c r="A2344" t="s">
        <v>339</v>
      </c>
      <c r="B2344" s="35">
        <v>233</v>
      </c>
      <c r="C2344" t="s">
        <v>49</v>
      </c>
      <c r="D2344" s="35">
        <v>1965</v>
      </c>
      <c r="E2344" t="s">
        <v>2843</v>
      </c>
      <c r="F2344" s="34" t="s">
        <v>6</v>
      </c>
      <c r="G2344" s="34" t="s">
        <v>6</v>
      </c>
      <c r="H2344" s="34" t="s">
        <v>6</v>
      </c>
      <c r="I2344" s="34" t="s">
        <v>6</v>
      </c>
      <c r="J2344" s="34" t="s">
        <v>6</v>
      </c>
      <c r="K2344" s="34" t="s">
        <v>6</v>
      </c>
      <c r="L2344" s="34" t="s">
        <v>6</v>
      </c>
      <c r="M2344" s="34" t="s">
        <v>6</v>
      </c>
      <c r="N2344" s="34" t="s">
        <v>6</v>
      </c>
      <c r="O2344" s="34">
        <v>12.451391365228172</v>
      </c>
      <c r="P2344" s="34">
        <v>87.005101809843794</v>
      </c>
      <c r="Q2344" t="s">
        <v>14776</v>
      </c>
      <c r="R2344" t="s">
        <v>14776</v>
      </c>
      <c r="S2344" t="s">
        <v>14776</v>
      </c>
      <c r="T2344" t="s">
        <v>14777</v>
      </c>
      <c r="U2344" t="s">
        <v>14777</v>
      </c>
      <c r="V2344" t="s">
        <v>14777</v>
      </c>
      <c r="W2344" t="s">
        <v>14777</v>
      </c>
      <c r="X2344" t="s">
        <v>14777</v>
      </c>
      <c r="Y2344" t="s">
        <v>6</v>
      </c>
      <c r="Z2344" t="s">
        <v>6</v>
      </c>
      <c r="AA2344" t="s">
        <v>14778</v>
      </c>
      <c r="AB2344" t="s">
        <v>14779</v>
      </c>
      <c r="AC2344" t="s">
        <v>14751</v>
      </c>
    </row>
    <row r="2345" spans="1:29" x14ac:dyDescent="0.3">
      <c r="A2345" t="s">
        <v>339</v>
      </c>
      <c r="B2345" s="35">
        <v>233</v>
      </c>
      <c r="C2345" t="s">
        <v>49</v>
      </c>
      <c r="D2345" s="35">
        <v>1966</v>
      </c>
      <c r="E2345" t="s">
        <v>2844</v>
      </c>
      <c r="F2345" s="34" t="s">
        <v>6</v>
      </c>
      <c r="G2345" s="34" t="s">
        <v>6</v>
      </c>
      <c r="H2345" s="34" t="s">
        <v>6</v>
      </c>
      <c r="I2345" s="34" t="s">
        <v>6</v>
      </c>
      <c r="J2345" s="34" t="s">
        <v>6</v>
      </c>
      <c r="K2345" s="34" t="s">
        <v>6</v>
      </c>
      <c r="L2345" s="34" t="s">
        <v>6</v>
      </c>
      <c r="M2345" s="34" t="s">
        <v>6</v>
      </c>
      <c r="N2345" s="34" t="s">
        <v>6</v>
      </c>
      <c r="O2345" s="34">
        <v>13.883940545796486</v>
      </c>
      <c r="P2345" s="34">
        <v>109.837862304995</v>
      </c>
      <c r="Q2345" t="s">
        <v>14776</v>
      </c>
      <c r="R2345" t="s">
        <v>14776</v>
      </c>
      <c r="S2345" t="s">
        <v>14776</v>
      </c>
      <c r="T2345" t="s">
        <v>14777</v>
      </c>
      <c r="U2345" t="s">
        <v>14777</v>
      </c>
      <c r="V2345" t="s">
        <v>14777</v>
      </c>
      <c r="W2345" t="s">
        <v>14777</v>
      </c>
      <c r="X2345" t="s">
        <v>14777</v>
      </c>
      <c r="Y2345" t="s">
        <v>6</v>
      </c>
      <c r="Z2345" t="s">
        <v>6</v>
      </c>
      <c r="AA2345" t="s">
        <v>14778</v>
      </c>
      <c r="AB2345" t="s">
        <v>14779</v>
      </c>
      <c r="AC2345" t="s">
        <v>14751</v>
      </c>
    </row>
    <row r="2346" spans="1:29" x14ac:dyDescent="0.3">
      <c r="A2346" t="s">
        <v>339</v>
      </c>
      <c r="B2346" s="35">
        <v>233</v>
      </c>
      <c r="C2346" t="s">
        <v>49</v>
      </c>
      <c r="D2346" s="35">
        <v>1967</v>
      </c>
      <c r="E2346" t="s">
        <v>2845</v>
      </c>
      <c r="F2346" s="34" t="s">
        <v>6</v>
      </c>
      <c r="G2346" s="34" t="s">
        <v>6</v>
      </c>
      <c r="H2346" s="34" t="s">
        <v>6</v>
      </c>
      <c r="I2346" s="34" t="s">
        <v>6</v>
      </c>
      <c r="J2346" s="34" t="s">
        <v>6</v>
      </c>
      <c r="K2346" s="34" t="s">
        <v>6</v>
      </c>
      <c r="L2346" s="34" t="s">
        <v>6</v>
      </c>
      <c r="M2346" s="34" t="s">
        <v>6</v>
      </c>
      <c r="N2346" s="34" t="s">
        <v>6</v>
      </c>
      <c r="O2346" s="34">
        <v>12.609007938854559</v>
      </c>
      <c r="P2346" s="34">
        <v>123.771968211828</v>
      </c>
      <c r="Q2346" t="s">
        <v>14776</v>
      </c>
      <c r="R2346" t="s">
        <v>14776</v>
      </c>
      <c r="S2346" t="s">
        <v>14776</v>
      </c>
      <c r="T2346" t="s">
        <v>14777</v>
      </c>
      <c r="U2346" t="s">
        <v>14777</v>
      </c>
      <c r="V2346" t="s">
        <v>14777</v>
      </c>
      <c r="W2346" t="s">
        <v>14777</v>
      </c>
      <c r="X2346" t="s">
        <v>14777</v>
      </c>
      <c r="Y2346" t="s">
        <v>6</v>
      </c>
      <c r="Z2346" t="s">
        <v>6</v>
      </c>
      <c r="AA2346" t="s">
        <v>14778</v>
      </c>
      <c r="AB2346" t="s">
        <v>14779</v>
      </c>
      <c r="AC2346" t="s">
        <v>14751</v>
      </c>
    </row>
    <row r="2347" spans="1:29" x14ac:dyDescent="0.3">
      <c r="A2347" t="s">
        <v>339</v>
      </c>
      <c r="B2347" s="35">
        <v>233</v>
      </c>
      <c r="C2347" t="s">
        <v>49</v>
      </c>
      <c r="D2347" s="35">
        <v>1968</v>
      </c>
      <c r="E2347" t="s">
        <v>2846</v>
      </c>
      <c r="F2347" s="34" t="s">
        <v>6</v>
      </c>
      <c r="G2347" s="34" t="s">
        <v>6</v>
      </c>
      <c r="H2347" s="34" t="s">
        <v>6</v>
      </c>
      <c r="I2347" s="34" t="s">
        <v>6</v>
      </c>
      <c r="J2347" s="34" t="s">
        <v>6</v>
      </c>
      <c r="K2347" s="34" t="s">
        <v>6</v>
      </c>
      <c r="L2347" s="34" t="s">
        <v>6</v>
      </c>
      <c r="M2347" s="34" t="s">
        <v>6</v>
      </c>
      <c r="N2347" s="34" t="s">
        <v>6</v>
      </c>
      <c r="O2347" s="34">
        <v>13.424841223432793</v>
      </c>
      <c r="P2347" s="34">
        <v>138.98487472037701</v>
      </c>
      <c r="Q2347" t="s">
        <v>14776</v>
      </c>
      <c r="R2347" t="s">
        <v>14776</v>
      </c>
      <c r="S2347" t="s">
        <v>14776</v>
      </c>
      <c r="T2347" t="s">
        <v>14777</v>
      </c>
      <c r="U2347" t="s">
        <v>14777</v>
      </c>
      <c r="V2347" t="s">
        <v>14777</v>
      </c>
      <c r="W2347" t="s">
        <v>14777</v>
      </c>
      <c r="X2347" t="s">
        <v>14777</v>
      </c>
      <c r="Y2347" t="s">
        <v>6</v>
      </c>
      <c r="Z2347" t="s">
        <v>6</v>
      </c>
      <c r="AA2347" t="s">
        <v>14778</v>
      </c>
      <c r="AB2347" t="s">
        <v>14779</v>
      </c>
      <c r="AC2347" t="s">
        <v>14751</v>
      </c>
    </row>
    <row r="2348" spans="1:29" x14ac:dyDescent="0.3">
      <c r="A2348" t="s">
        <v>339</v>
      </c>
      <c r="B2348" s="35">
        <v>233</v>
      </c>
      <c r="C2348" t="s">
        <v>49</v>
      </c>
      <c r="D2348" s="35">
        <v>1969</v>
      </c>
      <c r="E2348" t="s">
        <v>2847</v>
      </c>
      <c r="F2348" s="34" t="s">
        <v>6</v>
      </c>
      <c r="G2348" s="34" t="s">
        <v>6</v>
      </c>
      <c r="H2348" s="34" t="s">
        <v>6</v>
      </c>
      <c r="I2348" s="34" t="s">
        <v>6</v>
      </c>
      <c r="J2348" s="34" t="s">
        <v>6</v>
      </c>
      <c r="K2348" s="34" t="s">
        <v>6</v>
      </c>
      <c r="L2348" s="34" t="s">
        <v>6</v>
      </c>
      <c r="M2348" s="34" t="s">
        <v>6</v>
      </c>
      <c r="N2348" s="34" t="s">
        <v>6</v>
      </c>
      <c r="O2348" s="34">
        <v>13.951294155913377</v>
      </c>
      <c r="P2348" s="34">
        <v>162.794252755683</v>
      </c>
      <c r="Q2348" t="s">
        <v>14776</v>
      </c>
      <c r="R2348" t="s">
        <v>14776</v>
      </c>
      <c r="S2348" t="s">
        <v>14776</v>
      </c>
      <c r="T2348" t="s">
        <v>14777</v>
      </c>
      <c r="U2348" t="s">
        <v>14777</v>
      </c>
      <c r="V2348" t="s">
        <v>14777</v>
      </c>
      <c r="W2348" t="s">
        <v>14777</v>
      </c>
      <c r="X2348" t="s">
        <v>14777</v>
      </c>
      <c r="Y2348" t="s">
        <v>6</v>
      </c>
      <c r="Z2348" t="s">
        <v>6</v>
      </c>
      <c r="AA2348" t="s">
        <v>14778</v>
      </c>
      <c r="AB2348" t="s">
        <v>14779</v>
      </c>
      <c r="AC2348" t="s">
        <v>14751</v>
      </c>
    </row>
    <row r="2349" spans="1:29" x14ac:dyDescent="0.3">
      <c r="A2349" t="s">
        <v>339</v>
      </c>
      <c r="B2349" s="35">
        <v>233</v>
      </c>
      <c r="C2349" t="s">
        <v>49</v>
      </c>
      <c r="D2349" s="35">
        <v>1970</v>
      </c>
      <c r="E2349" t="s">
        <v>2848</v>
      </c>
      <c r="F2349" s="34" t="s">
        <v>6</v>
      </c>
      <c r="G2349" s="34" t="s">
        <v>6</v>
      </c>
      <c r="H2349" s="34" t="s">
        <v>6</v>
      </c>
      <c r="I2349" s="34" t="s">
        <v>6</v>
      </c>
      <c r="J2349" s="34" t="s">
        <v>6</v>
      </c>
      <c r="K2349" s="34" t="s">
        <v>6</v>
      </c>
      <c r="L2349" s="34" t="s">
        <v>6</v>
      </c>
      <c r="M2349" s="34" t="s">
        <v>6</v>
      </c>
      <c r="N2349" s="34" t="s">
        <v>6</v>
      </c>
      <c r="O2349" s="34">
        <v>14.438477414765938</v>
      </c>
      <c r="P2349" s="34">
        <v>190.092240304098</v>
      </c>
      <c r="Q2349" t="s">
        <v>14776</v>
      </c>
      <c r="R2349" t="s">
        <v>14776</v>
      </c>
      <c r="S2349" t="s">
        <v>14776</v>
      </c>
      <c r="T2349" t="s">
        <v>14777</v>
      </c>
      <c r="U2349" t="s">
        <v>14777</v>
      </c>
      <c r="V2349" t="s">
        <v>14777</v>
      </c>
      <c r="W2349" t="s">
        <v>14777</v>
      </c>
      <c r="X2349" t="s">
        <v>14777</v>
      </c>
      <c r="Y2349" t="s">
        <v>6</v>
      </c>
      <c r="Z2349" t="s">
        <v>6</v>
      </c>
      <c r="AA2349" t="s">
        <v>14778</v>
      </c>
      <c r="AB2349" t="s">
        <v>14779</v>
      </c>
      <c r="AC2349" t="s">
        <v>14751</v>
      </c>
    </row>
    <row r="2350" spans="1:29" x14ac:dyDescent="0.3">
      <c r="A2350" t="s">
        <v>339</v>
      </c>
      <c r="B2350" s="35">
        <v>233</v>
      </c>
      <c r="C2350" t="s">
        <v>49</v>
      </c>
      <c r="D2350" s="35">
        <v>1971</v>
      </c>
      <c r="E2350" t="s">
        <v>2849</v>
      </c>
      <c r="F2350" s="34" t="s">
        <v>6</v>
      </c>
      <c r="G2350" s="34" t="s">
        <v>6</v>
      </c>
      <c r="H2350" s="34" t="s">
        <v>6</v>
      </c>
      <c r="I2350" s="34" t="s">
        <v>6</v>
      </c>
      <c r="J2350" s="34" t="s">
        <v>6</v>
      </c>
      <c r="K2350" s="34" t="s">
        <v>6</v>
      </c>
      <c r="L2350" s="34" t="s">
        <v>6</v>
      </c>
      <c r="M2350" s="34" t="s">
        <v>6</v>
      </c>
      <c r="N2350" s="34" t="s">
        <v>6</v>
      </c>
      <c r="O2350" s="34">
        <v>14.678881967288406</v>
      </c>
      <c r="P2350" s="34">
        <v>219.62176050358801</v>
      </c>
      <c r="Q2350" t="s">
        <v>14776</v>
      </c>
      <c r="R2350" t="s">
        <v>14776</v>
      </c>
      <c r="S2350" t="s">
        <v>14776</v>
      </c>
      <c r="T2350" t="s">
        <v>14777</v>
      </c>
      <c r="U2350" t="s">
        <v>14777</v>
      </c>
      <c r="V2350" t="s">
        <v>14777</v>
      </c>
      <c r="W2350" t="s">
        <v>14777</v>
      </c>
      <c r="X2350" t="s">
        <v>14777</v>
      </c>
      <c r="Y2350" t="s">
        <v>6</v>
      </c>
      <c r="Z2350" t="s">
        <v>6</v>
      </c>
      <c r="AA2350" t="s">
        <v>14778</v>
      </c>
      <c r="AB2350" t="s">
        <v>14779</v>
      </c>
      <c r="AC2350" t="s">
        <v>14751</v>
      </c>
    </row>
    <row r="2351" spans="1:29" x14ac:dyDescent="0.3">
      <c r="A2351" t="s">
        <v>339</v>
      </c>
      <c r="B2351" s="35">
        <v>233</v>
      </c>
      <c r="C2351" t="s">
        <v>49</v>
      </c>
      <c r="D2351" s="35">
        <v>1972</v>
      </c>
      <c r="E2351" t="s">
        <v>2850</v>
      </c>
      <c r="F2351" s="34" t="s">
        <v>6</v>
      </c>
      <c r="G2351" s="34" t="s">
        <v>6</v>
      </c>
      <c r="H2351" s="34" t="s">
        <v>6</v>
      </c>
      <c r="I2351" s="34" t="s">
        <v>6</v>
      </c>
      <c r="J2351" s="34" t="s">
        <v>6</v>
      </c>
      <c r="K2351" s="34" t="s">
        <v>6</v>
      </c>
      <c r="L2351" s="34" t="s">
        <v>6</v>
      </c>
      <c r="M2351" s="34" t="s">
        <v>6</v>
      </c>
      <c r="N2351" s="34" t="s">
        <v>6</v>
      </c>
      <c r="O2351" s="34">
        <v>15.126982822883402</v>
      </c>
      <c r="P2351" s="34">
        <v>268.233668589084</v>
      </c>
      <c r="Q2351" t="s">
        <v>14776</v>
      </c>
      <c r="R2351" t="s">
        <v>14776</v>
      </c>
      <c r="S2351" t="s">
        <v>14776</v>
      </c>
      <c r="T2351" t="s">
        <v>14777</v>
      </c>
      <c r="U2351" t="s">
        <v>14777</v>
      </c>
      <c r="V2351" t="s">
        <v>14777</v>
      </c>
      <c r="W2351" t="s">
        <v>14777</v>
      </c>
      <c r="X2351" t="s">
        <v>14777</v>
      </c>
      <c r="Y2351" t="s">
        <v>6</v>
      </c>
      <c r="Z2351" t="s">
        <v>6</v>
      </c>
      <c r="AA2351" t="s">
        <v>14778</v>
      </c>
      <c r="AB2351" t="s">
        <v>14779</v>
      </c>
      <c r="AC2351" t="s">
        <v>14751</v>
      </c>
    </row>
    <row r="2352" spans="1:29" x14ac:dyDescent="0.3">
      <c r="A2352" t="s">
        <v>339</v>
      </c>
      <c r="B2352" s="35">
        <v>233</v>
      </c>
      <c r="C2352" t="s">
        <v>49</v>
      </c>
      <c r="D2352" s="35">
        <v>1973</v>
      </c>
      <c r="E2352" t="s">
        <v>2851</v>
      </c>
      <c r="F2352" s="34" t="s">
        <v>6</v>
      </c>
      <c r="G2352" s="34" t="s">
        <v>6</v>
      </c>
      <c r="H2352" s="34" t="s">
        <v>6</v>
      </c>
      <c r="I2352" s="34" t="s">
        <v>6</v>
      </c>
      <c r="J2352" s="34" t="s">
        <v>6</v>
      </c>
      <c r="K2352" s="34" t="s">
        <v>6</v>
      </c>
      <c r="L2352" s="34" t="s">
        <v>6</v>
      </c>
      <c r="M2352" s="34" t="s">
        <v>6</v>
      </c>
      <c r="N2352" s="34" t="s">
        <v>6</v>
      </c>
      <c r="O2352" s="34">
        <v>14.072990031831056</v>
      </c>
      <c r="P2352" s="34">
        <v>345.659711287172</v>
      </c>
      <c r="Q2352" t="s">
        <v>14776</v>
      </c>
      <c r="R2352" t="s">
        <v>14776</v>
      </c>
      <c r="S2352" t="s">
        <v>14776</v>
      </c>
      <c r="T2352" t="s">
        <v>14777</v>
      </c>
      <c r="U2352" t="s">
        <v>14777</v>
      </c>
      <c r="V2352" t="s">
        <v>14777</v>
      </c>
      <c r="W2352" t="s">
        <v>14777</v>
      </c>
      <c r="X2352" t="s">
        <v>14777</v>
      </c>
      <c r="Y2352" t="s">
        <v>6</v>
      </c>
      <c r="Z2352" t="s">
        <v>6</v>
      </c>
      <c r="AA2352" t="s">
        <v>14778</v>
      </c>
      <c r="AB2352" t="s">
        <v>14779</v>
      </c>
      <c r="AC2352" t="s">
        <v>14751</v>
      </c>
    </row>
    <row r="2353" spans="1:29" x14ac:dyDescent="0.3">
      <c r="A2353" t="s">
        <v>339</v>
      </c>
      <c r="B2353" s="35">
        <v>233</v>
      </c>
      <c r="C2353" t="s">
        <v>49</v>
      </c>
      <c r="D2353" s="35">
        <v>1974</v>
      </c>
      <c r="E2353" t="s">
        <v>2852</v>
      </c>
      <c r="F2353" s="34" t="s">
        <v>6</v>
      </c>
      <c r="G2353" s="34" t="s">
        <v>6</v>
      </c>
      <c r="H2353" s="34" t="s">
        <v>6</v>
      </c>
      <c r="I2353" s="34" t="s">
        <v>6</v>
      </c>
      <c r="J2353" s="34" t="s">
        <v>6</v>
      </c>
      <c r="K2353" s="34" t="s">
        <v>6</v>
      </c>
      <c r="L2353" s="34" t="s">
        <v>6</v>
      </c>
      <c r="M2353" s="34" t="s">
        <v>6</v>
      </c>
      <c r="N2353" s="34" t="s">
        <v>6</v>
      </c>
      <c r="O2353" s="34">
        <v>13.665698136934127</v>
      </c>
      <c r="P2353" s="34">
        <v>454.22820608621498</v>
      </c>
      <c r="Q2353" t="s">
        <v>14776</v>
      </c>
      <c r="R2353" t="s">
        <v>14776</v>
      </c>
      <c r="S2353" t="s">
        <v>14776</v>
      </c>
      <c r="T2353" t="s">
        <v>14777</v>
      </c>
      <c r="U2353" t="s">
        <v>14777</v>
      </c>
      <c r="V2353" t="s">
        <v>14777</v>
      </c>
      <c r="W2353" t="s">
        <v>14777</v>
      </c>
      <c r="X2353" t="s">
        <v>14777</v>
      </c>
      <c r="Y2353" t="s">
        <v>6</v>
      </c>
      <c r="Z2353" t="s">
        <v>6</v>
      </c>
      <c r="AA2353" t="s">
        <v>14778</v>
      </c>
      <c r="AB2353" t="s">
        <v>14779</v>
      </c>
      <c r="AC2353" t="s">
        <v>14751</v>
      </c>
    </row>
    <row r="2354" spans="1:29" x14ac:dyDescent="0.3">
      <c r="A2354" t="s">
        <v>339</v>
      </c>
      <c r="B2354" s="35">
        <v>233</v>
      </c>
      <c r="C2354" t="s">
        <v>49</v>
      </c>
      <c r="D2354" s="35">
        <v>1975</v>
      </c>
      <c r="E2354" t="s">
        <v>2853</v>
      </c>
      <c r="F2354" s="34" t="s">
        <v>6</v>
      </c>
      <c r="G2354" s="34" t="s">
        <v>6</v>
      </c>
      <c r="H2354" s="34" t="s">
        <v>6</v>
      </c>
      <c r="I2354" s="34" t="s">
        <v>6</v>
      </c>
      <c r="J2354" s="34" t="s">
        <v>6</v>
      </c>
      <c r="K2354" s="34" t="s">
        <v>6</v>
      </c>
      <c r="L2354" s="34" t="s">
        <v>6</v>
      </c>
      <c r="M2354" s="34" t="s">
        <v>6</v>
      </c>
      <c r="N2354" s="34" t="s">
        <v>6</v>
      </c>
      <c r="O2354" s="34">
        <v>12.398468913028012</v>
      </c>
      <c r="P2354" s="34">
        <v>571.30728662456602</v>
      </c>
      <c r="Q2354" t="s">
        <v>14776</v>
      </c>
      <c r="R2354" t="s">
        <v>14776</v>
      </c>
      <c r="S2354" t="s">
        <v>14776</v>
      </c>
      <c r="T2354" t="s">
        <v>14777</v>
      </c>
      <c r="U2354" t="s">
        <v>14777</v>
      </c>
      <c r="V2354" t="s">
        <v>14777</v>
      </c>
      <c r="W2354" t="s">
        <v>14777</v>
      </c>
      <c r="X2354" t="s">
        <v>14777</v>
      </c>
      <c r="Y2354" t="s">
        <v>6</v>
      </c>
      <c r="Z2354" t="s">
        <v>6</v>
      </c>
      <c r="AA2354" t="s">
        <v>14778</v>
      </c>
      <c r="AB2354" t="s">
        <v>14779</v>
      </c>
      <c r="AC2354" t="s">
        <v>14751</v>
      </c>
    </row>
    <row r="2355" spans="1:29" x14ac:dyDescent="0.3">
      <c r="A2355" t="s">
        <v>339</v>
      </c>
      <c r="B2355" s="35">
        <v>233</v>
      </c>
      <c r="C2355" t="s">
        <v>49</v>
      </c>
      <c r="D2355" s="35">
        <v>1976</v>
      </c>
      <c r="E2355" t="s">
        <v>2854</v>
      </c>
      <c r="F2355" s="34" t="s">
        <v>6</v>
      </c>
      <c r="G2355" s="34" t="s">
        <v>6</v>
      </c>
      <c r="H2355" s="34" t="s">
        <v>6</v>
      </c>
      <c r="I2355" s="34" t="s">
        <v>6</v>
      </c>
      <c r="J2355" s="34" t="s">
        <v>6</v>
      </c>
      <c r="K2355" s="34" t="s">
        <v>6</v>
      </c>
      <c r="L2355" s="34" t="s">
        <v>6</v>
      </c>
      <c r="M2355" s="34" t="s">
        <v>6</v>
      </c>
      <c r="N2355" s="34" t="s">
        <v>6</v>
      </c>
      <c r="O2355" s="34">
        <v>10.931237871952334</v>
      </c>
      <c r="P2355" s="34">
        <v>719.32913082447806</v>
      </c>
      <c r="Q2355" t="s">
        <v>14776</v>
      </c>
      <c r="R2355" t="s">
        <v>14776</v>
      </c>
      <c r="S2355" t="s">
        <v>14776</v>
      </c>
      <c r="T2355" t="s">
        <v>14777</v>
      </c>
      <c r="U2355" t="s">
        <v>14777</v>
      </c>
      <c r="V2355" t="s">
        <v>14777</v>
      </c>
      <c r="W2355" t="s">
        <v>14777</v>
      </c>
      <c r="X2355" t="s">
        <v>14777</v>
      </c>
      <c r="Y2355" t="s">
        <v>6</v>
      </c>
      <c r="Z2355" t="s">
        <v>6</v>
      </c>
      <c r="AA2355" t="s">
        <v>14778</v>
      </c>
      <c r="AB2355" t="s">
        <v>14779</v>
      </c>
      <c r="AC2355" t="s">
        <v>14751</v>
      </c>
    </row>
    <row r="2356" spans="1:29" x14ac:dyDescent="0.3">
      <c r="A2356" t="s">
        <v>339</v>
      </c>
      <c r="B2356" s="35">
        <v>233</v>
      </c>
      <c r="C2356" t="s">
        <v>49</v>
      </c>
      <c r="D2356" s="35">
        <v>1977</v>
      </c>
      <c r="E2356" t="s">
        <v>2855</v>
      </c>
      <c r="F2356" s="34" t="s">
        <v>6</v>
      </c>
      <c r="G2356" s="34" t="s">
        <v>6</v>
      </c>
      <c r="H2356" s="34" t="s">
        <v>6</v>
      </c>
      <c r="I2356" s="34" t="s">
        <v>6</v>
      </c>
      <c r="J2356" s="34" t="s">
        <v>6</v>
      </c>
      <c r="K2356" s="34" t="s">
        <v>6</v>
      </c>
      <c r="L2356" s="34" t="s">
        <v>6</v>
      </c>
      <c r="M2356" s="34" t="s">
        <v>6</v>
      </c>
      <c r="N2356" s="34" t="s">
        <v>6</v>
      </c>
      <c r="O2356" s="34">
        <v>8.422536529506317</v>
      </c>
      <c r="P2356" s="34">
        <v>996.84842869676504</v>
      </c>
      <c r="Q2356" t="s">
        <v>14776</v>
      </c>
      <c r="R2356" t="s">
        <v>14776</v>
      </c>
      <c r="S2356" t="s">
        <v>14776</v>
      </c>
      <c r="T2356" t="s">
        <v>14777</v>
      </c>
      <c r="U2356" t="s">
        <v>14777</v>
      </c>
      <c r="V2356" t="s">
        <v>14777</v>
      </c>
      <c r="W2356" t="s">
        <v>14777</v>
      </c>
      <c r="X2356" t="s">
        <v>14777</v>
      </c>
      <c r="Y2356" t="s">
        <v>6</v>
      </c>
      <c r="Z2356" t="s">
        <v>6</v>
      </c>
      <c r="AA2356" t="s">
        <v>14778</v>
      </c>
      <c r="AB2356" t="s">
        <v>14779</v>
      </c>
      <c r="AC2356" t="s">
        <v>14751</v>
      </c>
    </row>
    <row r="2357" spans="1:29" x14ac:dyDescent="0.3">
      <c r="A2357" t="s">
        <v>339</v>
      </c>
      <c r="B2357" s="35">
        <v>233</v>
      </c>
      <c r="C2357" t="s">
        <v>49</v>
      </c>
      <c r="D2357" s="35">
        <v>1978</v>
      </c>
      <c r="E2357" t="s">
        <v>2856</v>
      </c>
      <c r="F2357" s="34" t="s">
        <v>6</v>
      </c>
      <c r="G2357" s="34" t="s">
        <v>6</v>
      </c>
      <c r="H2357" s="34" t="s">
        <v>6</v>
      </c>
      <c r="I2357" s="34" t="s">
        <v>6</v>
      </c>
      <c r="J2357" s="34" t="s">
        <v>6</v>
      </c>
      <c r="K2357" s="34" t="s">
        <v>6</v>
      </c>
      <c r="L2357" s="34" t="s">
        <v>6</v>
      </c>
      <c r="M2357" s="34" t="s">
        <v>6</v>
      </c>
      <c r="N2357" s="34" t="s">
        <v>6</v>
      </c>
      <c r="O2357" s="34">
        <v>6.7452310160826343</v>
      </c>
      <c r="P2357" s="34">
        <v>1266.24812565261</v>
      </c>
      <c r="Q2357" t="s">
        <v>14776</v>
      </c>
      <c r="R2357" t="s">
        <v>14776</v>
      </c>
      <c r="S2357" t="s">
        <v>14776</v>
      </c>
      <c r="T2357" t="s">
        <v>14777</v>
      </c>
      <c r="U2357" t="s">
        <v>14777</v>
      </c>
      <c r="V2357" t="s">
        <v>14777</v>
      </c>
      <c r="W2357" t="s">
        <v>14777</v>
      </c>
      <c r="X2357" t="s">
        <v>14777</v>
      </c>
      <c r="Y2357" t="s">
        <v>6</v>
      </c>
      <c r="Z2357" t="s">
        <v>6</v>
      </c>
      <c r="AA2357" t="s">
        <v>14778</v>
      </c>
      <c r="AB2357" t="s">
        <v>14779</v>
      </c>
      <c r="AC2357" t="s">
        <v>14751</v>
      </c>
    </row>
    <row r="2358" spans="1:29" x14ac:dyDescent="0.3">
      <c r="A2358" t="s">
        <v>339</v>
      </c>
      <c r="B2358" s="35">
        <v>233</v>
      </c>
      <c r="C2358" t="s">
        <v>49</v>
      </c>
      <c r="D2358" s="35">
        <v>1979</v>
      </c>
      <c r="E2358" t="s">
        <v>2857</v>
      </c>
      <c r="F2358" s="34" t="s">
        <v>6</v>
      </c>
      <c r="G2358" s="34" t="s">
        <v>6</v>
      </c>
      <c r="H2358" s="34" t="s">
        <v>6</v>
      </c>
      <c r="I2358" s="34" t="s">
        <v>6</v>
      </c>
      <c r="J2358" s="34" t="s">
        <v>6</v>
      </c>
      <c r="K2358" s="34" t="s">
        <v>6</v>
      </c>
      <c r="L2358" s="34" t="s">
        <v>6</v>
      </c>
      <c r="M2358" s="34" t="s">
        <v>6</v>
      </c>
      <c r="N2358" s="34" t="s">
        <v>6</v>
      </c>
      <c r="O2358" s="34">
        <v>7.2408526790063776</v>
      </c>
      <c r="P2358" s="34">
        <v>1648.58730379741</v>
      </c>
      <c r="Q2358" t="s">
        <v>14776</v>
      </c>
      <c r="R2358" t="s">
        <v>14776</v>
      </c>
      <c r="S2358" t="s">
        <v>14776</v>
      </c>
      <c r="T2358" t="s">
        <v>14777</v>
      </c>
      <c r="U2358" t="s">
        <v>14777</v>
      </c>
      <c r="V2358" t="s">
        <v>14777</v>
      </c>
      <c r="W2358" t="s">
        <v>14777</v>
      </c>
      <c r="X2358" t="s">
        <v>14777</v>
      </c>
      <c r="Y2358" t="s">
        <v>6</v>
      </c>
      <c r="Z2358" t="s">
        <v>6</v>
      </c>
      <c r="AA2358" t="s">
        <v>14778</v>
      </c>
      <c r="AB2358" t="s">
        <v>14779</v>
      </c>
      <c r="AC2358" t="s">
        <v>14751</v>
      </c>
    </row>
    <row r="2359" spans="1:29" x14ac:dyDescent="0.3">
      <c r="A2359" t="s">
        <v>339</v>
      </c>
      <c r="B2359" s="35">
        <v>233</v>
      </c>
      <c r="C2359" t="s">
        <v>49</v>
      </c>
      <c r="D2359" s="35">
        <v>1980</v>
      </c>
      <c r="E2359" t="s">
        <v>2858</v>
      </c>
      <c r="F2359" s="34" t="s">
        <v>6</v>
      </c>
      <c r="G2359" s="34" t="s">
        <v>6</v>
      </c>
      <c r="H2359" s="34" t="s">
        <v>6</v>
      </c>
      <c r="I2359" s="34" t="s">
        <v>6</v>
      </c>
      <c r="J2359" s="34" t="s">
        <v>6</v>
      </c>
      <c r="K2359" s="34" t="s">
        <v>6</v>
      </c>
      <c r="L2359" s="34" t="s">
        <v>6</v>
      </c>
      <c r="M2359" s="34" t="s">
        <v>6</v>
      </c>
      <c r="N2359" s="34" t="s">
        <v>6</v>
      </c>
      <c r="O2359" s="34">
        <v>7.3324869973114728</v>
      </c>
      <c r="P2359" s="34">
        <v>2198.4963427224502</v>
      </c>
      <c r="Q2359" t="s">
        <v>14776</v>
      </c>
      <c r="R2359" t="s">
        <v>14776</v>
      </c>
      <c r="S2359" t="s">
        <v>14776</v>
      </c>
      <c r="T2359" t="s">
        <v>14777</v>
      </c>
      <c r="U2359" t="s">
        <v>14777</v>
      </c>
      <c r="V2359" t="s">
        <v>14777</v>
      </c>
      <c r="W2359" t="s">
        <v>14777</v>
      </c>
      <c r="X2359" t="s">
        <v>14777</v>
      </c>
      <c r="Y2359" t="s">
        <v>6</v>
      </c>
      <c r="Z2359" t="s">
        <v>6</v>
      </c>
      <c r="AA2359" t="s">
        <v>14778</v>
      </c>
      <c r="AB2359" t="s">
        <v>14779</v>
      </c>
      <c r="AC2359" t="s">
        <v>14751</v>
      </c>
    </row>
    <row r="2360" spans="1:29" x14ac:dyDescent="0.3">
      <c r="A2360" t="s">
        <v>339</v>
      </c>
      <c r="B2360" s="35">
        <v>233</v>
      </c>
      <c r="C2360" t="s">
        <v>49</v>
      </c>
      <c r="D2360" s="35">
        <v>1981</v>
      </c>
      <c r="E2360" t="s">
        <v>2859</v>
      </c>
      <c r="F2360" s="34" t="s">
        <v>6</v>
      </c>
      <c r="G2360" s="34" t="s">
        <v>6</v>
      </c>
      <c r="H2360" s="34" t="s">
        <v>6</v>
      </c>
      <c r="I2360" s="34" t="s">
        <v>6</v>
      </c>
      <c r="J2360" s="34" t="s">
        <v>6</v>
      </c>
      <c r="K2360" s="34" t="s">
        <v>6</v>
      </c>
      <c r="L2360" s="34" t="s">
        <v>6</v>
      </c>
      <c r="M2360" s="34" t="s">
        <v>6</v>
      </c>
      <c r="N2360" s="34" t="s">
        <v>6</v>
      </c>
      <c r="O2360" s="34">
        <v>7.7464768072880759</v>
      </c>
      <c r="P2360" s="34">
        <v>2760.4561935678598</v>
      </c>
      <c r="Q2360" t="s">
        <v>14776</v>
      </c>
      <c r="R2360" t="s">
        <v>14776</v>
      </c>
      <c r="S2360" t="s">
        <v>14776</v>
      </c>
      <c r="T2360" t="s">
        <v>14777</v>
      </c>
      <c r="U2360" t="s">
        <v>14777</v>
      </c>
      <c r="V2360" t="s">
        <v>14777</v>
      </c>
      <c r="W2360" t="s">
        <v>14777</v>
      </c>
      <c r="X2360" t="s">
        <v>14777</v>
      </c>
      <c r="Y2360" t="s">
        <v>6</v>
      </c>
      <c r="Z2360" t="s">
        <v>6</v>
      </c>
      <c r="AA2360" t="s">
        <v>14778</v>
      </c>
      <c r="AB2360" t="s">
        <v>14779</v>
      </c>
      <c r="AC2360" t="s">
        <v>14751</v>
      </c>
    </row>
    <row r="2361" spans="1:29" x14ac:dyDescent="0.3">
      <c r="A2361" t="s">
        <v>339</v>
      </c>
      <c r="B2361" s="35">
        <v>233</v>
      </c>
      <c r="C2361" t="s">
        <v>49</v>
      </c>
      <c r="D2361" s="35">
        <v>1982</v>
      </c>
      <c r="E2361" t="s">
        <v>2860</v>
      </c>
      <c r="F2361" s="34" t="s">
        <v>6</v>
      </c>
      <c r="G2361" s="34" t="s">
        <v>6</v>
      </c>
      <c r="H2361" s="34" t="s">
        <v>6</v>
      </c>
      <c r="I2361" s="34" t="s">
        <v>6</v>
      </c>
      <c r="J2361" s="34" t="s">
        <v>6</v>
      </c>
      <c r="K2361" s="34" t="s">
        <v>6</v>
      </c>
      <c r="L2361" s="34" t="s">
        <v>6</v>
      </c>
      <c r="M2361" s="34" t="s">
        <v>6</v>
      </c>
      <c r="N2361" s="34" t="s">
        <v>6</v>
      </c>
      <c r="O2361" s="34">
        <v>8.1846767250286625</v>
      </c>
      <c r="P2361" s="34">
        <v>3476.7881806362202</v>
      </c>
      <c r="Q2361" t="s">
        <v>14776</v>
      </c>
      <c r="R2361" t="s">
        <v>14776</v>
      </c>
      <c r="S2361" t="s">
        <v>14776</v>
      </c>
      <c r="T2361" t="s">
        <v>14777</v>
      </c>
      <c r="U2361" t="s">
        <v>14777</v>
      </c>
      <c r="V2361" t="s">
        <v>14777</v>
      </c>
      <c r="W2361" t="s">
        <v>14777</v>
      </c>
      <c r="X2361" t="s">
        <v>14777</v>
      </c>
      <c r="Y2361" t="s">
        <v>6</v>
      </c>
      <c r="Z2361" t="s">
        <v>6</v>
      </c>
      <c r="AA2361" t="s">
        <v>14778</v>
      </c>
      <c r="AB2361" t="s">
        <v>14779</v>
      </c>
      <c r="AC2361" t="s">
        <v>14751</v>
      </c>
    </row>
    <row r="2362" spans="1:29" x14ac:dyDescent="0.3">
      <c r="A2362" t="s">
        <v>339</v>
      </c>
      <c r="B2362" s="35">
        <v>233</v>
      </c>
      <c r="C2362" t="s">
        <v>49</v>
      </c>
      <c r="D2362" s="35">
        <v>1983</v>
      </c>
      <c r="E2362" t="s">
        <v>2861</v>
      </c>
      <c r="F2362" s="34" t="s">
        <v>6</v>
      </c>
      <c r="G2362" s="34" t="s">
        <v>6</v>
      </c>
      <c r="H2362" s="34" t="s">
        <v>6</v>
      </c>
      <c r="I2362" s="34" t="s">
        <v>6</v>
      </c>
      <c r="J2362" s="34" t="s">
        <v>6</v>
      </c>
      <c r="K2362" s="34" t="s">
        <v>6</v>
      </c>
      <c r="L2362" s="34" t="s">
        <v>6</v>
      </c>
      <c r="M2362" s="34" t="s">
        <v>6</v>
      </c>
      <c r="N2362" s="34" t="s">
        <v>6</v>
      </c>
      <c r="O2362" s="34">
        <v>9.5970892134987142</v>
      </c>
      <c r="P2362" s="34">
        <v>4252.0305640911902</v>
      </c>
      <c r="Q2362" t="s">
        <v>14776</v>
      </c>
      <c r="R2362" t="s">
        <v>14776</v>
      </c>
      <c r="S2362" t="s">
        <v>14776</v>
      </c>
      <c r="T2362" t="s">
        <v>14777</v>
      </c>
      <c r="U2362" t="s">
        <v>14777</v>
      </c>
      <c r="V2362" t="s">
        <v>14777</v>
      </c>
      <c r="W2362" t="s">
        <v>14777</v>
      </c>
      <c r="X2362" t="s">
        <v>14777</v>
      </c>
      <c r="Y2362" t="s">
        <v>6</v>
      </c>
      <c r="Z2362" t="s">
        <v>6</v>
      </c>
      <c r="AA2362" t="s">
        <v>14778</v>
      </c>
      <c r="AB2362" t="s">
        <v>14779</v>
      </c>
      <c r="AC2362" t="s">
        <v>14751</v>
      </c>
    </row>
    <row r="2363" spans="1:29" x14ac:dyDescent="0.3">
      <c r="A2363" t="s">
        <v>339</v>
      </c>
      <c r="B2363" s="35">
        <v>233</v>
      </c>
      <c r="C2363" t="s">
        <v>49</v>
      </c>
      <c r="D2363" s="35">
        <v>1984</v>
      </c>
      <c r="E2363" t="s">
        <v>2862</v>
      </c>
      <c r="F2363" s="34" t="s">
        <v>6</v>
      </c>
      <c r="G2363" s="34" t="s">
        <v>6</v>
      </c>
      <c r="H2363" s="34" t="s">
        <v>6</v>
      </c>
      <c r="I2363" s="34" t="s">
        <v>6</v>
      </c>
      <c r="J2363" s="34" t="s">
        <v>6</v>
      </c>
      <c r="K2363" s="34" t="s">
        <v>6</v>
      </c>
      <c r="L2363" s="34" t="s">
        <v>6</v>
      </c>
      <c r="M2363" s="34" t="s">
        <v>6</v>
      </c>
      <c r="N2363" s="34" t="s">
        <v>6</v>
      </c>
      <c r="O2363" s="34">
        <v>13.253475582898394</v>
      </c>
      <c r="P2363" s="34">
        <v>5369.2133132813096</v>
      </c>
      <c r="Q2363" t="s">
        <v>14776</v>
      </c>
      <c r="R2363" t="s">
        <v>14776</v>
      </c>
      <c r="S2363" t="s">
        <v>14776</v>
      </c>
      <c r="T2363" t="s">
        <v>14777</v>
      </c>
      <c r="U2363" t="s">
        <v>14777</v>
      </c>
      <c r="V2363" t="s">
        <v>14777</v>
      </c>
      <c r="W2363" t="s">
        <v>14777</v>
      </c>
      <c r="X2363" t="s">
        <v>14777</v>
      </c>
      <c r="Y2363" t="s">
        <v>6</v>
      </c>
      <c r="Z2363" t="s">
        <v>6</v>
      </c>
      <c r="AA2363" t="s">
        <v>14778</v>
      </c>
      <c r="AB2363" t="s">
        <v>14779</v>
      </c>
      <c r="AC2363" t="s">
        <v>14751</v>
      </c>
    </row>
    <row r="2364" spans="1:29" x14ac:dyDescent="0.3">
      <c r="A2364" t="s">
        <v>339</v>
      </c>
      <c r="B2364" s="35">
        <v>233</v>
      </c>
      <c r="C2364" t="s">
        <v>49</v>
      </c>
      <c r="D2364" s="35">
        <v>1985</v>
      </c>
      <c r="E2364" t="s">
        <v>2863</v>
      </c>
      <c r="F2364" s="34" t="s">
        <v>6</v>
      </c>
      <c r="G2364" s="34" t="s">
        <v>6</v>
      </c>
      <c r="H2364" s="34" t="s">
        <v>6</v>
      </c>
      <c r="I2364" s="34" t="s">
        <v>6</v>
      </c>
      <c r="J2364" s="34" t="s">
        <v>6</v>
      </c>
      <c r="K2364" s="34" t="s">
        <v>6</v>
      </c>
      <c r="L2364" s="34" t="s">
        <v>6</v>
      </c>
      <c r="M2364" s="34" t="s">
        <v>6</v>
      </c>
      <c r="N2364" s="34" t="s">
        <v>6</v>
      </c>
      <c r="O2364" s="34">
        <v>16.505052778456406</v>
      </c>
      <c r="P2364" s="34">
        <v>6913.6015488829798</v>
      </c>
      <c r="Q2364" t="s">
        <v>14776</v>
      </c>
      <c r="R2364" t="s">
        <v>14776</v>
      </c>
      <c r="S2364" t="s">
        <v>14776</v>
      </c>
      <c r="T2364" t="s">
        <v>14777</v>
      </c>
      <c r="U2364" t="s">
        <v>14777</v>
      </c>
      <c r="V2364" t="s">
        <v>14777</v>
      </c>
      <c r="W2364" t="s">
        <v>14777</v>
      </c>
      <c r="X2364" t="s">
        <v>14777</v>
      </c>
      <c r="Y2364" t="s">
        <v>6</v>
      </c>
      <c r="Z2364" t="s">
        <v>6</v>
      </c>
      <c r="AA2364" t="s">
        <v>14778</v>
      </c>
      <c r="AB2364" t="s">
        <v>14779</v>
      </c>
      <c r="AC2364" t="s">
        <v>14751</v>
      </c>
    </row>
    <row r="2365" spans="1:29" x14ac:dyDescent="0.3">
      <c r="A2365" t="s">
        <v>339</v>
      </c>
      <c r="B2365" s="35">
        <v>233</v>
      </c>
      <c r="C2365" t="s">
        <v>49</v>
      </c>
      <c r="D2365" s="35">
        <v>1986</v>
      </c>
      <c r="E2365" t="s">
        <v>2864</v>
      </c>
      <c r="F2365" s="34" t="s">
        <v>6</v>
      </c>
      <c r="G2365" s="34" t="s">
        <v>6</v>
      </c>
      <c r="H2365" s="34" t="s">
        <v>6</v>
      </c>
      <c r="I2365" s="34" t="s">
        <v>6</v>
      </c>
      <c r="J2365" s="34" t="s">
        <v>6</v>
      </c>
      <c r="K2365" s="34" t="s">
        <v>6</v>
      </c>
      <c r="L2365" s="34" t="s">
        <v>6</v>
      </c>
      <c r="M2365" s="34" t="s">
        <v>6</v>
      </c>
      <c r="N2365" s="34" t="s">
        <v>6</v>
      </c>
      <c r="O2365" s="34">
        <v>19.465811070509368</v>
      </c>
      <c r="P2365" s="34">
        <v>9450.3279910842703</v>
      </c>
      <c r="Q2365" t="s">
        <v>14776</v>
      </c>
      <c r="R2365" t="s">
        <v>14776</v>
      </c>
      <c r="S2365" t="s">
        <v>14776</v>
      </c>
      <c r="T2365" t="s">
        <v>14777</v>
      </c>
      <c r="U2365" t="s">
        <v>14777</v>
      </c>
      <c r="V2365" t="s">
        <v>14777</v>
      </c>
      <c r="W2365" t="s">
        <v>14777</v>
      </c>
      <c r="X2365" t="s">
        <v>14777</v>
      </c>
      <c r="Y2365" t="s">
        <v>6</v>
      </c>
      <c r="Z2365" t="s">
        <v>6</v>
      </c>
      <c r="AA2365" t="s">
        <v>14778</v>
      </c>
      <c r="AB2365" t="s">
        <v>14779</v>
      </c>
      <c r="AC2365" t="s">
        <v>14751</v>
      </c>
    </row>
    <row r="2366" spans="1:29" x14ac:dyDescent="0.3">
      <c r="A2366" t="s">
        <v>339</v>
      </c>
      <c r="B2366" s="35">
        <v>233</v>
      </c>
      <c r="C2366" t="s">
        <v>49</v>
      </c>
      <c r="D2366" s="35">
        <v>1987</v>
      </c>
      <c r="E2366" t="s">
        <v>2865</v>
      </c>
      <c r="F2366" s="34" t="s">
        <v>6</v>
      </c>
      <c r="G2366" s="34" t="s">
        <v>6</v>
      </c>
      <c r="H2366" s="34" t="s">
        <v>6</v>
      </c>
      <c r="I2366" s="34" t="s">
        <v>6</v>
      </c>
      <c r="J2366" s="34" t="s">
        <v>6</v>
      </c>
      <c r="K2366" s="34" t="s">
        <v>6</v>
      </c>
      <c r="L2366" s="34" t="s">
        <v>6</v>
      </c>
      <c r="M2366" s="34" t="s">
        <v>6</v>
      </c>
      <c r="N2366" s="34" t="s">
        <v>6</v>
      </c>
      <c r="O2366" s="34">
        <v>18.574987580762048</v>
      </c>
      <c r="P2366" s="34">
        <v>12285.5171611525</v>
      </c>
      <c r="Q2366" t="s">
        <v>14776</v>
      </c>
      <c r="R2366" t="s">
        <v>14776</v>
      </c>
      <c r="S2366" t="s">
        <v>14776</v>
      </c>
      <c r="T2366" t="s">
        <v>14777</v>
      </c>
      <c r="U2366" t="s">
        <v>14777</v>
      </c>
      <c r="V2366" t="s">
        <v>14777</v>
      </c>
      <c r="W2366" t="s">
        <v>14777</v>
      </c>
      <c r="X2366" t="s">
        <v>14777</v>
      </c>
      <c r="Y2366" t="s">
        <v>6</v>
      </c>
      <c r="Z2366" t="s">
        <v>6</v>
      </c>
      <c r="AA2366" t="s">
        <v>14778</v>
      </c>
      <c r="AB2366" t="s">
        <v>14779</v>
      </c>
      <c r="AC2366" t="s">
        <v>14751</v>
      </c>
    </row>
    <row r="2367" spans="1:29" x14ac:dyDescent="0.3">
      <c r="A2367" t="s">
        <v>339</v>
      </c>
      <c r="B2367" s="35">
        <v>233</v>
      </c>
      <c r="C2367" t="s">
        <v>49</v>
      </c>
      <c r="D2367" s="35">
        <v>1988</v>
      </c>
      <c r="E2367" t="s">
        <v>2866</v>
      </c>
      <c r="F2367" s="34" t="s">
        <v>6</v>
      </c>
      <c r="G2367" s="34" t="s">
        <v>6</v>
      </c>
      <c r="H2367" s="34" t="s">
        <v>6</v>
      </c>
      <c r="I2367" s="34" t="s">
        <v>6</v>
      </c>
      <c r="J2367" s="34" t="s">
        <v>6</v>
      </c>
      <c r="K2367" s="34" t="s">
        <v>6</v>
      </c>
      <c r="L2367" s="34" t="s">
        <v>6</v>
      </c>
      <c r="M2367" s="34" t="s">
        <v>6</v>
      </c>
      <c r="N2367" s="34" t="s">
        <v>6</v>
      </c>
      <c r="O2367" s="34">
        <v>17.96057374892299</v>
      </c>
      <c r="P2367" s="34">
        <v>16332.617120315799</v>
      </c>
      <c r="Q2367" t="s">
        <v>14776</v>
      </c>
      <c r="R2367" t="s">
        <v>14776</v>
      </c>
      <c r="S2367" t="s">
        <v>14776</v>
      </c>
      <c r="T2367" t="s">
        <v>14777</v>
      </c>
      <c r="U2367" t="s">
        <v>14777</v>
      </c>
      <c r="V2367" t="s">
        <v>14777</v>
      </c>
      <c r="W2367" t="s">
        <v>14777</v>
      </c>
      <c r="X2367" t="s">
        <v>14777</v>
      </c>
      <c r="Y2367" t="s">
        <v>6</v>
      </c>
      <c r="Z2367" t="s">
        <v>6</v>
      </c>
      <c r="AA2367" t="s">
        <v>14778</v>
      </c>
      <c r="AB2367" t="s">
        <v>14779</v>
      </c>
      <c r="AC2367" t="s">
        <v>14751</v>
      </c>
    </row>
    <row r="2368" spans="1:29" x14ac:dyDescent="0.3">
      <c r="A2368" t="s">
        <v>339</v>
      </c>
      <c r="B2368" s="35">
        <v>233</v>
      </c>
      <c r="C2368" t="s">
        <v>49</v>
      </c>
      <c r="D2368" s="35">
        <v>1989</v>
      </c>
      <c r="E2368" t="s">
        <v>2867</v>
      </c>
      <c r="F2368" s="34" t="s">
        <v>6</v>
      </c>
      <c r="G2368" s="34" t="s">
        <v>6</v>
      </c>
      <c r="H2368" s="34" t="s">
        <v>6</v>
      </c>
      <c r="I2368" s="34" t="s">
        <v>6</v>
      </c>
      <c r="J2368" s="34" t="s">
        <v>6</v>
      </c>
      <c r="K2368" s="34" t="s">
        <v>6</v>
      </c>
      <c r="L2368" s="34" t="s">
        <v>6</v>
      </c>
      <c r="M2368" s="34" t="s">
        <v>6</v>
      </c>
      <c r="N2368" s="34" t="s">
        <v>6</v>
      </c>
      <c r="O2368" s="34">
        <v>17.09462139160016</v>
      </c>
      <c r="P2368" s="34">
        <v>21059.7190860751</v>
      </c>
      <c r="Q2368" t="s">
        <v>14776</v>
      </c>
      <c r="R2368" t="s">
        <v>14776</v>
      </c>
      <c r="S2368" t="s">
        <v>14776</v>
      </c>
      <c r="T2368" t="s">
        <v>14777</v>
      </c>
      <c r="U2368" t="s">
        <v>14777</v>
      </c>
      <c r="V2368" t="s">
        <v>14777</v>
      </c>
      <c r="W2368" t="s">
        <v>14777</v>
      </c>
      <c r="X2368" t="s">
        <v>14777</v>
      </c>
      <c r="Y2368" t="s">
        <v>6</v>
      </c>
      <c r="Z2368" t="s">
        <v>6</v>
      </c>
      <c r="AA2368" t="s">
        <v>14778</v>
      </c>
      <c r="AB2368" t="s">
        <v>14779</v>
      </c>
      <c r="AC2368" t="s">
        <v>14751</v>
      </c>
    </row>
    <row r="2369" spans="1:29" x14ac:dyDescent="0.3">
      <c r="A2369" t="s">
        <v>339</v>
      </c>
      <c r="B2369" s="35">
        <v>233</v>
      </c>
      <c r="C2369" t="s">
        <v>49</v>
      </c>
      <c r="D2369" s="35">
        <v>1990</v>
      </c>
      <c r="E2369" t="s">
        <v>2868</v>
      </c>
      <c r="F2369" s="34" t="s">
        <v>6</v>
      </c>
      <c r="G2369" s="34" t="s">
        <v>6</v>
      </c>
      <c r="H2369" s="34" t="s">
        <v>6</v>
      </c>
      <c r="I2369" s="34" t="s">
        <v>6</v>
      </c>
      <c r="J2369" s="34" t="s">
        <v>6</v>
      </c>
      <c r="K2369" s="34" t="s">
        <v>6</v>
      </c>
      <c r="L2369" s="34" t="s">
        <v>6</v>
      </c>
      <c r="M2369" s="34" t="s">
        <v>6</v>
      </c>
      <c r="N2369" s="34" t="s">
        <v>6</v>
      </c>
      <c r="O2369" s="34">
        <v>16.624574997525869</v>
      </c>
      <c r="P2369" s="34">
        <v>28161.9956793573</v>
      </c>
      <c r="Q2369" t="s">
        <v>14776</v>
      </c>
      <c r="R2369" t="s">
        <v>14776</v>
      </c>
      <c r="S2369" t="s">
        <v>14776</v>
      </c>
      <c r="T2369" t="s">
        <v>14777</v>
      </c>
      <c r="U2369" t="s">
        <v>14777</v>
      </c>
      <c r="V2369" t="s">
        <v>14777</v>
      </c>
      <c r="W2369" t="s">
        <v>14777</v>
      </c>
      <c r="X2369" t="s">
        <v>14777</v>
      </c>
      <c r="Y2369" t="s">
        <v>6</v>
      </c>
      <c r="Z2369" t="s">
        <v>6</v>
      </c>
      <c r="AA2369" t="s">
        <v>14778</v>
      </c>
      <c r="AB2369" t="s">
        <v>14779</v>
      </c>
      <c r="AC2369" t="s">
        <v>14751</v>
      </c>
    </row>
    <row r="2370" spans="1:29" x14ac:dyDescent="0.3">
      <c r="A2370" t="s">
        <v>339</v>
      </c>
      <c r="B2370" s="35">
        <v>233</v>
      </c>
      <c r="C2370" t="s">
        <v>49</v>
      </c>
      <c r="D2370" s="35">
        <v>1991</v>
      </c>
      <c r="E2370" t="s">
        <v>2869</v>
      </c>
      <c r="F2370" s="34" t="s">
        <v>6</v>
      </c>
      <c r="G2370" s="34" t="s">
        <v>6</v>
      </c>
      <c r="H2370" s="34" t="s">
        <v>6</v>
      </c>
      <c r="I2370" s="34" t="s">
        <v>6</v>
      </c>
      <c r="J2370" s="34" t="s">
        <v>6</v>
      </c>
      <c r="K2370" s="34" t="s">
        <v>6</v>
      </c>
      <c r="L2370" s="34" t="s">
        <v>6</v>
      </c>
      <c r="M2370" s="34" t="s">
        <v>6</v>
      </c>
      <c r="N2370" s="34" t="s">
        <v>6</v>
      </c>
      <c r="O2370" s="34">
        <v>14.82539946446993</v>
      </c>
      <c r="P2370" s="34">
        <v>36346.266661743801</v>
      </c>
      <c r="Q2370" t="s">
        <v>14776</v>
      </c>
      <c r="R2370" t="s">
        <v>14776</v>
      </c>
      <c r="S2370" t="s">
        <v>14776</v>
      </c>
      <c r="T2370" t="s">
        <v>14777</v>
      </c>
      <c r="U2370" t="s">
        <v>14777</v>
      </c>
      <c r="V2370" t="s">
        <v>14777</v>
      </c>
      <c r="W2370" t="s">
        <v>14777</v>
      </c>
      <c r="X2370" t="s">
        <v>14777</v>
      </c>
      <c r="Y2370" t="s">
        <v>6</v>
      </c>
      <c r="Z2370" t="s">
        <v>6</v>
      </c>
      <c r="AA2370" t="s">
        <v>14778</v>
      </c>
      <c r="AB2370" t="s">
        <v>14779</v>
      </c>
      <c r="AC2370" t="s">
        <v>14751</v>
      </c>
    </row>
    <row r="2371" spans="1:29" x14ac:dyDescent="0.3">
      <c r="A2371" t="s">
        <v>339</v>
      </c>
      <c r="B2371">
        <v>233</v>
      </c>
      <c r="C2371" t="s">
        <v>49</v>
      </c>
      <c r="D2371">
        <v>1992</v>
      </c>
      <c r="E2371" t="s">
        <v>2870</v>
      </c>
      <c r="F2371" s="34" t="s">
        <v>6</v>
      </c>
      <c r="G2371" s="34" t="s">
        <v>6</v>
      </c>
      <c r="H2371" s="34" t="s">
        <v>6</v>
      </c>
      <c r="I2371" s="34" t="s">
        <v>6</v>
      </c>
      <c r="J2371" s="34" t="s">
        <v>6</v>
      </c>
      <c r="K2371" s="34" t="s">
        <v>6</v>
      </c>
      <c r="L2371" s="34" t="s">
        <v>6</v>
      </c>
      <c r="M2371" s="34" t="s">
        <v>6</v>
      </c>
      <c r="N2371" s="34" t="s">
        <v>6</v>
      </c>
      <c r="O2371" s="34">
        <v>16.454689028391137</v>
      </c>
      <c r="P2371" s="34">
        <v>46660.316792901598</v>
      </c>
      <c r="Q2371" t="s">
        <v>14776</v>
      </c>
      <c r="R2371" t="s">
        <v>14776</v>
      </c>
      <c r="S2371" t="s">
        <v>14776</v>
      </c>
      <c r="T2371" t="s">
        <v>14777</v>
      </c>
      <c r="U2371" t="s">
        <v>14777</v>
      </c>
      <c r="V2371" t="s">
        <v>14777</v>
      </c>
      <c r="W2371" t="s">
        <v>14777</v>
      </c>
      <c r="X2371" t="s">
        <v>14777</v>
      </c>
      <c r="Y2371" t="s">
        <v>6</v>
      </c>
      <c r="Z2371" t="s">
        <v>6</v>
      </c>
      <c r="AA2371" t="s">
        <v>14778</v>
      </c>
      <c r="AB2371" t="s">
        <v>14779</v>
      </c>
      <c r="AC2371" t="s">
        <v>14751</v>
      </c>
    </row>
    <row r="2372" spans="1:29" x14ac:dyDescent="0.3">
      <c r="A2372" t="s">
        <v>339</v>
      </c>
      <c r="B2372" s="35">
        <v>233</v>
      </c>
      <c r="C2372" t="s">
        <v>49</v>
      </c>
      <c r="D2372" s="35">
        <v>1993</v>
      </c>
      <c r="E2372" t="s">
        <v>2871</v>
      </c>
      <c r="F2372" s="34" t="s">
        <v>6</v>
      </c>
      <c r="G2372" s="34" t="s">
        <v>6</v>
      </c>
      <c r="H2372" s="34" t="s">
        <v>6</v>
      </c>
      <c r="I2372" s="34" t="s">
        <v>6</v>
      </c>
      <c r="J2372" s="34" t="s">
        <v>6</v>
      </c>
      <c r="K2372" s="34" t="s">
        <v>6</v>
      </c>
      <c r="L2372" s="34" t="s">
        <v>6</v>
      </c>
      <c r="M2372" s="34" t="s">
        <v>6</v>
      </c>
      <c r="N2372" s="34" t="s">
        <v>6</v>
      </c>
      <c r="O2372" s="34">
        <v>14.317186323086013</v>
      </c>
      <c r="P2372" s="34">
        <v>61115.903949150998</v>
      </c>
      <c r="Q2372" t="s">
        <v>14776</v>
      </c>
      <c r="R2372" t="s">
        <v>14776</v>
      </c>
      <c r="S2372" t="s">
        <v>14776</v>
      </c>
      <c r="T2372" t="s">
        <v>14777</v>
      </c>
      <c r="U2372" t="s">
        <v>14777</v>
      </c>
      <c r="V2372" t="s">
        <v>14777</v>
      </c>
      <c r="W2372" t="s">
        <v>14777</v>
      </c>
      <c r="X2372" t="s">
        <v>14777</v>
      </c>
      <c r="Y2372" t="s">
        <v>6</v>
      </c>
      <c r="Z2372" t="s">
        <v>6</v>
      </c>
      <c r="AA2372" t="s">
        <v>14778</v>
      </c>
      <c r="AB2372" t="s">
        <v>14779</v>
      </c>
      <c r="AC2372" t="s">
        <v>14751</v>
      </c>
    </row>
    <row r="2373" spans="1:29" x14ac:dyDescent="0.3">
      <c r="A2373" t="s">
        <v>339</v>
      </c>
      <c r="B2373" s="35">
        <v>233</v>
      </c>
      <c r="C2373" t="s">
        <v>49</v>
      </c>
      <c r="D2373" s="35">
        <v>1994</v>
      </c>
      <c r="E2373" t="s">
        <v>2872</v>
      </c>
      <c r="F2373" s="34" t="s">
        <v>6</v>
      </c>
      <c r="G2373" s="34" t="s">
        <v>6</v>
      </c>
      <c r="H2373" s="34" t="s">
        <v>6</v>
      </c>
      <c r="I2373" s="34" t="s">
        <v>6</v>
      </c>
      <c r="J2373" s="34" t="s">
        <v>6</v>
      </c>
      <c r="K2373" s="34" t="s">
        <v>6</v>
      </c>
      <c r="L2373" s="34" t="s">
        <v>6</v>
      </c>
      <c r="M2373" s="34" t="s">
        <v>6</v>
      </c>
      <c r="N2373" s="34" t="s">
        <v>6</v>
      </c>
      <c r="O2373" s="34">
        <v>12.346129150854885</v>
      </c>
      <c r="P2373" s="34">
        <v>80724.102833631405</v>
      </c>
      <c r="Q2373" t="s">
        <v>14776</v>
      </c>
      <c r="R2373" t="s">
        <v>14776</v>
      </c>
      <c r="S2373" t="s">
        <v>14776</v>
      </c>
      <c r="T2373" t="s">
        <v>14777</v>
      </c>
      <c r="U2373" t="s">
        <v>14777</v>
      </c>
      <c r="V2373" t="s">
        <v>14777</v>
      </c>
      <c r="W2373" t="s">
        <v>14777</v>
      </c>
      <c r="X2373" t="s">
        <v>14777</v>
      </c>
      <c r="Y2373" t="s">
        <v>6</v>
      </c>
      <c r="Z2373" t="s">
        <v>6</v>
      </c>
      <c r="AA2373" t="s">
        <v>14778</v>
      </c>
      <c r="AB2373" t="s">
        <v>14779</v>
      </c>
      <c r="AC2373" t="s">
        <v>14751</v>
      </c>
    </row>
    <row r="2374" spans="1:29" x14ac:dyDescent="0.3">
      <c r="A2374" t="s">
        <v>339</v>
      </c>
      <c r="B2374" s="35">
        <v>233</v>
      </c>
      <c r="C2374" t="s">
        <v>49</v>
      </c>
      <c r="D2374" s="35">
        <v>1995</v>
      </c>
      <c r="E2374" t="s">
        <v>2873</v>
      </c>
      <c r="F2374" s="34" t="s">
        <v>6</v>
      </c>
      <c r="G2374" s="34" t="s">
        <v>6</v>
      </c>
      <c r="H2374" s="34" t="s">
        <v>6</v>
      </c>
      <c r="I2374" s="34" t="s">
        <v>6</v>
      </c>
      <c r="J2374" s="34" t="s">
        <v>6</v>
      </c>
      <c r="K2374" s="34" t="s">
        <v>6</v>
      </c>
      <c r="L2374" s="34" t="s">
        <v>6</v>
      </c>
      <c r="M2374" s="34" t="s">
        <v>6</v>
      </c>
      <c r="N2374" s="34" t="s">
        <v>6</v>
      </c>
      <c r="O2374" s="34">
        <v>8.7962072770990858</v>
      </c>
      <c r="P2374" s="34">
        <v>100932.958955743</v>
      </c>
      <c r="Q2374" t="s">
        <v>14776</v>
      </c>
      <c r="R2374" t="s">
        <v>14776</v>
      </c>
      <c r="S2374" t="s">
        <v>14776</v>
      </c>
      <c r="T2374" t="s">
        <v>14777</v>
      </c>
      <c r="U2374" t="s">
        <v>14777</v>
      </c>
      <c r="V2374" t="s">
        <v>14777</v>
      </c>
      <c r="W2374" t="s">
        <v>14777</v>
      </c>
      <c r="X2374" t="s">
        <v>14777</v>
      </c>
      <c r="Y2374" t="s">
        <v>6</v>
      </c>
      <c r="Z2374" t="s">
        <v>6</v>
      </c>
      <c r="AA2374" t="s">
        <v>14778</v>
      </c>
      <c r="AB2374" t="s">
        <v>14779</v>
      </c>
      <c r="AC2374" t="s">
        <v>14751</v>
      </c>
    </row>
    <row r="2375" spans="1:29" x14ac:dyDescent="0.3">
      <c r="A2375" t="s">
        <v>339</v>
      </c>
      <c r="B2375" s="35">
        <v>233</v>
      </c>
      <c r="C2375" t="s">
        <v>49</v>
      </c>
      <c r="D2375" s="35">
        <v>1996</v>
      </c>
      <c r="E2375" t="s">
        <v>2874</v>
      </c>
      <c r="F2375" s="34" t="s">
        <v>6</v>
      </c>
      <c r="G2375" s="34" t="s">
        <v>6</v>
      </c>
      <c r="H2375" s="34" t="s">
        <v>6</v>
      </c>
      <c r="I2375" s="34">
        <v>47.436434573596458</v>
      </c>
      <c r="J2375" s="34">
        <v>16.49263437686794</v>
      </c>
      <c r="K2375" s="34">
        <v>30.943800196728517</v>
      </c>
      <c r="L2375" s="34" t="s">
        <v>6</v>
      </c>
      <c r="M2375" s="34" t="s">
        <v>6</v>
      </c>
      <c r="N2375" s="34">
        <v>23.276290867244771</v>
      </c>
      <c r="O2375" s="34">
        <v>9.2562642160516244</v>
      </c>
      <c r="P2375" s="34">
        <v>120383.436304434</v>
      </c>
      <c r="Q2375" t="s">
        <v>14776</v>
      </c>
      <c r="R2375" t="s">
        <v>14776</v>
      </c>
      <c r="S2375" t="s">
        <v>14776</v>
      </c>
      <c r="T2375" t="s">
        <v>14777</v>
      </c>
      <c r="U2375" t="s">
        <v>14777</v>
      </c>
      <c r="V2375" t="s">
        <v>14777</v>
      </c>
      <c r="W2375" t="s">
        <v>14777</v>
      </c>
      <c r="X2375" t="s">
        <v>14777</v>
      </c>
      <c r="Y2375" t="s">
        <v>6</v>
      </c>
      <c r="Z2375" t="s">
        <v>6</v>
      </c>
      <c r="AA2375" t="s">
        <v>14778</v>
      </c>
      <c r="AB2375" t="s">
        <v>14779</v>
      </c>
      <c r="AC2375" t="s">
        <v>14751</v>
      </c>
    </row>
    <row r="2376" spans="1:29" x14ac:dyDescent="0.3">
      <c r="A2376" t="s">
        <v>339</v>
      </c>
      <c r="B2376" s="35">
        <v>233</v>
      </c>
      <c r="C2376" t="s">
        <v>49</v>
      </c>
      <c r="D2376" s="35">
        <v>1997</v>
      </c>
      <c r="E2376" t="s">
        <v>2875</v>
      </c>
      <c r="F2376" s="34" t="s">
        <v>6</v>
      </c>
      <c r="G2376" s="34" t="s">
        <v>6</v>
      </c>
      <c r="H2376" s="34" t="s">
        <v>6</v>
      </c>
      <c r="I2376" s="34">
        <v>54.057244485446645</v>
      </c>
      <c r="J2376" s="34">
        <v>15.370682896930116</v>
      </c>
      <c r="K2376" s="34">
        <v>38.686561588516525</v>
      </c>
      <c r="L2376" s="34" t="s">
        <v>6</v>
      </c>
      <c r="M2376" s="34" t="s">
        <v>6</v>
      </c>
      <c r="N2376" s="34">
        <v>25.252401065897722</v>
      </c>
      <c r="O2376" s="34">
        <v>11.738505904252495</v>
      </c>
      <c r="P2376" s="34">
        <v>145481.499748239</v>
      </c>
      <c r="Q2376" t="s">
        <v>14776</v>
      </c>
      <c r="R2376" t="s">
        <v>14776</v>
      </c>
      <c r="S2376" t="s">
        <v>14776</v>
      </c>
      <c r="T2376" t="s">
        <v>14777</v>
      </c>
      <c r="U2376" t="s">
        <v>14777</v>
      </c>
      <c r="V2376" t="s">
        <v>14777</v>
      </c>
      <c r="W2376" t="s">
        <v>14777</v>
      </c>
      <c r="X2376" t="s">
        <v>14777</v>
      </c>
      <c r="Y2376" t="s">
        <v>6</v>
      </c>
      <c r="Z2376" t="s">
        <v>6</v>
      </c>
      <c r="AA2376" t="s">
        <v>14778</v>
      </c>
      <c r="AB2376" t="s">
        <v>14779</v>
      </c>
      <c r="AC2376" t="s">
        <v>14751</v>
      </c>
    </row>
    <row r="2377" spans="1:29" x14ac:dyDescent="0.3">
      <c r="A2377" t="s">
        <v>339</v>
      </c>
      <c r="B2377" s="35">
        <v>233</v>
      </c>
      <c r="C2377" t="s">
        <v>49</v>
      </c>
      <c r="D2377" s="35">
        <v>1998</v>
      </c>
      <c r="E2377" t="s">
        <v>2876</v>
      </c>
      <c r="F2377" s="34" t="s">
        <v>6</v>
      </c>
      <c r="G2377" s="34" t="s">
        <v>6</v>
      </c>
      <c r="H2377" s="34" t="s">
        <v>6</v>
      </c>
      <c r="I2377" s="34">
        <v>54.247010021840012</v>
      </c>
      <c r="J2377" s="34">
        <v>15.104957010941849</v>
      </c>
      <c r="K2377" s="34">
        <v>39.142053010898167</v>
      </c>
      <c r="L2377" s="34" t="s">
        <v>6</v>
      </c>
      <c r="M2377" s="34" t="s">
        <v>6</v>
      </c>
      <c r="N2377" s="34">
        <v>27.442234709348305</v>
      </c>
      <c r="O2377" s="34">
        <v>13.684179920977007</v>
      </c>
      <c r="P2377" s="34">
        <v>167925.73445674701</v>
      </c>
      <c r="Q2377" t="s">
        <v>14776</v>
      </c>
      <c r="R2377" t="s">
        <v>14776</v>
      </c>
      <c r="S2377" t="s">
        <v>14776</v>
      </c>
      <c r="T2377" t="s">
        <v>14777</v>
      </c>
      <c r="U2377" t="s">
        <v>14777</v>
      </c>
      <c r="V2377" t="s">
        <v>14777</v>
      </c>
      <c r="W2377" t="s">
        <v>14777</v>
      </c>
      <c r="X2377" t="s">
        <v>14777</v>
      </c>
      <c r="Y2377" t="s">
        <v>6</v>
      </c>
      <c r="Z2377" t="s">
        <v>6</v>
      </c>
      <c r="AA2377" t="s">
        <v>14778</v>
      </c>
      <c r="AB2377" t="s">
        <v>14779</v>
      </c>
      <c r="AC2377" t="s">
        <v>14751</v>
      </c>
    </row>
    <row r="2378" spans="1:29" x14ac:dyDescent="0.3">
      <c r="A2378" t="s">
        <v>339</v>
      </c>
      <c r="B2378" s="35">
        <v>233</v>
      </c>
      <c r="C2378" t="s">
        <v>49</v>
      </c>
      <c r="D2378" s="35">
        <v>1999</v>
      </c>
      <c r="E2378" t="s">
        <v>2877</v>
      </c>
      <c r="F2378" s="34" t="s">
        <v>6</v>
      </c>
      <c r="G2378" s="34" t="s">
        <v>6</v>
      </c>
      <c r="H2378" s="34" t="s">
        <v>6</v>
      </c>
      <c r="I2378" s="34">
        <v>53.781199731320775</v>
      </c>
      <c r="J2378" s="34">
        <v>13.557206625242257</v>
      </c>
      <c r="K2378" s="34">
        <v>40.223993106078517</v>
      </c>
      <c r="L2378" s="34" t="s">
        <v>6</v>
      </c>
      <c r="M2378" s="34" t="s">
        <v>6</v>
      </c>
      <c r="N2378" s="34">
        <v>33.968611486490538</v>
      </c>
      <c r="O2378" s="34">
        <v>20.30954374491246</v>
      </c>
      <c r="P2378" s="34">
        <v>181171.02349291</v>
      </c>
      <c r="Q2378" t="s">
        <v>14776</v>
      </c>
      <c r="R2378" t="s">
        <v>14776</v>
      </c>
      <c r="S2378" t="s">
        <v>14776</v>
      </c>
      <c r="T2378" t="s">
        <v>14777</v>
      </c>
      <c r="U2378" t="s">
        <v>14777</v>
      </c>
      <c r="V2378" t="s">
        <v>14777</v>
      </c>
      <c r="W2378" t="s">
        <v>14777</v>
      </c>
      <c r="X2378" t="s">
        <v>14777</v>
      </c>
      <c r="Y2378" t="s">
        <v>6</v>
      </c>
      <c r="Z2378" t="s">
        <v>6</v>
      </c>
      <c r="AA2378" t="s">
        <v>14778</v>
      </c>
      <c r="AB2378" t="s">
        <v>14779</v>
      </c>
      <c r="AC2378" t="s">
        <v>14751</v>
      </c>
    </row>
    <row r="2379" spans="1:29" x14ac:dyDescent="0.3">
      <c r="A2379" t="s">
        <v>339</v>
      </c>
      <c r="B2379" s="35">
        <v>233</v>
      </c>
      <c r="C2379" t="s">
        <v>49</v>
      </c>
      <c r="D2379" s="35">
        <v>2000</v>
      </c>
      <c r="E2379" t="s">
        <v>2878</v>
      </c>
      <c r="F2379" s="34" t="s">
        <v>6</v>
      </c>
      <c r="G2379" s="34" t="s">
        <v>6</v>
      </c>
      <c r="H2379" s="34" t="s">
        <v>6</v>
      </c>
      <c r="I2379" s="34">
        <v>47.139186946368952</v>
      </c>
      <c r="J2379" s="34">
        <v>9.7142395352876463</v>
      </c>
      <c r="K2379" s="34">
        <v>37.424947411081305</v>
      </c>
      <c r="L2379" s="34" t="s">
        <v>6</v>
      </c>
      <c r="M2379" s="34" t="s">
        <v>6</v>
      </c>
      <c r="N2379" s="34">
        <v>37.972177085878087</v>
      </c>
      <c r="O2379" s="34">
        <v>26.447739609742126</v>
      </c>
      <c r="P2379" s="34">
        <v>207268</v>
      </c>
      <c r="Q2379" t="s">
        <v>14776</v>
      </c>
      <c r="R2379" t="s">
        <v>14776</v>
      </c>
      <c r="S2379" t="s">
        <v>14776</v>
      </c>
      <c r="T2379" t="s">
        <v>14777</v>
      </c>
      <c r="U2379" t="s">
        <v>14777</v>
      </c>
      <c r="V2379" t="s">
        <v>14777</v>
      </c>
      <c r="W2379" t="s">
        <v>14777</v>
      </c>
      <c r="X2379" t="s">
        <v>14777</v>
      </c>
      <c r="Y2379" t="s">
        <v>6</v>
      </c>
      <c r="Z2379" t="s">
        <v>6</v>
      </c>
      <c r="AA2379" t="s">
        <v>14778</v>
      </c>
      <c r="AB2379" t="s">
        <v>14779</v>
      </c>
      <c r="AC2379" t="s">
        <v>14751</v>
      </c>
    </row>
    <row r="2380" spans="1:29" x14ac:dyDescent="0.3">
      <c r="A2380" t="s">
        <v>339</v>
      </c>
      <c r="B2380" s="35">
        <v>233</v>
      </c>
      <c r="C2380" t="s">
        <v>49</v>
      </c>
      <c r="D2380" s="35">
        <v>2001</v>
      </c>
      <c r="E2380" t="s">
        <v>2879</v>
      </c>
      <c r="F2380" s="34" t="s">
        <v>6</v>
      </c>
      <c r="G2380" s="34" t="s">
        <v>6</v>
      </c>
      <c r="H2380" s="34" t="s">
        <v>6</v>
      </c>
      <c r="I2380" s="34">
        <v>46.294953292676958</v>
      </c>
      <c r="J2380" s="34">
        <v>9.2850327196268765</v>
      </c>
      <c r="K2380" s="34">
        <v>37.009920573050081</v>
      </c>
      <c r="L2380" s="34" t="s">
        <v>6</v>
      </c>
      <c r="M2380" s="34" t="s">
        <v>6</v>
      </c>
      <c r="N2380" s="34">
        <v>41.078510465783424</v>
      </c>
      <c r="O2380" s="34">
        <v>31.048124903486951</v>
      </c>
      <c r="P2380" s="34">
        <v>224483</v>
      </c>
      <c r="Q2380" t="s">
        <v>14776</v>
      </c>
      <c r="R2380" t="s">
        <v>14776</v>
      </c>
      <c r="S2380" t="s">
        <v>14776</v>
      </c>
      <c r="T2380" t="s">
        <v>14777</v>
      </c>
      <c r="U2380" t="s">
        <v>14777</v>
      </c>
      <c r="V2380" t="s">
        <v>14777</v>
      </c>
      <c r="W2380" t="s">
        <v>14777</v>
      </c>
      <c r="X2380" t="s">
        <v>14777</v>
      </c>
      <c r="Y2380" t="s">
        <v>6</v>
      </c>
      <c r="Z2380" t="s">
        <v>6</v>
      </c>
      <c r="AA2380" t="s">
        <v>14778</v>
      </c>
      <c r="AB2380" t="s">
        <v>14779</v>
      </c>
      <c r="AC2380" t="s">
        <v>14751</v>
      </c>
    </row>
    <row r="2381" spans="1:29" x14ac:dyDescent="0.3">
      <c r="A2381" t="s">
        <v>339</v>
      </c>
      <c r="B2381" s="35">
        <v>233</v>
      </c>
      <c r="C2381" t="s">
        <v>49</v>
      </c>
      <c r="D2381" s="35">
        <v>2002</v>
      </c>
      <c r="E2381" t="s">
        <v>2880</v>
      </c>
      <c r="F2381" s="34" t="s">
        <v>6</v>
      </c>
      <c r="G2381" s="34" t="s">
        <v>6</v>
      </c>
      <c r="H2381" s="34" t="s">
        <v>6</v>
      </c>
      <c r="I2381" s="34">
        <v>48.477322965751704</v>
      </c>
      <c r="J2381" s="34">
        <v>10.212412390244301</v>
      </c>
      <c r="K2381" s="34">
        <v>38.2649105755074</v>
      </c>
      <c r="L2381" s="34" t="s">
        <v>6</v>
      </c>
      <c r="M2381" s="34" t="s">
        <v>6</v>
      </c>
      <c r="N2381" s="34">
        <v>47.526083813857205</v>
      </c>
      <c r="O2381" s="34">
        <v>37.107583489134662</v>
      </c>
      <c r="P2381" s="34">
        <v>243837</v>
      </c>
      <c r="Q2381" t="s">
        <v>14776</v>
      </c>
      <c r="R2381" t="s">
        <v>14776</v>
      </c>
      <c r="S2381" t="s">
        <v>14776</v>
      </c>
      <c r="T2381" t="s">
        <v>14777</v>
      </c>
      <c r="U2381" t="s">
        <v>14777</v>
      </c>
      <c r="V2381" t="s">
        <v>14777</v>
      </c>
      <c r="W2381" t="s">
        <v>14777</v>
      </c>
      <c r="X2381" t="s">
        <v>14777</v>
      </c>
      <c r="Y2381" t="s">
        <v>6</v>
      </c>
      <c r="Z2381" t="s">
        <v>6</v>
      </c>
      <c r="AA2381" t="s">
        <v>14778</v>
      </c>
      <c r="AB2381" t="s">
        <v>14779</v>
      </c>
      <c r="AC2381" t="s">
        <v>14751</v>
      </c>
    </row>
    <row r="2382" spans="1:29" x14ac:dyDescent="0.3">
      <c r="A2382" t="s">
        <v>339</v>
      </c>
      <c r="B2382" s="35">
        <v>233</v>
      </c>
      <c r="C2382" t="s">
        <v>49</v>
      </c>
      <c r="D2382" s="35">
        <v>2003</v>
      </c>
      <c r="E2382" t="s">
        <v>2881</v>
      </c>
      <c r="F2382" s="34" t="s">
        <v>6</v>
      </c>
      <c r="G2382" s="34" t="s">
        <v>6</v>
      </c>
      <c r="H2382" s="34" t="s">
        <v>6</v>
      </c>
      <c r="I2382" s="34">
        <v>44.275505642882216</v>
      </c>
      <c r="J2382" s="34">
        <v>9.7611703208407992</v>
      </c>
      <c r="K2382" s="34">
        <v>34.514335322041418</v>
      </c>
      <c r="L2382" s="34" t="s">
        <v>6</v>
      </c>
      <c r="M2382" s="34" t="s">
        <v>6</v>
      </c>
      <c r="N2382" s="34">
        <v>45.021341857834464</v>
      </c>
      <c r="O2382" s="34">
        <v>36.633503097574291</v>
      </c>
      <c r="P2382" s="34">
        <v>270695</v>
      </c>
      <c r="Q2382" t="s">
        <v>14776</v>
      </c>
      <c r="R2382" t="s">
        <v>14776</v>
      </c>
      <c r="S2382" t="s">
        <v>14776</v>
      </c>
      <c r="T2382" t="s">
        <v>14777</v>
      </c>
      <c r="U2382" t="s">
        <v>14777</v>
      </c>
      <c r="V2382" t="s">
        <v>14777</v>
      </c>
      <c r="W2382" t="s">
        <v>14777</v>
      </c>
      <c r="X2382" t="s">
        <v>14777</v>
      </c>
      <c r="Y2382" t="s">
        <v>6</v>
      </c>
      <c r="Z2382" t="s">
        <v>6</v>
      </c>
      <c r="AA2382" t="s">
        <v>14778</v>
      </c>
      <c r="AB2382" t="s">
        <v>14779</v>
      </c>
      <c r="AC2382" t="s">
        <v>14751</v>
      </c>
    </row>
    <row r="2383" spans="1:29" x14ac:dyDescent="0.3">
      <c r="A2383" t="s">
        <v>339</v>
      </c>
      <c r="B2383" s="35">
        <v>233</v>
      </c>
      <c r="C2383" t="s">
        <v>49</v>
      </c>
      <c r="D2383" s="35">
        <v>2004</v>
      </c>
      <c r="E2383" t="s">
        <v>2882</v>
      </c>
      <c r="F2383" s="34" t="s">
        <v>6</v>
      </c>
      <c r="G2383" s="34" t="s">
        <v>6</v>
      </c>
      <c r="H2383" s="34" t="s">
        <v>6</v>
      </c>
      <c r="I2383" s="34">
        <v>40.74705128540419</v>
      </c>
      <c r="J2383" s="34">
        <v>11.243631822580223</v>
      </c>
      <c r="K2383" s="34">
        <v>29.503419462823967</v>
      </c>
      <c r="L2383" s="34" t="s">
        <v>6</v>
      </c>
      <c r="M2383" s="34" t="s">
        <v>6</v>
      </c>
      <c r="N2383" s="34">
        <v>41.465505926047413</v>
      </c>
      <c r="O2383" s="34">
        <v>34.966252720278526</v>
      </c>
      <c r="P2383" s="34">
        <v>305896</v>
      </c>
      <c r="Q2383" t="s">
        <v>14776</v>
      </c>
      <c r="R2383" t="s">
        <v>14776</v>
      </c>
      <c r="S2383" t="s">
        <v>14776</v>
      </c>
      <c r="T2383" t="s">
        <v>14777</v>
      </c>
      <c r="U2383" t="s">
        <v>14777</v>
      </c>
      <c r="V2383" t="s">
        <v>14777</v>
      </c>
      <c r="W2383" t="s">
        <v>14777</v>
      </c>
      <c r="X2383" t="s">
        <v>14777</v>
      </c>
      <c r="Y2383" t="s">
        <v>6</v>
      </c>
      <c r="Z2383" t="s">
        <v>6</v>
      </c>
      <c r="AA2383" t="s">
        <v>14778</v>
      </c>
      <c r="AB2383" t="s">
        <v>14779</v>
      </c>
      <c r="AC2383" t="s">
        <v>14751</v>
      </c>
    </row>
    <row r="2384" spans="1:29" x14ac:dyDescent="0.3">
      <c r="A2384" t="s">
        <v>339</v>
      </c>
      <c r="B2384" s="35">
        <v>233</v>
      </c>
      <c r="C2384" t="s">
        <v>49</v>
      </c>
      <c r="D2384" s="35">
        <v>2005</v>
      </c>
      <c r="E2384" t="s">
        <v>2883</v>
      </c>
      <c r="F2384" s="34" t="s">
        <v>6</v>
      </c>
      <c r="G2384" s="34" t="s">
        <v>6</v>
      </c>
      <c r="H2384" s="34" t="s">
        <v>6</v>
      </c>
      <c r="I2384" s="34">
        <v>39.649254195060315</v>
      </c>
      <c r="J2384" s="34">
        <v>12.946786129596369</v>
      </c>
      <c r="K2384" s="34">
        <v>26.702468065463947</v>
      </c>
      <c r="L2384" s="34" t="s">
        <v>6</v>
      </c>
      <c r="M2384" s="34" t="s">
        <v>6</v>
      </c>
      <c r="N2384" s="34">
        <v>38.532609459269381</v>
      </c>
      <c r="O2384" s="34">
        <v>32.705590456120134</v>
      </c>
      <c r="P2384" s="34">
        <v>337957</v>
      </c>
      <c r="Q2384" t="s">
        <v>14776</v>
      </c>
      <c r="R2384" t="s">
        <v>14776</v>
      </c>
      <c r="S2384" t="s">
        <v>14776</v>
      </c>
      <c r="T2384" t="s">
        <v>14777</v>
      </c>
      <c r="U2384" t="s">
        <v>14777</v>
      </c>
      <c r="V2384" t="s">
        <v>14777</v>
      </c>
      <c r="W2384" t="s">
        <v>14777</v>
      </c>
      <c r="X2384" t="s">
        <v>14777</v>
      </c>
      <c r="Y2384" t="s">
        <v>6</v>
      </c>
      <c r="Z2384" t="s">
        <v>6</v>
      </c>
      <c r="AA2384" t="s">
        <v>14778</v>
      </c>
      <c r="AB2384" t="s">
        <v>14779</v>
      </c>
      <c r="AC2384" t="s">
        <v>14751</v>
      </c>
    </row>
    <row r="2385" spans="1:29" x14ac:dyDescent="0.3">
      <c r="A2385" t="s">
        <v>339</v>
      </c>
      <c r="B2385" s="35">
        <v>233</v>
      </c>
      <c r="C2385" t="s">
        <v>49</v>
      </c>
      <c r="D2385" s="35">
        <v>2006</v>
      </c>
      <c r="E2385" t="s">
        <v>2884</v>
      </c>
      <c r="F2385" s="34" t="s">
        <v>6</v>
      </c>
      <c r="G2385" s="34" t="s">
        <v>6</v>
      </c>
      <c r="H2385" s="34" t="s">
        <v>6</v>
      </c>
      <c r="I2385" s="34">
        <v>41.745689248540373</v>
      </c>
      <c r="J2385" s="34">
        <v>14.248252114757706</v>
      </c>
      <c r="K2385" s="34">
        <v>27.497437133782668</v>
      </c>
      <c r="L2385" s="34" t="s">
        <v>6</v>
      </c>
      <c r="M2385" s="34" t="s">
        <v>6</v>
      </c>
      <c r="N2385" s="34">
        <v>35.969176144445022</v>
      </c>
      <c r="O2385" s="34">
        <v>31.026187796061201</v>
      </c>
      <c r="P2385" s="34">
        <v>381604</v>
      </c>
      <c r="Q2385" t="s">
        <v>14776</v>
      </c>
      <c r="R2385" t="s">
        <v>14776</v>
      </c>
      <c r="S2385" t="s">
        <v>14776</v>
      </c>
      <c r="T2385" t="s">
        <v>14777</v>
      </c>
      <c r="U2385" t="s">
        <v>14777</v>
      </c>
      <c r="V2385" t="s">
        <v>14777</v>
      </c>
      <c r="W2385" t="s">
        <v>14777</v>
      </c>
      <c r="X2385" t="s">
        <v>14777</v>
      </c>
      <c r="Y2385" t="s">
        <v>6</v>
      </c>
      <c r="Z2385" t="s">
        <v>6</v>
      </c>
      <c r="AA2385" t="s">
        <v>14778</v>
      </c>
      <c r="AB2385" t="s">
        <v>14779</v>
      </c>
      <c r="AC2385" t="s">
        <v>14751</v>
      </c>
    </row>
    <row r="2386" spans="1:29" x14ac:dyDescent="0.3">
      <c r="A2386" t="s">
        <v>339</v>
      </c>
      <c r="B2386" s="35">
        <v>233</v>
      </c>
      <c r="C2386" t="s">
        <v>49</v>
      </c>
      <c r="D2386" s="35">
        <v>2007</v>
      </c>
      <c r="E2386" t="s">
        <v>2885</v>
      </c>
      <c r="F2386" s="34" t="s">
        <v>6</v>
      </c>
      <c r="G2386" s="34" t="s">
        <v>6</v>
      </c>
      <c r="H2386" s="34" t="s">
        <v>6</v>
      </c>
      <c r="I2386" s="34">
        <v>43.447898045768326</v>
      </c>
      <c r="J2386" s="34">
        <v>16.484410953405554</v>
      </c>
      <c r="K2386" s="34">
        <v>26.963487092362772</v>
      </c>
      <c r="L2386" s="34" t="s">
        <v>6</v>
      </c>
      <c r="M2386" s="34" t="s">
        <v>6</v>
      </c>
      <c r="N2386" s="34">
        <v>32.663251224845865</v>
      </c>
      <c r="O2386" s="34">
        <v>27.219820848078385</v>
      </c>
      <c r="P2386" s="34">
        <v>428506</v>
      </c>
      <c r="Q2386" t="s">
        <v>14776</v>
      </c>
      <c r="R2386" t="s">
        <v>14776</v>
      </c>
      <c r="S2386" t="s">
        <v>14776</v>
      </c>
      <c r="T2386" t="s">
        <v>14777</v>
      </c>
      <c r="U2386" t="s">
        <v>14777</v>
      </c>
      <c r="V2386" t="s">
        <v>14777</v>
      </c>
      <c r="W2386" t="s">
        <v>14777</v>
      </c>
      <c r="X2386" t="s">
        <v>14777</v>
      </c>
      <c r="Y2386" t="s">
        <v>6</v>
      </c>
      <c r="Z2386" t="s">
        <v>6</v>
      </c>
      <c r="AA2386" t="s">
        <v>14778</v>
      </c>
      <c r="AB2386" t="s">
        <v>14779</v>
      </c>
      <c r="AC2386" t="s">
        <v>14751</v>
      </c>
    </row>
    <row r="2387" spans="1:29" x14ac:dyDescent="0.3">
      <c r="A2387" t="s">
        <v>339</v>
      </c>
      <c r="B2387" s="35">
        <v>233</v>
      </c>
      <c r="C2387" t="s">
        <v>49</v>
      </c>
      <c r="D2387" s="35">
        <v>2008</v>
      </c>
      <c r="E2387" t="s">
        <v>2886</v>
      </c>
      <c r="F2387" s="34" t="s">
        <v>6</v>
      </c>
      <c r="G2387" s="34" t="s">
        <v>6</v>
      </c>
      <c r="H2387" s="34" t="s">
        <v>6</v>
      </c>
      <c r="I2387" s="34">
        <v>43.590896309757134</v>
      </c>
      <c r="J2387" s="34">
        <v>16.423248991719717</v>
      </c>
      <c r="K2387" s="34">
        <v>27.167647318037417</v>
      </c>
      <c r="L2387" s="34" t="s">
        <v>6</v>
      </c>
      <c r="M2387" s="34" t="s">
        <v>6</v>
      </c>
      <c r="N2387" s="34">
        <v>32.382419070310817</v>
      </c>
      <c r="O2387" s="34">
        <v>26.132878841330609</v>
      </c>
      <c r="P2387" s="34">
        <v>476554</v>
      </c>
      <c r="Q2387" t="s">
        <v>14776</v>
      </c>
      <c r="R2387" t="s">
        <v>14776</v>
      </c>
      <c r="S2387" t="s">
        <v>14776</v>
      </c>
      <c r="T2387" t="s">
        <v>14777</v>
      </c>
      <c r="U2387" t="s">
        <v>14777</v>
      </c>
      <c r="V2387" t="s">
        <v>14777</v>
      </c>
      <c r="W2387" t="s">
        <v>14777</v>
      </c>
      <c r="X2387" t="s">
        <v>14777</v>
      </c>
      <c r="Y2387" t="s">
        <v>6</v>
      </c>
      <c r="Z2387" t="s">
        <v>6</v>
      </c>
      <c r="AA2387" t="s">
        <v>14778</v>
      </c>
      <c r="AB2387" t="s">
        <v>14779</v>
      </c>
      <c r="AC2387" t="s">
        <v>14751</v>
      </c>
    </row>
    <row r="2388" spans="1:29" x14ac:dyDescent="0.3">
      <c r="A2388" t="s">
        <v>339</v>
      </c>
      <c r="B2388" s="35">
        <v>233</v>
      </c>
      <c r="C2388" t="s">
        <v>49</v>
      </c>
      <c r="D2388" s="35">
        <v>2009</v>
      </c>
      <c r="E2388" t="s">
        <v>2887</v>
      </c>
      <c r="F2388" s="34" t="s">
        <v>6</v>
      </c>
      <c r="G2388" s="34" t="s">
        <v>6</v>
      </c>
      <c r="H2388" s="34" t="s">
        <v>6</v>
      </c>
      <c r="I2388" s="34">
        <v>45.219245814176972</v>
      </c>
      <c r="J2388" s="34">
        <v>17.513240319474296</v>
      </c>
      <c r="K2388" s="34">
        <v>27.706005494702676</v>
      </c>
      <c r="L2388" s="34" t="s">
        <v>6</v>
      </c>
      <c r="M2388" s="34" t="s">
        <v>6</v>
      </c>
      <c r="N2388" s="34">
        <v>35.386764233322097</v>
      </c>
      <c r="O2388" s="34">
        <v>28.880840882168542</v>
      </c>
      <c r="P2388" s="34">
        <v>501574</v>
      </c>
      <c r="Q2388" t="s">
        <v>14776</v>
      </c>
      <c r="R2388" t="s">
        <v>14776</v>
      </c>
      <c r="S2388" t="s">
        <v>14776</v>
      </c>
      <c r="T2388" t="s">
        <v>14777</v>
      </c>
      <c r="U2388" t="s">
        <v>14777</v>
      </c>
      <c r="V2388" t="s">
        <v>14777</v>
      </c>
      <c r="W2388" t="s">
        <v>14777</v>
      </c>
      <c r="X2388" t="s">
        <v>14777</v>
      </c>
      <c r="Y2388" t="s">
        <v>6</v>
      </c>
      <c r="Z2388" t="s">
        <v>6</v>
      </c>
      <c r="AA2388" t="s">
        <v>14778</v>
      </c>
      <c r="AB2388" t="s">
        <v>14779</v>
      </c>
      <c r="AC2388" t="s">
        <v>14751</v>
      </c>
    </row>
    <row r="2389" spans="1:29" x14ac:dyDescent="0.3">
      <c r="A2389" t="s">
        <v>339</v>
      </c>
      <c r="B2389" s="35">
        <v>233</v>
      </c>
      <c r="C2389" t="s">
        <v>49</v>
      </c>
      <c r="D2389" s="35">
        <v>2010</v>
      </c>
      <c r="E2389" t="s">
        <v>2888</v>
      </c>
      <c r="F2389" s="34" t="s">
        <v>6</v>
      </c>
      <c r="G2389" s="34" t="s">
        <v>6</v>
      </c>
      <c r="H2389" s="34" t="s">
        <v>6</v>
      </c>
      <c r="I2389" s="34">
        <v>48.87305811858986</v>
      </c>
      <c r="J2389" s="34">
        <v>18.703179796345992</v>
      </c>
      <c r="K2389" s="34">
        <v>30.169878322243868</v>
      </c>
      <c r="L2389" s="34" t="s">
        <v>6</v>
      </c>
      <c r="M2389" s="34" t="s">
        <v>6</v>
      </c>
      <c r="N2389" s="34">
        <v>36.497039775456017</v>
      </c>
      <c r="O2389" s="34">
        <v>29.518725332368088</v>
      </c>
      <c r="P2389" s="34">
        <v>544060</v>
      </c>
      <c r="Q2389" t="s">
        <v>14776</v>
      </c>
      <c r="R2389" t="s">
        <v>14776</v>
      </c>
      <c r="S2389" t="s">
        <v>14776</v>
      </c>
      <c r="T2389" t="s">
        <v>14777</v>
      </c>
      <c r="U2389" t="s">
        <v>14777</v>
      </c>
      <c r="V2389" t="s">
        <v>14777</v>
      </c>
      <c r="W2389" t="s">
        <v>14777</v>
      </c>
      <c r="X2389" t="s">
        <v>14777</v>
      </c>
      <c r="Y2389" t="s">
        <v>6</v>
      </c>
      <c r="Z2389" t="s">
        <v>6</v>
      </c>
      <c r="AA2389" t="s">
        <v>14778</v>
      </c>
      <c r="AB2389" t="s">
        <v>14779</v>
      </c>
      <c r="AC2389" t="s">
        <v>14751</v>
      </c>
    </row>
    <row r="2390" spans="1:29" x14ac:dyDescent="0.3">
      <c r="A2390" t="s">
        <v>339</v>
      </c>
      <c r="B2390" s="35">
        <v>233</v>
      </c>
      <c r="C2390" t="s">
        <v>49</v>
      </c>
      <c r="D2390" s="35">
        <v>2011</v>
      </c>
      <c r="E2390" t="s">
        <v>2889</v>
      </c>
      <c r="F2390" s="34" t="s">
        <v>6</v>
      </c>
      <c r="G2390" s="34" t="s">
        <v>6</v>
      </c>
      <c r="H2390" s="34" t="s">
        <v>6</v>
      </c>
      <c r="I2390" s="34">
        <v>50.295995463819608</v>
      </c>
      <c r="J2390" s="34">
        <v>20.088912689835436</v>
      </c>
      <c r="K2390" s="34">
        <v>30.207082773984173</v>
      </c>
      <c r="L2390" s="34" t="s">
        <v>6</v>
      </c>
      <c r="M2390" s="34" t="s">
        <v>6</v>
      </c>
      <c r="N2390" s="34">
        <v>35.78344882620064</v>
      </c>
      <c r="O2390" s="34">
        <v>29.089044769406357</v>
      </c>
      <c r="P2390" s="34">
        <v>619023</v>
      </c>
      <c r="Q2390" t="s">
        <v>14776</v>
      </c>
      <c r="R2390" t="s">
        <v>14776</v>
      </c>
      <c r="S2390" t="s">
        <v>14776</v>
      </c>
      <c r="T2390" t="s">
        <v>14777</v>
      </c>
      <c r="U2390" t="s">
        <v>14777</v>
      </c>
      <c r="V2390" t="s">
        <v>14777</v>
      </c>
      <c r="W2390" t="s">
        <v>14777</v>
      </c>
      <c r="X2390" t="s">
        <v>14777</v>
      </c>
      <c r="Y2390" t="s">
        <v>6</v>
      </c>
      <c r="Z2390" t="s">
        <v>6</v>
      </c>
      <c r="AA2390" t="s">
        <v>14778</v>
      </c>
      <c r="AB2390" t="s">
        <v>14779</v>
      </c>
      <c r="AC2390" t="s">
        <v>14751</v>
      </c>
    </row>
    <row r="2391" spans="1:29" x14ac:dyDescent="0.3">
      <c r="A2391" t="s">
        <v>339</v>
      </c>
      <c r="B2391" s="35">
        <v>233</v>
      </c>
      <c r="C2391" t="s">
        <v>49</v>
      </c>
      <c r="D2391" s="35">
        <v>2012</v>
      </c>
      <c r="E2391" t="s">
        <v>2890</v>
      </c>
      <c r="F2391" s="34" t="s">
        <v>6</v>
      </c>
      <c r="G2391" s="34" t="s">
        <v>6</v>
      </c>
      <c r="H2391" s="34" t="s">
        <v>6</v>
      </c>
      <c r="I2391" s="34">
        <v>50.650377789914003</v>
      </c>
      <c r="J2391" s="34">
        <v>21.624258073421476</v>
      </c>
      <c r="K2391" s="34">
        <v>29.026119716492527</v>
      </c>
      <c r="L2391" s="34" t="s">
        <v>6</v>
      </c>
      <c r="M2391" s="34" t="s">
        <v>6</v>
      </c>
      <c r="N2391" s="34">
        <v>33.966526771395692</v>
      </c>
      <c r="O2391" s="34">
        <v>27.328289769655793</v>
      </c>
      <c r="P2391" s="34">
        <v>666508</v>
      </c>
      <c r="Q2391" t="s">
        <v>14776</v>
      </c>
      <c r="R2391" t="s">
        <v>14776</v>
      </c>
      <c r="S2391" t="s">
        <v>14776</v>
      </c>
      <c r="T2391" t="s">
        <v>14777</v>
      </c>
      <c r="U2391" t="s">
        <v>14777</v>
      </c>
      <c r="V2391" t="s">
        <v>14777</v>
      </c>
      <c r="W2391" t="s">
        <v>14777</v>
      </c>
      <c r="X2391" t="s">
        <v>14777</v>
      </c>
      <c r="Y2391" t="s">
        <v>6</v>
      </c>
      <c r="Z2391" t="s">
        <v>6</v>
      </c>
      <c r="AA2391" t="s">
        <v>14778</v>
      </c>
      <c r="AB2391" t="s">
        <v>14779</v>
      </c>
      <c r="AC2391" t="s">
        <v>14751</v>
      </c>
    </row>
    <row r="2392" spans="1:29" x14ac:dyDescent="0.3">
      <c r="A2392" t="s">
        <v>339</v>
      </c>
      <c r="B2392" s="35">
        <v>233</v>
      </c>
      <c r="C2392" t="s">
        <v>49</v>
      </c>
      <c r="D2392" s="35">
        <v>2013</v>
      </c>
      <c r="E2392" t="s">
        <v>2891</v>
      </c>
      <c r="F2392" s="34" t="s">
        <v>6</v>
      </c>
      <c r="G2392" s="34" t="s">
        <v>6</v>
      </c>
      <c r="H2392" s="34" t="s">
        <v>6</v>
      </c>
      <c r="I2392" s="34">
        <v>54.608177634877194</v>
      </c>
      <c r="J2392" s="34">
        <v>22.941990830338863</v>
      </c>
      <c r="K2392" s="34">
        <v>31.666186804538331</v>
      </c>
      <c r="L2392" s="34" t="s">
        <v>6</v>
      </c>
      <c r="M2392" s="34" t="s">
        <v>6</v>
      </c>
      <c r="N2392" s="34">
        <v>37.592205708099492</v>
      </c>
      <c r="O2392" s="34">
        <v>29.569312259619018</v>
      </c>
      <c r="P2392" s="34">
        <v>714094</v>
      </c>
      <c r="Q2392" t="s">
        <v>14776</v>
      </c>
      <c r="R2392" t="s">
        <v>14776</v>
      </c>
      <c r="S2392" t="s">
        <v>14776</v>
      </c>
      <c r="T2392" t="s">
        <v>14777</v>
      </c>
      <c r="U2392" t="s">
        <v>14777</v>
      </c>
      <c r="V2392" t="s">
        <v>14777</v>
      </c>
      <c r="W2392" t="s">
        <v>14777</v>
      </c>
      <c r="X2392" t="s">
        <v>14777</v>
      </c>
      <c r="Y2392" t="s">
        <v>6</v>
      </c>
      <c r="Z2392" t="s">
        <v>6</v>
      </c>
      <c r="AA2392" t="s">
        <v>14778</v>
      </c>
      <c r="AB2392" t="s">
        <v>14779</v>
      </c>
      <c r="AC2392" t="s">
        <v>14751</v>
      </c>
    </row>
    <row r="2393" spans="1:29" x14ac:dyDescent="0.3">
      <c r="A2393" t="s">
        <v>339</v>
      </c>
      <c r="B2393" s="35">
        <v>233</v>
      </c>
      <c r="C2393" t="s">
        <v>49</v>
      </c>
      <c r="D2393" s="35">
        <v>2014</v>
      </c>
      <c r="E2393" t="s">
        <v>2892</v>
      </c>
      <c r="F2393" s="34" t="s">
        <v>6</v>
      </c>
      <c r="G2393" s="34" t="s">
        <v>6</v>
      </c>
      <c r="H2393" s="34" t="s">
        <v>6</v>
      </c>
      <c r="I2393" s="34">
        <v>60.50842898769568</v>
      </c>
      <c r="J2393" s="34">
        <v>24.145163933029494</v>
      </c>
      <c r="K2393" s="34">
        <v>36.363265054666186</v>
      </c>
      <c r="L2393" s="34" t="s">
        <v>6</v>
      </c>
      <c r="M2393" s="34" t="s">
        <v>6</v>
      </c>
      <c r="N2393" s="34">
        <v>43.318836968400568</v>
      </c>
      <c r="O2393" s="34">
        <v>32.884998227924754</v>
      </c>
      <c r="P2393" s="34">
        <v>762903</v>
      </c>
      <c r="Q2393" t="s">
        <v>14776</v>
      </c>
      <c r="R2393" t="s">
        <v>14776</v>
      </c>
      <c r="S2393" t="s">
        <v>14776</v>
      </c>
      <c r="T2393" t="s">
        <v>14777</v>
      </c>
      <c r="U2393" t="s">
        <v>14777</v>
      </c>
      <c r="V2393" t="s">
        <v>14777</v>
      </c>
      <c r="W2393" t="s">
        <v>14777</v>
      </c>
      <c r="X2393" t="s">
        <v>14777</v>
      </c>
      <c r="Y2393" t="s">
        <v>6</v>
      </c>
      <c r="Z2393" t="s">
        <v>6</v>
      </c>
      <c r="AA2393" t="s">
        <v>14778</v>
      </c>
      <c r="AB2393" t="s">
        <v>14779</v>
      </c>
      <c r="AC2393" t="s">
        <v>14751</v>
      </c>
    </row>
    <row r="2394" spans="1:29" x14ac:dyDescent="0.3">
      <c r="A2394" t="s">
        <v>339</v>
      </c>
      <c r="B2394" s="35">
        <v>233</v>
      </c>
      <c r="C2394" t="s">
        <v>49</v>
      </c>
      <c r="D2394" s="35">
        <v>2015</v>
      </c>
      <c r="E2394" t="s">
        <v>2893</v>
      </c>
      <c r="F2394" s="34">
        <v>101.88682167276426</v>
      </c>
      <c r="G2394" s="34">
        <v>31.340574060013026</v>
      </c>
      <c r="H2394" s="34">
        <v>70.54624761275123</v>
      </c>
      <c r="I2394" s="34">
        <v>67.972081243506835</v>
      </c>
      <c r="J2394" s="34">
        <v>26.869002052959388</v>
      </c>
      <c r="K2394" s="34">
        <v>41.103079190547447</v>
      </c>
      <c r="L2394" s="34" t="s">
        <v>6</v>
      </c>
      <c r="M2394" s="34" t="s">
        <v>6</v>
      </c>
      <c r="N2394" s="34">
        <v>50.374760083361458</v>
      </c>
      <c r="O2394" s="34">
        <v>37.299262223991732</v>
      </c>
      <c r="P2394" s="34">
        <v>804692</v>
      </c>
      <c r="Q2394" t="s">
        <v>14776</v>
      </c>
      <c r="R2394" t="s">
        <v>14776</v>
      </c>
      <c r="S2394" t="s">
        <v>14776</v>
      </c>
      <c r="T2394" t="s">
        <v>14777</v>
      </c>
      <c r="U2394" t="s">
        <v>14777</v>
      </c>
      <c r="V2394" t="s">
        <v>14777</v>
      </c>
      <c r="W2394" t="s">
        <v>14777</v>
      </c>
      <c r="X2394" t="s">
        <v>14777</v>
      </c>
      <c r="Y2394" t="s">
        <v>6</v>
      </c>
      <c r="Z2394" t="s">
        <v>6</v>
      </c>
      <c r="AA2394" t="s">
        <v>14778</v>
      </c>
      <c r="AB2394" t="s">
        <v>14779</v>
      </c>
      <c r="AC2394" t="s">
        <v>14751</v>
      </c>
    </row>
    <row r="2395" spans="1:29" x14ac:dyDescent="0.3">
      <c r="A2395" t="s">
        <v>339</v>
      </c>
      <c r="B2395" s="35">
        <v>233</v>
      </c>
      <c r="C2395" t="s">
        <v>49</v>
      </c>
      <c r="D2395" s="35">
        <v>2016</v>
      </c>
      <c r="E2395" t="s">
        <v>2894</v>
      </c>
      <c r="F2395" s="34">
        <v>103.79026797513723</v>
      </c>
      <c r="G2395" s="34">
        <v>33.141539873023511</v>
      </c>
      <c r="H2395" s="34">
        <v>70.648728102113722</v>
      </c>
      <c r="I2395" s="34">
        <v>64.121962485905001</v>
      </c>
      <c r="J2395" s="34">
        <v>26.249148512008819</v>
      </c>
      <c r="K2395" s="34">
        <v>37.872813973896186</v>
      </c>
      <c r="L2395" s="34" t="s">
        <v>6</v>
      </c>
      <c r="M2395" s="34" t="s">
        <v>6</v>
      </c>
      <c r="N2395" s="34">
        <v>49.904076416624918</v>
      </c>
      <c r="O2395" s="34">
        <v>37.375774807768977</v>
      </c>
      <c r="P2395" s="34">
        <v>863782</v>
      </c>
      <c r="Q2395" t="s">
        <v>14776</v>
      </c>
      <c r="R2395" t="s">
        <v>14776</v>
      </c>
      <c r="S2395" t="s">
        <v>14776</v>
      </c>
      <c r="T2395" t="s">
        <v>14777</v>
      </c>
      <c r="U2395" t="s">
        <v>14777</v>
      </c>
      <c r="V2395" t="s">
        <v>14777</v>
      </c>
      <c r="W2395" t="s">
        <v>14777</v>
      </c>
      <c r="X2395" t="s">
        <v>14777</v>
      </c>
      <c r="Y2395" t="s">
        <v>6</v>
      </c>
      <c r="Z2395" t="s">
        <v>6</v>
      </c>
      <c r="AA2395" t="s">
        <v>14778</v>
      </c>
      <c r="AB2395" t="s">
        <v>14779</v>
      </c>
      <c r="AC2395" t="s">
        <v>14751</v>
      </c>
    </row>
    <row r="2396" spans="1:29" x14ac:dyDescent="0.3">
      <c r="A2396" t="s">
        <v>339</v>
      </c>
      <c r="B2396" s="35">
        <v>233</v>
      </c>
      <c r="C2396" t="s">
        <v>49</v>
      </c>
      <c r="D2396" s="35">
        <v>2017</v>
      </c>
      <c r="E2396" t="s">
        <v>2895</v>
      </c>
      <c r="F2396" s="34">
        <v>99.72215086971778</v>
      </c>
      <c r="G2396" s="34">
        <v>34.188280076395671</v>
      </c>
      <c r="H2396" s="34">
        <v>65.533870793322109</v>
      </c>
      <c r="I2396" s="34">
        <v>62.293974497838597</v>
      </c>
      <c r="J2396" s="34">
        <v>26.959431638802311</v>
      </c>
      <c r="K2396" s="34">
        <v>35.33454285903629</v>
      </c>
      <c r="L2396" s="34" t="s">
        <v>6</v>
      </c>
      <c r="M2396" s="34" t="s">
        <v>6</v>
      </c>
      <c r="N2396" s="34">
        <v>49.44855651935444</v>
      </c>
      <c r="O2396" s="34">
        <v>38.292191768003462</v>
      </c>
      <c r="P2396" s="34">
        <v>920471</v>
      </c>
      <c r="Q2396" t="s">
        <v>14776</v>
      </c>
      <c r="R2396" t="s">
        <v>14776</v>
      </c>
      <c r="S2396" t="s">
        <v>14776</v>
      </c>
      <c r="T2396" t="s">
        <v>14777</v>
      </c>
      <c r="U2396" t="s">
        <v>14777</v>
      </c>
      <c r="V2396" t="s">
        <v>14777</v>
      </c>
      <c r="W2396" t="s">
        <v>14777</v>
      </c>
      <c r="X2396" t="s">
        <v>14777</v>
      </c>
      <c r="Y2396" t="s">
        <v>6</v>
      </c>
      <c r="Z2396" t="s">
        <v>6</v>
      </c>
      <c r="AA2396" t="s">
        <v>14778</v>
      </c>
      <c r="AB2396" t="s">
        <v>14779</v>
      </c>
      <c r="AC2396" t="s">
        <v>14751</v>
      </c>
    </row>
    <row r="2397" spans="1:29" x14ac:dyDescent="0.3">
      <c r="A2397" t="s">
        <v>339</v>
      </c>
      <c r="B2397" s="35">
        <v>233</v>
      </c>
      <c r="C2397" t="s">
        <v>49</v>
      </c>
      <c r="D2397" s="35">
        <v>2018</v>
      </c>
      <c r="E2397" t="s">
        <v>2896</v>
      </c>
      <c r="F2397" s="34">
        <v>102.8498304694009</v>
      </c>
      <c r="G2397" s="34">
        <v>34.336939917452177</v>
      </c>
      <c r="H2397" s="34">
        <v>68.512890551948729</v>
      </c>
      <c r="I2397" s="34">
        <v>61.973875040367851</v>
      </c>
      <c r="J2397" s="34">
        <v>27.654600011540904</v>
      </c>
      <c r="K2397" s="34">
        <v>34.319275028826951</v>
      </c>
      <c r="L2397" s="34" t="s">
        <v>6</v>
      </c>
      <c r="M2397" s="34" t="s">
        <v>6</v>
      </c>
      <c r="N2397" s="34">
        <v>51.761258848461665</v>
      </c>
      <c r="O2397" s="34">
        <v>41.362182829933083</v>
      </c>
      <c r="P2397" s="34">
        <v>987791</v>
      </c>
      <c r="Q2397" t="s">
        <v>14776</v>
      </c>
      <c r="R2397" t="s">
        <v>14776</v>
      </c>
      <c r="S2397" t="s">
        <v>14776</v>
      </c>
      <c r="T2397" t="s">
        <v>14777</v>
      </c>
      <c r="U2397" t="s">
        <v>14777</v>
      </c>
      <c r="V2397" t="s">
        <v>14777</v>
      </c>
      <c r="W2397" t="s">
        <v>14777</v>
      </c>
      <c r="X2397" t="s">
        <v>14777</v>
      </c>
      <c r="Y2397" t="s">
        <v>6</v>
      </c>
      <c r="Z2397" t="s">
        <v>6</v>
      </c>
      <c r="AA2397" t="s">
        <v>14778</v>
      </c>
      <c r="AB2397" t="s">
        <v>14779</v>
      </c>
      <c r="AC2397" t="s">
        <v>14751</v>
      </c>
    </row>
    <row r="2398" spans="1:29" x14ac:dyDescent="0.3">
      <c r="A2398" t="s">
        <v>339</v>
      </c>
      <c r="B2398" s="35">
        <v>233</v>
      </c>
      <c r="C2398" t="s">
        <v>49</v>
      </c>
      <c r="D2398" s="35">
        <v>2019</v>
      </c>
      <c r="E2398" t="s">
        <v>2897</v>
      </c>
      <c r="F2398" s="34">
        <v>103.2905525578548</v>
      </c>
      <c r="G2398" s="34">
        <v>36.420436400212061</v>
      </c>
      <c r="H2398" s="34">
        <v>66.870116157642727</v>
      </c>
      <c r="I2398" s="34">
        <v>60.64252991317538</v>
      </c>
      <c r="J2398" s="34">
        <v>29.081922857778935</v>
      </c>
      <c r="K2398" s="34">
        <v>31.560607055396446</v>
      </c>
      <c r="L2398" s="34" t="s">
        <v>6</v>
      </c>
      <c r="M2398" s="34" t="s">
        <v>6</v>
      </c>
      <c r="N2398" s="34">
        <v>50.971503909319317</v>
      </c>
      <c r="O2398" s="34">
        <v>40.678641759644727</v>
      </c>
      <c r="P2398" s="34">
        <v>1060068</v>
      </c>
      <c r="Q2398" t="s">
        <v>14776</v>
      </c>
      <c r="R2398" t="s">
        <v>14776</v>
      </c>
      <c r="S2398" t="s">
        <v>14776</v>
      </c>
      <c r="T2398" t="s">
        <v>14777</v>
      </c>
      <c r="U2398" t="s">
        <v>14777</v>
      </c>
      <c r="V2398" t="s">
        <v>14777</v>
      </c>
      <c r="W2398" t="s">
        <v>14777</v>
      </c>
      <c r="X2398" t="s">
        <v>14777</v>
      </c>
      <c r="Y2398" t="s">
        <v>6</v>
      </c>
      <c r="Z2398" t="s">
        <v>6</v>
      </c>
      <c r="AA2398" t="s">
        <v>14778</v>
      </c>
      <c r="AB2398" t="s">
        <v>14779</v>
      </c>
      <c r="AC2398" t="s">
        <v>14751</v>
      </c>
    </row>
    <row r="2399" spans="1:29" x14ac:dyDescent="0.3">
      <c r="A2399" t="s">
        <v>339</v>
      </c>
      <c r="B2399" s="35">
        <v>233</v>
      </c>
      <c r="C2399" t="s">
        <v>49</v>
      </c>
      <c r="D2399" s="35">
        <v>2020</v>
      </c>
      <c r="E2399" t="s">
        <v>2898</v>
      </c>
      <c r="F2399" s="34">
        <v>114.79870334050763</v>
      </c>
      <c r="G2399" s="34">
        <v>40.054438861218799</v>
      </c>
      <c r="H2399" s="34">
        <v>74.74426447928883</v>
      </c>
      <c r="I2399" s="34">
        <v>69.926900831371171</v>
      </c>
      <c r="J2399" s="34">
        <v>32.379323786068895</v>
      </c>
      <c r="K2399" s="34">
        <v>37.547577045302276</v>
      </c>
      <c r="L2399" s="34" t="s">
        <v>6</v>
      </c>
      <c r="M2399" s="34" t="s">
        <v>6</v>
      </c>
      <c r="N2399" s="34">
        <v>65.274227173058506</v>
      </c>
      <c r="O2399" s="34">
        <v>52.377017238554856</v>
      </c>
      <c r="P2399" s="34">
        <v>998471</v>
      </c>
      <c r="Q2399" t="s">
        <v>14776</v>
      </c>
      <c r="R2399" t="s">
        <v>14776</v>
      </c>
      <c r="S2399" t="s">
        <v>14776</v>
      </c>
      <c r="T2399" t="s">
        <v>14777</v>
      </c>
      <c r="U2399" t="s">
        <v>14777</v>
      </c>
      <c r="V2399" t="s">
        <v>14777</v>
      </c>
      <c r="W2399" t="s">
        <v>14777</v>
      </c>
      <c r="X2399" t="s">
        <v>14777</v>
      </c>
      <c r="Y2399" t="s">
        <v>6</v>
      </c>
      <c r="Z2399" t="s">
        <v>6</v>
      </c>
      <c r="AA2399" t="s">
        <v>14778</v>
      </c>
      <c r="AB2399" t="s">
        <v>14779</v>
      </c>
      <c r="AC2399" t="s">
        <v>14751</v>
      </c>
    </row>
    <row r="2400" spans="1:29" x14ac:dyDescent="0.3">
      <c r="A2400" t="s">
        <v>339</v>
      </c>
      <c r="B2400" s="35">
        <v>233</v>
      </c>
      <c r="C2400" t="s">
        <v>49</v>
      </c>
      <c r="D2400" s="35">
        <v>2021</v>
      </c>
      <c r="E2400" t="s">
        <v>2899</v>
      </c>
      <c r="F2400" s="34">
        <v>110.68268784161779</v>
      </c>
      <c r="G2400" s="34">
        <v>37.386462301007683</v>
      </c>
      <c r="H2400" s="34">
        <v>73.296225540610109</v>
      </c>
      <c r="I2400" s="34">
        <v>64.210874501313896</v>
      </c>
      <c r="J2400" s="34">
        <v>30.07081258793561</v>
      </c>
      <c r="K2400" s="34">
        <v>34.14006191337829</v>
      </c>
      <c r="L2400" s="34" t="s">
        <v>6</v>
      </c>
      <c r="M2400" s="34" t="s">
        <v>6</v>
      </c>
      <c r="N2400" s="34">
        <v>64.416600844043444</v>
      </c>
      <c r="O2400" s="34">
        <v>50.948219764022383</v>
      </c>
      <c r="P2400" s="34">
        <v>1192634</v>
      </c>
      <c r="Q2400" t="s">
        <v>14776</v>
      </c>
      <c r="R2400" t="s">
        <v>14776</v>
      </c>
      <c r="S2400" t="s">
        <v>14776</v>
      </c>
      <c r="T2400" t="s">
        <v>14777</v>
      </c>
      <c r="U2400" t="s">
        <v>14777</v>
      </c>
      <c r="V2400" t="s">
        <v>14777</v>
      </c>
      <c r="W2400" t="s">
        <v>14777</v>
      </c>
      <c r="X2400" t="s">
        <v>14777</v>
      </c>
      <c r="Y2400" t="s">
        <v>6</v>
      </c>
      <c r="Z2400" t="s">
        <v>6</v>
      </c>
      <c r="AA2400" t="s">
        <v>14778</v>
      </c>
      <c r="AB2400" t="s">
        <v>14779</v>
      </c>
      <c r="AC2400" t="s">
        <v>14751</v>
      </c>
    </row>
    <row r="2401" spans="1:29" x14ac:dyDescent="0.3">
      <c r="A2401" t="s">
        <v>339</v>
      </c>
      <c r="B2401" s="35">
        <v>233</v>
      </c>
      <c r="C2401" t="s">
        <v>49</v>
      </c>
      <c r="D2401" s="35">
        <v>2022</v>
      </c>
      <c r="E2401" t="s">
        <v>2900</v>
      </c>
      <c r="F2401" s="34">
        <v>106.56923882585502</v>
      </c>
      <c r="G2401" s="34">
        <v>33.185180103107989</v>
      </c>
      <c r="H2401" s="34">
        <v>73.384058722747042</v>
      </c>
      <c r="I2401" s="34">
        <v>60.741598377789366</v>
      </c>
      <c r="J2401" s="34">
        <v>28.446104118133697</v>
      </c>
      <c r="K2401" s="34">
        <v>32.295494259655669</v>
      </c>
      <c r="L2401" s="34" t="s">
        <v>6</v>
      </c>
      <c r="M2401" s="34" t="s">
        <v>6</v>
      </c>
      <c r="N2401" s="34">
        <v>61.299781857336832</v>
      </c>
      <c r="O2401" s="34">
        <v>48.490326029639981</v>
      </c>
      <c r="P2401" s="34">
        <v>1471079</v>
      </c>
      <c r="Q2401" t="s">
        <v>14776</v>
      </c>
      <c r="R2401" t="s">
        <v>14776</v>
      </c>
      <c r="S2401" t="s">
        <v>14776</v>
      </c>
      <c r="T2401" t="s">
        <v>14777</v>
      </c>
      <c r="U2401" t="s">
        <v>14777</v>
      </c>
      <c r="V2401" t="s">
        <v>14777</v>
      </c>
      <c r="W2401" t="s">
        <v>14777</v>
      </c>
      <c r="X2401" t="s">
        <v>14777</v>
      </c>
      <c r="Y2401" t="s">
        <v>6</v>
      </c>
      <c r="Z2401" t="s">
        <v>6</v>
      </c>
      <c r="AA2401" t="s">
        <v>14778</v>
      </c>
      <c r="AB2401" t="s">
        <v>14779</v>
      </c>
      <c r="AC2401" t="s">
        <v>14751</v>
      </c>
    </row>
    <row r="2402" spans="1:29" x14ac:dyDescent="0.3">
      <c r="A2402" t="s">
        <v>339</v>
      </c>
      <c r="B2402" s="35">
        <v>233</v>
      </c>
      <c r="C2402" t="s">
        <v>49</v>
      </c>
      <c r="D2402" s="35">
        <v>2023</v>
      </c>
      <c r="E2402" t="s">
        <v>2901</v>
      </c>
      <c r="F2402" s="34">
        <v>98.154126042149187</v>
      </c>
      <c r="G2402" s="34">
        <v>32.847590585537198</v>
      </c>
      <c r="H2402" s="34">
        <v>65.306535456611982</v>
      </c>
      <c r="I2402" s="34">
        <v>57.537678424700324</v>
      </c>
      <c r="J2402" s="34">
        <v>26.945665489895632</v>
      </c>
      <c r="K2402" s="34">
        <v>30.592012934804693</v>
      </c>
      <c r="L2402" s="34" t="s">
        <v>6</v>
      </c>
      <c r="M2402" s="34" t="s">
        <v>6</v>
      </c>
      <c r="N2402" s="34">
        <v>55.456567721135109</v>
      </c>
      <c r="O2402" s="34">
        <v>43.89034551821338</v>
      </c>
      <c r="P2402" s="34">
        <v>1584562</v>
      </c>
      <c r="Q2402" t="s">
        <v>14776</v>
      </c>
      <c r="R2402" t="s">
        <v>14776</v>
      </c>
      <c r="S2402" t="s">
        <v>14776</v>
      </c>
      <c r="T2402" t="s">
        <v>14777</v>
      </c>
      <c r="U2402" t="s">
        <v>14777</v>
      </c>
      <c r="V2402" t="s">
        <v>14777</v>
      </c>
      <c r="W2402" t="s">
        <v>14777</v>
      </c>
      <c r="X2402" t="s">
        <v>14777</v>
      </c>
      <c r="Y2402" t="s">
        <v>6</v>
      </c>
      <c r="Z2402" t="s">
        <v>6</v>
      </c>
      <c r="AA2402" t="s">
        <v>14778</v>
      </c>
      <c r="AB2402" t="s">
        <v>14779</v>
      </c>
      <c r="AC2402" t="s">
        <v>14751</v>
      </c>
    </row>
    <row r="2403" spans="1:29" x14ac:dyDescent="0.3">
      <c r="A2403" t="s">
        <v>339</v>
      </c>
      <c r="B2403" s="35">
        <v>233</v>
      </c>
      <c r="C2403" t="s">
        <v>49</v>
      </c>
      <c r="D2403" s="35">
        <v>2024</v>
      </c>
      <c r="E2403" t="s">
        <v>14780</v>
      </c>
      <c r="F2403" s="34">
        <v>95.885456425967377</v>
      </c>
      <c r="G2403" s="34">
        <v>31.123332710049649</v>
      </c>
      <c r="H2403" s="34">
        <v>64.762123715917724</v>
      </c>
      <c r="I2403" s="34">
        <v>54.893612060589106</v>
      </c>
      <c r="J2403" s="34">
        <v>25.707413786127319</v>
      </c>
      <c r="K2403" s="34">
        <v>29.186198274461788</v>
      </c>
      <c r="L2403" s="34" t="s">
        <v>6</v>
      </c>
      <c r="M2403" s="34" t="s">
        <v>6</v>
      </c>
      <c r="N2403" s="34">
        <v>61.276565666547633</v>
      </c>
      <c r="O2403" s="34" t="s">
        <v>6</v>
      </c>
      <c r="P2403" s="34">
        <v>1705323</v>
      </c>
      <c r="Q2403" t="s">
        <v>14776</v>
      </c>
      <c r="R2403" t="s">
        <v>14776</v>
      </c>
      <c r="S2403" t="s">
        <v>14776</v>
      </c>
      <c r="T2403" t="s">
        <v>14777</v>
      </c>
      <c r="U2403" t="s">
        <v>14777</v>
      </c>
      <c r="V2403" t="s">
        <v>14777</v>
      </c>
      <c r="W2403" t="s">
        <v>14777</v>
      </c>
      <c r="X2403" t="s">
        <v>14777</v>
      </c>
      <c r="Y2403" t="s">
        <v>6</v>
      </c>
      <c r="Z2403" t="s">
        <v>6</v>
      </c>
      <c r="AA2403" t="s">
        <v>14778</v>
      </c>
      <c r="AB2403" t="s">
        <v>14779</v>
      </c>
      <c r="AC2403" t="s">
        <v>14751</v>
      </c>
    </row>
    <row r="2404" spans="1:29" x14ac:dyDescent="0.3">
      <c r="A2404" t="s">
        <v>339</v>
      </c>
      <c r="B2404" s="35">
        <v>238</v>
      </c>
      <c r="C2404" t="s">
        <v>128</v>
      </c>
      <c r="D2404" s="35">
        <v>1950</v>
      </c>
      <c r="E2404" t="s">
        <v>2902</v>
      </c>
      <c r="F2404" s="34" t="s">
        <v>6</v>
      </c>
      <c r="G2404" s="34" t="s">
        <v>6</v>
      </c>
      <c r="H2404" s="34" t="s">
        <v>6</v>
      </c>
      <c r="I2404" s="34" t="s">
        <v>6</v>
      </c>
      <c r="J2404" s="34" t="s">
        <v>6</v>
      </c>
      <c r="K2404" s="34" t="s">
        <v>6</v>
      </c>
      <c r="L2404" s="34" t="s">
        <v>6</v>
      </c>
      <c r="M2404" s="34" t="s">
        <v>6</v>
      </c>
      <c r="N2404" s="34" t="s">
        <v>6</v>
      </c>
      <c r="O2404" s="34">
        <v>29.384508990318121</v>
      </c>
      <c r="P2404" s="34">
        <v>1.4113041059769058</v>
      </c>
      <c r="Q2404" t="s">
        <v>6</v>
      </c>
      <c r="R2404" t="s">
        <v>6</v>
      </c>
      <c r="S2404" t="s">
        <v>6</v>
      </c>
      <c r="T2404" t="s">
        <v>14781</v>
      </c>
      <c r="U2404" t="s">
        <v>14651</v>
      </c>
      <c r="V2404" t="s">
        <v>14782</v>
      </c>
      <c r="W2404" t="s">
        <v>14783</v>
      </c>
      <c r="X2404" t="s">
        <v>14783</v>
      </c>
      <c r="Y2404" t="s">
        <v>6</v>
      </c>
      <c r="Z2404" t="s">
        <v>6</v>
      </c>
      <c r="AA2404" t="s">
        <v>14784</v>
      </c>
      <c r="AB2404" t="s">
        <v>14785</v>
      </c>
      <c r="AC2404" t="s">
        <v>14763</v>
      </c>
    </row>
    <row r="2405" spans="1:29" x14ac:dyDescent="0.3">
      <c r="A2405" t="s">
        <v>339</v>
      </c>
      <c r="B2405" s="35">
        <v>238</v>
      </c>
      <c r="C2405" t="s">
        <v>128</v>
      </c>
      <c r="D2405" s="35">
        <v>1951</v>
      </c>
      <c r="E2405" t="s">
        <v>2904</v>
      </c>
      <c r="F2405" s="34" t="s">
        <v>6</v>
      </c>
      <c r="G2405" s="34" t="s">
        <v>6</v>
      </c>
      <c r="H2405" s="34" t="s">
        <v>6</v>
      </c>
      <c r="I2405" s="34" t="s">
        <v>6</v>
      </c>
      <c r="J2405" s="34" t="s">
        <v>6</v>
      </c>
      <c r="K2405" s="34" t="s">
        <v>6</v>
      </c>
      <c r="L2405" s="34" t="s">
        <v>6</v>
      </c>
      <c r="M2405" s="34" t="s">
        <v>6</v>
      </c>
      <c r="N2405" s="34" t="s">
        <v>6</v>
      </c>
      <c r="O2405" s="34">
        <v>25.63938618925831</v>
      </c>
      <c r="P2405" s="34">
        <v>1.5264108792616102</v>
      </c>
      <c r="Q2405" t="s">
        <v>6</v>
      </c>
      <c r="R2405" t="s">
        <v>6</v>
      </c>
      <c r="S2405" t="s">
        <v>6</v>
      </c>
      <c r="T2405" t="s">
        <v>14781</v>
      </c>
      <c r="U2405" t="s">
        <v>14651</v>
      </c>
      <c r="V2405" t="s">
        <v>14782</v>
      </c>
      <c r="W2405" t="s">
        <v>14783</v>
      </c>
      <c r="X2405" t="s">
        <v>14783</v>
      </c>
      <c r="Y2405" t="s">
        <v>6</v>
      </c>
      <c r="Z2405" t="s">
        <v>6</v>
      </c>
      <c r="AA2405" t="s">
        <v>14784</v>
      </c>
      <c r="AB2405" t="s">
        <v>14785</v>
      </c>
      <c r="AC2405" t="s">
        <v>14763</v>
      </c>
    </row>
    <row r="2406" spans="1:29" x14ac:dyDescent="0.3">
      <c r="A2406" t="s">
        <v>339</v>
      </c>
      <c r="B2406" s="35">
        <v>238</v>
      </c>
      <c r="C2406" t="s">
        <v>128</v>
      </c>
      <c r="D2406" s="35">
        <v>1952</v>
      </c>
      <c r="E2406" t="s">
        <v>2905</v>
      </c>
      <c r="F2406" s="34" t="s">
        <v>6</v>
      </c>
      <c r="G2406" s="34" t="s">
        <v>6</v>
      </c>
      <c r="H2406" s="34" t="s">
        <v>6</v>
      </c>
      <c r="I2406" s="34" t="s">
        <v>6</v>
      </c>
      <c r="J2406" s="34" t="s">
        <v>6</v>
      </c>
      <c r="K2406" s="34" t="s">
        <v>6</v>
      </c>
      <c r="L2406" s="34" t="s">
        <v>6</v>
      </c>
      <c r="M2406" s="34" t="s">
        <v>6</v>
      </c>
      <c r="N2406" s="34" t="s">
        <v>6</v>
      </c>
      <c r="O2406" s="34">
        <v>21.474546518431833</v>
      </c>
      <c r="P2406" s="34">
        <v>1.679570680024228</v>
      </c>
      <c r="Q2406" t="s">
        <v>6</v>
      </c>
      <c r="R2406" t="s">
        <v>6</v>
      </c>
      <c r="S2406" t="s">
        <v>6</v>
      </c>
      <c r="T2406" t="s">
        <v>14781</v>
      </c>
      <c r="U2406" t="s">
        <v>14651</v>
      </c>
      <c r="V2406" t="s">
        <v>14782</v>
      </c>
      <c r="W2406" t="s">
        <v>14783</v>
      </c>
      <c r="X2406" t="s">
        <v>14783</v>
      </c>
      <c r="Y2406" t="s">
        <v>6</v>
      </c>
      <c r="Z2406" t="s">
        <v>6</v>
      </c>
      <c r="AA2406" t="s">
        <v>14784</v>
      </c>
      <c r="AB2406" t="s">
        <v>14785</v>
      </c>
      <c r="AC2406" t="s">
        <v>14763</v>
      </c>
    </row>
    <row r="2407" spans="1:29" x14ac:dyDescent="0.3">
      <c r="A2407" t="s">
        <v>339</v>
      </c>
      <c r="B2407" s="35">
        <v>238</v>
      </c>
      <c r="C2407" t="s">
        <v>128</v>
      </c>
      <c r="D2407" s="35">
        <v>1953</v>
      </c>
      <c r="E2407" t="s">
        <v>2906</v>
      </c>
      <c r="F2407" s="34" t="s">
        <v>6</v>
      </c>
      <c r="G2407" s="34" t="s">
        <v>6</v>
      </c>
      <c r="H2407" s="34" t="s">
        <v>6</v>
      </c>
      <c r="I2407" s="34" t="s">
        <v>6</v>
      </c>
      <c r="J2407" s="34" t="s">
        <v>6</v>
      </c>
      <c r="K2407" s="34" t="s">
        <v>6</v>
      </c>
      <c r="L2407" s="34" t="s">
        <v>6</v>
      </c>
      <c r="M2407" s="34" t="s">
        <v>6</v>
      </c>
      <c r="N2407" s="34" t="s">
        <v>6</v>
      </c>
      <c r="O2407" s="34">
        <v>19.528351881293059</v>
      </c>
      <c r="P2407" s="34">
        <v>1.9125813660886126</v>
      </c>
      <c r="Q2407" t="s">
        <v>6</v>
      </c>
      <c r="R2407" t="s">
        <v>6</v>
      </c>
      <c r="S2407" t="s">
        <v>6</v>
      </c>
      <c r="T2407" t="s">
        <v>14781</v>
      </c>
      <c r="U2407" t="s">
        <v>14651</v>
      </c>
      <c r="V2407" t="s">
        <v>14782</v>
      </c>
      <c r="W2407" t="s">
        <v>14783</v>
      </c>
      <c r="X2407" t="s">
        <v>14783</v>
      </c>
      <c r="Y2407" t="s">
        <v>6</v>
      </c>
      <c r="Z2407" t="s">
        <v>6</v>
      </c>
      <c r="AA2407" t="s">
        <v>14784</v>
      </c>
      <c r="AB2407" t="s">
        <v>14785</v>
      </c>
      <c r="AC2407" t="s">
        <v>14763</v>
      </c>
    </row>
    <row r="2408" spans="1:29" x14ac:dyDescent="0.3">
      <c r="A2408" t="s">
        <v>339</v>
      </c>
      <c r="B2408" s="35">
        <v>238</v>
      </c>
      <c r="C2408" t="s">
        <v>128</v>
      </c>
      <c r="D2408" s="35">
        <v>1954</v>
      </c>
      <c r="E2408" t="s">
        <v>2907</v>
      </c>
      <c r="F2408" s="34" t="s">
        <v>6</v>
      </c>
      <c r="G2408" s="34" t="s">
        <v>6</v>
      </c>
      <c r="H2408" s="34" t="s">
        <v>6</v>
      </c>
      <c r="I2408" s="34" t="s">
        <v>6</v>
      </c>
      <c r="J2408" s="34" t="s">
        <v>6</v>
      </c>
      <c r="K2408" s="34" t="s">
        <v>6</v>
      </c>
      <c r="L2408" s="34" t="s">
        <v>6</v>
      </c>
      <c r="M2408" s="34" t="s">
        <v>6</v>
      </c>
      <c r="N2408" s="34" t="s">
        <v>6</v>
      </c>
      <c r="O2408" s="34">
        <v>16.056890632663066</v>
      </c>
      <c r="P2408" s="34">
        <v>2.0881903058458517</v>
      </c>
      <c r="Q2408" t="s">
        <v>6</v>
      </c>
      <c r="R2408" t="s">
        <v>6</v>
      </c>
      <c r="S2408" t="s">
        <v>6</v>
      </c>
      <c r="T2408" t="s">
        <v>14781</v>
      </c>
      <c r="U2408" t="s">
        <v>14651</v>
      </c>
      <c r="V2408" t="s">
        <v>14782</v>
      </c>
      <c r="W2408" t="s">
        <v>14783</v>
      </c>
      <c r="X2408" t="s">
        <v>14783</v>
      </c>
      <c r="Y2408" t="s">
        <v>6</v>
      </c>
      <c r="Z2408" t="s">
        <v>6</v>
      </c>
      <c r="AA2408" t="s">
        <v>14784</v>
      </c>
      <c r="AB2408" t="s">
        <v>14785</v>
      </c>
      <c r="AC2408" t="s">
        <v>14763</v>
      </c>
    </row>
    <row r="2409" spans="1:29" x14ac:dyDescent="0.3">
      <c r="A2409" t="s">
        <v>339</v>
      </c>
      <c r="B2409" s="35">
        <v>238</v>
      </c>
      <c r="C2409" t="s">
        <v>128</v>
      </c>
      <c r="D2409" s="35">
        <v>1955</v>
      </c>
      <c r="E2409" t="s">
        <v>2908</v>
      </c>
      <c r="F2409" s="34" t="s">
        <v>6</v>
      </c>
      <c r="G2409" s="34" t="s">
        <v>6</v>
      </c>
      <c r="H2409" s="34" t="s">
        <v>6</v>
      </c>
      <c r="I2409" s="34" t="s">
        <v>6</v>
      </c>
      <c r="J2409" s="34" t="s">
        <v>6</v>
      </c>
      <c r="K2409" s="34" t="s">
        <v>6</v>
      </c>
      <c r="L2409" s="34" t="s">
        <v>6</v>
      </c>
      <c r="M2409" s="34" t="s">
        <v>6</v>
      </c>
      <c r="N2409" s="34" t="s">
        <v>6</v>
      </c>
      <c r="O2409" s="34">
        <v>15.797752808988763</v>
      </c>
      <c r="P2409" s="34">
        <v>2.2071809335317947</v>
      </c>
      <c r="Q2409" t="s">
        <v>6</v>
      </c>
      <c r="R2409" t="s">
        <v>6</v>
      </c>
      <c r="S2409" t="s">
        <v>6</v>
      </c>
      <c r="T2409" t="s">
        <v>14781</v>
      </c>
      <c r="U2409" t="s">
        <v>14651</v>
      </c>
      <c r="V2409" t="s">
        <v>14782</v>
      </c>
      <c r="W2409" t="s">
        <v>14783</v>
      </c>
      <c r="X2409" t="s">
        <v>14783</v>
      </c>
      <c r="Y2409" t="s">
        <v>6</v>
      </c>
      <c r="Z2409" t="s">
        <v>6</v>
      </c>
      <c r="AA2409" t="s">
        <v>14784</v>
      </c>
      <c r="AB2409" t="s">
        <v>14785</v>
      </c>
      <c r="AC2409" t="s">
        <v>14763</v>
      </c>
    </row>
    <row r="2410" spans="1:29" x14ac:dyDescent="0.3">
      <c r="A2410" t="s">
        <v>339</v>
      </c>
      <c r="B2410" s="35">
        <v>238</v>
      </c>
      <c r="C2410" t="s">
        <v>128</v>
      </c>
      <c r="D2410" s="35">
        <v>1956</v>
      </c>
      <c r="E2410" t="s">
        <v>2909</v>
      </c>
      <c r="F2410" s="34" t="s">
        <v>6</v>
      </c>
      <c r="G2410" s="34" t="s">
        <v>6</v>
      </c>
      <c r="H2410" s="34" t="s">
        <v>6</v>
      </c>
      <c r="I2410" s="34" t="s">
        <v>6</v>
      </c>
      <c r="J2410" s="34" t="s">
        <v>6</v>
      </c>
      <c r="K2410" s="34" t="s">
        <v>6</v>
      </c>
      <c r="L2410" s="34" t="s">
        <v>6</v>
      </c>
      <c r="M2410" s="34" t="s">
        <v>6</v>
      </c>
      <c r="N2410" s="34" t="s">
        <v>6</v>
      </c>
      <c r="O2410" s="34">
        <v>15.292321116928447</v>
      </c>
      <c r="P2410" s="34">
        <v>2.2594187017355649</v>
      </c>
      <c r="Q2410" t="s">
        <v>6</v>
      </c>
      <c r="R2410" t="s">
        <v>6</v>
      </c>
      <c r="S2410" t="s">
        <v>6</v>
      </c>
      <c r="T2410" t="s">
        <v>14781</v>
      </c>
      <c r="U2410" t="s">
        <v>14651</v>
      </c>
      <c r="V2410" t="s">
        <v>14782</v>
      </c>
      <c r="W2410" t="s">
        <v>14783</v>
      </c>
      <c r="X2410" t="s">
        <v>14783</v>
      </c>
      <c r="Y2410" t="s">
        <v>6</v>
      </c>
      <c r="Z2410" t="s">
        <v>6</v>
      </c>
      <c r="AA2410" t="s">
        <v>14784</v>
      </c>
      <c r="AB2410" t="s">
        <v>14785</v>
      </c>
      <c r="AC2410" t="s">
        <v>14763</v>
      </c>
    </row>
    <row r="2411" spans="1:29" x14ac:dyDescent="0.3">
      <c r="A2411" t="s">
        <v>339</v>
      </c>
      <c r="B2411" s="35">
        <v>238</v>
      </c>
      <c r="C2411" t="s">
        <v>128</v>
      </c>
      <c r="D2411" s="35">
        <v>1957</v>
      </c>
      <c r="E2411" t="s">
        <v>2910</v>
      </c>
      <c r="F2411" s="34" t="s">
        <v>6</v>
      </c>
      <c r="G2411" s="34" t="s">
        <v>6</v>
      </c>
      <c r="H2411" s="34" t="s">
        <v>6</v>
      </c>
      <c r="I2411" s="34" t="s">
        <v>6</v>
      </c>
      <c r="J2411" s="34" t="s">
        <v>6</v>
      </c>
      <c r="K2411" s="34" t="s">
        <v>6</v>
      </c>
      <c r="L2411" s="34" t="s">
        <v>6</v>
      </c>
      <c r="M2411" s="34" t="s">
        <v>6</v>
      </c>
      <c r="N2411" s="34" t="s">
        <v>6</v>
      </c>
      <c r="O2411" s="34">
        <v>16.233402655575105</v>
      </c>
      <c r="P2411" s="34">
        <v>2.4851459971601595</v>
      </c>
      <c r="Q2411" t="s">
        <v>6</v>
      </c>
      <c r="R2411" t="s">
        <v>6</v>
      </c>
      <c r="S2411" t="s">
        <v>6</v>
      </c>
      <c r="T2411" t="s">
        <v>14781</v>
      </c>
      <c r="U2411" t="s">
        <v>14651</v>
      </c>
      <c r="V2411" t="s">
        <v>14782</v>
      </c>
      <c r="W2411" t="s">
        <v>14783</v>
      </c>
      <c r="X2411" t="s">
        <v>14783</v>
      </c>
      <c r="Y2411" t="s">
        <v>6</v>
      </c>
      <c r="Z2411" t="s">
        <v>6</v>
      </c>
      <c r="AA2411" t="s">
        <v>14784</v>
      </c>
      <c r="AB2411" t="s">
        <v>14785</v>
      </c>
      <c r="AC2411" t="s">
        <v>14763</v>
      </c>
    </row>
    <row r="2412" spans="1:29" x14ac:dyDescent="0.3">
      <c r="A2412" t="s">
        <v>339</v>
      </c>
      <c r="B2412" s="35">
        <v>238</v>
      </c>
      <c r="C2412" t="s">
        <v>128</v>
      </c>
      <c r="D2412" s="35">
        <v>1958</v>
      </c>
      <c r="E2412" t="s">
        <v>2911</v>
      </c>
      <c r="F2412" s="34" t="s">
        <v>6</v>
      </c>
      <c r="G2412" s="34" t="s">
        <v>6</v>
      </c>
      <c r="H2412" s="34" t="s">
        <v>6</v>
      </c>
      <c r="I2412" s="34" t="s">
        <v>6</v>
      </c>
      <c r="J2412" s="34" t="s">
        <v>6</v>
      </c>
      <c r="K2412" s="34" t="s">
        <v>6</v>
      </c>
      <c r="L2412" s="34" t="s">
        <v>6</v>
      </c>
      <c r="M2412" s="34" t="s">
        <v>6</v>
      </c>
      <c r="N2412" s="34" t="s">
        <v>6</v>
      </c>
      <c r="O2412" s="34">
        <v>14.235339210425447</v>
      </c>
      <c r="P2412" s="34">
        <v>2.6087385048087155</v>
      </c>
      <c r="Q2412" t="s">
        <v>6</v>
      </c>
      <c r="R2412" t="s">
        <v>6</v>
      </c>
      <c r="S2412" t="s">
        <v>6</v>
      </c>
      <c r="T2412" t="s">
        <v>14781</v>
      </c>
      <c r="U2412" t="s">
        <v>14651</v>
      </c>
      <c r="V2412" t="s">
        <v>14782</v>
      </c>
      <c r="W2412" t="s">
        <v>14783</v>
      </c>
      <c r="X2412" t="s">
        <v>14783</v>
      </c>
      <c r="Y2412" t="s">
        <v>6</v>
      </c>
      <c r="Z2412" t="s">
        <v>6</v>
      </c>
      <c r="AA2412" t="s">
        <v>14784</v>
      </c>
      <c r="AB2412" t="s">
        <v>14785</v>
      </c>
      <c r="AC2412" t="s">
        <v>14763</v>
      </c>
    </row>
    <row r="2413" spans="1:29" x14ac:dyDescent="0.3">
      <c r="A2413" t="s">
        <v>339</v>
      </c>
      <c r="B2413" s="35">
        <v>238</v>
      </c>
      <c r="C2413" t="s">
        <v>128</v>
      </c>
      <c r="D2413" s="35">
        <v>1959</v>
      </c>
      <c r="E2413" t="s">
        <v>2912</v>
      </c>
      <c r="F2413" s="34" t="s">
        <v>6</v>
      </c>
      <c r="G2413" s="34" t="s">
        <v>6</v>
      </c>
      <c r="H2413" s="34" t="s">
        <v>6</v>
      </c>
      <c r="I2413" s="34" t="s">
        <v>6</v>
      </c>
      <c r="J2413" s="34" t="s">
        <v>6</v>
      </c>
      <c r="K2413" s="34" t="s">
        <v>6</v>
      </c>
      <c r="L2413" s="34" t="s">
        <v>6</v>
      </c>
      <c r="M2413" s="34" t="s">
        <v>6</v>
      </c>
      <c r="N2413" s="34" t="s">
        <v>6</v>
      </c>
      <c r="O2413" s="34">
        <v>17.069255180138136</v>
      </c>
      <c r="P2413" s="34">
        <v>2.7081008956969761</v>
      </c>
      <c r="Q2413" t="s">
        <v>6</v>
      </c>
      <c r="R2413" t="s">
        <v>6</v>
      </c>
      <c r="S2413" t="s">
        <v>6</v>
      </c>
      <c r="T2413" t="s">
        <v>14781</v>
      </c>
      <c r="U2413" t="s">
        <v>14651</v>
      </c>
      <c r="V2413" t="s">
        <v>14782</v>
      </c>
      <c r="W2413" t="s">
        <v>14783</v>
      </c>
      <c r="X2413" t="s">
        <v>14783</v>
      </c>
      <c r="Y2413" t="s">
        <v>6</v>
      </c>
      <c r="Z2413" t="s">
        <v>6</v>
      </c>
      <c r="AA2413" t="s">
        <v>14784</v>
      </c>
      <c r="AB2413" t="s">
        <v>14785</v>
      </c>
      <c r="AC2413" t="s">
        <v>14763</v>
      </c>
    </row>
    <row r="2414" spans="1:29" x14ac:dyDescent="0.3">
      <c r="A2414" t="s">
        <v>339</v>
      </c>
      <c r="B2414" s="35">
        <v>238</v>
      </c>
      <c r="C2414" t="s">
        <v>128</v>
      </c>
      <c r="D2414" s="35">
        <v>1960</v>
      </c>
      <c r="E2414" t="s">
        <v>2913</v>
      </c>
      <c r="F2414" s="34" t="s">
        <v>6</v>
      </c>
      <c r="G2414" s="34" t="s">
        <v>6</v>
      </c>
      <c r="H2414" s="34" t="s">
        <v>6</v>
      </c>
      <c r="I2414" s="34" t="s">
        <v>6</v>
      </c>
      <c r="J2414" s="34" t="s">
        <v>6</v>
      </c>
      <c r="K2414" s="34" t="s">
        <v>6</v>
      </c>
      <c r="L2414" s="34" t="s">
        <v>6</v>
      </c>
      <c r="M2414" s="34" t="s">
        <v>6</v>
      </c>
      <c r="N2414" s="34" t="s">
        <v>6</v>
      </c>
      <c r="O2414" s="34">
        <v>16.119559517566859</v>
      </c>
      <c r="P2414" s="34">
        <v>2.9135556666314906</v>
      </c>
      <c r="Q2414" t="s">
        <v>6</v>
      </c>
      <c r="R2414" t="s">
        <v>6</v>
      </c>
      <c r="S2414" t="s">
        <v>6</v>
      </c>
      <c r="T2414" t="s">
        <v>14781</v>
      </c>
      <c r="U2414" t="s">
        <v>14651</v>
      </c>
      <c r="V2414" t="s">
        <v>14782</v>
      </c>
      <c r="W2414" t="s">
        <v>14783</v>
      </c>
      <c r="X2414" t="s">
        <v>14783</v>
      </c>
      <c r="Y2414" t="s">
        <v>6</v>
      </c>
      <c r="Z2414" t="s">
        <v>6</v>
      </c>
      <c r="AA2414" t="s">
        <v>14784</v>
      </c>
      <c r="AB2414" t="s">
        <v>14785</v>
      </c>
      <c r="AC2414" t="s">
        <v>14763</v>
      </c>
    </row>
    <row r="2415" spans="1:29" x14ac:dyDescent="0.3">
      <c r="A2415" t="s">
        <v>339</v>
      </c>
      <c r="B2415" s="35">
        <v>238</v>
      </c>
      <c r="C2415" t="s">
        <v>128</v>
      </c>
      <c r="D2415" s="35">
        <v>1961</v>
      </c>
      <c r="E2415" t="s">
        <v>2914</v>
      </c>
      <c r="F2415" s="34" t="s">
        <v>6</v>
      </c>
      <c r="G2415" s="34" t="s">
        <v>6</v>
      </c>
      <c r="H2415" s="34" t="s">
        <v>6</v>
      </c>
      <c r="I2415" s="34" t="s">
        <v>6</v>
      </c>
      <c r="J2415" s="34" t="s">
        <v>6</v>
      </c>
      <c r="K2415" s="34" t="s">
        <v>6</v>
      </c>
      <c r="L2415" s="34" t="s">
        <v>6</v>
      </c>
      <c r="M2415" s="34" t="s">
        <v>6</v>
      </c>
      <c r="N2415" s="34" t="s">
        <v>6</v>
      </c>
      <c r="O2415" s="34">
        <v>20.308606151640323</v>
      </c>
      <c r="P2415" s="34">
        <v>2.942994714647845</v>
      </c>
      <c r="Q2415" t="s">
        <v>6</v>
      </c>
      <c r="R2415" t="s">
        <v>6</v>
      </c>
      <c r="S2415" t="s">
        <v>6</v>
      </c>
      <c r="T2415" t="s">
        <v>14781</v>
      </c>
      <c r="U2415" t="s">
        <v>14651</v>
      </c>
      <c r="V2415" t="s">
        <v>14782</v>
      </c>
      <c r="W2415" t="s">
        <v>14783</v>
      </c>
      <c r="X2415" t="s">
        <v>14783</v>
      </c>
      <c r="Y2415" t="s">
        <v>6</v>
      </c>
      <c r="Z2415" t="s">
        <v>6</v>
      </c>
      <c r="AA2415" t="s">
        <v>14784</v>
      </c>
      <c r="AB2415" t="s">
        <v>14785</v>
      </c>
      <c r="AC2415" t="s">
        <v>14763</v>
      </c>
    </row>
    <row r="2416" spans="1:29" x14ac:dyDescent="0.3">
      <c r="A2416" t="s">
        <v>339</v>
      </c>
      <c r="B2416" s="35">
        <v>238</v>
      </c>
      <c r="C2416" t="s">
        <v>128</v>
      </c>
      <c r="D2416" s="35">
        <v>1962</v>
      </c>
      <c r="E2416" t="s">
        <v>2915</v>
      </c>
      <c r="F2416" s="34" t="s">
        <v>6</v>
      </c>
      <c r="G2416" s="34" t="s">
        <v>6</v>
      </c>
      <c r="H2416" s="34" t="s">
        <v>6</v>
      </c>
      <c r="I2416" s="34" t="s">
        <v>6</v>
      </c>
      <c r="J2416" s="34" t="s">
        <v>6</v>
      </c>
      <c r="K2416" s="34" t="s">
        <v>6</v>
      </c>
      <c r="L2416" s="34" t="s">
        <v>6</v>
      </c>
      <c r="M2416" s="34" t="s">
        <v>6</v>
      </c>
      <c r="N2416" s="34" t="s">
        <v>6</v>
      </c>
      <c r="O2416" s="34">
        <v>19.682420134312437</v>
      </c>
      <c r="P2416" s="34">
        <v>3.1843527234615552</v>
      </c>
      <c r="Q2416" t="s">
        <v>6</v>
      </c>
      <c r="R2416" t="s">
        <v>6</v>
      </c>
      <c r="S2416" t="s">
        <v>6</v>
      </c>
      <c r="T2416" t="s">
        <v>14781</v>
      </c>
      <c r="U2416" t="s">
        <v>14651</v>
      </c>
      <c r="V2416" t="s">
        <v>14782</v>
      </c>
      <c r="W2416" t="s">
        <v>14783</v>
      </c>
      <c r="X2416" t="s">
        <v>14783</v>
      </c>
      <c r="Y2416" t="s">
        <v>6</v>
      </c>
      <c r="Z2416" t="s">
        <v>6</v>
      </c>
      <c r="AA2416" t="s">
        <v>14784</v>
      </c>
      <c r="AB2416" t="s">
        <v>14785</v>
      </c>
      <c r="AC2416" t="s">
        <v>14763</v>
      </c>
    </row>
    <row r="2417" spans="1:29" x14ac:dyDescent="0.3">
      <c r="A2417" t="s">
        <v>339</v>
      </c>
      <c r="B2417" s="35">
        <v>238</v>
      </c>
      <c r="C2417" t="s">
        <v>128</v>
      </c>
      <c r="D2417" s="35">
        <v>1963</v>
      </c>
      <c r="E2417" t="s">
        <v>2916</v>
      </c>
      <c r="F2417" s="34" t="s">
        <v>6</v>
      </c>
      <c r="G2417" s="34" t="s">
        <v>6</v>
      </c>
      <c r="H2417" s="34" t="s">
        <v>6</v>
      </c>
      <c r="I2417" s="34" t="s">
        <v>6</v>
      </c>
      <c r="J2417" s="34" t="s">
        <v>6</v>
      </c>
      <c r="K2417" s="34" t="s">
        <v>6</v>
      </c>
      <c r="L2417" s="34" t="s">
        <v>6</v>
      </c>
      <c r="M2417" s="34" t="s">
        <v>6</v>
      </c>
      <c r="N2417" s="34" t="s">
        <v>6</v>
      </c>
      <c r="O2417" s="34">
        <v>21.793666647083015</v>
      </c>
      <c r="P2417" s="34">
        <v>3.4202306122452599</v>
      </c>
      <c r="Q2417" t="s">
        <v>6</v>
      </c>
      <c r="R2417" t="s">
        <v>6</v>
      </c>
      <c r="S2417" t="s">
        <v>6</v>
      </c>
      <c r="T2417" t="s">
        <v>14781</v>
      </c>
      <c r="U2417" t="s">
        <v>14651</v>
      </c>
      <c r="V2417" t="s">
        <v>14782</v>
      </c>
      <c r="W2417" t="s">
        <v>14783</v>
      </c>
      <c r="X2417" t="s">
        <v>14783</v>
      </c>
      <c r="Y2417" t="s">
        <v>6</v>
      </c>
      <c r="Z2417" t="s">
        <v>6</v>
      </c>
      <c r="AA2417" t="s">
        <v>14784</v>
      </c>
      <c r="AB2417" t="s">
        <v>14785</v>
      </c>
      <c r="AC2417" t="s">
        <v>14763</v>
      </c>
    </row>
    <row r="2418" spans="1:29" x14ac:dyDescent="0.3">
      <c r="A2418" t="s">
        <v>339</v>
      </c>
      <c r="B2418" s="35">
        <v>238</v>
      </c>
      <c r="C2418" t="s">
        <v>128</v>
      </c>
      <c r="D2418" s="35">
        <v>1964</v>
      </c>
      <c r="E2418" t="s">
        <v>2917</v>
      </c>
      <c r="F2418" s="34" t="s">
        <v>6</v>
      </c>
      <c r="G2418" s="34" t="s">
        <v>6</v>
      </c>
      <c r="H2418" s="34" t="s">
        <v>6</v>
      </c>
      <c r="I2418" s="34" t="s">
        <v>6</v>
      </c>
      <c r="J2418" s="34" t="s">
        <v>6</v>
      </c>
      <c r="K2418" s="34" t="s">
        <v>6</v>
      </c>
      <c r="L2418" s="34" t="s">
        <v>6</v>
      </c>
      <c r="M2418" s="34" t="s">
        <v>6</v>
      </c>
      <c r="N2418" s="34" t="s">
        <v>6</v>
      </c>
      <c r="O2418" s="34">
        <v>22.714927110470594</v>
      </c>
      <c r="P2418" s="34">
        <v>3.6251908034493301</v>
      </c>
      <c r="Q2418" t="s">
        <v>6</v>
      </c>
      <c r="R2418" t="s">
        <v>6</v>
      </c>
      <c r="S2418" t="s">
        <v>6</v>
      </c>
      <c r="T2418" t="s">
        <v>14781</v>
      </c>
      <c r="U2418" t="s">
        <v>14651</v>
      </c>
      <c r="V2418" t="s">
        <v>14782</v>
      </c>
      <c r="W2418" t="s">
        <v>14783</v>
      </c>
      <c r="X2418" t="s">
        <v>14783</v>
      </c>
      <c r="Y2418" t="s">
        <v>6</v>
      </c>
      <c r="Z2418" t="s">
        <v>6</v>
      </c>
      <c r="AA2418" t="s">
        <v>14784</v>
      </c>
      <c r="AB2418" t="s">
        <v>14785</v>
      </c>
      <c r="AC2418" t="s">
        <v>14763</v>
      </c>
    </row>
    <row r="2419" spans="1:29" x14ac:dyDescent="0.3">
      <c r="A2419" t="s">
        <v>339</v>
      </c>
      <c r="B2419" s="35">
        <v>238</v>
      </c>
      <c r="C2419" t="s">
        <v>128</v>
      </c>
      <c r="D2419" s="35">
        <v>1965</v>
      </c>
      <c r="E2419" t="s">
        <v>2918</v>
      </c>
      <c r="F2419" s="34" t="s">
        <v>6</v>
      </c>
      <c r="G2419" s="34" t="s">
        <v>6</v>
      </c>
      <c r="H2419" s="34" t="s">
        <v>6</v>
      </c>
      <c r="I2419" s="34" t="s">
        <v>6</v>
      </c>
      <c r="J2419" s="34" t="s">
        <v>6</v>
      </c>
      <c r="K2419" s="34" t="s">
        <v>6</v>
      </c>
      <c r="L2419" s="34" t="s">
        <v>6</v>
      </c>
      <c r="M2419" s="34" t="s">
        <v>6</v>
      </c>
      <c r="N2419" s="34" t="s">
        <v>6</v>
      </c>
      <c r="O2419" s="34">
        <v>24.077892325315005</v>
      </c>
      <c r="P2419" s="34">
        <v>3.94699925871585</v>
      </c>
      <c r="Q2419" t="s">
        <v>6</v>
      </c>
      <c r="R2419" t="s">
        <v>6</v>
      </c>
      <c r="S2419" t="s">
        <v>6</v>
      </c>
      <c r="T2419" t="s">
        <v>14781</v>
      </c>
      <c r="U2419" t="s">
        <v>14651</v>
      </c>
      <c r="V2419" t="s">
        <v>14782</v>
      </c>
      <c r="W2419" t="s">
        <v>14783</v>
      </c>
      <c r="X2419" t="s">
        <v>14783</v>
      </c>
      <c r="Y2419" t="s">
        <v>6</v>
      </c>
      <c r="Z2419" t="s">
        <v>6</v>
      </c>
      <c r="AA2419" t="s">
        <v>14784</v>
      </c>
      <c r="AB2419" t="s">
        <v>14785</v>
      </c>
      <c r="AC2419" t="s">
        <v>14763</v>
      </c>
    </row>
    <row r="2420" spans="1:29" x14ac:dyDescent="0.3">
      <c r="A2420" t="s">
        <v>339</v>
      </c>
      <c r="B2420" s="35">
        <v>238</v>
      </c>
      <c r="C2420" t="s">
        <v>128</v>
      </c>
      <c r="D2420" s="35">
        <v>1966</v>
      </c>
      <c r="E2420" t="s">
        <v>2919</v>
      </c>
      <c r="F2420" s="34" t="s">
        <v>6</v>
      </c>
      <c r="G2420" s="34" t="s">
        <v>6</v>
      </c>
      <c r="H2420" s="34" t="s">
        <v>6</v>
      </c>
      <c r="I2420" s="34" t="s">
        <v>6</v>
      </c>
      <c r="J2420" s="34" t="s">
        <v>6</v>
      </c>
      <c r="K2420" s="34" t="s">
        <v>6</v>
      </c>
      <c r="L2420" s="34" t="s">
        <v>6</v>
      </c>
      <c r="M2420" s="34" t="s">
        <v>6</v>
      </c>
      <c r="N2420" s="34" t="s">
        <v>6</v>
      </c>
      <c r="O2420" s="34">
        <v>24.748157821098776</v>
      </c>
      <c r="P2420" s="34">
        <v>4.3085945718497802</v>
      </c>
      <c r="Q2420" t="s">
        <v>6</v>
      </c>
      <c r="R2420" t="s">
        <v>6</v>
      </c>
      <c r="S2420" t="s">
        <v>6</v>
      </c>
      <c r="T2420" t="s">
        <v>14781</v>
      </c>
      <c r="U2420" t="s">
        <v>14651</v>
      </c>
      <c r="V2420" t="s">
        <v>14782</v>
      </c>
      <c r="W2420" t="s">
        <v>14783</v>
      </c>
      <c r="X2420" t="s">
        <v>14783</v>
      </c>
      <c r="Y2420" t="s">
        <v>6</v>
      </c>
      <c r="Z2420" t="s">
        <v>6</v>
      </c>
      <c r="AA2420" t="s">
        <v>14784</v>
      </c>
      <c r="AB2420" t="s">
        <v>14785</v>
      </c>
      <c r="AC2420" t="s">
        <v>14763</v>
      </c>
    </row>
    <row r="2421" spans="1:29" x14ac:dyDescent="0.3">
      <c r="A2421" t="s">
        <v>339</v>
      </c>
      <c r="B2421" s="35">
        <v>238</v>
      </c>
      <c r="C2421" t="s">
        <v>128</v>
      </c>
      <c r="D2421" s="35">
        <v>1967</v>
      </c>
      <c r="E2421" t="s">
        <v>2920</v>
      </c>
      <c r="F2421" s="34" t="s">
        <v>6</v>
      </c>
      <c r="G2421" s="34" t="s">
        <v>6</v>
      </c>
      <c r="H2421" s="34" t="s">
        <v>6</v>
      </c>
      <c r="I2421" s="34" t="s">
        <v>6</v>
      </c>
      <c r="J2421" s="34" t="s">
        <v>6</v>
      </c>
      <c r="K2421" s="34" t="s">
        <v>6</v>
      </c>
      <c r="L2421" s="34" t="s">
        <v>6</v>
      </c>
      <c r="M2421" s="34" t="s">
        <v>6</v>
      </c>
      <c r="N2421" s="34" t="s">
        <v>6</v>
      </c>
      <c r="O2421" s="34">
        <v>26.672996827726106</v>
      </c>
      <c r="P2421" s="34">
        <v>4.6557215882445204</v>
      </c>
      <c r="Q2421" t="s">
        <v>6</v>
      </c>
      <c r="R2421" t="s">
        <v>6</v>
      </c>
      <c r="S2421" t="s">
        <v>6</v>
      </c>
      <c r="T2421" t="s">
        <v>14781</v>
      </c>
      <c r="U2421" t="s">
        <v>14651</v>
      </c>
      <c r="V2421" t="s">
        <v>14782</v>
      </c>
      <c r="W2421" t="s">
        <v>14783</v>
      </c>
      <c r="X2421" t="s">
        <v>14783</v>
      </c>
      <c r="Y2421" t="s">
        <v>6</v>
      </c>
      <c r="Z2421" t="s">
        <v>6</v>
      </c>
      <c r="AA2421" t="s">
        <v>14784</v>
      </c>
      <c r="AB2421" t="s">
        <v>14785</v>
      </c>
      <c r="AC2421" t="s">
        <v>14763</v>
      </c>
    </row>
    <row r="2422" spans="1:29" x14ac:dyDescent="0.3">
      <c r="A2422" t="s">
        <v>339</v>
      </c>
      <c r="B2422" s="35">
        <v>238</v>
      </c>
      <c r="C2422" t="s">
        <v>128</v>
      </c>
      <c r="D2422" s="35">
        <v>1968</v>
      </c>
      <c r="E2422" t="s">
        <v>2921</v>
      </c>
      <c r="F2422" s="34" t="s">
        <v>6</v>
      </c>
      <c r="G2422" s="34" t="s">
        <v>6</v>
      </c>
      <c r="H2422" s="34" t="s">
        <v>6</v>
      </c>
      <c r="I2422" s="34" t="s">
        <v>6</v>
      </c>
      <c r="J2422" s="34" t="s">
        <v>6</v>
      </c>
      <c r="K2422" s="34" t="s">
        <v>6</v>
      </c>
      <c r="L2422" s="34" t="s">
        <v>6</v>
      </c>
      <c r="M2422" s="34" t="s">
        <v>6</v>
      </c>
      <c r="N2422" s="34" t="s">
        <v>6</v>
      </c>
      <c r="O2422" s="34">
        <v>27.690327111007086</v>
      </c>
      <c r="P2422" s="34">
        <v>5.1508420333048397</v>
      </c>
      <c r="Q2422" t="s">
        <v>6</v>
      </c>
      <c r="R2422" t="s">
        <v>6</v>
      </c>
      <c r="S2422" t="s">
        <v>6</v>
      </c>
      <c r="T2422" t="s">
        <v>14781</v>
      </c>
      <c r="U2422" t="s">
        <v>14651</v>
      </c>
      <c r="V2422" t="s">
        <v>14782</v>
      </c>
      <c r="W2422" t="s">
        <v>14783</v>
      </c>
      <c r="X2422" t="s">
        <v>14783</v>
      </c>
      <c r="Y2422" t="s">
        <v>6</v>
      </c>
      <c r="Z2422" t="s">
        <v>6</v>
      </c>
      <c r="AA2422" t="s">
        <v>14784</v>
      </c>
      <c r="AB2422" t="s">
        <v>14785</v>
      </c>
      <c r="AC2422" t="s">
        <v>14763</v>
      </c>
    </row>
    <row r="2423" spans="1:29" x14ac:dyDescent="0.3">
      <c r="A2423" t="s">
        <v>339</v>
      </c>
      <c r="B2423" s="35">
        <v>238</v>
      </c>
      <c r="C2423" t="s">
        <v>128</v>
      </c>
      <c r="D2423" s="35">
        <v>1969</v>
      </c>
      <c r="E2423" t="s">
        <v>2922</v>
      </c>
      <c r="F2423" s="34" t="s">
        <v>6</v>
      </c>
      <c r="G2423" s="34" t="s">
        <v>6</v>
      </c>
      <c r="H2423" s="34" t="s">
        <v>6</v>
      </c>
      <c r="I2423" s="34" t="s">
        <v>6</v>
      </c>
      <c r="J2423" s="34" t="s">
        <v>6</v>
      </c>
      <c r="K2423" s="34" t="s">
        <v>6</v>
      </c>
      <c r="L2423" s="34" t="s">
        <v>6</v>
      </c>
      <c r="M2423" s="34" t="s">
        <v>6</v>
      </c>
      <c r="N2423" s="34" t="s">
        <v>6</v>
      </c>
      <c r="O2423" s="34">
        <v>25.671493996781781</v>
      </c>
      <c r="P2423" s="34">
        <v>5.6819310473249001</v>
      </c>
      <c r="Q2423" t="s">
        <v>6</v>
      </c>
      <c r="R2423" t="s">
        <v>6</v>
      </c>
      <c r="S2423" t="s">
        <v>6</v>
      </c>
      <c r="T2423" t="s">
        <v>14781</v>
      </c>
      <c r="U2423" t="s">
        <v>14651</v>
      </c>
      <c r="V2423" t="s">
        <v>14782</v>
      </c>
      <c r="W2423" t="s">
        <v>14783</v>
      </c>
      <c r="X2423" t="s">
        <v>14783</v>
      </c>
      <c r="Y2423" t="s">
        <v>6</v>
      </c>
      <c r="Z2423" t="s">
        <v>6</v>
      </c>
      <c r="AA2423" t="s">
        <v>14784</v>
      </c>
      <c r="AB2423" t="s">
        <v>14785</v>
      </c>
      <c r="AC2423" t="s">
        <v>14763</v>
      </c>
    </row>
    <row r="2424" spans="1:29" x14ac:dyDescent="0.3">
      <c r="A2424" t="s">
        <v>339</v>
      </c>
      <c r="B2424" s="35">
        <v>238</v>
      </c>
      <c r="C2424" t="s">
        <v>128</v>
      </c>
      <c r="D2424" s="35">
        <v>1970</v>
      </c>
      <c r="E2424" t="s">
        <v>2923</v>
      </c>
      <c r="F2424" s="34" t="s">
        <v>6</v>
      </c>
      <c r="G2424" s="34" t="s">
        <v>6</v>
      </c>
      <c r="H2424" s="34" t="s">
        <v>6</v>
      </c>
      <c r="I2424" s="34" t="s">
        <v>6</v>
      </c>
      <c r="J2424" s="34" t="s">
        <v>6</v>
      </c>
      <c r="K2424" s="34" t="s">
        <v>6</v>
      </c>
      <c r="L2424" s="34" t="s">
        <v>6</v>
      </c>
      <c r="M2424" s="34" t="s">
        <v>6</v>
      </c>
      <c r="N2424" s="34" t="s">
        <v>6</v>
      </c>
      <c r="O2424" s="34">
        <v>28.620771519513777</v>
      </c>
      <c r="P2424" s="34">
        <v>6.5552249823523301</v>
      </c>
      <c r="Q2424" t="s">
        <v>6</v>
      </c>
      <c r="R2424" t="s">
        <v>6</v>
      </c>
      <c r="S2424" t="s">
        <v>6</v>
      </c>
      <c r="T2424" t="s">
        <v>14781</v>
      </c>
      <c r="U2424" t="s">
        <v>14651</v>
      </c>
      <c r="V2424" t="s">
        <v>14782</v>
      </c>
      <c r="W2424" t="s">
        <v>14783</v>
      </c>
      <c r="X2424" t="s">
        <v>14783</v>
      </c>
      <c r="Y2424" t="s">
        <v>6</v>
      </c>
      <c r="Z2424" t="s">
        <v>6</v>
      </c>
      <c r="AA2424" t="s">
        <v>14784</v>
      </c>
      <c r="AB2424" t="s">
        <v>14785</v>
      </c>
      <c r="AC2424" t="s">
        <v>14763</v>
      </c>
    </row>
    <row r="2425" spans="1:29" x14ac:dyDescent="0.3">
      <c r="A2425" t="s">
        <v>339</v>
      </c>
      <c r="B2425" s="35">
        <v>238</v>
      </c>
      <c r="C2425" t="s">
        <v>128</v>
      </c>
      <c r="D2425" s="35">
        <v>1971</v>
      </c>
      <c r="E2425" t="s">
        <v>2924</v>
      </c>
      <c r="F2425" s="34" t="s">
        <v>6</v>
      </c>
      <c r="G2425" s="34" t="s">
        <v>6</v>
      </c>
      <c r="H2425" s="34" t="s">
        <v>6</v>
      </c>
      <c r="I2425" s="34" t="s">
        <v>6</v>
      </c>
      <c r="J2425" s="34" t="s">
        <v>6</v>
      </c>
      <c r="K2425" s="34" t="s">
        <v>6</v>
      </c>
      <c r="L2425" s="34" t="s">
        <v>6</v>
      </c>
      <c r="M2425" s="34" t="s">
        <v>6</v>
      </c>
      <c r="N2425" s="34" t="s">
        <v>6</v>
      </c>
      <c r="O2425" s="34">
        <v>30.421561913384849</v>
      </c>
      <c r="P2425" s="34">
        <v>7.17060859277169</v>
      </c>
      <c r="Q2425" t="s">
        <v>6</v>
      </c>
      <c r="R2425" t="s">
        <v>6</v>
      </c>
      <c r="S2425" t="s">
        <v>6</v>
      </c>
      <c r="T2425" t="s">
        <v>14781</v>
      </c>
      <c r="U2425" t="s">
        <v>14651</v>
      </c>
      <c r="V2425" t="s">
        <v>14782</v>
      </c>
      <c r="W2425" t="s">
        <v>14783</v>
      </c>
      <c r="X2425" t="s">
        <v>14783</v>
      </c>
      <c r="Y2425" t="s">
        <v>6</v>
      </c>
      <c r="Z2425" t="s">
        <v>6</v>
      </c>
      <c r="AA2425" t="s">
        <v>14784</v>
      </c>
      <c r="AB2425" t="s">
        <v>14785</v>
      </c>
      <c r="AC2425" t="s">
        <v>14763</v>
      </c>
    </row>
    <row r="2426" spans="1:29" x14ac:dyDescent="0.3">
      <c r="A2426" t="s">
        <v>339</v>
      </c>
      <c r="B2426" s="35">
        <v>238</v>
      </c>
      <c r="C2426" t="s">
        <v>128</v>
      </c>
      <c r="D2426" s="35">
        <v>1972</v>
      </c>
      <c r="E2426" t="s">
        <v>2925</v>
      </c>
      <c r="F2426" s="34" t="s">
        <v>6</v>
      </c>
      <c r="G2426" s="34" t="s">
        <v>6</v>
      </c>
      <c r="H2426" s="34" t="s">
        <v>6</v>
      </c>
      <c r="I2426" s="34" t="s">
        <v>6</v>
      </c>
      <c r="J2426" s="34" t="s">
        <v>6</v>
      </c>
      <c r="K2426" s="34" t="s">
        <v>6</v>
      </c>
      <c r="L2426" s="34" t="s">
        <v>6</v>
      </c>
      <c r="M2426" s="34" t="s">
        <v>6</v>
      </c>
      <c r="N2426" s="34" t="s">
        <v>6</v>
      </c>
      <c r="O2426" s="34">
        <v>31.83888019798114</v>
      </c>
      <c r="P2426" s="34">
        <v>8.2544890659205805</v>
      </c>
      <c r="Q2426" t="s">
        <v>6</v>
      </c>
      <c r="R2426" t="s">
        <v>6</v>
      </c>
      <c r="S2426" t="s">
        <v>6</v>
      </c>
      <c r="T2426" t="s">
        <v>14781</v>
      </c>
      <c r="U2426" t="s">
        <v>14651</v>
      </c>
      <c r="V2426" t="s">
        <v>14782</v>
      </c>
      <c r="W2426" t="s">
        <v>14783</v>
      </c>
      <c r="X2426" t="s">
        <v>14783</v>
      </c>
      <c r="Y2426" t="s">
        <v>6</v>
      </c>
      <c r="Z2426" t="s">
        <v>6</v>
      </c>
      <c r="AA2426" t="s">
        <v>14784</v>
      </c>
      <c r="AB2426" t="s">
        <v>14785</v>
      </c>
      <c r="AC2426" t="s">
        <v>14763</v>
      </c>
    </row>
    <row r="2427" spans="1:29" x14ac:dyDescent="0.3">
      <c r="A2427" t="s">
        <v>339</v>
      </c>
      <c r="B2427" s="35">
        <v>238</v>
      </c>
      <c r="C2427" t="s">
        <v>128</v>
      </c>
      <c r="D2427" s="35">
        <v>1973</v>
      </c>
      <c r="E2427" t="s">
        <v>2926</v>
      </c>
      <c r="F2427" s="34" t="s">
        <v>6</v>
      </c>
      <c r="G2427" s="34" t="s">
        <v>6</v>
      </c>
      <c r="H2427" s="34" t="s">
        <v>6</v>
      </c>
      <c r="I2427" s="34" t="s">
        <v>6</v>
      </c>
      <c r="J2427" s="34" t="s">
        <v>6</v>
      </c>
      <c r="K2427" s="34" t="s">
        <v>6</v>
      </c>
      <c r="L2427" s="34" t="s">
        <v>6</v>
      </c>
      <c r="M2427" s="34" t="s">
        <v>6</v>
      </c>
      <c r="N2427" s="34" t="s">
        <v>6</v>
      </c>
      <c r="O2427" s="34">
        <v>32.822983757365556</v>
      </c>
      <c r="P2427" s="34">
        <v>10.2102559292022</v>
      </c>
      <c r="Q2427" t="s">
        <v>6</v>
      </c>
      <c r="R2427" t="s">
        <v>6</v>
      </c>
      <c r="S2427" t="s">
        <v>6</v>
      </c>
      <c r="T2427" t="s">
        <v>14781</v>
      </c>
      <c r="U2427" t="s">
        <v>14651</v>
      </c>
      <c r="V2427" t="s">
        <v>14782</v>
      </c>
      <c r="W2427" t="s">
        <v>14783</v>
      </c>
      <c r="X2427" t="s">
        <v>14783</v>
      </c>
      <c r="Y2427" t="s">
        <v>6</v>
      </c>
      <c r="Z2427" t="s">
        <v>6</v>
      </c>
      <c r="AA2427" t="s">
        <v>14784</v>
      </c>
      <c r="AB2427" t="s">
        <v>14785</v>
      </c>
      <c r="AC2427" t="s">
        <v>14763</v>
      </c>
    </row>
    <row r="2428" spans="1:29" x14ac:dyDescent="0.3">
      <c r="A2428" t="s">
        <v>339</v>
      </c>
      <c r="B2428" s="35">
        <v>238</v>
      </c>
      <c r="C2428" t="s">
        <v>128</v>
      </c>
      <c r="D2428" s="35">
        <v>1974</v>
      </c>
      <c r="E2428" t="s">
        <v>2927</v>
      </c>
      <c r="F2428" s="34" t="s">
        <v>6</v>
      </c>
      <c r="G2428" s="34" t="s">
        <v>6</v>
      </c>
      <c r="H2428" s="34" t="s">
        <v>6</v>
      </c>
      <c r="I2428" s="34" t="s">
        <v>6</v>
      </c>
      <c r="J2428" s="34" t="s">
        <v>6</v>
      </c>
      <c r="K2428" s="34" t="s">
        <v>6</v>
      </c>
      <c r="L2428" s="34" t="s">
        <v>6</v>
      </c>
      <c r="M2428" s="34" t="s">
        <v>6</v>
      </c>
      <c r="N2428" s="34" t="s">
        <v>6</v>
      </c>
      <c r="O2428" s="34">
        <v>30.349658312490629</v>
      </c>
      <c r="P2428" s="34">
        <v>13.277934392858199</v>
      </c>
      <c r="Q2428" t="s">
        <v>6</v>
      </c>
      <c r="R2428" t="s">
        <v>6</v>
      </c>
      <c r="S2428" t="s">
        <v>6</v>
      </c>
      <c r="T2428" t="s">
        <v>14781</v>
      </c>
      <c r="U2428" t="s">
        <v>14651</v>
      </c>
      <c r="V2428" t="s">
        <v>14782</v>
      </c>
      <c r="W2428" t="s">
        <v>14783</v>
      </c>
      <c r="X2428" t="s">
        <v>14783</v>
      </c>
      <c r="Y2428" t="s">
        <v>6</v>
      </c>
      <c r="Z2428" t="s">
        <v>6</v>
      </c>
      <c r="AA2428" t="s">
        <v>14784</v>
      </c>
      <c r="AB2428" t="s">
        <v>14785</v>
      </c>
      <c r="AC2428" t="s">
        <v>14763</v>
      </c>
    </row>
    <row r="2429" spans="1:29" x14ac:dyDescent="0.3">
      <c r="A2429" t="s">
        <v>339</v>
      </c>
      <c r="B2429" s="35">
        <v>238</v>
      </c>
      <c r="C2429" t="s">
        <v>128</v>
      </c>
      <c r="D2429" s="35">
        <v>1975</v>
      </c>
      <c r="E2429" t="s">
        <v>2928</v>
      </c>
      <c r="F2429" s="34" t="s">
        <v>6</v>
      </c>
      <c r="G2429" s="34" t="s">
        <v>6</v>
      </c>
      <c r="H2429" s="34" t="s">
        <v>6</v>
      </c>
      <c r="I2429" s="34" t="s">
        <v>6</v>
      </c>
      <c r="J2429" s="34" t="s">
        <v>6</v>
      </c>
      <c r="K2429" s="34" t="s">
        <v>6</v>
      </c>
      <c r="L2429" s="34" t="s">
        <v>6</v>
      </c>
      <c r="M2429" s="34" t="s">
        <v>6</v>
      </c>
      <c r="N2429" s="34" t="s">
        <v>6</v>
      </c>
      <c r="O2429" s="34">
        <v>26.068844378796634</v>
      </c>
      <c r="P2429" s="34">
        <v>16.883731929684899</v>
      </c>
      <c r="Q2429" t="s">
        <v>6</v>
      </c>
      <c r="R2429" t="s">
        <v>6</v>
      </c>
      <c r="S2429" t="s">
        <v>6</v>
      </c>
      <c r="T2429" t="s">
        <v>14781</v>
      </c>
      <c r="U2429" t="s">
        <v>14651</v>
      </c>
      <c r="V2429" t="s">
        <v>14782</v>
      </c>
      <c r="W2429" t="s">
        <v>14783</v>
      </c>
      <c r="X2429" t="s">
        <v>14783</v>
      </c>
      <c r="Y2429" t="s">
        <v>6</v>
      </c>
      <c r="Z2429" t="s">
        <v>6</v>
      </c>
      <c r="AA2429" t="s">
        <v>14784</v>
      </c>
      <c r="AB2429" t="s">
        <v>14785</v>
      </c>
      <c r="AC2429" t="s">
        <v>14763</v>
      </c>
    </row>
    <row r="2430" spans="1:29" x14ac:dyDescent="0.3">
      <c r="A2430" t="s">
        <v>339</v>
      </c>
      <c r="B2430" s="35">
        <v>238</v>
      </c>
      <c r="C2430" t="s">
        <v>128</v>
      </c>
      <c r="D2430" s="35">
        <v>1976</v>
      </c>
      <c r="E2430" t="s">
        <v>2929</v>
      </c>
      <c r="F2430" s="34" t="s">
        <v>6</v>
      </c>
      <c r="G2430" s="34" t="s">
        <v>6</v>
      </c>
      <c r="H2430" s="34" t="s">
        <v>6</v>
      </c>
      <c r="I2430" s="34" t="s">
        <v>6</v>
      </c>
      <c r="J2430" s="34" t="s">
        <v>6</v>
      </c>
      <c r="K2430" s="34" t="s">
        <v>6</v>
      </c>
      <c r="L2430" s="34" t="s">
        <v>6</v>
      </c>
      <c r="M2430" s="34" t="s">
        <v>6</v>
      </c>
      <c r="N2430" s="34" t="s">
        <v>6</v>
      </c>
      <c r="O2430" s="34">
        <v>29.493061160907871</v>
      </c>
      <c r="P2430" s="34">
        <v>20.7729633996323</v>
      </c>
      <c r="Q2430" t="s">
        <v>6</v>
      </c>
      <c r="R2430" t="s">
        <v>6</v>
      </c>
      <c r="S2430" t="s">
        <v>6</v>
      </c>
      <c r="T2430" t="s">
        <v>14781</v>
      </c>
      <c r="U2430" t="s">
        <v>14651</v>
      </c>
      <c r="V2430" t="s">
        <v>14782</v>
      </c>
      <c r="W2430" t="s">
        <v>14783</v>
      </c>
      <c r="X2430" t="s">
        <v>14783</v>
      </c>
      <c r="Y2430" t="s">
        <v>6</v>
      </c>
      <c r="Z2430" t="s">
        <v>6</v>
      </c>
      <c r="AA2430" t="s">
        <v>14784</v>
      </c>
      <c r="AB2430" t="s">
        <v>14785</v>
      </c>
      <c r="AC2430" t="s">
        <v>14763</v>
      </c>
    </row>
    <row r="2431" spans="1:29" x14ac:dyDescent="0.3">
      <c r="A2431" t="s">
        <v>339</v>
      </c>
      <c r="B2431" s="35">
        <v>238</v>
      </c>
      <c r="C2431" t="s">
        <v>128</v>
      </c>
      <c r="D2431" s="35">
        <v>1977</v>
      </c>
      <c r="E2431" t="s">
        <v>2930</v>
      </c>
      <c r="F2431" s="34" t="s">
        <v>6</v>
      </c>
      <c r="G2431" s="34" t="s">
        <v>6</v>
      </c>
      <c r="H2431" s="34" t="s">
        <v>6</v>
      </c>
      <c r="I2431" s="34" t="s">
        <v>6</v>
      </c>
      <c r="J2431" s="34" t="s">
        <v>6</v>
      </c>
      <c r="K2431" s="34" t="s">
        <v>6</v>
      </c>
      <c r="L2431" s="34" t="s">
        <v>6</v>
      </c>
      <c r="M2431" s="34" t="s">
        <v>6</v>
      </c>
      <c r="N2431" s="34" t="s">
        <v>6</v>
      </c>
      <c r="O2431" s="34">
        <v>27.795940889559368</v>
      </c>
      <c r="P2431" s="34">
        <v>26.454998886979901</v>
      </c>
      <c r="Q2431" t="s">
        <v>6</v>
      </c>
      <c r="R2431" t="s">
        <v>6</v>
      </c>
      <c r="S2431" t="s">
        <v>6</v>
      </c>
      <c r="T2431" t="s">
        <v>14781</v>
      </c>
      <c r="U2431" t="s">
        <v>14651</v>
      </c>
      <c r="V2431" t="s">
        <v>14782</v>
      </c>
      <c r="W2431" t="s">
        <v>14783</v>
      </c>
      <c r="X2431" t="s">
        <v>14783</v>
      </c>
      <c r="Y2431" t="s">
        <v>6</v>
      </c>
      <c r="Z2431" t="s">
        <v>6</v>
      </c>
      <c r="AA2431" t="s">
        <v>14784</v>
      </c>
      <c r="AB2431" t="s">
        <v>14785</v>
      </c>
      <c r="AC2431" t="s">
        <v>14763</v>
      </c>
    </row>
    <row r="2432" spans="1:29" x14ac:dyDescent="0.3">
      <c r="A2432" t="s">
        <v>339</v>
      </c>
      <c r="B2432" s="35">
        <v>238</v>
      </c>
      <c r="C2432" t="s">
        <v>128</v>
      </c>
      <c r="D2432" s="35">
        <v>1978</v>
      </c>
      <c r="E2432" t="s">
        <v>2931</v>
      </c>
      <c r="F2432" s="34" t="s">
        <v>6</v>
      </c>
      <c r="G2432" s="34" t="s">
        <v>6</v>
      </c>
      <c r="H2432" s="34" t="s">
        <v>6</v>
      </c>
      <c r="I2432" s="34" t="s">
        <v>6</v>
      </c>
      <c r="J2432" s="34" t="s">
        <v>6</v>
      </c>
      <c r="K2432" s="34" t="s">
        <v>6</v>
      </c>
      <c r="L2432" s="34" t="s">
        <v>6</v>
      </c>
      <c r="M2432" s="34" t="s">
        <v>6</v>
      </c>
      <c r="N2432" s="34" t="s">
        <v>6</v>
      </c>
      <c r="O2432" s="34">
        <v>41.706483912722327</v>
      </c>
      <c r="P2432" s="34">
        <v>30.336189433335502</v>
      </c>
      <c r="Q2432" t="s">
        <v>6</v>
      </c>
      <c r="R2432" t="s">
        <v>6</v>
      </c>
      <c r="S2432" t="s">
        <v>6</v>
      </c>
      <c r="T2432" t="s">
        <v>14781</v>
      </c>
      <c r="U2432" t="s">
        <v>14651</v>
      </c>
      <c r="V2432" t="s">
        <v>14782</v>
      </c>
      <c r="W2432" t="s">
        <v>14783</v>
      </c>
      <c r="X2432" t="s">
        <v>14783</v>
      </c>
      <c r="Y2432" t="s">
        <v>6</v>
      </c>
      <c r="Z2432" t="s">
        <v>6</v>
      </c>
      <c r="AA2432" t="s">
        <v>14784</v>
      </c>
      <c r="AB2432" t="s">
        <v>14785</v>
      </c>
      <c r="AC2432" t="s">
        <v>14763</v>
      </c>
    </row>
    <row r="2433" spans="1:29" x14ac:dyDescent="0.3">
      <c r="A2433" t="s">
        <v>339</v>
      </c>
      <c r="B2433" s="35">
        <v>238</v>
      </c>
      <c r="C2433" t="s">
        <v>128</v>
      </c>
      <c r="D2433" s="35">
        <v>1979</v>
      </c>
      <c r="E2433" t="s">
        <v>2932</v>
      </c>
      <c r="F2433" s="34" t="s">
        <v>6</v>
      </c>
      <c r="G2433" s="34" t="s">
        <v>6</v>
      </c>
      <c r="H2433" s="34" t="s">
        <v>6</v>
      </c>
      <c r="I2433" s="34" t="s">
        <v>6</v>
      </c>
      <c r="J2433" s="34" t="s">
        <v>6</v>
      </c>
      <c r="K2433" s="34" t="s">
        <v>6</v>
      </c>
      <c r="L2433" s="34" t="s">
        <v>6</v>
      </c>
      <c r="M2433" s="34" t="s">
        <v>6</v>
      </c>
      <c r="N2433" s="34" t="s">
        <v>6</v>
      </c>
      <c r="O2433" s="34">
        <v>39.507906019837492</v>
      </c>
      <c r="P2433" s="34">
        <v>34.746862150424299</v>
      </c>
      <c r="Q2433" t="s">
        <v>6</v>
      </c>
      <c r="R2433" t="s">
        <v>6</v>
      </c>
      <c r="S2433" t="s">
        <v>6</v>
      </c>
      <c r="T2433" t="s">
        <v>14781</v>
      </c>
      <c r="U2433" t="s">
        <v>14651</v>
      </c>
      <c r="V2433" t="s">
        <v>14782</v>
      </c>
      <c r="W2433" t="s">
        <v>14783</v>
      </c>
      <c r="X2433" t="s">
        <v>14783</v>
      </c>
      <c r="Y2433" t="s">
        <v>6</v>
      </c>
      <c r="Z2433" t="s">
        <v>6</v>
      </c>
      <c r="AA2433" t="s">
        <v>14784</v>
      </c>
      <c r="AB2433" t="s">
        <v>14785</v>
      </c>
      <c r="AC2433" t="s">
        <v>14763</v>
      </c>
    </row>
    <row r="2434" spans="1:29" x14ac:dyDescent="0.3">
      <c r="A2434" t="s">
        <v>339</v>
      </c>
      <c r="B2434" s="35">
        <v>238</v>
      </c>
      <c r="C2434" t="s">
        <v>128</v>
      </c>
      <c r="D2434" s="35">
        <v>1980</v>
      </c>
      <c r="E2434" t="s">
        <v>2933</v>
      </c>
      <c r="F2434" s="34" t="s">
        <v>6</v>
      </c>
      <c r="G2434" s="34" t="s">
        <v>6</v>
      </c>
      <c r="H2434" s="34" t="s">
        <v>6</v>
      </c>
      <c r="I2434" s="34" t="s">
        <v>6</v>
      </c>
      <c r="J2434" s="34" t="s">
        <v>6</v>
      </c>
      <c r="K2434" s="34" t="s">
        <v>6</v>
      </c>
      <c r="L2434" s="34" t="s">
        <v>6</v>
      </c>
      <c r="M2434" s="34" t="s">
        <v>6</v>
      </c>
      <c r="N2434" s="34" t="s">
        <v>6</v>
      </c>
      <c r="O2434" s="34">
        <v>37.717766073898915</v>
      </c>
      <c r="P2434" s="34">
        <v>41.599982655478797</v>
      </c>
      <c r="Q2434" t="s">
        <v>6</v>
      </c>
      <c r="R2434" t="s">
        <v>6</v>
      </c>
      <c r="S2434" t="s">
        <v>6</v>
      </c>
      <c r="T2434" t="s">
        <v>14781</v>
      </c>
      <c r="U2434" t="s">
        <v>14651</v>
      </c>
      <c r="V2434" t="s">
        <v>14782</v>
      </c>
      <c r="W2434" t="s">
        <v>14783</v>
      </c>
      <c r="X2434" t="s">
        <v>14783</v>
      </c>
      <c r="Y2434" t="s">
        <v>6</v>
      </c>
      <c r="Z2434" t="s">
        <v>6</v>
      </c>
      <c r="AA2434" t="s">
        <v>14784</v>
      </c>
      <c r="AB2434" t="s">
        <v>14785</v>
      </c>
      <c r="AC2434" t="s">
        <v>14763</v>
      </c>
    </row>
    <row r="2435" spans="1:29" x14ac:dyDescent="0.3">
      <c r="A2435" t="s">
        <v>339</v>
      </c>
      <c r="B2435" s="35">
        <v>238</v>
      </c>
      <c r="C2435" t="s">
        <v>128</v>
      </c>
      <c r="D2435" s="35">
        <v>1981</v>
      </c>
      <c r="E2435" t="s">
        <v>2934</v>
      </c>
      <c r="F2435" s="34" t="s">
        <v>6</v>
      </c>
      <c r="G2435" s="34" t="s">
        <v>6</v>
      </c>
      <c r="H2435" s="34" t="s">
        <v>6</v>
      </c>
      <c r="I2435" s="34" t="s">
        <v>6</v>
      </c>
      <c r="J2435" s="34" t="s">
        <v>6</v>
      </c>
      <c r="K2435" s="34" t="s">
        <v>6</v>
      </c>
      <c r="L2435" s="34" t="s">
        <v>6</v>
      </c>
      <c r="M2435" s="34" t="s">
        <v>6</v>
      </c>
      <c r="N2435" s="34" t="s">
        <v>6</v>
      </c>
      <c r="O2435" s="34">
        <v>32.264751225724936</v>
      </c>
      <c r="P2435" s="34">
        <v>57.371905508481603</v>
      </c>
      <c r="Q2435" t="s">
        <v>6</v>
      </c>
      <c r="R2435" t="s">
        <v>6</v>
      </c>
      <c r="S2435" t="s">
        <v>6</v>
      </c>
      <c r="T2435" t="s">
        <v>14781</v>
      </c>
      <c r="U2435" t="s">
        <v>14651</v>
      </c>
      <c r="V2435" t="s">
        <v>14782</v>
      </c>
      <c r="W2435" t="s">
        <v>14783</v>
      </c>
      <c r="X2435" t="s">
        <v>14783</v>
      </c>
      <c r="Y2435" t="s">
        <v>6</v>
      </c>
      <c r="Z2435" t="s">
        <v>6</v>
      </c>
      <c r="AA2435" t="s">
        <v>14784</v>
      </c>
      <c r="AB2435" t="s">
        <v>14785</v>
      </c>
      <c r="AC2435" t="s">
        <v>14763</v>
      </c>
    </row>
    <row r="2436" spans="1:29" x14ac:dyDescent="0.3">
      <c r="A2436" t="s">
        <v>339</v>
      </c>
      <c r="B2436" s="35">
        <v>238</v>
      </c>
      <c r="C2436" t="s">
        <v>128</v>
      </c>
      <c r="D2436" s="35">
        <v>1982</v>
      </c>
      <c r="E2436" t="s">
        <v>2935</v>
      </c>
      <c r="F2436" s="34" t="s">
        <v>6</v>
      </c>
      <c r="G2436" s="34" t="s">
        <v>6</v>
      </c>
      <c r="H2436" s="34" t="s">
        <v>6</v>
      </c>
      <c r="I2436" s="34" t="s">
        <v>6</v>
      </c>
      <c r="J2436" s="34" t="s">
        <v>6</v>
      </c>
      <c r="K2436" s="34" t="s">
        <v>6</v>
      </c>
      <c r="L2436" s="34" t="s">
        <v>6</v>
      </c>
      <c r="M2436" s="34" t="s">
        <v>6</v>
      </c>
      <c r="N2436" s="34" t="s">
        <v>6</v>
      </c>
      <c r="O2436" s="34">
        <v>31.828136074992468</v>
      </c>
      <c r="P2436" s="34">
        <v>97.964266154445895</v>
      </c>
      <c r="Q2436" t="s">
        <v>6</v>
      </c>
      <c r="R2436" t="s">
        <v>6</v>
      </c>
      <c r="S2436" t="s">
        <v>6</v>
      </c>
      <c r="T2436" t="s">
        <v>14781</v>
      </c>
      <c r="U2436" t="s">
        <v>14651</v>
      </c>
      <c r="V2436" t="s">
        <v>14782</v>
      </c>
      <c r="W2436" t="s">
        <v>14783</v>
      </c>
      <c r="X2436" t="s">
        <v>14783</v>
      </c>
      <c r="Y2436" t="s">
        <v>6</v>
      </c>
      <c r="Z2436" t="s">
        <v>6</v>
      </c>
      <c r="AA2436" t="s">
        <v>14784</v>
      </c>
      <c r="AB2436" t="s">
        <v>14785</v>
      </c>
      <c r="AC2436" t="s">
        <v>14763</v>
      </c>
    </row>
    <row r="2437" spans="1:29" x14ac:dyDescent="0.3">
      <c r="A2437" t="s">
        <v>339</v>
      </c>
      <c r="B2437" s="35">
        <v>238</v>
      </c>
      <c r="C2437" t="s">
        <v>128</v>
      </c>
      <c r="D2437" s="35">
        <v>1983</v>
      </c>
      <c r="E2437" t="s">
        <v>2936</v>
      </c>
      <c r="F2437" s="34" t="s">
        <v>6</v>
      </c>
      <c r="G2437" s="34" t="s">
        <v>6</v>
      </c>
      <c r="H2437" s="34" t="s">
        <v>6</v>
      </c>
      <c r="I2437" s="34" t="s">
        <v>6</v>
      </c>
      <c r="J2437" s="34" t="s">
        <v>6</v>
      </c>
      <c r="K2437" s="34" t="s">
        <v>6</v>
      </c>
      <c r="L2437" s="34" t="s">
        <v>6</v>
      </c>
      <c r="M2437" s="34" t="s">
        <v>6</v>
      </c>
      <c r="N2437" s="34" t="s">
        <v>6</v>
      </c>
      <c r="O2437" s="34">
        <v>29.785967542763313</v>
      </c>
      <c r="P2437" s="34">
        <v>129.92295912907301</v>
      </c>
      <c r="Q2437" t="s">
        <v>6</v>
      </c>
      <c r="R2437" t="s">
        <v>6</v>
      </c>
      <c r="S2437" t="s">
        <v>6</v>
      </c>
      <c r="T2437" t="s">
        <v>14781</v>
      </c>
      <c r="U2437" t="s">
        <v>14651</v>
      </c>
      <c r="V2437" t="s">
        <v>14782</v>
      </c>
      <c r="W2437" t="s">
        <v>14783</v>
      </c>
      <c r="X2437" t="s">
        <v>14783</v>
      </c>
      <c r="Y2437" t="s">
        <v>6</v>
      </c>
      <c r="Z2437" t="s">
        <v>6</v>
      </c>
      <c r="AA2437" t="s">
        <v>14784</v>
      </c>
      <c r="AB2437" t="s">
        <v>14785</v>
      </c>
      <c r="AC2437" t="s">
        <v>14763</v>
      </c>
    </row>
    <row r="2438" spans="1:29" x14ac:dyDescent="0.3">
      <c r="A2438" t="s">
        <v>339</v>
      </c>
      <c r="B2438" s="35">
        <v>238</v>
      </c>
      <c r="C2438" t="s">
        <v>128</v>
      </c>
      <c r="D2438" s="35">
        <v>1984</v>
      </c>
      <c r="E2438" t="s">
        <v>2937</v>
      </c>
      <c r="F2438" s="34" t="s">
        <v>6</v>
      </c>
      <c r="G2438" s="34" t="s">
        <v>6</v>
      </c>
      <c r="H2438" s="34" t="s">
        <v>6</v>
      </c>
      <c r="I2438" s="34" t="s">
        <v>6</v>
      </c>
      <c r="J2438" s="34" t="s">
        <v>6</v>
      </c>
      <c r="K2438" s="34" t="s">
        <v>6</v>
      </c>
      <c r="L2438" s="34" t="s">
        <v>6</v>
      </c>
      <c r="M2438" s="34" t="s">
        <v>6</v>
      </c>
      <c r="N2438" s="34" t="s">
        <v>6</v>
      </c>
      <c r="O2438" s="34">
        <v>25.226000414742021</v>
      </c>
      <c r="P2438" s="34">
        <v>163.778548788286</v>
      </c>
      <c r="Q2438" t="s">
        <v>6</v>
      </c>
      <c r="R2438" t="s">
        <v>6</v>
      </c>
      <c r="S2438" t="s">
        <v>6</v>
      </c>
      <c r="T2438" t="s">
        <v>14781</v>
      </c>
      <c r="U2438" t="s">
        <v>14651</v>
      </c>
      <c r="V2438" t="s">
        <v>14782</v>
      </c>
      <c r="W2438" t="s">
        <v>14783</v>
      </c>
      <c r="X2438" t="s">
        <v>14783</v>
      </c>
      <c r="Y2438" t="s">
        <v>6</v>
      </c>
      <c r="Z2438" t="s">
        <v>6</v>
      </c>
      <c r="AA2438" t="s">
        <v>14784</v>
      </c>
      <c r="AB2438" t="s">
        <v>14785</v>
      </c>
      <c r="AC2438" t="s">
        <v>14763</v>
      </c>
    </row>
    <row r="2439" spans="1:29" x14ac:dyDescent="0.3">
      <c r="A2439" t="s">
        <v>339</v>
      </c>
      <c r="B2439" s="35">
        <v>238</v>
      </c>
      <c r="C2439" t="s">
        <v>128</v>
      </c>
      <c r="D2439" s="35">
        <v>1985</v>
      </c>
      <c r="E2439" t="s">
        <v>2938</v>
      </c>
      <c r="F2439" s="34" t="s">
        <v>6</v>
      </c>
      <c r="G2439" s="34" t="s">
        <v>6</v>
      </c>
      <c r="H2439" s="34" t="s">
        <v>6</v>
      </c>
      <c r="I2439" s="34" t="s">
        <v>6</v>
      </c>
      <c r="J2439" s="34" t="s">
        <v>6</v>
      </c>
      <c r="K2439" s="34" t="s">
        <v>6</v>
      </c>
      <c r="L2439" s="34" t="s">
        <v>6</v>
      </c>
      <c r="M2439" s="34" t="s">
        <v>6</v>
      </c>
      <c r="N2439" s="34" t="s">
        <v>6</v>
      </c>
      <c r="O2439" s="34">
        <v>22.826958963555359</v>
      </c>
      <c r="P2439" s="34">
        <v>198.85184132145699</v>
      </c>
      <c r="Q2439" t="s">
        <v>6</v>
      </c>
      <c r="R2439" t="s">
        <v>6</v>
      </c>
      <c r="S2439" t="s">
        <v>6</v>
      </c>
      <c r="T2439" t="s">
        <v>14781</v>
      </c>
      <c r="U2439" t="s">
        <v>14651</v>
      </c>
      <c r="V2439" t="s">
        <v>14782</v>
      </c>
      <c r="W2439" t="s">
        <v>14783</v>
      </c>
      <c r="X2439" t="s">
        <v>14783</v>
      </c>
      <c r="Y2439" t="s">
        <v>6</v>
      </c>
      <c r="Z2439" t="s">
        <v>6</v>
      </c>
      <c r="AA2439" t="s">
        <v>14784</v>
      </c>
      <c r="AB2439" t="s">
        <v>14785</v>
      </c>
      <c r="AC2439" t="s">
        <v>14763</v>
      </c>
    </row>
    <row r="2440" spans="1:29" x14ac:dyDescent="0.3">
      <c r="A2440" t="s">
        <v>339</v>
      </c>
      <c r="B2440" s="35">
        <v>238</v>
      </c>
      <c r="C2440" t="s">
        <v>128</v>
      </c>
      <c r="D2440" s="35">
        <v>1986</v>
      </c>
      <c r="E2440" t="s">
        <v>2939</v>
      </c>
      <c r="F2440" s="34" t="s">
        <v>6</v>
      </c>
      <c r="G2440" s="34" t="s">
        <v>6</v>
      </c>
      <c r="H2440" s="34" t="s">
        <v>6</v>
      </c>
      <c r="I2440" s="34" t="s">
        <v>6</v>
      </c>
      <c r="J2440" s="34" t="s">
        <v>6</v>
      </c>
      <c r="K2440" s="34" t="s">
        <v>6</v>
      </c>
      <c r="L2440" s="34" t="s">
        <v>6</v>
      </c>
      <c r="M2440" s="34" t="s">
        <v>6</v>
      </c>
      <c r="N2440" s="34" t="s">
        <v>6</v>
      </c>
      <c r="O2440" s="34">
        <v>26.140500256384364</v>
      </c>
      <c r="P2440" s="34">
        <v>247.740487999462</v>
      </c>
      <c r="Q2440" t="s">
        <v>6</v>
      </c>
      <c r="R2440" t="s">
        <v>6</v>
      </c>
      <c r="S2440" t="s">
        <v>6</v>
      </c>
      <c r="T2440" t="s">
        <v>14781</v>
      </c>
      <c r="U2440" t="s">
        <v>14651</v>
      </c>
      <c r="V2440" t="s">
        <v>14782</v>
      </c>
      <c r="W2440" t="s">
        <v>14783</v>
      </c>
      <c r="X2440" t="s">
        <v>14783</v>
      </c>
      <c r="Y2440" t="s">
        <v>6</v>
      </c>
      <c r="Z2440" t="s">
        <v>6</v>
      </c>
      <c r="AA2440" t="s">
        <v>14784</v>
      </c>
      <c r="AB2440" t="s">
        <v>14785</v>
      </c>
      <c r="AC2440" t="s">
        <v>14763</v>
      </c>
    </row>
    <row r="2441" spans="1:29" x14ac:dyDescent="0.3">
      <c r="A2441" t="s">
        <v>339</v>
      </c>
      <c r="B2441" s="35">
        <v>238</v>
      </c>
      <c r="C2441" t="s">
        <v>128</v>
      </c>
      <c r="D2441" s="35">
        <v>1987</v>
      </c>
      <c r="E2441" t="s">
        <v>2940</v>
      </c>
      <c r="F2441" s="34" t="s">
        <v>6</v>
      </c>
      <c r="G2441" s="34" t="s">
        <v>6</v>
      </c>
      <c r="H2441" s="34" t="s">
        <v>6</v>
      </c>
      <c r="I2441" s="34" t="s">
        <v>6</v>
      </c>
      <c r="J2441" s="34" t="s">
        <v>6</v>
      </c>
      <c r="K2441" s="34" t="s">
        <v>6</v>
      </c>
      <c r="L2441" s="34" t="s">
        <v>6</v>
      </c>
      <c r="M2441" s="34" t="s">
        <v>6</v>
      </c>
      <c r="N2441" s="34" t="s">
        <v>6</v>
      </c>
      <c r="O2441" s="34">
        <v>21.184486703499505</v>
      </c>
      <c r="P2441" s="34">
        <v>285.873320948458</v>
      </c>
      <c r="Q2441" t="s">
        <v>6</v>
      </c>
      <c r="R2441" t="s">
        <v>6</v>
      </c>
      <c r="S2441" t="s">
        <v>6</v>
      </c>
      <c r="T2441" t="s">
        <v>14781</v>
      </c>
      <c r="U2441" t="s">
        <v>14651</v>
      </c>
      <c r="V2441" t="s">
        <v>14782</v>
      </c>
      <c r="W2441" t="s">
        <v>14783</v>
      </c>
      <c r="X2441" t="s">
        <v>14783</v>
      </c>
      <c r="Y2441" t="s">
        <v>6</v>
      </c>
      <c r="Z2441" t="s">
        <v>6</v>
      </c>
      <c r="AA2441" t="s">
        <v>14784</v>
      </c>
      <c r="AB2441" t="s">
        <v>14785</v>
      </c>
      <c r="AC2441" t="s">
        <v>14763</v>
      </c>
    </row>
    <row r="2442" spans="1:29" x14ac:dyDescent="0.3">
      <c r="A2442" t="s">
        <v>339</v>
      </c>
      <c r="B2442" s="35">
        <v>238</v>
      </c>
      <c r="C2442" t="s">
        <v>128</v>
      </c>
      <c r="D2442" s="35">
        <v>1988</v>
      </c>
      <c r="E2442" t="s">
        <v>2941</v>
      </c>
      <c r="F2442" s="34" t="s">
        <v>6</v>
      </c>
      <c r="G2442" s="34" t="s">
        <v>6</v>
      </c>
      <c r="H2442" s="34" t="s">
        <v>6</v>
      </c>
      <c r="I2442" s="34" t="s">
        <v>6</v>
      </c>
      <c r="J2442" s="34" t="s">
        <v>6</v>
      </c>
      <c r="K2442" s="34" t="s">
        <v>6</v>
      </c>
      <c r="L2442" s="34" t="s">
        <v>6</v>
      </c>
      <c r="M2442" s="34" t="s">
        <v>6</v>
      </c>
      <c r="N2442" s="34" t="s">
        <v>6</v>
      </c>
      <c r="O2442" s="34">
        <v>18.224867257824378</v>
      </c>
      <c r="P2442" s="34">
        <v>351.38980419807399</v>
      </c>
      <c r="Q2442" t="s">
        <v>6</v>
      </c>
      <c r="R2442" t="s">
        <v>6</v>
      </c>
      <c r="S2442" t="s">
        <v>6</v>
      </c>
      <c r="T2442" t="s">
        <v>14781</v>
      </c>
      <c r="U2442" t="s">
        <v>14651</v>
      </c>
      <c r="V2442" t="s">
        <v>14782</v>
      </c>
      <c r="W2442" t="s">
        <v>14783</v>
      </c>
      <c r="X2442" t="s">
        <v>14783</v>
      </c>
      <c r="Y2442" t="s">
        <v>6</v>
      </c>
      <c r="Z2442" t="s">
        <v>6</v>
      </c>
      <c r="AA2442" t="s">
        <v>14784</v>
      </c>
      <c r="AB2442" t="s">
        <v>14785</v>
      </c>
      <c r="AC2442" t="s">
        <v>14763</v>
      </c>
    </row>
    <row r="2443" spans="1:29" x14ac:dyDescent="0.3">
      <c r="A2443" t="s">
        <v>339</v>
      </c>
      <c r="B2443" s="35">
        <v>238</v>
      </c>
      <c r="C2443" t="s">
        <v>128</v>
      </c>
      <c r="D2443" s="35">
        <v>1989</v>
      </c>
      <c r="E2443" t="s">
        <v>2942</v>
      </c>
      <c r="F2443" s="34" t="s">
        <v>6</v>
      </c>
      <c r="G2443" s="34" t="s">
        <v>6</v>
      </c>
      <c r="H2443" s="34" t="s">
        <v>6</v>
      </c>
      <c r="I2443" s="34" t="s">
        <v>6</v>
      </c>
      <c r="J2443" s="34" t="s">
        <v>6</v>
      </c>
      <c r="K2443" s="34" t="s">
        <v>6</v>
      </c>
      <c r="L2443" s="34" t="s">
        <v>6</v>
      </c>
      <c r="M2443" s="34" t="s">
        <v>6</v>
      </c>
      <c r="N2443" s="34" t="s">
        <v>6</v>
      </c>
      <c r="O2443" s="34">
        <v>19.309187669351342</v>
      </c>
      <c r="P2443" s="34">
        <v>427.91639307189303</v>
      </c>
      <c r="Q2443" t="s">
        <v>6</v>
      </c>
      <c r="R2443" t="s">
        <v>6</v>
      </c>
      <c r="S2443" t="s">
        <v>6</v>
      </c>
      <c r="T2443" t="s">
        <v>14781</v>
      </c>
      <c r="U2443" t="s">
        <v>14651</v>
      </c>
      <c r="V2443" t="s">
        <v>14782</v>
      </c>
      <c r="W2443" t="s">
        <v>14783</v>
      </c>
      <c r="X2443" t="s">
        <v>14783</v>
      </c>
      <c r="Y2443" t="s">
        <v>6</v>
      </c>
      <c r="Z2443" t="s">
        <v>6</v>
      </c>
      <c r="AA2443" t="s">
        <v>14784</v>
      </c>
      <c r="AB2443" t="s">
        <v>14785</v>
      </c>
      <c r="AC2443" t="s">
        <v>14763</v>
      </c>
    </row>
    <row r="2444" spans="1:29" x14ac:dyDescent="0.3">
      <c r="A2444" t="s">
        <v>339</v>
      </c>
      <c r="B2444" s="35">
        <v>238</v>
      </c>
      <c r="C2444" t="s">
        <v>128</v>
      </c>
      <c r="D2444" s="35">
        <v>1990</v>
      </c>
      <c r="E2444" t="s">
        <v>2943</v>
      </c>
      <c r="F2444" s="34" t="s">
        <v>6</v>
      </c>
      <c r="G2444" s="34" t="s">
        <v>6</v>
      </c>
      <c r="H2444" s="34" t="s">
        <v>6</v>
      </c>
      <c r="I2444" s="34" t="s">
        <v>6</v>
      </c>
      <c r="J2444" s="34" t="s">
        <v>6</v>
      </c>
      <c r="K2444" s="34" t="s">
        <v>6</v>
      </c>
      <c r="L2444" s="34" t="s">
        <v>6</v>
      </c>
      <c r="M2444" s="34" t="s">
        <v>6</v>
      </c>
      <c r="N2444" s="34" t="s">
        <v>6</v>
      </c>
      <c r="O2444" s="34">
        <v>18.543775432248385</v>
      </c>
      <c r="P2444" s="34">
        <v>525.31008846036002</v>
      </c>
      <c r="Q2444" t="s">
        <v>6</v>
      </c>
      <c r="R2444" t="s">
        <v>6</v>
      </c>
      <c r="S2444" t="s">
        <v>6</v>
      </c>
      <c r="T2444" t="s">
        <v>14781</v>
      </c>
      <c r="U2444" t="s">
        <v>14651</v>
      </c>
      <c r="V2444" t="s">
        <v>14782</v>
      </c>
      <c r="W2444" t="s">
        <v>14783</v>
      </c>
      <c r="X2444" t="s">
        <v>14783</v>
      </c>
      <c r="Y2444" t="s">
        <v>6</v>
      </c>
      <c r="Z2444" t="s">
        <v>6</v>
      </c>
      <c r="AA2444" t="s">
        <v>14784</v>
      </c>
      <c r="AB2444" t="s">
        <v>14785</v>
      </c>
      <c r="AC2444" t="s">
        <v>14763</v>
      </c>
    </row>
    <row r="2445" spans="1:29" x14ac:dyDescent="0.3">
      <c r="A2445" t="s">
        <v>339</v>
      </c>
      <c r="B2445">
        <v>238</v>
      </c>
      <c r="C2445" t="s">
        <v>128</v>
      </c>
      <c r="D2445">
        <v>1991</v>
      </c>
      <c r="E2445" t="s">
        <v>2944</v>
      </c>
      <c r="F2445" s="34" t="s">
        <v>6</v>
      </c>
      <c r="G2445" s="34" t="s">
        <v>6</v>
      </c>
      <c r="H2445" s="34" t="s">
        <v>6</v>
      </c>
      <c r="I2445" s="34" t="s">
        <v>6</v>
      </c>
      <c r="J2445" s="34" t="s">
        <v>6</v>
      </c>
      <c r="K2445" s="34" t="s">
        <v>6</v>
      </c>
      <c r="L2445" s="34" t="s">
        <v>6</v>
      </c>
      <c r="M2445" s="34" t="s">
        <v>6</v>
      </c>
      <c r="N2445" s="34" t="s">
        <v>6</v>
      </c>
      <c r="O2445" s="34">
        <v>28.364642853747483</v>
      </c>
      <c r="P2445" s="34">
        <v>881.04010000000005</v>
      </c>
      <c r="Q2445" t="s">
        <v>6</v>
      </c>
      <c r="R2445" t="s">
        <v>6</v>
      </c>
      <c r="S2445" t="s">
        <v>6</v>
      </c>
      <c r="T2445" t="s">
        <v>14781</v>
      </c>
      <c r="U2445" t="s">
        <v>14651</v>
      </c>
      <c r="V2445" t="s">
        <v>14782</v>
      </c>
      <c r="W2445" t="s">
        <v>14783</v>
      </c>
      <c r="X2445" t="s">
        <v>14783</v>
      </c>
      <c r="Y2445" t="s">
        <v>6</v>
      </c>
      <c r="Z2445" t="s">
        <v>6</v>
      </c>
      <c r="AA2445" t="s">
        <v>14784</v>
      </c>
      <c r="AB2445" t="s">
        <v>14785</v>
      </c>
      <c r="AC2445" t="s">
        <v>14763</v>
      </c>
    </row>
    <row r="2446" spans="1:29" x14ac:dyDescent="0.3">
      <c r="A2446" t="s">
        <v>339</v>
      </c>
      <c r="B2446" s="35">
        <v>238</v>
      </c>
      <c r="C2446" t="s">
        <v>128</v>
      </c>
      <c r="D2446" s="35">
        <v>1992</v>
      </c>
      <c r="E2446" t="s">
        <v>2945</v>
      </c>
      <c r="F2446" s="34" t="s">
        <v>6</v>
      </c>
      <c r="G2446" s="34" t="s">
        <v>6</v>
      </c>
      <c r="H2446" s="34" t="s">
        <v>6</v>
      </c>
      <c r="I2446" s="34" t="s">
        <v>6</v>
      </c>
      <c r="J2446" s="34" t="s">
        <v>6</v>
      </c>
      <c r="K2446" s="34" t="s">
        <v>6</v>
      </c>
      <c r="L2446" s="34" t="s">
        <v>6</v>
      </c>
      <c r="M2446" s="34" t="s">
        <v>6</v>
      </c>
      <c r="N2446" s="34" t="s">
        <v>6</v>
      </c>
      <c r="O2446" s="34">
        <v>23.321801511584344</v>
      </c>
      <c r="P2446" s="34">
        <v>1151.9177999999999</v>
      </c>
      <c r="Q2446" t="s">
        <v>6</v>
      </c>
      <c r="R2446" t="s">
        <v>6</v>
      </c>
      <c r="S2446" t="s">
        <v>6</v>
      </c>
      <c r="T2446" t="s">
        <v>14781</v>
      </c>
      <c r="U2446" t="s">
        <v>14651</v>
      </c>
      <c r="V2446" t="s">
        <v>14782</v>
      </c>
      <c r="W2446" t="s">
        <v>14783</v>
      </c>
      <c r="X2446" t="s">
        <v>14783</v>
      </c>
      <c r="Y2446" t="s">
        <v>6</v>
      </c>
      <c r="Z2446" t="s">
        <v>6</v>
      </c>
      <c r="AA2446" t="s">
        <v>14784</v>
      </c>
      <c r="AB2446" t="s">
        <v>14785</v>
      </c>
      <c r="AC2446" t="s">
        <v>14763</v>
      </c>
    </row>
    <row r="2447" spans="1:29" x14ac:dyDescent="0.3">
      <c r="A2447" t="s">
        <v>339</v>
      </c>
      <c r="B2447" s="35">
        <v>238</v>
      </c>
      <c r="C2447" t="s">
        <v>128</v>
      </c>
      <c r="D2447" s="35">
        <v>1993</v>
      </c>
      <c r="E2447" t="s">
        <v>2946</v>
      </c>
      <c r="F2447" s="34" t="s">
        <v>6</v>
      </c>
      <c r="G2447" s="34" t="s">
        <v>6</v>
      </c>
      <c r="H2447" s="34" t="s">
        <v>6</v>
      </c>
      <c r="I2447" s="34" t="s">
        <v>6</v>
      </c>
      <c r="J2447" s="34" t="s">
        <v>6</v>
      </c>
      <c r="K2447" s="34" t="s">
        <v>6</v>
      </c>
      <c r="L2447" s="34" t="s">
        <v>6</v>
      </c>
      <c r="M2447" s="34" t="s">
        <v>6</v>
      </c>
      <c r="N2447" s="34" t="s">
        <v>6</v>
      </c>
      <c r="O2447" s="34">
        <v>24.433699366371989</v>
      </c>
      <c r="P2447" s="34">
        <v>1362.4123999999999</v>
      </c>
      <c r="Q2447" t="s">
        <v>6</v>
      </c>
      <c r="R2447" t="s">
        <v>6</v>
      </c>
      <c r="S2447" t="s">
        <v>6</v>
      </c>
      <c r="T2447" t="s">
        <v>14781</v>
      </c>
      <c r="U2447" t="s">
        <v>14651</v>
      </c>
      <c r="V2447" t="s">
        <v>14782</v>
      </c>
      <c r="W2447" t="s">
        <v>14783</v>
      </c>
      <c r="X2447" t="s">
        <v>14783</v>
      </c>
      <c r="Y2447" t="s">
        <v>6</v>
      </c>
      <c r="Z2447" t="s">
        <v>6</v>
      </c>
      <c r="AA2447" t="s">
        <v>14784</v>
      </c>
      <c r="AB2447" t="s">
        <v>14785</v>
      </c>
      <c r="AC2447" t="s">
        <v>14763</v>
      </c>
    </row>
    <row r="2448" spans="1:29" x14ac:dyDescent="0.3">
      <c r="A2448" t="s">
        <v>339</v>
      </c>
      <c r="B2448" s="35">
        <v>238</v>
      </c>
      <c r="C2448" t="s">
        <v>128</v>
      </c>
      <c r="D2448" s="35">
        <v>1994</v>
      </c>
      <c r="E2448" t="s">
        <v>2947</v>
      </c>
      <c r="F2448" s="34" t="s">
        <v>6</v>
      </c>
      <c r="G2448" s="34" t="s">
        <v>6</v>
      </c>
      <c r="H2448" s="34" t="s">
        <v>6</v>
      </c>
      <c r="I2448" s="34" t="s">
        <v>6</v>
      </c>
      <c r="J2448" s="34" t="s">
        <v>6</v>
      </c>
      <c r="K2448" s="34" t="s">
        <v>6</v>
      </c>
      <c r="L2448" s="34" t="s">
        <v>6</v>
      </c>
      <c r="M2448" s="34" t="s">
        <v>6</v>
      </c>
      <c r="N2448" s="34" t="s">
        <v>6</v>
      </c>
      <c r="O2448" s="34">
        <v>26.974278984106178</v>
      </c>
      <c r="P2448" s="34">
        <v>1647.1246000000001</v>
      </c>
      <c r="Q2448" t="s">
        <v>6</v>
      </c>
      <c r="R2448" t="s">
        <v>6</v>
      </c>
      <c r="S2448" t="s">
        <v>6</v>
      </c>
      <c r="T2448" t="s">
        <v>14781</v>
      </c>
      <c r="U2448" t="s">
        <v>14651</v>
      </c>
      <c r="V2448" t="s">
        <v>14782</v>
      </c>
      <c r="W2448" t="s">
        <v>14783</v>
      </c>
      <c r="X2448" t="s">
        <v>14783</v>
      </c>
      <c r="Y2448" t="s">
        <v>6</v>
      </c>
      <c r="Z2448" t="s">
        <v>6</v>
      </c>
      <c r="AA2448" t="s">
        <v>14784</v>
      </c>
      <c r="AB2448" t="s">
        <v>14785</v>
      </c>
      <c r="AC2448" t="s">
        <v>14763</v>
      </c>
    </row>
    <row r="2449" spans="1:29" x14ac:dyDescent="0.3">
      <c r="A2449" t="s">
        <v>339</v>
      </c>
      <c r="B2449" s="35">
        <v>238</v>
      </c>
      <c r="C2449" t="s">
        <v>128</v>
      </c>
      <c r="D2449" s="35">
        <v>1995</v>
      </c>
      <c r="E2449" t="s">
        <v>2948</v>
      </c>
      <c r="F2449" s="34" t="s">
        <v>6</v>
      </c>
      <c r="G2449" s="34" t="s">
        <v>6</v>
      </c>
      <c r="H2449" s="34" t="s">
        <v>6</v>
      </c>
      <c r="I2449" s="34" t="s">
        <v>6</v>
      </c>
      <c r="J2449" s="34" t="s">
        <v>6</v>
      </c>
      <c r="K2449" s="34" t="s">
        <v>6</v>
      </c>
      <c r="L2449" s="34" t="s">
        <v>6</v>
      </c>
      <c r="M2449" s="34" t="s">
        <v>6</v>
      </c>
      <c r="N2449" s="34" t="s">
        <v>6</v>
      </c>
      <c r="O2449" s="34">
        <v>29.058676237987832</v>
      </c>
      <c r="P2449" s="34">
        <v>2079.8629000000001</v>
      </c>
      <c r="Q2449" t="s">
        <v>6</v>
      </c>
      <c r="R2449" t="s">
        <v>6</v>
      </c>
      <c r="S2449" t="s">
        <v>6</v>
      </c>
      <c r="T2449" t="s">
        <v>14781</v>
      </c>
      <c r="U2449" t="s">
        <v>14651</v>
      </c>
      <c r="V2449" t="s">
        <v>14782</v>
      </c>
      <c r="W2449" t="s">
        <v>14783</v>
      </c>
      <c r="X2449" t="s">
        <v>14783</v>
      </c>
      <c r="Y2449" t="s">
        <v>6</v>
      </c>
      <c r="Z2449" t="s">
        <v>6</v>
      </c>
      <c r="AA2449" t="s">
        <v>14784</v>
      </c>
      <c r="AB2449" t="s">
        <v>14785</v>
      </c>
      <c r="AC2449" t="s">
        <v>14763</v>
      </c>
    </row>
    <row r="2450" spans="1:29" x14ac:dyDescent="0.3">
      <c r="A2450" t="s">
        <v>339</v>
      </c>
      <c r="B2450" s="35">
        <v>238</v>
      </c>
      <c r="C2450" t="s">
        <v>128</v>
      </c>
      <c r="D2450" s="35">
        <v>1996</v>
      </c>
      <c r="E2450" t="s">
        <v>2949</v>
      </c>
      <c r="F2450" s="34" t="s">
        <v>6</v>
      </c>
      <c r="G2450" s="34" t="s">
        <v>6</v>
      </c>
      <c r="H2450" s="34" t="s">
        <v>6</v>
      </c>
      <c r="I2450" s="34">
        <v>22.076350976341033</v>
      </c>
      <c r="J2450" s="34" t="s">
        <v>6</v>
      </c>
      <c r="K2450" s="34" t="s">
        <v>6</v>
      </c>
      <c r="L2450" s="34" t="s">
        <v>6</v>
      </c>
      <c r="M2450" s="34" t="s">
        <v>6</v>
      </c>
      <c r="N2450" s="34" t="s">
        <v>6</v>
      </c>
      <c r="O2450" s="34">
        <v>33.685457580197856</v>
      </c>
      <c r="P2450" s="34">
        <v>2425.7256000000002</v>
      </c>
      <c r="Q2450" t="s">
        <v>6</v>
      </c>
      <c r="R2450" t="s">
        <v>6</v>
      </c>
      <c r="S2450" t="s">
        <v>6</v>
      </c>
      <c r="T2450" t="s">
        <v>14781</v>
      </c>
      <c r="U2450" t="s">
        <v>14651</v>
      </c>
      <c r="V2450" t="s">
        <v>14782</v>
      </c>
      <c r="W2450" t="s">
        <v>14783</v>
      </c>
      <c r="X2450" t="s">
        <v>14783</v>
      </c>
      <c r="Y2450" t="s">
        <v>6</v>
      </c>
      <c r="Z2450" t="s">
        <v>6</v>
      </c>
      <c r="AA2450" t="s">
        <v>14784</v>
      </c>
      <c r="AB2450" t="s">
        <v>14785</v>
      </c>
      <c r="AC2450" t="s">
        <v>14763</v>
      </c>
    </row>
    <row r="2451" spans="1:29" x14ac:dyDescent="0.3">
      <c r="A2451" t="s">
        <v>339</v>
      </c>
      <c r="B2451" s="35">
        <v>238</v>
      </c>
      <c r="C2451" t="s">
        <v>128</v>
      </c>
      <c r="D2451" s="35">
        <v>1997</v>
      </c>
      <c r="E2451" t="s">
        <v>2950</v>
      </c>
      <c r="F2451" s="34" t="s">
        <v>6</v>
      </c>
      <c r="G2451" s="34" t="s">
        <v>6</v>
      </c>
      <c r="H2451" s="34" t="s">
        <v>6</v>
      </c>
      <c r="I2451" s="34">
        <v>28.313875384876688</v>
      </c>
      <c r="J2451" s="34" t="s">
        <v>6</v>
      </c>
      <c r="K2451" s="34" t="s">
        <v>6</v>
      </c>
      <c r="L2451" s="34" t="s">
        <v>6</v>
      </c>
      <c r="M2451" s="34" t="s">
        <v>6</v>
      </c>
      <c r="N2451" s="34" t="s">
        <v>6</v>
      </c>
      <c r="O2451" s="34">
        <v>30.55907740435795</v>
      </c>
      <c r="P2451" s="34">
        <v>2934.1565000000001</v>
      </c>
      <c r="Q2451" t="s">
        <v>6</v>
      </c>
      <c r="R2451" t="s">
        <v>6</v>
      </c>
      <c r="S2451" t="s">
        <v>6</v>
      </c>
      <c r="T2451" t="s">
        <v>14781</v>
      </c>
      <c r="U2451" t="s">
        <v>14651</v>
      </c>
      <c r="V2451" t="s">
        <v>14782</v>
      </c>
      <c r="W2451" t="s">
        <v>14783</v>
      </c>
      <c r="X2451" t="s">
        <v>14783</v>
      </c>
      <c r="Y2451" t="s">
        <v>6</v>
      </c>
      <c r="Z2451" t="s">
        <v>6</v>
      </c>
      <c r="AA2451" t="s">
        <v>14784</v>
      </c>
      <c r="AB2451" t="s">
        <v>14785</v>
      </c>
      <c r="AC2451" t="s">
        <v>14763</v>
      </c>
    </row>
    <row r="2452" spans="1:29" x14ac:dyDescent="0.3">
      <c r="A2452" t="s">
        <v>339</v>
      </c>
      <c r="B2452" s="35">
        <v>238</v>
      </c>
      <c r="C2452" t="s">
        <v>128</v>
      </c>
      <c r="D2452" s="35">
        <v>1998</v>
      </c>
      <c r="E2452" t="s">
        <v>2951</v>
      </c>
      <c r="F2452" s="34" t="s">
        <v>6</v>
      </c>
      <c r="G2452" s="34" t="s">
        <v>6</v>
      </c>
      <c r="H2452" s="34" t="s">
        <v>6</v>
      </c>
      <c r="I2452" s="34">
        <v>27.484674928468372</v>
      </c>
      <c r="J2452" s="34" t="s">
        <v>6</v>
      </c>
      <c r="K2452" s="34" t="s">
        <v>6</v>
      </c>
      <c r="L2452" s="34" t="s">
        <v>6</v>
      </c>
      <c r="M2452" s="34" t="s">
        <v>6</v>
      </c>
      <c r="N2452" s="34" t="s">
        <v>6</v>
      </c>
      <c r="O2452" s="34">
        <v>40.690859701013835</v>
      </c>
      <c r="P2452" s="34">
        <v>3519.4537999999998</v>
      </c>
      <c r="Q2452" t="s">
        <v>6</v>
      </c>
      <c r="R2452" t="s">
        <v>6</v>
      </c>
      <c r="S2452" t="s">
        <v>6</v>
      </c>
      <c r="T2452" t="s">
        <v>14781</v>
      </c>
      <c r="U2452" t="s">
        <v>14651</v>
      </c>
      <c r="V2452" t="s">
        <v>14782</v>
      </c>
      <c r="W2452" t="s">
        <v>14783</v>
      </c>
      <c r="X2452" t="s">
        <v>14783</v>
      </c>
      <c r="Y2452" t="s">
        <v>6</v>
      </c>
      <c r="Z2452" t="s">
        <v>6</v>
      </c>
      <c r="AA2452" t="s">
        <v>14784</v>
      </c>
      <c r="AB2452" t="s">
        <v>14785</v>
      </c>
      <c r="AC2452" t="s">
        <v>14763</v>
      </c>
    </row>
    <row r="2453" spans="1:29" x14ac:dyDescent="0.3">
      <c r="A2453" t="s">
        <v>339</v>
      </c>
      <c r="B2453" s="35">
        <v>238</v>
      </c>
      <c r="C2453" t="s">
        <v>128</v>
      </c>
      <c r="D2453" s="35">
        <v>1999</v>
      </c>
      <c r="E2453" t="s">
        <v>2952</v>
      </c>
      <c r="F2453" s="34" t="s">
        <v>6</v>
      </c>
      <c r="G2453" s="34" t="s">
        <v>6</v>
      </c>
      <c r="H2453" s="34" t="s">
        <v>6</v>
      </c>
      <c r="I2453" s="34">
        <v>32.198448470523346</v>
      </c>
      <c r="J2453" s="34" t="s">
        <v>6</v>
      </c>
      <c r="K2453" s="34" t="s">
        <v>6</v>
      </c>
      <c r="L2453" s="34" t="s">
        <v>6</v>
      </c>
      <c r="M2453" s="34" t="s">
        <v>6</v>
      </c>
      <c r="N2453" s="34" t="s">
        <v>6</v>
      </c>
      <c r="O2453" s="34">
        <v>38.983835617844434</v>
      </c>
      <c r="P2453" s="34">
        <v>4072.3301000000001</v>
      </c>
      <c r="Q2453" t="s">
        <v>6</v>
      </c>
      <c r="R2453" t="s">
        <v>6</v>
      </c>
      <c r="S2453" t="s">
        <v>6</v>
      </c>
      <c r="T2453" t="s">
        <v>14781</v>
      </c>
      <c r="U2453" t="s">
        <v>14651</v>
      </c>
      <c r="V2453" t="s">
        <v>14782</v>
      </c>
      <c r="W2453" t="s">
        <v>14783</v>
      </c>
      <c r="X2453" t="s">
        <v>14783</v>
      </c>
      <c r="Y2453" t="s">
        <v>6</v>
      </c>
      <c r="Z2453" t="s">
        <v>6</v>
      </c>
      <c r="AA2453" t="s">
        <v>14784</v>
      </c>
      <c r="AB2453" t="s">
        <v>14785</v>
      </c>
      <c r="AC2453" t="s">
        <v>14763</v>
      </c>
    </row>
    <row r="2454" spans="1:29" x14ac:dyDescent="0.3">
      <c r="A2454" t="s">
        <v>339</v>
      </c>
      <c r="B2454" s="35">
        <v>238</v>
      </c>
      <c r="C2454" t="s">
        <v>128</v>
      </c>
      <c r="D2454" s="35">
        <v>2000</v>
      </c>
      <c r="E2454" t="s">
        <v>2953</v>
      </c>
      <c r="F2454" s="34" t="s">
        <v>6</v>
      </c>
      <c r="G2454" s="34" t="s">
        <v>6</v>
      </c>
      <c r="H2454" s="34" t="s">
        <v>6</v>
      </c>
      <c r="I2454" s="34">
        <v>36.467158102836748</v>
      </c>
      <c r="J2454" s="34" t="s">
        <v>6</v>
      </c>
      <c r="K2454" s="34" t="s">
        <v>6</v>
      </c>
      <c r="L2454" s="34" t="s">
        <v>6</v>
      </c>
      <c r="M2454" s="34" t="s">
        <v>6</v>
      </c>
      <c r="N2454" s="34" t="s">
        <v>6</v>
      </c>
      <c r="O2454" s="34">
        <v>38.850158976000834</v>
      </c>
      <c r="P2454" s="34">
        <v>4627.0505999999996</v>
      </c>
      <c r="Q2454" t="s">
        <v>6</v>
      </c>
      <c r="R2454" t="s">
        <v>6</v>
      </c>
      <c r="S2454" t="s">
        <v>6</v>
      </c>
      <c r="T2454" t="s">
        <v>14781</v>
      </c>
      <c r="U2454" t="s">
        <v>14651</v>
      </c>
      <c r="V2454" t="s">
        <v>14782</v>
      </c>
      <c r="W2454" t="s">
        <v>14783</v>
      </c>
      <c r="X2454" t="s">
        <v>14783</v>
      </c>
      <c r="Y2454" t="s">
        <v>6</v>
      </c>
      <c r="Z2454" t="s">
        <v>6</v>
      </c>
      <c r="AA2454" t="s">
        <v>14784</v>
      </c>
      <c r="AB2454" t="s">
        <v>14785</v>
      </c>
      <c r="AC2454" t="s">
        <v>14763</v>
      </c>
    </row>
    <row r="2455" spans="1:29" x14ac:dyDescent="0.3">
      <c r="A2455" t="s">
        <v>339</v>
      </c>
      <c r="B2455" s="35">
        <v>238</v>
      </c>
      <c r="C2455" t="s">
        <v>128</v>
      </c>
      <c r="D2455" s="35">
        <v>2001</v>
      </c>
      <c r="E2455" t="s">
        <v>2954</v>
      </c>
      <c r="F2455" s="34" t="s">
        <v>6</v>
      </c>
      <c r="G2455" s="34" t="s">
        <v>6</v>
      </c>
      <c r="H2455" s="34" t="s">
        <v>6</v>
      </c>
      <c r="I2455" s="34">
        <v>44.166824193336637</v>
      </c>
      <c r="J2455" s="34">
        <v>13.355646550036893</v>
      </c>
      <c r="K2455" s="34">
        <v>30.811177643299743</v>
      </c>
      <c r="L2455" s="34" t="s">
        <v>6</v>
      </c>
      <c r="M2455" s="34" t="s">
        <v>6</v>
      </c>
      <c r="N2455" s="34" t="s">
        <v>6</v>
      </c>
      <c r="O2455" s="34">
        <v>39.643884964164549</v>
      </c>
      <c r="P2455" s="34">
        <v>5254.0844999999999</v>
      </c>
      <c r="Q2455" t="s">
        <v>6</v>
      </c>
      <c r="R2455" t="s">
        <v>6</v>
      </c>
      <c r="S2455" t="s">
        <v>6</v>
      </c>
      <c r="T2455" t="s">
        <v>14781</v>
      </c>
      <c r="U2455" t="s">
        <v>14651</v>
      </c>
      <c r="V2455" t="s">
        <v>14782</v>
      </c>
      <c r="W2455" t="s">
        <v>14783</v>
      </c>
      <c r="X2455" t="s">
        <v>14783</v>
      </c>
      <c r="Y2455" t="s">
        <v>6</v>
      </c>
      <c r="Z2455" t="s">
        <v>6</v>
      </c>
      <c r="AA2455" t="s">
        <v>14784</v>
      </c>
      <c r="AB2455" t="s">
        <v>14785</v>
      </c>
      <c r="AC2455" t="s">
        <v>14763</v>
      </c>
    </row>
    <row r="2456" spans="1:29" x14ac:dyDescent="0.3">
      <c r="A2456" t="s">
        <v>339</v>
      </c>
      <c r="B2456" s="35">
        <v>238</v>
      </c>
      <c r="C2456" t="s">
        <v>128</v>
      </c>
      <c r="D2456" s="35">
        <v>2002</v>
      </c>
      <c r="E2456" t="s">
        <v>2955</v>
      </c>
      <c r="F2456" s="34" t="s">
        <v>6</v>
      </c>
      <c r="G2456" s="34" t="s">
        <v>6</v>
      </c>
      <c r="H2456" s="34" t="s">
        <v>6</v>
      </c>
      <c r="I2456" s="34">
        <v>47.44589092206391</v>
      </c>
      <c r="J2456" s="34">
        <v>14.951468753378204</v>
      </c>
      <c r="K2456" s="34">
        <v>32.494422168685702</v>
      </c>
      <c r="L2456" s="34" t="s">
        <v>6</v>
      </c>
      <c r="M2456" s="34" t="s">
        <v>6</v>
      </c>
      <c r="N2456" s="34" t="s">
        <v>6</v>
      </c>
      <c r="O2456" s="34">
        <v>41.437843046440214</v>
      </c>
      <c r="P2456" s="34">
        <v>5965.3913000000002</v>
      </c>
      <c r="Q2456" t="s">
        <v>6</v>
      </c>
      <c r="R2456" t="s">
        <v>6</v>
      </c>
      <c r="S2456" t="s">
        <v>6</v>
      </c>
      <c r="T2456" t="s">
        <v>14781</v>
      </c>
      <c r="U2456" t="s">
        <v>14651</v>
      </c>
      <c r="V2456" t="s">
        <v>14782</v>
      </c>
      <c r="W2456" t="s">
        <v>14783</v>
      </c>
      <c r="X2456" t="s">
        <v>14783</v>
      </c>
      <c r="Y2456" t="s">
        <v>6</v>
      </c>
      <c r="Z2456" t="s">
        <v>6</v>
      </c>
      <c r="AA2456" t="s">
        <v>14784</v>
      </c>
      <c r="AB2456" t="s">
        <v>14785</v>
      </c>
      <c r="AC2456" t="s">
        <v>14763</v>
      </c>
    </row>
    <row r="2457" spans="1:29" x14ac:dyDescent="0.3">
      <c r="A2457" t="s">
        <v>339</v>
      </c>
      <c r="B2457" s="35">
        <v>238</v>
      </c>
      <c r="C2457" t="s">
        <v>128</v>
      </c>
      <c r="D2457" s="35">
        <v>2003</v>
      </c>
      <c r="E2457" t="s">
        <v>2956</v>
      </c>
      <c r="F2457" s="34" t="s">
        <v>6</v>
      </c>
      <c r="G2457" s="34" t="s">
        <v>6</v>
      </c>
      <c r="H2457" s="34" t="s">
        <v>6</v>
      </c>
      <c r="I2457" s="34">
        <v>45.224538428273874</v>
      </c>
      <c r="J2457" s="34">
        <v>15.857918104743648</v>
      </c>
      <c r="K2457" s="34">
        <v>29.366620323530228</v>
      </c>
      <c r="L2457" s="34" t="s">
        <v>6</v>
      </c>
      <c r="M2457" s="34" t="s">
        <v>6</v>
      </c>
      <c r="N2457" s="34" t="s">
        <v>6</v>
      </c>
      <c r="O2457" s="34">
        <v>40.565779186442356</v>
      </c>
      <c r="P2457" s="34">
        <v>6885.56</v>
      </c>
      <c r="Q2457" t="s">
        <v>6</v>
      </c>
      <c r="R2457" t="s">
        <v>6</v>
      </c>
      <c r="S2457" t="s">
        <v>6</v>
      </c>
      <c r="T2457" t="s">
        <v>14781</v>
      </c>
      <c r="U2457" t="s">
        <v>14651</v>
      </c>
      <c r="V2457" t="s">
        <v>14782</v>
      </c>
      <c r="W2457" t="s">
        <v>14783</v>
      </c>
      <c r="X2457" t="s">
        <v>14783</v>
      </c>
      <c r="Y2457" t="s">
        <v>6</v>
      </c>
      <c r="Z2457" t="s">
        <v>6</v>
      </c>
      <c r="AA2457" t="s">
        <v>14784</v>
      </c>
      <c r="AB2457" t="s">
        <v>14785</v>
      </c>
      <c r="AC2457" t="s">
        <v>14763</v>
      </c>
    </row>
    <row r="2458" spans="1:29" x14ac:dyDescent="0.3">
      <c r="A2458" t="s">
        <v>339</v>
      </c>
      <c r="B2458" s="35">
        <v>238</v>
      </c>
      <c r="C2458" t="s">
        <v>128</v>
      </c>
      <c r="D2458" s="35">
        <v>2004</v>
      </c>
      <c r="E2458" t="s">
        <v>2957</v>
      </c>
      <c r="F2458" s="34" t="s">
        <v>6</v>
      </c>
      <c r="G2458" s="34" t="s">
        <v>6</v>
      </c>
      <c r="H2458" s="34" t="s">
        <v>6</v>
      </c>
      <c r="I2458" s="34">
        <v>43.958712465379392</v>
      </c>
      <c r="J2458" s="34">
        <v>17.011219184280556</v>
      </c>
      <c r="K2458" s="34">
        <v>26.947493281098836</v>
      </c>
      <c r="L2458" s="34" t="s">
        <v>6</v>
      </c>
      <c r="M2458" s="34" t="s">
        <v>6</v>
      </c>
      <c r="N2458" s="34" t="s">
        <v>6</v>
      </c>
      <c r="O2458" s="34">
        <v>41.001621739450833</v>
      </c>
      <c r="P2458" s="34">
        <v>8150.1378000000004</v>
      </c>
      <c r="Q2458" t="s">
        <v>6</v>
      </c>
      <c r="R2458" t="s">
        <v>6</v>
      </c>
      <c r="S2458" t="s">
        <v>6</v>
      </c>
      <c r="T2458" t="s">
        <v>14781</v>
      </c>
      <c r="U2458" t="s">
        <v>14651</v>
      </c>
      <c r="V2458" t="s">
        <v>14782</v>
      </c>
      <c r="W2458" t="s">
        <v>14783</v>
      </c>
      <c r="X2458" t="s">
        <v>14783</v>
      </c>
      <c r="Y2458" t="s">
        <v>6</v>
      </c>
      <c r="Z2458" t="s">
        <v>6</v>
      </c>
      <c r="AA2458" t="s">
        <v>14784</v>
      </c>
      <c r="AB2458" t="s">
        <v>14785</v>
      </c>
      <c r="AC2458" t="s">
        <v>14763</v>
      </c>
    </row>
    <row r="2459" spans="1:29" x14ac:dyDescent="0.3">
      <c r="A2459" t="s">
        <v>339</v>
      </c>
      <c r="B2459" s="35">
        <v>238</v>
      </c>
      <c r="C2459" t="s">
        <v>128</v>
      </c>
      <c r="D2459" s="35">
        <v>2005</v>
      </c>
      <c r="E2459" t="s">
        <v>2958</v>
      </c>
      <c r="F2459" s="34" t="s">
        <v>6</v>
      </c>
      <c r="G2459" s="34" t="s">
        <v>6</v>
      </c>
      <c r="H2459" s="34" t="s">
        <v>6</v>
      </c>
      <c r="I2459" s="34">
        <v>45.881035106080439</v>
      </c>
      <c r="J2459" s="34">
        <v>18.130069956518696</v>
      </c>
      <c r="K2459" s="34">
        <v>27.750965149561743</v>
      </c>
      <c r="L2459" s="34" t="s">
        <v>6</v>
      </c>
      <c r="M2459" s="34" t="s">
        <v>6</v>
      </c>
      <c r="N2459" s="34" t="s">
        <v>6</v>
      </c>
      <c r="O2459" s="34">
        <v>37.320805297078671</v>
      </c>
      <c r="P2459" s="34">
        <v>9577.0221999999994</v>
      </c>
      <c r="Q2459" t="s">
        <v>6</v>
      </c>
      <c r="R2459" t="s">
        <v>6</v>
      </c>
      <c r="S2459" t="s">
        <v>6</v>
      </c>
      <c r="T2459" t="s">
        <v>14781</v>
      </c>
      <c r="U2459" t="s">
        <v>14651</v>
      </c>
      <c r="V2459" t="s">
        <v>14782</v>
      </c>
      <c r="W2459" t="s">
        <v>14783</v>
      </c>
      <c r="X2459" t="s">
        <v>14783</v>
      </c>
      <c r="Y2459" t="s">
        <v>6</v>
      </c>
      <c r="Z2459" t="s">
        <v>6</v>
      </c>
      <c r="AA2459" t="s">
        <v>14784</v>
      </c>
      <c r="AB2459" t="s">
        <v>14785</v>
      </c>
      <c r="AC2459" t="s">
        <v>14763</v>
      </c>
    </row>
    <row r="2460" spans="1:29" x14ac:dyDescent="0.3">
      <c r="A2460" t="s">
        <v>339</v>
      </c>
      <c r="B2460" s="35">
        <v>238</v>
      </c>
      <c r="C2460" t="s">
        <v>128</v>
      </c>
      <c r="D2460" s="35">
        <v>2006</v>
      </c>
      <c r="E2460" t="s">
        <v>2959</v>
      </c>
      <c r="F2460" s="34" t="s">
        <v>6</v>
      </c>
      <c r="G2460" s="34" t="s">
        <v>6</v>
      </c>
      <c r="H2460" s="34" t="s">
        <v>6</v>
      </c>
      <c r="I2460" s="34">
        <v>48.365893907682953</v>
      </c>
      <c r="J2460" s="34">
        <v>18.737905036864657</v>
      </c>
      <c r="K2460" s="34">
        <v>29.627988870818296</v>
      </c>
      <c r="L2460" s="34" t="s">
        <v>6</v>
      </c>
      <c r="M2460" s="34" t="s">
        <v>6</v>
      </c>
      <c r="N2460" s="34" t="s">
        <v>6</v>
      </c>
      <c r="O2460" s="34">
        <v>33.036831834244971</v>
      </c>
      <c r="P2460" s="34">
        <v>11613.320100000001</v>
      </c>
      <c r="Q2460" t="s">
        <v>6</v>
      </c>
      <c r="R2460" t="s">
        <v>6</v>
      </c>
      <c r="S2460" t="s">
        <v>6</v>
      </c>
      <c r="T2460" t="s">
        <v>14781</v>
      </c>
      <c r="U2460" t="s">
        <v>14651</v>
      </c>
      <c r="V2460" t="s">
        <v>14782</v>
      </c>
      <c r="W2460" t="s">
        <v>14783</v>
      </c>
      <c r="X2460" t="s">
        <v>14783</v>
      </c>
      <c r="Y2460" t="s">
        <v>6</v>
      </c>
      <c r="Z2460" t="s">
        <v>6</v>
      </c>
      <c r="AA2460" t="s">
        <v>14784</v>
      </c>
      <c r="AB2460" t="s">
        <v>14785</v>
      </c>
      <c r="AC2460" t="s">
        <v>14763</v>
      </c>
    </row>
    <row r="2461" spans="1:29" x14ac:dyDescent="0.3">
      <c r="A2461" t="s">
        <v>339</v>
      </c>
      <c r="B2461" s="35">
        <v>238</v>
      </c>
      <c r="C2461" t="s">
        <v>128</v>
      </c>
      <c r="D2461" s="35">
        <v>2007</v>
      </c>
      <c r="E2461" t="s">
        <v>2960</v>
      </c>
      <c r="F2461" s="34" t="s">
        <v>6</v>
      </c>
      <c r="G2461" s="34" t="s">
        <v>6</v>
      </c>
      <c r="H2461" s="34" t="s">
        <v>6</v>
      </c>
      <c r="I2461" s="34">
        <v>55.627172537425224</v>
      </c>
      <c r="J2461" s="34">
        <v>21.63446050642294</v>
      </c>
      <c r="K2461" s="34">
        <v>33.992712031002284</v>
      </c>
      <c r="L2461" s="34" t="s">
        <v>6</v>
      </c>
      <c r="M2461" s="34" t="s">
        <v>6</v>
      </c>
      <c r="N2461" s="34" t="s">
        <v>6</v>
      </c>
      <c r="O2461" s="34">
        <v>26.975257369171729</v>
      </c>
      <c r="P2461" s="34">
        <v>13889.052900000001</v>
      </c>
      <c r="Q2461" t="s">
        <v>6</v>
      </c>
      <c r="R2461" t="s">
        <v>6</v>
      </c>
      <c r="S2461" t="s">
        <v>6</v>
      </c>
      <c r="T2461" t="s">
        <v>14781</v>
      </c>
      <c r="U2461" t="s">
        <v>14651</v>
      </c>
      <c r="V2461" t="s">
        <v>14782</v>
      </c>
      <c r="W2461" t="s">
        <v>14783</v>
      </c>
      <c r="X2461" t="s">
        <v>14783</v>
      </c>
      <c r="Y2461" t="s">
        <v>6</v>
      </c>
      <c r="Z2461" t="s">
        <v>6</v>
      </c>
      <c r="AA2461" t="s">
        <v>14784</v>
      </c>
      <c r="AB2461" t="s">
        <v>14785</v>
      </c>
      <c r="AC2461" t="s">
        <v>14763</v>
      </c>
    </row>
    <row r="2462" spans="1:29" x14ac:dyDescent="0.3">
      <c r="A2462" t="s">
        <v>339</v>
      </c>
      <c r="B2462" s="35">
        <v>238</v>
      </c>
      <c r="C2462" t="s">
        <v>128</v>
      </c>
      <c r="D2462" s="35">
        <v>2008</v>
      </c>
      <c r="E2462" t="s">
        <v>2961</v>
      </c>
      <c r="F2462" s="34" t="s">
        <v>6</v>
      </c>
      <c r="G2462" s="34" t="s">
        <v>6</v>
      </c>
      <c r="H2462" s="34" t="s">
        <v>6</v>
      </c>
      <c r="I2462" s="34">
        <v>60.517971297789146</v>
      </c>
      <c r="J2462" s="34">
        <v>25.13091349893476</v>
      </c>
      <c r="K2462" s="34">
        <v>35.387057798854386</v>
      </c>
      <c r="L2462" s="34" t="s">
        <v>6</v>
      </c>
      <c r="M2462" s="34" t="s">
        <v>6</v>
      </c>
      <c r="N2462" s="34" t="s">
        <v>6</v>
      </c>
      <c r="O2462" s="34">
        <v>24.007129124611748</v>
      </c>
      <c r="P2462" s="34">
        <v>16208.974700000001</v>
      </c>
      <c r="Q2462" t="s">
        <v>6</v>
      </c>
      <c r="R2462" t="s">
        <v>6</v>
      </c>
      <c r="S2462" t="s">
        <v>6</v>
      </c>
      <c r="T2462" t="s">
        <v>14781</v>
      </c>
      <c r="U2462" t="s">
        <v>14651</v>
      </c>
      <c r="V2462" t="s">
        <v>14782</v>
      </c>
      <c r="W2462" t="s">
        <v>14783</v>
      </c>
      <c r="X2462" t="s">
        <v>14783</v>
      </c>
      <c r="Y2462" t="s">
        <v>6</v>
      </c>
      <c r="Z2462" t="s">
        <v>6</v>
      </c>
      <c r="AA2462" t="s">
        <v>14784</v>
      </c>
      <c r="AB2462" t="s">
        <v>14785</v>
      </c>
      <c r="AC2462" t="s">
        <v>14763</v>
      </c>
    </row>
    <row r="2463" spans="1:29" x14ac:dyDescent="0.3">
      <c r="A2463" t="s">
        <v>339</v>
      </c>
      <c r="B2463" s="35">
        <v>238</v>
      </c>
      <c r="C2463" t="s">
        <v>128</v>
      </c>
      <c r="D2463" s="35">
        <v>2009</v>
      </c>
      <c r="E2463" t="s">
        <v>2962</v>
      </c>
      <c r="F2463" s="34" t="s">
        <v>6</v>
      </c>
      <c r="G2463" s="34" t="s">
        <v>6</v>
      </c>
      <c r="H2463" s="34" t="s">
        <v>6</v>
      </c>
      <c r="I2463" s="34">
        <v>54.744096463146647</v>
      </c>
      <c r="J2463" s="34">
        <v>24.219032944947962</v>
      </c>
      <c r="K2463" s="34">
        <v>30.525063518198685</v>
      </c>
      <c r="L2463" s="34" t="s">
        <v>6</v>
      </c>
      <c r="M2463" s="34" t="s">
        <v>6</v>
      </c>
      <c r="N2463" s="34">
        <v>26.0866262198569</v>
      </c>
      <c r="O2463" s="34">
        <v>25.994862198117673</v>
      </c>
      <c r="P2463" s="34">
        <v>17626.147799999999</v>
      </c>
      <c r="Q2463" t="s">
        <v>6</v>
      </c>
      <c r="R2463" t="s">
        <v>6</v>
      </c>
      <c r="S2463" t="s">
        <v>6</v>
      </c>
      <c r="T2463" t="s">
        <v>14781</v>
      </c>
      <c r="U2463" t="s">
        <v>14651</v>
      </c>
      <c r="V2463" t="s">
        <v>14782</v>
      </c>
      <c r="W2463" t="s">
        <v>14783</v>
      </c>
      <c r="X2463" t="s">
        <v>14783</v>
      </c>
      <c r="Y2463" t="s">
        <v>6</v>
      </c>
      <c r="Z2463" t="s">
        <v>6</v>
      </c>
      <c r="AA2463" t="s">
        <v>14784</v>
      </c>
      <c r="AB2463" t="s">
        <v>14785</v>
      </c>
      <c r="AC2463" t="s">
        <v>14763</v>
      </c>
    </row>
    <row r="2464" spans="1:29" x14ac:dyDescent="0.3">
      <c r="A2464" t="s">
        <v>339</v>
      </c>
      <c r="B2464" s="35">
        <v>238</v>
      </c>
      <c r="C2464" t="s">
        <v>128</v>
      </c>
      <c r="D2464" s="35">
        <v>2010</v>
      </c>
      <c r="E2464" t="s">
        <v>2963</v>
      </c>
      <c r="F2464" s="34" t="s">
        <v>6</v>
      </c>
      <c r="G2464" s="34" t="s">
        <v>6</v>
      </c>
      <c r="H2464" s="34" t="s">
        <v>6</v>
      </c>
      <c r="I2464" s="34">
        <v>50.592034611610231</v>
      </c>
      <c r="J2464" s="34">
        <v>22.76703383524459</v>
      </c>
      <c r="K2464" s="34">
        <v>27.825000776365641</v>
      </c>
      <c r="L2464" s="34" t="s">
        <v>6</v>
      </c>
      <c r="M2464" s="34" t="s">
        <v>6</v>
      </c>
      <c r="N2464" s="34">
        <v>28.199325719552231</v>
      </c>
      <c r="O2464" s="34">
        <v>28.084486668097274</v>
      </c>
      <c r="P2464" s="34">
        <v>19802.010600000001</v>
      </c>
      <c r="Q2464" t="s">
        <v>6</v>
      </c>
      <c r="R2464" t="s">
        <v>6</v>
      </c>
      <c r="S2464" t="s">
        <v>6</v>
      </c>
      <c r="T2464" t="s">
        <v>14781</v>
      </c>
      <c r="U2464" t="s">
        <v>14651</v>
      </c>
      <c r="V2464" t="s">
        <v>14782</v>
      </c>
      <c r="W2464" t="s">
        <v>14783</v>
      </c>
      <c r="X2464" t="s">
        <v>14783</v>
      </c>
      <c r="Y2464" t="s">
        <v>6</v>
      </c>
      <c r="Z2464" t="s">
        <v>6</v>
      </c>
      <c r="AA2464" t="s">
        <v>14784</v>
      </c>
      <c r="AB2464" t="s">
        <v>14785</v>
      </c>
      <c r="AC2464" t="s">
        <v>14763</v>
      </c>
    </row>
    <row r="2465" spans="1:29" x14ac:dyDescent="0.3">
      <c r="A2465" t="s">
        <v>339</v>
      </c>
      <c r="B2465" s="35">
        <v>238</v>
      </c>
      <c r="C2465" t="s">
        <v>128</v>
      </c>
      <c r="D2465" s="35">
        <v>2011</v>
      </c>
      <c r="E2465" t="s">
        <v>2964</v>
      </c>
      <c r="F2465" s="34" t="s">
        <v>6</v>
      </c>
      <c r="G2465" s="34" t="s">
        <v>6</v>
      </c>
      <c r="H2465" s="34" t="s">
        <v>6</v>
      </c>
      <c r="I2465" s="34">
        <v>54.963488804113538</v>
      </c>
      <c r="J2465" s="34">
        <v>23.899181896896216</v>
      </c>
      <c r="K2465" s="34">
        <v>31.064306907217322</v>
      </c>
      <c r="L2465" s="34" t="s">
        <v>6</v>
      </c>
      <c r="M2465" s="34" t="s">
        <v>6</v>
      </c>
      <c r="N2465" s="34">
        <v>29.991696646988945</v>
      </c>
      <c r="O2465" s="34">
        <v>29.503636040863153</v>
      </c>
      <c r="P2465" s="34">
        <v>21623.524600000001</v>
      </c>
      <c r="Q2465" t="s">
        <v>6</v>
      </c>
      <c r="R2465" t="s">
        <v>6</v>
      </c>
      <c r="S2465" t="s">
        <v>6</v>
      </c>
      <c r="T2465" t="s">
        <v>14781</v>
      </c>
      <c r="U2465" t="s">
        <v>14651</v>
      </c>
      <c r="V2465" t="s">
        <v>14782</v>
      </c>
      <c r="W2465" t="s">
        <v>14783</v>
      </c>
      <c r="X2465" t="s">
        <v>14783</v>
      </c>
      <c r="Y2465" t="s">
        <v>6</v>
      </c>
      <c r="Z2465" t="s">
        <v>6</v>
      </c>
      <c r="AA2465" t="s">
        <v>14784</v>
      </c>
      <c r="AB2465" t="s">
        <v>14785</v>
      </c>
      <c r="AC2465" t="s">
        <v>14763</v>
      </c>
    </row>
    <row r="2466" spans="1:29" x14ac:dyDescent="0.3">
      <c r="A2466" t="s">
        <v>339</v>
      </c>
      <c r="B2466" s="35">
        <v>238</v>
      </c>
      <c r="C2466" t="s">
        <v>128</v>
      </c>
      <c r="D2466" s="35">
        <v>2012</v>
      </c>
      <c r="E2466" t="s">
        <v>2965</v>
      </c>
      <c r="F2466" s="34" t="s">
        <v>6</v>
      </c>
      <c r="G2466" s="34" t="s">
        <v>6</v>
      </c>
      <c r="H2466" s="34" t="s">
        <v>6</v>
      </c>
      <c r="I2466" s="34">
        <v>54.775315297940985</v>
      </c>
      <c r="J2466" s="34">
        <v>24.797669462577328</v>
      </c>
      <c r="K2466" s="34">
        <v>29.977645835363656</v>
      </c>
      <c r="L2466" s="34" t="s">
        <v>6</v>
      </c>
      <c r="M2466" s="34" t="s">
        <v>6</v>
      </c>
      <c r="N2466" s="34">
        <v>34.120778991008052</v>
      </c>
      <c r="O2466" s="34">
        <v>33.753067563360709</v>
      </c>
      <c r="P2466" s="34">
        <v>23752.868600000002</v>
      </c>
      <c r="Q2466" t="s">
        <v>6</v>
      </c>
      <c r="R2466" t="s">
        <v>6</v>
      </c>
      <c r="S2466" t="s">
        <v>6</v>
      </c>
      <c r="T2466" t="s">
        <v>14781</v>
      </c>
      <c r="U2466" t="s">
        <v>14651</v>
      </c>
      <c r="V2466" t="s">
        <v>14782</v>
      </c>
      <c r="W2466" t="s">
        <v>14783</v>
      </c>
      <c r="X2466" t="s">
        <v>14783</v>
      </c>
      <c r="Y2466" t="s">
        <v>6</v>
      </c>
      <c r="Z2466" t="s">
        <v>6</v>
      </c>
      <c r="AA2466" t="s">
        <v>14784</v>
      </c>
      <c r="AB2466" t="s">
        <v>14785</v>
      </c>
      <c r="AC2466" t="s">
        <v>14763</v>
      </c>
    </row>
    <row r="2467" spans="1:29" x14ac:dyDescent="0.3">
      <c r="A2467" t="s">
        <v>339</v>
      </c>
      <c r="B2467" s="35">
        <v>238</v>
      </c>
      <c r="C2467" t="s">
        <v>128</v>
      </c>
      <c r="D2467" s="35">
        <v>2013</v>
      </c>
      <c r="E2467" t="s">
        <v>2966</v>
      </c>
      <c r="F2467" s="34" t="s">
        <v>6</v>
      </c>
      <c r="G2467" s="34" t="s">
        <v>6</v>
      </c>
      <c r="H2467" s="34" t="s">
        <v>6</v>
      </c>
      <c r="I2467" s="34">
        <v>58.261597542332552</v>
      </c>
      <c r="J2467" s="34">
        <v>26.02272818702901</v>
      </c>
      <c r="K2467" s="34">
        <v>32.238869355303542</v>
      </c>
      <c r="L2467" s="34" t="s">
        <v>6</v>
      </c>
      <c r="M2467" s="34" t="s">
        <v>6</v>
      </c>
      <c r="N2467" s="34">
        <v>35.387792037639294</v>
      </c>
      <c r="O2467" s="34">
        <v>35.090928173171271</v>
      </c>
      <c r="P2467" s="34">
        <v>25462.954600000001</v>
      </c>
      <c r="Q2467" t="s">
        <v>6</v>
      </c>
      <c r="R2467" t="s">
        <v>6</v>
      </c>
      <c r="S2467" t="s">
        <v>6</v>
      </c>
      <c r="T2467" t="s">
        <v>14781</v>
      </c>
      <c r="U2467" t="s">
        <v>14651</v>
      </c>
      <c r="V2467" t="s">
        <v>14782</v>
      </c>
      <c r="W2467" t="s">
        <v>14783</v>
      </c>
      <c r="X2467" t="s">
        <v>14783</v>
      </c>
      <c r="Y2467" t="s">
        <v>6</v>
      </c>
      <c r="Z2467" t="s">
        <v>6</v>
      </c>
      <c r="AA2467" t="s">
        <v>14784</v>
      </c>
      <c r="AB2467" t="s">
        <v>14785</v>
      </c>
      <c r="AC2467" t="s">
        <v>14763</v>
      </c>
    </row>
    <row r="2468" spans="1:29" x14ac:dyDescent="0.3">
      <c r="A2468" t="s">
        <v>339</v>
      </c>
      <c r="B2468" s="35">
        <v>238</v>
      </c>
      <c r="C2468" t="s">
        <v>128</v>
      </c>
      <c r="D2468" s="35">
        <v>2014</v>
      </c>
      <c r="E2468" t="s">
        <v>2967</v>
      </c>
      <c r="F2468" s="34" t="s">
        <v>6</v>
      </c>
      <c r="G2468" s="34" t="s">
        <v>6</v>
      </c>
      <c r="H2468" s="34" t="s">
        <v>6</v>
      </c>
      <c r="I2468" s="34">
        <v>61.107557607249035</v>
      </c>
      <c r="J2468" s="34">
        <v>27.173353754406598</v>
      </c>
      <c r="K2468" s="34">
        <v>33.934203852842437</v>
      </c>
      <c r="L2468" s="34" t="s">
        <v>6</v>
      </c>
      <c r="M2468" s="34" t="s">
        <v>6</v>
      </c>
      <c r="N2468" s="34">
        <v>37.83696970970405</v>
      </c>
      <c r="O2468" s="34">
        <v>37.480299234130236</v>
      </c>
      <c r="P2468" s="34">
        <v>28001.327600000001</v>
      </c>
      <c r="Q2468" t="s">
        <v>6</v>
      </c>
      <c r="R2468" t="s">
        <v>6</v>
      </c>
      <c r="S2468" t="s">
        <v>6</v>
      </c>
      <c r="T2468" t="s">
        <v>14781</v>
      </c>
      <c r="U2468" t="s">
        <v>14651</v>
      </c>
      <c r="V2468" t="s">
        <v>14782</v>
      </c>
      <c r="W2468" t="s">
        <v>14783</v>
      </c>
      <c r="X2468" t="s">
        <v>14783</v>
      </c>
      <c r="Y2468" t="s">
        <v>6</v>
      </c>
      <c r="Z2468" t="s">
        <v>6</v>
      </c>
      <c r="AA2468" t="s">
        <v>14784</v>
      </c>
      <c r="AB2468" t="s">
        <v>14785</v>
      </c>
      <c r="AC2468" t="s">
        <v>14763</v>
      </c>
    </row>
    <row r="2469" spans="1:29" x14ac:dyDescent="0.3">
      <c r="A2469" t="s">
        <v>339</v>
      </c>
      <c r="B2469" s="35">
        <v>238</v>
      </c>
      <c r="C2469" t="s">
        <v>128</v>
      </c>
      <c r="D2469" s="35">
        <v>2015</v>
      </c>
      <c r="E2469" t="s">
        <v>2968</v>
      </c>
      <c r="F2469" s="34" t="s">
        <v>6</v>
      </c>
      <c r="G2469" s="34" t="s">
        <v>6</v>
      </c>
      <c r="H2469" s="34" t="s">
        <v>6</v>
      </c>
      <c r="I2469" s="34">
        <v>62.119272841823765</v>
      </c>
      <c r="J2469" s="34">
        <v>28.223074857685049</v>
      </c>
      <c r="K2469" s="34">
        <v>33.896197984138716</v>
      </c>
      <c r="L2469" s="34" t="s">
        <v>6</v>
      </c>
      <c r="M2469" s="34" t="s">
        <v>6</v>
      </c>
      <c r="N2469" s="34">
        <v>40.204355393814403</v>
      </c>
      <c r="O2469" s="34">
        <v>39.774848663982546</v>
      </c>
      <c r="P2469" s="34">
        <v>30171.918799999999</v>
      </c>
      <c r="Q2469" t="s">
        <v>6</v>
      </c>
      <c r="R2469" t="s">
        <v>6</v>
      </c>
      <c r="S2469" t="s">
        <v>6</v>
      </c>
      <c r="T2469" t="s">
        <v>14781</v>
      </c>
      <c r="U2469" t="s">
        <v>14651</v>
      </c>
      <c r="V2469" t="s">
        <v>14782</v>
      </c>
      <c r="W2469" t="s">
        <v>14783</v>
      </c>
      <c r="X2469" t="s">
        <v>14783</v>
      </c>
      <c r="Y2469" t="s">
        <v>6</v>
      </c>
      <c r="Z2469" t="s">
        <v>6</v>
      </c>
      <c r="AA2469" t="s">
        <v>14784</v>
      </c>
      <c r="AB2469" t="s">
        <v>14785</v>
      </c>
      <c r="AC2469" t="s">
        <v>14763</v>
      </c>
    </row>
    <row r="2470" spans="1:29" x14ac:dyDescent="0.3">
      <c r="A2470" t="s">
        <v>339</v>
      </c>
      <c r="B2470" s="35">
        <v>238</v>
      </c>
      <c r="C2470" t="s">
        <v>128</v>
      </c>
      <c r="D2470" s="35">
        <v>2016</v>
      </c>
      <c r="E2470" t="s">
        <v>2969</v>
      </c>
      <c r="F2470" s="34" t="s">
        <v>6</v>
      </c>
      <c r="G2470" s="34" t="s">
        <v>6</v>
      </c>
      <c r="H2470" s="34" t="s">
        <v>6</v>
      </c>
      <c r="I2470" s="34">
        <v>65.014275931257885</v>
      </c>
      <c r="J2470" s="34">
        <v>29.646824431244351</v>
      </c>
      <c r="K2470" s="34">
        <v>35.36745150001353</v>
      </c>
      <c r="L2470" s="34" t="s">
        <v>6</v>
      </c>
      <c r="M2470" s="34" t="s">
        <v>6</v>
      </c>
      <c r="N2470" s="34">
        <v>44.385987474708635</v>
      </c>
      <c r="O2470" s="34">
        <v>43.78136025661356</v>
      </c>
      <c r="P2470" s="34">
        <v>32056.288199999999</v>
      </c>
      <c r="Q2470" t="s">
        <v>6</v>
      </c>
      <c r="R2470" t="s">
        <v>6</v>
      </c>
      <c r="S2470" t="s">
        <v>6</v>
      </c>
      <c r="T2470" t="s">
        <v>14781</v>
      </c>
      <c r="U2470" t="s">
        <v>14651</v>
      </c>
      <c r="V2470" t="s">
        <v>14782</v>
      </c>
      <c r="W2470" t="s">
        <v>14783</v>
      </c>
      <c r="X2470" t="s">
        <v>14783</v>
      </c>
      <c r="Y2470" t="s">
        <v>6</v>
      </c>
      <c r="Z2470" t="s">
        <v>6</v>
      </c>
      <c r="AA2470" t="s">
        <v>14784</v>
      </c>
      <c r="AB2470" t="s">
        <v>14785</v>
      </c>
      <c r="AC2470" t="s">
        <v>14763</v>
      </c>
    </row>
    <row r="2471" spans="1:29" x14ac:dyDescent="0.3">
      <c r="A2471" t="s">
        <v>339</v>
      </c>
      <c r="B2471" s="35">
        <v>238</v>
      </c>
      <c r="C2471" t="s">
        <v>128</v>
      </c>
      <c r="D2471" s="35">
        <v>2017</v>
      </c>
      <c r="E2471" t="s">
        <v>2970</v>
      </c>
      <c r="F2471" s="34" t="s">
        <v>6</v>
      </c>
      <c r="G2471" s="34" t="s">
        <v>6</v>
      </c>
      <c r="H2471" s="34" t="s">
        <v>6</v>
      </c>
      <c r="I2471" s="34">
        <v>65.530632621359089</v>
      </c>
      <c r="J2471" s="34">
        <v>30.451685472379808</v>
      </c>
      <c r="K2471" s="34">
        <v>35.078947148979282</v>
      </c>
      <c r="L2471" s="34" t="s">
        <v>6</v>
      </c>
      <c r="M2471" s="34" t="s">
        <v>6</v>
      </c>
      <c r="N2471" s="34">
        <v>47.434114673465302</v>
      </c>
      <c r="O2471" s="34">
        <v>46.781761546528799</v>
      </c>
      <c r="P2471" s="34">
        <v>34343.647499999999</v>
      </c>
      <c r="Q2471" t="s">
        <v>6</v>
      </c>
      <c r="R2471" t="s">
        <v>6</v>
      </c>
      <c r="S2471" t="s">
        <v>6</v>
      </c>
      <c r="T2471" t="s">
        <v>14781</v>
      </c>
      <c r="U2471" t="s">
        <v>14651</v>
      </c>
      <c r="V2471" t="s">
        <v>14782</v>
      </c>
      <c r="W2471" t="s">
        <v>14783</v>
      </c>
      <c r="X2471" t="s">
        <v>14783</v>
      </c>
      <c r="Y2471" t="s">
        <v>6</v>
      </c>
      <c r="Z2471" t="s">
        <v>6</v>
      </c>
      <c r="AA2471" t="s">
        <v>14784</v>
      </c>
      <c r="AB2471" t="s">
        <v>14785</v>
      </c>
      <c r="AC2471" t="s">
        <v>14763</v>
      </c>
    </row>
    <row r="2472" spans="1:29" x14ac:dyDescent="0.3">
      <c r="A2472" t="s">
        <v>339</v>
      </c>
      <c r="B2472" s="35">
        <v>238</v>
      </c>
      <c r="C2472" t="s">
        <v>128</v>
      </c>
      <c r="D2472" s="35">
        <v>2018</v>
      </c>
      <c r="E2472" t="s">
        <v>2971</v>
      </c>
      <c r="F2472" s="34" t="s">
        <v>6</v>
      </c>
      <c r="G2472" s="34" t="s">
        <v>6</v>
      </c>
      <c r="H2472" s="34" t="s">
        <v>6</v>
      </c>
      <c r="I2472" s="34">
        <v>66.449213741451999</v>
      </c>
      <c r="J2472" s="34">
        <v>30.948350763875943</v>
      </c>
      <c r="K2472" s="34">
        <v>35.500862977576055</v>
      </c>
      <c r="L2472" s="34" t="s">
        <v>6</v>
      </c>
      <c r="M2472" s="34" t="s">
        <v>6</v>
      </c>
      <c r="N2472" s="34">
        <v>52.255878507284848</v>
      </c>
      <c r="O2472" s="34">
        <v>51.584301135031772</v>
      </c>
      <c r="P2472" s="34">
        <v>36014.718699999998</v>
      </c>
      <c r="Q2472" t="s">
        <v>6</v>
      </c>
      <c r="R2472" t="s">
        <v>6</v>
      </c>
      <c r="S2472" t="s">
        <v>6</v>
      </c>
      <c r="T2472" t="s">
        <v>14781</v>
      </c>
      <c r="U2472" t="s">
        <v>14651</v>
      </c>
      <c r="V2472" t="s">
        <v>14782</v>
      </c>
      <c r="W2472" t="s">
        <v>14783</v>
      </c>
      <c r="X2472" t="s">
        <v>14783</v>
      </c>
      <c r="Y2472" t="s">
        <v>6</v>
      </c>
      <c r="Z2472" t="s">
        <v>6</v>
      </c>
      <c r="AA2472" t="s">
        <v>14784</v>
      </c>
      <c r="AB2472" t="s">
        <v>14785</v>
      </c>
      <c r="AC2472" t="s">
        <v>14763</v>
      </c>
    </row>
    <row r="2473" spans="1:29" x14ac:dyDescent="0.3">
      <c r="A2473" t="s">
        <v>339</v>
      </c>
      <c r="B2473" s="35">
        <v>238</v>
      </c>
      <c r="C2473" t="s">
        <v>128</v>
      </c>
      <c r="D2473" s="35">
        <v>2019</v>
      </c>
      <c r="E2473" t="s">
        <v>2972</v>
      </c>
      <c r="F2473" s="34" t="s">
        <v>6</v>
      </c>
      <c r="G2473" s="34" t="s">
        <v>6</v>
      </c>
      <c r="H2473" s="34" t="s">
        <v>6</v>
      </c>
      <c r="I2473" s="34">
        <v>62.361048983120611</v>
      </c>
      <c r="J2473" s="34">
        <v>29.653811785835838</v>
      </c>
      <c r="K2473" s="34">
        <v>32.707237197284769</v>
      </c>
      <c r="L2473" s="34" t="s">
        <v>6</v>
      </c>
      <c r="M2473" s="34" t="s">
        <v>6</v>
      </c>
      <c r="N2473" s="34">
        <v>56.922402325632305</v>
      </c>
      <c r="O2473" s="34">
        <v>56.082080815787009</v>
      </c>
      <c r="P2473" s="34">
        <v>37832.149799999999</v>
      </c>
      <c r="Q2473" t="s">
        <v>6</v>
      </c>
      <c r="R2473" t="s">
        <v>6</v>
      </c>
      <c r="S2473" t="s">
        <v>6</v>
      </c>
      <c r="T2473" t="s">
        <v>14781</v>
      </c>
      <c r="U2473" t="s">
        <v>14651</v>
      </c>
      <c r="V2473" t="s">
        <v>14782</v>
      </c>
      <c r="W2473" t="s">
        <v>14783</v>
      </c>
      <c r="X2473" t="s">
        <v>14783</v>
      </c>
      <c r="Y2473" t="s">
        <v>6</v>
      </c>
      <c r="Z2473" t="s">
        <v>6</v>
      </c>
      <c r="AA2473" t="s">
        <v>14784</v>
      </c>
      <c r="AB2473" t="s">
        <v>14785</v>
      </c>
      <c r="AC2473" t="s">
        <v>14763</v>
      </c>
    </row>
    <row r="2474" spans="1:29" x14ac:dyDescent="0.3">
      <c r="A2474" t="s">
        <v>339</v>
      </c>
      <c r="B2474" s="35">
        <v>238</v>
      </c>
      <c r="C2474" t="s">
        <v>128</v>
      </c>
      <c r="D2474" s="35">
        <v>2020</v>
      </c>
      <c r="E2474" t="s">
        <v>2973</v>
      </c>
      <c r="F2474" s="34" t="s">
        <v>6</v>
      </c>
      <c r="G2474" s="34" t="s">
        <v>6</v>
      </c>
      <c r="H2474" s="34" t="s">
        <v>6</v>
      </c>
      <c r="I2474" s="34">
        <v>66.896551495206097</v>
      </c>
      <c r="J2474" s="34">
        <v>31.329334148175175</v>
      </c>
      <c r="K2474" s="34">
        <v>35.567217347030919</v>
      </c>
      <c r="L2474" s="34" t="s">
        <v>6</v>
      </c>
      <c r="M2474" s="34" t="s">
        <v>6</v>
      </c>
      <c r="N2474" s="34">
        <v>67.380815553598367</v>
      </c>
      <c r="O2474" s="34">
        <v>66.929939812544802</v>
      </c>
      <c r="P2474" s="34">
        <v>36495.246099999997</v>
      </c>
      <c r="Q2474" t="s">
        <v>6</v>
      </c>
      <c r="R2474" t="s">
        <v>6</v>
      </c>
      <c r="S2474" t="s">
        <v>6</v>
      </c>
      <c r="T2474" t="s">
        <v>14781</v>
      </c>
      <c r="U2474" t="s">
        <v>14651</v>
      </c>
      <c r="V2474" t="s">
        <v>14782</v>
      </c>
      <c r="W2474" t="s">
        <v>14783</v>
      </c>
      <c r="X2474" t="s">
        <v>14783</v>
      </c>
      <c r="Y2474" t="s">
        <v>6</v>
      </c>
      <c r="Z2474" t="s">
        <v>6</v>
      </c>
      <c r="AA2474" t="s">
        <v>14784</v>
      </c>
      <c r="AB2474" t="s">
        <v>14785</v>
      </c>
      <c r="AC2474" t="s">
        <v>14763</v>
      </c>
    </row>
    <row r="2475" spans="1:29" x14ac:dyDescent="0.3">
      <c r="A2475" t="s">
        <v>339</v>
      </c>
      <c r="B2475" s="35">
        <v>238</v>
      </c>
      <c r="C2475" t="s">
        <v>128</v>
      </c>
      <c r="D2475" s="35">
        <v>2021</v>
      </c>
      <c r="E2475" t="s">
        <v>2974</v>
      </c>
      <c r="F2475" s="34" t="s">
        <v>6</v>
      </c>
      <c r="G2475" s="34" t="s">
        <v>6</v>
      </c>
      <c r="H2475" s="34" t="s">
        <v>6</v>
      </c>
      <c r="I2475" s="34">
        <v>62.422103100402666</v>
      </c>
      <c r="J2475" s="34">
        <v>28.86582094439391</v>
      </c>
      <c r="K2475" s="34">
        <v>33.556282156008756</v>
      </c>
      <c r="L2475" s="34" t="s">
        <v>6</v>
      </c>
      <c r="M2475" s="34" t="s">
        <v>6</v>
      </c>
      <c r="N2475" s="34">
        <v>68.144072951966521</v>
      </c>
      <c r="O2475" s="34">
        <v>67.743253559312151</v>
      </c>
      <c r="P2475" s="34">
        <v>40326.625999999997</v>
      </c>
      <c r="Q2475" t="s">
        <v>6</v>
      </c>
      <c r="R2475" t="s">
        <v>6</v>
      </c>
      <c r="S2475" t="s">
        <v>6</v>
      </c>
      <c r="T2475" t="s">
        <v>14781</v>
      </c>
      <c r="U2475" t="s">
        <v>14651</v>
      </c>
      <c r="V2475" t="s">
        <v>14782</v>
      </c>
      <c r="W2475" t="s">
        <v>14783</v>
      </c>
      <c r="X2475" t="s">
        <v>14783</v>
      </c>
      <c r="Y2475" t="s">
        <v>6</v>
      </c>
      <c r="Z2475" t="s">
        <v>6</v>
      </c>
      <c r="AA2475" t="s">
        <v>14784</v>
      </c>
      <c r="AB2475" t="s">
        <v>14785</v>
      </c>
      <c r="AC2475" t="s">
        <v>14763</v>
      </c>
    </row>
    <row r="2476" spans="1:29" x14ac:dyDescent="0.3">
      <c r="A2476" t="s">
        <v>339</v>
      </c>
      <c r="B2476" s="35">
        <v>238</v>
      </c>
      <c r="C2476" t="s">
        <v>128</v>
      </c>
      <c r="D2476" s="35">
        <v>2022</v>
      </c>
      <c r="E2476" t="s">
        <v>2975</v>
      </c>
      <c r="F2476" s="34" t="s">
        <v>6</v>
      </c>
      <c r="G2476" s="34" t="s">
        <v>6</v>
      </c>
      <c r="H2476" s="34" t="s">
        <v>6</v>
      </c>
      <c r="I2476" s="34">
        <v>58.702910363231176</v>
      </c>
      <c r="J2476" s="34">
        <v>27.142796933234681</v>
      </c>
      <c r="K2476" s="34">
        <v>31.560113429996495</v>
      </c>
      <c r="L2476" s="34" t="s">
        <v>6</v>
      </c>
      <c r="M2476" s="34" t="s">
        <v>6</v>
      </c>
      <c r="N2476" s="34">
        <v>63.498512723705623</v>
      </c>
      <c r="O2476" s="34">
        <v>63.06791253396797</v>
      </c>
      <c r="P2476" s="34">
        <v>44810.030700000003</v>
      </c>
      <c r="Q2476" t="s">
        <v>6</v>
      </c>
      <c r="R2476" t="s">
        <v>6</v>
      </c>
      <c r="S2476" t="s">
        <v>6</v>
      </c>
      <c r="T2476" t="s">
        <v>14781</v>
      </c>
      <c r="U2476" t="s">
        <v>14651</v>
      </c>
      <c r="V2476" t="s">
        <v>14782</v>
      </c>
      <c r="W2476" t="s">
        <v>14783</v>
      </c>
      <c r="X2476" t="s">
        <v>14783</v>
      </c>
      <c r="Y2476" t="s">
        <v>6</v>
      </c>
      <c r="Z2476" t="s">
        <v>6</v>
      </c>
      <c r="AA2476" t="s">
        <v>14784</v>
      </c>
      <c r="AB2476" t="s">
        <v>14785</v>
      </c>
      <c r="AC2476" t="s">
        <v>14763</v>
      </c>
    </row>
    <row r="2477" spans="1:29" x14ac:dyDescent="0.3">
      <c r="A2477" t="s">
        <v>339</v>
      </c>
      <c r="B2477" s="35">
        <v>238</v>
      </c>
      <c r="C2477" t="s">
        <v>128</v>
      </c>
      <c r="D2477" s="35">
        <v>2023</v>
      </c>
      <c r="E2477" t="s">
        <v>2976</v>
      </c>
      <c r="F2477" s="34" t="s">
        <v>6</v>
      </c>
      <c r="G2477" s="34" t="s">
        <v>6</v>
      </c>
      <c r="H2477" s="34" t="s">
        <v>6</v>
      </c>
      <c r="I2477" s="34">
        <v>55.55076078451679</v>
      </c>
      <c r="J2477" s="34">
        <v>26.564907633603106</v>
      </c>
      <c r="K2477" s="34">
        <v>28.985853150913684</v>
      </c>
      <c r="L2477" s="34" t="s">
        <v>6</v>
      </c>
      <c r="M2477" s="34" t="s">
        <v>6</v>
      </c>
      <c r="N2477" s="34">
        <v>61.602525325812252</v>
      </c>
      <c r="O2477" s="34">
        <v>61.173481153392508</v>
      </c>
      <c r="P2477" s="34">
        <v>47059.272100000002</v>
      </c>
      <c r="Q2477" t="s">
        <v>6</v>
      </c>
      <c r="R2477" t="s">
        <v>6</v>
      </c>
      <c r="S2477" t="s">
        <v>6</v>
      </c>
      <c r="T2477" t="s">
        <v>14781</v>
      </c>
      <c r="U2477" t="s">
        <v>14651</v>
      </c>
      <c r="V2477" t="s">
        <v>14782</v>
      </c>
      <c r="W2477" t="s">
        <v>14783</v>
      </c>
      <c r="X2477" t="s">
        <v>14783</v>
      </c>
      <c r="Y2477" t="s">
        <v>6</v>
      </c>
      <c r="Z2477" t="s">
        <v>6</v>
      </c>
      <c r="AA2477" t="s">
        <v>14784</v>
      </c>
      <c r="AB2477" t="s">
        <v>14785</v>
      </c>
      <c r="AC2477" t="s">
        <v>14763</v>
      </c>
    </row>
    <row r="2478" spans="1:29" x14ac:dyDescent="0.3">
      <c r="A2478" t="s">
        <v>339</v>
      </c>
      <c r="B2478" s="35">
        <v>238</v>
      </c>
      <c r="C2478" t="s">
        <v>128</v>
      </c>
      <c r="D2478" s="35">
        <v>2024</v>
      </c>
      <c r="E2478" t="s">
        <v>14786</v>
      </c>
      <c r="F2478" s="34" t="s">
        <v>6</v>
      </c>
      <c r="G2478" s="34" t="s">
        <v>6</v>
      </c>
      <c r="H2478" s="34" t="s">
        <v>6</v>
      </c>
      <c r="I2478" s="34">
        <v>55.664718734961085</v>
      </c>
      <c r="J2478" s="34">
        <v>26.830159665734776</v>
      </c>
      <c r="K2478" s="34">
        <v>28.834559069226309</v>
      </c>
      <c r="L2478" s="34" t="s">
        <v>6</v>
      </c>
      <c r="M2478" s="34" t="s">
        <v>6</v>
      </c>
      <c r="N2478" s="34">
        <v>60.17025403526425</v>
      </c>
      <c r="O2478" s="34">
        <v>59.775448012502949</v>
      </c>
      <c r="P2478" s="34">
        <v>49115.934699999998</v>
      </c>
      <c r="Q2478" t="s">
        <v>6</v>
      </c>
      <c r="R2478" t="s">
        <v>6</v>
      </c>
      <c r="S2478" t="s">
        <v>6</v>
      </c>
      <c r="T2478" t="s">
        <v>14781</v>
      </c>
      <c r="U2478" t="s">
        <v>14651</v>
      </c>
      <c r="V2478" t="s">
        <v>14782</v>
      </c>
      <c r="W2478" t="s">
        <v>14783</v>
      </c>
      <c r="X2478" t="s">
        <v>14783</v>
      </c>
      <c r="Y2478" t="s">
        <v>6</v>
      </c>
      <c r="Z2478" t="s">
        <v>6</v>
      </c>
      <c r="AA2478" t="s">
        <v>14784</v>
      </c>
      <c r="AB2478" t="s">
        <v>14785</v>
      </c>
      <c r="AC2478" t="s">
        <v>14763</v>
      </c>
    </row>
    <row r="2479" spans="1:29" x14ac:dyDescent="0.3">
      <c r="A2479" t="s">
        <v>339</v>
      </c>
      <c r="B2479" s="35">
        <v>243</v>
      </c>
      <c r="C2479" t="s">
        <v>52</v>
      </c>
      <c r="D2479" s="35">
        <v>1950</v>
      </c>
      <c r="E2479" t="s">
        <v>2977</v>
      </c>
      <c r="F2479" s="34" t="s">
        <v>6</v>
      </c>
      <c r="G2479" s="34" t="s">
        <v>6</v>
      </c>
      <c r="H2479" s="34" t="s">
        <v>6</v>
      </c>
      <c r="I2479" s="34">
        <v>3.7970253840424824</v>
      </c>
      <c r="J2479" s="34" t="s">
        <v>6</v>
      </c>
      <c r="K2479" s="34" t="s">
        <v>6</v>
      </c>
      <c r="L2479" s="34" t="s">
        <v>6</v>
      </c>
      <c r="M2479" s="34" t="s">
        <v>6</v>
      </c>
      <c r="N2479" s="34" t="s">
        <v>6</v>
      </c>
      <c r="O2479" s="34" t="s">
        <v>6</v>
      </c>
      <c r="P2479" s="34">
        <v>0.49034924192570462</v>
      </c>
      <c r="Q2479" t="s">
        <v>6</v>
      </c>
      <c r="R2479" t="s">
        <v>6</v>
      </c>
      <c r="S2479" t="s">
        <v>6</v>
      </c>
      <c r="T2479" t="s">
        <v>14787</v>
      </c>
      <c r="U2479" t="s">
        <v>14788</v>
      </c>
      <c r="V2479" t="s">
        <v>14789</v>
      </c>
      <c r="W2479" t="s">
        <v>6</v>
      </c>
      <c r="X2479" t="s">
        <v>6</v>
      </c>
      <c r="Y2479" t="s">
        <v>6</v>
      </c>
      <c r="Z2479" t="s">
        <v>14790</v>
      </c>
      <c r="AA2479" t="s">
        <v>6</v>
      </c>
      <c r="AB2479" t="s">
        <v>14748</v>
      </c>
      <c r="AC2479" t="s">
        <v>14791</v>
      </c>
    </row>
    <row r="2480" spans="1:29" x14ac:dyDescent="0.3">
      <c r="A2480" t="s">
        <v>339</v>
      </c>
      <c r="B2480" s="35">
        <v>243</v>
      </c>
      <c r="C2480" t="s">
        <v>52</v>
      </c>
      <c r="D2480" s="35">
        <v>1951</v>
      </c>
      <c r="E2480" t="s">
        <v>2978</v>
      </c>
      <c r="F2480" s="34" t="s">
        <v>6</v>
      </c>
      <c r="G2480" s="34" t="s">
        <v>6</v>
      </c>
      <c r="H2480" s="34" t="s">
        <v>6</v>
      </c>
      <c r="I2480" s="34">
        <v>4.2241462572568214</v>
      </c>
      <c r="J2480" s="34" t="s">
        <v>6</v>
      </c>
      <c r="K2480" s="34" t="s">
        <v>6</v>
      </c>
      <c r="L2480" s="34" t="s">
        <v>6</v>
      </c>
      <c r="M2480" s="34" t="s">
        <v>6</v>
      </c>
      <c r="N2480" s="34" t="s">
        <v>6</v>
      </c>
      <c r="O2480" s="34" t="s">
        <v>6</v>
      </c>
      <c r="P2480" s="34">
        <v>0.59603855221545543</v>
      </c>
      <c r="Q2480" t="s">
        <v>6</v>
      </c>
      <c r="R2480" t="s">
        <v>6</v>
      </c>
      <c r="S2480" t="s">
        <v>6</v>
      </c>
      <c r="T2480" t="s">
        <v>14787</v>
      </c>
      <c r="U2480" t="s">
        <v>14788</v>
      </c>
      <c r="V2480" t="s">
        <v>14789</v>
      </c>
      <c r="W2480" t="s">
        <v>6</v>
      </c>
      <c r="X2480" t="s">
        <v>6</v>
      </c>
      <c r="Y2480" t="s">
        <v>6</v>
      </c>
      <c r="Z2480" t="s">
        <v>14790</v>
      </c>
      <c r="AA2480" t="s">
        <v>6</v>
      </c>
      <c r="AB2480" t="s">
        <v>14748</v>
      </c>
      <c r="AC2480" t="s">
        <v>14791</v>
      </c>
    </row>
    <row r="2481" spans="1:29" x14ac:dyDescent="0.3">
      <c r="A2481" t="s">
        <v>339</v>
      </c>
      <c r="B2481" s="35">
        <v>243</v>
      </c>
      <c r="C2481" t="s">
        <v>52</v>
      </c>
      <c r="D2481" s="35">
        <v>1952</v>
      </c>
      <c r="E2481" t="s">
        <v>2979</v>
      </c>
      <c r="F2481" s="34" t="s">
        <v>6</v>
      </c>
      <c r="G2481" s="34" t="s">
        <v>6</v>
      </c>
      <c r="H2481" s="34" t="s">
        <v>6</v>
      </c>
      <c r="I2481" s="34">
        <v>4.2506677644869519</v>
      </c>
      <c r="J2481" s="34" t="s">
        <v>6</v>
      </c>
      <c r="K2481" s="34" t="s">
        <v>6</v>
      </c>
      <c r="L2481" s="34" t="s">
        <v>6</v>
      </c>
      <c r="M2481" s="34" t="s">
        <v>6</v>
      </c>
      <c r="N2481" s="34" t="s">
        <v>6</v>
      </c>
      <c r="O2481" s="34" t="s">
        <v>6</v>
      </c>
      <c r="P2481" s="34">
        <v>0.61720702461248789</v>
      </c>
      <c r="Q2481" t="s">
        <v>6</v>
      </c>
      <c r="R2481" t="s">
        <v>6</v>
      </c>
      <c r="S2481" t="s">
        <v>6</v>
      </c>
      <c r="T2481" t="s">
        <v>14787</v>
      </c>
      <c r="U2481" t="s">
        <v>14788</v>
      </c>
      <c r="V2481" t="s">
        <v>14789</v>
      </c>
      <c r="W2481" t="s">
        <v>6</v>
      </c>
      <c r="X2481" t="s">
        <v>6</v>
      </c>
      <c r="Y2481" t="s">
        <v>6</v>
      </c>
      <c r="Z2481" t="s">
        <v>14790</v>
      </c>
      <c r="AA2481" t="s">
        <v>6</v>
      </c>
      <c r="AB2481" t="s">
        <v>14748</v>
      </c>
      <c r="AC2481" t="s">
        <v>14791</v>
      </c>
    </row>
    <row r="2482" spans="1:29" x14ac:dyDescent="0.3">
      <c r="A2482" t="s">
        <v>339</v>
      </c>
      <c r="B2482" s="35">
        <v>243</v>
      </c>
      <c r="C2482" t="s">
        <v>52</v>
      </c>
      <c r="D2482" s="35">
        <v>1953</v>
      </c>
      <c r="E2482" t="s">
        <v>2980</v>
      </c>
      <c r="F2482" s="34" t="s">
        <v>6</v>
      </c>
      <c r="G2482" s="34" t="s">
        <v>6</v>
      </c>
      <c r="H2482" s="34" t="s">
        <v>6</v>
      </c>
      <c r="I2482" s="34">
        <v>5.1836565482568018</v>
      </c>
      <c r="J2482" s="34" t="s">
        <v>6</v>
      </c>
      <c r="K2482" s="34" t="s">
        <v>6</v>
      </c>
      <c r="L2482" s="34" t="s">
        <v>6</v>
      </c>
      <c r="M2482" s="34" t="s">
        <v>6</v>
      </c>
      <c r="N2482" s="34" t="s">
        <v>6</v>
      </c>
      <c r="O2482" s="34" t="s">
        <v>6</v>
      </c>
      <c r="P2482" s="34">
        <v>0.6122395438163718</v>
      </c>
      <c r="Q2482" t="s">
        <v>6</v>
      </c>
      <c r="R2482" t="s">
        <v>6</v>
      </c>
      <c r="S2482" t="s">
        <v>6</v>
      </c>
      <c r="T2482" t="s">
        <v>14787</v>
      </c>
      <c r="U2482" t="s">
        <v>14788</v>
      </c>
      <c r="V2482" t="s">
        <v>14789</v>
      </c>
      <c r="W2482" t="s">
        <v>6</v>
      </c>
      <c r="X2482" t="s">
        <v>6</v>
      </c>
      <c r="Y2482" t="s">
        <v>6</v>
      </c>
      <c r="Z2482" t="s">
        <v>14790</v>
      </c>
      <c r="AA2482" t="s">
        <v>6</v>
      </c>
      <c r="AB2482" t="s">
        <v>14748</v>
      </c>
      <c r="AC2482" t="s">
        <v>14791</v>
      </c>
    </row>
    <row r="2483" spans="1:29" x14ac:dyDescent="0.3">
      <c r="A2483" t="s">
        <v>339</v>
      </c>
      <c r="B2483" s="35">
        <v>243</v>
      </c>
      <c r="C2483" t="s">
        <v>52</v>
      </c>
      <c r="D2483" s="35">
        <v>1954</v>
      </c>
      <c r="E2483" t="s">
        <v>2981</v>
      </c>
      <c r="F2483" s="34" t="s">
        <v>6</v>
      </c>
      <c r="G2483" s="34" t="s">
        <v>6</v>
      </c>
      <c r="H2483" s="34" t="s">
        <v>6</v>
      </c>
      <c r="I2483" s="34">
        <v>5.6472948423705196</v>
      </c>
      <c r="J2483" s="34" t="s">
        <v>6</v>
      </c>
      <c r="K2483" s="34" t="s">
        <v>6</v>
      </c>
      <c r="L2483" s="34" t="s">
        <v>6</v>
      </c>
      <c r="M2483" s="34" t="s">
        <v>6</v>
      </c>
      <c r="N2483" s="34" t="s">
        <v>6</v>
      </c>
      <c r="O2483" s="34" t="s">
        <v>6</v>
      </c>
      <c r="P2483" s="34">
        <v>0.65938420805255749</v>
      </c>
      <c r="Q2483" t="s">
        <v>6</v>
      </c>
      <c r="R2483" t="s">
        <v>6</v>
      </c>
      <c r="S2483" t="s">
        <v>6</v>
      </c>
      <c r="T2483" t="s">
        <v>14787</v>
      </c>
      <c r="U2483" t="s">
        <v>14788</v>
      </c>
      <c r="V2483" t="s">
        <v>14789</v>
      </c>
      <c r="W2483" t="s">
        <v>6</v>
      </c>
      <c r="X2483" t="s">
        <v>6</v>
      </c>
      <c r="Y2483" t="s">
        <v>6</v>
      </c>
      <c r="Z2483" t="s">
        <v>14790</v>
      </c>
      <c r="AA2483" t="s">
        <v>6</v>
      </c>
      <c r="AB2483" t="s">
        <v>14748</v>
      </c>
      <c r="AC2483" t="s">
        <v>14791</v>
      </c>
    </row>
    <row r="2484" spans="1:29" x14ac:dyDescent="0.3">
      <c r="A2484" t="s">
        <v>339</v>
      </c>
      <c r="B2484" s="35">
        <v>243</v>
      </c>
      <c r="C2484" t="s">
        <v>52</v>
      </c>
      <c r="D2484" s="35">
        <v>1955</v>
      </c>
      <c r="E2484" t="s">
        <v>2982</v>
      </c>
      <c r="F2484" s="34" t="s">
        <v>6</v>
      </c>
      <c r="G2484" s="34" t="s">
        <v>6</v>
      </c>
      <c r="H2484" s="34" t="s">
        <v>6</v>
      </c>
      <c r="I2484" s="34">
        <v>8.0214345177001452</v>
      </c>
      <c r="J2484" s="34" t="s">
        <v>6</v>
      </c>
      <c r="K2484" s="34" t="s">
        <v>6</v>
      </c>
      <c r="L2484" s="34" t="s">
        <v>6</v>
      </c>
      <c r="M2484" s="34" t="s">
        <v>6</v>
      </c>
      <c r="N2484" s="34" t="s">
        <v>6</v>
      </c>
      <c r="O2484" s="34" t="s">
        <v>6</v>
      </c>
      <c r="P2484" s="34">
        <v>0.65940813815835586</v>
      </c>
      <c r="Q2484" t="s">
        <v>6</v>
      </c>
      <c r="R2484" t="s">
        <v>6</v>
      </c>
      <c r="S2484" t="s">
        <v>6</v>
      </c>
      <c r="T2484" t="s">
        <v>14787</v>
      </c>
      <c r="U2484" t="s">
        <v>14788</v>
      </c>
      <c r="V2484" t="s">
        <v>14789</v>
      </c>
      <c r="W2484" t="s">
        <v>6</v>
      </c>
      <c r="X2484" t="s">
        <v>6</v>
      </c>
      <c r="Y2484" t="s">
        <v>6</v>
      </c>
      <c r="Z2484" t="s">
        <v>14790</v>
      </c>
      <c r="AA2484" t="s">
        <v>6</v>
      </c>
      <c r="AB2484" t="s">
        <v>14748</v>
      </c>
      <c r="AC2484" t="s">
        <v>14791</v>
      </c>
    </row>
    <row r="2485" spans="1:29" x14ac:dyDescent="0.3">
      <c r="A2485" t="s">
        <v>339</v>
      </c>
      <c r="B2485" s="35">
        <v>243</v>
      </c>
      <c r="C2485" t="s">
        <v>52</v>
      </c>
      <c r="D2485" s="35">
        <v>1956</v>
      </c>
      <c r="E2485" t="s">
        <v>2983</v>
      </c>
      <c r="F2485" s="34" t="s">
        <v>6</v>
      </c>
      <c r="G2485" s="34" t="s">
        <v>6</v>
      </c>
      <c r="H2485" s="34" t="s">
        <v>6</v>
      </c>
      <c r="I2485" s="34">
        <v>6.4426622827968121</v>
      </c>
      <c r="J2485" s="34" t="s">
        <v>6</v>
      </c>
      <c r="K2485" s="34" t="s">
        <v>6</v>
      </c>
      <c r="L2485" s="34" t="s">
        <v>6</v>
      </c>
      <c r="M2485" s="34" t="s">
        <v>6</v>
      </c>
      <c r="N2485" s="34" t="s">
        <v>6</v>
      </c>
      <c r="O2485" s="34" t="s">
        <v>6</v>
      </c>
      <c r="P2485" s="34">
        <v>0.73397031814484714</v>
      </c>
      <c r="Q2485" t="s">
        <v>6</v>
      </c>
      <c r="R2485" t="s">
        <v>6</v>
      </c>
      <c r="S2485" t="s">
        <v>6</v>
      </c>
      <c r="T2485" t="s">
        <v>14787</v>
      </c>
      <c r="U2485" t="s">
        <v>14788</v>
      </c>
      <c r="V2485" t="s">
        <v>14789</v>
      </c>
      <c r="W2485" t="s">
        <v>6</v>
      </c>
      <c r="X2485" t="s">
        <v>6</v>
      </c>
      <c r="Y2485" t="s">
        <v>6</v>
      </c>
      <c r="Z2485" t="s">
        <v>14790</v>
      </c>
      <c r="AA2485" t="s">
        <v>6</v>
      </c>
      <c r="AB2485" t="s">
        <v>14748</v>
      </c>
      <c r="AC2485" t="s">
        <v>14791</v>
      </c>
    </row>
    <row r="2486" spans="1:29" x14ac:dyDescent="0.3">
      <c r="A2486" t="s">
        <v>339</v>
      </c>
      <c r="B2486" s="35">
        <v>243</v>
      </c>
      <c r="C2486" t="s">
        <v>52</v>
      </c>
      <c r="D2486" s="35">
        <v>1957</v>
      </c>
      <c r="E2486" t="s">
        <v>2984</v>
      </c>
      <c r="F2486" s="34" t="s">
        <v>6</v>
      </c>
      <c r="G2486" s="34" t="s">
        <v>6</v>
      </c>
      <c r="H2486" s="34" t="s">
        <v>6</v>
      </c>
      <c r="I2486" s="34">
        <v>8.078272563663214</v>
      </c>
      <c r="J2486" s="34" t="s">
        <v>6</v>
      </c>
      <c r="K2486" s="34" t="s">
        <v>6</v>
      </c>
      <c r="L2486" s="34" t="s">
        <v>6</v>
      </c>
      <c r="M2486" s="34" t="s">
        <v>6</v>
      </c>
      <c r="N2486" s="34" t="s">
        <v>6</v>
      </c>
      <c r="O2486" s="34" t="s">
        <v>6</v>
      </c>
      <c r="P2486" s="34">
        <v>0.8472705657966535</v>
      </c>
      <c r="Q2486" t="s">
        <v>6</v>
      </c>
      <c r="R2486" t="s">
        <v>6</v>
      </c>
      <c r="S2486" t="s">
        <v>6</v>
      </c>
      <c r="T2486" t="s">
        <v>14787</v>
      </c>
      <c r="U2486" t="s">
        <v>14788</v>
      </c>
      <c r="V2486" t="s">
        <v>14789</v>
      </c>
      <c r="W2486" t="s">
        <v>6</v>
      </c>
      <c r="X2486" t="s">
        <v>6</v>
      </c>
      <c r="Y2486" t="s">
        <v>6</v>
      </c>
      <c r="Z2486" t="s">
        <v>14790</v>
      </c>
      <c r="AA2486" t="s">
        <v>6</v>
      </c>
      <c r="AB2486" t="s">
        <v>14748</v>
      </c>
      <c r="AC2486" t="s">
        <v>14791</v>
      </c>
    </row>
    <row r="2487" spans="1:29" x14ac:dyDescent="0.3">
      <c r="A2487" t="s">
        <v>339</v>
      </c>
      <c r="B2487" s="35">
        <v>243</v>
      </c>
      <c r="C2487" t="s">
        <v>52</v>
      </c>
      <c r="D2487" s="35">
        <v>1958</v>
      </c>
      <c r="E2487" t="s">
        <v>2985</v>
      </c>
      <c r="F2487" s="34" t="s">
        <v>6</v>
      </c>
      <c r="G2487" s="34" t="s">
        <v>6</v>
      </c>
      <c r="H2487" s="34" t="s">
        <v>6</v>
      </c>
      <c r="I2487" s="34">
        <v>9.3200313998977506</v>
      </c>
      <c r="J2487" s="34" t="s">
        <v>6</v>
      </c>
      <c r="K2487" s="34" t="s">
        <v>6</v>
      </c>
      <c r="L2487" s="34" t="s">
        <v>6</v>
      </c>
      <c r="M2487" s="34" t="s">
        <v>6</v>
      </c>
      <c r="N2487" s="34" t="s">
        <v>6</v>
      </c>
      <c r="O2487" s="34" t="s">
        <v>6</v>
      </c>
      <c r="P2487" s="34">
        <v>0.81497335430155426</v>
      </c>
      <c r="Q2487" t="s">
        <v>6</v>
      </c>
      <c r="R2487" t="s">
        <v>6</v>
      </c>
      <c r="S2487" t="s">
        <v>6</v>
      </c>
      <c r="T2487" t="s">
        <v>14787</v>
      </c>
      <c r="U2487" t="s">
        <v>14788</v>
      </c>
      <c r="V2487" t="s">
        <v>14789</v>
      </c>
      <c r="W2487" t="s">
        <v>6</v>
      </c>
      <c r="X2487" t="s">
        <v>6</v>
      </c>
      <c r="Y2487" t="s">
        <v>6</v>
      </c>
      <c r="Z2487" t="s">
        <v>14790</v>
      </c>
      <c r="AA2487" t="s">
        <v>6</v>
      </c>
      <c r="AB2487" t="s">
        <v>14748</v>
      </c>
      <c r="AC2487" t="s">
        <v>14791</v>
      </c>
    </row>
    <row r="2488" spans="1:29" x14ac:dyDescent="0.3">
      <c r="A2488" t="s">
        <v>339</v>
      </c>
      <c r="B2488" s="35">
        <v>243</v>
      </c>
      <c r="C2488" t="s">
        <v>52</v>
      </c>
      <c r="D2488" s="35">
        <v>1959</v>
      </c>
      <c r="E2488" t="s">
        <v>2986</v>
      </c>
      <c r="F2488" s="34" t="s">
        <v>6</v>
      </c>
      <c r="G2488" s="34" t="s">
        <v>6</v>
      </c>
      <c r="H2488" s="34" t="s">
        <v>6</v>
      </c>
      <c r="I2488" s="34">
        <v>8.9608403987322323</v>
      </c>
      <c r="J2488" s="34" t="s">
        <v>6</v>
      </c>
      <c r="K2488" s="34" t="s">
        <v>6</v>
      </c>
      <c r="L2488" s="34" t="s">
        <v>6</v>
      </c>
      <c r="M2488" s="34" t="s">
        <v>6</v>
      </c>
      <c r="N2488" s="34" t="s">
        <v>6</v>
      </c>
      <c r="O2488" s="34" t="s">
        <v>6</v>
      </c>
      <c r="P2488" s="34">
        <v>0.81576608555244268</v>
      </c>
      <c r="Q2488" t="s">
        <v>6</v>
      </c>
      <c r="R2488" t="s">
        <v>6</v>
      </c>
      <c r="S2488" t="s">
        <v>6</v>
      </c>
      <c r="T2488" t="s">
        <v>14787</v>
      </c>
      <c r="U2488" t="s">
        <v>14788</v>
      </c>
      <c r="V2488" t="s">
        <v>14789</v>
      </c>
      <c r="W2488" t="s">
        <v>6</v>
      </c>
      <c r="X2488" t="s">
        <v>6</v>
      </c>
      <c r="Y2488" t="s">
        <v>6</v>
      </c>
      <c r="Z2488" t="s">
        <v>14790</v>
      </c>
      <c r="AA2488" t="s">
        <v>6</v>
      </c>
      <c r="AB2488" t="s">
        <v>14748</v>
      </c>
      <c r="AC2488" t="s">
        <v>14791</v>
      </c>
    </row>
    <row r="2489" spans="1:29" x14ac:dyDescent="0.3">
      <c r="A2489" t="s">
        <v>339</v>
      </c>
      <c r="B2489" s="35">
        <v>243</v>
      </c>
      <c r="C2489" t="s">
        <v>52</v>
      </c>
      <c r="D2489" s="35">
        <v>1960</v>
      </c>
      <c r="E2489" t="s">
        <v>2987</v>
      </c>
      <c r="F2489" s="34" t="s">
        <v>6</v>
      </c>
      <c r="G2489" s="34" t="s">
        <v>6</v>
      </c>
      <c r="H2489" s="34" t="s">
        <v>6</v>
      </c>
      <c r="I2489" s="34">
        <v>4.6948800677815132</v>
      </c>
      <c r="J2489" s="34" t="s">
        <v>6</v>
      </c>
      <c r="K2489" s="34" t="s">
        <v>6</v>
      </c>
      <c r="L2489" s="34" t="s">
        <v>6</v>
      </c>
      <c r="M2489" s="34" t="s">
        <v>6</v>
      </c>
      <c r="N2489" s="34" t="s">
        <v>6</v>
      </c>
      <c r="O2489" s="34" t="s">
        <v>6</v>
      </c>
      <c r="P2489" s="34">
        <v>0.88553226316934153</v>
      </c>
      <c r="Q2489" t="s">
        <v>6</v>
      </c>
      <c r="R2489" t="s">
        <v>6</v>
      </c>
      <c r="S2489" t="s">
        <v>6</v>
      </c>
      <c r="T2489" t="s">
        <v>14787</v>
      </c>
      <c r="U2489" t="s">
        <v>14788</v>
      </c>
      <c r="V2489" t="s">
        <v>14789</v>
      </c>
      <c r="W2489" t="s">
        <v>6</v>
      </c>
      <c r="X2489" t="s">
        <v>6</v>
      </c>
      <c r="Y2489" t="s">
        <v>6</v>
      </c>
      <c r="Z2489" t="s">
        <v>14790</v>
      </c>
      <c r="AA2489" t="s">
        <v>6</v>
      </c>
      <c r="AB2489" t="s">
        <v>14748</v>
      </c>
      <c r="AC2489" t="s">
        <v>14791</v>
      </c>
    </row>
    <row r="2490" spans="1:29" x14ac:dyDescent="0.3">
      <c r="A2490" t="s">
        <v>339</v>
      </c>
      <c r="B2490" s="35">
        <v>243</v>
      </c>
      <c r="C2490" t="s">
        <v>52</v>
      </c>
      <c r="D2490" s="35">
        <v>1961</v>
      </c>
      <c r="E2490" t="s">
        <v>2988</v>
      </c>
      <c r="F2490" s="34" t="s">
        <v>6</v>
      </c>
      <c r="G2490" s="34" t="s">
        <v>6</v>
      </c>
      <c r="H2490" s="34" t="s">
        <v>6</v>
      </c>
      <c r="I2490" s="34">
        <v>3.8937206680472167</v>
      </c>
      <c r="J2490" s="34" t="s">
        <v>6</v>
      </c>
      <c r="K2490" s="34" t="s">
        <v>6</v>
      </c>
      <c r="L2490" s="34" t="s">
        <v>6</v>
      </c>
      <c r="M2490" s="34" t="s">
        <v>6</v>
      </c>
      <c r="N2490" s="34" t="s">
        <v>6</v>
      </c>
      <c r="O2490" s="34" t="s">
        <v>6</v>
      </c>
      <c r="P2490" s="34">
        <v>0.86125312499890017</v>
      </c>
      <c r="Q2490" t="s">
        <v>6</v>
      </c>
      <c r="R2490" t="s">
        <v>6</v>
      </c>
      <c r="S2490" t="s">
        <v>6</v>
      </c>
      <c r="T2490" t="s">
        <v>14787</v>
      </c>
      <c r="U2490" t="s">
        <v>14788</v>
      </c>
      <c r="V2490" t="s">
        <v>14789</v>
      </c>
      <c r="W2490" t="s">
        <v>6</v>
      </c>
      <c r="X2490" t="s">
        <v>6</v>
      </c>
      <c r="Y2490" t="s">
        <v>6</v>
      </c>
      <c r="Z2490" t="s">
        <v>14790</v>
      </c>
      <c r="AA2490" t="s">
        <v>6</v>
      </c>
      <c r="AB2490" t="s">
        <v>14748</v>
      </c>
      <c r="AC2490" t="s">
        <v>14791</v>
      </c>
    </row>
    <row r="2491" spans="1:29" x14ac:dyDescent="0.3">
      <c r="A2491" t="s">
        <v>339</v>
      </c>
      <c r="B2491" s="35">
        <v>243</v>
      </c>
      <c r="C2491" t="s">
        <v>52</v>
      </c>
      <c r="D2491" s="35">
        <v>1962</v>
      </c>
      <c r="E2491" t="s">
        <v>2989</v>
      </c>
      <c r="F2491" s="34" t="s">
        <v>6</v>
      </c>
      <c r="G2491" s="34" t="s">
        <v>6</v>
      </c>
      <c r="H2491" s="34" t="s">
        <v>6</v>
      </c>
      <c r="I2491" s="34">
        <v>5.7547790228233726</v>
      </c>
      <c r="J2491" s="34" t="s">
        <v>6</v>
      </c>
      <c r="K2491" s="34" t="s">
        <v>6</v>
      </c>
      <c r="L2491" s="34" t="s">
        <v>6</v>
      </c>
      <c r="M2491" s="34" t="s">
        <v>6</v>
      </c>
      <c r="N2491" s="34" t="s">
        <v>6</v>
      </c>
      <c r="O2491" s="34" t="s">
        <v>6</v>
      </c>
      <c r="P2491" s="34">
        <v>1.04229522450431</v>
      </c>
      <c r="Q2491" t="s">
        <v>6</v>
      </c>
      <c r="R2491" t="s">
        <v>6</v>
      </c>
      <c r="S2491" t="s">
        <v>6</v>
      </c>
      <c r="T2491" t="s">
        <v>14787</v>
      </c>
      <c r="U2491" t="s">
        <v>14788</v>
      </c>
      <c r="V2491" t="s">
        <v>14789</v>
      </c>
      <c r="W2491" t="s">
        <v>6</v>
      </c>
      <c r="X2491" t="s">
        <v>6</v>
      </c>
      <c r="Y2491" t="s">
        <v>6</v>
      </c>
      <c r="Z2491" t="s">
        <v>14790</v>
      </c>
      <c r="AA2491" t="s">
        <v>6</v>
      </c>
      <c r="AB2491" t="s">
        <v>14748</v>
      </c>
      <c r="AC2491" t="s">
        <v>14791</v>
      </c>
    </row>
    <row r="2492" spans="1:29" x14ac:dyDescent="0.3">
      <c r="A2492" t="s">
        <v>339</v>
      </c>
      <c r="B2492" s="35">
        <v>243</v>
      </c>
      <c r="C2492" t="s">
        <v>52</v>
      </c>
      <c r="D2492" s="35">
        <v>1963</v>
      </c>
      <c r="E2492" t="s">
        <v>2990</v>
      </c>
      <c r="F2492" s="34" t="s">
        <v>6</v>
      </c>
      <c r="G2492" s="34" t="s">
        <v>6</v>
      </c>
      <c r="H2492" s="34" t="s">
        <v>6</v>
      </c>
      <c r="I2492" s="34">
        <v>5.3523756768817234</v>
      </c>
      <c r="J2492" s="34" t="s">
        <v>6</v>
      </c>
      <c r="K2492" s="34" t="s">
        <v>6</v>
      </c>
      <c r="L2492" s="34" t="s">
        <v>6</v>
      </c>
      <c r="M2492" s="34" t="s">
        <v>6</v>
      </c>
      <c r="N2492" s="34" t="s">
        <v>6</v>
      </c>
      <c r="O2492" s="34" t="s">
        <v>6</v>
      </c>
      <c r="P2492" s="34">
        <v>1.1799513014165599</v>
      </c>
      <c r="Q2492" t="s">
        <v>6</v>
      </c>
      <c r="R2492" t="s">
        <v>6</v>
      </c>
      <c r="S2492" t="s">
        <v>6</v>
      </c>
      <c r="T2492" t="s">
        <v>14787</v>
      </c>
      <c r="U2492" t="s">
        <v>14788</v>
      </c>
      <c r="V2492" t="s">
        <v>14789</v>
      </c>
      <c r="W2492" t="s">
        <v>6</v>
      </c>
      <c r="X2492" t="s">
        <v>6</v>
      </c>
      <c r="Y2492" t="s">
        <v>6</v>
      </c>
      <c r="Z2492" t="s">
        <v>14790</v>
      </c>
      <c r="AA2492" t="s">
        <v>6</v>
      </c>
      <c r="AB2492" t="s">
        <v>14748</v>
      </c>
      <c r="AC2492" t="s">
        <v>14791</v>
      </c>
    </row>
    <row r="2493" spans="1:29" x14ac:dyDescent="0.3">
      <c r="A2493" t="s">
        <v>339</v>
      </c>
      <c r="B2493" s="35">
        <v>243</v>
      </c>
      <c r="C2493" t="s">
        <v>52</v>
      </c>
      <c r="D2493" s="35">
        <v>1964</v>
      </c>
      <c r="E2493" t="s">
        <v>2991</v>
      </c>
      <c r="F2493" s="34" t="s">
        <v>6</v>
      </c>
      <c r="G2493" s="34" t="s">
        <v>6</v>
      </c>
      <c r="H2493" s="34" t="s">
        <v>6</v>
      </c>
      <c r="I2493" s="34">
        <v>6.1240040494240837</v>
      </c>
      <c r="J2493" s="34" t="s">
        <v>6</v>
      </c>
      <c r="K2493" s="34" t="s">
        <v>6</v>
      </c>
      <c r="L2493" s="34" t="s">
        <v>6</v>
      </c>
      <c r="M2493" s="34" t="s">
        <v>6</v>
      </c>
      <c r="N2493" s="34" t="s">
        <v>6</v>
      </c>
      <c r="O2493" s="34" t="s">
        <v>6</v>
      </c>
      <c r="P2493" s="34">
        <v>1.2541153757244099</v>
      </c>
      <c r="Q2493" t="s">
        <v>6</v>
      </c>
      <c r="R2493" t="s">
        <v>6</v>
      </c>
      <c r="S2493" t="s">
        <v>6</v>
      </c>
      <c r="T2493" t="s">
        <v>14787</v>
      </c>
      <c r="U2493" t="s">
        <v>14788</v>
      </c>
      <c r="V2493" t="s">
        <v>14789</v>
      </c>
      <c r="W2493" t="s">
        <v>6</v>
      </c>
      <c r="X2493" t="s">
        <v>6</v>
      </c>
      <c r="Y2493" t="s">
        <v>6</v>
      </c>
      <c r="Z2493" t="s">
        <v>14790</v>
      </c>
      <c r="AA2493" t="s">
        <v>6</v>
      </c>
      <c r="AB2493" t="s">
        <v>14748</v>
      </c>
      <c r="AC2493" t="s">
        <v>14791</v>
      </c>
    </row>
    <row r="2494" spans="1:29" x14ac:dyDescent="0.3">
      <c r="A2494" t="s">
        <v>339</v>
      </c>
      <c r="B2494" s="35">
        <v>243</v>
      </c>
      <c r="C2494" t="s">
        <v>52</v>
      </c>
      <c r="D2494" s="35">
        <v>1965</v>
      </c>
      <c r="E2494" t="s">
        <v>2992</v>
      </c>
      <c r="F2494" s="34" t="s">
        <v>6</v>
      </c>
      <c r="G2494" s="34" t="s">
        <v>6</v>
      </c>
      <c r="H2494" s="34" t="s">
        <v>6</v>
      </c>
      <c r="I2494" s="34">
        <v>6.5891242950461653</v>
      </c>
      <c r="J2494" s="34" t="s">
        <v>6</v>
      </c>
      <c r="K2494" s="34" t="s">
        <v>6</v>
      </c>
      <c r="L2494" s="34" t="s">
        <v>6</v>
      </c>
      <c r="M2494" s="34" t="s">
        <v>6</v>
      </c>
      <c r="N2494" s="34" t="s">
        <v>6</v>
      </c>
      <c r="O2494" s="34" t="s">
        <v>6</v>
      </c>
      <c r="P2494" s="34">
        <v>1.0965522859472101</v>
      </c>
      <c r="Q2494" t="s">
        <v>6</v>
      </c>
      <c r="R2494" t="s">
        <v>6</v>
      </c>
      <c r="S2494" t="s">
        <v>6</v>
      </c>
      <c r="T2494" t="s">
        <v>14787</v>
      </c>
      <c r="U2494" t="s">
        <v>14788</v>
      </c>
      <c r="V2494" t="s">
        <v>14789</v>
      </c>
      <c r="W2494" t="s">
        <v>6</v>
      </c>
      <c r="X2494" t="s">
        <v>6</v>
      </c>
      <c r="Y2494" t="s">
        <v>6</v>
      </c>
      <c r="Z2494" t="s">
        <v>14790</v>
      </c>
      <c r="AA2494" t="s">
        <v>6</v>
      </c>
      <c r="AB2494" t="s">
        <v>14748</v>
      </c>
      <c r="AC2494" t="s">
        <v>14791</v>
      </c>
    </row>
    <row r="2495" spans="1:29" x14ac:dyDescent="0.3">
      <c r="A2495" t="s">
        <v>339</v>
      </c>
      <c r="B2495" s="35">
        <v>243</v>
      </c>
      <c r="C2495" t="s">
        <v>52</v>
      </c>
      <c r="D2495" s="35">
        <v>1966</v>
      </c>
      <c r="E2495" t="s">
        <v>2993</v>
      </c>
      <c r="F2495" s="34" t="s">
        <v>6</v>
      </c>
      <c r="G2495" s="34" t="s">
        <v>6</v>
      </c>
      <c r="H2495" s="34" t="s">
        <v>6</v>
      </c>
      <c r="I2495" s="34">
        <v>6.1334045133325148</v>
      </c>
      <c r="J2495" s="34" t="s">
        <v>6</v>
      </c>
      <c r="K2495" s="34" t="s">
        <v>6</v>
      </c>
      <c r="L2495" s="34" t="s">
        <v>6</v>
      </c>
      <c r="M2495" s="34" t="s">
        <v>6</v>
      </c>
      <c r="N2495" s="34" t="s">
        <v>6</v>
      </c>
      <c r="O2495" s="34" t="s">
        <v>6</v>
      </c>
      <c r="P2495" s="34">
        <v>1.2435693146921301</v>
      </c>
      <c r="Q2495" t="s">
        <v>6</v>
      </c>
      <c r="R2495" t="s">
        <v>6</v>
      </c>
      <c r="S2495" t="s">
        <v>6</v>
      </c>
      <c r="T2495" t="s">
        <v>14787</v>
      </c>
      <c r="U2495" t="s">
        <v>14788</v>
      </c>
      <c r="V2495" t="s">
        <v>14789</v>
      </c>
      <c r="W2495" t="s">
        <v>6</v>
      </c>
      <c r="X2495" t="s">
        <v>6</v>
      </c>
      <c r="Y2495" t="s">
        <v>6</v>
      </c>
      <c r="Z2495" t="s">
        <v>14790</v>
      </c>
      <c r="AA2495" t="s">
        <v>6</v>
      </c>
      <c r="AB2495" t="s">
        <v>14748</v>
      </c>
      <c r="AC2495" t="s">
        <v>14791</v>
      </c>
    </row>
    <row r="2496" spans="1:29" x14ac:dyDescent="0.3">
      <c r="A2496" t="s">
        <v>339</v>
      </c>
      <c r="B2496" s="35">
        <v>243</v>
      </c>
      <c r="C2496" t="s">
        <v>52</v>
      </c>
      <c r="D2496" s="35">
        <v>1967</v>
      </c>
      <c r="E2496" t="s">
        <v>2994</v>
      </c>
      <c r="F2496" s="34" t="s">
        <v>6</v>
      </c>
      <c r="G2496" s="34" t="s">
        <v>6</v>
      </c>
      <c r="H2496" s="34" t="s">
        <v>6</v>
      </c>
      <c r="I2496" s="34">
        <v>6.3708034885614904</v>
      </c>
      <c r="J2496" s="34" t="s">
        <v>6</v>
      </c>
      <c r="K2496" s="34" t="s">
        <v>6</v>
      </c>
      <c r="L2496" s="34" t="s">
        <v>6</v>
      </c>
      <c r="M2496" s="34" t="s">
        <v>6</v>
      </c>
      <c r="N2496" s="34" t="s">
        <v>6</v>
      </c>
      <c r="O2496" s="34" t="s">
        <v>6</v>
      </c>
      <c r="P2496" s="34">
        <v>1.30150964503406</v>
      </c>
      <c r="Q2496" t="s">
        <v>6</v>
      </c>
      <c r="R2496" t="s">
        <v>6</v>
      </c>
      <c r="S2496" t="s">
        <v>6</v>
      </c>
      <c r="T2496" t="s">
        <v>14787</v>
      </c>
      <c r="U2496" t="s">
        <v>14788</v>
      </c>
      <c r="V2496" t="s">
        <v>14789</v>
      </c>
      <c r="W2496" t="s">
        <v>6</v>
      </c>
      <c r="X2496" t="s">
        <v>6</v>
      </c>
      <c r="Y2496" t="s">
        <v>6</v>
      </c>
      <c r="Z2496" t="s">
        <v>14790</v>
      </c>
      <c r="AA2496" t="s">
        <v>6</v>
      </c>
      <c r="AB2496" t="s">
        <v>14748</v>
      </c>
      <c r="AC2496" t="s">
        <v>14791</v>
      </c>
    </row>
    <row r="2497" spans="1:29" x14ac:dyDescent="0.3">
      <c r="A2497" t="s">
        <v>339</v>
      </c>
      <c r="B2497" s="35">
        <v>243</v>
      </c>
      <c r="C2497" t="s">
        <v>52</v>
      </c>
      <c r="D2497" s="35">
        <v>1968</v>
      </c>
      <c r="E2497" t="s">
        <v>2995</v>
      </c>
      <c r="F2497" s="34" t="s">
        <v>6</v>
      </c>
      <c r="G2497" s="34" t="s">
        <v>6</v>
      </c>
      <c r="H2497" s="34" t="s">
        <v>6</v>
      </c>
      <c r="I2497" s="34">
        <v>9.1386156335747639</v>
      </c>
      <c r="J2497" s="34" t="s">
        <v>6</v>
      </c>
      <c r="K2497" s="34" t="s">
        <v>6</v>
      </c>
      <c r="L2497" s="34" t="s">
        <v>6</v>
      </c>
      <c r="M2497" s="34" t="s">
        <v>6</v>
      </c>
      <c r="N2497" s="34" t="s">
        <v>6</v>
      </c>
      <c r="O2497" s="34" t="s">
        <v>6</v>
      </c>
      <c r="P2497" s="34">
        <v>1.3090062775261999</v>
      </c>
      <c r="Q2497" t="s">
        <v>6</v>
      </c>
      <c r="R2497" t="s">
        <v>6</v>
      </c>
      <c r="S2497" t="s">
        <v>6</v>
      </c>
      <c r="T2497" t="s">
        <v>14787</v>
      </c>
      <c r="U2497" t="s">
        <v>14788</v>
      </c>
      <c r="V2497" t="s">
        <v>14789</v>
      </c>
      <c r="W2497" t="s">
        <v>6</v>
      </c>
      <c r="X2497" t="s">
        <v>6</v>
      </c>
      <c r="Y2497" t="s">
        <v>6</v>
      </c>
      <c r="Z2497" t="s">
        <v>14790</v>
      </c>
      <c r="AA2497" t="s">
        <v>6</v>
      </c>
      <c r="AB2497" t="s">
        <v>14748</v>
      </c>
      <c r="AC2497" t="s">
        <v>14791</v>
      </c>
    </row>
    <row r="2498" spans="1:29" x14ac:dyDescent="0.3">
      <c r="A2498" t="s">
        <v>339</v>
      </c>
      <c r="B2498" s="35">
        <v>243</v>
      </c>
      <c r="C2498" t="s">
        <v>52</v>
      </c>
      <c r="D2498" s="35">
        <v>1969</v>
      </c>
      <c r="E2498" t="s">
        <v>2996</v>
      </c>
      <c r="F2498" s="34" t="s">
        <v>6</v>
      </c>
      <c r="G2498" s="34" t="s">
        <v>6</v>
      </c>
      <c r="H2498" s="34" t="s">
        <v>6</v>
      </c>
      <c r="I2498" s="34">
        <v>10.826059531644148</v>
      </c>
      <c r="J2498" s="34" t="s">
        <v>6</v>
      </c>
      <c r="K2498" s="34" t="s">
        <v>6</v>
      </c>
      <c r="L2498" s="34" t="s">
        <v>6</v>
      </c>
      <c r="M2498" s="34" t="s">
        <v>6</v>
      </c>
      <c r="N2498" s="34" t="s">
        <v>6</v>
      </c>
      <c r="O2498" s="34" t="s">
        <v>6</v>
      </c>
      <c r="P2498" s="34">
        <v>1.4827434346994699</v>
      </c>
      <c r="Q2498" t="s">
        <v>6</v>
      </c>
      <c r="R2498" t="s">
        <v>6</v>
      </c>
      <c r="S2498" t="s">
        <v>6</v>
      </c>
      <c r="T2498" t="s">
        <v>14787</v>
      </c>
      <c r="U2498" t="s">
        <v>14788</v>
      </c>
      <c r="V2498" t="s">
        <v>14789</v>
      </c>
      <c r="W2498" t="s">
        <v>6</v>
      </c>
      <c r="X2498" t="s">
        <v>6</v>
      </c>
      <c r="Y2498" t="s">
        <v>6</v>
      </c>
      <c r="Z2498" t="s">
        <v>14790</v>
      </c>
      <c r="AA2498" t="s">
        <v>6</v>
      </c>
      <c r="AB2498" t="s">
        <v>14748</v>
      </c>
      <c r="AC2498" t="s">
        <v>14791</v>
      </c>
    </row>
    <row r="2499" spans="1:29" x14ac:dyDescent="0.3">
      <c r="A2499" t="s">
        <v>339</v>
      </c>
      <c r="B2499" s="35">
        <v>243</v>
      </c>
      <c r="C2499" t="s">
        <v>52</v>
      </c>
      <c r="D2499" s="35">
        <v>1970</v>
      </c>
      <c r="E2499" t="s">
        <v>2997</v>
      </c>
      <c r="F2499" s="34" t="s">
        <v>6</v>
      </c>
      <c r="G2499" s="34" t="s">
        <v>6</v>
      </c>
      <c r="H2499" s="34" t="s">
        <v>6</v>
      </c>
      <c r="I2499" s="34">
        <v>10.002846728069747</v>
      </c>
      <c r="J2499" s="34" t="s">
        <v>6</v>
      </c>
      <c r="K2499" s="34" t="s">
        <v>6</v>
      </c>
      <c r="L2499" s="34" t="s">
        <v>6</v>
      </c>
      <c r="M2499" s="34">
        <v>18</v>
      </c>
      <c r="N2499" s="34" t="s">
        <v>6</v>
      </c>
      <c r="O2499" s="34" t="s">
        <v>6</v>
      </c>
      <c r="P2499" s="34">
        <v>1.90522816535374</v>
      </c>
      <c r="Q2499" t="s">
        <v>6</v>
      </c>
      <c r="R2499" t="s">
        <v>6</v>
      </c>
      <c r="S2499" t="s">
        <v>6</v>
      </c>
      <c r="T2499" t="s">
        <v>14787</v>
      </c>
      <c r="U2499" t="s">
        <v>14788</v>
      </c>
      <c r="V2499" t="s">
        <v>14789</v>
      </c>
      <c r="W2499" t="s">
        <v>6</v>
      </c>
      <c r="X2499" t="s">
        <v>6</v>
      </c>
      <c r="Y2499" t="s">
        <v>6</v>
      </c>
      <c r="Z2499" t="s">
        <v>14790</v>
      </c>
      <c r="AA2499" t="s">
        <v>6</v>
      </c>
      <c r="AB2499" t="s">
        <v>14748</v>
      </c>
      <c r="AC2499" t="s">
        <v>14791</v>
      </c>
    </row>
    <row r="2500" spans="1:29" x14ac:dyDescent="0.3">
      <c r="A2500" t="s">
        <v>339</v>
      </c>
      <c r="B2500" s="35">
        <v>243</v>
      </c>
      <c r="C2500" t="s">
        <v>52</v>
      </c>
      <c r="D2500" s="35">
        <v>1971</v>
      </c>
      <c r="E2500" t="s">
        <v>2998</v>
      </c>
      <c r="F2500" s="34" t="s">
        <v>6</v>
      </c>
      <c r="G2500" s="34" t="s">
        <v>6</v>
      </c>
      <c r="H2500" s="34" t="s">
        <v>6</v>
      </c>
      <c r="I2500" s="34">
        <v>17.313660863561459</v>
      </c>
      <c r="J2500" s="34" t="s">
        <v>6</v>
      </c>
      <c r="K2500" s="34" t="s">
        <v>6</v>
      </c>
      <c r="L2500" s="34" t="s">
        <v>6</v>
      </c>
      <c r="M2500" s="34">
        <v>17.8</v>
      </c>
      <c r="N2500" s="34" t="s">
        <v>6</v>
      </c>
      <c r="O2500" s="34" t="s">
        <v>6</v>
      </c>
      <c r="P2500" s="34">
        <v>2.13736973245507</v>
      </c>
      <c r="Q2500" t="s">
        <v>6</v>
      </c>
      <c r="R2500" t="s">
        <v>6</v>
      </c>
      <c r="S2500" t="s">
        <v>6</v>
      </c>
      <c r="T2500" t="s">
        <v>14787</v>
      </c>
      <c r="U2500" t="s">
        <v>14788</v>
      </c>
      <c r="V2500" t="s">
        <v>14789</v>
      </c>
      <c r="W2500" t="s">
        <v>6</v>
      </c>
      <c r="X2500" t="s">
        <v>6</v>
      </c>
      <c r="Y2500" t="s">
        <v>6</v>
      </c>
      <c r="Z2500" t="s">
        <v>14790</v>
      </c>
      <c r="AA2500" t="s">
        <v>6</v>
      </c>
      <c r="AB2500" t="s">
        <v>14748</v>
      </c>
      <c r="AC2500" t="s">
        <v>14791</v>
      </c>
    </row>
    <row r="2501" spans="1:29" x14ac:dyDescent="0.3">
      <c r="A2501" t="s">
        <v>339</v>
      </c>
      <c r="B2501" s="35">
        <v>243</v>
      </c>
      <c r="C2501" t="s">
        <v>52</v>
      </c>
      <c r="D2501" s="35">
        <v>1972</v>
      </c>
      <c r="E2501" t="s">
        <v>2999</v>
      </c>
      <c r="F2501" s="34" t="s">
        <v>6</v>
      </c>
      <c r="G2501" s="34" t="s">
        <v>6</v>
      </c>
      <c r="H2501" s="34" t="s">
        <v>6</v>
      </c>
      <c r="I2501" s="34">
        <v>17.393796282041492</v>
      </c>
      <c r="J2501" s="34" t="s">
        <v>6</v>
      </c>
      <c r="K2501" s="34" t="s">
        <v>6</v>
      </c>
      <c r="L2501" s="34" t="s">
        <v>6</v>
      </c>
      <c r="M2501" s="34">
        <v>16.399999999999999</v>
      </c>
      <c r="N2501" s="34" t="s">
        <v>6</v>
      </c>
      <c r="O2501" s="34" t="s">
        <v>6</v>
      </c>
      <c r="P2501" s="34">
        <v>2.5489400577744998</v>
      </c>
      <c r="Q2501" t="s">
        <v>6</v>
      </c>
      <c r="R2501" t="s">
        <v>6</v>
      </c>
      <c r="S2501" t="s">
        <v>6</v>
      </c>
      <c r="T2501" t="s">
        <v>14787</v>
      </c>
      <c r="U2501" t="s">
        <v>14788</v>
      </c>
      <c r="V2501" t="s">
        <v>14789</v>
      </c>
      <c r="W2501" t="s">
        <v>6</v>
      </c>
      <c r="X2501" t="s">
        <v>6</v>
      </c>
      <c r="Y2501" t="s">
        <v>6</v>
      </c>
      <c r="Z2501" t="s">
        <v>14790</v>
      </c>
      <c r="AA2501" t="s">
        <v>6</v>
      </c>
      <c r="AB2501" t="s">
        <v>14748</v>
      </c>
      <c r="AC2501" t="s">
        <v>14791</v>
      </c>
    </row>
    <row r="2502" spans="1:29" x14ac:dyDescent="0.3">
      <c r="A2502" t="s">
        <v>339</v>
      </c>
      <c r="B2502" s="35">
        <v>243</v>
      </c>
      <c r="C2502" t="s">
        <v>52</v>
      </c>
      <c r="D2502" s="35">
        <v>1973</v>
      </c>
      <c r="E2502" t="s">
        <v>3000</v>
      </c>
      <c r="F2502" s="34" t="s">
        <v>6</v>
      </c>
      <c r="G2502" s="34" t="s">
        <v>6</v>
      </c>
      <c r="H2502" s="34" t="s">
        <v>6</v>
      </c>
      <c r="I2502" s="34">
        <v>18.954661191185885</v>
      </c>
      <c r="J2502" s="34" t="s">
        <v>6</v>
      </c>
      <c r="K2502" s="34" t="s">
        <v>6</v>
      </c>
      <c r="L2502" s="34" t="s">
        <v>6</v>
      </c>
      <c r="M2502" s="34">
        <v>14.6</v>
      </c>
      <c r="N2502" s="34" t="s">
        <v>6</v>
      </c>
      <c r="O2502" s="34" t="s">
        <v>6</v>
      </c>
      <c r="P2502" s="34">
        <v>3.0073234615425402</v>
      </c>
      <c r="Q2502" t="s">
        <v>6</v>
      </c>
      <c r="R2502" t="s">
        <v>6</v>
      </c>
      <c r="S2502" t="s">
        <v>6</v>
      </c>
      <c r="T2502" t="s">
        <v>14787</v>
      </c>
      <c r="U2502" t="s">
        <v>14788</v>
      </c>
      <c r="V2502" t="s">
        <v>14789</v>
      </c>
      <c r="W2502" t="s">
        <v>6</v>
      </c>
      <c r="X2502" t="s">
        <v>6</v>
      </c>
      <c r="Y2502" t="s">
        <v>6</v>
      </c>
      <c r="Z2502" t="s">
        <v>14790</v>
      </c>
      <c r="AA2502" t="s">
        <v>6</v>
      </c>
      <c r="AB2502" t="s">
        <v>14748</v>
      </c>
      <c r="AC2502" t="s">
        <v>14791</v>
      </c>
    </row>
    <row r="2503" spans="1:29" x14ac:dyDescent="0.3">
      <c r="A2503" t="s">
        <v>339</v>
      </c>
      <c r="B2503" s="35">
        <v>243</v>
      </c>
      <c r="C2503" t="s">
        <v>52</v>
      </c>
      <c r="D2503" s="35">
        <v>1974</v>
      </c>
      <c r="E2503" t="s">
        <v>3001</v>
      </c>
      <c r="F2503" s="34" t="s">
        <v>6</v>
      </c>
      <c r="G2503" s="34" t="s">
        <v>6</v>
      </c>
      <c r="H2503" s="34" t="s">
        <v>6</v>
      </c>
      <c r="I2503" s="34">
        <v>22.091854884476522</v>
      </c>
      <c r="J2503" s="34" t="s">
        <v>6</v>
      </c>
      <c r="K2503" s="34" t="s">
        <v>6</v>
      </c>
      <c r="L2503" s="34" t="s">
        <v>6</v>
      </c>
      <c r="M2503" s="34">
        <v>14.6</v>
      </c>
      <c r="N2503" s="34" t="s">
        <v>6</v>
      </c>
      <c r="O2503" s="34" t="s">
        <v>6</v>
      </c>
      <c r="P2503" s="34">
        <v>3.7523568114274202</v>
      </c>
      <c r="Q2503" t="s">
        <v>6</v>
      </c>
      <c r="R2503" t="s">
        <v>6</v>
      </c>
      <c r="S2503" t="s">
        <v>6</v>
      </c>
      <c r="T2503" t="s">
        <v>14787</v>
      </c>
      <c r="U2503" t="s">
        <v>14788</v>
      </c>
      <c r="V2503" t="s">
        <v>14789</v>
      </c>
      <c r="W2503" t="s">
        <v>6</v>
      </c>
      <c r="X2503" t="s">
        <v>6</v>
      </c>
      <c r="Y2503" t="s">
        <v>6</v>
      </c>
      <c r="Z2503" t="s">
        <v>14790</v>
      </c>
      <c r="AA2503" t="s">
        <v>6</v>
      </c>
      <c r="AB2503" t="s">
        <v>14748</v>
      </c>
      <c r="AC2503" t="s">
        <v>14791</v>
      </c>
    </row>
    <row r="2504" spans="1:29" x14ac:dyDescent="0.3">
      <c r="A2504" t="s">
        <v>339</v>
      </c>
      <c r="B2504" s="35">
        <v>243</v>
      </c>
      <c r="C2504" t="s">
        <v>52</v>
      </c>
      <c r="D2504" s="35">
        <v>1975</v>
      </c>
      <c r="E2504" t="s">
        <v>3002</v>
      </c>
      <c r="F2504" s="34" t="s">
        <v>6</v>
      </c>
      <c r="G2504" s="34" t="s">
        <v>6</v>
      </c>
      <c r="H2504" s="34" t="s">
        <v>6</v>
      </c>
      <c r="I2504" s="34">
        <v>21.629207063219166</v>
      </c>
      <c r="J2504" s="34" t="s">
        <v>6</v>
      </c>
      <c r="K2504" s="34" t="s">
        <v>6</v>
      </c>
      <c r="L2504" s="34" t="s">
        <v>6</v>
      </c>
      <c r="M2504" s="34">
        <v>13.1</v>
      </c>
      <c r="N2504" s="34" t="s">
        <v>6</v>
      </c>
      <c r="O2504" s="34" t="s">
        <v>6</v>
      </c>
      <c r="P2504" s="34">
        <v>4.6161543000613703</v>
      </c>
      <c r="Q2504" t="s">
        <v>6</v>
      </c>
      <c r="R2504" t="s">
        <v>6</v>
      </c>
      <c r="S2504" t="s">
        <v>6</v>
      </c>
      <c r="T2504" t="s">
        <v>14787</v>
      </c>
      <c r="U2504" t="s">
        <v>14788</v>
      </c>
      <c r="V2504" t="s">
        <v>14789</v>
      </c>
      <c r="W2504" t="s">
        <v>6</v>
      </c>
      <c r="X2504" t="s">
        <v>6</v>
      </c>
      <c r="Y2504" t="s">
        <v>6</v>
      </c>
      <c r="Z2504" t="s">
        <v>14790</v>
      </c>
      <c r="AA2504" t="s">
        <v>6</v>
      </c>
      <c r="AB2504" t="s">
        <v>14748</v>
      </c>
      <c r="AC2504" t="s">
        <v>14791</v>
      </c>
    </row>
    <row r="2505" spans="1:29" x14ac:dyDescent="0.3">
      <c r="A2505" t="s">
        <v>339</v>
      </c>
      <c r="B2505" s="35">
        <v>243</v>
      </c>
      <c r="C2505" t="s">
        <v>52</v>
      </c>
      <c r="D2505" s="35">
        <v>1976</v>
      </c>
      <c r="E2505" t="s">
        <v>3003</v>
      </c>
      <c r="F2505" s="34" t="s">
        <v>6</v>
      </c>
      <c r="G2505" s="34" t="s">
        <v>6</v>
      </c>
      <c r="H2505" s="34" t="s">
        <v>6</v>
      </c>
      <c r="I2505" s="34">
        <v>23.401118859556906</v>
      </c>
      <c r="J2505" s="34" t="s">
        <v>6</v>
      </c>
      <c r="K2505" s="34" t="s">
        <v>6</v>
      </c>
      <c r="L2505" s="34" t="s">
        <v>6</v>
      </c>
      <c r="M2505" s="34">
        <v>15.6</v>
      </c>
      <c r="N2505" s="34" t="s">
        <v>6</v>
      </c>
      <c r="O2505" s="34" t="s">
        <v>6</v>
      </c>
      <c r="P2505" s="34">
        <v>5.0679966983475504</v>
      </c>
      <c r="Q2505" t="s">
        <v>6</v>
      </c>
      <c r="R2505" t="s">
        <v>6</v>
      </c>
      <c r="S2505" t="s">
        <v>6</v>
      </c>
      <c r="T2505" t="s">
        <v>14787</v>
      </c>
      <c r="U2505" t="s">
        <v>14788</v>
      </c>
      <c r="V2505" t="s">
        <v>14789</v>
      </c>
      <c r="W2505" t="s">
        <v>6</v>
      </c>
      <c r="X2505" t="s">
        <v>6</v>
      </c>
      <c r="Y2505" t="s">
        <v>6</v>
      </c>
      <c r="Z2505" t="s">
        <v>14790</v>
      </c>
      <c r="AA2505" t="s">
        <v>6</v>
      </c>
      <c r="AB2505" t="s">
        <v>14748</v>
      </c>
      <c r="AC2505" t="s">
        <v>14791</v>
      </c>
    </row>
    <row r="2506" spans="1:29" x14ac:dyDescent="0.3">
      <c r="A2506" t="s">
        <v>339</v>
      </c>
      <c r="B2506" s="35">
        <v>243</v>
      </c>
      <c r="C2506" t="s">
        <v>52</v>
      </c>
      <c r="D2506" s="35">
        <v>1977</v>
      </c>
      <c r="E2506" t="s">
        <v>3004</v>
      </c>
      <c r="F2506" s="34" t="s">
        <v>6</v>
      </c>
      <c r="G2506" s="34" t="s">
        <v>6</v>
      </c>
      <c r="H2506" s="34" t="s">
        <v>6</v>
      </c>
      <c r="I2506" s="34">
        <v>23.17480226508016</v>
      </c>
      <c r="J2506" s="34" t="s">
        <v>6</v>
      </c>
      <c r="K2506" s="34" t="s">
        <v>6</v>
      </c>
      <c r="L2506" s="34" t="s">
        <v>6</v>
      </c>
      <c r="M2506" s="34">
        <v>16.399999999999999</v>
      </c>
      <c r="N2506" s="34" t="s">
        <v>6</v>
      </c>
      <c r="O2506" s="34" t="s">
        <v>6</v>
      </c>
      <c r="P2506" s="34">
        <v>5.8831858842541296</v>
      </c>
      <c r="Q2506" t="s">
        <v>6</v>
      </c>
      <c r="R2506" t="s">
        <v>6</v>
      </c>
      <c r="S2506" t="s">
        <v>6</v>
      </c>
      <c r="T2506" t="s">
        <v>14787</v>
      </c>
      <c r="U2506" t="s">
        <v>14788</v>
      </c>
      <c r="V2506" t="s">
        <v>14789</v>
      </c>
      <c r="W2506" t="s">
        <v>6</v>
      </c>
      <c r="X2506" t="s">
        <v>6</v>
      </c>
      <c r="Y2506" t="s">
        <v>6</v>
      </c>
      <c r="Z2506" t="s">
        <v>14790</v>
      </c>
      <c r="AA2506" t="s">
        <v>6</v>
      </c>
      <c r="AB2506" t="s">
        <v>14748</v>
      </c>
      <c r="AC2506" t="s">
        <v>14791</v>
      </c>
    </row>
    <row r="2507" spans="1:29" x14ac:dyDescent="0.3">
      <c r="A2507" t="s">
        <v>339</v>
      </c>
      <c r="B2507" s="35">
        <v>243</v>
      </c>
      <c r="C2507" t="s">
        <v>52</v>
      </c>
      <c r="D2507" s="35">
        <v>1978</v>
      </c>
      <c r="E2507" t="s">
        <v>3005</v>
      </c>
      <c r="F2507" s="34" t="s">
        <v>6</v>
      </c>
      <c r="G2507" s="34" t="s">
        <v>6</v>
      </c>
      <c r="H2507" s="34" t="s">
        <v>6</v>
      </c>
      <c r="I2507" s="34">
        <v>24.794238676743632</v>
      </c>
      <c r="J2507" s="34" t="s">
        <v>6</v>
      </c>
      <c r="K2507" s="34" t="s">
        <v>6</v>
      </c>
      <c r="L2507" s="34" t="s">
        <v>6</v>
      </c>
      <c r="M2507" s="34">
        <v>20.9</v>
      </c>
      <c r="N2507" s="34" t="s">
        <v>6</v>
      </c>
      <c r="O2507" s="34" t="s">
        <v>6</v>
      </c>
      <c r="P2507" s="34">
        <v>6.0721052697573299</v>
      </c>
      <c r="Q2507" t="s">
        <v>6</v>
      </c>
      <c r="R2507" t="s">
        <v>6</v>
      </c>
      <c r="S2507" t="s">
        <v>6</v>
      </c>
      <c r="T2507" t="s">
        <v>14787</v>
      </c>
      <c r="U2507" t="s">
        <v>14788</v>
      </c>
      <c r="V2507" t="s">
        <v>14789</v>
      </c>
      <c r="W2507" t="s">
        <v>6</v>
      </c>
      <c r="X2507" t="s">
        <v>6</v>
      </c>
      <c r="Y2507" t="s">
        <v>6</v>
      </c>
      <c r="Z2507" t="s">
        <v>14790</v>
      </c>
      <c r="AA2507" t="s">
        <v>6</v>
      </c>
      <c r="AB2507" t="s">
        <v>14748</v>
      </c>
      <c r="AC2507" t="s">
        <v>14791</v>
      </c>
    </row>
    <row r="2508" spans="1:29" x14ac:dyDescent="0.3">
      <c r="A2508" t="s">
        <v>339</v>
      </c>
      <c r="B2508" s="35">
        <v>243</v>
      </c>
      <c r="C2508" t="s">
        <v>52</v>
      </c>
      <c r="D2508" s="35">
        <v>1979</v>
      </c>
      <c r="E2508" t="s">
        <v>3006</v>
      </c>
      <c r="F2508" s="34" t="s">
        <v>6</v>
      </c>
      <c r="G2508" s="34" t="s">
        <v>6</v>
      </c>
      <c r="H2508" s="34" t="s">
        <v>6</v>
      </c>
      <c r="I2508" s="34">
        <v>25.3827148171052</v>
      </c>
      <c r="J2508" s="34" t="s">
        <v>6</v>
      </c>
      <c r="K2508" s="34" t="s">
        <v>6</v>
      </c>
      <c r="L2508" s="34" t="s">
        <v>6</v>
      </c>
      <c r="M2508" s="34">
        <v>24</v>
      </c>
      <c r="N2508" s="34" t="s">
        <v>6</v>
      </c>
      <c r="O2508" s="34" t="s">
        <v>6</v>
      </c>
      <c r="P2508" s="34">
        <v>7.0524864734925004</v>
      </c>
      <c r="Q2508" t="s">
        <v>6</v>
      </c>
      <c r="R2508" t="s">
        <v>6</v>
      </c>
      <c r="S2508" t="s">
        <v>6</v>
      </c>
      <c r="T2508" t="s">
        <v>14787</v>
      </c>
      <c r="U2508" t="s">
        <v>14788</v>
      </c>
      <c r="V2508" t="s">
        <v>14789</v>
      </c>
      <c r="W2508" t="s">
        <v>6</v>
      </c>
      <c r="X2508" t="s">
        <v>6</v>
      </c>
      <c r="Y2508" t="s">
        <v>6</v>
      </c>
      <c r="Z2508" t="s">
        <v>14790</v>
      </c>
      <c r="AA2508" t="s">
        <v>6</v>
      </c>
      <c r="AB2508" t="s">
        <v>14748</v>
      </c>
      <c r="AC2508" t="s">
        <v>14791</v>
      </c>
    </row>
    <row r="2509" spans="1:29" x14ac:dyDescent="0.3">
      <c r="A2509" t="s">
        <v>339</v>
      </c>
      <c r="B2509" s="35">
        <v>243</v>
      </c>
      <c r="C2509" t="s">
        <v>52</v>
      </c>
      <c r="D2509" s="35">
        <v>1980</v>
      </c>
      <c r="E2509" t="s">
        <v>3007</v>
      </c>
      <c r="F2509" s="34" t="s">
        <v>6</v>
      </c>
      <c r="G2509" s="34" t="s">
        <v>6</v>
      </c>
      <c r="H2509" s="34" t="s">
        <v>6</v>
      </c>
      <c r="I2509" s="34">
        <v>24.941899783521198</v>
      </c>
      <c r="J2509" s="34" t="s">
        <v>6</v>
      </c>
      <c r="K2509" s="34" t="s">
        <v>6</v>
      </c>
      <c r="L2509" s="34" t="s">
        <v>6</v>
      </c>
      <c r="M2509" s="34">
        <v>14.9</v>
      </c>
      <c r="N2509" s="34" t="s">
        <v>6</v>
      </c>
      <c r="O2509" s="34" t="s">
        <v>6</v>
      </c>
      <c r="P2509" s="34">
        <v>8.6717060284932401</v>
      </c>
      <c r="Q2509" t="s">
        <v>6</v>
      </c>
      <c r="R2509" t="s">
        <v>6</v>
      </c>
      <c r="S2509" t="s">
        <v>6</v>
      </c>
      <c r="T2509" t="s">
        <v>14787</v>
      </c>
      <c r="U2509" t="s">
        <v>14788</v>
      </c>
      <c r="V2509" t="s">
        <v>14789</v>
      </c>
      <c r="W2509" t="s">
        <v>6</v>
      </c>
      <c r="X2509" t="s">
        <v>6</v>
      </c>
      <c r="Y2509" t="s">
        <v>6</v>
      </c>
      <c r="Z2509" t="s">
        <v>14790</v>
      </c>
      <c r="AA2509" t="s">
        <v>6</v>
      </c>
      <c r="AB2509" t="s">
        <v>14748</v>
      </c>
      <c r="AC2509" t="s">
        <v>14791</v>
      </c>
    </row>
    <row r="2510" spans="1:29" x14ac:dyDescent="0.3">
      <c r="A2510" t="s">
        <v>339</v>
      </c>
      <c r="B2510" s="35">
        <v>243</v>
      </c>
      <c r="C2510" t="s">
        <v>52</v>
      </c>
      <c r="D2510" s="35">
        <v>1981</v>
      </c>
      <c r="E2510" t="s">
        <v>3008</v>
      </c>
      <c r="F2510" s="34" t="s">
        <v>6</v>
      </c>
      <c r="G2510" s="34" t="s">
        <v>6</v>
      </c>
      <c r="H2510" s="34" t="s">
        <v>6</v>
      </c>
      <c r="I2510" s="34">
        <v>23.602077429864828</v>
      </c>
      <c r="J2510" s="34" t="s">
        <v>6</v>
      </c>
      <c r="K2510" s="34" t="s">
        <v>6</v>
      </c>
      <c r="L2510" s="34" t="s">
        <v>6</v>
      </c>
      <c r="M2510" s="34">
        <v>28.7</v>
      </c>
      <c r="N2510" s="34" t="s">
        <v>6</v>
      </c>
      <c r="O2510" s="34" t="s">
        <v>6</v>
      </c>
      <c r="P2510" s="34">
        <v>9.6976183885350107</v>
      </c>
      <c r="Q2510" t="s">
        <v>6</v>
      </c>
      <c r="R2510" t="s">
        <v>6</v>
      </c>
      <c r="S2510" t="s">
        <v>6</v>
      </c>
      <c r="T2510" t="s">
        <v>14787</v>
      </c>
      <c r="U2510" t="s">
        <v>14788</v>
      </c>
      <c r="V2510" t="s">
        <v>14789</v>
      </c>
      <c r="W2510" t="s">
        <v>6</v>
      </c>
      <c r="X2510" t="s">
        <v>6</v>
      </c>
      <c r="Y2510" t="s">
        <v>6</v>
      </c>
      <c r="Z2510" t="s">
        <v>14790</v>
      </c>
      <c r="AA2510" t="s">
        <v>6</v>
      </c>
      <c r="AB2510" t="s">
        <v>14748</v>
      </c>
      <c r="AC2510" t="s">
        <v>14791</v>
      </c>
    </row>
    <row r="2511" spans="1:29" x14ac:dyDescent="0.3">
      <c r="A2511" t="s">
        <v>339</v>
      </c>
      <c r="B2511" s="35">
        <v>243</v>
      </c>
      <c r="C2511" t="s">
        <v>52</v>
      </c>
      <c r="D2511" s="35">
        <v>1982</v>
      </c>
      <c r="E2511" t="s">
        <v>3009</v>
      </c>
      <c r="F2511" s="34" t="s">
        <v>6</v>
      </c>
      <c r="G2511" s="34" t="s">
        <v>6</v>
      </c>
      <c r="H2511" s="34" t="s">
        <v>6</v>
      </c>
      <c r="I2511" s="34">
        <v>26.66919133479913</v>
      </c>
      <c r="J2511" s="34" t="s">
        <v>6</v>
      </c>
      <c r="K2511" s="34" t="s">
        <v>6</v>
      </c>
      <c r="L2511" s="34" t="s">
        <v>6</v>
      </c>
      <c r="M2511" s="34">
        <v>31.9</v>
      </c>
      <c r="N2511" s="34" t="s">
        <v>6</v>
      </c>
      <c r="O2511" s="34" t="s">
        <v>6</v>
      </c>
      <c r="P2511" s="34">
        <v>10.603355549719399</v>
      </c>
      <c r="Q2511" t="s">
        <v>6</v>
      </c>
      <c r="R2511" t="s">
        <v>6</v>
      </c>
      <c r="S2511" t="s">
        <v>6</v>
      </c>
      <c r="T2511" t="s">
        <v>14787</v>
      </c>
      <c r="U2511" t="s">
        <v>14788</v>
      </c>
      <c r="V2511" t="s">
        <v>14789</v>
      </c>
      <c r="W2511" t="s">
        <v>6</v>
      </c>
      <c r="X2511" t="s">
        <v>6</v>
      </c>
      <c r="Y2511" t="s">
        <v>6</v>
      </c>
      <c r="Z2511" t="s">
        <v>14790</v>
      </c>
      <c r="AA2511" t="s">
        <v>6</v>
      </c>
      <c r="AB2511" t="s">
        <v>14748</v>
      </c>
      <c r="AC2511" t="s">
        <v>14791</v>
      </c>
    </row>
    <row r="2512" spans="1:29" x14ac:dyDescent="0.3">
      <c r="A2512" t="s">
        <v>339</v>
      </c>
      <c r="B2512" s="35">
        <v>243</v>
      </c>
      <c r="C2512" t="s">
        <v>52</v>
      </c>
      <c r="D2512" s="35">
        <v>1983</v>
      </c>
      <c r="E2512" t="s">
        <v>3010</v>
      </c>
      <c r="F2512" s="34" t="s">
        <v>6</v>
      </c>
      <c r="G2512" s="34" t="s">
        <v>6</v>
      </c>
      <c r="H2512" s="34" t="s">
        <v>6</v>
      </c>
      <c r="I2512" s="34">
        <v>26.480270120895785</v>
      </c>
      <c r="J2512" s="34" t="s">
        <v>6</v>
      </c>
      <c r="K2512" s="34" t="s">
        <v>6</v>
      </c>
      <c r="L2512" s="34" t="s">
        <v>6</v>
      </c>
      <c r="M2512" s="34">
        <v>32.9</v>
      </c>
      <c r="N2512" s="34" t="s">
        <v>6</v>
      </c>
      <c r="O2512" s="34" t="s">
        <v>6</v>
      </c>
      <c r="P2512" s="34">
        <v>11.825881343629501</v>
      </c>
      <c r="Q2512" t="s">
        <v>6</v>
      </c>
      <c r="R2512" t="s">
        <v>6</v>
      </c>
      <c r="S2512" t="s">
        <v>6</v>
      </c>
      <c r="T2512" t="s">
        <v>14787</v>
      </c>
      <c r="U2512" t="s">
        <v>14788</v>
      </c>
      <c r="V2512" t="s">
        <v>14789</v>
      </c>
      <c r="W2512" t="s">
        <v>6</v>
      </c>
      <c r="X2512" t="s">
        <v>6</v>
      </c>
      <c r="Y2512" t="s">
        <v>6</v>
      </c>
      <c r="Z2512" t="s">
        <v>14790</v>
      </c>
      <c r="AA2512" t="s">
        <v>6</v>
      </c>
      <c r="AB2512" t="s">
        <v>14748</v>
      </c>
      <c r="AC2512" t="s">
        <v>14791</v>
      </c>
    </row>
    <row r="2513" spans="1:29" x14ac:dyDescent="0.3">
      <c r="A2513" t="s">
        <v>339</v>
      </c>
      <c r="B2513" s="35">
        <v>243</v>
      </c>
      <c r="C2513" t="s">
        <v>52</v>
      </c>
      <c r="D2513" s="35">
        <v>1984</v>
      </c>
      <c r="E2513" t="s">
        <v>3011</v>
      </c>
      <c r="F2513" s="34" t="s">
        <v>6</v>
      </c>
      <c r="G2513" s="34" t="s">
        <v>6</v>
      </c>
      <c r="H2513" s="34" t="s">
        <v>6</v>
      </c>
      <c r="I2513" s="34">
        <v>23.356913282937516</v>
      </c>
      <c r="J2513" s="34" t="s">
        <v>6</v>
      </c>
      <c r="K2513" s="34" t="s">
        <v>6</v>
      </c>
      <c r="L2513" s="34" t="s">
        <v>6</v>
      </c>
      <c r="M2513" s="34">
        <v>28.9</v>
      </c>
      <c r="N2513" s="34" t="s">
        <v>6</v>
      </c>
      <c r="O2513" s="34" t="s">
        <v>6</v>
      </c>
      <c r="P2513" s="34">
        <v>14.8698863530128</v>
      </c>
      <c r="Q2513" t="s">
        <v>6</v>
      </c>
      <c r="R2513" t="s">
        <v>6</v>
      </c>
      <c r="S2513" t="s">
        <v>6</v>
      </c>
      <c r="T2513" t="s">
        <v>14787</v>
      </c>
      <c r="U2513" t="s">
        <v>14788</v>
      </c>
      <c r="V2513" t="s">
        <v>14789</v>
      </c>
      <c r="W2513" t="s">
        <v>6</v>
      </c>
      <c r="X2513" t="s">
        <v>6</v>
      </c>
      <c r="Y2513" t="s">
        <v>6</v>
      </c>
      <c r="Z2513" t="s">
        <v>14790</v>
      </c>
      <c r="AA2513" t="s">
        <v>6</v>
      </c>
      <c r="AB2513" t="s">
        <v>14748</v>
      </c>
      <c r="AC2513" t="s">
        <v>14791</v>
      </c>
    </row>
    <row r="2514" spans="1:29" x14ac:dyDescent="0.3">
      <c r="A2514" t="s">
        <v>339</v>
      </c>
      <c r="B2514" s="35">
        <v>243</v>
      </c>
      <c r="C2514" t="s">
        <v>52</v>
      </c>
      <c r="D2514" s="35">
        <v>1985</v>
      </c>
      <c r="E2514" t="s">
        <v>3012</v>
      </c>
      <c r="F2514" s="34" t="s">
        <v>6</v>
      </c>
      <c r="G2514" s="34" t="s">
        <v>6</v>
      </c>
      <c r="H2514" s="34" t="s">
        <v>6</v>
      </c>
      <c r="I2514" s="34">
        <v>21.572540839679629</v>
      </c>
      <c r="J2514" s="34" t="s">
        <v>6</v>
      </c>
      <c r="K2514" s="34" t="s">
        <v>6</v>
      </c>
      <c r="L2514" s="34" t="s">
        <v>6</v>
      </c>
      <c r="M2514" s="34">
        <v>66.599999999999994</v>
      </c>
      <c r="N2514" s="34" t="s">
        <v>6</v>
      </c>
      <c r="O2514" s="34" t="s">
        <v>6</v>
      </c>
      <c r="P2514" s="34">
        <v>20.1383455781836</v>
      </c>
      <c r="Q2514" t="s">
        <v>6</v>
      </c>
      <c r="R2514" t="s">
        <v>6</v>
      </c>
      <c r="S2514" t="s">
        <v>6</v>
      </c>
      <c r="T2514" t="s">
        <v>14787</v>
      </c>
      <c r="U2514" t="s">
        <v>14788</v>
      </c>
      <c r="V2514" t="s">
        <v>14789</v>
      </c>
      <c r="W2514" t="s">
        <v>6</v>
      </c>
      <c r="X2514" t="s">
        <v>6</v>
      </c>
      <c r="Y2514" t="s">
        <v>6</v>
      </c>
      <c r="Z2514" t="s">
        <v>14790</v>
      </c>
      <c r="AA2514" t="s">
        <v>6</v>
      </c>
      <c r="AB2514" t="s">
        <v>14748</v>
      </c>
      <c r="AC2514" t="s">
        <v>14791</v>
      </c>
    </row>
    <row r="2515" spans="1:29" x14ac:dyDescent="0.3">
      <c r="A2515" t="s">
        <v>339</v>
      </c>
      <c r="B2515" s="35">
        <v>243</v>
      </c>
      <c r="C2515" t="s">
        <v>52</v>
      </c>
      <c r="D2515" s="35">
        <v>1986</v>
      </c>
      <c r="E2515" t="s">
        <v>3013</v>
      </c>
      <c r="F2515" s="34" t="s">
        <v>6</v>
      </c>
      <c r="G2515" s="34" t="s">
        <v>6</v>
      </c>
      <c r="H2515" s="34" t="s">
        <v>6</v>
      </c>
      <c r="I2515" s="34">
        <v>25.868575988067207</v>
      </c>
      <c r="J2515" s="34" t="s">
        <v>6</v>
      </c>
      <c r="K2515" s="34" t="s">
        <v>6</v>
      </c>
      <c r="L2515" s="34" t="s">
        <v>6</v>
      </c>
      <c r="M2515" s="34">
        <v>63.2</v>
      </c>
      <c r="N2515" s="34" t="s">
        <v>6</v>
      </c>
      <c r="O2515" s="34" t="s">
        <v>6</v>
      </c>
      <c r="P2515" s="34">
        <v>22.804638318088202</v>
      </c>
      <c r="Q2515" t="s">
        <v>6</v>
      </c>
      <c r="R2515" t="s">
        <v>6</v>
      </c>
      <c r="S2515" t="s">
        <v>6</v>
      </c>
      <c r="T2515" t="s">
        <v>14787</v>
      </c>
      <c r="U2515" t="s">
        <v>14788</v>
      </c>
      <c r="V2515" t="s">
        <v>14789</v>
      </c>
      <c r="W2515" t="s">
        <v>6</v>
      </c>
      <c r="X2515" t="s">
        <v>6</v>
      </c>
      <c r="Y2515" t="s">
        <v>6</v>
      </c>
      <c r="Z2515" t="s">
        <v>14790</v>
      </c>
      <c r="AA2515" t="s">
        <v>6</v>
      </c>
      <c r="AB2515" t="s">
        <v>14748</v>
      </c>
      <c r="AC2515" t="s">
        <v>14791</v>
      </c>
    </row>
    <row r="2516" spans="1:29" x14ac:dyDescent="0.3">
      <c r="A2516" t="s">
        <v>339</v>
      </c>
      <c r="B2516" s="35">
        <v>243</v>
      </c>
      <c r="C2516" t="s">
        <v>52</v>
      </c>
      <c r="D2516" s="35">
        <v>1987</v>
      </c>
      <c r="E2516" t="s">
        <v>3014</v>
      </c>
      <c r="F2516" s="34" t="s">
        <v>6</v>
      </c>
      <c r="G2516" s="34" t="s">
        <v>6</v>
      </c>
      <c r="H2516" s="34" t="s">
        <v>6</v>
      </c>
      <c r="I2516" s="34">
        <v>26.322574275408137</v>
      </c>
      <c r="J2516" s="34" t="s">
        <v>6</v>
      </c>
      <c r="K2516" s="34" t="s">
        <v>6</v>
      </c>
      <c r="L2516" s="34" t="s">
        <v>6</v>
      </c>
      <c r="M2516" s="34">
        <v>83</v>
      </c>
      <c r="N2516" s="34" t="s">
        <v>6</v>
      </c>
      <c r="O2516" s="34" t="s">
        <v>6</v>
      </c>
      <c r="P2516" s="34">
        <v>28.733739873193699</v>
      </c>
      <c r="Q2516" t="s">
        <v>6</v>
      </c>
      <c r="R2516" t="s">
        <v>6</v>
      </c>
      <c r="S2516" t="s">
        <v>6</v>
      </c>
      <c r="T2516" t="s">
        <v>14787</v>
      </c>
      <c r="U2516" t="s">
        <v>14788</v>
      </c>
      <c r="V2516" t="s">
        <v>14789</v>
      </c>
      <c r="W2516" t="s">
        <v>6</v>
      </c>
      <c r="X2516" t="s">
        <v>6</v>
      </c>
      <c r="Y2516" t="s">
        <v>6</v>
      </c>
      <c r="Z2516" t="s">
        <v>14790</v>
      </c>
      <c r="AA2516" t="s">
        <v>6</v>
      </c>
      <c r="AB2516" t="s">
        <v>14748</v>
      </c>
      <c r="AC2516" t="s">
        <v>14791</v>
      </c>
    </row>
    <row r="2517" spans="1:29" x14ac:dyDescent="0.3">
      <c r="A2517" t="s">
        <v>339</v>
      </c>
      <c r="B2517" s="35">
        <v>243</v>
      </c>
      <c r="C2517" t="s">
        <v>52</v>
      </c>
      <c r="D2517" s="35">
        <v>1988</v>
      </c>
      <c r="E2517" t="s">
        <v>3015</v>
      </c>
      <c r="F2517" s="34" t="s">
        <v>6</v>
      </c>
      <c r="G2517" s="34" t="s">
        <v>6</v>
      </c>
      <c r="H2517" s="34" t="s">
        <v>6</v>
      </c>
      <c r="I2517" s="34">
        <v>23.048231655788783</v>
      </c>
      <c r="J2517" s="34" t="s">
        <v>6</v>
      </c>
      <c r="K2517" s="34" t="s">
        <v>6</v>
      </c>
      <c r="L2517" s="34" t="s">
        <v>6</v>
      </c>
      <c r="M2517" s="34">
        <v>76.900000000000006</v>
      </c>
      <c r="N2517" s="34" t="s">
        <v>6</v>
      </c>
      <c r="O2517" s="34" t="s">
        <v>6</v>
      </c>
      <c r="P2517" s="34">
        <v>42.132413458655002</v>
      </c>
      <c r="Q2517" t="s">
        <v>6</v>
      </c>
      <c r="R2517" t="s">
        <v>6</v>
      </c>
      <c r="S2517" t="s">
        <v>6</v>
      </c>
      <c r="T2517" t="s">
        <v>14787</v>
      </c>
      <c r="U2517" t="s">
        <v>14788</v>
      </c>
      <c r="V2517" t="s">
        <v>14789</v>
      </c>
      <c r="W2517" t="s">
        <v>6</v>
      </c>
      <c r="X2517" t="s">
        <v>6</v>
      </c>
      <c r="Y2517" t="s">
        <v>6</v>
      </c>
      <c r="Z2517" t="s">
        <v>14790</v>
      </c>
      <c r="AA2517" t="s">
        <v>6</v>
      </c>
      <c r="AB2517" t="s">
        <v>14748</v>
      </c>
      <c r="AC2517" t="s">
        <v>14791</v>
      </c>
    </row>
    <row r="2518" spans="1:29" x14ac:dyDescent="0.3">
      <c r="A2518" t="s">
        <v>339</v>
      </c>
      <c r="B2518" s="35">
        <v>243</v>
      </c>
      <c r="C2518" t="s">
        <v>52</v>
      </c>
      <c r="D2518" s="35">
        <v>1989</v>
      </c>
      <c r="E2518" t="s">
        <v>3016</v>
      </c>
      <c r="F2518" s="34" t="s">
        <v>6</v>
      </c>
      <c r="G2518" s="34" t="s">
        <v>6</v>
      </c>
      <c r="H2518" s="34" t="s">
        <v>6</v>
      </c>
      <c r="I2518" s="34">
        <v>25.838300773110255</v>
      </c>
      <c r="J2518" s="34" t="s">
        <v>6</v>
      </c>
      <c r="K2518" s="34" t="s">
        <v>6</v>
      </c>
      <c r="L2518" s="34" t="s">
        <v>6</v>
      </c>
      <c r="M2518" s="34">
        <v>62.4</v>
      </c>
      <c r="N2518" s="34" t="s">
        <v>6</v>
      </c>
      <c r="O2518" s="34" t="s">
        <v>6</v>
      </c>
      <c r="P2518" s="34">
        <v>54.371148194175497</v>
      </c>
      <c r="Q2518" t="s">
        <v>6</v>
      </c>
      <c r="R2518" t="s">
        <v>6</v>
      </c>
      <c r="S2518" t="s">
        <v>6</v>
      </c>
      <c r="T2518" t="s">
        <v>14787</v>
      </c>
      <c r="U2518" t="s">
        <v>14788</v>
      </c>
      <c r="V2518" t="s">
        <v>14789</v>
      </c>
      <c r="W2518" t="s">
        <v>6</v>
      </c>
      <c r="X2518" t="s">
        <v>6</v>
      </c>
      <c r="Y2518" t="s">
        <v>6</v>
      </c>
      <c r="Z2518" t="s">
        <v>14790</v>
      </c>
      <c r="AA2518" t="s">
        <v>6</v>
      </c>
      <c r="AB2518" t="s">
        <v>14748</v>
      </c>
      <c r="AC2518" t="s">
        <v>14791</v>
      </c>
    </row>
    <row r="2519" spans="1:29" x14ac:dyDescent="0.3">
      <c r="A2519" t="s">
        <v>339</v>
      </c>
      <c r="B2519">
        <v>243</v>
      </c>
      <c r="C2519" t="s">
        <v>52</v>
      </c>
      <c r="D2519">
        <v>1990</v>
      </c>
      <c r="E2519" t="s">
        <v>3017</v>
      </c>
      <c r="F2519" s="34" t="s">
        <v>6</v>
      </c>
      <c r="G2519" s="34" t="s">
        <v>6</v>
      </c>
      <c r="H2519" s="34" t="s">
        <v>6</v>
      </c>
      <c r="I2519" s="34">
        <v>22.511151634942149</v>
      </c>
      <c r="J2519" s="34" t="s">
        <v>6</v>
      </c>
      <c r="K2519" s="34" t="s">
        <v>6</v>
      </c>
      <c r="L2519" s="34" t="s">
        <v>6</v>
      </c>
      <c r="M2519" s="34">
        <v>83.6</v>
      </c>
      <c r="N2519" s="34" t="s">
        <v>6</v>
      </c>
      <c r="O2519" s="34" t="s">
        <v>6</v>
      </c>
      <c r="P2519" s="34">
        <v>77.344447809756602</v>
      </c>
      <c r="Q2519" t="s">
        <v>6</v>
      </c>
      <c r="R2519" t="s">
        <v>6</v>
      </c>
      <c r="S2519" t="s">
        <v>6</v>
      </c>
      <c r="T2519" t="s">
        <v>14787</v>
      </c>
      <c r="U2519" t="s">
        <v>14788</v>
      </c>
      <c r="V2519" t="s">
        <v>14789</v>
      </c>
      <c r="W2519" t="s">
        <v>6</v>
      </c>
      <c r="X2519" t="s">
        <v>6</v>
      </c>
      <c r="Y2519" t="s">
        <v>6</v>
      </c>
      <c r="Z2519" t="s">
        <v>14790</v>
      </c>
      <c r="AA2519" t="s">
        <v>6</v>
      </c>
      <c r="AB2519" t="s">
        <v>14748</v>
      </c>
      <c r="AC2519" t="s">
        <v>14791</v>
      </c>
    </row>
    <row r="2520" spans="1:29" x14ac:dyDescent="0.3">
      <c r="A2520" t="s">
        <v>339</v>
      </c>
      <c r="B2520" s="35">
        <v>243</v>
      </c>
      <c r="C2520" t="s">
        <v>52</v>
      </c>
      <c r="D2520" s="35">
        <v>1991</v>
      </c>
      <c r="E2520" t="s">
        <v>3018</v>
      </c>
      <c r="F2520" s="34" t="s">
        <v>6</v>
      </c>
      <c r="G2520" s="34" t="s">
        <v>6</v>
      </c>
      <c r="H2520" s="34" t="s">
        <v>6</v>
      </c>
      <c r="I2520" s="34">
        <v>17.084765468804314</v>
      </c>
      <c r="J2520" s="34" t="s">
        <v>6</v>
      </c>
      <c r="K2520" s="34" t="s">
        <v>6</v>
      </c>
      <c r="L2520" s="34" t="s">
        <v>6</v>
      </c>
      <c r="M2520" s="34">
        <v>47.7</v>
      </c>
      <c r="N2520" s="34" t="s">
        <v>6</v>
      </c>
      <c r="O2520" s="34" t="s">
        <v>6</v>
      </c>
      <c r="P2520" s="34">
        <v>123.551906708099</v>
      </c>
      <c r="Q2520" t="s">
        <v>6</v>
      </c>
      <c r="R2520" t="s">
        <v>6</v>
      </c>
      <c r="S2520" t="s">
        <v>6</v>
      </c>
      <c r="T2520" t="s">
        <v>14787</v>
      </c>
      <c r="U2520" t="s">
        <v>14788</v>
      </c>
      <c r="V2520" t="s">
        <v>14789</v>
      </c>
      <c r="W2520" t="s">
        <v>6</v>
      </c>
      <c r="X2520" t="s">
        <v>6</v>
      </c>
      <c r="Y2520" t="s">
        <v>6</v>
      </c>
      <c r="Z2520" t="s">
        <v>14790</v>
      </c>
      <c r="AA2520" t="s">
        <v>6</v>
      </c>
      <c r="AB2520" t="s">
        <v>14748</v>
      </c>
      <c r="AC2520" t="s">
        <v>14791</v>
      </c>
    </row>
    <row r="2521" spans="1:29" x14ac:dyDescent="0.3">
      <c r="A2521" t="s">
        <v>339</v>
      </c>
      <c r="B2521" s="35">
        <v>243</v>
      </c>
      <c r="C2521" t="s">
        <v>52</v>
      </c>
      <c r="D2521" s="35">
        <v>1992</v>
      </c>
      <c r="E2521" t="s">
        <v>3019</v>
      </c>
      <c r="F2521" s="34" t="s">
        <v>6</v>
      </c>
      <c r="G2521" s="34" t="s">
        <v>6</v>
      </c>
      <c r="H2521" s="34" t="s">
        <v>6</v>
      </c>
      <c r="I2521" s="34">
        <v>18.882841780876806</v>
      </c>
      <c r="J2521" s="34" t="s">
        <v>6</v>
      </c>
      <c r="K2521" s="34" t="s">
        <v>6</v>
      </c>
      <c r="L2521" s="34" t="s">
        <v>6</v>
      </c>
      <c r="M2521" s="34">
        <v>38.5</v>
      </c>
      <c r="N2521" s="34" t="s">
        <v>6</v>
      </c>
      <c r="O2521" s="34" t="s">
        <v>6</v>
      </c>
      <c r="P2521" s="34">
        <v>145.06728133785799</v>
      </c>
      <c r="Q2521" t="s">
        <v>6</v>
      </c>
      <c r="R2521" t="s">
        <v>6</v>
      </c>
      <c r="S2521" t="s">
        <v>6</v>
      </c>
      <c r="T2521" t="s">
        <v>14787</v>
      </c>
      <c r="U2521" t="s">
        <v>14788</v>
      </c>
      <c r="V2521" t="s">
        <v>14789</v>
      </c>
      <c r="W2521" t="s">
        <v>6</v>
      </c>
      <c r="X2521" t="s">
        <v>6</v>
      </c>
      <c r="Y2521" t="s">
        <v>6</v>
      </c>
      <c r="Z2521" t="s">
        <v>14790</v>
      </c>
      <c r="AA2521" t="s">
        <v>6</v>
      </c>
      <c r="AB2521" t="s">
        <v>14748</v>
      </c>
      <c r="AC2521" t="s">
        <v>14791</v>
      </c>
    </row>
    <row r="2522" spans="1:29" x14ac:dyDescent="0.3">
      <c r="A2522" t="s">
        <v>339</v>
      </c>
      <c r="B2522" s="35">
        <v>243</v>
      </c>
      <c r="C2522" t="s">
        <v>52</v>
      </c>
      <c r="D2522" s="35">
        <v>1993</v>
      </c>
      <c r="E2522" t="s">
        <v>3020</v>
      </c>
      <c r="F2522" s="34" t="s">
        <v>6</v>
      </c>
      <c r="G2522" s="34" t="s">
        <v>6</v>
      </c>
      <c r="H2522" s="34" t="s">
        <v>6</v>
      </c>
      <c r="I2522" s="34">
        <v>19.283949123479385</v>
      </c>
      <c r="J2522" s="34" t="s">
        <v>6</v>
      </c>
      <c r="K2522" s="34" t="s">
        <v>6</v>
      </c>
      <c r="L2522" s="34" t="s">
        <v>6</v>
      </c>
      <c r="M2522" s="34">
        <v>35.1</v>
      </c>
      <c r="N2522" s="34" t="s">
        <v>6</v>
      </c>
      <c r="O2522" s="34" t="s">
        <v>6</v>
      </c>
      <c r="P2522" s="34">
        <v>163.51302995394099</v>
      </c>
      <c r="Q2522" t="s">
        <v>6</v>
      </c>
      <c r="R2522" t="s">
        <v>6</v>
      </c>
      <c r="S2522" t="s">
        <v>6</v>
      </c>
      <c r="T2522" t="s">
        <v>14787</v>
      </c>
      <c r="U2522" t="s">
        <v>14788</v>
      </c>
      <c r="V2522" t="s">
        <v>14789</v>
      </c>
      <c r="W2522" t="s">
        <v>6</v>
      </c>
      <c r="X2522" t="s">
        <v>6</v>
      </c>
      <c r="Y2522" t="s">
        <v>6</v>
      </c>
      <c r="Z2522" t="s">
        <v>14790</v>
      </c>
      <c r="AA2522" t="s">
        <v>6</v>
      </c>
      <c r="AB2522" t="s">
        <v>14748</v>
      </c>
      <c r="AC2522" t="s">
        <v>14791</v>
      </c>
    </row>
    <row r="2523" spans="1:29" x14ac:dyDescent="0.3">
      <c r="A2523" t="s">
        <v>339</v>
      </c>
      <c r="B2523" s="35">
        <v>243</v>
      </c>
      <c r="C2523" t="s">
        <v>52</v>
      </c>
      <c r="D2523" s="35">
        <v>1994</v>
      </c>
      <c r="E2523" t="s">
        <v>3021</v>
      </c>
      <c r="F2523" s="34" t="s">
        <v>6</v>
      </c>
      <c r="G2523" s="34" t="s">
        <v>6</v>
      </c>
      <c r="H2523" s="34" t="s">
        <v>6</v>
      </c>
      <c r="I2523" s="34">
        <v>19.711926622863118</v>
      </c>
      <c r="J2523" s="34" t="s">
        <v>6</v>
      </c>
      <c r="K2523" s="34" t="s">
        <v>6</v>
      </c>
      <c r="L2523" s="34" t="s">
        <v>6</v>
      </c>
      <c r="M2523" s="34">
        <v>27.5</v>
      </c>
      <c r="N2523" s="34" t="s">
        <v>6</v>
      </c>
      <c r="O2523" s="34" t="s">
        <v>6</v>
      </c>
      <c r="P2523" s="34">
        <v>184.76939463335</v>
      </c>
      <c r="Q2523" t="s">
        <v>6</v>
      </c>
      <c r="R2523" t="s">
        <v>6</v>
      </c>
      <c r="S2523" t="s">
        <v>6</v>
      </c>
      <c r="T2523" t="s">
        <v>14787</v>
      </c>
      <c r="U2523" t="s">
        <v>14788</v>
      </c>
      <c r="V2523" t="s">
        <v>14789</v>
      </c>
      <c r="W2523" t="s">
        <v>6</v>
      </c>
      <c r="X2523" t="s">
        <v>6</v>
      </c>
      <c r="Y2523" t="s">
        <v>6</v>
      </c>
      <c r="Z2523" t="s">
        <v>14790</v>
      </c>
      <c r="AA2523" t="s">
        <v>6</v>
      </c>
      <c r="AB2523" t="s">
        <v>14748</v>
      </c>
      <c r="AC2523" t="s">
        <v>14791</v>
      </c>
    </row>
    <row r="2524" spans="1:29" x14ac:dyDescent="0.3">
      <c r="A2524" t="s">
        <v>339</v>
      </c>
      <c r="B2524" s="35">
        <v>243</v>
      </c>
      <c r="C2524" t="s">
        <v>52</v>
      </c>
      <c r="D2524" s="35">
        <v>1995</v>
      </c>
      <c r="E2524" t="s">
        <v>3022</v>
      </c>
      <c r="F2524" s="34" t="s">
        <v>6</v>
      </c>
      <c r="G2524" s="34" t="s">
        <v>6</v>
      </c>
      <c r="H2524" s="34" t="s">
        <v>6</v>
      </c>
      <c r="I2524" s="34">
        <v>19.86137472302584</v>
      </c>
      <c r="J2524" s="34" t="s">
        <v>6</v>
      </c>
      <c r="K2524" s="34" t="s">
        <v>6</v>
      </c>
      <c r="L2524" s="34" t="s">
        <v>6</v>
      </c>
      <c r="M2524" s="34">
        <v>24.8</v>
      </c>
      <c r="N2524" s="34" t="s">
        <v>6</v>
      </c>
      <c r="O2524" s="34" t="s">
        <v>6</v>
      </c>
      <c r="P2524" s="34">
        <v>214.12296265262901</v>
      </c>
      <c r="Q2524" t="s">
        <v>6</v>
      </c>
      <c r="R2524" t="s">
        <v>6</v>
      </c>
      <c r="S2524" t="s">
        <v>6</v>
      </c>
      <c r="T2524" t="s">
        <v>14787</v>
      </c>
      <c r="U2524" t="s">
        <v>14788</v>
      </c>
      <c r="V2524" t="s">
        <v>14789</v>
      </c>
      <c r="W2524" t="s">
        <v>6</v>
      </c>
      <c r="X2524" t="s">
        <v>6</v>
      </c>
      <c r="Y2524" t="s">
        <v>6</v>
      </c>
      <c r="Z2524" t="s">
        <v>14790</v>
      </c>
      <c r="AA2524" t="s">
        <v>6</v>
      </c>
      <c r="AB2524" t="s">
        <v>14748</v>
      </c>
      <c r="AC2524" t="s">
        <v>14791</v>
      </c>
    </row>
    <row r="2525" spans="1:29" x14ac:dyDescent="0.3">
      <c r="A2525" t="s">
        <v>339</v>
      </c>
      <c r="B2525" s="35">
        <v>243</v>
      </c>
      <c r="C2525" t="s">
        <v>52</v>
      </c>
      <c r="D2525" s="35">
        <v>1996</v>
      </c>
      <c r="E2525" t="s">
        <v>3023</v>
      </c>
      <c r="F2525" s="34" t="s">
        <v>6</v>
      </c>
      <c r="G2525" s="34" t="s">
        <v>6</v>
      </c>
      <c r="H2525" s="34" t="s">
        <v>6</v>
      </c>
      <c r="I2525" s="34">
        <v>22.064968572315721</v>
      </c>
      <c r="J2525" s="34" t="s">
        <v>6</v>
      </c>
      <c r="K2525" s="34" t="s">
        <v>6</v>
      </c>
      <c r="L2525" s="34" t="s">
        <v>6</v>
      </c>
      <c r="M2525" s="34">
        <v>21.7</v>
      </c>
      <c r="N2525" s="34" t="s">
        <v>6</v>
      </c>
      <c r="O2525" s="34" t="s">
        <v>6</v>
      </c>
      <c r="P2525" s="34">
        <v>235.250330659208</v>
      </c>
      <c r="Q2525" t="s">
        <v>6</v>
      </c>
      <c r="R2525" t="s">
        <v>6</v>
      </c>
      <c r="S2525" t="s">
        <v>6</v>
      </c>
      <c r="T2525" t="s">
        <v>14787</v>
      </c>
      <c r="U2525" t="s">
        <v>14788</v>
      </c>
      <c r="V2525" t="s">
        <v>14789</v>
      </c>
      <c r="W2525" t="s">
        <v>6</v>
      </c>
      <c r="X2525" t="s">
        <v>6</v>
      </c>
      <c r="Y2525" t="s">
        <v>6</v>
      </c>
      <c r="Z2525" t="s">
        <v>14790</v>
      </c>
      <c r="AA2525" t="s">
        <v>6</v>
      </c>
      <c r="AB2525" t="s">
        <v>14748</v>
      </c>
      <c r="AC2525" t="s">
        <v>14791</v>
      </c>
    </row>
    <row r="2526" spans="1:29" x14ac:dyDescent="0.3">
      <c r="A2526" t="s">
        <v>339</v>
      </c>
      <c r="B2526" s="35">
        <v>243</v>
      </c>
      <c r="C2526" t="s">
        <v>52</v>
      </c>
      <c r="D2526" s="35">
        <v>1997</v>
      </c>
      <c r="E2526" t="s">
        <v>3024</v>
      </c>
      <c r="F2526" s="34" t="s">
        <v>6</v>
      </c>
      <c r="G2526" s="34" t="s">
        <v>6</v>
      </c>
      <c r="H2526" s="34" t="s">
        <v>6</v>
      </c>
      <c r="I2526" s="34">
        <v>23.283432047569256</v>
      </c>
      <c r="J2526" s="34" t="s">
        <v>6</v>
      </c>
      <c r="K2526" s="34" t="s">
        <v>6</v>
      </c>
      <c r="L2526" s="34" t="s">
        <v>6</v>
      </c>
      <c r="M2526" s="34">
        <v>18</v>
      </c>
      <c r="N2526" s="34" t="s">
        <v>6</v>
      </c>
      <c r="O2526" s="34" t="s">
        <v>6</v>
      </c>
      <c r="P2526" s="34">
        <v>280.36282394205898</v>
      </c>
      <c r="Q2526" t="s">
        <v>6</v>
      </c>
      <c r="R2526" t="s">
        <v>6</v>
      </c>
      <c r="S2526" t="s">
        <v>6</v>
      </c>
      <c r="T2526" t="s">
        <v>14787</v>
      </c>
      <c r="U2526" t="s">
        <v>14788</v>
      </c>
      <c r="V2526" t="s">
        <v>14789</v>
      </c>
      <c r="W2526" t="s">
        <v>6</v>
      </c>
      <c r="X2526" t="s">
        <v>6</v>
      </c>
      <c r="Y2526" t="s">
        <v>6</v>
      </c>
      <c r="Z2526" t="s">
        <v>14790</v>
      </c>
      <c r="AA2526" t="s">
        <v>6</v>
      </c>
      <c r="AB2526" t="s">
        <v>14748</v>
      </c>
      <c r="AC2526" t="s">
        <v>14791</v>
      </c>
    </row>
    <row r="2527" spans="1:29" x14ac:dyDescent="0.3">
      <c r="A2527" t="s">
        <v>339</v>
      </c>
      <c r="B2527" s="35">
        <v>243</v>
      </c>
      <c r="C2527" t="s">
        <v>52</v>
      </c>
      <c r="D2527" s="35">
        <v>1998</v>
      </c>
      <c r="E2527" t="s">
        <v>3025</v>
      </c>
      <c r="F2527" s="34" t="s">
        <v>6</v>
      </c>
      <c r="G2527" s="34" t="s">
        <v>6</v>
      </c>
      <c r="H2527" s="34" t="s">
        <v>6</v>
      </c>
      <c r="I2527" s="34">
        <v>24.505346690013429</v>
      </c>
      <c r="J2527" s="34" t="s">
        <v>6</v>
      </c>
      <c r="K2527" s="34" t="s">
        <v>6</v>
      </c>
      <c r="L2527" s="34" t="s">
        <v>6</v>
      </c>
      <c r="M2527" s="34">
        <v>16.7</v>
      </c>
      <c r="N2527" s="34" t="s">
        <v>6</v>
      </c>
      <c r="O2527" s="34" t="s">
        <v>6</v>
      </c>
      <c r="P2527" s="34">
        <v>318.64899075531901</v>
      </c>
      <c r="Q2527" t="s">
        <v>6</v>
      </c>
      <c r="R2527" t="s">
        <v>6</v>
      </c>
      <c r="S2527" t="s">
        <v>6</v>
      </c>
      <c r="T2527" t="s">
        <v>14787</v>
      </c>
      <c r="U2527" t="s">
        <v>14788</v>
      </c>
      <c r="V2527" t="s">
        <v>14789</v>
      </c>
      <c r="W2527" t="s">
        <v>6</v>
      </c>
      <c r="X2527" t="s">
        <v>6</v>
      </c>
      <c r="Y2527" t="s">
        <v>6</v>
      </c>
      <c r="Z2527" t="s">
        <v>14790</v>
      </c>
      <c r="AA2527" t="s">
        <v>6</v>
      </c>
      <c r="AB2527" t="s">
        <v>14748</v>
      </c>
      <c r="AC2527" t="s">
        <v>14791</v>
      </c>
    </row>
    <row r="2528" spans="1:29" x14ac:dyDescent="0.3">
      <c r="A2528" t="s">
        <v>339</v>
      </c>
      <c r="B2528" s="35">
        <v>243</v>
      </c>
      <c r="C2528" t="s">
        <v>52</v>
      </c>
      <c r="D2528" s="35">
        <v>1999</v>
      </c>
      <c r="E2528" t="s">
        <v>3026</v>
      </c>
      <c r="F2528" s="34" t="s">
        <v>6</v>
      </c>
      <c r="G2528" s="34" t="s">
        <v>6</v>
      </c>
      <c r="H2528" s="34" t="s">
        <v>6</v>
      </c>
      <c r="I2528" s="34">
        <v>28.144386042930698</v>
      </c>
      <c r="J2528" s="34" t="s">
        <v>6</v>
      </c>
      <c r="K2528" s="34" t="s">
        <v>6</v>
      </c>
      <c r="L2528" s="34" t="s">
        <v>6</v>
      </c>
      <c r="M2528" s="34">
        <v>16.600000000000001</v>
      </c>
      <c r="N2528" s="34" t="s">
        <v>6</v>
      </c>
      <c r="O2528" s="34" t="s">
        <v>6</v>
      </c>
      <c r="P2528" s="34">
        <v>350.52011687358402</v>
      </c>
      <c r="Q2528" t="s">
        <v>6</v>
      </c>
      <c r="R2528" t="s">
        <v>6</v>
      </c>
      <c r="S2528" t="s">
        <v>6</v>
      </c>
      <c r="T2528" t="s">
        <v>14787</v>
      </c>
      <c r="U2528" t="s">
        <v>14788</v>
      </c>
      <c r="V2528" t="s">
        <v>14789</v>
      </c>
      <c r="W2528" t="s">
        <v>6</v>
      </c>
      <c r="X2528" t="s">
        <v>6</v>
      </c>
      <c r="Y2528" t="s">
        <v>6</v>
      </c>
      <c r="Z2528" t="s">
        <v>14790</v>
      </c>
      <c r="AA2528" t="s">
        <v>6</v>
      </c>
      <c r="AB2528" t="s">
        <v>14748</v>
      </c>
      <c r="AC2528" t="s">
        <v>14791</v>
      </c>
    </row>
    <row r="2529" spans="1:29" x14ac:dyDescent="0.3">
      <c r="A2529" t="s">
        <v>339</v>
      </c>
      <c r="B2529" s="35">
        <v>243</v>
      </c>
      <c r="C2529" t="s">
        <v>52</v>
      </c>
      <c r="D2529" s="35">
        <v>2000</v>
      </c>
      <c r="E2529" t="s">
        <v>3027</v>
      </c>
      <c r="F2529" s="34" t="s">
        <v>6</v>
      </c>
      <c r="G2529" s="34" t="s">
        <v>6</v>
      </c>
      <c r="H2529" s="34" t="s">
        <v>6</v>
      </c>
      <c r="I2529" s="34">
        <v>31.193136360012677</v>
      </c>
      <c r="J2529" s="34" t="s">
        <v>6</v>
      </c>
      <c r="K2529" s="34" t="s">
        <v>6</v>
      </c>
      <c r="L2529" s="34" t="s">
        <v>6</v>
      </c>
      <c r="M2529" s="34">
        <v>17.2</v>
      </c>
      <c r="N2529" s="34" t="s">
        <v>6</v>
      </c>
      <c r="O2529" s="34">
        <v>11.673372879246692</v>
      </c>
      <c r="P2529" s="34">
        <v>393.30296839975699</v>
      </c>
      <c r="Q2529" t="s">
        <v>6</v>
      </c>
      <c r="R2529" t="s">
        <v>6</v>
      </c>
      <c r="S2529" t="s">
        <v>6</v>
      </c>
      <c r="T2529" t="s">
        <v>14787</v>
      </c>
      <c r="U2529" t="s">
        <v>14788</v>
      </c>
      <c r="V2529" t="s">
        <v>14789</v>
      </c>
      <c r="W2529" t="s">
        <v>6</v>
      </c>
      <c r="X2529" t="s">
        <v>6</v>
      </c>
      <c r="Y2529" t="s">
        <v>6</v>
      </c>
      <c r="Z2529" t="s">
        <v>14790</v>
      </c>
      <c r="AA2529" t="s">
        <v>6</v>
      </c>
      <c r="AB2529" t="s">
        <v>14748</v>
      </c>
      <c r="AC2529" t="s">
        <v>14791</v>
      </c>
    </row>
    <row r="2530" spans="1:29" x14ac:dyDescent="0.3">
      <c r="A2530" t="s">
        <v>339</v>
      </c>
      <c r="B2530" s="35">
        <v>243</v>
      </c>
      <c r="C2530" t="s">
        <v>52</v>
      </c>
      <c r="D2530" s="35">
        <v>2001</v>
      </c>
      <c r="E2530" t="s">
        <v>3028</v>
      </c>
      <c r="F2530" s="34" t="s">
        <v>6</v>
      </c>
      <c r="G2530" s="34" t="s">
        <v>6</v>
      </c>
      <c r="H2530" s="34" t="s">
        <v>6</v>
      </c>
      <c r="I2530" s="34">
        <v>33.741734763410051</v>
      </c>
      <c r="J2530" s="34" t="s">
        <v>6</v>
      </c>
      <c r="K2530" s="34" t="s">
        <v>6</v>
      </c>
      <c r="L2530" s="34" t="s">
        <v>6</v>
      </c>
      <c r="M2530" s="34">
        <v>19</v>
      </c>
      <c r="N2530" s="34" t="s">
        <v>6</v>
      </c>
      <c r="O2530" s="34">
        <v>13.778497373431881</v>
      </c>
      <c r="P2530" s="34">
        <v>427.31906634296797</v>
      </c>
      <c r="Q2530" t="s">
        <v>6</v>
      </c>
      <c r="R2530" t="s">
        <v>6</v>
      </c>
      <c r="S2530" t="s">
        <v>6</v>
      </c>
      <c r="T2530" t="s">
        <v>14787</v>
      </c>
      <c r="U2530" t="s">
        <v>14788</v>
      </c>
      <c r="V2530" t="s">
        <v>14789</v>
      </c>
      <c r="W2530" t="s">
        <v>6</v>
      </c>
      <c r="X2530" t="s">
        <v>6</v>
      </c>
      <c r="Y2530" t="s">
        <v>6</v>
      </c>
      <c r="Z2530" t="s">
        <v>14790</v>
      </c>
      <c r="AA2530" t="s">
        <v>6</v>
      </c>
      <c r="AB2530" t="s">
        <v>14748</v>
      </c>
      <c r="AC2530" t="s">
        <v>14791</v>
      </c>
    </row>
    <row r="2531" spans="1:29" x14ac:dyDescent="0.3">
      <c r="A2531" t="s">
        <v>339</v>
      </c>
      <c r="B2531" s="35">
        <v>243</v>
      </c>
      <c r="C2531" t="s">
        <v>52</v>
      </c>
      <c r="D2531" s="35">
        <v>2002</v>
      </c>
      <c r="E2531" t="s">
        <v>3029</v>
      </c>
      <c r="F2531" s="34" t="s">
        <v>6</v>
      </c>
      <c r="G2531" s="34" t="s">
        <v>6</v>
      </c>
      <c r="H2531" s="34" t="s">
        <v>6</v>
      </c>
      <c r="I2531" s="34">
        <v>37.303724466550975</v>
      </c>
      <c r="J2531" s="34" t="s">
        <v>6</v>
      </c>
      <c r="K2531" s="34" t="s">
        <v>6</v>
      </c>
      <c r="L2531" s="34" t="s">
        <v>6</v>
      </c>
      <c r="M2531" s="34">
        <v>20.399999999999999</v>
      </c>
      <c r="N2531" s="34" t="s">
        <v>6</v>
      </c>
      <c r="O2531" s="34">
        <v>14.749594492863849</v>
      </c>
      <c r="P2531" s="34">
        <v>477.430189772917</v>
      </c>
      <c r="Q2531" t="s">
        <v>6</v>
      </c>
      <c r="R2531" t="s">
        <v>6</v>
      </c>
      <c r="S2531" t="s">
        <v>6</v>
      </c>
      <c r="T2531" t="s">
        <v>14787</v>
      </c>
      <c r="U2531" t="s">
        <v>14788</v>
      </c>
      <c r="V2531" t="s">
        <v>14789</v>
      </c>
      <c r="W2531" t="s">
        <v>6</v>
      </c>
      <c r="X2531" t="s">
        <v>6</v>
      </c>
      <c r="Y2531" t="s">
        <v>6</v>
      </c>
      <c r="Z2531" t="s">
        <v>14790</v>
      </c>
      <c r="AA2531" t="s">
        <v>6</v>
      </c>
      <c r="AB2531" t="s">
        <v>14748</v>
      </c>
      <c r="AC2531" t="s">
        <v>14791</v>
      </c>
    </row>
    <row r="2532" spans="1:29" x14ac:dyDescent="0.3">
      <c r="A2532" t="s">
        <v>339</v>
      </c>
      <c r="B2532" s="35">
        <v>243</v>
      </c>
      <c r="C2532" t="s">
        <v>52</v>
      </c>
      <c r="D2532" s="35">
        <v>2003</v>
      </c>
      <c r="E2532" t="s">
        <v>3030</v>
      </c>
      <c r="F2532" s="34" t="s">
        <v>6</v>
      </c>
      <c r="G2532" s="34" t="s">
        <v>6</v>
      </c>
      <c r="H2532" s="34" t="s">
        <v>6</v>
      </c>
      <c r="I2532" s="34">
        <v>36.837276058787317</v>
      </c>
      <c r="J2532" s="34" t="s">
        <v>6</v>
      </c>
      <c r="K2532" s="34" t="s">
        <v>6</v>
      </c>
      <c r="L2532" s="34" t="s">
        <v>6</v>
      </c>
      <c r="M2532" s="34">
        <v>31.4</v>
      </c>
      <c r="N2532" s="34" t="s">
        <v>6</v>
      </c>
      <c r="O2532" s="34">
        <v>24.2721520505428</v>
      </c>
      <c r="P2532" s="34">
        <v>628.61103972616695</v>
      </c>
      <c r="Q2532" t="s">
        <v>6</v>
      </c>
      <c r="R2532" t="s">
        <v>6</v>
      </c>
      <c r="S2532" t="s">
        <v>6</v>
      </c>
      <c r="T2532" t="s">
        <v>14787</v>
      </c>
      <c r="U2532" t="s">
        <v>14788</v>
      </c>
      <c r="V2532" t="s">
        <v>14789</v>
      </c>
      <c r="W2532" t="s">
        <v>6</v>
      </c>
      <c r="X2532" t="s">
        <v>6</v>
      </c>
      <c r="Y2532" t="s">
        <v>6</v>
      </c>
      <c r="Z2532" t="s">
        <v>14790</v>
      </c>
      <c r="AA2532" t="s">
        <v>6</v>
      </c>
      <c r="AB2532" t="s">
        <v>14748</v>
      </c>
      <c r="AC2532" t="s">
        <v>14791</v>
      </c>
    </row>
    <row r="2533" spans="1:29" x14ac:dyDescent="0.3">
      <c r="A2533" t="s">
        <v>339</v>
      </c>
      <c r="B2533" s="35">
        <v>243</v>
      </c>
      <c r="C2533" t="s">
        <v>52</v>
      </c>
      <c r="D2533" s="35">
        <v>2004</v>
      </c>
      <c r="E2533" t="s">
        <v>3031</v>
      </c>
      <c r="F2533" s="34" t="s">
        <v>6</v>
      </c>
      <c r="G2533" s="34" t="s">
        <v>6</v>
      </c>
      <c r="H2533" s="34" t="s">
        <v>6</v>
      </c>
      <c r="I2533" s="34">
        <v>23.478744794815615</v>
      </c>
      <c r="J2533" s="34" t="s">
        <v>6</v>
      </c>
      <c r="K2533" s="34" t="s">
        <v>6</v>
      </c>
      <c r="L2533" s="34" t="s">
        <v>6</v>
      </c>
      <c r="M2533" s="34">
        <v>32</v>
      </c>
      <c r="N2533" s="34" t="s">
        <v>6</v>
      </c>
      <c r="O2533" s="34">
        <v>26.728800255319886</v>
      </c>
      <c r="P2533" s="34">
        <v>935.98473454658495</v>
      </c>
      <c r="Q2533" t="s">
        <v>6</v>
      </c>
      <c r="R2533" t="s">
        <v>6</v>
      </c>
      <c r="S2533" t="s">
        <v>6</v>
      </c>
      <c r="T2533" t="s">
        <v>14787</v>
      </c>
      <c r="U2533" t="s">
        <v>14788</v>
      </c>
      <c r="V2533" t="s">
        <v>14789</v>
      </c>
      <c r="W2533" t="s">
        <v>6</v>
      </c>
      <c r="X2533" t="s">
        <v>6</v>
      </c>
      <c r="Y2533" t="s">
        <v>6</v>
      </c>
      <c r="Z2533" t="s">
        <v>14790</v>
      </c>
      <c r="AA2533" t="s">
        <v>6</v>
      </c>
      <c r="AB2533" t="s">
        <v>14748</v>
      </c>
      <c r="AC2533" t="s">
        <v>14791</v>
      </c>
    </row>
    <row r="2534" spans="1:29" x14ac:dyDescent="0.3">
      <c r="A2534" t="s">
        <v>339</v>
      </c>
      <c r="B2534" s="35">
        <v>243</v>
      </c>
      <c r="C2534" t="s">
        <v>52</v>
      </c>
      <c r="D2534" s="35">
        <v>2005</v>
      </c>
      <c r="E2534" t="s">
        <v>3032</v>
      </c>
      <c r="F2534" s="34" t="s">
        <v>6</v>
      </c>
      <c r="G2534" s="34" t="s">
        <v>6</v>
      </c>
      <c r="H2534" s="34" t="s">
        <v>6</v>
      </c>
      <c r="I2534" s="34">
        <v>20.378225376461479</v>
      </c>
      <c r="J2534" s="34" t="s">
        <v>6</v>
      </c>
      <c r="K2534" s="34" t="s">
        <v>6</v>
      </c>
      <c r="L2534" s="34" t="s">
        <v>6</v>
      </c>
      <c r="M2534" s="34">
        <v>21.7</v>
      </c>
      <c r="N2534" s="34" t="s">
        <v>6</v>
      </c>
      <c r="O2534" s="34">
        <v>17.480653937296204</v>
      </c>
      <c r="P2534" s="34">
        <v>1083.44500085506</v>
      </c>
      <c r="Q2534" t="s">
        <v>6</v>
      </c>
      <c r="R2534" t="s">
        <v>6</v>
      </c>
      <c r="S2534" t="s">
        <v>6</v>
      </c>
      <c r="T2534" t="s">
        <v>14787</v>
      </c>
      <c r="U2534" t="s">
        <v>14788</v>
      </c>
      <c r="V2534" t="s">
        <v>14789</v>
      </c>
      <c r="W2534" t="s">
        <v>6</v>
      </c>
      <c r="X2534" t="s">
        <v>6</v>
      </c>
      <c r="Y2534" t="s">
        <v>6</v>
      </c>
      <c r="Z2534" t="s">
        <v>14790</v>
      </c>
      <c r="AA2534" t="s">
        <v>6</v>
      </c>
      <c r="AB2534" t="s">
        <v>14748</v>
      </c>
      <c r="AC2534" t="s">
        <v>14791</v>
      </c>
    </row>
    <row r="2535" spans="1:29" x14ac:dyDescent="0.3">
      <c r="A2535" t="s">
        <v>339</v>
      </c>
      <c r="B2535" s="35">
        <v>243</v>
      </c>
      <c r="C2535" t="s">
        <v>52</v>
      </c>
      <c r="D2535" s="35">
        <v>2006</v>
      </c>
      <c r="E2535" t="s">
        <v>3033</v>
      </c>
      <c r="F2535" s="34" t="s">
        <v>6</v>
      </c>
      <c r="G2535" s="34" t="s">
        <v>6</v>
      </c>
      <c r="H2535" s="34" t="s">
        <v>6</v>
      </c>
      <c r="I2535" s="34">
        <v>22.094982789477218</v>
      </c>
      <c r="J2535" s="34" t="s">
        <v>6</v>
      </c>
      <c r="K2535" s="34" t="s">
        <v>6</v>
      </c>
      <c r="L2535" s="34" t="s">
        <v>6</v>
      </c>
      <c r="M2535" s="34">
        <v>22</v>
      </c>
      <c r="N2535" s="34" t="s">
        <v>6</v>
      </c>
      <c r="O2535" s="34">
        <v>18.829662288388324</v>
      </c>
      <c r="P2535" s="34">
        <v>1261.3996676148899</v>
      </c>
      <c r="Q2535" t="s">
        <v>6</v>
      </c>
      <c r="R2535" t="s">
        <v>6</v>
      </c>
      <c r="S2535" t="s">
        <v>6</v>
      </c>
      <c r="T2535" t="s">
        <v>14787</v>
      </c>
      <c r="U2535" t="s">
        <v>14788</v>
      </c>
      <c r="V2535" t="s">
        <v>14789</v>
      </c>
      <c r="W2535" t="s">
        <v>6</v>
      </c>
      <c r="X2535" t="s">
        <v>6</v>
      </c>
      <c r="Y2535" t="s">
        <v>6</v>
      </c>
      <c r="Z2535" t="s">
        <v>14790</v>
      </c>
      <c r="AA2535" t="s">
        <v>6</v>
      </c>
      <c r="AB2535" t="s">
        <v>14748</v>
      </c>
      <c r="AC2535" t="s">
        <v>14791</v>
      </c>
    </row>
    <row r="2536" spans="1:29" x14ac:dyDescent="0.3">
      <c r="A2536" t="s">
        <v>339</v>
      </c>
      <c r="B2536" s="35">
        <v>243</v>
      </c>
      <c r="C2536" t="s">
        <v>52</v>
      </c>
      <c r="D2536" s="35">
        <v>2007</v>
      </c>
      <c r="E2536" t="s">
        <v>3034</v>
      </c>
      <c r="F2536" s="34" t="s">
        <v>6</v>
      </c>
      <c r="G2536" s="34" t="s">
        <v>6</v>
      </c>
      <c r="H2536" s="34" t="s">
        <v>6</v>
      </c>
      <c r="I2536" s="34">
        <v>18.184340281493334</v>
      </c>
      <c r="J2536" s="34" t="s">
        <v>6</v>
      </c>
      <c r="K2536" s="34" t="s">
        <v>6</v>
      </c>
      <c r="L2536" s="34" t="s">
        <v>6</v>
      </c>
      <c r="M2536" s="34">
        <v>19.399999999999999</v>
      </c>
      <c r="N2536" s="34" t="s">
        <v>6</v>
      </c>
      <c r="O2536" s="34">
        <v>16.584523205757488</v>
      </c>
      <c r="P2536" s="34">
        <v>1458.41651805624</v>
      </c>
      <c r="Q2536" t="s">
        <v>6</v>
      </c>
      <c r="R2536" t="s">
        <v>6</v>
      </c>
      <c r="S2536" t="s">
        <v>6</v>
      </c>
      <c r="T2536" t="s">
        <v>14787</v>
      </c>
      <c r="U2536" t="s">
        <v>14788</v>
      </c>
      <c r="V2536" t="s">
        <v>14789</v>
      </c>
      <c r="W2536" t="s">
        <v>6</v>
      </c>
      <c r="X2536" t="s">
        <v>6</v>
      </c>
      <c r="Y2536" t="s">
        <v>6</v>
      </c>
      <c r="Z2536" t="s">
        <v>14790</v>
      </c>
      <c r="AA2536" t="s">
        <v>6</v>
      </c>
      <c r="AB2536" t="s">
        <v>14748</v>
      </c>
      <c r="AC2536" t="s">
        <v>14791</v>
      </c>
    </row>
    <row r="2537" spans="1:29" x14ac:dyDescent="0.3">
      <c r="A2537" t="s">
        <v>339</v>
      </c>
      <c r="B2537" s="35">
        <v>243</v>
      </c>
      <c r="C2537" t="s">
        <v>52</v>
      </c>
      <c r="D2537" s="35">
        <v>2008</v>
      </c>
      <c r="E2537" t="s">
        <v>3035</v>
      </c>
      <c r="F2537" s="34" t="s">
        <v>6</v>
      </c>
      <c r="G2537" s="34" t="s">
        <v>6</v>
      </c>
      <c r="H2537" s="34" t="s">
        <v>6</v>
      </c>
      <c r="I2537" s="34">
        <v>24.05486643960435</v>
      </c>
      <c r="J2537" s="34" t="s">
        <v>6</v>
      </c>
      <c r="K2537" s="34" t="s">
        <v>6</v>
      </c>
      <c r="L2537" s="34" t="s">
        <v>6</v>
      </c>
      <c r="M2537" s="34">
        <v>21.5</v>
      </c>
      <c r="N2537" s="34" t="s">
        <v>6</v>
      </c>
      <c r="O2537" s="34">
        <v>22.517360510877992</v>
      </c>
      <c r="P2537" s="34">
        <v>1660.5664702136701</v>
      </c>
      <c r="Q2537" t="s">
        <v>6</v>
      </c>
      <c r="R2537" t="s">
        <v>6</v>
      </c>
      <c r="S2537" t="s">
        <v>6</v>
      </c>
      <c r="T2537" t="s">
        <v>14787</v>
      </c>
      <c r="U2537" t="s">
        <v>14788</v>
      </c>
      <c r="V2537" t="s">
        <v>14789</v>
      </c>
      <c r="W2537" t="s">
        <v>6</v>
      </c>
      <c r="X2537" t="s">
        <v>6</v>
      </c>
      <c r="Y2537" t="s">
        <v>6</v>
      </c>
      <c r="Z2537" t="s">
        <v>14790</v>
      </c>
      <c r="AA2537" t="s">
        <v>6</v>
      </c>
      <c r="AB2537" t="s">
        <v>14748</v>
      </c>
      <c r="AC2537" t="s">
        <v>14791</v>
      </c>
    </row>
    <row r="2538" spans="1:29" x14ac:dyDescent="0.3">
      <c r="A2538" t="s">
        <v>339</v>
      </c>
      <c r="B2538" s="35">
        <v>243</v>
      </c>
      <c r="C2538" t="s">
        <v>52</v>
      </c>
      <c r="D2538" s="35">
        <v>2009</v>
      </c>
      <c r="E2538" t="s">
        <v>3036</v>
      </c>
      <c r="F2538" s="34" t="s">
        <v>6</v>
      </c>
      <c r="G2538" s="34" t="s">
        <v>6</v>
      </c>
      <c r="H2538" s="34" t="s">
        <v>6</v>
      </c>
      <c r="I2538" s="34">
        <v>25.850492540269983</v>
      </c>
      <c r="J2538" s="34" t="s">
        <v>6</v>
      </c>
      <c r="K2538" s="34" t="s">
        <v>6</v>
      </c>
      <c r="L2538" s="34" t="s">
        <v>6</v>
      </c>
      <c r="M2538" s="34">
        <v>36.762579650019013</v>
      </c>
      <c r="N2538" s="34" t="s">
        <v>6</v>
      </c>
      <c r="O2538" s="34">
        <v>26.8926046325283</v>
      </c>
      <c r="P2538" s="34">
        <v>1734.69940533063</v>
      </c>
      <c r="Q2538" t="s">
        <v>6</v>
      </c>
      <c r="R2538" t="s">
        <v>6</v>
      </c>
      <c r="S2538" t="s">
        <v>6</v>
      </c>
      <c r="T2538" t="s">
        <v>14787</v>
      </c>
      <c r="U2538" t="s">
        <v>14788</v>
      </c>
      <c r="V2538" t="s">
        <v>14789</v>
      </c>
      <c r="W2538" t="s">
        <v>6</v>
      </c>
      <c r="X2538" t="s">
        <v>6</v>
      </c>
      <c r="Y2538" t="s">
        <v>6</v>
      </c>
      <c r="Z2538" t="s">
        <v>14790</v>
      </c>
      <c r="AA2538" t="s">
        <v>6</v>
      </c>
      <c r="AB2538" t="s">
        <v>14748</v>
      </c>
      <c r="AC2538" t="s">
        <v>14791</v>
      </c>
    </row>
    <row r="2539" spans="1:29" x14ac:dyDescent="0.3">
      <c r="A2539" t="s">
        <v>339</v>
      </c>
      <c r="B2539" s="35">
        <v>243</v>
      </c>
      <c r="C2539" t="s">
        <v>52</v>
      </c>
      <c r="D2539" s="35">
        <v>2010</v>
      </c>
      <c r="E2539" t="s">
        <v>3037</v>
      </c>
      <c r="F2539" s="34" t="s">
        <v>6</v>
      </c>
      <c r="G2539" s="34" t="s">
        <v>6</v>
      </c>
      <c r="H2539" s="34" t="s">
        <v>6</v>
      </c>
      <c r="I2539" s="34">
        <v>27.035126667453277</v>
      </c>
      <c r="J2539" s="34" t="s">
        <v>6</v>
      </c>
      <c r="K2539" s="34" t="s">
        <v>6</v>
      </c>
      <c r="L2539" s="34" t="s">
        <v>6</v>
      </c>
      <c r="M2539" s="34">
        <v>37.351879701553749</v>
      </c>
      <c r="N2539" s="34" t="s">
        <v>6</v>
      </c>
      <c r="O2539" s="34">
        <v>27.143268012109711</v>
      </c>
      <c r="P2539" s="34">
        <v>1981.0242954214</v>
      </c>
      <c r="Q2539" t="s">
        <v>6</v>
      </c>
      <c r="R2539" t="s">
        <v>6</v>
      </c>
      <c r="S2539" t="s">
        <v>6</v>
      </c>
      <c r="T2539" t="s">
        <v>14787</v>
      </c>
      <c r="U2539" t="s">
        <v>14788</v>
      </c>
      <c r="V2539" t="s">
        <v>14789</v>
      </c>
      <c r="W2539" t="s">
        <v>6</v>
      </c>
      <c r="X2539" t="s">
        <v>6</v>
      </c>
      <c r="Y2539" t="s">
        <v>6</v>
      </c>
      <c r="Z2539" t="s">
        <v>14790</v>
      </c>
      <c r="AA2539" t="s">
        <v>6</v>
      </c>
      <c r="AB2539" t="s">
        <v>14748</v>
      </c>
      <c r="AC2539" t="s">
        <v>14791</v>
      </c>
    </row>
    <row r="2540" spans="1:29" x14ac:dyDescent="0.3">
      <c r="A2540" t="s">
        <v>339</v>
      </c>
      <c r="B2540" s="35">
        <v>243</v>
      </c>
      <c r="C2540" t="s">
        <v>52</v>
      </c>
      <c r="D2540" s="35">
        <v>2011</v>
      </c>
      <c r="E2540" t="s">
        <v>3038</v>
      </c>
      <c r="F2540" s="34" t="s">
        <v>6</v>
      </c>
      <c r="G2540" s="34" t="s">
        <v>6</v>
      </c>
      <c r="H2540" s="34" t="s">
        <v>6</v>
      </c>
      <c r="I2540" s="34">
        <v>27.51464651036304</v>
      </c>
      <c r="J2540" s="34" t="s">
        <v>6</v>
      </c>
      <c r="K2540" s="34" t="s">
        <v>6</v>
      </c>
      <c r="L2540" s="34" t="s">
        <v>6</v>
      </c>
      <c r="M2540" s="34">
        <v>39.107567388434838</v>
      </c>
      <c r="N2540" s="34" t="s">
        <v>6</v>
      </c>
      <c r="O2540" s="34">
        <v>28.316351943248463</v>
      </c>
      <c r="P2540" s="34">
        <v>2207.1093399114102</v>
      </c>
      <c r="Q2540" t="s">
        <v>6</v>
      </c>
      <c r="R2540" t="s">
        <v>6</v>
      </c>
      <c r="S2540" t="s">
        <v>6</v>
      </c>
      <c r="T2540" t="s">
        <v>14787</v>
      </c>
      <c r="U2540" t="s">
        <v>14788</v>
      </c>
      <c r="V2540" t="s">
        <v>14789</v>
      </c>
      <c r="W2540" t="s">
        <v>6</v>
      </c>
      <c r="X2540" t="s">
        <v>6</v>
      </c>
      <c r="Y2540" t="s">
        <v>6</v>
      </c>
      <c r="Z2540" t="s">
        <v>14790</v>
      </c>
      <c r="AA2540" t="s">
        <v>6</v>
      </c>
      <c r="AB2540" t="s">
        <v>14748</v>
      </c>
      <c r="AC2540" t="s">
        <v>14791</v>
      </c>
    </row>
    <row r="2541" spans="1:29" x14ac:dyDescent="0.3">
      <c r="A2541" t="s">
        <v>339</v>
      </c>
      <c r="B2541" s="35">
        <v>243</v>
      </c>
      <c r="C2541" t="s">
        <v>52</v>
      </c>
      <c r="D2541" s="35">
        <v>2012</v>
      </c>
      <c r="E2541" t="s">
        <v>3039</v>
      </c>
      <c r="F2541" s="34" t="s">
        <v>6</v>
      </c>
      <c r="G2541" s="34" t="s">
        <v>6</v>
      </c>
      <c r="H2541" s="34" t="s">
        <v>6</v>
      </c>
      <c r="I2541" s="34">
        <v>27.960201396430669</v>
      </c>
      <c r="J2541" s="34" t="s">
        <v>6</v>
      </c>
      <c r="K2541" s="34" t="s">
        <v>6</v>
      </c>
      <c r="L2541" s="34" t="s">
        <v>6</v>
      </c>
      <c r="M2541" s="34">
        <v>42.404240066612317</v>
      </c>
      <c r="N2541" s="34" t="s">
        <v>6</v>
      </c>
      <c r="O2541" s="34">
        <v>31.481429984108587</v>
      </c>
      <c r="P2541" s="34">
        <v>2381.30173913302</v>
      </c>
      <c r="Q2541" t="s">
        <v>6</v>
      </c>
      <c r="R2541" t="s">
        <v>6</v>
      </c>
      <c r="S2541" t="s">
        <v>6</v>
      </c>
      <c r="T2541" t="s">
        <v>14787</v>
      </c>
      <c r="U2541" t="s">
        <v>14788</v>
      </c>
      <c r="V2541" t="s">
        <v>14789</v>
      </c>
      <c r="W2541" t="s">
        <v>6</v>
      </c>
      <c r="X2541" t="s">
        <v>6</v>
      </c>
      <c r="Y2541" t="s">
        <v>6</v>
      </c>
      <c r="Z2541" t="s">
        <v>14790</v>
      </c>
      <c r="AA2541" t="s">
        <v>6</v>
      </c>
      <c r="AB2541" t="s">
        <v>14748</v>
      </c>
      <c r="AC2541" t="s">
        <v>14791</v>
      </c>
    </row>
    <row r="2542" spans="1:29" x14ac:dyDescent="0.3">
      <c r="A2542" t="s">
        <v>339</v>
      </c>
      <c r="B2542" s="35">
        <v>243</v>
      </c>
      <c r="C2542" t="s">
        <v>52</v>
      </c>
      <c r="D2542" s="35">
        <v>2013</v>
      </c>
      <c r="E2542" t="s">
        <v>3040</v>
      </c>
      <c r="F2542" s="34" t="s">
        <v>6</v>
      </c>
      <c r="G2542" s="34" t="s">
        <v>6</v>
      </c>
      <c r="H2542" s="34" t="s">
        <v>6</v>
      </c>
      <c r="I2542" s="34">
        <v>28.489523566842262</v>
      </c>
      <c r="J2542" s="34" t="s">
        <v>6</v>
      </c>
      <c r="K2542" s="34" t="s">
        <v>6</v>
      </c>
      <c r="L2542" s="34" t="s">
        <v>6</v>
      </c>
      <c r="M2542" s="34">
        <v>46.809259383773266</v>
      </c>
      <c r="N2542" s="34" t="s">
        <v>6</v>
      </c>
      <c r="O2542" s="34">
        <v>36.816962880812049</v>
      </c>
      <c r="P2542" s="34">
        <v>2614.4725808398998</v>
      </c>
      <c r="Q2542" t="s">
        <v>6</v>
      </c>
      <c r="R2542" t="s">
        <v>6</v>
      </c>
      <c r="S2542" t="s">
        <v>6</v>
      </c>
      <c r="T2542" t="s">
        <v>14787</v>
      </c>
      <c r="U2542" t="s">
        <v>14788</v>
      </c>
      <c r="V2542" t="s">
        <v>14789</v>
      </c>
      <c r="W2542" t="s">
        <v>6</v>
      </c>
      <c r="X2542" t="s">
        <v>6</v>
      </c>
      <c r="Y2542" t="s">
        <v>6</v>
      </c>
      <c r="Z2542" t="s">
        <v>14790</v>
      </c>
      <c r="AA2542" t="s">
        <v>6</v>
      </c>
      <c r="AB2542" t="s">
        <v>14748</v>
      </c>
      <c r="AC2542" t="s">
        <v>14791</v>
      </c>
    </row>
    <row r="2543" spans="1:29" x14ac:dyDescent="0.3">
      <c r="A2543" t="s">
        <v>339</v>
      </c>
      <c r="B2543" s="35">
        <v>243</v>
      </c>
      <c r="C2543" t="s">
        <v>52</v>
      </c>
      <c r="D2543" s="35">
        <v>2014</v>
      </c>
      <c r="E2543" t="s">
        <v>3041</v>
      </c>
      <c r="F2543" s="34" t="s">
        <v>6</v>
      </c>
      <c r="G2543" s="34" t="s">
        <v>6</v>
      </c>
      <c r="H2543" s="34" t="s">
        <v>6</v>
      </c>
      <c r="I2543" s="34">
        <v>29.503342527590771</v>
      </c>
      <c r="J2543" s="34" t="s">
        <v>6</v>
      </c>
      <c r="K2543" s="34" t="s">
        <v>6</v>
      </c>
      <c r="L2543" s="34" t="s">
        <v>6</v>
      </c>
      <c r="M2543" s="34">
        <v>45.022061305992352</v>
      </c>
      <c r="N2543" s="34" t="s">
        <v>6</v>
      </c>
      <c r="O2543" s="34">
        <v>35.277523517640212</v>
      </c>
      <c r="P2543" s="34">
        <v>2918.4521186494098</v>
      </c>
      <c r="Q2543" t="s">
        <v>6</v>
      </c>
      <c r="R2543" t="s">
        <v>6</v>
      </c>
      <c r="S2543" t="s">
        <v>6</v>
      </c>
      <c r="T2543" t="s">
        <v>14787</v>
      </c>
      <c r="U2543" t="s">
        <v>14788</v>
      </c>
      <c r="V2543" t="s">
        <v>14789</v>
      </c>
      <c r="W2543" t="s">
        <v>6</v>
      </c>
      <c r="X2543" t="s">
        <v>6</v>
      </c>
      <c r="Y2543" t="s">
        <v>6</v>
      </c>
      <c r="Z2543" t="s">
        <v>14790</v>
      </c>
      <c r="AA2543" t="s">
        <v>6</v>
      </c>
      <c r="AB2543" t="s">
        <v>14748</v>
      </c>
      <c r="AC2543" t="s">
        <v>14791</v>
      </c>
    </row>
    <row r="2544" spans="1:29" x14ac:dyDescent="0.3">
      <c r="A2544" t="s">
        <v>339</v>
      </c>
      <c r="B2544" s="35">
        <v>243</v>
      </c>
      <c r="C2544" t="s">
        <v>52</v>
      </c>
      <c r="D2544" s="35">
        <v>2015</v>
      </c>
      <c r="E2544" t="s">
        <v>3042</v>
      </c>
      <c r="F2544" s="34" t="s">
        <v>6</v>
      </c>
      <c r="G2544" s="34" t="s">
        <v>6</v>
      </c>
      <c r="H2544" s="34" t="s">
        <v>6</v>
      </c>
      <c r="I2544" s="34">
        <v>30.746696871989773</v>
      </c>
      <c r="J2544" s="34" t="s">
        <v>6</v>
      </c>
      <c r="K2544" s="34" t="s">
        <v>6</v>
      </c>
      <c r="L2544" s="34" t="s">
        <v>6</v>
      </c>
      <c r="M2544" s="34">
        <v>44.812181330588885</v>
      </c>
      <c r="N2544" s="34" t="s">
        <v>6</v>
      </c>
      <c r="O2544" s="34">
        <v>33.257586306740727</v>
      </c>
      <c r="P2544" s="34">
        <v>3196.7341334155599</v>
      </c>
      <c r="Q2544" t="s">
        <v>6</v>
      </c>
      <c r="R2544" t="s">
        <v>6</v>
      </c>
      <c r="S2544" t="s">
        <v>6</v>
      </c>
      <c r="T2544" t="s">
        <v>14787</v>
      </c>
      <c r="U2544" t="s">
        <v>14788</v>
      </c>
      <c r="V2544" t="s">
        <v>14789</v>
      </c>
      <c r="W2544" t="s">
        <v>6</v>
      </c>
      <c r="X2544" t="s">
        <v>6</v>
      </c>
      <c r="Y2544" t="s">
        <v>6</v>
      </c>
      <c r="Z2544" t="s">
        <v>14790</v>
      </c>
      <c r="AA2544" t="s">
        <v>6</v>
      </c>
      <c r="AB2544" t="s">
        <v>14748</v>
      </c>
      <c r="AC2544" t="s">
        <v>14791</v>
      </c>
    </row>
    <row r="2545" spans="1:29" x14ac:dyDescent="0.3">
      <c r="A2545" t="s">
        <v>339</v>
      </c>
      <c r="B2545" s="35">
        <v>243</v>
      </c>
      <c r="C2545" t="s">
        <v>52</v>
      </c>
      <c r="D2545" s="35">
        <v>2016</v>
      </c>
      <c r="E2545" t="s">
        <v>3043</v>
      </c>
      <c r="F2545" s="34" t="s">
        <v>6</v>
      </c>
      <c r="G2545" s="34" t="s">
        <v>6</v>
      </c>
      <c r="H2545" s="34" t="s">
        <v>6</v>
      </c>
      <c r="I2545" s="34">
        <v>31.876562547004831</v>
      </c>
      <c r="J2545" s="34" t="s">
        <v>6</v>
      </c>
      <c r="K2545" s="34" t="s">
        <v>6</v>
      </c>
      <c r="L2545" s="34" t="s">
        <v>6</v>
      </c>
      <c r="M2545" s="34">
        <v>46.684915042198995</v>
      </c>
      <c r="N2545" s="34" t="s">
        <v>6</v>
      </c>
      <c r="O2545" s="34">
        <v>34.509492691993131</v>
      </c>
      <c r="P2545" s="34">
        <v>3480.3024525115602</v>
      </c>
      <c r="Q2545" t="s">
        <v>6</v>
      </c>
      <c r="R2545" t="s">
        <v>6</v>
      </c>
      <c r="S2545" t="s">
        <v>6</v>
      </c>
      <c r="T2545" t="s">
        <v>14787</v>
      </c>
      <c r="U2545" t="s">
        <v>14788</v>
      </c>
      <c r="V2545" t="s">
        <v>14789</v>
      </c>
      <c r="W2545" t="s">
        <v>6</v>
      </c>
      <c r="X2545" t="s">
        <v>6</v>
      </c>
      <c r="Y2545" t="s">
        <v>6</v>
      </c>
      <c r="Z2545" t="s">
        <v>14790</v>
      </c>
      <c r="AA2545" t="s">
        <v>6</v>
      </c>
      <c r="AB2545" t="s">
        <v>14748</v>
      </c>
      <c r="AC2545" t="s">
        <v>14791</v>
      </c>
    </row>
    <row r="2546" spans="1:29" x14ac:dyDescent="0.3">
      <c r="A2546" t="s">
        <v>339</v>
      </c>
      <c r="B2546" s="35">
        <v>243</v>
      </c>
      <c r="C2546" t="s">
        <v>52</v>
      </c>
      <c r="D2546" s="35">
        <v>2017</v>
      </c>
      <c r="E2546" t="s">
        <v>3044</v>
      </c>
      <c r="F2546" s="34" t="s">
        <v>6</v>
      </c>
      <c r="G2546" s="34" t="s">
        <v>6</v>
      </c>
      <c r="H2546" s="34" t="s">
        <v>6</v>
      </c>
      <c r="I2546" s="34">
        <v>32.233985742046009</v>
      </c>
      <c r="J2546" s="34" t="s">
        <v>6</v>
      </c>
      <c r="K2546" s="34" t="s">
        <v>6</v>
      </c>
      <c r="L2546" s="34" t="s">
        <v>6</v>
      </c>
      <c r="M2546" s="34">
        <v>49.480267616664051</v>
      </c>
      <c r="N2546" s="34" t="s">
        <v>6</v>
      </c>
      <c r="O2546" s="34">
        <v>36.05057484559228</v>
      </c>
      <c r="P2546" s="34">
        <v>3758.5547468038399</v>
      </c>
      <c r="Q2546" t="s">
        <v>6</v>
      </c>
      <c r="R2546" t="s">
        <v>6</v>
      </c>
      <c r="S2546" t="s">
        <v>6</v>
      </c>
      <c r="T2546" t="s">
        <v>14787</v>
      </c>
      <c r="U2546" t="s">
        <v>14788</v>
      </c>
      <c r="V2546" t="s">
        <v>14789</v>
      </c>
      <c r="W2546" t="s">
        <v>6</v>
      </c>
      <c r="X2546" t="s">
        <v>6</v>
      </c>
      <c r="Y2546" t="s">
        <v>6</v>
      </c>
      <c r="Z2546" t="s">
        <v>14790</v>
      </c>
      <c r="AA2546" t="s">
        <v>6</v>
      </c>
      <c r="AB2546" t="s">
        <v>14748</v>
      </c>
      <c r="AC2546" t="s">
        <v>14791</v>
      </c>
    </row>
    <row r="2547" spans="1:29" x14ac:dyDescent="0.3">
      <c r="A2547" t="s">
        <v>339</v>
      </c>
      <c r="B2547" s="35">
        <v>243</v>
      </c>
      <c r="C2547" t="s">
        <v>52</v>
      </c>
      <c r="D2547" s="35">
        <v>2018</v>
      </c>
      <c r="E2547" t="s">
        <v>3045</v>
      </c>
      <c r="F2547" s="34" t="s">
        <v>6</v>
      </c>
      <c r="G2547" s="34" t="s">
        <v>6</v>
      </c>
      <c r="H2547" s="34" t="s">
        <v>6</v>
      </c>
      <c r="I2547" s="34">
        <v>32.231956201562205</v>
      </c>
      <c r="J2547" s="34" t="s">
        <v>6</v>
      </c>
      <c r="K2547" s="34" t="s">
        <v>6</v>
      </c>
      <c r="L2547" s="34" t="s">
        <v>6</v>
      </c>
      <c r="M2547" s="34">
        <v>50.798171517914639</v>
      </c>
      <c r="N2547" s="34" t="s">
        <v>6</v>
      </c>
      <c r="O2547" s="34">
        <v>36.823513646386203</v>
      </c>
      <c r="P2547" s="34">
        <v>4208.0885887633103</v>
      </c>
      <c r="Q2547" t="s">
        <v>6</v>
      </c>
      <c r="R2547" t="s">
        <v>6</v>
      </c>
      <c r="S2547" t="s">
        <v>6</v>
      </c>
      <c r="T2547" t="s">
        <v>14787</v>
      </c>
      <c r="U2547" t="s">
        <v>14788</v>
      </c>
      <c r="V2547" t="s">
        <v>14789</v>
      </c>
      <c r="W2547" t="s">
        <v>6</v>
      </c>
      <c r="X2547" t="s">
        <v>6</v>
      </c>
      <c r="Y2547" t="s">
        <v>6</v>
      </c>
      <c r="Z2547" t="s">
        <v>14790</v>
      </c>
      <c r="AA2547" t="s">
        <v>6</v>
      </c>
      <c r="AB2547" t="s">
        <v>14748</v>
      </c>
      <c r="AC2547" t="s">
        <v>14791</v>
      </c>
    </row>
    <row r="2548" spans="1:29" x14ac:dyDescent="0.3">
      <c r="A2548" t="s">
        <v>339</v>
      </c>
      <c r="B2548" s="35">
        <v>243</v>
      </c>
      <c r="C2548" t="s">
        <v>52</v>
      </c>
      <c r="D2548" s="35">
        <v>2019</v>
      </c>
      <c r="E2548" t="s">
        <v>3046</v>
      </c>
      <c r="F2548" s="34" t="s">
        <v>6</v>
      </c>
      <c r="G2548" s="34" t="s">
        <v>6</v>
      </c>
      <c r="H2548" s="34" t="s">
        <v>6</v>
      </c>
      <c r="I2548" s="34">
        <v>31.910442851448643</v>
      </c>
      <c r="J2548" s="34" t="s">
        <v>6</v>
      </c>
      <c r="K2548" s="34" t="s">
        <v>6</v>
      </c>
      <c r="L2548" s="34" t="s">
        <v>6</v>
      </c>
      <c r="M2548" s="34">
        <v>53.456190411563952</v>
      </c>
      <c r="N2548" s="34" t="s">
        <v>6</v>
      </c>
      <c r="O2548" s="34">
        <v>39.603212040568643</v>
      </c>
      <c r="P2548" s="34">
        <v>4572.7381177586703</v>
      </c>
      <c r="Q2548" t="s">
        <v>6</v>
      </c>
      <c r="R2548" t="s">
        <v>6</v>
      </c>
      <c r="S2548" t="s">
        <v>6</v>
      </c>
      <c r="T2548" t="s">
        <v>14787</v>
      </c>
      <c r="U2548" t="s">
        <v>14788</v>
      </c>
      <c r="V2548" t="s">
        <v>14789</v>
      </c>
      <c r="W2548" t="s">
        <v>6</v>
      </c>
      <c r="X2548" t="s">
        <v>6</v>
      </c>
      <c r="Y2548" t="s">
        <v>6</v>
      </c>
      <c r="Z2548" t="s">
        <v>14790</v>
      </c>
      <c r="AA2548" t="s">
        <v>6</v>
      </c>
      <c r="AB2548" t="s">
        <v>14748</v>
      </c>
      <c r="AC2548" t="s">
        <v>14791</v>
      </c>
    </row>
    <row r="2549" spans="1:29" x14ac:dyDescent="0.3">
      <c r="A2549" t="s">
        <v>339</v>
      </c>
      <c r="B2549" s="35">
        <v>243</v>
      </c>
      <c r="C2549" t="s">
        <v>52</v>
      </c>
      <c r="D2549" s="35">
        <v>2020</v>
      </c>
      <c r="E2549" t="s">
        <v>3047</v>
      </c>
      <c r="F2549" s="34" t="s">
        <v>6</v>
      </c>
      <c r="G2549" s="34" t="s">
        <v>6</v>
      </c>
      <c r="H2549" s="34" t="s">
        <v>6</v>
      </c>
      <c r="I2549" s="34">
        <v>34.368371847619436</v>
      </c>
      <c r="J2549" s="34" t="s">
        <v>6</v>
      </c>
      <c r="K2549" s="34" t="s">
        <v>6</v>
      </c>
      <c r="L2549" s="34" t="s">
        <v>6</v>
      </c>
      <c r="M2549" s="34">
        <v>71.811557482567068</v>
      </c>
      <c r="N2549" s="34" t="s">
        <v>6</v>
      </c>
      <c r="O2549" s="34">
        <v>55.92628943662865</v>
      </c>
      <c r="P2549" s="34">
        <v>4439.8139765264796</v>
      </c>
      <c r="Q2549" t="s">
        <v>6</v>
      </c>
      <c r="R2549" t="s">
        <v>6</v>
      </c>
      <c r="S2549" t="s">
        <v>6</v>
      </c>
      <c r="T2549" t="s">
        <v>14787</v>
      </c>
      <c r="U2549" t="s">
        <v>14788</v>
      </c>
      <c r="V2549" t="s">
        <v>14789</v>
      </c>
      <c r="W2549" t="s">
        <v>6</v>
      </c>
      <c r="X2549" t="s">
        <v>6</v>
      </c>
      <c r="Y2549" t="s">
        <v>6</v>
      </c>
      <c r="Z2549" t="s">
        <v>14790</v>
      </c>
      <c r="AA2549" t="s">
        <v>6</v>
      </c>
      <c r="AB2549" t="s">
        <v>14748</v>
      </c>
      <c r="AC2549" t="s">
        <v>14791</v>
      </c>
    </row>
    <row r="2550" spans="1:29" x14ac:dyDescent="0.3">
      <c r="A2550" t="s">
        <v>339</v>
      </c>
      <c r="B2550" s="35">
        <v>243</v>
      </c>
      <c r="C2550" t="s">
        <v>52</v>
      </c>
      <c r="D2550" s="35">
        <v>2021</v>
      </c>
      <c r="E2550" t="s">
        <v>3048</v>
      </c>
      <c r="F2550" s="34" t="s">
        <v>6</v>
      </c>
      <c r="G2550" s="34" t="s">
        <v>6</v>
      </c>
      <c r="H2550" s="34" t="s">
        <v>6</v>
      </c>
      <c r="I2550" s="34">
        <v>31.593982910483646</v>
      </c>
      <c r="J2550" s="34" t="s">
        <v>6</v>
      </c>
      <c r="K2550" s="34" t="s">
        <v>6</v>
      </c>
      <c r="L2550" s="34" t="s">
        <v>6</v>
      </c>
      <c r="M2550" s="34">
        <v>62.821211304928767</v>
      </c>
      <c r="N2550" s="34" t="s">
        <v>6</v>
      </c>
      <c r="O2550" s="34">
        <v>49.957722171399176</v>
      </c>
      <c r="P2550" s="34">
        <v>5427.4641189651702</v>
      </c>
      <c r="Q2550" t="s">
        <v>6</v>
      </c>
      <c r="R2550" t="s">
        <v>6</v>
      </c>
      <c r="S2550" t="s">
        <v>6</v>
      </c>
      <c r="T2550" t="s">
        <v>14787</v>
      </c>
      <c r="U2550" t="s">
        <v>14788</v>
      </c>
      <c r="V2550" t="s">
        <v>14789</v>
      </c>
      <c r="W2550" t="s">
        <v>6</v>
      </c>
      <c r="X2550" t="s">
        <v>6</v>
      </c>
      <c r="Y2550" t="s">
        <v>6</v>
      </c>
      <c r="Z2550" t="s">
        <v>14790</v>
      </c>
      <c r="AA2550" t="s">
        <v>6</v>
      </c>
      <c r="AB2550" t="s">
        <v>14748</v>
      </c>
      <c r="AC2550" t="s">
        <v>14791</v>
      </c>
    </row>
    <row r="2551" spans="1:29" x14ac:dyDescent="0.3">
      <c r="A2551" t="s">
        <v>339</v>
      </c>
      <c r="B2551" s="35">
        <v>243</v>
      </c>
      <c r="C2551" t="s">
        <v>52</v>
      </c>
      <c r="D2551" s="35">
        <v>2022</v>
      </c>
      <c r="E2551" t="s">
        <v>3049</v>
      </c>
      <c r="F2551" s="34" t="s">
        <v>6</v>
      </c>
      <c r="G2551" s="34" t="s">
        <v>6</v>
      </c>
      <c r="H2551" s="34" t="s">
        <v>6</v>
      </c>
      <c r="I2551" s="34">
        <v>30.622954088095128</v>
      </c>
      <c r="J2551" s="34" t="s">
        <v>6</v>
      </c>
      <c r="K2551" s="34" t="s">
        <v>6</v>
      </c>
      <c r="L2551" s="34" t="s">
        <v>6</v>
      </c>
      <c r="M2551" s="34">
        <v>59.578227239416307</v>
      </c>
      <c r="N2551" s="34" t="s">
        <v>6</v>
      </c>
      <c r="O2551" s="34">
        <v>45.210959031477678</v>
      </c>
      <c r="P2551" s="34">
        <v>6257.2952027097499</v>
      </c>
      <c r="Q2551" t="s">
        <v>6</v>
      </c>
      <c r="R2551" t="s">
        <v>6</v>
      </c>
      <c r="S2551" t="s">
        <v>6</v>
      </c>
      <c r="T2551" t="s">
        <v>14787</v>
      </c>
      <c r="U2551" t="s">
        <v>14788</v>
      </c>
      <c r="V2551" t="s">
        <v>14789</v>
      </c>
      <c r="W2551" t="s">
        <v>6</v>
      </c>
      <c r="X2551" t="s">
        <v>6</v>
      </c>
      <c r="Y2551" t="s">
        <v>6</v>
      </c>
      <c r="Z2551" t="s">
        <v>14790</v>
      </c>
      <c r="AA2551" t="s">
        <v>6</v>
      </c>
      <c r="AB2551" t="s">
        <v>14748</v>
      </c>
      <c r="AC2551" t="s">
        <v>14791</v>
      </c>
    </row>
    <row r="2552" spans="1:29" x14ac:dyDescent="0.3">
      <c r="A2552" t="s">
        <v>339</v>
      </c>
      <c r="B2552" s="35">
        <v>243</v>
      </c>
      <c r="C2552" t="s">
        <v>52</v>
      </c>
      <c r="D2552" s="35">
        <v>2023</v>
      </c>
      <c r="E2552" t="s">
        <v>3050</v>
      </c>
      <c r="F2552" s="34" t="s">
        <v>6</v>
      </c>
      <c r="G2552" s="34" t="s">
        <v>6</v>
      </c>
      <c r="H2552" s="34" t="s">
        <v>6</v>
      </c>
      <c r="I2552" s="34">
        <v>33.810694739047754</v>
      </c>
      <c r="J2552" s="34" t="s">
        <v>6</v>
      </c>
      <c r="K2552" s="34" t="s">
        <v>6</v>
      </c>
      <c r="L2552" s="34" t="s">
        <v>6</v>
      </c>
      <c r="M2552" s="34">
        <v>60.511257136536997</v>
      </c>
      <c r="N2552" s="34" t="s">
        <v>6</v>
      </c>
      <c r="O2552" s="34">
        <v>44.868923763905016</v>
      </c>
      <c r="P2552" s="34">
        <v>6764.5332958832596</v>
      </c>
      <c r="Q2552" t="s">
        <v>6</v>
      </c>
      <c r="R2552" t="s">
        <v>6</v>
      </c>
      <c r="S2552" t="s">
        <v>6</v>
      </c>
      <c r="T2552" t="s">
        <v>14787</v>
      </c>
      <c r="U2552" t="s">
        <v>14788</v>
      </c>
      <c r="V2552" t="s">
        <v>14789</v>
      </c>
      <c r="W2552" t="s">
        <v>6</v>
      </c>
      <c r="X2552" t="s">
        <v>6</v>
      </c>
      <c r="Y2552" t="s">
        <v>6</v>
      </c>
      <c r="Z2552" t="s">
        <v>14790</v>
      </c>
      <c r="AA2552" t="s">
        <v>6</v>
      </c>
      <c r="AB2552" t="s">
        <v>14748</v>
      </c>
      <c r="AC2552" t="s">
        <v>14791</v>
      </c>
    </row>
    <row r="2553" spans="1:29" x14ac:dyDescent="0.3">
      <c r="A2553" t="s">
        <v>339</v>
      </c>
      <c r="B2553" s="35">
        <v>243</v>
      </c>
      <c r="C2553" t="s">
        <v>52</v>
      </c>
      <c r="D2553" s="35">
        <v>2024</v>
      </c>
      <c r="E2553" t="s">
        <v>14792</v>
      </c>
      <c r="F2553" s="34" t="s">
        <v>6</v>
      </c>
      <c r="G2553" s="34" t="s">
        <v>6</v>
      </c>
      <c r="H2553" s="34" t="s">
        <v>6</v>
      </c>
      <c r="I2553" s="34">
        <v>35.491355258635409</v>
      </c>
      <c r="J2553" s="34" t="s">
        <v>6</v>
      </c>
      <c r="K2553" s="34" t="s">
        <v>6</v>
      </c>
      <c r="L2553" s="34" t="s">
        <v>6</v>
      </c>
      <c r="M2553" s="34">
        <v>58.791618101933729</v>
      </c>
      <c r="N2553" s="34" t="s">
        <v>6</v>
      </c>
      <c r="O2553" s="34">
        <v>46.122322866053814</v>
      </c>
      <c r="P2553" s="34">
        <v>7402.8884910161496</v>
      </c>
      <c r="Q2553" t="s">
        <v>6</v>
      </c>
      <c r="R2553" t="s">
        <v>6</v>
      </c>
      <c r="S2553" t="s">
        <v>6</v>
      </c>
      <c r="T2553" t="s">
        <v>14787</v>
      </c>
      <c r="U2553" t="s">
        <v>14788</v>
      </c>
      <c r="V2553" t="s">
        <v>14789</v>
      </c>
      <c r="W2553" t="s">
        <v>6</v>
      </c>
      <c r="X2553" t="s">
        <v>6</v>
      </c>
      <c r="Y2553" t="s">
        <v>6</v>
      </c>
      <c r="Z2553" t="s">
        <v>14790</v>
      </c>
      <c r="AA2553" t="s">
        <v>6</v>
      </c>
      <c r="AB2553" t="s">
        <v>14748</v>
      </c>
      <c r="AC2553" t="s">
        <v>14791</v>
      </c>
    </row>
    <row r="2554" spans="1:29" x14ac:dyDescent="0.3">
      <c r="A2554" t="s">
        <v>339</v>
      </c>
      <c r="B2554" s="35">
        <v>248</v>
      </c>
      <c r="C2554" t="s">
        <v>103</v>
      </c>
      <c r="D2554" s="35">
        <v>1950</v>
      </c>
      <c r="E2554" t="s">
        <v>3051</v>
      </c>
      <c r="F2554" s="34" t="s">
        <v>6</v>
      </c>
      <c r="G2554" s="34" t="s">
        <v>6</v>
      </c>
      <c r="H2554" s="34" t="s">
        <v>6</v>
      </c>
      <c r="I2554" s="34">
        <v>15.877952528643728</v>
      </c>
      <c r="J2554" s="34" t="s">
        <v>6</v>
      </c>
      <c r="K2554" s="34" t="s">
        <v>6</v>
      </c>
      <c r="L2554" s="34" t="s">
        <v>6</v>
      </c>
      <c r="M2554" s="34">
        <v>9.9230102599327576</v>
      </c>
      <c r="N2554" s="34" t="s">
        <v>6</v>
      </c>
      <c r="O2554" s="34" t="s">
        <v>6</v>
      </c>
      <c r="P2554" s="34">
        <v>0.36048512887160072</v>
      </c>
      <c r="Q2554" t="s">
        <v>6</v>
      </c>
      <c r="R2554" t="s">
        <v>6</v>
      </c>
      <c r="S2554" t="s">
        <v>6</v>
      </c>
      <c r="T2554" t="s">
        <v>14793</v>
      </c>
      <c r="U2554" t="s">
        <v>14788</v>
      </c>
      <c r="V2554" t="s">
        <v>14794</v>
      </c>
      <c r="W2554" t="s">
        <v>6</v>
      </c>
      <c r="X2554" t="s">
        <v>6</v>
      </c>
      <c r="Y2554" t="s">
        <v>6</v>
      </c>
      <c r="Z2554" t="s">
        <v>14795</v>
      </c>
      <c r="AA2554" t="s">
        <v>6</v>
      </c>
      <c r="AB2554" t="s">
        <v>3052</v>
      </c>
      <c r="AC2554" t="s">
        <v>14796</v>
      </c>
    </row>
    <row r="2555" spans="1:29" x14ac:dyDescent="0.3">
      <c r="A2555" t="s">
        <v>339</v>
      </c>
      <c r="B2555" s="35">
        <v>248</v>
      </c>
      <c r="C2555" t="s">
        <v>103</v>
      </c>
      <c r="D2555" s="35">
        <v>1951</v>
      </c>
      <c r="E2555" t="s">
        <v>3053</v>
      </c>
      <c r="F2555" s="34" t="s">
        <v>6</v>
      </c>
      <c r="G2555" s="34" t="s">
        <v>6</v>
      </c>
      <c r="H2555" s="34" t="s">
        <v>6</v>
      </c>
      <c r="I2555" s="34">
        <v>15.026948110497258</v>
      </c>
      <c r="J2555" s="34" t="s">
        <v>6</v>
      </c>
      <c r="K2555" s="34" t="s">
        <v>6</v>
      </c>
      <c r="L2555" s="34" t="s">
        <v>6</v>
      </c>
      <c r="M2555" s="34">
        <v>10.340390121622866</v>
      </c>
      <c r="N2555" s="34" t="s">
        <v>6</v>
      </c>
      <c r="O2555" s="34" t="s">
        <v>6</v>
      </c>
      <c r="P2555" s="34">
        <v>0.38666505592341849</v>
      </c>
      <c r="Q2555" t="s">
        <v>6</v>
      </c>
      <c r="R2555" t="s">
        <v>6</v>
      </c>
      <c r="S2555" t="s">
        <v>6</v>
      </c>
      <c r="T2555" t="s">
        <v>14793</v>
      </c>
      <c r="U2555" t="s">
        <v>14788</v>
      </c>
      <c r="V2555" t="s">
        <v>14794</v>
      </c>
      <c r="W2555" t="s">
        <v>6</v>
      </c>
      <c r="X2555" t="s">
        <v>6</v>
      </c>
      <c r="Y2555" t="s">
        <v>6</v>
      </c>
      <c r="Z2555" t="s">
        <v>14795</v>
      </c>
      <c r="AA2555" t="s">
        <v>6</v>
      </c>
      <c r="AB2555" t="s">
        <v>3052</v>
      </c>
      <c r="AC2555" t="s">
        <v>14796</v>
      </c>
    </row>
    <row r="2556" spans="1:29" x14ac:dyDescent="0.3">
      <c r="A2556" t="s">
        <v>339</v>
      </c>
      <c r="B2556" s="35">
        <v>248</v>
      </c>
      <c r="C2556" t="s">
        <v>103</v>
      </c>
      <c r="D2556" s="35">
        <v>1952</v>
      </c>
      <c r="E2556" t="s">
        <v>3054</v>
      </c>
      <c r="F2556" s="34" t="s">
        <v>6</v>
      </c>
      <c r="G2556" s="34" t="s">
        <v>6</v>
      </c>
      <c r="H2556" s="34" t="s">
        <v>6</v>
      </c>
      <c r="I2556" s="34">
        <v>15.356354531267344</v>
      </c>
      <c r="J2556" s="34" t="s">
        <v>6</v>
      </c>
      <c r="K2556" s="34" t="s">
        <v>6</v>
      </c>
      <c r="L2556" s="34" t="s">
        <v>6</v>
      </c>
      <c r="M2556" s="34">
        <v>9.465160797159621</v>
      </c>
      <c r="N2556" s="34" t="s">
        <v>6</v>
      </c>
      <c r="O2556" s="34" t="s">
        <v>6</v>
      </c>
      <c r="P2556" s="34">
        <v>0.44002224058140893</v>
      </c>
      <c r="Q2556" t="s">
        <v>6</v>
      </c>
      <c r="R2556" t="s">
        <v>6</v>
      </c>
      <c r="S2556" t="s">
        <v>6</v>
      </c>
      <c r="T2556" t="s">
        <v>14793</v>
      </c>
      <c r="U2556" t="s">
        <v>14788</v>
      </c>
      <c r="V2556" t="s">
        <v>14794</v>
      </c>
      <c r="W2556" t="s">
        <v>6</v>
      </c>
      <c r="X2556" t="s">
        <v>6</v>
      </c>
      <c r="Y2556" t="s">
        <v>6</v>
      </c>
      <c r="Z2556" t="s">
        <v>14795</v>
      </c>
      <c r="AA2556" t="s">
        <v>6</v>
      </c>
      <c r="AB2556" t="s">
        <v>3052</v>
      </c>
      <c r="AC2556" t="s">
        <v>14796</v>
      </c>
    </row>
    <row r="2557" spans="1:29" x14ac:dyDescent="0.3">
      <c r="A2557" t="s">
        <v>339</v>
      </c>
      <c r="B2557" s="35">
        <v>248</v>
      </c>
      <c r="C2557" t="s">
        <v>103</v>
      </c>
      <c r="D2557" s="35">
        <v>1953</v>
      </c>
      <c r="E2557" t="s">
        <v>3055</v>
      </c>
      <c r="F2557" s="34" t="s">
        <v>6</v>
      </c>
      <c r="G2557" s="34" t="s">
        <v>6</v>
      </c>
      <c r="H2557" s="34" t="s">
        <v>6</v>
      </c>
      <c r="I2557" s="34">
        <v>18.034243585290781</v>
      </c>
      <c r="J2557" s="34" t="s">
        <v>6</v>
      </c>
      <c r="K2557" s="34" t="s">
        <v>6</v>
      </c>
      <c r="L2557" s="34" t="s">
        <v>6</v>
      </c>
      <c r="M2557" s="34">
        <v>7.7331289519864166</v>
      </c>
      <c r="N2557" s="34" t="s">
        <v>6</v>
      </c>
      <c r="O2557" s="34" t="s">
        <v>6</v>
      </c>
      <c r="P2557" s="34">
        <v>0.46595283499463791</v>
      </c>
      <c r="Q2557" t="s">
        <v>6</v>
      </c>
      <c r="R2557" t="s">
        <v>6</v>
      </c>
      <c r="S2557" t="s">
        <v>6</v>
      </c>
      <c r="T2557" t="s">
        <v>14793</v>
      </c>
      <c r="U2557" t="s">
        <v>14788</v>
      </c>
      <c r="V2557" t="s">
        <v>14794</v>
      </c>
      <c r="W2557" t="s">
        <v>6</v>
      </c>
      <c r="X2557" t="s">
        <v>6</v>
      </c>
      <c r="Y2557" t="s">
        <v>6</v>
      </c>
      <c r="Z2557" t="s">
        <v>14795</v>
      </c>
      <c r="AA2557" t="s">
        <v>6</v>
      </c>
      <c r="AB2557" t="s">
        <v>3052</v>
      </c>
      <c r="AC2557" t="s">
        <v>14796</v>
      </c>
    </row>
    <row r="2558" spans="1:29" x14ac:dyDescent="0.3">
      <c r="A2558" t="s">
        <v>339</v>
      </c>
      <c r="B2558" s="35">
        <v>248</v>
      </c>
      <c r="C2558" t="s">
        <v>103</v>
      </c>
      <c r="D2558" s="35">
        <v>1954</v>
      </c>
      <c r="E2558" t="s">
        <v>3056</v>
      </c>
      <c r="F2558" s="34" t="s">
        <v>6</v>
      </c>
      <c r="G2558" s="34" t="s">
        <v>6</v>
      </c>
      <c r="H2558" s="34" t="s">
        <v>6</v>
      </c>
      <c r="I2558" s="34">
        <v>19.33238783483019</v>
      </c>
      <c r="J2558" s="34" t="s">
        <v>6</v>
      </c>
      <c r="K2558" s="34" t="s">
        <v>6</v>
      </c>
      <c r="L2558" s="34" t="s">
        <v>6</v>
      </c>
      <c r="M2558" s="34">
        <v>7.7945727966990521</v>
      </c>
      <c r="N2558" s="34" t="s">
        <v>6</v>
      </c>
      <c r="O2558" s="34" t="s">
        <v>6</v>
      </c>
      <c r="P2558" s="34">
        <v>0.51756469118250725</v>
      </c>
      <c r="Q2558" t="s">
        <v>6</v>
      </c>
      <c r="R2558" t="s">
        <v>6</v>
      </c>
      <c r="S2558" t="s">
        <v>6</v>
      </c>
      <c r="T2558" t="s">
        <v>14793</v>
      </c>
      <c r="U2558" t="s">
        <v>14788</v>
      </c>
      <c r="V2558" t="s">
        <v>14794</v>
      </c>
      <c r="W2558" t="s">
        <v>6</v>
      </c>
      <c r="X2558" t="s">
        <v>6</v>
      </c>
      <c r="Y2558" t="s">
        <v>6</v>
      </c>
      <c r="Z2558" t="s">
        <v>14795</v>
      </c>
      <c r="AA2558" t="s">
        <v>6</v>
      </c>
      <c r="AB2558" t="s">
        <v>3052</v>
      </c>
      <c r="AC2558" t="s">
        <v>14796</v>
      </c>
    </row>
    <row r="2559" spans="1:29" x14ac:dyDescent="0.3">
      <c r="A2559" t="s">
        <v>339</v>
      </c>
      <c r="B2559" s="35">
        <v>248</v>
      </c>
      <c r="C2559" t="s">
        <v>103</v>
      </c>
      <c r="D2559" s="35">
        <v>1955</v>
      </c>
      <c r="E2559" t="s">
        <v>3057</v>
      </c>
      <c r="F2559" s="34" t="s">
        <v>6</v>
      </c>
      <c r="G2559" s="34" t="s">
        <v>6</v>
      </c>
      <c r="H2559" s="34" t="s">
        <v>6</v>
      </c>
      <c r="I2559" s="34">
        <v>20.566880037064909</v>
      </c>
      <c r="J2559" s="34" t="s">
        <v>6</v>
      </c>
      <c r="K2559" s="34" t="s">
        <v>6</v>
      </c>
      <c r="L2559" s="34" t="s">
        <v>6</v>
      </c>
      <c r="M2559" s="34">
        <v>8.5048414111385728</v>
      </c>
      <c r="N2559" s="34" t="s">
        <v>6</v>
      </c>
      <c r="O2559" s="34" t="s">
        <v>6</v>
      </c>
      <c r="P2559" s="34">
        <v>0.54937953586643051</v>
      </c>
      <c r="Q2559" t="s">
        <v>6</v>
      </c>
      <c r="R2559" t="s">
        <v>6</v>
      </c>
      <c r="S2559" t="s">
        <v>6</v>
      </c>
      <c r="T2559" t="s">
        <v>14793</v>
      </c>
      <c r="U2559" t="s">
        <v>14788</v>
      </c>
      <c r="V2559" t="s">
        <v>14794</v>
      </c>
      <c r="W2559" t="s">
        <v>6</v>
      </c>
      <c r="X2559" t="s">
        <v>6</v>
      </c>
      <c r="Y2559" t="s">
        <v>6</v>
      </c>
      <c r="Z2559" t="s">
        <v>14795</v>
      </c>
      <c r="AA2559" t="s">
        <v>6</v>
      </c>
      <c r="AB2559" t="s">
        <v>3052</v>
      </c>
      <c r="AC2559" t="s">
        <v>14796</v>
      </c>
    </row>
    <row r="2560" spans="1:29" x14ac:dyDescent="0.3">
      <c r="A2560" t="s">
        <v>339</v>
      </c>
      <c r="B2560" s="35">
        <v>248</v>
      </c>
      <c r="C2560" t="s">
        <v>103</v>
      </c>
      <c r="D2560" s="35">
        <v>1956</v>
      </c>
      <c r="E2560" t="s">
        <v>3058</v>
      </c>
      <c r="F2560" s="34" t="s">
        <v>6</v>
      </c>
      <c r="G2560" s="34" t="s">
        <v>6</v>
      </c>
      <c r="H2560" s="34" t="s">
        <v>6</v>
      </c>
      <c r="I2560" s="34">
        <v>22.031177924811672</v>
      </c>
      <c r="J2560" s="34" t="s">
        <v>6</v>
      </c>
      <c r="K2560" s="34" t="s">
        <v>6</v>
      </c>
      <c r="L2560" s="34" t="s">
        <v>6</v>
      </c>
      <c r="M2560" s="34">
        <v>9.5534598262131194</v>
      </c>
      <c r="N2560" s="34" t="s">
        <v>6</v>
      </c>
      <c r="O2560" s="34" t="s">
        <v>6</v>
      </c>
      <c r="P2560" s="34">
        <v>0.56005097279802851</v>
      </c>
      <c r="Q2560" t="s">
        <v>6</v>
      </c>
      <c r="R2560" t="s">
        <v>6</v>
      </c>
      <c r="S2560" t="s">
        <v>6</v>
      </c>
      <c r="T2560" t="s">
        <v>14793</v>
      </c>
      <c r="U2560" t="s">
        <v>14788</v>
      </c>
      <c r="V2560" t="s">
        <v>14794</v>
      </c>
      <c r="W2560" t="s">
        <v>6</v>
      </c>
      <c r="X2560" t="s">
        <v>6</v>
      </c>
      <c r="Y2560" t="s">
        <v>6</v>
      </c>
      <c r="Z2560" t="s">
        <v>14795</v>
      </c>
      <c r="AA2560" t="s">
        <v>6</v>
      </c>
      <c r="AB2560" t="s">
        <v>3052</v>
      </c>
      <c r="AC2560" t="s">
        <v>14796</v>
      </c>
    </row>
    <row r="2561" spans="1:29" x14ac:dyDescent="0.3">
      <c r="A2561" t="s">
        <v>339</v>
      </c>
      <c r="B2561" s="35">
        <v>248</v>
      </c>
      <c r="C2561" t="s">
        <v>103</v>
      </c>
      <c r="D2561" s="35">
        <v>1957</v>
      </c>
      <c r="E2561" t="s">
        <v>3059</v>
      </c>
      <c r="F2561" s="34" t="s">
        <v>6</v>
      </c>
      <c r="G2561" s="34" t="s">
        <v>6</v>
      </c>
      <c r="H2561" s="34" t="s">
        <v>6</v>
      </c>
      <c r="I2561" s="34">
        <v>22.83713948374762</v>
      </c>
      <c r="J2561" s="34" t="s">
        <v>6</v>
      </c>
      <c r="K2561" s="34" t="s">
        <v>6</v>
      </c>
      <c r="L2561" s="34" t="s">
        <v>6</v>
      </c>
      <c r="M2561" s="34">
        <v>9.1343468036896613</v>
      </c>
      <c r="N2561" s="34" t="s">
        <v>6</v>
      </c>
      <c r="O2561" s="34" t="s">
        <v>6</v>
      </c>
      <c r="P2561" s="34">
        <v>0.59799940039123478</v>
      </c>
      <c r="Q2561" t="s">
        <v>6</v>
      </c>
      <c r="R2561" t="s">
        <v>6</v>
      </c>
      <c r="S2561" t="s">
        <v>6</v>
      </c>
      <c r="T2561" t="s">
        <v>14793</v>
      </c>
      <c r="U2561" t="s">
        <v>14788</v>
      </c>
      <c r="V2561" t="s">
        <v>14794</v>
      </c>
      <c r="W2561" t="s">
        <v>6</v>
      </c>
      <c r="X2561" t="s">
        <v>6</v>
      </c>
      <c r="Y2561" t="s">
        <v>6</v>
      </c>
      <c r="Z2561" t="s">
        <v>14795</v>
      </c>
      <c r="AA2561" t="s">
        <v>6</v>
      </c>
      <c r="AB2561" t="s">
        <v>3052</v>
      </c>
      <c r="AC2561" t="s">
        <v>14796</v>
      </c>
    </row>
    <row r="2562" spans="1:29" x14ac:dyDescent="0.3">
      <c r="A2562" t="s">
        <v>339</v>
      </c>
      <c r="B2562" s="35">
        <v>248</v>
      </c>
      <c r="C2562" t="s">
        <v>103</v>
      </c>
      <c r="D2562" s="35">
        <v>1958</v>
      </c>
      <c r="E2562" t="s">
        <v>3060</v>
      </c>
      <c r="F2562" s="34" t="s">
        <v>6</v>
      </c>
      <c r="G2562" s="34" t="s">
        <v>6</v>
      </c>
      <c r="H2562" s="34" t="s">
        <v>6</v>
      </c>
      <c r="I2562" s="34">
        <v>24.12077965943956</v>
      </c>
      <c r="J2562" s="34" t="s">
        <v>6</v>
      </c>
      <c r="K2562" s="34" t="s">
        <v>6</v>
      </c>
      <c r="L2562" s="34" t="s">
        <v>6</v>
      </c>
      <c r="M2562" s="34">
        <v>10.066351725166056</v>
      </c>
      <c r="N2562" s="34" t="s">
        <v>6</v>
      </c>
      <c r="O2562" s="34" t="s">
        <v>6</v>
      </c>
      <c r="P2562" s="34">
        <v>0.61799587800605171</v>
      </c>
      <c r="Q2562" t="s">
        <v>6</v>
      </c>
      <c r="R2562" t="s">
        <v>6</v>
      </c>
      <c r="S2562" t="s">
        <v>6</v>
      </c>
      <c r="T2562" t="s">
        <v>14793</v>
      </c>
      <c r="U2562" t="s">
        <v>14788</v>
      </c>
      <c r="V2562" t="s">
        <v>14794</v>
      </c>
      <c r="W2562" t="s">
        <v>6</v>
      </c>
      <c r="X2562" t="s">
        <v>6</v>
      </c>
      <c r="Y2562" t="s">
        <v>6</v>
      </c>
      <c r="Z2562" t="s">
        <v>14795</v>
      </c>
      <c r="AA2562" t="s">
        <v>6</v>
      </c>
      <c r="AB2562" t="s">
        <v>3052</v>
      </c>
      <c r="AC2562" t="s">
        <v>14796</v>
      </c>
    </row>
    <row r="2563" spans="1:29" x14ac:dyDescent="0.3">
      <c r="A2563" t="s">
        <v>339</v>
      </c>
      <c r="B2563" s="35">
        <v>248</v>
      </c>
      <c r="C2563" t="s">
        <v>103</v>
      </c>
      <c r="D2563" s="35">
        <v>1959</v>
      </c>
      <c r="E2563" t="s">
        <v>3061</v>
      </c>
      <c r="F2563" s="34" t="s">
        <v>6</v>
      </c>
      <c r="G2563" s="34" t="s">
        <v>6</v>
      </c>
      <c r="H2563" s="34" t="s">
        <v>6</v>
      </c>
      <c r="I2563" s="34">
        <v>24.83681098563676</v>
      </c>
      <c r="J2563" s="34" t="s">
        <v>6</v>
      </c>
      <c r="K2563" s="34" t="s">
        <v>6</v>
      </c>
      <c r="L2563" s="34" t="s">
        <v>6</v>
      </c>
      <c r="M2563" s="34">
        <v>10.218095969159043</v>
      </c>
      <c r="N2563" s="34" t="s">
        <v>6</v>
      </c>
      <c r="O2563" s="34" t="s">
        <v>6</v>
      </c>
      <c r="P2563" s="34">
        <v>0.64651953186060374</v>
      </c>
      <c r="Q2563" t="s">
        <v>6</v>
      </c>
      <c r="R2563" t="s">
        <v>6</v>
      </c>
      <c r="S2563" t="s">
        <v>6</v>
      </c>
      <c r="T2563" t="s">
        <v>14793</v>
      </c>
      <c r="U2563" t="s">
        <v>14788</v>
      </c>
      <c r="V2563" t="s">
        <v>14794</v>
      </c>
      <c r="W2563" t="s">
        <v>6</v>
      </c>
      <c r="X2563" t="s">
        <v>6</v>
      </c>
      <c r="Y2563" t="s">
        <v>6</v>
      </c>
      <c r="Z2563" t="s">
        <v>14795</v>
      </c>
      <c r="AA2563" t="s">
        <v>6</v>
      </c>
      <c r="AB2563" t="s">
        <v>3052</v>
      </c>
      <c r="AC2563" t="s">
        <v>14796</v>
      </c>
    </row>
    <row r="2564" spans="1:29" x14ac:dyDescent="0.3">
      <c r="A2564" t="s">
        <v>339</v>
      </c>
      <c r="B2564" s="35">
        <v>248</v>
      </c>
      <c r="C2564" t="s">
        <v>103</v>
      </c>
      <c r="D2564" s="35">
        <v>1960</v>
      </c>
      <c r="E2564" t="s">
        <v>3062</v>
      </c>
      <c r="F2564" s="34" t="s">
        <v>6</v>
      </c>
      <c r="G2564" s="34" t="s">
        <v>6</v>
      </c>
      <c r="H2564" s="34" t="s">
        <v>6</v>
      </c>
      <c r="I2564" s="34">
        <v>24.842361377754756</v>
      </c>
      <c r="J2564" s="34" t="s">
        <v>6</v>
      </c>
      <c r="K2564" s="34" t="s">
        <v>6</v>
      </c>
      <c r="L2564" s="34" t="s">
        <v>6</v>
      </c>
      <c r="M2564" s="34">
        <v>11.832851624415003</v>
      </c>
      <c r="N2564" s="34" t="s">
        <v>6</v>
      </c>
      <c r="O2564" s="34" t="s">
        <v>6</v>
      </c>
      <c r="P2564" s="34">
        <v>0.70167191151643316</v>
      </c>
      <c r="Q2564" t="s">
        <v>6</v>
      </c>
      <c r="R2564" t="s">
        <v>6</v>
      </c>
      <c r="S2564" t="s">
        <v>6</v>
      </c>
      <c r="T2564" t="s">
        <v>14793</v>
      </c>
      <c r="U2564" t="s">
        <v>14788</v>
      </c>
      <c r="V2564" t="s">
        <v>14794</v>
      </c>
      <c r="W2564" t="s">
        <v>6</v>
      </c>
      <c r="X2564" t="s">
        <v>6</v>
      </c>
      <c r="Y2564" t="s">
        <v>6</v>
      </c>
      <c r="Z2564" t="s">
        <v>14795</v>
      </c>
      <c r="AA2564" t="s">
        <v>6</v>
      </c>
      <c r="AB2564" t="s">
        <v>3052</v>
      </c>
      <c r="AC2564" t="s">
        <v>14796</v>
      </c>
    </row>
    <row r="2565" spans="1:29" x14ac:dyDescent="0.3">
      <c r="A2565" t="s">
        <v>339</v>
      </c>
      <c r="B2565" s="35">
        <v>248</v>
      </c>
      <c r="C2565" t="s">
        <v>103</v>
      </c>
      <c r="D2565" s="35">
        <v>1961</v>
      </c>
      <c r="E2565" t="s">
        <v>3063</v>
      </c>
      <c r="F2565" s="34" t="s">
        <v>6</v>
      </c>
      <c r="G2565" s="34" t="s">
        <v>6</v>
      </c>
      <c r="H2565" s="34" t="s">
        <v>6</v>
      </c>
      <c r="I2565" s="34">
        <v>20.562548094686438</v>
      </c>
      <c r="J2565" s="34" t="s">
        <v>6</v>
      </c>
      <c r="K2565" s="34" t="s">
        <v>6</v>
      </c>
      <c r="L2565" s="34" t="s">
        <v>6</v>
      </c>
      <c r="M2565" s="34">
        <v>17.038154860346605</v>
      </c>
      <c r="N2565" s="34" t="s">
        <v>6</v>
      </c>
      <c r="O2565" s="34" t="s">
        <v>6</v>
      </c>
      <c r="P2565" s="34">
        <v>0.74630245382381766</v>
      </c>
      <c r="Q2565" t="s">
        <v>6</v>
      </c>
      <c r="R2565" t="s">
        <v>6</v>
      </c>
      <c r="S2565" t="s">
        <v>6</v>
      </c>
      <c r="T2565" t="s">
        <v>14793</v>
      </c>
      <c r="U2565" t="s">
        <v>14788</v>
      </c>
      <c r="V2565" t="s">
        <v>14794</v>
      </c>
      <c r="W2565" t="s">
        <v>6</v>
      </c>
      <c r="X2565" t="s">
        <v>6</v>
      </c>
      <c r="Y2565" t="s">
        <v>6</v>
      </c>
      <c r="Z2565" t="s">
        <v>14795</v>
      </c>
      <c r="AA2565" t="s">
        <v>6</v>
      </c>
      <c r="AB2565" t="s">
        <v>3052</v>
      </c>
      <c r="AC2565" t="s">
        <v>14796</v>
      </c>
    </row>
    <row r="2566" spans="1:29" x14ac:dyDescent="0.3">
      <c r="A2566" t="s">
        <v>339</v>
      </c>
      <c r="B2566" s="35">
        <v>248</v>
      </c>
      <c r="C2566" t="s">
        <v>103</v>
      </c>
      <c r="D2566" s="35">
        <v>1962</v>
      </c>
      <c r="E2566" t="s">
        <v>3064</v>
      </c>
      <c r="F2566" s="34" t="s">
        <v>6</v>
      </c>
      <c r="G2566" s="34" t="s">
        <v>6</v>
      </c>
      <c r="H2566" s="34" t="s">
        <v>6</v>
      </c>
      <c r="I2566" s="34">
        <v>19.758507337534251</v>
      </c>
      <c r="J2566" s="34" t="s">
        <v>6</v>
      </c>
      <c r="K2566" s="34" t="s">
        <v>6</v>
      </c>
      <c r="L2566" s="34" t="s">
        <v>6</v>
      </c>
      <c r="M2566" s="34">
        <v>16.677973756386649</v>
      </c>
      <c r="N2566" s="34" t="s">
        <v>6</v>
      </c>
      <c r="O2566" s="34" t="s">
        <v>6</v>
      </c>
      <c r="P2566" s="34">
        <v>0.79676737987417867</v>
      </c>
      <c r="Q2566" t="s">
        <v>6</v>
      </c>
      <c r="R2566" t="s">
        <v>6</v>
      </c>
      <c r="S2566" t="s">
        <v>6</v>
      </c>
      <c r="T2566" t="s">
        <v>14793</v>
      </c>
      <c r="U2566" t="s">
        <v>14788</v>
      </c>
      <c r="V2566" t="s">
        <v>14794</v>
      </c>
      <c r="W2566" t="s">
        <v>6</v>
      </c>
      <c r="X2566" t="s">
        <v>6</v>
      </c>
      <c r="Y2566" t="s">
        <v>6</v>
      </c>
      <c r="Z2566" t="s">
        <v>14795</v>
      </c>
      <c r="AA2566" t="s">
        <v>6</v>
      </c>
      <c r="AB2566" t="s">
        <v>3052</v>
      </c>
      <c r="AC2566" t="s">
        <v>14796</v>
      </c>
    </row>
    <row r="2567" spans="1:29" x14ac:dyDescent="0.3">
      <c r="A2567" t="s">
        <v>339</v>
      </c>
      <c r="B2567" s="35">
        <v>248</v>
      </c>
      <c r="C2567" t="s">
        <v>103</v>
      </c>
      <c r="D2567" s="35">
        <v>1963</v>
      </c>
      <c r="E2567" t="s">
        <v>3065</v>
      </c>
      <c r="F2567" s="34" t="s">
        <v>6</v>
      </c>
      <c r="G2567" s="34" t="s">
        <v>6</v>
      </c>
      <c r="H2567" s="34" t="s">
        <v>6</v>
      </c>
      <c r="I2567" s="34">
        <v>19.01265422130151</v>
      </c>
      <c r="J2567" s="34" t="s">
        <v>6</v>
      </c>
      <c r="K2567" s="34" t="s">
        <v>6</v>
      </c>
      <c r="L2567" s="34" t="s">
        <v>6</v>
      </c>
      <c r="M2567" s="34">
        <v>17.677832505942622</v>
      </c>
      <c r="N2567" s="34" t="s">
        <v>6</v>
      </c>
      <c r="O2567" s="34" t="s">
        <v>6</v>
      </c>
      <c r="P2567" s="34">
        <v>0.86707918395620354</v>
      </c>
      <c r="Q2567" t="s">
        <v>6</v>
      </c>
      <c r="R2567" t="s">
        <v>6</v>
      </c>
      <c r="S2567" t="s">
        <v>6</v>
      </c>
      <c r="T2567" t="s">
        <v>14793</v>
      </c>
      <c r="U2567" t="s">
        <v>14788</v>
      </c>
      <c r="V2567" t="s">
        <v>14794</v>
      </c>
      <c r="W2567" t="s">
        <v>6</v>
      </c>
      <c r="X2567" t="s">
        <v>6</v>
      </c>
      <c r="Y2567" t="s">
        <v>6</v>
      </c>
      <c r="Z2567" t="s">
        <v>14795</v>
      </c>
      <c r="AA2567" t="s">
        <v>6</v>
      </c>
      <c r="AB2567" t="s">
        <v>3052</v>
      </c>
      <c r="AC2567" t="s">
        <v>14796</v>
      </c>
    </row>
    <row r="2568" spans="1:29" x14ac:dyDescent="0.3">
      <c r="A2568" t="s">
        <v>339</v>
      </c>
      <c r="B2568" s="35">
        <v>248</v>
      </c>
      <c r="C2568" t="s">
        <v>103</v>
      </c>
      <c r="D2568" s="35">
        <v>1964</v>
      </c>
      <c r="E2568" t="s">
        <v>3066</v>
      </c>
      <c r="F2568" s="34" t="s">
        <v>6</v>
      </c>
      <c r="G2568" s="34" t="s">
        <v>6</v>
      </c>
      <c r="H2568" s="34" t="s">
        <v>6</v>
      </c>
      <c r="I2568" s="34">
        <v>19.434545552908531</v>
      </c>
      <c r="J2568" s="34" t="s">
        <v>6</v>
      </c>
      <c r="K2568" s="34" t="s">
        <v>6</v>
      </c>
      <c r="L2568" s="34" t="s">
        <v>6</v>
      </c>
      <c r="M2568" s="34">
        <v>19.368054781755657</v>
      </c>
      <c r="N2568" s="34" t="s">
        <v>6</v>
      </c>
      <c r="O2568" s="34" t="s">
        <v>6</v>
      </c>
      <c r="P2568" s="34">
        <v>0.96526637703244944</v>
      </c>
      <c r="Q2568" t="s">
        <v>6</v>
      </c>
      <c r="R2568" t="s">
        <v>6</v>
      </c>
      <c r="S2568" t="s">
        <v>6</v>
      </c>
      <c r="T2568" t="s">
        <v>14793</v>
      </c>
      <c r="U2568" t="s">
        <v>14788</v>
      </c>
      <c r="V2568" t="s">
        <v>14794</v>
      </c>
      <c r="W2568" t="s">
        <v>6</v>
      </c>
      <c r="X2568" t="s">
        <v>6</v>
      </c>
      <c r="Y2568" t="s">
        <v>6</v>
      </c>
      <c r="Z2568" t="s">
        <v>14795</v>
      </c>
      <c r="AA2568" t="s">
        <v>6</v>
      </c>
      <c r="AB2568" t="s">
        <v>3052</v>
      </c>
      <c r="AC2568" t="s">
        <v>14796</v>
      </c>
    </row>
    <row r="2569" spans="1:29" x14ac:dyDescent="0.3">
      <c r="A2569" t="s">
        <v>339</v>
      </c>
      <c r="B2569" s="35">
        <v>248</v>
      </c>
      <c r="C2569" t="s">
        <v>103</v>
      </c>
      <c r="D2569" s="35">
        <v>1965</v>
      </c>
      <c r="E2569" t="s">
        <v>3067</v>
      </c>
      <c r="F2569" s="34" t="s">
        <v>6</v>
      </c>
      <c r="G2569" s="34" t="s">
        <v>6</v>
      </c>
      <c r="H2569" s="34" t="s">
        <v>6</v>
      </c>
      <c r="I2569" s="34">
        <v>18.384789255107826</v>
      </c>
      <c r="J2569" s="34" t="s">
        <v>6</v>
      </c>
      <c r="K2569" s="34" t="s">
        <v>6</v>
      </c>
      <c r="L2569" s="34" t="s">
        <v>6</v>
      </c>
      <c r="M2569" s="34">
        <v>21.198752763139407</v>
      </c>
      <c r="N2569" s="34" t="s">
        <v>6</v>
      </c>
      <c r="O2569" s="34" t="s">
        <v>6</v>
      </c>
      <c r="P2569" s="34">
        <v>1.0332843208394578</v>
      </c>
      <c r="Q2569" t="s">
        <v>6</v>
      </c>
      <c r="R2569" t="s">
        <v>6</v>
      </c>
      <c r="S2569" t="s">
        <v>6</v>
      </c>
      <c r="T2569" t="s">
        <v>14793</v>
      </c>
      <c r="U2569" t="s">
        <v>14788</v>
      </c>
      <c r="V2569" t="s">
        <v>14794</v>
      </c>
      <c r="W2569" t="s">
        <v>6</v>
      </c>
      <c r="X2569" t="s">
        <v>6</v>
      </c>
      <c r="Y2569" t="s">
        <v>6</v>
      </c>
      <c r="Z2569" t="s">
        <v>14795</v>
      </c>
      <c r="AA2569" t="s">
        <v>6</v>
      </c>
      <c r="AB2569" t="s">
        <v>3052</v>
      </c>
      <c r="AC2569" t="s">
        <v>14796</v>
      </c>
    </row>
    <row r="2570" spans="1:29" x14ac:dyDescent="0.3">
      <c r="A2570" t="s">
        <v>339</v>
      </c>
      <c r="B2570" s="35">
        <v>248</v>
      </c>
      <c r="C2570" t="s">
        <v>103</v>
      </c>
      <c r="D2570" s="35">
        <v>1966</v>
      </c>
      <c r="E2570" t="s">
        <v>3068</v>
      </c>
      <c r="F2570" s="34" t="s">
        <v>6</v>
      </c>
      <c r="G2570" s="34" t="s">
        <v>6</v>
      </c>
      <c r="H2570" s="34" t="s">
        <v>6</v>
      </c>
      <c r="I2570" s="34">
        <v>17.239251708281063</v>
      </c>
      <c r="J2570" s="34" t="s">
        <v>6</v>
      </c>
      <c r="K2570" s="34" t="s">
        <v>6</v>
      </c>
      <c r="L2570" s="34" t="s">
        <v>6</v>
      </c>
      <c r="M2570" s="34">
        <v>23.376287119042782</v>
      </c>
      <c r="N2570" s="34" t="s">
        <v>6</v>
      </c>
      <c r="O2570" s="34" t="s">
        <v>6</v>
      </c>
      <c r="P2570" s="34">
        <v>1.1267840603102357</v>
      </c>
      <c r="Q2570" t="s">
        <v>6</v>
      </c>
      <c r="R2570" t="s">
        <v>6</v>
      </c>
      <c r="S2570" t="s">
        <v>6</v>
      </c>
      <c r="T2570" t="s">
        <v>14793</v>
      </c>
      <c r="U2570" t="s">
        <v>14788</v>
      </c>
      <c r="V2570" t="s">
        <v>14794</v>
      </c>
      <c r="W2570" t="s">
        <v>6</v>
      </c>
      <c r="X2570" t="s">
        <v>6</v>
      </c>
      <c r="Y2570" t="s">
        <v>6</v>
      </c>
      <c r="Z2570" t="s">
        <v>14795</v>
      </c>
      <c r="AA2570" t="s">
        <v>6</v>
      </c>
      <c r="AB2570" t="s">
        <v>3052</v>
      </c>
      <c r="AC2570" t="s">
        <v>14796</v>
      </c>
    </row>
    <row r="2571" spans="1:29" x14ac:dyDescent="0.3">
      <c r="A2571" t="s">
        <v>339</v>
      </c>
      <c r="B2571" s="35">
        <v>248</v>
      </c>
      <c r="C2571" t="s">
        <v>103</v>
      </c>
      <c r="D2571" s="35">
        <v>1967</v>
      </c>
      <c r="E2571" t="s">
        <v>3069</v>
      </c>
      <c r="F2571" s="34" t="s">
        <v>6</v>
      </c>
      <c r="G2571" s="34" t="s">
        <v>6</v>
      </c>
      <c r="H2571" s="34" t="s">
        <v>6</v>
      </c>
      <c r="I2571" s="34">
        <v>18.155258622934607</v>
      </c>
      <c r="J2571" s="34" t="s">
        <v>6</v>
      </c>
      <c r="K2571" s="34" t="s">
        <v>6</v>
      </c>
      <c r="L2571" s="34" t="s">
        <v>6</v>
      </c>
      <c r="M2571" s="34">
        <v>21.758869386648211</v>
      </c>
      <c r="N2571" s="34" t="s">
        <v>6</v>
      </c>
      <c r="O2571" s="34" t="s">
        <v>6</v>
      </c>
      <c r="P2571" s="34">
        <v>1.2585314265405263</v>
      </c>
      <c r="Q2571" t="s">
        <v>6</v>
      </c>
      <c r="R2571" t="s">
        <v>6</v>
      </c>
      <c r="S2571" t="s">
        <v>6</v>
      </c>
      <c r="T2571" t="s">
        <v>14793</v>
      </c>
      <c r="U2571" t="s">
        <v>14788</v>
      </c>
      <c r="V2571" t="s">
        <v>14794</v>
      </c>
      <c r="W2571" t="s">
        <v>6</v>
      </c>
      <c r="X2571" t="s">
        <v>6</v>
      </c>
      <c r="Y2571" t="s">
        <v>6</v>
      </c>
      <c r="Z2571" t="s">
        <v>14795</v>
      </c>
      <c r="AA2571" t="s">
        <v>6</v>
      </c>
      <c r="AB2571" t="s">
        <v>3052</v>
      </c>
      <c r="AC2571" t="s">
        <v>14796</v>
      </c>
    </row>
    <row r="2572" spans="1:29" x14ac:dyDescent="0.3">
      <c r="A2572" t="s">
        <v>339</v>
      </c>
      <c r="B2572" s="35">
        <v>248</v>
      </c>
      <c r="C2572" t="s">
        <v>103</v>
      </c>
      <c r="D2572" s="35">
        <v>1968</v>
      </c>
      <c r="E2572" t="s">
        <v>3070</v>
      </c>
      <c r="F2572" s="34" t="s">
        <v>6</v>
      </c>
      <c r="G2572" s="34" t="s">
        <v>6</v>
      </c>
      <c r="H2572" s="34" t="s">
        <v>6</v>
      </c>
      <c r="I2572" s="34">
        <v>19.506839882853725</v>
      </c>
      <c r="J2572" s="34" t="s">
        <v>6</v>
      </c>
      <c r="K2572" s="34" t="s">
        <v>6</v>
      </c>
      <c r="L2572" s="34" t="s">
        <v>6</v>
      </c>
      <c r="M2572" s="34">
        <v>25.352435759968234</v>
      </c>
      <c r="N2572" s="34" t="s">
        <v>6</v>
      </c>
      <c r="O2572" s="34" t="s">
        <v>6</v>
      </c>
      <c r="P2572" s="34">
        <v>1.3669412577989106</v>
      </c>
      <c r="Q2572" t="s">
        <v>6</v>
      </c>
      <c r="R2572" t="s">
        <v>6</v>
      </c>
      <c r="S2572" t="s">
        <v>6</v>
      </c>
      <c r="T2572" t="s">
        <v>14793</v>
      </c>
      <c r="U2572" t="s">
        <v>14788</v>
      </c>
      <c r="V2572" t="s">
        <v>14794</v>
      </c>
      <c r="W2572" t="s">
        <v>6</v>
      </c>
      <c r="X2572" t="s">
        <v>6</v>
      </c>
      <c r="Y2572" t="s">
        <v>6</v>
      </c>
      <c r="Z2572" t="s">
        <v>14795</v>
      </c>
      <c r="AA2572" t="s">
        <v>6</v>
      </c>
      <c r="AB2572" t="s">
        <v>3052</v>
      </c>
      <c r="AC2572" t="s">
        <v>14796</v>
      </c>
    </row>
    <row r="2573" spans="1:29" x14ac:dyDescent="0.3">
      <c r="A2573" t="s">
        <v>339</v>
      </c>
      <c r="B2573" s="35">
        <v>248</v>
      </c>
      <c r="C2573" t="s">
        <v>103</v>
      </c>
      <c r="D2573" s="35">
        <v>1969</v>
      </c>
      <c r="E2573" t="s">
        <v>3071</v>
      </c>
      <c r="F2573" s="34" t="s">
        <v>6</v>
      </c>
      <c r="G2573" s="34" t="s">
        <v>6</v>
      </c>
      <c r="H2573" s="34" t="s">
        <v>6</v>
      </c>
      <c r="I2573" s="34">
        <v>19.236904309169983</v>
      </c>
      <c r="J2573" s="34" t="s">
        <v>6</v>
      </c>
      <c r="K2573" s="34" t="s">
        <v>6</v>
      </c>
      <c r="L2573" s="34" t="s">
        <v>6</v>
      </c>
      <c r="M2573" s="34">
        <v>29.791131790584579</v>
      </c>
      <c r="N2573" s="34" t="s">
        <v>6</v>
      </c>
      <c r="O2573" s="34" t="s">
        <v>6</v>
      </c>
      <c r="P2573" s="34">
        <v>1.5031766115237983</v>
      </c>
      <c r="Q2573" t="s">
        <v>6</v>
      </c>
      <c r="R2573" t="s">
        <v>6</v>
      </c>
      <c r="S2573" t="s">
        <v>6</v>
      </c>
      <c r="T2573" t="s">
        <v>14793</v>
      </c>
      <c r="U2573" t="s">
        <v>14788</v>
      </c>
      <c r="V2573" t="s">
        <v>14794</v>
      </c>
      <c r="W2573" t="s">
        <v>6</v>
      </c>
      <c r="X2573" t="s">
        <v>6</v>
      </c>
      <c r="Y2573" t="s">
        <v>6</v>
      </c>
      <c r="Z2573" t="s">
        <v>14795</v>
      </c>
      <c r="AA2573" t="s">
        <v>6</v>
      </c>
      <c r="AB2573" t="s">
        <v>3052</v>
      </c>
      <c r="AC2573" t="s">
        <v>14796</v>
      </c>
    </row>
    <row r="2574" spans="1:29" x14ac:dyDescent="0.3">
      <c r="A2574" t="s">
        <v>339</v>
      </c>
      <c r="B2574" s="35">
        <v>248</v>
      </c>
      <c r="C2574" t="s">
        <v>103</v>
      </c>
      <c r="D2574" s="35">
        <v>1970</v>
      </c>
      <c r="E2574" t="s">
        <v>3072</v>
      </c>
      <c r="F2574" s="34" t="s">
        <v>6</v>
      </c>
      <c r="G2574" s="34" t="s">
        <v>6</v>
      </c>
      <c r="H2574" s="34" t="s">
        <v>6</v>
      </c>
      <c r="I2574" s="34">
        <v>13.723280095671734</v>
      </c>
      <c r="J2574" s="34" t="s">
        <v>6</v>
      </c>
      <c r="K2574" s="34" t="s">
        <v>6</v>
      </c>
      <c r="L2574" s="34" t="s">
        <v>6</v>
      </c>
      <c r="M2574" s="34">
        <v>36.931210510267142</v>
      </c>
      <c r="N2574" s="34" t="s">
        <v>6</v>
      </c>
      <c r="O2574" s="34" t="s">
        <v>6</v>
      </c>
      <c r="P2574" s="34">
        <v>1.74627593414782</v>
      </c>
      <c r="Q2574" t="s">
        <v>6</v>
      </c>
      <c r="R2574" t="s">
        <v>6</v>
      </c>
      <c r="S2574" t="s">
        <v>6</v>
      </c>
      <c r="T2574" t="s">
        <v>14793</v>
      </c>
      <c r="U2574" t="s">
        <v>14788</v>
      </c>
      <c r="V2574" t="s">
        <v>14794</v>
      </c>
      <c r="W2574" t="s">
        <v>6</v>
      </c>
      <c r="X2574" t="s">
        <v>6</v>
      </c>
      <c r="Y2574" t="s">
        <v>6</v>
      </c>
      <c r="Z2574" t="s">
        <v>14795</v>
      </c>
      <c r="AA2574" t="s">
        <v>6</v>
      </c>
      <c r="AB2574" t="s">
        <v>3052</v>
      </c>
      <c r="AC2574" t="s">
        <v>14796</v>
      </c>
    </row>
    <row r="2575" spans="1:29" x14ac:dyDescent="0.3">
      <c r="A2575" t="s">
        <v>339</v>
      </c>
      <c r="B2575" s="35">
        <v>248</v>
      </c>
      <c r="C2575" t="s">
        <v>103</v>
      </c>
      <c r="D2575" s="35">
        <v>1971</v>
      </c>
      <c r="E2575" t="s">
        <v>3073</v>
      </c>
      <c r="F2575" s="34" t="s">
        <v>6</v>
      </c>
      <c r="G2575" s="34" t="s">
        <v>6</v>
      </c>
      <c r="H2575" s="34" t="s">
        <v>6</v>
      </c>
      <c r="I2575" s="34">
        <v>14.272758508655048</v>
      </c>
      <c r="J2575" s="34" t="s">
        <v>6</v>
      </c>
      <c r="K2575" s="34" t="s">
        <v>6</v>
      </c>
      <c r="L2575" s="34" t="s">
        <v>6</v>
      </c>
      <c r="M2575" s="34">
        <v>34.968916144355155</v>
      </c>
      <c r="N2575" s="34" t="s">
        <v>6</v>
      </c>
      <c r="O2575" s="34" t="s">
        <v>6</v>
      </c>
      <c r="P2575" s="34">
        <v>1.87960410172001</v>
      </c>
      <c r="Q2575" t="s">
        <v>6</v>
      </c>
      <c r="R2575" t="s">
        <v>6</v>
      </c>
      <c r="S2575" t="s">
        <v>6</v>
      </c>
      <c r="T2575" t="s">
        <v>14793</v>
      </c>
      <c r="U2575" t="s">
        <v>14788</v>
      </c>
      <c r="V2575" t="s">
        <v>14794</v>
      </c>
      <c r="W2575" t="s">
        <v>6</v>
      </c>
      <c r="X2575" t="s">
        <v>6</v>
      </c>
      <c r="Y2575" t="s">
        <v>6</v>
      </c>
      <c r="Z2575" t="s">
        <v>14795</v>
      </c>
      <c r="AA2575" t="s">
        <v>6</v>
      </c>
      <c r="AB2575" t="s">
        <v>3052</v>
      </c>
      <c r="AC2575" t="s">
        <v>14796</v>
      </c>
    </row>
    <row r="2576" spans="1:29" x14ac:dyDescent="0.3">
      <c r="A2576" t="s">
        <v>339</v>
      </c>
      <c r="B2576" s="35">
        <v>248</v>
      </c>
      <c r="C2576" t="s">
        <v>103</v>
      </c>
      <c r="D2576" s="35">
        <v>1972</v>
      </c>
      <c r="E2576" t="s">
        <v>3074</v>
      </c>
      <c r="F2576" s="34" t="s">
        <v>6</v>
      </c>
      <c r="G2576" s="34" t="s">
        <v>6</v>
      </c>
      <c r="H2576" s="34" t="s">
        <v>6</v>
      </c>
      <c r="I2576" s="34">
        <v>13.978747888035043</v>
      </c>
      <c r="J2576" s="34" t="s">
        <v>6</v>
      </c>
      <c r="K2576" s="34" t="s">
        <v>6</v>
      </c>
      <c r="L2576" s="34" t="s">
        <v>6</v>
      </c>
      <c r="M2576" s="34">
        <v>28.84267544016943</v>
      </c>
      <c r="N2576" s="34" t="s">
        <v>6</v>
      </c>
      <c r="O2576" s="34" t="s">
        <v>6</v>
      </c>
      <c r="P2576" s="34">
        <v>2.2033923705516201</v>
      </c>
      <c r="Q2576" t="s">
        <v>6</v>
      </c>
      <c r="R2576" t="s">
        <v>6</v>
      </c>
      <c r="S2576" t="s">
        <v>6</v>
      </c>
      <c r="T2576" t="s">
        <v>14793</v>
      </c>
      <c r="U2576" t="s">
        <v>14788</v>
      </c>
      <c r="V2576" t="s">
        <v>14794</v>
      </c>
      <c r="W2576" t="s">
        <v>6</v>
      </c>
      <c r="X2576" t="s">
        <v>6</v>
      </c>
      <c r="Y2576" t="s">
        <v>6</v>
      </c>
      <c r="Z2576" t="s">
        <v>14795</v>
      </c>
      <c r="AA2576" t="s">
        <v>6</v>
      </c>
      <c r="AB2576" t="s">
        <v>3052</v>
      </c>
      <c r="AC2576" t="s">
        <v>14796</v>
      </c>
    </row>
    <row r="2577" spans="1:29" x14ac:dyDescent="0.3">
      <c r="A2577" t="s">
        <v>339</v>
      </c>
      <c r="B2577" s="35">
        <v>248</v>
      </c>
      <c r="C2577" t="s">
        <v>103</v>
      </c>
      <c r="D2577" s="35">
        <v>1973</v>
      </c>
      <c r="E2577" t="s">
        <v>3075</v>
      </c>
      <c r="F2577" s="34" t="s">
        <v>6</v>
      </c>
      <c r="G2577" s="34" t="s">
        <v>6</v>
      </c>
      <c r="H2577" s="34" t="s">
        <v>6</v>
      </c>
      <c r="I2577" s="34">
        <v>13.269147665601643</v>
      </c>
      <c r="J2577" s="34" t="s">
        <v>6</v>
      </c>
      <c r="K2577" s="34" t="s">
        <v>6</v>
      </c>
      <c r="L2577" s="34" t="s">
        <v>6</v>
      </c>
      <c r="M2577" s="34">
        <v>20.271263120337284</v>
      </c>
      <c r="N2577" s="34" t="s">
        <v>6</v>
      </c>
      <c r="O2577" s="34" t="s">
        <v>6</v>
      </c>
      <c r="P2577" s="34">
        <v>2.9211162570265401</v>
      </c>
      <c r="Q2577" t="s">
        <v>6</v>
      </c>
      <c r="R2577" t="s">
        <v>6</v>
      </c>
      <c r="S2577" t="s">
        <v>6</v>
      </c>
      <c r="T2577" t="s">
        <v>14793</v>
      </c>
      <c r="U2577" t="s">
        <v>14788</v>
      </c>
      <c r="V2577" t="s">
        <v>14794</v>
      </c>
      <c r="W2577" t="s">
        <v>6</v>
      </c>
      <c r="X2577" t="s">
        <v>6</v>
      </c>
      <c r="Y2577" t="s">
        <v>6</v>
      </c>
      <c r="Z2577" t="s">
        <v>14795</v>
      </c>
      <c r="AA2577" t="s">
        <v>6</v>
      </c>
      <c r="AB2577" t="s">
        <v>3052</v>
      </c>
      <c r="AC2577" t="s">
        <v>14796</v>
      </c>
    </row>
    <row r="2578" spans="1:29" x14ac:dyDescent="0.3">
      <c r="A2578" t="s">
        <v>339</v>
      </c>
      <c r="B2578" s="35">
        <v>248</v>
      </c>
      <c r="C2578" t="s">
        <v>103</v>
      </c>
      <c r="D2578" s="35">
        <v>1974</v>
      </c>
      <c r="E2578" t="s">
        <v>3076</v>
      </c>
      <c r="F2578" s="34" t="s">
        <v>6</v>
      </c>
      <c r="G2578" s="34" t="s">
        <v>6</v>
      </c>
      <c r="H2578" s="34" t="s">
        <v>6</v>
      </c>
      <c r="I2578" s="34">
        <v>12.929252446834214</v>
      </c>
      <c r="J2578" s="34" t="s">
        <v>6</v>
      </c>
      <c r="K2578" s="34" t="s">
        <v>6</v>
      </c>
      <c r="L2578" s="34" t="s">
        <v>6</v>
      </c>
      <c r="M2578" s="34">
        <v>14.495877985840558</v>
      </c>
      <c r="N2578" s="34" t="s">
        <v>6</v>
      </c>
      <c r="O2578" s="34" t="s">
        <v>6</v>
      </c>
      <c r="P2578" s="34">
        <v>4.3589568919500898</v>
      </c>
      <c r="Q2578" t="s">
        <v>6</v>
      </c>
      <c r="R2578" t="s">
        <v>6</v>
      </c>
      <c r="S2578" t="s">
        <v>6</v>
      </c>
      <c r="T2578" t="s">
        <v>14793</v>
      </c>
      <c r="U2578" t="s">
        <v>14788</v>
      </c>
      <c r="V2578" t="s">
        <v>14794</v>
      </c>
      <c r="W2578" t="s">
        <v>6</v>
      </c>
      <c r="X2578" t="s">
        <v>6</v>
      </c>
      <c r="Y2578" t="s">
        <v>6</v>
      </c>
      <c r="Z2578" t="s">
        <v>14795</v>
      </c>
      <c r="AA2578" t="s">
        <v>6</v>
      </c>
      <c r="AB2578" t="s">
        <v>3052</v>
      </c>
      <c r="AC2578" t="s">
        <v>14796</v>
      </c>
    </row>
    <row r="2579" spans="1:29" x14ac:dyDescent="0.3">
      <c r="A2579" t="s">
        <v>339</v>
      </c>
      <c r="B2579" s="35">
        <v>248</v>
      </c>
      <c r="C2579" t="s">
        <v>103</v>
      </c>
      <c r="D2579" s="35">
        <v>1975</v>
      </c>
      <c r="E2579" t="s">
        <v>3077</v>
      </c>
      <c r="F2579" s="34" t="s">
        <v>6</v>
      </c>
      <c r="G2579" s="34" t="s">
        <v>6</v>
      </c>
      <c r="H2579" s="34" t="s">
        <v>6</v>
      </c>
      <c r="I2579" s="34">
        <v>14.689601027187779</v>
      </c>
      <c r="J2579" s="34" t="s">
        <v>6</v>
      </c>
      <c r="K2579" s="34" t="s">
        <v>6</v>
      </c>
      <c r="L2579" s="34" t="s">
        <v>6</v>
      </c>
      <c r="M2579" s="34">
        <v>15.762639492757172</v>
      </c>
      <c r="N2579" s="34" t="s">
        <v>6</v>
      </c>
      <c r="O2579" s="34" t="s">
        <v>6</v>
      </c>
      <c r="P2579" s="34">
        <v>5.0668913523155696</v>
      </c>
      <c r="Q2579" t="s">
        <v>6</v>
      </c>
      <c r="R2579" t="s">
        <v>6</v>
      </c>
      <c r="S2579" t="s">
        <v>6</v>
      </c>
      <c r="T2579" t="s">
        <v>14793</v>
      </c>
      <c r="U2579" t="s">
        <v>14788</v>
      </c>
      <c r="V2579" t="s">
        <v>14794</v>
      </c>
      <c r="W2579" t="s">
        <v>6</v>
      </c>
      <c r="X2579" t="s">
        <v>6</v>
      </c>
      <c r="Y2579" t="s">
        <v>6</v>
      </c>
      <c r="Z2579" t="s">
        <v>14795</v>
      </c>
      <c r="AA2579" t="s">
        <v>6</v>
      </c>
      <c r="AB2579" t="s">
        <v>3052</v>
      </c>
      <c r="AC2579" t="s">
        <v>14796</v>
      </c>
    </row>
    <row r="2580" spans="1:29" x14ac:dyDescent="0.3">
      <c r="A2580" t="s">
        <v>339</v>
      </c>
      <c r="B2580" s="35">
        <v>248</v>
      </c>
      <c r="C2580" t="s">
        <v>103</v>
      </c>
      <c r="D2580" s="35">
        <v>1976</v>
      </c>
      <c r="E2580" t="s">
        <v>3078</v>
      </c>
      <c r="F2580" s="34" t="s">
        <v>6</v>
      </c>
      <c r="G2580" s="34" t="s">
        <v>6</v>
      </c>
      <c r="H2580" s="34" t="s">
        <v>6</v>
      </c>
      <c r="I2580" s="34">
        <v>15.251650042090883</v>
      </c>
      <c r="J2580" s="34" t="s">
        <v>6</v>
      </c>
      <c r="K2580" s="34" t="s">
        <v>6</v>
      </c>
      <c r="L2580" s="34" t="s">
        <v>6</v>
      </c>
      <c r="M2580" s="34">
        <v>16.888284498190551</v>
      </c>
      <c r="N2580" s="34" t="s">
        <v>6</v>
      </c>
      <c r="O2580" s="34" t="s">
        <v>6</v>
      </c>
      <c r="P2580" s="34">
        <v>6.2483675641335097</v>
      </c>
      <c r="Q2580" t="s">
        <v>6</v>
      </c>
      <c r="R2580" t="s">
        <v>6</v>
      </c>
      <c r="S2580" t="s">
        <v>6</v>
      </c>
      <c r="T2580" t="s">
        <v>14793</v>
      </c>
      <c r="U2580" t="s">
        <v>14788</v>
      </c>
      <c r="V2580" t="s">
        <v>14794</v>
      </c>
      <c r="W2580" t="s">
        <v>6</v>
      </c>
      <c r="X2580" t="s">
        <v>6</v>
      </c>
      <c r="Y2580" t="s">
        <v>6</v>
      </c>
      <c r="Z2580" t="s">
        <v>14795</v>
      </c>
      <c r="AA2580" t="s">
        <v>6</v>
      </c>
      <c r="AB2580" t="s">
        <v>3052</v>
      </c>
      <c r="AC2580" t="s">
        <v>14796</v>
      </c>
    </row>
    <row r="2581" spans="1:29" x14ac:dyDescent="0.3">
      <c r="A2581" t="s">
        <v>339</v>
      </c>
      <c r="B2581" s="35">
        <v>248</v>
      </c>
      <c r="C2581" t="s">
        <v>103</v>
      </c>
      <c r="D2581" s="35">
        <v>1977</v>
      </c>
      <c r="E2581" t="s">
        <v>3079</v>
      </c>
      <c r="F2581" s="34" t="s">
        <v>6</v>
      </c>
      <c r="G2581" s="34" t="s">
        <v>6</v>
      </c>
      <c r="H2581" s="34" t="s">
        <v>6</v>
      </c>
      <c r="I2581" s="34">
        <v>15.293945019981315</v>
      </c>
      <c r="J2581" s="34" t="s">
        <v>6</v>
      </c>
      <c r="K2581" s="34" t="s">
        <v>6</v>
      </c>
      <c r="L2581" s="34" t="s">
        <v>6</v>
      </c>
      <c r="M2581" s="34">
        <v>31.749001939680948</v>
      </c>
      <c r="N2581" s="34" t="s">
        <v>6</v>
      </c>
      <c r="O2581" s="34" t="s">
        <v>6</v>
      </c>
      <c r="P2581" s="34">
        <v>7.8118003885656604</v>
      </c>
      <c r="Q2581" t="s">
        <v>6</v>
      </c>
      <c r="R2581" t="s">
        <v>6</v>
      </c>
      <c r="S2581" t="s">
        <v>6</v>
      </c>
      <c r="T2581" t="s">
        <v>14793</v>
      </c>
      <c r="U2581" t="s">
        <v>14788</v>
      </c>
      <c r="V2581" t="s">
        <v>14794</v>
      </c>
      <c r="W2581" t="s">
        <v>6</v>
      </c>
      <c r="X2581" t="s">
        <v>6</v>
      </c>
      <c r="Y2581" t="s">
        <v>6</v>
      </c>
      <c r="Z2581" t="s">
        <v>14795</v>
      </c>
      <c r="AA2581" t="s">
        <v>6</v>
      </c>
      <c r="AB2581" t="s">
        <v>3052</v>
      </c>
      <c r="AC2581" t="s">
        <v>14796</v>
      </c>
    </row>
    <row r="2582" spans="1:29" x14ac:dyDescent="0.3">
      <c r="A2582" t="s">
        <v>339</v>
      </c>
      <c r="B2582" s="35">
        <v>248</v>
      </c>
      <c r="C2582" t="s">
        <v>103</v>
      </c>
      <c r="D2582" s="35">
        <v>1978</v>
      </c>
      <c r="E2582" t="s">
        <v>3080</v>
      </c>
      <c r="F2582" s="34" t="s">
        <v>6</v>
      </c>
      <c r="G2582" s="34" t="s">
        <v>6</v>
      </c>
      <c r="H2582" s="34" t="s">
        <v>6</v>
      </c>
      <c r="I2582" s="34">
        <v>15.648309196406279</v>
      </c>
      <c r="J2582" s="34" t="s">
        <v>6</v>
      </c>
      <c r="K2582" s="34" t="s">
        <v>6</v>
      </c>
      <c r="L2582" s="34" t="s">
        <v>6</v>
      </c>
      <c r="M2582" s="34">
        <v>48.017780528573418</v>
      </c>
      <c r="N2582" s="34" t="s">
        <v>6</v>
      </c>
      <c r="O2582" s="34" t="s">
        <v>6</v>
      </c>
      <c r="P2582" s="34">
        <v>8.9809908968386107</v>
      </c>
      <c r="Q2582" t="s">
        <v>6</v>
      </c>
      <c r="R2582" t="s">
        <v>6</v>
      </c>
      <c r="S2582" t="s">
        <v>6</v>
      </c>
      <c r="T2582" t="s">
        <v>14793</v>
      </c>
      <c r="U2582" t="s">
        <v>14788</v>
      </c>
      <c r="V2582" t="s">
        <v>14794</v>
      </c>
      <c r="W2582" t="s">
        <v>6</v>
      </c>
      <c r="X2582" t="s">
        <v>6</v>
      </c>
      <c r="Y2582" t="s">
        <v>6</v>
      </c>
      <c r="Z2582" t="s">
        <v>14795</v>
      </c>
      <c r="AA2582" t="s">
        <v>6</v>
      </c>
      <c r="AB2582" t="s">
        <v>3052</v>
      </c>
      <c r="AC2582" t="s">
        <v>14796</v>
      </c>
    </row>
    <row r="2583" spans="1:29" x14ac:dyDescent="0.3">
      <c r="A2583" t="s">
        <v>339</v>
      </c>
      <c r="B2583" s="35">
        <v>248</v>
      </c>
      <c r="C2583" t="s">
        <v>103</v>
      </c>
      <c r="D2583" s="35">
        <v>1979</v>
      </c>
      <c r="E2583" t="s">
        <v>3081</v>
      </c>
      <c r="F2583" s="34" t="s">
        <v>6</v>
      </c>
      <c r="G2583" s="34" t="s">
        <v>6</v>
      </c>
      <c r="H2583" s="34" t="s">
        <v>6</v>
      </c>
      <c r="I2583" s="34">
        <v>15.291349834412499</v>
      </c>
      <c r="J2583" s="34" t="s">
        <v>6</v>
      </c>
      <c r="K2583" s="34" t="s">
        <v>6</v>
      </c>
      <c r="L2583" s="34" t="s">
        <v>6</v>
      </c>
      <c r="M2583" s="34">
        <v>43.751803549535246</v>
      </c>
      <c r="N2583" s="34" t="s">
        <v>6</v>
      </c>
      <c r="O2583" s="34" t="s">
        <v>6</v>
      </c>
      <c r="P2583" s="34">
        <v>10.984981769112199</v>
      </c>
      <c r="Q2583" t="s">
        <v>6</v>
      </c>
      <c r="R2583" t="s">
        <v>6</v>
      </c>
      <c r="S2583" t="s">
        <v>6</v>
      </c>
      <c r="T2583" t="s">
        <v>14793</v>
      </c>
      <c r="U2583" t="s">
        <v>14788</v>
      </c>
      <c r="V2583" t="s">
        <v>14794</v>
      </c>
      <c r="W2583" t="s">
        <v>6</v>
      </c>
      <c r="X2583" t="s">
        <v>6</v>
      </c>
      <c r="Y2583" t="s">
        <v>6</v>
      </c>
      <c r="Z2583" t="s">
        <v>14795</v>
      </c>
      <c r="AA2583" t="s">
        <v>6</v>
      </c>
      <c r="AB2583" t="s">
        <v>3052</v>
      </c>
      <c r="AC2583" t="s">
        <v>14796</v>
      </c>
    </row>
    <row r="2584" spans="1:29" x14ac:dyDescent="0.3">
      <c r="A2584" t="s">
        <v>339</v>
      </c>
      <c r="B2584" s="35">
        <v>248</v>
      </c>
      <c r="C2584" t="s">
        <v>103</v>
      </c>
      <c r="D2584" s="35">
        <v>1980</v>
      </c>
      <c r="E2584" t="s">
        <v>3082</v>
      </c>
      <c r="F2584" s="34" t="s">
        <v>6</v>
      </c>
      <c r="G2584" s="34" t="s">
        <v>6</v>
      </c>
      <c r="H2584" s="34" t="s">
        <v>6</v>
      </c>
      <c r="I2584" s="34">
        <v>12.809116485665122</v>
      </c>
      <c r="J2584" s="34" t="s">
        <v>6</v>
      </c>
      <c r="K2584" s="34" t="s">
        <v>6</v>
      </c>
      <c r="L2584" s="34" t="s">
        <v>6</v>
      </c>
      <c r="M2584" s="34">
        <v>44.394678984007513</v>
      </c>
      <c r="N2584" s="34" t="s">
        <v>6</v>
      </c>
      <c r="O2584" s="34" t="s">
        <v>6</v>
      </c>
      <c r="P2584" s="34">
        <v>16.115981136558499</v>
      </c>
      <c r="Q2584" t="s">
        <v>6</v>
      </c>
      <c r="R2584" t="s">
        <v>6</v>
      </c>
      <c r="S2584" t="s">
        <v>6</v>
      </c>
      <c r="T2584" t="s">
        <v>14793</v>
      </c>
      <c r="U2584" t="s">
        <v>14788</v>
      </c>
      <c r="V2584" t="s">
        <v>14794</v>
      </c>
      <c r="W2584" t="s">
        <v>6</v>
      </c>
      <c r="X2584" t="s">
        <v>6</v>
      </c>
      <c r="Y2584" t="s">
        <v>6</v>
      </c>
      <c r="Z2584" t="s">
        <v>14795</v>
      </c>
      <c r="AA2584" t="s">
        <v>6</v>
      </c>
      <c r="AB2584" t="s">
        <v>3052</v>
      </c>
      <c r="AC2584" t="s">
        <v>14796</v>
      </c>
    </row>
    <row r="2585" spans="1:29" x14ac:dyDescent="0.3">
      <c r="A2585" t="s">
        <v>339</v>
      </c>
      <c r="B2585" s="35">
        <v>248</v>
      </c>
      <c r="C2585" t="s">
        <v>103</v>
      </c>
      <c r="D2585" s="35">
        <v>1981</v>
      </c>
      <c r="E2585" t="s">
        <v>3083</v>
      </c>
      <c r="F2585" s="34" t="s">
        <v>6</v>
      </c>
      <c r="G2585" s="34" t="s">
        <v>6</v>
      </c>
      <c r="H2585" s="34" t="s">
        <v>6</v>
      </c>
      <c r="I2585" s="34">
        <v>15.568361570388706</v>
      </c>
      <c r="J2585" s="34" t="s">
        <v>6</v>
      </c>
      <c r="K2585" s="34" t="s">
        <v>6</v>
      </c>
      <c r="L2585" s="34" t="s">
        <v>6</v>
      </c>
      <c r="M2585" s="34">
        <v>48.510148989316058</v>
      </c>
      <c r="N2585" s="34" t="s">
        <v>6</v>
      </c>
      <c r="O2585" s="34" t="s">
        <v>6</v>
      </c>
      <c r="P2585" s="34">
        <v>16.5013712906715</v>
      </c>
      <c r="Q2585" t="s">
        <v>6</v>
      </c>
      <c r="R2585" t="s">
        <v>6</v>
      </c>
      <c r="S2585" t="s">
        <v>6</v>
      </c>
      <c r="T2585" t="s">
        <v>14793</v>
      </c>
      <c r="U2585" t="s">
        <v>14788</v>
      </c>
      <c r="V2585" t="s">
        <v>14794</v>
      </c>
      <c r="W2585" t="s">
        <v>6</v>
      </c>
      <c r="X2585" t="s">
        <v>6</v>
      </c>
      <c r="Y2585" t="s">
        <v>6</v>
      </c>
      <c r="Z2585" t="s">
        <v>14795</v>
      </c>
      <c r="AA2585" t="s">
        <v>6</v>
      </c>
      <c r="AB2585" t="s">
        <v>3052</v>
      </c>
      <c r="AC2585" t="s">
        <v>14796</v>
      </c>
    </row>
    <row r="2586" spans="1:29" x14ac:dyDescent="0.3">
      <c r="A2586" t="s">
        <v>339</v>
      </c>
      <c r="B2586" s="35">
        <v>248</v>
      </c>
      <c r="C2586" t="s">
        <v>103</v>
      </c>
      <c r="D2586" s="35">
        <v>1982</v>
      </c>
      <c r="E2586" t="s">
        <v>3084</v>
      </c>
      <c r="F2586" s="34" t="s">
        <v>6</v>
      </c>
      <c r="G2586" s="34" t="s">
        <v>6</v>
      </c>
      <c r="H2586" s="34" t="s">
        <v>6</v>
      </c>
      <c r="I2586" s="34">
        <v>15.551060820656232</v>
      </c>
      <c r="J2586" s="34" t="s">
        <v>6</v>
      </c>
      <c r="K2586" s="34" t="s">
        <v>6</v>
      </c>
      <c r="L2586" s="34" t="s">
        <v>6</v>
      </c>
      <c r="M2586" s="34">
        <v>51.166020341146549</v>
      </c>
      <c r="N2586" s="34" t="s">
        <v>6</v>
      </c>
      <c r="O2586" s="34" t="s">
        <v>6</v>
      </c>
      <c r="P2586" s="34">
        <v>16.473771170747401</v>
      </c>
      <c r="Q2586" t="s">
        <v>6</v>
      </c>
      <c r="R2586" t="s">
        <v>6</v>
      </c>
      <c r="S2586" t="s">
        <v>6</v>
      </c>
      <c r="T2586" t="s">
        <v>14793</v>
      </c>
      <c r="U2586" t="s">
        <v>14788</v>
      </c>
      <c r="V2586" t="s">
        <v>14794</v>
      </c>
      <c r="W2586" t="s">
        <v>6</v>
      </c>
      <c r="X2586" t="s">
        <v>6</v>
      </c>
      <c r="Y2586" t="s">
        <v>6</v>
      </c>
      <c r="Z2586" t="s">
        <v>14795</v>
      </c>
      <c r="AA2586" t="s">
        <v>6</v>
      </c>
      <c r="AB2586" t="s">
        <v>3052</v>
      </c>
      <c r="AC2586" t="s">
        <v>14796</v>
      </c>
    </row>
    <row r="2587" spans="1:29" x14ac:dyDescent="0.3">
      <c r="A2587" t="s">
        <v>339</v>
      </c>
      <c r="B2587" s="35">
        <v>248</v>
      </c>
      <c r="C2587" t="s">
        <v>103</v>
      </c>
      <c r="D2587" s="35">
        <v>1983</v>
      </c>
      <c r="E2587" t="s">
        <v>3085</v>
      </c>
      <c r="F2587" s="34" t="s">
        <v>6</v>
      </c>
      <c r="G2587" s="34" t="s">
        <v>6</v>
      </c>
      <c r="H2587" s="34" t="s">
        <v>6</v>
      </c>
      <c r="I2587" s="34">
        <v>18.091515478702199</v>
      </c>
      <c r="J2587" s="34" t="s">
        <v>6</v>
      </c>
      <c r="K2587" s="34" t="s">
        <v>6</v>
      </c>
      <c r="L2587" s="34" t="s">
        <v>6</v>
      </c>
      <c r="M2587" s="34">
        <v>66.812923951849271</v>
      </c>
      <c r="N2587" s="34" t="s">
        <v>6</v>
      </c>
      <c r="O2587" s="34" t="s">
        <v>6</v>
      </c>
      <c r="P2587" s="34">
        <v>14.478470110000099</v>
      </c>
      <c r="Q2587" t="s">
        <v>6</v>
      </c>
      <c r="R2587" t="s">
        <v>6</v>
      </c>
      <c r="S2587" t="s">
        <v>6</v>
      </c>
      <c r="T2587" t="s">
        <v>14793</v>
      </c>
      <c r="U2587" t="s">
        <v>14788</v>
      </c>
      <c r="V2587" t="s">
        <v>14794</v>
      </c>
      <c r="W2587" t="s">
        <v>6</v>
      </c>
      <c r="X2587" t="s">
        <v>6</v>
      </c>
      <c r="Y2587" t="s">
        <v>6</v>
      </c>
      <c r="Z2587" t="s">
        <v>14795</v>
      </c>
      <c r="AA2587" t="s">
        <v>6</v>
      </c>
      <c r="AB2587" t="s">
        <v>3052</v>
      </c>
      <c r="AC2587" t="s">
        <v>14796</v>
      </c>
    </row>
    <row r="2588" spans="1:29" x14ac:dyDescent="0.3">
      <c r="A2588" t="s">
        <v>339</v>
      </c>
      <c r="B2588" s="35">
        <v>248</v>
      </c>
      <c r="C2588" t="s">
        <v>103</v>
      </c>
      <c r="D2588" s="35">
        <v>1984</v>
      </c>
      <c r="E2588" t="s">
        <v>3086</v>
      </c>
      <c r="F2588" s="34" t="s">
        <v>6</v>
      </c>
      <c r="G2588" s="34" t="s">
        <v>6</v>
      </c>
      <c r="H2588" s="34" t="s">
        <v>6</v>
      </c>
      <c r="I2588" s="34">
        <v>18.553236528554262</v>
      </c>
      <c r="J2588" s="34" t="s">
        <v>6</v>
      </c>
      <c r="K2588" s="34" t="s">
        <v>6</v>
      </c>
      <c r="L2588" s="34" t="s">
        <v>6</v>
      </c>
      <c r="M2588" s="34">
        <v>77.835432337774307</v>
      </c>
      <c r="N2588" s="34" t="s">
        <v>6</v>
      </c>
      <c r="O2588" s="34" t="s">
        <v>6</v>
      </c>
      <c r="P2588" s="34">
        <v>15.4084226997897</v>
      </c>
      <c r="Q2588" t="s">
        <v>6</v>
      </c>
      <c r="R2588" t="s">
        <v>6</v>
      </c>
      <c r="S2588" t="s">
        <v>6</v>
      </c>
      <c r="T2588" t="s">
        <v>14793</v>
      </c>
      <c r="U2588" t="s">
        <v>14788</v>
      </c>
      <c r="V2588" t="s">
        <v>14794</v>
      </c>
      <c r="W2588" t="s">
        <v>6</v>
      </c>
      <c r="X2588" t="s">
        <v>6</v>
      </c>
      <c r="Y2588" t="s">
        <v>6</v>
      </c>
      <c r="Z2588" t="s">
        <v>14795</v>
      </c>
      <c r="AA2588" t="s">
        <v>6</v>
      </c>
      <c r="AB2588" t="s">
        <v>3052</v>
      </c>
      <c r="AC2588" t="s">
        <v>14796</v>
      </c>
    </row>
    <row r="2589" spans="1:29" x14ac:dyDescent="0.3">
      <c r="A2589" t="s">
        <v>339</v>
      </c>
      <c r="B2589" s="35">
        <v>248</v>
      </c>
      <c r="C2589" t="s">
        <v>103</v>
      </c>
      <c r="D2589" s="35">
        <v>1985</v>
      </c>
      <c r="E2589" t="s">
        <v>3087</v>
      </c>
      <c r="F2589" s="34" t="s">
        <v>6</v>
      </c>
      <c r="G2589" s="34" t="s">
        <v>6</v>
      </c>
      <c r="H2589" s="34" t="s">
        <v>6</v>
      </c>
      <c r="I2589" s="34">
        <v>14.302295524122565</v>
      </c>
      <c r="J2589" s="34" t="s">
        <v>6</v>
      </c>
      <c r="K2589" s="34" t="s">
        <v>6</v>
      </c>
      <c r="L2589" s="34" t="s">
        <v>6</v>
      </c>
      <c r="M2589" s="34">
        <v>79.360916306203777</v>
      </c>
      <c r="N2589" s="34" t="s">
        <v>6</v>
      </c>
      <c r="O2589" s="34" t="s">
        <v>6</v>
      </c>
      <c r="P2589" s="34">
        <v>18.019667424532901</v>
      </c>
      <c r="Q2589" t="s">
        <v>6</v>
      </c>
      <c r="R2589" t="s">
        <v>6</v>
      </c>
      <c r="S2589" t="s">
        <v>6</v>
      </c>
      <c r="T2589" t="s">
        <v>14793</v>
      </c>
      <c r="U2589" t="s">
        <v>14788</v>
      </c>
      <c r="V2589" t="s">
        <v>14794</v>
      </c>
      <c r="W2589" t="s">
        <v>6</v>
      </c>
      <c r="X2589" t="s">
        <v>6</v>
      </c>
      <c r="Y2589" t="s">
        <v>6</v>
      </c>
      <c r="Z2589" t="s">
        <v>14795</v>
      </c>
      <c r="AA2589" t="s">
        <v>6</v>
      </c>
      <c r="AB2589" t="s">
        <v>3052</v>
      </c>
      <c r="AC2589" t="s">
        <v>14796</v>
      </c>
    </row>
    <row r="2590" spans="1:29" x14ac:dyDescent="0.3">
      <c r="A2590" t="s">
        <v>339</v>
      </c>
      <c r="B2590" s="35">
        <v>248</v>
      </c>
      <c r="C2590" t="s">
        <v>103</v>
      </c>
      <c r="D2590" s="35">
        <v>1986</v>
      </c>
      <c r="E2590" t="s">
        <v>3088</v>
      </c>
      <c r="F2590" s="34" t="s">
        <v>6</v>
      </c>
      <c r="G2590" s="34" t="s">
        <v>6</v>
      </c>
      <c r="H2590" s="34" t="s">
        <v>6</v>
      </c>
      <c r="I2590" s="34">
        <v>16.146270879641236</v>
      </c>
      <c r="J2590" s="34" t="s">
        <v>6</v>
      </c>
      <c r="K2590" s="34" t="s">
        <v>6</v>
      </c>
      <c r="L2590" s="34" t="s">
        <v>6</v>
      </c>
      <c r="M2590" s="34">
        <v>98.358101798655326</v>
      </c>
      <c r="N2590" s="34" t="s">
        <v>6</v>
      </c>
      <c r="O2590" s="34" t="s">
        <v>6</v>
      </c>
      <c r="P2590" s="34">
        <v>13.221977744121199</v>
      </c>
      <c r="Q2590" t="s">
        <v>6</v>
      </c>
      <c r="R2590" t="s">
        <v>6</v>
      </c>
      <c r="S2590" t="s">
        <v>6</v>
      </c>
      <c r="T2590" t="s">
        <v>14793</v>
      </c>
      <c r="U2590" t="s">
        <v>14788</v>
      </c>
      <c r="V2590" t="s">
        <v>14794</v>
      </c>
      <c r="W2590" t="s">
        <v>6</v>
      </c>
      <c r="X2590" t="s">
        <v>6</v>
      </c>
      <c r="Y2590" t="s">
        <v>6</v>
      </c>
      <c r="Z2590" t="s">
        <v>14795</v>
      </c>
      <c r="AA2590" t="s">
        <v>6</v>
      </c>
      <c r="AB2590" t="s">
        <v>3052</v>
      </c>
      <c r="AC2590" t="s">
        <v>14796</v>
      </c>
    </row>
    <row r="2591" spans="1:29" x14ac:dyDescent="0.3">
      <c r="A2591" t="s">
        <v>339</v>
      </c>
      <c r="B2591" s="35">
        <v>248</v>
      </c>
      <c r="C2591" t="s">
        <v>103</v>
      </c>
      <c r="D2591" s="35">
        <v>1987</v>
      </c>
      <c r="E2591" t="s">
        <v>3089</v>
      </c>
      <c r="F2591" s="34" t="s">
        <v>6</v>
      </c>
      <c r="G2591" s="34" t="s">
        <v>6</v>
      </c>
      <c r="H2591" s="34" t="s">
        <v>6</v>
      </c>
      <c r="I2591" s="34">
        <v>14.978659892492049</v>
      </c>
      <c r="J2591" s="34" t="s">
        <v>6</v>
      </c>
      <c r="K2591" s="34" t="s">
        <v>6</v>
      </c>
      <c r="L2591" s="34" t="s">
        <v>6</v>
      </c>
      <c r="M2591" s="34">
        <v>128.07127102462405</v>
      </c>
      <c r="N2591" s="34" t="s">
        <v>6</v>
      </c>
      <c r="O2591" s="34" t="s">
        <v>6</v>
      </c>
      <c r="P2591" s="34">
        <v>12.354674215548</v>
      </c>
      <c r="Q2591" t="s">
        <v>6</v>
      </c>
      <c r="R2591" t="s">
        <v>6</v>
      </c>
      <c r="S2591" t="s">
        <v>6</v>
      </c>
      <c r="T2591" t="s">
        <v>14793</v>
      </c>
      <c r="U2591" t="s">
        <v>14788</v>
      </c>
      <c r="V2591" t="s">
        <v>14794</v>
      </c>
      <c r="W2591" t="s">
        <v>6</v>
      </c>
      <c r="X2591" t="s">
        <v>6</v>
      </c>
      <c r="Y2591" t="s">
        <v>6</v>
      </c>
      <c r="Z2591" t="s">
        <v>14795</v>
      </c>
      <c r="AA2591" t="s">
        <v>6</v>
      </c>
      <c r="AB2591" t="s">
        <v>3052</v>
      </c>
      <c r="AC2591" t="s">
        <v>14796</v>
      </c>
    </row>
    <row r="2592" spans="1:29" x14ac:dyDescent="0.3">
      <c r="A2592" t="s">
        <v>339</v>
      </c>
      <c r="B2592" s="35">
        <v>248</v>
      </c>
      <c r="C2592" t="s">
        <v>103</v>
      </c>
      <c r="D2592" s="35">
        <v>1988</v>
      </c>
      <c r="E2592" t="s">
        <v>3090</v>
      </c>
      <c r="F2592" s="34" t="s">
        <v>6</v>
      </c>
      <c r="G2592" s="34" t="s">
        <v>6</v>
      </c>
      <c r="H2592" s="34" t="s">
        <v>6</v>
      </c>
      <c r="I2592" s="34">
        <v>10.217231560229633</v>
      </c>
      <c r="J2592" s="34" t="s">
        <v>6</v>
      </c>
      <c r="K2592" s="34" t="s">
        <v>6</v>
      </c>
      <c r="L2592" s="34" t="s">
        <v>6</v>
      </c>
      <c r="M2592" s="34">
        <v>133.64576237197301</v>
      </c>
      <c r="N2592" s="34" t="s">
        <v>6</v>
      </c>
      <c r="O2592" s="34" t="s">
        <v>6</v>
      </c>
      <c r="P2592" s="34">
        <v>11.749087448641699</v>
      </c>
      <c r="Q2592" t="s">
        <v>6</v>
      </c>
      <c r="R2592" t="s">
        <v>6</v>
      </c>
      <c r="S2592" t="s">
        <v>6</v>
      </c>
      <c r="T2592" t="s">
        <v>14793</v>
      </c>
      <c r="U2592" t="s">
        <v>14788</v>
      </c>
      <c r="V2592" t="s">
        <v>14794</v>
      </c>
      <c r="W2592" t="s">
        <v>6</v>
      </c>
      <c r="X2592" t="s">
        <v>6</v>
      </c>
      <c r="Y2592" t="s">
        <v>6</v>
      </c>
      <c r="Z2592" t="s">
        <v>14795</v>
      </c>
      <c r="AA2592" t="s">
        <v>6</v>
      </c>
      <c r="AB2592" t="s">
        <v>3052</v>
      </c>
      <c r="AC2592" t="s">
        <v>14796</v>
      </c>
    </row>
    <row r="2593" spans="1:29" x14ac:dyDescent="0.3">
      <c r="A2593" t="s">
        <v>339</v>
      </c>
      <c r="B2593">
        <v>248</v>
      </c>
      <c r="C2593" t="s">
        <v>103</v>
      </c>
      <c r="D2593">
        <v>1989</v>
      </c>
      <c r="E2593" t="s">
        <v>3091</v>
      </c>
      <c r="F2593" s="34" t="s">
        <v>6</v>
      </c>
      <c r="G2593" s="34" t="s">
        <v>6</v>
      </c>
      <c r="H2593" s="34" t="s">
        <v>6</v>
      </c>
      <c r="I2593" s="34">
        <v>9.7115527217340585</v>
      </c>
      <c r="J2593" s="34" t="s">
        <v>6</v>
      </c>
      <c r="K2593" s="34" t="s">
        <v>6</v>
      </c>
      <c r="L2593" s="34" t="s">
        <v>6</v>
      </c>
      <c r="M2593" s="34">
        <v>135.71771045850582</v>
      </c>
      <c r="N2593" s="34" t="s">
        <v>6</v>
      </c>
      <c r="O2593" s="34" t="s">
        <v>6</v>
      </c>
      <c r="P2593" s="34">
        <v>11.5307945442917</v>
      </c>
      <c r="Q2593" t="s">
        <v>6</v>
      </c>
      <c r="R2593" t="s">
        <v>6</v>
      </c>
      <c r="S2593" t="s">
        <v>6</v>
      </c>
      <c r="T2593" t="s">
        <v>14793</v>
      </c>
      <c r="U2593" t="s">
        <v>14788</v>
      </c>
      <c r="V2593" t="s">
        <v>14794</v>
      </c>
      <c r="W2593" t="s">
        <v>6</v>
      </c>
      <c r="X2593" t="s">
        <v>6</v>
      </c>
      <c r="Y2593" t="s">
        <v>6</v>
      </c>
      <c r="Z2593" t="s">
        <v>14795</v>
      </c>
      <c r="AA2593" t="s">
        <v>6</v>
      </c>
      <c r="AB2593" t="s">
        <v>3052</v>
      </c>
      <c r="AC2593" t="s">
        <v>14796</v>
      </c>
    </row>
    <row r="2594" spans="1:29" x14ac:dyDescent="0.3">
      <c r="A2594" t="s">
        <v>339</v>
      </c>
      <c r="B2594" s="35">
        <v>248</v>
      </c>
      <c r="C2594" t="s">
        <v>103</v>
      </c>
      <c r="D2594" s="35">
        <v>1990</v>
      </c>
      <c r="E2594" t="s">
        <v>3092</v>
      </c>
      <c r="F2594" s="34" t="s">
        <v>6</v>
      </c>
      <c r="G2594" s="34" t="s">
        <v>6</v>
      </c>
      <c r="H2594" s="34" t="s">
        <v>6</v>
      </c>
      <c r="I2594" s="34">
        <v>10.738938511328124</v>
      </c>
      <c r="J2594" s="34" t="s">
        <v>6</v>
      </c>
      <c r="K2594" s="34" t="s">
        <v>6</v>
      </c>
      <c r="L2594" s="34" t="s">
        <v>6</v>
      </c>
      <c r="M2594" s="34">
        <v>120.51970843408976</v>
      </c>
      <c r="N2594" s="34" t="s">
        <v>6</v>
      </c>
      <c r="O2594" s="34">
        <v>59.343187388872593</v>
      </c>
      <c r="P2594" s="34">
        <v>11.709598536467499</v>
      </c>
      <c r="Q2594" t="s">
        <v>6</v>
      </c>
      <c r="R2594" t="s">
        <v>6</v>
      </c>
      <c r="S2594" t="s">
        <v>6</v>
      </c>
      <c r="T2594" t="s">
        <v>14793</v>
      </c>
      <c r="U2594" t="s">
        <v>14788</v>
      </c>
      <c r="V2594" t="s">
        <v>14794</v>
      </c>
      <c r="W2594" t="s">
        <v>6</v>
      </c>
      <c r="X2594" t="s">
        <v>6</v>
      </c>
      <c r="Y2594" t="s">
        <v>6</v>
      </c>
      <c r="Z2594" t="s">
        <v>14795</v>
      </c>
      <c r="AA2594" t="s">
        <v>6</v>
      </c>
      <c r="AB2594" t="s">
        <v>3052</v>
      </c>
      <c r="AC2594" t="s">
        <v>14796</v>
      </c>
    </row>
    <row r="2595" spans="1:29" x14ac:dyDescent="0.3">
      <c r="A2595" t="s">
        <v>339</v>
      </c>
      <c r="B2595" s="35">
        <v>248</v>
      </c>
      <c r="C2595" t="s">
        <v>103</v>
      </c>
      <c r="D2595" s="35">
        <v>1991</v>
      </c>
      <c r="E2595" t="s">
        <v>3093</v>
      </c>
      <c r="F2595" s="34" t="s">
        <v>6</v>
      </c>
      <c r="G2595" s="34" t="s">
        <v>6</v>
      </c>
      <c r="H2595" s="34" t="s">
        <v>6</v>
      </c>
      <c r="I2595" s="34">
        <v>10.821074843560192</v>
      </c>
      <c r="J2595" s="34" t="s">
        <v>6</v>
      </c>
      <c r="K2595" s="34" t="s">
        <v>6</v>
      </c>
      <c r="L2595" s="34" t="s">
        <v>6</v>
      </c>
      <c r="M2595" s="34">
        <v>114.42610832525327</v>
      </c>
      <c r="N2595" s="34" t="s">
        <v>6</v>
      </c>
      <c r="O2595" s="34">
        <v>55.708504073710429</v>
      </c>
      <c r="P2595" s="34">
        <v>13.1393652041256</v>
      </c>
      <c r="Q2595" t="s">
        <v>6</v>
      </c>
      <c r="R2595" t="s">
        <v>6</v>
      </c>
      <c r="S2595" t="s">
        <v>6</v>
      </c>
      <c r="T2595" t="s">
        <v>14793</v>
      </c>
      <c r="U2595" t="s">
        <v>14788</v>
      </c>
      <c r="V2595" t="s">
        <v>14794</v>
      </c>
      <c r="W2595" t="s">
        <v>6</v>
      </c>
      <c r="X2595" t="s">
        <v>6</v>
      </c>
      <c r="Y2595" t="s">
        <v>6</v>
      </c>
      <c r="Z2595" t="s">
        <v>14795</v>
      </c>
      <c r="AA2595" t="s">
        <v>6</v>
      </c>
      <c r="AB2595" t="s">
        <v>3052</v>
      </c>
      <c r="AC2595" t="s">
        <v>14796</v>
      </c>
    </row>
    <row r="2596" spans="1:29" x14ac:dyDescent="0.3">
      <c r="A2596" t="s">
        <v>339</v>
      </c>
      <c r="B2596" s="35">
        <v>248</v>
      </c>
      <c r="C2596" t="s">
        <v>103</v>
      </c>
      <c r="D2596" s="35">
        <v>1992</v>
      </c>
      <c r="E2596" t="s">
        <v>3094</v>
      </c>
      <c r="F2596" s="34" t="s">
        <v>6</v>
      </c>
      <c r="G2596" s="34" t="s">
        <v>6</v>
      </c>
      <c r="H2596" s="34" t="s">
        <v>6</v>
      </c>
      <c r="I2596" s="34">
        <v>11.387854355557833</v>
      </c>
      <c r="J2596" s="34" t="s">
        <v>6</v>
      </c>
      <c r="K2596" s="34" t="s">
        <v>6</v>
      </c>
      <c r="L2596" s="34" t="s">
        <v>6</v>
      </c>
      <c r="M2596" s="34">
        <v>110.49125241137538</v>
      </c>
      <c r="N2596" s="34" t="s">
        <v>6</v>
      </c>
      <c r="O2596" s="34">
        <v>60.289650178192524</v>
      </c>
      <c r="P2596" s="34">
        <v>14.3667331097258</v>
      </c>
      <c r="Q2596" t="s">
        <v>6</v>
      </c>
      <c r="R2596" t="s">
        <v>6</v>
      </c>
      <c r="S2596" t="s">
        <v>6</v>
      </c>
      <c r="T2596" t="s">
        <v>14793</v>
      </c>
      <c r="U2596" t="s">
        <v>14788</v>
      </c>
      <c r="V2596" t="s">
        <v>14794</v>
      </c>
      <c r="W2596" t="s">
        <v>6</v>
      </c>
      <c r="X2596" t="s">
        <v>6</v>
      </c>
      <c r="Y2596" t="s">
        <v>6</v>
      </c>
      <c r="Z2596" t="s">
        <v>14795</v>
      </c>
      <c r="AA2596" t="s">
        <v>6</v>
      </c>
      <c r="AB2596" t="s">
        <v>3052</v>
      </c>
      <c r="AC2596" t="s">
        <v>14796</v>
      </c>
    </row>
    <row r="2597" spans="1:29" x14ac:dyDescent="0.3">
      <c r="A2597" t="s">
        <v>339</v>
      </c>
      <c r="B2597" s="35">
        <v>248</v>
      </c>
      <c r="C2597" t="s">
        <v>103</v>
      </c>
      <c r="D2597" s="35">
        <v>1993</v>
      </c>
      <c r="E2597" t="s">
        <v>3095</v>
      </c>
      <c r="F2597" s="34" t="s">
        <v>6</v>
      </c>
      <c r="G2597" s="34" t="s">
        <v>6</v>
      </c>
      <c r="H2597" s="34" t="s">
        <v>6</v>
      </c>
      <c r="I2597" s="34">
        <v>15.879366529093753</v>
      </c>
      <c r="J2597" s="34" t="s">
        <v>6</v>
      </c>
      <c r="K2597" s="34" t="s">
        <v>6</v>
      </c>
      <c r="L2597" s="34" t="s">
        <v>6</v>
      </c>
      <c r="M2597" s="34">
        <v>98.814011241198116</v>
      </c>
      <c r="N2597" s="34" t="s">
        <v>6</v>
      </c>
      <c r="O2597" s="34">
        <v>69.379496124927556</v>
      </c>
      <c r="P2597" s="34">
        <v>16.7828683833716</v>
      </c>
      <c r="Q2597" t="s">
        <v>6</v>
      </c>
      <c r="R2597" t="s">
        <v>6</v>
      </c>
      <c r="S2597" t="s">
        <v>6</v>
      </c>
      <c r="T2597" t="s">
        <v>14793</v>
      </c>
      <c r="U2597" t="s">
        <v>14788</v>
      </c>
      <c r="V2597" t="s">
        <v>14794</v>
      </c>
      <c r="W2597" t="s">
        <v>6</v>
      </c>
      <c r="X2597" t="s">
        <v>6</v>
      </c>
      <c r="Y2597" t="s">
        <v>6</v>
      </c>
      <c r="Z2597" t="s">
        <v>14795</v>
      </c>
      <c r="AA2597" t="s">
        <v>6</v>
      </c>
      <c r="AB2597" t="s">
        <v>3052</v>
      </c>
      <c r="AC2597" t="s">
        <v>14796</v>
      </c>
    </row>
    <row r="2598" spans="1:29" x14ac:dyDescent="0.3">
      <c r="A2598" t="s">
        <v>339</v>
      </c>
      <c r="B2598" s="35">
        <v>248</v>
      </c>
      <c r="C2598" t="s">
        <v>103</v>
      </c>
      <c r="D2598" s="35">
        <v>1994</v>
      </c>
      <c r="E2598" t="s">
        <v>3096</v>
      </c>
      <c r="F2598" s="34" t="s">
        <v>6</v>
      </c>
      <c r="G2598" s="34" t="s">
        <v>6</v>
      </c>
      <c r="H2598" s="34" t="s">
        <v>6</v>
      </c>
      <c r="I2598" s="34">
        <v>21.317320888035606</v>
      </c>
      <c r="J2598" s="34" t="s">
        <v>6</v>
      </c>
      <c r="K2598" s="34" t="s">
        <v>6</v>
      </c>
      <c r="L2598" s="34" t="s">
        <v>6</v>
      </c>
      <c r="M2598" s="34">
        <v>84.255323247308695</v>
      </c>
      <c r="N2598" s="34" t="s">
        <v>6</v>
      </c>
      <c r="O2598" s="34">
        <v>65.282250057110204</v>
      </c>
      <c r="P2598" s="34">
        <v>20.237873438173299</v>
      </c>
      <c r="Q2598" t="s">
        <v>6</v>
      </c>
      <c r="R2598" t="s">
        <v>6</v>
      </c>
      <c r="S2598" t="s">
        <v>6</v>
      </c>
      <c r="T2598" t="s">
        <v>14793</v>
      </c>
      <c r="U2598" t="s">
        <v>14788</v>
      </c>
      <c r="V2598" t="s">
        <v>14794</v>
      </c>
      <c r="W2598" t="s">
        <v>6</v>
      </c>
      <c r="X2598" t="s">
        <v>6</v>
      </c>
      <c r="Y2598" t="s">
        <v>6</v>
      </c>
      <c r="Z2598" t="s">
        <v>14795</v>
      </c>
      <c r="AA2598" t="s">
        <v>6</v>
      </c>
      <c r="AB2598" t="s">
        <v>3052</v>
      </c>
      <c r="AC2598" t="s">
        <v>14796</v>
      </c>
    </row>
    <row r="2599" spans="1:29" x14ac:dyDescent="0.3">
      <c r="A2599" t="s">
        <v>339</v>
      </c>
      <c r="B2599" s="35">
        <v>248</v>
      </c>
      <c r="C2599" t="s">
        <v>103</v>
      </c>
      <c r="D2599" s="35">
        <v>1995</v>
      </c>
      <c r="E2599" t="s">
        <v>3097</v>
      </c>
      <c r="F2599" s="34" t="s">
        <v>6</v>
      </c>
      <c r="G2599" s="34" t="s">
        <v>6</v>
      </c>
      <c r="H2599" s="34" t="s">
        <v>6</v>
      </c>
      <c r="I2599" s="34">
        <v>22.750513999911025</v>
      </c>
      <c r="J2599" s="34" t="s">
        <v>6</v>
      </c>
      <c r="K2599" s="34" t="s">
        <v>6</v>
      </c>
      <c r="L2599" s="34" t="s">
        <v>6</v>
      </c>
      <c r="M2599" s="34">
        <v>70.529836870429577</v>
      </c>
      <c r="N2599" s="34" t="s">
        <v>6</v>
      </c>
      <c r="O2599" s="34">
        <v>54.328547185837543</v>
      </c>
      <c r="P2599" s="34">
        <v>21.9802734860992</v>
      </c>
      <c r="Q2599" t="s">
        <v>6</v>
      </c>
      <c r="R2599" t="s">
        <v>6</v>
      </c>
      <c r="S2599" t="s">
        <v>6</v>
      </c>
      <c r="T2599" t="s">
        <v>14793</v>
      </c>
      <c r="U2599" t="s">
        <v>14788</v>
      </c>
      <c r="V2599" t="s">
        <v>14794</v>
      </c>
      <c r="W2599" t="s">
        <v>6</v>
      </c>
      <c r="X2599" t="s">
        <v>6</v>
      </c>
      <c r="Y2599" t="s">
        <v>6</v>
      </c>
      <c r="Z2599" t="s">
        <v>14795</v>
      </c>
      <c r="AA2599" t="s">
        <v>6</v>
      </c>
      <c r="AB2599" t="s">
        <v>3052</v>
      </c>
      <c r="AC2599" t="s">
        <v>14796</v>
      </c>
    </row>
    <row r="2600" spans="1:29" x14ac:dyDescent="0.3">
      <c r="A2600" t="s">
        <v>339</v>
      </c>
      <c r="B2600" s="35">
        <v>248</v>
      </c>
      <c r="C2600" t="s">
        <v>103</v>
      </c>
      <c r="D2600" s="35">
        <v>1996</v>
      </c>
      <c r="E2600" t="s">
        <v>3098</v>
      </c>
      <c r="F2600" s="34" t="s">
        <v>6</v>
      </c>
      <c r="G2600" s="34" t="s">
        <v>6</v>
      </c>
      <c r="H2600" s="34" t="s">
        <v>6</v>
      </c>
      <c r="I2600" s="34">
        <v>23.579703436224612</v>
      </c>
      <c r="J2600" s="34" t="s">
        <v>6</v>
      </c>
      <c r="K2600" s="34" t="s">
        <v>6</v>
      </c>
      <c r="L2600" s="34" t="s">
        <v>6</v>
      </c>
      <c r="M2600" s="34">
        <v>69.279761727275229</v>
      </c>
      <c r="N2600" s="34" t="s">
        <v>6</v>
      </c>
      <c r="O2600" s="34">
        <v>54.302727197460094</v>
      </c>
      <c r="P2600" s="34">
        <v>23.001245438229098</v>
      </c>
      <c r="Q2600" t="s">
        <v>6</v>
      </c>
      <c r="R2600" t="s">
        <v>6</v>
      </c>
      <c r="S2600" t="s">
        <v>6</v>
      </c>
      <c r="T2600" t="s">
        <v>14793</v>
      </c>
      <c r="U2600" t="s">
        <v>14788</v>
      </c>
      <c r="V2600" t="s">
        <v>14794</v>
      </c>
      <c r="W2600" t="s">
        <v>6</v>
      </c>
      <c r="X2600" t="s">
        <v>6</v>
      </c>
      <c r="Y2600" t="s">
        <v>6</v>
      </c>
      <c r="Z2600" t="s">
        <v>14795</v>
      </c>
      <c r="AA2600" t="s">
        <v>6</v>
      </c>
      <c r="AB2600" t="s">
        <v>3052</v>
      </c>
      <c r="AC2600" t="s">
        <v>14796</v>
      </c>
    </row>
    <row r="2601" spans="1:29" x14ac:dyDescent="0.3">
      <c r="A2601" t="s">
        <v>339</v>
      </c>
      <c r="B2601" s="35">
        <v>248</v>
      </c>
      <c r="C2601" t="s">
        <v>103</v>
      </c>
      <c r="D2601" s="35">
        <v>1997</v>
      </c>
      <c r="E2601" t="s">
        <v>3099</v>
      </c>
      <c r="F2601" s="34" t="s">
        <v>6</v>
      </c>
      <c r="G2601" s="34" t="s">
        <v>6</v>
      </c>
      <c r="H2601" s="34" t="s">
        <v>6</v>
      </c>
      <c r="I2601" s="34">
        <v>26.007114248691419</v>
      </c>
      <c r="J2601" s="34" t="s">
        <v>6</v>
      </c>
      <c r="K2601" s="34" t="s">
        <v>6</v>
      </c>
      <c r="L2601" s="34" t="s">
        <v>6</v>
      </c>
      <c r="M2601" s="34">
        <v>61.477098342734351</v>
      </c>
      <c r="N2601" s="34" t="s">
        <v>6</v>
      </c>
      <c r="O2601" s="34">
        <v>47.300061044160778</v>
      </c>
      <c r="P2601" s="34">
        <v>25.847059582017501</v>
      </c>
      <c r="Q2601" t="s">
        <v>6</v>
      </c>
      <c r="R2601" t="s">
        <v>6</v>
      </c>
      <c r="S2601" t="s">
        <v>6</v>
      </c>
      <c r="T2601" t="s">
        <v>14793</v>
      </c>
      <c r="U2601" t="s">
        <v>14788</v>
      </c>
      <c r="V2601" t="s">
        <v>14794</v>
      </c>
      <c r="W2601" t="s">
        <v>6</v>
      </c>
      <c r="X2601" t="s">
        <v>6</v>
      </c>
      <c r="Y2601" t="s">
        <v>6</v>
      </c>
      <c r="Z2601" t="s">
        <v>14795</v>
      </c>
      <c r="AA2601" t="s">
        <v>6</v>
      </c>
      <c r="AB2601" t="s">
        <v>3052</v>
      </c>
      <c r="AC2601" t="s">
        <v>14796</v>
      </c>
    </row>
    <row r="2602" spans="1:29" x14ac:dyDescent="0.3">
      <c r="A2602" t="s">
        <v>339</v>
      </c>
      <c r="B2602" s="35">
        <v>248</v>
      </c>
      <c r="C2602" t="s">
        <v>103</v>
      </c>
      <c r="D2602" s="35">
        <v>1998</v>
      </c>
      <c r="E2602" t="s">
        <v>3100</v>
      </c>
      <c r="F2602" s="34" t="s">
        <v>6</v>
      </c>
      <c r="G2602" s="34" t="s">
        <v>6</v>
      </c>
      <c r="H2602" s="34" t="s">
        <v>6</v>
      </c>
      <c r="I2602" s="34">
        <v>23.533848016847454</v>
      </c>
      <c r="J2602" s="34" t="s">
        <v>6</v>
      </c>
      <c r="K2602" s="34" t="s">
        <v>6</v>
      </c>
      <c r="L2602" s="34" t="s">
        <v>6</v>
      </c>
      <c r="M2602" s="34">
        <v>70.281284791968972</v>
      </c>
      <c r="N2602" s="34" t="s">
        <v>6</v>
      </c>
      <c r="O2602" s="34">
        <v>50.440271272890925</v>
      </c>
      <c r="P2602" s="34">
        <v>26.2918996375967</v>
      </c>
      <c r="Q2602" t="s">
        <v>6</v>
      </c>
      <c r="R2602" t="s">
        <v>6</v>
      </c>
      <c r="S2602" t="s">
        <v>6</v>
      </c>
      <c r="T2602" t="s">
        <v>14793</v>
      </c>
      <c r="U2602" t="s">
        <v>14788</v>
      </c>
      <c r="V2602" t="s">
        <v>14794</v>
      </c>
      <c r="W2602" t="s">
        <v>6</v>
      </c>
      <c r="X2602" t="s">
        <v>6</v>
      </c>
      <c r="Y2602" t="s">
        <v>6</v>
      </c>
      <c r="Z2602" t="s">
        <v>14795</v>
      </c>
      <c r="AA2602" t="s">
        <v>6</v>
      </c>
      <c r="AB2602" t="s">
        <v>3052</v>
      </c>
      <c r="AC2602" t="s">
        <v>14796</v>
      </c>
    </row>
    <row r="2603" spans="1:29" x14ac:dyDescent="0.3">
      <c r="A2603" t="s">
        <v>339</v>
      </c>
      <c r="B2603" s="35">
        <v>248</v>
      </c>
      <c r="C2603" t="s">
        <v>103</v>
      </c>
      <c r="D2603" s="35">
        <v>1999</v>
      </c>
      <c r="E2603" t="s">
        <v>3101</v>
      </c>
      <c r="F2603" s="34" t="s">
        <v>6</v>
      </c>
      <c r="G2603" s="34" t="s">
        <v>6</v>
      </c>
      <c r="H2603" s="34" t="s">
        <v>6</v>
      </c>
      <c r="I2603" s="34">
        <v>24.568220219089358</v>
      </c>
      <c r="J2603" s="34" t="s">
        <v>6</v>
      </c>
      <c r="K2603" s="34" t="s">
        <v>6</v>
      </c>
      <c r="L2603" s="34" t="s">
        <v>6</v>
      </c>
      <c r="M2603" s="34">
        <v>105.17693093199527</v>
      </c>
      <c r="N2603" s="34" t="s">
        <v>6</v>
      </c>
      <c r="O2603" s="34">
        <v>74.922162418713043</v>
      </c>
      <c r="P2603" s="34">
        <v>18.890938543924701</v>
      </c>
      <c r="Q2603" t="s">
        <v>6</v>
      </c>
      <c r="R2603" t="s">
        <v>6</v>
      </c>
      <c r="S2603" t="s">
        <v>6</v>
      </c>
      <c r="T2603" t="s">
        <v>14793</v>
      </c>
      <c r="U2603" t="s">
        <v>14788</v>
      </c>
      <c r="V2603" t="s">
        <v>14794</v>
      </c>
      <c r="W2603" t="s">
        <v>6</v>
      </c>
      <c r="X2603" t="s">
        <v>6</v>
      </c>
      <c r="Y2603" t="s">
        <v>6</v>
      </c>
      <c r="Z2603" t="s">
        <v>14795</v>
      </c>
      <c r="AA2603" t="s">
        <v>6</v>
      </c>
      <c r="AB2603" t="s">
        <v>3052</v>
      </c>
      <c r="AC2603" t="s">
        <v>14796</v>
      </c>
    </row>
    <row r="2604" spans="1:29" x14ac:dyDescent="0.3">
      <c r="A2604" t="s">
        <v>339</v>
      </c>
      <c r="B2604" s="35">
        <v>248</v>
      </c>
      <c r="C2604" t="s">
        <v>103</v>
      </c>
      <c r="D2604" s="35">
        <v>2000</v>
      </c>
      <c r="E2604" t="s">
        <v>3102</v>
      </c>
      <c r="F2604" s="34" t="s">
        <v>6</v>
      </c>
      <c r="G2604" s="34" t="s">
        <v>6</v>
      </c>
      <c r="H2604" s="34" t="s">
        <v>6</v>
      </c>
      <c r="I2604" s="34">
        <v>28.154141870320458</v>
      </c>
      <c r="J2604" s="34" t="s">
        <v>6</v>
      </c>
      <c r="K2604" s="34" t="s">
        <v>6</v>
      </c>
      <c r="L2604" s="34" t="s">
        <v>6</v>
      </c>
      <c r="M2604" s="34">
        <v>92.158740260936284</v>
      </c>
      <c r="N2604" s="34" t="s">
        <v>6</v>
      </c>
      <c r="O2604" s="34">
        <v>66.54103553049778</v>
      </c>
      <c r="P2604" s="34">
        <v>17.530685999999999</v>
      </c>
      <c r="Q2604" t="s">
        <v>6</v>
      </c>
      <c r="R2604" t="s">
        <v>6</v>
      </c>
      <c r="S2604" t="s">
        <v>6</v>
      </c>
      <c r="T2604" t="s">
        <v>14793</v>
      </c>
      <c r="U2604" t="s">
        <v>14788</v>
      </c>
      <c r="V2604" t="s">
        <v>14794</v>
      </c>
      <c r="W2604" t="s">
        <v>6</v>
      </c>
      <c r="X2604" t="s">
        <v>6</v>
      </c>
      <c r="Y2604" t="s">
        <v>6</v>
      </c>
      <c r="Z2604" t="s">
        <v>14795</v>
      </c>
      <c r="AA2604" t="s">
        <v>6</v>
      </c>
      <c r="AB2604" t="s">
        <v>3052</v>
      </c>
      <c r="AC2604" t="s">
        <v>14796</v>
      </c>
    </row>
    <row r="2605" spans="1:29" x14ac:dyDescent="0.3">
      <c r="A2605" t="s">
        <v>339</v>
      </c>
      <c r="B2605" s="35">
        <v>248</v>
      </c>
      <c r="C2605" t="s">
        <v>103</v>
      </c>
      <c r="D2605" s="35">
        <v>2001</v>
      </c>
      <c r="E2605" t="s">
        <v>3103</v>
      </c>
      <c r="F2605" s="34" t="s">
        <v>6</v>
      </c>
      <c r="G2605" s="34" t="s">
        <v>6</v>
      </c>
      <c r="H2605" s="34" t="s">
        <v>6</v>
      </c>
      <c r="I2605" s="34">
        <v>27.973912131806859</v>
      </c>
      <c r="J2605" s="34" t="s">
        <v>6</v>
      </c>
      <c r="K2605" s="34" t="s">
        <v>6</v>
      </c>
      <c r="L2605" s="34" t="s">
        <v>6</v>
      </c>
      <c r="M2605" s="34">
        <v>63.803059711449237</v>
      </c>
      <c r="N2605" s="34" t="s">
        <v>6</v>
      </c>
      <c r="O2605" s="34">
        <v>52.237947958531862</v>
      </c>
      <c r="P2605" s="34">
        <v>23.127057000000001</v>
      </c>
      <c r="Q2605" t="s">
        <v>6</v>
      </c>
      <c r="R2605" t="s">
        <v>6</v>
      </c>
      <c r="S2605" t="s">
        <v>6</v>
      </c>
      <c r="T2605" t="s">
        <v>14793</v>
      </c>
      <c r="U2605" t="s">
        <v>14788</v>
      </c>
      <c r="V2605" t="s">
        <v>14794</v>
      </c>
      <c r="W2605" t="s">
        <v>6</v>
      </c>
      <c r="X2605" t="s">
        <v>6</v>
      </c>
      <c r="Y2605" t="s">
        <v>6</v>
      </c>
      <c r="Z2605" t="s">
        <v>14795</v>
      </c>
      <c r="AA2605" t="s">
        <v>6</v>
      </c>
      <c r="AB2605" t="s">
        <v>3052</v>
      </c>
      <c r="AC2605" t="s">
        <v>14796</v>
      </c>
    </row>
    <row r="2606" spans="1:29" x14ac:dyDescent="0.3">
      <c r="A2606" t="s">
        <v>339</v>
      </c>
      <c r="B2606" s="35">
        <v>248</v>
      </c>
      <c r="C2606" t="s">
        <v>103</v>
      </c>
      <c r="D2606" s="35">
        <v>2002</v>
      </c>
      <c r="E2606" t="s">
        <v>3104</v>
      </c>
      <c r="F2606" s="34" t="s">
        <v>6</v>
      </c>
      <c r="G2606" s="34" t="s">
        <v>6</v>
      </c>
      <c r="H2606" s="34" t="s">
        <v>6</v>
      </c>
      <c r="I2606" s="34">
        <v>22.248520698039279</v>
      </c>
      <c r="J2606" s="34" t="s">
        <v>6</v>
      </c>
      <c r="K2606" s="34" t="s">
        <v>6</v>
      </c>
      <c r="L2606" s="34" t="s">
        <v>6</v>
      </c>
      <c r="M2606" s="34">
        <v>55.043006354359356</v>
      </c>
      <c r="N2606" s="34" t="s">
        <v>6</v>
      </c>
      <c r="O2606" s="34">
        <v>46.278956274325935</v>
      </c>
      <c r="P2606" s="34">
        <v>27.054196999999998</v>
      </c>
      <c r="Q2606" t="s">
        <v>6</v>
      </c>
      <c r="R2606" t="s">
        <v>6</v>
      </c>
      <c r="S2606" t="s">
        <v>6</v>
      </c>
      <c r="T2606" t="s">
        <v>14793</v>
      </c>
      <c r="U2606" t="s">
        <v>14788</v>
      </c>
      <c r="V2606" t="s">
        <v>14794</v>
      </c>
      <c r="W2606" t="s">
        <v>6</v>
      </c>
      <c r="X2606" t="s">
        <v>6</v>
      </c>
      <c r="Y2606" t="s">
        <v>6</v>
      </c>
      <c r="Z2606" t="s">
        <v>14795</v>
      </c>
      <c r="AA2606" t="s">
        <v>6</v>
      </c>
      <c r="AB2606" t="s">
        <v>3052</v>
      </c>
      <c r="AC2606" t="s">
        <v>14796</v>
      </c>
    </row>
    <row r="2607" spans="1:29" x14ac:dyDescent="0.3">
      <c r="A2607" t="s">
        <v>339</v>
      </c>
      <c r="B2607" s="35">
        <v>248</v>
      </c>
      <c r="C2607" t="s">
        <v>103</v>
      </c>
      <c r="D2607" s="35">
        <v>2003</v>
      </c>
      <c r="E2607" t="s">
        <v>3105</v>
      </c>
      <c r="F2607" s="34" t="s">
        <v>6</v>
      </c>
      <c r="G2607" s="34" t="s">
        <v>6</v>
      </c>
      <c r="H2607" s="34" t="s">
        <v>6</v>
      </c>
      <c r="I2607" s="34">
        <v>20.137350053342601</v>
      </c>
      <c r="J2607" s="34" t="s">
        <v>6</v>
      </c>
      <c r="K2607" s="34" t="s">
        <v>6</v>
      </c>
      <c r="L2607" s="34" t="s">
        <v>6</v>
      </c>
      <c r="M2607" s="34">
        <v>47.197634899532723</v>
      </c>
      <c r="N2607" s="34" t="s">
        <v>6</v>
      </c>
      <c r="O2607" s="34">
        <v>42.3475262807465</v>
      </c>
      <c r="P2607" s="34">
        <v>30.965208000000001</v>
      </c>
      <c r="Q2607" t="s">
        <v>6</v>
      </c>
      <c r="R2607" t="s">
        <v>6</v>
      </c>
      <c r="S2607" t="s">
        <v>6</v>
      </c>
      <c r="T2607" t="s">
        <v>14793</v>
      </c>
      <c r="U2607" t="s">
        <v>14788</v>
      </c>
      <c r="V2607" t="s">
        <v>14794</v>
      </c>
      <c r="W2607" t="s">
        <v>6</v>
      </c>
      <c r="X2607" t="s">
        <v>6</v>
      </c>
      <c r="Y2607" t="s">
        <v>6</v>
      </c>
      <c r="Z2607" t="s">
        <v>14795</v>
      </c>
      <c r="AA2607" t="s">
        <v>6</v>
      </c>
      <c r="AB2607" t="s">
        <v>3052</v>
      </c>
      <c r="AC2607" t="s">
        <v>14796</v>
      </c>
    </row>
    <row r="2608" spans="1:29" x14ac:dyDescent="0.3">
      <c r="A2608" t="s">
        <v>339</v>
      </c>
      <c r="B2608" s="35">
        <v>248</v>
      </c>
      <c r="C2608" t="s">
        <v>103</v>
      </c>
      <c r="D2608" s="35">
        <v>2004</v>
      </c>
      <c r="E2608" t="s">
        <v>3106</v>
      </c>
      <c r="F2608" s="34" t="s">
        <v>6</v>
      </c>
      <c r="G2608" s="34" t="s">
        <v>6</v>
      </c>
      <c r="H2608" s="34" t="s">
        <v>6</v>
      </c>
      <c r="I2608" s="34">
        <v>22.130578171596607</v>
      </c>
      <c r="J2608" s="34" t="s">
        <v>6</v>
      </c>
      <c r="K2608" s="34" t="s">
        <v>6</v>
      </c>
      <c r="L2608" s="34" t="s">
        <v>6</v>
      </c>
      <c r="M2608" s="34">
        <v>40.199797801942708</v>
      </c>
      <c r="N2608" s="34" t="s">
        <v>6</v>
      </c>
      <c r="O2608" s="34">
        <v>37.846910239700037</v>
      </c>
      <c r="P2608" s="34">
        <v>35.194946999999999</v>
      </c>
      <c r="Q2608" t="s">
        <v>6</v>
      </c>
      <c r="R2608" t="s">
        <v>6</v>
      </c>
      <c r="S2608" t="s">
        <v>6</v>
      </c>
      <c r="T2608" t="s">
        <v>14793</v>
      </c>
      <c r="U2608" t="s">
        <v>14788</v>
      </c>
      <c r="V2608" t="s">
        <v>14794</v>
      </c>
      <c r="W2608" t="s">
        <v>6</v>
      </c>
      <c r="X2608" t="s">
        <v>6</v>
      </c>
      <c r="Y2608" t="s">
        <v>6</v>
      </c>
      <c r="Z2608" t="s">
        <v>14795</v>
      </c>
      <c r="AA2608" t="s">
        <v>6</v>
      </c>
      <c r="AB2608" t="s">
        <v>3052</v>
      </c>
      <c r="AC2608" t="s">
        <v>14796</v>
      </c>
    </row>
    <row r="2609" spans="1:29" x14ac:dyDescent="0.3">
      <c r="A2609" t="s">
        <v>339</v>
      </c>
      <c r="B2609" s="35">
        <v>248</v>
      </c>
      <c r="C2609" t="s">
        <v>103</v>
      </c>
      <c r="D2609" s="35">
        <v>2005</v>
      </c>
      <c r="E2609" t="s">
        <v>3107</v>
      </c>
      <c r="F2609" s="34" t="s">
        <v>6</v>
      </c>
      <c r="G2609" s="34" t="s">
        <v>6</v>
      </c>
      <c r="H2609" s="34" t="s">
        <v>6</v>
      </c>
      <c r="I2609" s="34">
        <v>23.717390804489497</v>
      </c>
      <c r="J2609" s="34" t="s">
        <v>6</v>
      </c>
      <c r="K2609" s="34" t="s">
        <v>6</v>
      </c>
      <c r="L2609" s="34" t="s">
        <v>6</v>
      </c>
      <c r="M2609" s="34">
        <v>35.758081540560575</v>
      </c>
      <c r="N2609" s="34" t="s">
        <v>6</v>
      </c>
      <c r="O2609" s="34">
        <v>33.378558886895753</v>
      </c>
      <c r="P2609" s="34">
        <v>40.278851000000003</v>
      </c>
      <c r="Q2609" t="s">
        <v>6</v>
      </c>
      <c r="R2609" t="s">
        <v>6</v>
      </c>
      <c r="S2609" t="s">
        <v>6</v>
      </c>
      <c r="T2609" t="s">
        <v>14793</v>
      </c>
      <c r="U2609" t="s">
        <v>14788</v>
      </c>
      <c r="V2609" t="s">
        <v>14794</v>
      </c>
      <c r="W2609" t="s">
        <v>6</v>
      </c>
      <c r="X2609" t="s">
        <v>6</v>
      </c>
      <c r="Y2609" t="s">
        <v>6</v>
      </c>
      <c r="Z2609" t="s">
        <v>14795</v>
      </c>
      <c r="AA2609" t="s">
        <v>6</v>
      </c>
      <c r="AB2609" t="s">
        <v>3052</v>
      </c>
      <c r="AC2609" t="s">
        <v>14796</v>
      </c>
    </row>
    <row r="2610" spans="1:29" x14ac:dyDescent="0.3">
      <c r="A2610" t="s">
        <v>339</v>
      </c>
      <c r="B2610" s="35">
        <v>248</v>
      </c>
      <c r="C2610" t="s">
        <v>103</v>
      </c>
      <c r="D2610" s="35">
        <v>2006</v>
      </c>
      <c r="E2610" t="s">
        <v>3108</v>
      </c>
      <c r="F2610" s="34" t="s">
        <v>6</v>
      </c>
      <c r="G2610" s="34" t="s">
        <v>6</v>
      </c>
      <c r="H2610" s="34" t="s">
        <v>6</v>
      </c>
      <c r="I2610" s="34">
        <v>23.786389033167854</v>
      </c>
      <c r="J2610" s="34" t="s">
        <v>6</v>
      </c>
      <c r="K2610" s="34" t="s">
        <v>6</v>
      </c>
      <c r="L2610" s="34" t="s">
        <v>6</v>
      </c>
      <c r="M2610" s="34">
        <v>33.094083356894046</v>
      </c>
      <c r="N2610" s="34" t="s">
        <v>6</v>
      </c>
      <c r="O2610" s="34">
        <v>27.10657294123104</v>
      </c>
      <c r="P2610" s="34">
        <v>45.690762999999997</v>
      </c>
      <c r="Q2610" t="s">
        <v>6</v>
      </c>
      <c r="R2610" t="s">
        <v>6</v>
      </c>
      <c r="S2610" t="s">
        <v>6</v>
      </c>
      <c r="T2610" t="s">
        <v>14793</v>
      </c>
      <c r="U2610" t="s">
        <v>14788</v>
      </c>
      <c r="V2610" t="s">
        <v>14794</v>
      </c>
      <c r="W2610" t="s">
        <v>6</v>
      </c>
      <c r="X2610" t="s">
        <v>6</v>
      </c>
      <c r="Y2610" t="s">
        <v>6</v>
      </c>
      <c r="Z2610" t="s">
        <v>14795</v>
      </c>
      <c r="AA2610" t="s">
        <v>6</v>
      </c>
      <c r="AB2610" t="s">
        <v>3052</v>
      </c>
      <c r="AC2610" t="s">
        <v>14796</v>
      </c>
    </row>
    <row r="2611" spans="1:29" x14ac:dyDescent="0.3">
      <c r="A2611" t="s">
        <v>339</v>
      </c>
      <c r="B2611" s="35">
        <v>248</v>
      </c>
      <c r="C2611" t="s">
        <v>103</v>
      </c>
      <c r="D2611" s="35">
        <v>2007</v>
      </c>
      <c r="E2611" t="s">
        <v>3109</v>
      </c>
      <c r="F2611" s="34" t="s">
        <v>6</v>
      </c>
      <c r="G2611" s="34" t="s">
        <v>6</v>
      </c>
      <c r="H2611" s="34" t="s">
        <v>6</v>
      </c>
      <c r="I2611" s="34">
        <v>25.841589681044582</v>
      </c>
      <c r="J2611" s="34" t="s">
        <v>6</v>
      </c>
      <c r="K2611" s="34" t="s">
        <v>6</v>
      </c>
      <c r="L2611" s="34" t="s">
        <v>6</v>
      </c>
      <c r="M2611" s="34">
        <v>29.647956598755336</v>
      </c>
      <c r="N2611" s="34" t="s">
        <v>6</v>
      </c>
      <c r="O2611" s="34">
        <v>25.779997382079483</v>
      </c>
      <c r="P2611" s="34">
        <v>49.848725000000002</v>
      </c>
      <c r="Q2611" t="s">
        <v>6</v>
      </c>
      <c r="R2611" t="s">
        <v>6</v>
      </c>
      <c r="S2611" t="s">
        <v>6</v>
      </c>
      <c r="T2611" t="s">
        <v>14793</v>
      </c>
      <c r="U2611" t="s">
        <v>14788</v>
      </c>
      <c r="V2611" t="s">
        <v>14794</v>
      </c>
      <c r="W2611" t="s">
        <v>6</v>
      </c>
      <c r="X2611" t="s">
        <v>6</v>
      </c>
      <c r="Y2611" t="s">
        <v>6</v>
      </c>
      <c r="Z2611" t="s">
        <v>14795</v>
      </c>
      <c r="AA2611" t="s">
        <v>6</v>
      </c>
      <c r="AB2611" t="s">
        <v>3052</v>
      </c>
      <c r="AC2611" t="s">
        <v>14796</v>
      </c>
    </row>
    <row r="2612" spans="1:29" x14ac:dyDescent="0.3">
      <c r="A2612" t="s">
        <v>339</v>
      </c>
      <c r="B2612" s="35">
        <v>248</v>
      </c>
      <c r="C2612" t="s">
        <v>103</v>
      </c>
      <c r="D2612" s="35">
        <v>2008</v>
      </c>
      <c r="E2612" t="s">
        <v>3110</v>
      </c>
      <c r="F2612" s="34" t="s">
        <v>6</v>
      </c>
      <c r="G2612" s="34" t="s">
        <v>6</v>
      </c>
      <c r="H2612" s="34" t="s">
        <v>6</v>
      </c>
      <c r="I2612" s="34">
        <v>25.176560128047907</v>
      </c>
      <c r="J2612" s="34" t="s">
        <v>6</v>
      </c>
      <c r="K2612" s="34" t="s">
        <v>6</v>
      </c>
      <c r="L2612" s="34" t="s">
        <v>6</v>
      </c>
      <c r="M2612" s="34">
        <v>24.87299147399245</v>
      </c>
      <c r="N2612" s="34" t="s">
        <v>6</v>
      </c>
      <c r="O2612" s="34">
        <v>20.786419397574445</v>
      </c>
      <c r="P2612" s="34">
        <v>61.139437999999998</v>
      </c>
      <c r="Q2612" t="s">
        <v>6</v>
      </c>
      <c r="R2612" t="s">
        <v>6</v>
      </c>
      <c r="S2612" t="s">
        <v>6</v>
      </c>
      <c r="T2612" t="s">
        <v>14793</v>
      </c>
      <c r="U2612" t="s">
        <v>14788</v>
      </c>
      <c r="V2612" t="s">
        <v>14794</v>
      </c>
      <c r="W2612" t="s">
        <v>6</v>
      </c>
      <c r="X2612" t="s">
        <v>6</v>
      </c>
      <c r="Y2612" t="s">
        <v>6</v>
      </c>
      <c r="Z2612" t="s">
        <v>14795</v>
      </c>
      <c r="AA2612" t="s">
        <v>6</v>
      </c>
      <c r="AB2612" t="s">
        <v>3052</v>
      </c>
      <c r="AC2612" t="s">
        <v>14796</v>
      </c>
    </row>
    <row r="2613" spans="1:29" x14ac:dyDescent="0.3">
      <c r="A2613" t="s">
        <v>339</v>
      </c>
      <c r="B2613" s="35">
        <v>248</v>
      </c>
      <c r="C2613" t="s">
        <v>103</v>
      </c>
      <c r="D2613" s="35">
        <v>2009</v>
      </c>
      <c r="E2613" t="s">
        <v>3111</v>
      </c>
      <c r="F2613" s="34" t="s">
        <v>6</v>
      </c>
      <c r="G2613" s="34" t="s">
        <v>6</v>
      </c>
      <c r="H2613" s="34" t="s">
        <v>6</v>
      </c>
      <c r="I2613" s="34">
        <v>25.310698341978053</v>
      </c>
      <c r="J2613" s="34" t="s">
        <v>6</v>
      </c>
      <c r="K2613" s="34" t="s">
        <v>6</v>
      </c>
      <c r="L2613" s="34" t="s">
        <v>6</v>
      </c>
      <c r="M2613" s="34">
        <v>19.66703876881278</v>
      </c>
      <c r="N2613" s="34" t="s">
        <v>6</v>
      </c>
      <c r="O2613" s="34">
        <v>15.540399806113586</v>
      </c>
      <c r="P2613" s="34">
        <v>60.094979000000002</v>
      </c>
      <c r="Q2613" t="s">
        <v>6</v>
      </c>
      <c r="R2613" t="s">
        <v>6</v>
      </c>
      <c r="S2613" t="s">
        <v>6</v>
      </c>
      <c r="T2613" t="s">
        <v>14793</v>
      </c>
      <c r="U2613" t="s">
        <v>14788</v>
      </c>
      <c r="V2613" t="s">
        <v>14794</v>
      </c>
      <c r="W2613" t="s">
        <v>6</v>
      </c>
      <c r="X2613" t="s">
        <v>6</v>
      </c>
      <c r="Y2613" t="s">
        <v>6</v>
      </c>
      <c r="Z2613" t="s">
        <v>14795</v>
      </c>
      <c r="AA2613" t="s">
        <v>6</v>
      </c>
      <c r="AB2613" t="s">
        <v>3052</v>
      </c>
      <c r="AC2613" t="s">
        <v>14796</v>
      </c>
    </row>
    <row r="2614" spans="1:29" x14ac:dyDescent="0.3">
      <c r="A2614" t="s">
        <v>339</v>
      </c>
      <c r="B2614" s="35">
        <v>248</v>
      </c>
      <c r="C2614" t="s">
        <v>103</v>
      </c>
      <c r="D2614" s="35">
        <v>2010</v>
      </c>
      <c r="E2614" t="s">
        <v>3112</v>
      </c>
      <c r="F2614" s="34" t="s">
        <v>6</v>
      </c>
      <c r="G2614" s="34" t="s">
        <v>6</v>
      </c>
      <c r="H2614" s="34" t="s">
        <v>6</v>
      </c>
      <c r="I2614" s="34">
        <v>27.198397589118798</v>
      </c>
      <c r="J2614" s="34" t="s">
        <v>6</v>
      </c>
      <c r="K2614" s="34" t="s">
        <v>6</v>
      </c>
      <c r="L2614" s="34" t="s">
        <v>6</v>
      </c>
      <c r="M2614" s="34">
        <v>18.435544271967668</v>
      </c>
      <c r="N2614" s="34" t="s">
        <v>6</v>
      </c>
      <c r="O2614" s="34">
        <v>18.184972125561512</v>
      </c>
      <c r="P2614" s="34">
        <v>68.151328000000007</v>
      </c>
      <c r="Q2614" t="s">
        <v>6</v>
      </c>
      <c r="R2614" t="s">
        <v>6</v>
      </c>
      <c r="S2614" t="s">
        <v>6</v>
      </c>
      <c r="T2614" t="s">
        <v>14793</v>
      </c>
      <c r="U2614" t="s">
        <v>14788</v>
      </c>
      <c r="V2614" t="s">
        <v>14794</v>
      </c>
      <c r="W2614" t="s">
        <v>6</v>
      </c>
      <c r="X2614" t="s">
        <v>6</v>
      </c>
      <c r="Y2614" t="s">
        <v>6</v>
      </c>
      <c r="Z2614" t="s">
        <v>14795</v>
      </c>
      <c r="AA2614" t="s">
        <v>6</v>
      </c>
      <c r="AB2614" t="s">
        <v>3052</v>
      </c>
      <c r="AC2614" t="s">
        <v>14796</v>
      </c>
    </row>
    <row r="2615" spans="1:29" x14ac:dyDescent="0.3">
      <c r="A2615" t="s">
        <v>339</v>
      </c>
      <c r="B2615" s="35">
        <v>248</v>
      </c>
      <c r="C2615" t="s">
        <v>103</v>
      </c>
      <c r="D2615" s="35">
        <v>2011</v>
      </c>
      <c r="E2615" t="s">
        <v>3113</v>
      </c>
      <c r="F2615" s="34" t="s">
        <v>6</v>
      </c>
      <c r="G2615" s="34" t="s">
        <v>6</v>
      </c>
      <c r="H2615" s="34" t="s">
        <v>6</v>
      </c>
      <c r="I2615" s="34">
        <v>27.207627105627417</v>
      </c>
      <c r="J2615" s="34" t="s">
        <v>6</v>
      </c>
      <c r="K2615" s="34" t="s">
        <v>6</v>
      </c>
      <c r="L2615" s="34" t="s">
        <v>6</v>
      </c>
      <c r="M2615" s="34">
        <v>18.607203621040526</v>
      </c>
      <c r="N2615" s="34" t="s">
        <v>6</v>
      </c>
      <c r="O2615" s="34">
        <v>17.324573861199603</v>
      </c>
      <c r="P2615" s="34">
        <v>78.986647000000005</v>
      </c>
      <c r="Q2615" t="s">
        <v>6</v>
      </c>
      <c r="R2615" t="s">
        <v>6</v>
      </c>
      <c r="S2615" t="s">
        <v>6</v>
      </c>
      <c r="T2615" t="s">
        <v>14793</v>
      </c>
      <c r="U2615" t="s">
        <v>14788</v>
      </c>
      <c r="V2615" t="s">
        <v>14794</v>
      </c>
      <c r="W2615" t="s">
        <v>6</v>
      </c>
      <c r="X2615" t="s">
        <v>6</v>
      </c>
      <c r="Y2615" t="s">
        <v>6</v>
      </c>
      <c r="Z2615" t="s">
        <v>14795</v>
      </c>
      <c r="AA2615" t="s">
        <v>6</v>
      </c>
      <c r="AB2615" t="s">
        <v>3052</v>
      </c>
      <c r="AC2615" t="s">
        <v>14796</v>
      </c>
    </row>
    <row r="2616" spans="1:29" x14ac:dyDescent="0.3">
      <c r="A2616" t="s">
        <v>339</v>
      </c>
      <c r="B2616" s="35">
        <v>248</v>
      </c>
      <c r="C2616" t="s">
        <v>103</v>
      </c>
      <c r="D2616" s="35">
        <v>2012</v>
      </c>
      <c r="E2616" t="s">
        <v>3114</v>
      </c>
      <c r="F2616" s="34" t="s">
        <v>6</v>
      </c>
      <c r="G2616" s="34" t="s">
        <v>6</v>
      </c>
      <c r="H2616" s="34" t="s">
        <v>6</v>
      </c>
      <c r="I2616" s="34">
        <v>27.106944868996969</v>
      </c>
      <c r="J2616" s="34" t="s">
        <v>6</v>
      </c>
      <c r="K2616" s="34" t="s">
        <v>6</v>
      </c>
      <c r="L2616" s="34" t="s">
        <v>6</v>
      </c>
      <c r="M2616" s="34">
        <v>19.341320506526412</v>
      </c>
      <c r="N2616" s="34" t="s">
        <v>6</v>
      </c>
      <c r="O2616" s="34">
        <v>20.130039248852079</v>
      </c>
      <c r="P2616" s="34">
        <v>87.735050000000001</v>
      </c>
      <c r="Q2616" t="s">
        <v>6</v>
      </c>
      <c r="R2616" t="s">
        <v>6</v>
      </c>
      <c r="S2616" t="s">
        <v>6</v>
      </c>
      <c r="T2616" t="s">
        <v>14793</v>
      </c>
      <c r="U2616" t="s">
        <v>14788</v>
      </c>
      <c r="V2616" t="s">
        <v>14794</v>
      </c>
      <c r="W2616" t="s">
        <v>6</v>
      </c>
      <c r="X2616" t="s">
        <v>6</v>
      </c>
      <c r="Y2616" t="s">
        <v>6</v>
      </c>
      <c r="Z2616" t="s">
        <v>14795</v>
      </c>
      <c r="AA2616" t="s">
        <v>6</v>
      </c>
      <c r="AB2616" t="s">
        <v>3052</v>
      </c>
      <c r="AC2616" t="s">
        <v>14796</v>
      </c>
    </row>
    <row r="2617" spans="1:29" x14ac:dyDescent="0.3">
      <c r="A2617" t="s">
        <v>339</v>
      </c>
      <c r="B2617" s="35">
        <v>248</v>
      </c>
      <c r="C2617" t="s">
        <v>103</v>
      </c>
      <c r="D2617" s="35">
        <v>2013</v>
      </c>
      <c r="E2617" t="s">
        <v>3115</v>
      </c>
      <c r="F2617" s="34" t="s">
        <v>6</v>
      </c>
      <c r="G2617" s="34" t="s">
        <v>6</v>
      </c>
      <c r="H2617" s="34" t="s">
        <v>6</v>
      </c>
      <c r="I2617" s="34">
        <v>27.874545285381302</v>
      </c>
      <c r="J2617" s="34" t="s">
        <v>6</v>
      </c>
      <c r="K2617" s="34" t="s">
        <v>6</v>
      </c>
      <c r="L2617" s="34" t="s">
        <v>6</v>
      </c>
      <c r="M2617" s="34">
        <v>23.425527529337813</v>
      </c>
      <c r="N2617" s="34" t="s">
        <v>6</v>
      </c>
      <c r="O2617" s="34">
        <v>22.565210681619554</v>
      </c>
      <c r="P2617" s="34">
        <v>96.570336999999995</v>
      </c>
      <c r="Q2617" t="s">
        <v>6</v>
      </c>
      <c r="R2617" t="s">
        <v>6</v>
      </c>
      <c r="S2617" t="s">
        <v>6</v>
      </c>
      <c r="T2617" t="s">
        <v>14793</v>
      </c>
      <c r="U2617" t="s">
        <v>14788</v>
      </c>
      <c r="V2617" t="s">
        <v>14794</v>
      </c>
      <c r="W2617" t="s">
        <v>6</v>
      </c>
      <c r="X2617" t="s">
        <v>6</v>
      </c>
      <c r="Y2617" t="s">
        <v>6</v>
      </c>
      <c r="Z2617" t="s">
        <v>14795</v>
      </c>
      <c r="AA2617" t="s">
        <v>6</v>
      </c>
      <c r="AB2617" t="s">
        <v>3052</v>
      </c>
      <c r="AC2617" t="s">
        <v>14796</v>
      </c>
    </row>
    <row r="2618" spans="1:29" x14ac:dyDescent="0.3">
      <c r="A2618" t="s">
        <v>339</v>
      </c>
      <c r="B2618" s="35">
        <v>248</v>
      </c>
      <c r="C2618" t="s">
        <v>103</v>
      </c>
      <c r="D2618" s="35">
        <v>2014</v>
      </c>
      <c r="E2618" t="s">
        <v>3116</v>
      </c>
      <c r="F2618" s="34" t="s">
        <v>6</v>
      </c>
      <c r="G2618" s="34" t="s">
        <v>6</v>
      </c>
      <c r="H2618" s="34" t="s">
        <v>6</v>
      </c>
      <c r="I2618" s="34">
        <v>29.157148476561439</v>
      </c>
      <c r="J2618" s="34" t="s">
        <v>6</v>
      </c>
      <c r="K2618" s="34" t="s">
        <v>6</v>
      </c>
      <c r="L2618" s="34" t="s">
        <v>6</v>
      </c>
      <c r="M2618" s="34">
        <v>28.162975934661567</v>
      </c>
      <c r="N2618" s="34" t="s">
        <v>6</v>
      </c>
      <c r="O2618" s="34">
        <v>27.251462477921301</v>
      </c>
      <c r="P2618" s="34">
        <v>102.717795</v>
      </c>
      <c r="Q2618" t="s">
        <v>6</v>
      </c>
      <c r="R2618" t="s">
        <v>6</v>
      </c>
      <c r="S2618" t="s">
        <v>6</v>
      </c>
      <c r="T2618" t="s">
        <v>14793</v>
      </c>
      <c r="U2618" t="s">
        <v>14788</v>
      </c>
      <c r="V2618" t="s">
        <v>14794</v>
      </c>
      <c r="W2618" t="s">
        <v>6</v>
      </c>
      <c r="X2618" t="s">
        <v>6</v>
      </c>
      <c r="Y2618" t="s">
        <v>6</v>
      </c>
      <c r="Z2618" t="s">
        <v>14795</v>
      </c>
      <c r="AA2618" t="s">
        <v>6</v>
      </c>
      <c r="AB2618" t="s">
        <v>3052</v>
      </c>
      <c r="AC2618" t="s">
        <v>14796</v>
      </c>
    </row>
    <row r="2619" spans="1:29" x14ac:dyDescent="0.3">
      <c r="A2619" t="s">
        <v>339</v>
      </c>
      <c r="B2619" s="35">
        <v>248</v>
      </c>
      <c r="C2619" t="s">
        <v>103</v>
      </c>
      <c r="D2619" s="35">
        <v>2015</v>
      </c>
      <c r="E2619" t="s">
        <v>3117</v>
      </c>
      <c r="F2619" s="34" t="s">
        <v>6</v>
      </c>
      <c r="G2619" s="34" t="s">
        <v>6</v>
      </c>
      <c r="H2619" s="34" t="s">
        <v>6</v>
      </c>
      <c r="I2619" s="34">
        <v>36.44521766059259</v>
      </c>
      <c r="J2619" s="34" t="s">
        <v>6</v>
      </c>
      <c r="K2619" s="34" t="s">
        <v>6</v>
      </c>
      <c r="L2619" s="34" t="s">
        <v>6</v>
      </c>
      <c r="M2619" s="34">
        <v>36.437971405208117</v>
      </c>
      <c r="N2619" s="34" t="s">
        <v>6</v>
      </c>
      <c r="O2619" s="34">
        <v>31.611500589273334</v>
      </c>
      <c r="P2619" s="34">
        <v>97.209558000000001</v>
      </c>
      <c r="Q2619" t="s">
        <v>6</v>
      </c>
      <c r="R2619" t="s">
        <v>6</v>
      </c>
      <c r="S2619" t="s">
        <v>6</v>
      </c>
      <c r="T2619" t="s">
        <v>14793</v>
      </c>
      <c r="U2619" t="s">
        <v>14788</v>
      </c>
      <c r="V2619" t="s">
        <v>14794</v>
      </c>
      <c r="W2619" t="s">
        <v>6</v>
      </c>
      <c r="X2619" t="s">
        <v>6</v>
      </c>
      <c r="Y2619" t="s">
        <v>6</v>
      </c>
      <c r="Z2619" t="s">
        <v>14795</v>
      </c>
      <c r="AA2619" t="s">
        <v>6</v>
      </c>
      <c r="AB2619" t="s">
        <v>3052</v>
      </c>
      <c r="AC2619" t="s">
        <v>14796</v>
      </c>
    </row>
    <row r="2620" spans="1:29" x14ac:dyDescent="0.3">
      <c r="A2620" t="s">
        <v>339</v>
      </c>
      <c r="B2620" s="35">
        <v>248</v>
      </c>
      <c r="C2620" t="s">
        <v>103</v>
      </c>
      <c r="D2620" s="35">
        <v>2016</v>
      </c>
      <c r="E2620" t="s">
        <v>3118</v>
      </c>
      <c r="F2620" s="34" t="s">
        <v>6</v>
      </c>
      <c r="G2620" s="34" t="s">
        <v>6</v>
      </c>
      <c r="H2620" s="34" t="s">
        <v>6</v>
      </c>
      <c r="I2620" s="34">
        <v>40.408621223040939</v>
      </c>
      <c r="J2620" s="34" t="s">
        <v>6</v>
      </c>
      <c r="K2620" s="34" t="s">
        <v>6</v>
      </c>
      <c r="L2620" s="34" t="s">
        <v>6</v>
      </c>
      <c r="M2620" s="34">
        <v>46.066020580029893</v>
      </c>
      <c r="N2620" s="34" t="s">
        <v>6</v>
      </c>
      <c r="O2620" s="34">
        <v>36.446685864091762</v>
      </c>
      <c r="P2620" s="34">
        <v>97.671431999999996</v>
      </c>
      <c r="Q2620" t="s">
        <v>6</v>
      </c>
      <c r="R2620" t="s">
        <v>6</v>
      </c>
      <c r="S2620" t="s">
        <v>6</v>
      </c>
      <c r="T2620" t="s">
        <v>14793</v>
      </c>
      <c r="U2620" t="s">
        <v>14788</v>
      </c>
      <c r="V2620" t="s">
        <v>14794</v>
      </c>
      <c r="W2620" t="s">
        <v>6</v>
      </c>
      <c r="X2620" t="s">
        <v>6</v>
      </c>
      <c r="Y2620" t="s">
        <v>6</v>
      </c>
      <c r="Z2620" t="s">
        <v>14795</v>
      </c>
      <c r="AA2620" t="s">
        <v>6</v>
      </c>
      <c r="AB2620" t="s">
        <v>3052</v>
      </c>
      <c r="AC2620" t="s">
        <v>14796</v>
      </c>
    </row>
    <row r="2621" spans="1:29" x14ac:dyDescent="0.3">
      <c r="A2621" t="s">
        <v>339</v>
      </c>
      <c r="B2621" s="35">
        <v>248</v>
      </c>
      <c r="C2621" t="s">
        <v>103</v>
      </c>
      <c r="D2621" s="35">
        <v>2017</v>
      </c>
      <c r="E2621" t="s">
        <v>3119</v>
      </c>
      <c r="F2621" s="34" t="s">
        <v>6</v>
      </c>
      <c r="G2621" s="34" t="s">
        <v>6</v>
      </c>
      <c r="H2621" s="34" t="s">
        <v>6</v>
      </c>
      <c r="I2621" s="34">
        <v>41.390060808010645</v>
      </c>
      <c r="J2621" s="34" t="s">
        <v>6</v>
      </c>
      <c r="K2621" s="34" t="s">
        <v>6</v>
      </c>
      <c r="L2621" s="34" t="s">
        <v>6</v>
      </c>
      <c r="M2621" s="34">
        <v>47.391467044194691</v>
      </c>
      <c r="N2621" s="34" t="s">
        <v>6</v>
      </c>
      <c r="O2621" s="34">
        <v>41.23971964866773</v>
      </c>
      <c r="P2621" s="34">
        <v>104.46748599999999</v>
      </c>
      <c r="Q2621" t="s">
        <v>6</v>
      </c>
      <c r="R2621" t="s">
        <v>6</v>
      </c>
      <c r="S2621" t="s">
        <v>6</v>
      </c>
      <c r="T2621" t="s">
        <v>14793</v>
      </c>
      <c r="U2621" t="s">
        <v>14788</v>
      </c>
      <c r="V2621" t="s">
        <v>14794</v>
      </c>
      <c r="W2621" t="s">
        <v>6</v>
      </c>
      <c r="X2621" t="s">
        <v>6</v>
      </c>
      <c r="Y2621" t="s">
        <v>6</v>
      </c>
      <c r="Z2621" t="s">
        <v>14795</v>
      </c>
      <c r="AA2621" t="s">
        <v>6</v>
      </c>
      <c r="AB2621" t="s">
        <v>3052</v>
      </c>
      <c r="AC2621" t="s">
        <v>14796</v>
      </c>
    </row>
    <row r="2622" spans="1:29" x14ac:dyDescent="0.3">
      <c r="A2622" t="s">
        <v>339</v>
      </c>
      <c r="B2622" s="35">
        <v>248</v>
      </c>
      <c r="C2622" t="s">
        <v>103</v>
      </c>
      <c r="D2622" s="35">
        <v>2018</v>
      </c>
      <c r="E2622" t="s">
        <v>3120</v>
      </c>
      <c r="F2622" s="34" t="s">
        <v>6</v>
      </c>
      <c r="G2622" s="34" t="s">
        <v>6</v>
      </c>
      <c r="H2622" s="34" t="s">
        <v>6</v>
      </c>
      <c r="I2622" s="34">
        <v>43.044339207518583</v>
      </c>
      <c r="J2622" s="34" t="s">
        <v>6</v>
      </c>
      <c r="K2622" s="34" t="s">
        <v>6</v>
      </c>
      <c r="L2622" s="34" t="s">
        <v>6</v>
      </c>
      <c r="M2622" s="34">
        <v>49.505346182624749</v>
      </c>
      <c r="N2622" s="34" t="s">
        <v>6</v>
      </c>
      <c r="O2622" s="34">
        <v>42.990925851906262</v>
      </c>
      <c r="P2622" s="34">
        <v>107.478962</v>
      </c>
      <c r="Q2622" t="s">
        <v>6</v>
      </c>
      <c r="R2622" t="s">
        <v>6</v>
      </c>
      <c r="S2622" t="s">
        <v>6</v>
      </c>
      <c r="T2622" t="s">
        <v>14793</v>
      </c>
      <c r="U2622" t="s">
        <v>14788</v>
      </c>
      <c r="V2622" t="s">
        <v>14794</v>
      </c>
      <c r="W2622" t="s">
        <v>6</v>
      </c>
      <c r="X2622" t="s">
        <v>6</v>
      </c>
      <c r="Y2622" t="s">
        <v>6</v>
      </c>
      <c r="Z2622" t="s">
        <v>14795</v>
      </c>
      <c r="AA2622" t="s">
        <v>6</v>
      </c>
      <c r="AB2622" t="s">
        <v>3052</v>
      </c>
      <c r="AC2622" t="s">
        <v>14796</v>
      </c>
    </row>
    <row r="2623" spans="1:29" x14ac:dyDescent="0.3">
      <c r="A2623" t="s">
        <v>339</v>
      </c>
      <c r="B2623" s="35">
        <v>248</v>
      </c>
      <c r="C2623" t="s">
        <v>103</v>
      </c>
      <c r="D2623" s="35">
        <v>2019</v>
      </c>
      <c r="E2623" t="s">
        <v>3121</v>
      </c>
      <c r="F2623" s="34" t="s">
        <v>6</v>
      </c>
      <c r="G2623" s="34" t="s">
        <v>6</v>
      </c>
      <c r="H2623" s="34" t="s">
        <v>6</v>
      </c>
      <c r="I2623" s="34">
        <v>46.600939813373813</v>
      </c>
      <c r="J2623" s="34" t="s">
        <v>6</v>
      </c>
      <c r="K2623" s="34" t="s">
        <v>6</v>
      </c>
      <c r="L2623" s="34" t="s">
        <v>6</v>
      </c>
      <c r="M2623" s="34">
        <v>52.064364886629988</v>
      </c>
      <c r="N2623" s="34" t="s">
        <v>6</v>
      </c>
      <c r="O2623" s="34" t="s">
        <v>6</v>
      </c>
      <c r="P2623" s="34">
        <v>107.59583000000001</v>
      </c>
      <c r="Q2623" t="s">
        <v>6</v>
      </c>
      <c r="R2623" t="s">
        <v>6</v>
      </c>
      <c r="S2623" t="s">
        <v>6</v>
      </c>
      <c r="T2623" t="s">
        <v>14793</v>
      </c>
      <c r="U2623" t="s">
        <v>14788</v>
      </c>
      <c r="V2623" t="s">
        <v>14794</v>
      </c>
      <c r="W2623" t="s">
        <v>6</v>
      </c>
      <c r="X2623" t="s">
        <v>6</v>
      </c>
      <c r="Y2623" t="s">
        <v>6</v>
      </c>
      <c r="Z2623" t="s">
        <v>14795</v>
      </c>
      <c r="AA2623" t="s">
        <v>6</v>
      </c>
      <c r="AB2623" t="s">
        <v>3052</v>
      </c>
      <c r="AC2623" t="s">
        <v>14796</v>
      </c>
    </row>
    <row r="2624" spans="1:29" x14ac:dyDescent="0.3">
      <c r="A2624" t="s">
        <v>339</v>
      </c>
      <c r="B2624" s="35">
        <v>248</v>
      </c>
      <c r="C2624" t="s">
        <v>103</v>
      </c>
      <c r="D2624" s="35">
        <v>2020</v>
      </c>
      <c r="E2624" t="s">
        <v>3122</v>
      </c>
      <c r="F2624" s="34" t="s">
        <v>6</v>
      </c>
      <c r="G2624" s="34" t="s">
        <v>6</v>
      </c>
      <c r="H2624" s="34" t="s">
        <v>6</v>
      </c>
      <c r="I2624" s="34">
        <v>53.250724030217597</v>
      </c>
      <c r="J2624" s="34" t="s">
        <v>6</v>
      </c>
      <c r="K2624" s="34" t="s">
        <v>6</v>
      </c>
      <c r="L2624" s="34" t="s">
        <v>6</v>
      </c>
      <c r="M2624" s="34">
        <v>63.550943476181011</v>
      </c>
      <c r="N2624" s="34" t="s">
        <v>6</v>
      </c>
      <c r="O2624" s="34" t="s">
        <v>6</v>
      </c>
      <c r="P2624" s="34">
        <v>95.865474000000006</v>
      </c>
      <c r="Q2624" t="s">
        <v>6</v>
      </c>
      <c r="R2624" t="s">
        <v>6</v>
      </c>
      <c r="S2624" t="s">
        <v>6</v>
      </c>
      <c r="T2624" t="s">
        <v>14793</v>
      </c>
      <c r="U2624" t="s">
        <v>14788</v>
      </c>
      <c r="V2624" t="s">
        <v>14794</v>
      </c>
      <c r="W2624" t="s">
        <v>6</v>
      </c>
      <c r="X2624" t="s">
        <v>6</v>
      </c>
      <c r="Y2624" t="s">
        <v>6</v>
      </c>
      <c r="Z2624" t="s">
        <v>14795</v>
      </c>
      <c r="AA2624" t="s">
        <v>6</v>
      </c>
      <c r="AB2624" t="s">
        <v>3052</v>
      </c>
      <c r="AC2624" t="s">
        <v>14796</v>
      </c>
    </row>
    <row r="2625" spans="1:29" x14ac:dyDescent="0.3">
      <c r="A2625" t="s">
        <v>339</v>
      </c>
      <c r="B2625" s="35">
        <v>248</v>
      </c>
      <c r="C2625" t="s">
        <v>103</v>
      </c>
      <c r="D2625" s="35">
        <v>2021</v>
      </c>
      <c r="E2625" t="s">
        <v>3123</v>
      </c>
      <c r="F2625" s="34" t="s">
        <v>6</v>
      </c>
      <c r="G2625" s="34" t="s">
        <v>6</v>
      </c>
      <c r="H2625" s="34" t="s">
        <v>6</v>
      </c>
      <c r="I2625" s="34">
        <v>53.00331001276713</v>
      </c>
      <c r="J2625" s="34" t="s">
        <v>6</v>
      </c>
      <c r="K2625" s="34" t="s">
        <v>6</v>
      </c>
      <c r="L2625" s="34" t="s">
        <v>6</v>
      </c>
      <c r="M2625" s="34">
        <v>61.756362906917097</v>
      </c>
      <c r="N2625" s="34" t="s">
        <v>6</v>
      </c>
      <c r="O2625" s="34" t="s">
        <v>6</v>
      </c>
      <c r="P2625" s="34">
        <v>107.179073</v>
      </c>
      <c r="Q2625" t="s">
        <v>6</v>
      </c>
      <c r="R2625" t="s">
        <v>6</v>
      </c>
      <c r="S2625" t="s">
        <v>6</v>
      </c>
      <c r="T2625" t="s">
        <v>14793</v>
      </c>
      <c r="U2625" t="s">
        <v>14788</v>
      </c>
      <c r="V2625" t="s">
        <v>14794</v>
      </c>
      <c r="W2625" t="s">
        <v>6</v>
      </c>
      <c r="X2625" t="s">
        <v>6</v>
      </c>
      <c r="Y2625" t="s">
        <v>6</v>
      </c>
      <c r="Z2625" t="s">
        <v>14795</v>
      </c>
      <c r="AA2625" t="s">
        <v>6</v>
      </c>
      <c r="AB2625" t="s">
        <v>3052</v>
      </c>
      <c r="AC2625" t="s">
        <v>14796</v>
      </c>
    </row>
    <row r="2626" spans="1:29" x14ac:dyDescent="0.3">
      <c r="A2626" t="s">
        <v>339</v>
      </c>
      <c r="B2626" s="35">
        <v>248</v>
      </c>
      <c r="C2626" t="s">
        <v>103</v>
      </c>
      <c r="D2626" s="35">
        <v>2022</v>
      </c>
      <c r="E2626" t="s">
        <v>3124</v>
      </c>
      <c r="F2626" s="34" t="s">
        <v>6</v>
      </c>
      <c r="G2626" s="34" t="s">
        <v>6</v>
      </c>
      <c r="H2626" s="34" t="s">
        <v>6</v>
      </c>
      <c r="I2626" s="34">
        <v>55.066215545864821</v>
      </c>
      <c r="J2626" s="34" t="s">
        <v>6</v>
      </c>
      <c r="K2626" s="34" t="s">
        <v>6</v>
      </c>
      <c r="L2626" s="34" t="s">
        <v>6</v>
      </c>
      <c r="M2626" s="34">
        <v>57.202737238909386</v>
      </c>
      <c r="N2626" s="34" t="s">
        <v>6</v>
      </c>
      <c r="O2626" s="34" t="s">
        <v>6</v>
      </c>
      <c r="P2626" s="34">
        <v>116.133121</v>
      </c>
      <c r="Q2626" t="s">
        <v>6</v>
      </c>
      <c r="R2626" t="s">
        <v>6</v>
      </c>
      <c r="S2626" t="s">
        <v>6</v>
      </c>
      <c r="T2626" t="s">
        <v>14793</v>
      </c>
      <c r="U2626" t="s">
        <v>14788</v>
      </c>
      <c r="V2626" t="s">
        <v>14794</v>
      </c>
      <c r="W2626" t="s">
        <v>6</v>
      </c>
      <c r="X2626" t="s">
        <v>6</v>
      </c>
      <c r="Y2626" t="s">
        <v>6</v>
      </c>
      <c r="Z2626" t="s">
        <v>14795</v>
      </c>
      <c r="AA2626" t="s">
        <v>6</v>
      </c>
      <c r="AB2626" t="s">
        <v>3052</v>
      </c>
      <c r="AC2626" t="s">
        <v>14796</v>
      </c>
    </row>
    <row r="2627" spans="1:29" x14ac:dyDescent="0.3">
      <c r="A2627" t="s">
        <v>339</v>
      </c>
      <c r="B2627" s="35">
        <v>248</v>
      </c>
      <c r="C2627" t="s">
        <v>103</v>
      </c>
      <c r="D2627" s="35">
        <v>2023</v>
      </c>
      <c r="E2627" t="s">
        <v>3125</v>
      </c>
      <c r="F2627" s="34" t="s">
        <v>6</v>
      </c>
      <c r="G2627" s="34" t="s">
        <v>6</v>
      </c>
      <c r="H2627" s="34" t="s">
        <v>6</v>
      </c>
      <c r="I2627" s="34">
        <v>56.606709749457636</v>
      </c>
      <c r="J2627" s="34" t="s">
        <v>6</v>
      </c>
      <c r="K2627" s="34" t="s">
        <v>6</v>
      </c>
      <c r="L2627" s="34" t="s">
        <v>6</v>
      </c>
      <c r="M2627" s="34">
        <v>54.331669484283474</v>
      </c>
      <c r="N2627" s="34" t="s">
        <v>6</v>
      </c>
      <c r="O2627" s="34" t="s">
        <v>6</v>
      </c>
      <c r="P2627" s="34">
        <v>121.147057</v>
      </c>
      <c r="Q2627" t="s">
        <v>6</v>
      </c>
      <c r="R2627" t="s">
        <v>6</v>
      </c>
      <c r="S2627" t="s">
        <v>6</v>
      </c>
      <c r="T2627" t="s">
        <v>14793</v>
      </c>
      <c r="U2627" t="s">
        <v>14788</v>
      </c>
      <c r="V2627" t="s">
        <v>14794</v>
      </c>
      <c r="W2627" t="s">
        <v>6</v>
      </c>
      <c r="X2627" t="s">
        <v>6</v>
      </c>
      <c r="Y2627" t="s">
        <v>6</v>
      </c>
      <c r="Z2627" t="s">
        <v>14795</v>
      </c>
      <c r="AA2627" t="s">
        <v>6</v>
      </c>
      <c r="AB2627" t="s">
        <v>3052</v>
      </c>
      <c r="AC2627" t="s">
        <v>14796</v>
      </c>
    </row>
    <row r="2628" spans="1:29" x14ac:dyDescent="0.3">
      <c r="A2628" t="s">
        <v>339</v>
      </c>
      <c r="B2628" s="35">
        <v>248</v>
      </c>
      <c r="C2628" t="s">
        <v>103</v>
      </c>
      <c r="D2628" s="35">
        <v>2024</v>
      </c>
      <c r="E2628" t="s">
        <v>14797</v>
      </c>
      <c r="F2628" s="34" t="s">
        <v>6</v>
      </c>
      <c r="G2628" s="34" t="s">
        <v>6</v>
      </c>
      <c r="H2628" s="34" t="s">
        <v>6</v>
      </c>
      <c r="I2628" s="34">
        <v>58.67811509251311</v>
      </c>
      <c r="J2628" s="34" t="s">
        <v>6</v>
      </c>
      <c r="K2628" s="34" t="s">
        <v>6</v>
      </c>
      <c r="L2628" s="34" t="s">
        <v>6</v>
      </c>
      <c r="M2628" s="34">
        <v>55.039016888664719</v>
      </c>
      <c r="N2628" s="34" t="s">
        <v>6</v>
      </c>
      <c r="O2628" s="34" t="s">
        <v>6</v>
      </c>
      <c r="P2628" s="34">
        <v>121.728153072718</v>
      </c>
      <c r="Q2628" t="s">
        <v>6</v>
      </c>
      <c r="R2628" t="s">
        <v>6</v>
      </c>
      <c r="S2628" t="s">
        <v>6</v>
      </c>
      <c r="T2628" t="s">
        <v>14793</v>
      </c>
      <c r="U2628" t="s">
        <v>14788</v>
      </c>
      <c r="V2628" t="s">
        <v>14794</v>
      </c>
      <c r="W2628" t="s">
        <v>6</v>
      </c>
      <c r="X2628" t="s">
        <v>6</v>
      </c>
      <c r="Y2628" t="s">
        <v>6</v>
      </c>
      <c r="Z2628" t="s">
        <v>14795</v>
      </c>
      <c r="AA2628" t="s">
        <v>6</v>
      </c>
      <c r="AB2628" t="s">
        <v>3052</v>
      </c>
      <c r="AC2628" t="s">
        <v>14796</v>
      </c>
    </row>
    <row r="2629" spans="1:29" x14ac:dyDescent="0.3">
      <c r="A2629" t="s">
        <v>339</v>
      </c>
      <c r="B2629" s="35">
        <v>253</v>
      </c>
      <c r="C2629" t="s">
        <v>54</v>
      </c>
      <c r="D2629" s="35">
        <v>1950</v>
      </c>
      <c r="E2629" t="s">
        <v>3126</v>
      </c>
      <c r="F2629" s="34" t="s">
        <v>6</v>
      </c>
      <c r="G2629" s="34" t="s">
        <v>6</v>
      </c>
      <c r="H2629" s="34" t="s">
        <v>6</v>
      </c>
      <c r="I2629" s="34">
        <v>8.5115661832495313</v>
      </c>
      <c r="J2629" s="34" t="s">
        <v>6</v>
      </c>
      <c r="K2629" s="34" t="s">
        <v>6</v>
      </c>
      <c r="L2629" s="34" t="s">
        <v>6</v>
      </c>
      <c r="M2629" s="34" t="s">
        <v>6</v>
      </c>
      <c r="N2629" s="34" t="s">
        <v>6</v>
      </c>
      <c r="O2629" s="34" t="s">
        <v>6</v>
      </c>
      <c r="P2629" s="34">
        <v>0.35657731546969279</v>
      </c>
      <c r="Q2629" t="s">
        <v>6</v>
      </c>
      <c r="R2629" t="s">
        <v>6</v>
      </c>
      <c r="S2629" t="s">
        <v>6</v>
      </c>
      <c r="T2629" t="s">
        <v>14787</v>
      </c>
      <c r="U2629" t="s">
        <v>14788</v>
      </c>
      <c r="V2629" t="s">
        <v>14798</v>
      </c>
      <c r="W2629" t="s">
        <v>14783</v>
      </c>
      <c r="X2629" t="s">
        <v>14783</v>
      </c>
      <c r="Y2629" t="s">
        <v>6</v>
      </c>
      <c r="Z2629" t="s">
        <v>6</v>
      </c>
      <c r="AA2629" t="s">
        <v>14799</v>
      </c>
      <c r="AB2629" t="s">
        <v>14800</v>
      </c>
      <c r="AC2629" t="s">
        <v>14763</v>
      </c>
    </row>
    <row r="2630" spans="1:29" x14ac:dyDescent="0.3">
      <c r="A2630" t="s">
        <v>339</v>
      </c>
      <c r="B2630" s="35">
        <v>253</v>
      </c>
      <c r="C2630" t="s">
        <v>54</v>
      </c>
      <c r="D2630" s="35">
        <v>1951</v>
      </c>
      <c r="E2630" t="s">
        <v>3127</v>
      </c>
      <c r="F2630" s="34" t="s">
        <v>6</v>
      </c>
      <c r="G2630" s="34" t="s">
        <v>6</v>
      </c>
      <c r="H2630" s="34" t="s">
        <v>6</v>
      </c>
      <c r="I2630" s="34">
        <v>8.2268426833724977</v>
      </c>
      <c r="J2630" s="34" t="s">
        <v>6</v>
      </c>
      <c r="K2630" s="34" t="s">
        <v>6</v>
      </c>
      <c r="L2630" s="34" t="s">
        <v>6</v>
      </c>
      <c r="M2630" s="34" t="s">
        <v>6</v>
      </c>
      <c r="N2630" s="34" t="s">
        <v>6</v>
      </c>
      <c r="O2630" s="34">
        <v>5.0551011715109162</v>
      </c>
      <c r="P2630" s="34">
        <v>0.43385877482285001</v>
      </c>
      <c r="Q2630" t="s">
        <v>6</v>
      </c>
      <c r="R2630" t="s">
        <v>6</v>
      </c>
      <c r="S2630" t="s">
        <v>6</v>
      </c>
      <c r="T2630" t="s">
        <v>14787</v>
      </c>
      <c r="U2630" t="s">
        <v>14788</v>
      </c>
      <c r="V2630" t="s">
        <v>14798</v>
      </c>
      <c r="W2630" t="s">
        <v>14783</v>
      </c>
      <c r="X2630" t="s">
        <v>14783</v>
      </c>
      <c r="Y2630" t="s">
        <v>6</v>
      </c>
      <c r="Z2630" t="s">
        <v>6</v>
      </c>
      <c r="AA2630" t="s">
        <v>14799</v>
      </c>
      <c r="AB2630" t="s">
        <v>14800</v>
      </c>
      <c r="AC2630" t="s">
        <v>14763</v>
      </c>
    </row>
    <row r="2631" spans="1:29" x14ac:dyDescent="0.3">
      <c r="A2631" t="s">
        <v>339</v>
      </c>
      <c r="B2631" s="35">
        <v>253</v>
      </c>
      <c r="C2631" t="s">
        <v>54</v>
      </c>
      <c r="D2631" s="35">
        <v>1952</v>
      </c>
      <c r="E2631" t="s">
        <v>3128</v>
      </c>
      <c r="F2631" s="34" t="s">
        <v>6</v>
      </c>
      <c r="G2631" s="34" t="s">
        <v>6</v>
      </c>
      <c r="H2631" s="34" t="s">
        <v>6</v>
      </c>
      <c r="I2631" s="34">
        <v>8.5811316569209612</v>
      </c>
      <c r="J2631" s="34" t="s">
        <v>6</v>
      </c>
      <c r="K2631" s="34" t="s">
        <v>6</v>
      </c>
      <c r="L2631" s="34" t="s">
        <v>6</v>
      </c>
      <c r="M2631" s="34" t="s">
        <v>6</v>
      </c>
      <c r="N2631" s="34" t="s">
        <v>6</v>
      </c>
      <c r="O2631" s="34">
        <v>5.4901687817466645</v>
      </c>
      <c r="P2631" s="34">
        <v>0.45215367681341107</v>
      </c>
      <c r="Q2631" t="s">
        <v>6</v>
      </c>
      <c r="R2631" t="s">
        <v>6</v>
      </c>
      <c r="S2631" t="s">
        <v>6</v>
      </c>
      <c r="T2631" t="s">
        <v>14787</v>
      </c>
      <c r="U2631" t="s">
        <v>14788</v>
      </c>
      <c r="V2631" t="s">
        <v>14798</v>
      </c>
      <c r="W2631" t="s">
        <v>14783</v>
      </c>
      <c r="X2631" t="s">
        <v>14783</v>
      </c>
      <c r="Y2631" t="s">
        <v>6</v>
      </c>
      <c r="Z2631" t="s">
        <v>6</v>
      </c>
      <c r="AA2631" t="s">
        <v>14799</v>
      </c>
      <c r="AB2631" t="s">
        <v>14800</v>
      </c>
      <c r="AC2631" t="s">
        <v>14763</v>
      </c>
    </row>
    <row r="2632" spans="1:29" x14ac:dyDescent="0.3">
      <c r="A2632" t="s">
        <v>339</v>
      </c>
      <c r="B2632" s="35">
        <v>253</v>
      </c>
      <c r="C2632" t="s">
        <v>54</v>
      </c>
      <c r="D2632" s="35">
        <v>1953</v>
      </c>
      <c r="E2632" t="s">
        <v>3129</v>
      </c>
      <c r="F2632" s="34" t="s">
        <v>6</v>
      </c>
      <c r="G2632" s="34" t="s">
        <v>6</v>
      </c>
      <c r="H2632" s="34" t="s">
        <v>6</v>
      </c>
      <c r="I2632" s="34">
        <v>8.4232641750757953</v>
      </c>
      <c r="J2632" s="34" t="s">
        <v>6</v>
      </c>
      <c r="K2632" s="34" t="s">
        <v>6</v>
      </c>
      <c r="L2632" s="34" t="s">
        <v>6</v>
      </c>
      <c r="M2632" s="34" t="s">
        <v>6</v>
      </c>
      <c r="N2632" s="34" t="s">
        <v>6</v>
      </c>
      <c r="O2632" s="34">
        <v>6.0907363459086064</v>
      </c>
      <c r="P2632" s="34">
        <v>0.51415786588041401</v>
      </c>
      <c r="Q2632" t="s">
        <v>6</v>
      </c>
      <c r="R2632" t="s">
        <v>6</v>
      </c>
      <c r="S2632" t="s">
        <v>6</v>
      </c>
      <c r="T2632" t="s">
        <v>14787</v>
      </c>
      <c r="U2632" t="s">
        <v>14788</v>
      </c>
      <c r="V2632" t="s">
        <v>14798</v>
      </c>
      <c r="W2632" t="s">
        <v>14783</v>
      </c>
      <c r="X2632" t="s">
        <v>14783</v>
      </c>
      <c r="Y2632" t="s">
        <v>6</v>
      </c>
      <c r="Z2632" t="s">
        <v>6</v>
      </c>
      <c r="AA2632" t="s">
        <v>14799</v>
      </c>
      <c r="AB2632" t="s">
        <v>14800</v>
      </c>
      <c r="AC2632" t="s">
        <v>14763</v>
      </c>
    </row>
    <row r="2633" spans="1:29" x14ac:dyDescent="0.3">
      <c r="A2633" t="s">
        <v>339</v>
      </c>
      <c r="B2633" s="35">
        <v>253</v>
      </c>
      <c r="C2633" t="s">
        <v>54</v>
      </c>
      <c r="D2633" s="35">
        <v>1954</v>
      </c>
      <c r="E2633" t="s">
        <v>3130</v>
      </c>
      <c r="F2633" s="34" t="s">
        <v>6</v>
      </c>
      <c r="G2633" s="34" t="s">
        <v>6</v>
      </c>
      <c r="H2633" s="34" t="s">
        <v>6</v>
      </c>
      <c r="I2633" s="34">
        <v>10.026868367816071</v>
      </c>
      <c r="J2633" s="34" t="s">
        <v>6</v>
      </c>
      <c r="K2633" s="34" t="s">
        <v>6</v>
      </c>
      <c r="L2633" s="34" t="s">
        <v>6</v>
      </c>
      <c r="M2633" s="34" t="s">
        <v>6</v>
      </c>
      <c r="N2633" s="34" t="s">
        <v>6</v>
      </c>
      <c r="O2633" s="34">
        <v>5.2522419540453837</v>
      </c>
      <c r="P2633" s="34">
        <v>0.56570128093584904</v>
      </c>
      <c r="Q2633" t="s">
        <v>6</v>
      </c>
      <c r="R2633" t="s">
        <v>6</v>
      </c>
      <c r="S2633" t="s">
        <v>6</v>
      </c>
      <c r="T2633" t="s">
        <v>14787</v>
      </c>
      <c r="U2633" t="s">
        <v>14788</v>
      </c>
      <c r="V2633" t="s">
        <v>14798</v>
      </c>
      <c r="W2633" t="s">
        <v>14783</v>
      </c>
      <c r="X2633" t="s">
        <v>14783</v>
      </c>
      <c r="Y2633" t="s">
        <v>6</v>
      </c>
      <c r="Z2633" t="s">
        <v>6</v>
      </c>
      <c r="AA2633" t="s">
        <v>14799</v>
      </c>
      <c r="AB2633" t="s">
        <v>14800</v>
      </c>
      <c r="AC2633" t="s">
        <v>14763</v>
      </c>
    </row>
    <row r="2634" spans="1:29" x14ac:dyDescent="0.3">
      <c r="A2634" t="s">
        <v>339</v>
      </c>
      <c r="B2634" s="35">
        <v>253</v>
      </c>
      <c r="C2634" t="s">
        <v>54</v>
      </c>
      <c r="D2634" s="35">
        <v>1955</v>
      </c>
      <c r="E2634" t="s">
        <v>3131</v>
      </c>
      <c r="F2634" s="34" t="s">
        <v>6</v>
      </c>
      <c r="G2634" s="34" t="s">
        <v>6</v>
      </c>
      <c r="H2634" s="34" t="s">
        <v>6</v>
      </c>
      <c r="I2634" s="34">
        <v>12.376496749889677</v>
      </c>
      <c r="J2634" s="34" t="s">
        <v>6</v>
      </c>
      <c r="K2634" s="34" t="s">
        <v>6</v>
      </c>
      <c r="L2634" s="34" t="s">
        <v>6</v>
      </c>
      <c r="M2634" s="34" t="s">
        <v>6</v>
      </c>
      <c r="N2634" s="34" t="s">
        <v>6</v>
      </c>
      <c r="O2634" s="34">
        <v>4.6229379555223069</v>
      </c>
      <c r="P2634" s="34">
        <v>0.61597192705938308</v>
      </c>
      <c r="Q2634" t="s">
        <v>6</v>
      </c>
      <c r="R2634" t="s">
        <v>6</v>
      </c>
      <c r="S2634" t="s">
        <v>6</v>
      </c>
      <c r="T2634" t="s">
        <v>14787</v>
      </c>
      <c r="U2634" t="s">
        <v>14788</v>
      </c>
      <c r="V2634" t="s">
        <v>14798</v>
      </c>
      <c r="W2634" t="s">
        <v>14783</v>
      </c>
      <c r="X2634" t="s">
        <v>14783</v>
      </c>
      <c r="Y2634" t="s">
        <v>6</v>
      </c>
      <c r="Z2634" t="s">
        <v>6</v>
      </c>
      <c r="AA2634" t="s">
        <v>14799</v>
      </c>
      <c r="AB2634" t="s">
        <v>14800</v>
      </c>
      <c r="AC2634" t="s">
        <v>14763</v>
      </c>
    </row>
    <row r="2635" spans="1:29" x14ac:dyDescent="0.3">
      <c r="A2635" t="s">
        <v>339</v>
      </c>
      <c r="B2635" s="35">
        <v>253</v>
      </c>
      <c r="C2635" t="s">
        <v>54</v>
      </c>
      <c r="D2635" s="35">
        <v>1956</v>
      </c>
      <c r="E2635" t="s">
        <v>3132</v>
      </c>
      <c r="F2635" s="34" t="s">
        <v>6</v>
      </c>
      <c r="G2635" s="34" t="s">
        <v>6</v>
      </c>
      <c r="H2635" s="34" t="s">
        <v>6</v>
      </c>
      <c r="I2635" s="34">
        <v>14.387100615722748</v>
      </c>
      <c r="J2635" s="34" t="s">
        <v>6</v>
      </c>
      <c r="K2635" s="34" t="s">
        <v>6</v>
      </c>
      <c r="L2635" s="34" t="s">
        <v>6</v>
      </c>
      <c r="M2635" s="34" t="s">
        <v>6</v>
      </c>
      <c r="N2635" s="34" t="s">
        <v>6</v>
      </c>
      <c r="O2635" s="34">
        <v>5.5619553668650648</v>
      </c>
      <c r="P2635" s="34">
        <v>0.66631243097717396</v>
      </c>
      <c r="Q2635" t="s">
        <v>6</v>
      </c>
      <c r="R2635" t="s">
        <v>6</v>
      </c>
      <c r="S2635" t="s">
        <v>6</v>
      </c>
      <c r="T2635" t="s">
        <v>14787</v>
      </c>
      <c r="U2635" t="s">
        <v>14788</v>
      </c>
      <c r="V2635" t="s">
        <v>14798</v>
      </c>
      <c r="W2635" t="s">
        <v>14783</v>
      </c>
      <c r="X2635" t="s">
        <v>14783</v>
      </c>
      <c r="Y2635" t="s">
        <v>6</v>
      </c>
      <c r="Z2635" t="s">
        <v>6</v>
      </c>
      <c r="AA2635" t="s">
        <v>14799</v>
      </c>
      <c r="AB2635" t="s">
        <v>14800</v>
      </c>
      <c r="AC2635" t="s">
        <v>14763</v>
      </c>
    </row>
    <row r="2636" spans="1:29" x14ac:dyDescent="0.3">
      <c r="A2636" t="s">
        <v>339</v>
      </c>
      <c r="B2636" s="35">
        <v>253</v>
      </c>
      <c r="C2636" t="s">
        <v>54</v>
      </c>
      <c r="D2636" s="35">
        <v>1957</v>
      </c>
      <c r="E2636" t="s">
        <v>3133</v>
      </c>
      <c r="F2636" s="34" t="s">
        <v>6</v>
      </c>
      <c r="G2636" s="34" t="s">
        <v>6</v>
      </c>
      <c r="H2636" s="34" t="s">
        <v>6</v>
      </c>
      <c r="I2636" s="34">
        <v>15.948408476452453</v>
      </c>
      <c r="J2636" s="34" t="s">
        <v>6</v>
      </c>
      <c r="K2636" s="34" t="s">
        <v>6</v>
      </c>
      <c r="L2636" s="34" t="s">
        <v>6</v>
      </c>
      <c r="M2636" s="34" t="s">
        <v>6</v>
      </c>
      <c r="N2636" s="34" t="s">
        <v>6</v>
      </c>
      <c r="O2636" s="34">
        <v>6.4045121801991955</v>
      </c>
      <c r="P2636" s="34">
        <v>0.67877144728978756</v>
      </c>
      <c r="Q2636" t="s">
        <v>6</v>
      </c>
      <c r="R2636" t="s">
        <v>6</v>
      </c>
      <c r="S2636" t="s">
        <v>6</v>
      </c>
      <c r="T2636" t="s">
        <v>14787</v>
      </c>
      <c r="U2636" t="s">
        <v>14788</v>
      </c>
      <c r="V2636" t="s">
        <v>14798</v>
      </c>
      <c r="W2636" t="s">
        <v>14783</v>
      </c>
      <c r="X2636" t="s">
        <v>14783</v>
      </c>
      <c r="Y2636" t="s">
        <v>6</v>
      </c>
      <c r="Z2636" t="s">
        <v>6</v>
      </c>
      <c r="AA2636" t="s">
        <v>14799</v>
      </c>
      <c r="AB2636" t="s">
        <v>14800</v>
      </c>
      <c r="AC2636" t="s">
        <v>14763</v>
      </c>
    </row>
    <row r="2637" spans="1:29" x14ac:dyDescent="0.3">
      <c r="A2637" t="s">
        <v>339</v>
      </c>
      <c r="B2637" s="35">
        <v>253</v>
      </c>
      <c r="C2637" t="s">
        <v>54</v>
      </c>
      <c r="D2637" s="35">
        <v>1958</v>
      </c>
      <c r="E2637" t="s">
        <v>3134</v>
      </c>
      <c r="F2637" s="34" t="s">
        <v>6</v>
      </c>
      <c r="G2637" s="34" t="s">
        <v>6</v>
      </c>
      <c r="H2637" s="34" t="s">
        <v>6</v>
      </c>
      <c r="I2637" s="34">
        <v>15.81211834728763</v>
      </c>
      <c r="J2637" s="34" t="s">
        <v>6</v>
      </c>
      <c r="K2637" s="34" t="s">
        <v>6</v>
      </c>
      <c r="L2637" s="34" t="s">
        <v>6</v>
      </c>
      <c r="M2637" s="34" t="s">
        <v>6</v>
      </c>
      <c r="N2637" s="34" t="s">
        <v>6</v>
      </c>
      <c r="O2637" s="34">
        <v>6.7431662325273392</v>
      </c>
      <c r="P2637" s="34">
        <v>0.67072349188016001</v>
      </c>
      <c r="Q2637" t="s">
        <v>6</v>
      </c>
      <c r="R2637" t="s">
        <v>6</v>
      </c>
      <c r="S2637" t="s">
        <v>6</v>
      </c>
      <c r="T2637" t="s">
        <v>14787</v>
      </c>
      <c r="U2637" t="s">
        <v>14788</v>
      </c>
      <c r="V2637" t="s">
        <v>14798</v>
      </c>
      <c r="W2637" t="s">
        <v>14783</v>
      </c>
      <c r="X2637" t="s">
        <v>14783</v>
      </c>
      <c r="Y2637" t="s">
        <v>6</v>
      </c>
      <c r="Z2637" t="s">
        <v>6</v>
      </c>
      <c r="AA2637" t="s">
        <v>14799</v>
      </c>
      <c r="AB2637" t="s">
        <v>14800</v>
      </c>
      <c r="AC2637" t="s">
        <v>14763</v>
      </c>
    </row>
    <row r="2638" spans="1:29" x14ac:dyDescent="0.3">
      <c r="A2638" t="s">
        <v>339</v>
      </c>
      <c r="B2638" s="35">
        <v>253</v>
      </c>
      <c r="C2638" t="s">
        <v>54</v>
      </c>
      <c r="D2638" s="35">
        <v>1959</v>
      </c>
      <c r="E2638" t="s">
        <v>3135</v>
      </c>
      <c r="F2638" s="34" t="s">
        <v>6</v>
      </c>
      <c r="G2638" s="34" t="s">
        <v>6</v>
      </c>
      <c r="H2638" s="34" t="s">
        <v>6</v>
      </c>
      <c r="I2638" s="34">
        <v>17.581693158342009</v>
      </c>
      <c r="J2638" s="34" t="s">
        <v>6</v>
      </c>
      <c r="K2638" s="34" t="s">
        <v>6</v>
      </c>
      <c r="L2638" s="34" t="s">
        <v>6</v>
      </c>
      <c r="M2638" s="34" t="s">
        <v>6</v>
      </c>
      <c r="N2638" s="34" t="s">
        <v>6</v>
      </c>
      <c r="O2638" s="34">
        <v>6.5317789711186718</v>
      </c>
      <c r="P2638" s="34">
        <v>0.65170606974376444</v>
      </c>
      <c r="Q2638" t="s">
        <v>6</v>
      </c>
      <c r="R2638" t="s">
        <v>6</v>
      </c>
      <c r="S2638" t="s">
        <v>6</v>
      </c>
      <c r="T2638" t="s">
        <v>14787</v>
      </c>
      <c r="U2638" t="s">
        <v>14788</v>
      </c>
      <c r="V2638" t="s">
        <v>14798</v>
      </c>
      <c r="W2638" t="s">
        <v>14783</v>
      </c>
      <c r="X2638" t="s">
        <v>14783</v>
      </c>
      <c r="Y2638" t="s">
        <v>6</v>
      </c>
      <c r="Z2638" t="s">
        <v>6</v>
      </c>
      <c r="AA2638" t="s">
        <v>14799</v>
      </c>
      <c r="AB2638" t="s">
        <v>14800</v>
      </c>
      <c r="AC2638" t="s">
        <v>14763</v>
      </c>
    </row>
    <row r="2639" spans="1:29" x14ac:dyDescent="0.3">
      <c r="A2639" t="s">
        <v>339</v>
      </c>
      <c r="B2639" s="35">
        <v>253</v>
      </c>
      <c r="C2639" t="s">
        <v>54</v>
      </c>
      <c r="D2639" s="35">
        <v>1960</v>
      </c>
      <c r="E2639" t="s">
        <v>3136</v>
      </c>
      <c r="F2639" s="34" t="s">
        <v>6</v>
      </c>
      <c r="G2639" s="34" t="s">
        <v>6</v>
      </c>
      <c r="H2639" s="34" t="s">
        <v>6</v>
      </c>
      <c r="I2639" s="34">
        <v>19.183606282073054</v>
      </c>
      <c r="J2639" s="34" t="s">
        <v>6</v>
      </c>
      <c r="K2639" s="34" t="s">
        <v>6</v>
      </c>
      <c r="L2639" s="34" t="s">
        <v>6</v>
      </c>
      <c r="M2639" s="34" t="s">
        <v>6</v>
      </c>
      <c r="N2639" s="34" t="s">
        <v>6</v>
      </c>
      <c r="O2639" s="34">
        <v>6.3876277024346448</v>
      </c>
      <c r="P2639" s="34">
        <v>0.68814279831663583</v>
      </c>
      <c r="Q2639" t="s">
        <v>6</v>
      </c>
      <c r="R2639" t="s">
        <v>6</v>
      </c>
      <c r="S2639" t="s">
        <v>6</v>
      </c>
      <c r="T2639" t="s">
        <v>14787</v>
      </c>
      <c r="U2639" t="s">
        <v>14788</v>
      </c>
      <c r="V2639" t="s">
        <v>14798</v>
      </c>
      <c r="W2639" t="s">
        <v>14783</v>
      </c>
      <c r="X2639" t="s">
        <v>14783</v>
      </c>
      <c r="Y2639" t="s">
        <v>6</v>
      </c>
      <c r="Z2639" t="s">
        <v>6</v>
      </c>
      <c r="AA2639" t="s">
        <v>14799</v>
      </c>
      <c r="AB2639" t="s">
        <v>14800</v>
      </c>
      <c r="AC2639" t="s">
        <v>14763</v>
      </c>
    </row>
    <row r="2640" spans="1:29" x14ac:dyDescent="0.3">
      <c r="A2640" t="s">
        <v>339</v>
      </c>
      <c r="B2640" s="35">
        <v>253</v>
      </c>
      <c r="C2640" t="s">
        <v>54</v>
      </c>
      <c r="D2640" s="35">
        <v>1961</v>
      </c>
      <c r="E2640" t="s">
        <v>3137</v>
      </c>
      <c r="F2640" s="34" t="s">
        <v>6</v>
      </c>
      <c r="G2640" s="34" t="s">
        <v>6</v>
      </c>
      <c r="H2640" s="34" t="s">
        <v>6</v>
      </c>
      <c r="I2640" s="34">
        <v>17.121104142962619</v>
      </c>
      <c r="J2640" s="34" t="s">
        <v>6</v>
      </c>
      <c r="K2640" s="34" t="s">
        <v>6</v>
      </c>
      <c r="L2640" s="34" t="s">
        <v>6</v>
      </c>
      <c r="M2640" s="34" t="s">
        <v>6</v>
      </c>
      <c r="N2640" s="34" t="s">
        <v>6</v>
      </c>
      <c r="O2640" s="34">
        <v>7.5524765406885939</v>
      </c>
      <c r="P2640" s="34">
        <v>0.69995583218754032</v>
      </c>
      <c r="Q2640" t="s">
        <v>6</v>
      </c>
      <c r="R2640" t="s">
        <v>6</v>
      </c>
      <c r="S2640" t="s">
        <v>6</v>
      </c>
      <c r="T2640" t="s">
        <v>14787</v>
      </c>
      <c r="U2640" t="s">
        <v>14788</v>
      </c>
      <c r="V2640" t="s">
        <v>14798</v>
      </c>
      <c r="W2640" t="s">
        <v>14783</v>
      </c>
      <c r="X2640" t="s">
        <v>14783</v>
      </c>
      <c r="Y2640" t="s">
        <v>6</v>
      </c>
      <c r="Z2640" t="s">
        <v>6</v>
      </c>
      <c r="AA2640" t="s">
        <v>14799</v>
      </c>
      <c r="AB2640" t="s">
        <v>14800</v>
      </c>
      <c r="AC2640" t="s">
        <v>14763</v>
      </c>
    </row>
    <row r="2641" spans="1:29" x14ac:dyDescent="0.3">
      <c r="A2641" t="s">
        <v>339</v>
      </c>
      <c r="B2641" s="35">
        <v>253</v>
      </c>
      <c r="C2641" t="s">
        <v>54</v>
      </c>
      <c r="D2641" s="35">
        <v>1962</v>
      </c>
      <c r="E2641" t="s">
        <v>3138</v>
      </c>
      <c r="F2641" s="34" t="s">
        <v>6</v>
      </c>
      <c r="G2641" s="34" t="s">
        <v>6</v>
      </c>
      <c r="H2641" s="34" t="s">
        <v>6</v>
      </c>
      <c r="I2641" s="34">
        <v>15.19310330227936</v>
      </c>
      <c r="J2641" s="34" t="s">
        <v>6</v>
      </c>
      <c r="K2641" s="34" t="s">
        <v>6</v>
      </c>
      <c r="L2641" s="34" t="s">
        <v>6</v>
      </c>
      <c r="M2641" s="34" t="s">
        <v>6</v>
      </c>
      <c r="N2641" s="34" t="s">
        <v>6</v>
      </c>
      <c r="O2641" s="34" t="s">
        <v>6</v>
      </c>
      <c r="P2641" s="34">
        <v>0.77673436464243673</v>
      </c>
      <c r="Q2641" t="s">
        <v>6</v>
      </c>
      <c r="R2641" t="s">
        <v>6</v>
      </c>
      <c r="S2641" t="s">
        <v>6</v>
      </c>
      <c r="T2641" t="s">
        <v>14787</v>
      </c>
      <c r="U2641" t="s">
        <v>14788</v>
      </c>
      <c r="V2641" t="s">
        <v>14798</v>
      </c>
      <c r="W2641" t="s">
        <v>14783</v>
      </c>
      <c r="X2641" t="s">
        <v>14783</v>
      </c>
      <c r="Y2641" t="s">
        <v>6</v>
      </c>
      <c r="Z2641" t="s">
        <v>6</v>
      </c>
      <c r="AA2641" t="s">
        <v>14799</v>
      </c>
      <c r="AB2641" t="s">
        <v>14800</v>
      </c>
      <c r="AC2641" t="s">
        <v>14763</v>
      </c>
    </row>
    <row r="2642" spans="1:29" x14ac:dyDescent="0.3">
      <c r="A2642" t="s">
        <v>339</v>
      </c>
      <c r="B2642" s="35">
        <v>253</v>
      </c>
      <c r="C2642" t="s">
        <v>54</v>
      </c>
      <c r="D2642" s="35">
        <v>1963</v>
      </c>
      <c r="E2642" t="s">
        <v>3139</v>
      </c>
      <c r="F2642" s="34" t="s">
        <v>6</v>
      </c>
      <c r="G2642" s="34" t="s">
        <v>6</v>
      </c>
      <c r="H2642" s="34" t="s">
        <v>6</v>
      </c>
      <c r="I2642" s="34">
        <v>15.798675324041209</v>
      </c>
      <c r="J2642" s="34" t="s">
        <v>6</v>
      </c>
      <c r="K2642" s="34" t="s">
        <v>6</v>
      </c>
      <c r="L2642" s="34" t="s">
        <v>6</v>
      </c>
      <c r="M2642" s="34" t="s">
        <v>6</v>
      </c>
      <c r="N2642" s="34" t="s">
        <v>6</v>
      </c>
      <c r="O2642" s="34">
        <v>7.4228363925603063</v>
      </c>
      <c r="P2642" s="34">
        <v>0.82071053169683705</v>
      </c>
      <c r="Q2642" t="s">
        <v>6</v>
      </c>
      <c r="R2642" t="s">
        <v>6</v>
      </c>
      <c r="S2642" t="s">
        <v>6</v>
      </c>
      <c r="T2642" t="s">
        <v>14787</v>
      </c>
      <c r="U2642" t="s">
        <v>14788</v>
      </c>
      <c r="V2642" t="s">
        <v>14798</v>
      </c>
      <c r="W2642" t="s">
        <v>14783</v>
      </c>
      <c r="X2642" t="s">
        <v>14783</v>
      </c>
      <c r="Y2642" t="s">
        <v>6</v>
      </c>
      <c r="Z2642" t="s">
        <v>6</v>
      </c>
      <c r="AA2642" t="s">
        <v>14799</v>
      </c>
      <c r="AB2642" t="s">
        <v>14800</v>
      </c>
      <c r="AC2642" t="s">
        <v>14763</v>
      </c>
    </row>
    <row r="2643" spans="1:29" x14ac:dyDescent="0.3">
      <c r="A2643" t="s">
        <v>339</v>
      </c>
      <c r="B2643" s="35">
        <v>253</v>
      </c>
      <c r="C2643" t="s">
        <v>54</v>
      </c>
      <c r="D2643" s="35">
        <v>1964</v>
      </c>
      <c r="E2643" t="s">
        <v>3140</v>
      </c>
      <c r="F2643" s="34" t="s">
        <v>6</v>
      </c>
      <c r="G2643" s="34" t="s">
        <v>6</v>
      </c>
      <c r="H2643" s="34" t="s">
        <v>6</v>
      </c>
      <c r="I2643" s="34">
        <v>16.906198435452698</v>
      </c>
      <c r="J2643" s="34" t="s">
        <v>6</v>
      </c>
      <c r="K2643" s="34" t="s">
        <v>6</v>
      </c>
      <c r="L2643" s="34" t="s">
        <v>6</v>
      </c>
      <c r="M2643" s="34" t="s">
        <v>6</v>
      </c>
      <c r="N2643" s="34" t="s">
        <v>6</v>
      </c>
      <c r="O2643" s="34">
        <v>7.6078997190991231</v>
      </c>
      <c r="P2643" s="34">
        <v>0.91168394154329302</v>
      </c>
      <c r="Q2643" t="s">
        <v>6</v>
      </c>
      <c r="R2643" t="s">
        <v>6</v>
      </c>
      <c r="S2643" t="s">
        <v>6</v>
      </c>
      <c r="T2643" t="s">
        <v>14787</v>
      </c>
      <c r="U2643" t="s">
        <v>14788</v>
      </c>
      <c r="V2643" t="s">
        <v>14798</v>
      </c>
      <c r="W2643" t="s">
        <v>14783</v>
      </c>
      <c r="X2643" t="s">
        <v>14783</v>
      </c>
      <c r="Y2643" t="s">
        <v>6</v>
      </c>
      <c r="Z2643" t="s">
        <v>6</v>
      </c>
      <c r="AA2643" t="s">
        <v>14799</v>
      </c>
      <c r="AB2643" t="s">
        <v>14800</v>
      </c>
      <c r="AC2643" t="s">
        <v>14763</v>
      </c>
    </row>
    <row r="2644" spans="1:29" x14ac:dyDescent="0.3">
      <c r="A2644" t="s">
        <v>339</v>
      </c>
      <c r="B2644" s="35">
        <v>253</v>
      </c>
      <c r="C2644" t="s">
        <v>54</v>
      </c>
      <c r="D2644" s="35">
        <v>1965</v>
      </c>
      <c r="E2644" t="s">
        <v>3141</v>
      </c>
      <c r="F2644" s="34" t="s">
        <v>6</v>
      </c>
      <c r="G2644" s="34" t="s">
        <v>6</v>
      </c>
      <c r="H2644" s="34" t="s">
        <v>6</v>
      </c>
      <c r="I2644" s="34">
        <v>16.897203525438062</v>
      </c>
      <c r="J2644" s="34" t="s">
        <v>6</v>
      </c>
      <c r="K2644" s="34" t="s">
        <v>6</v>
      </c>
      <c r="L2644" s="34" t="s">
        <v>6</v>
      </c>
      <c r="M2644" s="34" t="s">
        <v>6</v>
      </c>
      <c r="N2644" s="34" t="s">
        <v>6</v>
      </c>
      <c r="O2644" s="34">
        <v>8.4643024327075764</v>
      </c>
      <c r="P2644" s="34">
        <v>0.96688416657339205</v>
      </c>
      <c r="Q2644" t="s">
        <v>6</v>
      </c>
      <c r="R2644" t="s">
        <v>6</v>
      </c>
      <c r="S2644" t="s">
        <v>6</v>
      </c>
      <c r="T2644" t="s">
        <v>14787</v>
      </c>
      <c r="U2644" t="s">
        <v>14788</v>
      </c>
      <c r="V2644" t="s">
        <v>14798</v>
      </c>
      <c r="W2644" t="s">
        <v>14783</v>
      </c>
      <c r="X2644" t="s">
        <v>14783</v>
      </c>
      <c r="Y2644" t="s">
        <v>6</v>
      </c>
      <c r="Z2644" t="s">
        <v>6</v>
      </c>
      <c r="AA2644" t="s">
        <v>14799</v>
      </c>
      <c r="AB2644" t="s">
        <v>14800</v>
      </c>
      <c r="AC2644" t="s">
        <v>14763</v>
      </c>
    </row>
    <row r="2645" spans="1:29" x14ac:dyDescent="0.3">
      <c r="A2645" t="s">
        <v>339</v>
      </c>
      <c r="B2645" s="35">
        <v>253</v>
      </c>
      <c r="C2645" t="s">
        <v>54</v>
      </c>
      <c r="D2645" s="35">
        <v>1966</v>
      </c>
      <c r="E2645" t="s">
        <v>3142</v>
      </c>
      <c r="F2645" s="34" t="s">
        <v>6</v>
      </c>
      <c r="G2645" s="34" t="s">
        <v>6</v>
      </c>
      <c r="H2645" s="34" t="s">
        <v>6</v>
      </c>
      <c r="I2645" s="34">
        <v>17.149945365512071</v>
      </c>
      <c r="J2645" s="34" t="s">
        <v>6</v>
      </c>
      <c r="K2645" s="34" t="s">
        <v>6</v>
      </c>
      <c r="L2645" s="34" t="s">
        <v>6</v>
      </c>
      <c r="M2645" s="34" t="s">
        <v>6</v>
      </c>
      <c r="N2645" s="34" t="s">
        <v>6</v>
      </c>
      <c r="O2645" s="34">
        <v>9.3663346343165568</v>
      </c>
      <c r="P2645" s="34">
        <v>1.0236661808672201</v>
      </c>
      <c r="Q2645" t="s">
        <v>6</v>
      </c>
      <c r="R2645" t="s">
        <v>6</v>
      </c>
      <c r="S2645" t="s">
        <v>6</v>
      </c>
      <c r="T2645" t="s">
        <v>14787</v>
      </c>
      <c r="U2645" t="s">
        <v>14788</v>
      </c>
      <c r="V2645" t="s">
        <v>14798</v>
      </c>
      <c r="W2645" t="s">
        <v>14783</v>
      </c>
      <c r="X2645" t="s">
        <v>14783</v>
      </c>
      <c r="Y2645" t="s">
        <v>6</v>
      </c>
      <c r="Z2645" t="s">
        <v>6</v>
      </c>
      <c r="AA2645" t="s">
        <v>14799</v>
      </c>
      <c r="AB2645" t="s">
        <v>14800</v>
      </c>
      <c r="AC2645" t="s">
        <v>14763</v>
      </c>
    </row>
    <row r="2646" spans="1:29" x14ac:dyDescent="0.3">
      <c r="A2646" t="s">
        <v>339</v>
      </c>
      <c r="B2646" s="35">
        <v>253</v>
      </c>
      <c r="C2646" t="s">
        <v>54</v>
      </c>
      <c r="D2646" s="35">
        <v>1967</v>
      </c>
      <c r="E2646" t="s">
        <v>3143</v>
      </c>
      <c r="F2646" s="34" t="s">
        <v>6</v>
      </c>
      <c r="G2646" s="34" t="s">
        <v>6</v>
      </c>
      <c r="H2646" s="34" t="s">
        <v>6</v>
      </c>
      <c r="I2646" s="34">
        <v>16.346974942769155</v>
      </c>
      <c r="J2646" s="34" t="s">
        <v>6</v>
      </c>
      <c r="K2646" s="34" t="s">
        <v>6</v>
      </c>
      <c r="L2646" s="34" t="s">
        <v>6</v>
      </c>
      <c r="M2646" s="34" t="s">
        <v>6</v>
      </c>
      <c r="N2646" s="34" t="s">
        <v>6</v>
      </c>
      <c r="O2646" s="34">
        <v>9.4912164406198549</v>
      </c>
      <c r="P2646" s="34">
        <v>1.09448562986061</v>
      </c>
      <c r="Q2646" t="s">
        <v>6</v>
      </c>
      <c r="R2646" t="s">
        <v>6</v>
      </c>
      <c r="S2646" t="s">
        <v>6</v>
      </c>
      <c r="T2646" t="s">
        <v>14787</v>
      </c>
      <c r="U2646" t="s">
        <v>14788</v>
      </c>
      <c r="V2646" t="s">
        <v>14798</v>
      </c>
      <c r="W2646" t="s">
        <v>14783</v>
      </c>
      <c r="X2646" t="s">
        <v>14783</v>
      </c>
      <c r="Y2646" t="s">
        <v>6</v>
      </c>
      <c r="Z2646" t="s">
        <v>6</v>
      </c>
      <c r="AA2646" t="s">
        <v>14799</v>
      </c>
      <c r="AB2646" t="s">
        <v>14800</v>
      </c>
      <c r="AC2646" t="s">
        <v>14763</v>
      </c>
    </row>
    <row r="2647" spans="1:29" x14ac:dyDescent="0.3">
      <c r="A2647" t="s">
        <v>339</v>
      </c>
      <c r="B2647" s="35">
        <v>253</v>
      </c>
      <c r="C2647" t="s">
        <v>54</v>
      </c>
      <c r="D2647" s="35">
        <v>1968</v>
      </c>
      <c r="E2647" t="s">
        <v>3144</v>
      </c>
      <c r="F2647" s="34" t="s">
        <v>6</v>
      </c>
      <c r="G2647" s="34" t="s">
        <v>6</v>
      </c>
      <c r="H2647" s="34" t="s">
        <v>6</v>
      </c>
      <c r="I2647" s="34">
        <v>15.716010585552056</v>
      </c>
      <c r="J2647" s="34" t="s">
        <v>6</v>
      </c>
      <c r="K2647" s="34" t="s">
        <v>6</v>
      </c>
      <c r="L2647" s="34" t="s">
        <v>6</v>
      </c>
      <c r="M2647" s="34" t="s">
        <v>6</v>
      </c>
      <c r="N2647" s="34" t="s">
        <v>6</v>
      </c>
      <c r="O2647" s="34">
        <v>9.6625621475607417</v>
      </c>
      <c r="P2647" s="34">
        <v>1.1591128557250601</v>
      </c>
      <c r="Q2647" t="s">
        <v>6</v>
      </c>
      <c r="R2647" t="s">
        <v>6</v>
      </c>
      <c r="S2647" t="s">
        <v>6</v>
      </c>
      <c r="T2647" t="s">
        <v>14787</v>
      </c>
      <c r="U2647" t="s">
        <v>14788</v>
      </c>
      <c r="V2647" t="s">
        <v>14798</v>
      </c>
      <c r="W2647" t="s">
        <v>14783</v>
      </c>
      <c r="X2647" t="s">
        <v>14783</v>
      </c>
      <c r="Y2647" t="s">
        <v>6</v>
      </c>
      <c r="Z2647" t="s">
        <v>6</v>
      </c>
      <c r="AA2647" t="s">
        <v>14799</v>
      </c>
      <c r="AB2647" t="s">
        <v>14800</v>
      </c>
      <c r="AC2647" t="s">
        <v>14763</v>
      </c>
    </row>
    <row r="2648" spans="1:29" x14ac:dyDescent="0.3">
      <c r="A2648" t="s">
        <v>339</v>
      </c>
      <c r="B2648" s="35">
        <v>253</v>
      </c>
      <c r="C2648" t="s">
        <v>54</v>
      </c>
      <c r="D2648" s="35">
        <v>1969</v>
      </c>
      <c r="E2648" t="s">
        <v>3145</v>
      </c>
      <c r="F2648" s="34" t="s">
        <v>6</v>
      </c>
      <c r="G2648" s="34" t="s">
        <v>6</v>
      </c>
      <c r="H2648" s="34" t="s">
        <v>6</v>
      </c>
      <c r="I2648" s="34">
        <v>16.843388819840552</v>
      </c>
      <c r="J2648" s="34" t="s">
        <v>6</v>
      </c>
      <c r="K2648" s="34" t="s">
        <v>6</v>
      </c>
      <c r="L2648" s="34" t="s">
        <v>6</v>
      </c>
      <c r="M2648" s="34" t="s">
        <v>6</v>
      </c>
      <c r="N2648" s="34" t="s">
        <v>6</v>
      </c>
      <c r="O2648" s="34">
        <v>10.382835439954473</v>
      </c>
      <c r="P2648" s="34">
        <v>1.1973607861618301</v>
      </c>
      <c r="Q2648" t="s">
        <v>6</v>
      </c>
      <c r="R2648" t="s">
        <v>6</v>
      </c>
      <c r="S2648" t="s">
        <v>6</v>
      </c>
      <c r="T2648" t="s">
        <v>14787</v>
      </c>
      <c r="U2648" t="s">
        <v>14788</v>
      </c>
      <c r="V2648" t="s">
        <v>14798</v>
      </c>
      <c r="W2648" t="s">
        <v>14783</v>
      </c>
      <c r="X2648" t="s">
        <v>14783</v>
      </c>
      <c r="Y2648" t="s">
        <v>6</v>
      </c>
      <c r="Z2648" t="s">
        <v>6</v>
      </c>
      <c r="AA2648" t="s">
        <v>14799</v>
      </c>
      <c r="AB2648" t="s">
        <v>14800</v>
      </c>
      <c r="AC2648" t="s">
        <v>14763</v>
      </c>
    </row>
    <row r="2649" spans="1:29" x14ac:dyDescent="0.3">
      <c r="A2649" t="s">
        <v>339</v>
      </c>
      <c r="B2649" s="35">
        <v>253</v>
      </c>
      <c r="C2649" t="s">
        <v>54</v>
      </c>
      <c r="D2649" s="35">
        <v>1970</v>
      </c>
      <c r="E2649" t="s">
        <v>3146</v>
      </c>
      <c r="F2649" s="34" t="s">
        <v>6</v>
      </c>
      <c r="G2649" s="34" t="s">
        <v>6</v>
      </c>
      <c r="H2649" s="34" t="s">
        <v>6</v>
      </c>
      <c r="I2649" s="34">
        <v>17.137933161248871</v>
      </c>
      <c r="J2649" s="34" t="s">
        <v>6</v>
      </c>
      <c r="K2649" s="34" t="s">
        <v>6</v>
      </c>
      <c r="L2649" s="34" t="s">
        <v>6</v>
      </c>
      <c r="M2649" s="34" t="s">
        <v>6</v>
      </c>
      <c r="N2649" s="34" t="s">
        <v>6</v>
      </c>
      <c r="O2649" s="34">
        <v>10.130386204423699</v>
      </c>
      <c r="P2649" s="34">
        <v>1.26747388954718</v>
      </c>
      <c r="Q2649" t="s">
        <v>6</v>
      </c>
      <c r="R2649" t="s">
        <v>6</v>
      </c>
      <c r="S2649" t="s">
        <v>6</v>
      </c>
      <c r="T2649" t="s">
        <v>14787</v>
      </c>
      <c r="U2649" t="s">
        <v>14788</v>
      </c>
      <c r="V2649" t="s">
        <v>14798</v>
      </c>
      <c r="W2649" t="s">
        <v>14783</v>
      </c>
      <c r="X2649" t="s">
        <v>14783</v>
      </c>
      <c r="Y2649" t="s">
        <v>6</v>
      </c>
      <c r="Z2649" t="s">
        <v>6</v>
      </c>
      <c r="AA2649" t="s">
        <v>14799</v>
      </c>
      <c r="AB2649" t="s">
        <v>14800</v>
      </c>
      <c r="AC2649" t="s">
        <v>14763</v>
      </c>
    </row>
    <row r="2650" spans="1:29" x14ac:dyDescent="0.3">
      <c r="A2650" t="s">
        <v>339</v>
      </c>
      <c r="B2650" s="35">
        <v>253</v>
      </c>
      <c r="C2650" t="s">
        <v>54</v>
      </c>
      <c r="D2650" s="35">
        <v>1971</v>
      </c>
      <c r="E2650" t="s">
        <v>3147</v>
      </c>
      <c r="F2650" s="34" t="s">
        <v>6</v>
      </c>
      <c r="G2650" s="34" t="s">
        <v>6</v>
      </c>
      <c r="H2650" s="34" t="s">
        <v>6</v>
      </c>
      <c r="I2650" s="34">
        <v>18.177659941241721</v>
      </c>
      <c r="J2650" s="34" t="s">
        <v>6</v>
      </c>
      <c r="K2650" s="34" t="s">
        <v>6</v>
      </c>
      <c r="L2650" s="34" t="s">
        <v>6</v>
      </c>
      <c r="M2650" s="34" t="s">
        <v>6</v>
      </c>
      <c r="N2650" s="34" t="s">
        <v>6</v>
      </c>
      <c r="O2650" s="34">
        <v>10.360474066370017</v>
      </c>
      <c r="P2650" s="34">
        <v>1.33430187817391</v>
      </c>
      <c r="Q2650" t="s">
        <v>6</v>
      </c>
      <c r="R2650" t="s">
        <v>6</v>
      </c>
      <c r="S2650" t="s">
        <v>6</v>
      </c>
      <c r="T2650" t="s">
        <v>14787</v>
      </c>
      <c r="U2650" t="s">
        <v>14788</v>
      </c>
      <c r="V2650" t="s">
        <v>14798</v>
      </c>
      <c r="W2650" t="s">
        <v>14783</v>
      </c>
      <c r="X2650" t="s">
        <v>14783</v>
      </c>
      <c r="Y2650" t="s">
        <v>6</v>
      </c>
      <c r="Z2650" t="s">
        <v>6</v>
      </c>
      <c r="AA2650" t="s">
        <v>14799</v>
      </c>
      <c r="AB2650" t="s">
        <v>14800</v>
      </c>
      <c r="AC2650" t="s">
        <v>14763</v>
      </c>
    </row>
    <row r="2651" spans="1:29" x14ac:dyDescent="0.3">
      <c r="A2651" t="s">
        <v>339</v>
      </c>
      <c r="B2651" s="35">
        <v>253</v>
      </c>
      <c r="C2651" t="s">
        <v>54</v>
      </c>
      <c r="D2651" s="35">
        <v>1972</v>
      </c>
      <c r="E2651" t="s">
        <v>3148</v>
      </c>
      <c r="F2651" s="34" t="s">
        <v>6</v>
      </c>
      <c r="G2651" s="34" t="s">
        <v>6</v>
      </c>
      <c r="H2651" s="34" t="s">
        <v>6</v>
      </c>
      <c r="I2651" s="34">
        <v>19.077908770912849</v>
      </c>
      <c r="J2651" s="34" t="s">
        <v>6</v>
      </c>
      <c r="K2651" s="34" t="s">
        <v>6</v>
      </c>
      <c r="L2651" s="34" t="s">
        <v>6</v>
      </c>
      <c r="M2651" s="34" t="s">
        <v>6</v>
      </c>
      <c r="N2651" s="34" t="s">
        <v>6</v>
      </c>
      <c r="O2651" s="34">
        <v>11.009333816011377</v>
      </c>
      <c r="P2651" s="34">
        <v>1.42933262532278</v>
      </c>
      <c r="Q2651" t="s">
        <v>6</v>
      </c>
      <c r="R2651" t="s">
        <v>6</v>
      </c>
      <c r="S2651" t="s">
        <v>6</v>
      </c>
      <c r="T2651" t="s">
        <v>14787</v>
      </c>
      <c r="U2651" t="s">
        <v>14788</v>
      </c>
      <c r="V2651" t="s">
        <v>14798</v>
      </c>
      <c r="W2651" t="s">
        <v>14783</v>
      </c>
      <c r="X2651" t="s">
        <v>14783</v>
      </c>
      <c r="Y2651" t="s">
        <v>6</v>
      </c>
      <c r="Z2651" t="s">
        <v>6</v>
      </c>
      <c r="AA2651" t="s">
        <v>14799</v>
      </c>
      <c r="AB2651" t="s">
        <v>14800</v>
      </c>
      <c r="AC2651" t="s">
        <v>14763</v>
      </c>
    </row>
    <row r="2652" spans="1:29" x14ac:dyDescent="0.3">
      <c r="A2652" t="s">
        <v>339</v>
      </c>
      <c r="B2652" s="35">
        <v>253</v>
      </c>
      <c r="C2652" t="s">
        <v>54</v>
      </c>
      <c r="D2652" s="35">
        <v>1973</v>
      </c>
      <c r="E2652" t="s">
        <v>3149</v>
      </c>
      <c r="F2652" s="34" t="s">
        <v>6</v>
      </c>
      <c r="G2652" s="34" t="s">
        <v>6</v>
      </c>
      <c r="H2652" s="34" t="s">
        <v>6</v>
      </c>
      <c r="I2652" s="34">
        <v>21.555647334605634</v>
      </c>
      <c r="J2652" s="34" t="s">
        <v>6</v>
      </c>
      <c r="K2652" s="34" t="s">
        <v>6</v>
      </c>
      <c r="L2652" s="34" t="s">
        <v>6</v>
      </c>
      <c r="M2652" s="34" t="s">
        <v>6</v>
      </c>
      <c r="N2652" s="34" t="s">
        <v>6</v>
      </c>
      <c r="O2652" s="34">
        <v>11.151837949951874</v>
      </c>
      <c r="P2652" s="34">
        <v>1.5972255055232101</v>
      </c>
      <c r="Q2652" t="s">
        <v>6</v>
      </c>
      <c r="R2652" t="s">
        <v>6</v>
      </c>
      <c r="S2652" t="s">
        <v>6</v>
      </c>
      <c r="T2652" t="s">
        <v>14787</v>
      </c>
      <c r="U2652" t="s">
        <v>14788</v>
      </c>
      <c r="V2652" t="s">
        <v>14798</v>
      </c>
      <c r="W2652" t="s">
        <v>14783</v>
      </c>
      <c r="X2652" t="s">
        <v>14783</v>
      </c>
      <c r="Y2652" t="s">
        <v>6</v>
      </c>
      <c r="Z2652" t="s">
        <v>6</v>
      </c>
      <c r="AA2652" t="s">
        <v>14799</v>
      </c>
      <c r="AB2652" t="s">
        <v>14800</v>
      </c>
      <c r="AC2652" t="s">
        <v>14763</v>
      </c>
    </row>
    <row r="2653" spans="1:29" x14ac:dyDescent="0.3">
      <c r="A2653" t="s">
        <v>339</v>
      </c>
      <c r="B2653" s="35">
        <v>253</v>
      </c>
      <c r="C2653" t="s">
        <v>54</v>
      </c>
      <c r="D2653" s="35">
        <v>1974</v>
      </c>
      <c r="E2653" t="s">
        <v>3150</v>
      </c>
      <c r="F2653" s="34" t="s">
        <v>6</v>
      </c>
      <c r="G2653" s="34" t="s">
        <v>6</v>
      </c>
      <c r="H2653" s="34" t="s">
        <v>6</v>
      </c>
      <c r="I2653" s="34">
        <v>20.437520208267365</v>
      </c>
      <c r="J2653" s="34" t="s">
        <v>6</v>
      </c>
      <c r="K2653" s="34" t="s">
        <v>6</v>
      </c>
      <c r="L2653" s="34" t="s">
        <v>6</v>
      </c>
      <c r="M2653" s="34" t="s">
        <v>6</v>
      </c>
      <c r="N2653" s="34" t="s">
        <v>6</v>
      </c>
      <c r="O2653" s="34">
        <v>12.176863885194077</v>
      </c>
      <c r="P2653" s="34">
        <v>1.9870469307863801</v>
      </c>
      <c r="Q2653" t="s">
        <v>6</v>
      </c>
      <c r="R2653" t="s">
        <v>6</v>
      </c>
      <c r="S2653" t="s">
        <v>6</v>
      </c>
      <c r="T2653" t="s">
        <v>14787</v>
      </c>
      <c r="U2653" t="s">
        <v>14788</v>
      </c>
      <c r="V2653" t="s">
        <v>14798</v>
      </c>
      <c r="W2653" t="s">
        <v>14783</v>
      </c>
      <c r="X2653" t="s">
        <v>14783</v>
      </c>
      <c r="Y2653" t="s">
        <v>6</v>
      </c>
      <c r="Z2653" t="s">
        <v>6</v>
      </c>
      <c r="AA2653" t="s">
        <v>14799</v>
      </c>
      <c r="AB2653" t="s">
        <v>14800</v>
      </c>
      <c r="AC2653" t="s">
        <v>14763</v>
      </c>
    </row>
    <row r="2654" spans="1:29" x14ac:dyDescent="0.3">
      <c r="A2654" t="s">
        <v>339</v>
      </c>
      <c r="B2654" s="35">
        <v>253</v>
      </c>
      <c r="C2654" t="s">
        <v>54</v>
      </c>
      <c r="D2654" s="35">
        <v>1975</v>
      </c>
      <c r="E2654" t="s">
        <v>3151</v>
      </c>
      <c r="F2654" s="34" t="s">
        <v>6</v>
      </c>
      <c r="G2654" s="34" t="s">
        <v>6</v>
      </c>
      <c r="H2654" s="34" t="s">
        <v>6</v>
      </c>
      <c r="I2654" s="34">
        <v>17.103735519879624</v>
      </c>
      <c r="J2654" s="34" t="s">
        <v>6</v>
      </c>
      <c r="K2654" s="34" t="s">
        <v>6</v>
      </c>
      <c r="L2654" s="34" t="s">
        <v>6</v>
      </c>
      <c r="M2654" s="34" t="s">
        <v>6</v>
      </c>
      <c r="N2654" s="34" t="s">
        <v>6</v>
      </c>
      <c r="O2654" s="34">
        <v>13.078638956705065</v>
      </c>
      <c r="P2654" s="34">
        <v>2.4993426396495901</v>
      </c>
      <c r="Q2654" t="s">
        <v>6</v>
      </c>
      <c r="R2654" t="s">
        <v>6</v>
      </c>
      <c r="S2654" t="s">
        <v>6</v>
      </c>
      <c r="T2654" t="s">
        <v>14787</v>
      </c>
      <c r="U2654" t="s">
        <v>14788</v>
      </c>
      <c r="V2654" t="s">
        <v>14798</v>
      </c>
      <c r="W2654" t="s">
        <v>14783</v>
      </c>
      <c r="X2654" t="s">
        <v>14783</v>
      </c>
      <c r="Y2654" t="s">
        <v>6</v>
      </c>
      <c r="Z2654" t="s">
        <v>6</v>
      </c>
      <c r="AA2654" t="s">
        <v>14799</v>
      </c>
      <c r="AB2654" t="s">
        <v>14800</v>
      </c>
      <c r="AC2654" t="s">
        <v>14763</v>
      </c>
    </row>
    <row r="2655" spans="1:29" x14ac:dyDescent="0.3">
      <c r="A2655" t="s">
        <v>339</v>
      </c>
      <c r="B2655" s="35">
        <v>253</v>
      </c>
      <c r="C2655" t="s">
        <v>54</v>
      </c>
      <c r="D2655" s="35">
        <v>1976</v>
      </c>
      <c r="E2655" t="s">
        <v>3152</v>
      </c>
      <c r="F2655" s="34" t="s">
        <v>6</v>
      </c>
      <c r="G2655" s="34" t="s">
        <v>6</v>
      </c>
      <c r="H2655" s="34" t="s">
        <v>6</v>
      </c>
      <c r="I2655" s="34">
        <v>18.399385425693513</v>
      </c>
      <c r="J2655" s="34" t="s">
        <v>6</v>
      </c>
      <c r="K2655" s="34" t="s">
        <v>6</v>
      </c>
      <c r="L2655" s="34" t="s">
        <v>6</v>
      </c>
      <c r="M2655" s="34" t="s">
        <v>6</v>
      </c>
      <c r="N2655" s="34" t="s">
        <v>6</v>
      </c>
      <c r="O2655" s="34">
        <v>14.418898126054803</v>
      </c>
      <c r="P2655" s="34">
        <v>2.78107242768986</v>
      </c>
      <c r="Q2655" t="s">
        <v>6</v>
      </c>
      <c r="R2655" t="s">
        <v>6</v>
      </c>
      <c r="S2655" t="s">
        <v>6</v>
      </c>
      <c r="T2655" t="s">
        <v>14787</v>
      </c>
      <c r="U2655" t="s">
        <v>14788</v>
      </c>
      <c r="V2655" t="s">
        <v>14798</v>
      </c>
      <c r="W2655" t="s">
        <v>14783</v>
      </c>
      <c r="X2655" t="s">
        <v>14783</v>
      </c>
      <c r="Y2655" t="s">
        <v>6</v>
      </c>
      <c r="Z2655" t="s">
        <v>6</v>
      </c>
      <c r="AA2655" t="s">
        <v>14799</v>
      </c>
      <c r="AB2655" t="s">
        <v>14800</v>
      </c>
      <c r="AC2655" t="s">
        <v>14763</v>
      </c>
    </row>
    <row r="2656" spans="1:29" x14ac:dyDescent="0.3">
      <c r="A2656" t="s">
        <v>339</v>
      </c>
      <c r="B2656" s="35">
        <v>253</v>
      </c>
      <c r="C2656" t="s">
        <v>54</v>
      </c>
      <c r="D2656" s="35">
        <v>1977</v>
      </c>
      <c r="E2656" t="s">
        <v>3153</v>
      </c>
      <c r="F2656" s="34" t="s">
        <v>6</v>
      </c>
      <c r="G2656" s="34" t="s">
        <v>6</v>
      </c>
      <c r="H2656" s="34" t="s">
        <v>6</v>
      </c>
      <c r="I2656" s="34">
        <v>18.920686793348956</v>
      </c>
      <c r="J2656" s="34" t="s">
        <v>6</v>
      </c>
      <c r="K2656" s="34" t="s">
        <v>6</v>
      </c>
      <c r="L2656" s="34" t="s">
        <v>6</v>
      </c>
      <c r="M2656" s="34" t="s">
        <v>6</v>
      </c>
      <c r="N2656" s="34" t="s">
        <v>6</v>
      </c>
      <c r="O2656" s="34">
        <v>12.133855927547831</v>
      </c>
      <c r="P2656" s="34">
        <v>3.2985392487759801</v>
      </c>
      <c r="Q2656" t="s">
        <v>6</v>
      </c>
      <c r="R2656" t="s">
        <v>6</v>
      </c>
      <c r="S2656" t="s">
        <v>6</v>
      </c>
      <c r="T2656" t="s">
        <v>14787</v>
      </c>
      <c r="U2656" t="s">
        <v>14788</v>
      </c>
      <c r="V2656" t="s">
        <v>14798</v>
      </c>
      <c r="W2656" t="s">
        <v>14783</v>
      </c>
      <c r="X2656" t="s">
        <v>14783</v>
      </c>
      <c r="Y2656" t="s">
        <v>6</v>
      </c>
      <c r="Z2656" t="s">
        <v>6</v>
      </c>
      <c r="AA2656" t="s">
        <v>14799</v>
      </c>
      <c r="AB2656" t="s">
        <v>14800</v>
      </c>
      <c r="AC2656" t="s">
        <v>14763</v>
      </c>
    </row>
    <row r="2657" spans="1:29" x14ac:dyDescent="0.3">
      <c r="A2657" t="s">
        <v>339</v>
      </c>
      <c r="B2657" s="35">
        <v>253</v>
      </c>
      <c r="C2657" t="s">
        <v>54</v>
      </c>
      <c r="D2657" s="35">
        <v>1978</v>
      </c>
      <c r="E2657" t="s">
        <v>3154</v>
      </c>
      <c r="F2657" s="34" t="s">
        <v>6</v>
      </c>
      <c r="G2657" s="34" t="s">
        <v>6</v>
      </c>
      <c r="H2657" s="34" t="s">
        <v>6</v>
      </c>
      <c r="I2657" s="34">
        <v>20.48872268935288</v>
      </c>
      <c r="J2657" s="34" t="s">
        <v>6</v>
      </c>
      <c r="K2657" s="34" t="s">
        <v>6</v>
      </c>
      <c r="L2657" s="34" t="s">
        <v>6</v>
      </c>
      <c r="M2657" s="34" t="s">
        <v>6</v>
      </c>
      <c r="N2657" s="34" t="s">
        <v>6</v>
      </c>
      <c r="O2657" s="34">
        <v>14.630955882144258</v>
      </c>
      <c r="P2657" s="34">
        <v>3.5401651428619698</v>
      </c>
      <c r="Q2657" t="s">
        <v>6</v>
      </c>
      <c r="R2657" t="s">
        <v>6</v>
      </c>
      <c r="S2657" t="s">
        <v>6</v>
      </c>
      <c r="T2657" t="s">
        <v>14787</v>
      </c>
      <c r="U2657" t="s">
        <v>14788</v>
      </c>
      <c r="V2657" t="s">
        <v>14798</v>
      </c>
      <c r="W2657" t="s">
        <v>14783</v>
      </c>
      <c r="X2657" t="s">
        <v>14783</v>
      </c>
      <c r="Y2657" t="s">
        <v>6</v>
      </c>
      <c r="Z2657" t="s">
        <v>6</v>
      </c>
      <c r="AA2657" t="s">
        <v>14799</v>
      </c>
      <c r="AB2657" t="s">
        <v>14800</v>
      </c>
      <c r="AC2657" t="s">
        <v>14763</v>
      </c>
    </row>
    <row r="2658" spans="1:29" x14ac:dyDescent="0.3">
      <c r="A2658" t="s">
        <v>339</v>
      </c>
      <c r="B2658" s="35">
        <v>253</v>
      </c>
      <c r="C2658" t="s">
        <v>54</v>
      </c>
      <c r="D2658" s="35">
        <v>1979</v>
      </c>
      <c r="E2658" t="s">
        <v>3155</v>
      </c>
      <c r="F2658" s="34" t="s">
        <v>6</v>
      </c>
      <c r="G2658" s="34" t="s">
        <v>6</v>
      </c>
      <c r="H2658" s="34" t="s">
        <v>6</v>
      </c>
      <c r="I2658" s="34">
        <v>20.324614446019492</v>
      </c>
      <c r="J2658" s="34" t="s">
        <v>6</v>
      </c>
      <c r="K2658" s="34" t="s">
        <v>6</v>
      </c>
      <c r="L2658" s="34" t="s">
        <v>6</v>
      </c>
      <c r="M2658" s="34" t="s">
        <v>6</v>
      </c>
      <c r="N2658" s="34" t="s">
        <v>6</v>
      </c>
      <c r="O2658" s="34">
        <v>15.905986989682413</v>
      </c>
      <c r="P2658" s="34">
        <v>3.9668082254918402</v>
      </c>
      <c r="Q2658" t="s">
        <v>6</v>
      </c>
      <c r="R2658" t="s">
        <v>6</v>
      </c>
      <c r="S2658" t="s">
        <v>6</v>
      </c>
      <c r="T2658" t="s">
        <v>14787</v>
      </c>
      <c r="U2658" t="s">
        <v>14788</v>
      </c>
      <c r="V2658" t="s">
        <v>14798</v>
      </c>
      <c r="W2658" t="s">
        <v>14783</v>
      </c>
      <c r="X2658" t="s">
        <v>14783</v>
      </c>
      <c r="Y2658" t="s">
        <v>6</v>
      </c>
      <c r="Z2658" t="s">
        <v>6</v>
      </c>
      <c r="AA2658" t="s">
        <v>14799</v>
      </c>
      <c r="AB2658" t="s">
        <v>14800</v>
      </c>
      <c r="AC2658" t="s">
        <v>14763</v>
      </c>
    </row>
    <row r="2659" spans="1:29" x14ac:dyDescent="0.3">
      <c r="A2659" t="s">
        <v>339</v>
      </c>
      <c r="B2659" s="35">
        <v>253</v>
      </c>
      <c r="C2659" t="s">
        <v>54</v>
      </c>
      <c r="D2659" s="35">
        <v>1980</v>
      </c>
      <c r="E2659" t="s">
        <v>3156</v>
      </c>
      <c r="F2659" s="34" t="s">
        <v>6</v>
      </c>
      <c r="G2659" s="34" t="s">
        <v>6</v>
      </c>
      <c r="H2659" s="34" t="s">
        <v>6</v>
      </c>
      <c r="I2659" s="34">
        <v>20.575939766306181</v>
      </c>
      <c r="J2659" s="34" t="s">
        <v>6</v>
      </c>
      <c r="K2659" s="34" t="s">
        <v>6</v>
      </c>
      <c r="L2659" s="34" t="s">
        <v>6</v>
      </c>
      <c r="M2659" s="34" t="s">
        <v>6</v>
      </c>
      <c r="N2659" s="34" t="s">
        <v>6</v>
      </c>
      <c r="O2659" s="34">
        <v>21.988532146647742</v>
      </c>
      <c r="P2659" s="34">
        <v>3.91203921483782</v>
      </c>
      <c r="Q2659" t="s">
        <v>6</v>
      </c>
      <c r="R2659" t="s">
        <v>6</v>
      </c>
      <c r="S2659" t="s">
        <v>6</v>
      </c>
      <c r="T2659" t="s">
        <v>14787</v>
      </c>
      <c r="U2659" t="s">
        <v>14788</v>
      </c>
      <c r="V2659" t="s">
        <v>14798</v>
      </c>
      <c r="W2659" t="s">
        <v>14783</v>
      </c>
      <c r="X2659" t="s">
        <v>14783</v>
      </c>
      <c r="Y2659" t="s">
        <v>6</v>
      </c>
      <c r="Z2659" t="s">
        <v>6</v>
      </c>
      <c r="AA2659" t="s">
        <v>14799</v>
      </c>
      <c r="AB2659" t="s">
        <v>14800</v>
      </c>
      <c r="AC2659" t="s">
        <v>14763</v>
      </c>
    </row>
    <row r="2660" spans="1:29" x14ac:dyDescent="0.3">
      <c r="A2660" t="s">
        <v>339</v>
      </c>
      <c r="B2660" s="35">
        <v>253</v>
      </c>
      <c r="C2660" t="s">
        <v>54</v>
      </c>
      <c r="D2660" s="35">
        <v>1981</v>
      </c>
      <c r="E2660" t="s">
        <v>3157</v>
      </c>
      <c r="F2660" s="34" t="s">
        <v>6</v>
      </c>
      <c r="G2660" s="34" t="s">
        <v>6</v>
      </c>
      <c r="H2660" s="34" t="s">
        <v>6</v>
      </c>
      <c r="I2660" s="34">
        <v>24.646499189345885</v>
      </c>
      <c r="J2660" s="34" t="s">
        <v>6</v>
      </c>
      <c r="K2660" s="34" t="s">
        <v>6</v>
      </c>
      <c r="L2660" s="34" t="s">
        <v>6</v>
      </c>
      <c r="M2660" s="34" t="s">
        <v>6</v>
      </c>
      <c r="N2660" s="34" t="s">
        <v>6</v>
      </c>
      <c r="O2660" s="34">
        <v>39.503499470490155</v>
      </c>
      <c r="P2660" s="34">
        <v>3.4491121516027601</v>
      </c>
      <c r="Q2660" t="s">
        <v>6</v>
      </c>
      <c r="R2660" t="s">
        <v>6</v>
      </c>
      <c r="S2660" t="s">
        <v>6</v>
      </c>
      <c r="T2660" t="s">
        <v>14787</v>
      </c>
      <c r="U2660" t="s">
        <v>14788</v>
      </c>
      <c r="V2660" t="s">
        <v>14798</v>
      </c>
      <c r="W2660" t="s">
        <v>14783</v>
      </c>
      <c r="X2660" t="s">
        <v>14783</v>
      </c>
      <c r="Y2660" t="s">
        <v>6</v>
      </c>
      <c r="Z2660" t="s">
        <v>6</v>
      </c>
      <c r="AA2660" t="s">
        <v>14799</v>
      </c>
      <c r="AB2660" t="s">
        <v>14800</v>
      </c>
      <c r="AC2660" t="s">
        <v>14763</v>
      </c>
    </row>
    <row r="2661" spans="1:29" x14ac:dyDescent="0.3">
      <c r="A2661" t="s">
        <v>339</v>
      </c>
      <c r="B2661" s="35">
        <v>253</v>
      </c>
      <c r="C2661" t="s">
        <v>54</v>
      </c>
      <c r="D2661" s="35">
        <v>1982</v>
      </c>
      <c r="E2661" t="s">
        <v>3158</v>
      </c>
      <c r="F2661" s="34" t="s">
        <v>6</v>
      </c>
      <c r="G2661" s="34" t="s">
        <v>6</v>
      </c>
      <c r="H2661" s="34" t="s">
        <v>6</v>
      </c>
      <c r="I2661" s="34">
        <v>28.468837980986827</v>
      </c>
      <c r="J2661" s="34" t="s">
        <v>6</v>
      </c>
      <c r="K2661" s="34" t="s">
        <v>6</v>
      </c>
      <c r="L2661" s="34" t="s">
        <v>6</v>
      </c>
      <c r="M2661" s="34" t="s">
        <v>6</v>
      </c>
      <c r="N2661" s="34" t="s">
        <v>6</v>
      </c>
      <c r="O2661" s="34">
        <v>50.08688757224602</v>
      </c>
      <c r="P2661" s="34">
        <v>3.4057616341638499</v>
      </c>
      <c r="Q2661" t="s">
        <v>6</v>
      </c>
      <c r="R2661" t="s">
        <v>6</v>
      </c>
      <c r="S2661" t="s">
        <v>6</v>
      </c>
      <c r="T2661" t="s">
        <v>14787</v>
      </c>
      <c r="U2661" t="s">
        <v>14788</v>
      </c>
      <c r="V2661" t="s">
        <v>14798</v>
      </c>
      <c r="W2661" t="s">
        <v>14783</v>
      </c>
      <c r="X2661" t="s">
        <v>14783</v>
      </c>
      <c r="Y2661" t="s">
        <v>6</v>
      </c>
      <c r="Z2661" t="s">
        <v>6</v>
      </c>
      <c r="AA2661" t="s">
        <v>14799</v>
      </c>
      <c r="AB2661" t="s">
        <v>14800</v>
      </c>
      <c r="AC2661" t="s">
        <v>14763</v>
      </c>
    </row>
    <row r="2662" spans="1:29" x14ac:dyDescent="0.3">
      <c r="A2662" t="s">
        <v>339</v>
      </c>
      <c r="B2662" s="35">
        <v>253</v>
      </c>
      <c r="C2662" t="s">
        <v>54</v>
      </c>
      <c r="D2662" s="35">
        <v>1983</v>
      </c>
      <c r="E2662" t="s">
        <v>3159</v>
      </c>
      <c r="F2662" s="34" t="s">
        <v>6</v>
      </c>
      <c r="G2662" s="34" t="s">
        <v>6</v>
      </c>
      <c r="H2662" s="34" t="s">
        <v>6</v>
      </c>
      <c r="I2662" s="34">
        <v>32.906521248346614</v>
      </c>
      <c r="J2662" s="34" t="s">
        <v>6</v>
      </c>
      <c r="K2662" s="34" t="s">
        <v>6</v>
      </c>
      <c r="L2662" s="34" t="s">
        <v>6</v>
      </c>
      <c r="M2662" s="34" t="s">
        <v>6</v>
      </c>
      <c r="N2662" s="34" t="s">
        <v>6</v>
      </c>
      <c r="O2662" s="34">
        <v>66.419708198650511</v>
      </c>
      <c r="P2662" s="34">
        <v>3.2612790074201898</v>
      </c>
      <c r="Q2662" t="s">
        <v>6</v>
      </c>
      <c r="R2662" t="s">
        <v>6</v>
      </c>
      <c r="S2662" t="s">
        <v>6</v>
      </c>
      <c r="T2662" t="s">
        <v>14787</v>
      </c>
      <c r="U2662" t="s">
        <v>14788</v>
      </c>
      <c r="V2662" t="s">
        <v>14798</v>
      </c>
      <c r="W2662" t="s">
        <v>14783</v>
      </c>
      <c r="X2662" t="s">
        <v>14783</v>
      </c>
      <c r="Y2662" t="s">
        <v>6</v>
      </c>
      <c r="Z2662" t="s">
        <v>6</v>
      </c>
      <c r="AA2662" t="s">
        <v>14799</v>
      </c>
      <c r="AB2662" t="s">
        <v>14800</v>
      </c>
      <c r="AC2662" t="s">
        <v>14763</v>
      </c>
    </row>
    <row r="2663" spans="1:29" x14ac:dyDescent="0.3">
      <c r="A2663" t="s">
        <v>339</v>
      </c>
      <c r="B2663" s="35">
        <v>253</v>
      </c>
      <c r="C2663" t="s">
        <v>54</v>
      </c>
      <c r="D2663" s="35">
        <v>1984</v>
      </c>
      <c r="E2663" t="s">
        <v>3160</v>
      </c>
      <c r="F2663" s="34" t="s">
        <v>6</v>
      </c>
      <c r="G2663" s="34" t="s">
        <v>6</v>
      </c>
      <c r="H2663" s="34" t="s">
        <v>6</v>
      </c>
      <c r="I2663" s="34">
        <v>48.548303063931648</v>
      </c>
      <c r="J2663" s="34" t="s">
        <v>6</v>
      </c>
      <c r="K2663" s="34" t="s">
        <v>6</v>
      </c>
      <c r="L2663" s="34" t="s">
        <v>6</v>
      </c>
      <c r="M2663" s="34" t="s">
        <v>6</v>
      </c>
      <c r="N2663" s="34" t="s">
        <v>6</v>
      </c>
      <c r="O2663" s="34">
        <v>102.35460899851108</v>
      </c>
      <c r="P2663" s="34">
        <v>2.3849624593217</v>
      </c>
      <c r="Q2663" t="s">
        <v>6</v>
      </c>
      <c r="R2663" t="s">
        <v>6</v>
      </c>
      <c r="S2663" t="s">
        <v>6</v>
      </c>
      <c r="T2663" t="s">
        <v>14787</v>
      </c>
      <c r="U2663" t="s">
        <v>14788</v>
      </c>
      <c r="V2663" t="s">
        <v>14798</v>
      </c>
      <c r="W2663" t="s">
        <v>14783</v>
      </c>
      <c r="X2663" t="s">
        <v>14783</v>
      </c>
      <c r="Y2663" t="s">
        <v>6</v>
      </c>
      <c r="Z2663" t="s">
        <v>6</v>
      </c>
      <c r="AA2663" t="s">
        <v>14799</v>
      </c>
      <c r="AB2663" t="s">
        <v>14800</v>
      </c>
      <c r="AC2663" t="s">
        <v>14763</v>
      </c>
    </row>
    <row r="2664" spans="1:29" x14ac:dyDescent="0.3">
      <c r="A2664" t="s">
        <v>339</v>
      </c>
      <c r="B2664" s="35">
        <v>253</v>
      </c>
      <c r="C2664" t="s">
        <v>54</v>
      </c>
      <c r="D2664" s="35">
        <v>1985</v>
      </c>
      <c r="E2664" t="s">
        <v>3161</v>
      </c>
      <c r="F2664" s="34" t="s">
        <v>6</v>
      </c>
      <c r="G2664" s="34" t="s">
        <v>6</v>
      </c>
      <c r="H2664" s="34" t="s">
        <v>6</v>
      </c>
      <c r="I2664" s="34">
        <v>64.4932876484026</v>
      </c>
      <c r="J2664" s="34" t="s">
        <v>6</v>
      </c>
      <c r="K2664" s="34" t="s">
        <v>6</v>
      </c>
      <c r="L2664" s="34" t="s">
        <v>6</v>
      </c>
      <c r="M2664" s="34" t="s">
        <v>6</v>
      </c>
      <c r="N2664" s="34" t="s">
        <v>6</v>
      </c>
      <c r="O2664" s="34">
        <v>112.06756438780432</v>
      </c>
      <c r="P2664" s="34">
        <v>2.3190242548742499</v>
      </c>
      <c r="Q2664" t="s">
        <v>6</v>
      </c>
      <c r="R2664" t="s">
        <v>6</v>
      </c>
      <c r="S2664" t="s">
        <v>6</v>
      </c>
      <c r="T2664" t="s">
        <v>14787</v>
      </c>
      <c r="U2664" t="s">
        <v>14788</v>
      </c>
      <c r="V2664" t="s">
        <v>14798</v>
      </c>
      <c r="W2664" t="s">
        <v>14783</v>
      </c>
      <c r="X2664" t="s">
        <v>14783</v>
      </c>
      <c r="Y2664" t="s">
        <v>6</v>
      </c>
      <c r="Z2664" t="s">
        <v>6</v>
      </c>
      <c r="AA2664" t="s">
        <v>14799</v>
      </c>
      <c r="AB2664" t="s">
        <v>14800</v>
      </c>
      <c r="AC2664" t="s">
        <v>14763</v>
      </c>
    </row>
    <row r="2665" spans="1:29" x14ac:dyDescent="0.3">
      <c r="A2665" t="s">
        <v>339</v>
      </c>
      <c r="B2665" s="35">
        <v>253</v>
      </c>
      <c r="C2665" t="s">
        <v>54</v>
      </c>
      <c r="D2665" s="35">
        <v>1986</v>
      </c>
      <c r="E2665" t="s">
        <v>3162</v>
      </c>
      <c r="F2665" s="34" t="s">
        <v>6</v>
      </c>
      <c r="G2665" s="34" t="s">
        <v>6</v>
      </c>
      <c r="H2665" s="34" t="s">
        <v>6</v>
      </c>
      <c r="I2665" s="34">
        <v>39.64497491633157</v>
      </c>
      <c r="J2665" s="34" t="s">
        <v>6</v>
      </c>
      <c r="K2665" s="34" t="s">
        <v>6</v>
      </c>
      <c r="L2665" s="34" t="s">
        <v>6</v>
      </c>
      <c r="M2665" s="34" t="s">
        <v>6</v>
      </c>
      <c r="N2665" s="34" t="s">
        <v>6</v>
      </c>
      <c r="O2665" s="34">
        <v>92.898001599754025</v>
      </c>
      <c r="P2665" s="34">
        <v>2.3348876861154602</v>
      </c>
      <c r="Q2665" t="s">
        <v>6</v>
      </c>
      <c r="R2665" t="s">
        <v>6</v>
      </c>
      <c r="S2665" t="s">
        <v>6</v>
      </c>
      <c r="T2665" t="s">
        <v>14787</v>
      </c>
      <c r="U2665" t="s">
        <v>14788</v>
      </c>
      <c r="V2665" t="s">
        <v>14798</v>
      </c>
      <c r="W2665" t="s">
        <v>14783</v>
      </c>
      <c r="X2665" t="s">
        <v>14783</v>
      </c>
      <c r="Y2665" t="s">
        <v>6</v>
      </c>
      <c r="Z2665" t="s">
        <v>6</v>
      </c>
      <c r="AA2665" t="s">
        <v>14799</v>
      </c>
      <c r="AB2665" t="s">
        <v>14800</v>
      </c>
      <c r="AC2665" t="s">
        <v>14763</v>
      </c>
    </row>
    <row r="2666" spans="1:29" x14ac:dyDescent="0.3">
      <c r="A2666" t="s">
        <v>339</v>
      </c>
      <c r="B2666" s="35">
        <v>253</v>
      </c>
      <c r="C2666" t="s">
        <v>54</v>
      </c>
      <c r="D2666" s="35">
        <v>1987</v>
      </c>
      <c r="E2666" t="s">
        <v>3163</v>
      </c>
      <c r="F2666" s="34" t="s">
        <v>6</v>
      </c>
      <c r="G2666" s="34" t="s">
        <v>6</v>
      </c>
      <c r="H2666" s="34" t="s">
        <v>6</v>
      </c>
      <c r="I2666" s="34">
        <v>42.422970251425525</v>
      </c>
      <c r="J2666" s="34" t="s">
        <v>6</v>
      </c>
      <c r="K2666" s="34" t="s">
        <v>6</v>
      </c>
      <c r="L2666" s="34" t="s">
        <v>6</v>
      </c>
      <c r="M2666" s="34" t="s">
        <v>6</v>
      </c>
      <c r="N2666" s="34" t="s">
        <v>6</v>
      </c>
      <c r="O2666" s="34">
        <v>96.316115202213595</v>
      </c>
      <c r="P2666" s="34">
        <v>2.3742890742622502</v>
      </c>
      <c r="Q2666" t="s">
        <v>6</v>
      </c>
      <c r="R2666" t="s">
        <v>6</v>
      </c>
      <c r="S2666" t="s">
        <v>6</v>
      </c>
      <c r="T2666" t="s">
        <v>14787</v>
      </c>
      <c r="U2666" t="s">
        <v>14788</v>
      </c>
      <c r="V2666" t="s">
        <v>14798</v>
      </c>
      <c r="W2666" t="s">
        <v>14783</v>
      </c>
      <c r="X2666" t="s">
        <v>14783</v>
      </c>
      <c r="Y2666" t="s">
        <v>6</v>
      </c>
      <c r="Z2666" t="s">
        <v>6</v>
      </c>
      <c r="AA2666" t="s">
        <v>14799</v>
      </c>
      <c r="AB2666" t="s">
        <v>14800</v>
      </c>
      <c r="AC2666" t="s">
        <v>14763</v>
      </c>
    </row>
    <row r="2667" spans="1:29" x14ac:dyDescent="0.3">
      <c r="A2667" t="s">
        <v>339</v>
      </c>
      <c r="B2667">
        <v>253</v>
      </c>
      <c r="C2667" t="s">
        <v>54</v>
      </c>
      <c r="D2667">
        <v>1988</v>
      </c>
      <c r="E2667" t="s">
        <v>3164</v>
      </c>
      <c r="F2667" s="34" t="s">
        <v>6</v>
      </c>
      <c r="G2667" s="34" t="s">
        <v>6</v>
      </c>
      <c r="H2667" s="34" t="s">
        <v>6</v>
      </c>
      <c r="I2667" s="34">
        <v>41.242076692414379</v>
      </c>
      <c r="J2667" s="34" t="s">
        <v>6</v>
      </c>
      <c r="K2667" s="34" t="s">
        <v>6</v>
      </c>
      <c r="L2667" s="34" t="s">
        <v>6</v>
      </c>
      <c r="M2667" s="34" t="s">
        <v>6</v>
      </c>
      <c r="N2667" s="34" t="s">
        <v>6</v>
      </c>
      <c r="O2667" s="34">
        <v>84.666124558887688</v>
      </c>
      <c r="P2667" s="34">
        <v>2.7713634139094299</v>
      </c>
      <c r="Q2667" t="s">
        <v>6</v>
      </c>
      <c r="R2667" t="s">
        <v>6</v>
      </c>
      <c r="S2667" t="s">
        <v>6</v>
      </c>
      <c r="T2667" t="s">
        <v>14787</v>
      </c>
      <c r="U2667" t="s">
        <v>14788</v>
      </c>
      <c r="V2667" t="s">
        <v>14798</v>
      </c>
      <c r="W2667" t="s">
        <v>14783</v>
      </c>
      <c r="X2667" t="s">
        <v>14783</v>
      </c>
      <c r="Y2667" t="s">
        <v>6</v>
      </c>
      <c r="Z2667" t="s">
        <v>6</v>
      </c>
      <c r="AA2667" t="s">
        <v>14799</v>
      </c>
      <c r="AB2667" t="s">
        <v>14800</v>
      </c>
      <c r="AC2667" t="s">
        <v>14763</v>
      </c>
    </row>
    <row r="2668" spans="1:29" x14ac:dyDescent="0.3">
      <c r="A2668" t="s">
        <v>339</v>
      </c>
      <c r="B2668" s="35">
        <v>253</v>
      </c>
      <c r="C2668" t="s">
        <v>54</v>
      </c>
      <c r="D2668" s="35">
        <v>1989</v>
      </c>
      <c r="E2668" t="s">
        <v>3165</v>
      </c>
      <c r="F2668" s="34" t="s">
        <v>6</v>
      </c>
      <c r="G2668" s="34" t="s">
        <v>6</v>
      </c>
      <c r="H2668" s="34" t="s">
        <v>6</v>
      </c>
      <c r="I2668" s="34">
        <v>39.314548315787832</v>
      </c>
      <c r="J2668" s="34" t="s">
        <v>6</v>
      </c>
      <c r="K2668" s="34" t="s">
        <v>6</v>
      </c>
      <c r="L2668" s="34" t="s">
        <v>6</v>
      </c>
      <c r="M2668" s="34" t="s">
        <v>6</v>
      </c>
      <c r="N2668" s="34" t="s">
        <v>6</v>
      </c>
      <c r="O2668" s="34">
        <v>84.934134272823442</v>
      </c>
      <c r="P2668" s="34">
        <v>3.1674591411721802</v>
      </c>
      <c r="Q2668" t="s">
        <v>6</v>
      </c>
      <c r="R2668" t="s">
        <v>6</v>
      </c>
      <c r="S2668" t="s">
        <v>6</v>
      </c>
      <c r="T2668" t="s">
        <v>14787</v>
      </c>
      <c r="U2668" t="s">
        <v>14788</v>
      </c>
      <c r="V2668" t="s">
        <v>14798</v>
      </c>
      <c r="W2668" t="s">
        <v>14783</v>
      </c>
      <c r="X2668" t="s">
        <v>14783</v>
      </c>
      <c r="Y2668" t="s">
        <v>6</v>
      </c>
      <c r="Z2668" t="s">
        <v>6</v>
      </c>
      <c r="AA2668" t="s">
        <v>14799</v>
      </c>
      <c r="AB2668" t="s">
        <v>14800</v>
      </c>
      <c r="AC2668" t="s">
        <v>14763</v>
      </c>
    </row>
    <row r="2669" spans="1:29" x14ac:dyDescent="0.3">
      <c r="A2669" t="s">
        <v>339</v>
      </c>
      <c r="B2669" s="35">
        <v>253</v>
      </c>
      <c r="C2669" t="s">
        <v>54</v>
      </c>
      <c r="D2669" s="35">
        <v>1990</v>
      </c>
      <c r="E2669" t="s">
        <v>3166</v>
      </c>
      <c r="F2669" s="34" t="s">
        <v>6</v>
      </c>
      <c r="G2669" s="34" t="s">
        <v>6</v>
      </c>
      <c r="H2669" s="34" t="s">
        <v>6</v>
      </c>
      <c r="I2669" s="34">
        <v>15.945722474127384</v>
      </c>
      <c r="J2669" s="34" t="s">
        <v>6</v>
      </c>
      <c r="K2669" s="34" t="s">
        <v>6</v>
      </c>
      <c r="L2669" s="34" t="s">
        <v>6</v>
      </c>
      <c r="M2669" s="34" t="s">
        <v>6</v>
      </c>
      <c r="N2669" s="34" t="s">
        <v>6</v>
      </c>
      <c r="O2669" s="34">
        <v>55.738833388459994</v>
      </c>
      <c r="P2669" s="34">
        <v>4.8175400000000002</v>
      </c>
      <c r="Q2669" t="s">
        <v>6</v>
      </c>
      <c r="R2669" t="s">
        <v>6</v>
      </c>
      <c r="S2669" t="s">
        <v>6</v>
      </c>
      <c r="T2669" t="s">
        <v>14787</v>
      </c>
      <c r="U2669" t="s">
        <v>14788</v>
      </c>
      <c r="V2669" t="s">
        <v>14798</v>
      </c>
      <c r="W2669" t="s">
        <v>14783</v>
      </c>
      <c r="X2669" t="s">
        <v>14783</v>
      </c>
      <c r="Y2669" t="s">
        <v>6</v>
      </c>
      <c r="Z2669" t="s">
        <v>6</v>
      </c>
      <c r="AA2669" t="s">
        <v>14799</v>
      </c>
      <c r="AB2669" t="s">
        <v>14800</v>
      </c>
      <c r="AC2669" t="s">
        <v>14763</v>
      </c>
    </row>
    <row r="2670" spans="1:29" x14ac:dyDescent="0.3">
      <c r="A2670" t="s">
        <v>339</v>
      </c>
      <c r="B2670" s="35">
        <v>253</v>
      </c>
      <c r="C2670" t="s">
        <v>54</v>
      </c>
      <c r="D2670" s="35">
        <v>1991</v>
      </c>
      <c r="E2670" t="s">
        <v>3167</v>
      </c>
      <c r="F2670" s="34" t="s">
        <v>6</v>
      </c>
      <c r="G2670" s="34" t="s">
        <v>6</v>
      </c>
      <c r="H2670" s="34" t="s">
        <v>6</v>
      </c>
      <c r="I2670" s="34">
        <v>17.048498888053576</v>
      </c>
      <c r="J2670" s="34" t="s">
        <v>6</v>
      </c>
      <c r="K2670" s="34" t="s">
        <v>6</v>
      </c>
      <c r="L2670" s="34" t="s">
        <v>6</v>
      </c>
      <c r="M2670" s="34" t="s">
        <v>6</v>
      </c>
      <c r="N2670" s="34">
        <v>43.329258958864045</v>
      </c>
      <c r="O2670" s="34">
        <v>57.5192967268488</v>
      </c>
      <c r="P2670" s="34">
        <v>5.2523400000000002</v>
      </c>
      <c r="Q2670" t="s">
        <v>6</v>
      </c>
      <c r="R2670" t="s">
        <v>6</v>
      </c>
      <c r="S2670" t="s">
        <v>6</v>
      </c>
      <c r="T2670" t="s">
        <v>14787</v>
      </c>
      <c r="U2670" t="s">
        <v>14788</v>
      </c>
      <c r="V2670" t="s">
        <v>14798</v>
      </c>
      <c r="W2670" t="s">
        <v>14783</v>
      </c>
      <c r="X2670" t="s">
        <v>14783</v>
      </c>
      <c r="Y2670" t="s">
        <v>6</v>
      </c>
      <c r="Z2670" t="s">
        <v>6</v>
      </c>
      <c r="AA2670" t="s">
        <v>14799</v>
      </c>
      <c r="AB2670" t="s">
        <v>14800</v>
      </c>
      <c r="AC2670" t="s">
        <v>14763</v>
      </c>
    </row>
    <row r="2671" spans="1:29" x14ac:dyDescent="0.3">
      <c r="A2671" t="s">
        <v>339</v>
      </c>
      <c r="B2671" s="35">
        <v>253</v>
      </c>
      <c r="C2671" t="s">
        <v>54</v>
      </c>
      <c r="D2671" s="35">
        <v>1992</v>
      </c>
      <c r="E2671" t="s">
        <v>3168</v>
      </c>
      <c r="F2671" s="34" t="s">
        <v>6</v>
      </c>
      <c r="G2671" s="34" t="s">
        <v>6</v>
      </c>
      <c r="H2671" s="34" t="s">
        <v>6</v>
      </c>
      <c r="I2671" s="34">
        <v>18.998083064934978</v>
      </c>
      <c r="J2671" s="34" t="s">
        <v>6</v>
      </c>
      <c r="K2671" s="34" t="s">
        <v>6</v>
      </c>
      <c r="L2671" s="34" t="s">
        <v>6</v>
      </c>
      <c r="M2671" s="34" t="s">
        <v>6</v>
      </c>
      <c r="N2671" s="34">
        <v>36.360821550211583</v>
      </c>
      <c r="O2671" s="34">
        <v>52.612891083545222</v>
      </c>
      <c r="P2671" s="34">
        <v>5.8133999999999997</v>
      </c>
      <c r="Q2671" t="s">
        <v>6</v>
      </c>
      <c r="R2671" t="s">
        <v>6</v>
      </c>
      <c r="S2671" t="s">
        <v>6</v>
      </c>
      <c r="T2671" t="s">
        <v>14787</v>
      </c>
      <c r="U2671" t="s">
        <v>14788</v>
      </c>
      <c r="V2671" t="s">
        <v>14798</v>
      </c>
      <c r="W2671" t="s">
        <v>14783</v>
      </c>
      <c r="X2671" t="s">
        <v>14783</v>
      </c>
      <c r="Y2671" t="s">
        <v>6</v>
      </c>
      <c r="Z2671" t="s">
        <v>6</v>
      </c>
      <c r="AA2671" t="s">
        <v>14799</v>
      </c>
      <c r="AB2671" t="s">
        <v>14800</v>
      </c>
      <c r="AC2671" t="s">
        <v>14763</v>
      </c>
    </row>
    <row r="2672" spans="1:29" x14ac:dyDescent="0.3">
      <c r="A2672" t="s">
        <v>339</v>
      </c>
      <c r="B2672" s="35">
        <v>253</v>
      </c>
      <c r="C2672" t="s">
        <v>54</v>
      </c>
      <c r="D2672" s="35">
        <v>1993</v>
      </c>
      <c r="E2672" t="s">
        <v>3169</v>
      </c>
      <c r="F2672" s="34" t="s">
        <v>6</v>
      </c>
      <c r="G2672" s="34" t="s">
        <v>6</v>
      </c>
      <c r="H2672" s="34" t="s">
        <v>6</v>
      </c>
      <c r="I2672" s="34">
        <v>21.182357189106838</v>
      </c>
      <c r="J2672" s="34" t="s">
        <v>6</v>
      </c>
      <c r="K2672" s="34" t="s">
        <v>6</v>
      </c>
      <c r="L2672" s="34" t="s">
        <v>6</v>
      </c>
      <c r="M2672" s="34" t="s">
        <v>6</v>
      </c>
      <c r="N2672" s="34">
        <v>31.868472382104311</v>
      </c>
      <c r="O2672" s="34">
        <v>41.557362962121466</v>
      </c>
      <c r="P2672" s="34">
        <v>6.6802700000000002</v>
      </c>
      <c r="Q2672" t="s">
        <v>6</v>
      </c>
      <c r="R2672" t="s">
        <v>6</v>
      </c>
      <c r="S2672" t="s">
        <v>6</v>
      </c>
      <c r="T2672" t="s">
        <v>14787</v>
      </c>
      <c r="U2672" t="s">
        <v>14788</v>
      </c>
      <c r="V2672" t="s">
        <v>14798</v>
      </c>
      <c r="W2672" t="s">
        <v>14783</v>
      </c>
      <c r="X2672" t="s">
        <v>14783</v>
      </c>
      <c r="Y2672" t="s">
        <v>6</v>
      </c>
      <c r="Z2672" t="s">
        <v>6</v>
      </c>
      <c r="AA2672" t="s">
        <v>14799</v>
      </c>
      <c r="AB2672" t="s">
        <v>14800</v>
      </c>
      <c r="AC2672" t="s">
        <v>14763</v>
      </c>
    </row>
    <row r="2673" spans="1:29" x14ac:dyDescent="0.3">
      <c r="A2673" t="s">
        <v>339</v>
      </c>
      <c r="B2673" s="35">
        <v>253</v>
      </c>
      <c r="C2673" t="s">
        <v>54</v>
      </c>
      <c r="D2673" s="35">
        <v>1994</v>
      </c>
      <c r="E2673" t="s">
        <v>3170</v>
      </c>
      <c r="F2673" s="34" t="s">
        <v>6</v>
      </c>
      <c r="G2673" s="34" t="s">
        <v>6</v>
      </c>
      <c r="H2673" s="34" t="s">
        <v>6</v>
      </c>
      <c r="I2673" s="34">
        <v>30.896417712431607</v>
      </c>
      <c r="J2673" s="34" t="s">
        <v>6</v>
      </c>
      <c r="K2673" s="34" t="s">
        <v>6</v>
      </c>
      <c r="L2673" s="34" t="s">
        <v>6</v>
      </c>
      <c r="M2673" s="34" t="s">
        <v>6</v>
      </c>
      <c r="N2673" s="34">
        <v>30.549341222859137</v>
      </c>
      <c r="O2673" s="34">
        <v>36.971072441488026</v>
      </c>
      <c r="P2673" s="34">
        <v>7.6793800000000001</v>
      </c>
      <c r="Q2673" t="s">
        <v>6</v>
      </c>
      <c r="R2673" t="s">
        <v>6</v>
      </c>
      <c r="S2673" t="s">
        <v>6</v>
      </c>
      <c r="T2673" t="s">
        <v>14787</v>
      </c>
      <c r="U2673" t="s">
        <v>14788</v>
      </c>
      <c r="V2673" t="s">
        <v>14798</v>
      </c>
      <c r="W2673" t="s">
        <v>14783</v>
      </c>
      <c r="X2673" t="s">
        <v>14783</v>
      </c>
      <c r="Y2673" t="s">
        <v>6</v>
      </c>
      <c r="Z2673" t="s">
        <v>6</v>
      </c>
      <c r="AA2673" t="s">
        <v>14799</v>
      </c>
      <c r="AB2673" t="s">
        <v>14800</v>
      </c>
      <c r="AC2673" t="s">
        <v>14763</v>
      </c>
    </row>
    <row r="2674" spans="1:29" x14ac:dyDescent="0.3">
      <c r="A2674" t="s">
        <v>339</v>
      </c>
      <c r="B2674" s="35">
        <v>253</v>
      </c>
      <c r="C2674" t="s">
        <v>54</v>
      </c>
      <c r="D2674" s="35">
        <v>1995</v>
      </c>
      <c r="E2674" t="s">
        <v>3171</v>
      </c>
      <c r="F2674" s="34" t="s">
        <v>6</v>
      </c>
      <c r="G2674" s="34" t="s">
        <v>6</v>
      </c>
      <c r="H2674" s="34" t="s">
        <v>6</v>
      </c>
      <c r="I2674" s="34">
        <v>35.188148973985285</v>
      </c>
      <c r="J2674" s="34" t="s">
        <v>6</v>
      </c>
      <c r="K2674" s="34" t="s">
        <v>6</v>
      </c>
      <c r="L2674" s="34" t="s">
        <v>6</v>
      </c>
      <c r="M2674" s="34" t="s">
        <v>6</v>
      </c>
      <c r="N2674" s="34">
        <v>28.040955172355815</v>
      </c>
      <c r="O2674" s="34">
        <v>32.499644622574309</v>
      </c>
      <c r="P2674" s="34">
        <v>8.9219500000000007</v>
      </c>
      <c r="Q2674" t="s">
        <v>6</v>
      </c>
      <c r="R2674" t="s">
        <v>6</v>
      </c>
      <c r="S2674" t="s">
        <v>6</v>
      </c>
      <c r="T2674" t="s">
        <v>14787</v>
      </c>
      <c r="U2674" t="s">
        <v>14788</v>
      </c>
      <c r="V2674" t="s">
        <v>14798</v>
      </c>
      <c r="W2674" t="s">
        <v>14783</v>
      </c>
      <c r="X2674" t="s">
        <v>14783</v>
      </c>
      <c r="Y2674" t="s">
        <v>6</v>
      </c>
      <c r="Z2674" t="s">
        <v>6</v>
      </c>
      <c r="AA2674" t="s">
        <v>14799</v>
      </c>
      <c r="AB2674" t="s">
        <v>14800</v>
      </c>
      <c r="AC2674" t="s">
        <v>14763</v>
      </c>
    </row>
    <row r="2675" spans="1:29" x14ac:dyDescent="0.3">
      <c r="A2675" t="s">
        <v>339</v>
      </c>
      <c r="B2675" s="35">
        <v>253</v>
      </c>
      <c r="C2675" t="s">
        <v>54</v>
      </c>
      <c r="D2675" s="35">
        <v>1996</v>
      </c>
      <c r="E2675" t="s">
        <v>3172</v>
      </c>
      <c r="F2675" s="34" t="s">
        <v>6</v>
      </c>
      <c r="G2675" s="34" t="s">
        <v>6</v>
      </c>
      <c r="H2675" s="34" t="s">
        <v>6</v>
      </c>
      <c r="I2675" s="34">
        <v>40.089789176654108</v>
      </c>
      <c r="J2675" s="34" t="s">
        <v>6</v>
      </c>
      <c r="K2675" s="34" t="s">
        <v>6</v>
      </c>
      <c r="L2675" s="34" t="s">
        <v>6</v>
      </c>
      <c r="M2675" s="34" t="s">
        <v>6</v>
      </c>
      <c r="N2675" s="34">
        <v>28.547972527518379</v>
      </c>
      <c r="O2675" s="34">
        <v>32.336294823111707</v>
      </c>
      <c r="P2675" s="34">
        <v>9.5863200000000006</v>
      </c>
      <c r="Q2675" t="s">
        <v>6</v>
      </c>
      <c r="R2675" t="s">
        <v>6</v>
      </c>
      <c r="S2675" t="s">
        <v>6</v>
      </c>
      <c r="T2675" t="s">
        <v>14787</v>
      </c>
      <c r="U2675" t="s">
        <v>14788</v>
      </c>
      <c r="V2675" t="s">
        <v>14798</v>
      </c>
      <c r="W2675" t="s">
        <v>14783</v>
      </c>
      <c r="X2675" t="s">
        <v>14783</v>
      </c>
      <c r="Y2675" t="s">
        <v>6</v>
      </c>
      <c r="Z2675" t="s">
        <v>6</v>
      </c>
      <c r="AA2675" t="s">
        <v>14799</v>
      </c>
      <c r="AB2675" t="s">
        <v>14800</v>
      </c>
      <c r="AC2675" t="s">
        <v>14763</v>
      </c>
    </row>
    <row r="2676" spans="1:29" x14ac:dyDescent="0.3">
      <c r="A2676" t="s">
        <v>339</v>
      </c>
      <c r="B2676" s="35">
        <v>253</v>
      </c>
      <c r="C2676" t="s">
        <v>54</v>
      </c>
      <c r="D2676" s="35">
        <v>1997</v>
      </c>
      <c r="E2676" t="s">
        <v>3173</v>
      </c>
      <c r="F2676" s="34" t="s">
        <v>6</v>
      </c>
      <c r="G2676" s="34" t="s">
        <v>6</v>
      </c>
      <c r="H2676" s="34" t="s">
        <v>6</v>
      </c>
      <c r="I2676" s="34">
        <v>46.924854477108532</v>
      </c>
      <c r="J2676" s="34" t="s">
        <v>6</v>
      </c>
      <c r="K2676" s="34" t="s">
        <v>6</v>
      </c>
      <c r="L2676" s="34" t="s">
        <v>6</v>
      </c>
      <c r="M2676" s="34" t="s">
        <v>6</v>
      </c>
      <c r="N2676" s="34">
        <v>27.79084908493784</v>
      </c>
      <c r="O2676" s="34">
        <v>28.628086689996103</v>
      </c>
      <c r="P2676" s="34">
        <v>10.22171</v>
      </c>
      <c r="Q2676" t="s">
        <v>6</v>
      </c>
      <c r="R2676" t="s">
        <v>6</v>
      </c>
      <c r="S2676" t="s">
        <v>6</v>
      </c>
      <c r="T2676" t="s">
        <v>14787</v>
      </c>
      <c r="U2676" t="s">
        <v>14788</v>
      </c>
      <c r="V2676" t="s">
        <v>14798</v>
      </c>
      <c r="W2676" t="s">
        <v>14783</v>
      </c>
      <c r="X2676" t="s">
        <v>14783</v>
      </c>
      <c r="Y2676" t="s">
        <v>6</v>
      </c>
      <c r="Z2676" t="s">
        <v>6</v>
      </c>
      <c r="AA2676" t="s">
        <v>14799</v>
      </c>
      <c r="AB2676" t="s">
        <v>14800</v>
      </c>
      <c r="AC2676" t="s">
        <v>14763</v>
      </c>
    </row>
    <row r="2677" spans="1:29" x14ac:dyDescent="0.3">
      <c r="A2677" t="s">
        <v>339</v>
      </c>
      <c r="B2677" s="35">
        <v>253</v>
      </c>
      <c r="C2677" t="s">
        <v>54</v>
      </c>
      <c r="D2677" s="35">
        <v>1998</v>
      </c>
      <c r="E2677" t="s">
        <v>3174</v>
      </c>
      <c r="F2677" s="34" t="s">
        <v>6</v>
      </c>
      <c r="G2677" s="34" t="s">
        <v>6</v>
      </c>
      <c r="H2677" s="34" t="s">
        <v>6</v>
      </c>
      <c r="I2677" s="34">
        <v>46.454591720793339</v>
      </c>
      <c r="J2677" s="34" t="s">
        <v>6</v>
      </c>
      <c r="K2677" s="34" t="s">
        <v>6</v>
      </c>
      <c r="L2677" s="34" t="s">
        <v>6</v>
      </c>
      <c r="M2677" s="34" t="s">
        <v>6</v>
      </c>
      <c r="N2677" s="34">
        <v>25.652232352260789</v>
      </c>
      <c r="O2677" s="34">
        <v>26.169391597259494</v>
      </c>
      <c r="P2677" s="34">
        <v>10.936669999999999</v>
      </c>
      <c r="Q2677" t="s">
        <v>6</v>
      </c>
      <c r="R2677" t="s">
        <v>6</v>
      </c>
      <c r="S2677" t="s">
        <v>6</v>
      </c>
      <c r="T2677" t="s">
        <v>14787</v>
      </c>
      <c r="U2677" t="s">
        <v>14788</v>
      </c>
      <c r="V2677" t="s">
        <v>14798</v>
      </c>
      <c r="W2677" t="s">
        <v>14783</v>
      </c>
      <c r="X2677" t="s">
        <v>14783</v>
      </c>
      <c r="Y2677" t="s">
        <v>6</v>
      </c>
      <c r="Z2677" t="s">
        <v>6</v>
      </c>
      <c r="AA2677" t="s">
        <v>14799</v>
      </c>
      <c r="AB2677" t="s">
        <v>14800</v>
      </c>
      <c r="AC2677" t="s">
        <v>14763</v>
      </c>
    </row>
    <row r="2678" spans="1:29" x14ac:dyDescent="0.3">
      <c r="A2678" t="s">
        <v>339</v>
      </c>
      <c r="B2678" s="35">
        <v>253</v>
      </c>
      <c r="C2678" t="s">
        <v>54</v>
      </c>
      <c r="D2678" s="35">
        <v>1999</v>
      </c>
      <c r="E2678" t="s">
        <v>3175</v>
      </c>
      <c r="F2678" s="34" t="s">
        <v>6</v>
      </c>
      <c r="G2678" s="34" t="s">
        <v>6</v>
      </c>
      <c r="H2678" s="34" t="s">
        <v>6</v>
      </c>
      <c r="I2678" s="34">
        <v>49.228923750192877</v>
      </c>
      <c r="J2678" s="34" t="s">
        <v>6</v>
      </c>
      <c r="K2678" s="34" t="s">
        <v>6</v>
      </c>
      <c r="L2678" s="34" t="s">
        <v>6</v>
      </c>
      <c r="M2678" s="34" t="s">
        <v>6</v>
      </c>
      <c r="N2678" s="34">
        <v>27.994920326580814</v>
      </c>
      <c r="O2678" s="34">
        <v>28.397962104501961</v>
      </c>
      <c r="P2678" s="34">
        <v>11.284190000000001</v>
      </c>
      <c r="Q2678" t="s">
        <v>6</v>
      </c>
      <c r="R2678" t="s">
        <v>6</v>
      </c>
      <c r="S2678" t="s">
        <v>6</v>
      </c>
      <c r="T2678" t="s">
        <v>14787</v>
      </c>
      <c r="U2678" t="s">
        <v>14788</v>
      </c>
      <c r="V2678" t="s">
        <v>14798</v>
      </c>
      <c r="W2678" t="s">
        <v>14783</v>
      </c>
      <c r="X2678" t="s">
        <v>14783</v>
      </c>
      <c r="Y2678" t="s">
        <v>6</v>
      </c>
      <c r="Z2678" t="s">
        <v>6</v>
      </c>
      <c r="AA2678" t="s">
        <v>14799</v>
      </c>
      <c r="AB2678" t="s">
        <v>14800</v>
      </c>
      <c r="AC2678" t="s">
        <v>14763</v>
      </c>
    </row>
    <row r="2679" spans="1:29" x14ac:dyDescent="0.3">
      <c r="A2679" t="s">
        <v>339</v>
      </c>
      <c r="B2679" s="35">
        <v>253</v>
      </c>
      <c r="C2679" t="s">
        <v>54</v>
      </c>
      <c r="D2679" s="35">
        <v>2000</v>
      </c>
      <c r="E2679" t="s">
        <v>3176</v>
      </c>
      <c r="F2679" s="34" t="s">
        <v>6</v>
      </c>
      <c r="G2679" s="34" t="s">
        <v>6</v>
      </c>
      <c r="H2679" s="34" t="s">
        <v>6</v>
      </c>
      <c r="I2679" s="34">
        <v>51.382208688571218</v>
      </c>
      <c r="J2679" s="34" t="s">
        <v>6</v>
      </c>
      <c r="K2679" s="34" t="s">
        <v>6</v>
      </c>
      <c r="L2679" s="34" t="s">
        <v>6</v>
      </c>
      <c r="M2679" s="34" t="s">
        <v>6</v>
      </c>
      <c r="N2679" s="34">
        <v>29.551299838013467</v>
      </c>
      <c r="O2679" s="34">
        <v>30.518382374778639</v>
      </c>
      <c r="P2679" s="34">
        <v>11.784929999999999</v>
      </c>
      <c r="Q2679" t="s">
        <v>6</v>
      </c>
      <c r="R2679" t="s">
        <v>6</v>
      </c>
      <c r="S2679" t="s">
        <v>6</v>
      </c>
      <c r="T2679" t="s">
        <v>14787</v>
      </c>
      <c r="U2679" t="s">
        <v>14788</v>
      </c>
      <c r="V2679" t="s">
        <v>14798</v>
      </c>
      <c r="W2679" t="s">
        <v>14783</v>
      </c>
      <c r="X2679" t="s">
        <v>14783</v>
      </c>
      <c r="Y2679" t="s">
        <v>6</v>
      </c>
      <c r="Z2679" t="s">
        <v>6</v>
      </c>
      <c r="AA2679" t="s">
        <v>14799</v>
      </c>
      <c r="AB2679" t="s">
        <v>14800</v>
      </c>
      <c r="AC2679" t="s">
        <v>14763</v>
      </c>
    </row>
    <row r="2680" spans="1:29" x14ac:dyDescent="0.3">
      <c r="A2680" t="s">
        <v>339</v>
      </c>
      <c r="B2680" s="35">
        <v>253</v>
      </c>
      <c r="C2680" t="s">
        <v>54</v>
      </c>
      <c r="D2680" s="35">
        <v>2001</v>
      </c>
      <c r="E2680" t="s">
        <v>3177</v>
      </c>
      <c r="F2680" s="34" t="s">
        <v>6</v>
      </c>
      <c r="G2680" s="34" t="s">
        <v>6</v>
      </c>
      <c r="H2680" s="34" t="s">
        <v>6</v>
      </c>
      <c r="I2680" s="34">
        <v>46.835721984134324</v>
      </c>
      <c r="J2680" s="34">
        <v>15.505887516267574</v>
      </c>
      <c r="K2680" s="34">
        <v>31.32983446786675</v>
      </c>
      <c r="L2680" s="34" t="s">
        <v>6</v>
      </c>
      <c r="M2680" s="34" t="s">
        <v>6</v>
      </c>
      <c r="N2680" s="34">
        <v>37.842447769311377</v>
      </c>
      <c r="O2680" s="34">
        <v>35.083162833715861</v>
      </c>
      <c r="P2680" s="34">
        <v>12.28253</v>
      </c>
      <c r="Q2680" t="s">
        <v>6</v>
      </c>
      <c r="R2680" t="s">
        <v>6</v>
      </c>
      <c r="S2680" t="s">
        <v>6</v>
      </c>
      <c r="T2680" t="s">
        <v>14787</v>
      </c>
      <c r="U2680" t="s">
        <v>14788</v>
      </c>
      <c r="V2680" t="s">
        <v>14798</v>
      </c>
      <c r="W2680" t="s">
        <v>14783</v>
      </c>
      <c r="X2680" t="s">
        <v>14783</v>
      </c>
      <c r="Y2680" t="s">
        <v>6</v>
      </c>
      <c r="Z2680" t="s">
        <v>6</v>
      </c>
      <c r="AA2680" t="s">
        <v>14799</v>
      </c>
      <c r="AB2680" t="s">
        <v>14800</v>
      </c>
      <c r="AC2680" t="s">
        <v>14763</v>
      </c>
    </row>
    <row r="2681" spans="1:29" x14ac:dyDescent="0.3">
      <c r="A2681" t="s">
        <v>339</v>
      </c>
      <c r="B2681" s="35">
        <v>253</v>
      </c>
      <c r="C2681" t="s">
        <v>54</v>
      </c>
      <c r="D2681" s="35">
        <v>2002</v>
      </c>
      <c r="E2681" t="s">
        <v>3178</v>
      </c>
      <c r="F2681" s="34" t="s">
        <v>6</v>
      </c>
      <c r="G2681" s="34" t="s">
        <v>6</v>
      </c>
      <c r="H2681" s="34" t="s">
        <v>6</v>
      </c>
      <c r="I2681" s="34">
        <v>49.648295930148315</v>
      </c>
      <c r="J2681" s="34">
        <v>16.725697544641275</v>
      </c>
      <c r="K2681" s="34">
        <v>32.922598385507044</v>
      </c>
      <c r="L2681" s="34" t="s">
        <v>6</v>
      </c>
      <c r="M2681" s="34" t="s">
        <v>6</v>
      </c>
      <c r="N2681" s="34">
        <v>43.799845233019063</v>
      </c>
      <c r="O2681" s="34">
        <v>40.208856461521457</v>
      </c>
      <c r="P2681" s="34">
        <v>12.664199999999999</v>
      </c>
      <c r="Q2681" t="s">
        <v>6</v>
      </c>
      <c r="R2681" t="s">
        <v>6</v>
      </c>
      <c r="S2681" t="s">
        <v>6</v>
      </c>
      <c r="T2681" t="s">
        <v>14787</v>
      </c>
      <c r="U2681" t="s">
        <v>14788</v>
      </c>
      <c r="V2681" t="s">
        <v>14798</v>
      </c>
      <c r="W2681" t="s">
        <v>14783</v>
      </c>
      <c r="X2681" t="s">
        <v>14783</v>
      </c>
      <c r="Y2681" t="s">
        <v>6</v>
      </c>
      <c r="Z2681" t="s">
        <v>6</v>
      </c>
      <c r="AA2681" t="s">
        <v>14799</v>
      </c>
      <c r="AB2681" t="s">
        <v>14800</v>
      </c>
      <c r="AC2681" t="s">
        <v>14763</v>
      </c>
    </row>
    <row r="2682" spans="1:29" x14ac:dyDescent="0.3">
      <c r="A2682" t="s">
        <v>339</v>
      </c>
      <c r="B2682" s="35">
        <v>253</v>
      </c>
      <c r="C2682" t="s">
        <v>54</v>
      </c>
      <c r="D2682" s="35">
        <v>2003</v>
      </c>
      <c r="E2682" t="s">
        <v>3179</v>
      </c>
      <c r="F2682" s="34" t="s">
        <v>6</v>
      </c>
      <c r="G2682" s="34" t="s">
        <v>6</v>
      </c>
      <c r="H2682" s="34" t="s">
        <v>6</v>
      </c>
      <c r="I2682" s="34">
        <v>49.318648048495788</v>
      </c>
      <c r="J2682" s="34">
        <v>18.717548419674269</v>
      </c>
      <c r="K2682" s="34">
        <v>30.601099628821519</v>
      </c>
      <c r="L2682" s="34" t="s">
        <v>6</v>
      </c>
      <c r="M2682" s="34" t="s">
        <v>6</v>
      </c>
      <c r="N2682" s="34">
        <v>45.962141061167785</v>
      </c>
      <c r="O2682" s="34">
        <v>42.570239884022079</v>
      </c>
      <c r="P2682" s="34">
        <v>13.2439</v>
      </c>
      <c r="Q2682" t="s">
        <v>6</v>
      </c>
      <c r="R2682" t="s">
        <v>6</v>
      </c>
      <c r="S2682" t="s">
        <v>6</v>
      </c>
      <c r="T2682" t="s">
        <v>14787</v>
      </c>
      <c r="U2682" t="s">
        <v>14788</v>
      </c>
      <c r="V2682" t="s">
        <v>14798</v>
      </c>
      <c r="W2682" t="s">
        <v>14783</v>
      </c>
      <c r="X2682" t="s">
        <v>14783</v>
      </c>
      <c r="Y2682" t="s">
        <v>6</v>
      </c>
      <c r="Z2682" t="s">
        <v>6</v>
      </c>
      <c r="AA2682" t="s">
        <v>14799</v>
      </c>
      <c r="AB2682" t="s">
        <v>14800</v>
      </c>
      <c r="AC2682" t="s">
        <v>14763</v>
      </c>
    </row>
    <row r="2683" spans="1:29" x14ac:dyDescent="0.3">
      <c r="A2683" t="s">
        <v>339</v>
      </c>
      <c r="B2683" s="35">
        <v>253</v>
      </c>
      <c r="C2683" t="s">
        <v>54</v>
      </c>
      <c r="D2683" s="35">
        <v>2004</v>
      </c>
      <c r="E2683" t="s">
        <v>3180</v>
      </c>
      <c r="F2683" s="34" t="s">
        <v>6</v>
      </c>
      <c r="G2683" s="34" t="s">
        <v>6</v>
      </c>
      <c r="H2683" s="34" t="s">
        <v>6</v>
      </c>
      <c r="I2683" s="34">
        <v>49.836515847823136</v>
      </c>
      <c r="J2683" s="34">
        <v>21.006212013245502</v>
      </c>
      <c r="K2683" s="34">
        <v>28.830303834577634</v>
      </c>
      <c r="L2683" s="34" t="s">
        <v>6</v>
      </c>
      <c r="M2683" s="34" t="s">
        <v>6</v>
      </c>
      <c r="N2683" s="34">
        <v>46.813034205938003</v>
      </c>
      <c r="O2683" s="34">
        <v>44.083816096543416</v>
      </c>
      <c r="P2683" s="34">
        <v>13.72481</v>
      </c>
      <c r="Q2683" t="s">
        <v>6</v>
      </c>
      <c r="R2683" t="s">
        <v>6</v>
      </c>
      <c r="S2683" t="s">
        <v>6</v>
      </c>
      <c r="T2683" t="s">
        <v>14787</v>
      </c>
      <c r="U2683" t="s">
        <v>14788</v>
      </c>
      <c r="V2683" t="s">
        <v>14798</v>
      </c>
      <c r="W2683" t="s">
        <v>14783</v>
      </c>
      <c r="X2683" t="s">
        <v>14783</v>
      </c>
      <c r="Y2683" t="s">
        <v>6</v>
      </c>
      <c r="Z2683" t="s">
        <v>6</v>
      </c>
      <c r="AA2683" t="s">
        <v>14799</v>
      </c>
      <c r="AB2683" t="s">
        <v>14800</v>
      </c>
      <c r="AC2683" t="s">
        <v>14763</v>
      </c>
    </row>
    <row r="2684" spans="1:29" x14ac:dyDescent="0.3">
      <c r="A2684" t="s">
        <v>339</v>
      </c>
      <c r="B2684" s="35">
        <v>253</v>
      </c>
      <c r="C2684" t="s">
        <v>54</v>
      </c>
      <c r="D2684" s="35">
        <v>2005</v>
      </c>
      <c r="E2684" t="s">
        <v>3181</v>
      </c>
      <c r="F2684" s="34" t="s">
        <v>6</v>
      </c>
      <c r="G2684" s="34" t="s">
        <v>6</v>
      </c>
      <c r="H2684" s="34" t="s">
        <v>6</v>
      </c>
      <c r="I2684" s="34">
        <v>53.316504203736393</v>
      </c>
      <c r="J2684" s="34">
        <v>24.273864875582259</v>
      </c>
      <c r="K2684" s="34">
        <v>29.042639328154134</v>
      </c>
      <c r="L2684" s="34" t="s">
        <v>6</v>
      </c>
      <c r="M2684" s="34" t="s">
        <v>6</v>
      </c>
      <c r="N2684" s="34">
        <v>46.286297455436113</v>
      </c>
      <c r="O2684" s="34">
        <v>43.924615593958357</v>
      </c>
      <c r="P2684" s="34">
        <v>14.698</v>
      </c>
      <c r="Q2684" t="s">
        <v>6</v>
      </c>
      <c r="R2684" t="s">
        <v>6</v>
      </c>
      <c r="S2684" t="s">
        <v>6</v>
      </c>
      <c r="T2684" t="s">
        <v>14787</v>
      </c>
      <c r="U2684" t="s">
        <v>14788</v>
      </c>
      <c r="V2684" t="s">
        <v>14798</v>
      </c>
      <c r="W2684" t="s">
        <v>14783</v>
      </c>
      <c r="X2684" t="s">
        <v>14783</v>
      </c>
      <c r="Y2684" t="s">
        <v>6</v>
      </c>
      <c r="Z2684" t="s">
        <v>6</v>
      </c>
      <c r="AA2684" t="s">
        <v>14799</v>
      </c>
      <c r="AB2684" t="s">
        <v>14800</v>
      </c>
      <c r="AC2684" t="s">
        <v>14763</v>
      </c>
    </row>
    <row r="2685" spans="1:29" x14ac:dyDescent="0.3">
      <c r="A2685" t="s">
        <v>339</v>
      </c>
      <c r="B2685" s="35">
        <v>253</v>
      </c>
      <c r="C2685" t="s">
        <v>54</v>
      </c>
      <c r="D2685" s="35">
        <v>2006</v>
      </c>
      <c r="E2685" t="s">
        <v>3182</v>
      </c>
      <c r="F2685" s="34" t="s">
        <v>6</v>
      </c>
      <c r="G2685" s="34" t="s">
        <v>6</v>
      </c>
      <c r="H2685" s="34" t="s">
        <v>6</v>
      </c>
      <c r="I2685" s="34">
        <v>53.43161115605956</v>
      </c>
      <c r="J2685" s="34">
        <v>25.339766443389454</v>
      </c>
      <c r="K2685" s="34">
        <v>28.091844712670106</v>
      </c>
      <c r="L2685" s="34" t="s">
        <v>6</v>
      </c>
      <c r="M2685" s="34" t="s">
        <v>6</v>
      </c>
      <c r="N2685" s="34">
        <v>52.558956692175187</v>
      </c>
      <c r="O2685" s="34">
        <v>43.957079678097585</v>
      </c>
      <c r="P2685" s="34">
        <v>15.999879999999999</v>
      </c>
      <c r="Q2685" t="s">
        <v>6</v>
      </c>
      <c r="R2685" t="s">
        <v>6</v>
      </c>
      <c r="S2685" t="s">
        <v>6</v>
      </c>
      <c r="T2685" t="s">
        <v>14787</v>
      </c>
      <c r="U2685" t="s">
        <v>14788</v>
      </c>
      <c r="V2685" t="s">
        <v>14798</v>
      </c>
      <c r="W2685" t="s">
        <v>14783</v>
      </c>
      <c r="X2685" t="s">
        <v>14783</v>
      </c>
      <c r="Y2685" t="s">
        <v>6</v>
      </c>
      <c r="Z2685" t="s">
        <v>6</v>
      </c>
      <c r="AA2685" t="s">
        <v>14799</v>
      </c>
      <c r="AB2685" t="s">
        <v>14800</v>
      </c>
      <c r="AC2685" t="s">
        <v>14763</v>
      </c>
    </row>
    <row r="2686" spans="1:29" x14ac:dyDescent="0.3">
      <c r="A2686" t="s">
        <v>339</v>
      </c>
      <c r="B2686" s="35">
        <v>253</v>
      </c>
      <c r="C2686" t="s">
        <v>54</v>
      </c>
      <c r="D2686" s="35">
        <v>2007</v>
      </c>
      <c r="E2686" t="s">
        <v>3183</v>
      </c>
      <c r="F2686" s="34" t="s">
        <v>6</v>
      </c>
      <c r="G2686" s="34" t="s">
        <v>6</v>
      </c>
      <c r="H2686" s="34" t="s">
        <v>6</v>
      </c>
      <c r="I2686" s="34">
        <v>56.658074245087327</v>
      </c>
      <c r="J2686" s="34">
        <v>27.64016455165283</v>
      </c>
      <c r="K2686" s="34">
        <v>29.017909693434497</v>
      </c>
      <c r="L2686" s="34" t="s">
        <v>6</v>
      </c>
      <c r="M2686" s="34" t="s">
        <v>6</v>
      </c>
      <c r="N2686" s="34">
        <v>52.197040280982264</v>
      </c>
      <c r="O2686" s="34">
        <v>41.496788984084532</v>
      </c>
      <c r="P2686" s="34">
        <v>17.011749999999999</v>
      </c>
      <c r="Q2686" t="s">
        <v>6</v>
      </c>
      <c r="R2686" t="s">
        <v>6</v>
      </c>
      <c r="S2686" t="s">
        <v>6</v>
      </c>
      <c r="T2686" t="s">
        <v>14787</v>
      </c>
      <c r="U2686" t="s">
        <v>14788</v>
      </c>
      <c r="V2686" t="s">
        <v>14798</v>
      </c>
      <c r="W2686" t="s">
        <v>14783</v>
      </c>
      <c r="X2686" t="s">
        <v>14783</v>
      </c>
      <c r="Y2686" t="s">
        <v>6</v>
      </c>
      <c r="Z2686" t="s">
        <v>6</v>
      </c>
      <c r="AA2686" t="s">
        <v>14799</v>
      </c>
      <c r="AB2686" t="s">
        <v>14800</v>
      </c>
      <c r="AC2686" t="s">
        <v>14763</v>
      </c>
    </row>
    <row r="2687" spans="1:29" x14ac:dyDescent="0.3">
      <c r="A2687" t="s">
        <v>339</v>
      </c>
      <c r="B2687" s="35">
        <v>253</v>
      </c>
      <c r="C2687" t="s">
        <v>54</v>
      </c>
      <c r="D2687" s="35">
        <v>2008</v>
      </c>
      <c r="E2687" t="s">
        <v>3184</v>
      </c>
      <c r="F2687" s="34" t="s">
        <v>6</v>
      </c>
      <c r="G2687" s="34" t="s">
        <v>6</v>
      </c>
      <c r="H2687" s="34" t="s">
        <v>6</v>
      </c>
      <c r="I2687" s="34">
        <v>54.097978698621631</v>
      </c>
      <c r="J2687" s="34">
        <v>28.190302204761309</v>
      </c>
      <c r="K2687" s="34">
        <v>25.907676493860322</v>
      </c>
      <c r="L2687" s="34" t="s">
        <v>6</v>
      </c>
      <c r="M2687" s="34" t="s">
        <v>6</v>
      </c>
      <c r="N2687" s="34">
        <v>54.211736554644276</v>
      </c>
      <c r="O2687" s="34">
        <v>41.409961038267895</v>
      </c>
      <c r="P2687" s="34">
        <v>17.986879999999999</v>
      </c>
      <c r="Q2687" t="s">
        <v>6</v>
      </c>
      <c r="R2687" t="s">
        <v>6</v>
      </c>
      <c r="S2687" t="s">
        <v>6</v>
      </c>
      <c r="T2687" t="s">
        <v>14787</v>
      </c>
      <c r="U2687" t="s">
        <v>14788</v>
      </c>
      <c r="V2687" t="s">
        <v>14798</v>
      </c>
      <c r="W2687" t="s">
        <v>14783</v>
      </c>
      <c r="X2687" t="s">
        <v>14783</v>
      </c>
      <c r="Y2687" t="s">
        <v>6</v>
      </c>
      <c r="Z2687" t="s">
        <v>6</v>
      </c>
      <c r="AA2687" t="s">
        <v>14799</v>
      </c>
      <c r="AB2687" t="s">
        <v>14800</v>
      </c>
      <c r="AC2687" t="s">
        <v>14763</v>
      </c>
    </row>
    <row r="2688" spans="1:29" x14ac:dyDescent="0.3">
      <c r="A2688" t="s">
        <v>339</v>
      </c>
      <c r="B2688" s="35">
        <v>253</v>
      </c>
      <c r="C2688" t="s">
        <v>54</v>
      </c>
      <c r="D2688" s="35">
        <v>2009</v>
      </c>
      <c r="E2688" t="s">
        <v>3185</v>
      </c>
      <c r="F2688" s="34" t="s">
        <v>6</v>
      </c>
      <c r="G2688" s="34" t="s">
        <v>6</v>
      </c>
      <c r="H2688" s="34" t="s">
        <v>6</v>
      </c>
      <c r="I2688" s="34">
        <v>49.094537731784811</v>
      </c>
      <c r="J2688" s="34">
        <v>29.45382181659393</v>
      </c>
      <c r="K2688" s="34">
        <v>19.640715915190881</v>
      </c>
      <c r="L2688" s="34" t="s">
        <v>6</v>
      </c>
      <c r="M2688" s="34" t="s">
        <v>6</v>
      </c>
      <c r="N2688" s="34">
        <v>65.778377217551565</v>
      </c>
      <c r="O2688" s="34">
        <v>50.298779316903776</v>
      </c>
      <c r="P2688" s="34">
        <v>17.60162</v>
      </c>
      <c r="Q2688" t="s">
        <v>6</v>
      </c>
      <c r="R2688" t="s">
        <v>6</v>
      </c>
      <c r="S2688" t="s">
        <v>6</v>
      </c>
      <c r="T2688" t="s">
        <v>14787</v>
      </c>
      <c r="U2688" t="s">
        <v>14788</v>
      </c>
      <c r="V2688" t="s">
        <v>14798</v>
      </c>
      <c r="W2688" t="s">
        <v>14783</v>
      </c>
      <c r="X2688" t="s">
        <v>14783</v>
      </c>
      <c r="Y2688" t="s">
        <v>6</v>
      </c>
      <c r="Z2688" t="s">
        <v>6</v>
      </c>
      <c r="AA2688" t="s">
        <v>14799</v>
      </c>
      <c r="AB2688" t="s">
        <v>14800</v>
      </c>
      <c r="AC2688" t="s">
        <v>14763</v>
      </c>
    </row>
    <row r="2689" spans="1:29" x14ac:dyDescent="0.3">
      <c r="A2689" t="s">
        <v>339</v>
      </c>
      <c r="B2689" s="35">
        <v>253</v>
      </c>
      <c r="C2689" t="s">
        <v>54</v>
      </c>
      <c r="D2689" s="35">
        <v>2010</v>
      </c>
      <c r="E2689" t="s">
        <v>3186</v>
      </c>
      <c r="F2689" s="34" t="s">
        <v>6</v>
      </c>
      <c r="G2689" s="34" t="s">
        <v>6</v>
      </c>
      <c r="H2689" s="34" t="s">
        <v>6</v>
      </c>
      <c r="I2689" s="34">
        <v>46.961981067088537</v>
      </c>
      <c r="J2689" s="34">
        <v>27.248248678729325</v>
      </c>
      <c r="K2689" s="34">
        <v>19.713732388359212</v>
      </c>
      <c r="L2689" s="34" t="s">
        <v>6</v>
      </c>
      <c r="M2689" s="34" t="s">
        <v>6</v>
      </c>
      <c r="N2689" s="34">
        <v>66.79416064566594</v>
      </c>
      <c r="O2689" s="34">
        <v>49.885271680887776</v>
      </c>
      <c r="P2689" s="34">
        <v>18.447929999999999</v>
      </c>
      <c r="Q2689" t="s">
        <v>6</v>
      </c>
      <c r="R2689" t="s">
        <v>6</v>
      </c>
      <c r="S2689" t="s">
        <v>6</v>
      </c>
      <c r="T2689" t="s">
        <v>14787</v>
      </c>
      <c r="U2689" t="s">
        <v>14788</v>
      </c>
      <c r="V2689" t="s">
        <v>14798</v>
      </c>
      <c r="W2689" t="s">
        <v>14783</v>
      </c>
      <c r="X2689" t="s">
        <v>14783</v>
      </c>
      <c r="Y2689" t="s">
        <v>6</v>
      </c>
      <c r="Z2689" t="s">
        <v>6</v>
      </c>
      <c r="AA2689" t="s">
        <v>14799</v>
      </c>
      <c r="AB2689" t="s">
        <v>14800</v>
      </c>
      <c r="AC2689" t="s">
        <v>14763</v>
      </c>
    </row>
    <row r="2690" spans="1:29" x14ac:dyDescent="0.3">
      <c r="A2690" t="s">
        <v>339</v>
      </c>
      <c r="B2690" s="35">
        <v>253</v>
      </c>
      <c r="C2690" t="s">
        <v>54</v>
      </c>
      <c r="D2690" s="35">
        <v>2011</v>
      </c>
      <c r="E2690" t="s">
        <v>3187</v>
      </c>
      <c r="F2690" s="34" t="s">
        <v>6</v>
      </c>
      <c r="G2690" s="34" t="s">
        <v>6</v>
      </c>
      <c r="H2690" s="34" t="s">
        <v>6</v>
      </c>
      <c r="I2690" s="34">
        <v>42.377588649021746</v>
      </c>
      <c r="J2690" s="34">
        <v>25.378737370447979</v>
      </c>
      <c r="K2690" s="34">
        <v>16.998851278573767</v>
      </c>
      <c r="L2690" s="34" t="s">
        <v>6</v>
      </c>
      <c r="M2690" s="34" t="s">
        <v>6</v>
      </c>
      <c r="N2690" s="34">
        <v>65.597504213956071</v>
      </c>
      <c r="O2690" s="34">
        <v>48.146278382886031</v>
      </c>
      <c r="P2690" s="34">
        <v>20.28379</v>
      </c>
      <c r="Q2690" t="s">
        <v>6</v>
      </c>
      <c r="R2690" t="s">
        <v>6</v>
      </c>
      <c r="S2690" t="s">
        <v>6</v>
      </c>
      <c r="T2690" t="s">
        <v>14787</v>
      </c>
      <c r="U2690" t="s">
        <v>14788</v>
      </c>
      <c r="V2690" t="s">
        <v>14798</v>
      </c>
      <c r="W2690" t="s">
        <v>14783</v>
      </c>
      <c r="X2690" t="s">
        <v>14783</v>
      </c>
      <c r="Y2690" t="s">
        <v>6</v>
      </c>
      <c r="Z2690" t="s">
        <v>6</v>
      </c>
      <c r="AA2690" t="s">
        <v>14799</v>
      </c>
      <c r="AB2690" t="s">
        <v>14800</v>
      </c>
      <c r="AC2690" t="s">
        <v>14763</v>
      </c>
    </row>
    <row r="2691" spans="1:29" x14ac:dyDescent="0.3">
      <c r="A2691" t="s">
        <v>339</v>
      </c>
      <c r="B2691" s="35">
        <v>253</v>
      </c>
      <c r="C2691" t="s">
        <v>54</v>
      </c>
      <c r="D2691" s="35">
        <v>2012</v>
      </c>
      <c r="E2691" t="s">
        <v>3188</v>
      </c>
      <c r="F2691" s="34" t="s">
        <v>6</v>
      </c>
      <c r="G2691" s="34" t="s">
        <v>6</v>
      </c>
      <c r="H2691" s="34" t="s">
        <v>6</v>
      </c>
      <c r="I2691" s="34">
        <v>45.296987659402312</v>
      </c>
      <c r="J2691" s="34">
        <v>25.816012335209031</v>
      </c>
      <c r="K2691" s="34">
        <v>19.480975324193281</v>
      </c>
      <c r="L2691" s="34" t="s">
        <v>6</v>
      </c>
      <c r="M2691" s="34" t="s">
        <v>6</v>
      </c>
      <c r="N2691" s="34">
        <v>69.993537876832491</v>
      </c>
      <c r="O2691" s="34">
        <v>51.343579211976341</v>
      </c>
      <c r="P2691" s="34">
        <v>21.38616</v>
      </c>
      <c r="Q2691" t="s">
        <v>6</v>
      </c>
      <c r="R2691" t="s">
        <v>6</v>
      </c>
      <c r="S2691" t="s">
        <v>6</v>
      </c>
      <c r="T2691" t="s">
        <v>14787</v>
      </c>
      <c r="U2691" t="s">
        <v>14788</v>
      </c>
      <c r="V2691" t="s">
        <v>14798</v>
      </c>
      <c r="W2691" t="s">
        <v>14783</v>
      </c>
      <c r="X2691" t="s">
        <v>14783</v>
      </c>
      <c r="Y2691" t="s">
        <v>6</v>
      </c>
      <c r="Z2691" t="s">
        <v>6</v>
      </c>
      <c r="AA2691" t="s">
        <v>14799</v>
      </c>
      <c r="AB2691" t="s">
        <v>14800</v>
      </c>
      <c r="AC2691" t="s">
        <v>14763</v>
      </c>
    </row>
    <row r="2692" spans="1:29" x14ac:dyDescent="0.3">
      <c r="A2692" t="s">
        <v>339</v>
      </c>
      <c r="B2692" s="35">
        <v>253</v>
      </c>
      <c r="C2692" t="s">
        <v>54</v>
      </c>
      <c r="D2692" s="35">
        <v>2013</v>
      </c>
      <c r="E2692" t="s">
        <v>3189</v>
      </c>
      <c r="F2692" s="34" t="s">
        <v>6</v>
      </c>
      <c r="G2692" s="34" t="s">
        <v>6</v>
      </c>
      <c r="H2692" s="34" t="s">
        <v>6</v>
      </c>
      <c r="I2692" s="34">
        <v>48.380407259710353</v>
      </c>
      <c r="J2692" s="34">
        <v>27.265367741761292</v>
      </c>
      <c r="K2692" s="34">
        <v>21.115039517949061</v>
      </c>
      <c r="L2692" s="34" t="s">
        <v>6</v>
      </c>
      <c r="M2692" s="34" t="s">
        <v>6</v>
      </c>
      <c r="N2692" s="34">
        <v>69.654803610210735</v>
      </c>
      <c r="O2692" s="34">
        <v>49.185119703732802</v>
      </c>
      <c r="P2692" s="34">
        <v>21.990960000000001</v>
      </c>
      <c r="Q2692" t="s">
        <v>6</v>
      </c>
      <c r="R2692" t="s">
        <v>6</v>
      </c>
      <c r="S2692" t="s">
        <v>6</v>
      </c>
      <c r="T2692" t="s">
        <v>14787</v>
      </c>
      <c r="U2692" t="s">
        <v>14788</v>
      </c>
      <c r="V2692" t="s">
        <v>14798</v>
      </c>
      <c r="W2692" t="s">
        <v>14783</v>
      </c>
      <c r="X2692" t="s">
        <v>14783</v>
      </c>
      <c r="Y2692" t="s">
        <v>6</v>
      </c>
      <c r="Z2692" t="s">
        <v>6</v>
      </c>
      <c r="AA2692" t="s">
        <v>14799</v>
      </c>
      <c r="AB2692" t="s">
        <v>14800</v>
      </c>
      <c r="AC2692" t="s">
        <v>14763</v>
      </c>
    </row>
    <row r="2693" spans="1:29" x14ac:dyDescent="0.3">
      <c r="A2693" t="s">
        <v>339</v>
      </c>
      <c r="B2693" s="35">
        <v>253</v>
      </c>
      <c r="C2693" t="s">
        <v>54</v>
      </c>
      <c r="D2693" s="35">
        <v>2014</v>
      </c>
      <c r="E2693" t="s">
        <v>3190</v>
      </c>
      <c r="F2693" s="34" t="s">
        <v>6</v>
      </c>
      <c r="G2693" s="34" t="s">
        <v>6</v>
      </c>
      <c r="H2693" s="34" t="s">
        <v>6</v>
      </c>
      <c r="I2693" s="34">
        <v>49.959723902747122</v>
      </c>
      <c r="J2693" s="34">
        <v>28.480004565921348</v>
      </c>
      <c r="K2693" s="34">
        <v>21.479719336825774</v>
      </c>
      <c r="L2693" s="34" t="s">
        <v>6</v>
      </c>
      <c r="M2693" s="34" t="s">
        <v>6</v>
      </c>
      <c r="N2693" s="34">
        <v>71.791097162144638</v>
      </c>
      <c r="O2693" s="34">
        <v>49.625887479878031</v>
      </c>
      <c r="P2693" s="34">
        <v>22.59347</v>
      </c>
      <c r="Q2693" t="s">
        <v>6</v>
      </c>
      <c r="R2693" t="s">
        <v>6</v>
      </c>
      <c r="S2693" t="s">
        <v>6</v>
      </c>
      <c r="T2693" t="s">
        <v>14787</v>
      </c>
      <c r="U2693" t="s">
        <v>14788</v>
      </c>
      <c r="V2693" t="s">
        <v>14798</v>
      </c>
      <c r="W2693" t="s">
        <v>14783</v>
      </c>
      <c r="X2693" t="s">
        <v>14783</v>
      </c>
      <c r="Y2693" t="s">
        <v>6</v>
      </c>
      <c r="Z2693" t="s">
        <v>6</v>
      </c>
      <c r="AA2693" t="s">
        <v>14799</v>
      </c>
      <c r="AB2693" t="s">
        <v>14800</v>
      </c>
      <c r="AC2693" t="s">
        <v>14763</v>
      </c>
    </row>
    <row r="2694" spans="1:29" x14ac:dyDescent="0.3">
      <c r="A2694" t="s">
        <v>339</v>
      </c>
      <c r="B2694" s="35">
        <v>253</v>
      </c>
      <c r="C2694" t="s">
        <v>54</v>
      </c>
      <c r="D2694" s="35">
        <v>2015</v>
      </c>
      <c r="E2694" t="s">
        <v>3191</v>
      </c>
      <c r="F2694" s="34" t="s">
        <v>6</v>
      </c>
      <c r="G2694" s="34" t="s">
        <v>6</v>
      </c>
      <c r="H2694" s="34" t="s">
        <v>6</v>
      </c>
      <c r="I2694" s="34">
        <v>51.20320608987705</v>
      </c>
      <c r="J2694" s="34">
        <v>28.903170160007662</v>
      </c>
      <c r="K2694" s="34">
        <v>22.300035929869388</v>
      </c>
      <c r="L2694" s="34" t="s">
        <v>6</v>
      </c>
      <c r="M2694" s="34" t="s">
        <v>6</v>
      </c>
      <c r="N2694" s="34">
        <v>73.463792503191371</v>
      </c>
      <c r="O2694" s="34">
        <v>49.661962672965203</v>
      </c>
      <c r="P2694" s="34">
        <v>23.43824</v>
      </c>
      <c r="Q2694" t="s">
        <v>6</v>
      </c>
      <c r="R2694" t="s">
        <v>6</v>
      </c>
      <c r="S2694" t="s">
        <v>6</v>
      </c>
      <c r="T2694" t="s">
        <v>14787</v>
      </c>
      <c r="U2694" t="s">
        <v>14788</v>
      </c>
      <c r="V2694" t="s">
        <v>14798</v>
      </c>
      <c r="W2694" t="s">
        <v>14783</v>
      </c>
      <c r="X2694" t="s">
        <v>14783</v>
      </c>
      <c r="Y2694" t="s">
        <v>6</v>
      </c>
      <c r="Z2694" t="s">
        <v>6</v>
      </c>
      <c r="AA2694" t="s">
        <v>14799</v>
      </c>
      <c r="AB2694" t="s">
        <v>14800</v>
      </c>
      <c r="AC2694" t="s">
        <v>14763</v>
      </c>
    </row>
    <row r="2695" spans="1:29" x14ac:dyDescent="0.3">
      <c r="A2695" t="s">
        <v>339</v>
      </c>
      <c r="B2695" s="35">
        <v>253</v>
      </c>
      <c r="C2695" t="s">
        <v>54</v>
      </c>
      <c r="D2695" s="35">
        <v>2016</v>
      </c>
      <c r="E2695" t="s">
        <v>3192</v>
      </c>
      <c r="F2695" s="34" t="s">
        <v>6</v>
      </c>
      <c r="G2695" s="34" t="s">
        <v>6</v>
      </c>
      <c r="H2695" s="34" t="s">
        <v>6</v>
      </c>
      <c r="I2695" s="34">
        <v>53.569741475407398</v>
      </c>
      <c r="J2695" s="34">
        <v>29.26370562576</v>
      </c>
      <c r="K2695" s="34">
        <v>24.306035849647397</v>
      </c>
      <c r="L2695" s="34" t="s">
        <v>6</v>
      </c>
      <c r="M2695" s="34" t="s">
        <v>6</v>
      </c>
      <c r="N2695" s="34">
        <v>75.213939487636523</v>
      </c>
      <c r="O2695" s="34">
        <v>49.572286372606477</v>
      </c>
      <c r="P2695" s="34">
        <v>24.191420000000001</v>
      </c>
      <c r="Q2695" t="s">
        <v>6</v>
      </c>
      <c r="R2695" t="s">
        <v>6</v>
      </c>
      <c r="S2695" t="s">
        <v>6</v>
      </c>
      <c r="T2695" t="s">
        <v>14787</v>
      </c>
      <c r="U2695" t="s">
        <v>14788</v>
      </c>
      <c r="V2695" t="s">
        <v>14798</v>
      </c>
      <c r="W2695" t="s">
        <v>14783</v>
      </c>
      <c r="X2695" t="s">
        <v>14783</v>
      </c>
      <c r="Y2695" t="s">
        <v>6</v>
      </c>
      <c r="Z2695" t="s">
        <v>6</v>
      </c>
      <c r="AA2695" t="s">
        <v>14799</v>
      </c>
      <c r="AB2695" t="s">
        <v>14800</v>
      </c>
      <c r="AC2695" t="s">
        <v>14763</v>
      </c>
    </row>
    <row r="2696" spans="1:29" x14ac:dyDescent="0.3">
      <c r="A2696" t="s">
        <v>339</v>
      </c>
      <c r="B2696" s="35">
        <v>253</v>
      </c>
      <c r="C2696" t="s">
        <v>54</v>
      </c>
      <c r="D2696" s="35">
        <v>2017</v>
      </c>
      <c r="E2696" t="s">
        <v>3193</v>
      </c>
      <c r="F2696" s="34" t="s">
        <v>6</v>
      </c>
      <c r="G2696" s="34" t="s">
        <v>6</v>
      </c>
      <c r="H2696" s="34" t="s">
        <v>6</v>
      </c>
      <c r="I2696" s="34">
        <v>56.472689588133164</v>
      </c>
      <c r="J2696" s="34">
        <v>29.521361879443891</v>
      </c>
      <c r="K2696" s="34">
        <v>26.951327708689274</v>
      </c>
      <c r="L2696" s="34" t="s">
        <v>6</v>
      </c>
      <c r="M2696" s="34" t="s">
        <v>6</v>
      </c>
      <c r="N2696" s="34">
        <v>77.135807846451385</v>
      </c>
      <c r="O2696" s="34">
        <v>48.748778483209421</v>
      </c>
      <c r="P2696" s="34">
        <v>24.979189999999999</v>
      </c>
      <c r="Q2696" t="s">
        <v>6</v>
      </c>
      <c r="R2696" t="s">
        <v>6</v>
      </c>
      <c r="S2696" t="s">
        <v>6</v>
      </c>
      <c r="T2696" t="s">
        <v>14787</v>
      </c>
      <c r="U2696" t="s">
        <v>14788</v>
      </c>
      <c r="V2696" t="s">
        <v>14798</v>
      </c>
      <c r="W2696" t="s">
        <v>14783</v>
      </c>
      <c r="X2696" t="s">
        <v>14783</v>
      </c>
      <c r="Y2696" t="s">
        <v>6</v>
      </c>
      <c r="Z2696" t="s">
        <v>6</v>
      </c>
      <c r="AA2696" t="s">
        <v>14799</v>
      </c>
      <c r="AB2696" t="s">
        <v>14800</v>
      </c>
      <c r="AC2696" t="s">
        <v>14763</v>
      </c>
    </row>
    <row r="2697" spans="1:29" x14ac:dyDescent="0.3">
      <c r="A2697" t="s">
        <v>339</v>
      </c>
      <c r="B2697" s="35">
        <v>253</v>
      </c>
      <c r="C2697" t="s">
        <v>54</v>
      </c>
      <c r="D2697" s="35">
        <v>2018</v>
      </c>
      <c r="E2697" t="s">
        <v>3194</v>
      </c>
      <c r="F2697" s="34" t="s">
        <v>6</v>
      </c>
      <c r="G2697" s="34" t="s">
        <v>6</v>
      </c>
      <c r="H2697" s="34" t="s">
        <v>6</v>
      </c>
      <c r="I2697" s="34">
        <v>57.889854000489059</v>
      </c>
      <c r="J2697" s="34">
        <v>29.387038652723717</v>
      </c>
      <c r="K2697" s="34">
        <v>28.502815347765342</v>
      </c>
      <c r="L2697" s="34" t="s">
        <v>6</v>
      </c>
      <c r="M2697" s="34" t="s">
        <v>6</v>
      </c>
      <c r="N2697" s="34">
        <v>76.96089866395603</v>
      </c>
      <c r="O2697" s="34">
        <v>47.702323329176409</v>
      </c>
      <c r="P2697" s="34">
        <v>26.020849999999999</v>
      </c>
      <c r="Q2697" t="s">
        <v>6</v>
      </c>
      <c r="R2697" t="s">
        <v>6</v>
      </c>
      <c r="S2697" t="s">
        <v>6</v>
      </c>
      <c r="T2697" t="s">
        <v>14787</v>
      </c>
      <c r="U2697" t="s">
        <v>14788</v>
      </c>
      <c r="V2697" t="s">
        <v>14798</v>
      </c>
      <c r="W2697" t="s">
        <v>14783</v>
      </c>
      <c r="X2697" t="s">
        <v>14783</v>
      </c>
      <c r="Y2697" t="s">
        <v>6</v>
      </c>
      <c r="Z2697" t="s">
        <v>6</v>
      </c>
      <c r="AA2697" t="s">
        <v>14799</v>
      </c>
      <c r="AB2697" t="s">
        <v>14800</v>
      </c>
      <c r="AC2697" t="s">
        <v>14763</v>
      </c>
    </row>
    <row r="2698" spans="1:29" x14ac:dyDescent="0.3">
      <c r="A2698" t="s">
        <v>339</v>
      </c>
      <c r="B2698" s="35">
        <v>253</v>
      </c>
      <c r="C2698" t="s">
        <v>54</v>
      </c>
      <c r="D2698" s="35">
        <v>2019</v>
      </c>
      <c r="E2698" t="s">
        <v>3195</v>
      </c>
      <c r="F2698" s="34" t="s">
        <v>6</v>
      </c>
      <c r="G2698" s="34" t="s">
        <v>6</v>
      </c>
      <c r="H2698" s="34" t="s">
        <v>6</v>
      </c>
      <c r="I2698" s="34">
        <v>57.798824020231471</v>
      </c>
      <c r="J2698" s="34">
        <v>29.917925994006094</v>
      </c>
      <c r="K2698" s="34">
        <v>27.880898026225378</v>
      </c>
      <c r="L2698" s="34" t="s">
        <v>6</v>
      </c>
      <c r="M2698" s="34" t="s">
        <v>6</v>
      </c>
      <c r="N2698" s="34">
        <v>77.906137130395919</v>
      </c>
      <c r="O2698" s="34">
        <v>47.988496019326568</v>
      </c>
      <c r="P2698" s="34">
        <v>26.881129999999999</v>
      </c>
      <c r="Q2698" t="s">
        <v>6</v>
      </c>
      <c r="R2698" t="s">
        <v>6</v>
      </c>
      <c r="S2698" t="s">
        <v>6</v>
      </c>
      <c r="T2698" t="s">
        <v>14787</v>
      </c>
      <c r="U2698" t="s">
        <v>14788</v>
      </c>
      <c r="V2698" t="s">
        <v>14798</v>
      </c>
      <c r="W2698" t="s">
        <v>14783</v>
      </c>
      <c r="X2698" t="s">
        <v>14783</v>
      </c>
      <c r="Y2698" t="s">
        <v>6</v>
      </c>
      <c r="Z2698" t="s">
        <v>6</v>
      </c>
      <c r="AA2698" t="s">
        <v>14799</v>
      </c>
      <c r="AB2698" t="s">
        <v>14800</v>
      </c>
      <c r="AC2698" t="s">
        <v>14763</v>
      </c>
    </row>
    <row r="2699" spans="1:29" x14ac:dyDescent="0.3">
      <c r="A2699" t="s">
        <v>339</v>
      </c>
      <c r="B2699" s="35">
        <v>253</v>
      </c>
      <c r="C2699" t="s">
        <v>54</v>
      </c>
      <c r="D2699" s="35">
        <v>2020</v>
      </c>
      <c r="E2699" t="s">
        <v>3196</v>
      </c>
      <c r="F2699" s="34" t="s">
        <v>6</v>
      </c>
      <c r="G2699" s="34" t="s">
        <v>6</v>
      </c>
      <c r="H2699" s="34" t="s">
        <v>6</v>
      </c>
      <c r="I2699" s="34">
        <v>64.566409313707737</v>
      </c>
      <c r="J2699" s="34">
        <v>32.421015400349056</v>
      </c>
      <c r="K2699" s="34">
        <v>32.145393913358681</v>
      </c>
      <c r="L2699" s="34" t="s">
        <v>6</v>
      </c>
      <c r="M2699" s="34" t="s">
        <v>6</v>
      </c>
      <c r="N2699" s="34">
        <v>95.36518736271718</v>
      </c>
      <c r="O2699" s="34">
        <v>61.940124825549994</v>
      </c>
      <c r="P2699" s="34">
        <v>24.92118</v>
      </c>
      <c r="Q2699" t="s">
        <v>6</v>
      </c>
      <c r="R2699" t="s">
        <v>6</v>
      </c>
      <c r="S2699" t="s">
        <v>6</v>
      </c>
      <c r="T2699" t="s">
        <v>14787</v>
      </c>
      <c r="U2699" t="s">
        <v>14788</v>
      </c>
      <c r="V2699" t="s">
        <v>14798</v>
      </c>
      <c r="W2699" t="s">
        <v>14783</v>
      </c>
      <c r="X2699" t="s">
        <v>14783</v>
      </c>
      <c r="Y2699" t="s">
        <v>6</v>
      </c>
      <c r="Z2699" t="s">
        <v>6</v>
      </c>
      <c r="AA2699" t="s">
        <v>14799</v>
      </c>
      <c r="AB2699" t="s">
        <v>14800</v>
      </c>
      <c r="AC2699" t="s">
        <v>14763</v>
      </c>
    </row>
    <row r="2700" spans="1:29" x14ac:dyDescent="0.3">
      <c r="A2700" t="s">
        <v>339</v>
      </c>
      <c r="B2700" s="35">
        <v>253</v>
      </c>
      <c r="C2700" t="s">
        <v>54</v>
      </c>
      <c r="D2700" s="35">
        <v>2021</v>
      </c>
      <c r="E2700" t="s">
        <v>3197</v>
      </c>
      <c r="F2700" s="34" t="s">
        <v>6</v>
      </c>
      <c r="G2700" s="34" t="s">
        <v>6</v>
      </c>
      <c r="H2700" s="34" t="s">
        <v>6</v>
      </c>
      <c r="I2700" s="34">
        <v>58.301063966461086</v>
      </c>
      <c r="J2700" s="34">
        <v>28.97783740852659</v>
      </c>
      <c r="K2700" s="34">
        <v>29.323226557934497</v>
      </c>
      <c r="L2700" s="34" t="s">
        <v>6</v>
      </c>
      <c r="M2700" s="34" t="s">
        <v>6</v>
      </c>
      <c r="N2700" s="34">
        <v>87.955124686931228</v>
      </c>
      <c r="O2700" s="34">
        <v>57.990527195062235</v>
      </c>
      <c r="P2700" s="34">
        <v>29.043140000000001</v>
      </c>
      <c r="Q2700" t="s">
        <v>6</v>
      </c>
      <c r="R2700" t="s">
        <v>6</v>
      </c>
      <c r="S2700" t="s">
        <v>6</v>
      </c>
      <c r="T2700" t="s">
        <v>14787</v>
      </c>
      <c r="U2700" t="s">
        <v>14788</v>
      </c>
      <c r="V2700" t="s">
        <v>14798</v>
      </c>
      <c r="W2700" t="s">
        <v>14783</v>
      </c>
      <c r="X2700" t="s">
        <v>14783</v>
      </c>
      <c r="Y2700" t="s">
        <v>6</v>
      </c>
      <c r="Z2700" t="s">
        <v>6</v>
      </c>
      <c r="AA2700" t="s">
        <v>14799</v>
      </c>
      <c r="AB2700" t="s">
        <v>14800</v>
      </c>
      <c r="AC2700" t="s">
        <v>14763</v>
      </c>
    </row>
    <row r="2701" spans="1:29" x14ac:dyDescent="0.3">
      <c r="A2701" t="s">
        <v>339</v>
      </c>
      <c r="B2701" s="35">
        <v>253</v>
      </c>
      <c r="C2701" t="s">
        <v>54</v>
      </c>
      <c r="D2701" s="35">
        <v>2022</v>
      </c>
      <c r="E2701" t="s">
        <v>3198</v>
      </c>
      <c r="F2701" s="34" t="s">
        <v>6</v>
      </c>
      <c r="G2701" s="34" t="s">
        <v>6</v>
      </c>
      <c r="H2701" s="34" t="s">
        <v>6</v>
      </c>
      <c r="I2701" s="34">
        <v>57.732975612680157</v>
      </c>
      <c r="J2701" s="34">
        <v>27.974427300130355</v>
      </c>
      <c r="K2701" s="34">
        <v>29.758548312549802</v>
      </c>
      <c r="L2701" s="34" t="s">
        <v>6</v>
      </c>
      <c r="M2701" s="34" t="s">
        <v>6</v>
      </c>
      <c r="N2701" s="34">
        <v>83.346014807627142</v>
      </c>
      <c r="O2701" s="34">
        <v>54.451228737950515</v>
      </c>
      <c r="P2701" s="34">
        <v>31.98892</v>
      </c>
      <c r="Q2701" t="s">
        <v>6</v>
      </c>
      <c r="R2701" t="s">
        <v>6</v>
      </c>
      <c r="S2701" t="s">
        <v>6</v>
      </c>
      <c r="T2701" t="s">
        <v>14787</v>
      </c>
      <c r="U2701" t="s">
        <v>14788</v>
      </c>
      <c r="V2701" t="s">
        <v>14798</v>
      </c>
      <c r="W2701" t="s">
        <v>14783</v>
      </c>
      <c r="X2701" t="s">
        <v>14783</v>
      </c>
      <c r="Y2701" t="s">
        <v>6</v>
      </c>
      <c r="Z2701" t="s">
        <v>6</v>
      </c>
      <c r="AA2701" t="s">
        <v>14799</v>
      </c>
      <c r="AB2701" t="s">
        <v>14800</v>
      </c>
      <c r="AC2701" t="s">
        <v>14763</v>
      </c>
    </row>
    <row r="2702" spans="1:29" x14ac:dyDescent="0.3">
      <c r="A2702" t="s">
        <v>339</v>
      </c>
      <c r="B2702" s="35">
        <v>253</v>
      </c>
      <c r="C2702" t="s">
        <v>54</v>
      </c>
      <c r="D2702" s="35">
        <v>2023</v>
      </c>
      <c r="E2702" t="s">
        <v>3199</v>
      </c>
      <c r="F2702" s="34" t="s">
        <v>6</v>
      </c>
      <c r="G2702" s="34" t="s">
        <v>6</v>
      </c>
      <c r="H2702" s="34" t="s">
        <v>6</v>
      </c>
      <c r="I2702" s="34">
        <v>55.556322337762879</v>
      </c>
      <c r="J2702" s="34">
        <v>27.762677460583024</v>
      </c>
      <c r="K2702" s="34">
        <v>27.793644877179855</v>
      </c>
      <c r="L2702" s="34" t="s">
        <v>6</v>
      </c>
      <c r="M2702" s="34" t="s">
        <v>6</v>
      </c>
      <c r="N2702" s="34">
        <v>84.683739411482136</v>
      </c>
      <c r="O2702" s="34">
        <v>53.755215986067576</v>
      </c>
      <c r="P2702" s="34">
        <v>34.015619999999998</v>
      </c>
      <c r="Q2702" t="s">
        <v>6</v>
      </c>
      <c r="R2702" t="s">
        <v>6</v>
      </c>
      <c r="S2702" t="s">
        <v>6</v>
      </c>
      <c r="T2702" t="s">
        <v>14787</v>
      </c>
      <c r="U2702" t="s">
        <v>14788</v>
      </c>
      <c r="V2702" t="s">
        <v>14798</v>
      </c>
      <c r="W2702" t="s">
        <v>14783</v>
      </c>
      <c r="X2702" t="s">
        <v>14783</v>
      </c>
      <c r="Y2702" t="s">
        <v>6</v>
      </c>
      <c r="Z2702" t="s">
        <v>6</v>
      </c>
      <c r="AA2702" t="s">
        <v>14799</v>
      </c>
      <c r="AB2702" t="s">
        <v>14800</v>
      </c>
      <c r="AC2702" t="s">
        <v>14763</v>
      </c>
    </row>
    <row r="2703" spans="1:29" x14ac:dyDescent="0.3">
      <c r="A2703" t="s">
        <v>339</v>
      </c>
      <c r="B2703" s="35">
        <v>253</v>
      </c>
      <c r="C2703" t="s">
        <v>54</v>
      </c>
      <c r="D2703" s="35">
        <v>2024</v>
      </c>
      <c r="E2703" t="s">
        <v>14801</v>
      </c>
      <c r="F2703" s="34" t="s">
        <v>6</v>
      </c>
      <c r="G2703" s="34" t="s">
        <v>6</v>
      </c>
      <c r="H2703" s="34" t="s">
        <v>6</v>
      </c>
      <c r="I2703" s="34">
        <v>55.852615480767</v>
      </c>
      <c r="J2703" s="34">
        <v>28.033720722347933</v>
      </c>
      <c r="K2703" s="34">
        <v>27.818894758419066</v>
      </c>
      <c r="L2703" s="34" t="s">
        <v>6</v>
      </c>
      <c r="M2703" s="34" t="s">
        <v>6</v>
      </c>
      <c r="N2703" s="34">
        <v>87.584021147708924</v>
      </c>
      <c r="O2703" s="34">
        <v>56.185197589647842</v>
      </c>
      <c r="P2703" s="34">
        <v>35.336745117662701</v>
      </c>
      <c r="Q2703" t="s">
        <v>6</v>
      </c>
      <c r="R2703" t="s">
        <v>6</v>
      </c>
      <c r="S2703" t="s">
        <v>6</v>
      </c>
      <c r="T2703" t="s">
        <v>14787</v>
      </c>
      <c r="U2703" t="s">
        <v>14788</v>
      </c>
      <c r="V2703" t="s">
        <v>14798</v>
      </c>
      <c r="W2703" t="s">
        <v>14783</v>
      </c>
      <c r="X2703" t="s">
        <v>14783</v>
      </c>
      <c r="Y2703" t="s">
        <v>6</v>
      </c>
      <c r="Z2703" t="s">
        <v>6</v>
      </c>
      <c r="AA2703" t="s">
        <v>14799</v>
      </c>
      <c r="AB2703" t="s">
        <v>14800</v>
      </c>
      <c r="AC2703" t="s">
        <v>14763</v>
      </c>
    </row>
    <row r="2704" spans="1:29" x14ac:dyDescent="0.3">
      <c r="A2704" t="s">
        <v>339</v>
      </c>
      <c r="B2704" s="35">
        <v>258</v>
      </c>
      <c r="C2704" t="s">
        <v>131</v>
      </c>
      <c r="D2704" s="35">
        <v>1950</v>
      </c>
      <c r="E2704" t="s">
        <v>3200</v>
      </c>
      <c r="F2704" s="34" t="s">
        <v>6</v>
      </c>
      <c r="G2704" s="34" t="s">
        <v>6</v>
      </c>
      <c r="H2704" s="34" t="s">
        <v>6</v>
      </c>
      <c r="I2704" s="34">
        <v>5.069280600543915</v>
      </c>
      <c r="J2704" s="34" t="s">
        <v>6</v>
      </c>
      <c r="K2704" s="34" t="s">
        <v>6</v>
      </c>
      <c r="L2704" s="34" t="s">
        <v>6</v>
      </c>
      <c r="M2704" s="34" t="s">
        <v>6</v>
      </c>
      <c r="N2704" s="34" t="s">
        <v>6</v>
      </c>
      <c r="O2704" s="34">
        <v>3.3008074446162965</v>
      </c>
      <c r="P2704" s="34">
        <v>0.63177260300262805</v>
      </c>
      <c r="Q2704" t="s">
        <v>6</v>
      </c>
      <c r="R2704" t="s">
        <v>6</v>
      </c>
      <c r="S2704" t="s">
        <v>6</v>
      </c>
      <c r="T2704" t="s">
        <v>14802</v>
      </c>
      <c r="U2704" t="s">
        <v>14802</v>
      </c>
      <c r="V2704" t="s">
        <v>14802</v>
      </c>
      <c r="W2704" t="s">
        <v>6</v>
      </c>
      <c r="X2704" t="s">
        <v>6</v>
      </c>
      <c r="Y2704" t="s">
        <v>6</v>
      </c>
      <c r="Z2704" t="s">
        <v>6</v>
      </c>
      <c r="AA2704" t="s">
        <v>6</v>
      </c>
      <c r="AB2704" t="s">
        <v>14803</v>
      </c>
      <c r="AC2704" t="s">
        <v>14641</v>
      </c>
    </row>
    <row r="2705" spans="1:29" x14ac:dyDescent="0.3">
      <c r="A2705" t="s">
        <v>339</v>
      </c>
      <c r="B2705" s="35">
        <v>258</v>
      </c>
      <c r="C2705" t="s">
        <v>131</v>
      </c>
      <c r="D2705" s="35">
        <v>1951</v>
      </c>
      <c r="E2705" t="s">
        <v>3201</v>
      </c>
      <c r="F2705" s="34" t="s">
        <v>6</v>
      </c>
      <c r="G2705" s="34" t="s">
        <v>6</v>
      </c>
      <c r="H2705" s="34" t="s">
        <v>6</v>
      </c>
      <c r="I2705" s="34">
        <v>5.5720289653442912</v>
      </c>
      <c r="J2705" s="34" t="s">
        <v>6</v>
      </c>
      <c r="K2705" s="34" t="s">
        <v>6</v>
      </c>
      <c r="L2705" s="34" t="s">
        <v>6</v>
      </c>
      <c r="M2705" s="34" t="s">
        <v>6</v>
      </c>
      <c r="N2705" s="34" t="s">
        <v>6</v>
      </c>
      <c r="O2705" s="34">
        <v>2.8251969845775076</v>
      </c>
      <c r="P2705" s="34">
        <v>0.67251947753446095</v>
      </c>
      <c r="Q2705" t="s">
        <v>6</v>
      </c>
      <c r="R2705" t="s">
        <v>6</v>
      </c>
      <c r="S2705" t="s">
        <v>6</v>
      </c>
      <c r="T2705" t="s">
        <v>14802</v>
      </c>
      <c r="U2705" t="s">
        <v>14802</v>
      </c>
      <c r="V2705" t="s">
        <v>14802</v>
      </c>
      <c r="W2705" t="s">
        <v>6</v>
      </c>
      <c r="X2705" t="s">
        <v>6</v>
      </c>
      <c r="Y2705" t="s">
        <v>6</v>
      </c>
      <c r="Z2705" t="s">
        <v>6</v>
      </c>
      <c r="AA2705" t="s">
        <v>6</v>
      </c>
      <c r="AB2705" t="s">
        <v>14803</v>
      </c>
      <c r="AC2705" t="s">
        <v>14641</v>
      </c>
    </row>
    <row r="2706" spans="1:29" x14ac:dyDescent="0.3">
      <c r="A2706" t="s">
        <v>339</v>
      </c>
      <c r="B2706" s="35">
        <v>258</v>
      </c>
      <c r="C2706" t="s">
        <v>131</v>
      </c>
      <c r="D2706" s="35">
        <v>1952</v>
      </c>
      <c r="E2706" t="s">
        <v>3202</v>
      </c>
      <c r="F2706" s="34" t="s">
        <v>6</v>
      </c>
      <c r="G2706" s="34" t="s">
        <v>6</v>
      </c>
      <c r="H2706" s="34" t="s">
        <v>6</v>
      </c>
      <c r="I2706" s="34">
        <v>5.6308750245986126</v>
      </c>
      <c r="J2706" s="34" t="s">
        <v>6</v>
      </c>
      <c r="K2706" s="34" t="s">
        <v>6</v>
      </c>
      <c r="L2706" s="34" t="s">
        <v>6</v>
      </c>
      <c r="M2706" s="34" t="s">
        <v>6</v>
      </c>
      <c r="N2706" s="34" t="s">
        <v>6</v>
      </c>
      <c r="O2706" s="34">
        <v>2.6241834299176783</v>
      </c>
      <c r="P2706" s="34">
        <v>0.67516407890328101</v>
      </c>
      <c r="Q2706" t="s">
        <v>6</v>
      </c>
      <c r="R2706" t="s">
        <v>6</v>
      </c>
      <c r="S2706" t="s">
        <v>6</v>
      </c>
      <c r="T2706" t="s">
        <v>14802</v>
      </c>
      <c r="U2706" t="s">
        <v>14802</v>
      </c>
      <c r="V2706" t="s">
        <v>14802</v>
      </c>
      <c r="W2706" t="s">
        <v>6</v>
      </c>
      <c r="X2706" t="s">
        <v>6</v>
      </c>
      <c r="Y2706" t="s">
        <v>6</v>
      </c>
      <c r="Z2706" t="s">
        <v>6</v>
      </c>
      <c r="AA2706" t="s">
        <v>6</v>
      </c>
      <c r="AB2706" t="s">
        <v>14803</v>
      </c>
      <c r="AC2706" t="s">
        <v>14641</v>
      </c>
    </row>
    <row r="2707" spans="1:29" x14ac:dyDescent="0.3">
      <c r="A2707" t="s">
        <v>339</v>
      </c>
      <c r="B2707" s="35">
        <v>258</v>
      </c>
      <c r="C2707" t="s">
        <v>131</v>
      </c>
      <c r="D2707" s="35">
        <v>1953</v>
      </c>
      <c r="E2707" t="s">
        <v>3203</v>
      </c>
      <c r="F2707" s="34" t="s">
        <v>6</v>
      </c>
      <c r="G2707" s="34" t="s">
        <v>6</v>
      </c>
      <c r="H2707" s="34" t="s">
        <v>6</v>
      </c>
      <c r="I2707" s="34">
        <v>6.1073348153437204</v>
      </c>
      <c r="J2707" s="34" t="s">
        <v>6</v>
      </c>
      <c r="K2707" s="34" t="s">
        <v>6</v>
      </c>
      <c r="L2707" s="34" t="s">
        <v>6</v>
      </c>
      <c r="M2707" s="34" t="s">
        <v>6</v>
      </c>
      <c r="N2707" s="34" t="s">
        <v>6</v>
      </c>
      <c r="O2707" s="34">
        <v>3.2880166604760994</v>
      </c>
      <c r="P2707" s="34">
        <v>0.72237562537580502</v>
      </c>
      <c r="Q2707" t="s">
        <v>6</v>
      </c>
      <c r="R2707" t="s">
        <v>6</v>
      </c>
      <c r="S2707" t="s">
        <v>6</v>
      </c>
      <c r="T2707" t="s">
        <v>14802</v>
      </c>
      <c r="U2707" t="s">
        <v>14802</v>
      </c>
      <c r="V2707" t="s">
        <v>14802</v>
      </c>
      <c r="W2707" t="s">
        <v>6</v>
      </c>
      <c r="X2707" t="s">
        <v>6</v>
      </c>
      <c r="Y2707" t="s">
        <v>6</v>
      </c>
      <c r="Z2707" t="s">
        <v>6</v>
      </c>
      <c r="AA2707" t="s">
        <v>6</v>
      </c>
      <c r="AB2707" t="s">
        <v>14803</v>
      </c>
      <c r="AC2707" t="s">
        <v>14641</v>
      </c>
    </row>
    <row r="2708" spans="1:29" x14ac:dyDescent="0.3">
      <c r="A2708" t="s">
        <v>339</v>
      </c>
      <c r="B2708" s="35">
        <v>258</v>
      </c>
      <c r="C2708" t="s">
        <v>131</v>
      </c>
      <c r="D2708" s="35">
        <v>1954</v>
      </c>
      <c r="E2708" t="s">
        <v>3204</v>
      </c>
      <c r="F2708" s="34" t="s">
        <v>6</v>
      </c>
      <c r="G2708" s="34" t="s">
        <v>6</v>
      </c>
      <c r="H2708" s="34" t="s">
        <v>6</v>
      </c>
      <c r="I2708" s="34">
        <v>7.3924976771479587</v>
      </c>
      <c r="J2708" s="34" t="s">
        <v>6</v>
      </c>
      <c r="K2708" s="34" t="s">
        <v>6</v>
      </c>
      <c r="L2708" s="34" t="s">
        <v>6</v>
      </c>
      <c r="M2708" s="34" t="s">
        <v>6</v>
      </c>
      <c r="N2708" s="34" t="s">
        <v>6</v>
      </c>
      <c r="O2708" s="34">
        <v>2.0958971483031648</v>
      </c>
      <c r="P2708" s="34">
        <v>0.76772611931104595</v>
      </c>
      <c r="Q2708" t="s">
        <v>6</v>
      </c>
      <c r="R2708" t="s">
        <v>6</v>
      </c>
      <c r="S2708" t="s">
        <v>6</v>
      </c>
      <c r="T2708" t="s">
        <v>14802</v>
      </c>
      <c r="U2708" t="s">
        <v>14802</v>
      </c>
      <c r="V2708" t="s">
        <v>14802</v>
      </c>
      <c r="W2708" t="s">
        <v>6</v>
      </c>
      <c r="X2708" t="s">
        <v>6</v>
      </c>
      <c r="Y2708" t="s">
        <v>6</v>
      </c>
      <c r="Z2708" t="s">
        <v>6</v>
      </c>
      <c r="AA2708" t="s">
        <v>6</v>
      </c>
      <c r="AB2708" t="s">
        <v>14803</v>
      </c>
      <c r="AC2708" t="s">
        <v>14641</v>
      </c>
    </row>
    <row r="2709" spans="1:29" x14ac:dyDescent="0.3">
      <c r="A2709" t="s">
        <v>339</v>
      </c>
      <c r="B2709" s="35">
        <v>258</v>
      </c>
      <c r="C2709" t="s">
        <v>131</v>
      </c>
      <c r="D2709" s="35">
        <v>1955</v>
      </c>
      <c r="E2709" t="s">
        <v>3205</v>
      </c>
      <c r="F2709" s="34" t="s">
        <v>6</v>
      </c>
      <c r="G2709" s="34" t="s">
        <v>6</v>
      </c>
      <c r="H2709" s="34" t="s">
        <v>6</v>
      </c>
      <c r="I2709" s="34">
        <v>7.6887886486129355</v>
      </c>
      <c r="J2709" s="34" t="s">
        <v>6</v>
      </c>
      <c r="K2709" s="34" t="s">
        <v>6</v>
      </c>
      <c r="L2709" s="34" t="s">
        <v>6</v>
      </c>
      <c r="M2709" s="34" t="s">
        <v>6</v>
      </c>
      <c r="N2709" s="34" t="s">
        <v>6</v>
      </c>
      <c r="O2709" s="34">
        <v>4.7184975608894373</v>
      </c>
      <c r="P2709" s="34">
        <v>0.79622935006032702</v>
      </c>
      <c r="Q2709" t="s">
        <v>6</v>
      </c>
      <c r="R2709" t="s">
        <v>6</v>
      </c>
      <c r="S2709" t="s">
        <v>6</v>
      </c>
      <c r="T2709" t="s">
        <v>14802</v>
      </c>
      <c r="U2709" t="s">
        <v>14802</v>
      </c>
      <c r="V2709" t="s">
        <v>14802</v>
      </c>
      <c r="W2709" t="s">
        <v>6</v>
      </c>
      <c r="X2709" t="s">
        <v>6</v>
      </c>
      <c r="Y2709" t="s">
        <v>6</v>
      </c>
      <c r="Z2709" t="s">
        <v>6</v>
      </c>
      <c r="AA2709" t="s">
        <v>6</v>
      </c>
      <c r="AB2709" t="s">
        <v>14803</v>
      </c>
      <c r="AC2709" t="s">
        <v>14641</v>
      </c>
    </row>
    <row r="2710" spans="1:29" x14ac:dyDescent="0.3">
      <c r="A2710" t="s">
        <v>339</v>
      </c>
      <c r="B2710" s="35">
        <v>258</v>
      </c>
      <c r="C2710" t="s">
        <v>131</v>
      </c>
      <c r="D2710" s="35">
        <v>1956</v>
      </c>
      <c r="E2710" t="s">
        <v>3206</v>
      </c>
      <c r="F2710" s="34" t="s">
        <v>6</v>
      </c>
      <c r="G2710" s="34" t="s">
        <v>6</v>
      </c>
      <c r="H2710" s="34" t="s">
        <v>6</v>
      </c>
      <c r="I2710" s="34">
        <v>8.0205234112764749</v>
      </c>
      <c r="J2710" s="34" t="s">
        <v>6</v>
      </c>
      <c r="K2710" s="34" t="s">
        <v>6</v>
      </c>
      <c r="L2710" s="34" t="s">
        <v>6</v>
      </c>
      <c r="M2710" s="34" t="s">
        <v>6</v>
      </c>
      <c r="N2710" s="34" t="s">
        <v>6</v>
      </c>
      <c r="O2710" s="34">
        <v>3.8613152231249304</v>
      </c>
      <c r="P2710" s="34">
        <v>0.88281648763162401</v>
      </c>
      <c r="Q2710" t="s">
        <v>6</v>
      </c>
      <c r="R2710" t="s">
        <v>6</v>
      </c>
      <c r="S2710" t="s">
        <v>6</v>
      </c>
      <c r="T2710" t="s">
        <v>14802</v>
      </c>
      <c r="U2710" t="s">
        <v>14802</v>
      </c>
      <c r="V2710" t="s">
        <v>14802</v>
      </c>
      <c r="W2710" t="s">
        <v>6</v>
      </c>
      <c r="X2710" t="s">
        <v>6</v>
      </c>
      <c r="Y2710" t="s">
        <v>6</v>
      </c>
      <c r="Z2710" t="s">
        <v>6</v>
      </c>
      <c r="AA2710" t="s">
        <v>6</v>
      </c>
      <c r="AB2710" t="s">
        <v>14803</v>
      </c>
      <c r="AC2710" t="s">
        <v>14641</v>
      </c>
    </row>
    <row r="2711" spans="1:29" x14ac:dyDescent="0.3">
      <c r="A2711" t="s">
        <v>339</v>
      </c>
      <c r="B2711" s="35">
        <v>258</v>
      </c>
      <c r="C2711" t="s">
        <v>131</v>
      </c>
      <c r="D2711" s="35">
        <v>1957</v>
      </c>
      <c r="E2711" t="s">
        <v>3207</v>
      </c>
      <c r="F2711" s="34" t="s">
        <v>6</v>
      </c>
      <c r="G2711" s="34" t="s">
        <v>6</v>
      </c>
      <c r="H2711" s="34" t="s">
        <v>6</v>
      </c>
      <c r="I2711" s="34">
        <v>9.7124283559952715</v>
      </c>
      <c r="J2711" s="34" t="s">
        <v>6</v>
      </c>
      <c r="K2711" s="34" t="s">
        <v>6</v>
      </c>
      <c r="L2711" s="34" t="s">
        <v>6</v>
      </c>
      <c r="M2711" s="34" t="s">
        <v>6</v>
      </c>
      <c r="N2711" s="34" t="s">
        <v>6</v>
      </c>
      <c r="O2711" s="34">
        <v>3.9876242269352433</v>
      </c>
      <c r="P2711" s="34">
        <v>0.92082079529733396</v>
      </c>
      <c r="Q2711" t="s">
        <v>6</v>
      </c>
      <c r="R2711" t="s">
        <v>6</v>
      </c>
      <c r="S2711" t="s">
        <v>6</v>
      </c>
      <c r="T2711" t="s">
        <v>14802</v>
      </c>
      <c r="U2711" t="s">
        <v>14802</v>
      </c>
      <c r="V2711" t="s">
        <v>14802</v>
      </c>
      <c r="W2711" t="s">
        <v>6</v>
      </c>
      <c r="X2711" t="s">
        <v>6</v>
      </c>
      <c r="Y2711" t="s">
        <v>6</v>
      </c>
      <c r="Z2711" t="s">
        <v>6</v>
      </c>
      <c r="AA2711" t="s">
        <v>6</v>
      </c>
      <c r="AB2711" t="s">
        <v>14803</v>
      </c>
      <c r="AC2711" t="s">
        <v>14641</v>
      </c>
    </row>
    <row r="2712" spans="1:29" x14ac:dyDescent="0.3">
      <c r="A2712" t="s">
        <v>339</v>
      </c>
      <c r="B2712" s="35">
        <v>258</v>
      </c>
      <c r="C2712" t="s">
        <v>131</v>
      </c>
      <c r="D2712" s="35">
        <v>1958</v>
      </c>
      <c r="E2712" t="s">
        <v>3208</v>
      </c>
      <c r="F2712" s="34" t="s">
        <v>6</v>
      </c>
      <c r="G2712" s="34" t="s">
        <v>6</v>
      </c>
      <c r="H2712" s="34" t="s">
        <v>6</v>
      </c>
      <c r="I2712" s="34">
        <v>11.245572168101273</v>
      </c>
      <c r="J2712" s="34" t="s">
        <v>6</v>
      </c>
      <c r="K2712" s="34" t="s">
        <v>6</v>
      </c>
      <c r="L2712" s="34" t="s">
        <v>6</v>
      </c>
      <c r="M2712" s="34" t="s">
        <v>6</v>
      </c>
      <c r="N2712" s="34" t="s">
        <v>6</v>
      </c>
      <c r="O2712" s="34">
        <v>4.5392368916053991</v>
      </c>
      <c r="P2712" s="34">
        <v>0.95608253609691896</v>
      </c>
      <c r="Q2712" t="s">
        <v>6</v>
      </c>
      <c r="R2712" t="s">
        <v>6</v>
      </c>
      <c r="S2712" t="s">
        <v>6</v>
      </c>
      <c r="T2712" t="s">
        <v>14802</v>
      </c>
      <c r="U2712" t="s">
        <v>14802</v>
      </c>
      <c r="V2712" t="s">
        <v>14802</v>
      </c>
      <c r="W2712" t="s">
        <v>6</v>
      </c>
      <c r="X2712" t="s">
        <v>6</v>
      </c>
      <c r="Y2712" t="s">
        <v>6</v>
      </c>
      <c r="Z2712" t="s">
        <v>6</v>
      </c>
      <c r="AA2712" t="s">
        <v>6</v>
      </c>
      <c r="AB2712" t="s">
        <v>14803</v>
      </c>
      <c r="AC2712" t="s">
        <v>14641</v>
      </c>
    </row>
    <row r="2713" spans="1:29" x14ac:dyDescent="0.3">
      <c r="A2713" t="s">
        <v>339</v>
      </c>
      <c r="B2713" s="35">
        <v>258</v>
      </c>
      <c r="C2713" t="s">
        <v>131</v>
      </c>
      <c r="D2713" s="35">
        <v>1959</v>
      </c>
      <c r="E2713" t="s">
        <v>3209</v>
      </c>
      <c r="F2713" s="34" t="s">
        <v>6</v>
      </c>
      <c r="G2713" s="34" t="s">
        <v>6</v>
      </c>
      <c r="H2713" s="34" t="s">
        <v>6</v>
      </c>
      <c r="I2713" s="34">
        <v>10.558069206801957</v>
      </c>
      <c r="J2713" s="34" t="s">
        <v>6</v>
      </c>
      <c r="K2713" s="34" t="s">
        <v>6</v>
      </c>
      <c r="L2713" s="34" t="s">
        <v>6</v>
      </c>
      <c r="M2713" s="34" t="s">
        <v>6</v>
      </c>
      <c r="N2713" s="34" t="s">
        <v>6</v>
      </c>
      <c r="O2713" s="34">
        <v>6.2448048921289185</v>
      </c>
      <c r="P2713" s="34">
        <v>1.01524388824238</v>
      </c>
      <c r="Q2713" t="s">
        <v>6</v>
      </c>
      <c r="R2713" t="s">
        <v>6</v>
      </c>
      <c r="S2713" t="s">
        <v>6</v>
      </c>
      <c r="T2713" t="s">
        <v>14802</v>
      </c>
      <c r="U2713" t="s">
        <v>14802</v>
      </c>
      <c r="V2713" t="s">
        <v>14802</v>
      </c>
      <c r="W2713" t="s">
        <v>6</v>
      </c>
      <c r="X2713" t="s">
        <v>6</v>
      </c>
      <c r="Y2713" t="s">
        <v>6</v>
      </c>
      <c r="Z2713" t="s">
        <v>6</v>
      </c>
      <c r="AA2713" t="s">
        <v>6</v>
      </c>
      <c r="AB2713" t="s">
        <v>14803</v>
      </c>
      <c r="AC2713" t="s">
        <v>14641</v>
      </c>
    </row>
    <row r="2714" spans="1:29" x14ac:dyDescent="0.3">
      <c r="A2714" t="s">
        <v>339</v>
      </c>
      <c r="B2714" s="35">
        <v>258</v>
      </c>
      <c r="C2714" t="s">
        <v>131</v>
      </c>
      <c r="D2714" s="35">
        <v>1960</v>
      </c>
      <c r="E2714" t="s">
        <v>3210</v>
      </c>
      <c r="F2714" s="34" t="s">
        <v>6</v>
      </c>
      <c r="G2714" s="34" t="s">
        <v>6</v>
      </c>
      <c r="H2714" s="34" t="s">
        <v>6</v>
      </c>
      <c r="I2714" s="34">
        <v>11.210906610263997</v>
      </c>
      <c r="J2714" s="34" t="s">
        <v>6</v>
      </c>
      <c r="K2714" s="34" t="s">
        <v>6</v>
      </c>
      <c r="L2714" s="34" t="s">
        <v>6</v>
      </c>
      <c r="M2714" s="34" t="s">
        <v>6</v>
      </c>
      <c r="N2714" s="34" t="s">
        <v>6</v>
      </c>
      <c r="O2714" s="34">
        <v>6.652335100586992</v>
      </c>
      <c r="P2714" s="34">
        <v>1.02219745355281</v>
      </c>
      <c r="Q2714" t="s">
        <v>6</v>
      </c>
      <c r="R2714" t="s">
        <v>6</v>
      </c>
      <c r="S2714" t="s">
        <v>6</v>
      </c>
      <c r="T2714" t="s">
        <v>14802</v>
      </c>
      <c r="U2714" t="s">
        <v>14802</v>
      </c>
      <c r="V2714" t="s">
        <v>14802</v>
      </c>
      <c r="W2714" t="s">
        <v>6</v>
      </c>
      <c r="X2714" t="s">
        <v>6</v>
      </c>
      <c r="Y2714" t="s">
        <v>6</v>
      </c>
      <c r="Z2714" t="s">
        <v>6</v>
      </c>
      <c r="AA2714" t="s">
        <v>6</v>
      </c>
      <c r="AB2714" t="s">
        <v>14803</v>
      </c>
      <c r="AC2714" t="s">
        <v>14641</v>
      </c>
    </row>
    <row r="2715" spans="1:29" x14ac:dyDescent="0.3">
      <c r="A2715" t="s">
        <v>339</v>
      </c>
      <c r="B2715" s="35">
        <v>258</v>
      </c>
      <c r="C2715" t="s">
        <v>131</v>
      </c>
      <c r="D2715" s="35">
        <v>1961</v>
      </c>
      <c r="E2715" t="s">
        <v>3211</v>
      </c>
      <c r="F2715" s="34" t="s">
        <v>6</v>
      </c>
      <c r="G2715" s="34" t="s">
        <v>6</v>
      </c>
      <c r="H2715" s="34" t="s">
        <v>6</v>
      </c>
      <c r="I2715" s="34">
        <v>11.681174341104263</v>
      </c>
      <c r="J2715" s="34" t="s">
        <v>6</v>
      </c>
      <c r="K2715" s="34" t="s">
        <v>6</v>
      </c>
      <c r="L2715" s="34" t="s">
        <v>6</v>
      </c>
      <c r="M2715" s="34" t="s">
        <v>6</v>
      </c>
      <c r="N2715" s="34" t="s">
        <v>6</v>
      </c>
      <c r="O2715" s="34">
        <v>7.4143121145052993</v>
      </c>
      <c r="P2715" s="34">
        <v>1.05471686101547</v>
      </c>
      <c r="Q2715" t="s">
        <v>6</v>
      </c>
      <c r="R2715" t="s">
        <v>6</v>
      </c>
      <c r="S2715" t="s">
        <v>6</v>
      </c>
      <c r="T2715" t="s">
        <v>14802</v>
      </c>
      <c r="U2715" t="s">
        <v>14802</v>
      </c>
      <c r="V2715" t="s">
        <v>14802</v>
      </c>
      <c r="W2715" t="s">
        <v>6</v>
      </c>
      <c r="X2715" t="s">
        <v>6</v>
      </c>
      <c r="Y2715" t="s">
        <v>6</v>
      </c>
      <c r="Z2715" t="s">
        <v>6</v>
      </c>
      <c r="AA2715" t="s">
        <v>6</v>
      </c>
      <c r="AB2715" t="s">
        <v>14803</v>
      </c>
      <c r="AC2715" t="s">
        <v>14641</v>
      </c>
    </row>
    <row r="2716" spans="1:29" x14ac:dyDescent="0.3">
      <c r="A2716" t="s">
        <v>339</v>
      </c>
      <c r="B2716" s="35">
        <v>258</v>
      </c>
      <c r="C2716" t="s">
        <v>131</v>
      </c>
      <c r="D2716" s="35">
        <v>1962</v>
      </c>
      <c r="E2716" t="s">
        <v>3212</v>
      </c>
      <c r="F2716" s="34" t="s">
        <v>6</v>
      </c>
      <c r="G2716" s="34" t="s">
        <v>6</v>
      </c>
      <c r="H2716" s="34" t="s">
        <v>6</v>
      </c>
      <c r="I2716" s="34">
        <v>11.387847357112912</v>
      </c>
      <c r="J2716" s="34" t="s">
        <v>6</v>
      </c>
      <c r="K2716" s="34" t="s">
        <v>6</v>
      </c>
      <c r="L2716" s="34" t="s">
        <v>6</v>
      </c>
      <c r="M2716" s="34" t="s">
        <v>6</v>
      </c>
      <c r="N2716" s="34" t="s">
        <v>6</v>
      </c>
      <c r="O2716" s="34">
        <v>7.6597084642856066</v>
      </c>
      <c r="P2716" s="34">
        <v>1.1201470708716099</v>
      </c>
      <c r="Q2716" t="s">
        <v>6</v>
      </c>
      <c r="R2716" t="s">
        <v>6</v>
      </c>
      <c r="S2716" t="s">
        <v>6</v>
      </c>
      <c r="T2716" t="s">
        <v>14802</v>
      </c>
      <c r="U2716" t="s">
        <v>14802</v>
      </c>
      <c r="V2716" t="s">
        <v>14802</v>
      </c>
      <c r="W2716" t="s">
        <v>6</v>
      </c>
      <c r="X2716" t="s">
        <v>6</v>
      </c>
      <c r="Y2716" t="s">
        <v>6</v>
      </c>
      <c r="Z2716" t="s">
        <v>6</v>
      </c>
      <c r="AA2716" t="s">
        <v>6</v>
      </c>
      <c r="AB2716" t="s">
        <v>14803</v>
      </c>
      <c r="AC2716" t="s">
        <v>14641</v>
      </c>
    </row>
    <row r="2717" spans="1:29" x14ac:dyDescent="0.3">
      <c r="A2717" t="s">
        <v>339</v>
      </c>
      <c r="B2717" s="35">
        <v>258</v>
      </c>
      <c r="C2717" t="s">
        <v>131</v>
      </c>
      <c r="D2717" s="35">
        <v>1963</v>
      </c>
      <c r="E2717" t="s">
        <v>3213</v>
      </c>
      <c r="F2717" s="34" t="s">
        <v>6</v>
      </c>
      <c r="G2717" s="34" t="s">
        <v>6</v>
      </c>
      <c r="H2717" s="34" t="s">
        <v>6</v>
      </c>
      <c r="I2717" s="34">
        <v>11.810088741255322</v>
      </c>
      <c r="J2717" s="34" t="s">
        <v>6</v>
      </c>
      <c r="K2717" s="34" t="s">
        <v>6</v>
      </c>
      <c r="L2717" s="34" t="s">
        <v>6</v>
      </c>
      <c r="M2717" s="34" t="s">
        <v>6</v>
      </c>
      <c r="N2717" s="34" t="s">
        <v>6</v>
      </c>
      <c r="O2717" s="34">
        <v>7.599629973399658</v>
      </c>
      <c r="P2717" s="34">
        <v>1.2369023272056701</v>
      </c>
      <c r="Q2717" t="s">
        <v>6</v>
      </c>
      <c r="R2717" t="s">
        <v>6</v>
      </c>
      <c r="S2717" t="s">
        <v>6</v>
      </c>
      <c r="T2717" t="s">
        <v>14802</v>
      </c>
      <c r="U2717" t="s">
        <v>14802</v>
      </c>
      <c r="V2717" t="s">
        <v>14802</v>
      </c>
      <c r="W2717" t="s">
        <v>6</v>
      </c>
      <c r="X2717" t="s">
        <v>6</v>
      </c>
      <c r="Y2717" t="s">
        <v>6</v>
      </c>
      <c r="Z2717" t="s">
        <v>6</v>
      </c>
      <c r="AA2717" t="s">
        <v>6</v>
      </c>
      <c r="AB2717" t="s">
        <v>14803</v>
      </c>
      <c r="AC2717" t="s">
        <v>14641</v>
      </c>
    </row>
    <row r="2718" spans="1:29" x14ac:dyDescent="0.3">
      <c r="A2718" t="s">
        <v>339</v>
      </c>
      <c r="B2718" s="35">
        <v>258</v>
      </c>
      <c r="C2718" t="s">
        <v>131</v>
      </c>
      <c r="D2718" s="35">
        <v>1964</v>
      </c>
      <c r="E2718" t="s">
        <v>3214</v>
      </c>
      <c r="F2718" s="34" t="s">
        <v>6</v>
      </c>
      <c r="G2718" s="34" t="s">
        <v>6</v>
      </c>
      <c r="H2718" s="34" t="s">
        <v>6</v>
      </c>
      <c r="I2718" s="34">
        <v>13.180012008833705</v>
      </c>
      <c r="J2718" s="34" t="s">
        <v>6</v>
      </c>
      <c r="K2718" s="34" t="s">
        <v>6</v>
      </c>
      <c r="L2718" s="34" t="s">
        <v>6</v>
      </c>
      <c r="M2718" s="34" t="s">
        <v>6</v>
      </c>
      <c r="N2718" s="34" t="s">
        <v>6</v>
      </c>
      <c r="O2718" s="34">
        <v>7.8163556363439826</v>
      </c>
      <c r="P2718" s="34">
        <v>1.2678542867114599</v>
      </c>
      <c r="Q2718" t="s">
        <v>6</v>
      </c>
      <c r="R2718" t="s">
        <v>6</v>
      </c>
      <c r="S2718" t="s">
        <v>6</v>
      </c>
      <c r="T2718" t="s">
        <v>14802</v>
      </c>
      <c r="U2718" t="s">
        <v>14802</v>
      </c>
      <c r="V2718" t="s">
        <v>14802</v>
      </c>
      <c r="W2718" t="s">
        <v>6</v>
      </c>
      <c r="X2718" t="s">
        <v>6</v>
      </c>
      <c r="Y2718" t="s">
        <v>6</v>
      </c>
      <c r="Z2718" t="s">
        <v>6</v>
      </c>
      <c r="AA2718" t="s">
        <v>6</v>
      </c>
      <c r="AB2718" t="s">
        <v>14803</v>
      </c>
      <c r="AC2718" t="s">
        <v>14641</v>
      </c>
    </row>
    <row r="2719" spans="1:29" x14ac:dyDescent="0.3">
      <c r="A2719" t="s">
        <v>339</v>
      </c>
      <c r="B2719" s="35">
        <v>258</v>
      </c>
      <c r="C2719" t="s">
        <v>131</v>
      </c>
      <c r="D2719" s="35">
        <v>1965</v>
      </c>
      <c r="E2719" t="s">
        <v>3215</v>
      </c>
      <c r="F2719" s="34" t="s">
        <v>6</v>
      </c>
      <c r="G2719" s="34" t="s">
        <v>6</v>
      </c>
      <c r="H2719" s="34" t="s">
        <v>6</v>
      </c>
      <c r="I2719" s="34">
        <v>14.242117367611289</v>
      </c>
      <c r="J2719" s="34" t="s">
        <v>6</v>
      </c>
      <c r="K2719" s="34" t="s">
        <v>6</v>
      </c>
      <c r="L2719" s="34" t="s">
        <v>6</v>
      </c>
      <c r="M2719" s="34" t="s">
        <v>6</v>
      </c>
      <c r="N2719" s="34" t="s">
        <v>6</v>
      </c>
      <c r="O2719" s="34">
        <v>10.70473216633423</v>
      </c>
      <c r="P2719" s="34">
        <v>1.3040961495424801</v>
      </c>
      <c r="Q2719" t="s">
        <v>6</v>
      </c>
      <c r="R2719" t="s">
        <v>6</v>
      </c>
      <c r="S2719" t="s">
        <v>6</v>
      </c>
      <c r="T2719" t="s">
        <v>14802</v>
      </c>
      <c r="U2719" t="s">
        <v>14802</v>
      </c>
      <c r="V2719" t="s">
        <v>14802</v>
      </c>
      <c r="W2719" t="s">
        <v>6</v>
      </c>
      <c r="X2719" t="s">
        <v>6</v>
      </c>
      <c r="Y2719" t="s">
        <v>6</v>
      </c>
      <c r="Z2719" t="s">
        <v>6</v>
      </c>
      <c r="AA2719" t="s">
        <v>6</v>
      </c>
      <c r="AB2719" t="s">
        <v>14803</v>
      </c>
      <c r="AC2719" t="s">
        <v>14641</v>
      </c>
    </row>
    <row r="2720" spans="1:29" x14ac:dyDescent="0.3">
      <c r="A2720" t="s">
        <v>339</v>
      </c>
      <c r="B2720" s="35">
        <v>258</v>
      </c>
      <c r="C2720" t="s">
        <v>131</v>
      </c>
      <c r="D2720" s="35">
        <v>1966</v>
      </c>
      <c r="E2720" t="s">
        <v>3216</v>
      </c>
      <c r="F2720" s="34" t="s">
        <v>6</v>
      </c>
      <c r="G2720" s="34" t="s">
        <v>6</v>
      </c>
      <c r="H2720" s="34" t="s">
        <v>6</v>
      </c>
      <c r="I2720" s="34">
        <v>14.698429943908385</v>
      </c>
      <c r="J2720" s="34" t="s">
        <v>6</v>
      </c>
      <c r="K2720" s="34" t="s">
        <v>6</v>
      </c>
      <c r="L2720" s="34" t="s">
        <v>6</v>
      </c>
      <c r="M2720" s="34" t="s">
        <v>6</v>
      </c>
      <c r="N2720" s="34" t="s">
        <v>6</v>
      </c>
      <c r="O2720" s="34">
        <v>10.769505536506726</v>
      </c>
      <c r="P2720" s="34">
        <v>1.3621795309238001</v>
      </c>
      <c r="Q2720" t="s">
        <v>6</v>
      </c>
      <c r="R2720" t="s">
        <v>6</v>
      </c>
      <c r="S2720" t="s">
        <v>6</v>
      </c>
      <c r="T2720" t="s">
        <v>14802</v>
      </c>
      <c r="U2720" t="s">
        <v>14802</v>
      </c>
      <c r="V2720" t="s">
        <v>14802</v>
      </c>
      <c r="W2720" t="s">
        <v>6</v>
      </c>
      <c r="X2720" t="s">
        <v>6</v>
      </c>
      <c r="Y2720" t="s">
        <v>6</v>
      </c>
      <c r="Z2720" t="s">
        <v>6</v>
      </c>
      <c r="AA2720" t="s">
        <v>6</v>
      </c>
      <c r="AB2720" t="s">
        <v>14803</v>
      </c>
      <c r="AC2720" t="s">
        <v>14641</v>
      </c>
    </row>
    <row r="2721" spans="1:29" x14ac:dyDescent="0.3">
      <c r="A2721" t="s">
        <v>339</v>
      </c>
      <c r="B2721" s="35">
        <v>258</v>
      </c>
      <c r="C2721" t="s">
        <v>131</v>
      </c>
      <c r="D2721" s="35">
        <v>1967</v>
      </c>
      <c r="E2721" t="s">
        <v>3217</v>
      </c>
      <c r="F2721" s="34" t="s">
        <v>6</v>
      </c>
      <c r="G2721" s="34" t="s">
        <v>6</v>
      </c>
      <c r="H2721" s="34" t="s">
        <v>6</v>
      </c>
      <c r="I2721" s="34">
        <v>15.716077708788585</v>
      </c>
      <c r="J2721" s="34" t="s">
        <v>6</v>
      </c>
      <c r="K2721" s="34" t="s">
        <v>6</v>
      </c>
      <c r="L2721" s="34" t="s">
        <v>6</v>
      </c>
      <c r="M2721" s="34" t="s">
        <v>6</v>
      </c>
      <c r="N2721" s="34" t="s">
        <v>6</v>
      </c>
      <c r="O2721" s="34">
        <v>11.406961177393089</v>
      </c>
      <c r="P2721" s="34">
        <v>1.42369205500456</v>
      </c>
      <c r="Q2721" t="s">
        <v>6</v>
      </c>
      <c r="R2721" t="s">
        <v>6</v>
      </c>
      <c r="S2721" t="s">
        <v>6</v>
      </c>
      <c r="T2721" t="s">
        <v>14802</v>
      </c>
      <c r="U2721" t="s">
        <v>14802</v>
      </c>
      <c r="V2721" t="s">
        <v>14802</v>
      </c>
      <c r="W2721" t="s">
        <v>6</v>
      </c>
      <c r="X2721" t="s">
        <v>6</v>
      </c>
      <c r="Y2721" t="s">
        <v>6</v>
      </c>
      <c r="Z2721" t="s">
        <v>6</v>
      </c>
      <c r="AA2721" t="s">
        <v>6</v>
      </c>
      <c r="AB2721" t="s">
        <v>14803</v>
      </c>
      <c r="AC2721" t="s">
        <v>14641</v>
      </c>
    </row>
    <row r="2722" spans="1:29" x14ac:dyDescent="0.3">
      <c r="A2722" t="s">
        <v>339</v>
      </c>
      <c r="B2722" s="35">
        <v>258</v>
      </c>
      <c r="C2722" t="s">
        <v>131</v>
      </c>
      <c r="D2722" s="35">
        <v>1968</v>
      </c>
      <c r="E2722" t="s">
        <v>3218</v>
      </c>
      <c r="F2722" s="34" t="s">
        <v>6</v>
      </c>
      <c r="G2722" s="34" t="s">
        <v>6</v>
      </c>
      <c r="H2722" s="34" t="s">
        <v>6</v>
      </c>
      <c r="I2722" s="34">
        <v>15.136960935592782</v>
      </c>
      <c r="J2722" s="34" t="s">
        <v>6</v>
      </c>
      <c r="K2722" s="34" t="s">
        <v>6</v>
      </c>
      <c r="L2722" s="34" t="s">
        <v>6</v>
      </c>
      <c r="M2722" s="34" t="s">
        <v>6</v>
      </c>
      <c r="N2722" s="34" t="s">
        <v>6</v>
      </c>
      <c r="O2722" s="34">
        <v>11.57548306173117</v>
      </c>
      <c r="P2722" s="34">
        <v>1.57747196403129</v>
      </c>
      <c r="Q2722" t="s">
        <v>6</v>
      </c>
      <c r="R2722" t="s">
        <v>6</v>
      </c>
      <c r="S2722" t="s">
        <v>6</v>
      </c>
      <c r="T2722" t="s">
        <v>14802</v>
      </c>
      <c r="U2722" t="s">
        <v>14802</v>
      </c>
      <c r="V2722" t="s">
        <v>14802</v>
      </c>
      <c r="W2722" t="s">
        <v>6</v>
      </c>
      <c r="X2722" t="s">
        <v>6</v>
      </c>
      <c r="Y2722" t="s">
        <v>6</v>
      </c>
      <c r="Z2722" t="s">
        <v>6</v>
      </c>
      <c r="AA2722" t="s">
        <v>6</v>
      </c>
      <c r="AB2722" t="s">
        <v>14803</v>
      </c>
      <c r="AC2722" t="s">
        <v>14641</v>
      </c>
    </row>
    <row r="2723" spans="1:29" x14ac:dyDescent="0.3">
      <c r="A2723" t="s">
        <v>339</v>
      </c>
      <c r="B2723" s="35">
        <v>258</v>
      </c>
      <c r="C2723" t="s">
        <v>131</v>
      </c>
      <c r="D2723" s="35">
        <v>1969</v>
      </c>
      <c r="E2723" t="s">
        <v>3219</v>
      </c>
      <c r="F2723" s="34" t="s">
        <v>6</v>
      </c>
      <c r="G2723" s="34" t="s">
        <v>6</v>
      </c>
      <c r="H2723" s="34" t="s">
        <v>6</v>
      </c>
      <c r="I2723" s="34">
        <v>15.229175067480195</v>
      </c>
      <c r="J2723" s="34" t="s">
        <v>6</v>
      </c>
      <c r="K2723" s="34" t="s">
        <v>6</v>
      </c>
      <c r="L2723" s="34" t="s">
        <v>6</v>
      </c>
      <c r="M2723" s="34" t="s">
        <v>6</v>
      </c>
      <c r="N2723" s="34" t="s">
        <v>6</v>
      </c>
      <c r="O2723" s="34">
        <v>11.194955412813568</v>
      </c>
      <c r="P2723" s="34">
        <v>1.6802210733658101</v>
      </c>
      <c r="Q2723" t="s">
        <v>6</v>
      </c>
      <c r="R2723" t="s">
        <v>6</v>
      </c>
      <c r="S2723" t="s">
        <v>6</v>
      </c>
      <c r="T2723" t="s">
        <v>14802</v>
      </c>
      <c r="U2723" t="s">
        <v>14802</v>
      </c>
      <c r="V2723" t="s">
        <v>14802</v>
      </c>
      <c r="W2723" t="s">
        <v>6</v>
      </c>
      <c r="X2723" t="s">
        <v>6</v>
      </c>
      <c r="Y2723" t="s">
        <v>6</v>
      </c>
      <c r="Z2723" t="s">
        <v>6</v>
      </c>
      <c r="AA2723" t="s">
        <v>6</v>
      </c>
      <c r="AB2723" t="s">
        <v>14803</v>
      </c>
      <c r="AC2723" t="s">
        <v>14641</v>
      </c>
    </row>
    <row r="2724" spans="1:29" x14ac:dyDescent="0.3">
      <c r="A2724" t="s">
        <v>339</v>
      </c>
      <c r="B2724" s="35">
        <v>258</v>
      </c>
      <c r="C2724" t="s">
        <v>131</v>
      </c>
      <c r="D2724" s="35">
        <v>1970</v>
      </c>
      <c r="E2724" t="s">
        <v>3220</v>
      </c>
      <c r="F2724" s="34" t="s">
        <v>6</v>
      </c>
      <c r="G2724" s="34" t="s">
        <v>6</v>
      </c>
      <c r="H2724" s="34" t="s">
        <v>6</v>
      </c>
      <c r="I2724" s="34">
        <v>14.117849969308899</v>
      </c>
      <c r="J2724" s="34" t="s">
        <v>6</v>
      </c>
      <c r="K2724" s="34" t="s">
        <v>6</v>
      </c>
      <c r="L2724" s="34" t="s">
        <v>6</v>
      </c>
      <c r="M2724" s="34" t="s">
        <v>6</v>
      </c>
      <c r="N2724" s="34" t="s">
        <v>6</v>
      </c>
      <c r="O2724" s="34">
        <v>11.416105748131351</v>
      </c>
      <c r="P2724" s="34">
        <v>1.8649529418983299</v>
      </c>
      <c r="Q2724" t="s">
        <v>6</v>
      </c>
      <c r="R2724" t="s">
        <v>6</v>
      </c>
      <c r="S2724" t="s">
        <v>6</v>
      </c>
      <c r="T2724" t="s">
        <v>14802</v>
      </c>
      <c r="U2724" t="s">
        <v>14802</v>
      </c>
      <c r="V2724" t="s">
        <v>14802</v>
      </c>
      <c r="W2724" t="s">
        <v>6</v>
      </c>
      <c r="X2724" t="s">
        <v>6</v>
      </c>
      <c r="Y2724" t="s">
        <v>6</v>
      </c>
      <c r="Z2724" t="s">
        <v>6</v>
      </c>
      <c r="AA2724" t="s">
        <v>6</v>
      </c>
      <c r="AB2724" t="s">
        <v>14803</v>
      </c>
      <c r="AC2724" t="s">
        <v>14641</v>
      </c>
    </row>
    <row r="2725" spans="1:29" x14ac:dyDescent="0.3">
      <c r="A2725" t="s">
        <v>339</v>
      </c>
      <c r="B2725" s="35">
        <v>258</v>
      </c>
      <c r="C2725" t="s">
        <v>131</v>
      </c>
      <c r="D2725" s="35">
        <v>1971</v>
      </c>
      <c r="E2725" t="s">
        <v>3221</v>
      </c>
      <c r="F2725" s="34" t="s">
        <v>6</v>
      </c>
      <c r="G2725" s="34" t="s">
        <v>6</v>
      </c>
      <c r="H2725" s="34" t="s">
        <v>6</v>
      </c>
      <c r="I2725" s="34">
        <v>14.069828340155599</v>
      </c>
      <c r="J2725" s="34" t="s">
        <v>6</v>
      </c>
      <c r="K2725" s="34" t="s">
        <v>6</v>
      </c>
      <c r="L2725" s="34" t="s">
        <v>6</v>
      </c>
      <c r="M2725" s="34" t="s">
        <v>6</v>
      </c>
      <c r="N2725" s="34" t="s">
        <v>6</v>
      </c>
      <c r="O2725" s="34">
        <v>13.219666201643573</v>
      </c>
      <c r="P2725" s="34">
        <v>1.9440959860850899</v>
      </c>
      <c r="Q2725" t="s">
        <v>6</v>
      </c>
      <c r="R2725" t="s">
        <v>6</v>
      </c>
      <c r="S2725" t="s">
        <v>6</v>
      </c>
      <c r="T2725" t="s">
        <v>14802</v>
      </c>
      <c r="U2725" t="s">
        <v>14802</v>
      </c>
      <c r="V2725" t="s">
        <v>14802</v>
      </c>
      <c r="W2725" t="s">
        <v>6</v>
      </c>
      <c r="X2725" t="s">
        <v>6</v>
      </c>
      <c r="Y2725" t="s">
        <v>6</v>
      </c>
      <c r="Z2725" t="s">
        <v>6</v>
      </c>
      <c r="AA2725" t="s">
        <v>6</v>
      </c>
      <c r="AB2725" t="s">
        <v>14803</v>
      </c>
      <c r="AC2725" t="s">
        <v>14641</v>
      </c>
    </row>
    <row r="2726" spans="1:29" x14ac:dyDescent="0.3">
      <c r="A2726" t="s">
        <v>339</v>
      </c>
      <c r="B2726" s="35">
        <v>258</v>
      </c>
      <c r="C2726" t="s">
        <v>131</v>
      </c>
      <c r="D2726" s="35">
        <v>1972</v>
      </c>
      <c r="E2726" t="s">
        <v>3222</v>
      </c>
      <c r="F2726" s="34" t="s">
        <v>6</v>
      </c>
      <c r="G2726" s="34" t="s">
        <v>6</v>
      </c>
      <c r="H2726" s="34" t="s">
        <v>6</v>
      </c>
      <c r="I2726" s="34">
        <v>14.399163007109438</v>
      </c>
      <c r="J2726" s="34" t="s">
        <v>6</v>
      </c>
      <c r="K2726" s="34" t="s">
        <v>6</v>
      </c>
      <c r="L2726" s="34" t="s">
        <v>6</v>
      </c>
      <c r="M2726" s="34" t="s">
        <v>6</v>
      </c>
      <c r="N2726" s="34" t="s">
        <v>6</v>
      </c>
      <c r="O2726" s="34">
        <v>14.819764445982658</v>
      </c>
      <c r="P2726" s="34">
        <v>2.0585010046006298</v>
      </c>
      <c r="Q2726" t="s">
        <v>6</v>
      </c>
      <c r="R2726" t="s">
        <v>6</v>
      </c>
      <c r="S2726" t="s">
        <v>6</v>
      </c>
      <c r="T2726" t="s">
        <v>14802</v>
      </c>
      <c r="U2726" t="s">
        <v>14802</v>
      </c>
      <c r="V2726" t="s">
        <v>14802</v>
      </c>
      <c r="W2726" t="s">
        <v>6</v>
      </c>
      <c r="X2726" t="s">
        <v>6</v>
      </c>
      <c r="Y2726" t="s">
        <v>6</v>
      </c>
      <c r="Z2726" t="s">
        <v>6</v>
      </c>
      <c r="AA2726" t="s">
        <v>6</v>
      </c>
      <c r="AB2726" t="s">
        <v>14803</v>
      </c>
      <c r="AC2726" t="s">
        <v>14641</v>
      </c>
    </row>
    <row r="2727" spans="1:29" x14ac:dyDescent="0.3">
      <c r="A2727" t="s">
        <v>339</v>
      </c>
      <c r="B2727" s="35">
        <v>258</v>
      </c>
      <c r="C2727" t="s">
        <v>131</v>
      </c>
      <c r="D2727" s="35">
        <v>1973</v>
      </c>
      <c r="E2727" t="s">
        <v>3223</v>
      </c>
      <c r="F2727" s="34" t="s">
        <v>6</v>
      </c>
      <c r="G2727" s="34" t="s">
        <v>6</v>
      </c>
      <c r="H2727" s="34" t="s">
        <v>6</v>
      </c>
      <c r="I2727" s="34">
        <v>13.24108013705899</v>
      </c>
      <c r="J2727" s="34" t="s">
        <v>6</v>
      </c>
      <c r="K2727" s="34" t="s">
        <v>6</v>
      </c>
      <c r="L2727" s="34" t="s">
        <v>6</v>
      </c>
      <c r="M2727" s="34" t="s">
        <v>6</v>
      </c>
      <c r="N2727" s="34" t="s">
        <v>6</v>
      </c>
      <c r="O2727" s="34">
        <v>13.261969481361549</v>
      </c>
      <c r="P2727" s="34">
        <v>2.5166096217387399</v>
      </c>
      <c r="Q2727" t="s">
        <v>6</v>
      </c>
      <c r="R2727" t="s">
        <v>6</v>
      </c>
      <c r="S2727" t="s">
        <v>6</v>
      </c>
      <c r="T2727" t="s">
        <v>14802</v>
      </c>
      <c r="U2727" t="s">
        <v>14802</v>
      </c>
      <c r="V2727" t="s">
        <v>14802</v>
      </c>
      <c r="W2727" t="s">
        <v>6</v>
      </c>
      <c r="X2727" t="s">
        <v>6</v>
      </c>
      <c r="Y2727" t="s">
        <v>6</v>
      </c>
      <c r="Z2727" t="s">
        <v>6</v>
      </c>
      <c r="AA2727" t="s">
        <v>6</v>
      </c>
      <c r="AB2727" t="s">
        <v>14803</v>
      </c>
      <c r="AC2727" t="s">
        <v>14641</v>
      </c>
    </row>
    <row r="2728" spans="1:29" x14ac:dyDescent="0.3">
      <c r="A2728" t="s">
        <v>339</v>
      </c>
      <c r="B2728" s="35">
        <v>258</v>
      </c>
      <c r="C2728" t="s">
        <v>131</v>
      </c>
      <c r="D2728" s="35">
        <v>1974</v>
      </c>
      <c r="E2728" t="s">
        <v>3224</v>
      </c>
      <c r="F2728" s="34" t="s">
        <v>6</v>
      </c>
      <c r="G2728" s="34" t="s">
        <v>6</v>
      </c>
      <c r="H2728" s="34" t="s">
        <v>6</v>
      </c>
      <c r="I2728" s="34">
        <v>14.078053302532584</v>
      </c>
      <c r="J2728" s="34" t="s">
        <v>6</v>
      </c>
      <c r="K2728" s="34" t="s">
        <v>6</v>
      </c>
      <c r="L2728" s="34" t="s">
        <v>6</v>
      </c>
      <c r="M2728" s="34" t="s">
        <v>6</v>
      </c>
      <c r="N2728" s="34" t="s">
        <v>6</v>
      </c>
      <c r="O2728" s="34">
        <v>12.521663188014651</v>
      </c>
      <c r="P2728" s="34">
        <v>3.0966653085761502</v>
      </c>
      <c r="Q2728" t="s">
        <v>6</v>
      </c>
      <c r="R2728" t="s">
        <v>6</v>
      </c>
      <c r="S2728" t="s">
        <v>6</v>
      </c>
      <c r="T2728" t="s">
        <v>14802</v>
      </c>
      <c r="U2728" t="s">
        <v>14802</v>
      </c>
      <c r="V2728" t="s">
        <v>14802</v>
      </c>
      <c r="W2728" t="s">
        <v>6</v>
      </c>
      <c r="X2728" t="s">
        <v>6</v>
      </c>
      <c r="Y2728" t="s">
        <v>6</v>
      </c>
      <c r="Z2728" t="s">
        <v>6</v>
      </c>
      <c r="AA2728" t="s">
        <v>6</v>
      </c>
      <c r="AB2728" t="s">
        <v>14803</v>
      </c>
      <c r="AC2728" t="s">
        <v>14641</v>
      </c>
    </row>
    <row r="2729" spans="1:29" x14ac:dyDescent="0.3">
      <c r="A2729" t="s">
        <v>339</v>
      </c>
      <c r="B2729" s="35">
        <v>258</v>
      </c>
      <c r="C2729" t="s">
        <v>131</v>
      </c>
      <c r="D2729" s="35">
        <v>1975</v>
      </c>
      <c r="E2729" t="s">
        <v>3225</v>
      </c>
      <c r="F2729" s="34" t="s">
        <v>6</v>
      </c>
      <c r="G2729" s="34" t="s">
        <v>6</v>
      </c>
      <c r="H2729" s="34" t="s">
        <v>6</v>
      </c>
      <c r="I2729" s="34">
        <v>13.933753830061557</v>
      </c>
      <c r="J2729" s="34" t="s">
        <v>6</v>
      </c>
      <c r="K2729" s="34" t="s">
        <v>6</v>
      </c>
      <c r="L2729" s="34" t="s">
        <v>6</v>
      </c>
      <c r="M2729" s="34" t="s">
        <v>6</v>
      </c>
      <c r="N2729" s="34" t="s">
        <v>6</v>
      </c>
      <c r="O2729" s="34">
        <v>12.087378000225749</v>
      </c>
      <c r="P2729" s="34">
        <v>3.5712294261992801</v>
      </c>
      <c r="Q2729" t="s">
        <v>6</v>
      </c>
      <c r="R2729" t="s">
        <v>6</v>
      </c>
      <c r="S2729" t="s">
        <v>6</v>
      </c>
      <c r="T2729" t="s">
        <v>14802</v>
      </c>
      <c r="U2729" t="s">
        <v>14802</v>
      </c>
      <c r="V2729" t="s">
        <v>14802</v>
      </c>
      <c r="W2729" t="s">
        <v>6</v>
      </c>
      <c r="X2729" t="s">
        <v>6</v>
      </c>
      <c r="Y2729" t="s">
        <v>6</v>
      </c>
      <c r="Z2729" t="s">
        <v>6</v>
      </c>
      <c r="AA2729" t="s">
        <v>6</v>
      </c>
      <c r="AB2729" t="s">
        <v>14803</v>
      </c>
      <c r="AC2729" t="s">
        <v>14641</v>
      </c>
    </row>
    <row r="2730" spans="1:29" x14ac:dyDescent="0.3">
      <c r="A2730" t="s">
        <v>339</v>
      </c>
      <c r="B2730" s="35">
        <v>258</v>
      </c>
      <c r="C2730" t="s">
        <v>131</v>
      </c>
      <c r="D2730" s="35">
        <v>1976</v>
      </c>
      <c r="E2730" t="s">
        <v>3226</v>
      </c>
      <c r="F2730" s="34" t="s">
        <v>6</v>
      </c>
      <c r="G2730" s="34" t="s">
        <v>6</v>
      </c>
      <c r="H2730" s="34" t="s">
        <v>6</v>
      </c>
      <c r="I2730" s="34">
        <v>13.642820648376158</v>
      </c>
      <c r="J2730" s="34" t="s">
        <v>6</v>
      </c>
      <c r="K2730" s="34" t="s">
        <v>6</v>
      </c>
      <c r="L2730" s="34" t="s">
        <v>6</v>
      </c>
      <c r="M2730" s="34" t="s">
        <v>6</v>
      </c>
      <c r="N2730" s="34" t="s">
        <v>6</v>
      </c>
      <c r="O2730" s="34">
        <v>13.213386415278846</v>
      </c>
      <c r="P2730" s="34">
        <v>4.2757774747789901</v>
      </c>
      <c r="Q2730" t="s">
        <v>6</v>
      </c>
      <c r="R2730" t="s">
        <v>6</v>
      </c>
      <c r="S2730" t="s">
        <v>6</v>
      </c>
      <c r="T2730" t="s">
        <v>14802</v>
      </c>
      <c r="U2730" t="s">
        <v>14802</v>
      </c>
      <c r="V2730" t="s">
        <v>14802</v>
      </c>
      <c r="W2730" t="s">
        <v>6</v>
      </c>
      <c r="X2730" t="s">
        <v>6</v>
      </c>
      <c r="Y2730" t="s">
        <v>6</v>
      </c>
      <c r="Z2730" t="s">
        <v>6</v>
      </c>
      <c r="AA2730" t="s">
        <v>6</v>
      </c>
      <c r="AB2730" t="s">
        <v>14803</v>
      </c>
      <c r="AC2730" t="s">
        <v>14641</v>
      </c>
    </row>
    <row r="2731" spans="1:29" x14ac:dyDescent="0.3">
      <c r="A2731" t="s">
        <v>339</v>
      </c>
      <c r="B2731" s="35">
        <v>258</v>
      </c>
      <c r="C2731" t="s">
        <v>131</v>
      </c>
      <c r="D2731" s="35">
        <v>1977</v>
      </c>
      <c r="E2731" t="s">
        <v>3227</v>
      </c>
      <c r="F2731" s="34" t="s">
        <v>6</v>
      </c>
      <c r="G2731" s="34" t="s">
        <v>6</v>
      </c>
      <c r="H2731" s="34" t="s">
        <v>6</v>
      </c>
      <c r="I2731" s="34">
        <v>14.034390403883139</v>
      </c>
      <c r="J2731" s="34" t="s">
        <v>6</v>
      </c>
      <c r="K2731" s="34" t="s">
        <v>6</v>
      </c>
      <c r="L2731" s="34" t="s">
        <v>6</v>
      </c>
      <c r="M2731" s="34" t="s">
        <v>6</v>
      </c>
      <c r="N2731" s="34" t="s">
        <v>6</v>
      </c>
      <c r="O2731" s="34">
        <v>12.859931989167716</v>
      </c>
      <c r="P2731" s="34">
        <v>5.3681077052467199</v>
      </c>
      <c r="Q2731" t="s">
        <v>6</v>
      </c>
      <c r="R2731" t="s">
        <v>6</v>
      </c>
      <c r="S2731" t="s">
        <v>6</v>
      </c>
      <c r="T2731" t="s">
        <v>14802</v>
      </c>
      <c r="U2731" t="s">
        <v>14802</v>
      </c>
      <c r="V2731" t="s">
        <v>14802</v>
      </c>
      <c r="W2731" t="s">
        <v>6</v>
      </c>
      <c r="X2731" t="s">
        <v>6</v>
      </c>
      <c r="Y2731" t="s">
        <v>6</v>
      </c>
      <c r="Z2731" t="s">
        <v>6</v>
      </c>
      <c r="AA2731" t="s">
        <v>6</v>
      </c>
      <c r="AB2731" t="s">
        <v>14803</v>
      </c>
      <c r="AC2731" t="s">
        <v>14641</v>
      </c>
    </row>
    <row r="2732" spans="1:29" x14ac:dyDescent="0.3">
      <c r="A2732" t="s">
        <v>339</v>
      </c>
      <c r="B2732" s="35">
        <v>258</v>
      </c>
      <c r="C2732" t="s">
        <v>131</v>
      </c>
      <c r="D2732" s="35">
        <v>1978</v>
      </c>
      <c r="E2732" t="s">
        <v>3228</v>
      </c>
      <c r="F2732" s="34" t="s">
        <v>6</v>
      </c>
      <c r="G2732" s="34" t="s">
        <v>6</v>
      </c>
      <c r="H2732" s="34" t="s">
        <v>6</v>
      </c>
      <c r="I2732" s="34">
        <v>15.900250567594089</v>
      </c>
      <c r="J2732" s="34" t="s">
        <v>6</v>
      </c>
      <c r="K2732" s="34" t="s">
        <v>6</v>
      </c>
      <c r="L2732" s="34" t="s">
        <v>6</v>
      </c>
      <c r="M2732" s="34" t="s">
        <v>6</v>
      </c>
      <c r="N2732" s="34" t="s">
        <v>6</v>
      </c>
      <c r="O2732" s="34">
        <v>13.163251090316628</v>
      </c>
      <c r="P2732" s="34">
        <v>5.94600828191885</v>
      </c>
      <c r="Q2732" t="s">
        <v>6</v>
      </c>
      <c r="R2732" t="s">
        <v>6</v>
      </c>
      <c r="S2732" t="s">
        <v>6</v>
      </c>
      <c r="T2732" t="s">
        <v>14802</v>
      </c>
      <c r="U2732" t="s">
        <v>14802</v>
      </c>
      <c r="V2732" t="s">
        <v>14802</v>
      </c>
      <c r="W2732" t="s">
        <v>6</v>
      </c>
      <c r="X2732" t="s">
        <v>6</v>
      </c>
      <c r="Y2732" t="s">
        <v>6</v>
      </c>
      <c r="Z2732" t="s">
        <v>6</v>
      </c>
      <c r="AA2732" t="s">
        <v>6</v>
      </c>
      <c r="AB2732" t="s">
        <v>14803</v>
      </c>
      <c r="AC2732" t="s">
        <v>14641</v>
      </c>
    </row>
    <row r="2733" spans="1:29" x14ac:dyDescent="0.3">
      <c r="A2733" t="s">
        <v>339</v>
      </c>
      <c r="B2733" s="35">
        <v>258</v>
      </c>
      <c r="C2733" t="s">
        <v>131</v>
      </c>
      <c r="D2733" s="35">
        <v>1979</v>
      </c>
      <c r="E2733" t="s">
        <v>3229</v>
      </c>
      <c r="F2733" s="34" t="s">
        <v>6</v>
      </c>
      <c r="G2733" s="34" t="s">
        <v>6</v>
      </c>
      <c r="H2733" s="34" t="s">
        <v>6</v>
      </c>
      <c r="I2733" s="34">
        <v>16.810152891878527</v>
      </c>
      <c r="J2733" s="34" t="s">
        <v>6</v>
      </c>
      <c r="K2733" s="34" t="s">
        <v>6</v>
      </c>
      <c r="L2733" s="34" t="s">
        <v>6</v>
      </c>
      <c r="M2733" s="34" t="s">
        <v>6</v>
      </c>
      <c r="N2733" s="34" t="s">
        <v>6</v>
      </c>
      <c r="O2733" s="34">
        <v>12.719250263665202</v>
      </c>
      <c r="P2733" s="34">
        <v>6.7614362652864397</v>
      </c>
      <c r="Q2733" t="s">
        <v>6</v>
      </c>
      <c r="R2733" t="s">
        <v>6</v>
      </c>
      <c r="S2733" t="s">
        <v>6</v>
      </c>
      <c r="T2733" t="s">
        <v>14802</v>
      </c>
      <c r="U2733" t="s">
        <v>14802</v>
      </c>
      <c r="V2733" t="s">
        <v>14802</v>
      </c>
      <c r="W2733" t="s">
        <v>6</v>
      </c>
      <c r="X2733" t="s">
        <v>6</v>
      </c>
      <c r="Y2733" t="s">
        <v>6</v>
      </c>
      <c r="Z2733" t="s">
        <v>6</v>
      </c>
      <c r="AA2733" t="s">
        <v>6</v>
      </c>
      <c r="AB2733" t="s">
        <v>14803</v>
      </c>
      <c r="AC2733" t="s">
        <v>14641</v>
      </c>
    </row>
    <row r="2734" spans="1:29" x14ac:dyDescent="0.3">
      <c r="A2734" t="s">
        <v>339</v>
      </c>
      <c r="B2734" s="35">
        <v>258</v>
      </c>
      <c r="C2734" t="s">
        <v>131</v>
      </c>
      <c r="D2734" s="35">
        <v>1980</v>
      </c>
      <c r="E2734" t="s">
        <v>3230</v>
      </c>
      <c r="F2734" s="34" t="s">
        <v>6</v>
      </c>
      <c r="G2734" s="34" t="s">
        <v>6</v>
      </c>
      <c r="H2734" s="34" t="s">
        <v>6</v>
      </c>
      <c r="I2734" s="34">
        <v>18.043980404773912</v>
      </c>
      <c r="J2734" s="34" t="s">
        <v>6</v>
      </c>
      <c r="K2734" s="34" t="s">
        <v>6</v>
      </c>
      <c r="L2734" s="34" t="s">
        <v>6</v>
      </c>
      <c r="M2734" s="34" t="s">
        <v>6</v>
      </c>
      <c r="N2734" s="34" t="s">
        <v>6</v>
      </c>
      <c r="O2734" s="34">
        <v>15.382001709199312</v>
      </c>
      <c r="P2734" s="34">
        <v>7.7178121706358596</v>
      </c>
      <c r="Q2734" t="s">
        <v>6</v>
      </c>
      <c r="R2734" t="s">
        <v>6</v>
      </c>
      <c r="S2734" t="s">
        <v>6</v>
      </c>
      <c r="T2734" t="s">
        <v>14802</v>
      </c>
      <c r="U2734" t="s">
        <v>14802</v>
      </c>
      <c r="V2734" t="s">
        <v>14802</v>
      </c>
      <c r="W2734" t="s">
        <v>6</v>
      </c>
      <c r="X2734" t="s">
        <v>6</v>
      </c>
      <c r="Y2734" t="s">
        <v>6</v>
      </c>
      <c r="Z2734" t="s">
        <v>6</v>
      </c>
      <c r="AA2734" t="s">
        <v>6</v>
      </c>
      <c r="AB2734" t="s">
        <v>14803</v>
      </c>
      <c r="AC2734" t="s">
        <v>14641</v>
      </c>
    </row>
    <row r="2735" spans="1:29" x14ac:dyDescent="0.3">
      <c r="A2735" t="s">
        <v>339</v>
      </c>
      <c r="B2735" s="35">
        <v>258</v>
      </c>
      <c r="C2735" t="s">
        <v>131</v>
      </c>
      <c r="D2735" s="35">
        <v>1981</v>
      </c>
      <c r="E2735" t="s">
        <v>3231</v>
      </c>
      <c r="F2735" s="34" t="s">
        <v>6</v>
      </c>
      <c r="G2735" s="34" t="s">
        <v>6</v>
      </c>
      <c r="H2735" s="34" t="s">
        <v>6</v>
      </c>
      <c r="I2735" s="34">
        <v>18.536711430815174</v>
      </c>
      <c r="J2735" s="34" t="s">
        <v>6</v>
      </c>
      <c r="K2735" s="34" t="s">
        <v>6</v>
      </c>
      <c r="L2735" s="34" t="s">
        <v>6</v>
      </c>
      <c r="M2735" s="34" t="s">
        <v>6</v>
      </c>
      <c r="N2735" s="34" t="s">
        <v>6</v>
      </c>
      <c r="O2735" s="34">
        <v>22.084722379576561</v>
      </c>
      <c r="P2735" s="34">
        <v>8.4311768470403603</v>
      </c>
      <c r="Q2735" t="s">
        <v>6</v>
      </c>
      <c r="R2735" t="s">
        <v>6</v>
      </c>
      <c r="S2735" t="s">
        <v>6</v>
      </c>
      <c r="T2735" t="s">
        <v>14802</v>
      </c>
      <c r="U2735" t="s">
        <v>14802</v>
      </c>
      <c r="V2735" t="s">
        <v>14802</v>
      </c>
      <c r="W2735" t="s">
        <v>6</v>
      </c>
      <c r="X2735" t="s">
        <v>6</v>
      </c>
      <c r="Y2735" t="s">
        <v>6</v>
      </c>
      <c r="Z2735" t="s">
        <v>6</v>
      </c>
      <c r="AA2735" t="s">
        <v>6</v>
      </c>
      <c r="AB2735" t="s">
        <v>14803</v>
      </c>
      <c r="AC2735" t="s">
        <v>14641</v>
      </c>
    </row>
    <row r="2736" spans="1:29" x14ac:dyDescent="0.3">
      <c r="A2736" t="s">
        <v>339</v>
      </c>
      <c r="B2736" s="35">
        <v>258</v>
      </c>
      <c r="C2736" t="s">
        <v>131</v>
      </c>
      <c r="D2736" s="35">
        <v>1982</v>
      </c>
      <c r="E2736" t="s">
        <v>3232</v>
      </c>
      <c r="F2736" s="34" t="s">
        <v>6</v>
      </c>
      <c r="G2736" s="34" t="s">
        <v>6</v>
      </c>
      <c r="H2736" s="34" t="s">
        <v>6</v>
      </c>
      <c r="I2736" s="34">
        <v>19.60465305269101</v>
      </c>
      <c r="J2736" s="34" t="s">
        <v>6</v>
      </c>
      <c r="K2736" s="34" t="s">
        <v>6</v>
      </c>
      <c r="L2736" s="34" t="s">
        <v>6</v>
      </c>
      <c r="M2736" s="34" t="s">
        <v>6</v>
      </c>
      <c r="N2736" s="34" t="s">
        <v>6</v>
      </c>
      <c r="O2736" s="34">
        <v>35.736205759434739</v>
      </c>
      <c r="P2736" s="34">
        <v>8.5392156352754007</v>
      </c>
      <c r="Q2736" t="s">
        <v>6</v>
      </c>
      <c r="R2736" t="s">
        <v>6</v>
      </c>
      <c r="S2736" t="s">
        <v>6</v>
      </c>
      <c r="T2736" t="s">
        <v>14802</v>
      </c>
      <c r="U2736" t="s">
        <v>14802</v>
      </c>
      <c r="V2736" t="s">
        <v>14802</v>
      </c>
      <c r="W2736" t="s">
        <v>6</v>
      </c>
      <c r="X2736" t="s">
        <v>6</v>
      </c>
      <c r="Y2736" t="s">
        <v>6</v>
      </c>
      <c r="Z2736" t="s">
        <v>6</v>
      </c>
      <c r="AA2736" t="s">
        <v>6</v>
      </c>
      <c r="AB2736" t="s">
        <v>14803</v>
      </c>
      <c r="AC2736" t="s">
        <v>14641</v>
      </c>
    </row>
    <row r="2737" spans="1:29" x14ac:dyDescent="0.3">
      <c r="A2737" t="s">
        <v>339</v>
      </c>
      <c r="B2737" s="35">
        <v>258</v>
      </c>
      <c r="C2737" t="s">
        <v>131</v>
      </c>
      <c r="D2737" s="35">
        <v>1983</v>
      </c>
      <c r="E2737" t="s">
        <v>3233</v>
      </c>
      <c r="F2737" s="34" t="s">
        <v>6</v>
      </c>
      <c r="G2737" s="34" t="s">
        <v>6</v>
      </c>
      <c r="H2737" s="34" t="s">
        <v>6</v>
      </c>
      <c r="I2737" s="34">
        <v>21.376398037580451</v>
      </c>
      <c r="J2737" s="34" t="s">
        <v>6</v>
      </c>
      <c r="K2737" s="34" t="s">
        <v>6</v>
      </c>
      <c r="L2737" s="34" t="s">
        <v>6</v>
      </c>
      <c r="M2737" s="34" t="s">
        <v>6</v>
      </c>
      <c r="N2737" s="34" t="s">
        <v>6</v>
      </c>
      <c r="O2737" s="34">
        <v>42.923059953082536</v>
      </c>
      <c r="P2737" s="34">
        <v>8.8644071460475207</v>
      </c>
      <c r="Q2737" t="s">
        <v>6</v>
      </c>
      <c r="R2737" t="s">
        <v>6</v>
      </c>
      <c r="S2737" t="s">
        <v>6</v>
      </c>
      <c r="T2737" t="s">
        <v>14802</v>
      </c>
      <c r="U2737" t="s">
        <v>14802</v>
      </c>
      <c r="V2737" t="s">
        <v>14802</v>
      </c>
      <c r="W2737" t="s">
        <v>6</v>
      </c>
      <c r="X2737" t="s">
        <v>6</v>
      </c>
      <c r="Y2737" t="s">
        <v>6</v>
      </c>
      <c r="Z2737" t="s">
        <v>6</v>
      </c>
      <c r="AA2737" t="s">
        <v>6</v>
      </c>
      <c r="AB2737" t="s">
        <v>14803</v>
      </c>
      <c r="AC2737" t="s">
        <v>14641</v>
      </c>
    </row>
    <row r="2738" spans="1:29" x14ac:dyDescent="0.3">
      <c r="A2738" t="s">
        <v>339</v>
      </c>
      <c r="B2738" s="35">
        <v>258</v>
      </c>
      <c r="C2738" t="s">
        <v>131</v>
      </c>
      <c r="D2738" s="35">
        <v>1984</v>
      </c>
      <c r="E2738" t="s">
        <v>3234</v>
      </c>
      <c r="F2738" s="34" t="s">
        <v>6</v>
      </c>
      <c r="G2738" s="34" t="s">
        <v>6</v>
      </c>
      <c r="H2738" s="34" t="s">
        <v>6</v>
      </c>
      <c r="I2738" s="34">
        <v>22.740696846502779</v>
      </c>
      <c r="J2738" s="34" t="s">
        <v>6</v>
      </c>
      <c r="K2738" s="34" t="s">
        <v>6</v>
      </c>
      <c r="L2738" s="34" t="s">
        <v>6</v>
      </c>
      <c r="M2738" s="34" t="s">
        <v>6</v>
      </c>
      <c r="N2738" s="34" t="s">
        <v>6</v>
      </c>
      <c r="O2738" s="34">
        <v>48.443867265298209</v>
      </c>
      <c r="P2738" s="34">
        <v>9.2757939970243193</v>
      </c>
      <c r="Q2738" t="s">
        <v>6</v>
      </c>
      <c r="R2738" t="s">
        <v>6</v>
      </c>
      <c r="S2738" t="s">
        <v>6</v>
      </c>
      <c r="T2738" t="s">
        <v>14802</v>
      </c>
      <c r="U2738" t="s">
        <v>14802</v>
      </c>
      <c r="V2738" t="s">
        <v>14802</v>
      </c>
      <c r="W2738" t="s">
        <v>6</v>
      </c>
      <c r="X2738" t="s">
        <v>6</v>
      </c>
      <c r="Y2738" t="s">
        <v>6</v>
      </c>
      <c r="Z2738" t="s">
        <v>6</v>
      </c>
      <c r="AA2738" t="s">
        <v>6</v>
      </c>
      <c r="AB2738" t="s">
        <v>14803</v>
      </c>
      <c r="AC2738" t="s">
        <v>14641</v>
      </c>
    </row>
    <row r="2739" spans="1:29" x14ac:dyDescent="0.3">
      <c r="A2739" t="s">
        <v>339</v>
      </c>
      <c r="B2739" s="35">
        <v>258</v>
      </c>
      <c r="C2739" t="s">
        <v>131</v>
      </c>
      <c r="D2739" s="35">
        <v>1985</v>
      </c>
      <c r="E2739" t="s">
        <v>3235</v>
      </c>
      <c r="F2739" s="34" t="s">
        <v>6</v>
      </c>
      <c r="G2739" s="34" t="s">
        <v>6</v>
      </c>
      <c r="H2739" s="34" t="s">
        <v>6</v>
      </c>
      <c r="I2739" s="34">
        <v>21.234076383767764</v>
      </c>
      <c r="J2739" s="34" t="s">
        <v>6</v>
      </c>
      <c r="K2739" s="34" t="s">
        <v>6</v>
      </c>
      <c r="L2739" s="34" t="s">
        <v>6</v>
      </c>
      <c r="M2739" s="34" t="s">
        <v>6</v>
      </c>
      <c r="N2739" s="34" t="s">
        <v>6</v>
      </c>
      <c r="O2739" s="34">
        <v>61.246625484041964</v>
      </c>
      <c r="P2739" s="34">
        <v>10.950726176001201</v>
      </c>
      <c r="Q2739" t="s">
        <v>6</v>
      </c>
      <c r="R2739" t="s">
        <v>6</v>
      </c>
      <c r="S2739" t="s">
        <v>6</v>
      </c>
      <c r="T2739" t="s">
        <v>14802</v>
      </c>
      <c r="U2739" t="s">
        <v>14802</v>
      </c>
      <c r="V2739" t="s">
        <v>14802</v>
      </c>
      <c r="W2739" t="s">
        <v>6</v>
      </c>
      <c r="X2739" t="s">
        <v>6</v>
      </c>
      <c r="Y2739" t="s">
        <v>6</v>
      </c>
      <c r="Z2739" t="s">
        <v>6</v>
      </c>
      <c r="AA2739" t="s">
        <v>6</v>
      </c>
      <c r="AB2739" t="s">
        <v>14803</v>
      </c>
      <c r="AC2739" t="s">
        <v>14641</v>
      </c>
    </row>
    <row r="2740" spans="1:29" x14ac:dyDescent="0.3">
      <c r="A2740" t="s">
        <v>339</v>
      </c>
      <c r="B2740" s="35">
        <v>258</v>
      </c>
      <c r="C2740" t="s">
        <v>131</v>
      </c>
      <c r="D2740" s="35">
        <v>1986</v>
      </c>
      <c r="E2740" t="s">
        <v>3236</v>
      </c>
      <c r="F2740" s="34" t="s">
        <v>6</v>
      </c>
      <c r="G2740" s="34" t="s">
        <v>6</v>
      </c>
      <c r="H2740" s="34" t="s">
        <v>6</v>
      </c>
      <c r="I2740" s="34">
        <v>16.505818563922062</v>
      </c>
      <c r="J2740" s="34" t="s">
        <v>6</v>
      </c>
      <c r="K2740" s="34" t="s">
        <v>6</v>
      </c>
      <c r="L2740" s="34" t="s">
        <v>6</v>
      </c>
      <c r="M2740" s="34" t="s">
        <v>6</v>
      </c>
      <c r="N2740" s="34" t="s">
        <v>6</v>
      </c>
      <c r="O2740" s="34">
        <v>51.104955914772411</v>
      </c>
      <c r="P2740" s="34">
        <v>15.5132022518344</v>
      </c>
      <c r="Q2740" t="s">
        <v>6</v>
      </c>
      <c r="R2740" t="s">
        <v>6</v>
      </c>
      <c r="S2740" t="s">
        <v>6</v>
      </c>
      <c r="T2740" t="s">
        <v>14802</v>
      </c>
      <c r="U2740" t="s">
        <v>14802</v>
      </c>
      <c r="V2740" t="s">
        <v>14802</v>
      </c>
      <c r="W2740" t="s">
        <v>6</v>
      </c>
      <c r="X2740" t="s">
        <v>6</v>
      </c>
      <c r="Y2740" t="s">
        <v>6</v>
      </c>
      <c r="Z2740" t="s">
        <v>6</v>
      </c>
      <c r="AA2740" t="s">
        <v>6</v>
      </c>
      <c r="AB2740" t="s">
        <v>14803</v>
      </c>
      <c r="AC2740" t="s">
        <v>14641</v>
      </c>
    </row>
    <row r="2741" spans="1:29" x14ac:dyDescent="0.3">
      <c r="A2741" t="s">
        <v>339</v>
      </c>
      <c r="B2741">
        <v>258</v>
      </c>
      <c r="C2741" t="s">
        <v>131</v>
      </c>
      <c r="D2741">
        <v>1987</v>
      </c>
      <c r="E2741" t="s">
        <v>3237</v>
      </c>
      <c r="F2741" s="34" t="s">
        <v>6</v>
      </c>
      <c r="G2741" s="34" t="s">
        <v>6</v>
      </c>
      <c r="H2741" s="34" t="s">
        <v>6</v>
      </c>
      <c r="I2741" s="34">
        <v>18.370223828540656</v>
      </c>
      <c r="J2741" s="34" t="s">
        <v>6</v>
      </c>
      <c r="K2741" s="34" t="s">
        <v>6</v>
      </c>
      <c r="L2741" s="34" t="s">
        <v>6</v>
      </c>
      <c r="M2741" s="34" t="s">
        <v>6</v>
      </c>
      <c r="N2741" s="34" t="s">
        <v>6</v>
      </c>
      <c r="O2741" s="34">
        <v>51.235025316110452</v>
      </c>
      <c r="P2741" s="34">
        <v>17.3478414485439</v>
      </c>
      <c r="Q2741" t="s">
        <v>6</v>
      </c>
      <c r="R2741" t="s">
        <v>6</v>
      </c>
      <c r="S2741" t="s">
        <v>6</v>
      </c>
      <c r="T2741" t="s">
        <v>14802</v>
      </c>
      <c r="U2741" t="s">
        <v>14802</v>
      </c>
      <c r="V2741" t="s">
        <v>14802</v>
      </c>
      <c r="W2741" t="s">
        <v>6</v>
      </c>
      <c r="X2741" t="s">
        <v>6</v>
      </c>
      <c r="Y2741" t="s">
        <v>6</v>
      </c>
      <c r="Z2741" t="s">
        <v>6</v>
      </c>
      <c r="AA2741" t="s">
        <v>6</v>
      </c>
      <c r="AB2741" t="s">
        <v>14803</v>
      </c>
      <c r="AC2741" t="s">
        <v>14641</v>
      </c>
    </row>
    <row r="2742" spans="1:29" x14ac:dyDescent="0.3">
      <c r="A2742" t="s">
        <v>339</v>
      </c>
      <c r="B2742" s="35">
        <v>258</v>
      </c>
      <c r="C2742" t="s">
        <v>131</v>
      </c>
      <c r="D2742" s="35">
        <v>1988</v>
      </c>
      <c r="E2742" t="s">
        <v>3238</v>
      </c>
      <c r="F2742" s="34" t="s">
        <v>6</v>
      </c>
      <c r="G2742" s="34" t="s">
        <v>6</v>
      </c>
      <c r="H2742" s="34" t="s">
        <v>6</v>
      </c>
      <c r="I2742" s="34">
        <v>18.108229028577963</v>
      </c>
      <c r="J2742" s="34" t="s">
        <v>6</v>
      </c>
      <c r="K2742" s="34" t="s">
        <v>6</v>
      </c>
      <c r="L2742" s="34" t="s">
        <v>6</v>
      </c>
      <c r="M2742" s="34" t="s">
        <v>6</v>
      </c>
      <c r="N2742" s="34" t="s">
        <v>6</v>
      </c>
      <c r="O2742" s="34">
        <v>45.825952733734937</v>
      </c>
      <c r="P2742" s="34">
        <v>20.123610328928699</v>
      </c>
      <c r="Q2742" t="s">
        <v>6</v>
      </c>
      <c r="R2742" t="s">
        <v>6</v>
      </c>
      <c r="S2742" t="s">
        <v>6</v>
      </c>
      <c r="T2742" t="s">
        <v>14802</v>
      </c>
      <c r="U2742" t="s">
        <v>14802</v>
      </c>
      <c r="V2742" t="s">
        <v>14802</v>
      </c>
      <c r="W2742" t="s">
        <v>6</v>
      </c>
      <c r="X2742" t="s">
        <v>6</v>
      </c>
      <c r="Y2742" t="s">
        <v>6</v>
      </c>
      <c r="Z2742" t="s">
        <v>6</v>
      </c>
      <c r="AA2742" t="s">
        <v>6</v>
      </c>
      <c r="AB2742" t="s">
        <v>14803</v>
      </c>
      <c r="AC2742" t="s">
        <v>14641</v>
      </c>
    </row>
    <row r="2743" spans="1:29" x14ac:dyDescent="0.3">
      <c r="A2743" t="s">
        <v>339</v>
      </c>
      <c r="B2743" s="35">
        <v>258</v>
      </c>
      <c r="C2743" t="s">
        <v>131</v>
      </c>
      <c r="D2743" s="35">
        <v>1989</v>
      </c>
      <c r="E2743" t="s">
        <v>3239</v>
      </c>
      <c r="F2743" s="34" t="s">
        <v>6</v>
      </c>
      <c r="G2743" s="34" t="s">
        <v>6</v>
      </c>
      <c r="H2743" s="34" t="s">
        <v>6</v>
      </c>
      <c r="I2743" s="34">
        <v>17.29296536266504</v>
      </c>
      <c r="J2743" s="34" t="s">
        <v>6</v>
      </c>
      <c r="K2743" s="34" t="s">
        <v>6</v>
      </c>
      <c r="L2743" s="34" t="s">
        <v>6</v>
      </c>
      <c r="M2743" s="34" t="s">
        <v>6</v>
      </c>
      <c r="N2743" s="34" t="s">
        <v>6</v>
      </c>
      <c r="O2743" s="34">
        <v>45.615829126581879</v>
      </c>
      <c r="P2743" s="34">
        <v>23.1989566085355</v>
      </c>
      <c r="Q2743" t="s">
        <v>6</v>
      </c>
      <c r="R2743" t="s">
        <v>6</v>
      </c>
      <c r="S2743" t="s">
        <v>6</v>
      </c>
      <c r="T2743" t="s">
        <v>14802</v>
      </c>
      <c r="U2743" t="s">
        <v>14802</v>
      </c>
      <c r="V2743" t="s">
        <v>14802</v>
      </c>
      <c r="W2743" t="s">
        <v>6</v>
      </c>
      <c r="X2743" t="s">
        <v>6</v>
      </c>
      <c r="Y2743" t="s">
        <v>6</v>
      </c>
      <c r="Z2743" t="s">
        <v>6</v>
      </c>
      <c r="AA2743" t="s">
        <v>6</v>
      </c>
      <c r="AB2743" t="s">
        <v>14803</v>
      </c>
      <c r="AC2743" t="s">
        <v>14641</v>
      </c>
    </row>
    <row r="2744" spans="1:29" x14ac:dyDescent="0.3">
      <c r="A2744" t="s">
        <v>339</v>
      </c>
      <c r="B2744" s="35">
        <v>258</v>
      </c>
      <c r="C2744" t="s">
        <v>131</v>
      </c>
      <c r="D2744" s="35">
        <v>1990</v>
      </c>
      <c r="E2744" t="s">
        <v>3240</v>
      </c>
      <c r="F2744" s="34" t="s">
        <v>6</v>
      </c>
      <c r="G2744" s="34" t="s">
        <v>6</v>
      </c>
      <c r="H2744" s="34" t="s">
        <v>6</v>
      </c>
      <c r="I2744" s="34">
        <v>15.767715440793207</v>
      </c>
      <c r="J2744" s="34" t="s">
        <v>6</v>
      </c>
      <c r="K2744" s="34" t="s">
        <v>6</v>
      </c>
      <c r="L2744" s="34" t="s">
        <v>6</v>
      </c>
      <c r="M2744" s="34" t="s">
        <v>6</v>
      </c>
      <c r="N2744" s="34" t="s">
        <v>6</v>
      </c>
      <c r="O2744" s="34">
        <v>47.252912359486821</v>
      </c>
      <c r="P2744" s="34">
        <v>33.613177344848197</v>
      </c>
      <c r="Q2744" t="s">
        <v>6</v>
      </c>
      <c r="R2744" t="s">
        <v>6</v>
      </c>
      <c r="S2744" t="s">
        <v>6</v>
      </c>
      <c r="T2744" t="s">
        <v>14802</v>
      </c>
      <c r="U2744" t="s">
        <v>14802</v>
      </c>
      <c r="V2744" t="s">
        <v>14802</v>
      </c>
      <c r="W2744" t="s">
        <v>6</v>
      </c>
      <c r="X2744" t="s">
        <v>6</v>
      </c>
      <c r="Y2744" t="s">
        <v>6</v>
      </c>
      <c r="Z2744" t="s">
        <v>6</v>
      </c>
      <c r="AA2744" t="s">
        <v>6</v>
      </c>
      <c r="AB2744" t="s">
        <v>14803</v>
      </c>
      <c r="AC2744" t="s">
        <v>14641</v>
      </c>
    </row>
    <row r="2745" spans="1:29" x14ac:dyDescent="0.3">
      <c r="A2745" t="s">
        <v>339</v>
      </c>
      <c r="B2745" s="35">
        <v>258</v>
      </c>
      <c r="C2745" t="s">
        <v>131</v>
      </c>
      <c r="D2745" s="35">
        <v>1991</v>
      </c>
      <c r="E2745" t="s">
        <v>3241</v>
      </c>
      <c r="F2745" s="34" t="s">
        <v>6</v>
      </c>
      <c r="G2745" s="34" t="s">
        <v>6</v>
      </c>
      <c r="H2745" s="34" t="s">
        <v>6</v>
      </c>
      <c r="I2745" s="34">
        <v>13.364306067246709</v>
      </c>
      <c r="J2745" s="34" t="s">
        <v>6</v>
      </c>
      <c r="K2745" s="34" t="s">
        <v>6</v>
      </c>
      <c r="L2745" s="34" t="s">
        <v>6</v>
      </c>
      <c r="M2745" s="34" t="s">
        <v>6</v>
      </c>
      <c r="N2745" s="34" t="s">
        <v>6</v>
      </c>
      <c r="O2745" s="34">
        <v>34.341434976288085</v>
      </c>
      <c r="P2745" s="34">
        <v>46.068900326744703</v>
      </c>
      <c r="Q2745" t="s">
        <v>6</v>
      </c>
      <c r="R2745" t="s">
        <v>6</v>
      </c>
      <c r="S2745" t="s">
        <v>6</v>
      </c>
      <c r="T2745" t="s">
        <v>14802</v>
      </c>
      <c r="U2745" t="s">
        <v>14802</v>
      </c>
      <c r="V2745" t="s">
        <v>14802</v>
      </c>
      <c r="W2745" t="s">
        <v>6</v>
      </c>
      <c r="X2745" t="s">
        <v>6</v>
      </c>
      <c r="Y2745" t="s">
        <v>6</v>
      </c>
      <c r="Z2745" t="s">
        <v>6</v>
      </c>
      <c r="AA2745" t="s">
        <v>6</v>
      </c>
      <c r="AB2745" t="s">
        <v>14803</v>
      </c>
      <c r="AC2745" t="s">
        <v>14641</v>
      </c>
    </row>
    <row r="2746" spans="1:29" x14ac:dyDescent="0.3">
      <c r="A2746" t="s">
        <v>339</v>
      </c>
      <c r="B2746" s="35">
        <v>258</v>
      </c>
      <c r="C2746" t="s">
        <v>131</v>
      </c>
      <c r="D2746" s="35">
        <v>1992</v>
      </c>
      <c r="E2746" t="s">
        <v>3242</v>
      </c>
      <c r="F2746" s="34" t="s">
        <v>6</v>
      </c>
      <c r="G2746" s="34" t="s">
        <v>6</v>
      </c>
      <c r="H2746" s="34" t="s">
        <v>6</v>
      </c>
      <c r="I2746" s="34">
        <v>16.218947712477753</v>
      </c>
      <c r="J2746" s="34" t="s">
        <v>6</v>
      </c>
      <c r="K2746" s="34" t="s">
        <v>6</v>
      </c>
      <c r="L2746" s="34" t="s">
        <v>6</v>
      </c>
      <c r="M2746" s="34" t="s">
        <v>6</v>
      </c>
      <c r="N2746" s="34" t="s">
        <v>6</v>
      </c>
      <c r="O2746" s="34">
        <v>30.061129212427634</v>
      </c>
      <c r="P2746" s="34">
        <v>52.4800027188532</v>
      </c>
      <c r="Q2746" t="s">
        <v>6</v>
      </c>
      <c r="R2746" t="s">
        <v>6</v>
      </c>
      <c r="S2746" t="s">
        <v>6</v>
      </c>
      <c r="T2746" t="s">
        <v>14802</v>
      </c>
      <c r="U2746" t="s">
        <v>14802</v>
      </c>
      <c r="V2746" t="s">
        <v>14802</v>
      </c>
      <c r="W2746" t="s">
        <v>6</v>
      </c>
      <c r="X2746" t="s">
        <v>6</v>
      </c>
      <c r="Y2746" t="s">
        <v>6</v>
      </c>
      <c r="Z2746" t="s">
        <v>6</v>
      </c>
      <c r="AA2746" t="s">
        <v>6</v>
      </c>
      <c r="AB2746" t="s">
        <v>14803</v>
      </c>
      <c r="AC2746" t="s">
        <v>14641</v>
      </c>
    </row>
    <row r="2747" spans="1:29" x14ac:dyDescent="0.3">
      <c r="A2747" t="s">
        <v>339</v>
      </c>
      <c r="B2747" s="35">
        <v>258</v>
      </c>
      <c r="C2747" t="s">
        <v>131</v>
      </c>
      <c r="D2747" s="35">
        <v>1993</v>
      </c>
      <c r="E2747" t="s">
        <v>3243</v>
      </c>
      <c r="F2747" s="34" t="s">
        <v>6</v>
      </c>
      <c r="G2747" s="34" t="s">
        <v>6</v>
      </c>
      <c r="H2747" s="34" t="s">
        <v>6</v>
      </c>
      <c r="I2747" s="34">
        <v>15.637223338459478</v>
      </c>
      <c r="J2747" s="34" t="s">
        <v>6</v>
      </c>
      <c r="K2747" s="34" t="s">
        <v>6</v>
      </c>
      <c r="L2747" s="34" t="s">
        <v>6</v>
      </c>
      <c r="M2747" s="34" t="s">
        <v>6</v>
      </c>
      <c r="N2747" s="34" t="s">
        <v>6</v>
      </c>
      <c r="O2747" s="34">
        <v>26.671574218891113</v>
      </c>
      <c r="P2747" s="34">
        <v>62.169061570634902</v>
      </c>
      <c r="Q2747" t="s">
        <v>6</v>
      </c>
      <c r="R2747" t="s">
        <v>6</v>
      </c>
      <c r="S2747" t="s">
        <v>6</v>
      </c>
      <c r="T2747" t="s">
        <v>14802</v>
      </c>
      <c r="U2747" t="s">
        <v>14802</v>
      </c>
      <c r="V2747" t="s">
        <v>14802</v>
      </c>
      <c r="W2747" t="s">
        <v>6</v>
      </c>
      <c r="X2747" t="s">
        <v>6</v>
      </c>
      <c r="Y2747" t="s">
        <v>6</v>
      </c>
      <c r="Z2747" t="s">
        <v>6</v>
      </c>
      <c r="AA2747" t="s">
        <v>6</v>
      </c>
      <c r="AB2747" t="s">
        <v>14803</v>
      </c>
      <c r="AC2747" t="s">
        <v>14641</v>
      </c>
    </row>
    <row r="2748" spans="1:29" x14ac:dyDescent="0.3">
      <c r="A2748" t="s">
        <v>339</v>
      </c>
      <c r="B2748" s="35">
        <v>258</v>
      </c>
      <c r="C2748" t="s">
        <v>131</v>
      </c>
      <c r="D2748" s="35">
        <v>1994</v>
      </c>
      <c r="E2748" t="s">
        <v>3244</v>
      </c>
      <c r="F2748" s="34" t="s">
        <v>6</v>
      </c>
      <c r="G2748" s="34" t="s">
        <v>6</v>
      </c>
      <c r="H2748" s="34" t="s">
        <v>6</v>
      </c>
      <c r="I2748" s="34">
        <v>16.987616242927956</v>
      </c>
      <c r="J2748" s="34" t="s">
        <v>6</v>
      </c>
      <c r="K2748" s="34" t="s">
        <v>6</v>
      </c>
      <c r="L2748" s="34" t="s">
        <v>6</v>
      </c>
      <c r="M2748" s="34" t="s">
        <v>6</v>
      </c>
      <c r="N2748" s="34" t="s">
        <v>6</v>
      </c>
      <c r="O2748" s="34">
        <v>23.693196119787007</v>
      </c>
      <c r="P2748" s="34">
        <v>71.898227541253902</v>
      </c>
      <c r="Q2748" t="s">
        <v>6</v>
      </c>
      <c r="R2748" t="s">
        <v>6</v>
      </c>
      <c r="S2748" t="s">
        <v>6</v>
      </c>
      <c r="T2748" t="s">
        <v>14802</v>
      </c>
      <c r="U2748" t="s">
        <v>14802</v>
      </c>
      <c r="V2748" t="s">
        <v>14802</v>
      </c>
      <c r="W2748" t="s">
        <v>6</v>
      </c>
      <c r="X2748" t="s">
        <v>6</v>
      </c>
      <c r="Y2748" t="s">
        <v>6</v>
      </c>
      <c r="Z2748" t="s">
        <v>6</v>
      </c>
      <c r="AA2748" t="s">
        <v>6</v>
      </c>
      <c r="AB2748" t="s">
        <v>14803</v>
      </c>
      <c r="AC2748" t="s">
        <v>14641</v>
      </c>
    </row>
    <row r="2749" spans="1:29" x14ac:dyDescent="0.3">
      <c r="A2749" t="s">
        <v>339</v>
      </c>
      <c r="B2749" s="35">
        <v>258</v>
      </c>
      <c r="C2749" t="s">
        <v>131</v>
      </c>
      <c r="D2749" s="35">
        <v>1995</v>
      </c>
      <c r="E2749" t="s">
        <v>3245</v>
      </c>
      <c r="F2749" s="34" t="s">
        <v>6</v>
      </c>
      <c r="G2749" s="34" t="s">
        <v>6</v>
      </c>
      <c r="H2749" s="34" t="s">
        <v>6</v>
      </c>
      <c r="I2749" s="34">
        <v>21.913615739834235</v>
      </c>
      <c r="J2749" s="34" t="s">
        <v>6</v>
      </c>
      <c r="K2749" s="34" t="s">
        <v>6</v>
      </c>
      <c r="L2749" s="34" t="s">
        <v>6</v>
      </c>
      <c r="M2749" s="34" t="s">
        <v>6</v>
      </c>
      <c r="N2749" s="34" t="s">
        <v>6</v>
      </c>
      <c r="O2749" s="34">
        <v>21.007795486953405</v>
      </c>
      <c r="P2749" s="34">
        <v>81.579453801534498</v>
      </c>
      <c r="Q2749" t="s">
        <v>6</v>
      </c>
      <c r="R2749" t="s">
        <v>6</v>
      </c>
      <c r="S2749" t="s">
        <v>6</v>
      </c>
      <c r="T2749" t="s">
        <v>14802</v>
      </c>
      <c r="U2749" t="s">
        <v>14802</v>
      </c>
      <c r="V2749" t="s">
        <v>14802</v>
      </c>
      <c r="W2749" t="s">
        <v>6</v>
      </c>
      <c r="X2749" t="s">
        <v>6</v>
      </c>
      <c r="Y2749" t="s">
        <v>6</v>
      </c>
      <c r="Z2749" t="s">
        <v>6</v>
      </c>
      <c r="AA2749" t="s">
        <v>6</v>
      </c>
      <c r="AB2749" t="s">
        <v>14803</v>
      </c>
      <c r="AC2749" t="s">
        <v>14641</v>
      </c>
    </row>
    <row r="2750" spans="1:29" x14ac:dyDescent="0.3">
      <c r="A2750" t="s">
        <v>339</v>
      </c>
      <c r="B2750" s="35">
        <v>258</v>
      </c>
      <c r="C2750" t="s">
        <v>131</v>
      </c>
      <c r="D2750" s="35">
        <v>1996</v>
      </c>
      <c r="E2750" t="s">
        <v>3246</v>
      </c>
      <c r="F2750" s="34" t="s">
        <v>6</v>
      </c>
      <c r="G2750" s="34" t="s">
        <v>6</v>
      </c>
      <c r="H2750" s="34" t="s">
        <v>6</v>
      </c>
      <c r="I2750" s="34">
        <v>23.242539220764552</v>
      </c>
      <c r="J2750" s="34" t="s">
        <v>6</v>
      </c>
      <c r="K2750" s="34" t="s">
        <v>6</v>
      </c>
      <c r="L2750" s="34" t="s">
        <v>6</v>
      </c>
      <c r="M2750" s="34" t="s">
        <v>6</v>
      </c>
      <c r="N2750" s="34" t="s">
        <v>6</v>
      </c>
      <c r="O2750" s="34">
        <v>19.215053738205881</v>
      </c>
      <c r="P2750" s="34">
        <v>91.325253106674296</v>
      </c>
      <c r="Q2750" t="s">
        <v>6</v>
      </c>
      <c r="R2750" t="s">
        <v>6</v>
      </c>
      <c r="S2750" t="s">
        <v>6</v>
      </c>
      <c r="T2750" t="s">
        <v>14802</v>
      </c>
      <c r="U2750" t="s">
        <v>14802</v>
      </c>
      <c r="V2750" t="s">
        <v>14802</v>
      </c>
      <c r="W2750" t="s">
        <v>6</v>
      </c>
      <c r="X2750" t="s">
        <v>6</v>
      </c>
      <c r="Y2750" t="s">
        <v>6</v>
      </c>
      <c r="Z2750" t="s">
        <v>6</v>
      </c>
      <c r="AA2750" t="s">
        <v>6</v>
      </c>
      <c r="AB2750" t="s">
        <v>14803</v>
      </c>
      <c r="AC2750" t="s">
        <v>14641</v>
      </c>
    </row>
    <row r="2751" spans="1:29" x14ac:dyDescent="0.3">
      <c r="A2751" t="s">
        <v>339</v>
      </c>
      <c r="B2751" s="35">
        <v>258</v>
      </c>
      <c r="C2751" t="s">
        <v>131</v>
      </c>
      <c r="D2751" s="35">
        <v>1997</v>
      </c>
      <c r="E2751" t="s">
        <v>3247</v>
      </c>
      <c r="F2751" s="34" t="s">
        <v>6</v>
      </c>
      <c r="G2751" s="34" t="s">
        <v>6</v>
      </c>
      <c r="H2751" s="34" t="s">
        <v>6</v>
      </c>
      <c r="I2751" s="34">
        <v>24.429817983386229</v>
      </c>
      <c r="J2751" s="34" t="s">
        <v>6</v>
      </c>
      <c r="K2751" s="34" t="s">
        <v>6</v>
      </c>
      <c r="L2751" s="34" t="s">
        <v>6</v>
      </c>
      <c r="M2751" s="34" t="s">
        <v>6</v>
      </c>
      <c r="N2751" s="34" t="s">
        <v>6</v>
      </c>
      <c r="O2751" s="34">
        <v>18.458639317048377</v>
      </c>
      <c r="P2751" s="34">
        <v>102.96630958841</v>
      </c>
      <c r="Q2751" t="s">
        <v>6</v>
      </c>
      <c r="R2751" t="s">
        <v>6</v>
      </c>
      <c r="S2751" t="s">
        <v>6</v>
      </c>
      <c r="T2751" t="s">
        <v>14802</v>
      </c>
      <c r="U2751" t="s">
        <v>14802</v>
      </c>
      <c r="V2751" t="s">
        <v>14802</v>
      </c>
      <c r="W2751" t="s">
        <v>6</v>
      </c>
      <c r="X2751" t="s">
        <v>6</v>
      </c>
      <c r="Y2751" t="s">
        <v>6</v>
      </c>
      <c r="Z2751" t="s">
        <v>6</v>
      </c>
      <c r="AA2751" t="s">
        <v>6</v>
      </c>
      <c r="AB2751" t="s">
        <v>14803</v>
      </c>
      <c r="AC2751" t="s">
        <v>14641</v>
      </c>
    </row>
    <row r="2752" spans="1:29" x14ac:dyDescent="0.3">
      <c r="A2752" t="s">
        <v>339</v>
      </c>
      <c r="B2752" s="35">
        <v>258</v>
      </c>
      <c r="C2752" t="s">
        <v>131</v>
      </c>
      <c r="D2752" s="35">
        <v>1998</v>
      </c>
      <c r="E2752" t="s">
        <v>3248</v>
      </c>
      <c r="F2752" s="34" t="s">
        <v>6</v>
      </c>
      <c r="G2752" s="34" t="s">
        <v>6</v>
      </c>
      <c r="H2752" s="34" t="s">
        <v>6</v>
      </c>
      <c r="I2752" s="34">
        <v>25.868148554708085</v>
      </c>
      <c r="J2752" s="34" t="s">
        <v>6</v>
      </c>
      <c r="K2752" s="34" t="s">
        <v>6</v>
      </c>
      <c r="L2752" s="34" t="s">
        <v>6</v>
      </c>
      <c r="M2752" s="34" t="s">
        <v>6</v>
      </c>
      <c r="N2752" s="34" t="s">
        <v>6</v>
      </c>
      <c r="O2752" s="34">
        <v>18.955669980487038</v>
      </c>
      <c r="P2752" s="34">
        <v>117.919796319569</v>
      </c>
      <c r="Q2752" t="s">
        <v>6</v>
      </c>
      <c r="R2752" t="s">
        <v>6</v>
      </c>
      <c r="S2752" t="s">
        <v>6</v>
      </c>
      <c r="T2752" t="s">
        <v>14802</v>
      </c>
      <c r="U2752" t="s">
        <v>14802</v>
      </c>
      <c r="V2752" t="s">
        <v>14802</v>
      </c>
      <c r="W2752" t="s">
        <v>6</v>
      </c>
      <c r="X2752" t="s">
        <v>6</v>
      </c>
      <c r="Y2752" t="s">
        <v>6</v>
      </c>
      <c r="Z2752" t="s">
        <v>6</v>
      </c>
      <c r="AA2752" t="s">
        <v>6</v>
      </c>
      <c r="AB2752" t="s">
        <v>14803</v>
      </c>
      <c r="AC2752" t="s">
        <v>14641</v>
      </c>
    </row>
    <row r="2753" spans="1:29" x14ac:dyDescent="0.3">
      <c r="A2753" t="s">
        <v>339</v>
      </c>
      <c r="B2753" s="35">
        <v>258</v>
      </c>
      <c r="C2753" t="s">
        <v>131</v>
      </c>
      <c r="D2753" s="35">
        <v>1999</v>
      </c>
      <c r="E2753" t="s">
        <v>3249</v>
      </c>
      <c r="F2753" s="34" t="s">
        <v>6</v>
      </c>
      <c r="G2753" s="34" t="s">
        <v>6</v>
      </c>
      <c r="H2753" s="34" t="s">
        <v>6</v>
      </c>
      <c r="I2753" s="34">
        <v>26.996836076083486</v>
      </c>
      <c r="J2753" s="34" t="s">
        <v>6</v>
      </c>
      <c r="K2753" s="34" t="s">
        <v>6</v>
      </c>
      <c r="L2753" s="34" t="s">
        <v>6</v>
      </c>
      <c r="M2753" s="34" t="s">
        <v>6</v>
      </c>
      <c r="N2753" s="34" t="s">
        <v>6</v>
      </c>
      <c r="O2753" s="34">
        <v>21.988943676594047</v>
      </c>
      <c r="P2753" s="34">
        <v>128.43692177019801</v>
      </c>
      <c r="Q2753" t="s">
        <v>6</v>
      </c>
      <c r="R2753" t="s">
        <v>6</v>
      </c>
      <c r="S2753" t="s">
        <v>6</v>
      </c>
      <c r="T2753" t="s">
        <v>14802</v>
      </c>
      <c r="U2753" t="s">
        <v>14802</v>
      </c>
      <c r="V2753" t="s">
        <v>14802</v>
      </c>
      <c r="W2753" t="s">
        <v>6</v>
      </c>
      <c r="X2753" t="s">
        <v>6</v>
      </c>
      <c r="Y2753" t="s">
        <v>6</v>
      </c>
      <c r="Z2753" t="s">
        <v>6</v>
      </c>
      <c r="AA2753" t="s">
        <v>6</v>
      </c>
      <c r="AB2753" t="s">
        <v>14803</v>
      </c>
      <c r="AC2753" t="s">
        <v>14641</v>
      </c>
    </row>
    <row r="2754" spans="1:29" x14ac:dyDescent="0.3">
      <c r="A2754" t="s">
        <v>339</v>
      </c>
      <c r="B2754" s="35">
        <v>258</v>
      </c>
      <c r="C2754" t="s">
        <v>131</v>
      </c>
      <c r="D2754" s="35">
        <v>2000</v>
      </c>
      <c r="E2754" t="s">
        <v>3250</v>
      </c>
      <c r="F2754" s="34" t="s">
        <v>6</v>
      </c>
      <c r="G2754" s="34" t="s">
        <v>6</v>
      </c>
      <c r="H2754" s="34" t="s">
        <v>6</v>
      </c>
      <c r="I2754" s="34">
        <v>27.954703772597689</v>
      </c>
      <c r="J2754" s="34" t="s">
        <v>6</v>
      </c>
      <c r="K2754" s="34" t="s">
        <v>6</v>
      </c>
      <c r="L2754" s="34" t="s">
        <v>6</v>
      </c>
      <c r="M2754" s="34" t="s">
        <v>6</v>
      </c>
      <c r="N2754" s="34" t="s">
        <v>6</v>
      </c>
      <c r="O2754" s="34">
        <v>20.646128116275783</v>
      </c>
      <c r="P2754" s="34">
        <v>140.702184726344</v>
      </c>
      <c r="Q2754" t="s">
        <v>6</v>
      </c>
      <c r="R2754" t="s">
        <v>6</v>
      </c>
      <c r="S2754" t="s">
        <v>6</v>
      </c>
      <c r="T2754" t="s">
        <v>14802</v>
      </c>
      <c r="U2754" t="s">
        <v>14802</v>
      </c>
      <c r="V2754" t="s">
        <v>14802</v>
      </c>
      <c r="W2754" t="s">
        <v>6</v>
      </c>
      <c r="X2754" t="s">
        <v>6</v>
      </c>
      <c r="Y2754" t="s">
        <v>6</v>
      </c>
      <c r="Z2754" t="s">
        <v>6</v>
      </c>
      <c r="AA2754" t="s">
        <v>6</v>
      </c>
      <c r="AB2754" t="s">
        <v>14803</v>
      </c>
      <c r="AC2754" t="s">
        <v>14641</v>
      </c>
    </row>
    <row r="2755" spans="1:29" x14ac:dyDescent="0.3">
      <c r="A2755" t="s">
        <v>339</v>
      </c>
      <c r="B2755" s="35">
        <v>258</v>
      </c>
      <c r="C2755" t="s">
        <v>131</v>
      </c>
      <c r="D2755" s="35">
        <v>2001</v>
      </c>
      <c r="E2755" t="s">
        <v>3251</v>
      </c>
      <c r="F2755" s="34" t="s">
        <v>6</v>
      </c>
      <c r="G2755" s="34" t="s">
        <v>6</v>
      </c>
      <c r="H2755" s="34" t="s">
        <v>6</v>
      </c>
      <c r="I2755" s="34">
        <v>28.956053910456781</v>
      </c>
      <c r="J2755" s="34" t="s">
        <v>6</v>
      </c>
      <c r="K2755" s="34" t="s">
        <v>6</v>
      </c>
      <c r="L2755" s="34" t="s">
        <v>6</v>
      </c>
      <c r="M2755" s="34" t="s">
        <v>6</v>
      </c>
      <c r="N2755" s="34" t="s">
        <v>6</v>
      </c>
      <c r="O2755" s="34">
        <v>21.100404554914697</v>
      </c>
      <c r="P2755" s="34">
        <v>154.988623269703</v>
      </c>
      <c r="Q2755" t="s">
        <v>6</v>
      </c>
      <c r="R2755" t="s">
        <v>6</v>
      </c>
      <c r="S2755" t="s">
        <v>6</v>
      </c>
      <c r="T2755" t="s">
        <v>14802</v>
      </c>
      <c r="U2755" t="s">
        <v>14802</v>
      </c>
      <c r="V2755" t="s">
        <v>14802</v>
      </c>
      <c r="W2755" t="s">
        <v>6</v>
      </c>
      <c r="X2755" t="s">
        <v>6</v>
      </c>
      <c r="Y2755" t="s">
        <v>6</v>
      </c>
      <c r="Z2755" t="s">
        <v>6</v>
      </c>
      <c r="AA2755" t="s">
        <v>6</v>
      </c>
      <c r="AB2755" t="s">
        <v>14803</v>
      </c>
      <c r="AC2755" t="s">
        <v>14641</v>
      </c>
    </row>
    <row r="2756" spans="1:29" x14ac:dyDescent="0.3">
      <c r="A2756" t="s">
        <v>339</v>
      </c>
      <c r="B2756" s="35">
        <v>258</v>
      </c>
      <c r="C2756" t="s">
        <v>131</v>
      </c>
      <c r="D2756" s="35">
        <v>2002</v>
      </c>
      <c r="E2756" t="s">
        <v>3252</v>
      </c>
      <c r="F2756" s="34" t="s">
        <v>6</v>
      </c>
      <c r="G2756" s="34" t="s">
        <v>6</v>
      </c>
      <c r="H2756" s="34" t="s">
        <v>6</v>
      </c>
      <c r="I2756" s="34">
        <v>25.558215309729203</v>
      </c>
      <c r="J2756" s="34" t="s">
        <v>6</v>
      </c>
      <c r="K2756" s="34" t="s">
        <v>6</v>
      </c>
      <c r="L2756" s="34" t="s">
        <v>6</v>
      </c>
      <c r="M2756" s="34" t="s">
        <v>6</v>
      </c>
      <c r="N2756" s="34" t="s">
        <v>6</v>
      </c>
      <c r="O2756" s="34">
        <v>18.758006774643381</v>
      </c>
      <c r="P2756" s="34">
        <v>171.446438837377</v>
      </c>
      <c r="Q2756" t="s">
        <v>6</v>
      </c>
      <c r="R2756" t="s">
        <v>6</v>
      </c>
      <c r="S2756" t="s">
        <v>6</v>
      </c>
      <c r="T2756" t="s">
        <v>14802</v>
      </c>
      <c r="U2756" t="s">
        <v>14802</v>
      </c>
      <c r="V2756" t="s">
        <v>14802</v>
      </c>
      <c r="W2756" t="s">
        <v>6</v>
      </c>
      <c r="X2756" t="s">
        <v>6</v>
      </c>
      <c r="Y2756" t="s">
        <v>6</v>
      </c>
      <c r="Z2756" t="s">
        <v>6</v>
      </c>
      <c r="AA2756" t="s">
        <v>6</v>
      </c>
      <c r="AB2756" t="s">
        <v>14803</v>
      </c>
      <c r="AC2756" t="s">
        <v>14641</v>
      </c>
    </row>
    <row r="2757" spans="1:29" x14ac:dyDescent="0.3">
      <c r="A2757" t="s">
        <v>339</v>
      </c>
      <c r="B2757" s="35">
        <v>258</v>
      </c>
      <c r="C2757" t="s">
        <v>131</v>
      </c>
      <c r="D2757" s="35">
        <v>2003</v>
      </c>
      <c r="E2757" t="s">
        <v>3253</v>
      </c>
      <c r="F2757" s="34" t="s">
        <v>6</v>
      </c>
      <c r="G2757" s="34" t="s">
        <v>6</v>
      </c>
      <c r="H2757" s="34" t="s">
        <v>6</v>
      </c>
      <c r="I2757" s="34">
        <v>29.358317383249272</v>
      </c>
      <c r="J2757" s="34" t="s">
        <v>6</v>
      </c>
      <c r="K2757" s="34" t="s">
        <v>6</v>
      </c>
      <c r="L2757" s="34" t="s">
        <v>6</v>
      </c>
      <c r="M2757" s="34" t="s">
        <v>6</v>
      </c>
      <c r="N2757" s="34" t="s">
        <v>6</v>
      </c>
      <c r="O2757" s="34">
        <v>21.316431017874248</v>
      </c>
      <c r="P2757" s="34">
        <v>183.286245701914</v>
      </c>
      <c r="Q2757" t="s">
        <v>6</v>
      </c>
      <c r="R2757" t="s">
        <v>6</v>
      </c>
      <c r="S2757" t="s">
        <v>6</v>
      </c>
      <c r="T2757" t="s">
        <v>14802</v>
      </c>
      <c r="U2757" t="s">
        <v>14802</v>
      </c>
      <c r="V2757" t="s">
        <v>14802</v>
      </c>
      <c r="W2757" t="s">
        <v>6</v>
      </c>
      <c r="X2757" t="s">
        <v>6</v>
      </c>
      <c r="Y2757" t="s">
        <v>6</v>
      </c>
      <c r="Z2757" t="s">
        <v>6</v>
      </c>
      <c r="AA2757" t="s">
        <v>6</v>
      </c>
      <c r="AB2757" t="s">
        <v>14803</v>
      </c>
      <c r="AC2757" t="s">
        <v>14641</v>
      </c>
    </row>
    <row r="2758" spans="1:29" x14ac:dyDescent="0.3">
      <c r="A2758" t="s">
        <v>339</v>
      </c>
      <c r="B2758" s="35">
        <v>258</v>
      </c>
      <c r="C2758" t="s">
        <v>131</v>
      </c>
      <c r="D2758" s="35">
        <v>2004</v>
      </c>
      <c r="E2758" t="s">
        <v>3254</v>
      </c>
      <c r="F2758" s="34" t="s">
        <v>6</v>
      </c>
      <c r="G2758" s="34" t="s">
        <v>6</v>
      </c>
      <c r="H2758" s="34" t="s">
        <v>6</v>
      </c>
      <c r="I2758" s="34">
        <v>29.737907238162148</v>
      </c>
      <c r="J2758" s="34" t="s">
        <v>6</v>
      </c>
      <c r="K2758" s="34" t="s">
        <v>6</v>
      </c>
      <c r="L2758" s="34" t="s">
        <v>6</v>
      </c>
      <c r="M2758" s="34" t="s">
        <v>6</v>
      </c>
      <c r="N2758" s="34" t="s">
        <v>6</v>
      </c>
      <c r="O2758" s="34">
        <v>21.472332562496508</v>
      </c>
      <c r="P2758" s="34">
        <v>198.55197890546799</v>
      </c>
      <c r="Q2758" t="s">
        <v>6</v>
      </c>
      <c r="R2758" t="s">
        <v>6</v>
      </c>
      <c r="S2758" t="s">
        <v>6</v>
      </c>
      <c r="T2758" t="s">
        <v>14802</v>
      </c>
      <c r="U2758" t="s">
        <v>14802</v>
      </c>
      <c r="V2758" t="s">
        <v>14802</v>
      </c>
      <c r="W2758" t="s">
        <v>6</v>
      </c>
      <c r="X2758" t="s">
        <v>6</v>
      </c>
      <c r="Y2758" t="s">
        <v>6</v>
      </c>
      <c r="Z2758" t="s">
        <v>6</v>
      </c>
      <c r="AA2758" t="s">
        <v>6</v>
      </c>
      <c r="AB2758" t="s">
        <v>14803</v>
      </c>
      <c r="AC2758" t="s">
        <v>14641</v>
      </c>
    </row>
    <row r="2759" spans="1:29" x14ac:dyDescent="0.3">
      <c r="A2759" t="s">
        <v>339</v>
      </c>
      <c r="B2759" s="35">
        <v>258</v>
      </c>
      <c r="C2759" t="s">
        <v>131</v>
      </c>
      <c r="D2759" s="35">
        <v>2005</v>
      </c>
      <c r="E2759" t="s">
        <v>3255</v>
      </c>
      <c r="F2759" s="34" t="s">
        <v>6</v>
      </c>
      <c r="G2759" s="34" t="s">
        <v>6</v>
      </c>
      <c r="H2759" s="34" t="s">
        <v>6</v>
      </c>
      <c r="I2759" s="34">
        <v>29.887326827422672</v>
      </c>
      <c r="J2759" s="34" t="s">
        <v>6</v>
      </c>
      <c r="K2759" s="34" t="s">
        <v>6</v>
      </c>
      <c r="L2759" s="34" t="s">
        <v>6</v>
      </c>
      <c r="M2759" s="34" t="s">
        <v>6</v>
      </c>
      <c r="N2759" s="34" t="s">
        <v>6</v>
      </c>
      <c r="O2759" s="34">
        <v>20.77836937856906</v>
      </c>
      <c r="P2759" s="34">
        <v>215.183009606691</v>
      </c>
      <c r="Q2759" t="s">
        <v>6</v>
      </c>
      <c r="R2759" t="s">
        <v>6</v>
      </c>
      <c r="S2759" t="s">
        <v>6</v>
      </c>
      <c r="T2759" t="s">
        <v>14802</v>
      </c>
      <c r="U2759" t="s">
        <v>14802</v>
      </c>
      <c r="V2759" t="s">
        <v>14802</v>
      </c>
      <c r="W2759" t="s">
        <v>6</v>
      </c>
      <c r="X2759" t="s">
        <v>6</v>
      </c>
      <c r="Y2759" t="s">
        <v>6</v>
      </c>
      <c r="Z2759" t="s">
        <v>6</v>
      </c>
      <c r="AA2759" t="s">
        <v>6</v>
      </c>
      <c r="AB2759" t="s">
        <v>14803</v>
      </c>
      <c r="AC2759" t="s">
        <v>14641</v>
      </c>
    </row>
    <row r="2760" spans="1:29" x14ac:dyDescent="0.3">
      <c r="A2760" t="s">
        <v>339</v>
      </c>
      <c r="B2760" s="35">
        <v>258</v>
      </c>
      <c r="C2760" t="s">
        <v>131</v>
      </c>
      <c r="D2760" s="35">
        <v>2006</v>
      </c>
      <c r="E2760" t="s">
        <v>3256</v>
      </c>
      <c r="F2760" s="34" t="s">
        <v>6</v>
      </c>
      <c r="G2760" s="34" t="s">
        <v>6</v>
      </c>
      <c r="H2760" s="34" t="s">
        <v>6</v>
      </c>
      <c r="I2760" s="34">
        <v>32.791318595031946</v>
      </c>
      <c r="J2760" s="34" t="s">
        <v>6</v>
      </c>
      <c r="K2760" s="34" t="s">
        <v>6</v>
      </c>
      <c r="L2760" s="34" t="s">
        <v>6</v>
      </c>
      <c r="M2760" s="34" t="s">
        <v>6</v>
      </c>
      <c r="N2760" s="34" t="s">
        <v>6</v>
      </c>
      <c r="O2760" s="34">
        <v>21.114120345022116</v>
      </c>
      <c r="P2760" s="34">
        <v>238.022895217837</v>
      </c>
      <c r="Q2760" t="s">
        <v>6</v>
      </c>
      <c r="R2760" t="s">
        <v>6</v>
      </c>
      <c r="S2760" t="s">
        <v>6</v>
      </c>
      <c r="T2760" t="s">
        <v>14802</v>
      </c>
      <c r="U2760" t="s">
        <v>14802</v>
      </c>
      <c r="V2760" t="s">
        <v>14802</v>
      </c>
      <c r="W2760" t="s">
        <v>6</v>
      </c>
      <c r="X2760" t="s">
        <v>6</v>
      </c>
      <c r="Y2760" t="s">
        <v>6</v>
      </c>
      <c r="Z2760" t="s">
        <v>6</v>
      </c>
      <c r="AA2760" t="s">
        <v>6</v>
      </c>
      <c r="AB2760" t="s">
        <v>14803</v>
      </c>
      <c r="AC2760" t="s">
        <v>14641</v>
      </c>
    </row>
    <row r="2761" spans="1:29" x14ac:dyDescent="0.3">
      <c r="A2761" t="s">
        <v>339</v>
      </c>
      <c r="B2761" s="35">
        <v>258</v>
      </c>
      <c r="C2761" t="s">
        <v>131</v>
      </c>
      <c r="D2761" s="35">
        <v>2007</v>
      </c>
      <c r="E2761" t="s">
        <v>3257</v>
      </c>
      <c r="F2761" s="34" t="s">
        <v>6</v>
      </c>
      <c r="G2761" s="34" t="s">
        <v>6</v>
      </c>
      <c r="H2761" s="34" t="s">
        <v>6</v>
      </c>
      <c r="I2761" s="34">
        <v>35.970872971815652</v>
      </c>
      <c r="J2761" s="34" t="s">
        <v>6</v>
      </c>
      <c r="K2761" s="34" t="s">
        <v>6</v>
      </c>
      <c r="L2761" s="34" t="s">
        <v>6</v>
      </c>
      <c r="M2761" s="34" t="s">
        <v>6</v>
      </c>
      <c r="N2761" s="34" t="s">
        <v>6</v>
      </c>
      <c r="O2761" s="34">
        <v>20.995068580956453</v>
      </c>
      <c r="P2761" s="34">
        <v>268.823833760627</v>
      </c>
      <c r="Q2761" t="s">
        <v>6</v>
      </c>
      <c r="R2761" t="s">
        <v>6</v>
      </c>
      <c r="S2761" t="s">
        <v>6</v>
      </c>
      <c r="T2761" t="s">
        <v>14802</v>
      </c>
      <c r="U2761" t="s">
        <v>14802</v>
      </c>
      <c r="V2761" t="s">
        <v>14802</v>
      </c>
      <c r="W2761" t="s">
        <v>6</v>
      </c>
      <c r="X2761" t="s">
        <v>6</v>
      </c>
      <c r="Y2761" t="s">
        <v>6</v>
      </c>
      <c r="Z2761" t="s">
        <v>6</v>
      </c>
      <c r="AA2761" t="s">
        <v>6</v>
      </c>
      <c r="AB2761" t="s">
        <v>14803</v>
      </c>
      <c r="AC2761" t="s">
        <v>14641</v>
      </c>
    </row>
    <row r="2762" spans="1:29" x14ac:dyDescent="0.3">
      <c r="A2762" t="s">
        <v>339</v>
      </c>
      <c r="B2762" s="35">
        <v>258</v>
      </c>
      <c r="C2762" t="s">
        <v>131</v>
      </c>
      <c r="D2762" s="35">
        <v>2008</v>
      </c>
      <c r="E2762" t="s">
        <v>3258</v>
      </c>
      <c r="F2762" s="34" t="s">
        <v>6</v>
      </c>
      <c r="G2762" s="34" t="s">
        <v>6</v>
      </c>
      <c r="H2762" s="34" t="s">
        <v>6</v>
      </c>
      <c r="I2762" s="34">
        <v>35.785078787637111</v>
      </c>
      <c r="J2762" s="34" t="s">
        <v>6</v>
      </c>
      <c r="K2762" s="34" t="s">
        <v>6</v>
      </c>
      <c r="L2762" s="34" t="s">
        <v>6</v>
      </c>
      <c r="M2762" s="34" t="s">
        <v>6</v>
      </c>
      <c r="N2762" s="34" t="s">
        <v>6</v>
      </c>
      <c r="O2762" s="34">
        <v>19.817987888277482</v>
      </c>
      <c r="P2762" s="34">
        <v>304.32928083317199</v>
      </c>
      <c r="Q2762" t="s">
        <v>6</v>
      </c>
      <c r="R2762" t="s">
        <v>6</v>
      </c>
      <c r="S2762" t="s">
        <v>6</v>
      </c>
      <c r="T2762" t="s">
        <v>14802</v>
      </c>
      <c r="U2762" t="s">
        <v>14802</v>
      </c>
      <c r="V2762" t="s">
        <v>14802</v>
      </c>
      <c r="W2762" t="s">
        <v>6</v>
      </c>
      <c r="X2762" t="s">
        <v>6</v>
      </c>
      <c r="Y2762" t="s">
        <v>6</v>
      </c>
      <c r="Z2762" t="s">
        <v>6</v>
      </c>
      <c r="AA2762" t="s">
        <v>6</v>
      </c>
      <c r="AB2762" t="s">
        <v>14803</v>
      </c>
      <c r="AC2762" t="s">
        <v>14641</v>
      </c>
    </row>
    <row r="2763" spans="1:29" x14ac:dyDescent="0.3">
      <c r="A2763" t="s">
        <v>339</v>
      </c>
      <c r="B2763" s="35">
        <v>258</v>
      </c>
      <c r="C2763" t="s">
        <v>131</v>
      </c>
      <c r="D2763" s="35">
        <v>2009</v>
      </c>
      <c r="E2763" t="s">
        <v>3259</v>
      </c>
      <c r="F2763" s="34" t="s">
        <v>6</v>
      </c>
      <c r="G2763" s="34" t="s">
        <v>6</v>
      </c>
      <c r="H2763" s="34" t="s">
        <v>6</v>
      </c>
      <c r="I2763" s="34">
        <v>35.284224738841154</v>
      </c>
      <c r="J2763" s="34" t="s">
        <v>6</v>
      </c>
      <c r="K2763" s="34" t="s">
        <v>6</v>
      </c>
      <c r="L2763" s="34" t="s">
        <v>6</v>
      </c>
      <c r="M2763" s="34" t="s">
        <v>6</v>
      </c>
      <c r="N2763" s="34" t="s">
        <v>6</v>
      </c>
      <c r="O2763" s="34">
        <v>23.151165998469935</v>
      </c>
      <c r="P2763" s="34">
        <v>309.98564896793101</v>
      </c>
      <c r="Q2763" t="s">
        <v>6</v>
      </c>
      <c r="R2763" t="s">
        <v>6</v>
      </c>
      <c r="S2763" t="s">
        <v>6</v>
      </c>
      <c r="T2763" t="s">
        <v>14802</v>
      </c>
      <c r="U2763" t="s">
        <v>14802</v>
      </c>
      <c r="V2763" t="s">
        <v>14802</v>
      </c>
      <c r="W2763" t="s">
        <v>6</v>
      </c>
      <c r="X2763" t="s">
        <v>6</v>
      </c>
      <c r="Y2763" t="s">
        <v>6</v>
      </c>
      <c r="Z2763" t="s">
        <v>6</v>
      </c>
      <c r="AA2763" t="s">
        <v>6</v>
      </c>
      <c r="AB2763" t="s">
        <v>14803</v>
      </c>
      <c r="AC2763" t="s">
        <v>14641</v>
      </c>
    </row>
    <row r="2764" spans="1:29" x14ac:dyDescent="0.3">
      <c r="A2764" t="s">
        <v>339</v>
      </c>
      <c r="B2764" s="35">
        <v>258</v>
      </c>
      <c r="C2764" t="s">
        <v>131</v>
      </c>
      <c r="D2764" s="35">
        <v>2010</v>
      </c>
      <c r="E2764" t="s">
        <v>3260</v>
      </c>
      <c r="F2764" s="34" t="s">
        <v>6</v>
      </c>
      <c r="G2764" s="34" t="s">
        <v>6</v>
      </c>
      <c r="H2764" s="34" t="s">
        <v>6</v>
      </c>
      <c r="I2764" s="34">
        <v>34.242251972512683</v>
      </c>
      <c r="J2764" s="34" t="s">
        <v>6</v>
      </c>
      <c r="K2764" s="34" t="s">
        <v>6</v>
      </c>
      <c r="L2764" s="34" t="s">
        <v>6</v>
      </c>
      <c r="M2764" s="34" t="s">
        <v>6</v>
      </c>
      <c r="N2764" s="34" t="s">
        <v>6</v>
      </c>
      <c r="O2764" s="34">
        <v>24.3297156516367</v>
      </c>
      <c r="P2764" s="34">
        <v>334.43431644602998</v>
      </c>
      <c r="Q2764" t="s">
        <v>6</v>
      </c>
      <c r="R2764" t="s">
        <v>6</v>
      </c>
      <c r="S2764" t="s">
        <v>6</v>
      </c>
      <c r="T2764" t="s">
        <v>14802</v>
      </c>
      <c r="U2764" t="s">
        <v>14802</v>
      </c>
      <c r="V2764" t="s">
        <v>14802</v>
      </c>
      <c r="W2764" t="s">
        <v>6</v>
      </c>
      <c r="X2764" t="s">
        <v>6</v>
      </c>
      <c r="Y2764" t="s">
        <v>6</v>
      </c>
      <c r="Z2764" t="s">
        <v>6</v>
      </c>
      <c r="AA2764" t="s">
        <v>6</v>
      </c>
      <c r="AB2764" t="s">
        <v>14803</v>
      </c>
      <c r="AC2764" t="s">
        <v>14641</v>
      </c>
    </row>
    <row r="2765" spans="1:29" x14ac:dyDescent="0.3">
      <c r="A2765" t="s">
        <v>339</v>
      </c>
      <c r="B2765" s="35">
        <v>258</v>
      </c>
      <c r="C2765" t="s">
        <v>131</v>
      </c>
      <c r="D2765" s="35">
        <v>2011</v>
      </c>
      <c r="E2765" t="s">
        <v>3261</v>
      </c>
      <c r="F2765" s="34" t="s">
        <v>6</v>
      </c>
      <c r="G2765" s="34" t="s">
        <v>6</v>
      </c>
      <c r="H2765" s="34" t="s">
        <v>6</v>
      </c>
      <c r="I2765" s="34">
        <v>35.798619258581013</v>
      </c>
      <c r="J2765" s="34" t="s">
        <v>6</v>
      </c>
      <c r="K2765" s="34" t="s">
        <v>6</v>
      </c>
      <c r="L2765" s="34" t="s">
        <v>6</v>
      </c>
      <c r="M2765" s="34" t="s">
        <v>6</v>
      </c>
      <c r="N2765" s="34" t="s">
        <v>6</v>
      </c>
      <c r="O2765" s="34">
        <v>24.044036523357789</v>
      </c>
      <c r="P2765" s="34">
        <v>369.35004072344498</v>
      </c>
      <c r="Q2765" t="s">
        <v>6</v>
      </c>
      <c r="R2765" t="s">
        <v>6</v>
      </c>
      <c r="S2765" t="s">
        <v>6</v>
      </c>
      <c r="T2765" t="s">
        <v>14802</v>
      </c>
      <c r="U2765" t="s">
        <v>14802</v>
      </c>
      <c r="V2765" t="s">
        <v>14802</v>
      </c>
      <c r="W2765" t="s">
        <v>6</v>
      </c>
      <c r="X2765" t="s">
        <v>6</v>
      </c>
      <c r="Y2765" t="s">
        <v>6</v>
      </c>
      <c r="Z2765" t="s">
        <v>6</v>
      </c>
      <c r="AA2765" t="s">
        <v>6</v>
      </c>
      <c r="AB2765" t="s">
        <v>14803</v>
      </c>
      <c r="AC2765" t="s">
        <v>14641</v>
      </c>
    </row>
    <row r="2766" spans="1:29" x14ac:dyDescent="0.3">
      <c r="A2766" t="s">
        <v>339</v>
      </c>
      <c r="B2766" s="35">
        <v>258</v>
      </c>
      <c r="C2766" t="s">
        <v>131</v>
      </c>
      <c r="D2766" s="35">
        <v>2012</v>
      </c>
      <c r="E2766" t="s">
        <v>3262</v>
      </c>
      <c r="F2766" s="34" t="s">
        <v>6</v>
      </c>
      <c r="G2766" s="34" t="s">
        <v>6</v>
      </c>
      <c r="H2766" s="34" t="s">
        <v>6</v>
      </c>
      <c r="I2766" s="34">
        <v>37.783359061367264</v>
      </c>
      <c r="J2766" s="34" t="s">
        <v>6</v>
      </c>
      <c r="K2766" s="34" t="s">
        <v>6</v>
      </c>
      <c r="L2766" s="34" t="s">
        <v>6</v>
      </c>
      <c r="M2766" s="34" t="s">
        <v>6</v>
      </c>
      <c r="N2766" s="34" t="s">
        <v>6</v>
      </c>
      <c r="O2766" s="34">
        <v>24.802710448992379</v>
      </c>
      <c r="P2766" s="34">
        <v>390.92595515422403</v>
      </c>
      <c r="Q2766" t="s">
        <v>6</v>
      </c>
      <c r="R2766" t="s">
        <v>6</v>
      </c>
      <c r="S2766" t="s">
        <v>6</v>
      </c>
      <c r="T2766" t="s">
        <v>14802</v>
      </c>
      <c r="U2766" t="s">
        <v>14802</v>
      </c>
      <c r="V2766" t="s">
        <v>14802</v>
      </c>
      <c r="W2766" t="s">
        <v>6</v>
      </c>
      <c r="X2766" t="s">
        <v>6</v>
      </c>
      <c r="Y2766" t="s">
        <v>6</v>
      </c>
      <c r="Z2766" t="s">
        <v>6</v>
      </c>
      <c r="AA2766" t="s">
        <v>6</v>
      </c>
      <c r="AB2766" t="s">
        <v>14803</v>
      </c>
      <c r="AC2766" t="s">
        <v>14641</v>
      </c>
    </row>
    <row r="2767" spans="1:29" x14ac:dyDescent="0.3">
      <c r="A2767" t="s">
        <v>339</v>
      </c>
      <c r="B2767" s="35">
        <v>258</v>
      </c>
      <c r="C2767" t="s">
        <v>131</v>
      </c>
      <c r="D2767" s="35">
        <v>2013</v>
      </c>
      <c r="E2767" t="s">
        <v>3263</v>
      </c>
      <c r="F2767" s="34" t="s">
        <v>6</v>
      </c>
      <c r="G2767" s="34" t="s">
        <v>6</v>
      </c>
      <c r="H2767" s="34" t="s">
        <v>6</v>
      </c>
      <c r="I2767" s="34">
        <v>37.90617740311437</v>
      </c>
      <c r="J2767" s="34" t="s">
        <v>6</v>
      </c>
      <c r="K2767" s="34" t="s">
        <v>6</v>
      </c>
      <c r="L2767" s="34" t="s">
        <v>6</v>
      </c>
      <c r="M2767" s="34" t="s">
        <v>6</v>
      </c>
      <c r="N2767" s="34" t="s">
        <v>6</v>
      </c>
      <c r="O2767" s="34">
        <v>25.179669738659076</v>
      </c>
      <c r="P2767" s="34">
        <v>416.38321999999999</v>
      </c>
      <c r="Q2767" t="s">
        <v>6</v>
      </c>
      <c r="R2767" t="s">
        <v>6</v>
      </c>
      <c r="S2767" t="s">
        <v>6</v>
      </c>
      <c r="T2767" t="s">
        <v>14802</v>
      </c>
      <c r="U2767" t="s">
        <v>14802</v>
      </c>
      <c r="V2767" t="s">
        <v>14802</v>
      </c>
      <c r="W2767" t="s">
        <v>6</v>
      </c>
      <c r="X2767" t="s">
        <v>6</v>
      </c>
      <c r="Y2767" t="s">
        <v>6</v>
      </c>
      <c r="Z2767" t="s">
        <v>6</v>
      </c>
      <c r="AA2767" t="s">
        <v>6</v>
      </c>
      <c r="AB2767" t="s">
        <v>14803</v>
      </c>
      <c r="AC2767" t="s">
        <v>14641</v>
      </c>
    </row>
    <row r="2768" spans="1:29" x14ac:dyDescent="0.3">
      <c r="A2768" t="s">
        <v>339</v>
      </c>
      <c r="B2768" s="35">
        <v>258</v>
      </c>
      <c r="C2768" t="s">
        <v>131</v>
      </c>
      <c r="D2768" s="35">
        <v>2014</v>
      </c>
      <c r="E2768" t="s">
        <v>3264</v>
      </c>
      <c r="F2768" s="34" t="s">
        <v>6</v>
      </c>
      <c r="G2768" s="34" t="s">
        <v>6</v>
      </c>
      <c r="H2768" s="34" t="s">
        <v>6</v>
      </c>
      <c r="I2768" s="34">
        <v>39.515805291549064</v>
      </c>
      <c r="J2768" s="34" t="s">
        <v>6</v>
      </c>
      <c r="K2768" s="34" t="s">
        <v>6</v>
      </c>
      <c r="L2768" s="34" t="s">
        <v>6</v>
      </c>
      <c r="M2768" s="34" t="s">
        <v>6</v>
      </c>
      <c r="N2768" s="34" t="s">
        <v>6</v>
      </c>
      <c r="O2768" s="34">
        <v>24.792685475071949</v>
      </c>
      <c r="P2768" s="34">
        <v>447.32632599999999</v>
      </c>
      <c r="Q2768" t="s">
        <v>6</v>
      </c>
      <c r="R2768" t="s">
        <v>6</v>
      </c>
      <c r="S2768" t="s">
        <v>6</v>
      </c>
      <c r="T2768" t="s">
        <v>14802</v>
      </c>
      <c r="U2768" t="s">
        <v>14802</v>
      </c>
      <c r="V2768" t="s">
        <v>14802</v>
      </c>
      <c r="W2768" t="s">
        <v>6</v>
      </c>
      <c r="X2768" t="s">
        <v>6</v>
      </c>
      <c r="Y2768" t="s">
        <v>6</v>
      </c>
      <c r="Z2768" t="s">
        <v>6</v>
      </c>
      <c r="AA2768" t="s">
        <v>6</v>
      </c>
      <c r="AB2768" t="s">
        <v>14803</v>
      </c>
      <c r="AC2768" t="s">
        <v>14641</v>
      </c>
    </row>
    <row r="2769" spans="1:29" x14ac:dyDescent="0.3">
      <c r="A2769" t="s">
        <v>339</v>
      </c>
      <c r="B2769" s="35">
        <v>258</v>
      </c>
      <c r="C2769" t="s">
        <v>131</v>
      </c>
      <c r="D2769" s="35">
        <v>2015</v>
      </c>
      <c r="E2769" t="s">
        <v>3265</v>
      </c>
      <c r="F2769" s="34" t="s">
        <v>6</v>
      </c>
      <c r="G2769" s="34" t="s">
        <v>6</v>
      </c>
      <c r="H2769" s="34" t="s">
        <v>6</v>
      </c>
      <c r="I2769" s="34">
        <v>42.130487336446414</v>
      </c>
      <c r="J2769" s="34" t="s">
        <v>6</v>
      </c>
      <c r="K2769" s="34" t="s">
        <v>6</v>
      </c>
      <c r="L2769" s="34" t="s">
        <v>6</v>
      </c>
      <c r="M2769" s="34" t="s">
        <v>6</v>
      </c>
      <c r="N2769" s="34" t="s">
        <v>6</v>
      </c>
      <c r="O2769" s="34">
        <v>24.920101577805237</v>
      </c>
      <c r="P2769" s="34">
        <v>476.02282100000002</v>
      </c>
      <c r="Q2769" t="s">
        <v>6</v>
      </c>
      <c r="R2769" t="s">
        <v>6</v>
      </c>
      <c r="S2769" t="s">
        <v>6</v>
      </c>
      <c r="T2769" t="s">
        <v>14802</v>
      </c>
      <c r="U2769" t="s">
        <v>14802</v>
      </c>
      <c r="V2769" t="s">
        <v>14802</v>
      </c>
      <c r="W2769" t="s">
        <v>6</v>
      </c>
      <c r="X2769" t="s">
        <v>6</v>
      </c>
      <c r="Y2769" t="s">
        <v>6</v>
      </c>
      <c r="Z2769" t="s">
        <v>6</v>
      </c>
      <c r="AA2769" t="s">
        <v>6</v>
      </c>
      <c r="AB2769" t="s">
        <v>14803</v>
      </c>
      <c r="AC2769" t="s">
        <v>14641</v>
      </c>
    </row>
    <row r="2770" spans="1:29" x14ac:dyDescent="0.3">
      <c r="A2770" t="s">
        <v>339</v>
      </c>
      <c r="B2770" s="35">
        <v>258</v>
      </c>
      <c r="C2770" t="s">
        <v>131</v>
      </c>
      <c r="D2770" s="35">
        <v>2016</v>
      </c>
      <c r="E2770" t="s">
        <v>3266</v>
      </c>
      <c r="F2770" s="34" t="s">
        <v>6</v>
      </c>
      <c r="G2770" s="34" t="s">
        <v>6</v>
      </c>
      <c r="H2770" s="34" t="s">
        <v>6</v>
      </c>
      <c r="I2770" s="34">
        <v>42.012436690852354</v>
      </c>
      <c r="J2770" s="34" t="s">
        <v>6</v>
      </c>
      <c r="K2770" s="34" t="s">
        <v>6</v>
      </c>
      <c r="L2770" s="34" t="s">
        <v>6</v>
      </c>
      <c r="M2770" s="34" t="s">
        <v>6</v>
      </c>
      <c r="N2770" s="34" t="s">
        <v>6</v>
      </c>
      <c r="O2770" s="34">
        <v>25.034991890365969</v>
      </c>
      <c r="P2770" s="34">
        <v>502.00170400000002</v>
      </c>
      <c r="Q2770" t="s">
        <v>6</v>
      </c>
      <c r="R2770" t="s">
        <v>6</v>
      </c>
      <c r="S2770" t="s">
        <v>6</v>
      </c>
      <c r="T2770" t="s">
        <v>14802</v>
      </c>
      <c r="U2770" t="s">
        <v>14802</v>
      </c>
      <c r="V2770" t="s">
        <v>14802</v>
      </c>
      <c r="W2770" t="s">
        <v>6</v>
      </c>
      <c r="X2770" t="s">
        <v>6</v>
      </c>
      <c r="Y2770" t="s">
        <v>6</v>
      </c>
      <c r="Z2770" t="s">
        <v>6</v>
      </c>
      <c r="AA2770" t="s">
        <v>6</v>
      </c>
      <c r="AB2770" t="s">
        <v>14803</v>
      </c>
      <c r="AC2770" t="s">
        <v>14641</v>
      </c>
    </row>
    <row r="2771" spans="1:29" x14ac:dyDescent="0.3">
      <c r="A2771" t="s">
        <v>339</v>
      </c>
      <c r="B2771" s="35">
        <v>258</v>
      </c>
      <c r="C2771" t="s">
        <v>131</v>
      </c>
      <c r="D2771" s="35">
        <v>2017</v>
      </c>
      <c r="E2771" t="s">
        <v>3267</v>
      </c>
      <c r="F2771" s="34" t="s">
        <v>6</v>
      </c>
      <c r="G2771" s="34" t="s">
        <v>6</v>
      </c>
      <c r="H2771" s="34" t="s">
        <v>6</v>
      </c>
      <c r="I2771" s="34">
        <v>41.508787013965957</v>
      </c>
      <c r="J2771" s="34" t="s">
        <v>6</v>
      </c>
      <c r="K2771" s="34" t="s">
        <v>6</v>
      </c>
      <c r="L2771" s="34" t="s">
        <v>6</v>
      </c>
      <c r="M2771" s="34" t="s">
        <v>6</v>
      </c>
      <c r="N2771" s="34" t="s">
        <v>6</v>
      </c>
      <c r="O2771" s="34">
        <v>25.15378829764532</v>
      </c>
      <c r="P2771" s="34">
        <v>526.50741400000004</v>
      </c>
      <c r="Q2771" t="s">
        <v>6</v>
      </c>
      <c r="R2771" t="s">
        <v>6</v>
      </c>
      <c r="S2771" t="s">
        <v>6</v>
      </c>
      <c r="T2771" t="s">
        <v>14802</v>
      </c>
      <c r="U2771" t="s">
        <v>14802</v>
      </c>
      <c r="V2771" t="s">
        <v>14802</v>
      </c>
      <c r="W2771" t="s">
        <v>6</v>
      </c>
      <c r="X2771" t="s">
        <v>6</v>
      </c>
      <c r="Y2771" t="s">
        <v>6</v>
      </c>
      <c r="Z2771" t="s">
        <v>6</v>
      </c>
      <c r="AA2771" t="s">
        <v>6</v>
      </c>
      <c r="AB2771" t="s">
        <v>14803</v>
      </c>
      <c r="AC2771" t="s">
        <v>14641</v>
      </c>
    </row>
    <row r="2772" spans="1:29" x14ac:dyDescent="0.3">
      <c r="A2772" t="s">
        <v>339</v>
      </c>
      <c r="B2772" s="35">
        <v>258</v>
      </c>
      <c r="C2772" t="s">
        <v>131</v>
      </c>
      <c r="D2772" s="35">
        <v>2018</v>
      </c>
      <c r="E2772" t="s">
        <v>3268</v>
      </c>
      <c r="F2772" s="34" t="s">
        <v>6</v>
      </c>
      <c r="G2772" s="34" t="s">
        <v>6</v>
      </c>
      <c r="H2772" s="34" t="s">
        <v>6</v>
      </c>
      <c r="I2772" s="34">
        <v>41.896160031983868</v>
      </c>
      <c r="J2772" s="34" t="s">
        <v>6</v>
      </c>
      <c r="K2772" s="34" t="s">
        <v>6</v>
      </c>
      <c r="L2772" s="34" t="s">
        <v>6</v>
      </c>
      <c r="M2772" s="34" t="s">
        <v>6</v>
      </c>
      <c r="N2772" s="34" t="s">
        <v>6</v>
      </c>
      <c r="O2772" s="34">
        <v>26.483324680363758</v>
      </c>
      <c r="P2772" s="34">
        <v>551.36808199999996</v>
      </c>
      <c r="Q2772" t="s">
        <v>6</v>
      </c>
      <c r="R2772" t="s">
        <v>6</v>
      </c>
      <c r="S2772" t="s">
        <v>6</v>
      </c>
      <c r="T2772" t="s">
        <v>14802</v>
      </c>
      <c r="U2772" t="s">
        <v>14802</v>
      </c>
      <c r="V2772" t="s">
        <v>14802</v>
      </c>
      <c r="W2772" t="s">
        <v>6</v>
      </c>
      <c r="X2772" t="s">
        <v>6</v>
      </c>
      <c r="Y2772" t="s">
        <v>6</v>
      </c>
      <c r="Z2772" t="s">
        <v>6</v>
      </c>
      <c r="AA2772" t="s">
        <v>6</v>
      </c>
      <c r="AB2772" t="s">
        <v>14803</v>
      </c>
      <c r="AC2772" t="s">
        <v>14641</v>
      </c>
    </row>
    <row r="2773" spans="1:29" x14ac:dyDescent="0.3">
      <c r="A2773" t="s">
        <v>339</v>
      </c>
      <c r="B2773" s="35">
        <v>258</v>
      </c>
      <c r="C2773" t="s">
        <v>131</v>
      </c>
      <c r="D2773" s="35">
        <v>2019</v>
      </c>
      <c r="E2773" t="s">
        <v>3269</v>
      </c>
      <c r="F2773" s="34" t="s">
        <v>6</v>
      </c>
      <c r="G2773" s="34" t="s">
        <v>6</v>
      </c>
      <c r="H2773" s="34" t="s">
        <v>6</v>
      </c>
      <c r="I2773" s="34">
        <v>40.288936633749181</v>
      </c>
      <c r="J2773" s="34" t="s">
        <v>6</v>
      </c>
      <c r="K2773" s="34" t="s">
        <v>6</v>
      </c>
      <c r="L2773" s="34" t="s">
        <v>6</v>
      </c>
      <c r="M2773" s="34" t="s">
        <v>6</v>
      </c>
      <c r="N2773" s="34" t="s">
        <v>6</v>
      </c>
      <c r="O2773" s="34">
        <v>26.487080012239627</v>
      </c>
      <c r="P2773" s="34">
        <v>593.97202000000004</v>
      </c>
      <c r="Q2773" t="s">
        <v>6</v>
      </c>
      <c r="R2773" t="s">
        <v>6</v>
      </c>
      <c r="S2773" t="s">
        <v>6</v>
      </c>
      <c r="T2773" t="s">
        <v>14802</v>
      </c>
      <c r="U2773" t="s">
        <v>14802</v>
      </c>
      <c r="V2773" t="s">
        <v>14802</v>
      </c>
      <c r="W2773" t="s">
        <v>6</v>
      </c>
      <c r="X2773" t="s">
        <v>6</v>
      </c>
      <c r="Y2773" t="s">
        <v>6</v>
      </c>
      <c r="Z2773" t="s">
        <v>6</v>
      </c>
      <c r="AA2773" t="s">
        <v>6</v>
      </c>
      <c r="AB2773" t="s">
        <v>14803</v>
      </c>
      <c r="AC2773" t="s">
        <v>14641</v>
      </c>
    </row>
    <row r="2774" spans="1:29" x14ac:dyDescent="0.3">
      <c r="A2774" t="s">
        <v>339</v>
      </c>
      <c r="B2774" s="35">
        <v>258</v>
      </c>
      <c r="C2774" t="s">
        <v>131</v>
      </c>
      <c r="D2774" s="35">
        <v>2020</v>
      </c>
      <c r="E2774" t="s">
        <v>3270</v>
      </c>
      <c r="F2774" s="34" t="s">
        <v>6</v>
      </c>
      <c r="G2774" s="34" t="s">
        <v>6</v>
      </c>
      <c r="H2774" s="34" t="s">
        <v>6</v>
      </c>
      <c r="I2774" s="34">
        <v>41.818009250081424</v>
      </c>
      <c r="J2774" s="34" t="s">
        <v>6</v>
      </c>
      <c r="K2774" s="34" t="s">
        <v>6</v>
      </c>
      <c r="L2774" s="34" t="s">
        <v>6</v>
      </c>
      <c r="M2774" s="34" t="s">
        <v>6</v>
      </c>
      <c r="N2774" s="34" t="s">
        <v>6</v>
      </c>
      <c r="O2774" s="34">
        <v>31.524821383126245</v>
      </c>
      <c r="P2774" s="34">
        <v>600.12250100000006</v>
      </c>
      <c r="Q2774" t="s">
        <v>6</v>
      </c>
      <c r="R2774" t="s">
        <v>6</v>
      </c>
      <c r="S2774" t="s">
        <v>6</v>
      </c>
      <c r="T2774" t="s">
        <v>14802</v>
      </c>
      <c r="U2774" t="s">
        <v>14802</v>
      </c>
      <c r="V2774" t="s">
        <v>14802</v>
      </c>
      <c r="W2774" t="s">
        <v>6</v>
      </c>
      <c r="X2774" t="s">
        <v>6</v>
      </c>
      <c r="Y2774" t="s">
        <v>6</v>
      </c>
      <c r="Z2774" t="s">
        <v>6</v>
      </c>
      <c r="AA2774" t="s">
        <v>6</v>
      </c>
      <c r="AB2774" t="s">
        <v>14803</v>
      </c>
      <c r="AC2774" t="s">
        <v>14641</v>
      </c>
    </row>
    <row r="2775" spans="1:29" x14ac:dyDescent="0.3">
      <c r="A2775" t="s">
        <v>339</v>
      </c>
      <c r="B2775" s="35">
        <v>258</v>
      </c>
      <c r="C2775" t="s">
        <v>131</v>
      </c>
      <c r="D2775" s="35">
        <v>2021</v>
      </c>
      <c r="E2775" t="s">
        <v>3271</v>
      </c>
      <c r="F2775" s="34" t="s">
        <v>6</v>
      </c>
      <c r="G2775" s="34" t="s">
        <v>6</v>
      </c>
      <c r="H2775" s="34" t="s">
        <v>6</v>
      </c>
      <c r="I2775" s="34">
        <v>41.2939390060207</v>
      </c>
      <c r="J2775" s="34" t="s">
        <v>6</v>
      </c>
      <c r="K2775" s="34" t="s">
        <v>6</v>
      </c>
      <c r="L2775" s="34" t="s">
        <v>6</v>
      </c>
      <c r="M2775" s="34" t="s">
        <v>6</v>
      </c>
      <c r="N2775" s="34" t="s">
        <v>6</v>
      </c>
      <c r="O2775" s="34">
        <v>30.599188244652414</v>
      </c>
      <c r="P2775" s="34">
        <v>668.86086899999998</v>
      </c>
      <c r="Q2775" t="s">
        <v>6</v>
      </c>
      <c r="R2775" t="s">
        <v>6</v>
      </c>
      <c r="S2775" t="s">
        <v>6</v>
      </c>
      <c r="T2775" t="s">
        <v>14802</v>
      </c>
      <c r="U2775" t="s">
        <v>14802</v>
      </c>
      <c r="V2775" t="s">
        <v>14802</v>
      </c>
      <c r="W2775" t="s">
        <v>6</v>
      </c>
      <c r="X2775" t="s">
        <v>6</v>
      </c>
      <c r="Y2775" t="s">
        <v>6</v>
      </c>
      <c r="Z2775" t="s">
        <v>6</v>
      </c>
      <c r="AA2775" t="s">
        <v>6</v>
      </c>
      <c r="AB2775" t="s">
        <v>14803</v>
      </c>
      <c r="AC2775" t="s">
        <v>14641</v>
      </c>
    </row>
    <row r="2776" spans="1:29" x14ac:dyDescent="0.3">
      <c r="A2776" t="s">
        <v>339</v>
      </c>
      <c r="B2776" s="35">
        <v>258</v>
      </c>
      <c r="C2776" t="s">
        <v>131</v>
      </c>
      <c r="D2776" s="35">
        <v>2022</v>
      </c>
      <c r="E2776" t="s">
        <v>3272</v>
      </c>
      <c r="F2776" s="34" t="s">
        <v>6</v>
      </c>
      <c r="G2776" s="34" t="s">
        <v>6</v>
      </c>
      <c r="H2776" s="34" t="s">
        <v>6</v>
      </c>
      <c r="I2776" s="34">
        <v>41.857580048045747</v>
      </c>
      <c r="J2776" s="34" t="s">
        <v>6</v>
      </c>
      <c r="K2776" s="34" t="s">
        <v>6</v>
      </c>
      <c r="L2776" s="34" t="s">
        <v>6</v>
      </c>
      <c r="M2776" s="34" t="s">
        <v>6</v>
      </c>
      <c r="N2776" s="34" t="s">
        <v>6</v>
      </c>
      <c r="O2776" s="34">
        <v>28.983100661048216</v>
      </c>
      <c r="P2776" s="34">
        <v>740.96864000000005</v>
      </c>
      <c r="Q2776" t="s">
        <v>6</v>
      </c>
      <c r="R2776" t="s">
        <v>6</v>
      </c>
      <c r="S2776" t="s">
        <v>6</v>
      </c>
      <c r="T2776" t="s">
        <v>14802</v>
      </c>
      <c r="U2776" t="s">
        <v>14802</v>
      </c>
      <c r="V2776" t="s">
        <v>14802</v>
      </c>
      <c r="W2776" t="s">
        <v>6</v>
      </c>
      <c r="X2776" t="s">
        <v>6</v>
      </c>
      <c r="Y2776" t="s">
        <v>6</v>
      </c>
      <c r="Z2776" t="s">
        <v>6</v>
      </c>
      <c r="AA2776" t="s">
        <v>6</v>
      </c>
      <c r="AB2776" t="s">
        <v>14803</v>
      </c>
      <c r="AC2776" t="s">
        <v>14641</v>
      </c>
    </row>
    <row r="2777" spans="1:29" x14ac:dyDescent="0.3">
      <c r="A2777" t="s">
        <v>339</v>
      </c>
      <c r="B2777" s="35">
        <v>258</v>
      </c>
      <c r="C2777" t="s">
        <v>131</v>
      </c>
      <c r="D2777" s="35">
        <v>2023</v>
      </c>
      <c r="E2777" t="s">
        <v>3273</v>
      </c>
      <c r="F2777" s="34" t="s">
        <v>6</v>
      </c>
      <c r="G2777" s="34" t="s">
        <v>6</v>
      </c>
      <c r="H2777" s="34" t="s">
        <v>6</v>
      </c>
      <c r="I2777" s="34">
        <v>42.337608656718373</v>
      </c>
      <c r="J2777" s="34" t="s">
        <v>6</v>
      </c>
      <c r="K2777" s="34" t="s">
        <v>6</v>
      </c>
      <c r="L2777" s="34" t="s">
        <v>6</v>
      </c>
      <c r="M2777" s="34" t="s">
        <v>6</v>
      </c>
      <c r="N2777" s="34" t="s">
        <v>6</v>
      </c>
      <c r="O2777" s="34">
        <v>27.207946818448669</v>
      </c>
      <c r="P2777" s="34">
        <v>818.054036</v>
      </c>
      <c r="Q2777" t="s">
        <v>6</v>
      </c>
      <c r="R2777" t="s">
        <v>6</v>
      </c>
      <c r="S2777" t="s">
        <v>6</v>
      </c>
      <c r="T2777" t="s">
        <v>14802</v>
      </c>
      <c r="U2777" t="s">
        <v>14802</v>
      </c>
      <c r="V2777" t="s">
        <v>14802</v>
      </c>
      <c r="W2777" t="s">
        <v>6</v>
      </c>
      <c r="X2777" t="s">
        <v>6</v>
      </c>
      <c r="Y2777" t="s">
        <v>6</v>
      </c>
      <c r="Z2777" t="s">
        <v>6</v>
      </c>
      <c r="AA2777" t="s">
        <v>6</v>
      </c>
      <c r="AB2777" t="s">
        <v>14803</v>
      </c>
      <c r="AC2777" t="s">
        <v>14641</v>
      </c>
    </row>
    <row r="2778" spans="1:29" x14ac:dyDescent="0.3">
      <c r="A2778" t="s">
        <v>339</v>
      </c>
      <c r="B2778" s="35">
        <v>258</v>
      </c>
      <c r="C2778" t="s">
        <v>131</v>
      </c>
      <c r="D2778" s="35">
        <v>2024</v>
      </c>
      <c r="E2778" t="s">
        <v>14804</v>
      </c>
      <c r="F2778" s="34" t="s">
        <v>6</v>
      </c>
      <c r="G2778" s="34" t="s">
        <v>6</v>
      </c>
      <c r="H2778" s="34" t="s">
        <v>6</v>
      </c>
      <c r="I2778" s="34">
        <v>43.96342514115188</v>
      </c>
      <c r="J2778" s="34" t="s">
        <v>6</v>
      </c>
      <c r="K2778" s="34" t="s">
        <v>6</v>
      </c>
      <c r="L2778" s="34" t="s">
        <v>6</v>
      </c>
      <c r="M2778" s="34" t="s">
        <v>6</v>
      </c>
      <c r="N2778" s="34" t="s">
        <v>6</v>
      </c>
      <c r="O2778" s="34">
        <v>28.242834785390947</v>
      </c>
      <c r="P2778" s="34">
        <v>873.49839771677398</v>
      </c>
      <c r="Q2778" t="s">
        <v>6</v>
      </c>
      <c r="R2778" t="s">
        <v>6</v>
      </c>
      <c r="S2778" t="s">
        <v>6</v>
      </c>
      <c r="T2778" t="s">
        <v>14802</v>
      </c>
      <c r="U2778" t="s">
        <v>14802</v>
      </c>
      <c r="V2778" t="s">
        <v>14802</v>
      </c>
      <c r="W2778" t="s">
        <v>6</v>
      </c>
      <c r="X2778" t="s">
        <v>6</v>
      </c>
      <c r="Y2778" t="s">
        <v>6</v>
      </c>
      <c r="Z2778" t="s">
        <v>6</v>
      </c>
      <c r="AA2778" t="s">
        <v>6</v>
      </c>
      <c r="AB2778" t="s">
        <v>14803</v>
      </c>
      <c r="AC2778" t="s">
        <v>14641</v>
      </c>
    </row>
    <row r="2779" spans="1:29" x14ac:dyDescent="0.3">
      <c r="A2779" t="s">
        <v>339</v>
      </c>
      <c r="B2779" s="35">
        <v>263</v>
      </c>
      <c r="C2779" t="s">
        <v>132</v>
      </c>
      <c r="D2779" s="35">
        <v>1950</v>
      </c>
      <c r="E2779" t="s">
        <v>3274</v>
      </c>
      <c r="F2779" s="34" t="s">
        <v>6</v>
      </c>
      <c r="G2779" s="34" t="s">
        <v>6</v>
      </c>
      <c r="H2779" s="34" t="s">
        <v>6</v>
      </c>
      <c r="I2779" s="34" t="s">
        <v>6</v>
      </c>
      <c r="J2779" s="34" t="s">
        <v>6</v>
      </c>
      <c r="K2779" s="34" t="s">
        <v>6</v>
      </c>
      <c r="L2779" s="34" t="s">
        <v>6</v>
      </c>
      <c r="M2779" s="34" t="s">
        <v>6</v>
      </c>
      <c r="N2779" s="34" t="s">
        <v>6</v>
      </c>
      <c r="O2779" s="34" t="s">
        <v>6</v>
      </c>
      <c r="P2779" s="34" t="s">
        <v>6</v>
      </c>
      <c r="Q2779" t="s">
        <v>6</v>
      </c>
      <c r="R2779" t="s">
        <v>6</v>
      </c>
      <c r="S2779" t="s">
        <v>6</v>
      </c>
      <c r="T2779" t="s">
        <v>14805</v>
      </c>
      <c r="U2779" t="s">
        <v>6</v>
      </c>
      <c r="V2779" t="s">
        <v>6</v>
      </c>
      <c r="W2779" t="s">
        <v>6</v>
      </c>
      <c r="X2779" t="s">
        <v>6</v>
      </c>
      <c r="Y2779" t="s">
        <v>6</v>
      </c>
      <c r="Z2779" t="s">
        <v>6</v>
      </c>
      <c r="AA2779" t="s">
        <v>6</v>
      </c>
      <c r="AB2779" t="s">
        <v>14806</v>
      </c>
      <c r="AC2779" t="s">
        <v>14807</v>
      </c>
    </row>
    <row r="2780" spans="1:29" x14ac:dyDescent="0.3">
      <c r="A2780" t="s">
        <v>339</v>
      </c>
      <c r="B2780" s="35">
        <v>263</v>
      </c>
      <c r="C2780" t="s">
        <v>132</v>
      </c>
      <c r="D2780" s="35">
        <v>1951</v>
      </c>
      <c r="E2780" t="s">
        <v>3276</v>
      </c>
      <c r="F2780" s="34" t="s">
        <v>6</v>
      </c>
      <c r="G2780" s="34" t="s">
        <v>6</v>
      </c>
      <c r="H2780" s="34" t="s">
        <v>6</v>
      </c>
      <c r="I2780" s="34" t="s">
        <v>6</v>
      </c>
      <c r="J2780" s="34" t="s">
        <v>6</v>
      </c>
      <c r="K2780" s="34" t="s">
        <v>6</v>
      </c>
      <c r="L2780" s="34" t="s">
        <v>6</v>
      </c>
      <c r="M2780" s="34" t="s">
        <v>6</v>
      </c>
      <c r="N2780" s="34" t="s">
        <v>6</v>
      </c>
      <c r="O2780" s="34" t="s">
        <v>6</v>
      </c>
      <c r="P2780" s="34" t="s">
        <v>6</v>
      </c>
      <c r="Q2780" t="s">
        <v>6</v>
      </c>
      <c r="R2780" t="s">
        <v>6</v>
      </c>
      <c r="S2780" t="s">
        <v>6</v>
      </c>
      <c r="T2780" t="s">
        <v>14805</v>
      </c>
      <c r="U2780" t="s">
        <v>6</v>
      </c>
      <c r="V2780" t="s">
        <v>6</v>
      </c>
      <c r="W2780" t="s">
        <v>6</v>
      </c>
      <c r="X2780" t="s">
        <v>6</v>
      </c>
      <c r="Y2780" t="s">
        <v>6</v>
      </c>
      <c r="Z2780" t="s">
        <v>6</v>
      </c>
      <c r="AA2780" t="s">
        <v>6</v>
      </c>
      <c r="AB2780" t="s">
        <v>14806</v>
      </c>
      <c r="AC2780" t="s">
        <v>14807</v>
      </c>
    </row>
    <row r="2781" spans="1:29" x14ac:dyDescent="0.3">
      <c r="A2781" t="s">
        <v>339</v>
      </c>
      <c r="B2781" s="35">
        <v>263</v>
      </c>
      <c r="C2781" t="s">
        <v>132</v>
      </c>
      <c r="D2781" s="35">
        <v>1952</v>
      </c>
      <c r="E2781" t="s">
        <v>3277</v>
      </c>
      <c r="F2781" s="34" t="s">
        <v>6</v>
      </c>
      <c r="G2781" s="34" t="s">
        <v>6</v>
      </c>
      <c r="H2781" s="34" t="s">
        <v>6</v>
      </c>
      <c r="I2781" s="34" t="s">
        <v>6</v>
      </c>
      <c r="J2781" s="34" t="s">
        <v>6</v>
      </c>
      <c r="K2781" s="34" t="s">
        <v>6</v>
      </c>
      <c r="L2781" s="34" t="s">
        <v>6</v>
      </c>
      <c r="M2781" s="34" t="s">
        <v>6</v>
      </c>
      <c r="N2781" s="34" t="s">
        <v>6</v>
      </c>
      <c r="O2781" s="34" t="s">
        <v>6</v>
      </c>
      <c r="P2781" s="34" t="s">
        <v>6</v>
      </c>
      <c r="Q2781" t="s">
        <v>6</v>
      </c>
      <c r="R2781" t="s">
        <v>6</v>
      </c>
      <c r="S2781" t="s">
        <v>6</v>
      </c>
      <c r="T2781" t="s">
        <v>14805</v>
      </c>
      <c r="U2781" t="s">
        <v>6</v>
      </c>
      <c r="V2781" t="s">
        <v>6</v>
      </c>
      <c r="W2781" t="s">
        <v>6</v>
      </c>
      <c r="X2781" t="s">
        <v>6</v>
      </c>
      <c r="Y2781" t="s">
        <v>6</v>
      </c>
      <c r="Z2781" t="s">
        <v>6</v>
      </c>
      <c r="AA2781" t="s">
        <v>6</v>
      </c>
      <c r="AB2781" t="s">
        <v>14806</v>
      </c>
      <c r="AC2781" t="s">
        <v>14807</v>
      </c>
    </row>
    <row r="2782" spans="1:29" x14ac:dyDescent="0.3">
      <c r="A2782" t="s">
        <v>339</v>
      </c>
      <c r="B2782" s="35">
        <v>263</v>
      </c>
      <c r="C2782" t="s">
        <v>132</v>
      </c>
      <c r="D2782" s="35">
        <v>1953</v>
      </c>
      <c r="E2782" t="s">
        <v>3278</v>
      </c>
      <c r="F2782" s="34" t="s">
        <v>6</v>
      </c>
      <c r="G2782" s="34" t="s">
        <v>6</v>
      </c>
      <c r="H2782" s="34" t="s">
        <v>6</v>
      </c>
      <c r="I2782" s="34" t="s">
        <v>6</v>
      </c>
      <c r="J2782" s="34" t="s">
        <v>6</v>
      </c>
      <c r="K2782" s="34" t="s">
        <v>6</v>
      </c>
      <c r="L2782" s="34" t="s">
        <v>6</v>
      </c>
      <c r="M2782" s="34" t="s">
        <v>6</v>
      </c>
      <c r="N2782" s="34" t="s">
        <v>6</v>
      </c>
      <c r="O2782" s="34" t="s">
        <v>6</v>
      </c>
      <c r="P2782" s="34" t="s">
        <v>6</v>
      </c>
      <c r="Q2782" t="s">
        <v>6</v>
      </c>
      <c r="R2782" t="s">
        <v>6</v>
      </c>
      <c r="S2782" t="s">
        <v>6</v>
      </c>
      <c r="T2782" t="s">
        <v>14805</v>
      </c>
      <c r="U2782" t="s">
        <v>6</v>
      </c>
      <c r="V2782" t="s">
        <v>6</v>
      </c>
      <c r="W2782" t="s">
        <v>6</v>
      </c>
      <c r="X2782" t="s">
        <v>6</v>
      </c>
      <c r="Y2782" t="s">
        <v>6</v>
      </c>
      <c r="Z2782" t="s">
        <v>6</v>
      </c>
      <c r="AA2782" t="s">
        <v>6</v>
      </c>
      <c r="AB2782" t="s">
        <v>14806</v>
      </c>
      <c r="AC2782" t="s">
        <v>14807</v>
      </c>
    </row>
    <row r="2783" spans="1:29" x14ac:dyDescent="0.3">
      <c r="A2783" t="s">
        <v>339</v>
      </c>
      <c r="B2783" s="35">
        <v>263</v>
      </c>
      <c r="C2783" t="s">
        <v>132</v>
      </c>
      <c r="D2783" s="35">
        <v>1954</v>
      </c>
      <c r="E2783" t="s">
        <v>3279</v>
      </c>
      <c r="F2783" s="34" t="s">
        <v>6</v>
      </c>
      <c r="G2783" s="34" t="s">
        <v>6</v>
      </c>
      <c r="H2783" s="34" t="s">
        <v>6</v>
      </c>
      <c r="I2783" s="34" t="s">
        <v>6</v>
      </c>
      <c r="J2783" s="34" t="s">
        <v>6</v>
      </c>
      <c r="K2783" s="34" t="s">
        <v>6</v>
      </c>
      <c r="L2783" s="34" t="s">
        <v>6</v>
      </c>
      <c r="M2783" s="34" t="s">
        <v>6</v>
      </c>
      <c r="N2783" s="34" t="s">
        <v>6</v>
      </c>
      <c r="O2783" s="34" t="s">
        <v>6</v>
      </c>
      <c r="P2783" s="34" t="s">
        <v>6</v>
      </c>
      <c r="Q2783" t="s">
        <v>6</v>
      </c>
      <c r="R2783" t="s">
        <v>6</v>
      </c>
      <c r="S2783" t="s">
        <v>6</v>
      </c>
      <c r="T2783" t="s">
        <v>14805</v>
      </c>
      <c r="U2783" t="s">
        <v>6</v>
      </c>
      <c r="V2783" t="s">
        <v>6</v>
      </c>
      <c r="W2783" t="s">
        <v>6</v>
      </c>
      <c r="X2783" t="s">
        <v>6</v>
      </c>
      <c r="Y2783" t="s">
        <v>6</v>
      </c>
      <c r="Z2783" t="s">
        <v>6</v>
      </c>
      <c r="AA2783" t="s">
        <v>6</v>
      </c>
      <c r="AB2783" t="s">
        <v>14806</v>
      </c>
      <c r="AC2783" t="s">
        <v>14807</v>
      </c>
    </row>
    <row r="2784" spans="1:29" x14ac:dyDescent="0.3">
      <c r="A2784" t="s">
        <v>339</v>
      </c>
      <c r="B2784" s="35">
        <v>263</v>
      </c>
      <c r="C2784" t="s">
        <v>132</v>
      </c>
      <c r="D2784" s="35">
        <v>1955</v>
      </c>
      <c r="E2784" t="s">
        <v>3280</v>
      </c>
      <c r="F2784" s="34" t="s">
        <v>6</v>
      </c>
      <c r="G2784" s="34" t="s">
        <v>6</v>
      </c>
      <c r="H2784" s="34" t="s">
        <v>6</v>
      </c>
      <c r="I2784" s="34">
        <v>0.23009485123693421</v>
      </c>
      <c r="J2784" s="34" t="s">
        <v>6</v>
      </c>
      <c r="K2784" s="34" t="s">
        <v>6</v>
      </c>
      <c r="L2784" s="34" t="s">
        <v>6</v>
      </c>
      <c r="M2784" s="34" t="s">
        <v>6</v>
      </c>
      <c r="N2784" s="34" t="s">
        <v>6</v>
      </c>
      <c r="O2784" s="34" t="s">
        <v>6</v>
      </c>
      <c r="P2784" s="34">
        <v>2.6510806161927909</v>
      </c>
      <c r="Q2784" t="s">
        <v>6</v>
      </c>
      <c r="R2784" t="s">
        <v>6</v>
      </c>
      <c r="S2784" t="s">
        <v>6</v>
      </c>
      <c r="T2784" t="s">
        <v>14805</v>
      </c>
      <c r="U2784" t="s">
        <v>6</v>
      </c>
      <c r="V2784" t="s">
        <v>6</v>
      </c>
      <c r="W2784" t="s">
        <v>6</v>
      </c>
      <c r="X2784" t="s">
        <v>6</v>
      </c>
      <c r="Y2784" t="s">
        <v>6</v>
      </c>
      <c r="Z2784" t="s">
        <v>6</v>
      </c>
      <c r="AA2784" t="s">
        <v>6</v>
      </c>
      <c r="AB2784" t="s">
        <v>14806</v>
      </c>
      <c r="AC2784" t="s">
        <v>14807</v>
      </c>
    </row>
    <row r="2785" spans="1:29" x14ac:dyDescent="0.3">
      <c r="A2785" t="s">
        <v>339</v>
      </c>
      <c r="B2785" s="35">
        <v>263</v>
      </c>
      <c r="C2785" t="s">
        <v>132</v>
      </c>
      <c r="D2785" s="35">
        <v>1956</v>
      </c>
      <c r="E2785" t="s">
        <v>3281</v>
      </c>
      <c r="F2785" s="34" t="s">
        <v>6</v>
      </c>
      <c r="G2785" s="34" t="s">
        <v>6</v>
      </c>
      <c r="H2785" s="34" t="s">
        <v>6</v>
      </c>
      <c r="I2785" s="34">
        <v>0.36117218547748947</v>
      </c>
      <c r="J2785" s="34" t="s">
        <v>6</v>
      </c>
      <c r="K2785" s="34" t="s">
        <v>6</v>
      </c>
      <c r="L2785" s="34" t="s">
        <v>6</v>
      </c>
      <c r="M2785" s="34" t="s">
        <v>6</v>
      </c>
      <c r="N2785" s="34" t="s">
        <v>6</v>
      </c>
      <c r="O2785" s="34" t="s">
        <v>6</v>
      </c>
      <c r="P2785" s="34">
        <v>2.7964501160706066</v>
      </c>
      <c r="Q2785" t="s">
        <v>6</v>
      </c>
      <c r="R2785" t="s">
        <v>6</v>
      </c>
      <c r="S2785" t="s">
        <v>6</v>
      </c>
      <c r="T2785" t="s">
        <v>14805</v>
      </c>
      <c r="U2785" t="s">
        <v>6</v>
      </c>
      <c r="V2785" t="s">
        <v>6</v>
      </c>
      <c r="W2785" t="s">
        <v>6</v>
      </c>
      <c r="X2785" t="s">
        <v>6</v>
      </c>
      <c r="Y2785" t="s">
        <v>6</v>
      </c>
      <c r="Z2785" t="s">
        <v>6</v>
      </c>
      <c r="AA2785" t="s">
        <v>6</v>
      </c>
      <c r="AB2785" t="s">
        <v>14806</v>
      </c>
      <c r="AC2785" t="s">
        <v>14807</v>
      </c>
    </row>
    <row r="2786" spans="1:29" x14ac:dyDescent="0.3">
      <c r="A2786" t="s">
        <v>339</v>
      </c>
      <c r="B2786" s="35">
        <v>263</v>
      </c>
      <c r="C2786" t="s">
        <v>132</v>
      </c>
      <c r="D2786" s="35">
        <v>1957</v>
      </c>
      <c r="E2786" t="s">
        <v>3282</v>
      </c>
      <c r="F2786" s="34" t="s">
        <v>6</v>
      </c>
      <c r="G2786" s="34" t="s">
        <v>6</v>
      </c>
      <c r="H2786" s="34" t="s">
        <v>6</v>
      </c>
      <c r="I2786" s="34">
        <v>0.50477789637099735</v>
      </c>
      <c r="J2786" s="34" t="s">
        <v>6</v>
      </c>
      <c r="K2786" s="34" t="s">
        <v>6</v>
      </c>
      <c r="L2786" s="34" t="s">
        <v>6</v>
      </c>
      <c r="M2786" s="34" t="s">
        <v>6</v>
      </c>
      <c r="N2786" s="34" t="s">
        <v>6</v>
      </c>
      <c r="O2786" s="34" t="s">
        <v>6</v>
      </c>
      <c r="P2786" s="34">
        <v>2.7734970371425303</v>
      </c>
      <c r="Q2786" t="s">
        <v>6</v>
      </c>
      <c r="R2786" t="s">
        <v>6</v>
      </c>
      <c r="S2786" t="s">
        <v>6</v>
      </c>
      <c r="T2786" t="s">
        <v>14805</v>
      </c>
      <c r="U2786" t="s">
        <v>6</v>
      </c>
      <c r="V2786" t="s">
        <v>6</v>
      </c>
      <c r="W2786" t="s">
        <v>6</v>
      </c>
      <c r="X2786" t="s">
        <v>6</v>
      </c>
      <c r="Y2786" t="s">
        <v>6</v>
      </c>
      <c r="Z2786" t="s">
        <v>6</v>
      </c>
      <c r="AA2786" t="s">
        <v>6</v>
      </c>
      <c r="AB2786" t="s">
        <v>14806</v>
      </c>
      <c r="AC2786" t="s">
        <v>14807</v>
      </c>
    </row>
    <row r="2787" spans="1:29" x14ac:dyDescent="0.3">
      <c r="A2787" t="s">
        <v>339</v>
      </c>
      <c r="B2787" s="35">
        <v>263</v>
      </c>
      <c r="C2787" t="s">
        <v>132</v>
      </c>
      <c r="D2787" s="35">
        <v>1958</v>
      </c>
      <c r="E2787" t="s">
        <v>3283</v>
      </c>
      <c r="F2787" s="34" t="s">
        <v>6</v>
      </c>
      <c r="G2787" s="34" t="s">
        <v>6</v>
      </c>
      <c r="H2787" s="34" t="s">
        <v>6</v>
      </c>
      <c r="I2787" s="34">
        <v>0.5846943819732261</v>
      </c>
      <c r="J2787" s="34" t="s">
        <v>6</v>
      </c>
      <c r="K2787" s="34" t="s">
        <v>6</v>
      </c>
      <c r="L2787" s="34" t="s">
        <v>6</v>
      </c>
      <c r="M2787" s="34" t="s">
        <v>6</v>
      </c>
      <c r="N2787" s="34" t="s">
        <v>6</v>
      </c>
      <c r="O2787" s="34" t="s">
        <v>6</v>
      </c>
      <c r="P2787" s="34">
        <v>2.9246048067523644</v>
      </c>
      <c r="Q2787" t="s">
        <v>6</v>
      </c>
      <c r="R2787" t="s">
        <v>6</v>
      </c>
      <c r="S2787" t="s">
        <v>6</v>
      </c>
      <c r="T2787" t="s">
        <v>14805</v>
      </c>
      <c r="U2787" t="s">
        <v>6</v>
      </c>
      <c r="V2787" t="s">
        <v>6</v>
      </c>
      <c r="W2787" t="s">
        <v>6</v>
      </c>
      <c r="X2787" t="s">
        <v>6</v>
      </c>
      <c r="Y2787" t="s">
        <v>6</v>
      </c>
      <c r="Z2787" t="s">
        <v>6</v>
      </c>
      <c r="AA2787" t="s">
        <v>6</v>
      </c>
      <c r="AB2787" t="s">
        <v>14806</v>
      </c>
      <c r="AC2787" t="s">
        <v>14807</v>
      </c>
    </row>
    <row r="2788" spans="1:29" x14ac:dyDescent="0.3">
      <c r="A2788" t="s">
        <v>339</v>
      </c>
      <c r="B2788" s="35">
        <v>263</v>
      </c>
      <c r="C2788" t="s">
        <v>132</v>
      </c>
      <c r="D2788" s="35">
        <v>1959</v>
      </c>
      <c r="E2788" t="s">
        <v>3284</v>
      </c>
      <c r="F2788" s="34" t="s">
        <v>6</v>
      </c>
      <c r="G2788" s="34" t="s">
        <v>6</v>
      </c>
      <c r="H2788" s="34" t="s">
        <v>6</v>
      </c>
      <c r="I2788" s="34">
        <v>0.62752080689714507</v>
      </c>
      <c r="J2788" s="34" t="s">
        <v>6</v>
      </c>
      <c r="K2788" s="34" t="s">
        <v>6</v>
      </c>
      <c r="L2788" s="34" t="s">
        <v>6</v>
      </c>
      <c r="M2788" s="34" t="s">
        <v>6</v>
      </c>
      <c r="N2788" s="34" t="s">
        <v>6</v>
      </c>
      <c r="O2788" s="34" t="s">
        <v>6</v>
      </c>
      <c r="P2788" s="34">
        <v>2.59752343202728</v>
      </c>
      <c r="Q2788" t="s">
        <v>6</v>
      </c>
      <c r="R2788" t="s">
        <v>6</v>
      </c>
      <c r="S2788" t="s">
        <v>6</v>
      </c>
      <c r="T2788" t="s">
        <v>14805</v>
      </c>
      <c r="U2788" t="s">
        <v>6</v>
      </c>
      <c r="V2788" t="s">
        <v>6</v>
      </c>
      <c r="W2788" t="s">
        <v>6</v>
      </c>
      <c r="X2788" t="s">
        <v>6</v>
      </c>
      <c r="Y2788" t="s">
        <v>6</v>
      </c>
      <c r="Z2788" t="s">
        <v>6</v>
      </c>
      <c r="AA2788" t="s">
        <v>6</v>
      </c>
      <c r="AB2788" t="s">
        <v>14806</v>
      </c>
      <c r="AC2788" t="s">
        <v>14807</v>
      </c>
    </row>
    <row r="2789" spans="1:29" x14ac:dyDescent="0.3">
      <c r="A2789" t="s">
        <v>339</v>
      </c>
      <c r="B2789" s="35">
        <v>263</v>
      </c>
      <c r="C2789" t="s">
        <v>132</v>
      </c>
      <c r="D2789" s="35">
        <v>1960</v>
      </c>
      <c r="E2789" t="s">
        <v>3285</v>
      </c>
      <c r="F2789" s="34" t="s">
        <v>6</v>
      </c>
      <c r="G2789" s="34" t="s">
        <v>6</v>
      </c>
      <c r="H2789" s="34" t="s">
        <v>6</v>
      </c>
      <c r="I2789" s="34">
        <v>0.74249122698787662</v>
      </c>
      <c r="J2789" s="34" t="s">
        <v>6</v>
      </c>
      <c r="K2789" s="34" t="s">
        <v>6</v>
      </c>
      <c r="L2789" s="34" t="s">
        <v>6</v>
      </c>
      <c r="M2789" s="34" t="s">
        <v>6</v>
      </c>
      <c r="N2789" s="34" t="s">
        <v>6</v>
      </c>
      <c r="O2789" s="34" t="s">
        <v>6</v>
      </c>
      <c r="P2789" s="34">
        <v>2.6128254846459975</v>
      </c>
      <c r="Q2789" t="s">
        <v>6</v>
      </c>
      <c r="R2789" t="s">
        <v>6</v>
      </c>
      <c r="S2789" t="s">
        <v>6</v>
      </c>
      <c r="T2789" t="s">
        <v>14805</v>
      </c>
      <c r="U2789" t="s">
        <v>6</v>
      </c>
      <c r="V2789" t="s">
        <v>6</v>
      </c>
      <c r="W2789" t="s">
        <v>6</v>
      </c>
      <c r="X2789" t="s">
        <v>6</v>
      </c>
      <c r="Y2789" t="s">
        <v>6</v>
      </c>
      <c r="Z2789" t="s">
        <v>6</v>
      </c>
      <c r="AA2789" t="s">
        <v>6</v>
      </c>
      <c r="AB2789" t="s">
        <v>14806</v>
      </c>
      <c r="AC2789" t="s">
        <v>14807</v>
      </c>
    </row>
    <row r="2790" spans="1:29" x14ac:dyDescent="0.3">
      <c r="A2790" t="s">
        <v>339</v>
      </c>
      <c r="B2790" s="35">
        <v>263</v>
      </c>
      <c r="C2790" t="s">
        <v>132</v>
      </c>
      <c r="D2790" s="35">
        <v>1961</v>
      </c>
      <c r="E2790" t="s">
        <v>3286</v>
      </c>
      <c r="F2790" s="34" t="s">
        <v>6</v>
      </c>
      <c r="G2790" s="34" t="s">
        <v>6</v>
      </c>
      <c r="H2790" s="34" t="s">
        <v>6</v>
      </c>
      <c r="I2790" s="34">
        <v>0.81178392365699059</v>
      </c>
      <c r="J2790" s="34" t="s">
        <v>6</v>
      </c>
      <c r="K2790" s="34" t="s">
        <v>6</v>
      </c>
      <c r="L2790" s="34" t="s">
        <v>6</v>
      </c>
      <c r="M2790" s="34" t="s">
        <v>6</v>
      </c>
      <c r="N2790" s="34" t="s">
        <v>6</v>
      </c>
      <c r="O2790" s="34" t="s">
        <v>6</v>
      </c>
      <c r="P2790" s="34">
        <v>2.4760283388530135</v>
      </c>
      <c r="Q2790" t="s">
        <v>6</v>
      </c>
      <c r="R2790" t="s">
        <v>6</v>
      </c>
      <c r="S2790" t="s">
        <v>6</v>
      </c>
      <c r="T2790" t="s">
        <v>14805</v>
      </c>
      <c r="U2790" t="s">
        <v>6</v>
      </c>
      <c r="V2790" t="s">
        <v>6</v>
      </c>
      <c r="W2790" t="s">
        <v>6</v>
      </c>
      <c r="X2790" t="s">
        <v>6</v>
      </c>
      <c r="Y2790" t="s">
        <v>6</v>
      </c>
      <c r="Z2790" t="s">
        <v>6</v>
      </c>
      <c r="AA2790" t="s">
        <v>6</v>
      </c>
      <c r="AB2790" t="s">
        <v>14806</v>
      </c>
      <c r="AC2790" t="s">
        <v>14807</v>
      </c>
    </row>
    <row r="2791" spans="1:29" x14ac:dyDescent="0.3">
      <c r="A2791" t="s">
        <v>339</v>
      </c>
      <c r="B2791" s="35">
        <v>263</v>
      </c>
      <c r="C2791" t="s">
        <v>132</v>
      </c>
      <c r="D2791" s="35">
        <v>1962</v>
      </c>
      <c r="E2791" t="s">
        <v>3287</v>
      </c>
      <c r="F2791" s="34" t="s">
        <v>6</v>
      </c>
      <c r="G2791" s="34" t="s">
        <v>6</v>
      </c>
      <c r="H2791" s="34" t="s">
        <v>6</v>
      </c>
      <c r="I2791" s="34">
        <v>0.77007097509036182</v>
      </c>
      <c r="J2791" s="34" t="s">
        <v>6</v>
      </c>
      <c r="K2791" s="34" t="s">
        <v>6</v>
      </c>
      <c r="L2791" s="34" t="s">
        <v>6</v>
      </c>
      <c r="M2791" s="34" t="s">
        <v>6</v>
      </c>
      <c r="N2791" s="34" t="s">
        <v>6</v>
      </c>
      <c r="O2791" s="34" t="s">
        <v>6</v>
      </c>
      <c r="P2791" s="34">
        <v>2.688063914832139</v>
      </c>
      <c r="Q2791" t="s">
        <v>6</v>
      </c>
      <c r="R2791" t="s">
        <v>6</v>
      </c>
      <c r="S2791" t="s">
        <v>6</v>
      </c>
      <c r="T2791" t="s">
        <v>14805</v>
      </c>
      <c r="U2791" t="s">
        <v>6</v>
      </c>
      <c r="V2791" t="s">
        <v>6</v>
      </c>
      <c r="W2791" t="s">
        <v>6</v>
      </c>
      <c r="X2791" t="s">
        <v>6</v>
      </c>
      <c r="Y2791" t="s">
        <v>6</v>
      </c>
      <c r="Z2791" t="s">
        <v>6</v>
      </c>
      <c r="AA2791" t="s">
        <v>6</v>
      </c>
      <c r="AB2791" t="s">
        <v>14806</v>
      </c>
      <c r="AC2791" t="s">
        <v>14807</v>
      </c>
    </row>
    <row r="2792" spans="1:29" x14ac:dyDescent="0.3">
      <c r="A2792" t="s">
        <v>339</v>
      </c>
      <c r="B2792" s="35">
        <v>263</v>
      </c>
      <c r="C2792" t="s">
        <v>132</v>
      </c>
      <c r="D2792" s="35">
        <v>1963</v>
      </c>
      <c r="E2792" t="s">
        <v>3288</v>
      </c>
      <c r="F2792" s="34" t="s">
        <v>6</v>
      </c>
      <c r="G2792" s="34" t="s">
        <v>6</v>
      </c>
      <c r="H2792" s="34" t="s">
        <v>6</v>
      </c>
      <c r="I2792" s="34">
        <v>0.86277159273945725</v>
      </c>
      <c r="J2792" s="34" t="s">
        <v>6</v>
      </c>
      <c r="K2792" s="34" t="s">
        <v>6</v>
      </c>
      <c r="L2792" s="34" t="s">
        <v>6</v>
      </c>
      <c r="M2792" s="34" t="s">
        <v>6</v>
      </c>
      <c r="N2792" s="34" t="s">
        <v>6</v>
      </c>
      <c r="O2792" s="34" t="s">
        <v>6</v>
      </c>
      <c r="P2792" s="34">
        <v>2.7701422023079298</v>
      </c>
      <c r="Q2792" t="s">
        <v>6</v>
      </c>
      <c r="R2792" t="s">
        <v>6</v>
      </c>
      <c r="S2792" t="s">
        <v>6</v>
      </c>
      <c r="T2792" t="s">
        <v>14805</v>
      </c>
      <c r="U2792" t="s">
        <v>6</v>
      </c>
      <c r="V2792" t="s">
        <v>6</v>
      </c>
      <c r="W2792" t="s">
        <v>6</v>
      </c>
      <c r="X2792" t="s">
        <v>6</v>
      </c>
      <c r="Y2792" t="s">
        <v>6</v>
      </c>
      <c r="Z2792" t="s">
        <v>6</v>
      </c>
      <c r="AA2792" t="s">
        <v>6</v>
      </c>
      <c r="AB2792" t="s">
        <v>14806</v>
      </c>
      <c r="AC2792" t="s">
        <v>14807</v>
      </c>
    </row>
    <row r="2793" spans="1:29" x14ac:dyDescent="0.3">
      <c r="A2793" t="s">
        <v>339</v>
      </c>
      <c r="B2793" s="35">
        <v>263</v>
      </c>
      <c r="C2793" t="s">
        <v>132</v>
      </c>
      <c r="D2793" s="35">
        <v>1964</v>
      </c>
      <c r="E2793" t="s">
        <v>3289</v>
      </c>
      <c r="F2793" s="34" t="s">
        <v>6</v>
      </c>
      <c r="G2793" s="34" t="s">
        <v>6</v>
      </c>
      <c r="H2793" s="34" t="s">
        <v>6</v>
      </c>
      <c r="I2793" s="34">
        <v>0.88592180433706946</v>
      </c>
      <c r="J2793" s="34" t="s">
        <v>6</v>
      </c>
      <c r="K2793" s="34" t="s">
        <v>6</v>
      </c>
      <c r="L2793" s="34" t="s">
        <v>6</v>
      </c>
      <c r="M2793" s="34" t="s">
        <v>6</v>
      </c>
      <c r="N2793" s="34" t="s">
        <v>6</v>
      </c>
      <c r="O2793" s="34" t="s">
        <v>6</v>
      </c>
      <c r="P2793" s="34">
        <v>2.9799469739606401</v>
      </c>
      <c r="Q2793" t="s">
        <v>6</v>
      </c>
      <c r="R2793" t="s">
        <v>6</v>
      </c>
      <c r="S2793" t="s">
        <v>6</v>
      </c>
      <c r="T2793" t="s">
        <v>14805</v>
      </c>
      <c r="U2793" t="s">
        <v>6</v>
      </c>
      <c r="V2793" t="s">
        <v>6</v>
      </c>
      <c r="W2793" t="s">
        <v>6</v>
      </c>
      <c r="X2793" t="s">
        <v>6</v>
      </c>
      <c r="Y2793" t="s">
        <v>6</v>
      </c>
      <c r="Z2793" t="s">
        <v>6</v>
      </c>
      <c r="AA2793" t="s">
        <v>6</v>
      </c>
      <c r="AB2793" t="s">
        <v>14806</v>
      </c>
      <c r="AC2793" t="s">
        <v>14807</v>
      </c>
    </row>
    <row r="2794" spans="1:29" x14ac:dyDescent="0.3">
      <c r="A2794" t="s">
        <v>339</v>
      </c>
      <c r="B2794" s="35">
        <v>263</v>
      </c>
      <c r="C2794" t="s">
        <v>132</v>
      </c>
      <c r="D2794" s="35">
        <v>1965</v>
      </c>
      <c r="E2794" t="s">
        <v>3290</v>
      </c>
      <c r="F2794" s="34" t="s">
        <v>6</v>
      </c>
      <c r="G2794" s="34" t="s">
        <v>6</v>
      </c>
      <c r="H2794" s="34" t="s">
        <v>6</v>
      </c>
      <c r="I2794" s="34">
        <v>1.2722867091616736</v>
      </c>
      <c r="J2794" s="34" t="s">
        <v>6</v>
      </c>
      <c r="K2794" s="34" t="s">
        <v>6</v>
      </c>
      <c r="L2794" s="34" t="s">
        <v>6</v>
      </c>
      <c r="M2794" s="34" t="s">
        <v>6</v>
      </c>
      <c r="N2794" s="34" t="s">
        <v>6</v>
      </c>
      <c r="O2794" s="34" t="s">
        <v>6</v>
      </c>
      <c r="P2794" s="34">
        <v>3.11187719834688</v>
      </c>
      <c r="Q2794" t="s">
        <v>6</v>
      </c>
      <c r="R2794" t="s">
        <v>6</v>
      </c>
      <c r="S2794" t="s">
        <v>6</v>
      </c>
      <c r="T2794" t="s">
        <v>14805</v>
      </c>
      <c r="U2794" t="s">
        <v>6</v>
      </c>
      <c r="V2794" t="s">
        <v>6</v>
      </c>
      <c r="W2794" t="s">
        <v>6</v>
      </c>
      <c r="X2794" t="s">
        <v>6</v>
      </c>
      <c r="Y2794" t="s">
        <v>6</v>
      </c>
      <c r="Z2794" t="s">
        <v>6</v>
      </c>
      <c r="AA2794" t="s">
        <v>6</v>
      </c>
      <c r="AB2794" t="s">
        <v>14806</v>
      </c>
      <c r="AC2794" t="s">
        <v>14807</v>
      </c>
    </row>
    <row r="2795" spans="1:29" x14ac:dyDescent="0.3">
      <c r="A2795" t="s">
        <v>339</v>
      </c>
      <c r="B2795" s="35">
        <v>263</v>
      </c>
      <c r="C2795" t="s">
        <v>132</v>
      </c>
      <c r="D2795" s="35">
        <v>1966</v>
      </c>
      <c r="E2795" t="s">
        <v>3291</v>
      </c>
      <c r="F2795" s="34" t="s">
        <v>6</v>
      </c>
      <c r="G2795" s="34" t="s">
        <v>6</v>
      </c>
      <c r="H2795" s="34" t="s">
        <v>6</v>
      </c>
      <c r="I2795" s="34">
        <v>1.2923963960358436</v>
      </c>
      <c r="J2795" s="34" t="s">
        <v>6</v>
      </c>
      <c r="K2795" s="34" t="s">
        <v>6</v>
      </c>
      <c r="L2795" s="34" t="s">
        <v>6</v>
      </c>
      <c r="M2795" s="34" t="s">
        <v>6</v>
      </c>
      <c r="N2795" s="34" t="s">
        <v>6</v>
      </c>
      <c r="O2795" s="34" t="s">
        <v>6</v>
      </c>
      <c r="P2795" s="34">
        <v>3.37172094673587</v>
      </c>
      <c r="Q2795" t="s">
        <v>6</v>
      </c>
      <c r="R2795" t="s">
        <v>6</v>
      </c>
      <c r="S2795" t="s">
        <v>6</v>
      </c>
      <c r="T2795" t="s">
        <v>14805</v>
      </c>
      <c r="U2795" t="s">
        <v>6</v>
      </c>
      <c r="V2795" t="s">
        <v>6</v>
      </c>
      <c r="W2795" t="s">
        <v>6</v>
      </c>
      <c r="X2795" t="s">
        <v>6</v>
      </c>
      <c r="Y2795" t="s">
        <v>6</v>
      </c>
      <c r="Z2795" t="s">
        <v>6</v>
      </c>
      <c r="AA2795" t="s">
        <v>6</v>
      </c>
      <c r="AB2795" t="s">
        <v>14806</v>
      </c>
      <c r="AC2795" t="s">
        <v>14807</v>
      </c>
    </row>
    <row r="2796" spans="1:29" x14ac:dyDescent="0.3">
      <c r="A2796" t="s">
        <v>339</v>
      </c>
      <c r="B2796" s="35">
        <v>263</v>
      </c>
      <c r="C2796" t="s">
        <v>132</v>
      </c>
      <c r="D2796" s="35">
        <v>1967</v>
      </c>
      <c r="E2796" t="s">
        <v>3292</v>
      </c>
      <c r="F2796" s="34" t="s">
        <v>6</v>
      </c>
      <c r="G2796" s="34" t="s">
        <v>6</v>
      </c>
      <c r="H2796" s="34" t="s">
        <v>6</v>
      </c>
      <c r="I2796" s="34">
        <v>1.6001993979651263</v>
      </c>
      <c r="J2796" s="34" t="s">
        <v>6</v>
      </c>
      <c r="K2796" s="34" t="s">
        <v>6</v>
      </c>
      <c r="L2796" s="34" t="s">
        <v>6</v>
      </c>
      <c r="M2796" s="34" t="s">
        <v>6</v>
      </c>
      <c r="N2796" s="34" t="s">
        <v>6</v>
      </c>
      <c r="O2796" s="34" t="s">
        <v>6</v>
      </c>
      <c r="P2796" s="34">
        <v>3.2039757086021199</v>
      </c>
      <c r="Q2796" t="s">
        <v>6</v>
      </c>
      <c r="R2796" t="s">
        <v>6</v>
      </c>
      <c r="S2796" t="s">
        <v>6</v>
      </c>
      <c r="T2796" t="s">
        <v>14805</v>
      </c>
      <c r="U2796" t="s">
        <v>6</v>
      </c>
      <c r="V2796" t="s">
        <v>6</v>
      </c>
      <c r="W2796" t="s">
        <v>6</v>
      </c>
      <c r="X2796" t="s">
        <v>6</v>
      </c>
      <c r="Y2796" t="s">
        <v>6</v>
      </c>
      <c r="Z2796" t="s">
        <v>6</v>
      </c>
      <c r="AA2796" t="s">
        <v>6</v>
      </c>
      <c r="AB2796" t="s">
        <v>14806</v>
      </c>
      <c r="AC2796" t="s">
        <v>14807</v>
      </c>
    </row>
    <row r="2797" spans="1:29" x14ac:dyDescent="0.3">
      <c r="A2797" t="s">
        <v>339</v>
      </c>
      <c r="B2797" s="35">
        <v>263</v>
      </c>
      <c r="C2797" t="s">
        <v>132</v>
      </c>
      <c r="D2797" s="35">
        <v>1968</v>
      </c>
      <c r="E2797" t="s">
        <v>3293</v>
      </c>
      <c r="F2797" s="34" t="s">
        <v>6</v>
      </c>
      <c r="G2797" s="34" t="s">
        <v>6</v>
      </c>
      <c r="H2797" s="34" t="s">
        <v>6</v>
      </c>
      <c r="I2797" s="34">
        <v>1.3805825591989409</v>
      </c>
      <c r="J2797" s="34" t="s">
        <v>6</v>
      </c>
      <c r="K2797" s="34" t="s">
        <v>6</v>
      </c>
      <c r="L2797" s="34" t="s">
        <v>6</v>
      </c>
      <c r="M2797" s="34" t="s">
        <v>6</v>
      </c>
      <c r="N2797" s="34" t="s">
        <v>6</v>
      </c>
      <c r="O2797" s="34" t="s">
        <v>6</v>
      </c>
      <c r="P2797" s="34">
        <v>3.3493107450835802</v>
      </c>
      <c r="Q2797" t="s">
        <v>6</v>
      </c>
      <c r="R2797" t="s">
        <v>6</v>
      </c>
      <c r="S2797" t="s">
        <v>6</v>
      </c>
      <c r="T2797" t="s">
        <v>14805</v>
      </c>
      <c r="U2797" t="s">
        <v>6</v>
      </c>
      <c r="V2797" t="s">
        <v>6</v>
      </c>
      <c r="W2797" t="s">
        <v>6</v>
      </c>
      <c r="X2797" t="s">
        <v>6</v>
      </c>
      <c r="Y2797" t="s">
        <v>6</v>
      </c>
      <c r="Z2797" t="s">
        <v>6</v>
      </c>
      <c r="AA2797" t="s">
        <v>6</v>
      </c>
      <c r="AB2797" t="s">
        <v>14806</v>
      </c>
      <c r="AC2797" t="s">
        <v>14807</v>
      </c>
    </row>
    <row r="2798" spans="1:29" x14ac:dyDescent="0.3">
      <c r="A2798" t="s">
        <v>339</v>
      </c>
      <c r="B2798" s="35">
        <v>263</v>
      </c>
      <c r="C2798" t="s">
        <v>132</v>
      </c>
      <c r="D2798" s="35">
        <v>1969</v>
      </c>
      <c r="E2798" t="s">
        <v>3294</v>
      </c>
      <c r="F2798" s="34" t="s">
        <v>6</v>
      </c>
      <c r="G2798" s="34" t="s">
        <v>6</v>
      </c>
      <c r="H2798" s="34" t="s">
        <v>6</v>
      </c>
      <c r="I2798" s="34">
        <v>1.5409497141998065</v>
      </c>
      <c r="J2798" s="34" t="s">
        <v>6</v>
      </c>
      <c r="K2798" s="34" t="s">
        <v>6</v>
      </c>
      <c r="L2798" s="34" t="s">
        <v>6</v>
      </c>
      <c r="M2798" s="34" t="s">
        <v>6</v>
      </c>
      <c r="N2798" s="34" t="s">
        <v>6</v>
      </c>
      <c r="O2798" s="34" t="s">
        <v>6</v>
      </c>
      <c r="P2798" s="34">
        <v>3.5270456588664998</v>
      </c>
      <c r="Q2798" t="s">
        <v>6</v>
      </c>
      <c r="R2798" t="s">
        <v>6</v>
      </c>
      <c r="S2798" t="s">
        <v>6</v>
      </c>
      <c r="T2798" t="s">
        <v>14805</v>
      </c>
      <c r="U2798" t="s">
        <v>6</v>
      </c>
      <c r="V2798" t="s">
        <v>6</v>
      </c>
      <c r="W2798" t="s">
        <v>6</v>
      </c>
      <c r="X2798" t="s">
        <v>6</v>
      </c>
      <c r="Y2798" t="s">
        <v>6</v>
      </c>
      <c r="Z2798" t="s">
        <v>6</v>
      </c>
      <c r="AA2798" t="s">
        <v>6</v>
      </c>
      <c r="AB2798" t="s">
        <v>14806</v>
      </c>
      <c r="AC2798" t="s">
        <v>14807</v>
      </c>
    </row>
    <row r="2799" spans="1:29" x14ac:dyDescent="0.3">
      <c r="A2799" t="s">
        <v>339</v>
      </c>
      <c r="B2799" s="35">
        <v>263</v>
      </c>
      <c r="C2799" t="s">
        <v>132</v>
      </c>
      <c r="D2799" s="35">
        <v>1970</v>
      </c>
      <c r="E2799" t="s">
        <v>3295</v>
      </c>
      <c r="F2799" s="34" t="s">
        <v>6</v>
      </c>
      <c r="G2799" s="34" t="s">
        <v>6</v>
      </c>
      <c r="H2799" s="34" t="s">
        <v>6</v>
      </c>
      <c r="I2799" s="34">
        <v>1.7767358845441783</v>
      </c>
      <c r="J2799" s="34" t="s">
        <v>6</v>
      </c>
      <c r="K2799" s="34" t="s">
        <v>6</v>
      </c>
      <c r="L2799" s="34" t="s">
        <v>6</v>
      </c>
      <c r="M2799" s="34" t="s">
        <v>6</v>
      </c>
      <c r="N2799" s="34" t="s">
        <v>6</v>
      </c>
      <c r="O2799" s="34">
        <v>12.53851457714436</v>
      </c>
      <c r="P2799" s="34">
        <v>3.59794613009689</v>
      </c>
      <c r="Q2799" t="s">
        <v>6</v>
      </c>
      <c r="R2799" t="s">
        <v>6</v>
      </c>
      <c r="S2799" t="s">
        <v>6</v>
      </c>
      <c r="T2799" t="s">
        <v>14805</v>
      </c>
      <c r="U2799" t="s">
        <v>6</v>
      </c>
      <c r="V2799" t="s">
        <v>6</v>
      </c>
      <c r="W2799" t="s">
        <v>6</v>
      </c>
      <c r="X2799" t="s">
        <v>6</v>
      </c>
      <c r="Y2799" t="s">
        <v>6</v>
      </c>
      <c r="Z2799" t="s">
        <v>6</v>
      </c>
      <c r="AA2799" t="s">
        <v>6</v>
      </c>
      <c r="AB2799" t="s">
        <v>14806</v>
      </c>
      <c r="AC2799" t="s">
        <v>14807</v>
      </c>
    </row>
    <row r="2800" spans="1:29" x14ac:dyDescent="0.3">
      <c r="A2800" t="s">
        <v>339</v>
      </c>
      <c r="B2800" s="35">
        <v>263</v>
      </c>
      <c r="C2800" t="s">
        <v>132</v>
      </c>
      <c r="D2800" s="35">
        <v>1971</v>
      </c>
      <c r="E2800" t="s">
        <v>3296</v>
      </c>
      <c r="F2800" s="34" t="s">
        <v>6</v>
      </c>
      <c r="G2800" s="34" t="s">
        <v>6</v>
      </c>
      <c r="H2800" s="34" t="s">
        <v>6</v>
      </c>
      <c r="I2800" s="34">
        <v>1.6243492904781729</v>
      </c>
      <c r="J2800" s="34" t="s">
        <v>6</v>
      </c>
      <c r="K2800" s="34" t="s">
        <v>6</v>
      </c>
      <c r="L2800" s="34" t="s">
        <v>6</v>
      </c>
      <c r="M2800" s="34" t="s">
        <v>6</v>
      </c>
      <c r="N2800" s="34" t="s">
        <v>6</v>
      </c>
      <c r="O2800" s="34">
        <v>10.951031360137202</v>
      </c>
      <c r="P2800" s="34">
        <v>4.19657276914457</v>
      </c>
      <c r="Q2800" t="s">
        <v>6</v>
      </c>
      <c r="R2800" t="s">
        <v>6</v>
      </c>
      <c r="S2800" t="s">
        <v>6</v>
      </c>
      <c r="T2800" t="s">
        <v>14805</v>
      </c>
      <c r="U2800" t="s">
        <v>6</v>
      </c>
      <c r="V2800" t="s">
        <v>6</v>
      </c>
      <c r="W2800" t="s">
        <v>6</v>
      </c>
      <c r="X2800" t="s">
        <v>6</v>
      </c>
      <c r="Y2800" t="s">
        <v>6</v>
      </c>
      <c r="Z2800" t="s">
        <v>6</v>
      </c>
      <c r="AA2800" t="s">
        <v>6</v>
      </c>
      <c r="AB2800" t="s">
        <v>14806</v>
      </c>
      <c r="AC2800" t="s">
        <v>14807</v>
      </c>
    </row>
    <row r="2801" spans="1:29" x14ac:dyDescent="0.3">
      <c r="A2801" t="s">
        <v>339</v>
      </c>
      <c r="B2801" s="35">
        <v>263</v>
      </c>
      <c r="C2801" t="s">
        <v>132</v>
      </c>
      <c r="D2801" s="35">
        <v>1972</v>
      </c>
      <c r="E2801" t="s">
        <v>3297</v>
      </c>
      <c r="F2801" s="34" t="s">
        <v>6</v>
      </c>
      <c r="G2801" s="34" t="s">
        <v>6</v>
      </c>
      <c r="H2801" s="34" t="s">
        <v>6</v>
      </c>
      <c r="I2801" s="34">
        <v>2.0388385436710648</v>
      </c>
      <c r="J2801" s="34" t="s">
        <v>6</v>
      </c>
      <c r="K2801" s="34" t="s">
        <v>6</v>
      </c>
      <c r="L2801" s="34" t="s">
        <v>6</v>
      </c>
      <c r="M2801" s="34" t="s">
        <v>6</v>
      </c>
      <c r="N2801" s="34" t="s">
        <v>6</v>
      </c>
      <c r="O2801" s="34">
        <v>11.136996563645587</v>
      </c>
      <c r="P2801" s="34">
        <v>4.3724894389863298</v>
      </c>
      <c r="Q2801" t="s">
        <v>6</v>
      </c>
      <c r="R2801" t="s">
        <v>6</v>
      </c>
      <c r="S2801" t="s">
        <v>6</v>
      </c>
      <c r="T2801" t="s">
        <v>14805</v>
      </c>
      <c r="U2801" t="s">
        <v>6</v>
      </c>
      <c r="V2801" t="s">
        <v>6</v>
      </c>
      <c r="W2801" t="s">
        <v>6</v>
      </c>
      <c r="X2801" t="s">
        <v>6</v>
      </c>
      <c r="Y2801" t="s">
        <v>6</v>
      </c>
      <c r="Z2801" t="s">
        <v>6</v>
      </c>
      <c r="AA2801" t="s">
        <v>6</v>
      </c>
      <c r="AB2801" t="s">
        <v>14806</v>
      </c>
      <c r="AC2801" t="s">
        <v>14807</v>
      </c>
    </row>
    <row r="2802" spans="1:29" x14ac:dyDescent="0.3">
      <c r="A2802" t="s">
        <v>339</v>
      </c>
      <c r="B2802" s="35">
        <v>263</v>
      </c>
      <c r="C2802" t="s">
        <v>132</v>
      </c>
      <c r="D2802" s="35">
        <v>1973</v>
      </c>
      <c r="E2802" t="s">
        <v>3298</v>
      </c>
      <c r="F2802" s="34" t="s">
        <v>6</v>
      </c>
      <c r="G2802" s="34" t="s">
        <v>6</v>
      </c>
      <c r="H2802" s="34" t="s">
        <v>6</v>
      </c>
      <c r="I2802" s="34">
        <v>3.0054920406030861</v>
      </c>
      <c r="J2802" s="34" t="s">
        <v>6</v>
      </c>
      <c r="K2802" s="34" t="s">
        <v>6</v>
      </c>
      <c r="L2802" s="34" t="s">
        <v>6</v>
      </c>
      <c r="M2802" s="34" t="s">
        <v>6</v>
      </c>
      <c r="N2802" s="34" t="s">
        <v>6</v>
      </c>
      <c r="O2802" s="34">
        <v>8.9206813168899277</v>
      </c>
      <c r="P2802" s="34">
        <v>5.6219746290226302</v>
      </c>
      <c r="Q2802" t="s">
        <v>6</v>
      </c>
      <c r="R2802" t="s">
        <v>6</v>
      </c>
      <c r="S2802" t="s">
        <v>6</v>
      </c>
      <c r="T2802" t="s">
        <v>14805</v>
      </c>
      <c r="U2802" t="s">
        <v>6</v>
      </c>
      <c r="V2802" t="s">
        <v>6</v>
      </c>
      <c r="W2802" t="s">
        <v>6</v>
      </c>
      <c r="X2802" t="s">
        <v>6</v>
      </c>
      <c r="Y2802" t="s">
        <v>6</v>
      </c>
      <c r="Z2802" t="s">
        <v>6</v>
      </c>
      <c r="AA2802" t="s">
        <v>6</v>
      </c>
      <c r="AB2802" t="s">
        <v>14806</v>
      </c>
      <c r="AC2802" t="s">
        <v>14807</v>
      </c>
    </row>
    <row r="2803" spans="1:29" x14ac:dyDescent="0.3">
      <c r="A2803" t="s">
        <v>339</v>
      </c>
      <c r="B2803" s="35">
        <v>263</v>
      </c>
      <c r="C2803" t="s">
        <v>132</v>
      </c>
      <c r="D2803" s="35">
        <v>1974</v>
      </c>
      <c r="E2803" t="s">
        <v>3299</v>
      </c>
      <c r="F2803" s="34" t="s">
        <v>6</v>
      </c>
      <c r="G2803" s="34" t="s">
        <v>6</v>
      </c>
      <c r="H2803" s="34" t="s">
        <v>6</v>
      </c>
      <c r="I2803" s="34">
        <v>4.1248490106675444</v>
      </c>
      <c r="J2803" s="34" t="s">
        <v>6</v>
      </c>
      <c r="K2803" s="34" t="s">
        <v>6</v>
      </c>
      <c r="L2803" s="34" t="s">
        <v>6</v>
      </c>
      <c r="M2803" s="34" t="s">
        <v>6</v>
      </c>
      <c r="N2803" s="34" t="s">
        <v>6</v>
      </c>
      <c r="O2803" s="34">
        <v>13.333030470662283</v>
      </c>
      <c r="P2803" s="34">
        <v>6.8377290725207702</v>
      </c>
      <c r="Q2803" t="s">
        <v>6</v>
      </c>
      <c r="R2803" t="s">
        <v>6</v>
      </c>
      <c r="S2803" t="s">
        <v>6</v>
      </c>
      <c r="T2803" t="s">
        <v>14805</v>
      </c>
      <c r="U2803" t="s">
        <v>6</v>
      </c>
      <c r="V2803" t="s">
        <v>6</v>
      </c>
      <c r="W2803" t="s">
        <v>6</v>
      </c>
      <c r="X2803" t="s">
        <v>6</v>
      </c>
      <c r="Y2803" t="s">
        <v>6</v>
      </c>
      <c r="Z2803" t="s">
        <v>6</v>
      </c>
      <c r="AA2803" t="s">
        <v>6</v>
      </c>
      <c r="AB2803" t="s">
        <v>14806</v>
      </c>
      <c r="AC2803" t="s">
        <v>14807</v>
      </c>
    </row>
    <row r="2804" spans="1:29" x14ac:dyDescent="0.3">
      <c r="A2804" t="s">
        <v>339</v>
      </c>
      <c r="B2804" s="35">
        <v>263</v>
      </c>
      <c r="C2804" t="s">
        <v>132</v>
      </c>
      <c r="D2804" s="35">
        <v>1975</v>
      </c>
      <c r="E2804" t="s">
        <v>3300</v>
      </c>
      <c r="F2804" s="34" t="s">
        <v>6</v>
      </c>
      <c r="G2804" s="34" t="s">
        <v>6</v>
      </c>
      <c r="H2804" s="34" t="s">
        <v>6</v>
      </c>
      <c r="I2804" s="34">
        <v>4.4888848606320817</v>
      </c>
      <c r="J2804" s="34" t="s">
        <v>6</v>
      </c>
      <c r="K2804" s="34" t="s">
        <v>6</v>
      </c>
      <c r="L2804" s="34" t="s">
        <v>6</v>
      </c>
      <c r="M2804" s="34" t="s">
        <v>6</v>
      </c>
      <c r="N2804" s="34" t="s">
        <v>6</v>
      </c>
      <c r="O2804" s="34">
        <v>14.190575158899952</v>
      </c>
      <c r="P2804" s="34">
        <v>8.0722943726602203</v>
      </c>
      <c r="Q2804" t="s">
        <v>6</v>
      </c>
      <c r="R2804" t="s">
        <v>6</v>
      </c>
      <c r="S2804" t="s">
        <v>6</v>
      </c>
      <c r="T2804" t="s">
        <v>14805</v>
      </c>
      <c r="U2804" t="s">
        <v>6</v>
      </c>
      <c r="V2804" t="s">
        <v>6</v>
      </c>
      <c r="W2804" t="s">
        <v>6</v>
      </c>
      <c r="X2804" t="s">
        <v>6</v>
      </c>
      <c r="Y2804" t="s">
        <v>6</v>
      </c>
      <c r="Z2804" t="s">
        <v>6</v>
      </c>
      <c r="AA2804" t="s">
        <v>6</v>
      </c>
      <c r="AB2804" t="s">
        <v>14806</v>
      </c>
      <c r="AC2804" t="s">
        <v>14807</v>
      </c>
    </row>
    <row r="2805" spans="1:29" x14ac:dyDescent="0.3">
      <c r="A2805" t="s">
        <v>339</v>
      </c>
      <c r="B2805" s="35">
        <v>263</v>
      </c>
      <c r="C2805" t="s">
        <v>132</v>
      </c>
      <c r="D2805" s="35">
        <v>1976</v>
      </c>
      <c r="E2805" t="s">
        <v>3301</v>
      </c>
      <c r="F2805" s="34" t="s">
        <v>6</v>
      </c>
      <c r="G2805" s="34" t="s">
        <v>6</v>
      </c>
      <c r="H2805" s="34" t="s">
        <v>6</v>
      </c>
      <c r="I2805" s="34">
        <v>4.8202843531834541</v>
      </c>
      <c r="J2805" s="34" t="s">
        <v>6</v>
      </c>
      <c r="K2805" s="34" t="s">
        <v>6</v>
      </c>
      <c r="L2805" s="34" t="s">
        <v>6</v>
      </c>
      <c r="M2805" s="34" t="s">
        <v>6</v>
      </c>
      <c r="N2805" s="34" t="s">
        <v>6</v>
      </c>
      <c r="O2805" s="34">
        <v>14.897886709717433</v>
      </c>
      <c r="P2805" s="34">
        <v>9.3695302373961695</v>
      </c>
      <c r="Q2805" t="s">
        <v>6</v>
      </c>
      <c r="R2805" t="s">
        <v>6</v>
      </c>
      <c r="S2805" t="s">
        <v>6</v>
      </c>
      <c r="T2805" t="s">
        <v>14805</v>
      </c>
      <c r="U2805" t="s">
        <v>6</v>
      </c>
      <c r="V2805" t="s">
        <v>6</v>
      </c>
      <c r="W2805" t="s">
        <v>6</v>
      </c>
      <c r="X2805" t="s">
        <v>6</v>
      </c>
      <c r="Y2805" t="s">
        <v>6</v>
      </c>
      <c r="Z2805" t="s">
        <v>6</v>
      </c>
      <c r="AA2805" t="s">
        <v>6</v>
      </c>
      <c r="AB2805" t="s">
        <v>14806</v>
      </c>
      <c r="AC2805" t="s">
        <v>14807</v>
      </c>
    </row>
    <row r="2806" spans="1:29" x14ac:dyDescent="0.3">
      <c r="A2806" t="s">
        <v>339</v>
      </c>
      <c r="B2806" s="35">
        <v>263</v>
      </c>
      <c r="C2806" t="s">
        <v>132</v>
      </c>
      <c r="D2806" s="35">
        <v>1977</v>
      </c>
      <c r="E2806" t="s">
        <v>3302</v>
      </c>
      <c r="F2806" s="34" t="s">
        <v>6</v>
      </c>
      <c r="G2806" s="34" t="s">
        <v>6</v>
      </c>
      <c r="H2806" s="34" t="s">
        <v>6</v>
      </c>
      <c r="I2806" s="34">
        <v>5.3625629875469434</v>
      </c>
      <c r="J2806" s="34" t="s">
        <v>6</v>
      </c>
      <c r="K2806" s="34" t="s">
        <v>6</v>
      </c>
      <c r="L2806" s="34" t="s">
        <v>6</v>
      </c>
      <c r="M2806" s="34" t="s">
        <v>6</v>
      </c>
      <c r="N2806" s="34" t="s">
        <v>6</v>
      </c>
      <c r="O2806" s="34">
        <v>18.500573990367688</v>
      </c>
      <c r="P2806" s="34">
        <v>10.0254673231527</v>
      </c>
      <c r="Q2806" t="s">
        <v>6</v>
      </c>
      <c r="R2806" t="s">
        <v>6</v>
      </c>
      <c r="S2806" t="s">
        <v>6</v>
      </c>
      <c r="T2806" t="s">
        <v>14805</v>
      </c>
      <c r="U2806" t="s">
        <v>6</v>
      </c>
      <c r="V2806" t="s">
        <v>6</v>
      </c>
      <c r="W2806" t="s">
        <v>6</v>
      </c>
      <c r="X2806" t="s">
        <v>6</v>
      </c>
      <c r="Y2806" t="s">
        <v>6</v>
      </c>
      <c r="Z2806" t="s">
        <v>6</v>
      </c>
      <c r="AA2806" t="s">
        <v>6</v>
      </c>
      <c r="AB2806" t="s">
        <v>14806</v>
      </c>
      <c r="AC2806" t="s">
        <v>14807</v>
      </c>
    </row>
    <row r="2807" spans="1:29" x14ac:dyDescent="0.3">
      <c r="A2807" t="s">
        <v>339</v>
      </c>
      <c r="B2807" s="35">
        <v>263</v>
      </c>
      <c r="C2807" t="s">
        <v>132</v>
      </c>
      <c r="D2807" s="35">
        <v>1978</v>
      </c>
      <c r="E2807" t="s">
        <v>3303</v>
      </c>
      <c r="F2807" s="34" t="s">
        <v>6</v>
      </c>
      <c r="G2807" s="34" t="s">
        <v>6</v>
      </c>
      <c r="H2807" s="34" t="s">
        <v>6</v>
      </c>
      <c r="I2807" s="34">
        <v>6.3345558693868433</v>
      </c>
      <c r="J2807" s="34" t="s">
        <v>6</v>
      </c>
      <c r="K2807" s="34" t="s">
        <v>6</v>
      </c>
      <c r="L2807" s="34" t="s">
        <v>6</v>
      </c>
      <c r="M2807" s="34" t="s">
        <v>6</v>
      </c>
      <c r="N2807" s="34" t="s">
        <v>6</v>
      </c>
      <c r="O2807" s="34">
        <v>20.114439472972133</v>
      </c>
      <c r="P2807" s="34">
        <v>10.1513194177928</v>
      </c>
      <c r="Q2807" t="s">
        <v>6</v>
      </c>
      <c r="R2807" t="s">
        <v>6</v>
      </c>
      <c r="S2807" t="s">
        <v>6</v>
      </c>
      <c r="T2807" t="s">
        <v>14805</v>
      </c>
      <c r="U2807" t="s">
        <v>6</v>
      </c>
      <c r="V2807" t="s">
        <v>6</v>
      </c>
      <c r="W2807" t="s">
        <v>6</v>
      </c>
      <c r="X2807" t="s">
        <v>6</v>
      </c>
      <c r="Y2807" t="s">
        <v>6</v>
      </c>
      <c r="Z2807" t="s">
        <v>6</v>
      </c>
      <c r="AA2807" t="s">
        <v>6</v>
      </c>
      <c r="AB2807" t="s">
        <v>14806</v>
      </c>
      <c r="AC2807" t="s">
        <v>14807</v>
      </c>
    </row>
    <row r="2808" spans="1:29" x14ac:dyDescent="0.3">
      <c r="A2808" t="s">
        <v>339</v>
      </c>
      <c r="B2808" s="35">
        <v>263</v>
      </c>
      <c r="C2808" t="s">
        <v>132</v>
      </c>
      <c r="D2808" s="35">
        <v>1979</v>
      </c>
      <c r="E2808" t="s">
        <v>3304</v>
      </c>
      <c r="F2808" s="34" t="s">
        <v>6</v>
      </c>
      <c r="G2808" s="34" t="s">
        <v>6</v>
      </c>
      <c r="H2808" s="34" t="s">
        <v>6</v>
      </c>
      <c r="I2808" s="34">
        <v>6.3849372875944104</v>
      </c>
      <c r="J2808" s="34" t="s">
        <v>6</v>
      </c>
      <c r="K2808" s="34" t="s">
        <v>6</v>
      </c>
      <c r="L2808" s="34" t="s">
        <v>6</v>
      </c>
      <c r="M2808" s="34" t="s">
        <v>6</v>
      </c>
      <c r="N2808" s="34" t="s">
        <v>6</v>
      </c>
      <c r="O2808" s="34">
        <v>19.794493855305866</v>
      </c>
      <c r="P2808" s="34">
        <v>11.3611139362232</v>
      </c>
      <c r="Q2808" t="s">
        <v>6</v>
      </c>
      <c r="R2808" t="s">
        <v>6</v>
      </c>
      <c r="S2808" t="s">
        <v>6</v>
      </c>
      <c r="T2808" t="s">
        <v>14805</v>
      </c>
      <c r="U2808" t="s">
        <v>6</v>
      </c>
      <c r="V2808" t="s">
        <v>6</v>
      </c>
      <c r="W2808" t="s">
        <v>6</v>
      </c>
      <c r="X2808" t="s">
        <v>6</v>
      </c>
      <c r="Y2808" t="s">
        <v>6</v>
      </c>
      <c r="Z2808" t="s">
        <v>6</v>
      </c>
      <c r="AA2808" t="s">
        <v>6</v>
      </c>
      <c r="AB2808" t="s">
        <v>14806</v>
      </c>
      <c r="AC2808" t="s">
        <v>14807</v>
      </c>
    </row>
    <row r="2809" spans="1:29" x14ac:dyDescent="0.3">
      <c r="A2809" t="s">
        <v>339</v>
      </c>
      <c r="B2809" s="35">
        <v>263</v>
      </c>
      <c r="C2809" t="s">
        <v>132</v>
      </c>
      <c r="D2809" s="35">
        <v>1980</v>
      </c>
      <c r="E2809" t="s">
        <v>3305</v>
      </c>
      <c r="F2809" s="34" t="s">
        <v>6</v>
      </c>
      <c r="G2809" s="34" t="s">
        <v>6</v>
      </c>
      <c r="H2809" s="34" t="s">
        <v>6</v>
      </c>
      <c r="I2809" s="34">
        <v>5.9946451820135742</v>
      </c>
      <c r="J2809" s="34" t="s">
        <v>6</v>
      </c>
      <c r="K2809" s="34" t="s">
        <v>6</v>
      </c>
      <c r="L2809" s="34" t="s">
        <v>6</v>
      </c>
      <c r="M2809" s="34" t="s">
        <v>6</v>
      </c>
      <c r="N2809" s="34" t="s">
        <v>6</v>
      </c>
      <c r="O2809" s="34">
        <v>20.327001119876744</v>
      </c>
      <c r="P2809" s="34">
        <v>13.315867340990399</v>
      </c>
      <c r="Q2809" t="s">
        <v>6</v>
      </c>
      <c r="R2809" t="s">
        <v>6</v>
      </c>
      <c r="S2809" t="s">
        <v>6</v>
      </c>
      <c r="T2809" t="s">
        <v>14805</v>
      </c>
      <c r="U2809" t="s">
        <v>6</v>
      </c>
      <c r="V2809" t="s">
        <v>6</v>
      </c>
      <c r="W2809" t="s">
        <v>6</v>
      </c>
      <c r="X2809" t="s">
        <v>6</v>
      </c>
      <c r="Y2809" t="s">
        <v>6</v>
      </c>
      <c r="Z2809" t="s">
        <v>6</v>
      </c>
      <c r="AA2809" t="s">
        <v>6</v>
      </c>
      <c r="AB2809" t="s">
        <v>14806</v>
      </c>
      <c r="AC2809" t="s">
        <v>14807</v>
      </c>
    </row>
    <row r="2810" spans="1:29" x14ac:dyDescent="0.3">
      <c r="A2810" t="s">
        <v>339</v>
      </c>
      <c r="B2810" s="35">
        <v>263</v>
      </c>
      <c r="C2810" t="s">
        <v>132</v>
      </c>
      <c r="D2810" s="35">
        <v>1981</v>
      </c>
      <c r="E2810" t="s">
        <v>3306</v>
      </c>
      <c r="F2810" s="34" t="s">
        <v>6</v>
      </c>
      <c r="G2810" s="34" t="s">
        <v>6</v>
      </c>
      <c r="H2810" s="34" t="s">
        <v>6</v>
      </c>
      <c r="I2810" s="34">
        <v>6.2264416541007259</v>
      </c>
      <c r="J2810" s="34" t="s">
        <v>6</v>
      </c>
      <c r="K2810" s="34" t="s">
        <v>6</v>
      </c>
      <c r="L2810" s="34" t="s">
        <v>6</v>
      </c>
      <c r="M2810" s="34" t="s">
        <v>6</v>
      </c>
      <c r="N2810" s="34" t="s">
        <v>6</v>
      </c>
      <c r="O2810" s="34">
        <v>23.687460412927049</v>
      </c>
      <c r="P2810" s="34">
        <v>14.658998681837399</v>
      </c>
      <c r="Q2810" t="s">
        <v>6</v>
      </c>
      <c r="R2810" t="s">
        <v>6</v>
      </c>
      <c r="S2810" t="s">
        <v>6</v>
      </c>
      <c r="T2810" t="s">
        <v>14805</v>
      </c>
      <c r="U2810" t="s">
        <v>6</v>
      </c>
      <c r="V2810" t="s">
        <v>6</v>
      </c>
      <c r="W2810" t="s">
        <v>6</v>
      </c>
      <c r="X2810" t="s">
        <v>6</v>
      </c>
      <c r="Y2810" t="s">
        <v>6</v>
      </c>
      <c r="Z2810" t="s">
        <v>6</v>
      </c>
      <c r="AA2810" t="s">
        <v>6</v>
      </c>
      <c r="AB2810" t="s">
        <v>14806</v>
      </c>
      <c r="AC2810" t="s">
        <v>14807</v>
      </c>
    </row>
    <row r="2811" spans="1:29" x14ac:dyDescent="0.3">
      <c r="A2811" t="s">
        <v>339</v>
      </c>
      <c r="B2811" s="35">
        <v>263</v>
      </c>
      <c r="C2811" t="s">
        <v>132</v>
      </c>
      <c r="D2811" s="35">
        <v>1982</v>
      </c>
      <c r="E2811" t="s">
        <v>3307</v>
      </c>
      <c r="F2811" s="34" t="s">
        <v>6</v>
      </c>
      <c r="G2811" s="34" t="s">
        <v>6</v>
      </c>
      <c r="H2811" s="34" t="s">
        <v>6</v>
      </c>
      <c r="I2811" s="34">
        <v>6.0800968074167745</v>
      </c>
      <c r="J2811" s="34" t="s">
        <v>6</v>
      </c>
      <c r="K2811" s="34" t="s">
        <v>6</v>
      </c>
      <c r="L2811" s="34" t="s">
        <v>6</v>
      </c>
      <c r="M2811" s="34" t="s">
        <v>6</v>
      </c>
      <c r="N2811" s="34" t="s">
        <v>6</v>
      </c>
      <c r="O2811" s="34">
        <v>25.541479137988549</v>
      </c>
      <c r="P2811" s="34">
        <v>15.2462539555163</v>
      </c>
      <c r="Q2811" t="s">
        <v>6</v>
      </c>
      <c r="R2811" t="s">
        <v>6</v>
      </c>
      <c r="S2811" t="s">
        <v>6</v>
      </c>
      <c r="T2811" t="s">
        <v>14805</v>
      </c>
      <c r="U2811" t="s">
        <v>6</v>
      </c>
      <c r="V2811" t="s">
        <v>6</v>
      </c>
      <c r="W2811" t="s">
        <v>6</v>
      </c>
      <c r="X2811" t="s">
        <v>6</v>
      </c>
      <c r="Y2811" t="s">
        <v>6</v>
      </c>
      <c r="Z2811" t="s">
        <v>6</v>
      </c>
      <c r="AA2811" t="s">
        <v>6</v>
      </c>
      <c r="AB2811" t="s">
        <v>14806</v>
      </c>
      <c r="AC2811" t="s">
        <v>14807</v>
      </c>
    </row>
    <row r="2812" spans="1:29" x14ac:dyDescent="0.3">
      <c r="A2812" t="s">
        <v>339</v>
      </c>
      <c r="B2812" s="35">
        <v>263</v>
      </c>
      <c r="C2812" t="s">
        <v>132</v>
      </c>
      <c r="D2812" s="35">
        <v>1983</v>
      </c>
      <c r="E2812" t="s">
        <v>3308</v>
      </c>
      <c r="F2812" s="34" t="s">
        <v>6</v>
      </c>
      <c r="G2812" s="34" t="s">
        <v>6</v>
      </c>
      <c r="H2812" s="34" t="s">
        <v>6</v>
      </c>
      <c r="I2812" s="34">
        <v>5.7182920058367914</v>
      </c>
      <c r="J2812" s="34" t="s">
        <v>6</v>
      </c>
      <c r="K2812" s="34" t="s">
        <v>6</v>
      </c>
      <c r="L2812" s="34" t="s">
        <v>6</v>
      </c>
      <c r="M2812" s="34" t="s">
        <v>6</v>
      </c>
      <c r="N2812" s="34" t="s">
        <v>6</v>
      </c>
      <c r="O2812" s="34">
        <v>28.884418308844769</v>
      </c>
      <c r="P2812" s="34">
        <v>16.364239514961</v>
      </c>
      <c r="Q2812" t="s">
        <v>6</v>
      </c>
      <c r="R2812" t="s">
        <v>6</v>
      </c>
      <c r="S2812" t="s">
        <v>6</v>
      </c>
      <c r="T2812" t="s">
        <v>14805</v>
      </c>
      <c r="U2812" t="s">
        <v>6</v>
      </c>
      <c r="V2812" t="s">
        <v>6</v>
      </c>
      <c r="W2812" t="s">
        <v>6</v>
      </c>
      <c r="X2812" t="s">
        <v>6</v>
      </c>
      <c r="Y2812" t="s">
        <v>6</v>
      </c>
      <c r="Z2812" t="s">
        <v>6</v>
      </c>
      <c r="AA2812" t="s">
        <v>6</v>
      </c>
      <c r="AB2812" t="s">
        <v>14806</v>
      </c>
      <c r="AC2812" t="s">
        <v>14807</v>
      </c>
    </row>
    <row r="2813" spans="1:29" x14ac:dyDescent="0.3">
      <c r="A2813" t="s">
        <v>339</v>
      </c>
      <c r="B2813" s="35">
        <v>263</v>
      </c>
      <c r="C2813" t="s">
        <v>132</v>
      </c>
      <c r="D2813" s="35">
        <v>1984</v>
      </c>
      <c r="E2813" t="s">
        <v>3309</v>
      </c>
      <c r="F2813" s="34" t="s">
        <v>6</v>
      </c>
      <c r="G2813" s="34" t="s">
        <v>6</v>
      </c>
      <c r="H2813" s="34" t="s">
        <v>6</v>
      </c>
      <c r="I2813" s="34">
        <v>5.4603558056939443</v>
      </c>
      <c r="J2813" s="34" t="s">
        <v>6</v>
      </c>
      <c r="K2813" s="34" t="s">
        <v>6</v>
      </c>
      <c r="L2813" s="34" t="s">
        <v>6</v>
      </c>
      <c r="M2813" s="34" t="s">
        <v>6</v>
      </c>
      <c r="N2813" s="34" t="s">
        <v>6</v>
      </c>
      <c r="O2813" s="34">
        <v>27.327743573023326</v>
      </c>
      <c r="P2813" s="34">
        <v>18.132518012242802</v>
      </c>
      <c r="Q2813" t="s">
        <v>6</v>
      </c>
      <c r="R2813" t="s">
        <v>6</v>
      </c>
      <c r="S2813" t="s">
        <v>6</v>
      </c>
      <c r="T2813" t="s">
        <v>14805</v>
      </c>
      <c r="U2813" t="s">
        <v>6</v>
      </c>
      <c r="V2813" t="s">
        <v>6</v>
      </c>
      <c r="W2813" t="s">
        <v>6</v>
      </c>
      <c r="X2813" t="s">
        <v>6</v>
      </c>
      <c r="Y2813" t="s">
        <v>6</v>
      </c>
      <c r="Z2813" t="s">
        <v>6</v>
      </c>
      <c r="AA2813" t="s">
        <v>6</v>
      </c>
      <c r="AB2813" t="s">
        <v>14806</v>
      </c>
      <c r="AC2813" t="s">
        <v>14807</v>
      </c>
    </row>
    <row r="2814" spans="1:29" x14ac:dyDescent="0.3">
      <c r="A2814" t="s">
        <v>339</v>
      </c>
      <c r="B2814" s="35">
        <v>263</v>
      </c>
      <c r="C2814" t="s">
        <v>132</v>
      </c>
      <c r="D2814" s="35">
        <v>1985</v>
      </c>
      <c r="E2814" t="s">
        <v>3310</v>
      </c>
      <c r="F2814" s="34" t="s">
        <v>6</v>
      </c>
      <c r="G2814" s="34" t="s">
        <v>6</v>
      </c>
      <c r="H2814" s="34" t="s">
        <v>6</v>
      </c>
      <c r="I2814" s="34">
        <v>4.9821489301046027</v>
      </c>
      <c r="J2814" s="34" t="s">
        <v>6</v>
      </c>
      <c r="K2814" s="34" t="s">
        <v>6</v>
      </c>
      <c r="L2814" s="34" t="s">
        <v>6</v>
      </c>
      <c r="M2814" s="34" t="s">
        <v>6</v>
      </c>
      <c r="N2814" s="34" t="s">
        <v>6</v>
      </c>
      <c r="O2814" s="34">
        <v>25.647632687338657</v>
      </c>
      <c r="P2814" s="34">
        <v>20.135006280892899</v>
      </c>
      <c r="Q2814" t="s">
        <v>6</v>
      </c>
      <c r="R2814" t="s">
        <v>6</v>
      </c>
      <c r="S2814" t="s">
        <v>6</v>
      </c>
      <c r="T2814" t="s">
        <v>14805</v>
      </c>
      <c r="U2814" t="s">
        <v>6</v>
      </c>
      <c r="V2814" t="s">
        <v>6</v>
      </c>
      <c r="W2814" t="s">
        <v>6</v>
      </c>
      <c r="X2814" t="s">
        <v>6</v>
      </c>
      <c r="Y2814" t="s">
        <v>6</v>
      </c>
      <c r="Z2814" t="s">
        <v>6</v>
      </c>
      <c r="AA2814" t="s">
        <v>6</v>
      </c>
      <c r="AB2814" t="s">
        <v>14806</v>
      </c>
      <c r="AC2814" t="s">
        <v>14807</v>
      </c>
    </row>
    <row r="2815" spans="1:29" x14ac:dyDescent="0.3">
      <c r="A2815" t="s">
        <v>339</v>
      </c>
      <c r="B2815">
        <v>263</v>
      </c>
      <c r="C2815" t="s">
        <v>132</v>
      </c>
      <c r="D2815">
        <v>1986</v>
      </c>
      <c r="E2815" t="s">
        <v>3311</v>
      </c>
      <c r="F2815" s="34" t="s">
        <v>6</v>
      </c>
      <c r="G2815" s="34" t="s">
        <v>6</v>
      </c>
      <c r="H2815" s="34" t="s">
        <v>6</v>
      </c>
      <c r="I2815" s="34">
        <v>4.4868162582182256</v>
      </c>
      <c r="J2815" s="34" t="s">
        <v>6</v>
      </c>
      <c r="K2815" s="34" t="s">
        <v>6</v>
      </c>
      <c r="L2815" s="34" t="s">
        <v>6</v>
      </c>
      <c r="M2815" s="34" t="s">
        <v>6</v>
      </c>
      <c r="N2815" s="34" t="s">
        <v>6</v>
      </c>
      <c r="O2815" s="34">
        <v>26.471630580440436</v>
      </c>
      <c r="P2815" s="34">
        <v>22.371965826802501</v>
      </c>
      <c r="Q2815" t="s">
        <v>6</v>
      </c>
      <c r="R2815" t="s">
        <v>6</v>
      </c>
      <c r="S2815" t="s">
        <v>6</v>
      </c>
      <c r="T2815" t="s">
        <v>14805</v>
      </c>
      <c r="U2815" t="s">
        <v>6</v>
      </c>
      <c r="V2815" t="s">
        <v>6</v>
      </c>
      <c r="W2815" t="s">
        <v>6</v>
      </c>
      <c r="X2815" t="s">
        <v>6</v>
      </c>
      <c r="Y2815" t="s">
        <v>6</v>
      </c>
      <c r="Z2815" t="s">
        <v>6</v>
      </c>
      <c r="AA2815" t="s">
        <v>6</v>
      </c>
      <c r="AB2815" t="s">
        <v>14806</v>
      </c>
      <c r="AC2815" t="s">
        <v>14807</v>
      </c>
    </row>
    <row r="2816" spans="1:29" x14ac:dyDescent="0.3">
      <c r="A2816" t="s">
        <v>339</v>
      </c>
      <c r="B2816" s="35">
        <v>263</v>
      </c>
      <c r="C2816" t="s">
        <v>132</v>
      </c>
      <c r="D2816" s="35">
        <v>1987</v>
      </c>
      <c r="E2816" t="s">
        <v>3312</v>
      </c>
      <c r="F2816" s="34" t="s">
        <v>6</v>
      </c>
      <c r="G2816" s="34" t="s">
        <v>6</v>
      </c>
      <c r="H2816" s="34" t="s">
        <v>6</v>
      </c>
      <c r="I2816" s="34">
        <v>8.6837578259699839</v>
      </c>
      <c r="J2816" s="34" t="s">
        <v>6</v>
      </c>
      <c r="K2816" s="34" t="s">
        <v>6</v>
      </c>
      <c r="L2816" s="34" t="s">
        <v>6</v>
      </c>
      <c r="M2816" s="34" t="s">
        <v>6</v>
      </c>
      <c r="N2816" s="34" t="s">
        <v>6</v>
      </c>
      <c r="O2816" s="34">
        <v>58.600710591371239</v>
      </c>
      <c r="P2816" s="34">
        <v>11.022221245478899</v>
      </c>
      <c r="Q2816" t="s">
        <v>6</v>
      </c>
      <c r="R2816" t="s">
        <v>6</v>
      </c>
      <c r="S2816" t="s">
        <v>6</v>
      </c>
      <c r="T2816" t="s">
        <v>14805</v>
      </c>
      <c r="U2816" t="s">
        <v>6</v>
      </c>
      <c r="V2816" t="s">
        <v>6</v>
      </c>
      <c r="W2816" t="s">
        <v>6</v>
      </c>
      <c r="X2816" t="s">
        <v>6</v>
      </c>
      <c r="Y2816" t="s">
        <v>6</v>
      </c>
      <c r="Z2816" t="s">
        <v>6</v>
      </c>
      <c r="AA2816" t="s">
        <v>6</v>
      </c>
      <c r="AB2816" t="s">
        <v>14806</v>
      </c>
      <c r="AC2816" t="s">
        <v>14807</v>
      </c>
    </row>
    <row r="2817" spans="1:29" x14ac:dyDescent="0.3">
      <c r="A2817" t="s">
        <v>339</v>
      </c>
      <c r="B2817" s="35">
        <v>263</v>
      </c>
      <c r="C2817" t="s">
        <v>132</v>
      </c>
      <c r="D2817" s="35">
        <v>1988</v>
      </c>
      <c r="E2817" t="s">
        <v>3313</v>
      </c>
      <c r="F2817" s="34" t="s">
        <v>6</v>
      </c>
      <c r="G2817" s="34" t="s">
        <v>6</v>
      </c>
      <c r="H2817" s="34" t="s">
        <v>6</v>
      </c>
      <c r="I2817" s="34">
        <v>17.253879220559909</v>
      </c>
      <c r="J2817" s="34" t="s">
        <v>6</v>
      </c>
      <c r="K2817" s="34" t="s">
        <v>6</v>
      </c>
      <c r="L2817" s="34" t="s">
        <v>6</v>
      </c>
      <c r="M2817" s="34" t="s">
        <v>6</v>
      </c>
      <c r="N2817" s="34" t="s">
        <v>6</v>
      </c>
      <c r="O2817" s="34">
        <v>90.885272208823167</v>
      </c>
      <c r="P2817" s="34">
        <v>7.2475759451816799</v>
      </c>
      <c r="Q2817" t="s">
        <v>6</v>
      </c>
      <c r="R2817" t="s">
        <v>6</v>
      </c>
      <c r="S2817" t="s">
        <v>6</v>
      </c>
      <c r="T2817" t="s">
        <v>14805</v>
      </c>
      <c r="U2817" t="s">
        <v>6</v>
      </c>
      <c r="V2817" t="s">
        <v>6</v>
      </c>
      <c r="W2817" t="s">
        <v>6</v>
      </c>
      <c r="X2817" t="s">
        <v>6</v>
      </c>
      <c r="Y2817" t="s">
        <v>6</v>
      </c>
      <c r="Z2817" t="s">
        <v>6</v>
      </c>
      <c r="AA2817" t="s">
        <v>6</v>
      </c>
      <c r="AB2817" t="s">
        <v>14806</v>
      </c>
      <c r="AC2817" t="s">
        <v>14807</v>
      </c>
    </row>
    <row r="2818" spans="1:29" x14ac:dyDescent="0.3">
      <c r="A2818" t="s">
        <v>339</v>
      </c>
      <c r="B2818" s="35">
        <v>263</v>
      </c>
      <c r="C2818" t="s">
        <v>132</v>
      </c>
      <c r="D2818" s="35">
        <v>1989</v>
      </c>
      <c r="E2818" t="s">
        <v>3314</v>
      </c>
      <c r="F2818" s="34" t="s">
        <v>6</v>
      </c>
      <c r="G2818" s="34" t="s">
        <v>6</v>
      </c>
      <c r="H2818" s="34" t="s">
        <v>6</v>
      </c>
      <c r="I2818" s="34">
        <v>22.438294917443091</v>
      </c>
      <c r="J2818" s="34" t="s">
        <v>6</v>
      </c>
      <c r="K2818" s="34" t="s">
        <v>6</v>
      </c>
      <c r="L2818" s="34" t="s">
        <v>6</v>
      </c>
      <c r="M2818" s="34" t="s">
        <v>6</v>
      </c>
      <c r="N2818" s="34" t="s">
        <v>6</v>
      </c>
      <c r="O2818" s="34">
        <v>98.694914884725776</v>
      </c>
      <c r="P2818" s="34">
        <v>6.6997069319708604</v>
      </c>
      <c r="Q2818" t="s">
        <v>6</v>
      </c>
      <c r="R2818" t="s">
        <v>6</v>
      </c>
      <c r="S2818" t="s">
        <v>6</v>
      </c>
      <c r="T2818" t="s">
        <v>14805</v>
      </c>
      <c r="U2818" t="s">
        <v>6</v>
      </c>
      <c r="V2818" t="s">
        <v>6</v>
      </c>
      <c r="W2818" t="s">
        <v>6</v>
      </c>
      <c r="X2818" t="s">
        <v>6</v>
      </c>
      <c r="Y2818" t="s">
        <v>6</v>
      </c>
      <c r="Z2818" t="s">
        <v>6</v>
      </c>
      <c r="AA2818" t="s">
        <v>6</v>
      </c>
      <c r="AB2818" t="s">
        <v>14806</v>
      </c>
      <c r="AC2818" t="s">
        <v>14807</v>
      </c>
    </row>
    <row r="2819" spans="1:29" x14ac:dyDescent="0.3">
      <c r="A2819" t="s">
        <v>339</v>
      </c>
      <c r="B2819" s="35">
        <v>263</v>
      </c>
      <c r="C2819" t="s">
        <v>132</v>
      </c>
      <c r="D2819" s="35">
        <v>1990</v>
      </c>
      <c r="E2819" t="s">
        <v>3315</v>
      </c>
      <c r="F2819" s="34" t="s">
        <v>6</v>
      </c>
      <c r="G2819" s="34" t="s">
        <v>6</v>
      </c>
      <c r="H2819" s="34" t="s">
        <v>6</v>
      </c>
      <c r="I2819" s="34">
        <v>21.114559661438481</v>
      </c>
      <c r="J2819" s="34" t="s">
        <v>6</v>
      </c>
      <c r="K2819" s="34" t="s">
        <v>6</v>
      </c>
      <c r="L2819" s="34" t="s">
        <v>6</v>
      </c>
      <c r="M2819" s="34" t="s">
        <v>6</v>
      </c>
      <c r="N2819" s="34" t="s">
        <v>6</v>
      </c>
      <c r="O2819" s="34">
        <v>85.10651901291719</v>
      </c>
      <c r="P2819" s="34">
        <v>8.5277648640167296</v>
      </c>
      <c r="Q2819" t="s">
        <v>6</v>
      </c>
      <c r="R2819" t="s">
        <v>6</v>
      </c>
      <c r="S2819" t="s">
        <v>6</v>
      </c>
      <c r="T2819" t="s">
        <v>14805</v>
      </c>
      <c r="U2819" t="s">
        <v>6</v>
      </c>
      <c r="V2819" t="s">
        <v>6</v>
      </c>
      <c r="W2819" t="s">
        <v>6</v>
      </c>
      <c r="X2819" t="s">
        <v>6</v>
      </c>
      <c r="Y2819" t="s">
        <v>6</v>
      </c>
      <c r="Z2819" t="s">
        <v>6</v>
      </c>
      <c r="AA2819" t="s">
        <v>6</v>
      </c>
      <c r="AB2819" t="s">
        <v>14806</v>
      </c>
      <c r="AC2819" t="s">
        <v>14807</v>
      </c>
    </row>
    <row r="2820" spans="1:29" x14ac:dyDescent="0.3">
      <c r="A2820" t="s">
        <v>339</v>
      </c>
      <c r="B2820" s="35">
        <v>263</v>
      </c>
      <c r="C2820" t="s">
        <v>132</v>
      </c>
      <c r="D2820" s="35">
        <v>1991</v>
      </c>
      <c r="E2820" t="s">
        <v>3316</v>
      </c>
      <c r="F2820" s="34" t="s">
        <v>6</v>
      </c>
      <c r="G2820" s="34" t="s">
        <v>6</v>
      </c>
      <c r="H2820" s="34" t="s">
        <v>6</v>
      </c>
      <c r="I2820" s="34">
        <v>20.256457584842163</v>
      </c>
      <c r="J2820" s="34" t="s">
        <v>6</v>
      </c>
      <c r="K2820" s="34" t="s">
        <v>6</v>
      </c>
      <c r="L2820" s="34" t="s">
        <v>6</v>
      </c>
      <c r="M2820" s="34" t="s">
        <v>6</v>
      </c>
      <c r="N2820" s="34" t="s">
        <v>6</v>
      </c>
      <c r="O2820" s="34">
        <v>80.691319271533885</v>
      </c>
      <c r="P2820" s="34">
        <v>9.1931177610910506</v>
      </c>
      <c r="Q2820" t="s">
        <v>6</v>
      </c>
      <c r="R2820" t="s">
        <v>6</v>
      </c>
      <c r="S2820" t="s">
        <v>6</v>
      </c>
      <c r="T2820" t="s">
        <v>14805</v>
      </c>
      <c r="U2820" t="s">
        <v>6</v>
      </c>
      <c r="V2820" t="s">
        <v>6</v>
      </c>
      <c r="W2820" t="s">
        <v>6</v>
      </c>
      <c r="X2820" t="s">
        <v>6</v>
      </c>
      <c r="Y2820" t="s">
        <v>6</v>
      </c>
      <c r="Z2820" t="s">
        <v>6</v>
      </c>
      <c r="AA2820" t="s">
        <v>6</v>
      </c>
      <c r="AB2820" t="s">
        <v>14806</v>
      </c>
      <c r="AC2820" t="s">
        <v>14807</v>
      </c>
    </row>
    <row r="2821" spans="1:29" x14ac:dyDescent="0.3">
      <c r="A2821" t="s">
        <v>339</v>
      </c>
      <c r="B2821" s="35">
        <v>263</v>
      </c>
      <c r="C2821" t="s">
        <v>132</v>
      </c>
      <c r="D2821" s="35">
        <v>1992</v>
      </c>
      <c r="E2821" t="s">
        <v>3317</v>
      </c>
      <c r="F2821" s="34" t="s">
        <v>6</v>
      </c>
      <c r="G2821" s="34" t="s">
        <v>6</v>
      </c>
      <c r="H2821" s="34" t="s">
        <v>6</v>
      </c>
      <c r="I2821" s="34">
        <v>23.399101578265782</v>
      </c>
      <c r="J2821" s="34" t="s">
        <v>6</v>
      </c>
      <c r="K2821" s="34" t="s">
        <v>6</v>
      </c>
      <c r="L2821" s="34" t="s">
        <v>6</v>
      </c>
      <c r="M2821" s="34" t="s">
        <v>6</v>
      </c>
      <c r="N2821" s="34" t="s">
        <v>6</v>
      </c>
      <c r="O2821" s="34">
        <v>118.85931451906826</v>
      </c>
      <c r="P2821" s="34">
        <v>8.9755582836170404</v>
      </c>
      <c r="Q2821" t="s">
        <v>6</v>
      </c>
      <c r="R2821" t="s">
        <v>6</v>
      </c>
      <c r="S2821" t="s">
        <v>6</v>
      </c>
      <c r="T2821" t="s">
        <v>14805</v>
      </c>
      <c r="U2821" t="s">
        <v>6</v>
      </c>
      <c r="V2821" t="s">
        <v>6</v>
      </c>
      <c r="W2821" t="s">
        <v>6</v>
      </c>
      <c r="X2821" t="s">
        <v>6</v>
      </c>
      <c r="Y2821" t="s">
        <v>6</v>
      </c>
      <c r="Z2821" t="s">
        <v>6</v>
      </c>
      <c r="AA2821" t="s">
        <v>6</v>
      </c>
      <c r="AB2821" t="s">
        <v>14806</v>
      </c>
      <c r="AC2821" t="s">
        <v>14807</v>
      </c>
    </row>
    <row r="2822" spans="1:29" x14ac:dyDescent="0.3">
      <c r="A2822" t="s">
        <v>339</v>
      </c>
      <c r="B2822" s="35">
        <v>263</v>
      </c>
      <c r="C2822" t="s">
        <v>132</v>
      </c>
      <c r="D2822" s="35">
        <v>1993</v>
      </c>
      <c r="E2822" t="s">
        <v>3318</v>
      </c>
      <c r="F2822" s="34" t="s">
        <v>6</v>
      </c>
      <c r="G2822" s="34" t="s">
        <v>6</v>
      </c>
      <c r="H2822" s="34" t="s">
        <v>6</v>
      </c>
      <c r="I2822" s="34">
        <v>18.537327093515184</v>
      </c>
      <c r="J2822" s="34" t="s">
        <v>6</v>
      </c>
      <c r="K2822" s="34" t="s">
        <v>6</v>
      </c>
      <c r="L2822" s="34" t="s">
        <v>6</v>
      </c>
      <c r="M2822" s="34" t="s">
        <v>6</v>
      </c>
      <c r="N2822" s="34" t="s">
        <v>6</v>
      </c>
      <c r="O2822" s="34">
        <v>98.018360340562253</v>
      </c>
      <c r="P2822" s="34">
        <v>13.5742331529569</v>
      </c>
      <c r="Q2822" t="s">
        <v>6</v>
      </c>
      <c r="R2822" t="s">
        <v>6</v>
      </c>
      <c r="S2822" t="s">
        <v>6</v>
      </c>
      <c r="T2822" t="s">
        <v>14805</v>
      </c>
      <c r="U2822" t="s">
        <v>6</v>
      </c>
      <c r="V2822" t="s">
        <v>6</v>
      </c>
      <c r="W2822" t="s">
        <v>6</v>
      </c>
      <c r="X2822" t="s">
        <v>6</v>
      </c>
      <c r="Y2822" t="s">
        <v>6</v>
      </c>
      <c r="Z2822" t="s">
        <v>6</v>
      </c>
      <c r="AA2822" t="s">
        <v>6</v>
      </c>
      <c r="AB2822" t="s">
        <v>14806</v>
      </c>
      <c r="AC2822" t="s">
        <v>14807</v>
      </c>
    </row>
    <row r="2823" spans="1:29" x14ac:dyDescent="0.3">
      <c r="A2823" t="s">
        <v>339</v>
      </c>
      <c r="B2823" s="35">
        <v>263</v>
      </c>
      <c r="C2823" t="s">
        <v>132</v>
      </c>
      <c r="D2823" s="35">
        <v>1994</v>
      </c>
      <c r="E2823" t="s">
        <v>3319</v>
      </c>
      <c r="F2823" s="34" t="s">
        <v>6</v>
      </c>
      <c r="G2823" s="34" t="s">
        <v>6</v>
      </c>
      <c r="H2823" s="34" t="s">
        <v>6</v>
      </c>
      <c r="I2823" s="34">
        <v>7.2151657984173321</v>
      </c>
      <c r="J2823" s="34" t="s">
        <v>6</v>
      </c>
      <c r="K2823" s="34" t="s">
        <v>6</v>
      </c>
      <c r="L2823" s="34" t="s">
        <v>6</v>
      </c>
      <c r="M2823" s="34" t="s">
        <v>6</v>
      </c>
      <c r="N2823" s="34" t="s">
        <v>6</v>
      </c>
      <c r="O2823" s="34">
        <v>35.304601135285139</v>
      </c>
      <c r="P2823" s="34">
        <v>45.088360973126903</v>
      </c>
      <c r="Q2823" t="s">
        <v>6</v>
      </c>
      <c r="R2823" t="s">
        <v>6</v>
      </c>
      <c r="S2823" t="s">
        <v>6</v>
      </c>
      <c r="T2823" t="s">
        <v>14805</v>
      </c>
      <c r="U2823" t="s">
        <v>6</v>
      </c>
      <c r="V2823" t="s">
        <v>6</v>
      </c>
      <c r="W2823" t="s">
        <v>6</v>
      </c>
      <c r="X2823" t="s">
        <v>6</v>
      </c>
      <c r="Y2823" t="s">
        <v>6</v>
      </c>
      <c r="Z2823" t="s">
        <v>6</v>
      </c>
      <c r="AA2823" t="s">
        <v>6</v>
      </c>
      <c r="AB2823" t="s">
        <v>14806</v>
      </c>
      <c r="AC2823" t="s">
        <v>14807</v>
      </c>
    </row>
    <row r="2824" spans="1:29" x14ac:dyDescent="0.3">
      <c r="A2824" t="s">
        <v>339</v>
      </c>
      <c r="B2824" s="35">
        <v>263</v>
      </c>
      <c r="C2824" t="s">
        <v>132</v>
      </c>
      <c r="D2824" s="35">
        <v>1995</v>
      </c>
      <c r="E2824" t="s">
        <v>3320</v>
      </c>
      <c r="F2824" s="34" t="s">
        <v>6</v>
      </c>
      <c r="G2824" s="34" t="s">
        <v>6</v>
      </c>
      <c r="H2824" s="34" t="s">
        <v>6</v>
      </c>
      <c r="I2824" s="34">
        <v>7.2269999052179443</v>
      </c>
      <c r="J2824" s="34" t="s">
        <v>6</v>
      </c>
      <c r="K2824" s="34" t="s">
        <v>6</v>
      </c>
      <c r="L2824" s="34" t="s">
        <v>6</v>
      </c>
      <c r="M2824" s="34" t="s">
        <v>6</v>
      </c>
      <c r="N2824" s="34" t="s">
        <v>6</v>
      </c>
      <c r="O2824" s="34">
        <v>26.226527090878054</v>
      </c>
      <c r="P2824" s="34">
        <v>70.187227985677296</v>
      </c>
      <c r="Q2824" t="s">
        <v>6</v>
      </c>
      <c r="R2824" t="s">
        <v>6</v>
      </c>
      <c r="S2824" t="s">
        <v>6</v>
      </c>
      <c r="T2824" t="s">
        <v>14805</v>
      </c>
      <c r="U2824" t="s">
        <v>6</v>
      </c>
      <c r="V2824" t="s">
        <v>6</v>
      </c>
      <c r="W2824" t="s">
        <v>6</v>
      </c>
      <c r="X2824" t="s">
        <v>6</v>
      </c>
      <c r="Y2824" t="s">
        <v>6</v>
      </c>
      <c r="Z2824" t="s">
        <v>6</v>
      </c>
      <c r="AA2824" t="s">
        <v>6</v>
      </c>
      <c r="AB2824" t="s">
        <v>14806</v>
      </c>
      <c r="AC2824" t="s">
        <v>14807</v>
      </c>
    </row>
    <row r="2825" spans="1:29" x14ac:dyDescent="0.3">
      <c r="A2825" t="s">
        <v>339</v>
      </c>
      <c r="B2825" s="35">
        <v>263</v>
      </c>
      <c r="C2825" t="s">
        <v>132</v>
      </c>
      <c r="D2825" s="35">
        <v>1996</v>
      </c>
      <c r="E2825" t="s">
        <v>3321</v>
      </c>
      <c r="F2825" s="34" t="s">
        <v>6</v>
      </c>
      <c r="G2825" s="34" t="s">
        <v>6</v>
      </c>
      <c r="H2825" s="34" t="s">
        <v>6</v>
      </c>
      <c r="I2825" s="34">
        <v>7.2462460838837819</v>
      </c>
      <c r="J2825" s="34" t="s">
        <v>6</v>
      </c>
      <c r="K2825" s="34" t="s">
        <v>6</v>
      </c>
      <c r="L2825" s="34" t="s">
        <v>6</v>
      </c>
      <c r="M2825" s="34" t="s">
        <v>6</v>
      </c>
      <c r="N2825" s="34" t="s">
        <v>6</v>
      </c>
      <c r="O2825" s="34">
        <v>26.238884531725553</v>
      </c>
      <c r="P2825" s="34">
        <v>80.385762953250307</v>
      </c>
      <c r="Q2825" t="s">
        <v>6</v>
      </c>
      <c r="R2825" t="s">
        <v>6</v>
      </c>
      <c r="S2825" t="s">
        <v>6</v>
      </c>
      <c r="T2825" t="s">
        <v>14805</v>
      </c>
      <c r="U2825" t="s">
        <v>6</v>
      </c>
      <c r="V2825" t="s">
        <v>6</v>
      </c>
      <c r="W2825" t="s">
        <v>6</v>
      </c>
      <c r="X2825" t="s">
        <v>6</v>
      </c>
      <c r="Y2825" t="s">
        <v>6</v>
      </c>
      <c r="Z2825" t="s">
        <v>6</v>
      </c>
      <c r="AA2825" t="s">
        <v>6</v>
      </c>
      <c r="AB2825" t="s">
        <v>14806</v>
      </c>
      <c r="AC2825" t="s">
        <v>14807</v>
      </c>
    </row>
    <row r="2826" spans="1:29" x14ac:dyDescent="0.3">
      <c r="A2826" t="s">
        <v>339</v>
      </c>
      <c r="B2826" s="35">
        <v>263</v>
      </c>
      <c r="C2826" t="s">
        <v>132</v>
      </c>
      <c r="D2826" s="35">
        <v>1997</v>
      </c>
      <c r="E2826" t="s">
        <v>3322</v>
      </c>
      <c r="F2826" s="34" t="s">
        <v>6</v>
      </c>
      <c r="G2826" s="34" t="s">
        <v>6</v>
      </c>
      <c r="H2826" s="34" t="s">
        <v>6</v>
      </c>
      <c r="I2826" s="34">
        <v>8.9283973325600989</v>
      </c>
      <c r="J2826" s="34" t="s">
        <v>6</v>
      </c>
      <c r="K2826" s="34" t="s">
        <v>6</v>
      </c>
      <c r="L2826" s="34" t="s">
        <v>6</v>
      </c>
      <c r="M2826" s="34" t="s">
        <v>6</v>
      </c>
      <c r="N2826" s="34" t="s">
        <v>6</v>
      </c>
      <c r="O2826" s="34">
        <v>26.234234980054023</v>
      </c>
      <c r="P2826" s="34">
        <v>93.067367977645603</v>
      </c>
      <c r="Q2826" t="s">
        <v>6</v>
      </c>
      <c r="R2826" t="s">
        <v>6</v>
      </c>
      <c r="S2826" t="s">
        <v>6</v>
      </c>
      <c r="T2826" t="s">
        <v>14805</v>
      </c>
      <c r="U2826" t="s">
        <v>6</v>
      </c>
      <c r="V2826" t="s">
        <v>6</v>
      </c>
      <c r="W2826" t="s">
        <v>6</v>
      </c>
      <c r="X2826" t="s">
        <v>6</v>
      </c>
      <c r="Y2826" t="s">
        <v>6</v>
      </c>
      <c r="Z2826" t="s">
        <v>6</v>
      </c>
      <c r="AA2826" t="s">
        <v>6</v>
      </c>
      <c r="AB2826" t="s">
        <v>14806</v>
      </c>
      <c r="AC2826" t="s">
        <v>14807</v>
      </c>
    </row>
    <row r="2827" spans="1:29" x14ac:dyDescent="0.3">
      <c r="A2827" t="s">
        <v>339</v>
      </c>
      <c r="B2827" s="35">
        <v>263</v>
      </c>
      <c r="C2827" t="s">
        <v>132</v>
      </c>
      <c r="D2827" s="35">
        <v>1998</v>
      </c>
      <c r="E2827" t="s">
        <v>3323</v>
      </c>
      <c r="F2827" s="34" t="s">
        <v>6</v>
      </c>
      <c r="G2827" s="34" t="s">
        <v>6</v>
      </c>
      <c r="H2827" s="34" t="s">
        <v>6</v>
      </c>
      <c r="I2827" s="34">
        <v>7.9880168644814056</v>
      </c>
      <c r="J2827" s="34" t="s">
        <v>6</v>
      </c>
      <c r="K2827" s="34" t="s">
        <v>6</v>
      </c>
      <c r="L2827" s="34" t="s">
        <v>6</v>
      </c>
      <c r="M2827" s="34" t="s">
        <v>6</v>
      </c>
      <c r="N2827" s="34" t="s">
        <v>6</v>
      </c>
      <c r="O2827" s="34">
        <v>24.011528907134018</v>
      </c>
      <c r="P2827" s="34">
        <v>108.5613631909</v>
      </c>
      <c r="Q2827" t="s">
        <v>6</v>
      </c>
      <c r="R2827" t="s">
        <v>6</v>
      </c>
      <c r="S2827" t="s">
        <v>6</v>
      </c>
      <c r="T2827" t="s">
        <v>14805</v>
      </c>
      <c r="U2827" t="s">
        <v>6</v>
      </c>
      <c r="V2827" t="s">
        <v>6</v>
      </c>
      <c r="W2827" t="s">
        <v>6</v>
      </c>
      <c r="X2827" t="s">
        <v>6</v>
      </c>
      <c r="Y2827" t="s">
        <v>6</v>
      </c>
      <c r="Z2827" t="s">
        <v>6</v>
      </c>
      <c r="AA2827" t="s">
        <v>6</v>
      </c>
      <c r="AB2827" t="s">
        <v>14806</v>
      </c>
      <c r="AC2827" t="s">
        <v>14807</v>
      </c>
    </row>
    <row r="2828" spans="1:29" x14ac:dyDescent="0.3">
      <c r="A2828" t="s">
        <v>339</v>
      </c>
      <c r="B2828" s="35">
        <v>263</v>
      </c>
      <c r="C2828" t="s">
        <v>132</v>
      </c>
      <c r="D2828" s="35">
        <v>1999</v>
      </c>
      <c r="E2828" t="s">
        <v>3324</v>
      </c>
      <c r="F2828" s="34" t="s">
        <v>6</v>
      </c>
      <c r="G2828" s="34" t="s">
        <v>6</v>
      </c>
      <c r="H2828" s="34" t="s">
        <v>6</v>
      </c>
      <c r="I2828" s="34">
        <v>8.1375241939702949</v>
      </c>
      <c r="J2828" s="34" t="s">
        <v>6</v>
      </c>
      <c r="K2828" s="34" t="s">
        <v>6</v>
      </c>
      <c r="L2828" s="34" t="s">
        <v>6</v>
      </c>
      <c r="M2828" s="34" t="s">
        <v>6</v>
      </c>
      <c r="N2828" s="34" t="s">
        <v>6</v>
      </c>
      <c r="O2828" s="34">
        <v>24.145656488635662</v>
      </c>
      <c r="P2828" s="34">
        <v>119.343915526495</v>
      </c>
      <c r="Q2828" t="s">
        <v>6</v>
      </c>
      <c r="R2828" t="s">
        <v>6</v>
      </c>
      <c r="S2828" t="s">
        <v>6</v>
      </c>
      <c r="T2828" t="s">
        <v>14805</v>
      </c>
      <c r="U2828" t="s">
        <v>6</v>
      </c>
      <c r="V2828" t="s">
        <v>6</v>
      </c>
      <c r="W2828" t="s">
        <v>6</v>
      </c>
      <c r="X2828" t="s">
        <v>6</v>
      </c>
      <c r="Y2828" t="s">
        <v>6</v>
      </c>
      <c r="Z2828" t="s">
        <v>6</v>
      </c>
      <c r="AA2828" t="s">
        <v>6</v>
      </c>
      <c r="AB2828" t="s">
        <v>14806</v>
      </c>
      <c r="AC2828" t="s">
        <v>14807</v>
      </c>
    </row>
    <row r="2829" spans="1:29" x14ac:dyDescent="0.3">
      <c r="A2829" t="s">
        <v>339</v>
      </c>
      <c r="B2829" s="35">
        <v>263</v>
      </c>
      <c r="C2829" t="s">
        <v>132</v>
      </c>
      <c r="D2829" s="35">
        <v>2000</v>
      </c>
      <c r="E2829" t="s">
        <v>3325</v>
      </c>
      <c r="F2829" s="34" t="s">
        <v>6</v>
      </c>
      <c r="G2829" s="34" t="s">
        <v>6</v>
      </c>
      <c r="H2829" s="34" t="s">
        <v>6</v>
      </c>
      <c r="I2829" s="34">
        <v>8.7496305434979398</v>
      </c>
      <c r="J2829" s="34" t="s">
        <v>6</v>
      </c>
      <c r="K2829" s="34" t="s">
        <v>6</v>
      </c>
      <c r="L2829" s="34" t="s">
        <v>6</v>
      </c>
      <c r="M2829" s="34" t="s">
        <v>6</v>
      </c>
      <c r="N2829" s="34" t="s">
        <v>6</v>
      </c>
      <c r="O2829" s="34">
        <v>32.45464450542525</v>
      </c>
      <c r="P2829" s="34">
        <v>133.691930668921</v>
      </c>
      <c r="Q2829" t="s">
        <v>6</v>
      </c>
      <c r="R2829" t="s">
        <v>6</v>
      </c>
      <c r="S2829" t="s">
        <v>6</v>
      </c>
      <c r="T2829" t="s">
        <v>14805</v>
      </c>
      <c r="U2829" t="s">
        <v>6</v>
      </c>
      <c r="V2829" t="s">
        <v>6</v>
      </c>
      <c r="W2829" t="s">
        <v>6</v>
      </c>
      <c r="X2829" t="s">
        <v>6</v>
      </c>
      <c r="Y2829" t="s">
        <v>6</v>
      </c>
      <c r="Z2829" t="s">
        <v>6</v>
      </c>
      <c r="AA2829" t="s">
        <v>6</v>
      </c>
      <c r="AB2829" t="s">
        <v>14806</v>
      </c>
      <c r="AC2829" t="s">
        <v>14807</v>
      </c>
    </row>
    <row r="2830" spans="1:29" x14ac:dyDescent="0.3">
      <c r="A2830" t="s">
        <v>339</v>
      </c>
      <c r="B2830" s="35">
        <v>263</v>
      </c>
      <c r="C2830" t="s">
        <v>132</v>
      </c>
      <c r="D2830" s="35">
        <v>2001</v>
      </c>
      <c r="E2830" t="s">
        <v>3326</v>
      </c>
      <c r="F2830" s="34" t="s">
        <v>6</v>
      </c>
      <c r="G2830" s="34" t="s">
        <v>6</v>
      </c>
      <c r="H2830" s="34" t="s">
        <v>6</v>
      </c>
      <c r="I2830" s="34">
        <v>8.0366599809158288</v>
      </c>
      <c r="J2830" s="34" t="s">
        <v>6</v>
      </c>
      <c r="K2830" s="34" t="s">
        <v>6</v>
      </c>
      <c r="L2830" s="34" t="s">
        <v>6</v>
      </c>
      <c r="M2830" s="34" t="s">
        <v>6</v>
      </c>
      <c r="N2830" s="34" t="s">
        <v>6</v>
      </c>
      <c r="O2830" s="34">
        <v>28.754000528107778</v>
      </c>
      <c r="P2830" s="34">
        <v>150.88494509902301</v>
      </c>
      <c r="Q2830" t="s">
        <v>6</v>
      </c>
      <c r="R2830" t="s">
        <v>6</v>
      </c>
      <c r="S2830" t="s">
        <v>6</v>
      </c>
      <c r="T2830" t="s">
        <v>14805</v>
      </c>
      <c r="U2830" t="s">
        <v>6</v>
      </c>
      <c r="V2830" t="s">
        <v>6</v>
      </c>
      <c r="W2830" t="s">
        <v>6</v>
      </c>
      <c r="X2830" t="s">
        <v>6</v>
      </c>
      <c r="Y2830" t="s">
        <v>6</v>
      </c>
      <c r="Z2830" t="s">
        <v>6</v>
      </c>
      <c r="AA2830" t="s">
        <v>6</v>
      </c>
      <c r="AB2830" t="s">
        <v>14806</v>
      </c>
      <c r="AC2830" t="s">
        <v>14807</v>
      </c>
    </row>
    <row r="2831" spans="1:29" x14ac:dyDescent="0.3">
      <c r="A2831" t="s">
        <v>339</v>
      </c>
      <c r="B2831" s="35">
        <v>263</v>
      </c>
      <c r="C2831" t="s">
        <v>132</v>
      </c>
      <c r="D2831" s="35">
        <v>2002</v>
      </c>
      <c r="E2831" t="s">
        <v>3327</v>
      </c>
      <c r="F2831" s="34" t="s">
        <v>6</v>
      </c>
      <c r="G2831" s="34" t="s">
        <v>6</v>
      </c>
      <c r="H2831" s="34" t="s">
        <v>6</v>
      </c>
      <c r="I2831" s="34">
        <v>9.730476414749436</v>
      </c>
      <c r="J2831" s="34" t="s">
        <v>6</v>
      </c>
      <c r="K2831" s="34" t="s">
        <v>6</v>
      </c>
      <c r="L2831" s="34" t="s">
        <v>6</v>
      </c>
      <c r="M2831" s="34" t="s">
        <v>6</v>
      </c>
      <c r="N2831" s="34" t="s">
        <v>6</v>
      </c>
      <c r="O2831" s="34">
        <v>31.95132765359649</v>
      </c>
      <c r="P2831" s="34">
        <v>164.05609879288801</v>
      </c>
      <c r="Q2831" t="s">
        <v>6</v>
      </c>
      <c r="R2831" t="s">
        <v>6</v>
      </c>
      <c r="S2831" t="s">
        <v>6</v>
      </c>
      <c r="T2831" t="s">
        <v>14805</v>
      </c>
      <c r="U2831" t="s">
        <v>6</v>
      </c>
      <c r="V2831" t="s">
        <v>6</v>
      </c>
      <c r="W2831" t="s">
        <v>6</v>
      </c>
      <c r="X2831" t="s">
        <v>6</v>
      </c>
      <c r="Y2831" t="s">
        <v>6</v>
      </c>
      <c r="Z2831" t="s">
        <v>6</v>
      </c>
      <c r="AA2831" t="s">
        <v>6</v>
      </c>
      <c r="AB2831" t="s">
        <v>14806</v>
      </c>
      <c r="AC2831" t="s">
        <v>14807</v>
      </c>
    </row>
    <row r="2832" spans="1:29" x14ac:dyDescent="0.3">
      <c r="A2832" t="s">
        <v>339</v>
      </c>
      <c r="B2832" s="35">
        <v>263</v>
      </c>
      <c r="C2832" t="s">
        <v>132</v>
      </c>
      <c r="D2832" s="35">
        <v>2003</v>
      </c>
      <c r="E2832" t="s">
        <v>3328</v>
      </c>
      <c r="F2832" s="34" t="s">
        <v>6</v>
      </c>
      <c r="G2832" s="34" t="s">
        <v>6</v>
      </c>
      <c r="H2832" s="34" t="s">
        <v>6</v>
      </c>
      <c r="I2832" s="34">
        <v>9.7928645860281076</v>
      </c>
      <c r="J2832" s="34" t="s">
        <v>6</v>
      </c>
      <c r="K2832" s="34" t="s">
        <v>6</v>
      </c>
      <c r="L2832" s="34" t="s">
        <v>6</v>
      </c>
      <c r="M2832" s="34" t="s">
        <v>6</v>
      </c>
      <c r="N2832" s="34" t="s">
        <v>6</v>
      </c>
      <c r="O2832" s="34">
        <v>37.794119338392704</v>
      </c>
      <c r="P2832" s="34">
        <v>195.26737893713499</v>
      </c>
      <c r="Q2832" t="s">
        <v>6</v>
      </c>
      <c r="R2832" t="s">
        <v>6</v>
      </c>
      <c r="S2832" t="s">
        <v>6</v>
      </c>
      <c r="T2832" t="s">
        <v>14805</v>
      </c>
      <c r="U2832" t="s">
        <v>6</v>
      </c>
      <c r="V2832" t="s">
        <v>6</v>
      </c>
      <c r="W2832" t="s">
        <v>6</v>
      </c>
      <c r="X2832" t="s">
        <v>6</v>
      </c>
      <c r="Y2832" t="s">
        <v>6</v>
      </c>
      <c r="Z2832" t="s">
        <v>6</v>
      </c>
      <c r="AA2832" t="s">
        <v>6</v>
      </c>
      <c r="AB2832" t="s">
        <v>14806</v>
      </c>
      <c r="AC2832" t="s">
        <v>14807</v>
      </c>
    </row>
    <row r="2833" spans="1:29" x14ac:dyDescent="0.3">
      <c r="A2833" t="s">
        <v>339</v>
      </c>
      <c r="B2833" s="35">
        <v>263</v>
      </c>
      <c r="C2833" t="s">
        <v>132</v>
      </c>
      <c r="D2833" s="35">
        <v>2004</v>
      </c>
      <c r="E2833" t="s">
        <v>3329</v>
      </c>
      <c r="F2833" s="34" t="s">
        <v>6</v>
      </c>
      <c r="G2833" s="34" t="s">
        <v>6</v>
      </c>
      <c r="H2833" s="34" t="s">
        <v>6</v>
      </c>
      <c r="I2833" s="34">
        <v>7.9316767954095742</v>
      </c>
      <c r="J2833" s="34" t="s">
        <v>6</v>
      </c>
      <c r="K2833" s="34" t="s">
        <v>6</v>
      </c>
      <c r="L2833" s="34" t="s">
        <v>6</v>
      </c>
      <c r="M2833" s="34" t="s">
        <v>6</v>
      </c>
      <c r="N2833" s="34" t="s">
        <v>6</v>
      </c>
      <c r="O2833" s="34">
        <v>30.448707337760901</v>
      </c>
      <c r="P2833" s="34">
        <v>239.56407656549001</v>
      </c>
      <c r="Q2833" t="s">
        <v>6</v>
      </c>
      <c r="R2833" t="s">
        <v>6</v>
      </c>
      <c r="S2833" t="s">
        <v>6</v>
      </c>
      <c r="T2833" t="s">
        <v>14805</v>
      </c>
      <c r="U2833" t="s">
        <v>6</v>
      </c>
      <c r="V2833" t="s">
        <v>6</v>
      </c>
      <c r="W2833" t="s">
        <v>6</v>
      </c>
      <c r="X2833" t="s">
        <v>6</v>
      </c>
      <c r="Y2833" t="s">
        <v>6</v>
      </c>
      <c r="Z2833" t="s">
        <v>6</v>
      </c>
      <c r="AA2833" t="s">
        <v>6</v>
      </c>
      <c r="AB2833" t="s">
        <v>14806</v>
      </c>
      <c r="AC2833" t="s">
        <v>14807</v>
      </c>
    </row>
    <row r="2834" spans="1:29" x14ac:dyDescent="0.3">
      <c r="A2834" t="s">
        <v>339</v>
      </c>
      <c r="B2834" s="35">
        <v>263</v>
      </c>
      <c r="C2834" t="s">
        <v>132</v>
      </c>
      <c r="D2834" s="35">
        <v>2005</v>
      </c>
      <c r="E2834" t="s">
        <v>3330</v>
      </c>
      <c r="F2834" s="34" t="s">
        <v>6</v>
      </c>
      <c r="G2834" s="34" t="s">
        <v>6</v>
      </c>
      <c r="H2834" s="34" t="s">
        <v>6</v>
      </c>
      <c r="I2834" s="34">
        <v>8.2729061146698246</v>
      </c>
      <c r="J2834" s="34" t="s">
        <v>6</v>
      </c>
      <c r="K2834" s="34" t="s">
        <v>6</v>
      </c>
      <c r="L2834" s="34" t="s">
        <v>6</v>
      </c>
      <c r="M2834" s="34" t="s">
        <v>6</v>
      </c>
      <c r="N2834" s="34" t="s">
        <v>6</v>
      </c>
      <c r="O2834" s="34">
        <v>29.70930580569674</v>
      </c>
      <c r="P2834" s="34">
        <v>280.06357661879503</v>
      </c>
      <c r="Q2834" t="s">
        <v>6</v>
      </c>
      <c r="R2834" t="s">
        <v>6</v>
      </c>
      <c r="S2834" t="s">
        <v>6</v>
      </c>
      <c r="T2834" t="s">
        <v>14805</v>
      </c>
      <c r="U2834" t="s">
        <v>6</v>
      </c>
      <c r="V2834" t="s">
        <v>6</v>
      </c>
      <c r="W2834" t="s">
        <v>6</v>
      </c>
      <c r="X2834" t="s">
        <v>6</v>
      </c>
      <c r="Y2834" t="s">
        <v>6</v>
      </c>
      <c r="Z2834" t="s">
        <v>6</v>
      </c>
      <c r="AA2834" t="s">
        <v>6</v>
      </c>
      <c r="AB2834" t="s">
        <v>14806</v>
      </c>
      <c r="AC2834" t="s">
        <v>14807</v>
      </c>
    </row>
    <row r="2835" spans="1:29" x14ac:dyDescent="0.3">
      <c r="A2835" t="s">
        <v>339</v>
      </c>
      <c r="B2835" s="35">
        <v>263</v>
      </c>
      <c r="C2835" t="s">
        <v>132</v>
      </c>
      <c r="D2835" s="35">
        <v>2006</v>
      </c>
      <c r="E2835" t="s">
        <v>3331</v>
      </c>
      <c r="F2835" s="34" t="s">
        <v>6</v>
      </c>
      <c r="G2835" s="34" t="s">
        <v>6</v>
      </c>
      <c r="H2835" s="34" t="s">
        <v>6</v>
      </c>
      <c r="I2835" s="34">
        <v>7.9954194944469847</v>
      </c>
      <c r="J2835" s="34" t="s">
        <v>6</v>
      </c>
      <c r="K2835" s="34" t="s">
        <v>6</v>
      </c>
      <c r="L2835" s="34" t="s">
        <v>6</v>
      </c>
      <c r="M2835" s="34" t="s">
        <v>6</v>
      </c>
      <c r="N2835" s="34" t="s">
        <v>6</v>
      </c>
      <c r="O2835" s="34">
        <v>32.163323947703908</v>
      </c>
      <c r="P2835" s="34">
        <v>311.61504243614399</v>
      </c>
      <c r="Q2835" t="s">
        <v>6</v>
      </c>
      <c r="R2835" t="s">
        <v>6</v>
      </c>
      <c r="S2835" t="s">
        <v>6</v>
      </c>
      <c r="T2835" t="s">
        <v>14805</v>
      </c>
      <c r="U2835" t="s">
        <v>6</v>
      </c>
      <c r="V2835" t="s">
        <v>6</v>
      </c>
      <c r="W2835" t="s">
        <v>6</v>
      </c>
      <c r="X2835" t="s">
        <v>6</v>
      </c>
      <c r="Y2835" t="s">
        <v>6</v>
      </c>
      <c r="Z2835" t="s">
        <v>6</v>
      </c>
      <c r="AA2835" t="s">
        <v>6</v>
      </c>
      <c r="AB2835" t="s">
        <v>14806</v>
      </c>
      <c r="AC2835" t="s">
        <v>14807</v>
      </c>
    </row>
    <row r="2836" spans="1:29" x14ac:dyDescent="0.3">
      <c r="A2836" t="s">
        <v>339</v>
      </c>
      <c r="B2836" s="35">
        <v>263</v>
      </c>
      <c r="C2836" t="s">
        <v>132</v>
      </c>
      <c r="D2836" s="35">
        <v>2007</v>
      </c>
      <c r="E2836" t="s">
        <v>3332</v>
      </c>
      <c r="F2836" s="34" t="s">
        <v>6</v>
      </c>
      <c r="G2836" s="34" t="s">
        <v>6</v>
      </c>
      <c r="H2836" s="34" t="s">
        <v>6</v>
      </c>
      <c r="I2836" s="34">
        <v>7.2708531632732063</v>
      </c>
      <c r="J2836" s="34" t="s">
        <v>6</v>
      </c>
      <c r="K2836" s="34" t="s">
        <v>6</v>
      </c>
      <c r="L2836" s="34" t="s">
        <v>6</v>
      </c>
      <c r="M2836" s="34" t="s">
        <v>6</v>
      </c>
      <c r="N2836" s="34" t="s">
        <v>6</v>
      </c>
      <c r="O2836" s="34">
        <v>24.435611752553204</v>
      </c>
      <c r="P2836" s="34">
        <v>356.14943744588498</v>
      </c>
      <c r="Q2836" t="s">
        <v>6</v>
      </c>
      <c r="R2836" t="s">
        <v>6</v>
      </c>
      <c r="S2836" t="s">
        <v>6</v>
      </c>
      <c r="T2836" t="s">
        <v>14805</v>
      </c>
      <c r="U2836" t="s">
        <v>6</v>
      </c>
      <c r="V2836" t="s">
        <v>6</v>
      </c>
      <c r="W2836" t="s">
        <v>6</v>
      </c>
      <c r="X2836" t="s">
        <v>6</v>
      </c>
      <c r="Y2836" t="s">
        <v>6</v>
      </c>
      <c r="Z2836" t="s">
        <v>6</v>
      </c>
      <c r="AA2836" t="s">
        <v>6</v>
      </c>
      <c r="AB2836" t="s">
        <v>14806</v>
      </c>
      <c r="AC2836" t="s">
        <v>14807</v>
      </c>
    </row>
    <row r="2837" spans="1:29" x14ac:dyDescent="0.3">
      <c r="A2837" t="s">
        <v>339</v>
      </c>
      <c r="B2837" s="35">
        <v>263</v>
      </c>
      <c r="C2837" t="s">
        <v>132</v>
      </c>
      <c r="D2837" s="35">
        <v>2008</v>
      </c>
      <c r="E2837" t="s">
        <v>3333</v>
      </c>
      <c r="F2837" s="34" t="s">
        <v>6</v>
      </c>
      <c r="G2837" s="34" t="s">
        <v>6</v>
      </c>
      <c r="H2837" s="34" t="s">
        <v>6</v>
      </c>
      <c r="I2837" s="34">
        <v>8.0881284339387829</v>
      </c>
      <c r="J2837" s="34" t="s">
        <v>6</v>
      </c>
      <c r="K2837" s="34" t="s">
        <v>6</v>
      </c>
      <c r="L2837" s="34" t="s">
        <v>6</v>
      </c>
      <c r="M2837" s="34" t="s">
        <v>6</v>
      </c>
      <c r="N2837" s="34" t="s">
        <v>6</v>
      </c>
      <c r="O2837" s="34">
        <v>33.920836098751884</v>
      </c>
      <c r="P2837" s="34">
        <v>401.23392446200899</v>
      </c>
      <c r="Q2837" t="s">
        <v>6</v>
      </c>
      <c r="R2837" t="s">
        <v>6</v>
      </c>
      <c r="S2837" t="s">
        <v>6</v>
      </c>
      <c r="T2837" t="s">
        <v>14805</v>
      </c>
      <c r="U2837" t="s">
        <v>6</v>
      </c>
      <c r="V2837" t="s">
        <v>6</v>
      </c>
      <c r="W2837" t="s">
        <v>6</v>
      </c>
      <c r="X2837" t="s">
        <v>6</v>
      </c>
      <c r="Y2837" t="s">
        <v>6</v>
      </c>
      <c r="Z2837" t="s">
        <v>6</v>
      </c>
      <c r="AA2837" t="s">
        <v>6</v>
      </c>
      <c r="AB2837" t="s">
        <v>14806</v>
      </c>
      <c r="AC2837" t="s">
        <v>14807</v>
      </c>
    </row>
    <row r="2838" spans="1:29" x14ac:dyDescent="0.3">
      <c r="A2838" t="s">
        <v>339</v>
      </c>
      <c r="B2838" s="35">
        <v>263</v>
      </c>
      <c r="C2838" t="s">
        <v>132</v>
      </c>
      <c r="D2838" s="35">
        <v>2009</v>
      </c>
      <c r="E2838" t="s">
        <v>3334</v>
      </c>
      <c r="F2838" s="34" t="s">
        <v>6</v>
      </c>
      <c r="G2838" s="34" t="s">
        <v>6</v>
      </c>
      <c r="H2838" s="34" t="s">
        <v>6</v>
      </c>
      <c r="I2838" s="34">
        <v>7.7493232526463762</v>
      </c>
      <c r="J2838" s="34" t="s">
        <v>6</v>
      </c>
      <c r="K2838" s="34" t="s">
        <v>6</v>
      </c>
      <c r="L2838" s="34" t="s">
        <v>6</v>
      </c>
      <c r="M2838" s="34" t="s">
        <v>6</v>
      </c>
      <c r="N2838" s="34" t="s">
        <v>6</v>
      </c>
      <c r="O2838" s="34">
        <v>19.411150026741613</v>
      </c>
      <c r="P2838" s="34">
        <v>471.79555489030099</v>
      </c>
      <c r="Q2838" t="s">
        <v>6</v>
      </c>
      <c r="R2838" t="s">
        <v>6</v>
      </c>
      <c r="S2838" t="s">
        <v>6</v>
      </c>
      <c r="T2838" t="s">
        <v>14805</v>
      </c>
      <c r="U2838" t="s">
        <v>6</v>
      </c>
      <c r="V2838" t="s">
        <v>6</v>
      </c>
      <c r="W2838" t="s">
        <v>6</v>
      </c>
      <c r="X2838" t="s">
        <v>6</v>
      </c>
      <c r="Y2838" t="s">
        <v>6</v>
      </c>
      <c r="Z2838" t="s">
        <v>6</v>
      </c>
      <c r="AA2838" t="s">
        <v>6</v>
      </c>
      <c r="AB2838" t="s">
        <v>14806</v>
      </c>
      <c r="AC2838" t="s">
        <v>14807</v>
      </c>
    </row>
    <row r="2839" spans="1:29" x14ac:dyDescent="0.3">
      <c r="A2839" t="s">
        <v>339</v>
      </c>
      <c r="B2839" s="35">
        <v>263</v>
      </c>
      <c r="C2839" t="s">
        <v>132</v>
      </c>
      <c r="D2839" s="35">
        <v>2010</v>
      </c>
      <c r="E2839" t="s">
        <v>3335</v>
      </c>
      <c r="F2839" s="34" t="s">
        <v>6</v>
      </c>
      <c r="G2839" s="34" t="s">
        <v>6</v>
      </c>
      <c r="H2839" s="34" t="s">
        <v>6</v>
      </c>
      <c r="I2839" s="34">
        <v>7.268342344029846</v>
      </c>
      <c r="J2839" s="34" t="s">
        <v>6</v>
      </c>
      <c r="K2839" s="34" t="s">
        <v>6</v>
      </c>
      <c r="L2839" s="34" t="s">
        <v>6</v>
      </c>
      <c r="M2839" s="34" t="s">
        <v>6</v>
      </c>
      <c r="N2839" s="34" t="s">
        <v>6</v>
      </c>
      <c r="O2839" s="34">
        <v>24.901634899684858</v>
      </c>
      <c r="P2839" s="34">
        <v>478.044247058395</v>
      </c>
      <c r="Q2839" t="s">
        <v>6</v>
      </c>
      <c r="R2839" t="s">
        <v>6</v>
      </c>
      <c r="S2839" t="s">
        <v>6</v>
      </c>
      <c r="T2839" t="s">
        <v>14805</v>
      </c>
      <c r="U2839" t="s">
        <v>6</v>
      </c>
      <c r="V2839" t="s">
        <v>6</v>
      </c>
      <c r="W2839" t="s">
        <v>6</v>
      </c>
      <c r="X2839" t="s">
        <v>6</v>
      </c>
      <c r="Y2839" t="s">
        <v>6</v>
      </c>
      <c r="Z2839" t="s">
        <v>6</v>
      </c>
      <c r="AA2839" t="s">
        <v>6</v>
      </c>
      <c r="AB2839" t="s">
        <v>14806</v>
      </c>
      <c r="AC2839" t="s">
        <v>14807</v>
      </c>
    </row>
    <row r="2840" spans="1:29" x14ac:dyDescent="0.3">
      <c r="A2840" t="s">
        <v>339</v>
      </c>
      <c r="B2840" s="35">
        <v>263</v>
      </c>
      <c r="C2840" t="s">
        <v>132</v>
      </c>
      <c r="D2840" s="35">
        <v>2011</v>
      </c>
      <c r="E2840" t="s">
        <v>3336</v>
      </c>
      <c r="F2840" s="34" t="s">
        <v>6</v>
      </c>
      <c r="G2840" s="34" t="s">
        <v>6</v>
      </c>
      <c r="H2840" s="34" t="s">
        <v>6</v>
      </c>
      <c r="I2840" s="34">
        <v>8.0267207254112289</v>
      </c>
      <c r="J2840" s="34" t="s">
        <v>6</v>
      </c>
      <c r="K2840" s="34" t="s">
        <v>6</v>
      </c>
      <c r="L2840" s="34" t="s">
        <v>6</v>
      </c>
      <c r="M2840" s="34" t="s">
        <v>6</v>
      </c>
      <c r="N2840" s="34" t="s">
        <v>6</v>
      </c>
      <c r="O2840" s="34">
        <v>22.292974258012055</v>
      </c>
      <c r="P2840" s="34">
        <v>524.12400395308805</v>
      </c>
      <c r="Q2840" t="s">
        <v>6</v>
      </c>
      <c r="R2840" t="s">
        <v>6</v>
      </c>
      <c r="S2840" t="s">
        <v>6</v>
      </c>
      <c r="T2840" t="s">
        <v>14805</v>
      </c>
      <c r="U2840" t="s">
        <v>6</v>
      </c>
      <c r="V2840" t="s">
        <v>6</v>
      </c>
      <c r="W2840" t="s">
        <v>6</v>
      </c>
      <c r="X2840" t="s">
        <v>6</v>
      </c>
      <c r="Y2840" t="s">
        <v>6</v>
      </c>
      <c r="Z2840" t="s">
        <v>6</v>
      </c>
      <c r="AA2840" t="s">
        <v>6</v>
      </c>
      <c r="AB2840" t="s">
        <v>14806</v>
      </c>
      <c r="AC2840" t="s">
        <v>14807</v>
      </c>
    </row>
    <row r="2841" spans="1:29" x14ac:dyDescent="0.3">
      <c r="A2841" t="s">
        <v>339</v>
      </c>
      <c r="B2841" s="35">
        <v>263</v>
      </c>
      <c r="C2841" t="s">
        <v>132</v>
      </c>
      <c r="D2841" s="35">
        <v>2012</v>
      </c>
      <c r="E2841" t="s">
        <v>3337</v>
      </c>
      <c r="F2841" s="34" t="s">
        <v>6</v>
      </c>
      <c r="G2841" s="34" t="s">
        <v>6</v>
      </c>
      <c r="H2841" s="34" t="s">
        <v>6</v>
      </c>
      <c r="I2841" s="34">
        <v>10.314723536661402</v>
      </c>
      <c r="J2841" s="34" t="s">
        <v>6</v>
      </c>
      <c r="K2841" s="34" t="s">
        <v>6</v>
      </c>
      <c r="L2841" s="34" t="s">
        <v>6</v>
      </c>
      <c r="M2841" s="34" t="s">
        <v>6</v>
      </c>
      <c r="N2841" s="34" t="s">
        <v>6</v>
      </c>
      <c r="O2841" s="34">
        <v>24.056872652879271</v>
      </c>
      <c r="P2841" s="34">
        <v>569.99249782384902</v>
      </c>
      <c r="Q2841" t="s">
        <v>6</v>
      </c>
      <c r="R2841" t="s">
        <v>6</v>
      </c>
      <c r="S2841" t="s">
        <v>6</v>
      </c>
      <c r="T2841" t="s">
        <v>14805</v>
      </c>
      <c r="U2841" t="s">
        <v>6</v>
      </c>
      <c r="V2841" t="s">
        <v>6</v>
      </c>
      <c r="W2841" t="s">
        <v>6</v>
      </c>
      <c r="X2841" t="s">
        <v>6</v>
      </c>
      <c r="Y2841" t="s">
        <v>6</v>
      </c>
      <c r="Z2841" t="s">
        <v>6</v>
      </c>
      <c r="AA2841" t="s">
        <v>6</v>
      </c>
      <c r="AB2841" t="s">
        <v>14806</v>
      </c>
      <c r="AC2841" t="s">
        <v>14807</v>
      </c>
    </row>
    <row r="2842" spans="1:29" x14ac:dyDescent="0.3">
      <c r="A2842" t="s">
        <v>339</v>
      </c>
      <c r="B2842" s="35">
        <v>263</v>
      </c>
      <c r="C2842" t="s">
        <v>132</v>
      </c>
      <c r="D2842" s="35">
        <v>2013</v>
      </c>
      <c r="E2842" t="s">
        <v>3338</v>
      </c>
      <c r="F2842" s="34" t="s">
        <v>6</v>
      </c>
      <c r="G2842" s="34" t="s">
        <v>6</v>
      </c>
      <c r="H2842" s="34" t="s">
        <v>6</v>
      </c>
      <c r="I2842" s="34">
        <v>10.276110001415105</v>
      </c>
      <c r="J2842" s="34" t="s">
        <v>6</v>
      </c>
      <c r="K2842" s="34" t="s">
        <v>6</v>
      </c>
      <c r="L2842" s="34" t="s">
        <v>6</v>
      </c>
      <c r="M2842" s="34" t="s">
        <v>6</v>
      </c>
      <c r="N2842" s="34" t="s">
        <v>6</v>
      </c>
      <c r="O2842" s="34">
        <v>25.110633955826838</v>
      </c>
      <c r="P2842" s="34">
        <v>642.67366587601998</v>
      </c>
      <c r="Q2842" t="s">
        <v>6</v>
      </c>
      <c r="R2842" t="s">
        <v>6</v>
      </c>
      <c r="S2842" t="s">
        <v>6</v>
      </c>
      <c r="T2842" t="s">
        <v>14805</v>
      </c>
      <c r="U2842" t="s">
        <v>6</v>
      </c>
      <c r="V2842" t="s">
        <v>6</v>
      </c>
      <c r="W2842" t="s">
        <v>6</v>
      </c>
      <c r="X2842" t="s">
        <v>6</v>
      </c>
      <c r="Y2842" t="s">
        <v>6</v>
      </c>
      <c r="Z2842" t="s">
        <v>6</v>
      </c>
      <c r="AA2842" t="s">
        <v>6</v>
      </c>
      <c r="AB2842" t="s">
        <v>14806</v>
      </c>
      <c r="AC2842" t="s">
        <v>14807</v>
      </c>
    </row>
    <row r="2843" spans="1:29" x14ac:dyDescent="0.3">
      <c r="A2843" t="s">
        <v>339</v>
      </c>
      <c r="B2843" s="35">
        <v>263</v>
      </c>
      <c r="C2843" t="s">
        <v>132</v>
      </c>
      <c r="D2843" s="35">
        <v>2014</v>
      </c>
      <c r="E2843" t="s">
        <v>3339</v>
      </c>
      <c r="F2843" s="34" t="s">
        <v>6</v>
      </c>
      <c r="G2843" s="34" t="s">
        <v>6</v>
      </c>
      <c r="H2843" s="34" t="s">
        <v>6</v>
      </c>
      <c r="I2843" s="34">
        <v>10.860100493447506</v>
      </c>
      <c r="J2843" s="34" t="s">
        <v>6</v>
      </c>
      <c r="K2843" s="34" t="s">
        <v>6</v>
      </c>
      <c r="L2843" s="34" t="s">
        <v>6</v>
      </c>
      <c r="M2843" s="34" t="s">
        <v>6</v>
      </c>
      <c r="N2843" s="34" t="s">
        <v>6</v>
      </c>
      <c r="O2843" s="34">
        <v>21.353623137509082</v>
      </c>
      <c r="P2843" s="34">
        <v>675.57151875458703</v>
      </c>
      <c r="Q2843" t="s">
        <v>6</v>
      </c>
      <c r="R2843" t="s">
        <v>6</v>
      </c>
      <c r="S2843" t="s">
        <v>6</v>
      </c>
      <c r="T2843" t="s">
        <v>14805</v>
      </c>
      <c r="U2843" t="s">
        <v>6</v>
      </c>
      <c r="V2843" t="s">
        <v>6</v>
      </c>
      <c r="W2843" t="s">
        <v>6</v>
      </c>
      <c r="X2843" t="s">
        <v>6</v>
      </c>
      <c r="Y2843" t="s">
        <v>6</v>
      </c>
      <c r="Z2843" t="s">
        <v>6</v>
      </c>
      <c r="AA2843" t="s">
        <v>6</v>
      </c>
      <c r="AB2843" t="s">
        <v>14806</v>
      </c>
      <c r="AC2843" t="s">
        <v>14807</v>
      </c>
    </row>
    <row r="2844" spans="1:29" x14ac:dyDescent="0.3">
      <c r="A2844" t="s">
        <v>339</v>
      </c>
      <c r="B2844" s="35">
        <v>263</v>
      </c>
      <c r="C2844" t="s">
        <v>132</v>
      </c>
      <c r="D2844" s="35">
        <v>2015</v>
      </c>
      <c r="E2844" t="s">
        <v>3340</v>
      </c>
      <c r="F2844" s="34" t="s">
        <v>6</v>
      </c>
      <c r="G2844" s="34" t="s">
        <v>6</v>
      </c>
      <c r="H2844" s="34" t="s">
        <v>6</v>
      </c>
      <c r="I2844" s="34">
        <v>10.226917533333799</v>
      </c>
      <c r="J2844" s="34" t="s">
        <v>6</v>
      </c>
      <c r="K2844" s="34" t="s">
        <v>6</v>
      </c>
      <c r="L2844" s="34" t="s">
        <v>6</v>
      </c>
      <c r="M2844" s="34" t="s">
        <v>6</v>
      </c>
      <c r="N2844" s="34" t="s">
        <v>6</v>
      </c>
      <c r="O2844" s="34">
        <v>23.88886200587751</v>
      </c>
      <c r="P2844" s="34">
        <v>720.25546498243796</v>
      </c>
      <c r="Q2844" t="s">
        <v>6</v>
      </c>
      <c r="R2844" t="s">
        <v>6</v>
      </c>
      <c r="S2844" t="s">
        <v>6</v>
      </c>
      <c r="T2844" t="s">
        <v>14805</v>
      </c>
      <c r="U2844" t="s">
        <v>6</v>
      </c>
      <c r="V2844" t="s">
        <v>6</v>
      </c>
      <c r="W2844" t="s">
        <v>6</v>
      </c>
      <c r="X2844" t="s">
        <v>6</v>
      </c>
      <c r="Y2844" t="s">
        <v>6</v>
      </c>
      <c r="Z2844" t="s">
        <v>6</v>
      </c>
      <c r="AA2844" t="s">
        <v>6</v>
      </c>
      <c r="AB2844" t="s">
        <v>14806</v>
      </c>
      <c r="AC2844" t="s">
        <v>14807</v>
      </c>
    </row>
    <row r="2845" spans="1:29" x14ac:dyDescent="0.3">
      <c r="A2845" t="s">
        <v>339</v>
      </c>
      <c r="B2845" s="35">
        <v>263</v>
      </c>
      <c r="C2845" t="s">
        <v>132</v>
      </c>
      <c r="D2845" s="35">
        <v>2016</v>
      </c>
      <c r="E2845" t="s">
        <v>3341</v>
      </c>
      <c r="F2845" s="34" t="s">
        <v>6</v>
      </c>
      <c r="G2845" s="34" t="s">
        <v>6</v>
      </c>
      <c r="H2845" s="34" t="s">
        <v>6</v>
      </c>
      <c r="I2845" s="34">
        <v>9.9962355869013262</v>
      </c>
      <c r="J2845" s="34" t="s">
        <v>6</v>
      </c>
      <c r="K2845" s="34" t="s">
        <v>6</v>
      </c>
      <c r="L2845" s="34" t="s">
        <v>6</v>
      </c>
      <c r="M2845" s="34" t="s">
        <v>6</v>
      </c>
      <c r="N2845" s="34" t="s">
        <v>6</v>
      </c>
      <c r="O2845" s="34">
        <v>24.386457630603704</v>
      </c>
      <c r="P2845" s="34">
        <v>844.47903410622098</v>
      </c>
      <c r="Q2845" t="s">
        <v>6</v>
      </c>
      <c r="R2845" t="s">
        <v>6</v>
      </c>
      <c r="S2845" t="s">
        <v>6</v>
      </c>
      <c r="T2845" t="s">
        <v>14805</v>
      </c>
      <c r="U2845" t="s">
        <v>6</v>
      </c>
      <c r="V2845" t="s">
        <v>6</v>
      </c>
      <c r="W2845" t="s">
        <v>6</v>
      </c>
      <c r="X2845" t="s">
        <v>6</v>
      </c>
      <c r="Y2845" t="s">
        <v>6</v>
      </c>
      <c r="Z2845" t="s">
        <v>6</v>
      </c>
      <c r="AA2845" t="s">
        <v>6</v>
      </c>
      <c r="AB2845" t="s">
        <v>14806</v>
      </c>
      <c r="AC2845" t="s">
        <v>14807</v>
      </c>
    </row>
    <row r="2846" spans="1:29" x14ac:dyDescent="0.3">
      <c r="A2846" t="s">
        <v>339</v>
      </c>
      <c r="B2846" s="35">
        <v>263</v>
      </c>
      <c r="C2846" t="s">
        <v>132</v>
      </c>
      <c r="D2846" s="35">
        <v>2017</v>
      </c>
      <c r="E2846" t="s">
        <v>3342</v>
      </c>
      <c r="F2846" s="34" t="s">
        <v>6</v>
      </c>
      <c r="G2846" s="34" t="s">
        <v>6</v>
      </c>
      <c r="H2846" s="34" t="s">
        <v>6</v>
      </c>
      <c r="I2846" s="34">
        <v>9.4064234572326004</v>
      </c>
      <c r="J2846" s="34" t="s">
        <v>6</v>
      </c>
      <c r="K2846" s="34" t="s">
        <v>6</v>
      </c>
      <c r="L2846" s="34" t="s">
        <v>6</v>
      </c>
      <c r="M2846" s="34" t="s">
        <v>6</v>
      </c>
      <c r="N2846" s="34" t="s">
        <v>6</v>
      </c>
      <c r="O2846" s="34">
        <v>22.516398537355876</v>
      </c>
      <c r="P2846" s="34">
        <v>986.91914730541703</v>
      </c>
      <c r="Q2846" t="s">
        <v>6</v>
      </c>
      <c r="R2846" t="s">
        <v>6</v>
      </c>
      <c r="S2846" t="s">
        <v>6</v>
      </c>
      <c r="T2846" t="s">
        <v>14805</v>
      </c>
      <c r="U2846" t="s">
        <v>6</v>
      </c>
      <c r="V2846" t="s">
        <v>6</v>
      </c>
      <c r="W2846" t="s">
        <v>6</v>
      </c>
      <c r="X2846" t="s">
        <v>6</v>
      </c>
      <c r="Y2846" t="s">
        <v>6</v>
      </c>
      <c r="Z2846" t="s">
        <v>6</v>
      </c>
      <c r="AA2846" t="s">
        <v>6</v>
      </c>
      <c r="AB2846" t="s">
        <v>14806</v>
      </c>
      <c r="AC2846" t="s">
        <v>14807</v>
      </c>
    </row>
    <row r="2847" spans="1:29" x14ac:dyDescent="0.3">
      <c r="A2847" t="s">
        <v>339</v>
      </c>
      <c r="B2847" s="35">
        <v>263</v>
      </c>
      <c r="C2847" t="s">
        <v>132</v>
      </c>
      <c r="D2847" s="35">
        <v>2018</v>
      </c>
      <c r="E2847" t="s">
        <v>3343</v>
      </c>
      <c r="F2847" s="34" t="s">
        <v>6</v>
      </c>
      <c r="G2847" s="34" t="s">
        <v>6</v>
      </c>
      <c r="H2847" s="34" t="s">
        <v>6</v>
      </c>
      <c r="I2847" s="34">
        <v>10.717748882870092</v>
      </c>
      <c r="J2847" s="34" t="s">
        <v>6</v>
      </c>
      <c r="K2847" s="34" t="s">
        <v>6</v>
      </c>
      <c r="L2847" s="34" t="s">
        <v>6</v>
      </c>
      <c r="M2847" s="34" t="s">
        <v>6</v>
      </c>
      <c r="N2847" s="34" t="s">
        <v>6</v>
      </c>
      <c r="O2847" s="34">
        <v>24.113199748800003</v>
      </c>
      <c r="P2847" s="34">
        <v>1076.4126542066899</v>
      </c>
      <c r="Q2847" t="s">
        <v>6</v>
      </c>
      <c r="R2847" t="s">
        <v>6</v>
      </c>
      <c r="S2847" t="s">
        <v>6</v>
      </c>
      <c r="T2847" t="s">
        <v>14805</v>
      </c>
      <c r="U2847" t="s">
        <v>6</v>
      </c>
      <c r="V2847" t="s">
        <v>6</v>
      </c>
      <c r="W2847" t="s">
        <v>6</v>
      </c>
      <c r="X2847" t="s">
        <v>6</v>
      </c>
      <c r="Y2847" t="s">
        <v>6</v>
      </c>
      <c r="Z2847" t="s">
        <v>6</v>
      </c>
      <c r="AA2847" t="s">
        <v>6</v>
      </c>
      <c r="AB2847" t="s">
        <v>14806</v>
      </c>
      <c r="AC2847" t="s">
        <v>14807</v>
      </c>
    </row>
    <row r="2848" spans="1:29" x14ac:dyDescent="0.3">
      <c r="A2848" t="s">
        <v>339</v>
      </c>
      <c r="B2848" s="35">
        <v>263</v>
      </c>
      <c r="C2848" t="s">
        <v>132</v>
      </c>
      <c r="D2848" s="35">
        <v>2019</v>
      </c>
      <c r="E2848" t="s">
        <v>3344</v>
      </c>
      <c r="F2848" s="34" t="s">
        <v>6</v>
      </c>
      <c r="G2848" s="34" t="s">
        <v>6</v>
      </c>
      <c r="H2848" s="34" t="s">
        <v>6</v>
      </c>
      <c r="I2848" s="34">
        <v>10.09113721857948</v>
      </c>
      <c r="J2848" s="34" t="s">
        <v>6</v>
      </c>
      <c r="K2848" s="34" t="s">
        <v>6</v>
      </c>
      <c r="L2848" s="34" t="s">
        <v>6</v>
      </c>
      <c r="M2848" s="34" t="s">
        <v>6</v>
      </c>
      <c r="N2848" s="34" t="s">
        <v>6</v>
      </c>
      <c r="O2848" s="34">
        <v>26.530209685204664</v>
      </c>
      <c r="P2848" s="34">
        <v>1244.0139893570499</v>
      </c>
      <c r="Q2848" t="s">
        <v>6</v>
      </c>
      <c r="R2848" t="s">
        <v>6</v>
      </c>
      <c r="S2848" t="s">
        <v>6</v>
      </c>
      <c r="T2848" t="s">
        <v>14805</v>
      </c>
      <c r="U2848" t="s">
        <v>6</v>
      </c>
      <c r="V2848" t="s">
        <v>6</v>
      </c>
      <c r="W2848" t="s">
        <v>6</v>
      </c>
      <c r="X2848" t="s">
        <v>6</v>
      </c>
      <c r="Y2848" t="s">
        <v>6</v>
      </c>
      <c r="Z2848" t="s">
        <v>6</v>
      </c>
      <c r="AA2848" t="s">
        <v>6</v>
      </c>
      <c r="AB2848" t="s">
        <v>14806</v>
      </c>
      <c r="AC2848" t="s">
        <v>14807</v>
      </c>
    </row>
    <row r="2849" spans="1:29" x14ac:dyDescent="0.3">
      <c r="A2849" t="s">
        <v>339</v>
      </c>
      <c r="B2849" s="35">
        <v>263</v>
      </c>
      <c r="C2849" t="s">
        <v>132</v>
      </c>
      <c r="D2849" s="35">
        <v>2020</v>
      </c>
      <c r="E2849" t="s">
        <v>3345</v>
      </c>
      <c r="F2849" s="34" t="s">
        <v>6</v>
      </c>
      <c r="G2849" s="34" t="s">
        <v>6</v>
      </c>
      <c r="H2849" s="34" t="s">
        <v>6</v>
      </c>
      <c r="I2849" s="34">
        <v>8.1595469991063858</v>
      </c>
      <c r="J2849" s="34" t="s">
        <v>6</v>
      </c>
      <c r="K2849" s="34" t="s">
        <v>6</v>
      </c>
      <c r="L2849" s="34" t="s">
        <v>6</v>
      </c>
      <c r="M2849" s="34" t="s">
        <v>6</v>
      </c>
      <c r="N2849" s="34" t="s">
        <v>6</v>
      </c>
      <c r="O2849" s="34">
        <v>22.321373568659379</v>
      </c>
      <c r="P2849" s="34">
        <v>1449.8878724910901</v>
      </c>
      <c r="Q2849" t="s">
        <v>6</v>
      </c>
      <c r="R2849" t="s">
        <v>6</v>
      </c>
      <c r="S2849" t="s">
        <v>6</v>
      </c>
      <c r="T2849" t="s">
        <v>14805</v>
      </c>
      <c r="U2849" t="s">
        <v>6</v>
      </c>
      <c r="V2849" t="s">
        <v>6</v>
      </c>
      <c r="W2849" t="s">
        <v>6</v>
      </c>
      <c r="X2849" t="s">
        <v>6</v>
      </c>
      <c r="Y2849" t="s">
        <v>6</v>
      </c>
      <c r="Z2849" t="s">
        <v>6</v>
      </c>
      <c r="AA2849" t="s">
        <v>6</v>
      </c>
      <c r="AB2849" t="s">
        <v>14806</v>
      </c>
      <c r="AC2849" t="s">
        <v>14807</v>
      </c>
    </row>
    <row r="2850" spans="1:29" x14ac:dyDescent="0.3">
      <c r="A2850" t="s">
        <v>339</v>
      </c>
      <c r="B2850" s="35">
        <v>263</v>
      </c>
      <c r="C2850" t="s">
        <v>132</v>
      </c>
      <c r="D2850" s="35">
        <v>2021</v>
      </c>
      <c r="E2850" t="s">
        <v>3346</v>
      </c>
      <c r="F2850" s="34" t="s">
        <v>6</v>
      </c>
      <c r="G2850" s="34" t="s">
        <v>6</v>
      </c>
      <c r="H2850" s="34" t="s">
        <v>6</v>
      </c>
      <c r="I2850" s="34">
        <v>8.0102989215442051</v>
      </c>
      <c r="J2850" s="34" t="s">
        <v>6</v>
      </c>
      <c r="K2850" s="34" t="s">
        <v>6</v>
      </c>
      <c r="L2850" s="34" t="s">
        <v>6</v>
      </c>
      <c r="M2850" s="34" t="s">
        <v>6</v>
      </c>
      <c r="N2850" s="34" t="s">
        <v>6</v>
      </c>
      <c r="O2850" s="34">
        <v>28.863244242410286</v>
      </c>
      <c r="P2850" s="34">
        <v>1699.2080000000001</v>
      </c>
      <c r="Q2850" t="s">
        <v>6</v>
      </c>
      <c r="R2850" t="s">
        <v>6</v>
      </c>
      <c r="S2850" t="s">
        <v>6</v>
      </c>
      <c r="T2850" t="s">
        <v>14805</v>
      </c>
      <c r="U2850" t="s">
        <v>6</v>
      </c>
      <c r="V2850" t="s">
        <v>6</v>
      </c>
      <c r="W2850" t="s">
        <v>6</v>
      </c>
      <c r="X2850" t="s">
        <v>6</v>
      </c>
      <c r="Y2850" t="s">
        <v>6</v>
      </c>
      <c r="Z2850" t="s">
        <v>6</v>
      </c>
      <c r="AA2850" t="s">
        <v>6</v>
      </c>
      <c r="AB2850" t="s">
        <v>14806</v>
      </c>
      <c r="AC2850" t="s">
        <v>14807</v>
      </c>
    </row>
    <row r="2851" spans="1:29" x14ac:dyDescent="0.3">
      <c r="A2851" t="s">
        <v>339</v>
      </c>
      <c r="B2851" s="35">
        <v>263</v>
      </c>
      <c r="C2851" t="s">
        <v>132</v>
      </c>
      <c r="D2851" s="35">
        <v>2022</v>
      </c>
      <c r="E2851" t="s">
        <v>3347</v>
      </c>
      <c r="F2851" s="34" t="s">
        <v>6</v>
      </c>
      <c r="G2851" s="34" t="s">
        <v>6</v>
      </c>
      <c r="H2851" s="34" t="s">
        <v>6</v>
      </c>
      <c r="I2851" s="34">
        <v>8.0004808322417933</v>
      </c>
      <c r="J2851" s="34" t="s">
        <v>6</v>
      </c>
      <c r="K2851" s="34" t="s">
        <v>6</v>
      </c>
      <c r="L2851" s="34" t="s">
        <v>6</v>
      </c>
      <c r="M2851" s="34" t="s">
        <v>6</v>
      </c>
      <c r="N2851" s="34" t="s">
        <v>6</v>
      </c>
      <c r="O2851" s="34">
        <v>29.505802129131453</v>
      </c>
      <c r="P2851" s="34">
        <v>2168.2228764330698</v>
      </c>
      <c r="Q2851" t="s">
        <v>6</v>
      </c>
      <c r="R2851" t="s">
        <v>6</v>
      </c>
      <c r="S2851" t="s">
        <v>6</v>
      </c>
      <c r="T2851" t="s">
        <v>14805</v>
      </c>
      <c r="U2851" t="s">
        <v>6</v>
      </c>
      <c r="V2851" t="s">
        <v>6</v>
      </c>
      <c r="W2851" t="s">
        <v>6</v>
      </c>
      <c r="X2851" t="s">
        <v>6</v>
      </c>
      <c r="Y2851" t="s">
        <v>6</v>
      </c>
      <c r="Z2851" t="s">
        <v>6</v>
      </c>
      <c r="AA2851" t="s">
        <v>6</v>
      </c>
      <c r="AB2851" t="s">
        <v>14806</v>
      </c>
      <c r="AC2851" t="s">
        <v>14807</v>
      </c>
    </row>
    <row r="2852" spans="1:29" x14ac:dyDescent="0.3">
      <c r="A2852" t="s">
        <v>339</v>
      </c>
      <c r="B2852" s="35">
        <v>263</v>
      </c>
      <c r="C2852" t="s">
        <v>132</v>
      </c>
      <c r="D2852" s="35">
        <v>2023</v>
      </c>
      <c r="E2852" t="s">
        <v>3348</v>
      </c>
      <c r="F2852" s="34" t="s">
        <v>6</v>
      </c>
      <c r="G2852" s="34" t="s">
        <v>6</v>
      </c>
      <c r="H2852" s="34" t="s">
        <v>6</v>
      </c>
      <c r="I2852" s="34">
        <v>4.9647507849128436</v>
      </c>
      <c r="J2852" s="34" t="s">
        <v>6</v>
      </c>
      <c r="K2852" s="34" t="s">
        <v>6</v>
      </c>
      <c r="L2852" s="34" t="s">
        <v>6</v>
      </c>
      <c r="M2852" s="34" t="s">
        <v>6</v>
      </c>
      <c r="N2852" s="34" t="s">
        <v>6</v>
      </c>
      <c r="O2852" s="34">
        <v>28.464006728751595</v>
      </c>
      <c r="P2852" s="34">
        <v>2798.3243252289499</v>
      </c>
      <c r="Q2852" t="s">
        <v>6</v>
      </c>
      <c r="R2852" t="s">
        <v>6</v>
      </c>
      <c r="S2852" t="s">
        <v>6</v>
      </c>
      <c r="T2852" t="s">
        <v>14805</v>
      </c>
      <c r="U2852" t="s">
        <v>6</v>
      </c>
      <c r="V2852" t="s">
        <v>6</v>
      </c>
      <c r="W2852" t="s">
        <v>6</v>
      </c>
      <c r="X2852" t="s">
        <v>6</v>
      </c>
      <c r="Y2852" t="s">
        <v>6</v>
      </c>
      <c r="Z2852" t="s">
        <v>6</v>
      </c>
      <c r="AA2852" t="s">
        <v>6</v>
      </c>
      <c r="AB2852" t="s">
        <v>14806</v>
      </c>
      <c r="AC2852" t="s">
        <v>14807</v>
      </c>
    </row>
    <row r="2853" spans="1:29" x14ac:dyDescent="0.3">
      <c r="A2853" t="s">
        <v>339</v>
      </c>
      <c r="B2853" s="35">
        <v>263</v>
      </c>
      <c r="C2853" t="s">
        <v>132</v>
      </c>
      <c r="D2853" s="35">
        <v>2024</v>
      </c>
      <c r="E2853" t="s">
        <v>14808</v>
      </c>
      <c r="F2853" s="34" t="s">
        <v>6</v>
      </c>
      <c r="G2853" s="34" t="s">
        <v>6</v>
      </c>
      <c r="H2853" s="34" t="s">
        <v>6</v>
      </c>
      <c r="I2853" s="34">
        <v>3.7891692345406942</v>
      </c>
      <c r="J2853" s="34" t="s">
        <v>6</v>
      </c>
      <c r="K2853" s="34" t="s">
        <v>6</v>
      </c>
      <c r="L2853" s="34" t="s">
        <v>6</v>
      </c>
      <c r="M2853" s="34" t="s">
        <v>6</v>
      </c>
      <c r="N2853" s="34" t="s">
        <v>6</v>
      </c>
      <c r="O2853" s="34">
        <v>14.945238811865041</v>
      </c>
      <c r="P2853" s="34">
        <v>3460.9406541666699</v>
      </c>
      <c r="Q2853" t="s">
        <v>6</v>
      </c>
      <c r="R2853" t="s">
        <v>6</v>
      </c>
      <c r="S2853" t="s">
        <v>6</v>
      </c>
      <c r="T2853" t="s">
        <v>14805</v>
      </c>
      <c r="U2853" t="s">
        <v>6</v>
      </c>
      <c r="V2853" t="s">
        <v>6</v>
      </c>
      <c r="W2853" t="s">
        <v>6</v>
      </c>
      <c r="X2853" t="s">
        <v>6</v>
      </c>
      <c r="Y2853" t="s">
        <v>6</v>
      </c>
      <c r="Z2853" t="s">
        <v>6</v>
      </c>
      <c r="AA2853" t="s">
        <v>6</v>
      </c>
      <c r="AB2853" t="s">
        <v>14806</v>
      </c>
      <c r="AC2853" t="s">
        <v>14807</v>
      </c>
    </row>
    <row r="2854" spans="1:29" x14ac:dyDescent="0.3">
      <c r="A2854" t="s">
        <v>339</v>
      </c>
      <c r="B2854" s="35">
        <v>268</v>
      </c>
      <c r="C2854" t="s">
        <v>134</v>
      </c>
      <c r="D2854" s="35">
        <v>1950</v>
      </c>
      <c r="E2854" t="s">
        <v>3349</v>
      </c>
      <c r="F2854" s="34" t="s">
        <v>6</v>
      </c>
      <c r="G2854" s="34" t="s">
        <v>6</v>
      </c>
      <c r="H2854" s="34" t="s">
        <v>6</v>
      </c>
      <c r="I2854" s="34">
        <v>2.9772058693702181</v>
      </c>
      <c r="J2854" s="34" t="s">
        <v>6</v>
      </c>
      <c r="K2854" s="34" t="s">
        <v>6</v>
      </c>
      <c r="L2854" s="34" t="s">
        <v>6</v>
      </c>
      <c r="M2854" s="34" t="s">
        <v>6</v>
      </c>
      <c r="N2854" s="34" t="s">
        <v>6</v>
      </c>
      <c r="O2854" s="34">
        <v>1.9156441888315932</v>
      </c>
      <c r="P2854" s="34">
        <v>0.78148666062379446</v>
      </c>
      <c r="Q2854" t="s">
        <v>6</v>
      </c>
      <c r="R2854" t="s">
        <v>6</v>
      </c>
      <c r="S2854" t="s">
        <v>6</v>
      </c>
      <c r="T2854" t="s">
        <v>14787</v>
      </c>
      <c r="U2854" t="s">
        <v>6</v>
      </c>
      <c r="V2854" t="s">
        <v>6</v>
      </c>
      <c r="W2854" t="s">
        <v>14726</v>
      </c>
      <c r="X2854" t="s">
        <v>14809</v>
      </c>
      <c r="Y2854" t="s">
        <v>14810</v>
      </c>
      <c r="Z2854" t="s">
        <v>14810</v>
      </c>
      <c r="AA2854" t="s">
        <v>14811</v>
      </c>
      <c r="AB2854" t="s">
        <v>14812</v>
      </c>
      <c r="AC2854" t="s">
        <v>14763</v>
      </c>
    </row>
    <row r="2855" spans="1:29" x14ac:dyDescent="0.3">
      <c r="A2855" t="s">
        <v>339</v>
      </c>
      <c r="B2855" s="35">
        <v>268</v>
      </c>
      <c r="C2855" t="s">
        <v>134</v>
      </c>
      <c r="D2855" s="35">
        <v>1951</v>
      </c>
      <c r="E2855" t="s">
        <v>3351</v>
      </c>
      <c r="F2855" s="34" t="s">
        <v>6</v>
      </c>
      <c r="G2855" s="34" t="s">
        <v>6</v>
      </c>
      <c r="H2855" s="34" t="s">
        <v>6</v>
      </c>
      <c r="I2855" s="34">
        <v>2.5195771077309388</v>
      </c>
      <c r="J2855" s="34" t="s">
        <v>6</v>
      </c>
      <c r="K2855" s="34" t="s">
        <v>6</v>
      </c>
      <c r="L2855" s="34" t="s">
        <v>6</v>
      </c>
      <c r="M2855" s="34" t="s">
        <v>6</v>
      </c>
      <c r="N2855" s="34" t="s">
        <v>6</v>
      </c>
      <c r="O2855" s="34">
        <v>1.6235084482187616</v>
      </c>
      <c r="P2855" s="34">
        <v>0.86108635972414371</v>
      </c>
      <c r="Q2855" t="s">
        <v>6</v>
      </c>
      <c r="R2855" t="s">
        <v>6</v>
      </c>
      <c r="S2855" t="s">
        <v>6</v>
      </c>
      <c r="T2855" t="s">
        <v>14787</v>
      </c>
      <c r="U2855" t="s">
        <v>6</v>
      </c>
      <c r="V2855" t="s">
        <v>6</v>
      </c>
      <c r="W2855" t="s">
        <v>14726</v>
      </c>
      <c r="X2855" t="s">
        <v>14809</v>
      </c>
      <c r="Y2855" t="s">
        <v>14810</v>
      </c>
      <c r="Z2855" t="s">
        <v>14810</v>
      </c>
      <c r="AA2855" t="s">
        <v>14811</v>
      </c>
      <c r="AB2855" t="s">
        <v>14812</v>
      </c>
      <c r="AC2855" t="s">
        <v>14763</v>
      </c>
    </row>
    <row r="2856" spans="1:29" x14ac:dyDescent="0.3">
      <c r="A2856" t="s">
        <v>339</v>
      </c>
      <c r="B2856" s="35">
        <v>268</v>
      </c>
      <c r="C2856" t="s">
        <v>134</v>
      </c>
      <c r="D2856" s="35">
        <v>1952</v>
      </c>
      <c r="E2856" t="s">
        <v>3352</v>
      </c>
      <c r="F2856" s="34" t="s">
        <v>6</v>
      </c>
      <c r="G2856" s="34" t="s">
        <v>6</v>
      </c>
      <c r="H2856" s="34" t="s">
        <v>6</v>
      </c>
      <c r="I2856" s="34">
        <v>3.1611896886022954</v>
      </c>
      <c r="J2856" s="34" t="s">
        <v>6</v>
      </c>
      <c r="K2856" s="34" t="s">
        <v>6</v>
      </c>
      <c r="L2856" s="34" t="s">
        <v>6</v>
      </c>
      <c r="M2856" s="34" t="s">
        <v>6</v>
      </c>
      <c r="N2856" s="34" t="s">
        <v>6</v>
      </c>
      <c r="O2856" s="34">
        <v>2.5160585154465838</v>
      </c>
      <c r="P2856" s="34">
        <v>0.86332899920907979</v>
      </c>
      <c r="Q2856" t="s">
        <v>6</v>
      </c>
      <c r="R2856" t="s">
        <v>6</v>
      </c>
      <c r="S2856" t="s">
        <v>6</v>
      </c>
      <c r="T2856" t="s">
        <v>14787</v>
      </c>
      <c r="U2856" t="s">
        <v>6</v>
      </c>
      <c r="V2856" t="s">
        <v>6</v>
      </c>
      <c r="W2856" t="s">
        <v>14726</v>
      </c>
      <c r="X2856" t="s">
        <v>14809</v>
      </c>
      <c r="Y2856" t="s">
        <v>14810</v>
      </c>
      <c r="Z2856" t="s">
        <v>14810</v>
      </c>
      <c r="AA2856" t="s">
        <v>14811</v>
      </c>
      <c r="AB2856" t="s">
        <v>14812</v>
      </c>
      <c r="AC2856" t="s">
        <v>14763</v>
      </c>
    </row>
    <row r="2857" spans="1:29" x14ac:dyDescent="0.3">
      <c r="A2857" t="s">
        <v>339</v>
      </c>
      <c r="B2857" s="35">
        <v>268</v>
      </c>
      <c r="C2857" t="s">
        <v>134</v>
      </c>
      <c r="D2857" s="35">
        <v>1953</v>
      </c>
      <c r="E2857" t="s">
        <v>3353</v>
      </c>
      <c r="F2857" s="34" t="s">
        <v>6</v>
      </c>
      <c r="G2857" s="34" t="s">
        <v>6</v>
      </c>
      <c r="H2857" s="34" t="s">
        <v>6</v>
      </c>
      <c r="I2857" s="34">
        <v>3.4682998128791422</v>
      </c>
      <c r="J2857" s="34" t="s">
        <v>6</v>
      </c>
      <c r="K2857" s="34" t="s">
        <v>6</v>
      </c>
      <c r="L2857" s="34" t="s">
        <v>6</v>
      </c>
      <c r="M2857" s="34" t="s">
        <v>6</v>
      </c>
      <c r="N2857" s="34" t="s">
        <v>6</v>
      </c>
      <c r="O2857" s="34">
        <v>2.2246967332825243</v>
      </c>
      <c r="P2857" s="34">
        <v>1.002002302254023</v>
      </c>
      <c r="Q2857" t="s">
        <v>6</v>
      </c>
      <c r="R2857" t="s">
        <v>6</v>
      </c>
      <c r="S2857" t="s">
        <v>6</v>
      </c>
      <c r="T2857" t="s">
        <v>14787</v>
      </c>
      <c r="U2857" t="s">
        <v>6</v>
      </c>
      <c r="V2857" t="s">
        <v>6</v>
      </c>
      <c r="W2857" t="s">
        <v>14726</v>
      </c>
      <c r="X2857" t="s">
        <v>14809</v>
      </c>
      <c r="Y2857" t="s">
        <v>14810</v>
      </c>
      <c r="Z2857" t="s">
        <v>14810</v>
      </c>
      <c r="AA2857" t="s">
        <v>14811</v>
      </c>
      <c r="AB2857" t="s">
        <v>14812</v>
      </c>
      <c r="AC2857" t="s">
        <v>14763</v>
      </c>
    </row>
    <row r="2858" spans="1:29" x14ac:dyDescent="0.3">
      <c r="A2858" t="s">
        <v>339</v>
      </c>
      <c r="B2858" s="35">
        <v>268</v>
      </c>
      <c r="C2858" t="s">
        <v>134</v>
      </c>
      <c r="D2858" s="35">
        <v>1954</v>
      </c>
      <c r="E2858" t="s">
        <v>3354</v>
      </c>
      <c r="F2858" s="34" t="s">
        <v>6</v>
      </c>
      <c r="G2858" s="34" t="s">
        <v>6</v>
      </c>
      <c r="H2858" s="34" t="s">
        <v>6</v>
      </c>
      <c r="I2858" s="34">
        <v>3.9724143466086206</v>
      </c>
      <c r="J2858" s="34" t="s">
        <v>6</v>
      </c>
      <c r="K2858" s="34" t="s">
        <v>6</v>
      </c>
      <c r="L2858" s="34" t="s">
        <v>6</v>
      </c>
      <c r="M2858" s="34" t="s">
        <v>6</v>
      </c>
      <c r="N2858" s="34" t="s">
        <v>6</v>
      </c>
      <c r="O2858" s="34">
        <v>2.4014395897078979</v>
      </c>
      <c r="P2858" s="34">
        <v>0.93662718362010089</v>
      </c>
      <c r="Q2858" t="s">
        <v>6</v>
      </c>
      <c r="R2858" t="s">
        <v>6</v>
      </c>
      <c r="S2858" t="s">
        <v>6</v>
      </c>
      <c r="T2858" t="s">
        <v>14787</v>
      </c>
      <c r="U2858" t="s">
        <v>6</v>
      </c>
      <c r="V2858" t="s">
        <v>6</v>
      </c>
      <c r="W2858" t="s">
        <v>14726</v>
      </c>
      <c r="X2858" t="s">
        <v>14809</v>
      </c>
      <c r="Y2858" t="s">
        <v>14810</v>
      </c>
      <c r="Z2858" t="s">
        <v>14810</v>
      </c>
      <c r="AA2858" t="s">
        <v>14811</v>
      </c>
      <c r="AB2858" t="s">
        <v>14812</v>
      </c>
      <c r="AC2858" t="s">
        <v>14763</v>
      </c>
    </row>
    <row r="2859" spans="1:29" x14ac:dyDescent="0.3">
      <c r="A2859" t="s">
        <v>339</v>
      </c>
      <c r="B2859" s="35">
        <v>268</v>
      </c>
      <c r="C2859" t="s">
        <v>134</v>
      </c>
      <c r="D2859" s="35">
        <v>1955</v>
      </c>
      <c r="E2859" t="s">
        <v>3355</v>
      </c>
      <c r="F2859" s="34" t="s">
        <v>6</v>
      </c>
      <c r="G2859" s="34" t="s">
        <v>6</v>
      </c>
      <c r="H2859" s="34" t="s">
        <v>6</v>
      </c>
      <c r="I2859" s="34">
        <v>4.3853384301378266</v>
      </c>
      <c r="J2859" s="34" t="s">
        <v>6</v>
      </c>
      <c r="K2859" s="34" t="s">
        <v>6</v>
      </c>
      <c r="L2859" s="34" t="s">
        <v>6</v>
      </c>
      <c r="M2859" s="34" t="s">
        <v>6</v>
      </c>
      <c r="N2859" s="34" t="s">
        <v>6</v>
      </c>
      <c r="O2859" s="34">
        <v>2.2395938826252038</v>
      </c>
      <c r="P2859" s="34">
        <v>1.0140915805212873</v>
      </c>
      <c r="Q2859" t="s">
        <v>6</v>
      </c>
      <c r="R2859" t="s">
        <v>6</v>
      </c>
      <c r="S2859" t="s">
        <v>6</v>
      </c>
      <c r="T2859" t="s">
        <v>14787</v>
      </c>
      <c r="U2859" t="s">
        <v>6</v>
      </c>
      <c r="V2859" t="s">
        <v>6</v>
      </c>
      <c r="W2859" t="s">
        <v>14726</v>
      </c>
      <c r="X2859" t="s">
        <v>14809</v>
      </c>
      <c r="Y2859" t="s">
        <v>14810</v>
      </c>
      <c r="Z2859" t="s">
        <v>14810</v>
      </c>
      <c r="AA2859" t="s">
        <v>14811</v>
      </c>
      <c r="AB2859" t="s">
        <v>14812</v>
      </c>
      <c r="AC2859" t="s">
        <v>14763</v>
      </c>
    </row>
    <row r="2860" spans="1:29" x14ac:dyDescent="0.3">
      <c r="A2860" t="s">
        <v>339</v>
      </c>
      <c r="B2860" s="35">
        <v>268</v>
      </c>
      <c r="C2860" t="s">
        <v>134</v>
      </c>
      <c r="D2860" s="35">
        <v>1956</v>
      </c>
      <c r="E2860" t="s">
        <v>3356</v>
      </c>
      <c r="F2860" s="34" t="s">
        <v>6</v>
      </c>
      <c r="G2860" s="34" t="s">
        <v>6</v>
      </c>
      <c r="H2860" s="34" t="s">
        <v>6</v>
      </c>
      <c r="I2860" s="34">
        <v>4.6652971771874094</v>
      </c>
      <c r="J2860" s="34" t="s">
        <v>6</v>
      </c>
      <c r="K2860" s="34" t="s">
        <v>6</v>
      </c>
      <c r="L2860" s="34" t="s">
        <v>6</v>
      </c>
      <c r="M2860" s="34" t="s">
        <v>6</v>
      </c>
      <c r="N2860" s="34" t="s">
        <v>6</v>
      </c>
      <c r="O2860" s="34">
        <v>3.4032501046216428</v>
      </c>
      <c r="P2860" s="34">
        <v>1.1236835769989448</v>
      </c>
      <c r="Q2860" t="s">
        <v>6</v>
      </c>
      <c r="R2860" t="s">
        <v>6</v>
      </c>
      <c r="S2860" t="s">
        <v>6</v>
      </c>
      <c r="T2860" t="s">
        <v>14787</v>
      </c>
      <c r="U2860" t="s">
        <v>6</v>
      </c>
      <c r="V2860" t="s">
        <v>6</v>
      </c>
      <c r="W2860" t="s">
        <v>14726</v>
      </c>
      <c r="X2860" t="s">
        <v>14809</v>
      </c>
      <c r="Y2860" t="s">
        <v>14810</v>
      </c>
      <c r="Z2860" t="s">
        <v>14810</v>
      </c>
      <c r="AA2860" t="s">
        <v>14811</v>
      </c>
      <c r="AB2860" t="s">
        <v>14812</v>
      </c>
      <c r="AC2860" t="s">
        <v>14763</v>
      </c>
    </row>
    <row r="2861" spans="1:29" x14ac:dyDescent="0.3">
      <c r="A2861" t="s">
        <v>339</v>
      </c>
      <c r="B2861" s="35">
        <v>268</v>
      </c>
      <c r="C2861" t="s">
        <v>134</v>
      </c>
      <c r="D2861" s="35">
        <v>1957</v>
      </c>
      <c r="E2861" t="s">
        <v>3357</v>
      </c>
      <c r="F2861" s="34" t="s">
        <v>6</v>
      </c>
      <c r="G2861" s="34" t="s">
        <v>6</v>
      </c>
      <c r="H2861" s="34" t="s">
        <v>6</v>
      </c>
      <c r="I2861" s="34">
        <v>5.2582236213617941</v>
      </c>
      <c r="J2861" s="34" t="s">
        <v>6</v>
      </c>
      <c r="K2861" s="34" t="s">
        <v>6</v>
      </c>
      <c r="L2861" s="34" t="s">
        <v>6</v>
      </c>
      <c r="M2861" s="34" t="s">
        <v>6</v>
      </c>
      <c r="N2861" s="34" t="s">
        <v>6</v>
      </c>
      <c r="O2861" s="34">
        <v>4.0097389238642842</v>
      </c>
      <c r="P2861" s="34">
        <v>1.1257976821362752</v>
      </c>
      <c r="Q2861" t="s">
        <v>6</v>
      </c>
      <c r="R2861" t="s">
        <v>6</v>
      </c>
      <c r="S2861" t="s">
        <v>6</v>
      </c>
      <c r="T2861" t="s">
        <v>14787</v>
      </c>
      <c r="U2861" t="s">
        <v>6</v>
      </c>
      <c r="V2861" t="s">
        <v>6</v>
      </c>
      <c r="W2861" t="s">
        <v>14726</v>
      </c>
      <c r="X2861" t="s">
        <v>14809</v>
      </c>
      <c r="Y2861" t="s">
        <v>14810</v>
      </c>
      <c r="Z2861" t="s">
        <v>14810</v>
      </c>
      <c r="AA2861" t="s">
        <v>14811</v>
      </c>
      <c r="AB2861" t="s">
        <v>14812</v>
      </c>
      <c r="AC2861" t="s">
        <v>14763</v>
      </c>
    </row>
    <row r="2862" spans="1:29" x14ac:dyDescent="0.3">
      <c r="A2862" t="s">
        <v>339</v>
      </c>
      <c r="B2862" s="35">
        <v>268</v>
      </c>
      <c r="C2862" t="s">
        <v>134</v>
      </c>
      <c r="D2862" s="35">
        <v>1958</v>
      </c>
      <c r="E2862" t="s">
        <v>3358</v>
      </c>
      <c r="F2862" s="34" t="s">
        <v>6</v>
      </c>
      <c r="G2862" s="34" t="s">
        <v>6</v>
      </c>
      <c r="H2862" s="34" t="s">
        <v>6</v>
      </c>
      <c r="I2862" s="34">
        <v>4.8513265098097058</v>
      </c>
      <c r="J2862" s="34" t="s">
        <v>6</v>
      </c>
      <c r="K2862" s="34" t="s">
        <v>6</v>
      </c>
      <c r="L2862" s="34" t="s">
        <v>6</v>
      </c>
      <c r="M2862" s="34" t="s">
        <v>6</v>
      </c>
      <c r="N2862" s="34" t="s">
        <v>6</v>
      </c>
      <c r="O2862" s="34" t="s">
        <v>6</v>
      </c>
      <c r="P2862" s="34">
        <v>1.2020098589883221</v>
      </c>
      <c r="Q2862" t="s">
        <v>6</v>
      </c>
      <c r="R2862" t="s">
        <v>6</v>
      </c>
      <c r="S2862" t="s">
        <v>6</v>
      </c>
      <c r="T2862" t="s">
        <v>14787</v>
      </c>
      <c r="U2862" t="s">
        <v>6</v>
      </c>
      <c r="V2862" t="s">
        <v>6</v>
      </c>
      <c r="W2862" t="s">
        <v>14726</v>
      </c>
      <c r="X2862" t="s">
        <v>14809</v>
      </c>
      <c r="Y2862" t="s">
        <v>14810</v>
      </c>
      <c r="Z2862" t="s">
        <v>14810</v>
      </c>
      <c r="AA2862" t="s">
        <v>14811</v>
      </c>
      <c r="AB2862" t="s">
        <v>14812</v>
      </c>
      <c r="AC2862" t="s">
        <v>14763</v>
      </c>
    </row>
    <row r="2863" spans="1:29" x14ac:dyDescent="0.3">
      <c r="A2863" t="s">
        <v>339</v>
      </c>
      <c r="B2863" s="35">
        <v>268</v>
      </c>
      <c r="C2863" t="s">
        <v>134</v>
      </c>
      <c r="D2863" s="35">
        <v>1959</v>
      </c>
      <c r="E2863" t="s">
        <v>3359</v>
      </c>
      <c r="F2863" s="34" t="s">
        <v>6</v>
      </c>
      <c r="G2863" s="34" t="s">
        <v>6</v>
      </c>
      <c r="H2863" s="34" t="s">
        <v>6</v>
      </c>
      <c r="I2863" s="34">
        <v>5.0870421112115425</v>
      </c>
      <c r="J2863" s="34" t="s">
        <v>6</v>
      </c>
      <c r="K2863" s="34" t="s">
        <v>6</v>
      </c>
      <c r="L2863" s="34" t="s">
        <v>6</v>
      </c>
      <c r="M2863" s="34" t="s">
        <v>6</v>
      </c>
      <c r="N2863" s="34" t="s">
        <v>6</v>
      </c>
      <c r="O2863" s="34">
        <v>6.9743420950038164</v>
      </c>
      <c r="P2863" s="34">
        <v>1.2447337683767714</v>
      </c>
      <c r="Q2863" t="s">
        <v>6</v>
      </c>
      <c r="R2863" t="s">
        <v>6</v>
      </c>
      <c r="S2863" t="s">
        <v>6</v>
      </c>
      <c r="T2863" t="s">
        <v>14787</v>
      </c>
      <c r="U2863" t="s">
        <v>6</v>
      </c>
      <c r="V2863" t="s">
        <v>6</v>
      </c>
      <c r="W2863" t="s">
        <v>14726</v>
      </c>
      <c r="X2863" t="s">
        <v>14809</v>
      </c>
      <c r="Y2863" t="s">
        <v>14810</v>
      </c>
      <c r="Z2863" t="s">
        <v>14810</v>
      </c>
      <c r="AA2863" t="s">
        <v>14811</v>
      </c>
      <c r="AB2863" t="s">
        <v>14812</v>
      </c>
      <c r="AC2863" t="s">
        <v>14763</v>
      </c>
    </row>
    <row r="2864" spans="1:29" x14ac:dyDescent="0.3">
      <c r="A2864" t="s">
        <v>339</v>
      </c>
      <c r="B2864" s="35">
        <v>268</v>
      </c>
      <c r="C2864" t="s">
        <v>134</v>
      </c>
      <c r="D2864" s="35">
        <v>1960</v>
      </c>
      <c r="E2864" t="s">
        <v>3360</v>
      </c>
      <c r="F2864" s="34" t="s">
        <v>6</v>
      </c>
      <c r="G2864" s="34" t="s">
        <v>6</v>
      </c>
      <c r="H2864" s="34" t="s">
        <v>6</v>
      </c>
      <c r="I2864" s="34">
        <v>5.3190260783634971</v>
      </c>
      <c r="J2864" s="34" t="s">
        <v>6</v>
      </c>
      <c r="K2864" s="34" t="s">
        <v>6</v>
      </c>
      <c r="L2864" s="34" t="s">
        <v>6</v>
      </c>
      <c r="M2864" s="34" t="s">
        <v>6</v>
      </c>
      <c r="N2864" s="34" t="s">
        <v>6</v>
      </c>
      <c r="O2864" s="34">
        <v>7.768322696700193</v>
      </c>
      <c r="P2864" s="34">
        <v>1.2310503165480671</v>
      </c>
      <c r="Q2864" t="s">
        <v>6</v>
      </c>
      <c r="R2864" t="s">
        <v>6</v>
      </c>
      <c r="S2864" t="s">
        <v>6</v>
      </c>
      <c r="T2864" t="s">
        <v>14787</v>
      </c>
      <c r="U2864" t="s">
        <v>6</v>
      </c>
      <c r="V2864" t="s">
        <v>6</v>
      </c>
      <c r="W2864" t="s">
        <v>14726</v>
      </c>
      <c r="X2864" t="s">
        <v>14809</v>
      </c>
      <c r="Y2864" t="s">
        <v>14810</v>
      </c>
      <c r="Z2864" t="s">
        <v>14810</v>
      </c>
      <c r="AA2864" t="s">
        <v>14811</v>
      </c>
      <c r="AB2864" t="s">
        <v>14812</v>
      </c>
      <c r="AC2864" t="s">
        <v>14763</v>
      </c>
    </row>
    <row r="2865" spans="1:29" x14ac:dyDescent="0.3">
      <c r="A2865" t="s">
        <v>339</v>
      </c>
      <c r="B2865" s="35">
        <v>268</v>
      </c>
      <c r="C2865" t="s">
        <v>134</v>
      </c>
      <c r="D2865" s="35">
        <v>1961</v>
      </c>
      <c r="E2865" t="s">
        <v>3361</v>
      </c>
      <c r="F2865" s="34" t="s">
        <v>6</v>
      </c>
      <c r="G2865" s="34" t="s">
        <v>6</v>
      </c>
      <c r="H2865" s="34" t="s">
        <v>6</v>
      </c>
      <c r="I2865" s="34">
        <v>5.4396758618410406</v>
      </c>
      <c r="J2865" s="34" t="s">
        <v>6</v>
      </c>
      <c r="K2865" s="34" t="s">
        <v>6</v>
      </c>
      <c r="L2865" s="34" t="s">
        <v>6</v>
      </c>
      <c r="M2865" s="34" t="s">
        <v>6</v>
      </c>
      <c r="N2865" s="34" t="s">
        <v>6</v>
      </c>
      <c r="O2865" s="34">
        <v>7.1142503321897506</v>
      </c>
      <c r="P2865" s="34">
        <v>1.3156385679109612</v>
      </c>
      <c r="Q2865" t="s">
        <v>6</v>
      </c>
      <c r="R2865" t="s">
        <v>6</v>
      </c>
      <c r="S2865" t="s">
        <v>6</v>
      </c>
      <c r="T2865" t="s">
        <v>14787</v>
      </c>
      <c r="U2865" t="s">
        <v>6</v>
      </c>
      <c r="V2865" t="s">
        <v>6</v>
      </c>
      <c r="W2865" t="s">
        <v>14726</v>
      </c>
      <c r="X2865" t="s">
        <v>14809</v>
      </c>
      <c r="Y2865" t="s">
        <v>14810</v>
      </c>
      <c r="Z2865" t="s">
        <v>14810</v>
      </c>
      <c r="AA2865" t="s">
        <v>14811</v>
      </c>
      <c r="AB2865" t="s">
        <v>14812</v>
      </c>
      <c r="AC2865" t="s">
        <v>14763</v>
      </c>
    </row>
    <row r="2866" spans="1:29" x14ac:dyDescent="0.3">
      <c r="A2866" t="s">
        <v>339</v>
      </c>
      <c r="B2866" s="35">
        <v>268</v>
      </c>
      <c r="C2866" t="s">
        <v>134</v>
      </c>
      <c r="D2866" s="35">
        <v>1962</v>
      </c>
      <c r="E2866" t="s">
        <v>3362</v>
      </c>
      <c r="F2866" s="34" t="s">
        <v>6</v>
      </c>
      <c r="G2866" s="34" t="s">
        <v>6</v>
      </c>
      <c r="H2866" s="34" t="s">
        <v>6</v>
      </c>
      <c r="I2866" s="34">
        <v>5.4787270750729249</v>
      </c>
      <c r="J2866" s="34" t="s">
        <v>6</v>
      </c>
      <c r="K2866" s="34" t="s">
        <v>6</v>
      </c>
      <c r="L2866" s="34" t="s">
        <v>6</v>
      </c>
      <c r="M2866" s="34" t="s">
        <v>6</v>
      </c>
      <c r="N2866" s="34" t="s">
        <v>6</v>
      </c>
      <c r="O2866" s="34">
        <v>7.396215916887031</v>
      </c>
      <c r="P2866" s="34">
        <v>1.4298988430494846</v>
      </c>
      <c r="Q2866" t="s">
        <v>6</v>
      </c>
      <c r="R2866" t="s">
        <v>6</v>
      </c>
      <c r="S2866" t="s">
        <v>6</v>
      </c>
      <c r="T2866" t="s">
        <v>14787</v>
      </c>
      <c r="U2866" t="s">
        <v>6</v>
      </c>
      <c r="V2866" t="s">
        <v>6</v>
      </c>
      <c r="W2866" t="s">
        <v>14726</v>
      </c>
      <c r="X2866" t="s">
        <v>14809</v>
      </c>
      <c r="Y2866" t="s">
        <v>14810</v>
      </c>
      <c r="Z2866" t="s">
        <v>14810</v>
      </c>
      <c r="AA2866" t="s">
        <v>14811</v>
      </c>
      <c r="AB2866" t="s">
        <v>14812</v>
      </c>
      <c r="AC2866" t="s">
        <v>14763</v>
      </c>
    </row>
    <row r="2867" spans="1:29" x14ac:dyDescent="0.3">
      <c r="A2867" t="s">
        <v>339</v>
      </c>
      <c r="B2867" s="35">
        <v>268</v>
      </c>
      <c r="C2867" t="s">
        <v>134</v>
      </c>
      <c r="D2867" s="35">
        <v>1963</v>
      </c>
      <c r="E2867" t="s">
        <v>3363</v>
      </c>
      <c r="F2867" s="34" t="s">
        <v>6</v>
      </c>
      <c r="G2867" s="34" t="s">
        <v>6</v>
      </c>
      <c r="H2867" s="34" t="s">
        <v>6</v>
      </c>
      <c r="I2867" s="34">
        <v>5.7529483333169749</v>
      </c>
      <c r="J2867" s="34" t="s">
        <v>6</v>
      </c>
      <c r="K2867" s="34" t="s">
        <v>6</v>
      </c>
      <c r="L2867" s="34" t="s">
        <v>6</v>
      </c>
      <c r="M2867" s="34" t="s">
        <v>6</v>
      </c>
      <c r="N2867" s="34" t="s">
        <v>6</v>
      </c>
      <c r="O2867" s="34">
        <v>7.8773158412590085</v>
      </c>
      <c r="P2867" s="34">
        <v>1.49996280970268</v>
      </c>
      <c r="Q2867" t="s">
        <v>6</v>
      </c>
      <c r="R2867" t="s">
        <v>6</v>
      </c>
      <c r="S2867" t="s">
        <v>6</v>
      </c>
      <c r="T2867" t="s">
        <v>14787</v>
      </c>
      <c r="U2867" t="s">
        <v>6</v>
      </c>
      <c r="V2867" t="s">
        <v>6</v>
      </c>
      <c r="W2867" t="s">
        <v>14726</v>
      </c>
      <c r="X2867" t="s">
        <v>14809</v>
      </c>
      <c r="Y2867" t="s">
        <v>14810</v>
      </c>
      <c r="Z2867" t="s">
        <v>14810</v>
      </c>
      <c r="AA2867" t="s">
        <v>14811</v>
      </c>
      <c r="AB2867" t="s">
        <v>14812</v>
      </c>
      <c r="AC2867" t="s">
        <v>14763</v>
      </c>
    </row>
    <row r="2868" spans="1:29" x14ac:dyDescent="0.3">
      <c r="A2868" t="s">
        <v>339</v>
      </c>
      <c r="B2868" s="35">
        <v>268</v>
      </c>
      <c r="C2868" t="s">
        <v>134</v>
      </c>
      <c r="D2868" s="35">
        <v>1964</v>
      </c>
      <c r="E2868" t="s">
        <v>3364</v>
      </c>
      <c r="F2868" s="34" t="s">
        <v>6</v>
      </c>
      <c r="G2868" s="34" t="s">
        <v>6</v>
      </c>
      <c r="H2868" s="34" t="s">
        <v>6</v>
      </c>
      <c r="I2868" s="34">
        <v>6.1795773333213049</v>
      </c>
      <c r="J2868" s="34" t="s">
        <v>6</v>
      </c>
      <c r="K2868" s="34" t="s">
        <v>6</v>
      </c>
      <c r="L2868" s="34" t="s">
        <v>6</v>
      </c>
      <c r="M2868" s="34" t="s">
        <v>6</v>
      </c>
      <c r="N2868" s="34" t="s">
        <v>6</v>
      </c>
      <c r="O2868" s="34">
        <v>8.4692433095963544</v>
      </c>
      <c r="P2868" s="34">
        <v>1.65694322170135</v>
      </c>
      <c r="Q2868" t="s">
        <v>6</v>
      </c>
      <c r="R2868" t="s">
        <v>6</v>
      </c>
      <c r="S2868" t="s">
        <v>6</v>
      </c>
      <c r="T2868" t="s">
        <v>14787</v>
      </c>
      <c r="U2868" t="s">
        <v>6</v>
      </c>
      <c r="V2868" t="s">
        <v>6</v>
      </c>
      <c r="W2868" t="s">
        <v>14726</v>
      </c>
      <c r="X2868" t="s">
        <v>14809</v>
      </c>
      <c r="Y2868" t="s">
        <v>14810</v>
      </c>
      <c r="Z2868" t="s">
        <v>14810</v>
      </c>
      <c r="AA2868" t="s">
        <v>14811</v>
      </c>
      <c r="AB2868" t="s">
        <v>14812</v>
      </c>
      <c r="AC2868" t="s">
        <v>14763</v>
      </c>
    </row>
    <row r="2869" spans="1:29" x14ac:dyDescent="0.3">
      <c r="A2869" t="s">
        <v>339</v>
      </c>
      <c r="B2869" s="35">
        <v>268</v>
      </c>
      <c r="C2869" t="s">
        <v>134</v>
      </c>
      <c r="D2869" s="35">
        <v>1965</v>
      </c>
      <c r="E2869" t="s">
        <v>3365</v>
      </c>
      <c r="F2869" s="34" t="s">
        <v>6</v>
      </c>
      <c r="G2869" s="34" t="s">
        <v>6</v>
      </c>
      <c r="H2869" s="34" t="s">
        <v>6</v>
      </c>
      <c r="I2869" s="34">
        <v>7.117166245211286</v>
      </c>
      <c r="J2869" s="34" t="s">
        <v>6</v>
      </c>
      <c r="K2869" s="34" t="s">
        <v>6</v>
      </c>
      <c r="L2869" s="34" t="s">
        <v>6</v>
      </c>
      <c r="M2869" s="34" t="s">
        <v>6</v>
      </c>
      <c r="N2869" s="34" t="s">
        <v>6</v>
      </c>
      <c r="O2869" s="34">
        <v>7.7647446140413123</v>
      </c>
      <c r="P2869" s="34">
        <v>1.8593659418680899</v>
      </c>
      <c r="Q2869" t="s">
        <v>6</v>
      </c>
      <c r="R2869" t="s">
        <v>6</v>
      </c>
      <c r="S2869" t="s">
        <v>6</v>
      </c>
      <c r="T2869" t="s">
        <v>14787</v>
      </c>
      <c r="U2869" t="s">
        <v>6</v>
      </c>
      <c r="V2869" t="s">
        <v>6</v>
      </c>
      <c r="W2869" t="s">
        <v>14726</v>
      </c>
      <c r="X2869" t="s">
        <v>14809</v>
      </c>
      <c r="Y2869" t="s">
        <v>14810</v>
      </c>
      <c r="Z2869" t="s">
        <v>14810</v>
      </c>
      <c r="AA2869" t="s">
        <v>14811</v>
      </c>
      <c r="AB2869" t="s">
        <v>14812</v>
      </c>
      <c r="AC2869" t="s">
        <v>14763</v>
      </c>
    </row>
    <row r="2870" spans="1:29" x14ac:dyDescent="0.3">
      <c r="A2870" t="s">
        <v>339</v>
      </c>
      <c r="B2870" s="35">
        <v>268</v>
      </c>
      <c r="C2870" t="s">
        <v>134</v>
      </c>
      <c r="D2870" s="35">
        <v>1966</v>
      </c>
      <c r="E2870" t="s">
        <v>3366</v>
      </c>
      <c r="F2870" s="34" t="s">
        <v>6</v>
      </c>
      <c r="G2870" s="34" t="s">
        <v>6</v>
      </c>
      <c r="H2870" s="34" t="s">
        <v>6</v>
      </c>
      <c r="I2870" s="34">
        <v>8.3698406616115353</v>
      </c>
      <c r="J2870" s="34" t="s">
        <v>6</v>
      </c>
      <c r="K2870" s="34" t="s">
        <v>6</v>
      </c>
      <c r="L2870" s="34" t="s">
        <v>6</v>
      </c>
      <c r="M2870" s="34" t="s">
        <v>6</v>
      </c>
      <c r="N2870" s="34" t="s">
        <v>6</v>
      </c>
      <c r="O2870" s="34">
        <v>8.2021613776990492</v>
      </c>
      <c r="P2870" s="34">
        <v>1.99512087707856</v>
      </c>
      <c r="Q2870" t="s">
        <v>6</v>
      </c>
      <c r="R2870" t="s">
        <v>6</v>
      </c>
      <c r="S2870" t="s">
        <v>6</v>
      </c>
      <c r="T2870" t="s">
        <v>14787</v>
      </c>
      <c r="U2870" t="s">
        <v>6</v>
      </c>
      <c r="V2870" t="s">
        <v>6</v>
      </c>
      <c r="W2870" t="s">
        <v>14726</v>
      </c>
      <c r="X2870" t="s">
        <v>14809</v>
      </c>
      <c r="Y2870" t="s">
        <v>14810</v>
      </c>
      <c r="Z2870" t="s">
        <v>14810</v>
      </c>
      <c r="AA2870" t="s">
        <v>14811</v>
      </c>
      <c r="AB2870" t="s">
        <v>14812</v>
      </c>
      <c r="AC2870" t="s">
        <v>14763</v>
      </c>
    </row>
    <row r="2871" spans="1:29" x14ac:dyDescent="0.3">
      <c r="A2871" t="s">
        <v>339</v>
      </c>
      <c r="B2871" s="35">
        <v>268</v>
      </c>
      <c r="C2871" t="s">
        <v>134</v>
      </c>
      <c r="D2871" s="35">
        <v>1967</v>
      </c>
      <c r="E2871" t="s">
        <v>3367</v>
      </c>
      <c r="F2871" s="34" t="s">
        <v>6</v>
      </c>
      <c r="G2871" s="34" t="s">
        <v>6</v>
      </c>
      <c r="H2871" s="34" t="s">
        <v>6</v>
      </c>
      <c r="I2871" s="34">
        <v>9.7794647197921325</v>
      </c>
      <c r="J2871" s="34" t="s">
        <v>6</v>
      </c>
      <c r="K2871" s="34" t="s">
        <v>6</v>
      </c>
      <c r="L2871" s="34" t="s">
        <v>6</v>
      </c>
      <c r="M2871" s="34" t="s">
        <v>6</v>
      </c>
      <c r="N2871" s="34" t="s">
        <v>6</v>
      </c>
      <c r="O2871" s="34">
        <v>8.4198006378420871</v>
      </c>
      <c r="P2871" s="34">
        <v>2.1472261626455702</v>
      </c>
      <c r="Q2871" t="s">
        <v>6</v>
      </c>
      <c r="R2871" t="s">
        <v>6</v>
      </c>
      <c r="S2871" t="s">
        <v>6</v>
      </c>
      <c r="T2871" t="s">
        <v>14787</v>
      </c>
      <c r="U2871" t="s">
        <v>6</v>
      </c>
      <c r="V2871" t="s">
        <v>6</v>
      </c>
      <c r="W2871" t="s">
        <v>14726</v>
      </c>
      <c r="X2871" t="s">
        <v>14809</v>
      </c>
      <c r="Y2871" t="s">
        <v>14810</v>
      </c>
      <c r="Z2871" t="s">
        <v>14810</v>
      </c>
      <c r="AA2871" t="s">
        <v>14811</v>
      </c>
      <c r="AB2871" t="s">
        <v>14812</v>
      </c>
      <c r="AC2871" t="s">
        <v>14763</v>
      </c>
    </row>
    <row r="2872" spans="1:29" x14ac:dyDescent="0.3">
      <c r="A2872" t="s">
        <v>339</v>
      </c>
      <c r="B2872" s="35">
        <v>268</v>
      </c>
      <c r="C2872" t="s">
        <v>134</v>
      </c>
      <c r="D2872" s="35">
        <v>1968</v>
      </c>
      <c r="E2872" t="s">
        <v>3368</v>
      </c>
      <c r="F2872" s="34" t="s">
        <v>6</v>
      </c>
      <c r="G2872" s="34" t="s">
        <v>6</v>
      </c>
      <c r="H2872" s="34" t="s">
        <v>6</v>
      </c>
      <c r="I2872" s="34">
        <v>10.241451268710431</v>
      </c>
      <c r="J2872" s="34" t="s">
        <v>6</v>
      </c>
      <c r="K2872" s="34" t="s">
        <v>6</v>
      </c>
      <c r="L2872" s="34" t="s">
        <v>6</v>
      </c>
      <c r="M2872" s="34" t="s">
        <v>6</v>
      </c>
      <c r="N2872" s="34" t="s">
        <v>6</v>
      </c>
      <c r="O2872" s="34">
        <v>8.4387443683201511</v>
      </c>
      <c r="P2872" s="34">
        <v>2.3245148763694101</v>
      </c>
      <c r="Q2872" t="s">
        <v>6</v>
      </c>
      <c r="R2872" t="s">
        <v>6</v>
      </c>
      <c r="S2872" t="s">
        <v>6</v>
      </c>
      <c r="T2872" t="s">
        <v>14787</v>
      </c>
      <c r="U2872" t="s">
        <v>6</v>
      </c>
      <c r="V2872" t="s">
        <v>6</v>
      </c>
      <c r="W2872" t="s">
        <v>14726</v>
      </c>
      <c r="X2872" t="s">
        <v>14809</v>
      </c>
      <c r="Y2872" t="s">
        <v>14810</v>
      </c>
      <c r="Z2872" t="s">
        <v>14810</v>
      </c>
      <c r="AA2872" t="s">
        <v>14811</v>
      </c>
      <c r="AB2872" t="s">
        <v>14812</v>
      </c>
      <c r="AC2872" t="s">
        <v>14763</v>
      </c>
    </row>
    <row r="2873" spans="1:29" x14ac:dyDescent="0.3">
      <c r="A2873" t="s">
        <v>339</v>
      </c>
      <c r="B2873" s="35">
        <v>268</v>
      </c>
      <c r="C2873" t="s">
        <v>134</v>
      </c>
      <c r="D2873" s="35">
        <v>1969</v>
      </c>
      <c r="E2873" t="s">
        <v>3369</v>
      </c>
      <c r="F2873" s="34" t="s">
        <v>6</v>
      </c>
      <c r="G2873" s="34" t="s">
        <v>6</v>
      </c>
      <c r="H2873" s="34" t="s">
        <v>6</v>
      </c>
      <c r="I2873" s="34">
        <v>12.35177511705966</v>
      </c>
      <c r="J2873" s="34" t="s">
        <v>6</v>
      </c>
      <c r="K2873" s="34" t="s">
        <v>6</v>
      </c>
      <c r="L2873" s="34" t="s">
        <v>6</v>
      </c>
      <c r="M2873" s="34" t="s">
        <v>6</v>
      </c>
      <c r="N2873" s="34" t="s">
        <v>6</v>
      </c>
      <c r="O2873" s="34">
        <v>11.260179205572285</v>
      </c>
      <c r="P2873" s="34">
        <v>2.3732446862985701</v>
      </c>
      <c r="Q2873" t="s">
        <v>6</v>
      </c>
      <c r="R2873" t="s">
        <v>6</v>
      </c>
      <c r="S2873" t="s">
        <v>6</v>
      </c>
      <c r="T2873" t="s">
        <v>14787</v>
      </c>
      <c r="U2873" t="s">
        <v>6</v>
      </c>
      <c r="V2873" t="s">
        <v>6</v>
      </c>
      <c r="W2873" t="s">
        <v>14726</v>
      </c>
      <c r="X2873" t="s">
        <v>14809</v>
      </c>
      <c r="Y2873" t="s">
        <v>14810</v>
      </c>
      <c r="Z2873" t="s">
        <v>14810</v>
      </c>
      <c r="AA2873" t="s">
        <v>14811</v>
      </c>
      <c r="AB2873" t="s">
        <v>14812</v>
      </c>
      <c r="AC2873" t="s">
        <v>14763</v>
      </c>
    </row>
    <row r="2874" spans="1:29" x14ac:dyDescent="0.3">
      <c r="A2874" t="s">
        <v>339</v>
      </c>
      <c r="B2874" s="35">
        <v>268</v>
      </c>
      <c r="C2874" t="s">
        <v>134</v>
      </c>
      <c r="D2874" s="35">
        <v>1970</v>
      </c>
      <c r="E2874" t="s">
        <v>3370</v>
      </c>
      <c r="F2874" s="34" t="s">
        <v>6</v>
      </c>
      <c r="G2874" s="34" t="s">
        <v>6</v>
      </c>
      <c r="H2874" s="34" t="s">
        <v>6</v>
      </c>
      <c r="I2874" s="34">
        <v>13.14035221638262</v>
      </c>
      <c r="J2874" s="34" t="s">
        <v>6</v>
      </c>
      <c r="K2874" s="34" t="s">
        <v>6</v>
      </c>
      <c r="L2874" s="34" t="s">
        <v>6</v>
      </c>
      <c r="M2874" s="34" t="s">
        <v>6</v>
      </c>
      <c r="N2874" s="34" t="s">
        <v>6</v>
      </c>
      <c r="O2874" s="34">
        <v>13.298999661565036</v>
      </c>
      <c r="P2874" s="34">
        <v>2.59390938250016</v>
      </c>
      <c r="Q2874" t="s">
        <v>6</v>
      </c>
      <c r="R2874" t="s">
        <v>6</v>
      </c>
      <c r="S2874" t="s">
        <v>6</v>
      </c>
      <c r="T2874" t="s">
        <v>14787</v>
      </c>
      <c r="U2874" t="s">
        <v>6</v>
      </c>
      <c r="V2874" t="s">
        <v>6</v>
      </c>
      <c r="W2874" t="s">
        <v>14726</v>
      </c>
      <c r="X2874" t="s">
        <v>14809</v>
      </c>
      <c r="Y2874" t="s">
        <v>14810</v>
      </c>
      <c r="Z2874" t="s">
        <v>14810</v>
      </c>
      <c r="AA2874" t="s">
        <v>14811</v>
      </c>
      <c r="AB2874" t="s">
        <v>14812</v>
      </c>
      <c r="AC2874" t="s">
        <v>14763</v>
      </c>
    </row>
    <row r="2875" spans="1:29" x14ac:dyDescent="0.3">
      <c r="A2875" t="s">
        <v>339</v>
      </c>
      <c r="B2875" s="35">
        <v>268</v>
      </c>
      <c r="C2875" t="s">
        <v>134</v>
      </c>
      <c r="D2875" s="35">
        <v>1971</v>
      </c>
      <c r="E2875" t="s">
        <v>3371</v>
      </c>
      <c r="F2875" s="34" t="s">
        <v>6</v>
      </c>
      <c r="G2875" s="34" t="s">
        <v>6</v>
      </c>
      <c r="H2875" s="34" t="s">
        <v>6</v>
      </c>
      <c r="I2875" s="34">
        <v>13.348194718621203</v>
      </c>
      <c r="J2875" s="34" t="s">
        <v>6</v>
      </c>
      <c r="K2875" s="34" t="s">
        <v>6</v>
      </c>
      <c r="L2875" s="34" t="s">
        <v>6</v>
      </c>
      <c r="M2875" s="34" t="s">
        <v>6</v>
      </c>
      <c r="N2875" s="34" t="s">
        <v>6</v>
      </c>
      <c r="O2875" s="34">
        <v>14.873774264054369</v>
      </c>
      <c r="P2875" s="34">
        <v>2.71385051859709</v>
      </c>
      <c r="Q2875" t="s">
        <v>6</v>
      </c>
      <c r="R2875" t="s">
        <v>6</v>
      </c>
      <c r="S2875" t="s">
        <v>6</v>
      </c>
      <c r="T2875" t="s">
        <v>14787</v>
      </c>
      <c r="U2875" t="s">
        <v>6</v>
      </c>
      <c r="V2875" t="s">
        <v>6</v>
      </c>
      <c r="W2875" t="s">
        <v>14726</v>
      </c>
      <c r="X2875" t="s">
        <v>14809</v>
      </c>
      <c r="Y2875" t="s">
        <v>14810</v>
      </c>
      <c r="Z2875" t="s">
        <v>14810</v>
      </c>
      <c r="AA2875" t="s">
        <v>14811</v>
      </c>
      <c r="AB2875" t="s">
        <v>14812</v>
      </c>
      <c r="AC2875" t="s">
        <v>14763</v>
      </c>
    </row>
    <row r="2876" spans="1:29" x14ac:dyDescent="0.3">
      <c r="A2876" t="s">
        <v>339</v>
      </c>
      <c r="B2876" s="35">
        <v>268</v>
      </c>
      <c r="C2876" t="s">
        <v>134</v>
      </c>
      <c r="D2876" s="35">
        <v>1972</v>
      </c>
      <c r="E2876" t="s">
        <v>3372</v>
      </c>
      <c r="F2876" s="34" t="s">
        <v>6</v>
      </c>
      <c r="G2876" s="34" t="s">
        <v>6</v>
      </c>
      <c r="H2876" s="34" t="s">
        <v>6</v>
      </c>
      <c r="I2876" s="34">
        <v>13.584818475635684</v>
      </c>
      <c r="J2876" s="34" t="s">
        <v>6</v>
      </c>
      <c r="K2876" s="34" t="s">
        <v>6</v>
      </c>
      <c r="L2876" s="34" t="s">
        <v>6</v>
      </c>
      <c r="M2876" s="34" t="s">
        <v>6</v>
      </c>
      <c r="N2876" s="34" t="s">
        <v>6</v>
      </c>
      <c r="O2876" s="34">
        <v>15.691545309245351</v>
      </c>
      <c r="P2876" s="34">
        <v>2.9867141225540799</v>
      </c>
      <c r="Q2876" t="s">
        <v>6</v>
      </c>
      <c r="R2876" t="s">
        <v>6</v>
      </c>
      <c r="S2876" t="s">
        <v>6</v>
      </c>
      <c r="T2876" t="s">
        <v>14787</v>
      </c>
      <c r="U2876" t="s">
        <v>6</v>
      </c>
      <c r="V2876" t="s">
        <v>6</v>
      </c>
      <c r="W2876" t="s">
        <v>14726</v>
      </c>
      <c r="X2876" t="s">
        <v>14809</v>
      </c>
      <c r="Y2876" t="s">
        <v>14810</v>
      </c>
      <c r="Z2876" t="s">
        <v>14810</v>
      </c>
      <c r="AA2876" t="s">
        <v>14811</v>
      </c>
      <c r="AB2876" t="s">
        <v>14812</v>
      </c>
      <c r="AC2876" t="s">
        <v>14763</v>
      </c>
    </row>
    <row r="2877" spans="1:29" x14ac:dyDescent="0.3">
      <c r="A2877" t="s">
        <v>339</v>
      </c>
      <c r="B2877" s="35">
        <v>268</v>
      </c>
      <c r="C2877" t="s">
        <v>134</v>
      </c>
      <c r="D2877" s="35">
        <v>1973</v>
      </c>
      <c r="E2877" t="s">
        <v>3373</v>
      </c>
      <c r="F2877" s="34" t="s">
        <v>6</v>
      </c>
      <c r="G2877" s="34" t="s">
        <v>6</v>
      </c>
      <c r="H2877" s="34" t="s">
        <v>6</v>
      </c>
      <c r="I2877" s="34">
        <v>15.141259425992017</v>
      </c>
      <c r="J2877" s="34" t="s">
        <v>6</v>
      </c>
      <c r="K2877" s="34" t="s">
        <v>6</v>
      </c>
      <c r="L2877" s="34" t="s">
        <v>6</v>
      </c>
      <c r="M2877" s="34" t="s">
        <v>6</v>
      </c>
      <c r="N2877" s="34" t="s">
        <v>6</v>
      </c>
      <c r="O2877" s="34">
        <v>15.487013527566601</v>
      </c>
      <c r="P2877" s="34">
        <v>3.2885112666581602</v>
      </c>
      <c r="Q2877" t="s">
        <v>6</v>
      </c>
      <c r="R2877" t="s">
        <v>6</v>
      </c>
      <c r="S2877" t="s">
        <v>6</v>
      </c>
      <c r="T2877" t="s">
        <v>14787</v>
      </c>
      <c r="U2877" t="s">
        <v>6</v>
      </c>
      <c r="V2877" t="s">
        <v>6</v>
      </c>
      <c r="W2877" t="s">
        <v>14726</v>
      </c>
      <c r="X2877" t="s">
        <v>14809</v>
      </c>
      <c r="Y2877" t="s">
        <v>14810</v>
      </c>
      <c r="Z2877" t="s">
        <v>14810</v>
      </c>
      <c r="AA2877" t="s">
        <v>14811</v>
      </c>
      <c r="AB2877" t="s">
        <v>14812</v>
      </c>
      <c r="AC2877" t="s">
        <v>14763</v>
      </c>
    </row>
    <row r="2878" spans="1:29" x14ac:dyDescent="0.3">
      <c r="A2878" t="s">
        <v>339</v>
      </c>
      <c r="B2878" s="35">
        <v>268</v>
      </c>
      <c r="C2878" t="s">
        <v>134</v>
      </c>
      <c r="D2878" s="35">
        <v>1974</v>
      </c>
      <c r="E2878" t="s">
        <v>3374</v>
      </c>
      <c r="F2878" s="34" t="s">
        <v>6</v>
      </c>
      <c r="G2878" s="34" t="s">
        <v>6</v>
      </c>
      <c r="H2878" s="34" t="s">
        <v>6</v>
      </c>
      <c r="I2878" s="34">
        <v>15.419106440950184</v>
      </c>
      <c r="J2878" s="34" t="s">
        <v>6</v>
      </c>
      <c r="K2878" s="34" t="s">
        <v>6</v>
      </c>
      <c r="L2878" s="34" t="s">
        <v>6</v>
      </c>
      <c r="M2878" s="34" t="s">
        <v>6</v>
      </c>
      <c r="N2878" s="34" t="s">
        <v>6</v>
      </c>
      <c r="O2878" s="34">
        <v>17.028011476118625</v>
      </c>
      <c r="P2878" s="34">
        <v>3.7061285804574098</v>
      </c>
      <c r="Q2878" t="s">
        <v>6</v>
      </c>
      <c r="R2878" t="s">
        <v>6</v>
      </c>
      <c r="S2878" t="s">
        <v>6</v>
      </c>
      <c r="T2878" t="s">
        <v>14787</v>
      </c>
      <c r="U2878" t="s">
        <v>6</v>
      </c>
      <c r="V2878" t="s">
        <v>6</v>
      </c>
      <c r="W2878" t="s">
        <v>14726</v>
      </c>
      <c r="X2878" t="s">
        <v>14809</v>
      </c>
      <c r="Y2878" t="s">
        <v>14810</v>
      </c>
      <c r="Z2878" t="s">
        <v>14810</v>
      </c>
      <c r="AA2878" t="s">
        <v>14811</v>
      </c>
      <c r="AB2878" t="s">
        <v>14812</v>
      </c>
      <c r="AC2878" t="s">
        <v>14763</v>
      </c>
    </row>
    <row r="2879" spans="1:29" x14ac:dyDescent="0.3">
      <c r="A2879" t="s">
        <v>339</v>
      </c>
      <c r="B2879" s="35">
        <v>268</v>
      </c>
      <c r="C2879" t="s">
        <v>134</v>
      </c>
      <c r="D2879" s="35">
        <v>1975</v>
      </c>
      <c r="E2879" t="s">
        <v>3375</v>
      </c>
      <c r="F2879" s="34" t="s">
        <v>6</v>
      </c>
      <c r="G2879" s="34" t="s">
        <v>6</v>
      </c>
      <c r="H2879" s="34" t="s">
        <v>6</v>
      </c>
      <c r="I2879" s="34">
        <v>17.59811947935842</v>
      </c>
      <c r="J2879" s="34" t="s">
        <v>6</v>
      </c>
      <c r="K2879" s="34" t="s">
        <v>6</v>
      </c>
      <c r="L2879" s="34" t="s">
        <v>6</v>
      </c>
      <c r="M2879" s="34" t="s">
        <v>6</v>
      </c>
      <c r="N2879" s="34" t="s">
        <v>6</v>
      </c>
      <c r="O2879" s="34">
        <v>21.20256110517413</v>
      </c>
      <c r="P2879" s="34">
        <v>3.8882000901241098</v>
      </c>
      <c r="Q2879" t="s">
        <v>6</v>
      </c>
      <c r="R2879" t="s">
        <v>6</v>
      </c>
      <c r="S2879" t="s">
        <v>6</v>
      </c>
      <c r="T2879" t="s">
        <v>14787</v>
      </c>
      <c r="U2879" t="s">
        <v>6</v>
      </c>
      <c r="V2879" t="s">
        <v>6</v>
      </c>
      <c r="W2879" t="s">
        <v>14726</v>
      </c>
      <c r="X2879" t="s">
        <v>14809</v>
      </c>
      <c r="Y2879" t="s">
        <v>14810</v>
      </c>
      <c r="Z2879" t="s">
        <v>14810</v>
      </c>
      <c r="AA2879" t="s">
        <v>14811</v>
      </c>
      <c r="AB2879" t="s">
        <v>14812</v>
      </c>
      <c r="AC2879" t="s">
        <v>14763</v>
      </c>
    </row>
    <row r="2880" spans="1:29" x14ac:dyDescent="0.3">
      <c r="A2880" t="s">
        <v>339</v>
      </c>
      <c r="B2880" s="35">
        <v>268</v>
      </c>
      <c r="C2880" t="s">
        <v>134</v>
      </c>
      <c r="D2880" s="35">
        <v>1976</v>
      </c>
      <c r="E2880" t="s">
        <v>3376</v>
      </c>
      <c r="F2880" s="34" t="s">
        <v>6</v>
      </c>
      <c r="G2880" s="34" t="s">
        <v>6</v>
      </c>
      <c r="H2880" s="34" t="s">
        <v>6</v>
      </c>
      <c r="I2880" s="34">
        <v>18.262536673950112</v>
      </c>
      <c r="J2880" s="34" t="s">
        <v>6</v>
      </c>
      <c r="K2880" s="34" t="s">
        <v>6</v>
      </c>
      <c r="L2880" s="34" t="s">
        <v>6</v>
      </c>
      <c r="M2880" s="34" t="s">
        <v>6</v>
      </c>
      <c r="N2880" s="34" t="s">
        <v>6</v>
      </c>
      <c r="O2880" s="34">
        <v>22.881502769863179</v>
      </c>
      <c r="P2880" s="34">
        <v>4.5063036740666202</v>
      </c>
      <c r="Q2880" t="s">
        <v>6</v>
      </c>
      <c r="R2880" t="s">
        <v>6</v>
      </c>
      <c r="S2880" t="s">
        <v>6</v>
      </c>
      <c r="T2880" t="s">
        <v>14787</v>
      </c>
      <c r="U2880" t="s">
        <v>6</v>
      </c>
      <c r="V2880" t="s">
        <v>6</v>
      </c>
      <c r="W2880" t="s">
        <v>14726</v>
      </c>
      <c r="X2880" t="s">
        <v>14809</v>
      </c>
      <c r="Y2880" t="s">
        <v>14810</v>
      </c>
      <c r="Z2880" t="s">
        <v>14810</v>
      </c>
      <c r="AA2880" t="s">
        <v>14811</v>
      </c>
      <c r="AB2880" t="s">
        <v>14812</v>
      </c>
      <c r="AC2880" t="s">
        <v>14763</v>
      </c>
    </row>
    <row r="2881" spans="1:29" x14ac:dyDescent="0.3">
      <c r="A2881" t="s">
        <v>339</v>
      </c>
      <c r="B2881" s="35">
        <v>268</v>
      </c>
      <c r="C2881" t="s">
        <v>134</v>
      </c>
      <c r="D2881" s="35">
        <v>1977</v>
      </c>
      <c r="E2881" t="s">
        <v>3377</v>
      </c>
      <c r="F2881" s="34" t="s">
        <v>6</v>
      </c>
      <c r="G2881" s="34" t="s">
        <v>6</v>
      </c>
      <c r="H2881" s="34" t="s">
        <v>6</v>
      </c>
      <c r="I2881" s="34">
        <v>18.886845799628219</v>
      </c>
      <c r="J2881" s="34" t="s">
        <v>6</v>
      </c>
      <c r="K2881" s="34" t="s">
        <v>6</v>
      </c>
      <c r="L2881" s="34" t="s">
        <v>6</v>
      </c>
      <c r="M2881" s="34" t="s">
        <v>6</v>
      </c>
      <c r="N2881" s="34" t="s">
        <v>6</v>
      </c>
      <c r="O2881" s="34">
        <v>24.075032391959592</v>
      </c>
      <c r="P2881" s="34">
        <v>5.39379544275788</v>
      </c>
      <c r="Q2881" t="s">
        <v>6</v>
      </c>
      <c r="R2881" t="s">
        <v>6</v>
      </c>
      <c r="S2881" t="s">
        <v>6</v>
      </c>
      <c r="T2881" t="s">
        <v>14787</v>
      </c>
      <c r="U2881" t="s">
        <v>6</v>
      </c>
      <c r="V2881" t="s">
        <v>6</v>
      </c>
      <c r="W2881" t="s">
        <v>14726</v>
      </c>
      <c r="X2881" t="s">
        <v>14809</v>
      </c>
      <c r="Y2881" t="s">
        <v>14810</v>
      </c>
      <c r="Z2881" t="s">
        <v>14810</v>
      </c>
      <c r="AA2881" t="s">
        <v>14811</v>
      </c>
      <c r="AB2881" t="s">
        <v>14812</v>
      </c>
      <c r="AC2881" t="s">
        <v>14763</v>
      </c>
    </row>
    <row r="2882" spans="1:29" x14ac:dyDescent="0.3">
      <c r="A2882" t="s">
        <v>339</v>
      </c>
      <c r="B2882" s="35">
        <v>268</v>
      </c>
      <c r="C2882" t="s">
        <v>134</v>
      </c>
      <c r="D2882" s="35">
        <v>1978</v>
      </c>
      <c r="E2882" t="s">
        <v>3378</v>
      </c>
      <c r="F2882" s="34" t="s">
        <v>6</v>
      </c>
      <c r="G2882" s="34" t="s">
        <v>6</v>
      </c>
      <c r="H2882" s="34" t="s">
        <v>6</v>
      </c>
      <c r="I2882" s="34">
        <v>19.028753628139718</v>
      </c>
      <c r="J2882" s="34" t="s">
        <v>6</v>
      </c>
      <c r="K2882" s="34" t="s">
        <v>6</v>
      </c>
      <c r="L2882" s="34" t="s">
        <v>6</v>
      </c>
      <c r="M2882" s="34" t="s">
        <v>6</v>
      </c>
      <c r="N2882" s="34" t="s">
        <v>6</v>
      </c>
      <c r="O2882" s="34">
        <v>26.98858664944709</v>
      </c>
      <c r="P2882" s="34">
        <v>6.1944999999999997</v>
      </c>
      <c r="Q2882" t="s">
        <v>6</v>
      </c>
      <c r="R2882" t="s">
        <v>6</v>
      </c>
      <c r="S2882" t="s">
        <v>6</v>
      </c>
      <c r="T2882" t="s">
        <v>14787</v>
      </c>
      <c r="U2882" t="s">
        <v>6</v>
      </c>
      <c r="V2882" t="s">
        <v>6</v>
      </c>
      <c r="W2882" t="s">
        <v>14726</v>
      </c>
      <c r="X2882" t="s">
        <v>14809</v>
      </c>
      <c r="Y2882" t="s">
        <v>14810</v>
      </c>
      <c r="Z2882" t="s">
        <v>14810</v>
      </c>
      <c r="AA2882" t="s">
        <v>14811</v>
      </c>
      <c r="AB2882" t="s">
        <v>14812</v>
      </c>
      <c r="AC2882" t="s">
        <v>14763</v>
      </c>
    </row>
    <row r="2883" spans="1:29" x14ac:dyDescent="0.3">
      <c r="A2883" t="s">
        <v>339</v>
      </c>
      <c r="B2883" s="35">
        <v>268</v>
      </c>
      <c r="C2883" t="s">
        <v>134</v>
      </c>
      <c r="D2883" s="35">
        <v>1979</v>
      </c>
      <c r="E2883" t="s">
        <v>3379</v>
      </c>
      <c r="F2883" s="34" t="s">
        <v>6</v>
      </c>
      <c r="G2883" s="34" t="s">
        <v>6</v>
      </c>
      <c r="H2883" s="34" t="s">
        <v>6</v>
      </c>
      <c r="I2883" s="34">
        <v>18.825180319807888</v>
      </c>
      <c r="J2883" s="34" t="s">
        <v>6</v>
      </c>
      <c r="K2883" s="34" t="s">
        <v>6</v>
      </c>
      <c r="L2883" s="34" t="s">
        <v>6</v>
      </c>
      <c r="M2883" s="34" t="s">
        <v>6</v>
      </c>
      <c r="N2883" s="34" t="s">
        <v>6</v>
      </c>
      <c r="O2883" s="34">
        <v>29.208229111698586</v>
      </c>
      <c r="P2883" s="34">
        <v>7.0885639525839599</v>
      </c>
      <c r="Q2883" t="s">
        <v>6</v>
      </c>
      <c r="R2883" t="s">
        <v>6</v>
      </c>
      <c r="S2883" t="s">
        <v>6</v>
      </c>
      <c r="T2883" t="s">
        <v>14787</v>
      </c>
      <c r="U2883" t="s">
        <v>6</v>
      </c>
      <c r="V2883" t="s">
        <v>6</v>
      </c>
      <c r="W2883" t="s">
        <v>14726</v>
      </c>
      <c r="X2883" t="s">
        <v>14809</v>
      </c>
      <c r="Y2883" t="s">
        <v>14810</v>
      </c>
      <c r="Z2883" t="s">
        <v>14810</v>
      </c>
      <c r="AA2883" t="s">
        <v>14811</v>
      </c>
      <c r="AB2883" t="s">
        <v>14812</v>
      </c>
      <c r="AC2883" t="s">
        <v>14763</v>
      </c>
    </row>
    <row r="2884" spans="1:29" x14ac:dyDescent="0.3">
      <c r="A2884" t="s">
        <v>339</v>
      </c>
      <c r="B2884" s="35">
        <v>268</v>
      </c>
      <c r="C2884" t="s">
        <v>134</v>
      </c>
      <c r="D2884" s="35">
        <v>1980</v>
      </c>
      <c r="E2884" t="s">
        <v>3380</v>
      </c>
      <c r="F2884" s="34" t="s">
        <v>6</v>
      </c>
      <c r="G2884" s="34" t="s">
        <v>6</v>
      </c>
      <c r="H2884" s="34" t="s">
        <v>6</v>
      </c>
      <c r="I2884" s="34">
        <v>18.267730579697115</v>
      </c>
      <c r="J2884" s="34" t="s">
        <v>6</v>
      </c>
      <c r="K2884" s="34" t="s">
        <v>6</v>
      </c>
      <c r="L2884" s="34">
        <v>27.89958031052705</v>
      </c>
      <c r="M2884" s="34">
        <v>34.945667073080884</v>
      </c>
      <c r="N2884" s="34" t="s">
        <v>6</v>
      </c>
      <c r="O2884" s="34">
        <v>35.434558643873245</v>
      </c>
      <c r="P2884" s="34">
        <v>7.9363200919736698</v>
      </c>
      <c r="Q2884" t="s">
        <v>6</v>
      </c>
      <c r="R2884" t="s">
        <v>6</v>
      </c>
      <c r="S2884" t="s">
        <v>6</v>
      </c>
      <c r="T2884" t="s">
        <v>14787</v>
      </c>
      <c r="U2884" t="s">
        <v>6</v>
      </c>
      <c r="V2884" t="s">
        <v>6</v>
      </c>
      <c r="W2884" t="s">
        <v>14726</v>
      </c>
      <c r="X2884" t="s">
        <v>14809</v>
      </c>
      <c r="Y2884" t="s">
        <v>14810</v>
      </c>
      <c r="Z2884" t="s">
        <v>14810</v>
      </c>
      <c r="AA2884" t="s">
        <v>14811</v>
      </c>
      <c r="AB2884" t="s">
        <v>14812</v>
      </c>
      <c r="AC2884" t="s">
        <v>14763</v>
      </c>
    </row>
    <row r="2885" spans="1:29" x14ac:dyDescent="0.3">
      <c r="A2885" t="s">
        <v>339</v>
      </c>
      <c r="B2885" s="35">
        <v>268</v>
      </c>
      <c r="C2885" t="s">
        <v>134</v>
      </c>
      <c r="D2885" s="35">
        <v>1981</v>
      </c>
      <c r="E2885" t="s">
        <v>3381</v>
      </c>
      <c r="F2885" s="34" t="s">
        <v>6</v>
      </c>
      <c r="G2885" s="34" t="s">
        <v>6</v>
      </c>
      <c r="H2885" s="34" t="s">
        <v>6</v>
      </c>
      <c r="I2885" s="34">
        <v>19.292363907076904</v>
      </c>
      <c r="J2885" s="34" t="s">
        <v>6</v>
      </c>
      <c r="K2885" s="34" t="s">
        <v>6</v>
      </c>
      <c r="L2885" s="34">
        <v>31.865318754945882</v>
      </c>
      <c r="M2885" s="34">
        <v>41.228816307763097</v>
      </c>
      <c r="N2885" s="34" t="s">
        <v>6</v>
      </c>
      <c r="O2885" s="34">
        <v>41.797574907300387</v>
      </c>
      <c r="P2885" s="34">
        <v>8.0877897571601007</v>
      </c>
      <c r="Q2885" t="s">
        <v>6</v>
      </c>
      <c r="R2885" t="s">
        <v>6</v>
      </c>
      <c r="S2885" t="s">
        <v>6</v>
      </c>
      <c r="T2885" t="s">
        <v>14787</v>
      </c>
      <c r="U2885" t="s">
        <v>6</v>
      </c>
      <c r="V2885" t="s">
        <v>6</v>
      </c>
      <c r="W2885" t="s">
        <v>14726</v>
      </c>
      <c r="X2885" t="s">
        <v>14809</v>
      </c>
      <c r="Y2885" t="s">
        <v>14810</v>
      </c>
      <c r="Z2885" t="s">
        <v>14810</v>
      </c>
      <c r="AA2885" t="s">
        <v>14811</v>
      </c>
      <c r="AB2885" t="s">
        <v>14812</v>
      </c>
      <c r="AC2885" t="s">
        <v>14763</v>
      </c>
    </row>
    <row r="2886" spans="1:29" x14ac:dyDescent="0.3">
      <c r="A2886" t="s">
        <v>339</v>
      </c>
      <c r="B2886" s="35">
        <v>268</v>
      </c>
      <c r="C2886" t="s">
        <v>134</v>
      </c>
      <c r="D2886" s="35">
        <v>1982</v>
      </c>
      <c r="E2886" t="s">
        <v>3382</v>
      </c>
      <c r="F2886" s="34" t="s">
        <v>6</v>
      </c>
      <c r="G2886" s="34" t="s">
        <v>6</v>
      </c>
      <c r="H2886" s="34" t="s">
        <v>6</v>
      </c>
      <c r="I2886" s="34">
        <v>20.391150343109341</v>
      </c>
      <c r="J2886" s="34" t="s">
        <v>6</v>
      </c>
      <c r="K2886" s="34" t="s">
        <v>6</v>
      </c>
      <c r="L2886" s="34">
        <v>36.031846264372611</v>
      </c>
      <c r="M2886" s="34">
        <v>46.926012753464121</v>
      </c>
      <c r="N2886" s="34" t="s">
        <v>6</v>
      </c>
      <c r="O2886" s="34">
        <v>47.071330809041505</v>
      </c>
      <c r="P2886" s="34">
        <v>8.5330070512210199</v>
      </c>
      <c r="Q2886" t="s">
        <v>6</v>
      </c>
      <c r="R2886" t="s">
        <v>6</v>
      </c>
      <c r="S2886" t="s">
        <v>6</v>
      </c>
      <c r="T2886" t="s">
        <v>14787</v>
      </c>
      <c r="U2886" t="s">
        <v>6</v>
      </c>
      <c r="V2886" t="s">
        <v>6</v>
      </c>
      <c r="W2886" t="s">
        <v>14726</v>
      </c>
      <c r="X2886" t="s">
        <v>14809</v>
      </c>
      <c r="Y2886" t="s">
        <v>14810</v>
      </c>
      <c r="Z2886" t="s">
        <v>14810</v>
      </c>
      <c r="AA2886" t="s">
        <v>14811</v>
      </c>
      <c r="AB2886" t="s">
        <v>14812</v>
      </c>
      <c r="AC2886" t="s">
        <v>14763</v>
      </c>
    </row>
    <row r="2887" spans="1:29" x14ac:dyDescent="0.3">
      <c r="A2887" t="s">
        <v>339</v>
      </c>
      <c r="B2887" s="35">
        <v>268</v>
      </c>
      <c r="C2887" t="s">
        <v>134</v>
      </c>
      <c r="D2887" s="35">
        <v>1983</v>
      </c>
      <c r="E2887" t="s">
        <v>3383</v>
      </c>
      <c r="F2887" s="34" t="s">
        <v>6</v>
      </c>
      <c r="G2887" s="34" t="s">
        <v>6</v>
      </c>
      <c r="H2887" s="34" t="s">
        <v>6</v>
      </c>
      <c r="I2887" s="34">
        <v>21.553192770632339</v>
      </c>
      <c r="J2887" s="34" t="s">
        <v>6</v>
      </c>
      <c r="K2887" s="34" t="s">
        <v>6</v>
      </c>
      <c r="L2887" s="34">
        <v>40.209331111338059</v>
      </c>
      <c r="M2887" s="34">
        <v>53.897994262377168</v>
      </c>
      <c r="N2887" s="34" t="s">
        <v>6</v>
      </c>
      <c r="O2887" s="34">
        <v>55.231566700557721</v>
      </c>
      <c r="P2887" s="34">
        <v>8.9533943697196108</v>
      </c>
      <c r="Q2887" t="s">
        <v>6</v>
      </c>
      <c r="R2887" t="s">
        <v>6</v>
      </c>
      <c r="S2887" t="s">
        <v>6</v>
      </c>
      <c r="T2887" t="s">
        <v>14787</v>
      </c>
      <c r="U2887" t="s">
        <v>6</v>
      </c>
      <c r="V2887" t="s">
        <v>6</v>
      </c>
      <c r="W2887" t="s">
        <v>14726</v>
      </c>
      <c r="X2887" t="s">
        <v>14809</v>
      </c>
      <c r="Y2887" t="s">
        <v>14810</v>
      </c>
      <c r="Z2887" t="s">
        <v>14810</v>
      </c>
      <c r="AA2887" t="s">
        <v>14811</v>
      </c>
      <c r="AB2887" t="s">
        <v>14812</v>
      </c>
      <c r="AC2887" t="s">
        <v>14763</v>
      </c>
    </row>
    <row r="2888" spans="1:29" x14ac:dyDescent="0.3">
      <c r="A2888" t="s">
        <v>339</v>
      </c>
      <c r="B2888" s="35">
        <v>268</v>
      </c>
      <c r="C2888" t="s">
        <v>134</v>
      </c>
      <c r="D2888" s="35">
        <v>1984</v>
      </c>
      <c r="E2888" t="s">
        <v>3384</v>
      </c>
      <c r="F2888" s="34" t="s">
        <v>6</v>
      </c>
      <c r="G2888" s="34" t="s">
        <v>6</v>
      </c>
      <c r="H2888" s="34" t="s">
        <v>6</v>
      </c>
      <c r="I2888" s="34">
        <v>21.55525032683428</v>
      </c>
      <c r="J2888" s="34" t="s">
        <v>6</v>
      </c>
      <c r="K2888" s="34" t="s">
        <v>6</v>
      </c>
      <c r="L2888" s="34">
        <v>42.812136121129321</v>
      </c>
      <c r="M2888" s="34">
        <v>56.768524259554354</v>
      </c>
      <c r="N2888" s="34" t="s">
        <v>6</v>
      </c>
      <c r="O2888" s="34">
        <v>59.124427680005688</v>
      </c>
      <c r="P2888" s="34">
        <v>9.8306236929765394</v>
      </c>
      <c r="Q2888" t="s">
        <v>6</v>
      </c>
      <c r="R2888" t="s">
        <v>6</v>
      </c>
      <c r="S2888" t="s">
        <v>6</v>
      </c>
      <c r="T2888" t="s">
        <v>14787</v>
      </c>
      <c r="U2888" t="s">
        <v>6</v>
      </c>
      <c r="V2888" t="s">
        <v>6</v>
      </c>
      <c r="W2888" t="s">
        <v>14726</v>
      </c>
      <c r="X2888" t="s">
        <v>14809</v>
      </c>
      <c r="Y2888" t="s">
        <v>14810</v>
      </c>
      <c r="Z2888" t="s">
        <v>14810</v>
      </c>
      <c r="AA2888" t="s">
        <v>14811</v>
      </c>
      <c r="AB2888" t="s">
        <v>14812</v>
      </c>
      <c r="AC2888" t="s">
        <v>14763</v>
      </c>
    </row>
    <row r="2889" spans="1:29" x14ac:dyDescent="0.3">
      <c r="A2889" t="s">
        <v>339</v>
      </c>
      <c r="B2889">
        <v>268</v>
      </c>
      <c r="C2889" t="s">
        <v>134</v>
      </c>
      <c r="D2889">
        <v>1985</v>
      </c>
      <c r="E2889" t="s">
        <v>3385</v>
      </c>
      <c r="F2889" s="34" t="s">
        <v>6</v>
      </c>
      <c r="G2889" s="34" t="s">
        <v>6</v>
      </c>
      <c r="H2889" s="34" t="s">
        <v>6</v>
      </c>
      <c r="I2889" s="34">
        <v>22.582661020941952</v>
      </c>
      <c r="J2889" s="34" t="s">
        <v>6</v>
      </c>
      <c r="K2889" s="34" t="s">
        <v>6</v>
      </c>
      <c r="L2889" s="34">
        <v>42.345566002140359</v>
      </c>
      <c r="M2889" s="34">
        <v>57.963814960268536</v>
      </c>
      <c r="N2889" s="34" t="s">
        <v>6</v>
      </c>
      <c r="O2889" s="34">
        <v>59.63012780780582</v>
      </c>
      <c r="P2889" s="34">
        <v>10.5562414250918</v>
      </c>
      <c r="Q2889" t="s">
        <v>6</v>
      </c>
      <c r="R2889" t="s">
        <v>6</v>
      </c>
      <c r="S2889" t="s">
        <v>6</v>
      </c>
      <c r="T2889" t="s">
        <v>14787</v>
      </c>
      <c r="U2889" t="s">
        <v>6</v>
      </c>
      <c r="V2889" t="s">
        <v>6</v>
      </c>
      <c r="W2889" t="s">
        <v>14726</v>
      </c>
      <c r="X2889" t="s">
        <v>14809</v>
      </c>
      <c r="Y2889" t="s">
        <v>14810</v>
      </c>
      <c r="Z2889" t="s">
        <v>14810</v>
      </c>
      <c r="AA2889" t="s">
        <v>14811</v>
      </c>
      <c r="AB2889" t="s">
        <v>14812</v>
      </c>
      <c r="AC2889" t="s">
        <v>14763</v>
      </c>
    </row>
    <row r="2890" spans="1:29" x14ac:dyDescent="0.3">
      <c r="A2890" t="s">
        <v>339</v>
      </c>
      <c r="B2890" s="35">
        <v>268</v>
      </c>
      <c r="C2890" t="s">
        <v>134</v>
      </c>
      <c r="D2890" s="35">
        <v>1986</v>
      </c>
      <c r="E2890" t="s">
        <v>3386</v>
      </c>
      <c r="F2890" s="34" t="s">
        <v>6</v>
      </c>
      <c r="G2890" s="34" t="s">
        <v>6</v>
      </c>
      <c r="H2890" s="34" t="s">
        <v>6</v>
      </c>
      <c r="I2890" s="34">
        <v>22.708936518153347</v>
      </c>
      <c r="J2890" s="34" t="s">
        <v>6</v>
      </c>
      <c r="K2890" s="34" t="s">
        <v>6</v>
      </c>
      <c r="L2890" s="34">
        <v>41.443657426104238</v>
      </c>
      <c r="M2890" s="34">
        <v>58.061804961015909</v>
      </c>
      <c r="N2890" s="34" t="s">
        <v>6</v>
      </c>
      <c r="O2890" s="34">
        <v>59.887326652493414</v>
      </c>
      <c r="P2890" s="34">
        <v>11.355657917812101</v>
      </c>
      <c r="Q2890" t="s">
        <v>6</v>
      </c>
      <c r="R2890" t="s">
        <v>6</v>
      </c>
      <c r="S2890" t="s">
        <v>6</v>
      </c>
      <c r="T2890" t="s">
        <v>14787</v>
      </c>
      <c r="U2890" t="s">
        <v>6</v>
      </c>
      <c r="V2890" t="s">
        <v>6</v>
      </c>
      <c r="W2890" t="s">
        <v>14726</v>
      </c>
      <c r="X2890" t="s">
        <v>14809</v>
      </c>
      <c r="Y2890" t="s">
        <v>14810</v>
      </c>
      <c r="Z2890" t="s">
        <v>14810</v>
      </c>
      <c r="AA2890" t="s">
        <v>14811</v>
      </c>
      <c r="AB2890" t="s">
        <v>14812</v>
      </c>
      <c r="AC2890" t="s">
        <v>14763</v>
      </c>
    </row>
    <row r="2891" spans="1:29" x14ac:dyDescent="0.3">
      <c r="A2891" t="s">
        <v>339</v>
      </c>
      <c r="B2891" s="35">
        <v>268</v>
      </c>
      <c r="C2891" t="s">
        <v>134</v>
      </c>
      <c r="D2891" s="35">
        <v>1987</v>
      </c>
      <c r="E2891" t="s">
        <v>3387</v>
      </c>
      <c r="F2891" s="34" t="s">
        <v>6</v>
      </c>
      <c r="G2891" s="34" t="s">
        <v>6</v>
      </c>
      <c r="H2891" s="34" t="s">
        <v>6</v>
      </c>
      <c r="I2891" s="34">
        <v>23.954658116372755</v>
      </c>
      <c r="J2891" s="34" t="s">
        <v>6</v>
      </c>
      <c r="K2891" s="34" t="s">
        <v>6</v>
      </c>
      <c r="L2891" s="34">
        <v>38.841641923191922</v>
      </c>
      <c r="M2891" s="34">
        <v>56.390245667529435</v>
      </c>
      <c r="N2891" s="34" t="s">
        <v>6</v>
      </c>
      <c r="O2891" s="34">
        <v>58.067810447618214</v>
      </c>
      <c r="P2891" s="34">
        <v>12.3810424829299</v>
      </c>
      <c r="Q2891" t="s">
        <v>6</v>
      </c>
      <c r="R2891" t="s">
        <v>6</v>
      </c>
      <c r="S2891" t="s">
        <v>6</v>
      </c>
      <c r="T2891" t="s">
        <v>14787</v>
      </c>
      <c r="U2891" t="s">
        <v>6</v>
      </c>
      <c r="V2891" t="s">
        <v>6</v>
      </c>
      <c r="W2891" t="s">
        <v>14726</v>
      </c>
      <c r="X2891" t="s">
        <v>14809</v>
      </c>
      <c r="Y2891" t="s">
        <v>14810</v>
      </c>
      <c r="Z2891" t="s">
        <v>14810</v>
      </c>
      <c r="AA2891" t="s">
        <v>14811</v>
      </c>
      <c r="AB2891" t="s">
        <v>14812</v>
      </c>
      <c r="AC2891" t="s">
        <v>14763</v>
      </c>
    </row>
    <row r="2892" spans="1:29" x14ac:dyDescent="0.3">
      <c r="A2892" t="s">
        <v>339</v>
      </c>
      <c r="B2892" s="35">
        <v>268</v>
      </c>
      <c r="C2892" t="s">
        <v>134</v>
      </c>
      <c r="D2892" s="35">
        <v>1988</v>
      </c>
      <c r="E2892" t="s">
        <v>3388</v>
      </c>
      <c r="F2892" s="34" t="s">
        <v>6</v>
      </c>
      <c r="G2892" s="34" t="s">
        <v>6</v>
      </c>
      <c r="H2892" s="34" t="s">
        <v>6</v>
      </c>
      <c r="I2892" s="34">
        <v>22.635189661022839</v>
      </c>
      <c r="J2892" s="34" t="s">
        <v>6</v>
      </c>
      <c r="K2892" s="34" t="s">
        <v>6</v>
      </c>
      <c r="L2892" s="34">
        <v>37.644698582474312</v>
      </c>
      <c r="M2892" s="34">
        <v>56.285273727506457</v>
      </c>
      <c r="N2892" s="34" t="s">
        <v>6</v>
      </c>
      <c r="O2892" s="34">
        <v>56.933116784581131</v>
      </c>
      <c r="P2892" s="34">
        <v>13.7533308233056</v>
      </c>
      <c r="Q2892" t="s">
        <v>6</v>
      </c>
      <c r="R2892" t="s">
        <v>6</v>
      </c>
      <c r="S2892" t="s">
        <v>6</v>
      </c>
      <c r="T2892" t="s">
        <v>14787</v>
      </c>
      <c r="U2892" t="s">
        <v>6</v>
      </c>
      <c r="V2892" t="s">
        <v>6</v>
      </c>
      <c r="W2892" t="s">
        <v>14726</v>
      </c>
      <c r="X2892" t="s">
        <v>14809</v>
      </c>
      <c r="Y2892" t="s">
        <v>14810</v>
      </c>
      <c r="Z2892" t="s">
        <v>14810</v>
      </c>
      <c r="AA2892" t="s">
        <v>14811</v>
      </c>
      <c r="AB2892" t="s">
        <v>14812</v>
      </c>
      <c r="AC2892" t="s">
        <v>14763</v>
      </c>
    </row>
    <row r="2893" spans="1:29" x14ac:dyDescent="0.3">
      <c r="A2893" t="s">
        <v>339</v>
      </c>
      <c r="B2893" s="35">
        <v>268</v>
      </c>
      <c r="C2893" t="s">
        <v>134</v>
      </c>
      <c r="D2893" s="35">
        <v>1989</v>
      </c>
      <c r="E2893" t="s">
        <v>3389</v>
      </c>
      <c r="F2893" s="34" t="s">
        <v>6</v>
      </c>
      <c r="G2893" s="34" t="s">
        <v>6</v>
      </c>
      <c r="H2893" s="34" t="s">
        <v>6</v>
      </c>
      <c r="I2893" s="34">
        <v>21.42036312665638</v>
      </c>
      <c r="J2893" s="34" t="s">
        <v>6</v>
      </c>
      <c r="K2893" s="34" t="s">
        <v>6</v>
      </c>
      <c r="L2893" s="34">
        <v>31.371212025035224</v>
      </c>
      <c r="M2893" s="34">
        <v>49.711548959616096</v>
      </c>
      <c r="N2893" s="34" t="s">
        <v>6</v>
      </c>
      <c r="O2893" s="34">
        <v>52.911678452182976</v>
      </c>
      <c r="P2893" s="34">
        <v>15.753800215156801</v>
      </c>
      <c r="Q2893" t="s">
        <v>6</v>
      </c>
      <c r="R2893" t="s">
        <v>6</v>
      </c>
      <c r="S2893" t="s">
        <v>6</v>
      </c>
      <c r="T2893" t="s">
        <v>14787</v>
      </c>
      <c r="U2893" t="s">
        <v>6</v>
      </c>
      <c r="V2893" t="s">
        <v>6</v>
      </c>
      <c r="W2893" t="s">
        <v>14726</v>
      </c>
      <c r="X2893" t="s">
        <v>14809</v>
      </c>
      <c r="Y2893" t="s">
        <v>14810</v>
      </c>
      <c r="Z2893" t="s">
        <v>14810</v>
      </c>
      <c r="AA2893" t="s">
        <v>14811</v>
      </c>
      <c r="AB2893" t="s">
        <v>14812</v>
      </c>
      <c r="AC2893" t="s">
        <v>14763</v>
      </c>
    </row>
    <row r="2894" spans="1:29" x14ac:dyDescent="0.3">
      <c r="A2894" t="s">
        <v>339</v>
      </c>
      <c r="B2894" s="35">
        <v>268</v>
      </c>
      <c r="C2894" t="s">
        <v>134</v>
      </c>
      <c r="D2894" s="35">
        <v>1990</v>
      </c>
      <c r="E2894" t="s">
        <v>3390</v>
      </c>
      <c r="F2894" s="34" t="s">
        <v>6</v>
      </c>
      <c r="G2894" s="34" t="s">
        <v>6</v>
      </c>
      <c r="H2894" s="34" t="s">
        <v>6</v>
      </c>
      <c r="I2894" s="34">
        <v>18.759378809191389</v>
      </c>
      <c r="J2894" s="34" t="s">
        <v>6</v>
      </c>
      <c r="K2894" s="34" t="s">
        <v>6</v>
      </c>
      <c r="L2894" s="34">
        <v>86.433315206945068</v>
      </c>
      <c r="M2894" s="34">
        <v>89.028867024659633</v>
      </c>
      <c r="N2894" s="34">
        <v>200.29615890042467</v>
      </c>
      <c r="O2894" s="34">
        <v>89.241859636825112</v>
      </c>
      <c r="P2894" s="34">
        <v>20.243415275832199</v>
      </c>
      <c r="Q2894" t="s">
        <v>6</v>
      </c>
      <c r="R2894" t="s">
        <v>6</v>
      </c>
      <c r="S2894" t="s">
        <v>6</v>
      </c>
      <c r="T2894" t="s">
        <v>14787</v>
      </c>
      <c r="U2894" t="s">
        <v>6</v>
      </c>
      <c r="V2894" t="s">
        <v>6</v>
      </c>
      <c r="W2894" t="s">
        <v>14726</v>
      </c>
      <c r="X2894" t="s">
        <v>14809</v>
      </c>
      <c r="Y2894" t="s">
        <v>14810</v>
      </c>
      <c r="Z2894" t="s">
        <v>14810</v>
      </c>
      <c r="AA2894" t="s">
        <v>14811</v>
      </c>
      <c r="AB2894" t="s">
        <v>14812</v>
      </c>
      <c r="AC2894" t="s">
        <v>14763</v>
      </c>
    </row>
    <row r="2895" spans="1:29" x14ac:dyDescent="0.3">
      <c r="A2895" t="s">
        <v>339</v>
      </c>
      <c r="B2895" s="35">
        <v>268</v>
      </c>
      <c r="C2895" t="s">
        <v>134</v>
      </c>
      <c r="D2895" s="35">
        <v>1991</v>
      </c>
      <c r="E2895" t="s">
        <v>3391</v>
      </c>
      <c r="F2895" s="34" t="s">
        <v>6</v>
      </c>
      <c r="G2895" s="34" t="s">
        <v>6</v>
      </c>
      <c r="H2895" s="34" t="s">
        <v>6</v>
      </c>
      <c r="I2895" s="34">
        <v>16.945826315016991</v>
      </c>
      <c r="J2895" s="34" t="s">
        <v>6</v>
      </c>
      <c r="K2895" s="34" t="s">
        <v>6</v>
      </c>
      <c r="L2895" s="34">
        <v>80.932846350010209</v>
      </c>
      <c r="M2895" s="34">
        <v>78.930301562059498</v>
      </c>
      <c r="N2895" s="34">
        <v>122.21046497765245</v>
      </c>
      <c r="O2895" s="34">
        <v>80.199627959307932</v>
      </c>
      <c r="P2895" s="34">
        <v>24.7155756556066</v>
      </c>
      <c r="Q2895" t="s">
        <v>6</v>
      </c>
      <c r="R2895" t="s">
        <v>6</v>
      </c>
      <c r="S2895" t="s">
        <v>6</v>
      </c>
      <c r="T2895" t="s">
        <v>14787</v>
      </c>
      <c r="U2895" t="s">
        <v>6</v>
      </c>
      <c r="V2895" t="s">
        <v>6</v>
      </c>
      <c r="W2895" t="s">
        <v>14726</v>
      </c>
      <c r="X2895" t="s">
        <v>14809</v>
      </c>
      <c r="Y2895" t="s">
        <v>14810</v>
      </c>
      <c r="Z2895" t="s">
        <v>14810</v>
      </c>
      <c r="AA2895" t="s">
        <v>14811</v>
      </c>
      <c r="AB2895" t="s">
        <v>14812</v>
      </c>
      <c r="AC2895" t="s">
        <v>14763</v>
      </c>
    </row>
    <row r="2896" spans="1:29" x14ac:dyDescent="0.3">
      <c r="A2896" t="s">
        <v>339</v>
      </c>
      <c r="B2896" s="35">
        <v>268</v>
      </c>
      <c r="C2896" t="s">
        <v>134</v>
      </c>
      <c r="D2896" s="35">
        <v>1992</v>
      </c>
      <c r="E2896" t="s">
        <v>3392</v>
      </c>
      <c r="F2896" s="34" t="s">
        <v>6</v>
      </c>
      <c r="G2896" s="34" t="s">
        <v>6</v>
      </c>
      <c r="H2896" s="34" t="s">
        <v>6</v>
      </c>
      <c r="I2896" s="34">
        <v>19.22241626254111</v>
      </c>
      <c r="J2896" s="34" t="s">
        <v>6</v>
      </c>
      <c r="K2896" s="34" t="s">
        <v>6</v>
      </c>
      <c r="L2896" s="34">
        <v>80.239341111879767</v>
      </c>
      <c r="M2896" s="34">
        <v>77.722740222202603</v>
      </c>
      <c r="N2896" s="34">
        <v>116.50922395013379</v>
      </c>
      <c r="O2896" s="34">
        <v>78.238126155469402</v>
      </c>
      <c r="P2896" s="34">
        <v>27.179970583522401</v>
      </c>
      <c r="Q2896" t="s">
        <v>6</v>
      </c>
      <c r="R2896" t="s">
        <v>6</v>
      </c>
      <c r="S2896" t="s">
        <v>6</v>
      </c>
      <c r="T2896" t="s">
        <v>14787</v>
      </c>
      <c r="U2896" t="s">
        <v>6</v>
      </c>
      <c r="V2896" t="s">
        <v>6</v>
      </c>
      <c r="W2896" t="s">
        <v>14726</v>
      </c>
      <c r="X2896" t="s">
        <v>14809</v>
      </c>
      <c r="Y2896" t="s">
        <v>14810</v>
      </c>
      <c r="Z2896" t="s">
        <v>14810</v>
      </c>
      <c r="AA2896" t="s">
        <v>14811</v>
      </c>
      <c r="AB2896" t="s">
        <v>14812</v>
      </c>
      <c r="AC2896" t="s">
        <v>14763</v>
      </c>
    </row>
    <row r="2897" spans="1:29" x14ac:dyDescent="0.3">
      <c r="A2897" t="s">
        <v>339</v>
      </c>
      <c r="B2897" s="35">
        <v>268</v>
      </c>
      <c r="C2897" t="s">
        <v>134</v>
      </c>
      <c r="D2897" s="35">
        <v>1993</v>
      </c>
      <c r="E2897" t="s">
        <v>3393</v>
      </c>
      <c r="F2897" s="34" t="s">
        <v>6</v>
      </c>
      <c r="G2897" s="34" t="s">
        <v>6</v>
      </c>
      <c r="H2897" s="34" t="s">
        <v>6</v>
      </c>
      <c r="I2897" s="34">
        <v>18.660144435117893</v>
      </c>
      <c r="J2897" s="34" t="s">
        <v>6</v>
      </c>
      <c r="K2897" s="34" t="s">
        <v>6</v>
      </c>
      <c r="L2897" s="34">
        <v>96.425704467157018</v>
      </c>
      <c r="M2897" s="34">
        <v>93.969793357380496</v>
      </c>
      <c r="N2897" s="34">
        <v>107.97370709701593</v>
      </c>
      <c r="O2897" s="34">
        <v>94.330888976371043</v>
      </c>
      <c r="P2897" s="34">
        <v>32.1030584385596</v>
      </c>
      <c r="Q2897" t="s">
        <v>6</v>
      </c>
      <c r="R2897" t="s">
        <v>6</v>
      </c>
      <c r="S2897" t="s">
        <v>6</v>
      </c>
      <c r="T2897" t="s">
        <v>14787</v>
      </c>
      <c r="U2897" t="s">
        <v>6</v>
      </c>
      <c r="V2897" t="s">
        <v>6</v>
      </c>
      <c r="W2897" t="s">
        <v>14726</v>
      </c>
      <c r="X2897" t="s">
        <v>14809</v>
      </c>
      <c r="Y2897" t="s">
        <v>14810</v>
      </c>
      <c r="Z2897" t="s">
        <v>14810</v>
      </c>
      <c r="AA2897" t="s">
        <v>14811</v>
      </c>
      <c r="AB2897" t="s">
        <v>14812</v>
      </c>
      <c r="AC2897" t="s">
        <v>14763</v>
      </c>
    </row>
    <row r="2898" spans="1:29" x14ac:dyDescent="0.3">
      <c r="A2898" t="s">
        <v>339</v>
      </c>
      <c r="B2898" s="35">
        <v>268</v>
      </c>
      <c r="C2898" t="s">
        <v>134</v>
      </c>
      <c r="D2898" s="35">
        <v>1994</v>
      </c>
      <c r="E2898" t="s">
        <v>3394</v>
      </c>
      <c r="F2898" s="34" t="s">
        <v>6</v>
      </c>
      <c r="G2898" s="34" t="s">
        <v>6</v>
      </c>
      <c r="H2898" s="34" t="s">
        <v>6</v>
      </c>
      <c r="I2898" s="34">
        <v>19.176688159071205</v>
      </c>
      <c r="J2898" s="34" t="s">
        <v>6</v>
      </c>
      <c r="K2898" s="34" t="s">
        <v>6</v>
      </c>
      <c r="L2898" s="34">
        <v>92.842958156737836</v>
      </c>
      <c r="M2898" s="34">
        <v>89.508121005092491</v>
      </c>
      <c r="N2898" s="34">
        <v>86.429490846875083</v>
      </c>
      <c r="O2898" s="34">
        <v>89.847553579374548</v>
      </c>
      <c r="P2898" s="34">
        <v>39.0360098103206</v>
      </c>
      <c r="Q2898" t="s">
        <v>6</v>
      </c>
      <c r="R2898" t="s">
        <v>6</v>
      </c>
      <c r="S2898" t="s">
        <v>6</v>
      </c>
      <c r="T2898" t="s">
        <v>14787</v>
      </c>
      <c r="U2898" t="s">
        <v>6</v>
      </c>
      <c r="V2898" t="s">
        <v>6</v>
      </c>
      <c r="W2898" t="s">
        <v>14726</v>
      </c>
      <c r="X2898" t="s">
        <v>14809</v>
      </c>
      <c r="Y2898" t="s">
        <v>14810</v>
      </c>
      <c r="Z2898" t="s">
        <v>14810</v>
      </c>
      <c r="AA2898" t="s">
        <v>14811</v>
      </c>
      <c r="AB2898" t="s">
        <v>14812</v>
      </c>
      <c r="AC2898" t="s">
        <v>14763</v>
      </c>
    </row>
    <row r="2899" spans="1:29" x14ac:dyDescent="0.3">
      <c r="A2899" t="s">
        <v>339</v>
      </c>
      <c r="B2899" s="35">
        <v>268</v>
      </c>
      <c r="C2899" t="s">
        <v>134</v>
      </c>
      <c r="D2899" s="35">
        <v>1995</v>
      </c>
      <c r="E2899" t="s">
        <v>3395</v>
      </c>
      <c r="F2899" s="34" t="s">
        <v>6</v>
      </c>
      <c r="G2899" s="34" t="s">
        <v>6</v>
      </c>
      <c r="H2899" s="34" t="s">
        <v>6</v>
      </c>
      <c r="I2899" s="34">
        <v>17.68995411194031</v>
      </c>
      <c r="J2899" s="34" t="s">
        <v>6</v>
      </c>
      <c r="K2899" s="34" t="s">
        <v>6</v>
      </c>
      <c r="L2899" s="34">
        <v>83.407288732518253</v>
      </c>
      <c r="M2899" s="34">
        <v>79.919678721208228</v>
      </c>
      <c r="N2899" s="34">
        <v>65.378485476101559</v>
      </c>
      <c r="O2899" s="34">
        <v>80.95920595920596</v>
      </c>
      <c r="P2899" s="34">
        <v>51.281999999999996</v>
      </c>
      <c r="Q2899" t="s">
        <v>6</v>
      </c>
      <c r="R2899" t="s">
        <v>6</v>
      </c>
      <c r="S2899" t="s">
        <v>6</v>
      </c>
      <c r="T2899" t="s">
        <v>14787</v>
      </c>
      <c r="U2899" t="s">
        <v>6</v>
      </c>
      <c r="V2899" t="s">
        <v>6</v>
      </c>
      <c r="W2899" t="s">
        <v>14726</v>
      </c>
      <c r="X2899" t="s">
        <v>14809</v>
      </c>
      <c r="Y2899" t="s">
        <v>14810</v>
      </c>
      <c r="Z2899" t="s">
        <v>14810</v>
      </c>
      <c r="AA2899" t="s">
        <v>14811</v>
      </c>
      <c r="AB2899" t="s">
        <v>14812</v>
      </c>
      <c r="AC2899" t="s">
        <v>14763</v>
      </c>
    </row>
    <row r="2900" spans="1:29" x14ac:dyDescent="0.3">
      <c r="A2900" t="s">
        <v>339</v>
      </c>
      <c r="B2900" s="35">
        <v>268</v>
      </c>
      <c r="C2900" t="s">
        <v>134</v>
      </c>
      <c r="D2900" s="35">
        <v>1996</v>
      </c>
      <c r="E2900" t="s">
        <v>3396</v>
      </c>
      <c r="F2900" s="34" t="s">
        <v>6</v>
      </c>
      <c r="G2900" s="34" t="s">
        <v>6</v>
      </c>
      <c r="H2900" s="34" t="s">
        <v>6</v>
      </c>
      <c r="I2900" s="34">
        <v>19.830217481867244</v>
      </c>
      <c r="J2900" s="34" t="s">
        <v>6</v>
      </c>
      <c r="K2900" s="34" t="s">
        <v>6</v>
      </c>
      <c r="L2900" s="34">
        <v>90.405829115779369</v>
      </c>
      <c r="M2900" s="34">
        <v>87.316619953713541</v>
      </c>
      <c r="N2900" s="34">
        <v>64.642801153175355</v>
      </c>
      <c r="O2900" s="34">
        <v>88.65332801044282</v>
      </c>
      <c r="P2900" s="34">
        <v>61.745899999999999</v>
      </c>
      <c r="Q2900" t="s">
        <v>6</v>
      </c>
      <c r="R2900" t="s">
        <v>6</v>
      </c>
      <c r="S2900" t="s">
        <v>6</v>
      </c>
      <c r="T2900" t="s">
        <v>14787</v>
      </c>
      <c r="U2900" t="s">
        <v>6</v>
      </c>
      <c r="V2900" t="s">
        <v>6</v>
      </c>
      <c r="W2900" t="s">
        <v>14726</v>
      </c>
      <c r="X2900" t="s">
        <v>14809</v>
      </c>
      <c r="Y2900" t="s">
        <v>14810</v>
      </c>
      <c r="Z2900" t="s">
        <v>14810</v>
      </c>
      <c r="AA2900" t="s">
        <v>14811</v>
      </c>
      <c r="AB2900" t="s">
        <v>14812</v>
      </c>
      <c r="AC2900" t="s">
        <v>14763</v>
      </c>
    </row>
    <row r="2901" spans="1:29" x14ac:dyDescent="0.3">
      <c r="A2901" t="s">
        <v>339</v>
      </c>
      <c r="B2901" s="35">
        <v>268</v>
      </c>
      <c r="C2901" t="s">
        <v>134</v>
      </c>
      <c r="D2901" s="35">
        <v>1997</v>
      </c>
      <c r="E2901" t="s">
        <v>3397</v>
      </c>
      <c r="F2901" s="34" t="s">
        <v>6</v>
      </c>
      <c r="G2901" s="34" t="s">
        <v>6</v>
      </c>
      <c r="H2901" s="34" t="s">
        <v>6</v>
      </c>
      <c r="I2901" s="34">
        <v>25.749121292753571</v>
      </c>
      <c r="J2901" s="34" t="s">
        <v>6</v>
      </c>
      <c r="K2901" s="34" t="s">
        <v>6</v>
      </c>
      <c r="L2901" s="34">
        <v>69.260758215816196</v>
      </c>
      <c r="M2901" s="34">
        <v>68.921823736892421</v>
      </c>
      <c r="N2901" s="34">
        <v>70.841291550635916</v>
      </c>
      <c r="O2901" s="34">
        <v>70.307605036391791</v>
      </c>
      <c r="P2901" s="34">
        <v>75.442899999999995</v>
      </c>
      <c r="Q2901" t="s">
        <v>6</v>
      </c>
      <c r="R2901" t="s">
        <v>6</v>
      </c>
      <c r="S2901" t="s">
        <v>6</v>
      </c>
      <c r="T2901" t="s">
        <v>14787</v>
      </c>
      <c r="U2901" t="s">
        <v>6</v>
      </c>
      <c r="V2901" t="s">
        <v>6</v>
      </c>
      <c r="W2901" t="s">
        <v>14726</v>
      </c>
      <c r="X2901" t="s">
        <v>14809</v>
      </c>
      <c r="Y2901" t="s">
        <v>14810</v>
      </c>
      <c r="Z2901" t="s">
        <v>14810</v>
      </c>
      <c r="AA2901" t="s">
        <v>14811</v>
      </c>
      <c r="AB2901" t="s">
        <v>14812</v>
      </c>
      <c r="AC2901" t="s">
        <v>14763</v>
      </c>
    </row>
    <row r="2902" spans="1:29" x14ac:dyDescent="0.3">
      <c r="A2902" t="s">
        <v>339</v>
      </c>
      <c r="B2902" s="35">
        <v>268</v>
      </c>
      <c r="C2902" t="s">
        <v>134</v>
      </c>
      <c r="D2902" s="35">
        <v>1998</v>
      </c>
      <c r="E2902" t="s">
        <v>3398</v>
      </c>
      <c r="F2902" s="34" t="s">
        <v>6</v>
      </c>
      <c r="G2902" s="34" t="s">
        <v>6</v>
      </c>
      <c r="H2902" s="34" t="s">
        <v>6</v>
      </c>
      <c r="I2902" s="34">
        <v>30.275656317953487</v>
      </c>
      <c r="J2902" s="34" t="s">
        <v>6</v>
      </c>
      <c r="K2902" s="34" t="s">
        <v>6</v>
      </c>
      <c r="L2902" s="34">
        <v>66.116997431560478</v>
      </c>
      <c r="M2902" s="34">
        <v>64.29481836469057</v>
      </c>
      <c r="N2902" s="34">
        <v>64.241207670051821</v>
      </c>
      <c r="O2902" s="34">
        <v>65.76322064217949</v>
      </c>
      <c r="P2902" s="34">
        <v>86.200199999999995</v>
      </c>
      <c r="Q2902" t="s">
        <v>6</v>
      </c>
      <c r="R2902" t="s">
        <v>6</v>
      </c>
      <c r="S2902" t="s">
        <v>6</v>
      </c>
      <c r="T2902" t="s">
        <v>14787</v>
      </c>
      <c r="U2902" t="s">
        <v>6</v>
      </c>
      <c r="V2902" t="s">
        <v>6</v>
      </c>
      <c r="W2902" t="s">
        <v>14726</v>
      </c>
      <c r="X2902" t="s">
        <v>14809</v>
      </c>
      <c r="Y2902" t="s">
        <v>14810</v>
      </c>
      <c r="Z2902" t="s">
        <v>14810</v>
      </c>
      <c r="AA2902" t="s">
        <v>14811</v>
      </c>
      <c r="AB2902" t="s">
        <v>14812</v>
      </c>
      <c r="AC2902" t="s">
        <v>14763</v>
      </c>
    </row>
    <row r="2903" spans="1:29" x14ac:dyDescent="0.3">
      <c r="A2903" t="s">
        <v>339</v>
      </c>
      <c r="B2903" s="35">
        <v>268</v>
      </c>
      <c r="C2903" t="s">
        <v>134</v>
      </c>
      <c r="D2903" s="35">
        <v>1999</v>
      </c>
      <c r="E2903" t="s">
        <v>3399</v>
      </c>
      <c r="F2903" s="34" t="s">
        <v>6</v>
      </c>
      <c r="G2903" s="34" t="s">
        <v>6</v>
      </c>
      <c r="H2903" s="34" t="s">
        <v>6</v>
      </c>
      <c r="I2903" s="34">
        <v>33.926575713000865</v>
      </c>
      <c r="J2903" s="34" t="s">
        <v>6</v>
      </c>
      <c r="K2903" s="34" t="s">
        <v>6</v>
      </c>
      <c r="L2903" s="34">
        <v>72.139897782036414</v>
      </c>
      <c r="M2903" s="34">
        <v>67.969655822371706</v>
      </c>
      <c r="N2903" s="34">
        <v>68.321210004736656</v>
      </c>
      <c r="O2903" s="34">
        <v>69.556867463204156</v>
      </c>
      <c r="P2903" s="34">
        <v>92.048400000000001</v>
      </c>
      <c r="Q2903" t="s">
        <v>6</v>
      </c>
      <c r="R2903" t="s">
        <v>6</v>
      </c>
      <c r="S2903" t="s">
        <v>6</v>
      </c>
      <c r="T2903" t="s">
        <v>14787</v>
      </c>
      <c r="U2903" t="s">
        <v>6</v>
      </c>
      <c r="V2903" t="s">
        <v>6</v>
      </c>
      <c r="W2903" t="s">
        <v>14726</v>
      </c>
      <c r="X2903" t="s">
        <v>14809</v>
      </c>
      <c r="Y2903" t="s">
        <v>14810</v>
      </c>
      <c r="Z2903" t="s">
        <v>14810</v>
      </c>
      <c r="AA2903" t="s">
        <v>14811</v>
      </c>
      <c r="AB2903" t="s">
        <v>14812</v>
      </c>
      <c r="AC2903" t="s">
        <v>14763</v>
      </c>
    </row>
    <row r="2904" spans="1:29" x14ac:dyDescent="0.3">
      <c r="A2904" t="s">
        <v>339</v>
      </c>
      <c r="B2904" s="35">
        <v>268</v>
      </c>
      <c r="C2904" t="s">
        <v>134</v>
      </c>
      <c r="D2904" s="35">
        <v>2000</v>
      </c>
      <c r="E2904" t="s">
        <v>3400</v>
      </c>
      <c r="F2904" s="34" t="s">
        <v>6</v>
      </c>
      <c r="G2904" s="34" t="s">
        <v>6</v>
      </c>
      <c r="H2904" s="34" t="s">
        <v>6</v>
      </c>
      <c r="I2904" s="34">
        <v>33.489662396774783</v>
      </c>
      <c r="J2904" s="34" t="s">
        <v>6</v>
      </c>
      <c r="K2904" s="34" t="s">
        <v>6</v>
      </c>
      <c r="L2904" s="34">
        <v>64.60659291429684</v>
      </c>
      <c r="M2904" s="34">
        <v>61.457287964280823</v>
      </c>
      <c r="N2904" s="34">
        <v>61.500511766062672</v>
      </c>
      <c r="O2904" s="34">
        <v>62.46870302341587</v>
      </c>
      <c r="P2904" s="34">
        <v>106.6542</v>
      </c>
      <c r="Q2904" t="s">
        <v>6</v>
      </c>
      <c r="R2904" t="s">
        <v>6</v>
      </c>
      <c r="S2904" t="s">
        <v>6</v>
      </c>
      <c r="T2904" t="s">
        <v>14787</v>
      </c>
      <c r="U2904" t="s">
        <v>6</v>
      </c>
      <c r="V2904" t="s">
        <v>6</v>
      </c>
      <c r="W2904" t="s">
        <v>14726</v>
      </c>
      <c r="X2904" t="s">
        <v>14809</v>
      </c>
      <c r="Y2904" t="s">
        <v>14810</v>
      </c>
      <c r="Z2904" t="s">
        <v>14810</v>
      </c>
      <c r="AA2904" t="s">
        <v>14811</v>
      </c>
      <c r="AB2904" t="s">
        <v>14812</v>
      </c>
      <c r="AC2904" t="s">
        <v>14763</v>
      </c>
    </row>
    <row r="2905" spans="1:29" x14ac:dyDescent="0.3">
      <c r="A2905" t="s">
        <v>339</v>
      </c>
      <c r="B2905" s="35">
        <v>268</v>
      </c>
      <c r="C2905" t="s">
        <v>134</v>
      </c>
      <c r="D2905" s="35">
        <v>2001</v>
      </c>
      <c r="E2905" t="s">
        <v>3401</v>
      </c>
      <c r="F2905" s="34" t="s">
        <v>6</v>
      </c>
      <c r="G2905" s="34" t="s">
        <v>6</v>
      </c>
      <c r="H2905" s="34" t="s">
        <v>6</v>
      </c>
      <c r="I2905" s="34">
        <v>35.625704853934515</v>
      </c>
      <c r="J2905" s="34">
        <v>2.8512726900937717</v>
      </c>
      <c r="K2905" s="34">
        <v>32.774432163840743</v>
      </c>
      <c r="L2905" s="34">
        <v>66.89482677246346</v>
      </c>
      <c r="M2905" s="34">
        <v>58.64857681033849</v>
      </c>
      <c r="N2905" s="34">
        <v>58.698190163973194</v>
      </c>
      <c r="O2905" s="34">
        <v>59.828619203365776</v>
      </c>
      <c r="P2905" s="34">
        <v>118.4157</v>
      </c>
      <c r="Q2905" t="s">
        <v>6</v>
      </c>
      <c r="R2905" t="s">
        <v>6</v>
      </c>
      <c r="S2905" t="s">
        <v>6</v>
      </c>
      <c r="T2905" t="s">
        <v>14787</v>
      </c>
      <c r="U2905" t="s">
        <v>6</v>
      </c>
      <c r="V2905" t="s">
        <v>6</v>
      </c>
      <c r="W2905" t="s">
        <v>14726</v>
      </c>
      <c r="X2905" t="s">
        <v>14809</v>
      </c>
      <c r="Y2905" t="s">
        <v>14810</v>
      </c>
      <c r="Z2905" t="s">
        <v>14810</v>
      </c>
      <c r="AA2905" t="s">
        <v>14811</v>
      </c>
      <c r="AB2905" t="s">
        <v>14812</v>
      </c>
      <c r="AC2905" t="s">
        <v>14763</v>
      </c>
    </row>
    <row r="2906" spans="1:29" x14ac:dyDescent="0.3">
      <c r="A2906" t="s">
        <v>339</v>
      </c>
      <c r="B2906" s="35">
        <v>268</v>
      </c>
      <c r="C2906" t="s">
        <v>134</v>
      </c>
      <c r="D2906" s="35">
        <v>2002</v>
      </c>
      <c r="E2906" t="s">
        <v>3402</v>
      </c>
      <c r="F2906" s="34" t="s">
        <v>6</v>
      </c>
      <c r="G2906" s="34" t="s">
        <v>6</v>
      </c>
      <c r="H2906" s="34" t="s">
        <v>6</v>
      </c>
      <c r="I2906" s="34">
        <v>34.948220841805728</v>
      </c>
      <c r="J2906" s="34">
        <v>2.6830263318556091</v>
      </c>
      <c r="K2906" s="34">
        <v>32.265194509950121</v>
      </c>
      <c r="L2906" s="34">
        <v>62.617672983805427</v>
      </c>
      <c r="M2906" s="34">
        <v>53.763994380513239</v>
      </c>
      <c r="N2906" s="34">
        <v>53.079164091568565</v>
      </c>
      <c r="O2906" s="34">
        <v>54.379924195098425</v>
      </c>
      <c r="P2906" s="34">
        <v>129.16659999999999</v>
      </c>
      <c r="Q2906" t="s">
        <v>6</v>
      </c>
      <c r="R2906" t="s">
        <v>6</v>
      </c>
      <c r="S2906" t="s">
        <v>6</v>
      </c>
      <c r="T2906" t="s">
        <v>14787</v>
      </c>
      <c r="U2906" t="s">
        <v>6</v>
      </c>
      <c r="V2906" t="s">
        <v>6</v>
      </c>
      <c r="W2906" t="s">
        <v>14726</v>
      </c>
      <c r="X2906" t="s">
        <v>14809</v>
      </c>
      <c r="Y2906" t="s">
        <v>14810</v>
      </c>
      <c r="Z2906" t="s">
        <v>14810</v>
      </c>
      <c r="AA2906" t="s">
        <v>14811</v>
      </c>
      <c r="AB2906" t="s">
        <v>14812</v>
      </c>
      <c r="AC2906" t="s">
        <v>14763</v>
      </c>
    </row>
    <row r="2907" spans="1:29" x14ac:dyDescent="0.3">
      <c r="A2907" t="s">
        <v>339</v>
      </c>
      <c r="B2907" s="35">
        <v>268</v>
      </c>
      <c r="C2907" t="s">
        <v>134</v>
      </c>
      <c r="D2907" s="35">
        <v>2003</v>
      </c>
      <c r="E2907" t="s">
        <v>3403</v>
      </c>
      <c r="F2907" s="34" t="s">
        <v>6</v>
      </c>
      <c r="G2907" s="34" t="s">
        <v>6</v>
      </c>
      <c r="H2907" s="34" t="s">
        <v>6</v>
      </c>
      <c r="I2907" s="34">
        <v>35.470262971507758</v>
      </c>
      <c r="J2907" s="34">
        <v>2.8626246792346923</v>
      </c>
      <c r="K2907" s="34">
        <v>32.607638292273066</v>
      </c>
      <c r="L2907" s="34">
        <v>65.693227840227181</v>
      </c>
      <c r="M2907" s="34">
        <v>58.103923859350857</v>
      </c>
      <c r="N2907" s="34">
        <v>57.618322624770855</v>
      </c>
      <c r="O2907" s="34">
        <v>58.108487878875039</v>
      </c>
      <c r="P2907" s="34">
        <v>142.81780000000001</v>
      </c>
      <c r="Q2907" t="s">
        <v>6</v>
      </c>
      <c r="R2907" t="s">
        <v>6</v>
      </c>
      <c r="S2907" t="s">
        <v>6</v>
      </c>
      <c r="T2907" t="s">
        <v>14787</v>
      </c>
      <c r="U2907" t="s">
        <v>6</v>
      </c>
      <c r="V2907" t="s">
        <v>6</v>
      </c>
      <c r="W2907" t="s">
        <v>14726</v>
      </c>
      <c r="X2907" t="s">
        <v>14809</v>
      </c>
      <c r="Y2907" t="s">
        <v>14810</v>
      </c>
      <c r="Z2907" t="s">
        <v>14810</v>
      </c>
      <c r="AA2907" t="s">
        <v>14811</v>
      </c>
      <c r="AB2907" t="s">
        <v>14812</v>
      </c>
      <c r="AC2907" t="s">
        <v>14763</v>
      </c>
    </row>
    <row r="2908" spans="1:29" x14ac:dyDescent="0.3">
      <c r="A2908" t="s">
        <v>339</v>
      </c>
      <c r="B2908" s="35">
        <v>268</v>
      </c>
      <c r="C2908" t="s">
        <v>134</v>
      </c>
      <c r="D2908" s="35">
        <v>2004</v>
      </c>
      <c r="E2908" t="s">
        <v>3404</v>
      </c>
      <c r="F2908" s="34" t="s">
        <v>6</v>
      </c>
      <c r="G2908" s="34" t="s">
        <v>6</v>
      </c>
      <c r="H2908" s="34" t="s">
        <v>6</v>
      </c>
      <c r="I2908" s="34">
        <v>36.449586775679386</v>
      </c>
      <c r="J2908" s="34">
        <v>3.0381170727045346</v>
      </c>
      <c r="K2908" s="34">
        <v>33.411469702974848</v>
      </c>
      <c r="L2908" s="34">
        <v>67.904933691376542</v>
      </c>
      <c r="M2908" s="34">
        <v>57.665798201569586</v>
      </c>
      <c r="N2908" s="34">
        <v>56.811273179511787</v>
      </c>
      <c r="O2908" s="34">
        <v>58.08804510536477</v>
      </c>
      <c r="P2908" s="34">
        <v>161.50749999999999</v>
      </c>
      <c r="Q2908" t="s">
        <v>6</v>
      </c>
      <c r="R2908" t="s">
        <v>6</v>
      </c>
      <c r="S2908" t="s">
        <v>6</v>
      </c>
      <c r="T2908" t="s">
        <v>14787</v>
      </c>
      <c r="U2908" t="s">
        <v>6</v>
      </c>
      <c r="V2908" t="s">
        <v>6</v>
      </c>
      <c r="W2908" t="s">
        <v>14726</v>
      </c>
      <c r="X2908" t="s">
        <v>14809</v>
      </c>
      <c r="Y2908" t="s">
        <v>14810</v>
      </c>
      <c r="Z2908" t="s">
        <v>14810</v>
      </c>
      <c r="AA2908" t="s">
        <v>14811</v>
      </c>
      <c r="AB2908" t="s">
        <v>14812</v>
      </c>
      <c r="AC2908" t="s">
        <v>14763</v>
      </c>
    </row>
    <row r="2909" spans="1:29" x14ac:dyDescent="0.3">
      <c r="A2909" t="s">
        <v>339</v>
      </c>
      <c r="B2909" s="35">
        <v>268</v>
      </c>
      <c r="C2909" t="s">
        <v>134</v>
      </c>
      <c r="D2909" s="35">
        <v>2005</v>
      </c>
      <c r="E2909" t="s">
        <v>3405</v>
      </c>
      <c r="F2909" s="34" t="s">
        <v>6</v>
      </c>
      <c r="G2909" s="34" t="s">
        <v>6</v>
      </c>
      <c r="H2909" s="34" t="s">
        <v>6</v>
      </c>
      <c r="I2909" s="34">
        <v>37.529693513239351</v>
      </c>
      <c r="J2909" s="34">
        <v>16.296973668996685</v>
      </c>
      <c r="K2909" s="34">
        <v>21.232719844242666</v>
      </c>
      <c r="L2909" s="34">
        <v>56.557857610611087</v>
      </c>
      <c r="M2909" s="34">
        <v>44.498225833508378</v>
      </c>
      <c r="N2909" s="34">
        <v>43.59462012262486</v>
      </c>
      <c r="O2909" s="34">
        <v>43.887250737250163</v>
      </c>
      <c r="P2909" s="34">
        <v>183.7474</v>
      </c>
      <c r="Q2909" t="s">
        <v>6</v>
      </c>
      <c r="R2909" t="s">
        <v>6</v>
      </c>
      <c r="S2909" t="s">
        <v>6</v>
      </c>
      <c r="T2909" t="s">
        <v>14787</v>
      </c>
      <c r="U2909" t="s">
        <v>6</v>
      </c>
      <c r="V2909" t="s">
        <v>6</v>
      </c>
      <c r="W2909" t="s">
        <v>14726</v>
      </c>
      <c r="X2909" t="s">
        <v>14809</v>
      </c>
      <c r="Y2909" t="s">
        <v>14810</v>
      </c>
      <c r="Z2909" t="s">
        <v>14810</v>
      </c>
      <c r="AA2909" t="s">
        <v>14811</v>
      </c>
      <c r="AB2909" t="s">
        <v>14812</v>
      </c>
      <c r="AC2909" t="s">
        <v>14763</v>
      </c>
    </row>
    <row r="2910" spans="1:29" x14ac:dyDescent="0.3">
      <c r="A2910" t="s">
        <v>339</v>
      </c>
      <c r="B2910" s="35">
        <v>268</v>
      </c>
      <c r="C2910" t="s">
        <v>134</v>
      </c>
      <c r="D2910" s="35">
        <v>2006</v>
      </c>
      <c r="E2910" t="s">
        <v>3406</v>
      </c>
      <c r="F2910" s="34" t="s">
        <v>6</v>
      </c>
      <c r="G2910" s="34" t="s">
        <v>6</v>
      </c>
      <c r="H2910" s="34" t="s">
        <v>6</v>
      </c>
      <c r="I2910" s="34">
        <v>43.363028112933485</v>
      </c>
      <c r="J2910" s="34">
        <v>20.268033187092847</v>
      </c>
      <c r="K2910" s="34">
        <v>23.094994925840638</v>
      </c>
      <c r="L2910" s="34">
        <v>40.064026813241668</v>
      </c>
      <c r="M2910" s="34">
        <v>29.936970135974946</v>
      </c>
      <c r="N2910" s="34">
        <v>28.673128516491499</v>
      </c>
      <c r="O2910" s="34">
        <v>28.323015607699425</v>
      </c>
      <c r="P2910" s="34">
        <v>206.28800000000001</v>
      </c>
      <c r="Q2910" t="s">
        <v>6</v>
      </c>
      <c r="R2910" t="s">
        <v>6</v>
      </c>
      <c r="S2910" t="s">
        <v>6</v>
      </c>
      <c r="T2910" t="s">
        <v>14787</v>
      </c>
      <c r="U2910" t="s">
        <v>6</v>
      </c>
      <c r="V2910" t="s">
        <v>6</v>
      </c>
      <c r="W2910" t="s">
        <v>14726</v>
      </c>
      <c r="X2910" t="s">
        <v>14809</v>
      </c>
      <c r="Y2910" t="s">
        <v>14810</v>
      </c>
      <c r="Z2910" t="s">
        <v>14810</v>
      </c>
      <c r="AA2910" t="s">
        <v>14811</v>
      </c>
      <c r="AB2910" t="s">
        <v>14812</v>
      </c>
      <c r="AC2910" t="s">
        <v>14763</v>
      </c>
    </row>
    <row r="2911" spans="1:29" x14ac:dyDescent="0.3">
      <c r="A2911" t="s">
        <v>339</v>
      </c>
      <c r="B2911" s="35">
        <v>268</v>
      </c>
      <c r="C2911" t="s">
        <v>134</v>
      </c>
      <c r="D2911" s="35">
        <v>2007</v>
      </c>
      <c r="E2911" t="s">
        <v>3407</v>
      </c>
      <c r="F2911" s="34" t="s">
        <v>6</v>
      </c>
      <c r="G2911" s="34" t="s">
        <v>6</v>
      </c>
      <c r="H2911" s="34" t="s">
        <v>6</v>
      </c>
      <c r="I2911" s="34">
        <v>50.881047566791239</v>
      </c>
      <c r="J2911" s="34">
        <v>24.685085526744285</v>
      </c>
      <c r="K2911" s="34">
        <v>26.195962040046954</v>
      </c>
      <c r="L2911" s="34">
        <v>24.518257238345107</v>
      </c>
      <c r="M2911" s="34">
        <v>20.056159820128858</v>
      </c>
      <c r="N2911" s="34">
        <v>17.006791758174948</v>
      </c>
      <c r="O2911" s="34">
        <v>17.156295402927295</v>
      </c>
      <c r="P2911" s="34">
        <v>233.56720000000001</v>
      </c>
      <c r="Q2911" t="s">
        <v>6</v>
      </c>
      <c r="R2911" t="s">
        <v>6</v>
      </c>
      <c r="S2911" t="s">
        <v>6</v>
      </c>
      <c r="T2911" t="s">
        <v>14787</v>
      </c>
      <c r="U2911" t="s">
        <v>6</v>
      </c>
      <c r="V2911" t="s">
        <v>6</v>
      </c>
      <c r="W2911" t="s">
        <v>14726</v>
      </c>
      <c r="X2911" t="s">
        <v>14809</v>
      </c>
      <c r="Y2911" t="s">
        <v>14810</v>
      </c>
      <c r="Z2911" t="s">
        <v>14810</v>
      </c>
      <c r="AA2911" t="s">
        <v>14811</v>
      </c>
      <c r="AB2911" t="s">
        <v>14812</v>
      </c>
      <c r="AC2911" t="s">
        <v>14763</v>
      </c>
    </row>
    <row r="2912" spans="1:29" x14ac:dyDescent="0.3">
      <c r="A2912" t="s">
        <v>339</v>
      </c>
      <c r="B2912" s="35">
        <v>268</v>
      </c>
      <c r="C2912" t="s">
        <v>134</v>
      </c>
      <c r="D2912" s="35">
        <v>2008</v>
      </c>
      <c r="E2912" t="s">
        <v>3408</v>
      </c>
      <c r="F2912" s="34" t="s">
        <v>6</v>
      </c>
      <c r="G2912" s="34" t="s">
        <v>6</v>
      </c>
      <c r="H2912" s="34" t="s">
        <v>6</v>
      </c>
      <c r="I2912" s="34">
        <v>49.872989987865708</v>
      </c>
      <c r="J2912" s="34">
        <v>25.545611818117969</v>
      </c>
      <c r="K2912" s="34">
        <v>24.327378169747739</v>
      </c>
      <c r="L2912" s="34">
        <v>23.017225716331531</v>
      </c>
      <c r="M2912" s="34">
        <v>20.857666819781802</v>
      </c>
      <c r="N2912" s="34">
        <v>18.492318846408139</v>
      </c>
      <c r="O2912" s="34">
        <v>20.076463400003199</v>
      </c>
      <c r="P2912" s="34">
        <v>262.4169</v>
      </c>
      <c r="Q2912" t="s">
        <v>6</v>
      </c>
      <c r="R2912" t="s">
        <v>6</v>
      </c>
      <c r="S2912" t="s">
        <v>6</v>
      </c>
      <c r="T2912" t="s">
        <v>14787</v>
      </c>
      <c r="U2912" t="s">
        <v>6</v>
      </c>
      <c r="V2912" t="s">
        <v>6</v>
      </c>
      <c r="W2912" t="s">
        <v>14726</v>
      </c>
      <c r="X2912" t="s">
        <v>14809</v>
      </c>
      <c r="Y2912" t="s">
        <v>14810</v>
      </c>
      <c r="Z2912" t="s">
        <v>14810</v>
      </c>
      <c r="AA2912" t="s">
        <v>14811</v>
      </c>
      <c r="AB2912" t="s">
        <v>14812</v>
      </c>
      <c r="AC2912" t="s">
        <v>14763</v>
      </c>
    </row>
    <row r="2913" spans="1:29" x14ac:dyDescent="0.3">
      <c r="A2913" t="s">
        <v>339</v>
      </c>
      <c r="B2913" s="35">
        <v>268</v>
      </c>
      <c r="C2913" t="s">
        <v>134</v>
      </c>
      <c r="D2913" s="35">
        <v>2009</v>
      </c>
      <c r="E2913" t="s">
        <v>3409</v>
      </c>
      <c r="F2913" s="34" t="s">
        <v>6</v>
      </c>
      <c r="G2913" s="34" t="s">
        <v>6</v>
      </c>
      <c r="H2913" s="34" t="s">
        <v>6</v>
      </c>
      <c r="I2913" s="34">
        <v>48.838375197957333</v>
      </c>
      <c r="J2913" s="34">
        <v>25.254116971962521</v>
      </c>
      <c r="K2913" s="34">
        <v>23.584258225994812</v>
      </c>
      <c r="L2913" s="34">
        <v>23.678058225759639</v>
      </c>
      <c r="M2913" s="34">
        <v>22.329475195809465</v>
      </c>
      <c r="N2913" s="34">
        <v>21.625111572175083</v>
      </c>
      <c r="O2913" s="34">
        <v>23.866254674180791</v>
      </c>
      <c r="P2913" s="34">
        <v>275.63220000000001</v>
      </c>
      <c r="Q2913" t="s">
        <v>6</v>
      </c>
      <c r="R2913" t="s">
        <v>6</v>
      </c>
      <c r="S2913" t="s">
        <v>6</v>
      </c>
      <c r="T2913" t="s">
        <v>14787</v>
      </c>
      <c r="U2913" t="s">
        <v>6</v>
      </c>
      <c r="V2913" t="s">
        <v>6</v>
      </c>
      <c r="W2913" t="s">
        <v>14726</v>
      </c>
      <c r="X2913" t="s">
        <v>14809</v>
      </c>
      <c r="Y2913" t="s">
        <v>14810</v>
      </c>
      <c r="Z2913" t="s">
        <v>14810</v>
      </c>
      <c r="AA2913" t="s">
        <v>14811</v>
      </c>
      <c r="AB2913" t="s">
        <v>14812</v>
      </c>
      <c r="AC2913" t="s">
        <v>14763</v>
      </c>
    </row>
    <row r="2914" spans="1:29" x14ac:dyDescent="0.3">
      <c r="A2914" t="s">
        <v>339</v>
      </c>
      <c r="B2914" s="35">
        <v>268</v>
      </c>
      <c r="C2914" t="s">
        <v>134</v>
      </c>
      <c r="D2914" s="35">
        <v>2010</v>
      </c>
      <c r="E2914" t="s">
        <v>3410</v>
      </c>
      <c r="F2914" s="34" t="s">
        <v>6</v>
      </c>
      <c r="G2914" s="34" t="s">
        <v>6</v>
      </c>
      <c r="H2914" s="34" t="s">
        <v>6</v>
      </c>
      <c r="I2914" s="34">
        <v>46.469137401996832</v>
      </c>
      <c r="J2914" s="34">
        <v>24.298217356546719</v>
      </c>
      <c r="K2914" s="34">
        <v>22.170920045450114</v>
      </c>
      <c r="L2914" s="34">
        <v>28.857416866555369</v>
      </c>
      <c r="M2914" s="34">
        <v>24.730415284745185</v>
      </c>
      <c r="N2914" s="34">
        <v>24.348538345847565</v>
      </c>
      <c r="O2914" s="34">
        <v>29.179920036398165</v>
      </c>
      <c r="P2914" s="34">
        <v>299.286</v>
      </c>
      <c r="Q2914" t="s">
        <v>6</v>
      </c>
      <c r="R2914" t="s">
        <v>6</v>
      </c>
      <c r="S2914" t="s">
        <v>6</v>
      </c>
      <c r="T2914" t="s">
        <v>14787</v>
      </c>
      <c r="U2914" t="s">
        <v>6</v>
      </c>
      <c r="V2914" t="s">
        <v>6</v>
      </c>
      <c r="W2914" t="s">
        <v>14726</v>
      </c>
      <c r="X2914" t="s">
        <v>14809</v>
      </c>
      <c r="Y2914" t="s">
        <v>14810</v>
      </c>
      <c r="Z2914" t="s">
        <v>14810</v>
      </c>
      <c r="AA2914" t="s">
        <v>14811</v>
      </c>
      <c r="AB2914" t="s">
        <v>14812</v>
      </c>
      <c r="AC2914" t="s">
        <v>14763</v>
      </c>
    </row>
    <row r="2915" spans="1:29" x14ac:dyDescent="0.3">
      <c r="A2915" t="s">
        <v>339</v>
      </c>
      <c r="B2915" s="35">
        <v>268</v>
      </c>
      <c r="C2915" t="s">
        <v>134</v>
      </c>
      <c r="D2915" s="35">
        <v>2011</v>
      </c>
      <c r="E2915" t="s">
        <v>3411</v>
      </c>
      <c r="F2915" s="34" t="s">
        <v>6</v>
      </c>
      <c r="G2915" s="34" t="s">
        <v>6</v>
      </c>
      <c r="H2915" s="34" t="s">
        <v>6</v>
      </c>
      <c r="I2915" s="34">
        <v>46.719654546621733</v>
      </c>
      <c r="J2915" s="34">
        <v>25.359638901521738</v>
      </c>
      <c r="K2915" s="34">
        <v>21.360015645099995</v>
      </c>
      <c r="L2915" s="34">
        <v>31.584285802787477</v>
      </c>
      <c r="M2915" s="34">
        <v>27.333978033471375</v>
      </c>
      <c r="N2915" s="34">
        <v>26.932105940648132</v>
      </c>
      <c r="O2915" s="34">
        <v>31.593368796695113</v>
      </c>
      <c r="P2915" s="34">
        <v>335.02780000000001</v>
      </c>
      <c r="Q2915" t="s">
        <v>6</v>
      </c>
      <c r="R2915" t="s">
        <v>6</v>
      </c>
      <c r="S2915" t="s">
        <v>6</v>
      </c>
      <c r="T2915" t="s">
        <v>14787</v>
      </c>
      <c r="U2915" t="s">
        <v>6</v>
      </c>
      <c r="V2915" t="s">
        <v>6</v>
      </c>
      <c r="W2915" t="s">
        <v>14726</v>
      </c>
      <c r="X2915" t="s">
        <v>14809</v>
      </c>
      <c r="Y2915" t="s">
        <v>14810</v>
      </c>
      <c r="Z2915" t="s">
        <v>14810</v>
      </c>
      <c r="AA2915" t="s">
        <v>14811</v>
      </c>
      <c r="AB2915" t="s">
        <v>14812</v>
      </c>
      <c r="AC2915" t="s">
        <v>14763</v>
      </c>
    </row>
    <row r="2916" spans="1:29" x14ac:dyDescent="0.3">
      <c r="A2916" t="s">
        <v>339</v>
      </c>
      <c r="B2916" s="35">
        <v>268</v>
      </c>
      <c r="C2916" t="s">
        <v>134</v>
      </c>
      <c r="D2916" s="35">
        <v>2012</v>
      </c>
      <c r="E2916" t="s">
        <v>3412</v>
      </c>
      <c r="F2916" s="34" t="s">
        <v>6</v>
      </c>
      <c r="G2916" s="34" t="s">
        <v>6</v>
      </c>
      <c r="H2916" s="34" t="s">
        <v>6</v>
      </c>
      <c r="I2916" s="34">
        <v>50.758759648288198</v>
      </c>
      <c r="J2916" s="34">
        <v>27.78677700460473</v>
      </c>
      <c r="K2916" s="34">
        <v>22.971982643683468</v>
      </c>
      <c r="L2916" s="34">
        <v>32.362901672497358</v>
      </c>
      <c r="M2916" s="34">
        <v>30.915785447912629</v>
      </c>
      <c r="N2916" s="34">
        <v>30.511800627119545</v>
      </c>
      <c r="O2916" s="34">
        <v>35.339391236914736</v>
      </c>
      <c r="P2916" s="34">
        <v>361.3485</v>
      </c>
      <c r="Q2916" t="s">
        <v>6</v>
      </c>
      <c r="R2916" t="s">
        <v>6</v>
      </c>
      <c r="S2916" t="s">
        <v>6</v>
      </c>
      <c r="T2916" t="s">
        <v>14787</v>
      </c>
      <c r="U2916" t="s">
        <v>6</v>
      </c>
      <c r="V2916" t="s">
        <v>6</v>
      </c>
      <c r="W2916" t="s">
        <v>14726</v>
      </c>
      <c r="X2916" t="s">
        <v>14809</v>
      </c>
      <c r="Y2916" t="s">
        <v>14810</v>
      </c>
      <c r="Z2916" t="s">
        <v>14810</v>
      </c>
      <c r="AA2916" t="s">
        <v>14811</v>
      </c>
      <c r="AB2916" t="s">
        <v>14812</v>
      </c>
      <c r="AC2916" t="s">
        <v>14763</v>
      </c>
    </row>
    <row r="2917" spans="1:29" x14ac:dyDescent="0.3">
      <c r="A2917" t="s">
        <v>339</v>
      </c>
      <c r="B2917" s="35">
        <v>268</v>
      </c>
      <c r="C2917" t="s">
        <v>134</v>
      </c>
      <c r="D2917" s="35">
        <v>2013</v>
      </c>
      <c r="E2917" t="s">
        <v>3413</v>
      </c>
      <c r="F2917" s="34" t="s">
        <v>6</v>
      </c>
      <c r="G2917" s="34" t="s">
        <v>6</v>
      </c>
      <c r="H2917" s="34" t="s">
        <v>6</v>
      </c>
      <c r="I2917" s="34">
        <v>54.226282393927775</v>
      </c>
      <c r="J2917" s="34">
        <v>29.074477675774041</v>
      </c>
      <c r="K2917" s="34">
        <v>25.151804718153734</v>
      </c>
      <c r="L2917" s="34">
        <v>42.012851423970552</v>
      </c>
      <c r="M2917" s="34">
        <v>38.813410084979495</v>
      </c>
      <c r="N2917" s="34">
        <v>37.119702648866799</v>
      </c>
      <c r="O2917" s="34">
        <v>43.115613425253727</v>
      </c>
      <c r="P2917" s="34">
        <v>376.5394</v>
      </c>
      <c r="Q2917" t="s">
        <v>6</v>
      </c>
      <c r="R2917" t="s">
        <v>6</v>
      </c>
      <c r="S2917" t="s">
        <v>6</v>
      </c>
      <c r="T2917" t="s">
        <v>14787</v>
      </c>
      <c r="U2917" t="s">
        <v>6</v>
      </c>
      <c r="V2917" t="s">
        <v>6</v>
      </c>
      <c r="W2917" t="s">
        <v>14726</v>
      </c>
      <c r="X2917" t="s">
        <v>14809</v>
      </c>
      <c r="Y2917" t="s">
        <v>14810</v>
      </c>
      <c r="Z2917" t="s">
        <v>14810</v>
      </c>
      <c r="AA2917" t="s">
        <v>14811</v>
      </c>
      <c r="AB2917" t="s">
        <v>14812</v>
      </c>
      <c r="AC2917" t="s">
        <v>14763</v>
      </c>
    </row>
    <row r="2918" spans="1:29" x14ac:dyDescent="0.3">
      <c r="A2918" t="s">
        <v>339</v>
      </c>
      <c r="B2918" s="35">
        <v>268</v>
      </c>
      <c r="C2918" t="s">
        <v>134</v>
      </c>
      <c r="D2918" s="35">
        <v>2014</v>
      </c>
      <c r="E2918" t="s">
        <v>3414</v>
      </c>
      <c r="F2918" s="34" t="s">
        <v>6</v>
      </c>
      <c r="G2918" s="34" t="s">
        <v>6</v>
      </c>
      <c r="H2918" s="34" t="s">
        <v>6</v>
      </c>
      <c r="I2918" s="34">
        <v>54.585188775480368</v>
      </c>
      <c r="J2918" s="34">
        <v>29.623578135078922</v>
      </c>
      <c r="K2918" s="34">
        <v>24.961610640401446</v>
      </c>
      <c r="L2918" s="34">
        <v>42.390293202554595</v>
      </c>
      <c r="M2918" s="34">
        <v>40.180665537155107</v>
      </c>
      <c r="N2918" s="34">
        <v>36.718060431232743</v>
      </c>
      <c r="O2918" s="34">
        <v>44.440621464498157</v>
      </c>
      <c r="P2918" s="34">
        <v>414.63350000000003</v>
      </c>
      <c r="Q2918" t="s">
        <v>6</v>
      </c>
      <c r="R2918" t="s">
        <v>6</v>
      </c>
      <c r="S2918" t="s">
        <v>6</v>
      </c>
      <c r="T2918" t="s">
        <v>14787</v>
      </c>
      <c r="U2918" t="s">
        <v>6</v>
      </c>
      <c r="V2918" t="s">
        <v>6</v>
      </c>
      <c r="W2918" t="s">
        <v>14726</v>
      </c>
      <c r="X2918" t="s">
        <v>14809</v>
      </c>
      <c r="Y2918" t="s">
        <v>14810</v>
      </c>
      <c r="Z2918" t="s">
        <v>14810</v>
      </c>
      <c r="AA2918" t="s">
        <v>14811</v>
      </c>
      <c r="AB2918" t="s">
        <v>14812</v>
      </c>
      <c r="AC2918" t="s">
        <v>14763</v>
      </c>
    </row>
    <row r="2919" spans="1:29" x14ac:dyDescent="0.3">
      <c r="A2919" t="s">
        <v>339</v>
      </c>
      <c r="B2919" s="35">
        <v>268</v>
      </c>
      <c r="C2919" t="s">
        <v>134</v>
      </c>
      <c r="D2919" s="35">
        <v>2015</v>
      </c>
      <c r="E2919" t="s">
        <v>3415</v>
      </c>
      <c r="F2919" s="34" t="s">
        <v>6</v>
      </c>
      <c r="G2919" s="34" t="s">
        <v>6</v>
      </c>
      <c r="H2919" s="34" t="s">
        <v>6</v>
      </c>
      <c r="I2919" s="34">
        <v>54.148261201301807</v>
      </c>
      <c r="J2919" s="34">
        <v>28.889563193762584</v>
      </c>
      <c r="K2919" s="34">
        <v>25.258698007539223</v>
      </c>
      <c r="L2919" s="34">
        <v>42.079978679961584</v>
      </c>
      <c r="M2919" s="34">
        <v>40.406014918545651</v>
      </c>
      <c r="N2919" s="34">
        <v>37.159519458286695</v>
      </c>
      <c r="O2919" s="34">
        <v>44.325579852462575</v>
      </c>
      <c r="P2919" s="34">
        <v>460.40519999999998</v>
      </c>
      <c r="Q2919" t="s">
        <v>6</v>
      </c>
      <c r="R2919" t="s">
        <v>6</v>
      </c>
      <c r="S2919" t="s">
        <v>6</v>
      </c>
      <c r="T2919" t="s">
        <v>14787</v>
      </c>
      <c r="U2919" t="s">
        <v>6</v>
      </c>
      <c r="V2919" t="s">
        <v>6</v>
      </c>
      <c r="W2919" t="s">
        <v>14726</v>
      </c>
      <c r="X2919" t="s">
        <v>14809</v>
      </c>
      <c r="Y2919" t="s">
        <v>14810</v>
      </c>
      <c r="Z2919" t="s">
        <v>14810</v>
      </c>
      <c r="AA2919" t="s">
        <v>14811</v>
      </c>
      <c r="AB2919" t="s">
        <v>14812</v>
      </c>
      <c r="AC2919" t="s">
        <v>14763</v>
      </c>
    </row>
    <row r="2920" spans="1:29" x14ac:dyDescent="0.3">
      <c r="A2920" t="s">
        <v>339</v>
      </c>
      <c r="B2920" s="35">
        <v>268</v>
      </c>
      <c r="C2920" t="s">
        <v>134</v>
      </c>
      <c r="D2920" s="35">
        <v>2016</v>
      </c>
      <c r="E2920" t="s">
        <v>3416</v>
      </c>
      <c r="F2920" s="34" t="s">
        <v>6</v>
      </c>
      <c r="G2920" s="34" t="s">
        <v>6</v>
      </c>
      <c r="H2920" s="34" t="s">
        <v>6</v>
      </c>
      <c r="I2920" s="34">
        <v>56.712457962588836</v>
      </c>
      <c r="J2920" s="34">
        <v>29.434126568747292</v>
      </c>
      <c r="K2920" s="34">
        <v>27.278331393841544</v>
      </c>
      <c r="L2920" s="34">
        <v>39.777671568346975</v>
      </c>
      <c r="M2920" s="34">
        <v>41.315290301650322</v>
      </c>
      <c r="N2920" s="34">
        <v>37.590140312354656</v>
      </c>
      <c r="O2920" s="34">
        <v>45.980422899250875</v>
      </c>
      <c r="P2920" s="34">
        <v>495.92189999999999</v>
      </c>
      <c r="Q2920" t="s">
        <v>6</v>
      </c>
      <c r="R2920" t="s">
        <v>6</v>
      </c>
      <c r="S2920" t="s">
        <v>6</v>
      </c>
      <c r="T2920" t="s">
        <v>14787</v>
      </c>
      <c r="U2920" t="s">
        <v>6</v>
      </c>
      <c r="V2920" t="s">
        <v>6</v>
      </c>
      <c r="W2920" t="s">
        <v>14726</v>
      </c>
      <c r="X2920" t="s">
        <v>14809</v>
      </c>
      <c r="Y2920" t="s">
        <v>14810</v>
      </c>
      <c r="Z2920" t="s">
        <v>14810</v>
      </c>
      <c r="AA2920" t="s">
        <v>14811</v>
      </c>
      <c r="AB2920" t="s">
        <v>14812</v>
      </c>
      <c r="AC2920" t="s">
        <v>14763</v>
      </c>
    </row>
    <row r="2921" spans="1:29" x14ac:dyDescent="0.3">
      <c r="A2921" t="s">
        <v>339</v>
      </c>
      <c r="B2921" s="35">
        <v>268</v>
      </c>
      <c r="C2921" t="s">
        <v>134</v>
      </c>
      <c r="D2921" s="35">
        <v>2017</v>
      </c>
      <c r="E2921" t="s">
        <v>3417</v>
      </c>
      <c r="F2921" s="34" t="s">
        <v>6</v>
      </c>
      <c r="G2921" s="34" t="s">
        <v>6</v>
      </c>
      <c r="H2921" s="34" t="s">
        <v>6</v>
      </c>
      <c r="I2921" s="34">
        <v>56.730409067803819</v>
      </c>
      <c r="J2921" s="34">
        <v>28.632679977546633</v>
      </c>
      <c r="K2921" s="34">
        <v>28.097729090257186</v>
      </c>
      <c r="L2921" s="34">
        <v>43.913155776724523</v>
      </c>
      <c r="M2921" s="34">
        <v>42.491659905263674</v>
      </c>
      <c r="N2921" s="34">
        <v>39.95268938874591</v>
      </c>
      <c r="O2921" s="34">
        <v>47.436585350099271</v>
      </c>
      <c r="P2921" s="34">
        <v>543.40300000000002</v>
      </c>
      <c r="Q2921" t="s">
        <v>6</v>
      </c>
      <c r="R2921" t="s">
        <v>6</v>
      </c>
      <c r="S2921" t="s">
        <v>6</v>
      </c>
      <c r="T2921" t="s">
        <v>14787</v>
      </c>
      <c r="U2921" t="s">
        <v>6</v>
      </c>
      <c r="V2921" t="s">
        <v>6</v>
      </c>
      <c r="W2921" t="s">
        <v>14726</v>
      </c>
      <c r="X2921" t="s">
        <v>14809</v>
      </c>
      <c r="Y2921" t="s">
        <v>14810</v>
      </c>
      <c r="Z2921" t="s">
        <v>14810</v>
      </c>
      <c r="AA2921" t="s">
        <v>14811</v>
      </c>
      <c r="AB2921" t="s">
        <v>14812</v>
      </c>
      <c r="AC2921" t="s">
        <v>14763</v>
      </c>
    </row>
    <row r="2922" spans="1:29" x14ac:dyDescent="0.3">
      <c r="A2922" t="s">
        <v>339</v>
      </c>
      <c r="B2922" s="35">
        <v>268</v>
      </c>
      <c r="C2922" t="s">
        <v>134</v>
      </c>
      <c r="D2922" s="35">
        <v>2018</v>
      </c>
      <c r="E2922" t="s">
        <v>3418</v>
      </c>
      <c r="F2922" s="34" t="s">
        <v>6</v>
      </c>
      <c r="G2922" s="34" t="s">
        <v>6</v>
      </c>
      <c r="H2922" s="34" t="s">
        <v>6</v>
      </c>
      <c r="I2922" s="34">
        <v>61.296898446606924</v>
      </c>
      <c r="J2922" s="34">
        <v>30.156503541906222</v>
      </c>
      <c r="K2922" s="34">
        <v>31.140394904700702</v>
      </c>
      <c r="L2922" s="34">
        <v>43.22954703440751</v>
      </c>
      <c r="M2922" s="34">
        <v>44.119546256124572</v>
      </c>
      <c r="N2922" s="34">
        <v>40.354283554518247</v>
      </c>
      <c r="O2922" s="34">
        <v>48.546425640582598</v>
      </c>
      <c r="P2922" s="34">
        <v>575.28489999999999</v>
      </c>
      <c r="Q2922" t="s">
        <v>6</v>
      </c>
      <c r="R2922" t="s">
        <v>6</v>
      </c>
      <c r="S2922" t="s">
        <v>6</v>
      </c>
      <c r="T2922" t="s">
        <v>14787</v>
      </c>
      <c r="U2922" t="s">
        <v>6</v>
      </c>
      <c r="V2922" t="s">
        <v>6</v>
      </c>
      <c r="W2922" t="s">
        <v>14726</v>
      </c>
      <c r="X2922" t="s">
        <v>14809</v>
      </c>
      <c r="Y2922" t="s">
        <v>14810</v>
      </c>
      <c r="Z2922" t="s">
        <v>14810</v>
      </c>
      <c r="AA2922" t="s">
        <v>14811</v>
      </c>
      <c r="AB2922" t="s">
        <v>14812</v>
      </c>
      <c r="AC2922" t="s">
        <v>14763</v>
      </c>
    </row>
    <row r="2923" spans="1:29" x14ac:dyDescent="0.3">
      <c r="A2923" t="s">
        <v>339</v>
      </c>
      <c r="B2923" s="35">
        <v>268</v>
      </c>
      <c r="C2923" t="s">
        <v>134</v>
      </c>
      <c r="D2923" s="35">
        <v>2019</v>
      </c>
      <c r="E2923" t="s">
        <v>3419</v>
      </c>
      <c r="F2923" s="34" t="s">
        <v>6</v>
      </c>
      <c r="G2923" s="34" t="s">
        <v>6</v>
      </c>
      <c r="H2923" s="34" t="s">
        <v>6</v>
      </c>
      <c r="I2923" s="34">
        <v>62.952007831313296</v>
      </c>
      <c r="J2923" s="34">
        <v>31.122061506673216</v>
      </c>
      <c r="K2923" s="34">
        <v>31.82994632464008</v>
      </c>
      <c r="L2923" s="34">
        <v>44.274660374810928</v>
      </c>
      <c r="M2923" s="34">
        <v>45.010355176997727</v>
      </c>
      <c r="N2923" s="34">
        <v>41.726509934063529</v>
      </c>
      <c r="O2923" s="34">
        <v>49.077759512123933</v>
      </c>
      <c r="P2923" s="34">
        <v>609.827</v>
      </c>
      <c r="Q2923" t="s">
        <v>6</v>
      </c>
      <c r="R2923" t="s">
        <v>6</v>
      </c>
      <c r="S2923" t="s">
        <v>6</v>
      </c>
      <c r="T2923" t="s">
        <v>14787</v>
      </c>
      <c r="U2923" t="s">
        <v>6</v>
      </c>
      <c r="V2923" t="s">
        <v>6</v>
      </c>
      <c r="W2923" t="s">
        <v>14726</v>
      </c>
      <c r="X2923" t="s">
        <v>14809</v>
      </c>
      <c r="Y2923" t="s">
        <v>14810</v>
      </c>
      <c r="Z2923" t="s">
        <v>14810</v>
      </c>
      <c r="AA2923" t="s">
        <v>14811</v>
      </c>
      <c r="AB2923" t="s">
        <v>14812</v>
      </c>
      <c r="AC2923" t="s">
        <v>14763</v>
      </c>
    </row>
    <row r="2924" spans="1:29" x14ac:dyDescent="0.3">
      <c r="A2924" t="s">
        <v>339</v>
      </c>
      <c r="B2924" s="35">
        <v>268</v>
      </c>
      <c r="C2924" t="s">
        <v>134</v>
      </c>
      <c r="D2924" s="35">
        <v>2020</v>
      </c>
      <c r="E2924" t="s">
        <v>3420</v>
      </c>
      <c r="F2924" s="34" t="s">
        <v>6</v>
      </c>
      <c r="G2924" s="34" t="s">
        <v>6</v>
      </c>
      <c r="H2924" s="34" t="s">
        <v>6</v>
      </c>
      <c r="I2924" s="34">
        <v>68.974692126529391</v>
      </c>
      <c r="J2924" s="34">
        <v>34.211729954267426</v>
      </c>
      <c r="K2924" s="34">
        <v>34.762962172261965</v>
      </c>
      <c r="L2924" s="34">
        <v>56.037444957807189</v>
      </c>
      <c r="M2924" s="34">
        <v>55.321401497582912</v>
      </c>
      <c r="N2924" s="34">
        <v>53.194281905154384</v>
      </c>
      <c r="O2924" s="34">
        <v>60.109497048821183</v>
      </c>
      <c r="P2924" s="34">
        <v>574.04179999999997</v>
      </c>
      <c r="Q2924" t="s">
        <v>6</v>
      </c>
      <c r="R2924" t="s">
        <v>6</v>
      </c>
      <c r="S2924" t="s">
        <v>6</v>
      </c>
      <c r="T2924" t="s">
        <v>14787</v>
      </c>
      <c r="U2924" t="s">
        <v>6</v>
      </c>
      <c r="V2924" t="s">
        <v>6</v>
      </c>
      <c r="W2924" t="s">
        <v>14726</v>
      </c>
      <c r="X2924" t="s">
        <v>14809</v>
      </c>
      <c r="Y2924" t="s">
        <v>14810</v>
      </c>
      <c r="Z2924" t="s">
        <v>14810</v>
      </c>
      <c r="AA2924" t="s">
        <v>14811</v>
      </c>
      <c r="AB2924" t="s">
        <v>14812</v>
      </c>
      <c r="AC2924" t="s">
        <v>14763</v>
      </c>
    </row>
    <row r="2925" spans="1:29" x14ac:dyDescent="0.3">
      <c r="A2925" t="s">
        <v>339</v>
      </c>
      <c r="B2925" s="35">
        <v>268</v>
      </c>
      <c r="C2925" t="s">
        <v>134</v>
      </c>
      <c r="D2925" s="35">
        <v>2021</v>
      </c>
      <c r="E2925" t="s">
        <v>3421</v>
      </c>
      <c r="F2925" s="34" t="s">
        <v>6</v>
      </c>
      <c r="G2925" s="34" t="s">
        <v>6</v>
      </c>
      <c r="H2925" s="34" t="s">
        <v>6</v>
      </c>
      <c r="I2925" s="34">
        <v>65.494002069489795</v>
      </c>
      <c r="J2925" s="34">
        <v>32.234536223098189</v>
      </c>
      <c r="K2925" s="34">
        <v>33.259465846391606</v>
      </c>
      <c r="L2925" s="34">
        <v>52.120865021159922</v>
      </c>
      <c r="M2925" s="34">
        <v>52.438417539840607</v>
      </c>
      <c r="N2925" s="34">
        <v>49.215254596355059</v>
      </c>
      <c r="O2925" s="34">
        <v>56.472605598160882</v>
      </c>
      <c r="P2925" s="34">
        <v>675.93269999999995</v>
      </c>
      <c r="Q2925" t="s">
        <v>6</v>
      </c>
      <c r="R2925" t="s">
        <v>6</v>
      </c>
      <c r="S2925" t="s">
        <v>6</v>
      </c>
      <c r="T2925" t="s">
        <v>14787</v>
      </c>
      <c r="U2925" t="s">
        <v>6</v>
      </c>
      <c r="V2925" t="s">
        <v>6</v>
      </c>
      <c r="W2925" t="s">
        <v>14726</v>
      </c>
      <c r="X2925" t="s">
        <v>14809</v>
      </c>
      <c r="Y2925" t="s">
        <v>14810</v>
      </c>
      <c r="Z2925" t="s">
        <v>14810</v>
      </c>
      <c r="AA2925" t="s">
        <v>14811</v>
      </c>
      <c r="AB2925" t="s">
        <v>14812</v>
      </c>
      <c r="AC2925" t="s">
        <v>14763</v>
      </c>
    </row>
    <row r="2926" spans="1:29" x14ac:dyDescent="0.3">
      <c r="A2926" t="s">
        <v>339</v>
      </c>
      <c r="B2926" s="35">
        <v>268</v>
      </c>
      <c r="C2926" t="s">
        <v>134</v>
      </c>
      <c r="D2926" s="35">
        <v>2022</v>
      </c>
      <c r="E2926" t="s">
        <v>3422</v>
      </c>
      <c r="F2926" s="34" t="s">
        <v>6</v>
      </c>
      <c r="G2926" s="34" t="s">
        <v>6</v>
      </c>
      <c r="H2926" s="34" t="s">
        <v>6</v>
      </c>
      <c r="I2926" s="34">
        <v>68.373913240304788</v>
      </c>
      <c r="J2926" s="34">
        <v>33.255280977336298</v>
      </c>
      <c r="K2926" s="34">
        <v>35.118632262968489</v>
      </c>
      <c r="L2926" s="34">
        <v>48.50863619557478</v>
      </c>
      <c r="M2926" s="34">
        <v>50.253481581005275</v>
      </c>
      <c r="N2926" s="34">
        <v>47.235226618463791</v>
      </c>
      <c r="O2926" s="34">
        <v>53.759427935460778</v>
      </c>
      <c r="P2926" s="34">
        <v>769.4941</v>
      </c>
      <c r="Q2926" t="s">
        <v>6</v>
      </c>
      <c r="R2926" t="s">
        <v>6</v>
      </c>
      <c r="S2926" t="s">
        <v>6</v>
      </c>
      <c r="T2926" t="s">
        <v>14787</v>
      </c>
      <c r="U2926" t="s">
        <v>6</v>
      </c>
      <c r="V2926" t="s">
        <v>6</v>
      </c>
      <c r="W2926" t="s">
        <v>14726</v>
      </c>
      <c r="X2926" t="s">
        <v>14809</v>
      </c>
      <c r="Y2926" t="s">
        <v>14810</v>
      </c>
      <c r="Z2926" t="s">
        <v>14810</v>
      </c>
      <c r="AA2926" t="s">
        <v>14811</v>
      </c>
      <c r="AB2926" t="s">
        <v>14812</v>
      </c>
      <c r="AC2926" t="s">
        <v>14763</v>
      </c>
    </row>
    <row r="2927" spans="1:29" x14ac:dyDescent="0.3">
      <c r="A2927" t="s">
        <v>339</v>
      </c>
      <c r="B2927" s="35">
        <v>268</v>
      </c>
      <c r="C2927" t="s">
        <v>134</v>
      </c>
      <c r="D2927" s="35">
        <v>2023</v>
      </c>
      <c r="E2927" t="s">
        <v>3423</v>
      </c>
      <c r="F2927" s="34" t="s">
        <v>6</v>
      </c>
      <c r="G2927" s="34" t="s">
        <v>6</v>
      </c>
      <c r="H2927" s="34" t="s">
        <v>6</v>
      </c>
      <c r="I2927" s="34">
        <v>73.83269105711878</v>
      </c>
      <c r="J2927" s="34">
        <v>37.208444102591507</v>
      </c>
      <c r="K2927" s="34">
        <v>36.624246954527273</v>
      </c>
      <c r="L2927" s="34">
        <v>41.08267762753821</v>
      </c>
      <c r="M2927" s="34">
        <v>45.011546732699379</v>
      </c>
      <c r="N2927" s="34">
        <v>42.29469139266336</v>
      </c>
      <c r="O2927" s="34">
        <v>48.550116599075125</v>
      </c>
      <c r="P2927" s="34">
        <v>846.30920000000003</v>
      </c>
      <c r="Q2927" t="s">
        <v>6</v>
      </c>
      <c r="R2927" t="s">
        <v>6</v>
      </c>
      <c r="S2927" t="s">
        <v>6</v>
      </c>
      <c r="T2927" t="s">
        <v>14787</v>
      </c>
      <c r="U2927" t="s">
        <v>6</v>
      </c>
      <c r="V2927" t="s">
        <v>6</v>
      </c>
      <c r="W2927" t="s">
        <v>14726</v>
      </c>
      <c r="X2927" t="s">
        <v>14809</v>
      </c>
      <c r="Y2927" t="s">
        <v>14810</v>
      </c>
      <c r="Z2927" t="s">
        <v>14810</v>
      </c>
      <c r="AA2927" t="s">
        <v>14811</v>
      </c>
      <c r="AB2927" t="s">
        <v>14812</v>
      </c>
      <c r="AC2927" t="s">
        <v>14763</v>
      </c>
    </row>
    <row r="2928" spans="1:29" x14ac:dyDescent="0.3">
      <c r="A2928" t="s">
        <v>339</v>
      </c>
      <c r="B2928" s="35">
        <v>268</v>
      </c>
      <c r="C2928" t="s">
        <v>134</v>
      </c>
      <c r="D2928" s="35">
        <v>2024</v>
      </c>
      <c r="E2928" t="s">
        <v>14813</v>
      </c>
      <c r="F2928" s="34" t="s">
        <v>6</v>
      </c>
      <c r="G2928" s="34" t="s">
        <v>6</v>
      </c>
      <c r="H2928" s="34" t="s">
        <v>6</v>
      </c>
      <c r="I2928" s="34">
        <v>76.316833773916272</v>
      </c>
      <c r="J2928" s="34">
        <v>39.717738217643756</v>
      </c>
      <c r="K2928" s="34">
        <v>36.599095556272516</v>
      </c>
      <c r="L2928" s="34">
        <v>39.571795669509328</v>
      </c>
      <c r="M2928" s="34">
        <v>44.763857440314339</v>
      </c>
      <c r="N2928" s="34">
        <v>41.143171538937999</v>
      </c>
      <c r="O2928" s="34">
        <v>47.871591672956527</v>
      </c>
      <c r="P2928" s="34">
        <v>921.11996119775597</v>
      </c>
      <c r="Q2928" t="s">
        <v>6</v>
      </c>
      <c r="R2928" t="s">
        <v>6</v>
      </c>
      <c r="S2928" t="s">
        <v>6</v>
      </c>
      <c r="T2928" t="s">
        <v>14787</v>
      </c>
      <c r="U2928" t="s">
        <v>6</v>
      </c>
      <c r="V2928" t="s">
        <v>6</v>
      </c>
      <c r="W2928" t="s">
        <v>14726</v>
      </c>
      <c r="X2928" t="s">
        <v>14809</v>
      </c>
      <c r="Y2928" t="s">
        <v>14810</v>
      </c>
      <c r="Z2928" t="s">
        <v>14810</v>
      </c>
      <c r="AA2928" t="s">
        <v>14811</v>
      </c>
      <c r="AB2928" t="s">
        <v>14812</v>
      </c>
      <c r="AC2928" t="s">
        <v>14763</v>
      </c>
    </row>
    <row r="2929" spans="1:29" x14ac:dyDescent="0.3">
      <c r="A2929" t="s">
        <v>339</v>
      </c>
      <c r="B2929" s="35">
        <v>273</v>
      </c>
      <c r="C2929" t="s">
        <v>135</v>
      </c>
      <c r="D2929" s="35">
        <v>1950</v>
      </c>
      <c r="E2929" t="s">
        <v>3424</v>
      </c>
      <c r="F2929" s="34" t="s">
        <v>6</v>
      </c>
      <c r="G2929" s="34" t="s">
        <v>6</v>
      </c>
      <c r="H2929" s="34" t="s">
        <v>6</v>
      </c>
      <c r="I2929" s="34" t="s">
        <v>6</v>
      </c>
      <c r="J2929" s="34" t="s">
        <v>6</v>
      </c>
      <c r="K2929" s="34" t="s">
        <v>6</v>
      </c>
      <c r="L2929" s="34" t="s">
        <v>6</v>
      </c>
      <c r="M2929" s="34" t="s">
        <v>6</v>
      </c>
      <c r="N2929" s="34" t="s">
        <v>6</v>
      </c>
      <c r="O2929" s="34">
        <v>5.5658529468096205</v>
      </c>
      <c r="P2929" s="34">
        <v>5.7365631640474743E-2</v>
      </c>
      <c r="Q2929" t="s">
        <v>14814</v>
      </c>
      <c r="R2929" t="s">
        <v>14815</v>
      </c>
      <c r="S2929" t="s">
        <v>2754</v>
      </c>
      <c r="T2929" t="s">
        <v>14656</v>
      </c>
      <c r="U2929" t="s">
        <v>14656</v>
      </c>
      <c r="V2929" t="s">
        <v>14656</v>
      </c>
      <c r="W2929" t="s">
        <v>14662</v>
      </c>
      <c r="X2929" t="s">
        <v>14662</v>
      </c>
      <c r="Y2929" t="s">
        <v>14816</v>
      </c>
      <c r="Z2929" t="s">
        <v>6</v>
      </c>
      <c r="AA2929" t="s">
        <v>6</v>
      </c>
      <c r="AB2929" t="s">
        <v>14817</v>
      </c>
      <c r="AC2929" t="s">
        <v>14751</v>
      </c>
    </row>
    <row r="2930" spans="1:29" x14ac:dyDescent="0.3">
      <c r="A2930" t="s">
        <v>339</v>
      </c>
      <c r="B2930" s="35">
        <v>273</v>
      </c>
      <c r="C2930" t="s">
        <v>135</v>
      </c>
      <c r="D2930" s="35">
        <v>1951</v>
      </c>
      <c r="E2930" t="s">
        <v>3425</v>
      </c>
      <c r="F2930" s="34" t="s">
        <v>6</v>
      </c>
      <c r="G2930" s="34" t="s">
        <v>6</v>
      </c>
      <c r="H2930" s="34" t="s">
        <v>6</v>
      </c>
      <c r="I2930" s="34" t="s">
        <v>6</v>
      </c>
      <c r="J2930" s="34" t="s">
        <v>6</v>
      </c>
      <c r="K2930" s="34" t="s">
        <v>6</v>
      </c>
      <c r="L2930" s="34" t="s">
        <v>6</v>
      </c>
      <c r="M2930" s="34" t="s">
        <v>6</v>
      </c>
      <c r="N2930" s="34" t="s">
        <v>6</v>
      </c>
      <c r="O2930" s="34">
        <v>4.114775126045787</v>
      </c>
      <c r="P2930" s="34">
        <v>7.4456538912979764E-2</v>
      </c>
      <c r="Q2930" t="s">
        <v>14814</v>
      </c>
      <c r="R2930" t="s">
        <v>14815</v>
      </c>
      <c r="S2930" t="s">
        <v>2754</v>
      </c>
      <c r="T2930" t="s">
        <v>14656</v>
      </c>
      <c r="U2930" t="s">
        <v>14656</v>
      </c>
      <c r="V2930" t="s">
        <v>14656</v>
      </c>
      <c r="W2930" t="s">
        <v>14662</v>
      </c>
      <c r="X2930" t="s">
        <v>14662</v>
      </c>
      <c r="Y2930" t="s">
        <v>14816</v>
      </c>
      <c r="Z2930" t="s">
        <v>6</v>
      </c>
      <c r="AA2930" t="s">
        <v>6</v>
      </c>
      <c r="AB2930" t="s">
        <v>14817</v>
      </c>
      <c r="AC2930" t="s">
        <v>14751</v>
      </c>
    </row>
    <row r="2931" spans="1:29" x14ac:dyDescent="0.3">
      <c r="A2931" t="s">
        <v>339</v>
      </c>
      <c r="B2931" s="35">
        <v>273</v>
      </c>
      <c r="C2931" t="s">
        <v>135</v>
      </c>
      <c r="D2931" s="35">
        <v>1952</v>
      </c>
      <c r="E2931" t="s">
        <v>3426</v>
      </c>
      <c r="F2931" s="34" t="s">
        <v>6</v>
      </c>
      <c r="G2931" s="34" t="s">
        <v>6</v>
      </c>
      <c r="H2931" s="34" t="s">
        <v>6</v>
      </c>
      <c r="I2931" s="34" t="s">
        <v>6</v>
      </c>
      <c r="J2931" s="34" t="s">
        <v>6</v>
      </c>
      <c r="K2931" s="34" t="s">
        <v>6</v>
      </c>
      <c r="L2931" s="34" t="s">
        <v>6</v>
      </c>
      <c r="M2931" s="34" t="s">
        <v>6</v>
      </c>
      <c r="N2931" s="34" t="s">
        <v>6</v>
      </c>
      <c r="O2931" s="34">
        <v>4.1492084850599404</v>
      </c>
      <c r="P2931" s="34">
        <v>8.3696950375187082E-2</v>
      </c>
      <c r="Q2931" t="s">
        <v>14814</v>
      </c>
      <c r="R2931" t="s">
        <v>14815</v>
      </c>
      <c r="S2931" t="s">
        <v>2754</v>
      </c>
      <c r="T2931" t="s">
        <v>14656</v>
      </c>
      <c r="U2931" t="s">
        <v>14656</v>
      </c>
      <c r="V2931" t="s">
        <v>14656</v>
      </c>
      <c r="W2931" t="s">
        <v>14662</v>
      </c>
      <c r="X2931" t="s">
        <v>14662</v>
      </c>
      <c r="Y2931" t="s">
        <v>14816</v>
      </c>
      <c r="Z2931" t="s">
        <v>6</v>
      </c>
      <c r="AA2931" t="s">
        <v>6</v>
      </c>
      <c r="AB2931" t="s">
        <v>14817</v>
      </c>
      <c r="AC2931" t="s">
        <v>14751</v>
      </c>
    </row>
    <row r="2932" spans="1:29" x14ac:dyDescent="0.3">
      <c r="A2932" t="s">
        <v>339</v>
      </c>
      <c r="B2932" s="35">
        <v>273</v>
      </c>
      <c r="C2932" t="s">
        <v>135</v>
      </c>
      <c r="D2932" s="35">
        <v>1953</v>
      </c>
      <c r="E2932" t="s">
        <v>3427</v>
      </c>
      <c r="F2932" s="34" t="s">
        <v>6</v>
      </c>
      <c r="G2932" s="34" t="s">
        <v>6</v>
      </c>
      <c r="H2932" s="34" t="s">
        <v>6</v>
      </c>
      <c r="I2932" s="34" t="s">
        <v>6</v>
      </c>
      <c r="J2932" s="34" t="s">
        <v>6</v>
      </c>
      <c r="K2932" s="34" t="s">
        <v>6</v>
      </c>
      <c r="L2932" s="34" t="s">
        <v>6</v>
      </c>
      <c r="M2932" s="34" t="s">
        <v>6</v>
      </c>
      <c r="N2932" s="34" t="s">
        <v>6</v>
      </c>
      <c r="O2932" s="34">
        <v>4.0266729728181589</v>
      </c>
      <c r="P2932" s="34">
        <v>8.3126241547908084E-2</v>
      </c>
      <c r="Q2932" t="s">
        <v>14814</v>
      </c>
      <c r="R2932" t="s">
        <v>14815</v>
      </c>
      <c r="S2932" t="s">
        <v>2754</v>
      </c>
      <c r="T2932" t="s">
        <v>14656</v>
      </c>
      <c r="U2932" t="s">
        <v>14656</v>
      </c>
      <c r="V2932" t="s">
        <v>14656</v>
      </c>
      <c r="W2932" t="s">
        <v>14662</v>
      </c>
      <c r="X2932" t="s">
        <v>14662</v>
      </c>
      <c r="Y2932" t="s">
        <v>14816</v>
      </c>
      <c r="Z2932" t="s">
        <v>6</v>
      </c>
      <c r="AA2932" t="s">
        <v>6</v>
      </c>
      <c r="AB2932" t="s">
        <v>14817</v>
      </c>
      <c r="AC2932" t="s">
        <v>14751</v>
      </c>
    </row>
    <row r="2933" spans="1:29" x14ac:dyDescent="0.3">
      <c r="A2933" t="s">
        <v>339</v>
      </c>
      <c r="B2933" s="35">
        <v>273</v>
      </c>
      <c r="C2933" t="s">
        <v>135</v>
      </c>
      <c r="D2933" s="35">
        <v>1954</v>
      </c>
      <c r="E2933" t="s">
        <v>3428</v>
      </c>
      <c r="F2933" s="34" t="s">
        <v>6</v>
      </c>
      <c r="G2933" s="34" t="s">
        <v>6</v>
      </c>
      <c r="H2933" s="34" t="s">
        <v>6</v>
      </c>
      <c r="I2933" s="34" t="s">
        <v>6</v>
      </c>
      <c r="J2933" s="34" t="s">
        <v>6</v>
      </c>
      <c r="K2933" s="34" t="s">
        <v>6</v>
      </c>
      <c r="L2933" s="34" t="s">
        <v>6</v>
      </c>
      <c r="M2933" s="34" t="s">
        <v>6</v>
      </c>
      <c r="N2933" s="34" t="s">
        <v>6</v>
      </c>
      <c r="O2933" s="34">
        <v>4.6384256498694203</v>
      </c>
      <c r="P2933" s="34">
        <v>0.10130191550493096</v>
      </c>
      <c r="Q2933" t="s">
        <v>14814</v>
      </c>
      <c r="R2933" t="s">
        <v>14815</v>
      </c>
      <c r="S2933" t="s">
        <v>2754</v>
      </c>
      <c r="T2933" t="s">
        <v>14656</v>
      </c>
      <c r="U2933" t="s">
        <v>14656</v>
      </c>
      <c r="V2933" t="s">
        <v>14656</v>
      </c>
      <c r="W2933" t="s">
        <v>14662</v>
      </c>
      <c r="X2933" t="s">
        <v>14662</v>
      </c>
      <c r="Y2933" t="s">
        <v>14816</v>
      </c>
      <c r="Z2933" t="s">
        <v>6</v>
      </c>
      <c r="AA2933" t="s">
        <v>6</v>
      </c>
      <c r="AB2933" t="s">
        <v>14817</v>
      </c>
      <c r="AC2933" t="s">
        <v>14751</v>
      </c>
    </row>
    <row r="2934" spans="1:29" x14ac:dyDescent="0.3">
      <c r="A2934" t="s">
        <v>339</v>
      </c>
      <c r="B2934" s="35">
        <v>273</v>
      </c>
      <c r="C2934" t="s">
        <v>135</v>
      </c>
      <c r="D2934" s="35">
        <v>1955</v>
      </c>
      <c r="E2934" t="s">
        <v>3429</v>
      </c>
      <c r="F2934" s="34" t="s">
        <v>6</v>
      </c>
      <c r="G2934" s="34" t="s">
        <v>6</v>
      </c>
      <c r="H2934" s="34" t="s">
        <v>6</v>
      </c>
      <c r="I2934" s="34" t="s">
        <v>6</v>
      </c>
      <c r="J2934" s="34" t="s">
        <v>6</v>
      </c>
      <c r="K2934" s="34" t="s">
        <v>6</v>
      </c>
      <c r="L2934" s="34">
        <v>8.6979140175269158</v>
      </c>
      <c r="M2934" s="34" t="s">
        <v>6</v>
      </c>
      <c r="N2934" s="34" t="s">
        <v>6</v>
      </c>
      <c r="O2934" s="34">
        <v>4.5272217425145707</v>
      </c>
      <c r="P2934" s="34">
        <v>0.1238110977105663</v>
      </c>
      <c r="Q2934" t="s">
        <v>14814</v>
      </c>
      <c r="R2934" t="s">
        <v>14815</v>
      </c>
      <c r="S2934" t="s">
        <v>2754</v>
      </c>
      <c r="T2934" t="s">
        <v>14656</v>
      </c>
      <c r="U2934" t="s">
        <v>14656</v>
      </c>
      <c r="V2934" t="s">
        <v>14656</v>
      </c>
      <c r="W2934" t="s">
        <v>14662</v>
      </c>
      <c r="X2934" t="s">
        <v>14662</v>
      </c>
      <c r="Y2934" t="s">
        <v>14816</v>
      </c>
      <c r="Z2934" t="s">
        <v>6</v>
      </c>
      <c r="AA2934" t="s">
        <v>6</v>
      </c>
      <c r="AB2934" t="s">
        <v>14817</v>
      </c>
      <c r="AC2934" t="s">
        <v>14751</v>
      </c>
    </row>
    <row r="2935" spans="1:29" x14ac:dyDescent="0.3">
      <c r="A2935" t="s">
        <v>339</v>
      </c>
      <c r="B2935" s="35">
        <v>273</v>
      </c>
      <c r="C2935" t="s">
        <v>135</v>
      </c>
      <c r="D2935" s="35">
        <v>1956</v>
      </c>
      <c r="E2935" t="s">
        <v>3430</v>
      </c>
      <c r="F2935" s="34" t="s">
        <v>6</v>
      </c>
      <c r="G2935" s="34" t="s">
        <v>6</v>
      </c>
      <c r="H2935" s="34" t="s">
        <v>6</v>
      </c>
      <c r="I2935" s="34" t="s">
        <v>6</v>
      </c>
      <c r="J2935" s="34" t="s">
        <v>6</v>
      </c>
      <c r="K2935" s="34" t="s">
        <v>6</v>
      </c>
      <c r="L2935" s="34">
        <v>7.5617365517660451</v>
      </c>
      <c r="M2935" s="34" t="s">
        <v>6</v>
      </c>
      <c r="N2935" s="34" t="s">
        <v>6</v>
      </c>
      <c r="O2935" s="34">
        <v>4.2704429259219374</v>
      </c>
      <c r="P2935" s="34">
        <v>0.14183225124704751</v>
      </c>
      <c r="Q2935" t="s">
        <v>14814</v>
      </c>
      <c r="R2935" t="s">
        <v>14815</v>
      </c>
      <c r="S2935" t="s">
        <v>2754</v>
      </c>
      <c r="T2935" t="s">
        <v>14656</v>
      </c>
      <c r="U2935" t="s">
        <v>14656</v>
      </c>
      <c r="V2935" t="s">
        <v>14656</v>
      </c>
      <c r="W2935" t="s">
        <v>14662</v>
      </c>
      <c r="X2935" t="s">
        <v>14662</v>
      </c>
      <c r="Y2935" t="s">
        <v>14816</v>
      </c>
      <c r="Z2935" t="s">
        <v>6</v>
      </c>
      <c r="AA2935" t="s">
        <v>6</v>
      </c>
      <c r="AB2935" t="s">
        <v>14817</v>
      </c>
      <c r="AC2935" t="s">
        <v>14751</v>
      </c>
    </row>
    <row r="2936" spans="1:29" x14ac:dyDescent="0.3">
      <c r="A2936" t="s">
        <v>339</v>
      </c>
      <c r="B2936" s="35">
        <v>273</v>
      </c>
      <c r="C2936" t="s">
        <v>135</v>
      </c>
      <c r="D2936" s="35">
        <v>1957</v>
      </c>
      <c r="E2936" t="s">
        <v>3431</v>
      </c>
      <c r="F2936" s="34" t="s">
        <v>6</v>
      </c>
      <c r="G2936" s="34" t="s">
        <v>6</v>
      </c>
      <c r="H2936" s="34" t="s">
        <v>6</v>
      </c>
      <c r="I2936" s="34" t="s">
        <v>6</v>
      </c>
      <c r="J2936" s="34" t="s">
        <v>6</v>
      </c>
      <c r="K2936" s="34" t="s">
        <v>6</v>
      </c>
      <c r="L2936" s="34">
        <v>10.371695261645026</v>
      </c>
      <c r="M2936" s="34" t="s">
        <v>6</v>
      </c>
      <c r="N2936" s="34" t="s">
        <v>6</v>
      </c>
      <c r="O2936" s="34">
        <v>4.0355878307091588</v>
      </c>
      <c r="P2936" s="34">
        <v>0.16373922651846887</v>
      </c>
      <c r="Q2936" t="s">
        <v>14814</v>
      </c>
      <c r="R2936" t="s">
        <v>14815</v>
      </c>
      <c r="S2936" t="s">
        <v>2754</v>
      </c>
      <c r="T2936" t="s">
        <v>14656</v>
      </c>
      <c r="U2936" t="s">
        <v>14656</v>
      </c>
      <c r="V2936" t="s">
        <v>14656</v>
      </c>
      <c r="W2936" t="s">
        <v>14662</v>
      </c>
      <c r="X2936" t="s">
        <v>14662</v>
      </c>
      <c r="Y2936" t="s">
        <v>14816</v>
      </c>
      <c r="Z2936" t="s">
        <v>6</v>
      </c>
      <c r="AA2936" t="s">
        <v>6</v>
      </c>
      <c r="AB2936" t="s">
        <v>14817</v>
      </c>
      <c r="AC2936" t="s">
        <v>14751</v>
      </c>
    </row>
    <row r="2937" spans="1:29" x14ac:dyDescent="0.3">
      <c r="A2937" t="s">
        <v>339</v>
      </c>
      <c r="B2937" s="35">
        <v>273</v>
      </c>
      <c r="C2937" t="s">
        <v>135</v>
      </c>
      <c r="D2937" s="35">
        <v>1958</v>
      </c>
      <c r="E2937" t="s">
        <v>3432</v>
      </c>
      <c r="F2937" s="34" t="s">
        <v>6</v>
      </c>
      <c r="G2937" s="34" t="s">
        <v>6</v>
      </c>
      <c r="H2937" s="34" t="s">
        <v>6</v>
      </c>
      <c r="I2937" s="34" t="s">
        <v>6</v>
      </c>
      <c r="J2937" s="34" t="s">
        <v>6</v>
      </c>
      <c r="K2937" s="34" t="s">
        <v>6</v>
      </c>
      <c r="L2937" s="34">
        <v>10.067517854699043</v>
      </c>
      <c r="M2937" s="34" t="s">
        <v>6</v>
      </c>
      <c r="N2937" s="34" t="s">
        <v>6</v>
      </c>
      <c r="O2937" s="34">
        <v>3.8743187673905459</v>
      </c>
      <c r="P2937" s="34">
        <v>0.18289709580468927</v>
      </c>
      <c r="Q2937" t="s">
        <v>14814</v>
      </c>
      <c r="R2937" t="s">
        <v>14815</v>
      </c>
      <c r="S2937" t="s">
        <v>2754</v>
      </c>
      <c r="T2937" t="s">
        <v>14656</v>
      </c>
      <c r="U2937" t="s">
        <v>14656</v>
      </c>
      <c r="V2937" t="s">
        <v>14656</v>
      </c>
      <c r="W2937" t="s">
        <v>14662</v>
      </c>
      <c r="X2937" t="s">
        <v>14662</v>
      </c>
      <c r="Y2937" t="s">
        <v>14816</v>
      </c>
      <c r="Z2937" t="s">
        <v>6</v>
      </c>
      <c r="AA2937" t="s">
        <v>6</v>
      </c>
      <c r="AB2937" t="s">
        <v>14817</v>
      </c>
      <c r="AC2937" t="s">
        <v>14751</v>
      </c>
    </row>
    <row r="2938" spans="1:29" x14ac:dyDescent="0.3">
      <c r="A2938" t="s">
        <v>339</v>
      </c>
      <c r="B2938" s="35">
        <v>273</v>
      </c>
      <c r="C2938" t="s">
        <v>135</v>
      </c>
      <c r="D2938" s="35">
        <v>1959</v>
      </c>
      <c r="E2938" t="s">
        <v>3433</v>
      </c>
      <c r="F2938" s="34" t="s">
        <v>6</v>
      </c>
      <c r="G2938" s="34" t="s">
        <v>6</v>
      </c>
      <c r="H2938" s="34" t="s">
        <v>6</v>
      </c>
      <c r="I2938" s="34" t="s">
        <v>6</v>
      </c>
      <c r="J2938" s="34" t="s">
        <v>6</v>
      </c>
      <c r="K2938" s="34" t="s">
        <v>6</v>
      </c>
      <c r="L2938" s="34">
        <v>9.6276860382148985</v>
      </c>
      <c r="M2938" s="34" t="s">
        <v>6</v>
      </c>
      <c r="N2938" s="34" t="s">
        <v>6</v>
      </c>
      <c r="O2938" s="34">
        <v>3.8322284842075525</v>
      </c>
      <c r="P2938" s="34">
        <v>0.1963574109775939</v>
      </c>
      <c r="Q2938" t="s">
        <v>14814</v>
      </c>
      <c r="R2938" t="s">
        <v>14815</v>
      </c>
      <c r="S2938" t="s">
        <v>2754</v>
      </c>
      <c r="T2938" t="s">
        <v>14656</v>
      </c>
      <c r="U2938" t="s">
        <v>14656</v>
      </c>
      <c r="V2938" t="s">
        <v>14656</v>
      </c>
      <c r="W2938" t="s">
        <v>14662</v>
      </c>
      <c r="X2938" t="s">
        <v>14662</v>
      </c>
      <c r="Y2938" t="s">
        <v>14816</v>
      </c>
      <c r="Z2938" t="s">
        <v>6</v>
      </c>
      <c r="AA2938" t="s">
        <v>6</v>
      </c>
      <c r="AB2938" t="s">
        <v>14817</v>
      </c>
      <c r="AC2938" t="s">
        <v>14751</v>
      </c>
    </row>
    <row r="2939" spans="1:29" x14ac:dyDescent="0.3">
      <c r="A2939" t="s">
        <v>339</v>
      </c>
      <c r="B2939" s="35">
        <v>273</v>
      </c>
      <c r="C2939" t="s">
        <v>135</v>
      </c>
      <c r="D2939" s="35">
        <v>1960</v>
      </c>
      <c r="E2939" t="s">
        <v>3434</v>
      </c>
      <c r="F2939" s="34" t="s">
        <v>6</v>
      </c>
      <c r="G2939" s="34" t="s">
        <v>6</v>
      </c>
      <c r="H2939" s="34" t="s">
        <v>6</v>
      </c>
      <c r="I2939" s="34" t="s">
        <v>6</v>
      </c>
      <c r="J2939" s="34" t="s">
        <v>6</v>
      </c>
      <c r="K2939" s="34" t="s">
        <v>6</v>
      </c>
      <c r="L2939" s="34">
        <v>9.3616564862033407</v>
      </c>
      <c r="M2939" s="34" t="s">
        <v>6</v>
      </c>
      <c r="N2939" s="34" t="s">
        <v>6</v>
      </c>
      <c r="O2939" s="34">
        <v>4.3679282820223753</v>
      </c>
      <c r="P2939" s="34">
        <v>0.22338481646095268</v>
      </c>
      <c r="Q2939" t="s">
        <v>14814</v>
      </c>
      <c r="R2939" t="s">
        <v>14815</v>
      </c>
      <c r="S2939" t="s">
        <v>2754</v>
      </c>
      <c r="T2939" t="s">
        <v>14656</v>
      </c>
      <c r="U2939" t="s">
        <v>14656</v>
      </c>
      <c r="V2939" t="s">
        <v>14656</v>
      </c>
      <c r="W2939" t="s">
        <v>14662</v>
      </c>
      <c r="X2939" t="s">
        <v>14662</v>
      </c>
      <c r="Y2939" t="s">
        <v>14816</v>
      </c>
      <c r="Z2939" t="s">
        <v>6</v>
      </c>
      <c r="AA2939" t="s">
        <v>6</v>
      </c>
      <c r="AB2939" t="s">
        <v>14817</v>
      </c>
      <c r="AC2939" t="s">
        <v>14751</v>
      </c>
    </row>
    <row r="2940" spans="1:29" x14ac:dyDescent="0.3">
      <c r="A2940" t="s">
        <v>339</v>
      </c>
      <c r="B2940" s="35">
        <v>273</v>
      </c>
      <c r="C2940" t="s">
        <v>135</v>
      </c>
      <c r="D2940" s="35">
        <v>1961</v>
      </c>
      <c r="E2940" t="s">
        <v>3435</v>
      </c>
      <c r="F2940" s="34" t="s">
        <v>6</v>
      </c>
      <c r="G2940" s="34" t="s">
        <v>6</v>
      </c>
      <c r="H2940" s="34" t="s">
        <v>6</v>
      </c>
      <c r="I2940" s="34" t="s">
        <v>6</v>
      </c>
      <c r="J2940" s="34" t="s">
        <v>6</v>
      </c>
      <c r="K2940" s="34" t="s">
        <v>6</v>
      </c>
      <c r="L2940" s="34">
        <v>9.7013919608578725</v>
      </c>
      <c r="M2940" s="34" t="s">
        <v>6</v>
      </c>
      <c r="N2940" s="34" t="s">
        <v>6</v>
      </c>
      <c r="O2940" s="34">
        <v>4.2493784964740682</v>
      </c>
      <c r="P2940" s="34">
        <v>0.24242224249818972</v>
      </c>
      <c r="Q2940" t="s">
        <v>14814</v>
      </c>
      <c r="R2940" t="s">
        <v>14815</v>
      </c>
      <c r="S2940" t="s">
        <v>2754</v>
      </c>
      <c r="T2940" t="s">
        <v>14656</v>
      </c>
      <c r="U2940" t="s">
        <v>14656</v>
      </c>
      <c r="V2940" t="s">
        <v>14656</v>
      </c>
      <c r="W2940" t="s">
        <v>14662</v>
      </c>
      <c r="X2940" t="s">
        <v>14662</v>
      </c>
      <c r="Y2940" t="s">
        <v>14816</v>
      </c>
      <c r="Z2940" t="s">
        <v>6</v>
      </c>
      <c r="AA2940" t="s">
        <v>6</v>
      </c>
      <c r="AB2940" t="s">
        <v>14817</v>
      </c>
      <c r="AC2940" t="s">
        <v>14751</v>
      </c>
    </row>
    <row r="2941" spans="1:29" x14ac:dyDescent="0.3">
      <c r="A2941" t="s">
        <v>339</v>
      </c>
      <c r="B2941" s="35">
        <v>273</v>
      </c>
      <c r="C2941" t="s">
        <v>135</v>
      </c>
      <c r="D2941" s="35">
        <v>1962</v>
      </c>
      <c r="E2941" t="s">
        <v>3436</v>
      </c>
      <c r="F2941" s="34" t="s">
        <v>6</v>
      </c>
      <c r="G2941" s="34" t="s">
        <v>6</v>
      </c>
      <c r="H2941" s="34" t="s">
        <v>6</v>
      </c>
      <c r="I2941" s="34" t="s">
        <v>6</v>
      </c>
      <c r="J2941" s="34" t="s">
        <v>6</v>
      </c>
      <c r="K2941" s="34" t="s">
        <v>6</v>
      </c>
      <c r="L2941" s="34">
        <v>9.503895648638359</v>
      </c>
      <c r="M2941" s="34" t="s">
        <v>6</v>
      </c>
      <c r="N2941" s="34" t="s">
        <v>6</v>
      </c>
      <c r="O2941" s="34">
        <v>3.9621465634022526</v>
      </c>
      <c r="P2941" s="34">
        <v>0.26059131516706102</v>
      </c>
      <c r="Q2941" t="s">
        <v>14814</v>
      </c>
      <c r="R2941" t="s">
        <v>14815</v>
      </c>
      <c r="S2941" t="s">
        <v>2754</v>
      </c>
      <c r="T2941" t="s">
        <v>14656</v>
      </c>
      <c r="U2941" t="s">
        <v>14656</v>
      </c>
      <c r="V2941" t="s">
        <v>14656</v>
      </c>
      <c r="W2941" t="s">
        <v>14662</v>
      </c>
      <c r="X2941" t="s">
        <v>14662</v>
      </c>
      <c r="Y2941" t="s">
        <v>14816</v>
      </c>
      <c r="Z2941" t="s">
        <v>6</v>
      </c>
      <c r="AA2941" t="s">
        <v>6</v>
      </c>
      <c r="AB2941" t="s">
        <v>14817</v>
      </c>
      <c r="AC2941" t="s">
        <v>14751</v>
      </c>
    </row>
    <row r="2942" spans="1:29" x14ac:dyDescent="0.3">
      <c r="A2942" t="s">
        <v>339</v>
      </c>
      <c r="B2942" s="35">
        <v>273</v>
      </c>
      <c r="C2942" t="s">
        <v>135</v>
      </c>
      <c r="D2942" s="35">
        <v>1963</v>
      </c>
      <c r="E2942" t="s">
        <v>3437</v>
      </c>
      <c r="F2942" s="34" t="s">
        <v>6</v>
      </c>
      <c r="G2942" s="34" t="s">
        <v>6</v>
      </c>
      <c r="H2942" s="34" t="s">
        <v>6</v>
      </c>
      <c r="I2942" s="34" t="s">
        <v>6</v>
      </c>
      <c r="J2942" s="34" t="s">
        <v>6</v>
      </c>
      <c r="K2942" s="34" t="s">
        <v>6</v>
      </c>
      <c r="L2942" s="34">
        <v>9.3741731893892268</v>
      </c>
      <c r="M2942" s="34" t="s">
        <v>6</v>
      </c>
      <c r="N2942" s="34" t="s">
        <v>6</v>
      </c>
      <c r="O2942" s="34">
        <v>3.9021601058330733</v>
      </c>
      <c r="P2942" s="34">
        <v>0.28623444352475502</v>
      </c>
      <c r="Q2942" t="s">
        <v>14814</v>
      </c>
      <c r="R2942" t="s">
        <v>14815</v>
      </c>
      <c r="S2942" t="s">
        <v>2754</v>
      </c>
      <c r="T2942" t="s">
        <v>14656</v>
      </c>
      <c r="U2942" t="s">
        <v>14656</v>
      </c>
      <c r="V2942" t="s">
        <v>14656</v>
      </c>
      <c r="W2942" t="s">
        <v>14662</v>
      </c>
      <c r="X2942" t="s">
        <v>14662</v>
      </c>
      <c r="Y2942" t="s">
        <v>14816</v>
      </c>
      <c r="Z2942" t="s">
        <v>6</v>
      </c>
      <c r="AA2942" t="s">
        <v>6</v>
      </c>
      <c r="AB2942" t="s">
        <v>14817</v>
      </c>
      <c r="AC2942" t="s">
        <v>14751</v>
      </c>
    </row>
    <row r="2943" spans="1:29" x14ac:dyDescent="0.3">
      <c r="A2943" t="s">
        <v>339</v>
      </c>
      <c r="B2943" s="35">
        <v>273</v>
      </c>
      <c r="C2943" t="s">
        <v>135</v>
      </c>
      <c r="D2943" s="35">
        <v>1964</v>
      </c>
      <c r="E2943" t="s">
        <v>3438</v>
      </c>
      <c r="F2943" s="34" t="s">
        <v>6</v>
      </c>
      <c r="G2943" s="34" t="s">
        <v>6</v>
      </c>
      <c r="H2943" s="34" t="s">
        <v>6</v>
      </c>
      <c r="I2943" s="34" t="s">
        <v>6</v>
      </c>
      <c r="J2943" s="34" t="s">
        <v>6</v>
      </c>
      <c r="K2943" s="34" t="s">
        <v>6</v>
      </c>
      <c r="L2943" s="34">
        <v>10.92265214285891</v>
      </c>
      <c r="M2943" s="34" t="s">
        <v>6</v>
      </c>
      <c r="N2943" s="34" t="s">
        <v>6</v>
      </c>
      <c r="O2943" s="34">
        <v>5.8729944538011569</v>
      </c>
      <c r="P2943" s="34">
        <v>0.32681628925521899</v>
      </c>
      <c r="Q2943" t="s">
        <v>14814</v>
      </c>
      <c r="R2943" t="s">
        <v>14815</v>
      </c>
      <c r="S2943" t="s">
        <v>2754</v>
      </c>
      <c r="T2943" t="s">
        <v>14656</v>
      </c>
      <c r="U2943" t="s">
        <v>14656</v>
      </c>
      <c r="V2943" t="s">
        <v>14656</v>
      </c>
      <c r="W2943" t="s">
        <v>14662</v>
      </c>
      <c r="X2943" t="s">
        <v>14662</v>
      </c>
      <c r="Y2943" t="s">
        <v>14816</v>
      </c>
      <c r="Z2943" t="s">
        <v>6</v>
      </c>
      <c r="AA2943" t="s">
        <v>6</v>
      </c>
      <c r="AB2943" t="s">
        <v>14817</v>
      </c>
      <c r="AC2943" t="s">
        <v>14751</v>
      </c>
    </row>
    <row r="2944" spans="1:29" x14ac:dyDescent="0.3">
      <c r="A2944" t="s">
        <v>339</v>
      </c>
      <c r="B2944" s="35">
        <v>273</v>
      </c>
      <c r="C2944" t="s">
        <v>135</v>
      </c>
      <c r="D2944" s="35">
        <v>1965</v>
      </c>
      <c r="E2944" t="s">
        <v>3439</v>
      </c>
      <c r="F2944" s="34" t="s">
        <v>6</v>
      </c>
      <c r="G2944" s="34" t="s">
        <v>6</v>
      </c>
      <c r="H2944" s="34" t="s">
        <v>6</v>
      </c>
      <c r="I2944" s="34" t="s">
        <v>6</v>
      </c>
      <c r="J2944" s="34" t="s">
        <v>6</v>
      </c>
      <c r="K2944" s="34" t="s">
        <v>6</v>
      </c>
      <c r="L2944" s="34">
        <v>13.171752812215839</v>
      </c>
      <c r="M2944" s="34" t="s">
        <v>6</v>
      </c>
      <c r="N2944" s="34" t="s">
        <v>6</v>
      </c>
      <c r="O2944" s="34">
        <v>9.4267763482534512</v>
      </c>
      <c r="P2944" s="34">
        <v>0.36057558674031698</v>
      </c>
      <c r="Q2944" t="s">
        <v>14814</v>
      </c>
      <c r="R2944" t="s">
        <v>14815</v>
      </c>
      <c r="S2944" t="s">
        <v>2754</v>
      </c>
      <c r="T2944" t="s">
        <v>14656</v>
      </c>
      <c r="U2944" t="s">
        <v>14656</v>
      </c>
      <c r="V2944" t="s">
        <v>14656</v>
      </c>
      <c r="W2944" t="s">
        <v>14662</v>
      </c>
      <c r="X2944" t="s">
        <v>14662</v>
      </c>
      <c r="Y2944" t="s">
        <v>14816</v>
      </c>
      <c r="Z2944" t="s">
        <v>6</v>
      </c>
      <c r="AA2944" t="s">
        <v>6</v>
      </c>
      <c r="AB2944" t="s">
        <v>14817</v>
      </c>
      <c r="AC2944" t="s">
        <v>14751</v>
      </c>
    </row>
    <row r="2945" spans="1:29" x14ac:dyDescent="0.3">
      <c r="A2945" t="s">
        <v>339</v>
      </c>
      <c r="B2945" s="35">
        <v>273</v>
      </c>
      <c r="C2945" t="s">
        <v>135</v>
      </c>
      <c r="D2945" s="35">
        <v>1966</v>
      </c>
      <c r="E2945" t="s">
        <v>3440</v>
      </c>
      <c r="F2945" s="34" t="s">
        <v>6</v>
      </c>
      <c r="G2945" s="34" t="s">
        <v>6</v>
      </c>
      <c r="H2945" s="34" t="s">
        <v>6</v>
      </c>
      <c r="I2945" s="34" t="s">
        <v>6</v>
      </c>
      <c r="J2945" s="34" t="s">
        <v>6</v>
      </c>
      <c r="K2945" s="34" t="s">
        <v>6</v>
      </c>
      <c r="L2945" s="34">
        <v>12.729734115336932</v>
      </c>
      <c r="M2945" s="34" t="s">
        <v>6</v>
      </c>
      <c r="N2945" s="34" t="s">
        <v>6</v>
      </c>
      <c r="O2945" s="34">
        <v>8.9746733057872703</v>
      </c>
      <c r="P2945" s="34">
        <v>0.40206764252509902</v>
      </c>
      <c r="Q2945" t="s">
        <v>14814</v>
      </c>
      <c r="R2945" t="s">
        <v>14815</v>
      </c>
      <c r="S2945" t="s">
        <v>2754</v>
      </c>
      <c r="T2945" t="s">
        <v>14656</v>
      </c>
      <c r="U2945" t="s">
        <v>14656</v>
      </c>
      <c r="V2945" t="s">
        <v>14656</v>
      </c>
      <c r="W2945" t="s">
        <v>14662</v>
      </c>
      <c r="X2945" t="s">
        <v>14662</v>
      </c>
      <c r="Y2945" t="s">
        <v>14816</v>
      </c>
      <c r="Z2945" t="s">
        <v>6</v>
      </c>
      <c r="AA2945" t="s">
        <v>6</v>
      </c>
      <c r="AB2945" t="s">
        <v>14817</v>
      </c>
      <c r="AC2945" t="s">
        <v>14751</v>
      </c>
    </row>
    <row r="2946" spans="1:29" x14ac:dyDescent="0.3">
      <c r="A2946" t="s">
        <v>339</v>
      </c>
      <c r="B2946" s="35">
        <v>273</v>
      </c>
      <c r="C2946" t="s">
        <v>135</v>
      </c>
      <c r="D2946" s="35">
        <v>1967</v>
      </c>
      <c r="E2946" t="s">
        <v>3441</v>
      </c>
      <c r="F2946" s="34" t="s">
        <v>6</v>
      </c>
      <c r="G2946" s="34" t="s">
        <v>6</v>
      </c>
      <c r="H2946" s="34" t="s">
        <v>6</v>
      </c>
      <c r="I2946" s="34" t="s">
        <v>6</v>
      </c>
      <c r="J2946" s="34" t="s">
        <v>6</v>
      </c>
      <c r="K2946" s="34" t="s">
        <v>6</v>
      </c>
      <c r="L2946" s="34">
        <v>13.956766933834668</v>
      </c>
      <c r="M2946" s="34" t="s">
        <v>6</v>
      </c>
      <c r="N2946" s="34" t="s">
        <v>6</v>
      </c>
      <c r="O2946" s="34">
        <v>12.313298916719972</v>
      </c>
      <c r="P2946" s="34">
        <v>0.43984092223848098</v>
      </c>
      <c r="Q2946" t="s">
        <v>14814</v>
      </c>
      <c r="R2946" t="s">
        <v>14815</v>
      </c>
      <c r="S2946" t="s">
        <v>2754</v>
      </c>
      <c r="T2946" t="s">
        <v>14656</v>
      </c>
      <c r="U2946" t="s">
        <v>14656</v>
      </c>
      <c r="V2946" t="s">
        <v>14656</v>
      </c>
      <c r="W2946" t="s">
        <v>14662</v>
      </c>
      <c r="X2946" t="s">
        <v>14662</v>
      </c>
      <c r="Y2946" t="s">
        <v>14816</v>
      </c>
      <c r="Z2946" t="s">
        <v>6</v>
      </c>
      <c r="AA2946" t="s">
        <v>6</v>
      </c>
      <c r="AB2946" t="s">
        <v>14817</v>
      </c>
      <c r="AC2946" t="s">
        <v>14751</v>
      </c>
    </row>
    <row r="2947" spans="1:29" x14ac:dyDescent="0.3">
      <c r="A2947" t="s">
        <v>339</v>
      </c>
      <c r="B2947" s="35">
        <v>273</v>
      </c>
      <c r="C2947" t="s">
        <v>135</v>
      </c>
      <c r="D2947" s="35">
        <v>1968</v>
      </c>
      <c r="E2947" t="s">
        <v>3442</v>
      </c>
      <c r="F2947" s="34" t="s">
        <v>6</v>
      </c>
      <c r="G2947" s="34" t="s">
        <v>6</v>
      </c>
      <c r="H2947" s="34" t="s">
        <v>6</v>
      </c>
      <c r="I2947" s="34" t="s">
        <v>6</v>
      </c>
      <c r="J2947" s="34" t="s">
        <v>6</v>
      </c>
      <c r="K2947" s="34" t="s">
        <v>6</v>
      </c>
      <c r="L2947" s="34">
        <v>13.934655524561926</v>
      </c>
      <c r="M2947" s="34" t="s">
        <v>6</v>
      </c>
      <c r="N2947" s="34" t="s">
        <v>6</v>
      </c>
      <c r="O2947" s="34" t="s">
        <v>6</v>
      </c>
      <c r="P2947" s="34">
        <v>0.48708537269700702</v>
      </c>
      <c r="Q2947" t="s">
        <v>14814</v>
      </c>
      <c r="R2947" t="s">
        <v>14815</v>
      </c>
      <c r="S2947" t="s">
        <v>2754</v>
      </c>
      <c r="T2947" t="s">
        <v>14656</v>
      </c>
      <c r="U2947" t="s">
        <v>14656</v>
      </c>
      <c r="V2947" t="s">
        <v>14656</v>
      </c>
      <c r="W2947" t="s">
        <v>14662</v>
      </c>
      <c r="X2947" t="s">
        <v>14662</v>
      </c>
      <c r="Y2947" t="s">
        <v>14816</v>
      </c>
      <c r="Z2947" t="s">
        <v>6</v>
      </c>
      <c r="AA2947" t="s">
        <v>6</v>
      </c>
      <c r="AB2947" t="s">
        <v>14817</v>
      </c>
      <c r="AC2947" t="s">
        <v>14751</v>
      </c>
    </row>
    <row r="2948" spans="1:29" x14ac:dyDescent="0.3">
      <c r="A2948" t="s">
        <v>339</v>
      </c>
      <c r="B2948" s="35">
        <v>273</v>
      </c>
      <c r="C2948" t="s">
        <v>135</v>
      </c>
      <c r="D2948" s="35">
        <v>1969</v>
      </c>
      <c r="E2948" t="s">
        <v>3443</v>
      </c>
      <c r="F2948" s="34" t="s">
        <v>6</v>
      </c>
      <c r="G2948" s="34" t="s">
        <v>6</v>
      </c>
      <c r="H2948" s="34" t="s">
        <v>6</v>
      </c>
      <c r="I2948" s="34" t="s">
        <v>6</v>
      </c>
      <c r="J2948" s="34" t="s">
        <v>6</v>
      </c>
      <c r="K2948" s="34" t="s">
        <v>6</v>
      </c>
      <c r="L2948" s="34">
        <v>15.162854979972726</v>
      </c>
      <c r="M2948" s="34" t="s">
        <v>6</v>
      </c>
      <c r="N2948" s="34" t="s">
        <v>6</v>
      </c>
      <c r="O2948" s="34" t="s">
        <v>6</v>
      </c>
      <c r="P2948" s="34">
        <v>0.53531848696951101</v>
      </c>
      <c r="Q2948" t="s">
        <v>14814</v>
      </c>
      <c r="R2948" t="s">
        <v>14815</v>
      </c>
      <c r="S2948" t="s">
        <v>2754</v>
      </c>
      <c r="T2948" t="s">
        <v>14656</v>
      </c>
      <c r="U2948" t="s">
        <v>14656</v>
      </c>
      <c r="V2948" t="s">
        <v>14656</v>
      </c>
      <c r="W2948" t="s">
        <v>14662</v>
      </c>
      <c r="X2948" t="s">
        <v>14662</v>
      </c>
      <c r="Y2948" t="s">
        <v>14816</v>
      </c>
      <c r="Z2948" t="s">
        <v>6</v>
      </c>
      <c r="AA2948" t="s">
        <v>6</v>
      </c>
      <c r="AB2948" t="s">
        <v>14817</v>
      </c>
      <c r="AC2948" t="s">
        <v>14751</v>
      </c>
    </row>
    <row r="2949" spans="1:29" x14ac:dyDescent="0.3">
      <c r="A2949" t="s">
        <v>339</v>
      </c>
      <c r="B2949" s="35">
        <v>273</v>
      </c>
      <c r="C2949" t="s">
        <v>135</v>
      </c>
      <c r="D2949" s="35">
        <v>1970</v>
      </c>
      <c r="E2949" t="s">
        <v>3444</v>
      </c>
      <c r="F2949" s="34" t="s">
        <v>6</v>
      </c>
      <c r="G2949" s="34" t="s">
        <v>6</v>
      </c>
      <c r="H2949" s="34" t="s">
        <v>6</v>
      </c>
      <c r="I2949" s="34" t="s">
        <v>6</v>
      </c>
      <c r="J2949" s="34" t="s">
        <v>6</v>
      </c>
      <c r="K2949" s="34" t="s">
        <v>6</v>
      </c>
      <c r="L2949" s="34">
        <v>15.163556992139815</v>
      </c>
      <c r="M2949" s="34" t="s">
        <v>6</v>
      </c>
      <c r="N2949" s="34" t="s">
        <v>6</v>
      </c>
      <c r="O2949" s="34">
        <v>11.817052543930803</v>
      </c>
      <c r="P2949" s="34">
        <v>0.60218591394863996</v>
      </c>
      <c r="Q2949" t="s">
        <v>14814</v>
      </c>
      <c r="R2949" t="s">
        <v>14815</v>
      </c>
      <c r="S2949" t="s">
        <v>2754</v>
      </c>
      <c r="T2949" t="s">
        <v>14656</v>
      </c>
      <c r="U2949" t="s">
        <v>14656</v>
      </c>
      <c r="V2949" t="s">
        <v>14656</v>
      </c>
      <c r="W2949" t="s">
        <v>14662</v>
      </c>
      <c r="X2949" t="s">
        <v>14662</v>
      </c>
      <c r="Y2949" t="s">
        <v>14816</v>
      </c>
      <c r="Z2949" t="s">
        <v>6</v>
      </c>
      <c r="AA2949" t="s">
        <v>6</v>
      </c>
      <c r="AB2949" t="s">
        <v>14817</v>
      </c>
      <c r="AC2949" t="s">
        <v>14751</v>
      </c>
    </row>
    <row r="2950" spans="1:29" x14ac:dyDescent="0.3">
      <c r="A2950" t="s">
        <v>339</v>
      </c>
      <c r="B2950" s="35">
        <v>273</v>
      </c>
      <c r="C2950" t="s">
        <v>135</v>
      </c>
      <c r="D2950" s="35">
        <v>1971</v>
      </c>
      <c r="E2950" t="s">
        <v>3445</v>
      </c>
      <c r="F2950" s="34" t="s">
        <v>6</v>
      </c>
      <c r="G2950" s="34" t="s">
        <v>6</v>
      </c>
      <c r="H2950" s="34" t="s">
        <v>6</v>
      </c>
      <c r="I2950" s="34" t="s">
        <v>6</v>
      </c>
      <c r="J2950" s="34" t="s">
        <v>6</v>
      </c>
      <c r="K2950" s="34" t="s">
        <v>6</v>
      </c>
      <c r="L2950" s="34">
        <v>15.546578313302085</v>
      </c>
      <c r="M2950" s="34" t="s">
        <v>6</v>
      </c>
      <c r="N2950" s="34" t="s">
        <v>6</v>
      </c>
      <c r="O2950" s="34">
        <v>10.825874380281888</v>
      </c>
      <c r="P2950" s="34">
        <v>0.66025841194527402</v>
      </c>
      <c r="Q2950" t="s">
        <v>14814</v>
      </c>
      <c r="R2950" t="s">
        <v>14815</v>
      </c>
      <c r="S2950" t="s">
        <v>2754</v>
      </c>
      <c r="T2950" t="s">
        <v>14656</v>
      </c>
      <c r="U2950" t="s">
        <v>14656</v>
      </c>
      <c r="V2950" t="s">
        <v>14656</v>
      </c>
      <c r="W2950" t="s">
        <v>14662</v>
      </c>
      <c r="X2950" t="s">
        <v>14662</v>
      </c>
      <c r="Y2950" t="s">
        <v>14816</v>
      </c>
      <c r="Z2950" t="s">
        <v>6</v>
      </c>
      <c r="AA2950" t="s">
        <v>6</v>
      </c>
      <c r="AB2950" t="s">
        <v>14817</v>
      </c>
      <c r="AC2950" t="s">
        <v>14751</v>
      </c>
    </row>
    <row r="2951" spans="1:29" x14ac:dyDescent="0.3">
      <c r="A2951" t="s">
        <v>339</v>
      </c>
      <c r="B2951" s="35">
        <v>273</v>
      </c>
      <c r="C2951" t="s">
        <v>135</v>
      </c>
      <c r="D2951" s="35">
        <v>1972</v>
      </c>
      <c r="E2951" t="s">
        <v>3446</v>
      </c>
      <c r="F2951" s="34" t="s">
        <v>6</v>
      </c>
      <c r="G2951" s="34" t="s">
        <v>6</v>
      </c>
      <c r="H2951" s="34" t="s">
        <v>6</v>
      </c>
      <c r="I2951" s="34" t="s">
        <v>6</v>
      </c>
      <c r="J2951" s="34" t="s">
        <v>6</v>
      </c>
      <c r="K2951" s="34" t="s">
        <v>6</v>
      </c>
      <c r="L2951" s="34">
        <v>16.573799893851092</v>
      </c>
      <c r="M2951" s="34" t="s">
        <v>6</v>
      </c>
      <c r="N2951" s="34" t="s">
        <v>6</v>
      </c>
      <c r="O2951" s="34">
        <v>11.761815233403549</v>
      </c>
      <c r="P2951" s="34">
        <v>0.75212692514379498</v>
      </c>
      <c r="Q2951" t="s">
        <v>14814</v>
      </c>
      <c r="R2951" t="s">
        <v>14815</v>
      </c>
      <c r="S2951" t="s">
        <v>2754</v>
      </c>
      <c r="T2951" t="s">
        <v>14656</v>
      </c>
      <c r="U2951" t="s">
        <v>14656</v>
      </c>
      <c r="V2951" t="s">
        <v>14656</v>
      </c>
      <c r="W2951" t="s">
        <v>14662</v>
      </c>
      <c r="X2951" t="s">
        <v>14662</v>
      </c>
      <c r="Y2951" t="s">
        <v>14816</v>
      </c>
      <c r="Z2951" t="s">
        <v>6</v>
      </c>
      <c r="AA2951" t="s">
        <v>6</v>
      </c>
      <c r="AB2951" t="s">
        <v>14817</v>
      </c>
      <c r="AC2951" t="s">
        <v>14751</v>
      </c>
    </row>
    <row r="2952" spans="1:29" x14ac:dyDescent="0.3">
      <c r="A2952" t="s">
        <v>339</v>
      </c>
      <c r="B2952" s="35">
        <v>273</v>
      </c>
      <c r="C2952" t="s">
        <v>135</v>
      </c>
      <c r="D2952" s="35">
        <v>1973</v>
      </c>
      <c r="E2952" t="s">
        <v>3447</v>
      </c>
      <c r="F2952" s="34" t="s">
        <v>6</v>
      </c>
      <c r="G2952" s="34" t="s">
        <v>6</v>
      </c>
      <c r="H2952" s="34" t="s">
        <v>6</v>
      </c>
      <c r="I2952" s="34" t="s">
        <v>6</v>
      </c>
      <c r="J2952" s="34" t="s">
        <v>6</v>
      </c>
      <c r="K2952" s="34" t="s">
        <v>6</v>
      </c>
      <c r="L2952" s="34">
        <v>18.420162438734831</v>
      </c>
      <c r="M2952" s="34" t="s">
        <v>6</v>
      </c>
      <c r="N2952" s="34" t="s">
        <v>6</v>
      </c>
      <c r="O2952" s="34">
        <v>12.771293919974575</v>
      </c>
      <c r="P2952" s="34">
        <v>0.91350600516603997</v>
      </c>
      <c r="Q2952" t="s">
        <v>14814</v>
      </c>
      <c r="R2952" t="s">
        <v>14815</v>
      </c>
      <c r="S2952" t="s">
        <v>2754</v>
      </c>
      <c r="T2952" t="s">
        <v>14656</v>
      </c>
      <c r="U2952" t="s">
        <v>14656</v>
      </c>
      <c r="V2952" t="s">
        <v>14656</v>
      </c>
      <c r="W2952" t="s">
        <v>14662</v>
      </c>
      <c r="X2952" t="s">
        <v>14662</v>
      </c>
      <c r="Y2952" t="s">
        <v>14816</v>
      </c>
      <c r="Z2952" t="s">
        <v>6</v>
      </c>
      <c r="AA2952" t="s">
        <v>6</v>
      </c>
      <c r="AB2952" t="s">
        <v>14817</v>
      </c>
      <c r="AC2952" t="s">
        <v>14751</v>
      </c>
    </row>
    <row r="2953" spans="1:29" x14ac:dyDescent="0.3">
      <c r="A2953" t="s">
        <v>339</v>
      </c>
      <c r="B2953" s="35">
        <v>273</v>
      </c>
      <c r="C2953" t="s">
        <v>135</v>
      </c>
      <c r="D2953" s="35">
        <v>1974</v>
      </c>
      <c r="E2953" t="s">
        <v>3448</v>
      </c>
      <c r="F2953" s="34" t="s">
        <v>6</v>
      </c>
      <c r="G2953" s="34" t="s">
        <v>6</v>
      </c>
      <c r="H2953" s="34" t="s">
        <v>6</v>
      </c>
      <c r="I2953" s="34" t="s">
        <v>6</v>
      </c>
      <c r="J2953" s="34" t="s">
        <v>6</v>
      </c>
      <c r="K2953" s="34" t="s">
        <v>6</v>
      </c>
      <c r="L2953" s="34">
        <v>19.327933967012921</v>
      </c>
      <c r="M2953" s="34" t="s">
        <v>6</v>
      </c>
      <c r="N2953" s="34" t="s">
        <v>6</v>
      </c>
      <c r="O2953" s="34">
        <v>13.078542495631677</v>
      </c>
      <c r="P2953" s="34">
        <v>1.19953880484825</v>
      </c>
      <c r="Q2953" t="s">
        <v>14814</v>
      </c>
      <c r="R2953" t="s">
        <v>14815</v>
      </c>
      <c r="S2953" t="s">
        <v>2754</v>
      </c>
      <c r="T2953" t="s">
        <v>14656</v>
      </c>
      <c r="U2953" t="s">
        <v>14656</v>
      </c>
      <c r="V2953" t="s">
        <v>14656</v>
      </c>
      <c r="W2953" t="s">
        <v>14662</v>
      </c>
      <c r="X2953" t="s">
        <v>14662</v>
      </c>
      <c r="Y2953" t="s">
        <v>14816</v>
      </c>
      <c r="Z2953" t="s">
        <v>6</v>
      </c>
      <c r="AA2953" t="s">
        <v>6</v>
      </c>
      <c r="AB2953" t="s">
        <v>14817</v>
      </c>
      <c r="AC2953" t="s">
        <v>14751</v>
      </c>
    </row>
    <row r="2954" spans="1:29" x14ac:dyDescent="0.3">
      <c r="A2954" t="s">
        <v>339</v>
      </c>
      <c r="B2954" s="35">
        <v>273</v>
      </c>
      <c r="C2954" t="s">
        <v>135</v>
      </c>
      <c r="D2954" s="35">
        <v>1975</v>
      </c>
      <c r="E2954" t="s">
        <v>3449</v>
      </c>
      <c r="F2954" s="34" t="s">
        <v>6</v>
      </c>
      <c r="G2954" s="34" t="s">
        <v>6</v>
      </c>
      <c r="H2954" s="34" t="s">
        <v>6</v>
      </c>
      <c r="I2954" s="34" t="s">
        <v>6</v>
      </c>
      <c r="J2954" s="34" t="s">
        <v>6</v>
      </c>
      <c r="K2954" s="34" t="s">
        <v>6</v>
      </c>
      <c r="L2954" s="34">
        <v>22.076050849969185</v>
      </c>
      <c r="M2954" s="34" t="s">
        <v>6</v>
      </c>
      <c r="N2954" s="34" t="s">
        <v>6</v>
      </c>
      <c r="O2954" s="34">
        <v>14.903845324221979</v>
      </c>
      <c r="P2954" s="34">
        <v>1.46057048259343</v>
      </c>
      <c r="Q2954" t="s">
        <v>14814</v>
      </c>
      <c r="R2954" t="s">
        <v>14815</v>
      </c>
      <c r="S2954" t="s">
        <v>2754</v>
      </c>
      <c r="T2954" t="s">
        <v>14656</v>
      </c>
      <c r="U2954" t="s">
        <v>14656</v>
      </c>
      <c r="V2954" t="s">
        <v>14656</v>
      </c>
      <c r="W2954" t="s">
        <v>14662</v>
      </c>
      <c r="X2954" t="s">
        <v>14662</v>
      </c>
      <c r="Y2954" t="s">
        <v>14816</v>
      </c>
      <c r="Z2954" t="s">
        <v>6</v>
      </c>
      <c r="AA2954" t="s">
        <v>6</v>
      </c>
      <c r="AB2954" t="s">
        <v>14817</v>
      </c>
      <c r="AC2954" t="s">
        <v>14751</v>
      </c>
    </row>
    <row r="2955" spans="1:29" x14ac:dyDescent="0.3">
      <c r="A2955" t="s">
        <v>339</v>
      </c>
      <c r="B2955" s="35">
        <v>273</v>
      </c>
      <c r="C2955" t="s">
        <v>135</v>
      </c>
      <c r="D2955" s="35">
        <v>1976</v>
      </c>
      <c r="E2955" t="s">
        <v>3450</v>
      </c>
      <c r="F2955" s="34" t="s">
        <v>6</v>
      </c>
      <c r="G2955" s="34" t="s">
        <v>6</v>
      </c>
      <c r="H2955" s="34" t="s">
        <v>6</v>
      </c>
      <c r="I2955" s="34" t="s">
        <v>6</v>
      </c>
      <c r="J2955" s="34" t="s">
        <v>6</v>
      </c>
      <c r="K2955" s="34" t="s">
        <v>6</v>
      </c>
      <c r="L2955" s="34">
        <v>31.544668857489661</v>
      </c>
      <c r="M2955" s="34" t="s">
        <v>6</v>
      </c>
      <c r="N2955" s="34" t="s">
        <v>6</v>
      </c>
      <c r="O2955" s="34">
        <v>21.100557147323965</v>
      </c>
      <c r="P2955" s="34">
        <v>1.7658301503534199</v>
      </c>
      <c r="Q2955" t="s">
        <v>14814</v>
      </c>
      <c r="R2955" t="s">
        <v>14815</v>
      </c>
      <c r="S2955" t="s">
        <v>2754</v>
      </c>
      <c r="T2955" t="s">
        <v>14656</v>
      </c>
      <c r="U2955" t="s">
        <v>14656</v>
      </c>
      <c r="V2955" t="s">
        <v>14656</v>
      </c>
      <c r="W2955" t="s">
        <v>14662</v>
      </c>
      <c r="X2955" t="s">
        <v>14662</v>
      </c>
      <c r="Y2955" t="s">
        <v>14816</v>
      </c>
      <c r="Z2955" t="s">
        <v>6</v>
      </c>
      <c r="AA2955" t="s">
        <v>6</v>
      </c>
      <c r="AB2955" t="s">
        <v>14817</v>
      </c>
      <c r="AC2955" t="s">
        <v>14751</v>
      </c>
    </row>
    <row r="2956" spans="1:29" x14ac:dyDescent="0.3">
      <c r="A2956" t="s">
        <v>339</v>
      </c>
      <c r="B2956" s="35">
        <v>273</v>
      </c>
      <c r="C2956" t="s">
        <v>135</v>
      </c>
      <c r="D2956" s="35">
        <v>1977</v>
      </c>
      <c r="E2956" t="s">
        <v>3451</v>
      </c>
      <c r="F2956" s="34" t="s">
        <v>6</v>
      </c>
      <c r="G2956" s="34" t="s">
        <v>6</v>
      </c>
      <c r="H2956" s="34" t="s">
        <v>6</v>
      </c>
      <c r="I2956" s="34" t="s">
        <v>6</v>
      </c>
      <c r="J2956" s="34" t="s">
        <v>6</v>
      </c>
      <c r="K2956" s="34" t="s">
        <v>6</v>
      </c>
      <c r="L2956" s="34">
        <v>29.848979535898078</v>
      </c>
      <c r="M2956" s="34" t="s">
        <v>6</v>
      </c>
      <c r="N2956" s="34" t="s">
        <v>6</v>
      </c>
      <c r="O2956" s="34">
        <v>21.285877241658291</v>
      </c>
      <c r="P2956" s="34">
        <v>2.3550826414563399</v>
      </c>
      <c r="Q2956" t="s">
        <v>14814</v>
      </c>
      <c r="R2956" t="s">
        <v>14815</v>
      </c>
      <c r="S2956" t="s">
        <v>2754</v>
      </c>
      <c r="T2956" t="s">
        <v>14656</v>
      </c>
      <c r="U2956" t="s">
        <v>14656</v>
      </c>
      <c r="V2956" t="s">
        <v>14656</v>
      </c>
      <c r="W2956" t="s">
        <v>14662</v>
      </c>
      <c r="X2956" t="s">
        <v>14662</v>
      </c>
      <c r="Y2956" t="s">
        <v>14816</v>
      </c>
      <c r="Z2956" t="s">
        <v>6</v>
      </c>
      <c r="AA2956" t="s">
        <v>6</v>
      </c>
      <c r="AB2956" t="s">
        <v>14817</v>
      </c>
      <c r="AC2956" t="s">
        <v>14751</v>
      </c>
    </row>
    <row r="2957" spans="1:29" x14ac:dyDescent="0.3">
      <c r="A2957" t="s">
        <v>339</v>
      </c>
      <c r="B2957" s="35">
        <v>273</v>
      </c>
      <c r="C2957" t="s">
        <v>135</v>
      </c>
      <c r="D2957" s="35">
        <v>1978</v>
      </c>
      <c r="E2957" t="s">
        <v>3452</v>
      </c>
      <c r="F2957" s="34" t="s">
        <v>6</v>
      </c>
      <c r="G2957" s="34" t="s">
        <v>6</v>
      </c>
      <c r="H2957" s="34" t="s">
        <v>6</v>
      </c>
      <c r="I2957" s="34" t="s">
        <v>6</v>
      </c>
      <c r="J2957" s="34" t="s">
        <v>6</v>
      </c>
      <c r="K2957" s="34" t="s">
        <v>6</v>
      </c>
      <c r="L2957" s="34">
        <v>28.132113443680169</v>
      </c>
      <c r="M2957" s="34" t="s">
        <v>6</v>
      </c>
      <c r="N2957" s="34" t="s">
        <v>6</v>
      </c>
      <c r="O2957" s="34">
        <v>19.21260763061348</v>
      </c>
      <c r="P2957" s="34">
        <v>2.9959493842097502</v>
      </c>
      <c r="Q2957" t="s">
        <v>14814</v>
      </c>
      <c r="R2957" t="s">
        <v>14815</v>
      </c>
      <c r="S2957" t="s">
        <v>2754</v>
      </c>
      <c r="T2957" t="s">
        <v>14656</v>
      </c>
      <c r="U2957" t="s">
        <v>14656</v>
      </c>
      <c r="V2957" t="s">
        <v>14656</v>
      </c>
      <c r="W2957" t="s">
        <v>14662</v>
      </c>
      <c r="X2957" t="s">
        <v>14662</v>
      </c>
      <c r="Y2957" t="s">
        <v>14816</v>
      </c>
      <c r="Z2957" t="s">
        <v>6</v>
      </c>
      <c r="AA2957" t="s">
        <v>6</v>
      </c>
      <c r="AB2957" t="s">
        <v>14817</v>
      </c>
      <c r="AC2957" t="s">
        <v>14751</v>
      </c>
    </row>
    <row r="2958" spans="1:29" x14ac:dyDescent="0.3">
      <c r="A2958" t="s">
        <v>339</v>
      </c>
      <c r="B2958" s="35">
        <v>273</v>
      </c>
      <c r="C2958" t="s">
        <v>135</v>
      </c>
      <c r="D2958" s="35">
        <v>1979</v>
      </c>
      <c r="E2958" t="s">
        <v>3453</v>
      </c>
      <c r="F2958" s="34" t="s">
        <v>6</v>
      </c>
      <c r="G2958" s="34" t="s">
        <v>6</v>
      </c>
      <c r="H2958" s="34" t="s">
        <v>6</v>
      </c>
      <c r="I2958" s="34" t="s">
        <v>6</v>
      </c>
      <c r="J2958" s="34" t="s">
        <v>6</v>
      </c>
      <c r="K2958" s="34" t="s">
        <v>6</v>
      </c>
      <c r="L2958" s="34">
        <v>26.146191932282893</v>
      </c>
      <c r="M2958" s="34" t="s">
        <v>6</v>
      </c>
      <c r="N2958" s="34" t="s">
        <v>6</v>
      </c>
      <c r="O2958" s="34">
        <v>18.427171610897062</v>
      </c>
      <c r="P2958" s="34">
        <v>3.9512303644550202</v>
      </c>
      <c r="Q2958" t="s">
        <v>14814</v>
      </c>
      <c r="R2958" t="s">
        <v>14815</v>
      </c>
      <c r="S2958" t="s">
        <v>2754</v>
      </c>
      <c r="T2958" t="s">
        <v>14656</v>
      </c>
      <c r="U2958" t="s">
        <v>14656</v>
      </c>
      <c r="V2958" t="s">
        <v>14656</v>
      </c>
      <c r="W2958" t="s">
        <v>14662</v>
      </c>
      <c r="X2958" t="s">
        <v>14662</v>
      </c>
      <c r="Y2958" t="s">
        <v>14816</v>
      </c>
      <c r="Z2958" t="s">
        <v>6</v>
      </c>
      <c r="AA2958" t="s">
        <v>6</v>
      </c>
      <c r="AB2958" t="s">
        <v>14817</v>
      </c>
      <c r="AC2958" t="s">
        <v>14751</v>
      </c>
    </row>
    <row r="2959" spans="1:29" x14ac:dyDescent="0.3">
      <c r="A2959" t="s">
        <v>339</v>
      </c>
      <c r="B2959" s="35">
        <v>273</v>
      </c>
      <c r="C2959" t="s">
        <v>135</v>
      </c>
      <c r="D2959" s="35">
        <v>1980</v>
      </c>
      <c r="E2959" t="s">
        <v>3454</v>
      </c>
      <c r="F2959" s="34" t="s">
        <v>6</v>
      </c>
      <c r="G2959" s="34" t="s">
        <v>6</v>
      </c>
      <c r="H2959" s="34" t="s">
        <v>6</v>
      </c>
      <c r="I2959" s="34">
        <v>36.343017604492928</v>
      </c>
      <c r="J2959" s="34" t="s">
        <v>6</v>
      </c>
      <c r="K2959" s="34" t="s">
        <v>6</v>
      </c>
      <c r="L2959" s="34">
        <v>23.423705175852195</v>
      </c>
      <c r="M2959" s="34" t="s">
        <v>6</v>
      </c>
      <c r="N2959" s="34" t="s">
        <v>6</v>
      </c>
      <c r="O2959" s="34">
        <v>14.879360760202363</v>
      </c>
      <c r="P2959" s="34">
        <v>5.5553999999999997</v>
      </c>
      <c r="Q2959" t="s">
        <v>14814</v>
      </c>
      <c r="R2959" t="s">
        <v>14815</v>
      </c>
      <c r="S2959" t="s">
        <v>2754</v>
      </c>
      <c r="T2959" t="s">
        <v>14656</v>
      </c>
      <c r="U2959" t="s">
        <v>14656</v>
      </c>
      <c r="V2959" t="s">
        <v>14656</v>
      </c>
      <c r="W2959" t="s">
        <v>14662</v>
      </c>
      <c r="X2959" t="s">
        <v>14662</v>
      </c>
      <c r="Y2959" t="s">
        <v>14816</v>
      </c>
      <c r="Z2959" t="s">
        <v>6</v>
      </c>
      <c r="AA2959" t="s">
        <v>6</v>
      </c>
      <c r="AB2959" t="s">
        <v>14817</v>
      </c>
      <c r="AC2959" t="s">
        <v>14751</v>
      </c>
    </row>
    <row r="2960" spans="1:29" x14ac:dyDescent="0.3">
      <c r="A2960" t="s">
        <v>339</v>
      </c>
      <c r="B2960" s="35">
        <v>273</v>
      </c>
      <c r="C2960" t="s">
        <v>135</v>
      </c>
      <c r="D2960" s="35">
        <v>1981</v>
      </c>
      <c r="E2960" t="s">
        <v>3455</v>
      </c>
      <c r="F2960" s="34" t="s">
        <v>6</v>
      </c>
      <c r="G2960" s="34" t="s">
        <v>6</v>
      </c>
      <c r="H2960" s="34" t="s">
        <v>6</v>
      </c>
      <c r="I2960" s="34">
        <v>37.927139967956293</v>
      </c>
      <c r="J2960" s="34" t="s">
        <v>6</v>
      </c>
      <c r="K2960" s="34" t="s">
        <v>6</v>
      </c>
      <c r="L2960" s="34">
        <v>28.144836906450159</v>
      </c>
      <c r="M2960" s="34" t="s">
        <v>6</v>
      </c>
      <c r="N2960" s="34" t="s">
        <v>6</v>
      </c>
      <c r="O2960" s="34" t="s">
        <v>6</v>
      </c>
      <c r="P2960" s="34">
        <v>7.6146000000000003</v>
      </c>
      <c r="Q2960" t="s">
        <v>14814</v>
      </c>
      <c r="R2960" t="s">
        <v>14815</v>
      </c>
      <c r="S2960" t="s">
        <v>2754</v>
      </c>
      <c r="T2960" t="s">
        <v>14656</v>
      </c>
      <c r="U2960" t="s">
        <v>14656</v>
      </c>
      <c r="V2960" t="s">
        <v>14656</v>
      </c>
      <c r="W2960" t="s">
        <v>14662</v>
      </c>
      <c r="X2960" t="s">
        <v>14662</v>
      </c>
      <c r="Y2960" t="s">
        <v>14816</v>
      </c>
      <c r="Z2960" t="s">
        <v>6</v>
      </c>
      <c r="AA2960" t="s">
        <v>6</v>
      </c>
      <c r="AB2960" t="s">
        <v>14817</v>
      </c>
      <c r="AC2960" t="s">
        <v>14751</v>
      </c>
    </row>
    <row r="2961" spans="1:29" x14ac:dyDescent="0.3">
      <c r="A2961" t="s">
        <v>339</v>
      </c>
      <c r="B2961" s="35">
        <v>273</v>
      </c>
      <c r="C2961" t="s">
        <v>135</v>
      </c>
      <c r="D2961" s="35">
        <v>1982</v>
      </c>
      <c r="E2961" t="s">
        <v>3456</v>
      </c>
      <c r="F2961" s="34" t="s">
        <v>6</v>
      </c>
      <c r="G2961" s="34" t="s">
        <v>6</v>
      </c>
      <c r="H2961" s="34" t="s">
        <v>6</v>
      </c>
      <c r="I2961" s="34">
        <v>32.023883324088878</v>
      </c>
      <c r="J2961" s="34" t="s">
        <v>6</v>
      </c>
      <c r="K2961" s="34" t="s">
        <v>6</v>
      </c>
      <c r="L2961" s="34">
        <v>61.461628015639626</v>
      </c>
      <c r="M2961" s="34" t="s">
        <v>6</v>
      </c>
      <c r="N2961" s="34" t="s">
        <v>6</v>
      </c>
      <c r="O2961" s="34">
        <v>29.753717981421513</v>
      </c>
      <c r="P2961" s="34">
        <v>12.259600000000001</v>
      </c>
      <c r="Q2961" t="s">
        <v>14814</v>
      </c>
      <c r="R2961" t="s">
        <v>14815</v>
      </c>
      <c r="S2961" t="s">
        <v>2754</v>
      </c>
      <c r="T2961" t="s">
        <v>14656</v>
      </c>
      <c r="U2961" t="s">
        <v>14656</v>
      </c>
      <c r="V2961" t="s">
        <v>14656</v>
      </c>
      <c r="W2961" t="s">
        <v>14662</v>
      </c>
      <c r="X2961" t="s">
        <v>14662</v>
      </c>
      <c r="Y2961" t="s">
        <v>14816</v>
      </c>
      <c r="Z2961" t="s">
        <v>6</v>
      </c>
      <c r="AA2961" t="s">
        <v>6</v>
      </c>
      <c r="AB2961" t="s">
        <v>14817</v>
      </c>
      <c r="AC2961" t="s">
        <v>14751</v>
      </c>
    </row>
    <row r="2962" spans="1:29" x14ac:dyDescent="0.3">
      <c r="A2962" t="s">
        <v>339</v>
      </c>
      <c r="B2962" s="35">
        <v>273</v>
      </c>
      <c r="C2962" t="s">
        <v>135</v>
      </c>
      <c r="D2962" s="35">
        <v>1983</v>
      </c>
      <c r="E2962" t="s">
        <v>3457</v>
      </c>
      <c r="F2962" s="34" t="s">
        <v>6</v>
      </c>
      <c r="G2962" s="34" t="s">
        <v>6</v>
      </c>
      <c r="H2962" s="34" t="s">
        <v>6</v>
      </c>
      <c r="I2962" s="34">
        <v>25.531298256100932</v>
      </c>
      <c r="J2962" s="34" t="s">
        <v>6</v>
      </c>
      <c r="K2962" s="34" t="s">
        <v>6</v>
      </c>
      <c r="L2962" s="34">
        <v>50.752579418539298</v>
      </c>
      <c r="M2962" s="34" t="s">
        <v>6</v>
      </c>
      <c r="N2962" s="34" t="s">
        <v>6</v>
      </c>
      <c r="O2962" s="34">
        <v>25.301222786774051</v>
      </c>
      <c r="P2962" s="34">
        <v>22.082699999999999</v>
      </c>
      <c r="Q2962" t="s">
        <v>14814</v>
      </c>
      <c r="R2962" t="s">
        <v>14815</v>
      </c>
      <c r="S2962" t="s">
        <v>2754</v>
      </c>
      <c r="T2962" t="s">
        <v>14656</v>
      </c>
      <c r="U2962" t="s">
        <v>14656</v>
      </c>
      <c r="V2962" t="s">
        <v>14656</v>
      </c>
      <c r="W2962" t="s">
        <v>14662</v>
      </c>
      <c r="X2962" t="s">
        <v>14662</v>
      </c>
      <c r="Y2962" t="s">
        <v>14816</v>
      </c>
      <c r="Z2962" t="s">
        <v>6</v>
      </c>
      <c r="AA2962" t="s">
        <v>6</v>
      </c>
      <c r="AB2962" t="s">
        <v>14817</v>
      </c>
      <c r="AC2962" t="s">
        <v>14751</v>
      </c>
    </row>
    <row r="2963" spans="1:29" x14ac:dyDescent="0.3">
      <c r="A2963" t="s">
        <v>339</v>
      </c>
      <c r="B2963">
        <v>273</v>
      </c>
      <c r="C2963" t="s">
        <v>135</v>
      </c>
      <c r="D2963">
        <v>1984</v>
      </c>
      <c r="E2963" t="s">
        <v>3458</v>
      </c>
      <c r="F2963" s="34" t="s">
        <v>6</v>
      </c>
      <c r="G2963" s="34" t="s">
        <v>6</v>
      </c>
      <c r="H2963" s="34" t="s">
        <v>6</v>
      </c>
      <c r="I2963" s="34">
        <v>28.583514624123762</v>
      </c>
      <c r="J2963" s="34" t="s">
        <v>6</v>
      </c>
      <c r="K2963" s="34" t="s">
        <v>6</v>
      </c>
      <c r="L2963" s="34">
        <v>45.50025904193069</v>
      </c>
      <c r="M2963" s="34" t="s">
        <v>6</v>
      </c>
      <c r="N2963" s="34" t="s">
        <v>6</v>
      </c>
      <c r="O2963" s="34">
        <v>25.2179776597109</v>
      </c>
      <c r="P2963" s="34">
        <v>36.4056</v>
      </c>
      <c r="Q2963" t="s">
        <v>14814</v>
      </c>
      <c r="R2963" t="s">
        <v>14815</v>
      </c>
      <c r="S2963" t="s">
        <v>2754</v>
      </c>
      <c r="T2963" t="s">
        <v>14656</v>
      </c>
      <c r="U2963" t="s">
        <v>14656</v>
      </c>
      <c r="V2963" t="s">
        <v>14656</v>
      </c>
      <c r="W2963" t="s">
        <v>14662</v>
      </c>
      <c r="X2963" t="s">
        <v>14662</v>
      </c>
      <c r="Y2963" t="s">
        <v>14816</v>
      </c>
      <c r="Z2963" t="s">
        <v>6</v>
      </c>
      <c r="AA2963" t="s">
        <v>6</v>
      </c>
      <c r="AB2963" t="s">
        <v>14817</v>
      </c>
      <c r="AC2963" t="s">
        <v>14751</v>
      </c>
    </row>
    <row r="2964" spans="1:29" x14ac:dyDescent="0.3">
      <c r="A2964" t="s">
        <v>339</v>
      </c>
      <c r="B2964" s="35">
        <v>273</v>
      </c>
      <c r="C2964" t="s">
        <v>135</v>
      </c>
      <c r="D2964" s="35">
        <v>1985</v>
      </c>
      <c r="E2964" t="s">
        <v>3459</v>
      </c>
      <c r="F2964" s="34" t="s">
        <v>6</v>
      </c>
      <c r="G2964" s="34" t="s">
        <v>6</v>
      </c>
      <c r="H2964" s="34" t="s">
        <v>6</v>
      </c>
      <c r="I2964" s="34">
        <v>33.555526861144216</v>
      </c>
      <c r="J2964" s="34" t="s">
        <v>6</v>
      </c>
      <c r="K2964" s="34" t="s">
        <v>6</v>
      </c>
      <c r="L2964" s="34">
        <v>55.25065046550349</v>
      </c>
      <c r="M2964" s="34" t="s">
        <v>6</v>
      </c>
      <c r="N2964" s="34" t="s">
        <v>6</v>
      </c>
      <c r="O2964" s="34">
        <v>30.447291223583139</v>
      </c>
      <c r="P2964" s="34">
        <v>59.051375</v>
      </c>
      <c r="Q2964" t="s">
        <v>14814</v>
      </c>
      <c r="R2964" t="s">
        <v>14815</v>
      </c>
      <c r="S2964" t="s">
        <v>2754</v>
      </c>
      <c r="T2964" t="s">
        <v>14656</v>
      </c>
      <c r="U2964" t="s">
        <v>14656</v>
      </c>
      <c r="V2964" t="s">
        <v>14656</v>
      </c>
      <c r="W2964" t="s">
        <v>14662</v>
      </c>
      <c r="X2964" t="s">
        <v>14662</v>
      </c>
      <c r="Y2964" t="s">
        <v>14816</v>
      </c>
      <c r="Z2964" t="s">
        <v>6</v>
      </c>
      <c r="AA2964" t="s">
        <v>6</v>
      </c>
      <c r="AB2964" t="s">
        <v>14817</v>
      </c>
      <c r="AC2964" t="s">
        <v>14751</v>
      </c>
    </row>
    <row r="2965" spans="1:29" x14ac:dyDescent="0.3">
      <c r="A2965" t="s">
        <v>339</v>
      </c>
      <c r="B2965" s="35">
        <v>273</v>
      </c>
      <c r="C2965" t="s">
        <v>135</v>
      </c>
      <c r="D2965" s="35">
        <v>1986</v>
      </c>
      <c r="E2965" t="s">
        <v>3460</v>
      </c>
      <c r="F2965" s="34" t="s">
        <v>6</v>
      </c>
      <c r="G2965" s="34" t="s">
        <v>6</v>
      </c>
      <c r="H2965" s="34" t="s">
        <v>6</v>
      </c>
      <c r="I2965" s="34">
        <v>37.277276244518958</v>
      </c>
      <c r="J2965" s="34" t="s">
        <v>6</v>
      </c>
      <c r="K2965" s="34" t="s">
        <v>6</v>
      </c>
      <c r="L2965" s="34">
        <v>84.925329169787858</v>
      </c>
      <c r="M2965" s="34" t="s">
        <v>6</v>
      </c>
      <c r="N2965" s="34" t="s">
        <v>6</v>
      </c>
      <c r="O2965" s="34">
        <v>47.817253882670087</v>
      </c>
      <c r="P2965" s="34">
        <v>96.924999999999997</v>
      </c>
      <c r="Q2965" t="s">
        <v>14814</v>
      </c>
      <c r="R2965" t="s">
        <v>14815</v>
      </c>
      <c r="S2965" t="s">
        <v>2754</v>
      </c>
      <c r="T2965" t="s">
        <v>14656</v>
      </c>
      <c r="U2965" t="s">
        <v>14656</v>
      </c>
      <c r="V2965" t="s">
        <v>14656</v>
      </c>
      <c r="W2965" t="s">
        <v>14662</v>
      </c>
      <c r="X2965" t="s">
        <v>14662</v>
      </c>
      <c r="Y2965" t="s">
        <v>14816</v>
      </c>
      <c r="Z2965" t="s">
        <v>6</v>
      </c>
      <c r="AA2965" t="s">
        <v>6</v>
      </c>
      <c r="AB2965" t="s">
        <v>14817</v>
      </c>
      <c r="AC2965" t="s">
        <v>14751</v>
      </c>
    </row>
    <row r="2966" spans="1:29" x14ac:dyDescent="0.3">
      <c r="A2966" t="s">
        <v>339</v>
      </c>
      <c r="B2966" s="35">
        <v>273</v>
      </c>
      <c r="C2966" t="s">
        <v>135</v>
      </c>
      <c r="D2966" s="35">
        <v>1987</v>
      </c>
      <c r="E2966" t="s">
        <v>3461</v>
      </c>
      <c r="F2966" s="34" t="s">
        <v>6</v>
      </c>
      <c r="G2966" s="34" t="s">
        <v>6</v>
      </c>
      <c r="H2966" s="34" t="s">
        <v>6</v>
      </c>
      <c r="I2966" s="34">
        <v>35.831528039938483</v>
      </c>
      <c r="J2966" s="34" t="s">
        <v>6</v>
      </c>
      <c r="K2966" s="34" t="s">
        <v>6</v>
      </c>
      <c r="L2966" s="34">
        <v>90.958406311109954</v>
      </c>
      <c r="M2966" s="34" t="s">
        <v>6</v>
      </c>
      <c r="N2966" s="34" t="s">
        <v>6</v>
      </c>
      <c r="O2966" s="34">
        <v>52.679017812360172</v>
      </c>
      <c r="P2966" s="34">
        <v>239.423225</v>
      </c>
      <c r="Q2966" t="s">
        <v>14814</v>
      </c>
      <c r="R2966" t="s">
        <v>14815</v>
      </c>
      <c r="S2966" t="s">
        <v>2754</v>
      </c>
      <c r="T2966" t="s">
        <v>14656</v>
      </c>
      <c r="U2966" t="s">
        <v>14656</v>
      </c>
      <c r="V2966" t="s">
        <v>14656</v>
      </c>
      <c r="W2966" t="s">
        <v>14662</v>
      </c>
      <c r="X2966" t="s">
        <v>14662</v>
      </c>
      <c r="Y2966" t="s">
        <v>14816</v>
      </c>
      <c r="Z2966" t="s">
        <v>6</v>
      </c>
      <c r="AA2966" t="s">
        <v>6</v>
      </c>
      <c r="AB2966" t="s">
        <v>14817</v>
      </c>
      <c r="AC2966" t="s">
        <v>14751</v>
      </c>
    </row>
    <row r="2967" spans="1:29" x14ac:dyDescent="0.3">
      <c r="A2967" t="s">
        <v>339</v>
      </c>
      <c r="B2967" s="35">
        <v>273</v>
      </c>
      <c r="C2967" t="s">
        <v>135</v>
      </c>
      <c r="D2967" s="35">
        <v>1988</v>
      </c>
      <c r="E2967" t="s">
        <v>3462</v>
      </c>
      <c r="F2967" s="34" t="s">
        <v>6</v>
      </c>
      <c r="G2967" s="34" t="s">
        <v>6</v>
      </c>
      <c r="H2967" s="34" t="s">
        <v>6</v>
      </c>
      <c r="I2967" s="34">
        <v>21.182285341298755</v>
      </c>
      <c r="J2967" s="34" t="s">
        <v>6</v>
      </c>
      <c r="K2967" s="34" t="s">
        <v>6</v>
      </c>
      <c r="L2967" s="34">
        <v>54.173523262594045</v>
      </c>
      <c r="M2967" s="34" t="s">
        <v>6</v>
      </c>
      <c r="N2967" s="34" t="s">
        <v>6</v>
      </c>
      <c r="O2967" s="34">
        <v>36.489194332044903</v>
      </c>
      <c r="P2967" s="34">
        <v>486.07597500000003</v>
      </c>
      <c r="Q2967" t="s">
        <v>14814</v>
      </c>
      <c r="R2967" t="s">
        <v>14815</v>
      </c>
      <c r="S2967" t="s">
        <v>2754</v>
      </c>
      <c r="T2967" t="s">
        <v>14656</v>
      </c>
      <c r="U2967" t="s">
        <v>14656</v>
      </c>
      <c r="V2967" t="s">
        <v>14656</v>
      </c>
      <c r="W2967" t="s">
        <v>14662</v>
      </c>
      <c r="X2967" t="s">
        <v>14662</v>
      </c>
      <c r="Y2967" t="s">
        <v>14816</v>
      </c>
      <c r="Z2967" t="s">
        <v>6</v>
      </c>
      <c r="AA2967" t="s">
        <v>6</v>
      </c>
      <c r="AB2967" t="s">
        <v>14817</v>
      </c>
      <c r="AC2967" t="s">
        <v>14751</v>
      </c>
    </row>
    <row r="2968" spans="1:29" x14ac:dyDescent="0.3">
      <c r="A2968" t="s">
        <v>339</v>
      </c>
      <c r="B2968" s="35">
        <v>273</v>
      </c>
      <c r="C2968" t="s">
        <v>135</v>
      </c>
      <c r="D2968" s="35">
        <v>1989</v>
      </c>
      <c r="E2968" t="s">
        <v>3463</v>
      </c>
      <c r="F2968" s="34" t="s">
        <v>6</v>
      </c>
      <c r="G2968" s="34" t="s">
        <v>6</v>
      </c>
      <c r="H2968" s="34" t="s">
        <v>6</v>
      </c>
      <c r="I2968" s="34">
        <v>26.727192866327957</v>
      </c>
      <c r="J2968" s="34" t="s">
        <v>6</v>
      </c>
      <c r="K2968" s="34" t="s">
        <v>6</v>
      </c>
      <c r="L2968" s="34">
        <v>47.371779751732433</v>
      </c>
      <c r="M2968" s="34" t="s">
        <v>6</v>
      </c>
      <c r="N2968" s="34" t="s">
        <v>6</v>
      </c>
      <c r="O2968" s="34">
        <v>36.030340502688396</v>
      </c>
      <c r="P2968" s="34">
        <v>641.68354999999997</v>
      </c>
      <c r="Q2968" t="s">
        <v>14814</v>
      </c>
      <c r="R2968" t="s">
        <v>14815</v>
      </c>
      <c r="S2968" t="s">
        <v>2754</v>
      </c>
      <c r="T2968" t="s">
        <v>14656</v>
      </c>
      <c r="U2968" t="s">
        <v>14656</v>
      </c>
      <c r="V2968" t="s">
        <v>14656</v>
      </c>
      <c r="W2968" t="s">
        <v>14662</v>
      </c>
      <c r="X2968" t="s">
        <v>14662</v>
      </c>
      <c r="Y2968" t="s">
        <v>14816</v>
      </c>
      <c r="Z2968" t="s">
        <v>6</v>
      </c>
      <c r="AA2968" t="s">
        <v>6</v>
      </c>
      <c r="AB2968" t="s">
        <v>14817</v>
      </c>
      <c r="AC2968" t="s">
        <v>14751</v>
      </c>
    </row>
    <row r="2969" spans="1:29" x14ac:dyDescent="0.3">
      <c r="A2969" t="s">
        <v>339</v>
      </c>
      <c r="B2969" s="35">
        <v>273</v>
      </c>
      <c r="C2969" t="s">
        <v>135</v>
      </c>
      <c r="D2969" s="35">
        <v>1990</v>
      </c>
      <c r="E2969" t="s">
        <v>3464</v>
      </c>
      <c r="F2969" s="34" t="s">
        <v>6</v>
      </c>
      <c r="G2969" s="34" t="s">
        <v>6</v>
      </c>
      <c r="H2969" s="34" t="s">
        <v>6</v>
      </c>
      <c r="I2969" s="34">
        <v>27.805164930052644</v>
      </c>
      <c r="J2969" s="34" t="s">
        <v>6</v>
      </c>
      <c r="K2969" s="34" t="s">
        <v>6</v>
      </c>
      <c r="L2969" s="34">
        <v>42.836649446881296</v>
      </c>
      <c r="M2969" s="34" t="s">
        <v>6</v>
      </c>
      <c r="N2969" s="34" t="s">
        <v>6</v>
      </c>
      <c r="O2969" s="34">
        <v>35.675589023226593</v>
      </c>
      <c r="P2969" s="34">
        <v>865.19177500000001</v>
      </c>
      <c r="Q2969" t="s">
        <v>14814</v>
      </c>
      <c r="R2969" t="s">
        <v>14815</v>
      </c>
      <c r="S2969" t="s">
        <v>2754</v>
      </c>
      <c r="T2969" t="s">
        <v>14656</v>
      </c>
      <c r="U2969" t="s">
        <v>14656</v>
      </c>
      <c r="V2969" t="s">
        <v>14656</v>
      </c>
      <c r="W2969" t="s">
        <v>14662</v>
      </c>
      <c r="X2969" t="s">
        <v>14662</v>
      </c>
      <c r="Y2969" t="s">
        <v>14816</v>
      </c>
      <c r="Z2969" t="s">
        <v>6</v>
      </c>
      <c r="AA2969" t="s">
        <v>6</v>
      </c>
      <c r="AB2969" t="s">
        <v>14817</v>
      </c>
      <c r="AC2969" t="s">
        <v>14751</v>
      </c>
    </row>
    <row r="2970" spans="1:29" x14ac:dyDescent="0.3">
      <c r="A2970" t="s">
        <v>339</v>
      </c>
      <c r="B2970" s="35">
        <v>273</v>
      </c>
      <c r="C2970" t="s">
        <v>135</v>
      </c>
      <c r="D2970" s="35">
        <v>1991</v>
      </c>
      <c r="E2970" t="s">
        <v>3465</v>
      </c>
      <c r="F2970" s="34" t="s">
        <v>6</v>
      </c>
      <c r="G2970" s="34" t="s">
        <v>6</v>
      </c>
      <c r="H2970" s="34" t="s">
        <v>6</v>
      </c>
      <c r="I2970" s="34">
        <v>35.125468334448605</v>
      </c>
      <c r="J2970" s="34" t="s">
        <v>6</v>
      </c>
      <c r="K2970" s="34" t="s">
        <v>6</v>
      </c>
      <c r="L2970" s="34">
        <v>32.12085132150122</v>
      </c>
      <c r="M2970" s="34" t="s">
        <v>6</v>
      </c>
      <c r="N2970" s="34" t="s">
        <v>6</v>
      </c>
      <c r="O2970" s="34">
        <v>29.214706023094916</v>
      </c>
      <c r="P2970" s="34">
        <v>1112.9132750000001</v>
      </c>
      <c r="Q2970" t="s">
        <v>14814</v>
      </c>
      <c r="R2970" t="s">
        <v>14815</v>
      </c>
      <c r="S2970" t="s">
        <v>2754</v>
      </c>
      <c r="T2970" t="s">
        <v>14656</v>
      </c>
      <c r="U2970" t="s">
        <v>14656</v>
      </c>
      <c r="V2970" t="s">
        <v>14656</v>
      </c>
      <c r="W2970" t="s">
        <v>14662</v>
      </c>
      <c r="X2970" t="s">
        <v>14662</v>
      </c>
      <c r="Y2970" t="s">
        <v>14816</v>
      </c>
      <c r="Z2970" t="s">
        <v>6</v>
      </c>
      <c r="AA2970" t="s">
        <v>6</v>
      </c>
      <c r="AB2970" t="s">
        <v>14817</v>
      </c>
      <c r="AC2970" t="s">
        <v>14751</v>
      </c>
    </row>
    <row r="2971" spans="1:29" x14ac:dyDescent="0.3">
      <c r="A2971" t="s">
        <v>339</v>
      </c>
      <c r="B2971" s="35">
        <v>273</v>
      </c>
      <c r="C2971" t="s">
        <v>135</v>
      </c>
      <c r="D2971" s="35">
        <v>1992</v>
      </c>
      <c r="E2971" t="s">
        <v>3466</v>
      </c>
      <c r="F2971" s="34" t="s">
        <v>6</v>
      </c>
      <c r="G2971" s="34" t="s">
        <v>6</v>
      </c>
      <c r="H2971" s="34" t="s">
        <v>6</v>
      </c>
      <c r="I2971" s="34">
        <v>41.923471600706677</v>
      </c>
      <c r="J2971" s="34" t="s">
        <v>6</v>
      </c>
      <c r="K2971" s="34" t="s">
        <v>6</v>
      </c>
      <c r="L2971" s="34">
        <v>25.140923782925213</v>
      </c>
      <c r="M2971" s="34" t="s">
        <v>6</v>
      </c>
      <c r="N2971" s="34" t="s">
        <v>6</v>
      </c>
      <c r="O2971" s="34">
        <v>21.518179185718875</v>
      </c>
      <c r="P2971" s="34">
        <v>1323.3779999999999</v>
      </c>
      <c r="Q2971" t="s">
        <v>14814</v>
      </c>
      <c r="R2971" t="s">
        <v>14815</v>
      </c>
      <c r="S2971" t="s">
        <v>2754</v>
      </c>
      <c r="T2971" t="s">
        <v>14656</v>
      </c>
      <c r="U2971" t="s">
        <v>14656</v>
      </c>
      <c r="V2971" t="s">
        <v>14656</v>
      </c>
      <c r="W2971" t="s">
        <v>14662</v>
      </c>
      <c r="X2971" t="s">
        <v>14662</v>
      </c>
      <c r="Y2971" t="s">
        <v>14816</v>
      </c>
      <c r="Z2971" t="s">
        <v>6</v>
      </c>
      <c r="AA2971" t="s">
        <v>6</v>
      </c>
      <c r="AB2971" t="s">
        <v>14817</v>
      </c>
      <c r="AC2971" t="s">
        <v>14751</v>
      </c>
    </row>
    <row r="2972" spans="1:29" x14ac:dyDescent="0.3">
      <c r="A2972" t="s">
        <v>339</v>
      </c>
      <c r="B2972" s="35">
        <v>273</v>
      </c>
      <c r="C2972" t="s">
        <v>135</v>
      </c>
      <c r="D2972" s="35">
        <v>1993</v>
      </c>
      <c r="E2972" t="s">
        <v>3467</v>
      </c>
      <c r="F2972" s="34" t="s">
        <v>6</v>
      </c>
      <c r="G2972" s="34" t="s">
        <v>6</v>
      </c>
      <c r="H2972" s="34" t="s">
        <v>6</v>
      </c>
      <c r="I2972" s="34">
        <v>42.665602923976643</v>
      </c>
      <c r="J2972" s="34" t="s">
        <v>6</v>
      </c>
      <c r="K2972" s="34" t="s">
        <v>6</v>
      </c>
      <c r="L2972" s="34">
        <v>20.792976056284566</v>
      </c>
      <c r="M2972" s="34" t="s">
        <v>6</v>
      </c>
      <c r="N2972" s="34" t="s">
        <v>6</v>
      </c>
      <c r="O2972" s="34">
        <v>19.244179989331496</v>
      </c>
      <c r="P2972" s="34">
        <v>1651.7779</v>
      </c>
      <c r="Q2972" t="s">
        <v>14814</v>
      </c>
      <c r="R2972" t="s">
        <v>14815</v>
      </c>
      <c r="S2972" t="s">
        <v>2754</v>
      </c>
      <c r="T2972" t="s">
        <v>14656</v>
      </c>
      <c r="U2972" t="s">
        <v>14656</v>
      </c>
      <c r="V2972" t="s">
        <v>14656</v>
      </c>
      <c r="W2972" t="s">
        <v>14662</v>
      </c>
      <c r="X2972" t="s">
        <v>14662</v>
      </c>
      <c r="Y2972" t="s">
        <v>14816</v>
      </c>
      <c r="Z2972" t="s">
        <v>6</v>
      </c>
      <c r="AA2972" t="s">
        <v>6</v>
      </c>
      <c r="AB2972" t="s">
        <v>14817</v>
      </c>
      <c r="AC2972" t="s">
        <v>14751</v>
      </c>
    </row>
    <row r="2973" spans="1:29" x14ac:dyDescent="0.3">
      <c r="A2973" t="s">
        <v>339</v>
      </c>
      <c r="B2973" s="35">
        <v>273</v>
      </c>
      <c r="C2973" t="s">
        <v>135</v>
      </c>
      <c r="D2973" s="35">
        <v>1994</v>
      </c>
      <c r="E2973" t="s">
        <v>3468</v>
      </c>
      <c r="F2973" s="34" t="s">
        <v>6</v>
      </c>
      <c r="G2973" s="34" t="s">
        <v>6</v>
      </c>
      <c r="H2973" s="34" t="s">
        <v>6</v>
      </c>
      <c r="I2973" s="34">
        <v>47.167491108701782</v>
      </c>
      <c r="J2973" s="34">
        <v>10.196323964069331</v>
      </c>
      <c r="K2973" s="34">
        <v>36.971167144632453</v>
      </c>
      <c r="L2973" s="34">
        <v>32.077144643959663</v>
      </c>
      <c r="M2973" s="34" t="s">
        <v>6</v>
      </c>
      <c r="N2973" s="34" t="s">
        <v>6</v>
      </c>
      <c r="O2973" s="34">
        <v>26.843881360199141</v>
      </c>
      <c r="P2973" s="34">
        <v>1868.5263500000001</v>
      </c>
      <c r="Q2973" t="s">
        <v>14814</v>
      </c>
      <c r="R2973" t="s">
        <v>14815</v>
      </c>
      <c r="S2973" t="s">
        <v>2754</v>
      </c>
      <c r="T2973" t="s">
        <v>14656</v>
      </c>
      <c r="U2973" t="s">
        <v>14656</v>
      </c>
      <c r="V2973" t="s">
        <v>14656</v>
      </c>
      <c r="W2973" t="s">
        <v>14662</v>
      </c>
      <c r="X2973" t="s">
        <v>14662</v>
      </c>
      <c r="Y2973" t="s">
        <v>14816</v>
      </c>
      <c r="Z2973" t="s">
        <v>6</v>
      </c>
      <c r="AA2973" t="s">
        <v>6</v>
      </c>
      <c r="AB2973" t="s">
        <v>14817</v>
      </c>
      <c r="AC2973" t="s">
        <v>14751</v>
      </c>
    </row>
    <row r="2974" spans="1:29" x14ac:dyDescent="0.3">
      <c r="A2974" t="s">
        <v>339</v>
      </c>
      <c r="B2974" s="35">
        <v>273</v>
      </c>
      <c r="C2974" t="s">
        <v>135</v>
      </c>
      <c r="D2974" s="35">
        <v>1995</v>
      </c>
      <c r="E2974" t="s">
        <v>3469</v>
      </c>
      <c r="F2974" s="34" t="s">
        <v>6</v>
      </c>
      <c r="G2974" s="34" t="s">
        <v>6</v>
      </c>
      <c r="H2974" s="34" t="s">
        <v>6</v>
      </c>
      <c r="I2974" s="34">
        <v>46.906637298438532</v>
      </c>
      <c r="J2974" s="34">
        <v>11.137840077868628</v>
      </c>
      <c r="K2974" s="34">
        <v>35.768797220569908</v>
      </c>
      <c r="L2974" s="34">
        <v>33.742375690712443</v>
      </c>
      <c r="M2974" s="34" t="s">
        <v>6</v>
      </c>
      <c r="N2974" s="34" t="s">
        <v>6</v>
      </c>
      <c r="O2974" s="34">
        <v>30.743499910096421</v>
      </c>
      <c r="P2974" s="34">
        <v>2440.3923749999999</v>
      </c>
      <c r="Q2974" t="s">
        <v>14814</v>
      </c>
      <c r="R2974" t="s">
        <v>14815</v>
      </c>
      <c r="S2974" t="s">
        <v>2754</v>
      </c>
      <c r="T2974" t="s">
        <v>14656</v>
      </c>
      <c r="U2974" t="s">
        <v>14656</v>
      </c>
      <c r="V2974" t="s">
        <v>14656</v>
      </c>
      <c r="W2974" t="s">
        <v>14662</v>
      </c>
      <c r="X2974" t="s">
        <v>14662</v>
      </c>
      <c r="Y2974" t="s">
        <v>14816</v>
      </c>
      <c r="Z2974" t="s">
        <v>6</v>
      </c>
      <c r="AA2974" t="s">
        <v>6</v>
      </c>
      <c r="AB2974" t="s">
        <v>14817</v>
      </c>
      <c r="AC2974" t="s">
        <v>14751</v>
      </c>
    </row>
    <row r="2975" spans="1:29" x14ac:dyDescent="0.3">
      <c r="A2975" t="s">
        <v>339</v>
      </c>
      <c r="B2975" s="35">
        <v>273</v>
      </c>
      <c r="C2975" t="s">
        <v>135</v>
      </c>
      <c r="D2975" s="35">
        <v>1996</v>
      </c>
      <c r="E2975" t="s">
        <v>3470</v>
      </c>
      <c r="F2975" s="34" t="s">
        <v>6</v>
      </c>
      <c r="G2975" s="34" t="s">
        <v>6</v>
      </c>
      <c r="H2975" s="34" t="s">
        <v>6</v>
      </c>
      <c r="I2975" s="34">
        <v>38.613535738300598</v>
      </c>
      <c r="J2975" s="34">
        <v>10.428444706740358</v>
      </c>
      <c r="K2975" s="34">
        <v>28.185091031560241</v>
      </c>
      <c r="L2975" s="34">
        <v>42.53733793552545</v>
      </c>
      <c r="M2975" s="34" t="s">
        <v>6</v>
      </c>
      <c r="N2975" s="34" t="s">
        <v>6</v>
      </c>
      <c r="O2975" s="34">
        <v>23.932334816755983</v>
      </c>
      <c r="P2975" s="34">
        <v>3284.1618250000001</v>
      </c>
      <c r="Q2975" t="s">
        <v>14814</v>
      </c>
      <c r="R2975" t="s">
        <v>14815</v>
      </c>
      <c r="S2975" t="s">
        <v>2754</v>
      </c>
      <c r="T2975" t="s">
        <v>14656</v>
      </c>
      <c r="U2975" t="s">
        <v>14656</v>
      </c>
      <c r="V2975" t="s">
        <v>14656</v>
      </c>
      <c r="W2975" t="s">
        <v>14662</v>
      </c>
      <c r="X2975" t="s">
        <v>14662</v>
      </c>
      <c r="Y2975" t="s">
        <v>14816</v>
      </c>
      <c r="Z2975" t="s">
        <v>6</v>
      </c>
      <c r="AA2975" t="s">
        <v>6</v>
      </c>
      <c r="AB2975" t="s">
        <v>14817</v>
      </c>
      <c r="AC2975" t="s">
        <v>14751</v>
      </c>
    </row>
    <row r="2976" spans="1:29" x14ac:dyDescent="0.3">
      <c r="A2976" t="s">
        <v>339</v>
      </c>
      <c r="B2976" s="35">
        <v>273</v>
      </c>
      <c r="C2976" t="s">
        <v>135</v>
      </c>
      <c r="D2976" s="35">
        <v>1997</v>
      </c>
      <c r="E2976" t="s">
        <v>3471</v>
      </c>
      <c r="F2976" s="34" t="s">
        <v>6</v>
      </c>
      <c r="G2976" s="34" t="s">
        <v>6</v>
      </c>
      <c r="H2976" s="34" t="s">
        <v>6</v>
      </c>
      <c r="I2976" s="34">
        <v>33.043675946822695</v>
      </c>
      <c r="J2976" s="34">
        <v>9.2562110122353207</v>
      </c>
      <c r="K2976" s="34">
        <v>23.787464934587376</v>
      </c>
      <c r="L2976" s="34">
        <v>39.119608851893837</v>
      </c>
      <c r="M2976" s="34" t="s">
        <v>6</v>
      </c>
      <c r="N2976" s="34" t="s">
        <v>6</v>
      </c>
      <c r="O2976" s="34">
        <v>19.740501080589343</v>
      </c>
      <c r="P2976" s="34">
        <v>4144.9141499999996</v>
      </c>
      <c r="Q2976" t="s">
        <v>14814</v>
      </c>
      <c r="R2976" t="s">
        <v>14815</v>
      </c>
      <c r="S2976" t="s">
        <v>2754</v>
      </c>
      <c r="T2976" t="s">
        <v>14656</v>
      </c>
      <c r="U2976" t="s">
        <v>14656</v>
      </c>
      <c r="V2976" t="s">
        <v>14656</v>
      </c>
      <c r="W2976" t="s">
        <v>14662</v>
      </c>
      <c r="X2976" t="s">
        <v>14662</v>
      </c>
      <c r="Y2976" t="s">
        <v>14816</v>
      </c>
      <c r="Z2976" t="s">
        <v>6</v>
      </c>
      <c r="AA2976" t="s">
        <v>6</v>
      </c>
      <c r="AB2976" t="s">
        <v>14817</v>
      </c>
      <c r="AC2976" t="s">
        <v>14751</v>
      </c>
    </row>
    <row r="2977" spans="1:29" x14ac:dyDescent="0.3">
      <c r="A2977" t="s">
        <v>339</v>
      </c>
      <c r="B2977" s="35">
        <v>273</v>
      </c>
      <c r="C2977" t="s">
        <v>135</v>
      </c>
      <c r="D2977" s="35">
        <v>1998</v>
      </c>
      <c r="E2977" t="s">
        <v>3472</v>
      </c>
      <c r="F2977" s="34" t="s">
        <v>6</v>
      </c>
      <c r="G2977" s="34" t="s">
        <v>6</v>
      </c>
      <c r="H2977" s="34" t="s">
        <v>6</v>
      </c>
      <c r="I2977" s="34">
        <v>30.246350175512386</v>
      </c>
      <c r="J2977" s="34">
        <v>8.7617327120961939</v>
      </c>
      <c r="K2977" s="34">
        <v>21.484617463416193</v>
      </c>
      <c r="L2977" s="34">
        <v>39.70769039012373</v>
      </c>
      <c r="M2977" s="34" t="s">
        <v>6</v>
      </c>
      <c r="N2977" s="34" t="s">
        <v>6</v>
      </c>
      <c r="O2977" s="34">
        <v>21.008213802977739</v>
      </c>
      <c r="P2977" s="34">
        <v>5092.9880499999999</v>
      </c>
      <c r="Q2977" t="s">
        <v>14814</v>
      </c>
      <c r="R2977" t="s">
        <v>14815</v>
      </c>
      <c r="S2977" t="s">
        <v>2754</v>
      </c>
      <c r="T2977" t="s">
        <v>14656</v>
      </c>
      <c r="U2977" t="s">
        <v>14656</v>
      </c>
      <c r="V2977" t="s">
        <v>14656</v>
      </c>
      <c r="W2977" t="s">
        <v>14662</v>
      </c>
      <c r="X2977" t="s">
        <v>14662</v>
      </c>
      <c r="Y2977" t="s">
        <v>14816</v>
      </c>
      <c r="Z2977" t="s">
        <v>6</v>
      </c>
      <c r="AA2977" t="s">
        <v>6</v>
      </c>
      <c r="AB2977" t="s">
        <v>14817</v>
      </c>
      <c r="AC2977" t="s">
        <v>14751</v>
      </c>
    </row>
    <row r="2978" spans="1:29" x14ac:dyDescent="0.3">
      <c r="A2978" t="s">
        <v>339</v>
      </c>
      <c r="B2978" s="35">
        <v>273</v>
      </c>
      <c r="C2978" t="s">
        <v>135</v>
      </c>
      <c r="D2978" s="35">
        <v>1999</v>
      </c>
      <c r="E2978" t="s">
        <v>3473</v>
      </c>
      <c r="F2978" s="34" t="s">
        <v>6</v>
      </c>
      <c r="G2978" s="34" t="s">
        <v>6</v>
      </c>
      <c r="H2978" s="34" t="s">
        <v>6</v>
      </c>
      <c r="I2978" s="34">
        <v>25.677883211214692</v>
      </c>
      <c r="J2978" s="34">
        <v>8.0575210075252546</v>
      </c>
      <c r="K2978" s="34">
        <v>17.620362203689439</v>
      </c>
      <c r="L2978" s="34">
        <v>41.667091388744076</v>
      </c>
      <c r="M2978" s="34" t="s">
        <v>6</v>
      </c>
      <c r="N2978" s="34" t="s">
        <v>6</v>
      </c>
      <c r="O2978" s="34">
        <v>19.478516494570147</v>
      </c>
      <c r="P2978" s="34">
        <v>6034.9951250000004</v>
      </c>
      <c r="Q2978" t="s">
        <v>14814</v>
      </c>
      <c r="R2978" t="s">
        <v>14815</v>
      </c>
      <c r="S2978" t="s">
        <v>2754</v>
      </c>
      <c r="T2978" t="s">
        <v>14656</v>
      </c>
      <c r="U2978" t="s">
        <v>14656</v>
      </c>
      <c r="V2978" t="s">
        <v>14656</v>
      </c>
      <c r="W2978" t="s">
        <v>14662</v>
      </c>
      <c r="X2978" t="s">
        <v>14662</v>
      </c>
      <c r="Y2978" t="s">
        <v>14816</v>
      </c>
      <c r="Z2978" t="s">
        <v>6</v>
      </c>
      <c r="AA2978" t="s">
        <v>6</v>
      </c>
      <c r="AB2978" t="s">
        <v>14817</v>
      </c>
      <c r="AC2978" t="s">
        <v>14751</v>
      </c>
    </row>
    <row r="2979" spans="1:29" x14ac:dyDescent="0.3">
      <c r="A2979" t="s">
        <v>339</v>
      </c>
      <c r="B2979" s="35">
        <v>273</v>
      </c>
      <c r="C2979" t="s">
        <v>135</v>
      </c>
      <c r="D2979" s="35">
        <v>2000</v>
      </c>
      <c r="E2979" t="s">
        <v>3474</v>
      </c>
      <c r="F2979" s="34" t="s">
        <v>6</v>
      </c>
      <c r="G2979" s="34" t="s">
        <v>6</v>
      </c>
      <c r="H2979" s="34" t="s">
        <v>6</v>
      </c>
      <c r="I2979" s="34">
        <v>23.931463311392971</v>
      </c>
      <c r="J2979" s="34">
        <v>7.3270346119507019</v>
      </c>
      <c r="K2979" s="34">
        <v>16.60442869944227</v>
      </c>
      <c r="L2979" s="34">
        <v>38.455004462094514</v>
      </c>
      <c r="M2979" s="34" t="s">
        <v>6</v>
      </c>
      <c r="N2979" s="34" t="s">
        <v>6</v>
      </c>
      <c r="O2979" s="34">
        <v>18.191869830360524</v>
      </c>
      <c r="P2979" s="34">
        <v>7016.6039499999997</v>
      </c>
      <c r="Q2979" t="s">
        <v>14814</v>
      </c>
      <c r="R2979" t="s">
        <v>14815</v>
      </c>
      <c r="S2979" t="s">
        <v>2754</v>
      </c>
      <c r="T2979" t="s">
        <v>14656</v>
      </c>
      <c r="U2979" t="s">
        <v>14656</v>
      </c>
      <c r="V2979" t="s">
        <v>14656</v>
      </c>
      <c r="W2979" t="s">
        <v>14662</v>
      </c>
      <c r="X2979" t="s">
        <v>14662</v>
      </c>
      <c r="Y2979" t="s">
        <v>14816</v>
      </c>
      <c r="Z2979" t="s">
        <v>6</v>
      </c>
      <c r="AA2979" t="s">
        <v>6</v>
      </c>
      <c r="AB2979" t="s">
        <v>14817</v>
      </c>
      <c r="AC2979" t="s">
        <v>14751</v>
      </c>
    </row>
    <row r="2980" spans="1:29" x14ac:dyDescent="0.3">
      <c r="A2980" t="s">
        <v>339</v>
      </c>
      <c r="B2980" s="35">
        <v>273</v>
      </c>
      <c r="C2980" t="s">
        <v>135</v>
      </c>
      <c r="D2980" s="35">
        <v>2001</v>
      </c>
      <c r="E2980" t="s">
        <v>3475</v>
      </c>
      <c r="F2980" s="34" t="s">
        <v>6</v>
      </c>
      <c r="G2980" s="34" t="s">
        <v>6</v>
      </c>
      <c r="H2980" s="34" t="s">
        <v>6</v>
      </c>
      <c r="I2980" s="34">
        <v>22.613347542441449</v>
      </c>
      <c r="J2980" s="34">
        <v>7.5787930809365118</v>
      </c>
      <c r="K2980" s="34">
        <v>15.034554461504937</v>
      </c>
      <c r="L2980" s="34">
        <v>37.315104184353174</v>
      </c>
      <c r="M2980" s="34" t="s">
        <v>6</v>
      </c>
      <c r="N2980" s="34" t="s">
        <v>6</v>
      </c>
      <c r="O2980" s="34">
        <v>17.566165924505381</v>
      </c>
      <c r="P2980" s="34">
        <v>7437.1076499999999</v>
      </c>
      <c r="Q2980" t="s">
        <v>14814</v>
      </c>
      <c r="R2980" t="s">
        <v>14815</v>
      </c>
      <c r="S2980" t="s">
        <v>2754</v>
      </c>
      <c r="T2980" t="s">
        <v>14656</v>
      </c>
      <c r="U2980" t="s">
        <v>14656</v>
      </c>
      <c r="V2980" t="s">
        <v>14656</v>
      </c>
      <c r="W2980" t="s">
        <v>14662</v>
      </c>
      <c r="X2980" t="s">
        <v>14662</v>
      </c>
      <c r="Y2980" t="s">
        <v>14816</v>
      </c>
      <c r="Z2980" t="s">
        <v>6</v>
      </c>
      <c r="AA2980" t="s">
        <v>6</v>
      </c>
      <c r="AB2980" t="s">
        <v>14817</v>
      </c>
      <c r="AC2980" t="s">
        <v>14751</v>
      </c>
    </row>
    <row r="2981" spans="1:29" x14ac:dyDescent="0.3">
      <c r="A2981" t="s">
        <v>339</v>
      </c>
      <c r="B2981" s="35">
        <v>273</v>
      </c>
      <c r="C2981" t="s">
        <v>135</v>
      </c>
      <c r="D2981" s="35">
        <v>2002</v>
      </c>
      <c r="E2981" t="s">
        <v>3476</v>
      </c>
      <c r="F2981" s="34" t="s">
        <v>6</v>
      </c>
      <c r="G2981" s="34" t="s">
        <v>6</v>
      </c>
      <c r="H2981" s="34" t="s">
        <v>6</v>
      </c>
      <c r="I2981" s="34">
        <v>23.453280056221974</v>
      </c>
      <c r="J2981" s="34">
        <v>8.2983914688547831</v>
      </c>
      <c r="K2981" s="34">
        <v>15.154888587367191</v>
      </c>
      <c r="L2981" s="34">
        <v>39.866068818383468</v>
      </c>
      <c r="M2981" s="34" t="s">
        <v>6</v>
      </c>
      <c r="N2981" s="34" t="s">
        <v>6</v>
      </c>
      <c r="O2981" s="34">
        <v>19.217327860672238</v>
      </c>
      <c r="P2981" s="34">
        <v>7827.7579750000004</v>
      </c>
      <c r="Q2981" t="s">
        <v>14814</v>
      </c>
      <c r="R2981" t="s">
        <v>14815</v>
      </c>
      <c r="S2981" t="s">
        <v>2754</v>
      </c>
      <c r="T2981" t="s">
        <v>14656</v>
      </c>
      <c r="U2981" t="s">
        <v>14656</v>
      </c>
      <c r="V2981" t="s">
        <v>14656</v>
      </c>
      <c r="W2981" t="s">
        <v>14662</v>
      </c>
      <c r="X2981" t="s">
        <v>14662</v>
      </c>
      <c r="Y2981" t="s">
        <v>14816</v>
      </c>
      <c r="Z2981" t="s">
        <v>6</v>
      </c>
      <c r="AA2981" t="s">
        <v>6</v>
      </c>
      <c r="AB2981" t="s">
        <v>14817</v>
      </c>
      <c r="AC2981" t="s">
        <v>14751</v>
      </c>
    </row>
    <row r="2982" spans="1:29" x14ac:dyDescent="0.3">
      <c r="A2982" t="s">
        <v>339</v>
      </c>
      <c r="B2982" s="35">
        <v>273</v>
      </c>
      <c r="C2982" t="s">
        <v>135</v>
      </c>
      <c r="D2982" s="35">
        <v>2003</v>
      </c>
      <c r="E2982" t="s">
        <v>3477</v>
      </c>
      <c r="F2982" s="34">
        <v>49.420654483359037</v>
      </c>
      <c r="G2982" s="34">
        <v>8.8964471315185651</v>
      </c>
      <c r="H2982" s="34">
        <v>40.524207351840474</v>
      </c>
      <c r="I2982" s="34">
        <v>23.718229159235232</v>
      </c>
      <c r="J2982" s="34">
        <v>8.8964471315185651</v>
      </c>
      <c r="K2982" s="34">
        <v>14.821782027716667</v>
      </c>
      <c r="L2982" s="34">
        <v>42.132814680936299</v>
      </c>
      <c r="M2982" s="34" t="s">
        <v>6</v>
      </c>
      <c r="N2982" s="34" t="s">
        <v>6</v>
      </c>
      <c r="O2982" s="34">
        <v>20.190040269951819</v>
      </c>
      <c r="P2982" s="34">
        <v>8259.5331499999993</v>
      </c>
      <c r="Q2982" t="s">
        <v>14814</v>
      </c>
      <c r="R2982" t="s">
        <v>14815</v>
      </c>
      <c r="S2982" t="s">
        <v>2754</v>
      </c>
      <c r="T2982" t="s">
        <v>14656</v>
      </c>
      <c r="U2982" t="s">
        <v>14656</v>
      </c>
      <c r="V2982" t="s">
        <v>14656</v>
      </c>
      <c r="W2982" t="s">
        <v>14662</v>
      </c>
      <c r="X2982" t="s">
        <v>14662</v>
      </c>
      <c r="Y2982" t="s">
        <v>14816</v>
      </c>
      <c r="Z2982" t="s">
        <v>6</v>
      </c>
      <c r="AA2982" t="s">
        <v>6</v>
      </c>
      <c r="AB2982" t="s">
        <v>14817</v>
      </c>
      <c r="AC2982" t="s">
        <v>14751</v>
      </c>
    </row>
    <row r="2983" spans="1:29" x14ac:dyDescent="0.3">
      <c r="A2983" t="s">
        <v>339</v>
      </c>
      <c r="B2983" s="35">
        <v>273</v>
      </c>
      <c r="C2983" t="s">
        <v>135</v>
      </c>
      <c r="D2983" s="35">
        <v>2004</v>
      </c>
      <c r="E2983" t="s">
        <v>3478</v>
      </c>
      <c r="F2983" s="34">
        <v>44.618892860189817</v>
      </c>
      <c r="G2983" s="34">
        <v>9.5385469412701092</v>
      </c>
      <c r="H2983" s="34">
        <v>35.080345918919711</v>
      </c>
      <c r="I2983" s="34">
        <v>22.843717137776018</v>
      </c>
      <c r="J2983" s="34">
        <v>9.5385469412701092</v>
      </c>
      <c r="K2983" s="34">
        <v>13.305170196505909</v>
      </c>
      <c r="L2983" s="34">
        <v>38.905887621285942</v>
      </c>
      <c r="M2983" s="34" t="s">
        <v>6</v>
      </c>
      <c r="N2983" s="34" t="s">
        <v>6</v>
      </c>
      <c r="O2983" s="34">
        <v>19.203805574890453</v>
      </c>
      <c r="P2983" s="34">
        <v>9248.3897749999996</v>
      </c>
      <c r="Q2983" t="s">
        <v>14814</v>
      </c>
      <c r="R2983" t="s">
        <v>14815</v>
      </c>
      <c r="S2983" t="s">
        <v>2754</v>
      </c>
      <c r="T2983" t="s">
        <v>14656</v>
      </c>
      <c r="U2983" t="s">
        <v>14656</v>
      </c>
      <c r="V2983" t="s">
        <v>14656</v>
      </c>
      <c r="W2983" t="s">
        <v>14662</v>
      </c>
      <c r="X2983" t="s">
        <v>14662</v>
      </c>
      <c r="Y2983" t="s">
        <v>14816</v>
      </c>
      <c r="Z2983" t="s">
        <v>6</v>
      </c>
      <c r="AA2983" t="s">
        <v>6</v>
      </c>
      <c r="AB2983" t="s">
        <v>14817</v>
      </c>
      <c r="AC2983" t="s">
        <v>14751</v>
      </c>
    </row>
    <row r="2984" spans="1:29" x14ac:dyDescent="0.3">
      <c r="A2984" t="s">
        <v>339</v>
      </c>
      <c r="B2984" s="35">
        <v>273</v>
      </c>
      <c r="C2984" t="s">
        <v>135</v>
      </c>
      <c r="D2984" s="35">
        <v>2005</v>
      </c>
      <c r="E2984" t="s">
        <v>3479</v>
      </c>
      <c r="F2984" s="34">
        <v>45.91110274999803</v>
      </c>
      <c r="G2984" s="34">
        <v>10.479920271002667</v>
      </c>
      <c r="H2984" s="34">
        <v>35.43118247899536</v>
      </c>
      <c r="I2984" s="34">
        <v>22.976151401111565</v>
      </c>
      <c r="J2984" s="34">
        <v>10.479920271002667</v>
      </c>
      <c r="K2984" s="34">
        <v>12.496231130108898</v>
      </c>
      <c r="L2984" s="34">
        <v>36.840512983171905</v>
      </c>
      <c r="M2984" s="34" t="s">
        <v>6</v>
      </c>
      <c r="N2984" s="34" t="s">
        <v>6</v>
      </c>
      <c r="O2984" s="34">
        <v>18.713622906278541</v>
      </c>
      <c r="P2984" s="34">
        <v>9999.5989750000008</v>
      </c>
      <c r="Q2984" t="s">
        <v>14814</v>
      </c>
      <c r="R2984" t="s">
        <v>14815</v>
      </c>
      <c r="S2984" t="s">
        <v>2754</v>
      </c>
      <c r="T2984" t="s">
        <v>14656</v>
      </c>
      <c r="U2984" t="s">
        <v>14656</v>
      </c>
      <c r="V2984" t="s">
        <v>14656</v>
      </c>
      <c r="W2984" t="s">
        <v>14662</v>
      </c>
      <c r="X2984" t="s">
        <v>14662</v>
      </c>
      <c r="Y2984" t="s">
        <v>14816</v>
      </c>
      <c r="Z2984" t="s">
        <v>6</v>
      </c>
      <c r="AA2984" t="s">
        <v>6</v>
      </c>
      <c r="AB2984" t="s">
        <v>14817</v>
      </c>
      <c r="AC2984" t="s">
        <v>14751</v>
      </c>
    </row>
    <row r="2985" spans="1:29" x14ac:dyDescent="0.3">
      <c r="A2985" t="s">
        <v>339</v>
      </c>
      <c r="B2985" s="35">
        <v>273</v>
      </c>
      <c r="C2985" t="s">
        <v>135</v>
      </c>
      <c r="D2985" s="35">
        <v>2006</v>
      </c>
      <c r="E2985" t="s">
        <v>3480</v>
      </c>
      <c r="F2985" s="34">
        <v>44.468872375566612</v>
      </c>
      <c r="G2985" s="34">
        <v>11.347390850343912</v>
      </c>
      <c r="H2985" s="34">
        <v>33.121481525222698</v>
      </c>
      <c r="I2985" s="34">
        <v>24.420672005098794</v>
      </c>
      <c r="J2985" s="34">
        <v>11.347390850343912</v>
      </c>
      <c r="K2985" s="34">
        <v>13.073281154754882</v>
      </c>
      <c r="L2985" s="34">
        <v>35.776544137644109</v>
      </c>
      <c r="M2985" s="34" t="s">
        <v>6</v>
      </c>
      <c r="N2985" s="34" t="s">
        <v>6</v>
      </c>
      <c r="O2985" s="34">
        <v>19.146304588908961</v>
      </c>
      <c r="P2985" s="34">
        <v>11120.115775</v>
      </c>
      <c r="Q2985" t="s">
        <v>14814</v>
      </c>
      <c r="R2985" t="s">
        <v>14815</v>
      </c>
      <c r="S2985" t="s">
        <v>2754</v>
      </c>
      <c r="T2985" t="s">
        <v>14656</v>
      </c>
      <c r="U2985" t="s">
        <v>14656</v>
      </c>
      <c r="V2985" t="s">
        <v>14656</v>
      </c>
      <c r="W2985" t="s">
        <v>14662</v>
      </c>
      <c r="X2985" t="s">
        <v>14662</v>
      </c>
      <c r="Y2985" t="s">
        <v>14816</v>
      </c>
      <c r="Z2985" t="s">
        <v>6</v>
      </c>
      <c r="AA2985" t="s">
        <v>6</v>
      </c>
      <c r="AB2985" t="s">
        <v>14817</v>
      </c>
      <c r="AC2985" t="s">
        <v>14751</v>
      </c>
    </row>
    <row r="2986" spans="1:29" x14ac:dyDescent="0.3">
      <c r="A2986" t="s">
        <v>339</v>
      </c>
      <c r="B2986" s="35">
        <v>273</v>
      </c>
      <c r="C2986" t="s">
        <v>135</v>
      </c>
      <c r="D2986" s="35">
        <v>2007</v>
      </c>
      <c r="E2986" t="s">
        <v>3481</v>
      </c>
      <c r="F2986" s="34">
        <v>48.219470646329285</v>
      </c>
      <c r="G2986" s="34">
        <v>12.913305192113111</v>
      </c>
      <c r="H2986" s="34">
        <v>35.306165454216178</v>
      </c>
      <c r="I2986" s="34">
        <v>26.946704722674593</v>
      </c>
      <c r="J2986" s="34">
        <v>12.913305192113111</v>
      </c>
      <c r="K2986" s="34">
        <v>14.033399530561482</v>
      </c>
      <c r="L2986" s="34">
        <v>35.529023140812008</v>
      </c>
      <c r="M2986" s="34" t="s">
        <v>6</v>
      </c>
      <c r="N2986" s="34" t="s">
        <v>6</v>
      </c>
      <c r="O2986" s="34">
        <v>19.551932068334096</v>
      </c>
      <c r="P2986" s="34">
        <v>12046.75315</v>
      </c>
      <c r="Q2986" t="s">
        <v>14814</v>
      </c>
      <c r="R2986" t="s">
        <v>14815</v>
      </c>
      <c r="S2986" t="s">
        <v>2754</v>
      </c>
      <c r="T2986" t="s">
        <v>14656</v>
      </c>
      <c r="U2986" t="s">
        <v>14656</v>
      </c>
      <c r="V2986" t="s">
        <v>14656</v>
      </c>
      <c r="W2986" t="s">
        <v>14662</v>
      </c>
      <c r="X2986" t="s">
        <v>14662</v>
      </c>
      <c r="Y2986" t="s">
        <v>14816</v>
      </c>
      <c r="Z2986" t="s">
        <v>6</v>
      </c>
      <c r="AA2986" t="s">
        <v>6</v>
      </c>
      <c r="AB2986" t="s">
        <v>14817</v>
      </c>
      <c r="AC2986" t="s">
        <v>14751</v>
      </c>
    </row>
    <row r="2987" spans="1:29" x14ac:dyDescent="0.3">
      <c r="A2987" t="s">
        <v>339</v>
      </c>
      <c r="B2987" s="35">
        <v>273</v>
      </c>
      <c r="C2987" t="s">
        <v>135</v>
      </c>
      <c r="D2987" s="35">
        <v>2008</v>
      </c>
      <c r="E2987" t="s">
        <v>3482</v>
      </c>
      <c r="F2987" s="34">
        <v>56.424086102208577</v>
      </c>
      <c r="G2987" s="34">
        <v>12.652940923344556</v>
      </c>
      <c r="H2987" s="34">
        <v>43.771145178864025</v>
      </c>
      <c r="I2987" s="34">
        <v>28.596002928983534</v>
      </c>
      <c r="J2987" s="34">
        <v>12.652940923344556</v>
      </c>
      <c r="K2987" s="34">
        <v>15.943062005638978</v>
      </c>
      <c r="L2987" s="34">
        <v>40.604768679941508</v>
      </c>
      <c r="M2987" s="34" t="s">
        <v>6</v>
      </c>
      <c r="N2987" s="34" t="s">
        <v>6</v>
      </c>
      <c r="O2987" s="34">
        <v>22.945428810139667</v>
      </c>
      <c r="P2987" s="34">
        <v>12927.7613</v>
      </c>
      <c r="Q2987" t="s">
        <v>14814</v>
      </c>
      <c r="R2987" t="s">
        <v>14815</v>
      </c>
      <c r="S2987" t="s">
        <v>2754</v>
      </c>
      <c r="T2987" t="s">
        <v>14656</v>
      </c>
      <c r="U2987" t="s">
        <v>14656</v>
      </c>
      <c r="V2987" t="s">
        <v>14656</v>
      </c>
      <c r="W2987" t="s">
        <v>14662</v>
      </c>
      <c r="X2987" t="s">
        <v>14662</v>
      </c>
      <c r="Y2987" t="s">
        <v>14816</v>
      </c>
      <c r="Z2987" t="s">
        <v>6</v>
      </c>
      <c r="AA2987" t="s">
        <v>6</v>
      </c>
      <c r="AB2987" t="s">
        <v>14817</v>
      </c>
      <c r="AC2987" t="s">
        <v>14751</v>
      </c>
    </row>
    <row r="2988" spans="1:29" x14ac:dyDescent="0.3">
      <c r="A2988" t="s">
        <v>339</v>
      </c>
      <c r="B2988" s="35">
        <v>273</v>
      </c>
      <c r="C2988" t="s">
        <v>135</v>
      </c>
      <c r="D2988" s="35">
        <v>2009</v>
      </c>
      <c r="E2988" t="s">
        <v>3483</v>
      </c>
      <c r="F2988" s="34">
        <v>60.218051092703234</v>
      </c>
      <c r="G2988" s="34">
        <v>12.872584648101087</v>
      </c>
      <c r="H2988" s="34">
        <v>47.345466444602145</v>
      </c>
      <c r="I2988" s="34">
        <v>28.854043192846923</v>
      </c>
      <c r="J2988" s="34">
        <v>12.872584648101087</v>
      </c>
      <c r="K2988" s="34">
        <v>15.981458544745836</v>
      </c>
      <c r="L2988" s="34">
        <v>41.66674750381457</v>
      </c>
      <c r="M2988" s="34" t="s">
        <v>6</v>
      </c>
      <c r="N2988" s="34" t="s">
        <v>6</v>
      </c>
      <c r="O2988" s="34">
        <v>26.188793985591786</v>
      </c>
      <c r="P2988" s="34">
        <v>12749.11795</v>
      </c>
      <c r="Q2988" t="s">
        <v>14814</v>
      </c>
      <c r="R2988" t="s">
        <v>14815</v>
      </c>
      <c r="S2988" t="s">
        <v>2754</v>
      </c>
      <c r="T2988" t="s">
        <v>14656</v>
      </c>
      <c r="U2988" t="s">
        <v>14656</v>
      </c>
      <c r="V2988" t="s">
        <v>14656</v>
      </c>
      <c r="W2988" t="s">
        <v>14662</v>
      </c>
      <c r="X2988" t="s">
        <v>14662</v>
      </c>
      <c r="Y2988" t="s">
        <v>14816</v>
      </c>
      <c r="Z2988" t="s">
        <v>6</v>
      </c>
      <c r="AA2988" t="s">
        <v>6</v>
      </c>
      <c r="AB2988" t="s">
        <v>14817</v>
      </c>
      <c r="AC2988" t="s">
        <v>14751</v>
      </c>
    </row>
    <row r="2989" spans="1:29" x14ac:dyDescent="0.3">
      <c r="A2989" t="s">
        <v>339</v>
      </c>
      <c r="B2989" s="35">
        <v>273</v>
      </c>
      <c r="C2989" t="s">
        <v>135</v>
      </c>
      <c r="D2989" s="35">
        <v>2010</v>
      </c>
      <c r="E2989" t="s">
        <v>3484</v>
      </c>
      <c r="F2989" s="34">
        <v>57.866186408825683</v>
      </c>
      <c r="G2989" s="34">
        <v>12.665915387242391</v>
      </c>
      <c r="H2989" s="34">
        <v>45.200271021583291</v>
      </c>
      <c r="I2989" s="34">
        <v>28.53496086125266</v>
      </c>
      <c r="J2989" s="34">
        <v>12.665915387242391</v>
      </c>
      <c r="K2989" s="34">
        <v>15.869045474010269</v>
      </c>
      <c r="L2989" s="34">
        <v>40.155215619371745</v>
      </c>
      <c r="M2989" s="34" t="s">
        <v>6</v>
      </c>
      <c r="N2989" s="34" t="s">
        <v>6</v>
      </c>
      <c r="O2989" s="34">
        <v>25.736713007807044</v>
      </c>
      <c r="P2989" s="34">
        <v>13968.149525000001</v>
      </c>
      <c r="Q2989" t="s">
        <v>14814</v>
      </c>
      <c r="R2989" t="s">
        <v>14815</v>
      </c>
      <c r="S2989" t="s">
        <v>2754</v>
      </c>
      <c r="T2989" t="s">
        <v>14656</v>
      </c>
      <c r="U2989" t="s">
        <v>14656</v>
      </c>
      <c r="V2989" t="s">
        <v>14656</v>
      </c>
      <c r="W2989" t="s">
        <v>14662</v>
      </c>
      <c r="X2989" t="s">
        <v>14662</v>
      </c>
      <c r="Y2989" t="s">
        <v>14816</v>
      </c>
      <c r="Z2989" t="s">
        <v>6</v>
      </c>
      <c r="AA2989" t="s">
        <v>6</v>
      </c>
      <c r="AB2989" t="s">
        <v>14817</v>
      </c>
      <c r="AC2989" t="s">
        <v>14751</v>
      </c>
    </row>
    <row r="2990" spans="1:29" x14ac:dyDescent="0.3">
      <c r="A2990" t="s">
        <v>339</v>
      </c>
      <c r="B2990" s="35">
        <v>273</v>
      </c>
      <c r="C2990" t="s">
        <v>135</v>
      </c>
      <c r="D2990" s="35">
        <v>2011</v>
      </c>
      <c r="E2990" t="s">
        <v>3485</v>
      </c>
      <c r="F2990" s="34">
        <v>60.901827565621048</v>
      </c>
      <c r="G2990" s="34">
        <v>13.008430653545558</v>
      </c>
      <c r="H2990" s="34">
        <v>47.893396912075488</v>
      </c>
      <c r="I2990" s="34">
        <v>30.598993805305557</v>
      </c>
      <c r="J2990" s="34">
        <v>13.008430653545558</v>
      </c>
      <c r="K2990" s="34">
        <v>17.590563151760001</v>
      </c>
      <c r="L2990" s="34">
        <v>41.16678070964528</v>
      </c>
      <c r="M2990" s="34" t="s">
        <v>6</v>
      </c>
      <c r="N2990" s="34" t="s">
        <v>6</v>
      </c>
      <c r="O2990" s="34">
        <v>26.564835850585101</v>
      </c>
      <c r="P2990" s="34">
        <v>15268.4367</v>
      </c>
      <c r="Q2990" t="s">
        <v>14814</v>
      </c>
      <c r="R2990" t="s">
        <v>14815</v>
      </c>
      <c r="S2990" t="s">
        <v>2754</v>
      </c>
      <c r="T2990" t="s">
        <v>14656</v>
      </c>
      <c r="U2990" t="s">
        <v>14656</v>
      </c>
      <c r="V2990" t="s">
        <v>14656</v>
      </c>
      <c r="W2990" t="s">
        <v>14662</v>
      </c>
      <c r="X2990" t="s">
        <v>14662</v>
      </c>
      <c r="Y2990" t="s">
        <v>14816</v>
      </c>
      <c r="Z2990" t="s">
        <v>6</v>
      </c>
      <c r="AA2990" t="s">
        <v>6</v>
      </c>
      <c r="AB2990" t="s">
        <v>14817</v>
      </c>
      <c r="AC2990" t="s">
        <v>14751</v>
      </c>
    </row>
    <row r="2991" spans="1:29" x14ac:dyDescent="0.3">
      <c r="A2991" t="s">
        <v>339</v>
      </c>
      <c r="B2991" s="35">
        <v>273</v>
      </c>
      <c r="C2991" t="s">
        <v>135</v>
      </c>
      <c r="D2991" s="35">
        <v>2012</v>
      </c>
      <c r="E2991" t="s">
        <v>3486</v>
      </c>
      <c r="F2991" s="34">
        <v>64.250426247634167</v>
      </c>
      <c r="G2991" s="34">
        <v>13.323083546351274</v>
      </c>
      <c r="H2991" s="34">
        <v>50.927342701282896</v>
      </c>
      <c r="I2991" s="34">
        <v>30.580749469844861</v>
      </c>
      <c r="J2991" s="34">
        <v>13.323083546351274</v>
      </c>
      <c r="K2991" s="34">
        <v>17.257665923493587</v>
      </c>
      <c r="L2991" s="34">
        <v>40.814554065902101</v>
      </c>
      <c r="M2991" s="34" t="s">
        <v>6</v>
      </c>
      <c r="N2991" s="34" t="s">
        <v>6</v>
      </c>
      <c r="O2991" s="34">
        <v>26.940244691733213</v>
      </c>
      <c r="P2991" s="34">
        <v>16529.124</v>
      </c>
      <c r="Q2991" t="s">
        <v>14814</v>
      </c>
      <c r="R2991" t="s">
        <v>14815</v>
      </c>
      <c r="S2991" t="s">
        <v>2754</v>
      </c>
      <c r="T2991" t="s">
        <v>14656</v>
      </c>
      <c r="U2991" t="s">
        <v>14656</v>
      </c>
      <c r="V2991" t="s">
        <v>14656</v>
      </c>
      <c r="W2991" t="s">
        <v>14662</v>
      </c>
      <c r="X2991" t="s">
        <v>14662</v>
      </c>
      <c r="Y2991" t="s">
        <v>14816</v>
      </c>
      <c r="Z2991" t="s">
        <v>6</v>
      </c>
      <c r="AA2991" t="s">
        <v>6</v>
      </c>
      <c r="AB2991" t="s">
        <v>14817</v>
      </c>
      <c r="AC2991" t="s">
        <v>14751</v>
      </c>
    </row>
    <row r="2992" spans="1:29" x14ac:dyDescent="0.3">
      <c r="A2992" t="s">
        <v>339</v>
      </c>
      <c r="B2992" s="35">
        <v>273</v>
      </c>
      <c r="C2992" t="s">
        <v>135</v>
      </c>
      <c r="D2992" s="35">
        <v>2013</v>
      </c>
      <c r="E2992" t="s">
        <v>3487</v>
      </c>
      <c r="F2992" s="34">
        <v>67.559649079803677</v>
      </c>
      <c r="G2992" s="34">
        <v>13.987437809442635</v>
      </c>
      <c r="H2992" s="34">
        <v>53.572211270361038</v>
      </c>
      <c r="I2992" s="34">
        <v>33.704371164780795</v>
      </c>
      <c r="J2992" s="34">
        <v>13.987437809442635</v>
      </c>
      <c r="K2992" s="34">
        <v>19.71693335533816</v>
      </c>
      <c r="L2992" s="34">
        <v>44.066478875647775</v>
      </c>
      <c r="M2992" s="34" t="s">
        <v>6</v>
      </c>
      <c r="N2992" s="34" t="s">
        <v>6</v>
      </c>
      <c r="O2992" s="34">
        <v>29.533146331315439</v>
      </c>
      <c r="P2992" s="34">
        <v>16954.005675</v>
      </c>
      <c r="Q2992" t="s">
        <v>14814</v>
      </c>
      <c r="R2992" t="s">
        <v>14815</v>
      </c>
      <c r="S2992" t="s">
        <v>2754</v>
      </c>
      <c r="T2992" t="s">
        <v>14656</v>
      </c>
      <c r="U2992" t="s">
        <v>14656</v>
      </c>
      <c r="V2992" t="s">
        <v>14656</v>
      </c>
      <c r="W2992" t="s">
        <v>14662</v>
      </c>
      <c r="X2992" t="s">
        <v>14662</v>
      </c>
      <c r="Y2992" t="s">
        <v>14816</v>
      </c>
      <c r="Z2992" t="s">
        <v>6</v>
      </c>
      <c r="AA2992" t="s">
        <v>6</v>
      </c>
      <c r="AB2992" t="s">
        <v>14817</v>
      </c>
      <c r="AC2992" t="s">
        <v>14751</v>
      </c>
    </row>
    <row r="2993" spans="1:29" x14ac:dyDescent="0.3">
      <c r="A2993" t="s">
        <v>339</v>
      </c>
      <c r="B2993" s="35">
        <v>273</v>
      </c>
      <c r="C2993" t="s">
        <v>135</v>
      </c>
      <c r="D2993" s="35">
        <v>2014</v>
      </c>
      <c r="E2993" t="s">
        <v>3488</v>
      </c>
      <c r="F2993" s="34">
        <v>71.004474880825441</v>
      </c>
      <c r="G2993" s="34">
        <v>14.073300080450746</v>
      </c>
      <c r="H2993" s="34">
        <v>56.931174800374698</v>
      </c>
      <c r="I2993" s="34">
        <v>35.20831408670935</v>
      </c>
      <c r="J2993" s="34">
        <v>14.073300080450746</v>
      </c>
      <c r="K2993" s="34">
        <v>21.135014006258604</v>
      </c>
      <c r="L2993" s="34">
        <v>47.092789656157578</v>
      </c>
      <c r="M2993" s="34" t="s">
        <v>6</v>
      </c>
      <c r="N2993" s="34" t="s">
        <v>6</v>
      </c>
      <c r="O2993" s="34">
        <v>31.443227686981068</v>
      </c>
      <c r="P2993" s="34">
        <v>18137.650624999998</v>
      </c>
      <c r="Q2993" t="s">
        <v>14814</v>
      </c>
      <c r="R2993" t="s">
        <v>14815</v>
      </c>
      <c r="S2993" t="s">
        <v>2754</v>
      </c>
      <c r="T2993" t="s">
        <v>14656</v>
      </c>
      <c r="U2993" t="s">
        <v>14656</v>
      </c>
      <c r="V2993" t="s">
        <v>14656</v>
      </c>
      <c r="W2993" t="s">
        <v>14662</v>
      </c>
      <c r="X2993" t="s">
        <v>14662</v>
      </c>
      <c r="Y2993" t="s">
        <v>14816</v>
      </c>
      <c r="Z2993" t="s">
        <v>6</v>
      </c>
      <c r="AA2993" t="s">
        <v>6</v>
      </c>
      <c r="AB2993" t="s">
        <v>14817</v>
      </c>
      <c r="AC2993" t="s">
        <v>14751</v>
      </c>
    </row>
    <row r="2994" spans="1:29" x14ac:dyDescent="0.3">
      <c r="A2994" t="s">
        <v>339</v>
      </c>
      <c r="B2994" s="35">
        <v>273</v>
      </c>
      <c r="C2994" t="s">
        <v>135</v>
      </c>
      <c r="D2994" s="35">
        <v>2015</v>
      </c>
      <c r="E2994" t="s">
        <v>3489</v>
      </c>
      <c r="F2994" s="34">
        <v>80.35046242352351</v>
      </c>
      <c r="G2994" s="34">
        <v>14.693840652355783</v>
      </c>
      <c r="H2994" s="34">
        <v>65.656621771167721</v>
      </c>
      <c r="I2994" s="34">
        <v>38.359482077457564</v>
      </c>
      <c r="J2994" s="34">
        <v>14.693840652355783</v>
      </c>
      <c r="K2994" s="34">
        <v>23.665641425101782</v>
      </c>
      <c r="L2994" s="34">
        <v>50.972958413344458</v>
      </c>
      <c r="M2994" s="34" t="s">
        <v>6</v>
      </c>
      <c r="N2994" s="34" t="s">
        <v>6</v>
      </c>
      <c r="O2994" s="34">
        <v>33.778192989978734</v>
      </c>
      <c r="P2994" s="34">
        <v>19228.614675000001</v>
      </c>
      <c r="Q2994" t="s">
        <v>14814</v>
      </c>
      <c r="R2994" t="s">
        <v>14815</v>
      </c>
      <c r="S2994" t="s">
        <v>2754</v>
      </c>
      <c r="T2994" t="s">
        <v>14656</v>
      </c>
      <c r="U2994" t="s">
        <v>14656</v>
      </c>
      <c r="V2994" t="s">
        <v>14656</v>
      </c>
      <c r="W2994" t="s">
        <v>14662</v>
      </c>
      <c r="X2994" t="s">
        <v>14662</v>
      </c>
      <c r="Y2994" t="s">
        <v>14816</v>
      </c>
      <c r="Z2994" t="s">
        <v>6</v>
      </c>
      <c r="AA2994" t="s">
        <v>6</v>
      </c>
      <c r="AB2994" t="s">
        <v>14817</v>
      </c>
      <c r="AC2994" t="s">
        <v>14751</v>
      </c>
    </row>
    <row r="2995" spans="1:29" x14ac:dyDescent="0.3">
      <c r="A2995" t="s">
        <v>339</v>
      </c>
      <c r="B2995" s="35">
        <v>273</v>
      </c>
      <c r="C2995" t="s">
        <v>135</v>
      </c>
      <c r="D2995" s="35">
        <v>2016</v>
      </c>
      <c r="E2995" t="s">
        <v>3490</v>
      </c>
      <c r="F2995" s="34">
        <v>88.482576053744566</v>
      </c>
      <c r="G2995" s="34">
        <v>15.457360100050147</v>
      </c>
      <c r="H2995" s="34">
        <v>73.025215953694413</v>
      </c>
      <c r="I2995" s="34">
        <v>41.467647163740104</v>
      </c>
      <c r="J2995" s="34">
        <v>15.457360100050147</v>
      </c>
      <c r="K2995" s="34">
        <v>26.010287063689958</v>
      </c>
      <c r="L2995" s="34">
        <v>55.003310291127029</v>
      </c>
      <c r="M2995" s="34" t="s">
        <v>6</v>
      </c>
      <c r="N2995" s="34" t="s">
        <v>6</v>
      </c>
      <c r="O2995" s="34">
        <v>35.878600968553556</v>
      </c>
      <c r="P2995" s="34">
        <v>20758.790499999999</v>
      </c>
      <c r="Q2995" t="s">
        <v>14814</v>
      </c>
      <c r="R2995" t="s">
        <v>14815</v>
      </c>
      <c r="S2995" t="s">
        <v>2754</v>
      </c>
      <c r="T2995" t="s">
        <v>14656</v>
      </c>
      <c r="U2995" t="s">
        <v>14656</v>
      </c>
      <c r="V2995" t="s">
        <v>14656</v>
      </c>
      <c r="W2995" t="s">
        <v>14662</v>
      </c>
      <c r="X2995" t="s">
        <v>14662</v>
      </c>
      <c r="Y2995" t="s">
        <v>14816</v>
      </c>
      <c r="Z2995" t="s">
        <v>6</v>
      </c>
      <c r="AA2995" t="s">
        <v>6</v>
      </c>
      <c r="AB2995" t="s">
        <v>14817</v>
      </c>
      <c r="AC2995" t="s">
        <v>14751</v>
      </c>
    </row>
    <row r="2996" spans="1:29" x14ac:dyDescent="0.3">
      <c r="A2996" t="s">
        <v>339</v>
      </c>
      <c r="B2996" s="35">
        <v>273</v>
      </c>
      <c r="C2996" t="s">
        <v>135</v>
      </c>
      <c r="D2996" s="35">
        <v>2017</v>
      </c>
      <c r="E2996" t="s">
        <v>3491</v>
      </c>
      <c r="F2996" s="34">
        <v>86.142698759496724</v>
      </c>
      <c r="G2996" s="34">
        <v>15.585104847447559</v>
      </c>
      <c r="H2996" s="34">
        <v>70.557593912049171</v>
      </c>
      <c r="I2996" s="34">
        <v>41.403775906151111</v>
      </c>
      <c r="J2996" s="34">
        <v>15.585104847447559</v>
      </c>
      <c r="K2996" s="34">
        <v>25.818671058703551</v>
      </c>
      <c r="L2996" s="34">
        <v>52.521184101527027</v>
      </c>
      <c r="M2996" s="34" t="s">
        <v>6</v>
      </c>
      <c r="N2996" s="34" t="s">
        <v>6</v>
      </c>
      <c r="O2996" s="34">
        <v>34.265677769243361</v>
      </c>
      <c r="P2996" s="34">
        <v>22536.210275000001</v>
      </c>
      <c r="Q2996" t="s">
        <v>14814</v>
      </c>
      <c r="R2996" t="s">
        <v>14815</v>
      </c>
      <c r="S2996" t="s">
        <v>2754</v>
      </c>
      <c r="T2996" t="s">
        <v>14656</v>
      </c>
      <c r="U2996" t="s">
        <v>14656</v>
      </c>
      <c r="V2996" t="s">
        <v>14656</v>
      </c>
      <c r="W2996" t="s">
        <v>14662</v>
      </c>
      <c r="X2996" t="s">
        <v>14662</v>
      </c>
      <c r="Y2996" t="s">
        <v>14816</v>
      </c>
      <c r="Z2996" t="s">
        <v>6</v>
      </c>
      <c r="AA2996" t="s">
        <v>6</v>
      </c>
      <c r="AB2996" t="s">
        <v>14817</v>
      </c>
      <c r="AC2996" t="s">
        <v>14751</v>
      </c>
    </row>
    <row r="2997" spans="1:29" x14ac:dyDescent="0.3">
      <c r="A2997" t="s">
        <v>339</v>
      </c>
      <c r="B2997" s="35">
        <v>273</v>
      </c>
      <c r="C2997" t="s">
        <v>135</v>
      </c>
      <c r="D2997" s="35">
        <v>2018</v>
      </c>
      <c r="E2997" t="s">
        <v>3492</v>
      </c>
      <c r="F2997" s="34">
        <v>84.377689589110759</v>
      </c>
      <c r="G2997" s="34">
        <v>15.606623829812627</v>
      </c>
      <c r="H2997" s="34">
        <v>68.771065759298125</v>
      </c>
      <c r="I2997" s="34">
        <v>40.652525130851473</v>
      </c>
      <c r="J2997" s="34">
        <v>15.606623829812627</v>
      </c>
      <c r="K2997" s="34">
        <v>25.045901301038846</v>
      </c>
      <c r="L2997" s="34">
        <v>52.201770468978403</v>
      </c>
      <c r="M2997" s="34" t="s">
        <v>6</v>
      </c>
      <c r="N2997" s="34" t="s">
        <v>6</v>
      </c>
      <c r="O2997" s="34">
        <v>34.396233228149285</v>
      </c>
      <c r="P2997" s="34">
        <v>24176.670375000002</v>
      </c>
      <c r="Q2997" t="s">
        <v>14814</v>
      </c>
      <c r="R2997" t="s">
        <v>14815</v>
      </c>
      <c r="S2997" t="s">
        <v>2754</v>
      </c>
      <c r="T2997" t="s">
        <v>14656</v>
      </c>
      <c r="U2997" t="s">
        <v>14656</v>
      </c>
      <c r="V2997" t="s">
        <v>14656</v>
      </c>
      <c r="W2997" t="s">
        <v>14662</v>
      </c>
      <c r="X2997" t="s">
        <v>14662</v>
      </c>
      <c r="Y2997" t="s">
        <v>14816</v>
      </c>
      <c r="Z2997" t="s">
        <v>6</v>
      </c>
      <c r="AA2997" t="s">
        <v>6</v>
      </c>
      <c r="AB2997" t="s">
        <v>14817</v>
      </c>
      <c r="AC2997" t="s">
        <v>14751</v>
      </c>
    </row>
    <row r="2998" spans="1:29" x14ac:dyDescent="0.3">
      <c r="A2998" t="s">
        <v>339</v>
      </c>
      <c r="B2998" s="35">
        <v>273</v>
      </c>
      <c r="C2998" t="s">
        <v>135</v>
      </c>
      <c r="D2998" s="35">
        <v>2019</v>
      </c>
      <c r="E2998" t="s">
        <v>3493</v>
      </c>
      <c r="F2998" s="34">
        <v>82.672902887314592</v>
      </c>
      <c r="G2998" s="34">
        <v>15.599843010200773</v>
      </c>
      <c r="H2998" s="34">
        <v>67.07305987711382</v>
      </c>
      <c r="I2998" s="34">
        <v>40.07297507733746</v>
      </c>
      <c r="J2998" s="34">
        <v>15.599843010200773</v>
      </c>
      <c r="K2998" s="34">
        <v>24.473132067136689</v>
      </c>
      <c r="L2998" s="34">
        <v>51.868637600173074</v>
      </c>
      <c r="M2998" s="34" t="s">
        <v>6</v>
      </c>
      <c r="N2998" s="34" t="s">
        <v>6</v>
      </c>
      <c r="O2998" s="34">
        <v>35.156172348638869</v>
      </c>
      <c r="P2998" s="34">
        <v>25121.823325000001</v>
      </c>
      <c r="Q2998" t="s">
        <v>14814</v>
      </c>
      <c r="R2998" t="s">
        <v>14815</v>
      </c>
      <c r="S2998" t="s">
        <v>2754</v>
      </c>
      <c r="T2998" t="s">
        <v>14656</v>
      </c>
      <c r="U2998" t="s">
        <v>14656</v>
      </c>
      <c r="V2998" t="s">
        <v>14656</v>
      </c>
      <c r="W2998" t="s">
        <v>14662</v>
      </c>
      <c r="X2998" t="s">
        <v>14662</v>
      </c>
      <c r="Y2998" t="s">
        <v>14816</v>
      </c>
      <c r="Z2998" t="s">
        <v>6</v>
      </c>
      <c r="AA2998" t="s">
        <v>6</v>
      </c>
      <c r="AB2998" t="s">
        <v>14817</v>
      </c>
      <c r="AC2998" t="s">
        <v>14751</v>
      </c>
    </row>
    <row r="2999" spans="1:29" x14ac:dyDescent="0.3">
      <c r="A2999" t="s">
        <v>339</v>
      </c>
      <c r="B2999" s="35">
        <v>273</v>
      </c>
      <c r="C2999" t="s">
        <v>135</v>
      </c>
      <c r="D2999" s="35">
        <v>2020</v>
      </c>
      <c r="E2999" t="s">
        <v>3494</v>
      </c>
      <c r="F2999" s="34">
        <v>90.132869925184252</v>
      </c>
      <c r="G2999" s="34">
        <v>16.728685442387654</v>
      </c>
      <c r="H2999" s="34">
        <v>73.404184482796595</v>
      </c>
      <c r="I2999" s="34">
        <v>42.799699098153333</v>
      </c>
      <c r="J2999" s="34">
        <v>16.728685442387654</v>
      </c>
      <c r="K2999" s="34">
        <v>26.071013655765679</v>
      </c>
      <c r="L2999" s="34">
        <v>58.456336665065422</v>
      </c>
      <c r="M2999" s="34" t="s">
        <v>6</v>
      </c>
      <c r="N2999" s="34" t="s">
        <v>6</v>
      </c>
      <c r="O2999" s="34">
        <v>40.279947027325129</v>
      </c>
      <c r="P2999" s="34">
        <v>24086.758125</v>
      </c>
      <c r="Q2999" t="s">
        <v>14814</v>
      </c>
      <c r="R2999" t="s">
        <v>14815</v>
      </c>
      <c r="S2999" t="s">
        <v>2754</v>
      </c>
      <c r="T2999" t="s">
        <v>14656</v>
      </c>
      <c r="U2999" t="s">
        <v>14656</v>
      </c>
      <c r="V2999" t="s">
        <v>14656</v>
      </c>
      <c r="W2999" t="s">
        <v>14662</v>
      </c>
      <c r="X2999" t="s">
        <v>14662</v>
      </c>
      <c r="Y2999" t="s">
        <v>14816</v>
      </c>
      <c r="Z2999" t="s">
        <v>6</v>
      </c>
      <c r="AA2999" t="s">
        <v>6</v>
      </c>
      <c r="AB2999" t="s">
        <v>14817</v>
      </c>
      <c r="AC2999" t="s">
        <v>14751</v>
      </c>
    </row>
    <row r="3000" spans="1:29" x14ac:dyDescent="0.3">
      <c r="A3000" t="s">
        <v>339</v>
      </c>
      <c r="B3000" s="35">
        <v>273</v>
      </c>
      <c r="C3000" t="s">
        <v>135</v>
      </c>
      <c r="D3000" s="35">
        <v>2021</v>
      </c>
      <c r="E3000" t="s">
        <v>3495</v>
      </c>
      <c r="F3000" s="34">
        <v>83.245464544828934</v>
      </c>
      <c r="G3000" s="34">
        <v>16.002302942041279</v>
      </c>
      <c r="H3000" s="34">
        <v>67.243161602787652</v>
      </c>
      <c r="I3000" s="34">
        <v>40.256270342471737</v>
      </c>
      <c r="J3000" s="34">
        <v>16.002302942041279</v>
      </c>
      <c r="K3000" s="34">
        <v>24.253967400430458</v>
      </c>
      <c r="L3000" s="34">
        <v>56.694681281103222</v>
      </c>
      <c r="M3000" s="34" t="s">
        <v>6</v>
      </c>
      <c r="N3000" s="34" t="s">
        <v>6</v>
      </c>
      <c r="O3000" s="34">
        <v>40.083442313465852</v>
      </c>
      <c r="P3000" s="34">
        <v>26690.0334</v>
      </c>
      <c r="Q3000" t="s">
        <v>14814</v>
      </c>
      <c r="R3000" t="s">
        <v>14815</v>
      </c>
      <c r="S3000" t="s">
        <v>2754</v>
      </c>
      <c r="T3000" t="s">
        <v>14656</v>
      </c>
      <c r="U3000" t="s">
        <v>14656</v>
      </c>
      <c r="V3000" t="s">
        <v>14656</v>
      </c>
      <c r="W3000" t="s">
        <v>14662</v>
      </c>
      <c r="X3000" t="s">
        <v>14662</v>
      </c>
      <c r="Y3000" t="s">
        <v>14816</v>
      </c>
      <c r="Z3000" t="s">
        <v>6</v>
      </c>
      <c r="AA3000" t="s">
        <v>6</v>
      </c>
      <c r="AB3000" t="s">
        <v>14817</v>
      </c>
      <c r="AC3000" t="s">
        <v>14751</v>
      </c>
    </row>
    <row r="3001" spans="1:29" x14ac:dyDescent="0.3">
      <c r="A3001" t="s">
        <v>339</v>
      </c>
      <c r="B3001" s="35">
        <v>273</v>
      </c>
      <c r="C3001" t="s">
        <v>135</v>
      </c>
      <c r="D3001" s="35">
        <v>2022</v>
      </c>
      <c r="E3001" t="s">
        <v>3496</v>
      </c>
      <c r="F3001" s="34">
        <v>75.659387559476727</v>
      </c>
      <c r="G3001" s="34">
        <v>15.982872492727351</v>
      </c>
      <c r="H3001" s="34">
        <v>59.676515066749381</v>
      </c>
      <c r="I3001" s="34">
        <v>38.707852573079244</v>
      </c>
      <c r="J3001" s="34">
        <v>15.982872492727351</v>
      </c>
      <c r="K3001" s="34">
        <v>22.724980080351891</v>
      </c>
      <c r="L3001" s="34">
        <v>53.819962964135925</v>
      </c>
      <c r="M3001" s="34" t="s">
        <v>6</v>
      </c>
      <c r="N3001" s="34" t="s">
        <v>6</v>
      </c>
      <c r="O3001" s="34">
        <v>39.399138794036546</v>
      </c>
      <c r="P3001" s="34">
        <v>29516.052274999998</v>
      </c>
      <c r="Q3001" t="s">
        <v>14814</v>
      </c>
      <c r="R3001" t="s">
        <v>14815</v>
      </c>
      <c r="S3001" t="s">
        <v>2754</v>
      </c>
      <c r="T3001" t="s">
        <v>14656</v>
      </c>
      <c r="U3001" t="s">
        <v>14656</v>
      </c>
      <c r="V3001" t="s">
        <v>14656</v>
      </c>
      <c r="W3001" t="s">
        <v>14662</v>
      </c>
      <c r="X3001" t="s">
        <v>14662</v>
      </c>
      <c r="Y3001" t="s">
        <v>14816</v>
      </c>
      <c r="Z3001" t="s">
        <v>6</v>
      </c>
      <c r="AA3001" t="s">
        <v>6</v>
      </c>
      <c r="AB3001" t="s">
        <v>14817</v>
      </c>
      <c r="AC3001" t="s">
        <v>14751</v>
      </c>
    </row>
    <row r="3002" spans="1:29" x14ac:dyDescent="0.3">
      <c r="A3002" t="s">
        <v>339</v>
      </c>
      <c r="B3002" s="35">
        <v>273</v>
      </c>
      <c r="C3002" t="s">
        <v>135</v>
      </c>
      <c r="D3002" s="35">
        <v>2023</v>
      </c>
      <c r="E3002" t="s">
        <v>3497</v>
      </c>
      <c r="F3002" s="34">
        <v>69.324035171837465</v>
      </c>
      <c r="G3002" s="34">
        <v>16.227716535681239</v>
      </c>
      <c r="H3002" s="34">
        <v>53.096318636156226</v>
      </c>
      <c r="I3002" s="34">
        <v>37.113385110344119</v>
      </c>
      <c r="J3002" s="34">
        <v>16.227716535681239</v>
      </c>
      <c r="K3002" s="34">
        <v>20.88566857466288</v>
      </c>
      <c r="L3002" s="34">
        <v>52.770786531583333</v>
      </c>
      <c r="M3002" s="34" t="s">
        <v>6</v>
      </c>
      <c r="N3002" s="34" t="s">
        <v>6</v>
      </c>
      <c r="O3002" s="34">
        <v>39.862452473768641</v>
      </c>
      <c r="P3002" s="34">
        <v>31855.566299999999</v>
      </c>
      <c r="Q3002" t="s">
        <v>14814</v>
      </c>
      <c r="R3002" t="s">
        <v>14815</v>
      </c>
      <c r="S3002" t="s">
        <v>2754</v>
      </c>
      <c r="T3002" t="s">
        <v>14656</v>
      </c>
      <c r="U3002" t="s">
        <v>14656</v>
      </c>
      <c r="V3002" t="s">
        <v>14656</v>
      </c>
      <c r="W3002" t="s">
        <v>14662</v>
      </c>
      <c r="X3002" t="s">
        <v>14662</v>
      </c>
      <c r="Y3002" t="s">
        <v>14816</v>
      </c>
      <c r="Z3002" t="s">
        <v>6</v>
      </c>
      <c r="AA3002" t="s">
        <v>6</v>
      </c>
      <c r="AB3002" t="s">
        <v>14817</v>
      </c>
      <c r="AC3002" t="s">
        <v>14751</v>
      </c>
    </row>
    <row r="3003" spans="1:29" x14ac:dyDescent="0.3">
      <c r="A3003" t="s">
        <v>339</v>
      </c>
      <c r="B3003" s="35">
        <v>273</v>
      </c>
      <c r="C3003" t="s">
        <v>135</v>
      </c>
      <c r="D3003" s="35">
        <v>2024</v>
      </c>
      <c r="E3003" t="s">
        <v>14818</v>
      </c>
      <c r="F3003" s="34" t="s">
        <v>6</v>
      </c>
      <c r="G3003" s="34" t="s">
        <v>6</v>
      </c>
      <c r="H3003" s="34" t="s">
        <v>6</v>
      </c>
      <c r="I3003" s="34">
        <v>39.041554002511958</v>
      </c>
      <c r="J3003" s="34">
        <v>16.712848736440314</v>
      </c>
      <c r="K3003" s="34">
        <v>22.328705266071644</v>
      </c>
      <c r="L3003" s="34">
        <v>58.425204909719227</v>
      </c>
      <c r="M3003" s="34" t="s">
        <v>6</v>
      </c>
      <c r="N3003" s="34" t="s">
        <v>6</v>
      </c>
      <c r="O3003" s="34">
        <v>45.44513649284486</v>
      </c>
      <c r="P3003" s="34">
        <v>33913.82935</v>
      </c>
      <c r="Q3003" t="s">
        <v>14814</v>
      </c>
      <c r="R3003" t="s">
        <v>14815</v>
      </c>
      <c r="S3003" t="s">
        <v>2754</v>
      </c>
      <c r="T3003" t="s">
        <v>14656</v>
      </c>
      <c r="U3003" t="s">
        <v>14656</v>
      </c>
      <c r="V3003" t="s">
        <v>14656</v>
      </c>
      <c r="W3003" t="s">
        <v>14662</v>
      </c>
      <c r="X3003" t="s">
        <v>14662</v>
      </c>
      <c r="Y3003" t="s">
        <v>14816</v>
      </c>
      <c r="Z3003" t="s">
        <v>6</v>
      </c>
      <c r="AA3003" t="s">
        <v>6</v>
      </c>
      <c r="AB3003" t="s">
        <v>14817</v>
      </c>
      <c r="AC3003" t="s">
        <v>14751</v>
      </c>
    </row>
    <row r="3004" spans="1:29" x14ac:dyDescent="0.3">
      <c r="A3004" t="s">
        <v>339</v>
      </c>
      <c r="B3004" s="35">
        <v>278</v>
      </c>
      <c r="C3004" t="s">
        <v>81</v>
      </c>
      <c r="D3004" s="35">
        <v>1950</v>
      </c>
      <c r="E3004" t="s">
        <v>3498</v>
      </c>
      <c r="F3004" s="34" t="s">
        <v>6</v>
      </c>
      <c r="G3004" s="34" t="s">
        <v>6</v>
      </c>
      <c r="H3004" s="34" t="s">
        <v>6</v>
      </c>
      <c r="I3004" s="34">
        <v>57.586038413047618</v>
      </c>
      <c r="J3004" s="34" t="s">
        <v>6</v>
      </c>
      <c r="K3004" s="34" t="s">
        <v>6</v>
      </c>
      <c r="L3004" s="34" t="s">
        <v>6</v>
      </c>
      <c r="M3004" s="34" t="s">
        <v>6</v>
      </c>
      <c r="N3004" s="34" t="s">
        <v>6</v>
      </c>
      <c r="O3004" s="34" t="s">
        <v>6</v>
      </c>
      <c r="P3004" s="34">
        <v>3.6779748327332627E-11</v>
      </c>
      <c r="Q3004" t="s">
        <v>6</v>
      </c>
      <c r="R3004" t="s">
        <v>6</v>
      </c>
      <c r="S3004" t="s">
        <v>6</v>
      </c>
      <c r="T3004" t="s">
        <v>14787</v>
      </c>
      <c r="U3004" t="s">
        <v>6</v>
      </c>
      <c r="V3004" t="s">
        <v>6</v>
      </c>
      <c r="W3004" t="s">
        <v>14783</v>
      </c>
      <c r="X3004" t="s">
        <v>14783</v>
      </c>
      <c r="Y3004" t="s">
        <v>14819</v>
      </c>
      <c r="Z3004" t="s">
        <v>6</v>
      </c>
      <c r="AA3004" t="s">
        <v>14820</v>
      </c>
      <c r="AB3004" t="s">
        <v>14820</v>
      </c>
      <c r="AC3004" t="s">
        <v>14763</v>
      </c>
    </row>
    <row r="3005" spans="1:29" x14ac:dyDescent="0.3">
      <c r="A3005" t="s">
        <v>339</v>
      </c>
      <c r="B3005" s="35">
        <v>278</v>
      </c>
      <c r="C3005" t="s">
        <v>81</v>
      </c>
      <c r="D3005" s="35">
        <v>1951</v>
      </c>
      <c r="E3005" t="s">
        <v>3499</v>
      </c>
      <c r="F3005" s="34" t="s">
        <v>6</v>
      </c>
      <c r="G3005" s="34" t="s">
        <v>6</v>
      </c>
      <c r="H3005" s="34" t="s">
        <v>6</v>
      </c>
      <c r="I3005" s="34">
        <v>56.824887991334052</v>
      </c>
      <c r="J3005" s="34" t="s">
        <v>6</v>
      </c>
      <c r="K3005" s="34" t="s">
        <v>6</v>
      </c>
      <c r="L3005" s="34" t="s">
        <v>6</v>
      </c>
      <c r="M3005" s="34" t="s">
        <v>6</v>
      </c>
      <c r="N3005" s="34" t="s">
        <v>6</v>
      </c>
      <c r="O3005" s="34" t="s">
        <v>6</v>
      </c>
      <c r="P3005" s="34">
        <v>4.9590946847616359E-11</v>
      </c>
      <c r="Q3005" t="s">
        <v>6</v>
      </c>
      <c r="R3005" t="s">
        <v>6</v>
      </c>
      <c r="S3005" t="s">
        <v>6</v>
      </c>
      <c r="T3005" t="s">
        <v>14787</v>
      </c>
      <c r="U3005" t="s">
        <v>6</v>
      </c>
      <c r="V3005" t="s">
        <v>6</v>
      </c>
      <c r="W3005" t="s">
        <v>14783</v>
      </c>
      <c r="X3005" t="s">
        <v>14783</v>
      </c>
      <c r="Y3005" t="s">
        <v>14819</v>
      </c>
      <c r="Z3005" t="s">
        <v>6</v>
      </c>
      <c r="AA3005" t="s">
        <v>14820</v>
      </c>
      <c r="AB3005" t="s">
        <v>14820</v>
      </c>
      <c r="AC3005" t="s">
        <v>14763</v>
      </c>
    </row>
    <row r="3006" spans="1:29" x14ac:dyDescent="0.3">
      <c r="A3006" t="s">
        <v>339</v>
      </c>
      <c r="B3006" s="35">
        <v>278</v>
      </c>
      <c r="C3006" t="s">
        <v>81</v>
      </c>
      <c r="D3006" s="35">
        <v>1952</v>
      </c>
      <c r="E3006" t="s">
        <v>3500</v>
      </c>
      <c r="F3006" s="34" t="s">
        <v>6</v>
      </c>
      <c r="G3006" s="34" t="s">
        <v>6</v>
      </c>
      <c r="H3006" s="34" t="s">
        <v>6</v>
      </c>
      <c r="I3006" s="34">
        <v>60.888202485732883</v>
      </c>
      <c r="J3006" s="34" t="s">
        <v>6</v>
      </c>
      <c r="K3006" s="34" t="s">
        <v>6</v>
      </c>
      <c r="L3006" s="34" t="s">
        <v>6</v>
      </c>
      <c r="M3006" s="34" t="s">
        <v>6</v>
      </c>
      <c r="N3006" s="34" t="s">
        <v>6</v>
      </c>
      <c r="O3006" s="34" t="s">
        <v>6</v>
      </c>
      <c r="P3006" s="34">
        <v>5.6661222686092496E-11</v>
      </c>
      <c r="Q3006" t="s">
        <v>6</v>
      </c>
      <c r="R3006" t="s">
        <v>6</v>
      </c>
      <c r="S3006" t="s">
        <v>6</v>
      </c>
      <c r="T3006" t="s">
        <v>14787</v>
      </c>
      <c r="U3006" t="s">
        <v>6</v>
      </c>
      <c r="V3006" t="s">
        <v>6</v>
      </c>
      <c r="W3006" t="s">
        <v>14783</v>
      </c>
      <c r="X3006" t="s">
        <v>14783</v>
      </c>
      <c r="Y3006" t="s">
        <v>14819</v>
      </c>
      <c r="Z3006" t="s">
        <v>6</v>
      </c>
      <c r="AA3006" t="s">
        <v>14820</v>
      </c>
      <c r="AB3006" t="s">
        <v>14820</v>
      </c>
      <c r="AC3006" t="s">
        <v>14763</v>
      </c>
    </row>
    <row r="3007" spans="1:29" x14ac:dyDescent="0.3">
      <c r="A3007" t="s">
        <v>339</v>
      </c>
      <c r="B3007" s="35">
        <v>278</v>
      </c>
      <c r="C3007" t="s">
        <v>81</v>
      </c>
      <c r="D3007" s="35">
        <v>1953</v>
      </c>
      <c r="E3007" t="s">
        <v>3501</v>
      </c>
      <c r="F3007" s="34" t="s">
        <v>6</v>
      </c>
      <c r="G3007" s="34" t="s">
        <v>6</v>
      </c>
      <c r="H3007" s="34" t="s">
        <v>6</v>
      </c>
      <c r="I3007" s="34">
        <v>76.13559834644262</v>
      </c>
      <c r="J3007" s="34" t="s">
        <v>6</v>
      </c>
      <c r="K3007" s="34" t="s">
        <v>6</v>
      </c>
      <c r="L3007" s="34" t="s">
        <v>6</v>
      </c>
      <c r="M3007" s="34" t="s">
        <v>6</v>
      </c>
      <c r="N3007" s="34" t="s">
        <v>6</v>
      </c>
      <c r="O3007" s="34" t="s">
        <v>6</v>
      </c>
      <c r="P3007" s="34">
        <v>6.6434100602774498E-11</v>
      </c>
      <c r="Q3007" t="s">
        <v>6</v>
      </c>
      <c r="R3007" t="s">
        <v>6</v>
      </c>
      <c r="S3007" t="s">
        <v>6</v>
      </c>
      <c r="T3007" t="s">
        <v>14787</v>
      </c>
      <c r="U3007" t="s">
        <v>6</v>
      </c>
      <c r="V3007" t="s">
        <v>6</v>
      </c>
      <c r="W3007" t="s">
        <v>14783</v>
      </c>
      <c r="X3007" t="s">
        <v>14783</v>
      </c>
      <c r="Y3007" t="s">
        <v>14819</v>
      </c>
      <c r="Z3007" t="s">
        <v>6</v>
      </c>
      <c r="AA3007" t="s">
        <v>14820</v>
      </c>
      <c r="AB3007" t="s">
        <v>14820</v>
      </c>
      <c r="AC3007" t="s">
        <v>14763</v>
      </c>
    </row>
    <row r="3008" spans="1:29" x14ac:dyDescent="0.3">
      <c r="A3008" t="s">
        <v>339</v>
      </c>
      <c r="B3008" s="35">
        <v>278</v>
      </c>
      <c r="C3008" t="s">
        <v>81</v>
      </c>
      <c r="D3008" s="35">
        <v>1954</v>
      </c>
      <c r="E3008" t="s">
        <v>3502</v>
      </c>
      <c r="F3008" s="34" t="s">
        <v>6</v>
      </c>
      <c r="G3008" s="34" t="s">
        <v>6</v>
      </c>
      <c r="H3008" s="34" t="s">
        <v>6</v>
      </c>
      <c r="I3008" s="34">
        <v>102.0482074327798</v>
      </c>
      <c r="J3008" s="34" t="s">
        <v>6</v>
      </c>
      <c r="K3008" s="34" t="s">
        <v>6</v>
      </c>
      <c r="L3008" s="34" t="s">
        <v>6</v>
      </c>
      <c r="M3008" s="34" t="s">
        <v>6</v>
      </c>
      <c r="N3008" s="34" t="s">
        <v>6</v>
      </c>
      <c r="O3008" s="34" t="s">
        <v>6</v>
      </c>
      <c r="P3008" s="34">
        <v>7.0437298026374533E-11</v>
      </c>
      <c r="Q3008" t="s">
        <v>6</v>
      </c>
      <c r="R3008" t="s">
        <v>6</v>
      </c>
      <c r="S3008" t="s">
        <v>6</v>
      </c>
      <c r="T3008" t="s">
        <v>14787</v>
      </c>
      <c r="U3008" t="s">
        <v>6</v>
      </c>
      <c r="V3008" t="s">
        <v>6</v>
      </c>
      <c r="W3008" t="s">
        <v>14783</v>
      </c>
      <c r="X3008" t="s">
        <v>14783</v>
      </c>
      <c r="Y3008" t="s">
        <v>14819</v>
      </c>
      <c r="Z3008" t="s">
        <v>6</v>
      </c>
      <c r="AA3008" t="s">
        <v>14820</v>
      </c>
      <c r="AB3008" t="s">
        <v>14820</v>
      </c>
      <c r="AC3008" t="s">
        <v>14763</v>
      </c>
    </row>
    <row r="3009" spans="1:29" x14ac:dyDescent="0.3">
      <c r="A3009" t="s">
        <v>339</v>
      </c>
      <c r="B3009" s="35">
        <v>278</v>
      </c>
      <c r="C3009" t="s">
        <v>81</v>
      </c>
      <c r="D3009" s="35">
        <v>1955</v>
      </c>
      <c r="E3009" t="s">
        <v>3503</v>
      </c>
      <c r="F3009" s="34" t="s">
        <v>6</v>
      </c>
      <c r="G3009" s="34" t="s">
        <v>6</v>
      </c>
      <c r="H3009" s="34" t="s">
        <v>6</v>
      </c>
      <c r="I3009" s="34">
        <v>103.9530538290735</v>
      </c>
      <c r="J3009" s="34" t="s">
        <v>6</v>
      </c>
      <c r="K3009" s="34" t="s">
        <v>6</v>
      </c>
      <c r="L3009" s="34" t="s">
        <v>6</v>
      </c>
      <c r="M3009" s="34" t="s">
        <v>6</v>
      </c>
      <c r="N3009" s="34" t="s">
        <v>6</v>
      </c>
      <c r="O3009" s="34" t="s">
        <v>6</v>
      </c>
      <c r="P3009" s="34">
        <v>7.7015534465817601E-11</v>
      </c>
      <c r="Q3009" t="s">
        <v>6</v>
      </c>
      <c r="R3009" t="s">
        <v>6</v>
      </c>
      <c r="S3009" t="s">
        <v>6</v>
      </c>
      <c r="T3009" t="s">
        <v>14787</v>
      </c>
      <c r="U3009" t="s">
        <v>6</v>
      </c>
      <c r="V3009" t="s">
        <v>6</v>
      </c>
      <c r="W3009" t="s">
        <v>14783</v>
      </c>
      <c r="X3009" t="s">
        <v>14783</v>
      </c>
      <c r="Y3009" t="s">
        <v>14819</v>
      </c>
      <c r="Z3009" t="s">
        <v>6</v>
      </c>
      <c r="AA3009" t="s">
        <v>14820</v>
      </c>
      <c r="AB3009" t="s">
        <v>14820</v>
      </c>
      <c r="AC3009" t="s">
        <v>14763</v>
      </c>
    </row>
    <row r="3010" spans="1:29" x14ac:dyDescent="0.3">
      <c r="A3010" t="s">
        <v>339</v>
      </c>
      <c r="B3010" s="35">
        <v>278</v>
      </c>
      <c r="C3010" t="s">
        <v>81</v>
      </c>
      <c r="D3010" s="35">
        <v>1956</v>
      </c>
      <c r="E3010" t="s">
        <v>3504</v>
      </c>
      <c r="F3010" s="34" t="s">
        <v>6</v>
      </c>
      <c r="G3010" s="34" t="s">
        <v>6</v>
      </c>
      <c r="H3010" s="34" t="s">
        <v>6</v>
      </c>
      <c r="I3010" s="34">
        <v>113.49663306010288</v>
      </c>
      <c r="J3010" s="34" t="s">
        <v>6</v>
      </c>
      <c r="K3010" s="34" t="s">
        <v>6</v>
      </c>
      <c r="L3010" s="34" t="s">
        <v>6</v>
      </c>
      <c r="M3010" s="34" t="s">
        <v>6</v>
      </c>
      <c r="N3010" s="34" t="s">
        <v>6</v>
      </c>
      <c r="O3010" s="34" t="s">
        <v>6</v>
      </c>
      <c r="P3010" s="34">
        <v>7.6830472983126022E-11</v>
      </c>
      <c r="Q3010" t="s">
        <v>6</v>
      </c>
      <c r="R3010" t="s">
        <v>6</v>
      </c>
      <c r="S3010" t="s">
        <v>6</v>
      </c>
      <c r="T3010" t="s">
        <v>14787</v>
      </c>
      <c r="U3010" t="s">
        <v>6</v>
      </c>
      <c r="V3010" t="s">
        <v>6</v>
      </c>
      <c r="W3010" t="s">
        <v>14783</v>
      </c>
      <c r="X3010" t="s">
        <v>14783</v>
      </c>
      <c r="Y3010" t="s">
        <v>14819</v>
      </c>
      <c r="Z3010" t="s">
        <v>6</v>
      </c>
      <c r="AA3010" t="s">
        <v>14820</v>
      </c>
      <c r="AB3010" t="s">
        <v>14820</v>
      </c>
      <c r="AC3010" t="s">
        <v>14763</v>
      </c>
    </row>
    <row r="3011" spans="1:29" x14ac:dyDescent="0.3">
      <c r="A3011" t="s">
        <v>339</v>
      </c>
      <c r="B3011" s="35">
        <v>278</v>
      </c>
      <c r="C3011" t="s">
        <v>81</v>
      </c>
      <c r="D3011" s="35">
        <v>1957</v>
      </c>
      <c r="E3011" t="s">
        <v>3505</v>
      </c>
      <c r="F3011" s="34" t="s">
        <v>6</v>
      </c>
      <c r="G3011" s="34" t="s">
        <v>6</v>
      </c>
      <c r="H3011" s="34" t="s">
        <v>6</v>
      </c>
      <c r="I3011" s="34">
        <v>96.601075812859875</v>
      </c>
      <c r="J3011" s="34" t="s">
        <v>6</v>
      </c>
      <c r="K3011" s="34" t="s">
        <v>6</v>
      </c>
      <c r="L3011" s="34" t="s">
        <v>6</v>
      </c>
      <c r="M3011" s="34" t="s">
        <v>6</v>
      </c>
      <c r="N3011" s="34" t="s">
        <v>6</v>
      </c>
      <c r="O3011" s="34" t="s">
        <v>6</v>
      </c>
      <c r="P3011" s="34">
        <v>8.4388294140661924E-11</v>
      </c>
      <c r="Q3011" t="s">
        <v>6</v>
      </c>
      <c r="R3011" t="s">
        <v>6</v>
      </c>
      <c r="S3011" t="s">
        <v>6</v>
      </c>
      <c r="T3011" t="s">
        <v>14787</v>
      </c>
      <c r="U3011" t="s">
        <v>6</v>
      </c>
      <c r="V3011" t="s">
        <v>6</v>
      </c>
      <c r="W3011" t="s">
        <v>14783</v>
      </c>
      <c r="X3011" t="s">
        <v>14783</v>
      </c>
      <c r="Y3011" t="s">
        <v>14819</v>
      </c>
      <c r="Z3011" t="s">
        <v>6</v>
      </c>
      <c r="AA3011" t="s">
        <v>14820</v>
      </c>
      <c r="AB3011" t="s">
        <v>14820</v>
      </c>
      <c r="AC3011" t="s">
        <v>14763</v>
      </c>
    </row>
    <row r="3012" spans="1:29" x14ac:dyDescent="0.3">
      <c r="A3012" t="s">
        <v>339</v>
      </c>
      <c r="B3012" s="35">
        <v>278</v>
      </c>
      <c r="C3012" t="s">
        <v>81</v>
      </c>
      <c r="D3012" s="35">
        <v>1958</v>
      </c>
      <c r="E3012" t="s">
        <v>3506</v>
      </c>
      <c r="F3012" s="34" t="s">
        <v>6</v>
      </c>
      <c r="G3012" s="34" t="s">
        <v>6</v>
      </c>
      <c r="H3012" s="34" t="s">
        <v>6</v>
      </c>
      <c r="I3012" s="34">
        <v>98.730454761674181</v>
      </c>
      <c r="J3012" s="34" t="s">
        <v>6</v>
      </c>
      <c r="K3012" s="34" t="s">
        <v>6</v>
      </c>
      <c r="L3012" s="34" t="s">
        <v>6</v>
      </c>
      <c r="M3012" s="34" t="s">
        <v>6</v>
      </c>
      <c r="N3012" s="34" t="s">
        <v>6</v>
      </c>
      <c r="O3012" s="34" t="s">
        <v>6</v>
      </c>
      <c r="P3012" s="34">
        <v>8.544475988046135E-11</v>
      </c>
      <c r="Q3012" t="s">
        <v>6</v>
      </c>
      <c r="R3012" t="s">
        <v>6</v>
      </c>
      <c r="S3012" t="s">
        <v>6</v>
      </c>
      <c r="T3012" t="s">
        <v>14787</v>
      </c>
      <c r="U3012" t="s">
        <v>6</v>
      </c>
      <c r="V3012" t="s">
        <v>6</v>
      </c>
      <c r="W3012" t="s">
        <v>14783</v>
      </c>
      <c r="X3012" t="s">
        <v>14783</v>
      </c>
      <c r="Y3012" t="s">
        <v>14819</v>
      </c>
      <c r="Z3012" t="s">
        <v>6</v>
      </c>
      <c r="AA3012" t="s">
        <v>14820</v>
      </c>
      <c r="AB3012" t="s">
        <v>14820</v>
      </c>
      <c r="AC3012" t="s">
        <v>14763</v>
      </c>
    </row>
    <row r="3013" spans="1:29" x14ac:dyDescent="0.3">
      <c r="A3013" t="s">
        <v>339</v>
      </c>
      <c r="B3013" s="35">
        <v>278</v>
      </c>
      <c r="C3013" t="s">
        <v>81</v>
      </c>
      <c r="D3013" s="35">
        <v>1959</v>
      </c>
      <c r="E3013" t="s">
        <v>3507</v>
      </c>
      <c r="F3013" s="34" t="s">
        <v>6</v>
      </c>
      <c r="G3013" s="34" t="s">
        <v>6</v>
      </c>
      <c r="H3013" s="34" t="s">
        <v>6</v>
      </c>
      <c r="I3013" s="34">
        <v>80.489557808930996</v>
      </c>
      <c r="J3013" s="34" t="s">
        <v>6</v>
      </c>
      <c r="K3013" s="34" t="s">
        <v>6</v>
      </c>
      <c r="L3013" s="34" t="s">
        <v>6</v>
      </c>
      <c r="M3013" s="34" t="s">
        <v>6</v>
      </c>
      <c r="N3013" s="34" t="s">
        <v>6</v>
      </c>
      <c r="O3013" s="34" t="s">
        <v>6</v>
      </c>
      <c r="P3013" s="34">
        <v>8.9601684943034543E-11</v>
      </c>
      <c r="Q3013" t="s">
        <v>6</v>
      </c>
      <c r="R3013" t="s">
        <v>6</v>
      </c>
      <c r="S3013" t="s">
        <v>6</v>
      </c>
      <c r="T3013" t="s">
        <v>14787</v>
      </c>
      <c r="U3013" t="s">
        <v>6</v>
      </c>
      <c r="V3013" t="s">
        <v>6</v>
      </c>
      <c r="W3013" t="s">
        <v>14783</v>
      </c>
      <c r="X3013" t="s">
        <v>14783</v>
      </c>
      <c r="Y3013" t="s">
        <v>14819</v>
      </c>
      <c r="Z3013" t="s">
        <v>6</v>
      </c>
      <c r="AA3013" t="s">
        <v>14820</v>
      </c>
      <c r="AB3013" t="s">
        <v>14820</v>
      </c>
      <c r="AC3013" t="s">
        <v>14763</v>
      </c>
    </row>
    <row r="3014" spans="1:29" x14ac:dyDescent="0.3">
      <c r="A3014" t="s">
        <v>339</v>
      </c>
      <c r="B3014" s="35">
        <v>278</v>
      </c>
      <c r="C3014" t="s">
        <v>81</v>
      </c>
      <c r="D3014" s="35">
        <v>1960</v>
      </c>
      <c r="E3014" t="s">
        <v>3508</v>
      </c>
      <c r="F3014" s="34" t="s">
        <v>6</v>
      </c>
      <c r="G3014" s="34" t="s">
        <v>6</v>
      </c>
      <c r="H3014" s="34" t="s">
        <v>6</v>
      </c>
      <c r="I3014" s="34">
        <v>83.196191189961709</v>
      </c>
      <c r="J3014" s="34" t="s">
        <v>6</v>
      </c>
      <c r="K3014" s="34" t="s">
        <v>6</v>
      </c>
      <c r="L3014" s="34" t="s">
        <v>6</v>
      </c>
      <c r="M3014" s="34" t="s">
        <v>6</v>
      </c>
      <c r="N3014" s="34" t="s">
        <v>6</v>
      </c>
      <c r="O3014" s="34" t="s">
        <v>6</v>
      </c>
      <c r="P3014" s="34">
        <v>8.6854937667770025E-11</v>
      </c>
      <c r="Q3014" t="s">
        <v>6</v>
      </c>
      <c r="R3014" t="s">
        <v>6</v>
      </c>
      <c r="S3014" t="s">
        <v>6</v>
      </c>
      <c r="T3014" t="s">
        <v>14787</v>
      </c>
      <c r="U3014" t="s">
        <v>6</v>
      </c>
      <c r="V3014" t="s">
        <v>6</v>
      </c>
      <c r="W3014" t="s">
        <v>14783</v>
      </c>
      <c r="X3014" t="s">
        <v>14783</v>
      </c>
      <c r="Y3014" t="s">
        <v>14819</v>
      </c>
      <c r="Z3014" t="s">
        <v>6</v>
      </c>
      <c r="AA3014" t="s">
        <v>14820</v>
      </c>
      <c r="AB3014" t="s">
        <v>14820</v>
      </c>
      <c r="AC3014" t="s">
        <v>14763</v>
      </c>
    </row>
    <row r="3015" spans="1:29" x14ac:dyDescent="0.3">
      <c r="A3015" t="s">
        <v>339</v>
      </c>
      <c r="B3015" s="35">
        <v>278</v>
      </c>
      <c r="C3015" t="s">
        <v>81</v>
      </c>
      <c r="D3015" s="35">
        <v>1961</v>
      </c>
      <c r="E3015" t="s">
        <v>3509</v>
      </c>
      <c r="F3015" s="34" t="s">
        <v>6</v>
      </c>
      <c r="G3015" s="34" t="s">
        <v>6</v>
      </c>
      <c r="H3015" s="34" t="s">
        <v>6</v>
      </c>
      <c r="I3015" s="34">
        <v>80.5720906681873</v>
      </c>
      <c r="J3015" s="34" t="s">
        <v>6</v>
      </c>
      <c r="K3015" s="34" t="s">
        <v>6</v>
      </c>
      <c r="L3015" s="34" t="s">
        <v>6</v>
      </c>
      <c r="M3015" s="34" t="s">
        <v>6</v>
      </c>
      <c r="N3015" s="34" t="s">
        <v>6</v>
      </c>
      <c r="O3015" s="34" t="s">
        <v>6</v>
      </c>
      <c r="P3015" s="34">
        <v>9.363043626443515E-11</v>
      </c>
      <c r="Q3015" t="s">
        <v>6</v>
      </c>
      <c r="R3015" t="s">
        <v>6</v>
      </c>
      <c r="S3015" t="s">
        <v>6</v>
      </c>
      <c r="T3015" t="s">
        <v>14787</v>
      </c>
      <c r="U3015" t="s">
        <v>6</v>
      </c>
      <c r="V3015" t="s">
        <v>6</v>
      </c>
      <c r="W3015" t="s">
        <v>14783</v>
      </c>
      <c r="X3015" t="s">
        <v>14783</v>
      </c>
      <c r="Y3015" t="s">
        <v>14819</v>
      </c>
      <c r="Z3015" t="s">
        <v>6</v>
      </c>
      <c r="AA3015" t="s">
        <v>14820</v>
      </c>
      <c r="AB3015" t="s">
        <v>14820</v>
      </c>
      <c r="AC3015" t="s">
        <v>14763</v>
      </c>
    </row>
    <row r="3016" spans="1:29" x14ac:dyDescent="0.3">
      <c r="A3016" t="s">
        <v>339</v>
      </c>
      <c r="B3016" s="35">
        <v>278</v>
      </c>
      <c r="C3016" t="s">
        <v>81</v>
      </c>
      <c r="D3016" s="35">
        <v>1962</v>
      </c>
      <c r="E3016" t="s">
        <v>3510</v>
      </c>
      <c r="F3016" s="34" t="s">
        <v>6</v>
      </c>
      <c r="G3016" s="34" t="s">
        <v>6</v>
      </c>
      <c r="H3016" s="34" t="s">
        <v>6</v>
      </c>
      <c r="I3016" s="34">
        <v>80.618732287588998</v>
      </c>
      <c r="J3016" s="34" t="s">
        <v>6</v>
      </c>
      <c r="K3016" s="34" t="s">
        <v>6</v>
      </c>
      <c r="L3016" s="34" t="s">
        <v>6</v>
      </c>
      <c r="M3016" s="34" t="s">
        <v>6</v>
      </c>
      <c r="N3016" s="34" t="s">
        <v>6</v>
      </c>
      <c r="O3016" s="34" t="s">
        <v>6</v>
      </c>
      <c r="P3016" s="34">
        <v>1.0243276922963095E-10</v>
      </c>
      <c r="Q3016" t="s">
        <v>6</v>
      </c>
      <c r="R3016" t="s">
        <v>6</v>
      </c>
      <c r="S3016" t="s">
        <v>6</v>
      </c>
      <c r="T3016" t="s">
        <v>14787</v>
      </c>
      <c r="U3016" t="s">
        <v>6</v>
      </c>
      <c r="V3016" t="s">
        <v>6</v>
      </c>
      <c r="W3016" t="s">
        <v>14783</v>
      </c>
      <c r="X3016" t="s">
        <v>14783</v>
      </c>
      <c r="Y3016" t="s">
        <v>14819</v>
      </c>
      <c r="Z3016" t="s">
        <v>6</v>
      </c>
      <c r="AA3016" t="s">
        <v>14820</v>
      </c>
      <c r="AB3016" t="s">
        <v>14820</v>
      </c>
      <c r="AC3016" t="s">
        <v>14763</v>
      </c>
    </row>
    <row r="3017" spans="1:29" x14ac:dyDescent="0.3">
      <c r="A3017" t="s">
        <v>339</v>
      </c>
      <c r="B3017" s="35">
        <v>278</v>
      </c>
      <c r="C3017" t="s">
        <v>81</v>
      </c>
      <c r="D3017" s="35">
        <v>1963</v>
      </c>
      <c r="E3017" t="s">
        <v>3511</v>
      </c>
      <c r="F3017" s="34" t="s">
        <v>6</v>
      </c>
      <c r="G3017" s="34" t="s">
        <v>6</v>
      </c>
      <c r="H3017" s="34" t="s">
        <v>6</v>
      </c>
      <c r="I3017" s="34">
        <v>79.676791169756243</v>
      </c>
      <c r="J3017" s="34" t="s">
        <v>6</v>
      </c>
      <c r="K3017" s="34" t="s">
        <v>6</v>
      </c>
      <c r="L3017" s="34" t="s">
        <v>6</v>
      </c>
      <c r="M3017" s="34" t="s">
        <v>6</v>
      </c>
      <c r="N3017" s="34" t="s">
        <v>6</v>
      </c>
      <c r="O3017" s="34" t="s">
        <v>6</v>
      </c>
      <c r="P3017" s="34">
        <v>1.13533688633707E-10</v>
      </c>
      <c r="Q3017" t="s">
        <v>6</v>
      </c>
      <c r="R3017" t="s">
        <v>6</v>
      </c>
      <c r="S3017" t="s">
        <v>6</v>
      </c>
      <c r="T3017" t="s">
        <v>14787</v>
      </c>
      <c r="U3017" t="s">
        <v>6</v>
      </c>
      <c r="V3017" t="s">
        <v>6</v>
      </c>
      <c r="W3017" t="s">
        <v>14783</v>
      </c>
      <c r="X3017" t="s">
        <v>14783</v>
      </c>
      <c r="Y3017" t="s">
        <v>14819</v>
      </c>
      <c r="Z3017" t="s">
        <v>6</v>
      </c>
      <c r="AA3017" t="s">
        <v>14820</v>
      </c>
      <c r="AB3017" t="s">
        <v>14820</v>
      </c>
      <c r="AC3017" t="s">
        <v>14763</v>
      </c>
    </row>
    <row r="3018" spans="1:29" x14ac:dyDescent="0.3">
      <c r="A3018" t="s">
        <v>339</v>
      </c>
      <c r="B3018" s="35">
        <v>278</v>
      </c>
      <c r="C3018" t="s">
        <v>81</v>
      </c>
      <c r="D3018" s="35">
        <v>1964</v>
      </c>
      <c r="E3018" t="s">
        <v>3512</v>
      </c>
      <c r="F3018" s="34" t="s">
        <v>6</v>
      </c>
      <c r="G3018" s="34" t="s">
        <v>6</v>
      </c>
      <c r="H3018" s="34" t="s">
        <v>6</v>
      </c>
      <c r="I3018" s="34">
        <v>69.472514308843415</v>
      </c>
      <c r="J3018" s="34" t="s">
        <v>6</v>
      </c>
      <c r="K3018" s="34" t="s">
        <v>6</v>
      </c>
      <c r="L3018" s="34" t="s">
        <v>6</v>
      </c>
      <c r="M3018" s="34" t="s">
        <v>6</v>
      </c>
      <c r="N3018" s="34" t="s">
        <v>6</v>
      </c>
      <c r="O3018" s="34" t="s">
        <v>6</v>
      </c>
      <c r="P3018" s="34">
        <v>1.6107089417052499E-10</v>
      </c>
      <c r="Q3018" t="s">
        <v>6</v>
      </c>
      <c r="R3018" t="s">
        <v>6</v>
      </c>
      <c r="S3018" t="s">
        <v>6</v>
      </c>
      <c r="T3018" t="s">
        <v>14787</v>
      </c>
      <c r="U3018" t="s">
        <v>6</v>
      </c>
      <c r="V3018" t="s">
        <v>6</v>
      </c>
      <c r="W3018" t="s">
        <v>14783</v>
      </c>
      <c r="X3018" t="s">
        <v>14783</v>
      </c>
      <c r="Y3018" t="s">
        <v>14819</v>
      </c>
      <c r="Z3018" t="s">
        <v>6</v>
      </c>
      <c r="AA3018" t="s">
        <v>14820</v>
      </c>
      <c r="AB3018" t="s">
        <v>14820</v>
      </c>
      <c r="AC3018" t="s">
        <v>14763</v>
      </c>
    </row>
    <row r="3019" spans="1:29" x14ac:dyDescent="0.3">
      <c r="A3019" t="s">
        <v>339</v>
      </c>
      <c r="B3019" s="35">
        <v>278</v>
      </c>
      <c r="C3019" t="s">
        <v>81</v>
      </c>
      <c r="D3019" s="35">
        <v>1965</v>
      </c>
      <c r="E3019" t="s">
        <v>3513</v>
      </c>
      <c r="F3019" s="34" t="s">
        <v>6</v>
      </c>
      <c r="G3019" s="34" t="s">
        <v>6</v>
      </c>
      <c r="H3019" s="34" t="s">
        <v>6</v>
      </c>
      <c r="I3019" s="34">
        <v>63.627023617731339</v>
      </c>
      <c r="J3019" s="34" t="s">
        <v>6</v>
      </c>
      <c r="K3019" s="34" t="s">
        <v>6</v>
      </c>
      <c r="L3019" s="34" t="s">
        <v>6</v>
      </c>
      <c r="M3019" s="34" t="s">
        <v>6</v>
      </c>
      <c r="N3019" s="34" t="s">
        <v>6</v>
      </c>
      <c r="O3019" s="34" t="s">
        <v>6</v>
      </c>
      <c r="P3019" s="34">
        <v>2.2405574218982E-10</v>
      </c>
      <c r="Q3019" t="s">
        <v>6</v>
      </c>
      <c r="R3019" t="s">
        <v>6</v>
      </c>
      <c r="S3019" t="s">
        <v>6</v>
      </c>
      <c r="T3019" t="s">
        <v>14787</v>
      </c>
      <c r="U3019" t="s">
        <v>6</v>
      </c>
      <c r="V3019" t="s">
        <v>6</v>
      </c>
      <c r="W3019" t="s">
        <v>14783</v>
      </c>
      <c r="X3019" t="s">
        <v>14783</v>
      </c>
      <c r="Y3019" t="s">
        <v>14819</v>
      </c>
      <c r="Z3019" t="s">
        <v>6</v>
      </c>
      <c r="AA3019" t="s">
        <v>14820</v>
      </c>
      <c r="AB3019" t="s">
        <v>14820</v>
      </c>
      <c r="AC3019" t="s">
        <v>14763</v>
      </c>
    </row>
    <row r="3020" spans="1:29" x14ac:dyDescent="0.3">
      <c r="A3020" t="s">
        <v>339</v>
      </c>
      <c r="B3020" s="35">
        <v>278</v>
      </c>
      <c r="C3020" t="s">
        <v>81</v>
      </c>
      <c r="D3020" s="35">
        <v>1966</v>
      </c>
      <c r="E3020" t="s">
        <v>3514</v>
      </c>
      <c r="F3020" s="34" t="s">
        <v>6</v>
      </c>
      <c r="G3020" s="34" t="s">
        <v>6</v>
      </c>
      <c r="H3020" s="34" t="s">
        <v>6</v>
      </c>
      <c r="I3020" s="34">
        <v>60.239881736099022</v>
      </c>
      <c r="J3020" s="34" t="s">
        <v>6</v>
      </c>
      <c r="K3020" s="34" t="s">
        <v>6</v>
      </c>
      <c r="L3020" s="34" t="s">
        <v>6</v>
      </c>
      <c r="M3020" s="34" t="s">
        <v>6</v>
      </c>
      <c r="N3020" s="34" t="s">
        <v>6</v>
      </c>
      <c r="O3020" s="34" t="s">
        <v>6</v>
      </c>
      <c r="P3020" s="34">
        <v>2.9402448161491002E-10</v>
      </c>
      <c r="Q3020" t="s">
        <v>6</v>
      </c>
      <c r="R3020" t="s">
        <v>6</v>
      </c>
      <c r="S3020" t="s">
        <v>6</v>
      </c>
      <c r="T3020" t="s">
        <v>14787</v>
      </c>
      <c r="U3020" t="s">
        <v>6</v>
      </c>
      <c r="V3020" t="s">
        <v>6</v>
      </c>
      <c r="W3020" t="s">
        <v>14783</v>
      </c>
      <c r="X3020" t="s">
        <v>14783</v>
      </c>
      <c r="Y3020" t="s">
        <v>14819</v>
      </c>
      <c r="Z3020" t="s">
        <v>6</v>
      </c>
      <c r="AA3020" t="s">
        <v>14820</v>
      </c>
      <c r="AB3020" t="s">
        <v>14820</v>
      </c>
      <c r="AC3020" t="s">
        <v>14763</v>
      </c>
    </row>
    <row r="3021" spans="1:29" x14ac:dyDescent="0.3">
      <c r="A3021" t="s">
        <v>339</v>
      </c>
      <c r="B3021" s="35">
        <v>278</v>
      </c>
      <c r="C3021" t="s">
        <v>81</v>
      </c>
      <c r="D3021" s="35">
        <v>1967</v>
      </c>
      <c r="E3021" t="s">
        <v>3515</v>
      </c>
      <c r="F3021" s="34" t="s">
        <v>6</v>
      </c>
      <c r="G3021" s="34" t="s">
        <v>6</v>
      </c>
      <c r="H3021" s="34" t="s">
        <v>6</v>
      </c>
      <c r="I3021" s="34">
        <v>50.426615186006579</v>
      </c>
      <c r="J3021" s="34" t="s">
        <v>6</v>
      </c>
      <c r="K3021" s="34" t="s">
        <v>6</v>
      </c>
      <c r="L3021" s="34" t="s">
        <v>6</v>
      </c>
      <c r="M3021" s="34" t="s">
        <v>6</v>
      </c>
      <c r="N3021" s="34" t="s">
        <v>6</v>
      </c>
      <c r="O3021" s="34" t="s">
        <v>6</v>
      </c>
      <c r="P3021" s="34">
        <v>3.9943192549614999E-10</v>
      </c>
      <c r="Q3021" t="s">
        <v>6</v>
      </c>
      <c r="R3021" t="s">
        <v>6</v>
      </c>
      <c r="S3021" t="s">
        <v>6</v>
      </c>
      <c r="T3021" t="s">
        <v>14787</v>
      </c>
      <c r="U3021" t="s">
        <v>6</v>
      </c>
      <c r="V3021" t="s">
        <v>6</v>
      </c>
      <c r="W3021" t="s">
        <v>14783</v>
      </c>
      <c r="X3021" t="s">
        <v>14783</v>
      </c>
      <c r="Y3021" t="s">
        <v>14819</v>
      </c>
      <c r="Z3021" t="s">
        <v>6</v>
      </c>
      <c r="AA3021" t="s">
        <v>14820</v>
      </c>
      <c r="AB3021" t="s">
        <v>14820</v>
      </c>
      <c r="AC3021" t="s">
        <v>14763</v>
      </c>
    </row>
    <row r="3022" spans="1:29" x14ac:dyDescent="0.3">
      <c r="A3022" t="s">
        <v>339</v>
      </c>
      <c r="B3022" s="35">
        <v>278</v>
      </c>
      <c r="C3022" t="s">
        <v>81</v>
      </c>
      <c r="D3022" s="35">
        <v>1968</v>
      </c>
      <c r="E3022" t="s">
        <v>3516</v>
      </c>
      <c r="F3022" s="34" t="s">
        <v>6</v>
      </c>
      <c r="G3022" s="34" t="s">
        <v>6</v>
      </c>
      <c r="H3022" s="34" t="s">
        <v>6</v>
      </c>
      <c r="I3022" s="34">
        <v>42.86516547523</v>
      </c>
      <c r="J3022" s="34" t="s">
        <v>6</v>
      </c>
      <c r="K3022" s="34" t="s">
        <v>6</v>
      </c>
      <c r="L3022" s="34" t="s">
        <v>6</v>
      </c>
      <c r="M3022" s="34" t="s">
        <v>6</v>
      </c>
      <c r="N3022" s="34" t="s">
        <v>6</v>
      </c>
      <c r="O3022" s="34" t="s">
        <v>6</v>
      </c>
      <c r="P3022" s="34">
        <v>5.1426373269778496E-10</v>
      </c>
      <c r="Q3022" t="s">
        <v>6</v>
      </c>
      <c r="R3022" t="s">
        <v>6</v>
      </c>
      <c r="S3022" t="s">
        <v>6</v>
      </c>
      <c r="T3022" t="s">
        <v>14787</v>
      </c>
      <c r="U3022" t="s">
        <v>6</v>
      </c>
      <c r="V3022" t="s">
        <v>6</v>
      </c>
      <c r="W3022" t="s">
        <v>14783</v>
      </c>
      <c r="X3022" t="s">
        <v>14783</v>
      </c>
      <c r="Y3022" t="s">
        <v>14819</v>
      </c>
      <c r="Z3022" t="s">
        <v>6</v>
      </c>
      <c r="AA3022" t="s">
        <v>14820</v>
      </c>
      <c r="AB3022" t="s">
        <v>14820</v>
      </c>
      <c r="AC3022" t="s">
        <v>14763</v>
      </c>
    </row>
    <row r="3023" spans="1:29" x14ac:dyDescent="0.3">
      <c r="A3023" t="s">
        <v>339</v>
      </c>
      <c r="B3023" s="35">
        <v>278</v>
      </c>
      <c r="C3023" t="s">
        <v>81</v>
      </c>
      <c r="D3023" s="35">
        <v>1969</v>
      </c>
      <c r="E3023" t="s">
        <v>3517</v>
      </c>
      <c r="F3023" s="34" t="s">
        <v>6</v>
      </c>
      <c r="G3023" s="34" t="s">
        <v>6</v>
      </c>
      <c r="H3023" s="34" t="s">
        <v>6</v>
      </c>
      <c r="I3023" s="34">
        <v>33.718402601964435</v>
      </c>
      <c r="J3023" s="34" t="s">
        <v>6</v>
      </c>
      <c r="K3023" s="34" t="s">
        <v>6</v>
      </c>
      <c r="L3023" s="34" t="s">
        <v>6</v>
      </c>
      <c r="M3023" s="34" t="s">
        <v>6</v>
      </c>
      <c r="N3023" s="34" t="s">
        <v>6</v>
      </c>
      <c r="O3023" s="34" t="s">
        <v>6</v>
      </c>
      <c r="P3023" s="34">
        <v>6.9392373880240805E-10</v>
      </c>
      <c r="Q3023" t="s">
        <v>6</v>
      </c>
      <c r="R3023" t="s">
        <v>6</v>
      </c>
      <c r="S3023" t="s">
        <v>6</v>
      </c>
      <c r="T3023" t="s">
        <v>14787</v>
      </c>
      <c r="U3023" t="s">
        <v>6</v>
      </c>
      <c r="V3023" t="s">
        <v>6</v>
      </c>
      <c r="W3023" t="s">
        <v>14783</v>
      </c>
      <c r="X3023" t="s">
        <v>14783</v>
      </c>
      <c r="Y3023" t="s">
        <v>14819</v>
      </c>
      <c r="Z3023" t="s">
        <v>6</v>
      </c>
      <c r="AA3023" t="s">
        <v>14820</v>
      </c>
      <c r="AB3023" t="s">
        <v>14820</v>
      </c>
      <c r="AC3023" t="s">
        <v>14763</v>
      </c>
    </row>
    <row r="3024" spans="1:29" x14ac:dyDescent="0.3">
      <c r="A3024" t="s">
        <v>339</v>
      </c>
      <c r="B3024" s="35">
        <v>278</v>
      </c>
      <c r="C3024" t="s">
        <v>81</v>
      </c>
      <c r="D3024" s="35">
        <v>1970</v>
      </c>
      <c r="E3024" t="s">
        <v>3518</v>
      </c>
      <c r="F3024" s="34" t="s">
        <v>6</v>
      </c>
      <c r="G3024" s="34" t="s">
        <v>6</v>
      </c>
      <c r="H3024" s="34" t="s">
        <v>6</v>
      </c>
      <c r="I3024" s="34">
        <v>27.923766223232196</v>
      </c>
      <c r="J3024" s="34" t="s">
        <v>6</v>
      </c>
      <c r="K3024" s="34" t="s">
        <v>6</v>
      </c>
      <c r="L3024" s="34">
        <v>33.523229250225228</v>
      </c>
      <c r="M3024" s="34" t="s">
        <v>6</v>
      </c>
      <c r="N3024" s="34" t="s">
        <v>6</v>
      </c>
      <c r="O3024" s="34" t="s">
        <v>6</v>
      </c>
      <c r="P3024" s="34">
        <v>8.9328924331299303E-10</v>
      </c>
      <c r="Q3024" t="s">
        <v>6</v>
      </c>
      <c r="R3024" t="s">
        <v>6</v>
      </c>
      <c r="S3024" t="s">
        <v>6</v>
      </c>
      <c r="T3024" t="s">
        <v>14787</v>
      </c>
      <c r="U3024" t="s">
        <v>6</v>
      </c>
      <c r="V3024" t="s">
        <v>6</v>
      </c>
      <c r="W3024" t="s">
        <v>14783</v>
      </c>
      <c r="X3024" t="s">
        <v>14783</v>
      </c>
      <c r="Y3024" t="s">
        <v>14819</v>
      </c>
      <c r="Z3024" t="s">
        <v>6</v>
      </c>
      <c r="AA3024" t="s">
        <v>14820</v>
      </c>
      <c r="AB3024" t="s">
        <v>14820</v>
      </c>
      <c r="AC3024" t="s">
        <v>14763</v>
      </c>
    </row>
    <row r="3025" spans="1:29" x14ac:dyDescent="0.3">
      <c r="A3025" t="s">
        <v>339</v>
      </c>
      <c r="B3025" s="35">
        <v>278</v>
      </c>
      <c r="C3025" t="s">
        <v>81</v>
      </c>
      <c r="D3025" s="35">
        <v>1971</v>
      </c>
      <c r="E3025" t="s">
        <v>3519</v>
      </c>
      <c r="F3025" s="34" t="s">
        <v>6</v>
      </c>
      <c r="G3025" s="34" t="s">
        <v>6</v>
      </c>
      <c r="H3025" s="34" t="s">
        <v>6</v>
      </c>
      <c r="I3025" s="34">
        <v>22.904209357344563</v>
      </c>
      <c r="J3025" s="34" t="s">
        <v>6</v>
      </c>
      <c r="K3025" s="34" t="s">
        <v>6</v>
      </c>
      <c r="L3025" s="34">
        <v>29.756070450389576</v>
      </c>
      <c r="M3025" s="34" t="s">
        <v>6</v>
      </c>
      <c r="N3025" s="34" t="s">
        <v>6</v>
      </c>
      <c r="O3025" s="34" t="s">
        <v>6</v>
      </c>
      <c r="P3025" s="34">
        <v>1.19061084251116E-9</v>
      </c>
      <c r="Q3025" t="s">
        <v>6</v>
      </c>
      <c r="R3025" t="s">
        <v>6</v>
      </c>
      <c r="S3025" t="s">
        <v>6</v>
      </c>
      <c r="T3025" t="s">
        <v>14787</v>
      </c>
      <c r="U3025" t="s">
        <v>6</v>
      </c>
      <c r="V3025" t="s">
        <v>6</v>
      </c>
      <c r="W3025" t="s">
        <v>14783</v>
      </c>
      <c r="X3025" t="s">
        <v>14783</v>
      </c>
      <c r="Y3025" t="s">
        <v>14819</v>
      </c>
      <c r="Z3025" t="s">
        <v>6</v>
      </c>
      <c r="AA3025" t="s">
        <v>14820</v>
      </c>
      <c r="AB3025" t="s">
        <v>14820</v>
      </c>
      <c r="AC3025" t="s">
        <v>14763</v>
      </c>
    </row>
    <row r="3026" spans="1:29" x14ac:dyDescent="0.3">
      <c r="A3026" t="s">
        <v>339</v>
      </c>
      <c r="B3026" s="35">
        <v>278</v>
      </c>
      <c r="C3026" t="s">
        <v>81</v>
      </c>
      <c r="D3026" s="35">
        <v>1972</v>
      </c>
      <c r="E3026" t="s">
        <v>3520</v>
      </c>
      <c r="F3026" s="34" t="s">
        <v>6</v>
      </c>
      <c r="G3026" s="34" t="s">
        <v>6</v>
      </c>
      <c r="H3026" s="34" t="s">
        <v>6</v>
      </c>
      <c r="I3026" s="34">
        <v>18.786002215010871</v>
      </c>
      <c r="J3026" s="34" t="s">
        <v>6</v>
      </c>
      <c r="K3026" s="34" t="s">
        <v>6</v>
      </c>
      <c r="L3026" s="34">
        <v>27.458052683405327</v>
      </c>
      <c r="M3026" s="34" t="s">
        <v>6</v>
      </c>
      <c r="N3026" s="34" t="s">
        <v>6</v>
      </c>
      <c r="O3026" s="34" t="s">
        <v>6</v>
      </c>
      <c r="P3026" s="34">
        <v>1.56052361031743E-9</v>
      </c>
      <c r="Q3026" t="s">
        <v>6</v>
      </c>
      <c r="R3026" t="s">
        <v>6</v>
      </c>
      <c r="S3026" t="s">
        <v>6</v>
      </c>
      <c r="T3026" t="s">
        <v>14787</v>
      </c>
      <c r="U3026" t="s">
        <v>6</v>
      </c>
      <c r="V3026" t="s">
        <v>6</v>
      </c>
      <c r="W3026" t="s">
        <v>14783</v>
      </c>
      <c r="X3026" t="s">
        <v>14783</v>
      </c>
      <c r="Y3026" t="s">
        <v>14819</v>
      </c>
      <c r="Z3026" t="s">
        <v>6</v>
      </c>
      <c r="AA3026" t="s">
        <v>14820</v>
      </c>
      <c r="AB3026" t="s">
        <v>14820</v>
      </c>
      <c r="AC3026" t="s">
        <v>14763</v>
      </c>
    </row>
    <row r="3027" spans="1:29" x14ac:dyDescent="0.3">
      <c r="A3027" t="s">
        <v>339</v>
      </c>
      <c r="B3027" s="35">
        <v>278</v>
      </c>
      <c r="C3027" t="s">
        <v>81</v>
      </c>
      <c r="D3027" s="35">
        <v>1973</v>
      </c>
      <c r="E3027" t="s">
        <v>3521</v>
      </c>
      <c r="F3027" s="34" t="s">
        <v>6</v>
      </c>
      <c r="G3027" s="34" t="s">
        <v>6</v>
      </c>
      <c r="H3027" s="34" t="s">
        <v>6</v>
      </c>
      <c r="I3027" s="34">
        <v>18.849466849613943</v>
      </c>
      <c r="J3027" s="34" t="s">
        <v>6</v>
      </c>
      <c r="K3027" s="34" t="s">
        <v>6</v>
      </c>
      <c r="L3027" s="34">
        <v>28.910029880238952</v>
      </c>
      <c r="M3027" s="34" t="s">
        <v>6</v>
      </c>
      <c r="N3027" s="34" t="s">
        <v>6</v>
      </c>
      <c r="O3027" s="34" t="s">
        <v>6</v>
      </c>
      <c r="P3027" s="34">
        <v>2.1093434799623702E-9</v>
      </c>
      <c r="Q3027" t="s">
        <v>6</v>
      </c>
      <c r="R3027" t="s">
        <v>6</v>
      </c>
      <c r="S3027" t="s">
        <v>6</v>
      </c>
      <c r="T3027" t="s">
        <v>14787</v>
      </c>
      <c r="U3027" t="s">
        <v>6</v>
      </c>
      <c r="V3027" t="s">
        <v>6</v>
      </c>
      <c r="W3027" t="s">
        <v>14783</v>
      </c>
      <c r="X3027" t="s">
        <v>14783</v>
      </c>
      <c r="Y3027" t="s">
        <v>14819</v>
      </c>
      <c r="Z3027" t="s">
        <v>6</v>
      </c>
      <c r="AA3027" t="s">
        <v>14820</v>
      </c>
      <c r="AB3027" t="s">
        <v>14820</v>
      </c>
      <c r="AC3027" t="s">
        <v>14763</v>
      </c>
    </row>
    <row r="3028" spans="1:29" x14ac:dyDescent="0.3">
      <c r="A3028" t="s">
        <v>339</v>
      </c>
      <c r="B3028" s="35">
        <v>278</v>
      </c>
      <c r="C3028" t="s">
        <v>81</v>
      </c>
      <c r="D3028" s="35">
        <v>1974</v>
      </c>
      <c r="E3028" t="s">
        <v>3522</v>
      </c>
      <c r="F3028" s="34" t="s">
        <v>6</v>
      </c>
      <c r="G3028" s="34" t="s">
        <v>6</v>
      </c>
      <c r="H3028" s="34" t="s">
        <v>6</v>
      </c>
      <c r="I3028" s="34">
        <v>19.445256973204557</v>
      </c>
      <c r="J3028" s="34" t="s">
        <v>6</v>
      </c>
      <c r="K3028" s="34" t="s">
        <v>6</v>
      </c>
      <c r="L3028" s="34">
        <v>34.816701951265365</v>
      </c>
      <c r="M3028" s="34" t="s">
        <v>6</v>
      </c>
      <c r="N3028" s="34" t="s">
        <v>6</v>
      </c>
      <c r="O3028" s="34" t="s">
        <v>6</v>
      </c>
      <c r="P3028" s="34">
        <v>2.72961165147579E-9</v>
      </c>
      <c r="Q3028" t="s">
        <v>6</v>
      </c>
      <c r="R3028" t="s">
        <v>6</v>
      </c>
      <c r="S3028" t="s">
        <v>6</v>
      </c>
      <c r="T3028" t="s">
        <v>14787</v>
      </c>
      <c r="U3028" t="s">
        <v>6</v>
      </c>
      <c r="V3028" t="s">
        <v>6</v>
      </c>
      <c r="W3028" t="s">
        <v>14783</v>
      </c>
      <c r="X3028" t="s">
        <v>14783</v>
      </c>
      <c r="Y3028" t="s">
        <v>14819</v>
      </c>
      <c r="Z3028" t="s">
        <v>6</v>
      </c>
      <c r="AA3028" t="s">
        <v>14820</v>
      </c>
      <c r="AB3028" t="s">
        <v>14820</v>
      </c>
      <c r="AC3028" t="s">
        <v>14763</v>
      </c>
    </row>
    <row r="3029" spans="1:29" x14ac:dyDescent="0.3">
      <c r="A3029" t="s">
        <v>339</v>
      </c>
      <c r="B3029" s="35">
        <v>278</v>
      </c>
      <c r="C3029" t="s">
        <v>81</v>
      </c>
      <c r="D3029" s="35">
        <v>1975</v>
      </c>
      <c r="E3029" t="s">
        <v>3523</v>
      </c>
      <c r="F3029" s="34" t="s">
        <v>6</v>
      </c>
      <c r="G3029" s="34" t="s">
        <v>6</v>
      </c>
      <c r="H3029" s="34" t="s">
        <v>6</v>
      </c>
      <c r="I3029" s="34">
        <v>18.160468019827174</v>
      </c>
      <c r="J3029" s="34" t="s">
        <v>6</v>
      </c>
      <c r="K3029" s="34" t="s">
        <v>6</v>
      </c>
      <c r="L3029" s="34">
        <v>49.474741435439412</v>
      </c>
      <c r="M3029" s="34" t="s">
        <v>6</v>
      </c>
      <c r="N3029" s="34" t="s">
        <v>6</v>
      </c>
      <c r="O3029" s="34" t="s">
        <v>6</v>
      </c>
      <c r="P3029" s="34">
        <v>2.9304310848100301E-9</v>
      </c>
      <c r="Q3029" t="s">
        <v>6</v>
      </c>
      <c r="R3029" t="s">
        <v>6</v>
      </c>
      <c r="S3029" t="s">
        <v>6</v>
      </c>
      <c r="T3029" t="s">
        <v>14787</v>
      </c>
      <c r="U3029" t="s">
        <v>6</v>
      </c>
      <c r="V3029" t="s">
        <v>6</v>
      </c>
      <c r="W3029" t="s">
        <v>14783</v>
      </c>
      <c r="X3029" t="s">
        <v>14783</v>
      </c>
      <c r="Y3029" t="s">
        <v>14819</v>
      </c>
      <c r="Z3029" t="s">
        <v>6</v>
      </c>
      <c r="AA3029" t="s">
        <v>14820</v>
      </c>
      <c r="AB3029" t="s">
        <v>14820</v>
      </c>
      <c r="AC3029" t="s">
        <v>14763</v>
      </c>
    </row>
    <row r="3030" spans="1:29" x14ac:dyDescent="0.3">
      <c r="A3030" t="s">
        <v>339</v>
      </c>
      <c r="B3030" s="35">
        <v>278</v>
      </c>
      <c r="C3030" t="s">
        <v>81</v>
      </c>
      <c r="D3030" s="35">
        <v>1976</v>
      </c>
      <c r="E3030" t="s">
        <v>3524</v>
      </c>
      <c r="F3030" s="34" t="s">
        <v>6</v>
      </c>
      <c r="G3030" s="34" t="s">
        <v>6</v>
      </c>
      <c r="H3030" s="34" t="s">
        <v>6</v>
      </c>
      <c r="I3030" s="34">
        <v>18.747834479758957</v>
      </c>
      <c r="J3030" s="34" t="s">
        <v>6</v>
      </c>
      <c r="K3030" s="34" t="s">
        <v>6</v>
      </c>
      <c r="L3030" s="34">
        <v>50.909665770763311</v>
      </c>
      <c r="M3030" s="34" t="s">
        <v>6</v>
      </c>
      <c r="N3030" s="34" t="s">
        <v>6</v>
      </c>
      <c r="O3030" s="34" t="s">
        <v>6</v>
      </c>
      <c r="P3030" s="34">
        <v>3.1697527554000499E-9</v>
      </c>
      <c r="Q3030" t="s">
        <v>6</v>
      </c>
      <c r="R3030" t="s">
        <v>6</v>
      </c>
      <c r="S3030" t="s">
        <v>6</v>
      </c>
      <c r="T3030" t="s">
        <v>14787</v>
      </c>
      <c r="U3030" t="s">
        <v>6</v>
      </c>
      <c r="V3030" t="s">
        <v>6</v>
      </c>
      <c r="W3030" t="s">
        <v>14783</v>
      </c>
      <c r="X3030" t="s">
        <v>14783</v>
      </c>
      <c r="Y3030" t="s">
        <v>14819</v>
      </c>
      <c r="Z3030" t="s">
        <v>6</v>
      </c>
      <c r="AA3030" t="s">
        <v>14820</v>
      </c>
      <c r="AB3030" t="s">
        <v>14820</v>
      </c>
      <c r="AC3030" t="s">
        <v>14763</v>
      </c>
    </row>
    <row r="3031" spans="1:29" x14ac:dyDescent="0.3">
      <c r="A3031" t="s">
        <v>339</v>
      </c>
      <c r="B3031" s="35">
        <v>278</v>
      </c>
      <c r="C3031" t="s">
        <v>81</v>
      </c>
      <c r="D3031" s="35">
        <v>1977</v>
      </c>
      <c r="E3031" t="s">
        <v>3525</v>
      </c>
      <c r="F3031" s="34" t="s">
        <v>6</v>
      </c>
      <c r="G3031" s="34" t="s">
        <v>6</v>
      </c>
      <c r="H3031" s="34" t="s">
        <v>6</v>
      </c>
      <c r="I3031" s="34">
        <v>18.49107642004163</v>
      </c>
      <c r="J3031" s="34" t="s">
        <v>6</v>
      </c>
      <c r="K3031" s="34" t="s">
        <v>6</v>
      </c>
      <c r="L3031" s="34">
        <v>52.425359077197179</v>
      </c>
      <c r="M3031" s="34" t="s">
        <v>6</v>
      </c>
      <c r="N3031" s="34" t="s">
        <v>6</v>
      </c>
      <c r="O3031" s="34" t="s">
        <v>6</v>
      </c>
      <c r="P3031" s="34">
        <v>3.8279004635599603E-9</v>
      </c>
      <c r="Q3031" t="s">
        <v>6</v>
      </c>
      <c r="R3031" t="s">
        <v>6</v>
      </c>
      <c r="S3031" t="s">
        <v>6</v>
      </c>
      <c r="T3031" t="s">
        <v>14787</v>
      </c>
      <c r="U3031" t="s">
        <v>6</v>
      </c>
      <c r="V3031" t="s">
        <v>6</v>
      </c>
      <c r="W3031" t="s">
        <v>14783</v>
      </c>
      <c r="X3031" t="s">
        <v>14783</v>
      </c>
      <c r="Y3031" t="s">
        <v>14819</v>
      </c>
      <c r="Z3031" t="s">
        <v>6</v>
      </c>
      <c r="AA3031" t="s">
        <v>14820</v>
      </c>
      <c r="AB3031" t="s">
        <v>14820</v>
      </c>
      <c r="AC3031" t="s">
        <v>14763</v>
      </c>
    </row>
    <row r="3032" spans="1:29" x14ac:dyDescent="0.3">
      <c r="A3032" t="s">
        <v>339</v>
      </c>
      <c r="B3032" s="35">
        <v>278</v>
      </c>
      <c r="C3032" t="s">
        <v>81</v>
      </c>
      <c r="D3032" s="35">
        <v>1978</v>
      </c>
      <c r="E3032" t="s">
        <v>3526</v>
      </c>
      <c r="F3032" s="34" t="s">
        <v>6</v>
      </c>
      <c r="G3032" s="34" t="s">
        <v>6</v>
      </c>
      <c r="H3032" s="34" t="s">
        <v>6</v>
      </c>
      <c r="I3032" s="34">
        <v>20.934718015366109</v>
      </c>
      <c r="J3032" s="34" t="s">
        <v>6</v>
      </c>
      <c r="K3032" s="34" t="s">
        <v>6</v>
      </c>
      <c r="L3032" s="34">
        <v>63.669747872152946</v>
      </c>
      <c r="M3032" s="34" t="s">
        <v>6</v>
      </c>
      <c r="N3032" s="34" t="s">
        <v>6</v>
      </c>
      <c r="O3032" s="34" t="s">
        <v>6</v>
      </c>
      <c r="P3032" s="34">
        <v>3.7037995899007102E-9</v>
      </c>
      <c r="Q3032" t="s">
        <v>6</v>
      </c>
      <c r="R3032" t="s">
        <v>6</v>
      </c>
      <c r="S3032" t="s">
        <v>6</v>
      </c>
      <c r="T3032" t="s">
        <v>14787</v>
      </c>
      <c r="U3032" t="s">
        <v>6</v>
      </c>
      <c r="V3032" t="s">
        <v>6</v>
      </c>
      <c r="W3032" t="s">
        <v>14783</v>
      </c>
      <c r="X3032" t="s">
        <v>14783</v>
      </c>
      <c r="Y3032" t="s">
        <v>14819</v>
      </c>
      <c r="Z3032" t="s">
        <v>6</v>
      </c>
      <c r="AA3032" t="s">
        <v>14820</v>
      </c>
      <c r="AB3032" t="s">
        <v>14820</v>
      </c>
      <c r="AC3032" t="s">
        <v>14763</v>
      </c>
    </row>
    <row r="3033" spans="1:29" x14ac:dyDescent="0.3">
      <c r="A3033" t="s">
        <v>339</v>
      </c>
      <c r="B3033" s="35">
        <v>278</v>
      </c>
      <c r="C3033" t="s">
        <v>81</v>
      </c>
      <c r="D3033" s="35">
        <v>1979</v>
      </c>
      <c r="E3033" t="s">
        <v>3527</v>
      </c>
      <c r="F3033" s="34" t="s">
        <v>6</v>
      </c>
      <c r="G3033" s="34" t="s">
        <v>6</v>
      </c>
      <c r="H3033" s="34" t="s">
        <v>6</v>
      </c>
      <c r="I3033" s="34">
        <v>36.967431490734491</v>
      </c>
      <c r="J3033" s="34" t="s">
        <v>6</v>
      </c>
      <c r="K3033" s="34" t="s">
        <v>6</v>
      </c>
      <c r="L3033" s="34">
        <v>95.33593465942235</v>
      </c>
      <c r="M3033" s="34" t="s">
        <v>6</v>
      </c>
      <c r="N3033" s="34" t="s">
        <v>6</v>
      </c>
      <c r="O3033" s="34" t="s">
        <v>6</v>
      </c>
      <c r="P3033" s="34">
        <v>3.7681817313954898E-9</v>
      </c>
      <c r="Q3033" t="s">
        <v>6</v>
      </c>
      <c r="R3033" t="s">
        <v>6</v>
      </c>
      <c r="S3033" t="s">
        <v>6</v>
      </c>
      <c r="T3033" t="s">
        <v>14787</v>
      </c>
      <c r="U3033" t="s">
        <v>6</v>
      </c>
      <c r="V3033" t="s">
        <v>6</v>
      </c>
      <c r="W3033" t="s">
        <v>14783</v>
      </c>
      <c r="X3033" t="s">
        <v>14783</v>
      </c>
      <c r="Y3033" t="s">
        <v>14819</v>
      </c>
      <c r="Z3033" t="s">
        <v>6</v>
      </c>
      <c r="AA3033" t="s">
        <v>14820</v>
      </c>
      <c r="AB3033" t="s">
        <v>14820</v>
      </c>
      <c r="AC3033" t="s">
        <v>14763</v>
      </c>
    </row>
    <row r="3034" spans="1:29" x14ac:dyDescent="0.3">
      <c r="A3034" t="s">
        <v>339</v>
      </c>
      <c r="B3034" s="35">
        <v>278</v>
      </c>
      <c r="C3034" t="s">
        <v>81</v>
      </c>
      <c r="D3034" s="35">
        <v>1980</v>
      </c>
      <c r="E3034" t="s">
        <v>3528</v>
      </c>
      <c r="F3034" s="34" t="s">
        <v>6</v>
      </c>
      <c r="G3034" s="34" t="s">
        <v>6</v>
      </c>
      <c r="H3034" s="34" t="s">
        <v>6</v>
      </c>
      <c r="I3034" s="34">
        <v>37.219428944575448</v>
      </c>
      <c r="J3034" s="34" t="s">
        <v>6</v>
      </c>
      <c r="K3034" s="34" t="s">
        <v>6</v>
      </c>
      <c r="L3034" s="34">
        <v>121.42996382210842</v>
      </c>
      <c r="M3034" s="34" t="s">
        <v>6</v>
      </c>
      <c r="N3034" s="34" t="s">
        <v>6</v>
      </c>
      <c r="O3034" s="34" t="s">
        <v>6</v>
      </c>
      <c r="P3034" s="34">
        <v>5.3995454981124899E-9</v>
      </c>
      <c r="Q3034" t="s">
        <v>6</v>
      </c>
      <c r="R3034" t="s">
        <v>6</v>
      </c>
      <c r="S3034" t="s">
        <v>6</v>
      </c>
      <c r="T3034" t="s">
        <v>14787</v>
      </c>
      <c r="U3034" t="s">
        <v>6</v>
      </c>
      <c r="V3034" t="s">
        <v>6</v>
      </c>
      <c r="W3034" t="s">
        <v>14783</v>
      </c>
      <c r="X3034" t="s">
        <v>14783</v>
      </c>
      <c r="Y3034" t="s">
        <v>14819</v>
      </c>
      <c r="Z3034" t="s">
        <v>6</v>
      </c>
      <c r="AA3034" t="s">
        <v>14820</v>
      </c>
      <c r="AB3034" t="s">
        <v>14820</v>
      </c>
      <c r="AC3034" t="s">
        <v>14763</v>
      </c>
    </row>
    <row r="3035" spans="1:29" x14ac:dyDescent="0.3">
      <c r="A3035" t="s">
        <v>339</v>
      </c>
      <c r="B3035" s="35">
        <v>278</v>
      </c>
      <c r="C3035" t="s">
        <v>81</v>
      </c>
      <c r="D3035" s="35">
        <v>1981</v>
      </c>
      <c r="E3035" t="s">
        <v>3529</v>
      </c>
      <c r="F3035" s="34" t="s">
        <v>6</v>
      </c>
      <c r="G3035" s="34" t="s">
        <v>6</v>
      </c>
      <c r="H3035" s="34" t="s">
        <v>6</v>
      </c>
      <c r="I3035" s="34">
        <v>40.483428014784842</v>
      </c>
      <c r="J3035" s="34" t="s">
        <v>6</v>
      </c>
      <c r="K3035" s="34" t="s">
        <v>6</v>
      </c>
      <c r="L3035" s="34">
        <v>118.99886532662566</v>
      </c>
      <c r="M3035" s="34" t="s">
        <v>6</v>
      </c>
      <c r="N3035" s="34" t="s">
        <v>6</v>
      </c>
      <c r="O3035" s="34" t="s">
        <v>6</v>
      </c>
      <c r="P3035" s="34">
        <v>6.3559340850786797E-9</v>
      </c>
      <c r="Q3035" t="s">
        <v>6</v>
      </c>
      <c r="R3035" t="s">
        <v>6</v>
      </c>
      <c r="S3035" t="s">
        <v>6</v>
      </c>
      <c r="T3035" t="s">
        <v>14787</v>
      </c>
      <c r="U3035" t="s">
        <v>6</v>
      </c>
      <c r="V3035" t="s">
        <v>6</v>
      </c>
      <c r="W3035" t="s">
        <v>14783</v>
      </c>
      <c r="X3035" t="s">
        <v>14783</v>
      </c>
      <c r="Y3035" t="s">
        <v>14819</v>
      </c>
      <c r="Z3035" t="s">
        <v>6</v>
      </c>
      <c r="AA3035" t="s">
        <v>14820</v>
      </c>
      <c r="AB3035" t="s">
        <v>14820</v>
      </c>
      <c r="AC3035" t="s">
        <v>14763</v>
      </c>
    </row>
    <row r="3036" spans="1:29" x14ac:dyDescent="0.3">
      <c r="A3036" t="s">
        <v>339</v>
      </c>
      <c r="B3036" s="35">
        <v>278</v>
      </c>
      <c r="C3036" t="s">
        <v>81</v>
      </c>
      <c r="D3036" s="35">
        <v>1982</v>
      </c>
      <c r="E3036" t="s">
        <v>3530</v>
      </c>
      <c r="F3036" s="34" t="s">
        <v>6</v>
      </c>
      <c r="G3036" s="34" t="s">
        <v>6</v>
      </c>
      <c r="H3036" s="34" t="s">
        <v>6</v>
      </c>
      <c r="I3036" s="34">
        <v>42.554780178356189</v>
      </c>
      <c r="J3036" s="34" t="s">
        <v>6</v>
      </c>
      <c r="K3036" s="34" t="s">
        <v>6</v>
      </c>
      <c r="L3036" s="34">
        <v>126.52854612496907</v>
      </c>
      <c r="M3036" s="34" t="s">
        <v>6</v>
      </c>
      <c r="N3036" s="34" t="s">
        <v>6</v>
      </c>
      <c r="O3036" s="34" t="s">
        <v>6</v>
      </c>
      <c r="P3036" s="34">
        <v>7.3598312266525296E-9</v>
      </c>
      <c r="Q3036" t="s">
        <v>6</v>
      </c>
      <c r="R3036" t="s">
        <v>6</v>
      </c>
      <c r="S3036" t="s">
        <v>6</v>
      </c>
      <c r="T3036" t="s">
        <v>14787</v>
      </c>
      <c r="U3036" t="s">
        <v>6</v>
      </c>
      <c r="V3036" t="s">
        <v>6</v>
      </c>
      <c r="W3036" t="s">
        <v>14783</v>
      </c>
      <c r="X3036" t="s">
        <v>14783</v>
      </c>
      <c r="Y3036" t="s">
        <v>14819</v>
      </c>
      <c r="Z3036" t="s">
        <v>6</v>
      </c>
      <c r="AA3036" t="s">
        <v>14820</v>
      </c>
      <c r="AB3036" t="s">
        <v>14820</v>
      </c>
      <c r="AC3036" t="s">
        <v>14763</v>
      </c>
    </row>
    <row r="3037" spans="1:29" x14ac:dyDescent="0.3">
      <c r="A3037" t="s">
        <v>339</v>
      </c>
      <c r="B3037">
        <v>278</v>
      </c>
      <c r="C3037" t="s">
        <v>81</v>
      </c>
      <c r="D3037">
        <v>1983</v>
      </c>
      <c r="E3037" t="s">
        <v>3531</v>
      </c>
      <c r="F3037" s="34" t="s">
        <v>6</v>
      </c>
      <c r="G3037" s="34" t="s">
        <v>6</v>
      </c>
      <c r="H3037" s="34" t="s">
        <v>6</v>
      </c>
      <c r="I3037" s="34">
        <v>21.577699478073161</v>
      </c>
      <c r="J3037" s="34" t="s">
        <v>6</v>
      </c>
      <c r="K3037" s="34" t="s">
        <v>6</v>
      </c>
      <c r="L3037" s="34">
        <v>166.35375045990432</v>
      </c>
      <c r="M3037" s="34" t="s">
        <v>6</v>
      </c>
      <c r="N3037" s="34" t="s">
        <v>6</v>
      </c>
      <c r="O3037" s="34" t="s">
        <v>6</v>
      </c>
      <c r="P3037" s="34">
        <v>8.5462308059017997E-9</v>
      </c>
      <c r="Q3037" t="s">
        <v>6</v>
      </c>
      <c r="R3037" t="s">
        <v>6</v>
      </c>
      <c r="S3037" t="s">
        <v>6</v>
      </c>
      <c r="T3037" t="s">
        <v>14787</v>
      </c>
      <c r="U3037" t="s">
        <v>6</v>
      </c>
      <c r="V3037" t="s">
        <v>6</v>
      </c>
      <c r="W3037" t="s">
        <v>14783</v>
      </c>
      <c r="X3037" t="s">
        <v>14783</v>
      </c>
      <c r="Y3037" t="s">
        <v>14819</v>
      </c>
      <c r="Z3037" t="s">
        <v>6</v>
      </c>
      <c r="AA3037" t="s">
        <v>14820</v>
      </c>
      <c r="AB3037" t="s">
        <v>14820</v>
      </c>
      <c r="AC3037" t="s">
        <v>14763</v>
      </c>
    </row>
    <row r="3038" spans="1:29" x14ac:dyDescent="0.3">
      <c r="A3038" t="s">
        <v>339</v>
      </c>
      <c r="B3038" s="35">
        <v>278</v>
      </c>
      <c r="C3038" t="s">
        <v>81</v>
      </c>
      <c r="D3038" s="35">
        <v>1984</v>
      </c>
      <c r="E3038" t="s">
        <v>3532</v>
      </c>
      <c r="F3038" s="34" t="s">
        <v>6</v>
      </c>
      <c r="G3038" s="34" t="s">
        <v>6</v>
      </c>
      <c r="H3038" s="34" t="s">
        <v>6</v>
      </c>
      <c r="I3038" s="34">
        <v>13.524977140047213</v>
      </c>
      <c r="J3038" s="34" t="s">
        <v>6</v>
      </c>
      <c r="K3038" s="34" t="s">
        <v>6</v>
      </c>
      <c r="L3038" s="34">
        <v>154.87074418754796</v>
      </c>
      <c r="M3038" s="34" t="s">
        <v>6</v>
      </c>
      <c r="N3038" s="34" t="s">
        <v>6</v>
      </c>
      <c r="O3038" s="34" t="s">
        <v>6</v>
      </c>
      <c r="P3038" s="34">
        <v>1.1690060423972599E-8</v>
      </c>
      <c r="Q3038" t="s">
        <v>6</v>
      </c>
      <c r="R3038" t="s">
        <v>6</v>
      </c>
      <c r="S3038" t="s">
        <v>6</v>
      </c>
      <c r="T3038" t="s">
        <v>14787</v>
      </c>
      <c r="U3038" t="s">
        <v>6</v>
      </c>
      <c r="V3038" t="s">
        <v>6</v>
      </c>
      <c r="W3038" t="s">
        <v>14783</v>
      </c>
      <c r="X3038" t="s">
        <v>14783</v>
      </c>
      <c r="Y3038" t="s">
        <v>14819</v>
      </c>
      <c r="Z3038" t="s">
        <v>6</v>
      </c>
      <c r="AA3038" t="s">
        <v>14820</v>
      </c>
      <c r="AB3038" t="s">
        <v>14820</v>
      </c>
      <c r="AC3038" t="s">
        <v>14763</v>
      </c>
    </row>
    <row r="3039" spans="1:29" x14ac:dyDescent="0.3">
      <c r="A3039" t="s">
        <v>339</v>
      </c>
      <c r="B3039" s="35">
        <v>278</v>
      </c>
      <c r="C3039" t="s">
        <v>81</v>
      </c>
      <c r="D3039" s="35">
        <v>1985</v>
      </c>
      <c r="E3039" t="s">
        <v>3533</v>
      </c>
      <c r="F3039" s="34" t="s">
        <v>6</v>
      </c>
      <c r="G3039" s="34" t="s">
        <v>6</v>
      </c>
      <c r="H3039" s="34" t="s">
        <v>6</v>
      </c>
      <c r="I3039" s="34">
        <v>12.472633698177956</v>
      </c>
      <c r="J3039" s="34" t="s">
        <v>6</v>
      </c>
      <c r="K3039" s="34" t="s">
        <v>6</v>
      </c>
      <c r="L3039" s="34">
        <v>170.32840218446654</v>
      </c>
      <c r="M3039" s="34" t="s">
        <v>6</v>
      </c>
      <c r="N3039" s="34" t="s">
        <v>6</v>
      </c>
      <c r="O3039" s="34" t="s">
        <v>6</v>
      </c>
      <c r="P3039" s="34">
        <v>2.9959574620922903E-8</v>
      </c>
      <c r="Q3039" t="s">
        <v>6</v>
      </c>
      <c r="R3039" t="s">
        <v>6</v>
      </c>
      <c r="S3039" t="s">
        <v>6</v>
      </c>
      <c r="T3039" t="s">
        <v>14787</v>
      </c>
      <c r="U3039" t="s">
        <v>6</v>
      </c>
      <c r="V3039" t="s">
        <v>6</v>
      </c>
      <c r="W3039" t="s">
        <v>14783</v>
      </c>
      <c r="X3039" t="s">
        <v>14783</v>
      </c>
      <c r="Y3039" t="s">
        <v>14819</v>
      </c>
      <c r="Z3039" t="s">
        <v>6</v>
      </c>
      <c r="AA3039" t="s">
        <v>14820</v>
      </c>
      <c r="AB3039" t="s">
        <v>14820</v>
      </c>
      <c r="AC3039" t="s">
        <v>14763</v>
      </c>
    </row>
    <row r="3040" spans="1:29" x14ac:dyDescent="0.3">
      <c r="A3040" t="s">
        <v>339</v>
      </c>
      <c r="B3040" s="35">
        <v>278</v>
      </c>
      <c r="C3040" t="s">
        <v>81</v>
      </c>
      <c r="D3040" s="35">
        <v>1986</v>
      </c>
      <c r="E3040" t="s">
        <v>3534</v>
      </c>
      <c r="F3040" s="34" t="s">
        <v>6</v>
      </c>
      <c r="G3040" s="34" t="s">
        <v>6</v>
      </c>
      <c r="H3040" s="34" t="s">
        <v>6</v>
      </c>
      <c r="I3040" s="34">
        <v>12.512661732644283</v>
      </c>
      <c r="J3040" s="34" t="s">
        <v>6</v>
      </c>
      <c r="K3040" s="34" t="s">
        <v>6</v>
      </c>
      <c r="L3040" s="34">
        <v>124.29938388552564</v>
      </c>
      <c r="M3040" s="34" t="s">
        <v>6</v>
      </c>
      <c r="N3040" s="34" t="s">
        <v>6</v>
      </c>
      <c r="O3040" s="34" t="s">
        <v>6</v>
      </c>
      <c r="P3040" s="34">
        <v>1.1312125511291E-7</v>
      </c>
      <c r="Q3040" t="s">
        <v>6</v>
      </c>
      <c r="R3040" t="s">
        <v>6</v>
      </c>
      <c r="S3040" t="s">
        <v>6</v>
      </c>
      <c r="T3040" t="s">
        <v>14787</v>
      </c>
      <c r="U3040" t="s">
        <v>6</v>
      </c>
      <c r="V3040" t="s">
        <v>6</v>
      </c>
      <c r="W3040" t="s">
        <v>14783</v>
      </c>
      <c r="X3040" t="s">
        <v>14783</v>
      </c>
      <c r="Y3040" t="s">
        <v>14819</v>
      </c>
      <c r="Z3040" t="s">
        <v>6</v>
      </c>
      <c r="AA3040" t="s">
        <v>14820</v>
      </c>
      <c r="AB3040" t="s">
        <v>14820</v>
      </c>
      <c r="AC3040" t="s">
        <v>14763</v>
      </c>
    </row>
    <row r="3041" spans="1:29" x14ac:dyDescent="0.3">
      <c r="A3041" t="s">
        <v>339</v>
      </c>
      <c r="B3041" s="35">
        <v>278</v>
      </c>
      <c r="C3041" t="s">
        <v>81</v>
      </c>
      <c r="D3041" s="35">
        <v>1987</v>
      </c>
      <c r="E3041" t="s">
        <v>3535</v>
      </c>
      <c r="F3041" s="34" t="s">
        <v>6</v>
      </c>
      <c r="G3041" s="34" t="s">
        <v>6</v>
      </c>
      <c r="H3041" s="34" t="s">
        <v>6</v>
      </c>
      <c r="I3041" s="34">
        <v>10.125971915130366</v>
      </c>
      <c r="J3041" s="34" t="s">
        <v>6</v>
      </c>
      <c r="K3041" s="34" t="s">
        <v>6</v>
      </c>
      <c r="L3041" s="34">
        <v>207.6322755278193</v>
      </c>
      <c r="M3041" s="34" t="s">
        <v>6</v>
      </c>
      <c r="N3041" s="34" t="s">
        <v>6</v>
      </c>
      <c r="O3041" s="34" t="s">
        <v>6</v>
      </c>
      <c r="P3041" s="34">
        <v>6.9985894286462296E-7</v>
      </c>
      <c r="Q3041" t="s">
        <v>6</v>
      </c>
      <c r="R3041" t="s">
        <v>6</v>
      </c>
      <c r="S3041" t="s">
        <v>6</v>
      </c>
      <c r="T3041" t="s">
        <v>14787</v>
      </c>
      <c r="U3041" t="s">
        <v>6</v>
      </c>
      <c r="V3041" t="s">
        <v>6</v>
      </c>
      <c r="W3041" t="s">
        <v>14783</v>
      </c>
      <c r="X3041" t="s">
        <v>14783</v>
      </c>
      <c r="Y3041" t="s">
        <v>14819</v>
      </c>
      <c r="Z3041" t="s">
        <v>6</v>
      </c>
      <c r="AA3041" t="s">
        <v>14820</v>
      </c>
      <c r="AB3041" t="s">
        <v>14820</v>
      </c>
      <c r="AC3041" t="s">
        <v>14763</v>
      </c>
    </row>
    <row r="3042" spans="1:29" x14ac:dyDescent="0.3">
      <c r="A3042" t="s">
        <v>339</v>
      </c>
      <c r="B3042" s="35">
        <v>278</v>
      </c>
      <c r="C3042" t="s">
        <v>81</v>
      </c>
      <c r="D3042" s="35">
        <v>1988</v>
      </c>
      <c r="E3042" t="s">
        <v>3536</v>
      </c>
      <c r="F3042" s="34" t="s">
        <v>6</v>
      </c>
      <c r="G3042" s="34" t="s">
        <v>6</v>
      </c>
      <c r="H3042" s="34" t="s">
        <v>6</v>
      </c>
      <c r="I3042" s="34">
        <v>11.9669751334556</v>
      </c>
      <c r="J3042" s="34" t="s">
        <v>6</v>
      </c>
      <c r="K3042" s="34" t="s">
        <v>6</v>
      </c>
      <c r="L3042" s="34">
        <v>489.30377713360895</v>
      </c>
      <c r="M3042" s="34" t="s">
        <v>6</v>
      </c>
      <c r="N3042" s="34" t="s">
        <v>6</v>
      </c>
      <c r="O3042" s="34" t="s">
        <v>6</v>
      </c>
      <c r="P3042" s="34">
        <v>8.0889279805871795E-5</v>
      </c>
      <c r="Q3042" t="s">
        <v>6</v>
      </c>
      <c r="R3042" t="s">
        <v>6</v>
      </c>
      <c r="S3042" t="s">
        <v>6</v>
      </c>
      <c r="T3042" t="s">
        <v>14787</v>
      </c>
      <c r="U3042" t="s">
        <v>6</v>
      </c>
      <c r="V3042" t="s">
        <v>6</v>
      </c>
      <c r="W3042" t="s">
        <v>14783</v>
      </c>
      <c r="X3042" t="s">
        <v>14783</v>
      </c>
      <c r="Y3042" t="s">
        <v>14819</v>
      </c>
      <c r="Z3042" t="s">
        <v>6</v>
      </c>
      <c r="AA3042" t="s">
        <v>14820</v>
      </c>
      <c r="AB3042" t="s">
        <v>14820</v>
      </c>
      <c r="AC3042" t="s">
        <v>14763</v>
      </c>
    </row>
    <row r="3043" spans="1:29" x14ac:dyDescent="0.3">
      <c r="A3043" t="s">
        <v>339</v>
      </c>
      <c r="B3043" s="35">
        <v>278</v>
      </c>
      <c r="C3043" t="s">
        <v>81</v>
      </c>
      <c r="D3043" s="35">
        <v>1989</v>
      </c>
      <c r="E3043" t="s">
        <v>3537</v>
      </c>
      <c r="F3043" s="34" t="s">
        <v>6</v>
      </c>
      <c r="G3043" s="34" t="s">
        <v>6</v>
      </c>
      <c r="H3043" s="34" t="s">
        <v>6</v>
      </c>
      <c r="I3043" s="34">
        <v>5.1112951151282919</v>
      </c>
      <c r="J3043" s="34" t="s">
        <v>6</v>
      </c>
      <c r="K3043" s="34" t="s">
        <v>6</v>
      </c>
      <c r="L3043" s="34">
        <v>370.57312313283768</v>
      </c>
      <c r="M3043" s="34" t="s">
        <v>6</v>
      </c>
      <c r="N3043" s="34" t="s">
        <v>6</v>
      </c>
      <c r="O3043" s="34" t="s">
        <v>6</v>
      </c>
      <c r="P3043" s="34">
        <v>6.7497570034427698E-3</v>
      </c>
      <c r="Q3043" t="s">
        <v>6</v>
      </c>
      <c r="R3043" t="s">
        <v>6</v>
      </c>
      <c r="S3043" t="s">
        <v>6</v>
      </c>
      <c r="T3043" t="s">
        <v>14787</v>
      </c>
      <c r="U3043" t="s">
        <v>6</v>
      </c>
      <c r="V3043" t="s">
        <v>6</v>
      </c>
      <c r="W3043" t="s">
        <v>14783</v>
      </c>
      <c r="X3043" t="s">
        <v>14783</v>
      </c>
      <c r="Y3043" t="s">
        <v>14819</v>
      </c>
      <c r="Z3043" t="s">
        <v>6</v>
      </c>
      <c r="AA3043" t="s">
        <v>14820</v>
      </c>
      <c r="AB3043" t="s">
        <v>14820</v>
      </c>
      <c r="AC3043" t="s">
        <v>14763</v>
      </c>
    </row>
    <row r="3044" spans="1:29" x14ac:dyDescent="0.3">
      <c r="A3044" t="s">
        <v>339</v>
      </c>
      <c r="B3044" s="35">
        <v>278</v>
      </c>
      <c r="C3044" t="s">
        <v>81</v>
      </c>
      <c r="D3044" s="35">
        <v>1990</v>
      </c>
      <c r="E3044" t="s">
        <v>3538</v>
      </c>
      <c r="F3044" s="34" t="s">
        <v>6</v>
      </c>
      <c r="G3044" s="34" t="s">
        <v>6</v>
      </c>
      <c r="H3044" s="34" t="s">
        <v>6</v>
      </c>
      <c r="I3044" s="34">
        <v>11.000668611051799</v>
      </c>
      <c r="J3044" s="34" t="s">
        <v>6</v>
      </c>
      <c r="K3044" s="34" t="s">
        <v>6</v>
      </c>
      <c r="L3044" s="34">
        <v>1624.2502785724603</v>
      </c>
      <c r="M3044" s="34" t="s">
        <v>6</v>
      </c>
      <c r="N3044" s="34" t="s">
        <v>6</v>
      </c>
      <c r="O3044" s="34" t="s">
        <v>6</v>
      </c>
      <c r="P3044" s="34">
        <v>0.51921207718790596</v>
      </c>
      <c r="Q3044" t="s">
        <v>6</v>
      </c>
      <c r="R3044" t="s">
        <v>6</v>
      </c>
      <c r="S3044" t="s">
        <v>6</v>
      </c>
      <c r="T3044" t="s">
        <v>14787</v>
      </c>
      <c r="U3044" t="s">
        <v>6</v>
      </c>
      <c r="V3044" t="s">
        <v>6</v>
      </c>
      <c r="W3044" t="s">
        <v>14783</v>
      </c>
      <c r="X3044" t="s">
        <v>14783</v>
      </c>
      <c r="Y3044" t="s">
        <v>14819</v>
      </c>
      <c r="Z3044" t="s">
        <v>6</v>
      </c>
      <c r="AA3044" t="s">
        <v>14820</v>
      </c>
      <c r="AB3044" t="s">
        <v>14820</v>
      </c>
      <c r="AC3044" t="s">
        <v>14763</v>
      </c>
    </row>
    <row r="3045" spans="1:29" x14ac:dyDescent="0.3">
      <c r="A3045" t="s">
        <v>339</v>
      </c>
      <c r="B3045" s="35">
        <v>278</v>
      </c>
      <c r="C3045" t="s">
        <v>81</v>
      </c>
      <c r="D3045" s="35">
        <v>1991</v>
      </c>
      <c r="E3045" t="s">
        <v>3539</v>
      </c>
      <c r="F3045" s="34" t="s">
        <v>6</v>
      </c>
      <c r="G3045" s="34" t="s">
        <v>6</v>
      </c>
      <c r="H3045" s="34" t="s">
        <v>6</v>
      </c>
      <c r="I3045" s="34">
        <v>7.1214072699986213</v>
      </c>
      <c r="J3045" s="34" t="s">
        <v>6</v>
      </c>
      <c r="K3045" s="34" t="s">
        <v>6</v>
      </c>
      <c r="L3045" s="34">
        <v>258.37518406739957</v>
      </c>
      <c r="M3045" s="34" t="s">
        <v>6</v>
      </c>
      <c r="N3045" s="34" t="s">
        <v>6</v>
      </c>
      <c r="O3045" s="34" t="s">
        <v>6</v>
      </c>
      <c r="P3045" s="34">
        <v>15.7061653349341</v>
      </c>
      <c r="Q3045" t="s">
        <v>6</v>
      </c>
      <c r="R3045" t="s">
        <v>6</v>
      </c>
      <c r="S3045" t="s">
        <v>6</v>
      </c>
      <c r="T3045" t="s">
        <v>14787</v>
      </c>
      <c r="U3045" t="s">
        <v>6</v>
      </c>
      <c r="V3045" t="s">
        <v>6</v>
      </c>
      <c r="W3045" t="s">
        <v>14783</v>
      </c>
      <c r="X3045" t="s">
        <v>14783</v>
      </c>
      <c r="Y3045" t="s">
        <v>14819</v>
      </c>
      <c r="Z3045" t="s">
        <v>6</v>
      </c>
      <c r="AA3045" t="s">
        <v>14820</v>
      </c>
      <c r="AB3045" t="s">
        <v>14820</v>
      </c>
      <c r="AC3045" t="s">
        <v>14763</v>
      </c>
    </row>
    <row r="3046" spans="1:29" x14ac:dyDescent="0.3">
      <c r="A3046" t="s">
        <v>339</v>
      </c>
      <c r="B3046" s="35">
        <v>278</v>
      </c>
      <c r="C3046" t="s">
        <v>81</v>
      </c>
      <c r="D3046" s="35">
        <v>1992</v>
      </c>
      <c r="E3046" t="s">
        <v>3540</v>
      </c>
      <c r="F3046" s="34" t="s">
        <v>6</v>
      </c>
      <c r="G3046" s="34" t="s">
        <v>6</v>
      </c>
      <c r="H3046" s="34" t="s">
        <v>6</v>
      </c>
      <c r="I3046" s="34">
        <v>10.452761479267087</v>
      </c>
      <c r="J3046" s="34" t="s">
        <v>6</v>
      </c>
      <c r="K3046" s="34" t="s">
        <v>6</v>
      </c>
      <c r="L3046" s="34">
        <v>346.65200325030133</v>
      </c>
      <c r="M3046" s="34" t="s">
        <v>6</v>
      </c>
      <c r="N3046" s="34" t="s">
        <v>6</v>
      </c>
      <c r="O3046" s="34" t="s">
        <v>6</v>
      </c>
      <c r="P3046" s="34">
        <v>19.470452894546501</v>
      </c>
      <c r="Q3046" t="s">
        <v>6</v>
      </c>
      <c r="R3046" t="s">
        <v>6</v>
      </c>
      <c r="S3046" t="s">
        <v>6</v>
      </c>
      <c r="T3046" t="s">
        <v>14787</v>
      </c>
      <c r="U3046" t="s">
        <v>6</v>
      </c>
      <c r="V3046" t="s">
        <v>6</v>
      </c>
      <c r="W3046" t="s">
        <v>14783</v>
      </c>
      <c r="X3046" t="s">
        <v>14783</v>
      </c>
      <c r="Y3046" t="s">
        <v>14819</v>
      </c>
      <c r="Z3046" t="s">
        <v>6</v>
      </c>
      <c r="AA3046" t="s">
        <v>14820</v>
      </c>
      <c r="AB3046" t="s">
        <v>14820</v>
      </c>
      <c r="AC3046" t="s">
        <v>14763</v>
      </c>
    </row>
    <row r="3047" spans="1:29" x14ac:dyDescent="0.3">
      <c r="A3047" t="s">
        <v>339</v>
      </c>
      <c r="B3047" s="35">
        <v>278</v>
      </c>
      <c r="C3047" t="s">
        <v>81</v>
      </c>
      <c r="D3047" s="35">
        <v>1993</v>
      </c>
      <c r="E3047" t="s">
        <v>3541</v>
      </c>
      <c r="F3047" s="34" t="s">
        <v>6</v>
      </c>
      <c r="G3047" s="34" t="s">
        <v>6</v>
      </c>
      <c r="H3047" s="34" t="s">
        <v>6</v>
      </c>
      <c r="I3047" s="34">
        <v>13.051827883838195</v>
      </c>
      <c r="J3047" s="34" t="s">
        <v>6</v>
      </c>
      <c r="K3047" s="34" t="s">
        <v>6</v>
      </c>
      <c r="L3047" s="34">
        <v>348.35677796036089</v>
      </c>
      <c r="M3047" s="34" t="s">
        <v>6</v>
      </c>
      <c r="N3047" s="34" t="s">
        <v>6</v>
      </c>
      <c r="O3047" s="34" t="s">
        <v>6</v>
      </c>
      <c r="P3047" s="34">
        <v>23.3645434734558</v>
      </c>
      <c r="Q3047" t="s">
        <v>6</v>
      </c>
      <c r="R3047" t="s">
        <v>6</v>
      </c>
      <c r="S3047" t="s">
        <v>6</v>
      </c>
      <c r="T3047" t="s">
        <v>14787</v>
      </c>
      <c r="U3047" t="s">
        <v>6</v>
      </c>
      <c r="V3047" t="s">
        <v>6</v>
      </c>
      <c r="W3047" t="s">
        <v>14783</v>
      </c>
      <c r="X3047" t="s">
        <v>14783</v>
      </c>
      <c r="Y3047" t="s">
        <v>14819</v>
      </c>
      <c r="Z3047" t="s">
        <v>6</v>
      </c>
      <c r="AA3047" t="s">
        <v>14820</v>
      </c>
      <c r="AB3047" t="s">
        <v>14820</v>
      </c>
      <c r="AC3047" t="s">
        <v>14763</v>
      </c>
    </row>
    <row r="3048" spans="1:29" x14ac:dyDescent="0.3">
      <c r="A3048" t="s">
        <v>339</v>
      </c>
      <c r="B3048" s="35">
        <v>278</v>
      </c>
      <c r="C3048" t="s">
        <v>81</v>
      </c>
      <c r="D3048" s="35">
        <v>1994</v>
      </c>
      <c r="E3048" t="s">
        <v>3542</v>
      </c>
      <c r="F3048" s="34" t="s">
        <v>6</v>
      </c>
      <c r="G3048" s="34" t="s">
        <v>6</v>
      </c>
      <c r="H3048" s="34" t="s">
        <v>6</v>
      </c>
      <c r="I3048" s="34">
        <v>15.69878729762897</v>
      </c>
      <c r="J3048" s="34" t="s">
        <v>6</v>
      </c>
      <c r="K3048" s="34" t="s">
        <v>6</v>
      </c>
      <c r="L3048" s="34">
        <v>345.98330497368261</v>
      </c>
      <c r="M3048" s="34" t="s">
        <v>6</v>
      </c>
      <c r="N3048" s="34" t="s">
        <v>6</v>
      </c>
      <c r="O3048" s="34" t="s">
        <v>6</v>
      </c>
      <c r="P3048" s="34">
        <v>25.960603979999998</v>
      </c>
      <c r="Q3048" t="s">
        <v>6</v>
      </c>
      <c r="R3048" t="s">
        <v>6</v>
      </c>
      <c r="S3048" t="s">
        <v>6</v>
      </c>
      <c r="T3048" t="s">
        <v>14787</v>
      </c>
      <c r="U3048" t="s">
        <v>6</v>
      </c>
      <c r="V3048" t="s">
        <v>6</v>
      </c>
      <c r="W3048" t="s">
        <v>14783</v>
      </c>
      <c r="X3048" t="s">
        <v>14783</v>
      </c>
      <c r="Y3048" t="s">
        <v>14819</v>
      </c>
      <c r="Z3048" t="s">
        <v>6</v>
      </c>
      <c r="AA3048" t="s">
        <v>14820</v>
      </c>
      <c r="AB3048" t="s">
        <v>14820</v>
      </c>
      <c r="AC3048" t="s">
        <v>14763</v>
      </c>
    </row>
    <row r="3049" spans="1:29" x14ac:dyDescent="0.3">
      <c r="A3049" t="s">
        <v>339</v>
      </c>
      <c r="B3049" s="35">
        <v>278</v>
      </c>
      <c r="C3049" t="s">
        <v>81</v>
      </c>
      <c r="D3049" s="35">
        <v>1995</v>
      </c>
      <c r="E3049" t="s">
        <v>3543</v>
      </c>
      <c r="F3049" s="34" t="s">
        <v>6</v>
      </c>
      <c r="G3049" s="34" t="s">
        <v>6</v>
      </c>
      <c r="H3049" s="34" t="s">
        <v>6</v>
      </c>
      <c r="I3049" s="34">
        <v>16.547062585608419</v>
      </c>
      <c r="J3049" s="34" t="s">
        <v>6</v>
      </c>
      <c r="K3049" s="34" t="s">
        <v>6</v>
      </c>
      <c r="L3049" s="34">
        <v>280.66085505382586</v>
      </c>
      <c r="M3049" s="34" t="s">
        <v>6</v>
      </c>
      <c r="N3049" s="34" t="s">
        <v>6</v>
      </c>
      <c r="O3049" s="34" t="s">
        <v>6</v>
      </c>
      <c r="P3049" s="34">
        <v>31.177739089999999</v>
      </c>
      <c r="Q3049" t="s">
        <v>6</v>
      </c>
      <c r="R3049" t="s">
        <v>6</v>
      </c>
      <c r="S3049" t="s">
        <v>6</v>
      </c>
      <c r="T3049" t="s">
        <v>14787</v>
      </c>
      <c r="U3049" t="s">
        <v>6</v>
      </c>
      <c r="V3049" t="s">
        <v>6</v>
      </c>
      <c r="W3049" t="s">
        <v>14783</v>
      </c>
      <c r="X3049" t="s">
        <v>14783</v>
      </c>
      <c r="Y3049" t="s">
        <v>14819</v>
      </c>
      <c r="Z3049" t="s">
        <v>6</v>
      </c>
      <c r="AA3049" t="s">
        <v>14820</v>
      </c>
      <c r="AB3049" t="s">
        <v>14820</v>
      </c>
      <c r="AC3049" t="s">
        <v>14763</v>
      </c>
    </row>
    <row r="3050" spans="1:29" x14ac:dyDescent="0.3">
      <c r="A3050" t="s">
        <v>339</v>
      </c>
      <c r="B3050" s="35">
        <v>278</v>
      </c>
      <c r="C3050" t="s">
        <v>81</v>
      </c>
      <c r="D3050" s="35">
        <v>1996</v>
      </c>
      <c r="E3050" t="s">
        <v>3544</v>
      </c>
      <c r="F3050" s="34" t="s">
        <v>6</v>
      </c>
      <c r="G3050" s="34" t="s">
        <v>6</v>
      </c>
      <c r="H3050" s="34" t="s">
        <v>6</v>
      </c>
      <c r="I3050" s="34">
        <v>12.866244458339441</v>
      </c>
      <c r="J3050" s="34" t="s">
        <v>6</v>
      </c>
      <c r="K3050" s="34" t="s">
        <v>6</v>
      </c>
      <c r="L3050" s="34">
        <v>173.57878187427784</v>
      </c>
      <c r="M3050" s="34" t="s">
        <v>6</v>
      </c>
      <c r="N3050" s="34" t="s">
        <v>6</v>
      </c>
      <c r="O3050" s="34" t="s">
        <v>6</v>
      </c>
      <c r="P3050" s="34">
        <v>36.340948320000003</v>
      </c>
      <c r="Q3050" t="s">
        <v>6</v>
      </c>
      <c r="R3050" t="s">
        <v>6</v>
      </c>
      <c r="S3050" t="s">
        <v>6</v>
      </c>
      <c r="T3050" t="s">
        <v>14787</v>
      </c>
      <c r="U3050" t="s">
        <v>6</v>
      </c>
      <c r="V3050" t="s">
        <v>6</v>
      </c>
      <c r="W3050" t="s">
        <v>14783</v>
      </c>
      <c r="X3050" t="s">
        <v>14783</v>
      </c>
      <c r="Y3050" t="s">
        <v>14819</v>
      </c>
      <c r="Z3050" t="s">
        <v>6</v>
      </c>
      <c r="AA3050" t="s">
        <v>14820</v>
      </c>
      <c r="AB3050" t="s">
        <v>14820</v>
      </c>
      <c r="AC3050" t="s">
        <v>14763</v>
      </c>
    </row>
    <row r="3051" spans="1:29" x14ac:dyDescent="0.3">
      <c r="A3051" t="s">
        <v>339</v>
      </c>
      <c r="B3051" s="35">
        <v>278</v>
      </c>
      <c r="C3051" t="s">
        <v>81</v>
      </c>
      <c r="D3051" s="35">
        <v>1997</v>
      </c>
      <c r="E3051" t="s">
        <v>3545</v>
      </c>
      <c r="F3051" s="34" t="s">
        <v>6</v>
      </c>
      <c r="G3051" s="34" t="s">
        <v>6</v>
      </c>
      <c r="H3051" s="34" t="s">
        <v>6</v>
      </c>
      <c r="I3051" s="34">
        <v>16.171556535008335</v>
      </c>
      <c r="J3051" s="34" t="s">
        <v>6</v>
      </c>
      <c r="K3051" s="34" t="s">
        <v>6</v>
      </c>
      <c r="L3051" s="34">
        <v>174.05343365913853</v>
      </c>
      <c r="M3051" s="34" t="s">
        <v>6</v>
      </c>
      <c r="N3051" s="34">
        <v>86.404580228426255</v>
      </c>
      <c r="O3051" s="34">
        <v>86.404580228426255</v>
      </c>
      <c r="P3051" s="34">
        <v>41.476833900000003</v>
      </c>
      <c r="Q3051" t="s">
        <v>6</v>
      </c>
      <c r="R3051" t="s">
        <v>6</v>
      </c>
      <c r="S3051" t="s">
        <v>6</v>
      </c>
      <c r="T3051" t="s">
        <v>14787</v>
      </c>
      <c r="U3051" t="s">
        <v>6</v>
      </c>
      <c r="V3051" t="s">
        <v>6</v>
      </c>
      <c r="W3051" t="s">
        <v>14783</v>
      </c>
      <c r="X3051" t="s">
        <v>14783</v>
      </c>
      <c r="Y3051" t="s">
        <v>14819</v>
      </c>
      <c r="Z3051" t="s">
        <v>6</v>
      </c>
      <c r="AA3051" t="s">
        <v>14820</v>
      </c>
      <c r="AB3051" t="s">
        <v>14820</v>
      </c>
      <c r="AC3051" t="s">
        <v>14763</v>
      </c>
    </row>
    <row r="3052" spans="1:29" x14ac:dyDescent="0.3">
      <c r="A3052" t="s">
        <v>339</v>
      </c>
      <c r="B3052" s="35">
        <v>278</v>
      </c>
      <c r="C3052" t="s">
        <v>81</v>
      </c>
      <c r="D3052" s="35">
        <v>1998</v>
      </c>
      <c r="E3052" t="s">
        <v>3546</v>
      </c>
      <c r="F3052" s="34" t="s">
        <v>6</v>
      </c>
      <c r="G3052" s="34" t="s">
        <v>6</v>
      </c>
      <c r="H3052" s="34" t="s">
        <v>6</v>
      </c>
      <c r="I3052" s="34">
        <v>19.807076767007338</v>
      </c>
      <c r="J3052" s="34" t="s">
        <v>6</v>
      </c>
      <c r="K3052" s="34" t="s">
        <v>6</v>
      </c>
      <c r="L3052" s="34">
        <v>169.22626786095449</v>
      </c>
      <c r="M3052" s="34" t="s">
        <v>6</v>
      </c>
      <c r="N3052" s="34">
        <v>86.469962528301409</v>
      </c>
      <c r="O3052" s="34">
        <v>86.469962528301409</v>
      </c>
      <c r="P3052" s="34">
        <v>49.050861310000002</v>
      </c>
      <c r="Q3052" t="s">
        <v>6</v>
      </c>
      <c r="R3052" t="s">
        <v>6</v>
      </c>
      <c r="S3052" t="s">
        <v>6</v>
      </c>
      <c r="T3052" t="s">
        <v>14787</v>
      </c>
      <c r="U3052" t="s">
        <v>6</v>
      </c>
      <c r="V3052" t="s">
        <v>6</v>
      </c>
      <c r="W3052" t="s">
        <v>14783</v>
      </c>
      <c r="X3052" t="s">
        <v>14783</v>
      </c>
      <c r="Y3052" t="s">
        <v>14819</v>
      </c>
      <c r="Z3052" t="s">
        <v>6</v>
      </c>
      <c r="AA3052" t="s">
        <v>14820</v>
      </c>
      <c r="AB3052" t="s">
        <v>14820</v>
      </c>
      <c r="AC3052" t="s">
        <v>14763</v>
      </c>
    </row>
    <row r="3053" spans="1:29" x14ac:dyDescent="0.3">
      <c r="A3053" t="s">
        <v>339</v>
      </c>
      <c r="B3053" s="35">
        <v>278</v>
      </c>
      <c r="C3053" t="s">
        <v>81</v>
      </c>
      <c r="D3053" s="35">
        <v>1999</v>
      </c>
      <c r="E3053" t="s">
        <v>3547</v>
      </c>
      <c r="F3053" s="34" t="s">
        <v>6</v>
      </c>
      <c r="G3053" s="34" t="s">
        <v>6</v>
      </c>
      <c r="H3053" s="34" t="s">
        <v>6</v>
      </c>
      <c r="I3053" s="34">
        <v>23.141114895457484</v>
      </c>
      <c r="J3053" s="34" t="s">
        <v>6</v>
      </c>
      <c r="K3053" s="34" t="s">
        <v>6</v>
      </c>
      <c r="L3053" s="34">
        <v>157.53399160079556</v>
      </c>
      <c r="M3053" s="34" t="s">
        <v>6</v>
      </c>
      <c r="N3053" s="34">
        <v>99.826428227216354</v>
      </c>
      <c r="O3053" s="34">
        <v>99.826428227216354</v>
      </c>
      <c r="P3053" s="34">
        <v>57.346028070000003</v>
      </c>
      <c r="Q3053" t="s">
        <v>6</v>
      </c>
      <c r="R3053" t="s">
        <v>6</v>
      </c>
      <c r="S3053" t="s">
        <v>6</v>
      </c>
      <c r="T3053" t="s">
        <v>14787</v>
      </c>
      <c r="U3053" t="s">
        <v>6</v>
      </c>
      <c r="V3053" t="s">
        <v>6</v>
      </c>
      <c r="W3053" t="s">
        <v>14783</v>
      </c>
      <c r="X3053" t="s">
        <v>14783</v>
      </c>
      <c r="Y3053" t="s">
        <v>14819</v>
      </c>
      <c r="Z3053" t="s">
        <v>6</v>
      </c>
      <c r="AA3053" t="s">
        <v>14820</v>
      </c>
      <c r="AB3053" t="s">
        <v>14820</v>
      </c>
      <c r="AC3053" t="s">
        <v>14763</v>
      </c>
    </row>
    <row r="3054" spans="1:29" x14ac:dyDescent="0.3">
      <c r="A3054" t="s">
        <v>339</v>
      </c>
      <c r="B3054" s="35">
        <v>278</v>
      </c>
      <c r="C3054" t="s">
        <v>81</v>
      </c>
      <c r="D3054" s="35">
        <v>2000</v>
      </c>
      <c r="E3054" t="s">
        <v>3548</v>
      </c>
      <c r="F3054" s="34" t="s">
        <v>6</v>
      </c>
      <c r="G3054" s="34" t="s">
        <v>6</v>
      </c>
      <c r="H3054" s="34" t="s">
        <v>6</v>
      </c>
      <c r="I3054" s="34">
        <v>23.51534664272468</v>
      </c>
      <c r="J3054" s="34" t="s">
        <v>6</v>
      </c>
      <c r="K3054" s="34" t="s">
        <v>6</v>
      </c>
      <c r="L3054" s="34">
        <v>152.35659901578941</v>
      </c>
      <c r="M3054" s="34" t="s">
        <v>6</v>
      </c>
      <c r="N3054" s="34">
        <v>95.219355158618285</v>
      </c>
      <c r="O3054" s="34">
        <v>95.219355158618285</v>
      </c>
      <c r="P3054" s="34">
        <v>64.812005130000003</v>
      </c>
      <c r="Q3054" t="s">
        <v>6</v>
      </c>
      <c r="R3054" t="s">
        <v>6</v>
      </c>
      <c r="S3054" t="s">
        <v>6</v>
      </c>
      <c r="T3054" t="s">
        <v>14787</v>
      </c>
      <c r="U3054" t="s">
        <v>6</v>
      </c>
      <c r="V3054" t="s">
        <v>6</v>
      </c>
      <c r="W3054" t="s">
        <v>14783</v>
      </c>
      <c r="X3054" t="s">
        <v>14783</v>
      </c>
      <c r="Y3054" t="s">
        <v>14819</v>
      </c>
      <c r="Z3054" t="s">
        <v>6</v>
      </c>
      <c r="AA3054" t="s">
        <v>14820</v>
      </c>
      <c r="AB3054" t="s">
        <v>14820</v>
      </c>
      <c r="AC3054" t="s">
        <v>14763</v>
      </c>
    </row>
    <row r="3055" spans="1:29" x14ac:dyDescent="0.3">
      <c r="A3055" t="s">
        <v>339</v>
      </c>
      <c r="B3055" s="35">
        <v>278</v>
      </c>
      <c r="C3055" t="s">
        <v>81</v>
      </c>
      <c r="D3055" s="35">
        <v>2001</v>
      </c>
      <c r="E3055" t="s">
        <v>3549</v>
      </c>
      <c r="F3055" s="34" t="s">
        <v>6</v>
      </c>
      <c r="G3055" s="34" t="s">
        <v>6</v>
      </c>
      <c r="H3055" s="34" t="s">
        <v>6</v>
      </c>
      <c r="I3055" s="34">
        <v>13.670670447557308</v>
      </c>
      <c r="J3055" s="34">
        <v>7.0564052249090352</v>
      </c>
      <c r="K3055" s="34">
        <v>6.6142652226482719</v>
      </c>
      <c r="L3055" s="34">
        <v>163.81703914724508</v>
      </c>
      <c r="M3055" s="34" t="s">
        <v>6</v>
      </c>
      <c r="N3055" s="34">
        <v>87.475545125320977</v>
      </c>
      <c r="O3055" s="34">
        <v>87.475545125320977</v>
      </c>
      <c r="P3055" s="34">
        <v>71.563318229999993</v>
      </c>
      <c r="Q3055" t="s">
        <v>6</v>
      </c>
      <c r="R3055" t="s">
        <v>6</v>
      </c>
      <c r="S3055" t="s">
        <v>6</v>
      </c>
      <c r="T3055" t="s">
        <v>14787</v>
      </c>
      <c r="U3055" t="s">
        <v>6</v>
      </c>
      <c r="V3055" t="s">
        <v>6</v>
      </c>
      <c r="W3055" t="s">
        <v>14783</v>
      </c>
      <c r="X3055" t="s">
        <v>14783</v>
      </c>
      <c r="Y3055" t="s">
        <v>14819</v>
      </c>
      <c r="Z3055" t="s">
        <v>6</v>
      </c>
      <c r="AA3055" t="s">
        <v>14820</v>
      </c>
      <c r="AB3055" t="s">
        <v>14820</v>
      </c>
      <c r="AC3055" t="s">
        <v>14763</v>
      </c>
    </row>
    <row r="3056" spans="1:29" x14ac:dyDescent="0.3">
      <c r="A3056" t="s">
        <v>339</v>
      </c>
      <c r="B3056" s="35">
        <v>278</v>
      </c>
      <c r="C3056" t="s">
        <v>81</v>
      </c>
      <c r="D3056" s="35">
        <v>2002</v>
      </c>
      <c r="E3056" t="s">
        <v>3550</v>
      </c>
      <c r="F3056" s="34" t="s">
        <v>6</v>
      </c>
      <c r="G3056" s="34" t="s">
        <v>6</v>
      </c>
      <c r="H3056" s="34" t="s">
        <v>6</v>
      </c>
      <c r="I3056" s="34">
        <v>15.082546866222515</v>
      </c>
      <c r="J3056" s="34">
        <v>9.4530800393122032</v>
      </c>
      <c r="K3056" s="34">
        <v>5.6294668269103134</v>
      </c>
      <c r="L3056" s="34">
        <v>168.56593718043138</v>
      </c>
      <c r="M3056" s="34" t="s">
        <v>6</v>
      </c>
      <c r="N3056" s="34">
        <v>110.38549461060931</v>
      </c>
      <c r="O3056" s="34">
        <v>110.38549461060931</v>
      </c>
      <c r="P3056" s="34">
        <v>74.445035520000005</v>
      </c>
      <c r="Q3056" t="s">
        <v>6</v>
      </c>
      <c r="R3056" t="s">
        <v>6</v>
      </c>
      <c r="S3056" t="s">
        <v>6</v>
      </c>
      <c r="T3056" t="s">
        <v>14787</v>
      </c>
      <c r="U3056" t="s">
        <v>6</v>
      </c>
      <c r="V3056" t="s">
        <v>6</v>
      </c>
      <c r="W3056" t="s">
        <v>14783</v>
      </c>
      <c r="X3056" t="s">
        <v>14783</v>
      </c>
      <c r="Y3056" t="s">
        <v>14819</v>
      </c>
      <c r="Z3056" t="s">
        <v>6</v>
      </c>
      <c r="AA3056" t="s">
        <v>14820</v>
      </c>
      <c r="AB3056" t="s">
        <v>14820</v>
      </c>
      <c r="AC3056" t="s">
        <v>14763</v>
      </c>
    </row>
    <row r="3057" spans="1:29" x14ac:dyDescent="0.3">
      <c r="A3057" t="s">
        <v>339</v>
      </c>
      <c r="B3057" s="35">
        <v>278</v>
      </c>
      <c r="C3057" t="s">
        <v>81</v>
      </c>
      <c r="D3057" s="35">
        <v>2003</v>
      </c>
      <c r="E3057" t="s">
        <v>3551</v>
      </c>
      <c r="F3057" s="34" t="s">
        <v>6</v>
      </c>
      <c r="G3057" s="34" t="s">
        <v>6</v>
      </c>
      <c r="H3057" s="34" t="s">
        <v>6</v>
      </c>
      <c r="I3057" s="34">
        <v>17.631392923801542</v>
      </c>
      <c r="J3057" s="34">
        <v>9.3759732948793832</v>
      </c>
      <c r="K3057" s="34">
        <v>8.2554196289221622</v>
      </c>
      <c r="L3057" s="34">
        <v>170.97521180089933</v>
      </c>
      <c r="M3057" s="34" t="s">
        <v>6</v>
      </c>
      <c r="N3057" s="34">
        <v>109.54020509959683</v>
      </c>
      <c r="O3057" s="34">
        <v>109.54020509959683</v>
      </c>
      <c r="P3057" s="34">
        <v>80.390359239999995</v>
      </c>
      <c r="Q3057" t="s">
        <v>6</v>
      </c>
      <c r="R3057" t="s">
        <v>6</v>
      </c>
      <c r="S3057" t="s">
        <v>6</v>
      </c>
      <c r="T3057" t="s">
        <v>14787</v>
      </c>
      <c r="U3057" t="s">
        <v>6</v>
      </c>
      <c r="V3057" t="s">
        <v>6</v>
      </c>
      <c r="W3057" t="s">
        <v>14783</v>
      </c>
      <c r="X3057" t="s">
        <v>14783</v>
      </c>
      <c r="Y3057" t="s">
        <v>14819</v>
      </c>
      <c r="Z3057" t="s">
        <v>6</v>
      </c>
      <c r="AA3057" t="s">
        <v>14820</v>
      </c>
      <c r="AB3057" t="s">
        <v>14820</v>
      </c>
      <c r="AC3057" t="s">
        <v>14763</v>
      </c>
    </row>
    <row r="3058" spans="1:29" x14ac:dyDescent="0.3">
      <c r="A3058" t="s">
        <v>339</v>
      </c>
      <c r="B3058" s="35">
        <v>278</v>
      </c>
      <c r="C3058" t="s">
        <v>81</v>
      </c>
      <c r="D3058" s="35">
        <v>2004</v>
      </c>
      <c r="E3058" t="s">
        <v>3552</v>
      </c>
      <c r="F3058" s="34" t="s">
        <v>6</v>
      </c>
      <c r="G3058" s="34" t="s">
        <v>6</v>
      </c>
      <c r="H3058" s="34" t="s">
        <v>6</v>
      </c>
      <c r="I3058" s="34">
        <v>19.578725876766772</v>
      </c>
      <c r="J3058" s="34">
        <v>11.205794367952137</v>
      </c>
      <c r="K3058" s="34">
        <v>8.3729315088146308</v>
      </c>
      <c r="L3058" s="34">
        <v>124.96005902551521</v>
      </c>
      <c r="M3058" s="34" t="s">
        <v>6</v>
      </c>
      <c r="N3058" s="34">
        <v>84.047521956382269</v>
      </c>
      <c r="O3058" s="34">
        <v>84.047521956382269</v>
      </c>
      <c r="P3058" s="34">
        <v>92.323401469999993</v>
      </c>
      <c r="Q3058" t="s">
        <v>6</v>
      </c>
      <c r="R3058" t="s">
        <v>6</v>
      </c>
      <c r="S3058" t="s">
        <v>6</v>
      </c>
      <c r="T3058" t="s">
        <v>14787</v>
      </c>
      <c r="U3058" t="s">
        <v>6</v>
      </c>
      <c r="V3058" t="s">
        <v>6</v>
      </c>
      <c r="W3058" t="s">
        <v>14783</v>
      </c>
      <c r="X3058" t="s">
        <v>14783</v>
      </c>
      <c r="Y3058" t="s">
        <v>14819</v>
      </c>
      <c r="Z3058" t="s">
        <v>6</v>
      </c>
      <c r="AA3058" t="s">
        <v>14820</v>
      </c>
      <c r="AB3058" t="s">
        <v>14820</v>
      </c>
      <c r="AC3058" t="s">
        <v>14763</v>
      </c>
    </row>
    <row r="3059" spans="1:29" x14ac:dyDescent="0.3">
      <c r="A3059" t="s">
        <v>339</v>
      </c>
      <c r="B3059" s="35">
        <v>278</v>
      </c>
      <c r="C3059" t="s">
        <v>81</v>
      </c>
      <c r="D3059" s="35">
        <v>2005</v>
      </c>
      <c r="E3059" t="s">
        <v>3553</v>
      </c>
      <c r="F3059" s="34" t="s">
        <v>6</v>
      </c>
      <c r="G3059" s="34" t="s">
        <v>6</v>
      </c>
      <c r="H3059" s="34" t="s">
        <v>6</v>
      </c>
      <c r="I3059" s="34">
        <v>22.55028090201737</v>
      </c>
      <c r="J3059" s="34">
        <v>14.175353867937581</v>
      </c>
      <c r="K3059" s="34">
        <v>8.3749270340797946</v>
      </c>
      <c r="L3059" s="34">
        <v>109.80221941713764</v>
      </c>
      <c r="M3059" s="34" t="s">
        <v>6</v>
      </c>
      <c r="N3059" s="34">
        <v>66.607602625863777</v>
      </c>
      <c r="O3059" s="34">
        <v>66.607602625863777</v>
      </c>
      <c r="P3059" s="34">
        <v>105.7768052</v>
      </c>
      <c r="Q3059" t="s">
        <v>6</v>
      </c>
      <c r="R3059" t="s">
        <v>6</v>
      </c>
      <c r="S3059" t="s">
        <v>6</v>
      </c>
      <c r="T3059" t="s">
        <v>14787</v>
      </c>
      <c r="U3059" t="s">
        <v>6</v>
      </c>
      <c r="V3059" t="s">
        <v>6</v>
      </c>
      <c r="W3059" t="s">
        <v>14783</v>
      </c>
      <c r="X3059" t="s">
        <v>14783</v>
      </c>
      <c r="Y3059" t="s">
        <v>14819</v>
      </c>
      <c r="Z3059" t="s">
        <v>6</v>
      </c>
      <c r="AA3059" t="s">
        <v>14820</v>
      </c>
      <c r="AB3059" t="s">
        <v>14820</v>
      </c>
      <c r="AC3059" t="s">
        <v>14763</v>
      </c>
    </row>
    <row r="3060" spans="1:29" x14ac:dyDescent="0.3">
      <c r="A3060" t="s">
        <v>339</v>
      </c>
      <c r="B3060" s="35">
        <v>278</v>
      </c>
      <c r="C3060" t="s">
        <v>81</v>
      </c>
      <c r="D3060" s="35">
        <v>2006</v>
      </c>
      <c r="E3060" t="s">
        <v>3554</v>
      </c>
      <c r="F3060" s="34" t="s">
        <v>6</v>
      </c>
      <c r="G3060" s="34" t="s">
        <v>6</v>
      </c>
      <c r="H3060" s="34" t="s">
        <v>6</v>
      </c>
      <c r="I3060" s="34">
        <v>26.387823840064421</v>
      </c>
      <c r="J3060" s="34">
        <v>16.725716850976728</v>
      </c>
      <c r="K3060" s="34">
        <v>9.6621069890876896</v>
      </c>
      <c r="L3060" s="34">
        <v>88.646746044746919</v>
      </c>
      <c r="M3060" s="34" t="s">
        <v>6</v>
      </c>
      <c r="N3060" s="34">
        <v>51.155669701246985</v>
      </c>
      <c r="O3060" s="34">
        <v>51.155669701246985</v>
      </c>
      <c r="P3060" s="34">
        <v>118.837710206178</v>
      </c>
      <c r="Q3060" t="s">
        <v>6</v>
      </c>
      <c r="R3060" t="s">
        <v>6</v>
      </c>
      <c r="S3060" t="s">
        <v>6</v>
      </c>
      <c r="T3060" t="s">
        <v>14787</v>
      </c>
      <c r="U3060" t="s">
        <v>6</v>
      </c>
      <c r="V3060" t="s">
        <v>6</v>
      </c>
      <c r="W3060" t="s">
        <v>14783</v>
      </c>
      <c r="X3060" t="s">
        <v>14783</v>
      </c>
      <c r="Y3060" t="s">
        <v>14819</v>
      </c>
      <c r="Z3060" t="s">
        <v>6</v>
      </c>
      <c r="AA3060" t="s">
        <v>14820</v>
      </c>
      <c r="AB3060" t="s">
        <v>14820</v>
      </c>
      <c r="AC3060" t="s">
        <v>14763</v>
      </c>
    </row>
    <row r="3061" spans="1:29" x14ac:dyDescent="0.3">
      <c r="A3061" t="s">
        <v>339</v>
      </c>
      <c r="B3061" s="35">
        <v>278</v>
      </c>
      <c r="C3061" t="s">
        <v>81</v>
      </c>
      <c r="D3061" s="35">
        <v>2007</v>
      </c>
      <c r="E3061" t="s">
        <v>3555</v>
      </c>
      <c r="F3061" s="34" t="s">
        <v>6</v>
      </c>
      <c r="G3061" s="34" t="s">
        <v>6</v>
      </c>
      <c r="H3061" s="34" t="s">
        <v>6</v>
      </c>
      <c r="I3061" s="34">
        <v>30.121953425469407</v>
      </c>
      <c r="J3061" s="34">
        <v>20.711007463136585</v>
      </c>
      <c r="K3061" s="34">
        <v>9.4109459623328195</v>
      </c>
      <c r="L3061" s="34">
        <v>64.065151424353033</v>
      </c>
      <c r="M3061" s="34" t="s">
        <v>6</v>
      </c>
      <c r="N3061" s="34">
        <v>30.91601851785164</v>
      </c>
      <c r="O3061" s="34">
        <v>30.91601851785164</v>
      </c>
      <c r="P3061" s="34">
        <v>136.950178465222</v>
      </c>
      <c r="Q3061" t="s">
        <v>6</v>
      </c>
      <c r="R3061" t="s">
        <v>6</v>
      </c>
      <c r="S3061" t="s">
        <v>6</v>
      </c>
      <c r="T3061" t="s">
        <v>14787</v>
      </c>
      <c r="U3061" t="s">
        <v>6</v>
      </c>
      <c r="V3061" t="s">
        <v>6</v>
      </c>
      <c r="W3061" t="s">
        <v>14783</v>
      </c>
      <c r="X3061" t="s">
        <v>14783</v>
      </c>
      <c r="Y3061" t="s">
        <v>14819</v>
      </c>
      <c r="Z3061" t="s">
        <v>6</v>
      </c>
      <c r="AA3061" t="s">
        <v>14820</v>
      </c>
      <c r="AB3061" t="s">
        <v>14820</v>
      </c>
      <c r="AC3061" t="s">
        <v>14763</v>
      </c>
    </row>
    <row r="3062" spans="1:29" x14ac:dyDescent="0.3">
      <c r="A3062" t="s">
        <v>339</v>
      </c>
      <c r="B3062" s="35">
        <v>278</v>
      </c>
      <c r="C3062" t="s">
        <v>81</v>
      </c>
      <c r="D3062" s="35">
        <v>2008</v>
      </c>
      <c r="E3062" t="s">
        <v>3556</v>
      </c>
      <c r="F3062" s="34" t="s">
        <v>6</v>
      </c>
      <c r="G3062" s="34" t="s">
        <v>6</v>
      </c>
      <c r="H3062" s="34" t="s">
        <v>6</v>
      </c>
      <c r="I3062" s="34">
        <v>28.140507026763864</v>
      </c>
      <c r="J3062" s="34">
        <v>19.27543646891883</v>
      </c>
      <c r="K3062" s="34">
        <v>8.8650705578450335</v>
      </c>
      <c r="L3062" s="34">
        <v>57.458658404532095</v>
      </c>
      <c r="M3062" s="34" t="s">
        <v>6</v>
      </c>
      <c r="N3062" s="34">
        <v>25.999247179902067</v>
      </c>
      <c r="O3062" s="34">
        <v>25.999247179902067</v>
      </c>
      <c r="P3062" s="34">
        <v>164.602372649693</v>
      </c>
      <c r="Q3062" t="s">
        <v>6</v>
      </c>
      <c r="R3062" t="s">
        <v>6</v>
      </c>
      <c r="S3062" t="s">
        <v>6</v>
      </c>
      <c r="T3062" t="s">
        <v>14787</v>
      </c>
      <c r="U3062" t="s">
        <v>6</v>
      </c>
      <c r="V3062" t="s">
        <v>6</v>
      </c>
      <c r="W3062" t="s">
        <v>14783</v>
      </c>
      <c r="X3062" t="s">
        <v>14783</v>
      </c>
      <c r="Y3062" t="s">
        <v>14819</v>
      </c>
      <c r="Z3062" t="s">
        <v>6</v>
      </c>
      <c r="AA3062" t="s">
        <v>14820</v>
      </c>
      <c r="AB3062" t="s">
        <v>14820</v>
      </c>
      <c r="AC3062" t="s">
        <v>14763</v>
      </c>
    </row>
    <row r="3063" spans="1:29" x14ac:dyDescent="0.3">
      <c r="A3063" t="s">
        <v>339</v>
      </c>
      <c r="B3063" s="35">
        <v>278</v>
      </c>
      <c r="C3063" t="s">
        <v>81</v>
      </c>
      <c r="D3063" s="35">
        <v>2009</v>
      </c>
      <c r="E3063" t="s">
        <v>3557</v>
      </c>
      <c r="F3063" s="34" t="s">
        <v>6</v>
      </c>
      <c r="G3063" s="34" t="s">
        <v>6</v>
      </c>
      <c r="H3063" s="34" t="s">
        <v>6</v>
      </c>
      <c r="I3063" s="34">
        <v>25.380802683198247</v>
      </c>
      <c r="J3063" s="34">
        <v>17.002603010644158</v>
      </c>
      <c r="K3063" s="34">
        <v>8.378199672554091</v>
      </c>
      <c r="L3063" s="34">
        <v>61.47763429060177</v>
      </c>
      <c r="M3063" s="34" t="s">
        <v>6</v>
      </c>
      <c r="N3063" s="34">
        <v>29.25814566557716</v>
      </c>
      <c r="O3063" s="34">
        <v>29.25814566557716</v>
      </c>
      <c r="P3063" s="34">
        <v>168.79130992791099</v>
      </c>
      <c r="Q3063" t="s">
        <v>6</v>
      </c>
      <c r="R3063" t="s">
        <v>6</v>
      </c>
      <c r="S3063" t="s">
        <v>6</v>
      </c>
      <c r="T3063" t="s">
        <v>14787</v>
      </c>
      <c r="U3063" t="s">
        <v>6</v>
      </c>
      <c r="V3063" t="s">
        <v>6</v>
      </c>
      <c r="W3063" t="s">
        <v>14783</v>
      </c>
      <c r="X3063" t="s">
        <v>14783</v>
      </c>
      <c r="Y3063" t="s">
        <v>14819</v>
      </c>
      <c r="Z3063" t="s">
        <v>6</v>
      </c>
      <c r="AA3063" t="s">
        <v>14820</v>
      </c>
      <c r="AB3063" t="s">
        <v>14820</v>
      </c>
      <c r="AC3063" t="s">
        <v>14763</v>
      </c>
    </row>
    <row r="3064" spans="1:29" x14ac:dyDescent="0.3">
      <c r="A3064" t="s">
        <v>339</v>
      </c>
      <c r="B3064" s="35">
        <v>278</v>
      </c>
      <c r="C3064" t="s">
        <v>81</v>
      </c>
      <c r="D3064" s="35">
        <v>2010</v>
      </c>
      <c r="E3064" t="s">
        <v>3558</v>
      </c>
      <c r="F3064" s="34" t="s">
        <v>6</v>
      </c>
      <c r="G3064" s="34" t="s">
        <v>6</v>
      </c>
      <c r="H3064" s="34" t="s">
        <v>6</v>
      </c>
      <c r="I3064" s="34">
        <v>24.265002528533781</v>
      </c>
      <c r="J3064" s="34">
        <v>14.738023782399276</v>
      </c>
      <c r="K3064" s="34">
        <v>9.526978746134505</v>
      </c>
      <c r="L3064" s="34">
        <v>60.135464512470207</v>
      </c>
      <c r="M3064" s="34" t="s">
        <v>6</v>
      </c>
      <c r="N3064" s="34">
        <v>30.347139533983487</v>
      </c>
      <c r="O3064" s="34">
        <v>30.347139533983487</v>
      </c>
      <c r="P3064" s="34">
        <v>187.052641852135</v>
      </c>
      <c r="Q3064" t="s">
        <v>6</v>
      </c>
      <c r="R3064" t="s">
        <v>6</v>
      </c>
      <c r="S3064" t="s">
        <v>6</v>
      </c>
      <c r="T3064" t="s">
        <v>14787</v>
      </c>
      <c r="U3064" t="s">
        <v>6</v>
      </c>
      <c r="V3064" t="s">
        <v>6</v>
      </c>
      <c r="W3064" t="s">
        <v>14783</v>
      </c>
      <c r="X3064" t="s">
        <v>14783</v>
      </c>
      <c r="Y3064" t="s">
        <v>14819</v>
      </c>
      <c r="Z3064" t="s">
        <v>6</v>
      </c>
      <c r="AA3064" t="s">
        <v>14820</v>
      </c>
      <c r="AB3064" t="s">
        <v>14820</v>
      </c>
      <c r="AC3064" t="s">
        <v>14763</v>
      </c>
    </row>
    <row r="3065" spans="1:29" x14ac:dyDescent="0.3">
      <c r="A3065" t="s">
        <v>339</v>
      </c>
      <c r="B3065" s="35">
        <v>278</v>
      </c>
      <c r="C3065" t="s">
        <v>81</v>
      </c>
      <c r="D3065" s="35">
        <v>2011</v>
      </c>
      <c r="E3065" t="s">
        <v>3559</v>
      </c>
      <c r="F3065" s="34" t="s">
        <v>6</v>
      </c>
      <c r="G3065" s="34" t="s">
        <v>6</v>
      </c>
      <c r="H3065" s="34" t="s">
        <v>6</v>
      </c>
      <c r="I3065" s="34">
        <v>23.948910852814311</v>
      </c>
      <c r="J3065" s="34">
        <v>13.998461290043574</v>
      </c>
      <c r="K3065" s="34">
        <v>9.9504495627707392</v>
      </c>
      <c r="L3065" s="34">
        <v>54.958150535927849</v>
      </c>
      <c r="M3065" s="34" t="s">
        <v>6</v>
      </c>
      <c r="N3065" s="34">
        <v>28.794342843080646</v>
      </c>
      <c r="O3065" s="34">
        <v>28.794342843080646</v>
      </c>
      <c r="P3065" s="34">
        <v>219.18220980836099</v>
      </c>
      <c r="Q3065" t="s">
        <v>6</v>
      </c>
      <c r="R3065" t="s">
        <v>6</v>
      </c>
      <c r="S3065" t="s">
        <v>6</v>
      </c>
      <c r="T3065" t="s">
        <v>14787</v>
      </c>
      <c r="U3065" t="s">
        <v>6</v>
      </c>
      <c r="V3065" t="s">
        <v>6</v>
      </c>
      <c r="W3065" t="s">
        <v>14783</v>
      </c>
      <c r="X3065" t="s">
        <v>14783</v>
      </c>
      <c r="Y3065" t="s">
        <v>14819</v>
      </c>
      <c r="Z3065" t="s">
        <v>6</v>
      </c>
      <c r="AA3065" t="s">
        <v>14820</v>
      </c>
      <c r="AB3065" t="s">
        <v>14820</v>
      </c>
      <c r="AC3065" t="s">
        <v>14763</v>
      </c>
    </row>
    <row r="3066" spans="1:29" x14ac:dyDescent="0.3">
      <c r="A3066" t="s">
        <v>339</v>
      </c>
      <c r="B3066" s="35">
        <v>278</v>
      </c>
      <c r="C3066" t="s">
        <v>81</v>
      </c>
      <c r="D3066" s="35">
        <v>2012</v>
      </c>
      <c r="E3066" t="s">
        <v>3560</v>
      </c>
      <c r="F3066" s="34" t="s">
        <v>6</v>
      </c>
      <c r="G3066" s="34" t="s">
        <v>6</v>
      </c>
      <c r="H3066" s="34" t="s">
        <v>6</v>
      </c>
      <c r="I3066" s="34">
        <v>26.742056380494969</v>
      </c>
      <c r="J3066" s="34">
        <v>14.981024450330713</v>
      </c>
      <c r="K3066" s="34">
        <v>11.761031930164254</v>
      </c>
      <c r="L3066" s="34">
        <v>52.649020775366495</v>
      </c>
      <c r="M3066" s="34" t="s">
        <v>6</v>
      </c>
      <c r="N3066" s="34">
        <v>27.852459802290468</v>
      </c>
      <c r="O3066" s="34">
        <v>27.852459802290468</v>
      </c>
      <c r="P3066" s="34">
        <v>247.993870965029</v>
      </c>
      <c r="Q3066" t="s">
        <v>6</v>
      </c>
      <c r="R3066" t="s">
        <v>6</v>
      </c>
      <c r="S3066" t="s">
        <v>6</v>
      </c>
      <c r="T3066" t="s">
        <v>14787</v>
      </c>
      <c r="U3066" t="s">
        <v>6</v>
      </c>
      <c r="V3066" t="s">
        <v>6</v>
      </c>
      <c r="W3066" t="s">
        <v>14783</v>
      </c>
      <c r="X3066" t="s">
        <v>14783</v>
      </c>
      <c r="Y3066" t="s">
        <v>14819</v>
      </c>
      <c r="Z3066" t="s">
        <v>6</v>
      </c>
      <c r="AA3066" t="s">
        <v>14820</v>
      </c>
      <c r="AB3066" t="s">
        <v>14820</v>
      </c>
      <c r="AC3066" t="s">
        <v>14763</v>
      </c>
    </row>
    <row r="3067" spans="1:29" x14ac:dyDescent="0.3">
      <c r="A3067" t="s">
        <v>339</v>
      </c>
      <c r="B3067" s="35">
        <v>278</v>
      </c>
      <c r="C3067" t="s">
        <v>81</v>
      </c>
      <c r="D3067" s="35">
        <v>2013</v>
      </c>
      <c r="E3067" t="s">
        <v>3561</v>
      </c>
      <c r="F3067" s="34" t="s">
        <v>6</v>
      </c>
      <c r="G3067" s="34" t="s">
        <v>6</v>
      </c>
      <c r="H3067" s="34" t="s">
        <v>6</v>
      </c>
      <c r="I3067" s="34">
        <v>29.369408182154842</v>
      </c>
      <c r="J3067" s="34">
        <v>17.191401942491179</v>
      </c>
      <c r="K3067" s="34">
        <v>12.178006239663663</v>
      </c>
      <c r="L3067" s="34">
        <v>52.190123353805774</v>
      </c>
      <c r="M3067" s="34" t="s">
        <v>6</v>
      </c>
      <c r="N3067" s="34">
        <v>28.835446009385578</v>
      </c>
      <c r="O3067" s="34">
        <v>28.835446009385578</v>
      </c>
      <c r="P3067" s="34">
        <v>271.52982645246499</v>
      </c>
      <c r="Q3067" t="s">
        <v>6</v>
      </c>
      <c r="R3067" t="s">
        <v>6</v>
      </c>
      <c r="S3067" t="s">
        <v>6</v>
      </c>
      <c r="T3067" t="s">
        <v>14787</v>
      </c>
      <c r="U3067" t="s">
        <v>6</v>
      </c>
      <c r="V3067" t="s">
        <v>6</v>
      </c>
      <c r="W3067" t="s">
        <v>14783</v>
      </c>
      <c r="X3067" t="s">
        <v>14783</v>
      </c>
      <c r="Y3067" t="s">
        <v>14819</v>
      </c>
      <c r="Z3067" t="s">
        <v>6</v>
      </c>
      <c r="AA3067" t="s">
        <v>14820</v>
      </c>
      <c r="AB3067" t="s">
        <v>14820</v>
      </c>
      <c r="AC3067" t="s">
        <v>14763</v>
      </c>
    </row>
    <row r="3068" spans="1:29" x14ac:dyDescent="0.3">
      <c r="A3068" t="s">
        <v>339</v>
      </c>
      <c r="B3068" s="35">
        <v>278</v>
      </c>
      <c r="C3068" t="s">
        <v>81</v>
      </c>
      <c r="D3068" s="35">
        <v>2014</v>
      </c>
      <c r="E3068" t="s">
        <v>3562</v>
      </c>
      <c r="F3068" s="34" t="s">
        <v>6</v>
      </c>
      <c r="G3068" s="34" t="s">
        <v>6</v>
      </c>
      <c r="H3068" s="34" t="s">
        <v>6</v>
      </c>
      <c r="I3068" s="34">
        <v>31.170965585549066</v>
      </c>
      <c r="J3068" s="34">
        <v>18.573139768706714</v>
      </c>
      <c r="K3068" s="34">
        <v>12.59782581684235</v>
      </c>
      <c r="L3068" s="34">
        <v>50.024775053187312</v>
      </c>
      <c r="M3068" s="34" t="s">
        <v>6</v>
      </c>
      <c r="N3068" s="34">
        <v>28.689616350872026</v>
      </c>
      <c r="O3068" s="34">
        <v>28.689616350872026</v>
      </c>
      <c r="P3068" s="34">
        <v>308.40312336472198</v>
      </c>
      <c r="Q3068" t="s">
        <v>6</v>
      </c>
      <c r="R3068" t="s">
        <v>6</v>
      </c>
      <c r="S3068" t="s">
        <v>6</v>
      </c>
      <c r="T3068" t="s">
        <v>14787</v>
      </c>
      <c r="U3068" t="s">
        <v>6</v>
      </c>
      <c r="V3068" t="s">
        <v>6</v>
      </c>
      <c r="W3068" t="s">
        <v>14783</v>
      </c>
      <c r="X3068" t="s">
        <v>14783</v>
      </c>
      <c r="Y3068" t="s">
        <v>14819</v>
      </c>
      <c r="Z3068" t="s">
        <v>6</v>
      </c>
      <c r="AA3068" t="s">
        <v>14820</v>
      </c>
      <c r="AB3068" t="s">
        <v>14820</v>
      </c>
      <c r="AC3068" t="s">
        <v>14763</v>
      </c>
    </row>
    <row r="3069" spans="1:29" x14ac:dyDescent="0.3">
      <c r="A3069" t="s">
        <v>339</v>
      </c>
      <c r="B3069" s="35">
        <v>278</v>
      </c>
      <c r="C3069" t="s">
        <v>81</v>
      </c>
      <c r="D3069" s="35">
        <v>2015</v>
      </c>
      <c r="E3069" t="s">
        <v>3563</v>
      </c>
      <c r="F3069" s="34" t="s">
        <v>6</v>
      </c>
      <c r="G3069" s="34" t="s">
        <v>6</v>
      </c>
      <c r="H3069" s="34" t="s">
        <v>6</v>
      </c>
      <c r="I3069" s="34">
        <v>34.144891630228145</v>
      </c>
      <c r="J3069" s="34">
        <v>20.317257885279581</v>
      </c>
      <c r="K3069" s="34">
        <v>13.827633744948562</v>
      </c>
      <c r="L3069" s="34">
        <v>46.213245577781322</v>
      </c>
      <c r="M3069" s="34" t="s">
        <v>6</v>
      </c>
      <c r="N3069" s="34">
        <v>28.910783148733454</v>
      </c>
      <c r="O3069" s="34">
        <v>28.910783148733454</v>
      </c>
      <c r="P3069" s="34">
        <v>347.70729272309899</v>
      </c>
      <c r="Q3069" t="s">
        <v>6</v>
      </c>
      <c r="R3069" t="s">
        <v>6</v>
      </c>
      <c r="S3069" t="s">
        <v>6</v>
      </c>
      <c r="T3069" t="s">
        <v>14787</v>
      </c>
      <c r="U3069" t="s">
        <v>6</v>
      </c>
      <c r="V3069" t="s">
        <v>6</v>
      </c>
      <c r="W3069" t="s">
        <v>14783</v>
      </c>
      <c r="X3069" t="s">
        <v>14783</v>
      </c>
      <c r="Y3069" t="s">
        <v>14819</v>
      </c>
      <c r="Z3069" t="s">
        <v>6</v>
      </c>
      <c r="AA3069" t="s">
        <v>14820</v>
      </c>
      <c r="AB3069" t="s">
        <v>14820</v>
      </c>
      <c r="AC3069" t="s">
        <v>14763</v>
      </c>
    </row>
    <row r="3070" spans="1:29" x14ac:dyDescent="0.3">
      <c r="A3070" t="s">
        <v>339</v>
      </c>
      <c r="B3070" s="35">
        <v>278</v>
      </c>
      <c r="C3070" t="s">
        <v>81</v>
      </c>
      <c r="D3070" s="35">
        <v>2016</v>
      </c>
      <c r="E3070" t="s">
        <v>3564</v>
      </c>
      <c r="F3070" s="34" t="s">
        <v>6</v>
      </c>
      <c r="G3070" s="34" t="s">
        <v>6</v>
      </c>
      <c r="H3070" s="34" t="s">
        <v>6</v>
      </c>
      <c r="I3070" s="34">
        <v>36.693884210422958</v>
      </c>
      <c r="J3070" s="34">
        <v>22.659223971075217</v>
      </c>
      <c r="K3070" s="34">
        <v>14.03466023934774</v>
      </c>
      <c r="L3070" s="34">
        <v>45.734274718863325</v>
      </c>
      <c r="M3070" s="34" t="s">
        <v>6</v>
      </c>
      <c r="N3070" s="34">
        <v>30.923390721044701</v>
      </c>
      <c r="O3070" s="34">
        <v>30.923390721044701</v>
      </c>
      <c r="P3070" s="34">
        <v>380.26077398353101</v>
      </c>
      <c r="Q3070" t="s">
        <v>6</v>
      </c>
      <c r="R3070" t="s">
        <v>6</v>
      </c>
      <c r="S3070" t="s">
        <v>6</v>
      </c>
      <c r="T3070" t="s">
        <v>14787</v>
      </c>
      <c r="U3070" t="s">
        <v>6</v>
      </c>
      <c r="V3070" t="s">
        <v>6</v>
      </c>
      <c r="W3070" t="s">
        <v>14783</v>
      </c>
      <c r="X3070" t="s">
        <v>14783</v>
      </c>
      <c r="Y3070" t="s">
        <v>14819</v>
      </c>
      <c r="Z3070" t="s">
        <v>6</v>
      </c>
      <c r="AA3070" t="s">
        <v>14820</v>
      </c>
      <c r="AB3070" t="s">
        <v>14820</v>
      </c>
      <c r="AC3070" t="s">
        <v>14763</v>
      </c>
    </row>
    <row r="3071" spans="1:29" x14ac:dyDescent="0.3">
      <c r="A3071" t="s">
        <v>339</v>
      </c>
      <c r="B3071" s="35">
        <v>278</v>
      </c>
      <c r="C3071" t="s">
        <v>81</v>
      </c>
      <c r="D3071" s="35">
        <v>2017</v>
      </c>
      <c r="E3071" t="s">
        <v>3565</v>
      </c>
      <c r="F3071" s="34" t="s">
        <v>6</v>
      </c>
      <c r="G3071" s="34" t="s">
        <v>6</v>
      </c>
      <c r="H3071" s="34" t="s">
        <v>6</v>
      </c>
      <c r="I3071" s="34">
        <v>39.083745474629737</v>
      </c>
      <c r="J3071" s="34">
        <v>23.775304599199394</v>
      </c>
      <c r="K3071" s="34">
        <v>15.308440875430341</v>
      </c>
      <c r="L3071" s="34">
        <v>48.211618825655222</v>
      </c>
      <c r="M3071" s="34" t="s">
        <v>6</v>
      </c>
      <c r="N3071" s="34">
        <v>34.654189470587518</v>
      </c>
      <c r="O3071" s="34">
        <v>34.654189470587518</v>
      </c>
      <c r="P3071" s="34">
        <v>414.27905738031399</v>
      </c>
      <c r="Q3071" t="s">
        <v>6</v>
      </c>
      <c r="R3071" t="s">
        <v>6</v>
      </c>
      <c r="S3071" t="s">
        <v>6</v>
      </c>
      <c r="T3071" t="s">
        <v>14787</v>
      </c>
      <c r="U3071" t="s">
        <v>6</v>
      </c>
      <c r="V3071" t="s">
        <v>6</v>
      </c>
      <c r="W3071" t="s">
        <v>14783</v>
      </c>
      <c r="X3071" t="s">
        <v>14783</v>
      </c>
      <c r="Y3071" t="s">
        <v>14819</v>
      </c>
      <c r="Z3071" t="s">
        <v>6</v>
      </c>
      <c r="AA3071" t="s">
        <v>14820</v>
      </c>
      <c r="AB3071" t="s">
        <v>14820</v>
      </c>
      <c r="AC3071" t="s">
        <v>14763</v>
      </c>
    </row>
    <row r="3072" spans="1:29" x14ac:dyDescent="0.3">
      <c r="A3072" t="s">
        <v>339</v>
      </c>
      <c r="B3072" s="35">
        <v>278</v>
      </c>
      <c r="C3072" t="s">
        <v>81</v>
      </c>
      <c r="D3072" s="35">
        <v>2018</v>
      </c>
      <c r="E3072" t="s">
        <v>3566</v>
      </c>
      <c r="F3072" s="34" t="s">
        <v>6</v>
      </c>
      <c r="G3072" s="34" t="s">
        <v>6</v>
      </c>
      <c r="H3072" s="34" t="s">
        <v>6</v>
      </c>
      <c r="I3072" s="34">
        <v>35.967856479755319</v>
      </c>
      <c r="J3072" s="34">
        <v>20.661838225086022</v>
      </c>
      <c r="K3072" s="34">
        <v>15.306018254669308</v>
      </c>
      <c r="L3072" s="34">
        <v>54.390616302611718</v>
      </c>
      <c r="M3072" s="34" t="s">
        <v>6</v>
      </c>
      <c r="N3072" s="34">
        <v>39.091496886358193</v>
      </c>
      <c r="O3072" s="34">
        <v>39.091496886358193</v>
      </c>
      <c r="P3072" s="34">
        <v>410.98759030531301</v>
      </c>
      <c r="Q3072" t="s">
        <v>6</v>
      </c>
      <c r="R3072" t="s">
        <v>6</v>
      </c>
      <c r="S3072" t="s">
        <v>6</v>
      </c>
      <c r="T3072" t="s">
        <v>14787</v>
      </c>
      <c r="U3072" t="s">
        <v>6</v>
      </c>
      <c r="V3072" t="s">
        <v>6</v>
      </c>
      <c r="W3072" t="s">
        <v>14783</v>
      </c>
      <c r="X3072" t="s">
        <v>14783</v>
      </c>
      <c r="Y3072" t="s">
        <v>14819</v>
      </c>
      <c r="Z3072" t="s">
        <v>6</v>
      </c>
      <c r="AA3072" t="s">
        <v>14820</v>
      </c>
      <c r="AB3072" t="s">
        <v>14820</v>
      </c>
      <c r="AC3072" t="s">
        <v>14763</v>
      </c>
    </row>
    <row r="3073" spans="1:29" x14ac:dyDescent="0.3">
      <c r="A3073" t="s">
        <v>339</v>
      </c>
      <c r="B3073" s="35">
        <v>278</v>
      </c>
      <c r="C3073" t="s">
        <v>81</v>
      </c>
      <c r="D3073" s="35">
        <v>2019</v>
      </c>
      <c r="E3073" t="s">
        <v>3567</v>
      </c>
      <c r="F3073" s="34" t="s">
        <v>6</v>
      </c>
      <c r="G3073" s="34" t="s">
        <v>6</v>
      </c>
      <c r="H3073" s="34" t="s">
        <v>6</v>
      </c>
      <c r="I3073" s="34">
        <v>29.834034034075813</v>
      </c>
      <c r="J3073" s="34">
        <v>17.758125598112304</v>
      </c>
      <c r="K3073" s="34">
        <v>12.075908435963505</v>
      </c>
      <c r="L3073" s="34">
        <v>57.636304478486558</v>
      </c>
      <c r="M3073" s="34" t="s">
        <v>6</v>
      </c>
      <c r="N3073" s="34">
        <v>44.20375775285487</v>
      </c>
      <c r="O3073" s="34">
        <v>44.20375775285487</v>
      </c>
      <c r="P3073" s="34">
        <v>420.61382188849097</v>
      </c>
      <c r="Q3073" t="s">
        <v>6</v>
      </c>
      <c r="R3073" t="s">
        <v>6</v>
      </c>
      <c r="S3073" t="s">
        <v>6</v>
      </c>
      <c r="T3073" t="s">
        <v>14787</v>
      </c>
      <c r="U3073" t="s">
        <v>6</v>
      </c>
      <c r="V3073" t="s">
        <v>6</v>
      </c>
      <c r="W3073" t="s">
        <v>14783</v>
      </c>
      <c r="X3073" t="s">
        <v>14783</v>
      </c>
      <c r="Y3073" t="s">
        <v>14819</v>
      </c>
      <c r="Z3073" t="s">
        <v>6</v>
      </c>
      <c r="AA3073" t="s">
        <v>14820</v>
      </c>
      <c r="AB3073" t="s">
        <v>14820</v>
      </c>
      <c r="AC3073" t="s">
        <v>14763</v>
      </c>
    </row>
    <row r="3074" spans="1:29" x14ac:dyDescent="0.3">
      <c r="A3074" t="s">
        <v>339</v>
      </c>
      <c r="B3074" s="35">
        <v>278</v>
      </c>
      <c r="C3074" t="s">
        <v>81</v>
      </c>
      <c r="D3074" s="35">
        <v>2020</v>
      </c>
      <c r="E3074" t="s">
        <v>3568</v>
      </c>
      <c r="F3074" s="34" t="s">
        <v>6</v>
      </c>
      <c r="G3074" s="34" t="s">
        <v>6</v>
      </c>
      <c r="H3074" s="34" t="s">
        <v>6</v>
      </c>
      <c r="I3074" s="34">
        <v>27.632453275278319</v>
      </c>
      <c r="J3074" s="34">
        <v>15.581266523542306</v>
      </c>
      <c r="K3074" s="34">
        <v>12.05118675173601</v>
      </c>
      <c r="L3074" s="34">
        <v>65.169418603545907</v>
      </c>
      <c r="M3074" s="34" t="s">
        <v>6</v>
      </c>
      <c r="N3074" s="34">
        <v>49.159634022443413</v>
      </c>
      <c r="O3074" s="34">
        <v>49.159634022443413</v>
      </c>
      <c r="P3074" s="34">
        <v>437.05235175232701</v>
      </c>
      <c r="Q3074" t="s">
        <v>6</v>
      </c>
      <c r="R3074" t="s">
        <v>6</v>
      </c>
      <c r="S3074" t="s">
        <v>6</v>
      </c>
      <c r="T3074" t="s">
        <v>14787</v>
      </c>
      <c r="U3074" t="s">
        <v>6</v>
      </c>
      <c r="V3074" t="s">
        <v>6</v>
      </c>
      <c r="W3074" t="s">
        <v>14783</v>
      </c>
      <c r="X3074" t="s">
        <v>14783</v>
      </c>
      <c r="Y3074" t="s">
        <v>14819</v>
      </c>
      <c r="Z3074" t="s">
        <v>6</v>
      </c>
      <c r="AA3074" t="s">
        <v>14820</v>
      </c>
      <c r="AB3074" t="s">
        <v>14820</v>
      </c>
      <c r="AC3074" t="s">
        <v>14763</v>
      </c>
    </row>
    <row r="3075" spans="1:29" x14ac:dyDescent="0.3">
      <c r="A3075" t="s">
        <v>339</v>
      </c>
      <c r="B3075" s="35">
        <v>278</v>
      </c>
      <c r="C3075" t="s">
        <v>81</v>
      </c>
      <c r="D3075" s="35">
        <v>2021</v>
      </c>
      <c r="E3075" t="s">
        <v>3569</v>
      </c>
      <c r="F3075" s="34" t="s">
        <v>6</v>
      </c>
      <c r="G3075" s="34" t="s">
        <v>6</v>
      </c>
      <c r="H3075" s="34" t="s">
        <v>6</v>
      </c>
      <c r="I3075" s="34">
        <v>25.429383893074487</v>
      </c>
      <c r="J3075" s="34">
        <v>14.21144124112741</v>
      </c>
      <c r="K3075" s="34">
        <v>11.217942651947077</v>
      </c>
      <c r="L3075" s="34">
        <v>65.829408685451256</v>
      </c>
      <c r="M3075" s="34" t="s">
        <v>6</v>
      </c>
      <c r="N3075" s="34">
        <v>48.43336153365204</v>
      </c>
      <c r="O3075" s="34">
        <v>48.43336153365204</v>
      </c>
      <c r="P3075" s="34">
        <v>499.74569673872298</v>
      </c>
      <c r="Q3075" t="s">
        <v>6</v>
      </c>
      <c r="R3075" t="s">
        <v>6</v>
      </c>
      <c r="S3075" t="s">
        <v>6</v>
      </c>
      <c r="T3075" t="s">
        <v>14787</v>
      </c>
      <c r="U3075" t="s">
        <v>6</v>
      </c>
      <c r="V3075" t="s">
        <v>6</v>
      </c>
      <c r="W3075" t="s">
        <v>14783</v>
      </c>
      <c r="X3075" t="s">
        <v>14783</v>
      </c>
      <c r="Y3075" t="s">
        <v>14819</v>
      </c>
      <c r="Z3075" t="s">
        <v>6</v>
      </c>
      <c r="AA3075" t="s">
        <v>14820</v>
      </c>
      <c r="AB3075" t="s">
        <v>14820</v>
      </c>
      <c r="AC3075" t="s">
        <v>14763</v>
      </c>
    </row>
    <row r="3076" spans="1:29" x14ac:dyDescent="0.3">
      <c r="A3076" t="s">
        <v>339</v>
      </c>
      <c r="B3076" s="35">
        <v>278</v>
      </c>
      <c r="C3076" t="s">
        <v>81</v>
      </c>
      <c r="D3076" s="35">
        <v>2022</v>
      </c>
      <c r="E3076" t="s">
        <v>3570</v>
      </c>
      <c r="F3076" s="34" t="s">
        <v>6</v>
      </c>
      <c r="G3076" s="34" t="s">
        <v>6</v>
      </c>
      <c r="H3076" s="34" t="s">
        <v>6</v>
      </c>
      <c r="I3076" s="34">
        <v>26.179615263356332</v>
      </c>
      <c r="J3076" s="34">
        <v>14.13533098387591</v>
      </c>
      <c r="K3076" s="34">
        <v>12.044284279480422</v>
      </c>
      <c r="L3076" s="34">
        <v>65.188094310110685</v>
      </c>
      <c r="M3076" s="34" t="s">
        <v>6</v>
      </c>
      <c r="N3076" s="34">
        <v>45.918848834725004</v>
      </c>
      <c r="O3076" s="34">
        <v>45.918848834725004</v>
      </c>
      <c r="P3076" s="34">
        <v>560.88123608302203</v>
      </c>
      <c r="Q3076" t="s">
        <v>6</v>
      </c>
      <c r="R3076" t="s">
        <v>6</v>
      </c>
      <c r="S3076" t="s">
        <v>6</v>
      </c>
      <c r="T3076" t="s">
        <v>14787</v>
      </c>
      <c r="U3076" t="s">
        <v>6</v>
      </c>
      <c r="V3076" t="s">
        <v>6</v>
      </c>
      <c r="W3076" t="s">
        <v>14783</v>
      </c>
      <c r="X3076" t="s">
        <v>14783</v>
      </c>
      <c r="Y3076" t="s">
        <v>14819</v>
      </c>
      <c r="Z3076" t="s">
        <v>6</v>
      </c>
      <c r="AA3076" t="s">
        <v>14820</v>
      </c>
      <c r="AB3076" t="s">
        <v>14820</v>
      </c>
      <c r="AC3076" t="s">
        <v>14763</v>
      </c>
    </row>
    <row r="3077" spans="1:29" x14ac:dyDescent="0.3">
      <c r="A3077" t="s">
        <v>339</v>
      </c>
      <c r="B3077" s="35">
        <v>278</v>
      </c>
      <c r="C3077" t="s">
        <v>81</v>
      </c>
      <c r="D3077" s="35">
        <v>2023</v>
      </c>
      <c r="E3077" t="s">
        <v>3571</v>
      </c>
      <c r="F3077" s="34" t="s">
        <v>6</v>
      </c>
      <c r="G3077" s="34" t="s">
        <v>6</v>
      </c>
      <c r="H3077" s="34" t="s">
        <v>6</v>
      </c>
      <c r="I3077" s="34">
        <v>26.705977429387044</v>
      </c>
      <c r="J3077" s="34">
        <v>14.726622368830252</v>
      </c>
      <c r="K3077" s="34">
        <v>11.979355060556793</v>
      </c>
      <c r="L3077" s="34">
        <v>56.912210571611347</v>
      </c>
      <c r="M3077" s="34" t="s">
        <v>6</v>
      </c>
      <c r="N3077" s="34">
        <v>42.260506737585544</v>
      </c>
      <c r="O3077" s="34">
        <v>42.260506737585544</v>
      </c>
      <c r="P3077" s="34">
        <v>648.86615298333402</v>
      </c>
      <c r="Q3077" t="s">
        <v>6</v>
      </c>
      <c r="R3077" t="s">
        <v>6</v>
      </c>
      <c r="S3077" t="s">
        <v>6</v>
      </c>
      <c r="T3077" t="s">
        <v>14787</v>
      </c>
      <c r="U3077" t="s">
        <v>6</v>
      </c>
      <c r="V3077" t="s">
        <v>6</v>
      </c>
      <c r="W3077" t="s">
        <v>14783</v>
      </c>
      <c r="X3077" t="s">
        <v>14783</v>
      </c>
      <c r="Y3077" t="s">
        <v>14819</v>
      </c>
      <c r="Z3077" t="s">
        <v>6</v>
      </c>
      <c r="AA3077" t="s">
        <v>14820</v>
      </c>
      <c r="AB3077" t="s">
        <v>14820</v>
      </c>
      <c r="AC3077" t="s">
        <v>14763</v>
      </c>
    </row>
    <row r="3078" spans="1:29" x14ac:dyDescent="0.3">
      <c r="A3078" t="s">
        <v>339</v>
      </c>
      <c r="B3078" s="35">
        <v>278</v>
      </c>
      <c r="C3078" t="s">
        <v>81</v>
      </c>
      <c r="D3078" s="35">
        <v>2024</v>
      </c>
      <c r="E3078" t="s">
        <v>14821</v>
      </c>
      <c r="F3078" s="34" t="s">
        <v>6</v>
      </c>
      <c r="G3078" s="34" t="s">
        <v>6</v>
      </c>
      <c r="H3078" s="34" t="s">
        <v>6</v>
      </c>
      <c r="I3078" s="34">
        <v>29.014053249949601</v>
      </c>
      <c r="J3078" s="34">
        <v>16.499534327893524</v>
      </c>
      <c r="K3078" s="34">
        <v>12.514518922056078</v>
      </c>
      <c r="L3078" s="34">
        <v>51.624083949970043</v>
      </c>
      <c r="M3078" s="34" t="s">
        <v>6</v>
      </c>
      <c r="N3078" s="34">
        <v>39.118415124681881</v>
      </c>
      <c r="O3078" s="34">
        <v>39.118415124681881</v>
      </c>
      <c r="P3078" s="34">
        <v>721.27834044749397</v>
      </c>
      <c r="Q3078" t="s">
        <v>6</v>
      </c>
      <c r="R3078" t="s">
        <v>6</v>
      </c>
      <c r="S3078" t="s">
        <v>6</v>
      </c>
      <c r="T3078" t="s">
        <v>14787</v>
      </c>
      <c r="U3078" t="s">
        <v>6</v>
      </c>
      <c r="V3078" t="s">
        <v>6</v>
      </c>
      <c r="W3078" t="s">
        <v>14783</v>
      </c>
      <c r="X3078" t="s">
        <v>14783</v>
      </c>
      <c r="Y3078" t="s">
        <v>14819</v>
      </c>
      <c r="Z3078" t="s">
        <v>6</v>
      </c>
      <c r="AA3078" t="s">
        <v>14820</v>
      </c>
      <c r="AB3078" t="s">
        <v>14820</v>
      </c>
      <c r="AC3078" t="s">
        <v>14763</v>
      </c>
    </row>
    <row r="3079" spans="1:29" x14ac:dyDescent="0.3">
      <c r="A3079" t="s">
        <v>339</v>
      </c>
      <c r="B3079" s="35">
        <v>283</v>
      </c>
      <c r="C3079" t="s">
        <v>136</v>
      </c>
      <c r="D3079" s="35">
        <v>1950</v>
      </c>
      <c r="E3079" t="s">
        <v>3572</v>
      </c>
      <c r="F3079" s="34" t="s">
        <v>6</v>
      </c>
      <c r="G3079" s="34" t="s">
        <v>6</v>
      </c>
      <c r="H3079" s="34" t="s">
        <v>6</v>
      </c>
      <c r="I3079" s="34" t="s">
        <v>6</v>
      </c>
      <c r="J3079" s="34" t="s">
        <v>6</v>
      </c>
      <c r="K3079" s="34" t="s">
        <v>6</v>
      </c>
      <c r="L3079" s="34" t="s">
        <v>6</v>
      </c>
      <c r="M3079" s="34">
        <v>13.473520249221183</v>
      </c>
      <c r="N3079" s="34">
        <v>13.473520249221183</v>
      </c>
      <c r="O3079" s="34" t="s">
        <v>6</v>
      </c>
      <c r="P3079" s="34">
        <v>0.31180630172103202</v>
      </c>
      <c r="Q3079" t="s">
        <v>6</v>
      </c>
      <c r="R3079" t="s">
        <v>6</v>
      </c>
      <c r="S3079" t="s">
        <v>6</v>
      </c>
      <c r="T3079" t="s">
        <v>6</v>
      </c>
      <c r="U3079" t="s">
        <v>6</v>
      </c>
      <c r="V3079" t="s">
        <v>6</v>
      </c>
      <c r="W3079" t="s">
        <v>6</v>
      </c>
      <c r="X3079" t="s">
        <v>6</v>
      </c>
      <c r="Y3079" t="s">
        <v>6</v>
      </c>
      <c r="Z3079" t="s">
        <v>14822</v>
      </c>
      <c r="AA3079" t="s">
        <v>14822</v>
      </c>
      <c r="AB3079" t="s">
        <v>6</v>
      </c>
      <c r="AC3079" t="s">
        <v>14641</v>
      </c>
    </row>
    <row r="3080" spans="1:29" x14ac:dyDescent="0.3">
      <c r="A3080" t="s">
        <v>339</v>
      </c>
      <c r="B3080" s="35">
        <v>283</v>
      </c>
      <c r="C3080" t="s">
        <v>136</v>
      </c>
      <c r="D3080" s="35">
        <v>1951</v>
      </c>
      <c r="E3080" t="s">
        <v>3573</v>
      </c>
      <c r="F3080" s="34" t="s">
        <v>6</v>
      </c>
      <c r="G3080" s="34" t="s">
        <v>6</v>
      </c>
      <c r="H3080" s="34" t="s">
        <v>6</v>
      </c>
      <c r="I3080" s="34" t="s">
        <v>6</v>
      </c>
      <c r="J3080" s="34" t="s">
        <v>6</v>
      </c>
      <c r="K3080" s="34" t="s">
        <v>6</v>
      </c>
      <c r="L3080" s="34" t="s">
        <v>6</v>
      </c>
      <c r="M3080" s="34">
        <v>12.55214258627228</v>
      </c>
      <c r="N3080" s="34">
        <v>12.55214258627228</v>
      </c>
      <c r="O3080" s="34" t="s">
        <v>6</v>
      </c>
      <c r="P3080" s="34">
        <v>0.32018444982558097</v>
      </c>
      <c r="Q3080" t="s">
        <v>6</v>
      </c>
      <c r="R3080" t="s">
        <v>6</v>
      </c>
      <c r="S3080" t="s">
        <v>6</v>
      </c>
      <c r="T3080" t="s">
        <v>6</v>
      </c>
      <c r="U3080" t="s">
        <v>6</v>
      </c>
      <c r="V3080" t="s">
        <v>6</v>
      </c>
      <c r="W3080" t="s">
        <v>6</v>
      </c>
      <c r="X3080" t="s">
        <v>6</v>
      </c>
      <c r="Y3080" t="s">
        <v>6</v>
      </c>
      <c r="Z3080" t="s">
        <v>14822</v>
      </c>
      <c r="AA3080" t="s">
        <v>14822</v>
      </c>
      <c r="AB3080" t="s">
        <v>6</v>
      </c>
      <c r="AC3080" t="s">
        <v>14641</v>
      </c>
    </row>
    <row r="3081" spans="1:29" x14ac:dyDescent="0.3">
      <c r="A3081" t="s">
        <v>339</v>
      </c>
      <c r="B3081" s="35">
        <v>283</v>
      </c>
      <c r="C3081" t="s">
        <v>136</v>
      </c>
      <c r="D3081" s="35">
        <v>1952</v>
      </c>
      <c r="E3081" t="s">
        <v>3574</v>
      </c>
      <c r="F3081" s="34" t="s">
        <v>6</v>
      </c>
      <c r="G3081" s="34" t="s">
        <v>6</v>
      </c>
      <c r="H3081" s="34" t="s">
        <v>6</v>
      </c>
      <c r="I3081" s="34" t="s">
        <v>6</v>
      </c>
      <c r="J3081" s="34" t="s">
        <v>6</v>
      </c>
      <c r="K3081" s="34" t="s">
        <v>6</v>
      </c>
      <c r="L3081" s="34" t="s">
        <v>6</v>
      </c>
      <c r="M3081" s="34">
        <v>12.536231884057971</v>
      </c>
      <c r="N3081" s="34">
        <v>12.536231884057971</v>
      </c>
      <c r="O3081" s="34" t="s">
        <v>6</v>
      </c>
      <c r="P3081" s="34">
        <v>0.335118871420646</v>
      </c>
      <c r="Q3081" t="s">
        <v>6</v>
      </c>
      <c r="R3081" t="s">
        <v>6</v>
      </c>
      <c r="S3081" t="s">
        <v>6</v>
      </c>
      <c r="T3081" t="s">
        <v>6</v>
      </c>
      <c r="U3081" t="s">
        <v>6</v>
      </c>
      <c r="V3081" t="s">
        <v>6</v>
      </c>
      <c r="W3081" t="s">
        <v>6</v>
      </c>
      <c r="X3081" t="s">
        <v>6</v>
      </c>
      <c r="Y3081" t="s">
        <v>6</v>
      </c>
      <c r="Z3081" t="s">
        <v>14822</v>
      </c>
      <c r="AA3081" t="s">
        <v>14822</v>
      </c>
      <c r="AB3081" t="s">
        <v>6</v>
      </c>
      <c r="AC3081" t="s">
        <v>14641</v>
      </c>
    </row>
    <row r="3082" spans="1:29" x14ac:dyDescent="0.3">
      <c r="A3082" t="s">
        <v>339</v>
      </c>
      <c r="B3082" s="35">
        <v>283</v>
      </c>
      <c r="C3082" t="s">
        <v>136</v>
      </c>
      <c r="D3082" s="35">
        <v>1953</v>
      </c>
      <c r="E3082" t="s">
        <v>3575</v>
      </c>
      <c r="F3082" s="34" t="s">
        <v>6</v>
      </c>
      <c r="G3082" s="34" t="s">
        <v>6</v>
      </c>
      <c r="H3082" s="34" t="s">
        <v>6</v>
      </c>
      <c r="I3082" s="34" t="s">
        <v>6</v>
      </c>
      <c r="J3082" s="34" t="s">
        <v>6</v>
      </c>
      <c r="K3082" s="34" t="s">
        <v>6</v>
      </c>
      <c r="L3082" s="34" t="s">
        <v>6</v>
      </c>
      <c r="M3082" s="34">
        <v>13.094017094017092</v>
      </c>
      <c r="N3082" s="34">
        <v>13.094017094017092</v>
      </c>
      <c r="O3082" s="34" t="s">
        <v>6</v>
      </c>
      <c r="P3082" s="34">
        <v>0.35515317130403201</v>
      </c>
      <c r="Q3082" t="s">
        <v>6</v>
      </c>
      <c r="R3082" t="s">
        <v>6</v>
      </c>
      <c r="S3082" t="s">
        <v>6</v>
      </c>
      <c r="T3082" t="s">
        <v>6</v>
      </c>
      <c r="U3082" t="s">
        <v>6</v>
      </c>
      <c r="V3082" t="s">
        <v>6</v>
      </c>
      <c r="W3082" t="s">
        <v>6</v>
      </c>
      <c r="X3082" t="s">
        <v>6</v>
      </c>
      <c r="Y3082" t="s">
        <v>6</v>
      </c>
      <c r="Z3082" t="s">
        <v>14822</v>
      </c>
      <c r="AA3082" t="s">
        <v>14822</v>
      </c>
      <c r="AB3082" t="s">
        <v>6</v>
      </c>
      <c r="AC3082" t="s">
        <v>14641</v>
      </c>
    </row>
    <row r="3083" spans="1:29" x14ac:dyDescent="0.3">
      <c r="A3083" t="s">
        <v>339</v>
      </c>
      <c r="B3083" s="35">
        <v>283</v>
      </c>
      <c r="C3083" t="s">
        <v>136</v>
      </c>
      <c r="D3083" s="35">
        <v>1954</v>
      </c>
      <c r="E3083" t="s">
        <v>3576</v>
      </c>
      <c r="F3083" s="34" t="s">
        <v>6</v>
      </c>
      <c r="G3083" s="34" t="s">
        <v>6</v>
      </c>
      <c r="H3083" s="34" t="s">
        <v>6</v>
      </c>
      <c r="I3083" s="34" t="s">
        <v>6</v>
      </c>
      <c r="J3083" s="34" t="s">
        <v>6</v>
      </c>
      <c r="K3083" s="34" t="s">
        <v>6</v>
      </c>
      <c r="L3083" s="34" t="s">
        <v>6</v>
      </c>
      <c r="M3083" s="34">
        <v>13.4765625</v>
      </c>
      <c r="N3083" s="34">
        <v>13.4765625</v>
      </c>
      <c r="O3083" s="34" t="s">
        <v>6</v>
      </c>
      <c r="P3083" s="34">
        <v>0.37300214649380597</v>
      </c>
      <c r="Q3083" t="s">
        <v>6</v>
      </c>
      <c r="R3083" t="s">
        <v>6</v>
      </c>
      <c r="S3083" t="s">
        <v>6</v>
      </c>
      <c r="T3083" t="s">
        <v>6</v>
      </c>
      <c r="U3083" t="s">
        <v>6</v>
      </c>
      <c r="V3083" t="s">
        <v>6</v>
      </c>
      <c r="W3083" t="s">
        <v>6</v>
      </c>
      <c r="X3083" t="s">
        <v>6</v>
      </c>
      <c r="Y3083" t="s">
        <v>6</v>
      </c>
      <c r="Z3083" t="s">
        <v>14822</v>
      </c>
      <c r="AA3083" t="s">
        <v>14822</v>
      </c>
      <c r="AB3083" t="s">
        <v>6</v>
      </c>
      <c r="AC3083" t="s">
        <v>14641</v>
      </c>
    </row>
    <row r="3084" spans="1:29" x14ac:dyDescent="0.3">
      <c r="A3084" t="s">
        <v>339</v>
      </c>
      <c r="B3084" s="35">
        <v>283</v>
      </c>
      <c r="C3084" t="s">
        <v>136</v>
      </c>
      <c r="D3084" s="35">
        <v>1955</v>
      </c>
      <c r="E3084" t="s">
        <v>3577</v>
      </c>
      <c r="F3084" s="34" t="s">
        <v>6</v>
      </c>
      <c r="G3084" s="34" t="s">
        <v>6</v>
      </c>
      <c r="H3084" s="34" t="s">
        <v>6</v>
      </c>
      <c r="I3084" s="34" t="s">
        <v>6</v>
      </c>
      <c r="J3084" s="34" t="s">
        <v>6</v>
      </c>
      <c r="K3084" s="34" t="s">
        <v>6</v>
      </c>
      <c r="L3084" s="34" t="s">
        <v>6</v>
      </c>
      <c r="M3084" s="34">
        <v>16.048265460030166</v>
      </c>
      <c r="N3084" s="34">
        <v>16.048265460030166</v>
      </c>
      <c r="O3084" s="34" t="s">
        <v>6</v>
      </c>
      <c r="P3084" s="34">
        <v>0.40250697405274299</v>
      </c>
      <c r="Q3084" t="s">
        <v>6</v>
      </c>
      <c r="R3084" t="s">
        <v>6</v>
      </c>
      <c r="S3084" t="s">
        <v>6</v>
      </c>
      <c r="T3084" t="s">
        <v>6</v>
      </c>
      <c r="U3084" t="s">
        <v>6</v>
      </c>
      <c r="V3084" t="s">
        <v>6</v>
      </c>
      <c r="W3084" t="s">
        <v>6</v>
      </c>
      <c r="X3084" t="s">
        <v>6</v>
      </c>
      <c r="Y3084" t="s">
        <v>6</v>
      </c>
      <c r="Z3084" t="s">
        <v>14822</v>
      </c>
      <c r="AA3084" t="s">
        <v>14822</v>
      </c>
      <c r="AB3084" t="s">
        <v>6</v>
      </c>
      <c r="AC3084" t="s">
        <v>14641</v>
      </c>
    </row>
    <row r="3085" spans="1:29" x14ac:dyDescent="0.3">
      <c r="A3085" t="s">
        <v>339</v>
      </c>
      <c r="B3085" s="35">
        <v>283</v>
      </c>
      <c r="C3085" t="s">
        <v>136</v>
      </c>
      <c r="D3085" s="35">
        <v>1956</v>
      </c>
      <c r="E3085" t="s">
        <v>3578</v>
      </c>
      <c r="F3085" s="34" t="s">
        <v>6</v>
      </c>
      <c r="G3085" s="34" t="s">
        <v>6</v>
      </c>
      <c r="H3085" s="34" t="s">
        <v>6</v>
      </c>
      <c r="I3085" s="34" t="s">
        <v>6</v>
      </c>
      <c r="J3085" s="34" t="s">
        <v>6</v>
      </c>
      <c r="K3085" s="34" t="s">
        <v>6</v>
      </c>
      <c r="L3085" s="34" t="s">
        <v>6</v>
      </c>
      <c r="M3085" s="34">
        <v>15.716753022452504</v>
      </c>
      <c r="N3085" s="34">
        <v>15.716753022452504</v>
      </c>
      <c r="O3085" s="34" t="s">
        <v>6</v>
      </c>
      <c r="P3085" s="34">
        <v>0.42181290999632298</v>
      </c>
      <c r="Q3085" t="s">
        <v>6</v>
      </c>
      <c r="R3085" t="s">
        <v>6</v>
      </c>
      <c r="S3085" t="s">
        <v>6</v>
      </c>
      <c r="T3085" t="s">
        <v>6</v>
      </c>
      <c r="U3085" t="s">
        <v>6</v>
      </c>
      <c r="V3085" t="s">
        <v>6</v>
      </c>
      <c r="W3085" t="s">
        <v>6</v>
      </c>
      <c r="X3085" t="s">
        <v>6</v>
      </c>
      <c r="Y3085" t="s">
        <v>6</v>
      </c>
      <c r="Z3085" t="s">
        <v>14822</v>
      </c>
      <c r="AA3085" t="s">
        <v>14822</v>
      </c>
      <c r="AB3085" t="s">
        <v>6</v>
      </c>
      <c r="AC3085" t="s">
        <v>14641</v>
      </c>
    </row>
    <row r="3086" spans="1:29" x14ac:dyDescent="0.3">
      <c r="A3086" t="s">
        <v>339</v>
      </c>
      <c r="B3086" s="35">
        <v>283</v>
      </c>
      <c r="C3086" t="s">
        <v>136</v>
      </c>
      <c r="D3086" s="35">
        <v>1957</v>
      </c>
      <c r="E3086" t="s">
        <v>3579</v>
      </c>
      <c r="F3086" s="34" t="s">
        <v>6</v>
      </c>
      <c r="G3086" s="34" t="s">
        <v>6</v>
      </c>
      <c r="H3086" s="34" t="s">
        <v>6</v>
      </c>
      <c r="I3086" s="34" t="s">
        <v>6</v>
      </c>
      <c r="J3086" s="34" t="s">
        <v>6</v>
      </c>
      <c r="K3086" s="34" t="s">
        <v>6</v>
      </c>
      <c r="L3086" s="34" t="s">
        <v>6</v>
      </c>
      <c r="M3086" s="34">
        <v>16.514240919780509</v>
      </c>
      <c r="N3086" s="34">
        <v>16.514240919780509</v>
      </c>
      <c r="O3086" s="34" t="s">
        <v>6</v>
      </c>
      <c r="P3086" s="34">
        <v>0.464674236887193</v>
      </c>
      <c r="Q3086" t="s">
        <v>6</v>
      </c>
      <c r="R3086" t="s">
        <v>6</v>
      </c>
      <c r="S3086" t="s">
        <v>6</v>
      </c>
      <c r="T3086" t="s">
        <v>6</v>
      </c>
      <c r="U3086" t="s">
        <v>6</v>
      </c>
      <c r="V3086" t="s">
        <v>6</v>
      </c>
      <c r="W3086" t="s">
        <v>6</v>
      </c>
      <c r="X3086" t="s">
        <v>6</v>
      </c>
      <c r="Y3086" t="s">
        <v>6</v>
      </c>
      <c r="Z3086" t="s">
        <v>14822</v>
      </c>
      <c r="AA3086" t="s">
        <v>14822</v>
      </c>
      <c r="AB3086" t="s">
        <v>6</v>
      </c>
      <c r="AC3086" t="s">
        <v>14641</v>
      </c>
    </row>
    <row r="3087" spans="1:29" x14ac:dyDescent="0.3">
      <c r="A3087" t="s">
        <v>339</v>
      </c>
      <c r="B3087" s="35">
        <v>283</v>
      </c>
      <c r="C3087" t="s">
        <v>136</v>
      </c>
      <c r="D3087" s="35">
        <v>1958</v>
      </c>
      <c r="E3087" t="s">
        <v>3580</v>
      </c>
      <c r="F3087" s="34" t="s">
        <v>6</v>
      </c>
      <c r="G3087" s="34" t="s">
        <v>6</v>
      </c>
      <c r="H3087" s="34" t="s">
        <v>6</v>
      </c>
      <c r="I3087" s="34" t="s">
        <v>6</v>
      </c>
      <c r="J3087" s="34" t="s">
        <v>6</v>
      </c>
      <c r="K3087" s="34" t="s">
        <v>6</v>
      </c>
      <c r="L3087" s="34" t="s">
        <v>6</v>
      </c>
      <c r="M3087" s="34">
        <v>19.916142557651991</v>
      </c>
      <c r="N3087" s="34">
        <v>19.916142557651991</v>
      </c>
      <c r="O3087" s="34" t="s">
        <v>6</v>
      </c>
      <c r="P3087" s="34">
        <v>0.46333850378464397</v>
      </c>
      <c r="Q3087" t="s">
        <v>6</v>
      </c>
      <c r="R3087" t="s">
        <v>6</v>
      </c>
      <c r="S3087" t="s">
        <v>6</v>
      </c>
      <c r="T3087" t="s">
        <v>6</v>
      </c>
      <c r="U3087" t="s">
        <v>6</v>
      </c>
      <c r="V3087" t="s">
        <v>6</v>
      </c>
      <c r="W3087" t="s">
        <v>6</v>
      </c>
      <c r="X3087" t="s">
        <v>6</v>
      </c>
      <c r="Y3087" t="s">
        <v>6</v>
      </c>
      <c r="Z3087" t="s">
        <v>14822</v>
      </c>
      <c r="AA3087" t="s">
        <v>14822</v>
      </c>
      <c r="AB3087" t="s">
        <v>6</v>
      </c>
      <c r="AC3087" t="s">
        <v>14641</v>
      </c>
    </row>
    <row r="3088" spans="1:29" x14ac:dyDescent="0.3">
      <c r="A3088" t="s">
        <v>339</v>
      </c>
      <c r="B3088" s="35">
        <v>283</v>
      </c>
      <c r="C3088" t="s">
        <v>136</v>
      </c>
      <c r="D3088" s="35">
        <v>1959</v>
      </c>
      <c r="E3088" t="s">
        <v>3581</v>
      </c>
      <c r="F3088" s="34" t="s">
        <v>6</v>
      </c>
      <c r="G3088" s="34" t="s">
        <v>6</v>
      </c>
      <c r="H3088" s="34" t="s">
        <v>6</v>
      </c>
      <c r="I3088" s="34" t="s">
        <v>6</v>
      </c>
      <c r="J3088" s="34" t="s">
        <v>6</v>
      </c>
      <c r="K3088" s="34" t="s">
        <v>6</v>
      </c>
      <c r="L3088" s="34" t="s">
        <v>6</v>
      </c>
      <c r="M3088" s="34">
        <v>21.649739905870696</v>
      </c>
      <c r="N3088" s="34">
        <v>21.649739905870696</v>
      </c>
      <c r="O3088" s="34" t="s">
        <v>6</v>
      </c>
      <c r="P3088" s="34">
        <v>0.49017246395783798</v>
      </c>
      <c r="Q3088" t="s">
        <v>6</v>
      </c>
      <c r="R3088" t="s">
        <v>6</v>
      </c>
      <c r="S3088" t="s">
        <v>6</v>
      </c>
      <c r="T3088" t="s">
        <v>6</v>
      </c>
      <c r="U3088" t="s">
        <v>6</v>
      </c>
      <c r="V3088" t="s">
        <v>6</v>
      </c>
      <c r="W3088" t="s">
        <v>6</v>
      </c>
      <c r="X3088" t="s">
        <v>6</v>
      </c>
      <c r="Y3088" t="s">
        <v>6</v>
      </c>
      <c r="Z3088" t="s">
        <v>14822</v>
      </c>
      <c r="AA3088" t="s">
        <v>14822</v>
      </c>
      <c r="AB3088" t="s">
        <v>6</v>
      </c>
      <c r="AC3088" t="s">
        <v>14641</v>
      </c>
    </row>
    <row r="3089" spans="1:29" x14ac:dyDescent="0.3">
      <c r="A3089" t="s">
        <v>339</v>
      </c>
      <c r="B3089" s="35">
        <v>283</v>
      </c>
      <c r="C3089" t="s">
        <v>136</v>
      </c>
      <c r="D3089" s="35">
        <v>1960</v>
      </c>
      <c r="E3089" t="s">
        <v>3582</v>
      </c>
      <c r="F3089" s="34" t="s">
        <v>6</v>
      </c>
      <c r="G3089" s="34" t="s">
        <v>6</v>
      </c>
      <c r="H3089" s="34" t="s">
        <v>6</v>
      </c>
      <c r="I3089" s="34" t="s">
        <v>6</v>
      </c>
      <c r="J3089" s="34" t="s">
        <v>6</v>
      </c>
      <c r="K3089" s="34" t="s">
        <v>6</v>
      </c>
      <c r="L3089" s="34" t="s">
        <v>6</v>
      </c>
      <c r="M3089" s="34">
        <v>22.919672919672919</v>
      </c>
      <c r="N3089" s="34">
        <v>22.919672919672919</v>
      </c>
      <c r="O3089" s="34" t="s">
        <v>6</v>
      </c>
      <c r="P3089" s="34">
        <v>0.50486406430522501</v>
      </c>
      <c r="Q3089" t="s">
        <v>6</v>
      </c>
      <c r="R3089" t="s">
        <v>6</v>
      </c>
      <c r="S3089" t="s">
        <v>6</v>
      </c>
      <c r="T3089" t="s">
        <v>6</v>
      </c>
      <c r="U3089" t="s">
        <v>6</v>
      </c>
      <c r="V3089" t="s">
        <v>6</v>
      </c>
      <c r="W3089" t="s">
        <v>6</v>
      </c>
      <c r="X3089" t="s">
        <v>6</v>
      </c>
      <c r="Y3089" t="s">
        <v>6</v>
      </c>
      <c r="Z3089" t="s">
        <v>14822</v>
      </c>
      <c r="AA3089" t="s">
        <v>14822</v>
      </c>
      <c r="AB3089" t="s">
        <v>6</v>
      </c>
      <c r="AC3089" t="s">
        <v>14641</v>
      </c>
    </row>
    <row r="3090" spans="1:29" x14ac:dyDescent="0.3">
      <c r="A3090" t="s">
        <v>339</v>
      </c>
      <c r="B3090" s="35">
        <v>283</v>
      </c>
      <c r="C3090" t="s">
        <v>136</v>
      </c>
      <c r="D3090" s="35">
        <v>1961</v>
      </c>
      <c r="E3090" t="s">
        <v>3583</v>
      </c>
      <c r="F3090" s="34" t="s">
        <v>6</v>
      </c>
      <c r="G3090" s="34" t="s">
        <v>6</v>
      </c>
      <c r="H3090" s="34" t="s">
        <v>6</v>
      </c>
      <c r="I3090" s="34" t="s">
        <v>6</v>
      </c>
      <c r="J3090" s="34" t="s">
        <v>6</v>
      </c>
      <c r="K3090" s="34" t="s">
        <v>6</v>
      </c>
      <c r="L3090" s="34" t="s">
        <v>6</v>
      </c>
      <c r="M3090" s="34">
        <v>27.194306663791245</v>
      </c>
      <c r="N3090" s="34">
        <v>27.194306663791245</v>
      </c>
      <c r="O3090" s="34" t="s">
        <v>6</v>
      </c>
      <c r="P3090" s="34">
        <v>0.56302439397396797</v>
      </c>
      <c r="Q3090" t="s">
        <v>6</v>
      </c>
      <c r="R3090" t="s">
        <v>6</v>
      </c>
      <c r="S3090" t="s">
        <v>6</v>
      </c>
      <c r="T3090" t="s">
        <v>6</v>
      </c>
      <c r="U3090" t="s">
        <v>6</v>
      </c>
      <c r="V3090" t="s">
        <v>6</v>
      </c>
      <c r="W3090" t="s">
        <v>6</v>
      </c>
      <c r="X3090" t="s">
        <v>6</v>
      </c>
      <c r="Y3090" t="s">
        <v>6</v>
      </c>
      <c r="Z3090" t="s">
        <v>14822</v>
      </c>
      <c r="AA3090" t="s">
        <v>14822</v>
      </c>
      <c r="AB3090" t="s">
        <v>6</v>
      </c>
      <c r="AC3090" t="s">
        <v>14641</v>
      </c>
    </row>
    <row r="3091" spans="1:29" x14ac:dyDescent="0.3">
      <c r="A3091" t="s">
        <v>339</v>
      </c>
      <c r="B3091" s="35">
        <v>283</v>
      </c>
      <c r="C3091" t="s">
        <v>136</v>
      </c>
      <c r="D3091" s="35">
        <v>1962</v>
      </c>
      <c r="E3091" t="s">
        <v>3584</v>
      </c>
      <c r="F3091" s="34" t="s">
        <v>6</v>
      </c>
      <c r="G3091" s="34" t="s">
        <v>6</v>
      </c>
      <c r="H3091" s="34" t="s">
        <v>6</v>
      </c>
      <c r="I3091" s="34" t="s">
        <v>6</v>
      </c>
      <c r="J3091" s="34" t="s">
        <v>6</v>
      </c>
      <c r="K3091" s="34" t="s">
        <v>6</v>
      </c>
      <c r="L3091" s="34" t="s">
        <v>6</v>
      </c>
      <c r="M3091" s="34">
        <v>25.9310618066561</v>
      </c>
      <c r="N3091" s="34">
        <v>25.9310618066561</v>
      </c>
      <c r="O3091" s="34" t="s">
        <v>6</v>
      </c>
      <c r="P3091" s="34">
        <v>0.61292786972490199</v>
      </c>
      <c r="Q3091" t="s">
        <v>6</v>
      </c>
      <c r="R3091" t="s">
        <v>6</v>
      </c>
      <c r="S3091" t="s">
        <v>6</v>
      </c>
      <c r="T3091" t="s">
        <v>6</v>
      </c>
      <c r="U3091" t="s">
        <v>6</v>
      </c>
      <c r="V3091" t="s">
        <v>6</v>
      </c>
      <c r="W3091" t="s">
        <v>6</v>
      </c>
      <c r="X3091" t="s">
        <v>6</v>
      </c>
      <c r="Y3091" t="s">
        <v>6</v>
      </c>
      <c r="Z3091" t="s">
        <v>14822</v>
      </c>
      <c r="AA3091" t="s">
        <v>14822</v>
      </c>
      <c r="AB3091" t="s">
        <v>6</v>
      </c>
      <c r="AC3091" t="s">
        <v>14641</v>
      </c>
    </row>
    <row r="3092" spans="1:29" x14ac:dyDescent="0.3">
      <c r="A3092" t="s">
        <v>339</v>
      </c>
      <c r="B3092" s="35">
        <v>283</v>
      </c>
      <c r="C3092" t="s">
        <v>136</v>
      </c>
      <c r="D3092" s="35">
        <v>1963</v>
      </c>
      <c r="E3092" t="s">
        <v>3585</v>
      </c>
      <c r="F3092" s="34" t="s">
        <v>6</v>
      </c>
      <c r="G3092" s="34" t="s">
        <v>6</v>
      </c>
      <c r="H3092" s="34" t="s">
        <v>6</v>
      </c>
      <c r="I3092" s="34" t="s">
        <v>6</v>
      </c>
      <c r="J3092" s="34" t="s">
        <v>6</v>
      </c>
      <c r="K3092" s="34" t="s">
        <v>6</v>
      </c>
      <c r="L3092" s="34" t="s">
        <v>6</v>
      </c>
      <c r="M3092" s="34">
        <v>24.986595174262739</v>
      </c>
      <c r="N3092" s="34">
        <v>24.986595174262739</v>
      </c>
      <c r="O3092" s="34" t="s">
        <v>6</v>
      </c>
      <c r="P3092" s="34">
        <v>0.67934452102758003</v>
      </c>
      <c r="Q3092" t="s">
        <v>6</v>
      </c>
      <c r="R3092" t="s">
        <v>6</v>
      </c>
      <c r="S3092" t="s">
        <v>6</v>
      </c>
      <c r="T3092" t="s">
        <v>6</v>
      </c>
      <c r="U3092" t="s">
        <v>6</v>
      </c>
      <c r="V3092" t="s">
        <v>6</v>
      </c>
      <c r="W3092" t="s">
        <v>6</v>
      </c>
      <c r="X3092" t="s">
        <v>6</v>
      </c>
      <c r="Y3092" t="s">
        <v>6</v>
      </c>
      <c r="Z3092" t="s">
        <v>14822</v>
      </c>
      <c r="AA3092" t="s">
        <v>14822</v>
      </c>
      <c r="AB3092" t="s">
        <v>6</v>
      </c>
      <c r="AC3092" t="s">
        <v>14641</v>
      </c>
    </row>
    <row r="3093" spans="1:29" x14ac:dyDescent="0.3">
      <c r="A3093" t="s">
        <v>339</v>
      </c>
      <c r="B3093" s="35">
        <v>283</v>
      </c>
      <c r="C3093" t="s">
        <v>136</v>
      </c>
      <c r="D3093" s="35">
        <v>1964</v>
      </c>
      <c r="E3093" t="s">
        <v>3586</v>
      </c>
      <c r="F3093" s="34" t="s">
        <v>6</v>
      </c>
      <c r="G3093" s="34" t="s">
        <v>6</v>
      </c>
      <c r="H3093" s="34" t="s">
        <v>6</v>
      </c>
      <c r="I3093" s="34" t="s">
        <v>6</v>
      </c>
      <c r="J3093" s="34" t="s">
        <v>6</v>
      </c>
      <c r="K3093" s="34" t="s">
        <v>6</v>
      </c>
      <c r="L3093" s="34" t="s">
        <v>6</v>
      </c>
      <c r="M3093" s="34">
        <v>25.765645805592548</v>
      </c>
      <c r="N3093" s="34">
        <v>25.765645805592548</v>
      </c>
      <c r="O3093" s="34" t="s">
        <v>6</v>
      </c>
      <c r="P3093" s="34">
        <v>0.72949105090038602</v>
      </c>
      <c r="Q3093" t="s">
        <v>6</v>
      </c>
      <c r="R3093" t="s">
        <v>6</v>
      </c>
      <c r="S3093" t="s">
        <v>6</v>
      </c>
      <c r="T3093" t="s">
        <v>6</v>
      </c>
      <c r="U3093" t="s">
        <v>6</v>
      </c>
      <c r="V3093" t="s">
        <v>6</v>
      </c>
      <c r="W3093" t="s">
        <v>6</v>
      </c>
      <c r="X3093" t="s">
        <v>6</v>
      </c>
      <c r="Y3093" t="s">
        <v>6</v>
      </c>
      <c r="Z3093" t="s">
        <v>14822</v>
      </c>
      <c r="AA3093" t="s">
        <v>14822</v>
      </c>
      <c r="AB3093" t="s">
        <v>6</v>
      </c>
      <c r="AC3093" t="s">
        <v>14641</v>
      </c>
    </row>
    <row r="3094" spans="1:29" x14ac:dyDescent="0.3">
      <c r="A3094" t="s">
        <v>339</v>
      </c>
      <c r="B3094" s="35">
        <v>283</v>
      </c>
      <c r="C3094" t="s">
        <v>136</v>
      </c>
      <c r="D3094" s="35">
        <v>1965</v>
      </c>
      <c r="E3094" t="s">
        <v>3587</v>
      </c>
      <c r="F3094" s="34" t="s">
        <v>6</v>
      </c>
      <c r="G3094" s="34" t="s">
        <v>6</v>
      </c>
      <c r="H3094" s="34" t="s">
        <v>6</v>
      </c>
      <c r="I3094" s="34" t="s">
        <v>6</v>
      </c>
      <c r="J3094" s="34" t="s">
        <v>6</v>
      </c>
      <c r="K3094" s="34" t="s">
        <v>6</v>
      </c>
      <c r="L3094" s="34" t="s">
        <v>6</v>
      </c>
      <c r="M3094" s="34">
        <v>25.564479466585848</v>
      </c>
      <c r="N3094" s="34">
        <v>25.564479466585848</v>
      </c>
      <c r="O3094" s="34" t="s">
        <v>6</v>
      </c>
      <c r="P3094" s="34">
        <v>0.80125036847132103</v>
      </c>
      <c r="Q3094" t="s">
        <v>6</v>
      </c>
      <c r="R3094" t="s">
        <v>6</v>
      </c>
      <c r="S3094" t="s">
        <v>6</v>
      </c>
      <c r="T3094" t="s">
        <v>6</v>
      </c>
      <c r="U3094" t="s">
        <v>6</v>
      </c>
      <c r="V3094" t="s">
        <v>6</v>
      </c>
      <c r="W3094" t="s">
        <v>6</v>
      </c>
      <c r="X3094" t="s">
        <v>6</v>
      </c>
      <c r="Y3094" t="s">
        <v>6</v>
      </c>
      <c r="Z3094" t="s">
        <v>14822</v>
      </c>
      <c r="AA3094" t="s">
        <v>14822</v>
      </c>
      <c r="AB3094" t="s">
        <v>6</v>
      </c>
      <c r="AC3094" t="s">
        <v>14641</v>
      </c>
    </row>
    <row r="3095" spans="1:29" x14ac:dyDescent="0.3">
      <c r="A3095" t="s">
        <v>339</v>
      </c>
      <c r="B3095" s="35">
        <v>283</v>
      </c>
      <c r="C3095" t="s">
        <v>136</v>
      </c>
      <c r="D3095" s="35">
        <v>1966</v>
      </c>
      <c r="E3095" t="s">
        <v>3588</v>
      </c>
      <c r="F3095" s="34" t="s">
        <v>6</v>
      </c>
      <c r="G3095" s="34" t="s">
        <v>6</v>
      </c>
      <c r="H3095" s="34" t="s">
        <v>6</v>
      </c>
      <c r="I3095" s="34" t="s">
        <v>6</v>
      </c>
      <c r="J3095" s="34" t="s">
        <v>6</v>
      </c>
      <c r="K3095" s="34" t="s">
        <v>6</v>
      </c>
      <c r="L3095" s="34" t="s">
        <v>6</v>
      </c>
      <c r="M3095" s="34">
        <v>33.198887343532682</v>
      </c>
      <c r="N3095" s="34">
        <v>33.198887343532682</v>
      </c>
      <c r="O3095" s="34" t="s">
        <v>6</v>
      </c>
      <c r="P3095" s="34">
        <v>0.87300941990032199</v>
      </c>
      <c r="Q3095" t="s">
        <v>6</v>
      </c>
      <c r="R3095" t="s">
        <v>6</v>
      </c>
      <c r="S3095" t="s">
        <v>6</v>
      </c>
      <c r="T3095" t="s">
        <v>6</v>
      </c>
      <c r="U3095" t="s">
        <v>6</v>
      </c>
      <c r="V3095" t="s">
        <v>6</v>
      </c>
      <c r="W3095" t="s">
        <v>6</v>
      </c>
      <c r="X3095" t="s">
        <v>6</v>
      </c>
      <c r="Y3095" t="s">
        <v>6</v>
      </c>
      <c r="Z3095" t="s">
        <v>14822</v>
      </c>
      <c r="AA3095" t="s">
        <v>14822</v>
      </c>
      <c r="AB3095" t="s">
        <v>6</v>
      </c>
      <c r="AC3095" t="s">
        <v>14641</v>
      </c>
    </row>
    <row r="3096" spans="1:29" x14ac:dyDescent="0.3">
      <c r="A3096" t="s">
        <v>339</v>
      </c>
      <c r="B3096" s="35">
        <v>283</v>
      </c>
      <c r="C3096" t="s">
        <v>136</v>
      </c>
      <c r="D3096" s="35">
        <v>1967</v>
      </c>
      <c r="E3096" t="s">
        <v>3589</v>
      </c>
      <c r="F3096" s="34" t="s">
        <v>6</v>
      </c>
      <c r="G3096" s="34" t="s">
        <v>6</v>
      </c>
      <c r="H3096" s="34" t="s">
        <v>6</v>
      </c>
      <c r="I3096" s="34" t="s">
        <v>6</v>
      </c>
      <c r="J3096" s="34" t="s">
        <v>6</v>
      </c>
      <c r="K3096" s="34" t="s">
        <v>6</v>
      </c>
      <c r="L3096" s="34" t="s">
        <v>6</v>
      </c>
      <c r="M3096" s="34">
        <v>35.65630073685525</v>
      </c>
      <c r="N3096" s="34">
        <v>35.65630073685525</v>
      </c>
      <c r="O3096" s="34" t="s">
        <v>6</v>
      </c>
      <c r="P3096" s="34">
        <v>0.97220983393299798</v>
      </c>
      <c r="Q3096" t="s">
        <v>6</v>
      </c>
      <c r="R3096" t="s">
        <v>6</v>
      </c>
      <c r="S3096" t="s">
        <v>6</v>
      </c>
      <c r="T3096" t="s">
        <v>6</v>
      </c>
      <c r="U3096" t="s">
        <v>6</v>
      </c>
      <c r="V3096" t="s">
        <v>6</v>
      </c>
      <c r="W3096" t="s">
        <v>6</v>
      </c>
      <c r="X3096" t="s">
        <v>6</v>
      </c>
      <c r="Y3096" t="s">
        <v>6</v>
      </c>
      <c r="Z3096" t="s">
        <v>14822</v>
      </c>
      <c r="AA3096" t="s">
        <v>14822</v>
      </c>
      <c r="AB3096" t="s">
        <v>6</v>
      </c>
      <c r="AC3096" t="s">
        <v>14641</v>
      </c>
    </row>
    <row r="3097" spans="1:29" x14ac:dyDescent="0.3">
      <c r="A3097" t="s">
        <v>339</v>
      </c>
      <c r="B3097" s="35">
        <v>283</v>
      </c>
      <c r="C3097" t="s">
        <v>136</v>
      </c>
      <c r="D3097" s="35">
        <v>1968</v>
      </c>
      <c r="E3097" t="s">
        <v>3590</v>
      </c>
      <c r="F3097" s="34" t="s">
        <v>6</v>
      </c>
      <c r="G3097" s="34" t="s">
        <v>6</v>
      </c>
      <c r="H3097" s="34" t="s">
        <v>6</v>
      </c>
      <c r="I3097" s="34" t="s">
        <v>6</v>
      </c>
      <c r="J3097" s="34" t="s">
        <v>6</v>
      </c>
      <c r="K3097" s="34" t="s">
        <v>6</v>
      </c>
      <c r="L3097" s="34" t="s">
        <v>6</v>
      </c>
      <c r="M3097" s="34">
        <v>38.170420246110986</v>
      </c>
      <c r="N3097" s="34">
        <v>38.170420246110986</v>
      </c>
      <c r="O3097" s="34" t="s">
        <v>6</v>
      </c>
      <c r="P3097" s="34">
        <v>1.0459116549498699</v>
      </c>
      <c r="Q3097" t="s">
        <v>6</v>
      </c>
      <c r="R3097" t="s">
        <v>6</v>
      </c>
      <c r="S3097" t="s">
        <v>6</v>
      </c>
      <c r="T3097" t="s">
        <v>6</v>
      </c>
      <c r="U3097" t="s">
        <v>6</v>
      </c>
      <c r="V3097" t="s">
        <v>6</v>
      </c>
      <c r="W3097" t="s">
        <v>6</v>
      </c>
      <c r="X3097" t="s">
        <v>6</v>
      </c>
      <c r="Y3097" t="s">
        <v>6</v>
      </c>
      <c r="Z3097" t="s">
        <v>14822</v>
      </c>
      <c r="AA3097" t="s">
        <v>14822</v>
      </c>
      <c r="AB3097" t="s">
        <v>6</v>
      </c>
      <c r="AC3097" t="s">
        <v>14641</v>
      </c>
    </row>
    <row r="3098" spans="1:29" x14ac:dyDescent="0.3">
      <c r="A3098" t="s">
        <v>339</v>
      </c>
      <c r="B3098" s="35">
        <v>283</v>
      </c>
      <c r="C3098" t="s">
        <v>136</v>
      </c>
      <c r="D3098" s="35">
        <v>1969</v>
      </c>
      <c r="E3098" t="s">
        <v>3591</v>
      </c>
      <c r="F3098" s="34" t="s">
        <v>6</v>
      </c>
      <c r="G3098" s="34" t="s">
        <v>6</v>
      </c>
      <c r="H3098" s="34" t="s">
        <v>6</v>
      </c>
      <c r="I3098" s="34" t="s">
        <v>6</v>
      </c>
      <c r="J3098" s="34" t="s">
        <v>6</v>
      </c>
      <c r="K3098" s="34" t="s">
        <v>6</v>
      </c>
      <c r="L3098" s="34" t="s">
        <v>6</v>
      </c>
      <c r="M3098" s="34">
        <v>30.198857626401523</v>
      </c>
      <c r="N3098" s="34">
        <v>30.198857626401523</v>
      </c>
      <c r="O3098" s="34" t="s">
        <v>6</v>
      </c>
      <c r="P3098" s="34">
        <v>1.14790449669697</v>
      </c>
      <c r="Q3098" t="s">
        <v>6</v>
      </c>
      <c r="R3098" t="s">
        <v>6</v>
      </c>
      <c r="S3098" t="s">
        <v>6</v>
      </c>
      <c r="T3098" t="s">
        <v>6</v>
      </c>
      <c r="U3098" t="s">
        <v>6</v>
      </c>
      <c r="V3098" t="s">
        <v>6</v>
      </c>
      <c r="W3098" t="s">
        <v>6</v>
      </c>
      <c r="X3098" t="s">
        <v>6</v>
      </c>
      <c r="Y3098" t="s">
        <v>6</v>
      </c>
      <c r="Z3098" t="s">
        <v>14822</v>
      </c>
      <c r="AA3098" t="s">
        <v>14822</v>
      </c>
      <c r="AB3098" t="s">
        <v>6</v>
      </c>
      <c r="AC3098" t="s">
        <v>14641</v>
      </c>
    </row>
    <row r="3099" spans="1:29" x14ac:dyDescent="0.3">
      <c r="A3099" t="s">
        <v>339</v>
      </c>
      <c r="B3099" s="35">
        <v>283</v>
      </c>
      <c r="C3099" t="s">
        <v>136</v>
      </c>
      <c r="D3099" s="35">
        <v>1970</v>
      </c>
      <c r="E3099" t="s">
        <v>3592</v>
      </c>
      <c r="F3099" s="34" t="s">
        <v>6</v>
      </c>
      <c r="G3099" s="34" t="s">
        <v>6</v>
      </c>
      <c r="H3099" s="34" t="s">
        <v>6</v>
      </c>
      <c r="I3099" s="34" t="s">
        <v>6</v>
      </c>
      <c r="J3099" s="34" t="s">
        <v>6</v>
      </c>
      <c r="K3099" s="34" t="s">
        <v>6</v>
      </c>
      <c r="L3099" s="34" t="s">
        <v>6</v>
      </c>
      <c r="M3099" s="34">
        <v>32.313293318901898</v>
      </c>
      <c r="N3099" s="34">
        <v>32.313293318901898</v>
      </c>
      <c r="O3099" s="34" t="s">
        <v>6</v>
      </c>
      <c r="P3099" s="34">
        <v>1.2396979145448299</v>
      </c>
      <c r="Q3099" t="s">
        <v>6</v>
      </c>
      <c r="R3099" t="s">
        <v>6</v>
      </c>
      <c r="S3099" t="s">
        <v>6</v>
      </c>
      <c r="T3099" t="s">
        <v>6</v>
      </c>
      <c r="U3099" t="s">
        <v>6</v>
      </c>
      <c r="V3099" t="s">
        <v>6</v>
      </c>
      <c r="W3099" t="s">
        <v>6</v>
      </c>
      <c r="X3099" t="s">
        <v>6</v>
      </c>
      <c r="Y3099" t="s">
        <v>6</v>
      </c>
      <c r="Z3099" t="s">
        <v>14822</v>
      </c>
      <c r="AA3099" t="s">
        <v>14822</v>
      </c>
      <c r="AB3099" t="s">
        <v>6</v>
      </c>
      <c r="AC3099" t="s">
        <v>14641</v>
      </c>
    </row>
    <row r="3100" spans="1:29" x14ac:dyDescent="0.3">
      <c r="A3100" t="s">
        <v>339</v>
      </c>
      <c r="B3100" s="35">
        <v>283</v>
      </c>
      <c r="C3100" t="s">
        <v>136</v>
      </c>
      <c r="D3100" s="35">
        <v>1971</v>
      </c>
      <c r="E3100" t="s">
        <v>3593</v>
      </c>
      <c r="F3100" s="34" t="s">
        <v>6</v>
      </c>
      <c r="G3100" s="34" t="s">
        <v>6</v>
      </c>
      <c r="H3100" s="34" t="s">
        <v>6</v>
      </c>
      <c r="I3100" s="34" t="s">
        <v>6</v>
      </c>
      <c r="J3100" s="34" t="s">
        <v>6</v>
      </c>
      <c r="K3100" s="34" t="s">
        <v>6</v>
      </c>
      <c r="L3100" s="34" t="s">
        <v>6</v>
      </c>
      <c r="M3100" s="34">
        <v>35.336182087730009</v>
      </c>
      <c r="N3100" s="34">
        <v>35.336182087730009</v>
      </c>
      <c r="O3100" s="34" t="s">
        <v>6</v>
      </c>
      <c r="P3100" s="34">
        <v>1.39863681338359</v>
      </c>
      <c r="Q3100" t="s">
        <v>6</v>
      </c>
      <c r="R3100" t="s">
        <v>6</v>
      </c>
      <c r="S3100" t="s">
        <v>6</v>
      </c>
      <c r="T3100" t="s">
        <v>6</v>
      </c>
      <c r="U3100" t="s">
        <v>6</v>
      </c>
      <c r="V3100" t="s">
        <v>6</v>
      </c>
      <c r="W3100" t="s">
        <v>6</v>
      </c>
      <c r="X3100" t="s">
        <v>6</v>
      </c>
      <c r="Y3100" t="s">
        <v>6</v>
      </c>
      <c r="Z3100" t="s">
        <v>14822</v>
      </c>
      <c r="AA3100" t="s">
        <v>14822</v>
      </c>
      <c r="AB3100" t="s">
        <v>6</v>
      </c>
      <c r="AC3100" t="s">
        <v>14641</v>
      </c>
    </row>
    <row r="3101" spans="1:29" x14ac:dyDescent="0.3">
      <c r="A3101" t="s">
        <v>339</v>
      </c>
      <c r="B3101" s="35">
        <v>283</v>
      </c>
      <c r="C3101" t="s">
        <v>136</v>
      </c>
      <c r="D3101" s="35">
        <v>1972</v>
      </c>
      <c r="E3101" t="s">
        <v>3594</v>
      </c>
      <c r="F3101" s="34" t="s">
        <v>6</v>
      </c>
      <c r="G3101" s="34" t="s">
        <v>6</v>
      </c>
      <c r="H3101" s="34" t="s">
        <v>6</v>
      </c>
      <c r="I3101" s="34" t="s">
        <v>6</v>
      </c>
      <c r="J3101" s="34" t="s">
        <v>6</v>
      </c>
      <c r="K3101" s="34" t="s">
        <v>6</v>
      </c>
      <c r="L3101" s="34" t="s">
        <v>6</v>
      </c>
      <c r="M3101" s="34">
        <v>37.849206349206348</v>
      </c>
      <c r="N3101" s="34">
        <v>37.849206349206348</v>
      </c>
      <c r="O3101" s="34" t="s">
        <v>6</v>
      </c>
      <c r="P3101" s="34">
        <v>1.53584123112455</v>
      </c>
      <c r="Q3101" t="s">
        <v>6</v>
      </c>
      <c r="R3101" t="s">
        <v>6</v>
      </c>
      <c r="S3101" t="s">
        <v>6</v>
      </c>
      <c r="T3101" t="s">
        <v>6</v>
      </c>
      <c r="U3101" t="s">
        <v>6</v>
      </c>
      <c r="V3101" t="s">
        <v>6</v>
      </c>
      <c r="W3101" t="s">
        <v>6</v>
      </c>
      <c r="X3101" t="s">
        <v>6</v>
      </c>
      <c r="Y3101" t="s">
        <v>6</v>
      </c>
      <c r="Z3101" t="s">
        <v>14822</v>
      </c>
      <c r="AA3101" t="s">
        <v>14822</v>
      </c>
      <c r="AB3101" t="s">
        <v>6</v>
      </c>
      <c r="AC3101" t="s">
        <v>14641</v>
      </c>
    </row>
    <row r="3102" spans="1:29" x14ac:dyDescent="0.3">
      <c r="A3102" t="s">
        <v>339</v>
      </c>
      <c r="B3102" s="35">
        <v>283</v>
      </c>
      <c r="C3102" t="s">
        <v>136</v>
      </c>
      <c r="D3102" s="35">
        <v>1973</v>
      </c>
      <c r="E3102" t="s">
        <v>3595</v>
      </c>
      <c r="F3102" s="34" t="s">
        <v>6</v>
      </c>
      <c r="G3102" s="34" t="s">
        <v>6</v>
      </c>
      <c r="H3102" s="34" t="s">
        <v>6</v>
      </c>
      <c r="I3102" s="34" t="s">
        <v>6</v>
      </c>
      <c r="J3102" s="34" t="s">
        <v>6</v>
      </c>
      <c r="K3102" s="34" t="s">
        <v>6</v>
      </c>
      <c r="L3102" s="34" t="s">
        <v>6</v>
      </c>
      <c r="M3102" s="34">
        <v>40.96586178184846</v>
      </c>
      <c r="N3102" s="34">
        <v>40.96586178184846</v>
      </c>
      <c r="O3102" s="34" t="s">
        <v>6</v>
      </c>
      <c r="P3102" s="34">
        <v>1.7564614508927101</v>
      </c>
      <c r="Q3102" t="s">
        <v>6</v>
      </c>
      <c r="R3102" t="s">
        <v>6</v>
      </c>
      <c r="S3102" t="s">
        <v>6</v>
      </c>
      <c r="T3102" t="s">
        <v>6</v>
      </c>
      <c r="U3102" t="s">
        <v>6</v>
      </c>
      <c r="V3102" t="s">
        <v>6</v>
      </c>
      <c r="W3102" t="s">
        <v>6</v>
      </c>
      <c r="X3102" t="s">
        <v>6</v>
      </c>
      <c r="Y3102" t="s">
        <v>6</v>
      </c>
      <c r="Z3102" t="s">
        <v>14822</v>
      </c>
      <c r="AA3102" t="s">
        <v>14822</v>
      </c>
      <c r="AB3102" t="s">
        <v>6</v>
      </c>
      <c r="AC3102" t="s">
        <v>14641</v>
      </c>
    </row>
    <row r="3103" spans="1:29" x14ac:dyDescent="0.3">
      <c r="A3103" t="s">
        <v>339</v>
      </c>
      <c r="B3103" s="35">
        <v>283</v>
      </c>
      <c r="C3103" t="s">
        <v>136</v>
      </c>
      <c r="D3103" s="35">
        <v>1974</v>
      </c>
      <c r="E3103" t="s">
        <v>3596</v>
      </c>
      <c r="F3103" s="34" t="s">
        <v>6</v>
      </c>
      <c r="G3103" s="34" t="s">
        <v>6</v>
      </c>
      <c r="H3103" s="34" t="s">
        <v>6</v>
      </c>
      <c r="I3103" s="34" t="s">
        <v>6</v>
      </c>
      <c r="J3103" s="34" t="s">
        <v>6</v>
      </c>
      <c r="K3103" s="34" t="s">
        <v>6</v>
      </c>
      <c r="L3103" s="34" t="s">
        <v>6</v>
      </c>
      <c r="M3103" s="34">
        <v>43.834618420253783</v>
      </c>
      <c r="N3103" s="34">
        <v>43.834618420253783</v>
      </c>
      <c r="O3103" s="34" t="s">
        <v>6</v>
      </c>
      <c r="P3103" s="34">
        <v>2.0084079070854499</v>
      </c>
      <c r="Q3103" t="s">
        <v>6</v>
      </c>
      <c r="R3103" t="s">
        <v>6</v>
      </c>
      <c r="S3103" t="s">
        <v>6</v>
      </c>
      <c r="T3103" t="s">
        <v>6</v>
      </c>
      <c r="U3103" t="s">
        <v>6</v>
      </c>
      <c r="V3103" t="s">
        <v>6</v>
      </c>
      <c r="W3103" t="s">
        <v>6</v>
      </c>
      <c r="X3103" t="s">
        <v>6</v>
      </c>
      <c r="Y3103" t="s">
        <v>6</v>
      </c>
      <c r="Z3103" t="s">
        <v>14822</v>
      </c>
      <c r="AA3103" t="s">
        <v>14822</v>
      </c>
      <c r="AB3103" t="s">
        <v>6</v>
      </c>
      <c r="AC3103" t="s">
        <v>14641</v>
      </c>
    </row>
    <row r="3104" spans="1:29" x14ac:dyDescent="0.3">
      <c r="A3104" t="s">
        <v>339</v>
      </c>
      <c r="B3104" s="35">
        <v>283</v>
      </c>
      <c r="C3104" t="s">
        <v>136</v>
      </c>
      <c r="D3104" s="35">
        <v>1975</v>
      </c>
      <c r="E3104" t="s">
        <v>3597</v>
      </c>
      <c r="F3104" s="34" t="s">
        <v>6</v>
      </c>
      <c r="G3104" s="34" t="s">
        <v>6</v>
      </c>
      <c r="H3104" s="34" t="s">
        <v>6</v>
      </c>
      <c r="I3104" s="34" t="s">
        <v>6</v>
      </c>
      <c r="J3104" s="34" t="s">
        <v>6</v>
      </c>
      <c r="K3104" s="34" t="s">
        <v>6</v>
      </c>
      <c r="L3104" s="34" t="s">
        <v>6</v>
      </c>
      <c r="M3104" s="34">
        <v>38.009540329575024</v>
      </c>
      <c r="N3104" s="34">
        <v>38.009540329575024</v>
      </c>
      <c r="O3104" s="34" t="s">
        <v>6</v>
      </c>
      <c r="P3104" s="34">
        <v>2.2350990905261998</v>
      </c>
      <c r="Q3104" t="s">
        <v>6</v>
      </c>
      <c r="R3104" t="s">
        <v>6</v>
      </c>
      <c r="S3104" t="s">
        <v>6</v>
      </c>
      <c r="T3104" t="s">
        <v>6</v>
      </c>
      <c r="U3104" t="s">
        <v>6</v>
      </c>
      <c r="V3104" t="s">
        <v>6</v>
      </c>
      <c r="W3104" t="s">
        <v>6</v>
      </c>
      <c r="X3104" t="s">
        <v>6</v>
      </c>
      <c r="Y3104" t="s">
        <v>6</v>
      </c>
      <c r="Z3104" t="s">
        <v>14822</v>
      </c>
      <c r="AA3104" t="s">
        <v>14822</v>
      </c>
      <c r="AB3104" t="s">
        <v>6</v>
      </c>
      <c r="AC3104" t="s">
        <v>14641</v>
      </c>
    </row>
    <row r="3105" spans="1:29" x14ac:dyDescent="0.3">
      <c r="A3105" t="s">
        <v>339</v>
      </c>
      <c r="B3105" s="35">
        <v>283</v>
      </c>
      <c r="C3105" t="s">
        <v>136</v>
      </c>
      <c r="D3105" s="35">
        <v>1976</v>
      </c>
      <c r="E3105" t="s">
        <v>3598</v>
      </c>
      <c r="F3105" s="34" t="s">
        <v>6</v>
      </c>
      <c r="G3105" s="34" t="s">
        <v>6</v>
      </c>
      <c r="H3105" s="34" t="s">
        <v>6</v>
      </c>
      <c r="I3105" s="34" t="s">
        <v>6</v>
      </c>
      <c r="J3105" s="34" t="s">
        <v>6</v>
      </c>
      <c r="K3105" s="34" t="s">
        <v>6</v>
      </c>
      <c r="L3105" s="34" t="s">
        <v>6</v>
      </c>
      <c r="M3105" s="34">
        <v>52</v>
      </c>
      <c r="N3105" s="34">
        <v>52</v>
      </c>
      <c r="O3105" s="34" t="s">
        <v>6</v>
      </c>
      <c r="P3105" s="34">
        <v>2.3753391185616102</v>
      </c>
      <c r="Q3105" t="s">
        <v>6</v>
      </c>
      <c r="R3105" t="s">
        <v>6</v>
      </c>
      <c r="S3105" t="s">
        <v>6</v>
      </c>
      <c r="T3105" t="s">
        <v>6</v>
      </c>
      <c r="U3105" t="s">
        <v>6</v>
      </c>
      <c r="V3105" t="s">
        <v>6</v>
      </c>
      <c r="W3105" t="s">
        <v>6</v>
      </c>
      <c r="X3105" t="s">
        <v>6</v>
      </c>
      <c r="Y3105" t="s">
        <v>6</v>
      </c>
      <c r="Z3105" t="s">
        <v>14822</v>
      </c>
      <c r="AA3105" t="s">
        <v>14822</v>
      </c>
      <c r="AB3105" t="s">
        <v>6</v>
      </c>
      <c r="AC3105" t="s">
        <v>14641</v>
      </c>
    </row>
    <row r="3106" spans="1:29" x14ac:dyDescent="0.3">
      <c r="A3106" t="s">
        <v>339</v>
      </c>
      <c r="B3106" s="35">
        <v>283</v>
      </c>
      <c r="C3106" t="s">
        <v>136</v>
      </c>
      <c r="D3106" s="35">
        <v>1977</v>
      </c>
      <c r="E3106" t="s">
        <v>3599</v>
      </c>
      <c r="F3106" s="34" t="s">
        <v>6</v>
      </c>
      <c r="G3106" s="34" t="s">
        <v>6</v>
      </c>
      <c r="H3106" s="34" t="s">
        <v>6</v>
      </c>
      <c r="I3106" s="34" t="s">
        <v>6</v>
      </c>
      <c r="J3106" s="34" t="s">
        <v>6</v>
      </c>
      <c r="K3106" s="34" t="s">
        <v>6</v>
      </c>
      <c r="L3106" s="34" t="s">
        <v>6</v>
      </c>
      <c r="M3106" s="34">
        <v>55.072690930460929</v>
      </c>
      <c r="N3106" s="34">
        <v>55.072690930460929</v>
      </c>
      <c r="O3106" s="34" t="s">
        <v>6</v>
      </c>
      <c r="P3106" s="34">
        <v>2.5131509433683799</v>
      </c>
      <c r="Q3106" t="s">
        <v>6</v>
      </c>
      <c r="R3106" t="s">
        <v>6</v>
      </c>
      <c r="S3106" t="s">
        <v>6</v>
      </c>
      <c r="T3106" t="s">
        <v>6</v>
      </c>
      <c r="U3106" t="s">
        <v>6</v>
      </c>
      <c r="V3106" t="s">
        <v>6</v>
      </c>
      <c r="W3106" t="s">
        <v>6</v>
      </c>
      <c r="X3106" t="s">
        <v>6</v>
      </c>
      <c r="Y3106" t="s">
        <v>6</v>
      </c>
      <c r="Z3106" t="s">
        <v>14822</v>
      </c>
      <c r="AA3106" t="s">
        <v>14822</v>
      </c>
      <c r="AB3106" t="s">
        <v>6</v>
      </c>
      <c r="AC3106" t="s">
        <v>14641</v>
      </c>
    </row>
    <row r="3107" spans="1:29" x14ac:dyDescent="0.3">
      <c r="A3107" t="s">
        <v>339</v>
      </c>
      <c r="B3107" s="35">
        <v>283</v>
      </c>
      <c r="C3107" t="s">
        <v>136</v>
      </c>
      <c r="D3107" s="35">
        <v>1978</v>
      </c>
      <c r="E3107" t="s">
        <v>3600</v>
      </c>
      <c r="F3107" s="34" t="s">
        <v>6</v>
      </c>
      <c r="G3107" s="34" t="s">
        <v>6</v>
      </c>
      <c r="H3107" s="34" t="s">
        <v>6</v>
      </c>
      <c r="I3107" s="34" t="s">
        <v>6</v>
      </c>
      <c r="J3107" s="34" t="s">
        <v>6</v>
      </c>
      <c r="K3107" s="34" t="s">
        <v>6</v>
      </c>
      <c r="L3107" s="34" t="s">
        <v>6</v>
      </c>
      <c r="M3107" s="34">
        <v>63.10190824198132</v>
      </c>
      <c r="N3107" s="34">
        <v>63.10190824198132</v>
      </c>
      <c r="O3107" s="34" t="s">
        <v>6</v>
      </c>
      <c r="P3107" s="34">
        <v>2.9778252061962101</v>
      </c>
      <c r="Q3107" t="s">
        <v>6</v>
      </c>
      <c r="R3107" t="s">
        <v>6</v>
      </c>
      <c r="S3107" t="s">
        <v>6</v>
      </c>
      <c r="T3107" t="s">
        <v>6</v>
      </c>
      <c r="U3107" t="s">
        <v>6</v>
      </c>
      <c r="V3107" t="s">
        <v>6</v>
      </c>
      <c r="W3107" t="s">
        <v>6</v>
      </c>
      <c r="X3107" t="s">
        <v>6</v>
      </c>
      <c r="Y3107" t="s">
        <v>6</v>
      </c>
      <c r="Z3107" t="s">
        <v>14822</v>
      </c>
      <c r="AA3107" t="s">
        <v>14822</v>
      </c>
      <c r="AB3107" t="s">
        <v>6</v>
      </c>
      <c r="AC3107" t="s">
        <v>14641</v>
      </c>
    </row>
    <row r="3108" spans="1:29" x14ac:dyDescent="0.3">
      <c r="A3108" t="s">
        <v>339</v>
      </c>
      <c r="B3108" s="35">
        <v>283</v>
      </c>
      <c r="C3108" t="s">
        <v>136</v>
      </c>
      <c r="D3108" s="35">
        <v>1979</v>
      </c>
      <c r="E3108" t="s">
        <v>3601</v>
      </c>
      <c r="F3108" s="34" t="s">
        <v>6</v>
      </c>
      <c r="G3108" s="34" t="s">
        <v>6</v>
      </c>
      <c r="H3108" s="34" t="s">
        <v>6</v>
      </c>
      <c r="I3108" s="34" t="s">
        <v>6</v>
      </c>
      <c r="J3108" s="34" t="s">
        <v>6</v>
      </c>
      <c r="K3108" s="34" t="s">
        <v>6</v>
      </c>
      <c r="L3108" s="34" t="s">
        <v>6</v>
      </c>
      <c r="M3108" s="34">
        <v>69.016112100731377</v>
      </c>
      <c r="N3108" s="34">
        <v>69.016112100731377</v>
      </c>
      <c r="O3108" s="34" t="s">
        <v>6</v>
      </c>
      <c r="P3108" s="34">
        <v>3.4000026131286898</v>
      </c>
      <c r="Q3108" t="s">
        <v>6</v>
      </c>
      <c r="R3108" t="s">
        <v>6</v>
      </c>
      <c r="S3108" t="s">
        <v>6</v>
      </c>
      <c r="T3108" t="s">
        <v>6</v>
      </c>
      <c r="U3108" t="s">
        <v>6</v>
      </c>
      <c r="V3108" t="s">
        <v>6</v>
      </c>
      <c r="W3108" t="s">
        <v>6</v>
      </c>
      <c r="X3108" t="s">
        <v>6</v>
      </c>
      <c r="Y3108" t="s">
        <v>6</v>
      </c>
      <c r="Z3108" t="s">
        <v>14822</v>
      </c>
      <c r="AA3108" t="s">
        <v>14822</v>
      </c>
      <c r="AB3108" t="s">
        <v>6</v>
      </c>
      <c r="AC3108" t="s">
        <v>14641</v>
      </c>
    </row>
    <row r="3109" spans="1:29" x14ac:dyDescent="0.3">
      <c r="A3109" t="s">
        <v>339</v>
      </c>
      <c r="B3109" s="35">
        <v>283</v>
      </c>
      <c r="C3109" t="s">
        <v>136</v>
      </c>
      <c r="D3109" s="35">
        <v>1980</v>
      </c>
      <c r="E3109" t="s">
        <v>3602</v>
      </c>
      <c r="F3109" s="34" t="s">
        <v>6</v>
      </c>
      <c r="G3109" s="34" t="s">
        <v>6</v>
      </c>
      <c r="H3109" s="34" t="s">
        <v>6</v>
      </c>
      <c r="I3109" s="34" t="s">
        <v>6</v>
      </c>
      <c r="J3109" s="34" t="s">
        <v>6</v>
      </c>
      <c r="K3109" s="34" t="s">
        <v>6</v>
      </c>
      <c r="L3109" s="34" t="s">
        <v>6</v>
      </c>
      <c r="M3109" s="34">
        <v>74.890953468230848</v>
      </c>
      <c r="N3109" s="34">
        <v>74.890953468230848</v>
      </c>
      <c r="O3109" s="34" t="s">
        <v>6</v>
      </c>
      <c r="P3109" s="34">
        <v>4.2533625994687903</v>
      </c>
      <c r="Q3109" t="s">
        <v>6</v>
      </c>
      <c r="R3109" t="s">
        <v>6</v>
      </c>
      <c r="S3109" t="s">
        <v>6</v>
      </c>
      <c r="T3109" t="s">
        <v>6</v>
      </c>
      <c r="U3109" t="s">
        <v>6</v>
      </c>
      <c r="V3109" t="s">
        <v>6</v>
      </c>
      <c r="W3109" t="s">
        <v>6</v>
      </c>
      <c r="X3109" t="s">
        <v>6</v>
      </c>
      <c r="Y3109" t="s">
        <v>6</v>
      </c>
      <c r="Z3109" t="s">
        <v>14822</v>
      </c>
      <c r="AA3109" t="s">
        <v>14822</v>
      </c>
      <c r="AB3109" t="s">
        <v>6</v>
      </c>
      <c r="AC3109" t="s">
        <v>14641</v>
      </c>
    </row>
    <row r="3110" spans="1:29" x14ac:dyDescent="0.3">
      <c r="A3110" t="s">
        <v>339</v>
      </c>
      <c r="B3110" s="35">
        <v>283</v>
      </c>
      <c r="C3110" t="s">
        <v>136</v>
      </c>
      <c r="D3110" s="35">
        <v>1981</v>
      </c>
      <c r="E3110" t="s">
        <v>3603</v>
      </c>
      <c r="F3110" s="34" t="s">
        <v>6</v>
      </c>
      <c r="G3110" s="34" t="s">
        <v>6</v>
      </c>
      <c r="H3110" s="34" t="s">
        <v>6</v>
      </c>
      <c r="I3110" s="34" t="s">
        <v>6</v>
      </c>
      <c r="J3110" s="34" t="s">
        <v>6</v>
      </c>
      <c r="K3110" s="34" t="s">
        <v>6</v>
      </c>
      <c r="L3110" s="34" t="s">
        <v>6</v>
      </c>
      <c r="M3110" s="34">
        <v>76.542305284392611</v>
      </c>
      <c r="N3110" s="34">
        <v>76.542305284392611</v>
      </c>
      <c r="O3110" s="34" t="s">
        <v>6</v>
      </c>
      <c r="P3110" s="34">
        <v>4.8141819485070503</v>
      </c>
      <c r="Q3110" t="s">
        <v>6</v>
      </c>
      <c r="R3110" t="s">
        <v>6</v>
      </c>
      <c r="S3110" t="s">
        <v>6</v>
      </c>
      <c r="T3110" t="s">
        <v>6</v>
      </c>
      <c r="U3110" t="s">
        <v>6</v>
      </c>
      <c r="V3110" t="s">
        <v>6</v>
      </c>
      <c r="W3110" t="s">
        <v>6</v>
      </c>
      <c r="X3110" t="s">
        <v>6</v>
      </c>
      <c r="Y3110" t="s">
        <v>6</v>
      </c>
      <c r="Z3110" t="s">
        <v>14822</v>
      </c>
      <c r="AA3110" t="s">
        <v>14822</v>
      </c>
      <c r="AB3110" t="s">
        <v>6</v>
      </c>
      <c r="AC3110" t="s">
        <v>14641</v>
      </c>
    </row>
    <row r="3111" spans="1:29" x14ac:dyDescent="0.3">
      <c r="A3111" t="s">
        <v>339</v>
      </c>
      <c r="B3111">
        <v>283</v>
      </c>
      <c r="C3111" t="s">
        <v>136</v>
      </c>
      <c r="D3111">
        <v>1982</v>
      </c>
      <c r="E3111" t="s">
        <v>3604</v>
      </c>
      <c r="F3111" s="34" t="s">
        <v>6</v>
      </c>
      <c r="G3111" s="34" t="s">
        <v>6</v>
      </c>
      <c r="H3111" s="34" t="s">
        <v>6</v>
      </c>
      <c r="I3111" s="34" t="s">
        <v>6</v>
      </c>
      <c r="J3111" s="34" t="s">
        <v>6</v>
      </c>
      <c r="K3111" s="34" t="s">
        <v>6</v>
      </c>
      <c r="L3111" s="34" t="s">
        <v>6</v>
      </c>
      <c r="M3111" s="34">
        <v>80.860285012697545</v>
      </c>
      <c r="N3111" s="34">
        <v>80.860285012697545</v>
      </c>
      <c r="O3111" s="34" t="s">
        <v>6</v>
      </c>
      <c r="P3111" s="34">
        <v>5.3187406106394901</v>
      </c>
      <c r="Q3111" t="s">
        <v>6</v>
      </c>
      <c r="R3111" t="s">
        <v>6</v>
      </c>
      <c r="S3111" t="s">
        <v>6</v>
      </c>
      <c r="T3111" t="s">
        <v>6</v>
      </c>
      <c r="U3111" t="s">
        <v>6</v>
      </c>
      <c r="V3111" t="s">
        <v>6</v>
      </c>
      <c r="W3111" t="s">
        <v>6</v>
      </c>
      <c r="X3111" t="s">
        <v>6</v>
      </c>
      <c r="Y3111" t="s">
        <v>6</v>
      </c>
      <c r="Z3111" t="s">
        <v>14822</v>
      </c>
      <c r="AA3111" t="s">
        <v>14822</v>
      </c>
      <c r="AB3111" t="s">
        <v>6</v>
      </c>
      <c r="AC3111" t="s">
        <v>14641</v>
      </c>
    </row>
    <row r="3112" spans="1:29" x14ac:dyDescent="0.3">
      <c r="A3112" t="s">
        <v>339</v>
      </c>
      <c r="B3112" s="35">
        <v>283</v>
      </c>
      <c r="C3112" t="s">
        <v>136</v>
      </c>
      <c r="D3112" s="35">
        <v>1983</v>
      </c>
      <c r="E3112" t="s">
        <v>3605</v>
      </c>
      <c r="F3112" s="34" t="s">
        <v>6</v>
      </c>
      <c r="G3112" s="34" t="s">
        <v>6</v>
      </c>
      <c r="H3112" s="34" t="s">
        <v>6</v>
      </c>
      <c r="I3112" s="34" t="s">
        <v>6</v>
      </c>
      <c r="J3112" s="34" t="s">
        <v>6</v>
      </c>
      <c r="K3112" s="34" t="s">
        <v>6</v>
      </c>
      <c r="L3112" s="34" t="s">
        <v>6</v>
      </c>
      <c r="M3112" s="34">
        <v>86.574746008708274</v>
      </c>
      <c r="N3112" s="34">
        <v>86.574746008708274</v>
      </c>
      <c r="O3112" s="34" t="s">
        <v>6</v>
      </c>
      <c r="P3112" s="34">
        <v>5.4607311283459703</v>
      </c>
      <c r="Q3112" t="s">
        <v>6</v>
      </c>
      <c r="R3112" t="s">
        <v>6</v>
      </c>
      <c r="S3112" t="s">
        <v>6</v>
      </c>
      <c r="T3112" t="s">
        <v>6</v>
      </c>
      <c r="U3112" t="s">
        <v>6</v>
      </c>
      <c r="V3112" t="s">
        <v>6</v>
      </c>
      <c r="W3112" t="s">
        <v>6</v>
      </c>
      <c r="X3112" t="s">
        <v>6</v>
      </c>
      <c r="Y3112" t="s">
        <v>6</v>
      </c>
      <c r="Z3112" t="s">
        <v>14822</v>
      </c>
      <c r="AA3112" t="s">
        <v>14822</v>
      </c>
      <c r="AB3112" t="s">
        <v>6</v>
      </c>
      <c r="AC3112" t="s">
        <v>14641</v>
      </c>
    </row>
    <row r="3113" spans="1:29" x14ac:dyDescent="0.3">
      <c r="A3113" t="s">
        <v>339</v>
      </c>
      <c r="B3113" s="35">
        <v>283</v>
      </c>
      <c r="C3113" t="s">
        <v>136</v>
      </c>
      <c r="D3113" s="35">
        <v>1984</v>
      </c>
      <c r="E3113" t="s">
        <v>3606</v>
      </c>
      <c r="F3113" s="34" t="s">
        <v>6</v>
      </c>
      <c r="G3113" s="34" t="s">
        <v>6</v>
      </c>
      <c r="H3113" s="34" t="s">
        <v>6</v>
      </c>
      <c r="I3113" s="34" t="s">
        <v>6</v>
      </c>
      <c r="J3113" s="34" t="s">
        <v>6</v>
      </c>
      <c r="K3113" s="34" t="s">
        <v>6</v>
      </c>
      <c r="L3113" s="34" t="s">
        <v>6</v>
      </c>
      <c r="M3113" s="34">
        <v>82.53647455104479</v>
      </c>
      <c r="N3113" s="34">
        <v>82.53647455104479</v>
      </c>
      <c r="O3113" s="34" t="s">
        <v>6</v>
      </c>
      <c r="P3113" s="34">
        <v>5.7000614997793502</v>
      </c>
      <c r="Q3113" t="s">
        <v>6</v>
      </c>
      <c r="R3113" t="s">
        <v>6</v>
      </c>
      <c r="S3113" t="s">
        <v>6</v>
      </c>
      <c r="T3113" t="s">
        <v>6</v>
      </c>
      <c r="U3113" t="s">
        <v>6</v>
      </c>
      <c r="V3113" t="s">
        <v>6</v>
      </c>
      <c r="W3113" t="s">
        <v>6</v>
      </c>
      <c r="X3113" t="s">
        <v>6</v>
      </c>
      <c r="Y3113" t="s">
        <v>6</v>
      </c>
      <c r="Z3113" t="s">
        <v>14822</v>
      </c>
      <c r="AA3113" t="s">
        <v>14822</v>
      </c>
      <c r="AB3113" t="s">
        <v>6</v>
      </c>
      <c r="AC3113" t="s">
        <v>14641</v>
      </c>
    </row>
    <row r="3114" spans="1:29" x14ac:dyDescent="0.3">
      <c r="A3114" t="s">
        <v>339</v>
      </c>
      <c r="B3114" s="35">
        <v>283</v>
      </c>
      <c r="C3114" t="s">
        <v>136</v>
      </c>
      <c r="D3114" s="35">
        <v>1985</v>
      </c>
      <c r="E3114" t="s">
        <v>3607</v>
      </c>
      <c r="F3114" s="34" t="s">
        <v>6</v>
      </c>
      <c r="G3114" s="34" t="s">
        <v>6</v>
      </c>
      <c r="H3114" s="34" t="s">
        <v>6</v>
      </c>
      <c r="I3114" s="34" t="s">
        <v>6</v>
      </c>
      <c r="J3114" s="34" t="s">
        <v>6</v>
      </c>
      <c r="K3114" s="34" t="s">
        <v>6</v>
      </c>
      <c r="L3114" s="34" t="s">
        <v>6</v>
      </c>
      <c r="M3114" s="34">
        <v>82.541651240281368</v>
      </c>
      <c r="N3114" s="34">
        <v>82.541651240281368</v>
      </c>
      <c r="O3114" s="34" t="s">
        <v>6</v>
      </c>
      <c r="P3114" s="34">
        <v>6.0301457806182297</v>
      </c>
      <c r="Q3114" t="s">
        <v>6</v>
      </c>
      <c r="R3114" t="s">
        <v>6</v>
      </c>
      <c r="S3114" t="s">
        <v>6</v>
      </c>
      <c r="T3114" t="s">
        <v>6</v>
      </c>
      <c r="U3114" t="s">
        <v>6</v>
      </c>
      <c r="V3114" t="s">
        <v>6</v>
      </c>
      <c r="W3114" t="s">
        <v>6</v>
      </c>
      <c r="X3114" t="s">
        <v>6</v>
      </c>
      <c r="Y3114" t="s">
        <v>6</v>
      </c>
      <c r="Z3114" t="s">
        <v>14822</v>
      </c>
      <c r="AA3114" t="s">
        <v>14822</v>
      </c>
      <c r="AB3114" t="s">
        <v>6</v>
      </c>
      <c r="AC3114" t="s">
        <v>14641</v>
      </c>
    </row>
    <row r="3115" spans="1:29" x14ac:dyDescent="0.3">
      <c r="A3115" t="s">
        <v>339</v>
      </c>
      <c r="B3115" s="35">
        <v>283</v>
      </c>
      <c r="C3115" t="s">
        <v>136</v>
      </c>
      <c r="D3115" s="35">
        <v>1986</v>
      </c>
      <c r="E3115" t="s">
        <v>3608</v>
      </c>
      <c r="F3115" s="34" t="s">
        <v>6</v>
      </c>
      <c r="G3115" s="34" t="s">
        <v>6</v>
      </c>
      <c r="H3115" s="34" t="s">
        <v>6</v>
      </c>
      <c r="I3115" s="34" t="s">
        <v>6</v>
      </c>
      <c r="J3115" s="34" t="s">
        <v>6</v>
      </c>
      <c r="K3115" s="34" t="s">
        <v>6</v>
      </c>
      <c r="L3115" s="34" t="s">
        <v>6</v>
      </c>
      <c r="M3115" s="34">
        <v>83.990594438605541</v>
      </c>
      <c r="N3115" s="34">
        <v>83.990594438605541</v>
      </c>
      <c r="O3115" s="34" t="s">
        <v>6</v>
      </c>
      <c r="P3115" s="34">
        <v>6.2664625224767496</v>
      </c>
      <c r="Q3115" t="s">
        <v>6</v>
      </c>
      <c r="R3115" t="s">
        <v>6</v>
      </c>
      <c r="S3115" t="s">
        <v>6</v>
      </c>
      <c r="T3115" t="s">
        <v>6</v>
      </c>
      <c r="U3115" t="s">
        <v>6</v>
      </c>
      <c r="V3115" t="s">
        <v>6</v>
      </c>
      <c r="W3115" t="s">
        <v>6</v>
      </c>
      <c r="X3115" t="s">
        <v>6</v>
      </c>
      <c r="Y3115" t="s">
        <v>6</v>
      </c>
      <c r="Z3115" t="s">
        <v>14822</v>
      </c>
      <c r="AA3115" t="s">
        <v>14822</v>
      </c>
      <c r="AB3115" t="s">
        <v>6</v>
      </c>
      <c r="AC3115" t="s">
        <v>14641</v>
      </c>
    </row>
    <row r="3116" spans="1:29" x14ac:dyDescent="0.3">
      <c r="A3116" t="s">
        <v>339</v>
      </c>
      <c r="B3116" s="35">
        <v>283</v>
      </c>
      <c r="C3116" t="s">
        <v>136</v>
      </c>
      <c r="D3116" s="35">
        <v>1987</v>
      </c>
      <c r="E3116" t="s">
        <v>3609</v>
      </c>
      <c r="F3116" s="34" t="s">
        <v>6</v>
      </c>
      <c r="G3116" s="34" t="s">
        <v>6</v>
      </c>
      <c r="H3116" s="34" t="s">
        <v>6</v>
      </c>
      <c r="I3116" s="34" t="s">
        <v>6</v>
      </c>
      <c r="J3116" s="34" t="s">
        <v>6</v>
      </c>
      <c r="K3116" s="34" t="s">
        <v>6</v>
      </c>
      <c r="L3116" s="34" t="s">
        <v>6</v>
      </c>
      <c r="M3116" s="34">
        <v>92.204033130553526</v>
      </c>
      <c r="N3116" s="34">
        <v>92.204033130553526</v>
      </c>
      <c r="O3116" s="34" t="s">
        <v>6</v>
      </c>
      <c r="P3116" s="34">
        <v>6.2939225799883296</v>
      </c>
      <c r="Q3116" t="s">
        <v>6</v>
      </c>
      <c r="R3116" t="s">
        <v>6</v>
      </c>
      <c r="S3116" t="s">
        <v>6</v>
      </c>
      <c r="T3116" t="s">
        <v>6</v>
      </c>
      <c r="U3116" t="s">
        <v>6</v>
      </c>
      <c r="V3116" t="s">
        <v>6</v>
      </c>
      <c r="W3116" t="s">
        <v>6</v>
      </c>
      <c r="X3116" t="s">
        <v>6</v>
      </c>
      <c r="Y3116" t="s">
        <v>6</v>
      </c>
      <c r="Z3116" t="s">
        <v>14822</v>
      </c>
      <c r="AA3116" t="s">
        <v>14822</v>
      </c>
      <c r="AB3116" t="s">
        <v>6</v>
      </c>
      <c r="AC3116" t="s">
        <v>14641</v>
      </c>
    </row>
    <row r="3117" spans="1:29" x14ac:dyDescent="0.3">
      <c r="A3117" t="s">
        <v>339</v>
      </c>
      <c r="B3117" s="35">
        <v>283</v>
      </c>
      <c r="C3117" t="s">
        <v>136</v>
      </c>
      <c r="D3117" s="35">
        <v>1988</v>
      </c>
      <c r="E3117" t="s">
        <v>3610</v>
      </c>
      <c r="F3117" s="34" t="s">
        <v>6</v>
      </c>
      <c r="G3117" s="34" t="s">
        <v>6</v>
      </c>
      <c r="H3117" s="34" t="s">
        <v>6</v>
      </c>
      <c r="I3117" s="34" t="s">
        <v>6</v>
      </c>
      <c r="J3117" s="34" t="s">
        <v>6</v>
      </c>
      <c r="K3117" s="34" t="s">
        <v>6</v>
      </c>
      <c r="L3117" s="34" t="s">
        <v>6</v>
      </c>
      <c r="M3117" s="34">
        <v>105.03538824494819</v>
      </c>
      <c r="N3117" s="34">
        <v>105.03538824494819</v>
      </c>
      <c r="O3117" s="34" t="s">
        <v>6</v>
      </c>
      <c r="P3117" s="34">
        <v>5.4413079614260598</v>
      </c>
      <c r="Q3117" t="s">
        <v>6</v>
      </c>
      <c r="R3117" t="s">
        <v>6</v>
      </c>
      <c r="S3117" t="s">
        <v>6</v>
      </c>
      <c r="T3117" t="s">
        <v>6</v>
      </c>
      <c r="U3117" t="s">
        <v>6</v>
      </c>
      <c r="V3117" t="s">
        <v>6</v>
      </c>
      <c r="W3117" t="s">
        <v>6</v>
      </c>
      <c r="X3117" t="s">
        <v>6</v>
      </c>
      <c r="Y3117" t="s">
        <v>6</v>
      </c>
      <c r="Z3117" t="s">
        <v>14822</v>
      </c>
      <c r="AA3117" t="s">
        <v>14822</v>
      </c>
      <c r="AB3117" t="s">
        <v>6</v>
      </c>
      <c r="AC3117" t="s">
        <v>14641</v>
      </c>
    </row>
    <row r="3118" spans="1:29" x14ac:dyDescent="0.3">
      <c r="A3118" t="s">
        <v>339</v>
      </c>
      <c r="B3118" s="35">
        <v>283</v>
      </c>
      <c r="C3118" t="s">
        <v>136</v>
      </c>
      <c r="D3118" s="35">
        <v>1989</v>
      </c>
      <c r="E3118" t="s">
        <v>3611</v>
      </c>
      <c r="F3118" s="34" t="s">
        <v>6</v>
      </c>
      <c r="G3118" s="34" t="s">
        <v>6</v>
      </c>
      <c r="H3118" s="34" t="s">
        <v>6</v>
      </c>
      <c r="I3118" s="34" t="s">
        <v>6</v>
      </c>
      <c r="J3118" s="34" t="s">
        <v>6</v>
      </c>
      <c r="K3118" s="34" t="s">
        <v>6</v>
      </c>
      <c r="L3118" s="34" t="s">
        <v>6</v>
      </c>
      <c r="M3118" s="34">
        <v>104.40368286445012</v>
      </c>
      <c r="N3118" s="34">
        <v>104.40368286445012</v>
      </c>
      <c r="O3118" s="34" t="s">
        <v>6</v>
      </c>
      <c r="P3118" s="34">
        <v>5.4558196043634997</v>
      </c>
      <c r="Q3118" t="s">
        <v>6</v>
      </c>
      <c r="R3118" t="s">
        <v>6</v>
      </c>
      <c r="S3118" t="s">
        <v>6</v>
      </c>
      <c r="T3118" t="s">
        <v>6</v>
      </c>
      <c r="U3118" t="s">
        <v>6</v>
      </c>
      <c r="V3118" t="s">
        <v>6</v>
      </c>
      <c r="W3118" t="s">
        <v>6</v>
      </c>
      <c r="X3118" t="s">
        <v>6</v>
      </c>
      <c r="Y3118" t="s">
        <v>6</v>
      </c>
      <c r="Z3118" t="s">
        <v>14822</v>
      </c>
      <c r="AA3118" t="s">
        <v>14822</v>
      </c>
      <c r="AB3118" t="s">
        <v>6</v>
      </c>
      <c r="AC3118" t="s">
        <v>14641</v>
      </c>
    </row>
    <row r="3119" spans="1:29" x14ac:dyDescent="0.3">
      <c r="A3119" t="s">
        <v>339</v>
      </c>
      <c r="B3119" s="35">
        <v>283</v>
      </c>
      <c r="C3119" t="s">
        <v>136</v>
      </c>
      <c r="D3119" s="35">
        <v>1990</v>
      </c>
      <c r="E3119" t="s">
        <v>3612</v>
      </c>
      <c r="F3119" s="34" t="s">
        <v>6</v>
      </c>
      <c r="G3119" s="34" t="s">
        <v>6</v>
      </c>
      <c r="H3119" s="34" t="s">
        <v>6</v>
      </c>
      <c r="I3119" s="34" t="s">
        <v>6</v>
      </c>
      <c r="J3119" s="34" t="s">
        <v>6</v>
      </c>
      <c r="K3119" s="34" t="s">
        <v>6</v>
      </c>
      <c r="L3119" s="34" t="s">
        <v>6</v>
      </c>
      <c r="M3119" s="34">
        <v>112.65210367111234</v>
      </c>
      <c r="N3119" s="34">
        <v>112.65210367111234</v>
      </c>
      <c r="O3119" s="34" t="s">
        <v>6</v>
      </c>
      <c r="P3119" s="34">
        <v>5.9310203145767604</v>
      </c>
      <c r="Q3119" t="s">
        <v>6</v>
      </c>
      <c r="R3119" t="s">
        <v>6</v>
      </c>
      <c r="S3119" t="s">
        <v>6</v>
      </c>
      <c r="T3119" t="s">
        <v>6</v>
      </c>
      <c r="U3119" t="s">
        <v>6</v>
      </c>
      <c r="V3119" t="s">
        <v>6</v>
      </c>
      <c r="W3119" t="s">
        <v>6</v>
      </c>
      <c r="X3119" t="s">
        <v>6</v>
      </c>
      <c r="Y3119" t="s">
        <v>6</v>
      </c>
      <c r="Z3119" t="s">
        <v>14822</v>
      </c>
      <c r="AA3119" t="s">
        <v>14822</v>
      </c>
      <c r="AB3119" t="s">
        <v>6</v>
      </c>
      <c r="AC3119" t="s">
        <v>14641</v>
      </c>
    </row>
    <row r="3120" spans="1:29" x14ac:dyDescent="0.3">
      <c r="A3120" t="s">
        <v>339</v>
      </c>
      <c r="B3120" s="35">
        <v>283</v>
      </c>
      <c r="C3120" t="s">
        <v>136</v>
      </c>
      <c r="D3120" s="35">
        <v>1991</v>
      </c>
      <c r="E3120" t="s">
        <v>3613</v>
      </c>
      <c r="F3120" s="34" t="s">
        <v>6</v>
      </c>
      <c r="G3120" s="34" t="s">
        <v>6</v>
      </c>
      <c r="H3120" s="34" t="s">
        <v>6</v>
      </c>
      <c r="I3120" s="34" t="s">
        <v>6</v>
      </c>
      <c r="J3120" s="34" t="s">
        <v>6</v>
      </c>
      <c r="K3120" s="34" t="s">
        <v>6</v>
      </c>
      <c r="L3120" s="34" t="s">
        <v>6</v>
      </c>
      <c r="M3120" s="34">
        <v>103.69364324847017</v>
      </c>
      <c r="N3120" s="34">
        <v>103.69364324847017</v>
      </c>
      <c r="O3120" s="34" t="s">
        <v>6</v>
      </c>
      <c r="P3120" s="34">
        <v>6.5216437460834999</v>
      </c>
      <c r="Q3120" t="s">
        <v>6</v>
      </c>
      <c r="R3120" t="s">
        <v>6</v>
      </c>
      <c r="S3120" t="s">
        <v>6</v>
      </c>
      <c r="T3120" t="s">
        <v>6</v>
      </c>
      <c r="U3120" t="s">
        <v>6</v>
      </c>
      <c r="V3120" t="s">
        <v>6</v>
      </c>
      <c r="W3120" t="s">
        <v>6</v>
      </c>
      <c r="X3120" t="s">
        <v>6</v>
      </c>
      <c r="Y3120" t="s">
        <v>6</v>
      </c>
      <c r="Z3120" t="s">
        <v>14822</v>
      </c>
      <c r="AA3120" t="s">
        <v>14822</v>
      </c>
      <c r="AB3120" t="s">
        <v>6</v>
      </c>
      <c r="AC3120" t="s">
        <v>14641</v>
      </c>
    </row>
    <row r="3121" spans="1:29" x14ac:dyDescent="0.3">
      <c r="A3121" t="s">
        <v>339</v>
      </c>
      <c r="B3121" s="35">
        <v>283</v>
      </c>
      <c r="C3121" t="s">
        <v>136</v>
      </c>
      <c r="D3121" s="35">
        <v>1992</v>
      </c>
      <c r="E3121" t="s">
        <v>3614</v>
      </c>
      <c r="F3121" s="34" t="s">
        <v>6</v>
      </c>
      <c r="G3121" s="34" t="s">
        <v>6</v>
      </c>
      <c r="H3121" s="34" t="s">
        <v>6</v>
      </c>
      <c r="I3121" s="34" t="s">
        <v>6</v>
      </c>
      <c r="J3121" s="34" t="s">
        <v>6</v>
      </c>
      <c r="K3121" s="34" t="s">
        <v>6</v>
      </c>
      <c r="L3121" s="34" t="s">
        <v>6</v>
      </c>
      <c r="M3121" s="34">
        <v>91.230605572267834</v>
      </c>
      <c r="N3121" s="34">
        <v>91.230605572267834</v>
      </c>
      <c r="O3121" s="34" t="s">
        <v>6</v>
      </c>
      <c r="P3121" s="34">
        <v>7.4136633836572603</v>
      </c>
      <c r="Q3121" t="s">
        <v>6</v>
      </c>
      <c r="R3121" t="s">
        <v>6</v>
      </c>
      <c r="S3121" t="s">
        <v>6</v>
      </c>
      <c r="T3121" t="s">
        <v>6</v>
      </c>
      <c r="U3121" t="s">
        <v>6</v>
      </c>
      <c r="V3121" t="s">
        <v>6</v>
      </c>
      <c r="W3121" t="s">
        <v>6</v>
      </c>
      <c r="X3121" t="s">
        <v>6</v>
      </c>
      <c r="Y3121" t="s">
        <v>6</v>
      </c>
      <c r="Z3121" t="s">
        <v>14822</v>
      </c>
      <c r="AA3121" t="s">
        <v>14822</v>
      </c>
      <c r="AB3121" t="s">
        <v>6</v>
      </c>
      <c r="AC3121" t="s">
        <v>14641</v>
      </c>
    </row>
    <row r="3122" spans="1:29" x14ac:dyDescent="0.3">
      <c r="A3122" t="s">
        <v>339</v>
      </c>
      <c r="B3122" s="35">
        <v>283</v>
      </c>
      <c r="C3122" t="s">
        <v>136</v>
      </c>
      <c r="D3122" s="35">
        <v>1993</v>
      </c>
      <c r="E3122" t="s">
        <v>3615</v>
      </c>
      <c r="F3122" s="34" t="s">
        <v>6</v>
      </c>
      <c r="G3122" s="34" t="s">
        <v>6</v>
      </c>
      <c r="H3122" s="34" t="s">
        <v>6</v>
      </c>
      <c r="I3122" s="34" t="s">
        <v>6</v>
      </c>
      <c r="J3122" s="34" t="s">
        <v>6</v>
      </c>
      <c r="K3122" s="34" t="s">
        <v>6</v>
      </c>
      <c r="L3122" s="34" t="s">
        <v>6</v>
      </c>
      <c r="M3122" s="34">
        <v>83.553504468670155</v>
      </c>
      <c r="N3122" s="34">
        <v>83.553504468670155</v>
      </c>
      <c r="O3122" s="34" t="s">
        <v>6</v>
      </c>
      <c r="P3122" s="34">
        <v>8.0960458128198294</v>
      </c>
      <c r="Q3122" t="s">
        <v>6</v>
      </c>
      <c r="R3122" t="s">
        <v>6</v>
      </c>
      <c r="S3122" t="s">
        <v>6</v>
      </c>
      <c r="T3122" t="s">
        <v>6</v>
      </c>
      <c r="U3122" t="s">
        <v>6</v>
      </c>
      <c r="V3122" t="s">
        <v>6</v>
      </c>
      <c r="W3122" t="s">
        <v>6</v>
      </c>
      <c r="X3122" t="s">
        <v>6</v>
      </c>
      <c r="Y3122" t="s">
        <v>6</v>
      </c>
      <c r="Z3122" t="s">
        <v>14822</v>
      </c>
      <c r="AA3122" t="s">
        <v>14822</v>
      </c>
      <c r="AB3122" t="s">
        <v>6</v>
      </c>
      <c r="AC3122" t="s">
        <v>14641</v>
      </c>
    </row>
    <row r="3123" spans="1:29" x14ac:dyDescent="0.3">
      <c r="A3123" t="s">
        <v>339</v>
      </c>
      <c r="B3123" s="35">
        <v>283</v>
      </c>
      <c r="C3123" t="s">
        <v>136</v>
      </c>
      <c r="D3123" s="35">
        <v>1994</v>
      </c>
      <c r="E3123" t="s">
        <v>3616</v>
      </c>
      <c r="F3123" s="34" t="s">
        <v>6</v>
      </c>
      <c r="G3123" s="34" t="s">
        <v>6</v>
      </c>
      <c r="H3123" s="34" t="s">
        <v>6</v>
      </c>
      <c r="I3123" s="34" t="s">
        <v>6</v>
      </c>
      <c r="J3123" s="34" t="s">
        <v>6</v>
      </c>
      <c r="K3123" s="34" t="s">
        <v>6</v>
      </c>
      <c r="L3123" s="34" t="s">
        <v>6</v>
      </c>
      <c r="M3123" s="34">
        <v>78.366426909125551</v>
      </c>
      <c r="N3123" s="34">
        <v>78.366426909125551</v>
      </c>
      <c r="O3123" s="34" t="s">
        <v>6</v>
      </c>
      <c r="P3123" s="34">
        <v>8.6331995305149896</v>
      </c>
      <c r="Q3123" t="s">
        <v>6</v>
      </c>
      <c r="R3123" t="s">
        <v>6</v>
      </c>
      <c r="S3123" t="s">
        <v>6</v>
      </c>
      <c r="T3123" t="s">
        <v>6</v>
      </c>
      <c r="U3123" t="s">
        <v>6</v>
      </c>
      <c r="V3123" t="s">
        <v>6</v>
      </c>
      <c r="W3123" t="s">
        <v>6</v>
      </c>
      <c r="X3123" t="s">
        <v>6</v>
      </c>
      <c r="Y3123" t="s">
        <v>6</v>
      </c>
      <c r="Z3123" t="s">
        <v>14822</v>
      </c>
      <c r="AA3123" t="s">
        <v>14822</v>
      </c>
      <c r="AB3123" t="s">
        <v>6</v>
      </c>
      <c r="AC3123" t="s">
        <v>14641</v>
      </c>
    </row>
    <row r="3124" spans="1:29" x14ac:dyDescent="0.3">
      <c r="A3124" t="s">
        <v>339</v>
      </c>
      <c r="B3124" s="35">
        <v>283</v>
      </c>
      <c r="C3124" t="s">
        <v>136</v>
      </c>
      <c r="D3124" s="35">
        <v>1995</v>
      </c>
      <c r="E3124" t="s">
        <v>3617</v>
      </c>
      <c r="F3124" s="34" t="s">
        <v>6</v>
      </c>
      <c r="G3124" s="34" t="s">
        <v>6</v>
      </c>
      <c r="H3124" s="34" t="s">
        <v>6</v>
      </c>
      <c r="I3124" s="34" t="s">
        <v>6</v>
      </c>
      <c r="J3124" s="34" t="s">
        <v>6</v>
      </c>
      <c r="K3124" s="34" t="s">
        <v>6</v>
      </c>
      <c r="L3124" s="34" t="s">
        <v>6</v>
      </c>
      <c r="M3124" s="34">
        <v>76.67088414928611</v>
      </c>
      <c r="N3124" s="34">
        <v>76.67088414928611</v>
      </c>
      <c r="O3124" s="34" t="s">
        <v>6</v>
      </c>
      <c r="P3124" s="34">
        <v>8.8254232034482207</v>
      </c>
      <c r="Q3124" t="s">
        <v>6</v>
      </c>
      <c r="R3124" t="s">
        <v>6</v>
      </c>
      <c r="S3124" t="s">
        <v>6</v>
      </c>
      <c r="T3124" t="s">
        <v>6</v>
      </c>
      <c r="U3124" t="s">
        <v>6</v>
      </c>
      <c r="V3124" t="s">
        <v>6</v>
      </c>
      <c r="W3124" t="s">
        <v>6</v>
      </c>
      <c r="X3124" t="s">
        <v>6</v>
      </c>
      <c r="Y3124" t="s">
        <v>6</v>
      </c>
      <c r="Z3124" t="s">
        <v>14822</v>
      </c>
      <c r="AA3124" t="s">
        <v>14822</v>
      </c>
      <c r="AB3124" t="s">
        <v>6</v>
      </c>
      <c r="AC3124" t="s">
        <v>14641</v>
      </c>
    </row>
    <row r="3125" spans="1:29" x14ac:dyDescent="0.3">
      <c r="A3125" t="s">
        <v>339</v>
      </c>
      <c r="B3125" s="35">
        <v>283</v>
      </c>
      <c r="C3125" t="s">
        <v>136</v>
      </c>
      <c r="D3125" s="35">
        <v>1996</v>
      </c>
      <c r="E3125" t="s">
        <v>3618</v>
      </c>
      <c r="F3125" s="34" t="s">
        <v>6</v>
      </c>
      <c r="G3125" s="34" t="s">
        <v>6</v>
      </c>
      <c r="H3125" s="34" t="s">
        <v>6</v>
      </c>
      <c r="I3125" s="34" t="s">
        <v>6</v>
      </c>
      <c r="J3125" s="34" t="s">
        <v>6</v>
      </c>
      <c r="K3125" s="34" t="s">
        <v>6</v>
      </c>
      <c r="L3125" s="34" t="s">
        <v>6</v>
      </c>
      <c r="M3125" s="34">
        <v>65.034409403525956</v>
      </c>
      <c r="N3125" s="34">
        <v>65.034409403525956</v>
      </c>
      <c r="O3125" s="34" t="s">
        <v>6</v>
      </c>
      <c r="P3125" s="34">
        <v>10.406075894391201</v>
      </c>
      <c r="Q3125" t="s">
        <v>6</v>
      </c>
      <c r="R3125" t="s">
        <v>6</v>
      </c>
      <c r="S3125" t="s">
        <v>6</v>
      </c>
      <c r="T3125" t="s">
        <v>6</v>
      </c>
      <c r="U3125" t="s">
        <v>6</v>
      </c>
      <c r="V3125" t="s">
        <v>6</v>
      </c>
      <c r="W3125" t="s">
        <v>6</v>
      </c>
      <c r="X3125" t="s">
        <v>6</v>
      </c>
      <c r="Y3125" t="s">
        <v>6</v>
      </c>
      <c r="Z3125" t="s">
        <v>14822</v>
      </c>
      <c r="AA3125" t="s">
        <v>14822</v>
      </c>
      <c r="AB3125" t="s">
        <v>6</v>
      </c>
      <c r="AC3125" t="s">
        <v>14641</v>
      </c>
    </row>
    <row r="3126" spans="1:29" x14ac:dyDescent="0.3">
      <c r="A3126" t="s">
        <v>339</v>
      </c>
      <c r="B3126" s="35">
        <v>283</v>
      </c>
      <c r="C3126" t="s">
        <v>136</v>
      </c>
      <c r="D3126" s="35">
        <v>1997</v>
      </c>
      <c r="E3126" t="s">
        <v>3619</v>
      </c>
      <c r="F3126" s="34" t="s">
        <v>6</v>
      </c>
      <c r="G3126" s="34" t="s">
        <v>6</v>
      </c>
      <c r="H3126" s="34" t="s">
        <v>6</v>
      </c>
      <c r="I3126" s="34" t="s">
        <v>6</v>
      </c>
      <c r="J3126" s="34" t="s">
        <v>6</v>
      </c>
      <c r="K3126" s="34" t="s">
        <v>6</v>
      </c>
      <c r="L3126" s="34" t="s">
        <v>6</v>
      </c>
      <c r="M3126" s="34">
        <v>60.193501783292447</v>
      </c>
      <c r="N3126" s="34">
        <v>60.193501783292447</v>
      </c>
      <c r="O3126" s="34" t="s">
        <v>6</v>
      </c>
      <c r="P3126" s="34">
        <v>11.2446191025203</v>
      </c>
      <c r="Q3126" t="s">
        <v>6</v>
      </c>
      <c r="R3126" t="s">
        <v>6</v>
      </c>
      <c r="S3126" t="s">
        <v>6</v>
      </c>
      <c r="T3126" t="s">
        <v>6</v>
      </c>
      <c r="U3126" t="s">
        <v>6</v>
      </c>
      <c r="V3126" t="s">
        <v>6</v>
      </c>
      <c r="W3126" t="s">
        <v>6</v>
      </c>
      <c r="X3126" t="s">
        <v>6</v>
      </c>
      <c r="Y3126" t="s">
        <v>6</v>
      </c>
      <c r="Z3126" t="s">
        <v>14822</v>
      </c>
      <c r="AA3126" t="s">
        <v>14822</v>
      </c>
      <c r="AB3126" t="s">
        <v>6</v>
      </c>
      <c r="AC3126" t="s">
        <v>14641</v>
      </c>
    </row>
    <row r="3127" spans="1:29" x14ac:dyDescent="0.3">
      <c r="A3127" t="s">
        <v>339</v>
      </c>
      <c r="B3127" s="35">
        <v>283</v>
      </c>
      <c r="C3127" t="s">
        <v>136</v>
      </c>
      <c r="D3127" s="35">
        <v>1998</v>
      </c>
      <c r="E3127" t="s">
        <v>3620</v>
      </c>
      <c r="F3127" s="34" t="s">
        <v>6</v>
      </c>
      <c r="G3127" s="34" t="s">
        <v>6</v>
      </c>
      <c r="H3127" s="34" t="s">
        <v>6</v>
      </c>
      <c r="I3127" s="34" t="s">
        <v>6</v>
      </c>
      <c r="J3127" s="34" t="s">
        <v>6</v>
      </c>
      <c r="K3127" s="34" t="s">
        <v>6</v>
      </c>
      <c r="L3127" s="34" t="s">
        <v>6</v>
      </c>
      <c r="M3127" s="34">
        <v>58.137844167243514</v>
      </c>
      <c r="N3127" s="34">
        <v>58.137844167243514</v>
      </c>
      <c r="O3127" s="34" t="s">
        <v>6</v>
      </c>
      <c r="P3127" s="34">
        <v>12.1905449049884</v>
      </c>
      <c r="Q3127" t="s">
        <v>6</v>
      </c>
      <c r="R3127" t="s">
        <v>6</v>
      </c>
      <c r="S3127" t="s">
        <v>6</v>
      </c>
      <c r="T3127" t="s">
        <v>6</v>
      </c>
      <c r="U3127" t="s">
        <v>6</v>
      </c>
      <c r="V3127" t="s">
        <v>6</v>
      </c>
      <c r="W3127" t="s">
        <v>6</v>
      </c>
      <c r="X3127" t="s">
        <v>6</v>
      </c>
      <c r="Y3127" t="s">
        <v>6</v>
      </c>
      <c r="Z3127" t="s">
        <v>14822</v>
      </c>
      <c r="AA3127" t="s">
        <v>14822</v>
      </c>
      <c r="AB3127" t="s">
        <v>6</v>
      </c>
      <c r="AC3127" t="s">
        <v>14641</v>
      </c>
    </row>
    <row r="3128" spans="1:29" x14ac:dyDescent="0.3">
      <c r="A3128" t="s">
        <v>339</v>
      </c>
      <c r="B3128" s="35">
        <v>283</v>
      </c>
      <c r="C3128" t="s">
        <v>136</v>
      </c>
      <c r="D3128" s="35">
        <v>1999</v>
      </c>
      <c r="E3128" t="s">
        <v>3621</v>
      </c>
      <c r="F3128" s="34" t="s">
        <v>6</v>
      </c>
      <c r="G3128" s="34" t="s">
        <v>6</v>
      </c>
      <c r="H3128" s="34" t="s">
        <v>6</v>
      </c>
      <c r="I3128" s="34" t="s">
        <v>6</v>
      </c>
      <c r="J3128" s="34" t="s">
        <v>6</v>
      </c>
      <c r="K3128" s="34" t="s">
        <v>6</v>
      </c>
      <c r="L3128" s="34" t="s">
        <v>6</v>
      </c>
      <c r="M3128" s="34">
        <v>55.149156941884023</v>
      </c>
      <c r="N3128" s="34">
        <v>55.149156941884023</v>
      </c>
      <c r="O3128" s="34" t="s">
        <v>6</v>
      </c>
      <c r="P3128" s="34">
        <v>12.774737440545399</v>
      </c>
      <c r="Q3128" t="s">
        <v>6</v>
      </c>
      <c r="R3128" t="s">
        <v>6</v>
      </c>
      <c r="S3128" t="s">
        <v>6</v>
      </c>
      <c r="T3128" t="s">
        <v>6</v>
      </c>
      <c r="U3128" t="s">
        <v>6</v>
      </c>
      <c r="V3128" t="s">
        <v>6</v>
      </c>
      <c r="W3128" t="s">
        <v>6</v>
      </c>
      <c r="X3128" t="s">
        <v>6</v>
      </c>
      <c r="Y3128" t="s">
        <v>6</v>
      </c>
      <c r="Z3128" t="s">
        <v>14822</v>
      </c>
      <c r="AA3128" t="s">
        <v>14822</v>
      </c>
      <c r="AB3128" t="s">
        <v>6</v>
      </c>
      <c r="AC3128" t="s">
        <v>14641</v>
      </c>
    </row>
    <row r="3129" spans="1:29" x14ac:dyDescent="0.3">
      <c r="A3129" t="s">
        <v>339</v>
      </c>
      <c r="B3129" s="35">
        <v>283</v>
      </c>
      <c r="C3129" t="s">
        <v>136</v>
      </c>
      <c r="D3129" s="35">
        <v>2000</v>
      </c>
      <c r="E3129" t="s">
        <v>3622</v>
      </c>
      <c r="F3129" s="34" t="s">
        <v>6</v>
      </c>
      <c r="G3129" s="34" t="s">
        <v>6</v>
      </c>
      <c r="H3129" s="34" t="s">
        <v>6</v>
      </c>
      <c r="I3129" s="34" t="s">
        <v>6</v>
      </c>
      <c r="J3129" s="34" t="s">
        <v>6</v>
      </c>
      <c r="K3129" s="34" t="s">
        <v>6</v>
      </c>
      <c r="L3129" s="34" t="s">
        <v>6</v>
      </c>
      <c r="M3129" s="34">
        <v>53.586346840555152</v>
      </c>
      <c r="N3129" s="34">
        <v>53.586346840555152</v>
      </c>
      <c r="O3129" s="34" t="s">
        <v>6</v>
      </c>
      <c r="P3129" s="34">
        <v>12.9578342421076</v>
      </c>
      <c r="Q3129" t="s">
        <v>6</v>
      </c>
      <c r="R3129" t="s">
        <v>6</v>
      </c>
      <c r="S3129" t="s">
        <v>6</v>
      </c>
      <c r="T3129" t="s">
        <v>6</v>
      </c>
      <c r="U3129" t="s">
        <v>6</v>
      </c>
      <c r="V3129" t="s">
        <v>6</v>
      </c>
      <c r="W3129" t="s">
        <v>6</v>
      </c>
      <c r="X3129" t="s">
        <v>6</v>
      </c>
      <c r="Y3129" t="s">
        <v>6</v>
      </c>
      <c r="Z3129" t="s">
        <v>14822</v>
      </c>
      <c r="AA3129" t="s">
        <v>14822</v>
      </c>
      <c r="AB3129" t="s">
        <v>6</v>
      </c>
      <c r="AC3129" t="s">
        <v>14641</v>
      </c>
    </row>
    <row r="3130" spans="1:29" x14ac:dyDescent="0.3">
      <c r="A3130" t="s">
        <v>339</v>
      </c>
      <c r="B3130" s="35">
        <v>283</v>
      </c>
      <c r="C3130" t="s">
        <v>136</v>
      </c>
      <c r="D3130" s="35">
        <v>2001</v>
      </c>
      <c r="E3130" t="s">
        <v>3623</v>
      </c>
      <c r="F3130" s="34" t="s">
        <v>6</v>
      </c>
      <c r="G3130" s="34" t="s">
        <v>6</v>
      </c>
      <c r="H3130" s="34" t="s">
        <v>6</v>
      </c>
      <c r="I3130" s="34" t="s">
        <v>6</v>
      </c>
      <c r="J3130" s="34" t="s">
        <v>6</v>
      </c>
      <c r="K3130" s="34" t="s">
        <v>6</v>
      </c>
      <c r="L3130" s="34" t="s">
        <v>6</v>
      </c>
      <c r="M3130" s="34">
        <v>57.822229638186698</v>
      </c>
      <c r="N3130" s="34">
        <v>57.822229638186698</v>
      </c>
      <c r="O3130" s="34" t="s">
        <v>6</v>
      </c>
      <c r="P3130" s="34">
        <v>13.166354960086499</v>
      </c>
      <c r="Q3130" t="s">
        <v>6</v>
      </c>
      <c r="R3130" t="s">
        <v>6</v>
      </c>
      <c r="S3130" t="s">
        <v>6</v>
      </c>
      <c r="T3130" t="s">
        <v>6</v>
      </c>
      <c r="U3130" t="s">
        <v>6</v>
      </c>
      <c r="V3130" t="s">
        <v>6</v>
      </c>
      <c r="W3130" t="s">
        <v>6</v>
      </c>
      <c r="X3130" t="s">
        <v>6</v>
      </c>
      <c r="Y3130" t="s">
        <v>6</v>
      </c>
      <c r="Z3130" t="s">
        <v>14822</v>
      </c>
      <c r="AA3130" t="s">
        <v>14822</v>
      </c>
      <c r="AB3130" t="s">
        <v>6</v>
      </c>
      <c r="AC3130" t="s">
        <v>14641</v>
      </c>
    </row>
    <row r="3131" spans="1:29" x14ac:dyDescent="0.3">
      <c r="A3131" t="s">
        <v>339</v>
      </c>
      <c r="B3131" s="35">
        <v>283</v>
      </c>
      <c r="C3131" t="s">
        <v>136</v>
      </c>
      <c r="D3131" s="35">
        <v>2002</v>
      </c>
      <c r="E3131" t="s">
        <v>3624</v>
      </c>
      <c r="F3131" s="34" t="s">
        <v>6</v>
      </c>
      <c r="G3131" s="34" t="s">
        <v>6</v>
      </c>
      <c r="H3131" s="34" t="s">
        <v>6</v>
      </c>
      <c r="I3131" s="34" t="s">
        <v>6</v>
      </c>
      <c r="J3131" s="34" t="s">
        <v>6</v>
      </c>
      <c r="K3131" s="34" t="s">
        <v>6</v>
      </c>
      <c r="L3131" s="34" t="s">
        <v>6</v>
      </c>
      <c r="M3131" s="34">
        <v>56.981791450848739</v>
      </c>
      <c r="N3131" s="34">
        <v>56.981791450848739</v>
      </c>
      <c r="O3131" s="34" t="s">
        <v>6</v>
      </c>
      <c r="P3131" s="34">
        <v>13.6847575364952</v>
      </c>
      <c r="Q3131" t="s">
        <v>6</v>
      </c>
      <c r="R3131" t="s">
        <v>6</v>
      </c>
      <c r="S3131" t="s">
        <v>6</v>
      </c>
      <c r="T3131" t="s">
        <v>6</v>
      </c>
      <c r="U3131" t="s">
        <v>6</v>
      </c>
      <c r="V3131" t="s">
        <v>6</v>
      </c>
      <c r="W3131" t="s">
        <v>6</v>
      </c>
      <c r="X3131" t="s">
        <v>6</v>
      </c>
      <c r="Y3131" t="s">
        <v>6</v>
      </c>
      <c r="Z3131" t="s">
        <v>14822</v>
      </c>
      <c r="AA3131" t="s">
        <v>14822</v>
      </c>
      <c r="AB3131" t="s">
        <v>6</v>
      </c>
      <c r="AC3131" t="s">
        <v>14641</v>
      </c>
    </row>
    <row r="3132" spans="1:29" x14ac:dyDescent="0.3">
      <c r="A3132" t="s">
        <v>339</v>
      </c>
      <c r="B3132" s="35">
        <v>283</v>
      </c>
      <c r="C3132" t="s">
        <v>136</v>
      </c>
      <c r="D3132" s="35">
        <v>2003</v>
      </c>
      <c r="E3132" t="s">
        <v>3625</v>
      </c>
      <c r="F3132" s="34" t="s">
        <v>6</v>
      </c>
      <c r="G3132" s="34" t="s">
        <v>6</v>
      </c>
      <c r="H3132" s="34" t="s">
        <v>6</v>
      </c>
      <c r="I3132" s="34" t="s">
        <v>6</v>
      </c>
      <c r="J3132" s="34" t="s">
        <v>6</v>
      </c>
      <c r="K3132" s="34" t="s">
        <v>6</v>
      </c>
      <c r="L3132" s="34" t="s">
        <v>6</v>
      </c>
      <c r="M3132" s="34">
        <v>56.47602992460228</v>
      </c>
      <c r="N3132" s="34">
        <v>56.47602992460228</v>
      </c>
      <c r="O3132" s="34" t="s">
        <v>6</v>
      </c>
      <c r="P3132" s="34">
        <v>14.4216050789575</v>
      </c>
      <c r="Q3132" t="s">
        <v>6</v>
      </c>
      <c r="R3132" t="s">
        <v>6</v>
      </c>
      <c r="S3132" t="s">
        <v>6</v>
      </c>
      <c r="T3132" t="s">
        <v>6</v>
      </c>
      <c r="U3132" t="s">
        <v>6</v>
      </c>
      <c r="V3132" t="s">
        <v>6</v>
      </c>
      <c r="W3132" t="s">
        <v>6</v>
      </c>
      <c r="X3132" t="s">
        <v>6</v>
      </c>
      <c r="Y3132" t="s">
        <v>6</v>
      </c>
      <c r="Z3132" t="s">
        <v>14822</v>
      </c>
      <c r="AA3132" t="s">
        <v>14822</v>
      </c>
      <c r="AB3132" t="s">
        <v>6</v>
      </c>
      <c r="AC3132" t="s">
        <v>14641</v>
      </c>
    </row>
    <row r="3133" spans="1:29" x14ac:dyDescent="0.3">
      <c r="A3133" t="s">
        <v>339</v>
      </c>
      <c r="B3133" s="35">
        <v>283</v>
      </c>
      <c r="C3133" t="s">
        <v>136</v>
      </c>
      <c r="D3133" s="35">
        <v>2004</v>
      </c>
      <c r="E3133" t="s">
        <v>3626</v>
      </c>
      <c r="F3133" s="34" t="s">
        <v>6</v>
      </c>
      <c r="G3133" s="34" t="s">
        <v>6</v>
      </c>
      <c r="H3133" s="34" t="s">
        <v>6</v>
      </c>
      <c r="I3133" s="34" t="s">
        <v>6</v>
      </c>
      <c r="J3133" s="34" t="s">
        <v>6</v>
      </c>
      <c r="K3133" s="34" t="s">
        <v>6</v>
      </c>
      <c r="L3133" s="34" t="s">
        <v>6</v>
      </c>
      <c r="M3133" s="34">
        <v>58.780600766598901</v>
      </c>
      <c r="N3133" s="34">
        <v>58.780600766598901</v>
      </c>
      <c r="O3133" s="34" t="s">
        <v>6</v>
      </c>
      <c r="P3133" s="34">
        <v>15.8111113178535</v>
      </c>
      <c r="Q3133" t="s">
        <v>6</v>
      </c>
      <c r="R3133" t="s">
        <v>6</v>
      </c>
      <c r="S3133" t="s">
        <v>6</v>
      </c>
      <c r="T3133" t="s">
        <v>6</v>
      </c>
      <c r="U3133" t="s">
        <v>6</v>
      </c>
      <c r="V3133" t="s">
        <v>6</v>
      </c>
      <c r="W3133" t="s">
        <v>6</v>
      </c>
      <c r="X3133" t="s">
        <v>6</v>
      </c>
      <c r="Y3133" t="s">
        <v>6</v>
      </c>
      <c r="Z3133" t="s">
        <v>14822</v>
      </c>
      <c r="AA3133" t="s">
        <v>14822</v>
      </c>
      <c r="AB3133" t="s">
        <v>6</v>
      </c>
      <c r="AC3133" t="s">
        <v>14641</v>
      </c>
    </row>
    <row r="3134" spans="1:29" x14ac:dyDescent="0.3">
      <c r="A3134" t="s">
        <v>339</v>
      </c>
      <c r="B3134" s="35">
        <v>283</v>
      </c>
      <c r="C3134" t="s">
        <v>136</v>
      </c>
      <c r="D3134" s="35">
        <v>2005</v>
      </c>
      <c r="E3134" t="s">
        <v>3627</v>
      </c>
      <c r="F3134" s="34" t="s">
        <v>6</v>
      </c>
      <c r="G3134" s="34" t="s">
        <v>6</v>
      </c>
      <c r="H3134" s="34" t="s">
        <v>6</v>
      </c>
      <c r="I3134" s="34" t="s">
        <v>6</v>
      </c>
      <c r="J3134" s="34" t="s">
        <v>6</v>
      </c>
      <c r="K3134" s="34" t="s">
        <v>6</v>
      </c>
      <c r="L3134" s="34" t="s">
        <v>6</v>
      </c>
      <c r="M3134" s="34">
        <v>59.3300204957904</v>
      </c>
      <c r="N3134" s="34">
        <v>59.3300204957904</v>
      </c>
      <c r="O3134" s="34" t="s">
        <v>6</v>
      </c>
      <c r="P3134" s="34">
        <v>17.2444403600466</v>
      </c>
      <c r="Q3134" t="s">
        <v>6</v>
      </c>
      <c r="R3134" t="s">
        <v>6</v>
      </c>
      <c r="S3134" t="s">
        <v>6</v>
      </c>
      <c r="T3134" t="s">
        <v>6</v>
      </c>
      <c r="U3134" t="s">
        <v>6</v>
      </c>
      <c r="V3134" t="s">
        <v>6</v>
      </c>
      <c r="W3134" t="s">
        <v>6</v>
      </c>
      <c r="X3134" t="s">
        <v>6</v>
      </c>
      <c r="Y3134" t="s">
        <v>6</v>
      </c>
      <c r="Z3134" t="s">
        <v>14822</v>
      </c>
      <c r="AA3134" t="s">
        <v>14822</v>
      </c>
      <c r="AB3134" t="s">
        <v>6</v>
      </c>
      <c r="AC3134" t="s">
        <v>14641</v>
      </c>
    </row>
    <row r="3135" spans="1:29" x14ac:dyDescent="0.3">
      <c r="A3135" t="s">
        <v>339</v>
      </c>
      <c r="B3135" s="35">
        <v>283</v>
      </c>
      <c r="C3135" t="s">
        <v>136</v>
      </c>
      <c r="D3135" s="35">
        <v>2006</v>
      </c>
      <c r="E3135" t="s">
        <v>3628</v>
      </c>
      <c r="F3135" s="34" t="s">
        <v>6</v>
      </c>
      <c r="G3135" s="34" t="s">
        <v>6</v>
      </c>
      <c r="H3135" s="34" t="s">
        <v>6</v>
      </c>
      <c r="I3135" s="34" t="s">
        <v>6</v>
      </c>
      <c r="J3135" s="34" t="s">
        <v>6</v>
      </c>
      <c r="K3135" s="34" t="s">
        <v>6</v>
      </c>
      <c r="L3135" s="34" t="s">
        <v>6</v>
      </c>
      <c r="M3135" s="34">
        <v>54.740138288036619</v>
      </c>
      <c r="N3135" s="34">
        <v>54.740138288036619</v>
      </c>
      <c r="O3135" s="34" t="s">
        <v>6</v>
      </c>
      <c r="P3135" s="34">
        <v>19.109195422486</v>
      </c>
      <c r="Q3135" t="s">
        <v>6</v>
      </c>
      <c r="R3135" t="s">
        <v>6</v>
      </c>
      <c r="S3135" t="s">
        <v>6</v>
      </c>
      <c r="T3135" t="s">
        <v>6</v>
      </c>
      <c r="U3135" t="s">
        <v>6</v>
      </c>
      <c r="V3135" t="s">
        <v>6</v>
      </c>
      <c r="W3135" t="s">
        <v>6</v>
      </c>
      <c r="X3135" t="s">
        <v>6</v>
      </c>
      <c r="Y3135" t="s">
        <v>6</v>
      </c>
      <c r="Z3135" t="s">
        <v>14822</v>
      </c>
      <c r="AA3135" t="s">
        <v>14822</v>
      </c>
      <c r="AB3135" t="s">
        <v>6</v>
      </c>
      <c r="AC3135" t="s">
        <v>14641</v>
      </c>
    </row>
    <row r="3136" spans="1:29" x14ac:dyDescent="0.3">
      <c r="A3136" t="s">
        <v>339</v>
      </c>
      <c r="B3136" s="35">
        <v>283</v>
      </c>
      <c r="C3136" t="s">
        <v>136</v>
      </c>
      <c r="D3136" s="35">
        <v>2007</v>
      </c>
      <c r="E3136" t="s">
        <v>3629</v>
      </c>
      <c r="F3136" s="34" t="s">
        <v>6</v>
      </c>
      <c r="G3136" s="34" t="s">
        <v>6</v>
      </c>
      <c r="H3136" s="34" t="s">
        <v>6</v>
      </c>
      <c r="I3136" s="34" t="s">
        <v>6</v>
      </c>
      <c r="J3136" s="34" t="s">
        <v>6</v>
      </c>
      <c r="K3136" s="34" t="s">
        <v>6</v>
      </c>
      <c r="L3136" s="34" t="s">
        <v>6</v>
      </c>
      <c r="M3136" s="34">
        <v>47.44003914691298</v>
      </c>
      <c r="N3136" s="34">
        <v>47.44003914691298</v>
      </c>
      <c r="O3136" s="34" t="s">
        <v>6</v>
      </c>
      <c r="P3136" s="34">
        <v>22.071593114929701</v>
      </c>
      <c r="Q3136" t="s">
        <v>6</v>
      </c>
      <c r="R3136" t="s">
        <v>6</v>
      </c>
      <c r="S3136" t="s">
        <v>6</v>
      </c>
      <c r="T3136" t="s">
        <v>6</v>
      </c>
      <c r="U3136" t="s">
        <v>6</v>
      </c>
      <c r="V3136" t="s">
        <v>6</v>
      </c>
      <c r="W3136" t="s">
        <v>6</v>
      </c>
      <c r="X3136" t="s">
        <v>6</v>
      </c>
      <c r="Y3136" t="s">
        <v>6</v>
      </c>
      <c r="Z3136" t="s">
        <v>14822</v>
      </c>
      <c r="AA3136" t="s">
        <v>14822</v>
      </c>
      <c r="AB3136" t="s">
        <v>6</v>
      </c>
      <c r="AC3136" t="s">
        <v>14641</v>
      </c>
    </row>
    <row r="3137" spans="1:29" x14ac:dyDescent="0.3">
      <c r="A3137" t="s">
        <v>339</v>
      </c>
      <c r="B3137" s="35">
        <v>283</v>
      </c>
      <c r="C3137" t="s">
        <v>136</v>
      </c>
      <c r="D3137" s="35">
        <v>2008</v>
      </c>
      <c r="E3137" t="s">
        <v>3630</v>
      </c>
      <c r="F3137" s="34" t="s">
        <v>6</v>
      </c>
      <c r="G3137" s="34" t="s">
        <v>6</v>
      </c>
      <c r="H3137" s="34" t="s">
        <v>6</v>
      </c>
      <c r="I3137" s="34" t="s">
        <v>6</v>
      </c>
      <c r="J3137" s="34" t="s">
        <v>6</v>
      </c>
      <c r="K3137" s="34" t="s">
        <v>6</v>
      </c>
      <c r="L3137" s="34" t="s">
        <v>6</v>
      </c>
      <c r="M3137" s="34">
        <v>40.032807916964394</v>
      </c>
      <c r="N3137" s="34">
        <v>40.032807916964394</v>
      </c>
      <c r="O3137" s="34" t="s">
        <v>6</v>
      </c>
      <c r="P3137" s="34">
        <v>26.072077742583801</v>
      </c>
      <c r="Q3137" t="s">
        <v>6</v>
      </c>
      <c r="R3137" t="s">
        <v>6</v>
      </c>
      <c r="S3137" t="s">
        <v>6</v>
      </c>
      <c r="T3137" t="s">
        <v>6</v>
      </c>
      <c r="U3137" t="s">
        <v>6</v>
      </c>
      <c r="V3137" t="s">
        <v>6</v>
      </c>
      <c r="W3137" t="s">
        <v>6</v>
      </c>
      <c r="X3137" t="s">
        <v>6</v>
      </c>
      <c r="Y3137" t="s">
        <v>6</v>
      </c>
      <c r="Z3137" t="s">
        <v>14822</v>
      </c>
      <c r="AA3137" t="s">
        <v>14822</v>
      </c>
      <c r="AB3137" t="s">
        <v>6</v>
      </c>
      <c r="AC3137" t="s">
        <v>14641</v>
      </c>
    </row>
    <row r="3138" spans="1:29" x14ac:dyDescent="0.3">
      <c r="A3138" t="s">
        <v>339</v>
      </c>
      <c r="B3138" s="35">
        <v>283</v>
      </c>
      <c r="C3138" t="s">
        <v>136</v>
      </c>
      <c r="D3138" s="35">
        <v>2009</v>
      </c>
      <c r="E3138" t="s">
        <v>3631</v>
      </c>
      <c r="F3138" s="34" t="s">
        <v>6</v>
      </c>
      <c r="G3138" s="34" t="s">
        <v>6</v>
      </c>
      <c r="H3138" s="34" t="s">
        <v>6</v>
      </c>
      <c r="I3138" s="34" t="s">
        <v>6</v>
      </c>
      <c r="J3138" s="34" t="s">
        <v>6</v>
      </c>
      <c r="K3138" s="34" t="s">
        <v>6</v>
      </c>
      <c r="L3138" s="34" t="s">
        <v>6</v>
      </c>
      <c r="M3138" s="34">
        <v>39.067290056081696</v>
      </c>
      <c r="N3138" s="34">
        <v>39.067290056081696</v>
      </c>
      <c r="O3138" s="34" t="s">
        <v>6</v>
      </c>
      <c r="P3138" s="34">
        <v>28.104236107159899</v>
      </c>
      <c r="Q3138" t="s">
        <v>6</v>
      </c>
      <c r="R3138" t="s">
        <v>6</v>
      </c>
      <c r="S3138" t="s">
        <v>6</v>
      </c>
      <c r="T3138" t="s">
        <v>6</v>
      </c>
      <c r="U3138" t="s">
        <v>6</v>
      </c>
      <c r="V3138" t="s">
        <v>6</v>
      </c>
      <c r="W3138" t="s">
        <v>6</v>
      </c>
      <c r="X3138" t="s">
        <v>6</v>
      </c>
      <c r="Y3138" t="s">
        <v>6</v>
      </c>
      <c r="Z3138" t="s">
        <v>14822</v>
      </c>
      <c r="AA3138" t="s">
        <v>14822</v>
      </c>
      <c r="AB3138" t="s">
        <v>6</v>
      </c>
      <c r="AC3138" t="s">
        <v>14641</v>
      </c>
    </row>
    <row r="3139" spans="1:29" x14ac:dyDescent="0.3">
      <c r="A3139" t="s">
        <v>339</v>
      </c>
      <c r="B3139" s="35">
        <v>283</v>
      </c>
      <c r="C3139" t="s">
        <v>136</v>
      </c>
      <c r="D3139" s="35">
        <v>2010</v>
      </c>
      <c r="E3139" t="s">
        <v>3632</v>
      </c>
      <c r="F3139" s="34" t="s">
        <v>6</v>
      </c>
      <c r="G3139" s="34" t="s">
        <v>6</v>
      </c>
      <c r="H3139" s="34" t="s">
        <v>6</v>
      </c>
      <c r="I3139" s="34" t="s">
        <v>6</v>
      </c>
      <c r="J3139" s="34" t="s">
        <v>6</v>
      </c>
      <c r="K3139" s="34" t="s">
        <v>6</v>
      </c>
      <c r="L3139" s="34" t="s">
        <v>6</v>
      </c>
      <c r="M3139" s="34">
        <v>38.109474160163579</v>
      </c>
      <c r="N3139" s="34">
        <v>38.109474160163579</v>
      </c>
      <c r="O3139" s="34" t="s">
        <v>6</v>
      </c>
      <c r="P3139" s="34">
        <v>30.512518722143099</v>
      </c>
      <c r="Q3139" t="s">
        <v>6</v>
      </c>
      <c r="R3139" t="s">
        <v>6</v>
      </c>
      <c r="S3139" t="s">
        <v>6</v>
      </c>
      <c r="T3139" t="s">
        <v>6</v>
      </c>
      <c r="U3139" t="s">
        <v>6</v>
      </c>
      <c r="V3139" t="s">
        <v>6</v>
      </c>
      <c r="W3139" t="s">
        <v>6</v>
      </c>
      <c r="X3139" t="s">
        <v>6</v>
      </c>
      <c r="Y3139" t="s">
        <v>6</v>
      </c>
      <c r="Z3139" t="s">
        <v>14822</v>
      </c>
      <c r="AA3139" t="s">
        <v>14822</v>
      </c>
      <c r="AB3139" t="s">
        <v>6</v>
      </c>
      <c r="AC3139" t="s">
        <v>14641</v>
      </c>
    </row>
    <row r="3140" spans="1:29" x14ac:dyDescent="0.3">
      <c r="A3140" t="s">
        <v>339</v>
      </c>
      <c r="B3140" s="35">
        <v>283</v>
      </c>
      <c r="C3140" t="s">
        <v>136</v>
      </c>
      <c r="D3140" s="35">
        <v>2011</v>
      </c>
      <c r="E3140" t="s">
        <v>3633</v>
      </c>
      <c r="F3140" s="34" t="s">
        <v>6</v>
      </c>
      <c r="G3140" s="34" t="s">
        <v>6</v>
      </c>
      <c r="H3140" s="34" t="s">
        <v>6</v>
      </c>
      <c r="I3140" s="34" t="s">
        <v>6</v>
      </c>
      <c r="J3140" s="34" t="s">
        <v>6</v>
      </c>
      <c r="K3140" s="34" t="s">
        <v>6</v>
      </c>
      <c r="L3140" s="34" t="s">
        <v>6</v>
      </c>
      <c r="M3140" s="34">
        <v>35.644384542689004</v>
      </c>
      <c r="N3140" s="34">
        <v>35.644384542689004</v>
      </c>
      <c r="O3140" s="34" t="s">
        <v>6</v>
      </c>
      <c r="P3140" s="34">
        <v>35.949517385869598</v>
      </c>
      <c r="Q3140" t="s">
        <v>6</v>
      </c>
      <c r="R3140" t="s">
        <v>6</v>
      </c>
      <c r="S3140" t="s">
        <v>6</v>
      </c>
      <c r="T3140" t="s">
        <v>6</v>
      </c>
      <c r="U3140" t="s">
        <v>6</v>
      </c>
      <c r="V3140" t="s">
        <v>6</v>
      </c>
      <c r="W3140" t="s">
        <v>6</v>
      </c>
      <c r="X3140" t="s">
        <v>6</v>
      </c>
      <c r="Y3140" t="s">
        <v>6</v>
      </c>
      <c r="Z3140" t="s">
        <v>14822</v>
      </c>
      <c r="AA3140" t="s">
        <v>14822</v>
      </c>
      <c r="AB3140" t="s">
        <v>6</v>
      </c>
      <c r="AC3140" t="s">
        <v>14641</v>
      </c>
    </row>
    <row r="3141" spans="1:29" x14ac:dyDescent="0.3">
      <c r="A3141" t="s">
        <v>339</v>
      </c>
      <c r="B3141" s="35">
        <v>283</v>
      </c>
      <c r="C3141" t="s">
        <v>136</v>
      </c>
      <c r="D3141" s="35">
        <v>2012</v>
      </c>
      <c r="E3141" t="s">
        <v>3634</v>
      </c>
      <c r="F3141" s="34" t="s">
        <v>6</v>
      </c>
      <c r="G3141" s="34" t="s">
        <v>6</v>
      </c>
      <c r="H3141" s="34" t="s">
        <v>6</v>
      </c>
      <c r="I3141" s="34" t="s">
        <v>6</v>
      </c>
      <c r="J3141" s="34" t="s">
        <v>6</v>
      </c>
      <c r="K3141" s="34" t="s">
        <v>6</v>
      </c>
      <c r="L3141" s="34" t="s">
        <v>6</v>
      </c>
      <c r="M3141" s="34">
        <v>34.044029543035393</v>
      </c>
      <c r="N3141" s="34">
        <v>34.044029543035393</v>
      </c>
      <c r="O3141" s="34" t="s">
        <v>6</v>
      </c>
      <c r="P3141" s="34">
        <v>41.9022077923156</v>
      </c>
      <c r="Q3141" t="s">
        <v>6</v>
      </c>
      <c r="R3141" t="s">
        <v>6</v>
      </c>
      <c r="S3141" t="s">
        <v>6</v>
      </c>
      <c r="T3141" t="s">
        <v>6</v>
      </c>
      <c r="U3141" t="s">
        <v>6</v>
      </c>
      <c r="V3141" t="s">
        <v>6</v>
      </c>
      <c r="W3141" t="s">
        <v>6</v>
      </c>
      <c r="X3141" t="s">
        <v>6</v>
      </c>
      <c r="Y3141" t="s">
        <v>6</v>
      </c>
      <c r="Z3141" t="s">
        <v>14822</v>
      </c>
      <c r="AA3141" t="s">
        <v>14822</v>
      </c>
      <c r="AB3141" t="s">
        <v>6</v>
      </c>
      <c r="AC3141" t="s">
        <v>14641</v>
      </c>
    </row>
    <row r="3142" spans="1:29" x14ac:dyDescent="0.3">
      <c r="A3142" t="s">
        <v>339</v>
      </c>
      <c r="B3142" s="35">
        <v>283</v>
      </c>
      <c r="C3142" t="s">
        <v>136</v>
      </c>
      <c r="D3142" s="35">
        <v>2013</v>
      </c>
      <c r="E3142" t="s">
        <v>3635</v>
      </c>
      <c r="F3142" s="34" t="s">
        <v>6</v>
      </c>
      <c r="G3142" s="34" t="s">
        <v>6</v>
      </c>
      <c r="H3142" s="34" t="s">
        <v>6</v>
      </c>
      <c r="I3142" s="34" t="s">
        <v>6</v>
      </c>
      <c r="J3142" s="34" t="s">
        <v>6</v>
      </c>
      <c r="K3142" s="34" t="s">
        <v>6</v>
      </c>
      <c r="L3142" s="34" t="s">
        <v>6</v>
      </c>
      <c r="M3142" s="34">
        <v>33.738144516940359</v>
      </c>
      <c r="N3142" s="34">
        <v>33.738144516940359</v>
      </c>
      <c r="O3142" s="34" t="s">
        <v>6</v>
      </c>
      <c r="P3142" s="34">
        <v>47.260763934910401</v>
      </c>
      <c r="Q3142" t="s">
        <v>6</v>
      </c>
      <c r="R3142" t="s">
        <v>6</v>
      </c>
      <c r="S3142" t="s">
        <v>6</v>
      </c>
      <c r="T3142" t="s">
        <v>6</v>
      </c>
      <c r="U3142" t="s">
        <v>6</v>
      </c>
      <c r="V3142" t="s">
        <v>6</v>
      </c>
      <c r="W3142" t="s">
        <v>6</v>
      </c>
      <c r="X3142" t="s">
        <v>6</v>
      </c>
      <c r="Y3142" t="s">
        <v>6</v>
      </c>
      <c r="Z3142" t="s">
        <v>14822</v>
      </c>
      <c r="AA3142" t="s">
        <v>14822</v>
      </c>
      <c r="AB3142" t="s">
        <v>6</v>
      </c>
      <c r="AC3142" t="s">
        <v>14641</v>
      </c>
    </row>
    <row r="3143" spans="1:29" x14ac:dyDescent="0.3">
      <c r="A3143" t="s">
        <v>339</v>
      </c>
      <c r="B3143" s="35">
        <v>283</v>
      </c>
      <c r="C3143" t="s">
        <v>136</v>
      </c>
      <c r="D3143" s="35">
        <v>2014</v>
      </c>
      <c r="E3143" t="s">
        <v>3636</v>
      </c>
      <c r="F3143" s="34" t="s">
        <v>6</v>
      </c>
      <c r="G3143" s="34" t="s">
        <v>6</v>
      </c>
      <c r="H3143" s="34" t="s">
        <v>6</v>
      </c>
      <c r="I3143" s="34" t="s">
        <v>6</v>
      </c>
      <c r="J3143" s="34" t="s">
        <v>6</v>
      </c>
      <c r="K3143" s="34" t="s">
        <v>6</v>
      </c>
      <c r="L3143" s="34" t="s">
        <v>6</v>
      </c>
      <c r="M3143" s="34">
        <v>34.733453622470087</v>
      </c>
      <c r="N3143" s="34">
        <v>34.733453622470087</v>
      </c>
      <c r="O3143" s="34" t="s">
        <v>6</v>
      </c>
      <c r="P3143" s="34">
        <v>51.739627094838497</v>
      </c>
      <c r="Q3143" t="s">
        <v>6</v>
      </c>
      <c r="R3143" t="s">
        <v>6</v>
      </c>
      <c r="S3143" t="s">
        <v>6</v>
      </c>
      <c r="T3143" t="s">
        <v>6</v>
      </c>
      <c r="U3143" t="s">
        <v>6</v>
      </c>
      <c r="V3143" t="s">
        <v>6</v>
      </c>
      <c r="W3143" t="s">
        <v>6</v>
      </c>
      <c r="X3143" t="s">
        <v>6</v>
      </c>
      <c r="Y3143" t="s">
        <v>6</v>
      </c>
      <c r="Z3143" t="s">
        <v>14822</v>
      </c>
      <c r="AA3143" t="s">
        <v>14822</v>
      </c>
      <c r="AB3143" t="s">
        <v>6</v>
      </c>
      <c r="AC3143" t="s">
        <v>14641</v>
      </c>
    </row>
    <row r="3144" spans="1:29" x14ac:dyDescent="0.3">
      <c r="A3144" t="s">
        <v>339</v>
      </c>
      <c r="B3144" s="35">
        <v>283</v>
      </c>
      <c r="C3144" t="s">
        <v>136</v>
      </c>
      <c r="D3144" s="35">
        <v>2015</v>
      </c>
      <c r="E3144" t="s">
        <v>3637</v>
      </c>
      <c r="F3144" s="34" t="s">
        <v>6</v>
      </c>
      <c r="G3144" s="34" t="s">
        <v>6</v>
      </c>
      <c r="H3144" s="34" t="s">
        <v>6</v>
      </c>
      <c r="I3144" s="34" t="s">
        <v>6</v>
      </c>
      <c r="J3144" s="34" t="s">
        <v>6</v>
      </c>
      <c r="K3144" s="34" t="s">
        <v>6</v>
      </c>
      <c r="L3144" s="34" t="s">
        <v>6</v>
      </c>
      <c r="M3144" s="34">
        <v>34.250383956288417</v>
      </c>
      <c r="N3144" s="34">
        <v>34.250383956288417</v>
      </c>
      <c r="O3144" s="34" t="s">
        <v>6</v>
      </c>
      <c r="P3144" s="34">
        <v>56.061766894099598</v>
      </c>
      <c r="Q3144" t="s">
        <v>6</v>
      </c>
      <c r="R3144" t="s">
        <v>6</v>
      </c>
      <c r="S3144" t="s">
        <v>6</v>
      </c>
      <c r="T3144" t="s">
        <v>6</v>
      </c>
      <c r="U3144" t="s">
        <v>6</v>
      </c>
      <c r="V3144" t="s">
        <v>6</v>
      </c>
      <c r="W3144" t="s">
        <v>6</v>
      </c>
      <c r="X3144" t="s">
        <v>6</v>
      </c>
      <c r="Y3144" t="s">
        <v>6</v>
      </c>
      <c r="Z3144" t="s">
        <v>14822</v>
      </c>
      <c r="AA3144" t="s">
        <v>14822</v>
      </c>
      <c r="AB3144" t="s">
        <v>6</v>
      </c>
      <c r="AC3144" t="s">
        <v>14641</v>
      </c>
    </row>
    <row r="3145" spans="1:29" x14ac:dyDescent="0.3">
      <c r="A3145" t="s">
        <v>339</v>
      </c>
      <c r="B3145" s="35">
        <v>283</v>
      </c>
      <c r="C3145" t="s">
        <v>136</v>
      </c>
      <c r="D3145" s="35">
        <v>2016</v>
      </c>
      <c r="E3145" t="s">
        <v>3638</v>
      </c>
      <c r="F3145" s="34" t="s">
        <v>6</v>
      </c>
      <c r="G3145" s="34" t="s">
        <v>6</v>
      </c>
      <c r="H3145" s="34" t="s">
        <v>6</v>
      </c>
      <c r="I3145" s="34" t="s">
        <v>6</v>
      </c>
      <c r="J3145" s="34" t="s">
        <v>6</v>
      </c>
      <c r="K3145" s="34" t="s">
        <v>6</v>
      </c>
      <c r="L3145" s="34" t="s">
        <v>6</v>
      </c>
      <c r="M3145" s="34">
        <v>33.617623789052544</v>
      </c>
      <c r="N3145" s="34">
        <v>33.617623789052544</v>
      </c>
      <c r="O3145" s="34" t="s">
        <v>6</v>
      </c>
      <c r="P3145" s="34">
        <v>60.016721993504198</v>
      </c>
      <c r="Q3145" t="s">
        <v>6</v>
      </c>
      <c r="R3145" t="s">
        <v>6</v>
      </c>
      <c r="S3145" t="s">
        <v>6</v>
      </c>
      <c r="T3145" t="s">
        <v>6</v>
      </c>
      <c r="U3145" t="s">
        <v>6</v>
      </c>
      <c r="V3145" t="s">
        <v>6</v>
      </c>
      <c r="W3145" t="s">
        <v>6</v>
      </c>
      <c r="X3145" t="s">
        <v>6</v>
      </c>
      <c r="Y3145" t="s">
        <v>6</v>
      </c>
      <c r="Z3145" t="s">
        <v>14822</v>
      </c>
      <c r="AA3145" t="s">
        <v>14822</v>
      </c>
      <c r="AB3145" t="s">
        <v>6</v>
      </c>
      <c r="AC3145" t="s">
        <v>14641</v>
      </c>
    </row>
    <row r="3146" spans="1:29" x14ac:dyDescent="0.3">
      <c r="A3146" t="s">
        <v>339</v>
      </c>
      <c r="B3146" s="35">
        <v>283</v>
      </c>
      <c r="C3146" t="s">
        <v>136</v>
      </c>
      <c r="D3146" s="35">
        <v>2017</v>
      </c>
      <c r="E3146" t="s">
        <v>3639</v>
      </c>
      <c r="F3146" s="34" t="s">
        <v>6</v>
      </c>
      <c r="G3146" s="34" t="s">
        <v>6</v>
      </c>
      <c r="H3146" s="34" t="s">
        <v>6</v>
      </c>
      <c r="I3146" s="34" t="s">
        <v>6</v>
      </c>
      <c r="J3146" s="34" t="s">
        <v>6</v>
      </c>
      <c r="K3146" s="34" t="s">
        <v>6</v>
      </c>
      <c r="L3146" s="34" t="s">
        <v>6</v>
      </c>
      <c r="M3146" s="34">
        <v>33.57198113962599</v>
      </c>
      <c r="N3146" s="34">
        <v>33.57198113962599</v>
      </c>
      <c r="O3146" s="34" t="s">
        <v>6</v>
      </c>
      <c r="P3146" s="34">
        <v>64.468178874519694</v>
      </c>
      <c r="Q3146" t="s">
        <v>6</v>
      </c>
      <c r="R3146" t="s">
        <v>6</v>
      </c>
      <c r="S3146" t="s">
        <v>6</v>
      </c>
      <c r="T3146" t="s">
        <v>6</v>
      </c>
      <c r="U3146" t="s">
        <v>6</v>
      </c>
      <c r="V3146" t="s">
        <v>6</v>
      </c>
      <c r="W3146" t="s">
        <v>6</v>
      </c>
      <c r="X3146" t="s">
        <v>6</v>
      </c>
      <c r="Y3146" t="s">
        <v>6</v>
      </c>
      <c r="Z3146" t="s">
        <v>14822</v>
      </c>
      <c r="AA3146" t="s">
        <v>14822</v>
      </c>
      <c r="AB3146" t="s">
        <v>6</v>
      </c>
      <c r="AC3146" t="s">
        <v>14641</v>
      </c>
    </row>
    <row r="3147" spans="1:29" x14ac:dyDescent="0.3">
      <c r="A3147" t="s">
        <v>339</v>
      </c>
      <c r="B3147" s="35">
        <v>283</v>
      </c>
      <c r="C3147" t="s">
        <v>136</v>
      </c>
      <c r="D3147" s="35">
        <v>2018</v>
      </c>
      <c r="E3147" t="s">
        <v>3640</v>
      </c>
      <c r="F3147" s="34" t="s">
        <v>6</v>
      </c>
      <c r="G3147" s="34" t="s">
        <v>6</v>
      </c>
      <c r="H3147" s="34" t="s">
        <v>6</v>
      </c>
      <c r="I3147" s="34" t="s">
        <v>6</v>
      </c>
      <c r="J3147" s="34" t="s">
        <v>6</v>
      </c>
      <c r="K3147" s="34" t="s">
        <v>6</v>
      </c>
      <c r="L3147" s="34" t="s">
        <v>6</v>
      </c>
      <c r="M3147" s="34">
        <v>35.593190050504518</v>
      </c>
      <c r="N3147" s="34">
        <v>35.593190050504518</v>
      </c>
      <c r="O3147" s="34" t="s">
        <v>6</v>
      </c>
      <c r="P3147" s="34">
        <v>67.294169234630004</v>
      </c>
      <c r="Q3147" t="s">
        <v>6</v>
      </c>
      <c r="R3147" t="s">
        <v>6</v>
      </c>
      <c r="S3147" t="s">
        <v>6</v>
      </c>
      <c r="T3147" t="s">
        <v>6</v>
      </c>
      <c r="U3147" t="s">
        <v>6</v>
      </c>
      <c r="V3147" t="s">
        <v>6</v>
      </c>
      <c r="W3147" t="s">
        <v>6</v>
      </c>
      <c r="X3147" t="s">
        <v>6</v>
      </c>
      <c r="Y3147" t="s">
        <v>6</v>
      </c>
      <c r="Z3147" t="s">
        <v>14822</v>
      </c>
      <c r="AA3147" t="s">
        <v>14822</v>
      </c>
      <c r="AB3147" t="s">
        <v>6</v>
      </c>
      <c r="AC3147" t="s">
        <v>14641</v>
      </c>
    </row>
    <row r="3148" spans="1:29" x14ac:dyDescent="0.3">
      <c r="A3148" t="s">
        <v>339</v>
      </c>
      <c r="B3148" s="35">
        <v>283</v>
      </c>
      <c r="C3148" t="s">
        <v>136</v>
      </c>
      <c r="D3148" s="35">
        <v>2019</v>
      </c>
      <c r="E3148" t="s">
        <v>3641</v>
      </c>
      <c r="F3148" s="34" t="s">
        <v>6</v>
      </c>
      <c r="G3148" s="34" t="s">
        <v>6</v>
      </c>
      <c r="H3148" s="34" t="s">
        <v>6</v>
      </c>
      <c r="I3148" s="34" t="s">
        <v>6</v>
      </c>
      <c r="J3148" s="34" t="s">
        <v>6</v>
      </c>
      <c r="K3148" s="34" t="s">
        <v>6</v>
      </c>
      <c r="L3148" s="34" t="s">
        <v>6</v>
      </c>
      <c r="M3148" s="34">
        <v>39.862552271559778</v>
      </c>
      <c r="N3148" s="34">
        <v>39.862552271559778</v>
      </c>
      <c r="O3148" s="34" t="s">
        <v>6</v>
      </c>
      <c r="P3148" s="34">
        <v>69.721787532980002</v>
      </c>
      <c r="Q3148" t="s">
        <v>6</v>
      </c>
      <c r="R3148" t="s">
        <v>6</v>
      </c>
      <c r="S3148" t="s">
        <v>6</v>
      </c>
      <c r="T3148" t="s">
        <v>6</v>
      </c>
      <c r="U3148" t="s">
        <v>6</v>
      </c>
      <c r="V3148" t="s">
        <v>6</v>
      </c>
      <c r="W3148" t="s">
        <v>6</v>
      </c>
      <c r="X3148" t="s">
        <v>6</v>
      </c>
      <c r="Y3148" t="s">
        <v>6</v>
      </c>
      <c r="Z3148" t="s">
        <v>14822</v>
      </c>
      <c r="AA3148" t="s">
        <v>14822</v>
      </c>
      <c r="AB3148" t="s">
        <v>6</v>
      </c>
      <c r="AC3148" t="s">
        <v>14641</v>
      </c>
    </row>
    <row r="3149" spans="1:29" x14ac:dyDescent="0.3">
      <c r="A3149" t="s">
        <v>339</v>
      </c>
      <c r="B3149" s="35">
        <v>283</v>
      </c>
      <c r="C3149" t="s">
        <v>136</v>
      </c>
      <c r="D3149" s="35">
        <v>2020</v>
      </c>
      <c r="E3149" t="s">
        <v>3642</v>
      </c>
      <c r="F3149" s="34" t="s">
        <v>6</v>
      </c>
      <c r="G3149" s="34" t="s">
        <v>6</v>
      </c>
      <c r="H3149" s="34" t="s">
        <v>6</v>
      </c>
      <c r="I3149" s="34" t="s">
        <v>6</v>
      </c>
      <c r="J3149" s="34" t="s">
        <v>6</v>
      </c>
      <c r="K3149" s="34" t="s">
        <v>6</v>
      </c>
      <c r="L3149" s="34" t="s">
        <v>6</v>
      </c>
      <c r="M3149" s="34">
        <v>61.492879760379346</v>
      </c>
      <c r="N3149" s="34">
        <v>61.492879760379346</v>
      </c>
      <c r="O3149" s="34" t="s">
        <v>6</v>
      </c>
      <c r="P3149" s="34">
        <v>57.086836942410002</v>
      </c>
      <c r="Q3149" t="s">
        <v>6</v>
      </c>
      <c r="R3149" t="s">
        <v>6</v>
      </c>
      <c r="S3149" t="s">
        <v>6</v>
      </c>
      <c r="T3149" t="s">
        <v>6</v>
      </c>
      <c r="U3149" t="s">
        <v>6</v>
      </c>
      <c r="V3149" t="s">
        <v>6</v>
      </c>
      <c r="W3149" t="s">
        <v>6</v>
      </c>
      <c r="X3149" t="s">
        <v>6</v>
      </c>
      <c r="Y3149" t="s">
        <v>6</v>
      </c>
      <c r="Z3149" t="s">
        <v>14822</v>
      </c>
      <c r="AA3149" t="s">
        <v>14822</v>
      </c>
      <c r="AB3149" t="s">
        <v>6</v>
      </c>
      <c r="AC3149" t="s">
        <v>14641</v>
      </c>
    </row>
    <row r="3150" spans="1:29" x14ac:dyDescent="0.3">
      <c r="A3150" t="s">
        <v>339</v>
      </c>
      <c r="B3150" s="35">
        <v>283</v>
      </c>
      <c r="C3150" t="s">
        <v>136</v>
      </c>
      <c r="D3150" s="35">
        <v>2021</v>
      </c>
      <c r="E3150" t="s">
        <v>3643</v>
      </c>
      <c r="F3150" s="34" t="s">
        <v>6</v>
      </c>
      <c r="G3150" s="34" t="s">
        <v>6</v>
      </c>
      <c r="H3150" s="34" t="s">
        <v>6</v>
      </c>
      <c r="I3150" s="34" t="s">
        <v>6</v>
      </c>
      <c r="J3150" s="34" t="s">
        <v>6</v>
      </c>
      <c r="K3150" s="34" t="s">
        <v>6</v>
      </c>
      <c r="L3150" s="34" t="s">
        <v>6</v>
      </c>
      <c r="M3150" s="34">
        <v>54.403834186207689</v>
      </c>
      <c r="N3150" s="34">
        <v>54.403834186207689</v>
      </c>
      <c r="O3150" s="34" t="s">
        <v>6</v>
      </c>
      <c r="P3150" s="34">
        <v>67.406738051740007</v>
      </c>
      <c r="Q3150" t="s">
        <v>6</v>
      </c>
      <c r="R3150" t="s">
        <v>6</v>
      </c>
      <c r="S3150" t="s">
        <v>6</v>
      </c>
      <c r="T3150" t="s">
        <v>6</v>
      </c>
      <c r="U3150" t="s">
        <v>6</v>
      </c>
      <c r="V3150" t="s">
        <v>6</v>
      </c>
      <c r="W3150" t="s">
        <v>6</v>
      </c>
      <c r="X3150" t="s">
        <v>6</v>
      </c>
      <c r="Y3150" t="s">
        <v>6</v>
      </c>
      <c r="Z3150" t="s">
        <v>14822</v>
      </c>
      <c r="AA3150" t="s">
        <v>14822</v>
      </c>
      <c r="AB3150" t="s">
        <v>6</v>
      </c>
      <c r="AC3150" t="s">
        <v>14641</v>
      </c>
    </row>
    <row r="3151" spans="1:29" x14ac:dyDescent="0.3">
      <c r="A3151" t="s">
        <v>339</v>
      </c>
      <c r="B3151" s="35">
        <v>283</v>
      </c>
      <c r="C3151" t="s">
        <v>136</v>
      </c>
      <c r="D3151" s="35">
        <v>2022</v>
      </c>
      <c r="E3151" t="s">
        <v>3644</v>
      </c>
      <c r="F3151" s="34" t="s">
        <v>6</v>
      </c>
      <c r="G3151" s="34" t="s">
        <v>6</v>
      </c>
      <c r="H3151" s="34" t="s">
        <v>6</v>
      </c>
      <c r="I3151" s="34" t="s">
        <v>6</v>
      </c>
      <c r="J3151" s="34" t="s">
        <v>6</v>
      </c>
      <c r="K3151" s="34" t="s">
        <v>6</v>
      </c>
      <c r="L3151" s="34" t="s">
        <v>6</v>
      </c>
      <c r="M3151" s="34">
        <v>52.702151382089987</v>
      </c>
      <c r="N3151" s="34">
        <v>52.702151382089987</v>
      </c>
      <c r="O3151" s="34" t="s">
        <v>6</v>
      </c>
      <c r="P3151" s="34">
        <v>76.522511780619993</v>
      </c>
      <c r="Q3151" t="s">
        <v>6</v>
      </c>
      <c r="R3151" t="s">
        <v>6</v>
      </c>
      <c r="S3151" t="s">
        <v>6</v>
      </c>
      <c r="T3151" t="s">
        <v>6</v>
      </c>
      <c r="U3151" t="s">
        <v>6</v>
      </c>
      <c r="V3151" t="s">
        <v>6</v>
      </c>
      <c r="W3151" t="s">
        <v>6</v>
      </c>
      <c r="X3151" t="s">
        <v>6</v>
      </c>
      <c r="Y3151" t="s">
        <v>6</v>
      </c>
      <c r="Z3151" t="s">
        <v>14822</v>
      </c>
      <c r="AA3151" t="s">
        <v>14822</v>
      </c>
      <c r="AB3151" t="s">
        <v>6</v>
      </c>
      <c r="AC3151" t="s">
        <v>14641</v>
      </c>
    </row>
    <row r="3152" spans="1:29" x14ac:dyDescent="0.3">
      <c r="A3152" t="s">
        <v>339</v>
      </c>
      <c r="B3152" s="35">
        <v>283</v>
      </c>
      <c r="C3152" t="s">
        <v>136</v>
      </c>
      <c r="D3152" s="35">
        <v>2023</v>
      </c>
      <c r="E3152" t="s">
        <v>3645</v>
      </c>
      <c r="F3152" s="34" t="s">
        <v>6</v>
      </c>
      <c r="G3152" s="34" t="s">
        <v>6</v>
      </c>
      <c r="H3152" s="34" t="s">
        <v>6</v>
      </c>
      <c r="I3152" s="34" t="s">
        <v>6</v>
      </c>
      <c r="J3152" s="34" t="s">
        <v>6</v>
      </c>
      <c r="K3152" s="34" t="s">
        <v>6</v>
      </c>
      <c r="L3152" s="34" t="s">
        <v>6</v>
      </c>
      <c r="M3152" s="34">
        <v>51.493672522942887</v>
      </c>
      <c r="N3152" s="34">
        <v>51.493672522942887</v>
      </c>
      <c r="O3152" s="34" t="s">
        <v>6</v>
      </c>
      <c r="P3152" s="34">
        <v>83.382400004329995</v>
      </c>
      <c r="Q3152" t="s">
        <v>6</v>
      </c>
      <c r="R3152" t="s">
        <v>6</v>
      </c>
      <c r="S3152" t="s">
        <v>6</v>
      </c>
      <c r="T3152" t="s">
        <v>6</v>
      </c>
      <c r="U3152" t="s">
        <v>6</v>
      </c>
      <c r="V3152" t="s">
        <v>6</v>
      </c>
      <c r="W3152" t="s">
        <v>6</v>
      </c>
      <c r="X3152" t="s">
        <v>6</v>
      </c>
      <c r="Y3152" t="s">
        <v>6</v>
      </c>
      <c r="Z3152" t="s">
        <v>14822</v>
      </c>
      <c r="AA3152" t="s">
        <v>14822</v>
      </c>
      <c r="AB3152" t="s">
        <v>6</v>
      </c>
      <c r="AC3152" t="s">
        <v>14641</v>
      </c>
    </row>
    <row r="3153" spans="1:29" x14ac:dyDescent="0.3">
      <c r="A3153" t="s">
        <v>339</v>
      </c>
      <c r="B3153" s="35">
        <v>283</v>
      </c>
      <c r="C3153" t="s">
        <v>136</v>
      </c>
      <c r="D3153" s="35">
        <v>2024</v>
      </c>
      <c r="E3153" t="s">
        <v>14823</v>
      </c>
      <c r="F3153" s="34" t="s">
        <v>6</v>
      </c>
      <c r="G3153" s="34" t="s">
        <v>6</v>
      </c>
      <c r="H3153" s="34" t="s">
        <v>6</v>
      </c>
      <c r="I3153" s="34" t="s">
        <v>6</v>
      </c>
      <c r="J3153" s="34" t="s">
        <v>6</v>
      </c>
      <c r="K3153" s="34" t="s">
        <v>6</v>
      </c>
      <c r="L3153" s="34" t="s">
        <v>6</v>
      </c>
      <c r="M3153" s="34">
        <v>56.618902436308275</v>
      </c>
      <c r="N3153" s="34">
        <v>56.618902436308275</v>
      </c>
      <c r="O3153" s="34" t="s">
        <v>6</v>
      </c>
      <c r="P3153" s="34">
        <v>87.688100375753606</v>
      </c>
      <c r="Q3153" t="s">
        <v>6</v>
      </c>
      <c r="R3153" t="s">
        <v>6</v>
      </c>
      <c r="S3153" t="s">
        <v>6</v>
      </c>
      <c r="T3153" t="s">
        <v>6</v>
      </c>
      <c r="U3153" t="s">
        <v>6</v>
      </c>
      <c r="V3153" t="s">
        <v>6</v>
      </c>
      <c r="W3153" t="s">
        <v>6</v>
      </c>
      <c r="X3153" t="s">
        <v>6</v>
      </c>
      <c r="Y3153" t="s">
        <v>6</v>
      </c>
      <c r="Z3153" t="s">
        <v>14822</v>
      </c>
      <c r="AA3153" t="s">
        <v>14822</v>
      </c>
      <c r="AB3153" t="s">
        <v>6</v>
      </c>
      <c r="AC3153" t="s">
        <v>14641</v>
      </c>
    </row>
    <row r="3154" spans="1:29" x14ac:dyDescent="0.3">
      <c r="A3154" t="s">
        <v>339</v>
      </c>
      <c r="B3154" s="35">
        <v>288</v>
      </c>
      <c r="C3154" t="s">
        <v>137</v>
      </c>
      <c r="D3154" s="35">
        <v>1950</v>
      </c>
      <c r="E3154" t="s">
        <v>3646</v>
      </c>
      <c r="F3154" s="34" t="s">
        <v>6</v>
      </c>
      <c r="G3154" s="34" t="s">
        <v>6</v>
      </c>
      <c r="H3154" s="34" t="s">
        <v>6</v>
      </c>
      <c r="I3154" s="34" t="s">
        <v>6</v>
      </c>
      <c r="J3154" s="34" t="s">
        <v>6</v>
      </c>
      <c r="K3154" s="34" t="s">
        <v>6</v>
      </c>
      <c r="L3154" s="34" t="s">
        <v>6</v>
      </c>
      <c r="M3154" s="34" t="s">
        <v>6</v>
      </c>
      <c r="N3154" s="34" t="s">
        <v>6</v>
      </c>
      <c r="O3154" s="34" t="s">
        <v>6</v>
      </c>
      <c r="P3154" s="34" t="s">
        <v>6</v>
      </c>
      <c r="Q3154" t="s">
        <v>6</v>
      </c>
      <c r="R3154" t="s">
        <v>6</v>
      </c>
      <c r="S3154" t="s">
        <v>6</v>
      </c>
      <c r="T3154" t="s">
        <v>14824</v>
      </c>
      <c r="U3154" t="s">
        <v>14825</v>
      </c>
      <c r="V3154" t="s">
        <v>14826</v>
      </c>
      <c r="W3154" t="s">
        <v>14827</v>
      </c>
      <c r="X3154" t="s">
        <v>14827</v>
      </c>
      <c r="Y3154" t="s">
        <v>14828</v>
      </c>
      <c r="Z3154" t="s">
        <v>6</v>
      </c>
      <c r="AA3154" t="s">
        <v>6</v>
      </c>
      <c r="AB3154" t="s">
        <v>14829</v>
      </c>
      <c r="AC3154" t="s">
        <v>14830</v>
      </c>
    </row>
    <row r="3155" spans="1:29" x14ac:dyDescent="0.3">
      <c r="A3155" t="s">
        <v>339</v>
      </c>
      <c r="B3155" s="35">
        <v>288</v>
      </c>
      <c r="C3155" t="s">
        <v>137</v>
      </c>
      <c r="D3155" s="35">
        <v>1951</v>
      </c>
      <c r="E3155" t="s">
        <v>3647</v>
      </c>
      <c r="F3155" s="34" t="s">
        <v>6</v>
      </c>
      <c r="G3155" s="34" t="s">
        <v>6</v>
      </c>
      <c r="H3155" s="34" t="s">
        <v>6</v>
      </c>
      <c r="I3155" s="34" t="s">
        <v>6</v>
      </c>
      <c r="J3155" s="34" t="s">
        <v>6</v>
      </c>
      <c r="K3155" s="34" t="s">
        <v>6</v>
      </c>
      <c r="L3155" s="34" t="s">
        <v>6</v>
      </c>
      <c r="M3155" s="34" t="s">
        <v>6</v>
      </c>
      <c r="N3155" s="34" t="s">
        <v>6</v>
      </c>
      <c r="O3155" s="34" t="s">
        <v>6</v>
      </c>
      <c r="P3155" s="34">
        <v>2.5658605090205979</v>
      </c>
      <c r="Q3155" t="s">
        <v>6</v>
      </c>
      <c r="R3155" t="s">
        <v>6</v>
      </c>
      <c r="S3155" t="s">
        <v>6</v>
      </c>
      <c r="T3155" t="s">
        <v>14824</v>
      </c>
      <c r="U3155" t="s">
        <v>14825</v>
      </c>
      <c r="V3155" t="s">
        <v>14826</v>
      </c>
      <c r="W3155" t="s">
        <v>14827</v>
      </c>
      <c r="X3155" t="s">
        <v>14827</v>
      </c>
      <c r="Y3155" t="s">
        <v>14828</v>
      </c>
      <c r="Z3155" t="s">
        <v>6</v>
      </c>
      <c r="AA3155" t="s">
        <v>6</v>
      </c>
      <c r="AB3155" t="s">
        <v>14829</v>
      </c>
      <c r="AC3155" t="s">
        <v>14830</v>
      </c>
    </row>
    <row r="3156" spans="1:29" x14ac:dyDescent="0.3">
      <c r="A3156" t="s">
        <v>339</v>
      </c>
      <c r="B3156" s="35">
        <v>288</v>
      </c>
      <c r="C3156" t="s">
        <v>137</v>
      </c>
      <c r="D3156" s="35">
        <v>1952</v>
      </c>
      <c r="E3156" t="s">
        <v>3648</v>
      </c>
      <c r="F3156" s="34" t="s">
        <v>6</v>
      </c>
      <c r="G3156" s="34" t="s">
        <v>6</v>
      </c>
      <c r="H3156" s="34" t="s">
        <v>6</v>
      </c>
      <c r="I3156" s="34">
        <v>9.0489711631000969</v>
      </c>
      <c r="J3156" s="34" t="s">
        <v>6</v>
      </c>
      <c r="K3156" s="34" t="s">
        <v>6</v>
      </c>
      <c r="L3156" s="34" t="s">
        <v>6</v>
      </c>
      <c r="M3156" s="34" t="s">
        <v>6</v>
      </c>
      <c r="N3156" s="34" t="s">
        <v>6</v>
      </c>
      <c r="O3156" s="34" t="s">
        <v>6</v>
      </c>
      <c r="P3156" s="34">
        <v>4.6427409645116597</v>
      </c>
      <c r="Q3156" t="s">
        <v>6</v>
      </c>
      <c r="R3156" t="s">
        <v>6</v>
      </c>
      <c r="S3156" t="s">
        <v>6</v>
      </c>
      <c r="T3156" t="s">
        <v>14824</v>
      </c>
      <c r="U3156" t="s">
        <v>14825</v>
      </c>
      <c r="V3156" t="s">
        <v>14826</v>
      </c>
      <c r="W3156" t="s">
        <v>14827</v>
      </c>
      <c r="X3156" t="s">
        <v>14827</v>
      </c>
      <c r="Y3156" t="s">
        <v>14828</v>
      </c>
      <c r="Z3156" t="s">
        <v>6</v>
      </c>
      <c r="AA3156" t="s">
        <v>6</v>
      </c>
      <c r="AB3156" t="s">
        <v>14829</v>
      </c>
      <c r="AC3156" t="s">
        <v>14830</v>
      </c>
    </row>
    <row r="3157" spans="1:29" x14ac:dyDescent="0.3">
      <c r="A3157" t="s">
        <v>339</v>
      </c>
      <c r="B3157" s="35">
        <v>288</v>
      </c>
      <c r="C3157" t="s">
        <v>137</v>
      </c>
      <c r="D3157" s="35">
        <v>1953</v>
      </c>
      <c r="E3157" t="s">
        <v>3649</v>
      </c>
      <c r="F3157" s="34" t="s">
        <v>6</v>
      </c>
      <c r="G3157" s="34" t="s">
        <v>6</v>
      </c>
      <c r="H3157" s="34" t="s">
        <v>6</v>
      </c>
      <c r="I3157" s="34">
        <v>9.3597781700443026</v>
      </c>
      <c r="J3157" s="34" t="s">
        <v>6</v>
      </c>
      <c r="K3157" s="34" t="s">
        <v>6</v>
      </c>
      <c r="L3157" s="34" t="s">
        <v>6</v>
      </c>
      <c r="M3157" s="34" t="s">
        <v>6</v>
      </c>
      <c r="N3157" s="34" t="s">
        <v>6</v>
      </c>
      <c r="O3157" s="34" t="s">
        <v>6</v>
      </c>
      <c r="P3157" s="34">
        <v>8.2019570840653202</v>
      </c>
      <c r="Q3157" t="s">
        <v>6</v>
      </c>
      <c r="R3157" t="s">
        <v>6</v>
      </c>
      <c r="S3157" t="s">
        <v>6</v>
      </c>
      <c r="T3157" t="s">
        <v>14824</v>
      </c>
      <c r="U3157" t="s">
        <v>14825</v>
      </c>
      <c r="V3157" t="s">
        <v>14826</v>
      </c>
      <c r="W3157" t="s">
        <v>14827</v>
      </c>
      <c r="X3157" t="s">
        <v>14827</v>
      </c>
      <c r="Y3157" t="s">
        <v>14828</v>
      </c>
      <c r="Z3157" t="s">
        <v>6</v>
      </c>
      <c r="AA3157" t="s">
        <v>6</v>
      </c>
      <c r="AB3157" t="s">
        <v>14829</v>
      </c>
      <c r="AC3157" t="s">
        <v>14830</v>
      </c>
    </row>
    <row r="3158" spans="1:29" x14ac:dyDescent="0.3">
      <c r="A3158" t="s">
        <v>339</v>
      </c>
      <c r="B3158" s="35">
        <v>288</v>
      </c>
      <c r="C3158" t="s">
        <v>137</v>
      </c>
      <c r="D3158" s="35">
        <v>1954</v>
      </c>
      <c r="E3158" t="s">
        <v>3650</v>
      </c>
      <c r="F3158" s="34" t="s">
        <v>6</v>
      </c>
      <c r="G3158" s="34" t="s">
        <v>6</v>
      </c>
      <c r="H3158" s="34" t="s">
        <v>6</v>
      </c>
      <c r="I3158" s="34">
        <v>11.383898809950805</v>
      </c>
      <c r="J3158" s="34" t="s">
        <v>6</v>
      </c>
      <c r="K3158" s="34" t="s">
        <v>6</v>
      </c>
      <c r="L3158" s="34" t="s">
        <v>6</v>
      </c>
      <c r="M3158" s="34" t="s">
        <v>6</v>
      </c>
      <c r="N3158" s="34" t="s">
        <v>6</v>
      </c>
      <c r="O3158" s="34" t="s">
        <v>6</v>
      </c>
      <c r="P3158" s="34">
        <v>11.523749124815325</v>
      </c>
      <c r="Q3158" t="s">
        <v>6</v>
      </c>
      <c r="R3158" t="s">
        <v>6</v>
      </c>
      <c r="S3158" t="s">
        <v>6</v>
      </c>
      <c r="T3158" t="s">
        <v>14824</v>
      </c>
      <c r="U3158" t="s">
        <v>14825</v>
      </c>
      <c r="V3158" t="s">
        <v>14826</v>
      </c>
      <c r="W3158" t="s">
        <v>14827</v>
      </c>
      <c r="X3158" t="s">
        <v>14827</v>
      </c>
      <c r="Y3158" t="s">
        <v>14828</v>
      </c>
      <c r="Z3158" t="s">
        <v>6</v>
      </c>
      <c r="AA3158" t="s">
        <v>6</v>
      </c>
      <c r="AB3158" t="s">
        <v>14829</v>
      </c>
      <c r="AC3158" t="s">
        <v>14830</v>
      </c>
    </row>
    <row r="3159" spans="1:29" x14ac:dyDescent="0.3">
      <c r="A3159" t="s">
        <v>339</v>
      </c>
      <c r="B3159" s="35">
        <v>288</v>
      </c>
      <c r="C3159" t="s">
        <v>137</v>
      </c>
      <c r="D3159" s="35">
        <v>1955</v>
      </c>
      <c r="E3159" t="s">
        <v>3651</v>
      </c>
      <c r="F3159" s="34" t="s">
        <v>6</v>
      </c>
      <c r="G3159" s="34" t="s">
        <v>6</v>
      </c>
      <c r="H3159" s="34" t="s">
        <v>6</v>
      </c>
      <c r="I3159" s="34">
        <v>15.477207239560608</v>
      </c>
      <c r="J3159" s="34" t="s">
        <v>6</v>
      </c>
      <c r="K3159" s="34" t="s">
        <v>6</v>
      </c>
      <c r="L3159" s="34" t="s">
        <v>6</v>
      </c>
      <c r="M3159" s="34" t="s">
        <v>6</v>
      </c>
      <c r="N3159" s="34" t="s">
        <v>6</v>
      </c>
      <c r="O3159" s="34" t="s">
        <v>6</v>
      </c>
      <c r="P3159" s="34">
        <v>15.01640093827668</v>
      </c>
      <c r="Q3159" t="s">
        <v>6</v>
      </c>
      <c r="R3159" t="s">
        <v>6</v>
      </c>
      <c r="S3159" t="s">
        <v>6</v>
      </c>
      <c r="T3159" t="s">
        <v>14824</v>
      </c>
      <c r="U3159" t="s">
        <v>14825</v>
      </c>
      <c r="V3159" t="s">
        <v>14826</v>
      </c>
      <c r="W3159" t="s">
        <v>14827</v>
      </c>
      <c r="X3159" t="s">
        <v>14827</v>
      </c>
      <c r="Y3159" t="s">
        <v>14828</v>
      </c>
      <c r="Z3159" t="s">
        <v>6</v>
      </c>
      <c r="AA3159" t="s">
        <v>6</v>
      </c>
      <c r="AB3159" t="s">
        <v>14829</v>
      </c>
      <c r="AC3159" t="s">
        <v>14830</v>
      </c>
    </row>
    <row r="3160" spans="1:29" x14ac:dyDescent="0.3">
      <c r="A3160" t="s">
        <v>339</v>
      </c>
      <c r="B3160" s="35">
        <v>288</v>
      </c>
      <c r="C3160" t="s">
        <v>137</v>
      </c>
      <c r="D3160" s="35">
        <v>1956</v>
      </c>
      <c r="E3160" t="s">
        <v>3652</v>
      </c>
      <c r="F3160" s="34" t="s">
        <v>6</v>
      </c>
      <c r="G3160" s="34" t="s">
        <v>6</v>
      </c>
      <c r="H3160" s="34" t="s">
        <v>6</v>
      </c>
      <c r="I3160" s="34">
        <v>13.64382281077661</v>
      </c>
      <c r="J3160" s="34" t="s">
        <v>6</v>
      </c>
      <c r="K3160" s="34" t="s">
        <v>6</v>
      </c>
      <c r="L3160" s="34" t="s">
        <v>6</v>
      </c>
      <c r="M3160" s="34" t="s">
        <v>6</v>
      </c>
      <c r="N3160" s="34" t="s">
        <v>6</v>
      </c>
      <c r="O3160" s="34" t="s">
        <v>6</v>
      </c>
      <c r="P3160" s="34">
        <v>19.187090434506505</v>
      </c>
      <c r="Q3160" t="s">
        <v>6</v>
      </c>
      <c r="R3160" t="s">
        <v>6</v>
      </c>
      <c r="S3160" t="s">
        <v>6</v>
      </c>
      <c r="T3160" t="s">
        <v>14824</v>
      </c>
      <c r="U3160" t="s">
        <v>14825</v>
      </c>
      <c r="V3160" t="s">
        <v>14826</v>
      </c>
      <c r="W3160" t="s">
        <v>14827</v>
      </c>
      <c r="X3160" t="s">
        <v>14827</v>
      </c>
      <c r="Y3160" t="s">
        <v>14828</v>
      </c>
      <c r="Z3160" t="s">
        <v>6</v>
      </c>
      <c r="AA3160" t="s">
        <v>6</v>
      </c>
      <c r="AB3160" t="s">
        <v>14829</v>
      </c>
      <c r="AC3160" t="s">
        <v>14830</v>
      </c>
    </row>
    <row r="3161" spans="1:29" x14ac:dyDescent="0.3">
      <c r="A3161" t="s">
        <v>339</v>
      </c>
      <c r="B3161" s="35">
        <v>288</v>
      </c>
      <c r="C3161" t="s">
        <v>137</v>
      </c>
      <c r="D3161" s="35">
        <v>1957</v>
      </c>
      <c r="E3161" t="s">
        <v>3653</v>
      </c>
      <c r="F3161" s="34" t="s">
        <v>6</v>
      </c>
      <c r="G3161" s="34" t="s">
        <v>6</v>
      </c>
      <c r="H3161" s="34" t="s">
        <v>6</v>
      </c>
      <c r="I3161" s="34">
        <v>11.082167743063064</v>
      </c>
      <c r="J3161" s="34" t="s">
        <v>6</v>
      </c>
      <c r="K3161" s="34" t="s">
        <v>6</v>
      </c>
      <c r="L3161" s="34" t="s">
        <v>6</v>
      </c>
      <c r="M3161" s="34" t="s">
        <v>6</v>
      </c>
      <c r="N3161" s="34" t="s">
        <v>6</v>
      </c>
      <c r="O3161" s="34" t="s">
        <v>6</v>
      </c>
      <c r="P3161" s="34">
        <v>24.055157754566096</v>
      </c>
      <c r="Q3161" t="s">
        <v>6</v>
      </c>
      <c r="R3161" t="s">
        <v>6</v>
      </c>
      <c r="S3161" t="s">
        <v>6</v>
      </c>
      <c r="T3161" t="s">
        <v>14824</v>
      </c>
      <c r="U3161" t="s">
        <v>14825</v>
      </c>
      <c r="V3161" t="s">
        <v>14826</v>
      </c>
      <c r="W3161" t="s">
        <v>14827</v>
      </c>
      <c r="X3161" t="s">
        <v>14827</v>
      </c>
      <c r="Y3161" t="s">
        <v>14828</v>
      </c>
      <c r="Z3161" t="s">
        <v>6</v>
      </c>
      <c r="AA3161" t="s">
        <v>6</v>
      </c>
      <c r="AB3161" t="s">
        <v>14829</v>
      </c>
      <c r="AC3161" t="s">
        <v>14830</v>
      </c>
    </row>
    <row r="3162" spans="1:29" x14ac:dyDescent="0.3">
      <c r="A3162" t="s">
        <v>339</v>
      </c>
      <c r="B3162" s="35">
        <v>288</v>
      </c>
      <c r="C3162" t="s">
        <v>137</v>
      </c>
      <c r="D3162" s="35">
        <v>1958</v>
      </c>
      <c r="E3162" t="s">
        <v>3654</v>
      </c>
      <c r="F3162" s="34" t="s">
        <v>6</v>
      </c>
      <c r="G3162" s="34" t="s">
        <v>6</v>
      </c>
      <c r="H3162" s="34" t="s">
        <v>6</v>
      </c>
      <c r="I3162" s="34">
        <v>10.209118644978005</v>
      </c>
      <c r="J3162" s="34" t="s">
        <v>6</v>
      </c>
      <c r="K3162" s="34" t="s">
        <v>6</v>
      </c>
      <c r="L3162" s="34" t="s">
        <v>6</v>
      </c>
      <c r="M3162" s="34" t="s">
        <v>6</v>
      </c>
      <c r="N3162" s="34" t="s">
        <v>6</v>
      </c>
      <c r="O3162" s="34" t="s">
        <v>6</v>
      </c>
      <c r="P3162" s="34">
        <v>27.510735399962172</v>
      </c>
      <c r="Q3162" t="s">
        <v>6</v>
      </c>
      <c r="R3162" t="s">
        <v>6</v>
      </c>
      <c r="S3162" t="s">
        <v>6</v>
      </c>
      <c r="T3162" t="s">
        <v>14824</v>
      </c>
      <c r="U3162" t="s">
        <v>14825</v>
      </c>
      <c r="V3162" t="s">
        <v>14826</v>
      </c>
      <c r="W3162" t="s">
        <v>14827</v>
      </c>
      <c r="X3162" t="s">
        <v>14827</v>
      </c>
      <c r="Y3162" t="s">
        <v>14828</v>
      </c>
      <c r="Z3162" t="s">
        <v>6</v>
      </c>
      <c r="AA3162" t="s">
        <v>6</v>
      </c>
      <c r="AB3162" t="s">
        <v>14829</v>
      </c>
      <c r="AC3162" t="s">
        <v>14830</v>
      </c>
    </row>
    <row r="3163" spans="1:29" x14ac:dyDescent="0.3">
      <c r="A3163" t="s">
        <v>339</v>
      </c>
      <c r="B3163" s="35">
        <v>288</v>
      </c>
      <c r="C3163" t="s">
        <v>137</v>
      </c>
      <c r="D3163" s="35">
        <v>1959</v>
      </c>
      <c r="E3163" t="s">
        <v>3655</v>
      </c>
      <c r="F3163" s="34" t="s">
        <v>6</v>
      </c>
      <c r="G3163" s="34" t="s">
        <v>6</v>
      </c>
      <c r="H3163" s="34" t="s">
        <v>6</v>
      </c>
      <c r="I3163" s="34">
        <v>10.701202404652003</v>
      </c>
      <c r="J3163" s="34" t="s">
        <v>6</v>
      </c>
      <c r="K3163" s="34" t="s">
        <v>6</v>
      </c>
      <c r="L3163" s="34" t="s">
        <v>6</v>
      </c>
      <c r="M3163" s="34" t="s">
        <v>6</v>
      </c>
      <c r="N3163" s="34" t="s">
        <v>6</v>
      </c>
      <c r="O3163" s="34" t="s">
        <v>6</v>
      </c>
      <c r="P3163" s="34">
        <v>31.144876680671146</v>
      </c>
      <c r="Q3163" t="s">
        <v>6</v>
      </c>
      <c r="R3163" t="s">
        <v>6</v>
      </c>
      <c r="S3163" t="s">
        <v>6</v>
      </c>
      <c r="T3163" t="s">
        <v>14824</v>
      </c>
      <c r="U3163" t="s">
        <v>14825</v>
      </c>
      <c r="V3163" t="s">
        <v>14826</v>
      </c>
      <c r="W3163" t="s">
        <v>14827</v>
      </c>
      <c r="X3163" t="s">
        <v>14827</v>
      </c>
      <c r="Y3163" t="s">
        <v>14828</v>
      </c>
      <c r="Z3163" t="s">
        <v>6</v>
      </c>
      <c r="AA3163" t="s">
        <v>6</v>
      </c>
      <c r="AB3163" t="s">
        <v>14829</v>
      </c>
      <c r="AC3163" t="s">
        <v>14830</v>
      </c>
    </row>
    <row r="3164" spans="1:29" x14ac:dyDescent="0.3">
      <c r="A3164" t="s">
        <v>339</v>
      </c>
      <c r="B3164" s="35">
        <v>288</v>
      </c>
      <c r="C3164" t="s">
        <v>137</v>
      </c>
      <c r="D3164" s="35">
        <v>1960</v>
      </c>
      <c r="E3164" t="s">
        <v>3656</v>
      </c>
      <c r="F3164" s="34" t="s">
        <v>6</v>
      </c>
      <c r="G3164" s="34" t="s">
        <v>6</v>
      </c>
      <c r="H3164" s="34" t="s">
        <v>6</v>
      </c>
      <c r="I3164" s="34">
        <v>9.1492915247583007</v>
      </c>
      <c r="J3164" s="34" t="s">
        <v>6</v>
      </c>
      <c r="K3164" s="34" t="s">
        <v>6</v>
      </c>
      <c r="L3164" s="34" t="s">
        <v>6</v>
      </c>
      <c r="M3164" s="34" t="s">
        <v>6</v>
      </c>
      <c r="N3164" s="34" t="s">
        <v>6</v>
      </c>
      <c r="O3164" s="34" t="s">
        <v>6</v>
      </c>
      <c r="P3164" s="34">
        <v>37.105601160139315</v>
      </c>
      <c r="Q3164" t="s">
        <v>6</v>
      </c>
      <c r="R3164" t="s">
        <v>6</v>
      </c>
      <c r="S3164" t="s">
        <v>6</v>
      </c>
      <c r="T3164" t="s">
        <v>14824</v>
      </c>
      <c r="U3164" t="s">
        <v>14825</v>
      </c>
      <c r="V3164" t="s">
        <v>14826</v>
      </c>
      <c r="W3164" t="s">
        <v>14827</v>
      </c>
      <c r="X3164" t="s">
        <v>14827</v>
      </c>
      <c r="Y3164" t="s">
        <v>14828</v>
      </c>
      <c r="Z3164" t="s">
        <v>6</v>
      </c>
      <c r="AA3164" t="s">
        <v>6</v>
      </c>
      <c r="AB3164" t="s">
        <v>14829</v>
      </c>
      <c r="AC3164" t="s">
        <v>14830</v>
      </c>
    </row>
    <row r="3165" spans="1:29" x14ac:dyDescent="0.3">
      <c r="A3165" t="s">
        <v>339</v>
      </c>
      <c r="B3165" s="35">
        <v>288</v>
      </c>
      <c r="C3165" t="s">
        <v>137</v>
      </c>
      <c r="D3165" s="35">
        <v>1961</v>
      </c>
      <c r="E3165" t="s">
        <v>3657</v>
      </c>
      <c r="F3165" s="34" t="s">
        <v>6</v>
      </c>
      <c r="G3165" s="34" t="s">
        <v>6</v>
      </c>
      <c r="H3165" s="34" t="s">
        <v>6</v>
      </c>
      <c r="I3165" s="34">
        <v>5.1317433422100329</v>
      </c>
      <c r="J3165" s="34" t="s">
        <v>6</v>
      </c>
      <c r="K3165" s="34" t="s">
        <v>6</v>
      </c>
      <c r="L3165" s="34" t="s">
        <v>6</v>
      </c>
      <c r="M3165" s="34" t="s">
        <v>6</v>
      </c>
      <c r="N3165" s="34" t="s">
        <v>6</v>
      </c>
      <c r="O3165" s="34" t="s">
        <v>6</v>
      </c>
      <c r="P3165" s="34">
        <v>42.57538653233172</v>
      </c>
      <c r="Q3165" t="s">
        <v>6</v>
      </c>
      <c r="R3165" t="s">
        <v>6</v>
      </c>
      <c r="S3165" t="s">
        <v>6</v>
      </c>
      <c r="T3165" t="s">
        <v>14824</v>
      </c>
      <c r="U3165" t="s">
        <v>14825</v>
      </c>
      <c r="V3165" t="s">
        <v>14826</v>
      </c>
      <c r="W3165" t="s">
        <v>14827</v>
      </c>
      <c r="X3165" t="s">
        <v>14827</v>
      </c>
      <c r="Y3165" t="s">
        <v>14828</v>
      </c>
      <c r="Z3165" t="s">
        <v>6</v>
      </c>
      <c r="AA3165" t="s">
        <v>6</v>
      </c>
      <c r="AB3165" t="s">
        <v>14829</v>
      </c>
      <c r="AC3165" t="s">
        <v>14830</v>
      </c>
    </row>
    <row r="3166" spans="1:29" x14ac:dyDescent="0.3">
      <c r="A3166" t="s">
        <v>339</v>
      </c>
      <c r="B3166" s="35">
        <v>288</v>
      </c>
      <c r="C3166" t="s">
        <v>137</v>
      </c>
      <c r="D3166" s="35">
        <v>1962</v>
      </c>
      <c r="E3166" t="s">
        <v>3658</v>
      </c>
      <c r="F3166" s="34" t="s">
        <v>6</v>
      </c>
      <c r="G3166" s="34" t="s">
        <v>6</v>
      </c>
      <c r="H3166" s="34" t="s">
        <v>6</v>
      </c>
      <c r="I3166" s="34">
        <v>6.0558357774824279</v>
      </c>
      <c r="J3166" s="34" t="s">
        <v>6</v>
      </c>
      <c r="K3166" s="34" t="s">
        <v>6</v>
      </c>
      <c r="L3166" s="34" t="s">
        <v>6</v>
      </c>
      <c r="M3166" s="34" t="s">
        <v>6</v>
      </c>
      <c r="N3166" s="34" t="s">
        <v>6</v>
      </c>
      <c r="O3166" s="34" t="s">
        <v>6</v>
      </c>
      <c r="P3166" s="34">
        <v>46.687653778772379</v>
      </c>
      <c r="Q3166" t="s">
        <v>6</v>
      </c>
      <c r="R3166" t="s">
        <v>6</v>
      </c>
      <c r="S3166" t="s">
        <v>6</v>
      </c>
      <c r="T3166" t="s">
        <v>14824</v>
      </c>
      <c r="U3166" t="s">
        <v>14825</v>
      </c>
      <c r="V3166" t="s">
        <v>14826</v>
      </c>
      <c r="W3166" t="s">
        <v>14827</v>
      </c>
      <c r="X3166" t="s">
        <v>14827</v>
      </c>
      <c r="Y3166" t="s">
        <v>14828</v>
      </c>
      <c r="Z3166" t="s">
        <v>6</v>
      </c>
      <c r="AA3166" t="s">
        <v>6</v>
      </c>
      <c r="AB3166" t="s">
        <v>14829</v>
      </c>
      <c r="AC3166" t="s">
        <v>14830</v>
      </c>
    </row>
    <row r="3167" spans="1:29" x14ac:dyDescent="0.3">
      <c r="A3167" t="s">
        <v>339</v>
      </c>
      <c r="B3167" s="35">
        <v>288</v>
      </c>
      <c r="C3167" t="s">
        <v>137</v>
      </c>
      <c r="D3167" s="35">
        <v>1963</v>
      </c>
      <c r="E3167" t="s">
        <v>3659</v>
      </c>
      <c r="F3167" s="34" t="s">
        <v>6</v>
      </c>
      <c r="G3167" s="34" t="s">
        <v>6</v>
      </c>
      <c r="H3167" s="34" t="s">
        <v>6</v>
      </c>
      <c r="I3167" s="34">
        <v>7.1372808120013804</v>
      </c>
      <c r="J3167" s="34" t="s">
        <v>6</v>
      </c>
      <c r="K3167" s="34" t="s">
        <v>6</v>
      </c>
      <c r="L3167" s="34" t="s">
        <v>6</v>
      </c>
      <c r="M3167" s="34" t="s">
        <v>6</v>
      </c>
      <c r="N3167" s="34" t="s">
        <v>6</v>
      </c>
      <c r="O3167" s="34" t="s">
        <v>6</v>
      </c>
      <c r="P3167" s="34">
        <v>49.3857203084766</v>
      </c>
      <c r="Q3167" t="s">
        <v>6</v>
      </c>
      <c r="R3167" t="s">
        <v>6</v>
      </c>
      <c r="S3167" t="s">
        <v>6</v>
      </c>
      <c r="T3167" t="s">
        <v>14824</v>
      </c>
      <c r="U3167" t="s">
        <v>14825</v>
      </c>
      <c r="V3167" t="s">
        <v>14826</v>
      </c>
      <c r="W3167" t="s">
        <v>14827</v>
      </c>
      <c r="X3167" t="s">
        <v>14827</v>
      </c>
      <c r="Y3167" t="s">
        <v>14828</v>
      </c>
      <c r="Z3167" t="s">
        <v>6</v>
      </c>
      <c r="AA3167" t="s">
        <v>6</v>
      </c>
      <c r="AB3167" t="s">
        <v>14829</v>
      </c>
      <c r="AC3167" t="s">
        <v>14830</v>
      </c>
    </row>
    <row r="3168" spans="1:29" x14ac:dyDescent="0.3">
      <c r="A3168" t="s">
        <v>339</v>
      </c>
      <c r="B3168" s="35">
        <v>288</v>
      </c>
      <c r="C3168" t="s">
        <v>137</v>
      </c>
      <c r="D3168" s="35">
        <v>1964</v>
      </c>
      <c r="E3168" t="s">
        <v>3660</v>
      </c>
      <c r="F3168" s="34" t="s">
        <v>6</v>
      </c>
      <c r="G3168" s="34" t="s">
        <v>6</v>
      </c>
      <c r="H3168" s="34" t="s">
        <v>6</v>
      </c>
      <c r="I3168" s="34">
        <v>8.733326807338317</v>
      </c>
      <c r="J3168" s="34" t="s">
        <v>6</v>
      </c>
      <c r="K3168" s="34" t="s">
        <v>6</v>
      </c>
      <c r="L3168" s="34" t="s">
        <v>6</v>
      </c>
      <c r="M3168" s="34" t="s">
        <v>6</v>
      </c>
      <c r="N3168" s="34" t="s">
        <v>6</v>
      </c>
      <c r="O3168" s="34" t="s">
        <v>6</v>
      </c>
      <c r="P3168" s="34">
        <v>52.232562405897099</v>
      </c>
      <c r="Q3168" t="s">
        <v>6</v>
      </c>
      <c r="R3168" t="s">
        <v>6</v>
      </c>
      <c r="S3168" t="s">
        <v>6</v>
      </c>
      <c r="T3168" t="s">
        <v>14824</v>
      </c>
      <c r="U3168" t="s">
        <v>14825</v>
      </c>
      <c r="V3168" t="s">
        <v>14826</v>
      </c>
      <c r="W3168" t="s">
        <v>14827</v>
      </c>
      <c r="X3168" t="s">
        <v>14827</v>
      </c>
      <c r="Y3168" t="s">
        <v>14828</v>
      </c>
      <c r="Z3168" t="s">
        <v>6</v>
      </c>
      <c r="AA3168" t="s">
        <v>6</v>
      </c>
      <c r="AB3168" t="s">
        <v>14829</v>
      </c>
      <c r="AC3168" t="s">
        <v>14830</v>
      </c>
    </row>
    <row r="3169" spans="1:29" x14ac:dyDescent="0.3">
      <c r="A3169" t="s">
        <v>339</v>
      </c>
      <c r="B3169" s="35">
        <v>288</v>
      </c>
      <c r="C3169" t="s">
        <v>137</v>
      </c>
      <c r="D3169" s="35">
        <v>1965</v>
      </c>
      <c r="E3169" t="s">
        <v>3661</v>
      </c>
      <c r="F3169" s="34" t="s">
        <v>6</v>
      </c>
      <c r="G3169" s="34" t="s">
        <v>6</v>
      </c>
      <c r="H3169" s="34" t="s">
        <v>6</v>
      </c>
      <c r="I3169" s="34">
        <v>10.35399226204914</v>
      </c>
      <c r="J3169" s="34" t="s">
        <v>6</v>
      </c>
      <c r="K3169" s="34" t="s">
        <v>6</v>
      </c>
      <c r="L3169" s="34" t="s">
        <v>6</v>
      </c>
      <c r="M3169" s="34" t="s">
        <v>6</v>
      </c>
      <c r="N3169" s="34" t="s">
        <v>6</v>
      </c>
      <c r="O3169" s="34" t="s">
        <v>6</v>
      </c>
      <c r="P3169" s="34">
        <v>57.314562754282797</v>
      </c>
      <c r="Q3169" t="s">
        <v>6</v>
      </c>
      <c r="R3169" t="s">
        <v>6</v>
      </c>
      <c r="S3169" t="s">
        <v>6</v>
      </c>
      <c r="T3169" t="s">
        <v>14824</v>
      </c>
      <c r="U3169" t="s">
        <v>14825</v>
      </c>
      <c r="V3169" t="s">
        <v>14826</v>
      </c>
      <c r="W3169" t="s">
        <v>14827</v>
      </c>
      <c r="X3169" t="s">
        <v>14827</v>
      </c>
      <c r="Y3169" t="s">
        <v>14828</v>
      </c>
      <c r="Z3169" t="s">
        <v>6</v>
      </c>
      <c r="AA3169" t="s">
        <v>6</v>
      </c>
      <c r="AB3169" t="s">
        <v>14829</v>
      </c>
      <c r="AC3169" t="s">
        <v>14830</v>
      </c>
    </row>
    <row r="3170" spans="1:29" x14ac:dyDescent="0.3">
      <c r="A3170" t="s">
        <v>339</v>
      </c>
      <c r="B3170" s="35">
        <v>288</v>
      </c>
      <c r="C3170" t="s">
        <v>137</v>
      </c>
      <c r="D3170" s="35">
        <v>1966</v>
      </c>
      <c r="E3170" t="s">
        <v>3662</v>
      </c>
      <c r="F3170" s="34" t="s">
        <v>6</v>
      </c>
      <c r="G3170" s="34" t="s">
        <v>6</v>
      </c>
      <c r="H3170" s="34" t="s">
        <v>6</v>
      </c>
      <c r="I3170" s="34">
        <v>12.956431861463624</v>
      </c>
      <c r="J3170" s="34" t="s">
        <v>6</v>
      </c>
      <c r="K3170" s="34" t="s">
        <v>6</v>
      </c>
      <c r="L3170" s="34" t="s">
        <v>6</v>
      </c>
      <c r="M3170" s="34" t="s">
        <v>6</v>
      </c>
      <c r="N3170" s="34" t="s">
        <v>6</v>
      </c>
      <c r="O3170" s="34" t="s">
        <v>6</v>
      </c>
      <c r="P3170" s="34">
        <v>59.6577150806296</v>
      </c>
      <c r="Q3170" t="s">
        <v>6</v>
      </c>
      <c r="R3170" t="s">
        <v>6</v>
      </c>
      <c r="S3170" t="s">
        <v>6</v>
      </c>
      <c r="T3170" t="s">
        <v>14824</v>
      </c>
      <c r="U3170" t="s">
        <v>14825</v>
      </c>
      <c r="V3170" t="s">
        <v>14826</v>
      </c>
      <c r="W3170" t="s">
        <v>14827</v>
      </c>
      <c r="X3170" t="s">
        <v>14827</v>
      </c>
      <c r="Y3170" t="s">
        <v>14828</v>
      </c>
      <c r="Z3170" t="s">
        <v>6</v>
      </c>
      <c r="AA3170" t="s">
        <v>6</v>
      </c>
      <c r="AB3170" t="s">
        <v>14829</v>
      </c>
      <c r="AC3170" t="s">
        <v>14830</v>
      </c>
    </row>
    <row r="3171" spans="1:29" x14ac:dyDescent="0.3">
      <c r="A3171" t="s">
        <v>339</v>
      </c>
      <c r="B3171" s="35">
        <v>288</v>
      </c>
      <c r="C3171" t="s">
        <v>137</v>
      </c>
      <c r="D3171" s="35">
        <v>1967</v>
      </c>
      <c r="E3171" t="s">
        <v>3663</v>
      </c>
      <c r="F3171" s="34" t="s">
        <v>6</v>
      </c>
      <c r="G3171" s="34" t="s">
        <v>6</v>
      </c>
      <c r="H3171" s="34" t="s">
        <v>6</v>
      </c>
      <c r="I3171" s="34">
        <v>15.934241663272617</v>
      </c>
      <c r="J3171" s="34" t="s">
        <v>6</v>
      </c>
      <c r="K3171" s="34" t="s">
        <v>6</v>
      </c>
      <c r="L3171" s="34" t="s">
        <v>6</v>
      </c>
      <c r="M3171" s="34" t="s">
        <v>6</v>
      </c>
      <c r="N3171" s="34" t="s">
        <v>6</v>
      </c>
      <c r="O3171" s="34" t="s">
        <v>6</v>
      </c>
      <c r="P3171" s="34">
        <v>64.318056769383801</v>
      </c>
      <c r="Q3171" t="s">
        <v>6</v>
      </c>
      <c r="R3171" t="s">
        <v>6</v>
      </c>
      <c r="S3171" t="s">
        <v>6</v>
      </c>
      <c r="T3171" t="s">
        <v>14824</v>
      </c>
      <c r="U3171" t="s">
        <v>14825</v>
      </c>
      <c r="V3171" t="s">
        <v>14826</v>
      </c>
      <c r="W3171" t="s">
        <v>14827</v>
      </c>
      <c r="X3171" t="s">
        <v>14827</v>
      </c>
      <c r="Y3171" t="s">
        <v>14828</v>
      </c>
      <c r="Z3171" t="s">
        <v>6</v>
      </c>
      <c r="AA3171" t="s">
        <v>6</v>
      </c>
      <c r="AB3171" t="s">
        <v>14829</v>
      </c>
      <c r="AC3171" t="s">
        <v>14830</v>
      </c>
    </row>
    <row r="3172" spans="1:29" x14ac:dyDescent="0.3">
      <c r="A3172" t="s">
        <v>339</v>
      </c>
      <c r="B3172" s="35">
        <v>288</v>
      </c>
      <c r="C3172" t="s">
        <v>137</v>
      </c>
      <c r="D3172" s="35">
        <v>1968</v>
      </c>
      <c r="E3172" t="s">
        <v>3664</v>
      </c>
      <c r="F3172" s="34" t="s">
        <v>6</v>
      </c>
      <c r="G3172" s="34" t="s">
        <v>6</v>
      </c>
      <c r="H3172" s="34" t="s">
        <v>6</v>
      </c>
      <c r="I3172" s="34">
        <v>18.28497201227318</v>
      </c>
      <c r="J3172" s="34" t="s">
        <v>6</v>
      </c>
      <c r="K3172" s="34" t="s">
        <v>6</v>
      </c>
      <c r="L3172" s="34" t="s">
        <v>6</v>
      </c>
      <c r="M3172" s="34" t="s">
        <v>6</v>
      </c>
      <c r="N3172" s="34" t="s">
        <v>6</v>
      </c>
      <c r="O3172" s="34" t="s">
        <v>6</v>
      </c>
      <c r="P3172" s="34">
        <v>67.135482904475694</v>
      </c>
      <c r="Q3172" t="s">
        <v>6</v>
      </c>
      <c r="R3172" t="s">
        <v>6</v>
      </c>
      <c r="S3172" t="s">
        <v>6</v>
      </c>
      <c r="T3172" t="s">
        <v>14824</v>
      </c>
      <c r="U3172" t="s">
        <v>14825</v>
      </c>
      <c r="V3172" t="s">
        <v>14826</v>
      </c>
      <c r="W3172" t="s">
        <v>14827</v>
      </c>
      <c r="X3172" t="s">
        <v>14827</v>
      </c>
      <c r="Y3172" t="s">
        <v>14828</v>
      </c>
      <c r="Z3172" t="s">
        <v>6</v>
      </c>
      <c r="AA3172" t="s">
        <v>6</v>
      </c>
      <c r="AB3172" t="s">
        <v>14829</v>
      </c>
      <c r="AC3172" t="s">
        <v>14830</v>
      </c>
    </row>
    <row r="3173" spans="1:29" x14ac:dyDescent="0.3">
      <c r="A3173" t="s">
        <v>339</v>
      </c>
      <c r="B3173" s="35">
        <v>288</v>
      </c>
      <c r="C3173" t="s">
        <v>137</v>
      </c>
      <c r="D3173" s="35">
        <v>1969</v>
      </c>
      <c r="E3173" t="s">
        <v>3665</v>
      </c>
      <c r="F3173" s="34" t="s">
        <v>6</v>
      </c>
      <c r="G3173" s="34" t="s">
        <v>6</v>
      </c>
      <c r="H3173" s="34" t="s">
        <v>6</v>
      </c>
      <c r="I3173" s="34">
        <v>21.568917303643978</v>
      </c>
      <c r="J3173" s="34" t="s">
        <v>6</v>
      </c>
      <c r="K3173" s="34" t="s">
        <v>6</v>
      </c>
      <c r="L3173" s="34" t="s">
        <v>6</v>
      </c>
      <c r="M3173" s="34" t="s">
        <v>6</v>
      </c>
      <c r="N3173" s="34" t="s">
        <v>6</v>
      </c>
      <c r="O3173" s="34" t="s">
        <v>6</v>
      </c>
      <c r="P3173" s="34">
        <v>71.165931521734194</v>
      </c>
      <c r="Q3173" t="s">
        <v>6</v>
      </c>
      <c r="R3173" t="s">
        <v>6</v>
      </c>
      <c r="S3173" t="s">
        <v>6</v>
      </c>
      <c r="T3173" t="s">
        <v>14824</v>
      </c>
      <c r="U3173" t="s">
        <v>14825</v>
      </c>
      <c r="V3173" t="s">
        <v>14826</v>
      </c>
      <c r="W3173" t="s">
        <v>14827</v>
      </c>
      <c r="X3173" t="s">
        <v>14827</v>
      </c>
      <c r="Y3173" t="s">
        <v>14828</v>
      </c>
      <c r="Z3173" t="s">
        <v>6</v>
      </c>
      <c r="AA3173" t="s">
        <v>6</v>
      </c>
      <c r="AB3173" t="s">
        <v>14829</v>
      </c>
      <c r="AC3173" t="s">
        <v>14830</v>
      </c>
    </row>
    <row r="3174" spans="1:29" x14ac:dyDescent="0.3">
      <c r="A3174" t="s">
        <v>339</v>
      </c>
      <c r="B3174" s="35">
        <v>288</v>
      </c>
      <c r="C3174" t="s">
        <v>137</v>
      </c>
      <c r="D3174" s="35">
        <v>1970</v>
      </c>
      <c r="E3174" t="s">
        <v>3666</v>
      </c>
      <c r="F3174" s="34" t="s">
        <v>6</v>
      </c>
      <c r="G3174" s="34" t="s">
        <v>6</v>
      </c>
      <c r="H3174" s="34" t="s">
        <v>6</v>
      </c>
      <c r="I3174" s="34">
        <v>24.431437904346151</v>
      </c>
      <c r="J3174" s="34" t="s">
        <v>6</v>
      </c>
      <c r="K3174" s="34" t="s">
        <v>6</v>
      </c>
      <c r="L3174" s="34" t="s">
        <v>6</v>
      </c>
      <c r="M3174" s="34" t="s">
        <v>6</v>
      </c>
      <c r="N3174" s="34" t="s">
        <v>6</v>
      </c>
      <c r="O3174" s="34">
        <v>33.800400114316737</v>
      </c>
      <c r="P3174" s="34">
        <v>73.4015377665025</v>
      </c>
      <c r="Q3174" t="s">
        <v>6</v>
      </c>
      <c r="R3174" t="s">
        <v>6</v>
      </c>
      <c r="S3174" t="s">
        <v>6</v>
      </c>
      <c r="T3174" t="s">
        <v>14824</v>
      </c>
      <c r="U3174" t="s">
        <v>14825</v>
      </c>
      <c r="V3174" t="s">
        <v>14826</v>
      </c>
      <c r="W3174" t="s">
        <v>14827</v>
      </c>
      <c r="X3174" t="s">
        <v>14827</v>
      </c>
      <c r="Y3174" t="s">
        <v>14828</v>
      </c>
      <c r="Z3174" t="s">
        <v>6</v>
      </c>
      <c r="AA3174" t="s">
        <v>6</v>
      </c>
      <c r="AB3174" t="s">
        <v>14829</v>
      </c>
      <c r="AC3174" t="s">
        <v>14830</v>
      </c>
    </row>
    <row r="3175" spans="1:29" x14ac:dyDescent="0.3">
      <c r="A3175" t="s">
        <v>339</v>
      </c>
      <c r="B3175" s="35">
        <v>288</v>
      </c>
      <c r="C3175" t="s">
        <v>137</v>
      </c>
      <c r="D3175" s="35">
        <v>1971</v>
      </c>
      <c r="E3175" t="s">
        <v>3667</v>
      </c>
      <c r="F3175" s="34" t="s">
        <v>6</v>
      </c>
      <c r="G3175" s="34" t="s">
        <v>6</v>
      </c>
      <c r="H3175" s="34" t="s">
        <v>6</v>
      </c>
      <c r="I3175" s="34">
        <v>24.743504210073144</v>
      </c>
      <c r="J3175" s="34" t="s">
        <v>6</v>
      </c>
      <c r="K3175" s="34" t="s">
        <v>6</v>
      </c>
      <c r="L3175" s="34" t="s">
        <v>6</v>
      </c>
      <c r="M3175" s="34" t="s">
        <v>6</v>
      </c>
      <c r="N3175" s="34" t="s">
        <v>6</v>
      </c>
      <c r="O3175" s="34">
        <v>34.525603124216303</v>
      </c>
      <c r="P3175" s="34">
        <v>81.064147833481996</v>
      </c>
      <c r="Q3175" t="s">
        <v>6</v>
      </c>
      <c r="R3175" t="s">
        <v>6</v>
      </c>
      <c r="S3175" t="s">
        <v>6</v>
      </c>
      <c r="T3175" t="s">
        <v>14824</v>
      </c>
      <c r="U3175" t="s">
        <v>14825</v>
      </c>
      <c r="V3175" t="s">
        <v>14826</v>
      </c>
      <c r="W3175" t="s">
        <v>14827</v>
      </c>
      <c r="X3175" t="s">
        <v>14827</v>
      </c>
      <c r="Y3175" t="s">
        <v>14828</v>
      </c>
      <c r="Z3175" t="s">
        <v>6</v>
      </c>
      <c r="AA3175" t="s">
        <v>6</v>
      </c>
      <c r="AB3175" t="s">
        <v>14829</v>
      </c>
      <c r="AC3175" t="s">
        <v>14830</v>
      </c>
    </row>
    <row r="3176" spans="1:29" x14ac:dyDescent="0.3">
      <c r="A3176" t="s">
        <v>339</v>
      </c>
      <c r="B3176" s="35">
        <v>288</v>
      </c>
      <c r="C3176" t="s">
        <v>137</v>
      </c>
      <c r="D3176" s="35">
        <v>1972</v>
      </c>
      <c r="E3176" t="s">
        <v>3668</v>
      </c>
      <c r="F3176" s="34" t="s">
        <v>6</v>
      </c>
      <c r="G3176" s="34" t="s">
        <v>6</v>
      </c>
      <c r="H3176" s="34" t="s">
        <v>6</v>
      </c>
      <c r="I3176" s="34">
        <v>23.973208722927481</v>
      </c>
      <c r="J3176" s="34" t="s">
        <v>6</v>
      </c>
      <c r="K3176" s="34" t="s">
        <v>6</v>
      </c>
      <c r="L3176" s="34" t="s">
        <v>6</v>
      </c>
      <c r="M3176" s="34" t="s">
        <v>6</v>
      </c>
      <c r="N3176" s="34" t="s">
        <v>6</v>
      </c>
      <c r="O3176" s="34">
        <v>34.389265528871405</v>
      </c>
      <c r="P3176" s="34">
        <v>94.510178700157198</v>
      </c>
      <c r="Q3176" t="s">
        <v>6</v>
      </c>
      <c r="R3176" t="s">
        <v>6</v>
      </c>
      <c r="S3176" t="s">
        <v>6</v>
      </c>
      <c r="T3176" t="s">
        <v>14824</v>
      </c>
      <c r="U3176" t="s">
        <v>14825</v>
      </c>
      <c r="V3176" t="s">
        <v>14826</v>
      </c>
      <c r="W3176" t="s">
        <v>14827</v>
      </c>
      <c r="X3176" t="s">
        <v>14827</v>
      </c>
      <c r="Y3176" t="s">
        <v>14828</v>
      </c>
      <c r="Z3176" t="s">
        <v>6</v>
      </c>
      <c r="AA3176" t="s">
        <v>6</v>
      </c>
      <c r="AB3176" t="s">
        <v>14829</v>
      </c>
      <c r="AC3176" t="s">
        <v>14830</v>
      </c>
    </row>
    <row r="3177" spans="1:29" x14ac:dyDescent="0.3">
      <c r="A3177" t="s">
        <v>339</v>
      </c>
      <c r="B3177" s="35">
        <v>288</v>
      </c>
      <c r="C3177" t="s">
        <v>137</v>
      </c>
      <c r="D3177" s="35">
        <v>1973</v>
      </c>
      <c r="E3177" t="s">
        <v>3669</v>
      </c>
      <c r="F3177" s="34" t="s">
        <v>6</v>
      </c>
      <c r="G3177" s="34" t="s">
        <v>6</v>
      </c>
      <c r="H3177" s="34" t="s">
        <v>6</v>
      </c>
      <c r="I3177" s="34">
        <v>24.302781964037333</v>
      </c>
      <c r="J3177" s="34" t="s">
        <v>6</v>
      </c>
      <c r="K3177" s="34" t="s">
        <v>6</v>
      </c>
      <c r="L3177" s="34" t="s">
        <v>6</v>
      </c>
      <c r="M3177" s="34" t="s">
        <v>6</v>
      </c>
      <c r="N3177" s="34" t="s">
        <v>6</v>
      </c>
      <c r="O3177" s="34">
        <v>31.831868873911688</v>
      </c>
      <c r="P3177" s="34">
        <v>113.98630264669301</v>
      </c>
      <c r="Q3177" t="s">
        <v>6</v>
      </c>
      <c r="R3177" t="s">
        <v>6</v>
      </c>
      <c r="S3177" t="s">
        <v>6</v>
      </c>
      <c r="T3177" t="s">
        <v>14824</v>
      </c>
      <c r="U3177" t="s">
        <v>14825</v>
      </c>
      <c r="V3177" t="s">
        <v>14826</v>
      </c>
      <c r="W3177" t="s">
        <v>14827</v>
      </c>
      <c r="X3177" t="s">
        <v>14827</v>
      </c>
      <c r="Y3177" t="s">
        <v>14828</v>
      </c>
      <c r="Z3177" t="s">
        <v>6</v>
      </c>
      <c r="AA3177" t="s">
        <v>6</v>
      </c>
      <c r="AB3177" t="s">
        <v>14829</v>
      </c>
      <c r="AC3177" t="s">
        <v>14830</v>
      </c>
    </row>
    <row r="3178" spans="1:29" x14ac:dyDescent="0.3">
      <c r="A3178" t="s">
        <v>339</v>
      </c>
      <c r="B3178" s="35">
        <v>288</v>
      </c>
      <c r="C3178" t="s">
        <v>137</v>
      </c>
      <c r="D3178" s="35">
        <v>1974</v>
      </c>
      <c r="E3178" t="s">
        <v>3670</v>
      </c>
      <c r="F3178" s="34" t="s">
        <v>6</v>
      </c>
      <c r="G3178" s="34" t="s">
        <v>6</v>
      </c>
      <c r="H3178" s="34" t="s">
        <v>6</v>
      </c>
      <c r="I3178" s="34">
        <v>21.186707780552887</v>
      </c>
      <c r="J3178" s="34" t="s">
        <v>6</v>
      </c>
      <c r="K3178" s="34" t="s">
        <v>6</v>
      </c>
      <c r="L3178" s="34" t="s">
        <v>6</v>
      </c>
      <c r="M3178" s="34" t="s">
        <v>6</v>
      </c>
      <c r="N3178" s="34" t="s">
        <v>6</v>
      </c>
      <c r="O3178" s="34">
        <v>25.30307681781413</v>
      </c>
      <c r="P3178" s="34">
        <v>154.43920572011899</v>
      </c>
      <c r="Q3178" t="s">
        <v>6</v>
      </c>
      <c r="R3178" t="s">
        <v>6</v>
      </c>
      <c r="S3178" t="s">
        <v>6</v>
      </c>
      <c r="T3178" t="s">
        <v>14824</v>
      </c>
      <c r="U3178" t="s">
        <v>14825</v>
      </c>
      <c r="V3178" t="s">
        <v>14826</v>
      </c>
      <c r="W3178" t="s">
        <v>14827</v>
      </c>
      <c r="X3178" t="s">
        <v>14827</v>
      </c>
      <c r="Y3178" t="s">
        <v>14828</v>
      </c>
      <c r="Z3178" t="s">
        <v>6</v>
      </c>
      <c r="AA3178" t="s">
        <v>6</v>
      </c>
      <c r="AB3178" t="s">
        <v>14829</v>
      </c>
      <c r="AC3178" t="s">
        <v>14830</v>
      </c>
    </row>
    <row r="3179" spans="1:29" x14ac:dyDescent="0.3">
      <c r="A3179" t="s">
        <v>339</v>
      </c>
      <c r="B3179" s="35">
        <v>288</v>
      </c>
      <c r="C3179" t="s">
        <v>137</v>
      </c>
      <c r="D3179" s="35">
        <v>1975</v>
      </c>
      <c r="E3179" t="s">
        <v>3671</v>
      </c>
      <c r="F3179" s="34" t="s">
        <v>6</v>
      </c>
      <c r="G3179" s="34" t="s">
        <v>6</v>
      </c>
      <c r="H3179" s="34" t="s">
        <v>6</v>
      </c>
      <c r="I3179" s="34">
        <v>21.727276361629478</v>
      </c>
      <c r="J3179" s="34" t="s">
        <v>6</v>
      </c>
      <c r="K3179" s="34" t="s">
        <v>6</v>
      </c>
      <c r="L3179" s="34" t="s">
        <v>6</v>
      </c>
      <c r="M3179" s="34" t="s">
        <v>6</v>
      </c>
      <c r="N3179" s="34" t="s">
        <v>6</v>
      </c>
      <c r="O3179" s="34">
        <v>25.41273722916813</v>
      </c>
      <c r="P3179" s="34">
        <v>175.34698001691601</v>
      </c>
      <c r="Q3179" t="s">
        <v>6</v>
      </c>
      <c r="R3179" t="s">
        <v>6</v>
      </c>
      <c r="S3179" t="s">
        <v>6</v>
      </c>
      <c r="T3179" t="s">
        <v>14824</v>
      </c>
      <c r="U3179" t="s">
        <v>14825</v>
      </c>
      <c r="V3179" t="s">
        <v>14826</v>
      </c>
      <c r="W3179" t="s">
        <v>14827</v>
      </c>
      <c r="X3179" t="s">
        <v>14827</v>
      </c>
      <c r="Y3179" t="s">
        <v>14828</v>
      </c>
      <c r="Z3179" t="s">
        <v>6</v>
      </c>
      <c r="AA3179" t="s">
        <v>6</v>
      </c>
      <c r="AB3179" t="s">
        <v>14829</v>
      </c>
      <c r="AC3179" t="s">
        <v>14830</v>
      </c>
    </row>
    <row r="3180" spans="1:29" x14ac:dyDescent="0.3">
      <c r="A3180" t="s">
        <v>339</v>
      </c>
      <c r="B3180" s="35">
        <v>288</v>
      </c>
      <c r="C3180" t="s">
        <v>137</v>
      </c>
      <c r="D3180" s="35">
        <v>1976</v>
      </c>
      <c r="E3180" t="s">
        <v>3672</v>
      </c>
      <c r="F3180" s="34" t="s">
        <v>6</v>
      </c>
      <c r="G3180" s="34" t="s">
        <v>6</v>
      </c>
      <c r="H3180" s="34" t="s">
        <v>6</v>
      </c>
      <c r="I3180" s="34">
        <v>22.785457997653943</v>
      </c>
      <c r="J3180" s="34" t="s">
        <v>6</v>
      </c>
      <c r="K3180" s="34" t="s">
        <v>6</v>
      </c>
      <c r="L3180" s="34" t="s">
        <v>6</v>
      </c>
      <c r="M3180" s="34" t="s">
        <v>6</v>
      </c>
      <c r="N3180" s="34" t="s">
        <v>6</v>
      </c>
      <c r="O3180" s="34">
        <v>27.023378182923981</v>
      </c>
      <c r="P3180" s="34">
        <v>197.04256175467401</v>
      </c>
      <c r="Q3180" t="s">
        <v>6</v>
      </c>
      <c r="R3180" t="s">
        <v>6</v>
      </c>
      <c r="S3180" t="s">
        <v>6</v>
      </c>
      <c r="T3180" t="s">
        <v>14824</v>
      </c>
      <c r="U3180" t="s">
        <v>14825</v>
      </c>
      <c r="V3180" t="s">
        <v>14826</v>
      </c>
      <c r="W3180" t="s">
        <v>14827</v>
      </c>
      <c r="X3180" t="s">
        <v>14827</v>
      </c>
      <c r="Y3180" t="s">
        <v>14828</v>
      </c>
      <c r="Z3180" t="s">
        <v>6</v>
      </c>
      <c r="AA3180" t="s">
        <v>6</v>
      </c>
      <c r="AB3180" t="s">
        <v>14829</v>
      </c>
      <c r="AC3180" t="s">
        <v>14830</v>
      </c>
    </row>
    <row r="3181" spans="1:29" x14ac:dyDescent="0.3">
      <c r="A3181" t="s">
        <v>339</v>
      </c>
      <c r="B3181" s="35">
        <v>288</v>
      </c>
      <c r="C3181" t="s">
        <v>137</v>
      </c>
      <c r="D3181" s="35">
        <v>1977</v>
      </c>
      <c r="E3181" t="s">
        <v>3673</v>
      </c>
      <c r="F3181" s="34" t="s">
        <v>6</v>
      </c>
      <c r="G3181" s="34" t="s">
        <v>6</v>
      </c>
      <c r="H3181" s="34" t="s">
        <v>6</v>
      </c>
      <c r="I3181" s="34">
        <v>23.176795729154385</v>
      </c>
      <c r="J3181" s="34" t="s">
        <v>6</v>
      </c>
      <c r="K3181" s="34" t="s">
        <v>6</v>
      </c>
      <c r="L3181" s="34" t="s">
        <v>6</v>
      </c>
      <c r="M3181" s="34" t="s">
        <v>6</v>
      </c>
      <c r="N3181" s="34" t="s">
        <v>6</v>
      </c>
      <c r="O3181" s="34">
        <v>24.25730140907352</v>
      </c>
      <c r="P3181" s="34">
        <v>242.02662534439901</v>
      </c>
      <c r="Q3181" t="s">
        <v>6</v>
      </c>
      <c r="R3181" t="s">
        <v>6</v>
      </c>
      <c r="S3181" t="s">
        <v>6</v>
      </c>
      <c r="T3181" t="s">
        <v>14824</v>
      </c>
      <c r="U3181" t="s">
        <v>14825</v>
      </c>
      <c r="V3181" t="s">
        <v>14826</v>
      </c>
      <c r="W3181" t="s">
        <v>14827</v>
      </c>
      <c r="X3181" t="s">
        <v>14827</v>
      </c>
      <c r="Y3181" t="s">
        <v>14828</v>
      </c>
      <c r="Z3181" t="s">
        <v>6</v>
      </c>
      <c r="AA3181" t="s">
        <v>6</v>
      </c>
      <c r="AB3181" t="s">
        <v>14829</v>
      </c>
      <c r="AC3181" t="s">
        <v>14830</v>
      </c>
    </row>
    <row r="3182" spans="1:29" x14ac:dyDescent="0.3">
      <c r="A3182" t="s">
        <v>339</v>
      </c>
      <c r="B3182" s="35">
        <v>288</v>
      </c>
      <c r="C3182" t="s">
        <v>137</v>
      </c>
      <c r="D3182" s="35">
        <v>1978</v>
      </c>
      <c r="E3182" t="s">
        <v>3674</v>
      </c>
      <c r="F3182" s="34" t="s">
        <v>6</v>
      </c>
      <c r="G3182" s="34" t="s">
        <v>6</v>
      </c>
      <c r="H3182" s="34" t="s">
        <v>6</v>
      </c>
      <c r="I3182" s="34">
        <v>23.957011291002836</v>
      </c>
      <c r="J3182" s="34" t="s">
        <v>6</v>
      </c>
      <c r="K3182" s="34" t="s">
        <v>6</v>
      </c>
      <c r="L3182" s="34" t="s">
        <v>6</v>
      </c>
      <c r="M3182" s="34" t="s">
        <v>6</v>
      </c>
      <c r="N3182" s="34" t="s">
        <v>6</v>
      </c>
      <c r="O3182" s="34">
        <v>25.31311218827134</v>
      </c>
      <c r="P3182" s="34">
        <v>296.085654907052</v>
      </c>
      <c r="Q3182" t="s">
        <v>6</v>
      </c>
      <c r="R3182" t="s">
        <v>6</v>
      </c>
      <c r="S3182" t="s">
        <v>6</v>
      </c>
      <c r="T3182" t="s">
        <v>14824</v>
      </c>
      <c r="U3182" t="s">
        <v>14825</v>
      </c>
      <c r="V3182" t="s">
        <v>14826</v>
      </c>
      <c r="W3182" t="s">
        <v>14827</v>
      </c>
      <c r="X3182" t="s">
        <v>14827</v>
      </c>
      <c r="Y3182" t="s">
        <v>14828</v>
      </c>
      <c r="Z3182" t="s">
        <v>6</v>
      </c>
      <c r="AA3182" t="s">
        <v>6</v>
      </c>
      <c r="AB3182" t="s">
        <v>14829</v>
      </c>
      <c r="AC3182" t="s">
        <v>14830</v>
      </c>
    </row>
    <row r="3183" spans="1:29" x14ac:dyDescent="0.3">
      <c r="A3183" t="s">
        <v>339</v>
      </c>
      <c r="B3183" s="35">
        <v>288</v>
      </c>
      <c r="C3183" t="s">
        <v>137</v>
      </c>
      <c r="D3183" s="35">
        <v>1979</v>
      </c>
      <c r="E3183" t="s">
        <v>3675</v>
      </c>
      <c r="F3183" s="34" t="s">
        <v>6</v>
      </c>
      <c r="G3183" s="34" t="s">
        <v>6</v>
      </c>
      <c r="H3183" s="34" t="s">
        <v>6</v>
      </c>
      <c r="I3183" s="34">
        <v>23.170781193735444</v>
      </c>
      <c r="J3183" s="34" t="s">
        <v>6</v>
      </c>
      <c r="K3183" s="34" t="s">
        <v>6</v>
      </c>
      <c r="L3183" s="34" t="s">
        <v>6</v>
      </c>
      <c r="M3183" s="34" t="s">
        <v>6</v>
      </c>
      <c r="N3183" s="34" t="s">
        <v>6</v>
      </c>
      <c r="O3183" s="34">
        <v>21.366426914068999</v>
      </c>
      <c r="P3183" s="34">
        <v>395.02560881821501</v>
      </c>
      <c r="Q3183" t="s">
        <v>6</v>
      </c>
      <c r="R3183" t="s">
        <v>6</v>
      </c>
      <c r="S3183" t="s">
        <v>6</v>
      </c>
      <c r="T3183" t="s">
        <v>14824</v>
      </c>
      <c r="U3183" t="s">
        <v>14825</v>
      </c>
      <c r="V3183" t="s">
        <v>14826</v>
      </c>
      <c r="W3183" t="s">
        <v>14827</v>
      </c>
      <c r="X3183" t="s">
        <v>14827</v>
      </c>
      <c r="Y3183" t="s">
        <v>14828</v>
      </c>
      <c r="Z3183" t="s">
        <v>6</v>
      </c>
      <c r="AA3183" t="s">
        <v>6</v>
      </c>
      <c r="AB3183" t="s">
        <v>14829</v>
      </c>
      <c r="AC3183" t="s">
        <v>14830</v>
      </c>
    </row>
    <row r="3184" spans="1:29" x14ac:dyDescent="0.3">
      <c r="A3184" t="s">
        <v>339</v>
      </c>
      <c r="B3184" s="35">
        <v>288</v>
      </c>
      <c r="C3184" t="s">
        <v>137</v>
      </c>
      <c r="D3184" s="35">
        <v>1980</v>
      </c>
      <c r="E3184" t="s">
        <v>3676</v>
      </c>
      <c r="F3184" s="34" t="s">
        <v>6</v>
      </c>
      <c r="G3184" s="34" t="s">
        <v>6</v>
      </c>
      <c r="H3184" s="34" t="s">
        <v>6</v>
      </c>
      <c r="I3184" s="34">
        <v>23.561323957005694</v>
      </c>
      <c r="J3184" s="34" t="s">
        <v>6</v>
      </c>
      <c r="K3184" s="34" t="s">
        <v>6</v>
      </c>
      <c r="L3184" s="34" t="s">
        <v>6</v>
      </c>
      <c r="M3184" s="34" t="s">
        <v>6</v>
      </c>
      <c r="N3184" s="34" t="s">
        <v>6</v>
      </c>
      <c r="O3184" s="34">
        <v>18.799317594739684</v>
      </c>
      <c r="P3184" s="34">
        <v>515.94612150783803</v>
      </c>
      <c r="Q3184" t="s">
        <v>6</v>
      </c>
      <c r="R3184" t="s">
        <v>6</v>
      </c>
      <c r="S3184" t="s">
        <v>6</v>
      </c>
      <c r="T3184" t="s">
        <v>14824</v>
      </c>
      <c r="U3184" t="s">
        <v>14825</v>
      </c>
      <c r="V3184" t="s">
        <v>14826</v>
      </c>
      <c r="W3184" t="s">
        <v>14827</v>
      </c>
      <c r="X3184" t="s">
        <v>14827</v>
      </c>
      <c r="Y3184" t="s">
        <v>14828</v>
      </c>
      <c r="Z3184" t="s">
        <v>6</v>
      </c>
      <c r="AA3184" t="s">
        <v>6</v>
      </c>
      <c r="AB3184" t="s">
        <v>14829</v>
      </c>
      <c r="AC3184" t="s">
        <v>14830</v>
      </c>
    </row>
    <row r="3185" spans="1:29" x14ac:dyDescent="0.3">
      <c r="A3185" t="s">
        <v>339</v>
      </c>
      <c r="B3185">
        <v>288</v>
      </c>
      <c r="C3185" t="s">
        <v>137</v>
      </c>
      <c r="D3185">
        <v>1981</v>
      </c>
      <c r="E3185" t="s">
        <v>3677</v>
      </c>
      <c r="F3185" s="34" t="s">
        <v>6</v>
      </c>
      <c r="G3185" s="34" t="s">
        <v>6</v>
      </c>
      <c r="H3185" s="34" t="s">
        <v>6</v>
      </c>
      <c r="I3185" s="34">
        <v>21.831698742155318</v>
      </c>
      <c r="J3185" s="34" t="s">
        <v>6</v>
      </c>
      <c r="K3185" s="34" t="s">
        <v>6</v>
      </c>
      <c r="L3185" s="34" t="s">
        <v>6</v>
      </c>
      <c r="M3185" s="34" t="s">
        <v>6</v>
      </c>
      <c r="N3185" s="34" t="s">
        <v>6</v>
      </c>
      <c r="O3185" s="34">
        <v>16.319507332927945</v>
      </c>
      <c r="P3185" s="34">
        <v>657.65911807549696</v>
      </c>
      <c r="Q3185" t="s">
        <v>6</v>
      </c>
      <c r="R3185" t="s">
        <v>6</v>
      </c>
      <c r="S3185" t="s">
        <v>6</v>
      </c>
      <c r="T3185" t="s">
        <v>14824</v>
      </c>
      <c r="U3185" t="s">
        <v>14825</v>
      </c>
      <c r="V3185" t="s">
        <v>14826</v>
      </c>
      <c r="W3185" t="s">
        <v>14827</v>
      </c>
      <c r="X3185" t="s">
        <v>14827</v>
      </c>
      <c r="Y3185" t="s">
        <v>14828</v>
      </c>
      <c r="Z3185" t="s">
        <v>6</v>
      </c>
      <c r="AA3185" t="s">
        <v>6</v>
      </c>
      <c r="AB3185" t="s">
        <v>14829</v>
      </c>
      <c r="AC3185" t="s">
        <v>14830</v>
      </c>
    </row>
    <row r="3186" spans="1:29" x14ac:dyDescent="0.3">
      <c r="A3186" t="s">
        <v>339</v>
      </c>
      <c r="B3186" s="35">
        <v>288</v>
      </c>
      <c r="C3186" t="s">
        <v>137</v>
      </c>
      <c r="D3186" s="35">
        <v>1982</v>
      </c>
      <c r="E3186" t="s">
        <v>3678</v>
      </c>
      <c r="F3186" s="34" t="s">
        <v>6</v>
      </c>
      <c r="G3186" s="34" t="s">
        <v>6</v>
      </c>
      <c r="H3186" s="34" t="s">
        <v>6</v>
      </c>
      <c r="I3186" s="34">
        <v>22.863327966805837</v>
      </c>
      <c r="J3186" s="34" t="s">
        <v>6</v>
      </c>
      <c r="K3186" s="34" t="s">
        <v>6</v>
      </c>
      <c r="L3186" s="34" t="s">
        <v>6</v>
      </c>
      <c r="M3186" s="34" t="s">
        <v>6</v>
      </c>
      <c r="N3186" s="34" t="s">
        <v>6</v>
      </c>
      <c r="O3186" s="34">
        <v>19.777649788912417</v>
      </c>
      <c r="P3186" s="34">
        <v>689.17320032844702</v>
      </c>
      <c r="Q3186" t="s">
        <v>6</v>
      </c>
      <c r="R3186" t="s">
        <v>6</v>
      </c>
      <c r="S3186" t="s">
        <v>6</v>
      </c>
      <c r="T3186" t="s">
        <v>14824</v>
      </c>
      <c r="U3186" t="s">
        <v>14825</v>
      </c>
      <c r="V3186" t="s">
        <v>14826</v>
      </c>
      <c r="W3186" t="s">
        <v>14827</v>
      </c>
      <c r="X3186" t="s">
        <v>14827</v>
      </c>
      <c r="Y3186" t="s">
        <v>14828</v>
      </c>
      <c r="Z3186" t="s">
        <v>6</v>
      </c>
      <c r="AA3186" t="s">
        <v>6</v>
      </c>
      <c r="AB3186" t="s">
        <v>14829</v>
      </c>
      <c r="AC3186" t="s">
        <v>14830</v>
      </c>
    </row>
    <row r="3187" spans="1:29" x14ac:dyDescent="0.3">
      <c r="A3187" t="s">
        <v>339</v>
      </c>
      <c r="B3187" s="35">
        <v>288</v>
      </c>
      <c r="C3187" t="s">
        <v>137</v>
      </c>
      <c r="D3187" s="35">
        <v>1983</v>
      </c>
      <c r="E3187" t="s">
        <v>3679</v>
      </c>
      <c r="F3187" s="34" t="s">
        <v>6</v>
      </c>
      <c r="G3187" s="34" t="s">
        <v>6</v>
      </c>
      <c r="H3187" s="34" t="s">
        <v>6</v>
      </c>
      <c r="I3187" s="34">
        <v>21.652674987915564</v>
      </c>
      <c r="J3187" s="34" t="s">
        <v>6</v>
      </c>
      <c r="K3187" s="34" t="s">
        <v>6</v>
      </c>
      <c r="L3187" s="34" t="s">
        <v>6</v>
      </c>
      <c r="M3187" s="34" t="s">
        <v>6</v>
      </c>
      <c r="N3187" s="34" t="s">
        <v>6</v>
      </c>
      <c r="O3187" s="34">
        <v>23.328724962025728</v>
      </c>
      <c r="P3187" s="34">
        <v>764.66515118325594</v>
      </c>
      <c r="Q3187" t="s">
        <v>6</v>
      </c>
      <c r="R3187" t="s">
        <v>6</v>
      </c>
      <c r="S3187" t="s">
        <v>6</v>
      </c>
      <c r="T3187" t="s">
        <v>14824</v>
      </c>
      <c r="U3187" t="s">
        <v>14825</v>
      </c>
      <c r="V3187" t="s">
        <v>14826</v>
      </c>
      <c r="W3187" t="s">
        <v>14827</v>
      </c>
      <c r="X3187" t="s">
        <v>14827</v>
      </c>
      <c r="Y3187" t="s">
        <v>14828</v>
      </c>
      <c r="Z3187" t="s">
        <v>6</v>
      </c>
      <c r="AA3187" t="s">
        <v>6</v>
      </c>
      <c r="AB3187" t="s">
        <v>14829</v>
      </c>
      <c r="AC3187" t="s">
        <v>14830</v>
      </c>
    </row>
    <row r="3188" spans="1:29" x14ac:dyDescent="0.3">
      <c r="A3188" t="s">
        <v>339</v>
      </c>
      <c r="B3188" s="35">
        <v>288</v>
      </c>
      <c r="C3188" t="s">
        <v>137</v>
      </c>
      <c r="D3188" s="35">
        <v>1984</v>
      </c>
      <c r="E3188" t="s">
        <v>3680</v>
      </c>
      <c r="F3188" s="34" t="s">
        <v>6</v>
      </c>
      <c r="G3188" s="34" t="s">
        <v>6</v>
      </c>
      <c r="H3188" s="34" t="s">
        <v>6</v>
      </c>
      <c r="I3188" s="34">
        <v>19.701159909220316</v>
      </c>
      <c r="J3188" s="34" t="s">
        <v>6</v>
      </c>
      <c r="K3188" s="34" t="s">
        <v>6</v>
      </c>
      <c r="L3188" s="34" t="s">
        <v>6</v>
      </c>
      <c r="M3188" s="34" t="s">
        <v>6</v>
      </c>
      <c r="N3188" s="34" t="s">
        <v>6</v>
      </c>
      <c r="O3188" s="34">
        <v>30.255865053768428</v>
      </c>
      <c r="P3188" s="34">
        <v>991.18209136330097</v>
      </c>
      <c r="Q3188" t="s">
        <v>6</v>
      </c>
      <c r="R3188" t="s">
        <v>6</v>
      </c>
      <c r="S3188" t="s">
        <v>6</v>
      </c>
      <c r="T3188" t="s">
        <v>14824</v>
      </c>
      <c r="U3188" t="s">
        <v>14825</v>
      </c>
      <c r="V3188" t="s">
        <v>14826</v>
      </c>
      <c r="W3188" t="s">
        <v>14827</v>
      </c>
      <c r="X3188" t="s">
        <v>14827</v>
      </c>
      <c r="Y3188" t="s">
        <v>14828</v>
      </c>
      <c r="Z3188" t="s">
        <v>6</v>
      </c>
      <c r="AA3188" t="s">
        <v>6</v>
      </c>
      <c r="AB3188" t="s">
        <v>14829</v>
      </c>
      <c r="AC3188" t="s">
        <v>14830</v>
      </c>
    </row>
    <row r="3189" spans="1:29" x14ac:dyDescent="0.3">
      <c r="A3189" t="s">
        <v>339</v>
      </c>
      <c r="B3189" s="35">
        <v>288</v>
      </c>
      <c r="C3189" t="s">
        <v>137</v>
      </c>
      <c r="D3189" s="35">
        <v>1985</v>
      </c>
      <c r="E3189" t="s">
        <v>3681</v>
      </c>
      <c r="F3189" s="34" t="s">
        <v>6</v>
      </c>
      <c r="G3189" s="34" t="s">
        <v>6</v>
      </c>
      <c r="H3189" s="34" t="s">
        <v>6</v>
      </c>
      <c r="I3189" s="34">
        <v>16.665515845663837</v>
      </c>
      <c r="J3189" s="34" t="s">
        <v>6</v>
      </c>
      <c r="K3189" s="34" t="s">
        <v>6</v>
      </c>
      <c r="L3189" s="34" t="s">
        <v>6</v>
      </c>
      <c r="M3189" s="34" t="s">
        <v>6</v>
      </c>
      <c r="N3189" s="34" t="s">
        <v>6</v>
      </c>
      <c r="O3189" s="34">
        <v>41.128630042159521</v>
      </c>
      <c r="P3189" s="34">
        <v>1292.43308840645</v>
      </c>
      <c r="Q3189" t="s">
        <v>6</v>
      </c>
      <c r="R3189" t="s">
        <v>6</v>
      </c>
      <c r="S3189" t="s">
        <v>6</v>
      </c>
      <c r="T3189" t="s">
        <v>14824</v>
      </c>
      <c r="U3189" t="s">
        <v>14825</v>
      </c>
      <c r="V3189" t="s">
        <v>14826</v>
      </c>
      <c r="W3189" t="s">
        <v>14827</v>
      </c>
      <c r="X3189" t="s">
        <v>14827</v>
      </c>
      <c r="Y3189" t="s">
        <v>14828</v>
      </c>
      <c r="Z3189" t="s">
        <v>6</v>
      </c>
      <c r="AA3189" t="s">
        <v>6</v>
      </c>
      <c r="AB3189" t="s">
        <v>14829</v>
      </c>
      <c r="AC3189" t="s">
        <v>14830</v>
      </c>
    </row>
    <row r="3190" spans="1:29" x14ac:dyDescent="0.3">
      <c r="A3190" t="s">
        <v>339</v>
      </c>
      <c r="B3190" s="35">
        <v>288</v>
      </c>
      <c r="C3190" t="s">
        <v>137</v>
      </c>
      <c r="D3190" s="35">
        <v>1986</v>
      </c>
      <c r="E3190" t="s">
        <v>3682</v>
      </c>
      <c r="F3190" s="34" t="s">
        <v>6</v>
      </c>
      <c r="G3190" s="34" t="s">
        <v>6</v>
      </c>
      <c r="H3190" s="34" t="s">
        <v>6</v>
      </c>
      <c r="I3190" s="34">
        <v>16.697184098459129</v>
      </c>
      <c r="J3190" s="34" t="s">
        <v>6</v>
      </c>
      <c r="K3190" s="34" t="s">
        <v>6</v>
      </c>
      <c r="L3190" s="34" t="s">
        <v>6</v>
      </c>
      <c r="M3190" s="34" t="s">
        <v>6</v>
      </c>
      <c r="N3190" s="34" t="s">
        <v>6</v>
      </c>
      <c r="O3190" s="34">
        <v>40.321440953032692</v>
      </c>
      <c r="P3190" s="34">
        <v>1706.8228262227999</v>
      </c>
      <c r="Q3190" t="s">
        <v>6</v>
      </c>
      <c r="R3190" t="s">
        <v>6</v>
      </c>
      <c r="S3190" t="s">
        <v>6</v>
      </c>
      <c r="T3190" t="s">
        <v>14824</v>
      </c>
      <c r="U3190" t="s">
        <v>14825</v>
      </c>
      <c r="V3190" t="s">
        <v>14826</v>
      </c>
      <c r="W3190" t="s">
        <v>14827</v>
      </c>
      <c r="X3190" t="s">
        <v>14827</v>
      </c>
      <c r="Y3190" t="s">
        <v>14828</v>
      </c>
      <c r="Z3190" t="s">
        <v>6</v>
      </c>
      <c r="AA3190" t="s">
        <v>6</v>
      </c>
      <c r="AB3190" t="s">
        <v>14829</v>
      </c>
      <c r="AC3190" t="s">
        <v>14830</v>
      </c>
    </row>
    <row r="3191" spans="1:29" x14ac:dyDescent="0.3">
      <c r="A3191" t="s">
        <v>339</v>
      </c>
      <c r="B3191" s="35">
        <v>288</v>
      </c>
      <c r="C3191" t="s">
        <v>137</v>
      </c>
      <c r="D3191" s="35">
        <v>1987</v>
      </c>
      <c r="E3191" t="s">
        <v>3683</v>
      </c>
      <c r="F3191" s="34" t="s">
        <v>6</v>
      </c>
      <c r="G3191" s="34" t="s">
        <v>6</v>
      </c>
      <c r="H3191" s="34" t="s">
        <v>6</v>
      </c>
      <c r="I3191" s="34">
        <v>15.124843995007907</v>
      </c>
      <c r="J3191" s="34" t="s">
        <v>6</v>
      </c>
      <c r="K3191" s="34" t="s">
        <v>6</v>
      </c>
      <c r="L3191" s="34" t="s">
        <v>6</v>
      </c>
      <c r="M3191" s="34" t="s">
        <v>6</v>
      </c>
      <c r="N3191" s="34" t="s">
        <v>6</v>
      </c>
      <c r="O3191" s="34">
        <v>57.052435493803557</v>
      </c>
      <c r="P3191" s="34">
        <v>2318.9022318664902</v>
      </c>
      <c r="Q3191" t="s">
        <v>6</v>
      </c>
      <c r="R3191" t="s">
        <v>6</v>
      </c>
      <c r="S3191" t="s">
        <v>6</v>
      </c>
      <c r="T3191" t="s">
        <v>14824</v>
      </c>
      <c r="U3191" t="s">
        <v>14825</v>
      </c>
      <c r="V3191" t="s">
        <v>14826</v>
      </c>
      <c r="W3191" t="s">
        <v>14827</v>
      </c>
      <c r="X3191" t="s">
        <v>14827</v>
      </c>
      <c r="Y3191" t="s">
        <v>14828</v>
      </c>
      <c r="Z3191" t="s">
        <v>6</v>
      </c>
      <c r="AA3191" t="s">
        <v>6</v>
      </c>
      <c r="AB3191" t="s">
        <v>14829</v>
      </c>
      <c r="AC3191" t="s">
        <v>14830</v>
      </c>
    </row>
    <row r="3192" spans="1:29" x14ac:dyDescent="0.3">
      <c r="A3192" t="s">
        <v>339</v>
      </c>
      <c r="B3192" s="35">
        <v>288</v>
      </c>
      <c r="C3192" t="s">
        <v>137</v>
      </c>
      <c r="D3192" s="35">
        <v>1988</v>
      </c>
      <c r="E3192" t="s">
        <v>3684</v>
      </c>
      <c r="F3192" s="34" t="s">
        <v>6</v>
      </c>
      <c r="G3192" s="34" t="s">
        <v>6</v>
      </c>
      <c r="H3192" s="34" t="s">
        <v>6</v>
      </c>
      <c r="I3192" s="34">
        <v>18.423127154633487</v>
      </c>
      <c r="J3192" s="34" t="s">
        <v>6</v>
      </c>
      <c r="K3192" s="34" t="s">
        <v>6</v>
      </c>
      <c r="L3192" s="34" t="s">
        <v>6</v>
      </c>
      <c r="M3192" s="34" t="s">
        <v>6</v>
      </c>
      <c r="N3192" s="34" t="s">
        <v>6</v>
      </c>
      <c r="O3192" s="34">
        <v>39.840635565587704</v>
      </c>
      <c r="P3192" s="34">
        <v>3071.2109197797899</v>
      </c>
      <c r="Q3192" t="s">
        <v>6</v>
      </c>
      <c r="R3192" t="s">
        <v>6</v>
      </c>
      <c r="S3192" t="s">
        <v>6</v>
      </c>
      <c r="T3192" t="s">
        <v>14824</v>
      </c>
      <c r="U3192" t="s">
        <v>14825</v>
      </c>
      <c r="V3192" t="s">
        <v>14826</v>
      </c>
      <c r="W3192" t="s">
        <v>14827</v>
      </c>
      <c r="X3192" t="s">
        <v>14827</v>
      </c>
      <c r="Y3192" t="s">
        <v>14828</v>
      </c>
      <c r="Z3192" t="s">
        <v>6</v>
      </c>
      <c r="AA3192" t="s">
        <v>6</v>
      </c>
      <c r="AB3192" t="s">
        <v>14829</v>
      </c>
      <c r="AC3192" t="s">
        <v>14830</v>
      </c>
    </row>
    <row r="3193" spans="1:29" x14ac:dyDescent="0.3">
      <c r="A3193" t="s">
        <v>339</v>
      </c>
      <c r="B3193" s="35">
        <v>288</v>
      </c>
      <c r="C3193" t="s">
        <v>137</v>
      </c>
      <c r="D3193" s="35">
        <v>1989</v>
      </c>
      <c r="E3193" t="s">
        <v>3685</v>
      </c>
      <c r="F3193" s="34" t="s">
        <v>6</v>
      </c>
      <c r="G3193" s="34" t="s">
        <v>6</v>
      </c>
      <c r="H3193" s="34" t="s">
        <v>6</v>
      </c>
      <c r="I3193" s="34">
        <v>18.236274470994974</v>
      </c>
      <c r="J3193" s="34" t="s">
        <v>6</v>
      </c>
      <c r="K3193" s="34" t="s">
        <v>6</v>
      </c>
      <c r="L3193" s="34" t="s">
        <v>6</v>
      </c>
      <c r="M3193" s="34" t="s">
        <v>6</v>
      </c>
      <c r="N3193" s="34" t="s">
        <v>6</v>
      </c>
      <c r="O3193" s="34">
        <v>56.128122233494139</v>
      </c>
      <c r="P3193" s="34">
        <v>4273.285278763</v>
      </c>
      <c r="Q3193" t="s">
        <v>6</v>
      </c>
      <c r="R3193" t="s">
        <v>6</v>
      </c>
      <c r="S3193" t="s">
        <v>6</v>
      </c>
      <c r="T3193" t="s">
        <v>14824</v>
      </c>
      <c r="U3193" t="s">
        <v>14825</v>
      </c>
      <c r="V3193" t="s">
        <v>14826</v>
      </c>
      <c r="W3193" t="s">
        <v>14827</v>
      </c>
      <c r="X3193" t="s">
        <v>14827</v>
      </c>
      <c r="Y3193" t="s">
        <v>14828</v>
      </c>
      <c r="Z3193" t="s">
        <v>6</v>
      </c>
      <c r="AA3193" t="s">
        <v>6</v>
      </c>
      <c r="AB3193" t="s">
        <v>14829</v>
      </c>
      <c r="AC3193" t="s">
        <v>14830</v>
      </c>
    </row>
    <row r="3194" spans="1:29" x14ac:dyDescent="0.3">
      <c r="A3194" t="s">
        <v>339</v>
      </c>
      <c r="B3194" s="35">
        <v>288</v>
      </c>
      <c r="C3194" t="s">
        <v>137</v>
      </c>
      <c r="D3194" s="35">
        <v>1990</v>
      </c>
      <c r="E3194" t="s">
        <v>3686</v>
      </c>
      <c r="F3194" s="34" t="s">
        <v>6</v>
      </c>
      <c r="G3194" s="34" t="s">
        <v>6</v>
      </c>
      <c r="H3194" s="34" t="s">
        <v>6</v>
      </c>
      <c r="I3194" s="34">
        <v>19.749986658428767</v>
      </c>
      <c r="J3194" s="34" t="s">
        <v>6</v>
      </c>
      <c r="K3194" s="34" t="s">
        <v>6</v>
      </c>
      <c r="L3194" s="34">
        <v>67.003234011591658</v>
      </c>
      <c r="M3194" s="34" t="s">
        <v>6</v>
      </c>
      <c r="N3194" s="34" t="s">
        <v>6</v>
      </c>
      <c r="O3194" s="34">
        <v>39.32508895316262</v>
      </c>
      <c r="P3194" s="34">
        <v>6031.1603743811202</v>
      </c>
      <c r="Q3194" t="s">
        <v>6</v>
      </c>
      <c r="R3194" t="s">
        <v>6</v>
      </c>
      <c r="S3194" t="s">
        <v>6</v>
      </c>
      <c r="T3194" t="s">
        <v>14824</v>
      </c>
      <c r="U3194" t="s">
        <v>14825</v>
      </c>
      <c r="V3194" t="s">
        <v>14826</v>
      </c>
      <c r="W3194" t="s">
        <v>14827</v>
      </c>
      <c r="X3194" t="s">
        <v>14827</v>
      </c>
      <c r="Y3194" t="s">
        <v>14828</v>
      </c>
      <c r="Z3194" t="s">
        <v>6</v>
      </c>
      <c r="AA3194" t="s">
        <v>6</v>
      </c>
      <c r="AB3194" t="s">
        <v>14829</v>
      </c>
      <c r="AC3194" t="s">
        <v>14830</v>
      </c>
    </row>
    <row r="3195" spans="1:29" x14ac:dyDescent="0.3">
      <c r="A3195" t="s">
        <v>339</v>
      </c>
      <c r="B3195" s="35">
        <v>288</v>
      </c>
      <c r="C3195" t="s">
        <v>137</v>
      </c>
      <c r="D3195" s="35">
        <v>1991</v>
      </c>
      <c r="E3195" t="s">
        <v>3687</v>
      </c>
      <c r="F3195" s="34" t="s">
        <v>6</v>
      </c>
      <c r="G3195" s="34" t="s">
        <v>6</v>
      </c>
      <c r="H3195" s="34" t="s">
        <v>6</v>
      </c>
      <c r="I3195" s="34">
        <v>19.745342796176313</v>
      </c>
      <c r="J3195" s="34" t="s">
        <v>6</v>
      </c>
      <c r="K3195" s="34" t="s">
        <v>6</v>
      </c>
      <c r="L3195" s="34">
        <v>49.39222629153948</v>
      </c>
      <c r="M3195" s="34" t="s">
        <v>6</v>
      </c>
      <c r="N3195" s="34" t="s">
        <v>6</v>
      </c>
      <c r="O3195" s="34">
        <v>25.752901541494467</v>
      </c>
      <c r="P3195" s="34">
        <v>9255.6841593739591</v>
      </c>
      <c r="Q3195" t="s">
        <v>6</v>
      </c>
      <c r="R3195" t="s">
        <v>6</v>
      </c>
      <c r="S3195" t="s">
        <v>6</v>
      </c>
      <c r="T3195" t="s">
        <v>14824</v>
      </c>
      <c r="U3195" t="s">
        <v>14825</v>
      </c>
      <c r="V3195" t="s">
        <v>14826</v>
      </c>
      <c r="W3195" t="s">
        <v>14827</v>
      </c>
      <c r="X3195" t="s">
        <v>14827</v>
      </c>
      <c r="Y3195" t="s">
        <v>14828</v>
      </c>
      <c r="Z3195" t="s">
        <v>6</v>
      </c>
      <c r="AA3195" t="s">
        <v>6</v>
      </c>
      <c r="AB3195" t="s">
        <v>14829</v>
      </c>
      <c r="AC3195" t="s">
        <v>14830</v>
      </c>
    </row>
    <row r="3196" spans="1:29" x14ac:dyDescent="0.3">
      <c r="A3196" t="s">
        <v>339</v>
      </c>
      <c r="B3196" s="35">
        <v>288</v>
      </c>
      <c r="C3196" t="s">
        <v>137</v>
      </c>
      <c r="D3196" s="35">
        <v>1992</v>
      </c>
      <c r="E3196" t="s">
        <v>3688</v>
      </c>
      <c r="F3196" s="34" t="s">
        <v>6</v>
      </c>
      <c r="G3196" s="34" t="s">
        <v>6</v>
      </c>
      <c r="H3196" s="34" t="s">
        <v>6</v>
      </c>
      <c r="I3196" s="34">
        <v>23.29826680139508</v>
      </c>
      <c r="J3196" s="34" t="s">
        <v>6</v>
      </c>
      <c r="K3196" s="34" t="s">
        <v>6</v>
      </c>
      <c r="L3196" s="34">
        <v>34.390076666662068</v>
      </c>
      <c r="M3196" s="34" t="s">
        <v>6</v>
      </c>
      <c r="N3196" s="34" t="s">
        <v>6</v>
      </c>
      <c r="O3196" s="34">
        <v>25.396560822438246</v>
      </c>
      <c r="P3196" s="34">
        <v>10738.283273766299</v>
      </c>
      <c r="Q3196" t="s">
        <v>6</v>
      </c>
      <c r="R3196" t="s">
        <v>6</v>
      </c>
      <c r="S3196" t="s">
        <v>6</v>
      </c>
      <c r="T3196" t="s">
        <v>14824</v>
      </c>
      <c r="U3196" t="s">
        <v>14825</v>
      </c>
      <c r="V3196" t="s">
        <v>14826</v>
      </c>
      <c r="W3196" t="s">
        <v>14827</v>
      </c>
      <c r="X3196" t="s">
        <v>14827</v>
      </c>
      <c r="Y3196" t="s">
        <v>14828</v>
      </c>
      <c r="Z3196" t="s">
        <v>6</v>
      </c>
      <c r="AA3196" t="s">
        <v>6</v>
      </c>
      <c r="AB3196" t="s">
        <v>14829</v>
      </c>
      <c r="AC3196" t="s">
        <v>14830</v>
      </c>
    </row>
    <row r="3197" spans="1:29" x14ac:dyDescent="0.3">
      <c r="A3197" t="s">
        <v>339</v>
      </c>
      <c r="B3197" s="35">
        <v>288</v>
      </c>
      <c r="C3197" t="s">
        <v>137</v>
      </c>
      <c r="D3197" s="35">
        <v>1993</v>
      </c>
      <c r="E3197" t="s">
        <v>3689</v>
      </c>
      <c r="F3197" s="34" t="s">
        <v>6</v>
      </c>
      <c r="G3197" s="34" t="s">
        <v>6</v>
      </c>
      <c r="H3197" s="34" t="s">
        <v>6</v>
      </c>
      <c r="I3197" s="34">
        <v>26.980869484047989</v>
      </c>
      <c r="J3197" s="34" t="s">
        <v>6</v>
      </c>
      <c r="K3197" s="34" t="s">
        <v>6</v>
      </c>
      <c r="L3197" s="34">
        <v>26.585528899463988</v>
      </c>
      <c r="M3197" s="34" t="s">
        <v>6</v>
      </c>
      <c r="N3197" s="34" t="s">
        <v>6</v>
      </c>
      <c r="O3197" s="34">
        <v>24.608161453378848</v>
      </c>
      <c r="P3197" s="34">
        <v>12645.3614939075</v>
      </c>
      <c r="Q3197" t="s">
        <v>6</v>
      </c>
      <c r="R3197" t="s">
        <v>6</v>
      </c>
      <c r="S3197" t="s">
        <v>6</v>
      </c>
      <c r="T3197" t="s">
        <v>14824</v>
      </c>
      <c r="U3197" t="s">
        <v>14825</v>
      </c>
      <c r="V3197" t="s">
        <v>14826</v>
      </c>
      <c r="W3197" t="s">
        <v>14827</v>
      </c>
      <c r="X3197" t="s">
        <v>14827</v>
      </c>
      <c r="Y3197" t="s">
        <v>14828</v>
      </c>
      <c r="Z3197" t="s">
        <v>6</v>
      </c>
      <c r="AA3197" t="s">
        <v>6</v>
      </c>
      <c r="AB3197" t="s">
        <v>14829</v>
      </c>
      <c r="AC3197" t="s">
        <v>14830</v>
      </c>
    </row>
    <row r="3198" spans="1:29" x14ac:dyDescent="0.3">
      <c r="A3198" t="s">
        <v>339</v>
      </c>
      <c r="B3198" s="35">
        <v>288</v>
      </c>
      <c r="C3198" t="s">
        <v>137</v>
      </c>
      <c r="D3198" s="35">
        <v>1994</v>
      </c>
      <c r="E3198" t="s">
        <v>3690</v>
      </c>
      <c r="F3198" s="34" t="s">
        <v>6</v>
      </c>
      <c r="G3198" s="34" t="s">
        <v>6</v>
      </c>
      <c r="H3198" s="34" t="s">
        <v>6</v>
      </c>
      <c r="I3198" s="34">
        <v>31.403986385377792</v>
      </c>
      <c r="J3198" s="34" t="s">
        <v>6</v>
      </c>
      <c r="K3198" s="34" t="s">
        <v>6</v>
      </c>
      <c r="L3198" s="34">
        <v>18.691328149937174</v>
      </c>
      <c r="M3198" s="34" t="s">
        <v>6</v>
      </c>
      <c r="N3198" s="34" t="s">
        <v>6</v>
      </c>
      <c r="O3198" s="34">
        <v>23.917863508865604</v>
      </c>
      <c r="P3198" s="34">
        <v>14992.3316835065</v>
      </c>
      <c r="Q3198" t="s">
        <v>6</v>
      </c>
      <c r="R3198" t="s">
        <v>6</v>
      </c>
      <c r="S3198" t="s">
        <v>6</v>
      </c>
      <c r="T3198" t="s">
        <v>14824</v>
      </c>
      <c r="U3198" t="s">
        <v>14825</v>
      </c>
      <c r="V3198" t="s">
        <v>14826</v>
      </c>
      <c r="W3198" t="s">
        <v>14827</v>
      </c>
      <c r="X3198" t="s">
        <v>14827</v>
      </c>
      <c r="Y3198" t="s">
        <v>14828</v>
      </c>
      <c r="Z3198" t="s">
        <v>6</v>
      </c>
      <c r="AA3198" t="s">
        <v>6</v>
      </c>
      <c r="AB3198" t="s">
        <v>14829</v>
      </c>
      <c r="AC3198" t="s">
        <v>14830</v>
      </c>
    </row>
    <row r="3199" spans="1:29" x14ac:dyDescent="0.3">
      <c r="A3199" t="s">
        <v>339</v>
      </c>
      <c r="B3199" s="35">
        <v>288</v>
      </c>
      <c r="C3199" t="s">
        <v>137</v>
      </c>
      <c r="D3199" s="35">
        <v>1995</v>
      </c>
      <c r="E3199" t="s">
        <v>3691</v>
      </c>
      <c r="F3199" s="34" t="s">
        <v>6</v>
      </c>
      <c r="G3199" s="34" t="s">
        <v>6</v>
      </c>
      <c r="H3199" s="34" t="s">
        <v>6</v>
      </c>
      <c r="I3199" s="34">
        <v>27.908552920039895</v>
      </c>
      <c r="J3199" s="34" t="s">
        <v>6</v>
      </c>
      <c r="K3199" s="34" t="s">
        <v>6</v>
      </c>
      <c r="L3199" s="34">
        <v>17.557293263940377</v>
      </c>
      <c r="M3199" s="34" t="s">
        <v>6</v>
      </c>
      <c r="N3199" s="34" t="s">
        <v>6</v>
      </c>
      <c r="O3199" s="34">
        <v>21.330955168462051</v>
      </c>
      <c r="P3199" s="34">
        <v>17789.145328094499</v>
      </c>
      <c r="Q3199" t="s">
        <v>6</v>
      </c>
      <c r="R3199" t="s">
        <v>6</v>
      </c>
      <c r="S3199" t="s">
        <v>6</v>
      </c>
      <c r="T3199" t="s">
        <v>14824</v>
      </c>
      <c r="U3199" t="s">
        <v>14825</v>
      </c>
      <c r="V3199" t="s">
        <v>14826</v>
      </c>
      <c r="W3199" t="s">
        <v>14827</v>
      </c>
      <c r="X3199" t="s">
        <v>14827</v>
      </c>
      <c r="Y3199" t="s">
        <v>14828</v>
      </c>
      <c r="Z3199" t="s">
        <v>6</v>
      </c>
      <c r="AA3199" t="s">
        <v>6</v>
      </c>
      <c r="AB3199" t="s">
        <v>14829</v>
      </c>
      <c r="AC3199" t="s">
        <v>14830</v>
      </c>
    </row>
    <row r="3200" spans="1:29" x14ac:dyDescent="0.3">
      <c r="A3200" t="s">
        <v>339</v>
      </c>
      <c r="B3200" s="35">
        <v>288</v>
      </c>
      <c r="C3200" t="s">
        <v>137</v>
      </c>
      <c r="D3200" s="35">
        <v>1996</v>
      </c>
      <c r="E3200" t="s">
        <v>3692</v>
      </c>
      <c r="F3200" s="34" t="s">
        <v>6</v>
      </c>
      <c r="G3200" s="34" t="s">
        <v>6</v>
      </c>
      <c r="H3200" s="34" t="s">
        <v>6</v>
      </c>
      <c r="I3200" s="34">
        <v>28.790541462852627</v>
      </c>
      <c r="J3200" s="34" t="s">
        <v>6</v>
      </c>
      <c r="K3200" s="34" t="s">
        <v>6</v>
      </c>
      <c r="L3200" s="34">
        <v>16.790628300149926</v>
      </c>
      <c r="M3200" s="34" t="s">
        <v>6</v>
      </c>
      <c r="N3200" s="34" t="s">
        <v>6</v>
      </c>
      <c r="O3200" s="34">
        <v>19.969282996900308</v>
      </c>
      <c r="P3200" s="34">
        <v>20132.862098148202</v>
      </c>
      <c r="Q3200" t="s">
        <v>6</v>
      </c>
      <c r="R3200" t="s">
        <v>6</v>
      </c>
      <c r="S3200" t="s">
        <v>6</v>
      </c>
      <c r="T3200" t="s">
        <v>14824</v>
      </c>
      <c r="U3200" t="s">
        <v>14825</v>
      </c>
      <c r="V3200" t="s">
        <v>14826</v>
      </c>
      <c r="W3200" t="s">
        <v>14827</v>
      </c>
      <c r="X3200" t="s">
        <v>14827</v>
      </c>
      <c r="Y3200" t="s">
        <v>14828</v>
      </c>
      <c r="Z3200" t="s">
        <v>6</v>
      </c>
      <c r="AA3200" t="s">
        <v>6</v>
      </c>
      <c r="AB3200" t="s">
        <v>14829</v>
      </c>
      <c r="AC3200" t="s">
        <v>14830</v>
      </c>
    </row>
    <row r="3201" spans="1:29" x14ac:dyDescent="0.3">
      <c r="A3201" t="s">
        <v>339</v>
      </c>
      <c r="B3201" s="35">
        <v>288</v>
      </c>
      <c r="C3201" t="s">
        <v>137</v>
      </c>
      <c r="D3201" s="35">
        <v>1997</v>
      </c>
      <c r="E3201" t="s">
        <v>3693</v>
      </c>
      <c r="F3201" s="34" t="s">
        <v>6</v>
      </c>
      <c r="G3201" s="34" t="s">
        <v>6</v>
      </c>
      <c r="H3201" s="34" t="s">
        <v>6</v>
      </c>
      <c r="I3201" s="34">
        <v>30.848361890932971</v>
      </c>
      <c r="J3201" s="34" t="s">
        <v>6</v>
      </c>
      <c r="K3201" s="34" t="s">
        <v>6</v>
      </c>
      <c r="L3201" s="34">
        <v>17.963444772954002</v>
      </c>
      <c r="M3201" s="34" t="s">
        <v>6</v>
      </c>
      <c r="N3201" s="34" t="s">
        <v>6</v>
      </c>
      <c r="O3201" s="34">
        <v>19.050668040722329</v>
      </c>
      <c r="P3201" s="34">
        <v>21702.866395208101</v>
      </c>
      <c r="Q3201" t="s">
        <v>6</v>
      </c>
      <c r="R3201" t="s">
        <v>6</v>
      </c>
      <c r="S3201" t="s">
        <v>6</v>
      </c>
      <c r="T3201" t="s">
        <v>14824</v>
      </c>
      <c r="U3201" t="s">
        <v>14825</v>
      </c>
      <c r="V3201" t="s">
        <v>14826</v>
      </c>
      <c r="W3201" t="s">
        <v>14827</v>
      </c>
      <c r="X3201" t="s">
        <v>14827</v>
      </c>
      <c r="Y3201" t="s">
        <v>14828</v>
      </c>
      <c r="Z3201" t="s">
        <v>6</v>
      </c>
      <c r="AA3201" t="s">
        <v>6</v>
      </c>
      <c r="AB3201" t="s">
        <v>14829</v>
      </c>
      <c r="AC3201" t="s">
        <v>14830</v>
      </c>
    </row>
    <row r="3202" spans="1:29" x14ac:dyDescent="0.3">
      <c r="A3202" t="s">
        <v>339</v>
      </c>
      <c r="B3202" s="35">
        <v>288</v>
      </c>
      <c r="C3202" t="s">
        <v>137</v>
      </c>
      <c r="D3202" s="35">
        <v>1998</v>
      </c>
      <c r="E3202" t="s">
        <v>3694</v>
      </c>
      <c r="F3202" s="34" t="s">
        <v>6</v>
      </c>
      <c r="G3202" s="34" t="s">
        <v>6</v>
      </c>
      <c r="H3202" s="34" t="s">
        <v>6</v>
      </c>
      <c r="I3202" s="34">
        <v>27.339315313724445</v>
      </c>
      <c r="J3202" s="34" t="s">
        <v>6</v>
      </c>
      <c r="K3202" s="34" t="s">
        <v>6</v>
      </c>
      <c r="L3202" s="34">
        <v>22.138352292916217</v>
      </c>
      <c r="M3202" s="34" t="s">
        <v>6</v>
      </c>
      <c r="N3202" s="34" t="s">
        <v>6</v>
      </c>
      <c r="O3202" s="34">
        <v>23.560979971175726</v>
      </c>
      <c r="P3202" s="34">
        <v>25248.6104023765</v>
      </c>
      <c r="Q3202" t="s">
        <v>6</v>
      </c>
      <c r="R3202" t="s">
        <v>6</v>
      </c>
      <c r="S3202" t="s">
        <v>6</v>
      </c>
      <c r="T3202" t="s">
        <v>14824</v>
      </c>
      <c r="U3202" t="s">
        <v>14825</v>
      </c>
      <c r="V3202" t="s">
        <v>14826</v>
      </c>
      <c r="W3202" t="s">
        <v>14827</v>
      </c>
      <c r="X3202" t="s">
        <v>14827</v>
      </c>
      <c r="Y3202" t="s">
        <v>14828</v>
      </c>
      <c r="Z3202" t="s">
        <v>6</v>
      </c>
      <c r="AA3202" t="s">
        <v>6</v>
      </c>
      <c r="AB3202" t="s">
        <v>14829</v>
      </c>
      <c r="AC3202" t="s">
        <v>14830</v>
      </c>
    </row>
    <row r="3203" spans="1:29" x14ac:dyDescent="0.3">
      <c r="A3203" t="s">
        <v>339</v>
      </c>
      <c r="B3203" s="35">
        <v>288</v>
      </c>
      <c r="C3203" t="s">
        <v>137</v>
      </c>
      <c r="D3203" s="35">
        <v>1999</v>
      </c>
      <c r="E3203" t="s">
        <v>3695</v>
      </c>
      <c r="F3203" s="34" t="s">
        <v>6</v>
      </c>
      <c r="G3203" s="34" t="s">
        <v>6</v>
      </c>
      <c r="H3203" s="34" t="s">
        <v>6</v>
      </c>
      <c r="I3203" s="34">
        <v>27.069705453129099</v>
      </c>
      <c r="J3203" s="34" t="s">
        <v>6</v>
      </c>
      <c r="K3203" s="34" t="s">
        <v>6</v>
      </c>
      <c r="L3203" s="34">
        <v>32.015181743648888</v>
      </c>
      <c r="M3203" s="34" t="s">
        <v>6</v>
      </c>
      <c r="N3203" s="34" t="s">
        <v>6</v>
      </c>
      <c r="O3203" s="34">
        <v>27.668136033697827</v>
      </c>
      <c r="P3203" s="34">
        <v>27563.440659493201</v>
      </c>
      <c r="Q3203" t="s">
        <v>6</v>
      </c>
      <c r="R3203" t="s">
        <v>6</v>
      </c>
      <c r="S3203" t="s">
        <v>6</v>
      </c>
      <c r="T3203" t="s">
        <v>14824</v>
      </c>
      <c r="U3203" t="s">
        <v>14825</v>
      </c>
      <c r="V3203" t="s">
        <v>14826</v>
      </c>
      <c r="W3203" t="s">
        <v>14827</v>
      </c>
      <c r="X3203" t="s">
        <v>14827</v>
      </c>
      <c r="Y3203" t="s">
        <v>14828</v>
      </c>
      <c r="Z3203" t="s">
        <v>6</v>
      </c>
      <c r="AA3203" t="s">
        <v>6</v>
      </c>
      <c r="AB3203" t="s">
        <v>14829</v>
      </c>
      <c r="AC3203" t="s">
        <v>14830</v>
      </c>
    </row>
    <row r="3204" spans="1:29" x14ac:dyDescent="0.3">
      <c r="A3204" t="s">
        <v>339</v>
      </c>
      <c r="B3204" s="35">
        <v>288</v>
      </c>
      <c r="C3204" t="s">
        <v>137</v>
      </c>
      <c r="D3204" s="35">
        <v>2000</v>
      </c>
      <c r="E3204" t="s">
        <v>3696</v>
      </c>
      <c r="F3204" s="34" t="s">
        <v>6</v>
      </c>
      <c r="G3204" s="34" t="s">
        <v>6</v>
      </c>
      <c r="H3204" s="34" t="s">
        <v>6</v>
      </c>
      <c r="I3204" s="34">
        <v>31.021670292889279</v>
      </c>
      <c r="J3204" s="34" t="s">
        <v>6</v>
      </c>
      <c r="K3204" s="34" t="s">
        <v>6</v>
      </c>
      <c r="L3204" s="34">
        <v>33.579965625387572</v>
      </c>
      <c r="M3204" s="34" t="s">
        <v>6</v>
      </c>
      <c r="N3204" s="34" t="s">
        <v>6</v>
      </c>
      <c r="O3204" s="34">
        <v>30.24188847531828</v>
      </c>
      <c r="P3204" s="34">
        <v>30874.0876133069</v>
      </c>
      <c r="Q3204" t="s">
        <v>6</v>
      </c>
      <c r="R3204" t="s">
        <v>6</v>
      </c>
      <c r="S3204" t="s">
        <v>6</v>
      </c>
      <c r="T3204" t="s">
        <v>14824</v>
      </c>
      <c r="U3204" t="s">
        <v>14825</v>
      </c>
      <c r="V3204" t="s">
        <v>14826</v>
      </c>
      <c r="W3204" t="s">
        <v>14827</v>
      </c>
      <c r="X3204" t="s">
        <v>14827</v>
      </c>
      <c r="Y3204" t="s">
        <v>14828</v>
      </c>
      <c r="Z3204" t="s">
        <v>6</v>
      </c>
      <c r="AA3204" t="s">
        <v>6</v>
      </c>
      <c r="AB3204" t="s">
        <v>14829</v>
      </c>
      <c r="AC3204" t="s">
        <v>14830</v>
      </c>
    </row>
    <row r="3205" spans="1:29" x14ac:dyDescent="0.3">
      <c r="A3205" t="s">
        <v>339</v>
      </c>
      <c r="B3205" s="35">
        <v>288</v>
      </c>
      <c r="C3205" t="s">
        <v>137</v>
      </c>
      <c r="D3205" s="35">
        <v>2001</v>
      </c>
      <c r="E3205" t="s">
        <v>3697</v>
      </c>
      <c r="F3205" s="34" t="s">
        <v>6</v>
      </c>
      <c r="G3205" s="34" t="s">
        <v>6</v>
      </c>
      <c r="H3205" s="34" t="s">
        <v>6</v>
      </c>
      <c r="I3205" s="34">
        <v>30.690749883004031</v>
      </c>
      <c r="J3205" s="34" t="s">
        <v>6</v>
      </c>
      <c r="K3205" s="34" t="s">
        <v>6</v>
      </c>
      <c r="L3205" s="34">
        <v>37.096586691025678</v>
      </c>
      <c r="M3205" s="34" t="s">
        <v>6</v>
      </c>
      <c r="N3205" s="34" t="s">
        <v>6</v>
      </c>
      <c r="O3205" s="34">
        <v>30.230879000501844</v>
      </c>
      <c r="P3205" s="34">
        <v>34883.186504131198</v>
      </c>
      <c r="Q3205" t="s">
        <v>6</v>
      </c>
      <c r="R3205" t="s">
        <v>6</v>
      </c>
      <c r="S3205" t="s">
        <v>6</v>
      </c>
      <c r="T3205" t="s">
        <v>14824</v>
      </c>
      <c r="U3205" t="s">
        <v>14825</v>
      </c>
      <c r="V3205" t="s">
        <v>14826</v>
      </c>
      <c r="W3205" t="s">
        <v>14827</v>
      </c>
      <c r="X3205" t="s">
        <v>14827</v>
      </c>
      <c r="Y3205" t="s">
        <v>14828</v>
      </c>
      <c r="Z3205" t="s">
        <v>6</v>
      </c>
      <c r="AA3205" t="s">
        <v>6</v>
      </c>
      <c r="AB3205" t="s">
        <v>14829</v>
      </c>
      <c r="AC3205" t="s">
        <v>14830</v>
      </c>
    </row>
    <row r="3206" spans="1:29" x14ac:dyDescent="0.3">
      <c r="A3206" t="s">
        <v>339</v>
      </c>
      <c r="B3206" s="35">
        <v>288</v>
      </c>
      <c r="C3206" t="s">
        <v>137</v>
      </c>
      <c r="D3206" s="35">
        <v>2002</v>
      </c>
      <c r="E3206" t="s">
        <v>3698</v>
      </c>
      <c r="F3206" s="34" t="s">
        <v>6</v>
      </c>
      <c r="G3206" s="34" t="s">
        <v>6</v>
      </c>
      <c r="H3206" s="34" t="s">
        <v>6</v>
      </c>
      <c r="I3206" s="34">
        <v>29.388178603608416</v>
      </c>
      <c r="J3206" s="34" t="s">
        <v>6</v>
      </c>
      <c r="K3206" s="34" t="s">
        <v>6</v>
      </c>
      <c r="L3206" s="34">
        <v>50.537437412787526</v>
      </c>
      <c r="M3206" s="34" t="s">
        <v>6</v>
      </c>
      <c r="N3206" s="34" t="s">
        <v>6</v>
      </c>
      <c r="O3206" s="34">
        <v>42.674802195350296</v>
      </c>
      <c r="P3206" s="34">
        <v>41135.696942260001</v>
      </c>
      <c r="Q3206" t="s">
        <v>6</v>
      </c>
      <c r="R3206" t="s">
        <v>6</v>
      </c>
      <c r="S3206" t="s">
        <v>6</v>
      </c>
      <c r="T3206" t="s">
        <v>14824</v>
      </c>
      <c r="U3206" t="s">
        <v>14825</v>
      </c>
      <c r="V3206" t="s">
        <v>14826</v>
      </c>
      <c r="W3206" t="s">
        <v>14827</v>
      </c>
      <c r="X3206" t="s">
        <v>14827</v>
      </c>
      <c r="Y3206" t="s">
        <v>14828</v>
      </c>
      <c r="Z3206" t="s">
        <v>6</v>
      </c>
      <c r="AA3206" t="s">
        <v>6</v>
      </c>
      <c r="AB3206" t="s">
        <v>14829</v>
      </c>
      <c r="AC3206" t="s">
        <v>14830</v>
      </c>
    </row>
    <row r="3207" spans="1:29" x14ac:dyDescent="0.3">
      <c r="A3207" t="s">
        <v>339</v>
      </c>
      <c r="B3207" s="35">
        <v>288</v>
      </c>
      <c r="C3207" t="s">
        <v>137</v>
      </c>
      <c r="D3207" s="35">
        <v>2003</v>
      </c>
      <c r="E3207" t="s">
        <v>3699</v>
      </c>
      <c r="F3207" s="34" t="s">
        <v>6</v>
      </c>
      <c r="G3207" s="34" t="s">
        <v>6</v>
      </c>
      <c r="H3207" s="34" t="s">
        <v>6</v>
      </c>
      <c r="I3207" s="34">
        <v>23.298649286597783</v>
      </c>
      <c r="J3207" s="34" t="s">
        <v>6</v>
      </c>
      <c r="K3207" s="34" t="s">
        <v>6</v>
      </c>
      <c r="L3207" s="34">
        <v>37.507953867984931</v>
      </c>
      <c r="M3207" s="34" t="s">
        <v>6</v>
      </c>
      <c r="N3207" s="34" t="s">
        <v>6</v>
      </c>
      <c r="O3207" s="34">
        <v>32.186355024049888</v>
      </c>
      <c r="P3207" s="34">
        <v>49411.959699781903</v>
      </c>
      <c r="Q3207" t="s">
        <v>6</v>
      </c>
      <c r="R3207" t="s">
        <v>6</v>
      </c>
      <c r="S3207" t="s">
        <v>6</v>
      </c>
      <c r="T3207" t="s">
        <v>14824</v>
      </c>
      <c r="U3207" t="s">
        <v>14825</v>
      </c>
      <c r="V3207" t="s">
        <v>14826</v>
      </c>
      <c r="W3207" t="s">
        <v>14827</v>
      </c>
      <c r="X3207" t="s">
        <v>14827</v>
      </c>
      <c r="Y3207" t="s">
        <v>14828</v>
      </c>
      <c r="Z3207" t="s">
        <v>6</v>
      </c>
      <c r="AA3207" t="s">
        <v>6</v>
      </c>
      <c r="AB3207" t="s">
        <v>14829</v>
      </c>
      <c r="AC3207" t="s">
        <v>14830</v>
      </c>
    </row>
    <row r="3208" spans="1:29" x14ac:dyDescent="0.3">
      <c r="A3208" t="s">
        <v>339</v>
      </c>
      <c r="B3208" s="35">
        <v>288</v>
      </c>
      <c r="C3208" t="s">
        <v>137</v>
      </c>
      <c r="D3208" s="35">
        <v>2004</v>
      </c>
      <c r="E3208" t="s">
        <v>3700</v>
      </c>
      <c r="F3208" s="34" t="s">
        <v>6</v>
      </c>
      <c r="G3208" s="34" t="s">
        <v>6</v>
      </c>
      <c r="H3208" s="34" t="s">
        <v>6</v>
      </c>
      <c r="I3208" s="34">
        <v>21.096355920515087</v>
      </c>
      <c r="J3208" s="34" t="s">
        <v>6</v>
      </c>
      <c r="K3208" s="34" t="s">
        <v>6</v>
      </c>
      <c r="L3208" s="34">
        <v>36.045148725923909</v>
      </c>
      <c r="M3208" s="34" t="s">
        <v>6</v>
      </c>
      <c r="N3208" s="34" t="s">
        <v>6</v>
      </c>
      <c r="O3208" s="34">
        <v>22.5683113628067</v>
      </c>
      <c r="P3208" s="34">
        <v>57501.991731711001</v>
      </c>
      <c r="Q3208" t="s">
        <v>6</v>
      </c>
      <c r="R3208" t="s">
        <v>6</v>
      </c>
      <c r="S3208" t="s">
        <v>6</v>
      </c>
      <c r="T3208" t="s">
        <v>14824</v>
      </c>
      <c r="U3208" t="s">
        <v>14825</v>
      </c>
      <c r="V3208" t="s">
        <v>14826</v>
      </c>
      <c r="W3208" t="s">
        <v>14827</v>
      </c>
      <c r="X3208" t="s">
        <v>14827</v>
      </c>
      <c r="Y3208" t="s">
        <v>14828</v>
      </c>
      <c r="Z3208" t="s">
        <v>6</v>
      </c>
      <c r="AA3208" t="s">
        <v>6</v>
      </c>
      <c r="AB3208" t="s">
        <v>14829</v>
      </c>
      <c r="AC3208" t="s">
        <v>14830</v>
      </c>
    </row>
    <row r="3209" spans="1:29" x14ac:dyDescent="0.3">
      <c r="A3209" t="s">
        <v>339</v>
      </c>
      <c r="B3209" s="35">
        <v>288</v>
      </c>
      <c r="C3209" t="s">
        <v>137</v>
      </c>
      <c r="D3209" s="35">
        <v>2005</v>
      </c>
      <c r="E3209" t="s">
        <v>3701</v>
      </c>
      <c r="F3209" s="34" t="s">
        <v>6</v>
      </c>
      <c r="G3209" s="34" t="s">
        <v>6</v>
      </c>
      <c r="H3209" s="34" t="s">
        <v>6</v>
      </c>
      <c r="I3209" s="34">
        <v>18.994780911957974</v>
      </c>
      <c r="J3209" s="34" t="s">
        <v>6</v>
      </c>
      <c r="K3209" s="34" t="s">
        <v>6</v>
      </c>
      <c r="L3209" s="34">
        <v>28.284859417713783</v>
      </c>
      <c r="M3209" s="34" t="s">
        <v>6</v>
      </c>
      <c r="N3209" s="34" t="s">
        <v>6</v>
      </c>
      <c r="O3209" s="34">
        <v>18.445736688042647</v>
      </c>
      <c r="P3209" s="34">
        <v>66335.828408449204</v>
      </c>
      <c r="Q3209" t="s">
        <v>6</v>
      </c>
      <c r="R3209" t="s">
        <v>6</v>
      </c>
      <c r="S3209" t="s">
        <v>6</v>
      </c>
      <c r="T3209" t="s">
        <v>14824</v>
      </c>
      <c r="U3209" t="s">
        <v>14825</v>
      </c>
      <c r="V3209" t="s">
        <v>14826</v>
      </c>
      <c r="W3209" t="s">
        <v>14827</v>
      </c>
      <c r="X3209" t="s">
        <v>14827</v>
      </c>
      <c r="Y3209" t="s">
        <v>14828</v>
      </c>
      <c r="Z3209" t="s">
        <v>6</v>
      </c>
      <c r="AA3209" t="s">
        <v>6</v>
      </c>
      <c r="AB3209" t="s">
        <v>14829</v>
      </c>
      <c r="AC3209" t="s">
        <v>14830</v>
      </c>
    </row>
    <row r="3210" spans="1:29" x14ac:dyDescent="0.3">
      <c r="A3210" t="s">
        <v>339</v>
      </c>
      <c r="B3210" s="35">
        <v>288</v>
      </c>
      <c r="C3210" t="s">
        <v>137</v>
      </c>
      <c r="D3210" s="35">
        <v>2006</v>
      </c>
      <c r="E3210" t="s">
        <v>3702</v>
      </c>
      <c r="F3210" s="34" t="s">
        <v>6</v>
      </c>
      <c r="G3210" s="34" t="s">
        <v>6</v>
      </c>
      <c r="H3210" s="34" t="s">
        <v>6</v>
      </c>
      <c r="I3210" s="34">
        <v>16.349306330755724</v>
      </c>
      <c r="J3210" s="34" t="s">
        <v>6</v>
      </c>
      <c r="K3210" s="34" t="s">
        <v>6</v>
      </c>
      <c r="L3210" s="34">
        <v>20.965509581875988</v>
      </c>
      <c r="M3210" s="34" t="s">
        <v>6</v>
      </c>
      <c r="N3210" s="34" t="s">
        <v>6</v>
      </c>
      <c r="O3210" s="34">
        <v>14.210224246687247</v>
      </c>
      <c r="P3210" s="34">
        <v>75681.657797839798</v>
      </c>
      <c r="Q3210" t="s">
        <v>6</v>
      </c>
      <c r="R3210" t="s">
        <v>6</v>
      </c>
      <c r="S3210" t="s">
        <v>6</v>
      </c>
      <c r="T3210" t="s">
        <v>14824</v>
      </c>
      <c r="U3210" t="s">
        <v>14825</v>
      </c>
      <c r="V3210" t="s">
        <v>14826</v>
      </c>
      <c r="W3210" t="s">
        <v>14827</v>
      </c>
      <c r="X3210" t="s">
        <v>14827</v>
      </c>
      <c r="Y3210" t="s">
        <v>14828</v>
      </c>
      <c r="Z3210" t="s">
        <v>6</v>
      </c>
      <c r="AA3210" t="s">
        <v>6</v>
      </c>
      <c r="AB3210" t="s">
        <v>14829</v>
      </c>
      <c r="AC3210" t="s">
        <v>14830</v>
      </c>
    </row>
    <row r="3211" spans="1:29" x14ac:dyDescent="0.3">
      <c r="A3211" t="s">
        <v>339</v>
      </c>
      <c r="B3211" s="35">
        <v>288</v>
      </c>
      <c r="C3211" t="s">
        <v>137</v>
      </c>
      <c r="D3211" s="35">
        <v>2007</v>
      </c>
      <c r="E3211" t="s">
        <v>3703</v>
      </c>
      <c r="F3211" s="34" t="s">
        <v>6</v>
      </c>
      <c r="G3211" s="34" t="s">
        <v>6</v>
      </c>
      <c r="H3211" s="34" t="s">
        <v>6</v>
      </c>
      <c r="I3211" s="34">
        <v>17.085142117253437</v>
      </c>
      <c r="J3211" s="34" t="s">
        <v>6</v>
      </c>
      <c r="K3211" s="34" t="s">
        <v>6</v>
      </c>
      <c r="L3211" s="34">
        <v>16.812069470621665</v>
      </c>
      <c r="M3211" s="34" t="s">
        <v>6</v>
      </c>
      <c r="N3211" s="34" t="s">
        <v>6</v>
      </c>
      <c r="O3211" s="34">
        <v>11.789433799465419</v>
      </c>
      <c r="P3211" s="34">
        <v>89866.0487998967</v>
      </c>
      <c r="Q3211" t="s">
        <v>6</v>
      </c>
      <c r="R3211" t="s">
        <v>6</v>
      </c>
      <c r="S3211" t="s">
        <v>6</v>
      </c>
      <c r="T3211" t="s">
        <v>14824</v>
      </c>
      <c r="U3211" t="s">
        <v>14825</v>
      </c>
      <c r="V3211" t="s">
        <v>14826</v>
      </c>
      <c r="W3211" t="s">
        <v>14827</v>
      </c>
      <c r="X3211" t="s">
        <v>14827</v>
      </c>
      <c r="Y3211" t="s">
        <v>14828</v>
      </c>
      <c r="Z3211" t="s">
        <v>6</v>
      </c>
      <c r="AA3211" t="s">
        <v>6</v>
      </c>
      <c r="AB3211" t="s">
        <v>14829</v>
      </c>
      <c r="AC3211" t="s">
        <v>14830</v>
      </c>
    </row>
    <row r="3212" spans="1:29" x14ac:dyDescent="0.3">
      <c r="A3212" t="s">
        <v>339</v>
      </c>
      <c r="B3212" s="35">
        <v>288</v>
      </c>
      <c r="C3212" t="s">
        <v>137</v>
      </c>
      <c r="D3212" s="35">
        <v>2008</v>
      </c>
      <c r="E3212" t="s">
        <v>3704</v>
      </c>
      <c r="F3212" s="34" t="s">
        <v>6</v>
      </c>
      <c r="G3212" s="34" t="s">
        <v>6</v>
      </c>
      <c r="H3212" s="34" t="s">
        <v>6</v>
      </c>
      <c r="I3212" s="34">
        <v>20.995358954004605</v>
      </c>
      <c r="J3212" s="34" t="s">
        <v>6</v>
      </c>
      <c r="K3212" s="34" t="s">
        <v>6</v>
      </c>
      <c r="L3212" s="34">
        <v>16.040680440160575</v>
      </c>
      <c r="M3212" s="34" t="s">
        <v>6</v>
      </c>
      <c r="N3212" s="34" t="s">
        <v>6</v>
      </c>
      <c r="O3212" s="34">
        <v>10.161677540470277</v>
      </c>
      <c r="P3212" s="34">
        <v>107403.590628069</v>
      </c>
      <c r="Q3212" t="s">
        <v>6</v>
      </c>
      <c r="R3212" t="s">
        <v>6</v>
      </c>
      <c r="S3212" t="s">
        <v>6</v>
      </c>
      <c r="T3212" t="s">
        <v>14824</v>
      </c>
      <c r="U3212" t="s">
        <v>14825</v>
      </c>
      <c r="V3212" t="s">
        <v>14826</v>
      </c>
      <c r="W3212" t="s">
        <v>14827</v>
      </c>
      <c r="X3212" t="s">
        <v>14827</v>
      </c>
      <c r="Y3212" t="s">
        <v>14828</v>
      </c>
      <c r="Z3212" t="s">
        <v>6</v>
      </c>
      <c r="AA3212" t="s">
        <v>6</v>
      </c>
      <c r="AB3212" t="s">
        <v>14829</v>
      </c>
      <c r="AC3212" t="s">
        <v>14830</v>
      </c>
    </row>
    <row r="3213" spans="1:29" x14ac:dyDescent="0.3">
      <c r="A3213" t="s">
        <v>339</v>
      </c>
      <c r="B3213" s="35">
        <v>288</v>
      </c>
      <c r="C3213" t="s">
        <v>137</v>
      </c>
      <c r="D3213" s="35">
        <v>2009</v>
      </c>
      <c r="E3213" t="s">
        <v>3705</v>
      </c>
      <c r="F3213" s="34" t="s">
        <v>6</v>
      </c>
      <c r="G3213" s="34" t="s">
        <v>6</v>
      </c>
      <c r="H3213" s="34" t="s">
        <v>6</v>
      </c>
      <c r="I3213" s="34">
        <v>23.853574528102026</v>
      </c>
      <c r="J3213" s="34" t="s">
        <v>6</v>
      </c>
      <c r="K3213" s="34" t="s">
        <v>6</v>
      </c>
      <c r="L3213" s="34">
        <v>14.938635336805547</v>
      </c>
      <c r="M3213" s="34" t="s">
        <v>6</v>
      </c>
      <c r="N3213" s="34" t="s">
        <v>6</v>
      </c>
      <c r="O3213" s="34">
        <v>9.7649628047668031</v>
      </c>
      <c r="P3213" s="34">
        <v>111030.933590145</v>
      </c>
      <c r="Q3213" t="s">
        <v>6</v>
      </c>
      <c r="R3213" t="s">
        <v>6</v>
      </c>
      <c r="S3213" t="s">
        <v>6</v>
      </c>
      <c r="T3213" t="s">
        <v>14824</v>
      </c>
      <c r="U3213" t="s">
        <v>14825</v>
      </c>
      <c r="V3213" t="s">
        <v>14826</v>
      </c>
      <c r="W3213" t="s">
        <v>14827</v>
      </c>
      <c r="X3213" t="s">
        <v>14827</v>
      </c>
      <c r="Y3213" t="s">
        <v>14828</v>
      </c>
      <c r="Z3213" t="s">
        <v>6</v>
      </c>
      <c r="AA3213" t="s">
        <v>6</v>
      </c>
      <c r="AB3213" t="s">
        <v>14829</v>
      </c>
      <c r="AC3213" t="s">
        <v>14830</v>
      </c>
    </row>
    <row r="3214" spans="1:29" x14ac:dyDescent="0.3">
      <c r="A3214" t="s">
        <v>339</v>
      </c>
      <c r="B3214" s="35">
        <v>288</v>
      </c>
      <c r="C3214" t="s">
        <v>137</v>
      </c>
      <c r="D3214" s="35">
        <v>2010</v>
      </c>
      <c r="E3214" t="s">
        <v>3706</v>
      </c>
      <c r="F3214" s="34" t="s">
        <v>6</v>
      </c>
      <c r="G3214" s="34" t="s">
        <v>6</v>
      </c>
      <c r="H3214" s="34" t="s">
        <v>6</v>
      </c>
      <c r="I3214" s="34">
        <v>27.466500557550493</v>
      </c>
      <c r="J3214" s="34" t="s">
        <v>6</v>
      </c>
      <c r="K3214" s="34" t="s">
        <v>6</v>
      </c>
      <c r="L3214" s="34">
        <v>12.975844755269927</v>
      </c>
      <c r="M3214" s="34" t="s">
        <v>6</v>
      </c>
      <c r="N3214" s="34" t="s">
        <v>6</v>
      </c>
      <c r="O3214" s="34">
        <v>8.7177254553558967</v>
      </c>
      <c r="P3214" s="34">
        <v>129092.883480037</v>
      </c>
      <c r="Q3214" t="s">
        <v>6</v>
      </c>
      <c r="R3214" t="s">
        <v>6</v>
      </c>
      <c r="S3214" t="s">
        <v>6</v>
      </c>
      <c r="T3214" t="s">
        <v>14824</v>
      </c>
      <c r="U3214" t="s">
        <v>14825</v>
      </c>
      <c r="V3214" t="s">
        <v>14826</v>
      </c>
      <c r="W3214" t="s">
        <v>14827</v>
      </c>
      <c r="X3214" t="s">
        <v>14827</v>
      </c>
      <c r="Y3214" t="s">
        <v>14828</v>
      </c>
      <c r="Z3214" t="s">
        <v>6</v>
      </c>
      <c r="AA3214" t="s">
        <v>6</v>
      </c>
      <c r="AB3214" t="s">
        <v>14829</v>
      </c>
      <c r="AC3214" t="s">
        <v>14830</v>
      </c>
    </row>
    <row r="3215" spans="1:29" x14ac:dyDescent="0.3">
      <c r="A3215" t="s">
        <v>339</v>
      </c>
      <c r="B3215" s="35">
        <v>288</v>
      </c>
      <c r="C3215" t="s">
        <v>137</v>
      </c>
      <c r="D3215" s="35">
        <v>2011</v>
      </c>
      <c r="E3215" t="s">
        <v>3707</v>
      </c>
      <c r="F3215" s="34" t="s">
        <v>6</v>
      </c>
      <c r="G3215" s="34" t="s">
        <v>6</v>
      </c>
      <c r="H3215" s="34" t="s">
        <v>6</v>
      </c>
      <c r="I3215" s="34">
        <v>30.99596169731457</v>
      </c>
      <c r="J3215" s="34" t="s">
        <v>6</v>
      </c>
      <c r="K3215" s="34" t="s">
        <v>6</v>
      </c>
      <c r="L3215" s="34">
        <v>11.051859387317654</v>
      </c>
      <c r="M3215" s="34" t="s">
        <v>6</v>
      </c>
      <c r="N3215" s="34" t="s">
        <v>6</v>
      </c>
      <c r="O3215" s="34">
        <v>7.4031435621084443</v>
      </c>
      <c r="P3215" s="34">
        <v>141486.449392571</v>
      </c>
      <c r="Q3215" t="s">
        <v>6</v>
      </c>
      <c r="R3215" t="s">
        <v>6</v>
      </c>
      <c r="S3215" t="s">
        <v>6</v>
      </c>
      <c r="T3215" t="s">
        <v>14824</v>
      </c>
      <c r="U3215" t="s">
        <v>14825</v>
      </c>
      <c r="V3215" t="s">
        <v>14826</v>
      </c>
      <c r="W3215" t="s">
        <v>14827</v>
      </c>
      <c r="X3215" t="s">
        <v>14827</v>
      </c>
      <c r="Y3215" t="s">
        <v>14828</v>
      </c>
      <c r="Z3215" t="s">
        <v>6</v>
      </c>
      <c r="AA3215" t="s">
        <v>6</v>
      </c>
      <c r="AB3215" t="s">
        <v>14829</v>
      </c>
      <c r="AC3215" t="s">
        <v>14830</v>
      </c>
    </row>
    <row r="3216" spans="1:29" x14ac:dyDescent="0.3">
      <c r="A3216" t="s">
        <v>339</v>
      </c>
      <c r="B3216" s="35">
        <v>288</v>
      </c>
      <c r="C3216" t="s">
        <v>137</v>
      </c>
      <c r="D3216" s="35">
        <v>2012</v>
      </c>
      <c r="E3216" t="s">
        <v>3708</v>
      </c>
      <c r="F3216" s="34" t="s">
        <v>6</v>
      </c>
      <c r="G3216" s="34" t="s">
        <v>6</v>
      </c>
      <c r="H3216" s="34" t="s">
        <v>6</v>
      </c>
      <c r="I3216" s="34">
        <v>33.986548630334262</v>
      </c>
      <c r="J3216" s="34" t="s">
        <v>6</v>
      </c>
      <c r="K3216" s="34" t="s">
        <v>6</v>
      </c>
      <c r="L3216" s="34">
        <v>12.312065287297489</v>
      </c>
      <c r="M3216" s="34" t="s">
        <v>6</v>
      </c>
      <c r="N3216" s="34" t="s">
        <v>6</v>
      </c>
      <c r="O3216" s="34">
        <v>9.1484077042005403</v>
      </c>
      <c r="P3216" s="34">
        <v>147225.506094665</v>
      </c>
      <c r="Q3216" t="s">
        <v>6</v>
      </c>
      <c r="R3216" t="s">
        <v>6</v>
      </c>
      <c r="S3216" t="s">
        <v>6</v>
      </c>
      <c r="T3216" t="s">
        <v>14824</v>
      </c>
      <c r="U3216" t="s">
        <v>14825</v>
      </c>
      <c r="V3216" t="s">
        <v>14826</v>
      </c>
      <c r="W3216" t="s">
        <v>14827</v>
      </c>
      <c r="X3216" t="s">
        <v>14827</v>
      </c>
      <c r="Y3216" t="s">
        <v>14828</v>
      </c>
      <c r="Z3216" t="s">
        <v>6</v>
      </c>
      <c r="AA3216" t="s">
        <v>6</v>
      </c>
      <c r="AB3216" t="s">
        <v>14829</v>
      </c>
      <c r="AC3216" t="s">
        <v>14830</v>
      </c>
    </row>
    <row r="3217" spans="1:29" x14ac:dyDescent="0.3">
      <c r="A3217" t="s">
        <v>339</v>
      </c>
      <c r="B3217" s="35">
        <v>288</v>
      </c>
      <c r="C3217" t="s">
        <v>137</v>
      </c>
      <c r="D3217" s="35">
        <v>2013</v>
      </c>
      <c r="E3217" t="s">
        <v>3709</v>
      </c>
      <c r="F3217" s="34" t="s">
        <v>6</v>
      </c>
      <c r="G3217" s="34" t="s">
        <v>6</v>
      </c>
      <c r="H3217" s="34" t="s">
        <v>6</v>
      </c>
      <c r="I3217" s="34">
        <v>35.96928866817526</v>
      </c>
      <c r="J3217" s="34" t="s">
        <v>6</v>
      </c>
      <c r="K3217" s="34" t="s">
        <v>6</v>
      </c>
      <c r="L3217" s="34">
        <v>13.494779806923219</v>
      </c>
      <c r="M3217" s="34" t="s">
        <v>6</v>
      </c>
      <c r="N3217" s="34" t="s">
        <v>6</v>
      </c>
      <c r="O3217" s="34">
        <v>10.370230742638579</v>
      </c>
      <c r="P3217" s="34">
        <v>166350.80510745401</v>
      </c>
      <c r="Q3217" t="s">
        <v>6</v>
      </c>
      <c r="R3217" t="s">
        <v>6</v>
      </c>
      <c r="S3217" t="s">
        <v>6</v>
      </c>
      <c r="T3217" t="s">
        <v>14824</v>
      </c>
      <c r="U3217" t="s">
        <v>14825</v>
      </c>
      <c r="V3217" t="s">
        <v>14826</v>
      </c>
      <c r="W3217" t="s">
        <v>14827</v>
      </c>
      <c r="X3217" t="s">
        <v>14827</v>
      </c>
      <c r="Y3217" t="s">
        <v>14828</v>
      </c>
      <c r="Z3217" t="s">
        <v>6</v>
      </c>
      <c r="AA3217" t="s">
        <v>6</v>
      </c>
      <c r="AB3217" t="s">
        <v>14829</v>
      </c>
      <c r="AC3217" t="s">
        <v>14830</v>
      </c>
    </row>
    <row r="3218" spans="1:29" x14ac:dyDescent="0.3">
      <c r="A3218" t="s">
        <v>339</v>
      </c>
      <c r="B3218" s="35">
        <v>288</v>
      </c>
      <c r="C3218" t="s">
        <v>137</v>
      </c>
      <c r="D3218" s="35">
        <v>2014</v>
      </c>
      <c r="E3218" t="s">
        <v>3710</v>
      </c>
      <c r="F3218" s="34" t="s">
        <v>6</v>
      </c>
      <c r="G3218" s="34" t="s">
        <v>6</v>
      </c>
      <c r="H3218" s="34" t="s">
        <v>6</v>
      </c>
      <c r="I3218" s="34">
        <v>39.859916229309711</v>
      </c>
      <c r="J3218" s="34" t="s">
        <v>6</v>
      </c>
      <c r="K3218" s="34" t="s">
        <v>6</v>
      </c>
      <c r="L3218" s="34">
        <v>15.588768199070472</v>
      </c>
      <c r="M3218" s="34" t="s">
        <v>6</v>
      </c>
      <c r="N3218" s="34" t="s">
        <v>6</v>
      </c>
      <c r="O3218" s="34">
        <v>12.426744049270017</v>
      </c>
      <c r="P3218" s="34">
        <v>180174.060966246</v>
      </c>
      <c r="Q3218" t="s">
        <v>6</v>
      </c>
      <c r="R3218" t="s">
        <v>6</v>
      </c>
      <c r="S3218" t="s">
        <v>6</v>
      </c>
      <c r="T3218" t="s">
        <v>14824</v>
      </c>
      <c r="U3218" t="s">
        <v>14825</v>
      </c>
      <c r="V3218" t="s">
        <v>14826</v>
      </c>
      <c r="W3218" t="s">
        <v>14827</v>
      </c>
      <c r="X3218" t="s">
        <v>14827</v>
      </c>
      <c r="Y3218" t="s">
        <v>14828</v>
      </c>
      <c r="Z3218" t="s">
        <v>6</v>
      </c>
      <c r="AA3218" t="s">
        <v>6</v>
      </c>
      <c r="AB3218" t="s">
        <v>14829</v>
      </c>
      <c r="AC3218" t="s">
        <v>14830</v>
      </c>
    </row>
    <row r="3219" spans="1:29" x14ac:dyDescent="0.3">
      <c r="A3219" t="s">
        <v>339</v>
      </c>
      <c r="B3219" s="35">
        <v>288</v>
      </c>
      <c r="C3219" t="s">
        <v>137</v>
      </c>
      <c r="D3219" s="35">
        <v>2015</v>
      </c>
      <c r="E3219" t="s">
        <v>3711</v>
      </c>
      <c r="F3219" s="34" t="s">
        <v>6</v>
      </c>
      <c r="G3219" s="34" t="s">
        <v>6</v>
      </c>
      <c r="H3219" s="34" t="s">
        <v>6</v>
      </c>
      <c r="I3219" s="34">
        <v>45.213869115359536</v>
      </c>
      <c r="J3219" s="34" t="s">
        <v>6</v>
      </c>
      <c r="K3219" s="34" t="s">
        <v>6</v>
      </c>
      <c r="L3219" s="34">
        <v>18.612920905880326</v>
      </c>
      <c r="M3219" s="34" t="s">
        <v>6</v>
      </c>
      <c r="N3219" s="34" t="s">
        <v>6</v>
      </c>
      <c r="O3219" s="34">
        <v>14.826644291948298</v>
      </c>
      <c r="P3219" s="34">
        <v>188477.32697742901</v>
      </c>
      <c r="Q3219" t="s">
        <v>6</v>
      </c>
      <c r="R3219" t="s">
        <v>6</v>
      </c>
      <c r="S3219" t="s">
        <v>6</v>
      </c>
      <c r="T3219" t="s">
        <v>14824</v>
      </c>
      <c r="U3219" t="s">
        <v>14825</v>
      </c>
      <c r="V3219" t="s">
        <v>14826</v>
      </c>
      <c r="W3219" t="s">
        <v>14827</v>
      </c>
      <c r="X3219" t="s">
        <v>14827</v>
      </c>
      <c r="Y3219" t="s">
        <v>14828</v>
      </c>
      <c r="Z3219" t="s">
        <v>6</v>
      </c>
      <c r="AA3219" t="s">
        <v>6</v>
      </c>
      <c r="AB3219" t="s">
        <v>14829</v>
      </c>
      <c r="AC3219" t="s">
        <v>14830</v>
      </c>
    </row>
    <row r="3220" spans="1:29" x14ac:dyDescent="0.3">
      <c r="A3220" t="s">
        <v>339</v>
      </c>
      <c r="B3220" s="35">
        <v>288</v>
      </c>
      <c r="C3220" t="s">
        <v>137</v>
      </c>
      <c r="D3220" s="35">
        <v>2016</v>
      </c>
      <c r="E3220" t="s">
        <v>3712</v>
      </c>
      <c r="F3220" s="34" t="s">
        <v>6</v>
      </c>
      <c r="G3220" s="34" t="s">
        <v>6</v>
      </c>
      <c r="H3220" s="34" t="s">
        <v>6</v>
      </c>
      <c r="I3220" s="34">
        <v>42.991217179772974</v>
      </c>
      <c r="J3220" s="34" t="s">
        <v>6</v>
      </c>
      <c r="K3220" s="34" t="s">
        <v>6</v>
      </c>
      <c r="L3220" s="34">
        <v>19.389945907372699</v>
      </c>
      <c r="M3220" s="34" t="s">
        <v>6</v>
      </c>
      <c r="N3220" s="34" t="s">
        <v>6</v>
      </c>
      <c r="O3220" s="34">
        <v>15.494379375585297</v>
      </c>
      <c r="P3220" s="34">
        <v>204647.273075048</v>
      </c>
      <c r="Q3220" t="s">
        <v>6</v>
      </c>
      <c r="R3220" t="s">
        <v>6</v>
      </c>
      <c r="S3220" t="s">
        <v>6</v>
      </c>
      <c r="T3220" t="s">
        <v>14824</v>
      </c>
      <c r="U3220" t="s">
        <v>14825</v>
      </c>
      <c r="V3220" t="s">
        <v>14826</v>
      </c>
      <c r="W3220" t="s">
        <v>14827</v>
      </c>
      <c r="X3220" t="s">
        <v>14827</v>
      </c>
      <c r="Y3220" t="s">
        <v>14828</v>
      </c>
      <c r="Z3220" t="s">
        <v>6</v>
      </c>
      <c r="AA3220" t="s">
        <v>6</v>
      </c>
      <c r="AB3220" t="s">
        <v>14829</v>
      </c>
      <c r="AC3220" t="s">
        <v>14830</v>
      </c>
    </row>
    <row r="3221" spans="1:29" x14ac:dyDescent="0.3">
      <c r="A3221" t="s">
        <v>339</v>
      </c>
      <c r="B3221" s="35">
        <v>288</v>
      </c>
      <c r="C3221" t="s">
        <v>137</v>
      </c>
      <c r="D3221" s="35">
        <v>2017</v>
      </c>
      <c r="E3221" t="s">
        <v>3713</v>
      </c>
      <c r="F3221" s="34" t="s">
        <v>6</v>
      </c>
      <c r="G3221" s="34" t="s">
        <v>6</v>
      </c>
      <c r="H3221" s="34" t="s">
        <v>6</v>
      </c>
      <c r="I3221" s="34">
        <v>42.602169383428766</v>
      </c>
      <c r="J3221" s="34">
        <v>5.8724725914206912</v>
      </c>
      <c r="K3221" s="34">
        <v>36.729696792008077</v>
      </c>
      <c r="L3221" s="34">
        <v>19.846714643482741</v>
      </c>
      <c r="M3221" s="34" t="s">
        <v>6</v>
      </c>
      <c r="N3221" s="34" t="s">
        <v>6</v>
      </c>
      <c r="O3221" s="34">
        <v>15.898644204019838</v>
      </c>
      <c r="P3221" s="34">
        <v>219122.277202831</v>
      </c>
      <c r="Q3221" t="s">
        <v>6</v>
      </c>
      <c r="R3221" t="s">
        <v>6</v>
      </c>
      <c r="S3221" t="s">
        <v>6</v>
      </c>
      <c r="T3221" t="s">
        <v>14824</v>
      </c>
      <c r="U3221" t="s">
        <v>14825</v>
      </c>
      <c r="V3221" t="s">
        <v>14826</v>
      </c>
      <c r="W3221" t="s">
        <v>14827</v>
      </c>
      <c r="X3221" t="s">
        <v>14827</v>
      </c>
      <c r="Y3221" t="s">
        <v>14828</v>
      </c>
      <c r="Z3221" t="s">
        <v>6</v>
      </c>
      <c r="AA3221" t="s">
        <v>6</v>
      </c>
      <c r="AB3221" t="s">
        <v>14829</v>
      </c>
      <c r="AC3221" t="s">
        <v>14830</v>
      </c>
    </row>
    <row r="3222" spans="1:29" x14ac:dyDescent="0.3">
      <c r="A3222" t="s">
        <v>339</v>
      </c>
      <c r="B3222" s="35">
        <v>288</v>
      </c>
      <c r="C3222" t="s">
        <v>137</v>
      </c>
      <c r="D3222" s="35">
        <v>2018</v>
      </c>
      <c r="E3222" t="s">
        <v>3714</v>
      </c>
      <c r="F3222" s="34" t="s">
        <v>6</v>
      </c>
      <c r="G3222" s="34" t="s">
        <v>6</v>
      </c>
      <c r="H3222" s="34" t="s">
        <v>6</v>
      </c>
      <c r="I3222" s="34">
        <v>45.24092121822072</v>
      </c>
      <c r="J3222" s="34">
        <v>6.6324206194996531</v>
      </c>
      <c r="K3222" s="34">
        <v>38.608500598721065</v>
      </c>
      <c r="L3222" s="34">
        <v>22.330612881103583</v>
      </c>
      <c r="M3222" s="34" t="s">
        <v>6</v>
      </c>
      <c r="N3222" s="34" t="s">
        <v>6</v>
      </c>
      <c r="O3222" s="34">
        <v>17.857878882948899</v>
      </c>
      <c r="P3222" s="34">
        <v>230576.47747041099</v>
      </c>
      <c r="Q3222" t="s">
        <v>6</v>
      </c>
      <c r="R3222" t="s">
        <v>6</v>
      </c>
      <c r="S3222" t="s">
        <v>6</v>
      </c>
      <c r="T3222" t="s">
        <v>14824</v>
      </c>
      <c r="U3222" t="s">
        <v>14825</v>
      </c>
      <c r="V3222" t="s">
        <v>14826</v>
      </c>
      <c r="W3222" t="s">
        <v>14827</v>
      </c>
      <c r="X3222" t="s">
        <v>14827</v>
      </c>
      <c r="Y3222" t="s">
        <v>14828</v>
      </c>
      <c r="Z3222" t="s">
        <v>6</v>
      </c>
      <c r="AA3222" t="s">
        <v>6</v>
      </c>
      <c r="AB3222" t="s">
        <v>14829</v>
      </c>
      <c r="AC3222" t="s">
        <v>14830</v>
      </c>
    </row>
    <row r="3223" spans="1:29" x14ac:dyDescent="0.3">
      <c r="A3223" t="s">
        <v>339</v>
      </c>
      <c r="B3223" s="35">
        <v>288</v>
      </c>
      <c r="C3223" t="s">
        <v>137</v>
      </c>
      <c r="D3223" s="35">
        <v>2019</v>
      </c>
      <c r="E3223" t="s">
        <v>3715</v>
      </c>
      <c r="F3223" s="34" t="s">
        <v>6</v>
      </c>
      <c r="G3223" s="34" t="s">
        <v>6</v>
      </c>
      <c r="H3223" s="34" t="s">
        <v>6</v>
      </c>
      <c r="I3223" s="34">
        <v>49.663288312184292</v>
      </c>
      <c r="J3223" s="34">
        <v>6.6064706882591011</v>
      </c>
      <c r="K3223" s="34">
        <v>43.056817623925191</v>
      </c>
      <c r="L3223" s="34">
        <v>25.76790190148278</v>
      </c>
      <c r="M3223" s="34" t="s">
        <v>6</v>
      </c>
      <c r="N3223" s="34" t="s">
        <v>6</v>
      </c>
      <c r="O3223" s="34">
        <v>20.830322250784491</v>
      </c>
      <c r="P3223" s="34">
        <v>236681.49706074101</v>
      </c>
      <c r="Q3223" t="s">
        <v>6</v>
      </c>
      <c r="R3223" t="s">
        <v>6</v>
      </c>
      <c r="S3223" t="s">
        <v>6</v>
      </c>
      <c r="T3223" t="s">
        <v>14824</v>
      </c>
      <c r="U3223" t="s">
        <v>14825</v>
      </c>
      <c r="V3223" t="s">
        <v>14826</v>
      </c>
      <c r="W3223" t="s">
        <v>14827</v>
      </c>
      <c r="X3223" t="s">
        <v>14827</v>
      </c>
      <c r="Y3223" t="s">
        <v>14828</v>
      </c>
      <c r="Z3223" t="s">
        <v>6</v>
      </c>
      <c r="AA3223" t="s">
        <v>6</v>
      </c>
      <c r="AB3223" t="s">
        <v>14829</v>
      </c>
      <c r="AC3223" t="s">
        <v>14830</v>
      </c>
    </row>
    <row r="3224" spans="1:29" x14ac:dyDescent="0.3">
      <c r="A3224" t="s">
        <v>339</v>
      </c>
      <c r="B3224" s="35">
        <v>288</v>
      </c>
      <c r="C3224" t="s">
        <v>137</v>
      </c>
      <c r="D3224" s="35">
        <v>2020</v>
      </c>
      <c r="E3224" t="s">
        <v>3716</v>
      </c>
      <c r="F3224" s="34" t="s">
        <v>6</v>
      </c>
      <c r="G3224" s="34" t="s">
        <v>6</v>
      </c>
      <c r="H3224" s="34" t="s">
        <v>6</v>
      </c>
      <c r="I3224" s="34">
        <v>53.589850285419438</v>
      </c>
      <c r="J3224" s="34">
        <v>6.4734716465582087</v>
      </c>
      <c r="K3224" s="34">
        <v>47.116378638861228</v>
      </c>
      <c r="L3224" s="34">
        <v>36.899085614573501</v>
      </c>
      <c r="M3224" s="34" t="s">
        <v>6</v>
      </c>
      <c r="N3224" s="34" t="s">
        <v>6</v>
      </c>
      <c r="O3224" s="34">
        <v>30.951506803381378</v>
      </c>
      <c r="P3224" s="34">
        <v>239914.72879376099</v>
      </c>
      <c r="Q3224" t="s">
        <v>6</v>
      </c>
      <c r="R3224" t="s">
        <v>6</v>
      </c>
      <c r="S3224" t="s">
        <v>6</v>
      </c>
      <c r="T3224" t="s">
        <v>14824</v>
      </c>
      <c r="U3224" t="s">
        <v>14825</v>
      </c>
      <c r="V3224" t="s">
        <v>14826</v>
      </c>
      <c r="W3224" t="s">
        <v>14827</v>
      </c>
      <c r="X3224" t="s">
        <v>14827</v>
      </c>
      <c r="Y3224" t="s">
        <v>14828</v>
      </c>
      <c r="Z3224" t="s">
        <v>6</v>
      </c>
      <c r="AA3224" t="s">
        <v>6</v>
      </c>
      <c r="AB3224" t="s">
        <v>14829</v>
      </c>
      <c r="AC3224" t="s">
        <v>14830</v>
      </c>
    </row>
    <row r="3225" spans="1:29" x14ac:dyDescent="0.3">
      <c r="A3225" t="s">
        <v>339</v>
      </c>
      <c r="B3225" s="35">
        <v>288</v>
      </c>
      <c r="C3225" t="s">
        <v>137</v>
      </c>
      <c r="D3225" s="35">
        <v>2021</v>
      </c>
      <c r="E3225" t="s">
        <v>3717</v>
      </c>
      <c r="F3225" s="34" t="s">
        <v>6</v>
      </c>
      <c r="G3225" s="34" t="s">
        <v>6</v>
      </c>
      <c r="H3225" s="34" t="s">
        <v>6</v>
      </c>
      <c r="I3225" s="34">
        <v>53.514434180395874</v>
      </c>
      <c r="J3225" s="34">
        <v>6.6722084270691262</v>
      </c>
      <c r="K3225" s="34">
        <v>46.842225753326744</v>
      </c>
      <c r="L3225" s="34">
        <v>37.500526059127246</v>
      </c>
      <c r="M3225" s="34" t="s">
        <v>6</v>
      </c>
      <c r="N3225" s="34" t="s">
        <v>6</v>
      </c>
      <c r="O3225" s="34">
        <v>30.858679150569735</v>
      </c>
      <c r="P3225" s="34">
        <v>270633.89619649498</v>
      </c>
      <c r="Q3225" t="s">
        <v>6</v>
      </c>
      <c r="R3225" t="s">
        <v>6</v>
      </c>
      <c r="S3225" t="s">
        <v>6</v>
      </c>
      <c r="T3225" t="s">
        <v>14824</v>
      </c>
      <c r="U3225" t="s">
        <v>14825</v>
      </c>
      <c r="V3225" t="s">
        <v>14826</v>
      </c>
      <c r="W3225" t="s">
        <v>14827</v>
      </c>
      <c r="X3225" t="s">
        <v>14827</v>
      </c>
      <c r="Y3225" t="s">
        <v>14828</v>
      </c>
      <c r="Z3225" t="s">
        <v>6</v>
      </c>
      <c r="AA3225" t="s">
        <v>6</v>
      </c>
      <c r="AB3225" t="s">
        <v>14829</v>
      </c>
      <c r="AC3225" t="s">
        <v>14830</v>
      </c>
    </row>
    <row r="3226" spans="1:29" x14ac:dyDescent="0.3">
      <c r="A3226" t="s">
        <v>339</v>
      </c>
      <c r="B3226" s="35">
        <v>288</v>
      </c>
      <c r="C3226" t="s">
        <v>137</v>
      </c>
      <c r="D3226" s="35">
        <v>2022</v>
      </c>
      <c r="E3226" t="s">
        <v>3718</v>
      </c>
      <c r="F3226" s="34" t="s">
        <v>6</v>
      </c>
      <c r="G3226" s="34" t="s">
        <v>6</v>
      </c>
      <c r="H3226" s="34" t="s">
        <v>6</v>
      </c>
      <c r="I3226" s="34">
        <v>54.192314822692857</v>
      </c>
      <c r="J3226" s="34">
        <v>6.8197002718868012</v>
      </c>
      <c r="K3226" s="34">
        <v>47.372614550806055</v>
      </c>
      <c r="L3226" s="34">
        <v>40.528218251111639</v>
      </c>
      <c r="M3226" s="34" t="s">
        <v>6</v>
      </c>
      <c r="N3226" s="34" t="s">
        <v>6</v>
      </c>
      <c r="O3226" s="34">
        <v>33.619381088581093</v>
      </c>
      <c r="P3226" s="34">
        <v>292946.78898127598</v>
      </c>
      <c r="Q3226" t="s">
        <v>6</v>
      </c>
      <c r="R3226" t="s">
        <v>6</v>
      </c>
      <c r="S3226" t="s">
        <v>6</v>
      </c>
      <c r="T3226" t="s">
        <v>14824</v>
      </c>
      <c r="U3226" t="s">
        <v>14825</v>
      </c>
      <c r="V3226" t="s">
        <v>14826</v>
      </c>
      <c r="W3226" t="s">
        <v>14827</v>
      </c>
      <c r="X3226" t="s">
        <v>14827</v>
      </c>
      <c r="Y3226" t="s">
        <v>14828</v>
      </c>
      <c r="Z3226" t="s">
        <v>6</v>
      </c>
      <c r="AA3226" t="s">
        <v>6</v>
      </c>
      <c r="AB3226" t="s">
        <v>14829</v>
      </c>
      <c r="AC3226" t="s">
        <v>14830</v>
      </c>
    </row>
    <row r="3227" spans="1:29" x14ac:dyDescent="0.3">
      <c r="A3227" t="s">
        <v>339</v>
      </c>
      <c r="B3227" s="35">
        <v>288</v>
      </c>
      <c r="C3227" t="s">
        <v>137</v>
      </c>
      <c r="D3227" s="35">
        <v>2023</v>
      </c>
      <c r="E3227" t="s">
        <v>3719</v>
      </c>
      <c r="F3227" s="34" t="s">
        <v>6</v>
      </c>
      <c r="G3227" s="34" t="s">
        <v>6</v>
      </c>
      <c r="H3227" s="34" t="s">
        <v>6</v>
      </c>
      <c r="I3227" s="34">
        <v>55.057455075956923</v>
      </c>
      <c r="J3227" s="34">
        <v>6.9086053305460524</v>
      </c>
      <c r="K3227" s="34">
        <v>48.148849745410871</v>
      </c>
      <c r="L3227" s="34">
        <v>41.060311124475199</v>
      </c>
      <c r="M3227" s="34" t="s">
        <v>6</v>
      </c>
      <c r="N3227" s="34" t="s">
        <v>6</v>
      </c>
      <c r="O3227" s="34">
        <v>34.185527702620114</v>
      </c>
      <c r="P3227" s="34">
        <v>314281.97280683502</v>
      </c>
      <c r="Q3227" t="s">
        <v>6</v>
      </c>
      <c r="R3227" t="s">
        <v>6</v>
      </c>
      <c r="S3227" t="s">
        <v>6</v>
      </c>
      <c r="T3227" t="s">
        <v>14824</v>
      </c>
      <c r="U3227" t="s">
        <v>14825</v>
      </c>
      <c r="V3227" t="s">
        <v>14826</v>
      </c>
      <c r="W3227" t="s">
        <v>14827</v>
      </c>
      <c r="X3227" t="s">
        <v>14827</v>
      </c>
      <c r="Y3227" t="s">
        <v>14828</v>
      </c>
      <c r="Z3227" t="s">
        <v>6</v>
      </c>
      <c r="AA3227" t="s">
        <v>6</v>
      </c>
      <c r="AB3227" t="s">
        <v>14829</v>
      </c>
      <c r="AC3227" t="s">
        <v>14830</v>
      </c>
    </row>
    <row r="3228" spans="1:29" x14ac:dyDescent="0.3">
      <c r="A3228" t="s">
        <v>339</v>
      </c>
      <c r="B3228" s="35">
        <v>288</v>
      </c>
      <c r="C3228" t="s">
        <v>137</v>
      </c>
      <c r="D3228" s="35">
        <v>2024</v>
      </c>
      <c r="E3228" t="s">
        <v>14831</v>
      </c>
      <c r="F3228" s="34" t="s">
        <v>6</v>
      </c>
      <c r="G3228" s="34" t="s">
        <v>6</v>
      </c>
      <c r="H3228" s="34" t="s">
        <v>6</v>
      </c>
      <c r="I3228" s="34">
        <v>59.396370745064402</v>
      </c>
      <c r="J3228" s="34">
        <v>6.6194432802664576</v>
      </c>
      <c r="K3228" s="34">
        <v>52.776927464797943</v>
      </c>
      <c r="L3228" s="34">
        <v>45.244288444926269</v>
      </c>
      <c r="M3228" s="34" t="s">
        <v>6</v>
      </c>
      <c r="N3228" s="34" t="s">
        <v>6</v>
      </c>
      <c r="O3228" s="34">
        <v>38.170831782258645</v>
      </c>
      <c r="P3228" s="34">
        <v>332570.00000423199</v>
      </c>
      <c r="Q3228" t="s">
        <v>6</v>
      </c>
      <c r="R3228" t="s">
        <v>6</v>
      </c>
      <c r="S3228" t="s">
        <v>6</v>
      </c>
      <c r="T3228" t="s">
        <v>14824</v>
      </c>
      <c r="U3228" t="s">
        <v>14825</v>
      </c>
      <c r="V3228" t="s">
        <v>14826</v>
      </c>
      <c r="W3228" t="s">
        <v>14827</v>
      </c>
      <c r="X3228" t="s">
        <v>14827</v>
      </c>
      <c r="Y3228" t="s">
        <v>14828</v>
      </c>
      <c r="Z3228" t="s">
        <v>6</v>
      </c>
      <c r="AA3228" t="s">
        <v>6</v>
      </c>
      <c r="AB3228" t="s">
        <v>14829</v>
      </c>
      <c r="AC3228" t="s">
        <v>14830</v>
      </c>
    </row>
    <row r="3229" spans="1:29" x14ac:dyDescent="0.3">
      <c r="A3229" t="s">
        <v>339</v>
      </c>
      <c r="B3229" s="35">
        <v>293</v>
      </c>
      <c r="C3229" t="s">
        <v>85</v>
      </c>
      <c r="D3229" s="35">
        <v>1950</v>
      </c>
      <c r="E3229" t="s">
        <v>3720</v>
      </c>
      <c r="F3229" s="34" t="s">
        <v>6</v>
      </c>
      <c r="G3229" s="34" t="s">
        <v>6</v>
      </c>
      <c r="H3229" s="34" t="s">
        <v>6</v>
      </c>
      <c r="I3229" s="34">
        <v>12.562034414850398</v>
      </c>
      <c r="J3229" s="34" t="s">
        <v>6</v>
      </c>
      <c r="K3229" s="34" t="s">
        <v>6</v>
      </c>
      <c r="L3229" s="34" t="s">
        <v>6</v>
      </c>
      <c r="M3229" s="34" t="s">
        <v>6</v>
      </c>
      <c r="N3229" s="34" t="s">
        <v>6</v>
      </c>
      <c r="O3229" s="34" t="s">
        <v>6</v>
      </c>
      <c r="P3229" s="34">
        <v>1.8262635851139633E-8</v>
      </c>
      <c r="Q3229" t="s">
        <v>6</v>
      </c>
      <c r="R3229" t="s">
        <v>6</v>
      </c>
      <c r="S3229" t="s">
        <v>6</v>
      </c>
      <c r="T3229" t="s">
        <v>14832</v>
      </c>
      <c r="U3229" t="s">
        <v>14788</v>
      </c>
      <c r="V3229" t="s">
        <v>14833</v>
      </c>
      <c r="W3229" t="s">
        <v>2679</v>
      </c>
      <c r="X3229" t="s">
        <v>3350</v>
      </c>
      <c r="Y3229" t="s">
        <v>14681</v>
      </c>
      <c r="Z3229" t="s">
        <v>14681</v>
      </c>
      <c r="AA3229" t="s">
        <v>14681</v>
      </c>
      <c r="AB3229" t="s">
        <v>15279</v>
      </c>
      <c r="AC3229" t="s">
        <v>14763</v>
      </c>
    </row>
    <row r="3230" spans="1:29" x14ac:dyDescent="0.3">
      <c r="A3230" t="s">
        <v>339</v>
      </c>
      <c r="B3230" s="35">
        <v>293</v>
      </c>
      <c r="C3230" t="s">
        <v>85</v>
      </c>
      <c r="D3230" s="35">
        <v>1951</v>
      </c>
      <c r="E3230" t="s">
        <v>3722</v>
      </c>
      <c r="F3230" s="34" t="s">
        <v>6</v>
      </c>
      <c r="G3230" s="34" t="s">
        <v>6</v>
      </c>
      <c r="H3230" s="34" t="s">
        <v>6</v>
      </c>
      <c r="I3230" s="34">
        <v>12.948861170579654</v>
      </c>
      <c r="J3230" s="34" t="s">
        <v>6</v>
      </c>
      <c r="K3230" s="34" t="s">
        <v>6</v>
      </c>
      <c r="L3230" s="34" t="s">
        <v>6</v>
      </c>
      <c r="M3230" s="34" t="s">
        <v>6</v>
      </c>
      <c r="N3230" s="34" t="s">
        <v>6</v>
      </c>
      <c r="O3230" s="34" t="s">
        <v>6</v>
      </c>
      <c r="P3230" s="34">
        <v>2.2638476388222192E-8</v>
      </c>
      <c r="Q3230" t="s">
        <v>6</v>
      </c>
      <c r="R3230" t="s">
        <v>6</v>
      </c>
      <c r="S3230" t="s">
        <v>6</v>
      </c>
      <c r="T3230" t="s">
        <v>14832</v>
      </c>
      <c r="U3230" t="s">
        <v>14788</v>
      </c>
      <c r="V3230" t="s">
        <v>14833</v>
      </c>
      <c r="W3230" t="s">
        <v>2679</v>
      </c>
      <c r="X3230" t="s">
        <v>3350</v>
      </c>
      <c r="Y3230" t="s">
        <v>14681</v>
      </c>
      <c r="Z3230" t="s">
        <v>14681</v>
      </c>
      <c r="AA3230" t="s">
        <v>14681</v>
      </c>
      <c r="AB3230" t="s">
        <v>15279</v>
      </c>
      <c r="AC3230" t="s">
        <v>14763</v>
      </c>
    </row>
    <row r="3231" spans="1:29" x14ac:dyDescent="0.3">
      <c r="A3231" t="s">
        <v>339</v>
      </c>
      <c r="B3231" s="35">
        <v>293</v>
      </c>
      <c r="C3231" t="s">
        <v>85</v>
      </c>
      <c r="D3231" s="35">
        <v>1952</v>
      </c>
      <c r="E3231" t="s">
        <v>3723</v>
      </c>
      <c r="F3231" s="34" t="s">
        <v>6</v>
      </c>
      <c r="G3231" s="34" t="s">
        <v>6</v>
      </c>
      <c r="H3231" s="34" t="s">
        <v>6</v>
      </c>
      <c r="I3231" s="34">
        <v>15.432391522863574</v>
      </c>
      <c r="J3231" s="34" t="s">
        <v>6</v>
      </c>
      <c r="K3231" s="34" t="s">
        <v>6</v>
      </c>
      <c r="L3231" s="34" t="s">
        <v>6</v>
      </c>
      <c r="M3231" s="34" t="s">
        <v>6</v>
      </c>
      <c r="N3231" s="34" t="s">
        <v>6</v>
      </c>
      <c r="O3231" s="34" t="s">
        <v>6</v>
      </c>
      <c r="P3231" s="34">
        <v>2.4776442861325151E-8</v>
      </c>
      <c r="Q3231" t="s">
        <v>6</v>
      </c>
      <c r="R3231" t="s">
        <v>6</v>
      </c>
      <c r="S3231" t="s">
        <v>6</v>
      </c>
      <c r="T3231" t="s">
        <v>14832</v>
      </c>
      <c r="U3231" t="s">
        <v>14788</v>
      </c>
      <c r="V3231" t="s">
        <v>14833</v>
      </c>
      <c r="W3231" t="s">
        <v>2679</v>
      </c>
      <c r="X3231" t="s">
        <v>3350</v>
      </c>
      <c r="Y3231" t="s">
        <v>14681</v>
      </c>
      <c r="Z3231" t="s">
        <v>14681</v>
      </c>
      <c r="AA3231" t="s">
        <v>14681</v>
      </c>
      <c r="AB3231" t="s">
        <v>15279</v>
      </c>
      <c r="AC3231" t="s">
        <v>14763</v>
      </c>
    </row>
    <row r="3232" spans="1:29" x14ac:dyDescent="0.3">
      <c r="A3232" t="s">
        <v>339</v>
      </c>
      <c r="B3232" s="35">
        <v>293</v>
      </c>
      <c r="C3232" t="s">
        <v>85</v>
      </c>
      <c r="D3232" s="35">
        <v>1953</v>
      </c>
      <c r="E3232" t="s">
        <v>3724</v>
      </c>
      <c r="F3232" s="34" t="s">
        <v>6</v>
      </c>
      <c r="G3232" s="34" t="s">
        <v>6</v>
      </c>
      <c r="H3232" s="34" t="s">
        <v>6</v>
      </c>
      <c r="I3232" s="34">
        <v>15.220377073320819</v>
      </c>
      <c r="J3232" s="34" t="s">
        <v>6</v>
      </c>
      <c r="K3232" s="34" t="s">
        <v>6</v>
      </c>
      <c r="L3232" s="34" t="s">
        <v>6</v>
      </c>
      <c r="M3232" s="34" t="s">
        <v>6</v>
      </c>
      <c r="N3232" s="34" t="s">
        <v>6</v>
      </c>
      <c r="O3232" s="34" t="s">
        <v>6</v>
      </c>
      <c r="P3232" s="34">
        <v>2.7633726906480916E-8</v>
      </c>
      <c r="Q3232" t="s">
        <v>6</v>
      </c>
      <c r="R3232" t="s">
        <v>6</v>
      </c>
      <c r="S3232" t="s">
        <v>6</v>
      </c>
      <c r="T3232" t="s">
        <v>14832</v>
      </c>
      <c r="U3232" t="s">
        <v>14788</v>
      </c>
      <c r="V3232" t="s">
        <v>14833</v>
      </c>
      <c r="W3232" t="s">
        <v>2679</v>
      </c>
      <c r="X3232" t="s">
        <v>3350</v>
      </c>
      <c r="Y3232" t="s">
        <v>14681</v>
      </c>
      <c r="Z3232" t="s">
        <v>14681</v>
      </c>
      <c r="AA3232" t="s">
        <v>14681</v>
      </c>
      <c r="AB3232" t="s">
        <v>15279</v>
      </c>
      <c r="AC3232" t="s">
        <v>14763</v>
      </c>
    </row>
    <row r="3233" spans="1:29" x14ac:dyDescent="0.3">
      <c r="A3233" t="s">
        <v>339</v>
      </c>
      <c r="B3233" s="35">
        <v>293</v>
      </c>
      <c r="C3233" t="s">
        <v>85</v>
      </c>
      <c r="D3233" s="35">
        <v>1954</v>
      </c>
      <c r="E3233" t="s">
        <v>3725</v>
      </c>
      <c r="F3233" s="34" t="s">
        <v>6</v>
      </c>
      <c r="G3233" s="34" t="s">
        <v>6</v>
      </c>
      <c r="H3233" s="34" t="s">
        <v>6</v>
      </c>
      <c r="I3233" s="34">
        <v>14.767458535555402</v>
      </c>
      <c r="J3233" s="34" t="s">
        <v>6</v>
      </c>
      <c r="K3233" s="34" t="s">
        <v>6</v>
      </c>
      <c r="L3233" s="34" t="s">
        <v>6</v>
      </c>
      <c r="M3233" s="34" t="s">
        <v>6</v>
      </c>
      <c r="N3233" s="34" t="s">
        <v>6</v>
      </c>
      <c r="O3233" s="34" t="s">
        <v>6</v>
      </c>
      <c r="P3233" s="34">
        <v>3.1070459350271467E-8</v>
      </c>
      <c r="Q3233" t="s">
        <v>6</v>
      </c>
      <c r="R3233" t="s">
        <v>6</v>
      </c>
      <c r="S3233" t="s">
        <v>6</v>
      </c>
      <c r="T3233" t="s">
        <v>14832</v>
      </c>
      <c r="U3233" t="s">
        <v>14788</v>
      </c>
      <c r="V3233" t="s">
        <v>14833</v>
      </c>
      <c r="W3233" t="s">
        <v>2679</v>
      </c>
      <c r="X3233" t="s">
        <v>3350</v>
      </c>
      <c r="Y3233" t="s">
        <v>14681</v>
      </c>
      <c r="Z3233" t="s">
        <v>14681</v>
      </c>
      <c r="AA3233" t="s">
        <v>14681</v>
      </c>
      <c r="AB3233" t="s">
        <v>15279</v>
      </c>
      <c r="AC3233" t="s">
        <v>14763</v>
      </c>
    </row>
    <row r="3234" spans="1:29" x14ac:dyDescent="0.3">
      <c r="A3234" t="s">
        <v>339</v>
      </c>
      <c r="B3234" s="35">
        <v>293</v>
      </c>
      <c r="C3234" t="s">
        <v>85</v>
      </c>
      <c r="D3234" s="35">
        <v>1955</v>
      </c>
      <c r="E3234" t="s">
        <v>3726</v>
      </c>
      <c r="F3234" s="34" t="s">
        <v>6</v>
      </c>
      <c r="G3234" s="34" t="s">
        <v>6</v>
      </c>
      <c r="H3234" s="34" t="s">
        <v>6</v>
      </c>
      <c r="I3234" s="34">
        <v>16.08238327933649</v>
      </c>
      <c r="J3234" s="34" t="s">
        <v>6</v>
      </c>
      <c r="K3234" s="34" t="s">
        <v>6</v>
      </c>
      <c r="L3234" s="34" t="s">
        <v>6</v>
      </c>
      <c r="M3234" s="34" t="s">
        <v>6</v>
      </c>
      <c r="N3234" s="34" t="s">
        <v>6</v>
      </c>
      <c r="O3234" s="34" t="s">
        <v>6</v>
      </c>
      <c r="P3234" s="34">
        <v>3.4077598421326609E-8</v>
      </c>
      <c r="Q3234" t="s">
        <v>6</v>
      </c>
      <c r="R3234" t="s">
        <v>6</v>
      </c>
      <c r="S3234" t="s">
        <v>6</v>
      </c>
      <c r="T3234" t="s">
        <v>14832</v>
      </c>
      <c r="U3234" t="s">
        <v>14788</v>
      </c>
      <c r="V3234" t="s">
        <v>14833</v>
      </c>
      <c r="W3234" t="s">
        <v>2679</v>
      </c>
      <c r="X3234" t="s">
        <v>3350</v>
      </c>
      <c r="Y3234" t="s">
        <v>14681</v>
      </c>
      <c r="Z3234" t="s">
        <v>14681</v>
      </c>
      <c r="AA3234" t="s">
        <v>14681</v>
      </c>
      <c r="AB3234" t="s">
        <v>15279</v>
      </c>
      <c r="AC3234" t="s">
        <v>14763</v>
      </c>
    </row>
    <row r="3235" spans="1:29" x14ac:dyDescent="0.3">
      <c r="A3235" t="s">
        <v>339</v>
      </c>
      <c r="B3235" s="35">
        <v>293</v>
      </c>
      <c r="C3235" t="s">
        <v>85</v>
      </c>
      <c r="D3235" s="35">
        <v>1956</v>
      </c>
      <c r="E3235" t="s">
        <v>3727</v>
      </c>
      <c r="F3235" s="34" t="s">
        <v>6</v>
      </c>
      <c r="G3235" s="34" t="s">
        <v>6</v>
      </c>
      <c r="H3235" s="34" t="s">
        <v>6</v>
      </c>
      <c r="I3235" s="34">
        <v>16.420141466503821</v>
      </c>
      <c r="J3235" s="34" t="s">
        <v>6</v>
      </c>
      <c r="K3235" s="34" t="s">
        <v>6</v>
      </c>
      <c r="L3235" s="34" t="s">
        <v>6</v>
      </c>
      <c r="M3235" s="34" t="s">
        <v>6</v>
      </c>
      <c r="N3235" s="34" t="s">
        <v>6</v>
      </c>
      <c r="O3235" s="34" t="s">
        <v>6</v>
      </c>
      <c r="P3235" s="34">
        <v>3.8033835072678298E-8</v>
      </c>
      <c r="Q3235" t="s">
        <v>6</v>
      </c>
      <c r="R3235" t="s">
        <v>6</v>
      </c>
      <c r="S3235" t="s">
        <v>6</v>
      </c>
      <c r="T3235" t="s">
        <v>14832</v>
      </c>
      <c r="U3235" t="s">
        <v>14788</v>
      </c>
      <c r="V3235" t="s">
        <v>14833</v>
      </c>
      <c r="W3235" t="s">
        <v>2679</v>
      </c>
      <c r="X3235" t="s">
        <v>3350</v>
      </c>
      <c r="Y3235" t="s">
        <v>14681</v>
      </c>
      <c r="Z3235" t="s">
        <v>14681</v>
      </c>
      <c r="AA3235" t="s">
        <v>14681</v>
      </c>
      <c r="AB3235" t="s">
        <v>15279</v>
      </c>
      <c r="AC3235" t="s">
        <v>14763</v>
      </c>
    </row>
    <row r="3236" spans="1:29" x14ac:dyDescent="0.3">
      <c r="A3236" t="s">
        <v>339</v>
      </c>
      <c r="B3236" s="35">
        <v>293</v>
      </c>
      <c r="C3236" t="s">
        <v>85</v>
      </c>
      <c r="D3236" s="35">
        <v>1957</v>
      </c>
      <c r="E3236" t="s">
        <v>3728</v>
      </c>
      <c r="F3236" s="34" t="s">
        <v>6</v>
      </c>
      <c r="G3236" s="34" t="s">
        <v>6</v>
      </c>
      <c r="H3236" s="34" t="s">
        <v>6</v>
      </c>
      <c r="I3236" s="34">
        <v>15.696104455170723</v>
      </c>
      <c r="J3236" s="34" t="s">
        <v>6</v>
      </c>
      <c r="K3236" s="34" t="s">
        <v>6</v>
      </c>
      <c r="L3236" s="34" t="s">
        <v>6</v>
      </c>
      <c r="M3236" s="34" t="s">
        <v>6</v>
      </c>
      <c r="N3236" s="34" t="s">
        <v>6</v>
      </c>
      <c r="O3236" s="34" t="s">
        <v>6</v>
      </c>
      <c r="P3236" s="34">
        <v>4.3848305302081686E-8</v>
      </c>
      <c r="Q3236" t="s">
        <v>6</v>
      </c>
      <c r="R3236" t="s">
        <v>6</v>
      </c>
      <c r="S3236" t="s">
        <v>6</v>
      </c>
      <c r="T3236" t="s">
        <v>14832</v>
      </c>
      <c r="U3236" t="s">
        <v>14788</v>
      </c>
      <c r="V3236" t="s">
        <v>14833</v>
      </c>
      <c r="W3236" t="s">
        <v>2679</v>
      </c>
      <c r="X3236" t="s">
        <v>3350</v>
      </c>
      <c r="Y3236" t="s">
        <v>14681</v>
      </c>
      <c r="Z3236" t="s">
        <v>14681</v>
      </c>
      <c r="AA3236" t="s">
        <v>14681</v>
      </c>
      <c r="AB3236" t="s">
        <v>15279</v>
      </c>
      <c r="AC3236" t="s">
        <v>14763</v>
      </c>
    </row>
    <row r="3237" spans="1:29" x14ac:dyDescent="0.3">
      <c r="A3237" t="s">
        <v>339</v>
      </c>
      <c r="B3237" s="35">
        <v>293</v>
      </c>
      <c r="C3237" t="s">
        <v>85</v>
      </c>
      <c r="D3237" s="35">
        <v>1958</v>
      </c>
      <c r="E3237" t="s">
        <v>3729</v>
      </c>
      <c r="F3237" s="34" t="s">
        <v>6</v>
      </c>
      <c r="G3237" s="34" t="s">
        <v>6</v>
      </c>
      <c r="H3237" s="34" t="s">
        <v>6</v>
      </c>
      <c r="I3237" s="34">
        <v>14.645026384082687</v>
      </c>
      <c r="J3237" s="34" t="s">
        <v>6</v>
      </c>
      <c r="K3237" s="34" t="s">
        <v>6</v>
      </c>
      <c r="L3237" s="34" t="s">
        <v>6</v>
      </c>
      <c r="M3237" s="34" t="s">
        <v>6</v>
      </c>
      <c r="N3237" s="34" t="s">
        <v>6</v>
      </c>
      <c r="O3237" s="34" t="s">
        <v>6</v>
      </c>
      <c r="P3237" s="34">
        <v>4.6995311729293258E-8</v>
      </c>
      <c r="Q3237" t="s">
        <v>6</v>
      </c>
      <c r="R3237" t="s">
        <v>6</v>
      </c>
      <c r="S3237" t="s">
        <v>6</v>
      </c>
      <c r="T3237" t="s">
        <v>14832</v>
      </c>
      <c r="U3237" t="s">
        <v>14788</v>
      </c>
      <c r="V3237" t="s">
        <v>14833</v>
      </c>
      <c r="W3237" t="s">
        <v>2679</v>
      </c>
      <c r="X3237" t="s">
        <v>3350</v>
      </c>
      <c r="Y3237" t="s">
        <v>14681</v>
      </c>
      <c r="Z3237" t="s">
        <v>14681</v>
      </c>
      <c r="AA3237" t="s">
        <v>14681</v>
      </c>
      <c r="AB3237" t="s">
        <v>15279</v>
      </c>
      <c r="AC3237" t="s">
        <v>14763</v>
      </c>
    </row>
    <row r="3238" spans="1:29" x14ac:dyDescent="0.3">
      <c r="A3238" t="s">
        <v>339</v>
      </c>
      <c r="B3238" s="35">
        <v>293</v>
      </c>
      <c r="C3238" t="s">
        <v>85</v>
      </c>
      <c r="D3238" s="35">
        <v>1959</v>
      </c>
      <c r="E3238" t="s">
        <v>3730</v>
      </c>
      <c r="F3238" s="34" t="s">
        <v>6</v>
      </c>
      <c r="G3238" s="34" t="s">
        <v>6</v>
      </c>
      <c r="H3238" s="34" t="s">
        <v>6</v>
      </c>
      <c r="I3238" s="34">
        <v>13.252676568022878</v>
      </c>
      <c r="J3238" s="34" t="s">
        <v>6</v>
      </c>
      <c r="K3238" s="34" t="s">
        <v>6</v>
      </c>
      <c r="L3238" s="34" t="s">
        <v>6</v>
      </c>
      <c r="M3238" s="34" t="s">
        <v>6</v>
      </c>
      <c r="N3238" s="34" t="s">
        <v>6</v>
      </c>
      <c r="O3238" s="34" t="s">
        <v>6</v>
      </c>
      <c r="P3238" s="34">
        <v>5.4817874197170928E-8</v>
      </c>
      <c r="Q3238" t="s">
        <v>6</v>
      </c>
      <c r="R3238" t="s">
        <v>6</v>
      </c>
      <c r="S3238" t="s">
        <v>6</v>
      </c>
      <c r="T3238" t="s">
        <v>14832</v>
      </c>
      <c r="U3238" t="s">
        <v>14788</v>
      </c>
      <c r="V3238" t="s">
        <v>14833</v>
      </c>
      <c r="W3238" t="s">
        <v>2679</v>
      </c>
      <c r="X3238" t="s">
        <v>3350</v>
      </c>
      <c r="Y3238" t="s">
        <v>14681</v>
      </c>
      <c r="Z3238" t="s">
        <v>14681</v>
      </c>
      <c r="AA3238" t="s">
        <v>14681</v>
      </c>
      <c r="AB3238" t="s">
        <v>15279</v>
      </c>
      <c r="AC3238" t="s">
        <v>14763</v>
      </c>
    </row>
    <row r="3239" spans="1:29" x14ac:dyDescent="0.3">
      <c r="A3239" t="s">
        <v>339</v>
      </c>
      <c r="B3239" s="35">
        <v>293</v>
      </c>
      <c r="C3239" t="s">
        <v>85</v>
      </c>
      <c r="D3239" s="35">
        <v>1960</v>
      </c>
      <c r="E3239" t="s">
        <v>3731</v>
      </c>
      <c r="F3239" s="34" t="s">
        <v>6</v>
      </c>
      <c r="G3239" s="34" t="s">
        <v>6</v>
      </c>
      <c r="H3239" s="34" t="s">
        <v>6</v>
      </c>
      <c r="I3239" s="34">
        <v>13.037080991489232</v>
      </c>
      <c r="J3239" s="34" t="s">
        <v>6</v>
      </c>
      <c r="K3239" s="34" t="s">
        <v>6</v>
      </c>
      <c r="L3239" s="34" t="s">
        <v>6</v>
      </c>
      <c r="M3239" s="34" t="s">
        <v>6</v>
      </c>
      <c r="N3239" s="34" t="s">
        <v>6</v>
      </c>
      <c r="O3239" s="34" t="s">
        <v>6</v>
      </c>
      <c r="P3239" s="34">
        <v>6.745585642734792E-8</v>
      </c>
      <c r="Q3239" t="s">
        <v>6</v>
      </c>
      <c r="R3239" t="s">
        <v>6</v>
      </c>
      <c r="S3239" t="s">
        <v>6</v>
      </c>
      <c r="T3239" t="s">
        <v>14832</v>
      </c>
      <c r="U3239" t="s">
        <v>14788</v>
      </c>
      <c r="V3239" t="s">
        <v>14833</v>
      </c>
      <c r="W3239" t="s">
        <v>2679</v>
      </c>
      <c r="X3239" t="s">
        <v>3350</v>
      </c>
      <c r="Y3239" t="s">
        <v>14681</v>
      </c>
      <c r="Z3239" t="s">
        <v>14681</v>
      </c>
      <c r="AA3239" t="s">
        <v>14681</v>
      </c>
      <c r="AB3239" t="s">
        <v>15279</v>
      </c>
      <c r="AC3239" t="s">
        <v>14763</v>
      </c>
    </row>
    <row r="3240" spans="1:29" x14ac:dyDescent="0.3">
      <c r="A3240" t="s">
        <v>339</v>
      </c>
      <c r="B3240" s="35">
        <v>293</v>
      </c>
      <c r="C3240" t="s">
        <v>85</v>
      </c>
      <c r="D3240" s="35">
        <v>1961</v>
      </c>
      <c r="E3240" t="s">
        <v>3732</v>
      </c>
      <c r="F3240" s="34" t="s">
        <v>6</v>
      </c>
      <c r="G3240" s="34" t="s">
        <v>6</v>
      </c>
      <c r="H3240" s="34" t="s">
        <v>6</v>
      </c>
      <c r="I3240" s="34">
        <v>14.097562121427393</v>
      </c>
      <c r="J3240" s="34" t="s">
        <v>6</v>
      </c>
      <c r="K3240" s="34" t="s">
        <v>6</v>
      </c>
      <c r="L3240" s="34" t="s">
        <v>6</v>
      </c>
      <c r="M3240" s="34" t="s">
        <v>6</v>
      </c>
      <c r="N3240" s="34" t="s">
        <v>6</v>
      </c>
      <c r="O3240" s="34" t="s">
        <v>6</v>
      </c>
      <c r="P3240" s="34">
        <v>7.5038649399977321E-8</v>
      </c>
      <c r="Q3240" t="s">
        <v>6</v>
      </c>
      <c r="R3240" t="s">
        <v>6</v>
      </c>
      <c r="S3240" t="s">
        <v>6</v>
      </c>
      <c r="T3240" t="s">
        <v>14832</v>
      </c>
      <c r="U3240" t="s">
        <v>14788</v>
      </c>
      <c r="V3240" t="s">
        <v>14833</v>
      </c>
      <c r="W3240" t="s">
        <v>2679</v>
      </c>
      <c r="X3240" t="s">
        <v>3350</v>
      </c>
      <c r="Y3240" t="s">
        <v>14681</v>
      </c>
      <c r="Z3240" t="s">
        <v>14681</v>
      </c>
      <c r="AA3240" t="s">
        <v>14681</v>
      </c>
      <c r="AB3240" t="s">
        <v>15279</v>
      </c>
      <c r="AC3240" t="s">
        <v>14763</v>
      </c>
    </row>
    <row r="3241" spans="1:29" x14ac:dyDescent="0.3">
      <c r="A3241" t="s">
        <v>339</v>
      </c>
      <c r="B3241" s="35">
        <v>293</v>
      </c>
      <c r="C3241" t="s">
        <v>85</v>
      </c>
      <c r="D3241" s="35">
        <v>1962</v>
      </c>
      <c r="E3241" t="s">
        <v>3733</v>
      </c>
      <c r="F3241" s="34" t="s">
        <v>6</v>
      </c>
      <c r="G3241" s="34" t="s">
        <v>6</v>
      </c>
      <c r="H3241" s="34" t="s">
        <v>6</v>
      </c>
      <c r="I3241" s="34">
        <v>14.43116210494005</v>
      </c>
      <c r="J3241" s="34" t="s">
        <v>6</v>
      </c>
      <c r="K3241" s="34" t="s">
        <v>6</v>
      </c>
      <c r="L3241" s="34" t="s">
        <v>6</v>
      </c>
      <c r="M3241" s="34" t="s">
        <v>6</v>
      </c>
      <c r="N3241" s="34" t="s">
        <v>6</v>
      </c>
      <c r="O3241" s="34" t="s">
        <v>6</v>
      </c>
      <c r="P3241" s="34">
        <v>8.5668539391680045E-8</v>
      </c>
      <c r="Q3241" t="s">
        <v>6</v>
      </c>
      <c r="R3241" t="s">
        <v>6</v>
      </c>
      <c r="S3241" t="s">
        <v>6</v>
      </c>
      <c r="T3241" t="s">
        <v>14832</v>
      </c>
      <c r="U3241" t="s">
        <v>14788</v>
      </c>
      <c r="V3241" t="s">
        <v>14833</v>
      </c>
      <c r="W3241" t="s">
        <v>2679</v>
      </c>
      <c r="X3241" t="s">
        <v>3350</v>
      </c>
      <c r="Y3241" t="s">
        <v>14681</v>
      </c>
      <c r="Z3241" t="s">
        <v>14681</v>
      </c>
      <c r="AA3241" t="s">
        <v>14681</v>
      </c>
      <c r="AB3241" t="s">
        <v>15279</v>
      </c>
      <c r="AC3241" t="s">
        <v>14763</v>
      </c>
    </row>
    <row r="3242" spans="1:29" x14ac:dyDescent="0.3">
      <c r="A3242" t="s">
        <v>339</v>
      </c>
      <c r="B3242" s="35">
        <v>293</v>
      </c>
      <c r="C3242" t="s">
        <v>85</v>
      </c>
      <c r="D3242" s="35">
        <v>1963</v>
      </c>
      <c r="E3242" t="s">
        <v>3734</v>
      </c>
      <c r="F3242" s="34" t="s">
        <v>6</v>
      </c>
      <c r="G3242" s="34" t="s">
        <v>6</v>
      </c>
      <c r="H3242" s="34" t="s">
        <v>6</v>
      </c>
      <c r="I3242" s="34">
        <v>14.524862125795034</v>
      </c>
      <c r="J3242" s="34" t="s">
        <v>6</v>
      </c>
      <c r="K3242" s="34" t="s">
        <v>6</v>
      </c>
      <c r="L3242" s="34" t="s">
        <v>6</v>
      </c>
      <c r="M3242" s="34" t="s">
        <v>6</v>
      </c>
      <c r="N3242" s="34" t="s">
        <v>6</v>
      </c>
      <c r="O3242" s="34" t="s">
        <v>6</v>
      </c>
      <c r="P3242" s="34">
        <v>9.3890724954017902E-8</v>
      </c>
      <c r="Q3242" t="s">
        <v>6</v>
      </c>
      <c r="R3242" t="s">
        <v>6</v>
      </c>
      <c r="S3242" t="s">
        <v>6</v>
      </c>
      <c r="T3242" t="s">
        <v>14832</v>
      </c>
      <c r="U3242" t="s">
        <v>14788</v>
      </c>
      <c r="V3242" t="s">
        <v>14833</v>
      </c>
      <c r="W3242" t="s">
        <v>2679</v>
      </c>
      <c r="X3242" t="s">
        <v>3350</v>
      </c>
      <c r="Y3242" t="s">
        <v>14681</v>
      </c>
      <c r="Z3242" t="s">
        <v>14681</v>
      </c>
      <c r="AA3242" t="s">
        <v>14681</v>
      </c>
      <c r="AB3242" t="s">
        <v>15279</v>
      </c>
      <c r="AC3242" t="s">
        <v>14763</v>
      </c>
    </row>
    <row r="3243" spans="1:29" x14ac:dyDescent="0.3">
      <c r="A3243" t="s">
        <v>339</v>
      </c>
      <c r="B3243" s="35">
        <v>293</v>
      </c>
      <c r="C3243" t="s">
        <v>85</v>
      </c>
      <c r="D3243" s="35">
        <v>1964</v>
      </c>
      <c r="E3243" t="s">
        <v>3735</v>
      </c>
      <c r="F3243" s="34" t="s">
        <v>6</v>
      </c>
      <c r="G3243" s="34" t="s">
        <v>6</v>
      </c>
      <c r="H3243" s="34" t="s">
        <v>6</v>
      </c>
      <c r="I3243" s="34">
        <v>14.666124767182559</v>
      </c>
      <c r="J3243" s="34" t="s">
        <v>6</v>
      </c>
      <c r="K3243" s="34" t="s">
        <v>6</v>
      </c>
      <c r="L3243" s="34" t="s">
        <v>6</v>
      </c>
      <c r="M3243" s="34" t="s">
        <v>6</v>
      </c>
      <c r="N3243" s="34" t="s">
        <v>6</v>
      </c>
      <c r="O3243" s="34" t="s">
        <v>6</v>
      </c>
      <c r="P3243" s="34">
        <v>1.10367010490499E-7</v>
      </c>
      <c r="Q3243" t="s">
        <v>6</v>
      </c>
      <c r="R3243" t="s">
        <v>6</v>
      </c>
      <c r="S3243" t="s">
        <v>6</v>
      </c>
      <c r="T3243" t="s">
        <v>14832</v>
      </c>
      <c r="U3243" t="s">
        <v>14788</v>
      </c>
      <c r="V3243" t="s">
        <v>14833</v>
      </c>
      <c r="W3243" t="s">
        <v>2679</v>
      </c>
      <c r="X3243" t="s">
        <v>3350</v>
      </c>
      <c r="Y3243" t="s">
        <v>14681</v>
      </c>
      <c r="Z3243" t="s">
        <v>14681</v>
      </c>
      <c r="AA3243" t="s">
        <v>14681</v>
      </c>
      <c r="AB3243" t="s">
        <v>15279</v>
      </c>
      <c r="AC3243" t="s">
        <v>14763</v>
      </c>
    </row>
    <row r="3244" spans="1:29" x14ac:dyDescent="0.3">
      <c r="A3244" t="s">
        <v>339</v>
      </c>
      <c r="B3244" s="35">
        <v>293</v>
      </c>
      <c r="C3244" t="s">
        <v>85</v>
      </c>
      <c r="D3244" s="35">
        <v>1965</v>
      </c>
      <c r="E3244" t="s">
        <v>3736</v>
      </c>
      <c r="F3244" s="34" t="s">
        <v>6</v>
      </c>
      <c r="G3244" s="34" t="s">
        <v>6</v>
      </c>
      <c r="H3244" s="34" t="s">
        <v>6</v>
      </c>
      <c r="I3244" s="34">
        <v>14.658824796186508</v>
      </c>
      <c r="J3244" s="34" t="s">
        <v>6</v>
      </c>
      <c r="K3244" s="34" t="s">
        <v>6</v>
      </c>
      <c r="L3244" s="34" t="s">
        <v>6</v>
      </c>
      <c r="M3244" s="34" t="s">
        <v>6</v>
      </c>
      <c r="N3244" s="34" t="s">
        <v>6</v>
      </c>
      <c r="O3244" s="34" t="s">
        <v>6</v>
      </c>
      <c r="P3244" s="34">
        <v>1.3476697410352499E-7</v>
      </c>
      <c r="Q3244" t="s">
        <v>6</v>
      </c>
      <c r="R3244" t="s">
        <v>6</v>
      </c>
      <c r="S3244" t="s">
        <v>6</v>
      </c>
      <c r="T3244" t="s">
        <v>14832</v>
      </c>
      <c r="U3244" t="s">
        <v>14788</v>
      </c>
      <c r="V3244" t="s">
        <v>14833</v>
      </c>
      <c r="W3244" t="s">
        <v>2679</v>
      </c>
      <c r="X3244" t="s">
        <v>3350</v>
      </c>
      <c r="Y3244" t="s">
        <v>14681</v>
      </c>
      <c r="Z3244" t="s">
        <v>14681</v>
      </c>
      <c r="AA3244" t="s">
        <v>14681</v>
      </c>
      <c r="AB3244" t="s">
        <v>15279</v>
      </c>
      <c r="AC3244" t="s">
        <v>14763</v>
      </c>
    </row>
    <row r="3245" spans="1:29" x14ac:dyDescent="0.3">
      <c r="A3245" t="s">
        <v>339</v>
      </c>
      <c r="B3245" s="35">
        <v>293</v>
      </c>
      <c r="C3245" t="s">
        <v>85</v>
      </c>
      <c r="D3245" s="35">
        <v>1966</v>
      </c>
      <c r="E3245" t="s">
        <v>3737</v>
      </c>
      <c r="F3245" s="34" t="s">
        <v>6</v>
      </c>
      <c r="G3245" s="34" t="s">
        <v>6</v>
      </c>
      <c r="H3245" s="34" t="s">
        <v>6</v>
      </c>
      <c r="I3245" s="34">
        <v>13.70234052188064</v>
      </c>
      <c r="J3245" s="34" t="s">
        <v>6</v>
      </c>
      <c r="K3245" s="34" t="s">
        <v>6</v>
      </c>
      <c r="L3245" s="34" t="s">
        <v>6</v>
      </c>
      <c r="M3245" s="34" t="s">
        <v>6</v>
      </c>
      <c r="N3245" s="34" t="s">
        <v>6</v>
      </c>
      <c r="O3245" s="34" t="s">
        <v>6</v>
      </c>
      <c r="P3245" s="34">
        <v>1.5719650347959201E-7</v>
      </c>
      <c r="Q3245" t="s">
        <v>6</v>
      </c>
      <c r="R3245" t="s">
        <v>6</v>
      </c>
      <c r="S3245" t="s">
        <v>6</v>
      </c>
      <c r="T3245" t="s">
        <v>14832</v>
      </c>
      <c r="U3245" t="s">
        <v>14788</v>
      </c>
      <c r="V3245" t="s">
        <v>14833</v>
      </c>
      <c r="W3245" t="s">
        <v>2679</v>
      </c>
      <c r="X3245" t="s">
        <v>3350</v>
      </c>
      <c r="Y3245" t="s">
        <v>14681</v>
      </c>
      <c r="Z3245" t="s">
        <v>14681</v>
      </c>
      <c r="AA3245" t="s">
        <v>14681</v>
      </c>
      <c r="AB3245" t="s">
        <v>15279</v>
      </c>
      <c r="AC3245" t="s">
        <v>14763</v>
      </c>
    </row>
    <row r="3246" spans="1:29" x14ac:dyDescent="0.3">
      <c r="A3246" t="s">
        <v>339</v>
      </c>
      <c r="B3246" s="35">
        <v>293</v>
      </c>
      <c r="C3246" t="s">
        <v>85</v>
      </c>
      <c r="D3246" s="35">
        <v>1967</v>
      </c>
      <c r="E3246" t="s">
        <v>3738</v>
      </c>
      <c r="F3246" s="34" t="s">
        <v>6</v>
      </c>
      <c r="G3246" s="34" t="s">
        <v>6</v>
      </c>
      <c r="H3246" s="34" t="s">
        <v>6</v>
      </c>
      <c r="I3246" s="34">
        <v>12.96702104095692</v>
      </c>
      <c r="J3246" s="34" t="s">
        <v>6</v>
      </c>
      <c r="K3246" s="34" t="s">
        <v>6</v>
      </c>
      <c r="L3246" s="34" t="s">
        <v>6</v>
      </c>
      <c r="M3246" s="34" t="s">
        <v>6</v>
      </c>
      <c r="N3246" s="34" t="s">
        <v>6</v>
      </c>
      <c r="O3246" s="34" t="s">
        <v>6</v>
      </c>
      <c r="P3246" s="34">
        <v>1.8085417579789899E-7</v>
      </c>
      <c r="Q3246" t="s">
        <v>6</v>
      </c>
      <c r="R3246" t="s">
        <v>6</v>
      </c>
      <c r="S3246" t="s">
        <v>6</v>
      </c>
      <c r="T3246" t="s">
        <v>14832</v>
      </c>
      <c r="U3246" t="s">
        <v>14788</v>
      </c>
      <c r="V3246" t="s">
        <v>14833</v>
      </c>
      <c r="W3246" t="s">
        <v>2679</v>
      </c>
      <c r="X3246" t="s">
        <v>3350</v>
      </c>
      <c r="Y3246" t="s">
        <v>14681</v>
      </c>
      <c r="Z3246" t="s">
        <v>14681</v>
      </c>
      <c r="AA3246" t="s">
        <v>14681</v>
      </c>
      <c r="AB3246" t="s">
        <v>15279</v>
      </c>
      <c r="AC3246" t="s">
        <v>14763</v>
      </c>
    </row>
    <row r="3247" spans="1:29" x14ac:dyDescent="0.3">
      <c r="A3247" t="s">
        <v>339</v>
      </c>
      <c r="B3247" s="35">
        <v>293</v>
      </c>
      <c r="C3247" t="s">
        <v>85</v>
      </c>
      <c r="D3247" s="35">
        <v>1968</v>
      </c>
      <c r="E3247" t="s">
        <v>3739</v>
      </c>
      <c r="F3247" s="34" t="s">
        <v>6</v>
      </c>
      <c r="G3247" s="34" t="s">
        <v>6</v>
      </c>
      <c r="H3247" s="34" t="s">
        <v>6</v>
      </c>
      <c r="I3247" s="34">
        <v>11.739079947473869</v>
      </c>
      <c r="J3247" s="34" t="s">
        <v>6</v>
      </c>
      <c r="K3247" s="34" t="s">
        <v>6</v>
      </c>
      <c r="L3247" s="34" t="s">
        <v>6</v>
      </c>
      <c r="M3247" s="34" t="s">
        <v>6</v>
      </c>
      <c r="N3247" s="34" t="s">
        <v>6</v>
      </c>
      <c r="O3247" s="34" t="s">
        <v>6</v>
      </c>
      <c r="P3247" s="34">
        <v>2.1497208231296799E-7</v>
      </c>
      <c r="Q3247" t="s">
        <v>6</v>
      </c>
      <c r="R3247" t="s">
        <v>6</v>
      </c>
      <c r="S3247" t="s">
        <v>6</v>
      </c>
      <c r="T3247" t="s">
        <v>14832</v>
      </c>
      <c r="U3247" t="s">
        <v>14788</v>
      </c>
      <c r="V3247" t="s">
        <v>14833</v>
      </c>
      <c r="W3247" t="s">
        <v>2679</v>
      </c>
      <c r="X3247" t="s">
        <v>3350</v>
      </c>
      <c r="Y3247" t="s">
        <v>14681</v>
      </c>
      <c r="Z3247" t="s">
        <v>14681</v>
      </c>
      <c r="AA3247" t="s">
        <v>14681</v>
      </c>
      <c r="AB3247" t="s">
        <v>15279</v>
      </c>
      <c r="AC3247" t="s">
        <v>14763</v>
      </c>
    </row>
    <row r="3248" spans="1:29" x14ac:dyDescent="0.3">
      <c r="A3248" t="s">
        <v>339</v>
      </c>
      <c r="B3248" s="35">
        <v>293</v>
      </c>
      <c r="C3248" t="s">
        <v>85</v>
      </c>
      <c r="D3248" s="35">
        <v>1969</v>
      </c>
      <c r="E3248" t="s">
        <v>3740</v>
      </c>
      <c r="F3248" s="34" t="s">
        <v>6</v>
      </c>
      <c r="G3248" s="34" t="s">
        <v>6</v>
      </c>
      <c r="H3248" s="34" t="s">
        <v>6</v>
      </c>
      <c r="I3248" s="34">
        <v>11.486545735322677</v>
      </c>
      <c r="J3248" s="34" t="s">
        <v>6</v>
      </c>
      <c r="K3248" s="34" t="s">
        <v>6</v>
      </c>
      <c r="L3248" s="34" t="s">
        <v>6</v>
      </c>
      <c r="M3248" s="34" t="s">
        <v>6</v>
      </c>
      <c r="N3248" s="34" t="s">
        <v>6</v>
      </c>
      <c r="O3248" s="34" t="s">
        <v>6</v>
      </c>
      <c r="P3248" s="34">
        <v>2.40780449588868E-7</v>
      </c>
      <c r="Q3248" t="s">
        <v>6</v>
      </c>
      <c r="R3248" t="s">
        <v>6</v>
      </c>
      <c r="S3248" t="s">
        <v>6</v>
      </c>
      <c r="T3248" t="s">
        <v>14832</v>
      </c>
      <c r="U3248" t="s">
        <v>14788</v>
      </c>
      <c r="V3248" t="s">
        <v>14833</v>
      </c>
      <c r="W3248" t="s">
        <v>2679</v>
      </c>
      <c r="X3248" t="s">
        <v>3350</v>
      </c>
      <c r="Y3248" t="s">
        <v>14681</v>
      </c>
      <c r="Z3248" t="s">
        <v>14681</v>
      </c>
      <c r="AA3248" t="s">
        <v>14681</v>
      </c>
      <c r="AB3248" t="s">
        <v>15279</v>
      </c>
      <c r="AC3248" t="s">
        <v>14763</v>
      </c>
    </row>
    <row r="3249" spans="1:29" x14ac:dyDescent="0.3">
      <c r="A3249" t="s">
        <v>339</v>
      </c>
      <c r="B3249" s="35">
        <v>293</v>
      </c>
      <c r="C3249" t="s">
        <v>85</v>
      </c>
      <c r="D3249" s="35">
        <v>1970</v>
      </c>
      <c r="E3249" t="s">
        <v>3741</v>
      </c>
      <c r="F3249" s="34" t="s">
        <v>6</v>
      </c>
      <c r="G3249" s="34" t="s">
        <v>6</v>
      </c>
      <c r="H3249" s="34" t="s">
        <v>6</v>
      </c>
      <c r="I3249" s="34">
        <v>11.500932695560303</v>
      </c>
      <c r="J3249" s="34" t="s">
        <v>6</v>
      </c>
      <c r="K3249" s="34" t="s">
        <v>6</v>
      </c>
      <c r="L3249" s="34" t="s">
        <v>6</v>
      </c>
      <c r="M3249" s="34" t="s">
        <v>6</v>
      </c>
      <c r="N3249" s="34" t="s">
        <v>6</v>
      </c>
      <c r="O3249" s="34" t="s">
        <v>6</v>
      </c>
      <c r="P3249" s="34">
        <v>2.7372522703042802E-7</v>
      </c>
      <c r="Q3249" t="s">
        <v>6</v>
      </c>
      <c r="R3249" t="s">
        <v>6</v>
      </c>
      <c r="S3249" t="s">
        <v>6</v>
      </c>
      <c r="T3249" t="s">
        <v>14832</v>
      </c>
      <c r="U3249" t="s">
        <v>14788</v>
      </c>
      <c r="V3249" t="s">
        <v>14833</v>
      </c>
      <c r="W3249" t="s">
        <v>2679</v>
      </c>
      <c r="X3249" t="s">
        <v>3350</v>
      </c>
      <c r="Y3249" t="s">
        <v>14681</v>
      </c>
      <c r="Z3249" t="s">
        <v>14681</v>
      </c>
      <c r="AA3249" t="s">
        <v>14681</v>
      </c>
      <c r="AB3249" t="s">
        <v>15279</v>
      </c>
      <c r="AC3249" t="s">
        <v>14763</v>
      </c>
    </row>
    <row r="3250" spans="1:29" x14ac:dyDescent="0.3">
      <c r="A3250" t="s">
        <v>339</v>
      </c>
      <c r="B3250" s="35">
        <v>293</v>
      </c>
      <c r="C3250" t="s">
        <v>85</v>
      </c>
      <c r="D3250" s="35">
        <v>1971</v>
      </c>
      <c r="E3250" t="s">
        <v>3742</v>
      </c>
      <c r="F3250" s="34" t="s">
        <v>6</v>
      </c>
      <c r="G3250" s="34" t="s">
        <v>6</v>
      </c>
      <c r="H3250" s="34" t="s">
        <v>6</v>
      </c>
      <c r="I3250" s="34">
        <v>12.607503765130975</v>
      </c>
      <c r="J3250" s="34" t="s">
        <v>6</v>
      </c>
      <c r="K3250" s="34" t="s">
        <v>6</v>
      </c>
      <c r="L3250" s="34" t="s">
        <v>6</v>
      </c>
      <c r="M3250" s="34" t="s">
        <v>6</v>
      </c>
      <c r="N3250" s="34" t="s">
        <v>6</v>
      </c>
      <c r="O3250" s="34" t="s">
        <v>6</v>
      </c>
      <c r="P3250" s="34">
        <v>3.0530138167100901E-7</v>
      </c>
      <c r="Q3250" t="s">
        <v>6</v>
      </c>
      <c r="R3250" t="s">
        <v>6</v>
      </c>
      <c r="S3250" t="s">
        <v>6</v>
      </c>
      <c r="T3250" t="s">
        <v>14832</v>
      </c>
      <c r="U3250" t="s">
        <v>14788</v>
      </c>
      <c r="V3250" t="s">
        <v>14833</v>
      </c>
      <c r="W3250" t="s">
        <v>2679</v>
      </c>
      <c r="X3250" t="s">
        <v>3350</v>
      </c>
      <c r="Y3250" t="s">
        <v>14681</v>
      </c>
      <c r="Z3250" t="s">
        <v>14681</v>
      </c>
      <c r="AA3250" t="s">
        <v>14681</v>
      </c>
      <c r="AB3250" t="s">
        <v>15279</v>
      </c>
      <c r="AC3250" t="s">
        <v>14763</v>
      </c>
    </row>
    <row r="3251" spans="1:29" x14ac:dyDescent="0.3">
      <c r="A3251" t="s">
        <v>339</v>
      </c>
      <c r="B3251" s="35">
        <v>293</v>
      </c>
      <c r="C3251" t="s">
        <v>85</v>
      </c>
      <c r="D3251" s="35">
        <v>1972</v>
      </c>
      <c r="E3251" t="s">
        <v>3743</v>
      </c>
      <c r="F3251" s="34" t="s">
        <v>6</v>
      </c>
      <c r="G3251" s="34" t="s">
        <v>6</v>
      </c>
      <c r="H3251" s="34" t="s">
        <v>6</v>
      </c>
      <c r="I3251" s="34">
        <v>13.820799115634049</v>
      </c>
      <c r="J3251" s="34" t="s">
        <v>6</v>
      </c>
      <c r="K3251" s="34" t="s">
        <v>6</v>
      </c>
      <c r="L3251" s="34" t="s">
        <v>6</v>
      </c>
      <c r="M3251" s="34" t="s">
        <v>6</v>
      </c>
      <c r="N3251" s="34" t="s">
        <v>6</v>
      </c>
      <c r="O3251" s="34" t="s">
        <v>6</v>
      </c>
      <c r="P3251" s="34">
        <v>3.3844168062482101E-7</v>
      </c>
      <c r="Q3251" t="s">
        <v>6</v>
      </c>
      <c r="R3251" t="s">
        <v>6</v>
      </c>
      <c r="S3251" t="s">
        <v>6</v>
      </c>
      <c r="T3251" t="s">
        <v>14832</v>
      </c>
      <c r="U3251" t="s">
        <v>14788</v>
      </c>
      <c r="V3251" t="s">
        <v>14833</v>
      </c>
      <c r="W3251" t="s">
        <v>2679</v>
      </c>
      <c r="X3251" t="s">
        <v>3350</v>
      </c>
      <c r="Y3251" t="s">
        <v>14681</v>
      </c>
      <c r="Z3251" t="s">
        <v>14681</v>
      </c>
      <c r="AA3251" t="s">
        <v>14681</v>
      </c>
      <c r="AB3251" t="s">
        <v>15279</v>
      </c>
      <c r="AC3251" t="s">
        <v>14763</v>
      </c>
    </row>
    <row r="3252" spans="1:29" x14ac:dyDescent="0.3">
      <c r="A3252" t="s">
        <v>339</v>
      </c>
      <c r="B3252" s="35">
        <v>293</v>
      </c>
      <c r="C3252" t="s">
        <v>85</v>
      </c>
      <c r="D3252" s="35">
        <v>1973</v>
      </c>
      <c r="E3252" t="s">
        <v>3744</v>
      </c>
      <c r="F3252" s="34" t="s">
        <v>6</v>
      </c>
      <c r="G3252" s="34" t="s">
        <v>6</v>
      </c>
      <c r="H3252" s="34" t="s">
        <v>6</v>
      </c>
      <c r="I3252" s="34">
        <v>14.132870382155799</v>
      </c>
      <c r="J3252" s="34" t="s">
        <v>6</v>
      </c>
      <c r="K3252" s="34" t="s">
        <v>6</v>
      </c>
      <c r="L3252" s="34" t="s">
        <v>6</v>
      </c>
      <c r="M3252" s="34" t="s">
        <v>6</v>
      </c>
      <c r="N3252" s="34" t="s">
        <v>6</v>
      </c>
      <c r="O3252" s="34" t="s">
        <v>6</v>
      </c>
      <c r="P3252" s="34">
        <v>4.0491782782947799E-7</v>
      </c>
      <c r="Q3252" t="s">
        <v>6</v>
      </c>
      <c r="R3252" t="s">
        <v>6</v>
      </c>
      <c r="S3252" t="s">
        <v>6</v>
      </c>
      <c r="T3252" t="s">
        <v>14832</v>
      </c>
      <c r="U3252" t="s">
        <v>14788</v>
      </c>
      <c r="V3252" t="s">
        <v>14833</v>
      </c>
      <c r="W3252" t="s">
        <v>2679</v>
      </c>
      <c r="X3252" t="s">
        <v>3350</v>
      </c>
      <c r="Y3252" t="s">
        <v>14681</v>
      </c>
      <c r="Z3252" t="s">
        <v>14681</v>
      </c>
      <c r="AA3252" t="s">
        <v>14681</v>
      </c>
      <c r="AB3252" t="s">
        <v>15279</v>
      </c>
      <c r="AC3252" t="s">
        <v>14763</v>
      </c>
    </row>
    <row r="3253" spans="1:29" x14ac:dyDescent="0.3">
      <c r="A3253" t="s">
        <v>339</v>
      </c>
      <c r="B3253" s="35">
        <v>293</v>
      </c>
      <c r="C3253" t="s">
        <v>85</v>
      </c>
      <c r="D3253" s="35">
        <v>1974</v>
      </c>
      <c r="E3253" t="s">
        <v>3745</v>
      </c>
      <c r="F3253" s="34" t="s">
        <v>6</v>
      </c>
      <c r="G3253" s="34" t="s">
        <v>6</v>
      </c>
      <c r="H3253" s="34" t="s">
        <v>6</v>
      </c>
      <c r="I3253" s="34">
        <v>12.310829779997075</v>
      </c>
      <c r="J3253" s="34" t="s">
        <v>6</v>
      </c>
      <c r="K3253" s="34" t="s">
        <v>6</v>
      </c>
      <c r="L3253" s="34" t="s">
        <v>6</v>
      </c>
      <c r="M3253" s="34" t="s">
        <v>6</v>
      </c>
      <c r="N3253" s="34" t="s">
        <v>6</v>
      </c>
      <c r="O3253" s="34" t="s">
        <v>6</v>
      </c>
      <c r="P3253" s="34">
        <v>5.1039983600114398E-7</v>
      </c>
      <c r="Q3253" t="s">
        <v>6</v>
      </c>
      <c r="R3253" t="s">
        <v>6</v>
      </c>
      <c r="S3253" t="s">
        <v>6</v>
      </c>
      <c r="T3253" t="s">
        <v>14832</v>
      </c>
      <c r="U3253" t="s">
        <v>14788</v>
      </c>
      <c r="V3253" t="s">
        <v>14833</v>
      </c>
      <c r="W3253" t="s">
        <v>2679</v>
      </c>
      <c r="X3253" t="s">
        <v>3350</v>
      </c>
      <c r="Y3253" t="s">
        <v>14681</v>
      </c>
      <c r="Z3253" t="s">
        <v>14681</v>
      </c>
      <c r="AA3253" t="s">
        <v>14681</v>
      </c>
      <c r="AB3253" t="s">
        <v>15279</v>
      </c>
      <c r="AC3253" t="s">
        <v>14763</v>
      </c>
    </row>
    <row r="3254" spans="1:29" x14ac:dyDescent="0.3">
      <c r="A3254" t="s">
        <v>339</v>
      </c>
      <c r="B3254" s="35">
        <v>293</v>
      </c>
      <c r="C3254" t="s">
        <v>85</v>
      </c>
      <c r="D3254" s="35">
        <v>1975</v>
      </c>
      <c r="E3254" t="s">
        <v>3746</v>
      </c>
      <c r="F3254" s="34" t="s">
        <v>6</v>
      </c>
      <c r="G3254" s="34" t="s">
        <v>6</v>
      </c>
      <c r="H3254" s="34" t="s">
        <v>6</v>
      </c>
      <c r="I3254" s="34">
        <v>12.481039354924061</v>
      </c>
      <c r="J3254" s="34" t="s">
        <v>6</v>
      </c>
      <c r="K3254" s="34" t="s">
        <v>6</v>
      </c>
      <c r="L3254" s="34" t="s">
        <v>6</v>
      </c>
      <c r="M3254" s="34" t="s">
        <v>6</v>
      </c>
      <c r="N3254" s="34" t="s">
        <v>6</v>
      </c>
      <c r="O3254" s="34" t="s">
        <v>6</v>
      </c>
      <c r="P3254" s="34">
        <v>6.5048848500655001E-7</v>
      </c>
      <c r="Q3254" t="s">
        <v>6</v>
      </c>
      <c r="R3254" t="s">
        <v>6</v>
      </c>
      <c r="S3254" t="s">
        <v>6</v>
      </c>
      <c r="T3254" t="s">
        <v>14832</v>
      </c>
      <c r="U3254" t="s">
        <v>14788</v>
      </c>
      <c r="V3254" t="s">
        <v>14833</v>
      </c>
      <c r="W3254" t="s">
        <v>2679</v>
      </c>
      <c r="X3254" t="s">
        <v>3350</v>
      </c>
      <c r="Y3254" t="s">
        <v>14681</v>
      </c>
      <c r="Z3254" t="s">
        <v>14681</v>
      </c>
      <c r="AA3254" t="s">
        <v>14681</v>
      </c>
      <c r="AB3254" t="s">
        <v>15279</v>
      </c>
      <c r="AC3254" t="s">
        <v>14763</v>
      </c>
    </row>
    <row r="3255" spans="1:29" x14ac:dyDescent="0.3">
      <c r="A3255" t="s">
        <v>339</v>
      </c>
      <c r="B3255" s="35">
        <v>293</v>
      </c>
      <c r="C3255" t="s">
        <v>85</v>
      </c>
      <c r="D3255" s="35">
        <v>1976</v>
      </c>
      <c r="E3255" t="s">
        <v>3747</v>
      </c>
      <c r="F3255" s="34" t="s">
        <v>6</v>
      </c>
      <c r="G3255" s="34" t="s">
        <v>6</v>
      </c>
      <c r="H3255" s="34" t="s">
        <v>6</v>
      </c>
      <c r="I3255" s="34">
        <v>11.377093747230807</v>
      </c>
      <c r="J3255" s="34" t="s">
        <v>6</v>
      </c>
      <c r="K3255" s="34" t="s">
        <v>6</v>
      </c>
      <c r="L3255" s="34" t="s">
        <v>6</v>
      </c>
      <c r="M3255" s="34" t="s">
        <v>6</v>
      </c>
      <c r="N3255" s="34" t="s">
        <v>6</v>
      </c>
      <c r="O3255" s="34" t="s">
        <v>6</v>
      </c>
      <c r="P3255" s="34">
        <v>8.5588015214310604E-7</v>
      </c>
      <c r="Q3255" t="s">
        <v>6</v>
      </c>
      <c r="R3255" t="s">
        <v>6</v>
      </c>
      <c r="S3255" t="s">
        <v>6</v>
      </c>
      <c r="T3255" t="s">
        <v>14832</v>
      </c>
      <c r="U3255" t="s">
        <v>14788</v>
      </c>
      <c r="V3255" t="s">
        <v>14833</v>
      </c>
      <c r="W3255" t="s">
        <v>2679</v>
      </c>
      <c r="X3255" t="s">
        <v>3350</v>
      </c>
      <c r="Y3255" t="s">
        <v>14681</v>
      </c>
      <c r="Z3255" t="s">
        <v>14681</v>
      </c>
      <c r="AA3255" t="s">
        <v>14681</v>
      </c>
      <c r="AB3255" t="s">
        <v>15279</v>
      </c>
      <c r="AC3255" t="s">
        <v>14763</v>
      </c>
    </row>
    <row r="3256" spans="1:29" x14ac:dyDescent="0.3">
      <c r="A3256" t="s">
        <v>339</v>
      </c>
      <c r="B3256" s="35">
        <v>293</v>
      </c>
      <c r="C3256" t="s">
        <v>85</v>
      </c>
      <c r="D3256" s="35">
        <v>1977</v>
      </c>
      <c r="E3256" t="s">
        <v>3748</v>
      </c>
      <c r="F3256" s="34" t="s">
        <v>6</v>
      </c>
      <c r="G3256" s="34" t="s">
        <v>6</v>
      </c>
      <c r="H3256" s="34" t="s">
        <v>6</v>
      </c>
      <c r="I3256" s="34">
        <v>9.5537605318839258</v>
      </c>
      <c r="J3256" s="34" t="s">
        <v>6</v>
      </c>
      <c r="K3256" s="34" t="s">
        <v>6</v>
      </c>
      <c r="L3256" s="34" t="s">
        <v>6</v>
      </c>
      <c r="M3256" s="34" t="s">
        <v>6</v>
      </c>
      <c r="N3256" s="34" t="s">
        <v>6</v>
      </c>
      <c r="O3256" s="34" t="s">
        <v>6</v>
      </c>
      <c r="P3256" s="34">
        <v>1.1659717136175401E-6</v>
      </c>
      <c r="Q3256" t="s">
        <v>6</v>
      </c>
      <c r="R3256" t="s">
        <v>6</v>
      </c>
      <c r="S3256" t="s">
        <v>6</v>
      </c>
      <c r="T3256" t="s">
        <v>14832</v>
      </c>
      <c r="U3256" t="s">
        <v>14788</v>
      </c>
      <c r="V3256" t="s">
        <v>14833</v>
      </c>
      <c r="W3256" t="s">
        <v>2679</v>
      </c>
      <c r="X3256" t="s">
        <v>3350</v>
      </c>
      <c r="Y3256" t="s">
        <v>14681</v>
      </c>
      <c r="Z3256" t="s">
        <v>14681</v>
      </c>
      <c r="AA3256" t="s">
        <v>14681</v>
      </c>
      <c r="AB3256" t="s">
        <v>15279</v>
      </c>
      <c r="AC3256" t="s">
        <v>14763</v>
      </c>
    </row>
    <row r="3257" spans="1:29" x14ac:dyDescent="0.3">
      <c r="A3257" t="s">
        <v>339</v>
      </c>
      <c r="B3257" s="35">
        <v>293</v>
      </c>
      <c r="C3257" t="s">
        <v>85</v>
      </c>
      <c r="D3257" s="35">
        <v>1978</v>
      </c>
      <c r="E3257" t="s">
        <v>3749</v>
      </c>
      <c r="F3257" s="34" t="s">
        <v>6</v>
      </c>
      <c r="G3257" s="34" t="s">
        <v>6</v>
      </c>
      <c r="H3257" s="34" t="s">
        <v>6</v>
      </c>
      <c r="I3257" s="34">
        <v>8.1544348136007212</v>
      </c>
      <c r="J3257" s="34" t="s">
        <v>6</v>
      </c>
      <c r="K3257" s="34" t="s">
        <v>6</v>
      </c>
      <c r="L3257" s="34" t="s">
        <v>6</v>
      </c>
      <c r="M3257" s="34" t="s">
        <v>6</v>
      </c>
      <c r="N3257" s="34" t="s">
        <v>6</v>
      </c>
      <c r="O3257" s="34" t="s">
        <v>6</v>
      </c>
      <c r="P3257" s="34">
        <v>1.85839882670531E-6</v>
      </c>
      <c r="Q3257" t="s">
        <v>6</v>
      </c>
      <c r="R3257" t="s">
        <v>6</v>
      </c>
      <c r="S3257" t="s">
        <v>6</v>
      </c>
      <c r="T3257" t="s">
        <v>14832</v>
      </c>
      <c r="U3257" t="s">
        <v>14788</v>
      </c>
      <c r="V3257" t="s">
        <v>14833</v>
      </c>
      <c r="W3257" t="s">
        <v>2679</v>
      </c>
      <c r="X3257" t="s">
        <v>3350</v>
      </c>
      <c r="Y3257" t="s">
        <v>14681</v>
      </c>
      <c r="Z3257" t="s">
        <v>14681</v>
      </c>
      <c r="AA3257" t="s">
        <v>14681</v>
      </c>
      <c r="AB3257" t="s">
        <v>15279</v>
      </c>
      <c r="AC3257" t="s">
        <v>14763</v>
      </c>
    </row>
    <row r="3258" spans="1:29" x14ac:dyDescent="0.3">
      <c r="A3258" t="s">
        <v>339</v>
      </c>
      <c r="B3258" s="35">
        <v>293</v>
      </c>
      <c r="C3258" t="s">
        <v>85</v>
      </c>
      <c r="D3258" s="35">
        <v>1979</v>
      </c>
      <c r="E3258" t="s">
        <v>3750</v>
      </c>
      <c r="F3258" s="34" t="s">
        <v>6</v>
      </c>
      <c r="G3258" s="34" t="s">
        <v>6</v>
      </c>
      <c r="H3258" s="34" t="s">
        <v>6</v>
      </c>
      <c r="I3258" s="34">
        <v>8.2147416509567712</v>
      </c>
      <c r="J3258" s="34" t="s">
        <v>6</v>
      </c>
      <c r="K3258" s="34" t="s">
        <v>6</v>
      </c>
      <c r="L3258" s="34" t="s">
        <v>6</v>
      </c>
      <c r="M3258" s="34" t="s">
        <v>6</v>
      </c>
      <c r="N3258" s="34" t="s">
        <v>6</v>
      </c>
      <c r="O3258" s="34" t="s">
        <v>6</v>
      </c>
      <c r="P3258" s="34">
        <v>3.41178969416489E-6</v>
      </c>
      <c r="Q3258" t="s">
        <v>6</v>
      </c>
      <c r="R3258" t="s">
        <v>6</v>
      </c>
      <c r="S3258" t="s">
        <v>6</v>
      </c>
      <c r="T3258" t="s">
        <v>14832</v>
      </c>
      <c r="U3258" t="s">
        <v>14788</v>
      </c>
      <c r="V3258" t="s">
        <v>14833</v>
      </c>
      <c r="W3258" t="s">
        <v>2679</v>
      </c>
      <c r="X3258" t="s">
        <v>3350</v>
      </c>
      <c r="Y3258" t="s">
        <v>14681</v>
      </c>
      <c r="Z3258" t="s">
        <v>14681</v>
      </c>
      <c r="AA3258" t="s">
        <v>14681</v>
      </c>
      <c r="AB3258" t="s">
        <v>15279</v>
      </c>
      <c r="AC3258" t="s">
        <v>14763</v>
      </c>
    </row>
    <row r="3259" spans="1:29" x14ac:dyDescent="0.3">
      <c r="A3259" t="s">
        <v>339</v>
      </c>
      <c r="B3259">
        <v>293</v>
      </c>
      <c r="C3259" t="s">
        <v>85</v>
      </c>
      <c r="D3259">
        <v>1980</v>
      </c>
      <c r="E3259" t="s">
        <v>3751</v>
      </c>
      <c r="F3259" s="34" t="s">
        <v>6</v>
      </c>
      <c r="G3259" s="34" t="s">
        <v>6</v>
      </c>
      <c r="H3259" s="34" t="s">
        <v>6</v>
      </c>
      <c r="I3259" s="34">
        <v>10.169678720942136</v>
      </c>
      <c r="J3259" s="34" t="s">
        <v>6</v>
      </c>
      <c r="K3259" s="34" t="s">
        <v>6</v>
      </c>
      <c r="L3259" s="34" t="s">
        <v>6</v>
      </c>
      <c r="M3259" s="34" t="s">
        <v>6</v>
      </c>
      <c r="N3259" s="34" t="s">
        <v>6</v>
      </c>
      <c r="O3259" s="34" t="s">
        <v>6</v>
      </c>
      <c r="P3259" s="34">
        <v>5.8753169949298498E-6</v>
      </c>
      <c r="Q3259" t="s">
        <v>6</v>
      </c>
      <c r="R3259" t="s">
        <v>6</v>
      </c>
      <c r="S3259" t="s">
        <v>6</v>
      </c>
      <c r="T3259" t="s">
        <v>14832</v>
      </c>
      <c r="U3259" t="s">
        <v>14788</v>
      </c>
      <c r="V3259" t="s">
        <v>14833</v>
      </c>
      <c r="W3259" t="s">
        <v>2679</v>
      </c>
      <c r="X3259" t="s">
        <v>3350</v>
      </c>
      <c r="Y3259" t="s">
        <v>14681</v>
      </c>
      <c r="Z3259" t="s">
        <v>14681</v>
      </c>
      <c r="AA3259" t="s">
        <v>14681</v>
      </c>
      <c r="AB3259" t="s">
        <v>15279</v>
      </c>
      <c r="AC3259" t="s">
        <v>14763</v>
      </c>
    </row>
    <row r="3260" spans="1:29" x14ac:dyDescent="0.3">
      <c r="A3260" t="s">
        <v>339</v>
      </c>
      <c r="B3260" s="35">
        <v>293</v>
      </c>
      <c r="C3260" t="s">
        <v>85</v>
      </c>
      <c r="D3260" s="35">
        <v>1981</v>
      </c>
      <c r="E3260" t="s">
        <v>3752</v>
      </c>
      <c r="F3260" s="34" t="s">
        <v>6</v>
      </c>
      <c r="G3260" s="34" t="s">
        <v>6</v>
      </c>
      <c r="H3260" s="34" t="s">
        <v>6</v>
      </c>
      <c r="I3260" s="34">
        <v>13.148819333843109</v>
      </c>
      <c r="J3260" s="34" t="s">
        <v>6</v>
      </c>
      <c r="K3260" s="34" t="s">
        <v>6</v>
      </c>
      <c r="L3260" s="34" t="s">
        <v>6</v>
      </c>
      <c r="M3260" s="34" t="s">
        <v>6</v>
      </c>
      <c r="N3260" s="34" t="s">
        <v>6</v>
      </c>
      <c r="O3260" s="34" t="s">
        <v>6</v>
      </c>
      <c r="P3260" s="34">
        <v>1.03038004596306E-5</v>
      </c>
      <c r="Q3260" t="s">
        <v>6</v>
      </c>
      <c r="R3260" t="s">
        <v>6</v>
      </c>
      <c r="S3260" t="s">
        <v>6</v>
      </c>
      <c r="T3260" t="s">
        <v>14832</v>
      </c>
      <c r="U3260" t="s">
        <v>14788</v>
      </c>
      <c r="V3260" t="s">
        <v>14833</v>
      </c>
      <c r="W3260" t="s">
        <v>2679</v>
      </c>
      <c r="X3260" t="s">
        <v>3350</v>
      </c>
      <c r="Y3260" t="s">
        <v>14681</v>
      </c>
      <c r="Z3260" t="s">
        <v>14681</v>
      </c>
      <c r="AA3260" t="s">
        <v>14681</v>
      </c>
      <c r="AB3260" t="s">
        <v>15279</v>
      </c>
      <c r="AC3260" t="s">
        <v>14763</v>
      </c>
    </row>
    <row r="3261" spans="1:29" x14ac:dyDescent="0.3">
      <c r="A3261" t="s">
        <v>339</v>
      </c>
      <c r="B3261" s="35">
        <v>293</v>
      </c>
      <c r="C3261" t="s">
        <v>85</v>
      </c>
      <c r="D3261" s="35">
        <v>1982</v>
      </c>
      <c r="E3261" t="s">
        <v>3753</v>
      </c>
      <c r="F3261" s="34" t="s">
        <v>6</v>
      </c>
      <c r="G3261" s="34" t="s">
        <v>6</v>
      </c>
      <c r="H3261" s="34" t="s">
        <v>6</v>
      </c>
      <c r="I3261" s="34">
        <v>13.22654180687355</v>
      </c>
      <c r="J3261" s="34" t="s">
        <v>6</v>
      </c>
      <c r="K3261" s="34" t="s">
        <v>6</v>
      </c>
      <c r="L3261" s="34" t="s">
        <v>6</v>
      </c>
      <c r="M3261" s="34" t="s">
        <v>6</v>
      </c>
      <c r="N3261" s="34" t="s">
        <v>6</v>
      </c>
      <c r="O3261" s="34" t="s">
        <v>6</v>
      </c>
      <c r="P3261" s="34">
        <v>1.69220848061008E-5</v>
      </c>
      <c r="Q3261" t="s">
        <v>6</v>
      </c>
      <c r="R3261" t="s">
        <v>6</v>
      </c>
      <c r="S3261" t="s">
        <v>6</v>
      </c>
      <c r="T3261" t="s">
        <v>14832</v>
      </c>
      <c r="U3261" t="s">
        <v>14788</v>
      </c>
      <c r="V3261" t="s">
        <v>14833</v>
      </c>
      <c r="W3261" t="s">
        <v>2679</v>
      </c>
      <c r="X3261" t="s">
        <v>3350</v>
      </c>
      <c r="Y3261" t="s">
        <v>14681</v>
      </c>
      <c r="Z3261" t="s">
        <v>14681</v>
      </c>
      <c r="AA3261" t="s">
        <v>14681</v>
      </c>
      <c r="AB3261" t="s">
        <v>15279</v>
      </c>
      <c r="AC3261" t="s">
        <v>14763</v>
      </c>
    </row>
    <row r="3262" spans="1:29" x14ac:dyDescent="0.3">
      <c r="A3262" t="s">
        <v>339</v>
      </c>
      <c r="B3262" s="35">
        <v>293</v>
      </c>
      <c r="C3262" t="s">
        <v>85</v>
      </c>
      <c r="D3262" s="35">
        <v>1983</v>
      </c>
      <c r="E3262" t="s">
        <v>3754</v>
      </c>
      <c r="F3262" s="34" t="s">
        <v>6</v>
      </c>
      <c r="G3262" s="34" t="s">
        <v>6</v>
      </c>
      <c r="H3262" s="34" t="s">
        <v>6</v>
      </c>
      <c r="I3262" s="34">
        <v>15.680009974972144</v>
      </c>
      <c r="J3262" s="34" t="s">
        <v>6</v>
      </c>
      <c r="K3262" s="34" t="s">
        <v>6</v>
      </c>
      <c r="L3262" s="34" t="s">
        <v>6</v>
      </c>
      <c r="M3262" s="34" t="s">
        <v>6</v>
      </c>
      <c r="N3262" s="34" t="s">
        <v>6</v>
      </c>
      <c r="O3262" s="34" t="s">
        <v>6</v>
      </c>
      <c r="P3262" s="34">
        <v>3.0718816142778901E-5</v>
      </c>
      <c r="Q3262" t="s">
        <v>6</v>
      </c>
      <c r="R3262" t="s">
        <v>6</v>
      </c>
      <c r="S3262" t="s">
        <v>6</v>
      </c>
      <c r="T3262" t="s">
        <v>14832</v>
      </c>
      <c r="U3262" t="s">
        <v>14788</v>
      </c>
      <c r="V3262" t="s">
        <v>14833</v>
      </c>
      <c r="W3262" t="s">
        <v>2679</v>
      </c>
      <c r="X3262" t="s">
        <v>3350</v>
      </c>
      <c r="Y3262" t="s">
        <v>14681</v>
      </c>
      <c r="Z3262" t="s">
        <v>14681</v>
      </c>
      <c r="AA3262" t="s">
        <v>14681</v>
      </c>
      <c r="AB3262" t="s">
        <v>15279</v>
      </c>
      <c r="AC3262" t="s">
        <v>14763</v>
      </c>
    </row>
    <row r="3263" spans="1:29" x14ac:dyDescent="0.3">
      <c r="A3263" t="s">
        <v>339</v>
      </c>
      <c r="B3263" s="35">
        <v>293</v>
      </c>
      <c r="C3263" t="s">
        <v>85</v>
      </c>
      <c r="D3263" s="35">
        <v>1984</v>
      </c>
      <c r="E3263" t="s">
        <v>3755</v>
      </c>
      <c r="F3263" s="34" t="s">
        <v>6</v>
      </c>
      <c r="G3263" s="34" t="s">
        <v>6</v>
      </c>
      <c r="H3263" s="34" t="s">
        <v>6</v>
      </c>
      <c r="I3263" s="34">
        <v>13.848297180881083</v>
      </c>
      <c r="J3263" s="34" t="s">
        <v>6</v>
      </c>
      <c r="K3263" s="34" t="s">
        <v>6</v>
      </c>
      <c r="L3263" s="34" t="s">
        <v>6</v>
      </c>
      <c r="M3263" s="34" t="s">
        <v>6</v>
      </c>
      <c r="N3263" s="34" t="s">
        <v>6</v>
      </c>
      <c r="O3263" s="34" t="s">
        <v>6</v>
      </c>
      <c r="P3263" s="34">
        <v>6.74048326030107E-5</v>
      </c>
      <c r="Q3263" t="s">
        <v>6</v>
      </c>
      <c r="R3263" t="s">
        <v>6</v>
      </c>
      <c r="S3263" t="s">
        <v>6</v>
      </c>
      <c r="T3263" t="s">
        <v>14832</v>
      </c>
      <c r="U3263" t="s">
        <v>14788</v>
      </c>
      <c r="V3263" t="s">
        <v>14833</v>
      </c>
      <c r="W3263" t="s">
        <v>2679</v>
      </c>
      <c r="X3263" t="s">
        <v>3350</v>
      </c>
      <c r="Y3263" t="s">
        <v>14681</v>
      </c>
      <c r="Z3263" t="s">
        <v>14681</v>
      </c>
      <c r="AA3263" t="s">
        <v>14681</v>
      </c>
      <c r="AB3263" t="s">
        <v>15279</v>
      </c>
      <c r="AC3263" t="s">
        <v>14763</v>
      </c>
    </row>
    <row r="3264" spans="1:29" x14ac:dyDescent="0.3">
      <c r="A3264" t="s">
        <v>339</v>
      </c>
      <c r="B3264" s="35">
        <v>293</v>
      </c>
      <c r="C3264" t="s">
        <v>85</v>
      </c>
      <c r="D3264" s="35">
        <v>1985</v>
      </c>
      <c r="E3264" t="s">
        <v>3756</v>
      </c>
      <c r="F3264" s="34" t="s">
        <v>6</v>
      </c>
      <c r="G3264" s="34" t="s">
        <v>6</v>
      </c>
      <c r="H3264" s="34" t="s">
        <v>6</v>
      </c>
      <c r="I3264" s="34">
        <v>11.09553231887014</v>
      </c>
      <c r="J3264" s="34" t="s">
        <v>6</v>
      </c>
      <c r="K3264" s="34" t="s">
        <v>6</v>
      </c>
      <c r="L3264" s="34" t="s">
        <v>6</v>
      </c>
      <c r="M3264" s="34" t="s">
        <v>6</v>
      </c>
      <c r="N3264" s="34" t="s">
        <v>6</v>
      </c>
      <c r="O3264" s="34" t="s">
        <v>6</v>
      </c>
      <c r="P3264" s="34">
        <v>1.84889675150042E-4</v>
      </c>
      <c r="Q3264" t="s">
        <v>6</v>
      </c>
      <c r="R3264" t="s">
        <v>6</v>
      </c>
      <c r="S3264" t="s">
        <v>6</v>
      </c>
      <c r="T3264" t="s">
        <v>14832</v>
      </c>
      <c r="U3264" t="s">
        <v>14788</v>
      </c>
      <c r="V3264" t="s">
        <v>14833</v>
      </c>
      <c r="W3264" t="s">
        <v>2679</v>
      </c>
      <c r="X3264" t="s">
        <v>3350</v>
      </c>
      <c r="Y3264" t="s">
        <v>14681</v>
      </c>
      <c r="Z3264" t="s">
        <v>14681</v>
      </c>
      <c r="AA3264" t="s">
        <v>14681</v>
      </c>
      <c r="AB3264" t="s">
        <v>15279</v>
      </c>
      <c r="AC3264" t="s">
        <v>14763</v>
      </c>
    </row>
    <row r="3265" spans="1:29" x14ac:dyDescent="0.3">
      <c r="A3265" t="s">
        <v>339</v>
      </c>
      <c r="B3265" s="35">
        <v>293</v>
      </c>
      <c r="C3265" t="s">
        <v>85</v>
      </c>
      <c r="D3265" s="35">
        <v>1986</v>
      </c>
      <c r="E3265" t="s">
        <v>3757</v>
      </c>
      <c r="F3265" s="34" t="s">
        <v>6</v>
      </c>
      <c r="G3265" s="34" t="s">
        <v>6</v>
      </c>
      <c r="H3265" s="34" t="s">
        <v>6</v>
      </c>
      <c r="I3265" s="34">
        <v>9.2963411140882179</v>
      </c>
      <c r="J3265" s="34" t="s">
        <v>6</v>
      </c>
      <c r="K3265" s="34" t="s">
        <v>6</v>
      </c>
      <c r="L3265" s="34" t="s">
        <v>6</v>
      </c>
      <c r="M3265" s="34" t="s">
        <v>6</v>
      </c>
      <c r="N3265" s="34" t="s">
        <v>6</v>
      </c>
      <c r="O3265" s="34" t="s">
        <v>6</v>
      </c>
      <c r="P3265" s="34">
        <v>3.5210549031625501E-4</v>
      </c>
      <c r="Q3265" t="s">
        <v>6</v>
      </c>
      <c r="R3265" t="s">
        <v>6</v>
      </c>
      <c r="S3265" t="s">
        <v>6</v>
      </c>
      <c r="T3265" t="s">
        <v>14832</v>
      </c>
      <c r="U3265" t="s">
        <v>14788</v>
      </c>
      <c r="V3265" t="s">
        <v>14833</v>
      </c>
      <c r="W3265" t="s">
        <v>2679</v>
      </c>
      <c r="X3265" t="s">
        <v>3350</v>
      </c>
      <c r="Y3265" t="s">
        <v>14681</v>
      </c>
      <c r="Z3265" t="s">
        <v>14681</v>
      </c>
      <c r="AA3265" t="s">
        <v>14681</v>
      </c>
      <c r="AB3265" t="s">
        <v>15279</v>
      </c>
      <c r="AC3265" t="s">
        <v>14763</v>
      </c>
    </row>
    <row r="3266" spans="1:29" x14ac:dyDescent="0.3">
      <c r="A3266" t="s">
        <v>339</v>
      </c>
      <c r="B3266" s="35">
        <v>293</v>
      </c>
      <c r="C3266" t="s">
        <v>85</v>
      </c>
      <c r="D3266" s="35">
        <v>1987</v>
      </c>
      <c r="E3266" t="s">
        <v>3758</v>
      </c>
      <c r="F3266" s="34" t="s">
        <v>6</v>
      </c>
      <c r="G3266" s="34" t="s">
        <v>6</v>
      </c>
      <c r="H3266" s="34" t="s">
        <v>6</v>
      </c>
      <c r="I3266" s="34">
        <v>8.4071319966816986</v>
      </c>
      <c r="J3266" s="34" t="s">
        <v>6</v>
      </c>
      <c r="K3266" s="34" t="s">
        <v>6</v>
      </c>
      <c r="L3266" s="34" t="s">
        <v>6</v>
      </c>
      <c r="M3266" s="34" t="s">
        <v>6</v>
      </c>
      <c r="N3266" s="34" t="s">
        <v>6</v>
      </c>
      <c r="O3266" s="34" t="s">
        <v>6</v>
      </c>
      <c r="P3266" s="34">
        <v>7.0190970004053099E-4</v>
      </c>
      <c r="Q3266" t="s">
        <v>6</v>
      </c>
      <c r="R3266" t="s">
        <v>6</v>
      </c>
      <c r="S3266" t="s">
        <v>6</v>
      </c>
      <c r="T3266" t="s">
        <v>14832</v>
      </c>
      <c r="U3266" t="s">
        <v>14788</v>
      </c>
      <c r="V3266" t="s">
        <v>14833</v>
      </c>
      <c r="W3266" t="s">
        <v>2679</v>
      </c>
      <c r="X3266" t="s">
        <v>3350</v>
      </c>
      <c r="Y3266" t="s">
        <v>14681</v>
      </c>
      <c r="Z3266" t="s">
        <v>14681</v>
      </c>
      <c r="AA3266" t="s">
        <v>14681</v>
      </c>
      <c r="AB3266" t="s">
        <v>15279</v>
      </c>
      <c r="AC3266" t="s">
        <v>14763</v>
      </c>
    </row>
    <row r="3267" spans="1:29" x14ac:dyDescent="0.3">
      <c r="A3267" t="s">
        <v>339</v>
      </c>
      <c r="B3267" s="35">
        <v>293</v>
      </c>
      <c r="C3267" t="s">
        <v>85</v>
      </c>
      <c r="D3267" s="35">
        <v>1988</v>
      </c>
      <c r="E3267" t="s">
        <v>3759</v>
      </c>
      <c r="F3267" s="34" t="s">
        <v>6</v>
      </c>
      <c r="G3267" s="34" t="s">
        <v>6</v>
      </c>
      <c r="H3267" s="34" t="s">
        <v>6</v>
      </c>
      <c r="I3267" s="34">
        <v>10.195849318597075</v>
      </c>
      <c r="J3267" s="34" t="s">
        <v>6</v>
      </c>
      <c r="K3267" s="34" t="s">
        <v>6</v>
      </c>
      <c r="L3267" s="34" t="s">
        <v>6</v>
      </c>
      <c r="M3267" s="34" t="s">
        <v>6</v>
      </c>
      <c r="N3267" s="34" t="s">
        <v>6</v>
      </c>
      <c r="O3267" s="34" t="s">
        <v>6</v>
      </c>
      <c r="P3267" s="34">
        <v>4.2485088063934102E-3</v>
      </c>
      <c r="Q3267" t="s">
        <v>6</v>
      </c>
      <c r="R3267" t="s">
        <v>6</v>
      </c>
      <c r="S3267" t="s">
        <v>6</v>
      </c>
      <c r="T3267" t="s">
        <v>14832</v>
      </c>
      <c r="U3267" t="s">
        <v>14788</v>
      </c>
      <c r="V3267" t="s">
        <v>14833</v>
      </c>
      <c r="W3267" t="s">
        <v>2679</v>
      </c>
      <c r="X3267" t="s">
        <v>3350</v>
      </c>
      <c r="Y3267" t="s">
        <v>14681</v>
      </c>
      <c r="Z3267" t="s">
        <v>14681</v>
      </c>
      <c r="AA3267" t="s">
        <v>14681</v>
      </c>
      <c r="AB3267" t="s">
        <v>15279</v>
      </c>
      <c r="AC3267" t="s">
        <v>14763</v>
      </c>
    </row>
    <row r="3268" spans="1:29" x14ac:dyDescent="0.3">
      <c r="A3268" t="s">
        <v>339</v>
      </c>
      <c r="B3268" s="35">
        <v>293</v>
      </c>
      <c r="C3268" t="s">
        <v>85</v>
      </c>
      <c r="D3268" s="35">
        <v>1989</v>
      </c>
      <c r="E3268" t="s">
        <v>3760</v>
      </c>
      <c r="F3268" s="34" t="s">
        <v>6</v>
      </c>
      <c r="G3268" s="34" t="s">
        <v>6</v>
      </c>
      <c r="H3268" s="34" t="s">
        <v>6</v>
      </c>
      <c r="I3268" s="34">
        <v>8.7513248187381212</v>
      </c>
      <c r="J3268" s="34" t="s">
        <v>6</v>
      </c>
      <c r="K3268" s="34" t="s">
        <v>6</v>
      </c>
      <c r="L3268" s="34" t="s">
        <v>6</v>
      </c>
      <c r="M3268" s="34" t="s">
        <v>6</v>
      </c>
      <c r="N3268" s="34" t="s">
        <v>6</v>
      </c>
      <c r="O3268" s="34" t="s">
        <v>6</v>
      </c>
      <c r="P3268" s="34">
        <v>0.108512490815577</v>
      </c>
      <c r="Q3268" t="s">
        <v>6</v>
      </c>
      <c r="R3268" t="s">
        <v>6</v>
      </c>
      <c r="S3268" t="s">
        <v>6</v>
      </c>
      <c r="T3268" t="s">
        <v>14832</v>
      </c>
      <c r="U3268" t="s">
        <v>14788</v>
      </c>
      <c r="V3268" t="s">
        <v>14833</v>
      </c>
      <c r="W3268" t="s">
        <v>2679</v>
      </c>
      <c r="X3268" t="s">
        <v>3350</v>
      </c>
      <c r="Y3268" t="s">
        <v>14681</v>
      </c>
      <c r="Z3268" t="s">
        <v>14681</v>
      </c>
      <c r="AA3268" t="s">
        <v>14681</v>
      </c>
      <c r="AB3268" t="s">
        <v>15279</v>
      </c>
      <c r="AC3268" t="s">
        <v>14763</v>
      </c>
    </row>
    <row r="3269" spans="1:29" x14ac:dyDescent="0.3">
      <c r="A3269" t="s">
        <v>339</v>
      </c>
      <c r="B3269" s="35">
        <v>293</v>
      </c>
      <c r="C3269" t="s">
        <v>85</v>
      </c>
      <c r="D3269" s="35">
        <v>1990</v>
      </c>
      <c r="E3269" t="s">
        <v>3761</v>
      </c>
      <c r="F3269" s="34" t="s">
        <v>6</v>
      </c>
      <c r="G3269" s="34" t="s">
        <v>6</v>
      </c>
      <c r="H3269" s="34" t="s">
        <v>6</v>
      </c>
      <c r="I3269" s="34">
        <v>10.455860840290171</v>
      </c>
      <c r="J3269" s="34" t="s">
        <v>6</v>
      </c>
      <c r="K3269" s="34" t="s">
        <v>6</v>
      </c>
      <c r="L3269" s="34" t="s">
        <v>6</v>
      </c>
      <c r="M3269" s="34" t="s">
        <v>6</v>
      </c>
      <c r="N3269" s="34" t="s">
        <v>6</v>
      </c>
      <c r="O3269" s="34" t="s">
        <v>6</v>
      </c>
      <c r="P3269" s="34">
        <v>5.3220000000000001</v>
      </c>
      <c r="Q3269" t="s">
        <v>6</v>
      </c>
      <c r="R3269" t="s">
        <v>6</v>
      </c>
      <c r="S3269" t="s">
        <v>6</v>
      </c>
      <c r="T3269" t="s">
        <v>14832</v>
      </c>
      <c r="U3269" t="s">
        <v>14788</v>
      </c>
      <c r="V3269" t="s">
        <v>14833</v>
      </c>
      <c r="W3269" t="s">
        <v>2679</v>
      </c>
      <c r="X3269" t="s">
        <v>3350</v>
      </c>
      <c r="Y3269" t="s">
        <v>14681</v>
      </c>
      <c r="Z3269" t="s">
        <v>14681</v>
      </c>
      <c r="AA3269" t="s">
        <v>14681</v>
      </c>
      <c r="AB3269" t="s">
        <v>15279</v>
      </c>
      <c r="AC3269" t="s">
        <v>14763</v>
      </c>
    </row>
    <row r="3270" spans="1:29" x14ac:dyDescent="0.3">
      <c r="A3270" t="s">
        <v>339</v>
      </c>
      <c r="B3270" s="35">
        <v>293</v>
      </c>
      <c r="C3270" t="s">
        <v>85</v>
      </c>
      <c r="D3270" s="35">
        <v>1991</v>
      </c>
      <c r="E3270" t="s">
        <v>3762</v>
      </c>
      <c r="F3270" s="34" t="s">
        <v>6</v>
      </c>
      <c r="G3270" s="34" t="s">
        <v>6</v>
      </c>
      <c r="H3270" s="34" t="s">
        <v>6</v>
      </c>
      <c r="I3270" s="34">
        <v>9.0133761801338679</v>
      </c>
      <c r="J3270" s="34" t="s">
        <v>6</v>
      </c>
      <c r="K3270" s="34" t="s">
        <v>6</v>
      </c>
      <c r="L3270" s="34" t="s">
        <v>6</v>
      </c>
      <c r="M3270" s="34" t="s">
        <v>6</v>
      </c>
      <c r="N3270" s="34" t="s">
        <v>6</v>
      </c>
      <c r="O3270" s="34" t="s">
        <v>6</v>
      </c>
      <c r="P3270" s="34">
        <v>26.256</v>
      </c>
      <c r="Q3270" t="s">
        <v>6</v>
      </c>
      <c r="R3270" t="s">
        <v>6</v>
      </c>
      <c r="S3270" t="s">
        <v>6</v>
      </c>
      <c r="T3270" t="s">
        <v>14832</v>
      </c>
      <c r="U3270" t="s">
        <v>14788</v>
      </c>
      <c r="V3270" t="s">
        <v>14833</v>
      </c>
      <c r="W3270" t="s">
        <v>2679</v>
      </c>
      <c r="X3270" t="s">
        <v>3350</v>
      </c>
      <c r="Y3270" t="s">
        <v>14681</v>
      </c>
      <c r="Z3270" t="s">
        <v>14681</v>
      </c>
      <c r="AA3270" t="s">
        <v>14681</v>
      </c>
      <c r="AB3270" t="s">
        <v>15279</v>
      </c>
      <c r="AC3270" t="s">
        <v>14763</v>
      </c>
    </row>
    <row r="3271" spans="1:29" x14ac:dyDescent="0.3">
      <c r="A3271" t="s">
        <v>339</v>
      </c>
      <c r="B3271" s="35">
        <v>293</v>
      </c>
      <c r="C3271" t="s">
        <v>85</v>
      </c>
      <c r="D3271" s="35">
        <v>1992</v>
      </c>
      <c r="E3271" t="s">
        <v>3763</v>
      </c>
      <c r="F3271" s="34" t="s">
        <v>6</v>
      </c>
      <c r="G3271" s="34" t="s">
        <v>6</v>
      </c>
      <c r="H3271" s="34" t="s">
        <v>6</v>
      </c>
      <c r="I3271" s="34">
        <v>11.808041445110165</v>
      </c>
      <c r="J3271" s="34" t="s">
        <v>6</v>
      </c>
      <c r="K3271" s="34" t="s">
        <v>6</v>
      </c>
      <c r="L3271" s="34" t="s">
        <v>6</v>
      </c>
      <c r="M3271" s="34" t="s">
        <v>6</v>
      </c>
      <c r="N3271" s="34" t="s">
        <v>6</v>
      </c>
      <c r="O3271" s="34" t="s">
        <v>6</v>
      </c>
      <c r="P3271" s="34">
        <v>43.99</v>
      </c>
      <c r="Q3271" t="s">
        <v>6</v>
      </c>
      <c r="R3271" t="s">
        <v>6</v>
      </c>
      <c r="S3271" t="s">
        <v>6</v>
      </c>
      <c r="T3271" t="s">
        <v>14832</v>
      </c>
      <c r="U3271" t="s">
        <v>14788</v>
      </c>
      <c r="V3271" t="s">
        <v>14833</v>
      </c>
      <c r="W3271" t="s">
        <v>2679</v>
      </c>
      <c r="X3271" t="s">
        <v>3350</v>
      </c>
      <c r="Y3271" t="s">
        <v>14681</v>
      </c>
      <c r="Z3271" t="s">
        <v>14681</v>
      </c>
      <c r="AA3271" t="s">
        <v>14681</v>
      </c>
      <c r="AB3271" t="s">
        <v>15279</v>
      </c>
      <c r="AC3271" t="s">
        <v>14763</v>
      </c>
    </row>
    <row r="3272" spans="1:29" x14ac:dyDescent="0.3">
      <c r="A3272" t="s">
        <v>339</v>
      </c>
      <c r="B3272" s="35">
        <v>293</v>
      </c>
      <c r="C3272" t="s">
        <v>85</v>
      </c>
      <c r="D3272" s="35">
        <v>1993</v>
      </c>
      <c r="E3272" t="s">
        <v>3764</v>
      </c>
      <c r="F3272" s="34" t="s">
        <v>6</v>
      </c>
      <c r="G3272" s="34" t="s">
        <v>6</v>
      </c>
      <c r="H3272" s="34" t="s">
        <v>6</v>
      </c>
      <c r="I3272" s="34">
        <v>14.404413899443659</v>
      </c>
      <c r="J3272" s="34" t="s">
        <v>6</v>
      </c>
      <c r="K3272" s="34" t="s">
        <v>6</v>
      </c>
      <c r="L3272" s="34" t="s">
        <v>6</v>
      </c>
      <c r="M3272" s="34" t="s">
        <v>6</v>
      </c>
      <c r="N3272" s="34" t="s">
        <v>6</v>
      </c>
      <c r="O3272" s="34" t="s">
        <v>6</v>
      </c>
      <c r="P3272" s="34">
        <v>68.078999999999994</v>
      </c>
      <c r="Q3272" t="s">
        <v>6</v>
      </c>
      <c r="R3272" t="s">
        <v>6</v>
      </c>
      <c r="S3272" t="s">
        <v>6</v>
      </c>
      <c r="T3272" t="s">
        <v>14832</v>
      </c>
      <c r="U3272" t="s">
        <v>14788</v>
      </c>
      <c r="V3272" t="s">
        <v>14833</v>
      </c>
      <c r="W3272" t="s">
        <v>2679</v>
      </c>
      <c r="X3272" t="s">
        <v>3350</v>
      </c>
      <c r="Y3272" t="s">
        <v>14681</v>
      </c>
      <c r="Z3272" t="s">
        <v>14681</v>
      </c>
      <c r="AA3272" t="s">
        <v>14681</v>
      </c>
      <c r="AB3272" t="s">
        <v>15279</v>
      </c>
      <c r="AC3272" t="s">
        <v>14763</v>
      </c>
    </row>
    <row r="3273" spans="1:29" x14ac:dyDescent="0.3">
      <c r="A3273" t="s">
        <v>339</v>
      </c>
      <c r="B3273" s="35">
        <v>293</v>
      </c>
      <c r="C3273" t="s">
        <v>85</v>
      </c>
      <c r="D3273" s="35">
        <v>1994</v>
      </c>
      <c r="E3273" t="s">
        <v>3765</v>
      </c>
      <c r="F3273" s="34" t="s">
        <v>6</v>
      </c>
      <c r="G3273" s="34" t="s">
        <v>6</v>
      </c>
      <c r="H3273" s="34" t="s">
        <v>6</v>
      </c>
      <c r="I3273" s="34">
        <v>17.61915958134421</v>
      </c>
      <c r="J3273" s="34" t="s">
        <v>6</v>
      </c>
      <c r="K3273" s="34" t="s">
        <v>6</v>
      </c>
      <c r="L3273" s="34" t="s">
        <v>6</v>
      </c>
      <c r="M3273" s="34" t="s">
        <v>6</v>
      </c>
      <c r="N3273" s="34" t="s">
        <v>6</v>
      </c>
      <c r="O3273" s="34" t="s">
        <v>6</v>
      </c>
      <c r="P3273" s="34">
        <v>94.724999999999994</v>
      </c>
      <c r="Q3273" t="s">
        <v>6</v>
      </c>
      <c r="R3273" t="s">
        <v>6</v>
      </c>
      <c r="S3273" t="s">
        <v>6</v>
      </c>
      <c r="T3273" t="s">
        <v>14832</v>
      </c>
      <c r="U3273" t="s">
        <v>14788</v>
      </c>
      <c r="V3273" t="s">
        <v>14833</v>
      </c>
      <c r="W3273" t="s">
        <v>2679</v>
      </c>
      <c r="X3273" t="s">
        <v>3350</v>
      </c>
      <c r="Y3273" t="s">
        <v>14681</v>
      </c>
      <c r="Z3273" t="s">
        <v>14681</v>
      </c>
      <c r="AA3273" t="s">
        <v>14681</v>
      </c>
      <c r="AB3273" t="s">
        <v>15279</v>
      </c>
      <c r="AC3273" t="s">
        <v>14763</v>
      </c>
    </row>
    <row r="3274" spans="1:29" x14ac:dyDescent="0.3">
      <c r="A3274" t="s">
        <v>339</v>
      </c>
      <c r="B3274" s="35">
        <v>293</v>
      </c>
      <c r="C3274" t="s">
        <v>85</v>
      </c>
      <c r="D3274" s="35">
        <v>1995</v>
      </c>
      <c r="E3274" t="s">
        <v>3766</v>
      </c>
      <c r="F3274" s="34" t="s">
        <v>6</v>
      </c>
      <c r="G3274" s="34" t="s">
        <v>6</v>
      </c>
      <c r="H3274" s="34" t="s">
        <v>6</v>
      </c>
      <c r="I3274" s="34">
        <v>21.053150276261999</v>
      </c>
      <c r="J3274" s="34" t="s">
        <v>6</v>
      </c>
      <c r="K3274" s="34" t="s">
        <v>6</v>
      </c>
      <c r="L3274" s="34" t="s">
        <v>6</v>
      </c>
      <c r="M3274" s="34" t="s">
        <v>6</v>
      </c>
      <c r="N3274" s="34" t="s">
        <v>6</v>
      </c>
      <c r="O3274" s="34" t="s">
        <v>6</v>
      </c>
      <c r="P3274" s="34">
        <v>115.571</v>
      </c>
      <c r="Q3274" t="s">
        <v>6</v>
      </c>
      <c r="R3274" t="s">
        <v>6</v>
      </c>
      <c r="S3274" t="s">
        <v>6</v>
      </c>
      <c r="T3274" t="s">
        <v>14832</v>
      </c>
      <c r="U3274" t="s">
        <v>14788</v>
      </c>
      <c r="V3274" t="s">
        <v>14833</v>
      </c>
      <c r="W3274" t="s">
        <v>2679</v>
      </c>
      <c r="X3274" t="s">
        <v>3350</v>
      </c>
      <c r="Y3274" t="s">
        <v>14681</v>
      </c>
      <c r="Z3274" t="s">
        <v>14681</v>
      </c>
      <c r="AA3274" t="s">
        <v>14681</v>
      </c>
      <c r="AB3274" t="s">
        <v>15279</v>
      </c>
      <c r="AC3274" t="s">
        <v>14763</v>
      </c>
    </row>
    <row r="3275" spans="1:29" x14ac:dyDescent="0.3">
      <c r="A3275" t="s">
        <v>339</v>
      </c>
      <c r="B3275" s="35">
        <v>293</v>
      </c>
      <c r="C3275" t="s">
        <v>85</v>
      </c>
      <c r="D3275" s="35">
        <v>1996</v>
      </c>
      <c r="E3275" t="s">
        <v>3767</v>
      </c>
      <c r="F3275" s="34" t="s">
        <v>6</v>
      </c>
      <c r="G3275" s="34" t="s">
        <v>6</v>
      </c>
      <c r="H3275" s="34" t="s">
        <v>6</v>
      </c>
      <c r="I3275" s="34">
        <v>26.710604896856385</v>
      </c>
      <c r="J3275" s="34" t="s">
        <v>6</v>
      </c>
      <c r="K3275" s="34" t="s">
        <v>6</v>
      </c>
      <c r="L3275" s="34" t="s">
        <v>6</v>
      </c>
      <c r="M3275" s="34" t="s">
        <v>6</v>
      </c>
      <c r="N3275" s="34" t="s">
        <v>6</v>
      </c>
      <c r="O3275" s="34" t="s">
        <v>6</v>
      </c>
      <c r="P3275" s="34">
        <v>130.81</v>
      </c>
      <c r="Q3275" t="s">
        <v>6</v>
      </c>
      <c r="R3275" t="s">
        <v>6</v>
      </c>
      <c r="S3275" t="s">
        <v>6</v>
      </c>
      <c r="T3275" t="s">
        <v>14832</v>
      </c>
      <c r="U3275" t="s">
        <v>14788</v>
      </c>
      <c r="V3275" t="s">
        <v>14833</v>
      </c>
      <c r="W3275" t="s">
        <v>2679</v>
      </c>
      <c r="X3275" t="s">
        <v>3350</v>
      </c>
      <c r="Y3275" t="s">
        <v>14681</v>
      </c>
      <c r="Z3275" t="s">
        <v>14681</v>
      </c>
      <c r="AA3275" t="s">
        <v>14681</v>
      </c>
      <c r="AB3275" t="s">
        <v>15279</v>
      </c>
      <c r="AC3275" t="s">
        <v>14763</v>
      </c>
    </row>
    <row r="3276" spans="1:29" x14ac:dyDescent="0.3">
      <c r="A3276" t="s">
        <v>339</v>
      </c>
      <c r="B3276" s="35">
        <v>293</v>
      </c>
      <c r="C3276" t="s">
        <v>85</v>
      </c>
      <c r="D3276" s="35">
        <v>1997</v>
      </c>
      <c r="E3276" t="s">
        <v>3768</v>
      </c>
      <c r="F3276" s="34" t="s">
        <v>6</v>
      </c>
      <c r="G3276" s="34" t="s">
        <v>6</v>
      </c>
      <c r="H3276" s="34" t="s">
        <v>6</v>
      </c>
      <c r="I3276" s="34">
        <v>31.574419035920343</v>
      </c>
      <c r="J3276" s="34" t="s">
        <v>6</v>
      </c>
      <c r="K3276" s="34" t="s">
        <v>6</v>
      </c>
      <c r="L3276" s="34" t="s">
        <v>6</v>
      </c>
      <c r="M3276" s="34" t="s">
        <v>6</v>
      </c>
      <c r="N3276" s="34" t="s">
        <v>6</v>
      </c>
      <c r="O3276" s="34" t="s">
        <v>6</v>
      </c>
      <c r="P3276" s="34">
        <v>149.75</v>
      </c>
      <c r="Q3276" t="s">
        <v>6</v>
      </c>
      <c r="R3276" t="s">
        <v>6</v>
      </c>
      <c r="S3276" t="s">
        <v>6</v>
      </c>
      <c r="T3276" t="s">
        <v>14832</v>
      </c>
      <c r="U3276" t="s">
        <v>14788</v>
      </c>
      <c r="V3276" t="s">
        <v>14833</v>
      </c>
      <c r="W3276" t="s">
        <v>2679</v>
      </c>
      <c r="X3276" t="s">
        <v>3350</v>
      </c>
      <c r="Y3276" t="s">
        <v>14681</v>
      </c>
      <c r="Z3276" t="s">
        <v>14681</v>
      </c>
      <c r="AA3276" t="s">
        <v>14681</v>
      </c>
      <c r="AB3276" t="s">
        <v>15279</v>
      </c>
      <c r="AC3276" t="s">
        <v>14763</v>
      </c>
    </row>
    <row r="3277" spans="1:29" x14ac:dyDescent="0.3">
      <c r="A3277" t="s">
        <v>339</v>
      </c>
      <c r="B3277" s="35">
        <v>293</v>
      </c>
      <c r="C3277" t="s">
        <v>85</v>
      </c>
      <c r="D3277" s="35">
        <v>1998</v>
      </c>
      <c r="E3277" t="s">
        <v>3769</v>
      </c>
      <c r="F3277" s="34" t="s">
        <v>6</v>
      </c>
      <c r="G3277" s="34" t="s">
        <v>6</v>
      </c>
      <c r="H3277" s="34" t="s">
        <v>6</v>
      </c>
      <c r="I3277" s="34">
        <v>34.859695434856157</v>
      </c>
      <c r="J3277" s="34" t="s">
        <v>6</v>
      </c>
      <c r="K3277" s="34" t="s">
        <v>6</v>
      </c>
      <c r="L3277" s="34" t="s">
        <v>6</v>
      </c>
      <c r="M3277" s="34" t="s">
        <v>6</v>
      </c>
      <c r="N3277" s="34" t="s">
        <v>6</v>
      </c>
      <c r="O3277" s="34" t="s">
        <v>6</v>
      </c>
      <c r="P3277" s="34">
        <v>157.834</v>
      </c>
      <c r="Q3277" t="s">
        <v>6</v>
      </c>
      <c r="R3277" t="s">
        <v>6</v>
      </c>
      <c r="S3277" t="s">
        <v>6</v>
      </c>
      <c r="T3277" t="s">
        <v>14832</v>
      </c>
      <c r="U3277" t="s">
        <v>14788</v>
      </c>
      <c r="V3277" t="s">
        <v>14833</v>
      </c>
      <c r="W3277" t="s">
        <v>2679</v>
      </c>
      <c r="X3277" t="s">
        <v>3350</v>
      </c>
      <c r="Y3277" t="s">
        <v>14681</v>
      </c>
      <c r="Z3277" t="s">
        <v>14681</v>
      </c>
      <c r="AA3277" t="s">
        <v>14681</v>
      </c>
      <c r="AB3277" t="s">
        <v>15279</v>
      </c>
      <c r="AC3277" t="s">
        <v>14763</v>
      </c>
    </row>
    <row r="3278" spans="1:29" x14ac:dyDescent="0.3">
      <c r="A3278" t="s">
        <v>339</v>
      </c>
      <c r="B3278" s="35">
        <v>293</v>
      </c>
      <c r="C3278" t="s">
        <v>85</v>
      </c>
      <c r="D3278" s="35">
        <v>1999</v>
      </c>
      <c r="E3278" t="s">
        <v>3770</v>
      </c>
      <c r="F3278" s="34" t="s">
        <v>6</v>
      </c>
      <c r="G3278" s="34" t="s">
        <v>6</v>
      </c>
      <c r="H3278" s="34" t="s">
        <v>6</v>
      </c>
      <c r="I3278" s="34">
        <v>36.401434162160413</v>
      </c>
      <c r="J3278" s="34" t="s">
        <v>6</v>
      </c>
      <c r="K3278" s="34" t="s">
        <v>6</v>
      </c>
      <c r="L3278" s="34">
        <v>51.464262193152742</v>
      </c>
      <c r="M3278" s="34">
        <v>51.464262193152742</v>
      </c>
      <c r="N3278" s="34">
        <v>51.464262193152734</v>
      </c>
      <c r="O3278" s="34" t="s">
        <v>6</v>
      </c>
      <c r="P3278" s="34">
        <v>164.77099999999999</v>
      </c>
      <c r="Q3278" t="s">
        <v>6</v>
      </c>
      <c r="R3278" t="s">
        <v>6</v>
      </c>
      <c r="S3278" t="s">
        <v>6</v>
      </c>
      <c r="T3278" t="s">
        <v>14832</v>
      </c>
      <c r="U3278" t="s">
        <v>14788</v>
      </c>
      <c r="V3278" t="s">
        <v>14833</v>
      </c>
      <c r="W3278" t="s">
        <v>2679</v>
      </c>
      <c r="X3278" t="s">
        <v>3350</v>
      </c>
      <c r="Y3278" t="s">
        <v>14681</v>
      </c>
      <c r="Z3278" t="s">
        <v>14681</v>
      </c>
      <c r="AA3278" t="s">
        <v>14681</v>
      </c>
      <c r="AB3278" t="s">
        <v>15279</v>
      </c>
      <c r="AC3278" t="s">
        <v>14763</v>
      </c>
    </row>
    <row r="3279" spans="1:29" x14ac:dyDescent="0.3">
      <c r="A3279" t="s">
        <v>339</v>
      </c>
      <c r="B3279" s="35">
        <v>293</v>
      </c>
      <c r="C3279" t="s">
        <v>85</v>
      </c>
      <c r="D3279" s="35">
        <v>2000</v>
      </c>
      <c r="E3279" t="s">
        <v>3771</v>
      </c>
      <c r="F3279" s="34" t="s">
        <v>6</v>
      </c>
      <c r="G3279" s="34" t="s">
        <v>6</v>
      </c>
      <c r="H3279" s="34" t="s">
        <v>6</v>
      </c>
      <c r="I3279" s="34">
        <v>32.412521370923407</v>
      </c>
      <c r="J3279" s="34" t="s">
        <v>6</v>
      </c>
      <c r="K3279" s="34" t="s">
        <v>6</v>
      </c>
      <c r="L3279" s="34">
        <v>48.304295967804187</v>
      </c>
      <c r="M3279" s="34">
        <v>48.304295967804187</v>
      </c>
      <c r="N3279" s="34">
        <v>48.304295967804208</v>
      </c>
      <c r="O3279" s="34" t="s">
        <v>6</v>
      </c>
      <c r="P3279" s="34">
        <v>175.86199999999999</v>
      </c>
      <c r="Q3279" t="s">
        <v>6</v>
      </c>
      <c r="R3279" t="s">
        <v>6</v>
      </c>
      <c r="S3279" t="s">
        <v>6</v>
      </c>
      <c r="T3279" t="s">
        <v>14832</v>
      </c>
      <c r="U3279" t="s">
        <v>14788</v>
      </c>
      <c r="V3279" t="s">
        <v>14833</v>
      </c>
      <c r="W3279" t="s">
        <v>2679</v>
      </c>
      <c r="X3279" t="s">
        <v>3350</v>
      </c>
      <c r="Y3279" t="s">
        <v>14681</v>
      </c>
      <c r="Z3279" t="s">
        <v>14681</v>
      </c>
      <c r="AA3279" t="s">
        <v>14681</v>
      </c>
      <c r="AB3279" t="s">
        <v>15279</v>
      </c>
      <c r="AC3279" t="s">
        <v>14763</v>
      </c>
    </row>
    <row r="3280" spans="1:29" x14ac:dyDescent="0.3">
      <c r="A3280" t="s">
        <v>339</v>
      </c>
      <c r="B3280" s="35">
        <v>293</v>
      </c>
      <c r="C3280" t="s">
        <v>85</v>
      </c>
      <c r="D3280" s="35">
        <v>2001</v>
      </c>
      <c r="E3280" t="s">
        <v>3772</v>
      </c>
      <c r="F3280" s="34" t="s">
        <v>6</v>
      </c>
      <c r="G3280" s="34" t="s">
        <v>6</v>
      </c>
      <c r="H3280" s="34" t="s">
        <v>6</v>
      </c>
      <c r="I3280" s="34">
        <v>29.323312248412801</v>
      </c>
      <c r="J3280" s="34">
        <v>4.3256705677074674</v>
      </c>
      <c r="K3280" s="34">
        <v>24.997641680705335</v>
      </c>
      <c r="L3280" s="34">
        <v>47.440949163737962</v>
      </c>
      <c r="M3280" s="34">
        <v>47.440949163737962</v>
      </c>
      <c r="N3280" s="34">
        <v>47.440949163737969</v>
      </c>
      <c r="O3280" s="34" t="s">
        <v>6</v>
      </c>
      <c r="P3280" s="34">
        <v>178.97499999999999</v>
      </c>
      <c r="Q3280" t="s">
        <v>6</v>
      </c>
      <c r="R3280" t="s">
        <v>6</v>
      </c>
      <c r="S3280" t="s">
        <v>6</v>
      </c>
      <c r="T3280" t="s">
        <v>14832</v>
      </c>
      <c r="U3280" t="s">
        <v>14788</v>
      </c>
      <c r="V3280" t="s">
        <v>14833</v>
      </c>
      <c r="W3280" t="s">
        <v>2679</v>
      </c>
      <c r="X3280" t="s">
        <v>3350</v>
      </c>
      <c r="Y3280" t="s">
        <v>14681</v>
      </c>
      <c r="Z3280" t="s">
        <v>14681</v>
      </c>
      <c r="AA3280" t="s">
        <v>14681</v>
      </c>
      <c r="AB3280" t="s">
        <v>15279</v>
      </c>
      <c r="AC3280" t="s">
        <v>14763</v>
      </c>
    </row>
    <row r="3281" spans="1:29" x14ac:dyDescent="0.3">
      <c r="A3281" t="s">
        <v>339</v>
      </c>
      <c r="B3281" s="35">
        <v>293</v>
      </c>
      <c r="C3281" t="s">
        <v>85</v>
      </c>
      <c r="D3281" s="35">
        <v>2002</v>
      </c>
      <c r="E3281" t="s">
        <v>3773</v>
      </c>
      <c r="F3281" s="34" t="s">
        <v>6</v>
      </c>
      <c r="G3281" s="34" t="s">
        <v>6</v>
      </c>
      <c r="H3281" s="34" t="s">
        <v>6</v>
      </c>
      <c r="I3281" s="34">
        <v>26.663596582853192</v>
      </c>
      <c r="J3281" s="34">
        <v>4.6491508620273745</v>
      </c>
      <c r="K3281" s="34">
        <v>22.014445720825819</v>
      </c>
      <c r="L3281" s="34">
        <v>48.812989610756865</v>
      </c>
      <c r="M3281" s="34">
        <v>48.812989610756865</v>
      </c>
      <c r="N3281" s="34">
        <v>48.812989610756851</v>
      </c>
      <c r="O3281" s="34">
        <v>43.39787711734882</v>
      </c>
      <c r="P3281" s="34">
        <v>189.74199999999999</v>
      </c>
      <c r="Q3281" t="s">
        <v>6</v>
      </c>
      <c r="R3281" t="s">
        <v>6</v>
      </c>
      <c r="S3281" t="s">
        <v>6</v>
      </c>
      <c r="T3281" t="s">
        <v>14832</v>
      </c>
      <c r="U3281" t="s">
        <v>14788</v>
      </c>
      <c r="V3281" t="s">
        <v>14833</v>
      </c>
      <c r="W3281" t="s">
        <v>2679</v>
      </c>
      <c r="X3281" t="s">
        <v>3350</v>
      </c>
      <c r="Y3281" t="s">
        <v>14681</v>
      </c>
      <c r="Z3281" t="s">
        <v>14681</v>
      </c>
      <c r="AA3281" t="s">
        <v>14681</v>
      </c>
      <c r="AB3281" t="s">
        <v>15279</v>
      </c>
      <c r="AC3281" t="s">
        <v>14763</v>
      </c>
    </row>
    <row r="3282" spans="1:29" x14ac:dyDescent="0.3">
      <c r="A3282" t="s">
        <v>339</v>
      </c>
      <c r="B3282" s="35">
        <v>293</v>
      </c>
      <c r="C3282" t="s">
        <v>85</v>
      </c>
      <c r="D3282" s="35">
        <v>2003</v>
      </c>
      <c r="E3282" t="s">
        <v>3774</v>
      </c>
      <c r="F3282" s="34" t="s">
        <v>6</v>
      </c>
      <c r="G3282" s="34" t="s">
        <v>6</v>
      </c>
      <c r="H3282" s="34" t="s">
        <v>6</v>
      </c>
      <c r="I3282" s="34">
        <v>22.870527446617736</v>
      </c>
      <c r="J3282" s="34">
        <v>5.1081088348397934</v>
      </c>
      <c r="K3282" s="34">
        <v>17.762418611777942</v>
      </c>
      <c r="L3282" s="34">
        <v>48.845229829059043</v>
      </c>
      <c r="M3282" s="34">
        <v>48.845229829059043</v>
      </c>
      <c r="N3282" s="34">
        <v>48.845229829059058</v>
      </c>
      <c r="O3282" s="34">
        <v>43.579455041942524</v>
      </c>
      <c r="P3282" s="34">
        <v>203.61199999999999</v>
      </c>
      <c r="Q3282" t="s">
        <v>6</v>
      </c>
      <c r="R3282" t="s">
        <v>6</v>
      </c>
      <c r="S3282" t="s">
        <v>6</v>
      </c>
      <c r="T3282" t="s">
        <v>14832</v>
      </c>
      <c r="U3282" t="s">
        <v>14788</v>
      </c>
      <c r="V3282" t="s">
        <v>14833</v>
      </c>
      <c r="W3282" t="s">
        <v>2679</v>
      </c>
      <c r="X3282" t="s">
        <v>3350</v>
      </c>
      <c r="Y3282" t="s">
        <v>14681</v>
      </c>
      <c r="Z3282" t="s">
        <v>14681</v>
      </c>
      <c r="AA3282" t="s">
        <v>14681</v>
      </c>
      <c r="AB3282" t="s">
        <v>15279</v>
      </c>
      <c r="AC3282" t="s">
        <v>14763</v>
      </c>
    </row>
    <row r="3283" spans="1:29" x14ac:dyDescent="0.3">
      <c r="A3283" t="s">
        <v>339</v>
      </c>
      <c r="B3283" s="35">
        <v>293</v>
      </c>
      <c r="C3283" t="s">
        <v>85</v>
      </c>
      <c r="D3283" s="35">
        <v>2004</v>
      </c>
      <c r="E3283" t="s">
        <v>3775</v>
      </c>
      <c r="F3283" s="34" t="s">
        <v>6</v>
      </c>
      <c r="G3283" s="34" t="s">
        <v>6</v>
      </c>
      <c r="H3283" s="34" t="s">
        <v>6</v>
      </c>
      <c r="I3283" s="34">
        <v>21.354707373833726</v>
      </c>
      <c r="J3283" s="34">
        <v>5.4621658685164691</v>
      </c>
      <c r="K3283" s="34">
        <v>15.892541505317258</v>
      </c>
      <c r="L3283" s="34">
        <v>44.685549883555019</v>
      </c>
      <c r="M3283" s="34">
        <v>44.685549883555019</v>
      </c>
      <c r="N3283" s="34">
        <v>44.685549883555211</v>
      </c>
      <c r="O3283" s="34">
        <v>39.8334898888751</v>
      </c>
      <c r="P3283" s="34">
        <v>225.69200000000001</v>
      </c>
      <c r="Q3283" t="s">
        <v>6</v>
      </c>
      <c r="R3283" t="s">
        <v>6</v>
      </c>
      <c r="S3283" t="s">
        <v>6</v>
      </c>
      <c r="T3283" t="s">
        <v>14832</v>
      </c>
      <c r="U3283" t="s">
        <v>14788</v>
      </c>
      <c r="V3283" t="s">
        <v>14833</v>
      </c>
      <c r="W3283" t="s">
        <v>2679</v>
      </c>
      <c r="X3283" t="s">
        <v>3350</v>
      </c>
      <c r="Y3283" t="s">
        <v>14681</v>
      </c>
      <c r="Z3283" t="s">
        <v>14681</v>
      </c>
      <c r="AA3283" t="s">
        <v>14681</v>
      </c>
      <c r="AB3283" t="s">
        <v>15279</v>
      </c>
      <c r="AC3283" t="s">
        <v>14763</v>
      </c>
    </row>
    <row r="3284" spans="1:29" x14ac:dyDescent="0.3">
      <c r="A3284" t="s">
        <v>339</v>
      </c>
      <c r="B3284" s="35">
        <v>293</v>
      </c>
      <c r="C3284" t="s">
        <v>85</v>
      </c>
      <c r="D3284" s="35">
        <v>2005</v>
      </c>
      <c r="E3284" t="s">
        <v>3776</v>
      </c>
      <c r="F3284" s="34" t="s">
        <v>6</v>
      </c>
      <c r="G3284" s="34" t="s">
        <v>6</v>
      </c>
      <c r="H3284" s="34" t="s">
        <v>6</v>
      </c>
      <c r="I3284" s="34">
        <v>20.946302893815488</v>
      </c>
      <c r="J3284" s="34">
        <v>6.3019869412609104</v>
      </c>
      <c r="K3284" s="34">
        <v>14.644315952554578</v>
      </c>
      <c r="L3284" s="34">
        <v>41.848239299716319</v>
      </c>
      <c r="M3284" s="34">
        <v>41.848239299716319</v>
      </c>
      <c r="N3284" s="34">
        <v>41.848239299716525</v>
      </c>
      <c r="O3284" s="34">
        <v>37.2269069000331</v>
      </c>
      <c r="P3284" s="34">
        <v>244.65100000000001</v>
      </c>
      <c r="Q3284" t="s">
        <v>6</v>
      </c>
      <c r="R3284" t="s">
        <v>6</v>
      </c>
      <c r="S3284" t="s">
        <v>6</v>
      </c>
      <c r="T3284" t="s">
        <v>14832</v>
      </c>
      <c r="U3284" t="s">
        <v>14788</v>
      </c>
      <c r="V3284" t="s">
        <v>14833</v>
      </c>
      <c r="W3284" t="s">
        <v>2679</v>
      </c>
      <c r="X3284" t="s">
        <v>3350</v>
      </c>
      <c r="Y3284" t="s">
        <v>14681</v>
      </c>
      <c r="Z3284" t="s">
        <v>14681</v>
      </c>
      <c r="AA3284" t="s">
        <v>14681</v>
      </c>
      <c r="AB3284" t="s">
        <v>15279</v>
      </c>
      <c r="AC3284" t="s">
        <v>14763</v>
      </c>
    </row>
    <row r="3285" spans="1:29" x14ac:dyDescent="0.3">
      <c r="A3285" t="s">
        <v>339</v>
      </c>
      <c r="B3285" s="35">
        <v>293</v>
      </c>
      <c r="C3285" t="s">
        <v>85</v>
      </c>
      <c r="D3285" s="35">
        <v>2006</v>
      </c>
      <c r="E3285" t="s">
        <v>3777</v>
      </c>
      <c r="F3285" s="34" t="s">
        <v>6</v>
      </c>
      <c r="G3285" s="34" t="s">
        <v>6</v>
      </c>
      <c r="H3285" s="34" t="s">
        <v>6</v>
      </c>
      <c r="I3285" s="34">
        <v>20.769457333228448</v>
      </c>
      <c r="J3285" s="34">
        <v>6.7422758445875637</v>
      </c>
      <c r="K3285" s="34">
        <v>14.027181488640885</v>
      </c>
      <c r="L3285" s="34">
        <v>33.818139511689054</v>
      </c>
      <c r="M3285" s="34">
        <v>33.818139511689054</v>
      </c>
      <c r="N3285" s="34">
        <v>33.818139511689054</v>
      </c>
      <c r="O3285" s="34">
        <v>29.91715389397654</v>
      </c>
      <c r="P3285" s="34">
        <v>286.31400000000002</v>
      </c>
      <c r="Q3285" t="s">
        <v>6</v>
      </c>
      <c r="R3285" t="s">
        <v>6</v>
      </c>
      <c r="S3285" t="s">
        <v>6</v>
      </c>
      <c r="T3285" t="s">
        <v>14832</v>
      </c>
      <c r="U3285" t="s">
        <v>14788</v>
      </c>
      <c r="V3285" t="s">
        <v>14833</v>
      </c>
      <c r="W3285" t="s">
        <v>2679</v>
      </c>
      <c r="X3285" t="s">
        <v>3350</v>
      </c>
      <c r="Y3285" t="s">
        <v>14681</v>
      </c>
      <c r="Z3285" t="s">
        <v>14681</v>
      </c>
      <c r="AA3285" t="s">
        <v>14681</v>
      </c>
      <c r="AB3285" t="s">
        <v>15279</v>
      </c>
      <c r="AC3285" t="s">
        <v>14763</v>
      </c>
    </row>
    <row r="3286" spans="1:29" x14ac:dyDescent="0.3">
      <c r="A3286" t="s">
        <v>339</v>
      </c>
      <c r="B3286" s="35">
        <v>293</v>
      </c>
      <c r="C3286" t="s">
        <v>85</v>
      </c>
      <c r="D3286" s="35">
        <v>2007</v>
      </c>
      <c r="E3286" t="s">
        <v>3778</v>
      </c>
      <c r="F3286" s="34" t="s">
        <v>6</v>
      </c>
      <c r="G3286" s="34" t="s">
        <v>6</v>
      </c>
      <c r="H3286" s="34" t="s">
        <v>6</v>
      </c>
      <c r="I3286" s="34">
        <v>25.817908809319096</v>
      </c>
      <c r="J3286" s="34">
        <v>7.7919202961112948</v>
      </c>
      <c r="K3286" s="34">
        <v>18.0259885132078</v>
      </c>
      <c r="L3286" s="34">
        <v>29.574985842155005</v>
      </c>
      <c r="M3286" s="34">
        <v>29.574985842155005</v>
      </c>
      <c r="N3286" s="34">
        <v>29.574985842155009</v>
      </c>
      <c r="O3286" s="34">
        <v>25.780045230893389</v>
      </c>
      <c r="P3286" s="34">
        <v>319.69299999999998</v>
      </c>
      <c r="Q3286" t="s">
        <v>6</v>
      </c>
      <c r="R3286" t="s">
        <v>6</v>
      </c>
      <c r="S3286" t="s">
        <v>6</v>
      </c>
      <c r="T3286" t="s">
        <v>14832</v>
      </c>
      <c r="U3286" t="s">
        <v>14788</v>
      </c>
      <c r="V3286" t="s">
        <v>14833</v>
      </c>
      <c r="W3286" t="s">
        <v>2679</v>
      </c>
      <c r="X3286" t="s">
        <v>3350</v>
      </c>
      <c r="Y3286" t="s">
        <v>14681</v>
      </c>
      <c r="Z3286" t="s">
        <v>14681</v>
      </c>
      <c r="AA3286" t="s">
        <v>14681</v>
      </c>
      <c r="AB3286" t="s">
        <v>15279</v>
      </c>
      <c r="AC3286" t="s">
        <v>14763</v>
      </c>
    </row>
    <row r="3287" spans="1:29" x14ac:dyDescent="0.3">
      <c r="A3287" t="s">
        <v>339</v>
      </c>
      <c r="B3287" s="35">
        <v>293</v>
      </c>
      <c r="C3287" t="s">
        <v>85</v>
      </c>
      <c r="D3287" s="35">
        <v>2008</v>
      </c>
      <c r="E3287" t="s">
        <v>3779</v>
      </c>
      <c r="F3287" s="34" t="s">
        <v>6</v>
      </c>
      <c r="G3287" s="34" t="s">
        <v>6</v>
      </c>
      <c r="H3287" s="34" t="s">
        <v>6</v>
      </c>
      <c r="I3287" s="34">
        <v>29.905288129074169</v>
      </c>
      <c r="J3287" s="34">
        <v>9.0034991151708592</v>
      </c>
      <c r="K3287" s="34">
        <v>20.901789013903311</v>
      </c>
      <c r="L3287" s="34">
        <v>26.513854645185681</v>
      </c>
      <c r="M3287" s="34">
        <v>26.513854645185681</v>
      </c>
      <c r="N3287" s="34">
        <v>26.51385464518567</v>
      </c>
      <c r="O3287" s="34">
        <v>23.168473650539561</v>
      </c>
      <c r="P3287" s="34">
        <v>354.827</v>
      </c>
      <c r="Q3287" t="s">
        <v>6</v>
      </c>
      <c r="R3287" t="s">
        <v>6</v>
      </c>
      <c r="S3287" t="s">
        <v>6</v>
      </c>
      <c r="T3287" t="s">
        <v>14832</v>
      </c>
      <c r="U3287" t="s">
        <v>14788</v>
      </c>
      <c r="V3287" t="s">
        <v>14833</v>
      </c>
      <c r="W3287" t="s">
        <v>2679</v>
      </c>
      <c r="X3287" t="s">
        <v>3350</v>
      </c>
      <c r="Y3287" t="s">
        <v>14681</v>
      </c>
      <c r="Z3287" t="s">
        <v>14681</v>
      </c>
      <c r="AA3287" t="s">
        <v>14681</v>
      </c>
      <c r="AB3287" t="s">
        <v>15279</v>
      </c>
      <c r="AC3287" t="s">
        <v>14763</v>
      </c>
    </row>
    <row r="3288" spans="1:29" x14ac:dyDescent="0.3">
      <c r="A3288" t="s">
        <v>339</v>
      </c>
      <c r="B3288" s="35">
        <v>293</v>
      </c>
      <c r="C3288" t="s">
        <v>85</v>
      </c>
      <c r="D3288" s="35">
        <v>2009</v>
      </c>
      <c r="E3288" t="s">
        <v>3780</v>
      </c>
      <c r="F3288" s="34" t="s">
        <v>6</v>
      </c>
      <c r="G3288" s="34" t="s">
        <v>6</v>
      </c>
      <c r="H3288" s="34" t="s">
        <v>6</v>
      </c>
      <c r="I3288" s="34">
        <v>29.962525775613141</v>
      </c>
      <c r="J3288" s="34">
        <v>9.6654972126286953</v>
      </c>
      <c r="K3288" s="34">
        <v>20.297028562984444</v>
      </c>
      <c r="L3288" s="34">
        <v>26.648084568999487</v>
      </c>
      <c r="M3288" s="34">
        <v>26.648084568999487</v>
      </c>
      <c r="N3288" s="34">
        <v>26.648093014646314</v>
      </c>
      <c r="O3288" s="34">
        <v>22.703533277210649</v>
      </c>
      <c r="P3288" s="34">
        <v>367.053</v>
      </c>
      <c r="Q3288" t="s">
        <v>6</v>
      </c>
      <c r="R3288" t="s">
        <v>6</v>
      </c>
      <c r="S3288" t="s">
        <v>6</v>
      </c>
      <c r="T3288" t="s">
        <v>14832</v>
      </c>
      <c r="U3288" t="s">
        <v>14788</v>
      </c>
      <c r="V3288" t="s">
        <v>14833</v>
      </c>
      <c r="W3288" t="s">
        <v>2679</v>
      </c>
      <c r="X3288" t="s">
        <v>3350</v>
      </c>
      <c r="Y3288" t="s">
        <v>14681</v>
      </c>
      <c r="Z3288" t="s">
        <v>14681</v>
      </c>
      <c r="AA3288" t="s">
        <v>14681</v>
      </c>
      <c r="AB3288" t="s">
        <v>15279</v>
      </c>
      <c r="AC3288" t="s">
        <v>14763</v>
      </c>
    </row>
    <row r="3289" spans="1:29" x14ac:dyDescent="0.3">
      <c r="A3289" t="s">
        <v>339</v>
      </c>
      <c r="B3289" s="35">
        <v>293</v>
      </c>
      <c r="C3289" t="s">
        <v>85</v>
      </c>
      <c r="D3289" s="35">
        <v>2010</v>
      </c>
      <c r="E3289" t="s">
        <v>3781</v>
      </c>
      <c r="F3289" s="34" t="s">
        <v>6</v>
      </c>
      <c r="G3289" s="34" t="s">
        <v>6</v>
      </c>
      <c r="H3289" s="34" t="s">
        <v>6</v>
      </c>
      <c r="I3289" s="34">
        <v>30.194931413688707</v>
      </c>
      <c r="J3289" s="34">
        <v>10.597099880878854</v>
      </c>
      <c r="K3289" s="34">
        <v>19.597831532809852</v>
      </c>
      <c r="L3289" s="34">
        <v>23.757329495681741</v>
      </c>
      <c r="M3289" s="34">
        <v>23.757329495681741</v>
      </c>
      <c r="N3289" s="34">
        <v>23.537310432908605</v>
      </c>
      <c r="O3289" s="34">
        <v>20.627541024047517</v>
      </c>
      <c r="P3289" s="34">
        <v>421.58199999999999</v>
      </c>
      <c r="Q3289" t="s">
        <v>6</v>
      </c>
      <c r="R3289" t="s">
        <v>6</v>
      </c>
      <c r="S3289" t="s">
        <v>6</v>
      </c>
      <c r="T3289" t="s">
        <v>14832</v>
      </c>
      <c r="U3289" t="s">
        <v>14788</v>
      </c>
      <c r="V3289" t="s">
        <v>14833</v>
      </c>
      <c r="W3289" t="s">
        <v>2679</v>
      </c>
      <c r="X3289" t="s">
        <v>3350</v>
      </c>
      <c r="Y3289" t="s">
        <v>14681</v>
      </c>
      <c r="Z3289" t="s">
        <v>14681</v>
      </c>
      <c r="AA3289" t="s">
        <v>14681</v>
      </c>
      <c r="AB3289" t="s">
        <v>15279</v>
      </c>
      <c r="AC3289" t="s">
        <v>14763</v>
      </c>
    </row>
    <row r="3290" spans="1:29" x14ac:dyDescent="0.3">
      <c r="A3290" t="s">
        <v>339</v>
      </c>
      <c r="B3290" s="35">
        <v>293</v>
      </c>
      <c r="C3290" t="s">
        <v>85</v>
      </c>
      <c r="D3290" s="35">
        <v>2011</v>
      </c>
      <c r="E3290" t="s">
        <v>3782</v>
      </c>
      <c r="F3290" s="34" t="s">
        <v>6</v>
      </c>
      <c r="G3290" s="34" t="s">
        <v>6</v>
      </c>
      <c r="H3290" s="34" t="s">
        <v>6</v>
      </c>
      <c r="I3290" s="34">
        <v>33.077195155073625</v>
      </c>
      <c r="J3290" s="34">
        <v>11.633263424243493</v>
      </c>
      <c r="K3290" s="34">
        <v>21.44393173083013</v>
      </c>
      <c r="L3290" s="34">
        <v>21.555175082418124</v>
      </c>
      <c r="M3290" s="34">
        <v>21.555175082418124</v>
      </c>
      <c r="N3290" s="34">
        <v>21.364009550643956</v>
      </c>
      <c r="O3290" s="34">
        <v>18.318975562834488</v>
      </c>
      <c r="P3290" s="34">
        <v>471.98599999999999</v>
      </c>
      <c r="Q3290" t="s">
        <v>6</v>
      </c>
      <c r="R3290" t="s">
        <v>6</v>
      </c>
      <c r="S3290" t="s">
        <v>6</v>
      </c>
      <c r="T3290" t="s">
        <v>14832</v>
      </c>
      <c r="U3290" t="s">
        <v>14788</v>
      </c>
      <c r="V3290" t="s">
        <v>14833</v>
      </c>
      <c r="W3290" t="s">
        <v>2679</v>
      </c>
      <c r="X3290" t="s">
        <v>3350</v>
      </c>
      <c r="Y3290" t="s">
        <v>14681</v>
      </c>
      <c r="Z3290" t="s">
        <v>14681</v>
      </c>
      <c r="AA3290" t="s">
        <v>14681</v>
      </c>
      <c r="AB3290" t="s">
        <v>15279</v>
      </c>
      <c r="AC3290" t="s">
        <v>14763</v>
      </c>
    </row>
    <row r="3291" spans="1:29" x14ac:dyDescent="0.3">
      <c r="A3291" t="s">
        <v>339</v>
      </c>
      <c r="B3291" s="35">
        <v>293</v>
      </c>
      <c r="C3291" t="s">
        <v>85</v>
      </c>
      <c r="D3291" s="35">
        <v>2012</v>
      </c>
      <c r="E3291" t="s">
        <v>3783</v>
      </c>
      <c r="F3291" s="34" t="s">
        <v>6</v>
      </c>
      <c r="G3291" s="34" t="s">
        <v>6</v>
      </c>
      <c r="H3291" s="34" t="s">
        <v>6</v>
      </c>
      <c r="I3291" s="34">
        <v>34.550385034110221</v>
      </c>
      <c r="J3291" s="34">
        <v>12.855089524283308</v>
      </c>
      <c r="K3291" s="34">
        <v>21.695295509826913</v>
      </c>
      <c r="L3291" s="34">
        <v>19.85744886887268</v>
      </c>
      <c r="M3291" s="34">
        <v>19.85744886887268</v>
      </c>
      <c r="N3291" s="34">
        <v>19.730345114185852</v>
      </c>
      <c r="O3291" s="34">
        <v>16.838970648817675</v>
      </c>
      <c r="P3291" s="34">
        <v>509.75799999999998</v>
      </c>
      <c r="Q3291" t="s">
        <v>6</v>
      </c>
      <c r="R3291" t="s">
        <v>6</v>
      </c>
      <c r="S3291" t="s">
        <v>6</v>
      </c>
      <c r="T3291" t="s">
        <v>14832</v>
      </c>
      <c r="U3291" t="s">
        <v>14788</v>
      </c>
      <c r="V3291" t="s">
        <v>14833</v>
      </c>
      <c r="W3291" t="s">
        <v>2679</v>
      </c>
      <c r="X3291" t="s">
        <v>3350</v>
      </c>
      <c r="Y3291" t="s">
        <v>14681</v>
      </c>
      <c r="Z3291" t="s">
        <v>14681</v>
      </c>
      <c r="AA3291" t="s">
        <v>14681</v>
      </c>
      <c r="AB3291" t="s">
        <v>15279</v>
      </c>
      <c r="AC3291" t="s">
        <v>14763</v>
      </c>
    </row>
    <row r="3292" spans="1:29" x14ac:dyDescent="0.3">
      <c r="A3292" t="s">
        <v>339</v>
      </c>
      <c r="B3292" s="35">
        <v>293</v>
      </c>
      <c r="C3292" t="s">
        <v>85</v>
      </c>
      <c r="D3292" s="35">
        <v>2013</v>
      </c>
      <c r="E3292" t="s">
        <v>3784</v>
      </c>
      <c r="F3292" s="34" t="s">
        <v>6</v>
      </c>
      <c r="G3292" s="34" t="s">
        <v>6</v>
      </c>
      <c r="H3292" s="34" t="s">
        <v>6</v>
      </c>
      <c r="I3292" s="34">
        <v>37.915986162328153</v>
      </c>
      <c r="J3292" s="34">
        <v>13.489729222099012</v>
      </c>
      <c r="K3292" s="34">
        <v>24.426256940229141</v>
      </c>
      <c r="L3292" s="34">
        <v>19.152217041338009</v>
      </c>
      <c r="M3292" s="34">
        <v>19.152217041338009</v>
      </c>
      <c r="N3292" s="34">
        <v>18.839490194852157</v>
      </c>
      <c r="O3292" s="34">
        <v>16.063175237289865</v>
      </c>
      <c r="P3292" s="34">
        <v>548.69600000000003</v>
      </c>
      <c r="Q3292" t="s">
        <v>6</v>
      </c>
      <c r="R3292" t="s">
        <v>6</v>
      </c>
      <c r="S3292" t="s">
        <v>6</v>
      </c>
      <c r="T3292" t="s">
        <v>14832</v>
      </c>
      <c r="U3292" t="s">
        <v>14788</v>
      </c>
      <c r="V3292" t="s">
        <v>14833</v>
      </c>
      <c r="W3292" t="s">
        <v>2679</v>
      </c>
      <c r="X3292" t="s">
        <v>3350</v>
      </c>
      <c r="Y3292" t="s">
        <v>14681</v>
      </c>
      <c r="Z3292" t="s">
        <v>14681</v>
      </c>
      <c r="AA3292" t="s">
        <v>14681</v>
      </c>
      <c r="AB3292" t="s">
        <v>15279</v>
      </c>
      <c r="AC3292" t="s">
        <v>14763</v>
      </c>
    </row>
    <row r="3293" spans="1:29" x14ac:dyDescent="0.3">
      <c r="A3293" t="s">
        <v>339</v>
      </c>
      <c r="B3293" s="35">
        <v>293</v>
      </c>
      <c r="C3293" t="s">
        <v>85</v>
      </c>
      <c r="D3293" s="35">
        <v>2014</v>
      </c>
      <c r="E3293" t="s">
        <v>3785</v>
      </c>
      <c r="F3293" s="34" t="s">
        <v>6</v>
      </c>
      <c r="G3293" s="34" t="s">
        <v>6</v>
      </c>
      <c r="H3293" s="34" t="s">
        <v>6</v>
      </c>
      <c r="I3293" s="34">
        <v>42.993602524364611</v>
      </c>
      <c r="J3293" s="34">
        <v>14.261441909509861</v>
      </c>
      <c r="K3293" s="34">
        <v>28.732160614854749</v>
      </c>
      <c r="L3293" s="34">
        <v>19.781011726553949</v>
      </c>
      <c r="M3293" s="34">
        <v>19.781011726553949</v>
      </c>
      <c r="N3293" s="34">
        <v>19.210936789043711</v>
      </c>
      <c r="O3293" s="34">
        <v>16.933969928815166</v>
      </c>
      <c r="P3293" s="34">
        <v>578.49400000000003</v>
      </c>
      <c r="Q3293" t="s">
        <v>6</v>
      </c>
      <c r="R3293" t="s">
        <v>6</v>
      </c>
      <c r="S3293" t="s">
        <v>6</v>
      </c>
      <c r="T3293" t="s">
        <v>14832</v>
      </c>
      <c r="U3293" t="s">
        <v>14788</v>
      </c>
      <c r="V3293" t="s">
        <v>14833</v>
      </c>
      <c r="W3293" t="s">
        <v>2679</v>
      </c>
      <c r="X3293" t="s">
        <v>3350</v>
      </c>
      <c r="Y3293" t="s">
        <v>14681</v>
      </c>
      <c r="Z3293" t="s">
        <v>14681</v>
      </c>
      <c r="AA3293" t="s">
        <v>14681</v>
      </c>
      <c r="AB3293" t="s">
        <v>15279</v>
      </c>
      <c r="AC3293" t="s">
        <v>14763</v>
      </c>
    </row>
    <row r="3294" spans="1:29" x14ac:dyDescent="0.3">
      <c r="A3294" t="s">
        <v>339</v>
      </c>
      <c r="B3294" s="35">
        <v>293</v>
      </c>
      <c r="C3294" t="s">
        <v>85</v>
      </c>
      <c r="D3294" s="35">
        <v>2015</v>
      </c>
      <c r="E3294" t="s">
        <v>3786</v>
      </c>
      <c r="F3294" s="34" t="s">
        <v>6</v>
      </c>
      <c r="G3294" s="34" t="s">
        <v>6</v>
      </c>
      <c r="H3294" s="34" t="s">
        <v>6</v>
      </c>
      <c r="I3294" s="34">
        <v>49.063300330778951</v>
      </c>
      <c r="J3294" s="34">
        <v>14.970890393340836</v>
      </c>
      <c r="K3294" s="34">
        <v>34.092409937438113</v>
      </c>
      <c r="L3294" s="34">
        <v>23.156816771988158</v>
      </c>
      <c r="M3294" s="34">
        <v>23.156816771988158</v>
      </c>
      <c r="N3294" s="34">
        <v>22.476185988210883</v>
      </c>
      <c r="O3294" s="34">
        <v>20.014131031125711</v>
      </c>
      <c r="P3294" s="34">
        <v>614.25099999999998</v>
      </c>
      <c r="Q3294" t="s">
        <v>6</v>
      </c>
      <c r="R3294" t="s">
        <v>6</v>
      </c>
      <c r="S3294" t="s">
        <v>6</v>
      </c>
      <c r="T3294" t="s">
        <v>14832</v>
      </c>
      <c r="U3294" t="s">
        <v>14788</v>
      </c>
      <c r="V3294" t="s">
        <v>14833</v>
      </c>
      <c r="W3294" t="s">
        <v>2679</v>
      </c>
      <c r="X3294" t="s">
        <v>3350</v>
      </c>
      <c r="Y3294" t="s">
        <v>14681</v>
      </c>
      <c r="Z3294" t="s">
        <v>14681</v>
      </c>
      <c r="AA3294" t="s">
        <v>14681</v>
      </c>
      <c r="AB3294" t="s">
        <v>15279</v>
      </c>
      <c r="AC3294" t="s">
        <v>14763</v>
      </c>
    </row>
    <row r="3295" spans="1:29" x14ac:dyDescent="0.3">
      <c r="A3295" t="s">
        <v>339</v>
      </c>
      <c r="B3295" s="35">
        <v>293</v>
      </c>
      <c r="C3295" t="s">
        <v>85</v>
      </c>
      <c r="D3295" s="35">
        <v>2016</v>
      </c>
      <c r="E3295" t="s">
        <v>3787</v>
      </c>
      <c r="F3295" s="34" t="s">
        <v>6</v>
      </c>
      <c r="G3295" s="34" t="s">
        <v>6</v>
      </c>
      <c r="H3295" s="34" t="s">
        <v>6</v>
      </c>
      <c r="I3295" s="34">
        <v>50.762876604649641</v>
      </c>
      <c r="J3295" s="34">
        <v>14.863916540432234</v>
      </c>
      <c r="K3295" s="34">
        <v>35.898960064217405</v>
      </c>
      <c r="L3295" s="34">
        <v>23.636906776395012</v>
      </c>
      <c r="M3295" s="34">
        <v>23.636906776395012</v>
      </c>
      <c r="N3295" s="34">
        <v>22.94791390269819</v>
      </c>
      <c r="O3295" s="34">
        <v>20.969902895043361</v>
      </c>
      <c r="P3295" s="34">
        <v>662.78800000000001</v>
      </c>
      <c r="Q3295" t="s">
        <v>6</v>
      </c>
      <c r="R3295" t="s">
        <v>6</v>
      </c>
      <c r="S3295" t="s">
        <v>6</v>
      </c>
      <c r="T3295" t="s">
        <v>14832</v>
      </c>
      <c r="U3295" t="s">
        <v>14788</v>
      </c>
      <c r="V3295" t="s">
        <v>14833</v>
      </c>
      <c r="W3295" t="s">
        <v>2679</v>
      </c>
      <c r="X3295" t="s">
        <v>3350</v>
      </c>
      <c r="Y3295" t="s">
        <v>14681</v>
      </c>
      <c r="Z3295" t="s">
        <v>14681</v>
      </c>
      <c r="AA3295" t="s">
        <v>14681</v>
      </c>
      <c r="AB3295" t="s">
        <v>15279</v>
      </c>
      <c r="AC3295" t="s">
        <v>14763</v>
      </c>
    </row>
    <row r="3296" spans="1:29" x14ac:dyDescent="0.3">
      <c r="A3296" t="s">
        <v>339</v>
      </c>
      <c r="B3296" s="35">
        <v>293</v>
      </c>
      <c r="C3296" t="s">
        <v>85</v>
      </c>
      <c r="D3296" s="35">
        <v>2017</v>
      </c>
      <c r="E3296" t="s">
        <v>3788</v>
      </c>
      <c r="F3296" s="34" t="s">
        <v>6</v>
      </c>
      <c r="G3296" s="34" t="s">
        <v>6</v>
      </c>
      <c r="H3296" s="34" t="s">
        <v>6</v>
      </c>
      <c r="I3296" s="34">
        <v>56.0960396317206</v>
      </c>
      <c r="J3296" s="34">
        <v>15.157324724276547</v>
      </c>
      <c r="K3296" s="34">
        <v>40.938714907444052</v>
      </c>
      <c r="L3296" s="34">
        <v>24.634316979686876</v>
      </c>
      <c r="M3296" s="34">
        <v>24.634316979686876</v>
      </c>
      <c r="N3296" s="34">
        <v>23.165991614226069</v>
      </c>
      <c r="O3296" s="34">
        <v>21.137075157915305</v>
      </c>
      <c r="P3296" s="34">
        <v>706.23299999999995</v>
      </c>
      <c r="Q3296" t="s">
        <v>6</v>
      </c>
      <c r="R3296" t="s">
        <v>6</v>
      </c>
      <c r="S3296" t="s">
        <v>6</v>
      </c>
      <c r="T3296" t="s">
        <v>14832</v>
      </c>
      <c r="U3296" t="s">
        <v>14788</v>
      </c>
      <c r="V3296" t="s">
        <v>14833</v>
      </c>
      <c r="W3296" t="s">
        <v>2679</v>
      </c>
      <c r="X3296" t="s">
        <v>3350</v>
      </c>
      <c r="Y3296" t="s">
        <v>14681</v>
      </c>
      <c r="Z3296" t="s">
        <v>14681</v>
      </c>
      <c r="AA3296" t="s">
        <v>14681</v>
      </c>
      <c r="AB3296" t="s">
        <v>15279</v>
      </c>
      <c r="AC3296" t="s">
        <v>14763</v>
      </c>
    </row>
    <row r="3297" spans="1:29" x14ac:dyDescent="0.3">
      <c r="A3297" t="s">
        <v>339</v>
      </c>
      <c r="B3297" s="35">
        <v>293</v>
      </c>
      <c r="C3297" t="s">
        <v>85</v>
      </c>
      <c r="D3297" s="35">
        <v>2018</v>
      </c>
      <c r="E3297" t="s">
        <v>3789</v>
      </c>
      <c r="F3297" s="34" t="s">
        <v>6</v>
      </c>
      <c r="G3297" s="34" t="s">
        <v>6</v>
      </c>
      <c r="H3297" s="34" t="s">
        <v>6</v>
      </c>
      <c r="I3297" s="34">
        <v>57.858564056261244</v>
      </c>
      <c r="J3297" s="34">
        <v>15.949630866400657</v>
      </c>
      <c r="K3297" s="34">
        <v>41.908933189860591</v>
      </c>
      <c r="L3297" s="34">
        <v>25.503320782487922</v>
      </c>
      <c r="M3297" s="34">
        <v>25.503320782487922</v>
      </c>
      <c r="N3297" s="34">
        <v>23.47382075377671</v>
      </c>
      <c r="O3297" s="34">
        <v>21.823966207500384</v>
      </c>
      <c r="P3297" s="34">
        <v>748.09500000000003</v>
      </c>
      <c r="Q3297" t="s">
        <v>6</v>
      </c>
      <c r="R3297" t="s">
        <v>6</v>
      </c>
      <c r="S3297" t="s">
        <v>6</v>
      </c>
      <c r="T3297" t="s">
        <v>14832</v>
      </c>
      <c r="U3297" t="s">
        <v>14788</v>
      </c>
      <c r="V3297" t="s">
        <v>14833</v>
      </c>
      <c r="W3297" t="s">
        <v>2679</v>
      </c>
      <c r="X3297" t="s">
        <v>3350</v>
      </c>
      <c r="Y3297" t="s">
        <v>14681</v>
      </c>
      <c r="Z3297" t="s">
        <v>14681</v>
      </c>
      <c r="AA3297" t="s">
        <v>14681</v>
      </c>
      <c r="AB3297" t="s">
        <v>15279</v>
      </c>
      <c r="AC3297" t="s">
        <v>14763</v>
      </c>
    </row>
    <row r="3298" spans="1:29" x14ac:dyDescent="0.3">
      <c r="A3298" t="s">
        <v>339</v>
      </c>
      <c r="B3298" s="35">
        <v>293</v>
      </c>
      <c r="C3298" t="s">
        <v>85</v>
      </c>
      <c r="D3298" s="35">
        <v>2019</v>
      </c>
      <c r="E3298" t="s">
        <v>3790</v>
      </c>
      <c r="F3298" s="34" t="s">
        <v>6</v>
      </c>
      <c r="G3298" s="34" t="s">
        <v>6</v>
      </c>
      <c r="H3298" s="34" t="s">
        <v>6</v>
      </c>
      <c r="I3298" s="34">
        <v>57.875600433087378</v>
      </c>
      <c r="J3298" s="34">
        <v>17.320164933815548</v>
      </c>
      <c r="K3298" s="34">
        <v>40.55543549927183</v>
      </c>
      <c r="L3298" s="34">
        <v>26.533127460645716</v>
      </c>
      <c r="M3298" s="34">
        <v>26.533127460645716</v>
      </c>
      <c r="N3298" s="34">
        <v>24.697853744507448</v>
      </c>
      <c r="O3298" s="34">
        <v>22.975882416491324</v>
      </c>
      <c r="P3298" s="34">
        <v>777.524</v>
      </c>
      <c r="Q3298" t="s">
        <v>6</v>
      </c>
      <c r="R3298" t="s">
        <v>6</v>
      </c>
      <c r="S3298" t="s">
        <v>6</v>
      </c>
      <c r="T3298" t="s">
        <v>14832</v>
      </c>
      <c r="U3298" t="s">
        <v>14788</v>
      </c>
      <c r="V3298" t="s">
        <v>14833</v>
      </c>
      <c r="W3298" t="s">
        <v>2679</v>
      </c>
      <c r="X3298" t="s">
        <v>3350</v>
      </c>
      <c r="Y3298" t="s">
        <v>14681</v>
      </c>
      <c r="Z3298" t="s">
        <v>14681</v>
      </c>
      <c r="AA3298" t="s">
        <v>14681</v>
      </c>
      <c r="AB3298" t="s">
        <v>15279</v>
      </c>
      <c r="AC3298" t="s">
        <v>14763</v>
      </c>
    </row>
    <row r="3299" spans="1:29" x14ac:dyDescent="0.3">
      <c r="A3299" t="s">
        <v>339</v>
      </c>
      <c r="B3299" s="35">
        <v>293</v>
      </c>
      <c r="C3299" t="s">
        <v>85</v>
      </c>
      <c r="D3299" s="35">
        <v>2020</v>
      </c>
      <c r="E3299" t="s">
        <v>3791</v>
      </c>
      <c r="F3299" s="34" t="s">
        <v>6</v>
      </c>
      <c r="G3299" s="34" t="s">
        <v>6</v>
      </c>
      <c r="H3299" s="34" t="s">
        <v>6</v>
      </c>
      <c r="I3299" s="34">
        <v>71.211319261203457</v>
      </c>
      <c r="J3299" s="34">
        <v>18.071516076110029</v>
      </c>
      <c r="K3299" s="34">
        <v>53.139803185093427</v>
      </c>
      <c r="L3299" s="34">
        <v>34.52952189258562</v>
      </c>
      <c r="M3299" s="34">
        <v>34.52952189258562</v>
      </c>
      <c r="N3299" s="34">
        <v>32.324909647861915</v>
      </c>
      <c r="O3299" s="34">
        <v>30.540313596381836</v>
      </c>
      <c r="P3299" s="34">
        <v>721.69200000000001</v>
      </c>
      <c r="Q3299" t="s">
        <v>6</v>
      </c>
      <c r="R3299" t="s">
        <v>6</v>
      </c>
      <c r="S3299" t="s">
        <v>6</v>
      </c>
      <c r="T3299" t="s">
        <v>14832</v>
      </c>
      <c r="U3299" t="s">
        <v>14788</v>
      </c>
      <c r="V3299" t="s">
        <v>14833</v>
      </c>
      <c r="W3299" t="s">
        <v>2679</v>
      </c>
      <c r="X3299" t="s">
        <v>3350</v>
      </c>
      <c r="Y3299" t="s">
        <v>14681</v>
      </c>
      <c r="Z3299" t="s">
        <v>14681</v>
      </c>
      <c r="AA3299" t="s">
        <v>14681</v>
      </c>
      <c r="AB3299" t="s">
        <v>15279</v>
      </c>
      <c r="AC3299" t="s">
        <v>14763</v>
      </c>
    </row>
    <row r="3300" spans="1:29" x14ac:dyDescent="0.3">
      <c r="A3300" t="s">
        <v>339</v>
      </c>
      <c r="B3300" s="35">
        <v>293</v>
      </c>
      <c r="C3300" t="s">
        <v>85</v>
      </c>
      <c r="D3300" s="35">
        <v>2021</v>
      </c>
      <c r="E3300" t="s">
        <v>3792</v>
      </c>
      <c r="F3300" s="34" t="s">
        <v>6</v>
      </c>
      <c r="G3300" s="34" t="s">
        <v>6</v>
      </c>
      <c r="H3300" s="34" t="s">
        <v>6</v>
      </c>
      <c r="I3300" s="34">
        <v>62.441192715900456</v>
      </c>
      <c r="J3300" s="34">
        <v>15.568868636292708</v>
      </c>
      <c r="K3300" s="34">
        <v>46.87232407960775</v>
      </c>
      <c r="L3300" s="34">
        <v>35.865779062411349</v>
      </c>
      <c r="M3300" s="34">
        <v>35.865779062411349</v>
      </c>
      <c r="N3300" s="34">
        <v>33.656556633979321</v>
      </c>
      <c r="O3300" s="34">
        <v>32.378210114958762</v>
      </c>
      <c r="P3300" s="34">
        <v>877.96699999999998</v>
      </c>
      <c r="Q3300" t="s">
        <v>6</v>
      </c>
      <c r="R3300" t="s">
        <v>6</v>
      </c>
      <c r="S3300" t="s">
        <v>6</v>
      </c>
      <c r="T3300" t="s">
        <v>14832</v>
      </c>
      <c r="U3300" t="s">
        <v>14788</v>
      </c>
      <c r="V3300" t="s">
        <v>14833</v>
      </c>
      <c r="W3300" t="s">
        <v>2679</v>
      </c>
      <c r="X3300" t="s">
        <v>3350</v>
      </c>
      <c r="Y3300" t="s">
        <v>14681</v>
      </c>
      <c r="Z3300" t="s">
        <v>14681</v>
      </c>
      <c r="AA3300" t="s">
        <v>14681</v>
      </c>
      <c r="AB3300" t="s">
        <v>15279</v>
      </c>
      <c r="AC3300" t="s">
        <v>14763</v>
      </c>
    </row>
    <row r="3301" spans="1:29" x14ac:dyDescent="0.3">
      <c r="A3301" t="s">
        <v>339</v>
      </c>
      <c r="B3301" s="35">
        <v>293</v>
      </c>
      <c r="C3301" t="s">
        <v>85</v>
      </c>
      <c r="D3301" s="35">
        <v>2022</v>
      </c>
      <c r="E3301" t="s">
        <v>3793</v>
      </c>
      <c r="F3301" s="34" t="s">
        <v>6</v>
      </c>
      <c r="G3301" s="34" t="s">
        <v>6</v>
      </c>
      <c r="H3301" s="34" t="s">
        <v>6</v>
      </c>
      <c r="I3301" s="34">
        <v>60.356301987565686</v>
      </c>
      <c r="J3301" s="34">
        <v>16.90007286715003</v>
      </c>
      <c r="K3301" s="34">
        <v>43.456229120415657</v>
      </c>
      <c r="L3301" s="34">
        <v>33.857281581168607</v>
      </c>
      <c r="M3301" s="34">
        <v>33.857281581168607</v>
      </c>
      <c r="N3301" s="34">
        <v>31.919022901243537</v>
      </c>
      <c r="O3301" s="34">
        <v>30.837241313081197</v>
      </c>
      <c r="P3301" s="34">
        <v>937.18499999999995</v>
      </c>
      <c r="Q3301" t="s">
        <v>6</v>
      </c>
      <c r="R3301" t="s">
        <v>6</v>
      </c>
      <c r="S3301" t="s">
        <v>6</v>
      </c>
      <c r="T3301" t="s">
        <v>14832</v>
      </c>
      <c r="U3301" t="s">
        <v>14788</v>
      </c>
      <c r="V3301" t="s">
        <v>14833</v>
      </c>
      <c r="W3301" t="s">
        <v>2679</v>
      </c>
      <c r="X3301" t="s">
        <v>3350</v>
      </c>
      <c r="Y3301" t="s">
        <v>14681</v>
      </c>
      <c r="Z3301" t="s">
        <v>14681</v>
      </c>
      <c r="AA3301" t="s">
        <v>14681</v>
      </c>
      <c r="AB3301" t="s">
        <v>15279</v>
      </c>
      <c r="AC3301" t="s">
        <v>14763</v>
      </c>
    </row>
    <row r="3302" spans="1:29" x14ac:dyDescent="0.3">
      <c r="A3302" t="s">
        <v>339</v>
      </c>
      <c r="B3302" s="35">
        <v>293</v>
      </c>
      <c r="C3302" t="s">
        <v>85</v>
      </c>
      <c r="D3302" s="35">
        <v>2023</v>
      </c>
      <c r="E3302" t="s">
        <v>3794</v>
      </c>
      <c r="F3302" s="34" t="s">
        <v>6</v>
      </c>
      <c r="G3302" s="34" t="s">
        <v>6</v>
      </c>
      <c r="H3302" s="34" t="s">
        <v>6</v>
      </c>
      <c r="I3302" s="34">
        <v>54.020188093022298</v>
      </c>
      <c r="J3302" s="34">
        <v>16.944873997583215</v>
      </c>
      <c r="K3302" s="34">
        <v>37.075314095439083</v>
      </c>
      <c r="L3302" s="34">
        <v>32.879629894397148</v>
      </c>
      <c r="M3302" s="34">
        <v>32.879629894397148</v>
      </c>
      <c r="N3302" s="34">
        <v>31.186676213315067</v>
      </c>
      <c r="O3302" s="34" t="s">
        <v>6</v>
      </c>
      <c r="P3302" s="34">
        <v>1001.33</v>
      </c>
      <c r="Q3302" t="s">
        <v>6</v>
      </c>
      <c r="R3302" t="s">
        <v>6</v>
      </c>
      <c r="S3302" t="s">
        <v>6</v>
      </c>
      <c r="T3302" t="s">
        <v>14832</v>
      </c>
      <c r="U3302" t="s">
        <v>14788</v>
      </c>
      <c r="V3302" t="s">
        <v>14833</v>
      </c>
      <c r="W3302" t="s">
        <v>2679</v>
      </c>
      <c r="X3302" t="s">
        <v>3350</v>
      </c>
      <c r="Y3302" t="s">
        <v>14681</v>
      </c>
      <c r="Z3302" t="s">
        <v>14681</v>
      </c>
      <c r="AA3302" t="s">
        <v>14681</v>
      </c>
      <c r="AB3302" t="s">
        <v>15279</v>
      </c>
      <c r="AC3302" t="s">
        <v>14763</v>
      </c>
    </row>
    <row r="3303" spans="1:29" x14ac:dyDescent="0.3">
      <c r="A3303" t="s">
        <v>339</v>
      </c>
      <c r="B3303" s="35">
        <v>293</v>
      </c>
      <c r="C3303" t="s">
        <v>85</v>
      </c>
      <c r="D3303" s="35">
        <v>2024</v>
      </c>
      <c r="E3303" t="s">
        <v>14835</v>
      </c>
      <c r="F3303" s="34" t="s">
        <v>6</v>
      </c>
      <c r="G3303" s="34" t="s">
        <v>6</v>
      </c>
      <c r="H3303" s="34" t="s">
        <v>6</v>
      </c>
      <c r="I3303" s="34">
        <v>49.092120022287787</v>
      </c>
      <c r="J3303" s="34" t="s">
        <v>6</v>
      </c>
      <c r="K3303" s="34" t="s">
        <v>6</v>
      </c>
      <c r="L3303" s="34">
        <v>32.729022258575014</v>
      </c>
      <c r="M3303" s="34">
        <v>32.729022258575014</v>
      </c>
      <c r="N3303" s="34">
        <v>30.921257404994012</v>
      </c>
      <c r="O3303" s="34" t="s">
        <v>6</v>
      </c>
      <c r="P3303" s="34">
        <v>1085.2170000000001</v>
      </c>
      <c r="Q3303" t="s">
        <v>6</v>
      </c>
      <c r="R3303" t="s">
        <v>6</v>
      </c>
      <c r="S3303" t="s">
        <v>6</v>
      </c>
      <c r="T3303" t="s">
        <v>14832</v>
      </c>
      <c r="U3303" t="s">
        <v>14788</v>
      </c>
      <c r="V3303" t="s">
        <v>14833</v>
      </c>
      <c r="W3303" t="s">
        <v>2679</v>
      </c>
      <c r="X3303" t="s">
        <v>3350</v>
      </c>
      <c r="Y3303" t="s">
        <v>14681</v>
      </c>
      <c r="Z3303" t="s">
        <v>14681</v>
      </c>
      <c r="AA3303" t="s">
        <v>14681</v>
      </c>
      <c r="AB3303" t="s">
        <v>15279</v>
      </c>
      <c r="AC3303" t="s">
        <v>14763</v>
      </c>
    </row>
    <row r="3304" spans="1:29" x14ac:dyDescent="0.3">
      <c r="A3304" t="s">
        <v>339</v>
      </c>
      <c r="B3304" s="35">
        <v>298</v>
      </c>
      <c r="C3304" t="s">
        <v>116</v>
      </c>
      <c r="D3304" s="35">
        <v>1950</v>
      </c>
      <c r="E3304" t="s">
        <v>3795</v>
      </c>
      <c r="F3304" s="34" t="s">
        <v>6</v>
      </c>
      <c r="G3304" s="34" t="s">
        <v>6</v>
      </c>
      <c r="H3304" s="34" t="s">
        <v>6</v>
      </c>
      <c r="I3304" s="34">
        <v>14.332966706752144</v>
      </c>
      <c r="J3304" s="34" t="s">
        <v>6</v>
      </c>
      <c r="K3304" s="34" t="s">
        <v>6</v>
      </c>
      <c r="L3304" s="34" t="s">
        <v>6</v>
      </c>
      <c r="M3304" s="34" t="s">
        <v>6</v>
      </c>
      <c r="N3304" s="34" t="s">
        <v>6</v>
      </c>
      <c r="O3304" s="34" t="s">
        <v>6</v>
      </c>
      <c r="P3304" s="34">
        <v>3.8664700810202478E-6</v>
      </c>
      <c r="Q3304" t="s">
        <v>6</v>
      </c>
      <c r="R3304" t="s">
        <v>6</v>
      </c>
      <c r="S3304" t="s">
        <v>6</v>
      </c>
      <c r="T3304" t="s">
        <v>14787</v>
      </c>
      <c r="U3304" t="s">
        <v>14788</v>
      </c>
      <c r="V3304" t="s">
        <v>14836</v>
      </c>
      <c r="W3304" t="s">
        <v>6</v>
      </c>
      <c r="X3304" t="s">
        <v>6</v>
      </c>
      <c r="Y3304" t="s">
        <v>14837</v>
      </c>
      <c r="Z3304" t="s">
        <v>6</v>
      </c>
      <c r="AA3304" t="s">
        <v>6</v>
      </c>
      <c r="AB3304" t="s">
        <v>14838</v>
      </c>
      <c r="AC3304" t="s">
        <v>14751</v>
      </c>
    </row>
    <row r="3305" spans="1:29" x14ac:dyDescent="0.3">
      <c r="A3305" t="s">
        <v>339</v>
      </c>
      <c r="B3305" s="35">
        <v>298</v>
      </c>
      <c r="C3305" t="s">
        <v>116</v>
      </c>
      <c r="D3305" s="35">
        <v>1951</v>
      </c>
      <c r="E3305" t="s">
        <v>3796</v>
      </c>
      <c r="F3305" s="34" t="s">
        <v>6</v>
      </c>
      <c r="G3305" s="34" t="s">
        <v>6</v>
      </c>
      <c r="H3305" s="34" t="s">
        <v>6</v>
      </c>
      <c r="I3305" s="34">
        <v>15.058430153783929</v>
      </c>
      <c r="J3305" s="34" t="s">
        <v>6</v>
      </c>
      <c r="K3305" s="34" t="s">
        <v>6</v>
      </c>
      <c r="L3305" s="34" t="s">
        <v>6</v>
      </c>
      <c r="M3305" s="34" t="s">
        <v>6</v>
      </c>
      <c r="N3305" s="34" t="s">
        <v>6</v>
      </c>
      <c r="O3305" s="34" t="s">
        <v>6</v>
      </c>
      <c r="P3305" s="34">
        <v>4.7754935079377846E-6</v>
      </c>
      <c r="Q3305" t="s">
        <v>6</v>
      </c>
      <c r="R3305" t="s">
        <v>6</v>
      </c>
      <c r="S3305" t="s">
        <v>6</v>
      </c>
      <c r="T3305" t="s">
        <v>14787</v>
      </c>
      <c r="U3305" t="s">
        <v>14788</v>
      </c>
      <c r="V3305" t="s">
        <v>14836</v>
      </c>
      <c r="W3305" t="s">
        <v>6</v>
      </c>
      <c r="X3305" t="s">
        <v>6</v>
      </c>
      <c r="Y3305" t="s">
        <v>14837</v>
      </c>
      <c r="Z3305" t="s">
        <v>6</v>
      </c>
      <c r="AA3305" t="s">
        <v>6</v>
      </c>
      <c r="AB3305" t="s">
        <v>14838</v>
      </c>
      <c r="AC3305" t="s">
        <v>14751</v>
      </c>
    </row>
    <row r="3306" spans="1:29" x14ac:dyDescent="0.3">
      <c r="A3306" t="s">
        <v>339</v>
      </c>
      <c r="B3306" s="35">
        <v>298</v>
      </c>
      <c r="C3306" t="s">
        <v>116</v>
      </c>
      <c r="D3306" s="35">
        <v>1952</v>
      </c>
      <c r="E3306" t="s">
        <v>3797</v>
      </c>
      <c r="F3306" s="34" t="s">
        <v>6</v>
      </c>
      <c r="G3306" s="34" t="s">
        <v>6</v>
      </c>
      <c r="H3306" s="34" t="s">
        <v>6</v>
      </c>
      <c r="I3306" s="34">
        <v>13.203593941468553</v>
      </c>
      <c r="J3306" s="34" t="s">
        <v>6</v>
      </c>
      <c r="K3306" s="34" t="s">
        <v>6</v>
      </c>
      <c r="L3306" s="34" t="s">
        <v>6</v>
      </c>
      <c r="M3306" s="34" t="s">
        <v>6</v>
      </c>
      <c r="N3306" s="34" t="s">
        <v>6</v>
      </c>
      <c r="O3306" s="34" t="s">
        <v>6</v>
      </c>
      <c r="P3306" s="34">
        <v>5.5296307199237747E-6</v>
      </c>
      <c r="Q3306" t="s">
        <v>6</v>
      </c>
      <c r="R3306" t="s">
        <v>6</v>
      </c>
      <c r="S3306" t="s">
        <v>6</v>
      </c>
      <c r="T3306" t="s">
        <v>14787</v>
      </c>
      <c r="U3306" t="s">
        <v>14788</v>
      </c>
      <c r="V3306" t="s">
        <v>14836</v>
      </c>
      <c r="W3306" t="s">
        <v>6</v>
      </c>
      <c r="X3306" t="s">
        <v>6</v>
      </c>
      <c r="Y3306" t="s">
        <v>14837</v>
      </c>
      <c r="Z3306" t="s">
        <v>6</v>
      </c>
      <c r="AA3306" t="s">
        <v>6</v>
      </c>
      <c r="AB3306" t="s">
        <v>14838</v>
      </c>
      <c r="AC3306" t="s">
        <v>14751</v>
      </c>
    </row>
    <row r="3307" spans="1:29" x14ac:dyDescent="0.3">
      <c r="A3307" t="s">
        <v>339</v>
      </c>
      <c r="B3307" s="35">
        <v>298</v>
      </c>
      <c r="C3307" t="s">
        <v>116</v>
      </c>
      <c r="D3307" s="35">
        <v>1953</v>
      </c>
      <c r="E3307" t="s">
        <v>3798</v>
      </c>
      <c r="F3307" s="34" t="s">
        <v>6</v>
      </c>
      <c r="G3307" s="34" t="s">
        <v>6</v>
      </c>
      <c r="H3307" s="34" t="s">
        <v>6</v>
      </c>
      <c r="I3307" s="34">
        <v>13.699875131096084</v>
      </c>
      <c r="J3307" s="34" t="s">
        <v>6</v>
      </c>
      <c r="K3307" s="34" t="s">
        <v>6</v>
      </c>
      <c r="L3307" s="34" t="s">
        <v>6</v>
      </c>
      <c r="M3307" s="34" t="s">
        <v>6</v>
      </c>
      <c r="N3307" s="34" t="s">
        <v>6</v>
      </c>
      <c r="O3307" s="34" t="s">
        <v>6</v>
      </c>
      <c r="P3307" s="34">
        <v>6.1158746013314752E-6</v>
      </c>
      <c r="Q3307" t="s">
        <v>6</v>
      </c>
      <c r="R3307" t="s">
        <v>6</v>
      </c>
      <c r="S3307" t="s">
        <v>6</v>
      </c>
      <c r="T3307" t="s">
        <v>14787</v>
      </c>
      <c r="U3307" t="s">
        <v>14788</v>
      </c>
      <c r="V3307" t="s">
        <v>14836</v>
      </c>
      <c r="W3307" t="s">
        <v>6</v>
      </c>
      <c r="X3307" t="s">
        <v>6</v>
      </c>
      <c r="Y3307" t="s">
        <v>14837</v>
      </c>
      <c r="Z3307" t="s">
        <v>6</v>
      </c>
      <c r="AA3307" t="s">
        <v>6</v>
      </c>
      <c r="AB3307" t="s">
        <v>14838</v>
      </c>
      <c r="AC3307" t="s">
        <v>14751</v>
      </c>
    </row>
    <row r="3308" spans="1:29" x14ac:dyDescent="0.3">
      <c r="A3308" t="s">
        <v>339</v>
      </c>
      <c r="B3308" s="35">
        <v>298</v>
      </c>
      <c r="C3308" t="s">
        <v>116</v>
      </c>
      <c r="D3308" s="35">
        <v>1954</v>
      </c>
      <c r="E3308" t="s">
        <v>3799</v>
      </c>
      <c r="F3308" s="34" t="s">
        <v>6</v>
      </c>
      <c r="G3308" s="34" t="s">
        <v>6</v>
      </c>
      <c r="H3308" s="34" t="s">
        <v>6</v>
      </c>
      <c r="I3308" s="34">
        <v>14.208664563766895</v>
      </c>
      <c r="J3308" s="34" t="s">
        <v>6</v>
      </c>
      <c r="K3308" s="34" t="s">
        <v>6</v>
      </c>
      <c r="L3308" s="34" t="s">
        <v>6</v>
      </c>
      <c r="M3308" s="34" t="s">
        <v>6</v>
      </c>
      <c r="N3308" s="34" t="s">
        <v>6</v>
      </c>
      <c r="O3308" s="34" t="s">
        <v>6</v>
      </c>
      <c r="P3308" s="34">
        <v>7.3207922796910755E-6</v>
      </c>
      <c r="Q3308" t="s">
        <v>6</v>
      </c>
      <c r="R3308" t="s">
        <v>6</v>
      </c>
      <c r="S3308" t="s">
        <v>6</v>
      </c>
      <c r="T3308" t="s">
        <v>14787</v>
      </c>
      <c r="U3308" t="s">
        <v>14788</v>
      </c>
      <c r="V3308" t="s">
        <v>14836</v>
      </c>
      <c r="W3308" t="s">
        <v>6</v>
      </c>
      <c r="X3308" t="s">
        <v>6</v>
      </c>
      <c r="Y3308" t="s">
        <v>14837</v>
      </c>
      <c r="Z3308" t="s">
        <v>6</v>
      </c>
      <c r="AA3308" t="s">
        <v>6</v>
      </c>
      <c r="AB3308" t="s">
        <v>14838</v>
      </c>
      <c r="AC3308" t="s">
        <v>14751</v>
      </c>
    </row>
    <row r="3309" spans="1:29" x14ac:dyDescent="0.3">
      <c r="A3309" t="s">
        <v>339</v>
      </c>
      <c r="B3309" s="35">
        <v>298</v>
      </c>
      <c r="C3309" t="s">
        <v>116</v>
      </c>
      <c r="D3309" s="35">
        <v>1955</v>
      </c>
      <c r="E3309" t="s">
        <v>3800</v>
      </c>
      <c r="F3309" s="34" t="s">
        <v>6</v>
      </c>
      <c r="G3309" s="34" t="s">
        <v>6</v>
      </c>
      <c r="H3309" s="34" t="s">
        <v>6</v>
      </c>
      <c r="I3309" s="34">
        <v>18.063028766257485</v>
      </c>
      <c r="J3309" s="34" t="s">
        <v>6</v>
      </c>
      <c r="K3309" s="34" t="s">
        <v>6</v>
      </c>
      <c r="L3309" s="34" t="s">
        <v>6</v>
      </c>
      <c r="M3309" s="34" t="s">
        <v>6</v>
      </c>
      <c r="N3309" s="34" t="s">
        <v>6</v>
      </c>
      <c r="O3309" s="34" t="s">
        <v>6</v>
      </c>
      <c r="P3309" s="34">
        <v>6.3552133483353051E-6</v>
      </c>
      <c r="Q3309" t="s">
        <v>6</v>
      </c>
      <c r="R3309" t="s">
        <v>6</v>
      </c>
      <c r="S3309" t="s">
        <v>6</v>
      </c>
      <c r="T3309" t="s">
        <v>14787</v>
      </c>
      <c r="U3309" t="s">
        <v>14788</v>
      </c>
      <c r="V3309" t="s">
        <v>14836</v>
      </c>
      <c r="W3309" t="s">
        <v>6</v>
      </c>
      <c r="X3309" t="s">
        <v>6</v>
      </c>
      <c r="Y3309" t="s">
        <v>14837</v>
      </c>
      <c r="Z3309" t="s">
        <v>6</v>
      </c>
      <c r="AA3309" t="s">
        <v>6</v>
      </c>
      <c r="AB3309" t="s">
        <v>14838</v>
      </c>
      <c r="AC3309" t="s">
        <v>14751</v>
      </c>
    </row>
    <row r="3310" spans="1:29" x14ac:dyDescent="0.3">
      <c r="A3310" t="s">
        <v>339</v>
      </c>
      <c r="B3310" s="35">
        <v>298</v>
      </c>
      <c r="C3310" t="s">
        <v>116</v>
      </c>
      <c r="D3310" s="35">
        <v>1956</v>
      </c>
      <c r="E3310" t="s">
        <v>3801</v>
      </c>
      <c r="F3310" s="34" t="s">
        <v>6</v>
      </c>
      <c r="G3310" s="34" t="s">
        <v>6</v>
      </c>
      <c r="H3310" s="34" t="s">
        <v>6</v>
      </c>
      <c r="I3310" s="34">
        <v>19.650717902141952</v>
      </c>
      <c r="J3310" s="34" t="s">
        <v>6</v>
      </c>
      <c r="K3310" s="34" t="s">
        <v>6</v>
      </c>
      <c r="L3310" s="34" t="s">
        <v>6</v>
      </c>
      <c r="M3310" s="34" t="s">
        <v>6</v>
      </c>
      <c r="N3310" s="34" t="s">
        <v>6</v>
      </c>
      <c r="O3310" s="34" t="s">
        <v>6</v>
      </c>
      <c r="P3310" s="34">
        <v>7.0223992034531453E-6</v>
      </c>
      <c r="Q3310" t="s">
        <v>6</v>
      </c>
      <c r="R3310" t="s">
        <v>6</v>
      </c>
      <c r="S3310" t="s">
        <v>6</v>
      </c>
      <c r="T3310" t="s">
        <v>14787</v>
      </c>
      <c r="U3310" t="s">
        <v>14788</v>
      </c>
      <c r="V3310" t="s">
        <v>14836</v>
      </c>
      <c r="W3310" t="s">
        <v>6</v>
      </c>
      <c r="X3310" t="s">
        <v>6</v>
      </c>
      <c r="Y3310" t="s">
        <v>14837</v>
      </c>
      <c r="Z3310" t="s">
        <v>6</v>
      </c>
      <c r="AA3310" t="s">
        <v>6</v>
      </c>
      <c r="AB3310" t="s">
        <v>14838</v>
      </c>
      <c r="AC3310" t="s">
        <v>14751</v>
      </c>
    </row>
    <row r="3311" spans="1:29" x14ac:dyDescent="0.3">
      <c r="A3311" t="s">
        <v>339</v>
      </c>
      <c r="B3311" s="35">
        <v>298</v>
      </c>
      <c r="C3311" t="s">
        <v>116</v>
      </c>
      <c r="D3311" s="35">
        <v>1957</v>
      </c>
      <c r="E3311" t="s">
        <v>3802</v>
      </c>
      <c r="F3311" s="34" t="s">
        <v>6</v>
      </c>
      <c r="G3311" s="34" t="s">
        <v>6</v>
      </c>
      <c r="H3311" s="34" t="s">
        <v>6</v>
      </c>
      <c r="I3311" s="34">
        <v>16.850137577466924</v>
      </c>
      <c r="J3311" s="34" t="s">
        <v>6</v>
      </c>
      <c r="K3311" s="34" t="s">
        <v>6</v>
      </c>
      <c r="L3311" s="34" t="s">
        <v>6</v>
      </c>
      <c r="M3311" s="34" t="s">
        <v>6</v>
      </c>
      <c r="N3311" s="34" t="s">
        <v>6</v>
      </c>
      <c r="O3311" s="34" t="s">
        <v>6</v>
      </c>
      <c r="P3311" s="34">
        <v>9.4816162195978499E-6</v>
      </c>
      <c r="Q3311" t="s">
        <v>6</v>
      </c>
      <c r="R3311" t="s">
        <v>6</v>
      </c>
      <c r="S3311" t="s">
        <v>6</v>
      </c>
      <c r="T3311" t="s">
        <v>14787</v>
      </c>
      <c r="U3311" t="s">
        <v>14788</v>
      </c>
      <c r="V3311" t="s">
        <v>14836</v>
      </c>
      <c r="W3311" t="s">
        <v>6</v>
      </c>
      <c r="X3311" t="s">
        <v>6</v>
      </c>
      <c r="Y3311" t="s">
        <v>14837</v>
      </c>
      <c r="Z3311" t="s">
        <v>6</v>
      </c>
      <c r="AA3311" t="s">
        <v>6</v>
      </c>
      <c r="AB3311" t="s">
        <v>14838</v>
      </c>
      <c r="AC3311" t="s">
        <v>14751</v>
      </c>
    </row>
    <row r="3312" spans="1:29" x14ac:dyDescent="0.3">
      <c r="A3312" t="s">
        <v>339</v>
      </c>
      <c r="B3312" s="35">
        <v>298</v>
      </c>
      <c r="C3312" t="s">
        <v>116</v>
      </c>
      <c r="D3312" s="35">
        <v>1958</v>
      </c>
      <c r="E3312" t="s">
        <v>3803</v>
      </c>
      <c r="F3312" s="34" t="s">
        <v>6</v>
      </c>
      <c r="G3312" s="34" t="s">
        <v>6</v>
      </c>
      <c r="H3312" s="34" t="s">
        <v>6</v>
      </c>
      <c r="I3312" s="34">
        <v>25.144173162460078</v>
      </c>
      <c r="J3312" s="34" t="s">
        <v>6</v>
      </c>
      <c r="K3312" s="34" t="s">
        <v>6</v>
      </c>
      <c r="L3312" s="34" t="s">
        <v>6</v>
      </c>
      <c r="M3312" s="34" t="s">
        <v>6</v>
      </c>
      <c r="N3312" s="34" t="s">
        <v>6</v>
      </c>
      <c r="O3312" s="34" t="s">
        <v>6</v>
      </c>
      <c r="P3312" s="34">
        <v>8.2912724006669313E-6</v>
      </c>
      <c r="Q3312" t="s">
        <v>6</v>
      </c>
      <c r="R3312" t="s">
        <v>6</v>
      </c>
      <c r="S3312" t="s">
        <v>6</v>
      </c>
      <c r="T3312" t="s">
        <v>14787</v>
      </c>
      <c r="U3312" t="s">
        <v>14788</v>
      </c>
      <c r="V3312" t="s">
        <v>14836</v>
      </c>
      <c r="W3312" t="s">
        <v>6</v>
      </c>
      <c r="X3312" t="s">
        <v>6</v>
      </c>
      <c r="Y3312" t="s">
        <v>14837</v>
      </c>
      <c r="Z3312" t="s">
        <v>6</v>
      </c>
      <c r="AA3312" t="s">
        <v>6</v>
      </c>
      <c r="AB3312" t="s">
        <v>14838</v>
      </c>
      <c r="AC3312" t="s">
        <v>14751</v>
      </c>
    </row>
    <row r="3313" spans="1:29" x14ac:dyDescent="0.3">
      <c r="A3313" t="s">
        <v>339</v>
      </c>
      <c r="B3313" s="35">
        <v>298</v>
      </c>
      <c r="C3313" t="s">
        <v>116</v>
      </c>
      <c r="D3313" s="35">
        <v>1959</v>
      </c>
      <c r="E3313" t="s">
        <v>3804</v>
      </c>
      <c r="F3313" s="34" t="s">
        <v>6</v>
      </c>
      <c r="G3313" s="34" t="s">
        <v>6</v>
      </c>
      <c r="H3313" s="34" t="s">
        <v>6</v>
      </c>
      <c r="I3313" s="34">
        <v>22.186225636632845</v>
      </c>
      <c r="J3313" s="34" t="s">
        <v>6</v>
      </c>
      <c r="K3313" s="34" t="s">
        <v>6</v>
      </c>
      <c r="L3313" s="34" t="s">
        <v>6</v>
      </c>
      <c r="M3313" s="34" t="s">
        <v>6</v>
      </c>
      <c r="N3313" s="34" t="s">
        <v>6</v>
      </c>
      <c r="O3313" s="34" t="s">
        <v>6</v>
      </c>
      <c r="P3313" s="34">
        <v>1.2038276076042278E-5</v>
      </c>
      <c r="Q3313" t="s">
        <v>6</v>
      </c>
      <c r="R3313" t="s">
        <v>6</v>
      </c>
      <c r="S3313" t="s">
        <v>6</v>
      </c>
      <c r="T3313" t="s">
        <v>14787</v>
      </c>
      <c r="U3313" t="s">
        <v>14788</v>
      </c>
      <c r="V3313" t="s">
        <v>14836</v>
      </c>
      <c r="W3313" t="s">
        <v>6</v>
      </c>
      <c r="X3313" t="s">
        <v>6</v>
      </c>
      <c r="Y3313" t="s">
        <v>14837</v>
      </c>
      <c r="Z3313" t="s">
        <v>6</v>
      </c>
      <c r="AA3313" t="s">
        <v>6</v>
      </c>
      <c r="AB3313" t="s">
        <v>14838</v>
      </c>
      <c r="AC3313" t="s">
        <v>14751</v>
      </c>
    </row>
    <row r="3314" spans="1:29" x14ac:dyDescent="0.3">
      <c r="A3314" t="s">
        <v>339</v>
      </c>
      <c r="B3314" s="35">
        <v>298</v>
      </c>
      <c r="C3314" t="s">
        <v>116</v>
      </c>
      <c r="D3314" s="35">
        <v>1960</v>
      </c>
      <c r="E3314" t="s">
        <v>3805</v>
      </c>
      <c r="F3314" s="34" t="s">
        <v>6</v>
      </c>
      <c r="G3314" s="34" t="s">
        <v>6</v>
      </c>
      <c r="H3314" s="34" t="s">
        <v>6</v>
      </c>
      <c r="I3314" s="34">
        <v>15.041395845663107</v>
      </c>
      <c r="J3314" s="34" t="s">
        <v>6</v>
      </c>
      <c r="K3314" s="34" t="s">
        <v>6</v>
      </c>
      <c r="L3314" s="34" t="s">
        <v>6</v>
      </c>
      <c r="M3314" s="34" t="s">
        <v>6</v>
      </c>
      <c r="N3314" s="34" t="s">
        <v>6</v>
      </c>
      <c r="O3314" s="34" t="s">
        <v>6</v>
      </c>
      <c r="P3314" s="34">
        <v>2.1338611855587386E-5</v>
      </c>
      <c r="Q3314" t="s">
        <v>6</v>
      </c>
      <c r="R3314" t="s">
        <v>6</v>
      </c>
      <c r="S3314" t="s">
        <v>6</v>
      </c>
      <c r="T3314" t="s">
        <v>14787</v>
      </c>
      <c r="U3314" t="s">
        <v>14788</v>
      </c>
      <c r="V3314" t="s">
        <v>14836</v>
      </c>
      <c r="W3314" t="s">
        <v>6</v>
      </c>
      <c r="X3314" t="s">
        <v>6</v>
      </c>
      <c r="Y3314" t="s">
        <v>14837</v>
      </c>
      <c r="Z3314" t="s">
        <v>6</v>
      </c>
      <c r="AA3314" t="s">
        <v>6</v>
      </c>
      <c r="AB3314" t="s">
        <v>14838</v>
      </c>
      <c r="AC3314" t="s">
        <v>14751</v>
      </c>
    </row>
    <row r="3315" spans="1:29" x14ac:dyDescent="0.3">
      <c r="A3315" t="s">
        <v>339</v>
      </c>
      <c r="B3315" s="35">
        <v>298</v>
      </c>
      <c r="C3315" t="s">
        <v>116</v>
      </c>
      <c r="D3315" s="35">
        <v>1961</v>
      </c>
      <c r="E3315" t="s">
        <v>3806</v>
      </c>
      <c r="F3315" s="34" t="s">
        <v>6</v>
      </c>
      <c r="G3315" s="34" t="s">
        <v>6</v>
      </c>
      <c r="H3315" s="34" t="s">
        <v>6</v>
      </c>
      <c r="I3315" s="34">
        <v>14.382253003756261</v>
      </c>
      <c r="J3315" s="34" t="s">
        <v>6</v>
      </c>
      <c r="K3315" s="34" t="s">
        <v>6</v>
      </c>
      <c r="L3315" s="34" t="s">
        <v>6</v>
      </c>
      <c r="M3315" s="34" t="s">
        <v>6</v>
      </c>
      <c r="N3315" s="34" t="s">
        <v>6</v>
      </c>
      <c r="O3315" s="34" t="s">
        <v>6</v>
      </c>
      <c r="P3315" s="34">
        <v>2.6827280702398858E-5</v>
      </c>
      <c r="Q3315" t="s">
        <v>6</v>
      </c>
      <c r="R3315" t="s">
        <v>6</v>
      </c>
      <c r="S3315" t="s">
        <v>6</v>
      </c>
      <c r="T3315" t="s">
        <v>14787</v>
      </c>
      <c r="U3315" t="s">
        <v>14788</v>
      </c>
      <c r="V3315" t="s">
        <v>14836</v>
      </c>
      <c r="W3315" t="s">
        <v>6</v>
      </c>
      <c r="X3315" t="s">
        <v>6</v>
      </c>
      <c r="Y3315" t="s">
        <v>14837</v>
      </c>
      <c r="Z3315" t="s">
        <v>6</v>
      </c>
      <c r="AA3315" t="s">
        <v>6</v>
      </c>
      <c r="AB3315" t="s">
        <v>14838</v>
      </c>
      <c r="AC3315" t="s">
        <v>14751</v>
      </c>
    </row>
    <row r="3316" spans="1:29" x14ac:dyDescent="0.3">
      <c r="A3316" t="s">
        <v>339</v>
      </c>
      <c r="B3316" s="35">
        <v>298</v>
      </c>
      <c r="C3316" t="s">
        <v>116</v>
      </c>
      <c r="D3316" s="35">
        <v>1962</v>
      </c>
      <c r="E3316" t="s">
        <v>3807</v>
      </c>
      <c r="F3316" s="34" t="s">
        <v>6</v>
      </c>
      <c r="G3316" s="34" t="s">
        <v>6</v>
      </c>
      <c r="H3316" s="34" t="s">
        <v>6</v>
      </c>
      <c r="I3316" s="34">
        <v>16.386553055820002</v>
      </c>
      <c r="J3316" s="34" t="s">
        <v>6</v>
      </c>
      <c r="K3316" s="34" t="s">
        <v>6</v>
      </c>
      <c r="L3316" s="34" t="s">
        <v>6</v>
      </c>
      <c r="M3316" s="34" t="s">
        <v>6</v>
      </c>
      <c r="N3316" s="34" t="s">
        <v>6</v>
      </c>
      <c r="O3316" s="34" t="s">
        <v>6</v>
      </c>
      <c r="P3316" s="34">
        <v>2.6780231620469601E-5</v>
      </c>
      <c r="Q3316" t="s">
        <v>6</v>
      </c>
      <c r="R3316" t="s">
        <v>6</v>
      </c>
      <c r="S3316" t="s">
        <v>6</v>
      </c>
      <c r="T3316" t="s">
        <v>14787</v>
      </c>
      <c r="U3316" t="s">
        <v>14788</v>
      </c>
      <c r="V3316" t="s">
        <v>14836</v>
      </c>
      <c r="W3316" t="s">
        <v>6</v>
      </c>
      <c r="X3316" t="s">
        <v>6</v>
      </c>
      <c r="Y3316" t="s">
        <v>14837</v>
      </c>
      <c r="Z3316" t="s">
        <v>6</v>
      </c>
      <c r="AA3316" t="s">
        <v>6</v>
      </c>
      <c r="AB3316" t="s">
        <v>14838</v>
      </c>
      <c r="AC3316" t="s">
        <v>14751</v>
      </c>
    </row>
    <row r="3317" spans="1:29" x14ac:dyDescent="0.3">
      <c r="A3317" t="s">
        <v>339</v>
      </c>
      <c r="B3317" s="35">
        <v>298</v>
      </c>
      <c r="C3317" t="s">
        <v>116</v>
      </c>
      <c r="D3317" s="35">
        <v>1963</v>
      </c>
      <c r="E3317" t="s">
        <v>3808</v>
      </c>
      <c r="F3317" s="34" t="s">
        <v>6</v>
      </c>
      <c r="G3317" s="34" t="s">
        <v>6</v>
      </c>
      <c r="H3317" s="34" t="s">
        <v>6</v>
      </c>
      <c r="I3317" s="34">
        <v>16.188986374129637</v>
      </c>
      <c r="J3317" s="34" t="s">
        <v>6</v>
      </c>
      <c r="K3317" s="34" t="s">
        <v>6</v>
      </c>
      <c r="L3317" s="34" t="s">
        <v>6</v>
      </c>
      <c r="M3317" s="34" t="s">
        <v>6</v>
      </c>
      <c r="N3317" s="34" t="s">
        <v>6</v>
      </c>
      <c r="O3317" s="34" t="s">
        <v>6</v>
      </c>
      <c r="P3317" s="34">
        <v>3.1134734094234799E-5</v>
      </c>
      <c r="Q3317" t="s">
        <v>6</v>
      </c>
      <c r="R3317" t="s">
        <v>6</v>
      </c>
      <c r="S3317" t="s">
        <v>6</v>
      </c>
      <c r="T3317" t="s">
        <v>14787</v>
      </c>
      <c r="U3317" t="s">
        <v>14788</v>
      </c>
      <c r="V3317" t="s">
        <v>14836</v>
      </c>
      <c r="W3317" t="s">
        <v>6</v>
      </c>
      <c r="X3317" t="s">
        <v>6</v>
      </c>
      <c r="Y3317" t="s">
        <v>14837</v>
      </c>
      <c r="Z3317" t="s">
        <v>6</v>
      </c>
      <c r="AA3317" t="s">
        <v>6</v>
      </c>
      <c r="AB3317" t="s">
        <v>14838</v>
      </c>
      <c r="AC3317" t="s">
        <v>14751</v>
      </c>
    </row>
    <row r="3318" spans="1:29" x14ac:dyDescent="0.3">
      <c r="A3318" t="s">
        <v>339</v>
      </c>
      <c r="B3318" s="35">
        <v>298</v>
      </c>
      <c r="C3318" t="s">
        <v>116</v>
      </c>
      <c r="D3318" s="35">
        <v>1964</v>
      </c>
      <c r="E3318" t="s">
        <v>3809</v>
      </c>
      <c r="F3318" s="34" t="s">
        <v>6</v>
      </c>
      <c r="G3318" s="34" t="s">
        <v>6</v>
      </c>
      <c r="H3318" s="34" t="s">
        <v>6</v>
      </c>
      <c r="I3318" s="34">
        <v>18.81412035021815</v>
      </c>
      <c r="J3318" s="34" t="s">
        <v>6</v>
      </c>
      <c r="K3318" s="34" t="s">
        <v>6</v>
      </c>
      <c r="L3318" s="34" t="s">
        <v>6</v>
      </c>
      <c r="M3318" s="34" t="s">
        <v>6</v>
      </c>
      <c r="N3318" s="34" t="s">
        <v>6</v>
      </c>
      <c r="O3318" s="34" t="s">
        <v>6</v>
      </c>
      <c r="P3318" s="34">
        <v>4.1997506369456902E-5</v>
      </c>
      <c r="Q3318" t="s">
        <v>6</v>
      </c>
      <c r="R3318" t="s">
        <v>6</v>
      </c>
      <c r="S3318" t="s">
        <v>6</v>
      </c>
      <c r="T3318" t="s">
        <v>14787</v>
      </c>
      <c r="U3318" t="s">
        <v>14788</v>
      </c>
      <c r="V3318" t="s">
        <v>14836</v>
      </c>
      <c r="W3318" t="s">
        <v>6</v>
      </c>
      <c r="X3318" t="s">
        <v>6</v>
      </c>
      <c r="Y3318" t="s">
        <v>14837</v>
      </c>
      <c r="Z3318" t="s">
        <v>6</v>
      </c>
      <c r="AA3318" t="s">
        <v>6</v>
      </c>
      <c r="AB3318" t="s">
        <v>14838</v>
      </c>
      <c r="AC3318" t="s">
        <v>14751</v>
      </c>
    </row>
    <row r="3319" spans="1:29" x14ac:dyDescent="0.3">
      <c r="A3319" t="s">
        <v>339</v>
      </c>
      <c r="B3319" s="35">
        <v>298</v>
      </c>
      <c r="C3319" t="s">
        <v>116</v>
      </c>
      <c r="D3319" s="35">
        <v>1965</v>
      </c>
      <c r="E3319" t="s">
        <v>3810</v>
      </c>
      <c r="F3319" s="34" t="s">
        <v>6</v>
      </c>
      <c r="G3319" s="34" t="s">
        <v>6</v>
      </c>
      <c r="H3319" s="34" t="s">
        <v>6</v>
      </c>
      <c r="I3319" s="34">
        <v>14.175583240368342</v>
      </c>
      <c r="J3319" s="34" t="s">
        <v>6</v>
      </c>
      <c r="K3319" s="34" t="s">
        <v>6</v>
      </c>
      <c r="L3319" s="34" t="s">
        <v>6</v>
      </c>
      <c r="M3319" s="34" t="s">
        <v>6</v>
      </c>
      <c r="N3319" s="34" t="s">
        <v>6</v>
      </c>
      <c r="O3319" s="34" t="s">
        <v>6</v>
      </c>
      <c r="P3319" s="34">
        <v>6.2286627727316897E-5</v>
      </c>
      <c r="Q3319" t="s">
        <v>6</v>
      </c>
      <c r="R3319" t="s">
        <v>6</v>
      </c>
      <c r="S3319" t="s">
        <v>6</v>
      </c>
      <c r="T3319" t="s">
        <v>14787</v>
      </c>
      <c r="U3319" t="s">
        <v>14788</v>
      </c>
      <c r="V3319" t="s">
        <v>14836</v>
      </c>
      <c r="W3319" t="s">
        <v>6</v>
      </c>
      <c r="X3319" t="s">
        <v>6</v>
      </c>
      <c r="Y3319" t="s">
        <v>14837</v>
      </c>
      <c r="Z3319" t="s">
        <v>6</v>
      </c>
      <c r="AA3319" t="s">
        <v>6</v>
      </c>
      <c r="AB3319" t="s">
        <v>14838</v>
      </c>
      <c r="AC3319" t="s">
        <v>14751</v>
      </c>
    </row>
    <row r="3320" spans="1:29" x14ac:dyDescent="0.3">
      <c r="A3320" t="s">
        <v>339</v>
      </c>
      <c r="B3320" s="35">
        <v>298</v>
      </c>
      <c r="C3320" t="s">
        <v>116</v>
      </c>
      <c r="D3320" s="35">
        <v>1966</v>
      </c>
      <c r="E3320" t="s">
        <v>3811</v>
      </c>
      <c r="F3320" s="34" t="s">
        <v>6</v>
      </c>
      <c r="G3320" s="34" t="s">
        <v>6</v>
      </c>
      <c r="H3320" s="34" t="s">
        <v>6</v>
      </c>
      <c r="I3320" s="34">
        <v>10.298795595028142</v>
      </c>
      <c r="J3320" s="34" t="s">
        <v>6</v>
      </c>
      <c r="K3320" s="34" t="s">
        <v>6</v>
      </c>
      <c r="L3320" s="34" t="s">
        <v>6</v>
      </c>
      <c r="M3320" s="34" t="s">
        <v>6</v>
      </c>
      <c r="N3320" s="34" t="s">
        <v>6</v>
      </c>
      <c r="O3320" s="34" t="s">
        <v>6</v>
      </c>
      <c r="P3320" s="34">
        <v>1.0612559920538401E-4</v>
      </c>
      <c r="Q3320" t="s">
        <v>6</v>
      </c>
      <c r="R3320" t="s">
        <v>6</v>
      </c>
      <c r="S3320" t="s">
        <v>6</v>
      </c>
      <c r="T3320" t="s">
        <v>14787</v>
      </c>
      <c r="U3320" t="s">
        <v>14788</v>
      </c>
      <c r="V3320" t="s">
        <v>14836</v>
      </c>
      <c r="W3320" t="s">
        <v>6</v>
      </c>
      <c r="X3320" t="s">
        <v>6</v>
      </c>
      <c r="Y3320" t="s">
        <v>14837</v>
      </c>
      <c r="Z3320" t="s">
        <v>6</v>
      </c>
      <c r="AA3320" t="s">
        <v>6</v>
      </c>
      <c r="AB3320" t="s">
        <v>14838</v>
      </c>
      <c r="AC3320" t="s">
        <v>14751</v>
      </c>
    </row>
    <row r="3321" spans="1:29" x14ac:dyDescent="0.3">
      <c r="A3321" t="s">
        <v>339</v>
      </c>
      <c r="B3321" s="35">
        <v>298</v>
      </c>
      <c r="C3321" t="s">
        <v>116</v>
      </c>
      <c r="D3321" s="35">
        <v>1967</v>
      </c>
      <c r="E3321" t="s">
        <v>3812</v>
      </c>
      <c r="F3321" s="34" t="s">
        <v>6</v>
      </c>
      <c r="G3321" s="34" t="s">
        <v>6</v>
      </c>
      <c r="H3321" s="34" t="s">
        <v>6</v>
      </c>
      <c r="I3321" s="34">
        <v>9.314292713091211</v>
      </c>
      <c r="J3321" s="34" t="s">
        <v>6</v>
      </c>
      <c r="K3321" s="34" t="s">
        <v>6</v>
      </c>
      <c r="L3321" s="34" t="s">
        <v>6</v>
      </c>
      <c r="M3321" s="34" t="s">
        <v>6</v>
      </c>
      <c r="N3321" s="34" t="s">
        <v>6</v>
      </c>
      <c r="O3321" s="34" t="s">
        <v>6</v>
      </c>
      <c r="P3321" s="34">
        <v>1.8649725202154999E-4</v>
      </c>
      <c r="Q3321" t="s">
        <v>6</v>
      </c>
      <c r="R3321" t="s">
        <v>6</v>
      </c>
      <c r="S3321" t="s">
        <v>6</v>
      </c>
      <c r="T3321" t="s">
        <v>14787</v>
      </c>
      <c r="U3321" t="s">
        <v>14788</v>
      </c>
      <c r="V3321" t="s">
        <v>14836</v>
      </c>
      <c r="W3321" t="s">
        <v>6</v>
      </c>
      <c r="X3321" t="s">
        <v>6</v>
      </c>
      <c r="Y3321" t="s">
        <v>14837</v>
      </c>
      <c r="Z3321" t="s">
        <v>6</v>
      </c>
      <c r="AA3321" t="s">
        <v>6</v>
      </c>
      <c r="AB3321" t="s">
        <v>14838</v>
      </c>
      <c r="AC3321" t="s">
        <v>14751</v>
      </c>
    </row>
    <row r="3322" spans="1:29" x14ac:dyDescent="0.3">
      <c r="A3322" t="s">
        <v>339</v>
      </c>
      <c r="B3322" s="35">
        <v>298</v>
      </c>
      <c r="C3322" t="s">
        <v>116</v>
      </c>
      <c r="D3322" s="35">
        <v>1968</v>
      </c>
      <c r="E3322" t="s">
        <v>3813</v>
      </c>
      <c r="F3322" s="34" t="s">
        <v>6</v>
      </c>
      <c r="G3322" s="34" t="s">
        <v>6</v>
      </c>
      <c r="H3322" s="34" t="s">
        <v>6</v>
      </c>
      <c r="I3322" s="34">
        <v>6.9436531759107929</v>
      </c>
      <c r="J3322" s="34" t="s">
        <v>6</v>
      </c>
      <c r="K3322" s="34" t="s">
        <v>6</v>
      </c>
      <c r="L3322" s="34" t="s">
        <v>6</v>
      </c>
      <c r="M3322" s="34" t="s">
        <v>6</v>
      </c>
      <c r="N3322" s="34" t="s">
        <v>6</v>
      </c>
      <c r="O3322" s="34" t="s">
        <v>6</v>
      </c>
      <c r="P3322" s="34">
        <v>4.1571393705594901E-4</v>
      </c>
      <c r="Q3322" t="s">
        <v>6</v>
      </c>
      <c r="R3322" t="s">
        <v>6</v>
      </c>
      <c r="S3322" t="s">
        <v>6</v>
      </c>
      <c r="T3322" t="s">
        <v>14787</v>
      </c>
      <c r="U3322" t="s">
        <v>14788</v>
      </c>
      <c r="V3322" t="s">
        <v>14836</v>
      </c>
      <c r="W3322" t="s">
        <v>6</v>
      </c>
      <c r="X3322" t="s">
        <v>6</v>
      </c>
      <c r="Y3322" t="s">
        <v>14837</v>
      </c>
      <c r="Z3322" t="s">
        <v>6</v>
      </c>
      <c r="AA3322" t="s">
        <v>6</v>
      </c>
      <c r="AB3322" t="s">
        <v>14838</v>
      </c>
      <c r="AC3322" t="s">
        <v>14751</v>
      </c>
    </row>
    <row r="3323" spans="1:29" x14ac:dyDescent="0.3">
      <c r="A3323" t="s">
        <v>339</v>
      </c>
      <c r="B3323" s="35">
        <v>298</v>
      </c>
      <c r="C3323" t="s">
        <v>116</v>
      </c>
      <c r="D3323" s="35">
        <v>1969</v>
      </c>
      <c r="E3323" t="s">
        <v>3814</v>
      </c>
      <c r="F3323" s="34" t="s">
        <v>6</v>
      </c>
      <c r="G3323" s="34" t="s">
        <v>6</v>
      </c>
      <c r="H3323" s="34" t="s">
        <v>6</v>
      </c>
      <c r="I3323" s="34">
        <v>7.3249143707160238</v>
      </c>
      <c r="J3323" s="34" t="s">
        <v>6</v>
      </c>
      <c r="K3323" s="34" t="s">
        <v>6</v>
      </c>
      <c r="L3323" s="34" t="s">
        <v>6</v>
      </c>
      <c r="M3323" s="34" t="s">
        <v>6</v>
      </c>
      <c r="N3323" s="34" t="s">
        <v>6</v>
      </c>
      <c r="O3323" s="34" t="s">
        <v>6</v>
      </c>
      <c r="P3323" s="34">
        <v>5.2974798788369402E-4</v>
      </c>
      <c r="Q3323" t="s">
        <v>6</v>
      </c>
      <c r="R3323" t="s">
        <v>6</v>
      </c>
      <c r="S3323" t="s">
        <v>6</v>
      </c>
      <c r="T3323" t="s">
        <v>14787</v>
      </c>
      <c r="U3323" t="s">
        <v>14788</v>
      </c>
      <c r="V3323" t="s">
        <v>14836</v>
      </c>
      <c r="W3323" t="s">
        <v>6</v>
      </c>
      <c r="X3323" t="s">
        <v>6</v>
      </c>
      <c r="Y3323" t="s">
        <v>14837</v>
      </c>
      <c r="Z3323" t="s">
        <v>6</v>
      </c>
      <c r="AA3323" t="s">
        <v>6</v>
      </c>
      <c r="AB3323" t="s">
        <v>14838</v>
      </c>
      <c r="AC3323" t="s">
        <v>14751</v>
      </c>
    </row>
    <row r="3324" spans="1:29" x14ac:dyDescent="0.3">
      <c r="A3324" t="s">
        <v>339</v>
      </c>
      <c r="B3324" s="35">
        <v>298</v>
      </c>
      <c r="C3324" t="s">
        <v>116</v>
      </c>
      <c r="D3324" s="35">
        <v>1970</v>
      </c>
      <c r="E3324" t="s">
        <v>3815</v>
      </c>
      <c r="F3324" s="34" t="s">
        <v>6</v>
      </c>
      <c r="G3324" s="34" t="s">
        <v>6</v>
      </c>
      <c r="H3324" s="34" t="s">
        <v>6</v>
      </c>
      <c r="I3324" s="34">
        <v>8.3692215430459846</v>
      </c>
      <c r="J3324" s="34" t="s">
        <v>6</v>
      </c>
      <c r="K3324" s="34" t="s">
        <v>6</v>
      </c>
      <c r="L3324" s="34" t="s">
        <v>6</v>
      </c>
      <c r="M3324" s="34" t="s">
        <v>6</v>
      </c>
      <c r="N3324" s="34" t="s">
        <v>6</v>
      </c>
      <c r="O3324" s="34">
        <v>6.109062968217712</v>
      </c>
      <c r="P3324" s="34">
        <v>6.47988082721449E-4</v>
      </c>
      <c r="Q3324" t="s">
        <v>6</v>
      </c>
      <c r="R3324" t="s">
        <v>6</v>
      </c>
      <c r="S3324" t="s">
        <v>6</v>
      </c>
      <c r="T3324" t="s">
        <v>14787</v>
      </c>
      <c r="U3324" t="s">
        <v>14788</v>
      </c>
      <c r="V3324" t="s">
        <v>14836</v>
      </c>
      <c r="W3324" t="s">
        <v>6</v>
      </c>
      <c r="X3324" t="s">
        <v>6</v>
      </c>
      <c r="Y3324" t="s">
        <v>14837</v>
      </c>
      <c r="Z3324" t="s">
        <v>6</v>
      </c>
      <c r="AA3324" t="s">
        <v>6</v>
      </c>
      <c r="AB3324" t="s">
        <v>14838</v>
      </c>
      <c r="AC3324" t="s">
        <v>14751</v>
      </c>
    </row>
    <row r="3325" spans="1:29" x14ac:dyDescent="0.3">
      <c r="A3325" t="s">
        <v>339</v>
      </c>
      <c r="B3325" s="35">
        <v>298</v>
      </c>
      <c r="C3325" t="s">
        <v>116</v>
      </c>
      <c r="D3325" s="35">
        <v>1971</v>
      </c>
      <c r="E3325" t="s">
        <v>3816</v>
      </c>
      <c r="F3325" s="34" t="s">
        <v>6</v>
      </c>
      <c r="G3325" s="34" t="s">
        <v>6</v>
      </c>
      <c r="H3325" s="34" t="s">
        <v>6</v>
      </c>
      <c r="I3325" s="34">
        <v>8.3117472901032485</v>
      </c>
      <c r="J3325" s="34" t="s">
        <v>6</v>
      </c>
      <c r="K3325" s="34" t="s">
        <v>6</v>
      </c>
      <c r="L3325" s="34" t="s">
        <v>6</v>
      </c>
      <c r="M3325" s="34" t="s">
        <v>6</v>
      </c>
      <c r="N3325" s="34" t="s">
        <v>6</v>
      </c>
      <c r="O3325" s="34">
        <v>9.3025598778845779</v>
      </c>
      <c r="P3325" s="34">
        <v>8.1477572834753897E-4</v>
      </c>
      <c r="Q3325" t="s">
        <v>6</v>
      </c>
      <c r="R3325" t="s">
        <v>6</v>
      </c>
      <c r="S3325" t="s">
        <v>6</v>
      </c>
      <c r="T3325" t="s">
        <v>14787</v>
      </c>
      <c r="U3325" t="s">
        <v>14788</v>
      </c>
      <c r="V3325" t="s">
        <v>14836</v>
      </c>
      <c r="W3325" t="s">
        <v>6</v>
      </c>
      <c r="X3325" t="s">
        <v>6</v>
      </c>
      <c r="Y3325" t="s">
        <v>14837</v>
      </c>
      <c r="Z3325" t="s">
        <v>6</v>
      </c>
      <c r="AA3325" t="s">
        <v>6</v>
      </c>
      <c r="AB3325" t="s">
        <v>14838</v>
      </c>
      <c r="AC3325" t="s">
        <v>14751</v>
      </c>
    </row>
    <row r="3326" spans="1:29" x14ac:dyDescent="0.3">
      <c r="A3326" t="s">
        <v>339</v>
      </c>
      <c r="B3326" s="35">
        <v>298</v>
      </c>
      <c r="C3326" t="s">
        <v>116</v>
      </c>
      <c r="D3326" s="35">
        <v>1972</v>
      </c>
      <c r="E3326" t="s">
        <v>3817</v>
      </c>
      <c r="F3326" s="34" t="s">
        <v>6</v>
      </c>
      <c r="G3326" s="34" t="s">
        <v>6</v>
      </c>
      <c r="H3326" s="34" t="s">
        <v>6</v>
      </c>
      <c r="I3326" s="34">
        <v>10.005542296539634</v>
      </c>
      <c r="J3326" s="34" t="s">
        <v>6</v>
      </c>
      <c r="K3326" s="34" t="s">
        <v>6</v>
      </c>
      <c r="L3326" s="34" t="s">
        <v>6</v>
      </c>
      <c r="M3326" s="34" t="s">
        <v>6</v>
      </c>
      <c r="N3326" s="34" t="s">
        <v>6</v>
      </c>
      <c r="O3326" s="34">
        <v>9.1240408810074243</v>
      </c>
      <c r="P3326" s="34">
        <v>1.40929881482296E-3</v>
      </c>
      <c r="Q3326" t="s">
        <v>6</v>
      </c>
      <c r="R3326" t="s">
        <v>6</v>
      </c>
      <c r="S3326" t="s">
        <v>6</v>
      </c>
      <c r="T3326" t="s">
        <v>14787</v>
      </c>
      <c r="U3326" t="s">
        <v>14788</v>
      </c>
      <c r="V3326" t="s">
        <v>14836</v>
      </c>
      <c r="W3326" t="s">
        <v>6</v>
      </c>
      <c r="X3326" t="s">
        <v>6</v>
      </c>
      <c r="Y3326" t="s">
        <v>14837</v>
      </c>
      <c r="Z3326" t="s">
        <v>6</v>
      </c>
      <c r="AA3326" t="s">
        <v>6</v>
      </c>
      <c r="AB3326" t="s">
        <v>14838</v>
      </c>
      <c r="AC3326" t="s">
        <v>14751</v>
      </c>
    </row>
    <row r="3327" spans="1:29" x14ac:dyDescent="0.3">
      <c r="A3327" t="s">
        <v>339</v>
      </c>
      <c r="B3327" s="35">
        <v>298</v>
      </c>
      <c r="C3327" t="s">
        <v>116</v>
      </c>
      <c r="D3327" s="35">
        <v>1973</v>
      </c>
      <c r="E3327" t="s">
        <v>3818</v>
      </c>
      <c r="F3327" s="34" t="s">
        <v>6</v>
      </c>
      <c r="G3327" s="34" t="s">
        <v>6</v>
      </c>
      <c r="H3327" s="34" t="s">
        <v>6</v>
      </c>
      <c r="I3327" s="34">
        <v>8.184479943819186</v>
      </c>
      <c r="J3327" s="34" t="s">
        <v>6</v>
      </c>
      <c r="K3327" s="34" t="s">
        <v>6</v>
      </c>
      <c r="L3327" s="34" t="s">
        <v>6</v>
      </c>
      <c r="M3327" s="34" t="s">
        <v>6</v>
      </c>
      <c r="N3327" s="34" t="s">
        <v>6</v>
      </c>
      <c r="O3327" s="34">
        <v>7.0042323965616067</v>
      </c>
      <c r="P3327" s="34">
        <v>2.7780346079824499E-3</v>
      </c>
      <c r="Q3327" t="s">
        <v>6</v>
      </c>
      <c r="R3327" t="s">
        <v>6</v>
      </c>
      <c r="S3327" t="s">
        <v>6</v>
      </c>
      <c r="T3327" t="s">
        <v>14787</v>
      </c>
      <c r="U3327" t="s">
        <v>14788</v>
      </c>
      <c r="V3327" t="s">
        <v>14836</v>
      </c>
      <c r="W3327" t="s">
        <v>6</v>
      </c>
      <c r="X3327" t="s">
        <v>6</v>
      </c>
      <c r="Y3327" t="s">
        <v>14837</v>
      </c>
      <c r="Z3327" t="s">
        <v>6</v>
      </c>
      <c r="AA3327" t="s">
        <v>6</v>
      </c>
      <c r="AB3327" t="s">
        <v>14838</v>
      </c>
      <c r="AC3327" t="s">
        <v>14751</v>
      </c>
    </row>
    <row r="3328" spans="1:29" x14ac:dyDescent="0.3">
      <c r="A3328" t="s">
        <v>339</v>
      </c>
      <c r="B3328" s="35">
        <v>298</v>
      </c>
      <c r="C3328" t="s">
        <v>116</v>
      </c>
      <c r="D3328" s="35">
        <v>1974</v>
      </c>
      <c r="E3328" t="s">
        <v>3819</v>
      </c>
      <c r="F3328" s="34" t="s">
        <v>6</v>
      </c>
      <c r="G3328" s="34" t="s">
        <v>6</v>
      </c>
      <c r="H3328" s="34" t="s">
        <v>6</v>
      </c>
      <c r="I3328" s="34">
        <v>8.0579830692649832</v>
      </c>
      <c r="J3328" s="34" t="s">
        <v>6</v>
      </c>
      <c r="K3328" s="34" t="s">
        <v>6</v>
      </c>
      <c r="L3328" s="34" t="s">
        <v>6</v>
      </c>
      <c r="M3328" s="34" t="s">
        <v>6</v>
      </c>
      <c r="N3328" s="34" t="s">
        <v>6</v>
      </c>
      <c r="O3328" s="34">
        <v>7.6119939009016733</v>
      </c>
      <c r="P3328" s="34">
        <v>5.0711286034303702E-3</v>
      </c>
      <c r="Q3328" t="s">
        <v>6</v>
      </c>
      <c r="R3328" t="s">
        <v>6</v>
      </c>
      <c r="S3328" t="s">
        <v>6</v>
      </c>
      <c r="T3328" t="s">
        <v>14787</v>
      </c>
      <c r="U3328" t="s">
        <v>14788</v>
      </c>
      <c r="V3328" t="s">
        <v>14836</v>
      </c>
      <c r="W3328" t="s">
        <v>6</v>
      </c>
      <c r="X3328" t="s">
        <v>6</v>
      </c>
      <c r="Y3328" t="s">
        <v>14837</v>
      </c>
      <c r="Z3328" t="s">
        <v>6</v>
      </c>
      <c r="AA3328" t="s">
        <v>6</v>
      </c>
      <c r="AB3328" t="s">
        <v>14838</v>
      </c>
      <c r="AC3328" t="s">
        <v>14751</v>
      </c>
    </row>
    <row r="3329" spans="1:29" x14ac:dyDescent="0.3">
      <c r="A3329" t="s">
        <v>339</v>
      </c>
      <c r="B3329" s="35">
        <v>298</v>
      </c>
      <c r="C3329" t="s">
        <v>116</v>
      </c>
      <c r="D3329" s="35">
        <v>1975</v>
      </c>
      <c r="E3329" t="s">
        <v>3820</v>
      </c>
      <c r="F3329" s="34" t="s">
        <v>6</v>
      </c>
      <c r="G3329" s="34" t="s">
        <v>6</v>
      </c>
      <c r="H3329" s="34" t="s">
        <v>6</v>
      </c>
      <c r="I3329" s="34">
        <v>17.299177020225546</v>
      </c>
      <c r="J3329" s="34" t="s">
        <v>6</v>
      </c>
      <c r="K3329" s="34" t="s">
        <v>6</v>
      </c>
      <c r="L3329" s="34" t="s">
        <v>6</v>
      </c>
      <c r="M3329" s="34" t="s">
        <v>6</v>
      </c>
      <c r="N3329" s="34" t="s">
        <v>6</v>
      </c>
      <c r="O3329" s="34">
        <v>8.1284273042735986</v>
      </c>
      <c r="P3329" s="34">
        <v>9.7312797468721204E-3</v>
      </c>
      <c r="Q3329" t="s">
        <v>6</v>
      </c>
      <c r="R3329" t="s">
        <v>6</v>
      </c>
      <c r="S3329" t="s">
        <v>6</v>
      </c>
      <c r="T3329" t="s">
        <v>14787</v>
      </c>
      <c r="U3329" t="s">
        <v>14788</v>
      </c>
      <c r="V3329" t="s">
        <v>14836</v>
      </c>
      <c r="W3329" t="s">
        <v>6</v>
      </c>
      <c r="X3329" t="s">
        <v>6</v>
      </c>
      <c r="Y3329" t="s">
        <v>14837</v>
      </c>
      <c r="Z3329" t="s">
        <v>6</v>
      </c>
      <c r="AA3329" t="s">
        <v>6</v>
      </c>
      <c r="AB3329" t="s">
        <v>14838</v>
      </c>
      <c r="AC3329" t="s">
        <v>14751</v>
      </c>
    </row>
    <row r="3330" spans="1:29" x14ac:dyDescent="0.3">
      <c r="A3330" t="s">
        <v>339</v>
      </c>
      <c r="B3330" s="35">
        <v>298</v>
      </c>
      <c r="C3330" t="s">
        <v>116</v>
      </c>
      <c r="D3330" s="35">
        <v>1976</v>
      </c>
      <c r="E3330" t="s">
        <v>3821</v>
      </c>
      <c r="F3330" s="34" t="s">
        <v>6</v>
      </c>
      <c r="G3330" s="34" t="s">
        <v>6</v>
      </c>
      <c r="H3330" s="34" t="s">
        <v>6</v>
      </c>
      <c r="I3330" s="34">
        <v>19.015425887457173</v>
      </c>
      <c r="J3330" s="34" t="s">
        <v>6</v>
      </c>
      <c r="K3330" s="34" t="s">
        <v>6</v>
      </c>
      <c r="L3330" s="34" t="s">
        <v>6</v>
      </c>
      <c r="M3330" s="34" t="s">
        <v>6</v>
      </c>
      <c r="N3330" s="34" t="s">
        <v>6</v>
      </c>
      <c r="O3330" s="34">
        <v>8.6697793623386623</v>
      </c>
      <c r="P3330" s="34">
        <v>1.52368352733219E-2</v>
      </c>
      <c r="Q3330" t="s">
        <v>6</v>
      </c>
      <c r="R3330" t="s">
        <v>6</v>
      </c>
      <c r="S3330" t="s">
        <v>6</v>
      </c>
      <c r="T3330" t="s">
        <v>14787</v>
      </c>
      <c r="U3330" t="s">
        <v>14788</v>
      </c>
      <c r="V3330" t="s">
        <v>14836</v>
      </c>
      <c r="W3330" t="s">
        <v>6</v>
      </c>
      <c r="X3330" t="s">
        <v>6</v>
      </c>
      <c r="Y3330" t="s">
        <v>14837</v>
      </c>
      <c r="Z3330" t="s">
        <v>6</v>
      </c>
      <c r="AA3330" t="s">
        <v>6</v>
      </c>
      <c r="AB3330" t="s">
        <v>14838</v>
      </c>
      <c r="AC3330" t="s">
        <v>14751</v>
      </c>
    </row>
    <row r="3331" spans="1:29" x14ac:dyDescent="0.3">
      <c r="A3331" t="s">
        <v>339</v>
      </c>
      <c r="B3331" s="35">
        <v>298</v>
      </c>
      <c r="C3331" t="s">
        <v>116</v>
      </c>
      <c r="D3331" s="35">
        <v>1977</v>
      </c>
      <c r="E3331" t="s">
        <v>3822</v>
      </c>
      <c r="F3331" s="34" t="s">
        <v>6</v>
      </c>
      <c r="G3331" s="34" t="s">
        <v>6</v>
      </c>
      <c r="H3331" s="34" t="s">
        <v>6</v>
      </c>
      <c r="I3331" s="34">
        <v>22.369544515265318</v>
      </c>
      <c r="J3331" s="34" t="s">
        <v>6</v>
      </c>
      <c r="K3331" s="34" t="s">
        <v>6</v>
      </c>
      <c r="L3331" s="34" t="s">
        <v>6</v>
      </c>
      <c r="M3331" s="34" t="s">
        <v>6</v>
      </c>
      <c r="N3331" s="34" t="s">
        <v>6</v>
      </c>
      <c r="O3331" s="34">
        <v>7.2606629155630165</v>
      </c>
      <c r="P3331" s="34">
        <v>2.3992299604848399E-2</v>
      </c>
      <c r="Q3331" t="s">
        <v>6</v>
      </c>
      <c r="R3331" t="s">
        <v>6</v>
      </c>
      <c r="S3331" t="s">
        <v>6</v>
      </c>
      <c r="T3331" t="s">
        <v>14787</v>
      </c>
      <c r="U3331" t="s">
        <v>14788</v>
      </c>
      <c r="V3331" t="s">
        <v>14836</v>
      </c>
      <c r="W3331" t="s">
        <v>6</v>
      </c>
      <c r="X3331" t="s">
        <v>6</v>
      </c>
      <c r="Y3331" t="s">
        <v>14837</v>
      </c>
      <c r="Z3331" t="s">
        <v>6</v>
      </c>
      <c r="AA3331" t="s">
        <v>6</v>
      </c>
      <c r="AB3331" t="s">
        <v>14838</v>
      </c>
      <c r="AC3331" t="s">
        <v>14751</v>
      </c>
    </row>
    <row r="3332" spans="1:29" x14ac:dyDescent="0.3">
      <c r="A3332" t="s">
        <v>339</v>
      </c>
      <c r="B3332" s="35">
        <v>298</v>
      </c>
      <c r="C3332" t="s">
        <v>116</v>
      </c>
      <c r="D3332" s="35">
        <v>1978</v>
      </c>
      <c r="E3332" t="s">
        <v>3823</v>
      </c>
      <c r="F3332" s="34" t="s">
        <v>6</v>
      </c>
      <c r="G3332" s="34" t="s">
        <v>6</v>
      </c>
      <c r="H3332" s="34" t="s">
        <v>6</v>
      </c>
      <c r="I3332" s="34">
        <v>25.528152719647128</v>
      </c>
      <c r="J3332" s="34" t="s">
        <v>6</v>
      </c>
      <c r="K3332" s="34" t="s">
        <v>6</v>
      </c>
      <c r="L3332" s="34" t="s">
        <v>6</v>
      </c>
      <c r="M3332" s="34" t="s">
        <v>6</v>
      </c>
      <c r="N3332" s="34" t="s">
        <v>6</v>
      </c>
      <c r="O3332" s="34">
        <v>5.641273758665112</v>
      </c>
      <c r="P3332" s="34">
        <v>3.72965413488082E-2</v>
      </c>
      <c r="Q3332" t="s">
        <v>6</v>
      </c>
      <c r="R3332" t="s">
        <v>6</v>
      </c>
      <c r="S3332" t="s">
        <v>6</v>
      </c>
      <c r="T3332" t="s">
        <v>14787</v>
      </c>
      <c r="U3332" t="s">
        <v>14788</v>
      </c>
      <c r="V3332" t="s">
        <v>14836</v>
      </c>
      <c r="W3332" t="s">
        <v>6</v>
      </c>
      <c r="X3332" t="s">
        <v>6</v>
      </c>
      <c r="Y3332" t="s">
        <v>14837</v>
      </c>
      <c r="Z3332" t="s">
        <v>6</v>
      </c>
      <c r="AA3332" t="s">
        <v>6</v>
      </c>
      <c r="AB3332" t="s">
        <v>14838</v>
      </c>
      <c r="AC3332" t="s">
        <v>14751</v>
      </c>
    </row>
    <row r="3333" spans="1:29" x14ac:dyDescent="0.3">
      <c r="A3333" t="s">
        <v>339</v>
      </c>
      <c r="B3333">
        <v>298</v>
      </c>
      <c r="C3333" t="s">
        <v>116</v>
      </c>
      <c r="D3333">
        <v>1979</v>
      </c>
      <c r="E3333" t="s">
        <v>3824</v>
      </c>
      <c r="F3333" s="34" t="s">
        <v>6</v>
      </c>
      <c r="G3333" s="34" t="s">
        <v>6</v>
      </c>
      <c r="H3333" s="34" t="s">
        <v>6</v>
      </c>
      <c r="I3333" s="34">
        <v>30.18616598716563</v>
      </c>
      <c r="J3333" s="34" t="s">
        <v>6</v>
      </c>
      <c r="K3333" s="34" t="s">
        <v>6</v>
      </c>
      <c r="L3333" s="34" t="s">
        <v>6</v>
      </c>
      <c r="M3333" s="34" t="s">
        <v>6</v>
      </c>
      <c r="N3333" s="34" t="s">
        <v>6</v>
      </c>
      <c r="O3333" s="34">
        <v>3.9777590380151882</v>
      </c>
      <c r="P3333" s="34">
        <v>6.9486360877685893E-2</v>
      </c>
      <c r="Q3333" t="s">
        <v>6</v>
      </c>
      <c r="R3333" t="s">
        <v>6</v>
      </c>
      <c r="S3333" t="s">
        <v>6</v>
      </c>
      <c r="T3333" t="s">
        <v>14787</v>
      </c>
      <c r="U3333" t="s">
        <v>14788</v>
      </c>
      <c r="V3333" t="s">
        <v>14836</v>
      </c>
      <c r="W3333" t="s">
        <v>6</v>
      </c>
      <c r="X3333" t="s">
        <v>6</v>
      </c>
      <c r="Y3333" t="s">
        <v>14837</v>
      </c>
      <c r="Z3333" t="s">
        <v>6</v>
      </c>
      <c r="AA3333" t="s">
        <v>6</v>
      </c>
      <c r="AB3333" t="s">
        <v>14838</v>
      </c>
      <c r="AC3333" t="s">
        <v>14751</v>
      </c>
    </row>
    <row r="3334" spans="1:29" x14ac:dyDescent="0.3">
      <c r="A3334" t="s">
        <v>339</v>
      </c>
      <c r="B3334" s="35">
        <v>298</v>
      </c>
      <c r="C3334" t="s">
        <v>116</v>
      </c>
      <c r="D3334" s="35">
        <v>1980</v>
      </c>
      <c r="E3334" t="s">
        <v>3825</v>
      </c>
      <c r="F3334" s="34" t="s">
        <v>6</v>
      </c>
      <c r="G3334" s="34" t="s">
        <v>6</v>
      </c>
      <c r="H3334" s="34" t="s">
        <v>6</v>
      </c>
      <c r="I3334" s="34">
        <v>33.924026626859359</v>
      </c>
      <c r="J3334" s="34" t="s">
        <v>6</v>
      </c>
      <c r="K3334" s="34" t="s">
        <v>6</v>
      </c>
      <c r="L3334" s="34" t="s">
        <v>6</v>
      </c>
      <c r="M3334" s="34" t="s">
        <v>6</v>
      </c>
      <c r="N3334" s="34" t="s">
        <v>6</v>
      </c>
      <c r="O3334" s="34">
        <v>4.5908285102887314</v>
      </c>
      <c r="P3334" s="34">
        <v>0.111178189047166</v>
      </c>
      <c r="Q3334" t="s">
        <v>6</v>
      </c>
      <c r="R3334" t="s">
        <v>6</v>
      </c>
      <c r="S3334" t="s">
        <v>6</v>
      </c>
      <c r="T3334" t="s">
        <v>14787</v>
      </c>
      <c r="U3334" t="s">
        <v>14788</v>
      </c>
      <c r="V3334" t="s">
        <v>14836</v>
      </c>
      <c r="W3334" t="s">
        <v>6</v>
      </c>
      <c r="X3334" t="s">
        <v>6</v>
      </c>
      <c r="Y3334" t="s">
        <v>14837</v>
      </c>
      <c r="Z3334" t="s">
        <v>6</v>
      </c>
      <c r="AA3334" t="s">
        <v>6</v>
      </c>
      <c r="AB3334" t="s">
        <v>14838</v>
      </c>
      <c r="AC3334" t="s">
        <v>14751</v>
      </c>
    </row>
    <row r="3335" spans="1:29" x14ac:dyDescent="0.3">
      <c r="A3335" t="s">
        <v>339</v>
      </c>
      <c r="B3335" s="35">
        <v>298</v>
      </c>
      <c r="C3335" t="s">
        <v>116</v>
      </c>
      <c r="D3335" s="35">
        <v>1981</v>
      </c>
      <c r="E3335" t="s">
        <v>3826</v>
      </c>
      <c r="F3335" s="34" t="s">
        <v>6</v>
      </c>
      <c r="G3335" s="34" t="s">
        <v>6</v>
      </c>
      <c r="H3335" s="34" t="s">
        <v>6</v>
      </c>
      <c r="I3335" s="34">
        <v>35.90333661263908</v>
      </c>
      <c r="J3335" s="34" t="s">
        <v>6</v>
      </c>
      <c r="K3335" s="34" t="s">
        <v>6</v>
      </c>
      <c r="L3335" s="34" t="s">
        <v>6</v>
      </c>
      <c r="M3335" s="34" t="s">
        <v>6</v>
      </c>
      <c r="N3335" s="34" t="s">
        <v>6</v>
      </c>
      <c r="O3335" s="34">
        <v>4.3195330019179901</v>
      </c>
      <c r="P3335" s="34">
        <v>0.14753909733228601</v>
      </c>
      <c r="Q3335" t="s">
        <v>6</v>
      </c>
      <c r="R3335" t="s">
        <v>6</v>
      </c>
      <c r="S3335" t="s">
        <v>6</v>
      </c>
      <c r="T3335" t="s">
        <v>14787</v>
      </c>
      <c r="U3335" t="s">
        <v>14788</v>
      </c>
      <c r="V3335" t="s">
        <v>14836</v>
      </c>
      <c r="W3335" t="s">
        <v>6</v>
      </c>
      <c r="X3335" t="s">
        <v>6</v>
      </c>
      <c r="Y3335" t="s">
        <v>14837</v>
      </c>
      <c r="Z3335" t="s">
        <v>6</v>
      </c>
      <c r="AA3335" t="s">
        <v>6</v>
      </c>
      <c r="AB3335" t="s">
        <v>14838</v>
      </c>
      <c r="AC3335" t="s">
        <v>14751</v>
      </c>
    </row>
    <row r="3336" spans="1:29" x14ac:dyDescent="0.3">
      <c r="A3336" t="s">
        <v>339</v>
      </c>
      <c r="B3336" s="35">
        <v>298</v>
      </c>
      <c r="C3336" t="s">
        <v>116</v>
      </c>
      <c r="D3336" s="35">
        <v>1982</v>
      </c>
      <c r="E3336" t="s">
        <v>3827</v>
      </c>
      <c r="F3336" s="34" t="s">
        <v>6</v>
      </c>
      <c r="G3336" s="34" t="s">
        <v>6</v>
      </c>
      <c r="H3336" s="34" t="s">
        <v>6</v>
      </c>
      <c r="I3336" s="34">
        <v>62.988673554193269</v>
      </c>
      <c r="J3336" s="34" t="s">
        <v>6</v>
      </c>
      <c r="K3336" s="34" t="s">
        <v>6</v>
      </c>
      <c r="L3336" s="34" t="s">
        <v>6</v>
      </c>
      <c r="M3336" s="34" t="s">
        <v>6</v>
      </c>
      <c r="N3336" s="34" t="s">
        <v>6</v>
      </c>
      <c r="O3336" s="34">
        <v>13.475981875172454</v>
      </c>
      <c r="P3336" s="34">
        <v>0.15506105746919899</v>
      </c>
      <c r="Q3336" t="s">
        <v>6</v>
      </c>
      <c r="R3336" t="s">
        <v>6</v>
      </c>
      <c r="S3336" t="s">
        <v>6</v>
      </c>
      <c r="T3336" t="s">
        <v>14787</v>
      </c>
      <c r="U3336" t="s">
        <v>14788</v>
      </c>
      <c r="V3336" t="s">
        <v>14836</v>
      </c>
      <c r="W3336" t="s">
        <v>6</v>
      </c>
      <c r="X3336" t="s">
        <v>6</v>
      </c>
      <c r="Y3336" t="s">
        <v>14837</v>
      </c>
      <c r="Z3336" t="s">
        <v>6</v>
      </c>
      <c r="AA3336" t="s">
        <v>6</v>
      </c>
      <c r="AB3336" t="s">
        <v>14838</v>
      </c>
      <c r="AC3336" t="s">
        <v>14751</v>
      </c>
    </row>
    <row r="3337" spans="1:29" x14ac:dyDescent="0.3">
      <c r="A3337" t="s">
        <v>339</v>
      </c>
      <c r="B3337" s="35">
        <v>298</v>
      </c>
      <c r="C3337" t="s">
        <v>116</v>
      </c>
      <c r="D3337" s="35">
        <v>1983</v>
      </c>
      <c r="E3337" t="s">
        <v>3828</v>
      </c>
      <c r="F3337" s="34" t="s">
        <v>6</v>
      </c>
      <c r="G3337" s="34" t="s">
        <v>6</v>
      </c>
      <c r="H3337" s="34" t="s">
        <v>6</v>
      </c>
      <c r="I3337" s="34">
        <v>43.621276066859295</v>
      </c>
      <c r="J3337" s="34" t="s">
        <v>6</v>
      </c>
      <c r="K3337" s="34" t="s">
        <v>6</v>
      </c>
      <c r="L3337" s="34" t="s">
        <v>6</v>
      </c>
      <c r="M3337" s="34" t="s">
        <v>6</v>
      </c>
      <c r="N3337" s="34" t="s">
        <v>6</v>
      </c>
      <c r="O3337" s="34">
        <v>21.163599102720134</v>
      </c>
      <c r="P3337" s="34">
        <v>0.211353464894593</v>
      </c>
      <c r="Q3337" t="s">
        <v>6</v>
      </c>
      <c r="R3337" t="s">
        <v>6</v>
      </c>
      <c r="S3337" t="s">
        <v>6</v>
      </c>
      <c r="T3337" t="s">
        <v>14787</v>
      </c>
      <c r="U3337" t="s">
        <v>14788</v>
      </c>
      <c r="V3337" t="s">
        <v>14836</v>
      </c>
      <c r="W3337" t="s">
        <v>6</v>
      </c>
      <c r="X3337" t="s">
        <v>6</v>
      </c>
      <c r="Y3337" t="s">
        <v>14837</v>
      </c>
      <c r="Z3337" t="s">
        <v>6</v>
      </c>
      <c r="AA3337" t="s">
        <v>6</v>
      </c>
      <c r="AB3337" t="s">
        <v>14838</v>
      </c>
      <c r="AC3337" t="s">
        <v>14751</v>
      </c>
    </row>
    <row r="3338" spans="1:29" x14ac:dyDescent="0.3">
      <c r="A3338" t="s">
        <v>339</v>
      </c>
      <c r="B3338" s="35">
        <v>298</v>
      </c>
      <c r="C3338" t="s">
        <v>116</v>
      </c>
      <c r="D3338" s="35">
        <v>1984</v>
      </c>
      <c r="E3338" t="s">
        <v>3829</v>
      </c>
      <c r="F3338" s="34" t="s">
        <v>6</v>
      </c>
      <c r="G3338" s="34" t="s">
        <v>6</v>
      </c>
      <c r="H3338" s="34" t="s">
        <v>6</v>
      </c>
      <c r="I3338" s="34">
        <v>38.014039782316857</v>
      </c>
      <c r="J3338" s="34" t="s">
        <v>6</v>
      </c>
      <c r="K3338" s="34" t="s">
        <v>6</v>
      </c>
      <c r="L3338" s="34" t="s">
        <v>6</v>
      </c>
      <c r="M3338" s="34" t="s">
        <v>6</v>
      </c>
      <c r="N3338" s="34" t="s">
        <v>6</v>
      </c>
      <c r="O3338" s="34">
        <v>39.459128462093588</v>
      </c>
      <c r="P3338" s="34">
        <v>0.32654801315184301</v>
      </c>
      <c r="Q3338" t="s">
        <v>6</v>
      </c>
      <c r="R3338" t="s">
        <v>6</v>
      </c>
      <c r="S3338" t="s">
        <v>6</v>
      </c>
      <c r="T3338" t="s">
        <v>14787</v>
      </c>
      <c r="U3338" t="s">
        <v>14788</v>
      </c>
      <c r="V3338" t="s">
        <v>14836</v>
      </c>
      <c r="W3338" t="s">
        <v>6</v>
      </c>
      <c r="X3338" t="s">
        <v>6</v>
      </c>
      <c r="Y3338" t="s">
        <v>14837</v>
      </c>
      <c r="Z3338" t="s">
        <v>6</v>
      </c>
      <c r="AA3338" t="s">
        <v>6</v>
      </c>
      <c r="AB3338" t="s">
        <v>14838</v>
      </c>
      <c r="AC3338" t="s">
        <v>14751</v>
      </c>
    </row>
    <row r="3339" spans="1:29" x14ac:dyDescent="0.3">
      <c r="A3339" t="s">
        <v>339</v>
      </c>
      <c r="B3339" s="35">
        <v>298</v>
      </c>
      <c r="C3339" t="s">
        <v>116</v>
      </c>
      <c r="D3339" s="35">
        <v>1985</v>
      </c>
      <c r="E3339" t="s">
        <v>3830</v>
      </c>
      <c r="F3339" s="34" t="s">
        <v>6</v>
      </c>
      <c r="G3339" s="34" t="s">
        <v>6</v>
      </c>
      <c r="H3339" s="34" t="s">
        <v>6</v>
      </c>
      <c r="I3339" s="34">
        <v>41.320503031743343</v>
      </c>
      <c r="J3339" s="34" t="s">
        <v>6</v>
      </c>
      <c r="K3339" s="34" t="s">
        <v>6</v>
      </c>
      <c r="L3339" s="34" t="s">
        <v>6</v>
      </c>
      <c r="M3339" s="34" t="s">
        <v>6</v>
      </c>
      <c r="N3339" s="34" t="s">
        <v>6</v>
      </c>
      <c r="O3339" s="34">
        <v>29.033450752867846</v>
      </c>
      <c r="P3339" s="34">
        <v>0.57669686399044795</v>
      </c>
      <c r="Q3339" t="s">
        <v>6</v>
      </c>
      <c r="R3339" t="s">
        <v>6</v>
      </c>
      <c r="S3339" t="s">
        <v>6</v>
      </c>
      <c r="T3339" t="s">
        <v>14787</v>
      </c>
      <c r="U3339" t="s">
        <v>14788</v>
      </c>
      <c r="V3339" t="s">
        <v>14836</v>
      </c>
      <c r="W3339" t="s">
        <v>6</v>
      </c>
      <c r="X3339" t="s">
        <v>6</v>
      </c>
      <c r="Y3339" t="s">
        <v>14837</v>
      </c>
      <c r="Z3339" t="s">
        <v>6</v>
      </c>
      <c r="AA3339" t="s">
        <v>6</v>
      </c>
      <c r="AB3339" t="s">
        <v>14838</v>
      </c>
      <c r="AC3339" t="s">
        <v>14751</v>
      </c>
    </row>
    <row r="3340" spans="1:29" x14ac:dyDescent="0.3">
      <c r="A3340" t="s">
        <v>339</v>
      </c>
      <c r="B3340" s="35">
        <v>298</v>
      </c>
      <c r="C3340" t="s">
        <v>116</v>
      </c>
      <c r="D3340" s="35">
        <v>1986</v>
      </c>
      <c r="E3340" t="s">
        <v>3831</v>
      </c>
      <c r="F3340" s="34" t="s">
        <v>6</v>
      </c>
      <c r="G3340" s="34" t="s">
        <v>6</v>
      </c>
      <c r="H3340" s="34" t="s">
        <v>6</v>
      </c>
      <c r="I3340" s="34">
        <v>36.801243879092446</v>
      </c>
      <c r="J3340" s="34" t="s">
        <v>6</v>
      </c>
      <c r="K3340" s="34" t="s">
        <v>6</v>
      </c>
      <c r="L3340" s="34" t="s">
        <v>6</v>
      </c>
      <c r="M3340" s="34" t="s">
        <v>6</v>
      </c>
      <c r="N3340" s="34" t="s">
        <v>6</v>
      </c>
      <c r="O3340" s="34">
        <v>34.604236538064079</v>
      </c>
      <c r="P3340" s="34">
        <v>1.0728715242471001</v>
      </c>
      <c r="Q3340" t="s">
        <v>6</v>
      </c>
      <c r="R3340" t="s">
        <v>6</v>
      </c>
      <c r="S3340" t="s">
        <v>6</v>
      </c>
      <c r="T3340" t="s">
        <v>14787</v>
      </c>
      <c r="U3340" t="s">
        <v>14788</v>
      </c>
      <c r="V3340" t="s">
        <v>14836</v>
      </c>
      <c r="W3340" t="s">
        <v>6</v>
      </c>
      <c r="X3340" t="s">
        <v>6</v>
      </c>
      <c r="Y3340" t="s">
        <v>14837</v>
      </c>
      <c r="Z3340" t="s">
        <v>6</v>
      </c>
      <c r="AA3340" t="s">
        <v>6</v>
      </c>
      <c r="AB3340" t="s">
        <v>14838</v>
      </c>
      <c r="AC3340" t="s">
        <v>14751</v>
      </c>
    </row>
    <row r="3341" spans="1:29" x14ac:dyDescent="0.3">
      <c r="A3341" t="s">
        <v>339</v>
      </c>
      <c r="B3341" s="35">
        <v>298</v>
      </c>
      <c r="C3341" t="s">
        <v>116</v>
      </c>
      <c r="D3341" s="35">
        <v>1987</v>
      </c>
      <c r="E3341" t="s">
        <v>3832</v>
      </c>
      <c r="F3341" s="34" t="s">
        <v>6</v>
      </c>
      <c r="G3341" s="34" t="s">
        <v>6</v>
      </c>
      <c r="H3341" s="34" t="s">
        <v>6</v>
      </c>
      <c r="I3341" s="34">
        <v>29.572579044834825</v>
      </c>
      <c r="J3341" s="34" t="s">
        <v>6</v>
      </c>
      <c r="K3341" s="34" t="s">
        <v>6</v>
      </c>
      <c r="L3341" s="34" t="s">
        <v>6</v>
      </c>
      <c r="M3341" s="34" t="s">
        <v>6</v>
      </c>
      <c r="N3341" s="34" t="s">
        <v>6</v>
      </c>
      <c r="O3341" s="34">
        <v>37.329777464601143</v>
      </c>
      <c r="P3341" s="34">
        <v>2.0018522765334801</v>
      </c>
      <c r="Q3341" t="s">
        <v>6</v>
      </c>
      <c r="R3341" t="s">
        <v>6</v>
      </c>
      <c r="S3341" t="s">
        <v>6</v>
      </c>
      <c r="T3341" t="s">
        <v>14787</v>
      </c>
      <c r="U3341" t="s">
        <v>14788</v>
      </c>
      <c r="V3341" t="s">
        <v>14836</v>
      </c>
      <c r="W3341" t="s">
        <v>6</v>
      </c>
      <c r="X3341" t="s">
        <v>6</v>
      </c>
      <c r="Y3341" t="s">
        <v>14837</v>
      </c>
      <c r="Z3341" t="s">
        <v>6</v>
      </c>
      <c r="AA3341" t="s">
        <v>6</v>
      </c>
      <c r="AB3341" t="s">
        <v>14838</v>
      </c>
      <c r="AC3341" t="s">
        <v>14751</v>
      </c>
    </row>
    <row r="3342" spans="1:29" x14ac:dyDescent="0.3">
      <c r="A3342" t="s">
        <v>339</v>
      </c>
      <c r="B3342" s="35">
        <v>298</v>
      </c>
      <c r="C3342" t="s">
        <v>116</v>
      </c>
      <c r="D3342" s="35">
        <v>1988</v>
      </c>
      <c r="E3342" t="s">
        <v>3833</v>
      </c>
      <c r="F3342" s="34" t="s">
        <v>6</v>
      </c>
      <c r="G3342" s="34" t="s">
        <v>6</v>
      </c>
      <c r="H3342" s="34" t="s">
        <v>6</v>
      </c>
      <c r="I3342" s="34">
        <v>34.926387350626889</v>
      </c>
      <c r="J3342" s="34" t="s">
        <v>6</v>
      </c>
      <c r="K3342" s="34" t="s">
        <v>6</v>
      </c>
      <c r="L3342" s="34" t="s">
        <v>6</v>
      </c>
      <c r="M3342" s="34" t="s">
        <v>6</v>
      </c>
      <c r="N3342" s="34" t="s">
        <v>6</v>
      </c>
      <c r="O3342" s="34">
        <v>34.832424341965456</v>
      </c>
      <c r="P3342" s="34">
        <v>3.2838627273551899</v>
      </c>
      <c r="Q3342" t="s">
        <v>6</v>
      </c>
      <c r="R3342" t="s">
        <v>6</v>
      </c>
      <c r="S3342" t="s">
        <v>6</v>
      </c>
      <c r="T3342" t="s">
        <v>14787</v>
      </c>
      <c r="U3342" t="s">
        <v>14788</v>
      </c>
      <c r="V3342" t="s">
        <v>14836</v>
      </c>
      <c r="W3342" t="s">
        <v>6</v>
      </c>
      <c r="X3342" t="s">
        <v>6</v>
      </c>
      <c r="Y3342" t="s">
        <v>14837</v>
      </c>
      <c r="Z3342" t="s">
        <v>6</v>
      </c>
      <c r="AA3342" t="s">
        <v>6</v>
      </c>
      <c r="AB3342" t="s">
        <v>14838</v>
      </c>
      <c r="AC3342" t="s">
        <v>14751</v>
      </c>
    </row>
    <row r="3343" spans="1:29" x14ac:dyDescent="0.3">
      <c r="A3343" t="s">
        <v>339</v>
      </c>
      <c r="B3343" s="35">
        <v>298</v>
      </c>
      <c r="C3343" t="s">
        <v>116</v>
      </c>
      <c r="D3343" s="35">
        <v>1989</v>
      </c>
      <c r="E3343" t="s">
        <v>3834</v>
      </c>
      <c r="F3343" s="34" t="s">
        <v>6</v>
      </c>
      <c r="G3343" s="34" t="s">
        <v>6</v>
      </c>
      <c r="H3343" s="34" t="s">
        <v>6</v>
      </c>
      <c r="I3343" s="34">
        <v>35.63295600146354</v>
      </c>
      <c r="J3343" s="34" t="s">
        <v>6</v>
      </c>
      <c r="K3343" s="34" t="s">
        <v>6</v>
      </c>
      <c r="L3343" s="34" t="s">
        <v>6</v>
      </c>
      <c r="M3343" s="34" t="s">
        <v>6</v>
      </c>
      <c r="N3343" s="34" t="s">
        <v>6</v>
      </c>
      <c r="O3343" s="34" t="s">
        <v>6</v>
      </c>
      <c r="P3343" s="34">
        <v>5.8306793892428903</v>
      </c>
      <c r="Q3343" t="s">
        <v>6</v>
      </c>
      <c r="R3343" t="s">
        <v>6</v>
      </c>
      <c r="S3343" t="s">
        <v>6</v>
      </c>
      <c r="T3343" t="s">
        <v>14787</v>
      </c>
      <c r="U3343" t="s">
        <v>14788</v>
      </c>
      <c r="V3343" t="s">
        <v>14836</v>
      </c>
      <c r="W3343" t="s">
        <v>6</v>
      </c>
      <c r="X3343" t="s">
        <v>6</v>
      </c>
      <c r="Y3343" t="s">
        <v>14837</v>
      </c>
      <c r="Z3343" t="s">
        <v>6</v>
      </c>
      <c r="AA3343" t="s">
        <v>6</v>
      </c>
      <c r="AB3343" t="s">
        <v>14838</v>
      </c>
      <c r="AC3343" t="s">
        <v>14751</v>
      </c>
    </row>
    <row r="3344" spans="1:29" x14ac:dyDescent="0.3">
      <c r="A3344" t="s">
        <v>339</v>
      </c>
      <c r="B3344" s="35">
        <v>298</v>
      </c>
      <c r="C3344" t="s">
        <v>116</v>
      </c>
      <c r="D3344" s="35">
        <v>1990</v>
      </c>
      <c r="E3344" t="s">
        <v>3835</v>
      </c>
      <c r="F3344" s="34" t="s">
        <v>6</v>
      </c>
      <c r="G3344" s="34" t="s">
        <v>6</v>
      </c>
      <c r="H3344" s="34" t="s">
        <v>6</v>
      </c>
      <c r="I3344" s="34">
        <v>28.38382376654895</v>
      </c>
      <c r="J3344" s="34" t="s">
        <v>6</v>
      </c>
      <c r="K3344" s="34" t="s">
        <v>6</v>
      </c>
      <c r="L3344" s="34" t="s">
        <v>6</v>
      </c>
      <c r="M3344" s="34" t="s">
        <v>6</v>
      </c>
      <c r="N3344" s="34" t="s">
        <v>6</v>
      </c>
      <c r="O3344" s="34">
        <v>26.188629573627423</v>
      </c>
      <c r="P3344" s="34">
        <v>13.102653331831901</v>
      </c>
      <c r="Q3344" t="s">
        <v>6</v>
      </c>
      <c r="R3344" t="s">
        <v>6</v>
      </c>
      <c r="S3344" t="s">
        <v>6</v>
      </c>
      <c r="T3344" t="s">
        <v>14787</v>
      </c>
      <c r="U3344" t="s">
        <v>14788</v>
      </c>
      <c r="V3344" t="s">
        <v>14836</v>
      </c>
      <c r="W3344" t="s">
        <v>6</v>
      </c>
      <c r="X3344" t="s">
        <v>6</v>
      </c>
      <c r="Y3344" t="s">
        <v>14837</v>
      </c>
      <c r="Z3344" t="s">
        <v>6</v>
      </c>
      <c r="AA3344" t="s">
        <v>6</v>
      </c>
      <c r="AB3344" t="s">
        <v>14838</v>
      </c>
      <c r="AC3344" t="s">
        <v>14751</v>
      </c>
    </row>
    <row r="3345" spans="1:29" x14ac:dyDescent="0.3">
      <c r="A3345" t="s">
        <v>339</v>
      </c>
      <c r="B3345" s="35">
        <v>298</v>
      </c>
      <c r="C3345" t="s">
        <v>116</v>
      </c>
      <c r="D3345" s="35">
        <v>1991</v>
      </c>
      <c r="E3345" t="s">
        <v>3836</v>
      </c>
      <c r="F3345" s="34" t="s">
        <v>6</v>
      </c>
      <c r="G3345" s="34" t="s">
        <v>6</v>
      </c>
      <c r="H3345" s="34" t="s">
        <v>6</v>
      </c>
      <c r="I3345" s="34">
        <v>22.846755943898305</v>
      </c>
      <c r="J3345" s="34" t="s">
        <v>6</v>
      </c>
      <c r="K3345" s="34" t="s">
        <v>6</v>
      </c>
      <c r="L3345" s="34" t="s">
        <v>6</v>
      </c>
      <c r="M3345" s="34" t="s">
        <v>6</v>
      </c>
      <c r="N3345" s="34" t="s">
        <v>6</v>
      </c>
      <c r="O3345" s="34">
        <v>20.397729442065895</v>
      </c>
      <c r="P3345" s="34">
        <v>27.242300980319001</v>
      </c>
      <c r="Q3345" t="s">
        <v>6</v>
      </c>
      <c r="R3345" t="s">
        <v>6</v>
      </c>
      <c r="S3345" t="s">
        <v>6</v>
      </c>
      <c r="T3345" t="s">
        <v>14787</v>
      </c>
      <c r="U3345" t="s">
        <v>14788</v>
      </c>
      <c r="V3345" t="s">
        <v>14836</v>
      </c>
      <c r="W3345" t="s">
        <v>6</v>
      </c>
      <c r="X3345" t="s">
        <v>6</v>
      </c>
      <c r="Y3345" t="s">
        <v>14837</v>
      </c>
      <c r="Z3345" t="s">
        <v>6</v>
      </c>
      <c r="AA3345" t="s">
        <v>6</v>
      </c>
      <c r="AB3345" t="s">
        <v>14838</v>
      </c>
      <c r="AC3345" t="s">
        <v>14751</v>
      </c>
    </row>
    <row r="3346" spans="1:29" x14ac:dyDescent="0.3">
      <c r="A3346" t="s">
        <v>339</v>
      </c>
      <c r="B3346" s="35">
        <v>298</v>
      </c>
      <c r="C3346" t="s">
        <v>116</v>
      </c>
      <c r="D3346" s="35">
        <v>1992</v>
      </c>
      <c r="E3346" t="s">
        <v>3837</v>
      </c>
      <c r="F3346" s="34" t="s">
        <v>6</v>
      </c>
      <c r="G3346" s="34" t="s">
        <v>6</v>
      </c>
      <c r="H3346" s="34" t="s">
        <v>6</v>
      </c>
      <c r="I3346" s="34">
        <v>22.962463722372245</v>
      </c>
      <c r="J3346" s="34" t="s">
        <v>6</v>
      </c>
      <c r="K3346" s="34" t="s">
        <v>6</v>
      </c>
      <c r="L3346" s="34" t="s">
        <v>6</v>
      </c>
      <c r="M3346" s="34" t="s">
        <v>6</v>
      </c>
      <c r="N3346" s="34" t="s">
        <v>6</v>
      </c>
      <c r="O3346" s="34">
        <v>22.228857934900887</v>
      </c>
      <c r="P3346" s="34">
        <v>46.9342118747592</v>
      </c>
      <c r="Q3346" t="s">
        <v>6</v>
      </c>
      <c r="R3346" t="s">
        <v>6</v>
      </c>
      <c r="S3346" t="s">
        <v>6</v>
      </c>
      <c r="T3346" t="s">
        <v>14787</v>
      </c>
      <c r="U3346" t="s">
        <v>14788</v>
      </c>
      <c r="V3346" t="s">
        <v>14836</v>
      </c>
      <c r="W3346" t="s">
        <v>6</v>
      </c>
      <c r="X3346" t="s">
        <v>6</v>
      </c>
      <c r="Y3346" t="s">
        <v>14837</v>
      </c>
      <c r="Z3346" t="s">
        <v>6</v>
      </c>
      <c r="AA3346" t="s">
        <v>6</v>
      </c>
      <c r="AB3346" t="s">
        <v>14838</v>
      </c>
      <c r="AC3346" t="s">
        <v>14751</v>
      </c>
    </row>
    <row r="3347" spans="1:29" x14ac:dyDescent="0.3">
      <c r="A3347" t="s">
        <v>339</v>
      </c>
      <c r="B3347" s="35">
        <v>298</v>
      </c>
      <c r="C3347" t="s">
        <v>116</v>
      </c>
      <c r="D3347" s="35">
        <v>1993</v>
      </c>
      <c r="E3347" t="s">
        <v>3838</v>
      </c>
      <c r="F3347" s="34" t="s">
        <v>6</v>
      </c>
      <c r="G3347" s="34" t="s">
        <v>6</v>
      </c>
      <c r="H3347" s="34" t="s">
        <v>6</v>
      </c>
      <c r="I3347" s="34">
        <v>22.466783061010968</v>
      </c>
      <c r="J3347" s="34" t="s">
        <v>6</v>
      </c>
      <c r="K3347" s="34" t="s">
        <v>6</v>
      </c>
      <c r="L3347" s="34" t="s">
        <v>6</v>
      </c>
      <c r="M3347" s="34" t="s">
        <v>6</v>
      </c>
      <c r="N3347" s="34" t="s">
        <v>6</v>
      </c>
      <c r="O3347" s="34">
        <v>19.977766844083547</v>
      </c>
      <c r="P3347" s="34">
        <v>71.237286981122693</v>
      </c>
      <c r="Q3347" t="s">
        <v>6</v>
      </c>
      <c r="R3347" t="s">
        <v>6</v>
      </c>
      <c r="S3347" t="s">
        <v>6</v>
      </c>
      <c r="T3347" t="s">
        <v>14787</v>
      </c>
      <c r="U3347" t="s">
        <v>14788</v>
      </c>
      <c r="V3347" t="s">
        <v>14836</v>
      </c>
      <c r="W3347" t="s">
        <v>6</v>
      </c>
      <c r="X3347" t="s">
        <v>6</v>
      </c>
      <c r="Y3347" t="s">
        <v>14837</v>
      </c>
      <c r="Z3347" t="s">
        <v>6</v>
      </c>
      <c r="AA3347" t="s">
        <v>6</v>
      </c>
      <c r="AB3347" t="s">
        <v>14838</v>
      </c>
      <c r="AC3347" t="s">
        <v>14751</v>
      </c>
    </row>
    <row r="3348" spans="1:29" x14ac:dyDescent="0.3">
      <c r="A3348" t="s">
        <v>339</v>
      </c>
      <c r="B3348" s="35">
        <v>298</v>
      </c>
      <c r="C3348" t="s">
        <v>116</v>
      </c>
      <c r="D3348" s="35">
        <v>1994</v>
      </c>
      <c r="E3348" t="s">
        <v>3839</v>
      </c>
      <c r="F3348" s="34" t="s">
        <v>6</v>
      </c>
      <c r="G3348" s="34" t="s">
        <v>6</v>
      </c>
      <c r="H3348" s="34" t="s">
        <v>6</v>
      </c>
      <c r="I3348" s="34">
        <v>21.636067214541093</v>
      </c>
      <c r="J3348" s="34" t="s">
        <v>6</v>
      </c>
      <c r="K3348" s="34" t="s">
        <v>6</v>
      </c>
      <c r="L3348" s="34" t="s">
        <v>6</v>
      </c>
      <c r="M3348" s="34" t="s">
        <v>6</v>
      </c>
      <c r="N3348" s="34" t="s">
        <v>6</v>
      </c>
      <c r="O3348" s="34">
        <v>19.317550147426662</v>
      </c>
      <c r="P3348" s="34">
        <v>106.19707884579501</v>
      </c>
      <c r="Q3348" t="s">
        <v>6</v>
      </c>
      <c r="R3348" t="s">
        <v>6</v>
      </c>
      <c r="S3348" t="s">
        <v>6</v>
      </c>
      <c r="T3348" t="s">
        <v>14787</v>
      </c>
      <c r="U3348" t="s">
        <v>14788</v>
      </c>
      <c r="V3348" t="s">
        <v>14836</v>
      </c>
      <c r="W3348" t="s">
        <v>6</v>
      </c>
      <c r="X3348" t="s">
        <v>6</v>
      </c>
      <c r="Y3348" t="s">
        <v>14837</v>
      </c>
      <c r="Z3348" t="s">
        <v>6</v>
      </c>
      <c r="AA3348" t="s">
        <v>6</v>
      </c>
      <c r="AB3348" t="s">
        <v>14838</v>
      </c>
      <c r="AC3348" t="s">
        <v>14751</v>
      </c>
    </row>
    <row r="3349" spans="1:29" x14ac:dyDescent="0.3">
      <c r="A3349" t="s">
        <v>339</v>
      </c>
      <c r="B3349" s="35">
        <v>298</v>
      </c>
      <c r="C3349" t="s">
        <v>116</v>
      </c>
      <c r="D3349" s="35">
        <v>1995</v>
      </c>
      <c r="E3349" t="s">
        <v>3840</v>
      </c>
      <c r="F3349" s="34" t="s">
        <v>6</v>
      </c>
      <c r="G3349" s="34" t="s">
        <v>6</v>
      </c>
      <c r="H3349" s="34" t="s">
        <v>6</v>
      </c>
      <c r="I3349" s="34">
        <v>24.015539607142998</v>
      </c>
      <c r="J3349" s="34" t="s">
        <v>6</v>
      </c>
      <c r="K3349" s="34" t="s">
        <v>6</v>
      </c>
      <c r="L3349" s="34" t="s">
        <v>6</v>
      </c>
      <c r="M3349" s="34" t="s">
        <v>6</v>
      </c>
      <c r="N3349" s="34" t="s">
        <v>6</v>
      </c>
      <c r="O3349" s="34">
        <v>18.495693795743261</v>
      </c>
      <c r="P3349" s="34">
        <v>147.62085594309201</v>
      </c>
      <c r="Q3349" t="s">
        <v>6</v>
      </c>
      <c r="R3349" t="s">
        <v>6</v>
      </c>
      <c r="S3349" t="s">
        <v>6</v>
      </c>
      <c r="T3349" t="s">
        <v>14787</v>
      </c>
      <c r="U3349" t="s">
        <v>14788</v>
      </c>
      <c r="V3349" t="s">
        <v>14836</v>
      </c>
      <c r="W3349" t="s">
        <v>6</v>
      </c>
      <c r="X3349" t="s">
        <v>6</v>
      </c>
      <c r="Y3349" t="s">
        <v>14837</v>
      </c>
      <c r="Z3349" t="s">
        <v>6</v>
      </c>
      <c r="AA3349" t="s">
        <v>6</v>
      </c>
      <c r="AB3349" t="s">
        <v>14838</v>
      </c>
      <c r="AC3349" t="s">
        <v>14751</v>
      </c>
    </row>
    <row r="3350" spans="1:29" x14ac:dyDescent="0.3">
      <c r="A3350" t="s">
        <v>339</v>
      </c>
      <c r="B3350" s="35">
        <v>298</v>
      </c>
      <c r="C3350" t="s">
        <v>116</v>
      </c>
      <c r="D3350" s="35">
        <v>1996</v>
      </c>
      <c r="E3350" t="s">
        <v>3841</v>
      </c>
      <c r="F3350" s="34" t="s">
        <v>6</v>
      </c>
      <c r="G3350" s="34" t="s">
        <v>6</v>
      </c>
      <c r="H3350" s="34" t="s">
        <v>6</v>
      </c>
      <c r="I3350" s="34">
        <v>24.333541701482748</v>
      </c>
      <c r="J3350" s="34" t="s">
        <v>6</v>
      </c>
      <c r="K3350" s="34" t="s">
        <v>6</v>
      </c>
      <c r="L3350" s="34" t="s">
        <v>6</v>
      </c>
      <c r="M3350" s="34" t="s">
        <v>6</v>
      </c>
      <c r="N3350" s="34" t="s">
        <v>6</v>
      </c>
      <c r="O3350" s="34">
        <v>18.250821501421832</v>
      </c>
      <c r="P3350" s="34">
        <v>197.050292305098</v>
      </c>
      <c r="Q3350" t="s">
        <v>6</v>
      </c>
      <c r="R3350" t="s">
        <v>6</v>
      </c>
      <c r="S3350" t="s">
        <v>6</v>
      </c>
      <c r="T3350" t="s">
        <v>14787</v>
      </c>
      <c r="U3350" t="s">
        <v>14788</v>
      </c>
      <c r="V3350" t="s">
        <v>14836</v>
      </c>
      <c r="W3350" t="s">
        <v>6</v>
      </c>
      <c r="X3350" t="s">
        <v>6</v>
      </c>
      <c r="Y3350" t="s">
        <v>14837</v>
      </c>
      <c r="Z3350" t="s">
        <v>6</v>
      </c>
      <c r="AA3350" t="s">
        <v>6</v>
      </c>
      <c r="AB3350" t="s">
        <v>14838</v>
      </c>
      <c r="AC3350" t="s">
        <v>14751</v>
      </c>
    </row>
    <row r="3351" spans="1:29" x14ac:dyDescent="0.3">
      <c r="A3351" t="s">
        <v>339</v>
      </c>
      <c r="B3351" s="35">
        <v>298</v>
      </c>
      <c r="C3351" t="s">
        <v>116</v>
      </c>
      <c r="D3351" s="35">
        <v>1997</v>
      </c>
      <c r="E3351" t="s">
        <v>3842</v>
      </c>
      <c r="F3351" s="34" t="s">
        <v>6</v>
      </c>
      <c r="G3351" s="34" t="s">
        <v>6</v>
      </c>
      <c r="H3351" s="34" t="s">
        <v>6</v>
      </c>
      <c r="I3351" s="34">
        <v>26.547880880642701</v>
      </c>
      <c r="J3351" s="34" t="s">
        <v>6</v>
      </c>
      <c r="K3351" s="34" t="s">
        <v>6</v>
      </c>
      <c r="L3351" s="34" t="s">
        <v>6</v>
      </c>
      <c r="M3351" s="34" t="s">
        <v>6</v>
      </c>
      <c r="N3351" s="34" t="s">
        <v>6</v>
      </c>
      <c r="O3351" s="34">
        <v>18.753910546978137</v>
      </c>
      <c r="P3351" s="34">
        <v>246.90723495224</v>
      </c>
      <c r="Q3351" t="s">
        <v>6</v>
      </c>
      <c r="R3351" t="s">
        <v>6</v>
      </c>
      <c r="S3351" t="s">
        <v>6</v>
      </c>
      <c r="T3351" t="s">
        <v>14787</v>
      </c>
      <c r="U3351" t="s">
        <v>14788</v>
      </c>
      <c r="V3351" t="s">
        <v>14836</v>
      </c>
      <c r="W3351" t="s">
        <v>6</v>
      </c>
      <c r="X3351" t="s">
        <v>6</v>
      </c>
      <c r="Y3351" t="s">
        <v>14837</v>
      </c>
      <c r="Z3351" t="s">
        <v>6</v>
      </c>
      <c r="AA3351" t="s">
        <v>6</v>
      </c>
      <c r="AB3351" t="s">
        <v>14838</v>
      </c>
      <c r="AC3351" t="s">
        <v>14751</v>
      </c>
    </row>
    <row r="3352" spans="1:29" x14ac:dyDescent="0.3">
      <c r="A3352" t="s">
        <v>339</v>
      </c>
      <c r="B3352" s="35">
        <v>298</v>
      </c>
      <c r="C3352" t="s">
        <v>116</v>
      </c>
      <c r="D3352" s="35">
        <v>1998</v>
      </c>
      <c r="E3352" t="s">
        <v>3843</v>
      </c>
      <c r="F3352" s="34" t="s">
        <v>6</v>
      </c>
      <c r="G3352" s="34" t="s">
        <v>6</v>
      </c>
      <c r="H3352" s="34" t="s">
        <v>6</v>
      </c>
      <c r="I3352" s="34">
        <v>41.137099391576037</v>
      </c>
      <c r="J3352" s="34" t="s">
        <v>6</v>
      </c>
      <c r="K3352" s="34" t="s">
        <v>6</v>
      </c>
      <c r="L3352" s="34" t="s">
        <v>6</v>
      </c>
      <c r="M3352" s="34" t="s">
        <v>6</v>
      </c>
      <c r="N3352" s="34" t="s">
        <v>6</v>
      </c>
      <c r="O3352" s="34">
        <v>19.379750310086454</v>
      </c>
      <c r="P3352" s="34">
        <v>290.023190269623</v>
      </c>
      <c r="Q3352" t="s">
        <v>6</v>
      </c>
      <c r="R3352" t="s">
        <v>6</v>
      </c>
      <c r="S3352" t="s">
        <v>6</v>
      </c>
      <c r="T3352" t="s">
        <v>14787</v>
      </c>
      <c r="U3352" t="s">
        <v>14788</v>
      </c>
      <c r="V3352" t="s">
        <v>14836</v>
      </c>
      <c r="W3352" t="s">
        <v>6</v>
      </c>
      <c r="X3352" t="s">
        <v>6</v>
      </c>
      <c r="Y3352" t="s">
        <v>14837</v>
      </c>
      <c r="Z3352" t="s">
        <v>6</v>
      </c>
      <c r="AA3352" t="s">
        <v>6</v>
      </c>
      <c r="AB3352" t="s">
        <v>14838</v>
      </c>
      <c r="AC3352" t="s">
        <v>14751</v>
      </c>
    </row>
    <row r="3353" spans="1:29" x14ac:dyDescent="0.3">
      <c r="A3353" t="s">
        <v>339</v>
      </c>
      <c r="B3353" s="35">
        <v>298</v>
      </c>
      <c r="C3353" t="s">
        <v>116</v>
      </c>
      <c r="D3353" s="35">
        <v>1999</v>
      </c>
      <c r="E3353" t="s">
        <v>3844</v>
      </c>
      <c r="F3353" s="34" t="s">
        <v>6</v>
      </c>
      <c r="G3353" s="34" t="s">
        <v>6</v>
      </c>
      <c r="H3353" s="34" t="s">
        <v>6</v>
      </c>
      <c r="I3353" s="34">
        <v>43.332652490587726</v>
      </c>
      <c r="J3353" s="34" t="s">
        <v>6</v>
      </c>
      <c r="K3353" s="34" t="s">
        <v>6</v>
      </c>
      <c r="L3353" s="34" t="s">
        <v>6</v>
      </c>
      <c r="M3353" s="34" t="s">
        <v>6</v>
      </c>
      <c r="N3353" s="34" t="s">
        <v>6</v>
      </c>
      <c r="O3353" s="34">
        <v>21.637913862847078</v>
      </c>
      <c r="P3353" s="34">
        <v>296.702400688149</v>
      </c>
      <c r="Q3353" t="s">
        <v>6</v>
      </c>
      <c r="R3353" t="s">
        <v>6</v>
      </c>
      <c r="S3353" t="s">
        <v>6</v>
      </c>
      <c r="T3353" t="s">
        <v>14787</v>
      </c>
      <c r="U3353" t="s">
        <v>14788</v>
      </c>
      <c r="V3353" t="s">
        <v>14836</v>
      </c>
      <c r="W3353" t="s">
        <v>6</v>
      </c>
      <c r="X3353" t="s">
        <v>6</v>
      </c>
      <c r="Y3353" t="s">
        <v>14837</v>
      </c>
      <c r="Z3353" t="s">
        <v>6</v>
      </c>
      <c r="AA3353" t="s">
        <v>6</v>
      </c>
      <c r="AB3353" t="s">
        <v>14838</v>
      </c>
      <c r="AC3353" t="s">
        <v>14751</v>
      </c>
    </row>
    <row r="3354" spans="1:29" x14ac:dyDescent="0.3">
      <c r="A3354" t="s">
        <v>339</v>
      </c>
      <c r="B3354" s="35">
        <v>298</v>
      </c>
      <c r="C3354" t="s">
        <v>116</v>
      </c>
      <c r="D3354" s="35">
        <v>2000</v>
      </c>
      <c r="E3354" t="s">
        <v>3845</v>
      </c>
      <c r="F3354" s="34" t="s">
        <v>6</v>
      </c>
      <c r="G3354" s="34" t="s">
        <v>6</v>
      </c>
      <c r="H3354" s="34" t="s">
        <v>6</v>
      </c>
      <c r="I3354" s="34">
        <v>49.002238756693998</v>
      </c>
      <c r="J3354" s="34" t="s">
        <v>6</v>
      </c>
      <c r="K3354" s="34" t="s">
        <v>6</v>
      </c>
      <c r="L3354" s="34" t="s">
        <v>6</v>
      </c>
      <c r="M3354" s="34" t="s">
        <v>6</v>
      </c>
      <c r="N3354" s="34" t="s">
        <v>6</v>
      </c>
      <c r="O3354" s="34">
        <v>27.063433805006721</v>
      </c>
      <c r="P3354" s="34">
        <v>301.274797349523</v>
      </c>
      <c r="Q3354" t="s">
        <v>6</v>
      </c>
      <c r="R3354" t="s">
        <v>6</v>
      </c>
      <c r="S3354" t="s">
        <v>6</v>
      </c>
      <c r="T3354" t="s">
        <v>14787</v>
      </c>
      <c r="U3354" t="s">
        <v>14788</v>
      </c>
      <c r="V3354" t="s">
        <v>14836</v>
      </c>
      <c r="W3354" t="s">
        <v>6</v>
      </c>
      <c r="X3354" t="s">
        <v>6</v>
      </c>
      <c r="Y3354" t="s">
        <v>14837</v>
      </c>
      <c r="Z3354" t="s">
        <v>6</v>
      </c>
      <c r="AA3354" t="s">
        <v>6</v>
      </c>
      <c r="AB3354" t="s">
        <v>14838</v>
      </c>
      <c r="AC3354" t="s">
        <v>14751</v>
      </c>
    </row>
    <row r="3355" spans="1:29" x14ac:dyDescent="0.3">
      <c r="A3355" t="s">
        <v>339</v>
      </c>
      <c r="B3355" s="35">
        <v>298</v>
      </c>
      <c r="C3355" t="s">
        <v>116</v>
      </c>
      <c r="D3355" s="35">
        <v>2001</v>
      </c>
      <c r="E3355" t="s">
        <v>3846</v>
      </c>
      <c r="F3355" s="34" t="s">
        <v>6</v>
      </c>
      <c r="G3355" s="34" t="s">
        <v>6</v>
      </c>
      <c r="H3355" s="34" t="s">
        <v>6</v>
      </c>
      <c r="I3355" s="34">
        <v>53.232062615531241</v>
      </c>
      <c r="J3355" s="34" t="s">
        <v>6</v>
      </c>
      <c r="K3355" s="34" t="s">
        <v>6</v>
      </c>
      <c r="L3355" s="34">
        <v>39.409992395248914</v>
      </c>
      <c r="M3355" s="34" t="s">
        <v>6</v>
      </c>
      <c r="N3355" s="34" t="s">
        <v>6</v>
      </c>
      <c r="O3355" s="34">
        <v>35.517350392512704</v>
      </c>
      <c r="P3355" s="34">
        <v>303.67579747848902</v>
      </c>
      <c r="Q3355" t="s">
        <v>6</v>
      </c>
      <c r="R3355" t="s">
        <v>6</v>
      </c>
      <c r="S3355" t="s">
        <v>6</v>
      </c>
      <c r="T3355" t="s">
        <v>14787</v>
      </c>
      <c r="U3355" t="s">
        <v>14788</v>
      </c>
      <c r="V3355" t="s">
        <v>14836</v>
      </c>
      <c r="W3355" t="s">
        <v>6</v>
      </c>
      <c r="X3355" t="s">
        <v>6</v>
      </c>
      <c r="Y3355" t="s">
        <v>14837</v>
      </c>
      <c r="Z3355" t="s">
        <v>6</v>
      </c>
      <c r="AA3355" t="s">
        <v>6</v>
      </c>
      <c r="AB3355" t="s">
        <v>14838</v>
      </c>
      <c r="AC3355" t="s">
        <v>14751</v>
      </c>
    </row>
    <row r="3356" spans="1:29" x14ac:dyDescent="0.3">
      <c r="A3356" t="s">
        <v>339</v>
      </c>
      <c r="B3356" s="35">
        <v>298</v>
      </c>
      <c r="C3356" t="s">
        <v>116</v>
      </c>
      <c r="D3356" s="35">
        <v>2002</v>
      </c>
      <c r="E3356" t="s">
        <v>3847</v>
      </c>
      <c r="F3356" s="34" t="s">
        <v>6</v>
      </c>
      <c r="G3356" s="34" t="s">
        <v>6</v>
      </c>
      <c r="H3356" s="34" t="s">
        <v>6</v>
      </c>
      <c r="I3356" s="34">
        <v>71.063068126285515</v>
      </c>
      <c r="J3356" s="34" t="s">
        <v>6</v>
      </c>
      <c r="K3356" s="34" t="s">
        <v>6</v>
      </c>
      <c r="L3356" s="34">
        <v>90.096758649949251</v>
      </c>
      <c r="M3356" s="34" t="s">
        <v>6</v>
      </c>
      <c r="N3356" s="34" t="s">
        <v>6</v>
      </c>
      <c r="O3356" s="34">
        <v>83.978711960277323</v>
      </c>
      <c r="P3356" s="34">
        <v>315.54581019075999</v>
      </c>
      <c r="Q3356" t="s">
        <v>6</v>
      </c>
      <c r="R3356" t="s">
        <v>6</v>
      </c>
      <c r="S3356" t="s">
        <v>6</v>
      </c>
      <c r="T3356" t="s">
        <v>14787</v>
      </c>
      <c r="U3356" t="s">
        <v>14788</v>
      </c>
      <c r="V3356" t="s">
        <v>14836</v>
      </c>
      <c r="W3356" t="s">
        <v>6</v>
      </c>
      <c r="X3356" t="s">
        <v>6</v>
      </c>
      <c r="Y3356" t="s">
        <v>14837</v>
      </c>
      <c r="Z3356" t="s">
        <v>6</v>
      </c>
      <c r="AA3356" t="s">
        <v>6</v>
      </c>
      <c r="AB3356" t="s">
        <v>14838</v>
      </c>
      <c r="AC3356" t="s">
        <v>14751</v>
      </c>
    </row>
    <row r="3357" spans="1:29" x14ac:dyDescent="0.3">
      <c r="A3357" t="s">
        <v>339</v>
      </c>
      <c r="B3357" s="35">
        <v>298</v>
      </c>
      <c r="C3357" t="s">
        <v>116</v>
      </c>
      <c r="D3357" s="35">
        <v>2003</v>
      </c>
      <c r="E3357" t="s">
        <v>3848</v>
      </c>
      <c r="F3357" s="34" t="s">
        <v>6</v>
      </c>
      <c r="G3357" s="34" t="s">
        <v>6</v>
      </c>
      <c r="H3357" s="34" t="s">
        <v>6</v>
      </c>
      <c r="I3357" s="34">
        <v>45.270418922534411</v>
      </c>
      <c r="J3357" s="34" t="s">
        <v>6</v>
      </c>
      <c r="K3357" s="34" t="s">
        <v>6</v>
      </c>
      <c r="L3357" s="34">
        <v>91.915362582473961</v>
      </c>
      <c r="M3357" s="34" t="s">
        <v>6</v>
      </c>
      <c r="N3357" s="34" t="s">
        <v>6</v>
      </c>
      <c r="O3357" s="34">
        <v>86.200139588864545</v>
      </c>
      <c r="P3357" s="34">
        <v>370.70361603766298</v>
      </c>
      <c r="Q3357" t="s">
        <v>6</v>
      </c>
      <c r="R3357" t="s">
        <v>6</v>
      </c>
      <c r="S3357" t="s">
        <v>6</v>
      </c>
      <c r="T3357" t="s">
        <v>14787</v>
      </c>
      <c r="U3357" t="s">
        <v>14788</v>
      </c>
      <c r="V3357" t="s">
        <v>14836</v>
      </c>
      <c r="W3357" t="s">
        <v>6</v>
      </c>
      <c r="X3357" t="s">
        <v>6</v>
      </c>
      <c r="Y3357" t="s">
        <v>14837</v>
      </c>
      <c r="Z3357" t="s">
        <v>6</v>
      </c>
      <c r="AA3357" t="s">
        <v>6</v>
      </c>
      <c r="AB3357" t="s">
        <v>14838</v>
      </c>
      <c r="AC3357" t="s">
        <v>14751</v>
      </c>
    </row>
    <row r="3358" spans="1:29" x14ac:dyDescent="0.3">
      <c r="A3358" t="s">
        <v>339</v>
      </c>
      <c r="B3358" s="35">
        <v>298</v>
      </c>
      <c r="C3358" t="s">
        <v>116</v>
      </c>
      <c r="D3358" s="35">
        <v>2004</v>
      </c>
      <c r="E3358" t="s">
        <v>3849</v>
      </c>
      <c r="F3358" s="34" t="s">
        <v>6</v>
      </c>
      <c r="G3358" s="34" t="s">
        <v>6</v>
      </c>
      <c r="H3358" s="34" t="s">
        <v>6</v>
      </c>
      <c r="I3358" s="34">
        <v>27.75266796756949</v>
      </c>
      <c r="J3358" s="34" t="s">
        <v>6</v>
      </c>
      <c r="K3358" s="34" t="s">
        <v>6</v>
      </c>
      <c r="L3358" s="34">
        <v>73.675739640215156</v>
      </c>
      <c r="M3358" s="34" t="s">
        <v>6</v>
      </c>
      <c r="N3358" s="34" t="s">
        <v>6</v>
      </c>
      <c r="O3358" s="34">
        <v>69.444007467115441</v>
      </c>
      <c r="P3358" s="34">
        <v>428.58857630280301</v>
      </c>
      <c r="Q3358" t="s">
        <v>6</v>
      </c>
      <c r="R3358" t="s">
        <v>6</v>
      </c>
      <c r="S3358" t="s">
        <v>6</v>
      </c>
      <c r="T3358" t="s">
        <v>14787</v>
      </c>
      <c r="U3358" t="s">
        <v>14788</v>
      </c>
      <c r="V3358" t="s">
        <v>14836</v>
      </c>
      <c r="W3358" t="s">
        <v>6</v>
      </c>
      <c r="X3358" t="s">
        <v>6</v>
      </c>
      <c r="Y3358" t="s">
        <v>14837</v>
      </c>
      <c r="Z3358" t="s">
        <v>6</v>
      </c>
      <c r="AA3358" t="s">
        <v>6</v>
      </c>
      <c r="AB3358" t="s">
        <v>14838</v>
      </c>
      <c r="AC3358" t="s">
        <v>14751</v>
      </c>
    </row>
    <row r="3359" spans="1:29" x14ac:dyDescent="0.3">
      <c r="A3359" t="s">
        <v>339</v>
      </c>
      <c r="B3359" s="35">
        <v>298</v>
      </c>
      <c r="C3359" t="s">
        <v>116</v>
      </c>
      <c r="D3359" s="35">
        <v>2005</v>
      </c>
      <c r="E3359" t="s">
        <v>3850</v>
      </c>
      <c r="F3359" s="34" t="s">
        <v>6</v>
      </c>
      <c r="G3359" s="34" t="s">
        <v>6</v>
      </c>
      <c r="H3359" s="34" t="s">
        <v>6</v>
      </c>
      <c r="I3359" s="34">
        <v>23.854853556810816</v>
      </c>
      <c r="J3359" s="34" t="s">
        <v>6</v>
      </c>
      <c r="K3359" s="34" t="s">
        <v>6</v>
      </c>
      <c r="L3359" s="34">
        <v>66.172753615916619</v>
      </c>
      <c r="M3359" s="34" t="s">
        <v>6</v>
      </c>
      <c r="N3359" s="34" t="s">
        <v>6</v>
      </c>
      <c r="O3359" s="34">
        <v>62.445103886095247</v>
      </c>
      <c r="P3359" s="34">
        <v>463.68385350083003</v>
      </c>
      <c r="Q3359" t="s">
        <v>6</v>
      </c>
      <c r="R3359" t="s">
        <v>6</v>
      </c>
      <c r="S3359" t="s">
        <v>6</v>
      </c>
      <c r="T3359" t="s">
        <v>14787</v>
      </c>
      <c r="U3359" t="s">
        <v>14788</v>
      </c>
      <c r="V3359" t="s">
        <v>14836</v>
      </c>
      <c r="W3359" t="s">
        <v>6</v>
      </c>
      <c r="X3359" t="s">
        <v>6</v>
      </c>
      <c r="Y3359" t="s">
        <v>14837</v>
      </c>
      <c r="Z3359" t="s">
        <v>6</v>
      </c>
      <c r="AA3359" t="s">
        <v>6</v>
      </c>
      <c r="AB3359" t="s">
        <v>14838</v>
      </c>
      <c r="AC3359" t="s">
        <v>14751</v>
      </c>
    </row>
    <row r="3360" spans="1:29" x14ac:dyDescent="0.3">
      <c r="A3360" t="s">
        <v>339</v>
      </c>
      <c r="B3360" s="35">
        <v>298</v>
      </c>
      <c r="C3360" t="s">
        <v>116</v>
      </c>
      <c r="D3360" s="35">
        <v>2006</v>
      </c>
      <c r="E3360" t="s">
        <v>3851</v>
      </c>
      <c r="F3360" s="34" t="s">
        <v>6</v>
      </c>
      <c r="G3360" s="34" t="s">
        <v>6</v>
      </c>
      <c r="H3360" s="34" t="s">
        <v>6</v>
      </c>
      <c r="I3360" s="34">
        <v>23.115562690852105</v>
      </c>
      <c r="J3360" s="34" t="s">
        <v>6</v>
      </c>
      <c r="K3360" s="34" t="s">
        <v>6</v>
      </c>
      <c r="L3360" s="34">
        <v>61.055304610627047</v>
      </c>
      <c r="M3360" s="34" t="s">
        <v>6</v>
      </c>
      <c r="N3360" s="34" t="s">
        <v>6</v>
      </c>
      <c r="O3360" s="34">
        <v>57.094604491265031</v>
      </c>
      <c r="P3360" s="34">
        <v>514.22393642635302</v>
      </c>
      <c r="Q3360" t="s">
        <v>6</v>
      </c>
      <c r="R3360" t="s">
        <v>6</v>
      </c>
      <c r="S3360" t="s">
        <v>6</v>
      </c>
      <c r="T3360" t="s">
        <v>14787</v>
      </c>
      <c r="U3360" t="s">
        <v>14788</v>
      </c>
      <c r="V3360" t="s">
        <v>14836</v>
      </c>
      <c r="W3360" t="s">
        <v>6</v>
      </c>
      <c r="X3360" t="s">
        <v>6</v>
      </c>
      <c r="Y3360" t="s">
        <v>14837</v>
      </c>
      <c r="Z3360" t="s">
        <v>6</v>
      </c>
      <c r="AA3360" t="s">
        <v>6</v>
      </c>
      <c r="AB3360" t="s">
        <v>14838</v>
      </c>
      <c r="AC3360" t="s">
        <v>14751</v>
      </c>
    </row>
    <row r="3361" spans="1:29" x14ac:dyDescent="0.3">
      <c r="A3361" t="s">
        <v>339</v>
      </c>
      <c r="B3361" s="35">
        <v>298</v>
      </c>
      <c r="C3361" t="s">
        <v>116</v>
      </c>
      <c r="D3361" s="35">
        <v>2007</v>
      </c>
      <c r="E3361" t="s">
        <v>3852</v>
      </c>
      <c r="F3361" s="34" t="s">
        <v>6</v>
      </c>
      <c r="G3361" s="34" t="s">
        <v>6</v>
      </c>
      <c r="H3361" s="34" t="s">
        <v>6</v>
      </c>
      <c r="I3361" s="34">
        <v>24.490607773759866</v>
      </c>
      <c r="J3361" s="34" t="s">
        <v>6</v>
      </c>
      <c r="K3361" s="34" t="s">
        <v>6</v>
      </c>
      <c r="L3361" s="34">
        <v>52.811043599219353</v>
      </c>
      <c r="M3361" s="34" t="s">
        <v>6</v>
      </c>
      <c r="N3361" s="34" t="s">
        <v>6</v>
      </c>
      <c r="O3361" s="34">
        <v>48.612335015338893</v>
      </c>
      <c r="P3361" s="34">
        <v>599.45670494392505</v>
      </c>
      <c r="Q3361" t="s">
        <v>6</v>
      </c>
      <c r="R3361" t="s">
        <v>6</v>
      </c>
      <c r="S3361" t="s">
        <v>6</v>
      </c>
      <c r="T3361" t="s">
        <v>14787</v>
      </c>
      <c r="U3361" t="s">
        <v>14788</v>
      </c>
      <c r="V3361" t="s">
        <v>14836</v>
      </c>
      <c r="W3361" t="s">
        <v>6</v>
      </c>
      <c r="X3361" t="s">
        <v>6</v>
      </c>
      <c r="Y3361" t="s">
        <v>14837</v>
      </c>
      <c r="Z3361" t="s">
        <v>6</v>
      </c>
      <c r="AA3361" t="s">
        <v>6</v>
      </c>
      <c r="AB3361" t="s">
        <v>14838</v>
      </c>
      <c r="AC3361" t="s">
        <v>14751</v>
      </c>
    </row>
    <row r="3362" spans="1:29" x14ac:dyDescent="0.3">
      <c r="A3362" t="s">
        <v>339</v>
      </c>
      <c r="B3362" s="35">
        <v>298</v>
      </c>
      <c r="C3362" t="s">
        <v>116</v>
      </c>
      <c r="D3362" s="35">
        <v>2008</v>
      </c>
      <c r="E3362" t="s">
        <v>3853</v>
      </c>
      <c r="F3362" s="34" t="s">
        <v>6</v>
      </c>
      <c r="G3362" s="34" t="s">
        <v>6</v>
      </c>
      <c r="H3362" s="34" t="s">
        <v>6</v>
      </c>
      <c r="I3362" s="34">
        <v>27.547122128268732</v>
      </c>
      <c r="J3362" s="34" t="s">
        <v>6</v>
      </c>
      <c r="K3362" s="34" t="s">
        <v>6</v>
      </c>
      <c r="L3362" s="34">
        <v>46.213967198036904</v>
      </c>
      <c r="M3362" s="34" t="s">
        <v>6</v>
      </c>
      <c r="N3362" s="34" t="s">
        <v>6</v>
      </c>
      <c r="O3362" s="34">
        <v>47.912671470892128</v>
      </c>
      <c r="P3362" s="34">
        <v>694.02376756617502</v>
      </c>
      <c r="Q3362" t="s">
        <v>6</v>
      </c>
      <c r="R3362" t="s">
        <v>6</v>
      </c>
      <c r="S3362" t="s">
        <v>6</v>
      </c>
      <c r="T3362" t="s">
        <v>14787</v>
      </c>
      <c r="U3362" t="s">
        <v>14788</v>
      </c>
      <c r="V3362" t="s">
        <v>14836</v>
      </c>
      <c r="W3362" t="s">
        <v>6</v>
      </c>
      <c r="X3362" t="s">
        <v>6</v>
      </c>
      <c r="Y3362" t="s">
        <v>14837</v>
      </c>
      <c r="Z3362" t="s">
        <v>6</v>
      </c>
      <c r="AA3362" t="s">
        <v>6</v>
      </c>
      <c r="AB3362" t="s">
        <v>14838</v>
      </c>
      <c r="AC3362" t="s">
        <v>14751</v>
      </c>
    </row>
    <row r="3363" spans="1:29" x14ac:dyDescent="0.3">
      <c r="A3363" t="s">
        <v>339</v>
      </c>
      <c r="B3363" s="35">
        <v>298</v>
      </c>
      <c r="C3363" t="s">
        <v>116</v>
      </c>
      <c r="D3363" s="35">
        <v>2009</v>
      </c>
      <c r="E3363" t="s">
        <v>3854</v>
      </c>
      <c r="F3363" s="34" t="s">
        <v>6</v>
      </c>
      <c r="G3363" s="34" t="s">
        <v>6</v>
      </c>
      <c r="H3363" s="34" t="s">
        <v>6</v>
      </c>
      <c r="I3363" s="34">
        <v>21.329122879534701</v>
      </c>
      <c r="J3363" s="34" t="s">
        <v>6</v>
      </c>
      <c r="K3363" s="34" t="s">
        <v>6</v>
      </c>
      <c r="L3363" s="34">
        <v>46.176081965272921</v>
      </c>
      <c r="M3363" s="34" t="s">
        <v>6</v>
      </c>
      <c r="N3363" s="34" t="s">
        <v>6</v>
      </c>
      <c r="O3363" s="34">
        <v>41.398861812333351</v>
      </c>
      <c r="P3363" s="34">
        <v>779.52612691670697</v>
      </c>
      <c r="Q3363" t="s">
        <v>6</v>
      </c>
      <c r="R3363" t="s">
        <v>6</v>
      </c>
      <c r="S3363" t="s">
        <v>6</v>
      </c>
      <c r="T3363" t="s">
        <v>14787</v>
      </c>
      <c r="U3363" t="s">
        <v>14788</v>
      </c>
      <c r="V3363" t="s">
        <v>14836</v>
      </c>
      <c r="W3363" t="s">
        <v>6</v>
      </c>
      <c r="X3363" t="s">
        <v>6</v>
      </c>
      <c r="Y3363" t="s">
        <v>14837</v>
      </c>
      <c r="Z3363" t="s">
        <v>6</v>
      </c>
      <c r="AA3363" t="s">
        <v>6</v>
      </c>
      <c r="AB3363" t="s">
        <v>14838</v>
      </c>
      <c r="AC3363" t="s">
        <v>14751</v>
      </c>
    </row>
    <row r="3364" spans="1:29" x14ac:dyDescent="0.3">
      <c r="A3364" t="s">
        <v>339</v>
      </c>
      <c r="B3364" s="35">
        <v>298</v>
      </c>
      <c r="C3364" t="s">
        <v>116</v>
      </c>
      <c r="D3364" s="35">
        <v>2010</v>
      </c>
      <c r="E3364" t="s">
        <v>3855</v>
      </c>
      <c r="F3364" s="34" t="s">
        <v>6</v>
      </c>
      <c r="G3364" s="34" t="s">
        <v>6</v>
      </c>
      <c r="H3364" s="34" t="s">
        <v>6</v>
      </c>
      <c r="I3364" s="34">
        <v>25.738757488805366</v>
      </c>
      <c r="J3364" s="34" t="s">
        <v>6</v>
      </c>
      <c r="K3364" s="34" t="s">
        <v>6</v>
      </c>
      <c r="L3364" s="34">
        <v>40.852771677143508</v>
      </c>
      <c r="M3364" s="34" t="s">
        <v>6</v>
      </c>
      <c r="N3364" s="34" t="s">
        <v>6</v>
      </c>
      <c r="O3364" s="34">
        <v>36.811285828138843</v>
      </c>
      <c r="P3364" s="34">
        <v>881.59221270713704</v>
      </c>
      <c r="Q3364" t="s">
        <v>6</v>
      </c>
      <c r="R3364" t="s">
        <v>6</v>
      </c>
      <c r="S3364" t="s">
        <v>6</v>
      </c>
      <c r="T3364" t="s">
        <v>14787</v>
      </c>
      <c r="U3364" t="s">
        <v>14788</v>
      </c>
      <c r="V3364" t="s">
        <v>14836</v>
      </c>
      <c r="W3364" t="s">
        <v>6</v>
      </c>
      <c r="X3364" t="s">
        <v>6</v>
      </c>
      <c r="Y3364" t="s">
        <v>14837</v>
      </c>
      <c r="Z3364" t="s">
        <v>6</v>
      </c>
      <c r="AA3364" t="s">
        <v>6</v>
      </c>
      <c r="AB3364" t="s">
        <v>14838</v>
      </c>
      <c r="AC3364" t="s">
        <v>14751</v>
      </c>
    </row>
    <row r="3365" spans="1:29" x14ac:dyDescent="0.3">
      <c r="A3365" t="s">
        <v>339</v>
      </c>
      <c r="B3365" s="35">
        <v>298</v>
      </c>
      <c r="C3365" t="s">
        <v>116</v>
      </c>
      <c r="D3365" s="35">
        <v>2011</v>
      </c>
      <c r="E3365" t="s">
        <v>3856</v>
      </c>
      <c r="F3365" s="34" t="s">
        <v>6</v>
      </c>
      <c r="G3365" s="34" t="s">
        <v>6</v>
      </c>
      <c r="H3365" s="34" t="s">
        <v>6</v>
      </c>
      <c r="I3365" s="34">
        <v>22.403688412020625</v>
      </c>
      <c r="J3365" s="34" t="s">
        <v>6</v>
      </c>
      <c r="K3365" s="34" t="s">
        <v>6</v>
      </c>
      <c r="L3365" s="34">
        <v>41.258548232347678</v>
      </c>
      <c r="M3365" s="34" t="s">
        <v>6</v>
      </c>
      <c r="N3365" s="34" t="s">
        <v>6</v>
      </c>
      <c r="O3365" s="34">
        <v>36.589399800884799</v>
      </c>
      <c r="P3365" s="34">
        <v>1010.62998325393</v>
      </c>
      <c r="Q3365" t="s">
        <v>6</v>
      </c>
      <c r="R3365" t="s">
        <v>6</v>
      </c>
      <c r="S3365" t="s">
        <v>6</v>
      </c>
      <c r="T3365" t="s">
        <v>14787</v>
      </c>
      <c r="U3365" t="s">
        <v>14788</v>
      </c>
      <c r="V3365" t="s">
        <v>14836</v>
      </c>
      <c r="W3365" t="s">
        <v>6</v>
      </c>
      <c r="X3365" t="s">
        <v>6</v>
      </c>
      <c r="Y3365" t="s">
        <v>14837</v>
      </c>
      <c r="Z3365" t="s">
        <v>6</v>
      </c>
      <c r="AA3365" t="s">
        <v>6</v>
      </c>
      <c r="AB3365" t="s">
        <v>14838</v>
      </c>
      <c r="AC3365" t="s">
        <v>14751</v>
      </c>
    </row>
    <row r="3366" spans="1:29" x14ac:dyDescent="0.3">
      <c r="A3366" t="s">
        <v>339</v>
      </c>
      <c r="B3366" s="35">
        <v>298</v>
      </c>
      <c r="C3366" t="s">
        <v>116</v>
      </c>
      <c r="D3366" s="35">
        <v>2012</v>
      </c>
      <c r="E3366" t="s">
        <v>3857</v>
      </c>
      <c r="F3366" s="34" t="s">
        <v>6</v>
      </c>
      <c r="G3366" s="34" t="s">
        <v>6</v>
      </c>
      <c r="H3366" s="34" t="s">
        <v>6</v>
      </c>
      <c r="I3366" s="34">
        <v>23.515978437791752</v>
      </c>
      <c r="J3366" s="34" t="s">
        <v>6</v>
      </c>
      <c r="K3366" s="34" t="s">
        <v>6</v>
      </c>
      <c r="L3366" s="34">
        <v>49.811788596919669</v>
      </c>
      <c r="M3366" s="34" t="s">
        <v>6</v>
      </c>
      <c r="N3366" s="34" t="s">
        <v>6</v>
      </c>
      <c r="O3366" s="34">
        <v>35.521346703708346</v>
      </c>
      <c r="P3366" s="34">
        <v>1135.93306175052</v>
      </c>
      <c r="Q3366" t="s">
        <v>6</v>
      </c>
      <c r="R3366" t="s">
        <v>6</v>
      </c>
      <c r="S3366" t="s">
        <v>6</v>
      </c>
      <c r="T3366" t="s">
        <v>14787</v>
      </c>
      <c r="U3366" t="s">
        <v>14788</v>
      </c>
      <c r="V3366" t="s">
        <v>14836</v>
      </c>
      <c r="W3366" t="s">
        <v>6</v>
      </c>
      <c r="X3366" t="s">
        <v>6</v>
      </c>
      <c r="Y3366" t="s">
        <v>14837</v>
      </c>
      <c r="Z3366" t="s">
        <v>6</v>
      </c>
      <c r="AA3366" t="s">
        <v>6</v>
      </c>
      <c r="AB3366" t="s">
        <v>14838</v>
      </c>
      <c r="AC3366" t="s">
        <v>14751</v>
      </c>
    </row>
    <row r="3367" spans="1:29" x14ac:dyDescent="0.3">
      <c r="A3367" t="s">
        <v>339</v>
      </c>
      <c r="B3367" s="35">
        <v>298</v>
      </c>
      <c r="C3367" t="s">
        <v>116</v>
      </c>
      <c r="D3367" s="35">
        <v>2013</v>
      </c>
      <c r="E3367" t="s">
        <v>3858</v>
      </c>
      <c r="F3367" s="34" t="s">
        <v>6</v>
      </c>
      <c r="G3367" s="34" t="s">
        <v>6</v>
      </c>
      <c r="H3367" s="34" t="s">
        <v>6</v>
      </c>
      <c r="I3367" s="34">
        <v>28.908228010066118</v>
      </c>
      <c r="J3367" s="34" t="s">
        <v>6</v>
      </c>
      <c r="K3367" s="34" t="s">
        <v>6</v>
      </c>
      <c r="L3367" s="34">
        <v>49.975961500957908</v>
      </c>
      <c r="M3367" s="34" t="s">
        <v>6</v>
      </c>
      <c r="N3367" s="34" t="s">
        <v>6</v>
      </c>
      <c r="O3367" s="34">
        <v>35.645455959277911</v>
      </c>
      <c r="P3367" s="34">
        <v>1285.5286398619701</v>
      </c>
      <c r="Q3367" t="s">
        <v>6</v>
      </c>
      <c r="R3367" t="s">
        <v>6</v>
      </c>
      <c r="S3367" t="s">
        <v>6</v>
      </c>
      <c r="T3367" t="s">
        <v>14787</v>
      </c>
      <c r="U3367" t="s">
        <v>14788</v>
      </c>
      <c r="V3367" t="s">
        <v>14836</v>
      </c>
      <c r="W3367" t="s">
        <v>6</v>
      </c>
      <c r="X3367" t="s">
        <v>6</v>
      </c>
      <c r="Y3367" t="s">
        <v>14837</v>
      </c>
      <c r="Z3367" t="s">
        <v>6</v>
      </c>
      <c r="AA3367" t="s">
        <v>6</v>
      </c>
      <c r="AB3367" t="s">
        <v>14838</v>
      </c>
      <c r="AC3367" t="s">
        <v>14751</v>
      </c>
    </row>
    <row r="3368" spans="1:29" x14ac:dyDescent="0.3">
      <c r="A3368" t="s">
        <v>339</v>
      </c>
      <c r="B3368" s="35">
        <v>298</v>
      </c>
      <c r="C3368" t="s">
        <v>116</v>
      </c>
      <c r="D3368" s="35">
        <v>2014</v>
      </c>
      <c r="E3368" t="s">
        <v>3859</v>
      </c>
      <c r="F3368" s="34" t="s">
        <v>6</v>
      </c>
      <c r="G3368" s="34" t="s">
        <v>6</v>
      </c>
      <c r="H3368" s="34" t="s">
        <v>6</v>
      </c>
      <c r="I3368" s="34">
        <v>30.374252411997031</v>
      </c>
      <c r="J3368" s="34" t="s">
        <v>6</v>
      </c>
      <c r="K3368" s="34" t="s">
        <v>6</v>
      </c>
      <c r="L3368" s="34">
        <v>51.098175136959711</v>
      </c>
      <c r="M3368" s="34" t="s">
        <v>6</v>
      </c>
      <c r="N3368" s="34" t="s">
        <v>6</v>
      </c>
      <c r="O3368" s="34">
        <v>36.366089213841853</v>
      </c>
      <c r="P3368" s="34">
        <v>1451.54932994452</v>
      </c>
      <c r="Q3368" t="s">
        <v>6</v>
      </c>
      <c r="R3368" t="s">
        <v>6</v>
      </c>
      <c r="S3368" t="s">
        <v>6</v>
      </c>
      <c r="T3368" t="s">
        <v>14787</v>
      </c>
      <c r="U3368" t="s">
        <v>14788</v>
      </c>
      <c r="V3368" t="s">
        <v>14836</v>
      </c>
      <c r="W3368" t="s">
        <v>6</v>
      </c>
      <c r="X3368" t="s">
        <v>6</v>
      </c>
      <c r="Y3368" t="s">
        <v>14837</v>
      </c>
      <c r="Z3368" t="s">
        <v>6</v>
      </c>
      <c r="AA3368" t="s">
        <v>6</v>
      </c>
      <c r="AB3368" t="s">
        <v>14838</v>
      </c>
      <c r="AC3368" t="s">
        <v>14751</v>
      </c>
    </row>
    <row r="3369" spans="1:29" x14ac:dyDescent="0.3">
      <c r="A3369" t="s">
        <v>339</v>
      </c>
      <c r="B3369" s="35">
        <v>298</v>
      </c>
      <c r="C3369" t="s">
        <v>116</v>
      </c>
      <c r="D3369" s="35">
        <v>2015</v>
      </c>
      <c r="E3369" t="s">
        <v>3860</v>
      </c>
      <c r="F3369" s="34" t="s">
        <v>6</v>
      </c>
      <c r="G3369" s="34" t="s">
        <v>6</v>
      </c>
      <c r="H3369" s="34" t="s">
        <v>6</v>
      </c>
      <c r="I3369" s="34">
        <v>32.723955396620575</v>
      </c>
      <c r="J3369" s="34" t="s">
        <v>6</v>
      </c>
      <c r="K3369" s="34" t="s">
        <v>6</v>
      </c>
      <c r="L3369" s="34">
        <v>57.75951988194327</v>
      </c>
      <c r="M3369" s="34" t="s">
        <v>6</v>
      </c>
      <c r="N3369" s="34" t="s">
        <v>6</v>
      </c>
      <c r="O3369" s="34">
        <v>43.756888706044315</v>
      </c>
      <c r="P3369" s="34">
        <v>1588.29179367915</v>
      </c>
      <c r="Q3369" t="s">
        <v>6</v>
      </c>
      <c r="R3369" t="s">
        <v>6</v>
      </c>
      <c r="S3369" t="s">
        <v>6</v>
      </c>
      <c r="T3369" t="s">
        <v>14787</v>
      </c>
      <c r="U3369" t="s">
        <v>14788</v>
      </c>
      <c r="V3369" t="s">
        <v>14836</v>
      </c>
      <c r="W3369" t="s">
        <v>6</v>
      </c>
      <c r="X3369" t="s">
        <v>6</v>
      </c>
      <c r="Y3369" t="s">
        <v>14837</v>
      </c>
      <c r="Z3369" t="s">
        <v>6</v>
      </c>
      <c r="AA3369" t="s">
        <v>6</v>
      </c>
      <c r="AB3369" t="s">
        <v>14838</v>
      </c>
      <c r="AC3369" t="s">
        <v>14751</v>
      </c>
    </row>
    <row r="3370" spans="1:29" x14ac:dyDescent="0.3">
      <c r="A3370" t="s">
        <v>339</v>
      </c>
      <c r="B3370" s="35">
        <v>298</v>
      </c>
      <c r="C3370" t="s">
        <v>116</v>
      </c>
      <c r="D3370" s="35">
        <v>2016</v>
      </c>
      <c r="E3370" t="s">
        <v>3861</v>
      </c>
      <c r="F3370" s="34" t="s">
        <v>6</v>
      </c>
      <c r="G3370" s="34" t="s">
        <v>6</v>
      </c>
      <c r="H3370" s="34" t="s">
        <v>6</v>
      </c>
      <c r="I3370" s="34">
        <v>31.832520771245491</v>
      </c>
      <c r="J3370" s="34" t="s">
        <v>6</v>
      </c>
      <c r="K3370" s="34" t="s">
        <v>6</v>
      </c>
      <c r="L3370" s="34">
        <v>56.400922574801108</v>
      </c>
      <c r="M3370" s="34" t="s">
        <v>6</v>
      </c>
      <c r="N3370" s="34" t="s">
        <v>6</v>
      </c>
      <c r="O3370" s="34">
        <v>43.178714178115598</v>
      </c>
      <c r="P3370" s="34">
        <v>1733.7670000000001</v>
      </c>
      <c r="Q3370" t="s">
        <v>6</v>
      </c>
      <c r="R3370" t="s">
        <v>6</v>
      </c>
      <c r="S3370" t="s">
        <v>6</v>
      </c>
      <c r="T3370" t="s">
        <v>14787</v>
      </c>
      <c r="U3370" t="s">
        <v>14788</v>
      </c>
      <c r="V3370" t="s">
        <v>14836</v>
      </c>
      <c r="W3370" t="s">
        <v>6</v>
      </c>
      <c r="X3370" t="s">
        <v>6</v>
      </c>
      <c r="Y3370" t="s">
        <v>14837</v>
      </c>
      <c r="Z3370" t="s">
        <v>6</v>
      </c>
      <c r="AA3370" t="s">
        <v>6</v>
      </c>
      <c r="AB3370" t="s">
        <v>14838</v>
      </c>
      <c r="AC3370" t="s">
        <v>14751</v>
      </c>
    </row>
    <row r="3371" spans="1:29" x14ac:dyDescent="0.3">
      <c r="A3371" t="s">
        <v>339</v>
      </c>
      <c r="B3371" s="35">
        <v>298</v>
      </c>
      <c r="C3371" t="s">
        <v>116</v>
      </c>
      <c r="D3371" s="35">
        <v>2017</v>
      </c>
      <c r="E3371" t="s">
        <v>3862</v>
      </c>
      <c r="F3371" s="34" t="s">
        <v>6</v>
      </c>
      <c r="G3371" s="34" t="s">
        <v>6</v>
      </c>
      <c r="H3371" s="34" t="s">
        <v>6</v>
      </c>
      <c r="I3371" s="34">
        <v>29.968453102388477</v>
      </c>
      <c r="J3371" s="34" t="s">
        <v>6</v>
      </c>
      <c r="K3371" s="34" t="s">
        <v>6</v>
      </c>
      <c r="L3371" s="34">
        <v>55.820810596169601</v>
      </c>
      <c r="M3371" s="34" t="s">
        <v>6</v>
      </c>
      <c r="N3371" s="34" t="s">
        <v>6</v>
      </c>
      <c r="O3371" s="34">
        <v>43.4683351476505</v>
      </c>
      <c r="P3371" s="34">
        <v>1864.1389999999999</v>
      </c>
      <c r="Q3371" t="s">
        <v>6</v>
      </c>
      <c r="R3371" t="s">
        <v>6</v>
      </c>
      <c r="S3371" t="s">
        <v>6</v>
      </c>
      <c r="T3371" t="s">
        <v>14787</v>
      </c>
      <c r="U3371" t="s">
        <v>14788</v>
      </c>
      <c r="V3371" t="s">
        <v>14836</v>
      </c>
      <c r="W3371" t="s">
        <v>6</v>
      </c>
      <c r="X3371" t="s">
        <v>6</v>
      </c>
      <c r="Y3371" t="s">
        <v>14837</v>
      </c>
      <c r="Z3371" t="s">
        <v>6</v>
      </c>
      <c r="AA3371" t="s">
        <v>6</v>
      </c>
      <c r="AB3371" t="s">
        <v>14838</v>
      </c>
      <c r="AC3371" t="s">
        <v>14751</v>
      </c>
    </row>
    <row r="3372" spans="1:29" x14ac:dyDescent="0.3">
      <c r="A3372" t="s">
        <v>339</v>
      </c>
      <c r="B3372" s="35">
        <v>298</v>
      </c>
      <c r="C3372" t="s">
        <v>116</v>
      </c>
      <c r="D3372" s="35">
        <v>2018</v>
      </c>
      <c r="E3372" t="s">
        <v>3863</v>
      </c>
      <c r="F3372" s="34" t="s">
        <v>6</v>
      </c>
      <c r="G3372" s="34" t="s">
        <v>6</v>
      </c>
      <c r="H3372" s="34" t="s">
        <v>6</v>
      </c>
      <c r="I3372" s="34">
        <v>31.027867679261831</v>
      </c>
      <c r="J3372" s="34" t="s">
        <v>6</v>
      </c>
      <c r="K3372" s="34" t="s">
        <v>6</v>
      </c>
      <c r="L3372" s="34">
        <v>57.88903764755652</v>
      </c>
      <c r="M3372" s="34" t="s">
        <v>6</v>
      </c>
      <c r="N3372" s="34" t="s">
        <v>6</v>
      </c>
      <c r="O3372" s="34">
        <v>46.093871778605042</v>
      </c>
      <c r="P3372" s="34">
        <v>2007.729</v>
      </c>
      <c r="Q3372" t="s">
        <v>6</v>
      </c>
      <c r="R3372" t="s">
        <v>6</v>
      </c>
      <c r="S3372" t="s">
        <v>6</v>
      </c>
      <c r="T3372" t="s">
        <v>14787</v>
      </c>
      <c r="U3372" t="s">
        <v>14788</v>
      </c>
      <c r="V3372" t="s">
        <v>14836</v>
      </c>
      <c r="W3372" t="s">
        <v>6</v>
      </c>
      <c r="X3372" t="s">
        <v>6</v>
      </c>
      <c r="Y3372" t="s">
        <v>14837</v>
      </c>
      <c r="Z3372" t="s">
        <v>6</v>
      </c>
      <c r="AA3372" t="s">
        <v>6</v>
      </c>
      <c r="AB3372" t="s">
        <v>14838</v>
      </c>
      <c r="AC3372" t="s">
        <v>14751</v>
      </c>
    </row>
    <row r="3373" spans="1:29" x14ac:dyDescent="0.3">
      <c r="A3373" t="s">
        <v>339</v>
      </c>
      <c r="B3373" s="35">
        <v>298</v>
      </c>
      <c r="C3373" t="s">
        <v>116</v>
      </c>
      <c r="D3373" s="35">
        <v>2019</v>
      </c>
      <c r="E3373" t="s">
        <v>3864</v>
      </c>
      <c r="F3373" s="34" t="s">
        <v>6</v>
      </c>
      <c r="G3373" s="34" t="s">
        <v>6</v>
      </c>
      <c r="H3373" s="34" t="s">
        <v>6</v>
      </c>
      <c r="I3373" s="34">
        <v>29.799860405903125</v>
      </c>
      <c r="J3373" s="34" t="s">
        <v>6</v>
      </c>
      <c r="K3373" s="34" t="s">
        <v>6</v>
      </c>
      <c r="L3373" s="34">
        <v>59.627869287580815</v>
      </c>
      <c r="M3373" s="34" t="s">
        <v>6</v>
      </c>
      <c r="N3373" s="34" t="s">
        <v>6</v>
      </c>
      <c r="O3373" s="34">
        <v>48.513743052112211</v>
      </c>
      <c r="P3373" s="34">
        <v>2193.672</v>
      </c>
      <c r="Q3373" t="s">
        <v>6</v>
      </c>
      <c r="R3373" t="s">
        <v>6</v>
      </c>
      <c r="S3373" t="s">
        <v>6</v>
      </c>
      <c r="T3373" t="s">
        <v>14787</v>
      </c>
      <c r="U3373" t="s">
        <v>14788</v>
      </c>
      <c r="V3373" t="s">
        <v>14836</v>
      </c>
      <c r="W3373" t="s">
        <v>6</v>
      </c>
      <c r="X3373" t="s">
        <v>6</v>
      </c>
      <c r="Y3373" t="s">
        <v>14837</v>
      </c>
      <c r="Z3373" t="s">
        <v>6</v>
      </c>
      <c r="AA3373" t="s">
        <v>6</v>
      </c>
      <c r="AB3373" t="s">
        <v>14838</v>
      </c>
      <c r="AC3373" t="s">
        <v>14751</v>
      </c>
    </row>
    <row r="3374" spans="1:29" x14ac:dyDescent="0.3">
      <c r="A3374" t="s">
        <v>339</v>
      </c>
      <c r="B3374" s="35">
        <v>298</v>
      </c>
      <c r="C3374" t="s">
        <v>116</v>
      </c>
      <c r="D3374" s="35">
        <v>2020</v>
      </c>
      <c r="E3374" t="s">
        <v>3865</v>
      </c>
      <c r="F3374" s="34" t="s">
        <v>6</v>
      </c>
      <c r="G3374" s="34" t="s">
        <v>6</v>
      </c>
      <c r="H3374" s="34" t="s">
        <v>6</v>
      </c>
      <c r="I3374" s="34">
        <v>33.750502337937363</v>
      </c>
      <c r="J3374" s="34" t="s">
        <v>6</v>
      </c>
      <c r="K3374" s="34" t="s">
        <v>6</v>
      </c>
      <c r="L3374" s="34">
        <v>68.218823901168051</v>
      </c>
      <c r="M3374" s="34" t="s">
        <v>6</v>
      </c>
      <c r="N3374" s="34" t="s">
        <v>6</v>
      </c>
      <c r="O3374" s="34">
        <v>58.153815802877148</v>
      </c>
      <c r="P3374" s="34">
        <v>2250.2040000000002</v>
      </c>
      <c r="Q3374" t="s">
        <v>6</v>
      </c>
      <c r="R3374" t="s">
        <v>6</v>
      </c>
      <c r="S3374" t="s">
        <v>6</v>
      </c>
      <c r="T3374" t="s">
        <v>14787</v>
      </c>
      <c r="U3374" t="s">
        <v>14788</v>
      </c>
      <c r="V3374" t="s">
        <v>14836</v>
      </c>
      <c r="W3374" t="s">
        <v>6</v>
      </c>
      <c r="X3374" t="s">
        <v>6</v>
      </c>
      <c r="Y3374" t="s">
        <v>14837</v>
      </c>
      <c r="Z3374" t="s">
        <v>6</v>
      </c>
      <c r="AA3374" t="s">
        <v>6</v>
      </c>
      <c r="AB3374" t="s">
        <v>14838</v>
      </c>
      <c r="AC3374" t="s">
        <v>14751</v>
      </c>
    </row>
    <row r="3375" spans="1:29" x14ac:dyDescent="0.3">
      <c r="A3375" t="s">
        <v>339</v>
      </c>
      <c r="B3375" s="35">
        <v>298</v>
      </c>
      <c r="C3375" t="s">
        <v>116</v>
      </c>
      <c r="D3375" s="35">
        <v>2021</v>
      </c>
      <c r="E3375" t="s">
        <v>3866</v>
      </c>
      <c r="F3375" s="34" t="s">
        <v>6</v>
      </c>
      <c r="G3375" s="34" t="s">
        <v>6</v>
      </c>
      <c r="H3375" s="34" t="s">
        <v>6</v>
      </c>
      <c r="I3375" s="34">
        <v>33.331350163764107</v>
      </c>
      <c r="J3375" s="34" t="s">
        <v>6</v>
      </c>
      <c r="K3375" s="34" t="s">
        <v>6</v>
      </c>
      <c r="L3375" s="34">
        <v>64.078795941374096</v>
      </c>
      <c r="M3375" s="34" t="s">
        <v>6</v>
      </c>
      <c r="N3375" s="34" t="s">
        <v>6</v>
      </c>
      <c r="O3375" s="34">
        <v>56.029670980221944</v>
      </c>
      <c r="P3375" s="34">
        <v>2645.4679999999998</v>
      </c>
      <c r="Q3375" t="s">
        <v>6</v>
      </c>
      <c r="R3375" t="s">
        <v>6</v>
      </c>
      <c r="S3375" t="s">
        <v>6</v>
      </c>
      <c r="T3375" t="s">
        <v>14787</v>
      </c>
      <c r="U3375" t="s">
        <v>14788</v>
      </c>
      <c r="V3375" t="s">
        <v>14836</v>
      </c>
      <c r="W3375" t="s">
        <v>6</v>
      </c>
      <c r="X3375" t="s">
        <v>6</v>
      </c>
      <c r="Y3375" t="s">
        <v>14837</v>
      </c>
      <c r="Z3375" t="s">
        <v>6</v>
      </c>
      <c r="AA3375" t="s">
        <v>6</v>
      </c>
      <c r="AB3375" t="s">
        <v>14838</v>
      </c>
      <c r="AC3375" t="s">
        <v>14751</v>
      </c>
    </row>
    <row r="3376" spans="1:29" x14ac:dyDescent="0.3">
      <c r="A3376" t="s">
        <v>339</v>
      </c>
      <c r="B3376" s="35">
        <v>298</v>
      </c>
      <c r="C3376" t="s">
        <v>116</v>
      </c>
      <c r="D3376" s="35">
        <v>2022</v>
      </c>
      <c r="E3376" t="s">
        <v>3867</v>
      </c>
      <c r="F3376" s="34" t="s">
        <v>6</v>
      </c>
      <c r="G3376" s="34" t="s">
        <v>6</v>
      </c>
      <c r="H3376" s="34" t="s">
        <v>6</v>
      </c>
      <c r="I3376" s="34">
        <v>33.2987532972667</v>
      </c>
      <c r="J3376" s="34" t="s">
        <v>6</v>
      </c>
      <c r="K3376" s="34" t="s">
        <v>6</v>
      </c>
      <c r="L3376" s="34">
        <v>59.934260467430036</v>
      </c>
      <c r="M3376" s="34" t="s">
        <v>6</v>
      </c>
      <c r="N3376" s="34" t="s">
        <v>6</v>
      </c>
      <c r="O3376" s="34">
        <v>52.209339301357574</v>
      </c>
      <c r="P3376" s="34">
        <v>2906.4349999999999</v>
      </c>
      <c r="Q3376" t="s">
        <v>6</v>
      </c>
      <c r="R3376" t="s">
        <v>6</v>
      </c>
      <c r="S3376" t="s">
        <v>6</v>
      </c>
      <c r="T3376" t="s">
        <v>14787</v>
      </c>
      <c r="U3376" t="s">
        <v>14788</v>
      </c>
      <c r="V3376" t="s">
        <v>14836</v>
      </c>
      <c r="W3376" t="s">
        <v>6</v>
      </c>
      <c r="X3376" t="s">
        <v>6</v>
      </c>
      <c r="Y3376" t="s">
        <v>14837</v>
      </c>
      <c r="Z3376" t="s">
        <v>6</v>
      </c>
      <c r="AA3376" t="s">
        <v>6</v>
      </c>
      <c r="AB3376" t="s">
        <v>14838</v>
      </c>
      <c r="AC3376" t="s">
        <v>14751</v>
      </c>
    </row>
    <row r="3377" spans="1:29" x14ac:dyDescent="0.3">
      <c r="A3377" t="s">
        <v>339</v>
      </c>
      <c r="B3377" s="35">
        <v>298</v>
      </c>
      <c r="C3377" t="s">
        <v>116</v>
      </c>
      <c r="D3377" s="35">
        <v>2023</v>
      </c>
      <c r="E3377" t="s">
        <v>3868</v>
      </c>
      <c r="F3377" s="34" t="s">
        <v>6</v>
      </c>
      <c r="G3377" s="34" t="s">
        <v>6</v>
      </c>
      <c r="H3377" s="34" t="s">
        <v>6</v>
      </c>
      <c r="I3377" s="34">
        <v>30.567356530551599</v>
      </c>
      <c r="J3377" s="34" t="s">
        <v>6</v>
      </c>
      <c r="K3377" s="34" t="s">
        <v>6</v>
      </c>
      <c r="L3377" s="34">
        <v>64.001942341466801</v>
      </c>
      <c r="M3377" s="34" t="s">
        <v>6</v>
      </c>
      <c r="N3377" s="34" t="s">
        <v>6</v>
      </c>
      <c r="O3377" s="34">
        <v>53.970407196578932</v>
      </c>
      <c r="P3377" s="34">
        <v>3027.9430000000002</v>
      </c>
      <c r="Q3377" t="s">
        <v>6</v>
      </c>
      <c r="R3377" t="s">
        <v>6</v>
      </c>
      <c r="S3377" t="s">
        <v>6</v>
      </c>
      <c r="T3377" t="s">
        <v>14787</v>
      </c>
      <c r="U3377" t="s">
        <v>14788</v>
      </c>
      <c r="V3377" t="s">
        <v>14836</v>
      </c>
      <c r="W3377" t="s">
        <v>6</v>
      </c>
      <c r="X3377" t="s">
        <v>6</v>
      </c>
      <c r="Y3377" t="s">
        <v>14837</v>
      </c>
      <c r="Z3377" t="s">
        <v>6</v>
      </c>
      <c r="AA3377" t="s">
        <v>6</v>
      </c>
      <c r="AB3377" t="s">
        <v>14838</v>
      </c>
      <c r="AC3377" t="s">
        <v>14751</v>
      </c>
    </row>
    <row r="3378" spans="1:29" x14ac:dyDescent="0.3">
      <c r="A3378" t="s">
        <v>339</v>
      </c>
      <c r="B3378" s="35">
        <v>298</v>
      </c>
      <c r="C3378" t="s">
        <v>116</v>
      </c>
      <c r="D3378" s="35">
        <v>2024</v>
      </c>
      <c r="E3378" t="s">
        <v>14839</v>
      </c>
      <c r="F3378" s="34" t="s">
        <v>6</v>
      </c>
      <c r="G3378" s="34" t="s">
        <v>6</v>
      </c>
      <c r="H3378" s="34" t="s">
        <v>6</v>
      </c>
      <c r="I3378" s="34">
        <v>33.968735888722307</v>
      </c>
      <c r="J3378" s="34" t="s">
        <v>6</v>
      </c>
      <c r="K3378" s="34" t="s">
        <v>6</v>
      </c>
      <c r="L3378" s="34">
        <v>68.69876227351709</v>
      </c>
      <c r="M3378" s="34" t="s">
        <v>6</v>
      </c>
      <c r="N3378" s="34" t="s">
        <v>6</v>
      </c>
      <c r="O3378" s="34">
        <v>58.331200646068403</v>
      </c>
      <c r="P3378" s="34">
        <v>3255.6869999999999</v>
      </c>
      <c r="Q3378" t="s">
        <v>6</v>
      </c>
      <c r="R3378" t="s">
        <v>6</v>
      </c>
      <c r="S3378" t="s">
        <v>6</v>
      </c>
      <c r="T3378" t="s">
        <v>14787</v>
      </c>
      <c r="U3378" t="s">
        <v>14788</v>
      </c>
      <c r="V3378" t="s">
        <v>14836</v>
      </c>
      <c r="W3378" t="s">
        <v>6</v>
      </c>
      <c r="X3378" t="s">
        <v>6</v>
      </c>
      <c r="Y3378" t="s">
        <v>14837</v>
      </c>
      <c r="Z3378" t="s">
        <v>6</v>
      </c>
      <c r="AA3378" t="s">
        <v>6</v>
      </c>
      <c r="AB3378" t="s">
        <v>14838</v>
      </c>
      <c r="AC3378" t="s">
        <v>14751</v>
      </c>
    </row>
    <row r="3379" spans="1:29" x14ac:dyDescent="0.3">
      <c r="A3379" t="s">
        <v>339</v>
      </c>
      <c r="B3379" s="35">
        <v>299</v>
      </c>
      <c r="C3379" t="s">
        <v>138</v>
      </c>
      <c r="D3379" s="35">
        <v>1950</v>
      </c>
      <c r="E3379" t="s">
        <v>3869</v>
      </c>
      <c r="F3379" s="34" t="s">
        <v>6</v>
      </c>
      <c r="G3379" s="34" t="s">
        <v>6</v>
      </c>
      <c r="H3379" s="34" t="s">
        <v>6</v>
      </c>
      <c r="I3379" s="34">
        <v>4.1970765594941257</v>
      </c>
      <c r="J3379" s="34" t="s">
        <v>6</v>
      </c>
      <c r="K3379" s="34" t="s">
        <v>6</v>
      </c>
      <c r="L3379" s="34" t="s">
        <v>6</v>
      </c>
      <c r="M3379" s="34" t="s">
        <v>6</v>
      </c>
      <c r="N3379" s="34" t="s">
        <v>6</v>
      </c>
      <c r="O3379" s="34">
        <v>0.12430238457635717</v>
      </c>
      <c r="P3379" s="34">
        <v>1.9648432566737687E-13</v>
      </c>
      <c r="Q3379" t="s">
        <v>6</v>
      </c>
      <c r="R3379" t="s">
        <v>6</v>
      </c>
      <c r="S3379" t="s">
        <v>6</v>
      </c>
      <c r="T3379" t="s">
        <v>491</v>
      </c>
      <c r="U3379" t="s">
        <v>14840</v>
      </c>
      <c r="V3379" t="s">
        <v>14841</v>
      </c>
      <c r="W3379" t="s">
        <v>6</v>
      </c>
      <c r="X3379" t="s">
        <v>6</v>
      </c>
      <c r="Y3379" t="s">
        <v>6</v>
      </c>
      <c r="Z3379" t="s">
        <v>6</v>
      </c>
      <c r="AA3379" t="s">
        <v>14842</v>
      </c>
      <c r="AB3379" t="s">
        <v>3870</v>
      </c>
      <c r="AC3379" t="s">
        <v>14751</v>
      </c>
    </row>
    <row r="3380" spans="1:29" x14ac:dyDescent="0.3">
      <c r="A3380" t="s">
        <v>339</v>
      </c>
      <c r="B3380" s="35">
        <v>299</v>
      </c>
      <c r="C3380" t="s">
        <v>138</v>
      </c>
      <c r="D3380" s="35">
        <v>1951</v>
      </c>
      <c r="E3380" t="s">
        <v>3871</v>
      </c>
      <c r="F3380" s="34" t="s">
        <v>6</v>
      </c>
      <c r="G3380" s="34" t="s">
        <v>6</v>
      </c>
      <c r="H3380" s="34" t="s">
        <v>6</v>
      </c>
      <c r="I3380" s="34">
        <v>4.1350707856478026</v>
      </c>
      <c r="J3380" s="34" t="s">
        <v>6</v>
      </c>
      <c r="K3380" s="34" t="s">
        <v>6</v>
      </c>
      <c r="L3380" s="34" t="s">
        <v>6</v>
      </c>
      <c r="M3380" s="34" t="s">
        <v>6</v>
      </c>
      <c r="N3380" s="34" t="s">
        <v>6</v>
      </c>
      <c r="O3380" s="34">
        <v>5.3821313240043057E-2</v>
      </c>
      <c r="P3380" s="34">
        <v>2.1836547024290666E-13</v>
      </c>
      <c r="Q3380" t="s">
        <v>6</v>
      </c>
      <c r="R3380" t="s">
        <v>6</v>
      </c>
      <c r="S3380" t="s">
        <v>6</v>
      </c>
      <c r="T3380" t="s">
        <v>491</v>
      </c>
      <c r="U3380" t="s">
        <v>14840</v>
      </c>
      <c r="V3380" t="s">
        <v>14841</v>
      </c>
      <c r="W3380" t="s">
        <v>6</v>
      </c>
      <c r="X3380" t="s">
        <v>6</v>
      </c>
      <c r="Y3380" t="s">
        <v>6</v>
      </c>
      <c r="Z3380" t="s">
        <v>6</v>
      </c>
      <c r="AA3380" t="s">
        <v>14842</v>
      </c>
      <c r="AB3380" t="s">
        <v>3870</v>
      </c>
      <c r="AC3380" t="s">
        <v>14751</v>
      </c>
    </row>
    <row r="3381" spans="1:29" x14ac:dyDescent="0.3">
      <c r="A3381" t="s">
        <v>339</v>
      </c>
      <c r="B3381" s="35">
        <v>299</v>
      </c>
      <c r="C3381" t="s">
        <v>138</v>
      </c>
      <c r="D3381" s="35">
        <v>1952</v>
      </c>
      <c r="E3381" t="s">
        <v>3872</v>
      </c>
      <c r="F3381" s="34" t="s">
        <v>6</v>
      </c>
      <c r="G3381" s="34" t="s">
        <v>6</v>
      </c>
      <c r="H3381" s="34" t="s">
        <v>6</v>
      </c>
      <c r="I3381" s="34">
        <v>4.4063260117869314</v>
      </c>
      <c r="J3381" s="34" t="s">
        <v>6</v>
      </c>
      <c r="K3381" s="34" t="s">
        <v>6</v>
      </c>
      <c r="L3381" s="34" t="s">
        <v>6</v>
      </c>
      <c r="M3381" s="34" t="s">
        <v>6</v>
      </c>
      <c r="N3381" s="34" t="s">
        <v>6</v>
      </c>
      <c r="O3381" s="34">
        <v>0.35050071530758226</v>
      </c>
      <c r="P3381" s="34">
        <v>2.4761505344085635E-13</v>
      </c>
      <c r="Q3381" t="s">
        <v>6</v>
      </c>
      <c r="R3381" t="s">
        <v>6</v>
      </c>
      <c r="S3381" t="s">
        <v>6</v>
      </c>
      <c r="T3381" t="s">
        <v>491</v>
      </c>
      <c r="U3381" t="s">
        <v>14840</v>
      </c>
      <c r="V3381" t="s">
        <v>14841</v>
      </c>
      <c r="W3381" t="s">
        <v>6</v>
      </c>
      <c r="X3381" t="s">
        <v>6</v>
      </c>
      <c r="Y3381" t="s">
        <v>6</v>
      </c>
      <c r="Z3381" t="s">
        <v>6</v>
      </c>
      <c r="AA3381" t="s">
        <v>14842</v>
      </c>
      <c r="AB3381" t="s">
        <v>3870</v>
      </c>
      <c r="AC3381" t="s">
        <v>14751</v>
      </c>
    </row>
    <row r="3382" spans="1:29" x14ac:dyDescent="0.3">
      <c r="A3382" t="s">
        <v>339</v>
      </c>
      <c r="B3382" s="35">
        <v>299</v>
      </c>
      <c r="C3382" t="s">
        <v>138</v>
      </c>
      <c r="D3382" s="35">
        <v>1953</v>
      </c>
      <c r="E3382" t="s">
        <v>3873</v>
      </c>
      <c r="F3382" s="34" t="s">
        <v>6</v>
      </c>
      <c r="G3382" s="34" t="s">
        <v>6</v>
      </c>
      <c r="H3382" s="34" t="s">
        <v>6</v>
      </c>
      <c r="I3382" s="34">
        <v>5.4649940562895747</v>
      </c>
      <c r="J3382" s="34" t="s">
        <v>6</v>
      </c>
      <c r="K3382" s="34" t="s">
        <v>6</v>
      </c>
      <c r="L3382" s="34" t="s">
        <v>6</v>
      </c>
      <c r="M3382" s="34" t="s">
        <v>6</v>
      </c>
      <c r="N3382" s="34" t="s">
        <v>6</v>
      </c>
      <c r="O3382" s="34">
        <v>0.23841685803052814</v>
      </c>
      <c r="P3382" s="34">
        <v>2.5602518448694683E-13</v>
      </c>
      <c r="Q3382" t="s">
        <v>6</v>
      </c>
      <c r="R3382" t="s">
        <v>6</v>
      </c>
      <c r="S3382" t="s">
        <v>6</v>
      </c>
      <c r="T3382" t="s">
        <v>491</v>
      </c>
      <c r="U3382" t="s">
        <v>14840</v>
      </c>
      <c r="V3382" t="s">
        <v>14841</v>
      </c>
      <c r="W3382" t="s">
        <v>6</v>
      </c>
      <c r="X3382" t="s">
        <v>6</v>
      </c>
      <c r="Y3382" t="s">
        <v>6</v>
      </c>
      <c r="Z3382" t="s">
        <v>6</v>
      </c>
      <c r="AA3382" t="s">
        <v>14842</v>
      </c>
      <c r="AB3382" t="s">
        <v>3870</v>
      </c>
      <c r="AC3382" t="s">
        <v>14751</v>
      </c>
    </row>
    <row r="3383" spans="1:29" x14ac:dyDescent="0.3">
      <c r="A3383" t="s">
        <v>339</v>
      </c>
      <c r="B3383" s="35">
        <v>299</v>
      </c>
      <c r="C3383" t="s">
        <v>138</v>
      </c>
      <c r="D3383" s="35">
        <v>1954</v>
      </c>
      <c r="E3383" t="s">
        <v>3874</v>
      </c>
      <c r="F3383" s="34" t="s">
        <v>6</v>
      </c>
      <c r="G3383" s="34" t="s">
        <v>6</v>
      </c>
      <c r="H3383" s="34" t="s">
        <v>6</v>
      </c>
      <c r="I3383" s="34">
        <v>6.1652208235541019</v>
      </c>
      <c r="J3383" s="34" t="s">
        <v>6</v>
      </c>
      <c r="K3383" s="34" t="s">
        <v>6</v>
      </c>
      <c r="L3383" s="34" t="s">
        <v>6</v>
      </c>
      <c r="M3383" s="34" t="s">
        <v>6</v>
      </c>
      <c r="N3383" s="34" t="s">
        <v>6</v>
      </c>
      <c r="O3383" s="34">
        <v>0.18624816805080605</v>
      </c>
      <c r="P3383" s="34">
        <v>2.8813645999193118E-13</v>
      </c>
      <c r="Q3383" t="s">
        <v>6</v>
      </c>
      <c r="R3383" t="s">
        <v>6</v>
      </c>
      <c r="S3383" t="s">
        <v>6</v>
      </c>
      <c r="T3383" t="s">
        <v>491</v>
      </c>
      <c r="U3383" t="s">
        <v>14840</v>
      </c>
      <c r="V3383" t="s">
        <v>14841</v>
      </c>
      <c r="W3383" t="s">
        <v>6</v>
      </c>
      <c r="X3383" t="s">
        <v>6</v>
      </c>
      <c r="Y3383" t="s">
        <v>6</v>
      </c>
      <c r="Z3383" t="s">
        <v>6</v>
      </c>
      <c r="AA3383" t="s">
        <v>14842</v>
      </c>
      <c r="AB3383" t="s">
        <v>3870</v>
      </c>
      <c r="AC3383" t="s">
        <v>14751</v>
      </c>
    </row>
    <row r="3384" spans="1:29" x14ac:dyDescent="0.3">
      <c r="A3384" t="s">
        <v>339</v>
      </c>
      <c r="B3384" s="35">
        <v>299</v>
      </c>
      <c r="C3384" t="s">
        <v>138</v>
      </c>
      <c r="D3384" s="35">
        <v>1955</v>
      </c>
      <c r="E3384" t="s">
        <v>3875</v>
      </c>
      <c r="F3384" s="34" t="s">
        <v>6</v>
      </c>
      <c r="G3384" s="34" t="s">
        <v>6</v>
      </c>
      <c r="H3384" s="34" t="s">
        <v>6</v>
      </c>
      <c r="I3384" s="34">
        <v>6.9289801824408492</v>
      </c>
      <c r="J3384" s="34" t="s">
        <v>6</v>
      </c>
      <c r="K3384" s="34" t="s">
        <v>6</v>
      </c>
      <c r="L3384" s="34" t="s">
        <v>6</v>
      </c>
      <c r="M3384" s="34" t="s">
        <v>6</v>
      </c>
      <c r="N3384" s="34" t="s">
        <v>6</v>
      </c>
      <c r="O3384" s="34">
        <v>0.14922870556673373</v>
      </c>
      <c r="P3384" s="34">
        <v>3.0054851114041226E-13</v>
      </c>
      <c r="Q3384" t="s">
        <v>6</v>
      </c>
      <c r="R3384" t="s">
        <v>6</v>
      </c>
      <c r="S3384" t="s">
        <v>6</v>
      </c>
      <c r="T3384" t="s">
        <v>491</v>
      </c>
      <c r="U3384" t="s">
        <v>14840</v>
      </c>
      <c r="V3384" t="s">
        <v>14841</v>
      </c>
      <c r="W3384" t="s">
        <v>6</v>
      </c>
      <c r="X3384" t="s">
        <v>6</v>
      </c>
      <c r="Y3384" t="s">
        <v>6</v>
      </c>
      <c r="Z3384" t="s">
        <v>6</v>
      </c>
      <c r="AA3384" t="s">
        <v>14842</v>
      </c>
      <c r="AB3384" t="s">
        <v>3870</v>
      </c>
      <c r="AC3384" t="s">
        <v>14751</v>
      </c>
    </row>
    <row r="3385" spans="1:29" x14ac:dyDescent="0.3">
      <c r="A3385" t="s">
        <v>339</v>
      </c>
      <c r="B3385" s="35">
        <v>299</v>
      </c>
      <c r="C3385" t="s">
        <v>138</v>
      </c>
      <c r="D3385" s="35">
        <v>1956</v>
      </c>
      <c r="E3385" t="s">
        <v>3876</v>
      </c>
      <c r="F3385" s="34" t="s">
        <v>6</v>
      </c>
      <c r="G3385" s="34" t="s">
        <v>6</v>
      </c>
      <c r="H3385" s="34" t="s">
        <v>6</v>
      </c>
      <c r="I3385" s="34">
        <v>7.3344297514441861</v>
      </c>
      <c r="J3385" s="34" t="s">
        <v>6</v>
      </c>
      <c r="K3385" s="34" t="s">
        <v>6</v>
      </c>
      <c r="L3385" s="34" t="s">
        <v>6</v>
      </c>
      <c r="M3385" s="34" t="s">
        <v>6</v>
      </c>
      <c r="N3385" s="34" t="s">
        <v>6</v>
      </c>
      <c r="O3385" s="34">
        <v>0.11176470588235295</v>
      </c>
      <c r="P3385" s="34">
        <v>3.3938997353865804E-13</v>
      </c>
      <c r="Q3385" t="s">
        <v>6</v>
      </c>
      <c r="R3385" t="s">
        <v>6</v>
      </c>
      <c r="S3385" t="s">
        <v>6</v>
      </c>
      <c r="T3385" t="s">
        <v>491</v>
      </c>
      <c r="U3385" t="s">
        <v>14840</v>
      </c>
      <c r="V3385" t="s">
        <v>14841</v>
      </c>
      <c r="W3385" t="s">
        <v>6</v>
      </c>
      <c r="X3385" t="s">
        <v>6</v>
      </c>
      <c r="Y3385" t="s">
        <v>6</v>
      </c>
      <c r="Z3385" t="s">
        <v>6</v>
      </c>
      <c r="AA3385" t="s">
        <v>14842</v>
      </c>
      <c r="AB3385" t="s">
        <v>3870</v>
      </c>
      <c r="AC3385" t="s">
        <v>14751</v>
      </c>
    </row>
    <row r="3386" spans="1:29" x14ac:dyDescent="0.3">
      <c r="A3386" t="s">
        <v>339</v>
      </c>
      <c r="B3386" s="35">
        <v>299</v>
      </c>
      <c r="C3386" t="s">
        <v>138</v>
      </c>
      <c r="D3386" s="35">
        <v>1957</v>
      </c>
      <c r="E3386" t="s">
        <v>3877</v>
      </c>
      <c r="F3386" s="34" t="s">
        <v>6</v>
      </c>
      <c r="G3386" s="34" t="s">
        <v>6</v>
      </c>
      <c r="H3386" s="34" t="s">
        <v>6</v>
      </c>
      <c r="I3386" s="34">
        <v>9.0775517904235326</v>
      </c>
      <c r="J3386" s="34" t="s">
        <v>6</v>
      </c>
      <c r="K3386" s="34" t="s">
        <v>6</v>
      </c>
      <c r="L3386" s="34" t="s">
        <v>6</v>
      </c>
      <c r="M3386" s="34" t="s">
        <v>6</v>
      </c>
      <c r="N3386" s="34" t="s">
        <v>6</v>
      </c>
      <c r="O3386" s="34">
        <v>7.8419860773295311E-2</v>
      </c>
      <c r="P3386" s="34">
        <v>3.9497310160808607E-13</v>
      </c>
      <c r="Q3386" t="s">
        <v>6</v>
      </c>
      <c r="R3386" t="s">
        <v>6</v>
      </c>
      <c r="S3386" t="s">
        <v>6</v>
      </c>
      <c r="T3386" t="s">
        <v>491</v>
      </c>
      <c r="U3386" t="s">
        <v>14840</v>
      </c>
      <c r="V3386" t="s">
        <v>14841</v>
      </c>
      <c r="W3386" t="s">
        <v>6</v>
      </c>
      <c r="X3386" t="s">
        <v>6</v>
      </c>
      <c r="Y3386" t="s">
        <v>6</v>
      </c>
      <c r="Z3386" t="s">
        <v>6</v>
      </c>
      <c r="AA3386" t="s">
        <v>14842</v>
      </c>
      <c r="AB3386" t="s">
        <v>3870</v>
      </c>
      <c r="AC3386" t="s">
        <v>14751</v>
      </c>
    </row>
    <row r="3387" spans="1:29" x14ac:dyDescent="0.3">
      <c r="A3387" t="s">
        <v>339</v>
      </c>
      <c r="B3387" s="35">
        <v>299</v>
      </c>
      <c r="C3387" t="s">
        <v>138</v>
      </c>
      <c r="D3387" s="35">
        <v>1958</v>
      </c>
      <c r="E3387" t="s">
        <v>3878</v>
      </c>
      <c r="F3387" s="34" t="s">
        <v>6</v>
      </c>
      <c r="G3387" s="34" t="s">
        <v>6</v>
      </c>
      <c r="H3387" s="34" t="s">
        <v>6</v>
      </c>
      <c r="I3387" s="34">
        <v>10.070605751255046</v>
      </c>
      <c r="J3387" s="34" t="s">
        <v>6</v>
      </c>
      <c r="K3387" s="34" t="s">
        <v>6</v>
      </c>
      <c r="L3387" s="34" t="s">
        <v>6</v>
      </c>
      <c r="M3387" s="34" t="s">
        <v>6</v>
      </c>
      <c r="N3387" s="34" t="s">
        <v>6</v>
      </c>
      <c r="O3387" s="34">
        <v>1.9606247966156849</v>
      </c>
      <c r="P3387" s="34">
        <v>4.1448757365229079E-13</v>
      </c>
      <c r="Q3387" t="s">
        <v>6</v>
      </c>
      <c r="R3387" t="s">
        <v>6</v>
      </c>
      <c r="S3387" t="s">
        <v>6</v>
      </c>
      <c r="T3387" t="s">
        <v>491</v>
      </c>
      <c r="U3387" t="s">
        <v>14840</v>
      </c>
      <c r="V3387" t="s">
        <v>14841</v>
      </c>
      <c r="W3387" t="s">
        <v>6</v>
      </c>
      <c r="X3387" t="s">
        <v>6</v>
      </c>
      <c r="Y3387" t="s">
        <v>6</v>
      </c>
      <c r="Z3387" t="s">
        <v>6</v>
      </c>
      <c r="AA3387" t="s">
        <v>14842</v>
      </c>
      <c r="AB3387" t="s">
        <v>3870</v>
      </c>
      <c r="AC3387" t="s">
        <v>14751</v>
      </c>
    </row>
    <row r="3388" spans="1:29" x14ac:dyDescent="0.3">
      <c r="A3388" t="s">
        <v>339</v>
      </c>
      <c r="B3388" s="35">
        <v>299</v>
      </c>
      <c r="C3388" t="s">
        <v>138</v>
      </c>
      <c r="D3388" s="35">
        <v>1959</v>
      </c>
      <c r="E3388" t="s">
        <v>3879</v>
      </c>
      <c r="F3388" s="34" t="s">
        <v>6</v>
      </c>
      <c r="G3388" s="34" t="s">
        <v>6</v>
      </c>
      <c r="H3388" s="34" t="s">
        <v>6</v>
      </c>
      <c r="I3388" s="34">
        <v>11.365607318429221</v>
      </c>
      <c r="J3388" s="34" t="s">
        <v>6</v>
      </c>
      <c r="K3388" s="34" t="s">
        <v>6</v>
      </c>
      <c r="L3388" s="34" t="s">
        <v>6</v>
      </c>
      <c r="M3388" s="34" t="s">
        <v>6</v>
      </c>
      <c r="N3388" s="34" t="s">
        <v>6</v>
      </c>
      <c r="O3388" s="34">
        <v>2.6690405384254188</v>
      </c>
      <c r="P3388" s="34">
        <v>4.2362470951572653E-13</v>
      </c>
      <c r="Q3388" t="s">
        <v>6</v>
      </c>
      <c r="R3388" t="s">
        <v>6</v>
      </c>
      <c r="S3388" t="s">
        <v>6</v>
      </c>
      <c r="T3388" t="s">
        <v>491</v>
      </c>
      <c r="U3388" t="s">
        <v>14840</v>
      </c>
      <c r="V3388" t="s">
        <v>14841</v>
      </c>
      <c r="W3388" t="s">
        <v>6</v>
      </c>
      <c r="X3388" t="s">
        <v>6</v>
      </c>
      <c r="Y3388" t="s">
        <v>6</v>
      </c>
      <c r="Z3388" t="s">
        <v>6</v>
      </c>
      <c r="AA3388" t="s">
        <v>14842</v>
      </c>
      <c r="AB3388" t="s">
        <v>3870</v>
      </c>
      <c r="AC3388" t="s">
        <v>14751</v>
      </c>
    </row>
    <row r="3389" spans="1:29" x14ac:dyDescent="0.3">
      <c r="A3389" t="s">
        <v>339</v>
      </c>
      <c r="B3389" s="35">
        <v>299</v>
      </c>
      <c r="C3389" t="s">
        <v>138</v>
      </c>
      <c r="D3389" s="35">
        <v>1960</v>
      </c>
      <c r="E3389" t="s">
        <v>3880</v>
      </c>
      <c r="F3389" s="34" t="s">
        <v>6</v>
      </c>
      <c r="G3389" s="34" t="s">
        <v>6</v>
      </c>
      <c r="H3389" s="34" t="s">
        <v>6</v>
      </c>
      <c r="I3389" s="34">
        <v>10.186533214238452</v>
      </c>
      <c r="J3389" s="34" t="s">
        <v>6</v>
      </c>
      <c r="K3389" s="34" t="s">
        <v>6</v>
      </c>
      <c r="L3389" s="34" t="s">
        <v>6</v>
      </c>
      <c r="M3389" s="34" t="s">
        <v>6</v>
      </c>
      <c r="N3389" s="34" t="s">
        <v>6</v>
      </c>
      <c r="O3389" s="34">
        <v>5.3624120795763064</v>
      </c>
      <c r="P3389" s="34">
        <v>4.0168490746988462E-13</v>
      </c>
      <c r="Q3389" t="s">
        <v>6</v>
      </c>
      <c r="R3389" t="s">
        <v>6</v>
      </c>
      <c r="S3389" t="s">
        <v>6</v>
      </c>
      <c r="T3389" t="s">
        <v>491</v>
      </c>
      <c r="U3389" t="s">
        <v>14840</v>
      </c>
      <c r="V3389" t="s">
        <v>14841</v>
      </c>
      <c r="W3389" t="s">
        <v>6</v>
      </c>
      <c r="X3389" t="s">
        <v>6</v>
      </c>
      <c r="Y3389" t="s">
        <v>6</v>
      </c>
      <c r="Z3389" t="s">
        <v>6</v>
      </c>
      <c r="AA3389" t="s">
        <v>14842</v>
      </c>
      <c r="AB3389" t="s">
        <v>3870</v>
      </c>
      <c r="AC3389" t="s">
        <v>14751</v>
      </c>
    </row>
    <row r="3390" spans="1:29" x14ac:dyDescent="0.3">
      <c r="A3390" t="s">
        <v>339</v>
      </c>
      <c r="B3390" s="35">
        <v>299</v>
      </c>
      <c r="C3390" t="s">
        <v>138</v>
      </c>
      <c r="D3390" s="35">
        <v>1961</v>
      </c>
      <c r="E3390" t="s">
        <v>3881</v>
      </c>
      <c r="F3390" s="34" t="s">
        <v>6</v>
      </c>
      <c r="G3390" s="34" t="s">
        <v>6</v>
      </c>
      <c r="H3390" s="34" t="s">
        <v>6</v>
      </c>
      <c r="I3390" s="34">
        <v>9.8962063097091857</v>
      </c>
      <c r="J3390" s="34" t="s">
        <v>6</v>
      </c>
      <c r="K3390" s="34" t="s">
        <v>6</v>
      </c>
      <c r="L3390" s="34" t="s">
        <v>6</v>
      </c>
      <c r="M3390" s="34" t="s">
        <v>6</v>
      </c>
      <c r="N3390" s="34" t="s">
        <v>6</v>
      </c>
      <c r="O3390" s="34">
        <v>5.7683604857127921</v>
      </c>
      <c r="P3390" s="34">
        <v>4.1120869714627311E-13</v>
      </c>
      <c r="Q3390" t="s">
        <v>6</v>
      </c>
      <c r="R3390" t="s">
        <v>6</v>
      </c>
      <c r="S3390" t="s">
        <v>6</v>
      </c>
      <c r="T3390" t="s">
        <v>491</v>
      </c>
      <c r="U3390" t="s">
        <v>14840</v>
      </c>
      <c r="V3390" t="s">
        <v>14841</v>
      </c>
      <c r="W3390" t="s">
        <v>6</v>
      </c>
      <c r="X3390" t="s">
        <v>6</v>
      </c>
      <c r="Y3390" t="s">
        <v>6</v>
      </c>
      <c r="Z3390" t="s">
        <v>6</v>
      </c>
      <c r="AA3390" t="s">
        <v>14842</v>
      </c>
      <c r="AB3390" t="s">
        <v>3870</v>
      </c>
      <c r="AC3390" t="s">
        <v>14751</v>
      </c>
    </row>
    <row r="3391" spans="1:29" x14ac:dyDescent="0.3">
      <c r="A3391" t="s">
        <v>339</v>
      </c>
      <c r="B3391" s="35">
        <v>299</v>
      </c>
      <c r="C3391" t="s">
        <v>138</v>
      </c>
      <c r="D3391" s="35">
        <v>1962</v>
      </c>
      <c r="E3391" t="s">
        <v>3882</v>
      </c>
      <c r="F3391" s="34" t="s">
        <v>6</v>
      </c>
      <c r="G3391" s="34" t="s">
        <v>6</v>
      </c>
      <c r="H3391" s="34" t="s">
        <v>6</v>
      </c>
      <c r="I3391" s="34">
        <v>9.3874680560375143</v>
      </c>
      <c r="J3391" s="34" t="s">
        <v>6</v>
      </c>
      <c r="K3391" s="34" t="s">
        <v>6</v>
      </c>
      <c r="L3391" s="34" t="s">
        <v>6</v>
      </c>
      <c r="M3391" s="34" t="s">
        <v>6</v>
      </c>
      <c r="N3391" s="34" t="s">
        <v>6</v>
      </c>
      <c r="O3391" s="34">
        <v>4.774248880116688</v>
      </c>
      <c r="P3391" s="34">
        <v>4.5494067329538004E-13</v>
      </c>
      <c r="Q3391" t="s">
        <v>6</v>
      </c>
      <c r="R3391" t="s">
        <v>6</v>
      </c>
      <c r="S3391" t="s">
        <v>6</v>
      </c>
      <c r="T3391" t="s">
        <v>491</v>
      </c>
      <c r="U3391" t="s">
        <v>14840</v>
      </c>
      <c r="V3391" t="s">
        <v>14841</v>
      </c>
      <c r="W3391" t="s">
        <v>6</v>
      </c>
      <c r="X3391" t="s">
        <v>6</v>
      </c>
      <c r="Y3391" t="s">
        <v>6</v>
      </c>
      <c r="Z3391" t="s">
        <v>6</v>
      </c>
      <c r="AA3391" t="s">
        <v>14842</v>
      </c>
      <c r="AB3391" t="s">
        <v>3870</v>
      </c>
      <c r="AC3391" t="s">
        <v>14751</v>
      </c>
    </row>
    <row r="3392" spans="1:29" x14ac:dyDescent="0.3">
      <c r="A3392" t="s">
        <v>339</v>
      </c>
      <c r="B3392" s="35">
        <v>299</v>
      </c>
      <c r="C3392" t="s">
        <v>138</v>
      </c>
      <c r="D3392" s="35">
        <v>1963</v>
      </c>
      <c r="E3392" t="s">
        <v>3883</v>
      </c>
      <c r="F3392" s="34" t="s">
        <v>6</v>
      </c>
      <c r="G3392" s="34" t="s">
        <v>6</v>
      </c>
      <c r="H3392" s="34" t="s">
        <v>6</v>
      </c>
      <c r="I3392" s="34">
        <v>9.0864810894955905</v>
      </c>
      <c r="J3392" s="34" t="s">
        <v>6</v>
      </c>
      <c r="K3392" s="34" t="s">
        <v>6</v>
      </c>
      <c r="L3392" s="34" t="s">
        <v>6</v>
      </c>
      <c r="M3392" s="34" t="s">
        <v>6</v>
      </c>
      <c r="N3392" s="34" t="s">
        <v>6</v>
      </c>
      <c r="O3392" s="34">
        <v>4.0860468718784411</v>
      </c>
      <c r="P3392" s="34">
        <v>4.93141675360582E-13</v>
      </c>
      <c r="Q3392" t="s">
        <v>6</v>
      </c>
      <c r="R3392" t="s">
        <v>6</v>
      </c>
      <c r="S3392" t="s">
        <v>6</v>
      </c>
      <c r="T3392" t="s">
        <v>491</v>
      </c>
      <c r="U3392" t="s">
        <v>14840</v>
      </c>
      <c r="V3392" t="s">
        <v>14841</v>
      </c>
      <c r="W3392" t="s">
        <v>6</v>
      </c>
      <c r="X3392" t="s">
        <v>6</v>
      </c>
      <c r="Y3392" t="s">
        <v>6</v>
      </c>
      <c r="Z3392" t="s">
        <v>6</v>
      </c>
      <c r="AA3392" t="s">
        <v>14842</v>
      </c>
      <c r="AB3392" t="s">
        <v>3870</v>
      </c>
      <c r="AC3392" t="s">
        <v>14751</v>
      </c>
    </row>
    <row r="3393" spans="1:29" x14ac:dyDescent="0.3">
      <c r="A3393" t="s">
        <v>339</v>
      </c>
      <c r="B3393" s="35">
        <v>299</v>
      </c>
      <c r="C3393" t="s">
        <v>138</v>
      </c>
      <c r="D3393" s="35">
        <v>1964</v>
      </c>
      <c r="E3393" t="s">
        <v>3884</v>
      </c>
      <c r="F3393" s="34" t="s">
        <v>6</v>
      </c>
      <c r="G3393" s="34" t="s">
        <v>6</v>
      </c>
      <c r="H3393" s="34" t="s">
        <v>6</v>
      </c>
      <c r="I3393" s="34">
        <v>9.5296000237650702</v>
      </c>
      <c r="J3393" s="34" t="s">
        <v>6</v>
      </c>
      <c r="K3393" s="34" t="s">
        <v>6</v>
      </c>
      <c r="L3393" s="34" t="s">
        <v>6</v>
      </c>
      <c r="M3393" s="34" t="s">
        <v>6</v>
      </c>
      <c r="N3393" s="34" t="s">
        <v>6</v>
      </c>
      <c r="O3393" s="34">
        <v>3.6188001854076415</v>
      </c>
      <c r="P3393" s="34">
        <v>5.5211669548837901E-13</v>
      </c>
      <c r="Q3393" t="s">
        <v>6</v>
      </c>
      <c r="R3393" t="s">
        <v>6</v>
      </c>
      <c r="S3393" t="s">
        <v>6</v>
      </c>
      <c r="T3393" t="s">
        <v>491</v>
      </c>
      <c r="U3393" t="s">
        <v>14840</v>
      </c>
      <c r="V3393" t="s">
        <v>14841</v>
      </c>
      <c r="W3393" t="s">
        <v>6</v>
      </c>
      <c r="X3393" t="s">
        <v>6</v>
      </c>
      <c r="Y3393" t="s">
        <v>6</v>
      </c>
      <c r="Z3393" t="s">
        <v>6</v>
      </c>
      <c r="AA3393" t="s">
        <v>14842</v>
      </c>
      <c r="AB3393" t="s">
        <v>3870</v>
      </c>
      <c r="AC3393" t="s">
        <v>14751</v>
      </c>
    </row>
    <row r="3394" spans="1:29" x14ac:dyDescent="0.3">
      <c r="A3394" t="s">
        <v>339</v>
      </c>
      <c r="B3394" s="35">
        <v>299</v>
      </c>
      <c r="C3394" t="s">
        <v>138</v>
      </c>
      <c r="D3394" s="35">
        <v>1965</v>
      </c>
      <c r="E3394" t="s">
        <v>3885</v>
      </c>
      <c r="F3394" s="34" t="s">
        <v>6</v>
      </c>
      <c r="G3394" s="34" t="s">
        <v>6</v>
      </c>
      <c r="H3394" s="34" t="s">
        <v>6</v>
      </c>
      <c r="I3394" s="34">
        <v>9.9823418471272625</v>
      </c>
      <c r="J3394" s="34" t="s">
        <v>6</v>
      </c>
      <c r="K3394" s="34" t="s">
        <v>6</v>
      </c>
      <c r="L3394" s="34" t="s">
        <v>6</v>
      </c>
      <c r="M3394" s="34" t="s">
        <v>6</v>
      </c>
      <c r="N3394" s="34" t="s">
        <v>6</v>
      </c>
      <c r="O3394" s="34">
        <v>3.8016647487097548</v>
      </c>
      <c r="P3394" s="34">
        <v>5.9552857751814597E-13</v>
      </c>
      <c r="Q3394" t="s">
        <v>6</v>
      </c>
      <c r="R3394" t="s">
        <v>6</v>
      </c>
      <c r="S3394" t="s">
        <v>6</v>
      </c>
      <c r="T3394" t="s">
        <v>491</v>
      </c>
      <c r="U3394" t="s">
        <v>14840</v>
      </c>
      <c r="V3394" t="s">
        <v>14841</v>
      </c>
      <c r="W3394" t="s">
        <v>6</v>
      </c>
      <c r="X3394" t="s">
        <v>6</v>
      </c>
      <c r="Y3394" t="s">
        <v>6</v>
      </c>
      <c r="Z3394" t="s">
        <v>6</v>
      </c>
      <c r="AA3394" t="s">
        <v>14842</v>
      </c>
      <c r="AB3394" t="s">
        <v>3870</v>
      </c>
      <c r="AC3394" t="s">
        <v>14751</v>
      </c>
    </row>
    <row r="3395" spans="1:29" x14ac:dyDescent="0.3">
      <c r="A3395" t="s">
        <v>339</v>
      </c>
      <c r="B3395" s="35">
        <v>299</v>
      </c>
      <c r="C3395" t="s">
        <v>138</v>
      </c>
      <c r="D3395" s="35">
        <v>1966</v>
      </c>
      <c r="E3395" t="s">
        <v>3886</v>
      </c>
      <c r="F3395" s="34" t="s">
        <v>6</v>
      </c>
      <c r="G3395" s="34" t="s">
        <v>6</v>
      </c>
      <c r="H3395" s="34" t="s">
        <v>6</v>
      </c>
      <c r="I3395" s="34">
        <v>9.7317299894931573</v>
      </c>
      <c r="J3395" s="34" t="s">
        <v>6</v>
      </c>
      <c r="K3395" s="34" t="s">
        <v>6</v>
      </c>
      <c r="L3395" s="34" t="s">
        <v>6</v>
      </c>
      <c r="M3395" s="34" t="s">
        <v>6</v>
      </c>
      <c r="N3395" s="34" t="s">
        <v>6</v>
      </c>
      <c r="O3395" s="34">
        <v>3.7575062044137879</v>
      </c>
      <c r="P3395" s="34">
        <v>6.2115665897193902E-13</v>
      </c>
      <c r="Q3395" t="s">
        <v>6</v>
      </c>
      <c r="R3395" t="s">
        <v>6</v>
      </c>
      <c r="S3395" t="s">
        <v>6</v>
      </c>
      <c r="T3395" t="s">
        <v>491</v>
      </c>
      <c r="U3395" t="s">
        <v>14840</v>
      </c>
      <c r="V3395" t="s">
        <v>14841</v>
      </c>
      <c r="W3395" t="s">
        <v>6</v>
      </c>
      <c r="X3395" t="s">
        <v>6</v>
      </c>
      <c r="Y3395" t="s">
        <v>6</v>
      </c>
      <c r="Z3395" t="s">
        <v>6</v>
      </c>
      <c r="AA3395" t="s">
        <v>14842</v>
      </c>
      <c r="AB3395" t="s">
        <v>3870</v>
      </c>
      <c r="AC3395" t="s">
        <v>14751</v>
      </c>
    </row>
    <row r="3396" spans="1:29" x14ac:dyDescent="0.3">
      <c r="A3396" t="s">
        <v>339</v>
      </c>
      <c r="B3396" s="35">
        <v>299</v>
      </c>
      <c r="C3396" t="s">
        <v>138</v>
      </c>
      <c r="D3396" s="35">
        <v>1967</v>
      </c>
      <c r="E3396" t="s">
        <v>3887</v>
      </c>
      <c r="F3396" s="34" t="s">
        <v>6</v>
      </c>
      <c r="G3396" s="34" t="s">
        <v>6</v>
      </c>
      <c r="H3396" s="34" t="s">
        <v>6</v>
      </c>
      <c r="I3396" s="34">
        <v>10.249166356924317</v>
      </c>
      <c r="J3396" s="34" t="s">
        <v>6</v>
      </c>
      <c r="K3396" s="34" t="s">
        <v>6</v>
      </c>
      <c r="L3396" s="34" t="s">
        <v>6</v>
      </c>
      <c r="M3396" s="34" t="s">
        <v>6</v>
      </c>
      <c r="N3396" s="34" t="s">
        <v>6</v>
      </c>
      <c r="O3396" s="34">
        <v>4.3901681236053518</v>
      </c>
      <c r="P3396" s="34">
        <v>6.4485001947376197E-13</v>
      </c>
      <c r="Q3396" t="s">
        <v>6</v>
      </c>
      <c r="R3396" t="s">
        <v>6</v>
      </c>
      <c r="S3396" t="s">
        <v>6</v>
      </c>
      <c r="T3396" t="s">
        <v>491</v>
      </c>
      <c r="U3396" t="s">
        <v>14840</v>
      </c>
      <c r="V3396" t="s">
        <v>14841</v>
      </c>
      <c r="W3396" t="s">
        <v>6</v>
      </c>
      <c r="X3396" t="s">
        <v>6</v>
      </c>
      <c r="Y3396" t="s">
        <v>6</v>
      </c>
      <c r="Z3396" t="s">
        <v>6</v>
      </c>
      <c r="AA3396" t="s">
        <v>14842</v>
      </c>
      <c r="AB3396" t="s">
        <v>3870</v>
      </c>
      <c r="AC3396" t="s">
        <v>14751</v>
      </c>
    </row>
    <row r="3397" spans="1:29" x14ac:dyDescent="0.3">
      <c r="A3397" t="s">
        <v>339</v>
      </c>
      <c r="B3397" s="35">
        <v>299</v>
      </c>
      <c r="C3397" t="s">
        <v>138</v>
      </c>
      <c r="D3397" s="35">
        <v>1968</v>
      </c>
      <c r="E3397" t="s">
        <v>3888</v>
      </c>
      <c r="F3397" s="34" t="s">
        <v>6</v>
      </c>
      <c r="G3397" s="34" t="s">
        <v>6</v>
      </c>
      <c r="H3397" s="34" t="s">
        <v>6</v>
      </c>
      <c r="I3397" s="34">
        <v>10.792289754951588</v>
      </c>
      <c r="J3397" s="34" t="s">
        <v>6</v>
      </c>
      <c r="K3397" s="34" t="s">
        <v>6</v>
      </c>
      <c r="L3397" s="34" t="s">
        <v>6</v>
      </c>
      <c r="M3397" s="34" t="s">
        <v>6</v>
      </c>
      <c r="N3397" s="34" t="s">
        <v>6</v>
      </c>
      <c r="O3397" s="34">
        <v>5.1471101689630974</v>
      </c>
      <c r="P3397" s="34">
        <v>6.8523887855901999E-13</v>
      </c>
      <c r="Q3397" t="s">
        <v>6</v>
      </c>
      <c r="R3397" t="s">
        <v>6</v>
      </c>
      <c r="S3397" t="s">
        <v>6</v>
      </c>
      <c r="T3397" t="s">
        <v>491</v>
      </c>
      <c r="U3397" t="s">
        <v>14840</v>
      </c>
      <c r="V3397" t="s">
        <v>14841</v>
      </c>
      <c r="W3397" t="s">
        <v>6</v>
      </c>
      <c r="X3397" t="s">
        <v>6</v>
      </c>
      <c r="Y3397" t="s">
        <v>6</v>
      </c>
      <c r="Z3397" t="s">
        <v>6</v>
      </c>
      <c r="AA3397" t="s">
        <v>14842</v>
      </c>
      <c r="AB3397" t="s">
        <v>3870</v>
      </c>
      <c r="AC3397" t="s">
        <v>14751</v>
      </c>
    </row>
    <row r="3398" spans="1:29" x14ac:dyDescent="0.3">
      <c r="A3398" t="s">
        <v>339</v>
      </c>
      <c r="B3398" s="35">
        <v>299</v>
      </c>
      <c r="C3398" t="s">
        <v>138</v>
      </c>
      <c r="D3398" s="35">
        <v>1969</v>
      </c>
      <c r="E3398" t="s">
        <v>3889</v>
      </c>
      <c r="F3398" s="34" t="s">
        <v>6</v>
      </c>
      <c r="G3398" s="34" t="s">
        <v>6</v>
      </c>
      <c r="H3398" s="34" t="s">
        <v>6</v>
      </c>
      <c r="I3398" s="34">
        <v>10.865399498183994</v>
      </c>
      <c r="J3398" s="34" t="s">
        <v>6</v>
      </c>
      <c r="K3398" s="34" t="s">
        <v>6</v>
      </c>
      <c r="L3398" s="34" t="s">
        <v>6</v>
      </c>
      <c r="M3398" s="34" t="s">
        <v>6</v>
      </c>
      <c r="N3398" s="34" t="s">
        <v>6</v>
      </c>
      <c r="O3398" s="34">
        <v>6.2144695572505846</v>
      </c>
      <c r="P3398" s="34">
        <v>7.3328865127084399E-13</v>
      </c>
      <c r="Q3398" t="s">
        <v>6</v>
      </c>
      <c r="R3398" t="s">
        <v>6</v>
      </c>
      <c r="S3398" t="s">
        <v>6</v>
      </c>
      <c r="T3398" t="s">
        <v>491</v>
      </c>
      <c r="U3398" t="s">
        <v>14840</v>
      </c>
      <c r="V3398" t="s">
        <v>14841</v>
      </c>
      <c r="W3398" t="s">
        <v>6</v>
      </c>
      <c r="X3398" t="s">
        <v>6</v>
      </c>
      <c r="Y3398" t="s">
        <v>6</v>
      </c>
      <c r="Z3398" t="s">
        <v>6</v>
      </c>
      <c r="AA3398" t="s">
        <v>14842</v>
      </c>
      <c r="AB3398" t="s">
        <v>3870</v>
      </c>
      <c r="AC3398" t="s">
        <v>14751</v>
      </c>
    </row>
    <row r="3399" spans="1:29" x14ac:dyDescent="0.3">
      <c r="A3399" t="s">
        <v>339</v>
      </c>
      <c r="B3399" s="35">
        <v>299</v>
      </c>
      <c r="C3399" t="s">
        <v>138</v>
      </c>
      <c r="D3399" s="35">
        <v>1970</v>
      </c>
      <c r="E3399" t="s">
        <v>3890</v>
      </c>
      <c r="F3399" s="34" t="s">
        <v>6</v>
      </c>
      <c r="G3399" s="34" t="s">
        <v>6</v>
      </c>
      <c r="H3399" s="34" t="s">
        <v>6</v>
      </c>
      <c r="I3399" s="34">
        <v>10.798089101408634</v>
      </c>
      <c r="J3399" s="34" t="s">
        <v>6</v>
      </c>
      <c r="K3399" s="34" t="s">
        <v>6</v>
      </c>
      <c r="L3399" s="34" t="s">
        <v>6</v>
      </c>
      <c r="M3399" s="34" t="s">
        <v>6</v>
      </c>
      <c r="N3399" s="34" t="s">
        <v>6</v>
      </c>
      <c r="O3399" s="34">
        <v>6.7192960499973573</v>
      </c>
      <c r="P3399" s="34">
        <v>8.1734752556440196E-13</v>
      </c>
      <c r="Q3399" t="s">
        <v>6</v>
      </c>
      <c r="R3399" t="s">
        <v>6</v>
      </c>
      <c r="S3399" t="s">
        <v>6</v>
      </c>
      <c r="T3399" t="s">
        <v>491</v>
      </c>
      <c r="U3399" t="s">
        <v>14840</v>
      </c>
      <c r="V3399" t="s">
        <v>14841</v>
      </c>
      <c r="W3399" t="s">
        <v>6</v>
      </c>
      <c r="X3399" t="s">
        <v>6</v>
      </c>
      <c r="Y3399" t="s">
        <v>6</v>
      </c>
      <c r="Z3399" t="s">
        <v>6</v>
      </c>
      <c r="AA3399" t="s">
        <v>14842</v>
      </c>
      <c r="AB3399" t="s">
        <v>3870</v>
      </c>
      <c r="AC3399" t="s">
        <v>14751</v>
      </c>
    </row>
    <row r="3400" spans="1:29" x14ac:dyDescent="0.3">
      <c r="A3400" t="s">
        <v>339</v>
      </c>
      <c r="B3400" s="35">
        <v>299</v>
      </c>
      <c r="C3400" t="s">
        <v>138</v>
      </c>
      <c r="D3400" s="35">
        <v>1971</v>
      </c>
      <c r="E3400" t="s">
        <v>3891</v>
      </c>
      <c r="F3400" s="34" t="s">
        <v>6</v>
      </c>
      <c r="G3400" s="34" t="s">
        <v>6</v>
      </c>
      <c r="H3400" s="34" t="s">
        <v>6</v>
      </c>
      <c r="I3400" s="34">
        <v>11.210970064947363</v>
      </c>
      <c r="J3400" s="34" t="s">
        <v>6</v>
      </c>
      <c r="K3400" s="34" t="s">
        <v>6</v>
      </c>
      <c r="L3400" s="34" t="s">
        <v>6</v>
      </c>
      <c r="M3400" s="34" t="s">
        <v>6</v>
      </c>
      <c r="N3400" s="34" t="s">
        <v>6</v>
      </c>
      <c r="O3400" s="34">
        <v>7.2350030890256747</v>
      </c>
      <c r="P3400" s="34">
        <v>8.6919411042223499E-13</v>
      </c>
      <c r="Q3400" t="s">
        <v>6</v>
      </c>
      <c r="R3400" t="s">
        <v>6</v>
      </c>
      <c r="S3400" t="s">
        <v>6</v>
      </c>
      <c r="T3400" t="s">
        <v>491</v>
      </c>
      <c r="U3400" t="s">
        <v>14840</v>
      </c>
      <c r="V3400" t="s">
        <v>14841</v>
      </c>
      <c r="W3400" t="s">
        <v>6</v>
      </c>
      <c r="X3400" t="s">
        <v>6</v>
      </c>
      <c r="Y3400" t="s">
        <v>6</v>
      </c>
      <c r="Z3400" t="s">
        <v>6</v>
      </c>
      <c r="AA3400" t="s">
        <v>14842</v>
      </c>
      <c r="AB3400" t="s">
        <v>3870</v>
      </c>
      <c r="AC3400" t="s">
        <v>14751</v>
      </c>
    </row>
    <row r="3401" spans="1:29" x14ac:dyDescent="0.3">
      <c r="A3401" t="s">
        <v>339</v>
      </c>
      <c r="B3401" s="35">
        <v>299</v>
      </c>
      <c r="C3401" t="s">
        <v>138</v>
      </c>
      <c r="D3401" s="35">
        <v>1972</v>
      </c>
      <c r="E3401" t="s">
        <v>3892</v>
      </c>
      <c r="F3401" s="34" t="s">
        <v>6</v>
      </c>
      <c r="G3401" s="34" t="s">
        <v>6</v>
      </c>
      <c r="H3401" s="34" t="s">
        <v>6</v>
      </c>
      <c r="I3401" s="34">
        <v>12.40849648347443</v>
      </c>
      <c r="J3401" s="34" t="s">
        <v>6</v>
      </c>
      <c r="K3401" s="34" t="s">
        <v>6</v>
      </c>
      <c r="L3401" s="34" t="s">
        <v>6</v>
      </c>
      <c r="M3401" s="34" t="s">
        <v>6</v>
      </c>
      <c r="N3401" s="34" t="s">
        <v>6</v>
      </c>
      <c r="O3401" s="34">
        <v>9.1949335248102066</v>
      </c>
      <c r="P3401" s="34">
        <v>9.1814603322601999E-13</v>
      </c>
      <c r="Q3401" t="s">
        <v>6</v>
      </c>
      <c r="R3401" t="s">
        <v>6</v>
      </c>
      <c r="S3401" t="s">
        <v>6</v>
      </c>
      <c r="T3401" t="s">
        <v>491</v>
      </c>
      <c r="U3401" t="s">
        <v>14840</v>
      </c>
      <c r="V3401" t="s">
        <v>14841</v>
      </c>
      <c r="W3401" t="s">
        <v>6</v>
      </c>
      <c r="X3401" t="s">
        <v>6</v>
      </c>
      <c r="Y3401" t="s">
        <v>6</v>
      </c>
      <c r="Z3401" t="s">
        <v>6</v>
      </c>
      <c r="AA3401" t="s">
        <v>14842</v>
      </c>
      <c r="AB3401" t="s">
        <v>3870</v>
      </c>
      <c r="AC3401" t="s">
        <v>14751</v>
      </c>
    </row>
    <row r="3402" spans="1:29" x14ac:dyDescent="0.3">
      <c r="A3402" t="s">
        <v>339</v>
      </c>
      <c r="B3402" s="35">
        <v>299</v>
      </c>
      <c r="C3402" t="s">
        <v>138</v>
      </c>
      <c r="D3402" s="35">
        <v>1973</v>
      </c>
      <c r="E3402" t="s">
        <v>3893</v>
      </c>
      <c r="F3402" s="34" t="s">
        <v>6</v>
      </c>
      <c r="G3402" s="34" t="s">
        <v>6</v>
      </c>
      <c r="H3402" s="34" t="s">
        <v>6</v>
      </c>
      <c r="I3402" s="34">
        <v>14.216498033261223</v>
      </c>
      <c r="J3402" s="34" t="s">
        <v>6</v>
      </c>
      <c r="K3402" s="34" t="s">
        <v>6</v>
      </c>
      <c r="L3402" s="34" t="s">
        <v>6</v>
      </c>
      <c r="M3402" s="34" t="s">
        <v>6</v>
      </c>
      <c r="N3402" s="34" t="s">
        <v>6</v>
      </c>
      <c r="O3402" s="34">
        <v>8.6763419698862201</v>
      </c>
      <c r="P3402" s="34">
        <v>1.01589195488514E-12</v>
      </c>
      <c r="Q3402" t="s">
        <v>6</v>
      </c>
      <c r="R3402" t="s">
        <v>6</v>
      </c>
      <c r="S3402" t="s">
        <v>6</v>
      </c>
      <c r="T3402" t="s">
        <v>491</v>
      </c>
      <c r="U3402" t="s">
        <v>14840</v>
      </c>
      <c r="V3402" t="s">
        <v>14841</v>
      </c>
      <c r="W3402" t="s">
        <v>6</v>
      </c>
      <c r="X3402" t="s">
        <v>6</v>
      </c>
      <c r="Y3402" t="s">
        <v>6</v>
      </c>
      <c r="Z3402" t="s">
        <v>6</v>
      </c>
      <c r="AA3402" t="s">
        <v>14842</v>
      </c>
      <c r="AB3402" t="s">
        <v>3870</v>
      </c>
      <c r="AC3402" t="s">
        <v>14751</v>
      </c>
    </row>
    <row r="3403" spans="1:29" x14ac:dyDescent="0.3">
      <c r="A3403" t="s">
        <v>339</v>
      </c>
      <c r="B3403" s="35">
        <v>299</v>
      </c>
      <c r="C3403" t="s">
        <v>138</v>
      </c>
      <c r="D3403" s="35">
        <v>1974</v>
      </c>
      <c r="E3403" t="s">
        <v>3894</v>
      </c>
      <c r="F3403" s="34" t="s">
        <v>6</v>
      </c>
      <c r="G3403" s="34" t="s">
        <v>6</v>
      </c>
      <c r="H3403" s="34" t="s">
        <v>6</v>
      </c>
      <c r="I3403" s="34">
        <v>16.53335175579641</v>
      </c>
      <c r="J3403" s="34" t="s">
        <v>6</v>
      </c>
      <c r="K3403" s="34" t="s">
        <v>6</v>
      </c>
      <c r="L3403" s="34" t="s">
        <v>6</v>
      </c>
      <c r="M3403" s="34" t="s">
        <v>6</v>
      </c>
      <c r="N3403" s="34" t="s">
        <v>6</v>
      </c>
      <c r="O3403" s="34">
        <v>7.6313807824141966</v>
      </c>
      <c r="P3403" s="34">
        <v>1.16656170108908E-12</v>
      </c>
      <c r="Q3403" t="s">
        <v>6</v>
      </c>
      <c r="R3403" t="s">
        <v>6</v>
      </c>
      <c r="S3403" t="s">
        <v>6</v>
      </c>
      <c r="T3403" t="s">
        <v>491</v>
      </c>
      <c r="U3403" t="s">
        <v>14840</v>
      </c>
      <c r="V3403" t="s">
        <v>14841</v>
      </c>
      <c r="W3403" t="s">
        <v>6</v>
      </c>
      <c r="X3403" t="s">
        <v>6</v>
      </c>
      <c r="Y3403" t="s">
        <v>6</v>
      </c>
      <c r="Z3403" t="s">
        <v>6</v>
      </c>
      <c r="AA3403" t="s">
        <v>14842</v>
      </c>
      <c r="AB3403" t="s">
        <v>3870</v>
      </c>
      <c r="AC3403" t="s">
        <v>14751</v>
      </c>
    </row>
    <row r="3404" spans="1:29" x14ac:dyDescent="0.3">
      <c r="A3404" t="s">
        <v>339</v>
      </c>
      <c r="B3404" s="35">
        <v>299</v>
      </c>
      <c r="C3404" t="s">
        <v>138</v>
      </c>
      <c r="D3404" s="35">
        <v>1975</v>
      </c>
      <c r="E3404" t="s">
        <v>3895</v>
      </c>
      <c r="F3404" s="34" t="s">
        <v>6</v>
      </c>
      <c r="G3404" s="34" t="s">
        <v>6</v>
      </c>
      <c r="H3404" s="34" t="s">
        <v>6</v>
      </c>
      <c r="I3404" s="34">
        <v>21.38471592920223</v>
      </c>
      <c r="J3404" s="34" t="s">
        <v>6</v>
      </c>
      <c r="K3404" s="34" t="s">
        <v>6</v>
      </c>
      <c r="L3404" s="34" t="s">
        <v>6</v>
      </c>
      <c r="M3404" s="34" t="s">
        <v>6</v>
      </c>
      <c r="N3404" s="34" t="s">
        <v>6</v>
      </c>
      <c r="O3404" s="34">
        <v>5.786826194090712</v>
      </c>
      <c r="P3404" s="34">
        <v>1.3646182445884199E-12</v>
      </c>
      <c r="Q3404" t="s">
        <v>6</v>
      </c>
      <c r="R3404" t="s">
        <v>6</v>
      </c>
      <c r="S3404" t="s">
        <v>6</v>
      </c>
      <c r="T3404" t="s">
        <v>491</v>
      </c>
      <c r="U3404" t="s">
        <v>14840</v>
      </c>
      <c r="V3404" t="s">
        <v>14841</v>
      </c>
      <c r="W3404" t="s">
        <v>6</v>
      </c>
      <c r="X3404" t="s">
        <v>6</v>
      </c>
      <c r="Y3404" t="s">
        <v>6</v>
      </c>
      <c r="Z3404" t="s">
        <v>6</v>
      </c>
      <c r="AA3404" t="s">
        <v>14842</v>
      </c>
      <c r="AB3404" t="s">
        <v>3870</v>
      </c>
      <c r="AC3404" t="s">
        <v>14751</v>
      </c>
    </row>
    <row r="3405" spans="1:29" x14ac:dyDescent="0.3">
      <c r="A3405" t="s">
        <v>339</v>
      </c>
      <c r="B3405" s="35">
        <v>299</v>
      </c>
      <c r="C3405" t="s">
        <v>138</v>
      </c>
      <c r="D3405" s="35">
        <v>1976</v>
      </c>
      <c r="E3405" t="s">
        <v>3896</v>
      </c>
      <c r="F3405" s="34" t="s">
        <v>6</v>
      </c>
      <c r="G3405" s="34" t="s">
        <v>6</v>
      </c>
      <c r="H3405" s="34" t="s">
        <v>6</v>
      </c>
      <c r="I3405" s="34">
        <v>25.01760867582631</v>
      </c>
      <c r="J3405" s="34" t="s">
        <v>6</v>
      </c>
      <c r="K3405" s="34" t="s">
        <v>6</v>
      </c>
      <c r="L3405" s="34" t="s">
        <v>6</v>
      </c>
      <c r="M3405" s="34" t="s">
        <v>6</v>
      </c>
      <c r="N3405" s="34" t="s">
        <v>6</v>
      </c>
      <c r="O3405" s="34">
        <v>9.6402605635092264</v>
      </c>
      <c r="P3405" s="34">
        <v>1.5969295605900201E-12</v>
      </c>
      <c r="Q3405" t="s">
        <v>6</v>
      </c>
      <c r="R3405" t="s">
        <v>6</v>
      </c>
      <c r="S3405" t="s">
        <v>6</v>
      </c>
      <c r="T3405" t="s">
        <v>491</v>
      </c>
      <c r="U3405" t="s">
        <v>14840</v>
      </c>
      <c r="V3405" t="s">
        <v>14841</v>
      </c>
      <c r="W3405" t="s">
        <v>6</v>
      </c>
      <c r="X3405" t="s">
        <v>6</v>
      </c>
      <c r="Y3405" t="s">
        <v>6</v>
      </c>
      <c r="Z3405" t="s">
        <v>6</v>
      </c>
      <c r="AA3405" t="s">
        <v>14842</v>
      </c>
      <c r="AB3405" t="s">
        <v>3870</v>
      </c>
      <c r="AC3405" t="s">
        <v>14751</v>
      </c>
    </row>
    <row r="3406" spans="1:29" x14ac:dyDescent="0.3">
      <c r="A3406" t="s">
        <v>339</v>
      </c>
      <c r="B3406" s="35">
        <v>299</v>
      </c>
      <c r="C3406" t="s">
        <v>138</v>
      </c>
      <c r="D3406" s="35">
        <v>1977</v>
      </c>
      <c r="E3406" t="s">
        <v>3897</v>
      </c>
      <c r="F3406" s="34" t="s">
        <v>6</v>
      </c>
      <c r="G3406" s="34" t="s">
        <v>6</v>
      </c>
      <c r="H3406" s="34" t="s">
        <v>6</v>
      </c>
      <c r="I3406" s="34">
        <v>25.717620585232265</v>
      </c>
      <c r="J3406" s="34" t="s">
        <v>6</v>
      </c>
      <c r="K3406" s="34" t="s">
        <v>6</v>
      </c>
      <c r="L3406" s="34" t="s">
        <v>6</v>
      </c>
      <c r="M3406" s="34" t="s">
        <v>6</v>
      </c>
      <c r="N3406" s="34" t="s">
        <v>6</v>
      </c>
      <c r="O3406" s="34">
        <v>12.671061198547649</v>
      </c>
      <c r="P3406" s="34">
        <v>1.83694756527572E-12</v>
      </c>
      <c r="Q3406" t="s">
        <v>6</v>
      </c>
      <c r="R3406" t="s">
        <v>6</v>
      </c>
      <c r="S3406" t="s">
        <v>6</v>
      </c>
      <c r="T3406" t="s">
        <v>491</v>
      </c>
      <c r="U3406" t="s">
        <v>14840</v>
      </c>
      <c r="V3406" t="s">
        <v>14841</v>
      </c>
      <c r="W3406" t="s">
        <v>6</v>
      </c>
      <c r="X3406" t="s">
        <v>6</v>
      </c>
      <c r="Y3406" t="s">
        <v>6</v>
      </c>
      <c r="Z3406" t="s">
        <v>6</v>
      </c>
      <c r="AA3406" t="s">
        <v>14842</v>
      </c>
      <c r="AB3406" t="s">
        <v>3870</v>
      </c>
      <c r="AC3406" t="s">
        <v>14751</v>
      </c>
    </row>
    <row r="3407" spans="1:29" x14ac:dyDescent="0.3">
      <c r="A3407" t="s">
        <v>339</v>
      </c>
      <c r="B3407">
        <v>299</v>
      </c>
      <c r="C3407" t="s">
        <v>138</v>
      </c>
      <c r="D3407">
        <v>1978</v>
      </c>
      <c r="E3407" t="s">
        <v>3898</v>
      </c>
      <c r="F3407" s="34" t="s">
        <v>6</v>
      </c>
      <c r="G3407" s="34" t="s">
        <v>6</v>
      </c>
      <c r="H3407" s="34" t="s">
        <v>6</v>
      </c>
      <c r="I3407" s="34">
        <v>28.823788972988794</v>
      </c>
      <c r="J3407" s="34" t="s">
        <v>6</v>
      </c>
      <c r="K3407" s="34" t="s">
        <v>6</v>
      </c>
      <c r="L3407" s="34" t="s">
        <v>6</v>
      </c>
      <c r="M3407" s="34" t="s">
        <v>6</v>
      </c>
      <c r="N3407" s="34" t="s">
        <v>6</v>
      </c>
      <c r="O3407" s="34">
        <v>16.566912311400991</v>
      </c>
      <c r="P3407" s="34">
        <v>1.9939428903866002E-12</v>
      </c>
      <c r="Q3407" t="s">
        <v>6</v>
      </c>
      <c r="R3407" t="s">
        <v>6</v>
      </c>
      <c r="S3407" t="s">
        <v>6</v>
      </c>
      <c r="T3407" t="s">
        <v>491</v>
      </c>
      <c r="U3407" t="s">
        <v>14840</v>
      </c>
      <c r="V3407" t="s">
        <v>14841</v>
      </c>
      <c r="W3407" t="s">
        <v>6</v>
      </c>
      <c r="X3407" t="s">
        <v>6</v>
      </c>
      <c r="Y3407" t="s">
        <v>6</v>
      </c>
      <c r="Z3407" t="s">
        <v>6</v>
      </c>
      <c r="AA3407" t="s">
        <v>14842</v>
      </c>
      <c r="AB3407" t="s">
        <v>3870</v>
      </c>
      <c r="AC3407" t="s">
        <v>14751</v>
      </c>
    </row>
    <row r="3408" spans="1:29" x14ac:dyDescent="0.3">
      <c r="A3408" t="s">
        <v>339</v>
      </c>
      <c r="B3408" s="35">
        <v>299</v>
      </c>
      <c r="C3408" t="s">
        <v>138</v>
      </c>
      <c r="D3408" s="35">
        <v>1979</v>
      </c>
      <c r="E3408" t="s">
        <v>3899</v>
      </c>
      <c r="F3408" s="34" t="s">
        <v>6</v>
      </c>
      <c r="G3408" s="34" t="s">
        <v>6</v>
      </c>
      <c r="H3408" s="34" t="s">
        <v>6</v>
      </c>
      <c r="I3408" s="34">
        <v>24.51289190082748</v>
      </c>
      <c r="J3408" s="34" t="s">
        <v>6</v>
      </c>
      <c r="K3408" s="34" t="s">
        <v>6</v>
      </c>
      <c r="L3408" s="34" t="s">
        <v>6</v>
      </c>
      <c r="M3408" s="34" t="s">
        <v>6</v>
      </c>
      <c r="N3408" s="34" t="s">
        <v>6</v>
      </c>
      <c r="O3408" s="34">
        <v>19.230983146859558</v>
      </c>
      <c r="P3408" s="34">
        <v>2.4489297201983098E-12</v>
      </c>
      <c r="Q3408" t="s">
        <v>6</v>
      </c>
      <c r="R3408" t="s">
        <v>6</v>
      </c>
      <c r="S3408" t="s">
        <v>6</v>
      </c>
      <c r="T3408" t="s">
        <v>491</v>
      </c>
      <c r="U3408" t="s">
        <v>14840</v>
      </c>
      <c r="V3408" t="s">
        <v>14841</v>
      </c>
      <c r="W3408" t="s">
        <v>6</v>
      </c>
      <c r="X3408" t="s">
        <v>6</v>
      </c>
      <c r="Y3408" t="s">
        <v>6</v>
      </c>
      <c r="Z3408" t="s">
        <v>6</v>
      </c>
      <c r="AA3408" t="s">
        <v>14842</v>
      </c>
      <c r="AB3408" t="s">
        <v>3870</v>
      </c>
      <c r="AC3408" t="s">
        <v>14751</v>
      </c>
    </row>
    <row r="3409" spans="1:29" x14ac:dyDescent="0.3">
      <c r="A3409" t="s">
        <v>339</v>
      </c>
      <c r="B3409" s="35">
        <v>299</v>
      </c>
      <c r="C3409" t="s">
        <v>138</v>
      </c>
      <c r="D3409" s="35">
        <v>1980</v>
      </c>
      <c r="E3409" t="s">
        <v>3900</v>
      </c>
      <c r="F3409" s="34" t="s">
        <v>6</v>
      </c>
      <c r="G3409" s="34" t="s">
        <v>6</v>
      </c>
      <c r="H3409" s="34" t="s">
        <v>6</v>
      </c>
      <c r="I3409" s="34">
        <v>23.514916127998887</v>
      </c>
      <c r="J3409" s="34" t="s">
        <v>6</v>
      </c>
      <c r="K3409" s="34" t="s">
        <v>6</v>
      </c>
      <c r="L3409" s="34" t="s">
        <v>6</v>
      </c>
      <c r="M3409" s="34" t="s">
        <v>6</v>
      </c>
      <c r="N3409" s="34" t="s">
        <v>6</v>
      </c>
      <c r="O3409" s="34">
        <v>16.635091272609248</v>
      </c>
      <c r="P3409" s="34">
        <v>2.9979141047923602E-12</v>
      </c>
      <c r="Q3409" t="s">
        <v>6</v>
      </c>
      <c r="R3409" t="s">
        <v>6</v>
      </c>
      <c r="S3409" t="s">
        <v>6</v>
      </c>
      <c r="T3409" t="s">
        <v>491</v>
      </c>
      <c r="U3409" t="s">
        <v>14840</v>
      </c>
      <c r="V3409" t="s">
        <v>14841</v>
      </c>
      <c r="W3409" t="s">
        <v>6</v>
      </c>
      <c r="X3409" t="s">
        <v>6</v>
      </c>
      <c r="Y3409" t="s">
        <v>6</v>
      </c>
      <c r="Z3409" t="s">
        <v>6</v>
      </c>
      <c r="AA3409" t="s">
        <v>14842</v>
      </c>
      <c r="AB3409" t="s">
        <v>3870</v>
      </c>
      <c r="AC3409" t="s">
        <v>14751</v>
      </c>
    </row>
    <row r="3410" spans="1:29" x14ac:dyDescent="0.3">
      <c r="A3410" t="s">
        <v>339</v>
      </c>
      <c r="B3410" s="35">
        <v>299</v>
      </c>
      <c r="C3410" t="s">
        <v>138</v>
      </c>
      <c r="D3410" s="35">
        <v>1981</v>
      </c>
      <c r="E3410" t="s">
        <v>3901</v>
      </c>
      <c r="F3410" s="34" t="s">
        <v>6</v>
      </c>
      <c r="G3410" s="34" t="s">
        <v>6</v>
      </c>
      <c r="H3410" s="34" t="s">
        <v>6</v>
      </c>
      <c r="I3410" s="34">
        <v>22.866898833374051</v>
      </c>
      <c r="J3410" s="34" t="s">
        <v>6</v>
      </c>
      <c r="K3410" s="34" t="s">
        <v>6</v>
      </c>
      <c r="L3410" s="34" t="s">
        <v>6</v>
      </c>
      <c r="M3410" s="34" t="s">
        <v>6</v>
      </c>
      <c r="N3410" s="34" t="s">
        <v>6</v>
      </c>
      <c r="O3410" s="34">
        <v>18.893643894055092</v>
      </c>
      <c r="P3410" s="34">
        <v>3.36390369452171E-12</v>
      </c>
      <c r="Q3410" t="s">
        <v>6</v>
      </c>
      <c r="R3410" t="s">
        <v>6</v>
      </c>
      <c r="S3410" t="s">
        <v>6</v>
      </c>
      <c r="T3410" t="s">
        <v>491</v>
      </c>
      <c r="U3410" t="s">
        <v>14840</v>
      </c>
      <c r="V3410" t="s">
        <v>14841</v>
      </c>
      <c r="W3410" t="s">
        <v>6</v>
      </c>
      <c r="X3410" t="s">
        <v>6</v>
      </c>
      <c r="Y3410" t="s">
        <v>6</v>
      </c>
      <c r="Z3410" t="s">
        <v>6</v>
      </c>
      <c r="AA3410" t="s">
        <v>14842</v>
      </c>
      <c r="AB3410" t="s">
        <v>3870</v>
      </c>
      <c r="AC3410" t="s">
        <v>14751</v>
      </c>
    </row>
    <row r="3411" spans="1:29" x14ac:dyDescent="0.3">
      <c r="A3411" t="s">
        <v>339</v>
      </c>
      <c r="B3411" s="35">
        <v>299</v>
      </c>
      <c r="C3411" t="s">
        <v>138</v>
      </c>
      <c r="D3411" s="35">
        <v>1982</v>
      </c>
      <c r="E3411" t="s">
        <v>3902</v>
      </c>
      <c r="F3411" s="34" t="s">
        <v>6</v>
      </c>
      <c r="G3411" s="34" t="s">
        <v>6</v>
      </c>
      <c r="H3411" s="34" t="s">
        <v>6</v>
      </c>
      <c r="I3411" s="34">
        <v>25.213308080034341</v>
      </c>
      <c r="J3411" s="34" t="s">
        <v>6</v>
      </c>
      <c r="K3411" s="34" t="s">
        <v>6</v>
      </c>
      <c r="L3411" s="34" t="s">
        <v>6</v>
      </c>
      <c r="M3411" s="34" t="s">
        <v>6</v>
      </c>
      <c r="N3411" s="34" t="s">
        <v>6</v>
      </c>
      <c r="O3411" s="34">
        <v>18.593464312805253</v>
      </c>
      <c r="P3411" s="34">
        <v>3.43390169181329E-12</v>
      </c>
      <c r="Q3411" t="s">
        <v>6</v>
      </c>
      <c r="R3411" t="s">
        <v>6</v>
      </c>
      <c r="S3411" t="s">
        <v>6</v>
      </c>
      <c r="T3411" t="s">
        <v>491</v>
      </c>
      <c r="U3411" t="s">
        <v>14840</v>
      </c>
      <c r="V3411" t="s">
        <v>14841</v>
      </c>
      <c r="W3411" t="s">
        <v>6</v>
      </c>
      <c r="X3411" t="s">
        <v>6</v>
      </c>
      <c r="Y3411" t="s">
        <v>6</v>
      </c>
      <c r="Z3411" t="s">
        <v>6</v>
      </c>
      <c r="AA3411" t="s">
        <v>14842</v>
      </c>
      <c r="AB3411" t="s">
        <v>3870</v>
      </c>
      <c r="AC3411" t="s">
        <v>14751</v>
      </c>
    </row>
    <row r="3412" spans="1:29" x14ac:dyDescent="0.3">
      <c r="A3412" t="s">
        <v>339</v>
      </c>
      <c r="B3412" s="35">
        <v>299</v>
      </c>
      <c r="C3412" t="s">
        <v>138</v>
      </c>
      <c r="D3412" s="35">
        <v>1983</v>
      </c>
      <c r="E3412" t="s">
        <v>3903</v>
      </c>
      <c r="F3412" s="34" t="s">
        <v>6</v>
      </c>
      <c r="G3412" s="34" t="s">
        <v>6</v>
      </c>
      <c r="H3412" s="34" t="s">
        <v>6</v>
      </c>
      <c r="I3412" s="34">
        <v>26.444795460536294</v>
      </c>
      <c r="J3412" s="34" t="s">
        <v>6</v>
      </c>
      <c r="K3412" s="34" t="s">
        <v>6</v>
      </c>
      <c r="L3412" s="34" t="s">
        <v>6</v>
      </c>
      <c r="M3412" s="34" t="s">
        <v>6</v>
      </c>
      <c r="N3412" s="34" t="s">
        <v>6</v>
      </c>
      <c r="O3412" s="34">
        <v>21.392068653157409</v>
      </c>
      <c r="P3412" s="34">
        <v>3.42390197791449E-12</v>
      </c>
      <c r="Q3412" t="s">
        <v>6</v>
      </c>
      <c r="R3412" t="s">
        <v>6</v>
      </c>
      <c r="S3412" t="s">
        <v>6</v>
      </c>
      <c r="T3412" t="s">
        <v>491</v>
      </c>
      <c r="U3412" t="s">
        <v>14840</v>
      </c>
      <c r="V3412" t="s">
        <v>14841</v>
      </c>
      <c r="W3412" t="s">
        <v>6</v>
      </c>
      <c r="X3412" t="s">
        <v>6</v>
      </c>
      <c r="Y3412" t="s">
        <v>6</v>
      </c>
      <c r="Z3412" t="s">
        <v>6</v>
      </c>
      <c r="AA3412" t="s">
        <v>14842</v>
      </c>
      <c r="AB3412" t="s">
        <v>3870</v>
      </c>
      <c r="AC3412" t="s">
        <v>14751</v>
      </c>
    </row>
    <row r="3413" spans="1:29" x14ac:dyDescent="0.3">
      <c r="A3413" t="s">
        <v>339</v>
      </c>
      <c r="B3413" s="35">
        <v>299</v>
      </c>
      <c r="C3413" t="s">
        <v>138</v>
      </c>
      <c r="D3413" s="35">
        <v>1984</v>
      </c>
      <c r="E3413" t="s">
        <v>3904</v>
      </c>
      <c r="F3413" s="34" t="s">
        <v>6</v>
      </c>
      <c r="G3413" s="34" t="s">
        <v>6</v>
      </c>
      <c r="H3413" s="34" t="s">
        <v>6</v>
      </c>
      <c r="I3413" s="34">
        <v>25.971361954738686</v>
      </c>
      <c r="J3413" s="34" t="s">
        <v>6</v>
      </c>
      <c r="K3413" s="34" t="s">
        <v>6</v>
      </c>
      <c r="L3413" s="34" t="s">
        <v>6</v>
      </c>
      <c r="M3413" s="34" t="s">
        <v>6</v>
      </c>
      <c r="N3413" s="34" t="s">
        <v>6</v>
      </c>
      <c r="O3413" s="34">
        <v>36.396134958471166</v>
      </c>
      <c r="P3413" s="34">
        <v>4.0578839001316E-12</v>
      </c>
      <c r="Q3413" t="s">
        <v>6</v>
      </c>
      <c r="R3413" t="s">
        <v>6</v>
      </c>
      <c r="S3413" t="s">
        <v>6</v>
      </c>
      <c r="T3413" t="s">
        <v>491</v>
      </c>
      <c r="U3413" t="s">
        <v>14840</v>
      </c>
      <c r="V3413" t="s">
        <v>14841</v>
      </c>
      <c r="W3413" t="s">
        <v>6</v>
      </c>
      <c r="X3413" t="s">
        <v>6</v>
      </c>
      <c r="Y3413" t="s">
        <v>6</v>
      </c>
      <c r="Z3413" t="s">
        <v>6</v>
      </c>
      <c r="AA3413" t="s">
        <v>14842</v>
      </c>
      <c r="AB3413" t="s">
        <v>3870</v>
      </c>
      <c r="AC3413" t="s">
        <v>14751</v>
      </c>
    </row>
    <row r="3414" spans="1:29" x14ac:dyDescent="0.3">
      <c r="A3414" t="s">
        <v>339</v>
      </c>
      <c r="B3414" s="35">
        <v>299</v>
      </c>
      <c r="C3414" t="s">
        <v>138</v>
      </c>
      <c r="D3414" s="35">
        <v>1985</v>
      </c>
      <c r="E3414" t="s">
        <v>3905</v>
      </c>
      <c r="F3414" s="34" t="s">
        <v>6</v>
      </c>
      <c r="G3414" s="34" t="s">
        <v>6</v>
      </c>
      <c r="H3414" s="34" t="s">
        <v>6</v>
      </c>
      <c r="I3414" s="34">
        <v>26.132098084061472</v>
      </c>
      <c r="J3414" s="34" t="s">
        <v>6</v>
      </c>
      <c r="K3414" s="34" t="s">
        <v>6</v>
      </c>
      <c r="L3414" s="34" t="s">
        <v>6</v>
      </c>
      <c r="M3414" s="34" t="s">
        <v>6</v>
      </c>
      <c r="N3414" s="34" t="s">
        <v>6</v>
      </c>
      <c r="O3414" s="34">
        <v>34.102600401105427</v>
      </c>
      <c r="P3414" s="34">
        <v>4.4898715405596096E-12</v>
      </c>
      <c r="Q3414" t="s">
        <v>6</v>
      </c>
      <c r="R3414" t="s">
        <v>6</v>
      </c>
      <c r="S3414" t="s">
        <v>6</v>
      </c>
      <c r="T3414" t="s">
        <v>491</v>
      </c>
      <c r="U3414" t="s">
        <v>14840</v>
      </c>
      <c r="V3414" t="s">
        <v>14841</v>
      </c>
      <c r="W3414" t="s">
        <v>6</v>
      </c>
      <c r="X3414" t="s">
        <v>6</v>
      </c>
      <c r="Y3414" t="s">
        <v>6</v>
      </c>
      <c r="Z3414" t="s">
        <v>6</v>
      </c>
      <c r="AA3414" t="s">
        <v>14842</v>
      </c>
      <c r="AB3414" t="s">
        <v>3870</v>
      </c>
      <c r="AC3414" t="s">
        <v>14751</v>
      </c>
    </row>
    <row r="3415" spans="1:29" x14ac:dyDescent="0.3">
      <c r="A3415" t="s">
        <v>339</v>
      </c>
      <c r="B3415" s="35">
        <v>299</v>
      </c>
      <c r="C3415" t="s">
        <v>138</v>
      </c>
      <c r="D3415" s="35">
        <v>1986</v>
      </c>
      <c r="E3415" t="s">
        <v>3906</v>
      </c>
      <c r="F3415" s="34" t="s">
        <v>6</v>
      </c>
      <c r="G3415" s="34" t="s">
        <v>6</v>
      </c>
      <c r="H3415" s="34" t="s">
        <v>6</v>
      </c>
      <c r="I3415" s="34">
        <v>30.944530594560593</v>
      </c>
      <c r="J3415" s="34" t="s">
        <v>6</v>
      </c>
      <c r="K3415" s="34" t="s">
        <v>6</v>
      </c>
      <c r="L3415" s="34" t="s">
        <v>6</v>
      </c>
      <c r="M3415" s="34" t="s">
        <v>6</v>
      </c>
      <c r="N3415" s="34" t="s">
        <v>6</v>
      </c>
      <c r="O3415" s="34">
        <v>45.867090092251019</v>
      </c>
      <c r="P3415" s="34">
        <v>4.9208592095977403E-12</v>
      </c>
      <c r="Q3415" t="s">
        <v>6</v>
      </c>
      <c r="R3415" t="s">
        <v>6</v>
      </c>
      <c r="S3415" t="s">
        <v>6</v>
      </c>
      <c r="T3415" t="s">
        <v>491</v>
      </c>
      <c r="U3415" t="s">
        <v>14840</v>
      </c>
      <c r="V3415" t="s">
        <v>14841</v>
      </c>
      <c r="W3415" t="s">
        <v>6</v>
      </c>
      <c r="X3415" t="s">
        <v>6</v>
      </c>
      <c r="Y3415" t="s">
        <v>6</v>
      </c>
      <c r="Z3415" t="s">
        <v>6</v>
      </c>
      <c r="AA3415" t="s">
        <v>14842</v>
      </c>
      <c r="AB3415" t="s">
        <v>3870</v>
      </c>
      <c r="AC3415" t="s">
        <v>14751</v>
      </c>
    </row>
    <row r="3416" spans="1:29" x14ac:dyDescent="0.3">
      <c r="A3416" t="s">
        <v>339</v>
      </c>
      <c r="B3416" s="35">
        <v>299</v>
      </c>
      <c r="C3416" t="s">
        <v>138</v>
      </c>
      <c r="D3416" s="35">
        <v>1987</v>
      </c>
      <c r="E3416" t="s">
        <v>3907</v>
      </c>
      <c r="F3416" s="34" t="s">
        <v>6</v>
      </c>
      <c r="G3416" s="34" t="s">
        <v>6</v>
      </c>
      <c r="H3416" s="34" t="s">
        <v>6</v>
      </c>
      <c r="I3416" s="34">
        <v>30.12116439996537</v>
      </c>
      <c r="J3416" s="34" t="s">
        <v>6</v>
      </c>
      <c r="K3416" s="34" t="s">
        <v>6</v>
      </c>
      <c r="L3416" s="34" t="s">
        <v>6</v>
      </c>
      <c r="M3416" s="34" t="s">
        <v>6</v>
      </c>
      <c r="N3416" s="34" t="s">
        <v>6</v>
      </c>
      <c r="O3416" s="34">
        <v>58.278134300574152</v>
      </c>
      <c r="P3416" s="34">
        <v>6.7938056228423103E-12</v>
      </c>
      <c r="Q3416" t="s">
        <v>6</v>
      </c>
      <c r="R3416" t="s">
        <v>6</v>
      </c>
      <c r="S3416" t="s">
        <v>6</v>
      </c>
      <c r="T3416" t="s">
        <v>491</v>
      </c>
      <c r="U3416" t="s">
        <v>14840</v>
      </c>
      <c r="V3416" t="s">
        <v>14841</v>
      </c>
      <c r="W3416" t="s">
        <v>6</v>
      </c>
      <c r="X3416" t="s">
        <v>6</v>
      </c>
      <c r="Y3416" t="s">
        <v>6</v>
      </c>
      <c r="Z3416" t="s">
        <v>6</v>
      </c>
      <c r="AA3416" t="s">
        <v>14842</v>
      </c>
      <c r="AB3416" t="s">
        <v>3870</v>
      </c>
      <c r="AC3416" t="s">
        <v>14751</v>
      </c>
    </row>
    <row r="3417" spans="1:29" x14ac:dyDescent="0.3">
      <c r="A3417" t="s">
        <v>339</v>
      </c>
      <c r="B3417" s="35">
        <v>299</v>
      </c>
      <c r="C3417" t="s">
        <v>138</v>
      </c>
      <c r="D3417" s="35">
        <v>1988</v>
      </c>
      <c r="E3417" t="s">
        <v>3908</v>
      </c>
      <c r="F3417" s="34" t="s">
        <v>6</v>
      </c>
      <c r="G3417" s="34" t="s">
        <v>6</v>
      </c>
      <c r="H3417" s="34" t="s">
        <v>6</v>
      </c>
      <c r="I3417" s="34">
        <v>30.421145776300143</v>
      </c>
      <c r="J3417" s="34" t="s">
        <v>6</v>
      </c>
      <c r="K3417" s="34" t="s">
        <v>6</v>
      </c>
      <c r="L3417" s="34" t="s">
        <v>6</v>
      </c>
      <c r="M3417" s="34" t="s">
        <v>6</v>
      </c>
      <c r="N3417" s="34" t="s">
        <v>6</v>
      </c>
      <c r="O3417" s="34">
        <v>46.2941357886207</v>
      </c>
      <c r="P3417" s="34">
        <v>8.7547495183963003E-12</v>
      </c>
      <c r="Q3417" t="s">
        <v>6</v>
      </c>
      <c r="R3417" t="s">
        <v>6</v>
      </c>
      <c r="S3417" t="s">
        <v>6</v>
      </c>
      <c r="T3417" t="s">
        <v>491</v>
      </c>
      <c r="U3417" t="s">
        <v>14840</v>
      </c>
      <c r="V3417" t="s">
        <v>14841</v>
      </c>
      <c r="W3417" t="s">
        <v>6</v>
      </c>
      <c r="X3417" t="s">
        <v>6</v>
      </c>
      <c r="Y3417" t="s">
        <v>6</v>
      </c>
      <c r="Z3417" t="s">
        <v>6</v>
      </c>
      <c r="AA3417" t="s">
        <v>14842</v>
      </c>
      <c r="AB3417" t="s">
        <v>3870</v>
      </c>
      <c r="AC3417" t="s">
        <v>14751</v>
      </c>
    </row>
    <row r="3418" spans="1:29" x14ac:dyDescent="0.3">
      <c r="A3418" t="s">
        <v>339</v>
      </c>
      <c r="B3418" s="35">
        <v>299</v>
      </c>
      <c r="C3418" t="s">
        <v>138</v>
      </c>
      <c r="D3418" s="35">
        <v>1989</v>
      </c>
      <c r="E3418" t="s">
        <v>3909</v>
      </c>
      <c r="F3418" s="34" t="s">
        <v>6</v>
      </c>
      <c r="G3418" s="34" t="s">
        <v>6</v>
      </c>
      <c r="H3418" s="34" t="s">
        <v>6</v>
      </c>
      <c r="I3418" s="34">
        <v>20.256654243160291</v>
      </c>
      <c r="J3418" s="34" t="s">
        <v>6</v>
      </c>
      <c r="K3418" s="34" t="s">
        <v>6</v>
      </c>
      <c r="L3418" s="34" t="s">
        <v>6</v>
      </c>
      <c r="M3418" s="34" t="s">
        <v>6</v>
      </c>
      <c r="N3418" s="34" t="s">
        <v>6</v>
      </c>
      <c r="O3418" s="34">
        <v>61.831965838707774</v>
      </c>
      <c r="P3418" s="34">
        <v>1.5103567872742201E-11</v>
      </c>
      <c r="Q3418" t="s">
        <v>6</v>
      </c>
      <c r="R3418" t="s">
        <v>6</v>
      </c>
      <c r="S3418" t="s">
        <v>6</v>
      </c>
      <c r="T3418" t="s">
        <v>491</v>
      </c>
      <c r="U3418" t="s">
        <v>14840</v>
      </c>
      <c r="V3418" t="s">
        <v>14841</v>
      </c>
      <c r="W3418" t="s">
        <v>6</v>
      </c>
      <c r="X3418" t="s">
        <v>6</v>
      </c>
      <c r="Y3418" t="s">
        <v>6</v>
      </c>
      <c r="Z3418" t="s">
        <v>6</v>
      </c>
      <c r="AA3418" t="s">
        <v>14842</v>
      </c>
      <c r="AB3418" t="s">
        <v>3870</v>
      </c>
      <c r="AC3418" t="s">
        <v>14751</v>
      </c>
    </row>
    <row r="3419" spans="1:29" x14ac:dyDescent="0.3">
      <c r="A3419" t="s">
        <v>339</v>
      </c>
      <c r="B3419" s="35">
        <v>299</v>
      </c>
      <c r="C3419" t="s">
        <v>138</v>
      </c>
      <c r="D3419" s="35">
        <v>1990</v>
      </c>
      <c r="E3419" t="s">
        <v>3910</v>
      </c>
      <c r="F3419" s="34" t="s">
        <v>6</v>
      </c>
      <c r="G3419" s="34" t="s">
        <v>6</v>
      </c>
      <c r="H3419" s="34" t="s">
        <v>6</v>
      </c>
      <c r="I3419" s="34">
        <v>16.795367011785537</v>
      </c>
      <c r="J3419" s="34" t="s">
        <v>6</v>
      </c>
      <c r="K3419" s="34" t="s">
        <v>6</v>
      </c>
      <c r="L3419" s="34" t="s">
        <v>6</v>
      </c>
      <c r="M3419" s="34" t="s">
        <v>6</v>
      </c>
      <c r="N3419" s="34" t="s">
        <v>6</v>
      </c>
      <c r="O3419" s="34">
        <v>63.261967918535412</v>
      </c>
      <c r="P3419" s="34">
        <v>2.2792347889526799E-11</v>
      </c>
      <c r="Q3419" t="s">
        <v>6</v>
      </c>
      <c r="R3419" t="s">
        <v>6</v>
      </c>
      <c r="S3419" t="s">
        <v>6</v>
      </c>
      <c r="T3419" t="s">
        <v>491</v>
      </c>
      <c r="U3419" t="s">
        <v>14840</v>
      </c>
      <c r="V3419" t="s">
        <v>14841</v>
      </c>
      <c r="W3419" t="s">
        <v>6</v>
      </c>
      <c r="X3419" t="s">
        <v>6</v>
      </c>
      <c r="Y3419" t="s">
        <v>6</v>
      </c>
      <c r="Z3419" t="s">
        <v>6</v>
      </c>
      <c r="AA3419" t="s">
        <v>14842</v>
      </c>
      <c r="AB3419" t="s">
        <v>3870</v>
      </c>
      <c r="AC3419" t="s">
        <v>14751</v>
      </c>
    </row>
    <row r="3420" spans="1:29" x14ac:dyDescent="0.3">
      <c r="A3420" t="s">
        <v>339</v>
      </c>
      <c r="B3420" s="35">
        <v>299</v>
      </c>
      <c r="C3420" t="s">
        <v>138</v>
      </c>
      <c r="D3420" s="35">
        <v>1991</v>
      </c>
      <c r="E3420" t="s">
        <v>3911</v>
      </c>
      <c r="F3420" s="34" t="s">
        <v>6</v>
      </c>
      <c r="G3420" s="34" t="s">
        <v>6</v>
      </c>
      <c r="H3420" s="34" t="s">
        <v>6</v>
      </c>
      <c r="I3420" s="34">
        <v>18.724175008310933</v>
      </c>
      <c r="J3420" s="34" t="s">
        <v>6</v>
      </c>
      <c r="K3420" s="34" t="s">
        <v>6</v>
      </c>
      <c r="L3420" s="34" t="s">
        <v>6</v>
      </c>
      <c r="M3420" s="34" t="s">
        <v>6</v>
      </c>
      <c r="N3420" s="34" t="s">
        <v>6</v>
      </c>
      <c r="O3420" s="34">
        <v>62.19109234018552</v>
      </c>
      <c r="P3420" s="34">
        <v>3.0374130967594302E-11</v>
      </c>
      <c r="Q3420" t="s">
        <v>6</v>
      </c>
      <c r="R3420" t="s">
        <v>6</v>
      </c>
      <c r="S3420" t="s">
        <v>6</v>
      </c>
      <c r="T3420" t="s">
        <v>491</v>
      </c>
      <c r="U3420" t="s">
        <v>14840</v>
      </c>
      <c r="V3420" t="s">
        <v>14841</v>
      </c>
      <c r="W3420" t="s">
        <v>6</v>
      </c>
      <c r="X3420" t="s">
        <v>6</v>
      </c>
      <c r="Y3420" t="s">
        <v>6</v>
      </c>
      <c r="Z3420" t="s">
        <v>6</v>
      </c>
      <c r="AA3420" t="s">
        <v>14842</v>
      </c>
      <c r="AB3420" t="s">
        <v>3870</v>
      </c>
      <c r="AC3420" t="s">
        <v>14751</v>
      </c>
    </row>
    <row r="3421" spans="1:29" x14ac:dyDescent="0.3">
      <c r="A3421" t="s">
        <v>339</v>
      </c>
      <c r="B3421" s="35">
        <v>299</v>
      </c>
      <c r="C3421" t="s">
        <v>138</v>
      </c>
      <c r="D3421" s="35">
        <v>1992</v>
      </c>
      <c r="E3421" t="s">
        <v>3912</v>
      </c>
      <c r="F3421" s="34" t="s">
        <v>6</v>
      </c>
      <c r="G3421" s="34" t="s">
        <v>6</v>
      </c>
      <c r="H3421" s="34" t="s">
        <v>6</v>
      </c>
      <c r="I3421" s="34">
        <v>18.901666358300421</v>
      </c>
      <c r="J3421" s="34" t="s">
        <v>6</v>
      </c>
      <c r="K3421" s="34" t="s">
        <v>6</v>
      </c>
      <c r="L3421" s="34" t="s">
        <v>6</v>
      </c>
      <c r="M3421" s="34" t="s">
        <v>6</v>
      </c>
      <c r="N3421" s="34" t="s">
        <v>6</v>
      </c>
      <c r="O3421" s="34">
        <v>54.805706454754208</v>
      </c>
      <c r="P3421" s="34">
        <v>4.1313817972877599E-11</v>
      </c>
      <c r="Q3421" t="s">
        <v>6</v>
      </c>
      <c r="R3421" t="s">
        <v>6</v>
      </c>
      <c r="S3421" t="s">
        <v>6</v>
      </c>
      <c r="T3421" t="s">
        <v>491</v>
      </c>
      <c r="U3421" t="s">
        <v>14840</v>
      </c>
      <c r="V3421" t="s">
        <v>14841</v>
      </c>
      <c r="W3421" t="s">
        <v>6</v>
      </c>
      <c r="X3421" t="s">
        <v>6</v>
      </c>
      <c r="Y3421" t="s">
        <v>6</v>
      </c>
      <c r="Z3421" t="s">
        <v>6</v>
      </c>
      <c r="AA3421" t="s">
        <v>14842</v>
      </c>
      <c r="AB3421" t="s">
        <v>3870</v>
      </c>
      <c r="AC3421" t="s">
        <v>14751</v>
      </c>
    </row>
    <row r="3422" spans="1:29" x14ac:dyDescent="0.3">
      <c r="A3422" t="s">
        <v>339</v>
      </c>
      <c r="B3422" s="35">
        <v>299</v>
      </c>
      <c r="C3422" t="s">
        <v>138</v>
      </c>
      <c r="D3422" s="35">
        <v>1993</v>
      </c>
      <c r="E3422" t="s">
        <v>3913</v>
      </c>
      <c r="F3422" s="34" t="s">
        <v>6</v>
      </c>
      <c r="G3422" s="34" t="s">
        <v>6</v>
      </c>
      <c r="H3422" s="34" t="s">
        <v>6</v>
      </c>
      <c r="I3422" s="34">
        <v>16.030988393063751</v>
      </c>
      <c r="J3422" s="34" t="s">
        <v>6</v>
      </c>
      <c r="K3422" s="34" t="s">
        <v>6</v>
      </c>
      <c r="L3422" s="34" t="s">
        <v>6</v>
      </c>
      <c r="M3422" s="34" t="s">
        <v>6</v>
      </c>
      <c r="N3422" s="34" t="s">
        <v>6</v>
      </c>
      <c r="O3422" s="34">
        <v>57.746981126923203</v>
      </c>
      <c r="P3422" s="34">
        <v>5.4537439632646003E-11</v>
      </c>
      <c r="Q3422" t="s">
        <v>6</v>
      </c>
      <c r="R3422" t="s">
        <v>6</v>
      </c>
      <c r="S3422" t="s">
        <v>6</v>
      </c>
      <c r="T3422" t="s">
        <v>491</v>
      </c>
      <c r="U3422" t="s">
        <v>14840</v>
      </c>
      <c r="V3422" t="s">
        <v>14841</v>
      </c>
      <c r="W3422" t="s">
        <v>6</v>
      </c>
      <c r="X3422" t="s">
        <v>6</v>
      </c>
      <c r="Y3422" t="s">
        <v>6</v>
      </c>
      <c r="Z3422" t="s">
        <v>6</v>
      </c>
      <c r="AA3422" t="s">
        <v>14842</v>
      </c>
      <c r="AB3422" t="s">
        <v>3870</v>
      </c>
      <c r="AC3422" t="s">
        <v>14751</v>
      </c>
    </row>
    <row r="3423" spans="1:29" x14ac:dyDescent="0.3">
      <c r="A3423" t="s">
        <v>339</v>
      </c>
      <c r="B3423" s="35">
        <v>299</v>
      </c>
      <c r="C3423" t="s">
        <v>138</v>
      </c>
      <c r="D3423" s="35">
        <v>1994</v>
      </c>
      <c r="E3423" t="s">
        <v>3914</v>
      </c>
      <c r="F3423" s="34" t="s">
        <v>6</v>
      </c>
      <c r="G3423" s="34" t="s">
        <v>6</v>
      </c>
      <c r="H3423" s="34" t="s">
        <v>6</v>
      </c>
      <c r="I3423" s="34">
        <v>9.3535009617046203</v>
      </c>
      <c r="J3423" s="34" t="s">
        <v>6</v>
      </c>
      <c r="K3423" s="34" t="s">
        <v>6</v>
      </c>
      <c r="L3423" s="34" t="s">
        <v>6</v>
      </c>
      <c r="M3423" s="34" t="s">
        <v>6</v>
      </c>
      <c r="N3423" s="34" t="s">
        <v>6</v>
      </c>
      <c r="O3423" s="34">
        <v>63.89144810671673</v>
      </c>
      <c r="P3423" s="34">
        <v>8.6749518014839094E-11</v>
      </c>
      <c r="Q3423" t="s">
        <v>6</v>
      </c>
      <c r="R3423" t="s">
        <v>6</v>
      </c>
      <c r="S3423" t="s">
        <v>6</v>
      </c>
      <c r="T3423" t="s">
        <v>491</v>
      </c>
      <c r="U3423" t="s">
        <v>14840</v>
      </c>
      <c r="V3423" t="s">
        <v>14841</v>
      </c>
      <c r="W3423" t="s">
        <v>6</v>
      </c>
      <c r="X3423" t="s">
        <v>6</v>
      </c>
      <c r="Y3423" t="s">
        <v>6</v>
      </c>
      <c r="Z3423" t="s">
        <v>6</v>
      </c>
      <c r="AA3423" t="s">
        <v>14842</v>
      </c>
      <c r="AB3423" t="s">
        <v>3870</v>
      </c>
      <c r="AC3423" t="s">
        <v>14751</v>
      </c>
    </row>
    <row r="3424" spans="1:29" x14ac:dyDescent="0.3">
      <c r="A3424" t="s">
        <v>339</v>
      </c>
      <c r="B3424" s="35">
        <v>299</v>
      </c>
      <c r="C3424" t="s">
        <v>138</v>
      </c>
      <c r="D3424" s="35">
        <v>1995</v>
      </c>
      <c r="E3424" t="s">
        <v>3915</v>
      </c>
      <c r="F3424" s="34" t="s">
        <v>6</v>
      </c>
      <c r="G3424" s="34" t="s">
        <v>6</v>
      </c>
      <c r="H3424" s="34" t="s">
        <v>6</v>
      </c>
      <c r="I3424" s="34">
        <v>8.8018911096366974</v>
      </c>
      <c r="J3424" s="34" t="s">
        <v>6</v>
      </c>
      <c r="K3424" s="34" t="s">
        <v>6</v>
      </c>
      <c r="L3424" s="34" t="s">
        <v>6</v>
      </c>
      <c r="M3424" s="34" t="s">
        <v>6</v>
      </c>
      <c r="N3424" s="34" t="s">
        <v>6</v>
      </c>
      <c r="O3424" s="34">
        <v>45.904407206072378</v>
      </c>
      <c r="P3424" s="34">
        <v>1.3685308450475899E-10</v>
      </c>
      <c r="Q3424" t="s">
        <v>6</v>
      </c>
      <c r="R3424" t="s">
        <v>6</v>
      </c>
      <c r="S3424" t="s">
        <v>6</v>
      </c>
      <c r="T3424" t="s">
        <v>491</v>
      </c>
      <c r="U3424" t="s">
        <v>14840</v>
      </c>
      <c r="V3424" t="s">
        <v>14841</v>
      </c>
      <c r="W3424" t="s">
        <v>6</v>
      </c>
      <c r="X3424" t="s">
        <v>6</v>
      </c>
      <c r="Y3424" t="s">
        <v>6</v>
      </c>
      <c r="Z3424" t="s">
        <v>6</v>
      </c>
      <c r="AA3424" t="s">
        <v>14842</v>
      </c>
      <c r="AB3424" t="s">
        <v>3870</v>
      </c>
      <c r="AC3424" t="s">
        <v>14751</v>
      </c>
    </row>
    <row r="3425" spans="1:29" x14ac:dyDescent="0.3">
      <c r="A3425" t="s">
        <v>339</v>
      </c>
      <c r="B3425" s="35">
        <v>299</v>
      </c>
      <c r="C3425" t="s">
        <v>138</v>
      </c>
      <c r="D3425" s="35">
        <v>1996</v>
      </c>
      <c r="E3425" t="s">
        <v>3916</v>
      </c>
      <c r="F3425" s="34" t="s">
        <v>6</v>
      </c>
      <c r="G3425" s="34" t="s">
        <v>6</v>
      </c>
      <c r="H3425" s="34" t="s">
        <v>6</v>
      </c>
      <c r="I3425" s="34">
        <v>8.2636956069373806</v>
      </c>
      <c r="J3425" s="34" t="s">
        <v>6</v>
      </c>
      <c r="K3425" s="34" t="s">
        <v>6</v>
      </c>
      <c r="L3425" s="34" t="s">
        <v>6</v>
      </c>
      <c r="M3425" s="34" t="s">
        <v>6</v>
      </c>
      <c r="N3425" s="34" t="s">
        <v>6</v>
      </c>
      <c r="O3425" s="34">
        <v>45.90407527831033</v>
      </c>
      <c r="P3425" s="34">
        <v>2.9436857783860102E-10</v>
      </c>
      <c r="Q3425" t="s">
        <v>6</v>
      </c>
      <c r="R3425" t="s">
        <v>6</v>
      </c>
      <c r="S3425" t="s">
        <v>6</v>
      </c>
      <c r="T3425" t="s">
        <v>491</v>
      </c>
      <c r="U3425" t="s">
        <v>14840</v>
      </c>
      <c r="V3425" t="s">
        <v>14841</v>
      </c>
      <c r="W3425" t="s">
        <v>6</v>
      </c>
      <c r="X3425" t="s">
        <v>6</v>
      </c>
      <c r="Y3425" t="s">
        <v>6</v>
      </c>
      <c r="Z3425" t="s">
        <v>6</v>
      </c>
      <c r="AA3425" t="s">
        <v>14842</v>
      </c>
      <c r="AB3425" t="s">
        <v>3870</v>
      </c>
      <c r="AC3425" t="s">
        <v>14751</v>
      </c>
    </row>
    <row r="3426" spans="1:29" x14ac:dyDescent="0.3">
      <c r="A3426" t="s">
        <v>339</v>
      </c>
      <c r="B3426" s="35">
        <v>299</v>
      </c>
      <c r="C3426" t="s">
        <v>138</v>
      </c>
      <c r="D3426" s="35">
        <v>1997</v>
      </c>
      <c r="E3426" t="s">
        <v>3917</v>
      </c>
      <c r="F3426" s="34" t="s">
        <v>6</v>
      </c>
      <c r="G3426" s="34" t="s">
        <v>6</v>
      </c>
      <c r="H3426" s="34" t="s">
        <v>6</v>
      </c>
      <c r="I3426" s="34">
        <v>12.819569881953772</v>
      </c>
      <c r="J3426" s="34" t="s">
        <v>6</v>
      </c>
      <c r="K3426" s="34" t="s">
        <v>6</v>
      </c>
      <c r="L3426" s="34" t="s">
        <v>6</v>
      </c>
      <c r="M3426" s="34" t="s">
        <v>6</v>
      </c>
      <c r="N3426" s="34" t="s">
        <v>6</v>
      </c>
      <c r="O3426" s="34">
        <v>34.848322632927243</v>
      </c>
      <c r="P3426" s="34">
        <v>4.1941999999999998E-10</v>
      </c>
      <c r="Q3426" t="s">
        <v>6</v>
      </c>
      <c r="R3426" t="s">
        <v>6</v>
      </c>
      <c r="S3426" t="s">
        <v>6</v>
      </c>
      <c r="T3426" t="s">
        <v>491</v>
      </c>
      <c r="U3426" t="s">
        <v>14840</v>
      </c>
      <c r="V3426" t="s">
        <v>14841</v>
      </c>
      <c r="W3426" t="s">
        <v>6</v>
      </c>
      <c r="X3426" t="s">
        <v>6</v>
      </c>
      <c r="Y3426" t="s">
        <v>6</v>
      </c>
      <c r="Z3426" t="s">
        <v>6</v>
      </c>
      <c r="AA3426" t="s">
        <v>14842</v>
      </c>
      <c r="AB3426" t="s">
        <v>3870</v>
      </c>
      <c r="AC3426" t="s">
        <v>14751</v>
      </c>
    </row>
    <row r="3427" spans="1:29" x14ac:dyDescent="0.3">
      <c r="A3427" t="s">
        <v>339</v>
      </c>
      <c r="B3427" s="35">
        <v>299</v>
      </c>
      <c r="C3427" t="s">
        <v>138</v>
      </c>
      <c r="D3427" s="35">
        <v>1998</v>
      </c>
      <c r="E3427" t="s">
        <v>3918</v>
      </c>
      <c r="F3427" s="34" t="s">
        <v>6</v>
      </c>
      <c r="G3427" s="34" t="s">
        <v>6</v>
      </c>
      <c r="H3427" s="34" t="s">
        <v>6</v>
      </c>
      <c r="I3427" s="34">
        <v>12.243051698565511</v>
      </c>
      <c r="J3427" s="34" t="s">
        <v>6</v>
      </c>
      <c r="K3427" s="34" t="s">
        <v>6</v>
      </c>
      <c r="L3427" s="34" t="s">
        <v>6</v>
      </c>
      <c r="M3427" s="34" t="s">
        <v>6</v>
      </c>
      <c r="N3427" s="34">
        <v>30.655177563082336</v>
      </c>
      <c r="O3427" s="34">
        <v>31.179809653035679</v>
      </c>
      <c r="P3427" s="34">
        <v>5.0013999999999999E-10</v>
      </c>
      <c r="Q3427" t="s">
        <v>6</v>
      </c>
      <c r="R3427" t="s">
        <v>6</v>
      </c>
      <c r="S3427" t="s">
        <v>6</v>
      </c>
      <c r="T3427" t="s">
        <v>491</v>
      </c>
      <c r="U3427" t="s">
        <v>14840</v>
      </c>
      <c r="V3427" t="s">
        <v>14841</v>
      </c>
      <c r="W3427" t="s">
        <v>6</v>
      </c>
      <c r="X3427" t="s">
        <v>6</v>
      </c>
      <c r="Y3427" t="s">
        <v>6</v>
      </c>
      <c r="Z3427" t="s">
        <v>6</v>
      </c>
      <c r="AA3427" t="s">
        <v>14842</v>
      </c>
      <c r="AB3427" t="s">
        <v>3870</v>
      </c>
      <c r="AC3427" t="s">
        <v>14751</v>
      </c>
    </row>
    <row r="3428" spans="1:29" x14ac:dyDescent="0.3">
      <c r="A3428" t="s">
        <v>339</v>
      </c>
      <c r="B3428" s="35">
        <v>299</v>
      </c>
      <c r="C3428" t="s">
        <v>138</v>
      </c>
      <c r="D3428" s="35">
        <v>1999</v>
      </c>
      <c r="E3428" t="s">
        <v>3919</v>
      </c>
      <c r="F3428" s="34" t="s">
        <v>6</v>
      </c>
      <c r="G3428" s="34" t="s">
        <v>6</v>
      </c>
      <c r="H3428" s="34" t="s">
        <v>6</v>
      </c>
      <c r="I3428" s="34">
        <v>11.403281580706318</v>
      </c>
      <c r="J3428" s="34" t="s">
        <v>6</v>
      </c>
      <c r="K3428" s="34" t="s">
        <v>6</v>
      </c>
      <c r="L3428" s="34" t="s">
        <v>6</v>
      </c>
      <c r="M3428" s="34" t="s">
        <v>6</v>
      </c>
      <c r="N3428" s="34">
        <v>29.563954523456459</v>
      </c>
      <c r="O3428" s="34">
        <v>29.700314266726284</v>
      </c>
      <c r="P3428" s="34">
        <v>5.9343999999999997E-10</v>
      </c>
      <c r="Q3428" t="s">
        <v>6</v>
      </c>
      <c r="R3428" t="s">
        <v>6</v>
      </c>
      <c r="S3428" t="s">
        <v>6</v>
      </c>
      <c r="T3428" t="s">
        <v>491</v>
      </c>
      <c r="U3428" t="s">
        <v>14840</v>
      </c>
      <c r="V3428" t="s">
        <v>14841</v>
      </c>
      <c r="W3428" t="s">
        <v>6</v>
      </c>
      <c r="X3428" t="s">
        <v>6</v>
      </c>
      <c r="Y3428" t="s">
        <v>6</v>
      </c>
      <c r="Z3428" t="s">
        <v>6</v>
      </c>
      <c r="AA3428" t="s">
        <v>14842</v>
      </c>
      <c r="AB3428" t="s">
        <v>3870</v>
      </c>
      <c r="AC3428" t="s">
        <v>14751</v>
      </c>
    </row>
    <row r="3429" spans="1:29" x14ac:dyDescent="0.3">
      <c r="A3429" t="s">
        <v>339</v>
      </c>
      <c r="B3429" s="35">
        <v>299</v>
      </c>
      <c r="C3429" t="s">
        <v>138</v>
      </c>
      <c r="D3429" s="35">
        <v>2000</v>
      </c>
      <c r="E3429" t="s">
        <v>3920</v>
      </c>
      <c r="F3429" s="34" t="s">
        <v>6</v>
      </c>
      <c r="G3429" s="34" t="s">
        <v>6</v>
      </c>
      <c r="H3429" s="34" t="s">
        <v>6</v>
      </c>
      <c r="I3429" s="34">
        <v>10.660380219531804</v>
      </c>
      <c r="J3429" s="34" t="s">
        <v>6</v>
      </c>
      <c r="K3429" s="34" t="s">
        <v>6</v>
      </c>
      <c r="L3429" s="34" t="s">
        <v>6</v>
      </c>
      <c r="M3429" s="34" t="s">
        <v>6</v>
      </c>
      <c r="N3429" s="34">
        <v>27.700467423797328</v>
      </c>
      <c r="O3429" s="34">
        <v>27.378650300554668</v>
      </c>
      <c r="P3429" s="34">
        <v>7.9655999999999999E-10</v>
      </c>
      <c r="Q3429" t="s">
        <v>6</v>
      </c>
      <c r="R3429" t="s">
        <v>6</v>
      </c>
      <c r="S3429" t="s">
        <v>6</v>
      </c>
      <c r="T3429" t="s">
        <v>491</v>
      </c>
      <c r="U3429" t="s">
        <v>14840</v>
      </c>
      <c r="V3429" t="s">
        <v>14841</v>
      </c>
      <c r="W3429" t="s">
        <v>6</v>
      </c>
      <c r="X3429" t="s">
        <v>6</v>
      </c>
      <c r="Y3429" t="s">
        <v>6</v>
      </c>
      <c r="Z3429" t="s">
        <v>6</v>
      </c>
      <c r="AA3429" t="s">
        <v>14842</v>
      </c>
      <c r="AB3429" t="s">
        <v>3870</v>
      </c>
      <c r="AC3429" t="s">
        <v>14751</v>
      </c>
    </row>
    <row r="3430" spans="1:29" x14ac:dyDescent="0.3">
      <c r="A3430" t="s">
        <v>339</v>
      </c>
      <c r="B3430" s="35">
        <v>299</v>
      </c>
      <c r="C3430" t="s">
        <v>138</v>
      </c>
      <c r="D3430" s="35">
        <v>2001</v>
      </c>
      <c r="E3430" t="s">
        <v>3921</v>
      </c>
      <c r="F3430" s="34" t="s">
        <v>6</v>
      </c>
      <c r="G3430" s="34" t="s">
        <v>6</v>
      </c>
      <c r="H3430" s="34" t="s">
        <v>6</v>
      </c>
      <c r="I3430" s="34">
        <v>11.786594036100018</v>
      </c>
      <c r="J3430" s="34" t="s">
        <v>6</v>
      </c>
      <c r="K3430" s="34" t="s">
        <v>6</v>
      </c>
      <c r="L3430" s="34" t="s">
        <v>6</v>
      </c>
      <c r="M3430" s="34" t="s">
        <v>6</v>
      </c>
      <c r="N3430" s="34">
        <v>30.728851564104399</v>
      </c>
      <c r="O3430" s="34">
        <v>29.562290678238689</v>
      </c>
      <c r="P3430" s="34">
        <v>8.8946000000000005E-10</v>
      </c>
      <c r="Q3430" t="s">
        <v>6</v>
      </c>
      <c r="R3430" t="s">
        <v>6</v>
      </c>
      <c r="S3430" t="s">
        <v>6</v>
      </c>
      <c r="T3430" t="s">
        <v>491</v>
      </c>
      <c r="U3430" t="s">
        <v>14840</v>
      </c>
      <c r="V3430" t="s">
        <v>14841</v>
      </c>
      <c r="W3430" t="s">
        <v>6</v>
      </c>
      <c r="X3430" t="s">
        <v>6</v>
      </c>
      <c r="Y3430" t="s">
        <v>6</v>
      </c>
      <c r="Z3430" t="s">
        <v>6</v>
      </c>
      <c r="AA3430" t="s">
        <v>14842</v>
      </c>
      <c r="AB3430" t="s">
        <v>3870</v>
      </c>
      <c r="AC3430" t="s">
        <v>14751</v>
      </c>
    </row>
    <row r="3431" spans="1:29" x14ac:dyDescent="0.3">
      <c r="A3431" t="s">
        <v>339</v>
      </c>
      <c r="B3431" s="35">
        <v>299</v>
      </c>
      <c r="C3431" t="s">
        <v>138</v>
      </c>
      <c r="D3431" s="35">
        <v>2002</v>
      </c>
      <c r="E3431" t="s">
        <v>3922</v>
      </c>
      <c r="F3431" s="34" t="s">
        <v>6</v>
      </c>
      <c r="G3431" s="34" t="s">
        <v>6</v>
      </c>
      <c r="H3431" s="34" t="s">
        <v>6</v>
      </c>
      <c r="I3431" s="34">
        <v>9.537741992630389</v>
      </c>
      <c r="J3431" s="34" t="s">
        <v>6</v>
      </c>
      <c r="K3431" s="34" t="s">
        <v>6</v>
      </c>
      <c r="L3431" s="34" t="s">
        <v>6</v>
      </c>
      <c r="M3431" s="34" t="s">
        <v>6</v>
      </c>
      <c r="N3431" s="34">
        <v>48.176668220449002</v>
      </c>
      <c r="O3431" s="34">
        <v>35.456740350040207</v>
      </c>
      <c r="P3431" s="34">
        <v>1.07839E-9</v>
      </c>
      <c r="Q3431" t="s">
        <v>6</v>
      </c>
      <c r="R3431" t="s">
        <v>6</v>
      </c>
      <c r="S3431" t="s">
        <v>6</v>
      </c>
      <c r="T3431" t="s">
        <v>491</v>
      </c>
      <c r="U3431" t="s">
        <v>14840</v>
      </c>
      <c r="V3431" t="s">
        <v>14841</v>
      </c>
      <c r="W3431" t="s">
        <v>6</v>
      </c>
      <c r="X3431" t="s">
        <v>6</v>
      </c>
      <c r="Y3431" t="s">
        <v>6</v>
      </c>
      <c r="Z3431" t="s">
        <v>6</v>
      </c>
      <c r="AA3431" t="s">
        <v>14842</v>
      </c>
      <c r="AB3431" t="s">
        <v>3870</v>
      </c>
      <c r="AC3431" t="s">
        <v>14751</v>
      </c>
    </row>
    <row r="3432" spans="1:29" x14ac:dyDescent="0.3">
      <c r="A3432" t="s">
        <v>339</v>
      </c>
      <c r="B3432" s="35">
        <v>299</v>
      </c>
      <c r="C3432" t="s">
        <v>138</v>
      </c>
      <c r="D3432" s="35">
        <v>2003</v>
      </c>
      <c r="E3432" t="s">
        <v>3923</v>
      </c>
      <c r="F3432" s="34" t="s">
        <v>6</v>
      </c>
      <c r="G3432" s="34" t="s">
        <v>6</v>
      </c>
      <c r="H3432" s="34" t="s">
        <v>6</v>
      </c>
      <c r="I3432" s="34">
        <v>8.3911262368797139</v>
      </c>
      <c r="J3432" s="34" t="s">
        <v>6</v>
      </c>
      <c r="K3432" s="34" t="s">
        <v>6</v>
      </c>
      <c r="L3432" s="34" t="s">
        <v>6</v>
      </c>
      <c r="M3432" s="34" t="s">
        <v>6</v>
      </c>
      <c r="N3432" s="34">
        <v>56.028999470676688</v>
      </c>
      <c r="O3432" s="34">
        <v>47.476326333783653</v>
      </c>
      <c r="P3432" s="34">
        <v>1.34228E-9</v>
      </c>
      <c r="Q3432" t="s">
        <v>6</v>
      </c>
      <c r="R3432" t="s">
        <v>6</v>
      </c>
      <c r="S3432" t="s">
        <v>6</v>
      </c>
      <c r="T3432" t="s">
        <v>491</v>
      </c>
      <c r="U3432" t="s">
        <v>14840</v>
      </c>
      <c r="V3432" t="s">
        <v>14841</v>
      </c>
      <c r="W3432" t="s">
        <v>6</v>
      </c>
      <c r="X3432" t="s">
        <v>6</v>
      </c>
      <c r="Y3432" t="s">
        <v>6</v>
      </c>
      <c r="Z3432" t="s">
        <v>6</v>
      </c>
      <c r="AA3432" t="s">
        <v>14842</v>
      </c>
      <c r="AB3432" t="s">
        <v>3870</v>
      </c>
      <c r="AC3432" t="s">
        <v>14751</v>
      </c>
    </row>
    <row r="3433" spans="1:29" x14ac:dyDescent="0.3">
      <c r="A3433" t="s">
        <v>339</v>
      </c>
      <c r="B3433" s="35">
        <v>299</v>
      </c>
      <c r="C3433" t="s">
        <v>138</v>
      </c>
      <c r="D3433" s="35">
        <v>2004</v>
      </c>
      <c r="E3433" t="s">
        <v>3924</v>
      </c>
      <c r="F3433" s="34" t="s">
        <v>6</v>
      </c>
      <c r="G3433" s="34" t="s">
        <v>6</v>
      </c>
      <c r="H3433" s="34" t="s">
        <v>6</v>
      </c>
      <c r="I3433" s="34">
        <v>10.529591564753259</v>
      </c>
      <c r="J3433" s="34" t="s">
        <v>6</v>
      </c>
      <c r="K3433" s="34" t="s">
        <v>6</v>
      </c>
      <c r="L3433" s="34" t="s">
        <v>6</v>
      </c>
      <c r="M3433" s="34" t="s">
        <v>6</v>
      </c>
      <c r="N3433" s="34">
        <v>41.783025819212163</v>
      </c>
      <c r="O3433" s="34">
        <v>37.633022373178399</v>
      </c>
      <c r="P3433" s="34">
        <v>2.1268400000000001E-9</v>
      </c>
      <c r="Q3433" t="s">
        <v>6</v>
      </c>
      <c r="R3433" t="s">
        <v>6</v>
      </c>
      <c r="S3433" t="s">
        <v>6</v>
      </c>
      <c r="T3433" t="s">
        <v>491</v>
      </c>
      <c r="U3433" t="s">
        <v>14840</v>
      </c>
      <c r="V3433" t="s">
        <v>14841</v>
      </c>
      <c r="W3433" t="s">
        <v>6</v>
      </c>
      <c r="X3433" t="s">
        <v>6</v>
      </c>
      <c r="Y3433" t="s">
        <v>6</v>
      </c>
      <c r="Z3433" t="s">
        <v>6</v>
      </c>
      <c r="AA3433" t="s">
        <v>14842</v>
      </c>
      <c r="AB3433" t="s">
        <v>3870</v>
      </c>
      <c r="AC3433" t="s">
        <v>14751</v>
      </c>
    </row>
    <row r="3434" spans="1:29" x14ac:dyDescent="0.3">
      <c r="A3434" t="s">
        <v>339</v>
      </c>
      <c r="B3434" s="35">
        <v>299</v>
      </c>
      <c r="C3434" t="s">
        <v>138</v>
      </c>
      <c r="D3434" s="35">
        <v>2005</v>
      </c>
      <c r="E3434" t="s">
        <v>3925</v>
      </c>
      <c r="F3434" s="34" t="s">
        <v>6</v>
      </c>
      <c r="G3434" s="34" t="s">
        <v>6</v>
      </c>
      <c r="H3434" s="34" t="s">
        <v>6</v>
      </c>
      <c r="I3434" s="34">
        <v>12.608304310216328</v>
      </c>
      <c r="J3434" s="34" t="s">
        <v>6</v>
      </c>
      <c r="K3434" s="34" t="s">
        <v>6</v>
      </c>
      <c r="L3434" s="34" t="s">
        <v>6</v>
      </c>
      <c r="M3434" s="34" t="s">
        <v>6</v>
      </c>
      <c r="N3434" s="34">
        <v>34.912860124816255</v>
      </c>
      <c r="O3434" s="34">
        <v>31.661829896345971</v>
      </c>
      <c r="P3434" s="34">
        <v>3.0408700000000001E-9</v>
      </c>
      <c r="Q3434" t="s">
        <v>6</v>
      </c>
      <c r="R3434" t="s">
        <v>6</v>
      </c>
      <c r="S3434" t="s">
        <v>6</v>
      </c>
      <c r="T3434" t="s">
        <v>491</v>
      </c>
      <c r="U3434" t="s">
        <v>14840</v>
      </c>
      <c r="V3434" t="s">
        <v>14841</v>
      </c>
      <c r="W3434" t="s">
        <v>6</v>
      </c>
      <c r="X3434" t="s">
        <v>6</v>
      </c>
      <c r="Y3434" t="s">
        <v>6</v>
      </c>
      <c r="Z3434" t="s">
        <v>6</v>
      </c>
      <c r="AA3434" t="s">
        <v>14842</v>
      </c>
      <c r="AB3434" t="s">
        <v>3870</v>
      </c>
      <c r="AC3434" t="s">
        <v>14751</v>
      </c>
    </row>
    <row r="3435" spans="1:29" x14ac:dyDescent="0.3">
      <c r="A3435" t="s">
        <v>339</v>
      </c>
      <c r="B3435" s="35">
        <v>299</v>
      </c>
      <c r="C3435" t="s">
        <v>138</v>
      </c>
      <c r="D3435" s="35">
        <v>2006</v>
      </c>
      <c r="E3435" t="s">
        <v>3926</v>
      </c>
      <c r="F3435" s="34" t="s">
        <v>6</v>
      </c>
      <c r="G3435" s="34" t="s">
        <v>6</v>
      </c>
      <c r="H3435" s="34" t="s">
        <v>6</v>
      </c>
      <c r="I3435" s="34">
        <v>15.81692336761979</v>
      </c>
      <c r="J3435" s="34" t="s">
        <v>6</v>
      </c>
      <c r="K3435" s="34" t="s">
        <v>6</v>
      </c>
      <c r="L3435" s="34" t="s">
        <v>6</v>
      </c>
      <c r="M3435" s="34" t="s">
        <v>6</v>
      </c>
      <c r="N3435" s="34">
        <v>25.658183005691427</v>
      </c>
      <c r="O3435" s="34">
        <v>24.07</v>
      </c>
      <c r="P3435" s="34">
        <v>3.9392599999999999E-9</v>
      </c>
      <c r="Q3435" t="s">
        <v>6</v>
      </c>
      <c r="R3435" t="s">
        <v>6</v>
      </c>
      <c r="S3435" t="s">
        <v>6</v>
      </c>
      <c r="T3435" t="s">
        <v>491</v>
      </c>
      <c r="U3435" t="s">
        <v>14840</v>
      </c>
      <c r="V3435" t="s">
        <v>14841</v>
      </c>
      <c r="W3435" t="s">
        <v>6</v>
      </c>
      <c r="X3435" t="s">
        <v>6</v>
      </c>
      <c r="Y3435" t="s">
        <v>6</v>
      </c>
      <c r="Z3435" t="s">
        <v>6</v>
      </c>
      <c r="AA3435" t="s">
        <v>14842</v>
      </c>
      <c r="AB3435" t="s">
        <v>3870</v>
      </c>
      <c r="AC3435" t="s">
        <v>14751</v>
      </c>
    </row>
    <row r="3436" spans="1:29" x14ac:dyDescent="0.3">
      <c r="A3436" t="s">
        <v>339</v>
      </c>
      <c r="B3436" s="35">
        <v>299</v>
      </c>
      <c r="C3436" t="s">
        <v>138</v>
      </c>
      <c r="D3436" s="35">
        <v>2007</v>
      </c>
      <c r="E3436" t="s">
        <v>3927</v>
      </c>
      <c r="F3436" s="34" t="s">
        <v>6</v>
      </c>
      <c r="G3436" s="34" t="s">
        <v>6</v>
      </c>
      <c r="H3436" s="34" t="s">
        <v>6</v>
      </c>
      <c r="I3436" s="34">
        <v>21.302027495382319</v>
      </c>
      <c r="J3436" s="34" t="s">
        <v>6</v>
      </c>
      <c r="K3436" s="34" t="s">
        <v>6</v>
      </c>
      <c r="L3436" s="34" t="s">
        <v>6</v>
      </c>
      <c r="M3436" s="34" t="s">
        <v>6</v>
      </c>
      <c r="N3436" s="34">
        <v>26.364414588013123</v>
      </c>
      <c r="O3436" s="34">
        <v>19.149999999999999</v>
      </c>
      <c r="P3436" s="34">
        <v>4.9459100000000003E-9</v>
      </c>
      <c r="Q3436" t="s">
        <v>6</v>
      </c>
      <c r="R3436" t="s">
        <v>6</v>
      </c>
      <c r="S3436" t="s">
        <v>6</v>
      </c>
      <c r="T3436" t="s">
        <v>491</v>
      </c>
      <c r="U3436" t="s">
        <v>14840</v>
      </c>
      <c r="V3436" t="s">
        <v>14841</v>
      </c>
      <c r="W3436" t="s">
        <v>6</v>
      </c>
      <c r="X3436" t="s">
        <v>6</v>
      </c>
      <c r="Y3436" t="s">
        <v>6</v>
      </c>
      <c r="Z3436" t="s">
        <v>6</v>
      </c>
      <c r="AA3436" t="s">
        <v>14842</v>
      </c>
      <c r="AB3436" t="s">
        <v>3870</v>
      </c>
      <c r="AC3436" t="s">
        <v>14751</v>
      </c>
    </row>
    <row r="3437" spans="1:29" x14ac:dyDescent="0.3">
      <c r="A3437" t="s">
        <v>339</v>
      </c>
      <c r="B3437" s="35">
        <v>299</v>
      </c>
      <c r="C3437" t="s">
        <v>138</v>
      </c>
      <c r="D3437" s="35">
        <v>2008</v>
      </c>
      <c r="E3437" t="s">
        <v>3928</v>
      </c>
      <c r="F3437" s="34" t="s">
        <v>6</v>
      </c>
      <c r="G3437" s="34" t="s">
        <v>6</v>
      </c>
      <c r="H3437" s="34" t="s">
        <v>6</v>
      </c>
      <c r="I3437" s="34">
        <v>19.748031805696485</v>
      </c>
      <c r="J3437" s="34" t="s">
        <v>6</v>
      </c>
      <c r="K3437" s="34" t="s">
        <v>6</v>
      </c>
      <c r="L3437" s="34" t="s">
        <v>6</v>
      </c>
      <c r="M3437" s="34" t="s">
        <v>6</v>
      </c>
      <c r="N3437" s="34">
        <v>20.31132033660186</v>
      </c>
      <c r="O3437" s="34">
        <v>13.98</v>
      </c>
      <c r="P3437" s="34">
        <v>6.7759399999999997E-9</v>
      </c>
      <c r="Q3437" t="s">
        <v>6</v>
      </c>
      <c r="R3437" t="s">
        <v>6</v>
      </c>
      <c r="S3437" t="s">
        <v>6</v>
      </c>
      <c r="T3437" t="s">
        <v>491</v>
      </c>
      <c r="U3437" t="s">
        <v>14840</v>
      </c>
      <c r="V3437" t="s">
        <v>14841</v>
      </c>
      <c r="W3437" t="s">
        <v>6</v>
      </c>
      <c r="X3437" t="s">
        <v>6</v>
      </c>
      <c r="Y3437" t="s">
        <v>6</v>
      </c>
      <c r="Z3437" t="s">
        <v>6</v>
      </c>
      <c r="AA3437" t="s">
        <v>14842</v>
      </c>
      <c r="AB3437" t="s">
        <v>3870</v>
      </c>
      <c r="AC3437" t="s">
        <v>14751</v>
      </c>
    </row>
    <row r="3438" spans="1:29" x14ac:dyDescent="0.3">
      <c r="A3438" t="s">
        <v>339</v>
      </c>
      <c r="B3438" s="35">
        <v>299</v>
      </c>
      <c r="C3438" t="s">
        <v>138</v>
      </c>
      <c r="D3438" s="35">
        <v>2009</v>
      </c>
      <c r="E3438" t="s">
        <v>3929</v>
      </c>
      <c r="F3438" s="34" t="s">
        <v>6</v>
      </c>
      <c r="G3438" s="34" t="s">
        <v>6</v>
      </c>
      <c r="H3438" s="34" t="s">
        <v>6</v>
      </c>
      <c r="I3438" s="34">
        <v>22.205980310820195</v>
      </c>
      <c r="J3438" s="34" t="s">
        <v>6</v>
      </c>
      <c r="K3438" s="34" t="s">
        <v>6</v>
      </c>
      <c r="L3438" s="34" t="s">
        <v>6</v>
      </c>
      <c r="M3438" s="34" t="s">
        <v>6</v>
      </c>
      <c r="N3438" s="34">
        <v>27.57364047236031</v>
      </c>
      <c r="O3438" s="34">
        <v>18.2</v>
      </c>
      <c r="P3438" s="34">
        <v>7.0726200000000003E-9</v>
      </c>
      <c r="Q3438" t="s">
        <v>6</v>
      </c>
      <c r="R3438" t="s">
        <v>6</v>
      </c>
      <c r="S3438" t="s">
        <v>6</v>
      </c>
      <c r="T3438" t="s">
        <v>491</v>
      </c>
      <c r="U3438" t="s">
        <v>14840</v>
      </c>
      <c r="V3438" t="s">
        <v>14841</v>
      </c>
      <c r="W3438" t="s">
        <v>6</v>
      </c>
      <c r="X3438" t="s">
        <v>6</v>
      </c>
      <c r="Y3438" t="s">
        <v>6</v>
      </c>
      <c r="Z3438" t="s">
        <v>6</v>
      </c>
      <c r="AA3438" t="s">
        <v>14842</v>
      </c>
      <c r="AB3438" t="s">
        <v>3870</v>
      </c>
      <c r="AC3438" t="s">
        <v>14751</v>
      </c>
    </row>
    <row r="3439" spans="1:29" x14ac:dyDescent="0.3">
      <c r="A3439" t="s">
        <v>339</v>
      </c>
      <c r="B3439" s="35">
        <v>299</v>
      </c>
      <c r="C3439" t="s">
        <v>138</v>
      </c>
      <c r="D3439" s="35">
        <v>2010</v>
      </c>
      <c r="E3439" t="s">
        <v>3930</v>
      </c>
      <c r="F3439" s="34" t="s">
        <v>6</v>
      </c>
      <c r="G3439" s="34" t="s">
        <v>6</v>
      </c>
      <c r="H3439" s="34" t="s">
        <v>6</v>
      </c>
      <c r="I3439" s="34">
        <v>18.594327659136351</v>
      </c>
      <c r="J3439" s="34" t="s">
        <v>6</v>
      </c>
      <c r="K3439" s="34" t="s">
        <v>6</v>
      </c>
      <c r="L3439" s="34" t="s">
        <v>6</v>
      </c>
      <c r="M3439" s="34" t="s">
        <v>6</v>
      </c>
      <c r="N3439" s="34">
        <v>37.706459343523782</v>
      </c>
      <c r="O3439" s="34">
        <v>18.350000000000001</v>
      </c>
      <c r="P3439" s="34">
        <v>1.016835E-8</v>
      </c>
      <c r="Q3439" t="s">
        <v>6</v>
      </c>
      <c r="R3439" t="s">
        <v>6</v>
      </c>
      <c r="S3439" t="s">
        <v>6</v>
      </c>
      <c r="T3439" t="s">
        <v>491</v>
      </c>
      <c r="U3439" t="s">
        <v>14840</v>
      </c>
      <c r="V3439" t="s">
        <v>14841</v>
      </c>
      <c r="W3439" t="s">
        <v>6</v>
      </c>
      <c r="X3439" t="s">
        <v>6</v>
      </c>
      <c r="Y3439" t="s">
        <v>6</v>
      </c>
      <c r="Z3439" t="s">
        <v>6</v>
      </c>
      <c r="AA3439" t="s">
        <v>14842</v>
      </c>
      <c r="AB3439" t="s">
        <v>3870</v>
      </c>
      <c r="AC3439" t="s">
        <v>14751</v>
      </c>
    </row>
    <row r="3440" spans="1:29" x14ac:dyDescent="0.3">
      <c r="A3440" t="s">
        <v>339</v>
      </c>
      <c r="B3440" s="35">
        <v>299</v>
      </c>
      <c r="C3440" t="s">
        <v>138</v>
      </c>
      <c r="D3440" s="35">
        <v>2011</v>
      </c>
      <c r="E3440" t="s">
        <v>3931</v>
      </c>
      <c r="F3440" s="34" t="s">
        <v>6</v>
      </c>
      <c r="G3440" s="34" t="s">
        <v>6</v>
      </c>
      <c r="H3440" s="34" t="s">
        <v>6</v>
      </c>
      <c r="I3440" s="34">
        <v>20.252043225991731</v>
      </c>
      <c r="J3440" s="34" t="s">
        <v>6</v>
      </c>
      <c r="K3440" s="34" t="s">
        <v>6</v>
      </c>
      <c r="L3440" s="34" t="s">
        <v>6</v>
      </c>
      <c r="M3440" s="34" t="s">
        <v>6</v>
      </c>
      <c r="N3440" s="34">
        <v>52.476045775107409</v>
      </c>
      <c r="O3440" s="34">
        <v>25.16</v>
      </c>
      <c r="P3440" s="34">
        <v>1.3574880000000001E-8</v>
      </c>
      <c r="Q3440" t="s">
        <v>6</v>
      </c>
      <c r="R3440" t="s">
        <v>6</v>
      </c>
      <c r="S3440" t="s">
        <v>6</v>
      </c>
      <c r="T3440" t="s">
        <v>491</v>
      </c>
      <c r="U3440" t="s">
        <v>14840</v>
      </c>
      <c r="V3440" t="s">
        <v>14841</v>
      </c>
      <c r="W3440" t="s">
        <v>6</v>
      </c>
      <c r="X3440" t="s">
        <v>6</v>
      </c>
      <c r="Y3440" t="s">
        <v>6</v>
      </c>
      <c r="Z3440" t="s">
        <v>6</v>
      </c>
      <c r="AA3440" t="s">
        <v>14842</v>
      </c>
      <c r="AB3440" t="s">
        <v>3870</v>
      </c>
      <c r="AC3440" t="s">
        <v>14751</v>
      </c>
    </row>
    <row r="3441" spans="1:29" x14ac:dyDescent="0.3">
      <c r="A3441" t="s">
        <v>339</v>
      </c>
      <c r="B3441" s="35">
        <v>299</v>
      </c>
      <c r="C3441" t="s">
        <v>138</v>
      </c>
      <c r="D3441" s="35">
        <v>2012</v>
      </c>
      <c r="E3441" t="s">
        <v>3932</v>
      </c>
      <c r="F3441" s="34" t="s">
        <v>6</v>
      </c>
      <c r="G3441" s="34" t="s">
        <v>6</v>
      </c>
      <c r="H3441" s="34" t="s">
        <v>6</v>
      </c>
      <c r="I3441" s="34">
        <v>23.639262603023035</v>
      </c>
      <c r="J3441" s="34" t="s">
        <v>6</v>
      </c>
      <c r="K3441" s="34" t="s">
        <v>6</v>
      </c>
      <c r="L3441" s="34" t="s">
        <v>6</v>
      </c>
      <c r="M3441" s="34" t="s">
        <v>6</v>
      </c>
      <c r="N3441" s="34">
        <v>58.444885547699158</v>
      </c>
      <c r="O3441" s="34">
        <v>31.6</v>
      </c>
      <c r="P3441" s="34">
        <v>1.73346818537179E-8</v>
      </c>
      <c r="Q3441" t="s">
        <v>6</v>
      </c>
      <c r="R3441" t="s">
        <v>6</v>
      </c>
      <c r="S3441" t="s">
        <v>6</v>
      </c>
      <c r="T3441" t="s">
        <v>491</v>
      </c>
      <c r="U3441" t="s">
        <v>14840</v>
      </c>
      <c r="V3441" t="s">
        <v>14841</v>
      </c>
      <c r="W3441" t="s">
        <v>6</v>
      </c>
      <c r="X3441" t="s">
        <v>6</v>
      </c>
      <c r="Y3441" t="s">
        <v>6</v>
      </c>
      <c r="Z3441" t="s">
        <v>6</v>
      </c>
      <c r="AA3441" t="s">
        <v>14842</v>
      </c>
      <c r="AB3441" t="s">
        <v>3870</v>
      </c>
      <c r="AC3441" t="s">
        <v>14751</v>
      </c>
    </row>
    <row r="3442" spans="1:29" x14ac:dyDescent="0.3">
      <c r="A3442" t="s">
        <v>339</v>
      </c>
      <c r="B3442" s="35">
        <v>299</v>
      </c>
      <c r="C3442" t="s">
        <v>138</v>
      </c>
      <c r="D3442" s="35">
        <v>2013</v>
      </c>
      <c r="E3442" t="s">
        <v>3933</v>
      </c>
      <c r="F3442" s="34" t="s">
        <v>6</v>
      </c>
      <c r="G3442" s="34" t="s">
        <v>6</v>
      </c>
      <c r="H3442" s="34" t="s">
        <v>6</v>
      </c>
      <c r="I3442" s="34">
        <v>27.197022200151924</v>
      </c>
      <c r="J3442" s="34" t="s">
        <v>6</v>
      </c>
      <c r="K3442" s="34" t="s">
        <v>6</v>
      </c>
      <c r="L3442" s="34" t="s">
        <v>6</v>
      </c>
      <c r="M3442" s="34" t="s">
        <v>6</v>
      </c>
      <c r="N3442" s="34">
        <v>85.399472633393529</v>
      </c>
      <c r="O3442" s="34">
        <v>45.11</v>
      </c>
      <c r="P3442" s="34">
        <v>2.44394778909521E-8</v>
      </c>
      <c r="Q3442" t="s">
        <v>6</v>
      </c>
      <c r="R3442" t="s">
        <v>6</v>
      </c>
      <c r="S3442" t="s">
        <v>6</v>
      </c>
      <c r="T3442" t="s">
        <v>491</v>
      </c>
      <c r="U3442" t="s">
        <v>14840</v>
      </c>
      <c r="V3442" t="s">
        <v>14841</v>
      </c>
      <c r="W3442" t="s">
        <v>6</v>
      </c>
      <c r="X3442" t="s">
        <v>6</v>
      </c>
      <c r="Y3442" t="s">
        <v>6</v>
      </c>
      <c r="Z3442" t="s">
        <v>6</v>
      </c>
      <c r="AA3442" t="s">
        <v>14842</v>
      </c>
      <c r="AB3442" t="s">
        <v>3870</v>
      </c>
      <c r="AC3442" t="s">
        <v>14751</v>
      </c>
    </row>
    <row r="3443" spans="1:29" x14ac:dyDescent="0.3">
      <c r="A3443" t="s">
        <v>339</v>
      </c>
      <c r="B3443" s="35">
        <v>299</v>
      </c>
      <c r="C3443" t="s">
        <v>138</v>
      </c>
      <c r="D3443" s="35">
        <v>2014</v>
      </c>
      <c r="E3443" t="s">
        <v>3934</v>
      </c>
      <c r="F3443" s="34" t="s">
        <v>6</v>
      </c>
      <c r="G3443" s="34" t="s">
        <v>6</v>
      </c>
      <c r="H3443" s="34" t="s">
        <v>6</v>
      </c>
      <c r="I3443" s="34">
        <v>24.789495627587147</v>
      </c>
      <c r="J3443" s="34" t="s">
        <v>6</v>
      </c>
      <c r="K3443" s="34" t="s">
        <v>6</v>
      </c>
      <c r="L3443" s="34" t="s">
        <v>6</v>
      </c>
      <c r="M3443" s="34" t="s">
        <v>6</v>
      </c>
      <c r="N3443" s="34">
        <v>84.896728008805809</v>
      </c>
      <c r="O3443" s="34">
        <v>44.54</v>
      </c>
      <c r="P3443" s="34">
        <v>4.8066609153393697E-8</v>
      </c>
      <c r="Q3443" t="s">
        <v>6</v>
      </c>
      <c r="R3443" t="s">
        <v>6</v>
      </c>
      <c r="S3443" t="s">
        <v>6</v>
      </c>
      <c r="T3443" t="s">
        <v>491</v>
      </c>
      <c r="U3443" t="s">
        <v>14840</v>
      </c>
      <c r="V3443" t="s">
        <v>14841</v>
      </c>
      <c r="W3443" t="s">
        <v>6</v>
      </c>
      <c r="X3443" t="s">
        <v>6</v>
      </c>
      <c r="Y3443" t="s">
        <v>6</v>
      </c>
      <c r="Z3443" t="s">
        <v>6</v>
      </c>
      <c r="AA3443" t="s">
        <v>14842</v>
      </c>
      <c r="AB3443" t="s">
        <v>3870</v>
      </c>
      <c r="AC3443" t="s">
        <v>14751</v>
      </c>
    </row>
    <row r="3444" spans="1:29" x14ac:dyDescent="0.3">
      <c r="A3444" t="s">
        <v>339</v>
      </c>
      <c r="B3444" s="35">
        <v>299</v>
      </c>
      <c r="C3444" t="s">
        <v>138</v>
      </c>
      <c r="D3444" s="35">
        <v>2015</v>
      </c>
      <c r="E3444" t="s">
        <v>3935</v>
      </c>
      <c r="F3444" s="34" t="s">
        <v>6</v>
      </c>
      <c r="G3444" s="34" t="s">
        <v>6</v>
      </c>
      <c r="H3444" s="34" t="s">
        <v>6</v>
      </c>
      <c r="I3444" s="34">
        <v>23.821575377872893</v>
      </c>
      <c r="J3444" s="34" t="s">
        <v>6</v>
      </c>
      <c r="K3444" s="34" t="s">
        <v>6</v>
      </c>
      <c r="L3444" s="34" t="s">
        <v>6</v>
      </c>
      <c r="M3444" s="34" t="s">
        <v>6</v>
      </c>
      <c r="N3444" s="34">
        <v>129.76223175987315</v>
      </c>
      <c r="O3444" s="34">
        <v>53.15</v>
      </c>
      <c r="P3444" s="34">
        <v>1.0616866890136301E-7</v>
      </c>
      <c r="Q3444" t="s">
        <v>6</v>
      </c>
      <c r="R3444" t="s">
        <v>6</v>
      </c>
      <c r="S3444" t="s">
        <v>6</v>
      </c>
      <c r="T3444" t="s">
        <v>491</v>
      </c>
      <c r="U3444" t="s">
        <v>14840</v>
      </c>
      <c r="V3444" t="s">
        <v>14841</v>
      </c>
      <c r="W3444" t="s">
        <v>6</v>
      </c>
      <c r="X3444" t="s">
        <v>6</v>
      </c>
      <c r="Y3444" t="s">
        <v>6</v>
      </c>
      <c r="Z3444" t="s">
        <v>6</v>
      </c>
      <c r="AA3444" t="s">
        <v>14842</v>
      </c>
      <c r="AB3444" t="s">
        <v>3870</v>
      </c>
      <c r="AC3444" t="s">
        <v>14751</v>
      </c>
    </row>
    <row r="3445" spans="1:29" x14ac:dyDescent="0.3">
      <c r="A3445" t="s">
        <v>339</v>
      </c>
      <c r="B3445" s="35">
        <v>299</v>
      </c>
      <c r="C3445" t="s">
        <v>138</v>
      </c>
      <c r="D3445" s="35">
        <v>2016</v>
      </c>
      <c r="E3445" t="s">
        <v>3936</v>
      </c>
      <c r="F3445" s="34" t="s">
        <v>6</v>
      </c>
      <c r="G3445" s="34" t="s">
        <v>6</v>
      </c>
      <c r="H3445" s="34" t="s">
        <v>6</v>
      </c>
      <c r="I3445" s="34" t="s">
        <v>6</v>
      </c>
      <c r="J3445" s="34" t="s">
        <v>6</v>
      </c>
      <c r="K3445" s="34" t="s">
        <v>6</v>
      </c>
      <c r="L3445" s="34" t="s">
        <v>6</v>
      </c>
      <c r="M3445" s="34" t="s">
        <v>6</v>
      </c>
      <c r="N3445" s="34">
        <v>138.40423216589309</v>
      </c>
      <c r="O3445" s="34">
        <v>53.25</v>
      </c>
      <c r="P3445" s="34">
        <v>3.5889510713959299E-7</v>
      </c>
      <c r="Q3445" t="s">
        <v>6</v>
      </c>
      <c r="R3445" t="s">
        <v>6</v>
      </c>
      <c r="S3445" t="s">
        <v>6</v>
      </c>
      <c r="T3445" t="s">
        <v>491</v>
      </c>
      <c r="U3445" t="s">
        <v>14840</v>
      </c>
      <c r="V3445" t="s">
        <v>14841</v>
      </c>
      <c r="W3445" t="s">
        <v>6</v>
      </c>
      <c r="X3445" t="s">
        <v>6</v>
      </c>
      <c r="Y3445" t="s">
        <v>6</v>
      </c>
      <c r="Z3445" t="s">
        <v>6</v>
      </c>
      <c r="AA3445" t="s">
        <v>14842</v>
      </c>
      <c r="AB3445" t="s">
        <v>3870</v>
      </c>
      <c r="AC3445" t="s">
        <v>14751</v>
      </c>
    </row>
    <row r="3446" spans="1:29" x14ac:dyDescent="0.3">
      <c r="A3446" t="s">
        <v>339</v>
      </c>
      <c r="B3446" s="35">
        <v>299</v>
      </c>
      <c r="C3446" t="s">
        <v>138</v>
      </c>
      <c r="D3446" s="35">
        <v>2017</v>
      </c>
      <c r="E3446" t="s">
        <v>3937</v>
      </c>
      <c r="F3446" s="34" t="s">
        <v>6</v>
      </c>
      <c r="G3446" s="34" t="s">
        <v>6</v>
      </c>
      <c r="H3446" s="34" t="s">
        <v>6</v>
      </c>
      <c r="I3446" s="34" t="s">
        <v>6</v>
      </c>
      <c r="J3446" s="34" t="s">
        <v>6</v>
      </c>
      <c r="K3446" s="34" t="s">
        <v>6</v>
      </c>
      <c r="L3446" s="34" t="s">
        <v>6</v>
      </c>
      <c r="M3446" s="34" t="s">
        <v>6</v>
      </c>
      <c r="N3446" s="34">
        <v>133.60959544927141</v>
      </c>
      <c r="O3446" s="34">
        <v>108.6</v>
      </c>
      <c r="P3446" s="34">
        <v>3.4797237265068101E-6</v>
      </c>
      <c r="Q3446" t="s">
        <v>6</v>
      </c>
      <c r="R3446" t="s">
        <v>6</v>
      </c>
      <c r="S3446" t="s">
        <v>6</v>
      </c>
      <c r="T3446" t="s">
        <v>491</v>
      </c>
      <c r="U3446" t="s">
        <v>14840</v>
      </c>
      <c r="V3446" t="s">
        <v>14841</v>
      </c>
      <c r="W3446" t="s">
        <v>6</v>
      </c>
      <c r="X3446" t="s">
        <v>6</v>
      </c>
      <c r="Y3446" t="s">
        <v>6</v>
      </c>
      <c r="Z3446" t="s">
        <v>6</v>
      </c>
      <c r="AA3446" t="s">
        <v>14842</v>
      </c>
      <c r="AB3446" t="s">
        <v>3870</v>
      </c>
      <c r="AC3446" t="s">
        <v>14751</v>
      </c>
    </row>
    <row r="3447" spans="1:29" x14ac:dyDescent="0.3">
      <c r="A3447" t="s">
        <v>339</v>
      </c>
      <c r="B3447" s="35">
        <v>299</v>
      </c>
      <c r="C3447" t="s">
        <v>138</v>
      </c>
      <c r="D3447" s="35">
        <v>2018</v>
      </c>
      <c r="E3447" t="s">
        <v>3938</v>
      </c>
      <c r="F3447" s="34" t="s">
        <v>6</v>
      </c>
      <c r="G3447" s="34" t="s">
        <v>6</v>
      </c>
      <c r="H3447" s="34" t="s">
        <v>6</v>
      </c>
      <c r="I3447" s="34" t="s">
        <v>6</v>
      </c>
      <c r="J3447" s="34" t="s">
        <v>6</v>
      </c>
      <c r="K3447" s="34" t="s">
        <v>6</v>
      </c>
      <c r="L3447" s="34" t="s">
        <v>6</v>
      </c>
      <c r="M3447" s="34" t="s">
        <v>6</v>
      </c>
      <c r="N3447" s="34">
        <v>175.31313228684508</v>
      </c>
      <c r="O3447" s="34">
        <v>47.63</v>
      </c>
      <c r="P3447" s="34">
        <v>6.3125755932835004E-3</v>
      </c>
      <c r="Q3447" t="s">
        <v>6</v>
      </c>
      <c r="R3447" t="s">
        <v>6</v>
      </c>
      <c r="S3447" t="s">
        <v>6</v>
      </c>
      <c r="T3447" t="s">
        <v>491</v>
      </c>
      <c r="U3447" t="s">
        <v>14840</v>
      </c>
      <c r="V3447" t="s">
        <v>14841</v>
      </c>
      <c r="W3447" t="s">
        <v>6</v>
      </c>
      <c r="X3447" t="s">
        <v>6</v>
      </c>
      <c r="Y3447" t="s">
        <v>6</v>
      </c>
      <c r="Z3447" t="s">
        <v>6</v>
      </c>
      <c r="AA3447" t="s">
        <v>14842</v>
      </c>
      <c r="AB3447" t="s">
        <v>3870</v>
      </c>
      <c r="AC3447" t="s">
        <v>14751</v>
      </c>
    </row>
    <row r="3448" spans="1:29" x14ac:dyDescent="0.3">
      <c r="A3448" t="s">
        <v>339</v>
      </c>
      <c r="B3448" s="35">
        <v>299</v>
      </c>
      <c r="C3448" t="s">
        <v>138</v>
      </c>
      <c r="D3448" s="35">
        <v>2019</v>
      </c>
      <c r="E3448" t="s">
        <v>3939</v>
      </c>
      <c r="F3448" s="34" t="s">
        <v>6</v>
      </c>
      <c r="G3448" s="34" t="s">
        <v>6</v>
      </c>
      <c r="H3448" s="34" t="s">
        <v>6</v>
      </c>
      <c r="I3448" s="34" t="s">
        <v>6</v>
      </c>
      <c r="J3448" s="34" t="s">
        <v>6</v>
      </c>
      <c r="K3448" s="34" t="s">
        <v>6</v>
      </c>
      <c r="L3448" s="34" t="s">
        <v>6</v>
      </c>
      <c r="M3448" s="34" t="s">
        <v>6</v>
      </c>
      <c r="N3448" s="34">
        <v>205.99016056395399</v>
      </c>
      <c r="O3448" s="34">
        <v>68.510000000000005</v>
      </c>
      <c r="P3448" s="34">
        <v>1.00570144112422</v>
      </c>
      <c r="Q3448" t="s">
        <v>6</v>
      </c>
      <c r="R3448" t="s">
        <v>6</v>
      </c>
      <c r="S3448" t="s">
        <v>6</v>
      </c>
      <c r="T3448" t="s">
        <v>491</v>
      </c>
      <c r="U3448" t="s">
        <v>14840</v>
      </c>
      <c r="V3448" t="s">
        <v>14841</v>
      </c>
      <c r="W3448" t="s">
        <v>6</v>
      </c>
      <c r="X3448" t="s">
        <v>6</v>
      </c>
      <c r="Y3448" t="s">
        <v>6</v>
      </c>
      <c r="Z3448" t="s">
        <v>6</v>
      </c>
      <c r="AA3448" t="s">
        <v>14842</v>
      </c>
      <c r="AB3448" t="s">
        <v>3870</v>
      </c>
      <c r="AC3448" t="s">
        <v>14751</v>
      </c>
    </row>
    <row r="3449" spans="1:29" x14ac:dyDescent="0.3">
      <c r="A3449" t="s">
        <v>339</v>
      </c>
      <c r="B3449" s="35">
        <v>299</v>
      </c>
      <c r="C3449" t="s">
        <v>138</v>
      </c>
      <c r="D3449" s="35">
        <v>2020</v>
      </c>
      <c r="E3449" t="s">
        <v>3940</v>
      </c>
      <c r="F3449" s="34" t="s">
        <v>6</v>
      </c>
      <c r="G3449" s="34" t="s">
        <v>6</v>
      </c>
      <c r="H3449" s="34" t="s">
        <v>6</v>
      </c>
      <c r="I3449" s="34" t="s">
        <v>6</v>
      </c>
      <c r="J3449" s="34" t="s">
        <v>6</v>
      </c>
      <c r="K3449" s="34" t="s">
        <v>6</v>
      </c>
      <c r="L3449" s="34" t="s">
        <v>6</v>
      </c>
      <c r="M3449" s="34" t="s">
        <v>6</v>
      </c>
      <c r="N3449" s="34">
        <v>336.54462285910591</v>
      </c>
      <c r="O3449" s="34" t="s">
        <v>6</v>
      </c>
      <c r="P3449" s="34">
        <v>14.0124834748331</v>
      </c>
      <c r="Q3449" t="s">
        <v>6</v>
      </c>
      <c r="R3449" t="s">
        <v>6</v>
      </c>
      <c r="S3449" t="s">
        <v>6</v>
      </c>
      <c r="T3449" t="s">
        <v>491</v>
      </c>
      <c r="U3449" t="s">
        <v>14840</v>
      </c>
      <c r="V3449" t="s">
        <v>14841</v>
      </c>
      <c r="W3449" t="s">
        <v>6</v>
      </c>
      <c r="X3449" t="s">
        <v>6</v>
      </c>
      <c r="Y3449" t="s">
        <v>6</v>
      </c>
      <c r="Z3449" t="s">
        <v>6</v>
      </c>
      <c r="AA3449" t="s">
        <v>14842</v>
      </c>
      <c r="AB3449" t="s">
        <v>3870</v>
      </c>
      <c r="AC3449" t="s">
        <v>14751</v>
      </c>
    </row>
    <row r="3450" spans="1:29" x14ac:dyDescent="0.3">
      <c r="A3450" t="s">
        <v>339</v>
      </c>
      <c r="B3450" s="35">
        <v>299</v>
      </c>
      <c r="C3450" t="s">
        <v>138</v>
      </c>
      <c r="D3450" s="35">
        <v>2021</v>
      </c>
      <c r="E3450" t="s">
        <v>3941</v>
      </c>
      <c r="F3450" s="34" t="s">
        <v>6</v>
      </c>
      <c r="G3450" s="34" t="s">
        <v>6</v>
      </c>
      <c r="H3450" s="34" t="s">
        <v>6</v>
      </c>
      <c r="I3450" s="34" t="s">
        <v>6</v>
      </c>
      <c r="J3450" s="34" t="s">
        <v>6</v>
      </c>
      <c r="K3450" s="34" t="s">
        <v>6</v>
      </c>
      <c r="L3450" s="34" t="s">
        <v>6</v>
      </c>
      <c r="M3450" s="34" t="s">
        <v>6</v>
      </c>
      <c r="N3450" s="34">
        <v>254.24230983416666</v>
      </c>
      <c r="O3450" s="34" t="s">
        <v>6</v>
      </c>
      <c r="P3450" s="34">
        <v>185.11183045250499</v>
      </c>
      <c r="Q3450" t="s">
        <v>6</v>
      </c>
      <c r="R3450" t="s">
        <v>6</v>
      </c>
      <c r="S3450" t="s">
        <v>6</v>
      </c>
      <c r="T3450" t="s">
        <v>491</v>
      </c>
      <c r="U3450" t="s">
        <v>14840</v>
      </c>
      <c r="V3450" t="s">
        <v>14841</v>
      </c>
      <c r="W3450" t="s">
        <v>6</v>
      </c>
      <c r="X3450" t="s">
        <v>6</v>
      </c>
      <c r="Y3450" t="s">
        <v>6</v>
      </c>
      <c r="Z3450" t="s">
        <v>6</v>
      </c>
      <c r="AA3450" t="s">
        <v>14842</v>
      </c>
      <c r="AB3450" t="s">
        <v>3870</v>
      </c>
      <c r="AC3450" t="s">
        <v>14751</v>
      </c>
    </row>
    <row r="3451" spans="1:29" x14ac:dyDescent="0.3">
      <c r="A3451" t="s">
        <v>339</v>
      </c>
      <c r="B3451" s="35">
        <v>299</v>
      </c>
      <c r="C3451" t="s">
        <v>138</v>
      </c>
      <c r="D3451" s="35">
        <v>2022</v>
      </c>
      <c r="E3451" t="s">
        <v>3942</v>
      </c>
      <c r="F3451" s="34" t="s">
        <v>6</v>
      </c>
      <c r="G3451" s="34" t="s">
        <v>6</v>
      </c>
      <c r="H3451" s="34" t="s">
        <v>6</v>
      </c>
      <c r="I3451" s="34" t="s">
        <v>6</v>
      </c>
      <c r="J3451" s="34" t="s">
        <v>6</v>
      </c>
      <c r="K3451" s="34" t="s">
        <v>6</v>
      </c>
      <c r="L3451" s="34" t="s">
        <v>6</v>
      </c>
      <c r="M3451" s="34" t="s">
        <v>6</v>
      </c>
      <c r="N3451" s="34">
        <v>164.42252070364677</v>
      </c>
      <c r="O3451" s="34" t="s">
        <v>6</v>
      </c>
      <c r="P3451" s="34">
        <v>621.79532632541896</v>
      </c>
      <c r="Q3451" t="s">
        <v>6</v>
      </c>
      <c r="R3451" t="s">
        <v>6</v>
      </c>
      <c r="S3451" t="s">
        <v>6</v>
      </c>
      <c r="T3451" t="s">
        <v>491</v>
      </c>
      <c r="U3451" t="s">
        <v>14840</v>
      </c>
      <c r="V3451" t="s">
        <v>14841</v>
      </c>
      <c r="W3451" t="s">
        <v>6</v>
      </c>
      <c r="X3451" t="s">
        <v>6</v>
      </c>
      <c r="Y3451" t="s">
        <v>6</v>
      </c>
      <c r="Z3451" t="s">
        <v>6</v>
      </c>
      <c r="AA3451" t="s">
        <v>14842</v>
      </c>
      <c r="AB3451" t="s">
        <v>3870</v>
      </c>
      <c r="AC3451" t="s">
        <v>14751</v>
      </c>
    </row>
    <row r="3452" spans="1:29" x14ac:dyDescent="0.3">
      <c r="A3452" t="s">
        <v>339</v>
      </c>
      <c r="B3452" s="35">
        <v>299</v>
      </c>
      <c r="C3452" t="s">
        <v>138</v>
      </c>
      <c r="D3452" s="35">
        <v>2023</v>
      </c>
      <c r="E3452" t="s">
        <v>3943</v>
      </c>
      <c r="F3452" s="34" t="s">
        <v>6</v>
      </c>
      <c r="G3452" s="34" t="s">
        <v>6</v>
      </c>
      <c r="H3452" s="34" t="s">
        <v>6</v>
      </c>
      <c r="I3452" s="34" t="s">
        <v>6</v>
      </c>
      <c r="J3452" s="34" t="s">
        <v>6</v>
      </c>
      <c r="K3452" s="34" t="s">
        <v>6</v>
      </c>
      <c r="L3452" s="34" t="s">
        <v>6</v>
      </c>
      <c r="M3452" s="34" t="s">
        <v>6</v>
      </c>
      <c r="N3452" s="34">
        <v>138.46079332255695</v>
      </c>
      <c r="O3452" s="34" t="s">
        <v>6</v>
      </c>
      <c r="P3452" s="34">
        <v>3025.7349248292198</v>
      </c>
      <c r="Q3452" t="s">
        <v>6</v>
      </c>
      <c r="R3452" t="s">
        <v>6</v>
      </c>
      <c r="S3452" t="s">
        <v>6</v>
      </c>
      <c r="T3452" t="s">
        <v>491</v>
      </c>
      <c r="U3452" t="s">
        <v>14840</v>
      </c>
      <c r="V3452" t="s">
        <v>14841</v>
      </c>
      <c r="W3452" t="s">
        <v>6</v>
      </c>
      <c r="X3452" t="s">
        <v>6</v>
      </c>
      <c r="Y3452" t="s">
        <v>6</v>
      </c>
      <c r="Z3452" t="s">
        <v>6</v>
      </c>
      <c r="AA3452" t="s">
        <v>14842</v>
      </c>
      <c r="AB3452" t="s">
        <v>3870</v>
      </c>
      <c r="AC3452" t="s">
        <v>14751</v>
      </c>
    </row>
    <row r="3453" spans="1:29" x14ac:dyDescent="0.3">
      <c r="A3453" t="s">
        <v>339</v>
      </c>
      <c r="B3453" s="35">
        <v>299</v>
      </c>
      <c r="C3453" t="s">
        <v>138</v>
      </c>
      <c r="D3453" s="35">
        <v>2024</v>
      </c>
      <c r="E3453" t="s">
        <v>14843</v>
      </c>
      <c r="F3453" s="34" t="s">
        <v>6</v>
      </c>
      <c r="G3453" s="34" t="s">
        <v>6</v>
      </c>
      <c r="H3453" s="34" t="s">
        <v>6</v>
      </c>
      <c r="I3453" s="34" t="s">
        <v>6</v>
      </c>
      <c r="J3453" s="34" t="s">
        <v>6</v>
      </c>
      <c r="K3453" s="34" t="s">
        <v>6</v>
      </c>
      <c r="L3453" s="34" t="s">
        <v>6</v>
      </c>
      <c r="M3453" s="34" t="s">
        <v>6</v>
      </c>
      <c r="N3453" s="34">
        <v>164.27218793551296</v>
      </c>
      <c r="O3453" s="34" t="s">
        <v>6</v>
      </c>
      <c r="P3453" s="34">
        <v>4929.7073949777196</v>
      </c>
      <c r="Q3453" t="s">
        <v>6</v>
      </c>
      <c r="R3453" t="s">
        <v>6</v>
      </c>
      <c r="S3453" t="s">
        <v>6</v>
      </c>
      <c r="T3453" t="s">
        <v>491</v>
      </c>
      <c r="U3453" t="s">
        <v>14840</v>
      </c>
      <c r="V3453" t="s">
        <v>14841</v>
      </c>
      <c r="W3453" t="s">
        <v>6</v>
      </c>
      <c r="X3453" t="s">
        <v>6</v>
      </c>
      <c r="Y3453" t="s">
        <v>6</v>
      </c>
      <c r="Z3453" t="s">
        <v>6</v>
      </c>
      <c r="AA3453" t="s">
        <v>14842</v>
      </c>
      <c r="AB3453" t="s">
        <v>3870</v>
      </c>
      <c r="AC3453" t="s">
        <v>14751</v>
      </c>
    </row>
    <row r="3454" spans="1:29" x14ac:dyDescent="0.3">
      <c r="A3454" t="s">
        <v>339</v>
      </c>
      <c r="B3454" s="35">
        <v>311</v>
      </c>
      <c r="C3454" t="s">
        <v>462</v>
      </c>
      <c r="D3454" s="35">
        <v>1950</v>
      </c>
      <c r="E3454" t="s">
        <v>3944</v>
      </c>
      <c r="F3454" s="34" t="s">
        <v>6</v>
      </c>
      <c r="G3454" s="34" t="s">
        <v>6</v>
      </c>
      <c r="H3454" s="34" t="s">
        <v>6</v>
      </c>
      <c r="I3454" s="34" t="s">
        <v>6</v>
      </c>
      <c r="J3454" s="34" t="s">
        <v>6</v>
      </c>
      <c r="K3454" s="34" t="s">
        <v>6</v>
      </c>
      <c r="L3454" s="34" t="s">
        <v>6</v>
      </c>
      <c r="M3454" s="34" t="s">
        <v>6</v>
      </c>
      <c r="N3454" s="34" t="s">
        <v>6</v>
      </c>
      <c r="O3454" s="34" t="s">
        <v>6</v>
      </c>
      <c r="P3454" s="34" t="s">
        <v>6</v>
      </c>
      <c r="Q3454" t="s">
        <v>6</v>
      </c>
      <c r="R3454" t="s">
        <v>6</v>
      </c>
      <c r="S3454" t="s">
        <v>6</v>
      </c>
      <c r="T3454" t="s">
        <v>6</v>
      </c>
      <c r="U3454" t="s">
        <v>6</v>
      </c>
      <c r="V3454" t="s">
        <v>6</v>
      </c>
      <c r="W3454" t="s">
        <v>6</v>
      </c>
      <c r="X3454" t="s">
        <v>6</v>
      </c>
      <c r="Y3454" t="s">
        <v>6</v>
      </c>
      <c r="Z3454" t="s">
        <v>6</v>
      </c>
      <c r="AA3454" t="s">
        <v>6</v>
      </c>
      <c r="AB3454" t="s">
        <v>14828</v>
      </c>
      <c r="AC3454" t="s">
        <v>14844</v>
      </c>
    </row>
    <row r="3455" spans="1:29" x14ac:dyDescent="0.3">
      <c r="A3455" t="s">
        <v>339</v>
      </c>
      <c r="B3455" s="35">
        <v>311</v>
      </c>
      <c r="C3455" t="s">
        <v>462</v>
      </c>
      <c r="D3455" s="35">
        <v>1951</v>
      </c>
      <c r="E3455" t="s">
        <v>3945</v>
      </c>
      <c r="F3455" s="34" t="s">
        <v>6</v>
      </c>
      <c r="G3455" s="34" t="s">
        <v>6</v>
      </c>
      <c r="H3455" s="34" t="s">
        <v>6</v>
      </c>
      <c r="I3455" s="34" t="s">
        <v>6</v>
      </c>
      <c r="J3455" s="34" t="s">
        <v>6</v>
      </c>
      <c r="K3455" s="34" t="s">
        <v>6</v>
      </c>
      <c r="L3455" s="34" t="s">
        <v>6</v>
      </c>
      <c r="M3455" s="34" t="s">
        <v>6</v>
      </c>
      <c r="N3455" s="34" t="s">
        <v>6</v>
      </c>
      <c r="O3455" s="34" t="s">
        <v>6</v>
      </c>
      <c r="P3455" s="34" t="s">
        <v>6</v>
      </c>
      <c r="Q3455" t="s">
        <v>6</v>
      </c>
      <c r="R3455" t="s">
        <v>6</v>
      </c>
      <c r="S3455" t="s">
        <v>6</v>
      </c>
      <c r="T3455" t="s">
        <v>6</v>
      </c>
      <c r="U3455" t="s">
        <v>6</v>
      </c>
      <c r="V3455" t="s">
        <v>6</v>
      </c>
      <c r="W3455" t="s">
        <v>6</v>
      </c>
      <c r="X3455" t="s">
        <v>6</v>
      </c>
      <c r="Y3455" t="s">
        <v>6</v>
      </c>
      <c r="Z3455" t="s">
        <v>6</v>
      </c>
      <c r="AA3455" t="s">
        <v>6</v>
      </c>
      <c r="AB3455" t="s">
        <v>14828</v>
      </c>
      <c r="AC3455" t="s">
        <v>14844</v>
      </c>
    </row>
    <row r="3456" spans="1:29" x14ac:dyDescent="0.3">
      <c r="A3456" t="s">
        <v>339</v>
      </c>
      <c r="B3456" s="35">
        <v>311</v>
      </c>
      <c r="C3456" t="s">
        <v>462</v>
      </c>
      <c r="D3456" s="35">
        <v>1952</v>
      </c>
      <c r="E3456" t="s">
        <v>3946</v>
      </c>
      <c r="F3456" s="34" t="s">
        <v>6</v>
      </c>
      <c r="G3456" s="34" t="s">
        <v>6</v>
      </c>
      <c r="H3456" s="34" t="s">
        <v>6</v>
      </c>
      <c r="I3456" s="34" t="s">
        <v>6</v>
      </c>
      <c r="J3456" s="34" t="s">
        <v>6</v>
      </c>
      <c r="K3456" s="34" t="s">
        <v>6</v>
      </c>
      <c r="L3456" s="34" t="s">
        <v>6</v>
      </c>
      <c r="M3456" s="34" t="s">
        <v>6</v>
      </c>
      <c r="N3456" s="34" t="s">
        <v>6</v>
      </c>
      <c r="O3456" s="34" t="s">
        <v>6</v>
      </c>
      <c r="P3456" s="34" t="s">
        <v>6</v>
      </c>
      <c r="Q3456" t="s">
        <v>6</v>
      </c>
      <c r="R3456" t="s">
        <v>6</v>
      </c>
      <c r="S3456" t="s">
        <v>6</v>
      </c>
      <c r="T3456" t="s">
        <v>6</v>
      </c>
      <c r="U3456" t="s">
        <v>6</v>
      </c>
      <c r="V3456" t="s">
        <v>6</v>
      </c>
      <c r="W3456" t="s">
        <v>6</v>
      </c>
      <c r="X3456" t="s">
        <v>6</v>
      </c>
      <c r="Y3456" t="s">
        <v>6</v>
      </c>
      <c r="Z3456" t="s">
        <v>6</v>
      </c>
      <c r="AA3456" t="s">
        <v>6</v>
      </c>
      <c r="AB3456" t="s">
        <v>14828</v>
      </c>
      <c r="AC3456" t="s">
        <v>14844</v>
      </c>
    </row>
    <row r="3457" spans="1:29" x14ac:dyDescent="0.3">
      <c r="A3457" t="s">
        <v>339</v>
      </c>
      <c r="B3457" s="35">
        <v>311</v>
      </c>
      <c r="C3457" t="s">
        <v>462</v>
      </c>
      <c r="D3457" s="35">
        <v>1953</v>
      </c>
      <c r="E3457" t="s">
        <v>3947</v>
      </c>
      <c r="F3457" s="34" t="s">
        <v>6</v>
      </c>
      <c r="G3457" s="34" t="s">
        <v>6</v>
      </c>
      <c r="H3457" s="34" t="s">
        <v>6</v>
      </c>
      <c r="I3457" s="34" t="s">
        <v>6</v>
      </c>
      <c r="J3457" s="34" t="s">
        <v>6</v>
      </c>
      <c r="K3457" s="34" t="s">
        <v>6</v>
      </c>
      <c r="L3457" s="34" t="s">
        <v>6</v>
      </c>
      <c r="M3457" s="34" t="s">
        <v>6</v>
      </c>
      <c r="N3457" s="34" t="s">
        <v>6</v>
      </c>
      <c r="O3457" s="34" t="s">
        <v>6</v>
      </c>
      <c r="P3457" s="34" t="s">
        <v>6</v>
      </c>
      <c r="Q3457" t="s">
        <v>6</v>
      </c>
      <c r="R3457" t="s">
        <v>6</v>
      </c>
      <c r="S3457" t="s">
        <v>6</v>
      </c>
      <c r="T3457" t="s">
        <v>6</v>
      </c>
      <c r="U3457" t="s">
        <v>6</v>
      </c>
      <c r="V3457" t="s">
        <v>6</v>
      </c>
      <c r="W3457" t="s">
        <v>6</v>
      </c>
      <c r="X3457" t="s">
        <v>6</v>
      </c>
      <c r="Y3457" t="s">
        <v>6</v>
      </c>
      <c r="Z3457" t="s">
        <v>6</v>
      </c>
      <c r="AA3457" t="s">
        <v>6</v>
      </c>
      <c r="AB3457" t="s">
        <v>14828</v>
      </c>
      <c r="AC3457" t="s">
        <v>14844</v>
      </c>
    </row>
    <row r="3458" spans="1:29" x14ac:dyDescent="0.3">
      <c r="A3458" t="s">
        <v>339</v>
      </c>
      <c r="B3458" s="35">
        <v>311</v>
      </c>
      <c r="C3458" t="s">
        <v>462</v>
      </c>
      <c r="D3458" s="35">
        <v>1954</v>
      </c>
      <c r="E3458" t="s">
        <v>3948</v>
      </c>
      <c r="F3458" s="34" t="s">
        <v>6</v>
      </c>
      <c r="G3458" s="34" t="s">
        <v>6</v>
      </c>
      <c r="H3458" s="34" t="s">
        <v>6</v>
      </c>
      <c r="I3458" s="34" t="s">
        <v>6</v>
      </c>
      <c r="J3458" s="34" t="s">
        <v>6</v>
      </c>
      <c r="K3458" s="34" t="s">
        <v>6</v>
      </c>
      <c r="L3458" s="34" t="s">
        <v>6</v>
      </c>
      <c r="M3458" s="34" t="s">
        <v>6</v>
      </c>
      <c r="N3458" s="34" t="s">
        <v>6</v>
      </c>
      <c r="O3458" s="34" t="s">
        <v>6</v>
      </c>
      <c r="P3458" s="34" t="s">
        <v>6</v>
      </c>
      <c r="Q3458" t="s">
        <v>6</v>
      </c>
      <c r="R3458" t="s">
        <v>6</v>
      </c>
      <c r="S3458" t="s">
        <v>6</v>
      </c>
      <c r="T3458" t="s">
        <v>6</v>
      </c>
      <c r="U3458" t="s">
        <v>6</v>
      </c>
      <c r="V3458" t="s">
        <v>6</v>
      </c>
      <c r="W3458" t="s">
        <v>6</v>
      </c>
      <c r="X3458" t="s">
        <v>6</v>
      </c>
      <c r="Y3458" t="s">
        <v>6</v>
      </c>
      <c r="Z3458" t="s">
        <v>6</v>
      </c>
      <c r="AA3458" t="s">
        <v>6</v>
      </c>
      <c r="AB3458" t="s">
        <v>14828</v>
      </c>
      <c r="AC3458" t="s">
        <v>14844</v>
      </c>
    </row>
    <row r="3459" spans="1:29" x14ac:dyDescent="0.3">
      <c r="A3459" t="s">
        <v>339</v>
      </c>
      <c r="B3459" s="35">
        <v>311</v>
      </c>
      <c r="C3459" t="s">
        <v>462</v>
      </c>
      <c r="D3459" s="35">
        <v>1955</v>
      </c>
      <c r="E3459" t="s">
        <v>3949</v>
      </c>
      <c r="F3459" s="34" t="s">
        <v>6</v>
      </c>
      <c r="G3459" s="34" t="s">
        <v>6</v>
      </c>
      <c r="H3459" s="34" t="s">
        <v>6</v>
      </c>
      <c r="I3459" s="34" t="s">
        <v>6</v>
      </c>
      <c r="J3459" s="34" t="s">
        <v>6</v>
      </c>
      <c r="K3459" s="34" t="s">
        <v>6</v>
      </c>
      <c r="L3459" s="34" t="s">
        <v>6</v>
      </c>
      <c r="M3459" s="34" t="s">
        <v>6</v>
      </c>
      <c r="N3459" s="34" t="s">
        <v>6</v>
      </c>
      <c r="O3459" s="34" t="s">
        <v>6</v>
      </c>
      <c r="P3459" s="34" t="s">
        <v>6</v>
      </c>
      <c r="Q3459" t="s">
        <v>6</v>
      </c>
      <c r="R3459" t="s">
        <v>6</v>
      </c>
      <c r="S3459" t="s">
        <v>6</v>
      </c>
      <c r="T3459" t="s">
        <v>6</v>
      </c>
      <c r="U3459" t="s">
        <v>6</v>
      </c>
      <c r="V3459" t="s">
        <v>6</v>
      </c>
      <c r="W3459" t="s">
        <v>6</v>
      </c>
      <c r="X3459" t="s">
        <v>6</v>
      </c>
      <c r="Y3459" t="s">
        <v>6</v>
      </c>
      <c r="Z3459" t="s">
        <v>6</v>
      </c>
      <c r="AA3459" t="s">
        <v>6</v>
      </c>
      <c r="AB3459" t="s">
        <v>14828</v>
      </c>
      <c r="AC3459" t="s">
        <v>14844</v>
      </c>
    </row>
    <row r="3460" spans="1:29" x14ac:dyDescent="0.3">
      <c r="A3460" t="s">
        <v>339</v>
      </c>
      <c r="B3460" s="35">
        <v>311</v>
      </c>
      <c r="C3460" t="s">
        <v>462</v>
      </c>
      <c r="D3460" s="35">
        <v>1956</v>
      </c>
      <c r="E3460" t="s">
        <v>3950</v>
      </c>
      <c r="F3460" s="34" t="s">
        <v>6</v>
      </c>
      <c r="G3460" s="34" t="s">
        <v>6</v>
      </c>
      <c r="H3460" s="34" t="s">
        <v>6</v>
      </c>
      <c r="I3460" s="34" t="s">
        <v>6</v>
      </c>
      <c r="J3460" s="34" t="s">
        <v>6</v>
      </c>
      <c r="K3460" s="34" t="s">
        <v>6</v>
      </c>
      <c r="L3460" s="34" t="s">
        <v>6</v>
      </c>
      <c r="M3460" s="34" t="s">
        <v>6</v>
      </c>
      <c r="N3460" s="34" t="s">
        <v>6</v>
      </c>
      <c r="O3460" s="34" t="s">
        <v>6</v>
      </c>
      <c r="P3460" s="34" t="s">
        <v>6</v>
      </c>
      <c r="Q3460" t="s">
        <v>6</v>
      </c>
      <c r="R3460" t="s">
        <v>6</v>
      </c>
      <c r="S3460" t="s">
        <v>6</v>
      </c>
      <c r="T3460" t="s">
        <v>6</v>
      </c>
      <c r="U3460" t="s">
        <v>6</v>
      </c>
      <c r="V3460" t="s">
        <v>6</v>
      </c>
      <c r="W3460" t="s">
        <v>6</v>
      </c>
      <c r="X3460" t="s">
        <v>6</v>
      </c>
      <c r="Y3460" t="s">
        <v>6</v>
      </c>
      <c r="Z3460" t="s">
        <v>6</v>
      </c>
      <c r="AA3460" t="s">
        <v>6</v>
      </c>
      <c r="AB3460" t="s">
        <v>14828</v>
      </c>
      <c r="AC3460" t="s">
        <v>14844</v>
      </c>
    </row>
    <row r="3461" spans="1:29" x14ac:dyDescent="0.3">
      <c r="A3461" t="s">
        <v>339</v>
      </c>
      <c r="B3461" s="35">
        <v>311</v>
      </c>
      <c r="C3461" t="s">
        <v>462</v>
      </c>
      <c r="D3461" s="35">
        <v>1957</v>
      </c>
      <c r="E3461" t="s">
        <v>3951</v>
      </c>
      <c r="F3461" s="34" t="s">
        <v>6</v>
      </c>
      <c r="G3461" s="34" t="s">
        <v>6</v>
      </c>
      <c r="H3461" s="34" t="s">
        <v>6</v>
      </c>
      <c r="I3461" s="34" t="s">
        <v>6</v>
      </c>
      <c r="J3461" s="34" t="s">
        <v>6</v>
      </c>
      <c r="K3461" s="34" t="s">
        <v>6</v>
      </c>
      <c r="L3461" s="34" t="s">
        <v>6</v>
      </c>
      <c r="M3461" s="34" t="s">
        <v>6</v>
      </c>
      <c r="N3461" s="34" t="s">
        <v>6</v>
      </c>
      <c r="O3461" s="34" t="s">
        <v>6</v>
      </c>
      <c r="P3461" s="34" t="s">
        <v>6</v>
      </c>
      <c r="Q3461" t="s">
        <v>6</v>
      </c>
      <c r="R3461" t="s">
        <v>6</v>
      </c>
      <c r="S3461" t="s">
        <v>6</v>
      </c>
      <c r="T3461" t="s">
        <v>6</v>
      </c>
      <c r="U3461" t="s">
        <v>6</v>
      </c>
      <c r="V3461" t="s">
        <v>6</v>
      </c>
      <c r="W3461" t="s">
        <v>6</v>
      </c>
      <c r="X3461" t="s">
        <v>6</v>
      </c>
      <c r="Y3461" t="s">
        <v>6</v>
      </c>
      <c r="Z3461" t="s">
        <v>6</v>
      </c>
      <c r="AA3461" t="s">
        <v>6</v>
      </c>
      <c r="AB3461" t="s">
        <v>14828</v>
      </c>
      <c r="AC3461" t="s">
        <v>14844</v>
      </c>
    </row>
    <row r="3462" spans="1:29" x14ac:dyDescent="0.3">
      <c r="A3462" t="s">
        <v>339</v>
      </c>
      <c r="B3462" s="35">
        <v>311</v>
      </c>
      <c r="C3462" t="s">
        <v>462</v>
      </c>
      <c r="D3462" s="35">
        <v>1958</v>
      </c>
      <c r="E3462" t="s">
        <v>3952</v>
      </c>
      <c r="F3462" s="34" t="s">
        <v>6</v>
      </c>
      <c r="G3462" s="34" t="s">
        <v>6</v>
      </c>
      <c r="H3462" s="34" t="s">
        <v>6</v>
      </c>
      <c r="I3462" s="34" t="s">
        <v>6</v>
      </c>
      <c r="J3462" s="34" t="s">
        <v>6</v>
      </c>
      <c r="K3462" s="34" t="s">
        <v>6</v>
      </c>
      <c r="L3462" s="34" t="s">
        <v>6</v>
      </c>
      <c r="M3462" s="34" t="s">
        <v>6</v>
      </c>
      <c r="N3462" s="34" t="s">
        <v>6</v>
      </c>
      <c r="O3462" s="34" t="s">
        <v>6</v>
      </c>
      <c r="P3462" s="34" t="s">
        <v>6</v>
      </c>
      <c r="Q3462" t="s">
        <v>6</v>
      </c>
      <c r="R3462" t="s">
        <v>6</v>
      </c>
      <c r="S3462" t="s">
        <v>6</v>
      </c>
      <c r="T3462" t="s">
        <v>6</v>
      </c>
      <c r="U3462" t="s">
        <v>6</v>
      </c>
      <c r="V3462" t="s">
        <v>6</v>
      </c>
      <c r="W3462" t="s">
        <v>6</v>
      </c>
      <c r="X3462" t="s">
        <v>6</v>
      </c>
      <c r="Y3462" t="s">
        <v>6</v>
      </c>
      <c r="Z3462" t="s">
        <v>6</v>
      </c>
      <c r="AA3462" t="s">
        <v>6</v>
      </c>
      <c r="AB3462" t="s">
        <v>14828</v>
      </c>
      <c r="AC3462" t="s">
        <v>14844</v>
      </c>
    </row>
    <row r="3463" spans="1:29" x14ac:dyDescent="0.3">
      <c r="A3463" t="s">
        <v>339</v>
      </c>
      <c r="B3463" s="35">
        <v>311</v>
      </c>
      <c r="C3463" t="s">
        <v>462</v>
      </c>
      <c r="D3463" s="35">
        <v>1959</v>
      </c>
      <c r="E3463" t="s">
        <v>3953</v>
      </c>
      <c r="F3463" s="34" t="s">
        <v>6</v>
      </c>
      <c r="G3463" s="34" t="s">
        <v>6</v>
      </c>
      <c r="H3463" s="34" t="s">
        <v>6</v>
      </c>
      <c r="I3463" s="34" t="s">
        <v>6</v>
      </c>
      <c r="J3463" s="34" t="s">
        <v>6</v>
      </c>
      <c r="K3463" s="34" t="s">
        <v>6</v>
      </c>
      <c r="L3463" s="34" t="s">
        <v>6</v>
      </c>
      <c r="M3463" s="34" t="s">
        <v>6</v>
      </c>
      <c r="N3463" s="34" t="s">
        <v>6</v>
      </c>
      <c r="O3463" s="34" t="s">
        <v>6</v>
      </c>
      <c r="P3463" s="34" t="s">
        <v>6</v>
      </c>
      <c r="Q3463" t="s">
        <v>6</v>
      </c>
      <c r="R3463" t="s">
        <v>6</v>
      </c>
      <c r="S3463" t="s">
        <v>6</v>
      </c>
      <c r="T3463" t="s">
        <v>6</v>
      </c>
      <c r="U3463" t="s">
        <v>6</v>
      </c>
      <c r="V3463" t="s">
        <v>6</v>
      </c>
      <c r="W3463" t="s">
        <v>6</v>
      </c>
      <c r="X3463" t="s">
        <v>6</v>
      </c>
      <c r="Y3463" t="s">
        <v>6</v>
      </c>
      <c r="Z3463" t="s">
        <v>6</v>
      </c>
      <c r="AA3463" t="s">
        <v>6</v>
      </c>
      <c r="AB3463" t="s">
        <v>14828</v>
      </c>
      <c r="AC3463" t="s">
        <v>14844</v>
      </c>
    </row>
    <row r="3464" spans="1:29" x14ac:dyDescent="0.3">
      <c r="A3464" t="s">
        <v>339</v>
      </c>
      <c r="B3464" s="35">
        <v>311</v>
      </c>
      <c r="C3464" t="s">
        <v>462</v>
      </c>
      <c r="D3464" s="35">
        <v>1960</v>
      </c>
      <c r="E3464" t="s">
        <v>3954</v>
      </c>
      <c r="F3464" s="34" t="s">
        <v>6</v>
      </c>
      <c r="G3464" s="34" t="s">
        <v>6</v>
      </c>
      <c r="H3464" s="34" t="s">
        <v>6</v>
      </c>
      <c r="I3464" s="34" t="s">
        <v>6</v>
      </c>
      <c r="J3464" s="34" t="s">
        <v>6</v>
      </c>
      <c r="K3464" s="34" t="s">
        <v>6</v>
      </c>
      <c r="L3464" s="34" t="s">
        <v>6</v>
      </c>
      <c r="M3464" s="34" t="s">
        <v>6</v>
      </c>
      <c r="N3464" s="34" t="s">
        <v>6</v>
      </c>
      <c r="O3464" s="34" t="s">
        <v>6</v>
      </c>
      <c r="P3464" s="34" t="s">
        <v>6</v>
      </c>
      <c r="Q3464" t="s">
        <v>6</v>
      </c>
      <c r="R3464" t="s">
        <v>6</v>
      </c>
      <c r="S3464" t="s">
        <v>6</v>
      </c>
      <c r="T3464" t="s">
        <v>6</v>
      </c>
      <c r="U3464" t="s">
        <v>6</v>
      </c>
      <c r="V3464" t="s">
        <v>6</v>
      </c>
      <c r="W3464" t="s">
        <v>6</v>
      </c>
      <c r="X3464" t="s">
        <v>6</v>
      </c>
      <c r="Y3464" t="s">
        <v>6</v>
      </c>
      <c r="Z3464" t="s">
        <v>6</v>
      </c>
      <c r="AA3464" t="s">
        <v>6</v>
      </c>
      <c r="AB3464" t="s">
        <v>14828</v>
      </c>
      <c r="AC3464" t="s">
        <v>14844</v>
      </c>
    </row>
    <row r="3465" spans="1:29" x14ac:dyDescent="0.3">
      <c r="A3465" t="s">
        <v>339</v>
      </c>
      <c r="B3465" s="35">
        <v>311</v>
      </c>
      <c r="C3465" t="s">
        <v>462</v>
      </c>
      <c r="D3465" s="35">
        <v>1961</v>
      </c>
      <c r="E3465" t="s">
        <v>3955</v>
      </c>
      <c r="F3465" s="34" t="s">
        <v>6</v>
      </c>
      <c r="G3465" s="34" t="s">
        <v>6</v>
      </c>
      <c r="H3465" s="34" t="s">
        <v>6</v>
      </c>
      <c r="I3465" s="34" t="s">
        <v>6</v>
      </c>
      <c r="J3465" s="34" t="s">
        <v>6</v>
      </c>
      <c r="K3465" s="34" t="s">
        <v>6</v>
      </c>
      <c r="L3465" s="34" t="s">
        <v>6</v>
      </c>
      <c r="M3465" s="34" t="s">
        <v>6</v>
      </c>
      <c r="N3465" s="34" t="s">
        <v>6</v>
      </c>
      <c r="O3465" s="34" t="s">
        <v>6</v>
      </c>
      <c r="P3465" s="34" t="s">
        <v>6</v>
      </c>
      <c r="Q3465" t="s">
        <v>6</v>
      </c>
      <c r="R3465" t="s">
        <v>6</v>
      </c>
      <c r="S3465" t="s">
        <v>6</v>
      </c>
      <c r="T3465" t="s">
        <v>6</v>
      </c>
      <c r="U3465" t="s">
        <v>6</v>
      </c>
      <c r="V3465" t="s">
        <v>6</v>
      </c>
      <c r="W3465" t="s">
        <v>6</v>
      </c>
      <c r="X3465" t="s">
        <v>6</v>
      </c>
      <c r="Y3465" t="s">
        <v>6</v>
      </c>
      <c r="Z3465" t="s">
        <v>6</v>
      </c>
      <c r="AA3465" t="s">
        <v>6</v>
      </c>
      <c r="AB3465" t="s">
        <v>14828</v>
      </c>
      <c r="AC3465" t="s">
        <v>14844</v>
      </c>
    </row>
    <row r="3466" spans="1:29" x14ac:dyDescent="0.3">
      <c r="A3466" t="s">
        <v>339</v>
      </c>
      <c r="B3466" s="35">
        <v>311</v>
      </c>
      <c r="C3466" t="s">
        <v>462</v>
      </c>
      <c r="D3466" s="35">
        <v>1962</v>
      </c>
      <c r="E3466" t="s">
        <v>3956</v>
      </c>
      <c r="F3466" s="34" t="s">
        <v>6</v>
      </c>
      <c r="G3466" s="34" t="s">
        <v>6</v>
      </c>
      <c r="H3466" s="34" t="s">
        <v>6</v>
      </c>
      <c r="I3466" s="34" t="s">
        <v>6</v>
      </c>
      <c r="J3466" s="34" t="s">
        <v>6</v>
      </c>
      <c r="K3466" s="34" t="s">
        <v>6</v>
      </c>
      <c r="L3466" s="34" t="s">
        <v>6</v>
      </c>
      <c r="M3466" s="34" t="s">
        <v>6</v>
      </c>
      <c r="N3466" s="34" t="s">
        <v>6</v>
      </c>
      <c r="O3466" s="34" t="s">
        <v>6</v>
      </c>
      <c r="P3466" s="34" t="s">
        <v>6</v>
      </c>
      <c r="Q3466" t="s">
        <v>6</v>
      </c>
      <c r="R3466" t="s">
        <v>6</v>
      </c>
      <c r="S3466" t="s">
        <v>6</v>
      </c>
      <c r="T3466" t="s">
        <v>6</v>
      </c>
      <c r="U3466" t="s">
        <v>6</v>
      </c>
      <c r="V3466" t="s">
        <v>6</v>
      </c>
      <c r="W3466" t="s">
        <v>6</v>
      </c>
      <c r="X3466" t="s">
        <v>6</v>
      </c>
      <c r="Y3466" t="s">
        <v>6</v>
      </c>
      <c r="Z3466" t="s">
        <v>6</v>
      </c>
      <c r="AA3466" t="s">
        <v>6</v>
      </c>
      <c r="AB3466" t="s">
        <v>14828</v>
      </c>
      <c r="AC3466" t="s">
        <v>14844</v>
      </c>
    </row>
    <row r="3467" spans="1:29" x14ac:dyDescent="0.3">
      <c r="A3467" t="s">
        <v>339</v>
      </c>
      <c r="B3467" s="35">
        <v>311</v>
      </c>
      <c r="C3467" t="s">
        <v>462</v>
      </c>
      <c r="D3467" s="35">
        <v>1963</v>
      </c>
      <c r="E3467" t="s">
        <v>3957</v>
      </c>
      <c r="F3467" s="34" t="s">
        <v>6</v>
      </c>
      <c r="G3467" s="34" t="s">
        <v>6</v>
      </c>
      <c r="H3467" s="34" t="s">
        <v>6</v>
      </c>
      <c r="I3467" s="34" t="s">
        <v>6</v>
      </c>
      <c r="J3467" s="34" t="s">
        <v>6</v>
      </c>
      <c r="K3467" s="34" t="s">
        <v>6</v>
      </c>
      <c r="L3467" s="34" t="s">
        <v>6</v>
      </c>
      <c r="M3467" s="34" t="s">
        <v>6</v>
      </c>
      <c r="N3467" s="34" t="s">
        <v>6</v>
      </c>
      <c r="O3467" s="34" t="s">
        <v>6</v>
      </c>
      <c r="P3467" s="34">
        <v>4.7528046871611902E-3</v>
      </c>
      <c r="Q3467" t="s">
        <v>6</v>
      </c>
      <c r="R3467" t="s">
        <v>6</v>
      </c>
      <c r="S3467" t="s">
        <v>6</v>
      </c>
      <c r="T3467" t="s">
        <v>6</v>
      </c>
      <c r="U3467" t="s">
        <v>6</v>
      </c>
      <c r="V3467" t="s">
        <v>6</v>
      </c>
      <c r="W3467" t="s">
        <v>6</v>
      </c>
      <c r="X3467" t="s">
        <v>6</v>
      </c>
      <c r="Y3467" t="s">
        <v>6</v>
      </c>
      <c r="Z3467" t="s">
        <v>6</v>
      </c>
      <c r="AA3467" t="s">
        <v>6</v>
      </c>
      <c r="AB3467" t="s">
        <v>14828</v>
      </c>
      <c r="AC3467" t="s">
        <v>14844</v>
      </c>
    </row>
    <row r="3468" spans="1:29" x14ac:dyDescent="0.3">
      <c r="A3468" t="s">
        <v>339</v>
      </c>
      <c r="B3468" s="35">
        <v>311</v>
      </c>
      <c r="C3468" t="s">
        <v>462</v>
      </c>
      <c r="D3468" s="35">
        <v>1964</v>
      </c>
      <c r="E3468" t="s">
        <v>3958</v>
      </c>
      <c r="F3468" s="34" t="s">
        <v>6</v>
      </c>
      <c r="G3468" s="34" t="s">
        <v>6</v>
      </c>
      <c r="H3468" s="34" t="s">
        <v>6</v>
      </c>
      <c r="I3468" s="34" t="s">
        <v>6</v>
      </c>
      <c r="J3468" s="34" t="s">
        <v>6</v>
      </c>
      <c r="K3468" s="34" t="s">
        <v>6</v>
      </c>
      <c r="L3468" s="34" t="s">
        <v>6</v>
      </c>
      <c r="M3468" s="34" t="s">
        <v>6</v>
      </c>
      <c r="N3468" s="34" t="s">
        <v>6</v>
      </c>
      <c r="O3468" s="34" t="s">
        <v>6</v>
      </c>
      <c r="P3468" s="34">
        <v>7.2556324355689001E-3</v>
      </c>
      <c r="Q3468" t="s">
        <v>6</v>
      </c>
      <c r="R3468" t="s">
        <v>6</v>
      </c>
      <c r="S3468" t="s">
        <v>6</v>
      </c>
      <c r="T3468" t="s">
        <v>6</v>
      </c>
      <c r="U3468" t="s">
        <v>6</v>
      </c>
      <c r="V3468" t="s">
        <v>6</v>
      </c>
      <c r="W3468" t="s">
        <v>6</v>
      </c>
      <c r="X3468" t="s">
        <v>6</v>
      </c>
      <c r="Y3468" t="s">
        <v>6</v>
      </c>
      <c r="Z3468" t="s">
        <v>6</v>
      </c>
      <c r="AA3468" t="s">
        <v>6</v>
      </c>
      <c r="AB3468" t="s">
        <v>14828</v>
      </c>
      <c r="AC3468" t="s">
        <v>14844</v>
      </c>
    </row>
    <row r="3469" spans="1:29" x14ac:dyDescent="0.3">
      <c r="A3469" t="s">
        <v>339</v>
      </c>
      <c r="B3469" s="35">
        <v>311</v>
      </c>
      <c r="C3469" t="s">
        <v>462</v>
      </c>
      <c r="D3469" s="35">
        <v>1965</v>
      </c>
      <c r="E3469" t="s">
        <v>3959</v>
      </c>
      <c r="F3469" s="34" t="s">
        <v>6</v>
      </c>
      <c r="G3469" s="34" t="s">
        <v>6</v>
      </c>
      <c r="H3469" s="34" t="s">
        <v>6</v>
      </c>
      <c r="I3469" s="34" t="s">
        <v>6</v>
      </c>
      <c r="J3469" s="34" t="s">
        <v>6</v>
      </c>
      <c r="K3469" s="34" t="s">
        <v>6</v>
      </c>
      <c r="L3469" s="34" t="s">
        <v>6</v>
      </c>
      <c r="M3469" s="34" t="s">
        <v>6</v>
      </c>
      <c r="N3469" s="34" t="s">
        <v>6</v>
      </c>
      <c r="O3469" s="34" t="s">
        <v>6</v>
      </c>
      <c r="P3469" s="34">
        <v>6.8609355136402999E-3</v>
      </c>
      <c r="Q3469" t="s">
        <v>6</v>
      </c>
      <c r="R3469" t="s">
        <v>6</v>
      </c>
      <c r="S3469" t="s">
        <v>6</v>
      </c>
      <c r="T3469" t="s">
        <v>6</v>
      </c>
      <c r="U3469" t="s">
        <v>6</v>
      </c>
      <c r="V3469" t="s">
        <v>6</v>
      </c>
      <c r="W3469" t="s">
        <v>6</v>
      </c>
      <c r="X3469" t="s">
        <v>6</v>
      </c>
      <c r="Y3469" t="s">
        <v>6</v>
      </c>
      <c r="Z3469" t="s">
        <v>6</v>
      </c>
      <c r="AA3469" t="s">
        <v>6</v>
      </c>
      <c r="AB3469" t="s">
        <v>14828</v>
      </c>
      <c r="AC3469" t="s">
        <v>14844</v>
      </c>
    </row>
    <row r="3470" spans="1:29" x14ac:dyDescent="0.3">
      <c r="A3470" t="s">
        <v>339</v>
      </c>
      <c r="B3470" s="35">
        <v>311</v>
      </c>
      <c r="C3470" t="s">
        <v>462</v>
      </c>
      <c r="D3470" s="35">
        <v>1966</v>
      </c>
      <c r="E3470" t="s">
        <v>3960</v>
      </c>
      <c r="F3470" s="34" t="s">
        <v>6</v>
      </c>
      <c r="G3470" s="34" t="s">
        <v>6</v>
      </c>
      <c r="H3470" s="34" t="s">
        <v>6</v>
      </c>
      <c r="I3470" s="34" t="s">
        <v>6</v>
      </c>
      <c r="J3470" s="34" t="s">
        <v>6</v>
      </c>
      <c r="K3470" s="34" t="s">
        <v>6</v>
      </c>
      <c r="L3470" s="34" t="s">
        <v>6</v>
      </c>
      <c r="M3470" s="34" t="s">
        <v>6</v>
      </c>
      <c r="N3470" s="34" t="s">
        <v>6</v>
      </c>
      <c r="O3470" s="34" t="s">
        <v>6</v>
      </c>
      <c r="P3470" s="34">
        <v>8.8610174335642198E-3</v>
      </c>
      <c r="Q3470" t="s">
        <v>6</v>
      </c>
      <c r="R3470" t="s">
        <v>6</v>
      </c>
      <c r="S3470" t="s">
        <v>6</v>
      </c>
      <c r="T3470" t="s">
        <v>6</v>
      </c>
      <c r="U3470" t="s">
        <v>6</v>
      </c>
      <c r="V3470" t="s">
        <v>6</v>
      </c>
      <c r="W3470" t="s">
        <v>6</v>
      </c>
      <c r="X3470" t="s">
        <v>6</v>
      </c>
      <c r="Y3470" t="s">
        <v>6</v>
      </c>
      <c r="Z3470" t="s">
        <v>6</v>
      </c>
      <c r="AA3470" t="s">
        <v>6</v>
      </c>
      <c r="AB3470" t="s">
        <v>14828</v>
      </c>
      <c r="AC3470" t="s">
        <v>14844</v>
      </c>
    </row>
    <row r="3471" spans="1:29" x14ac:dyDescent="0.3">
      <c r="A3471" t="s">
        <v>339</v>
      </c>
      <c r="B3471" s="35">
        <v>311</v>
      </c>
      <c r="C3471" t="s">
        <v>462</v>
      </c>
      <c r="D3471" s="35">
        <v>1967</v>
      </c>
      <c r="E3471" t="s">
        <v>3961</v>
      </c>
      <c r="F3471" s="34" t="s">
        <v>6</v>
      </c>
      <c r="G3471" s="34" t="s">
        <v>6</v>
      </c>
      <c r="H3471" s="34" t="s">
        <v>6</v>
      </c>
      <c r="I3471" s="34" t="s">
        <v>6</v>
      </c>
      <c r="J3471" s="34" t="s">
        <v>6</v>
      </c>
      <c r="K3471" s="34" t="s">
        <v>6</v>
      </c>
      <c r="L3471" s="34" t="s">
        <v>6</v>
      </c>
      <c r="M3471" s="34" t="s">
        <v>6</v>
      </c>
      <c r="N3471" s="34" t="s">
        <v>6</v>
      </c>
      <c r="O3471" s="34" t="s">
        <v>6</v>
      </c>
      <c r="P3471" s="34">
        <v>1.09049969633488E-2</v>
      </c>
      <c r="Q3471" t="s">
        <v>6</v>
      </c>
      <c r="R3471" t="s">
        <v>6</v>
      </c>
      <c r="S3471" t="s">
        <v>6</v>
      </c>
      <c r="T3471" t="s">
        <v>6</v>
      </c>
      <c r="U3471" t="s">
        <v>6</v>
      </c>
      <c r="V3471" t="s">
        <v>6</v>
      </c>
      <c r="W3471" t="s">
        <v>6</v>
      </c>
      <c r="X3471" t="s">
        <v>6</v>
      </c>
      <c r="Y3471" t="s">
        <v>6</v>
      </c>
      <c r="Z3471" t="s">
        <v>6</v>
      </c>
      <c r="AA3471" t="s">
        <v>6</v>
      </c>
      <c r="AB3471" t="s">
        <v>14828</v>
      </c>
      <c r="AC3471" t="s">
        <v>14844</v>
      </c>
    </row>
    <row r="3472" spans="1:29" x14ac:dyDescent="0.3">
      <c r="A3472" t="s">
        <v>339</v>
      </c>
      <c r="B3472" s="35">
        <v>311</v>
      </c>
      <c r="C3472" t="s">
        <v>462</v>
      </c>
      <c r="D3472" s="35">
        <v>1968</v>
      </c>
      <c r="E3472" t="s">
        <v>3962</v>
      </c>
      <c r="F3472" s="34" t="s">
        <v>6</v>
      </c>
      <c r="G3472" s="34" t="s">
        <v>6</v>
      </c>
      <c r="H3472" s="34" t="s">
        <v>6</v>
      </c>
      <c r="I3472" s="34" t="s">
        <v>6</v>
      </c>
      <c r="J3472" s="34" t="s">
        <v>6</v>
      </c>
      <c r="K3472" s="34" t="s">
        <v>6</v>
      </c>
      <c r="L3472" s="34" t="s">
        <v>6</v>
      </c>
      <c r="M3472" s="34" t="s">
        <v>6</v>
      </c>
      <c r="N3472" s="34" t="s">
        <v>6</v>
      </c>
      <c r="O3472" s="34" t="s">
        <v>6</v>
      </c>
      <c r="P3472" s="34">
        <v>1.3304624407796201E-2</v>
      </c>
      <c r="Q3472" t="s">
        <v>6</v>
      </c>
      <c r="R3472" t="s">
        <v>6</v>
      </c>
      <c r="S3472" t="s">
        <v>6</v>
      </c>
      <c r="T3472" t="s">
        <v>6</v>
      </c>
      <c r="U3472" t="s">
        <v>6</v>
      </c>
      <c r="V3472" t="s">
        <v>6</v>
      </c>
      <c r="W3472" t="s">
        <v>6</v>
      </c>
      <c r="X3472" t="s">
        <v>6</v>
      </c>
      <c r="Y3472" t="s">
        <v>6</v>
      </c>
      <c r="Z3472" t="s">
        <v>6</v>
      </c>
      <c r="AA3472" t="s">
        <v>6</v>
      </c>
      <c r="AB3472" t="s">
        <v>14828</v>
      </c>
      <c r="AC3472" t="s">
        <v>14844</v>
      </c>
    </row>
    <row r="3473" spans="1:29" x14ac:dyDescent="0.3">
      <c r="A3473" t="s">
        <v>339</v>
      </c>
      <c r="B3473" s="35">
        <v>311</v>
      </c>
      <c r="C3473" t="s">
        <v>462</v>
      </c>
      <c r="D3473" s="35">
        <v>1969</v>
      </c>
      <c r="E3473" t="s">
        <v>3963</v>
      </c>
      <c r="F3473" s="34" t="s">
        <v>6</v>
      </c>
      <c r="G3473" s="34" t="s">
        <v>6</v>
      </c>
      <c r="H3473" s="34" t="s">
        <v>6</v>
      </c>
      <c r="I3473" s="34" t="s">
        <v>6</v>
      </c>
      <c r="J3473" s="34" t="s">
        <v>6</v>
      </c>
      <c r="K3473" s="34" t="s">
        <v>6</v>
      </c>
      <c r="L3473" s="34" t="s">
        <v>6</v>
      </c>
      <c r="M3473" s="34" t="s">
        <v>6</v>
      </c>
      <c r="N3473" s="34" t="s">
        <v>6</v>
      </c>
      <c r="O3473" s="34" t="s">
        <v>6</v>
      </c>
      <c r="P3473" s="34">
        <v>1.59350811489598E-2</v>
      </c>
      <c r="Q3473" t="s">
        <v>6</v>
      </c>
      <c r="R3473" t="s">
        <v>6</v>
      </c>
      <c r="S3473" t="s">
        <v>6</v>
      </c>
      <c r="T3473" t="s">
        <v>6</v>
      </c>
      <c r="U3473" t="s">
        <v>6</v>
      </c>
      <c r="V3473" t="s">
        <v>6</v>
      </c>
      <c r="W3473" t="s">
        <v>6</v>
      </c>
      <c r="X3473" t="s">
        <v>6</v>
      </c>
      <c r="Y3473" t="s">
        <v>6</v>
      </c>
      <c r="Z3473" t="s">
        <v>6</v>
      </c>
      <c r="AA3473" t="s">
        <v>6</v>
      </c>
      <c r="AB3473" t="s">
        <v>14828</v>
      </c>
      <c r="AC3473" t="s">
        <v>14844</v>
      </c>
    </row>
    <row r="3474" spans="1:29" x14ac:dyDescent="0.3">
      <c r="A3474" t="s">
        <v>339</v>
      </c>
      <c r="B3474" s="35">
        <v>311</v>
      </c>
      <c r="C3474" t="s">
        <v>462</v>
      </c>
      <c r="D3474" s="35">
        <v>1970</v>
      </c>
      <c r="E3474" t="s">
        <v>3964</v>
      </c>
      <c r="F3474" s="34" t="s">
        <v>6</v>
      </c>
      <c r="G3474" s="34" t="s">
        <v>6</v>
      </c>
      <c r="H3474" s="34" t="s">
        <v>6</v>
      </c>
      <c r="I3474" s="34" t="s">
        <v>6</v>
      </c>
      <c r="J3474" s="34" t="s">
        <v>6</v>
      </c>
      <c r="K3474" s="34" t="s">
        <v>6</v>
      </c>
      <c r="L3474" s="34" t="s">
        <v>6</v>
      </c>
      <c r="M3474" s="34" t="s">
        <v>6</v>
      </c>
      <c r="N3474" s="34" t="s">
        <v>6</v>
      </c>
      <c r="O3474" s="34" t="s">
        <v>6</v>
      </c>
      <c r="P3474" s="34">
        <v>1.8806849157798199E-2</v>
      </c>
      <c r="Q3474" t="s">
        <v>6</v>
      </c>
      <c r="R3474" t="s">
        <v>6</v>
      </c>
      <c r="S3474" t="s">
        <v>6</v>
      </c>
      <c r="T3474" t="s">
        <v>6</v>
      </c>
      <c r="U3474" t="s">
        <v>6</v>
      </c>
      <c r="V3474" t="s">
        <v>6</v>
      </c>
      <c r="W3474" t="s">
        <v>6</v>
      </c>
      <c r="X3474" t="s">
        <v>6</v>
      </c>
      <c r="Y3474" t="s">
        <v>6</v>
      </c>
      <c r="Z3474" t="s">
        <v>6</v>
      </c>
      <c r="AA3474" t="s">
        <v>6</v>
      </c>
      <c r="AB3474" t="s">
        <v>14828</v>
      </c>
      <c r="AC3474" t="s">
        <v>14844</v>
      </c>
    </row>
    <row r="3475" spans="1:29" x14ac:dyDescent="0.3">
      <c r="A3475" t="s">
        <v>339</v>
      </c>
      <c r="B3475" s="35">
        <v>311</v>
      </c>
      <c r="C3475" t="s">
        <v>462</v>
      </c>
      <c r="D3475" s="35">
        <v>1971</v>
      </c>
      <c r="E3475" t="s">
        <v>3965</v>
      </c>
      <c r="F3475" s="34" t="s">
        <v>6</v>
      </c>
      <c r="G3475" s="34" t="s">
        <v>6</v>
      </c>
      <c r="H3475" s="34" t="s">
        <v>6</v>
      </c>
      <c r="I3475" s="34" t="s">
        <v>6</v>
      </c>
      <c r="J3475" s="34" t="s">
        <v>6</v>
      </c>
      <c r="K3475" s="34" t="s">
        <v>6</v>
      </c>
      <c r="L3475" s="34" t="s">
        <v>6</v>
      </c>
      <c r="M3475" s="34" t="s">
        <v>6</v>
      </c>
      <c r="N3475" s="34" t="s">
        <v>6</v>
      </c>
      <c r="O3475" s="34" t="s">
        <v>6</v>
      </c>
      <c r="P3475" s="34">
        <v>2.3393867569593899E-2</v>
      </c>
      <c r="Q3475" t="s">
        <v>6</v>
      </c>
      <c r="R3475" t="s">
        <v>6</v>
      </c>
      <c r="S3475" t="s">
        <v>6</v>
      </c>
      <c r="T3475" t="s">
        <v>6</v>
      </c>
      <c r="U3475" t="s">
        <v>6</v>
      </c>
      <c r="V3475" t="s">
        <v>6</v>
      </c>
      <c r="W3475" t="s">
        <v>6</v>
      </c>
      <c r="X3475" t="s">
        <v>6</v>
      </c>
      <c r="Y3475" t="s">
        <v>6</v>
      </c>
      <c r="Z3475" t="s">
        <v>6</v>
      </c>
      <c r="AA3475" t="s">
        <v>6</v>
      </c>
      <c r="AB3475" t="s">
        <v>14828</v>
      </c>
      <c r="AC3475" t="s">
        <v>14844</v>
      </c>
    </row>
    <row r="3476" spans="1:29" x14ac:dyDescent="0.3">
      <c r="A3476" t="s">
        <v>339</v>
      </c>
      <c r="B3476" s="35">
        <v>311</v>
      </c>
      <c r="C3476" t="s">
        <v>462</v>
      </c>
      <c r="D3476" s="35">
        <v>1972</v>
      </c>
      <c r="E3476" t="s">
        <v>3966</v>
      </c>
      <c r="F3476" s="34" t="s">
        <v>6</v>
      </c>
      <c r="G3476" s="34" t="s">
        <v>6</v>
      </c>
      <c r="H3476" s="34" t="s">
        <v>6</v>
      </c>
      <c r="I3476" s="34" t="s">
        <v>6</v>
      </c>
      <c r="J3476" s="34" t="s">
        <v>6</v>
      </c>
      <c r="K3476" s="34" t="s">
        <v>6</v>
      </c>
      <c r="L3476" s="34" t="s">
        <v>6</v>
      </c>
      <c r="M3476" s="34" t="s">
        <v>6</v>
      </c>
      <c r="N3476" s="34" t="s">
        <v>6</v>
      </c>
      <c r="O3476" s="34" t="s">
        <v>6</v>
      </c>
      <c r="P3476" s="34">
        <v>3.06819956774553E-2</v>
      </c>
      <c r="Q3476" t="s">
        <v>6</v>
      </c>
      <c r="R3476" t="s">
        <v>6</v>
      </c>
      <c r="S3476" t="s">
        <v>6</v>
      </c>
      <c r="T3476" t="s">
        <v>6</v>
      </c>
      <c r="U3476" t="s">
        <v>6</v>
      </c>
      <c r="V3476" t="s">
        <v>6</v>
      </c>
      <c r="W3476" t="s">
        <v>6</v>
      </c>
      <c r="X3476" t="s">
        <v>6</v>
      </c>
      <c r="Y3476" t="s">
        <v>6</v>
      </c>
      <c r="Z3476" t="s">
        <v>6</v>
      </c>
      <c r="AA3476" t="s">
        <v>6</v>
      </c>
      <c r="AB3476" t="s">
        <v>14828</v>
      </c>
      <c r="AC3476" t="s">
        <v>14844</v>
      </c>
    </row>
    <row r="3477" spans="1:29" x14ac:dyDescent="0.3">
      <c r="A3477" t="s">
        <v>339</v>
      </c>
      <c r="B3477" s="35">
        <v>311</v>
      </c>
      <c r="C3477" t="s">
        <v>462</v>
      </c>
      <c r="D3477" s="35">
        <v>1973</v>
      </c>
      <c r="E3477" t="s">
        <v>3967</v>
      </c>
      <c r="F3477" s="34" t="s">
        <v>6</v>
      </c>
      <c r="G3477" s="34" t="s">
        <v>6</v>
      </c>
      <c r="H3477" s="34" t="s">
        <v>6</v>
      </c>
      <c r="I3477" s="34" t="s">
        <v>6</v>
      </c>
      <c r="J3477" s="34" t="s">
        <v>6</v>
      </c>
      <c r="K3477" s="34" t="s">
        <v>6</v>
      </c>
      <c r="L3477" s="34" t="s">
        <v>6</v>
      </c>
      <c r="M3477" s="34" t="s">
        <v>6</v>
      </c>
      <c r="N3477" s="34" t="s">
        <v>6</v>
      </c>
      <c r="O3477" s="34" t="s">
        <v>6</v>
      </c>
      <c r="P3477" s="34">
        <v>4.38995519456069E-2</v>
      </c>
      <c r="Q3477" t="s">
        <v>6</v>
      </c>
      <c r="R3477" t="s">
        <v>6</v>
      </c>
      <c r="S3477" t="s">
        <v>6</v>
      </c>
      <c r="T3477" t="s">
        <v>6</v>
      </c>
      <c r="U3477" t="s">
        <v>6</v>
      </c>
      <c r="V3477" t="s">
        <v>6</v>
      </c>
      <c r="W3477" t="s">
        <v>6</v>
      </c>
      <c r="X3477" t="s">
        <v>6</v>
      </c>
      <c r="Y3477" t="s">
        <v>6</v>
      </c>
      <c r="Z3477" t="s">
        <v>6</v>
      </c>
      <c r="AA3477" t="s">
        <v>6</v>
      </c>
      <c r="AB3477" t="s">
        <v>14828</v>
      </c>
      <c r="AC3477" t="s">
        <v>14844</v>
      </c>
    </row>
    <row r="3478" spans="1:29" x14ac:dyDescent="0.3">
      <c r="A3478" t="s">
        <v>339</v>
      </c>
      <c r="B3478" s="35">
        <v>311</v>
      </c>
      <c r="C3478" t="s">
        <v>462</v>
      </c>
      <c r="D3478" s="35">
        <v>1974</v>
      </c>
      <c r="E3478" t="s">
        <v>3968</v>
      </c>
      <c r="F3478" s="34" t="s">
        <v>6</v>
      </c>
      <c r="G3478" s="34" t="s">
        <v>6</v>
      </c>
      <c r="H3478" s="34" t="s">
        <v>6</v>
      </c>
      <c r="I3478" s="34" t="s">
        <v>6</v>
      </c>
      <c r="J3478" s="34" t="s">
        <v>6</v>
      </c>
      <c r="K3478" s="34" t="s">
        <v>6</v>
      </c>
      <c r="L3478" s="34" t="s">
        <v>6</v>
      </c>
      <c r="M3478" s="34" t="s">
        <v>6</v>
      </c>
      <c r="N3478" s="34" t="s">
        <v>6</v>
      </c>
      <c r="O3478" s="34" t="s">
        <v>6</v>
      </c>
      <c r="P3478" s="34">
        <v>6.4467058558498297E-2</v>
      </c>
      <c r="Q3478" t="s">
        <v>6</v>
      </c>
      <c r="R3478" t="s">
        <v>6</v>
      </c>
      <c r="S3478" t="s">
        <v>6</v>
      </c>
      <c r="T3478" t="s">
        <v>6</v>
      </c>
      <c r="U3478" t="s">
        <v>6</v>
      </c>
      <c r="V3478" t="s">
        <v>6</v>
      </c>
      <c r="W3478" t="s">
        <v>6</v>
      </c>
      <c r="X3478" t="s">
        <v>6</v>
      </c>
      <c r="Y3478" t="s">
        <v>6</v>
      </c>
      <c r="Z3478" t="s">
        <v>6</v>
      </c>
      <c r="AA3478" t="s">
        <v>6</v>
      </c>
      <c r="AB3478" t="s">
        <v>14828</v>
      </c>
      <c r="AC3478" t="s">
        <v>14844</v>
      </c>
    </row>
    <row r="3479" spans="1:29" x14ac:dyDescent="0.3">
      <c r="A3479" t="s">
        <v>339</v>
      </c>
      <c r="B3479" s="35">
        <v>311</v>
      </c>
      <c r="C3479" t="s">
        <v>462</v>
      </c>
      <c r="D3479" s="35">
        <v>1975</v>
      </c>
      <c r="E3479" t="s">
        <v>3969</v>
      </c>
      <c r="F3479" s="34" t="s">
        <v>6</v>
      </c>
      <c r="G3479" s="34" t="s">
        <v>6</v>
      </c>
      <c r="H3479" s="34" t="s">
        <v>6</v>
      </c>
      <c r="I3479" s="34" t="s">
        <v>6</v>
      </c>
      <c r="J3479" s="34" t="s">
        <v>6</v>
      </c>
      <c r="K3479" s="34" t="s">
        <v>6</v>
      </c>
      <c r="L3479" s="34" t="s">
        <v>6</v>
      </c>
      <c r="M3479" s="34" t="s">
        <v>6</v>
      </c>
      <c r="N3479" s="34" t="s">
        <v>6</v>
      </c>
      <c r="O3479" s="34" t="s">
        <v>6</v>
      </c>
      <c r="P3479" s="34">
        <v>9.9443566530170294E-2</v>
      </c>
      <c r="Q3479" t="s">
        <v>6</v>
      </c>
      <c r="R3479" t="s">
        <v>6</v>
      </c>
      <c r="S3479" t="s">
        <v>6</v>
      </c>
      <c r="T3479" t="s">
        <v>6</v>
      </c>
      <c r="U3479" t="s">
        <v>6</v>
      </c>
      <c r="V3479" t="s">
        <v>6</v>
      </c>
      <c r="W3479" t="s">
        <v>6</v>
      </c>
      <c r="X3479" t="s">
        <v>6</v>
      </c>
      <c r="Y3479" t="s">
        <v>6</v>
      </c>
      <c r="Z3479" t="s">
        <v>6</v>
      </c>
      <c r="AA3479" t="s">
        <v>6</v>
      </c>
      <c r="AB3479" t="s">
        <v>14828</v>
      </c>
      <c r="AC3479" t="s">
        <v>14844</v>
      </c>
    </row>
    <row r="3480" spans="1:29" x14ac:dyDescent="0.3">
      <c r="A3480" t="s">
        <v>339</v>
      </c>
      <c r="B3480" s="35">
        <v>311</v>
      </c>
      <c r="C3480" t="s">
        <v>462</v>
      </c>
      <c r="D3480" s="35">
        <v>1976</v>
      </c>
      <c r="E3480" t="s">
        <v>3970</v>
      </c>
      <c r="F3480" s="34" t="s">
        <v>6</v>
      </c>
      <c r="G3480" s="34" t="s">
        <v>6</v>
      </c>
      <c r="H3480" s="34" t="s">
        <v>6</v>
      </c>
      <c r="I3480" s="34" t="s">
        <v>6</v>
      </c>
      <c r="J3480" s="34" t="s">
        <v>6</v>
      </c>
      <c r="K3480" s="34" t="s">
        <v>6</v>
      </c>
      <c r="L3480" s="34" t="s">
        <v>6</v>
      </c>
      <c r="M3480" s="34" t="s">
        <v>6</v>
      </c>
      <c r="N3480" s="34" t="s">
        <v>6</v>
      </c>
      <c r="O3480" s="34" t="s">
        <v>6</v>
      </c>
      <c r="P3480" s="34">
        <v>0.175705233969734</v>
      </c>
      <c r="Q3480" t="s">
        <v>6</v>
      </c>
      <c r="R3480" t="s">
        <v>6</v>
      </c>
      <c r="S3480" t="s">
        <v>6</v>
      </c>
      <c r="T3480" t="s">
        <v>6</v>
      </c>
      <c r="U3480" t="s">
        <v>6</v>
      </c>
      <c r="V3480" t="s">
        <v>6</v>
      </c>
      <c r="W3480" t="s">
        <v>6</v>
      </c>
      <c r="X3480" t="s">
        <v>6</v>
      </c>
      <c r="Y3480" t="s">
        <v>6</v>
      </c>
      <c r="Z3480" t="s">
        <v>6</v>
      </c>
      <c r="AA3480" t="s">
        <v>6</v>
      </c>
      <c r="AB3480" t="s">
        <v>14828</v>
      </c>
      <c r="AC3480" t="s">
        <v>14844</v>
      </c>
    </row>
    <row r="3481" spans="1:29" x14ac:dyDescent="0.3">
      <c r="A3481" t="s">
        <v>339</v>
      </c>
      <c r="B3481">
        <v>311</v>
      </c>
      <c r="C3481" t="s">
        <v>462</v>
      </c>
      <c r="D3481">
        <v>1977</v>
      </c>
      <c r="E3481" t="s">
        <v>3971</v>
      </c>
      <c r="F3481" s="34" t="s">
        <v>6</v>
      </c>
      <c r="G3481" s="34" t="s">
        <v>6</v>
      </c>
      <c r="H3481" s="34" t="s">
        <v>6</v>
      </c>
      <c r="I3481" s="34" t="s">
        <v>6</v>
      </c>
      <c r="J3481" s="34" t="s">
        <v>6</v>
      </c>
      <c r="K3481" s="34" t="s">
        <v>6</v>
      </c>
      <c r="L3481" s="34" t="s">
        <v>6</v>
      </c>
      <c r="M3481" s="34" t="s">
        <v>6</v>
      </c>
      <c r="N3481" s="34" t="s">
        <v>6</v>
      </c>
      <c r="O3481" s="34" t="s">
        <v>6</v>
      </c>
      <c r="P3481" s="34">
        <v>0.20927000000000001</v>
      </c>
      <c r="Q3481" t="s">
        <v>6</v>
      </c>
      <c r="R3481" t="s">
        <v>6</v>
      </c>
      <c r="S3481" t="s">
        <v>6</v>
      </c>
      <c r="T3481" t="s">
        <v>6</v>
      </c>
      <c r="U3481" t="s">
        <v>6</v>
      </c>
      <c r="V3481" t="s">
        <v>6</v>
      </c>
      <c r="W3481" t="s">
        <v>6</v>
      </c>
      <c r="X3481" t="s">
        <v>6</v>
      </c>
      <c r="Y3481" t="s">
        <v>6</v>
      </c>
      <c r="Z3481" t="s">
        <v>6</v>
      </c>
      <c r="AA3481" t="s">
        <v>6</v>
      </c>
      <c r="AB3481" t="s">
        <v>14828</v>
      </c>
      <c r="AC3481" t="s">
        <v>14844</v>
      </c>
    </row>
    <row r="3482" spans="1:29" x14ac:dyDescent="0.3">
      <c r="A3482" t="s">
        <v>339</v>
      </c>
      <c r="B3482" s="35">
        <v>311</v>
      </c>
      <c r="C3482" t="s">
        <v>462</v>
      </c>
      <c r="D3482" s="35">
        <v>1978</v>
      </c>
      <c r="E3482" t="s">
        <v>3972</v>
      </c>
      <c r="F3482" s="34" t="s">
        <v>6</v>
      </c>
      <c r="G3482" s="34" t="s">
        <v>6</v>
      </c>
      <c r="H3482" s="34" t="s">
        <v>6</v>
      </c>
      <c r="I3482" s="34" t="s">
        <v>6</v>
      </c>
      <c r="J3482" s="34" t="s">
        <v>6</v>
      </c>
      <c r="K3482" s="34" t="s">
        <v>6</v>
      </c>
      <c r="L3482" s="34" t="s">
        <v>6</v>
      </c>
      <c r="M3482" s="34" t="s">
        <v>6</v>
      </c>
      <c r="N3482" s="34" t="s">
        <v>6</v>
      </c>
      <c r="O3482" s="34" t="s">
        <v>6</v>
      </c>
      <c r="P3482" s="34">
        <v>0.23771</v>
      </c>
      <c r="Q3482" t="s">
        <v>6</v>
      </c>
      <c r="R3482" t="s">
        <v>6</v>
      </c>
      <c r="S3482" t="s">
        <v>6</v>
      </c>
      <c r="T3482" t="s">
        <v>6</v>
      </c>
      <c r="U3482" t="s">
        <v>6</v>
      </c>
      <c r="V3482" t="s">
        <v>6</v>
      </c>
      <c r="W3482" t="s">
        <v>6</v>
      </c>
      <c r="X3482" t="s">
        <v>6</v>
      </c>
      <c r="Y3482" t="s">
        <v>6</v>
      </c>
      <c r="Z3482" t="s">
        <v>6</v>
      </c>
      <c r="AA3482" t="s">
        <v>6</v>
      </c>
      <c r="AB3482" t="s">
        <v>14828</v>
      </c>
      <c r="AC3482" t="s">
        <v>14844</v>
      </c>
    </row>
    <row r="3483" spans="1:29" x14ac:dyDescent="0.3">
      <c r="A3483" t="s">
        <v>339</v>
      </c>
      <c r="B3483" s="35">
        <v>311</v>
      </c>
      <c r="C3483" t="s">
        <v>462</v>
      </c>
      <c r="D3483" s="35">
        <v>1979</v>
      </c>
      <c r="E3483" t="s">
        <v>3973</v>
      </c>
      <c r="F3483" s="34" t="s">
        <v>6</v>
      </c>
      <c r="G3483" s="34" t="s">
        <v>6</v>
      </c>
      <c r="H3483" s="34" t="s">
        <v>6</v>
      </c>
      <c r="I3483" s="34" t="s">
        <v>6</v>
      </c>
      <c r="J3483" s="34" t="s">
        <v>6</v>
      </c>
      <c r="K3483" s="34" t="s">
        <v>6</v>
      </c>
      <c r="L3483" s="34" t="s">
        <v>6</v>
      </c>
      <c r="M3483" s="34" t="s">
        <v>6</v>
      </c>
      <c r="N3483" s="34" t="s">
        <v>6</v>
      </c>
      <c r="O3483" s="34" t="s">
        <v>6</v>
      </c>
      <c r="P3483" s="34">
        <v>0.29591000000000001</v>
      </c>
      <c r="Q3483" t="s">
        <v>6</v>
      </c>
      <c r="R3483" t="s">
        <v>6</v>
      </c>
      <c r="S3483" t="s">
        <v>6</v>
      </c>
      <c r="T3483" t="s">
        <v>6</v>
      </c>
      <c r="U3483" t="s">
        <v>6</v>
      </c>
      <c r="V3483" t="s">
        <v>6</v>
      </c>
      <c r="W3483" t="s">
        <v>6</v>
      </c>
      <c r="X3483" t="s">
        <v>6</v>
      </c>
      <c r="Y3483" t="s">
        <v>6</v>
      </c>
      <c r="Z3483" t="s">
        <v>6</v>
      </c>
      <c r="AA3483" t="s">
        <v>6</v>
      </c>
      <c r="AB3483" t="s">
        <v>14828</v>
      </c>
      <c r="AC3483" t="s">
        <v>14844</v>
      </c>
    </row>
    <row r="3484" spans="1:29" x14ac:dyDescent="0.3">
      <c r="A3484" t="s">
        <v>339</v>
      </c>
      <c r="B3484" s="35">
        <v>311</v>
      </c>
      <c r="C3484" t="s">
        <v>462</v>
      </c>
      <c r="D3484" s="35">
        <v>1980</v>
      </c>
      <c r="E3484" t="s">
        <v>3974</v>
      </c>
      <c r="F3484" s="34" t="s">
        <v>6</v>
      </c>
      <c r="G3484" s="34" t="s">
        <v>6</v>
      </c>
      <c r="H3484" s="34" t="s">
        <v>6</v>
      </c>
      <c r="I3484" s="34" t="s">
        <v>6</v>
      </c>
      <c r="J3484" s="34" t="s">
        <v>6</v>
      </c>
      <c r="K3484" s="34" t="s">
        <v>6</v>
      </c>
      <c r="L3484" s="34" t="s">
        <v>6</v>
      </c>
      <c r="M3484" s="34" t="s">
        <v>6</v>
      </c>
      <c r="N3484" s="34" t="s">
        <v>6</v>
      </c>
      <c r="O3484" s="34" t="s">
        <v>6</v>
      </c>
      <c r="P3484" s="34">
        <v>0.35761999999999999</v>
      </c>
      <c r="Q3484" t="s">
        <v>6</v>
      </c>
      <c r="R3484" t="s">
        <v>6</v>
      </c>
      <c r="S3484" t="s">
        <v>6</v>
      </c>
      <c r="T3484" t="s">
        <v>6</v>
      </c>
      <c r="U3484" t="s">
        <v>6</v>
      </c>
      <c r="V3484" t="s">
        <v>6</v>
      </c>
      <c r="W3484" t="s">
        <v>6</v>
      </c>
      <c r="X3484" t="s">
        <v>6</v>
      </c>
      <c r="Y3484" t="s">
        <v>6</v>
      </c>
      <c r="Z3484" t="s">
        <v>6</v>
      </c>
      <c r="AA3484" t="s">
        <v>6</v>
      </c>
      <c r="AB3484" t="s">
        <v>14828</v>
      </c>
      <c r="AC3484" t="s">
        <v>14844</v>
      </c>
    </row>
    <row r="3485" spans="1:29" x14ac:dyDescent="0.3">
      <c r="A3485" t="s">
        <v>339</v>
      </c>
      <c r="B3485" s="35">
        <v>311</v>
      </c>
      <c r="C3485" t="s">
        <v>462</v>
      </c>
      <c r="D3485" s="35">
        <v>1981</v>
      </c>
      <c r="E3485" t="s">
        <v>3975</v>
      </c>
      <c r="F3485" s="34" t="s">
        <v>6</v>
      </c>
      <c r="G3485" s="34" t="s">
        <v>6</v>
      </c>
      <c r="H3485" s="34" t="s">
        <v>6</v>
      </c>
      <c r="I3485" s="34" t="s">
        <v>6</v>
      </c>
      <c r="J3485" s="34" t="s">
        <v>6</v>
      </c>
      <c r="K3485" s="34" t="s">
        <v>6</v>
      </c>
      <c r="L3485" s="34" t="s">
        <v>6</v>
      </c>
      <c r="M3485" s="34" t="s">
        <v>6</v>
      </c>
      <c r="N3485" s="34" t="s">
        <v>6</v>
      </c>
      <c r="O3485" s="34" t="s">
        <v>6</v>
      </c>
      <c r="P3485" s="34">
        <v>0.40334999999999999</v>
      </c>
      <c r="Q3485" t="s">
        <v>6</v>
      </c>
      <c r="R3485" t="s">
        <v>6</v>
      </c>
      <c r="S3485" t="s">
        <v>6</v>
      </c>
      <c r="T3485" t="s">
        <v>6</v>
      </c>
      <c r="U3485" t="s">
        <v>6</v>
      </c>
      <c r="V3485" t="s">
        <v>6</v>
      </c>
      <c r="W3485" t="s">
        <v>6</v>
      </c>
      <c r="X3485" t="s">
        <v>6</v>
      </c>
      <c r="Y3485" t="s">
        <v>6</v>
      </c>
      <c r="Z3485" t="s">
        <v>6</v>
      </c>
      <c r="AA3485" t="s">
        <v>6</v>
      </c>
      <c r="AB3485" t="s">
        <v>14828</v>
      </c>
      <c r="AC3485" t="s">
        <v>14844</v>
      </c>
    </row>
    <row r="3486" spans="1:29" x14ac:dyDescent="0.3">
      <c r="A3486" t="s">
        <v>339</v>
      </c>
      <c r="B3486" s="35">
        <v>311</v>
      </c>
      <c r="C3486" t="s">
        <v>462</v>
      </c>
      <c r="D3486" s="35">
        <v>1982</v>
      </c>
      <c r="E3486" t="s">
        <v>3976</v>
      </c>
      <c r="F3486" s="34" t="s">
        <v>6</v>
      </c>
      <c r="G3486" s="34" t="s">
        <v>6</v>
      </c>
      <c r="H3486" s="34" t="s">
        <v>6</v>
      </c>
      <c r="I3486" s="34" t="s">
        <v>6</v>
      </c>
      <c r="J3486" s="34" t="s">
        <v>6</v>
      </c>
      <c r="K3486" s="34" t="s">
        <v>6</v>
      </c>
      <c r="L3486" s="34" t="s">
        <v>6</v>
      </c>
      <c r="M3486" s="34" t="s">
        <v>6</v>
      </c>
      <c r="N3486" s="34" t="s">
        <v>6</v>
      </c>
      <c r="O3486" s="34" t="s">
        <v>6</v>
      </c>
      <c r="P3486" s="34">
        <v>0.44940000000000002</v>
      </c>
      <c r="Q3486" t="s">
        <v>6</v>
      </c>
      <c r="R3486" t="s">
        <v>6</v>
      </c>
      <c r="S3486" t="s">
        <v>6</v>
      </c>
      <c r="T3486" t="s">
        <v>6</v>
      </c>
      <c r="U3486" t="s">
        <v>6</v>
      </c>
      <c r="V3486" t="s">
        <v>6</v>
      </c>
      <c r="W3486" t="s">
        <v>6</v>
      </c>
      <c r="X3486" t="s">
        <v>6</v>
      </c>
      <c r="Y3486" t="s">
        <v>6</v>
      </c>
      <c r="Z3486" t="s">
        <v>6</v>
      </c>
      <c r="AA3486" t="s">
        <v>6</v>
      </c>
      <c r="AB3486" t="s">
        <v>14828</v>
      </c>
      <c r="AC3486" t="s">
        <v>14844</v>
      </c>
    </row>
    <row r="3487" spans="1:29" x14ac:dyDescent="0.3">
      <c r="A3487" t="s">
        <v>339</v>
      </c>
      <c r="B3487" s="35">
        <v>311</v>
      </c>
      <c r="C3487" t="s">
        <v>462</v>
      </c>
      <c r="D3487" s="35">
        <v>1983</v>
      </c>
      <c r="E3487" t="s">
        <v>3977</v>
      </c>
      <c r="F3487" s="34" t="s">
        <v>6</v>
      </c>
      <c r="G3487" s="34" t="s">
        <v>6</v>
      </c>
      <c r="H3487" s="34" t="s">
        <v>6</v>
      </c>
      <c r="I3487" s="34" t="s">
        <v>6</v>
      </c>
      <c r="J3487" s="34" t="s">
        <v>6</v>
      </c>
      <c r="K3487" s="34" t="s">
        <v>6</v>
      </c>
      <c r="L3487" s="34" t="s">
        <v>6</v>
      </c>
      <c r="M3487" s="34" t="s">
        <v>6</v>
      </c>
      <c r="N3487" s="34" t="s">
        <v>6</v>
      </c>
      <c r="O3487" s="34" t="s">
        <v>6</v>
      </c>
      <c r="P3487" s="34">
        <v>0.49913999999999997</v>
      </c>
      <c r="Q3487" t="s">
        <v>6</v>
      </c>
      <c r="R3487" t="s">
        <v>6</v>
      </c>
      <c r="S3487" t="s">
        <v>6</v>
      </c>
      <c r="T3487" t="s">
        <v>6</v>
      </c>
      <c r="U3487" t="s">
        <v>6</v>
      </c>
      <c r="V3487" t="s">
        <v>6</v>
      </c>
      <c r="W3487" t="s">
        <v>6</v>
      </c>
      <c r="X3487" t="s">
        <v>6</v>
      </c>
      <c r="Y3487" t="s">
        <v>6</v>
      </c>
      <c r="Z3487" t="s">
        <v>6</v>
      </c>
      <c r="AA3487" t="s">
        <v>6</v>
      </c>
      <c r="AB3487" t="s">
        <v>14828</v>
      </c>
      <c r="AC3487" t="s">
        <v>14844</v>
      </c>
    </row>
    <row r="3488" spans="1:29" x14ac:dyDescent="0.3">
      <c r="A3488" t="s">
        <v>339</v>
      </c>
      <c r="B3488" s="35">
        <v>311</v>
      </c>
      <c r="C3488" t="s">
        <v>462</v>
      </c>
      <c r="D3488" s="35">
        <v>1984</v>
      </c>
      <c r="E3488" t="s">
        <v>3978</v>
      </c>
      <c r="F3488" s="34" t="s">
        <v>6</v>
      </c>
      <c r="G3488" s="34" t="s">
        <v>6</v>
      </c>
      <c r="H3488" s="34" t="s">
        <v>6</v>
      </c>
      <c r="I3488" s="34" t="s">
        <v>6</v>
      </c>
      <c r="J3488" s="34" t="s">
        <v>6</v>
      </c>
      <c r="K3488" s="34" t="s">
        <v>6</v>
      </c>
      <c r="L3488" s="34" t="s">
        <v>6</v>
      </c>
      <c r="M3488" s="34" t="s">
        <v>6</v>
      </c>
      <c r="N3488" s="34" t="s">
        <v>6</v>
      </c>
      <c r="O3488" s="34" t="s">
        <v>6</v>
      </c>
      <c r="P3488" s="34">
        <v>0.57298000000000004</v>
      </c>
      <c r="Q3488" t="s">
        <v>6</v>
      </c>
      <c r="R3488" t="s">
        <v>6</v>
      </c>
      <c r="S3488" t="s">
        <v>6</v>
      </c>
      <c r="T3488" t="s">
        <v>6</v>
      </c>
      <c r="U3488" t="s">
        <v>6</v>
      </c>
      <c r="V3488" t="s">
        <v>6</v>
      </c>
      <c r="W3488" t="s">
        <v>6</v>
      </c>
      <c r="X3488" t="s">
        <v>6</v>
      </c>
      <c r="Y3488" t="s">
        <v>6</v>
      </c>
      <c r="Z3488" t="s">
        <v>6</v>
      </c>
      <c r="AA3488" t="s">
        <v>6</v>
      </c>
      <c r="AB3488" t="s">
        <v>14828</v>
      </c>
      <c r="AC3488" t="s">
        <v>14844</v>
      </c>
    </row>
    <row r="3489" spans="1:29" x14ac:dyDescent="0.3">
      <c r="A3489" t="s">
        <v>339</v>
      </c>
      <c r="B3489" s="35">
        <v>311</v>
      </c>
      <c r="C3489" t="s">
        <v>462</v>
      </c>
      <c r="D3489" s="35">
        <v>1985</v>
      </c>
      <c r="E3489" t="s">
        <v>3979</v>
      </c>
      <c r="F3489" s="34" t="s">
        <v>6</v>
      </c>
      <c r="G3489" s="34" t="s">
        <v>6</v>
      </c>
      <c r="H3489" s="34" t="s">
        <v>6</v>
      </c>
      <c r="I3489" s="34" t="s">
        <v>6</v>
      </c>
      <c r="J3489" s="34" t="s">
        <v>6</v>
      </c>
      <c r="K3489" s="34" t="s">
        <v>6</v>
      </c>
      <c r="L3489" s="34" t="s">
        <v>6</v>
      </c>
      <c r="M3489" s="34" t="s">
        <v>6</v>
      </c>
      <c r="N3489" s="34" t="s">
        <v>6</v>
      </c>
      <c r="O3489" s="34" t="s">
        <v>6</v>
      </c>
      <c r="P3489" s="34">
        <v>0.66520000000000001</v>
      </c>
      <c r="Q3489" t="s">
        <v>6</v>
      </c>
      <c r="R3489" t="s">
        <v>6</v>
      </c>
      <c r="S3489" t="s">
        <v>6</v>
      </c>
      <c r="T3489" t="s">
        <v>6</v>
      </c>
      <c r="U3489" t="s">
        <v>6</v>
      </c>
      <c r="V3489" t="s">
        <v>6</v>
      </c>
      <c r="W3489" t="s">
        <v>6</v>
      </c>
      <c r="X3489" t="s">
        <v>6</v>
      </c>
      <c r="Y3489" t="s">
        <v>6</v>
      </c>
      <c r="Z3489" t="s">
        <v>6</v>
      </c>
      <c r="AA3489" t="s">
        <v>6</v>
      </c>
      <c r="AB3489" t="s">
        <v>14828</v>
      </c>
      <c r="AC3489" t="s">
        <v>14844</v>
      </c>
    </row>
    <row r="3490" spans="1:29" x14ac:dyDescent="0.3">
      <c r="A3490" t="s">
        <v>339</v>
      </c>
      <c r="B3490" s="35">
        <v>311</v>
      </c>
      <c r="C3490" t="s">
        <v>462</v>
      </c>
      <c r="D3490" s="35">
        <v>1986</v>
      </c>
      <c r="E3490" t="s">
        <v>3980</v>
      </c>
      <c r="F3490" s="34" t="s">
        <v>6</v>
      </c>
      <c r="G3490" s="34" t="s">
        <v>6</v>
      </c>
      <c r="H3490" s="34" t="s">
        <v>6</v>
      </c>
      <c r="I3490" s="34" t="s">
        <v>6</v>
      </c>
      <c r="J3490" s="34" t="s">
        <v>6</v>
      </c>
      <c r="K3490" s="34" t="s">
        <v>6</v>
      </c>
      <c r="L3490" s="34" t="s">
        <v>6</v>
      </c>
      <c r="M3490" s="34" t="s">
        <v>6</v>
      </c>
      <c r="N3490" s="34" t="s">
        <v>6</v>
      </c>
      <c r="O3490" s="34" t="s">
        <v>6</v>
      </c>
      <c r="P3490" s="34">
        <v>0.80342000000000002</v>
      </c>
      <c r="Q3490" t="s">
        <v>6</v>
      </c>
      <c r="R3490" t="s">
        <v>6</v>
      </c>
      <c r="S3490" t="s">
        <v>6</v>
      </c>
      <c r="T3490" t="s">
        <v>6</v>
      </c>
      <c r="U3490" t="s">
        <v>6</v>
      </c>
      <c r="V3490" t="s">
        <v>6</v>
      </c>
      <c r="W3490" t="s">
        <v>6</v>
      </c>
      <c r="X3490" t="s">
        <v>6</v>
      </c>
      <c r="Y3490" t="s">
        <v>6</v>
      </c>
      <c r="Z3490" t="s">
        <v>6</v>
      </c>
      <c r="AA3490" t="s">
        <v>6</v>
      </c>
      <c r="AB3490" t="s">
        <v>14828</v>
      </c>
      <c r="AC3490" t="s">
        <v>14844</v>
      </c>
    </row>
    <row r="3491" spans="1:29" x14ac:dyDescent="0.3">
      <c r="A3491" t="s">
        <v>339</v>
      </c>
      <c r="B3491" s="35">
        <v>311</v>
      </c>
      <c r="C3491" t="s">
        <v>462</v>
      </c>
      <c r="D3491" s="35">
        <v>1987</v>
      </c>
      <c r="E3491" t="s">
        <v>3981</v>
      </c>
      <c r="F3491" s="34" t="s">
        <v>6</v>
      </c>
      <c r="G3491" s="34" t="s">
        <v>6</v>
      </c>
      <c r="H3491" s="34" t="s">
        <v>6</v>
      </c>
      <c r="I3491" s="34" t="s">
        <v>6</v>
      </c>
      <c r="J3491" s="34" t="s">
        <v>6</v>
      </c>
      <c r="K3491" s="34" t="s">
        <v>6</v>
      </c>
      <c r="L3491" s="34" t="s">
        <v>6</v>
      </c>
      <c r="M3491" s="34" t="s">
        <v>6</v>
      </c>
      <c r="N3491" s="34" t="s">
        <v>6</v>
      </c>
      <c r="O3491" s="34" t="s">
        <v>6</v>
      </c>
      <c r="P3491" s="34">
        <v>0.93654000000000004</v>
      </c>
      <c r="Q3491" t="s">
        <v>6</v>
      </c>
      <c r="R3491" t="s">
        <v>6</v>
      </c>
      <c r="S3491" t="s">
        <v>6</v>
      </c>
      <c r="T3491" t="s">
        <v>6</v>
      </c>
      <c r="U3491" t="s">
        <v>6</v>
      </c>
      <c r="V3491" t="s">
        <v>6</v>
      </c>
      <c r="W3491" t="s">
        <v>6</v>
      </c>
      <c r="X3491" t="s">
        <v>6</v>
      </c>
      <c r="Y3491" t="s">
        <v>6</v>
      </c>
      <c r="Z3491" t="s">
        <v>6</v>
      </c>
      <c r="AA3491" t="s">
        <v>6</v>
      </c>
      <c r="AB3491" t="s">
        <v>14828</v>
      </c>
      <c r="AC3491" t="s">
        <v>14844</v>
      </c>
    </row>
    <row r="3492" spans="1:29" x14ac:dyDescent="0.3">
      <c r="A3492" t="s">
        <v>339</v>
      </c>
      <c r="B3492" s="35">
        <v>311</v>
      </c>
      <c r="C3492" t="s">
        <v>462</v>
      </c>
      <c r="D3492" s="35">
        <v>1988</v>
      </c>
      <c r="E3492" t="s">
        <v>3982</v>
      </c>
      <c r="F3492" s="34" t="s">
        <v>6</v>
      </c>
      <c r="G3492" s="34" t="s">
        <v>6</v>
      </c>
      <c r="H3492" s="34" t="s">
        <v>6</v>
      </c>
      <c r="I3492" s="34" t="s">
        <v>6</v>
      </c>
      <c r="J3492" s="34" t="s">
        <v>6</v>
      </c>
      <c r="K3492" s="34" t="s">
        <v>6</v>
      </c>
      <c r="L3492" s="34" t="s">
        <v>6</v>
      </c>
      <c r="M3492" s="34" t="s">
        <v>6</v>
      </c>
      <c r="N3492" s="34" t="s">
        <v>6</v>
      </c>
      <c r="O3492" s="34" t="s">
        <v>6</v>
      </c>
      <c r="P3492" s="34">
        <v>1.11077</v>
      </c>
      <c r="Q3492" t="s">
        <v>6</v>
      </c>
      <c r="R3492" t="s">
        <v>6</v>
      </c>
      <c r="S3492" t="s">
        <v>6</v>
      </c>
      <c r="T3492" t="s">
        <v>6</v>
      </c>
      <c r="U3492" t="s">
        <v>6</v>
      </c>
      <c r="V3492" t="s">
        <v>6</v>
      </c>
      <c r="W3492" t="s">
        <v>6</v>
      </c>
      <c r="X3492" t="s">
        <v>6</v>
      </c>
      <c r="Y3492" t="s">
        <v>6</v>
      </c>
      <c r="Z3492" t="s">
        <v>6</v>
      </c>
      <c r="AA3492" t="s">
        <v>6</v>
      </c>
      <c r="AB3492" t="s">
        <v>14828</v>
      </c>
      <c r="AC3492" t="s">
        <v>14844</v>
      </c>
    </row>
    <row r="3493" spans="1:29" x14ac:dyDescent="0.3">
      <c r="A3493" t="s">
        <v>339</v>
      </c>
      <c r="B3493" s="35">
        <v>311</v>
      </c>
      <c r="C3493" t="s">
        <v>462</v>
      </c>
      <c r="D3493" s="35">
        <v>1989</v>
      </c>
      <c r="E3493" t="s">
        <v>3983</v>
      </c>
      <c r="F3493" s="34" t="s">
        <v>6</v>
      </c>
      <c r="G3493" s="34" t="s">
        <v>6</v>
      </c>
      <c r="H3493" s="34" t="s">
        <v>6</v>
      </c>
      <c r="I3493" s="34" t="s">
        <v>6</v>
      </c>
      <c r="J3493" s="34" t="s">
        <v>6</v>
      </c>
      <c r="K3493" s="34" t="s">
        <v>6</v>
      </c>
      <c r="L3493" s="34" t="s">
        <v>6</v>
      </c>
      <c r="M3493" s="34" t="s">
        <v>6</v>
      </c>
      <c r="N3493" s="34" t="s">
        <v>6</v>
      </c>
      <c r="O3493" s="34" t="s">
        <v>6</v>
      </c>
      <c r="P3493" s="34">
        <v>1.2289699999999999</v>
      </c>
      <c r="Q3493" t="s">
        <v>6</v>
      </c>
      <c r="R3493" t="s">
        <v>6</v>
      </c>
      <c r="S3493" t="s">
        <v>6</v>
      </c>
      <c r="T3493" t="s">
        <v>6</v>
      </c>
      <c r="U3493" t="s">
        <v>6</v>
      </c>
      <c r="V3493" t="s">
        <v>6</v>
      </c>
      <c r="W3493" t="s">
        <v>6</v>
      </c>
      <c r="X3493" t="s">
        <v>6</v>
      </c>
      <c r="Y3493" t="s">
        <v>6</v>
      </c>
      <c r="Z3493" t="s">
        <v>6</v>
      </c>
      <c r="AA3493" t="s">
        <v>6</v>
      </c>
      <c r="AB3493" t="s">
        <v>14828</v>
      </c>
      <c r="AC3493" t="s">
        <v>14844</v>
      </c>
    </row>
    <row r="3494" spans="1:29" x14ac:dyDescent="0.3">
      <c r="A3494" t="s">
        <v>339</v>
      </c>
      <c r="B3494" s="35">
        <v>311</v>
      </c>
      <c r="C3494" t="s">
        <v>462</v>
      </c>
      <c r="D3494" s="35">
        <v>1990</v>
      </c>
      <c r="E3494" t="s">
        <v>3984</v>
      </c>
      <c r="F3494" s="34" t="s">
        <v>6</v>
      </c>
      <c r="G3494" s="34" t="s">
        <v>6</v>
      </c>
      <c r="H3494" s="34" t="s">
        <v>6</v>
      </c>
      <c r="I3494" s="34" t="s">
        <v>6</v>
      </c>
      <c r="J3494" s="34" t="s">
        <v>6</v>
      </c>
      <c r="K3494" s="34" t="s">
        <v>6</v>
      </c>
      <c r="L3494" s="34" t="s">
        <v>6</v>
      </c>
      <c r="M3494" s="34" t="s">
        <v>6</v>
      </c>
      <c r="N3494" s="34" t="s">
        <v>6</v>
      </c>
      <c r="O3494" s="34">
        <v>94.127301727411137</v>
      </c>
      <c r="P3494" s="34">
        <v>1.29254</v>
      </c>
      <c r="Q3494" t="s">
        <v>6</v>
      </c>
      <c r="R3494" t="s">
        <v>6</v>
      </c>
      <c r="S3494" t="s">
        <v>6</v>
      </c>
      <c r="T3494" t="s">
        <v>6</v>
      </c>
      <c r="U3494" t="s">
        <v>6</v>
      </c>
      <c r="V3494" t="s">
        <v>6</v>
      </c>
      <c r="W3494" t="s">
        <v>6</v>
      </c>
      <c r="X3494" t="s">
        <v>6</v>
      </c>
      <c r="Y3494" t="s">
        <v>6</v>
      </c>
      <c r="Z3494" t="s">
        <v>6</v>
      </c>
      <c r="AA3494" t="s">
        <v>6</v>
      </c>
      <c r="AB3494" t="s">
        <v>14828</v>
      </c>
      <c r="AC3494" t="s">
        <v>14844</v>
      </c>
    </row>
    <row r="3495" spans="1:29" x14ac:dyDescent="0.3">
      <c r="A3495" t="s">
        <v>339</v>
      </c>
      <c r="B3495" s="35">
        <v>311</v>
      </c>
      <c r="C3495" t="s">
        <v>462</v>
      </c>
      <c r="D3495" s="35">
        <v>1991</v>
      </c>
      <c r="E3495" t="s">
        <v>3985</v>
      </c>
      <c r="F3495" s="34" t="s">
        <v>6</v>
      </c>
      <c r="G3495" s="34" t="s">
        <v>6</v>
      </c>
      <c r="H3495" s="34" t="s">
        <v>6</v>
      </c>
      <c r="I3495" s="34" t="s">
        <v>6</v>
      </c>
      <c r="J3495" s="34" t="s">
        <v>6</v>
      </c>
      <c r="K3495" s="34" t="s">
        <v>6</v>
      </c>
      <c r="L3495" s="34" t="s">
        <v>6</v>
      </c>
      <c r="M3495" s="34" t="s">
        <v>6</v>
      </c>
      <c r="N3495" s="34" t="s">
        <v>6</v>
      </c>
      <c r="O3495" s="34">
        <v>94.628918907562536</v>
      </c>
      <c r="P3495" s="34">
        <v>1.36171</v>
      </c>
      <c r="Q3495" t="s">
        <v>6</v>
      </c>
      <c r="R3495" t="s">
        <v>6</v>
      </c>
      <c r="S3495" t="s">
        <v>6</v>
      </c>
      <c r="T3495" t="s">
        <v>6</v>
      </c>
      <c r="U3495" t="s">
        <v>6</v>
      </c>
      <c r="V3495" t="s">
        <v>6</v>
      </c>
      <c r="W3495" t="s">
        <v>6</v>
      </c>
      <c r="X3495" t="s">
        <v>6</v>
      </c>
      <c r="Y3495" t="s">
        <v>6</v>
      </c>
      <c r="Z3495" t="s">
        <v>6</v>
      </c>
      <c r="AA3495" t="s">
        <v>6</v>
      </c>
      <c r="AB3495" t="s">
        <v>14828</v>
      </c>
      <c r="AC3495" t="s">
        <v>14844</v>
      </c>
    </row>
    <row r="3496" spans="1:29" x14ac:dyDescent="0.3">
      <c r="A3496" t="s">
        <v>339</v>
      </c>
      <c r="B3496" s="35">
        <v>311</v>
      </c>
      <c r="C3496" t="s">
        <v>462</v>
      </c>
      <c r="D3496" s="35">
        <v>1992</v>
      </c>
      <c r="E3496" t="s">
        <v>3986</v>
      </c>
      <c r="F3496" s="34" t="s">
        <v>6</v>
      </c>
      <c r="G3496" s="34" t="s">
        <v>6</v>
      </c>
      <c r="H3496" s="34" t="s">
        <v>6</v>
      </c>
      <c r="I3496" s="34" t="s">
        <v>6</v>
      </c>
      <c r="J3496" s="34" t="s">
        <v>6</v>
      </c>
      <c r="K3496" s="34" t="s">
        <v>6</v>
      </c>
      <c r="L3496" s="34" t="s">
        <v>6</v>
      </c>
      <c r="M3496" s="34" t="s">
        <v>6</v>
      </c>
      <c r="N3496" s="34" t="s">
        <v>6</v>
      </c>
      <c r="O3496" s="34">
        <v>90.77899302761557</v>
      </c>
      <c r="P3496" s="34">
        <v>1.4178599999999999</v>
      </c>
      <c r="Q3496" t="s">
        <v>6</v>
      </c>
      <c r="R3496" t="s">
        <v>6</v>
      </c>
      <c r="S3496" t="s">
        <v>6</v>
      </c>
      <c r="T3496" t="s">
        <v>6</v>
      </c>
      <c r="U3496" t="s">
        <v>6</v>
      </c>
      <c r="V3496" t="s">
        <v>6</v>
      </c>
      <c r="W3496" t="s">
        <v>6</v>
      </c>
      <c r="X3496" t="s">
        <v>6</v>
      </c>
      <c r="Y3496" t="s">
        <v>6</v>
      </c>
      <c r="Z3496" t="s">
        <v>6</v>
      </c>
      <c r="AA3496" t="s">
        <v>6</v>
      </c>
      <c r="AB3496" t="s">
        <v>14828</v>
      </c>
      <c r="AC3496" t="s">
        <v>14844</v>
      </c>
    </row>
    <row r="3497" spans="1:29" x14ac:dyDescent="0.3">
      <c r="A3497" t="s">
        <v>339</v>
      </c>
      <c r="B3497" s="35">
        <v>311</v>
      </c>
      <c r="C3497" t="s">
        <v>462</v>
      </c>
      <c r="D3497" s="35">
        <v>1993</v>
      </c>
      <c r="E3497" t="s">
        <v>3987</v>
      </c>
      <c r="F3497" s="34" t="s">
        <v>6</v>
      </c>
      <c r="G3497" s="34" t="s">
        <v>6</v>
      </c>
      <c r="H3497" s="34" t="s">
        <v>6</v>
      </c>
      <c r="I3497" s="34" t="s">
        <v>6</v>
      </c>
      <c r="J3497" s="34" t="s">
        <v>6</v>
      </c>
      <c r="K3497" s="34" t="s">
        <v>6</v>
      </c>
      <c r="L3497" s="34" t="s">
        <v>6</v>
      </c>
      <c r="M3497" s="34" t="s">
        <v>6</v>
      </c>
      <c r="N3497" s="34" t="s">
        <v>6</v>
      </c>
      <c r="O3497" s="34">
        <v>85.287489819317884</v>
      </c>
      <c r="P3497" s="34">
        <v>1.52729</v>
      </c>
      <c r="Q3497" t="s">
        <v>6</v>
      </c>
      <c r="R3497" t="s">
        <v>6</v>
      </c>
      <c r="S3497" t="s">
        <v>6</v>
      </c>
      <c r="T3497" t="s">
        <v>6</v>
      </c>
      <c r="U3497" t="s">
        <v>6</v>
      </c>
      <c r="V3497" t="s">
        <v>6</v>
      </c>
      <c r="W3497" t="s">
        <v>6</v>
      </c>
      <c r="X3497" t="s">
        <v>6</v>
      </c>
      <c r="Y3497" t="s">
        <v>6</v>
      </c>
      <c r="Z3497" t="s">
        <v>6</v>
      </c>
      <c r="AA3497" t="s">
        <v>6</v>
      </c>
      <c r="AB3497" t="s">
        <v>14828</v>
      </c>
      <c r="AC3497" t="s">
        <v>14844</v>
      </c>
    </row>
    <row r="3498" spans="1:29" x14ac:dyDescent="0.3">
      <c r="A3498" t="s">
        <v>339</v>
      </c>
      <c r="B3498" s="35">
        <v>311</v>
      </c>
      <c r="C3498" t="s">
        <v>462</v>
      </c>
      <c r="D3498" s="35">
        <v>1994</v>
      </c>
      <c r="E3498" t="s">
        <v>3988</v>
      </c>
      <c r="F3498" s="34" t="s">
        <v>6</v>
      </c>
      <c r="G3498" s="34" t="s">
        <v>6</v>
      </c>
      <c r="H3498" s="34" t="s">
        <v>6</v>
      </c>
      <c r="I3498" s="34" t="s">
        <v>6</v>
      </c>
      <c r="J3498" s="34" t="s">
        <v>6</v>
      </c>
      <c r="K3498" s="34" t="s">
        <v>6</v>
      </c>
      <c r="L3498" s="34" t="s">
        <v>6</v>
      </c>
      <c r="M3498" s="34" t="s">
        <v>6</v>
      </c>
      <c r="N3498" s="34" t="s">
        <v>6</v>
      </c>
      <c r="O3498" s="34">
        <v>84.541926183589695</v>
      </c>
      <c r="P3498" s="34">
        <v>1.6877200000000001</v>
      </c>
      <c r="Q3498" t="s">
        <v>6</v>
      </c>
      <c r="R3498" t="s">
        <v>6</v>
      </c>
      <c r="S3498" t="s">
        <v>6</v>
      </c>
      <c r="T3498" t="s">
        <v>6</v>
      </c>
      <c r="U3498" t="s">
        <v>6</v>
      </c>
      <c r="V3498" t="s">
        <v>6</v>
      </c>
      <c r="W3498" t="s">
        <v>6</v>
      </c>
      <c r="X3498" t="s">
        <v>6</v>
      </c>
      <c r="Y3498" t="s">
        <v>6</v>
      </c>
      <c r="Z3498" t="s">
        <v>6</v>
      </c>
      <c r="AA3498" t="s">
        <v>6</v>
      </c>
      <c r="AB3498" t="s">
        <v>14828</v>
      </c>
      <c r="AC3498" t="s">
        <v>14844</v>
      </c>
    </row>
    <row r="3499" spans="1:29" x14ac:dyDescent="0.3">
      <c r="A3499" t="s">
        <v>339</v>
      </c>
      <c r="B3499" s="35">
        <v>311</v>
      </c>
      <c r="C3499" t="s">
        <v>462</v>
      </c>
      <c r="D3499" s="35">
        <v>1995</v>
      </c>
      <c r="E3499" t="s">
        <v>3989</v>
      </c>
      <c r="F3499" s="34" t="s">
        <v>6</v>
      </c>
      <c r="G3499" s="34" t="s">
        <v>6</v>
      </c>
      <c r="H3499" s="34" t="s">
        <v>6</v>
      </c>
      <c r="I3499" s="34" t="s">
        <v>6</v>
      </c>
      <c r="J3499" s="34" t="s">
        <v>6</v>
      </c>
      <c r="K3499" s="34" t="s">
        <v>6</v>
      </c>
      <c r="L3499" s="34" t="s">
        <v>6</v>
      </c>
      <c r="M3499" s="34" t="s">
        <v>6</v>
      </c>
      <c r="N3499" s="34" t="s">
        <v>6</v>
      </c>
      <c r="O3499" s="34">
        <v>92.134671432652382</v>
      </c>
      <c r="P3499" s="34">
        <v>1.66334</v>
      </c>
      <c r="Q3499" t="s">
        <v>6</v>
      </c>
      <c r="R3499" t="s">
        <v>6</v>
      </c>
      <c r="S3499" t="s">
        <v>6</v>
      </c>
      <c r="T3499" t="s">
        <v>6</v>
      </c>
      <c r="U3499" t="s">
        <v>6</v>
      </c>
      <c r="V3499" t="s">
        <v>6</v>
      </c>
      <c r="W3499" t="s">
        <v>6</v>
      </c>
      <c r="X3499" t="s">
        <v>6</v>
      </c>
      <c r="Y3499" t="s">
        <v>6</v>
      </c>
      <c r="Z3499" t="s">
        <v>6</v>
      </c>
      <c r="AA3499" t="s">
        <v>6</v>
      </c>
      <c r="AB3499" t="s">
        <v>14828</v>
      </c>
      <c r="AC3499" t="s">
        <v>14844</v>
      </c>
    </row>
    <row r="3500" spans="1:29" x14ac:dyDescent="0.3">
      <c r="A3500" t="s">
        <v>339</v>
      </c>
      <c r="B3500" s="35">
        <v>311</v>
      </c>
      <c r="C3500" t="s">
        <v>462</v>
      </c>
      <c r="D3500" s="35">
        <v>1996</v>
      </c>
      <c r="E3500" t="s">
        <v>3990</v>
      </c>
      <c r="F3500" s="34" t="s">
        <v>6</v>
      </c>
      <c r="G3500" s="34" t="s">
        <v>6</v>
      </c>
      <c r="H3500" s="34" t="s">
        <v>6</v>
      </c>
      <c r="I3500" s="34" t="s">
        <v>6</v>
      </c>
      <c r="J3500" s="34" t="s">
        <v>6</v>
      </c>
      <c r="K3500" s="34" t="s">
        <v>6</v>
      </c>
      <c r="L3500" s="34" t="s">
        <v>6</v>
      </c>
      <c r="M3500" s="34" t="s">
        <v>6</v>
      </c>
      <c r="N3500" s="34" t="s">
        <v>6</v>
      </c>
      <c r="O3500" s="34">
        <v>85.543824440469436</v>
      </c>
      <c r="P3500" s="34">
        <v>1.83368</v>
      </c>
      <c r="Q3500" t="s">
        <v>6</v>
      </c>
      <c r="R3500" t="s">
        <v>6</v>
      </c>
      <c r="S3500" t="s">
        <v>6</v>
      </c>
      <c r="T3500" t="s">
        <v>6</v>
      </c>
      <c r="U3500" t="s">
        <v>6</v>
      </c>
      <c r="V3500" t="s">
        <v>6</v>
      </c>
      <c r="W3500" t="s">
        <v>6</v>
      </c>
      <c r="X3500" t="s">
        <v>6</v>
      </c>
      <c r="Y3500" t="s">
        <v>6</v>
      </c>
      <c r="Z3500" t="s">
        <v>6</v>
      </c>
      <c r="AA3500" t="s">
        <v>6</v>
      </c>
      <c r="AB3500" t="s">
        <v>14828</v>
      </c>
      <c r="AC3500" t="s">
        <v>14844</v>
      </c>
    </row>
    <row r="3501" spans="1:29" x14ac:dyDescent="0.3">
      <c r="A3501" t="s">
        <v>339</v>
      </c>
      <c r="B3501" s="35">
        <v>311</v>
      </c>
      <c r="C3501" t="s">
        <v>462</v>
      </c>
      <c r="D3501" s="35">
        <v>1997</v>
      </c>
      <c r="E3501" t="s">
        <v>3991</v>
      </c>
      <c r="F3501" s="34" t="s">
        <v>6</v>
      </c>
      <c r="G3501" s="34" t="s">
        <v>6</v>
      </c>
      <c r="H3501" s="34" t="s">
        <v>6</v>
      </c>
      <c r="I3501" s="34" t="s">
        <v>6</v>
      </c>
      <c r="J3501" s="34" t="s">
        <v>6</v>
      </c>
      <c r="K3501" s="34" t="s">
        <v>6</v>
      </c>
      <c r="L3501" s="34" t="s">
        <v>6</v>
      </c>
      <c r="M3501" s="34" t="s">
        <v>6</v>
      </c>
      <c r="N3501" s="34" t="s">
        <v>6</v>
      </c>
      <c r="O3501" s="34">
        <v>80.64703993818371</v>
      </c>
      <c r="P3501" s="34">
        <v>1.9829399999999999</v>
      </c>
      <c r="Q3501" t="s">
        <v>6</v>
      </c>
      <c r="R3501" t="s">
        <v>6</v>
      </c>
      <c r="S3501" t="s">
        <v>6</v>
      </c>
      <c r="T3501" t="s">
        <v>6</v>
      </c>
      <c r="U3501" t="s">
        <v>6</v>
      </c>
      <c r="V3501" t="s">
        <v>6</v>
      </c>
      <c r="W3501" t="s">
        <v>6</v>
      </c>
      <c r="X3501" t="s">
        <v>6</v>
      </c>
      <c r="Y3501" t="s">
        <v>6</v>
      </c>
      <c r="Z3501" t="s">
        <v>6</v>
      </c>
      <c r="AA3501" t="s">
        <v>6</v>
      </c>
      <c r="AB3501" t="s">
        <v>14828</v>
      </c>
      <c r="AC3501" t="s">
        <v>14844</v>
      </c>
    </row>
    <row r="3502" spans="1:29" x14ac:dyDescent="0.3">
      <c r="A3502" t="s">
        <v>339</v>
      </c>
      <c r="B3502" s="35">
        <v>311</v>
      </c>
      <c r="C3502" t="s">
        <v>462</v>
      </c>
      <c r="D3502" s="35">
        <v>1998</v>
      </c>
      <c r="E3502" t="s">
        <v>3992</v>
      </c>
      <c r="F3502" s="34" t="s">
        <v>6</v>
      </c>
      <c r="G3502" s="34" t="s">
        <v>6</v>
      </c>
      <c r="H3502" s="34" t="s">
        <v>6</v>
      </c>
      <c r="I3502" s="34" t="s">
        <v>6</v>
      </c>
      <c r="J3502" s="34" t="s">
        <v>6</v>
      </c>
      <c r="K3502" s="34" t="s">
        <v>6</v>
      </c>
      <c r="L3502" s="34" t="s">
        <v>6</v>
      </c>
      <c r="M3502" s="34" t="s">
        <v>6</v>
      </c>
      <c r="N3502" s="34" t="s">
        <v>6</v>
      </c>
      <c r="O3502" s="34">
        <v>94.56296028521453</v>
      </c>
      <c r="P3502" s="34">
        <v>2.1324299999999998</v>
      </c>
      <c r="Q3502" t="s">
        <v>6</v>
      </c>
      <c r="R3502" t="s">
        <v>6</v>
      </c>
      <c r="S3502" t="s">
        <v>6</v>
      </c>
      <c r="T3502" t="s">
        <v>6</v>
      </c>
      <c r="U3502" t="s">
        <v>6</v>
      </c>
      <c r="V3502" t="s">
        <v>6</v>
      </c>
      <c r="W3502" t="s">
        <v>6</v>
      </c>
      <c r="X3502" t="s">
        <v>6</v>
      </c>
      <c r="Y3502" t="s">
        <v>6</v>
      </c>
      <c r="Z3502" t="s">
        <v>6</v>
      </c>
      <c r="AA3502" t="s">
        <v>6</v>
      </c>
      <c r="AB3502" t="s">
        <v>14828</v>
      </c>
      <c r="AC3502" t="s">
        <v>14844</v>
      </c>
    </row>
    <row r="3503" spans="1:29" x14ac:dyDescent="0.3">
      <c r="A3503" t="s">
        <v>339</v>
      </c>
      <c r="B3503" s="35">
        <v>311</v>
      </c>
      <c r="C3503" t="s">
        <v>462</v>
      </c>
      <c r="D3503" s="35">
        <v>1999</v>
      </c>
      <c r="E3503" t="s">
        <v>3993</v>
      </c>
      <c r="F3503" s="34" t="s">
        <v>6</v>
      </c>
      <c r="G3503" s="34" t="s">
        <v>6</v>
      </c>
      <c r="H3503" s="34" t="s">
        <v>6</v>
      </c>
      <c r="I3503" s="34" t="s">
        <v>6</v>
      </c>
      <c r="J3503" s="34" t="s">
        <v>6</v>
      </c>
      <c r="K3503" s="34" t="s">
        <v>6</v>
      </c>
      <c r="L3503" s="34" t="s">
        <v>6</v>
      </c>
      <c r="M3503" s="34" t="s">
        <v>6</v>
      </c>
      <c r="N3503" s="34" t="s">
        <v>6</v>
      </c>
      <c r="O3503" s="34">
        <v>95.921276853116382</v>
      </c>
      <c r="P3503" s="34">
        <v>2.25597</v>
      </c>
      <c r="Q3503" t="s">
        <v>6</v>
      </c>
      <c r="R3503" t="s">
        <v>6</v>
      </c>
      <c r="S3503" t="s">
        <v>6</v>
      </c>
      <c r="T3503" t="s">
        <v>6</v>
      </c>
      <c r="U3503" t="s">
        <v>6</v>
      </c>
      <c r="V3503" t="s">
        <v>6</v>
      </c>
      <c r="W3503" t="s">
        <v>6</v>
      </c>
      <c r="X3503" t="s">
        <v>6</v>
      </c>
      <c r="Y3503" t="s">
        <v>6</v>
      </c>
      <c r="Z3503" t="s">
        <v>6</v>
      </c>
      <c r="AA3503" t="s">
        <v>6</v>
      </c>
      <c r="AB3503" t="s">
        <v>14828</v>
      </c>
      <c r="AC3503" t="s">
        <v>14844</v>
      </c>
    </row>
    <row r="3504" spans="1:29" x14ac:dyDescent="0.3">
      <c r="A3504" t="s">
        <v>339</v>
      </c>
      <c r="B3504" s="35">
        <v>311</v>
      </c>
      <c r="C3504" t="s">
        <v>462</v>
      </c>
      <c r="D3504" s="35">
        <v>2000</v>
      </c>
      <c r="E3504" t="s">
        <v>3994</v>
      </c>
      <c r="F3504" s="34" t="s">
        <v>6</v>
      </c>
      <c r="G3504" s="34" t="s">
        <v>6</v>
      </c>
      <c r="H3504" s="34" t="s">
        <v>6</v>
      </c>
      <c r="I3504" s="34" t="s">
        <v>6</v>
      </c>
      <c r="J3504" s="34" t="s">
        <v>6</v>
      </c>
      <c r="K3504" s="34" t="s">
        <v>6</v>
      </c>
      <c r="L3504" s="34" t="s">
        <v>6</v>
      </c>
      <c r="M3504" s="34" t="s">
        <v>6</v>
      </c>
      <c r="N3504" s="34" t="s">
        <v>6</v>
      </c>
      <c r="O3504" s="34">
        <v>96.424317870648366</v>
      </c>
      <c r="P3504" s="34">
        <v>2.4327100000000002</v>
      </c>
      <c r="Q3504" t="s">
        <v>6</v>
      </c>
      <c r="R3504" t="s">
        <v>6</v>
      </c>
      <c r="S3504" t="s">
        <v>6</v>
      </c>
      <c r="T3504" t="s">
        <v>6</v>
      </c>
      <c r="U3504" t="s">
        <v>6</v>
      </c>
      <c r="V3504" t="s">
        <v>6</v>
      </c>
      <c r="W3504" t="s">
        <v>6</v>
      </c>
      <c r="X3504" t="s">
        <v>6</v>
      </c>
      <c r="Y3504" t="s">
        <v>6</v>
      </c>
      <c r="Z3504" t="s">
        <v>6</v>
      </c>
      <c r="AA3504" t="s">
        <v>6</v>
      </c>
      <c r="AB3504" t="s">
        <v>14828</v>
      </c>
      <c r="AC3504" t="s">
        <v>14844</v>
      </c>
    </row>
    <row r="3505" spans="1:29" x14ac:dyDescent="0.3">
      <c r="A3505" t="s">
        <v>339</v>
      </c>
      <c r="B3505" s="35">
        <v>311</v>
      </c>
      <c r="C3505" t="s">
        <v>462</v>
      </c>
      <c r="D3505" s="35">
        <v>2001</v>
      </c>
      <c r="E3505" t="s">
        <v>3995</v>
      </c>
      <c r="F3505" s="34" t="s">
        <v>6</v>
      </c>
      <c r="G3505" s="34" t="s">
        <v>6</v>
      </c>
      <c r="H3505" s="34" t="s">
        <v>6</v>
      </c>
      <c r="I3505" s="34" t="s">
        <v>6</v>
      </c>
      <c r="J3505" s="34" t="s">
        <v>6</v>
      </c>
      <c r="K3505" s="34" t="s">
        <v>6</v>
      </c>
      <c r="L3505" s="34" t="s">
        <v>6</v>
      </c>
      <c r="M3505" s="34" t="s">
        <v>6</v>
      </c>
      <c r="N3505" s="34" t="s">
        <v>6</v>
      </c>
      <c r="O3505" s="34">
        <v>107.56606405103186</v>
      </c>
      <c r="P3505" s="34">
        <v>2.36999</v>
      </c>
      <c r="Q3505" t="s">
        <v>6</v>
      </c>
      <c r="R3505" t="s">
        <v>6</v>
      </c>
      <c r="S3505" t="s">
        <v>6</v>
      </c>
      <c r="T3505" t="s">
        <v>6</v>
      </c>
      <c r="U3505" t="s">
        <v>6</v>
      </c>
      <c r="V3505" t="s">
        <v>6</v>
      </c>
      <c r="W3505" t="s">
        <v>6</v>
      </c>
      <c r="X3505" t="s">
        <v>6</v>
      </c>
      <c r="Y3505" t="s">
        <v>6</v>
      </c>
      <c r="Z3505" t="s">
        <v>6</v>
      </c>
      <c r="AA3505" t="s">
        <v>6</v>
      </c>
      <c r="AB3505" t="s">
        <v>14828</v>
      </c>
      <c r="AC3505" t="s">
        <v>14844</v>
      </c>
    </row>
    <row r="3506" spans="1:29" x14ac:dyDescent="0.3">
      <c r="A3506" t="s">
        <v>339</v>
      </c>
      <c r="B3506" s="35">
        <v>311</v>
      </c>
      <c r="C3506" t="s">
        <v>462</v>
      </c>
      <c r="D3506" s="35">
        <v>2002</v>
      </c>
      <c r="E3506" t="s">
        <v>3996</v>
      </c>
      <c r="F3506" s="34" t="s">
        <v>6</v>
      </c>
      <c r="G3506" s="34" t="s">
        <v>6</v>
      </c>
      <c r="H3506" s="34" t="s">
        <v>6</v>
      </c>
      <c r="I3506" s="34" t="s">
        <v>6</v>
      </c>
      <c r="J3506" s="34" t="s">
        <v>6</v>
      </c>
      <c r="K3506" s="34" t="s">
        <v>6</v>
      </c>
      <c r="L3506" s="34" t="s">
        <v>6</v>
      </c>
      <c r="M3506" s="34" t="s">
        <v>6</v>
      </c>
      <c r="N3506" s="34" t="s">
        <v>6</v>
      </c>
      <c r="O3506" s="34">
        <v>114.52739521385034</v>
      </c>
      <c r="P3506" s="34">
        <v>2.4248500000000002</v>
      </c>
      <c r="Q3506" t="s">
        <v>6</v>
      </c>
      <c r="R3506" t="s">
        <v>6</v>
      </c>
      <c r="S3506" t="s">
        <v>6</v>
      </c>
      <c r="T3506" t="s">
        <v>6</v>
      </c>
      <c r="U3506" t="s">
        <v>6</v>
      </c>
      <c r="V3506" t="s">
        <v>6</v>
      </c>
      <c r="W3506" t="s">
        <v>6</v>
      </c>
      <c r="X3506" t="s">
        <v>6</v>
      </c>
      <c r="Y3506" t="s">
        <v>6</v>
      </c>
      <c r="Z3506" t="s">
        <v>6</v>
      </c>
      <c r="AA3506" t="s">
        <v>6</v>
      </c>
      <c r="AB3506" t="s">
        <v>14828</v>
      </c>
      <c r="AC3506" t="s">
        <v>14844</v>
      </c>
    </row>
    <row r="3507" spans="1:29" x14ac:dyDescent="0.3">
      <c r="A3507" t="s">
        <v>339</v>
      </c>
      <c r="B3507" s="35">
        <v>311</v>
      </c>
      <c r="C3507" t="s">
        <v>462</v>
      </c>
      <c r="D3507" s="35">
        <v>2003</v>
      </c>
      <c r="E3507" t="s">
        <v>3997</v>
      </c>
      <c r="F3507" s="34" t="s">
        <v>6</v>
      </c>
      <c r="G3507" s="34" t="s">
        <v>6</v>
      </c>
      <c r="H3507" s="34" t="s">
        <v>6</v>
      </c>
      <c r="I3507" s="34" t="s">
        <v>6</v>
      </c>
      <c r="J3507" s="34" t="s">
        <v>6</v>
      </c>
      <c r="K3507" s="34" t="s">
        <v>6</v>
      </c>
      <c r="L3507" s="34" t="s">
        <v>6</v>
      </c>
      <c r="M3507" s="34" t="s">
        <v>6</v>
      </c>
      <c r="N3507" s="34" t="s">
        <v>6</v>
      </c>
      <c r="O3507" s="34">
        <v>112.97916262996166</v>
      </c>
      <c r="P3507" s="34">
        <v>2.5598700000000001</v>
      </c>
      <c r="Q3507" t="s">
        <v>6</v>
      </c>
      <c r="R3507" t="s">
        <v>6</v>
      </c>
      <c r="S3507" t="s">
        <v>6</v>
      </c>
      <c r="T3507" t="s">
        <v>6</v>
      </c>
      <c r="U3507" t="s">
        <v>6</v>
      </c>
      <c r="V3507" t="s">
        <v>6</v>
      </c>
      <c r="W3507" t="s">
        <v>6</v>
      </c>
      <c r="X3507" t="s">
        <v>6</v>
      </c>
      <c r="Y3507" t="s">
        <v>6</v>
      </c>
      <c r="Z3507" t="s">
        <v>6</v>
      </c>
      <c r="AA3507" t="s">
        <v>6</v>
      </c>
      <c r="AB3507" t="s">
        <v>14828</v>
      </c>
      <c r="AC3507" t="s">
        <v>14844</v>
      </c>
    </row>
    <row r="3508" spans="1:29" x14ac:dyDescent="0.3">
      <c r="A3508" t="s">
        <v>339</v>
      </c>
      <c r="B3508" s="35">
        <v>311</v>
      </c>
      <c r="C3508" t="s">
        <v>462</v>
      </c>
      <c r="D3508" s="35">
        <v>2004</v>
      </c>
      <c r="E3508" t="s">
        <v>3998</v>
      </c>
      <c r="F3508" s="34" t="s">
        <v>6</v>
      </c>
      <c r="G3508" s="34" t="s">
        <v>6</v>
      </c>
      <c r="H3508" s="34" t="s">
        <v>6</v>
      </c>
      <c r="I3508" s="34" t="s">
        <v>6</v>
      </c>
      <c r="J3508" s="34" t="s">
        <v>6</v>
      </c>
      <c r="K3508" s="34" t="s">
        <v>6</v>
      </c>
      <c r="L3508" s="34" t="s">
        <v>6</v>
      </c>
      <c r="M3508" s="34" t="s">
        <v>6</v>
      </c>
      <c r="N3508" s="34" t="s">
        <v>6</v>
      </c>
      <c r="O3508" s="34">
        <v>107.6500391812193</v>
      </c>
      <c r="P3508" s="34">
        <v>2.7710900000000001</v>
      </c>
      <c r="Q3508" t="s">
        <v>6</v>
      </c>
      <c r="R3508" t="s">
        <v>6</v>
      </c>
      <c r="S3508" t="s">
        <v>6</v>
      </c>
      <c r="T3508" t="s">
        <v>6</v>
      </c>
      <c r="U3508" t="s">
        <v>6</v>
      </c>
      <c r="V3508" t="s">
        <v>6</v>
      </c>
      <c r="W3508" t="s">
        <v>6</v>
      </c>
      <c r="X3508" t="s">
        <v>6</v>
      </c>
      <c r="Y3508" t="s">
        <v>6</v>
      </c>
      <c r="Z3508" t="s">
        <v>6</v>
      </c>
      <c r="AA3508" t="s">
        <v>6</v>
      </c>
      <c r="AB3508" t="s">
        <v>14828</v>
      </c>
      <c r="AC3508" t="s">
        <v>14844</v>
      </c>
    </row>
    <row r="3509" spans="1:29" x14ac:dyDescent="0.3">
      <c r="A3509" t="s">
        <v>339</v>
      </c>
      <c r="B3509" s="35">
        <v>311</v>
      </c>
      <c r="C3509" t="s">
        <v>462</v>
      </c>
      <c r="D3509" s="35">
        <v>2005</v>
      </c>
      <c r="E3509" t="s">
        <v>3999</v>
      </c>
      <c r="F3509" s="34" t="s">
        <v>6</v>
      </c>
      <c r="G3509" s="34" t="s">
        <v>6</v>
      </c>
      <c r="H3509" s="34" t="s">
        <v>6</v>
      </c>
      <c r="I3509" s="34" t="s">
        <v>6</v>
      </c>
      <c r="J3509" s="34" t="s">
        <v>6</v>
      </c>
      <c r="K3509" s="34" t="s">
        <v>6</v>
      </c>
      <c r="L3509" s="34" t="s">
        <v>6</v>
      </c>
      <c r="M3509" s="34" t="s">
        <v>6</v>
      </c>
      <c r="N3509" s="34" t="s">
        <v>6</v>
      </c>
      <c r="O3509" s="34">
        <v>82.822840713351383</v>
      </c>
      <c r="P3509" s="34">
        <v>3.0885199999999999</v>
      </c>
      <c r="Q3509" t="s">
        <v>6</v>
      </c>
      <c r="R3509" t="s">
        <v>6</v>
      </c>
      <c r="S3509" t="s">
        <v>6</v>
      </c>
      <c r="T3509" t="s">
        <v>6</v>
      </c>
      <c r="U3509" t="s">
        <v>6</v>
      </c>
      <c r="V3509" t="s">
        <v>6</v>
      </c>
      <c r="W3509" t="s">
        <v>6</v>
      </c>
      <c r="X3509" t="s">
        <v>6</v>
      </c>
      <c r="Y3509" t="s">
        <v>6</v>
      </c>
      <c r="Z3509" t="s">
        <v>6</v>
      </c>
      <c r="AA3509" t="s">
        <v>6</v>
      </c>
      <c r="AB3509" t="s">
        <v>14828</v>
      </c>
      <c r="AC3509" t="s">
        <v>14844</v>
      </c>
    </row>
    <row r="3510" spans="1:29" x14ac:dyDescent="0.3">
      <c r="A3510" t="s">
        <v>339</v>
      </c>
      <c r="B3510" s="35">
        <v>311</v>
      </c>
      <c r="C3510" t="s">
        <v>462</v>
      </c>
      <c r="D3510" s="35">
        <v>2006</v>
      </c>
      <c r="E3510" t="s">
        <v>4000</v>
      </c>
      <c r="F3510" s="34" t="s">
        <v>6</v>
      </c>
      <c r="G3510" s="34" t="s">
        <v>6</v>
      </c>
      <c r="H3510" s="34" t="s">
        <v>6</v>
      </c>
      <c r="I3510" s="34" t="s">
        <v>6</v>
      </c>
      <c r="J3510" s="34" t="s">
        <v>6</v>
      </c>
      <c r="K3510" s="34" t="s">
        <v>6</v>
      </c>
      <c r="L3510" s="34" t="s">
        <v>6</v>
      </c>
      <c r="M3510" s="34" t="s">
        <v>6</v>
      </c>
      <c r="N3510" s="34" t="s">
        <v>6</v>
      </c>
      <c r="O3510" s="34">
        <v>79.121116389008847</v>
      </c>
      <c r="P3510" s="34">
        <v>3.5199199999999999</v>
      </c>
      <c r="Q3510" t="s">
        <v>6</v>
      </c>
      <c r="R3510" t="s">
        <v>6</v>
      </c>
      <c r="S3510" t="s">
        <v>6</v>
      </c>
      <c r="T3510" t="s">
        <v>6</v>
      </c>
      <c r="U3510" t="s">
        <v>6</v>
      </c>
      <c r="V3510" t="s">
        <v>6</v>
      </c>
      <c r="W3510" t="s">
        <v>6</v>
      </c>
      <c r="X3510" t="s">
        <v>6</v>
      </c>
      <c r="Y3510" t="s">
        <v>6</v>
      </c>
      <c r="Z3510" t="s">
        <v>6</v>
      </c>
      <c r="AA3510" t="s">
        <v>6</v>
      </c>
      <c r="AB3510" t="s">
        <v>14828</v>
      </c>
      <c r="AC3510" t="s">
        <v>14844</v>
      </c>
    </row>
    <row r="3511" spans="1:29" x14ac:dyDescent="0.3">
      <c r="A3511" t="s">
        <v>339</v>
      </c>
      <c r="B3511" s="35">
        <v>311</v>
      </c>
      <c r="C3511" t="s">
        <v>462</v>
      </c>
      <c r="D3511" s="35">
        <v>2007</v>
      </c>
      <c r="E3511" t="s">
        <v>4001</v>
      </c>
      <c r="F3511" s="34" t="s">
        <v>6</v>
      </c>
      <c r="G3511" s="34" t="s">
        <v>6</v>
      </c>
      <c r="H3511" s="34" t="s">
        <v>6</v>
      </c>
      <c r="I3511" s="34" t="s">
        <v>6</v>
      </c>
      <c r="J3511" s="34" t="s">
        <v>6</v>
      </c>
      <c r="K3511" s="34" t="s">
        <v>6</v>
      </c>
      <c r="L3511" s="34" t="s">
        <v>6</v>
      </c>
      <c r="M3511" s="34" t="s">
        <v>6</v>
      </c>
      <c r="N3511" s="34" t="s">
        <v>6</v>
      </c>
      <c r="O3511" s="34">
        <v>68.651595022821624</v>
      </c>
      <c r="P3511" s="34">
        <v>4.01593</v>
      </c>
      <c r="Q3511" t="s">
        <v>6</v>
      </c>
      <c r="R3511" t="s">
        <v>6</v>
      </c>
      <c r="S3511" t="s">
        <v>6</v>
      </c>
      <c r="T3511" t="s">
        <v>6</v>
      </c>
      <c r="U3511" t="s">
        <v>6</v>
      </c>
      <c r="V3511" t="s">
        <v>6</v>
      </c>
      <c r="W3511" t="s">
        <v>6</v>
      </c>
      <c r="X3511" t="s">
        <v>6</v>
      </c>
      <c r="Y3511" t="s">
        <v>6</v>
      </c>
      <c r="Z3511" t="s">
        <v>6</v>
      </c>
      <c r="AA3511" t="s">
        <v>6</v>
      </c>
      <c r="AB3511" t="s">
        <v>14828</v>
      </c>
      <c r="AC3511" t="s">
        <v>14844</v>
      </c>
    </row>
    <row r="3512" spans="1:29" x14ac:dyDescent="0.3">
      <c r="A3512" t="s">
        <v>339</v>
      </c>
      <c r="B3512" s="35">
        <v>311</v>
      </c>
      <c r="C3512" t="s">
        <v>462</v>
      </c>
      <c r="D3512" s="35">
        <v>2008</v>
      </c>
      <c r="E3512" t="s">
        <v>4002</v>
      </c>
      <c r="F3512" s="34" t="s">
        <v>6</v>
      </c>
      <c r="G3512" s="34" t="s">
        <v>6</v>
      </c>
      <c r="H3512" s="34" t="s">
        <v>6</v>
      </c>
      <c r="I3512" s="34" t="s">
        <v>6</v>
      </c>
      <c r="J3512" s="34" t="s">
        <v>6</v>
      </c>
      <c r="K3512" s="34" t="s">
        <v>6</v>
      </c>
      <c r="L3512" s="34" t="s">
        <v>6</v>
      </c>
      <c r="M3512" s="34" t="s">
        <v>6</v>
      </c>
      <c r="N3512" s="34" t="s">
        <v>6</v>
      </c>
      <c r="O3512" s="34">
        <v>66.838975373487443</v>
      </c>
      <c r="P3512" s="34">
        <v>4.2056300000000002</v>
      </c>
      <c r="Q3512" t="s">
        <v>6</v>
      </c>
      <c r="R3512" t="s">
        <v>6</v>
      </c>
      <c r="S3512" t="s">
        <v>6</v>
      </c>
      <c r="T3512" t="s">
        <v>6</v>
      </c>
      <c r="U3512" t="s">
        <v>6</v>
      </c>
      <c r="V3512" t="s">
        <v>6</v>
      </c>
      <c r="W3512" t="s">
        <v>6</v>
      </c>
      <c r="X3512" t="s">
        <v>6</v>
      </c>
      <c r="Y3512" t="s">
        <v>6</v>
      </c>
      <c r="Z3512" t="s">
        <v>6</v>
      </c>
      <c r="AA3512" t="s">
        <v>6</v>
      </c>
      <c r="AB3512" t="s">
        <v>14828</v>
      </c>
      <c r="AC3512" t="s">
        <v>14844</v>
      </c>
    </row>
    <row r="3513" spans="1:29" x14ac:dyDescent="0.3">
      <c r="A3513" t="s">
        <v>339</v>
      </c>
      <c r="B3513" s="35">
        <v>311</v>
      </c>
      <c r="C3513" t="s">
        <v>462</v>
      </c>
      <c r="D3513" s="35">
        <v>2009</v>
      </c>
      <c r="E3513" t="s">
        <v>4003</v>
      </c>
      <c r="F3513" s="34" t="s">
        <v>6</v>
      </c>
      <c r="G3513" s="34" t="s">
        <v>6</v>
      </c>
      <c r="H3513" s="34" t="s">
        <v>6</v>
      </c>
      <c r="I3513" s="34" t="s">
        <v>6</v>
      </c>
      <c r="J3513" s="34" t="s">
        <v>6</v>
      </c>
      <c r="K3513" s="34" t="s">
        <v>6</v>
      </c>
      <c r="L3513" s="34" t="s">
        <v>6</v>
      </c>
      <c r="M3513" s="34" t="s">
        <v>6</v>
      </c>
      <c r="N3513" s="34" t="s">
        <v>6</v>
      </c>
      <c r="O3513" s="34">
        <v>89.150540682660548</v>
      </c>
      <c r="P3513" s="34">
        <v>3.7435999999999998</v>
      </c>
      <c r="Q3513" t="s">
        <v>6</v>
      </c>
      <c r="R3513" t="s">
        <v>6</v>
      </c>
      <c r="S3513" t="s">
        <v>6</v>
      </c>
      <c r="T3513" t="s">
        <v>6</v>
      </c>
      <c r="U3513" t="s">
        <v>6</v>
      </c>
      <c r="V3513" t="s">
        <v>6</v>
      </c>
      <c r="W3513" t="s">
        <v>6</v>
      </c>
      <c r="X3513" t="s">
        <v>6</v>
      </c>
      <c r="Y3513" t="s">
        <v>6</v>
      </c>
      <c r="Z3513" t="s">
        <v>6</v>
      </c>
      <c r="AA3513" t="s">
        <v>6</v>
      </c>
      <c r="AB3513" t="s">
        <v>14828</v>
      </c>
      <c r="AC3513" t="s">
        <v>14844</v>
      </c>
    </row>
    <row r="3514" spans="1:29" x14ac:dyDescent="0.3">
      <c r="A3514" t="s">
        <v>339</v>
      </c>
      <c r="B3514" s="35">
        <v>311</v>
      </c>
      <c r="C3514" t="s">
        <v>462</v>
      </c>
      <c r="D3514" s="35">
        <v>2010</v>
      </c>
      <c r="E3514" t="s">
        <v>4004</v>
      </c>
      <c r="F3514" s="34" t="s">
        <v>6</v>
      </c>
      <c r="G3514" s="34" t="s">
        <v>6</v>
      </c>
      <c r="H3514" s="34" t="s">
        <v>6</v>
      </c>
      <c r="I3514" s="34" t="s">
        <v>6</v>
      </c>
      <c r="J3514" s="34" t="s">
        <v>6</v>
      </c>
      <c r="K3514" s="34" t="s">
        <v>6</v>
      </c>
      <c r="L3514" s="34" t="s">
        <v>6</v>
      </c>
      <c r="M3514" s="34" t="s">
        <v>6</v>
      </c>
      <c r="N3514" s="34" t="s">
        <v>6</v>
      </c>
      <c r="O3514" s="34">
        <v>79.398040027564093</v>
      </c>
      <c r="P3514" s="34">
        <v>3.5055399999999999</v>
      </c>
      <c r="Q3514" t="s">
        <v>6</v>
      </c>
      <c r="R3514" t="s">
        <v>6</v>
      </c>
      <c r="S3514" t="s">
        <v>6</v>
      </c>
      <c r="T3514" t="s">
        <v>6</v>
      </c>
      <c r="U3514" t="s">
        <v>6</v>
      </c>
      <c r="V3514" t="s">
        <v>6</v>
      </c>
      <c r="W3514" t="s">
        <v>6</v>
      </c>
      <c r="X3514" t="s">
        <v>6</v>
      </c>
      <c r="Y3514" t="s">
        <v>6</v>
      </c>
      <c r="Z3514" t="s">
        <v>6</v>
      </c>
      <c r="AA3514" t="s">
        <v>6</v>
      </c>
      <c r="AB3514" t="s">
        <v>14828</v>
      </c>
      <c r="AC3514" t="s">
        <v>14844</v>
      </c>
    </row>
    <row r="3515" spans="1:29" x14ac:dyDescent="0.3">
      <c r="A3515" t="s">
        <v>339</v>
      </c>
      <c r="B3515" s="35">
        <v>311</v>
      </c>
      <c r="C3515" t="s">
        <v>462</v>
      </c>
      <c r="D3515" s="35">
        <v>2011</v>
      </c>
      <c r="E3515" t="s">
        <v>4005</v>
      </c>
      <c r="F3515" s="34" t="s">
        <v>6</v>
      </c>
      <c r="G3515" s="34" t="s">
        <v>6</v>
      </c>
      <c r="H3515" s="34" t="s">
        <v>6</v>
      </c>
      <c r="I3515" s="34" t="s">
        <v>6</v>
      </c>
      <c r="J3515" s="34" t="s">
        <v>6</v>
      </c>
      <c r="K3515" s="34" t="s">
        <v>6</v>
      </c>
      <c r="L3515" s="34" t="s">
        <v>6</v>
      </c>
      <c r="M3515" s="34" t="s">
        <v>6</v>
      </c>
      <c r="N3515" s="34" t="s">
        <v>6</v>
      </c>
      <c r="O3515" s="34">
        <v>81.126679399032469</v>
      </c>
      <c r="P3515" s="34">
        <v>3.47587</v>
      </c>
      <c r="Q3515" t="s">
        <v>6</v>
      </c>
      <c r="R3515" t="s">
        <v>6</v>
      </c>
      <c r="S3515" t="s">
        <v>6</v>
      </c>
      <c r="T3515" t="s">
        <v>6</v>
      </c>
      <c r="U3515" t="s">
        <v>6</v>
      </c>
      <c r="V3515" t="s">
        <v>6</v>
      </c>
      <c r="W3515" t="s">
        <v>6</v>
      </c>
      <c r="X3515" t="s">
        <v>6</v>
      </c>
      <c r="Y3515" t="s">
        <v>6</v>
      </c>
      <c r="Z3515" t="s">
        <v>6</v>
      </c>
      <c r="AA3515" t="s">
        <v>6</v>
      </c>
      <c r="AB3515" t="s">
        <v>14828</v>
      </c>
      <c r="AC3515" t="s">
        <v>14844</v>
      </c>
    </row>
    <row r="3516" spans="1:29" x14ac:dyDescent="0.3">
      <c r="A3516" t="s">
        <v>339</v>
      </c>
      <c r="B3516" s="35">
        <v>311</v>
      </c>
      <c r="C3516" t="s">
        <v>462</v>
      </c>
      <c r="D3516" s="35">
        <v>2012</v>
      </c>
      <c r="E3516" t="s">
        <v>4006</v>
      </c>
      <c r="F3516" s="34" t="s">
        <v>6</v>
      </c>
      <c r="G3516" s="34" t="s">
        <v>6</v>
      </c>
      <c r="H3516" s="34" t="s">
        <v>6</v>
      </c>
      <c r="I3516" s="34" t="s">
        <v>6</v>
      </c>
      <c r="J3516" s="34" t="s">
        <v>6</v>
      </c>
      <c r="K3516" s="34" t="s">
        <v>6</v>
      </c>
      <c r="L3516" s="34" t="s">
        <v>6</v>
      </c>
      <c r="M3516" s="34" t="s">
        <v>6</v>
      </c>
      <c r="N3516" s="34" t="s">
        <v>6</v>
      </c>
      <c r="O3516" s="34">
        <v>76.929319876460127</v>
      </c>
      <c r="P3516" s="34">
        <v>3.6847699999999999</v>
      </c>
      <c r="Q3516" t="s">
        <v>6</v>
      </c>
      <c r="R3516" t="s">
        <v>6</v>
      </c>
      <c r="S3516" t="s">
        <v>6</v>
      </c>
      <c r="T3516" t="s">
        <v>6</v>
      </c>
      <c r="U3516" t="s">
        <v>6</v>
      </c>
      <c r="V3516" t="s">
        <v>6</v>
      </c>
      <c r="W3516" t="s">
        <v>6</v>
      </c>
      <c r="X3516" t="s">
        <v>6</v>
      </c>
      <c r="Y3516" t="s">
        <v>6</v>
      </c>
      <c r="Z3516" t="s">
        <v>6</v>
      </c>
      <c r="AA3516" t="s">
        <v>6</v>
      </c>
      <c r="AB3516" t="s">
        <v>14828</v>
      </c>
      <c r="AC3516" t="s">
        <v>14844</v>
      </c>
    </row>
    <row r="3517" spans="1:29" x14ac:dyDescent="0.3">
      <c r="A3517" t="s">
        <v>339</v>
      </c>
      <c r="B3517" s="35">
        <v>311</v>
      </c>
      <c r="C3517" t="s">
        <v>462</v>
      </c>
      <c r="D3517" s="35">
        <v>2013</v>
      </c>
      <c r="E3517" t="s">
        <v>4007</v>
      </c>
      <c r="F3517" s="34" t="s">
        <v>6</v>
      </c>
      <c r="G3517" s="34" t="s">
        <v>6</v>
      </c>
      <c r="H3517" s="34" t="s">
        <v>6</v>
      </c>
      <c r="I3517" s="34" t="s">
        <v>6</v>
      </c>
      <c r="J3517" s="34" t="s">
        <v>6</v>
      </c>
      <c r="K3517" s="34" t="s">
        <v>6</v>
      </c>
      <c r="L3517" s="34" t="s">
        <v>6</v>
      </c>
      <c r="M3517" s="34" t="s">
        <v>6</v>
      </c>
      <c r="N3517" s="34" t="s">
        <v>6</v>
      </c>
      <c r="O3517" s="34">
        <v>85.380164422310855</v>
      </c>
      <c r="P3517" s="34">
        <v>3.57884</v>
      </c>
      <c r="Q3517" t="s">
        <v>6</v>
      </c>
      <c r="R3517" t="s">
        <v>6</v>
      </c>
      <c r="S3517" t="s">
        <v>6</v>
      </c>
      <c r="T3517" t="s">
        <v>6</v>
      </c>
      <c r="U3517" t="s">
        <v>6</v>
      </c>
      <c r="V3517" t="s">
        <v>6</v>
      </c>
      <c r="W3517" t="s">
        <v>6</v>
      </c>
      <c r="X3517" t="s">
        <v>6</v>
      </c>
      <c r="Y3517" t="s">
        <v>6</v>
      </c>
      <c r="Z3517" t="s">
        <v>6</v>
      </c>
      <c r="AA3517" t="s">
        <v>6</v>
      </c>
      <c r="AB3517" t="s">
        <v>14828</v>
      </c>
      <c r="AC3517" t="s">
        <v>14844</v>
      </c>
    </row>
    <row r="3518" spans="1:29" x14ac:dyDescent="0.3">
      <c r="A3518" t="s">
        <v>339</v>
      </c>
      <c r="B3518" s="35">
        <v>311</v>
      </c>
      <c r="C3518" t="s">
        <v>462</v>
      </c>
      <c r="D3518" s="35">
        <v>2014</v>
      </c>
      <c r="E3518" t="s">
        <v>4008</v>
      </c>
      <c r="F3518" s="34" t="s">
        <v>6</v>
      </c>
      <c r="G3518" s="34" t="s">
        <v>6</v>
      </c>
      <c r="H3518" s="34" t="s">
        <v>6</v>
      </c>
      <c r="I3518" s="34" t="s">
        <v>6</v>
      </c>
      <c r="J3518" s="34" t="s">
        <v>6</v>
      </c>
      <c r="K3518" s="34" t="s">
        <v>6</v>
      </c>
      <c r="L3518" s="34" t="s">
        <v>6</v>
      </c>
      <c r="M3518" s="34" t="s">
        <v>6</v>
      </c>
      <c r="N3518" s="34" t="s">
        <v>6</v>
      </c>
      <c r="O3518" s="34">
        <v>91.886888673257559</v>
      </c>
      <c r="P3518" s="34">
        <v>3.7225100000000002</v>
      </c>
      <c r="Q3518" t="s">
        <v>6</v>
      </c>
      <c r="R3518" t="s">
        <v>6</v>
      </c>
      <c r="S3518" t="s">
        <v>6</v>
      </c>
      <c r="T3518" t="s">
        <v>6</v>
      </c>
      <c r="U3518" t="s">
        <v>6</v>
      </c>
      <c r="V3518" t="s">
        <v>6</v>
      </c>
      <c r="W3518" t="s">
        <v>6</v>
      </c>
      <c r="X3518" t="s">
        <v>6</v>
      </c>
      <c r="Y3518" t="s">
        <v>6</v>
      </c>
      <c r="Z3518" t="s">
        <v>6</v>
      </c>
      <c r="AA3518" t="s">
        <v>6</v>
      </c>
      <c r="AB3518" t="s">
        <v>14828</v>
      </c>
      <c r="AC3518" t="s">
        <v>14844</v>
      </c>
    </row>
    <row r="3519" spans="1:29" x14ac:dyDescent="0.3">
      <c r="A3519" t="s">
        <v>339</v>
      </c>
      <c r="B3519" s="35">
        <v>311</v>
      </c>
      <c r="C3519" t="s">
        <v>462</v>
      </c>
      <c r="D3519" s="35">
        <v>2015</v>
      </c>
      <c r="E3519" t="s">
        <v>4009</v>
      </c>
      <c r="F3519" s="34" t="s">
        <v>6</v>
      </c>
      <c r="G3519" s="34" t="s">
        <v>6</v>
      </c>
      <c r="H3519" s="34" t="s">
        <v>6</v>
      </c>
      <c r="I3519" s="34" t="s">
        <v>6</v>
      </c>
      <c r="J3519" s="34" t="s">
        <v>6</v>
      </c>
      <c r="K3519" s="34" t="s">
        <v>6</v>
      </c>
      <c r="L3519" s="34" t="s">
        <v>6</v>
      </c>
      <c r="M3519" s="34" t="s">
        <v>6</v>
      </c>
      <c r="N3519" s="34" t="s">
        <v>6</v>
      </c>
      <c r="O3519" s="34">
        <v>92.125441456088438</v>
      </c>
      <c r="P3519" s="34">
        <v>3.8812099999999998</v>
      </c>
      <c r="Q3519" t="s">
        <v>6</v>
      </c>
      <c r="R3519" t="s">
        <v>6</v>
      </c>
      <c r="S3519" t="s">
        <v>6</v>
      </c>
      <c r="T3519" t="s">
        <v>6</v>
      </c>
      <c r="U3519" t="s">
        <v>6</v>
      </c>
      <c r="V3519" t="s">
        <v>6</v>
      </c>
      <c r="W3519" t="s">
        <v>6</v>
      </c>
      <c r="X3519" t="s">
        <v>6</v>
      </c>
      <c r="Y3519" t="s">
        <v>6</v>
      </c>
      <c r="Z3519" t="s">
        <v>6</v>
      </c>
      <c r="AA3519" t="s">
        <v>6</v>
      </c>
      <c r="AB3519" t="s">
        <v>14828</v>
      </c>
      <c r="AC3519" t="s">
        <v>14844</v>
      </c>
    </row>
    <row r="3520" spans="1:29" x14ac:dyDescent="0.3">
      <c r="A3520" t="s">
        <v>339</v>
      </c>
      <c r="B3520" s="35">
        <v>311</v>
      </c>
      <c r="C3520" t="s">
        <v>462</v>
      </c>
      <c r="D3520" s="35">
        <v>2016</v>
      </c>
      <c r="E3520" t="s">
        <v>4010</v>
      </c>
      <c r="F3520" s="34" t="s">
        <v>6</v>
      </c>
      <c r="G3520" s="34" t="s">
        <v>6</v>
      </c>
      <c r="H3520" s="34" t="s">
        <v>6</v>
      </c>
      <c r="I3520" s="34" t="s">
        <v>6</v>
      </c>
      <c r="J3520" s="34" t="s">
        <v>6</v>
      </c>
      <c r="K3520" s="34" t="s">
        <v>6</v>
      </c>
      <c r="L3520" s="34" t="s">
        <v>6</v>
      </c>
      <c r="M3520" s="34" t="s">
        <v>6</v>
      </c>
      <c r="N3520" s="34" t="s">
        <v>6</v>
      </c>
      <c r="O3520" s="34">
        <v>83.060897632267839</v>
      </c>
      <c r="P3520" s="34">
        <v>4.0219300000000002</v>
      </c>
      <c r="Q3520" t="s">
        <v>6</v>
      </c>
      <c r="R3520" t="s">
        <v>6</v>
      </c>
      <c r="S3520" t="s">
        <v>6</v>
      </c>
      <c r="T3520" t="s">
        <v>6</v>
      </c>
      <c r="U3520" t="s">
        <v>6</v>
      </c>
      <c r="V3520" t="s">
        <v>6</v>
      </c>
      <c r="W3520" t="s">
        <v>6</v>
      </c>
      <c r="X3520" t="s">
        <v>6</v>
      </c>
      <c r="Y3520" t="s">
        <v>6</v>
      </c>
      <c r="Z3520" t="s">
        <v>6</v>
      </c>
      <c r="AA3520" t="s">
        <v>6</v>
      </c>
      <c r="AB3520" t="s">
        <v>14828</v>
      </c>
      <c r="AC3520" t="s">
        <v>14844</v>
      </c>
    </row>
    <row r="3521" spans="1:29" x14ac:dyDescent="0.3">
      <c r="A3521" t="s">
        <v>339</v>
      </c>
      <c r="B3521" s="35">
        <v>311</v>
      </c>
      <c r="C3521" t="s">
        <v>462</v>
      </c>
      <c r="D3521" s="35">
        <v>2017</v>
      </c>
      <c r="E3521" t="s">
        <v>4011</v>
      </c>
      <c r="F3521" s="34" t="s">
        <v>6</v>
      </c>
      <c r="G3521" s="34" t="s">
        <v>6</v>
      </c>
      <c r="H3521" s="34" t="s">
        <v>6</v>
      </c>
      <c r="I3521" s="34" t="s">
        <v>6</v>
      </c>
      <c r="J3521" s="34" t="s">
        <v>6</v>
      </c>
      <c r="K3521" s="34" t="s">
        <v>6</v>
      </c>
      <c r="L3521" s="34" t="s">
        <v>6</v>
      </c>
      <c r="M3521" s="34" t="s">
        <v>6</v>
      </c>
      <c r="N3521" s="34" t="s">
        <v>6</v>
      </c>
      <c r="O3521" s="34">
        <v>88.175869697213628</v>
      </c>
      <c r="P3521" s="34">
        <v>4.1441100000000004</v>
      </c>
      <c r="Q3521" t="s">
        <v>6</v>
      </c>
      <c r="R3521" t="s">
        <v>6</v>
      </c>
      <c r="S3521" t="s">
        <v>6</v>
      </c>
      <c r="T3521" t="s">
        <v>6</v>
      </c>
      <c r="U3521" t="s">
        <v>6</v>
      </c>
      <c r="V3521" t="s">
        <v>6</v>
      </c>
      <c r="W3521" t="s">
        <v>6</v>
      </c>
      <c r="X3521" t="s">
        <v>6</v>
      </c>
      <c r="Y3521" t="s">
        <v>6</v>
      </c>
      <c r="Z3521" t="s">
        <v>6</v>
      </c>
      <c r="AA3521" t="s">
        <v>6</v>
      </c>
      <c r="AB3521" t="s">
        <v>14828</v>
      </c>
      <c r="AC3521" t="s">
        <v>14844</v>
      </c>
    </row>
    <row r="3522" spans="1:29" x14ac:dyDescent="0.3">
      <c r="A3522" t="s">
        <v>339</v>
      </c>
      <c r="B3522" s="35">
        <v>311</v>
      </c>
      <c r="C3522" t="s">
        <v>462</v>
      </c>
      <c r="D3522" s="35">
        <v>2018</v>
      </c>
      <c r="E3522" t="s">
        <v>4012</v>
      </c>
      <c r="F3522" s="34" t="s">
        <v>6</v>
      </c>
      <c r="G3522" s="34" t="s">
        <v>6</v>
      </c>
      <c r="H3522" s="34" t="s">
        <v>6</v>
      </c>
      <c r="I3522" s="34" t="s">
        <v>6</v>
      </c>
      <c r="J3522" s="34" t="s">
        <v>6</v>
      </c>
      <c r="K3522" s="34" t="s">
        <v>6</v>
      </c>
      <c r="L3522" s="34" t="s">
        <v>6</v>
      </c>
      <c r="M3522" s="34" t="s">
        <v>6</v>
      </c>
      <c r="N3522" s="34" t="s">
        <v>6</v>
      </c>
      <c r="O3522" s="34">
        <v>84.332698372590414</v>
      </c>
      <c r="P3522" s="34">
        <v>4.4861300000000002</v>
      </c>
      <c r="Q3522" t="s">
        <v>6</v>
      </c>
      <c r="R3522" t="s">
        <v>6</v>
      </c>
      <c r="S3522" t="s">
        <v>6</v>
      </c>
      <c r="T3522" t="s">
        <v>6</v>
      </c>
      <c r="U3522" t="s">
        <v>6</v>
      </c>
      <c r="V3522" t="s">
        <v>6</v>
      </c>
      <c r="W3522" t="s">
        <v>6</v>
      </c>
      <c r="X3522" t="s">
        <v>6</v>
      </c>
      <c r="Y3522" t="s">
        <v>6</v>
      </c>
      <c r="Z3522" t="s">
        <v>6</v>
      </c>
      <c r="AA3522" t="s">
        <v>6</v>
      </c>
      <c r="AB3522" t="s">
        <v>14828</v>
      </c>
      <c r="AC3522" t="s">
        <v>14844</v>
      </c>
    </row>
    <row r="3523" spans="1:29" x14ac:dyDescent="0.3">
      <c r="A3523" t="s">
        <v>339</v>
      </c>
      <c r="B3523" s="35">
        <v>311</v>
      </c>
      <c r="C3523" t="s">
        <v>462</v>
      </c>
      <c r="D3523" s="35">
        <v>2019</v>
      </c>
      <c r="E3523" t="s">
        <v>4013</v>
      </c>
      <c r="F3523" s="34" t="s">
        <v>6</v>
      </c>
      <c r="G3523" s="34" t="s">
        <v>6</v>
      </c>
      <c r="H3523" s="34" t="s">
        <v>6</v>
      </c>
      <c r="I3523" s="34" t="s">
        <v>6</v>
      </c>
      <c r="J3523" s="34" t="s">
        <v>6</v>
      </c>
      <c r="K3523" s="34" t="s">
        <v>6</v>
      </c>
      <c r="L3523" s="34" t="s">
        <v>6</v>
      </c>
      <c r="M3523" s="34" t="s">
        <v>6</v>
      </c>
      <c r="N3523" s="34" t="s">
        <v>6</v>
      </c>
      <c r="O3523" s="34">
        <v>81.588160191615842</v>
      </c>
      <c r="P3523" s="34">
        <v>4.6614100000000001</v>
      </c>
      <c r="Q3523" t="s">
        <v>6</v>
      </c>
      <c r="R3523" t="s">
        <v>6</v>
      </c>
      <c r="S3523" t="s">
        <v>6</v>
      </c>
      <c r="T3523" t="s">
        <v>6</v>
      </c>
      <c r="U3523" t="s">
        <v>6</v>
      </c>
      <c r="V3523" t="s">
        <v>6</v>
      </c>
      <c r="W3523" t="s">
        <v>6</v>
      </c>
      <c r="X3523" t="s">
        <v>6</v>
      </c>
      <c r="Y3523" t="s">
        <v>6</v>
      </c>
      <c r="Z3523" t="s">
        <v>6</v>
      </c>
      <c r="AA3523" t="s">
        <v>6</v>
      </c>
      <c r="AB3523" t="s">
        <v>14828</v>
      </c>
      <c r="AC3523" t="s">
        <v>14844</v>
      </c>
    </row>
    <row r="3524" spans="1:29" x14ac:dyDescent="0.3">
      <c r="A3524" t="s">
        <v>339</v>
      </c>
      <c r="B3524" s="35">
        <v>311</v>
      </c>
      <c r="C3524" t="s">
        <v>462</v>
      </c>
      <c r="D3524" s="35">
        <v>2020</v>
      </c>
      <c r="E3524" t="s">
        <v>4014</v>
      </c>
      <c r="F3524" s="34" t="s">
        <v>6</v>
      </c>
      <c r="G3524" s="34" t="s">
        <v>6</v>
      </c>
      <c r="H3524" s="34" t="s">
        <v>6</v>
      </c>
      <c r="I3524" s="34" t="s">
        <v>6</v>
      </c>
      <c r="J3524" s="34" t="s">
        <v>6</v>
      </c>
      <c r="K3524" s="34" t="s">
        <v>6</v>
      </c>
      <c r="L3524" s="34" t="s">
        <v>6</v>
      </c>
      <c r="M3524" s="34" t="s">
        <v>6</v>
      </c>
      <c r="N3524" s="34" t="s">
        <v>6</v>
      </c>
      <c r="O3524" s="34">
        <v>100.46473328734409</v>
      </c>
      <c r="P3524" s="34">
        <v>3.81142</v>
      </c>
      <c r="Q3524" t="s">
        <v>6</v>
      </c>
      <c r="R3524" t="s">
        <v>6</v>
      </c>
      <c r="S3524" t="s">
        <v>6</v>
      </c>
      <c r="T3524" t="s">
        <v>6</v>
      </c>
      <c r="U3524" t="s">
        <v>6</v>
      </c>
      <c r="V3524" t="s">
        <v>6</v>
      </c>
      <c r="W3524" t="s">
        <v>6</v>
      </c>
      <c r="X3524" t="s">
        <v>6</v>
      </c>
      <c r="Y3524" t="s">
        <v>6</v>
      </c>
      <c r="Z3524" t="s">
        <v>6</v>
      </c>
      <c r="AA3524" t="s">
        <v>6</v>
      </c>
      <c r="AB3524" t="s">
        <v>14828</v>
      </c>
      <c r="AC3524" t="s">
        <v>14844</v>
      </c>
    </row>
    <row r="3525" spans="1:29" x14ac:dyDescent="0.3">
      <c r="A3525" t="s">
        <v>339</v>
      </c>
      <c r="B3525" s="35">
        <v>311</v>
      </c>
      <c r="C3525" t="s">
        <v>462</v>
      </c>
      <c r="D3525" s="35">
        <v>2021</v>
      </c>
      <c r="E3525" t="s">
        <v>4015</v>
      </c>
      <c r="F3525" s="34" t="s">
        <v>6</v>
      </c>
      <c r="G3525" s="34" t="s">
        <v>6</v>
      </c>
      <c r="H3525" s="34" t="s">
        <v>6</v>
      </c>
      <c r="I3525" s="34" t="s">
        <v>6</v>
      </c>
      <c r="J3525" s="34" t="s">
        <v>6</v>
      </c>
      <c r="K3525" s="34" t="s">
        <v>6</v>
      </c>
      <c r="L3525" s="34" t="s">
        <v>6</v>
      </c>
      <c r="M3525" s="34" t="s">
        <v>6</v>
      </c>
      <c r="N3525" s="34" t="s">
        <v>6</v>
      </c>
      <c r="O3525" s="34">
        <v>92.951306903590606</v>
      </c>
      <c r="P3525" s="34">
        <v>4.3257399999999997</v>
      </c>
      <c r="Q3525" t="s">
        <v>6</v>
      </c>
      <c r="R3525" t="s">
        <v>6</v>
      </c>
      <c r="S3525" t="s">
        <v>6</v>
      </c>
      <c r="T3525" t="s">
        <v>6</v>
      </c>
      <c r="U3525" t="s">
        <v>6</v>
      </c>
      <c r="V3525" t="s">
        <v>6</v>
      </c>
      <c r="W3525" t="s">
        <v>6</v>
      </c>
      <c r="X3525" t="s">
        <v>6</v>
      </c>
      <c r="Y3525" t="s">
        <v>6</v>
      </c>
      <c r="Z3525" t="s">
        <v>6</v>
      </c>
      <c r="AA3525" t="s">
        <v>6</v>
      </c>
      <c r="AB3525" t="s">
        <v>14828</v>
      </c>
      <c r="AC3525" t="s">
        <v>14844</v>
      </c>
    </row>
    <row r="3526" spans="1:29" x14ac:dyDescent="0.3">
      <c r="A3526" t="s">
        <v>339</v>
      </c>
      <c r="B3526" s="35">
        <v>311</v>
      </c>
      <c r="C3526" t="s">
        <v>462</v>
      </c>
      <c r="D3526" s="35">
        <v>2022</v>
      </c>
      <c r="E3526" t="s">
        <v>4016</v>
      </c>
      <c r="F3526" s="34" t="s">
        <v>6</v>
      </c>
      <c r="G3526" s="34" t="s">
        <v>6</v>
      </c>
      <c r="H3526" s="34" t="s">
        <v>6</v>
      </c>
      <c r="I3526" s="34" t="s">
        <v>6</v>
      </c>
      <c r="J3526" s="34" t="s">
        <v>6</v>
      </c>
      <c r="K3526" s="34" t="s">
        <v>6</v>
      </c>
      <c r="L3526" s="34" t="s">
        <v>6</v>
      </c>
      <c r="M3526" s="34" t="s">
        <v>6</v>
      </c>
      <c r="N3526" s="34" t="s">
        <v>6</v>
      </c>
      <c r="O3526" s="34">
        <v>82.028447378927041</v>
      </c>
      <c r="P3526" s="34">
        <v>5.0397299999999996</v>
      </c>
      <c r="Q3526" t="s">
        <v>6</v>
      </c>
      <c r="R3526" t="s">
        <v>6</v>
      </c>
      <c r="S3526" t="s">
        <v>6</v>
      </c>
      <c r="T3526" t="s">
        <v>6</v>
      </c>
      <c r="U3526" t="s">
        <v>6</v>
      </c>
      <c r="V3526" t="s">
        <v>6</v>
      </c>
      <c r="W3526" t="s">
        <v>6</v>
      </c>
      <c r="X3526" t="s">
        <v>6</v>
      </c>
      <c r="Y3526" t="s">
        <v>6</v>
      </c>
      <c r="Z3526" t="s">
        <v>6</v>
      </c>
      <c r="AA3526" t="s">
        <v>6</v>
      </c>
      <c r="AB3526" t="s">
        <v>14828</v>
      </c>
      <c r="AC3526" t="s">
        <v>14844</v>
      </c>
    </row>
    <row r="3527" spans="1:29" x14ac:dyDescent="0.3">
      <c r="A3527" t="s">
        <v>339</v>
      </c>
      <c r="B3527" s="35">
        <v>311</v>
      </c>
      <c r="C3527" t="s">
        <v>462</v>
      </c>
      <c r="D3527" s="35">
        <v>2023</v>
      </c>
      <c r="E3527" t="s">
        <v>4017</v>
      </c>
      <c r="F3527" s="34" t="s">
        <v>6</v>
      </c>
      <c r="G3527" s="34" t="s">
        <v>6</v>
      </c>
      <c r="H3527" s="34" t="s">
        <v>6</v>
      </c>
      <c r="I3527" s="34" t="s">
        <v>6</v>
      </c>
      <c r="J3527" s="34" t="s">
        <v>6</v>
      </c>
      <c r="K3527" s="34" t="s">
        <v>6</v>
      </c>
      <c r="L3527" s="34" t="s">
        <v>6</v>
      </c>
      <c r="M3527" s="34" t="s">
        <v>6</v>
      </c>
      <c r="N3527" s="34" t="s">
        <v>6</v>
      </c>
      <c r="O3527" s="34">
        <v>76.328977553209057</v>
      </c>
      <c r="P3527" s="34">
        <v>5.4156199999999997</v>
      </c>
      <c r="Q3527" t="s">
        <v>6</v>
      </c>
      <c r="R3527" t="s">
        <v>6</v>
      </c>
      <c r="S3527" t="s">
        <v>6</v>
      </c>
      <c r="T3527" t="s">
        <v>6</v>
      </c>
      <c r="U3527" t="s">
        <v>6</v>
      </c>
      <c r="V3527" t="s">
        <v>6</v>
      </c>
      <c r="W3527" t="s">
        <v>6</v>
      </c>
      <c r="X3527" t="s">
        <v>6</v>
      </c>
      <c r="Y3527" t="s">
        <v>6</v>
      </c>
      <c r="Z3527" t="s">
        <v>6</v>
      </c>
      <c r="AA3527" t="s">
        <v>6</v>
      </c>
      <c r="AB3527" t="s">
        <v>14828</v>
      </c>
      <c r="AC3527" t="s">
        <v>14844</v>
      </c>
    </row>
    <row r="3528" spans="1:29" x14ac:dyDescent="0.3">
      <c r="A3528" t="s">
        <v>339</v>
      </c>
      <c r="B3528" s="35">
        <v>311</v>
      </c>
      <c r="C3528" t="s">
        <v>462</v>
      </c>
      <c r="D3528" s="35">
        <v>2024</v>
      </c>
      <c r="E3528" t="s">
        <v>14845</v>
      </c>
      <c r="F3528" s="34" t="s">
        <v>6</v>
      </c>
      <c r="G3528" s="34" t="s">
        <v>6</v>
      </c>
      <c r="H3528" s="34" t="s">
        <v>6</v>
      </c>
      <c r="I3528" s="34" t="s">
        <v>6</v>
      </c>
      <c r="J3528" s="34" t="s">
        <v>6</v>
      </c>
      <c r="K3528" s="34" t="s">
        <v>6</v>
      </c>
      <c r="L3528" s="34" t="s">
        <v>6</v>
      </c>
      <c r="M3528" s="34" t="s">
        <v>6</v>
      </c>
      <c r="N3528" s="34" t="s">
        <v>6</v>
      </c>
      <c r="O3528" s="34">
        <v>67.057294680596584</v>
      </c>
      <c r="P3528" s="34">
        <v>6.00702286605497</v>
      </c>
      <c r="Q3528" t="s">
        <v>6</v>
      </c>
      <c r="R3528" t="s">
        <v>6</v>
      </c>
      <c r="S3528" t="s">
        <v>6</v>
      </c>
      <c r="T3528" t="s">
        <v>6</v>
      </c>
      <c r="U3528" t="s">
        <v>6</v>
      </c>
      <c r="V3528" t="s">
        <v>6</v>
      </c>
      <c r="W3528" t="s">
        <v>6</v>
      </c>
      <c r="X3528" t="s">
        <v>6</v>
      </c>
      <c r="Y3528" t="s">
        <v>6</v>
      </c>
      <c r="Z3528" t="s">
        <v>6</v>
      </c>
      <c r="AA3528" t="s">
        <v>6</v>
      </c>
      <c r="AB3528" t="s">
        <v>14828</v>
      </c>
      <c r="AC3528" t="s">
        <v>14844</v>
      </c>
    </row>
    <row r="3529" spans="1:29" x14ac:dyDescent="0.3">
      <c r="A3529" t="s">
        <v>339</v>
      </c>
      <c r="B3529" s="35">
        <v>313</v>
      </c>
      <c r="C3529" t="s">
        <v>140</v>
      </c>
      <c r="D3529" s="35">
        <v>1950</v>
      </c>
      <c r="E3529" t="s">
        <v>4018</v>
      </c>
      <c r="F3529" s="34" t="s">
        <v>6</v>
      </c>
      <c r="G3529" s="34" t="s">
        <v>6</v>
      </c>
      <c r="H3529" s="34" t="s">
        <v>6</v>
      </c>
      <c r="I3529" s="34" t="s">
        <v>6</v>
      </c>
      <c r="J3529" s="34" t="s">
        <v>6</v>
      </c>
      <c r="K3529" s="34" t="s">
        <v>6</v>
      </c>
      <c r="L3529" s="34" t="s">
        <v>6</v>
      </c>
      <c r="M3529" s="34" t="s">
        <v>6</v>
      </c>
      <c r="N3529" s="34" t="s">
        <v>6</v>
      </c>
      <c r="O3529" s="34" t="s">
        <v>6</v>
      </c>
      <c r="P3529" s="34" t="s">
        <v>6</v>
      </c>
      <c r="Q3529" t="s">
        <v>6</v>
      </c>
      <c r="R3529" t="s">
        <v>6</v>
      </c>
      <c r="S3529" t="s">
        <v>6</v>
      </c>
      <c r="T3529" t="s">
        <v>520</v>
      </c>
      <c r="U3529" t="s">
        <v>674</v>
      </c>
      <c r="V3529" t="s">
        <v>14846</v>
      </c>
      <c r="W3529" t="s">
        <v>6</v>
      </c>
      <c r="X3529" t="s">
        <v>6</v>
      </c>
      <c r="Y3529" t="s">
        <v>6</v>
      </c>
      <c r="Z3529" t="s">
        <v>6</v>
      </c>
      <c r="AA3529" t="s">
        <v>6</v>
      </c>
      <c r="AB3529" t="s">
        <v>14847</v>
      </c>
      <c r="AC3529" t="s">
        <v>14848</v>
      </c>
    </row>
    <row r="3530" spans="1:29" x14ac:dyDescent="0.3">
      <c r="A3530" t="s">
        <v>339</v>
      </c>
      <c r="B3530" s="35">
        <v>313</v>
      </c>
      <c r="C3530" t="s">
        <v>140</v>
      </c>
      <c r="D3530" s="35">
        <v>1951</v>
      </c>
      <c r="E3530" t="s">
        <v>4019</v>
      </c>
      <c r="F3530" s="34" t="s">
        <v>6</v>
      </c>
      <c r="G3530" s="34" t="s">
        <v>6</v>
      </c>
      <c r="H3530" s="34" t="s">
        <v>6</v>
      </c>
      <c r="I3530" s="34" t="s">
        <v>6</v>
      </c>
      <c r="J3530" s="34" t="s">
        <v>6</v>
      </c>
      <c r="K3530" s="34" t="s">
        <v>6</v>
      </c>
      <c r="L3530" s="34" t="s">
        <v>6</v>
      </c>
      <c r="M3530" s="34" t="s">
        <v>6</v>
      </c>
      <c r="N3530" s="34" t="s">
        <v>6</v>
      </c>
      <c r="O3530" s="34" t="s">
        <v>6</v>
      </c>
      <c r="P3530" s="34" t="s">
        <v>6</v>
      </c>
      <c r="Q3530" t="s">
        <v>6</v>
      </c>
      <c r="R3530" t="s">
        <v>6</v>
      </c>
      <c r="S3530" t="s">
        <v>6</v>
      </c>
      <c r="T3530" t="s">
        <v>520</v>
      </c>
      <c r="U3530" t="s">
        <v>674</v>
      </c>
      <c r="V3530" t="s">
        <v>14846</v>
      </c>
      <c r="W3530" t="s">
        <v>6</v>
      </c>
      <c r="X3530" t="s">
        <v>6</v>
      </c>
      <c r="Y3530" t="s">
        <v>6</v>
      </c>
      <c r="Z3530" t="s">
        <v>6</v>
      </c>
      <c r="AA3530" t="s">
        <v>6</v>
      </c>
      <c r="AB3530" t="s">
        <v>14847</v>
      </c>
      <c r="AC3530" t="s">
        <v>14848</v>
      </c>
    </row>
    <row r="3531" spans="1:29" x14ac:dyDescent="0.3">
      <c r="A3531" t="s">
        <v>339</v>
      </c>
      <c r="B3531" s="35">
        <v>313</v>
      </c>
      <c r="C3531" t="s">
        <v>140</v>
      </c>
      <c r="D3531" s="35">
        <v>1952</v>
      </c>
      <c r="E3531" t="s">
        <v>4020</v>
      </c>
      <c r="F3531" s="34" t="s">
        <v>6</v>
      </c>
      <c r="G3531" s="34" t="s">
        <v>6</v>
      </c>
      <c r="H3531" s="34" t="s">
        <v>6</v>
      </c>
      <c r="I3531" s="34" t="s">
        <v>6</v>
      </c>
      <c r="J3531" s="34" t="s">
        <v>6</v>
      </c>
      <c r="K3531" s="34" t="s">
        <v>6</v>
      </c>
      <c r="L3531" s="34" t="s">
        <v>6</v>
      </c>
      <c r="M3531" s="34" t="s">
        <v>6</v>
      </c>
      <c r="N3531" s="34" t="s">
        <v>6</v>
      </c>
      <c r="O3531" s="34" t="s">
        <v>6</v>
      </c>
      <c r="P3531" s="34" t="s">
        <v>6</v>
      </c>
      <c r="Q3531" t="s">
        <v>6</v>
      </c>
      <c r="R3531" t="s">
        <v>6</v>
      </c>
      <c r="S3531" t="s">
        <v>6</v>
      </c>
      <c r="T3531" t="s">
        <v>520</v>
      </c>
      <c r="U3531" t="s">
        <v>674</v>
      </c>
      <c r="V3531" t="s">
        <v>14846</v>
      </c>
      <c r="W3531" t="s">
        <v>6</v>
      </c>
      <c r="X3531" t="s">
        <v>6</v>
      </c>
      <c r="Y3531" t="s">
        <v>6</v>
      </c>
      <c r="Z3531" t="s">
        <v>6</v>
      </c>
      <c r="AA3531" t="s">
        <v>6</v>
      </c>
      <c r="AB3531" t="s">
        <v>14847</v>
      </c>
      <c r="AC3531" t="s">
        <v>14848</v>
      </c>
    </row>
    <row r="3532" spans="1:29" x14ac:dyDescent="0.3">
      <c r="A3532" t="s">
        <v>339</v>
      </c>
      <c r="B3532" s="35">
        <v>313</v>
      </c>
      <c r="C3532" t="s">
        <v>140</v>
      </c>
      <c r="D3532" s="35">
        <v>1953</v>
      </c>
      <c r="E3532" t="s">
        <v>4021</v>
      </c>
      <c r="F3532" s="34" t="s">
        <v>6</v>
      </c>
      <c r="G3532" s="34" t="s">
        <v>6</v>
      </c>
      <c r="H3532" s="34" t="s">
        <v>6</v>
      </c>
      <c r="I3532" s="34" t="s">
        <v>6</v>
      </c>
      <c r="J3532" s="34" t="s">
        <v>6</v>
      </c>
      <c r="K3532" s="34" t="s">
        <v>6</v>
      </c>
      <c r="L3532" s="34" t="s">
        <v>6</v>
      </c>
      <c r="M3532" s="34" t="s">
        <v>6</v>
      </c>
      <c r="N3532" s="34" t="s">
        <v>6</v>
      </c>
      <c r="O3532" s="34" t="s">
        <v>6</v>
      </c>
      <c r="P3532" s="34" t="s">
        <v>6</v>
      </c>
      <c r="Q3532" t="s">
        <v>6</v>
      </c>
      <c r="R3532" t="s">
        <v>6</v>
      </c>
      <c r="S3532" t="s">
        <v>6</v>
      </c>
      <c r="T3532" t="s">
        <v>520</v>
      </c>
      <c r="U3532" t="s">
        <v>674</v>
      </c>
      <c r="V3532" t="s">
        <v>14846</v>
      </c>
      <c r="W3532" t="s">
        <v>6</v>
      </c>
      <c r="X3532" t="s">
        <v>6</v>
      </c>
      <c r="Y3532" t="s">
        <v>6</v>
      </c>
      <c r="Z3532" t="s">
        <v>6</v>
      </c>
      <c r="AA3532" t="s">
        <v>6</v>
      </c>
      <c r="AB3532" t="s">
        <v>14847</v>
      </c>
      <c r="AC3532" t="s">
        <v>14848</v>
      </c>
    </row>
    <row r="3533" spans="1:29" x14ac:dyDescent="0.3">
      <c r="A3533" t="s">
        <v>339</v>
      </c>
      <c r="B3533" s="35">
        <v>313</v>
      </c>
      <c r="C3533" t="s">
        <v>140</v>
      </c>
      <c r="D3533" s="35">
        <v>1954</v>
      </c>
      <c r="E3533" t="s">
        <v>4022</v>
      </c>
      <c r="F3533" s="34" t="s">
        <v>6</v>
      </c>
      <c r="G3533" s="34" t="s">
        <v>6</v>
      </c>
      <c r="H3533" s="34" t="s">
        <v>6</v>
      </c>
      <c r="I3533" s="34" t="s">
        <v>6</v>
      </c>
      <c r="J3533" s="34" t="s">
        <v>6</v>
      </c>
      <c r="K3533" s="34" t="s">
        <v>6</v>
      </c>
      <c r="L3533" s="34" t="s">
        <v>6</v>
      </c>
      <c r="M3533" s="34" t="s">
        <v>6</v>
      </c>
      <c r="N3533" s="34" t="s">
        <v>6</v>
      </c>
      <c r="O3533" s="34" t="s">
        <v>6</v>
      </c>
      <c r="P3533" s="34" t="s">
        <v>6</v>
      </c>
      <c r="Q3533" t="s">
        <v>6</v>
      </c>
      <c r="R3533" t="s">
        <v>6</v>
      </c>
      <c r="S3533" t="s">
        <v>6</v>
      </c>
      <c r="T3533" t="s">
        <v>520</v>
      </c>
      <c r="U3533" t="s">
        <v>674</v>
      </c>
      <c r="V3533" t="s">
        <v>14846</v>
      </c>
      <c r="W3533" t="s">
        <v>6</v>
      </c>
      <c r="X3533" t="s">
        <v>6</v>
      </c>
      <c r="Y3533" t="s">
        <v>6</v>
      </c>
      <c r="Z3533" t="s">
        <v>6</v>
      </c>
      <c r="AA3533" t="s">
        <v>6</v>
      </c>
      <c r="AB3533" t="s">
        <v>14847</v>
      </c>
      <c r="AC3533" t="s">
        <v>14848</v>
      </c>
    </row>
    <row r="3534" spans="1:29" x14ac:dyDescent="0.3">
      <c r="A3534" t="s">
        <v>339</v>
      </c>
      <c r="B3534" s="35">
        <v>313</v>
      </c>
      <c r="C3534" t="s">
        <v>140</v>
      </c>
      <c r="D3534" s="35">
        <v>1955</v>
      </c>
      <c r="E3534" t="s">
        <v>4023</v>
      </c>
      <c r="F3534" s="34" t="s">
        <v>6</v>
      </c>
      <c r="G3534" s="34" t="s">
        <v>6</v>
      </c>
      <c r="H3534" s="34" t="s">
        <v>6</v>
      </c>
      <c r="I3534" s="34" t="s">
        <v>6</v>
      </c>
      <c r="J3534" s="34" t="s">
        <v>6</v>
      </c>
      <c r="K3534" s="34" t="s">
        <v>6</v>
      </c>
      <c r="L3534" s="34" t="s">
        <v>6</v>
      </c>
      <c r="M3534" s="34" t="s">
        <v>6</v>
      </c>
      <c r="N3534" s="34" t="s">
        <v>6</v>
      </c>
      <c r="O3534" s="34" t="s">
        <v>6</v>
      </c>
      <c r="P3534" s="34" t="s">
        <v>6</v>
      </c>
      <c r="Q3534" t="s">
        <v>6</v>
      </c>
      <c r="R3534" t="s">
        <v>6</v>
      </c>
      <c r="S3534" t="s">
        <v>6</v>
      </c>
      <c r="T3534" t="s">
        <v>520</v>
      </c>
      <c r="U3534" t="s">
        <v>674</v>
      </c>
      <c r="V3534" t="s">
        <v>14846</v>
      </c>
      <c r="W3534" t="s">
        <v>6</v>
      </c>
      <c r="X3534" t="s">
        <v>6</v>
      </c>
      <c r="Y3534" t="s">
        <v>6</v>
      </c>
      <c r="Z3534" t="s">
        <v>6</v>
      </c>
      <c r="AA3534" t="s">
        <v>6</v>
      </c>
      <c r="AB3534" t="s">
        <v>14847</v>
      </c>
      <c r="AC3534" t="s">
        <v>14848</v>
      </c>
    </row>
    <row r="3535" spans="1:29" x14ac:dyDescent="0.3">
      <c r="A3535" t="s">
        <v>339</v>
      </c>
      <c r="B3535" s="35">
        <v>313</v>
      </c>
      <c r="C3535" t="s">
        <v>140</v>
      </c>
      <c r="D3535" s="35">
        <v>1956</v>
      </c>
      <c r="E3535" t="s">
        <v>4024</v>
      </c>
      <c r="F3535" s="34" t="s">
        <v>6</v>
      </c>
      <c r="G3535" s="34" t="s">
        <v>6</v>
      </c>
      <c r="H3535" s="34" t="s">
        <v>6</v>
      </c>
      <c r="I3535" s="34" t="s">
        <v>6</v>
      </c>
      <c r="J3535" s="34" t="s">
        <v>6</v>
      </c>
      <c r="K3535" s="34" t="s">
        <v>6</v>
      </c>
      <c r="L3535" s="34" t="s">
        <v>6</v>
      </c>
      <c r="M3535" s="34" t="s">
        <v>6</v>
      </c>
      <c r="N3535" s="34" t="s">
        <v>6</v>
      </c>
      <c r="O3535" s="34" t="s">
        <v>6</v>
      </c>
      <c r="P3535" s="34" t="s">
        <v>6</v>
      </c>
      <c r="Q3535" t="s">
        <v>6</v>
      </c>
      <c r="R3535" t="s">
        <v>6</v>
      </c>
      <c r="S3535" t="s">
        <v>6</v>
      </c>
      <c r="T3535" t="s">
        <v>520</v>
      </c>
      <c r="U3535" t="s">
        <v>674</v>
      </c>
      <c r="V3535" t="s">
        <v>14846</v>
      </c>
      <c r="W3535" t="s">
        <v>6</v>
      </c>
      <c r="X3535" t="s">
        <v>6</v>
      </c>
      <c r="Y3535" t="s">
        <v>6</v>
      </c>
      <c r="Z3535" t="s">
        <v>6</v>
      </c>
      <c r="AA3535" t="s">
        <v>6</v>
      </c>
      <c r="AB3535" t="s">
        <v>14847</v>
      </c>
      <c r="AC3535" t="s">
        <v>14848</v>
      </c>
    </row>
    <row r="3536" spans="1:29" x14ac:dyDescent="0.3">
      <c r="A3536" t="s">
        <v>339</v>
      </c>
      <c r="B3536" s="35">
        <v>313</v>
      </c>
      <c r="C3536" t="s">
        <v>140</v>
      </c>
      <c r="D3536" s="35">
        <v>1957</v>
      </c>
      <c r="E3536" t="s">
        <v>4025</v>
      </c>
      <c r="F3536" s="34" t="s">
        <v>6</v>
      </c>
      <c r="G3536" s="34" t="s">
        <v>6</v>
      </c>
      <c r="H3536" s="34" t="s">
        <v>6</v>
      </c>
      <c r="I3536" s="34" t="s">
        <v>6</v>
      </c>
      <c r="J3536" s="34" t="s">
        <v>6</v>
      </c>
      <c r="K3536" s="34" t="s">
        <v>6</v>
      </c>
      <c r="L3536" s="34" t="s">
        <v>6</v>
      </c>
      <c r="M3536" s="34" t="s">
        <v>6</v>
      </c>
      <c r="N3536" s="34" t="s">
        <v>6</v>
      </c>
      <c r="O3536" s="34" t="s">
        <v>6</v>
      </c>
      <c r="P3536" s="34" t="s">
        <v>6</v>
      </c>
      <c r="Q3536" t="s">
        <v>6</v>
      </c>
      <c r="R3536" t="s">
        <v>6</v>
      </c>
      <c r="S3536" t="s">
        <v>6</v>
      </c>
      <c r="T3536" t="s">
        <v>520</v>
      </c>
      <c r="U3536" t="s">
        <v>674</v>
      </c>
      <c r="V3536" t="s">
        <v>14846</v>
      </c>
      <c r="W3536" t="s">
        <v>6</v>
      </c>
      <c r="X3536" t="s">
        <v>6</v>
      </c>
      <c r="Y3536" t="s">
        <v>6</v>
      </c>
      <c r="Z3536" t="s">
        <v>6</v>
      </c>
      <c r="AA3536" t="s">
        <v>6</v>
      </c>
      <c r="AB3536" t="s">
        <v>14847</v>
      </c>
      <c r="AC3536" t="s">
        <v>14848</v>
      </c>
    </row>
    <row r="3537" spans="1:29" x14ac:dyDescent="0.3">
      <c r="A3537" t="s">
        <v>339</v>
      </c>
      <c r="B3537" s="35">
        <v>313</v>
      </c>
      <c r="C3537" t="s">
        <v>140</v>
      </c>
      <c r="D3537" s="35">
        <v>1958</v>
      </c>
      <c r="E3537" t="s">
        <v>4026</v>
      </c>
      <c r="F3537" s="34" t="s">
        <v>6</v>
      </c>
      <c r="G3537" s="34" t="s">
        <v>6</v>
      </c>
      <c r="H3537" s="34" t="s">
        <v>6</v>
      </c>
      <c r="I3537" s="34" t="s">
        <v>6</v>
      </c>
      <c r="J3537" s="34" t="s">
        <v>6</v>
      </c>
      <c r="K3537" s="34" t="s">
        <v>6</v>
      </c>
      <c r="L3537" s="34" t="s">
        <v>6</v>
      </c>
      <c r="M3537" s="34" t="s">
        <v>6</v>
      </c>
      <c r="N3537" s="34" t="s">
        <v>6</v>
      </c>
      <c r="O3537" s="34" t="s">
        <v>6</v>
      </c>
      <c r="P3537" s="34" t="s">
        <v>6</v>
      </c>
      <c r="Q3537" t="s">
        <v>6</v>
      </c>
      <c r="R3537" t="s">
        <v>6</v>
      </c>
      <c r="S3537" t="s">
        <v>6</v>
      </c>
      <c r="T3537" t="s">
        <v>520</v>
      </c>
      <c r="U3537" t="s">
        <v>674</v>
      </c>
      <c r="V3537" t="s">
        <v>14846</v>
      </c>
      <c r="W3537" t="s">
        <v>6</v>
      </c>
      <c r="X3537" t="s">
        <v>6</v>
      </c>
      <c r="Y3537" t="s">
        <v>6</v>
      </c>
      <c r="Z3537" t="s">
        <v>6</v>
      </c>
      <c r="AA3537" t="s">
        <v>6</v>
      </c>
      <c r="AB3537" t="s">
        <v>14847</v>
      </c>
      <c r="AC3537" t="s">
        <v>14848</v>
      </c>
    </row>
    <row r="3538" spans="1:29" x14ac:dyDescent="0.3">
      <c r="A3538" t="s">
        <v>339</v>
      </c>
      <c r="B3538" s="35">
        <v>313</v>
      </c>
      <c r="C3538" t="s">
        <v>140</v>
      </c>
      <c r="D3538" s="35">
        <v>1959</v>
      </c>
      <c r="E3538" t="s">
        <v>4027</v>
      </c>
      <c r="F3538" s="34" t="s">
        <v>6</v>
      </c>
      <c r="G3538" s="34" t="s">
        <v>6</v>
      </c>
      <c r="H3538" s="34" t="s">
        <v>6</v>
      </c>
      <c r="I3538" s="34" t="s">
        <v>6</v>
      </c>
      <c r="J3538" s="34" t="s">
        <v>6</v>
      </c>
      <c r="K3538" s="34" t="s">
        <v>6</v>
      </c>
      <c r="L3538" s="34" t="s">
        <v>6</v>
      </c>
      <c r="M3538" s="34" t="s">
        <v>6</v>
      </c>
      <c r="N3538" s="34" t="s">
        <v>6</v>
      </c>
      <c r="O3538" s="34" t="s">
        <v>6</v>
      </c>
      <c r="P3538" s="34" t="s">
        <v>6</v>
      </c>
      <c r="Q3538" t="s">
        <v>6</v>
      </c>
      <c r="R3538" t="s">
        <v>6</v>
      </c>
      <c r="S3538" t="s">
        <v>6</v>
      </c>
      <c r="T3538" t="s">
        <v>520</v>
      </c>
      <c r="U3538" t="s">
        <v>674</v>
      </c>
      <c r="V3538" t="s">
        <v>14846</v>
      </c>
      <c r="W3538" t="s">
        <v>6</v>
      </c>
      <c r="X3538" t="s">
        <v>6</v>
      </c>
      <c r="Y3538" t="s">
        <v>6</v>
      </c>
      <c r="Z3538" t="s">
        <v>6</v>
      </c>
      <c r="AA3538" t="s">
        <v>6</v>
      </c>
      <c r="AB3538" t="s">
        <v>14847</v>
      </c>
      <c r="AC3538" t="s">
        <v>14848</v>
      </c>
    </row>
    <row r="3539" spans="1:29" x14ac:dyDescent="0.3">
      <c r="A3539" t="s">
        <v>339</v>
      </c>
      <c r="B3539" s="35">
        <v>313</v>
      </c>
      <c r="C3539" t="s">
        <v>140</v>
      </c>
      <c r="D3539" s="35">
        <v>1960</v>
      </c>
      <c r="E3539" t="s">
        <v>4028</v>
      </c>
      <c r="F3539" s="34" t="s">
        <v>6</v>
      </c>
      <c r="G3539" s="34" t="s">
        <v>6</v>
      </c>
      <c r="H3539" s="34" t="s">
        <v>6</v>
      </c>
      <c r="I3539" s="34" t="s">
        <v>6</v>
      </c>
      <c r="J3539" s="34" t="s">
        <v>6</v>
      </c>
      <c r="K3539" s="34" t="s">
        <v>6</v>
      </c>
      <c r="L3539" s="34" t="s">
        <v>6</v>
      </c>
      <c r="M3539" s="34" t="s">
        <v>6</v>
      </c>
      <c r="N3539" s="34" t="s">
        <v>6</v>
      </c>
      <c r="O3539" s="34" t="s">
        <v>6</v>
      </c>
      <c r="P3539" s="34">
        <v>0.18005689603048802</v>
      </c>
      <c r="Q3539" t="s">
        <v>6</v>
      </c>
      <c r="R3539" t="s">
        <v>6</v>
      </c>
      <c r="S3539" t="s">
        <v>6</v>
      </c>
      <c r="T3539" t="s">
        <v>520</v>
      </c>
      <c r="U3539" t="s">
        <v>674</v>
      </c>
      <c r="V3539" t="s">
        <v>14846</v>
      </c>
      <c r="W3539" t="s">
        <v>6</v>
      </c>
      <c r="X3539" t="s">
        <v>6</v>
      </c>
      <c r="Y3539" t="s">
        <v>6</v>
      </c>
      <c r="Z3539" t="s">
        <v>6</v>
      </c>
      <c r="AA3539" t="s">
        <v>6</v>
      </c>
      <c r="AB3539" t="s">
        <v>14847</v>
      </c>
      <c r="AC3539" t="s">
        <v>14848</v>
      </c>
    </row>
    <row r="3540" spans="1:29" x14ac:dyDescent="0.3">
      <c r="A3540" t="s">
        <v>339</v>
      </c>
      <c r="B3540" s="35">
        <v>313</v>
      </c>
      <c r="C3540" t="s">
        <v>140</v>
      </c>
      <c r="D3540" s="35">
        <v>1961</v>
      </c>
      <c r="E3540" t="s">
        <v>4029</v>
      </c>
      <c r="F3540" s="34" t="s">
        <v>6</v>
      </c>
      <c r="G3540" s="34" t="s">
        <v>6</v>
      </c>
      <c r="H3540" s="34" t="s">
        <v>6</v>
      </c>
      <c r="I3540" s="34" t="s">
        <v>6</v>
      </c>
      <c r="J3540" s="34" t="s">
        <v>6</v>
      </c>
      <c r="K3540" s="34" t="s">
        <v>6</v>
      </c>
      <c r="L3540" s="34" t="s">
        <v>6</v>
      </c>
      <c r="M3540" s="34" t="s">
        <v>6</v>
      </c>
      <c r="N3540" s="34" t="s">
        <v>6</v>
      </c>
      <c r="O3540" s="34" t="s">
        <v>6</v>
      </c>
      <c r="P3540" s="34">
        <v>0.20157639803875071</v>
      </c>
      <c r="Q3540" t="s">
        <v>6</v>
      </c>
      <c r="R3540" t="s">
        <v>6</v>
      </c>
      <c r="S3540" t="s">
        <v>6</v>
      </c>
      <c r="T3540" t="s">
        <v>520</v>
      </c>
      <c r="U3540" t="s">
        <v>674</v>
      </c>
      <c r="V3540" t="s">
        <v>14846</v>
      </c>
      <c r="W3540" t="s">
        <v>6</v>
      </c>
      <c r="X3540" t="s">
        <v>6</v>
      </c>
      <c r="Y3540" t="s">
        <v>6</v>
      </c>
      <c r="Z3540" t="s">
        <v>6</v>
      </c>
      <c r="AA3540" t="s">
        <v>6</v>
      </c>
      <c r="AB3540" t="s">
        <v>14847</v>
      </c>
      <c r="AC3540" t="s">
        <v>14848</v>
      </c>
    </row>
    <row r="3541" spans="1:29" x14ac:dyDescent="0.3">
      <c r="A3541" t="s">
        <v>339</v>
      </c>
      <c r="B3541" s="35">
        <v>313</v>
      </c>
      <c r="C3541" t="s">
        <v>140</v>
      </c>
      <c r="D3541" s="35">
        <v>1962</v>
      </c>
      <c r="E3541" t="s">
        <v>4030</v>
      </c>
      <c r="F3541" s="34" t="s">
        <v>6</v>
      </c>
      <c r="G3541" s="34" t="s">
        <v>6</v>
      </c>
      <c r="H3541" s="34" t="s">
        <v>6</v>
      </c>
      <c r="I3541" s="34" t="s">
        <v>6</v>
      </c>
      <c r="J3541" s="34" t="s">
        <v>6</v>
      </c>
      <c r="K3541" s="34" t="s">
        <v>6</v>
      </c>
      <c r="L3541" s="34" t="s">
        <v>6</v>
      </c>
      <c r="M3541" s="34" t="s">
        <v>6</v>
      </c>
      <c r="N3541" s="34" t="s">
        <v>6</v>
      </c>
      <c r="O3541" s="34" t="s">
        <v>6</v>
      </c>
      <c r="P3541" s="34">
        <v>0.22507112003811</v>
      </c>
      <c r="Q3541" t="s">
        <v>6</v>
      </c>
      <c r="R3541" t="s">
        <v>6</v>
      </c>
      <c r="S3541" t="s">
        <v>6</v>
      </c>
      <c r="T3541" t="s">
        <v>520</v>
      </c>
      <c r="U3541" t="s">
        <v>674</v>
      </c>
      <c r="V3541" t="s">
        <v>14846</v>
      </c>
      <c r="W3541" t="s">
        <v>6</v>
      </c>
      <c r="X3541" t="s">
        <v>6</v>
      </c>
      <c r="Y3541" t="s">
        <v>6</v>
      </c>
      <c r="Z3541" t="s">
        <v>6</v>
      </c>
      <c r="AA3541" t="s">
        <v>6</v>
      </c>
      <c r="AB3541" t="s">
        <v>14847</v>
      </c>
      <c r="AC3541" t="s">
        <v>14848</v>
      </c>
    </row>
    <row r="3542" spans="1:29" x14ac:dyDescent="0.3">
      <c r="A3542" t="s">
        <v>339</v>
      </c>
      <c r="B3542" s="35">
        <v>313</v>
      </c>
      <c r="C3542" t="s">
        <v>140</v>
      </c>
      <c r="D3542" s="35">
        <v>1963</v>
      </c>
      <c r="E3542" t="s">
        <v>4031</v>
      </c>
      <c r="F3542" s="34" t="s">
        <v>6</v>
      </c>
      <c r="G3542" s="34" t="s">
        <v>6</v>
      </c>
      <c r="H3542" s="34" t="s">
        <v>6</v>
      </c>
      <c r="I3542" s="34" t="s">
        <v>6</v>
      </c>
      <c r="J3542" s="34" t="s">
        <v>6</v>
      </c>
      <c r="K3542" s="34" t="s">
        <v>6</v>
      </c>
      <c r="L3542" s="34" t="s">
        <v>6</v>
      </c>
      <c r="M3542" s="34" t="s">
        <v>6</v>
      </c>
      <c r="N3542" s="34" t="s">
        <v>6</v>
      </c>
      <c r="O3542" s="34" t="s">
        <v>6</v>
      </c>
      <c r="P3542" s="34">
        <v>0.28449721512665099</v>
      </c>
      <c r="Q3542" t="s">
        <v>6</v>
      </c>
      <c r="R3542" t="s">
        <v>6</v>
      </c>
      <c r="S3542" t="s">
        <v>6</v>
      </c>
      <c r="T3542" t="s">
        <v>520</v>
      </c>
      <c r="U3542" t="s">
        <v>674</v>
      </c>
      <c r="V3542" t="s">
        <v>14846</v>
      </c>
      <c r="W3542" t="s">
        <v>6</v>
      </c>
      <c r="X3542" t="s">
        <v>6</v>
      </c>
      <c r="Y3542" t="s">
        <v>6</v>
      </c>
      <c r="Z3542" t="s">
        <v>6</v>
      </c>
      <c r="AA3542" t="s">
        <v>6</v>
      </c>
      <c r="AB3542" t="s">
        <v>14847</v>
      </c>
      <c r="AC3542" t="s">
        <v>14848</v>
      </c>
    </row>
    <row r="3543" spans="1:29" x14ac:dyDescent="0.3">
      <c r="A3543" t="s">
        <v>339</v>
      </c>
      <c r="B3543" s="35">
        <v>313</v>
      </c>
      <c r="C3543" t="s">
        <v>140</v>
      </c>
      <c r="D3543" s="35">
        <v>1964</v>
      </c>
      <c r="E3543" t="s">
        <v>4032</v>
      </c>
      <c r="F3543" s="34" t="s">
        <v>6</v>
      </c>
      <c r="G3543" s="34" t="s">
        <v>6</v>
      </c>
      <c r="H3543" s="34" t="s">
        <v>6</v>
      </c>
      <c r="I3543" s="34" t="s">
        <v>6</v>
      </c>
      <c r="J3543" s="34" t="s">
        <v>6</v>
      </c>
      <c r="K3543" s="34" t="s">
        <v>6</v>
      </c>
      <c r="L3543" s="34" t="s">
        <v>6</v>
      </c>
      <c r="M3543" s="34" t="s">
        <v>6</v>
      </c>
      <c r="N3543" s="34" t="s">
        <v>6</v>
      </c>
      <c r="O3543" s="34" t="s">
        <v>6</v>
      </c>
      <c r="P3543" s="34">
        <v>0.35961371090727401</v>
      </c>
      <c r="Q3543" t="s">
        <v>6</v>
      </c>
      <c r="R3543" t="s">
        <v>6</v>
      </c>
      <c r="S3543" t="s">
        <v>6</v>
      </c>
      <c r="T3543" t="s">
        <v>520</v>
      </c>
      <c r="U3543" t="s">
        <v>674</v>
      </c>
      <c r="V3543" t="s">
        <v>14846</v>
      </c>
      <c r="W3543" t="s">
        <v>6</v>
      </c>
      <c r="X3543" t="s">
        <v>6</v>
      </c>
      <c r="Y3543" t="s">
        <v>6</v>
      </c>
      <c r="Z3543" t="s">
        <v>6</v>
      </c>
      <c r="AA3543" t="s">
        <v>6</v>
      </c>
      <c r="AB3543" t="s">
        <v>14847</v>
      </c>
      <c r="AC3543" t="s">
        <v>14848</v>
      </c>
    </row>
    <row r="3544" spans="1:29" x14ac:dyDescent="0.3">
      <c r="A3544" t="s">
        <v>339</v>
      </c>
      <c r="B3544" s="35">
        <v>313</v>
      </c>
      <c r="C3544" t="s">
        <v>140</v>
      </c>
      <c r="D3544" s="35">
        <v>1965</v>
      </c>
      <c r="E3544" t="s">
        <v>4033</v>
      </c>
      <c r="F3544" s="34" t="s">
        <v>6</v>
      </c>
      <c r="G3544" s="34" t="s">
        <v>6</v>
      </c>
      <c r="H3544" s="34" t="s">
        <v>6</v>
      </c>
      <c r="I3544" s="34" t="s">
        <v>6</v>
      </c>
      <c r="J3544" s="34" t="s">
        <v>6</v>
      </c>
      <c r="K3544" s="34" t="s">
        <v>6</v>
      </c>
      <c r="L3544" s="34" t="s">
        <v>6</v>
      </c>
      <c r="M3544" s="34" t="s">
        <v>6</v>
      </c>
      <c r="N3544" s="34" t="s">
        <v>6</v>
      </c>
      <c r="O3544" s="34" t="s">
        <v>6</v>
      </c>
      <c r="P3544" s="34">
        <v>0.454563514373792</v>
      </c>
      <c r="Q3544" t="s">
        <v>6</v>
      </c>
      <c r="R3544" t="s">
        <v>6</v>
      </c>
      <c r="S3544" t="s">
        <v>6</v>
      </c>
      <c r="T3544" t="s">
        <v>520</v>
      </c>
      <c r="U3544" t="s">
        <v>674</v>
      </c>
      <c r="V3544" t="s">
        <v>14846</v>
      </c>
      <c r="W3544" t="s">
        <v>6</v>
      </c>
      <c r="X3544" t="s">
        <v>6</v>
      </c>
      <c r="Y3544" t="s">
        <v>6</v>
      </c>
      <c r="Z3544" t="s">
        <v>6</v>
      </c>
      <c r="AA3544" t="s">
        <v>6</v>
      </c>
      <c r="AB3544" t="s">
        <v>14847</v>
      </c>
      <c r="AC3544" t="s">
        <v>14848</v>
      </c>
    </row>
    <row r="3545" spans="1:29" x14ac:dyDescent="0.3">
      <c r="A3545" t="s">
        <v>339</v>
      </c>
      <c r="B3545" s="35">
        <v>313</v>
      </c>
      <c r="C3545" t="s">
        <v>140</v>
      </c>
      <c r="D3545" s="35">
        <v>1966</v>
      </c>
      <c r="E3545" t="s">
        <v>4034</v>
      </c>
      <c r="F3545" s="34" t="s">
        <v>6</v>
      </c>
      <c r="G3545" s="34" t="s">
        <v>6</v>
      </c>
      <c r="H3545" s="34" t="s">
        <v>6</v>
      </c>
      <c r="I3545" s="34" t="s">
        <v>6</v>
      </c>
      <c r="J3545" s="34" t="s">
        <v>6</v>
      </c>
      <c r="K3545" s="34" t="s">
        <v>6</v>
      </c>
      <c r="L3545" s="34" t="s">
        <v>6</v>
      </c>
      <c r="M3545" s="34" t="s">
        <v>6</v>
      </c>
      <c r="N3545" s="34" t="s">
        <v>6</v>
      </c>
      <c r="O3545" s="34" t="s">
        <v>6</v>
      </c>
      <c r="P3545" s="34">
        <v>0.57458323762911501</v>
      </c>
      <c r="Q3545" t="s">
        <v>6</v>
      </c>
      <c r="R3545" t="s">
        <v>6</v>
      </c>
      <c r="S3545" t="s">
        <v>6</v>
      </c>
      <c r="T3545" t="s">
        <v>520</v>
      </c>
      <c r="U3545" t="s">
        <v>674</v>
      </c>
      <c r="V3545" t="s">
        <v>14846</v>
      </c>
      <c r="W3545" t="s">
        <v>6</v>
      </c>
      <c r="X3545" t="s">
        <v>6</v>
      </c>
      <c r="Y3545" t="s">
        <v>6</v>
      </c>
      <c r="Z3545" t="s">
        <v>6</v>
      </c>
      <c r="AA3545" t="s">
        <v>6</v>
      </c>
      <c r="AB3545" t="s">
        <v>14847</v>
      </c>
      <c r="AC3545" t="s">
        <v>14848</v>
      </c>
    </row>
    <row r="3546" spans="1:29" x14ac:dyDescent="0.3">
      <c r="A3546" t="s">
        <v>339</v>
      </c>
      <c r="B3546" s="35">
        <v>313</v>
      </c>
      <c r="C3546" t="s">
        <v>140</v>
      </c>
      <c r="D3546" s="35">
        <v>1967</v>
      </c>
      <c r="E3546" t="s">
        <v>4035</v>
      </c>
      <c r="F3546" s="34" t="s">
        <v>6</v>
      </c>
      <c r="G3546" s="34" t="s">
        <v>6</v>
      </c>
      <c r="H3546" s="34" t="s">
        <v>6</v>
      </c>
      <c r="I3546" s="34" t="s">
        <v>6</v>
      </c>
      <c r="J3546" s="34" t="s">
        <v>6</v>
      </c>
      <c r="K3546" s="34" t="s">
        <v>6</v>
      </c>
      <c r="L3546" s="34" t="s">
        <v>6</v>
      </c>
      <c r="M3546" s="34" t="s">
        <v>6</v>
      </c>
      <c r="N3546" s="34" t="s">
        <v>6</v>
      </c>
      <c r="O3546" s="34" t="s">
        <v>6</v>
      </c>
      <c r="P3546" s="34">
        <v>0.636343112291063</v>
      </c>
      <c r="Q3546" t="s">
        <v>6</v>
      </c>
      <c r="R3546" t="s">
        <v>6</v>
      </c>
      <c r="S3546" t="s">
        <v>6</v>
      </c>
      <c r="T3546" t="s">
        <v>520</v>
      </c>
      <c r="U3546" t="s">
        <v>674</v>
      </c>
      <c r="V3546" t="s">
        <v>14846</v>
      </c>
      <c r="W3546" t="s">
        <v>6</v>
      </c>
      <c r="X3546" t="s">
        <v>6</v>
      </c>
      <c r="Y3546" t="s">
        <v>6</v>
      </c>
      <c r="Z3546" t="s">
        <v>6</v>
      </c>
      <c r="AA3546" t="s">
        <v>6</v>
      </c>
      <c r="AB3546" t="s">
        <v>14847</v>
      </c>
      <c r="AC3546" t="s">
        <v>14848</v>
      </c>
    </row>
    <row r="3547" spans="1:29" x14ac:dyDescent="0.3">
      <c r="A3547" t="s">
        <v>339</v>
      </c>
      <c r="B3547" s="35">
        <v>313</v>
      </c>
      <c r="C3547" t="s">
        <v>140</v>
      </c>
      <c r="D3547" s="35">
        <v>1968</v>
      </c>
      <c r="E3547" t="s">
        <v>4036</v>
      </c>
      <c r="F3547" s="34" t="s">
        <v>6</v>
      </c>
      <c r="G3547" s="34" t="s">
        <v>6</v>
      </c>
      <c r="H3547" s="34" t="s">
        <v>6</v>
      </c>
      <c r="I3547" s="34" t="s">
        <v>6</v>
      </c>
      <c r="J3547" s="34" t="s">
        <v>6</v>
      </c>
      <c r="K3547" s="34" t="s">
        <v>6</v>
      </c>
      <c r="L3547" s="34" t="s">
        <v>6</v>
      </c>
      <c r="M3547" s="34" t="s">
        <v>6</v>
      </c>
      <c r="N3547" s="34" t="s">
        <v>6</v>
      </c>
      <c r="O3547" s="34">
        <v>6.3396889326310868</v>
      </c>
      <c r="P3547" s="34">
        <v>0.70113850178375303</v>
      </c>
      <c r="Q3547" t="s">
        <v>6</v>
      </c>
      <c r="R3547" t="s">
        <v>6</v>
      </c>
      <c r="S3547" t="s">
        <v>6</v>
      </c>
      <c r="T3547" t="s">
        <v>520</v>
      </c>
      <c r="U3547" t="s">
        <v>674</v>
      </c>
      <c r="V3547" t="s">
        <v>14846</v>
      </c>
      <c r="W3547" t="s">
        <v>6</v>
      </c>
      <c r="X3547" t="s">
        <v>6</v>
      </c>
      <c r="Y3547" t="s">
        <v>6</v>
      </c>
      <c r="Z3547" t="s">
        <v>6</v>
      </c>
      <c r="AA3547" t="s">
        <v>6</v>
      </c>
      <c r="AB3547" t="s">
        <v>14847</v>
      </c>
      <c r="AC3547" t="s">
        <v>14848</v>
      </c>
    </row>
    <row r="3548" spans="1:29" x14ac:dyDescent="0.3">
      <c r="A3548" t="s">
        <v>339</v>
      </c>
      <c r="B3548" s="35">
        <v>313</v>
      </c>
      <c r="C3548" t="s">
        <v>140</v>
      </c>
      <c r="D3548" s="35">
        <v>1969</v>
      </c>
      <c r="E3548" t="s">
        <v>4037</v>
      </c>
      <c r="F3548" s="34" t="s">
        <v>6</v>
      </c>
      <c r="G3548" s="34" t="s">
        <v>6</v>
      </c>
      <c r="H3548" s="34" t="s">
        <v>6</v>
      </c>
      <c r="I3548" s="34" t="s">
        <v>6</v>
      </c>
      <c r="J3548" s="34" t="s">
        <v>6</v>
      </c>
      <c r="K3548" s="34" t="s">
        <v>6</v>
      </c>
      <c r="L3548" s="34" t="s">
        <v>6</v>
      </c>
      <c r="M3548" s="34" t="s">
        <v>6</v>
      </c>
      <c r="N3548" s="34" t="s">
        <v>6</v>
      </c>
      <c r="O3548" s="34">
        <v>6.4840646528886854</v>
      </c>
      <c r="P3548" s="34">
        <v>0.80690126950987695</v>
      </c>
      <c r="Q3548" t="s">
        <v>6</v>
      </c>
      <c r="R3548" t="s">
        <v>6</v>
      </c>
      <c r="S3548" t="s">
        <v>6</v>
      </c>
      <c r="T3548" t="s">
        <v>520</v>
      </c>
      <c r="U3548" t="s">
        <v>674</v>
      </c>
      <c r="V3548" t="s">
        <v>14846</v>
      </c>
      <c r="W3548" t="s">
        <v>6</v>
      </c>
      <c r="X3548" t="s">
        <v>6</v>
      </c>
      <c r="Y3548" t="s">
        <v>6</v>
      </c>
      <c r="Z3548" t="s">
        <v>6</v>
      </c>
      <c r="AA3548" t="s">
        <v>6</v>
      </c>
      <c r="AB3548" t="s">
        <v>14847</v>
      </c>
      <c r="AC3548" t="s">
        <v>14848</v>
      </c>
    </row>
    <row r="3549" spans="1:29" x14ac:dyDescent="0.3">
      <c r="A3549" t="s">
        <v>339</v>
      </c>
      <c r="B3549" s="35">
        <v>313</v>
      </c>
      <c r="C3549" t="s">
        <v>140</v>
      </c>
      <c r="D3549" s="35">
        <v>1970</v>
      </c>
      <c r="E3549" t="s">
        <v>4038</v>
      </c>
      <c r="F3549" s="34" t="s">
        <v>6</v>
      </c>
      <c r="G3549" s="34" t="s">
        <v>6</v>
      </c>
      <c r="H3549" s="34" t="s">
        <v>6</v>
      </c>
      <c r="I3549" s="34" t="s">
        <v>6</v>
      </c>
      <c r="J3549" s="34" t="s">
        <v>6</v>
      </c>
      <c r="K3549" s="34" t="s">
        <v>6</v>
      </c>
      <c r="L3549" s="34" t="s">
        <v>6</v>
      </c>
      <c r="M3549" s="34" t="s">
        <v>6</v>
      </c>
      <c r="N3549" s="34" t="s">
        <v>6</v>
      </c>
      <c r="O3549" s="34">
        <v>6.7706546292392273</v>
      </c>
      <c r="P3549" s="34">
        <v>0.90685470404652901</v>
      </c>
      <c r="Q3549" t="s">
        <v>6</v>
      </c>
      <c r="R3549" t="s">
        <v>6</v>
      </c>
      <c r="S3549" t="s">
        <v>6</v>
      </c>
      <c r="T3549" t="s">
        <v>520</v>
      </c>
      <c r="U3549" t="s">
        <v>674</v>
      </c>
      <c r="V3549" t="s">
        <v>14846</v>
      </c>
      <c r="W3549" t="s">
        <v>6</v>
      </c>
      <c r="X3549" t="s">
        <v>6</v>
      </c>
      <c r="Y3549" t="s">
        <v>6</v>
      </c>
      <c r="Z3549" t="s">
        <v>6</v>
      </c>
      <c r="AA3549" t="s">
        <v>6</v>
      </c>
      <c r="AB3549" t="s">
        <v>14847</v>
      </c>
      <c r="AC3549" t="s">
        <v>14848</v>
      </c>
    </row>
    <row r="3550" spans="1:29" x14ac:dyDescent="0.3">
      <c r="A3550" t="s">
        <v>339</v>
      </c>
      <c r="B3550" s="35">
        <v>313</v>
      </c>
      <c r="C3550" t="s">
        <v>140</v>
      </c>
      <c r="D3550" s="35">
        <v>1971</v>
      </c>
      <c r="E3550" t="s">
        <v>4039</v>
      </c>
      <c r="F3550" s="34" t="s">
        <v>6</v>
      </c>
      <c r="G3550" s="34" t="s">
        <v>6</v>
      </c>
      <c r="H3550" s="34" t="s">
        <v>6</v>
      </c>
      <c r="I3550" s="34" t="s">
        <v>6</v>
      </c>
      <c r="J3550" s="34" t="s">
        <v>6</v>
      </c>
      <c r="K3550" s="34" t="s">
        <v>6</v>
      </c>
      <c r="L3550" s="34" t="s">
        <v>6</v>
      </c>
      <c r="M3550" s="34" t="s">
        <v>6</v>
      </c>
      <c r="N3550" s="34" t="s">
        <v>6</v>
      </c>
      <c r="O3550" s="34">
        <v>7.466671341717297</v>
      </c>
      <c r="P3550" s="34">
        <v>0.93803512696048497</v>
      </c>
      <c r="Q3550" t="s">
        <v>6</v>
      </c>
      <c r="R3550" t="s">
        <v>6</v>
      </c>
      <c r="S3550" t="s">
        <v>6</v>
      </c>
      <c r="T3550" t="s">
        <v>520</v>
      </c>
      <c r="U3550" t="s">
        <v>674</v>
      </c>
      <c r="V3550" t="s">
        <v>14846</v>
      </c>
      <c r="W3550" t="s">
        <v>6</v>
      </c>
      <c r="X3550" t="s">
        <v>6</v>
      </c>
      <c r="Y3550" t="s">
        <v>6</v>
      </c>
      <c r="Z3550" t="s">
        <v>6</v>
      </c>
      <c r="AA3550" t="s">
        <v>6</v>
      </c>
      <c r="AB3550" t="s">
        <v>14847</v>
      </c>
      <c r="AC3550" t="s">
        <v>14848</v>
      </c>
    </row>
    <row r="3551" spans="1:29" x14ac:dyDescent="0.3">
      <c r="A3551" t="s">
        <v>339</v>
      </c>
      <c r="B3551" s="35">
        <v>313</v>
      </c>
      <c r="C3551" t="s">
        <v>140</v>
      </c>
      <c r="D3551" s="35">
        <v>1972</v>
      </c>
      <c r="E3551" t="s">
        <v>4040</v>
      </c>
      <c r="F3551" s="34" t="s">
        <v>6</v>
      </c>
      <c r="G3551" s="34" t="s">
        <v>6</v>
      </c>
      <c r="H3551" s="34" t="s">
        <v>6</v>
      </c>
      <c r="I3551" s="34" t="s">
        <v>6</v>
      </c>
      <c r="J3551" s="34" t="s">
        <v>6</v>
      </c>
      <c r="K3551" s="34" t="s">
        <v>6</v>
      </c>
      <c r="L3551" s="34" t="s">
        <v>6</v>
      </c>
      <c r="M3551" s="34" t="s">
        <v>6</v>
      </c>
      <c r="N3551" s="34" t="s">
        <v>6</v>
      </c>
      <c r="O3551" s="34">
        <v>6.471050707113732</v>
      </c>
      <c r="P3551" s="34">
        <v>1.0086460909392601</v>
      </c>
      <c r="Q3551" t="s">
        <v>6</v>
      </c>
      <c r="R3551" t="s">
        <v>6</v>
      </c>
      <c r="S3551" t="s">
        <v>6</v>
      </c>
      <c r="T3551" t="s">
        <v>520</v>
      </c>
      <c r="U3551" t="s">
        <v>674</v>
      </c>
      <c r="V3551" t="s">
        <v>14846</v>
      </c>
      <c r="W3551" t="s">
        <v>6</v>
      </c>
      <c r="X3551" t="s">
        <v>6</v>
      </c>
      <c r="Y3551" t="s">
        <v>6</v>
      </c>
      <c r="Z3551" t="s">
        <v>6</v>
      </c>
      <c r="AA3551" t="s">
        <v>6</v>
      </c>
      <c r="AB3551" t="s">
        <v>14847</v>
      </c>
      <c r="AC3551" t="s">
        <v>14848</v>
      </c>
    </row>
    <row r="3552" spans="1:29" x14ac:dyDescent="0.3">
      <c r="A3552" t="s">
        <v>339</v>
      </c>
      <c r="B3552" s="35">
        <v>313</v>
      </c>
      <c r="C3552" t="s">
        <v>140</v>
      </c>
      <c r="D3552" s="35">
        <v>1973</v>
      </c>
      <c r="E3552" t="s">
        <v>4041</v>
      </c>
      <c r="F3552" s="34" t="s">
        <v>6</v>
      </c>
      <c r="G3552" s="34" t="s">
        <v>6</v>
      </c>
      <c r="H3552" s="34" t="s">
        <v>6</v>
      </c>
      <c r="I3552" s="34" t="s">
        <v>6</v>
      </c>
      <c r="J3552" s="34" t="s">
        <v>6</v>
      </c>
      <c r="K3552" s="34" t="s">
        <v>6</v>
      </c>
      <c r="L3552" s="34" t="s">
        <v>6</v>
      </c>
      <c r="M3552" s="34" t="s">
        <v>6</v>
      </c>
      <c r="N3552" s="34" t="s">
        <v>6</v>
      </c>
      <c r="O3552" s="34">
        <v>6.2379435642443291</v>
      </c>
      <c r="P3552" s="34">
        <v>1.15390591881252</v>
      </c>
      <c r="Q3552" t="s">
        <v>6</v>
      </c>
      <c r="R3552" t="s">
        <v>6</v>
      </c>
      <c r="S3552" t="s">
        <v>6</v>
      </c>
      <c r="T3552" t="s">
        <v>520</v>
      </c>
      <c r="U3552" t="s">
        <v>674</v>
      </c>
      <c r="V3552" t="s">
        <v>14846</v>
      </c>
      <c r="W3552" t="s">
        <v>6</v>
      </c>
      <c r="X3552" t="s">
        <v>6</v>
      </c>
      <c r="Y3552" t="s">
        <v>6</v>
      </c>
      <c r="Z3552" t="s">
        <v>6</v>
      </c>
      <c r="AA3552" t="s">
        <v>6</v>
      </c>
      <c r="AB3552" t="s">
        <v>14847</v>
      </c>
      <c r="AC3552" t="s">
        <v>14848</v>
      </c>
    </row>
    <row r="3553" spans="1:29" x14ac:dyDescent="0.3">
      <c r="A3553" t="s">
        <v>339</v>
      </c>
      <c r="B3553" s="35">
        <v>313</v>
      </c>
      <c r="C3553" t="s">
        <v>140</v>
      </c>
      <c r="D3553" s="35">
        <v>1974</v>
      </c>
      <c r="E3553" t="s">
        <v>4042</v>
      </c>
      <c r="F3553" s="34" t="s">
        <v>6</v>
      </c>
      <c r="G3553" s="34" t="s">
        <v>6</v>
      </c>
      <c r="H3553" s="34" t="s">
        <v>6</v>
      </c>
      <c r="I3553" s="34" t="s">
        <v>6</v>
      </c>
      <c r="J3553" s="34" t="s">
        <v>6</v>
      </c>
      <c r="K3553" s="34" t="s">
        <v>6</v>
      </c>
      <c r="L3553" s="34" t="s">
        <v>6</v>
      </c>
      <c r="M3553" s="34" t="s">
        <v>6</v>
      </c>
      <c r="N3553" s="34" t="s">
        <v>6</v>
      </c>
      <c r="O3553" s="34">
        <v>7.7354507148759621</v>
      </c>
      <c r="P3553" s="34">
        <v>1.3991427777034899</v>
      </c>
      <c r="Q3553" t="s">
        <v>6</v>
      </c>
      <c r="R3553" t="s">
        <v>6</v>
      </c>
      <c r="S3553" t="s">
        <v>6</v>
      </c>
      <c r="T3553" t="s">
        <v>520</v>
      </c>
      <c r="U3553" t="s">
        <v>674</v>
      </c>
      <c r="V3553" t="s">
        <v>14846</v>
      </c>
      <c r="W3553" t="s">
        <v>6</v>
      </c>
      <c r="X3553" t="s">
        <v>6</v>
      </c>
      <c r="Y3553" t="s">
        <v>6</v>
      </c>
      <c r="Z3553" t="s">
        <v>6</v>
      </c>
      <c r="AA3553" t="s">
        <v>6</v>
      </c>
      <c r="AB3553" t="s">
        <v>14847</v>
      </c>
      <c r="AC3553" t="s">
        <v>14848</v>
      </c>
    </row>
    <row r="3554" spans="1:29" x14ac:dyDescent="0.3">
      <c r="A3554" t="s">
        <v>339</v>
      </c>
      <c r="B3554" s="35">
        <v>313</v>
      </c>
      <c r="C3554" t="s">
        <v>140</v>
      </c>
      <c r="D3554" s="35">
        <v>1975</v>
      </c>
      <c r="E3554" t="s">
        <v>4043</v>
      </c>
      <c r="F3554" s="34" t="s">
        <v>6</v>
      </c>
      <c r="G3554" s="34" t="s">
        <v>6</v>
      </c>
      <c r="H3554" s="34" t="s">
        <v>6</v>
      </c>
      <c r="I3554" s="34" t="s">
        <v>6</v>
      </c>
      <c r="J3554" s="34" t="s">
        <v>6</v>
      </c>
      <c r="K3554" s="34" t="s">
        <v>6</v>
      </c>
      <c r="L3554" s="34" t="s">
        <v>6</v>
      </c>
      <c r="M3554" s="34" t="s">
        <v>6</v>
      </c>
      <c r="N3554" s="34" t="s">
        <v>6</v>
      </c>
      <c r="O3554" s="34">
        <v>9.7363874937456849</v>
      </c>
      <c r="P3554" s="34">
        <v>1.3065420833108301</v>
      </c>
      <c r="Q3554" t="s">
        <v>6</v>
      </c>
      <c r="R3554" t="s">
        <v>6</v>
      </c>
      <c r="S3554" t="s">
        <v>6</v>
      </c>
      <c r="T3554" t="s">
        <v>520</v>
      </c>
      <c r="U3554" t="s">
        <v>674</v>
      </c>
      <c r="V3554" t="s">
        <v>14846</v>
      </c>
      <c r="W3554" t="s">
        <v>6</v>
      </c>
      <c r="X3554" t="s">
        <v>6</v>
      </c>
      <c r="Y3554" t="s">
        <v>6</v>
      </c>
      <c r="Z3554" t="s">
        <v>6</v>
      </c>
      <c r="AA3554" t="s">
        <v>6</v>
      </c>
      <c r="AB3554" t="s">
        <v>14847</v>
      </c>
      <c r="AC3554" t="s">
        <v>14848</v>
      </c>
    </row>
    <row r="3555" spans="1:29" x14ac:dyDescent="0.3">
      <c r="A3555" t="s">
        <v>339</v>
      </c>
      <c r="B3555">
        <v>313</v>
      </c>
      <c r="C3555" t="s">
        <v>140</v>
      </c>
      <c r="D3555">
        <v>1976</v>
      </c>
      <c r="E3555" t="s">
        <v>4044</v>
      </c>
      <c r="F3555" s="34" t="s">
        <v>6</v>
      </c>
      <c r="G3555" s="34" t="s">
        <v>6</v>
      </c>
      <c r="H3555" s="34" t="s">
        <v>6</v>
      </c>
      <c r="I3555" s="34" t="s">
        <v>6</v>
      </c>
      <c r="J3555" s="34" t="s">
        <v>6</v>
      </c>
      <c r="K3555" s="34" t="s">
        <v>6</v>
      </c>
      <c r="L3555" s="34" t="s">
        <v>6</v>
      </c>
      <c r="M3555" s="34" t="s">
        <v>6</v>
      </c>
      <c r="N3555" s="34" t="s">
        <v>6</v>
      </c>
      <c r="O3555" s="34">
        <v>10.405294373689944</v>
      </c>
      <c r="P3555" s="34">
        <v>1.43926730586952</v>
      </c>
      <c r="Q3555" t="s">
        <v>6</v>
      </c>
      <c r="R3555" t="s">
        <v>6</v>
      </c>
      <c r="S3555" t="s">
        <v>6</v>
      </c>
      <c r="T3555" t="s">
        <v>520</v>
      </c>
      <c r="U3555" t="s">
        <v>674</v>
      </c>
      <c r="V3555" t="s">
        <v>14846</v>
      </c>
      <c r="W3555" t="s">
        <v>6</v>
      </c>
      <c r="X3555" t="s">
        <v>6</v>
      </c>
      <c r="Y3555" t="s">
        <v>6</v>
      </c>
      <c r="Z3555" t="s">
        <v>6</v>
      </c>
      <c r="AA3555" t="s">
        <v>6</v>
      </c>
      <c r="AB3555" t="s">
        <v>14847</v>
      </c>
      <c r="AC3555" t="s">
        <v>14848</v>
      </c>
    </row>
    <row r="3556" spans="1:29" x14ac:dyDescent="0.3">
      <c r="A3556" t="s">
        <v>339</v>
      </c>
      <c r="B3556" s="35">
        <v>313</v>
      </c>
      <c r="C3556" t="s">
        <v>140</v>
      </c>
      <c r="D3556" s="35">
        <v>1977</v>
      </c>
      <c r="E3556" t="s">
        <v>4045</v>
      </c>
      <c r="F3556" s="34" t="s">
        <v>6</v>
      </c>
      <c r="G3556" s="34" t="s">
        <v>6</v>
      </c>
      <c r="H3556" s="34" t="s">
        <v>6</v>
      </c>
      <c r="I3556" s="34" t="s">
        <v>6</v>
      </c>
      <c r="J3556" s="34" t="s">
        <v>6</v>
      </c>
      <c r="K3556" s="34" t="s">
        <v>6</v>
      </c>
      <c r="L3556" s="34" t="s">
        <v>6</v>
      </c>
      <c r="M3556" s="34" t="s">
        <v>6</v>
      </c>
      <c r="N3556" s="34" t="s">
        <v>6</v>
      </c>
      <c r="O3556" s="34">
        <v>12.042554585637316</v>
      </c>
      <c r="P3556" s="34">
        <v>1.5283302117601301</v>
      </c>
      <c r="Q3556" t="s">
        <v>6</v>
      </c>
      <c r="R3556" t="s">
        <v>6</v>
      </c>
      <c r="S3556" t="s">
        <v>6</v>
      </c>
      <c r="T3556" t="s">
        <v>520</v>
      </c>
      <c r="U3556" t="s">
        <v>674</v>
      </c>
      <c r="V3556" t="s">
        <v>14846</v>
      </c>
      <c r="W3556" t="s">
        <v>6</v>
      </c>
      <c r="X3556" t="s">
        <v>6</v>
      </c>
      <c r="Y3556" t="s">
        <v>6</v>
      </c>
      <c r="Z3556" t="s">
        <v>6</v>
      </c>
      <c r="AA3556" t="s">
        <v>6</v>
      </c>
      <c r="AB3556" t="s">
        <v>14847</v>
      </c>
      <c r="AC3556" t="s">
        <v>14848</v>
      </c>
    </row>
    <row r="3557" spans="1:29" x14ac:dyDescent="0.3">
      <c r="A3557" t="s">
        <v>339</v>
      </c>
      <c r="B3557" s="35">
        <v>313</v>
      </c>
      <c r="C3557" t="s">
        <v>140</v>
      </c>
      <c r="D3557" s="35">
        <v>1978</v>
      </c>
      <c r="E3557" t="s">
        <v>4046</v>
      </c>
      <c r="F3557" s="34" t="s">
        <v>6</v>
      </c>
      <c r="G3557" s="34" t="s">
        <v>6</v>
      </c>
      <c r="H3557" s="34" t="s">
        <v>6</v>
      </c>
      <c r="I3557" s="34" t="s">
        <v>6</v>
      </c>
      <c r="J3557" s="34" t="s">
        <v>6</v>
      </c>
      <c r="K3557" s="34" t="s">
        <v>6</v>
      </c>
      <c r="L3557" s="34" t="s">
        <v>6</v>
      </c>
      <c r="M3557" s="34" t="s">
        <v>6</v>
      </c>
      <c r="N3557" s="34" t="s">
        <v>6</v>
      </c>
      <c r="O3557" s="34">
        <v>11.366849397706092</v>
      </c>
      <c r="P3557" s="34">
        <v>1.78193616289907</v>
      </c>
      <c r="Q3557" t="s">
        <v>6</v>
      </c>
      <c r="R3557" t="s">
        <v>6</v>
      </c>
      <c r="S3557" t="s">
        <v>6</v>
      </c>
      <c r="T3557" t="s">
        <v>520</v>
      </c>
      <c r="U3557" t="s">
        <v>674</v>
      </c>
      <c r="V3557" t="s">
        <v>14846</v>
      </c>
      <c r="W3557" t="s">
        <v>6</v>
      </c>
      <c r="X3557" t="s">
        <v>6</v>
      </c>
      <c r="Y3557" t="s">
        <v>6</v>
      </c>
      <c r="Z3557" t="s">
        <v>6</v>
      </c>
      <c r="AA3557" t="s">
        <v>6</v>
      </c>
      <c r="AB3557" t="s">
        <v>14847</v>
      </c>
      <c r="AC3557" t="s">
        <v>14848</v>
      </c>
    </row>
    <row r="3558" spans="1:29" x14ac:dyDescent="0.3">
      <c r="A3558" t="s">
        <v>339</v>
      </c>
      <c r="B3558" s="35">
        <v>313</v>
      </c>
      <c r="C3558" t="s">
        <v>140</v>
      </c>
      <c r="D3558" s="35">
        <v>1979</v>
      </c>
      <c r="E3558" t="s">
        <v>4047</v>
      </c>
      <c r="F3558" s="34" t="s">
        <v>6</v>
      </c>
      <c r="G3558" s="34" t="s">
        <v>6</v>
      </c>
      <c r="H3558" s="34" t="s">
        <v>6</v>
      </c>
      <c r="I3558" s="34" t="s">
        <v>6</v>
      </c>
      <c r="J3558" s="34" t="s">
        <v>6</v>
      </c>
      <c r="K3558" s="34" t="s">
        <v>6</v>
      </c>
      <c r="L3558" s="34" t="s">
        <v>6</v>
      </c>
      <c r="M3558" s="34" t="s">
        <v>6</v>
      </c>
      <c r="N3558" s="34" t="s">
        <v>6</v>
      </c>
      <c r="O3558" s="34">
        <v>10.847312055544192</v>
      </c>
      <c r="P3558" s="34">
        <v>2.1650524922435999</v>
      </c>
      <c r="Q3558" t="s">
        <v>6</v>
      </c>
      <c r="R3558" t="s">
        <v>6</v>
      </c>
      <c r="S3558" t="s">
        <v>6</v>
      </c>
      <c r="T3558" t="s">
        <v>520</v>
      </c>
      <c r="U3558" t="s">
        <v>674</v>
      </c>
      <c r="V3558" t="s">
        <v>14846</v>
      </c>
      <c r="W3558" t="s">
        <v>6</v>
      </c>
      <c r="X3558" t="s">
        <v>6</v>
      </c>
      <c r="Y3558" t="s">
        <v>6</v>
      </c>
      <c r="Z3558" t="s">
        <v>6</v>
      </c>
      <c r="AA3558" t="s">
        <v>6</v>
      </c>
      <c r="AB3558" t="s">
        <v>14847</v>
      </c>
      <c r="AC3558" t="s">
        <v>14848</v>
      </c>
    </row>
    <row r="3559" spans="1:29" x14ac:dyDescent="0.3">
      <c r="A3559" t="s">
        <v>339</v>
      </c>
      <c r="B3559" s="35">
        <v>313</v>
      </c>
      <c r="C3559" t="s">
        <v>140</v>
      </c>
      <c r="D3559" s="35">
        <v>1980</v>
      </c>
      <c r="E3559" t="s">
        <v>4048</v>
      </c>
      <c r="F3559" s="34" t="s">
        <v>6</v>
      </c>
      <c r="G3559" s="34" t="s">
        <v>6</v>
      </c>
      <c r="H3559" s="34" t="s">
        <v>6</v>
      </c>
      <c r="I3559" s="34" t="s">
        <v>6</v>
      </c>
      <c r="J3559" s="34" t="s">
        <v>6</v>
      </c>
      <c r="K3559" s="34" t="s">
        <v>6</v>
      </c>
      <c r="L3559" s="34" t="s">
        <v>6</v>
      </c>
      <c r="M3559" s="34" t="s">
        <v>6</v>
      </c>
      <c r="N3559" s="34" t="s">
        <v>6</v>
      </c>
      <c r="O3559" s="34">
        <v>9.3569703631059831</v>
      </c>
      <c r="P3559" s="34">
        <v>2.5980631611117402</v>
      </c>
      <c r="Q3559" t="s">
        <v>6</v>
      </c>
      <c r="R3559" t="s">
        <v>6</v>
      </c>
      <c r="S3559" t="s">
        <v>6</v>
      </c>
      <c r="T3559" t="s">
        <v>520</v>
      </c>
      <c r="U3559" t="s">
        <v>674</v>
      </c>
      <c r="V3559" t="s">
        <v>14846</v>
      </c>
      <c r="W3559" t="s">
        <v>6</v>
      </c>
      <c r="X3559" t="s">
        <v>6</v>
      </c>
      <c r="Y3559" t="s">
        <v>6</v>
      </c>
      <c r="Z3559" t="s">
        <v>6</v>
      </c>
      <c r="AA3559" t="s">
        <v>6</v>
      </c>
      <c r="AB3559" t="s">
        <v>14847</v>
      </c>
      <c r="AC3559" t="s">
        <v>14848</v>
      </c>
    </row>
    <row r="3560" spans="1:29" x14ac:dyDescent="0.3">
      <c r="A3560" t="s">
        <v>339</v>
      </c>
      <c r="B3560" s="35">
        <v>313</v>
      </c>
      <c r="C3560" t="s">
        <v>140</v>
      </c>
      <c r="D3560" s="35">
        <v>1981</v>
      </c>
      <c r="E3560" t="s">
        <v>4049</v>
      </c>
      <c r="F3560" s="34" t="s">
        <v>6</v>
      </c>
      <c r="G3560" s="34" t="s">
        <v>6</v>
      </c>
      <c r="H3560" s="34" t="s">
        <v>6</v>
      </c>
      <c r="I3560" s="34" t="s">
        <v>6</v>
      </c>
      <c r="J3560" s="34" t="s">
        <v>6</v>
      </c>
      <c r="K3560" s="34" t="s">
        <v>6</v>
      </c>
      <c r="L3560" s="34" t="s">
        <v>6</v>
      </c>
      <c r="M3560" s="34" t="s">
        <v>6</v>
      </c>
      <c r="N3560" s="34" t="s">
        <v>6</v>
      </c>
      <c r="O3560" s="34">
        <v>10.439911835104573</v>
      </c>
      <c r="P3560" s="34">
        <v>2.69159361150089</v>
      </c>
      <c r="Q3560" t="s">
        <v>6</v>
      </c>
      <c r="R3560" t="s">
        <v>6</v>
      </c>
      <c r="S3560" t="s">
        <v>6</v>
      </c>
      <c r="T3560" t="s">
        <v>520</v>
      </c>
      <c r="U3560" t="s">
        <v>674</v>
      </c>
      <c r="V3560" t="s">
        <v>14846</v>
      </c>
      <c r="W3560" t="s">
        <v>6</v>
      </c>
      <c r="X3560" t="s">
        <v>6</v>
      </c>
      <c r="Y3560" t="s">
        <v>6</v>
      </c>
      <c r="Z3560" t="s">
        <v>6</v>
      </c>
      <c r="AA3560" t="s">
        <v>6</v>
      </c>
      <c r="AB3560" t="s">
        <v>14847</v>
      </c>
      <c r="AC3560" t="s">
        <v>14848</v>
      </c>
    </row>
    <row r="3561" spans="1:29" x14ac:dyDescent="0.3">
      <c r="A3561" t="s">
        <v>339</v>
      </c>
      <c r="B3561" s="35">
        <v>313</v>
      </c>
      <c r="C3561" t="s">
        <v>140</v>
      </c>
      <c r="D3561" s="35">
        <v>1982</v>
      </c>
      <c r="E3561" t="s">
        <v>4050</v>
      </c>
      <c r="F3561" s="34" t="s">
        <v>6</v>
      </c>
      <c r="G3561" s="34" t="s">
        <v>6</v>
      </c>
      <c r="H3561" s="34" t="s">
        <v>6</v>
      </c>
      <c r="I3561" s="34" t="s">
        <v>6</v>
      </c>
      <c r="J3561" s="34" t="s">
        <v>6</v>
      </c>
      <c r="K3561" s="34" t="s">
        <v>6</v>
      </c>
      <c r="L3561" s="34" t="s">
        <v>6</v>
      </c>
      <c r="M3561" s="34" t="s">
        <v>6</v>
      </c>
      <c r="N3561" s="34" t="s">
        <v>6</v>
      </c>
      <c r="O3561" s="34">
        <v>11.601148241200418</v>
      </c>
      <c r="P3561" s="34">
        <v>3.0307344815345498</v>
      </c>
      <c r="Q3561" t="s">
        <v>6</v>
      </c>
      <c r="R3561" t="s">
        <v>6</v>
      </c>
      <c r="S3561" t="s">
        <v>6</v>
      </c>
      <c r="T3561" t="s">
        <v>520</v>
      </c>
      <c r="U3561" t="s">
        <v>674</v>
      </c>
      <c r="V3561" t="s">
        <v>14846</v>
      </c>
      <c r="W3561" t="s">
        <v>6</v>
      </c>
      <c r="X3561" t="s">
        <v>6</v>
      </c>
      <c r="Y3561" t="s">
        <v>6</v>
      </c>
      <c r="Z3561" t="s">
        <v>6</v>
      </c>
      <c r="AA3561" t="s">
        <v>6</v>
      </c>
      <c r="AB3561" t="s">
        <v>14847</v>
      </c>
      <c r="AC3561" t="s">
        <v>14848</v>
      </c>
    </row>
    <row r="3562" spans="1:29" x14ac:dyDescent="0.3">
      <c r="A3562" t="s">
        <v>339</v>
      </c>
      <c r="B3562" s="35">
        <v>313</v>
      </c>
      <c r="C3562" t="s">
        <v>140</v>
      </c>
      <c r="D3562" s="35">
        <v>1983</v>
      </c>
      <c r="E3562" t="s">
        <v>4051</v>
      </c>
      <c r="F3562" s="34" t="s">
        <v>6</v>
      </c>
      <c r="G3562" s="34" t="s">
        <v>6</v>
      </c>
      <c r="H3562" s="34" t="s">
        <v>6</v>
      </c>
      <c r="I3562" s="34" t="s">
        <v>6</v>
      </c>
      <c r="J3562" s="34" t="s">
        <v>6</v>
      </c>
      <c r="K3562" s="34" t="s">
        <v>6</v>
      </c>
      <c r="L3562" s="34" t="s">
        <v>6</v>
      </c>
      <c r="M3562" s="34" t="s">
        <v>6</v>
      </c>
      <c r="N3562" s="34" t="s">
        <v>6</v>
      </c>
      <c r="O3562" s="34">
        <v>12.643751559335605</v>
      </c>
      <c r="P3562" s="34">
        <v>3.3732076907592399</v>
      </c>
      <c r="Q3562" t="s">
        <v>6</v>
      </c>
      <c r="R3562" t="s">
        <v>6</v>
      </c>
      <c r="S3562" t="s">
        <v>6</v>
      </c>
      <c r="T3562" t="s">
        <v>520</v>
      </c>
      <c r="U3562" t="s">
        <v>674</v>
      </c>
      <c r="V3562" t="s">
        <v>14846</v>
      </c>
      <c r="W3562" t="s">
        <v>6</v>
      </c>
      <c r="X3562" t="s">
        <v>6</v>
      </c>
      <c r="Y3562" t="s">
        <v>6</v>
      </c>
      <c r="Z3562" t="s">
        <v>6</v>
      </c>
      <c r="AA3562" t="s">
        <v>6</v>
      </c>
      <c r="AB3562" t="s">
        <v>14847</v>
      </c>
      <c r="AC3562" t="s">
        <v>14848</v>
      </c>
    </row>
    <row r="3563" spans="1:29" x14ac:dyDescent="0.3">
      <c r="A3563" t="s">
        <v>339</v>
      </c>
      <c r="B3563" s="35">
        <v>313</v>
      </c>
      <c r="C3563" t="s">
        <v>140</v>
      </c>
      <c r="D3563" s="35">
        <v>1984</v>
      </c>
      <c r="E3563" t="s">
        <v>4052</v>
      </c>
      <c r="F3563" s="34" t="s">
        <v>6</v>
      </c>
      <c r="G3563" s="34" t="s">
        <v>6</v>
      </c>
      <c r="H3563" s="34" t="s">
        <v>6</v>
      </c>
      <c r="I3563" s="34" t="s">
        <v>6</v>
      </c>
      <c r="J3563" s="34" t="s">
        <v>6</v>
      </c>
      <c r="K3563" s="34" t="s">
        <v>6</v>
      </c>
      <c r="L3563" s="34" t="s">
        <v>6</v>
      </c>
      <c r="M3563" s="34" t="s">
        <v>6</v>
      </c>
      <c r="N3563" s="34" t="s">
        <v>6</v>
      </c>
      <c r="O3563" s="34">
        <v>12.307826714414134</v>
      </c>
      <c r="P3563" s="34">
        <v>3.6025856577970701</v>
      </c>
      <c r="Q3563" t="s">
        <v>6</v>
      </c>
      <c r="R3563" t="s">
        <v>6</v>
      </c>
      <c r="S3563" t="s">
        <v>6</v>
      </c>
      <c r="T3563" t="s">
        <v>520</v>
      </c>
      <c r="U3563" t="s">
        <v>674</v>
      </c>
      <c r="V3563" t="s">
        <v>14846</v>
      </c>
      <c r="W3563" t="s">
        <v>6</v>
      </c>
      <c r="X3563" t="s">
        <v>6</v>
      </c>
      <c r="Y3563" t="s">
        <v>6</v>
      </c>
      <c r="Z3563" t="s">
        <v>6</v>
      </c>
      <c r="AA3563" t="s">
        <v>6</v>
      </c>
      <c r="AB3563" t="s">
        <v>14847</v>
      </c>
      <c r="AC3563" t="s">
        <v>14848</v>
      </c>
    </row>
    <row r="3564" spans="1:29" x14ac:dyDescent="0.3">
      <c r="A3564" t="s">
        <v>339</v>
      </c>
      <c r="B3564" s="35">
        <v>313</v>
      </c>
      <c r="C3564" t="s">
        <v>140</v>
      </c>
      <c r="D3564" s="35">
        <v>1985</v>
      </c>
      <c r="E3564" t="s">
        <v>4053</v>
      </c>
      <c r="F3564" s="34" t="s">
        <v>6</v>
      </c>
      <c r="G3564" s="34" t="s">
        <v>6</v>
      </c>
      <c r="H3564" s="34" t="s">
        <v>6</v>
      </c>
      <c r="I3564" s="34" t="s">
        <v>6</v>
      </c>
      <c r="J3564" s="34" t="s">
        <v>6</v>
      </c>
      <c r="K3564" s="34" t="s">
        <v>6</v>
      </c>
      <c r="L3564" s="34" t="s">
        <v>6</v>
      </c>
      <c r="M3564" s="34" t="s">
        <v>6</v>
      </c>
      <c r="N3564" s="34" t="s">
        <v>6</v>
      </c>
      <c r="O3564" s="34">
        <v>12.188980334099149</v>
      </c>
      <c r="P3564" s="34">
        <v>3.9232157809149699</v>
      </c>
      <c r="Q3564" t="s">
        <v>6</v>
      </c>
      <c r="R3564" t="s">
        <v>6</v>
      </c>
      <c r="S3564" t="s">
        <v>6</v>
      </c>
      <c r="T3564" t="s">
        <v>520</v>
      </c>
      <c r="U3564" t="s">
        <v>674</v>
      </c>
      <c r="V3564" t="s">
        <v>14846</v>
      </c>
      <c r="W3564" t="s">
        <v>6</v>
      </c>
      <c r="X3564" t="s">
        <v>6</v>
      </c>
      <c r="Y3564" t="s">
        <v>6</v>
      </c>
      <c r="Z3564" t="s">
        <v>6</v>
      </c>
      <c r="AA3564" t="s">
        <v>6</v>
      </c>
      <c r="AB3564" t="s">
        <v>14847</v>
      </c>
      <c r="AC3564" t="s">
        <v>14848</v>
      </c>
    </row>
    <row r="3565" spans="1:29" x14ac:dyDescent="0.3">
      <c r="A3565" t="s">
        <v>339</v>
      </c>
      <c r="B3565" s="35">
        <v>313</v>
      </c>
      <c r="C3565" t="s">
        <v>140</v>
      </c>
      <c r="D3565" s="35">
        <v>1986</v>
      </c>
      <c r="E3565" t="s">
        <v>4054</v>
      </c>
      <c r="F3565" s="34" t="s">
        <v>6</v>
      </c>
      <c r="G3565" s="34" t="s">
        <v>6</v>
      </c>
      <c r="H3565" s="34" t="s">
        <v>6</v>
      </c>
      <c r="I3565" s="34" t="s">
        <v>6</v>
      </c>
      <c r="J3565" s="34" t="s">
        <v>6</v>
      </c>
      <c r="K3565" s="34" t="s">
        <v>6</v>
      </c>
      <c r="L3565" s="34" t="s">
        <v>6</v>
      </c>
      <c r="M3565" s="34" t="s">
        <v>6</v>
      </c>
      <c r="N3565" s="34" t="s">
        <v>6</v>
      </c>
      <c r="O3565" s="34">
        <v>12.324934803103744</v>
      </c>
      <c r="P3565" s="34">
        <v>4.2409960648909104</v>
      </c>
      <c r="Q3565" t="s">
        <v>6</v>
      </c>
      <c r="R3565" t="s">
        <v>6</v>
      </c>
      <c r="S3565" t="s">
        <v>6</v>
      </c>
      <c r="T3565" t="s">
        <v>520</v>
      </c>
      <c r="U3565" t="s">
        <v>674</v>
      </c>
      <c r="V3565" t="s">
        <v>14846</v>
      </c>
      <c r="W3565" t="s">
        <v>6</v>
      </c>
      <c r="X3565" t="s">
        <v>6</v>
      </c>
      <c r="Y3565" t="s">
        <v>6</v>
      </c>
      <c r="Z3565" t="s">
        <v>6</v>
      </c>
      <c r="AA3565" t="s">
        <v>6</v>
      </c>
      <c r="AB3565" t="s">
        <v>14847</v>
      </c>
      <c r="AC3565" t="s">
        <v>14848</v>
      </c>
    </row>
    <row r="3566" spans="1:29" x14ac:dyDescent="0.3">
      <c r="A3566" t="s">
        <v>339</v>
      </c>
      <c r="B3566" s="35">
        <v>313</v>
      </c>
      <c r="C3566" t="s">
        <v>140</v>
      </c>
      <c r="D3566" s="35">
        <v>1987</v>
      </c>
      <c r="E3566" t="s">
        <v>4055</v>
      </c>
      <c r="F3566" s="34" t="s">
        <v>6</v>
      </c>
      <c r="G3566" s="34" t="s">
        <v>6</v>
      </c>
      <c r="H3566" s="34" t="s">
        <v>6</v>
      </c>
      <c r="I3566" s="34" t="s">
        <v>6</v>
      </c>
      <c r="J3566" s="34" t="s">
        <v>6</v>
      </c>
      <c r="K3566" s="34" t="s">
        <v>6</v>
      </c>
      <c r="L3566" s="34" t="s">
        <v>6</v>
      </c>
      <c r="M3566" s="34" t="s">
        <v>6</v>
      </c>
      <c r="N3566" s="34" t="s">
        <v>6</v>
      </c>
      <c r="O3566" s="34">
        <v>11.305588417485101</v>
      </c>
      <c r="P3566" s="34">
        <v>4.6693721768922298</v>
      </c>
      <c r="Q3566" t="s">
        <v>6</v>
      </c>
      <c r="R3566" t="s">
        <v>6</v>
      </c>
      <c r="S3566" t="s">
        <v>6</v>
      </c>
      <c r="T3566" t="s">
        <v>520</v>
      </c>
      <c r="U3566" t="s">
        <v>674</v>
      </c>
      <c r="V3566" t="s">
        <v>14846</v>
      </c>
      <c r="W3566" t="s">
        <v>6</v>
      </c>
      <c r="X3566" t="s">
        <v>6</v>
      </c>
      <c r="Y3566" t="s">
        <v>6</v>
      </c>
      <c r="Z3566" t="s">
        <v>6</v>
      </c>
      <c r="AA3566" t="s">
        <v>6</v>
      </c>
      <c r="AB3566" t="s">
        <v>14847</v>
      </c>
      <c r="AC3566" t="s">
        <v>14848</v>
      </c>
    </row>
    <row r="3567" spans="1:29" x14ac:dyDescent="0.3">
      <c r="A3567" t="s">
        <v>339</v>
      </c>
      <c r="B3567" s="35">
        <v>313</v>
      </c>
      <c r="C3567" t="s">
        <v>140</v>
      </c>
      <c r="D3567" s="35">
        <v>1988</v>
      </c>
      <c r="E3567" t="s">
        <v>4056</v>
      </c>
      <c r="F3567" s="34" t="s">
        <v>6</v>
      </c>
      <c r="G3567" s="34" t="s">
        <v>6</v>
      </c>
      <c r="H3567" s="34" t="s">
        <v>6</v>
      </c>
      <c r="I3567" s="34" t="s">
        <v>6</v>
      </c>
      <c r="J3567" s="34" t="s">
        <v>6</v>
      </c>
      <c r="K3567" s="34" t="s">
        <v>6</v>
      </c>
      <c r="L3567" s="34" t="s">
        <v>6</v>
      </c>
      <c r="M3567" s="34" t="s">
        <v>6</v>
      </c>
      <c r="N3567" s="34" t="s">
        <v>6</v>
      </c>
      <c r="O3567" s="34">
        <v>11.831525933400478</v>
      </c>
      <c r="P3567" s="34">
        <v>4.8548260235686502</v>
      </c>
      <c r="Q3567" t="s">
        <v>6</v>
      </c>
      <c r="R3567" t="s">
        <v>6</v>
      </c>
      <c r="S3567" t="s">
        <v>6</v>
      </c>
      <c r="T3567" t="s">
        <v>520</v>
      </c>
      <c r="U3567" t="s">
        <v>674</v>
      </c>
      <c r="V3567" t="s">
        <v>14846</v>
      </c>
      <c r="W3567" t="s">
        <v>6</v>
      </c>
      <c r="X3567" t="s">
        <v>6</v>
      </c>
      <c r="Y3567" t="s">
        <v>6</v>
      </c>
      <c r="Z3567" t="s">
        <v>6</v>
      </c>
      <c r="AA3567" t="s">
        <v>6</v>
      </c>
      <c r="AB3567" t="s">
        <v>14847</v>
      </c>
      <c r="AC3567" t="s">
        <v>14848</v>
      </c>
    </row>
    <row r="3568" spans="1:29" x14ac:dyDescent="0.3">
      <c r="A3568" t="s">
        <v>339</v>
      </c>
      <c r="B3568" s="35">
        <v>313</v>
      </c>
      <c r="C3568" t="s">
        <v>140</v>
      </c>
      <c r="D3568" s="35">
        <v>1989</v>
      </c>
      <c r="E3568" t="s">
        <v>4057</v>
      </c>
      <c r="F3568" s="34" t="s">
        <v>6</v>
      </c>
      <c r="G3568" s="34" t="s">
        <v>6</v>
      </c>
      <c r="H3568" s="34" t="s">
        <v>6</v>
      </c>
      <c r="I3568" s="34" t="s">
        <v>6</v>
      </c>
      <c r="J3568" s="34" t="s">
        <v>6</v>
      </c>
      <c r="K3568" s="34" t="s">
        <v>6</v>
      </c>
      <c r="L3568" s="34" t="s">
        <v>6</v>
      </c>
      <c r="M3568" s="34" t="s">
        <v>6</v>
      </c>
      <c r="N3568" s="34" t="s">
        <v>6</v>
      </c>
      <c r="O3568" s="34">
        <v>12.275739578356511</v>
      </c>
      <c r="P3568" s="34">
        <v>5.4725826962349204</v>
      </c>
      <c r="Q3568" t="s">
        <v>6</v>
      </c>
      <c r="R3568" t="s">
        <v>6</v>
      </c>
      <c r="S3568" t="s">
        <v>6</v>
      </c>
      <c r="T3568" t="s">
        <v>520</v>
      </c>
      <c r="U3568" t="s">
        <v>674</v>
      </c>
      <c r="V3568" t="s">
        <v>14846</v>
      </c>
      <c r="W3568" t="s">
        <v>6</v>
      </c>
      <c r="X3568" t="s">
        <v>6</v>
      </c>
      <c r="Y3568" t="s">
        <v>6</v>
      </c>
      <c r="Z3568" t="s">
        <v>6</v>
      </c>
      <c r="AA3568" t="s">
        <v>6</v>
      </c>
      <c r="AB3568" t="s">
        <v>14847</v>
      </c>
      <c r="AC3568" t="s">
        <v>14848</v>
      </c>
    </row>
    <row r="3569" spans="1:29" x14ac:dyDescent="0.3">
      <c r="A3569" t="s">
        <v>339</v>
      </c>
      <c r="B3569" s="35">
        <v>313</v>
      </c>
      <c r="C3569" t="s">
        <v>140</v>
      </c>
      <c r="D3569" s="35">
        <v>1990</v>
      </c>
      <c r="E3569" t="s">
        <v>4058</v>
      </c>
      <c r="F3569" s="34" t="s">
        <v>6</v>
      </c>
      <c r="G3569" s="34" t="s">
        <v>6</v>
      </c>
      <c r="H3569" s="34" t="s">
        <v>6</v>
      </c>
      <c r="I3569" s="34" t="s">
        <v>6</v>
      </c>
      <c r="J3569" s="34" t="s">
        <v>6</v>
      </c>
      <c r="K3569" s="34" t="s">
        <v>6</v>
      </c>
      <c r="L3569" s="34" t="s">
        <v>6</v>
      </c>
      <c r="M3569" s="34" t="s">
        <v>6</v>
      </c>
      <c r="N3569" s="34" t="s">
        <v>6</v>
      </c>
      <c r="O3569" s="34">
        <v>13.2233379406722</v>
      </c>
      <c r="P3569" s="34">
        <v>5.2183798303873798</v>
      </c>
      <c r="Q3569" t="s">
        <v>6</v>
      </c>
      <c r="R3569" t="s">
        <v>6</v>
      </c>
      <c r="S3569" t="s">
        <v>6</v>
      </c>
      <c r="T3569" t="s">
        <v>520</v>
      </c>
      <c r="U3569" t="s">
        <v>674</v>
      </c>
      <c r="V3569" t="s">
        <v>14846</v>
      </c>
      <c r="W3569" t="s">
        <v>6</v>
      </c>
      <c r="X3569" t="s">
        <v>6</v>
      </c>
      <c r="Y3569" t="s">
        <v>6</v>
      </c>
      <c r="Z3569" t="s">
        <v>6</v>
      </c>
      <c r="AA3569" t="s">
        <v>6</v>
      </c>
      <c r="AB3569" t="s">
        <v>14847</v>
      </c>
      <c r="AC3569" t="s">
        <v>14848</v>
      </c>
    </row>
    <row r="3570" spans="1:29" x14ac:dyDescent="0.3">
      <c r="A3570" t="s">
        <v>339</v>
      </c>
      <c r="B3570" s="35">
        <v>313</v>
      </c>
      <c r="C3570" t="s">
        <v>140</v>
      </c>
      <c r="D3570" s="35">
        <v>1991</v>
      </c>
      <c r="E3570" t="s">
        <v>4059</v>
      </c>
      <c r="F3570" s="34" t="s">
        <v>6</v>
      </c>
      <c r="G3570" s="34" t="s">
        <v>6</v>
      </c>
      <c r="H3570" s="34" t="s">
        <v>6</v>
      </c>
      <c r="I3570" s="34" t="s">
        <v>6</v>
      </c>
      <c r="J3570" s="34" t="s">
        <v>6</v>
      </c>
      <c r="K3570" s="34" t="s">
        <v>6</v>
      </c>
      <c r="L3570" s="34" t="s">
        <v>6</v>
      </c>
      <c r="M3570" s="34" t="s">
        <v>6</v>
      </c>
      <c r="N3570" s="34" t="s">
        <v>6</v>
      </c>
      <c r="O3570" s="34">
        <v>15.390099994801954</v>
      </c>
      <c r="P3570" s="34">
        <v>5.1284592060258198</v>
      </c>
      <c r="Q3570" t="s">
        <v>6</v>
      </c>
      <c r="R3570" t="s">
        <v>6</v>
      </c>
      <c r="S3570" t="s">
        <v>6</v>
      </c>
      <c r="T3570" t="s">
        <v>520</v>
      </c>
      <c r="U3570" t="s">
        <v>674</v>
      </c>
      <c r="V3570" t="s">
        <v>14846</v>
      </c>
      <c r="W3570" t="s">
        <v>6</v>
      </c>
      <c r="X3570" t="s">
        <v>6</v>
      </c>
      <c r="Y3570" t="s">
        <v>6</v>
      </c>
      <c r="Z3570" t="s">
        <v>6</v>
      </c>
      <c r="AA3570" t="s">
        <v>6</v>
      </c>
      <c r="AB3570" t="s">
        <v>14847</v>
      </c>
      <c r="AC3570" t="s">
        <v>14848</v>
      </c>
    </row>
    <row r="3571" spans="1:29" x14ac:dyDescent="0.3">
      <c r="A3571" t="s">
        <v>339</v>
      </c>
      <c r="B3571" s="35">
        <v>313</v>
      </c>
      <c r="C3571" t="s">
        <v>140</v>
      </c>
      <c r="D3571" s="35">
        <v>1992</v>
      </c>
      <c r="E3571" t="s">
        <v>4060</v>
      </c>
      <c r="F3571" s="34" t="s">
        <v>6</v>
      </c>
      <c r="G3571" s="34" t="s">
        <v>6</v>
      </c>
      <c r="H3571" s="34" t="s">
        <v>6</v>
      </c>
      <c r="I3571" s="34" t="s">
        <v>6</v>
      </c>
      <c r="J3571" s="34" t="s">
        <v>6</v>
      </c>
      <c r="K3571" s="34" t="s">
        <v>6</v>
      </c>
      <c r="L3571" s="34" t="s">
        <v>6</v>
      </c>
      <c r="M3571" s="34" t="s">
        <v>6</v>
      </c>
      <c r="N3571" s="34" t="s">
        <v>6</v>
      </c>
      <c r="O3571" s="34">
        <v>17.877774986665045</v>
      </c>
      <c r="P3571" s="34">
        <v>5.12516239120046</v>
      </c>
      <c r="Q3571" t="s">
        <v>6</v>
      </c>
      <c r="R3571" t="s">
        <v>6</v>
      </c>
      <c r="S3571" t="s">
        <v>6</v>
      </c>
      <c r="T3571" t="s">
        <v>520</v>
      </c>
      <c r="U3571" t="s">
        <v>674</v>
      </c>
      <c r="V3571" t="s">
        <v>14846</v>
      </c>
      <c r="W3571" t="s">
        <v>6</v>
      </c>
      <c r="X3571" t="s">
        <v>6</v>
      </c>
      <c r="Y3571" t="s">
        <v>6</v>
      </c>
      <c r="Z3571" t="s">
        <v>6</v>
      </c>
      <c r="AA3571" t="s">
        <v>6</v>
      </c>
      <c r="AB3571" t="s">
        <v>14847</v>
      </c>
      <c r="AC3571" t="s">
        <v>14848</v>
      </c>
    </row>
    <row r="3572" spans="1:29" x14ac:dyDescent="0.3">
      <c r="A3572" t="s">
        <v>339</v>
      </c>
      <c r="B3572" s="35">
        <v>313</v>
      </c>
      <c r="C3572" t="s">
        <v>140</v>
      </c>
      <c r="D3572" s="35">
        <v>1993</v>
      </c>
      <c r="E3572" t="s">
        <v>4061</v>
      </c>
      <c r="F3572" s="34" t="s">
        <v>6</v>
      </c>
      <c r="G3572" s="34" t="s">
        <v>6</v>
      </c>
      <c r="H3572" s="34" t="s">
        <v>6</v>
      </c>
      <c r="I3572" s="34" t="s">
        <v>6</v>
      </c>
      <c r="J3572" s="34" t="s">
        <v>6</v>
      </c>
      <c r="K3572" s="34" t="s">
        <v>6</v>
      </c>
      <c r="L3572" s="34" t="s">
        <v>6</v>
      </c>
      <c r="M3572" s="34" t="s">
        <v>6</v>
      </c>
      <c r="N3572" s="34" t="s">
        <v>6</v>
      </c>
      <c r="O3572" s="34">
        <v>19.762785347468139</v>
      </c>
      <c r="P3572" s="34">
        <v>5.0966449429611398</v>
      </c>
      <c r="Q3572" t="s">
        <v>6</v>
      </c>
      <c r="R3572" t="s">
        <v>6</v>
      </c>
      <c r="S3572" t="s">
        <v>6</v>
      </c>
      <c r="T3572" t="s">
        <v>520</v>
      </c>
      <c r="U3572" t="s">
        <v>674</v>
      </c>
      <c r="V3572" t="s">
        <v>14846</v>
      </c>
      <c r="W3572" t="s">
        <v>6</v>
      </c>
      <c r="X3572" t="s">
        <v>6</v>
      </c>
      <c r="Y3572" t="s">
        <v>6</v>
      </c>
      <c r="Z3572" t="s">
        <v>6</v>
      </c>
      <c r="AA3572" t="s">
        <v>6</v>
      </c>
      <c r="AB3572" t="s">
        <v>14847</v>
      </c>
      <c r="AC3572" t="s">
        <v>14848</v>
      </c>
    </row>
    <row r="3573" spans="1:29" x14ac:dyDescent="0.3">
      <c r="A3573" t="s">
        <v>339</v>
      </c>
      <c r="B3573" s="35">
        <v>313</v>
      </c>
      <c r="C3573" t="s">
        <v>140</v>
      </c>
      <c r="D3573" s="35">
        <v>1994</v>
      </c>
      <c r="E3573" t="s">
        <v>4062</v>
      </c>
      <c r="F3573" s="34" t="s">
        <v>6</v>
      </c>
      <c r="G3573" s="34" t="s">
        <v>6</v>
      </c>
      <c r="H3573" s="34" t="s">
        <v>6</v>
      </c>
      <c r="I3573" s="34" t="s">
        <v>6</v>
      </c>
      <c r="J3573" s="34" t="s">
        <v>6</v>
      </c>
      <c r="K3573" s="34" t="s">
        <v>6</v>
      </c>
      <c r="L3573" s="34" t="s">
        <v>6</v>
      </c>
      <c r="M3573" s="34" t="s">
        <v>6</v>
      </c>
      <c r="N3573" s="34" t="s">
        <v>6</v>
      </c>
      <c r="O3573" s="34">
        <v>20.379249822161785</v>
      </c>
      <c r="P3573" s="34">
        <v>5.3716157834698803</v>
      </c>
      <c r="Q3573" t="s">
        <v>6</v>
      </c>
      <c r="R3573" t="s">
        <v>6</v>
      </c>
      <c r="S3573" t="s">
        <v>6</v>
      </c>
      <c r="T3573" t="s">
        <v>520</v>
      </c>
      <c r="U3573" t="s">
        <v>674</v>
      </c>
      <c r="V3573" t="s">
        <v>14846</v>
      </c>
      <c r="W3573" t="s">
        <v>6</v>
      </c>
      <c r="X3573" t="s">
        <v>6</v>
      </c>
      <c r="Y3573" t="s">
        <v>6</v>
      </c>
      <c r="Z3573" t="s">
        <v>6</v>
      </c>
      <c r="AA3573" t="s">
        <v>6</v>
      </c>
      <c r="AB3573" t="s">
        <v>14847</v>
      </c>
      <c r="AC3573" t="s">
        <v>14848</v>
      </c>
    </row>
    <row r="3574" spans="1:29" x14ac:dyDescent="0.3">
      <c r="A3574" t="s">
        <v>339</v>
      </c>
      <c r="B3574" s="35">
        <v>313</v>
      </c>
      <c r="C3574" t="s">
        <v>140</v>
      </c>
      <c r="D3574" s="35">
        <v>1995</v>
      </c>
      <c r="E3574" t="s">
        <v>4063</v>
      </c>
      <c r="F3574" s="34" t="s">
        <v>6</v>
      </c>
      <c r="G3574" s="34" t="s">
        <v>6</v>
      </c>
      <c r="H3574" s="34" t="s">
        <v>6</v>
      </c>
      <c r="I3574" s="34">
        <v>181.79701344365287</v>
      </c>
      <c r="J3574" s="34" t="s">
        <v>6</v>
      </c>
      <c r="K3574" s="34" t="s">
        <v>6</v>
      </c>
      <c r="L3574" s="34" t="s">
        <v>6</v>
      </c>
      <c r="M3574" s="34" t="s">
        <v>6</v>
      </c>
      <c r="N3574" s="34" t="s">
        <v>6</v>
      </c>
      <c r="O3574" s="34">
        <v>20.498400823414105</v>
      </c>
      <c r="P3574" s="34">
        <v>5.65298244473981</v>
      </c>
      <c r="Q3574" t="s">
        <v>6</v>
      </c>
      <c r="R3574" t="s">
        <v>6</v>
      </c>
      <c r="S3574" t="s">
        <v>6</v>
      </c>
      <c r="T3574" t="s">
        <v>520</v>
      </c>
      <c r="U3574" t="s">
        <v>674</v>
      </c>
      <c r="V3574" t="s">
        <v>14846</v>
      </c>
      <c r="W3574" t="s">
        <v>6</v>
      </c>
      <c r="X3574" t="s">
        <v>6</v>
      </c>
      <c r="Y3574" t="s">
        <v>6</v>
      </c>
      <c r="Z3574" t="s">
        <v>6</v>
      </c>
      <c r="AA3574" t="s">
        <v>6</v>
      </c>
      <c r="AB3574" t="s">
        <v>14847</v>
      </c>
      <c r="AC3574" t="s">
        <v>14848</v>
      </c>
    </row>
    <row r="3575" spans="1:29" x14ac:dyDescent="0.3">
      <c r="A3575" t="s">
        <v>339</v>
      </c>
      <c r="B3575" s="35">
        <v>313</v>
      </c>
      <c r="C3575" t="s">
        <v>140</v>
      </c>
      <c r="D3575" s="35">
        <v>1996</v>
      </c>
      <c r="E3575" t="s">
        <v>4064</v>
      </c>
      <c r="F3575" s="34" t="s">
        <v>6</v>
      </c>
      <c r="G3575" s="34" t="s">
        <v>6</v>
      </c>
      <c r="H3575" s="34" t="s">
        <v>6</v>
      </c>
      <c r="I3575" s="34">
        <v>213.60663507480348</v>
      </c>
      <c r="J3575" s="34" t="s">
        <v>6</v>
      </c>
      <c r="K3575" s="34" t="s">
        <v>6</v>
      </c>
      <c r="L3575" s="34" t="s">
        <v>6</v>
      </c>
      <c r="M3575" s="34" t="s">
        <v>6</v>
      </c>
      <c r="N3575" s="34" t="s">
        <v>6</v>
      </c>
      <c r="O3575" s="34">
        <v>20.231566533175169</v>
      </c>
      <c r="P3575" s="34">
        <v>5.94976171531827</v>
      </c>
      <c r="Q3575" t="s">
        <v>6</v>
      </c>
      <c r="R3575" t="s">
        <v>6</v>
      </c>
      <c r="S3575" t="s">
        <v>6</v>
      </c>
      <c r="T3575" t="s">
        <v>520</v>
      </c>
      <c r="U3575" t="s">
        <v>674</v>
      </c>
      <c r="V3575" t="s">
        <v>14846</v>
      </c>
      <c r="W3575" t="s">
        <v>6</v>
      </c>
      <c r="X3575" t="s">
        <v>6</v>
      </c>
      <c r="Y3575" t="s">
        <v>6</v>
      </c>
      <c r="Z3575" t="s">
        <v>6</v>
      </c>
      <c r="AA3575" t="s">
        <v>6</v>
      </c>
      <c r="AB3575" t="s">
        <v>14847</v>
      </c>
      <c r="AC3575" t="s">
        <v>14848</v>
      </c>
    </row>
    <row r="3576" spans="1:29" x14ac:dyDescent="0.3">
      <c r="A3576" t="s">
        <v>339</v>
      </c>
      <c r="B3576" s="35">
        <v>313</v>
      </c>
      <c r="C3576" t="s">
        <v>140</v>
      </c>
      <c r="D3576" s="35">
        <v>1997</v>
      </c>
      <c r="E3576" t="s">
        <v>4065</v>
      </c>
      <c r="F3576" s="34" t="s">
        <v>6</v>
      </c>
      <c r="G3576" s="34" t="s">
        <v>6</v>
      </c>
      <c r="H3576" s="34" t="s">
        <v>6</v>
      </c>
      <c r="I3576" s="34">
        <v>271.22180564383467</v>
      </c>
      <c r="J3576" s="34" t="s">
        <v>6</v>
      </c>
      <c r="K3576" s="34" t="s">
        <v>6</v>
      </c>
      <c r="L3576" s="34" t="s">
        <v>6</v>
      </c>
      <c r="M3576" s="34" t="s">
        <v>6</v>
      </c>
      <c r="N3576" s="34" t="s">
        <v>6</v>
      </c>
      <c r="O3576" s="34">
        <v>20.847560935010399</v>
      </c>
      <c r="P3576" s="34">
        <v>6.3323570758007302</v>
      </c>
      <c r="Q3576" t="s">
        <v>6</v>
      </c>
      <c r="R3576" t="s">
        <v>6</v>
      </c>
      <c r="S3576" t="s">
        <v>6</v>
      </c>
      <c r="T3576" t="s">
        <v>520</v>
      </c>
      <c r="U3576" t="s">
        <v>674</v>
      </c>
      <c r="V3576" t="s">
        <v>14846</v>
      </c>
      <c r="W3576" t="s">
        <v>6</v>
      </c>
      <c r="X3576" t="s">
        <v>6</v>
      </c>
      <c r="Y3576" t="s">
        <v>6</v>
      </c>
      <c r="Z3576" t="s">
        <v>6</v>
      </c>
      <c r="AA3576" t="s">
        <v>6</v>
      </c>
      <c r="AB3576" t="s">
        <v>14847</v>
      </c>
      <c r="AC3576" t="s">
        <v>14848</v>
      </c>
    </row>
    <row r="3577" spans="1:29" x14ac:dyDescent="0.3">
      <c r="A3577" t="s">
        <v>339</v>
      </c>
      <c r="B3577" s="35">
        <v>313</v>
      </c>
      <c r="C3577" t="s">
        <v>140</v>
      </c>
      <c r="D3577" s="35">
        <v>1998</v>
      </c>
      <c r="E3577" t="s">
        <v>4066</v>
      </c>
      <c r="F3577" s="34" t="s">
        <v>6</v>
      </c>
      <c r="G3577" s="34" t="s">
        <v>6</v>
      </c>
      <c r="H3577" s="34" t="s">
        <v>6</v>
      </c>
      <c r="I3577" s="34">
        <v>223.87577815254645</v>
      </c>
      <c r="J3577" s="34" t="s">
        <v>6</v>
      </c>
      <c r="K3577" s="34" t="s">
        <v>6</v>
      </c>
      <c r="L3577" s="34" t="s">
        <v>6</v>
      </c>
      <c r="M3577" s="34" t="s">
        <v>6</v>
      </c>
      <c r="N3577" s="34" t="s">
        <v>6</v>
      </c>
      <c r="O3577" s="34">
        <v>20.030627782156433</v>
      </c>
      <c r="P3577" s="34">
        <v>6.8332206802788802</v>
      </c>
      <c r="Q3577" t="s">
        <v>6</v>
      </c>
      <c r="R3577" t="s">
        <v>6</v>
      </c>
      <c r="S3577" t="s">
        <v>6</v>
      </c>
      <c r="T3577" t="s">
        <v>520</v>
      </c>
      <c r="U3577" t="s">
        <v>674</v>
      </c>
      <c r="V3577" t="s">
        <v>14846</v>
      </c>
      <c r="W3577" t="s">
        <v>6</v>
      </c>
      <c r="X3577" t="s">
        <v>6</v>
      </c>
      <c r="Y3577" t="s">
        <v>6</v>
      </c>
      <c r="Z3577" t="s">
        <v>6</v>
      </c>
      <c r="AA3577" t="s">
        <v>6</v>
      </c>
      <c r="AB3577" t="s">
        <v>14847</v>
      </c>
      <c r="AC3577" t="s">
        <v>14848</v>
      </c>
    </row>
    <row r="3578" spans="1:29" x14ac:dyDescent="0.3">
      <c r="A3578" t="s">
        <v>339</v>
      </c>
      <c r="B3578" s="35">
        <v>313</v>
      </c>
      <c r="C3578" t="s">
        <v>140</v>
      </c>
      <c r="D3578" s="35">
        <v>1999</v>
      </c>
      <c r="E3578" t="s">
        <v>4067</v>
      </c>
      <c r="F3578" s="34" t="s">
        <v>6</v>
      </c>
      <c r="G3578" s="34" t="s">
        <v>6</v>
      </c>
      <c r="H3578" s="34" t="s">
        <v>6</v>
      </c>
      <c r="I3578" s="34">
        <v>188.48375260059859</v>
      </c>
      <c r="J3578" s="34" t="s">
        <v>6</v>
      </c>
      <c r="K3578" s="34" t="s">
        <v>6</v>
      </c>
      <c r="L3578" s="34" t="s">
        <v>6</v>
      </c>
      <c r="M3578" s="34" t="s">
        <v>6</v>
      </c>
      <c r="N3578" s="34" t="s">
        <v>6</v>
      </c>
      <c r="O3578" s="34">
        <v>18.6656377447141</v>
      </c>
      <c r="P3578" s="34">
        <v>7.6838735414018302</v>
      </c>
      <c r="Q3578" t="s">
        <v>6</v>
      </c>
      <c r="R3578" t="s">
        <v>6</v>
      </c>
      <c r="S3578" t="s">
        <v>6</v>
      </c>
      <c r="T3578" t="s">
        <v>520</v>
      </c>
      <c r="U3578" t="s">
        <v>674</v>
      </c>
      <c r="V3578" t="s">
        <v>14846</v>
      </c>
      <c r="W3578" t="s">
        <v>6</v>
      </c>
      <c r="X3578" t="s">
        <v>6</v>
      </c>
      <c r="Y3578" t="s">
        <v>6</v>
      </c>
      <c r="Z3578" t="s">
        <v>6</v>
      </c>
      <c r="AA3578" t="s">
        <v>6</v>
      </c>
      <c r="AB3578" t="s">
        <v>14847</v>
      </c>
      <c r="AC3578" t="s">
        <v>14848</v>
      </c>
    </row>
    <row r="3579" spans="1:29" x14ac:dyDescent="0.3">
      <c r="A3579" t="s">
        <v>339</v>
      </c>
      <c r="B3579" s="35">
        <v>313</v>
      </c>
      <c r="C3579" t="s">
        <v>140</v>
      </c>
      <c r="D3579" s="35">
        <v>2000</v>
      </c>
      <c r="E3579" t="s">
        <v>4068</v>
      </c>
      <c r="F3579" s="34" t="s">
        <v>6</v>
      </c>
      <c r="G3579" s="34" t="s">
        <v>6</v>
      </c>
      <c r="H3579" s="34" t="s">
        <v>6</v>
      </c>
      <c r="I3579" s="34">
        <v>227.72550882697226</v>
      </c>
      <c r="J3579" s="34" t="s">
        <v>6</v>
      </c>
      <c r="K3579" s="34" t="s">
        <v>6</v>
      </c>
      <c r="L3579" s="34" t="s">
        <v>6</v>
      </c>
      <c r="M3579" s="34" t="s">
        <v>6</v>
      </c>
      <c r="N3579" s="34" t="s">
        <v>6</v>
      </c>
      <c r="O3579" s="34">
        <v>18.710022828551065</v>
      </c>
      <c r="P3579" s="34">
        <v>8.0764679650421503</v>
      </c>
      <c r="Q3579" t="s">
        <v>6</v>
      </c>
      <c r="R3579" t="s">
        <v>6</v>
      </c>
      <c r="S3579" t="s">
        <v>6</v>
      </c>
      <c r="T3579" t="s">
        <v>520</v>
      </c>
      <c r="U3579" t="s">
        <v>674</v>
      </c>
      <c r="V3579" t="s">
        <v>14846</v>
      </c>
      <c r="W3579" t="s">
        <v>6</v>
      </c>
      <c r="X3579" t="s">
        <v>6</v>
      </c>
      <c r="Y3579" t="s">
        <v>6</v>
      </c>
      <c r="Z3579" t="s">
        <v>6</v>
      </c>
      <c r="AA3579" t="s">
        <v>6</v>
      </c>
      <c r="AB3579" t="s">
        <v>14847</v>
      </c>
      <c r="AC3579" t="s">
        <v>14848</v>
      </c>
    </row>
    <row r="3580" spans="1:29" x14ac:dyDescent="0.3">
      <c r="A3580" t="s">
        <v>339</v>
      </c>
      <c r="B3580" s="35">
        <v>313</v>
      </c>
      <c r="C3580" t="s">
        <v>140</v>
      </c>
      <c r="D3580" s="35">
        <v>2001</v>
      </c>
      <c r="E3580" t="s">
        <v>4069</v>
      </c>
      <c r="F3580" s="34" t="s">
        <v>6</v>
      </c>
      <c r="G3580" s="34" t="s">
        <v>6</v>
      </c>
      <c r="H3580" s="34" t="s">
        <v>6</v>
      </c>
      <c r="I3580" s="34">
        <v>181.7701555291948</v>
      </c>
      <c r="J3580" s="34" t="s">
        <v>6</v>
      </c>
      <c r="K3580" s="34" t="s">
        <v>6</v>
      </c>
      <c r="L3580" s="34" t="s">
        <v>6</v>
      </c>
      <c r="M3580" s="34" t="s">
        <v>6</v>
      </c>
      <c r="N3580" s="34" t="s">
        <v>6</v>
      </c>
      <c r="O3580" s="34">
        <v>18.211667384405516</v>
      </c>
      <c r="P3580" s="34">
        <v>8.3178325631903594</v>
      </c>
      <c r="Q3580" t="s">
        <v>6</v>
      </c>
      <c r="R3580" t="s">
        <v>6</v>
      </c>
      <c r="S3580" t="s">
        <v>6</v>
      </c>
      <c r="T3580" t="s">
        <v>520</v>
      </c>
      <c r="U3580" t="s">
        <v>674</v>
      </c>
      <c r="V3580" t="s">
        <v>14846</v>
      </c>
      <c r="W3580" t="s">
        <v>6</v>
      </c>
      <c r="X3580" t="s">
        <v>6</v>
      </c>
      <c r="Y3580" t="s">
        <v>6</v>
      </c>
      <c r="Z3580" t="s">
        <v>6</v>
      </c>
      <c r="AA3580" t="s">
        <v>6</v>
      </c>
      <c r="AB3580" t="s">
        <v>14847</v>
      </c>
      <c r="AC3580" t="s">
        <v>14848</v>
      </c>
    </row>
    <row r="3581" spans="1:29" x14ac:dyDescent="0.3">
      <c r="A3581" t="s">
        <v>339</v>
      </c>
      <c r="B3581" s="35">
        <v>313</v>
      </c>
      <c r="C3581" t="s">
        <v>140</v>
      </c>
      <c r="D3581" s="35">
        <v>2002</v>
      </c>
      <c r="E3581" t="s">
        <v>4070</v>
      </c>
      <c r="F3581" s="34" t="s">
        <v>6</v>
      </c>
      <c r="G3581" s="34" t="s">
        <v>6</v>
      </c>
      <c r="H3581" s="34" t="s">
        <v>6</v>
      </c>
      <c r="I3581" s="34">
        <v>187.96635445880128</v>
      </c>
      <c r="J3581" s="34" t="s">
        <v>6</v>
      </c>
      <c r="K3581" s="34" t="s">
        <v>6</v>
      </c>
      <c r="L3581" s="34" t="s">
        <v>6</v>
      </c>
      <c r="M3581" s="34" t="s">
        <v>6</v>
      </c>
      <c r="N3581" s="34" t="s">
        <v>6</v>
      </c>
      <c r="O3581" s="34">
        <v>18.81850194923225</v>
      </c>
      <c r="P3581" s="34">
        <v>8.88116389130637</v>
      </c>
      <c r="Q3581" t="s">
        <v>6</v>
      </c>
      <c r="R3581" t="s">
        <v>6</v>
      </c>
      <c r="S3581" t="s">
        <v>6</v>
      </c>
      <c r="T3581" t="s">
        <v>520</v>
      </c>
      <c r="U3581" t="s">
        <v>674</v>
      </c>
      <c r="V3581" t="s">
        <v>14846</v>
      </c>
      <c r="W3581" t="s">
        <v>6</v>
      </c>
      <c r="X3581" t="s">
        <v>6</v>
      </c>
      <c r="Y3581" t="s">
        <v>6</v>
      </c>
      <c r="Z3581" t="s">
        <v>6</v>
      </c>
      <c r="AA3581" t="s">
        <v>6</v>
      </c>
      <c r="AB3581" t="s">
        <v>14847</v>
      </c>
      <c r="AC3581" t="s">
        <v>14848</v>
      </c>
    </row>
    <row r="3582" spans="1:29" x14ac:dyDescent="0.3">
      <c r="A3582" t="s">
        <v>339</v>
      </c>
      <c r="B3582" s="35">
        <v>313</v>
      </c>
      <c r="C3582" t="s">
        <v>140</v>
      </c>
      <c r="D3582" s="35">
        <v>2003</v>
      </c>
      <c r="E3582" t="s">
        <v>4071</v>
      </c>
      <c r="F3582" s="34" t="s">
        <v>6</v>
      </c>
      <c r="G3582" s="34" t="s">
        <v>6</v>
      </c>
      <c r="H3582" s="34" t="s">
        <v>6</v>
      </c>
      <c r="I3582" s="34">
        <v>231.69784396126269</v>
      </c>
      <c r="J3582" s="34" t="s">
        <v>6</v>
      </c>
      <c r="K3582" s="34" t="s">
        <v>6</v>
      </c>
      <c r="L3582" s="34" t="s">
        <v>6</v>
      </c>
      <c r="M3582" s="34" t="s">
        <v>6</v>
      </c>
      <c r="N3582" s="34" t="s">
        <v>6</v>
      </c>
      <c r="O3582" s="34">
        <v>20.853550030400182</v>
      </c>
      <c r="P3582" s="34">
        <v>8.8700868547728202</v>
      </c>
      <c r="Q3582" t="s">
        <v>6</v>
      </c>
      <c r="R3582" t="s">
        <v>6</v>
      </c>
      <c r="S3582" t="s">
        <v>6</v>
      </c>
      <c r="T3582" t="s">
        <v>520</v>
      </c>
      <c r="U3582" t="s">
        <v>674</v>
      </c>
      <c r="V3582" t="s">
        <v>14846</v>
      </c>
      <c r="W3582" t="s">
        <v>6</v>
      </c>
      <c r="X3582" t="s">
        <v>6</v>
      </c>
      <c r="Y3582" t="s">
        <v>6</v>
      </c>
      <c r="Z3582" t="s">
        <v>6</v>
      </c>
      <c r="AA3582" t="s">
        <v>6</v>
      </c>
      <c r="AB3582" t="s">
        <v>14847</v>
      </c>
      <c r="AC3582" t="s">
        <v>14848</v>
      </c>
    </row>
    <row r="3583" spans="1:29" x14ac:dyDescent="0.3">
      <c r="A3583" t="s">
        <v>339</v>
      </c>
      <c r="B3583" s="35">
        <v>313</v>
      </c>
      <c r="C3583" t="s">
        <v>140</v>
      </c>
      <c r="D3583" s="35">
        <v>2004</v>
      </c>
      <c r="E3583" t="s">
        <v>4072</v>
      </c>
      <c r="F3583" s="34" t="s">
        <v>6</v>
      </c>
      <c r="G3583" s="34" t="s">
        <v>6</v>
      </c>
      <c r="H3583" s="34" t="s">
        <v>6</v>
      </c>
      <c r="I3583" s="34">
        <v>202.57338002903703</v>
      </c>
      <c r="J3583" s="34" t="s">
        <v>6</v>
      </c>
      <c r="K3583" s="34" t="s">
        <v>6</v>
      </c>
      <c r="L3583" s="34" t="s">
        <v>6</v>
      </c>
      <c r="M3583" s="34" t="s">
        <v>6</v>
      </c>
      <c r="N3583" s="34" t="s">
        <v>6</v>
      </c>
      <c r="O3583" s="34">
        <v>21.399179286777226</v>
      </c>
      <c r="P3583" s="34">
        <v>9.0552865324015492</v>
      </c>
      <c r="Q3583" t="s">
        <v>6</v>
      </c>
      <c r="R3583" t="s">
        <v>6</v>
      </c>
      <c r="S3583" t="s">
        <v>6</v>
      </c>
      <c r="T3583" t="s">
        <v>520</v>
      </c>
      <c r="U3583" t="s">
        <v>674</v>
      </c>
      <c r="V3583" t="s">
        <v>14846</v>
      </c>
      <c r="W3583" t="s">
        <v>6</v>
      </c>
      <c r="X3583" t="s">
        <v>6</v>
      </c>
      <c r="Y3583" t="s">
        <v>6</v>
      </c>
      <c r="Z3583" t="s">
        <v>6</v>
      </c>
      <c r="AA3583" t="s">
        <v>6</v>
      </c>
      <c r="AB3583" t="s">
        <v>14847</v>
      </c>
      <c r="AC3583" t="s">
        <v>14848</v>
      </c>
    </row>
    <row r="3584" spans="1:29" x14ac:dyDescent="0.3">
      <c r="A3584" t="s">
        <v>339</v>
      </c>
      <c r="B3584" s="35">
        <v>313</v>
      </c>
      <c r="C3584" t="s">
        <v>140</v>
      </c>
      <c r="D3584" s="35">
        <v>2005</v>
      </c>
      <c r="E3584" t="s">
        <v>4073</v>
      </c>
      <c r="F3584" s="34" t="s">
        <v>6</v>
      </c>
      <c r="G3584" s="34" t="s">
        <v>6</v>
      </c>
      <c r="H3584" s="34" t="s">
        <v>6</v>
      </c>
      <c r="I3584" s="34">
        <v>249.84248187447963</v>
      </c>
      <c r="J3584" s="34" t="s">
        <v>6</v>
      </c>
      <c r="K3584" s="34" t="s">
        <v>6</v>
      </c>
      <c r="L3584" s="34" t="s">
        <v>6</v>
      </c>
      <c r="M3584" s="34" t="s">
        <v>6</v>
      </c>
      <c r="N3584" s="34" t="s">
        <v>6</v>
      </c>
      <c r="O3584" s="34">
        <v>22.042562648063193</v>
      </c>
      <c r="P3584" s="34">
        <v>9.8361975175808691</v>
      </c>
      <c r="Q3584" t="s">
        <v>6</v>
      </c>
      <c r="R3584" t="s">
        <v>6</v>
      </c>
      <c r="S3584" t="s">
        <v>6</v>
      </c>
      <c r="T3584" t="s">
        <v>520</v>
      </c>
      <c r="U3584" t="s">
        <v>674</v>
      </c>
      <c r="V3584" t="s">
        <v>14846</v>
      </c>
      <c r="W3584" t="s">
        <v>6</v>
      </c>
      <c r="X3584" t="s">
        <v>6</v>
      </c>
      <c r="Y3584" t="s">
        <v>6</v>
      </c>
      <c r="Z3584" t="s">
        <v>6</v>
      </c>
      <c r="AA3584" t="s">
        <v>6</v>
      </c>
      <c r="AB3584" t="s">
        <v>14847</v>
      </c>
      <c r="AC3584" t="s">
        <v>14848</v>
      </c>
    </row>
    <row r="3585" spans="1:29" x14ac:dyDescent="0.3">
      <c r="A3585" t="s">
        <v>339</v>
      </c>
      <c r="B3585" s="35">
        <v>313</v>
      </c>
      <c r="C3585" t="s">
        <v>140</v>
      </c>
      <c r="D3585" s="35">
        <v>2006</v>
      </c>
      <c r="E3585" t="s">
        <v>4074</v>
      </c>
      <c r="F3585" s="34" t="s">
        <v>6</v>
      </c>
      <c r="G3585" s="34" t="s">
        <v>6</v>
      </c>
      <c r="H3585" s="34" t="s">
        <v>6</v>
      </c>
      <c r="I3585" s="34">
        <v>242.16869197056741</v>
      </c>
      <c r="J3585" s="34" t="s">
        <v>6</v>
      </c>
      <c r="K3585" s="34" t="s">
        <v>6</v>
      </c>
      <c r="L3585" s="34" t="s">
        <v>6</v>
      </c>
      <c r="M3585" s="34" t="s">
        <v>6</v>
      </c>
      <c r="N3585" s="34" t="s">
        <v>6</v>
      </c>
      <c r="O3585" s="34">
        <v>22.777450893464021</v>
      </c>
      <c r="P3585" s="34">
        <v>10.167251513664899</v>
      </c>
      <c r="Q3585" t="s">
        <v>6</v>
      </c>
      <c r="R3585" t="s">
        <v>6</v>
      </c>
      <c r="S3585" t="s">
        <v>6</v>
      </c>
      <c r="T3585" t="s">
        <v>520</v>
      </c>
      <c r="U3585" t="s">
        <v>674</v>
      </c>
      <c r="V3585" t="s">
        <v>14846</v>
      </c>
      <c r="W3585" t="s">
        <v>6</v>
      </c>
      <c r="X3585" t="s">
        <v>6</v>
      </c>
      <c r="Y3585" t="s">
        <v>6</v>
      </c>
      <c r="Z3585" t="s">
        <v>6</v>
      </c>
      <c r="AA3585" t="s">
        <v>6</v>
      </c>
      <c r="AB3585" t="s">
        <v>14847</v>
      </c>
      <c r="AC3585" t="s">
        <v>14848</v>
      </c>
    </row>
    <row r="3586" spans="1:29" x14ac:dyDescent="0.3">
      <c r="A3586" t="s">
        <v>339</v>
      </c>
      <c r="B3586" s="35">
        <v>313</v>
      </c>
      <c r="C3586" t="s">
        <v>140</v>
      </c>
      <c r="D3586" s="35">
        <v>2007</v>
      </c>
      <c r="E3586" t="s">
        <v>4075</v>
      </c>
      <c r="F3586" s="34" t="s">
        <v>6</v>
      </c>
      <c r="G3586" s="34" t="s">
        <v>6</v>
      </c>
      <c r="H3586" s="34" t="s">
        <v>6</v>
      </c>
      <c r="I3586" s="34">
        <v>308.30239737140687</v>
      </c>
      <c r="J3586" s="34" t="s">
        <v>6</v>
      </c>
      <c r="K3586" s="34" t="s">
        <v>6</v>
      </c>
      <c r="L3586" s="34" t="s">
        <v>6</v>
      </c>
      <c r="M3586" s="34" t="s">
        <v>6</v>
      </c>
      <c r="N3586" s="34" t="s">
        <v>6</v>
      </c>
      <c r="O3586" s="34">
        <v>22.990851300249719</v>
      </c>
      <c r="P3586" s="34">
        <v>10.618341044089499</v>
      </c>
      <c r="Q3586" t="s">
        <v>6</v>
      </c>
      <c r="R3586" t="s">
        <v>6</v>
      </c>
      <c r="S3586" t="s">
        <v>6</v>
      </c>
      <c r="T3586" t="s">
        <v>520</v>
      </c>
      <c r="U3586" t="s">
        <v>674</v>
      </c>
      <c r="V3586" t="s">
        <v>14846</v>
      </c>
      <c r="W3586" t="s">
        <v>6</v>
      </c>
      <c r="X3586" t="s">
        <v>6</v>
      </c>
      <c r="Y3586" t="s">
        <v>6</v>
      </c>
      <c r="Z3586" t="s">
        <v>6</v>
      </c>
      <c r="AA3586" t="s">
        <v>6</v>
      </c>
      <c r="AB3586" t="s">
        <v>14847</v>
      </c>
      <c r="AC3586" t="s">
        <v>14848</v>
      </c>
    </row>
    <row r="3587" spans="1:29" x14ac:dyDescent="0.3">
      <c r="A3587" t="s">
        <v>339</v>
      </c>
      <c r="B3587" s="35">
        <v>313</v>
      </c>
      <c r="C3587" t="s">
        <v>140</v>
      </c>
      <c r="D3587" s="35">
        <v>2008</v>
      </c>
      <c r="E3587" t="s">
        <v>4076</v>
      </c>
      <c r="F3587" s="34" t="s">
        <v>6</v>
      </c>
      <c r="G3587" s="34" t="s">
        <v>6</v>
      </c>
      <c r="H3587" s="34" t="s">
        <v>6</v>
      </c>
      <c r="I3587" s="34">
        <v>272.4720203292747</v>
      </c>
      <c r="J3587" s="34" t="s">
        <v>6</v>
      </c>
      <c r="K3587" s="34" t="s">
        <v>6</v>
      </c>
      <c r="L3587" s="34" t="s">
        <v>6</v>
      </c>
      <c r="M3587" s="34" t="s">
        <v>6</v>
      </c>
      <c r="N3587" s="34" t="s">
        <v>6</v>
      </c>
      <c r="O3587" s="34">
        <v>25.45550497842407</v>
      </c>
      <c r="P3587" s="34">
        <v>10.525998216382201</v>
      </c>
      <c r="Q3587" t="s">
        <v>6</v>
      </c>
      <c r="R3587" t="s">
        <v>6</v>
      </c>
      <c r="S3587" t="s">
        <v>6</v>
      </c>
      <c r="T3587" t="s">
        <v>520</v>
      </c>
      <c r="U3587" t="s">
        <v>674</v>
      </c>
      <c r="V3587" t="s">
        <v>14846</v>
      </c>
      <c r="W3587" t="s">
        <v>6</v>
      </c>
      <c r="X3587" t="s">
        <v>6</v>
      </c>
      <c r="Y3587" t="s">
        <v>6</v>
      </c>
      <c r="Z3587" t="s">
        <v>6</v>
      </c>
      <c r="AA3587" t="s">
        <v>6</v>
      </c>
      <c r="AB3587" t="s">
        <v>14847</v>
      </c>
      <c r="AC3587" t="s">
        <v>14848</v>
      </c>
    </row>
    <row r="3588" spans="1:29" x14ac:dyDescent="0.3">
      <c r="A3588" t="s">
        <v>339</v>
      </c>
      <c r="B3588" s="35">
        <v>313</v>
      </c>
      <c r="C3588" t="s">
        <v>140</v>
      </c>
      <c r="D3588" s="35">
        <v>2009</v>
      </c>
      <c r="E3588" t="s">
        <v>4077</v>
      </c>
      <c r="F3588" s="34" t="s">
        <v>6</v>
      </c>
      <c r="G3588" s="34" t="s">
        <v>6</v>
      </c>
      <c r="H3588" s="34" t="s">
        <v>6</v>
      </c>
      <c r="I3588" s="34">
        <v>300.57924013701199</v>
      </c>
      <c r="J3588" s="34" t="s">
        <v>6</v>
      </c>
      <c r="K3588" s="34" t="s">
        <v>6</v>
      </c>
      <c r="L3588" s="34" t="s">
        <v>6</v>
      </c>
      <c r="M3588" s="34" t="s">
        <v>6</v>
      </c>
      <c r="N3588" s="34" t="s">
        <v>6</v>
      </c>
      <c r="O3588" s="34">
        <v>30.909269827920227</v>
      </c>
      <c r="P3588" s="34">
        <v>9.9819601600973904</v>
      </c>
      <c r="Q3588" t="s">
        <v>6</v>
      </c>
      <c r="R3588" t="s">
        <v>6</v>
      </c>
      <c r="S3588" t="s">
        <v>6</v>
      </c>
      <c r="T3588" t="s">
        <v>520</v>
      </c>
      <c r="U3588" t="s">
        <v>674</v>
      </c>
      <c r="V3588" t="s">
        <v>14846</v>
      </c>
      <c r="W3588" t="s">
        <v>6</v>
      </c>
      <c r="X3588" t="s">
        <v>6</v>
      </c>
      <c r="Y3588" t="s">
        <v>6</v>
      </c>
      <c r="Z3588" t="s">
        <v>6</v>
      </c>
      <c r="AA3588" t="s">
        <v>6</v>
      </c>
      <c r="AB3588" t="s">
        <v>14847</v>
      </c>
      <c r="AC3588" t="s">
        <v>14848</v>
      </c>
    </row>
    <row r="3589" spans="1:29" x14ac:dyDescent="0.3">
      <c r="A3589" t="s">
        <v>339</v>
      </c>
      <c r="B3589" s="35">
        <v>313</v>
      </c>
      <c r="C3589" t="s">
        <v>140</v>
      </c>
      <c r="D3589" s="35">
        <v>2010</v>
      </c>
      <c r="E3589" t="s">
        <v>4078</v>
      </c>
      <c r="F3589" s="34" t="s">
        <v>6</v>
      </c>
      <c r="G3589" s="34" t="s">
        <v>6</v>
      </c>
      <c r="H3589" s="34" t="s">
        <v>6</v>
      </c>
      <c r="I3589" s="34">
        <v>298.19632910075376</v>
      </c>
      <c r="J3589" s="34" t="s">
        <v>6</v>
      </c>
      <c r="K3589" s="34" t="s">
        <v>6</v>
      </c>
      <c r="L3589" s="34" t="s">
        <v>6</v>
      </c>
      <c r="M3589" s="34" t="s">
        <v>6</v>
      </c>
      <c r="N3589" s="34" t="s">
        <v>6</v>
      </c>
      <c r="O3589" s="34">
        <v>33.692265723062732</v>
      </c>
      <c r="P3589" s="34">
        <v>10.095764790527699</v>
      </c>
      <c r="Q3589" t="s">
        <v>6</v>
      </c>
      <c r="R3589" t="s">
        <v>6</v>
      </c>
      <c r="S3589" t="s">
        <v>6</v>
      </c>
      <c r="T3589" t="s">
        <v>520</v>
      </c>
      <c r="U3589" t="s">
        <v>674</v>
      </c>
      <c r="V3589" t="s">
        <v>14846</v>
      </c>
      <c r="W3589" t="s">
        <v>6</v>
      </c>
      <c r="X3589" t="s">
        <v>6</v>
      </c>
      <c r="Y3589" t="s">
        <v>6</v>
      </c>
      <c r="Z3589" t="s">
        <v>6</v>
      </c>
      <c r="AA3589" t="s">
        <v>6</v>
      </c>
      <c r="AB3589" t="s">
        <v>14847</v>
      </c>
      <c r="AC3589" t="s">
        <v>14848</v>
      </c>
    </row>
    <row r="3590" spans="1:29" x14ac:dyDescent="0.3">
      <c r="A3590" t="s">
        <v>339</v>
      </c>
      <c r="B3590" s="35">
        <v>313</v>
      </c>
      <c r="C3590" t="s">
        <v>140</v>
      </c>
      <c r="D3590" s="35">
        <v>2011</v>
      </c>
      <c r="E3590" t="s">
        <v>4079</v>
      </c>
      <c r="F3590" s="34" t="s">
        <v>6</v>
      </c>
      <c r="G3590" s="34" t="s">
        <v>6</v>
      </c>
      <c r="H3590" s="34" t="s">
        <v>6</v>
      </c>
      <c r="I3590" s="34">
        <v>325.36191515220617</v>
      </c>
      <c r="J3590" s="34" t="s">
        <v>6</v>
      </c>
      <c r="K3590" s="34" t="s">
        <v>6</v>
      </c>
      <c r="L3590" s="34" t="s">
        <v>6</v>
      </c>
      <c r="M3590" s="34" t="s">
        <v>6</v>
      </c>
      <c r="N3590" s="34" t="s">
        <v>6</v>
      </c>
      <c r="O3590" s="34">
        <v>35.306438887450966</v>
      </c>
      <c r="P3590" s="34">
        <v>10.070447238630299</v>
      </c>
      <c r="Q3590" t="s">
        <v>6</v>
      </c>
      <c r="R3590" t="s">
        <v>6</v>
      </c>
      <c r="S3590" t="s">
        <v>6</v>
      </c>
      <c r="T3590" t="s">
        <v>520</v>
      </c>
      <c r="U3590" t="s">
        <v>674</v>
      </c>
      <c r="V3590" t="s">
        <v>14846</v>
      </c>
      <c r="W3590" t="s">
        <v>6</v>
      </c>
      <c r="X3590" t="s">
        <v>6</v>
      </c>
      <c r="Y3590" t="s">
        <v>6</v>
      </c>
      <c r="Z3590" t="s">
        <v>6</v>
      </c>
      <c r="AA3590" t="s">
        <v>6</v>
      </c>
      <c r="AB3590" t="s">
        <v>14847</v>
      </c>
      <c r="AC3590" t="s">
        <v>14848</v>
      </c>
    </row>
    <row r="3591" spans="1:29" x14ac:dyDescent="0.3">
      <c r="A3591" t="s">
        <v>339</v>
      </c>
      <c r="B3591" s="35">
        <v>313</v>
      </c>
      <c r="C3591" t="s">
        <v>140</v>
      </c>
      <c r="D3591" s="35">
        <v>2012</v>
      </c>
      <c r="E3591" t="s">
        <v>4080</v>
      </c>
      <c r="F3591" s="34" t="s">
        <v>6</v>
      </c>
      <c r="G3591" s="34" t="s">
        <v>6</v>
      </c>
      <c r="H3591" s="34" t="s">
        <v>6</v>
      </c>
      <c r="I3591" s="34">
        <v>295.67546647594742</v>
      </c>
      <c r="J3591" s="34" t="s">
        <v>6</v>
      </c>
      <c r="K3591" s="34" t="s">
        <v>6</v>
      </c>
      <c r="L3591" s="34" t="s">
        <v>6</v>
      </c>
      <c r="M3591" s="34" t="s">
        <v>6</v>
      </c>
      <c r="N3591" s="34" t="s">
        <v>6</v>
      </c>
      <c r="O3591" s="34">
        <v>36.44950381755632</v>
      </c>
      <c r="P3591" s="34">
        <v>10.7204968264009</v>
      </c>
      <c r="Q3591" t="s">
        <v>6</v>
      </c>
      <c r="R3591" t="s">
        <v>6</v>
      </c>
      <c r="S3591" t="s">
        <v>6</v>
      </c>
      <c r="T3591" t="s">
        <v>520</v>
      </c>
      <c r="U3591" t="s">
        <v>674</v>
      </c>
      <c r="V3591" t="s">
        <v>14846</v>
      </c>
      <c r="W3591" t="s">
        <v>6</v>
      </c>
      <c r="X3591" t="s">
        <v>6</v>
      </c>
      <c r="Y3591" t="s">
        <v>6</v>
      </c>
      <c r="Z3591" t="s">
        <v>6</v>
      </c>
      <c r="AA3591" t="s">
        <v>6</v>
      </c>
      <c r="AB3591" t="s">
        <v>14847</v>
      </c>
      <c r="AC3591" t="s">
        <v>14848</v>
      </c>
    </row>
    <row r="3592" spans="1:29" x14ac:dyDescent="0.3">
      <c r="A3592" t="s">
        <v>339</v>
      </c>
      <c r="B3592" s="35">
        <v>313</v>
      </c>
      <c r="C3592" t="s">
        <v>140</v>
      </c>
      <c r="D3592" s="35">
        <v>2013</v>
      </c>
      <c r="E3592" t="s">
        <v>4081</v>
      </c>
      <c r="F3592" s="34" t="s">
        <v>6</v>
      </c>
      <c r="G3592" s="34" t="s">
        <v>6</v>
      </c>
      <c r="H3592" s="34" t="s">
        <v>6</v>
      </c>
      <c r="I3592" s="34">
        <v>353.7415661616426</v>
      </c>
      <c r="J3592" s="34" t="s">
        <v>6</v>
      </c>
      <c r="K3592" s="34" t="s">
        <v>6</v>
      </c>
      <c r="L3592" s="34" t="s">
        <v>6</v>
      </c>
      <c r="M3592" s="34" t="s">
        <v>6</v>
      </c>
      <c r="N3592" s="34" t="s">
        <v>6</v>
      </c>
      <c r="O3592" s="34">
        <v>45.108612586651368</v>
      </c>
      <c r="P3592" s="34">
        <v>10.3958218422078</v>
      </c>
      <c r="Q3592" t="s">
        <v>6</v>
      </c>
      <c r="R3592" t="s">
        <v>6</v>
      </c>
      <c r="S3592" t="s">
        <v>6</v>
      </c>
      <c r="T3592" t="s">
        <v>520</v>
      </c>
      <c r="U3592" t="s">
        <v>674</v>
      </c>
      <c r="V3592" t="s">
        <v>14846</v>
      </c>
      <c r="W3592" t="s">
        <v>6</v>
      </c>
      <c r="X3592" t="s">
        <v>6</v>
      </c>
      <c r="Y3592" t="s">
        <v>6</v>
      </c>
      <c r="Z3592" t="s">
        <v>6</v>
      </c>
      <c r="AA3592" t="s">
        <v>6</v>
      </c>
      <c r="AB3592" t="s">
        <v>14847</v>
      </c>
      <c r="AC3592" t="s">
        <v>14848</v>
      </c>
    </row>
    <row r="3593" spans="1:29" x14ac:dyDescent="0.3">
      <c r="A3593" t="s">
        <v>339</v>
      </c>
      <c r="B3593" s="35">
        <v>313</v>
      </c>
      <c r="C3593" t="s">
        <v>140</v>
      </c>
      <c r="D3593" s="35">
        <v>2014</v>
      </c>
      <c r="E3593" t="s">
        <v>4082</v>
      </c>
      <c r="F3593" s="34" t="s">
        <v>6</v>
      </c>
      <c r="G3593" s="34" t="s">
        <v>6</v>
      </c>
      <c r="H3593" s="34" t="s">
        <v>6</v>
      </c>
      <c r="I3593" s="34">
        <v>328.78761127732469</v>
      </c>
      <c r="J3593" s="34" t="s">
        <v>6</v>
      </c>
      <c r="K3593" s="34" t="s">
        <v>6</v>
      </c>
      <c r="L3593" s="34" t="s">
        <v>6</v>
      </c>
      <c r="M3593" s="34" t="s">
        <v>6</v>
      </c>
      <c r="N3593" s="34" t="s">
        <v>6</v>
      </c>
      <c r="O3593" s="34">
        <v>47.021156409076553</v>
      </c>
      <c r="P3593" s="34">
        <v>10.974147371254199</v>
      </c>
      <c r="Q3593" t="s">
        <v>6</v>
      </c>
      <c r="R3593" t="s">
        <v>6</v>
      </c>
      <c r="S3593" t="s">
        <v>6</v>
      </c>
      <c r="T3593" t="s">
        <v>520</v>
      </c>
      <c r="U3593" t="s">
        <v>674</v>
      </c>
      <c r="V3593" t="s">
        <v>14846</v>
      </c>
      <c r="W3593" t="s">
        <v>6</v>
      </c>
      <c r="X3593" t="s">
        <v>6</v>
      </c>
      <c r="Y3593" t="s">
        <v>6</v>
      </c>
      <c r="Z3593" t="s">
        <v>6</v>
      </c>
      <c r="AA3593" t="s">
        <v>6</v>
      </c>
      <c r="AB3593" t="s">
        <v>14847</v>
      </c>
      <c r="AC3593" t="s">
        <v>14848</v>
      </c>
    </row>
    <row r="3594" spans="1:29" x14ac:dyDescent="0.3">
      <c r="A3594" t="s">
        <v>339</v>
      </c>
      <c r="B3594" s="35">
        <v>313</v>
      </c>
      <c r="C3594" t="s">
        <v>140</v>
      </c>
      <c r="D3594" s="35">
        <v>2015</v>
      </c>
      <c r="E3594" t="s">
        <v>4083</v>
      </c>
      <c r="F3594" s="34" t="s">
        <v>6</v>
      </c>
      <c r="G3594" s="34" t="s">
        <v>6</v>
      </c>
      <c r="H3594" s="34" t="s">
        <v>6</v>
      </c>
      <c r="I3594" s="34">
        <v>356.34643903159451</v>
      </c>
      <c r="J3594" s="34" t="s">
        <v>6</v>
      </c>
      <c r="K3594" s="34" t="s">
        <v>6</v>
      </c>
      <c r="L3594" s="34" t="s">
        <v>6</v>
      </c>
      <c r="M3594" s="34" t="s">
        <v>6</v>
      </c>
      <c r="N3594" s="34" t="s">
        <v>6</v>
      </c>
      <c r="O3594" s="34">
        <v>49.155654150005752</v>
      </c>
      <c r="P3594" s="34">
        <v>11.6718719325584</v>
      </c>
      <c r="Q3594" t="s">
        <v>6</v>
      </c>
      <c r="R3594" t="s">
        <v>6</v>
      </c>
      <c r="S3594" t="s">
        <v>6</v>
      </c>
      <c r="T3594" t="s">
        <v>520</v>
      </c>
      <c r="U3594" t="s">
        <v>674</v>
      </c>
      <c r="V3594" t="s">
        <v>14846</v>
      </c>
      <c r="W3594" t="s">
        <v>6</v>
      </c>
      <c r="X3594" t="s">
        <v>6</v>
      </c>
      <c r="Y3594" t="s">
        <v>6</v>
      </c>
      <c r="Z3594" t="s">
        <v>6</v>
      </c>
      <c r="AA3594" t="s">
        <v>6</v>
      </c>
      <c r="AB3594" t="s">
        <v>14847</v>
      </c>
      <c r="AC3594" t="s">
        <v>14848</v>
      </c>
    </row>
    <row r="3595" spans="1:29" x14ac:dyDescent="0.3">
      <c r="A3595" t="s">
        <v>339</v>
      </c>
      <c r="B3595" s="35">
        <v>313</v>
      </c>
      <c r="C3595" t="s">
        <v>140</v>
      </c>
      <c r="D3595" s="35">
        <v>2016</v>
      </c>
      <c r="E3595" t="s">
        <v>4084</v>
      </c>
      <c r="F3595" s="34" t="s">
        <v>6</v>
      </c>
      <c r="G3595" s="34" t="s">
        <v>6</v>
      </c>
      <c r="H3595" s="34" t="s">
        <v>6</v>
      </c>
      <c r="I3595" s="34">
        <v>323.23705508084498</v>
      </c>
      <c r="J3595" s="34" t="s">
        <v>6</v>
      </c>
      <c r="K3595" s="34" t="s">
        <v>6</v>
      </c>
      <c r="L3595" s="34" t="s">
        <v>6</v>
      </c>
      <c r="M3595" s="34" t="s">
        <v>6</v>
      </c>
      <c r="N3595" s="34" t="s">
        <v>6</v>
      </c>
      <c r="O3595" s="34">
        <v>51.636718872357164</v>
      </c>
      <c r="P3595" s="34">
        <v>11.7450646215375</v>
      </c>
      <c r="Q3595" t="s">
        <v>6</v>
      </c>
      <c r="R3595" t="s">
        <v>6</v>
      </c>
      <c r="S3595" t="s">
        <v>6</v>
      </c>
      <c r="T3595" t="s">
        <v>520</v>
      </c>
      <c r="U3595" t="s">
        <v>674</v>
      </c>
      <c r="V3595" t="s">
        <v>14846</v>
      </c>
      <c r="W3595" t="s">
        <v>6</v>
      </c>
      <c r="X3595" t="s">
        <v>6</v>
      </c>
      <c r="Y3595" t="s">
        <v>6</v>
      </c>
      <c r="Z3595" t="s">
        <v>6</v>
      </c>
      <c r="AA3595" t="s">
        <v>6</v>
      </c>
      <c r="AB3595" t="s">
        <v>14847</v>
      </c>
      <c r="AC3595" t="s">
        <v>14848</v>
      </c>
    </row>
    <row r="3596" spans="1:29" x14ac:dyDescent="0.3">
      <c r="A3596" t="s">
        <v>339</v>
      </c>
      <c r="B3596" s="35">
        <v>313</v>
      </c>
      <c r="C3596" t="s">
        <v>140</v>
      </c>
      <c r="D3596" s="35">
        <v>2017</v>
      </c>
      <c r="E3596" t="s">
        <v>4085</v>
      </c>
      <c r="F3596" s="34" t="s">
        <v>6</v>
      </c>
      <c r="G3596" s="34" t="s">
        <v>6</v>
      </c>
      <c r="H3596" s="34" t="s">
        <v>6</v>
      </c>
      <c r="I3596" s="34">
        <v>287.99949698318414</v>
      </c>
      <c r="J3596" s="34" t="s">
        <v>6</v>
      </c>
      <c r="K3596" s="34" t="s">
        <v>6</v>
      </c>
      <c r="L3596" s="34" t="s">
        <v>6</v>
      </c>
      <c r="M3596" s="34" t="s">
        <v>6</v>
      </c>
      <c r="N3596" s="34" t="s">
        <v>6</v>
      </c>
      <c r="O3596" s="34">
        <v>54.345805795478952</v>
      </c>
      <c r="P3596" s="34">
        <v>12.236679358526001</v>
      </c>
      <c r="Q3596" t="s">
        <v>6</v>
      </c>
      <c r="R3596" t="s">
        <v>6</v>
      </c>
      <c r="S3596" t="s">
        <v>6</v>
      </c>
      <c r="T3596" t="s">
        <v>520</v>
      </c>
      <c r="U3596" t="s">
        <v>674</v>
      </c>
      <c r="V3596" t="s">
        <v>14846</v>
      </c>
      <c r="W3596" t="s">
        <v>6</v>
      </c>
      <c r="X3596" t="s">
        <v>6</v>
      </c>
      <c r="Y3596" t="s">
        <v>6</v>
      </c>
      <c r="Z3596" t="s">
        <v>6</v>
      </c>
      <c r="AA3596" t="s">
        <v>6</v>
      </c>
      <c r="AB3596" t="s">
        <v>14847</v>
      </c>
      <c r="AC3596" t="s">
        <v>14848</v>
      </c>
    </row>
    <row r="3597" spans="1:29" x14ac:dyDescent="0.3">
      <c r="A3597" t="s">
        <v>339</v>
      </c>
      <c r="B3597" s="35">
        <v>313</v>
      </c>
      <c r="C3597" t="s">
        <v>140</v>
      </c>
      <c r="D3597" s="35">
        <v>2018</v>
      </c>
      <c r="E3597" t="s">
        <v>4086</v>
      </c>
      <c r="F3597" s="34" t="s">
        <v>6</v>
      </c>
      <c r="G3597" s="34" t="s">
        <v>6</v>
      </c>
      <c r="H3597" s="34" t="s">
        <v>6</v>
      </c>
      <c r="I3597" s="34">
        <v>288.32241630874512</v>
      </c>
      <c r="J3597" s="34" t="s">
        <v>6</v>
      </c>
      <c r="K3597" s="34" t="s">
        <v>6</v>
      </c>
      <c r="L3597" s="34" t="s">
        <v>6</v>
      </c>
      <c r="M3597" s="34" t="s">
        <v>6</v>
      </c>
      <c r="N3597" s="34" t="s">
        <v>6</v>
      </c>
      <c r="O3597" s="34">
        <v>61.612349679897093</v>
      </c>
      <c r="P3597" s="34">
        <v>12.6158067990972</v>
      </c>
      <c r="Q3597" t="s">
        <v>6</v>
      </c>
      <c r="R3597" t="s">
        <v>6</v>
      </c>
      <c r="S3597" t="s">
        <v>6</v>
      </c>
      <c r="T3597" t="s">
        <v>520</v>
      </c>
      <c r="U3597" t="s">
        <v>674</v>
      </c>
      <c r="V3597" t="s">
        <v>14846</v>
      </c>
      <c r="W3597" t="s">
        <v>6</v>
      </c>
      <c r="X3597" t="s">
        <v>6</v>
      </c>
      <c r="Y3597" t="s">
        <v>6</v>
      </c>
      <c r="Z3597" t="s">
        <v>6</v>
      </c>
      <c r="AA3597" t="s">
        <v>6</v>
      </c>
      <c r="AB3597" t="s">
        <v>14847</v>
      </c>
      <c r="AC3597" t="s">
        <v>14848</v>
      </c>
    </row>
    <row r="3598" spans="1:29" x14ac:dyDescent="0.3">
      <c r="A3598" t="s">
        <v>339</v>
      </c>
      <c r="B3598" s="35">
        <v>313</v>
      </c>
      <c r="C3598" t="s">
        <v>140</v>
      </c>
      <c r="D3598" s="35">
        <v>2019</v>
      </c>
      <c r="E3598" t="s">
        <v>4087</v>
      </c>
      <c r="F3598" s="34" t="s">
        <v>6</v>
      </c>
      <c r="G3598" s="34" t="s">
        <v>6</v>
      </c>
      <c r="H3598" s="34" t="s">
        <v>6</v>
      </c>
      <c r="I3598" s="34">
        <v>390.13712560112685</v>
      </c>
      <c r="J3598" s="34" t="s">
        <v>6</v>
      </c>
      <c r="K3598" s="34" t="s">
        <v>6</v>
      </c>
      <c r="L3598" s="34" t="s">
        <v>6</v>
      </c>
      <c r="M3598" s="34" t="s">
        <v>6</v>
      </c>
      <c r="N3598" s="34" t="s">
        <v>6</v>
      </c>
      <c r="O3598" s="34">
        <v>60.479713045462788</v>
      </c>
      <c r="P3598" s="34">
        <v>13.0161960161459</v>
      </c>
      <c r="Q3598" t="s">
        <v>6</v>
      </c>
      <c r="R3598" t="s">
        <v>6</v>
      </c>
      <c r="S3598" t="s">
        <v>6</v>
      </c>
      <c r="T3598" t="s">
        <v>520</v>
      </c>
      <c r="U3598" t="s">
        <v>674</v>
      </c>
      <c r="V3598" t="s">
        <v>14846</v>
      </c>
      <c r="W3598" t="s">
        <v>6</v>
      </c>
      <c r="X3598" t="s">
        <v>6</v>
      </c>
      <c r="Y3598" t="s">
        <v>6</v>
      </c>
      <c r="Z3598" t="s">
        <v>6</v>
      </c>
      <c r="AA3598" t="s">
        <v>6</v>
      </c>
      <c r="AB3598" t="s">
        <v>14847</v>
      </c>
      <c r="AC3598" t="s">
        <v>14848</v>
      </c>
    </row>
    <row r="3599" spans="1:29" x14ac:dyDescent="0.3">
      <c r="A3599" t="s">
        <v>339</v>
      </c>
      <c r="B3599" s="35">
        <v>313</v>
      </c>
      <c r="C3599" t="s">
        <v>140</v>
      </c>
      <c r="D3599" s="35">
        <v>2020</v>
      </c>
      <c r="E3599" t="s">
        <v>4088</v>
      </c>
      <c r="F3599" s="34" t="s">
        <v>6</v>
      </c>
      <c r="G3599" s="34" t="s">
        <v>6</v>
      </c>
      <c r="H3599" s="34" t="s">
        <v>6</v>
      </c>
      <c r="I3599" s="34">
        <v>350.64070652113446</v>
      </c>
      <c r="J3599" s="34" t="s">
        <v>6</v>
      </c>
      <c r="K3599" s="34" t="s">
        <v>6</v>
      </c>
      <c r="L3599" s="34" t="s">
        <v>6</v>
      </c>
      <c r="M3599" s="34" t="s">
        <v>6</v>
      </c>
      <c r="N3599" s="34" t="s">
        <v>6</v>
      </c>
      <c r="O3599" s="34">
        <v>85.19134803004485</v>
      </c>
      <c r="P3599" s="34">
        <v>9.9581943427025905</v>
      </c>
      <c r="Q3599" t="s">
        <v>6</v>
      </c>
      <c r="R3599" t="s">
        <v>6</v>
      </c>
      <c r="S3599" t="s">
        <v>6</v>
      </c>
      <c r="T3599" t="s">
        <v>520</v>
      </c>
      <c r="U3599" t="s">
        <v>674</v>
      </c>
      <c r="V3599" t="s">
        <v>14846</v>
      </c>
      <c r="W3599" t="s">
        <v>6</v>
      </c>
      <c r="X3599" t="s">
        <v>6</v>
      </c>
      <c r="Y3599" t="s">
        <v>6</v>
      </c>
      <c r="Z3599" t="s">
        <v>6</v>
      </c>
      <c r="AA3599" t="s">
        <v>6</v>
      </c>
      <c r="AB3599" t="s">
        <v>14847</v>
      </c>
      <c r="AC3599" t="s">
        <v>14848</v>
      </c>
    </row>
    <row r="3600" spans="1:29" x14ac:dyDescent="0.3">
      <c r="A3600" t="s">
        <v>339</v>
      </c>
      <c r="B3600" s="35">
        <v>313</v>
      </c>
      <c r="C3600" t="s">
        <v>140</v>
      </c>
      <c r="D3600" s="35">
        <v>2021</v>
      </c>
      <c r="E3600" t="s">
        <v>4089</v>
      </c>
      <c r="F3600" s="34" t="s">
        <v>6</v>
      </c>
      <c r="G3600" s="34" t="s">
        <v>6</v>
      </c>
      <c r="H3600" s="34" t="s">
        <v>6</v>
      </c>
      <c r="I3600" s="34">
        <v>272.27566343856699</v>
      </c>
      <c r="J3600" s="34" t="s">
        <v>6</v>
      </c>
      <c r="K3600" s="34" t="s">
        <v>6</v>
      </c>
      <c r="L3600" s="34" t="s">
        <v>6</v>
      </c>
      <c r="M3600" s="34" t="s">
        <v>6</v>
      </c>
      <c r="N3600" s="34" t="s">
        <v>6</v>
      </c>
      <c r="O3600" s="34">
        <v>89.430827114722234</v>
      </c>
      <c r="P3600" s="34">
        <v>11.3689253784462</v>
      </c>
      <c r="Q3600" t="s">
        <v>6</v>
      </c>
      <c r="R3600" t="s">
        <v>6</v>
      </c>
      <c r="S3600" t="s">
        <v>6</v>
      </c>
      <c r="T3600" t="s">
        <v>520</v>
      </c>
      <c r="U3600" t="s">
        <v>674</v>
      </c>
      <c r="V3600" t="s">
        <v>14846</v>
      </c>
      <c r="W3600" t="s">
        <v>6</v>
      </c>
      <c r="X3600" t="s">
        <v>6</v>
      </c>
      <c r="Y3600" t="s">
        <v>6</v>
      </c>
      <c r="Z3600" t="s">
        <v>6</v>
      </c>
      <c r="AA3600" t="s">
        <v>6</v>
      </c>
      <c r="AB3600" t="s">
        <v>14847</v>
      </c>
      <c r="AC3600" t="s">
        <v>14848</v>
      </c>
    </row>
    <row r="3601" spans="1:29" x14ac:dyDescent="0.3">
      <c r="A3601" t="s">
        <v>339</v>
      </c>
      <c r="B3601" s="35">
        <v>313</v>
      </c>
      <c r="C3601" t="s">
        <v>140</v>
      </c>
      <c r="D3601" s="35">
        <v>2022</v>
      </c>
      <c r="E3601" t="s">
        <v>4090</v>
      </c>
      <c r="F3601" s="34" t="s">
        <v>6</v>
      </c>
      <c r="G3601" s="34" t="s">
        <v>6</v>
      </c>
      <c r="H3601" s="34" t="s">
        <v>6</v>
      </c>
      <c r="I3601" s="34">
        <v>233.1300274083822</v>
      </c>
      <c r="J3601" s="34" t="s">
        <v>6</v>
      </c>
      <c r="K3601" s="34" t="s">
        <v>6</v>
      </c>
      <c r="L3601" s="34" t="s">
        <v>6</v>
      </c>
      <c r="M3601" s="34" t="s">
        <v>6</v>
      </c>
      <c r="N3601" s="34" t="s">
        <v>6</v>
      </c>
      <c r="O3601" s="34">
        <v>83.666861614203484</v>
      </c>
      <c r="P3601" s="34">
        <v>13.1363837341954</v>
      </c>
      <c r="Q3601" t="s">
        <v>6</v>
      </c>
      <c r="R3601" t="s">
        <v>6</v>
      </c>
      <c r="S3601" t="s">
        <v>6</v>
      </c>
      <c r="T3601" t="s">
        <v>520</v>
      </c>
      <c r="U3601" t="s">
        <v>674</v>
      </c>
      <c r="V3601" t="s">
        <v>14846</v>
      </c>
      <c r="W3601" t="s">
        <v>6</v>
      </c>
      <c r="X3601" t="s">
        <v>6</v>
      </c>
      <c r="Y3601" t="s">
        <v>6</v>
      </c>
      <c r="Z3601" t="s">
        <v>6</v>
      </c>
      <c r="AA3601" t="s">
        <v>6</v>
      </c>
      <c r="AB3601" t="s">
        <v>14847</v>
      </c>
      <c r="AC3601" t="s">
        <v>14848</v>
      </c>
    </row>
    <row r="3602" spans="1:29" x14ac:dyDescent="0.3">
      <c r="A3602" t="s">
        <v>339</v>
      </c>
      <c r="B3602" s="35">
        <v>313</v>
      </c>
      <c r="C3602" t="s">
        <v>140</v>
      </c>
      <c r="D3602" s="35">
        <v>2023</v>
      </c>
      <c r="E3602" t="s">
        <v>4091</v>
      </c>
      <c r="F3602" s="34" t="s">
        <v>6</v>
      </c>
      <c r="G3602" s="34" t="s">
        <v>6</v>
      </c>
      <c r="H3602" s="34" t="s">
        <v>6</v>
      </c>
      <c r="I3602" s="34">
        <v>238.80395445575709</v>
      </c>
      <c r="J3602" s="34" t="s">
        <v>6</v>
      </c>
      <c r="K3602" s="34" t="s">
        <v>6</v>
      </c>
      <c r="L3602" s="34" t="s">
        <v>6</v>
      </c>
      <c r="M3602" s="34" t="s">
        <v>6</v>
      </c>
      <c r="N3602" s="34" t="s">
        <v>6</v>
      </c>
      <c r="O3602" s="34">
        <v>79.696618864060426</v>
      </c>
      <c r="P3602" s="34">
        <v>14.338472776984</v>
      </c>
      <c r="Q3602" t="s">
        <v>6</v>
      </c>
      <c r="R3602" t="s">
        <v>6</v>
      </c>
      <c r="S3602" t="s">
        <v>6</v>
      </c>
      <c r="T3602" t="s">
        <v>520</v>
      </c>
      <c r="U3602" t="s">
        <v>674</v>
      </c>
      <c r="V3602" t="s">
        <v>14846</v>
      </c>
      <c r="W3602" t="s">
        <v>6</v>
      </c>
      <c r="X3602" t="s">
        <v>6</v>
      </c>
      <c r="Y3602" t="s">
        <v>6</v>
      </c>
      <c r="Z3602" t="s">
        <v>6</v>
      </c>
      <c r="AA3602" t="s">
        <v>6</v>
      </c>
      <c r="AB3602" t="s">
        <v>14847</v>
      </c>
      <c r="AC3602" t="s">
        <v>14848</v>
      </c>
    </row>
    <row r="3603" spans="1:29" x14ac:dyDescent="0.3">
      <c r="A3603" t="s">
        <v>339</v>
      </c>
      <c r="B3603" s="35">
        <v>313</v>
      </c>
      <c r="C3603" t="s">
        <v>140</v>
      </c>
      <c r="D3603" s="35">
        <v>2024</v>
      </c>
      <c r="E3603" t="s">
        <v>14849</v>
      </c>
      <c r="F3603" s="34" t="s">
        <v>6</v>
      </c>
      <c r="G3603" s="34" t="s">
        <v>6</v>
      </c>
      <c r="H3603" s="34" t="s">
        <v>6</v>
      </c>
      <c r="I3603" s="34" t="s">
        <v>6</v>
      </c>
      <c r="J3603" s="34" t="s">
        <v>6</v>
      </c>
      <c r="K3603" s="34" t="s">
        <v>6</v>
      </c>
      <c r="L3603" s="34" t="s">
        <v>6</v>
      </c>
      <c r="M3603" s="34" t="s">
        <v>6</v>
      </c>
      <c r="N3603" s="34" t="s">
        <v>6</v>
      </c>
      <c r="O3603" s="34">
        <v>77.791240660699884</v>
      </c>
      <c r="P3603" s="34">
        <v>14.7612686241694</v>
      </c>
      <c r="Q3603" t="s">
        <v>6</v>
      </c>
      <c r="R3603" t="s">
        <v>6</v>
      </c>
      <c r="S3603" t="s">
        <v>6</v>
      </c>
      <c r="T3603" t="s">
        <v>520</v>
      </c>
      <c r="U3603" t="s">
        <v>674</v>
      </c>
      <c r="V3603" t="s">
        <v>14846</v>
      </c>
      <c r="W3603" t="s">
        <v>6</v>
      </c>
      <c r="X3603" t="s">
        <v>6</v>
      </c>
      <c r="Y3603" t="s">
        <v>6</v>
      </c>
      <c r="Z3603" t="s">
        <v>6</v>
      </c>
      <c r="AA3603" t="s">
        <v>6</v>
      </c>
      <c r="AB3603" t="s">
        <v>14847</v>
      </c>
      <c r="AC3603" t="s">
        <v>14848</v>
      </c>
    </row>
    <row r="3604" spans="1:29" x14ac:dyDescent="0.3">
      <c r="A3604" t="s">
        <v>339</v>
      </c>
      <c r="B3604" s="35">
        <v>316</v>
      </c>
      <c r="C3604" t="s">
        <v>41</v>
      </c>
      <c r="D3604" s="35">
        <v>1950</v>
      </c>
      <c r="E3604" t="s">
        <v>4092</v>
      </c>
      <c r="F3604" s="34" t="s">
        <v>6</v>
      </c>
      <c r="G3604" s="34" t="s">
        <v>6</v>
      </c>
      <c r="H3604" s="34" t="s">
        <v>6</v>
      </c>
      <c r="I3604" s="34" t="s">
        <v>6</v>
      </c>
      <c r="J3604" s="34" t="s">
        <v>6</v>
      </c>
      <c r="K3604" s="34" t="s">
        <v>6</v>
      </c>
      <c r="L3604" s="34" t="s">
        <v>6</v>
      </c>
      <c r="M3604" s="34" t="s">
        <v>6</v>
      </c>
      <c r="N3604" s="34" t="s">
        <v>6</v>
      </c>
      <c r="O3604" s="34" t="s">
        <v>6</v>
      </c>
      <c r="P3604" s="34" t="s">
        <v>6</v>
      </c>
      <c r="Q3604" t="s">
        <v>6</v>
      </c>
      <c r="R3604" t="s">
        <v>6</v>
      </c>
      <c r="S3604" t="s">
        <v>6</v>
      </c>
      <c r="T3604" t="s">
        <v>521</v>
      </c>
      <c r="U3604" t="s">
        <v>674</v>
      </c>
      <c r="V3604" t="s">
        <v>14850</v>
      </c>
      <c r="W3604" t="s">
        <v>6</v>
      </c>
      <c r="X3604" t="s">
        <v>6</v>
      </c>
      <c r="Y3604" t="s">
        <v>6</v>
      </c>
      <c r="Z3604" t="s">
        <v>6</v>
      </c>
      <c r="AA3604" t="s">
        <v>6</v>
      </c>
      <c r="AB3604" t="s">
        <v>14851</v>
      </c>
      <c r="AC3604" t="s">
        <v>14852</v>
      </c>
    </row>
    <row r="3605" spans="1:29" x14ac:dyDescent="0.3">
      <c r="A3605" t="s">
        <v>339</v>
      </c>
      <c r="B3605" s="35">
        <v>316</v>
      </c>
      <c r="C3605" t="s">
        <v>41</v>
      </c>
      <c r="D3605" s="35">
        <v>1951</v>
      </c>
      <c r="E3605" t="s">
        <v>4093</v>
      </c>
      <c r="F3605" s="34" t="s">
        <v>6</v>
      </c>
      <c r="G3605" s="34" t="s">
        <v>6</v>
      </c>
      <c r="H3605" s="34" t="s">
        <v>6</v>
      </c>
      <c r="I3605" s="34" t="s">
        <v>6</v>
      </c>
      <c r="J3605" s="34" t="s">
        <v>6</v>
      </c>
      <c r="K3605" s="34" t="s">
        <v>6</v>
      </c>
      <c r="L3605" s="34" t="s">
        <v>6</v>
      </c>
      <c r="M3605" s="34" t="s">
        <v>6</v>
      </c>
      <c r="N3605" s="34" t="s">
        <v>6</v>
      </c>
      <c r="O3605" s="34" t="s">
        <v>6</v>
      </c>
      <c r="P3605" s="34" t="s">
        <v>6</v>
      </c>
      <c r="Q3605" t="s">
        <v>6</v>
      </c>
      <c r="R3605" t="s">
        <v>6</v>
      </c>
      <c r="S3605" t="s">
        <v>6</v>
      </c>
      <c r="T3605" t="s">
        <v>521</v>
      </c>
      <c r="U3605" t="s">
        <v>674</v>
      </c>
      <c r="V3605" t="s">
        <v>14850</v>
      </c>
      <c r="W3605" t="s">
        <v>6</v>
      </c>
      <c r="X3605" t="s">
        <v>6</v>
      </c>
      <c r="Y3605" t="s">
        <v>6</v>
      </c>
      <c r="Z3605" t="s">
        <v>6</v>
      </c>
      <c r="AA3605" t="s">
        <v>6</v>
      </c>
      <c r="AB3605" t="s">
        <v>14851</v>
      </c>
      <c r="AC3605" t="s">
        <v>14852</v>
      </c>
    </row>
    <row r="3606" spans="1:29" x14ac:dyDescent="0.3">
      <c r="A3606" t="s">
        <v>339</v>
      </c>
      <c r="B3606" s="35">
        <v>316</v>
      </c>
      <c r="C3606" t="s">
        <v>41</v>
      </c>
      <c r="D3606" s="35">
        <v>1952</v>
      </c>
      <c r="E3606" t="s">
        <v>4094</v>
      </c>
      <c r="F3606" s="34" t="s">
        <v>6</v>
      </c>
      <c r="G3606" s="34" t="s">
        <v>6</v>
      </c>
      <c r="H3606" s="34" t="s">
        <v>6</v>
      </c>
      <c r="I3606" s="34" t="s">
        <v>6</v>
      </c>
      <c r="J3606" s="34" t="s">
        <v>6</v>
      </c>
      <c r="K3606" s="34" t="s">
        <v>6</v>
      </c>
      <c r="L3606" s="34" t="s">
        <v>6</v>
      </c>
      <c r="M3606" s="34" t="s">
        <v>6</v>
      </c>
      <c r="N3606" s="34" t="s">
        <v>6</v>
      </c>
      <c r="O3606" s="34" t="s">
        <v>6</v>
      </c>
      <c r="P3606" s="34" t="s">
        <v>6</v>
      </c>
      <c r="Q3606" t="s">
        <v>6</v>
      </c>
      <c r="R3606" t="s">
        <v>6</v>
      </c>
      <c r="S3606" t="s">
        <v>6</v>
      </c>
      <c r="T3606" t="s">
        <v>521</v>
      </c>
      <c r="U3606" t="s">
        <v>674</v>
      </c>
      <c r="V3606" t="s">
        <v>14850</v>
      </c>
      <c r="W3606" t="s">
        <v>6</v>
      </c>
      <c r="X3606" t="s">
        <v>6</v>
      </c>
      <c r="Y3606" t="s">
        <v>6</v>
      </c>
      <c r="Z3606" t="s">
        <v>6</v>
      </c>
      <c r="AA3606" t="s">
        <v>6</v>
      </c>
      <c r="AB3606" t="s">
        <v>14851</v>
      </c>
      <c r="AC3606" t="s">
        <v>14852</v>
      </c>
    </row>
    <row r="3607" spans="1:29" x14ac:dyDescent="0.3">
      <c r="A3607" t="s">
        <v>339</v>
      </c>
      <c r="B3607" s="35">
        <v>316</v>
      </c>
      <c r="C3607" t="s">
        <v>41</v>
      </c>
      <c r="D3607" s="35">
        <v>1953</v>
      </c>
      <c r="E3607" t="s">
        <v>4095</v>
      </c>
      <c r="F3607" s="34" t="s">
        <v>6</v>
      </c>
      <c r="G3607" s="34" t="s">
        <v>6</v>
      </c>
      <c r="H3607" s="34" t="s">
        <v>6</v>
      </c>
      <c r="I3607" s="34" t="s">
        <v>6</v>
      </c>
      <c r="J3607" s="34" t="s">
        <v>6</v>
      </c>
      <c r="K3607" s="34" t="s">
        <v>6</v>
      </c>
      <c r="L3607" s="34" t="s">
        <v>6</v>
      </c>
      <c r="M3607" s="34" t="s">
        <v>6</v>
      </c>
      <c r="N3607" s="34" t="s">
        <v>6</v>
      </c>
      <c r="O3607" s="34" t="s">
        <v>6</v>
      </c>
      <c r="P3607" s="34" t="s">
        <v>6</v>
      </c>
      <c r="Q3607" t="s">
        <v>6</v>
      </c>
      <c r="R3607" t="s">
        <v>6</v>
      </c>
      <c r="S3607" t="s">
        <v>6</v>
      </c>
      <c r="T3607" t="s">
        <v>521</v>
      </c>
      <c r="U3607" t="s">
        <v>674</v>
      </c>
      <c r="V3607" t="s">
        <v>14850</v>
      </c>
      <c r="W3607" t="s">
        <v>6</v>
      </c>
      <c r="X3607" t="s">
        <v>6</v>
      </c>
      <c r="Y3607" t="s">
        <v>6</v>
      </c>
      <c r="Z3607" t="s">
        <v>6</v>
      </c>
      <c r="AA3607" t="s">
        <v>6</v>
      </c>
      <c r="AB3607" t="s">
        <v>14851</v>
      </c>
      <c r="AC3607" t="s">
        <v>14852</v>
      </c>
    </row>
    <row r="3608" spans="1:29" x14ac:dyDescent="0.3">
      <c r="A3608" t="s">
        <v>339</v>
      </c>
      <c r="B3608" s="35">
        <v>316</v>
      </c>
      <c r="C3608" t="s">
        <v>41</v>
      </c>
      <c r="D3608" s="35">
        <v>1954</v>
      </c>
      <c r="E3608" t="s">
        <v>4096</v>
      </c>
      <c r="F3608" s="34" t="s">
        <v>6</v>
      </c>
      <c r="G3608" s="34" t="s">
        <v>6</v>
      </c>
      <c r="H3608" s="34" t="s">
        <v>6</v>
      </c>
      <c r="I3608" s="34" t="s">
        <v>6</v>
      </c>
      <c r="J3608" s="34" t="s">
        <v>6</v>
      </c>
      <c r="K3608" s="34" t="s">
        <v>6</v>
      </c>
      <c r="L3608" s="34" t="s">
        <v>6</v>
      </c>
      <c r="M3608" s="34" t="s">
        <v>6</v>
      </c>
      <c r="N3608" s="34" t="s">
        <v>6</v>
      </c>
      <c r="O3608" s="34" t="s">
        <v>6</v>
      </c>
      <c r="P3608" s="34" t="s">
        <v>6</v>
      </c>
      <c r="Q3608" t="s">
        <v>6</v>
      </c>
      <c r="R3608" t="s">
        <v>6</v>
      </c>
      <c r="S3608" t="s">
        <v>6</v>
      </c>
      <c r="T3608" t="s">
        <v>521</v>
      </c>
      <c r="U3608" t="s">
        <v>674</v>
      </c>
      <c r="V3608" t="s">
        <v>14850</v>
      </c>
      <c r="W3608" t="s">
        <v>6</v>
      </c>
      <c r="X3608" t="s">
        <v>6</v>
      </c>
      <c r="Y3608" t="s">
        <v>6</v>
      </c>
      <c r="Z3608" t="s">
        <v>6</v>
      </c>
      <c r="AA3608" t="s">
        <v>6</v>
      </c>
      <c r="AB3608" t="s">
        <v>14851</v>
      </c>
      <c r="AC3608" t="s">
        <v>14852</v>
      </c>
    </row>
    <row r="3609" spans="1:29" x14ac:dyDescent="0.3">
      <c r="A3609" t="s">
        <v>339</v>
      </c>
      <c r="B3609" s="35">
        <v>316</v>
      </c>
      <c r="C3609" t="s">
        <v>41</v>
      </c>
      <c r="D3609" s="35">
        <v>1955</v>
      </c>
      <c r="E3609" t="s">
        <v>4097</v>
      </c>
      <c r="F3609" s="34" t="s">
        <v>6</v>
      </c>
      <c r="G3609" s="34" t="s">
        <v>6</v>
      </c>
      <c r="H3609" s="34" t="s">
        <v>6</v>
      </c>
      <c r="I3609" s="34" t="s">
        <v>6</v>
      </c>
      <c r="J3609" s="34" t="s">
        <v>6</v>
      </c>
      <c r="K3609" s="34" t="s">
        <v>6</v>
      </c>
      <c r="L3609" s="34" t="s">
        <v>6</v>
      </c>
      <c r="M3609" s="34" t="s">
        <v>6</v>
      </c>
      <c r="N3609" s="34" t="s">
        <v>6</v>
      </c>
      <c r="O3609" s="34" t="s">
        <v>6</v>
      </c>
      <c r="P3609" s="34" t="s">
        <v>6</v>
      </c>
      <c r="Q3609" t="s">
        <v>6</v>
      </c>
      <c r="R3609" t="s">
        <v>6</v>
      </c>
      <c r="S3609" t="s">
        <v>6</v>
      </c>
      <c r="T3609" t="s">
        <v>521</v>
      </c>
      <c r="U3609" t="s">
        <v>674</v>
      </c>
      <c r="V3609" t="s">
        <v>14850</v>
      </c>
      <c r="W3609" t="s">
        <v>6</v>
      </c>
      <c r="X3609" t="s">
        <v>6</v>
      </c>
      <c r="Y3609" t="s">
        <v>6</v>
      </c>
      <c r="Z3609" t="s">
        <v>6</v>
      </c>
      <c r="AA3609" t="s">
        <v>6</v>
      </c>
      <c r="AB3609" t="s">
        <v>14851</v>
      </c>
      <c r="AC3609" t="s">
        <v>14852</v>
      </c>
    </row>
    <row r="3610" spans="1:29" x14ac:dyDescent="0.3">
      <c r="A3610" t="s">
        <v>339</v>
      </c>
      <c r="B3610" s="35">
        <v>316</v>
      </c>
      <c r="C3610" t="s">
        <v>41</v>
      </c>
      <c r="D3610" s="35">
        <v>1956</v>
      </c>
      <c r="E3610" t="s">
        <v>4098</v>
      </c>
      <c r="F3610" s="34" t="s">
        <v>6</v>
      </c>
      <c r="G3610" s="34" t="s">
        <v>6</v>
      </c>
      <c r="H3610" s="34" t="s">
        <v>6</v>
      </c>
      <c r="I3610" s="34" t="s">
        <v>6</v>
      </c>
      <c r="J3610" s="34" t="s">
        <v>6</v>
      </c>
      <c r="K3610" s="34" t="s">
        <v>6</v>
      </c>
      <c r="L3610" s="34" t="s">
        <v>6</v>
      </c>
      <c r="M3610" s="34" t="s">
        <v>6</v>
      </c>
      <c r="N3610" s="34" t="s">
        <v>6</v>
      </c>
      <c r="O3610" s="34" t="s">
        <v>6</v>
      </c>
      <c r="P3610" s="34" t="s">
        <v>6</v>
      </c>
      <c r="Q3610" t="s">
        <v>6</v>
      </c>
      <c r="R3610" t="s">
        <v>6</v>
      </c>
      <c r="S3610" t="s">
        <v>6</v>
      </c>
      <c r="T3610" t="s">
        <v>521</v>
      </c>
      <c r="U3610" t="s">
        <v>674</v>
      </c>
      <c r="V3610" t="s">
        <v>14850</v>
      </c>
      <c r="W3610" t="s">
        <v>6</v>
      </c>
      <c r="X3610" t="s">
        <v>6</v>
      </c>
      <c r="Y3610" t="s">
        <v>6</v>
      </c>
      <c r="Z3610" t="s">
        <v>6</v>
      </c>
      <c r="AA3610" t="s">
        <v>6</v>
      </c>
      <c r="AB3610" t="s">
        <v>14851</v>
      </c>
      <c r="AC3610" t="s">
        <v>14852</v>
      </c>
    </row>
    <row r="3611" spans="1:29" x14ac:dyDescent="0.3">
      <c r="A3611" t="s">
        <v>339</v>
      </c>
      <c r="B3611" s="35">
        <v>316</v>
      </c>
      <c r="C3611" t="s">
        <v>41</v>
      </c>
      <c r="D3611" s="35">
        <v>1957</v>
      </c>
      <c r="E3611" t="s">
        <v>4099</v>
      </c>
      <c r="F3611" s="34" t="s">
        <v>6</v>
      </c>
      <c r="G3611" s="34" t="s">
        <v>6</v>
      </c>
      <c r="H3611" s="34" t="s">
        <v>6</v>
      </c>
      <c r="I3611" s="34" t="s">
        <v>6</v>
      </c>
      <c r="J3611" s="34" t="s">
        <v>6</v>
      </c>
      <c r="K3611" s="34" t="s">
        <v>6</v>
      </c>
      <c r="L3611" s="34" t="s">
        <v>6</v>
      </c>
      <c r="M3611" s="34" t="s">
        <v>6</v>
      </c>
      <c r="N3611" s="34" t="s">
        <v>6</v>
      </c>
      <c r="O3611" s="34" t="s">
        <v>6</v>
      </c>
      <c r="P3611" s="34" t="s">
        <v>6</v>
      </c>
      <c r="Q3611" t="s">
        <v>6</v>
      </c>
      <c r="R3611" t="s">
        <v>6</v>
      </c>
      <c r="S3611" t="s">
        <v>6</v>
      </c>
      <c r="T3611" t="s">
        <v>521</v>
      </c>
      <c r="U3611" t="s">
        <v>674</v>
      </c>
      <c r="V3611" t="s">
        <v>14850</v>
      </c>
      <c r="W3611" t="s">
        <v>6</v>
      </c>
      <c r="X3611" t="s">
        <v>6</v>
      </c>
      <c r="Y3611" t="s">
        <v>6</v>
      </c>
      <c r="Z3611" t="s">
        <v>6</v>
      </c>
      <c r="AA3611" t="s">
        <v>6</v>
      </c>
      <c r="AB3611" t="s">
        <v>14851</v>
      </c>
      <c r="AC3611" t="s">
        <v>14852</v>
      </c>
    </row>
    <row r="3612" spans="1:29" x14ac:dyDescent="0.3">
      <c r="A3612" t="s">
        <v>339</v>
      </c>
      <c r="B3612" s="35">
        <v>316</v>
      </c>
      <c r="C3612" t="s">
        <v>41</v>
      </c>
      <c r="D3612" s="35">
        <v>1958</v>
      </c>
      <c r="E3612" t="s">
        <v>4100</v>
      </c>
      <c r="F3612" s="34" t="s">
        <v>6</v>
      </c>
      <c r="G3612" s="34" t="s">
        <v>6</v>
      </c>
      <c r="H3612" s="34" t="s">
        <v>6</v>
      </c>
      <c r="I3612" s="34" t="s">
        <v>6</v>
      </c>
      <c r="J3612" s="34" t="s">
        <v>6</v>
      </c>
      <c r="K3612" s="34" t="s">
        <v>6</v>
      </c>
      <c r="L3612" s="34" t="s">
        <v>6</v>
      </c>
      <c r="M3612" s="34" t="s">
        <v>6</v>
      </c>
      <c r="N3612" s="34" t="s">
        <v>6</v>
      </c>
      <c r="O3612" s="34" t="s">
        <v>6</v>
      </c>
      <c r="P3612" s="34" t="s">
        <v>6</v>
      </c>
      <c r="Q3612" t="s">
        <v>6</v>
      </c>
      <c r="R3612" t="s">
        <v>6</v>
      </c>
      <c r="S3612" t="s">
        <v>6</v>
      </c>
      <c r="T3612" t="s">
        <v>521</v>
      </c>
      <c r="U3612" t="s">
        <v>674</v>
      </c>
      <c r="V3612" t="s">
        <v>14850</v>
      </c>
      <c r="W3612" t="s">
        <v>6</v>
      </c>
      <c r="X3612" t="s">
        <v>6</v>
      </c>
      <c r="Y3612" t="s">
        <v>6</v>
      </c>
      <c r="Z3612" t="s">
        <v>6</v>
      </c>
      <c r="AA3612" t="s">
        <v>6</v>
      </c>
      <c r="AB3612" t="s">
        <v>14851</v>
      </c>
      <c r="AC3612" t="s">
        <v>14852</v>
      </c>
    </row>
    <row r="3613" spans="1:29" x14ac:dyDescent="0.3">
      <c r="A3613" t="s">
        <v>339</v>
      </c>
      <c r="B3613" s="35">
        <v>316</v>
      </c>
      <c r="C3613" t="s">
        <v>41</v>
      </c>
      <c r="D3613" s="35">
        <v>1959</v>
      </c>
      <c r="E3613" t="s">
        <v>4101</v>
      </c>
      <c r="F3613" s="34" t="s">
        <v>6</v>
      </c>
      <c r="G3613" s="34" t="s">
        <v>6</v>
      </c>
      <c r="H3613" s="34" t="s">
        <v>6</v>
      </c>
      <c r="I3613" s="34" t="s">
        <v>6</v>
      </c>
      <c r="J3613" s="34" t="s">
        <v>6</v>
      </c>
      <c r="K3613" s="34" t="s">
        <v>6</v>
      </c>
      <c r="L3613" s="34" t="s">
        <v>6</v>
      </c>
      <c r="M3613" s="34" t="s">
        <v>6</v>
      </c>
      <c r="N3613" s="34" t="s">
        <v>6</v>
      </c>
      <c r="O3613" s="34" t="s">
        <v>6</v>
      </c>
      <c r="P3613" s="34" t="s">
        <v>6</v>
      </c>
      <c r="Q3613" t="s">
        <v>6</v>
      </c>
      <c r="R3613" t="s">
        <v>6</v>
      </c>
      <c r="S3613" t="s">
        <v>6</v>
      </c>
      <c r="T3613" t="s">
        <v>521</v>
      </c>
      <c r="U3613" t="s">
        <v>674</v>
      </c>
      <c r="V3613" t="s">
        <v>14850</v>
      </c>
      <c r="W3613" t="s">
        <v>6</v>
      </c>
      <c r="X3613" t="s">
        <v>6</v>
      </c>
      <c r="Y3613" t="s">
        <v>6</v>
      </c>
      <c r="Z3613" t="s">
        <v>6</v>
      </c>
      <c r="AA3613" t="s">
        <v>6</v>
      </c>
      <c r="AB3613" t="s">
        <v>14851</v>
      </c>
      <c r="AC3613" t="s">
        <v>14852</v>
      </c>
    </row>
    <row r="3614" spans="1:29" x14ac:dyDescent="0.3">
      <c r="A3614" t="s">
        <v>339</v>
      </c>
      <c r="B3614" s="35">
        <v>316</v>
      </c>
      <c r="C3614" t="s">
        <v>41</v>
      </c>
      <c r="D3614" s="35">
        <v>1960</v>
      </c>
      <c r="E3614" t="s">
        <v>4102</v>
      </c>
      <c r="F3614" s="34" t="s">
        <v>6</v>
      </c>
      <c r="G3614" s="34" t="s">
        <v>6</v>
      </c>
      <c r="H3614" s="34" t="s">
        <v>6</v>
      </c>
      <c r="I3614" s="34" t="s">
        <v>6</v>
      </c>
      <c r="J3614" s="34" t="s">
        <v>6</v>
      </c>
      <c r="K3614" s="34" t="s">
        <v>6</v>
      </c>
      <c r="L3614" s="34" t="s">
        <v>6</v>
      </c>
      <c r="M3614" s="34" t="s">
        <v>6</v>
      </c>
      <c r="N3614" s="34" t="s">
        <v>6</v>
      </c>
      <c r="O3614" s="34" t="s">
        <v>6</v>
      </c>
      <c r="P3614" s="34">
        <v>0.12586524239864288</v>
      </c>
      <c r="Q3614" t="s">
        <v>6</v>
      </c>
      <c r="R3614" t="s">
        <v>6</v>
      </c>
      <c r="S3614" t="s">
        <v>6</v>
      </c>
      <c r="T3614" t="s">
        <v>521</v>
      </c>
      <c r="U3614" t="s">
        <v>674</v>
      </c>
      <c r="V3614" t="s">
        <v>14850</v>
      </c>
      <c r="W3614" t="s">
        <v>6</v>
      </c>
      <c r="X3614" t="s">
        <v>6</v>
      </c>
      <c r="Y3614" t="s">
        <v>6</v>
      </c>
      <c r="Z3614" t="s">
        <v>6</v>
      </c>
      <c r="AA3614" t="s">
        <v>6</v>
      </c>
      <c r="AB3614" t="s">
        <v>14851</v>
      </c>
      <c r="AC3614" t="s">
        <v>14852</v>
      </c>
    </row>
    <row r="3615" spans="1:29" x14ac:dyDescent="0.3">
      <c r="A3615" t="s">
        <v>339</v>
      </c>
      <c r="B3615" s="35">
        <v>316</v>
      </c>
      <c r="C3615" t="s">
        <v>41</v>
      </c>
      <c r="D3615" s="35">
        <v>1961</v>
      </c>
      <c r="E3615" t="s">
        <v>4103</v>
      </c>
      <c r="F3615" s="34" t="s">
        <v>6</v>
      </c>
      <c r="G3615" s="34" t="s">
        <v>6</v>
      </c>
      <c r="H3615" s="34" t="s">
        <v>6</v>
      </c>
      <c r="I3615" s="34" t="s">
        <v>6</v>
      </c>
      <c r="J3615" s="34" t="s">
        <v>6</v>
      </c>
      <c r="K3615" s="34" t="s">
        <v>6</v>
      </c>
      <c r="L3615" s="34" t="s">
        <v>6</v>
      </c>
      <c r="M3615" s="34" t="s">
        <v>6</v>
      </c>
      <c r="N3615" s="34" t="s">
        <v>6</v>
      </c>
      <c r="O3615" s="34" t="s">
        <v>6</v>
      </c>
      <c r="P3615" s="34">
        <v>0.13382324051444752</v>
      </c>
      <c r="Q3615" t="s">
        <v>6</v>
      </c>
      <c r="R3615" t="s">
        <v>6</v>
      </c>
      <c r="S3615" t="s">
        <v>6</v>
      </c>
      <c r="T3615" t="s">
        <v>521</v>
      </c>
      <c r="U3615" t="s">
        <v>674</v>
      </c>
      <c r="V3615" t="s">
        <v>14850</v>
      </c>
      <c r="W3615" t="s">
        <v>6</v>
      </c>
      <c r="X3615" t="s">
        <v>6</v>
      </c>
      <c r="Y3615" t="s">
        <v>6</v>
      </c>
      <c r="Z3615" t="s">
        <v>6</v>
      </c>
      <c r="AA3615" t="s">
        <v>6</v>
      </c>
      <c r="AB3615" t="s">
        <v>14851</v>
      </c>
      <c r="AC3615" t="s">
        <v>14852</v>
      </c>
    </row>
    <row r="3616" spans="1:29" x14ac:dyDescent="0.3">
      <c r="A3616" t="s">
        <v>339</v>
      </c>
      <c r="B3616" s="35">
        <v>316</v>
      </c>
      <c r="C3616" t="s">
        <v>41</v>
      </c>
      <c r="D3616" s="35">
        <v>1962</v>
      </c>
      <c r="E3616" t="s">
        <v>4104</v>
      </c>
      <c r="F3616" s="34" t="s">
        <v>6</v>
      </c>
      <c r="G3616" s="34" t="s">
        <v>6</v>
      </c>
      <c r="H3616" s="34" t="s">
        <v>6</v>
      </c>
      <c r="I3616" s="34" t="s">
        <v>6</v>
      </c>
      <c r="J3616" s="34" t="s">
        <v>6</v>
      </c>
      <c r="K3616" s="34" t="s">
        <v>6</v>
      </c>
      <c r="L3616" s="34" t="s">
        <v>6</v>
      </c>
      <c r="M3616" s="34" t="s">
        <v>6</v>
      </c>
      <c r="N3616" s="34" t="s">
        <v>6</v>
      </c>
      <c r="O3616" s="34" t="s">
        <v>6</v>
      </c>
      <c r="P3616" s="34">
        <v>0.13766932228291406</v>
      </c>
      <c r="Q3616" t="s">
        <v>6</v>
      </c>
      <c r="R3616" t="s">
        <v>6</v>
      </c>
      <c r="S3616" t="s">
        <v>6</v>
      </c>
      <c r="T3616" t="s">
        <v>521</v>
      </c>
      <c r="U3616" t="s">
        <v>674</v>
      </c>
      <c r="V3616" t="s">
        <v>14850</v>
      </c>
      <c r="W3616" t="s">
        <v>6</v>
      </c>
      <c r="X3616" t="s">
        <v>6</v>
      </c>
      <c r="Y3616" t="s">
        <v>6</v>
      </c>
      <c r="Z3616" t="s">
        <v>6</v>
      </c>
      <c r="AA3616" t="s">
        <v>6</v>
      </c>
      <c r="AB3616" t="s">
        <v>14851</v>
      </c>
      <c r="AC3616" t="s">
        <v>14852</v>
      </c>
    </row>
    <row r="3617" spans="1:29" x14ac:dyDescent="0.3">
      <c r="A3617" t="s">
        <v>339</v>
      </c>
      <c r="B3617" s="35">
        <v>316</v>
      </c>
      <c r="C3617" t="s">
        <v>41</v>
      </c>
      <c r="D3617" s="35">
        <v>1963</v>
      </c>
      <c r="E3617" t="s">
        <v>4105</v>
      </c>
      <c r="F3617" s="34" t="s">
        <v>6</v>
      </c>
      <c r="G3617" s="34" t="s">
        <v>6</v>
      </c>
      <c r="H3617" s="34" t="s">
        <v>6</v>
      </c>
      <c r="I3617" s="34" t="s">
        <v>6</v>
      </c>
      <c r="J3617" s="34" t="s">
        <v>6</v>
      </c>
      <c r="K3617" s="34" t="s">
        <v>6</v>
      </c>
      <c r="L3617" s="34" t="s">
        <v>6</v>
      </c>
      <c r="M3617" s="34" t="s">
        <v>6</v>
      </c>
      <c r="N3617" s="34" t="s">
        <v>6</v>
      </c>
      <c r="O3617" s="34" t="s">
        <v>6</v>
      </c>
      <c r="P3617" s="34">
        <v>0.152644311374698</v>
      </c>
      <c r="Q3617" t="s">
        <v>6</v>
      </c>
      <c r="R3617" t="s">
        <v>6</v>
      </c>
      <c r="S3617" t="s">
        <v>6</v>
      </c>
      <c r="T3617" t="s">
        <v>521</v>
      </c>
      <c r="U3617" t="s">
        <v>674</v>
      </c>
      <c r="V3617" t="s">
        <v>14850</v>
      </c>
      <c r="W3617" t="s">
        <v>6</v>
      </c>
      <c r="X3617" t="s">
        <v>6</v>
      </c>
      <c r="Y3617" t="s">
        <v>6</v>
      </c>
      <c r="Z3617" t="s">
        <v>6</v>
      </c>
      <c r="AA3617" t="s">
        <v>6</v>
      </c>
      <c r="AB3617" t="s">
        <v>14851</v>
      </c>
      <c r="AC3617" t="s">
        <v>14852</v>
      </c>
    </row>
    <row r="3618" spans="1:29" x14ac:dyDescent="0.3">
      <c r="A3618" t="s">
        <v>339</v>
      </c>
      <c r="B3618" s="35">
        <v>316</v>
      </c>
      <c r="C3618" t="s">
        <v>41</v>
      </c>
      <c r="D3618" s="35">
        <v>1964</v>
      </c>
      <c r="E3618" t="s">
        <v>4106</v>
      </c>
      <c r="F3618" s="34" t="s">
        <v>6</v>
      </c>
      <c r="G3618" s="34" t="s">
        <v>6</v>
      </c>
      <c r="H3618" s="34" t="s">
        <v>6</v>
      </c>
      <c r="I3618" s="34" t="s">
        <v>6</v>
      </c>
      <c r="J3618" s="34" t="s">
        <v>6</v>
      </c>
      <c r="K3618" s="34" t="s">
        <v>6</v>
      </c>
      <c r="L3618" s="34" t="s">
        <v>6</v>
      </c>
      <c r="M3618" s="34" t="s">
        <v>6</v>
      </c>
      <c r="N3618" s="34" t="s">
        <v>6</v>
      </c>
      <c r="O3618" s="34" t="s">
        <v>6</v>
      </c>
      <c r="P3618" s="34">
        <v>0.16710450645612501</v>
      </c>
      <c r="Q3618" t="s">
        <v>6</v>
      </c>
      <c r="R3618" t="s">
        <v>6</v>
      </c>
      <c r="S3618" t="s">
        <v>6</v>
      </c>
      <c r="T3618" t="s">
        <v>521</v>
      </c>
      <c r="U3618" t="s">
        <v>674</v>
      </c>
      <c r="V3618" t="s">
        <v>14850</v>
      </c>
      <c r="W3618" t="s">
        <v>6</v>
      </c>
      <c r="X3618" t="s">
        <v>6</v>
      </c>
      <c r="Y3618" t="s">
        <v>6</v>
      </c>
      <c r="Z3618" t="s">
        <v>6</v>
      </c>
      <c r="AA3618" t="s">
        <v>6</v>
      </c>
      <c r="AB3618" t="s">
        <v>14851</v>
      </c>
      <c r="AC3618" t="s">
        <v>14852</v>
      </c>
    </row>
    <row r="3619" spans="1:29" x14ac:dyDescent="0.3">
      <c r="A3619" t="s">
        <v>339</v>
      </c>
      <c r="B3619" s="35">
        <v>316</v>
      </c>
      <c r="C3619" t="s">
        <v>41</v>
      </c>
      <c r="D3619" s="35">
        <v>1965</v>
      </c>
      <c r="E3619" t="s">
        <v>4107</v>
      </c>
      <c r="F3619" s="34" t="s">
        <v>6</v>
      </c>
      <c r="G3619" s="34" t="s">
        <v>6</v>
      </c>
      <c r="H3619" s="34" t="s">
        <v>6</v>
      </c>
      <c r="I3619" s="34" t="s">
        <v>6</v>
      </c>
      <c r="J3619" s="34" t="s">
        <v>6</v>
      </c>
      <c r="K3619" s="34" t="s">
        <v>6</v>
      </c>
      <c r="L3619" s="34" t="s">
        <v>6</v>
      </c>
      <c r="M3619" s="34" t="s">
        <v>6</v>
      </c>
      <c r="N3619" s="34" t="s">
        <v>6</v>
      </c>
      <c r="O3619" s="34" t="s">
        <v>6</v>
      </c>
      <c r="P3619" s="34">
        <v>0.17802704338268399</v>
      </c>
      <c r="Q3619" t="s">
        <v>6</v>
      </c>
      <c r="R3619" t="s">
        <v>6</v>
      </c>
      <c r="S3619" t="s">
        <v>6</v>
      </c>
      <c r="T3619" t="s">
        <v>521</v>
      </c>
      <c r="U3619" t="s">
        <v>674</v>
      </c>
      <c r="V3619" t="s">
        <v>14850</v>
      </c>
      <c r="W3619" t="s">
        <v>6</v>
      </c>
      <c r="X3619" t="s">
        <v>6</v>
      </c>
      <c r="Y3619" t="s">
        <v>6</v>
      </c>
      <c r="Z3619" t="s">
        <v>6</v>
      </c>
      <c r="AA3619" t="s">
        <v>6</v>
      </c>
      <c r="AB3619" t="s">
        <v>14851</v>
      </c>
      <c r="AC3619" t="s">
        <v>14852</v>
      </c>
    </row>
    <row r="3620" spans="1:29" x14ac:dyDescent="0.3">
      <c r="A3620" t="s">
        <v>339</v>
      </c>
      <c r="B3620" s="35">
        <v>316</v>
      </c>
      <c r="C3620" t="s">
        <v>41</v>
      </c>
      <c r="D3620" s="35">
        <v>1966</v>
      </c>
      <c r="E3620" t="s">
        <v>4108</v>
      </c>
      <c r="F3620" s="34" t="s">
        <v>6</v>
      </c>
      <c r="G3620" s="34" t="s">
        <v>6</v>
      </c>
      <c r="H3620" s="34" t="s">
        <v>6</v>
      </c>
      <c r="I3620" s="34" t="s">
        <v>6</v>
      </c>
      <c r="J3620" s="34" t="s">
        <v>6</v>
      </c>
      <c r="K3620" s="34" t="s">
        <v>6</v>
      </c>
      <c r="L3620" s="34" t="s">
        <v>6</v>
      </c>
      <c r="M3620" s="34" t="s">
        <v>6</v>
      </c>
      <c r="N3620" s="34" t="s">
        <v>6</v>
      </c>
      <c r="O3620" s="34" t="s">
        <v>6</v>
      </c>
      <c r="P3620" s="34">
        <v>0.19646239953168301</v>
      </c>
      <c r="Q3620" t="s">
        <v>6</v>
      </c>
      <c r="R3620" t="s">
        <v>6</v>
      </c>
      <c r="S3620" t="s">
        <v>6</v>
      </c>
      <c r="T3620" t="s">
        <v>521</v>
      </c>
      <c r="U3620" t="s">
        <v>674</v>
      </c>
      <c r="V3620" t="s">
        <v>14850</v>
      </c>
      <c r="W3620" t="s">
        <v>6</v>
      </c>
      <c r="X3620" t="s">
        <v>6</v>
      </c>
      <c r="Y3620" t="s">
        <v>6</v>
      </c>
      <c r="Z3620" t="s">
        <v>6</v>
      </c>
      <c r="AA3620" t="s">
        <v>6</v>
      </c>
      <c r="AB3620" t="s">
        <v>14851</v>
      </c>
      <c r="AC3620" t="s">
        <v>14852</v>
      </c>
    </row>
    <row r="3621" spans="1:29" x14ac:dyDescent="0.3">
      <c r="A3621" t="s">
        <v>339</v>
      </c>
      <c r="B3621" s="35">
        <v>316</v>
      </c>
      <c r="C3621" t="s">
        <v>41</v>
      </c>
      <c r="D3621" s="35">
        <v>1967</v>
      </c>
      <c r="E3621" t="s">
        <v>4109</v>
      </c>
      <c r="F3621" s="34" t="s">
        <v>6</v>
      </c>
      <c r="G3621" s="34" t="s">
        <v>6</v>
      </c>
      <c r="H3621" s="34" t="s">
        <v>6</v>
      </c>
      <c r="I3621" s="34" t="s">
        <v>6</v>
      </c>
      <c r="J3621" s="34" t="s">
        <v>6</v>
      </c>
      <c r="K3621" s="34" t="s">
        <v>6</v>
      </c>
      <c r="L3621" s="34" t="s">
        <v>6</v>
      </c>
      <c r="M3621" s="34" t="s">
        <v>6</v>
      </c>
      <c r="N3621" s="34" t="s">
        <v>6</v>
      </c>
      <c r="O3621" s="34" t="s">
        <v>6</v>
      </c>
      <c r="P3621" s="34">
        <v>0.21378907080965201</v>
      </c>
      <c r="Q3621" t="s">
        <v>6</v>
      </c>
      <c r="R3621" t="s">
        <v>6</v>
      </c>
      <c r="S3621" t="s">
        <v>6</v>
      </c>
      <c r="T3621" t="s">
        <v>521</v>
      </c>
      <c r="U3621" t="s">
        <v>674</v>
      </c>
      <c r="V3621" t="s">
        <v>14850</v>
      </c>
      <c r="W3621" t="s">
        <v>6</v>
      </c>
      <c r="X3621" t="s">
        <v>6</v>
      </c>
      <c r="Y3621" t="s">
        <v>6</v>
      </c>
      <c r="Z3621" t="s">
        <v>6</v>
      </c>
      <c r="AA3621" t="s">
        <v>6</v>
      </c>
      <c r="AB3621" t="s">
        <v>14851</v>
      </c>
      <c r="AC3621" t="s">
        <v>14852</v>
      </c>
    </row>
    <row r="3622" spans="1:29" x14ac:dyDescent="0.3">
      <c r="A3622" t="s">
        <v>339</v>
      </c>
      <c r="B3622" s="35">
        <v>316</v>
      </c>
      <c r="C3622" t="s">
        <v>41</v>
      </c>
      <c r="D3622" s="35">
        <v>1968</v>
      </c>
      <c r="E3622" t="s">
        <v>4110</v>
      </c>
      <c r="F3622" s="34" t="s">
        <v>6</v>
      </c>
      <c r="G3622" s="34" t="s">
        <v>6</v>
      </c>
      <c r="H3622" s="34" t="s">
        <v>6</v>
      </c>
      <c r="I3622" s="34" t="s">
        <v>6</v>
      </c>
      <c r="J3622" s="34" t="s">
        <v>6</v>
      </c>
      <c r="K3622" s="34" t="s">
        <v>6</v>
      </c>
      <c r="L3622" s="34" t="s">
        <v>6</v>
      </c>
      <c r="M3622" s="34" t="s">
        <v>6</v>
      </c>
      <c r="N3622" s="34" t="s">
        <v>6</v>
      </c>
      <c r="O3622" s="34" t="s">
        <v>6</v>
      </c>
      <c r="P3622" s="34">
        <v>0.24220206733953101</v>
      </c>
      <c r="Q3622" t="s">
        <v>6</v>
      </c>
      <c r="R3622" t="s">
        <v>6</v>
      </c>
      <c r="S3622" t="s">
        <v>6</v>
      </c>
      <c r="T3622" t="s">
        <v>521</v>
      </c>
      <c r="U3622" t="s">
        <v>674</v>
      </c>
      <c r="V3622" t="s">
        <v>14850</v>
      </c>
      <c r="W3622" t="s">
        <v>6</v>
      </c>
      <c r="X3622" t="s">
        <v>6</v>
      </c>
      <c r="Y3622" t="s">
        <v>6</v>
      </c>
      <c r="Z3622" t="s">
        <v>6</v>
      </c>
      <c r="AA3622" t="s">
        <v>6</v>
      </c>
      <c r="AB3622" t="s">
        <v>14851</v>
      </c>
      <c r="AC3622" t="s">
        <v>14852</v>
      </c>
    </row>
    <row r="3623" spans="1:29" x14ac:dyDescent="0.3">
      <c r="A3623" t="s">
        <v>339</v>
      </c>
      <c r="B3623" s="35">
        <v>316</v>
      </c>
      <c r="C3623" t="s">
        <v>41</v>
      </c>
      <c r="D3623" s="35">
        <v>1969</v>
      </c>
      <c r="E3623" t="s">
        <v>4111</v>
      </c>
      <c r="F3623" s="34" t="s">
        <v>6</v>
      </c>
      <c r="G3623" s="34" t="s">
        <v>6</v>
      </c>
      <c r="H3623" s="34" t="s">
        <v>6</v>
      </c>
      <c r="I3623" s="34" t="s">
        <v>6</v>
      </c>
      <c r="J3623" s="34" t="s">
        <v>6</v>
      </c>
      <c r="K3623" s="34" t="s">
        <v>6</v>
      </c>
      <c r="L3623" s="34" t="s">
        <v>6</v>
      </c>
      <c r="M3623" s="34" t="s">
        <v>6</v>
      </c>
      <c r="N3623" s="34" t="s">
        <v>6</v>
      </c>
      <c r="O3623" s="34" t="s">
        <v>6</v>
      </c>
      <c r="P3623" s="34">
        <v>0.269417770128075</v>
      </c>
      <c r="Q3623" t="s">
        <v>6</v>
      </c>
      <c r="R3623" t="s">
        <v>6</v>
      </c>
      <c r="S3623" t="s">
        <v>6</v>
      </c>
      <c r="T3623" t="s">
        <v>521</v>
      </c>
      <c r="U3623" t="s">
        <v>674</v>
      </c>
      <c r="V3623" t="s">
        <v>14850</v>
      </c>
      <c r="W3623" t="s">
        <v>6</v>
      </c>
      <c r="X3623" t="s">
        <v>6</v>
      </c>
      <c r="Y3623" t="s">
        <v>6</v>
      </c>
      <c r="Z3623" t="s">
        <v>6</v>
      </c>
      <c r="AA3623" t="s">
        <v>6</v>
      </c>
      <c r="AB3623" t="s">
        <v>14851</v>
      </c>
      <c r="AC3623" t="s">
        <v>14852</v>
      </c>
    </row>
    <row r="3624" spans="1:29" x14ac:dyDescent="0.3">
      <c r="A3624" t="s">
        <v>339</v>
      </c>
      <c r="B3624" s="35">
        <v>316</v>
      </c>
      <c r="C3624" t="s">
        <v>41</v>
      </c>
      <c r="D3624" s="35">
        <v>1970</v>
      </c>
      <c r="E3624" t="s">
        <v>4112</v>
      </c>
      <c r="F3624" s="34" t="s">
        <v>6</v>
      </c>
      <c r="G3624" s="34" t="s">
        <v>6</v>
      </c>
      <c r="H3624" s="34" t="s">
        <v>6</v>
      </c>
      <c r="I3624" s="34" t="s">
        <v>6</v>
      </c>
      <c r="J3624" s="34" t="s">
        <v>6</v>
      </c>
      <c r="K3624" s="34" t="s">
        <v>6</v>
      </c>
      <c r="L3624" s="34" t="s">
        <v>6</v>
      </c>
      <c r="M3624" s="34" t="s">
        <v>6</v>
      </c>
      <c r="N3624" s="34" t="s">
        <v>6</v>
      </c>
      <c r="O3624" s="34">
        <v>23.092022634625614</v>
      </c>
      <c r="P3624" s="34">
        <v>0.30746548764220499</v>
      </c>
      <c r="Q3624" t="s">
        <v>6</v>
      </c>
      <c r="R3624" t="s">
        <v>6</v>
      </c>
      <c r="S3624" t="s">
        <v>6</v>
      </c>
      <c r="T3624" t="s">
        <v>521</v>
      </c>
      <c r="U3624" t="s">
        <v>674</v>
      </c>
      <c r="V3624" t="s">
        <v>14850</v>
      </c>
      <c r="W3624" t="s">
        <v>6</v>
      </c>
      <c r="X3624" t="s">
        <v>6</v>
      </c>
      <c r="Y3624" t="s">
        <v>6</v>
      </c>
      <c r="Z3624" t="s">
        <v>6</v>
      </c>
      <c r="AA3624" t="s">
        <v>6</v>
      </c>
      <c r="AB3624" t="s">
        <v>14851</v>
      </c>
      <c r="AC3624" t="s">
        <v>14852</v>
      </c>
    </row>
    <row r="3625" spans="1:29" x14ac:dyDescent="0.3">
      <c r="A3625" t="s">
        <v>339</v>
      </c>
      <c r="B3625" s="35">
        <v>316</v>
      </c>
      <c r="C3625" t="s">
        <v>41</v>
      </c>
      <c r="D3625" s="35">
        <v>1971</v>
      </c>
      <c r="E3625" t="s">
        <v>4113</v>
      </c>
      <c r="F3625" s="34" t="s">
        <v>6</v>
      </c>
      <c r="G3625" s="34" t="s">
        <v>6</v>
      </c>
      <c r="H3625" s="34" t="s">
        <v>6</v>
      </c>
      <c r="I3625" s="34" t="s">
        <v>6</v>
      </c>
      <c r="J3625" s="34" t="s">
        <v>6</v>
      </c>
      <c r="K3625" s="34" t="s">
        <v>6</v>
      </c>
      <c r="L3625" s="34" t="s">
        <v>6</v>
      </c>
      <c r="M3625" s="34" t="s">
        <v>6</v>
      </c>
      <c r="N3625" s="34" t="s">
        <v>6</v>
      </c>
      <c r="O3625" s="34">
        <v>22.131148693200995</v>
      </c>
      <c r="P3625" s="34">
        <v>0.36780738825819398</v>
      </c>
      <c r="Q3625" t="s">
        <v>6</v>
      </c>
      <c r="R3625" t="s">
        <v>6</v>
      </c>
      <c r="S3625" t="s">
        <v>6</v>
      </c>
      <c r="T3625" t="s">
        <v>521</v>
      </c>
      <c r="U3625" t="s">
        <v>674</v>
      </c>
      <c r="V3625" t="s">
        <v>14850</v>
      </c>
      <c r="W3625" t="s">
        <v>6</v>
      </c>
      <c r="X3625" t="s">
        <v>6</v>
      </c>
      <c r="Y3625" t="s">
        <v>6</v>
      </c>
      <c r="Z3625" t="s">
        <v>6</v>
      </c>
      <c r="AA3625" t="s">
        <v>6</v>
      </c>
      <c r="AB3625" t="s">
        <v>14851</v>
      </c>
      <c r="AC3625" t="s">
        <v>14852</v>
      </c>
    </row>
    <row r="3626" spans="1:29" x14ac:dyDescent="0.3">
      <c r="A3626" t="s">
        <v>339</v>
      </c>
      <c r="B3626" s="35">
        <v>316</v>
      </c>
      <c r="C3626" t="s">
        <v>41</v>
      </c>
      <c r="D3626" s="35">
        <v>1972</v>
      </c>
      <c r="E3626" t="s">
        <v>4114</v>
      </c>
      <c r="F3626" s="34" t="s">
        <v>6</v>
      </c>
      <c r="G3626" s="34" t="s">
        <v>6</v>
      </c>
      <c r="H3626" s="34" t="s">
        <v>6</v>
      </c>
      <c r="I3626" s="34" t="s">
        <v>6</v>
      </c>
      <c r="J3626" s="34" t="s">
        <v>6</v>
      </c>
      <c r="K3626" s="34" t="s">
        <v>6</v>
      </c>
      <c r="L3626" s="34" t="s">
        <v>6</v>
      </c>
      <c r="M3626" s="34" t="s">
        <v>6</v>
      </c>
      <c r="N3626" s="34" t="s">
        <v>6</v>
      </c>
      <c r="O3626" s="34">
        <v>25.252406576221926</v>
      </c>
      <c r="P3626" s="34">
        <v>0.41184193548478698</v>
      </c>
      <c r="Q3626" t="s">
        <v>6</v>
      </c>
      <c r="R3626" t="s">
        <v>6</v>
      </c>
      <c r="S3626" t="s">
        <v>6</v>
      </c>
      <c r="T3626" t="s">
        <v>521</v>
      </c>
      <c r="U3626" t="s">
        <v>674</v>
      </c>
      <c r="V3626" t="s">
        <v>14850</v>
      </c>
      <c r="W3626" t="s">
        <v>6</v>
      </c>
      <c r="X3626" t="s">
        <v>6</v>
      </c>
      <c r="Y3626" t="s">
        <v>6</v>
      </c>
      <c r="Z3626" t="s">
        <v>6</v>
      </c>
      <c r="AA3626" t="s">
        <v>6</v>
      </c>
      <c r="AB3626" t="s">
        <v>14851</v>
      </c>
      <c r="AC3626" t="s">
        <v>14852</v>
      </c>
    </row>
    <row r="3627" spans="1:29" x14ac:dyDescent="0.3">
      <c r="A3627" t="s">
        <v>339</v>
      </c>
      <c r="B3627" s="35">
        <v>316</v>
      </c>
      <c r="C3627" t="s">
        <v>41</v>
      </c>
      <c r="D3627" s="35">
        <v>1973</v>
      </c>
      <c r="E3627" t="s">
        <v>4115</v>
      </c>
      <c r="F3627" s="34" t="s">
        <v>6</v>
      </c>
      <c r="G3627" s="34" t="s">
        <v>6</v>
      </c>
      <c r="H3627" s="34" t="s">
        <v>6</v>
      </c>
      <c r="I3627" s="34" t="s">
        <v>6</v>
      </c>
      <c r="J3627" s="34" t="s">
        <v>6</v>
      </c>
      <c r="K3627" s="34" t="s">
        <v>6</v>
      </c>
      <c r="L3627" s="34" t="s">
        <v>6</v>
      </c>
      <c r="M3627" s="34" t="s">
        <v>6</v>
      </c>
      <c r="N3627" s="34" t="s">
        <v>6</v>
      </c>
      <c r="O3627" s="34">
        <v>30.086884702270712</v>
      </c>
      <c r="P3627" s="34">
        <v>0.50021795705768601</v>
      </c>
      <c r="Q3627" t="s">
        <v>6</v>
      </c>
      <c r="R3627" t="s">
        <v>6</v>
      </c>
      <c r="S3627" t="s">
        <v>6</v>
      </c>
      <c r="T3627" t="s">
        <v>521</v>
      </c>
      <c r="U3627" t="s">
        <v>674</v>
      </c>
      <c r="V3627" t="s">
        <v>14850</v>
      </c>
      <c r="W3627" t="s">
        <v>6</v>
      </c>
      <c r="X3627" t="s">
        <v>6</v>
      </c>
      <c r="Y3627" t="s">
        <v>6</v>
      </c>
      <c r="Z3627" t="s">
        <v>6</v>
      </c>
      <c r="AA3627" t="s">
        <v>6</v>
      </c>
      <c r="AB3627" t="s">
        <v>14851</v>
      </c>
      <c r="AC3627" t="s">
        <v>14852</v>
      </c>
    </row>
    <row r="3628" spans="1:29" x14ac:dyDescent="0.3">
      <c r="A3628" t="s">
        <v>339</v>
      </c>
      <c r="B3628" s="35">
        <v>316</v>
      </c>
      <c r="C3628" t="s">
        <v>41</v>
      </c>
      <c r="D3628" s="35">
        <v>1974</v>
      </c>
      <c r="E3628" t="s">
        <v>4116</v>
      </c>
      <c r="F3628" s="34" t="s">
        <v>6</v>
      </c>
      <c r="G3628" s="34" t="s">
        <v>6</v>
      </c>
      <c r="H3628" s="34" t="s">
        <v>6</v>
      </c>
      <c r="I3628" s="34" t="s">
        <v>6</v>
      </c>
      <c r="J3628" s="34" t="s">
        <v>6</v>
      </c>
      <c r="K3628" s="34" t="s">
        <v>6</v>
      </c>
      <c r="L3628" s="34" t="s">
        <v>6</v>
      </c>
      <c r="M3628" s="34" t="s">
        <v>6</v>
      </c>
      <c r="N3628" s="34" t="s">
        <v>6</v>
      </c>
      <c r="O3628" s="34">
        <v>26.80804639744402</v>
      </c>
      <c r="P3628" s="34">
        <v>0.69419456099472998</v>
      </c>
      <c r="Q3628" t="s">
        <v>6</v>
      </c>
      <c r="R3628" t="s">
        <v>6</v>
      </c>
      <c r="S3628" t="s">
        <v>6</v>
      </c>
      <c r="T3628" t="s">
        <v>521</v>
      </c>
      <c r="U3628" t="s">
        <v>674</v>
      </c>
      <c r="V3628" t="s">
        <v>14850</v>
      </c>
      <c r="W3628" t="s">
        <v>6</v>
      </c>
      <c r="X3628" t="s">
        <v>6</v>
      </c>
      <c r="Y3628" t="s">
        <v>6</v>
      </c>
      <c r="Z3628" t="s">
        <v>6</v>
      </c>
      <c r="AA3628" t="s">
        <v>6</v>
      </c>
      <c r="AB3628" t="s">
        <v>14851</v>
      </c>
      <c r="AC3628" t="s">
        <v>14852</v>
      </c>
    </row>
    <row r="3629" spans="1:29" x14ac:dyDescent="0.3">
      <c r="A3629" t="s">
        <v>339</v>
      </c>
      <c r="B3629">
        <v>316</v>
      </c>
      <c r="C3629" t="s">
        <v>41</v>
      </c>
      <c r="D3629">
        <v>1975</v>
      </c>
      <c r="E3629" t="s">
        <v>4117</v>
      </c>
      <c r="F3629" s="34" t="s">
        <v>6</v>
      </c>
      <c r="G3629" s="34" t="s">
        <v>6</v>
      </c>
      <c r="H3629" s="34" t="s">
        <v>6</v>
      </c>
      <c r="I3629" s="34" t="s">
        <v>6</v>
      </c>
      <c r="J3629" s="34" t="s">
        <v>6</v>
      </c>
      <c r="K3629" s="34" t="s">
        <v>6</v>
      </c>
      <c r="L3629" s="34" t="s">
        <v>6</v>
      </c>
      <c r="M3629" s="34" t="s">
        <v>6</v>
      </c>
      <c r="N3629" s="34" t="s">
        <v>6</v>
      </c>
      <c r="O3629" s="34">
        <v>20.937957711685744</v>
      </c>
      <c r="P3629" s="34">
        <v>1.02063440447552</v>
      </c>
      <c r="Q3629" t="s">
        <v>6</v>
      </c>
      <c r="R3629" t="s">
        <v>6</v>
      </c>
      <c r="S3629" t="s">
        <v>6</v>
      </c>
      <c r="T3629" t="s">
        <v>521</v>
      </c>
      <c r="U3629" t="s">
        <v>674</v>
      </c>
      <c r="V3629" t="s">
        <v>14850</v>
      </c>
      <c r="W3629" t="s">
        <v>6</v>
      </c>
      <c r="X3629" t="s">
        <v>6</v>
      </c>
      <c r="Y3629" t="s">
        <v>6</v>
      </c>
      <c r="Z3629" t="s">
        <v>6</v>
      </c>
      <c r="AA3629" t="s">
        <v>6</v>
      </c>
      <c r="AB3629" t="s">
        <v>14851</v>
      </c>
      <c r="AC3629" t="s">
        <v>14852</v>
      </c>
    </row>
    <row r="3630" spans="1:29" x14ac:dyDescent="0.3">
      <c r="A3630" t="s">
        <v>339</v>
      </c>
      <c r="B3630" s="35">
        <v>316</v>
      </c>
      <c r="C3630" t="s">
        <v>41</v>
      </c>
      <c r="D3630" s="35">
        <v>1976</v>
      </c>
      <c r="E3630" t="s">
        <v>4118</v>
      </c>
      <c r="F3630" s="34" t="s">
        <v>6</v>
      </c>
      <c r="G3630" s="34" t="s">
        <v>6</v>
      </c>
      <c r="H3630" s="34" t="s">
        <v>6</v>
      </c>
      <c r="I3630" s="34" t="s">
        <v>6</v>
      </c>
      <c r="J3630" s="34" t="s">
        <v>6</v>
      </c>
      <c r="K3630" s="34" t="s">
        <v>6</v>
      </c>
      <c r="L3630" s="34" t="s">
        <v>6</v>
      </c>
      <c r="M3630" s="34" t="s">
        <v>6</v>
      </c>
      <c r="N3630" s="34" t="s">
        <v>6</v>
      </c>
      <c r="O3630" s="34">
        <v>23.533551336133797</v>
      </c>
      <c r="P3630" s="34">
        <v>1.15239725669281</v>
      </c>
      <c r="Q3630" t="s">
        <v>6</v>
      </c>
      <c r="R3630" t="s">
        <v>6</v>
      </c>
      <c r="S3630" t="s">
        <v>6</v>
      </c>
      <c r="T3630" t="s">
        <v>521</v>
      </c>
      <c r="U3630" t="s">
        <v>674</v>
      </c>
      <c r="V3630" t="s">
        <v>14850</v>
      </c>
      <c r="W3630" t="s">
        <v>6</v>
      </c>
      <c r="X3630" t="s">
        <v>6</v>
      </c>
      <c r="Y3630" t="s">
        <v>6</v>
      </c>
      <c r="Z3630" t="s">
        <v>6</v>
      </c>
      <c r="AA3630" t="s">
        <v>6</v>
      </c>
      <c r="AB3630" t="s">
        <v>14851</v>
      </c>
      <c r="AC3630" t="s">
        <v>14852</v>
      </c>
    </row>
    <row r="3631" spans="1:29" x14ac:dyDescent="0.3">
      <c r="A3631" t="s">
        <v>339</v>
      </c>
      <c r="B3631" s="35">
        <v>316</v>
      </c>
      <c r="C3631" t="s">
        <v>41</v>
      </c>
      <c r="D3631" s="35">
        <v>1977</v>
      </c>
      <c r="E3631" t="s">
        <v>4119</v>
      </c>
      <c r="F3631" s="34" t="s">
        <v>6</v>
      </c>
      <c r="G3631" s="34" t="s">
        <v>6</v>
      </c>
      <c r="H3631" s="34" t="s">
        <v>6</v>
      </c>
      <c r="I3631" s="34" t="s">
        <v>6</v>
      </c>
      <c r="J3631" s="34" t="s">
        <v>6</v>
      </c>
      <c r="K3631" s="34" t="s">
        <v>6</v>
      </c>
      <c r="L3631" s="34" t="s">
        <v>6</v>
      </c>
      <c r="M3631" s="34" t="s">
        <v>6</v>
      </c>
      <c r="N3631" s="34" t="s">
        <v>6</v>
      </c>
      <c r="O3631" s="34">
        <v>28.249011715940426</v>
      </c>
      <c r="P3631" s="34">
        <v>1.2035819285251099</v>
      </c>
      <c r="Q3631" t="s">
        <v>6</v>
      </c>
      <c r="R3631" t="s">
        <v>6</v>
      </c>
      <c r="S3631" t="s">
        <v>6</v>
      </c>
      <c r="T3631" t="s">
        <v>521</v>
      </c>
      <c r="U3631" t="s">
        <v>674</v>
      </c>
      <c r="V3631" t="s">
        <v>14850</v>
      </c>
      <c r="W3631" t="s">
        <v>6</v>
      </c>
      <c r="X3631" t="s">
        <v>6</v>
      </c>
      <c r="Y3631" t="s">
        <v>6</v>
      </c>
      <c r="Z3631" t="s">
        <v>6</v>
      </c>
      <c r="AA3631" t="s">
        <v>6</v>
      </c>
      <c r="AB3631" t="s">
        <v>14851</v>
      </c>
      <c r="AC3631" t="s">
        <v>14852</v>
      </c>
    </row>
    <row r="3632" spans="1:29" x14ac:dyDescent="0.3">
      <c r="A3632" t="s">
        <v>339</v>
      </c>
      <c r="B3632" s="35">
        <v>316</v>
      </c>
      <c r="C3632" t="s">
        <v>41</v>
      </c>
      <c r="D3632" s="35">
        <v>1978</v>
      </c>
      <c r="E3632" t="s">
        <v>4120</v>
      </c>
      <c r="F3632" s="34" t="s">
        <v>6</v>
      </c>
      <c r="G3632" s="34" t="s">
        <v>6</v>
      </c>
      <c r="H3632" s="34" t="s">
        <v>6</v>
      </c>
      <c r="I3632" s="34" t="s">
        <v>6</v>
      </c>
      <c r="J3632" s="34" t="s">
        <v>6</v>
      </c>
      <c r="K3632" s="34" t="s">
        <v>6</v>
      </c>
      <c r="L3632" s="34" t="s">
        <v>6</v>
      </c>
      <c r="M3632" s="34" t="s">
        <v>6</v>
      </c>
      <c r="N3632" s="34" t="s">
        <v>6</v>
      </c>
      <c r="O3632" s="34">
        <v>27.698508651824088</v>
      </c>
      <c r="P3632" s="34">
        <v>1.3470039296698</v>
      </c>
      <c r="Q3632" t="s">
        <v>6</v>
      </c>
      <c r="R3632" t="s">
        <v>6</v>
      </c>
      <c r="S3632" t="s">
        <v>6</v>
      </c>
      <c r="T3632" t="s">
        <v>521</v>
      </c>
      <c r="U3632" t="s">
        <v>674</v>
      </c>
      <c r="V3632" t="s">
        <v>14850</v>
      </c>
      <c r="W3632" t="s">
        <v>6</v>
      </c>
      <c r="X3632" t="s">
        <v>6</v>
      </c>
      <c r="Y3632" t="s">
        <v>6</v>
      </c>
      <c r="Z3632" t="s">
        <v>6</v>
      </c>
      <c r="AA3632" t="s">
        <v>6</v>
      </c>
      <c r="AB3632" t="s">
        <v>14851</v>
      </c>
      <c r="AC3632" t="s">
        <v>14852</v>
      </c>
    </row>
    <row r="3633" spans="1:29" x14ac:dyDescent="0.3">
      <c r="A3633" t="s">
        <v>339</v>
      </c>
      <c r="B3633" s="35">
        <v>316</v>
      </c>
      <c r="C3633" t="s">
        <v>41</v>
      </c>
      <c r="D3633" s="35">
        <v>1979</v>
      </c>
      <c r="E3633" t="s">
        <v>4121</v>
      </c>
      <c r="F3633" s="34" t="s">
        <v>6</v>
      </c>
      <c r="G3633" s="34" t="s">
        <v>6</v>
      </c>
      <c r="H3633" s="34" t="s">
        <v>6</v>
      </c>
      <c r="I3633" s="34" t="s">
        <v>6</v>
      </c>
      <c r="J3633" s="34" t="s">
        <v>6</v>
      </c>
      <c r="K3633" s="34" t="s">
        <v>6</v>
      </c>
      <c r="L3633" s="34" t="s">
        <v>6</v>
      </c>
      <c r="M3633" s="34" t="s">
        <v>6</v>
      </c>
      <c r="N3633" s="34" t="s">
        <v>6</v>
      </c>
      <c r="O3633" s="34">
        <v>25.464685122517139</v>
      </c>
      <c r="P3633" s="34">
        <v>1.6332422647246501</v>
      </c>
      <c r="Q3633" t="s">
        <v>6</v>
      </c>
      <c r="R3633" t="s">
        <v>6</v>
      </c>
      <c r="S3633" t="s">
        <v>6</v>
      </c>
      <c r="T3633" t="s">
        <v>521</v>
      </c>
      <c r="U3633" t="s">
        <v>674</v>
      </c>
      <c r="V3633" t="s">
        <v>14850</v>
      </c>
      <c r="W3633" t="s">
        <v>6</v>
      </c>
      <c r="X3633" t="s">
        <v>6</v>
      </c>
      <c r="Y3633" t="s">
        <v>6</v>
      </c>
      <c r="Z3633" t="s">
        <v>6</v>
      </c>
      <c r="AA3633" t="s">
        <v>6</v>
      </c>
      <c r="AB3633" t="s">
        <v>14851</v>
      </c>
      <c r="AC3633" t="s">
        <v>14852</v>
      </c>
    </row>
    <row r="3634" spans="1:29" x14ac:dyDescent="0.3">
      <c r="A3634" t="s">
        <v>339</v>
      </c>
      <c r="B3634" s="35">
        <v>316</v>
      </c>
      <c r="C3634" t="s">
        <v>41</v>
      </c>
      <c r="D3634" s="35">
        <v>1980</v>
      </c>
      <c r="E3634" t="s">
        <v>4122</v>
      </c>
      <c r="F3634" s="34" t="s">
        <v>6</v>
      </c>
      <c r="G3634" s="34" t="s">
        <v>6</v>
      </c>
      <c r="H3634" s="34" t="s">
        <v>6</v>
      </c>
      <c r="I3634" s="34" t="s">
        <v>6</v>
      </c>
      <c r="J3634" s="34" t="s">
        <v>6</v>
      </c>
      <c r="K3634" s="34" t="s">
        <v>6</v>
      </c>
      <c r="L3634" s="34" t="s">
        <v>6</v>
      </c>
      <c r="M3634" s="34" t="s">
        <v>6</v>
      </c>
      <c r="N3634" s="34" t="s">
        <v>6</v>
      </c>
      <c r="O3634" s="34">
        <v>24.224622467492743</v>
      </c>
      <c r="P3634" s="34">
        <v>2.09621429882518</v>
      </c>
      <c r="Q3634" t="s">
        <v>6</v>
      </c>
      <c r="R3634" t="s">
        <v>6</v>
      </c>
      <c r="S3634" t="s">
        <v>6</v>
      </c>
      <c r="T3634" t="s">
        <v>521</v>
      </c>
      <c r="U3634" t="s">
        <v>674</v>
      </c>
      <c r="V3634" t="s">
        <v>14850</v>
      </c>
      <c r="W3634" t="s">
        <v>6</v>
      </c>
      <c r="X3634" t="s">
        <v>6</v>
      </c>
      <c r="Y3634" t="s">
        <v>6</v>
      </c>
      <c r="Z3634" t="s">
        <v>6</v>
      </c>
      <c r="AA3634" t="s">
        <v>6</v>
      </c>
      <c r="AB3634" t="s">
        <v>14851</v>
      </c>
      <c r="AC3634" t="s">
        <v>14852</v>
      </c>
    </row>
    <row r="3635" spans="1:29" x14ac:dyDescent="0.3">
      <c r="A3635" t="s">
        <v>339</v>
      </c>
      <c r="B3635" s="35">
        <v>316</v>
      </c>
      <c r="C3635" t="s">
        <v>41</v>
      </c>
      <c r="D3635" s="35">
        <v>1981</v>
      </c>
      <c r="E3635" t="s">
        <v>4123</v>
      </c>
      <c r="F3635" s="34" t="s">
        <v>6</v>
      </c>
      <c r="G3635" s="34" t="s">
        <v>6</v>
      </c>
      <c r="H3635" s="34" t="s">
        <v>6</v>
      </c>
      <c r="I3635" s="34" t="s">
        <v>6</v>
      </c>
      <c r="J3635" s="34" t="s">
        <v>6</v>
      </c>
      <c r="K3635" s="34" t="s">
        <v>6</v>
      </c>
      <c r="L3635" s="34" t="s">
        <v>6</v>
      </c>
      <c r="M3635" s="34" t="s">
        <v>6</v>
      </c>
      <c r="N3635" s="34" t="s">
        <v>6</v>
      </c>
      <c r="O3635" s="34">
        <v>26.180790180744058</v>
      </c>
      <c r="P3635" s="34">
        <v>2.3071076299002899</v>
      </c>
      <c r="Q3635" t="s">
        <v>6</v>
      </c>
      <c r="R3635" t="s">
        <v>6</v>
      </c>
      <c r="S3635" t="s">
        <v>6</v>
      </c>
      <c r="T3635" t="s">
        <v>521</v>
      </c>
      <c r="U3635" t="s">
        <v>674</v>
      </c>
      <c r="V3635" t="s">
        <v>14850</v>
      </c>
      <c r="W3635" t="s">
        <v>6</v>
      </c>
      <c r="X3635" t="s">
        <v>6</v>
      </c>
      <c r="Y3635" t="s">
        <v>6</v>
      </c>
      <c r="Z3635" t="s">
        <v>6</v>
      </c>
      <c r="AA3635" t="s">
        <v>6</v>
      </c>
      <c r="AB3635" t="s">
        <v>14851</v>
      </c>
      <c r="AC3635" t="s">
        <v>14852</v>
      </c>
    </row>
    <row r="3636" spans="1:29" x14ac:dyDescent="0.3">
      <c r="A3636" t="s">
        <v>339</v>
      </c>
      <c r="B3636" s="35">
        <v>316</v>
      </c>
      <c r="C3636" t="s">
        <v>41</v>
      </c>
      <c r="D3636" s="35">
        <v>1982</v>
      </c>
      <c r="E3636" t="s">
        <v>4124</v>
      </c>
      <c r="F3636" s="34" t="s">
        <v>6</v>
      </c>
      <c r="G3636" s="34" t="s">
        <v>6</v>
      </c>
      <c r="H3636" s="34" t="s">
        <v>6</v>
      </c>
      <c r="I3636" s="34" t="s">
        <v>6</v>
      </c>
      <c r="J3636" s="34" t="s">
        <v>6</v>
      </c>
      <c r="K3636" s="34" t="s">
        <v>6</v>
      </c>
      <c r="L3636" s="34" t="s">
        <v>6</v>
      </c>
      <c r="M3636" s="34" t="s">
        <v>6</v>
      </c>
      <c r="N3636" s="34" t="s">
        <v>6</v>
      </c>
      <c r="O3636" s="34">
        <v>27.27947863969618</v>
      </c>
      <c r="P3636" s="34">
        <v>2.4105556350230302</v>
      </c>
      <c r="Q3636" t="s">
        <v>6</v>
      </c>
      <c r="R3636" t="s">
        <v>6</v>
      </c>
      <c r="S3636" t="s">
        <v>6</v>
      </c>
      <c r="T3636" t="s">
        <v>521</v>
      </c>
      <c r="U3636" t="s">
        <v>674</v>
      </c>
      <c r="V3636" t="s">
        <v>14850</v>
      </c>
      <c r="W3636" t="s">
        <v>6</v>
      </c>
      <c r="X3636" t="s">
        <v>6</v>
      </c>
      <c r="Y3636" t="s">
        <v>6</v>
      </c>
      <c r="Z3636" t="s">
        <v>6</v>
      </c>
      <c r="AA3636" t="s">
        <v>6</v>
      </c>
      <c r="AB3636" t="s">
        <v>14851</v>
      </c>
      <c r="AC3636" t="s">
        <v>14852</v>
      </c>
    </row>
    <row r="3637" spans="1:29" x14ac:dyDescent="0.3">
      <c r="A3637" t="s">
        <v>339</v>
      </c>
      <c r="B3637" s="35">
        <v>316</v>
      </c>
      <c r="C3637" t="s">
        <v>41</v>
      </c>
      <c r="D3637" s="35">
        <v>1983</v>
      </c>
      <c r="E3637" t="s">
        <v>4125</v>
      </c>
      <c r="F3637" s="34" t="s">
        <v>6</v>
      </c>
      <c r="G3637" s="34" t="s">
        <v>6</v>
      </c>
      <c r="H3637" s="34" t="s">
        <v>6</v>
      </c>
      <c r="I3637" s="34" t="s">
        <v>6</v>
      </c>
      <c r="J3637" s="34" t="s">
        <v>6</v>
      </c>
      <c r="K3637" s="34" t="s">
        <v>6</v>
      </c>
      <c r="L3637" s="34" t="s">
        <v>6</v>
      </c>
      <c r="M3637" s="34" t="s">
        <v>6</v>
      </c>
      <c r="N3637" s="34" t="s">
        <v>6</v>
      </c>
      <c r="O3637" s="34">
        <v>28.128904257695346</v>
      </c>
      <c r="P3637" s="34">
        <v>2.5590651994788098</v>
      </c>
      <c r="Q3637" t="s">
        <v>6</v>
      </c>
      <c r="R3637" t="s">
        <v>6</v>
      </c>
      <c r="S3637" t="s">
        <v>6</v>
      </c>
      <c r="T3637" t="s">
        <v>521</v>
      </c>
      <c r="U3637" t="s">
        <v>674</v>
      </c>
      <c r="V3637" t="s">
        <v>14850</v>
      </c>
      <c r="W3637" t="s">
        <v>6</v>
      </c>
      <c r="X3637" t="s">
        <v>6</v>
      </c>
      <c r="Y3637" t="s">
        <v>6</v>
      </c>
      <c r="Z3637" t="s">
        <v>6</v>
      </c>
      <c r="AA3637" t="s">
        <v>6</v>
      </c>
      <c r="AB3637" t="s">
        <v>14851</v>
      </c>
      <c r="AC3637" t="s">
        <v>14852</v>
      </c>
    </row>
    <row r="3638" spans="1:29" x14ac:dyDescent="0.3">
      <c r="A3638" t="s">
        <v>339</v>
      </c>
      <c r="B3638" s="35">
        <v>316</v>
      </c>
      <c r="C3638" t="s">
        <v>41</v>
      </c>
      <c r="D3638" s="35">
        <v>1984</v>
      </c>
      <c r="E3638" t="s">
        <v>4126</v>
      </c>
      <c r="F3638" s="34" t="s">
        <v>6</v>
      </c>
      <c r="G3638" s="34" t="s">
        <v>6</v>
      </c>
      <c r="H3638" s="34" t="s">
        <v>6</v>
      </c>
      <c r="I3638" s="34" t="s">
        <v>6</v>
      </c>
      <c r="J3638" s="34" t="s">
        <v>6</v>
      </c>
      <c r="K3638" s="34" t="s">
        <v>6</v>
      </c>
      <c r="L3638" s="34" t="s">
        <v>6</v>
      </c>
      <c r="M3638" s="34" t="s">
        <v>6</v>
      </c>
      <c r="N3638" s="34" t="s">
        <v>6</v>
      </c>
      <c r="O3638" s="34">
        <v>27.982359316011223</v>
      </c>
      <c r="P3638" s="34">
        <v>2.78946101550686</v>
      </c>
      <c r="Q3638" t="s">
        <v>6</v>
      </c>
      <c r="R3638" t="s">
        <v>6</v>
      </c>
      <c r="S3638" t="s">
        <v>6</v>
      </c>
      <c r="T3638" t="s">
        <v>521</v>
      </c>
      <c r="U3638" t="s">
        <v>674</v>
      </c>
      <c r="V3638" t="s">
        <v>14850</v>
      </c>
      <c r="W3638" t="s">
        <v>6</v>
      </c>
      <c r="X3638" t="s">
        <v>6</v>
      </c>
      <c r="Y3638" t="s">
        <v>6</v>
      </c>
      <c r="Z3638" t="s">
        <v>6</v>
      </c>
      <c r="AA3638" t="s">
        <v>6</v>
      </c>
      <c r="AB3638" t="s">
        <v>14851</v>
      </c>
      <c r="AC3638" t="s">
        <v>14852</v>
      </c>
    </row>
    <row r="3639" spans="1:29" x14ac:dyDescent="0.3">
      <c r="A3639" t="s">
        <v>339</v>
      </c>
      <c r="B3639" s="35">
        <v>316</v>
      </c>
      <c r="C3639" t="s">
        <v>41</v>
      </c>
      <c r="D3639" s="35">
        <v>1985</v>
      </c>
      <c r="E3639" t="s">
        <v>4127</v>
      </c>
      <c r="F3639" s="34" t="s">
        <v>6</v>
      </c>
      <c r="G3639" s="34" t="s">
        <v>6</v>
      </c>
      <c r="H3639" s="34" t="s">
        <v>6</v>
      </c>
      <c r="I3639" s="34" t="s">
        <v>6</v>
      </c>
      <c r="J3639" s="34" t="s">
        <v>6</v>
      </c>
      <c r="K3639" s="34" t="s">
        <v>6</v>
      </c>
      <c r="L3639" s="34" t="s">
        <v>6</v>
      </c>
      <c r="M3639" s="34" t="s">
        <v>6</v>
      </c>
      <c r="N3639" s="34" t="s">
        <v>6</v>
      </c>
      <c r="O3639" s="34">
        <v>30.734424408511295</v>
      </c>
      <c r="P3639" s="34">
        <v>2.9193160705973402</v>
      </c>
      <c r="Q3639" t="s">
        <v>6</v>
      </c>
      <c r="R3639" t="s">
        <v>6</v>
      </c>
      <c r="S3639" t="s">
        <v>6</v>
      </c>
      <c r="T3639" t="s">
        <v>521</v>
      </c>
      <c r="U3639" t="s">
        <v>674</v>
      </c>
      <c r="V3639" t="s">
        <v>14850</v>
      </c>
      <c r="W3639" t="s">
        <v>6</v>
      </c>
      <c r="X3639" t="s">
        <v>6</v>
      </c>
      <c r="Y3639" t="s">
        <v>6</v>
      </c>
      <c r="Z3639" t="s">
        <v>6</v>
      </c>
      <c r="AA3639" t="s">
        <v>6</v>
      </c>
      <c r="AB3639" t="s">
        <v>14851</v>
      </c>
      <c r="AC3639" t="s">
        <v>14852</v>
      </c>
    </row>
    <row r="3640" spans="1:29" x14ac:dyDescent="0.3">
      <c r="A3640" t="s">
        <v>339</v>
      </c>
      <c r="B3640" s="35">
        <v>316</v>
      </c>
      <c r="C3640" t="s">
        <v>41</v>
      </c>
      <c r="D3640" s="35">
        <v>1986</v>
      </c>
      <c r="E3640" t="s">
        <v>4128</v>
      </c>
      <c r="F3640" s="34" t="s">
        <v>6</v>
      </c>
      <c r="G3640" s="34" t="s">
        <v>6</v>
      </c>
      <c r="H3640" s="34" t="s">
        <v>6</v>
      </c>
      <c r="I3640" s="34" t="s">
        <v>6</v>
      </c>
      <c r="J3640" s="34" t="s">
        <v>6</v>
      </c>
      <c r="K3640" s="34" t="s">
        <v>6</v>
      </c>
      <c r="L3640" s="34" t="s">
        <v>6</v>
      </c>
      <c r="M3640" s="34" t="s">
        <v>6</v>
      </c>
      <c r="N3640" s="34" t="s">
        <v>6</v>
      </c>
      <c r="O3640" s="34">
        <v>33.786317258472273</v>
      </c>
      <c r="P3640" s="34">
        <v>3.2051910053114399</v>
      </c>
      <c r="Q3640" t="s">
        <v>6</v>
      </c>
      <c r="R3640" t="s">
        <v>6</v>
      </c>
      <c r="S3640" t="s">
        <v>6</v>
      </c>
      <c r="T3640" t="s">
        <v>521</v>
      </c>
      <c r="U3640" t="s">
        <v>674</v>
      </c>
      <c r="V3640" t="s">
        <v>14850</v>
      </c>
      <c r="W3640" t="s">
        <v>6</v>
      </c>
      <c r="X3640" t="s">
        <v>6</v>
      </c>
      <c r="Y3640" t="s">
        <v>6</v>
      </c>
      <c r="Z3640" t="s">
        <v>6</v>
      </c>
      <c r="AA3640" t="s">
        <v>6</v>
      </c>
      <c r="AB3640" t="s">
        <v>14851</v>
      </c>
      <c r="AC3640" t="s">
        <v>14852</v>
      </c>
    </row>
    <row r="3641" spans="1:29" x14ac:dyDescent="0.3">
      <c r="A3641" t="s">
        <v>339</v>
      </c>
      <c r="B3641" s="35">
        <v>316</v>
      </c>
      <c r="C3641" t="s">
        <v>41</v>
      </c>
      <c r="D3641" s="35">
        <v>1987</v>
      </c>
      <c r="E3641" t="s">
        <v>4129</v>
      </c>
      <c r="F3641" s="34" t="s">
        <v>6</v>
      </c>
      <c r="G3641" s="34" t="s">
        <v>6</v>
      </c>
      <c r="H3641" s="34" t="s">
        <v>6</v>
      </c>
      <c r="I3641" s="34" t="s">
        <v>6</v>
      </c>
      <c r="J3641" s="34" t="s">
        <v>6</v>
      </c>
      <c r="K3641" s="34" t="s">
        <v>6</v>
      </c>
      <c r="L3641" s="34" t="s">
        <v>6</v>
      </c>
      <c r="M3641" s="34" t="s">
        <v>6</v>
      </c>
      <c r="N3641" s="34" t="s">
        <v>6</v>
      </c>
      <c r="O3641" s="34">
        <v>35.893525655017264</v>
      </c>
      <c r="P3641" s="34">
        <v>3.5295863761437798</v>
      </c>
      <c r="Q3641" t="s">
        <v>6</v>
      </c>
      <c r="R3641" t="s">
        <v>6</v>
      </c>
      <c r="S3641" t="s">
        <v>6</v>
      </c>
      <c r="T3641" t="s">
        <v>521</v>
      </c>
      <c r="U3641" t="s">
        <v>674</v>
      </c>
      <c r="V3641" t="s">
        <v>14850</v>
      </c>
      <c r="W3641" t="s">
        <v>6</v>
      </c>
      <c r="X3641" t="s">
        <v>6</v>
      </c>
      <c r="Y3641" t="s">
        <v>6</v>
      </c>
      <c r="Z3641" t="s">
        <v>6</v>
      </c>
      <c r="AA3641" t="s">
        <v>6</v>
      </c>
      <c r="AB3641" t="s">
        <v>14851</v>
      </c>
      <c r="AC3641" t="s">
        <v>14852</v>
      </c>
    </row>
    <row r="3642" spans="1:29" x14ac:dyDescent="0.3">
      <c r="A3642" t="s">
        <v>339</v>
      </c>
      <c r="B3642" s="35">
        <v>316</v>
      </c>
      <c r="C3642" t="s">
        <v>41</v>
      </c>
      <c r="D3642" s="35">
        <v>1988</v>
      </c>
      <c r="E3642" t="s">
        <v>4130</v>
      </c>
      <c r="F3642" s="34" t="s">
        <v>6</v>
      </c>
      <c r="G3642" s="34" t="s">
        <v>6</v>
      </c>
      <c r="H3642" s="34" t="s">
        <v>6</v>
      </c>
      <c r="I3642" s="34" t="s">
        <v>6</v>
      </c>
      <c r="J3642" s="34" t="s">
        <v>6</v>
      </c>
      <c r="K3642" s="34" t="s">
        <v>6</v>
      </c>
      <c r="L3642" s="34" t="s">
        <v>6</v>
      </c>
      <c r="M3642" s="34" t="s">
        <v>6</v>
      </c>
      <c r="N3642" s="34" t="s">
        <v>6</v>
      </c>
      <c r="O3642" s="34">
        <v>37.292687731895612</v>
      </c>
      <c r="P3642" s="34">
        <v>3.7541676208830101</v>
      </c>
      <c r="Q3642" t="s">
        <v>6</v>
      </c>
      <c r="R3642" t="s">
        <v>6</v>
      </c>
      <c r="S3642" t="s">
        <v>6</v>
      </c>
      <c r="T3642" t="s">
        <v>521</v>
      </c>
      <c r="U3642" t="s">
        <v>674</v>
      </c>
      <c r="V3642" t="s">
        <v>14850</v>
      </c>
      <c r="W3642" t="s">
        <v>6</v>
      </c>
      <c r="X3642" t="s">
        <v>6</v>
      </c>
      <c r="Y3642" t="s">
        <v>6</v>
      </c>
      <c r="Z3642" t="s">
        <v>6</v>
      </c>
      <c r="AA3642" t="s">
        <v>6</v>
      </c>
      <c r="AB3642" t="s">
        <v>14851</v>
      </c>
      <c r="AC3642" t="s">
        <v>14852</v>
      </c>
    </row>
    <row r="3643" spans="1:29" x14ac:dyDescent="0.3">
      <c r="A3643" t="s">
        <v>339</v>
      </c>
      <c r="B3643" s="35">
        <v>316</v>
      </c>
      <c r="C3643" t="s">
        <v>41</v>
      </c>
      <c r="D3643" s="35">
        <v>1989</v>
      </c>
      <c r="E3643" t="s">
        <v>4131</v>
      </c>
      <c r="F3643" s="34" t="s">
        <v>6</v>
      </c>
      <c r="G3643" s="34" t="s">
        <v>6</v>
      </c>
      <c r="H3643" s="34" t="s">
        <v>6</v>
      </c>
      <c r="I3643" s="34" t="s">
        <v>6</v>
      </c>
      <c r="J3643" s="34" t="s">
        <v>6</v>
      </c>
      <c r="K3643" s="34" t="s">
        <v>6</v>
      </c>
      <c r="L3643" s="34" t="s">
        <v>6</v>
      </c>
      <c r="M3643" s="34" t="s">
        <v>6</v>
      </c>
      <c r="N3643" s="34" t="s">
        <v>6</v>
      </c>
      <c r="O3643" s="34">
        <v>35.326892453042902</v>
      </c>
      <c r="P3643" s="34">
        <v>4.1548772291074298</v>
      </c>
      <c r="Q3643" t="s">
        <v>6</v>
      </c>
      <c r="R3643" t="s">
        <v>6</v>
      </c>
      <c r="S3643" t="s">
        <v>6</v>
      </c>
      <c r="T3643" t="s">
        <v>521</v>
      </c>
      <c r="U3643" t="s">
        <v>674</v>
      </c>
      <c r="V3643" t="s">
        <v>14850</v>
      </c>
      <c r="W3643" t="s">
        <v>6</v>
      </c>
      <c r="X3643" t="s">
        <v>6</v>
      </c>
      <c r="Y3643" t="s">
        <v>6</v>
      </c>
      <c r="Z3643" t="s">
        <v>6</v>
      </c>
      <c r="AA3643" t="s">
        <v>6</v>
      </c>
      <c r="AB3643" t="s">
        <v>14851</v>
      </c>
      <c r="AC3643" t="s">
        <v>14852</v>
      </c>
    </row>
    <row r="3644" spans="1:29" x14ac:dyDescent="0.3">
      <c r="A3644" t="s">
        <v>339</v>
      </c>
      <c r="B3644" s="35">
        <v>316</v>
      </c>
      <c r="C3644" t="s">
        <v>41</v>
      </c>
      <c r="D3644" s="35">
        <v>1990</v>
      </c>
      <c r="E3644" t="s">
        <v>4132</v>
      </c>
      <c r="F3644" s="34" t="s">
        <v>6</v>
      </c>
      <c r="G3644" s="34" t="s">
        <v>6</v>
      </c>
      <c r="H3644" s="34" t="s">
        <v>6</v>
      </c>
      <c r="I3644" s="34" t="s">
        <v>6</v>
      </c>
      <c r="J3644" s="34" t="s">
        <v>6</v>
      </c>
      <c r="K3644" s="34" t="s">
        <v>6</v>
      </c>
      <c r="L3644" s="34" t="s">
        <v>6</v>
      </c>
      <c r="M3644" s="34" t="s">
        <v>6</v>
      </c>
      <c r="N3644" s="34" t="s">
        <v>6</v>
      </c>
      <c r="O3644" s="34">
        <v>40.505033738356467</v>
      </c>
      <c r="P3644" s="34">
        <v>4.1671117072456099</v>
      </c>
      <c r="Q3644" t="s">
        <v>6</v>
      </c>
      <c r="R3644" t="s">
        <v>6</v>
      </c>
      <c r="S3644" t="s">
        <v>6</v>
      </c>
      <c r="T3644" t="s">
        <v>521</v>
      </c>
      <c r="U3644" t="s">
        <v>674</v>
      </c>
      <c r="V3644" t="s">
        <v>14850</v>
      </c>
      <c r="W3644" t="s">
        <v>6</v>
      </c>
      <c r="X3644" t="s">
        <v>6</v>
      </c>
      <c r="Y3644" t="s">
        <v>6</v>
      </c>
      <c r="Z3644" t="s">
        <v>6</v>
      </c>
      <c r="AA3644" t="s">
        <v>6</v>
      </c>
      <c r="AB3644" t="s">
        <v>14851</v>
      </c>
      <c r="AC3644" t="s">
        <v>14852</v>
      </c>
    </row>
    <row r="3645" spans="1:29" x14ac:dyDescent="0.3">
      <c r="A3645" t="s">
        <v>339</v>
      </c>
      <c r="B3645" s="35">
        <v>316</v>
      </c>
      <c r="C3645" t="s">
        <v>41</v>
      </c>
      <c r="D3645" s="35">
        <v>1991</v>
      </c>
      <c r="E3645" t="s">
        <v>4133</v>
      </c>
      <c r="F3645" s="34" t="s">
        <v>6</v>
      </c>
      <c r="G3645" s="34" t="s">
        <v>6</v>
      </c>
      <c r="H3645" s="34" t="s">
        <v>6</v>
      </c>
      <c r="I3645" s="34" t="s">
        <v>6</v>
      </c>
      <c r="J3645" s="34" t="s">
        <v>6</v>
      </c>
      <c r="K3645" s="34" t="s">
        <v>6</v>
      </c>
      <c r="L3645" s="34" t="s">
        <v>6</v>
      </c>
      <c r="M3645" s="34" t="s">
        <v>6</v>
      </c>
      <c r="N3645" s="34" t="s">
        <v>6</v>
      </c>
      <c r="O3645" s="34">
        <v>41.797318535433476</v>
      </c>
      <c r="P3645" s="34">
        <v>4.1845938280943402</v>
      </c>
      <c r="Q3645" t="s">
        <v>6</v>
      </c>
      <c r="R3645" t="s">
        <v>6</v>
      </c>
      <c r="S3645" t="s">
        <v>6</v>
      </c>
      <c r="T3645" t="s">
        <v>521</v>
      </c>
      <c r="U3645" t="s">
        <v>674</v>
      </c>
      <c r="V3645" t="s">
        <v>14850</v>
      </c>
      <c r="W3645" t="s">
        <v>6</v>
      </c>
      <c r="X3645" t="s">
        <v>6</v>
      </c>
      <c r="Y3645" t="s">
        <v>6</v>
      </c>
      <c r="Z3645" t="s">
        <v>6</v>
      </c>
      <c r="AA3645" t="s">
        <v>6</v>
      </c>
      <c r="AB3645" t="s">
        <v>14851</v>
      </c>
      <c r="AC3645" t="s">
        <v>14852</v>
      </c>
    </row>
    <row r="3646" spans="1:29" x14ac:dyDescent="0.3">
      <c r="A3646" t="s">
        <v>339</v>
      </c>
      <c r="B3646" s="35">
        <v>316</v>
      </c>
      <c r="C3646" t="s">
        <v>41</v>
      </c>
      <c r="D3646" s="35">
        <v>1992</v>
      </c>
      <c r="E3646" t="s">
        <v>4134</v>
      </c>
      <c r="F3646" s="34" t="s">
        <v>6</v>
      </c>
      <c r="G3646" s="34" t="s">
        <v>6</v>
      </c>
      <c r="H3646" s="34" t="s">
        <v>6</v>
      </c>
      <c r="I3646" s="34" t="s">
        <v>6</v>
      </c>
      <c r="J3646" s="34" t="s">
        <v>6</v>
      </c>
      <c r="K3646" s="34" t="s">
        <v>6</v>
      </c>
      <c r="L3646" s="34" t="s">
        <v>6</v>
      </c>
      <c r="M3646" s="34" t="s">
        <v>6</v>
      </c>
      <c r="N3646" s="34" t="s">
        <v>6</v>
      </c>
      <c r="O3646" s="34">
        <v>44.471218622030783</v>
      </c>
      <c r="P3646" s="34">
        <v>4.03016842726388</v>
      </c>
      <c r="Q3646" t="s">
        <v>6</v>
      </c>
      <c r="R3646" t="s">
        <v>6</v>
      </c>
      <c r="S3646" t="s">
        <v>6</v>
      </c>
      <c r="T3646" t="s">
        <v>521</v>
      </c>
      <c r="U3646" t="s">
        <v>674</v>
      </c>
      <c r="V3646" t="s">
        <v>14850</v>
      </c>
      <c r="W3646" t="s">
        <v>6</v>
      </c>
      <c r="X3646" t="s">
        <v>6</v>
      </c>
      <c r="Y3646" t="s">
        <v>6</v>
      </c>
      <c r="Z3646" t="s">
        <v>6</v>
      </c>
      <c r="AA3646" t="s">
        <v>6</v>
      </c>
      <c r="AB3646" t="s">
        <v>14851</v>
      </c>
      <c r="AC3646" t="s">
        <v>14852</v>
      </c>
    </row>
    <row r="3647" spans="1:29" x14ac:dyDescent="0.3">
      <c r="A3647" t="s">
        <v>339</v>
      </c>
      <c r="B3647" s="35">
        <v>316</v>
      </c>
      <c r="C3647" t="s">
        <v>41</v>
      </c>
      <c r="D3647" s="35">
        <v>1993</v>
      </c>
      <c r="E3647" t="s">
        <v>4135</v>
      </c>
      <c r="F3647" s="34" t="s">
        <v>6</v>
      </c>
      <c r="G3647" s="34" t="s">
        <v>6</v>
      </c>
      <c r="H3647" s="34" t="s">
        <v>6</v>
      </c>
      <c r="I3647" s="34" t="s">
        <v>6</v>
      </c>
      <c r="J3647" s="34" t="s">
        <v>6</v>
      </c>
      <c r="K3647" s="34" t="s">
        <v>6</v>
      </c>
      <c r="L3647" s="34" t="s">
        <v>6</v>
      </c>
      <c r="M3647" s="34" t="s">
        <v>6</v>
      </c>
      <c r="N3647" s="34" t="s">
        <v>6</v>
      </c>
      <c r="O3647" s="34">
        <v>45.562171821205474</v>
      </c>
      <c r="P3647" s="34">
        <v>4.2726519182953604</v>
      </c>
      <c r="Q3647" t="s">
        <v>6</v>
      </c>
      <c r="R3647" t="s">
        <v>6</v>
      </c>
      <c r="S3647" t="s">
        <v>6</v>
      </c>
      <c r="T3647" t="s">
        <v>521</v>
      </c>
      <c r="U3647" t="s">
        <v>674</v>
      </c>
      <c r="V3647" t="s">
        <v>14850</v>
      </c>
      <c r="W3647" t="s">
        <v>6</v>
      </c>
      <c r="X3647" t="s">
        <v>6</v>
      </c>
      <c r="Y3647" t="s">
        <v>6</v>
      </c>
      <c r="Z3647" t="s">
        <v>6</v>
      </c>
      <c r="AA3647" t="s">
        <v>6</v>
      </c>
      <c r="AB3647" t="s">
        <v>14851</v>
      </c>
      <c r="AC3647" t="s">
        <v>14852</v>
      </c>
    </row>
    <row r="3648" spans="1:29" x14ac:dyDescent="0.3">
      <c r="A3648" t="s">
        <v>339</v>
      </c>
      <c r="B3648" s="35">
        <v>316</v>
      </c>
      <c r="C3648" t="s">
        <v>41</v>
      </c>
      <c r="D3648" s="35">
        <v>1994</v>
      </c>
      <c r="E3648" t="s">
        <v>4136</v>
      </c>
      <c r="F3648" s="34" t="s">
        <v>6</v>
      </c>
      <c r="G3648" s="34" t="s">
        <v>6</v>
      </c>
      <c r="H3648" s="34" t="s">
        <v>6</v>
      </c>
      <c r="I3648" s="34" t="s">
        <v>6</v>
      </c>
      <c r="J3648" s="34" t="s">
        <v>6</v>
      </c>
      <c r="K3648" s="34" t="s">
        <v>6</v>
      </c>
      <c r="L3648" s="34" t="s">
        <v>6</v>
      </c>
      <c r="M3648" s="34" t="s">
        <v>6</v>
      </c>
      <c r="N3648" s="34" t="s">
        <v>6</v>
      </c>
      <c r="O3648" s="34">
        <v>55.021379323466725</v>
      </c>
      <c r="P3648" s="34">
        <v>4.45491921529233</v>
      </c>
      <c r="Q3648" t="s">
        <v>6</v>
      </c>
      <c r="R3648" t="s">
        <v>6</v>
      </c>
      <c r="S3648" t="s">
        <v>6</v>
      </c>
      <c r="T3648" t="s">
        <v>521</v>
      </c>
      <c r="U3648" t="s">
        <v>674</v>
      </c>
      <c r="V3648" t="s">
        <v>14850</v>
      </c>
      <c r="W3648" t="s">
        <v>6</v>
      </c>
      <c r="X3648" t="s">
        <v>6</v>
      </c>
      <c r="Y3648" t="s">
        <v>6</v>
      </c>
      <c r="Z3648" t="s">
        <v>6</v>
      </c>
      <c r="AA3648" t="s">
        <v>6</v>
      </c>
      <c r="AB3648" t="s">
        <v>14851</v>
      </c>
      <c r="AC3648" t="s">
        <v>14852</v>
      </c>
    </row>
    <row r="3649" spans="1:29" x14ac:dyDescent="0.3">
      <c r="A3649" t="s">
        <v>339</v>
      </c>
      <c r="B3649" s="35">
        <v>316</v>
      </c>
      <c r="C3649" t="s">
        <v>41</v>
      </c>
      <c r="D3649" s="35">
        <v>1995</v>
      </c>
      <c r="E3649" t="s">
        <v>4137</v>
      </c>
      <c r="F3649" s="34" t="s">
        <v>6</v>
      </c>
      <c r="G3649" s="34" t="s">
        <v>6</v>
      </c>
      <c r="H3649" s="34" t="s">
        <v>6</v>
      </c>
      <c r="I3649" s="34" t="s">
        <v>6</v>
      </c>
      <c r="J3649" s="34" t="s">
        <v>6</v>
      </c>
      <c r="K3649" s="34" t="s">
        <v>6</v>
      </c>
      <c r="L3649" s="34" t="s">
        <v>6</v>
      </c>
      <c r="M3649" s="34" t="s">
        <v>6</v>
      </c>
      <c r="N3649" s="34" t="s">
        <v>6</v>
      </c>
      <c r="O3649" s="34">
        <v>55.89550202125767</v>
      </c>
      <c r="P3649" s="34">
        <v>4.6965353294467702</v>
      </c>
      <c r="Q3649" t="s">
        <v>6</v>
      </c>
      <c r="R3649" t="s">
        <v>6</v>
      </c>
      <c r="S3649" t="s">
        <v>6</v>
      </c>
      <c r="T3649" t="s">
        <v>521</v>
      </c>
      <c r="U3649" t="s">
        <v>674</v>
      </c>
      <c r="V3649" t="s">
        <v>14850</v>
      </c>
      <c r="W3649" t="s">
        <v>6</v>
      </c>
      <c r="X3649" t="s">
        <v>6</v>
      </c>
      <c r="Y3649" t="s">
        <v>6</v>
      </c>
      <c r="Z3649" t="s">
        <v>6</v>
      </c>
      <c r="AA3649" t="s">
        <v>6</v>
      </c>
      <c r="AB3649" t="s">
        <v>14851</v>
      </c>
      <c r="AC3649" t="s">
        <v>14852</v>
      </c>
    </row>
    <row r="3650" spans="1:29" x14ac:dyDescent="0.3">
      <c r="A3650" t="s">
        <v>339</v>
      </c>
      <c r="B3650" s="35">
        <v>316</v>
      </c>
      <c r="C3650" t="s">
        <v>41</v>
      </c>
      <c r="D3650" s="35">
        <v>1996</v>
      </c>
      <c r="E3650" t="s">
        <v>4138</v>
      </c>
      <c r="F3650" s="34" t="s">
        <v>6</v>
      </c>
      <c r="G3650" s="34" t="s">
        <v>6</v>
      </c>
      <c r="H3650" s="34" t="s">
        <v>6</v>
      </c>
      <c r="I3650" s="34" t="s">
        <v>6</v>
      </c>
      <c r="J3650" s="34" t="s">
        <v>6</v>
      </c>
      <c r="K3650" s="34" t="s">
        <v>6</v>
      </c>
      <c r="L3650" s="34" t="s">
        <v>6</v>
      </c>
      <c r="M3650" s="34" t="s">
        <v>6</v>
      </c>
      <c r="N3650" s="34" t="s">
        <v>6</v>
      </c>
      <c r="O3650" s="34">
        <v>56.120516769156922</v>
      </c>
      <c r="P3650" s="34">
        <v>5.0298699343969098</v>
      </c>
      <c r="Q3650" t="s">
        <v>6</v>
      </c>
      <c r="R3650" t="s">
        <v>6</v>
      </c>
      <c r="S3650" t="s">
        <v>6</v>
      </c>
      <c r="T3650" t="s">
        <v>521</v>
      </c>
      <c r="U3650" t="s">
        <v>674</v>
      </c>
      <c r="V3650" t="s">
        <v>14850</v>
      </c>
      <c r="W3650" t="s">
        <v>6</v>
      </c>
      <c r="X3650" t="s">
        <v>6</v>
      </c>
      <c r="Y3650" t="s">
        <v>6</v>
      </c>
      <c r="Z3650" t="s">
        <v>6</v>
      </c>
      <c r="AA3650" t="s">
        <v>6</v>
      </c>
      <c r="AB3650" t="s">
        <v>14851</v>
      </c>
      <c r="AC3650" t="s">
        <v>14852</v>
      </c>
    </row>
    <row r="3651" spans="1:29" x14ac:dyDescent="0.3">
      <c r="A3651" t="s">
        <v>339</v>
      </c>
      <c r="B3651" s="35">
        <v>316</v>
      </c>
      <c r="C3651" t="s">
        <v>41</v>
      </c>
      <c r="D3651" s="35">
        <v>1997</v>
      </c>
      <c r="E3651" t="s">
        <v>4139</v>
      </c>
      <c r="F3651" s="34" t="s">
        <v>6</v>
      </c>
      <c r="G3651" s="34" t="s">
        <v>6</v>
      </c>
      <c r="H3651" s="34" t="s">
        <v>6</v>
      </c>
      <c r="I3651" s="34" t="s">
        <v>6</v>
      </c>
      <c r="J3651" s="34" t="s">
        <v>6</v>
      </c>
      <c r="K3651" s="34" t="s">
        <v>6</v>
      </c>
      <c r="L3651" s="34" t="s">
        <v>6</v>
      </c>
      <c r="M3651" s="34" t="s">
        <v>6</v>
      </c>
      <c r="N3651" s="34" t="s">
        <v>6</v>
      </c>
      <c r="O3651" s="34">
        <v>56.910303021924655</v>
      </c>
      <c r="P3651" s="34">
        <v>5.33377760935588</v>
      </c>
      <c r="Q3651" t="s">
        <v>6</v>
      </c>
      <c r="R3651" t="s">
        <v>6</v>
      </c>
      <c r="S3651" t="s">
        <v>6</v>
      </c>
      <c r="T3651" t="s">
        <v>521</v>
      </c>
      <c r="U3651" t="s">
        <v>674</v>
      </c>
      <c r="V3651" t="s">
        <v>14850</v>
      </c>
      <c r="W3651" t="s">
        <v>6</v>
      </c>
      <c r="X3651" t="s">
        <v>6</v>
      </c>
      <c r="Y3651" t="s">
        <v>6</v>
      </c>
      <c r="Z3651" t="s">
        <v>6</v>
      </c>
      <c r="AA3651" t="s">
        <v>6</v>
      </c>
      <c r="AB3651" t="s">
        <v>14851</v>
      </c>
      <c r="AC3651" t="s">
        <v>14852</v>
      </c>
    </row>
    <row r="3652" spans="1:29" x14ac:dyDescent="0.3">
      <c r="A3652" t="s">
        <v>339</v>
      </c>
      <c r="B3652" s="35">
        <v>316</v>
      </c>
      <c r="C3652" t="s">
        <v>41</v>
      </c>
      <c r="D3652" s="35">
        <v>1998</v>
      </c>
      <c r="E3652" t="s">
        <v>4140</v>
      </c>
      <c r="F3652" s="34" t="s">
        <v>6</v>
      </c>
      <c r="G3652" s="34" t="s">
        <v>6</v>
      </c>
      <c r="H3652" s="34" t="s">
        <v>6</v>
      </c>
      <c r="I3652" s="34" t="s">
        <v>6</v>
      </c>
      <c r="J3652" s="34" t="s">
        <v>6</v>
      </c>
      <c r="K3652" s="34" t="s">
        <v>6</v>
      </c>
      <c r="L3652" s="34" t="s">
        <v>6</v>
      </c>
      <c r="M3652" s="34" t="s">
        <v>6</v>
      </c>
      <c r="N3652" s="34" t="s">
        <v>6</v>
      </c>
      <c r="O3652" s="34">
        <v>50.53645737007799</v>
      </c>
      <c r="P3652" s="34">
        <v>6.1135626848060403</v>
      </c>
      <c r="Q3652" t="s">
        <v>6</v>
      </c>
      <c r="R3652" t="s">
        <v>6</v>
      </c>
      <c r="S3652" t="s">
        <v>6</v>
      </c>
      <c r="T3652" t="s">
        <v>521</v>
      </c>
      <c r="U3652" t="s">
        <v>674</v>
      </c>
      <c r="V3652" t="s">
        <v>14850</v>
      </c>
      <c r="W3652" t="s">
        <v>6</v>
      </c>
      <c r="X3652" t="s">
        <v>6</v>
      </c>
      <c r="Y3652" t="s">
        <v>6</v>
      </c>
      <c r="Z3652" t="s">
        <v>6</v>
      </c>
      <c r="AA3652" t="s">
        <v>6</v>
      </c>
      <c r="AB3652" t="s">
        <v>14851</v>
      </c>
      <c r="AC3652" t="s">
        <v>14852</v>
      </c>
    </row>
    <row r="3653" spans="1:29" x14ac:dyDescent="0.3">
      <c r="A3653" t="s">
        <v>339</v>
      </c>
      <c r="B3653" s="35">
        <v>316</v>
      </c>
      <c r="C3653" t="s">
        <v>41</v>
      </c>
      <c r="D3653" s="35">
        <v>1999</v>
      </c>
      <c r="E3653" t="s">
        <v>4141</v>
      </c>
      <c r="F3653" s="34" t="s">
        <v>6</v>
      </c>
      <c r="G3653" s="34" t="s">
        <v>6</v>
      </c>
      <c r="H3653" s="34" t="s">
        <v>6</v>
      </c>
      <c r="I3653" s="34" t="s">
        <v>6</v>
      </c>
      <c r="J3653" s="34" t="s">
        <v>6</v>
      </c>
      <c r="K3653" s="34" t="s">
        <v>6</v>
      </c>
      <c r="L3653" s="34" t="s">
        <v>6</v>
      </c>
      <c r="M3653" s="34" t="s">
        <v>6</v>
      </c>
      <c r="N3653" s="34" t="s">
        <v>6</v>
      </c>
      <c r="O3653" s="34">
        <v>50.101031050862353</v>
      </c>
      <c r="P3653" s="34">
        <v>6.4208678594542201</v>
      </c>
      <c r="Q3653" t="s">
        <v>6</v>
      </c>
      <c r="R3653" t="s">
        <v>6</v>
      </c>
      <c r="S3653" t="s">
        <v>6</v>
      </c>
      <c r="T3653" t="s">
        <v>521</v>
      </c>
      <c r="U3653" t="s">
        <v>674</v>
      </c>
      <c r="V3653" t="s">
        <v>14850</v>
      </c>
      <c r="W3653" t="s">
        <v>6</v>
      </c>
      <c r="X3653" t="s">
        <v>6</v>
      </c>
      <c r="Y3653" t="s">
        <v>6</v>
      </c>
      <c r="Z3653" t="s">
        <v>6</v>
      </c>
      <c r="AA3653" t="s">
        <v>6</v>
      </c>
      <c r="AB3653" t="s">
        <v>14851</v>
      </c>
      <c r="AC3653" t="s">
        <v>14852</v>
      </c>
    </row>
    <row r="3654" spans="1:29" x14ac:dyDescent="0.3">
      <c r="A3654" t="s">
        <v>339</v>
      </c>
      <c r="B3654" s="35">
        <v>316</v>
      </c>
      <c r="C3654" t="s">
        <v>41</v>
      </c>
      <c r="D3654" s="35">
        <v>2000</v>
      </c>
      <c r="E3654" t="s">
        <v>4142</v>
      </c>
      <c r="F3654" s="34" t="s">
        <v>6</v>
      </c>
      <c r="G3654" s="34" t="s">
        <v>6</v>
      </c>
      <c r="H3654" s="34" t="s">
        <v>6</v>
      </c>
      <c r="I3654" s="34" t="s">
        <v>6</v>
      </c>
      <c r="J3654" s="34" t="s">
        <v>6</v>
      </c>
      <c r="K3654" s="34" t="s">
        <v>6</v>
      </c>
      <c r="L3654" s="34" t="s">
        <v>6</v>
      </c>
      <c r="M3654" s="34" t="s">
        <v>6</v>
      </c>
      <c r="N3654" s="34" t="s">
        <v>6</v>
      </c>
      <c r="O3654" s="34">
        <v>56.609234552191559</v>
      </c>
      <c r="P3654" s="34">
        <v>6.6230095313218698</v>
      </c>
      <c r="Q3654" t="s">
        <v>6</v>
      </c>
      <c r="R3654" t="s">
        <v>6</v>
      </c>
      <c r="S3654" t="s">
        <v>6</v>
      </c>
      <c r="T3654" t="s">
        <v>521</v>
      </c>
      <c r="U3654" t="s">
        <v>674</v>
      </c>
      <c r="V3654" t="s">
        <v>14850</v>
      </c>
      <c r="W3654" t="s">
        <v>6</v>
      </c>
      <c r="X3654" t="s">
        <v>6</v>
      </c>
      <c r="Y3654" t="s">
        <v>6</v>
      </c>
      <c r="Z3654" t="s">
        <v>6</v>
      </c>
      <c r="AA3654" t="s">
        <v>6</v>
      </c>
      <c r="AB3654" t="s">
        <v>14851</v>
      </c>
      <c r="AC3654" t="s">
        <v>14852</v>
      </c>
    </row>
    <row r="3655" spans="1:29" x14ac:dyDescent="0.3">
      <c r="A3655" t="s">
        <v>339</v>
      </c>
      <c r="B3655" s="35">
        <v>316</v>
      </c>
      <c r="C3655" t="s">
        <v>41</v>
      </c>
      <c r="D3655" s="35">
        <v>2001</v>
      </c>
      <c r="E3655" t="s">
        <v>4143</v>
      </c>
      <c r="F3655" s="34" t="s">
        <v>6</v>
      </c>
      <c r="G3655" s="34" t="s">
        <v>6</v>
      </c>
      <c r="H3655" s="34" t="s">
        <v>6</v>
      </c>
      <c r="I3655" s="34" t="s">
        <v>6</v>
      </c>
      <c r="J3655" s="34" t="s">
        <v>6</v>
      </c>
      <c r="K3655" s="34" t="s">
        <v>6</v>
      </c>
      <c r="L3655" s="34" t="s">
        <v>6</v>
      </c>
      <c r="M3655" s="34" t="s">
        <v>6</v>
      </c>
      <c r="N3655" s="34" t="s">
        <v>6</v>
      </c>
      <c r="O3655" s="34">
        <v>62.607952125677372</v>
      </c>
      <c r="P3655" s="34">
        <v>6.6127350591012597</v>
      </c>
      <c r="Q3655" t="s">
        <v>6</v>
      </c>
      <c r="R3655" t="s">
        <v>6</v>
      </c>
      <c r="S3655" t="s">
        <v>6</v>
      </c>
      <c r="T3655" t="s">
        <v>521</v>
      </c>
      <c r="U3655" t="s">
        <v>674</v>
      </c>
      <c r="V3655" t="s">
        <v>14850</v>
      </c>
      <c r="W3655" t="s">
        <v>6</v>
      </c>
      <c r="X3655" t="s">
        <v>6</v>
      </c>
      <c r="Y3655" t="s">
        <v>6</v>
      </c>
      <c r="Z3655" t="s">
        <v>6</v>
      </c>
      <c r="AA3655" t="s">
        <v>6</v>
      </c>
      <c r="AB3655" t="s">
        <v>14851</v>
      </c>
      <c r="AC3655" t="s">
        <v>14852</v>
      </c>
    </row>
    <row r="3656" spans="1:29" x14ac:dyDescent="0.3">
      <c r="A3656" t="s">
        <v>339</v>
      </c>
      <c r="B3656" s="35">
        <v>316</v>
      </c>
      <c r="C3656" t="s">
        <v>41</v>
      </c>
      <c r="D3656" s="35">
        <v>2002</v>
      </c>
      <c r="E3656" t="s">
        <v>4144</v>
      </c>
      <c r="F3656" s="34" t="s">
        <v>6</v>
      </c>
      <c r="G3656" s="34" t="s">
        <v>6</v>
      </c>
      <c r="H3656" s="34" t="s">
        <v>6</v>
      </c>
      <c r="I3656" s="34" t="s">
        <v>6</v>
      </c>
      <c r="J3656" s="34" t="s">
        <v>6</v>
      </c>
      <c r="K3656" s="34" t="s">
        <v>6</v>
      </c>
      <c r="L3656" s="34" t="s">
        <v>6</v>
      </c>
      <c r="M3656" s="34" t="s">
        <v>6</v>
      </c>
      <c r="N3656" s="34" t="s">
        <v>6</v>
      </c>
      <c r="O3656" s="34">
        <v>66.086126404286588</v>
      </c>
      <c r="P3656" s="34">
        <v>6.7270231164761398</v>
      </c>
      <c r="Q3656" t="s">
        <v>6</v>
      </c>
      <c r="R3656" t="s">
        <v>6</v>
      </c>
      <c r="S3656" t="s">
        <v>6</v>
      </c>
      <c r="T3656" t="s">
        <v>521</v>
      </c>
      <c r="U3656" t="s">
        <v>674</v>
      </c>
      <c r="V3656" t="s">
        <v>14850</v>
      </c>
      <c r="W3656" t="s">
        <v>6</v>
      </c>
      <c r="X3656" t="s">
        <v>6</v>
      </c>
      <c r="Y3656" t="s">
        <v>6</v>
      </c>
      <c r="Z3656" t="s">
        <v>6</v>
      </c>
      <c r="AA3656" t="s">
        <v>6</v>
      </c>
      <c r="AB3656" t="s">
        <v>14851</v>
      </c>
      <c r="AC3656" t="s">
        <v>14852</v>
      </c>
    </row>
    <row r="3657" spans="1:29" x14ac:dyDescent="0.3">
      <c r="A3657" t="s">
        <v>339</v>
      </c>
      <c r="B3657" s="35">
        <v>316</v>
      </c>
      <c r="C3657" t="s">
        <v>41</v>
      </c>
      <c r="D3657" s="35">
        <v>2003</v>
      </c>
      <c r="E3657" t="s">
        <v>4145</v>
      </c>
      <c r="F3657" s="34" t="s">
        <v>6</v>
      </c>
      <c r="G3657" s="34" t="s">
        <v>6</v>
      </c>
      <c r="H3657" s="34" t="s">
        <v>6</v>
      </c>
      <c r="I3657" s="34" t="s">
        <v>6</v>
      </c>
      <c r="J3657" s="34" t="s">
        <v>6</v>
      </c>
      <c r="K3657" s="34" t="s">
        <v>6</v>
      </c>
      <c r="L3657" s="34" t="s">
        <v>6</v>
      </c>
      <c r="M3657" s="34" t="s">
        <v>6</v>
      </c>
      <c r="N3657" s="34" t="s">
        <v>6</v>
      </c>
      <c r="O3657" s="34">
        <v>66.566461480353638</v>
      </c>
      <c r="P3657" s="34">
        <v>6.95807348050411</v>
      </c>
      <c r="Q3657" t="s">
        <v>6</v>
      </c>
      <c r="R3657" t="s">
        <v>6</v>
      </c>
      <c r="S3657" t="s">
        <v>6</v>
      </c>
      <c r="T3657" t="s">
        <v>521</v>
      </c>
      <c r="U3657" t="s">
        <v>674</v>
      </c>
      <c r="V3657" t="s">
        <v>14850</v>
      </c>
      <c r="W3657" t="s">
        <v>6</v>
      </c>
      <c r="X3657" t="s">
        <v>6</v>
      </c>
      <c r="Y3657" t="s">
        <v>6</v>
      </c>
      <c r="Z3657" t="s">
        <v>6</v>
      </c>
      <c r="AA3657" t="s">
        <v>6</v>
      </c>
      <c r="AB3657" t="s">
        <v>14851</v>
      </c>
      <c r="AC3657" t="s">
        <v>14852</v>
      </c>
    </row>
    <row r="3658" spans="1:29" x14ac:dyDescent="0.3">
      <c r="A3658" t="s">
        <v>339</v>
      </c>
      <c r="B3658" s="35">
        <v>316</v>
      </c>
      <c r="C3658" t="s">
        <v>41</v>
      </c>
      <c r="D3658" s="35">
        <v>2004</v>
      </c>
      <c r="E3658" t="s">
        <v>4146</v>
      </c>
      <c r="F3658" s="34" t="s">
        <v>6</v>
      </c>
      <c r="G3658" s="34" t="s">
        <v>6</v>
      </c>
      <c r="H3658" s="34" t="s">
        <v>6</v>
      </c>
      <c r="I3658" s="34" t="s">
        <v>6</v>
      </c>
      <c r="J3658" s="34" t="s">
        <v>6</v>
      </c>
      <c r="K3658" s="34" t="s">
        <v>6</v>
      </c>
      <c r="L3658" s="34" t="s">
        <v>6</v>
      </c>
      <c r="M3658" s="34" t="s">
        <v>6</v>
      </c>
      <c r="N3658" s="34" t="s">
        <v>6</v>
      </c>
      <c r="O3658" s="34">
        <v>66.479825638506682</v>
      </c>
      <c r="P3658" s="34">
        <v>7.5070904303058503</v>
      </c>
      <c r="Q3658" t="s">
        <v>6</v>
      </c>
      <c r="R3658" t="s">
        <v>6</v>
      </c>
      <c r="S3658" t="s">
        <v>6</v>
      </c>
      <c r="T3658" t="s">
        <v>521</v>
      </c>
      <c r="U3658" t="s">
        <v>674</v>
      </c>
      <c r="V3658" t="s">
        <v>14850</v>
      </c>
      <c r="W3658" t="s">
        <v>6</v>
      </c>
      <c r="X3658" t="s">
        <v>6</v>
      </c>
      <c r="Y3658" t="s">
        <v>6</v>
      </c>
      <c r="Z3658" t="s">
        <v>6</v>
      </c>
      <c r="AA3658" t="s">
        <v>6</v>
      </c>
      <c r="AB3658" t="s">
        <v>14851</v>
      </c>
      <c r="AC3658" t="s">
        <v>14852</v>
      </c>
    </row>
    <row r="3659" spans="1:29" x14ac:dyDescent="0.3">
      <c r="A3659" t="s">
        <v>339</v>
      </c>
      <c r="B3659" s="35">
        <v>316</v>
      </c>
      <c r="C3659" t="s">
        <v>41</v>
      </c>
      <c r="D3659" s="35">
        <v>2005</v>
      </c>
      <c r="E3659" t="s">
        <v>4147</v>
      </c>
      <c r="F3659" s="34" t="s">
        <v>6</v>
      </c>
      <c r="G3659" s="34" t="s">
        <v>6</v>
      </c>
      <c r="H3659" s="34" t="s">
        <v>6</v>
      </c>
      <c r="I3659" s="34" t="s">
        <v>6</v>
      </c>
      <c r="J3659" s="34" t="s">
        <v>6</v>
      </c>
      <c r="K3659" s="34" t="s">
        <v>6</v>
      </c>
      <c r="L3659" s="34" t="s">
        <v>6</v>
      </c>
      <c r="M3659" s="34" t="s">
        <v>6</v>
      </c>
      <c r="N3659" s="34" t="s">
        <v>6</v>
      </c>
      <c r="O3659" s="34">
        <v>68.198429855822695</v>
      </c>
      <c r="P3659" s="34">
        <v>8.4251591153303202</v>
      </c>
      <c r="Q3659" t="s">
        <v>6</v>
      </c>
      <c r="R3659" t="s">
        <v>6</v>
      </c>
      <c r="S3659" t="s">
        <v>6</v>
      </c>
      <c r="T3659" t="s">
        <v>521</v>
      </c>
      <c r="U3659" t="s">
        <v>674</v>
      </c>
      <c r="V3659" t="s">
        <v>14850</v>
      </c>
      <c r="W3659" t="s">
        <v>6</v>
      </c>
      <c r="X3659" t="s">
        <v>6</v>
      </c>
      <c r="Y3659" t="s">
        <v>6</v>
      </c>
      <c r="Z3659" t="s">
        <v>6</v>
      </c>
      <c r="AA3659" t="s">
        <v>6</v>
      </c>
      <c r="AB3659" t="s">
        <v>14851</v>
      </c>
      <c r="AC3659" t="s">
        <v>14852</v>
      </c>
    </row>
    <row r="3660" spans="1:29" x14ac:dyDescent="0.3">
      <c r="A3660" t="s">
        <v>339</v>
      </c>
      <c r="B3660" s="35">
        <v>316</v>
      </c>
      <c r="C3660" t="s">
        <v>41</v>
      </c>
      <c r="D3660" s="35">
        <v>2006</v>
      </c>
      <c r="E3660" t="s">
        <v>4148</v>
      </c>
      <c r="F3660" s="34" t="s">
        <v>6</v>
      </c>
      <c r="G3660" s="34" t="s">
        <v>6</v>
      </c>
      <c r="H3660" s="34" t="s">
        <v>6</v>
      </c>
      <c r="I3660" s="34" t="s">
        <v>6</v>
      </c>
      <c r="J3660" s="34" t="s">
        <v>6</v>
      </c>
      <c r="K3660" s="34" t="s">
        <v>6</v>
      </c>
      <c r="L3660" s="34" t="s">
        <v>6</v>
      </c>
      <c r="M3660" s="34" t="s">
        <v>6</v>
      </c>
      <c r="N3660" s="34" t="s">
        <v>6</v>
      </c>
      <c r="O3660" s="34">
        <v>69.793810931504197</v>
      </c>
      <c r="P3660" s="34">
        <v>9.4047760662321007</v>
      </c>
      <c r="Q3660" t="s">
        <v>6</v>
      </c>
      <c r="R3660" t="s">
        <v>6</v>
      </c>
      <c r="S3660" t="s">
        <v>6</v>
      </c>
      <c r="T3660" t="s">
        <v>521</v>
      </c>
      <c r="U3660" t="s">
        <v>674</v>
      </c>
      <c r="V3660" t="s">
        <v>14850</v>
      </c>
      <c r="W3660" t="s">
        <v>6</v>
      </c>
      <c r="X3660" t="s">
        <v>6</v>
      </c>
      <c r="Y3660" t="s">
        <v>6</v>
      </c>
      <c r="Z3660" t="s">
        <v>6</v>
      </c>
      <c r="AA3660" t="s">
        <v>6</v>
      </c>
      <c r="AB3660" t="s">
        <v>14851</v>
      </c>
      <c r="AC3660" t="s">
        <v>14852</v>
      </c>
    </row>
    <row r="3661" spans="1:29" x14ac:dyDescent="0.3">
      <c r="A3661" t="s">
        <v>339</v>
      </c>
      <c r="B3661" s="35">
        <v>316</v>
      </c>
      <c r="C3661" t="s">
        <v>41</v>
      </c>
      <c r="D3661" s="35">
        <v>2007</v>
      </c>
      <c r="E3661" t="s">
        <v>4149</v>
      </c>
      <c r="F3661" s="34" t="s">
        <v>6</v>
      </c>
      <c r="G3661" s="34" t="s">
        <v>6</v>
      </c>
      <c r="H3661" s="34" t="s">
        <v>6</v>
      </c>
      <c r="I3661" s="34" t="s">
        <v>6</v>
      </c>
      <c r="J3661" s="34" t="s">
        <v>6</v>
      </c>
      <c r="K3661" s="34" t="s">
        <v>6</v>
      </c>
      <c r="L3661" s="34" t="s">
        <v>6</v>
      </c>
      <c r="M3661" s="34" t="s">
        <v>6</v>
      </c>
      <c r="N3661" s="34" t="s">
        <v>6</v>
      </c>
      <c r="O3661" s="34">
        <v>69.04731669875494</v>
      </c>
      <c r="P3661" s="34">
        <v>10.5464577150497</v>
      </c>
      <c r="Q3661" t="s">
        <v>6</v>
      </c>
      <c r="R3661" t="s">
        <v>6</v>
      </c>
      <c r="S3661" t="s">
        <v>6</v>
      </c>
      <c r="T3661" t="s">
        <v>521</v>
      </c>
      <c r="U3661" t="s">
        <v>674</v>
      </c>
      <c r="V3661" t="s">
        <v>14850</v>
      </c>
      <c r="W3661" t="s">
        <v>6</v>
      </c>
      <c r="X3661" t="s">
        <v>6</v>
      </c>
      <c r="Y3661" t="s">
        <v>6</v>
      </c>
      <c r="Z3661" t="s">
        <v>6</v>
      </c>
      <c r="AA3661" t="s">
        <v>6</v>
      </c>
      <c r="AB3661" t="s">
        <v>14851</v>
      </c>
      <c r="AC3661" t="s">
        <v>14852</v>
      </c>
    </row>
    <row r="3662" spans="1:29" x14ac:dyDescent="0.3">
      <c r="A3662" t="s">
        <v>339</v>
      </c>
      <c r="B3662" s="35">
        <v>316</v>
      </c>
      <c r="C3662" t="s">
        <v>41</v>
      </c>
      <c r="D3662" s="35">
        <v>2008</v>
      </c>
      <c r="E3662" t="s">
        <v>4150</v>
      </c>
      <c r="F3662" s="34" t="s">
        <v>6</v>
      </c>
      <c r="G3662" s="34" t="s">
        <v>6</v>
      </c>
      <c r="H3662" s="34" t="s">
        <v>6</v>
      </c>
      <c r="I3662" s="34" t="s">
        <v>6</v>
      </c>
      <c r="J3662" s="34" t="s">
        <v>6</v>
      </c>
      <c r="K3662" s="34" t="s">
        <v>6</v>
      </c>
      <c r="L3662" s="34" t="s">
        <v>6</v>
      </c>
      <c r="M3662" s="34" t="s">
        <v>6</v>
      </c>
      <c r="N3662" s="34" t="s">
        <v>6</v>
      </c>
      <c r="O3662" s="34">
        <v>72.633570785283908</v>
      </c>
      <c r="P3662" s="34">
        <v>10.802893538344399</v>
      </c>
      <c r="Q3662" t="s">
        <v>6</v>
      </c>
      <c r="R3662" t="s">
        <v>6</v>
      </c>
      <c r="S3662" t="s">
        <v>6</v>
      </c>
      <c r="T3662" t="s">
        <v>521</v>
      </c>
      <c r="U3662" t="s">
        <v>674</v>
      </c>
      <c r="V3662" t="s">
        <v>14850</v>
      </c>
      <c r="W3662" t="s">
        <v>6</v>
      </c>
      <c r="X3662" t="s">
        <v>6</v>
      </c>
      <c r="Y3662" t="s">
        <v>6</v>
      </c>
      <c r="Z3662" t="s">
        <v>6</v>
      </c>
      <c r="AA3662" t="s">
        <v>6</v>
      </c>
      <c r="AB3662" t="s">
        <v>14851</v>
      </c>
      <c r="AC3662" t="s">
        <v>14852</v>
      </c>
    </row>
    <row r="3663" spans="1:29" x14ac:dyDescent="0.3">
      <c r="A3663" t="s">
        <v>339</v>
      </c>
      <c r="B3663" s="35">
        <v>316</v>
      </c>
      <c r="C3663" t="s">
        <v>41</v>
      </c>
      <c r="D3663" s="35">
        <v>2009</v>
      </c>
      <c r="E3663" t="s">
        <v>4151</v>
      </c>
      <c r="F3663" s="34" t="s">
        <v>6</v>
      </c>
      <c r="G3663" s="34" t="s">
        <v>6</v>
      </c>
      <c r="H3663" s="34" t="s">
        <v>6</v>
      </c>
      <c r="I3663" s="34" t="s">
        <v>6</v>
      </c>
      <c r="J3663" s="34" t="s">
        <v>6</v>
      </c>
      <c r="K3663" s="34" t="s">
        <v>6</v>
      </c>
      <c r="L3663" s="34" t="s">
        <v>6</v>
      </c>
      <c r="M3663" s="34" t="s">
        <v>6</v>
      </c>
      <c r="N3663" s="34" t="s">
        <v>6</v>
      </c>
      <c r="O3663" s="34">
        <v>88.520531375705502</v>
      </c>
      <c r="P3663" s="34">
        <v>10.127110826527099</v>
      </c>
      <c r="Q3663" t="s">
        <v>6</v>
      </c>
      <c r="R3663" t="s">
        <v>6</v>
      </c>
      <c r="S3663" t="s">
        <v>6</v>
      </c>
      <c r="T3663" t="s">
        <v>521</v>
      </c>
      <c r="U3663" t="s">
        <v>674</v>
      </c>
      <c r="V3663" t="s">
        <v>14850</v>
      </c>
      <c r="W3663" t="s">
        <v>6</v>
      </c>
      <c r="X3663" t="s">
        <v>6</v>
      </c>
      <c r="Y3663" t="s">
        <v>6</v>
      </c>
      <c r="Z3663" t="s">
        <v>6</v>
      </c>
      <c r="AA3663" t="s">
        <v>6</v>
      </c>
      <c r="AB3663" t="s">
        <v>14851</v>
      </c>
      <c r="AC3663" t="s">
        <v>14852</v>
      </c>
    </row>
    <row r="3664" spans="1:29" x14ac:dyDescent="0.3">
      <c r="A3664" t="s">
        <v>339</v>
      </c>
      <c r="B3664" s="35">
        <v>316</v>
      </c>
      <c r="C3664" t="s">
        <v>41</v>
      </c>
      <c r="D3664" s="35">
        <v>2010</v>
      </c>
      <c r="E3664" t="s">
        <v>4152</v>
      </c>
      <c r="F3664" s="34" t="s">
        <v>6</v>
      </c>
      <c r="G3664" s="34" t="s">
        <v>6</v>
      </c>
      <c r="H3664" s="34" t="s">
        <v>6</v>
      </c>
      <c r="I3664" s="34" t="s">
        <v>6</v>
      </c>
      <c r="J3664" s="34" t="s">
        <v>6</v>
      </c>
      <c r="K3664" s="34" t="s">
        <v>6</v>
      </c>
      <c r="L3664" s="34" t="s">
        <v>6</v>
      </c>
      <c r="M3664" s="34" t="s">
        <v>6</v>
      </c>
      <c r="N3664" s="34" t="s">
        <v>6</v>
      </c>
      <c r="O3664" s="34">
        <v>96.038765001586924</v>
      </c>
      <c r="P3664" s="34">
        <v>10.275059348263801</v>
      </c>
      <c r="Q3664" t="s">
        <v>6</v>
      </c>
      <c r="R3664" t="s">
        <v>6</v>
      </c>
      <c r="S3664" t="s">
        <v>6</v>
      </c>
      <c r="T3664" t="s">
        <v>521</v>
      </c>
      <c r="U3664" t="s">
        <v>674</v>
      </c>
      <c r="V3664" t="s">
        <v>14850</v>
      </c>
      <c r="W3664" t="s">
        <v>6</v>
      </c>
      <c r="X3664" t="s">
        <v>6</v>
      </c>
      <c r="Y3664" t="s">
        <v>6</v>
      </c>
      <c r="Z3664" t="s">
        <v>6</v>
      </c>
      <c r="AA3664" t="s">
        <v>6</v>
      </c>
      <c r="AB3664" t="s">
        <v>14851</v>
      </c>
      <c r="AC3664" t="s">
        <v>14852</v>
      </c>
    </row>
    <row r="3665" spans="1:29" x14ac:dyDescent="0.3">
      <c r="A3665" t="s">
        <v>339</v>
      </c>
      <c r="B3665" s="35">
        <v>316</v>
      </c>
      <c r="C3665" t="s">
        <v>41</v>
      </c>
      <c r="D3665" s="35">
        <v>2011</v>
      </c>
      <c r="E3665" t="s">
        <v>4153</v>
      </c>
      <c r="F3665" s="34" t="s">
        <v>6</v>
      </c>
      <c r="G3665" s="34" t="s">
        <v>6</v>
      </c>
      <c r="H3665" s="34" t="s">
        <v>6</v>
      </c>
      <c r="I3665" s="34" t="s">
        <v>6</v>
      </c>
      <c r="J3665" s="34" t="s">
        <v>6</v>
      </c>
      <c r="K3665" s="34" t="s">
        <v>6</v>
      </c>
      <c r="L3665" s="34" t="s">
        <v>6</v>
      </c>
      <c r="M3665" s="34" t="s">
        <v>6</v>
      </c>
      <c r="N3665" s="34" t="s">
        <v>6</v>
      </c>
      <c r="O3665" s="34">
        <v>98.703396736781883</v>
      </c>
      <c r="P3665" s="34">
        <v>10.603302854396199</v>
      </c>
      <c r="Q3665" t="s">
        <v>6</v>
      </c>
      <c r="R3665" t="s">
        <v>6</v>
      </c>
      <c r="S3665" t="s">
        <v>6</v>
      </c>
      <c r="T3665" t="s">
        <v>521</v>
      </c>
      <c r="U3665" t="s">
        <v>674</v>
      </c>
      <c r="V3665" t="s">
        <v>14850</v>
      </c>
      <c r="W3665" t="s">
        <v>6</v>
      </c>
      <c r="X3665" t="s">
        <v>6</v>
      </c>
      <c r="Y3665" t="s">
        <v>6</v>
      </c>
      <c r="Z3665" t="s">
        <v>6</v>
      </c>
      <c r="AA3665" t="s">
        <v>6</v>
      </c>
      <c r="AB3665" t="s">
        <v>14851</v>
      </c>
      <c r="AC3665" t="s">
        <v>14852</v>
      </c>
    </row>
    <row r="3666" spans="1:29" x14ac:dyDescent="0.3">
      <c r="A3666" t="s">
        <v>339</v>
      </c>
      <c r="B3666" s="35">
        <v>316</v>
      </c>
      <c r="C3666" t="s">
        <v>41</v>
      </c>
      <c r="D3666" s="35">
        <v>2012</v>
      </c>
      <c r="E3666" t="s">
        <v>4154</v>
      </c>
      <c r="F3666" s="34" t="s">
        <v>6</v>
      </c>
      <c r="G3666" s="34" t="s">
        <v>6</v>
      </c>
      <c r="H3666" s="34" t="s">
        <v>6</v>
      </c>
      <c r="I3666" s="34">
        <v>263.16716747744465</v>
      </c>
      <c r="J3666" s="34" t="s">
        <v>6</v>
      </c>
      <c r="K3666" s="34" t="s">
        <v>6</v>
      </c>
      <c r="L3666" s="34" t="s">
        <v>6</v>
      </c>
      <c r="M3666" s="34" t="s">
        <v>6</v>
      </c>
      <c r="N3666" s="34" t="s">
        <v>6</v>
      </c>
      <c r="O3666" s="34">
        <v>109.35213946978581</v>
      </c>
      <c r="P3666" s="34">
        <v>10.465562625084701</v>
      </c>
      <c r="Q3666" t="s">
        <v>6</v>
      </c>
      <c r="R3666" t="s">
        <v>6</v>
      </c>
      <c r="S3666" t="s">
        <v>6</v>
      </c>
      <c r="T3666" t="s">
        <v>521</v>
      </c>
      <c r="U3666" t="s">
        <v>674</v>
      </c>
      <c r="V3666" t="s">
        <v>14850</v>
      </c>
      <c r="W3666" t="s">
        <v>6</v>
      </c>
      <c r="X3666" t="s">
        <v>6</v>
      </c>
      <c r="Y3666" t="s">
        <v>6</v>
      </c>
      <c r="Z3666" t="s">
        <v>6</v>
      </c>
      <c r="AA3666" t="s">
        <v>6</v>
      </c>
      <c r="AB3666" t="s">
        <v>14851</v>
      </c>
      <c r="AC3666" t="s">
        <v>14852</v>
      </c>
    </row>
    <row r="3667" spans="1:29" x14ac:dyDescent="0.3">
      <c r="A3667" t="s">
        <v>339</v>
      </c>
      <c r="B3667" s="35">
        <v>316</v>
      </c>
      <c r="C3667" t="s">
        <v>41</v>
      </c>
      <c r="D3667" s="35">
        <v>2013</v>
      </c>
      <c r="E3667" t="s">
        <v>4155</v>
      </c>
      <c r="F3667" s="34" t="s">
        <v>6</v>
      </c>
      <c r="G3667" s="34" t="s">
        <v>6</v>
      </c>
      <c r="H3667" s="34" t="s">
        <v>6</v>
      </c>
      <c r="I3667" s="34">
        <v>241.83224910948113</v>
      </c>
      <c r="J3667" s="34" t="s">
        <v>6</v>
      </c>
      <c r="K3667" s="34" t="s">
        <v>6</v>
      </c>
      <c r="L3667" s="34" t="s">
        <v>6</v>
      </c>
      <c r="M3667" s="34" t="s">
        <v>6</v>
      </c>
      <c r="N3667" s="34" t="s">
        <v>6</v>
      </c>
      <c r="O3667" s="34">
        <v>118.5587114027781</v>
      </c>
      <c r="P3667" s="34">
        <v>10.675361006916299</v>
      </c>
      <c r="Q3667" t="s">
        <v>6</v>
      </c>
      <c r="R3667" t="s">
        <v>6</v>
      </c>
      <c r="S3667" t="s">
        <v>6</v>
      </c>
      <c r="T3667" t="s">
        <v>521</v>
      </c>
      <c r="U3667" t="s">
        <v>674</v>
      </c>
      <c r="V3667" t="s">
        <v>14850</v>
      </c>
      <c r="W3667" t="s">
        <v>6</v>
      </c>
      <c r="X3667" t="s">
        <v>6</v>
      </c>
      <c r="Y3667" t="s">
        <v>6</v>
      </c>
      <c r="Z3667" t="s">
        <v>6</v>
      </c>
      <c r="AA3667" t="s">
        <v>6</v>
      </c>
      <c r="AB3667" t="s">
        <v>14851</v>
      </c>
      <c r="AC3667" t="s">
        <v>14852</v>
      </c>
    </row>
    <row r="3668" spans="1:29" x14ac:dyDescent="0.3">
      <c r="A3668" t="s">
        <v>339</v>
      </c>
      <c r="B3668" s="35">
        <v>316</v>
      </c>
      <c r="C3668" t="s">
        <v>41</v>
      </c>
      <c r="D3668" s="35">
        <v>2014</v>
      </c>
      <c r="E3668" t="s">
        <v>4156</v>
      </c>
      <c r="F3668" s="34" t="s">
        <v>6</v>
      </c>
      <c r="G3668" s="34" t="s">
        <v>6</v>
      </c>
      <c r="H3668" s="34" t="s">
        <v>6</v>
      </c>
      <c r="I3668" s="34">
        <v>233.98285596476831</v>
      </c>
      <c r="J3668" s="34" t="s">
        <v>6</v>
      </c>
      <c r="K3668" s="34" t="s">
        <v>6</v>
      </c>
      <c r="L3668" s="34" t="s">
        <v>6</v>
      </c>
      <c r="M3668" s="34" t="s">
        <v>6</v>
      </c>
      <c r="N3668" s="34" t="s">
        <v>6</v>
      </c>
      <c r="O3668" s="34">
        <v>121.99508953757996</v>
      </c>
      <c r="P3668" s="34">
        <v>10.731953379489701</v>
      </c>
      <c r="Q3668" t="s">
        <v>6</v>
      </c>
      <c r="R3668" t="s">
        <v>6</v>
      </c>
      <c r="S3668" t="s">
        <v>6</v>
      </c>
      <c r="T3668" t="s">
        <v>521</v>
      </c>
      <c r="U3668" t="s">
        <v>674</v>
      </c>
      <c r="V3668" t="s">
        <v>14850</v>
      </c>
      <c r="W3668" t="s">
        <v>6</v>
      </c>
      <c r="X3668" t="s">
        <v>6</v>
      </c>
      <c r="Y3668" t="s">
        <v>6</v>
      </c>
      <c r="Z3668" t="s">
        <v>6</v>
      </c>
      <c r="AA3668" t="s">
        <v>6</v>
      </c>
      <c r="AB3668" t="s">
        <v>14851</v>
      </c>
      <c r="AC3668" t="s">
        <v>14852</v>
      </c>
    </row>
    <row r="3669" spans="1:29" x14ac:dyDescent="0.3">
      <c r="A3669" t="s">
        <v>339</v>
      </c>
      <c r="B3669" s="35">
        <v>316</v>
      </c>
      <c r="C3669" t="s">
        <v>41</v>
      </c>
      <c r="D3669" s="35">
        <v>2015</v>
      </c>
      <c r="E3669" t="s">
        <v>4157</v>
      </c>
      <c r="F3669" s="34" t="s">
        <v>6</v>
      </c>
      <c r="G3669" s="34" t="s">
        <v>6</v>
      </c>
      <c r="H3669" s="34" t="s">
        <v>6</v>
      </c>
      <c r="I3669" s="34">
        <v>276.32210322767634</v>
      </c>
      <c r="J3669" s="34" t="s">
        <v>6</v>
      </c>
      <c r="K3669" s="34" t="s">
        <v>6</v>
      </c>
      <c r="L3669" s="34" t="s">
        <v>6</v>
      </c>
      <c r="M3669" s="34" t="s">
        <v>6</v>
      </c>
      <c r="N3669" s="34" t="s">
        <v>6</v>
      </c>
      <c r="O3669" s="34">
        <v>131.88838376310861</v>
      </c>
      <c r="P3669" s="34">
        <v>10.576115488360299</v>
      </c>
      <c r="Q3669" t="s">
        <v>6</v>
      </c>
      <c r="R3669" t="s">
        <v>6</v>
      </c>
      <c r="S3669" t="s">
        <v>6</v>
      </c>
      <c r="T3669" t="s">
        <v>521</v>
      </c>
      <c r="U3669" t="s">
        <v>674</v>
      </c>
      <c r="V3669" t="s">
        <v>14850</v>
      </c>
      <c r="W3669" t="s">
        <v>6</v>
      </c>
      <c r="X3669" t="s">
        <v>6</v>
      </c>
      <c r="Y3669" t="s">
        <v>6</v>
      </c>
      <c r="Z3669" t="s">
        <v>6</v>
      </c>
      <c r="AA3669" t="s">
        <v>6</v>
      </c>
      <c r="AB3669" t="s">
        <v>14851</v>
      </c>
      <c r="AC3669" t="s">
        <v>14852</v>
      </c>
    </row>
    <row r="3670" spans="1:29" x14ac:dyDescent="0.3">
      <c r="A3670" t="s">
        <v>339</v>
      </c>
      <c r="B3670" s="35">
        <v>316</v>
      </c>
      <c r="C3670" t="s">
        <v>41</v>
      </c>
      <c r="D3670" s="35">
        <v>2016</v>
      </c>
      <c r="E3670" t="s">
        <v>4158</v>
      </c>
      <c r="F3670" s="34" t="s">
        <v>6</v>
      </c>
      <c r="G3670" s="34" t="s">
        <v>6</v>
      </c>
      <c r="H3670" s="34" t="s">
        <v>6</v>
      </c>
      <c r="I3670" s="34">
        <v>268.47432839545598</v>
      </c>
      <c r="J3670" s="34" t="s">
        <v>6</v>
      </c>
      <c r="K3670" s="34" t="s">
        <v>6</v>
      </c>
      <c r="L3670" s="34" t="s">
        <v>6</v>
      </c>
      <c r="M3670" s="34" t="s">
        <v>6</v>
      </c>
      <c r="N3670" s="34" t="s">
        <v>6</v>
      </c>
      <c r="O3670" s="34">
        <v>136.45281483830746</v>
      </c>
      <c r="P3670" s="34">
        <v>10.6615229573167</v>
      </c>
      <c r="Q3670" t="s">
        <v>6</v>
      </c>
      <c r="R3670" t="s">
        <v>6</v>
      </c>
      <c r="S3670" t="s">
        <v>6</v>
      </c>
      <c r="T3670" t="s">
        <v>521</v>
      </c>
      <c r="U3670" t="s">
        <v>674</v>
      </c>
      <c r="V3670" t="s">
        <v>14850</v>
      </c>
      <c r="W3670" t="s">
        <v>6</v>
      </c>
      <c r="X3670" t="s">
        <v>6</v>
      </c>
      <c r="Y3670" t="s">
        <v>6</v>
      </c>
      <c r="Z3670" t="s">
        <v>6</v>
      </c>
      <c r="AA3670" t="s">
        <v>6</v>
      </c>
      <c r="AB3670" t="s">
        <v>14851</v>
      </c>
      <c r="AC3670" t="s">
        <v>14852</v>
      </c>
    </row>
    <row r="3671" spans="1:29" x14ac:dyDescent="0.3">
      <c r="A3671" t="s">
        <v>339</v>
      </c>
      <c r="B3671" s="35">
        <v>316</v>
      </c>
      <c r="C3671" t="s">
        <v>41</v>
      </c>
      <c r="D3671" s="35">
        <v>2017</v>
      </c>
      <c r="E3671" t="s">
        <v>4159</v>
      </c>
      <c r="F3671" s="34" t="s">
        <v>6</v>
      </c>
      <c r="G3671" s="34" t="s">
        <v>6</v>
      </c>
      <c r="H3671" s="34" t="s">
        <v>6</v>
      </c>
      <c r="I3671" s="34">
        <v>300.64874340676238</v>
      </c>
      <c r="J3671" s="34" t="s">
        <v>6</v>
      </c>
      <c r="K3671" s="34" t="s">
        <v>6</v>
      </c>
      <c r="L3671" s="34" t="s">
        <v>6</v>
      </c>
      <c r="M3671" s="34" t="s">
        <v>6</v>
      </c>
      <c r="N3671" s="34" t="s">
        <v>6</v>
      </c>
      <c r="O3671" s="34">
        <v>143.57558617430871</v>
      </c>
      <c r="P3671" s="34">
        <v>11.0346809002511</v>
      </c>
      <c r="Q3671" t="s">
        <v>6</v>
      </c>
      <c r="R3671" t="s">
        <v>6</v>
      </c>
      <c r="S3671" t="s">
        <v>6</v>
      </c>
      <c r="T3671" t="s">
        <v>521</v>
      </c>
      <c r="U3671" t="s">
        <v>674</v>
      </c>
      <c r="V3671" t="s">
        <v>14850</v>
      </c>
      <c r="W3671" t="s">
        <v>6</v>
      </c>
      <c r="X3671" t="s">
        <v>6</v>
      </c>
      <c r="Y3671" t="s">
        <v>6</v>
      </c>
      <c r="Z3671" t="s">
        <v>6</v>
      </c>
      <c r="AA3671" t="s">
        <v>6</v>
      </c>
      <c r="AB3671" t="s">
        <v>14851</v>
      </c>
      <c r="AC3671" t="s">
        <v>14852</v>
      </c>
    </row>
    <row r="3672" spans="1:29" x14ac:dyDescent="0.3">
      <c r="A3672" t="s">
        <v>339</v>
      </c>
      <c r="B3672" s="35">
        <v>316</v>
      </c>
      <c r="C3672" t="s">
        <v>41</v>
      </c>
      <c r="D3672" s="35">
        <v>2018</v>
      </c>
      <c r="E3672" t="s">
        <v>4160</v>
      </c>
      <c r="F3672" s="34" t="s">
        <v>6</v>
      </c>
      <c r="G3672" s="34" t="s">
        <v>6</v>
      </c>
      <c r="H3672" s="34" t="s">
        <v>6</v>
      </c>
      <c r="I3672" s="34">
        <v>215.78869483059654</v>
      </c>
      <c r="J3672" s="34" t="s">
        <v>6</v>
      </c>
      <c r="K3672" s="34" t="s">
        <v>6</v>
      </c>
      <c r="L3672" s="34" t="s">
        <v>6</v>
      </c>
      <c r="M3672" s="34" t="s">
        <v>6</v>
      </c>
      <c r="N3672" s="34" t="s">
        <v>6</v>
      </c>
      <c r="O3672" s="34">
        <v>115.0156102968019</v>
      </c>
      <c r="P3672" s="34">
        <v>11.259832353741899</v>
      </c>
      <c r="Q3672" t="s">
        <v>6</v>
      </c>
      <c r="R3672" t="s">
        <v>6</v>
      </c>
      <c r="S3672" t="s">
        <v>6</v>
      </c>
      <c r="T3672" t="s">
        <v>521</v>
      </c>
      <c r="U3672" t="s">
        <v>674</v>
      </c>
      <c r="V3672" t="s">
        <v>14850</v>
      </c>
      <c r="W3672" t="s">
        <v>6</v>
      </c>
      <c r="X3672" t="s">
        <v>6</v>
      </c>
      <c r="Y3672" t="s">
        <v>6</v>
      </c>
      <c r="Z3672" t="s">
        <v>6</v>
      </c>
      <c r="AA3672" t="s">
        <v>6</v>
      </c>
      <c r="AB3672" t="s">
        <v>14851</v>
      </c>
      <c r="AC3672" t="s">
        <v>14852</v>
      </c>
    </row>
    <row r="3673" spans="1:29" x14ac:dyDescent="0.3">
      <c r="A3673" t="s">
        <v>339</v>
      </c>
      <c r="B3673" s="35">
        <v>316</v>
      </c>
      <c r="C3673" t="s">
        <v>41</v>
      </c>
      <c r="D3673" s="35">
        <v>2019</v>
      </c>
      <c r="E3673" t="s">
        <v>4161</v>
      </c>
      <c r="F3673" s="34" t="s">
        <v>6</v>
      </c>
      <c r="G3673" s="34" t="s">
        <v>6</v>
      </c>
      <c r="H3673" s="34" t="s">
        <v>6</v>
      </c>
      <c r="I3673" s="34">
        <v>163.66264741220965</v>
      </c>
      <c r="J3673" s="34" t="s">
        <v>6</v>
      </c>
      <c r="K3673" s="34" t="s">
        <v>6</v>
      </c>
      <c r="L3673" s="34" t="s">
        <v>6</v>
      </c>
      <c r="M3673" s="34" t="s">
        <v>6</v>
      </c>
      <c r="N3673" s="34" t="s">
        <v>6</v>
      </c>
      <c r="O3673" s="34">
        <v>109.47400640956728</v>
      </c>
      <c r="P3673" s="34">
        <v>11.576575997501299</v>
      </c>
      <c r="Q3673" t="s">
        <v>6</v>
      </c>
      <c r="R3673" t="s">
        <v>6</v>
      </c>
      <c r="S3673" t="s">
        <v>6</v>
      </c>
      <c r="T3673" t="s">
        <v>521</v>
      </c>
      <c r="U3673" t="s">
        <v>674</v>
      </c>
      <c r="V3673" t="s">
        <v>14850</v>
      </c>
      <c r="W3673" t="s">
        <v>6</v>
      </c>
      <c r="X3673" t="s">
        <v>6</v>
      </c>
      <c r="Y3673" t="s">
        <v>6</v>
      </c>
      <c r="Z3673" t="s">
        <v>6</v>
      </c>
      <c r="AA3673" t="s">
        <v>6</v>
      </c>
      <c r="AB3673" t="s">
        <v>14851</v>
      </c>
      <c r="AC3673" t="s">
        <v>14852</v>
      </c>
    </row>
    <row r="3674" spans="1:29" x14ac:dyDescent="0.3">
      <c r="A3674" t="s">
        <v>339</v>
      </c>
      <c r="B3674" s="35">
        <v>316</v>
      </c>
      <c r="C3674" t="s">
        <v>41</v>
      </c>
      <c r="D3674" s="35">
        <v>2020</v>
      </c>
      <c r="E3674" t="s">
        <v>4162</v>
      </c>
      <c r="F3674" s="34" t="s">
        <v>6</v>
      </c>
      <c r="G3674" s="34" t="s">
        <v>6</v>
      </c>
      <c r="H3674" s="34" t="s">
        <v>6</v>
      </c>
      <c r="I3674" s="34">
        <v>168.0660956774644</v>
      </c>
      <c r="J3674" s="34" t="s">
        <v>6</v>
      </c>
      <c r="K3674" s="34" t="s">
        <v>6</v>
      </c>
      <c r="L3674" s="34" t="s">
        <v>6</v>
      </c>
      <c r="M3674" s="34" t="s">
        <v>6</v>
      </c>
      <c r="N3674" s="34" t="s">
        <v>6</v>
      </c>
      <c r="O3674" s="34">
        <v>128.38585183021968</v>
      </c>
      <c r="P3674" s="34">
        <v>10.3366888947387</v>
      </c>
      <c r="Q3674" t="s">
        <v>6</v>
      </c>
      <c r="R3674" t="s">
        <v>6</v>
      </c>
      <c r="S3674" t="s">
        <v>6</v>
      </c>
      <c r="T3674" t="s">
        <v>521</v>
      </c>
      <c r="U3674" t="s">
        <v>674</v>
      </c>
      <c r="V3674" t="s">
        <v>14850</v>
      </c>
      <c r="W3674" t="s">
        <v>6</v>
      </c>
      <c r="X3674" t="s">
        <v>6</v>
      </c>
      <c r="Y3674" t="s">
        <v>6</v>
      </c>
      <c r="Z3674" t="s">
        <v>6</v>
      </c>
      <c r="AA3674" t="s">
        <v>6</v>
      </c>
      <c r="AB3674" t="s">
        <v>14851</v>
      </c>
      <c r="AC3674" t="s">
        <v>14852</v>
      </c>
    </row>
    <row r="3675" spans="1:29" x14ac:dyDescent="0.3">
      <c r="A3675" t="s">
        <v>339</v>
      </c>
      <c r="B3675" s="35">
        <v>316</v>
      </c>
      <c r="C3675" t="s">
        <v>41</v>
      </c>
      <c r="D3675" s="35">
        <v>2021</v>
      </c>
      <c r="E3675" t="s">
        <v>4163</v>
      </c>
      <c r="F3675" s="34" t="s">
        <v>6</v>
      </c>
      <c r="G3675" s="34" t="s">
        <v>6</v>
      </c>
      <c r="H3675" s="34" t="s">
        <v>6</v>
      </c>
      <c r="I3675" s="34">
        <v>154.6201194020199</v>
      </c>
      <c r="J3675" s="34" t="s">
        <v>6</v>
      </c>
      <c r="K3675" s="34" t="s">
        <v>6</v>
      </c>
      <c r="L3675" s="34" t="s">
        <v>6</v>
      </c>
      <c r="M3675" s="34" t="s">
        <v>6</v>
      </c>
      <c r="N3675" s="34" t="s">
        <v>6</v>
      </c>
      <c r="O3675" s="34">
        <v>130.17970048111752</v>
      </c>
      <c r="P3675" s="34">
        <v>10.550484094515101</v>
      </c>
      <c r="Q3675" t="s">
        <v>6</v>
      </c>
      <c r="R3675" t="s">
        <v>6</v>
      </c>
      <c r="S3675" t="s">
        <v>6</v>
      </c>
      <c r="T3675" t="s">
        <v>521</v>
      </c>
      <c r="U3675" t="s">
        <v>674</v>
      </c>
      <c r="V3675" t="s">
        <v>14850</v>
      </c>
      <c r="W3675" t="s">
        <v>6</v>
      </c>
      <c r="X3675" t="s">
        <v>6</v>
      </c>
      <c r="Y3675" t="s">
        <v>6</v>
      </c>
      <c r="Z3675" t="s">
        <v>6</v>
      </c>
      <c r="AA3675" t="s">
        <v>6</v>
      </c>
      <c r="AB3675" t="s">
        <v>14851</v>
      </c>
      <c r="AC3675" t="s">
        <v>14852</v>
      </c>
    </row>
    <row r="3676" spans="1:29" x14ac:dyDescent="0.3">
      <c r="A3676" t="s">
        <v>339</v>
      </c>
      <c r="B3676" s="35">
        <v>316</v>
      </c>
      <c r="C3676" t="s">
        <v>41</v>
      </c>
      <c r="D3676" s="35">
        <v>2022</v>
      </c>
      <c r="E3676" t="s">
        <v>4164</v>
      </c>
      <c r="F3676" s="34" t="s">
        <v>6</v>
      </c>
      <c r="G3676" s="34" t="s">
        <v>6</v>
      </c>
      <c r="H3676" s="34" t="s">
        <v>6</v>
      </c>
      <c r="I3676" s="34">
        <v>110.73528368098536</v>
      </c>
      <c r="J3676" s="34" t="s">
        <v>6</v>
      </c>
      <c r="K3676" s="34" t="s">
        <v>6</v>
      </c>
      <c r="L3676" s="34" t="s">
        <v>6</v>
      </c>
      <c r="M3676" s="34" t="s">
        <v>6</v>
      </c>
      <c r="N3676" s="34" t="s">
        <v>6</v>
      </c>
      <c r="O3676" s="34">
        <v>116.93886256135104</v>
      </c>
      <c r="P3676" s="34">
        <v>12.514606969323101</v>
      </c>
      <c r="Q3676" t="s">
        <v>6</v>
      </c>
      <c r="R3676" t="s">
        <v>6</v>
      </c>
      <c r="S3676" t="s">
        <v>6</v>
      </c>
      <c r="T3676" t="s">
        <v>521</v>
      </c>
      <c r="U3676" t="s">
        <v>674</v>
      </c>
      <c r="V3676" t="s">
        <v>14850</v>
      </c>
      <c r="W3676" t="s">
        <v>6</v>
      </c>
      <c r="X3676" t="s">
        <v>6</v>
      </c>
      <c r="Y3676" t="s">
        <v>6</v>
      </c>
      <c r="Z3676" t="s">
        <v>6</v>
      </c>
      <c r="AA3676" t="s">
        <v>6</v>
      </c>
      <c r="AB3676" t="s">
        <v>14851</v>
      </c>
      <c r="AC3676" t="s">
        <v>14852</v>
      </c>
    </row>
    <row r="3677" spans="1:29" x14ac:dyDescent="0.3">
      <c r="A3677" t="s">
        <v>339</v>
      </c>
      <c r="B3677" s="35">
        <v>316</v>
      </c>
      <c r="C3677" t="s">
        <v>41</v>
      </c>
      <c r="D3677" s="35">
        <v>2023</v>
      </c>
      <c r="E3677" t="s">
        <v>4165</v>
      </c>
      <c r="F3677" s="34" t="s">
        <v>6</v>
      </c>
      <c r="G3677" s="34" t="s">
        <v>6</v>
      </c>
      <c r="H3677" s="34" t="s">
        <v>6</v>
      </c>
      <c r="I3677" s="34">
        <v>100.32155845091252</v>
      </c>
      <c r="J3677" s="34" t="s">
        <v>6</v>
      </c>
      <c r="K3677" s="34" t="s">
        <v>6</v>
      </c>
      <c r="L3677" s="34" t="s">
        <v>6</v>
      </c>
      <c r="M3677" s="34" t="s">
        <v>6</v>
      </c>
      <c r="N3677" s="34" t="s">
        <v>6</v>
      </c>
      <c r="O3677" s="34">
        <v>113.4420063689188</v>
      </c>
      <c r="P3677" s="34">
        <v>13.441466386150299</v>
      </c>
      <c r="Q3677" t="s">
        <v>6</v>
      </c>
      <c r="R3677" t="s">
        <v>6</v>
      </c>
      <c r="S3677" t="s">
        <v>6</v>
      </c>
      <c r="T3677" t="s">
        <v>521</v>
      </c>
      <c r="U3677" t="s">
        <v>674</v>
      </c>
      <c r="V3677" t="s">
        <v>14850</v>
      </c>
      <c r="W3677" t="s">
        <v>6</v>
      </c>
      <c r="X3677" t="s">
        <v>6</v>
      </c>
      <c r="Y3677" t="s">
        <v>6</v>
      </c>
      <c r="Z3677" t="s">
        <v>6</v>
      </c>
      <c r="AA3677" t="s">
        <v>6</v>
      </c>
      <c r="AB3677" t="s">
        <v>14851</v>
      </c>
      <c r="AC3677" t="s">
        <v>14852</v>
      </c>
    </row>
    <row r="3678" spans="1:29" x14ac:dyDescent="0.3">
      <c r="A3678" t="s">
        <v>339</v>
      </c>
      <c r="B3678" s="35">
        <v>316</v>
      </c>
      <c r="C3678" t="s">
        <v>41</v>
      </c>
      <c r="D3678" s="35">
        <v>2024</v>
      </c>
      <c r="E3678" t="s">
        <v>14853</v>
      </c>
      <c r="F3678" s="34" t="s">
        <v>6</v>
      </c>
      <c r="G3678" s="34" t="s">
        <v>6</v>
      </c>
      <c r="H3678" s="34" t="s">
        <v>6</v>
      </c>
      <c r="I3678" s="34" t="s">
        <v>6</v>
      </c>
      <c r="J3678" s="34" t="s">
        <v>6</v>
      </c>
      <c r="K3678" s="34" t="s">
        <v>6</v>
      </c>
      <c r="L3678" s="34" t="s">
        <v>6</v>
      </c>
      <c r="M3678" s="34" t="s">
        <v>6</v>
      </c>
      <c r="N3678" s="34" t="s">
        <v>6</v>
      </c>
      <c r="O3678" s="34">
        <v>104.38341522009689</v>
      </c>
      <c r="P3678" s="34">
        <v>14.334529502208801</v>
      </c>
      <c r="Q3678" t="s">
        <v>6</v>
      </c>
      <c r="R3678" t="s">
        <v>6</v>
      </c>
      <c r="S3678" t="s">
        <v>6</v>
      </c>
      <c r="T3678" t="s">
        <v>521</v>
      </c>
      <c r="U3678" t="s">
        <v>674</v>
      </c>
      <c r="V3678" t="s">
        <v>14850</v>
      </c>
      <c r="W3678" t="s">
        <v>6</v>
      </c>
      <c r="X3678" t="s">
        <v>6</v>
      </c>
      <c r="Y3678" t="s">
        <v>6</v>
      </c>
      <c r="Z3678" t="s">
        <v>6</v>
      </c>
      <c r="AA3678" t="s">
        <v>6</v>
      </c>
      <c r="AB3678" t="s">
        <v>14851</v>
      </c>
      <c r="AC3678" t="s">
        <v>14852</v>
      </c>
    </row>
    <row r="3679" spans="1:29" x14ac:dyDescent="0.3">
      <c r="A3679" t="s">
        <v>339</v>
      </c>
      <c r="B3679" s="35">
        <v>321</v>
      </c>
      <c r="C3679" t="s">
        <v>141</v>
      </c>
      <c r="D3679" s="35">
        <v>1950</v>
      </c>
      <c r="E3679" t="s">
        <v>4166</v>
      </c>
      <c r="F3679" s="34" t="s">
        <v>6</v>
      </c>
      <c r="G3679" s="34" t="s">
        <v>6</v>
      </c>
      <c r="H3679" s="34" t="s">
        <v>6</v>
      </c>
      <c r="I3679" s="34" t="s">
        <v>6</v>
      </c>
      <c r="J3679" s="34" t="s">
        <v>6</v>
      </c>
      <c r="K3679" s="34" t="s">
        <v>6</v>
      </c>
      <c r="L3679" s="34" t="s">
        <v>6</v>
      </c>
      <c r="M3679" s="34" t="s">
        <v>6</v>
      </c>
      <c r="N3679" s="34" t="s">
        <v>6</v>
      </c>
      <c r="O3679" s="34" t="s">
        <v>6</v>
      </c>
      <c r="P3679" s="34" t="s">
        <v>6</v>
      </c>
      <c r="Q3679" t="s">
        <v>6</v>
      </c>
      <c r="R3679" t="s">
        <v>6</v>
      </c>
      <c r="S3679" t="s">
        <v>6</v>
      </c>
      <c r="T3679" t="s">
        <v>14854</v>
      </c>
      <c r="U3679" t="s">
        <v>6</v>
      </c>
      <c r="V3679" t="s">
        <v>6</v>
      </c>
      <c r="W3679" t="s">
        <v>6</v>
      </c>
      <c r="X3679" t="s">
        <v>6</v>
      </c>
      <c r="Y3679" t="s">
        <v>6</v>
      </c>
      <c r="Z3679" t="s">
        <v>6</v>
      </c>
      <c r="AA3679" t="s">
        <v>6</v>
      </c>
      <c r="AB3679" t="s">
        <v>14855</v>
      </c>
      <c r="AC3679" t="s">
        <v>14856</v>
      </c>
    </row>
    <row r="3680" spans="1:29" x14ac:dyDescent="0.3">
      <c r="A3680" t="s">
        <v>339</v>
      </c>
      <c r="B3680" s="35">
        <v>321</v>
      </c>
      <c r="C3680" t="s">
        <v>141</v>
      </c>
      <c r="D3680" s="35">
        <v>1951</v>
      </c>
      <c r="E3680" t="s">
        <v>4167</v>
      </c>
      <c r="F3680" s="34" t="s">
        <v>6</v>
      </c>
      <c r="G3680" s="34" t="s">
        <v>6</v>
      </c>
      <c r="H3680" s="34" t="s">
        <v>6</v>
      </c>
      <c r="I3680" s="34" t="s">
        <v>6</v>
      </c>
      <c r="J3680" s="34" t="s">
        <v>6</v>
      </c>
      <c r="K3680" s="34" t="s">
        <v>6</v>
      </c>
      <c r="L3680" s="34" t="s">
        <v>6</v>
      </c>
      <c r="M3680" s="34" t="s">
        <v>6</v>
      </c>
      <c r="N3680" s="34" t="s">
        <v>6</v>
      </c>
      <c r="O3680" s="34" t="s">
        <v>6</v>
      </c>
      <c r="P3680" s="34" t="s">
        <v>6</v>
      </c>
      <c r="Q3680" t="s">
        <v>6</v>
      </c>
      <c r="R3680" t="s">
        <v>6</v>
      </c>
      <c r="S3680" t="s">
        <v>6</v>
      </c>
      <c r="T3680" t="s">
        <v>14854</v>
      </c>
      <c r="U3680" t="s">
        <v>6</v>
      </c>
      <c r="V3680" t="s">
        <v>6</v>
      </c>
      <c r="W3680" t="s">
        <v>6</v>
      </c>
      <c r="X3680" t="s">
        <v>6</v>
      </c>
      <c r="Y3680" t="s">
        <v>6</v>
      </c>
      <c r="Z3680" t="s">
        <v>6</v>
      </c>
      <c r="AA3680" t="s">
        <v>6</v>
      </c>
      <c r="AB3680" t="s">
        <v>14855</v>
      </c>
      <c r="AC3680" t="s">
        <v>14856</v>
      </c>
    </row>
    <row r="3681" spans="1:29" x14ac:dyDescent="0.3">
      <c r="A3681" t="s">
        <v>339</v>
      </c>
      <c r="B3681" s="35">
        <v>321</v>
      </c>
      <c r="C3681" t="s">
        <v>141</v>
      </c>
      <c r="D3681" s="35">
        <v>1952</v>
      </c>
      <c r="E3681" t="s">
        <v>4168</v>
      </c>
      <c r="F3681" s="34" t="s">
        <v>6</v>
      </c>
      <c r="G3681" s="34" t="s">
        <v>6</v>
      </c>
      <c r="H3681" s="34" t="s">
        <v>6</v>
      </c>
      <c r="I3681" s="34" t="s">
        <v>6</v>
      </c>
      <c r="J3681" s="34" t="s">
        <v>6</v>
      </c>
      <c r="K3681" s="34" t="s">
        <v>6</v>
      </c>
      <c r="L3681" s="34" t="s">
        <v>6</v>
      </c>
      <c r="M3681" s="34" t="s">
        <v>6</v>
      </c>
      <c r="N3681" s="34" t="s">
        <v>6</v>
      </c>
      <c r="O3681" s="34" t="s">
        <v>6</v>
      </c>
      <c r="P3681" s="34" t="s">
        <v>6</v>
      </c>
      <c r="Q3681" t="s">
        <v>6</v>
      </c>
      <c r="R3681" t="s">
        <v>6</v>
      </c>
      <c r="S3681" t="s">
        <v>6</v>
      </c>
      <c r="T3681" t="s">
        <v>14854</v>
      </c>
      <c r="U3681" t="s">
        <v>6</v>
      </c>
      <c r="V3681" t="s">
        <v>6</v>
      </c>
      <c r="W3681" t="s">
        <v>6</v>
      </c>
      <c r="X3681" t="s">
        <v>6</v>
      </c>
      <c r="Y3681" t="s">
        <v>6</v>
      </c>
      <c r="Z3681" t="s">
        <v>6</v>
      </c>
      <c r="AA3681" t="s">
        <v>6</v>
      </c>
      <c r="AB3681" t="s">
        <v>14855</v>
      </c>
      <c r="AC3681" t="s">
        <v>14856</v>
      </c>
    </row>
    <row r="3682" spans="1:29" x14ac:dyDescent="0.3">
      <c r="A3682" t="s">
        <v>339</v>
      </c>
      <c r="B3682" s="35">
        <v>321</v>
      </c>
      <c r="C3682" t="s">
        <v>141</v>
      </c>
      <c r="D3682" s="35">
        <v>1953</v>
      </c>
      <c r="E3682" t="s">
        <v>4169</v>
      </c>
      <c r="F3682" s="34" t="s">
        <v>6</v>
      </c>
      <c r="G3682" s="34" t="s">
        <v>6</v>
      </c>
      <c r="H3682" s="34" t="s">
        <v>6</v>
      </c>
      <c r="I3682" s="34" t="s">
        <v>6</v>
      </c>
      <c r="J3682" s="34" t="s">
        <v>6</v>
      </c>
      <c r="K3682" s="34" t="s">
        <v>6</v>
      </c>
      <c r="L3682" s="34" t="s">
        <v>6</v>
      </c>
      <c r="M3682" s="34" t="s">
        <v>6</v>
      </c>
      <c r="N3682" s="34" t="s">
        <v>6</v>
      </c>
      <c r="O3682" s="34" t="s">
        <v>6</v>
      </c>
      <c r="P3682" s="34" t="s">
        <v>6</v>
      </c>
      <c r="Q3682" t="s">
        <v>6</v>
      </c>
      <c r="R3682" t="s">
        <v>6</v>
      </c>
      <c r="S3682" t="s">
        <v>6</v>
      </c>
      <c r="T3682" t="s">
        <v>14854</v>
      </c>
      <c r="U3682" t="s">
        <v>6</v>
      </c>
      <c r="V3682" t="s">
        <v>6</v>
      </c>
      <c r="W3682" t="s">
        <v>6</v>
      </c>
      <c r="X3682" t="s">
        <v>6</v>
      </c>
      <c r="Y3682" t="s">
        <v>6</v>
      </c>
      <c r="Z3682" t="s">
        <v>6</v>
      </c>
      <c r="AA3682" t="s">
        <v>6</v>
      </c>
      <c r="AB3682" t="s">
        <v>14855</v>
      </c>
      <c r="AC3682" t="s">
        <v>14856</v>
      </c>
    </row>
    <row r="3683" spans="1:29" x14ac:dyDescent="0.3">
      <c r="A3683" t="s">
        <v>339</v>
      </c>
      <c r="B3683" s="35">
        <v>321</v>
      </c>
      <c r="C3683" t="s">
        <v>141</v>
      </c>
      <c r="D3683" s="35">
        <v>1954</v>
      </c>
      <c r="E3683" t="s">
        <v>4170</v>
      </c>
      <c r="F3683" s="34" t="s">
        <v>6</v>
      </c>
      <c r="G3683" s="34" t="s">
        <v>6</v>
      </c>
      <c r="H3683" s="34" t="s">
        <v>6</v>
      </c>
      <c r="I3683" s="34" t="s">
        <v>6</v>
      </c>
      <c r="J3683" s="34" t="s">
        <v>6</v>
      </c>
      <c r="K3683" s="34" t="s">
        <v>6</v>
      </c>
      <c r="L3683" s="34" t="s">
        <v>6</v>
      </c>
      <c r="M3683" s="34" t="s">
        <v>6</v>
      </c>
      <c r="N3683" s="34" t="s">
        <v>6</v>
      </c>
      <c r="O3683" s="34" t="s">
        <v>6</v>
      </c>
      <c r="P3683" s="34" t="s">
        <v>6</v>
      </c>
      <c r="Q3683" t="s">
        <v>6</v>
      </c>
      <c r="R3683" t="s">
        <v>6</v>
      </c>
      <c r="S3683" t="s">
        <v>6</v>
      </c>
      <c r="T3683" t="s">
        <v>14854</v>
      </c>
      <c r="U3683" t="s">
        <v>6</v>
      </c>
      <c r="V3683" t="s">
        <v>6</v>
      </c>
      <c r="W3683" t="s">
        <v>6</v>
      </c>
      <c r="X3683" t="s">
        <v>6</v>
      </c>
      <c r="Y3683" t="s">
        <v>6</v>
      </c>
      <c r="Z3683" t="s">
        <v>6</v>
      </c>
      <c r="AA3683" t="s">
        <v>6</v>
      </c>
      <c r="AB3683" t="s">
        <v>14855</v>
      </c>
      <c r="AC3683" t="s">
        <v>14856</v>
      </c>
    </row>
    <row r="3684" spans="1:29" x14ac:dyDescent="0.3">
      <c r="A3684" t="s">
        <v>339</v>
      </c>
      <c r="B3684" s="35">
        <v>321</v>
      </c>
      <c r="C3684" t="s">
        <v>141</v>
      </c>
      <c r="D3684" s="35">
        <v>1955</v>
      </c>
      <c r="E3684" t="s">
        <v>4171</v>
      </c>
      <c r="F3684" s="34" t="s">
        <v>6</v>
      </c>
      <c r="G3684" s="34" t="s">
        <v>6</v>
      </c>
      <c r="H3684" s="34" t="s">
        <v>6</v>
      </c>
      <c r="I3684" s="34" t="s">
        <v>6</v>
      </c>
      <c r="J3684" s="34" t="s">
        <v>6</v>
      </c>
      <c r="K3684" s="34" t="s">
        <v>6</v>
      </c>
      <c r="L3684" s="34" t="s">
        <v>6</v>
      </c>
      <c r="M3684" s="34" t="s">
        <v>6</v>
      </c>
      <c r="N3684" s="34" t="s">
        <v>6</v>
      </c>
      <c r="O3684" s="34" t="s">
        <v>6</v>
      </c>
      <c r="P3684" s="34" t="s">
        <v>6</v>
      </c>
      <c r="Q3684" t="s">
        <v>6</v>
      </c>
      <c r="R3684" t="s">
        <v>6</v>
      </c>
      <c r="S3684" t="s">
        <v>6</v>
      </c>
      <c r="T3684" t="s">
        <v>14854</v>
      </c>
      <c r="U3684" t="s">
        <v>6</v>
      </c>
      <c r="V3684" t="s">
        <v>6</v>
      </c>
      <c r="W3684" t="s">
        <v>6</v>
      </c>
      <c r="X3684" t="s">
        <v>6</v>
      </c>
      <c r="Y3684" t="s">
        <v>6</v>
      </c>
      <c r="Z3684" t="s">
        <v>6</v>
      </c>
      <c r="AA3684" t="s">
        <v>6</v>
      </c>
      <c r="AB3684" t="s">
        <v>14855</v>
      </c>
      <c r="AC3684" t="s">
        <v>14856</v>
      </c>
    </row>
    <row r="3685" spans="1:29" x14ac:dyDescent="0.3">
      <c r="A3685" t="s">
        <v>339</v>
      </c>
      <c r="B3685" s="35">
        <v>321</v>
      </c>
      <c r="C3685" t="s">
        <v>141</v>
      </c>
      <c r="D3685" s="35">
        <v>1956</v>
      </c>
      <c r="E3685" t="s">
        <v>4172</v>
      </c>
      <c r="F3685" s="34" t="s">
        <v>6</v>
      </c>
      <c r="G3685" s="34" t="s">
        <v>6</v>
      </c>
      <c r="H3685" s="34" t="s">
        <v>6</v>
      </c>
      <c r="I3685" s="34" t="s">
        <v>6</v>
      </c>
      <c r="J3685" s="34" t="s">
        <v>6</v>
      </c>
      <c r="K3685" s="34" t="s">
        <v>6</v>
      </c>
      <c r="L3685" s="34" t="s">
        <v>6</v>
      </c>
      <c r="M3685" s="34" t="s">
        <v>6</v>
      </c>
      <c r="N3685" s="34" t="s">
        <v>6</v>
      </c>
      <c r="O3685" s="34" t="s">
        <v>6</v>
      </c>
      <c r="P3685" s="34" t="s">
        <v>6</v>
      </c>
      <c r="Q3685" t="s">
        <v>6</v>
      </c>
      <c r="R3685" t="s">
        <v>6</v>
      </c>
      <c r="S3685" t="s">
        <v>6</v>
      </c>
      <c r="T3685" t="s">
        <v>14854</v>
      </c>
      <c r="U3685" t="s">
        <v>6</v>
      </c>
      <c r="V3685" t="s">
        <v>6</v>
      </c>
      <c r="W3685" t="s">
        <v>6</v>
      </c>
      <c r="X3685" t="s">
        <v>6</v>
      </c>
      <c r="Y3685" t="s">
        <v>6</v>
      </c>
      <c r="Z3685" t="s">
        <v>6</v>
      </c>
      <c r="AA3685" t="s">
        <v>6</v>
      </c>
      <c r="AB3685" t="s">
        <v>14855</v>
      </c>
      <c r="AC3685" t="s">
        <v>14856</v>
      </c>
    </row>
    <row r="3686" spans="1:29" x14ac:dyDescent="0.3">
      <c r="A3686" t="s">
        <v>339</v>
      </c>
      <c r="B3686" s="35">
        <v>321</v>
      </c>
      <c r="C3686" t="s">
        <v>141</v>
      </c>
      <c r="D3686" s="35">
        <v>1957</v>
      </c>
      <c r="E3686" t="s">
        <v>4173</v>
      </c>
      <c r="F3686" s="34" t="s">
        <v>6</v>
      </c>
      <c r="G3686" s="34" t="s">
        <v>6</v>
      </c>
      <c r="H3686" s="34" t="s">
        <v>6</v>
      </c>
      <c r="I3686" s="34" t="s">
        <v>6</v>
      </c>
      <c r="J3686" s="34" t="s">
        <v>6</v>
      </c>
      <c r="K3686" s="34" t="s">
        <v>6</v>
      </c>
      <c r="L3686" s="34" t="s">
        <v>6</v>
      </c>
      <c r="M3686" s="34" t="s">
        <v>6</v>
      </c>
      <c r="N3686" s="34" t="s">
        <v>6</v>
      </c>
      <c r="O3686" s="34" t="s">
        <v>6</v>
      </c>
      <c r="P3686" s="34" t="s">
        <v>6</v>
      </c>
      <c r="Q3686" t="s">
        <v>6</v>
      </c>
      <c r="R3686" t="s">
        <v>6</v>
      </c>
      <c r="S3686" t="s">
        <v>6</v>
      </c>
      <c r="T3686" t="s">
        <v>14854</v>
      </c>
      <c r="U3686" t="s">
        <v>6</v>
      </c>
      <c r="V3686" t="s">
        <v>6</v>
      </c>
      <c r="W3686" t="s">
        <v>6</v>
      </c>
      <c r="X3686" t="s">
        <v>6</v>
      </c>
      <c r="Y3686" t="s">
        <v>6</v>
      </c>
      <c r="Z3686" t="s">
        <v>6</v>
      </c>
      <c r="AA3686" t="s">
        <v>6</v>
      </c>
      <c r="AB3686" t="s">
        <v>14855</v>
      </c>
      <c r="AC3686" t="s">
        <v>14856</v>
      </c>
    </row>
    <row r="3687" spans="1:29" x14ac:dyDescent="0.3">
      <c r="A3687" t="s">
        <v>339</v>
      </c>
      <c r="B3687" s="35">
        <v>321</v>
      </c>
      <c r="C3687" t="s">
        <v>141</v>
      </c>
      <c r="D3687" s="35">
        <v>1958</v>
      </c>
      <c r="E3687" t="s">
        <v>4174</v>
      </c>
      <c r="F3687" s="34" t="s">
        <v>6</v>
      </c>
      <c r="G3687" s="34" t="s">
        <v>6</v>
      </c>
      <c r="H3687" s="34" t="s">
        <v>6</v>
      </c>
      <c r="I3687" s="34" t="s">
        <v>6</v>
      </c>
      <c r="J3687" s="34" t="s">
        <v>6</v>
      </c>
      <c r="K3687" s="34" t="s">
        <v>6</v>
      </c>
      <c r="L3687" s="34" t="s">
        <v>6</v>
      </c>
      <c r="M3687" s="34" t="s">
        <v>6</v>
      </c>
      <c r="N3687" s="34" t="s">
        <v>6</v>
      </c>
      <c r="O3687" s="34" t="s">
        <v>6</v>
      </c>
      <c r="P3687" s="34" t="s">
        <v>6</v>
      </c>
      <c r="Q3687" t="s">
        <v>6</v>
      </c>
      <c r="R3687" t="s">
        <v>6</v>
      </c>
      <c r="S3687" t="s">
        <v>6</v>
      </c>
      <c r="T3687" t="s">
        <v>14854</v>
      </c>
      <c r="U3687" t="s">
        <v>6</v>
      </c>
      <c r="V3687" t="s">
        <v>6</v>
      </c>
      <c r="W3687" t="s">
        <v>6</v>
      </c>
      <c r="X3687" t="s">
        <v>6</v>
      </c>
      <c r="Y3687" t="s">
        <v>6</v>
      </c>
      <c r="Z3687" t="s">
        <v>6</v>
      </c>
      <c r="AA3687" t="s">
        <v>6</v>
      </c>
      <c r="AB3687" t="s">
        <v>14855</v>
      </c>
      <c r="AC3687" t="s">
        <v>14856</v>
      </c>
    </row>
    <row r="3688" spans="1:29" x14ac:dyDescent="0.3">
      <c r="A3688" t="s">
        <v>339</v>
      </c>
      <c r="B3688" s="35">
        <v>321</v>
      </c>
      <c r="C3688" t="s">
        <v>141</v>
      </c>
      <c r="D3688" s="35">
        <v>1959</v>
      </c>
      <c r="E3688" t="s">
        <v>4175</v>
      </c>
      <c r="F3688" s="34" t="s">
        <v>6</v>
      </c>
      <c r="G3688" s="34" t="s">
        <v>6</v>
      </c>
      <c r="H3688" s="34" t="s">
        <v>6</v>
      </c>
      <c r="I3688" s="34" t="s">
        <v>6</v>
      </c>
      <c r="J3688" s="34" t="s">
        <v>6</v>
      </c>
      <c r="K3688" s="34" t="s">
        <v>6</v>
      </c>
      <c r="L3688" s="34" t="s">
        <v>6</v>
      </c>
      <c r="M3688" s="34" t="s">
        <v>6</v>
      </c>
      <c r="N3688" s="34" t="s">
        <v>6</v>
      </c>
      <c r="O3688" s="34" t="s">
        <v>6</v>
      </c>
      <c r="P3688" s="34" t="s">
        <v>6</v>
      </c>
      <c r="Q3688" t="s">
        <v>6</v>
      </c>
      <c r="R3688" t="s">
        <v>6</v>
      </c>
      <c r="S3688" t="s">
        <v>6</v>
      </c>
      <c r="T3688" t="s">
        <v>14854</v>
      </c>
      <c r="U3688" t="s">
        <v>6</v>
      </c>
      <c r="V3688" t="s">
        <v>6</v>
      </c>
      <c r="W3688" t="s">
        <v>6</v>
      </c>
      <c r="X3688" t="s">
        <v>6</v>
      </c>
      <c r="Y3688" t="s">
        <v>6</v>
      </c>
      <c r="Z3688" t="s">
        <v>6</v>
      </c>
      <c r="AA3688" t="s">
        <v>6</v>
      </c>
      <c r="AB3688" t="s">
        <v>14855</v>
      </c>
      <c r="AC3688" t="s">
        <v>14856</v>
      </c>
    </row>
    <row r="3689" spans="1:29" x14ac:dyDescent="0.3">
      <c r="A3689" t="s">
        <v>339</v>
      </c>
      <c r="B3689" s="35">
        <v>321</v>
      </c>
      <c r="C3689" t="s">
        <v>141</v>
      </c>
      <c r="D3689" s="35">
        <v>1960</v>
      </c>
      <c r="E3689" t="s">
        <v>4176</v>
      </c>
      <c r="F3689" s="34" t="s">
        <v>6</v>
      </c>
      <c r="G3689" s="34" t="s">
        <v>6</v>
      </c>
      <c r="H3689" s="34" t="s">
        <v>6</v>
      </c>
      <c r="I3689" s="34" t="s">
        <v>6</v>
      </c>
      <c r="J3689" s="34" t="s">
        <v>6</v>
      </c>
      <c r="K3689" s="34" t="s">
        <v>6</v>
      </c>
      <c r="L3689" s="34" t="s">
        <v>6</v>
      </c>
      <c r="M3689" s="34" t="s">
        <v>6</v>
      </c>
      <c r="N3689" s="34" t="s">
        <v>6</v>
      </c>
      <c r="O3689" s="34" t="s">
        <v>6</v>
      </c>
      <c r="P3689" s="34" t="s">
        <v>6</v>
      </c>
      <c r="Q3689" t="s">
        <v>6</v>
      </c>
      <c r="R3689" t="s">
        <v>6</v>
      </c>
      <c r="S3689" t="s">
        <v>6</v>
      </c>
      <c r="T3689" t="s">
        <v>14854</v>
      </c>
      <c r="U3689" t="s">
        <v>6</v>
      </c>
      <c r="V3689" t="s">
        <v>6</v>
      </c>
      <c r="W3689" t="s">
        <v>6</v>
      </c>
      <c r="X3689" t="s">
        <v>6</v>
      </c>
      <c r="Y3689" t="s">
        <v>6</v>
      </c>
      <c r="Z3689" t="s">
        <v>6</v>
      </c>
      <c r="AA3689" t="s">
        <v>6</v>
      </c>
      <c r="AB3689" t="s">
        <v>14855</v>
      </c>
      <c r="AC3689" t="s">
        <v>14856</v>
      </c>
    </row>
    <row r="3690" spans="1:29" x14ac:dyDescent="0.3">
      <c r="A3690" t="s">
        <v>339</v>
      </c>
      <c r="B3690" s="35">
        <v>321</v>
      </c>
      <c r="C3690" t="s">
        <v>141</v>
      </c>
      <c r="D3690" s="35">
        <v>1961</v>
      </c>
      <c r="E3690" t="s">
        <v>4177</v>
      </c>
      <c r="F3690" s="34" t="s">
        <v>6</v>
      </c>
      <c r="G3690" s="34" t="s">
        <v>6</v>
      </c>
      <c r="H3690" s="34" t="s">
        <v>6</v>
      </c>
      <c r="I3690" s="34" t="s">
        <v>6</v>
      </c>
      <c r="J3690" s="34" t="s">
        <v>6</v>
      </c>
      <c r="K3690" s="34" t="s">
        <v>6</v>
      </c>
      <c r="L3690" s="34" t="s">
        <v>6</v>
      </c>
      <c r="M3690" s="34" t="s">
        <v>6</v>
      </c>
      <c r="N3690" s="34" t="s">
        <v>6</v>
      </c>
      <c r="O3690" s="34" t="s">
        <v>6</v>
      </c>
      <c r="P3690" s="34" t="s">
        <v>6</v>
      </c>
      <c r="Q3690" t="s">
        <v>6</v>
      </c>
      <c r="R3690" t="s">
        <v>6</v>
      </c>
      <c r="S3690" t="s">
        <v>6</v>
      </c>
      <c r="T3690" t="s">
        <v>14854</v>
      </c>
      <c r="U3690" t="s">
        <v>6</v>
      </c>
      <c r="V3690" t="s">
        <v>6</v>
      </c>
      <c r="W3690" t="s">
        <v>6</v>
      </c>
      <c r="X3690" t="s">
        <v>6</v>
      </c>
      <c r="Y3690" t="s">
        <v>6</v>
      </c>
      <c r="Z3690" t="s">
        <v>6</v>
      </c>
      <c r="AA3690" t="s">
        <v>6</v>
      </c>
      <c r="AB3690" t="s">
        <v>14855</v>
      </c>
      <c r="AC3690" t="s">
        <v>14856</v>
      </c>
    </row>
    <row r="3691" spans="1:29" x14ac:dyDescent="0.3">
      <c r="A3691" t="s">
        <v>339</v>
      </c>
      <c r="B3691" s="35">
        <v>321</v>
      </c>
      <c r="C3691" t="s">
        <v>141</v>
      </c>
      <c r="D3691" s="35">
        <v>1962</v>
      </c>
      <c r="E3691" t="s">
        <v>4178</v>
      </c>
      <c r="F3691" s="34" t="s">
        <v>6</v>
      </c>
      <c r="G3691" s="34" t="s">
        <v>6</v>
      </c>
      <c r="H3691" s="34" t="s">
        <v>6</v>
      </c>
      <c r="I3691" s="34" t="s">
        <v>6</v>
      </c>
      <c r="J3691" s="34" t="s">
        <v>6</v>
      </c>
      <c r="K3691" s="34" t="s">
        <v>6</v>
      </c>
      <c r="L3691" s="34" t="s">
        <v>6</v>
      </c>
      <c r="M3691" s="34" t="s">
        <v>6</v>
      </c>
      <c r="N3691" s="34" t="s">
        <v>6</v>
      </c>
      <c r="O3691" s="34" t="s">
        <v>6</v>
      </c>
      <c r="P3691" s="34">
        <v>1.01212552335258E-2</v>
      </c>
      <c r="Q3691" t="s">
        <v>6</v>
      </c>
      <c r="R3691" t="s">
        <v>6</v>
      </c>
      <c r="S3691" t="s">
        <v>6</v>
      </c>
      <c r="T3691" t="s">
        <v>14854</v>
      </c>
      <c r="U3691" t="s">
        <v>6</v>
      </c>
      <c r="V3691" t="s">
        <v>6</v>
      </c>
      <c r="W3691" t="s">
        <v>6</v>
      </c>
      <c r="X3691" t="s">
        <v>6</v>
      </c>
      <c r="Y3691" t="s">
        <v>6</v>
      </c>
      <c r="Z3691" t="s">
        <v>6</v>
      </c>
      <c r="AA3691" t="s">
        <v>6</v>
      </c>
      <c r="AB3691" t="s">
        <v>14855</v>
      </c>
      <c r="AC3691" t="s">
        <v>14856</v>
      </c>
    </row>
    <row r="3692" spans="1:29" x14ac:dyDescent="0.3">
      <c r="A3692" t="s">
        <v>339</v>
      </c>
      <c r="B3692" s="35">
        <v>321</v>
      </c>
      <c r="C3692" t="s">
        <v>141</v>
      </c>
      <c r="D3692" s="35">
        <v>1963</v>
      </c>
      <c r="E3692" t="s">
        <v>4179</v>
      </c>
      <c r="F3692" s="34" t="s">
        <v>6</v>
      </c>
      <c r="G3692" s="34" t="s">
        <v>6</v>
      </c>
      <c r="H3692" s="34" t="s">
        <v>6</v>
      </c>
      <c r="I3692" s="34" t="s">
        <v>6</v>
      </c>
      <c r="J3692" s="34" t="s">
        <v>6</v>
      </c>
      <c r="K3692" s="34" t="s">
        <v>6</v>
      </c>
      <c r="L3692" s="34" t="s">
        <v>6</v>
      </c>
      <c r="M3692" s="34" t="s">
        <v>6</v>
      </c>
      <c r="N3692" s="34" t="s">
        <v>6</v>
      </c>
      <c r="O3692" s="34" t="s">
        <v>6</v>
      </c>
      <c r="P3692" s="34">
        <v>2.0789900360366799E-2</v>
      </c>
      <c r="Q3692" t="s">
        <v>6</v>
      </c>
      <c r="R3692" t="s">
        <v>6</v>
      </c>
      <c r="S3692" t="s">
        <v>6</v>
      </c>
      <c r="T3692" t="s">
        <v>14854</v>
      </c>
      <c r="U3692" t="s">
        <v>6</v>
      </c>
      <c r="V3692" t="s">
        <v>6</v>
      </c>
      <c r="W3692" t="s">
        <v>6</v>
      </c>
      <c r="X3692" t="s">
        <v>6</v>
      </c>
      <c r="Y3692" t="s">
        <v>6</v>
      </c>
      <c r="Z3692" t="s">
        <v>6</v>
      </c>
      <c r="AA3692" t="s">
        <v>6</v>
      </c>
      <c r="AB3692" t="s">
        <v>14855</v>
      </c>
      <c r="AC3692" t="s">
        <v>14856</v>
      </c>
    </row>
    <row r="3693" spans="1:29" x14ac:dyDescent="0.3">
      <c r="A3693" t="s">
        <v>339</v>
      </c>
      <c r="B3693" s="35">
        <v>321</v>
      </c>
      <c r="C3693" t="s">
        <v>141</v>
      </c>
      <c r="D3693" s="35">
        <v>1964</v>
      </c>
      <c r="E3693" t="s">
        <v>4180</v>
      </c>
      <c r="F3693" s="34" t="s">
        <v>6</v>
      </c>
      <c r="G3693" s="34" t="s">
        <v>6</v>
      </c>
      <c r="H3693" s="34" t="s">
        <v>6</v>
      </c>
      <c r="I3693" s="34" t="s">
        <v>6</v>
      </c>
      <c r="J3693" s="34" t="s">
        <v>6</v>
      </c>
      <c r="K3693" s="34" t="s">
        <v>6</v>
      </c>
      <c r="L3693" s="34" t="s">
        <v>6</v>
      </c>
      <c r="M3693" s="34" t="s">
        <v>6</v>
      </c>
      <c r="N3693" s="34" t="s">
        <v>6</v>
      </c>
      <c r="O3693" s="34" t="s">
        <v>6</v>
      </c>
      <c r="P3693" s="34">
        <v>2.18490494900896E-2</v>
      </c>
      <c r="Q3693" t="s">
        <v>6</v>
      </c>
      <c r="R3693" t="s">
        <v>6</v>
      </c>
      <c r="S3693" t="s">
        <v>6</v>
      </c>
      <c r="T3693" t="s">
        <v>14854</v>
      </c>
      <c r="U3693" t="s">
        <v>6</v>
      </c>
      <c r="V3693" t="s">
        <v>6</v>
      </c>
      <c r="W3693" t="s">
        <v>6</v>
      </c>
      <c r="X3693" t="s">
        <v>6</v>
      </c>
      <c r="Y3693" t="s">
        <v>6</v>
      </c>
      <c r="Z3693" t="s">
        <v>6</v>
      </c>
      <c r="AA3693" t="s">
        <v>6</v>
      </c>
      <c r="AB3693" t="s">
        <v>14855</v>
      </c>
      <c r="AC3693" t="s">
        <v>14856</v>
      </c>
    </row>
    <row r="3694" spans="1:29" x14ac:dyDescent="0.3">
      <c r="A3694" t="s">
        <v>339</v>
      </c>
      <c r="B3694" s="35">
        <v>321</v>
      </c>
      <c r="C3694" t="s">
        <v>141</v>
      </c>
      <c r="D3694" s="35">
        <v>1965</v>
      </c>
      <c r="E3694" t="s">
        <v>4181</v>
      </c>
      <c r="F3694" s="34" t="s">
        <v>6</v>
      </c>
      <c r="G3694" s="34" t="s">
        <v>6</v>
      </c>
      <c r="H3694" s="34" t="s">
        <v>6</v>
      </c>
      <c r="I3694" s="34" t="s">
        <v>6</v>
      </c>
      <c r="J3694" s="34" t="s">
        <v>6</v>
      </c>
      <c r="K3694" s="34" t="s">
        <v>6</v>
      </c>
      <c r="L3694" s="34" t="s">
        <v>6</v>
      </c>
      <c r="M3694" s="34" t="s">
        <v>6</v>
      </c>
      <c r="N3694" s="34" t="s">
        <v>6</v>
      </c>
      <c r="O3694" s="34" t="s">
        <v>6</v>
      </c>
      <c r="P3694" s="34">
        <v>2.2962156533072701E-2</v>
      </c>
      <c r="Q3694" t="s">
        <v>6</v>
      </c>
      <c r="R3694" t="s">
        <v>6</v>
      </c>
      <c r="S3694" t="s">
        <v>6</v>
      </c>
      <c r="T3694" t="s">
        <v>14854</v>
      </c>
      <c r="U3694" t="s">
        <v>6</v>
      </c>
      <c r="V3694" t="s">
        <v>6</v>
      </c>
      <c r="W3694" t="s">
        <v>6</v>
      </c>
      <c r="X3694" t="s">
        <v>6</v>
      </c>
      <c r="Y3694" t="s">
        <v>6</v>
      </c>
      <c r="Z3694" t="s">
        <v>6</v>
      </c>
      <c r="AA3694" t="s">
        <v>6</v>
      </c>
      <c r="AB3694" t="s">
        <v>14855</v>
      </c>
      <c r="AC3694" t="s">
        <v>14856</v>
      </c>
    </row>
    <row r="3695" spans="1:29" x14ac:dyDescent="0.3">
      <c r="A3695" t="s">
        <v>339</v>
      </c>
      <c r="B3695" s="35">
        <v>321</v>
      </c>
      <c r="C3695" t="s">
        <v>141</v>
      </c>
      <c r="D3695" s="35">
        <v>1966</v>
      </c>
      <c r="E3695" t="s">
        <v>4182</v>
      </c>
      <c r="F3695" s="34" t="s">
        <v>6</v>
      </c>
      <c r="G3695" s="34" t="s">
        <v>6</v>
      </c>
      <c r="H3695" s="34" t="s">
        <v>6</v>
      </c>
      <c r="I3695" s="34" t="s">
        <v>6</v>
      </c>
      <c r="J3695" s="34" t="s">
        <v>6</v>
      </c>
      <c r="K3695" s="34" t="s">
        <v>6</v>
      </c>
      <c r="L3695" s="34" t="s">
        <v>6</v>
      </c>
      <c r="M3695" s="34" t="s">
        <v>6</v>
      </c>
      <c r="N3695" s="34" t="s">
        <v>6</v>
      </c>
      <c r="O3695" s="34" t="s">
        <v>6</v>
      </c>
      <c r="P3695" s="34">
        <v>2.4131977110491701E-2</v>
      </c>
      <c r="Q3695" t="s">
        <v>6</v>
      </c>
      <c r="R3695" t="s">
        <v>6</v>
      </c>
      <c r="S3695" t="s">
        <v>6</v>
      </c>
      <c r="T3695" t="s">
        <v>14854</v>
      </c>
      <c r="U3695" t="s">
        <v>6</v>
      </c>
      <c r="V3695" t="s">
        <v>6</v>
      </c>
      <c r="W3695" t="s">
        <v>6</v>
      </c>
      <c r="X3695" t="s">
        <v>6</v>
      </c>
      <c r="Y3695" t="s">
        <v>6</v>
      </c>
      <c r="Z3695" t="s">
        <v>6</v>
      </c>
      <c r="AA3695" t="s">
        <v>6</v>
      </c>
      <c r="AB3695" t="s">
        <v>14855</v>
      </c>
      <c r="AC3695" t="s">
        <v>14856</v>
      </c>
    </row>
    <row r="3696" spans="1:29" x14ac:dyDescent="0.3">
      <c r="A3696" t="s">
        <v>339</v>
      </c>
      <c r="B3696" s="35">
        <v>321</v>
      </c>
      <c r="C3696" t="s">
        <v>141</v>
      </c>
      <c r="D3696" s="35">
        <v>1967</v>
      </c>
      <c r="E3696" t="s">
        <v>4183</v>
      </c>
      <c r="F3696" s="34" t="s">
        <v>6</v>
      </c>
      <c r="G3696" s="34" t="s">
        <v>6</v>
      </c>
      <c r="H3696" s="34" t="s">
        <v>6</v>
      </c>
      <c r="I3696" s="34" t="s">
        <v>6</v>
      </c>
      <c r="J3696" s="34" t="s">
        <v>6</v>
      </c>
      <c r="K3696" s="34" t="s">
        <v>6</v>
      </c>
      <c r="L3696" s="34" t="s">
        <v>6</v>
      </c>
      <c r="M3696" s="34" t="s">
        <v>6</v>
      </c>
      <c r="N3696" s="34" t="s">
        <v>6</v>
      </c>
      <c r="O3696" s="34" t="s">
        <v>6</v>
      </c>
      <c r="P3696" s="34">
        <v>2.5580628542311201E-2</v>
      </c>
      <c r="Q3696" t="s">
        <v>6</v>
      </c>
      <c r="R3696" t="s">
        <v>6</v>
      </c>
      <c r="S3696" t="s">
        <v>6</v>
      </c>
      <c r="T3696" t="s">
        <v>14854</v>
      </c>
      <c r="U3696" t="s">
        <v>6</v>
      </c>
      <c r="V3696" t="s">
        <v>6</v>
      </c>
      <c r="W3696" t="s">
        <v>6</v>
      </c>
      <c r="X3696" t="s">
        <v>6</v>
      </c>
      <c r="Y3696" t="s">
        <v>6</v>
      </c>
      <c r="Z3696" t="s">
        <v>6</v>
      </c>
      <c r="AA3696" t="s">
        <v>6</v>
      </c>
      <c r="AB3696" t="s">
        <v>14855</v>
      </c>
      <c r="AC3696" t="s">
        <v>14856</v>
      </c>
    </row>
    <row r="3697" spans="1:29" x14ac:dyDescent="0.3">
      <c r="A3697" t="s">
        <v>339</v>
      </c>
      <c r="B3697" s="35">
        <v>321</v>
      </c>
      <c r="C3697" t="s">
        <v>141</v>
      </c>
      <c r="D3697" s="35">
        <v>1968</v>
      </c>
      <c r="E3697" t="s">
        <v>4184</v>
      </c>
      <c r="F3697" s="34" t="s">
        <v>6</v>
      </c>
      <c r="G3697" s="34" t="s">
        <v>6</v>
      </c>
      <c r="H3697" s="34" t="s">
        <v>6</v>
      </c>
      <c r="I3697" s="34" t="s">
        <v>6</v>
      </c>
      <c r="J3697" s="34" t="s">
        <v>6</v>
      </c>
      <c r="K3697" s="34" t="s">
        <v>6</v>
      </c>
      <c r="L3697" s="34" t="s">
        <v>6</v>
      </c>
      <c r="M3697" s="34" t="s">
        <v>6</v>
      </c>
      <c r="N3697" s="34" t="s">
        <v>6</v>
      </c>
      <c r="O3697" s="34" t="s">
        <v>6</v>
      </c>
      <c r="P3697" s="34">
        <v>2.8409238046006698E-2</v>
      </c>
      <c r="Q3697" t="s">
        <v>6</v>
      </c>
      <c r="R3697" t="s">
        <v>6</v>
      </c>
      <c r="S3697" t="s">
        <v>6</v>
      </c>
      <c r="T3697" t="s">
        <v>14854</v>
      </c>
      <c r="U3697" t="s">
        <v>6</v>
      </c>
      <c r="V3697" t="s">
        <v>6</v>
      </c>
      <c r="W3697" t="s">
        <v>6</v>
      </c>
      <c r="X3697" t="s">
        <v>6</v>
      </c>
      <c r="Y3697" t="s">
        <v>6</v>
      </c>
      <c r="Z3697" t="s">
        <v>6</v>
      </c>
      <c r="AA3697" t="s">
        <v>6</v>
      </c>
      <c r="AB3697" t="s">
        <v>14855</v>
      </c>
      <c r="AC3697" t="s">
        <v>14856</v>
      </c>
    </row>
    <row r="3698" spans="1:29" x14ac:dyDescent="0.3">
      <c r="A3698" t="s">
        <v>339</v>
      </c>
      <c r="B3698" s="35">
        <v>321</v>
      </c>
      <c r="C3698" t="s">
        <v>141</v>
      </c>
      <c r="D3698" s="35">
        <v>1969</v>
      </c>
      <c r="E3698" t="s">
        <v>4185</v>
      </c>
      <c r="F3698" s="34" t="s">
        <v>6</v>
      </c>
      <c r="G3698" s="34" t="s">
        <v>6</v>
      </c>
      <c r="H3698" s="34" t="s">
        <v>6</v>
      </c>
      <c r="I3698" s="34" t="s">
        <v>6</v>
      </c>
      <c r="J3698" s="34" t="s">
        <v>6</v>
      </c>
      <c r="K3698" s="34" t="s">
        <v>6</v>
      </c>
      <c r="L3698" s="34" t="s">
        <v>6</v>
      </c>
      <c r="M3698" s="34" t="s">
        <v>6</v>
      </c>
      <c r="N3698" s="34" t="s">
        <v>6</v>
      </c>
      <c r="O3698" s="34" t="s">
        <v>6</v>
      </c>
      <c r="P3698" s="34">
        <v>3.1278808908262998E-2</v>
      </c>
      <c r="Q3698" t="s">
        <v>6</v>
      </c>
      <c r="R3698" t="s">
        <v>6</v>
      </c>
      <c r="S3698" t="s">
        <v>6</v>
      </c>
      <c r="T3698" t="s">
        <v>14854</v>
      </c>
      <c r="U3698" t="s">
        <v>6</v>
      </c>
      <c r="V3698" t="s">
        <v>6</v>
      </c>
      <c r="W3698" t="s">
        <v>6</v>
      </c>
      <c r="X3698" t="s">
        <v>6</v>
      </c>
      <c r="Y3698" t="s">
        <v>6</v>
      </c>
      <c r="Z3698" t="s">
        <v>6</v>
      </c>
      <c r="AA3698" t="s">
        <v>6</v>
      </c>
      <c r="AB3698" t="s">
        <v>14855</v>
      </c>
      <c r="AC3698" t="s">
        <v>14856</v>
      </c>
    </row>
    <row r="3699" spans="1:29" x14ac:dyDescent="0.3">
      <c r="A3699" t="s">
        <v>339</v>
      </c>
      <c r="B3699" s="35">
        <v>321</v>
      </c>
      <c r="C3699" t="s">
        <v>141</v>
      </c>
      <c r="D3699" s="35">
        <v>1970</v>
      </c>
      <c r="E3699" t="s">
        <v>4186</v>
      </c>
      <c r="F3699" s="34" t="s">
        <v>6</v>
      </c>
      <c r="G3699" s="34" t="s">
        <v>6</v>
      </c>
      <c r="H3699" s="34" t="s">
        <v>6</v>
      </c>
      <c r="I3699" s="34" t="s">
        <v>6</v>
      </c>
      <c r="J3699" s="34" t="s">
        <v>6</v>
      </c>
      <c r="K3699" s="34" t="s">
        <v>6</v>
      </c>
      <c r="L3699" s="34" t="s">
        <v>6</v>
      </c>
      <c r="M3699" s="34" t="s">
        <v>6</v>
      </c>
      <c r="N3699" s="34" t="s">
        <v>6</v>
      </c>
      <c r="O3699" s="34" t="s">
        <v>6</v>
      </c>
      <c r="P3699" s="34">
        <v>3.7220937765389102E-2</v>
      </c>
      <c r="Q3699" t="s">
        <v>6</v>
      </c>
      <c r="R3699" t="s">
        <v>6</v>
      </c>
      <c r="S3699" t="s">
        <v>6</v>
      </c>
      <c r="T3699" t="s">
        <v>14854</v>
      </c>
      <c r="U3699" t="s">
        <v>6</v>
      </c>
      <c r="V3699" t="s">
        <v>6</v>
      </c>
      <c r="W3699" t="s">
        <v>6</v>
      </c>
      <c r="X3699" t="s">
        <v>6</v>
      </c>
      <c r="Y3699" t="s">
        <v>6</v>
      </c>
      <c r="Z3699" t="s">
        <v>6</v>
      </c>
      <c r="AA3699" t="s">
        <v>6</v>
      </c>
      <c r="AB3699" t="s">
        <v>14855</v>
      </c>
      <c r="AC3699" t="s">
        <v>14856</v>
      </c>
    </row>
    <row r="3700" spans="1:29" x14ac:dyDescent="0.3">
      <c r="A3700" t="s">
        <v>339</v>
      </c>
      <c r="B3700" s="35">
        <v>321</v>
      </c>
      <c r="C3700" t="s">
        <v>141</v>
      </c>
      <c r="D3700" s="35">
        <v>1971</v>
      </c>
      <c r="E3700" t="s">
        <v>4187</v>
      </c>
      <c r="F3700" s="34" t="s">
        <v>6</v>
      </c>
      <c r="G3700" s="34" t="s">
        <v>6</v>
      </c>
      <c r="H3700" s="34" t="s">
        <v>6</v>
      </c>
      <c r="I3700" s="34" t="s">
        <v>6</v>
      </c>
      <c r="J3700" s="34" t="s">
        <v>6</v>
      </c>
      <c r="K3700" s="34" t="s">
        <v>6</v>
      </c>
      <c r="L3700" s="34" t="s">
        <v>6</v>
      </c>
      <c r="M3700" s="34" t="s">
        <v>6</v>
      </c>
      <c r="N3700" s="34" t="s">
        <v>6</v>
      </c>
      <c r="O3700" s="34" t="s">
        <v>6</v>
      </c>
      <c r="P3700" s="34">
        <v>4.10428964410985E-2</v>
      </c>
      <c r="Q3700" t="s">
        <v>6</v>
      </c>
      <c r="R3700" t="s">
        <v>6</v>
      </c>
      <c r="S3700" t="s">
        <v>6</v>
      </c>
      <c r="T3700" t="s">
        <v>14854</v>
      </c>
      <c r="U3700" t="s">
        <v>6</v>
      </c>
      <c r="V3700" t="s">
        <v>6</v>
      </c>
      <c r="W3700" t="s">
        <v>6</v>
      </c>
      <c r="X3700" t="s">
        <v>6</v>
      </c>
      <c r="Y3700" t="s">
        <v>6</v>
      </c>
      <c r="Z3700" t="s">
        <v>6</v>
      </c>
      <c r="AA3700" t="s">
        <v>6</v>
      </c>
      <c r="AB3700" t="s">
        <v>14855</v>
      </c>
      <c r="AC3700" t="s">
        <v>14856</v>
      </c>
    </row>
    <row r="3701" spans="1:29" x14ac:dyDescent="0.3">
      <c r="A3701" t="s">
        <v>339</v>
      </c>
      <c r="B3701" s="35">
        <v>321</v>
      </c>
      <c r="C3701" t="s">
        <v>141</v>
      </c>
      <c r="D3701" s="35">
        <v>1972</v>
      </c>
      <c r="E3701" t="s">
        <v>4188</v>
      </c>
      <c r="F3701" s="34" t="s">
        <v>6</v>
      </c>
      <c r="G3701" s="34" t="s">
        <v>6</v>
      </c>
      <c r="H3701" s="34" t="s">
        <v>6</v>
      </c>
      <c r="I3701" s="34" t="s">
        <v>6</v>
      </c>
      <c r="J3701" s="34" t="s">
        <v>6</v>
      </c>
      <c r="K3701" s="34" t="s">
        <v>6</v>
      </c>
      <c r="L3701" s="34" t="s">
        <v>6</v>
      </c>
      <c r="M3701" s="34" t="s">
        <v>6</v>
      </c>
      <c r="N3701" s="34" t="s">
        <v>6</v>
      </c>
      <c r="O3701" s="34" t="s">
        <v>6</v>
      </c>
      <c r="P3701" s="34">
        <v>4.4542454565872198E-2</v>
      </c>
      <c r="Q3701" t="s">
        <v>6</v>
      </c>
      <c r="R3701" t="s">
        <v>6</v>
      </c>
      <c r="S3701" t="s">
        <v>6</v>
      </c>
      <c r="T3701" t="s">
        <v>14854</v>
      </c>
      <c r="U3701" t="s">
        <v>6</v>
      </c>
      <c r="V3701" t="s">
        <v>6</v>
      </c>
      <c r="W3701" t="s">
        <v>6</v>
      </c>
      <c r="X3701" t="s">
        <v>6</v>
      </c>
      <c r="Y3701" t="s">
        <v>6</v>
      </c>
      <c r="Z3701" t="s">
        <v>6</v>
      </c>
      <c r="AA3701" t="s">
        <v>6</v>
      </c>
      <c r="AB3701" t="s">
        <v>14855</v>
      </c>
      <c r="AC3701" t="s">
        <v>14856</v>
      </c>
    </row>
    <row r="3702" spans="1:29" x14ac:dyDescent="0.3">
      <c r="A3702" t="s">
        <v>339</v>
      </c>
      <c r="B3702" s="35">
        <v>321</v>
      </c>
      <c r="C3702" t="s">
        <v>141</v>
      </c>
      <c r="D3702" s="35">
        <v>1973</v>
      </c>
      <c r="E3702" t="s">
        <v>4189</v>
      </c>
      <c r="F3702" s="34" t="s">
        <v>6</v>
      </c>
      <c r="G3702" s="34" t="s">
        <v>6</v>
      </c>
      <c r="H3702" s="34" t="s">
        <v>6</v>
      </c>
      <c r="I3702" s="34" t="s">
        <v>6</v>
      </c>
      <c r="J3702" s="34" t="s">
        <v>6</v>
      </c>
      <c r="K3702" s="34" t="s">
        <v>6</v>
      </c>
      <c r="L3702" s="34" t="s">
        <v>6</v>
      </c>
      <c r="M3702" s="34" t="s">
        <v>6</v>
      </c>
      <c r="N3702" s="34" t="s">
        <v>6</v>
      </c>
      <c r="O3702" s="34" t="s">
        <v>6</v>
      </c>
      <c r="P3702" s="34">
        <v>5.1896428307839797E-2</v>
      </c>
      <c r="Q3702" t="s">
        <v>6</v>
      </c>
      <c r="R3702" t="s">
        <v>6</v>
      </c>
      <c r="S3702" t="s">
        <v>6</v>
      </c>
      <c r="T3702" t="s">
        <v>14854</v>
      </c>
      <c r="U3702" t="s">
        <v>6</v>
      </c>
      <c r="V3702" t="s">
        <v>6</v>
      </c>
      <c r="W3702" t="s">
        <v>6</v>
      </c>
      <c r="X3702" t="s">
        <v>6</v>
      </c>
      <c r="Y3702" t="s">
        <v>6</v>
      </c>
      <c r="Z3702" t="s">
        <v>6</v>
      </c>
      <c r="AA3702" t="s">
        <v>6</v>
      </c>
      <c r="AB3702" t="s">
        <v>14855</v>
      </c>
      <c r="AC3702" t="s">
        <v>14856</v>
      </c>
    </row>
    <row r="3703" spans="1:29" x14ac:dyDescent="0.3">
      <c r="A3703" t="s">
        <v>339</v>
      </c>
      <c r="B3703">
        <v>321</v>
      </c>
      <c r="C3703" t="s">
        <v>141</v>
      </c>
      <c r="D3703">
        <v>1974</v>
      </c>
      <c r="E3703" t="s">
        <v>4190</v>
      </c>
      <c r="F3703" s="34" t="s">
        <v>6</v>
      </c>
      <c r="G3703" s="34" t="s">
        <v>6</v>
      </c>
      <c r="H3703" s="34" t="s">
        <v>6</v>
      </c>
      <c r="I3703" s="34" t="s">
        <v>6</v>
      </c>
      <c r="J3703" s="34" t="s">
        <v>6</v>
      </c>
      <c r="K3703" s="34" t="s">
        <v>6</v>
      </c>
      <c r="L3703" s="34" t="s">
        <v>6</v>
      </c>
      <c r="M3703" s="34" t="s">
        <v>6</v>
      </c>
      <c r="N3703" s="34" t="s">
        <v>6</v>
      </c>
      <c r="O3703" s="34" t="s">
        <v>6</v>
      </c>
      <c r="P3703" s="34">
        <v>7.4745231413641103E-2</v>
      </c>
      <c r="Q3703" t="s">
        <v>6</v>
      </c>
      <c r="R3703" t="s">
        <v>6</v>
      </c>
      <c r="S3703" t="s">
        <v>6</v>
      </c>
      <c r="T3703" t="s">
        <v>14854</v>
      </c>
      <c r="U3703" t="s">
        <v>6</v>
      </c>
      <c r="V3703" t="s">
        <v>6</v>
      </c>
      <c r="W3703" t="s">
        <v>6</v>
      </c>
      <c r="X3703" t="s">
        <v>6</v>
      </c>
      <c r="Y3703" t="s">
        <v>6</v>
      </c>
      <c r="Z3703" t="s">
        <v>6</v>
      </c>
      <c r="AA3703" t="s">
        <v>6</v>
      </c>
      <c r="AB3703" t="s">
        <v>14855</v>
      </c>
      <c r="AC3703" t="s">
        <v>14856</v>
      </c>
    </row>
    <row r="3704" spans="1:29" x14ac:dyDescent="0.3">
      <c r="A3704" t="s">
        <v>339</v>
      </c>
      <c r="B3704" s="35">
        <v>321</v>
      </c>
      <c r="C3704" t="s">
        <v>141</v>
      </c>
      <c r="D3704" s="35">
        <v>1975</v>
      </c>
      <c r="E3704" t="s">
        <v>4191</v>
      </c>
      <c r="F3704" s="34" t="s">
        <v>6</v>
      </c>
      <c r="G3704" s="34" t="s">
        <v>6</v>
      </c>
      <c r="H3704" s="34" t="s">
        <v>6</v>
      </c>
      <c r="I3704" s="34">
        <v>28.119544253209735</v>
      </c>
      <c r="J3704" s="34" t="s">
        <v>6</v>
      </c>
      <c r="K3704" s="34" t="s">
        <v>6</v>
      </c>
      <c r="L3704" s="34" t="s">
        <v>6</v>
      </c>
      <c r="M3704" s="34" t="s">
        <v>6</v>
      </c>
      <c r="N3704" s="34" t="s">
        <v>6</v>
      </c>
      <c r="O3704" s="34">
        <v>13.589993223240299</v>
      </c>
      <c r="P3704" s="34">
        <v>9.0787388906866703E-2</v>
      </c>
      <c r="Q3704" t="s">
        <v>6</v>
      </c>
      <c r="R3704" t="s">
        <v>6</v>
      </c>
      <c r="S3704" t="s">
        <v>6</v>
      </c>
      <c r="T3704" t="s">
        <v>14854</v>
      </c>
      <c r="U3704" t="s">
        <v>6</v>
      </c>
      <c r="V3704" t="s">
        <v>6</v>
      </c>
      <c r="W3704" t="s">
        <v>6</v>
      </c>
      <c r="X3704" t="s">
        <v>6</v>
      </c>
      <c r="Y3704" t="s">
        <v>6</v>
      </c>
      <c r="Z3704" t="s">
        <v>6</v>
      </c>
      <c r="AA3704" t="s">
        <v>6</v>
      </c>
      <c r="AB3704" t="s">
        <v>14855</v>
      </c>
      <c r="AC3704" t="s">
        <v>14856</v>
      </c>
    </row>
    <row r="3705" spans="1:29" x14ac:dyDescent="0.3">
      <c r="A3705" t="s">
        <v>339</v>
      </c>
      <c r="B3705" s="35">
        <v>321</v>
      </c>
      <c r="C3705" t="s">
        <v>141</v>
      </c>
      <c r="D3705" s="35">
        <v>1976</v>
      </c>
      <c r="E3705" t="s">
        <v>4192</v>
      </c>
      <c r="F3705" s="34" t="s">
        <v>6</v>
      </c>
      <c r="G3705" s="34" t="s">
        <v>6</v>
      </c>
      <c r="H3705" s="34" t="s">
        <v>6</v>
      </c>
      <c r="I3705" s="34">
        <v>27.004688004694994</v>
      </c>
      <c r="J3705" s="34" t="s">
        <v>6</v>
      </c>
      <c r="K3705" s="34" t="s">
        <v>6</v>
      </c>
      <c r="L3705" s="34" t="s">
        <v>6</v>
      </c>
      <c r="M3705" s="34" t="s">
        <v>6</v>
      </c>
      <c r="N3705" s="34" t="s">
        <v>6</v>
      </c>
      <c r="O3705" s="34">
        <v>13.35473899243115</v>
      </c>
      <c r="P3705" s="34">
        <v>0.10670369528057599</v>
      </c>
      <c r="Q3705" t="s">
        <v>6</v>
      </c>
      <c r="R3705" t="s">
        <v>6</v>
      </c>
      <c r="S3705" t="s">
        <v>6</v>
      </c>
      <c r="T3705" t="s">
        <v>14854</v>
      </c>
      <c r="U3705" t="s">
        <v>6</v>
      </c>
      <c r="V3705" t="s">
        <v>6</v>
      </c>
      <c r="W3705" t="s">
        <v>6</v>
      </c>
      <c r="X3705" t="s">
        <v>6</v>
      </c>
      <c r="Y3705" t="s">
        <v>6</v>
      </c>
      <c r="Z3705" t="s">
        <v>6</v>
      </c>
      <c r="AA3705" t="s">
        <v>6</v>
      </c>
      <c r="AB3705" t="s">
        <v>14855</v>
      </c>
      <c r="AC3705" t="s">
        <v>14856</v>
      </c>
    </row>
    <row r="3706" spans="1:29" x14ac:dyDescent="0.3">
      <c r="A3706" t="s">
        <v>339</v>
      </c>
      <c r="B3706" s="35">
        <v>321</v>
      </c>
      <c r="C3706" t="s">
        <v>141</v>
      </c>
      <c r="D3706" s="35">
        <v>1977</v>
      </c>
      <c r="E3706" t="s">
        <v>4193</v>
      </c>
      <c r="F3706" s="34" t="s">
        <v>6</v>
      </c>
      <c r="G3706" s="34" t="s">
        <v>6</v>
      </c>
      <c r="H3706" s="34" t="s">
        <v>6</v>
      </c>
      <c r="I3706" s="34">
        <v>20.877302049944696</v>
      </c>
      <c r="J3706" s="34" t="s">
        <v>6</v>
      </c>
      <c r="K3706" s="34" t="s">
        <v>6</v>
      </c>
      <c r="L3706" s="34" t="s">
        <v>6</v>
      </c>
      <c r="M3706" s="34" t="s">
        <v>6</v>
      </c>
      <c r="N3706" s="34" t="s">
        <v>6</v>
      </c>
      <c r="O3706" s="34">
        <v>16.661956934206383</v>
      </c>
      <c r="P3706" s="34">
        <v>0.12385699999999999</v>
      </c>
      <c r="Q3706" t="s">
        <v>6</v>
      </c>
      <c r="R3706" t="s">
        <v>6</v>
      </c>
      <c r="S3706" t="s">
        <v>6</v>
      </c>
      <c r="T3706" t="s">
        <v>14854</v>
      </c>
      <c r="U3706" t="s">
        <v>6</v>
      </c>
      <c r="V3706" t="s">
        <v>6</v>
      </c>
      <c r="W3706" t="s">
        <v>6</v>
      </c>
      <c r="X3706" t="s">
        <v>6</v>
      </c>
      <c r="Y3706" t="s">
        <v>6</v>
      </c>
      <c r="Z3706" t="s">
        <v>6</v>
      </c>
      <c r="AA3706" t="s">
        <v>6</v>
      </c>
      <c r="AB3706" t="s">
        <v>14855</v>
      </c>
      <c r="AC3706" t="s">
        <v>14856</v>
      </c>
    </row>
    <row r="3707" spans="1:29" x14ac:dyDescent="0.3">
      <c r="A3707" t="s">
        <v>339</v>
      </c>
      <c r="B3707" s="35">
        <v>321</v>
      </c>
      <c r="C3707" t="s">
        <v>141</v>
      </c>
      <c r="D3707" s="35">
        <v>1978</v>
      </c>
      <c r="E3707" t="s">
        <v>4194</v>
      </c>
      <c r="F3707" s="34" t="s">
        <v>6</v>
      </c>
      <c r="G3707" s="34" t="s">
        <v>6</v>
      </c>
      <c r="H3707" s="34" t="s">
        <v>6</v>
      </c>
      <c r="I3707" s="34">
        <v>22.214356285445341</v>
      </c>
      <c r="J3707" s="34" t="s">
        <v>6</v>
      </c>
      <c r="K3707" s="34" t="s">
        <v>6</v>
      </c>
      <c r="L3707" s="34" t="s">
        <v>6</v>
      </c>
      <c r="M3707" s="34" t="s">
        <v>6</v>
      </c>
      <c r="N3707" s="34" t="s">
        <v>6</v>
      </c>
      <c r="O3707" s="34">
        <v>10.669581385217398</v>
      </c>
      <c r="P3707" s="34">
        <v>0.15425159999999999</v>
      </c>
      <c r="Q3707" t="s">
        <v>6</v>
      </c>
      <c r="R3707" t="s">
        <v>6</v>
      </c>
      <c r="S3707" t="s">
        <v>6</v>
      </c>
      <c r="T3707" t="s">
        <v>14854</v>
      </c>
      <c r="U3707" t="s">
        <v>6</v>
      </c>
      <c r="V3707" t="s">
        <v>6</v>
      </c>
      <c r="W3707" t="s">
        <v>6</v>
      </c>
      <c r="X3707" t="s">
        <v>6</v>
      </c>
      <c r="Y3707" t="s">
        <v>6</v>
      </c>
      <c r="Z3707" t="s">
        <v>6</v>
      </c>
      <c r="AA3707" t="s">
        <v>6</v>
      </c>
      <c r="AB3707" t="s">
        <v>14855</v>
      </c>
      <c r="AC3707" t="s">
        <v>14856</v>
      </c>
    </row>
    <row r="3708" spans="1:29" x14ac:dyDescent="0.3">
      <c r="A3708" t="s">
        <v>339</v>
      </c>
      <c r="B3708" s="35">
        <v>321</v>
      </c>
      <c r="C3708" t="s">
        <v>141</v>
      </c>
      <c r="D3708" s="35">
        <v>1979</v>
      </c>
      <c r="E3708" t="s">
        <v>4195</v>
      </c>
      <c r="F3708" s="34" t="s">
        <v>6</v>
      </c>
      <c r="G3708" s="34" t="s">
        <v>6</v>
      </c>
      <c r="H3708" s="34" t="s">
        <v>6</v>
      </c>
      <c r="I3708" s="34">
        <v>24.744207087410864</v>
      </c>
      <c r="J3708" s="34" t="s">
        <v>6</v>
      </c>
      <c r="K3708" s="34" t="s">
        <v>6</v>
      </c>
      <c r="L3708" s="34" t="s">
        <v>6</v>
      </c>
      <c r="M3708" s="34" t="s">
        <v>6</v>
      </c>
      <c r="N3708" s="34" t="s">
        <v>6</v>
      </c>
      <c r="O3708" s="34">
        <v>11.992091439865524</v>
      </c>
      <c r="P3708" s="34">
        <v>0.14854790000000001</v>
      </c>
      <c r="Q3708" t="s">
        <v>6</v>
      </c>
      <c r="R3708" t="s">
        <v>6</v>
      </c>
      <c r="S3708" t="s">
        <v>6</v>
      </c>
      <c r="T3708" t="s">
        <v>14854</v>
      </c>
      <c r="U3708" t="s">
        <v>6</v>
      </c>
      <c r="V3708" t="s">
        <v>6</v>
      </c>
      <c r="W3708" t="s">
        <v>6</v>
      </c>
      <c r="X3708" t="s">
        <v>6</v>
      </c>
      <c r="Y3708" t="s">
        <v>6</v>
      </c>
      <c r="Z3708" t="s">
        <v>6</v>
      </c>
      <c r="AA3708" t="s">
        <v>6</v>
      </c>
      <c r="AB3708" t="s">
        <v>14855</v>
      </c>
      <c r="AC3708" t="s">
        <v>14856</v>
      </c>
    </row>
    <row r="3709" spans="1:29" x14ac:dyDescent="0.3">
      <c r="A3709" t="s">
        <v>339</v>
      </c>
      <c r="B3709" s="35">
        <v>321</v>
      </c>
      <c r="C3709" t="s">
        <v>141</v>
      </c>
      <c r="D3709" s="35">
        <v>1980</v>
      </c>
      <c r="E3709" t="s">
        <v>4196</v>
      </c>
      <c r="F3709" s="34" t="s">
        <v>6</v>
      </c>
      <c r="G3709" s="34" t="s">
        <v>6</v>
      </c>
      <c r="H3709" s="34" t="s">
        <v>6</v>
      </c>
      <c r="I3709" s="34">
        <v>25.323976993741759</v>
      </c>
      <c r="J3709" s="34" t="s">
        <v>6</v>
      </c>
      <c r="K3709" s="34" t="s">
        <v>6</v>
      </c>
      <c r="L3709" s="34" t="s">
        <v>6</v>
      </c>
      <c r="M3709" s="34" t="s">
        <v>6</v>
      </c>
      <c r="N3709" s="34" t="s">
        <v>6</v>
      </c>
      <c r="O3709" s="34">
        <v>12.36286237247714</v>
      </c>
      <c r="P3709" s="34">
        <v>0.19657259999999999</v>
      </c>
      <c r="Q3709" t="s">
        <v>6</v>
      </c>
      <c r="R3709" t="s">
        <v>6</v>
      </c>
      <c r="S3709" t="s">
        <v>6</v>
      </c>
      <c r="T3709" t="s">
        <v>14854</v>
      </c>
      <c r="U3709" t="s">
        <v>6</v>
      </c>
      <c r="V3709" t="s">
        <v>6</v>
      </c>
      <c r="W3709" t="s">
        <v>6</v>
      </c>
      <c r="X3709" t="s">
        <v>6</v>
      </c>
      <c r="Y3709" t="s">
        <v>6</v>
      </c>
      <c r="Z3709" t="s">
        <v>6</v>
      </c>
      <c r="AA3709" t="s">
        <v>6</v>
      </c>
      <c r="AB3709" t="s">
        <v>14855</v>
      </c>
      <c r="AC3709" t="s">
        <v>14856</v>
      </c>
    </row>
    <row r="3710" spans="1:29" x14ac:dyDescent="0.3">
      <c r="A3710" t="s">
        <v>339</v>
      </c>
      <c r="B3710" s="35">
        <v>321</v>
      </c>
      <c r="C3710" t="s">
        <v>141</v>
      </c>
      <c r="D3710" s="35">
        <v>1981</v>
      </c>
      <c r="E3710" t="s">
        <v>4197</v>
      </c>
      <c r="F3710" s="34" t="s">
        <v>6</v>
      </c>
      <c r="G3710" s="34" t="s">
        <v>6</v>
      </c>
      <c r="H3710" s="34" t="s">
        <v>6</v>
      </c>
      <c r="I3710" s="34">
        <v>27.290811493527002</v>
      </c>
      <c r="J3710" s="34" t="s">
        <v>6</v>
      </c>
      <c r="K3710" s="34" t="s">
        <v>6</v>
      </c>
      <c r="L3710" s="34" t="s">
        <v>6</v>
      </c>
      <c r="M3710" s="34" t="s">
        <v>6</v>
      </c>
      <c r="N3710" s="34" t="s">
        <v>6</v>
      </c>
      <c r="O3710" s="34">
        <v>28.533222066850104</v>
      </c>
      <c r="P3710" s="34">
        <v>0.22169</v>
      </c>
      <c r="Q3710" t="s">
        <v>6</v>
      </c>
      <c r="R3710" t="s">
        <v>6</v>
      </c>
      <c r="S3710" t="s">
        <v>6</v>
      </c>
      <c r="T3710" t="s">
        <v>14854</v>
      </c>
      <c r="U3710" t="s">
        <v>6</v>
      </c>
      <c r="V3710" t="s">
        <v>6</v>
      </c>
      <c r="W3710" t="s">
        <v>6</v>
      </c>
      <c r="X3710" t="s">
        <v>6</v>
      </c>
      <c r="Y3710" t="s">
        <v>6</v>
      </c>
      <c r="Z3710" t="s">
        <v>6</v>
      </c>
      <c r="AA3710" t="s">
        <v>6</v>
      </c>
      <c r="AB3710" t="s">
        <v>14855</v>
      </c>
      <c r="AC3710" t="s">
        <v>14856</v>
      </c>
    </row>
    <row r="3711" spans="1:29" x14ac:dyDescent="0.3">
      <c r="A3711" t="s">
        <v>339</v>
      </c>
      <c r="B3711" s="35">
        <v>321</v>
      </c>
      <c r="C3711" t="s">
        <v>141</v>
      </c>
      <c r="D3711" s="35">
        <v>1982</v>
      </c>
      <c r="E3711" t="s">
        <v>4198</v>
      </c>
      <c r="F3711" s="34" t="s">
        <v>6</v>
      </c>
      <c r="G3711" s="34" t="s">
        <v>6</v>
      </c>
      <c r="H3711" s="34" t="s">
        <v>6</v>
      </c>
      <c r="I3711" s="34">
        <v>27.921869731864177</v>
      </c>
      <c r="J3711" s="34" t="s">
        <v>6</v>
      </c>
      <c r="K3711" s="34" t="s">
        <v>6</v>
      </c>
      <c r="L3711" s="34" t="s">
        <v>6</v>
      </c>
      <c r="M3711" s="34" t="s">
        <v>6</v>
      </c>
      <c r="N3711" s="34" t="s">
        <v>6</v>
      </c>
      <c r="O3711" s="34">
        <v>33.062846339531163</v>
      </c>
      <c r="P3711" s="34">
        <v>0.24172450000000001</v>
      </c>
      <c r="Q3711" t="s">
        <v>6</v>
      </c>
      <c r="R3711" t="s">
        <v>6</v>
      </c>
      <c r="S3711" t="s">
        <v>6</v>
      </c>
      <c r="T3711" t="s">
        <v>14854</v>
      </c>
      <c r="U3711" t="s">
        <v>6</v>
      </c>
      <c r="V3711" t="s">
        <v>6</v>
      </c>
      <c r="W3711" t="s">
        <v>6</v>
      </c>
      <c r="X3711" t="s">
        <v>6</v>
      </c>
      <c r="Y3711" t="s">
        <v>6</v>
      </c>
      <c r="Z3711" t="s">
        <v>6</v>
      </c>
      <c r="AA3711" t="s">
        <v>6</v>
      </c>
      <c r="AB3711" t="s">
        <v>14855</v>
      </c>
      <c r="AC3711" t="s">
        <v>14856</v>
      </c>
    </row>
    <row r="3712" spans="1:29" x14ac:dyDescent="0.3">
      <c r="A3712" t="s">
        <v>339</v>
      </c>
      <c r="B3712" s="35">
        <v>321</v>
      </c>
      <c r="C3712" t="s">
        <v>141</v>
      </c>
      <c r="D3712" s="35">
        <v>1983</v>
      </c>
      <c r="E3712" t="s">
        <v>4199</v>
      </c>
      <c r="F3712" s="34" t="s">
        <v>6</v>
      </c>
      <c r="G3712" s="34" t="s">
        <v>6</v>
      </c>
      <c r="H3712" s="34" t="s">
        <v>6</v>
      </c>
      <c r="I3712" s="34">
        <v>29.682127359269664</v>
      </c>
      <c r="J3712" s="34" t="s">
        <v>6</v>
      </c>
      <c r="K3712" s="34" t="s">
        <v>6</v>
      </c>
      <c r="L3712" s="34" t="s">
        <v>6</v>
      </c>
      <c r="M3712" s="34" t="s">
        <v>6</v>
      </c>
      <c r="N3712" s="34" t="s">
        <v>6</v>
      </c>
      <c r="O3712" s="34">
        <v>38.050796558506882</v>
      </c>
      <c r="P3712" s="34">
        <v>0.26639600000000002</v>
      </c>
      <c r="Q3712" t="s">
        <v>6</v>
      </c>
      <c r="R3712" t="s">
        <v>6</v>
      </c>
      <c r="S3712" t="s">
        <v>6</v>
      </c>
      <c r="T3712" t="s">
        <v>14854</v>
      </c>
      <c r="U3712" t="s">
        <v>6</v>
      </c>
      <c r="V3712" t="s">
        <v>6</v>
      </c>
      <c r="W3712" t="s">
        <v>6</v>
      </c>
      <c r="X3712" t="s">
        <v>6</v>
      </c>
      <c r="Y3712" t="s">
        <v>6</v>
      </c>
      <c r="Z3712" t="s">
        <v>6</v>
      </c>
      <c r="AA3712" t="s">
        <v>6</v>
      </c>
      <c r="AB3712" t="s">
        <v>14855</v>
      </c>
      <c r="AC3712" t="s">
        <v>14856</v>
      </c>
    </row>
    <row r="3713" spans="1:29" x14ac:dyDescent="0.3">
      <c r="A3713" t="s">
        <v>339</v>
      </c>
      <c r="B3713" s="35">
        <v>321</v>
      </c>
      <c r="C3713" t="s">
        <v>141</v>
      </c>
      <c r="D3713" s="35">
        <v>1984</v>
      </c>
      <c r="E3713" t="s">
        <v>4200</v>
      </c>
      <c r="F3713" s="34" t="s">
        <v>6</v>
      </c>
      <c r="G3713" s="34" t="s">
        <v>6</v>
      </c>
      <c r="H3713" s="34" t="s">
        <v>6</v>
      </c>
      <c r="I3713" s="34">
        <v>27.591228542219667</v>
      </c>
      <c r="J3713" s="34" t="s">
        <v>6</v>
      </c>
      <c r="K3713" s="34" t="s">
        <v>6</v>
      </c>
      <c r="L3713" s="34" t="s">
        <v>6</v>
      </c>
      <c r="M3713" s="34" t="s">
        <v>6</v>
      </c>
      <c r="N3713" s="34" t="s">
        <v>6</v>
      </c>
      <c r="O3713" s="34">
        <v>47.018991660335899</v>
      </c>
      <c r="P3713" s="34">
        <v>0.29472409999999999</v>
      </c>
      <c r="Q3713" t="s">
        <v>6</v>
      </c>
      <c r="R3713" t="s">
        <v>6</v>
      </c>
      <c r="S3713" t="s">
        <v>6</v>
      </c>
      <c r="T3713" t="s">
        <v>14854</v>
      </c>
      <c r="U3713" t="s">
        <v>6</v>
      </c>
      <c r="V3713" t="s">
        <v>6</v>
      </c>
      <c r="W3713" t="s">
        <v>6</v>
      </c>
      <c r="X3713" t="s">
        <v>6</v>
      </c>
      <c r="Y3713" t="s">
        <v>6</v>
      </c>
      <c r="Z3713" t="s">
        <v>6</v>
      </c>
      <c r="AA3713" t="s">
        <v>6</v>
      </c>
      <c r="AB3713" t="s">
        <v>14855</v>
      </c>
      <c r="AC3713" t="s">
        <v>14856</v>
      </c>
    </row>
    <row r="3714" spans="1:29" x14ac:dyDescent="0.3">
      <c r="A3714" t="s">
        <v>339</v>
      </c>
      <c r="B3714" s="35">
        <v>321</v>
      </c>
      <c r="C3714" t="s">
        <v>141</v>
      </c>
      <c r="D3714" s="35">
        <v>1985</v>
      </c>
      <c r="E3714" t="s">
        <v>4201</v>
      </c>
      <c r="F3714" s="34" t="s">
        <v>6</v>
      </c>
      <c r="G3714" s="34" t="s">
        <v>6</v>
      </c>
      <c r="H3714" s="34" t="s">
        <v>6</v>
      </c>
      <c r="I3714" s="34">
        <v>27.59368213937902</v>
      </c>
      <c r="J3714" s="34" t="s">
        <v>6</v>
      </c>
      <c r="K3714" s="34" t="s">
        <v>6</v>
      </c>
      <c r="L3714" s="34" t="s">
        <v>6</v>
      </c>
      <c r="M3714" s="34" t="s">
        <v>6</v>
      </c>
      <c r="N3714" s="34" t="s">
        <v>6</v>
      </c>
      <c r="O3714" s="34">
        <v>51.367673377590684</v>
      </c>
      <c r="P3714" s="34">
        <v>0.32262819999999998</v>
      </c>
      <c r="Q3714" t="s">
        <v>6</v>
      </c>
      <c r="R3714" t="s">
        <v>6</v>
      </c>
      <c r="S3714" t="s">
        <v>6</v>
      </c>
      <c r="T3714" t="s">
        <v>14854</v>
      </c>
      <c r="U3714" t="s">
        <v>6</v>
      </c>
      <c r="V3714" t="s">
        <v>6</v>
      </c>
      <c r="W3714" t="s">
        <v>6</v>
      </c>
      <c r="X3714" t="s">
        <v>6</v>
      </c>
      <c r="Y3714" t="s">
        <v>6</v>
      </c>
      <c r="Z3714" t="s">
        <v>6</v>
      </c>
      <c r="AA3714" t="s">
        <v>6</v>
      </c>
      <c r="AB3714" t="s">
        <v>14855</v>
      </c>
      <c r="AC3714" t="s">
        <v>14856</v>
      </c>
    </row>
    <row r="3715" spans="1:29" x14ac:dyDescent="0.3">
      <c r="A3715" t="s">
        <v>339</v>
      </c>
      <c r="B3715" s="35">
        <v>321</v>
      </c>
      <c r="C3715" t="s">
        <v>141</v>
      </c>
      <c r="D3715" s="35">
        <v>1986</v>
      </c>
      <c r="E3715" t="s">
        <v>4202</v>
      </c>
      <c r="F3715" s="34" t="s">
        <v>6</v>
      </c>
      <c r="G3715" s="34" t="s">
        <v>6</v>
      </c>
      <c r="H3715" s="34" t="s">
        <v>6</v>
      </c>
      <c r="I3715" s="34">
        <v>23.608987078054231</v>
      </c>
      <c r="J3715" s="34" t="s">
        <v>6</v>
      </c>
      <c r="K3715" s="34" t="s">
        <v>6</v>
      </c>
      <c r="L3715" s="34" t="s">
        <v>6</v>
      </c>
      <c r="M3715" s="34" t="s">
        <v>6</v>
      </c>
      <c r="N3715" s="34" t="s">
        <v>6</v>
      </c>
      <c r="O3715" s="34">
        <v>51.073924205610112</v>
      </c>
      <c r="P3715" s="34">
        <v>0.36493730000000002</v>
      </c>
      <c r="Q3715" t="s">
        <v>6</v>
      </c>
      <c r="R3715" t="s">
        <v>6</v>
      </c>
      <c r="S3715" t="s">
        <v>6</v>
      </c>
      <c r="T3715" t="s">
        <v>14854</v>
      </c>
      <c r="U3715" t="s">
        <v>6</v>
      </c>
      <c r="V3715" t="s">
        <v>6</v>
      </c>
      <c r="W3715" t="s">
        <v>6</v>
      </c>
      <c r="X3715" t="s">
        <v>6</v>
      </c>
      <c r="Y3715" t="s">
        <v>6</v>
      </c>
      <c r="Z3715" t="s">
        <v>6</v>
      </c>
      <c r="AA3715" t="s">
        <v>6</v>
      </c>
      <c r="AB3715" t="s">
        <v>14855</v>
      </c>
      <c r="AC3715" t="s">
        <v>14856</v>
      </c>
    </row>
    <row r="3716" spans="1:29" x14ac:dyDescent="0.3">
      <c r="A3716" t="s">
        <v>339</v>
      </c>
      <c r="B3716" s="35">
        <v>321</v>
      </c>
      <c r="C3716" t="s">
        <v>141</v>
      </c>
      <c r="D3716" s="35">
        <v>1987</v>
      </c>
      <c r="E3716" t="s">
        <v>4203</v>
      </c>
      <c r="F3716" s="34" t="s">
        <v>6</v>
      </c>
      <c r="G3716" s="34" t="s">
        <v>6</v>
      </c>
      <c r="H3716" s="34" t="s">
        <v>6</v>
      </c>
      <c r="I3716" s="34">
        <v>22.82477851243862</v>
      </c>
      <c r="J3716" s="34" t="s">
        <v>6</v>
      </c>
      <c r="K3716" s="34" t="s">
        <v>6</v>
      </c>
      <c r="L3716" s="34" t="s">
        <v>6</v>
      </c>
      <c r="M3716" s="34" t="s">
        <v>6</v>
      </c>
      <c r="N3716" s="34" t="s">
        <v>6</v>
      </c>
      <c r="O3716" s="34">
        <v>49.744028469028805</v>
      </c>
      <c r="P3716" s="34">
        <v>0.41004560000000001</v>
      </c>
      <c r="Q3716" t="s">
        <v>6</v>
      </c>
      <c r="R3716" t="s">
        <v>6</v>
      </c>
      <c r="S3716" t="s">
        <v>6</v>
      </c>
      <c r="T3716" t="s">
        <v>14854</v>
      </c>
      <c r="U3716" t="s">
        <v>6</v>
      </c>
      <c r="V3716" t="s">
        <v>6</v>
      </c>
      <c r="W3716" t="s">
        <v>6</v>
      </c>
      <c r="X3716" t="s">
        <v>6</v>
      </c>
      <c r="Y3716" t="s">
        <v>6</v>
      </c>
      <c r="Z3716" t="s">
        <v>6</v>
      </c>
      <c r="AA3716" t="s">
        <v>6</v>
      </c>
      <c r="AB3716" t="s">
        <v>14855</v>
      </c>
      <c r="AC3716" t="s">
        <v>14856</v>
      </c>
    </row>
    <row r="3717" spans="1:29" x14ac:dyDescent="0.3">
      <c r="A3717" t="s">
        <v>339</v>
      </c>
      <c r="B3717" s="35">
        <v>321</v>
      </c>
      <c r="C3717" t="s">
        <v>141</v>
      </c>
      <c r="D3717" s="35">
        <v>1988</v>
      </c>
      <c r="E3717" t="s">
        <v>4204</v>
      </c>
      <c r="F3717" s="34" t="s">
        <v>6</v>
      </c>
      <c r="G3717" s="34" t="s">
        <v>6</v>
      </c>
      <c r="H3717" s="34" t="s">
        <v>6</v>
      </c>
      <c r="I3717" s="34">
        <v>27.863356239476168</v>
      </c>
      <c r="J3717" s="34" t="s">
        <v>6</v>
      </c>
      <c r="K3717" s="34" t="s">
        <v>6</v>
      </c>
      <c r="L3717" s="34" t="s">
        <v>6</v>
      </c>
      <c r="M3717" s="34" t="s">
        <v>6</v>
      </c>
      <c r="N3717" s="34" t="s">
        <v>6</v>
      </c>
      <c r="O3717" s="34">
        <v>43.902454334724361</v>
      </c>
      <c r="P3717" s="34">
        <v>0.46198669999999997</v>
      </c>
      <c r="Q3717" t="s">
        <v>6</v>
      </c>
      <c r="R3717" t="s">
        <v>6</v>
      </c>
      <c r="S3717" t="s">
        <v>6</v>
      </c>
      <c r="T3717" t="s">
        <v>14854</v>
      </c>
      <c r="U3717" t="s">
        <v>6</v>
      </c>
      <c r="V3717" t="s">
        <v>6</v>
      </c>
      <c r="W3717" t="s">
        <v>6</v>
      </c>
      <c r="X3717" t="s">
        <v>6</v>
      </c>
      <c r="Y3717" t="s">
        <v>6</v>
      </c>
      <c r="Z3717" t="s">
        <v>6</v>
      </c>
      <c r="AA3717" t="s">
        <v>6</v>
      </c>
      <c r="AB3717" t="s">
        <v>14855</v>
      </c>
      <c r="AC3717" t="s">
        <v>14856</v>
      </c>
    </row>
    <row r="3718" spans="1:29" x14ac:dyDescent="0.3">
      <c r="A3718" t="s">
        <v>339</v>
      </c>
      <c r="B3718" s="35">
        <v>321</v>
      </c>
      <c r="C3718" t="s">
        <v>141</v>
      </c>
      <c r="D3718" s="35">
        <v>1989</v>
      </c>
      <c r="E3718" t="s">
        <v>4205</v>
      </c>
      <c r="F3718" s="34" t="s">
        <v>6</v>
      </c>
      <c r="G3718" s="34" t="s">
        <v>6</v>
      </c>
      <c r="H3718" s="34" t="s">
        <v>6</v>
      </c>
      <c r="I3718" s="34">
        <v>34.307478775507114</v>
      </c>
      <c r="J3718" s="34" t="s">
        <v>6</v>
      </c>
      <c r="K3718" s="34" t="s">
        <v>6</v>
      </c>
      <c r="L3718" s="34" t="s">
        <v>6</v>
      </c>
      <c r="M3718" s="34" t="s">
        <v>6</v>
      </c>
      <c r="N3718" s="34" t="s">
        <v>6</v>
      </c>
      <c r="O3718" s="34" t="s">
        <v>6</v>
      </c>
      <c r="P3718" s="34">
        <v>0.4998706</v>
      </c>
      <c r="Q3718" t="s">
        <v>6</v>
      </c>
      <c r="R3718" t="s">
        <v>6</v>
      </c>
      <c r="S3718" t="s">
        <v>6</v>
      </c>
      <c r="T3718" t="s">
        <v>14854</v>
      </c>
      <c r="U3718" t="s">
        <v>6</v>
      </c>
      <c r="V3718" t="s">
        <v>6</v>
      </c>
      <c r="W3718" t="s">
        <v>6</v>
      </c>
      <c r="X3718" t="s">
        <v>6</v>
      </c>
      <c r="Y3718" t="s">
        <v>6</v>
      </c>
      <c r="Z3718" t="s">
        <v>6</v>
      </c>
      <c r="AA3718" t="s">
        <v>6</v>
      </c>
      <c r="AB3718" t="s">
        <v>14855</v>
      </c>
      <c r="AC3718" t="s">
        <v>14856</v>
      </c>
    </row>
    <row r="3719" spans="1:29" x14ac:dyDescent="0.3">
      <c r="A3719" t="s">
        <v>339</v>
      </c>
      <c r="B3719" s="35">
        <v>321</v>
      </c>
      <c r="C3719" t="s">
        <v>141</v>
      </c>
      <c r="D3719" s="35">
        <v>1990</v>
      </c>
      <c r="E3719" t="s">
        <v>4206</v>
      </c>
      <c r="F3719" s="34" t="s">
        <v>6</v>
      </c>
      <c r="G3719" s="34" t="s">
        <v>6</v>
      </c>
      <c r="H3719" s="34" t="s">
        <v>6</v>
      </c>
      <c r="I3719" s="34">
        <v>38.821007557860739</v>
      </c>
      <c r="J3719" s="34" t="s">
        <v>6</v>
      </c>
      <c r="K3719" s="34" t="s">
        <v>6</v>
      </c>
      <c r="L3719" s="34" t="s">
        <v>6</v>
      </c>
      <c r="M3719" s="34" t="s">
        <v>6</v>
      </c>
      <c r="N3719" s="34" t="s">
        <v>6</v>
      </c>
      <c r="O3719" s="34">
        <v>56.561303914848295</v>
      </c>
      <c r="P3719" s="34">
        <v>0.54385760000000005</v>
      </c>
      <c r="Q3719" t="s">
        <v>6</v>
      </c>
      <c r="R3719" t="s">
        <v>6</v>
      </c>
      <c r="S3719" t="s">
        <v>6</v>
      </c>
      <c r="T3719" t="s">
        <v>14854</v>
      </c>
      <c r="U3719" t="s">
        <v>6</v>
      </c>
      <c r="V3719" t="s">
        <v>6</v>
      </c>
      <c r="W3719" t="s">
        <v>6</v>
      </c>
      <c r="X3719" t="s">
        <v>6</v>
      </c>
      <c r="Y3719" t="s">
        <v>6</v>
      </c>
      <c r="Z3719" t="s">
        <v>6</v>
      </c>
      <c r="AA3719" t="s">
        <v>6</v>
      </c>
      <c r="AB3719" t="s">
        <v>14855</v>
      </c>
      <c r="AC3719" t="s">
        <v>14856</v>
      </c>
    </row>
    <row r="3720" spans="1:29" x14ac:dyDescent="0.3">
      <c r="A3720" t="s">
        <v>339</v>
      </c>
      <c r="B3720" s="35">
        <v>321</v>
      </c>
      <c r="C3720" t="s">
        <v>141</v>
      </c>
      <c r="D3720" s="35">
        <v>1991</v>
      </c>
      <c r="E3720" t="s">
        <v>4207</v>
      </c>
      <c r="F3720" s="34" t="s">
        <v>6</v>
      </c>
      <c r="G3720" s="34" t="s">
        <v>6</v>
      </c>
      <c r="H3720" s="34" t="s">
        <v>6</v>
      </c>
      <c r="I3720" s="34">
        <v>39.508683335448417</v>
      </c>
      <c r="J3720" s="34" t="s">
        <v>6</v>
      </c>
      <c r="K3720" s="34" t="s">
        <v>6</v>
      </c>
      <c r="L3720" s="34" t="s">
        <v>6</v>
      </c>
      <c r="M3720" s="34" t="s">
        <v>6</v>
      </c>
      <c r="N3720" s="34" t="s">
        <v>6</v>
      </c>
      <c r="O3720" s="34">
        <v>58.705219270504436</v>
      </c>
      <c r="P3720" s="34">
        <v>0.59336069999999996</v>
      </c>
      <c r="Q3720" t="s">
        <v>6</v>
      </c>
      <c r="R3720" t="s">
        <v>6</v>
      </c>
      <c r="S3720" t="s">
        <v>6</v>
      </c>
      <c r="T3720" t="s">
        <v>14854</v>
      </c>
      <c r="U3720" t="s">
        <v>6</v>
      </c>
      <c r="V3720" t="s">
        <v>6</v>
      </c>
      <c r="W3720" t="s">
        <v>6</v>
      </c>
      <c r="X3720" t="s">
        <v>6</v>
      </c>
      <c r="Y3720" t="s">
        <v>6</v>
      </c>
      <c r="Z3720" t="s">
        <v>6</v>
      </c>
      <c r="AA3720" t="s">
        <v>6</v>
      </c>
      <c r="AB3720" t="s">
        <v>14855</v>
      </c>
      <c r="AC3720" t="s">
        <v>14856</v>
      </c>
    </row>
    <row r="3721" spans="1:29" x14ac:dyDescent="0.3">
      <c r="A3721" t="s">
        <v>339</v>
      </c>
      <c r="B3721" s="35">
        <v>321</v>
      </c>
      <c r="C3721" t="s">
        <v>141</v>
      </c>
      <c r="D3721" s="35">
        <v>1992</v>
      </c>
      <c r="E3721" t="s">
        <v>4208</v>
      </c>
      <c r="F3721" s="34" t="s">
        <v>6</v>
      </c>
      <c r="G3721" s="34" t="s">
        <v>6</v>
      </c>
      <c r="H3721" s="34" t="s">
        <v>6</v>
      </c>
      <c r="I3721" s="34">
        <v>41.773391968096583</v>
      </c>
      <c r="J3721" s="34" t="s">
        <v>6</v>
      </c>
      <c r="K3721" s="34" t="s">
        <v>6</v>
      </c>
      <c r="L3721" s="34" t="s">
        <v>6</v>
      </c>
      <c r="M3721" s="34" t="s">
        <v>6</v>
      </c>
      <c r="N3721" s="34" t="s">
        <v>6</v>
      </c>
      <c r="O3721" s="34">
        <v>55.301402483996945</v>
      </c>
      <c r="P3721" s="34">
        <v>0.63195730000000006</v>
      </c>
      <c r="Q3721" t="s">
        <v>6</v>
      </c>
      <c r="R3721" t="s">
        <v>6</v>
      </c>
      <c r="S3721" t="s">
        <v>6</v>
      </c>
      <c r="T3721" t="s">
        <v>14854</v>
      </c>
      <c r="U3721" t="s">
        <v>6</v>
      </c>
      <c r="V3721" t="s">
        <v>6</v>
      </c>
      <c r="W3721" t="s">
        <v>6</v>
      </c>
      <c r="X3721" t="s">
        <v>6</v>
      </c>
      <c r="Y3721" t="s">
        <v>6</v>
      </c>
      <c r="Z3721" t="s">
        <v>6</v>
      </c>
      <c r="AA3721" t="s">
        <v>6</v>
      </c>
      <c r="AB3721" t="s">
        <v>14855</v>
      </c>
      <c r="AC3721" t="s">
        <v>14856</v>
      </c>
    </row>
    <row r="3722" spans="1:29" x14ac:dyDescent="0.3">
      <c r="A3722" t="s">
        <v>339</v>
      </c>
      <c r="B3722" s="35">
        <v>321</v>
      </c>
      <c r="C3722" t="s">
        <v>141</v>
      </c>
      <c r="D3722" s="35">
        <v>1993</v>
      </c>
      <c r="E3722" t="s">
        <v>4209</v>
      </c>
      <c r="F3722" s="34" t="s">
        <v>6</v>
      </c>
      <c r="G3722" s="34" t="s">
        <v>6</v>
      </c>
      <c r="H3722" s="34" t="s">
        <v>6</v>
      </c>
      <c r="I3722" s="34">
        <v>43.681143176937951</v>
      </c>
      <c r="J3722" s="34" t="s">
        <v>6</v>
      </c>
      <c r="K3722" s="34" t="s">
        <v>6</v>
      </c>
      <c r="L3722" s="34" t="s">
        <v>6</v>
      </c>
      <c r="M3722" s="34" t="s">
        <v>6</v>
      </c>
      <c r="N3722" s="34" t="s">
        <v>6</v>
      </c>
      <c r="O3722" s="34">
        <v>55.406007773132536</v>
      </c>
      <c r="P3722" s="34">
        <v>0.66292450000000003</v>
      </c>
      <c r="Q3722" t="s">
        <v>6</v>
      </c>
      <c r="R3722" t="s">
        <v>6</v>
      </c>
      <c r="S3722" t="s">
        <v>6</v>
      </c>
      <c r="T3722" t="s">
        <v>14854</v>
      </c>
      <c r="U3722" t="s">
        <v>6</v>
      </c>
      <c r="V3722" t="s">
        <v>6</v>
      </c>
      <c r="W3722" t="s">
        <v>6</v>
      </c>
      <c r="X3722" t="s">
        <v>6</v>
      </c>
      <c r="Y3722" t="s">
        <v>6</v>
      </c>
      <c r="Z3722" t="s">
        <v>6</v>
      </c>
      <c r="AA3722" t="s">
        <v>6</v>
      </c>
      <c r="AB3722" t="s">
        <v>14855</v>
      </c>
      <c r="AC3722" t="s">
        <v>14856</v>
      </c>
    </row>
    <row r="3723" spans="1:29" x14ac:dyDescent="0.3">
      <c r="A3723" t="s">
        <v>339</v>
      </c>
      <c r="B3723" s="35">
        <v>321</v>
      </c>
      <c r="C3723" t="s">
        <v>141</v>
      </c>
      <c r="D3723" s="35">
        <v>1994</v>
      </c>
      <c r="E3723" t="s">
        <v>4210</v>
      </c>
      <c r="F3723" s="34" t="s">
        <v>6</v>
      </c>
      <c r="G3723" s="34" t="s">
        <v>6</v>
      </c>
      <c r="H3723" s="34" t="s">
        <v>6</v>
      </c>
      <c r="I3723" s="34">
        <v>43.776371529682166</v>
      </c>
      <c r="J3723" s="34" t="s">
        <v>6</v>
      </c>
      <c r="K3723" s="34" t="s">
        <v>6</v>
      </c>
      <c r="L3723" s="34" t="s">
        <v>6</v>
      </c>
      <c r="M3723" s="34" t="s">
        <v>6</v>
      </c>
      <c r="N3723" s="34" t="s">
        <v>6</v>
      </c>
      <c r="O3723" s="34">
        <v>56.975602758308433</v>
      </c>
      <c r="P3723" s="34">
        <v>0.71381430000000001</v>
      </c>
      <c r="Q3723" t="s">
        <v>6</v>
      </c>
      <c r="R3723" t="s">
        <v>6</v>
      </c>
      <c r="S3723" t="s">
        <v>6</v>
      </c>
      <c r="T3723" t="s">
        <v>14854</v>
      </c>
      <c r="U3723" t="s">
        <v>6</v>
      </c>
      <c r="V3723" t="s">
        <v>6</v>
      </c>
      <c r="W3723" t="s">
        <v>6</v>
      </c>
      <c r="X3723" t="s">
        <v>6</v>
      </c>
      <c r="Y3723" t="s">
        <v>6</v>
      </c>
      <c r="Z3723" t="s">
        <v>6</v>
      </c>
      <c r="AA3723" t="s">
        <v>6</v>
      </c>
      <c r="AB3723" t="s">
        <v>14855</v>
      </c>
      <c r="AC3723" t="s">
        <v>14856</v>
      </c>
    </row>
    <row r="3724" spans="1:29" x14ac:dyDescent="0.3">
      <c r="A3724" t="s">
        <v>339</v>
      </c>
      <c r="B3724" s="35">
        <v>321</v>
      </c>
      <c r="C3724" t="s">
        <v>141</v>
      </c>
      <c r="D3724" s="35">
        <v>1995</v>
      </c>
      <c r="E3724" t="s">
        <v>4211</v>
      </c>
      <c r="F3724" s="34" t="s">
        <v>6</v>
      </c>
      <c r="G3724" s="34" t="s">
        <v>6</v>
      </c>
      <c r="H3724" s="34" t="s">
        <v>6</v>
      </c>
      <c r="I3724" s="34">
        <v>46.496012330112201</v>
      </c>
      <c r="J3724" s="34" t="s">
        <v>6</v>
      </c>
      <c r="K3724" s="34" t="s">
        <v>6</v>
      </c>
      <c r="L3724" s="34" t="s">
        <v>6</v>
      </c>
      <c r="M3724" s="34" t="s">
        <v>6</v>
      </c>
      <c r="N3724" s="34" t="s">
        <v>6</v>
      </c>
      <c r="O3724" s="34">
        <v>59.281461200324117</v>
      </c>
      <c r="P3724" s="34">
        <v>0.74120980000000003</v>
      </c>
      <c r="Q3724" t="s">
        <v>6</v>
      </c>
      <c r="R3724" t="s">
        <v>6</v>
      </c>
      <c r="S3724" t="s">
        <v>6</v>
      </c>
      <c r="T3724" t="s">
        <v>14854</v>
      </c>
      <c r="U3724" t="s">
        <v>6</v>
      </c>
      <c r="V3724" t="s">
        <v>6</v>
      </c>
      <c r="W3724" t="s">
        <v>6</v>
      </c>
      <c r="X3724" t="s">
        <v>6</v>
      </c>
      <c r="Y3724" t="s">
        <v>6</v>
      </c>
      <c r="Z3724" t="s">
        <v>6</v>
      </c>
      <c r="AA3724" t="s">
        <v>6</v>
      </c>
      <c r="AB3724" t="s">
        <v>14855</v>
      </c>
      <c r="AC3724" t="s">
        <v>14856</v>
      </c>
    </row>
    <row r="3725" spans="1:29" x14ac:dyDescent="0.3">
      <c r="A3725" t="s">
        <v>339</v>
      </c>
      <c r="B3725" s="35">
        <v>321</v>
      </c>
      <c r="C3725" t="s">
        <v>141</v>
      </c>
      <c r="D3725" s="35">
        <v>1996</v>
      </c>
      <c r="E3725" t="s">
        <v>4212</v>
      </c>
      <c r="F3725" s="34" t="s">
        <v>6</v>
      </c>
      <c r="G3725" s="34" t="s">
        <v>6</v>
      </c>
      <c r="H3725" s="34" t="s">
        <v>6</v>
      </c>
      <c r="I3725" s="34">
        <v>45.425193639613774</v>
      </c>
      <c r="J3725" s="34" t="s">
        <v>6</v>
      </c>
      <c r="K3725" s="34" t="s">
        <v>6</v>
      </c>
      <c r="L3725" s="34" t="s">
        <v>6</v>
      </c>
      <c r="M3725" s="34" t="s">
        <v>6</v>
      </c>
      <c r="N3725" s="34" t="s">
        <v>6</v>
      </c>
      <c r="O3725" s="34">
        <v>54.664875422626395</v>
      </c>
      <c r="P3725" s="34">
        <v>0.78917219999999999</v>
      </c>
      <c r="Q3725" t="s">
        <v>6</v>
      </c>
      <c r="R3725" t="s">
        <v>6</v>
      </c>
      <c r="S3725" t="s">
        <v>6</v>
      </c>
      <c r="T3725" t="s">
        <v>14854</v>
      </c>
      <c r="U3725" t="s">
        <v>6</v>
      </c>
      <c r="V3725" t="s">
        <v>6</v>
      </c>
      <c r="W3725" t="s">
        <v>6</v>
      </c>
      <c r="X3725" t="s">
        <v>6</v>
      </c>
      <c r="Y3725" t="s">
        <v>6</v>
      </c>
      <c r="Z3725" t="s">
        <v>6</v>
      </c>
      <c r="AA3725" t="s">
        <v>6</v>
      </c>
      <c r="AB3725" t="s">
        <v>14855</v>
      </c>
      <c r="AC3725" t="s">
        <v>14856</v>
      </c>
    </row>
    <row r="3726" spans="1:29" x14ac:dyDescent="0.3">
      <c r="A3726" t="s">
        <v>339</v>
      </c>
      <c r="B3726" s="35">
        <v>321</v>
      </c>
      <c r="C3726" t="s">
        <v>141</v>
      </c>
      <c r="D3726" s="35">
        <v>1997</v>
      </c>
      <c r="E3726" t="s">
        <v>4213</v>
      </c>
      <c r="F3726" s="34" t="s">
        <v>6</v>
      </c>
      <c r="G3726" s="34" t="s">
        <v>6</v>
      </c>
      <c r="H3726" s="34" t="s">
        <v>6</v>
      </c>
      <c r="I3726" s="34">
        <v>47.226474774554973</v>
      </c>
      <c r="J3726" s="34" t="s">
        <v>6</v>
      </c>
      <c r="K3726" s="34" t="s">
        <v>6</v>
      </c>
      <c r="L3726" s="34" t="s">
        <v>6</v>
      </c>
      <c r="M3726" s="34" t="s">
        <v>6</v>
      </c>
      <c r="N3726" s="34" t="s">
        <v>6</v>
      </c>
      <c r="O3726" s="34">
        <v>49.275424293600381</v>
      </c>
      <c r="P3726" s="34">
        <v>0.81807079999999999</v>
      </c>
      <c r="Q3726" t="s">
        <v>6</v>
      </c>
      <c r="R3726" t="s">
        <v>6</v>
      </c>
      <c r="S3726" t="s">
        <v>6</v>
      </c>
      <c r="T3726" t="s">
        <v>14854</v>
      </c>
      <c r="U3726" t="s">
        <v>6</v>
      </c>
      <c r="V3726" t="s">
        <v>6</v>
      </c>
      <c r="W3726" t="s">
        <v>6</v>
      </c>
      <c r="X3726" t="s">
        <v>6</v>
      </c>
      <c r="Y3726" t="s">
        <v>6</v>
      </c>
      <c r="Z3726" t="s">
        <v>6</v>
      </c>
      <c r="AA3726" t="s">
        <v>6</v>
      </c>
      <c r="AB3726" t="s">
        <v>14855</v>
      </c>
      <c r="AC3726" t="s">
        <v>14856</v>
      </c>
    </row>
    <row r="3727" spans="1:29" x14ac:dyDescent="0.3">
      <c r="A3727" t="s">
        <v>339</v>
      </c>
      <c r="B3727" s="35">
        <v>321</v>
      </c>
      <c r="C3727" t="s">
        <v>141</v>
      </c>
      <c r="D3727" s="35">
        <v>1998</v>
      </c>
      <c r="E3727" t="s">
        <v>4214</v>
      </c>
      <c r="F3727" s="34" t="s">
        <v>6</v>
      </c>
      <c r="G3727" s="34" t="s">
        <v>6</v>
      </c>
      <c r="H3727" s="34" t="s">
        <v>6</v>
      </c>
      <c r="I3727" s="34">
        <v>47.095564812489641</v>
      </c>
      <c r="J3727" s="34" t="s">
        <v>6</v>
      </c>
      <c r="K3727" s="34" t="s">
        <v>6</v>
      </c>
      <c r="L3727" s="34" t="s">
        <v>6</v>
      </c>
      <c r="M3727" s="34" t="s">
        <v>6</v>
      </c>
      <c r="N3727" s="34" t="s">
        <v>6</v>
      </c>
      <c r="O3727" s="34">
        <v>57.089621055452888</v>
      </c>
      <c r="P3727" s="34">
        <v>0.87050660000000002</v>
      </c>
      <c r="Q3727" t="s">
        <v>6</v>
      </c>
      <c r="R3727" t="s">
        <v>6</v>
      </c>
      <c r="S3727" t="s">
        <v>6</v>
      </c>
      <c r="T3727" t="s">
        <v>14854</v>
      </c>
      <c r="U3727" t="s">
        <v>6</v>
      </c>
      <c r="V3727" t="s">
        <v>6</v>
      </c>
      <c r="W3727" t="s">
        <v>6</v>
      </c>
      <c r="X3727" t="s">
        <v>6</v>
      </c>
      <c r="Y3727" t="s">
        <v>6</v>
      </c>
      <c r="Z3727" t="s">
        <v>6</v>
      </c>
      <c r="AA3727" t="s">
        <v>6</v>
      </c>
      <c r="AB3727" t="s">
        <v>14855</v>
      </c>
      <c r="AC3727" t="s">
        <v>14856</v>
      </c>
    </row>
    <row r="3728" spans="1:29" x14ac:dyDescent="0.3">
      <c r="A3728" t="s">
        <v>339</v>
      </c>
      <c r="B3728" s="35">
        <v>321</v>
      </c>
      <c r="C3728" t="s">
        <v>141</v>
      </c>
      <c r="D3728" s="35">
        <v>1999</v>
      </c>
      <c r="E3728" t="s">
        <v>4215</v>
      </c>
      <c r="F3728" s="34" t="s">
        <v>6</v>
      </c>
      <c r="G3728" s="34" t="s">
        <v>6</v>
      </c>
      <c r="H3728" s="34" t="s">
        <v>6</v>
      </c>
      <c r="I3728" s="34">
        <v>46.862888980209092</v>
      </c>
      <c r="J3728" s="34" t="s">
        <v>6</v>
      </c>
      <c r="K3728" s="34" t="s">
        <v>6</v>
      </c>
      <c r="L3728" s="34" t="s">
        <v>6</v>
      </c>
      <c r="M3728" s="34" t="s">
        <v>6</v>
      </c>
      <c r="N3728" s="34" t="s">
        <v>6</v>
      </c>
      <c r="O3728" s="34">
        <v>61.978039738389299</v>
      </c>
      <c r="P3728" s="34">
        <v>0.89574929999999997</v>
      </c>
      <c r="Q3728" t="s">
        <v>6</v>
      </c>
      <c r="R3728" t="s">
        <v>6</v>
      </c>
      <c r="S3728" t="s">
        <v>6</v>
      </c>
      <c r="T3728" t="s">
        <v>14854</v>
      </c>
      <c r="U3728" t="s">
        <v>6</v>
      </c>
      <c r="V3728" t="s">
        <v>6</v>
      </c>
      <c r="W3728" t="s">
        <v>6</v>
      </c>
      <c r="X3728" t="s">
        <v>6</v>
      </c>
      <c r="Y3728" t="s">
        <v>6</v>
      </c>
      <c r="Z3728" t="s">
        <v>6</v>
      </c>
      <c r="AA3728" t="s">
        <v>6</v>
      </c>
      <c r="AB3728" t="s">
        <v>14855</v>
      </c>
      <c r="AC3728" t="s">
        <v>14856</v>
      </c>
    </row>
    <row r="3729" spans="1:29" x14ac:dyDescent="0.3">
      <c r="A3729" t="s">
        <v>339</v>
      </c>
      <c r="B3729" s="35">
        <v>321</v>
      </c>
      <c r="C3729" t="s">
        <v>141</v>
      </c>
      <c r="D3729" s="35">
        <v>2000</v>
      </c>
      <c r="E3729" t="s">
        <v>4216</v>
      </c>
      <c r="F3729" s="34" t="s">
        <v>6</v>
      </c>
      <c r="G3729" s="34" t="s">
        <v>6</v>
      </c>
      <c r="H3729" s="34" t="s">
        <v>6</v>
      </c>
      <c r="I3729" s="34">
        <v>50.433490380578576</v>
      </c>
      <c r="J3729" s="34" t="s">
        <v>6</v>
      </c>
      <c r="K3729" s="34" t="s">
        <v>6</v>
      </c>
      <c r="L3729" s="34" t="s">
        <v>6</v>
      </c>
      <c r="M3729" s="34" t="s">
        <v>6</v>
      </c>
      <c r="N3729" s="34" t="s">
        <v>6</v>
      </c>
      <c r="O3729" s="34">
        <v>69.553052021728064</v>
      </c>
      <c r="P3729" s="34">
        <v>0.900366</v>
      </c>
      <c r="Q3729" t="s">
        <v>6</v>
      </c>
      <c r="R3729" t="s">
        <v>6</v>
      </c>
      <c r="S3729" t="s">
        <v>6</v>
      </c>
      <c r="T3729" t="s">
        <v>14854</v>
      </c>
      <c r="U3729" t="s">
        <v>6</v>
      </c>
      <c r="V3729" t="s">
        <v>6</v>
      </c>
      <c r="W3729" t="s">
        <v>6</v>
      </c>
      <c r="X3729" t="s">
        <v>6</v>
      </c>
      <c r="Y3729" t="s">
        <v>6</v>
      </c>
      <c r="Z3729" t="s">
        <v>6</v>
      </c>
      <c r="AA3729" t="s">
        <v>6</v>
      </c>
      <c r="AB3729" t="s">
        <v>14855</v>
      </c>
      <c r="AC3729" t="s">
        <v>14856</v>
      </c>
    </row>
    <row r="3730" spans="1:29" x14ac:dyDescent="0.3">
      <c r="A3730" t="s">
        <v>339</v>
      </c>
      <c r="B3730" s="35">
        <v>321</v>
      </c>
      <c r="C3730" t="s">
        <v>141</v>
      </c>
      <c r="D3730" s="35">
        <v>2001</v>
      </c>
      <c r="E3730" t="s">
        <v>4217</v>
      </c>
      <c r="F3730" s="34" t="s">
        <v>6</v>
      </c>
      <c r="G3730" s="34" t="s">
        <v>6</v>
      </c>
      <c r="H3730" s="34" t="s">
        <v>6</v>
      </c>
      <c r="I3730" s="34">
        <v>47.855449278577836</v>
      </c>
      <c r="J3730" s="34" t="s">
        <v>6</v>
      </c>
      <c r="K3730" s="34" t="s">
        <v>6</v>
      </c>
      <c r="L3730" s="34" t="s">
        <v>6</v>
      </c>
      <c r="M3730" s="34" t="s">
        <v>6</v>
      </c>
      <c r="N3730" s="34" t="s">
        <v>6</v>
      </c>
      <c r="O3730" s="34">
        <v>97.490291306366515</v>
      </c>
      <c r="P3730" s="34">
        <v>0.91855370000000003</v>
      </c>
      <c r="Q3730" t="s">
        <v>6</v>
      </c>
      <c r="R3730" t="s">
        <v>6</v>
      </c>
      <c r="S3730" t="s">
        <v>6</v>
      </c>
      <c r="T3730" t="s">
        <v>14854</v>
      </c>
      <c r="U3730" t="s">
        <v>6</v>
      </c>
      <c r="V3730" t="s">
        <v>6</v>
      </c>
      <c r="W3730" t="s">
        <v>6</v>
      </c>
      <c r="X3730" t="s">
        <v>6</v>
      </c>
      <c r="Y3730" t="s">
        <v>6</v>
      </c>
      <c r="Z3730" t="s">
        <v>6</v>
      </c>
      <c r="AA3730" t="s">
        <v>6</v>
      </c>
      <c r="AB3730" t="s">
        <v>14855</v>
      </c>
      <c r="AC3730" t="s">
        <v>14856</v>
      </c>
    </row>
    <row r="3731" spans="1:29" x14ac:dyDescent="0.3">
      <c r="A3731" t="s">
        <v>339</v>
      </c>
      <c r="B3731" s="35">
        <v>321</v>
      </c>
      <c r="C3731" t="s">
        <v>141</v>
      </c>
      <c r="D3731" s="35">
        <v>2002</v>
      </c>
      <c r="E3731" t="s">
        <v>4218</v>
      </c>
      <c r="F3731" s="34" t="s">
        <v>6</v>
      </c>
      <c r="G3731" s="34" t="s">
        <v>6</v>
      </c>
      <c r="H3731" s="34" t="s">
        <v>6</v>
      </c>
      <c r="I3731" s="34">
        <v>48.168852202079307</v>
      </c>
      <c r="J3731" s="34" t="s">
        <v>6</v>
      </c>
      <c r="K3731" s="34" t="s">
        <v>6</v>
      </c>
      <c r="L3731" s="34" t="s">
        <v>6</v>
      </c>
      <c r="M3731" s="34" t="s">
        <v>6</v>
      </c>
      <c r="N3731" s="34" t="s">
        <v>6</v>
      </c>
      <c r="O3731" s="34">
        <v>99.360355458017494</v>
      </c>
      <c r="P3731" s="34">
        <v>0.89962699999999995</v>
      </c>
      <c r="Q3731" t="s">
        <v>6</v>
      </c>
      <c r="R3731" t="s">
        <v>6</v>
      </c>
      <c r="S3731" t="s">
        <v>6</v>
      </c>
      <c r="T3731" t="s">
        <v>14854</v>
      </c>
      <c r="U3731" t="s">
        <v>6</v>
      </c>
      <c r="V3731" t="s">
        <v>6</v>
      </c>
      <c r="W3731" t="s">
        <v>6</v>
      </c>
      <c r="X3731" t="s">
        <v>6</v>
      </c>
      <c r="Y3731" t="s">
        <v>6</v>
      </c>
      <c r="Z3731" t="s">
        <v>6</v>
      </c>
      <c r="AA3731" t="s">
        <v>6</v>
      </c>
      <c r="AB3731" t="s">
        <v>14855</v>
      </c>
      <c r="AC3731" t="s">
        <v>14856</v>
      </c>
    </row>
    <row r="3732" spans="1:29" x14ac:dyDescent="0.3">
      <c r="A3732" t="s">
        <v>339</v>
      </c>
      <c r="B3732" s="35">
        <v>321</v>
      </c>
      <c r="C3732" t="s">
        <v>141</v>
      </c>
      <c r="D3732" s="35">
        <v>2003</v>
      </c>
      <c r="E3732" t="s">
        <v>4219</v>
      </c>
      <c r="F3732" s="34" t="s">
        <v>6</v>
      </c>
      <c r="G3732" s="34" t="s">
        <v>6</v>
      </c>
      <c r="H3732" s="34" t="s">
        <v>6</v>
      </c>
      <c r="I3732" s="34">
        <v>45.377321566429195</v>
      </c>
      <c r="J3732" s="34" t="s">
        <v>6</v>
      </c>
      <c r="K3732" s="34" t="s">
        <v>6</v>
      </c>
      <c r="L3732" s="34" t="s">
        <v>6</v>
      </c>
      <c r="M3732" s="34" t="s">
        <v>6</v>
      </c>
      <c r="N3732" s="34" t="s">
        <v>6</v>
      </c>
      <c r="O3732" s="34">
        <v>98.220076665255576</v>
      </c>
      <c r="P3732" s="34">
        <v>0.92693879999999995</v>
      </c>
      <c r="Q3732" t="s">
        <v>6</v>
      </c>
      <c r="R3732" t="s">
        <v>6</v>
      </c>
      <c r="S3732" t="s">
        <v>6</v>
      </c>
      <c r="T3732" t="s">
        <v>14854</v>
      </c>
      <c r="U3732" t="s">
        <v>6</v>
      </c>
      <c r="V3732" t="s">
        <v>6</v>
      </c>
      <c r="W3732" t="s">
        <v>6</v>
      </c>
      <c r="X3732" t="s">
        <v>6</v>
      </c>
      <c r="Y3732" t="s">
        <v>6</v>
      </c>
      <c r="Z3732" t="s">
        <v>6</v>
      </c>
      <c r="AA3732" t="s">
        <v>6</v>
      </c>
      <c r="AB3732" t="s">
        <v>14855</v>
      </c>
      <c r="AC3732" t="s">
        <v>14856</v>
      </c>
    </row>
    <row r="3733" spans="1:29" x14ac:dyDescent="0.3">
      <c r="A3733" t="s">
        <v>339</v>
      </c>
      <c r="B3733" s="35">
        <v>321</v>
      </c>
      <c r="C3733" t="s">
        <v>141</v>
      </c>
      <c r="D3733" s="35">
        <v>2004</v>
      </c>
      <c r="E3733" t="s">
        <v>4220</v>
      </c>
      <c r="F3733" s="34" t="s">
        <v>6</v>
      </c>
      <c r="G3733" s="34" t="s">
        <v>6</v>
      </c>
      <c r="H3733" s="34" t="s">
        <v>6</v>
      </c>
      <c r="I3733" s="34">
        <v>45.454802198343089</v>
      </c>
      <c r="J3733" s="34" t="s">
        <v>6</v>
      </c>
      <c r="K3733" s="34" t="s">
        <v>6</v>
      </c>
      <c r="L3733" s="34" t="s">
        <v>6</v>
      </c>
      <c r="M3733" s="34" t="s">
        <v>6</v>
      </c>
      <c r="N3733" s="34" t="s">
        <v>6</v>
      </c>
      <c r="O3733" s="34">
        <v>85.817750228447849</v>
      </c>
      <c r="P3733" s="34">
        <v>0.99143760000000003</v>
      </c>
      <c r="Q3733" t="s">
        <v>6</v>
      </c>
      <c r="R3733" t="s">
        <v>6</v>
      </c>
      <c r="S3733" t="s">
        <v>6</v>
      </c>
      <c r="T3733" t="s">
        <v>14854</v>
      </c>
      <c r="U3733" t="s">
        <v>6</v>
      </c>
      <c r="V3733" t="s">
        <v>6</v>
      </c>
      <c r="W3733" t="s">
        <v>6</v>
      </c>
      <c r="X3733" t="s">
        <v>6</v>
      </c>
      <c r="Y3733" t="s">
        <v>6</v>
      </c>
      <c r="Z3733" t="s">
        <v>6</v>
      </c>
      <c r="AA3733" t="s">
        <v>6</v>
      </c>
      <c r="AB3733" t="s">
        <v>14855</v>
      </c>
      <c r="AC3733" t="s">
        <v>14856</v>
      </c>
    </row>
    <row r="3734" spans="1:29" x14ac:dyDescent="0.3">
      <c r="A3734" t="s">
        <v>339</v>
      </c>
      <c r="B3734" s="35">
        <v>321</v>
      </c>
      <c r="C3734" t="s">
        <v>141</v>
      </c>
      <c r="D3734" s="35">
        <v>2005</v>
      </c>
      <c r="E3734" t="s">
        <v>4221</v>
      </c>
      <c r="F3734" s="34" t="s">
        <v>6</v>
      </c>
      <c r="G3734" s="34" t="s">
        <v>6</v>
      </c>
      <c r="H3734" s="34" t="s">
        <v>6</v>
      </c>
      <c r="I3734" s="34">
        <v>48.586221682058977</v>
      </c>
      <c r="J3734" s="34" t="s">
        <v>6</v>
      </c>
      <c r="K3734" s="34" t="s">
        <v>6</v>
      </c>
      <c r="L3734" s="34" t="s">
        <v>6</v>
      </c>
      <c r="M3734" s="34" t="s">
        <v>6</v>
      </c>
      <c r="N3734" s="34" t="s">
        <v>6</v>
      </c>
      <c r="O3734" s="34">
        <v>84.935068394786853</v>
      </c>
      <c r="P3734" s="34">
        <v>0.98348869999999999</v>
      </c>
      <c r="Q3734" t="s">
        <v>6</v>
      </c>
      <c r="R3734" t="s">
        <v>6</v>
      </c>
      <c r="S3734" t="s">
        <v>6</v>
      </c>
      <c r="T3734" t="s">
        <v>14854</v>
      </c>
      <c r="U3734" t="s">
        <v>6</v>
      </c>
      <c r="V3734" t="s">
        <v>6</v>
      </c>
      <c r="W3734" t="s">
        <v>6</v>
      </c>
      <c r="X3734" t="s">
        <v>6</v>
      </c>
      <c r="Y3734" t="s">
        <v>6</v>
      </c>
      <c r="Z3734" t="s">
        <v>6</v>
      </c>
      <c r="AA3734" t="s">
        <v>6</v>
      </c>
      <c r="AB3734" t="s">
        <v>14855</v>
      </c>
      <c r="AC3734" t="s">
        <v>14856</v>
      </c>
    </row>
    <row r="3735" spans="1:29" x14ac:dyDescent="0.3">
      <c r="A3735" t="s">
        <v>339</v>
      </c>
      <c r="B3735" s="35">
        <v>321</v>
      </c>
      <c r="C3735" t="s">
        <v>141</v>
      </c>
      <c r="D3735" s="35">
        <v>2006</v>
      </c>
      <c r="E3735" t="s">
        <v>4222</v>
      </c>
      <c r="F3735" s="34" t="s">
        <v>6</v>
      </c>
      <c r="G3735" s="34" t="s">
        <v>6</v>
      </c>
      <c r="H3735" s="34" t="s">
        <v>6</v>
      </c>
      <c r="I3735" s="34">
        <v>50.414862110285583</v>
      </c>
      <c r="J3735" s="34" t="s">
        <v>6</v>
      </c>
      <c r="K3735" s="34" t="s">
        <v>6</v>
      </c>
      <c r="L3735" s="34" t="s">
        <v>6</v>
      </c>
      <c r="M3735" s="34" t="s">
        <v>6</v>
      </c>
      <c r="N3735" s="34" t="s">
        <v>6</v>
      </c>
      <c r="O3735" s="34">
        <v>80.446791347695893</v>
      </c>
      <c r="P3735" s="34">
        <v>1.0536753999999999</v>
      </c>
      <c r="Q3735" t="s">
        <v>6</v>
      </c>
      <c r="R3735" t="s">
        <v>6</v>
      </c>
      <c r="S3735" t="s">
        <v>6</v>
      </c>
      <c r="T3735" t="s">
        <v>14854</v>
      </c>
      <c r="U3735" t="s">
        <v>6</v>
      </c>
      <c r="V3735" t="s">
        <v>6</v>
      </c>
      <c r="W3735" t="s">
        <v>6</v>
      </c>
      <c r="X3735" t="s">
        <v>6</v>
      </c>
      <c r="Y3735" t="s">
        <v>6</v>
      </c>
      <c r="Z3735" t="s">
        <v>6</v>
      </c>
      <c r="AA3735" t="s">
        <v>6</v>
      </c>
      <c r="AB3735" t="s">
        <v>14855</v>
      </c>
      <c r="AC3735" t="s">
        <v>14856</v>
      </c>
    </row>
    <row r="3736" spans="1:29" x14ac:dyDescent="0.3">
      <c r="A3736" t="s">
        <v>339</v>
      </c>
      <c r="B3736" s="35">
        <v>321</v>
      </c>
      <c r="C3736" t="s">
        <v>141</v>
      </c>
      <c r="D3736" s="35">
        <v>2007</v>
      </c>
      <c r="E3736" t="s">
        <v>4223</v>
      </c>
      <c r="F3736" s="34" t="s">
        <v>6</v>
      </c>
      <c r="G3736" s="34" t="s">
        <v>6</v>
      </c>
      <c r="H3736" s="34" t="s">
        <v>6</v>
      </c>
      <c r="I3736" s="34">
        <v>49.120482567335863</v>
      </c>
      <c r="J3736" s="34" t="s">
        <v>6</v>
      </c>
      <c r="K3736" s="34" t="s">
        <v>6</v>
      </c>
      <c r="L3736" s="34" t="s">
        <v>6</v>
      </c>
      <c r="M3736" s="34" t="s">
        <v>6</v>
      </c>
      <c r="N3736" s="34" t="s">
        <v>6</v>
      </c>
      <c r="O3736" s="34">
        <v>74.900174388168281</v>
      </c>
      <c r="P3736" s="34">
        <v>1.1377147999999999</v>
      </c>
      <c r="Q3736" t="s">
        <v>6</v>
      </c>
      <c r="R3736" t="s">
        <v>6</v>
      </c>
      <c r="S3736" t="s">
        <v>6</v>
      </c>
      <c r="T3736" t="s">
        <v>14854</v>
      </c>
      <c r="U3736" t="s">
        <v>6</v>
      </c>
      <c r="V3736" t="s">
        <v>6</v>
      </c>
      <c r="W3736" t="s">
        <v>6</v>
      </c>
      <c r="X3736" t="s">
        <v>6</v>
      </c>
      <c r="Y3736" t="s">
        <v>6</v>
      </c>
      <c r="Z3736" t="s">
        <v>6</v>
      </c>
      <c r="AA3736" t="s">
        <v>6</v>
      </c>
      <c r="AB3736" t="s">
        <v>14855</v>
      </c>
      <c r="AC3736" t="s">
        <v>14856</v>
      </c>
    </row>
    <row r="3737" spans="1:29" x14ac:dyDescent="0.3">
      <c r="A3737" t="s">
        <v>339</v>
      </c>
      <c r="B3737" s="35">
        <v>321</v>
      </c>
      <c r="C3737" t="s">
        <v>141</v>
      </c>
      <c r="D3737" s="35">
        <v>2008</v>
      </c>
      <c r="E3737" t="s">
        <v>4224</v>
      </c>
      <c r="F3737" s="34" t="s">
        <v>6</v>
      </c>
      <c r="G3737" s="34" t="s">
        <v>6</v>
      </c>
      <c r="H3737" s="34" t="s">
        <v>6</v>
      </c>
      <c r="I3737" s="34">
        <v>48.956461957613428</v>
      </c>
      <c r="J3737" s="34" t="s">
        <v>6</v>
      </c>
      <c r="K3737" s="34" t="s">
        <v>6</v>
      </c>
      <c r="L3737" s="34" t="s">
        <v>6</v>
      </c>
      <c r="M3737" s="34" t="s">
        <v>6</v>
      </c>
      <c r="N3737" s="34" t="s">
        <v>6</v>
      </c>
      <c r="O3737" s="34">
        <v>66.527391987881472</v>
      </c>
      <c r="P3737" s="34">
        <v>1.2371135</v>
      </c>
      <c r="Q3737" t="s">
        <v>6</v>
      </c>
      <c r="R3737" t="s">
        <v>6</v>
      </c>
      <c r="S3737" t="s">
        <v>6</v>
      </c>
      <c r="T3737" t="s">
        <v>14854</v>
      </c>
      <c r="U3737" t="s">
        <v>6</v>
      </c>
      <c r="V3737" t="s">
        <v>6</v>
      </c>
      <c r="W3737" t="s">
        <v>6</v>
      </c>
      <c r="X3737" t="s">
        <v>6</v>
      </c>
      <c r="Y3737" t="s">
        <v>6</v>
      </c>
      <c r="Z3737" t="s">
        <v>6</v>
      </c>
      <c r="AA3737" t="s">
        <v>6</v>
      </c>
      <c r="AB3737" t="s">
        <v>14855</v>
      </c>
      <c r="AC3737" t="s">
        <v>14856</v>
      </c>
    </row>
    <row r="3738" spans="1:29" x14ac:dyDescent="0.3">
      <c r="A3738" t="s">
        <v>339</v>
      </c>
      <c r="B3738" s="35">
        <v>321</v>
      </c>
      <c r="C3738" t="s">
        <v>141</v>
      </c>
      <c r="D3738" s="35">
        <v>2009</v>
      </c>
      <c r="E3738" t="s">
        <v>4225</v>
      </c>
      <c r="F3738" s="34" t="s">
        <v>6</v>
      </c>
      <c r="G3738" s="34" t="s">
        <v>6</v>
      </c>
      <c r="H3738" s="34" t="s">
        <v>6</v>
      </c>
      <c r="I3738" s="34">
        <v>48.916520831832962</v>
      </c>
      <c r="J3738" s="34" t="s">
        <v>6</v>
      </c>
      <c r="K3738" s="34" t="s">
        <v>6</v>
      </c>
      <c r="L3738" s="34" t="s">
        <v>6</v>
      </c>
      <c r="M3738" s="34" t="s">
        <v>6</v>
      </c>
      <c r="N3738" s="34" t="s">
        <v>6</v>
      </c>
      <c r="O3738" s="34">
        <v>62.810458632850406</v>
      </c>
      <c r="P3738" s="34">
        <v>1.3205007</v>
      </c>
      <c r="Q3738" t="s">
        <v>6</v>
      </c>
      <c r="R3738" t="s">
        <v>6</v>
      </c>
      <c r="S3738" t="s">
        <v>6</v>
      </c>
      <c r="T3738" t="s">
        <v>14854</v>
      </c>
      <c r="U3738" t="s">
        <v>6</v>
      </c>
      <c r="V3738" t="s">
        <v>6</v>
      </c>
      <c r="W3738" t="s">
        <v>6</v>
      </c>
      <c r="X3738" t="s">
        <v>6</v>
      </c>
      <c r="Y3738" t="s">
        <v>6</v>
      </c>
      <c r="Z3738" t="s">
        <v>6</v>
      </c>
      <c r="AA3738" t="s">
        <v>6</v>
      </c>
      <c r="AB3738" t="s">
        <v>14855</v>
      </c>
      <c r="AC3738" t="s">
        <v>14856</v>
      </c>
    </row>
    <row r="3739" spans="1:29" x14ac:dyDescent="0.3">
      <c r="A3739" t="s">
        <v>339</v>
      </c>
      <c r="B3739" s="35">
        <v>321</v>
      </c>
      <c r="C3739" t="s">
        <v>141</v>
      </c>
      <c r="D3739" s="35">
        <v>2010</v>
      </c>
      <c r="E3739" t="s">
        <v>4226</v>
      </c>
      <c r="F3739" s="34" t="s">
        <v>6</v>
      </c>
      <c r="G3739" s="34" t="s">
        <v>6</v>
      </c>
      <c r="H3739" s="34" t="s">
        <v>6</v>
      </c>
      <c r="I3739" s="34">
        <v>53.10260775651939</v>
      </c>
      <c r="J3739" s="34" t="s">
        <v>6</v>
      </c>
      <c r="K3739" s="34" t="s">
        <v>6</v>
      </c>
      <c r="L3739" s="34" t="s">
        <v>6</v>
      </c>
      <c r="M3739" s="34" t="s">
        <v>6</v>
      </c>
      <c r="N3739" s="34" t="s">
        <v>6</v>
      </c>
      <c r="O3739" s="34">
        <v>67.315735571088936</v>
      </c>
      <c r="P3739" s="34">
        <v>1.3333299999999999</v>
      </c>
      <c r="Q3739" t="s">
        <v>6</v>
      </c>
      <c r="R3739" t="s">
        <v>6</v>
      </c>
      <c r="S3739" t="s">
        <v>6</v>
      </c>
      <c r="T3739" t="s">
        <v>14854</v>
      </c>
      <c r="U3739" t="s">
        <v>6</v>
      </c>
      <c r="V3739" t="s">
        <v>6</v>
      </c>
      <c r="W3739" t="s">
        <v>6</v>
      </c>
      <c r="X3739" t="s">
        <v>6</v>
      </c>
      <c r="Y3739" t="s">
        <v>6</v>
      </c>
      <c r="Z3739" t="s">
        <v>6</v>
      </c>
      <c r="AA3739" t="s">
        <v>6</v>
      </c>
      <c r="AB3739" t="s">
        <v>14855</v>
      </c>
      <c r="AC3739" t="s">
        <v>14856</v>
      </c>
    </row>
    <row r="3740" spans="1:29" x14ac:dyDescent="0.3">
      <c r="A3740" t="s">
        <v>339</v>
      </c>
      <c r="B3740" s="35">
        <v>321</v>
      </c>
      <c r="C3740" t="s">
        <v>141</v>
      </c>
      <c r="D3740" s="35">
        <v>2011</v>
      </c>
      <c r="E3740" t="s">
        <v>4227</v>
      </c>
      <c r="F3740" s="34" t="s">
        <v>6</v>
      </c>
      <c r="G3740" s="34" t="s">
        <v>6</v>
      </c>
      <c r="H3740" s="34" t="s">
        <v>6</v>
      </c>
      <c r="I3740" s="34">
        <v>55.614997375754925</v>
      </c>
      <c r="J3740" s="34" t="s">
        <v>6</v>
      </c>
      <c r="K3740" s="34" t="s">
        <v>6</v>
      </c>
      <c r="L3740" s="34" t="s">
        <v>6</v>
      </c>
      <c r="M3740" s="34" t="s">
        <v>6</v>
      </c>
      <c r="N3740" s="34" t="s">
        <v>6</v>
      </c>
      <c r="O3740" s="34">
        <v>68.635743576513377</v>
      </c>
      <c r="P3740" s="34">
        <v>1.35277</v>
      </c>
      <c r="Q3740" t="s">
        <v>6</v>
      </c>
      <c r="R3740" t="s">
        <v>6</v>
      </c>
      <c r="S3740" t="s">
        <v>6</v>
      </c>
      <c r="T3740" t="s">
        <v>14854</v>
      </c>
      <c r="U3740" t="s">
        <v>6</v>
      </c>
      <c r="V3740" t="s">
        <v>6</v>
      </c>
      <c r="W3740" t="s">
        <v>6</v>
      </c>
      <c r="X3740" t="s">
        <v>6</v>
      </c>
      <c r="Y3740" t="s">
        <v>6</v>
      </c>
      <c r="Z3740" t="s">
        <v>6</v>
      </c>
      <c r="AA3740" t="s">
        <v>6</v>
      </c>
      <c r="AB3740" t="s">
        <v>14855</v>
      </c>
      <c r="AC3740" t="s">
        <v>14856</v>
      </c>
    </row>
    <row r="3741" spans="1:29" x14ac:dyDescent="0.3">
      <c r="A3741" t="s">
        <v>339</v>
      </c>
      <c r="B3741" s="35">
        <v>321</v>
      </c>
      <c r="C3741" t="s">
        <v>141</v>
      </c>
      <c r="D3741" s="35">
        <v>2012</v>
      </c>
      <c r="E3741" t="s">
        <v>4228</v>
      </c>
      <c r="F3741" s="34" t="s">
        <v>6</v>
      </c>
      <c r="G3741" s="34" t="s">
        <v>6</v>
      </c>
      <c r="H3741" s="34" t="s">
        <v>6</v>
      </c>
      <c r="I3741" s="34">
        <v>59.116134096434216</v>
      </c>
      <c r="J3741" s="34" t="s">
        <v>6</v>
      </c>
      <c r="K3741" s="34" t="s">
        <v>6</v>
      </c>
      <c r="L3741" s="34" t="s">
        <v>6</v>
      </c>
      <c r="M3741" s="34" t="s">
        <v>6</v>
      </c>
      <c r="N3741" s="34" t="s">
        <v>6</v>
      </c>
      <c r="O3741" s="34">
        <v>74.031961834795268</v>
      </c>
      <c r="P3741" s="34">
        <v>1.31219</v>
      </c>
      <c r="Q3741" t="s">
        <v>6</v>
      </c>
      <c r="R3741" t="s">
        <v>6</v>
      </c>
      <c r="S3741" t="s">
        <v>6</v>
      </c>
      <c r="T3741" t="s">
        <v>14854</v>
      </c>
      <c r="U3741" t="s">
        <v>6</v>
      </c>
      <c r="V3741" t="s">
        <v>6</v>
      </c>
      <c r="W3741" t="s">
        <v>6</v>
      </c>
      <c r="X3741" t="s">
        <v>6</v>
      </c>
      <c r="Y3741" t="s">
        <v>6</v>
      </c>
      <c r="Z3741" t="s">
        <v>6</v>
      </c>
      <c r="AA3741" t="s">
        <v>6</v>
      </c>
      <c r="AB3741" t="s">
        <v>14855</v>
      </c>
      <c r="AC3741" t="s">
        <v>14856</v>
      </c>
    </row>
    <row r="3742" spans="1:29" x14ac:dyDescent="0.3">
      <c r="A3742" t="s">
        <v>339</v>
      </c>
      <c r="B3742" s="35">
        <v>321</v>
      </c>
      <c r="C3742" t="s">
        <v>141</v>
      </c>
      <c r="D3742" s="35">
        <v>2013</v>
      </c>
      <c r="E3742" t="s">
        <v>4229</v>
      </c>
      <c r="F3742" s="34" t="s">
        <v>6</v>
      </c>
      <c r="G3742" s="34" t="s">
        <v>6</v>
      </c>
      <c r="H3742" s="34" t="s">
        <v>6</v>
      </c>
      <c r="I3742" s="34">
        <v>57.621004905604288</v>
      </c>
      <c r="J3742" s="34" t="s">
        <v>6</v>
      </c>
      <c r="K3742" s="34" t="s">
        <v>6</v>
      </c>
      <c r="L3742" s="34" t="s">
        <v>6</v>
      </c>
      <c r="M3742" s="34" t="s">
        <v>6</v>
      </c>
      <c r="N3742" s="34" t="s">
        <v>6</v>
      </c>
      <c r="O3742" s="34">
        <v>75.569192611119377</v>
      </c>
      <c r="P3742" s="34">
        <v>1.3453999999999999</v>
      </c>
      <c r="Q3742" t="s">
        <v>6</v>
      </c>
      <c r="R3742" t="s">
        <v>6</v>
      </c>
      <c r="S3742" t="s">
        <v>6</v>
      </c>
      <c r="T3742" t="s">
        <v>14854</v>
      </c>
      <c r="U3742" t="s">
        <v>6</v>
      </c>
      <c r="V3742" t="s">
        <v>6</v>
      </c>
      <c r="W3742" t="s">
        <v>6</v>
      </c>
      <c r="X3742" t="s">
        <v>6</v>
      </c>
      <c r="Y3742" t="s">
        <v>6</v>
      </c>
      <c r="Z3742" t="s">
        <v>6</v>
      </c>
      <c r="AA3742" t="s">
        <v>6</v>
      </c>
      <c r="AB3742" t="s">
        <v>14855</v>
      </c>
      <c r="AC3742" t="s">
        <v>14856</v>
      </c>
    </row>
    <row r="3743" spans="1:29" x14ac:dyDescent="0.3">
      <c r="A3743" t="s">
        <v>339</v>
      </c>
      <c r="B3743" s="35">
        <v>321</v>
      </c>
      <c r="C3743" t="s">
        <v>141</v>
      </c>
      <c r="D3743" s="35">
        <v>2014</v>
      </c>
      <c r="E3743" t="s">
        <v>4230</v>
      </c>
      <c r="F3743" s="34" t="s">
        <v>6</v>
      </c>
      <c r="G3743" s="34" t="s">
        <v>6</v>
      </c>
      <c r="H3743" s="34" t="s">
        <v>6</v>
      </c>
      <c r="I3743" s="34">
        <v>53.674741666429448</v>
      </c>
      <c r="J3743" s="34" t="s">
        <v>6</v>
      </c>
      <c r="K3743" s="34" t="s">
        <v>6</v>
      </c>
      <c r="L3743" s="34" t="s">
        <v>6</v>
      </c>
      <c r="M3743" s="34" t="s">
        <v>6</v>
      </c>
      <c r="N3743" s="34" t="s">
        <v>6</v>
      </c>
      <c r="O3743" s="34">
        <v>73.533987844800592</v>
      </c>
      <c r="P3743" s="34">
        <v>1.40516</v>
      </c>
      <c r="Q3743" t="s">
        <v>6</v>
      </c>
      <c r="R3743" t="s">
        <v>6</v>
      </c>
      <c r="S3743" t="s">
        <v>6</v>
      </c>
      <c r="T3743" t="s">
        <v>14854</v>
      </c>
      <c r="U3743" t="s">
        <v>6</v>
      </c>
      <c r="V3743" t="s">
        <v>6</v>
      </c>
      <c r="W3743" t="s">
        <v>6</v>
      </c>
      <c r="X3743" t="s">
        <v>6</v>
      </c>
      <c r="Y3743" t="s">
        <v>6</v>
      </c>
      <c r="Z3743" t="s">
        <v>6</v>
      </c>
      <c r="AA3743" t="s">
        <v>6</v>
      </c>
      <c r="AB3743" t="s">
        <v>14855</v>
      </c>
      <c r="AC3743" t="s">
        <v>14856</v>
      </c>
    </row>
    <row r="3744" spans="1:29" x14ac:dyDescent="0.3">
      <c r="A3744" t="s">
        <v>339</v>
      </c>
      <c r="B3744" s="35">
        <v>321</v>
      </c>
      <c r="C3744" t="s">
        <v>141</v>
      </c>
      <c r="D3744" s="35">
        <v>2015</v>
      </c>
      <c r="E3744" t="s">
        <v>4231</v>
      </c>
      <c r="F3744" s="34" t="s">
        <v>6</v>
      </c>
      <c r="G3744" s="34" t="s">
        <v>6</v>
      </c>
      <c r="H3744" s="34" t="s">
        <v>6</v>
      </c>
      <c r="I3744" s="34">
        <v>51.30624182357414</v>
      </c>
      <c r="J3744" s="34" t="s">
        <v>6</v>
      </c>
      <c r="K3744" s="34" t="s">
        <v>6</v>
      </c>
      <c r="L3744" s="34" t="s">
        <v>6</v>
      </c>
      <c r="M3744" s="34" t="s">
        <v>6</v>
      </c>
      <c r="N3744" s="34" t="s">
        <v>6</v>
      </c>
      <c r="O3744" s="34">
        <v>71.133162677584096</v>
      </c>
      <c r="P3744" s="34">
        <v>1.4599899999999999</v>
      </c>
      <c r="Q3744" t="s">
        <v>6</v>
      </c>
      <c r="R3744" t="s">
        <v>6</v>
      </c>
      <c r="S3744" t="s">
        <v>6</v>
      </c>
      <c r="T3744" t="s">
        <v>14854</v>
      </c>
      <c r="U3744" t="s">
        <v>6</v>
      </c>
      <c r="V3744" t="s">
        <v>6</v>
      </c>
      <c r="W3744" t="s">
        <v>6</v>
      </c>
      <c r="X3744" t="s">
        <v>6</v>
      </c>
      <c r="Y3744" t="s">
        <v>6</v>
      </c>
      <c r="Z3744" t="s">
        <v>6</v>
      </c>
      <c r="AA3744" t="s">
        <v>6</v>
      </c>
      <c r="AB3744" t="s">
        <v>14855</v>
      </c>
      <c r="AC3744" t="s">
        <v>14856</v>
      </c>
    </row>
    <row r="3745" spans="1:29" x14ac:dyDescent="0.3">
      <c r="A3745" t="s">
        <v>339</v>
      </c>
      <c r="B3745" s="35">
        <v>321</v>
      </c>
      <c r="C3745" t="s">
        <v>141</v>
      </c>
      <c r="D3745" s="35">
        <v>2016</v>
      </c>
      <c r="E3745" t="s">
        <v>4232</v>
      </c>
      <c r="F3745" s="34" t="s">
        <v>6</v>
      </c>
      <c r="G3745" s="34" t="s">
        <v>6</v>
      </c>
      <c r="H3745" s="34" t="s">
        <v>6</v>
      </c>
      <c r="I3745" s="34">
        <v>46.945854918949493</v>
      </c>
      <c r="J3745" s="34" t="s">
        <v>6</v>
      </c>
      <c r="K3745" s="34" t="s">
        <v>6</v>
      </c>
      <c r="L3745" s="34" t="s">
        <v>6</v>
      </c>
      <c r="M3745" s="34" t="s">
        <v>6</v>
      </c>
      <c r="N3745" s="34" t="s">
        <v>6</v>
      </c>
      <c r="O3745" s="34">
        <v>72.906868440256574</v>
      </c>
      <c r="P3745" s="34">
        <v>1.55582</v>
      </c>
      <c r="Q3745" t="s">
        <v>6</v>
      </c>
      <c r="R3745" t="s">
        <v>6</v>
      </c>
      <c r="S3745" t="s">
        <v>6</v>
      </c>
      <c r="T3745" t="s">
        <v>14854</v>
      </c>
      <c r="U3745" t="s">
        <v>6</v>
      </c>
      <c r="V3745" t="s">
        <v>6</v>
      </c>
      <c r="W3745" t="s">
        <v>6</v>
      </c>
      <c r="X3745" t="s">
        <v>6</v>
      </c>
      <c r="Y3745" t="s">
        <v>6</v>
      </c>
      <c r="Z3745" t="s">
        <v>6</v>
      </c>
      <c r="AA3745" t="s">
        <v>6</v>
      </c>
      <c r="AB3745" t="s">
        <v>14855</v>
      </c>
      <c r="AC3745" t="s">
        <v>14856</v>
      </c>
    </row>
    <row r="3746" spans="1:29" x14ac:dyDescent="0.3">
      <c r="A3746" t="s">
        <v>339</v>
      </c>
      <c r="B3746" s="35">
        <v>321</v>
      </c>
      <c r="C3746" t="s">
        <v>141</v>
      </c>
      <c r="D3746" s="35">
        <v>2017</v>
      </c>
      <c r="E3746" t="s">
        <v>4233</v>
      </c>
      <c r="F3746" s="34" t="s">
        <v>6</v>
      </c>
      <c r="G3746" s="34" t="s">
        <v>6</v>
      </c>
      <c r="H3746" s="34" t="s">
        <v>6</v>
      </c>
      <c r="I3746" s="34">
        <v>51.009522862681877</v>
      </c>
      <c r="J3746" s="34" t="s">
        <v>6</v>
      </c>
      <c r="K3746" s="34" t="s">
        <v>6</v>
      </c>
      <c r="L3746" s="34" t="s">
        <v>6</v>
      </c>
      <c r="M3746" s="34" t="s">
        <v>6</v>
      </c>
      <c r="N3746" s="34" t="s">
        <v>6</v>
      </c>
      <c r="O3746" s="34">
        <v>86.686592918043729</v>
      </c>
      <c r="P3746" s="34">
        <v>1.4081900000000001</v>
      </c>
      <c r="Q3746" t="s">
        <v>6</v>
      </c>
      <c r="R3746" t="s">
        <v>6</v>
      </c>
      <c r="S3746" t="s">
        <v>6</v>
      </c>
      <c r="T3746" t="s">
        <v>14854</v>
      </c>
      <c r="U3746" t="s">
        <v>6</v>
      </c>
      <c r="V3746" t="s">
        <v>6</v>
      </c>
      <c r="W3746" t="s">
        <v>6</v>
      </c>
      <c r="X3746" t="s">
        <v>6</v>
      </c>
      <c r="Y3746" t="s">
        <v>6</v>
      </c>
      <c r="Z3746" t="s">
        <v>6</v>
      </c>
      <c r="AA3746" t="s">
        <v>6</v>
      </c>
      <c r="AB3746" t="s">
        <v>14855</v>
      </c>
      <c r="AC3746" t="s">
        <v>14856</v>
      </c>
    </row>
    <row r="3747" spans="1:29" x14ac:dyDescent="0.3">
      <c r="A3747" t="s">
        <v>339</v>
      </c>
      <c r="B3747" s="35">
        <v>321</v>
      </c>
      <c r="C3747" t="s">
        <v>141</v>
      </c>
      <c r="D3747" s="35">
        <v>2018</v>
      </c>
      <c r="E3747" t="s">
        <v>4234</v>
      </c>
      <c r="F3747" s="34" t="s">
        <v>6</v>
      </c>
      <c r="G3747" s="34" t="s">
        <v>6</v>
      </c>
      <c r="H3747" s="34" t="s">
        <v>6</v>
      </c>
      <c r="I3747" s="34">
        <v>47.170534355222046</v>
      </c>
      <c r="J3747" s="34" t="s">
        <v>6</v>
      </c>
      <c r="K3747" s="34" t="s">
        <v>6</v>
      </c>
      <c r="L3747" s="34" t="s">
        <v>6</v>
      </c>
      <c r="M3747" s="34" t="s">
        <v>6</v>
      </c>
      <c r="N3747" s="34" t="s">
        <v>6</v>
      </c>
      <c r="O3747" s="34">
        <v>90.012218044908792</v>
      </c>
      <c r="P3747" s="34">
        <v>1.4978800000000001</v>
      </c>
      <c r="Q3747" t="s">
        <v>6</v>
      </c>
      <c r="R3747" t="s">
        <v>6</v>
      </c>
      <c r="S3747" t="s">
        <v>6</v>
      </c>
      <c r="T3747" t="s">
        <v>14854</v>
      </c>
      <c r="U3747" t="s">
        <v>6</v>
      </c>
      <c r="V3747" t="s">
        <v>6</v>
      </c>
      <c r="W3747" t="s">
        <v>6</v>
      </c>
      <c r="X3747" t="s">
        <v>6</v>
      </c>
      <c r="Y3747" t="s">
        <v>6</v>
      </c>
      <c r="Z3747" t="s">
        <v>6</v>
      </c>
      <c r="AA3747" t="s">
        <v>6</v>
      </c>
      <c r="AB3747" t="s">
        <v>14855</v>
      </c>
      <c r="AC3747" t="s">
        <v>14856</v>
      </c>
    </row>
    <row r="3748" spans="1:29" x14ac:dyDescent="0.3">
      <c r="A3748" t="s">
        <v>339</v>
      </c>
      <c r="B3748" s="35">
        <v>321</v>
      </c>
      <c r="C3748" t="s">
        <v>141</v>
      </c>
      <c r="D3748" s="35">
        <v>2019</v>
      </c>
      <c r="E3748" t="s">
        <v>4235</v>
      </c>
      <c r="F3748" s="34" t="s">
        <v>6</v>
      </c>
      <c r="G3748" s="34" t="s">
        <v>6</v>
      </c>
      <c r="H3748" s="34" t="s">
        <v>6</v>
      </c>
      <c r="I3748" s="34">
        <v>40.408382036762255</v>
      </c>
      <c r="J3748" s="34" t="s">
        <v>6</v>
      </c>
      <c r="K3748" s="34" t="s">
        <v>6</v>
      </c>
      <c r="L3748" s="34" t="s">
        <v>6</v>
      </c>
      <c r="M3748" s="34" t="s">
        <v>6</v>
      </c>
      <c r="N3748" s="34" t="s">
        <v>6</v>
      </c>
      <c r="O3748" s="34">
        <v>89.106841364433279</v>
      </c>
      <c r="P3748" s="34">
        <v>1.6511499999999999</v>
      </c>
      <c r="Q3748" t="s">
        <v>6</v>
      </c>
      <c r="R3748" t="s">
        <v>6</v>
      </c>
      <c r="S3748" t="s">
        <v>6</v>
      </c>
      <c r="T3748" t="s">
        <v>14854</v>
      </c>
      <c r="U3748" t="s">
        <v>6</v>
      </c>
      <c r="V3748" t="s">
        <v>6</v>
      </c>
      <c r="W3748" t="s">
        <v>6</v>
      </c>
      <c r="X3748" t="s">
        <v>6</v>
      </c>
      <c r="Y3748" t="s">
        <v>6</v>
      </c>
      <c r="Z3748" t="s">
        <v>6</v>
      </c>
      <c r="AA3748" t="s">
        <v>6</v>
      </c>
      <c r="AB3748" t="s">
        <v>14855</v>
      </c>
      <c r="AC3748" t="s">
        <v>14856</v>
      </c>
    </row>
    <row r="3749" spans="1:29" x14ac:dyDescent="0.3">
      <c r="A3749" t="s">
        <v>339</v>
      </c>
      <c r="B3749" s="35">
        <v>321</v>
      </c>
      <c r="C3749" t="s">
        <v>141</v>
      </c>
      <c r="D3749" s="35">
        <v>2020</v>
      </c>
      <c r="E3749" t="s">
        <v>4236</v>
      </c>
      <c r="F3749" s="34" t="s">
        <v>6</v>
      </c>
      <c r="G3749" s="34" t="s">
        <v>6</v>
      </c>
      <c r="H3749" s="34" t="s">
        <v>6</v>
      </c>
      <c r="I3749" s="34">
        <v>53.243546989084599</v>
      </c>
      <c r="J3749" s="34" t="s">
        <v>6</v>
      </c>
      <c r="K3749" s="34" t="s">
        <v>6</v>
      </c>
      <c r="L3749" s="34" t="s">
        <v>6</v>
      </c>
      <c r="M3749" s="34" t="s">
        <v>6</v>
      </c>
      <c r="N3749" s="34" t="s">
        <v>6</v>
      </c>
      <c r="O3749" s="34">
        <v>118.15067762135114</v>
      </c>
      <c r="P3749" s="34">
        <v>1.36138</v>
      </c>
      <c r="Q3749" t="s">
        <v>6</v>
      </c>
      <c r="R3749" t="s">
        <v>6</v>
      </c>
      <c r="S3749" t="s">
        <v>6</v>
      </c>
      <c r="T3749" t="s">
        <v>14854</v>
      </c>
      <c r="U3749" t="s">
        <v>6</v>
      </c>
      <c r="V3749" t="s">
        <v>6</v>
      </c>
      <c r="W3749" t="s">
        <v>6</v>
      </c>
      <c r="X3749" t="s">
        <v>6</v>
      </c>
      <c r="Y3749" t="s">
        <v>6</v>
      </c>
      <c r="Z3749" t="s">
        <v>6</v>
      </c>
      <c r="AA3749" t="s">
        <v>6</v>
      </c>
      <c r="AB3749" t="s">
        <v>14855</v>
      </c>
      <c r="AC3749" t="s">
        <v>14856</v>
      </c>
    </row>
    <row r="3750" spans="1:29" x14ac:dyDescent="0.3">
      <c r="A3750" t="s">
        <v>339</v>
      </c>
      <c r="B3750" s="35">
        <v>321</v>
      </c>
      <c r="C3750" t="s">
        <v>141</v>
      </c>
      <c r="D3750" s="35">
        <v>2021</v>
      </c>
      <c r="E3750" t="s">
        <v>4237</v>
      </c>
      <c r="F3750" s="34" t="s">
        <v>6</v>
      </c>
      <c r="G3750" s="34" t="s">
        <v>6</v>
      </c>
      <c r="H3750" s="34" t="s">
        <v>6</v>
      </c>
      <c r="I3750" s="34">
        <v>50.060031216232439</v>
      </c>
      <c r="J3750" s="34" t="s">
        <v>6</v>
      </c>
      <c r="K3750" s="34" t="s">
        <v>6</v>
      </c>
      <c r="L3750" s="34" t="s">
        <v>6</v>
      </c>
      <c r="M3750" s="34" t="s">
        <v>6</v>
      </c>
      <c r="N3750" s="34" t="s">
        <v>6</v>
      </c>
      <c r="O3750" s="34">
        <v>113.57085568305052</v>
      </c>
      <c r="P3750" s="34">
        <v>1.49922</v>
      </c>
      <c r="Q3750" t="s">
        <v>6</v>
      </c>
      <c r="R3750" t="s">
        <v>6</v>
      </c>
      <c r="S3750" t="s">
        <v>6</v>
      </c>
      <c r="T3750" t="s">
        <v>14854</v>
      </c>
      <c r="U3750" t="s">
        <v>6</v>
      </c>
      <c r="V3750" t="s">
        <v>6</v>
      </c>
      <c r="W3750" t="s">
        <v>6</v>
      </c>
      <c r="X3750" t="s">
        <v>6</v>
      </c>
      <c r="Y3750" t="s">
        <v>6</v>
      </c>
      <c r="Z3750" t="s">
        <v>6</v>
      </c>
      <c r="AA3750" t="s">
        <v>6</v>
      </c>
      <c r="AB3750" t="s">
        <v>14855</v>
      </c>
      <c r="AC3750" t="s">
        <v>14856</v>
      </c>
    </row>
    <row r="3751" spans="1:29" x14ac:dyDescent="0.3">
      <c r="A3751" t="s">
        <v>339</v>
      </c>
      <c r="B3751" s="35">
        <v>321</v>
      </c>
      <c r="C3751" t="s">
        <v>141</v>
      </c>
      <c r="D3751" s="35">
        <v>2022</v>
      </c>
      <c r="E3751" t="s">
        <v>4238</v>
      </c>
      <c r="F3751" s="34" t="s">
        <v>6</v>
      </c>
      <c r="G3751" s="34" t="s">
        <v>6</v>
      </c>
      <c r="H3751" s="34" t="s">
        <v>6</v>
      </c>
      <c r="I3751" s="34">
        <v>47.049892334063301</v>
      </c>
      <c r="J3751" s="34" t="s">
        <v>6</v>
      </c>
      <c r="K3751" s="34" t="s">
        <v>6</v>
      </c>
      <c r="L3751" s="34" t="s">
        <v>6</v>
      </c>
      <c r="M3751" s="34" t="s">
        <v>6</v>
      </c>
      <c r="N3751" s="34" t="s">
        <v>6</v>
      </c>
      <c r="O3751" s="34">
        <v>108.32855568698676</v>
      </c>
      <c r="P3751" s="34">
        <v>1.63933</v>
      </c>
      <c r="Q3751" t="s">
        <v>6</v>
      </c>
      <c r="R3751" t="s">
        <v>6</v>
      </c>
      <c r="S3751" t="s">
        <v>6</v>
      </c>
      <c r="T3751" t="s">
        <v>14854</v>
      </c>
      <c r="U3751" t="s">
        <v>6</v>
      </c>
      <c r="V3751" t="s">
        <v>6</v>
      </c>
      <c r="W3751" t="s">
        <v>6</v>
      </c>
      <c r="X3751" t="s">
        <v>6</v>
      </c>
      <c r="Y3751" t="s">
        <v>6</v>
      </c>
      <c r="Z3751" t="s">
        <v>6</v>
      </c>
      <c r="AA3751" t="s">
        <v>6</v>
      </c>
      <c r="AB3751" t="s">
        <v>14855</v>
      </c>
      <c r="AC3751" t="s">
        <v>14856</v>
      </c>
    </row>
    <row r="3752" spans="1:29" x14ac:dyDescent="0.3">
      <c r="A3752" t="s">
        <v>339</v>
      </c>
      <c r="B3752" s="35">
        <v>321</v>
      </c>
      <c r="C3752" t="s">
        <v>141</v>
      </c>
      <c r="D3752" s="35">
        <v>2023</v>
      </c>
      <c r="E3752" t="s">
        <v>4239</v>
      </c>
      <c r="F3752" s="34" t="s">
        <v>6</v>
      </c>
      <c r="G3752" s="34" t="s">
        <v>6</v>
      </c>
      <c r="H3752" s="34" t="s">
        <v>6</v>
      </c>
      <c r="I3752" s="34">
        <v>42.112720723985994</v>
      </c>
      <c r="J3752" s="34" t="s">
        <v>6</v>
      </c>
      <c r="K3752" s="34" t="s">
        <v>6</v>
      </c>
      <c r="L3752" s="34" t="s">
        <v>6</v>
      </c>
      <c r="M3752" s="34" t="s">
        <v>6</v>
      </c>
      <c r="N3752" s="34" t="s">
        <v>6</v>
      </c>
      <c r="O3752" s="34">
        <v>103.1857287979216</v>
      </c>
      <c r="P3752" s="34">
        <v>1.7657799999999999</v>
      </c>
      <c r="Q3752" t="s">
        <v>6</v>
      </c>
      <c r="R3752" t="s">
        <v>6</v>
      </c>
      <c r="S3752" t="s">
        <v>6</v>
      </c>
      <c r="T3752" t="s">
        <v>14854</v>
      </c>
      <c r="U3752" t="s">
        <v>6</v>
      </c>
      <c r="V3752" t="s">
        <v>6</v>
      </c>
      <c r="W3752" t="s">
        <v>6</v>
      </c>
      <c r="X3752" t="s">
        <v>6</v>
      </c>
      <c r="Y3752" t="s">
        <v>6</v>
      </c>
      <c r="Z3752" t="s">
        <v>6</v>
      </c>
      <c r="AA3752" t="s">
        <v>6</v>
      </c>
      <c r="AB3752" t="s">
        <v>14855</v>
      </c>
      <c r="AC3752" t="s">
        <v>14856</v>
      </c>
    </row>
    <row r="3753" spans="1:29" x14ac:dyDescent="0.3">
      <c r="A3753" t="s">
        <v>339</v>
      </c>
      <c r="B3753" s="35">
        <v>321</v>
      </c>
      <c r="C3753" t="s">
        <v>141</v>
      </c>
      <c r="D3753" s="35">
        <v>2024</v>
      </c>
      <c r="E3753" t="s">
        <v>14857</v>
      </c>
      <c r="F3753" s="34" t="s">
        <v>6</v>
      </c>
      <c r="G3753" s="34" t="s">
        <v>6</v>
      </c>
      <c r="H3753" s="34" t="s">
        <v>6</v>
      </c>
      <c r="I3753" s="34">
        <v>38.9448543847463</v>
      </c>
      <c r="J3753" s="34" t="s">
        <v>6</v>
      </c>
      <c r="K3753" s="34" t="s">
        <v>6</v>
      </c>
      <c r="L3753" s="34" t="s">
        <v>6</v>
      </c>
      <c r="M3753" s="34" t="s">
        <v>6</v>
      </c>
      <c r="N3753" s="34" t="s">
        <v>6</v>
      </c>
      <c r="O3753" s="34">
        <v>104.34927568173589</v>
      </c>
      <c r="P3753" s="34">
        <v>1.8810598000000001</v>
      </c>
      <c r="Q3753" t="s">
        <v>6</v>
      </c>
      <c r="R3753" t="s">
        <v>6</v>
      </c>
      <c r="S3753" t="s">
        <v>6</v>
      </c>
      <c r="T3753" t="s">
        <v>14854</v>
      </c>
      <c r="U3753" t="s">
        <v>6</v>
      </c>
      <c r="V3753" t="s">
        <v>6</v>
      </c>
      <c r="W3753" t="s">
        <v>6</v>
      </c>
      <c r="X3753" t="s">
        <v>6</v>
      </c>
      <c r="Y3753" t="s">
        <v>6</v>
      </c>
      <c r="Z3753" t="s">
        <v>6</v>
      </c>
      <c r="AA3753" t="s">
        <v>6</v>
      </c>
      <c r="AB3753" t="s">
        <v>14855</v>
      </c>
      <c r="AC3753" t="s">
        <v>14856</v>
      </c>
    </row>
    <row r="3754" spans="1:29" x14ac:dyDescent="0.3">
      <c r="A3754" t="s">
        <v>339</v>
      </c>
      <c r="B3754" s="35">
        <v>328</v>
      </c>
      <c r="C3754" t="s">
        <v>142</v>
      </c>
      <c r="D3754" s="35">
        <v>1950</v>
      </c>
      <c r="E3754" t="s">
        <v>4240</v>
      </c>
      <c r="F3754" s="34" t="s">
        <v>6</v>
      </c>
      <c r="G3754" s="34" t="s">
        <v>6</v>
      </c>
      <c r="H3754" s="34" t="s">
        <v>6</v>
      </c>
      <c r="I3754" s="34" t="s">
        <v>6</v>
      </c>
      <c r="J3754" s="34" t="s">
        <v>6</v>
      </c>
      <c r="K3754" s="34" t="s">
        <v>6</v>
      </c>
      <c r="L3754" s="34" t="s">
        <v>6</v>
      </c>
      <c r="M3754" s="34" t="s">
        <v>6</v>
      </c>
      <c r="N3754" s="34" t="s">
        <v>6</v>
      </c>
      <c r="O3754" s="34" t="s">
        <v>6</v>
      </c>
      <c r="P3754" s="34" t="s">
        <v>6</v>
      </c>
      <c r="Q3754" t="s">
        <v>6</v>
      </c>
      <c r="R3754" t="s">
        <v>6</v>
      </c>
      <c r="S3754" t="s">
        <v>6</v>
      </c>
      <c r="T3754" t="s">
        <v>14858</v>
      </c>
      <c r="U3754" t="s">
        <v>6</v>
      </c>
      <c r="V3754" t="s">
        <v>6</v>
      </c>
      <c r="W3754" t="s">
        <v>6</v>
      </c>
      <c r="X3754" t="s">
        <v>6</v>
      </c>
      <c r="Y3754" t="s">
        <v>6</v>
      </c>
      <c r="Z3754" t="s">
        <v>6</v>
      </c>
      <c r="AA3754" t="s">
        <v>6</v>
      </c>
      <c r="AB3754" t="s">
        <v>14859</v>
      </c>
      <c r="AC3754" t="s">
        <v>14844</v>
      </c>
    </row>
    <row r="3755" spans="1:29" x14ac:dyDescent="0.3">
      <c r="A3755" t="s">
        <v>339</v>
      </c>
      <c r="B3755" s="35">
        <v>328</v>
      </c>
      <c r="C3755" t="s">
        <v>142</v>
      </c>
      <c r="D3755" s="35">
        <v>1951</v>
      </c>
      <c r="E3755" t="s">
        <v>4241</v>
      </c>
      <c r="F3755" s="34" t="s">
        <v>6</v>
      </c>
      <c r="G3755" s="34" t="s">
        <v>6</v>
      </c>
      <c r="H3755" s="34" t="s">
        <v>6</v>
      </c>
      <c r="I3755" s="34" t="s">
        <v>6</v>
      </c>
      <c r="J3755" s="34" t="s">
        <v>6</v>
      </c>
      <c r="K3755" s="34" t="s">
        <v>6</v>
      </c>
      <c r="L3755" s="34" t="s">
        <v>6</v>
      </c>
      <c r="M3755" s="34" t="s">
        <v>6</v>
      </c>
      <c r="N3755" s="34" t="s">
        <v>6</v>
      </c>
      <c r="O3755" s="34" t="s">
        <v>6</v>
      </c>
      <c r="P3755" s="34" t="s">
        <v>6</v>
      </c>
      <c r="Q3755" t="s">
        <v>6</v>
      </c>
      <c r="R3755" t="s">
        <v>6</v>
      </c>
      <c r="S3755" t="s">
        <v>6</v>
      </c>
      <c r="T3755" t="s">
        <v>14858</v>
      </c>
      <c r="U3755" t="s">
        <v>6</v>
      </c>
      <c r="V3755" t="s">
        <v>6</v>
      </c>
      <c r="W3755" t="s">
        <v>6</v>
      </c>
      <c r="X3755" t="s">
        <v>6</v>
      </c>
      <c r="Y3755" t="s">
        <v>6</v>
      </c>
      <c r="Z3755" t="s">
        <v>6</v>
      </c>
      <c r="AA3755" t="s">
        <v>6</v>
      </c>
      <c r="AB3755" t="s">
        <v>14859</v>
      </c>
      <c r="AC3755" t="s">
        <v>14844</v>
      </c>
    </row>
    <row r="3756" spans="1:29" x14ac:dyDescent="0.3">
      <c r="A3756" t="s">
        <v>339</v>
      </c>
      <c r="B3756" s="35">
        <v>328</v>
      </c>
      <c r="C3756" t="s">
        <v>142</v>
      </c>
      <c r="D3756" s="35">
        <v>1952</v>
      </c>
      <c r="E3756" t="s">
        <v>4242</v>
      </c>
      <c r="F3756" s="34" t="s">
        <v>6</v>
      </c>
      <c r="G3756" s="34" t="s">
        <v>6</v>
      </c>
      <c r="H3756" s="34" t="s">
        <v>6</v>
      </c>
      <c r="I3756" s="34" t="s">
        <v>6</v>
      </c>
      <c r="J3756" s="34" t="s">
        <v>6</v>
      </c>
      <c r="K3756" s="34" t="s">
        <v>6</v>
      </c>
      <c r="L3756" s="34" t="s">
        <v>6</v>
      </c>
      <c r="M3756" s="34" t="s">
        <v>6</v>
      </c>
      <c r="N3756" s="34" t="s">
        <v>6</v>
      </c>
      <c r="O3756" s="34" t="s">
        <v>6</v>
      </c>
      <c r="P3756" s="34" t="s">
        <v>6</v>
      </c>
      <c r="Q3756" t="s">
        <v>6</v>
      </c>
      <c r="R3756" t="s">
        <v>6</v>
      </c>
      <c r="S3756" t="s">
        <v>6</v>
      </c>
      <c r="T3756" t="s">
        <v>14858</v>
      </c>
      <c r="U3756" t="s">
        <v>6</v>
      </c>
      <c r="V3756" t="s">
        <v>6</v>
      </c>
      <c r="W3756" t="s">
        <v>6</v>
      </c>
      <c r="X3756" t="s">
        <v>6</v>
      </c>
      <c r="Y3756" t="s">
        <v>6</v>
      </c>
      <c r="Z3756" t="s">
        <v>6</v>
      </c>
      <c r="AA3756" t="s">
        <v>6</v>
      </c>
      <c r="AB3756" t="s">
        <v>14859</v>
      </c>
      <c r="AC3756" t="s">
        <v>14844</v>
      </c>
    </row>
    <row r="3757" spans="1:29" x14ac:dyDescent="0.3">
      <c r="A3757" t="s">
        <v>339</v>
      </c>
      <c r="B3757" s="35">
        <v>328</v>
      </c>
      <c r="C3757" t="s">
        <v>142</v>
      </c>
      <c r="D3757" s="35">
        <v>1953</v>
      </c>
      <c r="E3757" t="s">
        <v>4243</v>
      </c>
      <c r="F3757" s="34" t="s">
        <v>6</v>
      </c>
      <c r="G3757" s="34" t="s">
        <v>6</v>
      </c>
      <c r="H3757" s="34" t="s">
        <v>6</v>
      </c>
      <c r="I3757" s="34" t="s">
        <v>6</v>
      </c>
      <c r="J3757" s="34" t="s">
        <v>6</v>
      </c>
      <c r="K3757" s="34" t="s">
        <v>6</v>
      </c>
      <c r="L3757" s="34" t="s">
        <v>6</v>
      </c>
      <c r="M3757" s="34" t="s">
        <v>6</v>
      </c>
      <c r="N3757" s="34" t="s">
        <v>6</v>
      </c>
      <c r="O3757" s="34" t="s">
        <v>6</v>
      </c>
      <c r="P3757" s="34" t="s">
        <v>6</v>
      </c>
      <c r="Q3757" t="s">
        <v>6</v>
      </c>
      <c r="R3757" t="s">
        <v>6</v>
      </c>
      <c r="S3757" t="s">
        <v>6</v>
      </c>
      <c r="T3757" t="s">
        <v>14858</v>
      </c>
      <c r="U3757" t="s">
        <v>6</v>
      </c>
      <c r="V3757" t="s">
        <v>6</v>
      </c>
      <c r="W3757" t="s">
        <v>6</v>
      </c>
      <c r="X3757" t="s">
        <v>6</v>
      </c>
      <c r="Y3757" t="s">
        <v>6</v>
      </c>
      <c r="Z3757" t="s">
        <v>6</v>
      </c>
      <c r="AA3757" t="s">
        <v>6</v>
      </c>
      <c r="AB3757" t="s">
        <v>14859</v>
      </c>
      <c r="AC3757" t="s">
        <v>14844</v>
      </c>
    </row>
    <row r="3758" spans="1:29" x14ac:dyDescent="0.3">
      <c r="A3758" t="s">
        <v>339</v>
      </c>
      <c r="B3758" s="35">
        <v>328</v>
      </c>
      <c r="C3758" t="s">
        <v>142</v>
      </c>
      <c r="D3758" s="35">
        <v>1954</v>
      </c>
      <c r="E3758" t="s">
        <v>4244</v>
      </c>
      <c r="F3758" s="34" t="s">
        <v>6</v>
      </c>
      <c r="G3758" s="34" t="s">
        <v>6</v>
      </c>
      <c r="H3758" s="34" t="s">
        <v>6</v>
      </c>
      <c r="I3758" s="34" t="s">
        <v>6</v>
      </c>
      <c r="J3758" s="34" t="s">
        <v>6</v>
      </c>
      <c r="K3758" s="34" t="s">
        <v>6</v>
      </c>
      <c r="L3758" s="34" t="s">
        <v>6</v>
      </c>
      <c r="M3758" s="34" t="s">
        <v>6</v>
      </c>
      <c r="N3758" s="34" t="s">
        <v>6</v>
      </c>
      <c r="O3758" s="34" t="s">
        <v>6</v>
      </c>
      <c r="P3758" s="34" t="s">
        <v>6</v>
      </c>
      <c r="Q3758" t="s">
        <v>6</v>
      </c>
      <c r="R3758" t="s">
        <v>6</v>
      </c>
      <c r="S3758" t="s">
        <v>6</v>
      </c>
      <c r="T3758" t="s">
        <v>14858</v>
      </c>
      <c r="U3758" t="s">
        <v>6</v>
      </c>
      <c r="V3758" t="s">
        <v>6</v>
      </c>
      <c r="W3758" t="s">
        <v>6</v>
      </c>
      <c r="X3758" t="s">
        <v>6</v>
      </c>
      <c r="Y3758" t="s">
        <v>6</v>
      </c>
      <c r="Z3758" t="s">
        <v>6</v>
      </c>
      <c r="AA3758" t="s">
        <v>6</v>
      </c>
      <c r="AB3758" t="s">
        <v>14859</v>
      </c>
      <c r="AC3758" t="s">
        <v>14844</v>
      </c>
    </row>
    <row r="3759" spans="1:29" x14ac:dyDescent="0.3">
      <c r="A3759" t="s">
        <v>339</v>
      </c>
      <c r="B3759" s="35">
        <v>328</v>
      </c>
      <c r="C3759" t="s">
        <v>142</v>
      </c>
      <c r="D3759" s="35">
        <v>1955</v>
      </c>
      <c r="E3759" t="s">
        <v>4245</v>
      </c>
      <c r="F3759" s="34" t="s">
        <v>6</v>
      </c>
      <c r="G3759" s="34" t="s">
        <v>6</v>
      </c>
      <c r="H3759" s="34" t="s">
        <v>6</v>
      </c>
      <c r="I3759" s="34" t="s">
        <v>6</v>
      </c>
      <c r="J3759" s="34" t="s">
        <v>6</v>
      </c>
      <c r="K3759" s="34" t="s">
        <v>6</v>
      </c>
      <c r="L3759" s="34" t="s">
        <v>6</v>
      </c>
      <c r="M3759" s="34" t="s">
        <v>6</v>
      </c>
      <c r="N3759" s="34" t="s">
        <v>6</v>
      </c>
      <c r="O3759" s="34" t="s">
        <v>6</v>
      </c>
      <c r="P3759" s="34" t="s">
        <v>6</v>
      </c>
      <c r="Q3759" t="s">
        <v>6</v>
      </c>
      <c r="R3759" t="s">
        <v>6</v>
      </c>
      <c r="S3759" t="s">
        <v>6</v>
      </c>
      <c r="T3759" t="s">
        <v>14858</v>
      </c>
      <c r="U3759" t="s">
        <v>6</v>
      </c>
      <c r="V3759" t="s">
        <v>6</v>
      </c>
      <c r="W3759" t="s">
        <v>6</v>
      </c>
      <c r="X3759" t="s">
        <v>6</v>
      </c>
      <c r="Y3759" t="s">
        <v>6</v>
      </c>
      <c r="Z3759" t="s">
        <v>6</v>
      </c>
      <c r="AA3759" t="s">
        <v>6</v>
      </c>
      <c r="AB3759" t="s">
        <v>14859</v>
      </c>
      <c r="AC3759" t="s">
        <v>14844</v>
      </c>
    </row>
    <row r="3760" spans="1:29" x14ac:dyDescent="0.3">
      <c r="A3760" t="s">
        <v>339</v>
      </c>
      <c r="B3760" s="35">
        <v>328</v>
      </c>
      <c r="C3760" t="s">
        <v>142</v>
      </c>
      <c r="D3760" s="35">
        <v>1956</v>
      </c>
      <c r="E3760" t="s">
        <v>4246</v>
      </c>
      <c r="F3760" s="34" t="s">
        <v>6</v>
      </c>
      <c r="G3760" s="34" t="s">
        <v>6</v>
      </c>
      <c r="H3760" s="34" t="s">
        <v>6</v>
      </c>
      <c r="I3760" s="34" t="s">
        <v>6</v>
      </c>
      <c r="J3760" s="34" t="s">
        <v>6</v>
      </c>
      <c r="K3760" s="34" t="s">
        <v>6</v>
      </c>
      <c r="L3760" s="34" t="s">
        <v>6</v>
      </c>
      <c r="M3760" s="34" t="s">
        <v>6</v>
      </c>
      <c r="N3760" s="34" t="s">
        <v>6</v>
      </c>
      <c r="O3760" s="34" t="s">
        <v>6</v>
      </c>
      <c r="P3760" s="34" t="s">
        <v>6</v>
      </c>
      <c r="Q3760" t="s">
        <v>6</v>
      </c>
      <c r="R3760" t="s">
        <v>6</v>
      </c>
      <c r="S3760" t="s">
        <v>6</v>
      </c>
      <c r="T3760" t="s">
        <v>14858</v>
      </c>
      <c r="U3760" t="s">
        <v>6</v>
      </c>
      <c r="V3760" t="s">
        <v>6</v>
      </c>
      <c r="W3760" t="s">
        <v>6</v>
      </c>
      <c r="X3760" t="s">
        <v>6</v>
      </c>
      <c r="Y3760" t="s">
        <v>6</v>
      </c>
      <c r="Z3760" t="s">
        <v>6</v>
      </c>
      <c r="AA3760" t="s">
        <v>6</v>
      </c>
      <c r="AB3760" t="s">
        <v>14859</v>
      </c>
      <c r="AC3760" t="s">
        <v>14844</v>
      </c>
    </row>
    <row r="3761" spans="1:29" x14ac:dyDescent="0.3">
      <c r="A3761" t="s">
        <v>339</v>
      </c>
      <c r="B3761" s="35">
        <v>328</v>
      </c>
      <c r="C3761" t="s">
        <v>142</v>
      </c>
      <c r="D3761" s="35">
        <v>1957</v>
      </c>
      <c r="E3761" t="s">
        <v>4247</v>
      </c>
      <c r="F3761" s="34" t="s">
        <v>6</v>
      </c>
      <c r="G3761" s="34" t="s">
        <v>6</v>
      </c>
      <c r="H3761" s="34" t="s">
        <v>6</v>
      </c>
      <c r="I3761" s="34" t="s">
        <v>6</v>
      </c>
      <c r="J3761" s="34" t="s">
        <v>6</v>
      </c>
      <c r="K3761" s="34" t="s">
        <v>6</v>
      </c>
      <c r="L3761" s="34" t="s">
        <v>6</v>
      </c>
      <c r="M3761" s="34" t="s">
        <v>6</v>
      </c>
      <c r="N3761" s="34" t="s">
        <v>6</v>
      </c>
      <c r="O3761" s="34" t="s">
        <v>6</v>
      </c>
      <c r="P3761" s="34" t="s">
        <v>6</v>
      </c>
      <c r="Q3761" t="s">
        <v>6</v>
      </c>
      <c r="R3761" t="s">
        <v>6</v>
      </c>
      <c r="S3761" t="s">
        <v>6</v>
      </c>
      <c r="T3761" t="s">
        <v>14858</v>
      </c>
      <c r="U3761" t="s">
        <v>6</v>
      </c>
      <c r="V3761" t="s">
        <v>6</v>
      </c>
      <c r="W3761" t="s">
        <v>6</v>
      </c>
      <c r="X3761" t="s">
        <v>6</v>
      </c>
      <c r="Y3761" t="s">
        <v>6</v>
      </c>
      <c r="Z3761" t="s">
        <v>6</v>
      </c>
      <c r="AA3761" t="s">
        <v>6</v>
      </c>
      <c r="AB3761" t="s">
        <v>14859</v>
      </c>
      <c r="AC3761" t="s">
        <v>14844</v>
      </c>
    </row>
    <row r="3762" spans="1:29" x14ac:dyDescent="0.3">
      <c r="A3762" t="s">
        <v>339</v>
      </c>
      <c r="B3762" s="35">
        <v>328</v>
      </c>
      <c r="C3762" t="s">
        <v>142</v>
      </c>
      <c r="D3762" s="35">
        <v>1958</v>
      </c>
      <c r="E3762" t="s">
        <v>4248</v>
      </c>
      <c r="F3762" s="34" t="s">
        <v>6</v>
      </c>
      <c r="G3762" s="34" t="s">
        <v>6</v>
      </c>
      <c r="H3762" s="34" t="s">
        <v>6</v>
      </c>
      <c r="I3762" s="34" t="s">
        <v>6</v>
      </c>
      <c r="J3762" s="34" t="s">
        <v>6</v>
      </c>
      <c r="K3762" s="34" t="s">
        <v>6</v>
      </c>
      <c r="L3762" s="34" t="s">
        <v>6</v>
      </c>
      <c r="M3762" s="34" t="s">
        <v>6</v>
      </c>
      <c r="N3762" s="34" t="s">
        <v>6</v>
      </c>
      <c r="O3762" s="34" t="s">
        <v>6</v>
      </c>
      <c r="P3762" s="34" t="s">
        <v>6</v>
      </c>
      <c r="Q3762" t="s">
        <v>6</v>
      </c>
      <c r="R3762" t="s">
        <v>6</v>
      </c>
      <c r="S3762" t="s">
        <v>6</v>
      </c>
      <c r="T3762" t="s">
        <v>14858</v>
      </c>
      <c r="U3762" t="s">
        <v>6</v>
      </c>
      <c r="V3762" t="s">
        <v>6</v>
      </c>
      <c r="W3762" t="s">
        <v>6</v>
      </c>
      <c r="X3762" t="s">
        <v>6</v>
      </c>
      <c r="Y3762" t="s">
        <v>6</v>
      </c>
      <c r="Z3762" t="s">
        <v>6</v>
      </c>
      <c r="AA3762" t="s">
        <v>6</v>
      </c>
      <c r="AB3762" t="s">
        <v>14859</v>
      </c>
      <c r="AC3762" t="s">
        <v>14844</v>
      </c>
    </row>
    <row r="3763" spans="1:29" x14ac:dyDescent="0.3">
      <c r="A3763" t="s">
        <v>339</v>
      </c>
      <c r="B3763" s="35">
        <v>328</v>
      </c>
      <c r="C3763" t="s">
        <v>142</v>
      </c>
      <c r="D3763" s="35">
        <v>1959</v>
      </c>
      <c r="E3763" t="s">
        <v>4249</v>
      </c>
      <c r="F3763" s="34" t="s">
        <v>6</v>
      </c>
      <c r="G3763" s="34" t="s">
        <v>6</v>
      </c>
      <c r="H3763" s="34" t="s">
        <v>6</v>
      </c>
      <c r="I3763" s="34" t="s">
        <v>6</v>
      </c>
      <c r="J3763" s="34" t="s">
        <v>6</v>
      </c>
      <c r="K3763" s="34" t="s">
        <v>6</v>
      </c>
      <c r="L3763" s="34" t="s">
        <v>6</v>
      </c>
      <c r="M3763" s="34" t="s">
        <v>6</v>
      </c>
      <c r="N3763" s="34" t="s">
        <v>6</v>
      </c>
      <c r="O3763" s="34" t="s">
        <v>6</v>
      </c>
      <c r="P3763" s="34" t="s">
        <v>6</v>
      </c>
      <c r="Q3763" t="s">
        <v>6</v>
      </c>
      <c r="R3763" t="s">
        <v>6</v>
      </c>
      <c r="S3763" t="s">
        <v>6</v>
      </c>
      <c r="T3763" t="s">
        <v>14858</v>
      </c>
      <c r="U3763" t="s">
        <v>6</v>
      </c>
      <c r="V3763" t="s">
        <v>6</v>
      </c>
      <c r="W3763" t="s">
        <v>6</v>
      </c>
      <c r="X3763" t="s">
        <v>6</v>
      </c>
      <c r="Y3763" t="s">
        <v>6</v>
      </c>
      <c r="Z3763" t="s">
        <v>6</v>
      </c>
      <c r="AA3763" t="s">
        <v>6</v>
      </c>
      <c r="AB3763" t="s">
        <v>14859</v>
      </c>
      <c r="AC3763" t="s">
        <v>14844</v>
      </c>
    </row>
    <row r="3764" spans="1:29" x14ac:dyDescent="0.3">
      <c r="A3764" t="s">
        <v>339</v>
      </c>
      <c r="B3764" s="35">
        <v>328</v>
      </c>
      <c r="C3764" t="s">
        <v>142</v>
      </c>
      <c r="D3764" s="35">
        <v>1960</v>
      </c>
      <c r="E3764" t="s">
        <v>4250</v>
      </c>
      <c r="F3764" s="34" t="s">
        <v>6</v>
      </c>
      <c r="G3764" s="34" t="s">
        <v>6</v>
      </c>
      <c r="H3764" s="34" t="s">
        <v>6</v>
      </c>
      <c r="I3764" s="34" t="s">
        <v>6</v>
      </c>
      <c r="J3764" s="34" t="s">
        <v>6</v>
      </c>
      <c r="K3764" s="34" t="s">
        <v>6</v>
      </c>
      <c r="L3764" s="34" t="s">
        <v>6</v>
      </c>
      <c r="M3764" s="34" t="s">
        <v>6</v>
      </c>
      <c r="N3764" s="34" t="s">
        <v>6</v>
      </c>
      <c r="O3764" s="34" t="s">
        <v>6</v>
      </c>
      <c r="P3764" s="34" t="s">
        <v>6</v>
      </c>
      <c r="Q3764" t="s">
        <v>6</v>
      </c>
      <c r="R3764" t="s">
        <v>6</v>
      </c>
      <c r="S3764" t="s">
        <v>6</v>
      </c>
      <c r="T3764" t="s">
        <v>14858</v>
      </c>
      <c r="U3764" t="s">
        <v>6</v>
      </c>
      <c r="V3764" t="s">
        <v>6</v>
      </c>
      <c r="W3764" t="s">
        <v>6</v>
      </c>
      <c r="X3764" t="s">
        <v>6</v>
      </c>
      <c r="Y3764" t="s">
        <v>6</v>
      </c>
      <c r="Z3764" t="s">
        <v>6</v>
      </c>
      <c r="AA3764" t="s">
        <v>6</v>
      </c>
      <c r="AB3764" t="s">
        <v>14859</v>
      </c>
      <c r="AC3764" t="s">
        <v>14844</v>
      </c>
    </row>
    <row r="3765" spans="1:29" x14ac:dyDescent="0.3">
      <c r="A3765" t="s">
        <v>339</v>
      </c>
      <c r="B3765" s="35">
        <v>328</v>
      </c>
      <c r="C3765" t="s">
        <v>142</v>
      </c>
      <c r="D3765" s="35">
        <v>1961</v>
      </c>
      <c r="E3765" t="s">
        <v>4251</v>
      </c>
      <c r="F3765" s="34" t="s">
        <v>6</v>
      </c>
      <c r="G3765" s="34" t="s">
        <v>6</v>
      </c>
      <c r="H3765" s="34" t="s">
        <v>6</v>
      </c>
      <c r="I3765" s="34" t="s">
        <v>6</v>
      </c>
      <c r="J3765" s="34" t="s">
        <v>6</v>
      </c>
      <c r="K3765" s="34" t="s">
        <v>6</v>
      </c>
      <c r="L3765" s="34" t="s">
        <v>6</v>
      </c>
      <c r="M3765" s="34" t="s">
        <v>6</v>
      </c>
      <c r="N3765" s="34" t="s">
        <v>6</v>
      </c>
      <c r="O3765" s="34" t="s">
        <v>6</v>
      </c>
      <c r="P3765" s="34" t="s">
        <v>6</v>
      </c>
      <c r="Q3765" t="s">
        <v>6</v>
      </c>
      <c r="R3765" t="s">
        <v>6</v>
      </c>
      <c r="S3765" t="s">
        <v>6</v>
      </c>
      <c r="T3765" t="s">
        <v>14858</v>
      </c>
      <c r="U3765" t="s">
        <v>6</v>
      </c>
      <c r="V3765" t="s">
        <v>6</v>
      </c>
      <c r="W3765" t="s">
        <v>6</v>
      </c>
      <c r="X3765" t="s">
        <v>6</v>
      </c>
      <c r="Y3765" t="s">
        <v>6</v>
      </c>
      <c r="Z3765" t="s">
        <v>6</v>
      </c>
      <c r="AA3765" t="s">
        <v>6</v>
      </c>
      <c r="AB3765" t="s">
        <v>14859</v>
      </c>
      <c r="AC3765" t="s">
        <v>14844</v>
      </c>
    </row>
    <row r="3766" spans="1:29" x14ac:dyDescent="0.3">
      <c r="A3766" t="s">
        <v>339</v>
      </c>
      <c r="B3766" s="35">
        <v>328</v>
      </c>
      <c r="C3766" t="s">
        <v>142</v>
      </c>
      <c r="D3766" s="35">
        <v>1962</v>
      </c>
      <c r="E3766" t="s">
        <v>4252</v>
      </c>
      <c r="F3766" s="34" t="s">
        <v>6</v>
      </c>
      <c r="G3766" s="34" t="s">
        <v>6</v>
      </c>
      <c r="H3766" s="34" t="s">
        <v>6</v>
      </c>
      <c r="I3766" s="34" t="s">
        <v>6</v>
      </c>
      <c r="J3766" s="34" t="s">
        <v>6</v>
      </c>
      <c r="K3766" s="34" t="s">
        <v>6</v>
      </c>
      <c r="L3766" s="34" t="s">
        <v>6</v>
      </c>
      <c r="M3766" s="34" t="s">
        <v>6</v>
      </c>
      <c r="N3766" s="34" t="s">
        <v>6</v>
      </c>
      <c r="O3766" s="34" t="s">
        <v>6</v>
      </c>
      <c r="P3766" s="34" t="s">
        <v>6</v>
      </c>
      <c r="Q3766" t="s">
        <v>6</v>
      </c>
      <c r="R3766" t="s">
        <v>6</v>
      </c>
      <c r="S3766" t="s">
        <v>6</v>
      </c>
      <c r="T3766" t="s">
        <v>14858</v>
      </c>
      <c r="U3766" t="s">
        <v>6</v>
      </c>
      <c r="V3766" t="s">
        <v>6</v>
      </c>
      <c r="W3766" t="s">
        <v>6</v>
      </c>
      <c r="X3766" t="s">
        <v>6</v>
      </c>
      <c r="Y3766" t="s">
        <v>6</v>
      </c>
      <c r="Z3766" t="s">
        <v>6</v>
      </c>
      <c r="AA3766" t="s">
        <v>6</v>
      </c>
      <c r="AB3766" t="s">
        <v>14859</v>
      </c>
      <c r="AC3766" t="s">
        <v>14844</v>
      </c>
    </row>
    <row r="3767" spans="1:29" x14ac:dyDescent="0.3">
      <c r="A3767" t="s">
        <v>339</v>
      </c>
      <c r="B3767" s="35">
        <v>328</v>
      </c>
      <c r="C3767" t="s">
        <v>142</v>
      </c>
      <c r="D3767" s="35">
        <v>1963</v>
      </c>
      <c r="E3767" t="s">
        <v>4253</v>
      </c>
      <c r="F3767" s="34" t="s">
        <v>6</v>
      </c>
      <c r="G3767" s="34" t="s">
        <v>6</v>
      </c>
      <c r="H3767" s="34" t="s">
        <v>6</v>
      </c>
      <c r="I3767" s="34" t="s">
        <v>6</v>
      </c>
      <c r="J3767" s="34" t="s">
        <v>6</v>
      </c>
      <c r="K3767" s="34" t="s">
        <v>6</v>
      </c>
      <c r="L3767" s="34" t="s">
        <v>6</v>
      </c>
      <c r="M3767" s="34" t="s">
        <v>6</v>
      </c>
      <c r="N3767" s="34" t="s">
        <v>6</v>
      </c>
      <c r="O3767" s="34" t="s">
        <v>6</v>
      </c>
      <c r="P3767" s="34">
        <v>7.13177898413865E-3</v>
      </c>
      <c r="Q3767" t="s">
        <v>6</v>
      </c>
      <c r="R3767" t="s">
        <v>6</v>
      </c>
      <c r="S3767" t="s">
        <v>6</v>
      </c>
      <c r="T3767" t="s">
        <v>14858</v>
      </c>
      <c r="U3767" t="s">
        <v>6</v>
      </c>
      <c r="V3767" t="s">
        <v>6</v>
      </c>
      <c r="W3767" t="s">
        <v>6</v>
      </c>
      <c r="X3767" t="s">
        <v>6</v>
      </c>
      <c r="Y3767" t="s">
        <v>6</v>
      </c>
      <c r="Z3767" t="s">
        <v>6</v>
      </c>
      <c r="AA3767" t="s">
        <v>6</v>
      </c>
      <c r="AB3767" t="s">
        <v>14859</v>
      </c>
      <c r="AC3767" t="s">
        <v>14844</v>
      </c>
    </row>
    <row r="3768" spans="1:29" x14ac:dyDescent="0.3">
      <c r="A3768" t="s">
        <v>339</v>
      </c>
      <c r="B3768" s="35">
        <v>328</v>
      </c>
      <c r="C3768" t="s">
        <v>142</v>
      </c>
      <c r="D3768" s="35">
        <v>1964</v>
      </c>
      <c r="E3768" t="s">
        <v>4254</v>
      </c>
      <c r="F3768" s="34" t="s">
        <v>6</v>
      </c>
      <c r="G3768" s="34" t="s">
        <v>6</v>
      </c>
      <c r="H3768" s="34" t="s">
        <v>6</v>
      </c>
      <c r="I3768" s="34" t="s">
        <v>6</v>
      </c>
      <c r="J3768" s="34" t="s">
        <v>6</v>
      </c>
      <c r="K3768" s="34" t="s">
        <v>6</v>
      </c>
      <c r="L3768" s="34" t="s">
        <v>6</v>
      </c>
      <c r="M3768" s="34" t="s">
        <v>6</v>
      </c>
      <c r="N3768" s="34" t="s">
        <v>6</v>
      </c>
      <c r="O3768" s="34" t="s">
        <v>6</v>
      </c>
      <c r="P3768" s="34">
        <v>8.7947054448450097E-3</v>
      </c>
      <c r="Q3768" t="s">
        <v>6</v>
      </c>
      <c r="R3768" t="s">
        <v>6</v>
      </c>
      <c r="S3768" t="s">
        <v>6</v>
      </c>
      <c r="T3768" t="s">
        <v>14858</v>
      </c>
      <c r="U3768" t="s">
        <v>6</v>
      </c>
      <c r="V3768" t="s">
        <v>6</v>
      </c>
      <c r="W3768" t="s">
        <v>6</v>
      </c>
      <c r="X3768" t="s">
        <v>6</v>
      </c>
      <c r="Y3768" t="s">
        <v>6</v>
      </c>
      <c r="Z3768" t="s">
        <v>6</v>
      </c>
      <c r="AA3768" t="s">
        <v>6</v>
      </c>
      <c r="AB3768" t="s">
        <v>14859</v>
      </c>
      <c r="AC3768" t="s">
        <v>14844</v>
      </c>
    </row>
    <row r="3769" spans="1:29" x14ac:dyDescent="0.3">
      <c r="A3769" t="s">
        <v>339</v>
      </c>
      <c r="B3769" s="35">
        <v>328</v>
      </c>
      <c r="C3769" t="s">
        <v>142</v>
      </c>
      <c r="D3769" s="35">
        <v>1965</v>
      </c>
      <c r="E3769" t="s">
        <v>4255</v>
      </c>
      <c r="F3769" s="34" t="s">
        <v>6</v>
      </c>
      <c r="G3769" s="34" t="s">
        <v>6</v>
      </c>
      <c r="H3769" s="34" t="s">
        <v>6</v>
      </c>
      <c r="I3769" s="34" t="s">
        <v>6</v>
      </c>
      <c r="J3769" s="34" t="s">
        <v>6</v>
      </c>
      <c r="K3769" s="34" t="s">
        <v>6</v>
      </c>
      <c r="L3769" s="34" t="s">
        <v>6</v>
      </c>
      <c r="M3769" s="34" t="s">
        <v>6</v>
      </c>
      <c r="N3769" s="34" t="s">
        <v>6</v>
      </c>
      <c r="O3769" s="34" t="s">
        <v>6</v>
      </c>
      <c r="P3769" s="34">
        <v>1.0845382549464299E-2</v>
      </c>
      <c r="Q3769" t="s">
        <v>6</v>
      </c>
      <c r="R3769" t="s">
        <v>6</v>
      </c>
      <c r="S3769" t="s">
        <v>6</v>
      </c>
      <c r="T3769" t="s">
        <v>14858</v>
      </c>
      <c r="U3769" t="s">
        <v>6</v>
      </c>
      <c r="V3769" t="s">
        <v>6</v>
      </c>
      <c r="W3769" t="s">
        <v>6</v>
      </c>
      <c r="X3769" t="s">
        <v>6</v>
      </c>
      <c r="Y3769" t="s">
        <v>6</v>
      </c>
      <c r="Z3769" t="s">
        <v>6</v>
      </c>
      <c r="AA3769" t="s">
        <v>6</v>
      </c>
      <c r="AB3769" t="s">
        <v>14859</v>
      </c>
      <c r="AC3769" t="s">
        <v>14844</v>
      </c>
    </row>
    <row r="3770" spans="1:29" x14ac:dyDescent="0.3">
      <c r="A3770" t="s">
        <v>339</v>
      </c>
      <c r="B3770" s="35">
        <v>328</v>
      </c>
      <c r="C3770" t="s">
        <v>142</v>
      </c>
      <c r="D3770" s="35">
        <v>1966</v>
      </c>
      <c r="E3770" t="s">
        <v>4256</v>
      </c>
      <c r="F3770" s="34" t="s">
        <v>6</v>
      </c>
      <c r="G3770" s="34" t="s">
        <v>6</v>
      </c>
      <c r="H3770" s="34" t="s">
        <v>6</v>
      </c>
      <c r="I3770" s="34" t="s">
        <v>6</v>
      </c>
      <c r="J3770" s="34" t="s">
        <v>6</v>
      </c>
      <c r="K3770" s="34" t="s">
        <v>6</v>
      </c>
      <c r="L3770" s="34" t="s">
        <v>6</v>
      </c>
      <c r="M3770" s="34" t="s">
        <v>6</v>
      </c>
      <c r="N3770" s="34" t="s">
        <v>6</v>
      </c>
      <c r="O3770" s="34" t="s">
        <v>6</v>
      </c>
      <c r="P3770" s="34">
        <v>1.3374217901448099E-2</v>
      </c>
      <c r="Q3770" t="s">
        <v>6</v>
      </c>
      <c r="R3770" t="s">
        <v>6</v>
      </c>
      <c r="S3770" t="s">
        <v>6</v>
      </c>
      <c r="T3770" t="s">
        <v>14858</v>
      </c>
      <c r="U3770" t="s">
        <v>6</v>
      </c>
      <c r="V3770" t="s">
        <v>6</v>
      </c>
      <c r="W3770" t="s">
        <v>6</v>
      </c>
      <c r="X3770" t="s">
        <v>6</v>
      </c>
      <c r="Y3770" t="s">
        <v>6</v>
      </c>
      <c r="Z3770" t="s">
        <v>6</v>
      </c>
      <c r="AA3770" t="s">
        <v>6</v>
      </c>
      <c r="AB3770" t="s">
        <v>14859</v>
      </c>
      <c r="AC3770" t="s">
        <v>14844</v>
      </c>
    </row>
    <row r="3771" spans="1:29" x14ac:dyDescent="0.3">
      <c r="A3771" t="s">
        <v>339</v>
      </c>
      <c r="B3771" s="35">
        <v>328</v>
      </c>
      <c r="C3771" t="s">
        <v>142</v>
      </c>
      <c r="D3771" s="35">
        <v>1967</v>
      </c>
      <c r="E3771" t="s">
        <v>4257</v>
      </c>
      <c r="F3771" s="34" t="s">
        <v>6</v>
      </c>
      <c r="G3771" s="34" t="s">
        <v>6</v>
      </c>
      <c r="H3771" s="34" t="s">
        <v>6</v>
      </c>
      <c r="I3771" s="34" t="s">
        <v>6</v>
      </c>
      <c r="J3771" s="34" t="s">
        <v>6</v>
      </c>
      <c r="K3771" s="34" t="s">
        <v>6</v>
      </c>
      <c r="L3771" s="34" t="s">
        <v>6</v>
      </c>
      <c r="M3771" s="34" t="s">
        <v>6</v>
      </c>
      <c r="N3771" s="34" t="s">
        <v>6</v>
      </c>
      <c r="O3771" s="34" t="s">
        <v>6</v>
      </c>
      <c r="P3771" s="34">
        <v>1.6460928253897101E-2</v>
      </c>
      <c r="Q3771" t="s">
        <v>6</v>
      </c>
      <c r="R3771" t="s">
        <v>6</v>
      </c>
      <c r="S3771" t="s">
        <v>6</v>
      </c>
      <c r="T3771" t="s">
        <v>14858</v>
      </c>
      <c r="U3771" t="s">
        <v>6</v>
      </c>
      <c r="V3771" t="s">
        <v>6</v>
      </c>
      <c r="W3771" t="s">
        <v>6</v>
      </c>
      <c r="X3771" t="s">
        <v>6</v>
      </c>
      <c r="Y3771" t="s">
        <v>6</v>
      </c>
      <c r="Z3771" t="s">
        <v>6</v>
      </c>
      <c r="AA3771" t="s">
        <v>6</v>
      </c>
      <c r="AB3771" t="s">
        <v>14859</v>
      </c>
      <c r="AC3771" t="s">
        <v>14844</v>
      </c>
    </row>
    <row r="3772" spans="1:29" x14ac:dyDescent="0.3">
      <c r="A3772" t="s">
        <v>339</v>
      </c>
      <c r="B3772" s="35">
        <v>328</v>
      </c>
      <c r="C3772" t="s">
        <v>142</v>
      </c>
      <c r="D3772" s="35">
        <v>1968</v>
      </c>
      <c r="E3772" t="s">
        <v>4258</v>
      </c>
      <c r="F3772" s="34" t="s">
        <v>6</v>
      </c>
      <c r="G3772" s="34" t="s">
        <v>6</v>
      </c>
      <c r="H3772" s="34" t="s">
        <v>6</v>
      </c>
      <c r="I3772" s="34" t="s">
        <v>6</v>
      </c>
      <c r="J3772" s="34" t="s">
        <v>6</v>
      </c>
      <c r="K3772" s="34" t="s">
        <v>6</v>
      </c>
      <c r="L3772" s="34" t="s">
        <v>6</v>
      </c>
      <c r="M3772" s="34" t="s">
        <v>6</v>
      </c>
      <c r="N3772" s="34" t="s">
        <v>6</v>
      </c>
      <c r="O3772" s="34" t="s">
        <v>6</v>
      </c>
      <c r="P3772" s="34">
        <v>2.0930534257222699E-2</v>
      </c>
      <c r="Q3772" t="s">
        <v>6</v>
      </c>
      <c r="R3772" t="s">
        <v>6</v>
      </c>
      <c r="S3772" t="s">
        <v>6</v>
      </c>
      <c r="T3772" t="s">
        <v>14858</v>
      </c>
      <c r="U3772" t="s">
        <v>6</v>
      </c>
      <c r="V3772" t="s">
        <v>6</v>
      </c>
      <c r="W3772" t="s">
        <v>6</v>
      </c>
      <c r="X3772" t="s">
        <v>6</v>
      </c>
      <c r="Y3772" t="s">
        <v>6</v>
      </c>
      <c r="Z3772" t="s">
        <v>6</v>
      </c>
      <c r="AA3772" t="s">
        <v>6</v>
      </c>
      <c r="AB3772" t="s">
        <v>14859</v>
      </c>
      <c r="AC3772" t="s">
        <v>14844</v>
      </c>
    </row>
    <row r="3773" spans="1:29" x14ac:dyDescent="0.3">
      <c r="A3773" t="s">
        <v>339</v>
      </c>
      <c r="B3773" s="35">
        <v>328</v>
      </c>
      <c r="C3773" t="s">
        <v>142</v>
      </c>
      <c r="D3773" s="35">
        <v>1969</v>
      </c>
      <c r="E3773" t="s">
        <v>4259</v>
      </c>
      <c r="F3773" s="34" t="s">
        <v>6</v>
      </c>
      <c r="G3773" s="34" t="s">
        <v>6</v>
      </c>
      <c r="H3773" s="34" t="s">
        <v>6</v>
      </c>
      <c r="I3773" s="34" t="s">
        <v>6</v>
      </c>
      <c r="J3773" s="34" t="s">
        <v>6</v>
      </c>
      <c r="K3773" s="34" t="s">
        <v>6</v>
      </c>
      <c r="L3773" s="34" t="s">
        <v>6</v>
      </c>
      <c r="M3773" s="34" t="s">
        <v>6</v>
      </c>
      <c r="N3773" s="34" t="s">
        <v>6</v>
      </c>
      <c r="O3773" s="34" t="s">
        <v>6</v>
      </c>
      <c r="P3773" s="34">
        <v>2.6506869496009802E-2</v>
      </c>
      <c r="Q3773" t="s">
        <v>6</v>
      </c>
      <c r="R3773" t="s">
        <v>6</v>
      </c>
      <c r="S3773" t="s">
        <v>6</v>
      </c>
      <c r="T3773" t="s">
        <v>14858</v>
      </c>
      <c r="U3773" t="s">
        <v>6</v>
      </c>
      <c r="V3773" t="s">
        <v>6</v>
      </c>
      <c r="W3773" t="s">
        <v>6</v>
      </c>
      <c r="X3773" t="s">
        <v>6</v>
      </c>
      <c r="Y3773" t="s">
        <v>6</v>
      </c>
      <c r="Z3773" t="s">
        <v>6</v>
      </c>
      <c r="AA3773" t="s">
        <v>6</v>
      </c>
      <c r="AB3773" t="s">
        <v>14859</v>
      </c>
      <c r="AC3773" t="s">
        <v>14844</v>
      </c>
    </row>
    <row r="3774" spans="1:29" x14ac:dyDescent="0.3">
      <c r="A3774" t="s">
        <v>339</v>
      </c>
      <c r="B3774" s="35">
        <v>328</v>
      </c>
      <c r="C3774" t="s">
        <v>142</v>
      </c>
      <c r="D3774" s="35">
        <v>1970</v>
      </c>
      <c r="E3774" t="s">
        <v>4260</v>
      </c>
      <c r="F3774" s="34" t="s">
        <v>6</v>
      </c>
      <c r="G3774" s="34" t="s">
        <v>6</v>
      </c>
      <c r="H3774" s="34" t="s">
        <v>6</v>
      </c>
      <c r="I3774" s="34">
        <v>95.596224857722291</v>
      </c>
      <c r="J3774" s="34" t="s">
        <v>6</v>
      </c>
      <c r="K3774" s="34" t="s">
        <v>6</v>
      </c>
      <c r="L3774" s="34" t="s">
        <v>6</v>
      </c>
      <c r="M3774" s="34" t="s">
        <v>6</v>
      </c>
      <c r="N3774" s="34" t="s">
        <v>6</v>
      </c>
      <c r="O3774" s="34">
        <v>124.07403300957434</v>
      </c>
      <c r="P3774" s="34">
        <v>3.2776398907627902E-2</v>
      </c>
      <c r="Q3774" t="s">
        <v>6</v>
      </c>
      <c r="R3774" t="s">
        <v>6</v>
      </c>
      <c r="S3774" t="s">
        <v>6</v>
      </c>
      <c r="T3774" t="s">
        <v>14858</v>
      </c>
      <c r="U3774" t="s">
        <v>6</v>
      </c>
      <c r="V3774" t="s">
        <v>6</v>
      </c>
      <c r="W3774" t="s">
        <v>6</v>
      </c>
      <c r="X3774" t="s">
        <v>6</v>
      </c>
      <c r="Y3774" t="s">
        <v>6</v>
      </c>
      <c r="Z3774" t="s">
        <v>6</v>
      </c>
      <c r="AA3774" t="s">
        <v>6</v>
      </c>
      <c r="AB3774" t="s">
        <v>14859</v>
      </c>
      <c r="AC3774" t="s">
        <v>14844</v>
      </c>
    </row>
    <row r="3775" spans="1:29" x14ac:dyDescent="0.3">
      <c r="A3775" t="s">
        <v>339</v>
      </c>
      <c r="B3775" s="35">
        <v>328</v>
      </c>
      <c r="C3775" t="s">
        <v>142</v>
      </c>
      <c r="D3775" s="35">
        <v>1971</v>
      </c>
      <c r="E3775" t="s">
        <v>4261</v>
      </c>
      <c r="F3775" s="34" t="s">
        <v>6</v>
      </c>
      <c r="G3775" s="34" t="s">
        <v>6</v>
      </c>
      <c r="H3775" s="34" t="s">
        <v>6</v>
      </c>
      <c r="I3775" s="34">
        <v>92.48603814826501</v>
      </c>
      <c r="J3775" s="34" t="s">
        <v>6</v>
      </c>
      <c r="K3775" s="34" t="s">
        <v>6</v>
      </c>
      <c r="L3775" s="34" t="s">
        <v>6</v>
      </c>
      <c r="M3775" s="34" t="s">
        <v>6</v>
      </c>
      <c r="N3775" s="34" t="s">
        <v>6</v>
      </c>
      <c r="O3775" s="34">
        <v>68.28692377890026</v>
      </c>
      <c r="P3775" s="34">
        <v>4.1674398397530503E-2</v>
      </c>
      <c r="Q3775" t="s">
        <v>6</v>
      </c>
      <c r="R3775" t="s">
        <v>6</v>
      </c>
      <c r="S3775" t="s">
        <v>6</v>
      </c>
      <c r="T3775" t="s">
        <v>14858</v>
      </c>
      <c r="U3775" t="s">
        <v>6</v>
      </c>
      <c r="V3775" t="s">
        <v>6</v>
      </c>
      <c r="W3775" t="s">
        <v>6</v>
      </c>
      <c r="X3775" t="s">
        <v>6</v>
      </c>
      <c r="Y3775" t="s">
        <v>6</v>
      </c>
      <c r="Z3775" t="s">
        <v>6</v>
      </c>
      <c r="AA3775" t="s">
        <v>6</v>
      </c>
      <c r="AB3775" t="s">
        <v>14859</v>
      </c>
      <c r="AC3775" t="s">
        <v>14844</v>
      </c>
    </row>
    <row r="3776" spans="1:29" x14ac:dyDescent="0.3">
      <c r="A3776" t="s">
        <v>339</v>
      </c>
      <c r="B3776" s="35">
        <v>328</v>
      </c>
      <c r="C3776" t="s">
        <v>142</v>
      </c>
      <c r="D3776" s="35">
        <v>1972</v>
      </c>
      <c r="E3776" t="s">
        <v>4262</v>
      </c>
      <c r="F3776" s="34" t="s">
        <v>6</v>
      </c>
      <c r="G3776" s="34" t="s">
        <v>6</v>
      </c>
      <c r="H3776" s="34" t="s">
        <v>6</v>
      </c>
      <c r="I3776" s="34">
        <v>87.308879252431055</v>
      </c>
      <c r="J3776" s="34" t="s">
        <v>6</v>
      </c>
      <c r="K3776" s="34" t="s">
        <v>6</v>
      </c>
      <c r="L3776" s="34" t="s">
        <v>6</v>
      </c>
      <c r="M3776" s="34" t="s">
        <v>6</v>
      </c>
      <c r="N3776" s="34" t="s">
        <v>6</v>
      </c>
      <c r="O3776" s="34">
        <v>58.966123198552168</v>
      </c>
      <c r="P3776" s="34">
        <v>5.3057604675082498E-2</v>
      </c>
      <c r="Q3776" t="s">
        <v>6</v>
      </c>
      <c r="R3776" t="s">
        <v>6</v>
      </c>
      <c r="S3776" t="s">
        <v>6</v>
      </c>
      <c r="T3776" t="s">
        <v>14858</v>
      </c>
      <c r="U3776" t="s">
        <v>6</v>
      </c>
      <c r="V3776" t="s">
        <v>6</v>
      </c>
      <c r="W3776" t="s">
        <v>6</v>
      </c>
      <c r="X3776" t="s">
        <v>6</v>
      </c>
      <c r="Y3776" t="s">
        <v>6</v>
      </c>
      <c r="Z3776" t="s">
        <v>6</v>
      </c>
      <c r="AA3776" t="s">
        <v>6</v>
      </c>
      <c r="AB3776" t="s">
        <v>14859</v>
      </c>
      <c r="AC3776" t="s">
        <v>14844</v>
      </c>
    </row>
    <row r="3777" spans="1:29" x14ac:dyDescent="0.3">
      <c r="A3777" t="s">
        <v>339</v>
      </c>
      <c r="B3777">
        <v>328</v>
      </c>
      <c r="C3777" t="s">
        <v>142</v>
      </c>
      <c r="D3777">
        <v>1973</v>
      </c>
      <c r="E3777" t="s">
        <v>4263</v>
      </c>
      <c r="F3777" s="34" t="s">
        <v>6</v>
      </c>
      <c r="G3777" s="34" t="s">
        <v>6</v>
      </c>
      <c r="H3777" s="34" t="s">
        <v>6</v>
      </c>
      <c r="I3777" s="34">
        <v>74.506756963199678</v>
      </c>
      <c r="J3777" s="34" t="s">
        <v>6</v>
      </c>
      <c r="K3777" s="34" t="s">
        <v>6</v>
      </c>
      <c r="L3777" s="34" t="s">
        <v>6</v>
      </c>
      <c r="M3777" s="34" t="s">
        <v>6</v>
      </c>
      <c r="N3777" s="34" t="s">
        <v>6</v>
      </c>
      <c r="O3777" s="34">
        <v>45.995551375601949</v>
      </c>
      <c r="P3777" s="34">
        <v>6.8068994098145499E-2</v>
      </c>
      <c r="Q3777" t="s">
        <v>6</v>
      </c>
      <c r="R3777" t="s">
        <v>6</v>
      </c>
      <c r="S3777" t="s">
        <v>6</v>
      </c>
      <c r="T3777" t="s">
        <v>14858</v>
      </c>
      <c r="U3777" t="s">
        <v>6</v>
      </c>
      <c r="V3777" t="s">
        <v>6</v>
      </c>
      <c r="W3777" t="s">
        <v>6</v>
      </c>
      <c r="X3777" t="s">
        <v>6</v>
      </c>
      <c r="Y3777" t="s">
        <v>6</v>
      </c>
      <c r="Z3777" t="s">
        <v>6</v>
      </c>
      <c r="AA3777" t="s">
        <v>6</v>
      </c>
      <c r="AB3777" t="s">
        <v>14859</v>
      </c>
      <c r="AC3777" t="s">
        <v>14844</v>
      </c>
    </row>
    <row r="3778" spans="1:29" x14ac:dyDescent="0.3">
      <c r="A3778" t="s">
        <v>339</v>
      </c>
      <c r="B3778" s="35">
        <v>328</v>
      </c>
      <c r="C3778" t="s">
        <v>142</v>
      </c>
      <c r="D3778" s="35">
        <v>1974</v>
      </c>
      <c r="E3778" t="s">
        <v>4264</v>
      </c>
      <c r="F3778" s="34" t="s">
        <v>6</v>
      </c>
      <c r="G3778" s="34" t="s">
        <v>6</v>
      </c>
      <c r="H3778" s="34" t="s">
        <v>6</v>
      </c>
      <c r="I3778" s="34">
        <v>53.358596753965756</v>
      </c>
      <c r="J3778" s="34" t="s">
        <v>6</v>
      </c>
      <c r="K3778" s="34" t="s">
        <v>6</v>
      </c>
      <c r="L3778" s="34" t="s">
        <v>6</v>
      </c>
      <c r="M3778" s="34" t="s">
        <v>6</v>
      </c>
      <c r="N3778" s="34" t="s">
        <v>6</v>
      </c>
      <c r="O3778" s="34">
        <v>42.116273012899292</v>
      </c>
      <c r="P3778" s="34">
        <v>8.60873463592087E-2</v>
      </c>
      <c r="Q3778" t="s">
        <v>6</v>
      </c>
      <c r="R3778" t="s">
        <v>6</v>
      </c>
      <c r="S3778" t="s">
        <v>6</v>
      </c>
      <c r="T3778" t="s">
        <v>14858</v>
      </c>
      <c r="U3778" t="s">
        <v>6</v>
      </c>
      <c r="V3778" t="s">
        <v>6</v>
      </c>
      <c r="W3778" t="s">
        <v>6</v>
      </c>
      <c r="X3778" t="s">
        <v>6</v>
      </c>
      <c r="Y3778" t="s">
        <v>6</v>
      </c>
      <c r="Z3778" t="s">
        <v>6</v>
      </c>
      <c r="AA3778" t="s">
        <v>6</v>
      </c>
      <c r="AB3778" t="s">
        <v>14859</v>
      </c>
      <c r="AC3778" t="s">
        <v>14844</v>
      </c>
    </row>
    <row r="3779" spans="1:29" x14ac:dyDescent="0.3">
      <c r="A3779" t="s">
        <v>339</v>
      </c>
      <c r="B3779" s="35">
        <v>328</v>
      </c>
      <c r="C3779" t="s">
        <v>142</v>
      </c>
      <c r="D3779" s="35">
        <v>1975</v>
      </c>
      <c r="E3779" t="s">
        <v>4265</v>
      </c>
      <c r="F3779" s="34" t="s">
        <v>6</v>
      </c>
      <c r="G3779" s="34" t="s">
        <v>6</v>
      </c>
      <c r="H3779" s="34" t="s">
        <v>6</v>
      </c>
      <c r="I3779" s="34">
        <v>41.953775562336645</v>
      </c>
      <c r="J3779" s="34" t="s">
        <v>6</v>
      </c>
      <c r="K3779" s="34" t="s">
        <v>6</v>
      </c>
      <c r="L3779" s="34" t="s">
        <v>6</v>
      </c>
      <c r="M3779" s="34" t="s">
        <v>6</v>
      </c>
      <c r="N3779" s="34" t="s">
        <v>6</v>
      </c>
      <c r="O3779" s="34">
        <v>37.531270649407809</v>
      </c>
      <c r="P3779" s="34">
        <v>0.10492976951404601</v>
      </c>
      <c r="Q3779" t="s">
        <v>6</v>
      </c>
      <c r="R3779" t="s">
        <v>6</v>
      </c>
      <c r="S3779" t="s">
        <v>6</v>
      </c>
      <c r="T3779" t="s">
        <v>14858</v>
      </c>
      <c r="U3779" t="s">
        <v>6</v>
      </c>
      <c r="V3779" t="s">
        <v>6</v>
      </c>
      <c r="W3779" t="s">
        <v>6</v>
      </c>
      <c r="X3779" t="s">
        <v>6</v>
      </c>
      <c r="Y3779" t="s">
        <v>6</v>
      </c>
      <c r="Z3779" t="s">
        <v>6</v>
      </c>
      <c r="AA3779" t="s">
        <v>6</v>
      </c>
      <c r="AB3779" t="s">
        <v>14859</v>
      </c>
      <c r="AC3779" t="s">
        <v>14844</v>
      </c>
    </row>
    <row r="3780" spans="1:29" x14ac:dyDescent="0.3">
      <c r="A3780" t="s">
        <v>339</v>
      </c>
      <c r="B3780" s="35">
        <v>328</v>
      </c>
      <c r="C3780" t="s">
        <v>142</v>
      </c>
      <c r="D3780" s="35">
        <v>1976</v>
      </c>
      <c r="E3780" t="s">
        <v>4266</v>
      </c>
      <c r="F3780" s="34" t="s">
        <v>6</v>
      </c>
      <c r="G3780" s="34" t="s">
        <v>6</v>
      </c>
      <c r="H3780" s="34" t="s">
        <v>6</v>
      </c>
      <c r="I3780" s="34">
        <v>30.440827880630707</v>
      </c>
      <c r="J3780" s="34" t="s">
        <v>6</v>
      </c>
      <c r="K3780" s="34" t="s">
        <v>6</v>
      </c>
      <c r="L3780" s="34" t="s">
        <v>6</v>
      </c>
      <c r="M3780" s="34" t="s">
        <v>6</v>
      </c>
      <c r="N3780" s="34" t="s">
        <v>6</v>
      </c>
      <c r="O3780" s="34">
        <v>33.913285514582583</v>
      </c>
      <c r="P3780" s="34">
        <v>0.13551536824742</v>
      </c>
      <c r="Q3780" t="s">
        <v>6</v>
      </c>
      <c r="R3780" t="s">
        <v>6</v>
      </c>
      <c r="S3780" t="s">
        <v>6</v>
      </c>
      <c r="T3780" t="s">
        <v>14858</v>
      </c>
      <c r="U3780" t="s">
        <v>6</v>
      </c>
      <c r="V3780" t="s">
        <v>6</v>
      </c>
      <c r="W3780" t="s">
        <v>6</v>
      </c>
      <c r="X3780" t="s">
        <v>6</v>
      </c>
      <c r="Y3780" t="s">
        <v>6</v>
      </c>
      <c r="Z3780" t="s">
        <v>6</v>
      </c>
      <c r="AA3780" t="s">
        <v>6</v>
      </c>
      <c r="AB3780" t="s">
        <v>14859</v>
      </c>
      <c r="AC3780" t="s">
        <v>14844</v>
      </c>
    </row>
    <row r="3781" spans="1:29" x14ac:dyDescent="0.3">
      <c r="A3781" t="s">
        <v>339</v>
      </c>
      <c r="B3781" s="35">
        <v>328</v>
      </c>
      <c r="C3781" t="s">
        <v>142</v>
      </c>
      <c r="D3781" s="35">
        <v>1977</v>
      </c>
      <c r="E3781" t="s">
        <v>4267</v>
      </c>
      <c r="F3781" s="34" t="s">
        <v>6</v>
      </c>
      <c r="G3781" s="34" t="s">
        <v>6</v>
      </c>
      <c r="H3781" s="34" t="s">
        <v>6</v>
      </c>
      <c r="I3781" s="34">
        <v>29.951548386973563</v>
      </c>
      <c r="J3781" s="34" t="s">
        <v>6</v>
      </c>
      <c r="K3781" s="34" t="s">
        <v>6</v>
      </c>
      <c r="L3781" s="34" t="s">
        <v>6</v>
      </c>
      <c r="M3781" s="34" t="s">
        <v>6</v>
      </c>
      <c r="N3781" s="34" t="s">
        <v>6</v>
      </c>
      <c r="O3781" s="34">
        <v>31.442907057084994</v>
      </c>
      <c r="P3781" s="34">
        <v>0.16968404886240801</v>
      </c>
      <c r="Q3781" t="s">
        <v>6</v>
      </c>
      <c r="R3781" t="s">
        <v>6</v>
      </c>
      <c r="S3781" t="s">
        <v>6</v>
      </c>
      <c r="T3781" t="s">
        <v>14858</v>
      </c>
      <c r="U3781" t="s">
        <v>6</v>
      </c>
      <c r="V3781" t="s">
        <v>6</v>
      </c>
      <c r="W3781" t="s">
        <v>6</v>
      </c>
      <c r="X3781" t="s">
        <v>6</v>
      </c>
      <c r="Y3781" t="s">
        <v>6</v>
      </c>
      <c r="Z3781" t="s">
        <v>6</v>
      </c>
      <c r="AA3781" t="s">
        <v>6</v>
      </c>
      <c r="AB3781" t="s">
        <v>14859</v>
      </c>
      <c r="AC3781" t="s">
        <v>14844</v>
      </c>
    </row>
    <row r="3782" spans="1:29" x14ac:dyDescent="0.3">
      <c r="A3782" t="s">
        <v>339</v>
      </c>
      <c r="B3782" s="35">
        <v>328</v>
      </c>
      <c r="C3782" t="s">
        <v>142</v>
      </c>
      <c r="D3782" s="35">
        <v>1978</v>
      </c>
      <c r="E3782" t="s">
        <v>4268</v>
      </c>
      <c r="F3782" s="34" t="s">
        <v>6</v>
      </c>
      <c r="G3782" s="34" t="s">
        <v>6</v>
      </c>
      <c r="H3782" s="34" t="s">
        <v>6</v>
      </c>
      <c r="I3782" s="34">
        <v>27.578377494231837</v>
      </c>
      <c r="J3782" s="34" t="s">
        <v>6</v>
      </c>
      <c r="K3782" s="34" t="s">
        <v>6</v>
      </c>
      <c r="L3782" s="34" t="s">
        <v>6</v>
      </c>
      <c r="M3782" s="34" t="s">
        <v>6</v>
      </c>
      <c r="N3782" s="34" t="s">
        <v>6</v>
      </c>
      <c r="O3782" s="34">
        <v>32.120951137545447</v>
      </c>
      <c r="P3782" s="34">
        <v>0.217695910546431</v>
      </c>
      <c r="Q3782" t="s">
        <v>6</v>
      </c>
      <c r="R3782" t="s">
        <v>6</v>
      </c>
      <c r="S3782" t="s">
        <v>6</v>
      </c>
      <c r="T3782" t="s">
        <v>14858</v>
      </c>
      <c r="U3782" t="s">
        <v>6</v>
      </c>
      <c r="V3782" t="s">
        <v>6</v>
      </c>
      <c r="W3782" t="s">
        <v>6</v>
      </c>
      <c r="X3782" t="s">
        <v>6</v>
      </c>
      <c r="Y3782" t="s">
        <v>6</v>
      </c>
      <c r="Z3782" t="s">
        <v>6</v>
      </c>
      <c r="AA3782" t="s">
        <v>6</v>
      </c>
      <c r="AB3782" t="s">
        <v>14859</v>
      </c>
      <c r="AC3782" t="s">
        <v>14844</v>
      </c>
    </row>
    <row r="3783" spans="1:29" x14ac:dyDescent="0.3">
      <c r="A3783" t="s">
        <v>339</v>
      </c>
      <c r="B3783" s="35">
        <v>328</v>
      </c>
      <c r="C3783" t="s">
        <v>142</v>
      </c>
      <c r="D3783" s="35">
        <v>1979</v>
      </c>
      <c r="E3783" t="s">
        <v>4269</v>
      </c>
      <c r="F3783" s="34" t="s">
        <v>6</v>
      </c>
      <c r="G3783" s="34" t="s">
        <v>6</v>
      </c>
      <c r="H3783" s="34" t="s">
        <v>6</v>
      </c>
      <c r="I3783" s="34">
        <v>25.133693969903803</v>
      </c>
      <c r="J3783" s="34" t="s">
        <v>6</v>
      </c>
      <c r="K3783" s="34" t="s">
        <v>6</v>
      </c>
      <c r="L3783" s="34" t="s">
        <v>6</v>
      </c>
      <c r="M3783" s="34" t="s">
        <v>6</v>
      </c>
      <c r="N3783" s="34" t="s">
        <v>6</v>
      </c>
      <c r="O3783" s="34">
        <v>24.587202729784856</v>
      </c>
      <c r="P3783" s="34">
        <v>0.255979085593387</v>
      </c>
      <c r="Q3783" t="s">
        <v>6</v>
      </c>
      <c r="R3783" t="s">
        <v>6</v>
      </c>
      <c r="S3783" t="s">
        <v>6</v>
      </c>
      <c r="T3783" t="s">
        <v>14858</v>
      </c>
      <c r="U3783" t="s">
        <v>6</v>
      </c>
      <c r="V3783" t="s">
        <v>6</v>
      </c>
      <c r="W3783" t="s">
        <v>6</v>
      </c>
      <c r="X3783" t="s">
        <v>6</v>
      </c>
      <c r="Y3783" t="s">
        <v>6</v>
      </c>
      <c r="Z3783" t="s">
        <v>6</v>
      </c>
      <c r="AA3783" t="s">
        <v>6</v>
      </c>
      <c r="AB3783" t="s">
        <v>14859</v>
      </c>
      <c r="AC3783" t="s">
        <v>14844</v>
      </c>
    </row>
    <row r="3784" spans="1:29" x14ac:dyDescent="0.3">
      <c r="A3784" t="s">
        <v>339</v>
      </c>
      <c r="B3784" s="35">
        <v>328</v>
      </c>
      <c r="C3784" t="s">
        <v>142</v>
      </c>
      <c r="D3784" s="35">
        <v>1980</v>
      </c>
      <c r="E3784" t="s">
        <v>4270</v>
      </c>
      <c r="F3784" s="34" t="s">
        <v>6</v>
      </c>
      <c r="G3784" s="34" t="s">
        <v>6</v>
      </c>
      <c r="H3784" s="34" t="s">
        <v>6</v>
      </c>
      <c r="I3784" s="34">
        <v>24.157900010019038</v>
      </c>
      <c r="J3784" s="34" t="s">
        <v>6</v>
      </c>
      <c r="K3784" s="34" t="s">
        <v>6</v>
      </c>
      <c r="L3784" s="34" t="s">
        <v>6</v>
      </c>
      <c r="M3784" s="34" t="s">
        <v>6</v>
      </c>
      <c r="N3784" s="34" t="s">
        <v>6</v>
      </c>
      <c r="O3784" s="34">
        <v>22.590956150018371</v>
      </c>
      <c r="P3784" s="34">
        <v>0.29942999999999997</v>
      </c>
      <c r="Q3784" t="s">
        <v>6</v>
      </c>
      <c r="R3784" t="s">
        <v>6</v>
      </c>
      <c r="S3784" t="s">
        <v>6</v>
      </c>
      <c r="T3784" t="s">
        <v>14858</v>
      </c>
      <c r="U3784" t="s">
        <v>6</v>
      </c>
      <c r="V3784" t="s">
        <v>6</v>
      </c>
      <c r="W3784" t="s">
        <v>6</v>
      </c>
      <c r="X3784" t="s">
        <v>6</v>
      </c>
      <c r="Y3784" t="s">
        <v>6</v>
      </c>
      <c r="Z3784" t="s">
        <v>6</v>
      </c>
      <c r="AA3784" t="s">
        <v>6</v>
      </c>
      <c r="AB3784" t="s">
        <v>14859</v>
      </c>
      <c r="AC3784" t="s">
        <v>14844</v>
      </c>
    </row>
    <row r="3785" spans="1:29" x14ac:dyDescent="0.3">
      <c r="A3785" t="s">
        <v>339</v>
      </c>
      <c r="B3785" s="35">
        <v>328</v>
      </c>
      <c r="C3785" t="s">
        <v>142</v>
      </c>
      <c r="D3785" s="35">
        <v>1981</v>
      </c>
      <c r="E3785" t="s">
        <v>4271</v>
      </c>
      <c r="F3785" s="34" t="s">
        <v>6</v>
      </c>
      <c r="G3785" s="34" t="s">
        <v>6</v>
      </c>
      <c r="H3785" s="34" t="s">
        <v>6</v>
      </c>
      <c r="I3785" s="34">
        <v>24.052392237238198</v>
      </c>
      <c r="J3785" s="34" t="s">
        <v>6</v>
      </c>
      <c r="K3785" s="34" t="s">
        <v>6</v>
      </c>
      <c r="L3785" s="34" t="s">
        <v>6</v>
      </c>
      <c r="M3785" s="34" t="s">
        <v>6</v>
      </c>
      <c r="N3785" s="34" t="s">
        <v>6</v>
      </c>
      <c r="O3785" s="34">
        <v>27.433901236149367</v>
      </c>
      <c r="P3785" s="34">
        <v>0.31225999999999998</v>
      </c>
      <c r="Q3785" t="s">
        <v>6</v>
      </c>
      <c r="R3785" t="s">
        <v>6</v>
      </c>
      <c r="S3785" t="s">
        <v>6</v>
      </c>
      <c r="T3785" t="s">
        <v>14858</v>
      </c>
      <c r="U3785" t="s">
        <v>6</v>
      </c>
      <c r="V3785" t="s">
        <v>6</v>
      </c>
      <c r="W3785" t="s">
        <v>6</v>
      </c>
      <c r="X3785" t="s">
        <v>6</v>
      </c>
      <c r="Y3785" t="s">
        <v>6</v>
      </c>
      <c r="Z3785" t="s">
        <v>6</v>
      </c>
      <c r="AA3785" t="s">
        <v>6</v>
      </c>
      <c r="AB3785" t="s">
        <v>14859</v>
      </c>
      <c r="AC3785" t="s">
        <v>14844</v>
      </c>
    </row>
    <row r="3786" spans="1:29" x14ac:dyDescent="0.3">
      <c r="A3786" t="s">
        <v>339</v>
      </c>
      <c r="B3786" s="35">
        <v>328</v>
      </c>
      <c r="C3786" t="s">
        <v>142</v>
      </c>
      <c r="D3786" s="35">
        <v>1982</v>
      </c>
      <c r="E3786" t="s">
        <v>4272</v>
      </c>
      <c r="F3786" s="34" t="s">
        <v>6</v>
      </c>
      <c r="G3786" s="34" t="s">
        <v>6</v>
      </c>
      <c r="H3786" s="34" t="s">
        <v>6</v>
      </c>
      <c r="I3786" s="34">
        <v>23.265619463800636</v>
      </c>
      <c r="J3786" s="34" t="s">
        <v>6</v>
      </c>
      <c r="K3786" s="34" t="s">
        <v>6</v>
      </c>
      <c r="L3786" s="34" t="s">
        <v>6</v>
      </c>
      <c r="M3786" s="34" t="s">
        <v>6</v>
      </c>
      <c r="N3786" s="34" t="s">
        <v>6</v>
      </c>
      <c r="O3786" s="34">
        <v>38.971329868902806</v>
      </c>
      <c r="P3786" s="34">
        <v>0.33867999999999998</v>
      </c>
      <c r="Q3786" t="s">
        <v>6</v>
      </c>
      <c r="R3786" t="s">
        <v>6</v>
      </c>
      <c r="S3786" t="s">
        <v>6</v>
      </c>
      <c r="T3786" t="s">
        <v>14858</v>
      </c>
      <c r="U3786" t="s">
        <v>6</v>
      </c>
      <c r="V3786" t="s">
        <v>6</v>
      </c>
      <c r="W3786" t="s">
        <v>6</v>
      </c>
      <c r="X3786" t="s">
        <v>6</v>
      </c>
      <c r="Y3786" t="s">
        <v>6</v>
      </c>
      <c r="Z3786" t="s">
        <v>6</v>
      </c>
      <c r="AA3786" t="s">
        <v>6</v>
      </c>
      <c r="AB3786" t="s">
        <v>14859</v>
      </c>
      <c r="AC3786" t="s">
        <v>14844</v>
      </c>
    </row>
    <row r="3787" spans="1:29" x14ac:dyDescent="0.3">
      <c r="A3787" t="s">
        <v>339</v>
      </c>
      <c r="B3787" s="35">
        <v>328</v>
      </c>
      <c r="C3787" t="s">
        <v>142</v>
      </c>
      <c r="D3787" s="35">
        <v>1983</v>
      </c>
      <c r="E3787" t="s">
        <v>4273</v>
      </c>
      <c r="F3787" s="34" t="s">
        <v>6</v>
      </c>
      <c r="G3787" s="34" t="s">
        <v>6</v>
      </c>
      <c r="H3787" s="34" t="s">
        <v>6</v>
      </c>
      <c r="I3787" s="34">
        <v>21.40304043611431</v>
      </c>
      <c r="J3787" s="34" t="s">
        <v>6</v>
      </c>
      <c r="K3787" s="34" t="s">
        <v>6</v>
      </c>
      <c r="L3787" s="34" t="s">
        <v>6</v>
      </c>
      <c r="M3787" s="34" t="s">
        <v>6</v>
      </c>
      <c r="N3787" s="34" t="s">
        <v>6</v>
      </c>
      <c r="O3787" s="34">
        <v>48.521004861325764</v>
      </c>
      <c r="P3787" s="34">
        <v>0.35587000000000002</v>
      </c>
      <c r="Q3787" t="s">
        <v>6</v>
      </c>
      <c r="R3787" t="s">
        <v>6</v>
      </c>
      <c r="S3787" t="s">
        <v>6</v>
      </c>
      <c r="T3787" t="s">
        <v>14858</v>
      </c>
      <c r="U3787" t="s">
        <v>6</v>
      </c>
      <c r="V3787" t="s">
        <v>6</v>
      </c>
      <c r="W3787" t="s">
        <v>6</v>
      </c>
      <c r="X3787" t="s">
        <v>6</v>
      </c>
      <c r="Y3787" t="s">
        <v>6</v>
      </c>
      <c r="Z3787" t="s">
        <v>6</v>
      </c>
      <c r="AA3787" t="s">
        <v>6</v>
      </c>
      <c r="AB3787" t="s">
        <v>14859</v>
      </c>
      <c r="AC3787" t="s">
        <v>14844</v>
      </c>
    </row>
    <row r="3788" spans="1:29" x14ac:dyDescent="0.3">
      <c r="A3788" t="s">
        <v>339</v>
      </c>
      <c r="B3788" s="35">
        <v>328</v>
      </c>
      <c r="C3788" t="s">
        <v>142</v>
      </c>
      <c r="D3788" s="35">
        <v>1984</v>
      </c>
      <c r="E3788" t="s">
        <v>4274</v>
      </c>
      <c r="F3788" s="34" t="s">
        <v>6</v>
      </c>
      <c r="G3788" s="34" t="s">
        <v>6</v>
      </c>
      <c r="H3788" s="34" t="s">
        <v>6</v>
      </c>
      <c r="I3788" s="34">
        <v>20.681274494833819</v>
      </c>
      <c r="J3788" s="34" t="s">
        <v>6</v>
      </c>
      <c r="K3788" s="34" t="s">
        <v>6</v>
      </c>
      <c r="L3788" s="34" t="s">
        <v>6</v>
      </c>
      <c r="M3788" s="34" t="s">
        <v>6</v>
      </c>
      <c r="N3788" s="34" t="s">
        <v>6</v>
      </c>
      <c r="O3788" s="34">
        <v>46.644322288390086</v>
      </c>
      <c r="P3788" s="34">
        <v>0.39294000000000001</v>
      </c>
      <c r="Q3788" t="s">
        <v>6</v>
      </c>
      <c r="R3788" t="s">
        <v>6</v>
      </c>
      <c r="S3788" t="s">
        <v>6</v>
      </c>
      <c r="T3788" t="s">
        <v>14858</v>
      </c>
      <c r="U3788" t="s">
        <v>6</v>
      </c>
      <c r="V3788" t="s">
        <v>6</v>
      </c>
      <c r="W3788" t="s">
        <v>6</v>
      </c>
      <c r="X3788" t="s">
        <v>6</v>
      </c>
      <c r="Y3788" t="s">
        <v>6</v>
      </c>
      <c r="Z3788" t="s">
        <v>6</v>
      </c>
      <c r="AA3788" t="s">
        <v>6</v>
      </c>
      <c r="AB3788" t="s">
        <v>14859</v>
      </c>
      <c r="AC3788" t="s">
        <v>14844</v>
      </c>
    </row>
    <row r="3789" spans="1:29" x14ac:dyDescent="0.3">
      <c r="A3789" t="s">
        <v>339</v>
      </c>
      <c r="B3789" s="35">
        <v>328</v>
      </c>
      <c r="C3789" t="s">
        <v>142</v>
      </c>
      <c r="D3789" s="35">
        <v>1985</v>
      </c>
      <c r="E3789" t="s">
        <v>4275</v>
      </c>
      <c r="F3789" s="34" t="s">
        <v>6</v>
      </c>
      <c r="G3789" s="34" t="s">
        <v>6</v>
      </c>
      <c r="H3789" s="34" t="s">
        <v>6</v>
      </c>
      <c r="I3789" s="34">
        <v>24.216662618411466</v>
      </c>
      <c r="J3789" s="34" t="s">
        <v>6</v>
      </c>
      <c r="K3789" s="34" t="s">
        <v>6</v>
      </c>
      <c r="L3789" s="34" t="s">
        <v>6</v>
      </c>
      <c r="M3789" s="34" t="s">
        <v>6</v>
      </c>
      <c r="N3789" s="34" t="s">
        <v>6</v>
      </c>
      <c r="O3789" s="34">
        <v>45.030383995407071</v>
      </c>
      <c r="P3789" s="34">
        <v>0.45286999999999999</v>
      </c>
      <c r="Q3789" t="s">
        <v>6</v>
      </c>
      <c r="R3789" t="s">
        <v>6</v>
      </c>
      <c r="S3789" t="s">
        <v>6</v>
      </c>
      <c r="T3789" t="s">
        <v>14858</v>
      </c>
      <c r="U3789" t="s">
        <v>6</v>
      </c>
      <c r="V3789" t="s">
        <v>6</v>
      </c>
      <c r="W3789" t="s">
        <v>6</v>
      </c>
      <c r="X3789" t="s">
        <v>6</v>
      </c>
      <c r="Y3789" t="s">
        <v>6</v>
      </c>
      <c r="Z3789" t="s">
        <v>6</v>
      </c>
      <c r="AA3789" t="s">
        <v>6</v>
      </c>
      <c r="AB3789" t="s">
        <v>14859</v>
      </c>
      <c r="AC3789" t="s">
        <v>14844</v>
      </c>
    </row>
    <row r="3790" spans="1:29" x14ac:dyDescent="0.3">
      <c r="A3790" t="s">
        <v>339</v>
      </c>
      <c r="B3790" s="35">
        <v>328</v>
      </c>
      <c r="C3790" t="s">
        <v>142</v>
      </c>
      <c r="D3790" s="35">
        <v>1986</v>
      </c>
      <c r="E3790" t="s">
        <v>4276</v>
      </c>
      <c r="F3790" s="34" t="s">
        <v>6</v>
      </c>
      <c r="G3790" s="34" t="s">
        <v>6</v>
      </c>
      <c r="H3790" s="34" t="s">
        <v>6</v>
      </c>
      <c r="I3790" s="34">
        <v>30.022507848131259</v>
      </c>
      <c r="J3790" s="34" t="s">
        <v>6</v>
      </c>
      <c r="K3790" s="34" t="s">
        <v>6</v>
      </c>
      <c r="L3790" s="34" t="s">
        <v>6</v>
      </c>
      <c r="M3790" s="34" t="s">
        <v>6</v>
      </c>
      <c r="N3790" s="34" t="s">
        <v>6</v>
      </c>
      <c r="O3790" s="34">
        <v>43.801121443661287</v>
      </c>
      <c r="P3790" s="34">
        <v>0.50649</v>
      </c>
      <c r="Q3790" t="s">
        <v>6</v>
      </c>
      <c r="R3790" t="s">
        <v>6</v>
      </c>
      <c r="S3790" t="s">
        <v>6</v>
      </c>
      <c r="T3790" t="s">
        <v>14858</v>
      </c>
      <c r="U3790" t="s">
        <v>6</v>
      </c>
      <c r="V3790" t="s">
        <v>6</v>
      </c>
      <c r="W3790" t="s">
        <v>6</v>
      </c>
      <c r="X3790" t="s">
        <v>6</v>
      </c>
      <c r="Y3790" t="s">
        <v>6</v>
      </c>
      <c r="Z3790" t="s">
        <v>6</v>
      </c>
      <c r="AA3790" t="s">
        <v>6</v>
      </c>
      <c r="AB3790" t="s">
        <v>14859</v>
      </c>
      <c r="AC3790" t="s">
        <v>14844</v>
      </c>
    </row>
    <row r="3791" spans="1:29" x14ac:dyDescent="0.3">
      <c r="A3791" t="s">
        <v>339</v>
      </c>
      <c r="B3791" s="35">
        <v>328</v>
      </c>
      <c r="C3791" t="s">
        <v>142</v>
      </c>
      <c r="D3791" s="35">
        <v>1987</v>
      </c>
      <c r="E3791" t="s">
        <v>4277</v>
      </c>
      <c r="F3791" s="34" t="s">
        <v>6</v>
      </c>
      <c r="G3791" s="34" t="s">
        <v>6</v>
      </c>
      <c r="H3791" s="34" t="s">
        <v>6</v>
      </c>
      <c r="I3791" s="34">
        <v>32.511498113792577</v>
      </c>
      <c r="J3791" s="34" t="s">
        <v>6</v>
      </c>
      <c r="K3791" s="34" t="s">
        <v>6</v>
      </c>
      <c r="L3791" s="34" t="s">
        <v>6</v>
      </c>
      <c r="M3791" s="34" t="s">
        <v>6</v>
      </c>
      <c r="N3791" s="34" t="s">
        <v>6</v>
      </c>
      <c r="O3791" s="34">
        <v>44.903777582553879</v>
      </c>
      <c r="P3791" s="34">
        <v>0.58052999999999999</v>
      </c>
      <c r="Q3791" t="s">
        <v>6</v>
      </c>
      <c r="R3791" t="s">
        <v>6</v>
      </c>
      <c r="S3791" t="s">
        <v>6</v>
      </c>
      <c r="T3791" t="s">
        <v>14858</v>
      </c>
      <c r="U3791" t="s">
        <v>6</v>
      </c>
      <c r="V3791" t="s">
        <v>6</v>
      </c>
      <c r="W3791" t="s">
        <v>6</v>
      </c>
      <c r="X3791" t="s">
        <v>6</v>
      </c>
      <c r="Y3791" t="s">
        <v>6</v>
      </c>
      <c r="Z3791" t="s">
        <v>6</v>
      </c>
      <c r="AA3791" t="s">
        <v>6</v>
      </c>
      <c r="AB3791" t="s">
        <v>14859</v>
      </c>
      <c r="AC3791" t="s">
        <v>14844</v>
      </c>
    </row>
    <row r="3792" spans="1:29" x14ac:dyDescent="0.3">
      <c r="A3792" t="s">
        <v>339</v>
      </c>
      <c r="B3792" s="35">
        <v>328</v>
      </c>
      <c r="C3792" t="s">
        <v>142</v>
      </c>
      <c r="D3792" s="35">
        <v>1988</v>
      </c>
      <c r="E3792" t="s">
        <v>4278</v>
      </c>
      <c r="F3792" s="34" t="s">
        <v>6</v>
      </c>
      <c r="G3792" s="34" t="s">
        <v>6</v>
      </c>
      <c r="H3792" s="34" t="s">
        <v>6</v>
      </c>
      <c r="I3792" s="34">
        <v>33.330303837535446</v>
      </c>
      <c r="J3792" s="34" t="s">
        <v>6</v>
      </c>
      <c r="K3792" s="34" t="s">
        <v>6</v>
      </c>
      <c r="L3792" s="34" t="s">
        <v>6</v>
      </c>
      <c r="M3792" s="34" t="s">
        <v>6</v>
      </c>
      <c r="N3792" s="34" t="s">
        <v>6</v>
      </c>
      <c r="O3792" s="34">
        <v>44.568061801714286</v>
      </c>
      <c r="P3792" s="34">
        <v>0.63817000000000002</v>
      </c>
      <c r="Q3792" t="s">
        <v>6</v>
      </c>
      <c r="R3792" t="s">
        <v>6</v>
      </c>
      <c r="S3792" t="s">
        <v>6</v>
      </c>
      <c r="T3792" t="s">
        <v>14858</v>
      </c>
      <c r="U3792" t="s">
        <v>6</v>
      </c>
      <c r="V3792" t="s">
        <v>6</v>
      </c>
      <c r="W3792" t="s">
        <v>6</v>
      </c>
      <c r="X3792" t="s">
        <v>6</v>
      </c>
      <c r="Y3792" t="s">
        <v>6</v>
      </c>
      <c r="Z3792" t="s">
        <v>6</v>
      </c>
      <c r="AA3792" t="s">
        <v>6</v>
      </c>
      <c r="AB3792" t="s">
        <v>14859</v>
      </c>
      <c r="AC3792" t="s">
        <v>14844</v>
      </c>
    </row>
    <row r="3793" spans="1:29" x14ac:dyDescent="0.3">
      <c r="A3793" t="s">
        <v>339</v>
      </c>
      <c r="B3793" s="35">
        <v>328</v>
      </c>
      <c r="C3793" t="s">
        <v>142</v>
      </c>
      <c r="D3793" s="35">
        <v>1989</v>
      </c>
      <c r="E3793" t="s">
        <v>4279</v>
      </c>
      <c r="F3793" s="34" t="s">
        <v>6</v>
      </c>
      <c r="G3793" s="34" t="s">
        <v>6</v>
      </c>
      <c r="H3793" s="34" t="s">
        <v>6</v>
      </c>
      <c r="I3793" s="34">
        <v>37.821773947740311</v>
      </c>
      <c r="J3793" s="34" t="s">
        <v>6</v>
      </c>
      <c r="K3793" s="34" t="s">
        <v>6</v>
      </c>
      <c r="L3793" s="34" t="s">
        <v>6</v>
      </c>
      <c r="M3793" s="34" t="s">
        <v>6</v>
      </c>
      <c r="N3793" s="34" t="s">
        <v>6</v>
      </c>
      <c r="O3793" s="34">
        <v>39.937681842112561</v>
      </c>
      <c r="P3793" s="34">
        <v>0.72177999999999998</v>
      </c>
      <c r="Q3793" t="s">
        <v>6</v>
      </c>
      <c r="R3793" t="s">
        <v>6</v>
      </c>
      <c r="S3793" t="s">
        <v>6</v>
      </c>
      <c r="T3793" t="s">
        <v>14858</v>
      </c>
      <c r="U3793" t="s">
        <v>6</v>
      </c>
      <c r="V3793" t="s">
        <v>6</v>
      </c>
      <c r="W3793" t="s">
        <v>6</v>
      </c>
      <c r="X3793" t="s">
        <v>6</v>
      </c>
      <c r="Y3793" t="s">
        <v>6</v>
      </c>
      <c r="Z3793" t="s">
        <v>6</v>
      </c>
      <c r="AA3793" t="s">
        <v>6</v>
      </c>
      <c r="AB3793" t="s">
        <v>14859</v>
      </c>
      <c r="AC3793" t="s">
        <v>14844</v>
      </c>
    </row>
    <row r="3794" spans="1:29" x14ac:dyDescent="0.3">
      <c r="A3794" t="s">
        <v>339</v>
      </c>
      <c r="B3794" s="35">
        <v>328</v>
      </c>
      <c r="C3794" t="s">
        <v>142</v>
      </c>
      <c r="D3794" s="35">
        <v>1990</v>
      </c>
      <c r="E3794" t="s">
        <v>4280</v>
      </c>
      <c r="F3794" s="34" t="s">
        <v>6</v>
      </c>
      <c r="G3794" s="34" t="s">
        <v>6</v>
      </c>
      <c r="H3794" s="34" t="s">
        <v>6</v>
      </c>
      <c r="I3794" s="34">
        <v>36.057373446801705</v>
      </c>
      <c r="J3794" s="34" t="s">
        <v>6</v>
      </c>
      <c r="K3794" s="34" t="s">
        <v>6</v>
      </c>
      <c r="L3794" s="34" t="s">
        <v>6</v>
      </c>
      <c r="M3794" s="34" t="s">
        <v>6</v>
      </c>
      <c r="N3794" s="34" t="s">
        <v>6</v>
      </c>
      <c r="O3794" s="34">
        <v>46.166433603686393</v>
      </c>
      <c r="P3794" s="34">
        <v>0.75087000000000004</v>
      </c>
      <c r="Q3794" t="s">
        <v>6</v>
      </c>
      <c r="R3794" t="s">
        <v>6</v>
      </c>
      <c r="S3794" t="s">
        <v>6</v>
      </c>
      <c r="T3794" t="s">
        <v>14858</v>
      </c>
      <c r="U3794" t="s">
        <v>6</v>
      </c>
      <c r="V3794" t="s">
        <v>6</v>
      </c>
      <c r="W3794" t="s">
        <v>6</v>
      </c>
      <c r="X3794" t="s">
        <v>6</v>
      </c>
      <c r="Y3794" t="s">
        <v>6</v>
      </c>
      <c r="Z3794" t="s">
        <v>6</v>
      </c>
      <c r="AA3794" t="s">
        <v>6</v>
      </c>
      <c r="AB3794" t="s">
        <v>14859</v>
      </c>
      <c r="AC3794" t="s">
        <v>14844</v>
      </c>
    </row>
    <row r="3795" spans="1:29" x14ac:dyDescent="0.3">
      <c r="A3795" t="s">
        <v>339</v>
      </c>
      <c r="B3795" s="35">
        <v>328</v>
      </c>
      <c r="C3795" t="s">
        <v>142</v>
      </c>
      <c r="D3795" s="35">
        <v>1991</v>
      </c>
      <c r="E3795" t="s">
        <v>4281</v>
      </c>
      <c r="F3795" s="34" t="s">
        <v>6</v>
      </c>
      <c r="G3795" s="34" t="s">
        <v>6</v>
      </c>
      <c r="H3795" s="34" t="s">
        <v>6</v>
      </c>
      <c r="I3795" s="34">
        <v>35.40693307062373</v>
      </c>
      <c r="J3795" s="34" t="s">
        <v>6</v>
      </c>
      <c r="K3795" s="34" t="s">
        <v>6</v>
      </c>
      <c r="L3795" s="34" t="s">
        <v>6</v>
      </c>
      <c r="M3795" s="34" t="s">
        <v>6</v>
      </c>
      <c r="N3795" s="34" t="s">
        <v>6</v>
      </c>
      <c r="O3795" s="34">
        <v>46.879859614555741</v>
      </c>
      <c r="P3795" s="34">
        <v>0.81205000000000005</v>
      </c>
      <c r="Q3795" t="s">
        <v>6</v>
      </c>
      <c r="R3795" t="s">
        <v>6</v>
      </c>
      <c r="S3795" t="s">
        <v>6</v>
      </c>
      <c r="T3795" t="s">
        <v>14858</v>
      </c>
      <c r="U3795" t="s">
        <v>6</v>
      </c>
      <c r="V3795" t="s">
        <v>6</v>
      </c>
      <c r="W3795" t="s">
        <v>6</v>
      </c>
      <c r="X3795" t="s">
        <v>6</v>
      </c>
      <c r="Y3795" t="s">
        <v>6</v>
      </c>
      <c r="Z3795" t="s">
        <v>6</v>
      </c>
      <c r="AA3795" t="s">
        <v>6</v>
      </c>
      <c r="AB3795" t="s">
        <v>14859</v>
      </c>
      <c r="AC3795" t="s">
        <v>14844</v>
      </c>
    </row>
    <row r="3796" spans="1:29" x14ac:dyDescent="0.3">
      <c r="A3796" t="s">
        <v>339</v>
      </c>
      <c r="B3796" s="35">
        <v>328</v>
      </c>
      <c r="C3796" t="s">
        <v>142</v>
      </c>
      <c r="D3796" s="35">
        <v>1992</v>
      </c>
      <c r="E3796" t="s">
        <v>4282</v>
      </c>
      <c r="F3796" s="34" t="s">
        <v>6</v>
      </c>
      <c r="G3796" s="34" t="s">
        <v>6</v>
      </c>
      <c r="H3796" s="34" t="s">
        <v>6</v>
      </c>
      <c r="I3796" s="34">
        <v>37.617472505164606</v>
      </c>
      <c r="J3796" s="34" t="s">
        <v>6</v>
      </c>
      <c r="K3796" s="34" t="s">
        <v>6</v>
      </c>
      <c r="L3796" s="34" t="s">
        <v>6</v>
      </c>
      <c r="M3796" s="34" t="s">
        <v>6</v>
      </c>
      <c r="N3796" s="34" t="s">
        <v>6</v>
      </c>
      <c r="O3796" s="34">
        <v>40.068932221200463</v>
      </c>
      <c r="P3796" s="34">
        <v>0.83743000000000001</v>
      </c>
      <c r="Q3796" t="s">
        <v>6</v>
      </c>
      <c r="R3796" t="s">
        <v>6</v>
      </c>
      <c r="S3796" t="s">
        <v>6</v>
      </c>
      <c r="T3796" t="s">
        <v>14858</v>
      </c>
      <c r="U3796" t="s">
        <v>6</v>
      </c>
      <c r="V3796" t="s">
        <v>6</v>
      </c>
      <c r="W3796" t="s">
        <v>6</v>
      </c>
      <c r="X3796" t="s">
        <v>6</v>
      </c>
      <c r="Y3796" t="s">
        <v>6</v>
      </c>
      <c r="Z3796" t="s">
        <v>6</v>
      </c>
      <c r="AA3796" t="s">
        <v>6</v>
      </c>
      <c r="AB3796" t="s">
        <v>14859</v>
      </c>
      <c r="AC3796" t="s">
        <v>14844</v>
      </c>
    </row>
    <row r="3797" spans="1:29" x14ac:dyDescent="0.3">
      <c r="A3797" t="s">
        <v>339</v>
      </c>
      <c r="B3797" s="35">
        <v>328</v>
      </c>
      <c r="C3797" t="s">
        <v>142</v>
      </c>
      <c r="D3797" s="35">
        <v>1993</v>
      </c>
      <c r="E3797" t="s">
        <v>4283</v>
      </c>
      <c r="F3797" s="34" t="s">
        <v>6</v>
      </c>
      <c r="G3797" s="34" t="s">
        <v>6</v>
      </c>
      <c r="H3797" s="34" t="s">
        <v>6</v>
      </c>
      <c r="I3797" s="34">
        <v>49.449604896651486</v>
      </c>
      <c r="J3797" s="34" t="s">
        <v>6</v>
      </c>
      <c r="K3797" s="34" t="s">
        <v>6</v>
      </c>
      <c r="L3797" s="34" t="s">
        <v>6</v>
      </c>
      <c r="M3797" s="34" t="s">
        <v>6</v>
      </c>
      <c r="N3797" s="34" t="s">
        <v>6</v>
      </c>
      <c r="O3797" s="34">
        <v>45.284264800535574</v>
      </c>
      <c r="P3797" s="34">
        <v>0.83648999999999996</v>
      </c>
      <c r="Q3797" t="s">
        <v>6</v>
      </c>
      <c r="R3797" t="s">
        <v>6</v>
      </c>
      <c r="S3797" t="s">
        <v>6</v>
      </c>
      <c r="T3797" t="s">
        <v>14858</v>
      </c>
      <c r="U3797" t="s">
        <v>6</v>
      </c>
      <c r="V3797" t="s">
        <v>6</v>
      </c>
      <c r="W3797" t="s">
        <v>6</v>
      </c>
      <c r="X3797" t="s">
        <v>6</v>
      </c>
      <c r="Y3797" t="s">
        <v>6</v>
      </c>
      <c r="Z3797" t="s">
        <v>6</v>
      </c>
      <c r="AA3797" t="s">
        <v>6</v>
      </c>
      <c r="AB3797" t="s">
        <v>14859</v>
      </c>
      <c r="AC3797" t="s">
        <v>14844</v>
      </c>
    </row>
    <row r="3798" spans="1:29" x14ac:dyDescent="0.3">
      <c r="A3798" t="s">
        <v>339</v>
      </c>
      <c r="B3798" s="35">
        <v>328</v>
      </c>
      <c r="C3798" t="s">
        <v>142</v>
      </c>
      <c r="D3798" s="35">
        <v>1994</v>
      </c>
      <c r="E3798" t="s">
        <v>4284</v>
      </c>
      <c r="F3798" s="34" t="s">
        <v>6</v>
      </c>
      <c r="G3798" s="34" t="s">
        <v>6</v>
      </c>
      <c r="H3798" s="34" t="s">
        <v>6</v>
      </c>
      <c r="I3798" s="34">
        <v>47.231829573934839</v>
      </c>
      <c r="J3798" s="34" t="s">
        <v>6</v>
      </c>
      <c r="K3798" s="34" t="s">
        <v>6</v>
      </c>
      <c r="L3798" s="34" t="s">
        <v>6</v>
      </c>
      <c r="M3798" s="34" t="s">
        <v>6</v>
      </c>
      <c r="N3798" s="34" t="s">
        <v>6</v>
      </c>
      <c r="O3798" s="34">
        <v>45.684682991569723</v>
      </c>
      <c r="P3798" s="34">
        <v>0.87780000000000002</v>
      </c>
      <c r="Q3798" t="s">
        <v>6</v>
      </c>
      <c r="R3798" t="s">
        <v>6</v>
      </c>
      <c r="S3798" t="s">
        <v>6</v>
      </c>
      <c r="T3798" t="s">
        <v>14858</v>
      </c>
      <c r="U3798" t="s">
        <v>6</v>
      </c>
      <c r="V3798" t="s">
        <v>6</v>
      </c>
      <c r="W3798" t="s">
        <v>6</v>
      </c>
      <c r="X3798" t="s">
        <v>6</v>
      </c>
      <c r="Y3798" t="s">
        <v>6</v>
      </c>
      <c r="Z3798" t="s">
        <v>6</v>
      </c>
      <c r="AA3798" t="s">
        <v>6</v>
      </c>
      <c r="AB3798" t="s">
        <v>14859</v>
      </c>
      <c r="AC3798" t="s">
        <v>14844</v>
      </c>
    </row>
    <row r="3799" spans="1:29" x14ac:dyDescent="0.3">
      <c r="A3799" t="s">
        <v>339</v>
      </c>
      <c r="B3799" s="35">
        <v>328</v>
      </c>
      <c r="C3799" t="s">
        <v>142</v>
      </c>
      <c r="D3799" s="35">
        <v>1995</v>
      </c>
      <c r="E3799" t="s">
        <v>4285</v>
      </c>
      <c r="F3799" s="34" t="s">
        <v>6</v>
      </c>
      <c r="G3799" s="34" t="s">
        <v>6</v>
      </c>
      <c r="H3799" s="34" t="s">
        <v>6</v>
      </c>
      <c r="I3799" s="34">
        <v>47.331983937134012</v>
      </c>
      <c r="J3799" s="34" t="s">
        <v>6</v>
      </c>
      <c r="K3799" s="34" t="s">
        <v>6</v>
      </c>
      <c r="L3799" s="34" t="s">
        <v>6</v>
      </c>
      <c r="M3799" s="34" t="s">
        <v>6</v>
      </c>
      <c r="N3799" s="34" t="s">
        <v>6</v>
      </c>
      <c r="O3799" s="34">
        <v>43.081888003723357</v>
      </c>
      <c r="P3799" s="34">
        <v>0.92386999999999997</v>
      </c>
      <c r="Q3799" t="s">
        <v>6</v>
      </c>
      <c r="R3799" t="s">
        <v>6</v>
      </c>
      <c r="S3799" t="s">
        <v>6</v>
      </c>
      <c r="T3799" t="s">
        <v>14858</v>
      </c>
      <c r="U3799" t="s">
        <v>6</v>
      </c>
      <c r="V3799" t="s">
        <v>6</v>
      </c>
      <c r="W3799" t="s">
        <v>6</v>
      </c>
      <c r="X3799" t="s">
        <v>6</v>
      </c>
      <c r="Y3799" t="s">
        <v>6</v>
      </c>
      <c r="Z3799" t="s">
        <v>6</v>
      </c>
      <c r="AA3799" t="s">
        <v>6</v>
      </c>
      <c r="AB3799" t="s">
        <v>14859</v>
      </c>
      <c r="AC3799" t="s">
        <v>14844</v>
      </c>
    </row>
    <row r="3800" spans="1:29" x14ac:dyDescent="0.3">
      <c r="A3800" t="s">
        <v>339</v>
      </c>
      <c r="B3800" s="35">
        <v>328</v>
      </c>
      <c r="C3800" t="s">
        <v>142</v>
      </c>
      <c r="D3800" s="35">
        <v>1996</v>
      </c>
      <c r="E3800" t="s">
        <v>4286</v>
      </c>
      <c r="F3800" s="34" t="s">
        <v>6</v>
      </c>
      <c r="G3800" s="34" t="s">
        <v>6</v>
      </c>
      <c r="H3800" s="34" t="s">
        <v>6</v>
      </c>
      <c r="I3800" s="34">
        <v>49.99333777481678</v>
      </c>
      <c r="J3800" s="34" t="s">
        <v>6</v>
      </c>
      <c r="K3800" s="34" t="s">
        <v>6</v>
      </c>
      <c r="L3800" s="34" t="s">
        <v>6</v>
      </c>
      <c r="M3800" s="34" t="s">
        <v>6</v>
      </c>
      <c r="N3800" s="34" t="s">
        <v>6</v>
      </c>
      <c r="O3800" s="34">
        <v>43.86908599640654</v>
      </c>
      <c r="P3800" s="34">
        <v>0.99065999999999999</v>
      </c>
      <c r="Q3800" t="s">
        <v>6</v>
      </c>
      <c r="R3800" t="s">
        <v>6</v>
      </c>
      <c r="S3800" t="s">
        <v>6</v>
      </c>
      <c r="T3800" t="s">
        <v>14858</v>
      </c>
      <c r="U3800" t="s">
        <v>6</v>
      </c>
      <c r="V3800" t="s">
        <v>6</v>
      </c>
      <c r="W3800" t="s">
        <v>6</v>
      </c>
      <c r="X3800" t="s">
        <v>6</v>
      </c>
      <c r="Y3800" t="s">
        <v>6</v>
      </c>
      <c r="Z3800" t="s">
        <v>6</v>
      </c>
      <c r="AA3800" t="s">
        <v>6</v>
      </c>
      <c r="AB3800" t="s">
        <v>14859</v>
      </c>
      <c r="AC3800" t="s">
        <v>14844</v>
      </c>
    </row>
    <row r="3801" spans="1:29" x14ac:dyDescent="0.3">
      <c r="A3801" t="s">
        <v>339</v>
      </c>
      <c r="B3801" s="35">
        <v>328</v>
      </c>
      <c r="C3801" t="s">
        <v>142</v>
      </c>
      <c r="D3801" s="35">
        <v>1997</v>
      </c>
      <c r="E3801" t="s">
        <v>4287</v>
      </c>
      <c r="F3801" s="34" t="s">
        <v>6</v>
      </c>
      <c r="G3801" s="34" t="s">
        <v>6</v>
      </c>
      <c r="H3801" s="34" t="s">
        <v>6</v>
      </c>
      <c r="I3801" s="34">
        <v>55.524171081583894</v>
      </c>
      <c r="J3801" s="34" t="s">
        <v>6</v>
      </c>
      <c r="K3801" s="34" t="s">
        <v>6</v>
      </c>
      <c r="L3801" s="34" t="s">
        <v>6</v>
      </c>
      <c r="M3801" s="34" t="s">
        <v>6</v>
      </c>
      <c r="N3801" s="34" t="s">
        <v>6</v>
      </c>
      <c r="O3801" s="34">
        <v>41.427698933431451</v>
      </c>
      <c r="P3801" s="34">
        <v>1.05891</v>
      </c>
      <c r="Q3801" t="s">
        <v>6</v>
      </c>
      <c r="R3801" t="s">
        <v>6</v>
      </c>
      <c r="S3801" t="s">
        <v>6</v>
      </c>
      <c r="T3801" t="s">
        <v>14858</v>
      </c>
      <c r="U3801" t="s">
        <v>6</v>
      </c>
      <c r="V3801" t="s">
        <v>6</v>
      </c>
      <c r="W3801" t="s">
        <v>6</v>
      </c>
      <c r="X3801" t="s">
        <v>6</v>
      </c>
      <c r="Y3801" t="s">
        <v>6</v>
      </c>
      <c r="Z3801" t="s">
        <v>6</v>
      </c>
      <c r="AA3801" t="s">
        <v>6</v>
      </c>
      <c r="AB3801" t="s">
        <v>14859</v>
      </c>
      <c r="AC3801" t="s">
        <v>14844</v>
      </c>
    </row>
    <row r="3802" spans="1:29" x14ac:dyDescent="0.3">
      <c r="A3802" t="s">
        <v>339</v>
      </c>
      <c r="B3802" s="35">
        <v>328</v>
      </c>
      <c r="C3802" t="s">
        <v>142</v>
      </c>
      <c r="D3802" s="35">
        <v>1998</v>
      </c>
      <c r="E3802" t="s">
        <v>4288</v>
      </c>
      <c r="F3802" s="34" t="s">
        <v>6</v>
      </c>
      <c r="G3802" s="34" t="s">
        <v>6</v>
      </c>
      <c r="H3802" s="34" t="s">
        <v>6</v>
      </c>
      <c r="I3802" s="34">
        <v>56.869694503048315</v>
      </c>
      <c r="J3802" s="34" t="s">
        <v>6</v>
      </c>
      <c r="K3802" s="34" t="s">
        <v>6</v>
      </c>
      <c r="L3802" s="34" t="s">
        <v>6</v>
      </c>
      <c r="M3802" s="34" t="s">
        <v>6</v>
      </c>
      <c r="N3802" s="34" t="s">
        <v>6</v>
      </c>
      <c r="O3802" s="34">
        <v>40.270916832234086</v>
      </c>
      <c r="P3802" s="34">
        <v>1.20394</v>
      </c>
      <c r="Q3802" t="s">
        <v>6</v>
      </c>
      <c r="R3802" t="s">
        <v>6</v>
      </c>
      <c r="S3802" t="s">
        <v>6</v>
      </c>
      <c r="T3802" t="s">
        <v>14858</v>
      </c>
      <c r="U3802" t="s">
        <v>6</v>
      </c>
      <c r="V3802" t="s">
        <v>6</v>
      </c>
      <c r="W3802" t="s">
        <v>6</v>
      </c>
      <c r="X3802" t="s">
        <v>6</v>
      </c>
      <c r="Y3802" t="s">
        <v>6</v>
      </c>
      <c r="Z3802" t="s">
        <v>6</v>
      </c>
      <c r="AA3802" t="s">
        <v>6</v>
      </c>
      <c r="AB3802" t="s">
        <v>14859</v>
      </c>
      <c r="AC3802" t="s">
        <v>14844</v>
      </c>
    </row>
    <row r="3803" spans="1:29" x14ac:dyDescent="0.3">
      <c r="A3803" t="s">
        <v>339</v>
      </c>
      <c r="B3803" s="35">
        <v>328</v>
      </c>
      <c r="C3803" t="s">
        <v>142</v>
      </c>
      <c r="D3803" s="35">
        <v>1999</v>
      </c>
      <c r="E3803" t="s">
        <v>4289</v>
      </c>
      <c r="F3803" s="34" t="s">
        <v>6</v>
      </c>
      <c r="G3803" s="34" t="s">
        <v>6</v>
      </c>
      <c r="H3803" s="34" t="s">
        <v>6</v>
      </c>
      <c r="I3803" s="34">
        <v>59.001944015429174</v>
      </c>
      <c r="J3803" s="34" t="s">
        <v>6</v>
      </c>
      <c r="K3803" s="34" t="s">
        <v>6</v>
      </c>
      <c r="L3803" s="34" t="s">
        <v>6</v>
      </c>
      <c r="M3803" s="34" t="s">
        <v>6</v>
      </c>
      <c r="N3803" s="34" t="s">
        <v>6</v>
      </c>
      <c r="O3803" s="34">
        <v>34.483636670278081</v>
      </c>
      <c r="P3803" s="34">
        <v>1.3014300000000001</v>
      </c>
      <c r="Q3803" t="s">
        <v>6</v>
      </c>
      <c r="R3803" t="s">
        <v>6</v>
      </c>
      <c r="S3803" t="s">
        <v>6</v>
      </c>
      <c r="T3803" t="s">
        <v>14858</v>
      </c>
      <c r="U3803" t="s">
        <v>6</v>
      </c>
      <c r="V3803" t="s">
        <v>6</v>
      </c>
      <c r="W3803" t="s">
        <v>6</v>
      </c>
      <c r="X3803" t="s">
        <v>6</v>
      </c>
      <c r="Y3803" t="s">
        <v>6</v>
      </c>
      <c r="Z3803" t="s">
        <v>6</v>
      </c>
      <c r="AA3803" t="s">
        <v>6</v>
      </c>
      <c r="AB3803" t="s">
        <v>14859</v>
      </c>
      <c r="AC3803" t="s">
        <v>14844</v>
      </c>
    </row>
    <row r="3804" spans="1:29" x14ac:dyDescent="0.3">
      <c r="A3804" t="s">
        <v>339</v>
      </c>
      <c r="B3804" s="35">
        <v>328</v>
      </c>
      <c r="C3804" t="s">
        <v>142</v>
      </c>
      <c r="D3804" s="35">
        <v>2000</v>
      </c>
      <c r="E3804" t="s">
        <v>4290</v>
      </c>
      <c r="F3804" s="34" t="s">
        <v>6</v>
      </c>
      <c r="G3804" s="34" t="s">
        <v>6</v>
      </c>
      <c r="H3804" s="34" t="s">
        <v>6</v>
      </c>
      <c r="I3804" s="34">
        <v>62.558114691052033</v>
      </c>
      <c r="J3804" s="34" t="s">
        <v>6</v>
      </c>
      <c r="K3804" s="34" t="s">
        <v>6</v>
      </c>
      <c r="L3804" s="34" t="s">
        <v>6</v>
      </c>
      <c r="M3804" s="34" t="s">
        <v>6</v>
      </c>
      <c r="N3804" s="34" t="s">
        <v>6</v>
      </c>
      <c r="O3804" s="34">
        <v>41.626135402244749</v>
      </c>
      <c r="P3804" s="34">
        <v>1.40412</v>
      </c>
      <c r="Q3804" t="s">
        <v>6</v>
      </c>
      <c r="R3804" t="s">
        <v>6</v>
      </c>
      <c r="S3804" t="s">
        <v>6</v>
      </c>
      <c r="T3804" t="s">
        <v>14858</v>
      </c>
      <c r="U3804" t="s">
        <v>6</v>
      </c>
      <c r="V3804" t="s">
        <v>6</v>
      </c>
      <c r="W3804" t="s">
        <v>6</v>
      </c>
      <c r="X3804" t="s">
        <v>6</v>
      </c>
      <c r="Y3804" t="s">
        <v>6</v>
      </c>
      <c r="Z3804" t="s">
        <v>6</v>
      </c>
      <c r="AA3804" t="s">
        <v>6</v>
      </c>
      <c r="AB3804" t="s">
        <v>14859</v>
      </c>
      <c r="AC3804" t="s">
        <v>14844</v>
      </c>
    </row>
    <row r="3805" spans="1:29" x14ac:dyDescent="0.3">
      <c r="A3805" t="s">
        <v>339</v>
      </c>
      <c r="B3805" s="35">
        <v>328</v>
      </c>
      <c r="C3805" t="s">
        <v>142</v>
      </c>
      <c r="D3805" s="35">
        <v>2001</v>
      </c>
      <c r="E3805" t="s">
        <v>4291</v>
      </c>
      <c r="F3805" s="34" t="s">
        <v>6</v>
      </c>
      <c r="G3805" s="34" t="s">
        <v>6</v>
      </c>
      <c r="H3805" s="34" t="s">
        <v>6</v>
      </c>
      <c r="I3805" s="34">
        <v>63.08048676345004</v>
      </c>
      <c r="J3805" s="34" t="s">
        <v>6</v>
      </c>
      <c r="K3805" s="34" t="s">
        <v>6</v>
      </c>
      <c r="L3805" s="34" t="s">
        <v>6</v>
      </c>
      <c r="M3805" s="34" t="s">
        <v>6</v>
      </c>
      <c r="N3805" s="34" t="s">
        <v>6</v>
      </c>
      <c r="O3805" s="34">
        <v>44.607791553515447</v>
      </c>
      <c r="P3805" s="34">
        <v>1.4052</v>
      </c>
      <c r="Q3805" t="s">
        <v>6</v>
      </c>
      <c r="R3805" t="s">
        <v>6</v>
      </c>
      <c r="S3805" t="s">
        <v>6</v>
      </c>
      <c r="T3805" t="s">
        <v>14858</v>
      </c>
      <c r="U3805" t="s">
        <v>6</v>
      </c>
      <c r="V3805" t="s">
        <v>6</v>
      </c>
      <c r="W3805" t="s">
        <v>6</v>
      </c>
      <c r="X3805" t="s">
        <v>6</v>
      </c>
      <c r="Y3805" t="s">
        <v>6</v>
      </c>
      <c r="Z3805" t="s">
        <v>6</v>
      </c>
      <c r="AA3805" t="s">
        <v>6</v>
      </c>
      <c r="AB3805" t="s">
        <v>14859</v>
      </c>
      <c r="AC3805" t="s">
        <v>14844</v>
      </c>
    </row>
    <row r="3806" spans="1:29" x14ac:dyDescent="0.3">
      <c r="A3806" t="s">
        <v>339</v>
      </c>
      <c r="B3806" s="35">
        <v>328</v>
      </c>
      <c r="C3806" t="s">
        <v>142</v>
      </c>
      <c r="D3806" s="35">
        <v>2002</v>
      </c>
      <c r="E3806" t="s">
        <v>4292</v>
      </c>
      <c r="F3806" s="34" t="s">
        <v>6</v>
      </c>
      <c r="G3806" s="34" t="s">
        <v>6</v>
      </c>
      <c r="H3806" s="34" t="s">
        <v>6</v>
      </c>
      <c r="I3806" s="34">
        <v>61.432233653892297</v>
      </c>
      <c r="J3806" s="34" t="s">
        <v>6</v>
      </c>
      <c r="K3806" s="34" t="s">
        <v>6</v>
      </c>
      <c r="L3806" s="34" t="s">
        <v>6</v>
      </c>
      <c r="M3806" s="34" t="s">
        <v>6</v>
      </c>
      <c r="N3806" s="34" t="s">
        <v>6</v>
      </c>
      <c r="O3806" s="34">
        <v>79.089600995949041</v>
      </c>
      <c r="P3806" s="34">
        <v>1.4589099999999999</v>
      </c>
      <c r="Q3806" t="s">
        <v>6</v>
      </c>
      <c r="R3806" t="s">
        <v>6</v>
      </c>
      <c r="S3806" t="s">
        <v>6</v>
      </c>
      <c r="T3806" t="s">
        <v>14858</v>
      </c>
      <c r="U3806" t="s">
        <v>6</v>
      </c>
      <c r="V3806" t="s">
        <v>6</v>
      </c>
      <c r="W3806" t="s">
        <v>6</v>
      </c>
      <c r="X3806" t="s">
        <v>6</v>
      </c>
      <c r="Y3806" t="s">
        <v>6</v>
      </c>
      <c r="Z3806" t="s">
        <v>6</v>
      </c>
      <c r="AA3806" t="s">
        <v>6</v>
      </c>
      <c r="AB3806" t="s">
        <v>14859</v>
      </c>
      <c r="AC3806" t="s">
        <v>14844</v>
      </c>
    </row>
    <row r="3807" spans="1:29" x14ac:dyDescent="0.3">
      <c r="A3807" t="s">
        <v>339</v>
      </c>
      <c r="B3807" s="35">
        <v>328</v>
      </c>
      <c r="C3807" t="s">
        <v>142</v>
      </c>
      <c r="D3807" s="35">
        <v>2003</v>
      </c>
      <c r="E3807" t="s">
        <v>4293</v>
      </c>
      <c r="F3807" s="34" t="s">
        <v>6</v>
      </c>
      <c r="G3807" s="34" t="s">
        <v>6</v>
      </c>
      <c r="H3807" s="34" t="s">
        <v>6</v>
      </c>
      <c r="I3807" s="34">
        <v>58.464734450885167</v>
      </c>
      <c r="J3807" s="34" t="s">
        <v>6</v>
      </c>
      <c r="K3807" s="34" t="s">
        <v>6</v>
      </c>
      <c r="L3807" s="34" t="s">
        <v>6</v>
      </c>
      <c r="M3807" s="34" t="s">
        <v>6</v>
      </c>
      <c r="N3807" s="34" t="s">
        <v>6</v>
      </c>
      <c r="O3807" s="34">
        <v>79.561853930440236</v>
      </c>
      <c r="P3807" s="34">
        <v>1.59575</v>
      </c>
      <c r="Q3807" t="s">
        <v>6</v>
      </c>
      <c r="R3807" t="s">
        <v>6</v>
      </c>
      <c r="S3807" t="s">
        <v>6</v>
      </c>
      <c r="T3807" t="s">
        <v>14858</v>
      </c>
      <c r="U3807" t="s">
        <v>6</v>
      </c>
      <c r="V3807" t="s">
        <v>6</v>
      </c>
      <c r="W3807" t="s">
        <v>6</v>
      </c>
      <c r="X3807" t="s">
        <v>6</v>
      </c>
      <c r="Y3807" t="s">
        <v>6</v>
      </c>
      <c r="Z3807" t="s">
        <v>6</v>
      </c>
      <c r="AA3807" t="s">
        <v>6</v>
      </c>
      <c r="AB3807" t="s">
        <v>14859</v>
      </c>
      <c r="AC3807" t="s">
        <v>14844</v>
      </c>
    </row>
    <row r="3808" spans="1:29" x14ac:dyDescent="0.3">
      <c r="A3808" t="s">
        <v>339</v>
      </c>
      <c r="B3808" s="35">
        <v>328</v>
      </c>
      <c r="C3808" t="s">
        <v>142</v>
      </c>
      <c r="D3808" s="35">
        <v>2004</v>
      </c>
      <c r="E3808" t="s">
        <v>4294</v>
      </c>
      <c r="F3808" s="34" t="s">
        <v>6</v>
      </c>
      <c r="G3808" s="34" t="s">
        <v>6</v>
      </c>
      <c r="H3808" s="34" t="s">
        <v>6</v>
      </c>
      <c r="I3808" s="34">
        <v>61.617994337359818</v>
      </c>
      <c r="J3808" s="34" t="s">
        <v>6</v>
      </c>
      <c r="K3808" s="34" t="s">
        <v>6</v>
      </c>
      <c r="L3808" s="34" t="s">
        <v>6</v>
      </c>
      <c r="M3808" s="34" t="s">
        <v>6</v>
      </c>
      <c r="N3808" s="34" t="s">
        <v>6</v>
      </c>
      <c r="O3808" s="34">
        <v>94.693619951738967</v>
      </c>
      <c r="P3808" s="34">
        <v>1.6176200000000001</v>
      </c>
      <c r="Q3808" t="s">
        <v>6</v>
      </c>
      <c r="R3808" t="s">
        <v>6</v>
      </c>
      <c r="S3808" t="s">
        <v>6</v>
      </c>
      <c r="T3808" t="s">
        <v>14858</v>
      </c>
      <c r="U3808" t="s">
        <v>6</v>
      </c>
      <c r="V3808" t="s">
        <v>6</v>
      </c>
      <c r="W3808" t="s">
        <v>6</v>
      </c>
      <c r="X3808" t="s">
        <v>6</v>
      </c>
      <c r="Y3808" t="s">
        <v>6</v>
      </c>
      <c r="Z3808" t="s">
        <v>6</v>
      </c>
      <c r="AA3808" t="s">
        <v>6</v>
      </c>
      <c r="AB3808" t="s">
        <v>14859</v>
      </c>
      <c r="AC3808" t="s">
        <v>14844</v>
      </c>
    </row>
    <row r="3809" spans="1:29" x14ac:dyDescent="0.3">
      <c r="A3809" t="s">
        <v>339</v>
      </c>
      <c r="B3809" s="35">
        <v>328</v>
      </c>
      <c r="C3809" t="s">
        <v>142</v>
      </c>
      <c r="D3809" s="35">
        <v>2005</v>
      </c>
      <c r="E3809" t="s">
        <v>4295</v>
      </c>
      <c r="F3809" s="34" t="s">
        <v>6</v>
      </c>
      <c r="G3809" s="34" t="s">
        <v>6</v>
      </c>
      <c r="H3809" s="34" t="s">
        <v>6</v>
      </c>
      <c r="I3809" s="34">
        <v>57.96649800266313</v>
      </c>
      <c r="J3809" s="34" t="s">
        <v>6</v>
      </c>
      <c r="K3809" s="34" t="s">
        <v>6</v>
      </c>
      <c r="L3809" s="34" t="s">
        <v>6</v>
      </c>
      <c r="M3809" s="34" t="s">
        <v>6</v>
      </c>
      <c r="N3809" s="34" t="s">
        <v>6</v>
      </c>
      <c r="O3809" s="34">
        <v>87.312340045657521</v>
      </c>
      <c r="P3809" s="34">
        <v>1.8774999999999999</v>
      </c>
      <c r="Q3809" t="s">
        <v>6</v>
      </c>
      <c r="R3809" t="s">
        <v>6</v>
      </c>
      <c r="S3809" t="s">
        <v>6</v>
      </c>
      <c r="T3809" t="s">
        <v>14858</v>
      </c>
      <c r="U3809" t="s">
        <v>6</v>
      </c>
      <c r="V3809" t="s">
        <v>6</v>
      </c>
      <c r="W3809" t="s">
        <v>6</v>
      </c>
      <c r="X3809" t="s">
        <v>6</v>
      </c>
      <c r="Y3809" t="s">
        <v>6</v>
      </c>
      <c r="Z3809" t="s">
        <v>6</v>
      </c>
      <c r="AA3809" t="s">
        <v>6</v>
      </c>
      <c r="AB3809" t="s">
        <v>14859</v>
      </c>
      <c r="AC3809" t="s">
        <v>14844</v>
      </c>
    </row>
    <row r="3810" spans="1:29" x14ac:dyDescent="0.3">
      <c r="A3810" t="s">
        <v>339</v>
      </c>
      <c r="B3810" s="35">
        <v>328</v>
      </c>
      <c r="C3810" t="s">
        <v>142</v>
      </c>
      <c r="D3810" s="35">
        <v>2006</v>
      </c>
      <c r="E3810" t="s">
        <v>4296</v>
      </c>
      <c r="F3810" s="34" t="s">
        <v>6</v>
      </c>
      <c r="G3810" s="34" t="s">
        <v>6</v>
      </c>
      <c r="H3810" s="34" t="s">
        <v>6</v>
      </c>
      <c r="I3810" s="34">
        <v>64.876728739616951</v>
      </c>
      <c r="J3810" s="34" t="s">
        <v>6</v>
      </c>
      <c r="K3810" s="34" t="s">
        <v>6</v>
      </c>
      <c r="L3810" s="34" t="s">
        <v>6</v>
      </c>
      <c r="M3810" s="34" t="s">
        <v>6</v>
      </c>
      <c r="N3810" s="34" t="s">
        <v>6</v>
      </c>
      <c r="O3810" s="34">
        <v>92.92346123085413</v>
      </c>
      <c r="P3810" s="34">
        <v>1.88649</v>
      </c>
      <c r="Q3810" t="s">
        <v>6</v>
      </c>
      <c r="R3810" t="s">
        <v>6</v>
      </c>
      <c r="S3810" t="s">
        <v>6</v>
      </c>
      <c r="T3810" t="s">
        <v>14858</v>
      </c>
      <c r="U3810" t="s">
        <v>6</v>
      </c>
      <c r="V3810" t="s">
        <v>6</v>
      </c>
      <c r="W3810" t="s">
        <v>6</v>
      </c>
      <c r="X3810" t="s">
        <v>6</v>
      </c>
      <c r="Y3810" t="s">
        <v>6</v>
      </c>
      <c r="Z3810" t="s">
        <v>6</v>
      </c>
      <c r="AA3810" t="s">
        <v>6</v>
      </c>
      <c r="AB3810" t="s">
        <v>14859</v>
      </c>
      <c r="AC3810" t="s">
        <v>14844</v>
      </c>
    </row>
    <row r="3811" spans="1:29" x14ac:dyDescent="0.3">
      <c r="A3811" t="s">
        <v>339</v>
      </c>
      <c r="B3811" s="35">
        <v>328</v>
      </c>
      <c r="C3811" t="s">
        <v>142</v>
      </c>
      <c r="D3811" s="35">
        <v>2007</v>
      </c>
      <c r="E3811" t="s">
        <v>4297</v>
      </c>
      <c r="F3811" s="34" t="s">
        <v>6</v>
      </c>
      <c r="G3811" s="34" t="s">
        <v>6</v>
      </c>
      <c r="H3811" s="34" t="s">
        <v>6</v>
      </c>
      <c r="I3811" s="34">
        <v>68.79338036076058</v>
      </c>
      <c r="J3811" s="34" t="s">
        <v>6</v>
      </c>
      <c r="K3811" s="34" t="s">
        <v>6</v>
      </c>
      <c r="L3811" s="34" t="s">
        <v>6</v>
      </c>
      <c r="M3811" s="34" t="s">
        <v>6</v>
      </c>
      <c r="N3811" s="34" t="s">
        <v>6</v>
      </c>
      <c r="O3811" s="34">
        <v>89.056235315412152</v>
      </c>
      <c r="P3811" s="34">
        <v>2.0484499999999999</v>
      </c>
      <c r="Q3811" t="s">
        <v>6</v>
      </c>
      <c r="R3811" t="s">
        <v>6</v>
      </c>
      <c r="S3811" t="s">
        <v>6</v>
      </c>
      <c r="T3811" t="s">
        <v>14858</v>
      </c>
      <c r="U3811" t="s">
        <v>6</v>
      </c>
      <c r="V3811" t="s">
        <v>6</v>
      </c>
      <c r="W3811" t="s">
        <v>6</v>
      </c>
      <c r="X3811" t="s">
        <v>6</v>
      </c>
      <c r="Y3811" t="s">
        <v>6</v>
      </c>
      <c r="Z3811" t="s">
        <v>6</v>
      </c>
      <c r="AA3811" t="s">
        <v>6</v>
      </c>
      <c r="AB3811" t="s">
        <v>14859</v>
      </c>
      <c r="AC3811" t="s">
        <v>14844</v>
      </c>
    </row>
    <row r="3812" spans="1:29" x14ac:dyDescent="0.3">
      <c r="A3812" t="s">
        <v>339</v>
      </c>
      <c r="B3812" s="35">
        <v>328</v>
      </c>
      <c r="C3812" t="s">
        <v>142</v>
      </c>
      <c r="D3812" s="35">
        <v>2008</v>
      </c>
      <c r="E3812" t="s">
        <v>4298</v>
      </c>
      <c r="F3812" s="34" t="s">
        <v>6</v>
      </c>
      <c r="G3812" s="34" t="s">
        <v>6</v>
      </c>
      <c r="H3812" s="34" t="s">
        <v>6</v>
      </c>
      <c r="I3812" s="34">
        <v>70.076901001730818</v>
      </c>
      <c r="J3812" s="34" t="s">
        <v>6</v>
      </c>
      <c r="K3812" s="34" t="s">
        <v>6</v>
      </c>
      <c r="L3812" s="34" t="s">
        <v>6</v>
      </c>
      <c r="M3812" s="34" t="s">
        <v>6</v>
      </c>
      <c r="N3812" s="34" t="s">
        <v>6</v>
      </c>
      <c r="O3812" s="34">
        <v>83.913062380362675</v>
      </c>
      <c r="P3812" s="34">
        <v>2.23014</v>
      </c>
      <c r="Q3812" t="s">
        <v>6</v>
      </c>
      <c r="R3812" t="s">
        <v>6</v>
      </c>
      <c r="S3812" t="s">
        <v>6</v>
      </c>
      <c r="T3812" t="s">
        <v>14858</v>
      </c>
      <c r="U3812" t="s">
        <v>6</v>
      </c>
      <c r="V3812" t="s">
        <v>6</v>
      </c>
      <c r="W3812" t="s">
        <v>6</v>
      </c>
      <c r="X3812" t="s">
        <v>6</v>
      </c>
      <c r="Y3812" t="s">
        <v>6</v>
      </c>
      <c r="Z3812" t="s">
        <v>6</v>
      </c>
      <c r="AA3812" t="s">
        <v>6</v>
      </c>
      <c r="AB3812" t="s">
        <v>14859</v>
      </c>
      <c r="AC3812" t="s">
        <v>14844</v>
      </c>
    </row>
    <row r="3813" spans="1:29" x14ac:dyDescent="0.3">
      <c r="A3813" t="s">
        <v>339</v>
      </c>
      <c r="B3813" s="35">
        <v>328</v>
      </c>
      <c r="C3813" t="s">
        <v>142</v>
      </c>
      <c r="D3813" s="35">
        <v>2009</v>
      </c>
      <c r="E3813" t="s">
        <v>4299</v>
      </c>
      <c r="F3813" s="34" t="s">
        <v>6</v>
      </c>
      <c r="G3813" s="34" t="s">
        <v>6</v>
      </c>
      <c r="H3813" s="34" t="s">
        <v>6</v>
      </c>
      <c r="I3813" s="34">
        <v>79.377268972935596</v>
      </c>
      <c r="J3813" s="34" t="s">
        <v>6</v>
      </c>
      <c r="K3813" s="34" t="s">
        <v>6</v>
      </c>
      <c r="L3813" s="34" t="s">
        <v>6</v>
      </c>
      <c r="M3813" s="34" t="s">
        <v>6</v>
      </c>
      <c r="N3813" s="34" t="s">
        <v>6</v>
      </c>
      <c r="O3813" s="34">
        <v>91.094364820988361</v>
      </c>
      <c r="P3813" s="34">
        <v>2.0824400000000001</v>
      </c>
      <c r="Q3813" t="s">
        <v>6</v>
      </c>
      <c r="R3813" t="s">
        <v>6</v>
      </c>
      <c r="S3813" t="s">
        <v>6</v>
      </c>
      <c r="T3813" t="s">
        <v>14858</v>
      </c>
      <c r="U3813" t="s">
        <v>6</v>
      </c>
      <c r="V3813" t="s">
        <v>6</v>
      </c>
      <c r="W3813" t="s">
        <v>6</v>
      </c>
      <c r="X3813" t="s">
        <v>6</v>
      </c>
      <c r="Y3813" t="s">
        <v>6</v>
      </c>
      <c r="Z3813" t="s">
        <v>6</v>
      </c>
      <c r="AA3813" t="s">
        <v>6</v>
      </c>
      <c r="AB3813" t="s">
        <v>14859</v>
      </c>
      <c r="AC3813" t="s">
        <v>14844</v>
      </c>
    </row>
    <row r="3814" spans="1:29" x14ac:dyDescent="0.3">
      <c r="A3814" t="s">
        <v>339</v>
      </c>
      <c r="B3814" s="35">
        <v>328</v>
      </c>
      <c r="C3814" t="s">
        <v>142</v>
      </c>
      <c r="D3814" s="35">
        <v>2010</v>
      </c>
      <c r="E3814" t="s">
        <v>4300</v>
      </c>
      <c r="F3814" s="34" t="s">
        <v>6</v>
      </c>
      <c r="G3814" s="34" t="s">
        <v>6</v>
      </c>
      <c r="H3814" s="34" t="s">
        <v>6</v>
      </c>
      <c r="I3814" s="34">
        <v>83.979939858003405</v>
      </c>
      <c r="J3814" s="34" t="s">
        <v>6</v>
      </c>
      <c r="K3814" s="34" t="s">
        <v>6</v>
      </c>
      <c r="L3814" s="34" t="s">
        <v>6</v>
      </c>
      <c r="M3814" s="34" t="s">
        <v>6</v>
      </c>
      <c r="N3814" s="34" t="s">
        <v>6</v>
      </c>
      <c r="O3814" s="34">
        <v>96.216382468906787</v>
      </c>
      <c r="P3814" s="34">
        <v>2.0817399999999999</v>
      </c>
      <c r="Q3814" t="s">
        <v>6</v>
      </c>
      <c r="R3814" t="s">
        <v>6</v>
      </c>
      <c r="S3814" t="s">
        <v>6</v>
      </c>
      <c r="T3814" t="s">
        <v>14858</v>
      </c>
      <c r="U3814" t="s">
        <v>6</v>
      </c>
      <c r="V3814" t="s">
        <v>6</v>
      </c>
      <c r="W3814" t="s">
        <v>6</v>
      </c>
      <c r="X3814" t="s">
        <v>6</v>
      </c>
      <c r="Y3814" t="s">
        <v>6</v>
      </c>
      <c r="Z3814" t="s">
        <v>6</v>
      </c>
      <c r="AA3814" t="s">
        <v>6</v>
      </c>
      <c r="AB3814" t="s">
        <v>14859</v>
      </c>
      <c r="AC3814" t="s">
        <v>14844</v>
      </c>
    </row>
    <row r="3815" spans="1:29" x14ac:dyDescent="0.3">
      <c r="A3815" t="s">
        <v>339</v>
      </c>
      <c r="B3815" s="35">
        <v>328</v>
      </c>
      <c r="C3815" t="s">
        <v>142</v>
      </c>
      <c r="D3815" s="35">
        <v>2011</v>
      </c>
      <c r="E3815" t="s">
        <v>4301</v>
      </c>
      <c r="F3815" s="34" t="s">
        <v>6</v>
      </c>
      <c r="G3815" s="34" t="s">
        <v>6</v>
      </c>
      <c r="H3815" s="34" t="s">
        <v>6</v>
      </c>
      <c r="I3815" s="34">
        <v>84.876020871682911</v>
      </c>
      <c r="J3815" s="34" t="s">
        <v>6</v>
      </c>
      <c r="K3815" s="34" t="s">
        <v>6</v>
      </c>
      <c r="L3815" s="34" t="s">
        <v>6</v>
      </c>
      <c r="M3815" s="34" t="s">
        <v>6</v>
      </c>
      <c r="N3815" s="34" t="s">
        <v>6</v>
      </c>
      <c r="O3815" s="34">
        <v>102.78191253595561</v>
      </c>
      <c r="P3815" s="34">
        <v>2.1023700000000001</v>
      </c>
      <c r="Q3815" t="s">
        <v>6</v>
      </c>
      <c r="R3815" t="s">
        <v>6</v>
      </c>
      <c r="S3815" t="s">
        <v>6</v>
      </c>
      <c r="T3815" t="s">
        <v>14858</v>
      </c>
      <c r="U3815" t="s">
        <v>6</v>
      </c>
      <c r="V3815" t="s">
        <v>6</v>
      </c>
      <c r="W3815" t="s">
        <v>6</v>
      </c>
      <c r="X3815" t="s">
        <v>6</v>
      </c>
      <c r="Y3815" t="s">
        <v>6</v>
      </c>
      <c r="Z3815" t="s">
        <v>6</v>
      </c>
      <c r="AA3815" t="s">
        <v>6</v>
      </c>
      <c r="AB3815" t="s">
        <v>14859</v>
      </c>
      <c r="AC3815" t="s">
        <v>14844</v>
      </c>
    </row>
    <row r="3816" spans="1:29" x14ac:dyDescent="0.3">
      <c r="A3816" t="s">
        <v>339</v>
      </c>
      <c r="B3816" s="35">
        <v>328</v>
      </c>
      <c r="C3816" t="s">
        <v>142</v>
      </c>
      <c r="D3816" s="35">
        <v>2012</v>
      </c>
      <c r="E3816" t="s">
        <v>4302</v>
      </c>
      <c r="F3816" s="34" t="s">
        <v>6</v>
      </c>
      <c r="G3816" s="34" t="s">
        <v>6</v>
      </c>
      <c r="H3816" s="34" t="s">
        <v>6</v>
      </c>
      <c r="I3816" s="34">
        <v>82.804813676100167</v>
      </c>
      <c r="J3816" s="34" t="s">
        <v>6</v>
      </c>
      <c r="K3816" s="34" t="s">
        <v>6</v>
      </c>
      <c r="L3816" s="34" t="s">
        <v>6</v>
      </c>
      <c r="M3816" s="34" t="s">
        <v>6</v>
      </c>
      <c r="N3816" s="34" t="s">
        <v>6</v>
      </c>
      <c r="O3816" s="34">
        <v>101.50104145964124</v>
      </c>
      <c r="P3816" s="34">
        <v>2.1596799999999998</v>
      </c>
      <c r="Q3816" t="s">
        <v>6</v>
      </c>
      <c r="R3816" t="s">
        <v>6</v>
      </c>
      <c r="S3816" t="s">
        <v>6</v>
      </c>
      <c r="T3816" t="s">
        <v>14858</v>
      </c>
      <c r="U3816" t="s">
        <v>6</v>
      </c>
      <c r="V3816" t="s">
        <v>6</v>
      </c>
      <c r="W3816" t="s">
        <v>6</v>
      </c>
      <c r="X3816" t="s">
        <v>6</v>
      </c>
      <c r="Y3816" t="s">
        <v>6</v>
      </c>
      <c r="Z3816" t="s">
        <v>6</v>
      </c>
      <c r="AA3816" t="s">
        <v>6</v>
      </c>
      <c r="AB3816" t="s">
        <v>14859</v>
      </c>
      <c r="AC3816" t="s">
        <v>14844</v>
      </c>
    </row>
    <row r="3817" spans="1:29" x14ac:dyDescent="0.3">
      <c r="A3817" t="s">
        <v>339</v>
      </c>
      <c r="B3817" s="35">
        <v>328</v>
      </c>
      <c r="C3817" t="s">
        <v>142</v>
      </c>
      <c r="D3817" s="35">
        <v>2013</v>
      </c>
      <c r="E3817" t="s">
        <v>4303</v>
      </c>
      <c r="F3817" s="34" t="s">
        <v>6</v>
      </c>
      <c r="G3817" s="34" t="s">
        <v>6</v>
      </c>
      <c r="H3817" s="34" t="s">
        <v>6</v>
      </c>
      <c r="I3817" s="34">
        <v>74.256660234630147</v>
      </c>
      <c r="J3817" s="34" t="s">
        <v>6</v>
      </c>
      <c r="K3817" s="34" t="s">
        <v>6</v>
      </c>
      <c r="L3817" s="34" t="s">
        <v>6</v>
      </c>
      <c r="M3817" s="34" t="s">
        <v>6</v>
      </c>
      <c r="N3817" s="34" t="s">
        <v>6</v>
      </c>
      <c r="O3817" s="34">
        <v>105.43682066090054</v>
      </c>
      <c r="P3817" s="34">
        <v>2.2750699999999999</v>
      </c>
      <c r="Q3817" t="s">
        <v>6</v>
      </c>
      <c r="R3817" t="s">
        <v>6</v>
      </c>
      <c r="S3817" t="s">
        <v>6</v>
      </c>
      <c r="T3817" t="s">
        <v>14858</v>
      </c>
      <c r="U3817" t="s">
        <v>6</v>
      </c>
      <c r="V3817" t="s">
        <v>6</v>
      </c>
      <c r="W3817" t="s">
        <v>6</v>
      </c>
      <c r="X3817" t="s">
        <v>6</v>
      </c>
      <c r="Y3817" t="s">
        <v>6</v>
      </c>
      <c r="Z3817" t="s">
        <v>6</v>
      </c>
      <c r="AA3817" t="s">
        <v>6</v>
      </c>
      <c r="AB3817" t="s">
        <v>14859</v>
      </c>
      <c r="AC3817" t="s">
        <v>14844</v>
      </c>
    </row>
    <row r="3818" spans="1:29" x14ac:dyDescent="0.3">
      <c r="A3818" t="s">
        <v>339</v>
      </c>
      <c r="B3818" s="35">
        <v>328</v>
      </c>
      <c r="C3818" t="s">
        <v>142</v>
      </c>
      <c r="D3818" s="35">
        <v>2014</v>
      </c>
      <c r="E3818" t="s">
        <v>4304</v>
      </c>
      <c r="F3818" s="34" t="s">
        <v>6</v>
      </c>
      <c r="G3818" s="34" t="s">
        <v>6</v>
      </c>
      <c r="H3818" s="34" t="s">
        <v>6</v>
      </c>
      <c r="I3818" s="34">
        <v>65.206335532945431</v>
      </c>
      <c r="J3818" s="34" t="s">
        <v>6</v>
      </c>
      <c r="K3818" s="34" t="s">
        <v>6</v>
      </c>
      <c r="L3818" s="34" t="s">
        <v>6</v>
      </c>
      <c r="M3818" s="34" t="s">
        <v>6</v>
      </c>
      <c r="N3818" s="34" t="s">
        <v>6</v>
      </c>
      <c r="O3818" s="34">
        <v>99.339886456856846</v>
      </c>
      <c r="P3818" s="34">
        <v>2.4610400000000001</v>
      </c>
      <c r="Q3818" t="s">
        <v>6</v>
      </c>
      <c r="R3818" t="s">
        <v>6</v>
      </c>
      <c r="S3818" t="s">
        <v>6</v>
      </c>
      <c r="T3818" t="s">
        <v>14858</v>
      </c>
      <c r="U3818" t="s">
        <v>6</v>
      </c>
      <c r="V3818" t="s">
        <v>6</v>
      </c>
      <c r="W3818" t="s">
        <v>6</v>
      </c>
      <c r="X3818" t="s">
        <v>6</v>
      </c>
      <c r="Y3818" t="s">
        <v>6</v>
      </c>
      <c r="Z3818" t="s">
        <v>6</v>
      </c>
      <c r="AA3818" t="s">
        <v>6</v>
      </c>
      <c r="AB3818" t="s">
        <v>14859</v>
      </c>
      <c r="AC3818" t="s">
        <v>14844</v>
      </c>
    </row>
    <row r="3819" spans="1:29" x14ac:dyDescent="0.3">
      <c r="A3819" t="s">
        <v>339</v>
      </c>
      <c r="B3819" s="35">
        <v>328</v>
      </c>
      <c r="C3819" t="s">
        <v>142</v>
      </c>
      <c r="D3819" s="35">
        <v>2015</v>
      </c>
      <c r="E3819" t="s">
        <v>4305</v>
      </c>
      <c r="F3819" s="34" t="s">
        <v>6</v>
      </c>
      <c r="G3819" s="34" t="s">
        <v>6</v>
      </c>
      <c r="H3819" s="34" t="s">
        <v>6</v>
      </c>
      <c r="I3819" s="34">
        <v>57.321428571428577</v>
      </c>
      <c r="J3819" s="34" t="s">
        <v>6</v>
      </c>
      <c r="K3819" s="34" t="s">
        <v>6</v>
      </c>
      <c r="L3819" s="34" t="s">
        <v>6</v>
      </c>
      <c r="M3819" s="34" t="s">
        <v>6</v>
      </c>
      <c r="N3819" s="34" t="s">
        <v>6</v>
      </c>
      <c r="O3819" s="34">
        <v>90.099983593453743</v>
      </c>
      <c r="P3819" s="34">
        <v>2.6919200000000001</v>
      </c>
      <c r="Q3819" t="s">
        <v>6</v>
      </c>
      <c r="R3819" t="s">
        <v>6</v>
      </c>
      <c r="S3819" t="s">
        <v>6</v>
      </c>
      <c r="T3819" t="s">
        <v>14858</v>
      </c>
      <c r="U3819" t="s">
        <v>6</v>
      </c>
      <c r="V3819" t="s">
        <v>6</v>
      </c>
      <c r="W3819" t="s">
        <v>6</v>
      </c>
      <c r="X3819" t="s">
        <v>6</v>
      </c>
      <c r="Y3819" t="s">
        <v>6</v>
      </c>
      <c r="Z3819" t="s">
        <v>6</v>
      </c>
      <c r="AA3819" t="s">
        <v>6</v>
      </c>
      <c r="AB3819" t="s">
        <v>14859</v>
      </c>
      <c r="AC3819" t="s">
        <v>14844</v>
      </c>
    </row>
    <row r="3820" spans="1:29" x14ac:dyDescent="0.3">
      <c r="A3820" t="s">
        <v>339</v>
      </c>
      <c r="B3820" s="35">
        <v>328</v>
      </c>
      <c r="C3820" t="s">
        <v>142</v>
      </c>
      <c r="D3820" s="35">
        <v>2016</v>
      </c>
      <c r="E3820" t="s">
        <v>4306</v>
      </c>
      <c r="F3820" s="34" t="s">
        <v>6</v>
      </c>
      <c r="G3820" s="34" t="s">
        <v>6</v>
      </c>
      <c r="H3820" s="34" t="s">
        <v>6</v>
      </c>
      <c r="I3820" s="34">
        <v>53.722784090314441</v>
      </c>
      <c r="J3820" s="34" t="s">
        <v>6</v>
      </c>
      <c r="K3820" s="34" t="s">
        <v>6</v>
      </c>
      <c r="L3820" s="34" t="s">
        <v>6</v>
      </c>
      <c r="M3820" s="34" t="s">
        <v>6</v>
      </c>
      <c r="N3820" s="34" t="s">
        <v>6</v>
      </c>
      <c r="O3820" s="34">
        <v>81.568464865582641</v>
      </c>
      <c r="P3820" s="34">
        <v>2.8664299999999998</v>
      </c>
      <c r="Q3820" t="s">
        <v>6</v>
      </c>
      <c r="R3820" t="s">
        <v>6</v>
      </c>
      <c r="S3820" t="s">
        <v>6</v>
      </c>
      <c r="T3820" t="s">
        <v>14858</v>
      </c>
      <c r="U3820" t="s">
        <v>6</v>
      </c>
      <c r="V3820" t="s">
        <v>6</v>
      </c>
      <c r="W3820" t="s">
        <v>6</v>
      </c>
      <c r="X3820" t="s">
        <v>6</v>
      </c>
      <c r="Y3820" t="s">
        <v>6</v>
      </c>
      <c r="Z3820" t="s">
        <v>6</v>
      </c>
      <c r="AA3820" t="s">
        <v>6</v>
      </c>
      <c r="AB3820" t="s">
        <v>14859</v>
      </c>
      <c r="AC3820" t="s">
        <v>14844</v>
      </c>
    </row>
    <row r="3821" spans="1:29" x14ac:dyDescent="0.3">
      <c r="A3821" t="s">
        <v>339</v>
      </c>
      <c r="B3821" s="35">
        <v>328</v>
      </c>
      <c r="C3821" t="s">
        <v>142</v>
      </c>
      <c r="D3821" s="35">
        <v>2017</v>
      </c>
      <c r="E3821" t="s">
        <v>4307</v>
      </c>
      <c r="F3821" s="34" t="s">
        <v>6</v>
      </c>
      <c r="G3821" s="34" t="s">
        <v>6</v>
      </c>
      <c r="H3821" s="34" t="s">
        <v>6</v>
      </c>
      <c r="I3821" s="34">
        <v>51.066905752874789</v>
      </c>
      <c r="J3821" s="34" t="s">
        <v>6</v>
      </c>
      <c r="K3821" s="34" t="s">
        <v>6</v>
      </c>
      <c r="L3821" s="34" t="s">
        <v>6</v>
      </c>
      <c r="M3821" s="34" t="s">
        <v>6</v>
      </c>
      <c r="N3821" s="34" t="s">
        <v>6</v>
      </c>
      <c r="O3821" s="34">
        <v>70.402841897545855</v>
      </c>
      <c r="P3821" s="34">
        <v>3.0393500000000002</v>
      </c>
      <c r="Q3821" t="s">
        <v>6</v>
      </c>
      <c r="R3821" t="s">
        <v>6</v>
      </c>
      <c r="S3821" t="s">
        <v>6</v>
      </c>
      <c r="T3821" t="s">
        <v>14858</v>
      </c>
      <c r="U3821" t="s">
        <v>6</v>
      </c>
      <c r="V3821" t="s">
        <v>6</v>
      </c>
      <c r="W3821" t="s">
        <v>6</v>
      </c>
      <c r="X3821" t="s">
        <v>6</v>
      </c>
      <c r="Y3821" t="s">
        <v>6</v>
      </c>
      <c r="Z3821" t="s">
        <v>6</v>
      </c>
      <c r="AA3821" t="s">
        <v>6</v>
      </c>
      <c r="AB3821" t="s">
        <v>14859</v>
      </c>
      <c r="AC3821" t="s">
        <v>14844</v>
      </c>
    </row>
    <row r="3822" spans="1:29" x14ac:dyDescent="0.3">
      <c r="A3822" t="s">
        <v>339</v>
      </c>
      <c r="B3822" s="35">
        <v>328</v>
      </c>
      <c r="C3822" t="s">
        <v>142</v>
      </c>
      <c r="D3822" s="35">
        <v>2018</v>
      </c>
      <c r="E3822" t="s">
        <v>4308</v>
      </c>
      <c r="F3822" s="34" t="s">
        <v>6</v>
      </c>
      <c r="G3822" s="34" t="s">
        <v>6</v>
      </c>
      <c r="H3822" s="34" t="s">
        <v>6</v>
      </c>
      <c r="I3822" s="34">
        <v>50.645703091513504</v>
      </c>
      <c r="J3822" s="34" t="s">
        <v>6</v>
      </c>
      <c r="K3822" s="34" t="s">
        <v>6</v>
      </c>
      <c r="L3822" s="34" t="s">
        <v>6</v>
      </c>
      <c r="M3822" s="34" t="s">
        <v>6</v>
      </c>
      <c r="N3822" s="34" t="s">
        <v>6</v>
      </c>
      <c r="O3822" s="34">
        <v>68.536254239149869</v>
      </c>
      <c r="P3822" s="34">
        <v>3.1495899999999999</v>
      </c>
      <c r="Q3822" t="s">
        <v>6</v>
      </c>
      <c r="R3822" t="s">
        <v>6</v>
      </c>
      <c r="S3822" t="s">
        <v>6</v>
      </c>
      <c r="T3822" t="s">
        <v>14858</v>
      </c>
      <c r="U3822" t="s">
        <v>6</v>
      </c>
      <c r="V3822" t="s">
        <v>6</v>
      </c>
      <c r="W3822" t="s">
        <v>6</v>
      </c>
      <c r="X3822" t="s">
        <v>6</v>
      </c>
      <c r="Y3822" t="s">
        <v>6</v>
      </c>
      <c r="Z3822" t="s">
        <v>6</v>
      </c>
      <c r="AA3822" t="s">
        <v>6</v>
      </c>
      <c r="AB3822" t="s">
        <v>14859</v>
      </c>
      <c r="AC3822" t="s">
        <v>14844</v>
      </c>
    </row>
    <row r="3823" spans="1:29" x14ac:dyDescent="0.3">
      <c r="A3823" t="s">
        <v>339</v>
      </c>
      <c r="B3823" s="35">
        <v>328</v>
      </c>
      <c r="C3823" t="s">
        <v>142</v>
      </c>
      <c r="D3823" s="35">
        <v>2019</v>
      </c>
      <c r="E3823" t="s">
        <v>4309</v>
      </c>
      <c r="F3823" s="34" t="s">
        <v>6</v>
      </c>
      <c r="G3823" s="34" t="s">
        <v>6</v>
      </c>
      <c r="H3823" s="34" t="s">
        <v>6</v>
      </c>
      <c r="I3823" s="34">
        <v>49.547065232983662</v>
      </c>
      <c r="J3823" s="34" t="s">
        <v>6</v>
      </c>
      <c r="K3823" s="34" t="s">
        <v>6</v>
      </c>
      <c r="L3823" s="34" t="s">
        <v>6</v>
      </c>
      <c r="M3823" s="34" t="s">
        <v>6</v>
      </c>
      <c r="N3823" s="34" t="s">
        <v>6</v>
      </c>
      <c r="O3823" s="34">
        <v>62.699723172618818</v>
      </c>
      <c r="P3823" s="34">
        <v>3.2764099999999998</v>
      </c>
      <c r="Q3823" t="s">
        <v>6</v>
      </c>
      <c r="R3823" t="s">
        <v>6</v>
      </c>
      <c r="S3823" t="s">
        <v>6</v>
      </c>
      <c r="T3823" t="s">
        <v>14858</v>
      </c>
      <c r="U3823" t="s">
        <v>6</v>
      </c>
      <c r="V3823" t="s">
        <v>6</v>
      </c>
      <c r="W3823" t="s">
        <v>6</v>
      </c>
      <c r="X3823" t="s">
        <v>6</v>
      </c>
      <c r="Y3823" t="s">
        <v>6</v>
      </c>
      <c r="Z3823" t="s">
        <v>6</v>
      </c>
      <c r="AA3823" t="s">
        <v>6</v>
      </c>
      <c r="AB3823" t="s">
        <v>14859</v>
      </c>
      <c r="AC3823" t="s">
        <v>14844</v>
      </c>
    </row>
    <row r="3824" spans="1:29" x14ac:dyDescent="0.3">
      <c r="A3824" t="s">
        <v>339</v>
      </c>
      <c r="B3824" s="35">
        <v>328</v>
      </c>
      <c r="C3824" t="s">
        <v>142</v>
      </c>
      <c r="D3824" s="35">
        <v>2020</v>
      </c>
      <c r="E3824" t="s">
        <v>4310</v>
      </c>
      <c r="F3824" s="34" t="s">
        <v>6</v>
      </c>
      <c r="G3824" s="34" t="s">
        <v>6</v>
      </c>
      <c r="H3824" s="34" t="s">
        <v>6</v>
      </c>
      <c r="I3824" s="34">
        <v>59.320107482225325</v>
      </c>
      <c r="J3824" s="34" t="s">
        <v>6</v>
      </c>
      <c r="K3824" s="34" t="s">
        <v>6</v>
      </c>
      <c r="L3824" s="34" t="s">
        <v>6</v>
      </c>
      <c r="M3824" s="34" t="s">
        <v>6</v>
      </c>
      <c r="N3824" s="34" t="s">
        <v>6</v>
      </c>
      <c r="O3824" s="34">
        <v>89.492796064191154</v>
      </c>
      <c r="P3824" s="34">
        <v>2.8172100000000002</v>
      </c>
      <c r="Q3824" t="s">
        <v>6</v>
      </c>
      <c r="R3824" t="s">
        <v>6</v>
      </c>
      <c r="S3824" t="s">
        <v>6</v>
      </c>
      <c r="T3824" t="s">
        <v>14858</v>
      </c>
      <c r="U3824" t="s">
        <v>6</v>
      </c>
      <c r="V3824" t="s">
        <v>6</v>
      </c>
      <c r="W3824" t="s">
        <v>6</v>
      </c>
      <c r="X3824" t="s">
        <v>6</v>
      </c>
      <c r="Y3824" t="s">
        <v>6</v>
      </c>
      <c r="Z3824" t="s">
        <v>6</v>
      </c>
      <c r="AA3824" t="s">
        <v>6</v>
      </c>
      <c r="AB3824" t="s">
        <v>14859</v>
      </c>
      <c r="AC3824" t="s">
        <v>14844</v>
      </c>
    </row>
    <row r="3825" spans="1:29" x14ac:dyDescent="0.3">
      <c r="A3825" t="s">
        <v>339</v>
      </c>
      <c r="B3825" s="35">
        <v>328</v>
      </c>
      <c r="C3825" t="s">
        <v>142</v>
      </c>
      <c r="D3825" s="35">
        <v>2021</v>
      </c>
      <c r="E3825" t="s">
        <v>4311</v>
      </c>
      <c r="F3825" s="34" t="s">
        <v>6</v>
      </c>
      <c r="G3825" s="34" t="s">
        <v>6</v>
      </c>
      <c r="H3825" s="34" t="s">
        <v>6</v>
      </c>
      <c r="I3825" s="34">
        <v>57.225243393850441</v>
      </c>
      <c r="J3825" s="34" t="s">
        <v>6</v>
      </c>
      <c r="K3825" s="34" t="s">
        <v>6</v>
      </c>
      <c r="L3825" s="34" t="s">
        <v>6</v>
      </c>
      <c r="M3825" s="34" t="s">
        <v>6</v>
      </c>
      <c r="N3825" s="34" t="s">
        <v>6</v>
      </c>
      <c r="O3825" s="34">
        <v>86.553589656362831</v>
      </c>
      <c r="P3825" s="34">
        <v>3.0316131432766098</v>
      </c>
      <c r="Q3825" t="s">
        <v>6</v>
      </c>
      <c r="R3825" t="s">
        <v>6</v>
      </c>
      <c r="S3825" t="s">
        <v>6</v>
      </c>
      <c r="T3825" t="s">
        <v>14858</v>
      </c>
      <c r="U3825" t="s">
        <v>6</v>
      </c>
      <c r="V3825" t="s">
        <v>6</v>
      </c>
      <c r="W3825" t="s">
        <v>6</v>
      </c>
      <c r="X3825" t="s">
        <v>6</v>
      </c>
      <c r="Y3825" t="s">
        <v>6</v>
      </c>
      <c r="Z3825" t="s">
        <v>6</v>
      </c>
      <c r="AA3825" t="s">
        <v>6</v>
      </c>
      <c r="AB3825" t="s">
        <v>14859</v>
      </c>
      <c r="AC3825" t="s">
        <v>14844</v>
      </c>
    </row>
    <row r="3826" spans="1:29" x14ac:dyDescent="0.3">
      <c r="A3826" t="s">
        <v>339</v>
      </c>
      <c r="B3826" s="35">
        <v>328</v>
      </c>
      <c r="C3826" t="s">
        <v>142</v>
      </c>
      <c r="D3826" s="35">
        <v>2022</v>
      </c>
      <c r="E3826" t="s">
        <v>4312</v>
      </c>
      <c r="F3826" s="34" t="s">
        <v>6</v>
      </c>
      <c r="G3826" s="34" t="s">
        <v>6</v>
      </c>
      <c r="H3826" s="34" t="s">
        <v>6</v>
      </c>
      <c r="I3826" s="34">
        <v>53.29114471698928</v>
      </c>
      <c r="J3826" s="34" t="s">
        <v>6</v>
      </c>
      <c r="K3826" s="34" t="s">
        <v>6</v>
      </c>
      <c r="L3826" s="34" t="s">
        <v>6</v>
      </c>
      <c r="M3826" s="34" t="s">
        <v>6</v>
      </c>
      <c r="N3826" s="34" t="s">
        <v>6</v>
      </c>
      <c r="O3826" s="34">
        <v>78.794719075342584</v>
      </c>
      <c r="P3826" s="34">
        <v>3.3249182568884099</v>
      </c>
      <c r="Q3826" t="s">
        <v>6</v>
      </c>
      <c r="R3826" t="s">
        <v>6</v>
      </c>
      <c r="S3826" t="s">
        <v>6</v>
      </c>
      <c r="T3826" t="s">
        <v>14858</v>
      </c>
      <c r="U3826" t="s">
        <v>6</v>
      </c>
      <c r="V3826" t="s">
        <v>6</v>
      </c>
      <c r="W3826" t="s">
        <v>6</v>
      </c>
      <c r="X3826" t="s">
        <v>6</v>
      </c>
      <c r="Y3826" t="s">
        <v>6</v>
      </c>
      <c r="Z3826" t="s">
        <v>6</v>
      </c>
      <c r="AA3826" t="s">
        <v>6</v>
      </c>
      <c r="AB3826" t="s">
        <v>14859</v>
      </c>
      <c r="AC3826" t="s">
        <v>14844</v>
      </c>
    </row>
    <row r="3827" spans="1:29" x14ac:dyDescent="0.3">
      <c r="A3827" t="s">
        <v>339</v>
      </c>
      <c r="B3827" s="35">
        <v>328</v>
      </c>
      <c r="C3827" t="s">
        <v>142</v>
      </c>
      <c r="D3827" s="35">
        <v>2023</v>
      </c>
      <c r="E3827" t="s">
        <v>4313</v>
      </c>
      <c r="F3827" s="34" t="s">
        <v>6</v>
      </c>
      <c r="G3827" s="34" t="s">
        <v>6</v>
      </c>
      <c r="H3827" s="34" t="s">
        <v>6</v>
      </c>
      <c r="I3827" s="34">
        <v>51.430979013188669</v>
      </c>
      <c r="J3827" s="34" t="s">
        <v>6</v>
      </c>
      <c r="K3827" s="34" t="s">
        <v>6</v>
      </c>
      <c r="L3827" s="34" t="s">
        <v>6</v>
      </c>
      <c r="M3827" s="34" t="s">
        <v>6</v>
      </c>
      <c r="N3827" s="34" t="s">
        <v>6</v>
      </c>
      <c r="O3827" s="34">
        <v>75.218122782352253</v>
      </c>
      <c r="P3827" s="34">
        <v>3.57622591537358</v>
      </c>
      <c r="Q3827" t="s">
        <v>6</v>
      </c>
      <c r="R3827" t="s">
        <v>6</v>
      </c>
      <c r="S3827" t="s">
        <v>6</v>
      </c>
      <c r="T3827" t="s">
        <v>14858</v>
      </c>
      <c r="U3827" t="s">
        <v>6</v>
      </c>
      <c r="V3827" t="s">
        <v>6</v>
      </c>
      <c r="W3827" t="s">
        <v>6</v>
      </c>
      <c r="X3827" t="s">
        <v>6</v>
      </c>
      <c r="Y3827" t="s">
        <v>6</v>
      </c>
      <c r="Z3827" t="s">
        <v>6</v>
      </c>
      <c r="AA3827" t="s">
        <v>6</v>
      </c>
      <c r="AB3827" t="s">
        <v>14859</v>
      </c>
      <c r="AC3827" t="s">
        <v>14844</v>
      </c>
    </row>
    <row r="3828" spans="1:29" x14ac:dyDescent="0.3">
      <c r="A3828" t="s">
        <v>339</v>
      </c>
      <c r="B3828" s="35">
        <v>328</v>
      </c>
      <c r="C3828" t="s">
        <v>142</v>
      </c>
      <c r="D3828" s="35">
        <v>2024</v>
      </c>
      <c r="E3828" t="s">
        <v>14860</v>
      </c>
      <c r="F3828" s="34" t="s">
        <v>6</v>
      </c>
      <c r="G3828" s="34" t="s">
        <v>6</v>
      </c>
      <c r="H3828" s="34" t="s">
        <v>6</v>
      </c>
      <c r="I3828" s="34">
        <v>54.065950027319275</v>
      </c>
      <c r="J3828" s="34" t="s">
        <v>6</v>
      </c>
      <c r="K3828" s="34" t="s">
        <v>6</v>
      </c>
      <c r="L3828" s="34" t="s">
        <v>6</v>
      </c>
      <c r="M3828" s="34" t="s">
        <v>6</v>
      </c>
      <c r="N3828" s="34" t="s">
        <v>6</v>
      </c>
      <c r="O3828" s="34">
        <v>73.184212014147192</v>
      </c>
      <c r="P3828" s="34">
        <v>3.7570707607534799</v>
      </c>
      <c r="Q3828" t="s">
        <v>6</v>
      </c>
      <c r="R3828" t="s">
        <v>6</v>
      </c>
      <c r="S3828" t="s">
        <v>6</v>
      </c>
      <c r="T3828" t="s">
        <v>14858</v>
      </c>
      <c r="U3828" t="s">
        <v>6</v>
      </c>
      <c r="V3828" t="s">
        <v>6</v>
      </c>
      <c r="W3828" t="s">
        <v>6</v>
      </c>
      <c r="X3828" t="s">
        <v>6</v>
      </c>
      <c r="Y3828" t="s">
        <v>6</v>
      </c>
      <c r="Z3828" t="s">
        <v>6</v>
      </c>
      <c r="AA3828" t="s">
        <v>6</v>
      </c>
      <c r="AB3828" t="s">
        <v>14859</v>
      </c>
      <c r="AC3828" t="s">
        <v>14844</v>
      </c>
    </row>
    <row r="3829" spans="1:29" x14ac:dyDescent="0.3">
      <c r="A3829" t="s">
        <v>339</v>
      </c>
      <c r="B3829" s="35">
        <v>336</v>
      </c>
      <c r="C3829" t="s">
        <v>143</v>
      </c>
      <c r="D3829" s="35">
        <v>1950</v>
      </c>
      <c r="E3829" t="s">
        <v>4314</v>
      </c>
      <c r="F3829" s="34" t="s">
        <v>6</v>
      </c>
      <c r="G3829" s="34" t="s">
        <v>6</v>
      </c>
      <c r="H3829" s="34" t="s">
        <v>6</v>
      </c>
      <c r="I3829" s="34" t="s">
        <v>6</v>
      </c>
      <c r="J3829" s="34" t="s">
        <v>6</v>
      </c>
      <c r="K3829" s="34" t="s">
        <v>6</v>
      </c>
      <c r="L3829" s="34" t="s">
        <v>6</v>
      </c>
      <c r="M3829" s="34" t="s">
        <v>6</v>
      </c>
      <c r="N3829" s="34" t="s">
        <v>6</v>
      </c>
      <c r="O3829" s="34" t="s">
        <v>6</v>
      </c>
      <c r="P3829" s="34" t="s">
        <v>6</v>
      </c>
      <c r="Q3829" t="s">
        <v>6</v>
      </c>
      <c r="R3829" t="s">
        <v>6</v>
      </c>
      <c r="S3829" t="s">
        <v>6</v>
      </c>
      <c r="T3829" t="s">
        <v>14861</v>
      </c>
      <c r="U3829" t="s">
        <v>6</v>
      </c>
      <c r="V3829" t="s">
        <v>6</v>
      </c>
      <c r="W3829" t="s">
        <v>6</v>
      </c>
      <c r="X3829" t="s">
        <v>6</v>
      </c>
      <c r="Y3829" t="s">
        <v>6</v>
      </c>
      <c r="Z3829" t="s">
        <v>6</v>
      </c>
      <c r="AA3829" t="s">
        <v>6</v>
      </c>
      <c r="AB3829" t="s">
        <v>14862</v>
      </c>
      <c r="AC3829" t="s">
        <v>14848</v>
      </c>
    </row>
    <row r="3830" spans="1:29" x14ac:dyDescent="0.3">
      <c r="A3830" t="s">
        <v>339</v>
      </c>
      <c r="B3830" s="35">
        <v>336</v>
      </c>
      <c r="C3830" t="s">
        <v>143</v>
      </c>
      <c r="D3830" s="35">
        <v>1951</v>
      </c>
      <c r="E3830" t="s">
        <v>4316</v>
      </c>
      <c r="F3830" s="34" t="s">
        <v>6</v>
      </c>
      <c r="G3830" s="34" t="s">
        <v>6</v>
      </c>
      <c r="H3830" s="34" t="s">
        <v>6</v>
      </c>
      <c r="I3830" s="34" t="s">
        <v>6</v>
      </c>
      <c r="J3830" s="34" t="s">
        <v>6</v>
      </c>
      <c r="K3830" s="34" t="s">
        <v>6</v>
      </c>
      <c r="L3830" s="34" t="s">
        <v>6</v>
      </c>
      <c r="M3830" s="34" t="s">
        <v>6</v>
      </c>
      <c r="N3830" s="34" t="s">
        <v>6</v>
      </c>
      <c r="O3830" s="34" t="s">
        <v>6</v>
      </c>
      <c r="P3830" s="34" t="s">
        <v>6</v>
      </c>
      <c r="Q3830" t="s">
        <v>6</v>
      </c>
      <c r="R3830" t="s">
        <v>6</v>
      </c>
      <c r="S3830" t="s">
        <v>6</v>
      </c>
      <c r="T3830" t="s">
        <v>14861</v>
      </c>
      <c r="U3830" t="s">
        <v>6</v>
      </c>
      <c r="V3830" t="s">
        <v>6</v>
      </c>
      <c r="W3830" t="s">
        <v>6</v>
      </c>
      <c r="X3830" t="s">
        <v>6</v>
      </c>
      <c r="Y3830" t="s">
        <v>6</v>
      </c>
      <c r="Z3830" t="s">
        <v>6</v>
      </c>
      <c r="AA3830" t="s">
        <v>6</v>
      </c>
      <c r="AB3830" t="s">
        <v>14862</v>
      </c>
      <c r="AC3830" t="s">
        <v>14848</v>
      </c>
    </row>
    <row r="3831" spans="1:29" x14ac:dyDescent="0.3">
      <c r="A3831" t="s">
        <v>339</v>
      </c>
      <c r="B3831" s="35">
        <v>336</v>
      </c>
      <c r="C3831" t="s">
        <v>143</v>
      </c>
      <c r="D3831" s="35">
        <v>1952</v>
      </c>
      <c r="E3831" t="s">
        <v>4317</v>
      </c>
      <c r="F3831" s="34" t="s">
        <v>6</v>
      </c>
      <c r="G3831" s="34" t="s">
        <v>6</v>
      </c>
      <c r="H3831" s="34" t="s">
        <v>6</v>
      </c>
      <c r="I3831" s="34" t="s">
        <v>6</v>
      </c>
      <c r="J3831" s="34" t="s">
        <v>6</v>
      </c>
      <c r="K3831" s="34" t="s">
        <v>6</v>
      </c>
      <c r="L3831" s="34" t="s">
        <v>6</v>
      </c>
      <c r="M3831" s="34" t="s">
        <v>6</v>
      </c>
      <c r="N3831" s="34" t="s">
        <v>6</v>
      </c>
      <c r="O3831" s="34" t="s">
        <v>6</v>
      </c>
      <c r="P3831" s="34" t="s">
        <v>6</v>
      </c>
      <c r="Q3831" t="s">
        <v>6</v>
      </c>
      <c r="R3831" t="s">
        <v>6</v>
      </c>
      <c r="S3831" t="s">
        <v>6</v>
      </c>
      <c r="T3831" t="s">
        <v>14861</v>
      </c>
      <c r="U3831" t="s">
        <v>6</v>
      </c>
      <c r="V3831" t="s">
        <v>6</v>
      </c>
      <c r="W3831" t="s">
        <v>6</v>
      </c>
      <c r="X3831" t="s">
        <v>6</v>
      </c>
      <c r="Y3831" t="s">
        <v>6</v>
      </c>
      <c r="Z3831" t="s">
        <v>6</v>
      </c>
      <c r="AA3831" t="s">
        <v>6</v>
      </c>
      <c r="AB3831" t="s">
        <v>14862</v>
      </c>
      <c r="AC3831" t="s">
        <v>14848</v>
      </c>
    </row>
    <row r="3832" spans="1:29" x14ac:dyDescent="0.3">
      <c r="A3832" t="s">
        <v>339</v>
      </c>
      <c r="B3832" s="35">
        <v>336</v>
      </c>
      <c r="C3832" t="s">
        <v>143</v>
      </c>
      <c r="D3832" s="35">
        <v>1953</v>
      </c>
      <c r="E3832" t="s">
        <v>4318</v>
      </c>
      <c r="F3832" s="34" t="s">
        <v>6</v>
      </c>
      <c r="G3832" s="34" t="s">
        <v>6</v>
      </c>
      <c r="H3832" s="34" t="s">
        <v>6</v>
      </c>
      <c r="I3832" s="34" t="s">
        <v>6</v>
      </c>
      <c r="J3832" s="34" t="s">
        <v>6</v>
      </c>
      <c r="K3832" s="34" t="s">
        <v>6</v>
      </c>
      <c r="L3832" s="34" t="s">
        <v>6</v>
      </c>
      <c r="M3832" s="34" t="s">
        <v>6</v>
      </c>
      <c r="N3832" s="34" t="s">
        <v>6</v>
      </c>
      <c r="O3832" s="34" t="s">
        <v>6</v>
      </c>
      <c r="P3832" s="34" t="s">
        <v>6</v>
      </c>
      <c r="Q3832" t="s">
        <v>6</v>
      </c>
      <c r="R3832" t="s">
        <v>6</v>
      </c>
      <c r="S3832" t="s">
        <v>6</v>
      </c>
      <c r="T3832" t="s">
        <v>14861</v>
      </c>
      <c r="U3832" t="s">
        <v>6</v>
      </c>
      <c r="V3832" t="s">
        <v>6</v>
      </c>
      <c r="W3832" t="s">
        <v>6</v>
      </c>
      <c r="X3832" t="s">
        <v>6</v>
      </c>
      <c r="Y3832" t="s">
        <v>6</v>
      </c>
      <c r="Z3832" t="s">
        <v>6</v>
      </c>
      <c r="AA3832" t="s">
        <v>6</v>
      </c>
      <c r="AB3832" t="s">
        <v>14862</v>
      </c>
      <c r="AC3832" t="s">
        <v>14848</v>
      </c>
    </row>
    <row r="3833" spans="1:29" x14ac:dyDescent="0.3">
      <c r="A3833" t="s">
        <v>339</v>
      </c>
      <c r="B3833" s="35">
        <v>336</v>
      </c>
      <c r="C3833" t="s">
        <v>143</v>
      </c>
      <c r="D3833" s="35">
        <v>1954</v>
      </c>
      <c r="E3833" t="s">
        <v>4319</v>
      </c>
      <c r="F3833" s="34" t="s">
        <v>6</v>
      </c>
      <c r="G3833" s="34" t="s">
        <v>6</v>
      </c>
      <c r="H3833" s="34" t="s">
        <v>6</v>
      </c>
      <c r="I3833" s="34" t="s">
        <v>6</v>
      </c>
      <c r="J3833" s="34" t="s">
        <v>6</v>
      </c>
      <c r="K3833" s="34" t="s">
        <v>6</v>
      </c>
      <c r="L3833" s="34" t="s">
        <v>6</v>
      </c>
      <c r="M3833" s="34" t="s">
        <v>6</v>
      </c>
      <c r="N3833" s="34" t="s">
        <v>6</v>
      </c>
      <c r="O3833" s="34" t="s">
        <v>6</v>
      </c>
      <c r="P3833" s="34" t="s">
        <v>6</v>
      </c>
      <c r="Q3833" t="s">
        <v>6</v>
      </c>
      <c r="R3833" t="s">
        <v>6</v>
      </c>
      <c r="S3833" t="s">
        <v>6</v>
      </c>
      <c r="T3833" t="s">
        <v>14861</v>
      </c>
      <c r="U3833" t="s">
        <v>6</v>
      </c>
      <c r="V3833" t="s">
        <v>6</v>
      </c>
      <c r="W3833" t="s">
        <v>6</v>
      </c>
      <c r="X3833" t="s">
        <v>6</v>
      </c>
      <c r="Y3833" t="s">
        <v>6</v>
      </c>
      <c r="Z3833" t="s">
        <v>6</v>
      </c>
      <c r="AA3833" t="s">
        <v>6</v>
      </c>
      <c r="AB3833" t="s">
        <v>14862</v>
      </c>
      <c r="AC3833" t="s">
        <v>14848</v>
      </c>
    </row>
    <row r="3834" spans="1:29" x14ac:dyDescent="0.3">
      <c r="A3834" t="s">
        <v>339</v>
      </c>
      <c r="B3834" s="35">
        <v>336</v>
      </c>
      <c r="C3834" t="s">
        <v>143</v>
      </c>
      <c r="D3834" s="35">
        <v>1955</v>
      </c>
      <c r="E3834" t="s">
        <v>4320</v>
      </c>
      <c r="F3834" s="34" t="s">
        <v>6</v>
      </c>
      <c r="G3834" s="34" t="s">
        <v>6</v>
      </c>
      <c r="H3834" s="34" t="s">
        <v>6</v>
      </c>
      <c r="I3834" s="34" t="s">
        <v>6</v>
      </c>
      <c r="J3834" s="34" t="s">
        <v>6</v>
      </c>
      <c r="K3834" s="34" t="s">
        <v>6</v>
      </c>
      <c r="L3834" s="34" t="s">
        <v>6</v>
      </c>
      <c r="M3834" s="34" t="s">
        <v>6</v>
      </c>
      <c r="N3834" s="34" t="s">
        <v>6</v>
      </c>
      <c r="O3834" s="34" t="s">
        <v>6</v>
      </c>
      <c r="P3834" s="34" t="s">
        <v>6</v>
      </c>
      <c r="Q3834" t="s">
        <v>6</v>
      </c>
      <c r="R3834" t="s">
        <v>6</v>
      </c>
      <c r="S3834" t="s">
        <v>6</v>
      </c>
      <c r="T3834" t="s">
        <v>14861</v>
      </c>
      <c r="U3834" t="s">
        <v>6</v>
      </c>
      <c r="V3834" t="s">
        <v>6</v>
      </c>
      <c r="W3834" t="s">
        <v>6</v>
      </c>
      <c r="X3834" t="s">
        <v>6</v>
      </c>
      <c r="Y3834" t="s">
        <v>6</v>
      </c>
      <c r="Z3834" t="s">
        <v>6</v>
      </c>
      <c r="AA3834" t="s">
        <v>6</v>
      </c>
      <c r="AB3834" t="s">
        <v>14862</v>
      </c>
      <c r="AC3834" t="s">
        <v>14848</v>
      </c>
    </row>
    <row r="3835" spans="1:29" x14ac:dyDescent="0.3">
      <c r="A3835" t="s">
        <v>339</v>
      </c>
      <c r="B3835" s="35">
        <v>336</v>
      </c>
      <c r="C3835" t="s">
        <v>143</v>
      </c>
      <c r="D3835" s="35">
        <v>1956</v>
      </c>
      <c r="E3835" t="s">
        <v>4321</v>
      </c>
      <c r="F3835" s="34" t="s">
        <v>6</v>
      </c>
      <c r="G3835" s="34" t="s">
        <v>6</v>
      </c>
      <c r="H3835" s="34" t="s">
        <v>6</v>
      </c>
      <c r="I3835" s="34" t="s">
        <v>6</v>
      </c>
      <c r="J3835" s="34" t="s">
        <v>6</v>
      </c>
      <c r="K3835" s="34" t="s">
        <v>6</v>
      </c>
      <c r="L3835" s="34" t="s">
        <v>6</v>
      </c>
      <c r="M3835" s="34" t="s">
        <v>6</v>
      </c>
      <c r="N3835" s="34" t="s">
        <v>6</v>
      </c>
      <c r="O3835" s="34" t="s">
        <v>6</v>
      </c>
      <c r="P3835" s="34" t="s">
        <v>6</v>
      </c>
      <c r="Q3835" t="s">
        <v>6</v>
      </c>
      <c r="R3835" t="s">
        <v>6</v>
      </c>
      <c r="S3835" t="s">
        <v>6</v>
      </c>
      <c r="T3835" t="s">
        <v>14861</v>
      </c>
      <c r="U3835" t="s">
        <v>6</v>
      </c>
      <c r="V3835" t="s">
        <v>6</v>
      </c>
      <c r="W3835" t="s">
        <v>6</v>
      </c>
      <c r="X3835" t="s">
        <v>6</v>
      </c>
      <c r="Y3835" t="s">
        <v>6</v>
      </c>
      <c r="Z3835" t="s">
        <v>6</v>
      </c>
      <c r="AA3835" t="s">
        <v>6</v>
      </c>
      <c r="AB3835" t="s">
        <v>14862</v>
      </c>
      <c r="AC3835" t="s">
        <v>14848</v>
      </c>
    </row>
    <row r="3836" spans="1:29" x14ac:dyDescent="0.3">
      <c r="A3836" t="s">
        <v>339</v>
      </c>
      <c r="B3836" s="35">
        <v>336</v>
      </c>
      <c r="C3836" t="s">
        <v>143</v>
      </c>
      <c r="D3836" s="35">
        <v>1957</v>
      </c>
      <c r="E3836" t="s">
        <v>4322</v>
      </c>
      <c r="F3836" s="34" t="s">
        <v>6</v>
      </c>
      <c r="G3836" s="34" t="s">
        <v>6</v>
      </c>
      <c r="H3836" s="34" t="s">
        <v>6</v>
      </c>
      <c r="I3836" s="34" t="s">
        <v>6</v>
      </c>
      <c r="J3836" s="34" t="s">
        <v>6</v>
      </c>
      <c r="K3836" s="34" t="s">
        <v>6</v>
      </c>
      <c r="L3836" s="34" t="s">
        <v>6</v>
      </c>
      <c r="M3836" s="34" t="s">
        <v>6</v>
      </c>
      <c r="N3836" s="34" t="s">
        <v>6</v>
      </c>
      <c r="O3836" s="34" t="s">
        <v>6</v>
      </c>
      <c r="P3836" s="34" t="s">
        <v>6</v>
      </c>
      <c r="Q3836" t="s">
        <v>6</v>
      </c>
      <c r="R3836" t="s">
        <v>6</v>
      </c>
      <c r="S3836" t="s">
        <v>6</v>
      </c>
      <c r="T3836" t="s">
        <v>14861</v>
      </c>
      <c r="U3836" t="s">
        <v>6</v>
      </c>
      <c r="V3836" t="s">
        <v>6</v>
      </c>
      <c r="W3836" t="s">
        <v>6</v>
      </c>
      <c r="X3836" t="s">
        <v>6</v>
      </c>
      <c r="Y3836" t="s">
        <v>6</v>
      </c>
      <c r="Z3836" t="s">
        <v>6</v>
      </c>
      <c r="AA3836" t="s">
        <v>6</v>
      </c>
      <c r="AB3836" t="s">
        <v>14862</v>
      </c>
      <c r="AC3836" t="s">
        <v>14848</v>
      </c>
    </row>
    <row r="3837" spans="1:29" x14ac:dyDescent="0.3">
      <c r="A3837" t="s">
        <v>339</v>
      </c>
      <c r="B3837" s="35">
        <v>336</v>
      </c>
      <c r="C3837" t="s">
        <v>143</v>
      </c>
      <c r="D3837" s="35">
        <v>1958</v>
      </c>
      <c r="E3837" t="s">
        <v>4323</v>
      </c>
      <c r="F3837" s="34" t="s">
        <v>6</v>
      </c>
      <c r="G3837" s="34" t="s">
        <v>6</v>
      </c>
      <c r="H3837" s="34" t="s">
        <v>6</v>
      </c>
      <c r="I3837" s="34" t="s">
        <v>6</v>
      </c>
      <c r="J3837" s="34" t="s">
        <v>6</v>
      </c>
      <c r="K3837" s="34" t="s">
        <v>6</v>
      </c>
      <c r="L3837" s="34" t="s">
        <v>6</v>
      </c>
      <c r="M3837" s="34" t="s">
        <v>6</v>
      </c>
      <c r="N3837" s="34" t="s">
        <v>6</v>
      </c>
      <c r="O3837" s="34" t="s">
        <v>6</v>
      </c>
      <c r="P3837" s="34" t="s">
        <v>6</v>
      </c>
      <c r="Q3837" t="s">
        <v>6</v>
      </c>
      <c r="R3837" t="s">
        <v>6</v>
      </c>
      <c r="S3837" t="s">
        <v>6</v>
      </c>
      <c r="T3837" t="s">
        <v>14861</v>
      </c>
      <c r="U3837" t="s">
        <v>6</v>
      </c>
      <c r="V3837" t="s">
        <v>6</v>
      </c>
      <c r="W3837" t="s">
        <v>6</v>
      </c>
      <c r="X3837" t="s">
        <v>6</v>
      </c>
      <c r="Y3837" t="s">
        <v>6</v>
      </c>
      <c r="Z3837" t="s">
        <v>6</v>
      </c>
      <c r="AA3837" t="s">
        <v>6</v>
      </c>
      <c r="AB3837" t="s">
        <v>14862</v>
      </c>
      <c r="AC3837" t="s">
        <v>14848</v>
      </c>
    </row>
    <row r="3838" spans="1:29" x14ac:dyDescent="0.3">
      <c r="A3838" t="s">
        <v>339</v>
      </c>
      <c r="B3838" s="35">
        <v>336</v>
      </c>
      <c r="C3838" t="s">
        <v>143</v>
      </c>
      <c r="D3838" s="35">
        <v>1959</v>
      </c>
      <c r="E3838" t="s">
        <v>4324</v>
      </c>
      <c r="F3838" s="34" t="s">
        <v>6</v>
      </c>
      <c r="G3838" s="34" t="s">
        <v>6</v>
      </c>
      <c r="H3838" s="34" t="s">
        <v>6</v>
      </c>
      <c r="I3838" s="34" t="s">
        <v>6</v>
      </c>
      <c r="J3838" s="34" t="s">
        <v>6</v>
      </c>
      <c r="K3838" s="34" t="s">
        <v>6</v>
      </c>
      <c r="L3838" s="34" t="s">
        <v>6</v>
      </c>
      <c r="M3838" s="34" t="s">
        <v>6</v>
      </c>
      <c r="N3838" s="34" t="s">
        <v>6</v>
      </c>
      <c r="O3838" s="34" t="s">
        <v>6</v>
      </c>
      <c r="P3838" s="34" t="s">
        <v>6</v>
      </c>
      <c r="Q3838" t="s">
        <v>6</v>
      </c>
      <c r="R3838" t="s">
        <v>6</v>
      </c>
      <c r="S3838" t="s">
        <v>6</v>
      </c>
      <c r="T3838" t="s">
        <v>14861</v>
      </c>
      <c r="U3838" t="s">
        <v>6</v>
      </c>
      <c r="V3838" t="s">
        <v>6</v>
      </c>
      <c r="W3838" t="s">
        <v>6</v>
      </c>
      <c r="X3838" t="s">
        <v>6</v>
      </c>
      <c r="Y3838" t="s">
        <v>6</v>
      </c>
      <c r="Z3838" t="s">
        <v>6</v>
      </c>
      <c r="AA3838" t="s">
        <v>6</v>
      </c>
      <c r="AB3838" t="s">
        <v>14862</v>
      </c>
      <c r="AC3838" t="s">
        <v>14848</v>
      </c>
    </row>
    <row r="3839" spans="1:29" x14ac:dyDescent="0.3">
      <c r="A3839" t="s">
        <v>339</v>
      </c>
      <c r="B3839" s="35">
        <v>336</v>
      </c>
      <c r="C3839" t="s">
        <v>143</v>
      </c>
      <c r="D3839" s="35">
        <v>1960</v>
      </c>
      <c r="E3839" t="s">
        <v>4325</v>
      </c>
      <c r="F3839" s="34" t="s">
        <v>6</v>
      </c>
      <c r="G3839" s="34" t="s">
        <v>6</v>
      </c>
      <c r="H3839" s="34" t="s">
        <v>6</v>
      </c>
      <c r="I3839" s="34">
        <v>6.6092757008736394</v>
      </c>
      <c r="J3839" s="34" t="s">
        <v>6</v>
      </c>
      <c r="K3839" s="34" t="s">
        <v>6</v>
      </c>
      <c r="L3839" s="34" t="s">
        <v>6</v>
      </c>
      <c r="M3839" s="34" t="s">
        <v>6</v>
      </c>
      <c r="N3839" s="34" t="s">
        <v>6</v>
      </c>
      <c r="O3839" s="34" t="s">
        <v>6</v>
      </c>
      <c r="P3839" s="34">
        <v>0.49594969218343415</v>
      </c>
      <c r="Q3839" t="s">
        <v>6</v>
      </c>
      <c r="R3839" t="s">
        <v>6</v>
      </c>
      <c r="S3839" t="s">
        <v>6</v>
      </c>
      <c r="T3839" t="s">
        <v>14861</v>
      </c>
      <c r="U3839" t="s">
        <v>6</v>
      </c>
      <c r="V3839" t="s">
        <v>6</v>
      </c>
      <c r="W3839" t="s">
        <v>6</v>
      </c>
      <c r="X3839" t="s">
        <v>6</v>
      </c>
      <c r="Y3839" t="s">
        <v>6</v>
      </c>
      <c r="Z3839" t="s">
        <v>6</v>
      </c>
      <c r="AA3839" t="s">
        <v>6</v>
      </c>
      <c r="AB3839" t="s">
        <v>14862</v>
      </c>
      <c r="AC3839" t="s">
        <v>14848</v>
      </c>
    </row>
    <row r="3840" spans="1:29" x14ac:dyDescent="0.3">
      <c r="A3840" t="s">
        <v>339</v>
      </c>
      <c r="B3840" s="35">
        <v>336</v>
      </c>
      <c r="C3840" t="s">
        <v>143</v>
      </c>
      <c r="D3840" s="35">
        <v>1961</v>
      </c>
      <c r="E3840" t="s">
        <v>4326</v>
      </c>
      <c r="F3840" s="34" t="s">
        <v>6</v>
      </c>
      <c r="G3840" s="34" t="s">
        <v>6</v>
      </c>
      <c r="H3840" s="34" t="s">
        <v>6</v>
      </c>
      <c r="I3840" s="34">
        <v>5.4258386056124834</v>
      </c>
      <c r="J3840" s="34" t="s">
        <v>6</v>
      </c>
      <c r="K3840" s="34" t="s">
        <v>6</v>
      </c>
      <c r="L3840" s="34" t="s">
        <v>6</v>
      </c>
      <c r="M3840" s="34" t="s">
        <v>6</v>
      </c>
      <c r="N3840" s="34" t="s">
        <v>6</v>
      </c>
      <c r="O3840" s="34" t="s">
        <v>6</v>
      </c>
      <c r="P3840" s="34">
        <v>0.54149956110226904</v>
      </c>
      <c r="Q3840" t="s">
        <v>6</v>
      </c>
      <c r="R3840" t="s">
        <v>6</v>
      </c>
      <c r="S3840" t="s">
        <v>6</v>
      </c>
      <c r="T3840" t="s">
        <v>14861</v>
      </c>
      <c r="U3840" t="s">
        <v>6</v>
      </c>
      <c r="V3840" t="s">
        <v>6</v>
      </c>
      <c r="W3840" t="s">
        <v>6</v>
      </c>
      <c r="X3840" t="s">
        <v>6</v>
      </c>
      <c r="Y3840" t="s">
        <v>6</v>
      </c>
      <c r="Z3840" t="s">
        <v>6</v>
      </c>
      <c r="AA3840" t="s">
        <v>6</v>
      </c>
      <c r="AB3840" t="s">
        <v>14862</v>
      </c>
      <c r="AC3840" t="s">
        <v>14848</v>
      </c>
    </row>
    <row r="3841" spans="1:29" x14ac:dyDescent="0.3">
      <c r="A3841" t="s">
        <v>339</v>
      </c>
      <c r="B3841" s="35">
        <v>336</v>
      </c>
      <c r="C3841" t="s">
        <v>143</v>
      </c>
      <c r="D3841" s="35">
        <v>1962</v>
      </c>
      <c r="E3841" t="s">
        <v>4327</v>
      </c>
      <c r="F3841" s="34" t="s">
        <v>6</v>
      </c>
      <c r="G3841" s="34" t="s">
        <v>6</v>
      </c>
      <c r="H3841" s="34" t="s">
        <v>6</v>
      </c>
      <c r="I3841" s="34">
        <v>5.0670052533562062</v>
      </c>
      <c r="J3841" s="34" t="s">
        <v>6</v>
      </c>
      <c r="K3841" s="34" t="s">
        <v>6</v>
      </c>
      <c r="L3841" s="34" t="s">
        <v>6</v>
      </c>
      <c r="M3841" s="34" t="s">
        <v>6</v>
      </c>
      <c r="N3841" s="34" t="s">
        <v>6</v>
      </c>
      <c r="O3841" s="34" t="s">
        <v>6</v>
      </c>
      <c r="P3841" s="34">
        <v>0.56801366390577002</v>
      </c>
      <c r="Q3841" t="s">
        <v>6</v>
      </c>
      <c r="R3841" t="s">
        <v>6</v>
      </c>
      <c r="S3841" t="s">
        <v>6</v>
      </c>
      <c r="T3841" t="s">
        <v>14861</v>
      </c>
      <c r="U3841" t="s">
        <v>6</v>
      </c>
      <c r="V3841" t="s">
        <v>6</v>
      </c>
      <c r="W3841" t="s">
        <v>6</v>
      </c>
      <c r="X3841" t="s">
        <v>6</v>
      </c>
      <c r="Y3841" t="s">
        <v>6</v>
      </c>
      <c r="Z3841" t="s">
        <v>6</v>
      </c>
      <c r="AA3841" t="s">
        <v>6</v>
      </c>
      <c r="AB3841" t="s">
        <v>14862</v>
      </c>
      <c r="AC3841" t="s">
        <v>14848</v>
      </c>
    </row>
    <row r="3842" spans="1:29" x14ac:dyDescent="0.3">
      <c r="A3842" t="s">
        <v>339</v>
      </c>
      <c r="B3842" s="35">
        <v>336</v>
      </c>
      <c r="C3842" t="s">
        <v>143</v>
      </c>
      <c r="D3842" s="35">
        <v>1963</v>
      </c>
      <c r="E3842" t="s">
        <v>4328</v>
      </c>
      <c r="F3842" s="34" t="s">
        <v>6</v>
      </c>
      <c r="G3842" s="34" t="s">
        <v>6</v>
      </c>
      <c r="H3842" s="34" t="s">
        <v>6</v>
      </c>
      <c r="I3842" s="34">
        <v>6.2151214087015347</v>
      </c>
      <c r="J3842" s="34" t="s">
        <v>6</v>
      </c>
      <c r="K3842" s="34" t="s">
        <v>6</v>
      </c>
      <c r="L3842" s="34" t="s">
        <v>6</v>
      </c>
      <c r="M3842" s="34" t="s">
        <v>6</v>
      </c>
      <c r="N3842" s="34" t="s">
        <v>6</v>
      </c>
      <c r="O3842" s="34">
        <v>25.331714304062391</v>
      </c>
      <c r="P3842" s="34">
        <v>0.46147686096891199</v>
      </c>
      <c r="Q3842" t="s">
        <v>6</v>
      </c>
      <c r="R3842" t="s">
        <v>6</v>
      </c>
      <c r="S3842" t="s">
        <v>6</v>
      </c>
      <c r="T3842" t="s">
        <v>14861</v>
      </c>
      <c r="U3842" t="s">
        <v>6</v>
      </c>
      <c r="V3842" t="s">
        <v>6</v>
      </c>
      <c r="W3842" t="s">
        <v>6</v>
      </c>
      <c r="X3842" t="s">
        <v>6</v>
      </c>
      <c r="Y3842" t="s">
        <v>6</v>
      </c>
      <c r="Z3842" t="s">
        <v>6</v>
      </c>
      <c r="AA3842" t="s">
        <v>6</v>
      </c>
      <c r="AB3842" t="s">
        <v>14862</v>
      </c>
      <c r="AC3842" t="s">
        <v>14848</v>
      </c>
    </row>
    <row r="3843" spans="1:29" x14ac:dyDescent="0.3">
      <c r="A3843" t="s">
        <v>339</v>
      </c>
      <c r="B3843" s="35">
        <v>336</v>
      </c>
      <c r="C3843" t="s">
        <v>143</v>
      </c>
      <c r="D3843" s="35">
        <v>1964</v>
      </c>
      <c r="E3843" t="s">
        <v>4329</v>
      </c>
      <c r="F3843" s="34" t="s">
        <v>6</v>
      </c>
      <c r="G3843" s="34" t="s">
        <v>6</v>
      </c>
      <c r="H3843" s="34" t="s">
        <v>6</v>
      </c>
      <c r="I3843" s="34">
        <v>5.8675531984041145</v>
      </c>
      <c r="J3843" s="34" t="s">
        <v>6</v>
      </c>
      <c r="K3843" s="34" t="s">
        <v>6</v>
      </c>
      <c r="L3843" s="34" t="s">
        <v>6</v>
      </c>
      <c r="M3843" s="34" t="s">
        <v>6</v>
      </c>
      <c r="N3843" s="34" t="s">
        <v>6</v>
      </c>
      <c r="O3843" s="34">
        <v>22.156109969437008</v>
      </c>
      <c r="P3843" s="34">
        <v>0.54161132150694602</v>
      </c>
      <c r="Q3843" t="s">
        <v>6</v>
      </c>
      <c r="R3843" t="s">
        <v>6</v>
      </c>
      <c r="S3843" t="s">
        <v>6</v>
      </c>
      <c r="T3843" t="s">
        <v>14861</v>
      </c>
      <c r="U3843" t="s">
        <v>6</v>
      </c>
      <c r="V3843" t="s">
        <v>6</v>
      </c>
      <c r="W3843" t="s">
        <v>6</v>
      </c>
      <c r="X3843" t="s">
        <v>6</v>
      </c>
      <c r="Y3843" t="s">
        <v>6</v>
      </c>
      <c r="Z3843" t="s">
        <v>6</v>
      </c>
      <c r="AA3843" t="s">
        <v>6</v>
      </c>
      <c r="AB3843" t="s">
        <v>14862</v>
      </c>
      <c r="AC3843" t="s">
        <v>14848</v>
      </c>
    </row>
    <row r="3844" spans="1:29" x14ac:dyDescent="0.3">
      <c r="A3844" t="s">
        <v>339</v>
      </c>
      <c r="B3844" s="35">
        <v>336</v>
      </c>
      <c r="C3844" t="s">
        <v>143</v>
      </c>
      <c r="D3844" s="35">
        <v>1965</v>
      </c>
      <c r="E3844" t="s">
        <v>4330</v>
      </c>
      <c r="F3844" s="34" t="s">
        <v>6</v>
      </c>
      <c r="G3844" s="34" t="s">
        <v>6</v>
      </c>
      <c r="H3844" s="34" t="s">
        <v>6</v>
      </c>
      <c r="I3844" s="34">
        <v>5.0164516182795751</v>
      </c>
      <c r="J3844" s="34" t="s">
        <v>6</v>
      </c>
      <c r="K3844" s="34" t="s">
        <v>6</v>
      </c>
      <c r="L3844" s="34" t="s">
        <v>6</v>
      </c>
      <c r="M3844" s="34" t="s">
        <v>6</v>
      </c>
      <c r="N3844" s="34" t="s">
        <v>6</v>
      </c>
      <c r="O3844" s="34">
        <v>20.030278324989432</v>
      </c>
      <c r="P3844" s="34">
        <v>0.61756505822325003</v>
      </c>
      <c r="Q3844" t="s">
        <v>6</v>
      </c>
      <c r="R3844" t="s">
        <v>6</v>
      </c>
      <c r="S3844" t="s">
        <v>6</v>
      </c>
      <c r="T3844" t="s">
        <v>14861</v>
      </c>
      <c r="U3844" t="s">
        <v>6</v>
      </c>
      <c r="V3844" t="s">
        <v>6</v>
      </c>
      <c r="W3844" t="s">
        <v>6</v>
      </c>
      <c r="X3844" t="s">
        <v>6</v>
      </c>
      <c r="Y3844" t="s">
        <v>6</v>
      </c>
      <c r="Z3844" t="s">
        <v>6</v>
      </c>
      <c r="AA3844" t="s">
        <v>6</v>
      </c>
      <c r="AB3844" t="s">
        <v>14862</v>
      </c>
      <c r="AC3844" t="s">
        <v>14848</v>
      </c>
    </row>
    <row r="3845" spans="1:29" x14ac:dyDescent="0.3">
      <c r="A3845" t="s">
        <v>339</v>
      </c>
      <c r="B3845" s="35">
        <v>336</v>
      </c>
      <c r="C3845" t="s">
        <v>143</v>
      </c>
      <c r="D3845" s="35">
        <v>1966</v>
      </c>
      <c r="E3845" t="s">
        <v>4331</v>
      </c>
      <c r="F3845" s="34" t="s">
        <v>6</v>
      </c>
      <c r="G3845" s="34" t="s">
        <v>6</v>
      </c>
      <c r="H3845" s="34" t="s">
        <v>6</v>
      </c>
      <c r="I3845" s="34">
        <v>6.5002882685633159</v>
      </c>
      <c r="J3845" s="34" t="s">
        <v>6</v>
      </c>
      <c r="K3845" s="34" t="s">
        <v>6</v>
      </c>
      <c r="L3845" s="34" t="s">
        <v>6</v>
      </c>
      <c r="M3845" s="34" t="s">
        <v>6</v>
      </c>
      <c r="N3845" s="34" t="s">
        <v>6</v>
      </c>
      <c r="O3845" s="34">
        <v>23.003775069071441</v>
      </c>
      <c r="P3845" s="34">
        <v>0.63033132416145199</v>
      </c>
      <c r="Q3845" t="s">
        <v>6</v>
      </c>
      <c r="R3845" t="s">
        <v>6</v>
      </c>
      <c r="S3845" t="s">
        <v>6</v>
      </c>
      <c r="T3845" t="s">
        <v>14861</v>
      </c>
      <c r="U3845" t="s">
        <v>6</v>
      </c>
      <c r="V3845" t="s">
        <v>6</v>
      </c>
      <c r="W3845" t="s">
        <v>6</v>
      </c>
      <c r="X3845" t="s">
        <v>6</v>
      </c>
      <c r="Y3845" t="s">
        <v>6</v>
      </c>
      <c r="Z3845" t="s">
        <v>6</v>
      </c>
      <c r="AA3845" t="s">
        <v>6</v>
      </c>
      <c r="AB3845" t="s">
        <v>14862</v>
      </c>
      <c r="AC3845" t="s">
        <v>14848</v>
      </c>
    </row>
    <row r="3846" spans="1:29" x14ac:dyDescent="0.3">
      <c r="A3846" t="s">
        <v>339</v>
      </c>
      <c r="B3846" s="35">
        <v>336</v>
      </c>
      <c r="C3846" t="s">
        <v>143</v>
      </c>
      <c r="D3846" s="35">
        <v>1967</v>
      </c>
      <c r="E3846" t="s">
        <v>4332</v>
      </c>
      <c r="F3846" s="34" t="s">
        <v>6</v>
      </c>
      <c r="G3846" s="34" t="s">
        <v>6</v>
      </c>
      <c r="H3846" s="34" t="s">
        <v>6</v>
      </c>
      <c r="I3846" s="34">
        <v>6.6989341142005907</v>
      </c>
      <c r="J3846" s="34" t="s">
        <v>6</v>
      </c>
      <c r="K3846" s="34" t="s">
        <v>6</v>
      </c>
      <c r="L3846" s="34" t="s">
        <v>6</v>
      </c>
      <c r="M3846" s="34" t="s">
        <v>6</v>
      </c>
      <c r="N3846" s="34" t="s">
        <v>6</v>
      </c>
      <c r="O3846" s="34">
        <v>23.246196344150743</v>
      </c>
      <c r="P3846" s="34">
        <v>0.70592193910162504</v>
      </c>
      <c r="Q3846" t="s">
        <v>6</v>
      </c>
      <c r="R3846" t="s">
        <v>6</v>
      </c>
      <c r="S3846" t="s">
        <v>6</v>
      </c>
      <c r="T3846" t="s">
        <v>14861</v>
      </c>
      <c r="U3846" t="s">
        <v>6</v>
      </c>
      <c r="V3846" t="s">
        <v>6</v>
      </c>
      <c r="W3846" t="s">
        <v>6</v>
      </c>
      <c r="X3846" t="s">
        <v>6</v>
      </c>
      <c r="Y3846" t="s">
        <v>6</v>
      </c>
      <c r="Z3846" t="s">
        <v>6</v>
      </c>
      <c r="AA3846" t="s">
        <v>6</v>
      </c>
      <c r="AB3846" t="s">
        <v>14862</v>
      </c>
      <c r="AC3846" t="s">
        <v>14848</v>
      </c>
    </row>
    <row r="3847" spans="1:29" x14ac:dyDescent="0.3">
      <c r="A3847" t="s">
        <v>339</v>
      </c>
      <c r="B3847" s="35">
        <v>336</v>
      </c>
      <c r="C3847" t="s">
        <v>143</v>
      </c>
      <c r="D3847" s="35">
        <v>1968</v>
      </c>
      <c r="E3847" t="s">
        <v>4333</v>
      </c>
      <c r="F3847" s="34" t="s">
        <v>6</v>
      </c>
      <c r="G3847" s="34" t="s">
        <v>6</v>
      </c>
      <c r="H3847" s="34" t="s">
        <v>6</v>
      </c>
      <c r="I3847" s="34">
        <v>8.4478215530441023</v>
      </c>
      <c r="J3847" s="34" t="s">
        <v>6</v>
      </c>
      <c r="K3847" s="34" t="s">
        <v>6</v>
      </c>
      <c r="L3847" s="34" t="s">
        <v>6</v>
      </c>
      <c r="M3847" s="34" t="s">
        <v>6</v>
      </c>
      <c r="N3847" s="34" t="s">
        <v>6</v>
      </c>
      <c r="O3847" s="34">
        <v>24.126857179169725</v>
      </c>
      <c r="P3847" s="34">
        <v>0.72906304660296095</v>
      </c>
      <c r="Q3847" t="s">
        <v>6</v>
      </c>
      <c r="R3847" t="s">
        <v>6</v>
      </c>
      <c r="S3847" t="s">
        <v>6</v>
      </c>
      <c r="T3847" t="s">
        <v>14861</v>
      </c>
      <c r="U3847" t="s">
        <v>6</v>
      </c>
      <c r="V3847" t="s">
        <v>6</v>
      </c>
      <c r="W3847" t="s">
        <v>6</v>
      </c>
      <c r="X3847" t="s">
        <v>6</v>
      </c>
      <c r="Y3847" t="s">
        <v>6</v>
      </c>
      <c r="Z3847" t="s">
        <v>6</v>
      </c>
      <c r="AA3847" t="s">
        <v>6</v>
      </c>
      <c r="AB3847" t="s">
        <v>14862</v>
      </c>
      <c r="AC3847" t="s">
        <v>14848</v>
      </c>
    </row>
    <row r="3848" spans="1:29" x14ac:dyDescent="0.3">
      <c r="A3848" t="s">
        <v>339</v>
      </c>
      <c r="B3848" s="35">
        <v>336</v>
      </c>
      <c r="C3848" t="s">
        <v>143</v>
      </c>
      <c r="D3848" s="35">
        <v>1969</v>
      </c>
      <c r="E3848" t="s">
        <v>4334</v>
      </c>
      <c r="F3848" s="34" t="s">
        <v>6</v>
      </c>
      <c r="G3848" s="34" t="s">
        <v>6</v>
      </c>
      <c r="H3848" s="34" t="s">
        <v>6</v>
      </c>
      <c r="I3848" s="34">
        <v>9.5705891611677014</v>
      </c>
      <c r="J3848" s="34" t="s">
        <v>6</v>
      </c>
      <c r="K3848" s="34" t="s">
        <v>6</v>
      </c>
      <c r="L3848" s="34" t="s">
        <v>6</v>
      </c>
      <c r="M3848" s="34" t="s">
        <v>6</v>
      </c>
      <c r="N3848" s="34" t="s">
        <v>6</v>
      </c>
      <c r="O3848" s="34">
        <v>29.6948438063155</v>
      </c>
      <c r="P3848" s="34">
        <v>0.77353496619890405</v>
      </c>
      <c r="Q3848" t="s">
        <v>6</v>
      </c>
      <c r="R3848" t="s">
        <v>6</v>
      </c>
      <c r="S3848" t="s">
        <v>6</v>
      </c>
      <c r="T3848" t="s">
        <v>14861</v>
      </c>
      <c r="U3848" t="s">
        <v>6</v>
      </c>
      <c r="V3848" t="s">
        <v>6</v>
      </c>
      <c r="W3848" t="s">
        <v>6</v>
      </c>
      <c r="X3848" t="s">
        <v>6</v>
      </c>
      <c r="Y3848" t="s">
        <v>6</v>
      </c>
      <c r="Z3848" t="s">
        <v>6</v>
      </c>
      <c r="AA3848" t="s">
        <v>6</v>
      </c>
      <c r="AB3848" t="s">
        <v>14862</v>
      </c>
      <c r="AC3848" t="s">
        <v>14848</v>
      </c>
    </row>
    <row r="3849" spans="1:29" x14ac:dyDescent="0.3">
      <c r="A3849" t="s">
        <v>339</v>
      </c>
      <c r="B3849" s="35">
        <v>336</v>
      </c>
      <c r="C3849" t="s">
        <v>143</v>
      </c>
      <c r="D3849" s="35">
        <v>1970</v>
      </c>
      <c r="E3849" t="s">
        <v>4335</v>
      </c>
      <c r="F3849" s="34" t="s">
        <v>6</v>
      </c>
      <c r="G3849" s="34" t="s">
        <v>6</v>
      </c>
      <c r="H3849" s="34" t="s">
        <v>6</v>
      </c>
      <c r="I3849" s="34">
        <v>10.638311797371857</v>
      </c>
      <c r="J3849" s="34" t="s">
        <v>6</v>
      </c>
      <c r="K3849" s="34" t="s">
        <v>6</v>
      </c>
      <c r="L3849" s="34" t="s">
        <v>6</v>
      </c>
      <c r="M3849" s="34" t="s">
        <v>6</v>
      </c>
      <c r="N3849" s="34" t="s">
        <v>6</v>
      </c>
      <c r="O3849" s="34">
        <v>25.096526675880622</v>
      </c>
      <c r="P3849" s="34">
        <v>0.82694311719021096</v>
      </c>
      <c r="Q3849" t="s">
        <v>6</v>
      </c>
      <c r="R3849" t="s">
        <v>6</v>
      </c>
      <c r="S3849" t="s">
        <v>6</v>
      </c>
      <c r="T3849" t="s">
        <v>14861</v>
      </c>
      <c r="U3849" t="s">
        <v>6</v>
      </c>
      <c r="V3849" t="s">
        <v>6</v>
      </c>
      <c r="W3849" t="s">
        <v>6</v>
      </c>
      <c r="X3849" t="s">
        <v>6</v>
      </c>
      <c r="Y3849" t="s">
        <v>6</v>
      </c>
      <c r="Z3849" t="s">
        <v>6</v>
      </c>
      <c r="AA3849" t="s">
        <v>6</v>
      </c>
      <c r="AB3849" t="s">
        <v>14862</v>
      </c>
      <c r="AC3849" t="s">
        <v>14848</v>
      </c>
    </row>
    <row r="3850" spans="1:29" x14ac:dyDescent="0.3">
      <c r="A3850" t="s">
        <v>339</v>
      </c>
      <c r="B3850" s="35">
        <v>336</v>
      </c>
      <c r="C3850" t="s">
        <v>143</v>
      </c>
      <c r="D3850" s="35">
        <v>1971</v>
      </c>
      <c r="E3850" t="s">
        <v>4336</v>
      </c>
      <c r="F3850" s="34" t="s">
        <v>6</v>
      </c>
      <c r="G3850" s="34" t="s">
        <v>6</v>
      </c>
      <c r="H3850" s="34" t="s">
        <v>6</v>
      </c>
      <c r="I3850" s="34">
        <v>10.949492354246143</v>
      </c>
      <c r="J3850" s="34" t="s">
        <v>6</v>
      </c>
      <c r="K3850" s="34" t="s">
        <v>6</v>
      </c>
      <c r="L3850" s="34" t="s">
        <v>6</v>
      </c>
      <c r="M3850" s="34" t="s">
        <v>6</v>
      </c>
      <c r="N3850" s="34" t="s">
        <v>6</v>
      </c>
      <c r="O3850" s="34">
        <v>42.35628751182724</v>
      </c>
      <c r="P3850" s="34">
        <v>0.85875075859499195</v>
      </c>
      <c r="Q3850" t="s">
        <v>6</v>
      </c>
      <c r="R3850" t="s">
        <v>6</v>
      </c>
      <c r="S3850" t="s">
        <v>6</v>
      </c>
      <c r="T3850" t="s">
        <v>14861</v>
      </c>
      <c r="U3850" t="s">
        <v>6</v>
      </c>
      <c r="V3850" t="s">
        <v>6</v>
      </c>
      <c r="W3850" t="s">
        <v>6</v>
      </c>
      <c r="X3850" t="s">
        <v>6</v>
      </c>
      <c r="Y3850" t="s">
        <v>6</v>
      </c>
      <c r="Z3850" t="s">
        <v>6</v>
      </c>
      <c r="AA3850" t="s">
        <v>6</v>
      </c>
      <c r="AB3850" t="s">
        <v>14862</v>
      </c>
      <c r="AC3850" t="s">
        <v>14848</v>
      </c>
    </row>
    <row r="3851" spans="1:29" x14ac:dyDescent="0.3">
      <c r="A3851" t="s">
        <v>339</v>
      </c>
      <c r="B3851">
        <v>336</v>
      </c>
      <c r="C3851" t="s">
        <v>143</v>
      </c>
      <c r="D3851">
        <v>1972</v>
      </c>
      <c r="E3851" t="s">
        <v>4337</v>
      </c>
      <c r="F3851" s="34" t="s">
        <v>6</v>
      </c>
      <c r="G3851" s="34" t="s">
        <v>6</v>
      </c>
      <c r="H3851" s="34" t="s">
        <v>6</v>
      </c>
      <c r="I3851" s="34">
        <v>10.966964798437251</v>
      </c>
      <c r="J3851" s="34" t="s">
        <v>6</v>
      </c>
      <c r="K3851" s="34" t="s">
        <v>6</v>
      </c>
      <c r="L3851" s="34" t="s">
        <v>6</v>
      </c>
      <c r="M3851" s="34" t="s">
        <v>6</v>
      </c>
      <c r="N3851" s="34" t="s">
        <v>6</v>
      </c>
      <c r="O3851" s="34">
        <v>47.252470426571136</v>
      </c>
      <c r="P3851" s="34">
        <v>0.88349865029310903</v>
      </c>
      <c r="Q3851" t="s">
        <v>6</v>
      </c>
      <c r="R3851" t="s">
        <v>6</v>
      </c>
      <c r="S3851" t="s">
        <v>6</v>
      </c>
      <c r="T3851" t="s">
        <v>14861</v>
      </c>
      <c r="U3851" t="s">
        <v>6</v>
      </c>
      <c r="V3851" t="s">
        <v>6</v>
      </c>
      <c r="W3851" t="s">
        <v>6</v>
      </c>
      <c r="X3851" t="s">
        <v>6</v>
      </c>
      <c r="Y3851" t="s">
        <v>6</v>
      </c>
      <c r="Z3851" t="s">
        <v>6</v>
      </c>
      <c r="AA3851" t="s">
        <v>6</v>
      </c>
      <c r="AB3851" t="s">
        <v>14862</v>
      </c>
      <c r="AC3851" t="s">
        <v>14848</v>
      </c>
    </row>
    <row r="3852" spans="1:29" x14ac:dyDescent="0.3">
      <c r="A3852" t="s">
        <v>339</v>
      </c>
      <c r="B3852" s="35">
        <v>336</v>
      </c>
      <c r="C3852" t="s">
        <v>143</v>
      </c>
      <c r="D3852" s="35">
        <v>1973</v>
      </c>
      <c r="E3852" t="s">
        <v>4338</v>
      </c>
      <c r="F3852" s="34" t="s">
        <v>6</v>
      </c>
      <c r="G3852" s="34" t="s">
        <v>6</v>
      </c>
      <c r="H3852" s="34" t="s">
        <v>6</v>
      </c>
      <c r="I3852" s="34">
        <v>11.99968453007895</v>
      </c>
      <c r="J3852" s="34" t="s">
        <v>6</v>
      </c>
      <c r="K3852" s="34" t="s">
        <v>6</v>
      </c>
      <c r="L3852" s="34" t="s">
        <v>6</v>
      </c>
      <c r="M3852" s="34" t="s">
        <v>6</v>
      </c>
      <c r="N3852" s="34" t="s">
        <v>6</v>
      </c>
      <c r="O3852" s="34">
        <v>53.994058858260061</v>
      </c>
      <c r="P3852" s="34">
        <v>0.96649686692694103</v>
      </c>
      <c r="Q3852" t="s">
        <v>6</v>
      </c>
      <c r="R3852" t="s">
        <v>6</v>
      </c>
      <c r="S3852" t="s">
        <v>6</v>
      </c>
      <c r="T3852" t="s">
        <v>14861</v>
      </c>
      <c r="U3852" t="s">
        <v>6</v>
      </c>
      <c r="V3852" t="s">
        <v>6</v>
      </c>
      <c r="W3852" t="s">
        <v>6</v>
      </c>
      <c r="X3852" t="s">
        <v>6</v>
      </c>
      <c r="Y3852" t="s">
        <v>6</v>
      </c>
      <c r="Z3852" t="s">
        <v>6</v>
      </c>
      <c r="AA3852" t="s">
        <v>6</v>
      </c>
      <c r="AB3852" t="s">
        <v>14862</v>
      </c>
      <c r="AC3852" t="s">
        <v>14848</v>
      </c>
    </row>
    <row r="3853" spans="1:29" x14ac:dyDescent="0.3">
      <c r="A3853" t="s">
        <v>339</v>
      </c>
      <c r="B3853" s="35">
        <v>336</v>
      </c>
      <c r="C3853" t="s">
        <v>143</v>
      </c>
      <c r="D3853" s="35">
        <v>1974</v>
      </c>
      <c r="E3853" t="s">
        <v>4339</v>
      </c>
      <c r="F3853" s="34" t="s">
        <v>6</v>
      </c>
      <c r="G3853" s="34" t="s">
        <v>6</v>
      </c>
      <c r="H3853" s="34" t="s">
        <v>6</v>
      </c>
      <c r="I3853" s="34">
        <v>10.24134690584971</v>
      </c>
      <c r="J3853" s="34" t="s">
        <v>6</v>
      </c>
      <c r="K3853" s="34" t="s">
        <v>6</v>
      </c>
      <c r="L3853" s="34" t="s">
        <v>6</v>
      </c>
      <c r="M3853" s="34" t="s">
        <v>6</v>
      </c>
      <c r="N3853" s="34" t="s">
        <v>6</v>
      </c>
      <c r="O3853" s="34">
        <v>46.942408052219342</v>
      </c>
      <c r="P3853" s="34">
        <v>1.2154753209297999</v>
      </c>
      <c r="Q3853" t="s">
        <v>6</v>
      </c>
      <c r="R3853" t="s">
        <v>6</v>
      </c>
      <c r="S3853" t="s">
        <v>6</v>
      </c>
      <c r="T3853" t="s">
        <v>14861</v>
      </c>
      <c r="U3853" t="s">
        <v>6</v>
      </c>
      <c r="V3853" t="s">
        <v>6</v>
      </c>
      <c r="W3853" t="s">
        <v>6</v>
      </c>
      <c r="X3853" t="s">
        <v>6</v>
      </c>
      <c r="Y3853" t="s">
        <v>6</v>
      </c>
      <c r="Z3853" t="s">
        <v>6</v>
      </c>
      <c r="AA3853" t="s">
        <v>6</v>
      </c>
      <c r="AB3853" t="s">
        <v>14862</v>
      </c>
      <c r="AC3853" t="s">
        <v>14848</v>
      </c>
    </row>
    <row r="3854" spans="1:29" x14ac:dyDescent="0.3">
      <c r="A3854" t="s">
        <v>339</v>
      </c>
      <c r="B3854" s="35">
        <v>336</v>
      </c>
      <c r="C3854" t="s">
        <v>143</v>
      </c>
      <c r="D3854" s="35">
        <v>1975</v>
      </c>
      <c r="E3854" t="s">
        <v>4340</v>
      </c>
      <c r="F3854" s="34" t="s">
        <v>6</v>
      </c>
      <c r="G3854" s="34" t="s">
        <v>6</v>
      </c>
      <c r="H3854" s="34" t="s">
        <v>6</v>
      </c>
      <c r="I3854" s="34">
        <v>9.6288291608715735</v>
      </c>
      <c r="J3854" s="34" t="s">
        <v>6</v>
      </c>
      <c r="K3854" s="34" t="s">
        <v>6</v>
      </c>
      <c r="L3854" s="34" t="s">
        <v>6</v>
      </c>
      <c r="M3854" s="34" t="s">
        <v>6</v>
      </c>
      <c r="N3854" s="34" t="s">
        <v>6</v>
      </c>
      <c r="O3854" s="34">
        <v>66.693310964947372</v>
      </c>
      <c r="P3854" s="34">
        <v>1.4473137468236701</v>
      </c>
      <c r="Q3854" t="s">
        <v>6</v>
      </c>
      <c r="R3854" t="s">
        <v>6</v>
      </c>
      <c r="S3854" t="s">
        <v>6</v>
      </c>
      <c r="T3854" t="s">
        <v>14861</v>
      </c>
      <c r="U3854" t="s">
        <v>6</v>
      </c>
      <c r="V3854" t="s">
        <v>6</v>
      </c>
      <c r="W3854" t="s">
        <v>6</v>
      </c>
      <c r="X3854" t="s">
        <v>6</v>
      </c>
      <c r="Y3854" t="s">
        <v>6</v>
      </c>
      <c r="Z3854" t="s">
        <v>6</v>
      </c>
      <c r="AA3854" t="s">
        <v>6</v>
      </c>
      <c r="AB3854" t="s">
        <v>14862</v>
      </c>
      <c r="AC3854" t="s">
        <v>14848</v>
      </c>
    </row>
    <row r="3855" spans="1:29" x14ac:dyDescent="0.3">
      <c r="A3855" t="s">
        <v>339</v>
      </c>
      <c r="B3855" s="35">
        <v>336</v>
      </c>
      <c r="C3855" t="s">
        <v>143</v>
      </c>
      <c r="D3855" s="35">
        <v>1976</v>
      </c>
      <c r="E3855" t="s">
        <v>4341</v>
      </c>
      <c r="F3855" s="34" t="s">
        <v>6</v>
      </c>
      <c r="G3855" s="34" t="s">
        <v>6</v>
      </c>
      <c r="H3855" s="34" t="s">
        <v>6</v>
      </c>
      <c r="I3855" s="34">
        <v>9.0713417024765288</v>
      </c>
      <c r="J3855" s="34" t="s">
        <v>6</v>
      </c>
      <c r="K3855" s="34" t="s">
        <v>6</v>
      </c>
      <c r="L3855" s="34" t="s">
        <v>6</v>
      </c>
      <c r="M3855" s="34" t="s">
        <v>6</v>
      </c>
      <c r="N3855" s="34" t="s">
        <v>6</v>
      </c>
      <c r="O3855" s="34">
        <v>88.163262855296708</v>
      </c>
      <c r="P3855" s="34">
        <v>1.62368715828095</v>
      </c>
      <c r="Q3855" t="s">
        <v>6</v>
      </c>
      <c r="R3855" t="s">
        <v>6</v>
      </c>
      <c r="S3855" t="s">
        <v>6</v>
      </c>
      <c r="T3855" t="s">
        <v>14861</v>
      </c>
      <c r="U3855" t="s">
        <v>6</v>
      </c>
      <c r="V3855" t="s">
        <v>6</v>
      </c>
      <c r="W3855" t="s">
        <v>6</v>
      </c>
      <c r="X3855" t="s">
        <v>6</v>
      </c>
      <c r="Y3855" t="s">
        <v>6</v>
      </c>
      <c r="Z3855" t="s">
        <v>6</v>
      </c>
      <c r="AA3855" t="s">
        <v>6</v>
      </c>
      <c r="AB3855" t="s">
        <v>14862</v>
      </c>
      <c r="AC3855" t="s">
        <v>14848</v>
      </c>
    </row>
    <row r="3856" spans="1:29" x14ac:dyDescent="0.3">
      <c r="A3856" t="s">
        <v>339</v>
      </c>
      <c r="B3856" s="35">
        <v>336</v>
      </c>
      <c r="C3856" t="s">
        <v>143</v>
      </c>
      <c r="D3856" s="35">
        <v>1977</v>
      </c>
      <c r="E3856" t="s">
        <v>4342</v>
      </c>
      <c r="F3856" s="34" t="s">
        <v>6</v>
      </c>
      <c r="G3856" s="34" t="s">
        <v>6</v>
      </c>
      <c r="H3856" s="34" t="s">
        <v>6</v>
      </c>
      <c r="I3856" s="34">
        <v>8.880552332044477</v>
      </c>
      <c r="J3856" s="34" t="s">
        <v>6</v>
      </c>
      <c r="K3856" s="34" t="s">
        <v>6</v>
      </c>
      <c r="L3856" s="34" t="s">
        <v>6</v>
      </c>
      <c r="M3856" s="34" t="s">
        <v>6</v>
      </c>
      <c r="N3856" s="34" t="s">
        <v>6</v>
      </c>
      <c r="O3856" s="34">
        <v>102.19858522142229</v>
      </c>
      <c r="P3856" s="34">
        <v>1.67364972190383</v>
      </c>
      <c r="Q3856" t="s">
        <v>6</v>
      </c>
      <c r="R3856" t="s">
        <v>6</v>
      </c>
      <c r="S3856" t="s">
        <v>6</v>
      </c>
      <c r="T3856" t="s">
        <v>14861</v>
      </c>
      <c r="U3856" t="s">
        <v>6</v>
      </c>
      <c r="V3856" t="s">
        <v>6</v>
      </c>
      <c r="W3856" t="s">
        <v>6</v>
      </c>
      <c r="X3856" t="s">
        <v>6</v>
      </c>
      <c r="Y3856" t="s">
        <v>6</v>
      </c>
      <c r="Z3856" t="s">
        <v>6</v>
      </c>
      <c r="AA3856" t="s">
        <v>6</v>
      </c>
      <c r="AB3856" t="s">
        <v>14862</v>
      </c>
      <c r="AC3856" t="s">
        <v>14848</v>
      </c>
    </row>
    <row r="3857" spans="1:29" x14ac:dyDescent="0.3">
      <c r="A3857" t="s">
        <v>339</v>
      </c>
      <c r="B3857" s="35">
        <v>336</v>
      </c>
      <c r="C3857" t="s">
        <v>143</v>
      </c>
      <c r="D3857" s="35">
        <v>1978</v>
      </c>
      <c r="E3857" t="s">
        <v>4343</v>
      </c>
      <c r="F3857" s="34" t="s">
        <v>6</v>
      </c>
      <c r="G3857" s="34" t="s">
        <v>6</v>
      </c>
      <c r="H3857" s="34" t="s">
        <v>6</v>
      </c>
      <c r="I3857" s="34">
        <v>8.7820573213183692</v>
      </c>
      <c r="J3857" s="34" t="s">
        <v>6</v>
      </c>
      <c r="K3857" s="34" t="s">
        <v>6</v>
      </c>
      <c r="L3857" s="34" t="s">
        <v>6</v>
      </c>
      <c r="M3857" s="34" t="s">
        <v>6</v>
      </c>
      <c r="N3857" s="34" t="s">
        <v>6</v>
      </c>
      <c r="O3857" s="34">
        <v>99.229267428060879</v>
      </c>
      <c r="P3857" s="34">
        <v>1.88806744478424</v>
      </c>
      <c r="Q3857" t="s">
        <v>6</v>
      </c>
      <c r="R3857" t="s">
        <v>6</v>
      </c>
      <c r="S3857" t="s">
        <v>6</v>
      </c>
      <c r="T3857" t="s">
        <v>14861</v>
      </c>
      <c r="U3857" t="s">
        <v>6</v>
      </c>
      <c r="V3857" t="s">
        <v>6</v>
      </c>
      <c r="W3857" t="s">
        <v>6</v>
      </c>
      <c r="X3857" t="s">
        <v>6</v>
      </c>
      <c r="Y3857" t="s">
        <v>6</v>
      </c>
      <c r="Z3857" t="s">
        <v>6</v>
      </c>
      <c r="AA3857" t="s">
        <v>6</v>
      </c>
      <c r="AB3857" t="s">
        <v>14862</v>
      </c>
      <c r="AC3857" t="s">
        <v>14848</v>
      </c>
    </row>
    <row r="3858" spans="1:29" x14ac:dyDescent="0.3">
      <c r="A3858" t="s">
        <v>339</v>
      </c>
      <c r="B3858" s="35">
        <v>336</v>
      </c>
      <c r="C3858" t="s">
        <v>143</v>
      </c>
      <c r="D3858" s="35">
        <v>1979</v>
      </c>
      <c r="E3858" t="s">
        <v>4344</v>
      </c>
      <c r="F3858" s="34" t="s">
        <v>6</v>
      </c>
      <c r="G3858" s="34" t="s">
        <v>6</v>
      </c>
      <c r="H3858" s="34" t="s">
        <v>6</v>
      </c>
      <c r="I3858" s="34">
        <v>10.795807386594598</v>
      </c>
      <c r="J3858" s="34" t="s">
        <v>6</v>
      </c>
      <c r="K3858" s="34" t="s">
        <v>6</v>
      </c>
      <c r="L3858" s="34" t="s">
        <v>6</v>
      </c>
      <c r="M3858" s="34" t="s">
        <v>6</v>
      </c>
      <c r="N3858" s="34" t="s">
        <v>6</v>
      </c>
      <c r="O3858" s="34">
        <v>112.47466013029023</v>
      </c>
      <c r="P3858" s="34">
        <v>1.9774080640597</v>
      </c>
      <c r="Q3858" t="s">
        <v>6</v>
      </c>
      <c r="R3858" t="s">
        <v>6</v>
      </c>
      <c r="S3858" t="s">
        <v>6</v>
      </c>
      <c r="T3858" t="s">
        <v>14861</v>
      </c>
      <c r="U3858" t="s">
        <v>6</v>
      </c>
      <c r="V3858" t="s">
        <v>6</v>
      </c>
      <c r="W3858" t="s">
        <v>6</v>
      </c>
      <c r="X3858" t="s">
        <v>6</v>
      </c>
      <c r="Y3858" t="s">
        <v>6</v>
      </c>
      <c r="Z3858" t="s">
        <v>6</v>
      </c>
      <c r="AA3858" t="s">
        <v>6</v>
      </c>
      <c r="AB3858" t="s">
        <v>14862</v>
      </c>
      <c r="AC3858" t="s">
        <v>14848</v>
      </c>
    </row>
    <row r="3859" spans="1:29" x14ac:dyDescent="0.3">
      <c r="A3859" t="s">
        <v>339</v>
      </c>
      <c r="B3859" s="35">
        <v>336</v>
      </c>
      <c r="C3859" t="s">
        <v>143</v>
      </c>
      <c r="D3859" s="35">
        <v>1980</v>
      </c>
      <c r="E3859" t="s">
        <v>4345</v>
      </c>
      <c r="F3859" s="34" t="s">
        <v>6</v>
      </c>
      <c r="G3859" s="34" t="s">
        <v>6</v>
      </c>
      <c r="H3859" s="34" t="s">
        <v>6</v>
      </c>
      <c r="I3859" s="34">
        <v>11.714131289289321</v>
      </c>
      <c r="J3859" s="34" t="s">
        <v>6</v>
      </c>
      <c r="K3859" s="34" t="s">
        <v>6</v>
      </c>
      <c r="L3859" s="34" t="s">
        <v>6</v>
      </c>
      <c r="M3859" s="34" t="s">
        <v>6</v>
      </c>
      <c r="N3859" s="34" t="s">
        <v>6</v>
      </c>
      <c r="O3859" s="34">
        <v>125.02460947927483</v>
      </c>
      <c r="P3859" s="34">
        <v>2.14608748672498</v>
      </c>
      <c r="Q3859" t="s">
        <v>6</v>
      </c>
      <c r="R3859" t="s">
        <v>6</v>
      </c>
      <c r="S3859" t="s">
        <v>6</v>
      </c>
      <c r="T3859" t="s">
        <v>14861</v>
      </c>
      <c r="U3859" t="s">
        <v>6</v>
      </c>
      <c r="V3859" t="s">
        <v>6</v>
      </c>
      <c r="W3859" t="s">
        <v>6</v>
      </c>
      <c r="X3859" t="s">
        <v>6</v>
      </c>
      <c r="Y3859" t="s">
        <v>6</v>
      </c>
      <c r="Z3859" t="s">
        <v>6</v>
      </c>
      <c r="AA3859" t="s">
        <v>6</v>
      </c>
      <c r="AB3859" t="s">
        <v>14862</v>
      </c>
      <c r="AC3859" t="s">
        <v>14848</v>
      </c>
    </row>
    <row r="3860" spans="1:29" x14ac:dyDescent="0.3">
      <c r="A3860" t="s">
        <v>339</v>
      </c>
      <c r="B3860" s="35">
        <v>336</v>
      </c>
      <c r="C3860" t="s">
        <v>143</v>
      </c>
      <c r="D3860" s="35">
        <v>1981</v>
      </c>
      <c r="E3860" t="s">
        <v>4346</v>
      </c>
      <c r="F3860" s="34" t="s">
        <v>6</v>
      </c>
      <c r="G3860" s="34" t="s">
        <v>6</v>
      </c>
      <c r="H3860" s="34" t="s">
        <v>6</v>
      </c>
      <c r="I3860" s="34">
        <v>14.125210104101884</v>
      </c>
      <c r="J3860" s="34" t="s">
        <v>6</v>
      </c>
      <c r="K3860" s="34" t="s">
        <v>6</v>
      </c>
      <c r="L3860" s="34" t="s">
        <v>6</v>
      </c>
      <c r="M3860" s="34" t="s">
        <v>6</v>
      </c>
      <c r="N3860" s="34" t="s">
        <v>6</v>
      </c>
      <c r="O3860" s="34">
        <v>138.86616332306693</v>
      </c>
      <c r="P3860" s="34">
        <v>2.27274650578866</v>
      </c>
      <c r="Q3860" t="s">
        <v>6</v>
      </c>
      <c r="R3860" t="s">
        <v>6</v>
      </c>
      <c r="S3860" t="s">
        <v>6</v>
      </c>
      <c r="T3860" t="s">
        <v>14861</v>
      </c>
      <c r="U3860" t="s">
        <v>6</v>
      </c>
      <c r="V3860" t="s">
        <v>6</v>
      </c>
      <c r="W3860" t="s">
        <v>6</v>
      </c>
      <c r="X3860" t="s">
        <v>6</v>
      </c>
      <c r="Y3860" t="s">
        <v>6</v>
      </c>
      <c r="Z3860" t="s">
        <v>6</v>
      </c>
      <c r="AA3860" t="s">
        <v>6</v>
      </c>
      <c r="AB3860" t="s">
        <v>14862</v>
      </c>
      <c r="AC3860" t="s">
        <v>14848</v>
      </c>
    </row>
    <row r="3861" spans="1:29" x14ac:dyDescent="0.3">
      <c r="A3861" t="s">
        <v>339</v>
      </c>
      <c r="B3861" s="35">
        <v>336</v>
      </c>
      <c r="C3861" t="s">
        <v>143</v>
      </c>
      <c r="D3861" s="35">
        <v>1982</v>
      </c>
      <c r="E3861" t="s">
        <v>4347</v>
      </c>
      <c r="F3861" s="34" t="s">
        <v>6</v>
      </c>
      <c r="G3861" s="34" t="s">
        <v>6</v>
      </c>
      <c r="H3861" s="34" t="s">
        <v>6</v>
      </c>
      <c r="I3861" s="34">
        <v>17.968678924786957</v>
      </c>
      <c r="J3861" s="34" t="s">
        <v>6</v>
      </c>
      <c r="K3861" s="34" t="s">
        <v>6</v>
      </c>
      <c r="L3861" s="34" t="s">
        <v>6</v>
      </c>
      <c r="M3861" s="34" t="s">
        <v>6</v>
      </c>
      <c r="N3861" s="34" t="s">
        <v>6</v>
      </c>
      <c r="O3861" s="34">
        <v>199.05712684970473</v>
      </c>
      <c r="P3861" s="34">
        <v>2.0763260604683702</v>
      </c>
      <c r="Q3861" t="s">
        <v>6</v>
      </c>
      <c r="R3861" t="s">
        <v>6</v>
      </c>
      <c r="S3861" t="s">
        <v>6</v>
      </c>
      <c r="T3861" t="s">
        <v>14861</v>
      </c>
      <c r="U3861" t="s">
        <v>6</v>
      </c>
      <c r="V3861" t="s">
        <v>6</v>
      </c>
      <c r="W3861" t="s">
        <v>6</v>
      </c>
      <c r="X3861" t="s">
        <v>6</v>
      </c>
      <c r="Y3861" t="s">
        <v>6</v>
      </c>
      <c r="Z3861" t="s">
        <v>6</v>
      </c>
      <c r="AA3861" t="s">
        <v>6</v>
      </c>
      <c r="AB3861" t="s">
        <v>14862</v>
      </c>
      <c r="AC3861" t="s">
        <v>14848</v>
      </c>
    </row>
    <row r="3862" spans="1:29" x14ac:dyDescent="0.3">
      <c r="A3862" t="s">
        <v>339</v>
      </c>
      <c r="B3862" s="35">
        <v>336</v>
      </c>
      <c r="C3862" t="s">
        <v>143</v>
      </c>
      <c r="D3862" s="35">
        <v>1983</v>
      </c>
      <c r="E3862" t="s">
        <v>4348</v>
      </c>
      <c r="F3862" s="34" t="s">
        <v>6</v>
      </c>
      <c r="G3862" s="34" t="s">
        <v>6</v>
      </c>
      <c r="H3862" s="34" t="s">
        <v>6</v>
      </c>
      <c r="I3862" s="34">
        <v>20.718243285053948</v>
      </c>
      <c r="J3862" s="34" t="s">
        <v>6</v>
      </c>
      <c r="K3862" s="34" t="s">
        <v>6</v>
      </c>
      <c r="L3862" s="34" t="s">
        <v>6</v>
      </c>
      <c r="M3862" s="34" t="s">
        <v>6</v>
      </c>
      <c r="N3862" s="34" t="s">
        <v>6</v>
      </c>
      <c r="O3862" s="34">
        <v>233.78364342761571</v>
      </c>
      <c r="P3862" s="34">
        <v>2.1083733351628302</v>
      </c>
      <c r="Q3862" t="s">
        <v>6</v>
      </c>
      <c r="R3862" t="s">
        <v>6</v>
      </c>
      <c r="S3862" t="s">
        <v>6</v>
      </c>
      <c r="T3862" t="s">
        <v>14861</v>
      </c>
      <c r="U3862" t="s">
        <v>6</v>
      </c>
      <c r="V3862" t="s">
        <v>6</v>
      </c>
      <c r="W3862" t="s">
        <v>6</v>
      </c>
      <c r="X3862" t="s">
        <v>6</v>
      </c>
      <c r="Y3862" t="s">
        <v>6</v>
      </c>
      <c r="Z3862" t="s">
        <v>6</v>
      </c>
      <c r="AA3862" t="s">
        <v>6</v>
      </c>
      <c r="AB3862" t="s">
        <v>14862</v>
      </c>
      <c r="AC3862" t="s">
        <v>14848</v>
      </c>
    </row>
    <row r="3863" spans="1:29" x14ac:dyDescent="0.3">
      <c r="A3863" t="s">
        <v>339</v>
      </c>
      <c r="B3863" s="35">
        <v>336</v>
      </c>
      <c r="C3863" t="s">
        <v>143</v>
      </c>
      <c r="D3863" s="35">
        <v>1984</v>
      </c>
      <c r="E3863" t="s">
        <v>4349</v>
      </c>
      <c r="F3863" s="34" t="s">
        <v>6</v>
      </c>
      <c r="G3863" s="34" t="s">
        <v>6</v>
      </c>
      <c r="H3863" s="34" t="s">
        <v>6</v>
      </c>
      <c r="I3863" s="34">
        <v>20.948064667693718</v>
      </c>
      <c r="J3863" s="34" t="s">
        <v>6</v>
      </c>
      <c r="K3863" s="34" t="s">
        <v>6</v>
      </c>
      <c r="L3863" s="34" t="s">
        <v>6</v>
      </c>
      <c r="M3863" s="34" t="s">
        <v>6</v>
      </c>
      <c r="N3863" s="34" t="s">
        <v>6</v>
      </c>
      <c r="O3863" s="34">
        <v>230.65124441893144</v>
      </c>
      <c r="P3863" s="34">
        <v>2.5040063362979001</v>
      </c>
      <c r="Q3863" t="s">
        <v>6</v>
      </c>
      <c r="R3863" t="s">
        <v>6</v>
      </c>
      <c r="S3863" t="s">
        <v>6</v>
      </c>
      <c r="T3863" t="s">
        <v>14861</v>
      </c>
      <c r="U3863" t="s">
        <v>6</v>
      </c>
      <c r="V3863" t="s">
        <v>6</v>
      </c>
      <c r="W3863" t="s">
        <v>6</v>
      </c>
      <c r="X3863" t="s">
        <v>6</v>
      </c>
      <c r="Y3863" t="s">
        <v>6</v>
      </c>
      <c r="Z3863" t="s">
        <v>6</v>
      </c>
      <c r="AA3863" t="s">
        <v>6</v>
      </c>
      <c r="AB3863" t="s">
        <v>14862</v>
      </c>
      <c r="AC3863" t="s">
        <v>14848</v>
      </c>
    </row>
    <row r="3864" spans="1:29" x14ac:dyDescent="0.3">
      <c r="A3864" t="s">
        <v>339</v>
      </c>
      <c r="B3864" s="35">
        <v>336</v>
      </c>
      <c r="C3864" t="s">
        <v>143</v>
      </c>
      <c r="D3864" s="35">
        <v>1985</v>
      </c>
      <c r="E3864" t="s">
        <v>4350</v>
      </c>
      <c r="F3864" s="34" t="s">
        <v>6</v>
      </c>
      <c r="G3864" s="34" t="s">
        <v>6</v>
      </c>
      <c r="H3864" s="34" t="s">
        <v>6</v>
      </c>
      <c r="I3864" s="34">
        <v>19.686603536405617</v>
      </c>
      <c r="J3864" s="34" t="s">
        <v>6</v>
      </c>
      <c r="K3864" s="34" t="s">
        <v>6</v>
      </c>
      <c r="L3864" s="34" t="s">
        <v>6</v>
      </c>
      <c r="M3864" s="34" t="s">
        <v>6</v>
      </c>
      <c r="N3864" s="34" t="s">
        <v>6</v>
      </c>
      <c r="O3864" s="34">
        <v>256.38076058970722</v>
      </c>
      <c r="P3864" s="34">
        <v>2.9643735483578699</v>
      </c>
      <c r="Q3864" t="s">
        <v>6</v>
      </c>
      <c r="R3864" t="s">
        <v>6</v>
      </c>
      <c r="S3864" t="s">
        <v>6</v>
      </c>
      <c r="T3864" t="s">
        <v>14861</v>
      </c>
      <c r="U3864" t="s">
        <v>6</v>
      </c>
      <c r="V3864" t="s">
        <v>6</v>
      </c>
      <c r="W3864" t="s">
        <v>6</v>
      </c>
      <c r="X3864" t="s">
        <v>6</v>
      </c>
      <c r="Y3864" t="s">
        <v>6</v>
      </c>
      <c r="Z3864" t="s">
        <v>6</v>
      </c>
      <c r="AA3864" t="s">
        <v>6</v>
      </c>
      <c r="AB3864" t="s">
        <v>14862</v>
      </c>
      <c r="AC3864" t="s">
        <v>14848</v>
      </c>
    </row>
    <row r="3865" spans="1:29" x14ac:dyDescent="0.3">
      <c r="A3865" t="s">
        <v>339</v>
      </c>
      <c r="B3865" s="35">
        <v>336</v>
      </c>
      <c r="C3865" t="s">
        <v>143</v>
      </c>
      <c r="D3865" s="35">
        <v>1986</v>
      </c>
      <c r="E3865" t="s">
        <v>4351</v>
      </c>
      <c r="F3865" s="34" t="s">
        <v>6</v>
      </c>
      <c r="G3865" s="34" t="s">
        <v>6</v>
      </c>
      <c r="H3865" s="34" t="s">
        <v>6</v>
      </c>
      <c r="I3865" s="34">
        <v>21.825750482139206</v>
      </c>
      <c r="J3865" s="34" t="s">
        <v>6</v>
      </c>
      <c r="K3865" s="34" t="s">
        <v>6</v>
      </c>
      <c r="L3865" s="34" t="s">
        <v>6</v>
      </c>
      <c r="M3865" s="34" t="s">
        <v>6</v>
      </c>
      <c r="N3865" s="34" t="s">
        <v>6</v>
      </c>
      <c r="O3865" s="34">
        <v>279.97435576388563</v>
      </c>
      <c r="P3865" s="34">
        <v>3.3693720713319801</v>
      </c>
      <c r="Q3865" t="s">
        <v>6</v>
      </c>
      <c r="R3865" t="s">
        <v>6</v>
      </c>
      <c r="S3865" t="s">
        <v>6</v>
      </c>
      <c r="T3865" t="s">
        <v>14861</v>
      </c>
      <c r="U3865" t="s">
        <v>6</v>
      </c>
      <c r="V3865" t="s">
        <v>6</v>
      </c>
      <c r="W3865" t="s">
        <v>6</v>
      </c>
      <c r="X3865" t="s">
        <v>6</v>
      </c>
      <c r="Y3865" t="s">
        <v>6</v>
      </c>
      <c r="Z3865" t="s">
        <v>6</v>
      </c>
      <c r="AA3865" t="s">
        <v>6</v>
      </c>
      <c r="AB3865" t="s">
        <v>14862</v>
      </c>
      <c r="AC3865" t="s">
        <v>14848</v>
      </c>
    </row>
    <row r="3866" spans="1:29" x14ac:dyDescent="0.3">
      <c r="A3866" t="s">
        <v>339</v>
      </c>
      <c r="B3866" s="35">
        <v>336</v>
      </c>
      <c r="C3866" t="s">
        <v>143</v>
      </c>
      <c r="D3866" s="35">
        <v>1987</v>
      </c>
      <c r="E3866" t="s">
        <v>4352</v>
      </c>
      <c r="F3866" s="34" t="s">
        <v>6</v>
      </c>
      <c r="G3866" s="34" t="s">
        <v>6</v>
      </c>
      <c r="H3866" s="34" t="s">
        <v>6</v>
      </c>
      <c r="I3866" s="34">
        <v>14.788140780161893</v>
      </c>
      <c r="J3866" s="34" t="s">
        <v>6</v>
      </c>
      <c r="K3866" s="34" t="s">
        <v>6</v>
      </c>
      <c r="L3866" s="34" t="s">
        <v>6</v>
      </c>
      <c r="M3866" s="34" t="s">
        <v>6</v>
      </c>
      <c r="N3866" s="34" t="s">
        <v>6</v>
      </c>
      <c r="O3866" s="34">
        <v>204.02724496206787</v>
      </c>
      <c r="P3866" s="34">
        <v>7.1068805554355201</v>
      </c>
      <c r="Q3866" t="s">
        <v>6</v>
      </c>
      <c r="R3866" t="s">
        <v>6</v>
      </c>
      <c r="S3866" t="s">
        <v>6</v>
      </c>
      <c r="T3866" t="s">
        <v>14861</v>
      </c>
      <c r="U3866" t="s">
        <v>6</v>
      </c>
      <c r="V3866" t="s">
        <v>6</v>
      </c>
      <c r="W3866" t="s">
        <v>6</v>
      </c>
      <c r="X3866" t="s">
        <v>6</v>
      </c>
      <c r="Y3866" t="s">
        <v>6</v>
      </c>
      <c r="Z3866" t="s">
        <v>6</v>
      </c>
      <c r="AA3866" t="s">
        <v>6</v>
      </c>
      <c r="AB3866" t="s">
        <v>14862</v>
      </c>
      <c r="AC3866" t="s">
        <v>14848</v>
      </c>
    </row>
    <row r="3867" spans="1:29" x14ac:dyDescent="0.3">
      <c r="A3867" t="s">
        <v>339</v>
      </c>
      <c r="B3867" s="35">
        <v>336</v>
      </c>
      <c r="C3867" t="s">
        <v>143</v>
      </c>
      <c r="D3867" s="35">
        <v>1988</v>
      </c>
      <c r="E3867" t="s">
        <v>4353</v>
      </c>
      <c r="F3867" s="34" t="s">
        <v>6</v>
      </c>
      <c r="G3867" s="34" t="s">
        <v>6</v>
      </c>
      <c r="H3867" s="34" t="s">
        <v>6</v>
      </c>
      <c r="I3867" s="34">
        <v>20.196835544488323</v>
      </c>
      <c r="J3867" s="34" t="s">
        <v>6</v>
      </c>
      <c r="K3867" s="34" t="s">
        <v>6</v>
      </c>
      <c r="L3867" s="34" t="s">
        <v>6</v>
      </c>
      <c r="M3867" s="34" t="s">
        <v>6</v>
      </c>
      <c r="N3867" s="34" t="s">
        <v>6</v>
      </c>
      <c r="O3867" s="34">
        <v>262.91756453585293</v>
      </c>
      <c r="P3867" s="34">
        <v>8.2751531029921406</v>
      </c>
      <c r="Q3867" t="s">
        <v>6</v>
      </c>
      <c r="R3867" t="s">
        <v>6</v>
      </c>
      <c r="S3867" t="s">
        <v>6</v>
      </c>
      <c r="T3867" t="s">
        <v>14861</v>
      </c>
      <c r="U3867" t="s">
        <v>6</v>
      </c>
      <c r="V3867" t="s">
        <v>6</v>
      </c>
      <c r="W3867" t="s">
        <v>6</v>
      </c>
      <c r="X3867" t="s">
        <v>6</v>
      </c>
      <c r="Y3867" t="s">
        <v>6</v>
      </c>
      <c r="Z3867" t="s">
        <v>6</v>
      </c>
      <c r="AA3867" t="s">
        <v>6</v>
      </c>
      <c r="AB3867" t="s">
        <v>14862</v>
      </c>
      <c r="AC3867" t="s">
        <v>14848</v>
      </c>
    </row>
    <row r="3868" spans="1:29" x14ac:dyDescent="0.3">
      <c r="A3868" t="s">
        <v>339</v>
      </c>
      <c r="B3868" s="35">
        <v>336</v>
      </c>
      <c r="C3868" t="s">
        <v>143</v>
      </c>
      <c r="D3868" s="35">
        <v>1989</v>
      </c>
      <c r="E3868" t="s">
        <v>4354</v>
      </c>
      <c r="F3868" s="34" t="s">
        <v>6</v>
      </c>
      <c r="G3868" s="34" t="s">
        <v>6</v>
      </c>
      <c r="H3868" s="34" t="s">
        <v>6</v>
      </c>
      <c r="I3868" s="34">
        <v>11.728392560113205</v>
      </c>
      <c r="J3868" s="34" t="s">
        <v>6</v>
      </c>
      <c r="K3868" s="34" t="s">
        <v>6</v>
      </c>
      <c r="L3868" s="34" t="s">
        <v>6</v>
      </c>
      <c r="M3868" s="34" t="s">
        <v>6</v>
      </c>
      <c r="N3868" s="34" t="s">
        <v>6</v>
      </c>
      <c r="O3868" s="34">
        <v>243.62342883211724</v>
      </c>
      <c r="P3868" s="34">
        <v>22.600745241929399</v>
      </c>
      <c r="Q3868" t="s">
        <v>6</v>
      </c>
      <c r="R3868" t="s">
        <v>6</v>
      </c>
      <c r="S3868" t="s">
        <v>6</v>
      </c>
      <c r="T3868" t="s">
        <v>14861</v>
      </c>
      <c r="U3868" t="s">
        <v>6</v>
      </c>
      <c r="V3868" t="s">
        <v>6</v>
      </c>
      <c r="W3868" t="s">
        <v>6</v>
      </c>
      <c r="X3868" t="s">
        <v>6</v>
      </c>
      <c r="Y3868" t="s">
        <v>6</v>
      </c>
      <c r="Z3868" t="s">
        <v>6</v>
      </c>
      <c r="AA3868" t="s">
        <v>6</v>
      </c>
      <c r="AB3868" t="s">
        <v>14862</v>
      </c>
      <c r="AC3868" t="s">
        <v>14848</v>
      </c>
    </row>
    <row r="3869" spans="1:29" x14ac:dyDescent="0.3">
      <c r="A3869" t="s">
        <v>339</v>
      </c>
      <c r="B3869" s="35">
        <v>336</v>
      </c>
      <c r="C3869" t="s">
        <v>143</v>
      </c>
      <c r="D3869" s="35">
        <v>1990</v>
      </c>
      <c r="E3869" t="s">
        <v>4355</v>
      </c>
      <c r="F3869" s="34" t="s">
        <v>6</v>
      </c>
      <c r="G3869" s="34" t="s">
        <v>6</v>
      </c>
      <c r="H3869" s="34" t="s">
        <v>6</v>
      </c>
      <c r="I3869" s="34">
        <v>12.319978520401325</v>
      </c>
      <c r="J3869" s="34" t="s">
        <v>6</v>
      </c>
      <c r="K3869" s="34" t="s">
        <v>6</v>
      </c>
      <c r="L3869" s="34" t="s">
        <v>6</v>
      </c>
      <c r="M3869" s="34" t="s">
        <v>6</v>
      </c>
      <c r="N3869" s="34" t="s">
        <v>6</v>
      </c>
      <c r="O3869" s="34">
        <v>305.29158588361003</v>
      </c>
      <c r="P3869" s="34">
        <v>34.522649124100298</v>
      </c>
      <c r="Q3869" t="s">
        <v>6</v>
      </c>
      <c r="R3869" t="s">
        <v>6</v>
      </c>
      <c r="S3869" t="s">
        <v>6</v>
      </c>
      <c r="T3869" t="s">
        <v>14861</v>
      </c>
      <c r="U3869" t="s">
        <v>6</v>
      </c>
      <c r="V3869" t="s">
        <v>6</v>
      </c>
      <c r="W3869" t="s">
        <v>6</v>
      </c>
      <c r="X3869" t="s">
        <v>6</v>
      </c>
      <c r="Y3869" t="s">
        <v>6</v>
      </c>
      <c r="Z3869" t="s">
        <v>6</v>
      </c>
      <c r="AA3869" t="s">
        <v>6</v>
      </c>
      <c r="AB3869" t="s">
        <v>14862</v>
      </c>
      <c r="AC3869" t="s">
        <v>14848</v>
      </c>
    </row>
    <row r="3870" spans="1:29" x14ac:dyDescent="0.3">
      <c r="A3870" t="s">
        <v>339</v>
      </c>
      <c r="B3870" s="35">
        <v>336</v>
      </c>
      <c r="C3870" t="s">
        <v>143</v>
      </c>
      <c r="D3870" s="35">
        <v>1991</v>
      </c>
      <c r="E3870" t="s">
        <v>4356</v>
      </c>
      <c r="F3870" s="34" t="s">
        <v>6</v>
      </c>
      <c r="G3870" s="34" t="s">
        <v>6</v>
      </c>
      <c r="H3870" s="34" t="s">
        <v>6</v>
      </c>
      <c r="I3870" s="34">
        <v>7.9820579041556652</v>
      </c>
      <c r="J3870" s="34" t="s">
        <v>6</v>
      </c>
      <c r="K3870" s="34" t="s">
        <v>6</v>
      </c>
      <c r="L3870" s="34" t="s">
        <v>6</v>
      </c>
      <c r="M3870" s="34" t="s">
        <v>6</v>
      </c>
      <c r="N3870" s="34" t="s">
        <v>6</v>
      </c>
      <c r="O3870" s="34">
        <v>265.25884353071103</v>
      </c>
      <c r="P3870" s="34">
        <v>84.990902282169699</v>
      </c>
      <c r="Q3870" t="s">
        <v>6</v>
      </c>
      <c r="R3870" t="s">
        <v>6</v>
      </c>
      <c r="S3870" t="s">
        <v>6</v>
      </c>
      <c r="T3870" t="s">
        <v>14861</v>
      </c>
      <c r="U3870" t="s">
        <v>6</v>
      </c>
      <c r="V3870" t="s">
        <v>6</v>
      </c>
      <c r="W3870" t="s">
        <v>6</v>
      </c>
      <c r="X3870" t="s">
        <v>6</v>
      </c>
      <c r="Y3870" t="s">
        <v>6</v>
      </c>
      <c r="Z3870" t="s">
        <v>6</v>
      </c>
      <c r="AA3870" t="s">
        <v>6</v>
      </c>
      <c r="AB3870" t="s">
        <v>14862</v>
      </c>
      <c r="AC3870" t="s">
        <v>14848</v>
      </c>
    </row>
    <row r="3871" spans="1:29" x14ac:dyDescent="0.3">
      <c r="A3871" t="s">
        <v>339</v>
      </c>
      <c r="B3871" s="35">
        <v>336</v>
      </c>
      <c r="C3871" t="s">
        <v>143</v>
      </c>
      <c r="D3871" s="35">
        <v>1992</v>
      </c>
      <c r="E3871" t="s">
        <v>4357</v>
      </c>
      <c r="F3871" s="34" t="s">
        <v>6</v>
      </c>
      <c r="G3871" s="34" t="s">
        <v>6</v>
      </c>
      <c r="H3871" s="34" t="s">
        <v>6</v>
      </c>
      <c r="I3871" s="34">
        <v>8.7229827877053694</v>
      </c>
      <c r="J3871" s="34" t="s">
        <v>6</v>
      </c>
      <c r="K3871" s="34" t="s">
        <v>6</v>
      </c>
      <c r="L3871" s="34" t="s">
        <v>6</v>
      </c>
      <c r="M3871" s="34" t="s">
        <v>6</v>
      </c>
      <c r="N3871" s="34" t="s">
        <v>6</v>
      </c>
      <c r="O3871" s="34">
        <v>316.15550676062412</v>
      </c>
      <c r="P3871" s="34">
        <v>102.780511188765</v>
      </c>
      <c r="Q3871" t="s">
        <v>6</v>
      </c>
      <c r="R3871" t="s">
        <v>6</v>
      </c>
      <c r="S3871" t="s">
        <v>6</v>
      </c>
      <c r="T3871" t="s">
        <v>14861</v>
      </c>
      <c r="U3871" t="s">
        <v>6</v>
      </c>
      <c r="V3871" t="s">
        <v>6</v>
      </c>
      <c r="W3871" t="s">
        <v>6</v>
      </c>
      <c r="X3871" t="s">
        <v>6</v>
      </c>
      <c r="Y3871" t="s">
        <v>6</v>
      </c>
      <c r="Z3871" t="s">
        <v>6</v>
      </c>
      <c r="AA3871" t="s">
        <v>6</v>
      </c>
      <c r="AB3871" t="s">
        <v>14862</v>
      </c>
      <c r="AC3871" t="s">
        <v>14848</v>
      </c>
    </row>
    <row r="3872" spans="1:29" x14ac:dyDescent="0.3">
      <c r="A3872" t="s">
        <v>339</v>
      </c>
      <c r="B3872" s="35">
        <v>336</v>
      </c>
      <c r="C3872" t="s">
        <v>143</v>
      </c>
      <c r="D3872" s="35">
        <v>1993</v>
      </c>
      <c r="E3872" t="s">
        <v>4358</v>
      </c>
      <c r="F3872" s="34" t="s">
        <v>6</v>
      </c>
      <c r="G3872" s="34" t="s">
        <v>6</v>
      </c>
      <c r="H3872" s="34" t="s">
        <v>6</v>
      </c>
      <c r="I3872" s="34">
        <v>8.6479826471311068</v>
      </c>
      <c r="J3872" s="34" t="s">
        <v>6</v>
      </c>
      <c r="K3872" s="34" t="s">
        <v>6</v>
      </c>
      <c r="L3872" s="34" t="s">
        <v>6</v>
      </c>
      <c r="M3872" s="34" t="s">
        <v>6</v>
      </c>
      <c r="N3872" s="34" t="s">
        <v>6</v>
      </c>
      <c r="O3872" s="34">
        <v>279.99796753947561</v>
      </c>
      <c r="P3872" s="34">
        <v>127.10407592506</v>
      </c>
      <c r="Q3872" t="s">
        <v>6</v>
      </c>
      <c r="R3872" t="s">
        <v>6</v>
      </c>
      <c r="S3872" t="s">
        <v>6</v>
      </c>
      <c r="T3872" t="s">
        <v>14861</v>
      </c>
      <c r="U3872" t="s">
        <v>6</v>
      </c>
      <c r="V3872" t="s">
        <v>6</v>
      </c>
      <c r="W3872" t="s">
        <v>6</v>
      </c>
      <c r="X3872" t="s">
        <v>6</v>
      </c>
      <c r="Y3872" t="s">
        <v>6</v>
      </c>
      <c r="Z3872" t="s">
        <v>6</v>
      </c>
      <c r="AA3872" t="s">
        <v>6</v>
      </c>
      <c r="AB3872" t="s">
        <v>14862</v>
      </c>
      <c r="AC3872" t="s">
        <v>14848</v>
      </c>
    </row>
    <row r="3873" spans="1:29" x14ac:dyDescent="0.3">
      <c r="A3873" t="s">
        <v>339</v>
      </c>
      <c r="B3873" s="35">
        <v>336</v>
      </c>
      <c r="C3873" t="s">
        <v>143</v>
      </c>
      <c r="D3873" s="35">
        <v>1994</v>
      </c>
      <c r="E3873" t="s">
        <v>4359</v>
      </c>
      <c r="F3873" s="34" t="s">
        <v>6</v>
      </c>
      <c r="G3873" s="34" t="s">
        <v>6</v>
      </c>
      <c r="H3873" s="34" t="s">
        <v>6</v>
      </c>
      <c r="I3873" s="34">
        <v>9.2142395533784516</v>
      </c>
      <c r="J3873" s="34" t="s">
        <v>6</v>
      </c>
      <c r="K3873" s="34" t="s">
        <v>6</v>
      </c>
      <c r="L3873" s="34" t="s">
        <v>6</v>
      </c>
      <c r="M3873" s="34" t="s">
        <v>6</v>
      </c>
      <c r="N3873" s="34" t="s">
        <v>6</v>
      </c>
      <c r="O3873" s="34">
        <v>236.15541491151023</v>
      </c>
      <c r="P3873" s="34">
        <v>162.66354246797201</v>
      </c>
      <c r="Q3873" t="s">
        <v>6</v>
      </c>
      <c r="R3873" t="s">
        <v>6</v>
      </c>
      <c r="S3873" t="s">
        <v>6</v>
      </c>
      <c r="T3873" t="s">
        <v>14861</v>
      </c>
      <c r="U3873" t="s">
        <v>6</v>
      </c>
      <c r="V3873" t="s">
        <v>6</v>
      </c>
      <c r="W3873" t="s">
        <v>6</v>
      </c>
      <c r="X3873" t="s">
        <v>6</v>
      </c>
      <c r="Y3873" t="s">
        <v>6</v>
      </c>
      <c r="Z3873" t="s">
        <v>6</v>
      </c>
      <c r="AA3873" t="s">
        <v>6</v>
      </c>
      <c r="AB3873" t="s">
        <v>14862</v>
      </c>
      <c r="AC3873" t="s">
        <v>14848</v>
      </c>
    </row>
    <row r="3874" spans="1:29" x14ac:dyDescent="0.3">
      <c r="A3874" t="s">
        <v>339</v>
      </c>
      <c r="B3874" s="35">
        <v>336</v>
      </c>
      <c r="C3874" t="s">
        <v>143</v>
      </c>
      <c r="D3874" s="35">
        <v>1995</v>
      </c>
      <c r="E3874" t="s">
        <v>4360</v>
      </c>
      <c r="F3874" s="34" t="s">
        <v>6</v>
      </c>
      <c r="G3874" s="34" t="s">
        <v>6</v>
      </c>
      <c r="H3874" s="34" t="s">
        <v>6</v>
      </c>
      <c r="I3874" s="34">
        <v>12.135955184626718</v>
      </c>
      <c r="J3874" s="34" t="s">
        <v>6</v>
      </c>
      <c r="K3874" s="34" t="s">
        <v>6</v>
      </c>
      <c r="L3874" s="34" t="s">
        <v>6</v>
      </c>
      <c r="M3874" s="34" t="s">
        <v>6</v>
      </c>
      <c r="N3874" s="34" t="s">
        <v>6</v>
      </c>
      <c r="O3874" s="34">
        <v>210.62699689727347</v>
      </c>
      <c r="P3874" s="34">
        <v>189.15144894474699</v>
      </c>
      <c r="Q3874" t="s">
        <v>6</v>
      </c>
      <c r="R3874" t="s">
        <v>6</v>
      </c>
      <c r="S3874" t="s">
        <v>6</v>
      </c>
      <c r="T3874" t="s">
        <v>14861</v>
      </c>
      <c r="U3874" t="s">
        <v>6</v>
      </c>
      <c r="V3874" t="s">
        <v>6</v>
      </c>
      <c r="W3874" t="s">
        <v>6</v>
      </c>
      <c r="X3874" t="s">
        <v>6</v>
      </c>
      <c r="Y3874" t="s">
        <v>6</v>
      </c>
      <c r="Z3874" t="s">
        <v>6</v>
      </c>
      <c r="AA3874" t="s">
        <v>6</v>
      </c>
      <c r="AB3874" t="s">
        <v>14862</v>
      </c>
      <c r="AC3874" t="s">
        <v>14848</v>
      </c>
    </row>
    <row r="3875" spans="1:29" x14ac:dyDescent="0.3">
      <c r="A3875" t="s">
        <v>339</v>
      </c>
      <c r="B3875" s="35">
        <v>336</v>
      </c>
      <c r="C3875" t="s">
        <v>143</v>
      </c>
      <c r="D3875" s="35">
        <v>1996</v>
      </c>
      <c r="E3875" t="s">
        <v>4361</v>
      </c>
      <c r="F3875" s="34" t="s">
        <v>6</v>
      </c>
      <c r="G3875" s="34" t="s">
        <v>6</v>
      </c>
      <c r="H3875" s="34" t="s">
        <v>6</v>
      </c>
      <c r="I3875" s="34">
        <v>18.550928334917259</v>
      </c>
      <c r="J3875" s="34" t="s">
        <v>6</v>
      </c>
      <c r="K3875" s="34" t="s">
        <v>6</v>
      </c>
      <c r="L3875" s="34" t="s">
        <v>6</v>
      </c>
      <c r="M3875" s="34" t="s">
        <v>6</v>
      </c>
      <c r="N3875" s="34" t="s">
        <v>6</v>
      </c>
      <c r="O3875" s="34">
        <v>146.97393525018413</v>
      </c>
      <c r="P3875" s="34">
        <v>209.920222861838</v>
      </c>
      <c r="Q3875" t="s">
        <v>6</v>
      </c>
      <c r="R3875" t="s">
        <v>6</v>
      </c>
      <c r="S3875" t="s">
        <v>6</v>
      </c>
      <c r="T3875" t="s">
        <v>14861</v>
      </c>
      <c r="U3875" t="s">
        <v>6</v>
      </c>
      <c r="V3875" t="s">
        <v>6</v>
      </c>
      <c r="W3875" t="s">
        <v>6</v>
      </c>
      <c r="X3875" t="s">
        <v>6</v>
      </c>
      <c r="Y3875" t="s">
        <v>6</v>
      </c>
      <c r="Z3875" t="s">
        <v>6</v>
      </c>
      <c r="AA3875" t="s">
        <v>6</v>
      </c>
      <c r="AB3875" t="s">
        <v>14862</v>
      </c>
      <c r="AC3875" t="s">
        <v>14848</v>
      </c>
    </row>
    <row r="3876" spans="1:29" x14ac:dyDescent="0.3">
      <c r="A3876" t="s">
        <v>339</v>
      </c>
      <c r="B3876" s="35">
        <v>336</v>
      </c>
      <c r="C3876" t="s">
        <v>143</v>
      </c>
      <c r="D3876" s="35">
        <v>1997</v>
      </c>
      <c r="E3876" t="s">
        <v>4362</v>
      </c>
      <c r="F3876" s="34" t="s">
        <v>6</v>
      </c>
      <c r="G3876" s="34" t="s">
        <v>6</v>
      </c>
      <c r="H3876" s="34" t="s">
        <v>6</v>
      </c>
      <c r="I3876" s="34">
        <v>21.437567166769387</v>
      </c>
      <c r="J3876" s="34" t="s">
        <v>6</v>
      </c>
      <c r="K3876" s="34" t="s">
        <v>6</v>
      </c>
      <c r="L3876" s="34" t="s">
        <v>6</v>
      </c>
      <c r="M3876" s="34" t="s">
        <v>6</v>
      </c>
      <c r="N3876" s="34" t="s">
        <v>6</v>
      </c>
      <c r="O3876" s="34">
        <v>128.29672903216652</v>
      </c>
      <c r="P3876" s="34">
        <v>225.94008171036299</v>
      </c>
      <c r="Q3876" t="s">
        <v>6</v>
      </c>
      <c r="R3876" t="s">
        <v>6</v>
      </c>
      <c r="S3876" t="s">
        <v>6</v>
      </c>
      <c r="T3876" t="s">
        <v>14861</v>
      </c>
      <c r="U3876" t="s">
        <v>6</v>
      </c>
      <c r="V3876" t="s">
        <v>6</v>
      </c>
      <c r="W3876" t="s">
        <v>6</v>
      </c>
      <c r="X3876" t="s">
        <v>6</v>
      </c>
      <c r="Y3876" t="s">
        <v>6</v>
      </c>
      <c r="Z3876" t="s">
        <v>6</v>
      </c>
      <c r="AA3876" t="s">
        <v>6</v>
      </c>
      <c r="AB3876" t="s">
        <v>14862</v>
      </c>
      <c r="AC3876" t="s">
        <v>14848</v>
      </c>
    </row>
    <row r="3877" spans="1:29" x14ac:dyDescent="0.3">
      <c r="A3877" t="s">
        <v>339</v>
      </c>
      <c r="B3877" s="35">
        <v>336</v>
      </c>
      <c r="C3877" t="s">
        <v>143</v>
      </c>
      <c r="D3877" s="35">
        <v>1998</v>
      </c>
      <c r="E3877" t="s">
        <v>4363</v>
      </c>
      <c r="F3877" s="34" t="s">
        <v>6</v>
      </c>
      <c r="G3877" s="34" t="s">
        <v>6</v>
      </c>
      <c r="H3877" s="34" t="s">
        <v>6</v>
      </c>
      <c r="I3877" s="34">
        <v>25.116092723942586</v>
      </c>
      <c r="J3877" s="34" t="s">
        <v>6</v>
      </c>
      <c r="K3877" s="34" t="s">
        <v>6</v>
      </c>
      <c r="L3877" s="34" t="s">
        <v>6</v>
      </c>
      <c r="M3877" s="34" t="s">
        <v>6</v>
      </c>
      <c r="N3877" s="34" t="s">
        <v>6</v>
      </c>
      <c r="O3877" s="34">
        <v>120.75507664241563</v>
      </c>
      <c r="P3877" s="34">
        <v>225.84284139173599</v>
      </c>
      <c r="Q3877" t="s">
        <v>6</v>
      </c>
      <c r="R3877" t="s">
        <v>6</v>
      </c>
      <c r="S3877" t="s">
        <v>6</v>
      </c>
      <c r="T3877" t="s">
        <v>14861</v>
      </c>
      <c r="U3877" t="s">
        <v>6</v>
      </c>
      <c r="V3877" t="s">
        <v>6</v>
      </c>
      <c r="W3877" t="s">
        <v>6</v>
      </c>
      <c r="X3877" t="s">
        <v>6</v>
      </c>
      <c r="Y3877" t="s">
        <v>6</v>
      </c>
      <c r="Z3877" t="s">
        <v>6</v>
      </c>
      <c r="AA3877" t="s">
        <v>6</v>
      </c>
      <c r="AB3877" t="s">
        <v>14862</v>
      </c>
      <c r="AC3877" t="s">
        <v>14848</v>
      </c>
    </row>
    <row r="3878" spans="1:29" x14ac:dyDescent="0.3">
      <c r="A3878" t="s">
        <v>339</v>
      </c>
      <c r="B3878" s="35">
        <v>336</v>
      </c>
      <c r="C3878" t="s">
        <v>143</v>
      </c>
      <c r="D3878" s="35">
        <v>1999</v>
      </c>
      <c r="E3878" t="s">
        <v>4364</v>
      </c>
      <c r="F3878" s="34" t="s">
        <v>6</v>
      </c>
      <c r="G3878" s="34" t="s">
        <v>6</v>
      </c>
      <c r="H3878" s="34" t="s">
        <v>6</v>
      </c>
      <c r="I3878" s="34">
        <v>23.361642424922334</v>
      </c>
      <c r="J3878" s="34" t="s">
        <v>6</v>
      </c>
      <c r="K3878" s="34" t="s">
        <v>6</v>
      </c>
      <c r="L3878" s="34" t="s">
        <v>6</v>
      </c>
      <c r="M3878" s="34" t="s">
        <v>6</v>
      </c>
      <c r="N3878" s="34" t="s">
        <v>6</v>
      </c>
      <c r="O3878" s="34">
        <v>107.04495929845186</v>
      </c>
      <c r="P3878" s="34">
        <v>264.85110339343203</v>
      </c>
      <c r="Q3878" t="s">
        <v>6</v>
      </c>
      <c r="R3878" t="s">
        <v>6</v>
      </c>
      <c r="S3878" t="s">
        <v>6</v>
      </c>
      <c r="T3878" t="s">
        <v>14861</v>
      </c>
      <c r="U3878" t="s">
        <v>6</v>
      </c>
      <c r="V3878" t="s">
        <v>6</v>
      </c>
      <c r="W3878" t="s">
        <v>6</v>
      </c>
      <c r="X3878" t="s">
        <v>6</v>
      </c>
      <c r="Y3878" t="s">
        <v>6</v>
      </c>
      <c r="Z3878" t="s">
        <v>6</v>
      </c>
      <c r="AA3878" t="s">
        <v>6</v>
      </c>
      <c r="AB3878" t="s">
        <v>14862</v>
      </c>
      <c r="AC3878" t="s">
        <v>14848</v>
      </c>
    </row>
    <row r="3879" spans="1:29" x14ac:dyDescent="0.3">
      <c r="A3879" t="s">
        <v>339</v>
      </c>
      <c r="B3879" s="35">
        <v>336</v>
      </c>
      <c r="C3879" t="s">
        <v>143</v>
      </c>
      <c r="D3879" s="35">
        <v>2000</v>
      </c>
      <c r="E3879" t="s">
        <v>4365</v>
      </c>
      <c r="F3879" s="34" t="s">
        <v>6</v>
      </c>
      <c r="G3879" s="34" t="s">
        <v>6</v>
      </c>
      <c r="H3879" s="34" t="s">
        <v>6</v>
      </c>
      <c r="I3879" s="34">
        <v>24.017265771626221</v>
      </c>
      <c r="J3879" s="34" t="s">
        <v>6</v>
      </c>
      <c r="K3879" s="34" t="s">
        <v>6</v>
      </c>
      <c r="L3879" s="34" t="s">
        <v>6</v>
      </c>
      <c r="M3879" s="34" t="s">
        <v>6</v>
      </c>
      <c r="N3879" s="34" t="s">
        <v>6</v>
      </c>
      <c r="O3879" s="34">
        <v>110.98969719157058</v>
      </c>
      <c r="P3879" s="34">
        <v>273.05436749314498</v>
      </c>
      <c r="Q3879" t="s">
        <v>6</v>
      </c>
      <c r="R3879" t="s">
        <v>6</v>
      </c>
      <c r="S3879" t="s">
        <v>6</v>
      </c>
      <c r="T3879" t="s">
        <v>14861</v>
      </c>
      <c r="U3879" t="s">
        <v>6</v>
      </c>
      <c r="V3879" t="s">
        <v>6</v>
      </c>
      <c r="W3879" t="s">
        <v>6</v>
      </c>
      <c r="X3879" t="s">
        <v>6</v>
      </c>
      <c r="Y3879" t="s">
        <v>6</v>
      </c>
      <c r="Z3879" t="s">
        <v>6</v>
      </c>
      <c r="AA3879" t="s">
        <v>6</v>
      </c>
      <c r="AB3879" t="s">
        <v>14862</v>
      </c>
      <c r="AC3879" t="s">
        <v>14848</v>
      </c>
    </row>
    <row r="3880" spans="1:29" x14ac:dyDescent="0.3">
      <c r="A3880" t="s">
        <v>339</v>
      </c>
      <c r="B3880" s="35">
        <v>336</v>
      </c>
      <c r="C3880" t="s">
        <v>143</v>
      </c>
      <c r="D3880" s="35">
        <v>2001</v>
      </c>
      <c r="E3880" t="s">
        <v>4366</v>
      </c>
      <c r="F3880" s="34" t="s">
        <v>6</v>
      </c>
      <c r="G3880" s="34" t="s">
        <v>6</v>
      </c>
      <c r="H3880" s="34" t="s">
        <v>6</v>
      </c>
      <c r="I3880" s="34">
        <v>24.979320110080614</v>
      </c>
      <c r="J3880" s="34" t="s">
        <v>6</v>
      </c>
      <c r="K3880" s="34" t="s">
        <v>6</v>
      </c>
      <c r="L3880" s="34" t="s">
        <v>6</v>
      </c>
      <c r="M3880" s="34" t="s">
        <v>6</v>
      </c>
      <c r="N3880" s="34" t="s">
        <v>6</v>
      </c>
      <c r="O3880" s="34">
        <v>100.63297184003399</v>
      </c>
      <c r="P3880" s="34">
        <v>281.70753523272299</v>
      </c>
      <c r="Q3880" t="s">
        <v>6</v>
      </c>
      <c r="R3880" t="s">
        <v>6</v>
      </c>
      <c r="S3880" t="s">
        <v>6</v>
      </c>
      <c r="T3880" t="s">
        <v>14861</v>
      </c>
      <c r="U3880" t="s">
        <v>6</v>
      </c>
      <c r="V3880" t="s">
        <v>6</v>
      </c>
      <c r="W3880" t="s">
        <v>6</v>
      </c>
      <c r="X3880" t="s">
        <v>6</v>
      </c>
      <c r="Y3880" t="s">
        <v>6</v>
      </c>
      <c r="Z3880" t="s">
        <v>6</v>
      </c>
      <c r="AA3880" t="s">
        <v>6</v>
      </c>
      <c r="AB3880" t="s">
        <v>14862</v>
      </c>
      <c r="AC3880" t="s">
        <v>14848</v>
      </c>
    </row>
    <row r="3881" spans="1:29" x14ac:dyDescent="0.3">
      <c r="A3881" t="s">
        <v>339</v>
      </c>
      <c r="B3881" s="35">
        <v>336</v>
      </c>
      <c r="C3881" t="s">
        <v>143</v>
      </c>
      <c r="D3881" s="35">
        <v>2002</v>
      </c>
      <c r="E3881" t="s">
        <v>4367</v>
      </c>
      <c r="F3881" s="34" t="s">
        <v>6</v>
      </c>
      <c r="G3881" s="34" t="s">
        <v>6</v>
      </c>
      <c r="H3881" s="34" t="s">
        <v>6</v>
      </c>
      <c r="I3881" s="34">
        <v>24.79172107635862</v>
      </c>
      <c r="J3881" s="34" t="s">
        <v>6</v>
      </c>
      <c r="K3881" s="34" t="s">
        <v>6</v>
      </c>
      <c r="L3881" s="34" t="s">
        <v>6</v>
      </c>
      <c r="M3881" s="34" t="s">
        <v>6</v>
      </c>
      <c r="N3881" s="34" t="s">
        <v>6</v>
      </c>
      <c r="O3881" s="34">
        <v>105.07834057131878</v>
      </c>
      <c r="P3881" s="34">
        <v>296.54014650118899</v>
      </c>
      <c r="Q3881" t="s">
        <v>6</v>
      </c>
      <c r="R3881" t="s">
        <v>6</v>
      </c>
      <c r="S3881" t="s">
        <v>6</v>
      </c>
      <c r="T3881" t="s">
        <v>14861</v>
      </c>
      <c r="U3881" t="s">
        <v>6</v>
      </c>
      <c r="V3881" t="s">
        <v>6</v>
      </c>
      <c r="W3881" t="s">
        <v>6</v>
      </c>
      <c r="X3881" t="s">
        <v>6</v>
      </c>
      <c r="Y3881" t="s">
        <v>6</v>
      </c>
      <c r="Z3881" t="s">
        <v>6</v>
      </c>
      <c r="AA3881" t="s">
        <v>6</v>
      </c>
      <c r="AB3881" t="s">
        <v>14862</v>
      </c>
      <c r="AC3881" t="s">
        <v>14848</v>
      </c>
    </row>
    <row r="3882" spans="1:29" x14ac:dyDescent="0.3">
      <c r="A3882" t="s">
        <v>339</v>
      </c>
      <c r="B3882" s="35">
        <v>336</v>
      </c>
      <c r="C3882" t="s">
        <v>143</v>
      </c>
      <c r="D3882" s="35">
        <v>2003</v>
      </c>
      <c r="E3882" t="s">
        <v>4368</v>
      </c>
      <c r="F3882" s="34" t="s">
        <v>6</v>
      </c>
      <c r="G3882" s="34" t="s">
        <v>6</v>
      </c>
      <c r="H3882" s="34" t="s">
        <v>6</v>
      </c>
      <c r="I3882" s="34">
        <v>20.900050375601577</v>
      </c>
      <c r="J3882" s="34" t="s">
        <v>6</v>
      </c>
      <c r="K3882" s="34" t="s">
        <v>6</v>
      </c>
      <c r="L3882" s="34" t="s">
        <v>6</v>
      </c>
      <c r="M3882" s="34" t="s">
        <v>6</v>
      </c>
      <c r="N3882" s="34" t="s">
        <v>6</v>
      </c>
      <c r="O3882" s="34">
        <v>95.61711037445356</v>
      </c>
      <c r="P3882" s="34">
        <v>308.669801462826</v>
      </c>
      <c r="Q3882" t="s">
        <v>6</v>
      </c>
      <c r="R3882" t="s">
        <v>6</v>
      </c>
      <c r="S3882" t="s">
        <v>6</v>
      </c>
      <c r="T3882" t="s">
        <v>14861</v>
      </c>
      <c r="U3882" t="s">
        <v>6</v>
      </c>
      <c r="V3882" t="s">
        <v>6</v>
      </c>
      <c r="W3882" t="s">
        <v>6</v>
      </c>
      <c r="X3882" t="s">
        <v>6</v>
      </c>
      <c r="Y3882" t="s">
        <v>6</v>
      </c>
      <c r="Z3882" t="s">
        <v>6</v>
      </c>
      <c r="AA3882" t="s">
        <v>6</v>
      </c>
      <c r="AB3882" t="s">
        <v>14862</v>
      </c>
      <c r="AC3882" t="s">
        <v>14848</v>
      </c>
    </row>
    <row r="3883" spans="1:29" x14ac:dyDescent="0.3">
      <c r="A3883" t="s">
        <v>339</v>
      </c>
      <c r="B3883" s="35">
        <v>336</v>
      </c>
      <c r="C3883" t="s">
        <v>143</v>
      </c>
      <c r="D3883" s="35">
        <v>2004</v>
      </c>
      <c r="E3883" t="s">
        <v>4369</v>
      </c>
      <c r="F3883" s="34" t="s">
        <v>6</v>
      </c>
      <c r="G3883" s="34" t="s">
        <v>6</v>
      </c>
      <c r="H3883" s="34" t="s">
        <v>6</v>
      </c>
      <c r="I3883" s="34">
        <v>19.504843985977949</v>
      </c>
      <c r="J3883" s="34" t="s">
        <v>6</v>
      </c>
      <c r="K3883" s="34" t="s">
        <v>6</v>
      </c>
      <c r="L3883" s="34" t="s">
        <v>6</v>
      </c>
      <c r="M3883" s="34" t="s">
        <v>6</v>
      </c>
      <c r="N3883" s="34" t="s">
        <v>6</v>
      </c>
      <c r="O3883" s="34">
        <v>91.770023391748651</v>
      </c>
      <c r="P3883" s="34">
        <v>328.50316078438198</v>
      </c>
      <c r="Q3883" t="s">
        <v>6</v>
      </c>
      <c r="R3883" t="s">
        <v>6</v>
      </c>
      <c r="S3883" t="s">
        <v>6</v>
      </c>
      <c r="T3883" t="s">
        <v>14861</v>
      </c>
      <c r="U3883" t="s">
        <v>6</v>
      </c>
      <c r="V3883" t="s">
        <v>6</v>
      </c>
      <c r="W3883" t="s">
        <v>6</v>
      </c>
      <c r="X3883" t="s">
        <v>6</v>
      </c>
      <c r="Y3883" t="s">
        <v>6</v>
      </c>
      <c r="Z3883" t="s">
        <v>6</v>
      </c>
      <c r="AA3883" t="s">
        <v>6</v>
      </c>
      <c r="AB3883" t="s">
        <v>14862</v>
      </c>
      <c r="AC3883" t="s">
        <v>14848</v>
      </c>
    </row>
    <row r="3884" spans="1:29" x14ac:dyDescent="0.3">
      <c r="A3884" t="s">
        <v>339</v>
      </c>
      <c r="B3884" s="35">
        <v>336</v>
      </c>
      <c r="C3884" t="s">
        <v>143</v>
      </c>
      <c r="D3884" s="35">
        <v>2005</v>
      </c>
      <c r="E3884" t="s">
        <v>4370</v>
      </c>
      <c r="F3884" s="34" t="s">
        <v>6</v>
      </c>
      <c r="G3884" s="34" t="s">
        <v>6</v>
      </c>
      <c r="H3884" s="34" t="s">
        <v>6</v>
      </c>
      <c r="I3884" s="34">
        <v>20.080876254354607</v>
      </c>
      <c r="J3884" s="34" t="s">
        <v>6</v>
      </c>
      <c r="K3884" s="34" t="s">
        <v>6</v>
      </c>
      <c r="L3884" s="34" t="s">
        <v>6</v>
      </c>
      <c r="M3884" s="34" t="s">
        <v>6</v>
      </c>
      <c r="N3884" s="34" t="s">
        <v>6</v>
      </c>
      <c r="O3884" s="34">
        <v>90.74093637222164</v>
      </c>
      <c r="P3884" s="34">
        <v>342.15661771781703</v>
      </c>
      <c r="Q3884" t="s">
        <v>6</v>
      </c>
      <c r="R3884" t="s">
        <v>6</v>
      </c>
      <c r="S3884" t="s">
        <v>6</v>
      </c>
      <c r="T3884" t="s">
        <v>14861</v>
      </c>
      <c r="U3884" t="s">
        <v>6</v>
      </c>
      <c r="V3884" t="s">
        <v>6</v>
      </c>
      <c r="W3884" t="s">
        <v>6</v>
      </c>
      <c r="X3884" t="s">
        <v>6</v>
      </c>
      <c r="Y3884" t="s">
        <v>6</v>
      </c>
      <c r="Z3884" t="s">
        <v>6</v>
      </c>
      <c r="AA3884" t="s">
        <v>6</v>
      </c>
      <c r="AB3884" t="s">
        <v>14862</v>
      </c>
      <c r="AC3884" t="s">
        <v>14848</v>
      </c>
    </row>
    <row r="3885" spans="1:29" x14ac:dyDescent="0.3">
      <c r="A3885" t="s">
        <v>339</v>
      </c>
      <c r="B3885" s="35">
        <v>336</v>
      </c>
      <c r="C3885" t="s">
        <v>143</v>
      </c>
      <c r="D3885" s="35">
        <v>2006</v>
      </c>
      <c r="E3885" t="s">
        <v>4371</v>
      </c>
      <c r="F3885" s="34" t="s">
        <v>6</v>
      </c>
      <c r="G3885" s="34" t="s">
        <v>6</v>
      </c>
      <c r="H3885" s="34" t="s">
        <v>6</v>
      </c>
      <c r="I3885" s="34">
        <v>20.82766909744381</v>
      </c>
      <c r="J3885" s="34" t="s">
        <v>6</v>
      </c>
      <c r="K3885" s="34" t="s">
        <v>6</v>
      </c>
      <c r="L3885" s="34" t="s">
        <v>6</v>
      </c>
      <c r="M3885" s="34" t="s">
        <v>6</v>
      </c>
      <c r="N3885" s="34" t="s">
        <v>6</v>
      </c>
      <c r="O3885" s="34">
        <v>74.498237828440722</v>
      </c>
      <c r="P3885" s="34">
        <v>380.06061854379601</v>
      </c>
      <c r="Q3885" t="s">
        <v>6</v>
      </c>
      <c r="R3885" t="s">
        <v>6</v>
      </c>
      <c r="S3885" t="s">
        <v>6</v>
      </c>
      <c r="T3885" t="s">
        <v>14861</v>
      </c>
      <c r="U3885" t="s">
        <v>6</v>
      </c>
      <c r="V3885" t="s">
        <v>6</v>
      </c>
      <c r="W3885" t="s">
        <v>6</v>
      </c>
      <c r="X3885" t="s">
        <v>6</v>
      </c>
      <c r="Y3885" t="s">
        <v>6</v>
      </c>
      <c r="Z3885" t="s">
        <v>6</v>
      </c>
      <c r="AA3885" t="s">
        <v>6</v>
      </c>
      <c r="AB3885" t="s">
        <v>14862</v>
      </c>
      <c r="AC3885" t="s">
        <v>14848</v>
      </c>
    </row>
    <row r="3886" spans="1:29" x14ac:dyDescent="0.3">
      <c r="A3886" t="s">
        <v>339</v>
      </c>
      <c r="B3886" s="35">
        <v>336</v>
      </c>
      <c r="C3886" t="s">
        <v>143</v>
      </c>
      <c r="D3886" s="35">
        <v>2007</v>
      </c>
      <c r="E3886" t="s">
        <v>4372</v>
      </c>
      <c r="F3886" s="34" t="s">
        <v>6</v>
      </c>
      <c r="G3886" s="34" t="s">
        <v>6</v>
      </c>
      <c r="H3886" s="34" t="s">
        <v>6</v>
      </c>
      <c r="I3886" s="34">
        <v>20.192204914447913</v>
      </c>
      <c r="J3886" s="34" t="s">
        <v>6</v>
      </c>
      <c r="K3886" s="34" t="s">
        <v>6</v>
      </c>
      <c r="L3886" s="34" t="s">
        <v>6</v>
      </c>
      <c r="M3886" s="34" t="s">
        <v>6</v>
      </c>
      <c r="N3886" s="34" t="s">
        <v>6</v>
      </c>
      <c r="O3886" s="34">
        <v>46.992650666245012</v>
      </c>
      <c r="P3886" s="34">
        <v>449.98209648212799</v>
      </c>
      <c r="Q3886" t="s">
        <v>6</v>
      </c>
      <c r="R3886" t="s">
        <v>6</v>
      </c>
      <c r="S3886" t="s">
        <v>6</v>
      </c>
      <c r="T3886" t="s">
        <v>14861</v>
      </c>
      <c r="U3886" t="s">
        <v>6</v>
      </c>
      <c r="V3886" t="s">
        <v>6</v>
      </c>
      <c r="W3886" t="s">
        <v>6</v>
      </c>
      <c r="X3886" t="s">
        <v>6</v>
      </c>
      <c r="Y3886" t="s">
        <v>6</v>
      </c>
      <c r="Z3886" t="s">
        <v>6</v>
      </c>
      <c r="AA3886" t="s">
        <v>6</v>
      </c>
      <c r="AB3886" t="s">
        <v>14862</v>
      </c>
      <c r="AC3886" t="s">
        <v>14848</v>
      </c>
    </row>
    <row r="3887" spans="1:29" x14ac:dyDescent="0.3">
      <c r="A3887" t="s">
        <v>339</v>
      </c>
      <c r="B3887" s="35">
        <v>336</v>
      </c>
      <c r="C3887" t="s">
        <v>143</v>
      </c>
      <c r="D3887" s="35">
        <v>2008</v>
      </c>
      <c r="E3887" t="s">
        <v>4373</v>
      </c>
      <c r="F3887" s="34" t="s">
        <v>6</v>
      </c>
      <c r="G3887" s="34" t="s">
        <v>6</v>
      </c>
      <c r="H3887" s="34" t="s">
        <v>6</v>
      </c>
      <c r="I3887" s="34">
        <v>21.110753258049282</v>
      </c>
      <c r="J3887" s="34" t="s">
        <v>6</v>
      </c>
      <c r="K3887" s="34" t="s">
        <v>6</v>
      </c>
      <c r="L3887" s="34" t="s">
        <v>6</v>
      </c>
      <c r="M3887" s="34" t="s">
        <v>6</v>
      </c>
      <c r="N3887" s="34" t="s">
        <v>6</v>
      </c>
      <c r="O3887" s="34">
        <v>47.597640078778426</v>
      </c>
      <c r="P3887" s="34">
        <v>507.16270972395102</v>
      </c>
      <c r="Q3887" t="s">
        <v>6</v>
      </c>
      <c r="R3887" t="s">
        <v>6</v>
      </c>
      <c r="S3887" t="s">
        <v>6</v>
      </c>
      <c r="T3887" t="s">
        <v>14861</v>
      </c>
      <c r="U3887" t="s">
        <v>6</v>
      </c>
      <c r="V3887" t="s">
        <v>6</v>
      </c>
      <c r="W3887" t="s">
        <v>6</v>
      </c>
      <c r="X3887" t="s">
        <v>6</v>
      </c>
      <c r="Y3887" t="s">
        <v>6</v>
      </c>
      <c r="Z3887" t="s">
        <v>6</v>
      </c>
      <c r="AA3887" t="s">
        <v>6</v>
      </c>
      <c r="AB3887" t="s">
        <v>14862</v>
      </c>
      <c r="AC3887" t="s">
        <v>14848</v>
      </c>
    </row>
    <row r="3888" spans="1:29" x14ac:dyDescent="0.3">
      <c r="A3888" t="s">
        <v>339</v>
      </c>
      <c r="B3888" s="35">
        <v>336</v>
      </c>
      <c r="C3888" t="s">
        <v>143</v>
      </c>
      <c r="D3888" s="35">
        <v>2009</v>
      </c>
      <c r="E3888" t="s">
        <v>4374</v>
      </c>
      <c r="F3888" s="34" t="s">
        <v>6</v>
      </c>
      <c r="G3888" s="34" t="s">
        <v>6</v>
      </c>
      <c r="H3888" s="34" t="s">
        <v>6</v>
      </c>
      <c r="I3888" s="34">
        <v>21.837784035402901</v>
      </c>
      <c r="J3888" s="34" t="s">
        <v>6</v>
      </c>
      <c r="K3888" s="34" t="s">
        <v>6</v>
      </c>
      <c r="L3888" s="34" t="s">
        <v>6</v>
      </c>
      <c r="M3888" s="34" t="s">
        <v>6</v>
      </c>
      <c r="N3888" s="34" t="s">
        <v>6</v>
      </c>
      <c r="O3888" s="34">
        <v>51.691457514411518</v>
      </c>
      <c r="P3888" s="34">
        <v>529.55255630572697</v>
      </c>
      <c r="Q3888" t="s">
        <v>6</v>
      </c>
      <c r="R3888" t="s">
        <v>6</v>
      </c>
      <c r="S3888" t="s">
        <v>6</v>
      </c>
      <c r="T3888" t="s">
        <v>14861</v>
      </c>
      <c r="U3888" t="s">
        <v>6</v>
      </c>
      <c r="V3888" t="s">
        <v>6</v>
      </c>
      <c r="W3888" t="s">
        <v>6</v>
      </c>
      <c r="X3888" t="s">
        <v>6</v>
      </c>
      <c r="Y3888" t="s">
        <v>6</v>
      </c>
      <c r="Z3888" t="s">
        <v>6</v>
      </c>
      <c r="AA3888" t="s">
        <v>6</v>
      </c>
      <c r="AB3888" t="s">
        <v>14862</v>
      </c>
      <c r="AC3888" t="s">
        <v>14848</v>
      </c>
    </row>
    <row r="3889" spans="1:29" x14ac:dyDescent="0.3">
      <c r="A3889" t="s">
        <v>339</v>
      </c>
      <c r="B3889" s="35">
        <v>336</v>
      </c>
      <c r="C3889" t="s">
        <v>143</v>
      </c>
      <c r="D3889" s="35">
        <v>2010</v>
      </c>
      <c r="E3889" t="s">
        <v>4375</v>
      </c>
      <c r="F3889" s="34" t="s">
        <v>6</v>
      </c>
      <c r="G3889" s="34" t="s">
        <v>6</v>
      </c>
      <c r="H3889" s="34" t="s">
        <v>6</v>
      </c>
      <c r="I3889" s="34">
        <v>22.890136676197546</v>
      </c>
      <c r="J3889" s="34" t="s">
        <v>6</v>
      </c>
      <c r="K3889" s="34" t="s">
        <v>6</v>
      </c>
      <c r="L3889" s="34" t="s">
        <v>6</v>
      </c>
      <c r="M3889" s="34" t="s">
        <v>6</v>
      </c>
      <c r="N3889" s="34" t="s">
        <v>6</v>
      </c>
      <c r="O3889" s="34">
        <v>52.520188586894847</v>
      </c>
      <c r="P3889" s="34">
        <v>588.40359966877998</v>
      </c>
      <c r="Q3889" t="s">
        <v>6</v>
      </c>
      <c r="R3889" t="s">
        <v>6</v>
      </c>
      <c r="S3889" t="s">
        <v>6</v>
      </c>
      <c r="T3889" t="s">
        <v>14861</v>
      </c>
      <c r="U3889" t="s">
        <v>6</v>
      </c>
      <c r="V3889" t="s">
        <v>6</v>
      </c>
      <c r="W3889" t="s">
        <v>6</v>
      </c>
      <c r="X3889" t="s">
        <v>6</v>
      </c>
      <c r="Y3889" t="s">
        <v>6</v>
      </c>
      <c r="Z3889" t="s">
        <v>6</v>
      </c>
      <c r="AA3889" t="s">
        <v>6</v>
      </c>
      <c r="AB3889" t="s">
        <v>14862</v>
      </c>
      <c r="AC3889" t="s">
        <v>14848</v>
      </c>
    </row>
    <row r="3890" spans="1:29" x14ac:dyDescent="0.3">
      <c r="A3890" t="s">
        <v>339</v>
      </c>
      <c r="B3890" s="35">
        <v>336</v>
      </c>
      <c r="C3890" t="s">
        <v>143</v>
      </c>
      <c r="D3890" s="35">
        <v>2011</v>
      </c>
      <c r="E3890" t="s">
        <v>4376</v>
      </c>
      <c r="F3890" s="34" t="s">
        <v>6</v>
      </c>
      <c r="G3890" s="34" t="s">
        <v>6</v>
      </c>
      <c r="H3890" s="34" t="s">
        <v>6</v>
      </c>
      <c r="I3890" s="34">
        <v>23.52621420930231</v>
      </c>
      <c r="J3890" s="34" t="s">
        <v>6</v>
      </c>
      <c r="K3890" s="34" t="s">
        <v>6</v>
      </c>
      <c r="L3890" s="34" t="s">
        <v>6</v>
      </c>
      <c r="M3890" s="34" t="s">
        <v>6</v>
      </c>
      <c r="N3890" s="34" t="s">
        <v>6</v>
      </c>
      <c r="O3890" s="34">
        <v>51.188826520964881</v>
      </c>
      <c r="P3890" s="34">
        <v>679.07183272819395</v>
      </c>
      <c r="Q3890" t="s">
        <v>6</v>
      </c>
      <c r="R3890" t="s">
        <v>6</v>
      </c>
      <c r="S3890" t="s">
        <v>6</v>
      </c>
      <c r="T3890" t="s">
        <v>14861</v>
      </c>
      <c r="U3890" t="s">
        <v>6</v>
      </c>
      <c r="V3890" t="s">
        <v>6</v>
      </c>
      <c r="W3890" t="s">
        <v>6</v>
      </c>
      <c r="X3890" t="s">
        <v>6</v>
      </c>
      <c r="Y3890" t="s">
        <v>6</v>
      </c>
      <c r="Z3890" t="s">
        <v>6</v>
      </c>
      <c r="AA3890" t="s">
        <v>6</v>
      </c>
      <c r="AB3890" t="s">
        <v>14862</v>
      </c>
      <c r="AC3890" t="s">
        <v>14848</v>
      </c>
    </row>
    <row r="3891" spans="1:29" x14ac:dyDescent="0.3">
      <c r="A3891" t="s">
        <v>339</v>
      </c>
      <c r="B3891" s="35">
        <v>336</v>
      </c>
      <c r="C3891" t="s">
        <v>143</v>
      </c>
      <c r="D3891" s="35">
        <v>2012</v>
      </c>
      <c r="E3891" t="s">
        <v>4377</v>
      </c>
      <c r="F3891" s="34" t="s">
        <v>6</v>
      </c>
      <c r="G3891" s="34" t="s">
        <v>6</v>
      </c>
      <c r="H3891" s="34" t="s">
        <v>6</v>
      </c>
      <c r="I3891" s="34">
        <v>23.134087105357381</v>
      </c>
      <c r="J3891" s="34" t="s">
        <v>6</v>
      </c>
      <c r="K3891" s="34" t="s">
        <v>6</v>
      </c>
      <c r="L3891" s="34" t="s">
        <v>6</v>
      </c>
      <c r="M3891" s="34" t="s">
        <v>6</v>
      </c>
      <c r="N3891" s="34" t="s">
        <v>6</v>
      </c>
      <c r="O3891" s="34">
        <v>44.297233854979737</v>
      </c>
      <c r="P3891" s="34">
        <v>830.32616844956999</v>
      </c>
      <c r="Q3891" t="s">
        <v>6</v>
      </c>
      <c r="R3891" t="s">
        <v>6</v>
      </c>
      <c r="S3891" t="s">
        <v>6</v>
      </c>
      <c r="T3891" t="s">
        <v>14861</v>
      </c>
      <c r="U3891" t="s">
        <v>6</v>
      </c>
      <c r="V3891" t="s">
        <v>6</v>
      </c>
      <c r="W3891" t="s">
        <v>6</v>
      </c>
      <c r="X3891" t="s">
        <v>6</v>
      </c>
      <c r="Y3891" t="s">
        <v>6</v>
      </c>
      <c r="Z3891" t="s">
        <v>6</v>
      </c>
      <c r="AA3891" t="s">
        <v>6</v>
      </c>
      <c r="AB3891" t="s">
        <v>14862</v>
      </c>
      <c r="AC3891" t="s">
        <v>14848</v>
      </c>
    </row>
    <row r="3892" spans="1:29" x14ac:dyDescent="0.3">
      <c r="A3892" t="s">
        <v>339</v>
      </c>
      <c r="B3892" s="35">
        <v>336</v>
      </c>
      <c r="C3892" t="s">
        <v>143</v>
      </c>
      <c r="D3892" s="35">
        <v>2013</v>
      </c>
      <c r="E3892" t="s">
        <v>4378</v>
      </c>
      <c r="F3892" s="34" t="s">
        <v>6</v>
      </c>
      <c r="G3892" s="34" t="s">
        <v>6</v>
      </c>
      <c r="H3892" s="34" t="s">
        <v>6</v>
      </c>
      <c r="I3892" s="34">
        <v>25.819729017505214</v>
      </c>
      <c r="J3892" s="34" t="s">
        <v>6</v>
      </c>
      <c r="K3892" s="34" t="s">
        <v>6</v>
      </c>
      <c r="L3892" s="34" t="s">
        <v>6</v>
      </c>
      <c r="M3892" s="34" t="s">
        <v>6</v>
      </c>
      <c r="N3892" s="34" t="s">
        <v>6</v>
      </c>
      <c r="O3892" s="34">
        <v>41.054149292749202</v>
      </c>
      <c r="P3892" s="34">
        <v>856.04231704297899</v>
      </c>
      <c r="Q3892" t="s">
        <v>6</v>
      </c>
      <c r="R3892" t="s">
        <v>6</v>
      </c>
      <c r="S3892" t="s">
        <v>6</v>
      </c>
      <c r="T3892" t="s">
        <v>14861</v>
      </c>
      <c r="U3892" t="s">
        <v>6</v>
      </c>
      <c r="V3892" t="s">
        <v>6</v>
      </c>
      <c r="W3892" t="s">
        <v>6</v>
      </c>
      <c r="X3892" t="s">
        <v>6</v>
      </c>
      <c r="Y3892" t="s">
        <v>6</v>
      </c>
      <c r="Z3892" t="s">
        <v>6</v>
      </c>
      <c r="AA3892" t="s">
        <v>6</v>
      </c>
      <c r="AB3892" t="s">
        <v>14862</v>
      </c>
      <c r="AC3892" t="s">
        <v>14848</v>
      </c>
    </row>
    <row r="3893" spans="1:29" x14ac:dyDescent="0.3">
      <c r="A3893" t="s">
        <v>339</v>
      </c>
      <c r="B3893" s="35">
        <v>336</v>
      </c>
      <c r="C3893" t="s">
        <v>143</v>
      </c>
      <c r="D3893" s="35">
        <v>2014</v>
      </c>
      <c r="E3893" t="s">
        <v>4379</v>
      </c>
      <c r="F3893" s="34" t="s">
        <v>6</v>
      </c>
      <c r="G3893" s="34" t="s">
        <v>6</v>
      </c>
      <c r="H3893" s="34" t="s">
        <v>6</v>
      </c>
      <c r="I3893" s="34">
        <v>28.449369158381181</v>
      </c>
      <c r="J3893" s="34" t="s">
        <v>6</v>
      </c>
      <c r="K3893" s="34" t="s">
        <v>6</v>
      </c>
      <c r="L3893" s="34" t="s">
        <v>6</v>
      </c>
      <c r="M3893" s="34" t="s">
        <v>6</v>
      </c>
      <c r="N3893" s="34" t="s">
        <v>6</v>
      </c>
      <c r="O3893" s="34">
        <v>38.284193738156056</v>
      </c>
      <c r="P3893" s="34">
        <v>852.15300000000002</v>
      </c>
      <c r="Q3893" t="s">
        <v>6</v>
      </c>
      <c r="R3893" t="s">
        <v>6</v>
      </c>
      <c r="S3893" t="s">
        <v>6</v>
      </c>
      <c r="T3893" t="s">
        <v>14861</v>
      </c>
      <c r="U3893" t="s">
        <v>6</v>
      </c>
      <c r="V3893" t="s">
        <v>6</v>
      </c>
      <c r="W3893" t="s">
        <v>6</v>
      </c>
      <c r="X3893" t="s">
        <v>6</v>
      </c>
      <c r="Y3893" t="s">
        <v>6</v>
      </c>
      <c r="Z3893" t="s">
        <v>6</v>
      </c>
      <c r="AA3893" t="s">
        <v>6</v>
      </c>
      <c r="AB3893" t="s">
        <v>14862</v>
      </c>
      <c r="AC3893" t="s">
        <v>14848</v>
      </c>
    </row>
    <row r="3894" spans="1:29" x14ac:dyDescent="0.3">
      <c r="A3894" t="s">
        <v>339</v>
      </c>
      <c r="B3894" s="35">
        <v>336</v>
      </c>
      <c r="C3894" t="s">
        <v>143</v>
      </c>
      <c r="D3894" s="35">
        <v>2015</v>
      </c>
      <c r="E3894" t="s">
        <v>4380</v>
      </c>
      <c r="F3894" s="34" t="s">
        <v>6</v>
      </c>
      <c r="G3894" s="34" t="s">
        <v>6</v>
      </c>
      <c r="H3894" s="34" t="s">
        <v>6</v>
      </c>
      <c r="I3894" s="34">
        <v>28.987244388368204</v>
      </c>
      <c r="J3894" s="34" t="s">
        <v>6</v>
      </c>
      <c r="K3894" s="34" t="s">
        <v>6</v>
      </c>
      <c r="L3894" s="34" t="s">
        <v>6</v>
      </c>
      <c r="M3894" s="34" t="s">
        <v>6</v>
      </c>
      <c r="N3894" s="34" t="s">
        <v>6</v>
      </c>
      <c r="O3894" s="34">
        <v>41.82535720340379</v>
      </c>
      <c r="P3894" s="34">
        <v>883.78703468761</v>
      </c>
      <c r="Q3894" t="s">
        <v>6</v>
      </c>
      <c r="R3894" t="s">
        <v>6</v>
      </c>
      <c r="S3894" t="s">
        <v>6</v>
      </c>
      <c r="T3894" t="s">
        <v>14861</v>
      </c>
      <c r="U3894" t="s">
        <v>6</v>
      </c>
      <c r="V3894" t="s">
        <v>6</v>
      </c>
      <c r="W3894" t="s">
        <v>6</v>
      </c>
      <c r="X3894" t="s">
        <v>6</v>
      </c>
      <c r="Y3894" t="s">
        <v>6</v>
      </c>
      <c r="Z3894" t="s">
        <v>6</v>
      </c>
      <c r="AA3894" t="s">
        <v>6</v>
      </c>
      <c r="AB3894" t="s">
        <v>14862</v>
      </c>
      <c r="AC3894" t="s">
        <v>14848</v>
      </c>
    </row>
    <row r="3895" spans="1:29" x14ac:dyDescent="0.3">
      <c r="A3895" t="s">
        <v>339</v>
      </c>
      <c r="B3895" s="35">
        <v>336</v>
      </c>
      <c r="C3895" t="s">
        <v>143</v>
      </c>
      <c r="D3895" s="35">
        <v>2016</v>
      </c>
      <c r="E3895" t="s">
        <v>4381</v>
      </c>
      <c r="F3895" s="34" t="s">
        <v>6</v>
      </c>
      <c r="G3895" s="34" t="s">
        <v>6</v>
      </c>
      <c r="H3895" s="34" t="s">
        <v>6</v>
      </c>
      <c r="I3895" s="34">
        <v>28.180715033495485</v>
      </c>
      <c r="J3895" s="34" t="s">
        <v>6</v>
      </c>
      <c r="K3895" s="34" t="s">
        <v>6</v>
      </c>
      <c r="L3895" s="34" t="s">
        <v>6</v>
      </c>
      <c r="M3895" s="34" t="s">
        <v>6</v>
      </c>
      <c r="N3895" s="34" t="s">
        <v>6</v>
      </c>
      <c r="O3895" s="34">
        <v>43.844136553737641</v>
      </c>
      <c r="P3895" s="34">
        <v>925.67700000000002</v>
      </c>
      <c r="Q3895" t="s">
        <v>6</v>
      </c>
      <c r="R3895" t="s">
        <v>6</v>
      </c>
      <c r="S3895" t="s">
        <v>6</v>
      </c>
      <c r="T3895" t="s">
        <v>14861</v>
      </c>
      <c r="U3895" t="s">
        <v>6</v>
      </c>
      <c r="V3895" t="s">
        <v>6</v>
      </c>
      <c r="W3895" t="s">
        <v>6</v>
      </c>
      <c r="X3895" t="s">
        <v>6</v>
      </c>
      <c r="Y3895" t="s">
        <v>6</v>
      </c>
      <c r="Z3895" t="s">
        <v>6</v>
      </c>
      <c r="AA3895" t="s">
        <v>6</v>
      </c>
      <c r="AB3895" t="s">
        <v>14862</v>
      </c>
      <c r="AC3895" t="s">
        <v>14848</v>
      </c>
    </row>
    <row r="3896" spans="1:29" x14ac:dyDescent="0.3">
      <c r="A3896" t="s">
        <v>339</v>
      </c>
      <c r="B3896" s="35">
        <v>336</v>
      </c>
      <c r="C3896" t="s">
        <v>143</v>
      </c>
      <c r="D3896" s="35">
        <v>2017</v>
      </c>
      <c r="E3896" t="s">
        <v>4382</v>
      </c>
      <c r="F3896" s="34" t="s">
        <v>6</v>
      </c>
      <c r="G3896" s="34" t="s">
        <v>6</v>
      </c>
      <c r="H3896" s="34" t="s">
        <v>6</v>
      </c>
      <c r="I3896" s="34">
        <v>27.166754098638513</v>
      </c>
      <c r="J3896" s="34" t="s">
        <v>6</v>
      </c>
      <c r="K3896" s="34" t="s">
        <v>6</v>
      </c>
      <c r="L3896" s="34" t="s">
        <v>6</v>
      </c>
      <c r="M3896" s="34" t="s">
        <v>6</v>
      </c>
      <c r="N3896" s="34" t="s">
        <v>6</v>
      </c>
      <c r="O3896" s="34">
        <v>42.893506839435133</v>
      </c>
      <c r="P3896" s="34">
        <v>980.49800001027495</v>
      </c>
      <c r="Q3896" t="s">
        <v>6</v>
      </c>
      <c r="R3896" t="s">
        <v>6</v>
      </c>
      <c r="S3896" t="s">
        <v>6</v>
      </c>
      <c r="T3896" t="s">
        <v>14861</v>
      </c>
      <c r="U3896" t="s">
        <v>6</v>
      </c>
      <c r="V3896" t="s">
        <v>6</v>
      </c>
      <c r="W3896" t="s">
        <v>6</v>
      </c>
      <c r="X3896" t="s">
        <v>6</v>
      </c>
      <c r="Y3896" t="s">
        <v>6</v>
      </c>
      <c r="Z3896" t="s">
        <v>6</v>
      </c>
      <c r="AA3896" t="s">
        <v>6</v>
      </c>
      <c r="AB3896" t="s">
        <v>14862</v>
      </c>
      <c r="AC3896" t="s">
        <v>14848</v>
      </c>
    </row>
    <row r="3897" spans="1:29" x14ac:dyDescent="0.3">
      <c r="A3897" t="s">
        <v>339</v>
      </c>
      <c r="B3897" s="35">
        <v>336</v>
      </c>
      <c r="C3897" t="s">
        <v>143</v>
      </c>
      <c r="D3897" s="35">
        <v>2018</v>
      </c>
      <c r="E3897" t="s">
        <v>4383</v>
      </c>
      <c r="F3897" s="34" t="s">
        <v>6</v>
      </c>
      <c r="G3897" s="34" t="s">
        <v>6</v>
      </c>
      <c r="H3897" s="34" t="s">
        <v>6</v>
      </c>
      <c r="I3897" s="34">
        <v>27.867498810573849</v>
      </c>
      <c r="J3897" s="34" t="s">
        <v>6</v>
      </c>
      <c r="K3897" s="34" t="s">
        <v>6</v>
      </c>
      <c r="L3897" s="34" t="s">
        <v>6</v>
      </c>
      <c r="M3897" s="34" t="s">
        <v>6</v>
      </c>
      <c r="N3897" s="34" t="s">
        <v>6</v>
      </c>
      <c r="O3897" s="34">
        <v>47.032910054429394</v>
      </c>
      <c r="P3897" s="34">
        <v>994.47191363570096</v>
      </c>
      <c r="Q3897" t="s">
        <v>6</v>
      </c>
      <c r="R3897" t="s">
        <v>6</v>
      </c>
      <c r="S3897" t="s">
        <v>6</v>
      </c>
      <c r="T3897" t="s">
        <v>14861</v>
      </c>
      <c r="U3897" t="s">
        <v>6</v>
      </c>
      <c r="V3897" t="s">
        <v>6</v>
      </c>
      <c r="W3897" t="s">
        <v>6</v>
      </c>
      <c r="X3897" t="s">
        <v>6</v>
      </c>
      <c r="Y3897" t="s">
        <v>6</v>
      </c>
      <c r="Z3897" t="s">
        <v>6</v>
      </c>
      <c r="AA3897" t="s">
        <v>6</v>
      </c>
      <c r="AB3897" t="s">
        <v>14862</v>
      </c>
      <c r="AC3897" t="s">
        <v>14848</v>
      </c>
    </row>
    <row r="3898" spans="1:29" x14ac:dyDescent="0.3">
      <c r="A3898" t="s">
        <v>339</v>
      </c>
      <c r="B3898" s="35">
        <v>336</v>
      </c>
      <c r="C3898" t="s">
        <v>143</v>
      </c>
      <c r="D3898" s="35">
        <v>2019</v>
      </c>
      <c r="E3898" t="s">
        <v>4384</v>
      </c>
      <c r="F3898" s="34" t="s">
        <v>6</v>
      </c>
      <c r="G3898" s="34" t="s">
        <v>6</v>
      </c>
      <c r="H3898" s="34" t="s">
        <v>6</v>
      </c>
      <c r="I3898" s="34">
        <v>27.740890784040651</v>
      </c>
      <c r="J3898" s="34" t="s">
        <v>6</v>
      </c>
      <c r="K3898" s="34" t="s">
        <v>6</v>
      </c>
      <c r="L3898" s="34" t="s">
        <v>6</v>
      </c>
      <c r="M3898" s="34" t="s">
        <v>6</v>
      </c>
      <c r="N3898" s="34" t="s">
        <v>6</v>
      </c>
      <c r="O3898" s="34">
        <v>43.561931425052208</v>
      </c>
      <c r="P3898" s="34">
        <v>1078.72886148522</v>
      </c>
      <c r="Q3898" t="s">
        <v>6</v>
      </c>
      <c r="R3898" t="s">
        <v>6</v>
      </c>
      <c r="S3898" t="s">
        <v>6</v>
      </c>
      <c r="T3898" t="s">
        <v>14861</v>
      </c>
      <c r="U3898" t="s">
        <v>6</v>
      </c>
      <c r="V3898" t="s">
        <v>6</v>
      </c>
      <c r="W3898" t="s">
        <v>6</v>
      </c>
      <c r="X3898" t="s">
        <v>6</v>
      </c>
      <c r="Y3898" t="s">
        <v>6</v>
      </c>
      <c r="Z3898" t="s">
        <v>6</v>
      </c>
      <c r="AA3898" t="s">
        <v>6</v>
      </c>
      <c r="AB3898" t="s">
        <v>14862</v>
      </c>
      <c r="AC3898" t="s">
        <v>14848</v>
      </c>
    </row>
    <row r="3899" spans="1:29" x14ac:dyDescent="0.3">
      <c r="A3899" t="s">
        <v>339</v>
      </c>
      <c r="B3899" s="35">
        <v>336</v>
      </c>
      <c r="C3899" t="s">
        <v>143</v>
      </c>
      <c r="D3899" s="35">
        <v>2020</v>
      </c>
      <c r="E3899" t="s">
        <v>4385</v>
      </c>
      <c r="F3899" s="34" t="s">
        <v>6</v>
      </c>
      <c r="G3899" s="34" t="s">
        <v>6</v>
      </c>
      <c r="H3899" s="34" t="s">
        <v>6</v>
      </c>
      <c r="I3899" s="34">
        <v>26.918341181072744</v>
      </c>
      <c r="J3899" s="34" t="s">
        <v>6</v>
      </c>
      <c r="K3899" s="34" t="s">
        <v>6</v>
      </c>
      <c r="L3899" s="34" t="s">
        <v>6</v>
      </c>
      <c r="M3899" s="34" t="s">
        <v>6</v>
      </c>
      <c r="N3899" s="34" t="s">
        <v>6</v>
      </c>
      <c r="O3899" s="34">
        <v>51.0819878720703</v>
      </c>
      <c r="P3899" s="34">
        <v>1140.7570000000001</v>
      </c>
      <c r="Q3899" t="s">
        <v>6</v>
      </c>
      <c r="R3899" t="s">
        <v>6</v>
      </c>
      <c r="S3899" t="s">
        <v>6</v>
      </c>
      <c r="T3899" t="s">
        <v>14861</v>
      </c>
      <c r="U3899" t="s">
        <v>6</v>
      </c>
      <c r="V3899" t="s">
        <v>6</v>
      </c>
      <c r="W3899" t="s">
        <v>6</v>
      </c>
      <c r="X3899" t="s">
        <v>6</v>
      </c>
      <c r="Y3899" t="s">
        <v>6</v>
      </c>
      <c r="Z3899" t="s">
        <v>6</v>
      </c>
      <c r="AA3899" t="s">
        <v>6</v>
      </c>
      <c r="AB3899" t="s">
        <v>14862</v>
      </c>
      <c r="AC3899" t="s">
        <v>14848</v>
      </c>
    </row>
    <row r="3900" spans="1:29" x14ac:dyDescent="0.3">
      <c r="A3900" t="s">
        <v>339</v>
      </c>
      <c r="B3900" s="35">
        <v>336</v>
      </c>
      <c r="C3900" t="s">
        <v>143</v>
      </c>
      <c r="D3900" s="35">
        <v>2021</v>
      </c>
      <c r="E3900" t="s">
        <v>4386</v>
      </c>
      <c r="F3900" s="34" t="s">
        <v>6</v>
      </c>
      <c r="G3900" s="34" t="s">
        <v>6</v>
      </c>
      <c r="H3900" s="34" t="s">
        <v>6</v>
      </c>
      <c r="I3900" s="34">
        <v>20.010499137487727</v>
      </c>
      <c r="J3900" s="34" t="s">
        <v>6</v>
      </c>
      <c r="K3900" s="34" t="s">
        <v>6</v>
      </c>
      <c r="L3900" s="34" t="s">
        <v>6</v>
      </c>
      <c r="M3900" s="34" t="s">
        <v>6</v>
      </c>
      <c r="N3900" s="34" t="s">
        <v>6</v>
      </c>
      <c r="O3900" s="34">
        <v>41.169343212918449</v>
      </c>
      <c r="P3900" s="34">
        <v>1676.6243716850699</v>
      </c>
      <c r="Q3900" t="s">
        <v>6</v>
      </c>
      <c r="R3900" t="s">
        <v>6</v>
      </c>
      <c r="S3900" t="s">
        <v>6</v>
      </c>
      <c r="T3900" t="s">
        <v>14861</v>
      </c>
      <c r="U3900" t="s">
        <v>6</v>
      </c>
      <c r="V3900" t="s">
        <v>6</v>
      </c>
      <c r="W3900" t="s">
        <v>6</v>
      </c>
      <c r="X3900" t="s">
        <v>6</v>
      </c>
      <c r="Y3900" t="s">
        <v>6</v>
      </c>
      <c r="Z3900" t="s">
        <v>6</v>
      </c>
      <c r="AA3900" t="s">
        <v>6</v>
      </c>
      <c r="AB3900" t="s">
        <v>14862</v>
      </c>
      <c r="AC3900" t="s">
        <v>14848</v>
      </c>
    </row>
    <row r="3901" spans="1:29" x14ac:dyDescent="0.3">
      <c r="A3901" t="s">
        <v>339</v>
      </c>
      <c r="B3901" s="35">
        <v>336</v>
      </c>
      <c r="C3901" t="s">
        <v>143</v>
      </c>
      <c r="D3901" s="35">
        <v>2022</v>
      </c>
      <c r="E3901" t="s">
        <v>4387</v>
      </c>
      <c r="F3901" s="34" t="s">
        <v>6</v>
      </c>
      <c r="G3901" s="34" t="s">
        <v>6</v>
      </c>
      <c r="H3901" s="34" t="s">
        <v>6</v>
      </c>
      <c r="I3901" s="34">
        <v>12.500713783529816</v>
      </c>
      <c r="J3901" s="34" t="s">
        <v>6</v>
      </c>
      <c r="K3901" s="34" t="s">
        <v>6</v>
      </c>
      <c r="L3901" s="34" t="s">
        <v>6</v>
      </c>
      <c r="M3901" s="34" t="s">
        <v>6</v>
      </c>
      <c r="N3901" s="34" t="s">
        <v>6</v>
      </c>
      <c r="O3901" s="34">
        <v>24.832025526605879</v>
      </c>
      <c r="P3901" s="34">
        <v>3068.7836929916298</v>
      </c>
      <c r="Q3901" t="s">
        <v>6</v>
      </c>
      <c r="R3901" t="s">
        <v>6</v>
      </c>
      <c r="S3901" t="s">
        <v>6</v>
      </c>
      <c r="T3901" t="s">
        <v>14861</v>
      </c>
      <c r="U3901" t="s">
        <v>6</v>
      </c>
      <c r="V3901" t="s">
        <v>6</v>
      </c>
      <c r="W3901" t="s">
        <v>6</v>
      </c>
      <c r="X3901" t="s">
        <v>6</v>
      </c>
      <c r="Y3901" t="s">
        <v>6</v>
      </c>
      <c r="Z3901" t="s">
        <v>6</v>
      </c>
      <c r="AA3901" t="s">
        <v>6</v>
      </c>
      <c r="AB3901" t="s">
        <v>14862</v>
      </c>
      <c r="AC3901" t="s">
        <v>14848</v>
      </c>
    </row>
    <row r="3902" spans="1:29" x14ac:dyDescent="0.3">
      <c r="A3902" t="s">
        <v>339</v>
      </c>
      <c r="B3902" s="35">
        <v>336</v>
      </c>
      <c r="C3902" t="s">
        <v>143</v>
      </c>
      <c r="D3902" s="35">
        <v>2023</v>
      </c>
      <c r="E3902" t="s">
        <v>4388</v>
      </c>
      <c r="F3902" s="34" t="s">
        <v>6</v>
      </c>
      <c r="G3902" s="34" t="s">
        <v>6</v>
      </c>
      <c r="H3902" s="34" t="s">
        <v>6</v>
      </c>
      <c r="I3902" s="34">
        <v>12.658465758496243</v>
      </c>
      <c r="J3902" s="34" t="s">
        <v>6</v>
      </c>
      <c r="K3902" s="34" t="s">
        <v>6</v>
      </c>
      <c r="L3902" s="34" t="s">
        <v>6</v>
      </c>
      <c r="M3902" s="34" t="s">
        <v>6</v>
      </c>
      <c r="N3902" s="34" t="s">
        <v>6</v>
      </c>
      <c r="O3902" s="34">
        <v>26.650308009040756</v>
      </c>
      <c r="P3902" s="34">
        <v>3527.50801109348</v>
      </c>
      <c r="Q3902" t="s">
        <v>6</v>
      </c>
      <c r="R3902" t="s">
        <v>6</v>
      </c>
      <c r="S3902" t="s">
        <v>6</v>
      </c>
      <c r="T3902" t="s">
        <v>14861</v>
      </c>
      <c r="U3902" t="s">
        <v>6</v>
      </c>
      <c r="V3902" t="s">
        <v>6</v>
      </c>
      <c r="W3902" t="s">
        <v>6</v>
      </c>
      <c r="X3902" t="s">
        <v>6</v>
      </c>
      <c r="Y3902" t="s">
        <v>6</v>
      </c>
      <c r="Z3902" t="s">
        <v>6</v>
      </c>
      <c r="AA3902" t="s">
        <v>6</v>
      </c>
      <c r="AB3902" t="s">
        <v>14862</v>
      </c>
      <c r="AC3902" t="s">
        <v>14848</v>
      </c>
    </row>
    <row r="3903" spans="1:29" x14ac:dyDescent="0.3">
      <c r="A3903" t="s">
        <v>339</v>
      </c>
      <c r="B3903" s="35">
        <v>336</v>
      </c>
      <c r="C3903" t="s">
        <v>143</v>
      </c>
      <c r="D3903" s="35">
        <v>2024</v>
      </c>
      <c r="E3903" t="s">
        <v>14863</v>
      </c>
      <c r="F3903" s="34" t="s">
        <v>6</v>
      </c>
      <c r="G3903" s="34" t="s">
        <v>6</v>
      </c>
      <c r="H3903" s="34" t="s">
        <v>6</v>
      </c>
      <c r="I3903" s="34">
        <v>10.377751583242224</v>
      </c>
      <c r="J3903" s="34" t="s">
        <v>6</v>
      </c>
      <c r="K3903" s="34" t="s">
        <v>6</v>
      </c>
      <c r="L3903" s="34" t="s">
        <v>6</v>
      </c>
      <c r="M3903" s="34" t="s">
        <v>6</v>
      </c>
      <c r="N3903" s="34" t="s">
        <v>6</v>
      </c>
      <c r="O3903" s="34">
        <v>24.266976109292891</v>
      </c>
      <c r="P3903" s="34">
        <v>5141.3348510374199</v>
      </c>
      <c r="Q3903" t="s">
        <v>6</v>
      </c>
      <c r="R3903" t="s">
        <v>6</v>
      </c>
      <c r="S3903" t="s">
        <v>6</v>
      </c>
      <c r="T3903" t="s">
        <v>14861</v>
      </c>
      <c r="U3903" t="s">
        <v>6</v>
      </c>
      <c r="V3903" t="s">
        <v>6</v>
      </c>
      <c r="W3903" t="s">
        <v>6</v>
      </c>
      <c r="X3903" t="s">
        <v>6</v>
      </c>
      <c r="Y3903" t="s">
        <v>6</v>
      </c>
      <c r="Z3903" t="s">
        <v>6</v>
      </c>
      <c r="AA3903" t="s">
        <v>6</v>
      </c>
      <c r="AB3903" t="s">
        <v>14862</v>
      </c>
      <c r="AC3903" t="s">
        <v>14848</v>
      </c>
    </row>
    <row r="3904" spans="1:29" x14ac:dyDescent="0.3">
      <c r="A3904" t="s">
        <v>339</v>
      </c>
      <c r="B3904" s="35">
        <v>339</v>
      </c>
      <c r="C3904" t="s">
        <v>144</v>
      </c>
      <c r="D3904" s="35">
        <v>1950</v>
      </c>
      <c r="E3904" t="s">
        <v>4389</v>
      </c>
      <c r="F3904" s="34" t="s">
        <v>6</v>
      </c>
      <c r="G3904" s="34" t="s">
        <v>6</v>
      </c>
      <c r="H3904" s="34" t="s">
        <v>6</v>
      </c>
      <c r="I3904" s="34" t="s">
        <v>6</v>
      </c>
      <c r="J3904" s="34" t="s">
        <v>6</v>
      </c>
      <c r="K3904" s="34" t="s">
        <v>6</v>
      </c>
      <c r="L3904" s="34" t="s">
        <v>6</v>
      </c>
      <c r="M3904" s="34" t="s">
        <v>6</v>
      </c>
      <c r="N3904" s="34" t="s">
        <v>6</v>
      </c>
      <c r="O3904" s="34" t="s">
        <v>6</v>
      </c>
      <c r="P3904" s="34" t="s">
        <v>6</v>
      </c>
      <c r="Q3904" t="s">
        <v>6</v>
      </c>
      <c r="R3904" t="s">
        <v>6</v>
      </c>
      <c r="S3904" t="s">
        <v>6</v>
      </c>
      <c r="T3904" t="s">
        <v>6</v>
      </c>
      <c r="U3904" t="s">
        <v>6</v>
      </c>
      <c r="V3904" t="s">
        <v>6</v>
      </c>
      <c r="W3904" t="s">
        <v>6</v>
      </c>
      <c r="X3904" t="s">
        <v>6</v>
      </c>
      <c r="Y3904" t="s">
        <v>6</v>
      </c>
      <c r="Z3904" t="s">
        <v>6</v>
      </c>
      <c r="AA3904" t="s">
        <v>6</v>
      </c>
      <c r="AB3904" t="s">
        <v>15280</v>
      </c>
      <c r="AC3904" t="s">
        <v>14864</v>
      </c>
    </row>
    <row r="3905" spans="1:29" x14ac:dyDescent="0.3">
      <c r="A3905" t="s">
        <v>339</v>
      </c>
      <c r="B3905" s="35">
        <v>339</v>
      </c>
      <c r="C3905" t="s">
        <v>144</v>
      </c>
      <c r="D3905" s="35">
        <v>1951</v>
      </c>
      <c r="E3905" t="s">
        <v>4390</v>
      </c>
      <c r="F3905" s="34" t="s">
        <v>6</v>
      </c>
      <c r="G3905" s="34" t="s">
        <v>6</v>
      </c>
      <c r="H3905" s="34" t="s">
        <v>6</v>
      </c>
      <c r="I3905" s="34" t="s">
        <v>6</v>
      </c>
      <c r="J3905" s="34" t="s">
        <v>6</v>
      </c>
      <c r="K3905" s="34" t="s">
        <v>6</v>
      </c>
      <c r="L3905" s="34" t="s">
        <v>6</v>
      </c>
      <c r="M3905" s="34" t="s">
        <v>6</v>
      </c>
      <c r="N3905" s="34" t="s">
        <v>6</v>
      </c>
      <c r="O3905" s="34" t="s">
        <v>6</v>
      </c>
      <c r="P3905" s="34" t="s">
        <v>6</v>
      </c>
      <c r="Q3905" t="s">
        <v>6</v>
      </c>
      <c r="R3905" t="s">
        <v>6</v>
      </c>
      <c r="S3905" t="s">
        <v>6</v>
      </c>
      <c r="T3905" t="s">
        <v>6</v>
      </c>
      <c r="U3905" t="s">
        <v>6</v>
      </c>
      <c r="V3905" t="s">
        <v>6</v>
      </c>
      <c r="W3905" t="s">
        <v>6</v>
      </c>
      <c r="X3905" t="s">
        <v>6</v>
      </c>
      <c r="Y3905" t="s">
        <v>6</v>
      </c>
      <c r="Z3905" t="s">
        <v>6</v>
      </c>
      <c r="AA3905" t="s">
        <v>6</v>
      </c>
      <c r="AB3905" t="s">
        <v>15280</v>
      </c>
      <c r="AC3905" t="s">
        <v>14864</v>
      </c>
    </row>
    <row r="3906" spans="1:29" x14ac:dyDescent="0.3">
      <c r="A3906" t="s">
        <v>339</v>
      </c>
      <c r="B3906" s="35">
        <v>339</v>
      </c>
      <c r="C3906" t="s">
        <v>144</v>
      </c>
      <c r="D3906" s="35">
        <v>1952</v>
      </c>
      <c r="E3906" t="s">
        <v>4391</v>
      </c>
      <c r="F3906" s="34" t="s">
        <v>6</v>
      </c>
      <c r="G3906" s="34" t="s">
        <v>6</v>
      </c>
      <c r="H3906" s="34" t="s">
        <v>6</v>
      </c>
      <c r="I3906" s="34" t="s">
        <v>6</v>
      </c>
      <c r="J3906" s="34" t="s">
        <v>6</v>
      </c>
      <c r="K3906" s="34" t="s">
        <v>6</v>
      </c>
      <c r="L3906" s="34" t="s">
        <v>6</v>
      </c>
      <c r="M3906" s="34" t="s">
        <v>6</v>
      </c>
      <c r="N3906" s="34" t="s">
        <v>6</v>
      </c>
      <c r="O3906" s="34" t="s">
        <v>6</v>
      </c>
      <c r="P3906" s="34" t="s">
        <v>6</v>
      </c>
      <c r="Q3906" t="s">
        <v>6</v>
      </c>
      <c r="R3906" t="s">
        <v>6</v>
      </c>
      <c r="S3906" t="s">
        <v>6</v>
      </c>
      <c r="T3906" t="s">
        <v>6</v>
      </c>
      <c r="U3906" t="s">
        <v>6</v>
      </c>
      <c r="V3906" t="s">
        <v>6</v>
      </c>
      <c r="W3906" t="s">
        <v>6</v>
      </c>
      <c r="X3906" t="s">
        <v>6</v>
      </c>
      <c r="Y3906" t="s">
        <v>6</v>
      </c>
      <c r="Z3906" t="s">
        <v>6</v>
      </c>
      <c r="AA3906" t="s">
        <v>6</v>
      </c>
      <c r="AB3906" t="s">
        <v>15280</v>
      </c>
      <c r="AC3906" t="s">
        <v>14864</v>
      </c>
    </row>
    <row r="3907" spans="1:29" x14ac:dyDescent="0.3">
      <c r="A3907" t="s">
        <v>339</v>
      </c>
      <c r="B3907" s="35">
        <v>339</v>
      </c>
      <c r="C3907" t="s">
        <v>144</v>
      </c>
      <c r="D3907" s="35">
        <v>1953</v>
      </c>
      <c r="E3907" t="s">
        <v>4392</v>
      </c>
      <c r="F3907" s="34" t="s">
        <v>6</v>
      </c>
      <c r="G3907" s="34" t="s">
        <v>6</v>
      </c>
      <c r="H3907" s="34" t="s">
        <v>6</v>
      </c>
      <c r="I3907" s="34" t="s">
        <v>6</v>
      </c>
      <c r="J3907" s="34" t="s">
        <v>6</v>
      </c>
      <c r="K3907" s="34" t="s">
        <v>6</v>
      </c>
      <c r="L3907" s="34" t="s">
        <v>6</v>
      </c>
      <c r="M3907" s="34" t="s">
        <v>6</v>
      </c>
      <c r="N3907" s="34" t="s">
        <v>6</v>
      </c>
      <c r="O3907" s="34" t="s">
        <v>6</v>
      </c>
      <c r="P3907" s="34" t="s">
        <v>6</v>
      </c>
      <c r="Q3907" t="s">
        <v>6</v>
      </c>
      <c r="R3907" t="s">
        <v>6</v>
      </c>
      <c r="S3907" t="s">
        <v>6</v>
      </c>
      <c r="T3907" t="s">
        <v>6</v>
      </c>
      <c r="U3907" t="s">
        <v>6</v>
      </c>
      <c r="V3907" t="s">
        <v>6</v>
      </c>
      <c r="W3907" t="s">
        <v>6</v>
      </c>
      <c r="X3907" t="s">
        <v>6</v>
      </c>
      <c r="Y3907" t="s">
        <v>6</v>
      </c>
      <c r="Z3907" t="s">
        <v>6</v>
      </c>
      <c r="AA3907" t="s">
        <v>6</v>
      </c>
      <c r="AB3907" t="s">
        <v>15280</v>
      </c>
      <c r="AC3907" t="s">
        <v>14864</v>
      </c>
    </row>
    <row r="3908" spans="1:29" x14ac:dyDescent="0.3">
      <c r="A3908" t="s">
        <v>339</v>
      </c>
      <c r="B3908" s="35">
        <v>339</v>
      </c>
      <c r="C3908" t="s">
        <v>144</v>
      </c>
      <c r="D3908" s="35">
        <v>1954</v>
      </c>
      <c r="E3908" t="s">
        <v>4393</v>
      </c>
      <c r="F3908" s="34" t="s">
        <v>6</v>
      </c>
      <c r="G3908" s="34" t="s">
        <v>6</v>
      </c>
      <c r="H3908" s="34" t="s">
        <v>6</v>
      </c>
      <c r="I3908" s="34" t="s">
        <v>6</v>
      </c>
      <c r="J3908" s="34" t="s">
        <v>6</v>
      </c>
      <c r="K3908" s="34" t="s">
        <v>6</v>
      </c>
      <c r="L3908" s="34" t="s">
        <v>6</v>
      </c>
      <c r="M3908" s="34" t="s">
        <v>6</v>
      </c>
      <c r="N3908" s="34" t="s">
        <v>6</v>
      </c>
      <c r="O3908" s="34" t="s">
        <v>6</v>
      </c>
      <c r="P3908" s="34" t="s">
        <v>6</v>
      </c>
      <c r="Q3908" t="s">
        <v>6</v>
      </c>
      <c r="R3908" t="s">
        <v>6</v>
      </c>
      <c r="S3908" t="s">
        <v>6</v>
      </c>
      <c r="T3908" t="s">
        <v>6</v>
      </c>
      <c r="U3908" t="s">
        <v>6</v>
      </c>
      <c r="V3908" t="s">
        <v>6</v>
      </c>
      <c r="W3908" t="s">
        <v>6</v>
      </c>
      <c r="X3908" t="s">
        <v>6</v>
      </c>
      <c r="Y3908" t="s">
        <v>6</v>
      </c>
      <c r="Z3908" t="s">
        <v>6</v>
      </c>
      <c r="AA3908" t="s">
        <v>6</v>
      </c>
      <c r="AB3908" t="s">
        <v>15280</v>
      </c>
      <c r="AC3908" t="s">
        <v>14864</v>
      </c>
    </row>
    <row r="3909" spans="1:29" x14ac:dyDescent="0.3">
      <c r="A3909" t="s">
        <v>339</v>
      </c>
      <c r="B3909" s="35">
        <v>339</v>
      </c>
      <c r="C3909" t="s">
        <v>144</v>
      </c>
      <c r="D3909" s="35">
        <v>1955</v>
      </c>
      <c r="E3909" t="s">
        <v>4394</v>
      </c>
      <c r="F3909" s="34" t="s">
        <v>6</v>
      </c>
      <c r="G3909" s="34" t="s">
        <v>6</v>
      </c>
      <c r="H3909" s="34" t="s">
        <v>6</v>
      </c>
      <c r="I3909" s="34" t="s">
        <v>6</v>
      </c>
      <c r="J3909" s="34" t="s">
        <v>6</v>
      </c>
      <c r="K3909" s="34" t="s">
        <v>6</v>
      </c>
      <c r="L3909" s="34" t="s">
        <v>6</v>
      </c>
      <c r="M3909" s="34" t="s">
        <v>6</v>
      </c>
      <c r="N3909" s="34" t="s">
        <v>6</v>
      </c>
      <c r="O3909" s="34" t="s">
        <v>6</v>
      </c>
      <c r="P3909" s="34" t="s">
        <v>6</v>
      </c>
      <c r="Q3909" t="s">
        <v>6</v>
      </c>
      <c r="R3909" t="s">
        <v>6</v>
      </c>
      <c r="S3909" t="s">
        <v>6</v>
      </c>
      <c r="T3909" t="s">
        <v>6</v>
      </c>
      <c r="U3909" t="s">
        <v>6</v>
      </c>
      <c r="V3909" t="s">
        <v>6</v>
      </c>
      <c r="W3909" t="s">
        <v>6</v>
      </c>
      <c r="X3909" t="s">
        <v>6</v>
      </c>
      <c r="Y3909" t="s">
        <v>6</v>
      </c>
      <c r="Z3909" t="s">
        <v>6</v>
      </c>
      <c r="AA3909" t="s">
        <v>6</v>
      </c>
      <c r="AB3909" t="s">
        <v>15280</v>
      </c>
      <c r="AC3909" t="s">
        <v>14864</v>
      </c>
    </row>
    <row r="3910" spans="1:29" x14ac:dyDescent="0.3">
      <c r="A3910" t="s">
        <v>339</v>
      </c>
      <c r="B3910" s="35">
        <v>339</v>
      </c>
      <c r="C3910" t="s">
        <v>144</v>
      </c>
      <c r="D3910" s="35">
        <v>1956</v>
      </c>
      <c r="E3910" t="s">
        <v>4395</v>
      </c>
      <c r="F3910" s="34" t="s">
        <v>6</v>
      </c>
      <c r="G3910" s="34" t="s">
        <v>6</v>
      </c>
      <c r="H3910" s="34" t="s">
        <v>6</v>
      </c>
      <c r="I3910" s="34" t="s">
        <v>6</v>
      </c>
      <c r="J3910" s="34" t="s">
        <v>6</v>
      </c>
      <c r="K3910" s="34" t="s">
        <v>6</v>
      </c>
      <c r="L3910" s="34" t="s">
        <v>6</v>
      </c>
      <c r="M3910" s="34" t="s">
        <v>6</v>
      </c>
      <c r="N3910" s="34" t="s">
        <v>6</v>
      </c>
      <c r="O3910" s="34" t="s">
        <v>6</v>
      </c>
      <c r="P3910" s="34" t="s">
        <v>6</v>
      </c>
      <c r="Q3910" t="s">
        <v>6</v>
      </c>
      <c r="R3910" t="s">
        <v>6</v>
      </c>
      <c r="S3910" t="s">
        <v>6</v>
      </c>
      <c r="T3910" t="s">
        <v>6</v>
      </c>
      <c r="U3910" t="s">
        <v>6</v>
      </c>
      <c r="V3910" t="s">
        <v>6</v>
      </c>
      <c r="W3910" t="s">
        <v>6</v>
      </c>
      <c r="X3910" t="s">
        <v>6</v>
      </c>
      <c r="Y3910" t="s">
        <v>6</v>
      </c>
      <c r="Z3910" t="s">
        <v>6</v>
      </c>
      <c r="AA3910" t="s">
        <v>6</v>
      </c>
      <c r="AB3910" t="s">
        <v>15280</v>
      </c>
      <c r="AC3910" t="s">
        <v>14864</v>
      </c>
    </row>
    <row r="3911" spans="1:29" x14ac:dyDescent="0.3">
      <c r="A3911" t="s">
        <v>339</v>
      </c>
      <c r="B3911" s="35">
        <v>339</v>
      </c>
      <c r="C3911" t="s">
        <v>144</v>
      </c>
      <c r="D3911" s="35">
        <v>1957</v>
      </c>
      <c r="E3911" t="s">
        <v>4396</v>
      </c>
      <c r="F3911" s="34" t="s">
        <v>6</v>
      </c>
      <c r="G3911" s="34" t="s">
        <v>6</v>
      </c>
      <c r="H3911" s="34" t="s">
        <v>6</v>
      </c>
      <c r="I3911" s="34" t="s">
        <v>6</v>
      </c>
      <c r="J3911" s="34" t="s">
        <v>6</v>
      </c>
      <c r="K3911" s="34" t="s">
        <v>6</v>
      </c>
      <c r="L3911" s="34" t="s">
        <v>6</v>
      </c>
      <c r="M3911" s="34" t="s">
        <v>6</v>
      </c>
      <c r="N3911" s="34" t="s">
        <v>6</v>
      </c>
      <c r="O3911" s="34" t="s">
        <v>6</v>
      </c>
      <c r="P3911" s="34" t="s">
        <v>6</v>
      </c>
      <c r="Q3911" t="s">
        <v>6</v>
      </c>
      <c r="R3911" t="s">
        <v>6</v>
      </c>
      <c r="S3911" t="s">
        <v>6</v>
      </c>
      <c r="T3911" t="s">
        <v>6</v>
      </c>
      <c r="U3911" t="s">
        <v>6</v>
      </c>
      <c r="V3911" t="s">
        <v>6</v>
      </c>
      <c r="W3911" t="s">
        <v>6</v>
      </c>
      <c r="X3911" t="s">
        <v>6</v>
      </c>
      <c r="Y3911" t="s">
        <v>6</v>
      </c>
      <c r="Z3911" t="s">
        <v>6</v>
      </c>
      <c r="AA3911" t="s">
        <v>6</v>
      </c>
      <c r="AB3911" t="s">
        <v>15280</v>
      </c>
      <c r="AC3911" t="s">
        <v>14864</v>
      </c>
    </row>
    <row r="3912" spans="1:29" x14ac:dyDescent="0.3">
      <c r="A3912" t="s">
        <v>339</v>
      </c>
      <c r="B3912" s="35">
        <v>339</v>
      </c>
      <c r="C3912" t="s">
        <v>144</v>
      </c>
      <c r="D3912" s="35">
        <v>1958</v>
      </c>
      <c r="E3912" t="s">
        <v>4397</v>
      </c>
      <c r="F3912" s="34" t="s">
        <v>6</v>
      </c>
      <c r="G3912" s="34" t="s">
        <v>6</v>
      </c>
      <c r="H3912" s="34" t="s">
        <v>6</v>
      </c>
      <c r="I3912" s="34" t="s">
        <v>6</v>
      </c>
      <c r="J3912" s="34" t="s">
        <v>6</v>
      </c>
      <c r="K3912" s="34" t="s">
        <v>6</v>
      </c>
      <c r="L3912" s="34" t="s">
        <v>6</v>
      </c>
      <c r="M3912" s="34" t="s">
        <v>6</v>
      </c>
      <c r="N3912" s="34" t="s">
        <v>6</v>
      </c>
      <c r="O3912" s="34" t="s">
        <v>6</v>
      </c>
      <c r="P3912" s="34" t="s">
        <v>6</v>
      </c>
      <c r="Q3912" t="s">
        <v>6</v>
      </c>
      <c r="R3912" t="s">
        <v>6</v>
      </c>
      <c r="S3912" t="s">
        <v>6</v>
      </c>
      <c r="T3912" t="s">
        <v>6</v>
      </c>
      <c r="U3912" t="s">
        <v>6</v>
      </c>
      <c r="V3912" t="s">
        <v>6</v>
      </c>
      <c r="W3912" t="s">
        <v>6</v>
      </c>
      <c r="X3912" t="s">
        <v>6</v>
      </c>
      <c r="Y3912" t="s">
        <v>6</v>
      </c>
      <c r="Z3912" t="s">
        <v>6</v>
      </c>
      <c r="AA3912" t="s">
        <v>6</v>
      </c>
      <c r="AB3912" t="s">
        <v>15280</v>
      </c>
      <c r="AC3912" t="s">
        <v>14864</v>
      </c>
    </row>
    <row r="3913" spans="1:29" x14ac:dyDescent="0.3">
      <c r="A3913" t="s">
        <v>339</v>
      </c>
      <c r="B3913" s="35">
        <v>339</v>
      </c>
      <c r="C3913" t="s">
        <v>144</v>
      </c>
      <c r="D3913" s="35">
        <v>1959</v>
      </c>
      <c r="E3913" t="s">
        <v>4398</v>
      </c>
      <c r="F3913" s="34" t="s">
        <v>6</v>
      </c>
      <c r="G3913" s="34" t="s">
        <v>6</v>
      </c>
      <c r="H3913" s="34" t="s">
        <v>6</v>
      </c>
      <c r="I3913" s="34" t="s">
        <v>6</v>
      </c>
      <c r="J3913" s="34" t="s">
        <v>6</v>
      </c>
      <c r="K3913" s="34" t="s">
        <v>6</v>
      </c>
      <c r="L3913" s="34" t="s">
        <v>6</v>
      </c>
      <c r="M3913" s="34" t="s">
        <v>6</v>
      </c>
      <c r="N3913" s="34" t="s">
        <v>6</v>
      </c>
      <c r="O3913" s="34" t="s">
        <v>6</v>
      </c>
      <c r="P3913" s="34" t="s">
        <v>6</v>
      </c>
      <c r="Q3913" t="s">
        <v>6</v>
      </c>
      <c r="R3913" t="s">
        <v>6</v>
      </c>
      <c r="S3913" t="s">
        <v>6</v>
      </c>
      <c r="T3913" t="s">
        <v>6</v>
      </c>
      <c r="U3913" t="s">
        <v>6</v>
      </c>
      <c r="V3913" t="s">
        <v>6</v>
      </c>
      <c r="W3913" t="s">
        <v>6</v>
      </c>
      <c r="X3913" t="s">
        <v>6</v>
      </c>
      <c r="Y3913" t="s">
        <v>6</v>
      </c>
      <c r="Z3913" t="s">
        <v>6</v>
      </c>
      <c r="AA3913" t="s">
        <v>6</v>
      </c>
      <c r="AB3913" t="s">
        <v>15280</v>
      </c>
      <c r="AC3913" t="s">
        <v>14864</v>
      </c>
    </row>
    <row r="3914" spans="1:29" x14ac:dyDescent="0.3">
      <c r="A3914" t="s">
        <v>339</v>
      </c>
      <c r="B3914" s="35">
        <v>339</v>
      </c>
      <c r="C3914" t="s">
        <v>144</v>
      </c>
      <c r="D3914" s="35">
        <v>1960</v>
      </c>
      <c r="E3914" t="s">
        <v>4399</v>
      </c>
      <c r="F3914" s="34" t="s">
        <v>6</v>
      </c>
      <c r="G3914" s="34" t="s">
        <v>6</v>
      </c>
      <c r="H3914" s="34" t="s">
        <v>6</v>
      </c>
      <c r="I3914" s="34" t="s">
        <v>6</v>
      </c>
      <c r="J3914" s="34" t="s">
        <v>6</v>
      </c>
      <c r="K3914" s="34" t="s">
        <v>6</v>
      </c>
      <c r="L3914" s="34" t="s">
        <v>6</v>
      </c>
      <c r="M3914" s="34" t="s">
        <v>6</v>
      </c>
      <c r="N3914" s="34" t="s">
        <v>6</v>
      </c>
      <c r="O3914" s="34" t="s">
        <v>6</v>
      </c>
      <c r="P3914" s="34">
        <v>4.5949518003349211E-2</v>
      </c>
      <c r="Q3914" t="s">
        <v>6</v>
      </c>
      <c r="R3914" t="s">
        <v>6</v>
      </c>
      <c r="S3914" t="s">
        <v>6</v>
      </c>
      <c r="T3914" t="s">
        <v>6</v>
      </c>
      <c r="U3914" t="s">
        <v>6</v>
      </c>
      <c r="V3914" t="s">
        <v>6</v>
      </c>
      <c r="W3914" t="s">
        <v>6</v>
      </c>
      <c r="X3914" t="s">
        <v>6</v>
      </c>
      <c r="Y3914" t="s">
        <v>6</v>
      </c>
      <c r="Z3914" t="s">
        <v>6</v>
      </c>
      <c r="AA3914" t="s">
        <v>6</v>
      </c>
      <c r="AB3914" t="s">
        <v>15280</v>
      </c>
      <c r="AC3914" t="s">
        <v>14864</v>
      </c>
    </row>
    <row r="3915" spans="1:29" x14ac:dyDescent="0.3">
      <c r="A3915" t="s">
        <v>339</v>
      </c>
      <c r="B3915" s="35">
        <v>339</v>
      </c>
      <c r="C3915" t="s">
        <v>144</v>
      </c>
      <c r="D3915" s="35">
        <v>1961</v>
      </c>
      <c r="E3915" t="s">
        <v>4400</v>
      </c>
      <c r="F3915" s="34" t="s">
        <v>6</v>
      </c>
      <c r="G3915" s="34" t="s">
        <v>6</v>
      </c>
      <c r="H3915" s="34" t="s">
        <v>6</v>
      </c>
      <c r="I3915" s="34" t="s">
        <v>6</v>
      </c>
      <c r="J3915" s="34" t="s">
        <v>6</v>
      </c>
      <c r="K3915" s="34" t="s">
        <v>6</v>
      </c>
      <c r="L3915" s="34" t="s">
        <v>6</v>
      </c>
      <c r="M3915" s="34" t="s">
        <v>6</v>
      </c>
      <c r="N3915" s="34" t="s">
        <v>6</v>
      </c>
      <c r="O3915" s="34" t="s">
        <v>6</v>
      </c>
      <c r="P3915" s="34">
        <v>4.9047230593867619E-2</v>
      </c>
      <c r="Q3915" t="s">
        <v>6</v>
      </c>
      <c r="R3915" t="s">
        <v>6</v>
      </c>
      <c r="S3915" t="s">
        <v>6</v>
      </c>
      <c r="T3915" t="s">
        <v>6</v>
      </c>
      <c r="U3915" t="s">
        <v>6</v>
      </c>
      <c r="V3915" t="s">
        <v>6</v>
      </c>
      <c r="W3915" t="s">
        <v>6</v>
      </c>
      <c r="X3915" t="s">
        <v>6</v>
      </c>
      <c r="Y3915" t="s">
        <v>6</v>
      </c>
      <c r="Z3915" t="s">
        <v>6</v>
      </c>
      <c r="AA3915" t="s">
        <v>6</v>
      </c>
      <c r="AB3915" t="s">
        <v>15280</v>
      </c>
      <c r="AC3915" t="s">
        <v>14864</v>
      </c>
    </row>
    <row r="3916" spans="1:29" x14ac:dyDescent="0.3">
      <c r="A3916" t="s">
        <v>339</v>
      </c>
      <c r="B3916" s="35">
        <v>339</v>
      </c>
      <c r="C3916" t="s">
        <v>144</v>
      </c>
      <c r="D3916" s="35">
        <v>1962</v>
      </c>
      <c r="E3916" t="s">
        <v>4401</v>
      </c>
      <c r="F3916" s="34" t="s">
        <v>6</v>
      </c>
      <c r="G3916" s="34" t="s">
        <v>6</v>
      </c>
      <c r="H3916" s="34" t="s">
        <v>6</v>
      </c>
      <c r="I3916" s="34" t="s">
        <v>6</v>
      </c>
      <c r="J3916" s="34" t="s">
        <v>6</v>
      </c>
      <c r="K3916" s="34" t="s">
        <v>6</v>
      </c>
      <c r="L3916" s="34" t="s">
        <v>6</v>
      </c>
      <c r="M3916" s="34" t="s">
        <v>6</v>
      </c>
      <c r="N3916" s="34" t="s">
        <v>6</v>
      </c>
      <c r="O3916" s="34" t="s">
        <v>6</v>
      </c>
      <c r="P3916" s="34">
        <v>5.2145057761712195E-2</v>
      </c>
      <c r="Q3916" t="s">
        <v>6</v>
      </c>
      <c r="R3916" t="s">
        <v>6</v>
      </c>
      <c r="S3916" t="s">
        <v>6</v>
      </c>
      <c r="T3916" t="s">
        <v>6</v>
      </c>
      <c r="U3916" t="s">
        <v>6</v>
      </c>
      <c r="V3916" t="s">
        <v>6</v>
      </c>
      <c r="W3916" t="s">
        <v>6</v>
      </c>
      <c r="X3916" t="s">
        <v>6</v>
      </c>
      <c r="Y3916" t="s">
        <v>6</v>
      </c>
      <c r="Z3916" t="s">
        <v>6</v>
      </c>
      <c r="AA3916" t="s">
        <v>6</v>
      </c>
      <c r="AB3916" t="s">
        <v>15280</v>
      </c>
      <c r="AC3916" t="s">
        <v>14864</v>
      </c>
    </row>
    <row r="3917" spans="1:29" x14ac:dyDescent="0.3">
      <c r="A3917" t="s">
        <v>339</v>
      </c>
      <c r="B3917" s="35">
        <v>339</v>
      </c>
      <c r="C3917" t="s">
        <v>144</v>
      </c>
      <c r="D3917" s="35">
        <v>1963</v>
      </c>
      <c r="E3917" t="s">
        <v>4402</v>
      </c>
      <c r="F3917" s="34" t="s">
        <v>6</v>
      </c>
      <c r="G3917" s="34" t="s">
        <v>6</v>
      </c>
      <c r="H3917" s="34" t="s">
        <v>6</v>
      </c>
      <c r="I3917" s="34" t="s">
        <v>6</v>
      </c>
      <c r="J3917" s="34" t="s">
        <v>6</v>
      </c>
      <c r="K3917" s="34" t="s">
        <v>6</v>
      </c>
      <c r="L3917" s="34" t="s">
        <v>6</v>
      </c>
      <c r="M3917" s="34" t="s">
        <v>6</v>
      </c>
      <c r="N3917" s="34" t="s">
        <v>6</v>
      </c>
      <c r="O3917" s="34" t="s">
        <v>6</v>
      </c>
      <c r="P3917" s="34">
        <v>5.5242770352230602E-2</v>
      </c>
      <c r="Q3917" t="s">
        <v>6</v>
      </c>
      <c r="R3917" t="s">
        <v>6</v>
      </c>
      <c r="S3917" t="s">
        <v>6</v>
      </c>
      <c r="T3917" t="s">
        <v>6</v>
      </c>
      <c r="U3917" t="s">
        <v>6</v>
      </c>
      <c r="V3917" t="s">
        <v>6</v>
      </c>
      <c r="W3917" t="s">
        <v>6</v>
      </c>
      <c r="X3917" t="s">
        <v>6</v>
      </c>
      <c r="Y3917" t="s">
        <v>6</v>
      </c>
      <c r="Z3917" t="s">
        <v>6</v>
      </c>
      <c r="AA3917" t="s">
        <v>6</v>
      </c>
      <c r="AB3917" t="s">
        <v>15280</v>
      </c>
      <c r="AC3917" t="s">
        <v>14864</v>
      </c>
    </row>
    <row r="3918" spans="1:29" x14ac:dyDescent="0.3">
      <c r="A3918" t="s">
        <v>339</v>
      </c>
      <c r="B3918" s="35">
        <v>339</v>
      </c>
      <c r="C3918" t="s">
        <v>144</v>
      </c>
      <c r="D3918" s="35">
        <v>1964</v>
      </c>
      <c r="E3918" t="s">
        <v>4403</v>
      </c>
      <c r="F3918" s="34" t="s">
        <v>6</v>
      </c>
      <c r="G3918" s="34" t="s">
        <v>6</v>
      </c>
      <c r="H3918" s="34" t="s">
        <v>6</v>
      </c>
      <c r="I3918" s="34" t="s">
        <v>6</v>
      </c>
      <c r="J3918" s="34" t="s">
        <v>6</v>
      </c>
      <c r="K3918" s="34" t="s">
        <v>6</v>
      </c>
      <c r="L3918" s="34" t="s">
        <v>6</v>
      </c>
      <c r="M3918" s="34" t="s">
        <v>6</v>
      </c>
      <c r="N3918" s="34" t="s">
        <v>6</v>
      </c>
      <c r="O3918" s="34" t="s">
        <v>6</v>
      </c>
      <c r="P3918" s="34">
        <v>8.6556221844520304E-2</v>
      </c>
      <c r="Q3918" t="s">
        <v>6</v>
      </c>
      <c r="R3918" t="s">
        <v>6</v>
      </c>
      <c r="S3918" t="s">
        <v>6</v>
      </c>
      <c r="T3918" t="s">
        <v>6</v>
      </c>
      <c r="U3918" t="s">
        <v>6</v>
      </c>
      <c r="V3918" t="s">
        <v>6</v>
      </c>
      <c r="W3918" t="s">
        <v>6</v>
      </c>
      <c r="X3918" t="s">
        <v>6</v>
      </c>
      <c r="Y3918" t="s">
        <v>6</v>
      </c>
      <c r="Z3918" t="s">
        <v>6</v>
      </c>
      <c r="AA3918" t="s">
        <v>6</v>
      </c>
      <c r="AB3918" t="s">
        <v>15280</v>
      </c>
      <c r="AC3918" t="s">
        <v>14864</v>
      </c>
    </row>
    <row r="3919" spans="1:29" x14ac:dyDescent="0.3">
      <c r="A3919" t="s">
        <v>339</v>
      </c>
      <c r="B3919" s="35">
        <v>339</v>
      </c>
      <c r="C3919" t="s">
        <v>144</v>
      </c>
      <c r="D3919" s="35">
        <v>1965</v>
      </c>
      <c r="E3919" t="s">
        <v>4404</v>
      </c>
      <c r="F3919" s="34" t="s">
        <v>6</v>
      </c>
      <c r="G3919" s="34" t="s">
        <v>6</v>
      </c>
      <c r="H3919" s="34" t="s">
        <v>6</v>
      </c>
      <c r="I3919" s="34" t="s">
        <v>6</v>
      </c>
      <c r="J3919" s="34" t="s">
        <v>6</v>
      </c>
      <c r="K3919" s="34" t="s">
        <v>6</v>
      </c>
      <c r="L3919" s="34" t="s">
        <v>6</v>
      </c>
      <c r="M3919" s="34" t="s">
        <v>6</v>
      </c>
      <c r="N3919" s="34" t="s">
        <v>6</v>
      </c>
      <c r="O3919" s="34" t="s">
        <v>6</v>
      </c>
      <c r="P3919" s="34">
        <v>8.2824577397525606E-2</v>
      </c>
      <c r="Q3919" t="s">
        <v>6</v>
      </c>
      <c r="R3919" t="s">
        <v>6</v>
      </c>
      <c r="S3919" t="s">
        <v>6</v>
      </c>
      <c r="T3919" t="s">
        <v>6</v>
      </c>
      <c r="U3919" t="s">
        <v>6</v>
      </c>
      <c r="V3919" t="s">
        <v>6</v>
      </c>
      <c r="W3919" t="s">
        <v>6</v>
      </c>
      <c r="X3919" t="s">
        <v>6</v>
      </c>
      <c r="Y3919" t="s">
        <v>6</v>
      </c>
      <c r="Z3919" t="s">
        <v>6</v>
      </c>
      <c r="AA3919" t="s">
        <v>6</v>
      </c>
      <c r="AB3919" t="s">
        <v>15280</v>
      </c>
      <c r="AC3919" t="s">
        <v>14864</v>
      </c>
    </row>
    <row r="3920" spans="1:29" x14ac:dyDescent="0.3">
      <c r="A3920" t="s">
        <v>339</v>
      </c>
      <c r="B3920" s="35">
        <v>339</v>
      </c>
      <c r="C3920" t="s">
        <v>144</v>
      </c>
      <c r="D3920" s="35">
        <v>1966</v>
      </c>
      <c r="E3920" t="s">
        <v>4405</v>
      </c>
      <c r="F3920" s="34" t="s">
        <v>6</v>
      </c>
      <c r="G3920" s="34" t="s">
        <v>6</v>
      </c>
      <c r="H3920" s="34" t="s">
        <v>6</v>
      </c>
      <c r="I3920" s="34" t="s">
        <v>6</v>
      </c>
      <c r="J3920" s="34" t="s">
        <v>6</v>
      </c>
      <c r="K3920" s="34" t="s">
        <v>6</v>
      </c>
      <c r="L3920" s="34" t="s">
        <v>6</v>
      </c>
      <c r="M3920" s="34" t="s">
        <v>6</v>
      </c>
      <c r="N3920" s="34" t="s">
        <v>6</v>
      </c>
      <c r="O3920" s="34" t="s">
        <v>6</v>
      </c>
      <c r="P3920" s="34">
        <v>8.0341028983877502E-2</v>
      </c>
      <c r="Q3920" t="s">
        <v>6</v>
      </c>
      <c r="R3920" t="s">
        <v>6</v>
      </c>
      <c r="S3920" t="s">
        <v>6</v>
      </c>
      <c r="T3920" t="s">
        <v>6</v>
      </c>
      <c r="U3920" t="s">
        <v>6</v>
      </c>
      <c r="V3920" t="s">
        <v>6</v>
      </c>
      <c r="W3920" t="s">
        <v>6</v>
      </c>
      <c r="X3920" t="s">
        <v>6</v>
      </c>
      <c r="Y3920" t="s">
        <v>6</v>
      </c>
      <c r="Z3920" t="s">
        <v>6</v>
      </c>
      <c r="AA3920" t="s">
        <v>6</v>
      </c>
      <c r="AB3920" t="s">
        <v>15280</v>
      </c>
      <c r="AC3920" t="s">
        <v>14864</v>
      </c>
    </row>
    <row r="3921" spans="1:29" x14ac:dyDescent="0.3">
      <c r="A3921" t="s">
        <v>339</v>
      </c>
      <c r="B3921" s="35">
        <v>339</v>
      </c>
      <c r="C3921" t="s">
        <v>144</v>
      </c>
      <c r="D3921" s="35">
        <v>1967</v>
      </c>
      <c r="E3921" t="s">
        <v>4406</v>
      </c>
      <c r="F3921" s="34" t="s">
        <v>6</v>
      </c>
      <c r="G3921" s="34" t="s">
        <v>6</v>
      </c>
      <c r="H3921" s="34" t="s">
        <v>6</v>
      </c>
      <c r="I3921" s="34" t="s">
        <v>6</v>
      </c>
      <c r="J3921" s="34" t="s">
        <v>6</v>
      </c>
      <c r="K3921" s="34" t="s">
        <v>6</v>
      </c>
      <c r="L3921" s="34" t="s">
        <v>6</v>
      </c>
      <c r="M3921" s="34" t="s">
        <v>6</v>
      </c>
      <c r="N3921" s="34" t="s">
        <v>6</v>
      </c>
      <c r="O3921" s="34" t="s">
        <v>6</v>
      </c>
      <c r="P3921" s="34">
        <v>6.8970947920742598E-2</v>
      </c>
      <c r="Q3921" t="s">
        <v>6</v>
      </c>
      <c r="R3921" t="s">
        <v>6</v>
      </c>
      <c r="S3921" t="s">
        <v>6</v>
      </c>
      <c r="T3921" t="s">
        <v>6</v>
      </c>
      <c r="U3921" t="s">
        <v>6</v>
      </c>
      <c r="V3921" t="s">
        <v>6</v>
      </c>
      <c r="W3921" t="s">
        <v>6</v>
      </c>
      <c r="X3921" t="s">
        <v>6</v>
      </c>
      <c r="Y3921" t="s">
        <v>6</v>
      </c>
      <c r="Z3921" t="s">
        <v>6</v>
      </c>
      <c r="AA3921" t="s">
        <v>6</v>
      </c>
      <c r="AB3921" t="s">
        <v>15280</v>
      </c>
      <c r="AC3921" t="s">
        <v>14864</v>
      </c>
    </row>
    <row r="3922" spans="1:29" x14ac:dyDescent="0.3">
      <c r="A3922" t="s">
        <v>339</v>
      </c>
      <c r="B3922" s="35">
        <v>339</v>
      </c>
      <c r="C3922" t="s">
        <v>144</v>
      </c>
      <c r="D3922" s="35">
        <v>1968</v>
      </c>
      <c r="E3922" t="s">
        <v>4407</v>
      </c>
      <c r="F3922" s="34" t="s">
        <v>6</v>
      </c>
      <c r="G3922" s="34" t="s">
        <v>6</v>
      </c>
      <c r="H3922" s="34" t="s">
        <v>6</v>
      </c>
      <c r="I3922" s="34" t="s">
        <v>6</v>
      </c>
      <c r="J3922" s="34" t="s">
        <v>6</v>
      </c>
      <c r="K3922" s="34" t="s">
        <v>6</v>
      </c>
      <c r="L3922" s="34" t="s">
        <v>6</v>
      </c>
      <c r="M3922" s="34" t="s">
        <v>6</v>
      </c>
      <c r="N3922" s="34" t="s">
        <v>6</v>
      </c>
      <c r="O3922" s="34" t="s">
        <v>6</v>
      </c>
      <c r="P3922" s="34">
        <v>4.4906464360835598E-2</v>
      </c>
      <c r="Q3922" t="s">
        <v>6</v>
      </c>
      <c r="R3922" t="s">
        <v>6</v>
      </c>
      <c r="S3922" t="s">
        <v>6</v>
      </c>
      <c r="T3922" t="s">
        <v>6</v>
      </c>
      <c r="U3922" t="s">
        <v>6</v>
      </c>
      <c r="V3922" t="s">
        <v>6</v>
      </c>
      <c r="W3922" t="s">
        <v>6</v>
      </c>
      <c r="X3922" t="s">
        <v>6</v>
      </c>
      <c r="Y3922" t="s">
        <v>6</v>
      </c>
      <c r="Z3922" t="s">
        <v>6</v>
      </c>
      <c r="AA3922" t="s">
        <v>6</v>
      </c>
      <c r="AB3922" t="s">
        <v>15280</v>
      </c>
      <c r="AC3922" t="s">
        <v>14864</v>
      </c>
    </row>
    <row r="3923" spans="1:29" x14ac:dyDescent="0.3">
      <c r="A3923" t="s">
        <v>339</v>
      </c>
      <c r="B3923" s="35">
        <v>339</v>
      </c>
      <c r="C3923" t="s">
        <v>144</v>
      </c>
      <c r="D3923" s="35">
        <v>1969</v>
      </c>
      <c r="E3923" t="s">
        <v>4408</v>
      </c>
      <c r="F3923" s="34" t="s">
        <v>6</v>
      </c>
      <c r="G3923" s="34" t="s">
        <v>6</v>
      </c>
      <c r="H3923" s="34" t="s">
        <v>6</v>
      </c>
      <c r="I3923" s="34" t="s">
        <v>6</v>
      </c>
      <c r="J3923" s="34" t="s">
        <v>6</v>
      </c>
      <c r="K3923" s="34" t="s">
        <v>6</v>
      </c>
      <c r="L3923" s="34" t="s">
        <v>6</v>
      </c>
      <c r="M3923" s="34" t="s">
        <v>6</v>
      </c>
      <c r="N3923" s="34" t="s">
        <v>6</v>
      </c>
      <c r="O3923" s="34" t="s">
        <v>6</v>
      </c>
      <c r="P3923" s="34">
        <v>4.59265789500823E-2</v>
      </c>
      <c r="Q3923" t="s">
        <v>6</v>
      </c>
      <c r="R3923" t="s">
        <v>6</v>
      </c>
      <c r="S3923" t="s">
        <v>6</v>
      </c>
      <c r="T3923" t="s">
        <v>6</v>
      </c>
      <c r="U3923" t="s">
        <v>6</v>
      </c>
      <c r="V3923" t="s">
        <v>6</v>
      </c>
      <c r="W3923" t="s">
        <v>6</v>
      </c>
      <c r="X3923" t="s">
        <v>6</v>
      </c>
      <c r="Y3923" t="s">
        <v>6</v>
      </c>
      <c r="Z3923" t="s">
        <v>6</v>
      </c>
      <c r="AA3923" t="s">
        <v>6</v>
      </c>
      <c r="AB3923" t="s">
        <v>15280</v>
      </c>
      <c r="AC3923" t="s">
        <v>14864</v>
      </c>
    </row>
    <row r="3924" spans="1:29" x14ac:dyDescent="0.3">
      <c r="A3924" t="s">
        <v>339</v>
      </c>
      <c r="B3924" s="35">
        <v>339</v>
      </c>
      <c r="C3924" t="s">
        <v>144</v>
      </c>
      <c r="D3924" s="35">
        <v>1970</v>
      </c>
      <c r="E3924" t="s">
        <v>4409</v>
      </c>
      <c r="F3924" s="34" t="s">
        <v>6</v>
      </c>
      <c r="G3924" s="34" t="s">
        <v>6</v>
      </c>
      <c r="H3924" s="34" t="s">
        <v>6</v>
      </c>
      <c r="I3924" s="34" t="s">
        <v>6</v>
      </c>
      <c r="J3924" s="34" t="s">
        <v>6</v>
      </c>
      <c r="K3924" s="34" t="s">
        <v>6</v>
      </c>
      <c r="L3924" s="34" t="s">
        <v>6</v>
      </c>
      <c r="M3924" s="34" t="s">
        <v>6</v>
      </c>
      <c r="N3924" s="34" t="s">
        <v>6</v>
      </c>
      <c r="O3924" s="34" t="s">
        <v>6</v>
      </c>
      <c r="P3924" s="34">
        <v>5.8673934795798001E-2</v>
      </c>
      <c r="Q3924" t="s">
        <v>6</v>
      </c>
      <c r="R3924" t="s">
        <v>6</v>
      </c>
      <c r="S3924" t="s">
        <v>6</v>
      </c>
      <c r="T3924" t="s">
        <v>6</v>
      </c>
      <c r="U3924" t="s">
        <v>6</v>
      </c>
      <c r="V3924" t="s">
        <v>6</v>
      </c>
      <c r="W3924" t="s">
        <v>6</v>
      </c>
      <c r="X3924" t="s">
        <v>6</v>
      </c>
      <c r="Y3924" t="s">
        <v>6</v>
      </c>
      <c r="Z3924" t="s">
        <v>6</v>
      </c>
      <c r="AA3924" t="s">
        <v>6</v>
      </c>
      <c r="AB3924" t="s">
        <v>15280</v>
      </c>
      <c r="AC3924" t="s">
        <v>14864</v>
      </c>
    </row>
    <row r="3925" spans="1:29" x14ac:dyDescent="0.3">
      <c r="A3925" t="s">
        <v>339</v>
      </c>
      <c r="B3925">
        <v>339</v>
      </c>
      <c r="C3925" t="s">
        <v>144</v>
      </c>
      <c r="D3925">
        <v>1971</v>
      </c>
      <c r="E3925" t="s">
        <v>4410</v>
      </c>
      <c r="F3925" s="34" t="s">
        <v>6</v>
      </c>
      <c r="G3925" s="34" t="s">
        <v>6</v>
      </c>
      <c r="H3925" s="34" t="s">
        <v>6</v>
      </c>
      <c r="I3925" s="34" t="s">
        <v>6</v>
      </c>
      <c r="J3925" s="34" t="s">
        <v>6</v>
      </c>
      <c r="K3925" s="34" t="s">
        <v>6</v>
      </c>
      <c r="L3925" s="34" t="s">
        <v>6</v>
      </c>
      <c r="M3925" s="34" t="s">
        <v>6</v>
      </c>
      <c r="N3925" s="34" t="s">
        <v>6</v>
      </c>
      <c r="O3925" s="34" t="s">
        <v>6</v>
      </c>
      <c r="P3925" s="34">
        <v>7.4299414891349697E-2</v>
      </c>
      <c r="Q3925" t="s">
        <v>6</v>
      </c>
      <c r="R3925" t="s">
        <v>6</v>
      </c>
      <c r="S3925" t="s">
        <v>6</v>
      </c>
      <c r="T3925" t="s">
        <v>6</v>
      </c>
      <c r="U3925" t="s">
        <v>6</v>
      </c>
      <c r="V3925" t="s">
        <v>6</v>
      </c>
      <c r="W3925" t="s">
        <v>6</v>
      </c>
      <c r="X3925" t="s">
        <v>6</v>
      </c>
      <c r="Y3925" t="s">
        <v>6</v>
      </c>
      <c r="Z3925" t="s">
        <v>6</v>
      </c>
      <c r="AA3925" t="s">
        <v>6</v>
      </c>
      <c r="AB3925" t="s">
        <v>15280</v>
      </c>
      <c r="AC3925" t="s">
        <v>14864</v>
      </c>
    </row>
    <row r="3926" spans="1:29" x14ac:dyDescent="0.3">
      <c r="A3926" t="s">
        <v>339</v>
      </c>
      <c r="B3926" s="35">
        <v>339</v>
      </c>
      <c r="C3926" t="s">
        <v>144</v>
      </c>
      <c r="D3926" s="35">
        <v>1972</v>
      </c>
      <c r="E3926" t="s">
        <v>4411</v>
      </c>
      <c r="F3926" s="34" t="s">
        <v>6</v>
      </c>
      <c r="G3926" s="34" t="s">
        <v>6</v>
      </c>
      <c r="H3926" s="34" t="s">
        <v>6</v>
      </c>
      <c r="I3926" s="34" t="s">
        <v>6</v>
      </c>
      <c r="J3926" s="34" t="s">
        <v>6</v>
      </c>
      <c r="K3926" s="34" t="s">
        <v>6</v>
      </c>
      <c r="L3926" s="34" t="s">
        <v>6</v>
      </c>
      <c r="M3926" s="34" t="s">
        <v>6</v>
      </c>
      <c r="N3926" s="34" t="s">
        <v>6</v>
      </c>
      <c r="O3926" s="34" t="s">
        <v>6</v>
      </c>
      <c r="P3926" s="34">
        <v>9.3745426891385195E-2</v>
      </c>
      <c r="Q3926" t="s">
        <v>6</v>
      </c>
      <c r="R3926" t="s">
        <v>6</v>
      </c>
      <c r="S3926" t="s">
        <v>6</v>
      </c>
      <c r="T3926" t="s">
        <v>6</v>
      </c>
      <c r="U3926" t="s">
        <v>6</v>
      </c>
      <c r="V3926" t="s">
        <v>6</v>
      </c>
      <c r="W3926" t="s">
        <v>6</v>
      </c>
      <c r="X3926" t="s">
        <v>6</v>
      </c>
      <c r="Y3926" t="s">
        <v>6</v>
      </c>
      <c r="Z3926" t="s">
        <v>6</v>
      </c>
      <c r="AA3926" t="s">
        <v>6</v>
      </c>
      <c r="AB3926" t="s">
        <v>15280</v>
      </c>
      <c r="AC3926" t="s">
        <v>14864</v>
      </c>
    </row>
    <row r="3927" spans="1:29" x14ac:dyDescent="0.3">
      <c r="A3927" t="s">
        <v>339</v>
      </c>
      <c r="B3927" s="35">
        <v>339</v>
      </c>
      <c r="C3927" t="s">
        <v>144</v>
      </c>
      <c r="D3927" s="35">
        <v>1973</v>
      </c>
      <c r="E3927" t="s">
        <v>4412</v>
      </c>
      <c r="F3927" s="34" t="s">
        <v>6</v>
      </c>
      <c r="G3927" s="34" t="s">
        <v>6</v>
      </c>
      <c r="H3927" s="34" t="s">
        <v>6</v>
      </c>
      <c r="I3927" s="34" t="s">
        <v>6</v>
      </c>
      <c r="J3927" s="34" t="s">
        <v>6</v>
      </c>
      <c r="K3927" s="34" t="s">
        <v>6</v>
      </c>
      <c r="L3927" s="34" t="s">
        <v>6</v>
      </c>
      <c r="M3927" s="34" t="s">
        <v>6</v>
      </c>
      <c r="N3927" s="34" t="s">
        <v>6</v>
      </c>
      <c r="O3927" s="34" t="s">
        <v>6</v>
      </c>
      <c r="P3927" s="34">
        <v>0.15571245817566501</v>
      </c>
      <c r="Q3927" t="s">
        <v>6</v>
      </c>
      <c r="R3927" t="s">
        <v>6</v>
      </c>
      <c r="S3927" t="s">
        <v>6</v>
      </c>
      <c r="T3927" t="s">
        <v>6</v>
      </c>
      <c r="U3927" t="s">
        <v>6</v>
      </c>
      <c r="V3927" t="s">
        <v>6</v>
      </c>
      <c r="W3927" t="s">
        <v>6</v>
      </c>
      <c r="X3927" t="s">
        <v>6</v>
      </c>
      <c r="Y3927" t="s">
        <v>6</v>
      </c>
      <c r="Z3927" t="s">
        <v>6</v>
      </c>
      <c r="AA3927" t="s">
        <v>6</v>
      </c>
      <c r="AB3927" t="s">
        <v>15280</v>
      </c>
      <c r="AC3927" t="s">
        <v>14864</v>
      </c>
    </row>
    <row r="3928" spans="1:29" x14ac:dyDescent="0.3">
      <c r="A3928" t="s">
        <v>339</v>
      </c>
      <c r="B3928" s="35">
        <v>339</v>
      </c>
      <c r="C3928" t="s">
        <v>144</v>
      </c>
      <c r="D3928" s="35">
        <v>1974</v>
      </c>
      <c r="E3928" t="s">
        <v>4413</v>
      </c>
      <c r="F3928" s="34" t="s">
        <v>6</v>
      </c>
      <c r="G3928" s="34" t="s">
        <v>6</v>
      </c>
      <c r="H3928" s="34" t="s">
        <v>6</v>
      </c>
      <c r="I3928" s="34" t="s">
        <v>6</v>
      </c>
      <c r="J3928" s="34" t="s">
        <v>6</v>
      </c>
      <c r="K3928" s="34" t="s">
        <v>6</v>
      </c>
      <c r="L3928" s="34" t="s">
        <v>6</v>
      </c>
      <c r="M3928" s="34" t="s">
        <v>6</v>
      </c>
      <c r="N3928" s="34" t="s">
        <v>6</v>
      </c>
      <c r="O3928" s="34" t="s">
        <v>6</v>
      </c>
      <c r="P3928" s="34">
        <v>0.20555011286147901</v>
      </c>
      <c r="Q3928" t="s">
        <v>6</v>
      </c>
      <c r="R3928" t="s">
        <v>6</v>
      </c>
      <c r="S3928" t="s">
        <v>6</v>
      </c>
      <c r="T3928" t="s">
        <v>6</v>
      </c>
      <c r="U3928" t="s">
        <v>6</v>
      </c>
      <c r="V3928" t="s">
        <v>6</v>
      </c>
      <c r="W3928" t="s">
        <v>6</v>
      </c>
      <c r="X3928" t="s">
        <v>6</v>
      </c>
      <c r="Y3928" t="s">
        <v>6</v>
      </c>
      <c r="Z3928" t="s">
        <v>6</v>
      </c>
      <c r="AA3928" t="s">
        <v>6</v>
      </c>
      <c r="AB3928" t="s">
        <v>15280</v>
      </c>
      <c r="AC3928" t="s">
        <v>14864</v>
      </c>
    </row>
    <row r="3929" spans="1:29" x14ac:dyDescent="0.3">
      <c r="A3929" t="s">
        <v>339</v>
      </c>
      <c r="B3929" s="35">
        <v>339</v>
      </c>
      <c r="C3929" t="s">
        <v>144</v>
      </c>
      <c r="D3929" s="35">
        <v>1975</v>
      </c>
      <c r="E3929" t="s">
        <v>4414</v>
      </c>
      <c r="F3929" s="34" t="s">
        <v>6</v>
      </c>
      <c r="G3929" s="34" t="s">
        <v>6</v>
      </c>
      <c r="H3929" s="34" t="s">
        <v>6</v>
      </c>
      <c r="I3929" s="34" t="s">
        <v>6</v>
      </c>
      <c r="J3929" s="34" t="s">
        <v>6</v>
      </c>
      <c r="K3929" s="34" t="s">
        <v>6</v>
      </c>
      <c r="L3929" s="34" t="s">
        <v>6</v>
      </c>
      <c r="M3929" s="34" t="s">
        <v>6</v>
      </c>
      <c r="N3929" s="34" t="s">
        <v>6</v>
      </c>
      <c r="O3929" s="34" t="s">
        <v>6</v>
      </c>
      <c r="P3929" s="34">
        <v>0.24989144089908799</v>
      </c>
      <c r="Q3929" t="s">
        <v>6</v>
      </c>
      <c r="R3929" t="s">
        <v>6</v>
      </c>
      <c r="S3929" t="s">
        <v>6</v>
      </c>
      <c r="T3929" t="s">
        <v>6</v>
      </c>
      <c r="U3929" t="s">
        <v>6</v>
      </c>
      <c r="V3929" t="s">
        <v>6</v>
      </c>
      <c r="W3929" t="s">
        <v>6</v>
      </c>
      <c r="X3929" t="s">
        <v>6</v>
      </c>
      <c r="Y3929" t="s">
        <v>6</v>
      </c>
      <c r="Z3929" t="s">
        <v>6</v>
      </c>
      <c r="AA3929" t="s">
        <v>6</v>
      </c>
      <c r="AB3929" t="s">
        <v>15280</v>
      </c>
      <c r="AC3929" t="s">
        <v>14864</v>
      </c>
    </row>
    <row r="3930" spans="1:29" x14ac:dyDescent="0.3">
      <c r="A3930" t="s">
        <v>339</v>
      </c>
      <c r="B3930" s="35">
        <v>339</v>
      </c>
      <c r="C3930" t="s">
        <v>144</v>
      </c>
      <c r="D3930" s="35">
        <v>1976</v>
      </c>
      <c r="E3930" t="s">
        <v>4415</v>
      </c>
      <c r="F3930" s="34" t="s">
        <v>6</v>
      </c>
      <c r="G3930" s="34" t="s">
        <v>6</v>
      </c>
      <c r="H3930" s="34" t="s">
        <v>6</v>
      </c>
      <c r="I3930" s="34" t="s">
        <v>6</v>
      </c>
      <c r="J3930" s="34" t="s">
        <v>6</v>
      </c>
      <c r="K3930" s="34" t="s">
        <v>6</v>
      </c>
      <c r="L3930" s="34" t="s">
        <v>6</v>
      </c>
      <c r="M3930" s="34" t="s">
        <v>6</v>
      </c>
      <c r="N3930" s="34" t="s">
        <v>6</v>
      </c>
      <c r="O3930" s="34">
        <v>10.296015685077135</v>
      </c>
      <c r="P3930" s="34">
        <v>0.24104975456919001</v>
      </c>
      <c r="Q3930" t="s">
        <v>6</v>
      </c>
      <c r="R3930" t="s">
        <v>6</v>
      </c>
      <c r="S3930" t="s">
        <v>6</v>
      </c>
      <c r="T3930" t="s">
        <v>6</v>
      </c>
      <c r="U3930" t="s">
        <v>6</v>
      </c>
      <c r="V3930" t="s">
        <v>6</v>
      </c>
      <c r="W3930" t="s">
        <v>6</v>
      </c>
      <c r="X3930" t="s">
        <v>6</v>
      </c>
      <c r="Y3930" t="s">
        <v>6</v>
      </c>
      <c r="Z3930" t="s">
        <v>6</v>
      </c>
      <c r="AA3930" t="s">
        <v>6</v>
      </c>
      <c r="AB3930" t="s">
        <v>15280</v>
      </c>
      <c r="AC3930" t="s">
        <v>14864</v>
      </c>
    </row>
    <row r="3931" spans="1:29" x14ac:dyDescent="0.3">
      <c r="A3931" t="s">
        <v>339</v>
      </c>
      <c r="B3931" s="35">
        <v>339</v>
      </c>
      <c r="C3931" t="s">
        <v>144</v>
      </c>
      <c r="D3931" s="35">
        <v>1977</v>
      </c>
      <c r="E3931" t="s">
        <v>4416</v>
      </c>
      <c r="F3931" s="34" t="s">
        <v>6</v>
      </c>
      <c r="G3931" s="34" t="s">
        <v>6</v>
      </c>
      <c r="H3931" s="34" t="s">
        <v>6</v>
      </c>
      <c r="I3931" s="34" t="s">
        <v>6</v>
      </c>
      <c r="J3931" s="34" t="s">
        <v>6</v>
      </c>
      <c r="K3931" s="34" t="s">
        <v>6</v>
      </c>
      <c r="L3931" s="34" t="s">
        <v>6</v>
      </c>
      <c r="M3931" s="34" t="s">
        <v>6</v>
      </c>
      <c r="N3931" s="34" t="s">
        <v>6</v>
      </c>
      <c r="O3931" s="34">
        <v>12.728255393862298</v>
      </c>
      <c r="P3931" s="34">
        <v>0.28158611601463401</v>
      </c>
      <c r="Q3931" t="s">
        <v>6</v>
      </c>
      <c r="R3931" t="s">
        <v>6</v>
      </c>
      <c r="S3931" t="s">
        <v>6</v>
      </c>
      <c r="T3931" t="s">
        <v>6</v>
      </c>
      <c r="U3931" t="s">
        <v>6</v>
      </c>
      <c r="V3931" t="s">
        <v>6</v>
      </c>
      <c r="W3931" t="s">
        <v>6</v>
      </c>
      <c r="X3931" t="s">
        <v>6</v>
      </c>
      <c r="Y3931" t="s">
        <v>6</v>
      </c>
      <c r="Z3931" t="s">
        <v>6</v>
      </c>
      <c r="AA3931" t="s">
        <v>6</v>
      </c>
      <c r="AB3931" t="s">
        <v>15280</v>
      </c>
      <c r="AC3931" t="s">
        <v>14864</v>
      </c>
    </row>
    <row r="3932" spans="1:29" x14ac:dyDescent="0.3">
      <c r="A3932" t="s">
        <v>339</v>
      </c>
      <c r="B3932" s="35">
        <v>339</v>
      </c>
      <c r="C3932" t="s">
        <v>144</v>
      </c>
      <c r="D3932" s="35">
        <v>1978</v>
      </c>
      <c r="E3932" t="s">
        <v>4417</v>
      </c>
      <c r="F3932" s="34" t="s">
        <v>6</v>
      </c>
      <c r="G3932" s="34" t="s">
        <v>6</v>
      </c>
      <c r="H3932" s="34" t="s">
        <v>6</v>
      </c>
      <c r="I3932" s="34" t="s">
        <v>6</v>
      </c>
      <c r="J3932" s="34" t="s">
        <v>6</v>
      </c>
      <c r="K3932" s="34" t="s">
        <v>6</v>
      </c>
      <c r="L3932" s="34" t="s">
        <v>6</v>
      </c>
      <c r="M3932" s="34" t="s">
        <v>6</v>
      </c>
      <c r="N3932" s="34" t="s">
        <v>6</v>
      </c>
      <c r="O3932" s="34">
        <v>21.258317745559772</v>
      </c>
      <c r="P3932" s="34">
        <v>0.28265171646778298</v>
      </c>
      <c r="Q3932" t="s">
        <v>6</v>
      </c>
      <c r="R3932" t="s">
        <v>6</v>
      </c>
      <c r="S3932" t="s">
        <v>6</v>
      </c>
      <c r="T3932" t="s">
        <v>6</v>
      </c>
      <c r="U3932" t="s">
        <v>6</v>
      </c>
      <c r="V3932" t="s">
        <v>6</v>
      </c>
      <c r="W3932" t="s">
        <v>6</v>
      </c>
      <c r="X3932" t="s">
        <v>6</v>
      </c>
      <c r="Y3932" t="s">
        <v>6</v>
      </c>
      <c r="Z3932" t="s">
        <v>6</v>
      </c>
      <c r="AA3932" t="s">
        <v>6</v>
      </c>
      <c r="AB3932" t="s">
        <v>15280</v>
      </c>
      <c r="AC3932" t="s">
        <v>14864</v>
      </c>
    </row>
    <row r="3933" spans="1:29" x14ac:dyDescent="0.3">
      <c r="A3933" t="s">
        <v>339</v>
      </c>
      <c r="B3933" s="35">
        <v>339</v>
      </c>
      <c r="C3933" t="s">
        <v>144</v>
      </c>
      <c r="D3933" s="35">
        <v>1979</v>
      </c>
      <c r="E3933" t="s">
        <v>4418</v>
      </c>
      <c r="F3933" s="34" t="s">
        <v>6</v>
      </c>
      <c r="G3933" s="34" t="s">
        <v>6</v>
      </c>
      <c r="H3933" s="34" t="s">
        <v>6</v>
      </c>
      <c r="I3933" s="34" t="s">
        <v>6</v>
      </c>
      <c r="J3933" s="34" t="s">
        <v>6</v>
      </c>
      <c r="K3933" s="34" t="s">
        <v>6</v>
      </c>
      <c r="L3933" s="34" t="s">
        <v>6</v>
      </c>
      <c r="M3933" s="34" t="s">
        <v>6</v>
      </c>
      <c r="N3933" s="34" t="s">
        <v>6</v>
      </c>
      <c r="O3933" s="34">
        <v>22.327556643133061</v>
      </c>
      <c r="P3933" s="34">
        <v>0.37219925730457698</v>
      </c>
      <c r="Q3933" t="s">
        <v>6</v>
      </c>
      <c r="R3933" t="s">
        <v>6</v>
      </c>
      <c r="S3933" t="s">
        <v>6</v>
      </c>
      <c r="T3933" t="s">
        <v>6</v>
      </c>
      <c r="U3933" t="s">
        <v>6</v>
      </c>
      <c r="V3933" t="s">
        <v>6</v>
      </c>
      <c r="W3933" t="s">
        <v>6</v>
      </c>
      <c r="X3933" t="s">
        <v>6</v>
      </c>
      <c r="Y3933" t="s">
        <v>6</v>
      </c>
      <c r="Z3933" t="s">
        <v>6</v>
      </c>
      <c r="AA3933" t="s">
        <v>6</v>
      </c>
      <c r="AB3933" t="s">
        <v>15280</v>
      </c>
      <c r="AC3933" t="s">
        <v>14864</v>
      </c>
    </row>
    <row r="3934" spans="1:29" x14ac:dyDescent="0.3">
      <c r="A3934" t="s">
        <v>339</v>
      </c>
      <c r="B3934" s="35">
        <v>339</v>
      </c>
      <c r="C3934" t="s">
        <v>144</v>
      </c>
      <c r="D3934" s="35">
        <v>1980</v>
      </c>
      <c r="E3934" t="s">
        <v>4419</v>
      </c>
      <c r="F3934" s="34" t="s">
        <v>6</v>
      </c>
      <c r="G3934" s="34" t="s">
        <v>6</v>
      </c>
      <c r="H3934" s="34" t="s">
        <v>6</v>
      </c>
      <c r="I3934" s="34" t="s">
        <v>6</v>
      </c>
      <c r="J3934" s="34" t="s">
        <v>6</v>
      </c>
      <c r="K3934" s="34" t="s">
        <v>6</v>
      </c>
      <c r="L3934" s="34" t="s">
        <v>6</v>
      </c>
      <c r="M3934" s="34" t="s">
        <v>6</v>
      </c>
      <c r="N3934" s="34" t="s">
        <v>6</v>
      </c>
      <c r="O3934" s="34">
        <v>25.684378878264425</v>
      </c>
      <c r="P3934" s="34">
        <v>0.45740253465665498</v>
      </c>
      <c r="Q3934" t="s">
        <v>6</v>
      </c>
      <c r="R3934" t="s">
        <v>6</v>
      </c>
      <c r="S3934" t="s">
        <v>6</v>
      </c>
      <c r="T3934" t="s">
        <v>6</v>
      </c>
      <c r="U3934" t="s">
        <v>6</v>
      </c>
      <c r="V3934" t="s">
        <v>6</v>
      </c>
      <c r="W3934" t="s">
        <v>6</v>
      </c>
      <c r="X3934" t="s">
        <v>6</v>
      </c>
      <c r="Y3934" t="s">
        <v>6</v>
      </c>
      <c r="Z3934" t="s">
        <v>6</v>
      </c>
      <c r="AA3934" t="s">
        <v>6</v>
      </c>
      <c r="AB3934" t="s">
        <v>15280</v>
      </c>
      <c r="AC3934" t="s">
        <v>14864</v>
      </c>
    </row>
    <row r="3935" spans="1:29" x14ac:dyDescent="0.3">
      <c r="A3935" t="s">
        <v>339</v>
      </c>
      <c r="B3935" s="35">
        <v>339</v>
      </c>
      <c r="C3935" t="s">
        <v>144</v>
      </c>
      <c r="D3935" s="35">
        <v>1981</v>
      </c>
      <c r="E3935" t="s">
        <v>4420</v>
      </c>
      <c r="F3935" s="34" t="s">
        <v>6</v>
      </c>
      <c r="G3935" s="34" t="s">
        <v>6</v>
      </c>
      <c r="H3935" s="34" t="s">
        <v>6</v>
      </c>
      <c r="I3935" s="34" t="s">
        <v>6</v>
      </c>
      <c r="J3935" s="34" t="s">
        <v>6</v>
      </c>
      <c r="K3935" s="34" t="s">
        <v>6</v>
      </c>
      <c r="L3935" s="34" t="s">
        <v>6</v>
      </c>
      <c r="M3935" s="34" t="s">
        <v>6</v>
      </c>
      <c r="N3935" s="34" t="s">
        <v>6</v>
      </c>
      <c r="O3935" s="34">
        <v>30.962158339195796</v>
      </c>
      <c r="P3935" s="34">
        <v>0.47649455953215702</v>
      </c>
      <c r="Q3935" t="s">
        <v>6</v>
      </c>
      <c r="R3935" t="s">
        <v>6</v>
      </c>
      <c r="S3935" t="s">
        <v>6</v>
      </c>
      <c r="T3935" t="s">
        <v>6</v>
      </c>
      <c r="U3935" t="s">
        <v>6</v>
      </c>
      <c r="V3935" t="s">
        <v>6</v>
      </c>
      <c r="W3935" t="s">
        <v>6</v>
      </c>
      <c r="X3935" t="s">
        <v>6</v>
      </c>
      <c r="Y3935" t="s">
        <v>6</v>
      </c>
      <c r="Z3935" t="s">
        <v>6</v>
      </c>
      <c r="AA3935" t="s">
        <v>6</v>
      </c>
      <c r="AB3935" t="s">
        <v>15280</v>
      </c>
      <c r="AC3935" t="s">
        <v>14864</v>
      </c>
    </row>
    <row r="3936" spans="1:29" x14ac:dyDescent="0.3">
      <c r="A3936" t="s">
        <v>339</v>
      </c>
      <c r="B3936" s="35">
        <v>339</v>
      </c>
      <c r="C3936" t="s">
        <v>144</v>
      </c>
      <c r="D3936" s="35">
        <v>1982</v>
      </c>
      <c r="E3936" t="s">
        <v>4421</v>
      </c>
      <c r="F3936" s="34" t="s">
        <v>6</v>
      </c>
      <c r="G3936" s="34" t="s">
        <v>6</v>
      </c>
      <c r="H3936" s="34" t="s">
        <v>6</v>
      </c>
      <c r="I3936" s="34" t="s">
        <v>6</v>
      </c>
      <c r="J3936" s="34" t="s">
        <v>6</v>
      </c>
      <c r="K3936" s="34" t="s">
        <v>6</v>
      </c>
      <c r="L3936" s="34" t="s">
        <v>6</v>
      </c>
      <c r="M3936" s="34" t="s">
        <v>6</v>
      </c>
      <c r="N3936" s="34" t="s">
        <v>6</v>
      </c>
      <c r="O3936" s="34">
        <v>36.753894310584975</v>
      </c>
      <c r="P3936" s="34">
        <v>0.47608288395607301</v>
      </c>
      <c r="Q3936" t="s">
        <v>6</v>
      </c>
      <c r="R3936" t="s">
        <v>6</v>
      </c>
      <c r="S3936" t="s">
        <v>6</v>
      </c>
      <c r="T3936" t="s">
        <v>6</v>
      </c>
      <c r="U3936" t="s">
        <v>6</v>
      </c>
      <c r="V3936" t="s">
        <v>6</v>
      </c>
      <c r="W3936" t="s">
        <v>6</v>
      </c>
      <c r="X3936" t="s">
        <v>6</v>
      </c>
      <c r="Y3936" t="s">
        <v>6</v>
      </c>
      <c r="Z3936" t="s">
        <v>6</v>
      </c>
      <c r="AA3936" t="s">
        <v>6</v>
      </c>
      <c r="AB3936" t="s">
        <v>15280</v>
      </c>
      <c r="AC3936" t="s">
        <v>14864</v>
      </c>
    </row>
    <row r="3937" spans="1:29" x14ac:dyDescent="0.3">
      <c r="A3937" t="s">
        <v>339</v>
      </c>
      <c r="B3937" s="35">
        <v>339</v>
      </c>
      <c r="C3937" t="s">
        <v>144</v>
      </c>
      <c r="D3937" s="35">
        <v>1983</v>
      </c>
      <c r="E3937" t="s">
        <v>4422</v>
      </c>
      <c r="F3937" s="34" t="s">
        <v>6</v>
      </c>
      <c r="G3937" s="34" t="s">
        <v>6</v>
      </c>
      <c r="H3937" s="34" t="s">
        <v>6</v>
      </c>
      <c r="I3937" s="34" t="s">
        <v>6</v>
      </c>
      <c r="J3937" s="34" t="s">
        <v>6</v>
      </c>
      <c r="K3937" s="34" t="s">
        <v>6</v>
      </c>
      <c r="L3937" s="34" t="s">
        <v>6</v>
      </c>
      <c r="M3937" s="34" t="s">
        <v>6</v>
      </c>
      <c r="N3937" s="34" t="s">
        <v>6</v>
      </c>
      <c r="O3937" s="34">
        <v>44.390673732719797</v>
      </c>
      <c r="P3937" s="34">
        <v>0.50193876610565302</v>
      </c>
      <c r="Q3937" t="s">
        <v>6</v>
      </c>
      <c r="R3937" t="s">
        <v>6</v>
      </c>
      <c r="S3937" t="s">
        <v>6</v>
      </c>
      <c r="T3937" t="s">
        <v>6</v>
      </c>
      <c r="U3937" t="s">
        <v>6</v>
      </c>
      <c r="V3937" t="s">
        <v>6</v>
      </c>
      <c r="W3937" t="s">
        <v>6</v>
      </c>
      <c r="X3937" t="s">
        <v>6</v>
      </c>
      <c r="Y3937" t="s">
        <v>6</v>
      </c>
      <c r="Z3937" t="s">
        <v>6</v>
      </c>
      <c r="AA3937" t="s">
        <v>6</v>
      </c>
      <c r="AB3937" t="s">
        <v>15280</v>
      </c>
      <c r="AC3937" t="s">
        <v>14864</v>
      </c>
    </row>
    <row r="3938" spans="1:29" x14ac:dyDescent="0.3">
      <c r="A3938" t="s">
        <v>339</v>
      </c>
      <c r="B3938" s="35">
        <v>339</v>
      </c>
      <c r="C3938" t="s">
        <v>144</v>
      </c>
      <c r="D3938" s="35">
        <v>1984</v>
      </c>
      <c r="E3938" t="s">
        <v>4423</v>
      </c>
      <c r="F3938" s="34" t="s">
        <v>6</v>
      </c>
      <c r="G3938" s="34" t="s">
        <v>6</v>
      </c>
      <c r="H3938" s="34" t="s">
        <v>6</v>
      </c>
      <c r="I3938" s="34" t="s">
        <v>6</v>
      </c>
      <c r="J3938" s="34" t="s">
        <v>6</v>
      </c>
      <c r="K3938" s="34" t="s">
        <v>6</v>
      </c>
      <c r="L3938" s="34" t="s">
        <v>6</v>
      </c>
      <c r="M3938" s="34" t="s">
        <v>6</v>
      </c>
      <c r="N3938" s="34" t="s">
        <v>6</v>
      </c>
      <c r="O3938" s="34">
        <v>42.802893020928401</v>
      </c>
      <c r="P3938" s="34">
        <v>0.56014438062112004</v>
      </c>
      <c r="Q3938" t="s">
        <v>6</v>
      </c>
      <c r="R3938" t="s">
        <v>6</v>
      </c>
      <c r="S3938" t="s">
        <v>6</v>
      </c>
      <c r="T3938" t="s">
        <v>6</v>
      </c>
      <c r="U3938" t="s">
        <v>6</v>
      </c>
      <c r="V3938" t="s">
        <v>6</v>
      </c>
      <c r="W3938" t="s">
        <v>6</v>
      </c>
      <c r="X3938" t="s">
        <v>6</v>
      </c>
      <c r="Y3938" t="s">
        <v>6</v>
      </c>
      <c r="Z3938" t="s">
        <v>6</v>
      </c>
      <c r="AA3938" t="s">
        <v>6</v>
      </c>
      <c r="AB3938" t="s">
        <v>15280</v>
      </c>
      <c r="AC3938" t="s">
        <v>14864</v>
      </c>
    </row>
    <row r="3939" spans="1:29" x14ac:dyDescent="0.3">
      <c r="A3939" t="s">
        <v>339</v>
      </c>
      <c r="B3939" s="35">
        <v>339</v>
      </c>
      <c r="C3939" t="s">
        <v>144</v>
      </c>
      <c r="D3939" s="35">
        <v>1985</v>
      </c>
      <c r="E3939" t="s">
        <v>4424</v>
      </c>
      <c r="F3939" s="34" t="s">
        <v>6</v>
      </c>
      <c r="G3939" s="34" t="s">
        <v>6</v>
      </c>
      <c r="H3939" s="34" t="s">
        <v>6</v>
      </c>
      <c r="I3939" s="34" t="s">
        <v>6</v>
      </c>
      <c r="J3939" s="34" t="s">
        <v>6</v>
      </c>
      <c r="K3939" s="34" t="s">
        <v>6</v>
      </c>
      <c r="L3939" s="34" t="s">
        <v>6</v>
      </c>
      <c r="M3939" s="34" t="s">
        <v>6</v>
      </c>
      <c r="N3939" s="34" t="s">
        <v>6</v>
      </c>
      <c r="O3939" s="34">
        <v>51.820305380639141</v>
      </c>
      <c r="P3939" s="34">
        <v>0.55560266942689496</v>
      </c>
      <c r="Q3939" t="s">
        <v>6</v>
      </c>
      <c r="R3939" t="s">
        <v>6</v>
      </c>
      <c r="S3939" t="s">
        <v>6</v>
      </c>
      <c r="T3939" t="s">
        <v>6</v>
      </c>
      <c r="U3939" t="s">
        <v>6</v>
      </c>
      <c r="V3939" t="s">
        <v>6</v>
      </c>
      <c r="W3939" t="s">
        <v>6</v>
      </c>
      <c r="X3939" t="s">
        <v>6</v>
      </c>
      <c r="Y3939" t="s">
        <v>6</v>
      </c>
      <c r="Z3939" t="s">
        <v>6</v>
      </c>
      <c r="AA3939" t="s">
        <v>6</v>
      </c>
      <c r="AB3939" t="s">
        <v>15280</v>
      </c>
      <c r="AC3939" t="s">
        <v>14864</v>
      </c>
    </row>
    <row r="3940" spans="1:29" x14ac:dyDescent="0.3">
      <c r="A3940" t="s">
        <v>339</v>
      </c>
      <c r="B3940" s="35">
        <v>339</v>
      </c>
      <c r="C3940" t="s">
        <v>144</v>
      </c>
      <c r="D3940" s="35">
        <v>1986</v>
      </c>
      <c r="E3940" t="s">
        <v>4425</v>
      </c>
      <c r="F3940" s="34" t="s">
        <v>6</v>
      </c>
      <c r="G3940" s="34" t="s">
        <v>6</v>
      </c>
      <c r="H3940" s="34" t="s">
        <v>6</v>
      </c>
      <c r="I3940" s="34" t="s">
        <v>6</v>
      </c>
      <c r="J3940" s="34" t="s">
        <v>6</v>
      </c>
      <c r="K3940" s="34" t="s">
        <v>6</v>
      </c>
      <c r="L3940" s="34" t="s">
        <v>6</v>
      </c>
      <c r="M3940" s="34" t="s">
        <v>6</v>
      </c>
      <c r="N3940" s="34" t="s">
        <v>6</v>
      </c>
      <c r="O3940" s="34">
        <v>46.985317440382502</v>
      </c>
      <c r="P3940" s="34">
        <v>0.60522949613104704</v>
      </c>
      <c r="Q3940" t="s">
        <v>6</v>
      </c>
      <c r="R3940" t="s">
        <v>6</v>
      </c>
      <c r="S3940" t="s">
        <v>6</v>
      </c>
      <c r="T3940" t="s">
        <v>6</v>
      </c>
      <c r="U3940" t="s">
        <v>6</v>
      </c>
      <c r="V3940" t="s">
        <v>6</v>
      </c>
      <c r="W3940" t="s">
        <v>6</v>
      </c>
      <c r="X3940" t="s">
        <v>6</v>
      </c>
      <c r="Y3940" t="s">
        <v>6</v>
      </c>
      <c r="Z3940" t="s">
        <v>6</v>
      </c>
      <c r="AA3940" t="s">
        <v>6</v>
      </c>
      <c r="AB3940" t="s">
        <v>15280</v>
      </c>
      <c r="AC3940" t="s">
        <v>14864</v>
      </c>
    </row>
    <row r="3941" spans="1:29" x14ac:dyDescent="0.3">
      <c r="A3941" t="s">
        <v>339</v>
      </c>
      <c r="B3941" s="35">
        <v>339</v>
      </c>
      <c r="C3941" t="s">
        <v>144</v>
      </c>
      <c r="D3941" s="35">
        <v>1987</v>
      </c>
      <c r="E3941" t="s">
        <v>4426</v>
      </c>
      <c r="F3941" s="34" t="s">
        <v>6</v>
      </c>
      <c r="G3941" s="34" t="s">
        <v>6</v>
      </c>
      <c r="H3941" s="34" t="s">
        <v>6</v>
      </c>
      <c r="I3941" s="34" t="s">
        <v>6</v>
      </c>
      <c r="J3941" s="34" t="s">
        <v>6</v>
      </c>
      <c r="K3941" s="34" t="s">
        <v>6</v>
      </c>
      <c r="L3941" s="34" t="s">
        <v>6</v>
      </c>
      <c r="M3941" s="34" t="s">
        <v>6</v>
      </c>
      <c r="N3941" s="34" t="s">
        <v>6</v>
      </c>
      <c r="O3941" s="34">
        <v>42.310622853017669</v>
      </c>
      <c r="P3941" s="34">
        <v>0.70786951314908098</v>
      </c>
      <c r="Q3941" t="s">
        <v>6</v>
      </c>
      <c r="R3941" t="s">
        <v>6</v>
      </c>
      <c r="S3941" t="s">
        <v>6</v>
      </c>
      <c r="T3941" t="s">
        <v>6</v>
      </c>
      <c r="U3941" t="s">
        <v>6</v>
      </c>
      <c r="V3941" t="s">
        <v>6</v>
      </c>
      <c r="W3941" t="s">
        <v>6</v>
      </c>
      <c r="X3941" t="s">
        <v>6</v>
      </c>
      <c r="Y3941" t="s">
        <v>6</v>
      </c>
      <c r="Z3941" t="s">
        <v>6</v>
      </c>
      <c r="AA3941" t="s">
        <v>6</v>
      </c>
      <c r="AB3941" t="s">
        <v>15280</v>
      </c>
      <c r="AC3941" t="s">
        <v>14864</v>
      </c>
    </row>
    <row r="3942" spans="1:29" x14ac:dyDescent="0.3">
      <c r="A3942" t="s">
        <v>339</v>
      </c>
      <c r="B3942" s="35">
        <v>339</v>
      </c>
      <c r="C3942" t="s">
        <v>144</v>
      </c>
      <c r="D3942" s="35">
        <v>1988</v>
      </c>
      <c r="E3942" t="s">
        <v>4427</v>
      </c>
      <c r="F3942" s="34" t="s">
        <v>6</v>
      </c>
      <c r="G3942" s="34" t="s">
        <v>6</v>
      </c>
      <c r="H3942" s="34" t="s">
        <v>6</v>
      </c>
      <c r="I3942" s="34" t="s">
        <v>6</v>
      </c>
      <c r="J3942" s="34" t="s">
        <v>6</v>
      </c>
      <c r="K3942" s="34" t="s">
        <v>6</v>
      </c>
      <c r="L3942" s="34" t="s">
        <v>6</v>
      </c>
      <c r="M3942" s="34" t="s">
        <v>6</v>
      </c>
      <c r="N3942" s="34" t="s">
        <v>6</v>
      </c>
      <c r="O3942" s="34">
        <v>35.407848727233763</v>
      </c>
      <c r="P3942" s="34">
        <v>0.83636541231669403</v>
      </c>
      <c r="Q3942" t="s">
        <v>6</v>
      </c>
      <c r="R3942" t="s">
        <v>6</v>
      </c>
      <c r="S3942" t="s">
        <v>6</v>
      </c>
      <c r="T3942" t="s">
        <v>6</v>
      </c>
      <c r="U3942" t="s">
        <v>6</v>
      </c>
      <c r="V3942" t="s">
        <v>6</v>
      </c>
      <c r="W3942" t="s">
        <v>6</v>
      </c>
      <c r="X3942" t="s">
        <v>6</v>
      </c>
      <c r="Y3942" t="s">
        <v>6</v>
      </c>
      <c r="Z3942" t="s">
        <v>6</v>
      </c>
      <c r="AA3942" t="s">
        <v>6</v>
      </c>
      <c r="AB3942" t="s">
        <v>15280</v>
      </c>
      <c r="AC3942" t="s">
        <v>14864</v>
      </c>
    </row>
    <row r="3943" spans="1:29" x14ac:dyDescent="0.3">
      <c r="A3943" t="s">
        <v>339</v>
      </c>
      <c r="B3943" s="35">
        <v>339</v>
      </c>
      <c r="C3943" t="s">
        <v>144</v>
      </c>
      <c r="D3943" s="35">
        <v>1989</v>
      </c>
      <c r="E3943" t="s">
        <v>4428</v>
      </c>
      <c r="F3943" s="34" t="s">
        <v>6</v>
      </c>
      <c r="G3943" s="34" t="s">
        <v>6</v>
      </c>
      <c r="H3943" s="34" t="s">
        <v>6</v>
      </c>
      <c r="I3943" s="34" t="s">
        <v>6</v>
      </c>
      <c r="J3943" s="34" t="s">
        <v>6</v>
      </c>
      <c r="K3943" s="34" t="s">
        <v>6</v>
      </c>
      <c r="L3943" s="34" t="s">
        <v>6</v>
      </c>
      <c r="M3943" s="34" t="s">
        <v>6</v>
      </c>
      <c r="N3943" s="34" t="s">
        <v>6</v>
      </c>
      <c r="O3943" s="34">
        <v>32.734966395480257</v>
      </c>
      <c r="P3943" s="34">
        <v>0.96451603519468898</v>
      </c>
      <c r="Q3943" t="s">
        <v>6</v>
      </c>
      <c r="R3943" t="s">
        <v>6</v>
      </c>
      <c r="S3943" t="s">
        <v>6</v>
      </c>
      <c r="T3943" t="s">
        <v>6</v>
      </c>
      <c r="U3943" t="s">
        <v>6</v>
      </c>
      <c r="V3943" t="s">
        <v>6</v>
      </c>
      <c r="W3943" t="s">
        <v>6</v>
      </c>
      <c r="X3943" t="s">
        <v>6</v>
      </c>
      <c r="Y3943" t="s">
        <v>6</v>
      </c>
      <c r="Z3943" t="s">
        <v>6</v>
      </c>
      <c r="AA3943" t="s">
        <v>6</v>
      </c>
      <c r="AB3943" t="s">
        <v>15280</v>
      </c>
      <c r="AC3943" t="s">
        <v>14864</v>
      </c>
    </row>
    <row r="3944" spans="1:29" x14ac:dyDescent="0.3">
      <c r="A3944" t="s">
        <v>339</v>
      </c>
      <c r="B3944" s="35">
        <v>339</v>
      </c>
      <c r="C3944" t="s">
        <v>144</v>
      </c>
      <c r="D3944" s="35">
        <v>1990</v>
      </c>
      <c r="E3944" t="s">
        <v>4429</v>
      </c>
      <c r="F3944" s="34" t="s">
        <v>6</v>
      </c>
      <c r="G3944" s="34" t="s">
        <v>6</v>
      </c>
      <c r="H3944" s="34" t="s">
        <v>6</v>
      </c>
      <c r="I3944" s="34" t="s">
        <v>6</v>
      </c>
      <c r="J3944" s="34" t="s">
        <v>6</v>
      </c>
      <c r="K3944" s="34" t="s">
        <v>6</v>
      </c>
      <c r="L3944" s="34" t="s">
        <v>6</v>
      </c>
      <c r="M3944" s="34" t="s">
        <v>6</v>
      </c>
      <c r="N3944" s="34" t="s">
        <v>6</v>
      </c>
      <c r="O3944" s="34">
        <v>30.000959580484547</v>
      </c>
      <c r="P3944" s="34">
        <v>1.0942883314090901</v>
      </c>
      <c r="Q3944" t="s">
        <v>6</v>
      </c>
      <c r="R3944" t="s">
        <v>6</v>
      </c>
      <c r="S3944" t="s">
        <v>6</v>
      </c>
      <c r="T3944" t="s">
        <v>6</v>
      </c>
      <c r="U3944" t="s">
        <v>6</v>
      </c>
      <c r="V3944" t="s">
        <v>6</v>
      </c>
      <c r="W3944" t="s">
        <v>6</v>
      </c>
      <c r="X3944" t="s">
        <v>6</v>
      </c>
      <c r="Y3944" t="s">
        <v>6</v>
      </c>
      <c r="Z3944" t="s">
        <v>6</v>
      </c>
      <c r="AA3944" t="s">
        <v>6</v>
      </c>
      <c r="AB3944" t="s">
        <v>15280</v>
      </c>
      <c r="AC3944" t="s">
        <v>14864</v>
      </c>
    </row>
    <row r="3945" spans="1:29" x14ac:dyDescent="0.3">
      <c r="A3945" t="s">
        <v>339</v>
      </c>
      <c r="B3945" s="35">
        <v>339</v>
      </c>
      <c r="C3945" t="s">
        <v>144</v>
      </c>
      <c r="D3945" s="35">
        <v>1991</v>
      </c>
      <c r="E3945" t="s">
        <v>4430</v>
      </c>
      <c r="F3945" s="34" t="s">
        <v>6</v>
      </c>
      <c r="G3945" s="34" t="s">
        <v>6</v>
      </c>
      <c r="H3945" s="34" t="s">
        <v>6</v>
      </c>
      <c r="I3945" s="34" t="s">
        <v>6</v>
      </c>
      <c r="J3945" s="34" t="s">
        <v>6</v>
      </c>
      <c r="K3945" s="34" t="s">
        <v>6</v>
      </c>
      <c r="L3945" s="34" t="s">
        <v>6</v>
      </c>
      <c r="M3945" s="34" t="s">
        <v>6</v>
      </c>
      <c r="N3945" s="34" t="s">
        <v>6</v>
      </c>
      <c r="O3945" s="34">
        <v>30.934147276328723</v>
      </c>
      <c r="P3945" s="34">
        <v>1.1942433605813101</v>
      </c>
      <c r="Q3945" t="s">
        <v>6</v>
      </c>
      <c r="R3945" t="s">
        <v>6</v>
      </c>
      <c r="S3945" t="s">
        <v>6</v>
      </c>
      <c r="T3945" t="s">
        <v>6</v>
      </c>
      <c r="U3945" t="s">
        <v>6</v>
      </c>
      <c r="V3945" t="s">
        <v>6</v>
      </c>
      <c r="W3945" t="s">
        <v>6</v>
      </c>
      <c r="X3945" t="s">
        <v>6</v>
      </c>
      <c r="Y3945" t="s">
        <v>6</v>
      </c>
      <c r="Z3945" t="s">
        <v>6</v>
      </c>
      <c r="AA3945" t="s">
        <v>6</v>
      </c>
      <c r="AB3945" t="s">
        <v>15280</v>
      </c>
      <c r="AC3945" t="s">
        <v>14864</v>
      </c>
    </row>
    <row r="3946" spans="1:29" x14ac:dyDescent="0.3">
      <c r="A3946" t="s">
        <v>339</v>
      </c>
      <c r="B3946" s="35">
        <v>339</v>
      </c>
      <c r="C3946" t="s">
        <v>144</v>
      </c>
      <c r="D3946" s="35">
        <v>1992</v>
      </c>
      <c r="E3946" t="s">
        <v>4431</v>
      </c>
      <c r="F3946" s="34" t="s">
        <v>6</v>
      </c>
      <c r="G3946" s="34" t="s">
        <v>6</v>
      </c>
      <c r="H3946" s="34" t="s">
        <v>6</v>
      </c>
      <c r="I3946" s="34" t="s">
        <v>6</v>
      </c>
      <c r="J3946" s="34" t="s">
        <v>6</v>
      </c>
      <c r="K3946" s="34" t="s">
        <v>6</v>
      </c>
      <c r="L3946" s="34" t="s">
        <v>6</v>
      </c>
      <c r="M3946" s="34" t="s">
        <v>6</v>
      </c>
      <c r="N3946" s="34" t="s">
        <v>6</v>
      </c>
      <c r="O3946" s="34">
        <v>31.029055877105328</v>
      </c>
      <c r="P3946" s="34">
        <v>1.3925012791601199</v>
      </c>
      <c r="Q3946" t="s">
        <v>6</v>
      </c>
      <c r="R3946" t="s">
        <v>6</v>
      </c>
      <c r="S3946" t="s">
        <v>6</v>
      </c>
      <c r="T3946" t="s">
        <v>6</v>
      </c>
      <c r="U3946" t="s">
        <v>6</v>
      </c>
      <c r="V3946" t="s">
        <v>6</v>
      </c>
      <c r="W3946" t="s">
        <v>6</v>
      </c>
      <c r="X3946" t="s">
        <v>6</v>
      </c>
      <c r="Y3946" t="s">
        <v>6</v>
      </c>
      <c r="Z3946" t="s">
        <v>6</v>
      </c>
      <c r="AA3946" t="s">
        <v>6</v>
      </c>
      <c r="AB3946" t="s">
        <v>15280</v>
      </c>
      <c r="AC3946" t="s">
        <v>14864</v>
      </c>
    </row>
    <row r="3947" spans="1:29" x14ac:dyDescent="0.3">
      <c r="A3947" t="s">
        <v>339</v>
      </c>
      <c r="B3947" s="35">
        <v>339</v>
      </c>
      <c r="C3947" t="s">
        <v>144</v>
      </c>
      <c r="D3947" s="35">
        <v>1993</v>
      </c>
      <c r="E3947" t="s">
        <v>4432</v>
      </c>
      <c r="F3947" s="34" t="s">
        <v>6</v>
      </c>
      <c r="G3947" s="34" t="s">
        <v>6</v>
      </c>
      <c r="H3947" s="34" t="s">
        <v>6</v>
      </c>
      <c r="I3947" s="34" t="s">
        <v>6</v>
      </c>
      <c r="J3947" s="34" t="s">
        <v>6</v>
      </c>
      <c r="K3947" s="34" t="s">
        <v>6</v>
      </c>
      <c r="L3947" s="34" t="s">
        <v>6</v>
      </c>
      <c r="M3947" s="34" t="s">
        <v>6</v>
      </c>
      <c r="N3947" s="34" t="s">
        <v>6</v>
      </c>
      <c r="O3947" s="34">
        <v>30.661877299794476</v>
      </c>
      <c r="P3947" s="34">
        <v>1.50571667705126</v>
      </c>
      <c r="Q3947" t="s">
        <v>6</v>
      </c>
      <c r="R3947" t="s">
        <v>6</v>
      </c>
      <c r="S3947" t="s">
        <v>6</v>
      </c>
      <c r="T3947" t="s">
        <v>6</v>
      </c>
      <c r="U3947" t="s">
        <v>6</v>
      </c>
      <c r="V3947" t="s">
        <v>6</v>
      </c>
      <c r="W3947" t="s">
        <v>6</v>
      </c>
      <c r="X3947" t="s">
        <v>6</v>
      </c>
      <c r="Y3947" t="s">
        <v>6</v>
      </c>
      <c r="Z3947" t="s">
        <v>6</v>
      </c>
      <c r="AA3947" t="s">
        <v>6</v>
      </c>
      <c r="AB3947" t="s">
        <v>15280</v>
      </c>
      <c r="AC3947" t="s">
        <v>14864</v>
      </c>
    </row>
    <row r="3948" spans="1:29" x14ac:dyDescent="0.3">
      <c r="A3948" t="s">
        <v>339</v>
      </c>
      <c r="B3948" s="35">
        <v>339</v>
      </c>
      <c r="C3948" t="s">
        <v>144</v>
      </c>
      <c r="D3948" s="35">
        <v>1994</v>
      </c>
      <c r="E3948" t="s">
        <v>4433</v>
      </c>
      <c r="F3948" s="34" t="s">
        <v>6</v>
      </c>
      <c r="G3948" s="34" t="s">
        <v>6</v>
      </c>
      <c r="H3948" s="34" t="s">
        <v>6</v>
      </c>
      <c r="I3948" s="34" t="s">
        <v>6</v>
      </c>
      <c r="J3948" s="34" t="s">
        <v>6</v>
      </c>
      <c r="K3948" s="34" t="s">
        <v>6</v>
      </c>
      <c r="L3948" s="34" t="s">
        <v>6</v>
      </c>
      <c r="M3948" s="34" t="s">
        <v>6</v>
      </c>
      <c r="N3948" s="34" t="s">
        <v>6</v>
      </c>
      <c r="O3948" s="34">
        <v>31.451480763664293</v>
      </c>
      <c r="P3948" s="34">
        <v>1.5446172587245799</v>
      </c>
      <c r="Q3948" t="s">
        <v>6</v>
      </c>
      <c r="R3948" t="s">
        <v>6</v>
      </c>
      <c r="S3948" t="s">
        <v>6</v>
      </c>
      <c r="T3948" t="s">
        <v>6</v>
      </c>
      <c r="U3948" t="s">
        <v>6</v>
      </c>
      <c r="V3948" t="s">
        <v>6</v>
      </c>
      <c r="W3948" t="s">
        <v>6</v>
      </c>
      <c r="X3948" t="s">
        <v>6</v>
      </c>
      <c r="Y3948" t="s">
        <v>6</v>
      </c>
      <c r="Z3948" t="s">
        <v>6</v>
      </c>
      <c r="AA3948" t="s">
        <v>6</v>
      </c>
      <c r="AB3948" t="s">
        <v>15280</v>
      </c>
      <c r="AC3948" t="s">
        <v>14864</v>
      </c>
    </row>
    <row r="3949" spans="1:29" x14ac:dyDescent="0.3">
      <c r="A3949" t="s">
        <v>339</v>
      </c>
      <c r="B3949" s="35">
        <v>339</v>
      </c>
      <c r="C3949" t="s">
        <v>144</v>
      </c>
      <c r="D3949" s="35">
        <v>1995</v>
      </c>
      <c r="E3949" t="s">
        <v>4434</v>
      </c>
      <c r="F3949" s="34" t="s">
        <v>6</v>
      </c>
      <c r="G3949" s="34" t="s">
        <v>6</v>
      </c>
      <c r="H3949" s="34" t="s">
        <v>6</v>
      </c>
      <c r="I3949" s="34" t="s">
        <v>6</v>
      </c>
      <c r="J3949" s="34" t="s">
        <v>6</v>
      </c>
      <c r="K3949" s="34" t="s">
        <v>6</v>
      </c>
      <c r="L3949" s="34" t="s">
        <v>6</v>
      </c>
      <c r="M3949" s="34" t="s">
        <v>6</v>
      </c>
      <c r="N3949" s="34" t="s">
        <v>6</v>
      </c>
      <c r="O3949" s="34">
        <v>35.697186770030157</v>
      </c>
      <c r="P3949" s="34">
        <v>1.6381346904651499</v>
      </c>
      <c r="Q3949" t="s">
        <v>6</v>
      </c>
      <c r="R3949" t="s">
        <v>6</v>
      </c>
      <c r="S3949" t="s">
        <v>6</v>
      </c>
      <c r="T3949" t="s">
        <v>6</v>
      </c>
      <c r="U3949" t="s">
        <v>6</v>
      </c>
      <c r="V3949" t="s">
        <v>6</v>
      </c>
      <c r="W3949" t="s">
        <v>6</v>
      </c>
      <c r="X3949" t="s">
        <v>6</v>
      </c>
      <c r="Y3949" t="s">
        <v>6</v>
      </c>
      <c r="Z3949" t="s">
        <v>6</v>
      </c>
      <c r="AA3949" t="s">
        <v>6</v>
      </c>
      <c r="AB3949" t="s">
        <v>15280</v>
      </c>
      <c r="AC3949" t="s">
        <v>14864</v>
      </c>
    </row>
    <row r="3950" spans="1:29" x14ac:dyDescent="0.3">
      <c r="A3950" t="s">
        <v>339</v>
      </c>
      <c r="B3950" s="35">
        <v>339</v>
      </c>
      <c r="C3950" t="s">
        <v>144</v>
      </c>
      <c r="D3950" s="35">
        <v>1996</v>
      </c>
      <c r="E3950" t="s">
        <v>4435</v>
      </c>
      <c r="F3950" s="34" t="s">
        <v>6</v>
      </c>
      <c r="G3950" s="34" t="s">
        <v>6</v>
      </c>
      <c r="H3950" s="34" t="s">
        <v>6</v>
      </c>
      <c r="I3950" s="34" t="s">
        <v>6</v>
      </c>
      <c r="J3950" s="34" t="s">
        <v>6</v>
      </c>
      <c r="K3950" s="34" t="s">
        <v>6</v>
      </c>
      <c r="L3950" s="34" t="s">
        <v>6</v>
      </c>
      <c r="M3950" s="34" t="s">
        <v>6</v>
      </c>
      <c r="N3950" s="34" t="s">
        <v>6</v>
      </c>
      <c r="O3950" s="34">
        <v>38.354075451566892</v>
      </c>
      <c r="P3950" s="34">
        <v>1.7016601034332499</v>
      </c>
      <c r="Q3950" t="s">
        <v>6</v>
      </c>
      <c r="R3950" t="s">
        <v>6</v>
      </c>
      <c r="S3950" t="s">
        <v>6</v>
      </c>
      <c r="T3950" t="s">
        <v>6</v>
      </c>
      <c r="U3950" t="s">
        <v>6</v>
      </c>
      <c r="V3950" t="s">
        <v>6</v>
      </c>
      <c r="W3950" t="s">
        <v>6</v>
      </c>
      <c r="X3950" t="s">
        <v>6</v>
      </c>
      <c r="Y3950" t="s">
        <v>6</v>
      </c>
      <c r="Z3950" t="s">
        <v>6</v>
      </c>
      <c r="AA3950" t="s">
        <v>6</v>
      </c>
      <c r="AB3950" t="s">
        <v>15280</v>
      </c>
      <c r="AC3950" t="s">
        <v>14864</v>
      </c>
    </row>
    <row r="3951" spans="1:29" x14ac:dyDescent="0.3">
      <c r="A3951" t="s">
        <v>339</v>
      </c>
      <c r="B3951" s="35">
        <v>339</v>
      </c>
      <c r="C3951" t="s">
        <v>144</v>
      </c>
      <c r="D3951" s="35">
        <v>1997</v>
      </c>
      <c r="E3951" t="s">
        <v>4436</v>
      </c>
      <c r="F3951" s="34" t="s">
        <v>6</v>
      </c>
      <c r="G3951" s="34" t="s">
        <v>6</v>
      </c>
      <c r="H3951" s="34" t="s">
        <v>6</v>
      </c>
      <c r="I3951" s="34" t="s">
        <v>6</v>
      </c>
      <c r="J3951" s="34" t="s">
        <v>6</v>
      </c>
      <c r="K3951" s="34" t="s">
        <v>6</v>
      </c>
      <c r="L3951" s="34" t="s">
        <v>6</v>
      </c>
      <c r="M3951" s="34" t="s">
        <v>6</v>
      </c>
      <c r="N3951" s="34" t="s">
        <v>6</v>
      </c>
      <c r="O3951" s="34">
        <v>39.403894048792047</v>
      </c>
      <c r="P3951" s="34">
        <v>1.74675375775735</v>
      </c>
      <c r="Q3951" t="s">
        <v>6</v>
      </c>
      <c r="R3951" t="s">
        <v>6</v>
      </c>
      <c r="S3951" t="s">
        <v>6</v>
      </c>
      <c r="T3951" t="s">
        <v>6</v>
      </c>
      <c r="U3951" t="s">
        <v>6</v>
      </c>
      <c r="V3951" t="s">
        <v>6</v>
      </c>
      <c r="W3951" t="s">
        <v>6</v>
      </c>
      <c r="X3951" t="s">
        <v>6</v>
      </c>
      <c r="Y3951" t="s">
        <v>6</v>
      </c>
      <c r="Z3951" t="s">
        <v>6</v>
      </c>
      <c r="AA3951" t="s">
        <v>6</v>
      </c>
      <c r="AB3951" t="s">
        <v>15280</v>
      </c>
      <c r="AC3951" t="s">
        <v>14864</v>
      </c>
    </row>
    <row r="3952" spans="1:29" x14ac:dyDescent="0.3">
      <c r="A3952" t="s">
        <v>339</v>
      </c>
      <c r="B3952" s="35">
        <v>339</v>
      </c>
      <c r="C3952" t="s">
        <v>144</v>
      </c>
      <c r="D3952" s="35">
        <v>1998</v>
      </c>
      <c r="E3952" t="s">
        <v>4437</v>
      </c>
      <c r="F3952" s="34" t="s">
        <v>6</v>
      </c>
      <c r="G3952" s="34" t="s">
        <v>6</v>
      </c>
      <c r="H3952" s="34" t="s">
        <v>6</v>
      </c>
      <c r="I3952" s="34" t="s">
        <v>6</v>
      </c>
      <c r="J3952" s="34" t="s">
        <v>6</v>
      </c>
      <c r="K3952" s="34" t="s">
        <v>6</v>
      </c>
      <c r="L3952" s="34" t="s">
        <v>6</v>
      </c>
      <c r="M3952" s="34" t="s">
        <v>6</v>
      </c>
      <c r="N3952" s="34" t="s">
        <v>6</v>
      </c>
      <c r="O3952" s="34">
        <v>38.68821662821577</v>
      </c>
      <c r="P3952" s="34">
        <v>1.8589794585555399</v>
      </c>
      <c r="Q3952" t="s">
        <v>6</v>
      </c>
      <c r="R3952" t="s">
        <v>6</v>
      </c>
      <c r="S3952" t="s">
        <v>6</v>
      </c>
      <c r="T3952" t="s">
        <v>6</v>
      </c>
      <c r="U3952" t="s">
        <v>6</v>
      </c>
      <c r="V3952" t="s">
        <v>6</v>
      </c>
      <c r="W3952" t="s">
        <v>6</v>
      </c>
      <c r="X3952" t="s">
        <v>6</v>
      </c>
      <c r="Y3952" t="s">
        <v>6</v>
      </c>
      <c r="Z3952" t="s">
        <v>6</v>
      </c>
      <c r="AA3952" t="s">
        <v>6</v>
      </c>
      <c r="AB3952" t="s">
        <v>15280</v>
      </c>
      <c r="AC3952" t="s">
        <v>14864</v>
      </c>
    </row>
    <row r="3953" spans="1:29" x14ac:dyDescent="0.3">
      <c r="A3953" t="s">
        <v>339</v>
      </c>
      <c r="B3953" s="35">
        <v>339</v>
      </c>
      <c r="C3953" t="s">
        <v>144</v>
      </c>
      <c r="D3953" s="35">
        <v>1999</v>
      </c>
      <c r="E3953" t="s">
        <v>4438</v>
      </c>
      <c r="F3953" s="34" t="s">
        <v>6</v>
      </c>
      <c r="G3953" s="34" t="s">
        <v>6</v>
      </c>
      <c r="H3953" s="34" t="s">
        <v>6</v>
      </c>
      <c r="I3953" s="34" t="s">
        <v>6</v>
      </c>
      <c r="J3953" s="34" t="s">
        <v>6</v>
      </c>
      <c r="K3953" s="34" t="s">
        <v>6</v>
      </c>
      <c r="L3953" s="34" t="s">
        <v>6</v>
      </c>
      <c r="M3953" s="34" t="s">
        <v>6</v>
      </c>
      <c r="N3953" s="34" t="s">
        <v>6</v>
      </c>
      <c r="O3953" s="34">
        <v>41.485232392276714</v>
      </c>
      <c r="P3953" s="34">
        <v>2.0004636641604101</v>
      </c>
      <c r="Q3953" t="s">
        <v>6</v>
      </c>
      <c r="R3953" t="s">
        <v>6</v>
      </c>
      <c r="S3953" t="s">
        <v>6</v>
      </c>
      <c r="T3953" t="s">
        <v>6</v>
      </c>
      <c r="U3953" t="s">
        <v>6</v>
      </c>
      <c r="V3953" t="s">
        <v>6</v>
      </c>
      <c r="W3953" t="s">
        <v>6</v>
      </c>
      <c r="X3953" t="s">
        <v>6</v>
      </c>
      <c r="Y3953" t="s">
        <v>6</v>
      </c>
      <c r="Z3953" t="s">
        <v>6</v>
      </c>
      <c r="AA3953" t="s">
        <v>6</v>
      </c>
      <c r="AB3953" t="s">
        <v>15280</v>
      </c>
      <c r="AC3953" t="s">
        <v>14864</v>
      </c>
    </row>
    <row r="3954" spans="1:29" x14ac:dyDescent="0.3">
      <c r="A3954" t="s">
        <v>339</v>
      </c>
      <c r="B3954" s="35">
        <v>339</v>
      </c>
      <c r="C3954" t="s">
        <v>144</v>
      </c>
      <c r="D3954" s="35">
        <v>2000</v>
      </c>
      <c r="E3954" t="s">
        <v>4439</v>
      </c>
      <c r="F3954" s="34" t="s">
        <v>6</v>
      </c>
      <c r="G3954" s="34" t="s">
        <v>6</v>
      </c>
      <c r="H3954" s="34" t="s">
        <v>6</v>
      </c>
      <c r="I3954" s="34" t="s">
        <v>6</v>
      </c>
      <c r="J3954" s="34" t="s">
        <v>6</v>
      </c>
      <c r="K3954" s="34" t="s">
        <v>6</v>
      </c>
      <c r="L3954" s="34" t="s">
        <v>6</v>
      </c>
      <c r="M3954" s="34" t="s">
        <v>6</v>
      </c>
      <c r="N3954" s="34" t="s">
        <v>6</v>
      </c>
      <c r="O3954" s="34">
        <v>78.999651999999998</v>
      </c>
      <c r="P3954" s="34">
        <v>2.2777918114995699</v>
      </c>
      <c r="Q3954" t="s">
        <v>6</v>
      </c>
      <c r="R3954" t="s">
        <v>6</v>
      </c>
      <c r="S3954" t="s">
        <v>6</v>
      </c>
      <c r="T3954" t="s">
        <v>6</v>
      </c>
      <c r="U3954" t="s">
        <v>6</v>
      </c>
      <c r="V3954" t="s">
        <v>6</v>
      </c>
      <c r="W3954" t="s">
        <v>6</v>
      </c>
      <c r="X3954" t="s">
        <v>6</v>
      </c>
      <c r="Y3954" t="s">
        <v>6</v>
      </c>
      <c r="Z3954" t="s">
        <v>6</v>
      </c>
      <c r="AA3954" t="s">
        <v>6</v>
      </c>
      <c r="AB3954" t="s">
        <v>15280</v>
      </c>
      <c r="AC3954" t="s">
        <v>14864</v>
      </c>
    </row>
    <row r="3955" spans="1:29" x14ac:dyDescent="0.3">
      <c r="A3955" t="s">
        <v>339</v>
      </c>
      <c r="B3955" s="35">
        <v>339</v>
      </c>
      <c r="C3955" t="s">
        <v>144</v>
      </c>
      <c r="D3955" s="35">
        <v>2001</v>
      </c>
      <c r="E3955" t="s">
        <v>4440</v>
      </c>
      <c r="F3955" s="34" t="s">
        <v>6</v>
      </c>
      <c r="G3955" s="34" t="s">
        <v>6</v>
      </c>
      <c r="H3955" s="34" t="s">
        <v>6</v>
      </c>
      <c r="I3955" s="34" t="s">
        <v>6</v>
      </c>
      <c r="J3955" s="34" t="s">
        <v>6</v>
      </c>
      <c r="K3955" s="34" t="s">
        <v>6</v>
      </c>
      <c r="L3955" s="34" t="s">
        <v>6</v>
      </c>
      <c r="M3955" s="34" t="s">
        <v>6</v>
      </c>
      <c r="N3955" s="34" t="s">
        <v>6</v>
      </c>
      <c r="O3955" s="34">
        <v>49.510517643711843</v>
      </c>
      <c r="P3955" s="34">
        <v>2.34556626605477</v>
      </c>
      <c r="Q3955" t="s">
        <v>6</v>
      </c>
      <c r="R3955" t="s">
        <v>6</v>
      </c>
      <c r="S3955" t="s">
        <v>6</v>
      </c>
      <c r="T3955" t="s">
        <v>6</v>
      </c>
      <c r="U3955" t="s">
        <v>6</v>
      </c>
      <c r="V3955" t="s">
        <v>6</v>
      </c>
      <c r="W3955" t="s">
        <v>6</v>
      </c>
      <c r="X3955" t="s">
        <v>6</v>
      </c>
      <c r="Y3955" t="s">
        <v>6</v>
      </c>
      <c r="Z3955" t="s">
        <v>6</v>
      </c>
      <c r="AA3955" t="s">
        <v>6</v>
      </c>
      <c r="AB3955" t="s">
        <v>15280</v>
      </c>
      <c r="AC3955" t="s">
        <v>14864</v>
      </c>
    </row>
    <row r="3956" spans="1:29" x14ac:dyDescent="0.3">
      <c r="A3956" t="s">
        <v>339</v>
      </c>
      <c r="B3956" s="35">
        <v>339</v>
      </c>
      <c r="C3956" t="s">
        <v>144</v>
      </c>
      <c r="D3956" s="35">
        <v>2002</v>
      </c>
      <c r="E3956" t="s">
        <v>4441</v>
      </c>
      <c r="F3956" s="34" t="s">
        <v>6</v>
      </c>
      <c r="G3956" s="34" t="s">
        <v>6</v>
      </c>
      <c r="H3956" s="34" t="s">
        <v>6</v>
      </c>
      <c r="I3956" s="34" t="s">
        <v>6</v>
      </c>
      <c r="J3956" s="34" t="s">
        <v>6</v>
      </c>
      <c r="K3956" s="34" t="s">
        <v>6</v>
      </c>
      <c r="L3956" s="34" t="s">
        <v>6</v>
      </c>
      <c r="M3956" s="34" t="s">
        <v>6</v>
      </c>
      <c r="N3956" s="34" t="s">
        <v>6</v>
      </c>
      <c r="O3956" s="34">
        <v>53.156342874376172</v>
      </c>
      <c r="P3956" s="34">
        <v>2.48933603864961</v>
      </c>
      <c r="Q3956" t="s">
        <v>6</v>
      </c>
      <c r="R3956" t="s">
        <v>6</v>
      </c>
      <c r="S3956" t="s">
        <v>6</v>
      </c>
      <c r="T3956" t="s">
        <v>6</v>
      </c>
      <c r="U3956" t="s">
        <v>6</v>
      </c>
      <c r="V3956" t="s">
        <v>6</v>
      </c>
      <c r="W3956" t="s">
        <v>6</v>
      </c>
      <c r="X3956" t="s">
        <v>6</v>
      </c>
      <c r="Y3956" t="s">
        <v>6</v>
      </c>
      <c r="Z3956" t="s">
        <v>6</v>
      </c>
      <c r="AA3956" t="s">
        <v>6</v>
      </c>
      <c r="AB3956" t="s">
        <v>15280</v>
      </c>
      <c r="AC3956" t="s">
        <v>14864</v>
      </c>
    </row>
    <row r="3957" spans="1:29" x14ac:dyDescent="0.3">
      <c r="A3957" t="s">
        <v>339</v>
      </c>
      <c r="B3957" s="35">
        <v>339</v>
      </c>
      <c r="C3957" t="s">
        <v>144</v>
      </c>
      <c r="D3957" s="35">
        <v>2003</v>
      </c>
      <c r="E3957" t="s">
        <v>4442</v>
      </c>
      <c r="F3957" s="34" t="s">
        <v>6</v>
      </c>
      <c r="G3957" s="34" t="s">
        <v>6</v>
      </c>
      <c r="H3957" s="34" t="s">
        <v>6</v>
      </c>
      <c r="I3957" s="34" t="s">
        <v>6</v>
      </c>
      <c r="J3957" s="34" t="s">
        <v>6</v>
      </c>
      <c r="K3957" s="34" t="s">
        <v>6</v>
      </c>
      <c r="L3957" s="34" t="s">
        <v>6</v>
      </c>
      <c r="M3957" s="34" t="s">
        <v>6</v>
      </c>
      <c r="N3957" s="34" t="s">
        <v>6</v>
      </c>
      <c r="O3957" s="34">
        <v>67.163470190970372</v>
      </c>
      <c r="P3957" s="34">
        <v>2.6177682525945101</v>
      </c>
      <c r="Q3957" t="s">
        <v>6</v>
      </c>
      <c r="R3957" t="s">
        <v>6</v>
      </c>
      <c r="S3957" t="s">
        <v>6</v>
      </c>
      <c r="T3957" t="s">
        <v>6</v>
      </c>
      <c r="U3957" t="s">
        <v>6</v>
      </c>
      <c r="V3957" t="s">
        <v>6</v>
      </c>
      <c r="W3957" t="s">
        <v>6</v>
      </c>
      <c r="X3957" t="s">
        <v>6</v>
      </c>
      <c r="Y3957" t="s">
        <v>6</v>
      </c>
      <c r="Z3957" t="s">
        <v>6</v>
      </c>
      <c r="AA3957" t="s">
        <v>6</v>
      </c>
      <c r="AB3957" t="s">
        <v>15280</v>
      </c>
      <c r="AC3957" t="s">
        <v>14864</v>
      </c>
    </row>
    <row r="3958" spans="1:29" x14ac:dyDescent="0.3">
      <c r="A3958" t="s">
        <v>339</v>
      </c>
      <c r="B3958" s="35">
        <v>339</v>
      </c>
      <c r="C3958" t="s">
        <v>144</v>
      </c>
      <c r="D3958" s="35">
        <v>2004</v>
      </c>
      <c r="E3958" t="s">
        <v>4443</v>
      </c>
      <c r="F3958" s="34" t="s">
        <v>6</v>
      </c>
      <c r="G3958" s="34" t="s">
        <v>6</v>
      </c>
      <c r="H3958" s="34" t="s">
        <v>6</v>
      </c>
      <c r="I3958" s="34" t="s">
        <v>6</v>
      </c>
      <c r="J3958" s="34" t="s">
        <v>6</v>
      </c>
      <c r="K3958" s="34" t="s">
        <v>6</v>
      </c>
      <c r="L3958" s="34" t="s">
        <v>6</v>
      </c>
      <c r="M3958" s="34" t="s">
        <v>6</v>
      </c>
      <c r="N3958" s="34" t="s">
        <v>6</v>
      </c>
      <c r="O3958" s="34">
        <v>70.635143357266656</v>
      </c>
      <c r="P3958" s="34">
        <v>2.8017342443694599</v>
      </c>
      <c r="Q3958" t="s">
        <v>6</v>
      </c>
      <c r="R3958" t="s">
        <v>6</v>
      </c>
      <c r="S3958" t="s">
        <v>6</v>
      </c>
      <c r="T3958" t="s">
        <v>6</v>
      </c>
      <c r="U3958" t="s">
        <v>6</v>
      </c>
      <c r="V3958" t="s">
        <v>6</v>
      </c>
      <c r="W3958" t="s">
        <v>6</v>
      </c>
      <c r="X3958" t="s">
        <v>6</v>
      </c>
      <c r="Y3958" t="s">
        <v>6</v>
      </c>
      <c r="Z3958" t="s">
        <v>6</v>
      </c>
      <c r="AA3958" t="s">
        <v>6</v>
      </c>
      <c r="AB3958" t="s">
        <v>15280</v>
      </c>
      <c r="AC3958" t="s">
        <v>14864</v>
      </c>
    </row>
    <row r="3959" spans="1:29" x14ac:dyDescent="0.3">
      <c r="A3959" t="s">
        <v>339</v>
      </c>
      <c r="B3959" s="35">
        <v>339</v>
      </c>
      <c r="C3959" t="s">
        <v>144</v>
      </c>
      <c r="D3959" s="35">
        <v>2005</v>
      </c>
      <c r="E3959" t="s">
        <v>4444</v>
      </c>
      <c r="F3959" s="34" t="s">
        <v>6</v>
      </c>
      <c r="G3959" s="34" t="s">
        <v>6</v>
      </c>
      <c r="H3959" s="34" t="s">
        <v>6</v>
      </c>
      <c r="I3959" s="34" t="s">
        <v>6</v>
      </c>
      <c r="J3959" s="34" t="s">
        <v>6</v>
      </c>
      <c r="K3959" s="34" t="s">
        <v>6</v>
      </c>
      <c r="L3959" s="34" t="s">
        <v>6</v>
      </c>
      <c r="M3959" s="34" t="s">
        <v>6</v>
      </c>
      <c r="N3959" s="34" t="s">
        <v>6</v>
      </c>
      <c r="O3959" s="34">
        <v>72.699781915929307</v>
      </c>
      <c r="P3959" s="34">
        <v>2.9499263181834898</v>
      </c>
      <c r="Q3959" t="s">
        <v>6</v>
      </c>
      <c r="R3959" t="s">
        <v>6</v>
      </c>
      <c r="S3959" t="s">
        <v>6</v>
      </c>
      <c r="T3959" t="s">
        <v>6</v>
      </c>
      <c r="U3959" t="s">
        <v>6</v>
      </c>
      <c r="V3959" t="s">
        <v>6</v>
      </c>
      <c r="W3959" t="s">
        <v>6</v>
      </c>
      <c r="X3959" t="s">
        <v>6</v>
      </c>
      <c r="Y3959" t="s">
        <v>6</v>
      </c>
      <c r="Z3959" t="s">
        <v>6</v>
      </c>
      <c r="AA3959" t="s">
        <v>6</v>
      </c>
      <c r="AB3959" t="s">
        <v>15280</v>
      </c>
      <c r="AC3959" t="s">
        <v>14864</v>
      </c>
    </row>
    <row r="3960" spans="1:29" x14ac:dyDescent="0.3">
      <c r="A3960" t="s">
        <v>339</v>
      </c>
      <c r="B3960" s="35">
        <v>339</v>
      </c>
      <c r="C3960" t="s">
        <v>144</v>
      </c>
      <c r="D3960" s="35">
        <v>2006</v>
      </c>
      <c r="E3960" t="s">
        <v>4445</v>
      </c>
      <c r="F3960" s="34" t="s">
        <v>6</v>
      </c>
      <c r="G3960" s="34" t="s">
        <v>6</v>
      </c>
      <c r="H3960" s="34" t="s">
        <v>6</v>
      </c>
      <c r="I3960" s="34" t="s">
        <v>6</v>
      </c>
      <c r="J3960" s="34" t="s">
        <v>6</v>
      </c>
      <c r="K3960" s="34" t="s">
        <v>6</v>
      </c>
      <c r="L3960" s="34" t="s">
        <v>6</v>
      </c>
      <c r="M3960" s="34" t="s">
        <v>6</v>
      </c>
      <c r="N3960" s="34" t="s">
        <v>6</v>
      </c>
      <c r="O3960" s="34">
        <v>71.336533141992831</v>
      </c>
      <c r="P3960" s="34">
        <v>3.1823091199026301</v>
      </c>
      <c r="Q3960" t="s">
        <v>6</v>
      </c>
      <c r="R3960" t="s">
        <v>6</v>
      </c>
      <c r="S3960" t="s">
        <v>6</v>
      </c>
      <c r="T3960" t="s">
        <v>6</v>
      </c>
      <c r="U3960" t="s">
        <v>6</v>
      </c>
      <c r="V3960" t="s">
        <v>6</v>
      </c>
      <c r="W3960" t="s">
        <v>6</v>
      </c>
      <c r="X3960" t="s">
        <v>6</v>
      </c>
      <c r="Y3960" t="s">
        <v>6</v>
      </c>
      <c r="Z3960" t="s">
        <v>6</v>
      </c>
      <c r="AA3960" t="s">
        <v>6</v>
      </c>
      <c r="AB3960" t="s">
        <v>15280</v>
      </c>
      <c r="AC3960" t="s">
        <v>14864</v>
      </c>
    </row>
    <row r="3961" spans="1:29" x14ac:dyDescent="0.3">
      <c r="A3961" t="s">
        <v>339</v>
      </c>
      <c r="B3961" s="35">
        <v>339</v>
      </c>
      <c r="C3961" t="s">
        <v>144</v>
      </c>
      <c r="D3961" s="35">
        <v>2007</v>
      </c>
      <c r="E3961" t="s">
        <v>4446</v>
      </c>
      <c r="F3961" s="34" t="s">
        <v>6</v>
      </c>
      <c r="G3961" s="34" t="s">
        <v>6</v>
      </c>
      <c r="H3961" s="34" t="s">
        <v>6</v>
      </c>
      <c r="I3961" s="34" t="s">
        <v>6</v>
      </c>
      <c r="J3961" s="34" t="s">
        <v>6</v>
      </c>
      <c r="K3961" s="34" t="s">
        <v>6</v>
      </c>
      <c r="L3961" s="34" t="s">
        <v>6</v>
      </c>
      <c r="M3961" s="34" t="s">
        <v>6</v>
      </c>
      <c r="N3961" s="34" t="s">
        <v>6</v>
      </c>
      <c r="O3961" s="34">
        <v>66.406544689563688</v>
      </c>
      <c r="P3961" s="34">
        <v>3.4142423358857901</v>
      </c>
      <c r="Q3961" t="s">
        <v>6</v>
      </c>
      <c r="R3961" t="s">
        <v>6</v>
      </c>
      <c r="S3961" t="s">
        <v>6</v>
      </c>
      <c r="T3961" t="s">
        <v>6</v>
      </c>
      <c r="U3961" t="s">
        <v>6</v>
      </c>
      <c r="V3961" t="s">
        <v>6</v>
      </c>
      <c r="W3961" t="s">
        <v>6</v>
      </c>
      <c r="X3961" t="s">
        <v>6</v>
      </c>
      <c r="Y3961" t="s">
        <v>6</v>
      </c>
      <c r="Z3961" t="s">
        <v>6</v>
      </c>
      <c r="AA3961" t="s">
        <v>6</v>
      </c>
      <c r="AB3961" t="s">
        <v>15280</v>
      </c>
      <c r="AC3961" t="s">
        <v>14864</v>
      </c>
    </row>
    <row r="3962" spans="1:29" x14ac:dyDescent="0.3">
      <c r="A3962" t="s">
        <v>339</v>
      </c>
      <c r="B3962" s="35">
        <v>339</v>
      </c>
      <c r="C3962" t="s">
        <v>144</v>
      </c>
      <c r="D3962" s="35">
        <v>2008</v>
      </c>
      <c r="E3962" t="s">
        <v>4447</v>
      </c>
      <c r="F3962" s="34" t="s">
        <v>6</v>
      </c>
      <c r="G3962" s="34" t="s">
        <v>6</v>
      </c>
      <c r="H3962" s="34" t="s">
        <v>6</v>
      </c>
      <c r="I3962" s="34" t="s">
        <v>6</v>
      </c>
      <c r="J3962" s="34" t="s">
        <v>6</v>
      </c>
      <c r="K3962" s="34" t="s">
        <v>6</v>
      </c>
      <c r="L3962" s="34" t="s">
        <v>6</v>
      </c>
      <c r="M3962" s="34" t="s">
        <v>6</v>
      </c>
      <c r="N3962" s="34" t="s">
        <v>6</v>
      </c>
      <c r="O3962" s="34">
        <v>64.649831404379327</v>
      </c>
      <c r="P3962" s="34">
        <v>3.4778443074914098</v>
      </c>
      <c r="Q3962" t="s">
        <v>6</v>
      </c>
      <c r="R3962" t="s">
        <v>6</v>
      </c>
      <c r="S3962" t="s">
        <v>6</v>
      </c>
      <c r="T3962" t="s">
        <v>6</v>
      </c>
      <c r="U3962" t="s">
        <v>6</v>
      </c>
      <c r="V3962" t="s">
        <v>6</v>
      </c>
      <c r="W3962" t="s">
        <v>6</v>
      </c>
      <c r="X3962" t="s">
        <v>6</v>
      </c>
      <c r="Y3962" t="s">
        <v>6</v>
      </c>
      <c r="Z3962" t="s">
        <v>6</v>
      </c>
      <c r="AA3962" t="s">
        <v>6</v>
      </c>
      <c r="AB3962" t="s">
        <v>15280</v>
      </c>
      <c r="AC3962" t="s">
        <v>14864</v>
      </c>
    </row>
    <row r="3963" spans="1:29" x14ac:dyDescent="0.3">
      <c r="A3963" t="s">
        <v>339</v>
      </c>
      <c r="B3963" s="35">
        <v>339</v>
      </c>
      <c r="C3963" t="s">
        <v>144</v>
      </c>
      <c r="D3963" s="35">
        <v>2009</v>
      </c>
      <c r="E3963" t="s">
        <v>4448</v>
      </c>
      <c r="F3963" s="34" t="s">
        <v>6</v>
      </c>
      <c r="G3963" s="34" t="s">
        <v>6</v>
      </c>
      <c r="H3963" s="34" t="s">
        <v>6</v>
      </c>
      <c r="I3963" s="34" t="s">
        <v>6</v>
      </c>
      <c r="J3963" s="34" t="s">
        <v>6</v>
      </c>
      <c r="K3963" s="34" t="s">
        <v>6</v>
      </c>
      <c r="L3963" s="34" t="s">
        <v>6</v>
      </c>
      <c r="M3963" s="34" t="s">
        <v>6</v>
      </c>
      <c r="N3963" s="34" t="s">
        <v>6</v>
      </c>
      <c r="O3963" s="34">
        <v>69.710271382139254</v>
      </c>
      <c r="P3963" s="34">
        <v>3.3769676965181801</v>
      </c>
      <c r="Q3963" t="s">
        <v>6</v>
      </c>
      <c r="R3963" t="s">
        <v>6</v>
      </c>
      <c r="S3963" t="s">
        <v>6</v>
      </c>
      <c r="T3963" t="s">
        <v>6</v>
      </c>
      <c r="U3963" t="s">
        <v>6</v>
      </c>
      <c r="V3963" t="s">
        <v>6</v>
      </c>
      <c r="W3963" t="s">
        <v>6</v>
      </c>
      <c r="X3963" t="s">
        <v>6</v>
      </c>
      <c r="Y3963" t="s">
        <v>6</v>
      </c>
      <c r="Z3963" t="s">
        <v>6</v>
      </c>
      <c r="AA3963" t="s">
        <v>6</v>
      </c>
      <c r="AB3963" t="s">
        <v>15280</v>
      </c>
      <c r="AC3963" t="s">
        <v>14864</v>
      </c>
    </row>
    <row r="3964" spans="1:29" x14ac:dyDescent="0.3">
      <c r="A3964" t="s">
        <v>339</v>
      </c>
      <c r="B3964" s="35">
        <v>339</v>
      </c>
      <c r="C3964" t="s">
        <v>144</v>
      </c>
      <c r="D3964" s="35">
        <v>2010</v>
      </c>
      <c r="E3964" t="s">
        <v>4449</v>
      </c>
      <c r="F3964" s="34" t="s">
        <v>6</v>
      </c>
      <c r="G3964" s="34" t="s">
        <v>6</v>
      </c>
      <c r="H3964" s="34" t="s">
        <v>6</v>
      </c>
      <c r="I3964" s="34" t="s">
        <v>6</v>
      </c>
      <c r="J3964" s="34" t="s">
        <v>6</v>
      </c>
      <c r="K3964" s="34" t="s">
        <v>6</v>
      </c>
      <c r="L3964" s="34" t="s">
        <v>6</v>
      </c>
      <c r="M3964" s="34" t="s">
        <v>6</v>
      </c>
      <c r="N3964" s="34" t="s">
        <v>6</v>
      </c>
      <c r="O3964" s="34">
        <v>68.546625996714795</v>
      </c>
      <c r="P3964" s="34">
        <v>3.49135430682569</v>
      </c>
      <c r="Q3964" t="s">
        <v>6</v>
      </c>
      <c r="R3964" t="s">
        <v>6</v>
      </c>
      <c r="S3964" t="s">
        <v>6</v>
      </c>
      <c r="T3964" t="s">
        <v>6</v>
      </c>
      <c r="U3964" t="s">
        <v>6</v>
      </c>
      <c r="V3964" t="s">
        <v>6</v>
      </c>
      <c r="W3964" t="s">
        <v>6</v>
      </c>
      <c r="X3964" t="s">
        <v>6</v>
      </c>
      <c r="Y3964" t="s">
        <v>6</v>
      </c>
      <c r="Z3964" t="s">
        <v>6</v>
      </c>
      <c r="AA3964" t="s">
        <v>6</v>
      </c>
      <c r="AB3964" t="s">
        <v>15280</v>
      </c>
      <c r="AC3964" t="s">
        <v>14864</v>
      </c>
    </row>
    <row r="3965" spans="1:29" x14ac:dyDescent="0.3">
      <c r="A3965" t="s">
        <v>339</v>
      </c>
      <c r="B3965" s="35">
        <v>339</v>
      </c>
      <c r="C3965" t="s">
        <v>144</v>
      </c>
      <c r="D3965" s="35">
        <v>2011</v>
      </c>
      <c r="E3965" t="s">
        <v>4450</v>
      </c>
      <c r="F3965" s="34" t="s">
        <v>6</v>
      </c>
      <c r="G3965" s="34" t="s">
        <v>6</v>
      </c>
      <c r="H3965" s="34" t="s">
        <v>6</v>
      </c>
      <c r="I3965" s="34" t="s">
        <v>6</v>
      </c>
      <c r="J3965" s="34" t="s">
        <v>6</v>
      </c>
      <c r="K3965" s="34" t="s">
        <v>6</v>
      </c>
      <c r="L3965" s="34" t="s">
        <v>6</v>
      </c>
      <c r="M3965" s="34" t="s">
        <v>6</v>
      </c>
      <c r="N3965" s="34" t="s">
        <v>6</v>
      </c>
      <c r="O3965" s="34">
        <v>66.382764550172269</v>
      </c>
      <c r="P3965" s="34">
        <v>3.6540931826613798</v>
      </c>
      <c r="Q3965" t="s">
        <v>6</v>
      </c>
      <c r="R3965" t="s">
        <v>6</v>
      </c>
      <c r="S3965" t="s">
        <v>6</v>
      </c>
      <c r="T3965" t="s">
        <v>6</v>
      </c>
      <c r="U3965" t="s">
        <v>6</v>
      </c>
      <c r="V3965" t="s">
        <v>6</v>
      </c>
      <c r="W3965" t="s">
        <v>6</v>
      </c>
      <c r="X3965" t="s">
        <v>6</v>
      </c>
      <c r="Y3965" t="s">
        <v>6</v>
      </c>
      <c r="Z3965" t="s">
        <v>6</v>
      </c>
      <c r="AA3965" t="s">
        <v>6</v>
      </c>
      <c r="AB3965" t="s">
        <v>15280</v>
      </c>
      <c r="AC3965" t="s">
        <v>14864</v>
      </c>
    </row>
    <row r="3966" spans="1:29" x14ac:dyDescent="0.3">
      <c r="A3966" t="s">
        <v>339</v>
      </c>
      <c r="B3966" s="35">
        <v>339</v>
      </c>
      <c r="C3966" t="s">
        <v>144</v>
      </c>
      <c r="D3966" s="35">
        <v>2012</v>
      </c>
      <c r="E3966" t="s">
        <v>4451</v>
      </c>
      <c r="F3966" s="34" t="s">
        <v>6</v>
      </c>
      <c r="G3966" s="34" t="s">
        <v>6</v>
      </c>
      <c r="H3966" s="34" t="s">
        <v>6</v>
      </c>
      <c r="I3966" s="34" t="s">
        <v>6</v>
      </c>
      <c r="J3966" s="34" t="s">
        <v>6</v>
      </c>
      <c r="K3966" s="34" t="s">
        <v>6</v>
      </c>
      <c r="L3966" s="34" t="s">
        <v>6</v>
      </c>
      <c r="M3966" s="34" t="s">
        <v>6</v>
      </c>
      <c r="N3966" s="34" t="s">
        <v>6</v>
      </c>
      <c r="O3966" s="34">
        <v>63.387362756323931</v>
      </c>
      <c r="P3966" s="34">
        <v>3.8187576494630302</v>
      </c>
      <c r="Q3966" t="s">
        <v>6</v>
      </c>
      <c r="R3966" t="s">
        <v>6</v>
      </c>
      <c r="S3966" t="s">
        <v>6</v>
      </c>
      <c r="T3966" t="s">
        <v>6</v>
      </c>
      <c r="U3966" t="s">
        <v>6</v>
      </c>
      <c r="V3966" t="s">
        <v>6</v>
      </c>
      <c r="W3966" t="s">
        <v>6</v>
      </c>
      <c r="X3966" t="s">
        <v>6</v>
      </c>
      <c r="Y3966" t="s">
        <v>6</v>
      </c>
      <c r="Z3966" t="s">
        <v>6</v>
      </c>
      <c r="AA3966" t="s">
        <v>6</v>
      </c>
      <c r="AB3966" t="s">
        <v>15280</v>
      </c>
      <c r="AC3966" t="s">
        <v>14864</v>
      </c>
    </row>
    <row r="3967" spans="1:29" x14ac:dyDescent="0.3">
      <c r="A3967" t="s">
        <v>339</v>
      </c>
      <c r="B3967" s="35">
        <v>339</v>
      </c>
      <c r="C3967" t="s">
        <v>144</v>
      </c>
      <c r="D3967" s="35">
        <v>2013</v>
      </c>
      <c r="E3967" t="s">
        <v>4452</v>
      </c>
      <c r="F3967" s="34" t="s">
        <v>6</v>
      </c>
      <c r="G3967" s="34" t="s">
        <v>6</v>
      </c>
      <c r="H3967" s="34" t="s">
        <v>6</v>
      </c>
      <c r="I3967" s="34" t="s">
        <v>6</v>
      </c>
      <c r="J3967" s="34" t="s">
        <v>6</v>
      </c>
      <c r="K3967" s="34" t="s">
        <v>6</v>
      </c>
      <c r="L3967" s="34" t="s">
        <v>6</v>
      </c>
      <c r="M3967" s="34" t="s">
        <v>6</v>
      </c>
      <c r="N3967" s="34" t="s">
        <v>6</v>
      </c>
      <c r="O3967" s="34">
        <v>62.854523852237463</v>
      </c>
      <c r="P3967" s="34">
        <v>4.0655260965739304</v>
      </c>
      <c r="Q3967" t="s">
        <v>6</v>
      </c>
      <c r="R3967" t="s">
        <v>6</v>
      </c>
      <c r="S3967" t="s">
        <v>6</v>
      </c>
      <c r="T3967" t="s">
        <v>6</v>
      </c>
      <c r="U3967" t="s">
        <v>6</v>
      </c>
      <c r="V3967" t="s">
        <v>6</v>
      </c>
      <c r="W3967" t="s">
        <v>6</v>
      </c>
      <c r="X3967" t="s">
        <v>6</v>
      </c>
      <c r="Y3967" t="s">
        <v>6</v>
      </c>
      <c r="Z3967" t="s">
        <v>6</v>
      </c>
      <c r="AA3967" t="s">
        <v>6</v>
      </c>
      <c r="AB3967" t="s">
        <v>15280</v>
      </c>
      <c r="AC3967" t="s">
        <v>14864</v>
      </c>
    </row>
    <row r="3968" spans="1:29" x14ac:dyDescent="0.3">
      <c r="A3968" t="s">
        <v>339</v>
      </c>
      <c r="B3968" s="35">
        <v>339</v>
      </c>
      <c r="C3968" t="s">
        <v>144</v>
      </c>
      <c r="D3968" s="35">
        <v>2014</v>
      </c>
      <c r="E3968" t="s">
        <v>4453</v>
      </c>
      <c r="F3968" s="34" t="s">
        <v>6</v>
      </c>
      <c r="G3968" s="34" t="s">
        <v>6</v>
      </c>
      <c r="H3968" s="34" t="s">
        <v>6</v>
      </c>
      <c r="I3968" s="34" t="s">
        <v>6</v>
      </c>
      <c r="J3968" s="34" t="s">
        <v>6</v>
      </c>
      <c r="K3968" s="34" t="s">
        <v>6</v>
      </c>
      <c r="L3968" s="34" t="s">
        <v>6</v>
      </c>
      <c r="M3968" s="34" t="s">
        <v>6</v>
      </c>
      <c r="N3968" s="34" t="s">
        <v>6</v>
      </c>
      <c r="O3968" s="34">
        <v>61.543248651709405</v>
      </c>
      <c r="P3968" s="34">
        <v>4.2765031385077803</v>
      </c>
      <c r="Q3968" t="s">
        <v>6</v>
      </c>
      <c r="R3968" t="s">
        <v>6</v>
      </c>
      <c r="S3968" t="s">
        <v>6</v>
      </c>
      <c r="T3968" t="s">
        <v>6</v>
      </c>
      <c r="U3968" t="s">
        <v>6</v>
      </c>
      <c r="V3968" t="s">
        <v>6</v>
      </c>
      <c r="W3968" t="s">
        <v>6</v>
      </c>
      <c r="X3968" t="s">
        <v>6</v>
      </c>
      <c r="Y3968" t="s">
        <v>6</v>
      </c>
      <c r="Z3968" t="s">
        <v>6</v>
      </c>
      <c r="AA3968" t="s">
        <v>6</v>
      </c>
      <c r="AB3968" t="s">
        <v>15280</v>
      </c>
      <c r="AC3968" t="s">
        <v>14864</v>
      </c>
    </row>
    <row r="3969" spans="1:29" x14ac:dyDescent="0.3">
      <c r="A3969" t="s">
        <v>339</v>
      </c>
      <c r="B3969" s="35">
        <v>339</v>
      </c>
      <c r="C3969" t="s">
        <v>144</v>
      </c>
      <c r="D3969" s="35">
        <v>2015</v>
      </c>
      <c r="E3969" t="s">
        <v>4454</v>
      </c>
      <c r="F3969" s="34" t="s">
        <v>6</v>
      </c>
      <c r="G3969" s="34" t="s">
        <v>6</v>
      </c>
      <c r="H3969" s="34" t="s">
        <v>6</v>
      </c>
      <c r="I3969" s="34" t="s">
        <v>6</v>
      </c>
      <c r="J3969" s="34" t="s">
        <v>6</v>
      </c>
      <c r="K3969" s="34" t="s">
        <v>6</v>
      </c>
      <c r="L3969" s="34" t="s">
        <v>6</v>
      </c>
      <c r="M3969" s="34" t="s">
        <v>6</v>
      </c>
      <c r="N3969" s="34" t="s">
        <v>6</v>
      </c>
      <c r="O3969" s="34">
        <v>65.078909798334394</v>
      </c>
      <c r="P3969" s="34">
        <v>4.3860626452643103</v>
      </c>
      <c r="Q3969" t="s">
        <v>6</v>
      </c>
      <c r="R3969" t="s">
        <v>6</v>
      </c>
      <c r="S3969" t="s">
        <v>6</v>
      </c>
      <c r="T3969" t="s">
        <v>6</v>
      </c>
      <c r="U3969" t="s">
        <v>6</v>
      </c>
      <c r="V3969" t="s">
        <v>6</v>
      </c>
      <c r="W3969" t="s">
        <v>6</v>
      </c>
      <c r="X3969" t="s">
        <v>6</v>
      </c>
      <c r="Y3969" t="s">
        <v>6</v>
      </c>
      <c r="Z3969" t="s">
        <v>6</v>
      </c>
      <c r="AA3969" t="s">
        <v>6</v>
      </c>
      <c r="AB3969" t="s">
        <v>15280</v>
      </c>
      <c r="AC3969" t="s">
        <v>14864</v>
      </c>
    </row>
    <row r="3970" spans="1:29" x14ac:dyDescent="0.3">
      <c r="A3970" t="s">
        <v>339</v>
      </c>
      <c r="B3970" s="35">
        <v>339</v>
      </c>
      <c r="C3970" t="s">
        <v>144</v>
      </c>
      <c r="D3970" s="35">
        <v>2016</v>
      </c>
      <c r="E3970" t="s">
        <v>4455</v>
      </c>
      <c r="F3970" s="34" t="s">
        <v>6</v>
      </c>
      <c r="G3970" s="34" t="s">
        <v>6</v>
      </c>
      <c r="H3970" s="34" t="s">
        <v>6</v>
      </c>
      <c r="I3970" s="34" t="s">
        <v>6</v>
      </c>
      <c r="J3970" s="34" t="s">
        <v>6</v>
      </c>
      <c r="K3970" s="34" t="s">
        <v>6</v>
      </c>
      <c r="L3970" s="34" t="s">
        <v>6</v>
      </c>
      <c r="M3970" s="34" t="s">
        <v>6</v>
      </c>
      <c r="N3970" s="34" t="s">
        <v>6</v>
      </c>
      <c r="O3970" s="34">
        <v>70.438130831112076</v>
      </c>
      <c r="P3970" s="34">
        <v>4.4804404365256696</v>
      </c>
      <c r="Q3970" t="s">
        <v>6</v>
      </c>
      <c r="R3970" t="s">
        <v>6</v>
      </c>
      <c r="S3970" t="s">
        <v>6</v>
      </c>
      <c r="T3970" t="s">
        <v>6</v>
      </c>
      <c r="U3970" t="s">
        <v>6</v>
      </c>
      <c r="V3970" t="s">
        <v>6</v>
      </c>
      <c r="W3970" t="s">
        <v>6</v>
      </c>
      <c r="X3970" t="s">
        <v>6</v>
      </c>
      <c r="Y3970" t="s">
        <v>6</v>
      </c>
      <c r="Z3970" t="s">
        <v>6</v>
      </c>
      <c r="AA3970" t="s">
        <v>6</v>
      </c>
      <c r="AB3970" t="s">
        <v>15280</v>
      </c>
      <c r="AC3970" t="s">
        <v>14864</v>
      </c>
    </row>
    <row r="3971" spans="1:29" x14ac:dyDescent="0.3">
      <c r="A3971" t="s">
        <v>339</v>
      </c>
      <c r="B3971" s="35">
        <v>339</v>
      </c>
      <c r="C3971" t="s">
        <v>144</v>
      </c>
      <c r="D3971" s="35">
        <v>2017</v>
      </c>
      <c r="E3971" t="s">
        <v>4456</v>
      </c>
      <c r="F3971" s="34" t="s">
        <v>6</v>
      </c>
      <c r="G3971" s="34" t="s">
        <v>6</v>
      </c>
      <c r="H3971" s="34" t="s">
        <v>6</v>
      </c>
      <c r="I3971" s="34" t="s">
        <v>6</v>
      </c>
      <c r="J3971" s="34" t="s">
        <v>6</v>
      </c>
      <c r="K3971" s="34" t="s">
        <v>6</v>
      </c>
      <c r="L3971" s="34" t="s">
        <v>6</v>
      </c>
      <c r="M3971" s="34" t="s">
        <v>6</v>
      </c>
      <c r="N3971" s="34" t="s">
        <v>6</v>
      </c>
      <c r="O3971" s="34">
        <v>78.105668947180405</v>
      </c>
      <c r="P3971" s="34">
        <v>4.5326184082887897</v>
      </c>
      <c r="Q3971" t="s">
        <v>6</v>
      </c>
      <c r="R3971" t="s">
        <v>6</v>
      </c>
      <c r="S3971" t="s">
        <v>6</v>
      </c>
      <c r="T3971" t="s">
        <v>6</v>
      </c>
      <c r="U3971" t="s">
        <v>6</v>
      </c>
      <c r="V3971" t="s">
        <v>6</v>
      </c>
      <c r="W3971" t="s">
        <v>6</v>
      </c>
      <c r="X3971" t="s">
        <v>6</v>
      </c>
      <c r="Y3971" t="s">
        <v>6</v>
      </c>
      <c r="Z3971" t="s">
        <v>6</v>
      </c>
      <c r="AA3971" t="s">
        <v>6</v>
      </c>
      <c r="AB3971" t="s">
        <v>15280</v>
      </c>
      <c r="AC3971" t="s">
        <v>14864</v>
      </c>
    </row>
    <row r="3972" spans="1:29" x14ac:dyDescent="0.3">
      <c r="A3972" t="s">
        <v>339</v>
      </c>
      <c r="B3972" s="35">
        <v>339</v>
      </c>
      <c r="C3972" t="s">
        <v>144</v>
      </c>
      <c r="D3972" s="35">
        <v>2018</v>
      </c>
      <c r="E3972" t="s">
        <v>4457</v>
      </c>
      <c r="F3972" s="34" t="s">
        <v>6</v>
      </c>
      <c r="G3972" s="34" t="s">
        <v>6</v>
      </c>
      <c r="H3972" s="34" t="s">
        <v>6</v>
      </c>
      <c r="I3972" s="34" t="s">
        <v>6</v>
      </c>
      <c r="J3972" s="34" t="s">
        <v>6</v>
      </c>
      <c r="K3972" s="34" t="s">
        <v>6</v>
      </c>
      <c r="L3972" s="34" t="s">
        <v>6</v>
      </c>
      <c r="M3972" s="34" t="s">
        <v>6</v>
      </c>
      <c r="N3972" s="34" t="s">
        <v>6</v>
      </c>
      <c r="O3972" s="34">
        <v>78.769926223620985</v>
      </c>
      <c r="P3972" s="34">
        <v>4.5865323669360203</v>
      </c>
      <c r="Q3972" t="s">
        <v>6</v>
      </c>
      <c r="R3972" t="s">
        <v>6</v>
      </c>
      <c r="S3972" t="s">
        <v>6</v>
      </c>
      <c r="T3972" t="s">
        <v>6</v>
      </c>
      <c r="U3972" t="s">
        <v>6</v>
      </c>
      <c r="V3972" t="s">
        <v>6</v>
      </c>
      <c r="W3972" t="s">
        <v>6</v>
      </c>
      <c r="X3972" t="s">
        <v>6</v>
      </c>
      <c r="Y3972" t="s">
        <v>6</v>
      </c>
      <c r="Z3972" t="s">
        <v>6</v>
      </c>
      <c r="AA3972" t="s">
        <v>6</v>
      </c>
      <c r="AB3972" t="s">
        <v>15280</v>
      </c>
      <c r="AC3972" t="s">
        <v>14864</v>
      </c>
    </row>
    <row r="3973" spans="1:29" x14ac:dyDescent="0.3">
      <c r="A3973" t="s">
        <v>339</v>
      </c>
      <c r="B3973" s="35">
        <v>339</v>
      </c>
      <c r="C3973" t="s">
        <v>144</v>
      </c>
      <c r="D3973" s="35">
        <v>2019</v>
      </c>
      <c r="E3973" t="s">
        <v>4458</v>
      </c>
      <c r="F3973" s="34" t="s">
        <v>6</v>
      </c>
      <c r="G3973" s="34" t="s">
        <v>6</v>
      </c>
      <c r="H3973" s="34" t="s">
        <v>6</v>
      </c>
      <c r="I3973" s="34" t="s">
        <v>6</v>
      </c>
      <c r="J3973" s="34" t="s">
        <v>6</v>
      </c>
      <c r="K3973" s="34" t="s">
        <v>6</v>
      </c>
      <c r="L3973" s="34" t="s">
        <v>6</v>
      </c>
      <c r="M3973" s="34" t="s">
        <v>6</v>
      </c>
      <c r="N3973" s="34" t="s">
        <v>6</v>
      </c>
      <c r="O3973" s="34">
        <v>78.386202975542631</v>
      </c>
      <c r="P3973" s="34">
        <v>4.7766384413201397</v>
      </c>
      <c r="Q3973" t="s">
        <v>6</v>
      </c>
      <c r="R3973" t="s">
        <v>6</v>
      </c>
      <c r="S3973" t="s">
        <v>6</v>
      </c>
      <c r="T3973" t="s">
        <v>6</v>
      </c>
      <c r="U3973" t="s">
        <v>6</v>
      </c>
      <c r="V3973" t="s">
        <v>6</v>
      </c>
      <c r="W3973" t="s">
        <v>6</v>
      </c>
      <c r="X3973" t="s">
        <v>6</v>
      </c>
      <c r="Y3973" t="s">
        <v>6</v>
      </c>
      <c r="Z3973" t="s">
        <v>6</v>
      </c>
      <c r="AA3973" t="s">
        <v>6</v>
      </c>
      <c r="AB3973" t="s">
        <v>15280</v>
      </c>
      <c r="AC3973" t="s">
        <v>14864</v>
      </c>
    </row>
    <row r="3974" spans="1:29" x14ac:dyDescent="0.3">
      <c r="A3974" t="s">
        <v>339</v>
      </c>
      <c r="B3974" s="35">
        <v>339</v>
      </c>
      <c r="C3974" t="s">
        <v>144</v>
      </c>
      <c r="D3974" s="35">
        <v>2020</v>
      </c>
      <c r="E3974" t="s">
        <v>4459</v>
      </c>
      <c r="F3974" s="34" t="s">
        <v>6</v>
      </c>
      <c r="G3974" s="34" t="s">
        <v>6</v>
      </c>
      <c r="H3974" s="34" t="s">
        <v>6</v>
      </c>
      <c r="I3974" s="34" t="s">
        <v>6</v>
      </c>
      <c r="J3974" s="34" t="s">
        <v>6</v>
      </c>
      <c r="K3974" s="34" t="s">
        <v>6</v>
      </c>
      <c r="L3974" s="34" t="s">
        <v>6</v>
      </c>
      <c r="M3974" s="34" t="s">
        <v>6</v>
      </c>
      <c r="N3974" s="34" t="s">
        <v>6</v>
      </c>
      <c r="O3974" s="34">
        <v>103.26122139132372</v>
      </c>
      <c r="P3974" s="34">
        <v>4.0856707481919097</v>
      </c>
      <c r="Q3974" t="s">
        <v>6</v>
      </c>
      <c r="R3974" t="s">
        <v>6</v>
      </c>
      <c r="S3974" t="s">
        <v>6</v>
      </c>
      <c r="T3974" t="s">
        <v>6</v>
      </c>
      <c r="U3974" t="s">
        <v>6</v>
      </c>
      <c r="V3974" t="s">
        <v>6</v>
      </c>
      <c r="W3974" t="s">
        <v>6</v>
      </c>
      <c r="X3974" t="s">
        <v>6</v>
      </c>
      <c r="Y3974" t="s">
        <v>6</v>
      </c>
      <c r="Z3974" t="s">
        <v>6</v>
      </c>
      <c r="AA3974" t="s">
        <v>6</v>
      </c>
      <c r="AB3974" t="s">
        <v>15280</v>
      </c>
      <c r="AC3974" t="s">
        <v>14864</v>
      </c>
    </row>
    <row r="3975" spans="1:29" x14ac:dyDescent="0.3">
      <c r="A3975" t="s">
        <v>339</v>
      </c>
      <c r="B3975" s="35">
        <v>339</v>
      </c>
      <c r="C3975" t="s">
        <v>144</v>
      </c>
      <c r="D3975" s="35">
        <v>2021</v>
      </c>
      <c r="E3975" t="s">
        <v>4460</v>
      </c>
      <c r="F3975" s="34" t="s">
        <v>6</v>
      </c>
      <c r="G3975" s="34" t="s">
        <v>6</v>
      </c>
      <c r="H3975" s="34" t="s">
        <v>6</v>
      </c>
      <c r="I3975" s="34" t="s">
        <v>6</v>
      </c>
      <c r="J3975" s="34" t="s">
        <v>6</v>
      </c>
      <c r="K3975" s="34" t="s">
        <v>6</v>
      </c>
      <c r="L3975" s="34" t="s">
        <v>6</v>
      </c>
      <c r="M3975" s="34" t="s">
        <v>6</v>
      </c>
      <c r="N3975" s="34" t="s">
        <v>6</v>
      </c>
      <c r="O3975" s="34">
        <v>82.4827106976241</v>
      </c>
      <c r="P3975" s="34">
        <v>4.8411052403325296</v>
      </c>
      <c r="Q3975" t="s">
        <v>6</v>
      </c>
      <c r="R3975" t="s">
        <v>6</v>
      </c>
      <c r="S3975" t="s">
        <v>6</v>
      </c>
      <c r="T3975" t="s">
        <v>6</v>
      </c>
      <c r="U3975" t="s">
        <v>6</v>
      </c>
      <c r="V3975" t="s">
        <v>6</v>
      </c>
      <c r="W3975" t="s">
        <v>6</v>
      </c>
      <c r="X3975" t="s">
        <v>6</v>
      </c>
      <c r="Y3975" t="s">
        <v>6</v>
      </c>
      <c r="Z3975" t="s">
        <v>6</v>
      </c>
      <c r="AA3975" t="s">
        <v>6</v>
      </c>
      <c r="AB3975" t="s">
        <v>15280</v>
      </c>
      <c r="AC3975" t="s">
        <v>14864</v>
      </c>
    </row>
    <row r="3976" spans="1:29" x14ac:dyDescent="0.3">
      <c r="A3976" t="s">
        <v>339</v>
      </c>
      <c r="B3976" s="35">
        <v>339</v>
      </c>
      <c r="C3976" t="s">
        <v>144</v>
      </c>
      <c r="D3976" s="35">
        <v>2022</v>
      </c>
      <c r="E3976" t="s">
        <v>4461</v>
      </c>
      <c r="F3976" s="34" t="s">
        <v>6</v>
      </c>
      <c r="G3976" s="34" t="s">
        <v>6</v>
      </c>
      <c r="H3976" s="34" t="s">
        <v>6</v>
      </c>
      <c r="I3976" s="34" t="s">
        <v>6</v>
      </c>
      <c r="J3976" s="34" t="s">
        <v>6</v>
      </c>
      <c r="K3976" s="34" t="s">
        <v>6</v>
      </c>
      <c r="L3976" s="34" t="s">
        <v>6</v>
      </c>
      <c r="M3976" s="34" t="s">
        <v>6</v>
      </c>
      <c r="N3976" s="34" t="s">
        <v>6</v>
      </c>
      <c r="O3976" s="34">
        <v>66.823330706766697</v>
      </c>
      <c r="P3976" s="34">
        <v>5.6934003953887702</v>
      </c>
      <c r="Q3976" t="s">
        <v>6</v>
      </c>
      <c r="R3976" t="s">
        <v>6</v>
      </c>
      <c r="S3976" t="s">
        <v>6</v>
      </c>
      <c r="T3976" t="s">
        <v>6</v>
      </c>
      <c r="U3976" t="s">
        <v>6</v>
      </c>
      <c r="V3976" t="s">
        <v>6</v>
      </c>
      <c r="W3976" t="s">
        <v>6</v>
      </c>
      <c r="X3976" t="s">
        <v>6</v>
      </c>
      <c r="Y3976" t="s">
        <v>6</v>
      </c>
      <c r="Z3976" t="s">
        <v>6</v>
      </c>
      <c r="AA3976" t="s">
        <v>6</v>
      </c>
      <c r="AB3976" t="s">
        <v>15280</v>
      </c>
      <c r="AC3976" t="s">
        <v>14864</v>
      </c>
    </row>
    <row r="3977" spans="1:29" x14ac:dyDescent="0.3">
      <c r="A3977" t="s">
        <v>339</v>
      </c>
      <c r="B3977" s="35">
        <v>339</v>
      </c>
      <c r="C3977" t="s">
        <v>144</v>
      </c>
      <c r="D3977" s="35">
        <v>2023</v>
      </c>
      <c r="E3977" t="s">
        <v>4462</v>
      </c>
      <c r="F3977" s="34" t="s">
        <v>6</v>
      </c>
      <c r="G3977" s="34" t="s">
        <v>6</v>
      </c>
      <c r="H3977" s="34" t="s">
        <v>6</v>
      </c>
      <c r="I3977" s="34" t="s">
        <v>6</v>
      </c>
      <c r="J3977" s="34" t="s">
        <v>6</v>
      </c>
      <c r="K3977" s="34" t="s">
        <v>6</v>
      </c>
      <c r="L3977" s="34" t="s">
        <v>6</v>
      </c>
      <c r="M3977" s="34" t="s">
        <v>6</v>
      </c>
      <c r="N3977" s="34" t="s">
        <v>6</v>
      </c>
      <c r="O3977" s="34">
        <v>67.177026552111457</v>
      </c>
      <c r="P3977" s="34">
        <v>6.1336609554527701</v>
      </c>
      <c r="Q3977" t="s">
        <v>6</v>
      </c>
      <c r="R3977" t="s">
        <v>6</v>
      </c>
      <c r="S3977" t="s">
        <v>6</v>
      </c>
      <c r="T3977" t="s">
        <v>6</v>
      </c>
      <c r="U3977" t="s">
        <v>6</v>
      </c>
      <c r="V3977" t="s">
        <v>6</v>
      </c>
      <c r="W3977" t="s">
        <v>6</v>
      </c>
      <c r="X3977" t="s">
        <v>6</v>
      </c>
      <c r="Y3977" t="s">
        <v>6</v>
      </c>
      <c r="Z3977" t="s">
        <v>6</v>
      </c>
      <c r="AA3977" t="s">
        <v>6</v>
      </c>
      <c r="AB3977" t="s">
        <v>15280</v>
      </c>
      <c r="AC3977" t="s">
        <v>14864</v>
      </c>
    </row>
    <row r="3978" spans="1:29" x14ac:dyDescent="0.3">
      <c r="A3978" t="s">
        <v>339</v>
      </c>
      <c r="B3978" s="35">
        <v>339</v>
      </c>
      <c r="C3978" t="s">
        <v>144</v>
      </c>
      <c r="D3978" s="35">
        <v>2024</v>
      </c>
      <c r="E3978" t="s">
        <v>14865</v>
      </c>
      <c r="F3978" s="34" t="s">
        <v>6</v>
      </c>
      <c r="G3978" s="34" t="s">
        <v>6</v>
      </c>
      <c r="H3978" s="34" t="s">
        <v>6</v>
      </c>
      <c r="I3978" s="34" t="s">
        <v>6</v>
      </c>
      <c r="J3978" s="34" t="s">
        <v>6</v>
      </c>
      <c r="K3978" s="34" t="s">
        <v>6</v>
      </c>
      <c r="L3978" s="34" t="s">
        <v>6</v>
      </c>
      <c r="M3978" s="34" t="s">
        <v>6</v>
      </c>
      <c r="N3978" s="34" t="s">
        <v>6</v>
      </c>
      <c r="O3978" s="34">
        <v>60.954799793804796</v>
      </c>
      <c r="P3978" s="34">
        <v>6.8536847931302702</v>
      </c>
      <c r="Q3978" t="s">
        <v>6</v>
      </c>
      <c r="R3978" t="s">
        <v>6</v>
      </c>
      <c r="S3978" t="s">
        <v>6</v>
      </c>
      <c r="T3978" t="s">
        <v>6</v>
      </c>
      <c r="U3978" t="s">
        <v>6</v>
      </c>
      <c r="V3978" t="s">
        <v>6</v>
      </c>
      <c r="W3978" t="s">
        <v>6</v>
      </c>
      <c r="X3978" t="s">
        <v>6</v>
      </c>
      <c r="Y3978" t="s">
        <v>6</v>
      </c>
      <c r="Z3978" t="s">
        <v>6</v>
      </c>
      <c r="AA3978" t="s">
        <v>6</v>
      </c>
      <c r="AB3978" t="s">
        <v>15280</v>
      </c>
      <c r="AC3978" t="s">
        <v>14864</v>
      </c>
    </row>
    <row r="3979" spans="1:29" x14ac:dyDescent="0.3">
      <c r="A3979" t="s">
        <v>339</v>
      </c>
      <c r="B3979" s="35">
        <v>343</v>
      </c>
      <c r="C3979" t="s">
        <v>66</v>
      </c>
      <c r="D3979" s="35">
        <v>1950</v>
      </c>
      <c r="E3979" t="s">
        <v>4463</v>
      </c>
      <c r="F3979" s="34" t="s">
        <v>6</v>
      </c>
      <c r="G3979" s="34" t="s">
        <v>6</v>
      </c>
      <c r="H3979" s="34" t="s">
        <v>6</v>
      </c>
      <c r="I3979" s="34" t="s">
        <v>6</v>
      </c>
      <c r="J3979" s="34" t="s">
        <v>6</v>
      </c>
      <c r="K3979" s="34" t="s">
        <v>6</v>
      </c>
      <c r="L3979" s="34" t="s">
        <v>6</v>
      </c>
      <c r="M3979" s="34" t="s">
        <v>6</v>
      </c>
      <c r="N3979" s="34" t="s">
        <v>6</v>
      </c>
      <c r="O3979" s="34" t="s">
        <v>6</v>
      </c>
      <c r="P3979" s="34" t="s">
        <v>6</v>
      </c>
      <c r="Q3979" t="s">
        <v>6</v>
      </c>
      <c r="R3979" t="s">
        <v>6</v>
      </c>
      <c r="S3979" t="s">
        <v>6</v>
      </c>
      <c r="T3979" t="s">
        <v>14866</v>
      </c>
      <c r="U3979" t="s">
        <v>14867</v>
      </c>
      <c r="V3979" t="s">
        <v>14868</v>
      </c>
      <c r="W3979" t="s">
        <v>6</v>
      </c>
      <c r="X3979" t="s">
        <v>6</v>
      </c>
      <c r="Y3979" t="s">
        <v>6</v>
      </c>
      <c r="Z3979" t="s">
        <v>6</v>
      </c>
      <c r="AA3979" t="s">
        <v>6</v>
      </c>
      <c r="AB3979" t="s">
        <v>14869</v>
      </c>
      <c r="AC3979" t="s">
        <v>14870</v>
      </c>
    </row>
    <row r="3980" spans="1:29" x14ac:dyDescent="0.3">
      <c r="A3980" t="s">
        <v>339</v>
      </c>
      <c r="B3980" s="35">
        <v>343</v>
      </c>
      <c r="C3980" t="s">
        <v>66</v>
      </c>
      <c r="D3980" s="35">
        <v>1951</v>
      </c>
      <c r="E3980" t="s">
        <v>4464</v>
      </c>
      <c r="F3980" s="34" t="s">
        <v>6</v>
      </c>
      <c r="G3980" s="34" t="s">
        <v>6</v>
      </c>
      <c r="H3980" s="34" t="s">
        <v>6</v>
      </c>
      <c r="I3980" s="34" t="s">
        <v>6</v>
      </c>
      <c r="J3980" s="34" t="s">
        <v>6</v>
      </c>
      <c r="K3980" s="34" t="s">
        <v>6</v>
      </c>
      <c r="L3980" s="34" t="s">
        <v>6</v>
      </c>
      <c r="M3980" s="34" t="s">
        <v>6</v>
      </c>
      <c r="N3980" s="34" t="s">
        <v>6</v>
      </c>
      <c r="O3980" s="34" t="s">
        <v>6</v>
      </c>
      <c r="P3980" s="34" t="s">
        <v>6</v>
      </c>
      <c r="Q3980" t="s">
        <v>6</v>
      </c>
      <c r="R3980" t="s">
        <v>6</v>
      </c>
      <c r="S3980" t="s">
        <v>6</v>
      </c>
      <c r="T3980" t="s">
        <v>14866</v>
      </c>
      <c r="U3980" t="s">
        <v>14867</v>
      </c>
      <c r="V3980" t="s">
        <v>14868</v>
      </c>
      <c r="W3980" t="s">
        <v>6</v>
      </c>
      <c r="X3980" t="s">
        <v>6</v>
      </c>
      <c r="Y3980" t="s">
        <v>6</v>
      </c>
      <c r="Z3980" t="s">
        <v>6</v>
      </c>
      <c r="AA3980" t="s">
        <v>6</v>
      </c>
      <c r="AB3980" t="s">
        <v>14869</v>
      </c>
      <c r="AC3980" t="s">
        <v>14870</v>
      </c>
    </row>
    <row r="3981" spans="1:29" x14ac:dyDescent="0.3">
      <c r="A3981" t="s">
        <v>339</v>
      </c>
      <c r="B3981" s="35">
        <v>343</v>
      </c>
      <c r="C3981" t="s">
        <v>66</v>
      </c>
      <c r="D3981" s="35">
        <v>1952</v>
      </c>
      <c r="E3981" t="s">
        <v>4465</v>
      </c>
      <c r="F3981" s="34" t="s">
        <v>6</v>
      </c>
      <c r="G3981" s="34" t="s">
        <v>6</v>
      </c>
      <c r="H3981" s="34" t="s">
        <v>6</v>
      </c>
      <c r="I3981" s="34" t="s">
        <v>6</v>
      </c>
      <c r="J3981" s="34" t="s">
        <v>6</v>
      </c>
      <c r="K3981" s="34" t="s">
        <v>6</v>
      </c>
      <c r="L3981" s="34" t="s">
        <v>6</v>
      </c>
      <c r="M3981" s="34" t="s">
        <v>6</v>
      </c>
      <c r="N3981" s="34" t="s">
        <v>6</v>
      </c>
      <c r="O3981" s="34" t="s">
        <v>6</v>
      </c>
      <c r="P3981" s="34" t="s">
        <v>6</v>
      </c>
      <c r="Q3981" t="s">
        <v>6</v>
      </c>
      <c r="R3981" t="s">
        <v>6</v>
      </c>
      <c r="S3981" t="s">
        <v>6</v>
      </c>
      <c r="T3981" t="s">
        <v>14866</v>
      </c>
      <c r="U3981" t="s">
        <v>14867</v>
      </c>
      <c r="V3981" t="s">
        <v>14868</v>
      </c>
      <c r="W3981" t="s">
        <v>6</v>
      </c>
      <c r="X3981" t="s">
        <v>6</v>
      </c>
      <c r="Y3981" t="s">
        <v>6</v>
      </c>
      <c r="Z3981" t="s">
        <v>6</v>
      </c>
      <c r="AA3981" t="s">
        <v>6</v>
      </c>
      <c r="AB3981" t="s">
        <v>14869</v>
      </c>
      <c r="AC3981" t="s">
        <v>14870</v>
      </c>
    </row>
    <row r="3982" spans="1:29" x14ac:dyDescent="0.3">
      <c r="A3982" t="s">
        <v>339</v>
      </c>
      <c r="B3982" s="35">
        <v>343</v>
      </c>
      <c r="C3982" t="s">
        <v>66</v>
      </c>
      <c r="D3982" s="35">
        <v>1953</v>
      </c>
      <c r="E3982" t="s">
        <v>4466</v>
      </c>
      <c r="F3982" s="34" t="s">
        <v>6</v>
      </c>
      <c r="G3982" s="34" t="s">
        <v>6</v>
      </c>
      <c r="H3982" s="34" t="s">
        <v>6</v>
      </c>
      <c r="I3982" s="34">
        <v>29.836976169463746</v>
      </c>
      <c r="J3982" s="34" t="s">
        <v>6</v>
      </c>
      <c r="K3982" s="34" t="s">
        <v>6</v>
      </c>
      <c r="L3982" s="34" t="s">
        <v>6</v>
      </c>
      <c r="M3982" s="34" t="s">
        <v>6</v>
      </c>
      <c r="N3982" s="34" t="s">
        <v>6</v>
      </c>
      <c r="O3982" s="34" t="s">
        <v>6</v>
      </c>
      <c r="P3982" s="34">
        <v>0.26505841189311963</v>
      </c>
      <c r="Q3982" t="s">
        <v>6</v>
      </c>
      <c r="R3982" t="s">
        <v>6</v>
      </c>
      <c r="S3982" t="s">
        <v>6</v>
      </c>
      <c r="T3982" t="s">
        <v>14866</v>
      </c>
      <c r="U3982" t="s">
        <v>14867</v>
      </c>
      <c r="V3982" t="s">
        <v>14868</v>
      </c>
      <c r="W3982" t="s">
        <v>6</v>
      </c>
      <c r="X3982" t="s">
        <v>6</v>
      </c>
      <c r="Y3982" t="s">
        <v>6</v>
      </c>
      <c r="Z3982" t="s">
        <v>6</v>
      </c>
      <c r="AA3982" t="s">
        <v>6</v>
      </c>
      <c r="AB3982" t="s">
        <v>14869</v>
      </c>
      <c r="AC3982" t="s">
        <v>14870</v>
      </c>
    </row>
    <row r="3983" spans="1:29" x14ac:dyDescent="0.3">
      <c r="A3983" t="s">
        <v>339</v>
      </c>
      <c r="B3983" s="35">
        <v>343</v>
      </c>
      <c r="C3983" t="s">
        <v>66</v>
      </c>
      <c r="D3983" s="35">
        <v>1954</v>
      </c>
      <c r="E3983" t="s">
        <v>4467</v>
      </c>
      <c r="F3983" s="34" t="s">
        <v>6</v>
      </c>
      <c r="G3983" s="34" t="s">
        <v>6</v>
      </c>
      <c r="H3983" s="34" t="s">
        <v>6</v>
      </c>
      <c r="I3983" s="34">
        <v>23.890017152869014</v>
      </c>
      <c r="J3983" s="34" t="s">
        <v>6</v>
      </c>
      <c r="K3983" s="34" t="s">
        <v>6</v>
      </c>
      <c r="L3983" s="34" t="s">
        <v>6</v>
      </c>
      <c r="M3983" s="34" t="s">
        <v>6</v>
      </c>
      <c r="N3983" s="34" t="s">
        <v>6</v>
      </c>
      <c r="O3983" s="34" t="s">
        <v>6</v>
      </c>
      <c r="P3983" s="34">
        <v>0.29793563234838627</v>
      </c>
      <c r="Q3983" t="s">
        <v>6</v>
      </c>
      <c r="R3983" t="s">
        <v>6</v>
      </c>
      <c r="S3983" t="s">
        <v>6</v>
      </c>
      <c r="T3983" t="s">
        <v>14866</v>
      </c>
      <c r="U3983" t="s">
        <v>14867</v>
      </c>
      <c r="V3983" t="s">
        <v>14868</v>
      </c>
      <c r="W3983" t="s">
        <v>6</v>
      </c>
      <c r="X3983" t="s">
        <v>6</v>
      </c>
      <c r="Y3983" t="s">
        <v>6</v>
      </c>
      <c r="Z3983" t="s">
        <v>6</v>
      </c>
      <c r="AA3983" t="s">
        <v>6</v>
      </c>
      <c r="AB3983" t="s">
        <v>14869</v>
      </c>
      <c r="AC3983" t="s">
        <v>14870</v>
      </c>
    </row>
    <row r="3984" spans="1:29" x14ac:dyDescent="0.3">
      <c r="A3984" t="s">
        <v>339</v>
      </c>
      <c r="B3984" s="35">
        <v>343</v>
      </c>
      <c r="C3984" t="s">
        <v>66</v>
      </c>
      <c r="D3984" s="35">
        <v>1955</v>
      </c>
      <c r="E3984" t="s">
        <v>4468</v>
      </c>
      <c r="F3984" s="34" t="s">
        <v>6</v>
      </c>
      <c r="G3984" s="34" t="s">
        <v>6</v>
      </c>
      <c r="H3984" s="34" t="s">
        <v>6</v>
      </c>
      <c r="I3984" s="34">
        <v>25.084721135281953</v>
      </c>
      <c r="J3984" s="34" t="s">
        <v>6</v>
      </c>
      <c r="K3984" s="34" t="s">
        <v>6</v>
      </c>
      <c r="L3984" s="34" t="s">
        <v>6</v>
      </c>
      <c r="M3984" s="34" t="s">
        <v>6</v>
      </c>
      <c r="N3984" s="34" t="s">
        <v>6</v>
      </c>
      <c r="O3984" s="34" t="s">
        <v>6</v>
      </c>
      <c r="P3984" s="34">
        <v>0.34229666976251649</v>
      </c>
      <c r="Q3984" t="s">
        <v>6</v>
      </c>
      <c r="R3984" t="s">
        <v>6</v>
      </c>
      <c r="S3984" t="s">
        <v>6</v>
      </c>
      <c r="T3984" t="s">
        <v>14866</v>
      </c>
      <c r="U3984" t="s">
        <v>14867</v>
      </c>
      <c r="V3984" t="s">
        <v>14868</v>
      </c>
      <c r="W3984" t="s">
        <v>6</v>
      </c>
      <c r="X3984" t="s">
        <v>6</v>
      </c>
      <c r="Y3984" t="s">
        <v>6</v>
      </c>
      <c r="Z3984" t="s">
        <v>6</v>
      </c>
      <c r="AA3984" t="s">
        <v>6</v>
      </c>
      <c r="AB3984" t="s">
        <v>14869</v>
      </c>
      <c r="AC3984" t="s">
        <v>14870</v>
      </c>
    </row>
    <row r="3985" spans="1:29" x14ac:dyDescent="0.3">
      <c r="A3985" t="s">
        <v>339</v>
      </c>
      <c r="B3985" s="35">
        <v>343</v>
      </c>
      <c r="C3985" t="s">
        <v>66</v>
      </c>
      <c r="D3985" s="35">
        <v>1956</v>
      </c>
      <c r="E3985" t="s">
        <v>4469</v>
      </c>
      <c r="F3985" s="34" t="s">
        <v>6</v>
      </c>
      <c r="G3985" s="34" t="s">
        <v>6</v>
      </c>
      <c r="H3985" s="34" t="s">
        <v>6</v>
      </c>
      <c r="I3985" s="34">
        <v>21.718506766548199</v>
      </c>
      <c r="J3985" s="34" t="s">
        <v>6</v>
      </c>
      <c r="K3985" s="34" t="s">
        <v>6</v>
      </c>
      <c r="L3985" s="34" t="s">
        <v>6</v>
      </c>
      <c r="M3985" s="34" t="s">
        <v>6</v>
      </c>
      <c r="N3985" s="34" t="s">
        <v>6</v>
      </c>
      <c r="O3985" s="34" t="s">
        <v>6</v>
      </c>
      <c r="P3985" s="34">
        <v>0.41095615348447434</v>
      </c>
      <c r="Q3985" t="s">
        <v>6</v>
      </c>
      <c r="R3985" t="s">
        <v>6</v>
      </c>
      <c r="S3985" t="s">
        <v>6</v>
      </c>
      <c r="T3985" t="s">
        <v>14866</v>
      </c>
      <c r="U3985" t="s">
        <v>14867</v>
      </c>
      <c r="V3985" t="s">
        <v>14868</v>
      </c>
      <c r="W3985" t="s">
        <v>6</v>
      </c>
      <c r="X3985" t="s">
        <v>6</v>
      </c>
      <c r="Y3985" t="s">
        <v>6</v>
      </c>
      <c r="Z3985" t="s">
        <v>6</v>
      </c>
      <c r="AA3985" t="s">
        <v>6</v>
      </c>
      <c r="AB3985" t="s">
        <v>14869</v>
      </c>
      <c r="AC3985" t="s">
        <v>14870</v>
      </c>
    </row>
    <row r="3986" spans="1:29" x14ac:dyDescent="0.3">
      <c r="A3986" t="s">
        <v>339</v>
      </c>
      <c r="B3986" s="35">
        <v>343</v>
      </c>
      <c r="C3986" t="s">
        <v>66</v>
      </c>
      <c r="D3986" s="35">
        <v>1957</v>
      </c>
      <c r="E3986" t="s">
        <v>4470</v>
      </c>
      <c r="F3986" s="34" t="s">
        <v>6</v>
      </c>
      <c r="G3986" s="34" t="s">
        <v>6</v>
      </c>
      <c r="H3986" s="34" t="s">
        <v>6</v>
      </c>
      <c r="I3986" s="34">
        <v>26.882280278875225</v>
      </c>
      <c r="J3986" s="34" t="s">
        <v>6</v>
      </c>
      <c r="K3986" s="34" t="s">
        <v>6</v>
      </c>
      <c r="L3986" s="34" t="s">
        <v>6</v>
      </c>
      <c r="M3986" s="34" t="s">
        <v>6</v>
      </c>
      <c r="N3986" s="34" t="s">
        <v>6</v>
      </c>
      <c r="O3986" s="34" t="s">
        <v>6</v>
      </c>
      <c r="P3986" s="34">
        <v>0.50222711856329327</v>
      </c>
      <c r="Q3986" t="s">
        <v>6</v>
      </c>
      <c r="R3986" t="s">
        <v>6</v>
      </c>
      <c r="S3986" t="s">
        <v>6</v>
      </c>
      <c r="T3986" t="s">
        <v>14866</v>
      </c>
      <c r="U3986" t="s">
        <v>14867</v>
      </c>
      <c r="V3986" t="s">
        <v>14868</v>
      </c>
      <c r="W3986" t="s">
        <v>6</v>
      </c>
      <c r="X3986" t="s">
        <v>6</v>
      </c>
      <c r="Y3986" t="s">
        <v>6</v>
      </c>
      <c r="Z3986" t="s">
        <v>6</v>
      </c>
      <c r="AA3986" t="s">
        <v>6</v>
      </c>
      <c r="AB3986" t="s">
        <v>14869</v>
      </c>
      <c r="AC3986" t="s">
        <v>14870</v>
      </c>
    </row>
    <row r="3987" spans="1:29" x14ac:dyDescent="0.3">
      <c r="A3987" t="s">
        <v>339</v>
      </c>
      <c r="B3987" s="35">
        <v>343</v>
      </c>
      <c r="C3987" t="s">
        <v>66</v>
      </c>
      <c r="D3987" s="35">
        <v>1958</v>
      </c>
      <c r="E3987" t="s">
        <v>4471</v>
      </c>
      <c r="F3987" s="34" t="s">
        <v>6</v>
      </c>
      <c r="G3987" s="34" t="s">
        <v>6</v>
      </c>
      <c r="H3987" s="34" t="s">
        <v>6</v>
      </c>
      <c r="I3987" s="34">
        <v>32.885095739949634</v>
      </c>
      <c r="J3987" s="34" t="s">
        <v>6</v>
      </c>
      <c r="K3987" s="34" t="s">
        <v>6</v>
      </c>
      <c r="L3987" s="34" t="s">
        <v>6</v>
      </c>
      <c r="M3987" s="34" t="s">
        <v>6</v>
      </c>
      <c r="N3987" s="34" t="s">
        <v>6</v>
      </c>
      <c r="O3987" s="34" t="s">
        <v>6</v>
      </c>
      <c r="P3987" s="34">
        <v>0.51190045644075344</v>
      </c>
      <c r="Q3987" t="s">
        <v>6</v>
      </c>
      <c r="R3987" t="s">
        <v>6</v>
      </c>
      <c r="S3987" t="s">
        <v>6</v>
      </c>
      <c r="T3987" t="s">
        <v>14866</v>
      </c>
      <c r="U3987" t="s">
        <v>14867</v>
      </c>
      <c r="V3987" t="s">
        <v>14868</v>
      </c>
      <c r="W3987" t="s">
        <v>6</v>
      </c>
      <c r="X3987" t="s">
        <v>6</v>
      </c>
      <c r="Y3987" t="s">
        <v>6</v>
      </c>
      <c r="Z3987" t="s">
        <v>6</v>
      </c>
      <c r="AA3987" t="s">
        <v>6</v>
      </c>
      <c r="AB3987" t="s">
        <v>14869</v>
      </c>
      <c r="AC3987" t="s">
        <v>14870</v>
      </c>
    </row>
    <row r="3988" spans="1:29" x14ac:dyDescent="0.3">
      <c r="A3988" t="s">
        <v>339</v>
      </c>
      <c r="B3988" s="35">
        <v>343</v>
      </c>
      <c r="C3988" t="s">
        <v>66</v>
      </c>
      <c r="D3988" s="35">
        <v>1959</v>
      </c>
      <c r="E3988" t="s">
        <v>4472</v>
      </c>
      <c r="F3988" s="34" t="s">
        <v>6</v>
      </c>
      <c r="G3988" s="34" t="s">
        <v>6</v>
      </c>
      <c r="H3988" s="34" t="s">
        <v>6</v>
      </c>
      <c r="I3988" s="34">
        <v>37.894540655491788</v>
      </c>
      <c r="J3988" s="34" t="s">
        <v>6</v>
      </c>
      <c r="K3988" s="34" t="s">
        <v>6</v>
      </c>
      <c r="L3988" s="34" t="s">
        <v>6</v>
      </c>
      <c r="M3988" s="34" t="s">
        <v>6</v>
      </c>
      <c r="N3988" s="34" t="s">
        <v>6</v>
      </c>
      <c r="O3988" s="34" t="s">
        <v>6</v>
      </c>
      <c r="P3988" s="34">
        <v>0.51578393960491364</v>
      </c>
      <c r="Q3988" t="s">
        <v>6</v>
      </c>
      <c r="R3988" t="s">
        <v>6</v>
      </c>
      <c r="S3988" t="s">
        <v>6</v>
      </c>
      <c r="T3988" t="s">
        <v>14866</v>
      </c>
      <c r="U3988" t="s">
        <v>14867</v>
      </c>
      <c r="V3988" t="s">
        <v>14868</v>
      </c>
      <c r="W3988" t="s">
        <v>6</v>
      </c>
      <c r="X3988" t="s">
        <v>6</v>
      </c>
      <c r="Y3988" t="s">
        <v>6</v>
      </c>
      <c r="Z3988" t="s">
        <v>6</v>
      </c>
      <c r="AA3988" t="s">
        <v>6</v>
      </c>
      <c r="AB3988" t="s">
        <v>14869</v>
      </c>
      <c r="AC3988" t="s">
        <v>14870</v>
      </c>
    </row>
    <row r="3989" spans="1:29" x14ac:dyDescent="0.3">
      <c r="A3989" t="s">
        <v>339</v>
      </c>
      <c r="B3989" s="35">
        <v>343</v>
      </c>
      <c r="C3989" t="s">
        <v>66</v>
      </c>
      <c r="D3989" s="35">
        <v>1960</v>
      </c>
      <c r="E3989" t="s">
        <v>4473</v>
      </c>
      <c r="F3989" s="34" t="s">
        <v>6</v>
      </c>
      <c r="G3989" s="34" t="s">
        <v>6</v>
      </c>
      <c r="H3989" s="34" t="s">
        <v>6</v>
      </c>
      <c r="I3989" s="34">
        <v>39.730918731538267</v>
      </c>
      <c r="J3989" s="34" t="s">
        <v>6</v>
      </c>
      <c r="K3989" s="34" t="s">
        <v>6</v>
      </c>
      <c r="L3989" s="34" t="s">
        <v>6</v>
      </c>
      <c r="M3989" s="34" t="s">
        <v>6</v>
      </c>
      <c r="N3989" s="34" t="s">
        <v>6</v>
      </c>
      <c r="O3989" s="34" t="s">
        <v>6</v>
      </c>
      <c r="P3989" s="34">
        <v>0.55876900269954621</v>
      </c>
      <c r="Q3989" t="s">
        <v>6</v>
      </c>
      <c r="R3989" t="s">
        <v>6</v>
      </c>
      <c r="S3989" t="s">
        <v>6</v>
      </c>
      <c r="T3989" t="s">
        <v>14866</v>
      </c>
      <c r="U3989" t="s">
        <v>14867</v>
      </c>
      <c r="V3989" t="s">
        <v>14868</v>
      </c>
      <c r="W3989" t="s">
        <v>6</v>
      </c>
      <c r="X3989" t="s">
        <v>6</v>
      </c>
      <c r="Y3989" t="s">
        <v>6</v>
      </c>
      <c r="Z3989" t="s">
        <v>6</v>
      </c>
      <c r="AA3989" t="s">
        <v>6</v>
      </c>
      <c r="AB3989" t="s">
        <v>14869</v>
      </c>
      <c r="AC3989" t="s">
        <v>14870</v>
      </c>
    </row>
    <row r="3990" spans="1:29" x14ac:dyDescent="0.3">
      <c r="A3990" t="s">
        <v>339</v>
      </c>
      <c r="B3990" s="35">
        <v>343</v>
      </c>
      <c r="C3990" t="s">
        <v>66</v>
      </c>
      <c r="D3990" s="35">
        <v>1961</v>
      </c>
      <c r="E3990" t="s">
        <v>4474</v>
      </c>
      <c r="F3990" s="34" t="s">
        <v>6</v>
      </c>
      <c r="G3990" s="34" t="s">
        <v>6</v>
      </c>
      <c r="H3990" s="34" t="s">
        <v>6</v>
      </c>
      <c r="I3990" s="34">
        <v>41.13993918532249</v>
      </c>
      <c r="J3990" s="34" t="s">
        <v>6</v>
      </c>
      <c r="K3990" s="34" t="s">
        <v>6</v>
      </c>
      <c r="L3990" s="34" t="s">
        <v>6</v>
      </c>
      <c r="M3990" s="34" t="s">
        <v>6</v>
      </c>
      <c r="N3990" s="34" t="s">
        <v>6</v>
      </c>
      <c r="O3990" s="34" t="s">
        <v>6</v>
      </c>
      <c r="P3990" s="34">
        <v>0.59798856221028429</v>
      </c>
      <c r="Q3990" t="s">
        <v>6</v>
      </c>
      <c r="R3990" t="s">
        <v>6</v>
      </c>
      <c r="S3990" t="s">
        <v>6</v>
      </c>
      <c r="T3990" t="s">
        <v>14866</v>
      </c>
      <c r="U3990" t="s">
        <v>14867</v>
      </c>
      <c r="V3990" t="s">
        <v>14868</v>
      </c>
      <c r="W3990" t="s">
        <v>6</v>
      </c>
      <c r="X3990" t="s">
        <v>6</v>
      </c>
      <c r="Y3990" t="s">
        <v>6</v>
      </c>
      <c r="Z3990" t="s">
        <v>6</v>
      </c>
      <c r="AA3990" t="s">
        <v>6</v>
      </c>
      <c r="AB3990" t="s">
        <v>14869</v>
      </c>
      <c r="AC3990" t="s">
        <v>14870</v>
      </c>
    </row>
    <row r="3991" spans="1:29" x14ac:dyDescent="0.3">
      <c r="A3991" t="s">
        <v>339</v>
      </c>
      <c r="B3991" s="35">
        <v>343</v>
      </c>
      <c r="C3991" t="s">
        <v>66</v>
      </c>
      <c r="D3991" s="35">
        <v>1962</v>
      </c>
      <c r="E3991" t="s">
        <v>4475</v>
      </c>
      <c r="F3991" s="34" t="s">
        <v>6</v>
      </c>
      <c r="G3991" s="34" t="s">
        <v>6</v>
      </c>
      <c r="H3991" s="34" t="s">
        <v>6</v>
      </c>
      <c r="I3991" s="34">
        <v>37.708673155074436</v>
      </c>
      <c r="J3991" s="34" t="s">
        <v>6</v>
      </c>
      <c r="K3991" s="34" t="s">
        <v>6</v>
      </c>
      <c r="L3991" s="34" t="s">
        <v>6</v>
      </c>
      <c r="M3991" s="34" t="s">
        <v>6</v>
      </c>
      <c r="N3991" s="34" t="s">
        <v>6</v>
      </c>
      <c r="O3991" s="34" t="s">
        <v>6</v>
      </c>
      <c r="P3991" s="34">
        <v>0.62169189962492899</v>
      </c>
      <c r="Q3991" t="s">
        <v>6</v>
      </c>
      <c r="R3991" t="s">
        <v>6</v>
      </c>
      <c r="S3991" t="s">
        <v>6</v>
      </c>
      <c r="T3991" t="s">
        <v>14866</v>
      </c>
      <c r="U3991" t="s">
        <v>14867</v>
      </c>
      <c r="V3991" t="s">
        <v>14868</v>
      </c>
      <c r="W3991" t="s">
        <v>6</v>
      </c>
      <c r="X3991" t="s">
        <v>6</v>
      </c>
      <c r="Y3991" t="s">
        <v>6</v>
      </c>
      <c r="Z3991" t="s">
        <v>6</v>
      </c>
      <c r="AA3991" t="s">
        <v>6</v>
      </c>
      <c r="AB3991" t="s">
        <v>14869</v>
      </c>
      <c r="AC3991" t="s">
        <v>14870</v>
      </c>
    </row>
    <row r="3992" spans="1:29" x14ac:dyDescent="0.3">
      <c r="A3992" t="s">
        <v>339</v>
      </c>
      <c r="B3992" s="35">
        <v>343</v>
      </c>
      <c r="C3992" t="s">
        <v>66</v>
      </c>
      <c r="D3992" s="35">
        <v>1963</v>
      </c>
      <c r="E3992" t="s">
        <v>4476</v>
      </c>
      <c r="F3992" s="34" t="s">
        <v>6</v>
      </c>
      <c r="G3992" s="34" t="s">
        <v>6</v>
      </c>
      <c r="H3992" s="34" t="s">
        <v>6</v>
      </c>
      <c r="I3992" s="34">
        <v>34.422752512958482</v>
      </c>
      <c r="J3992" s="34" t="s">
        <v>6</v>
      </c>
      <c r="K3992" s="34" t="s">
        <v>6</v>
      </c>
      <c r="L3992" s="34" t="s">
        <v>6</v>
      </c>
      <c r="M3992" s="34" t="s">
        <v>6</v>
      </c>
      <c r="N3992" s="34" t="s">
        <v>6</v>
      </c>
      <c r="O3992" s="34">
        <v>16.048455289563517</v>
      </c>
      <c r="P3992" s="34">
        <v>0.62934405946023597</v>
      </c>
      <c r="Q3992" t="s">
        <v>6</v>
      </c>
      <c r="R3992" t="s">
        <v>6</v>
      </c>
      <c r="S3992" t="s">
        <v>6</v>
      </c>
      <c r="T3992" t="s">
        <v>14866</v>
      </c>
      <c r="U3992" t="s">
        <v>14867</v>
      </c>
      <c r="V3992" t="s">
        <v>14868</v>
      </c>
      <c r="W3992" t="s">
        <v>6</v>
      </c>
      <c r="X3992" t="s">
        <v>6</v>
      </c>
      <c r="Y3992" t="s">
        <v>6</v>
      </c>
      <c r="Z3992" t="s">
        <v>6</v>
      </c>
      <c r="AA3992" t="s">
        <v>6</v>
      </c>
      <c r="AB3992" t="s">
        <v>14869</v>
      </c>
      <c r="AC3992" t="s">
        <v>14870</v>
      </c>
    </row>
    <row r="3993" spans="1:29" x14ac:dyDescent="0.3">
      <c r="A3993" t="s">
        <v>339</v>
      </c>
      <c r="B3993" s="35">
        <v>343</v>
      </c>
      <c r="C3993" t="s">
        <v>66</v>
      </c>
      <c r="D3993" s="35">
        <v>1964</v>
      </c>
      <c r="E3993" t="s">
        <v>4477</v>
      </c>
      <c r="F3993" s="34" t="s">
        <v>6</v>
      </c>
      <c r="G3993" s="34" t="s">
        <v>6</v>
      </c>
      <c r="H3993" s="34" t="s">
        <v>6</v>
      </c>
      <c r="I3993" s="34">
        <v>40.979372865831337</v>
      </c>
      <c r="J3993" s="34" t="s">
        <v>6</v>
      </c>
      <c r="K3993" s="34" t="s">
        <v>6</v>
      </c>
      <c r="L3993" s="34" t="s">
        <v>6</v>
      </c>
      <c r="M3993" s="34" t="s">
        <v>6</v>
      </c>
      <c r="N3993" s="34" t="s">
        <v>6</v>
      </c>
      <c r="O3993" s="34">
        <v>16.176308538707207</v>
      </c>
      <c r="P3993" s="34">
        <v>0.71957084474170496</v>
      </c>
      <c r="Q3993" t="s">
        <v>6</v>
      </c>
      <c r="R3993" t="s">
        <v>6</v>
      </c>
      <c r="S3993" t="s">
        <v>6</v>
      </c>
      <c r="T3993" t="s">
        <v>14866</v>
      </c>
      <c r="U3993" t="s">
        <v>14867</v>
      </c>
      <c r="V3993" t="s">
        <v>14868</v>
      </c>
      <c r="W3993" t="s">
        <v>6</v>
      </c>
      <c r="X3993" t="s">
        <v>6</v>
      </c>
      <c r="Y3993" t="s">
        <v>6</v>
      </c>
      <c r="Z3993" t="s">
        <v>6</v>
      </c>
      <c r="AA3993" t="s">
        <v>6</v>
      </c>
      <c r="AB3993" t="s">
        <v>14869</v>
      </c>
      <c r="AC3993" t="s">
        <v>14870</v>
      </c>
    </row>
    <row r="3994" spans="1:29" x14ac:dyDescent="0.3">
      <c r="A3994" t="s">
        <v>339</v>
      </c>
      <c r="B3994" s="35">
        <v>343</v>
      </c>
      <c r="C3994" t="s">
        <v>66</v>
      </c>
      <c r="D3994" s="35">
        <v>1965</v>
      </c>
      <c r="E3994" t="s">
        <v>4478</v>
      </c>
      <c r="F3994" s="34" t="s">
        <v>6</v>
      </c>
      <c r="G3994" s="34" t="s">
        <v>6</v>
      </c>
      <c r="H3994" s="34" t="s">
        <v>6</v>
      </c>
      <c r="I3994" s="34">
        <v>45.958781511354907</v>
      </c>
      <c r="J3994" s="34" t="s">
        <v>6</v>
      </c>
      <c r="K3994" s="34" t="s">
        <v>6</v>
      </c>
      <c r="L3994" s="34" t="s">
        <v>6</v>
      </c>
      <c r="M3994" s="34" t="s">
        <v>6</v>
      </c>
      <c r="N3994" s="34" t="s">
        <v>6</v>
      </c>
      <c r="O3994" s="34">
        <v>17.334178005375897</v>
      </c>
      <c r="P3994" s="34">
        <v>0.78111578153869199</v>
      </c>
      <c r="Q3994" t="s">
        <v>6</v>
      </c>
      <c r="R3994" t="s">
        <v>6</v>
      </c>
      <c r="S3994" t="s">
        <v>6</v>
      </c>
      <c r="T3994" t="s">
        <v>14866</v>
      </c>
      <c r="U3994" t="s">
        <v>14867</v>
      </c>
      <c r="V3994" t="s">
        <v>14868</v>
      </c>
      <c r="W3994" t="s">
        <v>6</v>
      </c>
      <c r="X3994" t="s">
        <v>6</v>
      </c>
      <c r="Y3994" t="s">
        <v>6</v>
      </c>
      <c r="Z3994" t="s">
        <v>6</v>
      </c>
      <c r="AA3994" t="s">
        <v>6</v>
      </c>
      <c r="AB3994" t="s">
        <v>14869</v>
      </c>
      <c r="AC3994" t="s">
        <v>14870</v>
      </c>
    </row>
    <row r="3995" spans="1:29" x14ac:dyDescent="0.3">
      <c r="A3995" t="s">
        <v>339</v>
      </c>
      <c r="B3995" s="35">
        <v>343</v>
      </c>
      <c r="C3995" t="s">
        <v>66</v>
      </c>
      <c r="D3995" s="35">
        <v>1966</v>
      </c>
      <c r="E3995" t="s">
        <v>4479</v>
      </c>
      <c r="F3995" s="34" t="s">
        <v>6</v>
      </c>
      <c r="G3995" s="34" t="s">
        <v>6</v>
      </c>
      <c r="H3995" s="34" t="s">
        <v>6</v>
      </c>
      <c r="I3995" s="34">
        <v>46.871928891487457</v>
      </c>
      <c r="J3995" s="34" t="s">
        <v>6</v>
      </c>
      <c r="K3995" s="34" t="s">
        <v>6</v>
      </c>
      <c r="L3995" s="34" t="s">
        <v>6</v>
      </c>
      <c r="M3995" s="34" t="s">
        <v>6</v>
      </c>
      <c r="N3995" s="34" t="s">
        <v>6</v>
      </c>
      <c r="O3995" s="34">
        <v>19.074307573811339</v>
      </c>
      <c r="P3995" s="34">
        <v>0.81470847315769002</v>
      </c>
      <c r="Q3995" t="s">
        <v>6</v>
      </c>
      <c r="R3995" t="s">
        <v>6</v>
      </c>
      <c r="S3995" t="s">
        <v>6</v>
      </c>
      <c r="T3995" t="s">
        <v>14866</v>
      </c>
      <c r="U3995" t="s">
        <v>14867</v>
      </c>
      <c r="V3995" t="s">
        <v>14868</v>
      </c>
      <c r="W3995" t="s">
        <v>6</v>
      </c>
      <c r="X3995" t="s">
        <v>6</v>
      </c>
      <c r="Y3995" t="s">
        <v>6</v>
      </c>
      <c r="Z3995" t="s">
        <v>6</v>
      </c>
      <c r="AA3995" t="s">
        <v>6</v>
      </c>
      <c r="AB3995" t="s">
        <v>14869</v>
      </c>
      <c r="AC3995" t="s">
        <v>14870</v>
      </c>
    </row>
    <row r="3996" spans="1:29" x14ac:dyDescent="0.3">
      <c r="A3996" t="s">
        <v>339</v>
      </c>
      <c r="B3996" s="35">
        <v>343</v>
      </c>
      <c r="C3996" t="s">
        <v>66</v>
      </c>
      <c r="D3996" s="35">
        <v>1967</v>
      </c>
      <c r="E3996" t="s">
        <v>4480</v>
      </c>
      <c r="F3996" s="34" t="s">
        <v>6</v>
      </c>
      <c r="G3996" s="34" t="s">
        <v>6</v>
      </c>
      <c r="H3996" s="34" t="s">
        <v>6</v>
      </c>
      <c r="I3996" s="34">
        <v>47.055089224643353</v>
      </c>
      <c r="J3996" s="34" t="s">
        <v>6</v>
      </c>
      <c r="K3996" s="34" t="s">
        <v>6</v>
      </c>
      <c r="L3996" s="34" t="s">
        <v>6</v>
      </c>
      <c r="M3996" s="34" t="s">
        <v>6</v>
      </c>
      <c r="N3996" s="34" t="s">
        <v>6</v>
      </c>
      <c r="O3996" s="34">
        <v>20.465727787750016</v>
      </c>
      <c r="P3996" s="34">
        <v>0.877564686986121</v>
      </c>
      <c r="Q3996" t="s">
        <v>6</v>
      </c>
      <c r="R3996" t="s">
        <v>6</v>
      </c>
      <c r="S3996" t="s">
        <v>6</v>
      </c>
      <c r="T3996" t="s">
        <v>14866</v>
      </c>
      <c r="U3996" t="s">
        <v>14867</v>
      </c>
      <c r="V3996" t="s">
        <v>14868</v>
      </c>
      <c r="W3996" t="s">
        <v>6</v>
      </c>
      <c r="X3996" t="s">
        <v>6</v>
      </c>
      <c r="Y3996" t="s">
        <v>6</v>
      </c>
      <c r="Z3996" t="s">
        <v>6</v>
      </c>
      <c r="AA3996" t="s">
        <v>6</v>
      </c>
      <c r="AB3996" t="s">
        <v>14869</v>
      </c>
      <c r="AC3996" t="s">
        <v>14870</v>
      </c>
    </row>
    <row r="3997" spans="1:29" x14ac:dyDescent="0.3">
      <c r="A3997" t="s">
        <v>339</v>
      </c>
      <c r="B3997" s="35">
        <v>343</v>
      </c>
      <c r="C3997" t="s">
        <v>66</v>
      </c>
      <c r="D3997" s="35">
        <v>1968</v>
      </c>
      <c r="E3997" t="s">
        <v>4481</v>
      </c>
      <c r="F3997" s="34" t="s">
        <v>6</v>
      </c>
      <c r="G3997" s="34" t="s">
        <v>6</v>
      </c>
      <c r="H3997" s="34" t="s">
        <v>6</v>
      </c>
      <c r="I3997" s="34">
        <v>50.307594603762013</v>
      </c>
      <c r="J3997" s="34" t="s">
        <v>6</v>
      </c>
      <c r="K3997" s="34" t="s">
        <v>6</v>
      </c>
      <c r="L3997" s="34" t="s">
        <v>6</v>
      </c>
      <c r="M3997" s="34" t="s">
        <v>6</v>
      </c>
      <c r="N3997" s="34" t="s">
        <v>6</v>
      </c>
      <c r="O3997" s="34">
        <v>22.769696800145514</v>
      </c>
      <c r="P3997" s="34">
        <v>0.97410168412335896</v>
      </c>
      <c r="Q3997" t="s">
        <v>6</v>
      </c>
      <c r="R3997" t="s">
        <v>6</v>
      </c>
      <c r="S3997" t="s">
        <v>6</v>
      </c>
      <c r="T3997" t="s">
        <v>14866</v>
      </c>
      <c r="U3997" t="s">
        <v>14867</v>
      </c>
      <c r="V3997" t="s">
        <v>14868</v>
      </c>
      <c r="W3997" t="s">
        <v>6</v>
      </c>
      <c r="X3997" t="s">
        <v>6</v>
      </c>
      <c r="Y3997" t="s">
        <v>6</v>
      </c>
      <c r="Z3997" t="s">
        <v>6</v>
      </c>
      <c r="AA3997" t="s">
        <v>6</v>
      </c>
      <c r="AB3997" t="s">
        <v>14869</v>
      </c>
      <c r="AC3997" t="s">
        <v>14870</v>
      </c>
    </row>
    <row r="3998" spans="1:29" x14ac:dyDescent="0.3">
      <c r="A3998" t="s">
        <v>339</v>
      </c>
      <c r="B3998" s="35">
        <v>343</v>
      </c>
      <c r="C3998" t="s">
        <v>66</v>
      </c>
      <c r="D3998" s="35">
        <v>1969</v>
      </c>
      <c r="E3998" t="s">
        <v>4482</v>
      </c>
      <c r="F3998" s="34" t="s">
        <v>6</v>
      </c>
      <c r="G3998" s="34" t="s">
        <v>6</v>
      </c>
      <c r="H3998" s="34" t="s">
        <v>6</v>
      </c>
      <c r="I3998" s="34">
        <v>64.85337382300159</v>
      </c>
      <c r="J3998" s="34" t="s">
        <v>6</v>
      </c>
      <c r="K3998" s="34" t="s">
        <v>6</v>
      </c>
      <c r="L3998" s="34" t="s">
        <v>6</v>
      </c>
      <c r="M3998" s="34" t="s">
        <v>6</v>
      </c>
      <c r="N3998" s="34" t="s">
        <v>6</v>
      </c>
      <c r="O3998" s="34">
        <v>22.043856217116549</v>
      </c>
      <c r="P3998" s="34">
        <v>1.06832487782759</v>
      </c>
      <c r="Q3998" t="s">
        <v>6</v>
      </c>
      <c r="R3998" t="s">
        <v>6</v>
      </c>
      <c r="S3998" t="s">
        <v>6</v>
      </c>
      <c r="T3998" t="s">
        <v>14866</v>
      </c>
      <c r="U3998" t="s">
        <v>14867</v>
      </c>
      <c r="V3998" t="s">
        <v>14868</v>
      </c>
      <c r="W3998" t="s">
        <v>6</v>
      </c>
      <c r="X3998" t="s">
        <v>6</v>
      </c>
      <c r="Y3998" t="s">
        <v>6</v>
      </c>
      <c r="Z3998" t="s">
        <v>6</v>
      </c>
      <c r="AA3998" t="s">
        <v>6</v>
      </c>
      <c r="AB3998" t="s">
        <v>14869</v>
      </c>
      <c r="AC3998" t="s">
        <v>14870</v>
      </c>
    </row>
    <row r="3999" spans="1:29" x14ac:dyDescent="0.3">
      <c r="A3999" t="s">
        <v>339</v>
      </c>
      <c r="B3999">
        <v>343</v>
      </c>
      <c r="C3999" t="s">
        <v>66</v>
      </c>
      <c r="D3999">
        <v>1970</v>
      </c>
      <c r="E3999" t="s">
        <v>4483</v>
      </c>
      <c r="F3999" s="34" t="s">
        <v>6</v>
      </c>
      <c r="G3999" s="34" t="s">
        <v>6</v>
      </c>
      <c r="H3999" s="34" t="s">
        <v>6</v>
      </c>
      <c r="I3999" s="34">
        <v>61.301901958835089</v>
      </c>
      <c r="J3999" s="34" t="s">
        <v>6</v>
      </c>
      <c r="K3999" s="34" t="s">
        <v>6</v>
      </c>
      <c r="L3999" s="34" t="s">
        <v>6</v>
      </c>
      <c r="M3999" s="34" t="s">
        <v>6</v>
      </c>
      <c r="N3999" s="34" t="s">
        <v>6</v>
      </c>
      <c r="O3999" s="34">
        <v>21.354355241009824</v>
      </c>
      <c r="P3999" s="34">
        <v>1.2877935058038099</v>
      </c>
      <c r="Q3999" t="s">
        <v>6</v>
      </c>
      <c r="R3999" t="s">
        <v>6</v>
      </c>
      <c r="S3999" t="s">
        <v>6</v>
      </c>
      <c r="T3999" t="s">
        <v>14866</v>
      </c>
      <c r="U3999" t="s">
        <v>14867</v>
      </c>
      <c r="V3999" t="s">
        <v>14868</v>
      </c>
      <c r="W3999" t="s">
        <v>6</v>
      </c>
      <c r="X3999" t="s">
        <v>6</v>
      </c>
      <c r="Y3999" t="s">
        <v>6</v>
      </c>
      <c r="Z3999" t="s">
        <v>6</v>
      </c>
      <c r="AA3999" t="s">
        <v>6</v>
      </c>
      <c r="AB3999" t="s">
        <v>14869</v>
      </c>
      <c r="AC3999" t="s">
        <v>14870</v>
      </c>
    </row>
    <row r="4000" spans="1:29" x14ac:dyDescent="0.3">
      <c r="A4000" t="s">
        <v>339</v>
      </c>
      <c r="B4000" s="35">
        <v>343</v>
      </c>
      <c r="C4000" t="s">
        <v>66</v>
      </c>
      <c r="D4000" s="35">
        <v>1971</v>
      </c>
      <c r="E4000" t="s">
        <v>4484</v>
      </c>
      <c r="F4000" s="34" t="s">
        <v>6</v>
      </c>
      <c r="G4000" s="34" t="s">
        <v>6</v>
      </c>
      <c r="H4000" s="34" t="s">
        <v>6</v>
      </c>
      <c r="I4000" s="34">
        <v>65.794930607634612</v>
      </c>
      <c r="J4000" s="34" t="s">
        <v>6</v>
      </c>
      <c r="K4000" s="34" t="s">
        <v>6</v>
      </c>
      <c r="L4000" s="34" t="s">
        <v>6</v>
      </c>
      <c r="M4000" s="34" t="s">
        <v>6</v>
      </c>
      <c r="N4000" s="34" t="s">
        <v>6</v>
      </c>
      <c r="O4000" s="34">
        <v>22.894261749341172</v>
      </c>
      <c r="P4000" s="34">
        <v>1.3990405259921399</v>
      </c>
      <c r="Q4000" t="s">
        <v>6</v>
      </c>
      <c r="R4000" t="s">
        <v>6</v>
      </c>
      <c r="S4000" t="s">
        <v>6</v>
      </c>
      <c r="T4000" t="s">
        <v>14866</v>
      </c>
      <c r="U4000" t="s">
        <v>14867</v>
      </c>
      <c r="V4000" t="s">
        <v>14868</v>
      </c>
      <c r="W4000" t="s">
        <v>6</v>
      </c>
      <c r="X4000" t="s">
        <v>6</v>
      </c>
      <c r="Y4000" t="s">
        <v>6</v>
      </c>
      <c r="Z4000" t="s">
        <v>6</v>
      </c>
      <c r="AA4000" t="s">
        <v>6</v>
      </c>
      <c r="AB4000" t="s">
        <v>14869</v>
      </c>
      <c r="AC4000" t="s">
        <v>14870</v>
      </c>
    </row>
    <row r="4001" spans="1:29" x14ac:dyDescent="0.3">
      <c r="A4001" t="s">
        <v>339</v>
      </c>
      <c r="B4001" s="35">
        <v>343</v>
      </c>
      <c r="C4001" t="s">
        <v>66</v>
      </c>
      <c r="D4001" s="35">
        <v>1972</v>
      </c>
      <c r="E4001" t="s">
        <v>4485</v>
      </c>
      <c r="F4001" s="34" t="s">
        <v>6</v>
      </c>
      <c r="G4001" s="34" t="s">
        <v>6</v>
      </c>
      <c r="H4001" s="34" t="s">
        <v>6</v>
      </c>
      <c r="I4001" s="34">
        <v>72.936166319287693</v>
      </c>
      <c r="J4001" s="34" t="s">
        <v>6</v>
      </c>
      <c r="K4001" s="34" t="s">
        <v>6</v>
      </c>
      <c r="L4001" s="34" t="s">
        <v>6</v>
      </c>
      <c r="M4001" s="34" t="s">
        <v>6</v>
      </c>
      <c r="N4001" s="34" t="s">
        <v>6</v>
      </c>
      <c r="O4001" s="34">
        <v>23.855593605561793</v>
      </c>
      <c r="P4001" s="34">
        <v>1.6113621247738701</v>
      </c>
      <c r="Q4001" t="s">
        <v>6</v>
      </c>
      <c r="R4001" t="s">
        <v>6</v>
      </c>
      <c r="S4001" t="s">
        <v>6</v>
      </c>
      <c r="T4001" t="s">
        <v>14866</v>
      </c>
      <c r="U4001" t="s">
        <v>14867</v>
      </c>
      <c r="V4001" t="s">
        <v>14868</v>
      </c>
      <c r="W4001" t="s">
        <v>6</v>
      </c>
      <c r="X4001" t="s">
        <v>6</v>
      </c>
      <c r="Y4001" t="s">
        <v>6</v>
      </c>
      <c r="Z4001" t="s">
        <v>6</v>
      </c>
      <c r="AA4001" t="s">
        <v>6</v>
      </c>
      <c r="AB4001" t="s">
        <v>14869</v>
      </c>
      <c r="AC4001" t="s">
        <v>14870</v>
      </c>
    </row>
    <row r="4002" spans="1:29" x14ac:dyDescent="0.3">
      <c r="A4002" t="s">
        <v>339</v>
      </c>
      <c r="B4002" s="35">
        <v>343</v>
      </c>
      <c r="C4002" t="s">
        <v>66</v>
      </c>
      <c r="D4002" s="35">
        <v>1973</v>
      </c>
      <c r="E4002" t="s">
        <v>4486</v>
      </c>
      <c r="F4002" s="34" t="s">
        <v>6</v>
      </c>
      <c r="G4002" s="34" t="s">
        <v>6</v>
      </c>
      <c r="H4002" s="34" t="s">
        <v>6</v>
      </c>
      <c r="I4002" s="34">
        <v>79.736660435373693</v>
      </c>
      <c r="J4002" s="34" t="s">
        <v>6</v>
      </c>
      <c r="K4002" s="34" t="s">
        <v>6</v>
      </c>
      <c r="L4002" s="34" t="s">
        <v>6</v>
      </c>
      <c r="M4002" s="34" t="s">
        <v>6</v>
      </c>
      <c r="N4002" s="34" t="s">
        <v>6</v>
      </c>
      <c r="O4002" s="34">
        <v>24.329798141746039</v>
      </c>
      <c r="P4002" s="34">
        <v>1.92356713061662</v>
      </c>
      <c r="Q4002" t="s">
        <v>6</v>
      </c>
      <c r="R4002" t="s">
        <v>6</v>
      </c>
      <c r="S4002" t="s">
        <v>6</v>
      </c>
      <c r="T4002" t="s">
        <v>14866</v>
      </c>
      <c r="U4002" t="s">
        <v>14867</v>
      </c>
      <c r="V4002" t="s">
        <v>14868</v>
      </c>
      <c r="W4002" t="s">
        <v>6</v>
      </c>
      <c r="X4002" t="s">
        <v>6</v>
      </c>
      <c r="Y4002" t="s">
        <v>6</v>
      </c>
      <c r="Z4002" t="s">
        <v>6</v>
      </c>
      <c r="AA4002" t="s">
        <v>6</v>
      </c>
      <c r="AB4002" t="s">
        <v>14869</v>
      </c>
      <c r="AC4002" t="s">
        <v>14870</v>
      </c>
    </row>
    <row r="4003" spans="1:29" x14ac:dyDescent="0.3">
      <c r="A4003" t="s">
        <v>339</v>
      </c>
      <c r="B4003" s="35">
        <v>343</v>
      </c>
      <c r="C4003" t="s">
        <v>66</v>
      </c>
      <c r="D4003" s="35">
        <v>1974</v>
      </c>
      <c r="E4003" t="s">
        <v>4487</v>
      </c>
      <c r="F4003" s="34" t="s">
        <v>6</v>
      </c>
      <c r="G4003" s="34" t="s">
        <v>6</v>
      </c>
      <c r="H4003" s="34" t="s">
        <v>6</v>
      </c>
      <c r="I4003" s="34">
        <v>80.660390174603705</v>
      </c>
      <c r="J4003" s="34" t="s">
        <v>6</v>
      </c>
      <c r="K4003" s="34" t="s">
        <v>6</v>
      </c>
      <c r="L4003" s="34" t="s">
        <v>6</v>
      </c>
      <c r="M4003" s="34" t="s">
        <v>6</v>
      </c>
      <c r="N4003" s="34" t="s">
        <v>6</v>
      </c>
      <c r="O4003" s="34">
        <v>27.55867981237866</v>
      </c>
      <c r="P4003" s="34">
        <v>2.3328522872508199</v>
      </c>
      <c r="Q4003" t="s">
        <v>6</v>
      </c>
      <c r="R4003" t="s">
        <v>6</v>
      </c>
      <c r="S4003" t="s">
        <v>6</v>
      </c>
      <c r="T4003" t="s">
        <v>14866</v>
      </c>
      <c r="U4003" t="s">
        <v>14867</v>
      </c>
      <c r="V4003" t="s">
        <v>14868</v>
      </c>
      <c r="W4003" t="s">
        <v>6</v>
      </c>
      <c r="X4003" t="s">
        <v>6</v>
      </c>
      <c r="Y4003" t="s">
        <v>6</v>
      </c>
      <c r="Z4003" t="s">
        <v>6</v>
      </c>
      <c r="AA4003" t="s">
        <v>6</v>
      </c>
      <c r="AB4003" t="s">
        <v>14869</v>
      </c>
      <c r="AC4003" t="s">
        <v>14870</v>
      </c>
    </row>
    <row r="4004" spans="1:29" x14ac:dyDescent="0.3">
      <c r="A4004" t="s">
        <v>339</v>
      </c>
      <c r="B4004" s="35">
        <v>343</v>
      </c>
      <c r="C4004" t="s">
        <v>66</v>
      </c>
      <c r="D4004" s="35">
        <v>1975</v>
      </c>
      <c r="E4004" t="s">
        <v>4488</v>
      </c>
      <c r="F4004" s="34" t="s">
        <v>6</v>
      </c>
      <c r="G4004" s="34" t="s">
        <v>6</v>
      </c>
      <c r="H4004" s="34" t="s">
        <v>6</v>
      </c>
      <c r="I4004" s="34">
        <v>77.533954424214812</v>
      </c>
      <c r="J4004" s="34" t="s">
        <v>6</v>
      </c>
      <c r="K4004" s="34" t="s">
        <v>6</v>
      </c>
      <c r="L4004" s="34" t="s">
        <v>6</v>
      </c>
      <c r="M4004" s="34" t="s">
        <v>6</v>
      </c>
      <c r="N4004" s="34" t="s">
        <v>6</v>
      </c>
      <c r="O4004" s="34">
        <v>34.271540292624131</v>
      </c>
      <c r="P4004" s="34">
        <v>2.7298420531448402</v>
      </c>
      <c r="Q4004" t="s">
        <v>6</v>
      </c>
      <c r="R4004" t="s">
        <v>6</v>
      </c>
      <c r="S4004" t="s">
        <v>6</v>
      </c>
      <c r="T4004" t="s">
        <v>14866</v>
      </c>
      <c r="U4004" t="s">
        <v>14867</v>
      </c>
      <c r="V4004" t="s">
        <v>14868</v>
      </c>
      <c r="W4004" t="s">
        <v>6</v>
      </c>
      <c r="X4004" t="s">
        <v>6</v>
      </c>
      <c r="Y4004" t="s">
        <v>6</v>
      </c>
      <c r="Z4004" t="s">
        <v>6</v>
      </c>
      <c r="AA4004" t="s">
        <v>6</v>
      </c>
      <c r="AB4004" t="s">
        <v>14869</v>
      </c>
      <c r="AC4004" t="s">
        <v>14870</v>
      </c>
    </row>
    <row r="4005" spans="1:29" x14ac:dyDescent="0.3">
      <c r="A4005" t="s">
        <v>339</v>
      </c>
      <c r="B4005" s="35">
        <v>343</v>
      </c>
      <c r="C4005" t="s">
        <v>66</v>
      </c>
      <c r="D4005" s="35">
        <v>1976</v>
      </c>
      <c r="E4005" t="s">
        <v>4489</v>
      </c>
      <c r="F4005" s="34" t="s">
        <v>6</v>
      </c>
      <c r="G4005" s="34" t="s">
        <v>6</v>
      </c>
      <c r="H4005" s="34" t="s">
        <v>6</v>
      </c>
      <c r="I4005" s="34">
        <v>74.075423270996865</v>
      </c>
      <c r="J4005" s="34" t="s">
        <v>6</v>
      </c>
      <c r="K4005" s="34" t="s">
        <v>6</v>
      </c>
      <c r="L4005" s="34" t="s">
        <v>6</v>
      </c>
      <c r="M4005" s="34" t="s">
        <v>6</v>
      </c>
      <c r="N4005" s="34" t="s">
        <v>6</v>
      </c>
      <c r="O4005" s="34">
        <v>52.824719401317587</v>
      </c>
      <c r="P4005" s="34">
        <v>2.8036555573431499</v>
      </c>
      <c r="Q4005" t="s">
        <v>6</v>
      </c>
      <c r="R4005" t="s">
        <v>6</v>
      </c>
      <c r="S4005" t="s">
        <v>6</v>
      </c>
      <c r="T4005" t="s">
        <v>14866</v>
      </c>
      <c r="U4005" t="s">
        <v>14867</v>
      </c>
      <c r="V4005" t="s">
        <v>14868</v>
      </c>
      <c r="W4005" t="s">
        <v>6</v>
      </c>
      <c r="X4005" t="s">
        <v>6</v>
      </c>
      <c r="Y4005" t="s">
        <v>6</v>
      </c>
      <c r="Z4005" t="s">
        <v>6</v>
      </c>
      <c r="AA4005" t="s">
        <v>6</v>
      </c>
      <c r="AB4005" t="s">
        <v>14869</v>
      </c>
      <c r="AC4005" t="s">
        <v>14870</v>
      </c>
    </row>
    <row r="4006" spans="1:29" x14ac:dyDescent="0.3">
      <c r="A4006" t="s">
        <v>339</v>
      </c>
      <c r="B4006" s="35">
        <v>343</v>
      </c>
      <c r="C4006" t="s">
        <v>66</v>
      </c>
      <c r="D4006" s="35">
        <v>1977</v>
      </c>
      <c r="E4006" t="s">
        <v>4490</v>
      </c>
      <c r="F4006" s="34" t="s">
        <v>6</v>
      </c>
      <c r="G4006" s="34" t="s">
        <v>6</v>
      </c>
      <c r="H4006" s="34" t="s">
        <v>6</v>
      </c>
      <c r="I4006" s="34">
        <v>60.448171859324411</v>
      </c>
      <c r="J4006" s="34" t="s">
        <v>6</v>
      </c>
      <c r="K4006" s="34" t="s">
        <v>6</v>
      </c>
      <c r="L4006" s="34" t="s">
        <v>6</v>
      </c>
      <c r="M4006" s="34" t="s">
        <v>6</v>
      </c>
      <c r="N4006" s="34" t="s">
        <v>6</v>
      </c>
      <c r="O4006" s="34">
        <v>53.885051166020034</v>
      </c>
      <c r="P4006" s="34">
        <v>3.0432545167120901</v>
      </c>
      <c r="Q4006" t="s">
        <v>6</v>
      </c>
      <c r="R4006" t="s">
        <v>6</v>
      </c>
      <c r="S4006" t="s">
        <v>6</v>
      </c>
      <c r="T4006" t="s">
        <v>14866</v>
      </c>
      <c r="U4006" t="s">
        <v>14867</v>
      </c>
      <c r="V4006" t="s">
        <v>14868</v>
      </c>
      <c r="W4006" t="s">
        <v>6</v>
      </c>
      <c r="X4006" t="s">
        <v>6</v>
      </c>
      <c r="Y4006" t="s">
        <v>6</v>
      </c>
      <c r="Z4006" t="s">
        <v>6</v>
      </c>
      <c r="AA4006" t="s">
        <v>6</v>
      </c>
      <c r="AB4006" t="s">
        <v>14869</v>
      </c>
      <c r="AC4006" t="s">
        <v>14870</v>
      </c>
    </row>
    <row r="4007" spans="1:29" x14ac:dyDescent="0.3">
      <c r="A4007" t="s">
        <v>339</v>
      </c>
      <c r="B4007" s="35">
        <v>343</v>
      </c>
      <c r="C4007" t="s">
        <v>66</v>
      </c>
      <c r="D4007" s="35">
        <v>1978</v>
      </c>
      <c r="E4007" t="s">
        <v>4491</v>
      </c>
      <c r="F4007" s="34" t="s">
        <v>6</v>
      </c>
      <c r="G4007" s="34" t="s">
        <v>6</v>
      </c>
      <c r="H4007" s="34" t="s">
        <v>6</v>
      </c>
      <c r="I4007" s="34">
        <v>55.670252037917258</v>
      </c>
      <c r="J4007" s="34" t="s">
        <v>6</v>
      </c>
      <c r="K4007" s="34" t="s">
        <v>6</v>
      </c>
      <c r="L4007" s="34" t="s">
        <v>6</v>
      </c>
      <c r="M4007" s="34" t="s">
        <v>6</v>
      </c>
      <c r="N4007" s="34" t="s">
        <v>6</v>
      </c>
      <c r="O4007" s="34">
        <v>65.016318680313049</v>
      </c>
      <c r="P4007" s="34">
        <v>3.8499348185790399</v>
      </c>
      <c r="Q4007" t="s">
        <v>6</v>
      </c>
      <c r="R4007" t="s">
        <v>6</v>
      </c>
      <c r="S4007" t="s">
        <v>6</v>
      </c>
      <c r="T4007" t="s">
        <v>14866</v>
      </c>
      <c r="U4007" t="s">
        <v>14867</v>
      </c>
      <c r="V4007" t="s">
        <v>14868</v>
      </c>
      <c r="W4007" t="s">
        <v>6</v>
      </c>
      <c r="X4007" t="s">
        <v>6</v>
      </c>
      <c r="Y4007" t="s">
        <v>6</v>
      </c>
      <c r="Z4007" t="s">
        <v>6</v>
      </c>
      <c r="AA4007" t="s">
        <v>6</v>
      </c>
      <c r="AB4007" t="s">
        <v>14869</v>
      </c>
      <c r="AC4007" t="s">
        <v>14870</v>
      </c>
    </row>
    <row r="4008" spans="1:29" x14ac:dyDescent="0.3">
      <c r="A4008" t="s">
        <v>339</v>
      </c>
      <c r="B4008" s="35">
        <v>343</v>
      </c>
      <c r="C4008" t="s">
        <v>66</v>
      </c>
      <c r="D4008" s="35">
        <v>1979</v>
      </c>
      <c r="E4008" t="s">
        <v>4492</v>
      </c>
      <c r="F4008" s="34" t="s">
        <v>6</v>
      </c>
      <c r="G4008" s="34" t="s">
        <v>6</v>
      </c>
      <c r="H4008" s="34" t="s">
        <v>6</v>
      </c>
      <c r="I4008" s="34">
        <v>59.814501724697422</v>
      </c>
      <c r="J4008" s="34" t="s">
        <v>6</v>
      </c>
      <c r="K4008" s="34" t="s">
        <v>6</v>
      </c>
      <c r="L4008" s="34" t="s">
        <v>6</v>
      </c>
      <c r="M4008" s="34" t="s">
        <v>6</v>
      </c>
      <c r="N4008" s="34" t="s">
        <v>6</v>
      </c>
      <c r="O4008" s="34" t="s">
        <v>6</v>
      </c>
      <c r="P4008" s="34">
        <v>4.1387758562418799</v>
      </c>
      <c r="Q4008" t="s">
        <v>6</v>
      </c>
      <c r="R4008" t="s">
        <v>6</v>
      </c>
      <c r="S4008" t="s">
        <v>6</v>
      </c>
      <c r="T4008" t="s">
        <v>14866</v>
      </c>
      <c r="U4008" t="s">
        <v>14867</v>
      </c>
      <c r="V4008" t="s">
        <v>14868</v>
      </c>
      <c r="W4008" t="s">
        <v>6</v>
      </c>
      <c r="X4008" t="s">
        <v>6</v>
      </c>
      <c r="Y4008" t="s">
        <v>6</v>
      </c>
      <c r="Z4008" t="s">
        <v>6</v>
      </c>
      <c r="AA4008" t="s">
        <v>6</v>
      </c>
      <c r="AB4008" t="s">
        <v>14869</v>
      </c>
      <c r="AC4008" t="s">
        <v>14870</v>
      </c>
    </row>
    <row r="4009" spans="1:29" x14ac:dyDescent="0.3">
      <c r="A4009" t="s">
        <v>339</v>
      </c>
      <c r="B4009" s="35">
        <v>343</v>
      </c>
      <c r="C4009" t="s">
        <v>66</v>
      </c>
      <c r="D4009" s="35">
        <v>1980</v>
      </c>
      <c r="E4009" t="s">
        <v>4493</v>
      </c>
      <c r="F4009" s="34" t="s">
        <v>6</v>
      </c>
      <c r="G4009" s="34" t="s">
        <v>6</v>
      </c>
      <c r="H4009" s="34" t="s">
        <v>6</v>
      </c>
      <c r="I4009" s="34">
        <v>61.025668696714483</v>
      </c>
      <c r="J4009" s="34" t="s">
        <v>6</v>
      </c>
      <c r="K4009" s="34" t="s">
        <v>6</v>
      </c>
      <c r="L4009" s="34" t="s">
        <v>6</v>
      </c>
      <c r="M4009" s="34" t="s">
        <v>6</v>
      </c>
      <c r="N4009" s="34" t="s">
        <v>6</v>
      </c>
      <c r="O4009" s="34">
        <v>124.0405063036054</v>
      </c>
      <c r="P4009" s="34">
        <v>4.5653634965518002</v>
      </c>
      <c r="Q4009" t="s">
        <v>6</v>
      </c>
      <c r="R4009" t="s">
        <v>6</v>
      </c>
      <c r="S4009" t="s">
        <v>6</v>
      </c>
      <c r="T4009" t="s">
        <v>14866</v>
      </c>
      <c r="U4009" t="s">
        <v>14867</v>
      </c>
      <c r="V4009" t="s">
        <v>14868</v>
      </c>
      <c r="W4009" t="s">
        <v>6</v>
      </c>
      <c r="X4009" t="s">
        <v>6</v>
      </c>
      <c r="Y4009" t="s">
        <v>6</v>
      </c>
      <c r="Z4009" t="s">
        <v>6</v>
      </c>
      <c r="AA4009" t="s">
        <v>6</v>
      </c>
      <c r="AB4009" t="s">
        <v>14869</v>
      </c>
      <c r="AC4009" t="s">
        <v>14870</v>
      </c>
    </row>
    <row r="4010" spans="1:29" x14ac:dyDescent="0.3">
      <c r="A4010" t="s">
        <v>339</v>
      </c>
      <c r="B4010" s="35">
        <v>343</v>
      </c>
      <c r="C4010" t="s">
        <v>66</v>
      </c>
      <c r="D4010" s="35">
        <v>1981</v>
      </c>
      <c r="E4010" t="s">
        <v>4494</v>
      </c>
      <c r="F4010" s="34" t="s">
        <v>6</v>
      </c>
      <c r="G4010" s="34" t="s">
        <v>6</v>
      </c>
      <c r="H4010" s="34" t="s">
        <v>6</v>
      </c>
      <c r="I4010" s="34">
        <v>75.568386859989531</v>
      </c>
      <c r="J4010" s="34" t="s">
        <v>6</v>
      </c>
      <c r="K4010" s="34" t="s">
        <v>6</v>
      </c>
      <c r="L4010" s="34" t="s">
        <v>6</v>
      </c>
      <c r="M4010" s="34" t="s">
        <v>6</v>
      </c>
      <c r="N4010" s="34" t="s">
        <v>6</v>
      </c>
      <c r="O4010" s="34">
        <v>143.63123340045519</v>
      </c>
      <c r="P4010" s="34">
        <v>5.0150095238790602</v>
      </c>
      <c r="Q4010" t="s">
        <v>6</v>
      </c>
      <c r="R4010" t="s">
        <v>6</v>
      </c>
      <c r="S4010" t="s">
        <v>6</v>
      </c>
      <c r="T4010" t="s">
        <v>14866</v>
      </c>
      <c r="U4010" t="s">
        <v>14867</v>
      </c>
      <c r="V4010" t="s">
        <v>14868</v>
      </c>
      <c r="W4010" t="s">
        <v>6</v>
      </c>
      <c r="X4010" t="s">
        <v>6</v>
      </c>
      <c r="Y4010" t="s">
        <v>6</v>
      </c>
      <c r="Z4010" t="s">
        <v>6</v>
      </c>
      <c r="AA4010" t="s">
        <v>6</v>
      </c>
      <c r="AB4010" t="s">
        <v>14869</v>
      </c>
      <c r="AC4010" t="s">
        <v>14870</v>
      </c>
    </row>
    <row r="4011" spans="1:29" x14ac:dyDescent="0.3">
      <c r="A4011" t="s">
        <v>339</v>
      </c>
      <c r="B4011" s="35">
        <v>343</v>
      </c>
      <c r="C4011" t="s">
        <v>66</v>
      </c>
      <c r="D4011" s="35">
        <v>1982</v>
      </c>
      <c r="E4011" t="s">
        <v>4495</v>
      </c>
      <c r="F4011" s="34" t="s">
        <v>6</v>
      </c>
      <c r="G4011" s="34" t="s">
        <v>6</v>
      </c>
      <c r="H4011" s="34" t="s">
        <v>6</v>
      </c>
      <c r="I4011" s="34">
        <v>90.301097767987613</v>
      </c>
      <c r="J4011" s="34" t="s">
        <v>6</v>
      </c>
      <c r="K4011" s="34" t="s">
        <v>6</v>
      </c>
      <c r="L4011" s="34" t="s">
        <v>6</v>
      </c>
      <c r="M4011" s="34" t="s">
        <v>6</v>
      </c>
      <c r="N4011" s="34" t="s">
        <v>6</v>
      </c>
      <c r="O4011" s="34">
        <v>144.13634119978366</v>
      </c>
      <c r="P4011" s="34">
        <v>5.7580482463499498</v>
      </c>
      <c r="Q4011" t="s">
        <v>6</v>
      </c>
      <c r="R4011" t="s">
        <v>6</v>
      </c>
      <c r="S4011" t="s">
        <v>6</v>
      </c>
      <c r="T4011" t="s">
        <v>14866</v>
      </c>
      <c r="U4011" t="s">
        <v>14867</v>
      </c>
      <c r="V4011" t="s">
        <v>14868</v>
      </c>
      <c r="W4011" t="s">
        <v>6</v>
      </c>
      <c r="X4011" t="s">
        <v>6</v>
      </c>
      <c r="Y4011" t="s">
        <v>6</v>
      </c>
      <c r="Z4011" t="s">
        <v>6</v>
      </c>
      <c r="AA4011" t="s">
        <v>6</v>
      </c>
      <c r="AB4011" t="s">
        <v>14869</v>
      </c>
      <c r="AC4011" t="s">
        <v>14870</v>
      </c>
    </row>
    <row r="4012" spans="1:29" x14ac:dyDescent="0.3">
      <c r="A4012" t="s">
        <v>339</v>
      </c>
      <c r="B4012" s="35">
        <v>343</v>
      </c>
      <c r="C4012" t="s">
        <v>66</v>
      </c>
      <c r="D4012" s="35">
        <v>1983</v>
      </c>
      <c r="E4012" t="s">
        <v>4496</v>
      </c>
      <c r="F4012" s="34" t="s">
        <v>6</v>
      </c>
      <c r="G4012" s="34" t="s">
        <v>6</v>
      </c>
      <c r="H4012" s="34" t="s">
        <v>6</v>
      </c>
      <c r="I4012" s="34">
        <v>93.581945941877891</v>
      </c>
      <c r="J4012" s="34" t="s">
        <v>6</v>
      </c>
      <c r="K4012" s="34" t="s">
        <v>6</v>
      </c>
      <c r="L4012" s="34" t="s">
        <v>6</v>
      </c>
      <c r="M4012" s="34" t="s">
        <v>6</v>
      </c>
      <c r="N4012" s="34" t="s">
        <v>6</v>
      </c>
      <c r="O4012" s="34">
        <v>211.75477704508583</v>
      </c>
      <c r="P4012" s="34">
        <v>7.1018327115089699</v>
      </c>
      <c r="Q4012" t="s">
        <v>6</v>
      </c>
      <c r="R4012" t="s">
        <v>6</v>
      </c>
      <c r="S4012" t="s">
        <v>6</v>
      </c>
      <c r="T4012" t="s">
        <v>14866</v>
      </c>
      <c r="U4012" t="s">
        <v>14867</v>
      </c>
      <c r="V4012" t="s">
        <v>14868</v>
      </c>
      <c r="W4012" t="s">
        <v>6</v>
      </c>
      <c r="X4012" t="s">
        <v>6</v>
      </c>
      <c r="Y4012" t="s">
        <v>6</v>
      </c>
      <c r="Z4012" t="s">
        <v>6</v>
      </c>
      <c r="AA4012" t="s">
        <v>6</v>
      </c>
      <c r="AB4012" t="s">
        <v>14869</v>
      </c>
      <c r="AC4012" t="s">
        <v>14870</v>
      </c>
    </row>
    <row r="4013" spans="1:29" x14ac:dyDescent="0.3">
      <c r="A4013" t="s">
        <v>339</v>
      </c>
      <c r="B4013" s="35">
        <v>343</v>
      </c>
      <c r="C4013" t="s">
        <v>66</v>
      </c>
      <c r="D4013" s="35">
        <v>1984</v>
      </c>
      <c r="E4013" t="s">
        <v>4497</v>
      </c>
      <c r="F4013" s="34" t="s">
        <v>6</v>
      </c>
      <c r="G4013" s="34" t="s">
        <v>6</v>
      </c>
      <c r="H4013" s="34" t="s">
        <v>6</v>
      </c>
      <c r="I4013" s="34">
        <v>83.16419190728557</v>
      </c>
      <c r="J4013" s="34" t="s">
        <v>6</v>
      </c>
      <c r="K4013" s="34" t="s">
        <v>6</v>
      </c>
      <c r="L4013" s="34" t="s">
        <v>6</v>
      </c>
      <c r="M4013" s="34" t="s">
        <v>6</v>
      </c>
      <c r="N4013" s="34" t="s">
        <v>6</v>
      </c>
      <c r="O4013" s="34">
        <v>237.77124749542801</v>
      </c>
      <c r="P4013" s="34">
        <v>9.2388042166615207</v>
      </c>
      <c r="Q4013" t="s">
        <v>6</v>
      </c>
      <c r="R4013" t="s">
        <v>6</v>
      </c>
      <c r="S4013" t="s">
        <v>6</v>
      </c>
      <c r="T4013" t="s">
        <v>14866</v>
      </c>
      <c r="U4013" t="s">
        <v>14867</v>
      </c>
      <c r="V4013" t="s">
        <v>14868</v>
      </c>
      <c r="W4013" t="s">
        <v>6</v>
      </c>
      <c r="X4013" t="s">
        <v>6</v>
      </c>
      <c r="Y4013" t="s">
        <v>6</v>
      </c>
      <c r="Z4013" t="s">
        <v>6</v>
      </c>
      <c r="AA4013" t="s">
        <v>6</v>
      </c>
      <c r="AB4013" t="s">
        <v>14869</v>
      </c>
      <c r="AC4013" t="s">
        <v>14870</v>
      </c>
    </row>
    <row r="4014" spans="1:29" x14ac:dyDescent="0.3">
      <c r="A4014" t="s">
        <v>339</v>
      </c>
      <c r="B4014" s="35">
        <v>343</v>
      </c>
      <c r="C4014" t="s">
        <v>66</v>
      </c>
      <c r="D4014" s="35">
        <v>1985</v>
      </c>
      <c r="E4014" t="s">
        <v>4498</v>
      </c>
      <c r="F4014" s="34" t="s">
        <v>6</v>
      </c>
      <c r="G4014" s="34" t="s">
        <v>6</v>
      </c>
      <c r="H4014" s="34" t="s">
        <v>6</v>
      </c>
      <c r="I4014" s="34">
        <v>74.183799848586034</v>
      </c>
      <c r="J4014" s="34" t="s">
        <v>6</v>
      </c>
      <c r="K4014" s="34" t="s">
        <v>6</v>
      </c>
      <c r="L4014" s="34" t="s">
        <v>6</v>
      </c>
      <c r="M4014" s="34" t="s">
        <v>6</v>
      </c>
      <c r="N4014" s="34" t="s">
        <v>6</v>
      </c>
      <c r="O4014" s="34">
        <v>232.16856841489445</v>
      </c>
      <c r="P4014" s="34">
        <v>11.261041743193401</v>
      </c>
      <c r="Q4014" t="s">
        <v>6</v>
      </c>
      <c r="R4014" t="s">
        <v>6</v>
      </c>
      <c r="S4014" t="s">
        <v>6</v>
      </c>
      <c r="T4014" t="s">
        <v>14866</v>
      </c>
      <c r="U4014" t="s">
        <v>14867</v>
      </c>
      <c r="V4014" t="s">
        <v>14868</v>
      </c>
      <c r="W4014" t="s">
        <v>6</v>
      </c>
      <c r="X4014" t="s">
        <v>6</v>
      </c>
      <c r="Y4014" t="s">
        <v>6</v>
      </c>
      <c r="Z4014" t="s">
        <v>6</v>
      </c>
      <c r="AA4014" t="s">
        <v>6</v>
      </c>
      <c r="AB4014" t="s">
        <v>14869</v>
      </c>
      <c r="AC4014" t="s">
        <v>14870</v>
      </c>
    </row>
    <row r="4015" spans="1:29" x14ac:dyDescent="0.3">
      <c r="A4015" t="s">
        <v>339</v>
      </c>
      <c r="B4015" s="35">
        <v>343</v>
      </c>
      <c r="C4015" t="s">
        <v>66</v>
      </c>
      <c r="D4015" s="35">
        <v>1986</v>
      </c>
      <c r="E4015" t="s">
        <v>4499</v>
      </c>
      <c r="F4015" s="34" t="s">
        <v>6</v>
      </c>
      <c r="G4015" s="34" t="s">
        <v>6</v>
      </c>
      <c r="H4015" s="34" t="s">
        <v>6</v>
      </c>
      <c r="I4015" s="34">
        <v>79.12270010343282</v>
      </c>
      <c r="J4015" s="34" t="s">
        <v>6</v>
      </c>
      <c r="K4015" s="34" t="s">
        <v>6</v>
      </c>
      <c r="L4015" s="34" t="s">
        <v>6</v>
      </c>
      <c r="M4015" s="34" t="s">
        <v>6</v>
      </c>
      <c r="N4015" s="34" t="s">
        <v>6</v>
      </c>
      <c r="O4015" s="34">
        <v>200.5742797424605</v>
      </c>
      <c r="P4015" s="34">
        <v>13.0302354516463</v>
      </c>
      <c r="Q4015" t="s">
        <v>6</v>
      </c>
      <c r="R4015" t="s">
        <v>6</v>
      </c>
      <c r="S4015" t="s">
        <v>6</v>
      </c>
      <c r="T4015" t="s">
        <v>14866</v>
      </c>
      <c r="U4015" t="s">
        <v>14867</v>
      </c>
      <c r="V4015" t="s">
        <v>14868</v>
      </c>
      <c r="W4015" t="s">
        <v>6</v>
      </c>
      <c r="X4015" t="s">
        <v>6</v>
      </c>
      <c r="Y4015" t="s">
        <v>6</v>
      </c>
      <c r="Z4015" t="s">
        <v>6</v>
      </c>
      <c r="AA4015" t="s">
        <v>6</v>
      </c>
      <c r="AB4015" t="s">
        <v>14869</v>
      </c>
      <c r="AC4015" t="s">
        <v>14870</v>
      </c>
    </row>
    <row r="4016" spans="1:29" x14ac:dyDescent="0.3">
      <c r="A4016" t="s">
        <v>339</v>
      </c>
      <c r="B4016" s="35">
        <v>343</v>
      </c>
      <c r="C4016" t="s">
        <v>66</v>
      </c>
      <c r="D4016" s="35">
        <v>1987</v>
      </c>
      <c r="E4016" t="s">
        <v>4500</v>
      </c>
      <c r="F4016" s="34" t="s">
        <v>6</v>
      </c>
      <c r="G4016" s="34" t="s">
        <v>6</v>
      </c>
      <c r="H4016" s="34" t="s">
        <v>6</v>
      </c>
      <c r="I4016" s="34">
        <v>96.041711868651092</v>
      </c>
      <c r="J4016" s="34" t="s">
        <v>6</v>
      </c>
      <c r="K4016" s="34" t="s">
        <v>6</v>
      </c>
      <c r="L4016" s="34" t="s">
        <v>6</v>
      </c>
      <c r="M4016" s="34" t="s">
        <v>6</v>
      </c>
      <c r="N4016" s="34" t="s">
        <v>6</v>
      </c>
      <c r="O4016" s="34">
        <v>205.78527715820516</v>
      </c>
      <c r="P4016" s="34">
        <v>14.695614055098799</v>
      </c>
      <c r="Q4016" t="s">
        <v>6</v>
      </c>
      <c r="R4016" t="s">
        <v>6</v>
      </c>
      <c r="S4016" t="s">
        <v>6</v>
      </c>
      <c r="T4016" t="s">
        <v>14866</v>
      </c>
      <c r="U4016" t="s">
        <v>14867</v>
      </c>
      <c r="V4016" t="s">
        <v>14868</v>
      </c>
      <c r="W4016" t="s">
        <v>6</v>
      </c>
      <c r="X4016" t="s">
        <v>6</v>
      </c>
      <c r="Y4016" t="s">
        <v>6</v>
      </c>
      <c r="Z4016" t="s">
        <v>6</v>
      </c>
      <c r="AA4016" t="s">
        <v>6</v>
      </c>
      <c r="AB4016" t="s">
        <v>14869</v>
      </c>
      <c r="AC4016" t="s">
        <v>14870</v>
      </c>
    </row>
    <row r="4017" spans="1:29" x14ac:dyDescent="0.3">
      <c r="A4017" t="s">
        <v>339</v>
      </c>
      <c r="B4017" s="35">
        <v>343</v>
      </c>
      <c r="C4017" t="s">
        <v>66</v>
      </c>
      <c r="D4017" s="35">
        <v>1988</v>
      </c>
      <c r="E4017" t="s">
        <v>4501</v>
      </c>
      <c r="F4017" s="34" t="s">
        <v>6</v>
      </c>
      <c r="G4017" s="34" t="s">
        <v>6</v>
      </c>
      <c r="H4017" s="34" t="s">
        <v>6</v>
      </c>
      <c r="I4017" s="34">
        <v>107.57072625950563</v>
      </c>
      <c r="J4017" s="34" t="s">
        <v>6</v>
      </c>
      <c r="K4017" s="34" t="s">
        <v>6</v>
      </c>
      <c r="L4017" s="34" t="s">
        <v>6</v>
      </c>
      <c r="M4017" s="34" t="s">
        <v>6</v>
      </c>
      <c r="N4017" s="34" t="s">
        <v>6</v>
      </c>
      <c r="O4017" s="34">
        <v>179.35783399408442</v>
      </c>
      <c r="P4017" s="34">
        <v>17.514411882089</v>
      </c>
      <c r="Q4017" t="s">
        <v>6</v>
      </c>
      <c r="R4017" t="s">
        <v>6</v>
      </c>
      <c r="S4017" t="s">
        <v>6</v>
      </c>
      <c r="T4017" t="s">
        <v>14866</v>
      </c>
      <c r="U4017" t="s">
        <v>14867</v>
      </c>
      <c r="V4017" t="s">
        <v>14868</v>
      </c>
      <c r="W4017" t="s">
        <v>6</v>
      </c>
      <c r="X4017" t="s">
        <v>6</v>
      </c>
      <c r="Y4017" t="s">
        <v>6</v>
      </c>
      <c r="Z4017" t="s">
        <v>6</v>
      </c>
      <c r="AA4017" t="s">
        <v>6</v>
      </c>
      <c r="AB4017" t="s">
        <v>14869</v>
      </c>
      <c r="AC4017" t="s">
        <v>14870</v>
      </c>
    </row>
    <row r="4018" spans="1:29" x14ac:dyDescent="0.3">
      <c r="A4018" t="s">
        <v>339</v>
      </c>
      <c r="B4018" s="35">
        <v>343</v>
      </c>
      <c r="C4018" t="s">
        <v>66</v>
      </c>
      <c r="D4018" s="35">
        <v>1989</v>
      </c>
      <c r="E4018" t="s">
        <v>4502</v>
      </c>
      <c r="F4018" s="34" t="s">
        <v>6</v>
      </c>
      <c r="G4018" s="34" t="s">
        <v>6</v>
      </c>
      <c r="H4018" s="34" t="s">
        <v>6</v>
      </c>
      <c r="I4018" s="34">
        <v>120.93669746857582</v>
      </c>
      <c r="J4018" s="34" t="s">
        <v>6</v>
      </c>
      <c r="K4018" s="34" t="s">
        <v>6</v>
      </c>
      <c r="L4018" s="34" t="s">
        <v>6</v>
      </c>
      <c r="M4018" s="34" t="s">
        <v>6</v>
      </c>
      <c r="N4018" s="34" t="s">
        <v>6</v>
      </c>
      <c r="O4018" s="34">
        <v>168.15256124023168</v>
      </c>
      <c r="P4018" s="34">
        <v>21.046131983241899</v>
      </c>
      <c r="Q4018" t="s">
        <v>6</v>
      </c>
      <c r="R4018" t="s">
        <v>6</v>
      </c>
      <c r="S4018" t="s">
        <v>6</v>
      </c>
      <c r="T4018" t="s">
        <v>14866</v>
      </c>
      <c r="U4018" t="s">
        <v>14867</v>
      </c>
      <c r="V4018" t="s">
        <v>14868</v>
      </c>
      <c r="W4018" t="s">
        <v>6</v>
      </c>
      <c r="X4018" t="s">
        <v>6</v>
      </c>
      <c r="Y4018" t="s">
        <v>6</v>
      </c>
      <c r="Z4018" t="s">
        <v>6</v>
      </c>
      <c r="AA4018" t="s">
        <v>6</v>
      </c>
      <c r="AB4018" t="s">
        <v>14869</v>
      </c>
      <c r="AC4018" t="s">
        <v>14870</v>
      </c>
    </row>
    <row r="4019" spans="1:29" x14ac:dyDescent="0.3">
      <c r="A4019" t="s">
        <v>339</v>
      </c>
      <c r="B4019" s="35">
        <v>343</v>
      </c>
      <c r="C4019" t="s">
        <v>66</v>
      </c>
      <c r="D4019" s="35">
        <v>1990</v>
      </c>
      <c r="E4019" t="s">
        <v>4503</v>
      </c>
      <c r="F4019" s="34" t="s">
        <v>6</v>
      </c>
      <c r="G4019" s="34" t="s">
        <v>6</v>
      </c>
      <c r="H4019" s="34" t="s">
        <v>6</v>
      </c>
      <c r="I4019" s="34">
        <v>87.56246450744014</v>
      </c>
      <c r="J4019" s="34" t="s">
        <v>6</v>
      </c>
      <c r="K4019" s="34" t="s">
        <v>6</v>
      </c>
      <c r="L4019" s="34" t="s">
        <v>6</v>
      </c>
      <c r="M4019" s="34" t="s">
        <v>6</v>
      </c>
      <c r="N4019" s="34" t="s">
        <v>6</v>
      </c>
      <c r="O4019" s="34">
        <v>128.78624595240348</v>
      </c>
      <c r="P4019" s="34">
        <v>33.577024559544803</v>
      </c>
      <c r="Q4019" t="s">
        <v>6</v>
      </c>
      <c r="R4019" t="s">
        <v>6</v>
      </c>
      <c r="S4019" t="s">
        <v>6</v>
      </c>
      <c r="T4019" t="s">
        <v>14866</v>
      </c>
      <c r="U4019" t="s">
        <v>14867</v>
      </c>
      <c r="V4019" t="s">
        <v>14868</v>
      </c>
      <c r="W4019" t="s">
        <v>6</v>
      </c>
      <c r="X4019" t="s">
        <v>6</v>
      </c>
      <c r="Y4019" t="s">
        <v>6</v>
      </c>
      <c r="Z4019" t="s">
        <v>6</v>
      </c>
      <c r="AA4019" t="s">
        <v>6</v>
      </c>
      <c r="AB4019" t="s">
        <v>14869</v>
      </c>
      <c r="AC4019" t="s">
        <v>14870</v>
      </c>
    </row>
    <row r="4020" spans="1:29" x14ac:dyDescent="0.3">
      <c r="A4020" t="s">
        <v>339</v>
      </c>
      <c r="B4020" s="35">
        <v>343</v>
      </c>
      <c r="C4020" t="s">
        <v>66</v>
      </c>
      <c r="D4020" s="35">
        <v>1991</v>
      </c>
      <c r="E4020" t="s">
        <v>4504</v>
      </c>
      <c r="F4020" s="34" t="s">
        <v>6</v>
      </c>
      <c r="G4020" s="34" t="s">
        <v>6</v>
      </c>
      <c r="H4020" s="34" t="s">
        <v>6</v>
      </c>
      <c r="I4020" s="34">
        <v>78.280867043404569</v>
      </c>
      <c r="J4020" s="34" t="s">
        <v>6</v>
      </c>
      <c r="K4020" s="34" t="s">
        <v>6</v>
      </c>
      <c r="L4020" s="34" t="s">
        <v>6</v>
      </c>
      <c r="M4020" s="34" t="s">
        <v>6</v>
      </c>
      <c r="N4020" s="34" t="s">
        <v>6</v>
      </c>
      <c r="O4020" s="34">
        <v>175.07765329612673</v>
      </c>
      <c r="P4020" s="34">
        <v>51.8474449253644</v>
      </c>
      <c r="Q4020" t="s">
        <v>6</v>
      </c>
      <c r="R4020" t="s">
        <v>6</v>
      </c>
      <c r="S4020" t="s">
        <v>6</v>
      </c>
      <c r="T4020" t="s">
        <v>14866</v>
      </c>
      <c r="U4020" t="s">
        <v>14867</v>
      </c>
      <c r="V4020" t="s">
        <v>14868</v>
      </c>
      <c r="W4020" t="s">
        <v>6</v>
      </c>
      <c r="X4020" t="s">
        <v>6</v>
      </c>
      <c r="Y4020" t="s">
        <v>6</v>
      </c>
      <c r="Z4020" t="s">
        <v>6</v>
      </c>
      <c r="AA4020" t="s">
        <v>6</v>
      </c>
      <c r="AB4020" t="s">
        <v>14869</v>
      </c>
      <c r="AC4020" t="s">
        <v>14870</v>
      </c>
    </row>
    <row r="4021" spans="1:29" x14ac:dyDescent="0.3">
      <c r="A4021" t="s">
        <v>339</v>
      </c>
      <c r="B4021" s="35">
        <v>343</v>
      </c>
      <c r="C4021" t="s">
        <v>66</v>
      </c>
      <c r="D4021" s="35">
        <v>1992</v>
      </c>
      <c r="E4021" t="s">
        <v>4505</v>
      </c>
      <c r="F4021" s="34" t="s">
        <v>6</v>
      </c>
      <c r="G4021" s="34" t="s">
        <v>6</v>
      </c>
      <c r="H4021" s="34" t="s">
        <v>6</v>
      </c>
      <c r="I4021" s="34">
        <v>53.400237760625721</v>
      </c>
      <c r="J4021" s="34" t="s">
        <v>6</v>
      </c>
      <c r="K4021" s="34" t="s">
        <v>6</v>
      </c>
      <c r="L4021" s="34" t="s">
        <v>6</v>
      </c>
      <c r="M4021" s="34" t="s">
        <v>6</v>
      </c>
      <c r="N4021" s="34" t="s">
        <v>6</v>
      </c>
      <c r="O4021" s="34">
        <v>100.38146425658618</v>
      </c>
      <c r="P4021" s="34">
        <v>99.547989915433007</v>
      </c>
      <c r="Q4021" t="s">
        <v>6</v>
      </c>
      <c r="R4021" t="s">
        <v>6</v>
      </c>
      <c r="S4021" t="s">
        <v>6</v>
      </c>
      <c r="T4021" t="s">
        <v>14866</v>
      </c>
      <c r="U4021" t="s">
        <v>14867</v>
      </c>
      <c r="V4021" t="s">
        <v>14868</v>
      </c>
      <c r="W4021" t="s">
        <v>6</v>
      </c>
      <c r="X4021" t="s">
        <v>6</v>
      </c>
      <c r="Y4021" t="s">
        <v>6</v>
      </c>
      <c r="Z4021" t="s">
        <v>6</v>
      </c>
      <c r="AA4021" t="s">
        <v>6</v>
      </c>
      <c r="AB4021" t="s">
        <v>14869</v>
      </c>
      <c r="AC4021" t="s">
        <v>14870</v>
      </c>
    </row>
    <row r="4022" spans="1:29" x14ac:dyDescent="0.3">
      <c r="A4022" t="s">
        <v>339</v>
      </c>
      <c r="B4022" s="35">
        <v>343</v>
      </c>
      <c r="C4022" t="s">
        <v>66</v>
      </c>
      <c r="D4022" s="35">
        <v>1993</v>
      </c>
      <c r="E4022" t="s">
        <v>4506</v>
      </c>
      <c r="F4022" s="34" t="s">
        <v>6</v>
      </c>
      <c r="G4022" s="34" t="s">
        <v>6</v>
      </c>
      <c r="H4022" s="34" t="s">
        <v>6</v>
      </c>
      <c r="I4022" s="34">
        <v>58.912996264438007</v>
      </c>
      <c r="J4022" s="34" t="s">
        <v>6</v>
      </c>
      <c r="K4022" s="34" t="s">
        <v>6</v>
      </c>
      <c r="L4022" s="34" t="s">
        <v>6</v>
      </c>
      <c r="M4022" s="34" t="s">
        <v>6</v>
      </c>
      <c r="N4022" s="34" t="s">
        <v>6</v>
      </c>
      <c r="O4022" s="34">
        <v>106.19176699429715</v>
      </c>
      <c r="P4022" s="34">
        <v>135.72200000000001</v>
      </c>
      <c r="Q4022" t="s">
        <v>6</v>
      </c>
      <c r="R4022" t="s">
        <v>6</v>
      </c>
      <c r="S4022" t="s">
        <v>6</v>
      </c>
      <c r="T4022" t="s">
        <v>14866</v>
      </c>
      <c r="U4022" t="s">
        <v>14867</v>
      </c>
      <c r="V4022" t="s">
        <v>14868</v>
      </c>
      <c r="W4022" t="s">
        <v>6</v>
      </c>
      <c r="X4022" t="s">
        <v>6</v>
      </c>
      <c r="Y4022" t="s">
        <v>6</v>
      </c>
      <c r="Z4022" t="s">
        <v>6</v>
      </c>
      <c r="AA4022" t="s">
        <v>6</v>
      </c>
      <c r="AB4022" t="s">
        <v>14869</v>
      </c>
      <c r="AC4022" t="s">
        <v>14870</v>
      </c>
    </row>
    <row r="4023" spans="1:29" x14ac:dyDescent="0.3">
      <c r="A4023" t="s">
        <v>339</v>
      </c>
      <c r="B4023" s="35">
        <v>343</v>
      </c>
      <c r="C4023" t="s">
        <v>66</v>
      </c>
      <c r="D4023" s="35">
        <v>1994</v>
      </c>
      <c r="E4023" t="s">
        <v>4507</v>
      </c>
      <c r="F4023" s="34" t="s">
        <v>6</v>
      </c>
      <c r="G4023" s="34" t="s">
        <v>6</v>
      </c>
      <c r="H4023" s="34" t="s">
        <v>6</v>
      </c>
      <c r="I4023" s="34">
        <v>55.302448712194078</v>
      </c>
      <c r="J4023" s="34" t="s">
        <v>6</v>
      </c>
      <c r="K4023" s="34" t="s">
        <v>6</v>
      </c>
      <c r="L4023" s="34" t="s">
        <v>6</v>
      </c>
      <c r="M4023" s="34" t="s">
        <v>6</v>
      </c>
      <c r="N4023" s="34" t="s">
        <v>6</v>
      </c>
      <c r="O4023" s="34">
        <v>90.414460956857695</v>
      </c>
      <c r="P4023" s="34">
        <v>180.40299999999999</v>
      </c>
      <c r="Q4023" t="s">
        <v>6</v>
      </c>
      <c r="R4023" t="s">
        <v>6</v>
      </c>
      <c r="S4023" t="s">
        <v>6</v>
      </c>
      <c r="T4023" t="s">
        <v>14866</v>
      </c>
      <c r="U4023" t="s">
        <v>14867</v>
      </c>
      <c r="V4023" t="s">
        <v>14868</v>
      </c>
      <c r="W4023" t="s">
        <v>6</v>
      </c>
      <c r="X4023" t="s">
        <v>6</v>
      </c>
      <c r="Y4023" t="s">
        <v>6</v>
      </c>
      <c r="Z4023" t="s">
        <v>6</v>
      </c>
      <c r="AA4023" t="s">
        <v>6</v>
      </c>
      <c r="AB4023" t="s">
        <v>14869</v>
      </c>
      <c r="AC4023" t="s">
        <v>14870</v>
      </c>
    </row>
    <row r="4024" spans="1:29" x14ac:dyDescent="0.3">
      <c r="A4024" t="s">
        <v>339</v>
      </c>
      <c r="B4024" s="35">
        <v>343</v>
      </c>
      <c r="C4024" t="s">
        <v>66</v>
      </c>
      <c r="D4024" s="35">
        <v>1995</v>
      </c>
      <c r="E4024" t="s">
        <v>4508</v>
      </c>
      <c r="F4024" s="34" t="s">
        <v>6</v>
      </c>
      <c r="G4024" s="34" t="s">
        <v>6</v>
      </c>
      <c r="H4024" s="34" t="s">
        <v>6</v>
      </c>
      <c r="I4024" s="34">
        <v>60.257537225533476</v>
      </c>
      <c r="J4024" s="34" t="s">
        <v>6</v>
      </c>
      <c r="K4024" s="34" t="s">
        <v>6</v>
      </c>
      <c r="L4024" s="34" t="s">
        <v>6</v>
      </c>
      <c r="M4024" s="34" t="s">
        <v>6</v>
      </c>
      <c r="N4024" s="34" t="s">
        <v>6</v>
      </c>
      <c r="O4024" s="34">
        <v>85.212772768961869</v>
      </c>
      <c r="P4024" s="34">
        <v>231.148</v>
      </c>
      <c r="Q4024" t="s">
        <v>6</v>
      </c>
      <c r="R4024" t="s">
        <v>6</v>
      </c>
      <c r="S4024" t="s">
        <v>6</v>
      </c>
      <c r="T4024" t="s">
        <v>14866</v>
      </c>
      <c r="U4024" t="s">
        <v>14867</v>
      </c>
      <c r="V4024" t="s">
        <v>14868</v>
      </c>
      <c r="W4024" t="s">
        <v>6</v>
      </c>
      <c r="X4024" t="s">
        <v>6</v>
      </c>
      <c r="Y4024" t="s">
        <v>6</v>
      </c>
      <c r="Z4024" t="s">
        <v>6</v>
      </c>
      <c r="AA4024" t="s">
        <v>6</v>
      </c>
      <c r="AB4024" t="s">
        <v>14869</v>
      </c>
      <c r="AC4024" t="s">
        <v>14870</v>
      </c>
    </row>
    <row r="4025" spans="1:29" x14ac:dyDescent="0.3">
      <c r="A4025" t="s">
        <v>339</v>
      </c>
      <c r="B4025" s="35">
        <v>343</v>
      </c>
      <c r="C4025" t="s">
        <v>66</v>
      </c>
      <c r="D4025" s="35">
        <v>1996</v>
      </c>
      <c r="E4025" t="s">
        <v>4509</v>
      </c>
      <c r="F4025" s="34" t="s">
        <v>6</v>
      </c>
      <c r="G4025" s="34" t="s">
        <v>6</v>
      </c>
      <c r="H4025" s="34" t="s">
        <v>6</v>
      </c>
      <c r="I4025" s="34">
        <v>55.827143241518485</v>
      </c>
      <c r="J4025" s="34" t="s">
        <v>6</v>
      </c>
      <c r="K4025" s="34" t="s">
        <v>6</v>
      </c>
      <c r="L4025" s="34" t="s">
        <v>6</v>
      </c>
      <c r="M4025" s="34" t="s">
        <v>6</v>
      </c>
      <c r="N4025" s="34" t="s">
        <v>6</v>
      </c>
      <c r="O4025" s="34">
        <v>70.231641999868813</v>
      </c>
      <c r="P4025" s="34">
        <v>274.45800000000003</v>
      </c>
      <c r="Q4025" t="s">
        <v>6</v>
      </c>
      <c r="R4025" t="s">
        <v>6</v>
      </c>
      <c r="S4025" t="s">
        <v>6</v>
      </c>
      <c r="T4025" t="s">
        <v>14866</v>
      </c>
      <c r="U4025" t="s">
        <v>14867</v>
      </c>
      <c r="V4025" t="s">
        <v>14868</v>
      </c>
      <c r="W4025" t="s">
        <v>6</v>
      </c>
      <c r="X4025" t="s">
        <v>6</v>
      </c>
      <c r="Y4025" t="s">
        <v>6</v>
      </c>
      <c r="Z4025" t="s">
        <v>6</v>
      </c>
      <c r="AA4025" t="s">
        <v>6</v>
      </c>
      <c r="AB4025" t="s">
        <v>14869</v>
      </c>
      <c r="AC4025" t="s">
        <v>14870</v>
      </c>
    </row>
    <row r="4026" spans="1:29" x14ac:dyDescent="0.3">
      <c r="A4026" t="s">
        <v>339</v>
      </c>
      <c r="B4026" s="35">
        <v>343</v>
      </c>
      <c r="C4026" t="s">
        <v>66</v>
      </c>
      <c r="D4026" s="35">
        <v>1997</v>
      </c>
      <c r="E4026" t="s">
        <v>4510</v>
      </c>
      <c r="F4026" s="34" t="s">
        <v>6</v>
      </c>
      <c r="G4026" s="34" t="s">
        <v>6</v>
      </c>
      <c r="H4026" s="34" t="s">
        <v>6</v>
      </c>
      <c r="I4026" s="34">
        <v>49.875365845075734</v>
      </c>
      <c r="J4026" s="34" t="s">
        <v>6</v>
      </c>
      <c r="K4026" s="34" t="s">
        <v>6</v>
      </c>
      <c r="L4026" s="34" t="s">
        <v>6</v>
      </c>
      <c r="M4026" s="34" t="s">
        <v>6</v>
      </c>
      <c r="N4026" s="34" t="s">
        <v>6</v>
      </c>
      <c r="O4026" s="34">
        <v>74.405147311010836</v>
      </c>
      <c r="P4026" s="34">
        <v>297.39800000000002</v>
      </c>
      <c r="Q4026" t="s">
        <v>6</v>
      </c>
      <c r="R4026" t="s">
        <v>6</v>
      </c>
      <c r="S4026" t="s">
        <v>6</v>
      </c>
      <c r="T4026" t="s">
        <v>14866</v>
      </c>
      <c r="U4026" t="s">
        <v>14867</v>
      </c>
      <c r="V4026" t="s">
        <v>14868</v>
      </c>
      <c r="W4026" t="s">
        <v>6</v>
      </c>
      <c r="X4026" t="s">
        <v>6</v>
      </c>
      <c r="Y4026" t="s">
        <v>6</v>
      </c>
      <c r="Z4026" t="s">
        <v>6</v>
      </c>
      <c r="AA4026" t="s">
        <v>6</v>
      </c>
      <c r="AB4026" t="s">
        <v>14869</v>
      </c>
      <c r="AC4026" t="s">
        <v>14870</v>
      </c>
    </row>
    <row r="4027" spans="1:29" x14ac:dyDescent="0.3">
      <c r="A4027" t="s">
        <v>339</v>
      </c>
      <c r="B4027" s="35">
        <v>343</v>
      </c>
      <c r="C4027" t="s">
        <v>66</v>
      </c>
      <c r="D4027" s="35">
        <v>1998</v>
      </c>
      <c r="E4027" t="s">
        <v>4511</v>
      </c>
      <c r="F4027" s="34" t="s">
        <v>6</v>
      </c>
      <c r="G4027" s="34" t="s">
        <v>6</v>
      </c>
      <c r="H4027" s="34" t="s">
        <v>6</v>
      </c>
      <c r="I4027" s="34">
        <v>57.387845439711249</v>
      </c>
      <c r="J4027" s="34" t="s">
        <v>6</v>
      </c>
      <c r="K4027" s="34" t="s">
        <v>6</v>
      </c>
      <c r="L4027" s="34" t="s">
        <v>6</v>
      </c>
      <c r="M4027" s="34" t="s">
        <v>6</v>
      </c>
      <c r="N4027" s="34" t="s">
        <v>6</v>
      </c>
      <c r="O4027" s="34">
        <v>75.60393496319729</v>
      </c>
      <c r="P4027" s="34">
        <v>321.17200000000003</v>
      </c>
      <c r="Q4027" t="s">
        <v>6</v>
      </c>
      <c r="R4027" t="s">
        <v>6</v>
      </c>
      <c r="S4027" t="s">
        <v>6</v>
      </c>
      <c r="T4027" t="s">
        <v>14866</v>
      </c>
      <c r="U4027" t="s">
        <v>14867</v>
      </c>
      <c r="V4027" t="s">
        <v>14868</v>
      </c>
      <c r="W4027" t="s">
        <v>6</v>
      </c>
      <c r="X4027" t="s">
        <v>6</v>
      </c>
      <c r="Y4027" t="s">
        <v>6</v>
      </c>
      <c r="Z4027" t="s">
        <v>6</v>
      </c>
      <c r="AA4027" t="s">
        <v>6</v>
      </c>
      <c r="AB4027" t="s">
        <v>14869</v>
      </c>
      <c r="AC4027" t="s">
        <v>14870</v>
      </c>
    </row>
    <row r="4028" spans="1:29" x14ac:dyDescent="0.3">
      <c r="A4028" t="s">
        <v>339</v>
      </c>
      <c r="B4028" s="35">
        <v>343</v>
      </c>
      <c r="C4028" t="s">
        <v>66</v>
      </c>
      <c r="D4028" s="35">
        <v>1999</v>
      </c>
      <c r="E4028" t="s">
        <v>4512</v>
      </c>
      <c r="F4028" s="34" t="s">
        <v>6</v>
      </c>
      <c r="G4028" s="34" t="s">
        <v>6</v>
      </c>
      <c r="H4028" s="34" t="s">
        <v>6</v>
      </c>
      <c r="I4028" s="34">
        <v>57.306703082554101</v>
      </c>
      <c r="J4028" s="34" t="s">
        <v>6</v>
      </c>
      <c r="K4028" s="34" t="s">
        <v>6</v>
      </c>
      <c r="L4028" s="34" t="s">
        <v>6</v>
      </c>
      <c r="M4028" s="34" t="s">
        <v>6</v>
      </c>
      <c r="N4028" s="34" t="s">
        <v>6</v>
      </c>
      <c r="O4028" s="34">
        <v>86.754987290406987</v>
      </c>
      <c r="P4028" s="34">
        <v>346.98200000000003</v>
      </c>
      <c r="Q4028" t="s">
        <v>6</v>
      </c>
      <c r="R4028" t="s">
        <v>6</v>
      </c>
      <c r="S4028" t="s">
        <v>6</v>
      </c>
      <c r="T4028" t="s">
        <v>14866</v>
      </c>
      <c r="U4028" t="s">
        <v>14867</v>
      </c>
      <c r="V4028" t="s">
        <v>14868</v>
      </c>
      <c r="W4028" t="s">
        <v>6</v>
      </c>
      <c r="X4028" t="s">
        <v>6</v>
      </c>
      <c r="Y4028" t="s">
        <v>6</v>
      </c>
      <c r="Z4028" t="s">
        <v>6</v>
      </c>
      <c r="AA4028" t="s">
        <v>6</v>
      </c>
      <c r="AB4028" t="s">
        <v>14869</v>
      </c>
      <c r="AC4028" t="s">
        <v>14870</v>
      </c>
    </row>
    <row r="4029" spans="1:29" x14ac:dyDescent="0.3">
      <c r="A4029" t="s">
        <v>339</v>
      </c>
      <c r="B4029" s="35">
        <v>343</v>
      </c>
      <c r="C4029" t="s">
        <v>66</v>
      </c>
      <c r="D4029" s="35">
        <v>2000</v>
      </c>
      <c r="E4029" t="s">
        <v>4513</v>
      </c>
      <c r="F4029" s="34" t="s">
        <v>6</v>
      </c>
      <c r="G4029" s="34" t="s">
        <v>6</v>
      </c>
      <c r="H4029" s="34" t="s">
        <v>6</v>
      </c>
      <c r="I4029" s="34">
        <v>64.136819173877967</v>
      </c>
      <c r="J4029" s="34" t="s">
        <v>6</v>
      </c>
      <c r="K4029" s="34" t="s">
        <v>6</v>
      </c>
      <c r="L4029" s="34" t="s">
        <v>6</v>
      </c>
      <c r="M4029" s="34" t="s">
        <v>6</v>
      </c>
      <c r="N4029" s="34" t="s">
        <v>6</v>
      </c>
      <c r="O4029" s="34">
        <v>93.687123633066307</v>
      </c>
      <c r="P4029" s="34">
        <v>387.089</v>
      </c>
      <c r="Q4029" t="s">
        <v>6</v>
      </c>
      <c r="R4029" t="s">
        <v>6</v>
      </c>
      <c r="S4029" t="s">
        <v>6</v>
      </c>
      <c r="T4029" t="s">
        <v>14866</v>
      </c>
      <c r="U4029" t="s">
        <v>14867</v>
      </c>
      <c r="V4029" t="s">
        <v>14868</v>
      </c>
      <c r="W4029" t="s">
        <v>6</v>
      </c>
      <c r="X4029" t="s">
        <v>6</v>
      </c>
      <c r="Y4029" t="s">
        <v>6</v>
      </c>
      <c r="Z4029" t="s">
        <v>6</v>
      </c>
      <c r="AA4029" t="s">
        <v>6</v>
      </c>
      <c r="AB4029" t="s">
        <v>14869</v>
      </c>
      <c r="AC4029" t="s">
        <v>14870</v>
      </c>
    </row>
    <row r="4030" spans="1:29" x14ac:dyDescent="0.3">
      <c r="A4030" t="s">
        <v>339</v>
      </c>
      <c r="B4030" s="35">
        <v>343</v>
      </c>
      <c r="C4030" t="s">
        <v>66</v>
      </c>
      <c r="D4030" s="35">
        <v>2001</v>
      </c>
      <c r="E4030" t="s">
        <v>4514</v>
      </c>
      <c r="F4030" s="34" t="s">
        <v>6</v>
      </c>
      <c r="G4030" s="34" t="s">
        <v>6</v>
      </c>
      <c r="H4030" s="34" t="s">
        <v>6</v>
      </c>
      <c r="I4030" s="34">
        <v>35.144022978929918</v>
      </c>
      <c r="J4030" s="34" t="s">
        <v>6</v>
      </c>
      <c r="K4030" s="34" t="s">
        <v>6</v>
      </c>
      <c r="L4030" s="34" t="s">
        <v>6</v>
      </c>
      <c r="M4030" s="34" t="s">
        <v>6</v>
      </c>
      <c r="N4030" s="34" t="s">
        <v>6</v>
      </c>
      <c r="O4030" s="34">
        <v>110.65211788462175</v>
      </c>
      <c r="P4030" s="34">
        <v>422.92200000000003</v>
      </c>
      <c r="Q4030" t="s">
        <v>6</v>
      </c>
      <c r="R4030" t="s">
        <v>6</v>
      </c>
      <c r="S4030" t="s">
        <v>6</v>
      </c>
      <c r="T4030" t="s">
        <v>14866</v>
      </c>
      <c r="U4030" t="s">
        <v>14867</v>
      </c>
      <c r="V4030" t="s">
        <v>14868</v>
      </c>
      <c r="W4030" t="s">
        <v>6</v>
      </c>
      <c r="X4030" t="s">
        <v>6</v>
      </c>
      <c r="Y4030" t="s">
        <v>6</v>
      </c>
      <c r="Z4030" t="s">
        <v>6</v>
      </c>
      <c r="AA4030" t="s">
        <v>6</v>
      </c>
      <c r="AB4030" t="s">
        <v>14869</v>
      </c>
      <c r="AC4030" t="s">
        <v>14870</v>
      </c>
    </row>
    <row r="4031" spans="1:29" x14ac:dyDescent="0.3">
      <c r="A4031" t="s">
        <v>339</v>
      </c>
      <c r="B4031" s="35">
        <v>343</v>
      </c>
      <c r="C4031" t="s">
        <v>66</v>
      </c>
      <c r="D4031" s="35">
        <v>2002</v>
      </c>
      <c r="E4031" t="s">
        <v>4515</v>
      </c>
      <c r="F4031" s="34" t="s">
        <v>6</v>
      </c>
      <c r="G4031" s="34" t="s">
        <v>6</v>
      </c>
      <c r="H4031" s="34" t="s">
        <v>6</v>
      </c>
      <c r="I4031" s="34">
        <v>41.053695200469626</v>
      </c>
      <c r="J4031" s="34" t="s">
        <v>6</v>
      </c>
      <c r="K4031" s="34" t="s">
        <v>6</v>
      </c>
      <c r="L4031" s="34" t="s">
        <v>6</v>
      </c>
      <c r="M4031" s="34" t="s">
        <v>6</v>
      </c>
      <c r="N4031" s="34" t="s">
        <v>6</v>
      </c>
      <c r="O4031" s="34">
        <v>122.23923821708031</v>
      </c>
      <c r="P4031" s="34">
        <v>470.55399999999997</v>
      </c>
      <c r="Q4031" t="s">
        <v>6</v>
      </c>
      <c r="R4031" t="s">
        <v>6</v>
      </c>
      <c r="S4031" t="s">
        <v>6</v>
      </c>
      <c r="T4031" t="s">
        <v>14866</v>
      </c>
      <c r="U4031" t="s">
        <v>14867</v>
      </c>
      <c r="V4031" t="s">
        <v>14868</v>
      </c>
      <c r="W4031" t="s">
        <v>6</v>
      </c>
      <c r="X4031" t="s">
        <v>6</v>
      </c>
      <c r="Y4031" t="s">
        <v>6</v>
      </c>
      <c r="Z4031" t="s">
        <v>6</v>
      </c>
      <c r="AA4031" t="s">
        <v>6</v>
      </c>
      <c r="AB4031" t="s">
        <v>14869</v>
      </c>
      <c r="AC4031" t="s">
        <v>14870</v>
      </c>
    </row>
    <row r="4032" spans="1:29" x14ac:dyDescent="0.3">
      <c r="A4032" t="s">
        <v>339</v>
      </c>
      <c r="B4032" s="35">
        <v>343</v>
      </c>
      <c r="C4032" t="s">
        <v>66</v>
      </c>
      <c r="D4032" s="35">
        <v>2003</v>
      </c>
      <c r="E4032" t="s">
        <v>4516</v>
      </c>
      <c r="F4032" s="34" t="s">
        <v>6</v>
      </c>
      <c r="G4032" s="34" t="s">
        <v>6</v>
      </c>
      <c r="H4032" s="34" t="s">
        <v>6</v>
      </c>
      <c r="I4032" s="34">
        <v>49.800052889232859</v>
      </c>
      <c r="J4032" s="34" t="s">
        <v>6</v>
      </c>
      <c r="K4032" s="34" t="s">
        <v>6</v>
      </c>
      <c r="L4032" s="34" t="s">
        <v>6</v>
      </c>
      <c r="M4032" s="34" t="s">
        <v>6</v>
      </c>
      <c r="N4032" s="34" t="s">
        <v>6</v>
      </c>
      <c r="O4032" s="34">
        <v>128.78459532423648</v>
      </c>
      <c r="P4032" s="34">
        <v>544.51</v>
      </c>
      <c r="Q4032" t="s">
        <v>6</v>
      </c>
      <c r="R4032" t="s">
        <v>6</v>
      </c>
      <c r="S4032" t="s">
        <v>6</v>
      </c>
      <c r="T4032" t="s">
        <v>14866</v>
      </c>
      <c r="U4032" t="s">
        <v>14867</v>
      </c>
      <c r="V4032" t="s">
        <v>14868</v>
      </c>
      <c r="W4032" t="s">
        <v>6</v>
      </c>
      <c r="X4032" t="s">
        <v>6</v>
      </c>
      <c r="Y4032" t="s">
        <v>6</v>
      </c>
      <c r="Z4032" t="s">
        <v>6</v>
      </c>
      <c r="AA4032" t="s">
        <v>6</v>
      </c>
      <c r="AB4032" t="s">
        <v>14869</v>
      </c>
      <c r="AC4032" t="s">
        <v>14870</v>
      </c>
    </row>
    <row r="4033" spans="1:29" x14ac:dyDescent="0.3">
      <c r="A4033" t="s">
        <v>339</v>
      </c>
      <c r="B4033" s="35">
        <v>343</v>
      </c>
      <c r="C4033" t="s">
        <v>66</v>
      </c>
      <c r="D4033" s="35">
        <v>2004</v>
      </c>
      <c r="E4033" t="s">
        <v>4517</v>
      </c>
      <c r="F4033" s="34" t="s">
        <v>6</v>
      </c>
      <c r="G4033" s="34" t="s">
        <v>6</v>
      </c>
      <c r="H4033" s="34" t="s">
        <v>6</v>
      </c>
      <c r="I4033" s="34">
        <v>58.351521402028048</v>
      </c>
      <c r="J4033" s="34" t="s">
        <v>6</v>
      </c>
      <c r="K4033" s="34" t="s">
        <v>6</v>
      </c>
      <c r="L4033" s="34" t="s">
        <v>6</v>
      </c>
      <c r="M4033" s="34" t="s">
        <v>6</v>
      </c>
      <c r="N4033" s="34" t="s">
        <v>6</v>
      </c>
      <c r="O4033" s="34">
        <v>123.2539427616998</v>
      </c>
      <c r="P4033" s="34">
        <v>622.66</v>
      </c>
      <c r="Q4033" t="s">
        <v>6</v>
      </c>
      <c r="R4033" t="s">
        <v>6</v>
      </c>
      <c r="S4033" t="s">
        <v>6</v>
      </c>
      <c r="T4033" t="s">
        <v>14866</v>
      </c>
      <c r="U4033" t="s">
        <v>14867</v>
      </c>
      <c r="V4033" t="s">
        <v>14868</v>
      </c>
      <c r="W4033" t="s">
        <v>6</v>
      </c>
      <c r="X4033" t="s">
        <v>6</v>
      </c>
      <c r="Y4033" t="s">
        <v>6</v>
      </c>
      <c r="Z4033" t="s">
        <v>6</v>
      </c>
      <c r="AA4033" t="s">
        <v>6</v>
      </c>
      <c r="AB4033" t="s">
        <v>14869</v>
      </c>
      <c r="AC4033" t="s">
        <v>14870</v>
      </c>
    </row>
    <row r="4034" spans="1:29" x14ac:dyDescent="0.3">
      <c r="A4034" t="s">
        <v>339</v>
      </c>
      <c r="B4034" s="35">
        <v>343</v>
      </c>
      <c r="C4034" t="s">
        <v>66</v>
      </c>
      <c r="D4034" s="35">
        <v>2005</v>
      </c>
      <c r="E4034" t="s">
        <v>4518</v>
      </c>
      <c r="F4034" s="34" t="s">
        <v>6</v>
      </c>
      <c r="G4034" s="34" t="s">
        <v>6</v>
      </c>
      <c r="H4034" s="34" t="s">
        <v>6</v>
      </c>
      <c r="I4034" s="34">
        <v>52.19498616560228</v>
      </c>
      <c r="J4034" s="34" t="s">
        <v>6</v>
      </c>
      <c r="K4034" s="34" t="s">
        <v>6</v>
      </c>
      <c r="L4034" s="34" t="s">
        <v>6</v>
      </c>
      <c r="M4034" s="34" t="s">
        <v>6</v>
      </c>
      <c r="N4034" s="34" t="s">
        <v>6</v>
      </c>
      <c r="O4034" s="34">
        <v>127.71511192031701</v>
      </c>
      <c r="P4034" s="34">
        <v>700.27499999999998</v>
      </c>
      <c r="Q4034" t="s">
        <v>6</v>
      </c>
      <c r="R4034" t="s">
        <v>6</v>
      </c>
      <c r="S4034" t="s">
        <v>6</v>
      </c>
      <c r="T4034" t="s">
        <v>14866</v>
      </c>
      <c r="U4034" t="s">
        <v>14867</v>
      </c>
      <c r="V4034" t="s">
        <v>14868</v>
      </c>
      <c r="W4034" t="s">
        <v>6</v>
      </c>
      <c r="X4034" t="s">
        <v>6</v>
      </c>
      <c r="Y4034" t="s">
        <v>6</v>
      </c>
      <c r="Z4034" t="s">
        <v>6</v>
      </c>
      <c r="AA4034" t="s">
        <v>6</v>
      </c>
      <c r="AB4034" t="s">
        <v>14869</v>
      </c>
      <c r="AC4034" t="s">
        <v>14870</v>
      </c>
    </row>
    <row r="4035" spans="1:29" x14ac:dyDescent="0.3">
      <c r="A4035" t="s">
        <v>339</v>
      </c>
      <c r="B4035" s="35">
        <v>343</v>
      </c>
      <c r="C4035" t="s">
        <v>66</v>
      </c>
      <c r="D4035" s="35">
        <v>2006</v>
      </c>
      <c r="E4035" t="s">
        <v>4519</v>
      </c>
      <c r="F4035" s="34" t="s">
        <v>6</v>
      </c>
      <c r="G4035" s="34" t="s">
        <v>6</v>
      </c>
      <c r="H4035" s="34" t="s">
        <v>6</v>
      </c>
      <c r="I4035" s="34">
        <v>63.55238482753208</v>
      </c>
      <c r="J4035" s="34" t="s">
        <v>6</v>
      </c>
      <c r="K4035" s="34" t="s">
        <v>6</v>
      </c>
      <c r="L4035" s="34" t="s">
        <v>6</v>
      </c>
      <c r="M4035" s="34" t="s">
        <v>6</v>
      </c>
      <c r="N4035" s="34" t="s">
        <v>6</v>
      </c>
      <c r="O4035" s="34">
        <v>121.06966912139694</v>
      </c>
      <c r="P4035" s="34">
        <v>784.33600000000001</v>
      </c>
      <c r="Q4035" t="s">
        <v>6</v>
      </c>
      <c r="R4035" t="s">
        <v>6</v>
      </c>
      <c r="S4035" t="s">
        <v>6</v>
      </c>
      <c r="T4035" t="s">
        <v>14866</v>
      </c>
      <c r="U4035" t="s">
        <v>14867</v>
      </c>
      <c r="V4035" t="s">
        <v>14868</v>
      </c>
      <c r="W4035" t="s">
        <v>6</v>
      </c>
      <c r="X4035" t="s">
        <v>6</v>
      </c>
      <c r="Y4035" t="s">
        <v>6</v>
      </c>
      <c r="Z4035" t="s">
        <v>6</v>
      </c>
      <c r="AA4035" t="s">
        <v>6</v>
      </c>
      <c r="AB4035" t="s">
        <v>14869</v>
      </c>
      <c r="AC4035" t="s">
        <v>14870</v>
      </c>
    </row>
    <row r="4036" spans="1:29" x14ac:dyDescent="0.3">
      <c r="A4036" t="s">
        <v>339</v>
      </c>
      <c r="B4036" s="35">
        <v>343</v>
      </c>
      <c r="C4036" t="s">
        <v>66</v>
      </c>
      <c r="D4036" s="35">
        <v>2007</v>
      </c>
      <c r="E4036" t="s">
        <v>4520</v>
      </c>
      <c r="F4036" s="34" t="s">
        <v>6</v>
      </c>
      <c r="G4036" s="34" t="s">
        <v>6</v>
      </c>
      <c r="H4036" s="34" t="s">
        <v>6</v>
      </c>
      <c r="I4036" s="34">
        <v>70.939994978384618</v>
      </c>
      <c r="J4036" s="34" t="s">
        <v>6</v>
      </c>
      <c r="K4036" s="34" t="s">
        <v>6</v>
      </c>
      <c r="L4036" s="34" t="s">
        <v>6</v>
      </c>
      <c r="M4036" s="34" t="s">
        <v>6</v>
      </c>
      <c r="N4036" s="34" t="s">
        <v>6</v>
      </c>
      <c r="O4036" s="34">
        <v>118.248888929036</v>
      </c>
      <c r="P4036" s="34">
        <v>885.63199999999995</v>
      </c>
      <c r="Q4036" t="s">
        <v>6</v>
      </c>
      <c r="R4036" t="s">
        <v>6</v>
      </c>
      <c r="S4036" t="s">
        <v>6</v>
      </c>
      <c r="T4036" t="s">
        <v>14866</v>
      </c>
      <c r="U4036" t="s">
        <v>14867</v>
      </c>
      <c r="V4036" t="s">
        <v>14868</v>
      </c>
      <c r="W4036" t="s">
        <v>6</v>
      </c>
      <c r="X4036" t="s">
        <v>6</v>
      </c>
      <c r="Y4036" t="s">
        <v>6</v>
      </c>
      <c r="Z4036" t="s">
        <v>6</v>
      </c>
      <c r="AA4036" t="s">
        <v>6</v>
      </c>
      <c r="AB4036" t="s">
        <v>14869</v>
      </c>
      <c r="AC4036" t="s">
        <v>14870</v>
      </c>
    </row>
    <row r="4037" spans="1:29" x14ac:dyDescent="0.3">
      <c r="A4037" t="s">
        <v>339</v>
      </c>
      <c r="B4037" s="35">
        <v>343</v>
      </c>
      <c r="C4037" t="s">
        <v>66</v>
      </c>
      <c r="D4037" s="35">
        <v>2008</v>
      </c>
      <c r="E4037" t="s">
        <v>4521</v>
      </c>
      <c r="F4037" s="34" t="s">
        <v>6</v>
      </c>
      <c r="G4037" s="34" t="s">
        <v>6</v>
      </c>
      <c r="H4037" s="34" t="s">
        <v>6</v>
      </c>
      <c r="I4037" s="34">
        <v>70.029985604362551</v>
      </c>
      <c r="J4037" s="34" t="s">
        <v>6</v>
      </c>
      <c r="K4037" s="34" t="s">
        <v>6</v>
      </c>
      <c r="L4037" s="34" t="s">
        <v>6</v>
      </c>
      <c r="M4037" s="34" t="s">
        <v>6</v>
      </c>
      <c r="N4037" s="34" t="s">
        <v>6</v>
      </c>
      <c r="O4037" s="34">
        <v>128.89415345623414</v>
      </c>
      <c r="P4037" s="34">
        <v>997.44399999999996</v>
      </c>
      <c r="Q4037" t="s">
        <v>6</v>
      </c>
      <c r="R4037" t="s">
        <v>6</v>
      </c>
      <c r="S4037" t="s">
        <v>6</v>
      </c>
      <c r="T4037" t="s">
        <v>14866</v>
      </c>
      <c r="U4037" t="s">
        <v>14867</v>
      </c>
      <c r="V4037" t="s">
        <v>14868</v>
      </c>
      <c r="W4037" t="s">
        <v>6</v>
      </c>
      <c r="X4037" t="s">
        <v>6</v>
      </c>
      <c r="Y4037" t="s">
        <v>6</v>
      </c>
      <c r="Z4037" t="s">
        <v>6</v>
      </c>
      <c r="AA4037" t="s">
        <v>6</v>
      </c>
      <c r="AB4037" t="s">
        <v>14869</v>
      </c>
      <c r="AC4037" t="s">
        <v>14870</v>
      </c>
    </row>
    <row r="4038" spans="1:29" x14ac:dyDescent="0.3">
      <c r="A4038" t="s">
        <v>339</v>
      </c>
      <c r="B4038" s="35">
        <v>343</v>
      </c>
      <c r="C4038" t="s">
        <v>66</v>
      </c>
      <c r="D4038" s="35">
        <v>2009</v>
      </c>
      <c r="E4038" t="s">
        <v>4522</v>
      </c>
      <c r="F4038" s="34" t="s">
        <v>6</v>
      </c>
      <c r="G4038" s="34" t="s">
        <v>6</v>
      </c>
      <c r="H4038" s="34" t="s">
        <v>6</v>
      </c>
      <c r="I4038" s="34">
        <v>58.286519444337564</v>
      </c>
      <c r="J4038" s="34" t="s">
        <v>6</v>
      </c>
      <c r="K4038" s="34" t="s">
        <v>6</v>
      </c>
      <c r="L4038" s="34" t="s">
        <v>6</v>
      </c>
      <c r="M4038" s="34" t="s">
        <v>6</v>
      </c>
      <c r="N4038" s="34" t="s">
        <v>6</v>
      </c>
      <c r="O4038" s="34">
        <v>145.21447157463138</v>
      </c>
      <c r="P4038" s="34">
        <v>1065.316</v>
      </c>
      <c r="Q4038" t="s">
        <v>6</v>
      </c>
      <c r="R4038" t="s">
        <v>6</v>
      </c>
      <c r="S4038" t="s">
        <v>6</v>
      </c>
      <c r="T4038" t="s">
        <v>14866</v>
      </c>
      <c r="U4038" t="s">
        <v>14867</v>
      </c>
      <c r="V4038" t="s">
        <v>14868</v>
      </c>
      <c r="W4038" t="s">
        <v>6</v>
      </c>
      <c r="X4038" t="s">
        <v>6</v>
      </c>
      <c r="Y4038" t="s">
        <v>6</v>
      </c>
      <c r="Z4038" t="s">
        <v>6</v>
      </c>
      <c r="AA4038" t="s">
        <v>6</v>
      </c>
      <c r="AB4038" t="s">
        <v>14869</v>
      </c>
      <c r="AC4038" t="s">
        <v>14870</v>
      </c>
    </row>
    <row r="4039" spans="1:29" x14ac:dyDescent="0.3">
      <c r="A4039" t="s">
        <v>339</v>
      </c>
      <c r="B4039" s="35">
        <v>343</v>
      </c>
      <c r="C4039" t="s">
        <v>66</v>
      </c>
      <c r="D4039" s="35">
        <v>2010</v>
      </c>
      <c r="E4039" t="s">
        <v>4523</v>
      </c>
      <c r="F4039" s="34" t="s">
        <v>6</v>
      </c>
      <c r="G4039" s="34" t="s">
        <v>6</v>
      </c>
      <c r="H4039" s="34" t="s">
        <v>6</v>
      </c>
      <c r="I4039" s="34">
        <v>59.753698029750311</v>
      </c>
      <c r="J4039" s="34" t="s">
        <v>6</v>
      </c>
      <c r="K4039" s="34" t="s">
        <v>6</v>
      </c>
      <c r="L4039" s="34" t="s">
        <v>6</v>
      </c>
      <c r="M4039" s="34" t="s">
        <v>6</v>
      </c>
      <c r="N4039" s="34" t="s">
        <v>6</v>
      </c>
      <c r="O4039" s="34">
        <v>143.74303856763652</v>
      </c>
      <c r="P4039" s="34">
        <v>1152.78</v>
      </c>
      <c r="Q4039" t="s">
        <v>6</v>
      </c>
      <c r="R4039" t="s">
        <v>6</v>
      </c>
      <c r="S4039" t="s">
        <v>6</v>
      </c>
      <c r="T4039" t="s">
        <v>14866</v>
      </c>
      <c r="U4039" t="s">
        <v>14867</v>
      </c>
      <c r="V4039" t="s">
        <v>14868</v>
      </c>
      <c r="W4039" t="s">
        <v>6</v>
      </c>
      <c r="X4039" t="s">
        <v>6</v>
      </c>
      <c r="Y4039" t="s">
        <v>6</v>
      </c>
      <c r="Z4039" t="s">
        <v>6</v>
      </c>
      <c r="AA4039" t="s">
        <v>6</v>
      </c>
      <c r="AB4039" t="s">
        <v>14869</v>
      </c>
      <c r="AC4039" t="s">
        <v>14870</v>
      </c>
    </row>
    <row r="4040" spans="1:29" x14ac:dyDescent="0.3">
      <c r="A4040" t="s">
        <v>339</v>
      </c>
      <c r="B4040" s="35">
        <v>343</v>
      </c>
      <c r="C4040" t="s">
        <v>66</v>
      </c>
      <c r="D4040" s="35">
        <v>2011</v>
      </c>
      <c r="E4040" t="s">
        <v>4524</v>
      </c>
      <c r="F4040" s="34" t="s">
        <v>6</v>
      </c>
      <c r="G4040" s="34" t="s">
        <v>6</v>
      </c>
      <c r="H4040" s="34" t="s">
        <v>6</v>
      </c>
      <c r="I4040" s="34">
        <v>61.947983075660758</v>
      </c>
      <c r="J4040" s="34" t="s">
        <v>6</v>
      </c>
      <c r="K4040" s="34" t="s">
        <v>6</v>
      </c>
      <c r="L4040" s="34" t="s">
        <v>6</v>
      </c>
      <c r="M4040" s="34" t="s">
        <v>6</v>
      </c>
      <c r="N4040" s="34" t="s">
        <v>6</v>
      </c>
      <c r="O4040" s="34">
        <v>141.72739164812208</v>
      </c>
      <c r="P4040" s="34">
        <v>1240.703</v>
      </c>
      <c r="Q4040" t="s">
        <v>6</v>
      </c>
      <c r="R4040" t="s">
        <v>6</v>
      </c>
      <c r="S4040" t="s">
        <v>6</v>
      </c>
      <c r="T4040" t="s">
        <v>14866</v>
      </c>
      <c r="U4040" t="s">
        <v>14867</v>
      </c>
      <c r="V4040" t="s">
        <v>14868</v>
      </c>
      <c r="W4040" t="s">
        <v>6</v>
      </c>
      <c r="X4040" t="s">
        <v>6</v>
      </c>
      <c r="Y4040" t="s">
        <v>6</v>
      </c>
      <c r="Z4040" t="s">
        <v>6</v>
      </c>
      <c r="AA4040" t="s">
        <v>6</v>
      </c>
      <c r="AB4040" t="s">
        <v>14869</v>
      </c>
      <c r="AC4040" t="s">
        <v>14870</v>
      </c>
    </row>
    <row r="4041" spans="1:29" x14ac:dyDescent="0.3">
      <c r="A4041" t="s">
        <v>339</v>
      </c>
      <c r="B4041" s="35">
        <v>343</v>
      </c>
      <c r="C4041" t="s">
        <v>66</v>
      </c>
      <c r="D4041" s="35">
        <v>2012</v>
      </c>
      <c r="E4041" t="s">
        <v>4525</v>
      </c>
      <c r="F4041" s="34" t="s">
        <v>6</v>
      </c>
      <c r="G4041" s="34" t="s">
        <v>6</v>
      </c>
      <c r="H4041" s="34" t="s">
        <v>6</v>
      </c>
      <c r="I4041" s="34">
        <v>72.84967103920404</v>
      </c>
      <c r="J4041" s="34" t="s">
        <v>6</v>
      </c>
      <c r="K4041" s="34" t="s">
        <v>6</v>
      </c>
      <c r="L4041" s="34" t="s">
        <v>6</v>
      </c>
      <c r="M4041" s="34" t="s">
        <v>6</v>
      </c>
      <c r="N4041" s="34" t="s">
        <v>6</v>
      </c>
      <c r="O4041" s="34">
        <v>146.68292590126509</v>
      </c>
      <c r="P4041" s="34">
        <v>1314.125</v>
      </c>
      <c r="Q4041" t="s">
        <v>6</v>
      </c>
      <c r="R4041" t="s">
        <v>6</v>
      </c>
      <c r="S4041" t="s">
        <v>6</v>
      </c>
      <c r="T4041" t="s">
        <v>14866</v>
      </c>
      <c r="U4041" t="s">
        <v>14867</v>
      </c>
      <c r="V4041" t="s">
        <v>14868</v>
      </c>
      <c r="W4041" t="s">
        <v>6</v>
      </c>
      <c r="X4041" t="s">
        <v>6</v>
      </c>
      <c r="Y4041" t="s">
        <v>6</v>
      </c>
      <c r="Z4041" t="s">
        <v>6</v>
      </c>
      <c r="AA4041" t="s">
        <v>6</v>
      </c>
      <c r="AB4041" t="s">
        <v>14869</v>
      </c>
      <c r="AC4041" t="s">
        <v>14870</v>
      </c>
    </row>
    <row r="4042" spans="1:29" x14ac:dyDescent="0.3">
      <c r="A4042" t="s">
        <v>339</v>
      </c>
      <c r="B4042" s="35">
        <v>343</v>
      </c>
      <c r="C4042" t="s">
        <v>66</v>
      </c>
      <c r="D4042" s="35">
        <v>2013</v>
      </c>
      <c r="E4042" t="s">
        <v>4526</v>
      </c>
      <c r="F4042" s="34" t="s">
        <v>6</v>
      </c>
      <c r="G4042" s="34" t="s">
        <v>6</v>
      </c>
      <c r="H4042" s="34" t="s">
        <v>6</v>
      </c>
      <c r="I4042" s="34">
        <v>89.146107592234301</v>
      </c>
      <c r="J4042" s="34" t="s">
        <v>6</v>
      </c>
      <c r="K4042" s="34" t="s">
        <v>6</v>
      </c>
      <c r="L4042" s="34" t="s">
        <v>6</v>
      </c>
      <c r="M4042" s="34" t="s">
        <v>6</v>
      </c>
      <c r="N4042" s="34" t="s">
        <v>6</v>
      </c>
      <c r="O4042" s="34">
        <v>141.66745804750519</v>
      </c>
      <c r="P4042" s="34">
        <v>1432.096</v>
      </c>
      <c r="Q4042" t="s">
        <v>6</v>
      </c>
      <c r="R4042" t="s">
        <v>6</v>
      </c>
      <c r="S4042" t="s">
        <v>6</v>
      </c>
      <c r="T4042" t="s">
        <v>14866</v>
      </c>
      <c r="U4042" t="s">
        <v>14867</v>
      </c>
      <c r="V4042" t="s">
        <v>14868</v>
      </c>
      <c r="W4042" t="s">
        <v>6</v>
      </c>
      <c r="X4042" t="s">
        <v>6</v>
      </c>
      <c r="Y4042" t="s">
        <v>6</v>
      </c>
      <c r="Z4042" t="s">
        <v>6</v>
      </c>
      <c r="AA4042" t="s">
        <v>6</v>
      </c>
      <c r="AB4042" t="s">
        <v>14869</v>
      </c>
      <c r="AC4042" t="s">
        <v>14870</v>
      </c>
    </row>
    <row r="4043" spans="1:29" x14ac:dyDescent="0.3">
      <c r="A4043" t="s">
        <v>339</v>
      </c>
      <c r="B4043" s="35">
        <v>343</v>
      </c>
      <c r="C4043" t="s">
        <v>66</v>
      </c>
      <c r="D4043" s="35">
        <v>2014</v>
      </c>
      <c r="E4043" t="s">
        <v>4527</v>
      </c>
      <c r="F4043" s="34" t="s">
        <v>6</v>
      </c>
      <c r="G4043" s="34" t="s">
        <v>6</v>
      </c>
      <c r="H4043" s="34" t="s">
        <v>6</v>
      </c>
      <c r="I4043" s="34">
        <v>94.446758498622174</v>
      </c>
      <c r="J4043" s="34" t="s">
        <v>6</v>
      </c>
      <c r="K4043" s="34" t="s">
        <v>6</v>
      </c>
      <c r="L4043" s="34" t="s">
        <v>6</v>
      </c>
      <c r="M4043" s="34" t="s">
        <v>6</v>
      </c>
      <c r="N4043" s="34" t="s">
        <v>6</v>
      </c>
      <c r="O4043" s="34">
        <v>140.28787803123802</v>
      </c>
      <c r="P4043" s="34">
        <v>1541.903</v>
      </c>
      <c r="Q4043" t="s">
        <v>6</v>
      </c>
      <c r="R4043" t="s">
        <v>6</v>
      </c>
      <c r="S4043" t="s">
        <v>6</v>
      </c>
      <c r="T4043" t="s">
        <v>14866</v>
      </c>
      <c r="U4043" t="s">
        <v>14867</v>
      </c>
      <c r="V4043" t="s">
        <v>14868</v>
      </c>
      <c r="W4043" t="s">
        <v>6</v>
      </c>
      <c r="X4043" t="s">
        <v>6</v>
      </c>
      <c r="Y4043" t="s">
        <v>6</v>
      </c>
      <c r="Z4043" t="s">
        <v>6</v>
      </c>
      <c r="AA4043" t="s">
        <v>6</v>
      </c>
      <c r="AB4043" t="s">
        <v>14869</v>
      </c>
      <c r="AC4043" t="s">
        <v>14870</v>
      </c>
    </row>
    <row r="4044" spans="1:29" x14ac:dyDescent="0.3">
      <c r="A4044" t="s">
        <v>339</v>
      </c>
      <c r="B4044" s="35">
        <v>343</v>
      </c>
      <c r="C4044" t="s">
        <v>66</v>
      </c>
      <c r="D4044" s="35">
        <v>2015</v>
      </c>
      <c r="E4044" t="s">
        <v>4528</v>
      </c>
      <c r="F4044" s="34" t="s">
        <v>6</v>
      </c>
      <c r="G4044" s="34" t="s">
        <v>6</v>
      </c>
      <c r="H4044" s="34" t="s">
        <v>6</v>
      </c>
      <c r="I4044" s="34">
        <v>97.372638113460354</v>
      </c>
      <c r="J4044" s="34" t="s">
        <v>6</v>
      </c>
      <c r="K4044" s="34" t="s">
        <v>6</v>
      </c>
      <c r="L4044" s="34" t="s">
        <v>6</v>
      </c>
      <c r="M4044" s="34" t="s">
        <v>6</v>
      </c>
      <c r="N4044" s="34" t="s">
        <v>6</v>
      </c>
      <c r="O4044" s="34">
        <v>124.02672327205838</v>
      </c>
      <c r="P4044" s="34">
        <v>1659.6769999999999</v>
      </c>
      <c r="Q4044" t="s">
        <v>6</v>
      </c>
      <c r="R4044" t="s">
        <v>6</v>
      </c>
      <c r="S4044" t="s">
        <v>6</v>
      </c>
      <c r="T4044" t="s">
        <v>14866</v>
      </c>
      <c r="U4044" t="s">
        <v>14867</v>
      </c>
      <c r="V4044" t="s">
        <v>14868</v>
      </c>
      <c r="W4044" t="s">
        <v>6</v>
      </c>
      <c r="X4044" t="s">
        <v>6</v>
      </c>
      <c r="Y4044" t="s">
        <v>6</v>
      </c>
      <c r="Z4044" t="s">
        <v>6</v>
      </c>
      <c r="AA4044" t="s">
        <v>6</v>
      </c>
      <c r="AB4044" t="s">
        <v>14869</v>
      </c>
      <c r="AC4044" t="s">
        <v>14870</v>
      </c>
    </row>
    <row r="4045" spans="1:29" x14ac:dyDescent="0.3">
      <c r="A4045" t="s">
        <v>339</v>
      </c>
      <c r="B4045" s="35">
        <v>343</v>
      </c>
      <c r="C4045" t="s">
        <v>66</v>
      </c>
      <c r="D4045" s="35">
        <v>2016</v>
      </c>
      <c r="E4045" t="s">
        <v>4529</v>
      </c>
      <c r="F4045" s="34" t="s">
        <v>6</v>
      </c>
      <c r="G4045" s="34" t="s">
        <v>6</v>
      </c>
      <c r="H4045" s="34" t="s">
        <v>6</v>
      </c>
      <c r="I4045" s="34">
        <v>96.504406108383591</v>
      </c>
      <c r="J4045" s="34" t="s">
        <v>6</v>
      </c>
      <c r="K4045" s="34" t="s">
        <v>6</v>
      </c>
      <c r="L4045" s="34" t="s">
        <v>6</v>
      </c>
      <c r="M4045" s="34" t="s">
        <v>6</v>
      </c>
      <c r="N4045" s="34" t="s">
        <v>6</v>
      </c>
      <c r="O4045" s="34">
        <v>115.43463138318262</v>
      </c>
      <c r="P4045" s="34">
        <v>1760.9749999999999</v>
      </c>
      <c r="Q4045" t="s">
        <v>6</v>
      </c>
      <c r="R4045" t="s">
        <v>6</v>
      </c>
      <c r="S4045" t="s">
        <v>6</v>
      </c>
      <c r="T4045" t="s">
        <v>14866</v>
      </c>
      <c r="U4045" t="s">
        <v>14867</v>
      </c>
      <c r="V4045" t="s">
        <v>14868</v>
      </c>
      <c r="W4045" t="s">
        <v>6</v>
      </c>
      <c r="X4045" t="s">
        <v>6</v>
      </c>
      <c r="Y4045" t="s">
        <v>6</v>
      </c>
      <c r="Z4045" t="s">
        <v>6</v>
      </c>
      <c r="AA4045" t="s">
        <v>6</v>
      </c>
      <c r="AB4045" t="s">
        <v>14869</v>
      </c>
      <c r="AC4045" t="s">
        <v>14870</v>
      </c>
    </row>
    <row r="4046" spans="1:29" x14ac:dyDescent="0.3">
      <c r="A4046" t="s">
        <v>339</v>
      </c>
      <c r="B4046" s="35">
        <v>343</v>
      </c>
      <c r="C4046" t="s">
        <v>66</v>
      </c>
      <c r="D4046" s="35">
        <v>2017</v>
      </c>
      <c r="E4046" t="s">
        <v>4530</v>
      </c>
      <c r="F4046" s="34" t="s">
        <v>6</v>
      </c>
      <c r="G4046" s="34" t="s">
        <v>6</v>
      </c>
      <c r="H4046" s="34" t="s">
        <v>6</v>
      </c>
      <c r="I4046" s="34">
        <v>91.285790686868609</v>
      </c>
      <c r="J4046" s="34" t="s">
        <v>6</v>
      </c>
      <c r="K4046" s="34" t="s">
        <v>6</v>
      </c>
      <c r="L4046" s="34" t="s">
        <v>6</v>
      </c>
      <c r="M4046" s="34" t="s">
        <v>6</v>
      </c>
      <c r="N4046" s="34" t="s">
        <v>6</v>
      </c>
      <c r="O4046" s="34">
        <v>103.01188638672313</v>
      </c>
      <c r="P4046" s="34">
        <v>1895.0250000000001</v>
      </c>
      <c r="Q4046" t="s">
        <v>6</v>
      </c>
      <c r="R4046" t="s">
        <v>6</v>
      </c>
      <c r="S4046" t="s">
        <v>6</v>
      </c>
      <c r="T4046" t="s">
        <v>14866</v>
      </c>
      <c r="U4046" t="s">
        <v>14867</v>
      </c>
      <c r="V4046" t="s">
        <v>14868</v>
      </c>
      <c r="W4046" t="s">
        <v>6</v>
      </c>
      <c r="X4046" t="s">
        <v>6</v>
      </c>
      <c r="Y4046" t="s">
        <v>6</v>
      </c>
      <c r="Z4046" t="s">
        <v>6</v>
      </c>
      <c r="AA4046" t="s">
        <v>6</v>
      </c>
      <c r="AB4046" t="s">
        <v>14869</v>
      </c>
      <c r="AC4046" t="s">
        <v>14870</v>
      </c>
    </row>
    <row r="4047" spans="1:29" x14ac:dyDescent="0.3">
      <c r="A4047" t="s">
        <v>339</v>
      </c>
      <c r="B4047" s="35">
        <v>343</v>
      </c>
      <c r="C4047" t="s">
        <v>66</v>
      </c>
      <c r="D4047" s="35">
        <v>2018</v>
      </c>
      <c r="E4047" t="s">
        <v>4531</v>
      </c>
      <c r="F4047" s="34" t="s">
        <v>6</v>
      </c>
      <c r="G4047" s="34" t="s">
        <v>6</v>
      </c>
      <c r="H4047" s="34" t="s">
        <v>6</v>
      </c>
      <c r="I4047" s="34">
        <v>87.041451964166157</v>
      </c>
      <c r="J4047" s="34" t="s">
        <v>6</v>
      </c>
      <c r="K4047" s="34" t="s">
        <v>6</v>
      </c>
      <c r="L4047" s="34" t="s">
        <v>6</v>
      </c>
      <c r="M4047" s="34" t="s">
        <v>6</v>
      </c>
      <c r="N4047" s="34" t="s">
        <v>6</v>
      </c>
      <c r="O4047" s="34">
        <v>95.597979727226672</v>
      </c>
      <c r="P4047" s="34">
        <v>2027.251</v>
      </c>
      <c r="Q4047" t="s">
        <v>6</v>
      </c>
      <c r="R4047" t="s">
        <v>6</v>
      </c>
      <c r="S4047" t="s">
        <v>6</v>
      </c>
      <c r="T4047" t="s">
        <v>14866</v>
      </c>
      <c r="U4047" t="s">
        <v>14867</v>
      </c>
      <c r="V4047" t="s">
        <v>14868</v>
      </c>
      <c r="W4047" t="s">
        <v>6</v>
      </c>
      <c r="X4047" t="s">
        <v>6</v>
      </c>
      <c r="Y4047" t="s">
        <v>6</v>
      </c>
      <c r="Z4047" t="s">
        <v>6</v>
      </c>
      <c r="AA4047" t="s">
        <v>6</v>
      </c>
      <c r="AB4047" t="s">
        <v>14869</v>
      </c>
      <c r="AC4047" t="s">
        <v>14870</v>
      </c>
    </row>
    <row r="4048" spans="1:29" x14ac:dyDescent="0.3">
      <c r="A4048" t="s">
        <v>339</v>
      </c>
      <c r="B4048" s="35">
        <v>343</v>
      </c>
      <c r="C4048" t="s">
        <v>66</v>
      </c>
      <c r="D4048" s="35">
        <v>2019</v>
      </c>
      <c r="E4048" t="s">
        <v>4532</v>
      </c>
      <c r="F4048" s="34" t="s">
        <v>6</v>
      </c>
      <c r="G4048" s="34" t="s">
        <v>6</v>
      </c>
      <c r="H4048" s="34" t="s">
        <v>6</v>
      </c>
      <c r="I4048" s="34">
        <v>93.623825378039641</v>
      </c>
      <c r="J4048" s="34" t="s">
        <v>6</v>
      </c>
      <c r="K4048" s="34" t="s">
        <v>6</v>
      </c>
      <c r="L4048" s="34" t="s">
        <v>6</v>
      </c>
      <c r="M4048" s="34" t="s">
        <v>6</v>
      </c>
      <c r="N4048" s="34" t="s">
        <v>6</v>
      </c>
      <c r="O4048" s="34">
        <v>94.735498092571518</v>
      </c>
      <c r="P4048" s="34">
        <v>2110.433</v>
      </c>
      <c r="Q4048" t="s">
        <v>6</v>
      </c>
      <c r="R4048" t="s">
        <v>6</v>
      </c>
      <c r="S4048" t="s">
        <v>6</v>
      </c>
      <c r="T4048" t="s">
        <v>14866</v>
      </c>
      <c r="U4048" t="s">
        <v>14867</v>
      </c>
      <c r="V4048" t="s">
        <v>14868</v>
      </c>
      <c r="W4048" t="s">
        <v>6</v>
      </c>
      <c r="X4048" t="s">
        <v>6</v>
      </c>
      <c r="Y4048" t="s">
        <v>6</v>
      </c>
      <c r="Z4048" t="s">
        <v>6</v>
      </c>
      <c r="AA4048" t="s">
        <v>6</v>
      </c>
      <c r="AB4048" t="s">
        <v>14869</v>
      </c>
      <c r="AC4048" t="s">
        <v>14870</v>
      </c>
    </row>
    <row r="4049" spans="1:29" x14ac:dyDescent="0.3">
      <c r="A4049" t="s">
        <v>339</v>
      </c>
      <c r="B4049" s="35">
        <v>343</v>
      </c>
      <c r="C4049" t="s">
        <v>66</v>
      </c>
      <c r="D4049" s="35">
        <v>2020</v>
      </c>
      <c r="E4049" t="s">
        <v>4533</v>
      </c>
      <c r="F4049" s="34" t="s">
        <v>6</v>
      </c>
      <c r="G4049" s="34" t="s">
        <v>6</v>
      </c>
      <c r="H4049" s="34" t="s">
        <v>6</v>
      </c>
      <c r="I4049" s="34">
        <v>97.211927526104191</v>
      </c>
      <c r="J4049" s="34" t="s">
        <v>6</v>
      </c>
      <c r="K4049" s="34" t="s">
        <v>6</v>
      </c>
      <c r="L4049" s="34" t="s">
        <v>6</v>
      </c>
      <c r="M4049" s="34" t="s">
        <v>6</v>
      </c>
      <c r="N4049" s="34" t="s">
        <v>6</v>
      </c>
      <c r="O4049" s="34">
        <v>108.67608801516933</v>
      </c>
      <c r="P4049" s="34">
        <v>1966.9280000000001</v>
      </c>
      <c r="Q4049" t="s">
        <v>6</v>
      </c>
      <c r="R4049" t="s">
        <v>6</v>
      </c>
      <c r="S4049" t="s">
        <v>6</v>
      </c>
      <c r="T4049" t="s">
        <v>14866</v>
      </c>
      <c r="U4049" t="s">
        <v>14867</v>
      </c>
      <c r="V4049" t="s">
        <v>14868</v>
      </c>
      <c r="W4049" t="s">
        <v>6</v>
      </c>
      <c r="X4049" t="s">
        <v>6</v>
      </c>
      <c r="Y4049" t="s">
        <v>6</v>
      </c>
      <c r="Z4049" t="s">
        <v>6</v>
      </c>
      <c r="AA4049" t="s">
        <v>6</v>
      </c>
      <c r="AB4049" t="s">
        <v>14869</v>
      </c>
      <c r="AC4049" t="s">
        <v>14870</v>
      </c>
    </row>
    <row r="4050" spans="1:29" x14ac:dyDescent="0.3">
      <c r="A4050" t="s">
        <v>339</v>
      </c>
      <c r="B4050" s="35">
        <v>343</v>
      </c>
      <c r="C4050" t="s">
        <v>66</v>
      </c>
      <c r="D4050" s="35">
        <v>2021</v>
      </c>
      <c r="E4050" t="s">
        <v>4534</v>
      </c>
      <c r="F4050" s="34" t="s">
        <v>6</v>
      </c>
      <c r="G4050" s="34" t="s">
        <v>6</v>
      </c>
      <c r="H4050" s="34" t="s">
        <v>6</v>
      </c>
      <c r="I4050" s="34">
        <v>83.017119508510731</v>
      </c>
      <c r="J4050" s="34" t="s">
        <v>6</v>
      </c>
      <c r="K4050" s="34" t="s">
        <v>6</v>
      </c>
      <c r="L4050" s="34" t="s">
        <v>6</v>
      </c>
      <c r="M4050" s="34" t="s">
        <v>6</v>
      </c>
      <c r="N4050" s="34" t="s">
        <v>6</v>
      </c>
      <c r="O4050" s="34">
        <v>98.976492827181374</v>
      </c>
      <c r="P4050" s="34">
        <v>2210.2190000000001</v>
      </c>
      <c r="Q4050" t="s">
        <v>6</v>
      </c>
      <c r="R4050" t="s">
        <v>6</v>
      </c>
      <c r="S4050" t="s">
        <v>6</v>
      </c>
      <c r="T4050" t="s">
        <v>14866</v>
      </c>
      <c r="U4050" t="s">
        <v>14867</v>
      </c>
      <c r="V4050" t="s">
        <v>14868</v>
      </c>
      <c r="W4050" t="s">
        <v>6</v>
      </c>
      <c r="X4050" t="s">
        <v>6</v>
      </c>
      <c r="Y4050" t="s">
        <v>6</v>
      </c>
      <c r="Z4050" t="s">
        <v>6</v>
      </c>
      <c r="AA4050" t="s">
        <v>6</v>
      </c>
      <c r="AB4050" t="s">
        <v>14869</v>
      </c>
      <c r="AC4050" t="s">
        <v>14870</v>
      </c>
    </row>
    <row r="4051" spans="1:29" x14ac:dyDescent="0.3">
      <c r="A4051" t="s">
        <v>339</v>
      </c>
      <c r="B4051" s="35">
        <v>343</v>
      </c>
      <c r="C4051" t="s">
        <v>66</v>
      </c>
      <c r="D4051" s="35">
        <v>2022</v>
      </c>
      <c r="E4051" t="s">
        <v>4535</v>
      </c>
      <c r="F4051" s="34" t="s">
        <v>6</v>
      </c>
      <c r="G4051" s="34" t="s">
        <v>6</v>
      </c>
      <c r="H4051" s="34" t="s">
        <v>6</v>
      </c>
      <c r="I4051" s="34">
        <v>69.611442105457911</v>
      </c>
      <c r="J4051" s="34" t="s">
        <v>6</v>
      </c>
      <c r="K4051" s="34" t="s">
        <v>6</v>
      </c>
      <c r="L4051" s="34" t="s">
        <v>6</v>
      </c>
      <c r="M4051" s="34" t="s">
        <v>6</v>
      </c>
      <c r="N4051" s="34" t="s">
        <v>6</v>
      </c>
      <c r="O4051" s="34">
        <v>80.87041294567247</v>
      </c>
      <c r="P4051" s="34">
        <v>2623.2550000000001</v>
      </c>
      <c r="Q4051" t="s">
        <v>6</v>
      </c>
      <c r="R4051" t="s">
        <v>6</v>
      </c>
      <c r="S4051" t="s">
        <v>6</v>
      </c>
      <c r="T4051" t="s">
        <v>14866</v>
      </c>
      <c r="U4051" t="s">
        <v>14867</v>
      </c>
      <c r="V4051" t="s">
        <v>14868</v>
      </c>
      <c r="W4051" t="s">
        <v>6</v>
      </c>
      <c r="X4051" t="s">
        <v>6</v>
      </c>
      <c r="Y4051" t="s">
        <v>6</v>
      </c>
      <c r="Z4051" t="s">
        <v>6</v>
      </c>
      <c r="AA4051" t="s">
        <v>6</v>
      </c>
      <c r="AB4051" t="s">
        <v>14869</v>
      </c>
      <c r="AC4051" t="s">
        <v>14870</v>
      </c>
    </row>
    <row r="4052" spans="1:29" x14ac:dyDescent="0.3">
      <c r="A4052" t="s">
        <v>339</v>
      </c>
      <c r="B4052" s="35">
        <v>343</v>
      </c>
      <c r="C4052" t="s">
        <v>66</v>
      </c>
      <c r="D4052" s="35">
        <v>2023</v>
      </c>
      <c r="E4052" t="s">
        <v>4536</v>
      </c>
      <c r="F4052" s="34" t="s">
        <v>6</v>
      </c>
      <c r="G4052" s="34" t="s">
        <v>6</v>
      </c>
      <c r="H4052" s="34" t="s">
        <v>6</v>
      </c>
      <c r="I4052" s="34">
        <v>60.052377367056515</v>
      </c>
      <c r="J4052" s="34" t="s">
        <v>6</v>
      </c>
      <c r="K4052" s="34" t="s">
        <v>6</v>
      </c>
      <c r="L4052" s="34" t="s">
        <v>6</v>
      </c>
      <c r="M4052" s="34" t="s">
        <v>6</v>
      </c>
      <c r="N4052" s="34" t="s">
        <v>6</v>
      </c>
      <c r="O4052" s="34">
        <v>74.208211587356033</v>
      </c>
      <c r="P4052" s="34">
        <v>2994.2809999999999</v>
      </c>
      <c r="Q4052" t="s">
        <v>6</v>
      </c>
      <c r="R4052" t="s">
        <v>6</v>
      </c>
      <c r="S4052" t="s">
        <v>6</v>
      </c>
      <c r="T4052" t="s">
        <v>14866</v>
      </c>
      <c r="U4052" t="s">
        <v>14867</v>
      </c>
      <c r="V4052" t="s">
        <v>14868</v>
      </c>
      <c r="W4052" t="s">
        <v>6</v>
      </c>
      <c r="X4052" t="s">
        <v>6</v>
      </c>
      <c r="Y4052" t="s">
        <v>6</v>
      </c>
      <c r="Z4052" t="s">
        <v>6</v>
      </c>
      <c r="AA4052" t="s">
        <v>6</v>
      </c>
      <c r="AB4052" t="s">
        <v>14869</v>
      </c>
      <c r="AC4052" t="s">
        <v>14870</v>
      </c>
    </row>
    <row r="4053" spans="1:29" x14ac:dyDescent="0.3">
      <c r="A4053" t="s">
        <v>339</v>
      </c>
      <c r="B4053" s="35">
        <v>343</v>
      </c>
      <c r="C4053" t="s">
        <v>66</v>
      </c>
      <c r="D4053" s="35">
        <v>2024</v>
      </c>
      <c r="E4053" t="s">
        <v>14871</v>
      </c>
      <c r="F4053" s="34" t="s">
        <v>6</v>
      </c>
      <c r="G4053" s="34" t="s">
        <v>6</v>
      </c>
      <c r="H4053" s="34" t="s">
        <v>6</v>
      </c>
      <c r="I4053" s="34">
        <v>58.137659143752657</v>
      </c>
      <c r="J4053" s="34" t="s">
        <v>6</v>
      </c>
      <c r="K4053" s="34" t="s">
        <v>6</v>
      </c>
      <c r="L4053" s="34" t="s">
        <v>6</v>
      </c>
      <c r="M4053" s="34" t="s">
        <v>6</v>
      </c>
      <c r="N4053" s="34" t="s">
        <v>6</v>
      </c>
      <c r="O4053" s="34">
        <v>69.920838535356111</v>
      </c>
      <c r="P4053" s="34">
        <v>3155.98999596051</v>
      </c>
      <c r="Q4053" t="s">
        <v>6</v>
      </c>
      <c r="R4053" t="s">
        <v>6</v>
      </c>
      <c r="S4053" t="s">
        <v>6</v>
      </c>
      <c r="T4053" t="s">
        <v>14866</v>
      </c>
      <c r="U4053" t="s">
        <v>14867</v>
      </c>
      <c r="V4053" t="s">
        <v>14868</v>
      </c>
      <c r="W4053" t="s">
        <v>6</v>
      </c>
      <c r="X4053" t="s">
        <v>6</v>
      </c>
      <c r="Y4053" t="s">
        <v>6</v>
      </c>
      <c r="Z4053" t="s">
        <v>6</v>
      </c>
      <c r="AA4053" t="s">
        <v>6</v>
      </c>
      <c r="AB4053" t="s">
        <v>14869</v>
      </c>
      <c r="AC4053" t="s">
        <v>14870</v>
      </c>
    </row>
    <row r="4054" spans="1:29" x14ac:dyDescent="0.3">
      <c r="A4054" t="s">
        <v>339</v>
      </c>
      <c r="B4054" s="35">
        <v>361</v>
      </c>
      <c r="C4054" t="s">
        <v>145</v>
      </c>
      <c r="D4054" s="35">
        <v>1950</v>
      </c>
      <c r="E4054" t="s">
        <v>4537</v>
      </c>
      <c r="F4054" s="34" t="s">
        <v>6</v>
      </c>
      <c r="G4054" s="34" t="s">
        <v>6</v>
      </c>
      <c r="H4054" s="34" t="s">
        <v>6</v>
      </c>
      <c r="I4054" s="34" t="s">
        <v>6</v>
      </c>
      <c r="J4054" s="34" t="s">
        <v>6</v>
      </c>
      <c r="K4054" s="34" t="s">
        <v>6</v>
      </c>
      <c r="L4054" s="34" t="s">
        <v>6</v>
      </c>
      <c r="M4054" s="34" t="s">
        <v>6</v>
      </c>
      <c r="N4054" s="34" t="s">
        <v>6</v>
      </c>
      <c r="O4054" s="34" t="s">
        <v>6</v>
      </c>
      <c r="P4054" s="34" t="s">
        <v>6</v>
      </c>
      <c r="Q4054" t="s">
        <v>6</v>
      </c>
      <c r="R4054" t="s">
        <v>6</v>
      </c>
      <c r="S4054" t="s">
        <v>6</v>
      </c>
      <c r="T4054" t="s">
        <v>6</v>
      </c>
      <c r="U4054" t="s">
        <v>6</v>
      </c>
      <c r="V4054" t="s">
        <v>6</v>
      </c>
      <c r="W4054" t="s">
        <v>6</v>
      </c>
      <c r="X4054" t="s">
        <v>6</v>
      </c>
      <c r="Y4054" t="s">
        <v>15281</v>
      </c>
      <c r="Z4054" t="s">
        <v>6</v>
      </c>
      <c r="AA4054" t="s">
        <v>14778</v>
      </c>
      <c r="AB4054" t="s">
        <v>15282</v>
      </c>
      <c r="AC4054" t="s">
        <v>14848</v>
      </c>
    </row>
    <row r="4055" spans="1:29" x14ac:dyDescent="0.3">
      <c r="A4055" t="s">
        <v>339</v>
      </c>
      <c r="B4055" s="35">
        <v>361</v>
      </c>
      <c r="C4055" t="s">
        <v>145</v>
      </c>
      <c r="D4055" s="35">
        <v>1951</v>
      </c>
      <c r="E4055" t="s">
        <v>4538</v>
      </c>
      <c r="F4055" s="34" t="s">
        <v>6</v>
      </c>
      <c r="G4055" s="34" t="s">
        <v>6</v>
      </c>
      <c r="H4055" s="34" t="s">
        <v>6</v>
      </c>
      <c r="I4055" s="34" t="s">
        <v>6</v>
      </c>
      <c r="J4055" s="34" t="s">
        <v>6</v>
      </c>
      <c r="K4055" s="34" t="s">
        <v>6</v>
      </c>
      <c r="L4055" s="34" t="s">
        <v>6</v>
      </c>
      <c r="M4055" s="34" t="s">
        <v>6</v>
      </c>
      <c r="N4055" s="34" t="s">
        <v>6</v>
      </c>
      <c r="O4055" s="34" t="s">
        <v>6</v>
      </c>
      <c r="P4055" s="34" t="s">
        <v>6</v>
      </c>
      <c r="Q4055" t="s">
        <v>6</v>
      </c>
      <c r="R4055" t="s">
        <v>6</v>
      </c>
      <c r="S4055" t="s">
        <v>6</v>
      </c>
      <c r="T4055" t="s">
        <v>6</v>
      </c>
      <c r="U4055" t="s">
        <v>6</v>
      </c>
      <c r="V4055" t="s">
        <v>6</v>
      </c>
      <c r="W4055" t="s">
        <v>6</v>
      </c>
      <c r="X4055" t="s">
        <v>6</v>
      </c>
      <c r="Y4055" t="s">
        <v>15281</v>
      </c>
      <c r="Z4055" t="s">
        <v>6</v>
      </c>
      <c r="AA4055" t="s">
        <v>14778</v>
      </c>
      <c r="AB4055" t="s">
        <v>15282</v>
      </c>
      <c r="AC4055" t="s">
        <v>14848</v>
      </c>
    </row>
    <row r="4056" spans="1:29" x14ac:dyDescent="0.3">
      <c r="A4056" t="s">
        <v>339</v>
      </c>
      <c r="B4056" s="35">
        <v>361</v>
      </c>
      <c r="C4056" t="s">
        <v>145</v>
      </c>
      <c r="D4056" s="35">
        <v>1952</v>
      </c>
      <c r="E4056" t="s">
        <v>4539</v>
      </c>
      <c r="F4056" s="34" t="s">
        <v>6</v>
      </c>
      <c r="G4056" s="34" t="s">
        <v>6</v>
      </c>
      <c r="H4056" s="34" t="s">
        <v>6</v>
      </c>
      <c r="I4056" s="34" t="s">
        <v>6</v>
      </c>
      <c r="J4056" s="34" t="s">
        <v>6</v>
      </c>
      <c r="K4056" s="34" t="s">
        <v>6</v>
      </c>
      <c r="L4056" s="34" t="s">
        <v>6</v>
      </c>
      <c r="M4056" s="34" t="s">
        <v>6</v>
      </c>
      <c r="N4056" s="34" t="s">
        <v>6</v>
      </c>
      <c r="O4056" s="34" t="s">
        <v>6</v>
      </c>
      <c r="P4056" s="34" t="s">
        <v>6</v>
      </c>
      <c r="Q4056" t="s">
        <v>6</v>
      </c>
      <c r="R4056" t="s">
        <v>6</v>
      </c>
      <c r="S4056" t="s">
        <v>6</v>
      </c>
      <c r="T4056" t="s">
        <v>6</v>
      </c>
      <c r="U4056" t="s">
        <v>6</v>
      </c>
      <c r="V4056" t="s">
        <v>6</v>
      </c>
      <c r="W4056" t="s">
        <v>6</v>
      </c>
      <c r="X4056" t="s">
        <v>6</v>
      </c>
      <c r="Y4056" t="s">
        <v>15281</v>
      </c>
      <c r="Z4056" t="s">
        <v>6</v>
      </c>
      <c r="AA4056" t="s">
        <v>14778</v>
      </c>
      <c r="AB4056" t="s">
        <v>15282</v>
      </c>
      <c r="AC4056" t="s">
        <v>14848</v>
      </c>
    </row>
    <row r="4057" spans="1:29" x14ac:dyDescent="0.3">
      <c r="A4057" t="s">
        <v>339</v>
      </c>
      <c r="B4057" s="35">
        <v>361</v>
      </c>
      <c r="C4057" t="s">
        <v>145</v>
      </c>
      <c r="D4057" s="35">
        <v>1953</v>
      </c>
      <c r="E4057" t="s">
        <v>4540</v>
      </c>
      <c r="F4057" s="34" t="s">
        <v>6</v>
      </c>
      <c r="G4057" s="34" t="s">
        <v>6</v>
      </c>
      <c r="H4057" s="34" t="s">
        <v>6</v>
      </c>
      <c r="I4057" s="34" t="s">
        <v>6</v>
      </c>
      <c r="J4057" s="34" t="s">
        <v>6</v>
      </c>
      <c r="K4057" s="34" t="s">
        <v>6</v>
      </c>
      <c r="L4057" s="34" t="s">
        <v>6</v>
      </c>
      <c r="M4057" s="34" t="s">
        <v>6</v>
      </c>
      <c r="N4057" s="34" t="s">
        <v>6</v>
      </c>
      <c r="O4057" s="34" t="s">
        <v>6</v>
      </c>
      <c r="P4057" s="34" t="s">
        <v>6</v>
      </c>
      <c r="Q4057" t="s">
        <v>6</v>
      </c>
      <c r="R4057" t="s">
        <v>6</v>
      </c>
      <c r="S4057" t="s">
        <v>6</v>
      </c>
      <c r="T4057" t="s">
        <v>6</v>
      </c>
      <c r="U4057" t="s">
        <v>6</v>
      </c>
      <c r="V4057" t="s">
        <v>6</v>
      </c>
      <c r="W4057" t="s">
        <v>6</v>
      </c>
      <c r="X4057" t="s">
        <v>6</v>
      </c>
      <c r="Y4057" t="s">
        <v>15281</v>
      </c>
      <c r="Z4057" t="s">
        <v>6</v>
      </c>
      <c r="AA4057" t="s">
        <v>14778</v>
      </c>
      <c r="AB4057" t="s">
        <v>15282</v>
      </c>
      <c r="AC4057" t="s">
        <v>14848</v>
      </c>
    </row>
    <row r="4058" spans="1:29" x14ac:dyDescent="0.3">
      <c r="A4058" t="s">
        <v>339</v>
      </c>
      <c r="B4058" s="35">
        <v>361</v>
      </c>
      <c r="C4058" t="s">
        <v>145</v>
      </c>
      <c r="D4058" s="35">
        <v>1954</v>
      </c>
      <c r="E4058" t="s">
        <v>4541</v>
      </c>
      <c r="F4058" s="34" t="s">
        <v>6</v>
      </c>
      <c r="G4058" s="34" t="s">
        <v>6</v>
      </c>
      <c r="H4058" s="34" t="s">
        <v>6</v>
      </c>
      <c r="I4058" s="34" t="s">
        <v>6</v>
      </c>
      <c r="J4058" s="34" t="s">
        <v>6</v>
      </c>
      <c r="K4058" s="34" t="s">
        <v>6</v>
      </c>
      <c r="L4058" s="34" t="s">
        <v>6</v>
      </c>
      <c r="M4058" s="34" t="s">
        <v>6</v>
      </c>
      <c r="N4058" s="34" t="s">
        <v>6</v>
      </c>
      <c r="O4058" s="34" t="s">
        <v>6</v>
      </c>
      <c r="P4058" s="34" t="s">
        <v>6</v>
      </c>
      <c r="Q4058" t="s">
        <v>6</v>
      </c>
      <c r="R4058" t="s">
        <v>6</v>
      </c>
      <c r="S4058" t="s">
        <v>6</v>
      </c>
      <c r="T4058" t="s">
        <v>6</v>
      </c>
      <c r="U4058" t="s">
        <v>6</v>
      </c>
      <c r="V4058" t="s">
        <v>6</v>
      </c>
      <c r="W4058" t="s">
        <v>6</v>
      </c>
      <c r="X4058" t="s">
        <v>6</v>
      </c>
      <c r="Y4058" t="s">
        <v>15281</v>
      </c>
      <c r="Z4058" t="s">
        <v>6</v>
      </c>
      <c r="AA4058" t="s">
        <v>14778</v>
      </c>
      <c r="AB4058" t="s">
        <v>15282</v>
      </c>
      <c r="AC4058" t="s">
        <v>14848</v>
      </c>
    </row>
    <row r="4059" spans="1:29" x14ac:dyDescent="0.3">
      <c r="A4059" t="s">
        <v>339</v>
      </c>
      <c r="B4059" s="35">
        <v>361</v>
      </c>
      <c r="C4059" t="s">
        <v>145</v>
      </c>
      <c r="D4059" s="35">
        <v>1955</v>
      </c>
      <c r="E4059" t="s">
        <v>4542</v>
      </c>
      <c r="F4059" s="34" t="s">
        <v>6</v>
      </c>
      <c r="G4059" s="34" t="s">
        <v>6</v>
      </c>
      <c r="H4059" s="34" t="s">
        <v>6</v>
      </c>
      <c r="I4059" s="34" t="s">
        <v>6</v>
      </c>
      <c r="J4059" s="34" t="s">
        <v>6</v>
      </c>
      <c r="K4059" s="34" t="s">
        <v>6</v>
      </c>
      <c r="L4059" s="34" t="s">
        <v>6</v>
      </c>
      <c r="M4059" s="34" t="s">
        <v>6</v>
      </c>
      <c r="N4059" s="34" t="s">
        <v>6</v>
      </c>
      <c r="O4059" s="34" t="s">
        <v>6</v>
      </c>
      <c r="P4059" s="34" t="s">
        <v>6</v>
      </c>
      <c r="Q4059" t="s">
        <v>6</v>
      </c>
      <c r="R4059" t="s">
        <v>6</v>
      </c>
      <c r="S4059" t="s">
        <v>6</v>
      </c>
      <c r="T4059" t="s">
        <v>6</v>
      </c>
      <c r="U4059" t="s">
        <v>6</v>
      </c>
      <c r="V4059" t="s">
        <v>6</v>
      </c>
      <c r="W4059" t="s">
        <v>6</v>
      </c>
      <c r="X4059" t="s">
        <v>6</v>
      </c>
      <c r="Y4059" t="s">
        <v>15281</v>
      </c>
      <c r="Z4059" t="s">
        <v>6</v>
      </c>
      <c r="AA4059" t="s">
        <v>14778</v>
      </c>
      <c r="AB4059" t="s">
        <v>15282</v>
      </c>
      <c r="AC4059" t="s">
        <v>14848</v>
      </c>
    </row>
    <row r="4060" spans="1:29" x14ac:dyDescent="0.3">
      <c r="A4060" t="s">
        <v>339</v>
      </c>
      <c r="B4060" s="35">
        <v>361</v>
      </c>
      <c r="C4060" t="s">
        <v>145</v>
      </c>
      <c r="D4060" s="35">
        <v>1956</v>
      </c>
      <c r="E4060" t="s">
        <v>4543</v>
      </c>
      <c r="F4060" s="34" t="s">
        <v>6</v>
      </c>
      <c r="G4060" s="34" t="s">
        <v>6</v>
      </c>
      <c r="H4060" s="34" t="s">
        <v>6</v>
      </c>
      <c r="I4060" s="34" t="s">
        <v>6</v>
      </c>
      <c r="J4060" s="34" t="s">
        <v>6</v>
      </c>
      <c r="K4060" s="34" t="s">
        <v>6</v>
      </c>
      <c r="L4060" s="34" t="s">
        <v>6</v>
      </c>
      <c r="M4060" s="34" t="s">
        <v>6</v>
      </c>
      <c r="N4060" s="34" t="s">
        <v>6</v>
      </c>
      <c r="O4060" s="34" t="s">
        <v>6</v>
      </c>
      <c r="P4060" s="34" t="s">
        <v>6</v>
      </c>
      <c r="Q4060" t="s">
        <v>6</v>
      </c>
      <c r="R4060" t="s">
        <v>6</v>
      </c>
      <c r="S4060" t="s">
        <v>6</v>
      </c>
      <c r="T4060" t="s">
        <v>6</v>
      </c>
      <c r="U4060" t="s">
        <v>6</v>
      </c>
      <c r="V4060" t="s">
        <v>6</v>
      </c>
      <c r="W4060" t="s">
        <v>6</v>
      </c>
      <c r="X4060" t="s">
        <v>6</v>
      </c>
      <c r="Y4060" t="s">
        <v>15281</v>
      </c>
      <c r="Z4060" t="s">
        <v>6</v>
      </c>
      <c r="AA4060" t="s">
        <v>14778</v>
      </c>
      <c r="AB4060" t="s">
        <v>15282</v>
      </c>
      <c r="AC4060" t="s">
        <v>14848</v>
      </c>
    </row>
    <row r="4061" spans="1:29" x14ac:dyDescent="0.3">
      <c r="A4061" t="s">
        <v>339</v>
      </c>
      <c r="B4061" s="35">
        <v>361</v>
      </c>
      <c r="C4061" t="s">
        <v>145</v>
      </c>
      <c r="D4061" s="35">
        <v>1957</v>
      </c>
      <c r="E4061" t="s">
        <v>4544</v>
      </c>
      <c r="F4061" s="34" t="s">
        <v>6</v>
      </c>
      <c r="G4061" s="34" t="s">
        <v>6</v>
      </c>
      <c r="H4061" s="34" t="s">
        <v>6</v>
      </c>
      <c r="I4061" s="34" t="s">
        <v>6</v>
      </c>
      <c r="J4061" s="34" t="s">
        <v>6</v>
      </c>
      <c r="K4061" s="34" t="s">
        <v>6</v>
      </c>
      <c r="L4061" s="34" t="s">
        <v>6</v>
      </c>
      <c r="M4061" s="34" t="s">
        <v>6</v>
      </c>
      <c r="N4061" s="34" t="s">
        <v>6</v>
      </c>
      <c r="O4061" s="34" t="s">
        <v>6</v>
      </c>
      <c r="P4061" s="34" t="s">
        <v>6</v>
      </c>
      <c r="Q4061" t="s">
        <v>6</v>
      </c>
      <c r="R4061" t="s">
        <v>6</v>
      </c>
      <c r="S4061" t="s">
        <v>6</v>
      </c>
      <c r="T4061" t="s">
        <v>6</v>
      </c>
      <c r="U4061" t="s">
        <v>6</v>
      </c>
      <c r="V4061" t="s">
        <v>6</v>
      </c>
      <c r="W4061" t="s">
        <v>6</v>
      </c>
      <c r="X4061" t="s">
        <v>6</v>
      </c>
      <c r="Y4061" t="s">
        <v>15281</v>
      </c>
      <c r="Z4061" t="s">
        <v>6</v>
      </c>
      <c r="AA4061" t="s">
        <v>14778</v>
      </c>
      <c r="AB4061" t="s">
        <v>15282</v>
      </c>
      <c r="AC4061" t="s">
        <v>14848</v>
      </c>
    </row>
    <row r="4062" spans="1:29" x14ac:dyDescent="0.3">
      <c r="A4062" t="s">
        <v>339</v>
      </c>
      <c r="B4062" s="35">
        <v>361</v>
      </c>
      <c r="C4062" t="s">
        <v>145</v>
      </c>
      <c r="D4062" s="35">
        <v>1958</v>
      </c>
      <c r="E4062" t="s">
        <v>4545</v>
      </c>
      <c r="F4062" s="34" t="s">
        <v>6</v>
      </c>
      <c r="G4062" s="34" t="s">
        <v>6</v>
      </c>
      <c r="H4062" s="34" t="s">
        <v>6</v>
      </c>
      <c r="I4062" s="34" t="s">
        <v>6</v>
      </c>
      <c r="J4062" s="34" t="s">
        <v>6</v>
      </c>
      <c r="K4062" s="34" t="s">
        <v>6</v>
      </c>
      <c r="L4062" s="34" t="s">
        <v>6</v>
      </c>
      <c r="M4062" s="34" t="s">
        <v>6</v>
      </c>
      <c r="N4062" s="34" t="s">
        <v>6</v>
      </c>
      <c r="O4062" s="34" t="s">
        <v>6</v>
      </c>
      <c r="P4062" s="34" t="s">
        <v>6</v>
      </c>
      <c r="Q4062" t="s">
        <v>6</v>
      </c>
      <c r="R4062" t="s">
        <v>6</v>
      </c>
      <c r="S4062" t="s">
        <v>6</v>
      </c>
      <c r="T4062" t="s">
        <v>6</v>
      </c>
      <c r="U4062" t="s">
        <v>6</v>
      </c>
      <c r="V4062" t="s">
        <v>6</v>
      </c>
      <c r="W4062" t="s">
        <v>6</v>
      </c>
      <c r="X4062" t="s">
        <v>6</v>
      </c>
      <c r="Y4062" t="s">
        <v>15281</v>
      </c>
      <c r="Z4062" t="s">
        <v>6</v>
      </c>
      <c r="AA4062" t="s">
        <v>14778</v>
      </c>
      <c r="AB4062" t="s">
        <v>15282</v>
      </c>
      <c r="AC4062" t="s">
        <v>14848</v>
      </c>
    </row>
    <row r="4063" spans="1:29" x14ac:dyDescent="0.3">
      <c r="A4063" t="s">
        <v>339</v>
      </c>
      <c r="B4063" s="35">
        <v>361</v>
      </c>
      <c r="C4063" t="s">
        <v>145</v>
      </c>
      <c r="D4063" s="35">
        <v>1959</v>
      </c>
      <c r="E4063" t="s">
        <v>4546</v>
      </c>
      <c r="F4063" s="34" t="s">
        <v>6</v>
      </c>
      <c r="G4063" s="34" t="s">
        <v>6</v>
      </c>
      <c r="H4063" s="34" t="s">
        <v>6</v>
      </c>
      <c r="I4063" s="34" t="s">
        <v>6</v>
      </c>
      <c r="J4063" s="34" t="s">
        <v>6</v>
      </c>
      <c r="K4063" s="34" t="s">
        <v>6</v>
      </c>
      <c r="L4063" s="34" t="s">
        <v>6</v>
      </c>
      <c r="M4063" s="34" t="s">
        <v>6</v>
      </c>
      <c r="N4063" s="34" t="s">
        <v>6</v>
      </c>
      <c r="O4063" s="34" t="s">
        <v>6</v>
      </c>
      <c r="P4063" s="34" t="s">
        <v>6</v>
      </c>
      <c r="Q4063" t="s">
        <v>6</v>
      </c>
      <c r="R4063" t="s">
        <v>6</v>
      </c>
      <c r="S4063" t="s">
        <v>6</v>
      </c>
      <c r="T4063" t="s">
        <v>6</v>
      </c>
      <c r="U4063" t="s">
        <v>6</v>
      </c>
      <c r="V4063" t="s">
        <v>6</v>
      </c>
      <c r="W4063" t="s">
        <v>6</v>
      </c>
      <c r="X4063" t="s">
        <v>6</v>
      </c>
      <c r="Y4063" t="s">
        <v>15281</v>
      </c>
      <c r="Z4063" t="s">
        <v>6</v>
      </c>
      <c r="AA4063" t="s">
        <v>14778</v>
      </c>
      <c r="AB4063" t="s">
        <v>15282</v>
      </c>
      <c r="AC4063" t="s">
        <v>14848</v>
      </c>
    </row>
    <row r="4064" spans="1:29" x14ac:dyDescent="0.3">
      <c r="A4064" t="s">
        <v>339</v>
      </c>
      <c r="B4064" s="35">
        <v>361</v>
      </c>
      <c r="C4064" t="s">
        <v>145</v>
      </c>
      <c r="D4064" s="35">
        <v>1960</v>
      </c>
      <c r="E4064" t="s">
        <v>4547</v>
      </c>
      <c r="F4064" s="34" t="s">
        <v>6</v>
      </c>
      <c r="G4064" s="34" t="s">
        <v>6</v>
      </c>
      <c r="H4064" s="34" t="s">
        <v>6</v>
      </c>
      <c r="I4064" s="34" t="s">
        <v>6</v>
      </c>
      <c r="J4064" s="34" t="s">
        <v>6</v>
      </c>
      <c r="K4064" s="34" t="s">
        <v>6</v>
      </c>
      <c r="L4064" s="34" t="s">
        <v>6</v>
      </c>
      <c r="M4064" s="34" t="s">
        <v>6</v>
      </c>
      <c r="N4064" s="34" t="s">
        <v>6</v>
      </c>
      <c r="O4064" s="34" t="s">
        <v>6</v>
      </c>
      <c r="P4064" s="34">
        <v>1.6704645453595934E-3</v>
      </c>
      <c r="Q4064" t="s">
        <v>6</v>
      </c>
      <c r="R4064" t="s">
        <v>6</v>
      </c>
      <c r="S4064" t="s">
        <v>6</v>
      </c>
      <c r="T4064" t="s">
        <v>6</v>
      </c>
      <c r="U4064" t="s">
        <v>6</v>
      </c>
      <c r="V4064" t="s">
        <v>6</v>
      </c>
      <c r="W4064" t="s">
        <v>6</v>
      </c>
      <c r="X4064" t="s">
        <v>6</v>
      </c>
      <c r="Y4064" t="s">
        <v>15281</v>
      </c>
      <c r="Z4064" t="s">
        <v>6</v>
      </c>
      <c r="AA4064" t="s">
        <v>14778</v>
      </c>
      <c r="AB4064" t="s">
        <v>15282</v>
      </c>
      <c r="AC4064" t="s">
        <v>14848</v>
      </c>
    </row>
    <row r="4065" spans="1:29" x14ac:dyDescent="0.3">
      <c r="A4065" t="s">
        <v>339</v>
      </c>
      <c r="B4065" s="35">
        <v>361</v>
      </c>
      <c r="C4065" t="s">
        <v>145</v>
      </c>
      <c r="D4065" s="35">
        <v>1961</v>
      </c>
      <c r="E4065" t="s">
        <v>4548</v>
      </c>
      <c r="F4065" s="34" t="s">
        <v>6</v>
      </c>
      <c r="G4065" s="34" t="s">
        <v>6</v>
      </c>
      <c r="H4065" s="34" t="s">
        <v>6</v>
      </c>
      <c r="I4065" s="34" t="s">
        <v>6</v>
      </c>
      <c r="J4065" s="34" t="s">
        <v>6</v>
      </c>
      <c r="K4065" s="34" t="s">
        <v>6</v>
      </c>
      <c r="L4065" s="34" t="s">
        <v>6</v>
      </c>
      <c r="M4065" s="34" t="s">
        <v>6</v>
      </c>
      <c r="N4065" s="34" t="s">
        <v>6</v>
      </c>
      <c r="O4065" s="34" t="s">
        <v>6</v>
      </c>
      <c r="P4065" s="34">
        <v>1.6862236448441177E-3</v>
      </c>
      <c r="Q4065" t="s">
        <v>6</v>
      </c>
      <c r="R4065" t="s">
        <v>6</v>
      </c>
      <c r="S4065" t="s">
        <v>6</v>
      </c>
      <c r="T4065" t="s">
        <v>6</v>
      </c>
      <c r="U4065" t="s">
        <v>6</v>
      </c>
      <c r="V4065" t="s">
        <v>6</v>
      </c>
      <c r="W4065" t="s">
        <v>6</v>
      </c>
      <c r="X4065" t="s">
        <v>6</v>
      </c>
      <c r="Y4065" t="s">
        <v>15281</v>
      </c>
      <c r="Z4065" t="s">
        <v>6</v>
      </c>
      <c r="AA4065" t="s">
        <v>14778</v>
      </c>
      <c r="AB4065" t="s">
        <v>15282</v>
      </c>
      <c r="AC4065" t="s">
        <v>14848</v>
      </c>
    </row>
    <row r="4066" spans="1:29" x14ac:dyDescent="0.3">
      <c r="A4066" t="s">
        <v>339</v>
      </c>
      <c r="B4066" s="35">
        <v>361</v>
      </c>
      <c r="C4066" t="s">
        <v>145</v>
      </c>
      <c r="D4066" s="35">
        <v>1962</v>
      </c>
      <c r="E4066" t="s">
        <v>4549</v>
      </c>
      <c r="F4066" s="34" t="s">
        <v>6</v>
      </c>
      <c r="G4066" s="34" t="s">
        <v>6</v>
      </c>
      <c r="H4066" s="34" t="s">
        <v>6</v>
      </c>
      <c r="I4066" s="34" t="s">
        <v>6</v>
      </c>
      <c r="J4066" s="34" t="s">
        <v>6</v>
      </c>
      <c r="K4066" s="34" t="s">
        <v>6</v>
      </c>
      <c r="L4066" s="34" t="s">
        <v>6</v>
      </c>
      <c r="M4066" s="34" t="s">
        <v>6</v>
      </c>
      <c r="N4066" s="34" t="s">
        <v>6</v>
      </c>
      <c r="O4066" s="34" t="s">
        <v>6</v>
      </c>
      <c r="P4066" s="34">
        <v>1.69410319458638E-3</v>
      </c>
      <c r="Q4066" t="s">
        <v>6</v>
      </c>
      <c r="R4066" t="s">
        <v>6</v>
      </c>
      <c r="S4066" t="s">
        <v>6</v>
      </c>
      <c r="T4066" t="s">
        <v>6</v>
      </c>
      <c r="U4066" t="s">
        <v>6</v>
      </c>
      <c r="V4066" t="s">
        <v>6</v>
      </c>
      <c r="W4066" t="s">
        <v>6</v>
      </c>
      <c r="X4066" t="s">
        <v>6</v>
      </c>
      <c r="Y4066" t="s">
        <v>15281</v>
      </c>
      <c r="Z4066" t="s">
        <v>6</v>
      </c>
      <c r="AA4066" t="s">
        <v>14778</v>
      </c>
      <c r="AB4066" t="s">
        <v>15282</v>
      </c>
      <c r="AC4066" t="s">
        <v>14848</v>
      </c>
    </row>
    <row r="4067" spans="1:29" x14ac:dyDescent="0.3">
      <c r="A4067" t="s">
        <v>339</v>
      </c>
      <c r="B4067" s="35">
        <v>361</v>
      </c>
      <c r="C4067" t="s">
        <v>145</v>
      </c>
      <c r="D4067" s="35">
        <v>1963</v>
      </c>
      <c r="E4067" t="s">
        <v>4550</v>
      </c>
      <c r="F4067" s="34" t="s">
        <v>6</v>
      </c>
      <c r="G4067" s="34" t="s">
        <v>6</v>
      </c>
      <c r="H4067" s="34" t="s">
        <v>6</v>
      </c>
      <c r="I4067" s="34" t="s">
        <v>6</v>
      </c>
      <c r="J4067" s="34" t="s">
        <v>6</v>
      </c>
      <c r="K4067" s="34" t="s">
        <v>6</v>
      </c>
      <c r="L4067" s="34" t="s">
        <v>6</v>
      </c>
      <c r="M4067" s="34" t="s">
        <v>6</v>
      </c>
      <c r="N4067" s="34" t="s">
        <v>6</v>
      </c>
      <c r="O4067" s="34" t="s">
        <v>6</v>
      </c>
      <c r="P4067" s="34">
        <v>4.8833835929501896E-3</v>
      </c>
      <c r="Q4067" t="s">
        <v>6</v>
      </c>
      <c r="R4067" t="s">
        <v>6</v>
      </c>
      <c r="S4067" t="s">
        <v>6</v>
      </c>
      <c r="T4067" t="s">
        <v>6</v>
      </c>
      <c r="U4067" t="s">
        <v>6</v>
      </c>
      <c r="V4067" t="s">
        <v>6</v>
      </c>
      <c r="W4067" t="s">
        <v>6</v>
      </c>
      <c r="X4067" t="s">
        <v>6</v>
      </c>
      <c r="Y4067" t="s">
        <v>15281</v>
      </c>
      <c r="Z4067" t="s">
        <v>6</v>
      </c>
      <c r="AA4067" t="s">
        <v>14778</v>
      </c>
      <c r="AB4067" t="s">
        <v>15282</v>
      </c>
      <c r="AC4067" t="s">
        <v>14848</v>
      </c>
    </row>
    <row r="4068" spans="1:29" x14ac:dyDescent="0.3">
      <c r="A4068" t="s">
        <v>339</v>
      </c>
      <c r="B4068" s="35">
        <v>361</v>
      </c>
      <c r="C4068" t="s">
        <v>145</v>
      </c>
      <c r="D4068" s="35">
        <v>1964</v>
      </c>
      <c r="E4068" t="s">
        <v>4551</v>
      </c>
      <c r="F4068" s="34" t="s">
        <v>6</v>
      </c>
      <c r="G4068" s="34" t="s">
        <v>6</v>
      </c>
      <c r="H4068" s="34" t="s">
        <v>6</v>
      </c>
      <c r="I4068" s="34" t="s">
        <v>6</v>
      </c>
      <c r="J4068" s="34" t="s">
        <v>6</v>
      </c>
      <c r="K4068" s="34" t="s">
        <v>6</v>
      </c>
      <c r="L4068" s="34" t="s">
        <v>6</v>
      </c>
      <c r="M4068" s="34" t="s">
        <v>6</v>
      </c>
      <c r="N4068" s="34" t="s">
        <v>6</v>
      </c>
      <c r="O4068" s="34" t="s">
        <v>6</v>
      </c>
      <c r="P4068" s="34">
        <v>6.1431794525482102E-3</v>
      </c>
      <c r="Q4068" t="s">
        <v>6</v>
      </c>
      <c r="R4068" t="s">
        <v>6</v>
      </c>
      <c r="S4068" t="s">
        <v>6</v>
      </c>
      <c r="T4068" t="s">
        <v>6</v>
      </c>
      <c r="U4068" t="s">
        <v>6</v>
      </c>
      <c r="V4068" t="s">
        <v>6</v>
      </c>
      <c r="W4068" t="s">
        <v>6</v>
      </c>
      <c r="X4068" t="s">
        <v>6</v>
      </c>
      <c r="Y4068" t="s">
        <v>15281</v>
      </c>
      <c r="Z4068" t="s">
        <v>6</v>
      </c>
      <c r="AA4068" t="s">
        <v>14778</v>
      </c>
      <c r="AB4068" t="s">
        <v>15282</v>
      </c>
      <c r="AC4068" t="s">
        <v>14848</v>
      </c>
    </row>
    <row r="4069" spans="1:29" x14ac:dyDescent="0.3">
      <c r="A4069" t="s">
        <v>339</v>
      </c>
      <c r="B4069" s="35">
        <v>361</v>
      </c>
      <c r="C4069" t="s">
        <v>145</v>
      </c>
      <c r="D4069" s="35">
        <v>1965</v>
      </c>
      <c r="E4069" t="s">
        <v>4552</v>
      </c>
      <c r="F4069" s="34" t="s">
        <v>6</v>
      </c>
      <c r="G4069" s="34" t="s">
        <v>6</v>
      </c>
      <c r="H4069" s="34" t="s">
        <v>6</v>
      </c>
      <c r="I4069" s="34" t="s">
        <v>6</v>
      </c>
      <c r="J4069" s="34" t="s">
        <v>6</v>
      </c>
      <c r="K4069" s="34" t="s">
        <v>6</v>
      </c>
      <c r="L4069" s="34" t="s">
        <v>6</v>
      </c>
      <c r="M4069" s="34" t="s">
        <v>6</v>
      </c>
      <c r="N4069" s="34" t="s">
        <v>6</v>
      </c>
      <c r="O4069" s="34" t="s">
        <v>6</v>
      </c>
      <c r="P4069" s="34">
        <v>7.7279726487175602E-3</v>
      </c>
      <c r="Q4069" t="s">
        <v>6</v>
      </c>
      <c r="R4069" t="s">
        <v>6</v>
      </c>
      <c r="S4069" t="s">
        <v>6</v>
      </c>
      <c r="T4069" t="s">
        <v>6</v>
      </c>
      <c r="U4069" t="s">
        <v>6</v>
      </c>
      <c r="V4069" t="s">
        <v>6</v>
      </c>
      <c r="W4069" t="s">
        <v>6</v>
      </c>
      <c r="X4069" t="s">
        <v>6</v>
      </c>
      <c r="Y4069" t="s">
        <v>15281</v>
      </c>
      <c r="Z4069" t="s">
        <v>6</v>
      </c>
      <c r="AA4069" t="s">
        <v>14778</v>
      </c>
      <c r="AB4069" t="s">
        <v>15282</v>
      </c>
      <c r="AC4069" t="s">
        <v>14848</v>
      </c>
    </row>
    <row r="4070" spans="1:29" x14ac:dyDescent="0.3">
      <c r="A4070" t="s">
        <v>339</v>
      </c>
      <c r="B4070" s="35">
        <v>361</v>
      </c>
      <c r="C4070" t="s">
        <v>145</v>
      </c>
      <c r="D4070" s="35">
        <v>1966</v>
      </c>
      <c r="E4070" t="s">
        <v>4553</v>
      </c>
      <c r="F4070" s="34" t="s">
        <v>6</v>
      </c>
      <c r="G4070" s="34" t="s">
        <v>6</v>
      </c>
      <c r="H4070" s="34" t="s">
        <v>6</v>
      </c>
      <c r="I4070" s="34" t="s">
        <v>6</v>
      </c>
      <c r="J4070" s="34" t="s">
        <v>6</v>
      </c>
      <c r="K4070" s="34" t="s">
        <v>6</v>
      </c>
      <c r="L4070" s="34" t="s">
        <v>6</v>
      </c>
      <c r="M4070" s="34" t="s">
        <v>6</v>
      </c>
      <c r="N4070" s="34" t="s">
        <v>6</v>
      </c>
      <c r="O4070" s="34" t="s">
        <v>6</v>
      </c>
      <c r="P4070" s="34">
        <v>9.7216056437744707E-3</v>
      </c>
      <c r="Q4070" t="s">
        <v>6</v>
      </c>
      <c r="R4070" t="s">
        <v>6</v>
      </c>
      <c r="S4070" t="s">
        <v>6</v>
      </c>
      <c r="T4070" t="s">
        <v>6</v>
      </c>
      <c r="U4070" t="s">
        <v>6</v>
      </c>
      <c r="V4070" t="s">
        <v>6</v>
      </c>
      <c r="W4070" t="s">
        <v>6</v>
      </c>
      <c r="X4070" t="s">
        <v>6</v>
      </c>
      <c r="Y4070" t="s">
        <v>15281</v>
      </c>
      <c r="Z4070" t="s">
        <v>6</v>
      </c>
      <c r="AA4070" t="s">
        <v>14778</v>
      </c>
      <c r="AB4070" t="s">
        <v>15282</v>
      </c>
      <c r="AC4070" t="s">
        <v>14848</v>
      </c>
    </row>
    <row r="4071" spans="1:29" x14ac:dyDescent="0.3">
      <c r="A4071" t="s">
        <v>339</v>
      </c>
      <c r="B4071" s="35">
        <v>361</v>
      </c>
      <c r="C4071" t="s">
        <v>145</v>
      </c>
      <c r="D4071" s="35">
        <v>1967</v>
      </c>
      <c r="E4071" t="s">
        <v>4554</v>
      </c>
      <c r="F4071" s="34" t="s">
        <v>6</v>
      </c>
      <c r="G4071" s="34" t="s">
        <v>6</v>
      </c>
      <c r="H4071" s="34" t="s">
        <v>6</v>
      </c>
      <c r="I4071" s="34" t="s">
        <v>6</v>
      </c>
      <c r="J4071" s="34" t="s">
        <v>6</v>
      </c>
      <c r="K4071" s="34" t="s">
        <v>6</v>
      </c>
      <c r="L4071" s="34" t="s">
        <v>6</v>
      </c>
      <c r="M4071" s="34" t="s">
        <v>6</v>
      </c>
      <c r="N4071" s="34" t="s">
        <v>6</v>
      </c>
      <c r="O4071" s="34" t="s">
        <v>6</v>
      </c>
      <c r="P4071" s="34">
        <v>1.2018522511728E-2</v>
      </c>
      <c r="Q4071" t="s">
        <v>6</v>
      </c>
      <c r="R4071" t="s">
        <v>6</v>
      </c>
      <c r="S4071" t="s">
        <v>6</v>
      </c>
      <c r="T4071" t="s">
        <v>6</v>
      </c>
      <c r="U4071" t="s">
        <v>6</v>
      </c>
      <c r="V4071" t="s">
        <v>6</v>
      </c>
      <c r="W4071" t="s">
        <v>6</v>
      </c>
      <c r="X4071" t="s">
        <v>6</v>
      </c>
      <c r="Y4071" t="s">
        <v>15281</v>
      </c>
      <c r="Z4071" t="s">
        <v>6</v>
      </c>
      <c r="AA4071" t="s">
        <v>14778</v>
      </c>
      <c r="AB4071" t="s">
        <v>15282</v>
      </c>
      <c r="AC4071" t="s">
        <v>14848</v>
      </c>
    </row>
    <row r="4072" spans="1:29" x14ac:dyDescent="0.3">
      <c r="A4072" t="s">
        <v>339</v>
      </c>
      <c r="B4072" s="35">
        <v>361</v>
      </c>
      <c r="C4072" t="s">
        <v>145</v>
      </c>
      <c r="D4072" s="35">
        <v>1968</v>
      </c>
      <c r="E4072" t="s">
        <v>4555</v>
      </c>
      <c r="F4072" s="34" t="s">
        <v>6</v>
      </c>
      <c r="G4072" s="34" t="s">
        <v>6</v>
      </c>
      <c r="H4072" s="34" t="s">
        <v>6</v>
      </c>
      <c r="I4072" s="34" t="s">
        <v>6</v>
      </c>
      <c r="J4072" s="34" t="s">
        <v>6</v>
      </c>
      <c r="K4072" s="34" t="s">
        <v>6</v>
      </c>
      <c r="L4072" s="34" t="s">
        <v>6</v>
      </c>
      <c r="M4072" s="34" t="s">
        <v>6</v>
      </c>
      <c r="N4072" s="34" t="s">
        <v>6</v>
      </c>
      <c r="O4072" s="34" t="s">
        <v>6</v>
      </c>
      <c r="P4072" s="34">
        <v>1.49140100896708E-2</v>
      </c>
      <c r="Q4072" t="s">
        <v>6</v>
      </c>
      <c r="R4072" t="s">
        <v>6</v>
      </c>
      <c r="S4072" t="s">
        <v>6</v>
      </c>
      <c r="T4072" t="s">
        <v>6</v>
      </c>
      <c r="U4072" t="s">
        <v>6</v>
      </c>
      <c r="V4072" t="s">
        <v>6</v>
      </c>
      <c r="W4072" t="s">
        <v>6</v>
      </c>
      <c r="X4072" t="s">
        <v>6</v>
      </c>
      <c r="Y4072" t="s">
        <v>15281</v>
      </c>
      <c r="Z4072" t="s">
        <v>6</v>
      </c>
      <c r="AA4072" t="s">
        <v>14778</v>
      </c>
      <c r="AB4072" t="s">
        <v>15282</v>
      </c>
      <c r="AC4072" t="s">
        <v>14848</v>
      </c>
    </row>
    <row r="4073" spans="1:29" x14ac:dyDescent="0.3">
      <c r="A4073" t="s">
        <v>339</v>
      </c>
      <c r="B4073">
        <v>361</v>
      </c>
      <c r="C4073" t="s">
        <v>145</v>
      </c>
      <c r="D4073">
        <v>1969</v>
      </c>
      <c r="E4073" t="s">
        <v>4556</v>
      </c>
      <c r="F4073" s="34" t="s">
        <v>6</v>
      </c>
      <c r="G4073" s="34" t="s">
        <v>6</v>
      </c>
      <c r="H4073" s="34" t="s">
        <v>6</v>
      </c>
      <c r="I4073" s="34" t="s">
        <v>6</v>
      </c>
      <c r="J4073" s="34" t="s">
        <v>6</v>
      </c>
      <c r="K4073" s="34" t="s">
        <v>6</v>
      </c>
      <c r="L4073" s="34" t="s">
        <v>6</v>
      </c>
      <c r="M4073" s="34" t="s">
        <v>6</v>
      </c>
      <c r="N4073" s="34" t="s">
        <v>6</v>
      </c>
      <c r="O4073" s="34" t="s">
        <v>6</v>
      </c>
      <c r="P4073" s="34">
        <v>1.8550825634754398E-2</v>
      </c>
      <c r="Q4073" t="s">
        <v>6</v>
      </c>
      <c r="R4073" t="s">
        <v>6</v>
      </c>
      <c r="S4073" t="s">
        <v>6</v>
      </c>
      <c r="T4073" t="s">
        <v>6</v>
      </c>
      <c r="U4073" t="s">
        <v>6</v>
      </c>
      <c r="V4073" t="s">
        <v>6</v>
      </c>
      <c r="W4073" t="s">
        <v>6</v>
      </c>
      <c r="X4073" t="s">
        <v>6</v>
      </c>
      <c r="Y4073" t="s">
        <v>15281</v>
      </c>
      <c r="Z4073" t="s">
        <v>6</v>
      </c>
      <c r="AA4073" t="s">
        <v>14778</v>
      </c>
      <c r="AB4073" t="s">
        <v>15282</v>
      </c>
      <c r="AC4073" t="s">
        <v>14848</v>
      </c>
    </row>
    <row r="4074" spans="1:29" x14ac:dyDescent="0.3">
      <c r="A4074" t="s">
        <v>339</v>
      </c>
      <c r="B4074" s="35">
        <v>361</v>
      </c>
      <c r="C4074" t="s">
        <v>145</v>
      </c>
      <c r="D4074" s="35">
        <v>1970</v>
      </c>
      <c r="E4074" t="s">
        <v>4557</v>
      </c>
      <c r="F4074" s="34" t="s">
        <v>6</v>
      </c>
      <c r="G4074" s="34" t="s">
        <v>6</v>
      </c>
      <c r="H4074" s="34" t="s">
        <v>6</v>
      </c>
      <c r="I4074" s="34" t="s">
        <v>6</v>
      </c>
      <c r="J4074" s="34" t="s">
        <v>6</v>
      </c>
      <c r="K4074" s="34" t="s">
        <v>6</v>
      </c>
      <c r="L4074" s="34" t="s">
        <v>6</v>
      </c>
      <c r="M4074" s="34" t="s">
        <v>6</v>
      </c>
      <c r="N4074" s="34" t="s">
        <v>6</v>
      </c>
      <c r="O4074" s="34" t="s">
        <v>6</v>
      </c>
      <c r="P4074" s="34">
        <v>2.31244156027763E-2</v>
      </c>
      <c r="Q4074" t="s">
        <v>6</v>
      </c>
      <c r="R4074" t="s">
        <v>6</v>
      </c>
      <c r="S4074" t="s">
        <v>6</v>
      </c>
      <c r="T4074" t="s">
        <v>6</v>
      </c>
      <c r="U4074" t="s">
        <v>6</v>
      </c>
      <c r="V4074" t="s">
        <v>6</v>
      </c>
      <c r="W4074" t="s">
        <v>6</v>
      </c>
      <c r="X4074" t="s">
        <v>6</v>
      </c>
      <c r="Y4074" t="s">
        <v>15281</v>
      </c>
      <c r="Z4074" t="s">
        <v>6</v>
      </c>
      <c r="AA4074" t="s">
        <v>14778</v>
      </c>
      <c r="AB4074" t="s">
        <v>15282</v>
      </c>
      <c r="AC4074" t="s">
        <v>14848</v>
      </c>
    </row>
    <row r="4075" spans="1:29" x14ac:dyDescent="0.3">
      <c r="A4075" t="s">
        <v>339</v>
      </c>
      <c r="B4075" s="35">
        <v>361</v>
      </c>
      <c r="C4075" t="s">
        <v>145</v>
      </c>
      <c r="D4075" s="35">
        <v>1971</v>
      </c>
      <c r="E4075" t="s">
        <v>4558</v>
      </c>
      <c r="F4075" s="34" t="s">
        <v>6</v>
      </c>
      <c r="G4075" s="34" t="s">
        <v>6</v>
      </c>
      <c r="H4075" s="34" t="s">
        <v>6</v>
      </c>
      <c r="I4075" s="34" t="s">
        <v>6</v>
      </c>
      <c r="J4075" s="34" t="s">
        <v>6</v>
      </c>
      <c r="K4075" s="34" t="s">
        <v>6</v>
      </c>
      <c r="L4075" s="34" t="s">
        <v>6</v>
      </c>
      <c r="M4075" s="34" t="s">
        <v>6</v>
      </c>
      <c r="N4075" s="34" t="s">
        <v>6</v>
      </c>
      <c r="O4075" s="34" t="s">
        <v>6</v>
      </c>
      <c r="P4075" s="34">
        <v>2.89678711000157E-2</v>
      </c>
      <c r="Q4075" t="s">
        <v>6</v>
      </c>
      <c r="R4075" t="s">
        <v>6</v>
      </c>
      <c r="S4075" t="s">
        <v>6</v>
      </c>
      <c r="T4075" t="s">
        <v>6</v>
      </c>
      <c r="U4075" t="s">
        <v>6</v>
      </c>
      <c r="V4075" t="s">
        <v>6</v>
      </c>
      <c r="W4075" t="s">
        <v>6</v>
      </c>
      <c r="X4075" t="s">
        <v>6</v>
      </c>
      <c r="Y4075" t="s">
        <v>15281</v>
      </c>
      <c r="Z4075" t="s">
        <v>6</v>
      </c>
      <c r="AA4075" t="s">
        <v>14778</v>
      </c>
      <c r="AB4075" t="s">
        <v>15282</v>
      </c>
      <c r="AC4075" t="s">
        <v>14848</v>
      </c>
    </row>
    <row r="4076" spans="1:29" x14ac:dyDescent="0.3">
      <c r="A4076" t="s">
        <v>339</v>
      </c>
      <c r="B4076" s="35">
        <v>361</v>
      </c>
      <c r="C4076" t="s">
        <v>145</v>
      </c>
      <c r="D4076" s="35">
        <v>1972</v>
      </c>
      <c r="E4076" t="s">
        <v>4559</v>
      </c>
      <c r="F4076" s="34" t="s">
        <v>6</v>
      </c>
      <c r="G4076" s="34" t="s">
        <v>6</v>
      </c>
      <c r="H4076" s="34" t="s">
        <v>6</v>
      </c>
      <c r="I4076" s="34" t="s">
        <v>6</v>
      </c>
      <c r="J4076" s="34" t="s">
        <v>6</v>
      </c>
      <c r="K4076" s="34" t="s">
        <v>6</v>
      </c>
      <c r="L4076" s="34" t="s">
        <v>6</v>
      </c>
      <c r="M4076" s="34" t="s">
        <v>6</v>
      </c>
      <c r="N4076" s="34" t="s">
        <v>6</v>
      </c>
      <c r="O4076" s="34" t="s">
        <v>6</v>
      </c>
      <c r="P4076" s="34">
        <v>3.5697347598873802E-2</v>
      </c>
      <c r="Q4076" t="s">
        <v>6</v>
      </c>
      <c r="R4076" t="s">
        <v>6</v>
      </c>
      <c r="S4076" t="s">
        <v>6</v>
      </c>
      <c r="T4076" t="s">
        <v>6</v>
      </c>
      <c r="U4076" t="s">
        <v>6</v>
      </c>
      <c r="V4076" t="s">
        <v>6</v>
      </c>
      <c r="W4076" t="s">
        <v>6</v>
      </c>
      <c r="X4076" t="s">
        <v>6</v>
      </c>
      <c r="Y4076" t="s">
        <v>15281</v>
      </c>
      <c r="Z4076" t="s">
        <v>6</v>
      </c>
      <c r="AA4076" t="s">
        <v>14778</v>
      </c>
      <c r="AB4076" t="s">
        <v>15282</v>
      </c>
      <c r="AC4076" t="s">
        <v>14848</v>
      </c>
    </row>
    <row r="4077" spans="1:29" x14ac:dyDescent="0.3">
      <c r="A4077" t="s">
        <v>339</v>
      </c>
      <c r="B4077" s="35">
        <v>361</v>
      </c>
      <c r="C4077" t="s">
        <v>145</v>
      </c>
      <c r="D4077" s="35">
        <v>1973</v>
      </c>
      <c r="E4077" t="s">
        <v>4560</v>
      </c>
      <c r="F4077" s="34" t="s">
        <v>6</v>
      </c>
      <c r="G4077" s="34" t="s">
        <v>6</v>
      </c>
      <c r="H4077" s="34" t="s">
        <v>6</v>
      </c>
      <c r="I4077" s="34" t="s">
        <v>6</v>
      </c>
      <c r="J4077" s="34" t="s">
        <v>6</v>
      </c>
      <c r="K4077" s="34" t="s">
        <v>6</v>
      </c>
      <c r="L4077" s="34" t="s">
        <v>6</v>
      </c>
      <c r="M4077" s="34" t="s">
        <v>6</v>
      </c>
      <c r="N4077" s="34" t="s">
        <v>6</v>
      </c>
      <c r="O4077" s="34" t="s">
        <v>6</v>
      </c>
      <c r="P4077" s="34">
        <v>4.3682630233419097E-2</v>
      </c>
      <c r="Q4077" t="s">
        <v>6</v>
      </c>
      <c r="R4077" t="s">
        <v>6</v>
      </c>
      <c r="S4077" t="s">
        <v>6</v>
      </c>
      <c r="T4077" t="s">
        <v>6</v>
      </c>
      <c r="U4077" t="s">
        <v>6</v>
      </c>
      <c r="V4077" t="s">
        <v>6</v>
      </c>
      <c r="W4077" t="s">
        <v>6</v>
      </c>
      <c r="X4077" t="s">
        <v>6</v>
      </c>
      <c r="Y4077" t="s">
        <v>15281</v>
      </c>
      <c r="Z4077" t="s">
        <v>6</v>
      </c>
      <c r="AA4077" t="s">
        <v>14778</v>
      </c>
      <c r="AB4077" t="s">
        <v>15282</v>
      </c>
      <c r="AC4077" t="s">
        <v>14848</v>
      </c>
    </row>
    <row r="4078" spans="1:29" x14ac:dyDescent="0.3">
      <c r="A4078" t="s">
        <v>339</v>
      </c>
      <c r="B4078" s="35">
        <v>361</v>
      </c>
      <c r="C4078" t="s">
        <v>145</v>
      </c>
      <c r="D4078" s="35">
        <v>1974</v>
      </c>
      <c r="E4078" t="s">
        <v>4561</v>
      </c>
      <c r="F4078" s="34" t="s">
        <v>6</v>
      </c>
      <c r="G4078" s="34" t="s">
        <v>6</v>
      </c>
      <c r="H4078" s="34" t="s">
        <v>6</v>
      </c>
      <c r="I4078" s="34" t="s">
        <v>6</v>
      </c>
      <c r="J4078" s="34" t="s">
        <v>6</v>
      </c>
      <c r="K4078" s="34" t="s">
        <v>6</v>
      </c>
      <c r="L4078" s="34" t="s">
        <v>6</v>
      </c>
      <c r="M4078" s="34" t="s">
        <v>6</v>
      </c>
      <c r="N4078" s="34" t="s">
        <v>6</v>
      </c>
      <c r="O4078" s="34" t="s">
        <v>6</v>
      </c>
      <c r="P4078" s="34">
        <v>5.4340762969127702E-2</v>
      </c>
      <c r="Q4078" t="s">
        <v>6</v>
      </c>
      <c r="R4078" t="s">
        <v>6</v>
      </c>
      <c r="S4078" t="s">
        <v>6</v>
      </c>
      <c r="T4078" t="s">
        <v>6</v>
      </c>
      <c r="U4078" t="s">
        <v>6</v>
      </c>
      <c r="V4078" t="s">
        <v>6</v>
      </c>
      <c r="W4078" t="s">
        <v>6</v>
      </c>
      <c r="X4078" t="s">
        <v>6</v>
      </c>
      <c r="Y4078" t="s">
        <v>15281</v>
      </c>
      <c r="Z4078" t="s">
        <v>6</v>
      </c>
      <c r="AA4078" t="s">
        <v>14778</v>
      </c>
      <c r="AB4078" t="s">
        <v>15282</v>
      </c>
      <c r="AC4078" t="s">
        <v>14848</v>
      </c>
    </row>
    <row r="4079" spans="1:29" x14ac:dyDescent="0.3">
      <c r="A4079" t="s">
        <v>339</v>
      </c>
      <c r="B4079" s="35">
        <v>361</v>
      </c>
      <c r="C4079" t="s">
        <v>145</v>
      </c>
      <c r="D4079" s="35">
        <v>1975</v>
      </c>
      <c r="E4079" t="s">
        <v>4562</v>
      </c>
      <c r="F4079" s="34" t="s">
        <v>6</v>
      </c>
      <c r="G4079" s="34" t="s">
        <v>6</v>
      </c>
      <c r="H4079" s="34" t="s">
        <v>6</v>
      </c>
      <c r="I4079" s="34" t="s">
        <v>6</v>
      </c>
      <c r="J4079" s="34" t="s">
        <v>6</v>
      </c>
      <c r="K4079" s="34" t="s">
        <v>6</v>
      </c>
      <c r="L4079" s="34" t="s">
        <v>6</v>
      </c>
      <c r="M4079" s="34" t="s">
        <v>6</v>
      </c>
      <c r="N4079" s="34" t="s">
        <v>6</v>
      </c>
      <c r="O4079" s="34" t="s">
        <v>6</v>
      </c>
      <c r="P4079" s="34">
        <v>6.5704798177427096E-2</v>
      </c>
      <c r="Q4079" t="s">
        <v>6</v>
      </c>
      <c r="R4079" t="s">
        <v>6</v>
      </c>
      <c r="S4079" t="s">
        <v>6</v>
      </c>
      <c r="T4079" t="s">
        <v>6</v>
      </c>
      <c r="U4079" t="s">
        <v>6</v>
      </c>
      <c r="V4079" t="s">
        <v>6</v>
      </c>
      <c r="W4079" t="s">
        <v>6</v>
      </c>
      <c r="X4079" t="s">
        <v>6</v>
      </c>
      <c r="Y4079" t="s">
        <v>15281</v>
      </c>
      <c r="Z4079" t="s">
        <v>6</v>
      </c>
      <c r="AA4079" t="s">
        <v>14778</v>
      </c>
      <c r="AB4079" t="s">
        <v>15282</v>
      </c>
      <c r="AC4079" t="s">
        <v>14848</v>
      </c>
    </row>
    <row r="4080" spans="1:29" x14ac:dyDescent="0.3">
      <c r="A4080" t="s">
        <v>339</v>
      </c>
      <c r="B4080" s="35">
        <v>361</v>
      </c>
      <c r="C4080" t="s">
        <v>145</v>
      </c>
      <c r="D4080" s="35">
        <v>1976</v>
      </c>
      <c r="E4080" t="s">
        <v>4563</v>
      </c>
      <c r="F4080" s="34" t="s">
        <v>6</v>
      </c>
      <c r="G4080" s="34" t="s">
        <v>6</v>
      </c>
      <c r="H4080" s="34" t="s">
        <v>6</v>
      </c>
      <c r="I4080" s="34" t="s">
        <v>6</v>
      </c>
      <c r="J4080" s="34" t="s">
        <v>6</v>
      </c>
      <c r="K4080" s="34" t="s">
        <v>6</v>
      </c>
      <c r="L4080" s="34" t="s">
        <v>6</v>
      </c>
      <c r="M4080" s="34" t="s">
        <v>6</v>
      </c>
      <c r="N4080" s="34" t="s">
        <v>6</v>
      </c>
      <c r="O4080" s="34" t="s">
        <v>6</v>
      </c>
      <c r="P4080" s="34">
        <v>8.19579231797566E-2</v>
      </c>
      <c r="Q4080" t="s">
        <v>6</v>
      </c>
      <c r="R4080" t="s">
        <v>6</v>
      </c>
      <c r="S4080" t="s">
        <v>6</v>
      </c>
      <c r="T4080" t="s">
        <v>6</v>
      </c>
      <c r="U4080" t="s">
        <v>6</v>
      </c>
      <c r="V4080" t="s">
        <v>6</v>
      </c>
      <c r="W4080" t="s">
        <v>6</v>
      </c>
      <c r="X4080" t="s">
        <v>6</v>
      </c>
      <c r="Y4080" t="s">
        <v>15281</v>
      </c>
      <c r="Z4080" t="s">
        <v>6</v>
      </c>
      <c r="AA4080" t="s">
        <v>14778</v>
      </c>
      <c r="AB4080" t="s">
        <v>15282</v>
      </c>
      <c r="AC4080" t="s">
        <v>14848</v>
      </c>
    </row>
    <row r="4081" spans="1:29" x14ac:dyDescent="0.3">
      <c r="A4081" t="s">
        <v>339</v>
      </c>
      <c r="B4081" s="35">
        <v>361</v>
      </c>
      <c r="C4081" t="s">
        <v>145</v>
      </c>
      <c r="D4081" s="35">
        <v>1977</v>
      </c>
      <c r="E4081" t="s">
        <v>4564</v>
      </c>
      <c r="F4081" s="34" t="s">
        <v>6</v>
      </c>
      <c r="G4081" s="34" t="s">
        <v>6</v>
      </c>
      <c r="H4081" s="34" t="s">
        <v>6</v>
      </c>
      <c r="I4081" s="34" t="s">
        <v>6</v>
      </c>
      <c r="J4081" s="34" t="s">
        <v>6</v>
      </c>
      <c r="K4081" s="34" t="s">
        <v>6</v>
      </c>
      <c r="L4081" s="34" t="s">
        <v>6</v>
      </c>
      <c r="M4081" s="34" t="s">
        <v>6</v>
      </c>
      <c r="N4081" s="34" t="s">
        <v>6</v>
      </c>
      <c r="O4081" s="34" t="s">
        <v>6</v>
      </c>
      <c r="P4081" s="34">
        <v>0.10233285344451699</v>
      </c>
      <c r="Q4081" t="s">
        <v>6</v>
      </c>
      <c r="R4081" t="s">
        <v>6</v>
      </c>
      <c r="S4081" t="s">
        <v>6</v>
      </c>
      <c r="T4081" t="s">
        <v>6</v>
      </c>
      <c r="U4081" t="s">
        <v>6</v>
      </c>
      <c r="V4081" t="s">
        <v>6</v>
      </c>
      <c r="W4081" t="s">
        <v>6</v>
      </c>
      <c r="X4081" t="s">
        <v>6</v>
      </c>
      <c r="Y4081" t="s">
        <v>15281</v>
      </c>
      <c r="Z4081" t="s">
        <v>6</v>
      </c>
      <c r="AA4081" t="s">
        <v>14778</v>
      </c>
      <c r="AB4081" t="s">
        <v>15282</v>
      </c>
      <c r="AC4081" t="s">
        <v>14848</v>
      </c>
    </row>
    <row r="4082" spans="1:29" x14ac:dyDescent="0.3">
      <c r="A4082" t="s">
        <v>339</v>
      </c>
      <c r="B4082" s="35">
        <v>361</v>
      </c>
      <c r="C4082" t="s">
        <v>145</v>
      </c>
      <c r="D4082" s="35">
        <v>1978</v>
      </c>
      <c r="E4082" t="s">
        <v>4565</v>
      </c>
      <c r="F4082" s="34" t="s">
        <v>6</v>
      </c>
      <c r="G4082" s="34" t="s">
        <v>6</v>
      </c>
      <c r="H4082" s="34" t="s">
        <v>6</v>
      </c>
      <c r="I4082" s="34" t="s">
        <v>6</v>
      </c>
      <c r="J4082" s="34" t="s">
        <v>6</v>
      </c>
      <c r="K4082" s="34" t="s">
        <v>6</v>
      </c>
      <c r="L4082" s="34" t="s">
        <v>6</v>
      </c>
      <c r="M4082" s="34" t="s">
        <v>6</v>
      </c>
      <c r="N4082" s="34" t="s">
        <v>6</v>
      </c>
      <c r="O4082" s="34" t="s">
        <v>6</v>
      </c>
      <c r="P4082" s="34">
        <v>0.11307364090409699</v>
      </c>
      <c r="Q4082" t="s">
        <v>6</v>
      </c>
      <c r="R4082" t="s">
        <v>6</v>
      </c>
      <c r="S4082" t="s">
        <v>6</v>
      </c>
      <c r="T4082" t="s">
        <v>6</v>
      </c>
      <c r="U4082" t="s">
        <v>6</v>
      </c>
      <c r="V4082" t="s">
        <v>6</v>
      </c>
      <c r="W4082" t="s">
        <v>6</v>
      </c>
      <c r="X4082" t="s">
        <v>6</v>
      </c>
      <c r="Y4082" t="s">
        <v>15281</v>
      </c>
      <c r="Z4082" t="s">
        <v>6</v>
      </c>
      <c r="AA4082" t="s">
        <v>14778</v>
      </c>
      <c r="AB4082" t="s">
        <v>15282</v>
      </c>
      <c r="AC4082" t="s">
        <v>14848</v>
      </c>
    </row>
    <row r="4083" spans="1:29" x14ac:dyDescent="0.3">
      <c r="A4083" t="s">
        <v>339</v>
      </c>
      <c r="B4083" s="35">
        <v>361</v>
      </c>
      <c r="C4083" t="s">
        <v>145</v>
      </c>
      <c r="D4083" s="35">
        <v>1979</v>
      </c>
      <c r="E4083" t="s">
        <v>4566</v>
      </c>
      <c r="F4083" s="34" t="s">
        <v>6</v>
      </c>
      <c r="G4083" s="34" t="s">
        <v>6</v>
      </c>
      <c r="H4083" s="34" t="s">
        <v>6</v>
      </c>
      <c r="I4083" s="34" t="s">
        <v>6</v>
      </c>
      <c r="J4083" s="34" t="s">
        <v>6</v>
      </c>
      <c r="K4083" s="34" t="s">
        <v>6</v>
      </c>
      <c r="L4083" s="34" t="s">
        <v>6</v>
      </c>
      <c r="M4083" s="34" t="s">
        <v>6</v>
      </c>
      <c r="N4083" s="34" t="s">
        <v>6</v>
      </c>
      <c r="O4083" s="34" t="s">
        <v>6</v>
      </c>
      <c r="P4083" s="34">
        <v>0.12971601476428599</v>
      </c>
      <c r="Q4083" t="s">
        <v>6</v>
      </c>
      <c r="R4083" t="s">
        <v>6</v>
      </c>
      <c r="S4083" t="s">
        <v>6</v>
      </c>
      <c r="T4083" t="s">
        <v>6</v>
      </c>
      <c r="U4083" t="s">
        <v>6</v>
      </c>
      <c r="V4083" t="s">
        <v>6</v>
      </c>
      <c r="W4083" t="s">
        <v>6</v>
      </c>
      <c r="X4083" t="s">
        <v>6</v>
      </c>
      <c r="Y4083" t="s">
        <v>15281</v>
      </c>
      <c r="Z4083" t="s">
        <v>6</v>
      </c>
      <c r="AA4083" t="s">
        <v>14778</v>
      </c>
      <c r="AB4083" t="s">
        <v>15282</v>
      </c>
      <c r="AC4083" t="s">
        <v>14848</v>
      </c>
    </row>
    <row r="4084" spans="1:29" x14ac:dyDescent="0.3">
      <c r="A4084" t="s">
        <v>339</v>
      </c>
      <c r="B4084" s="35">
        <v>361</v>
      </c>
      <c r="C4084" t="s">
        <v>145</v>
      </c>
      <c r="D4084" s="35">
        <v>1980</v>
      </c>
      <c r="E4084" t="s">
        <v>4567</v>
      </c>
      <c r="F4084" s="34" t="s">
        <v>6</v>
      </c>
      <c r="G4084" s="34" t="s">
        <v>6</v>
      </c>
      <c r="H4084" s="34" t="s">
        <v>6</v>
      </c>
      <c r="I4084" s="34" t="s">
        <v>6</v>
      </c>
      <c r="J4084" s="34" t="s">
        <v>6</v>
      </c>
      <c r="K4084" s="34" t="s">
        <v>6</v>
      </c>
      <c r="L4084" s="34" t="s">
        <v>6</v>
      </c>
      <c r="M4084" s="34" t="s">
        <v>6</v>
      </c>
      <c r="N4084" s="34" t="s">
        <v>6</v>
      </c>
      <c r="O4084" s="34" t="s">
        <v>6</v>
      </c>
      <c r="P4084" s="34">
        <v>0.15616948697541899</v>
      </c>
      <c r="Q4084" t="s">
        <v>6</v>
      </c>
      <c r="R4084" t="s">
        <v>6</v>
      </c>
      <c r="S4084" t="s">
        <v>6</v>
      </c>
      <c r="T4084" t="s">
        <v>6</v>
      </c>
      <c r="U4084" t="s">
        <v>6</v>
      </c>
      <c r="V4084" t="s">
        <v>6</v>
      </c>
      <c r="W4084" t="s">
        <v>6</v>
      </c>
      <c r="X4084" t="s">
        <v>6</v>
      </c>
      <c r="Y4084" t="s">
        <v>15281</v>
      </c>
      <c r="Z4084" t="s">
        <v>6</v>
      </c>
      <c r="AA4084" t="s">
        <v>14778</v>
      </c>
      <c r="AB4084" t="s">
        <v>15282</v>
      </c>
      <c r="AC4084" t="s">
        <v>14848</v>
      </c>
    </row>
    <row r="4085" spans="1:29" x14ac:dyDescent="0.3">
      <c r="A4085" t="s">
        <v>339</v>
      </c>
      <c r="B4085" s="35">
        <v>361</v>
      </c>
      <c r="C4085" t="s">
        <v>145</v>
      </c>
      <c r="D4085" s="35">
        <v>1981</v>
      </c>
      <c r="E4085" t="s">
        <v>4568</v>
      </c>
      <c r="F4085" s="34" t="s">
        <v>6</v>
      </c>
      <c r="G4085" s="34" t="s">
        <v>6</v>
      </c>
      <c r="H4085" s="34" t="s">
        <v>6</v>
      </c>
      <c r="I4085" s="34" t="s">
        <v>6</v>
      </c>
      <c r="J4085" s="34" t="s">
        <v>6</v>
      </c>
      <c r="K4085" s="34" t="s">
        <v>6</v>
      </c>
      <c r="L4085" s="34" t="s">
        <v>6</v>
      </c>
      <c r="M4085" s="34" t="s">
        <v>6</v>
      </c>
      <c r="N4085" s="34" t="s">
        <v>6</v>
      </c>
      <c r="O4085" s="34" t="s">
        <v>6</v>
      </c>
      <c r="P4085" s="34">
        <v>0.18679349385260599</v>
      </c>
      <c r="Q4085" t="s">
        <v>6</v>
      </c>
      <c r="R4085" t="s">
        <v>6</v>
      </c>
      <c r="S4085" t="s">
        <v>6</v>
      </c>
      <c r="T4085" t="s">
        <v>6</v>
      </c>
      <c r="U4085" t="s">
        <v>6</v>
      </c>
      <c r="V4085" t="s">
        <v>6</v>
      </c>
      <c r="W4085" t="s">
        <v>6</v>
      </c>
      <c r="X4085" t="s">
        <v>6</v>
      </c>
      <c r="Y4085" t="s">
        <v>15281</v>
      </c>
      <c r="Z4085" t="s">
        <v>6</v>
      </c>
      <c r="AA4085" t="s">
        <v>14778</v>
      </c>
      <c r="AB4085" t="s">
        <v>15282</v>
      </c>
      <c r="AC4085" t="s">
        <v>14848</v>
      </c>
    </row>
    <row r="4086" spans="1:29" x14ac:dyDescent="0.3">
      <c r="A4086" t="s">
        <v>339</v>
      </c>
      <c r="B4086" s="35">
        <v>361</v>
      </c>
      <c r="C4086" t="s">
        <v>145</v>
      </c>
      <c r="D4086" s="35">
        <v>1982</v>
      </c>
      <c r="E4086" t="s">
        <v>4569</v>
      </c>
      <c r="F4086" s="34" t="s">
        <v>6</v>
      </c>
      <c r="G4086" s="34" t="s">
        <v>6</v>
      </c>
      <c r="H4086" s="34" t="s">
        <v>6</v>
      </c>
      <c r="I4086" s="34" t="s">
        <v>6</v>
      </c>
      <c r="J4086" s="34" t="s">
        <v>6</v>
      </c>
      <c r="K4086" s="34" t="s">
        <v>6</v>
      </c>
      <c r="L4086" s="34" t="s">
        <v>6</v>
      </c>
      <c r="M4086" s="34" t="s">
        <v>6</v>
      </c>
      <c r="N4086" s="34" t="s">
        <v>6</v>
      </c>
      <c r="O4086" s="34" t="s">
        <v>6</v>
      </c>
      <c r="P4086" s="34">
        <v>0.213273754915866</v>
      </c>
      <c r="Q4086" t="s">
        <v>6</v>
      </c>
      <c r="R4086" t="s">
        <v>6</v>
      </c>
      <c r="S4086" t="s">
        <v>6</v>
      </c>
      <c r="T4086" t="s">
        <v>6</v>
      </c>
      <c r="U4086" t="s">
        <v>6</v>
      </c>
      <c r="V4086" t="s">
        <v>6</v>
      </c>
      <c r="W4086" t="s">
        <v>6</v>
      </c>
      <c r="X4086" t="s">
        <v>6</v>
      </c>
      <c r="Y4086" t="s">
        <v>15281</v>
      </c>
      <c r="Z4086" t="s">
        <v>6</v>
      </c>
      <c r="AA4086" t="s">
        <v>14778</v>
      </c>
      <c r="AB4086" t="s">
        <v>15282</v>
      </c>
      <c r="AC4086" t="s">
        <v>14848</v>
      </c>
    </row>
    <row r="4087" spans="1:29" x14ac:dyDescent="0.3">
      <c r="A4087" t="s">
        <v>339</v>
      </c>
      <c r="B4087" s="35">
        <v>361</v>
      </c>
      <c r="C4087" t="s">
        <v>145</v>
      </c>
      <c r="D4087" s="35">
        <v>1983</v>
      </c>
      <c r="E4087" t="s">
        <v>4570</v>
      </c>
      <c r="F4087" s="34" t="s">
        <v>6</v>
      </c>
      <c r="G4087" s="34" t="s">
        <v>6</v>
      </c>
      <c r="H4087" s="34" t="s">
        <v>6</v>
      </c>
      <c r="I4087" s="34" t="s">
        <v>6</v>
      </c>
      <c r="J4087" s="34" t="s">
        <v>6</v>
      </c>
      <c r="K4087" s="34" t="s">
        <v>6</v>
      </c>
      <c r="L4087" s="34" t="s">
        <v>6</v>
      </c>
      <c r="M4087" s="34" t="s">
        <v>6</v>
      </c>
      <c r="N4087" s="34" t="s">
        <v>6</v>
      </c>
      <c r="O4087" s="34" t="s">
        <v>6</v>
      </c>
      <c r="P4087" s="34">
        <v>0.210166285231314</v>
      </c>
      <c r="Q4087" t="s">
        <v>6</v>
      </c>
      <c r="R4087" t="s">
        <v>6</v>
      </c>
      <c r="S4087" t="s">
        <v>6</v>
      </c>
      <c r="T4087" t="s">
        <v>6</v>
      </c>
      <c r="U4087" t="s">
        <v>6</v>
      </c>
      <c r="V4087" t="s">
        <v>6</v>
      </c>
      <c r="W4087" t="s">
        <v>6</v>
      </c>
      <c r="X4087" t="s">
        <v>6</v>
      </c>
      <c r="Y4087" t="s">
        <v>15281</v>
      </c>
      <c r="Z4087" t="s">
        <v>6</v>
      </c>
      <c r="AA4087" t="s">
        <v>14778</v>
      </c>
      <c r="AB4087" t="s">
        <v>15282</v>
      </c>
      <c r="AC4087" t="s">
        <v>14848</v>
      </c>
    </row>
    <row r="4088" spans="1:29" x14ac:dyDescent="0.3">
      <c r="A4088" t="s">
        <v>339</v>
      </c>
      <c r="B4088" s="35">
        <v>361</v>
      </c>
      <c r="C4088" t="s">
        <v>145</v>
      </c>
      <c r="D4088" s="35">
        <v>1984</v>
      </c>
      <c r="E4088" t="s">
        <v>4571</v>
      </c>
      <c r="F4088" s="34" t="s">
        <v>6</v>
      </c>
      <c r="G4088" s="34" t="s">
        <v>6</v>
      </c>
      <c r="H4088" s="34" t="s">
        <v>6</v>
      </c>
      <c r="I4088" s="34" t="s">
        <v>6</v>
      </c>
      <c r="J4088" s="34" t="s">
        <v>6</v>
      </c>
      <c r="K4088" s="34" t="s">
        <v>6</v>
      </c>
      <c r="L4088" s="34" t="s">
        <v>6</v>
      </c>
      <c r="M4088" s="34" t="s">
        <v>6</v>
      </c>
      <c r="N4088" s="34" t="s">
        <v>6</v>
      </c>
      <c r="O4088" s="34">
        <v>16.422306923108632</v>
      </c>
      <c r="P4088" s="34">
        <v>0.24492295868250799</v>
      </c>
      <c r="Q4088" t="s">
        <v>6</v>
      </c>
      <c r="R4088" t="s">
        <v>6</v>
      </c>
      <c r="S4088" t="s">
        <v>6</v>
      </c>
      <c r="T4088" t="s">
        <v>6</v>
      </c>
      <c r="U4088" t="s">
        <v>6</v>
      </c>
      <c r="V4088" t="s">
        <v>6</v>
      </c>
      <c r="W4088" t="s">
        <v>6</v>
      </c>
      <c r="X4088" t="s">
        <v>6</v>
      </c>
      <c r="Y4088" t="s">
        <v>15281</v>
      </c>
      <c r="Z4088" t="s">
        <v>6</v>
      </c>
      <c r="AA4088" t="s">
        <v>14778</v>
      </c>
      <c r="AB4088" t="s">
        <v>15282</v>
      </c>
      <c r="AC4088" t="s">
        <v>14848</v>
      </c>
    </row>
    <row r="4089" spans="1:29" x14ac:dyDescent="0.3">
      <c r="A4089" t="s">
        <v>339</v>
      </c>
      <c r="B4089" s="35">
        <v>361</v>
      </c>
      <c r="C4089" t="s">
        <v>145</v>
      </c>
      <c r="D4089" s="35">
        <v>1985</v>
      </c>
      <c r="E4089" t="s">
        <v>4572</v>
      </c>
      <c r="F4089" s="34" t="s">
        <v>6</v>
      </c>
      <c r="G4089" s="34" t="s">
        <v>6</v>
      </c>
      <c r="H4089" s="34" t="s">
        <v>6</v>
      </c>
      <c r="I4089" s="34" t="s">
        <v>6</v>
      </c>
      <c r="J4089" s="34" t="s">
        <v>6</v>
      </c>
      <c r="K4089" s="34" t="s">
        <v>6</v>
      </c>
      <c r="L4089" s="34" t="s">
        <v>6</v>
      </c>
      <c r="M4089" s="34" t="s">
        <v>6</v>
      </c>
      <c r="N4089" s="34" t="s">
        <v>6</v>
      </c>
      <c r="O4089" s="34">
        <v>18.748105956118778</v>
      </c>
      <c r="P4089" s="34">
        <v>0.27293957117465201</v>
      </c>
      <c r="Q4089" t="s">
        <v>6</v>
      </c>
      <c r="R4089" t="s">
        <v>6</v>
      </c>
      <c r="S4089" t="s">
        <v>6</v>
      </c>
      <c r="T4089" t="s">
        <v>6</v>
      </c>
      <c r="U4089" t="s">
        <v>6</v>
      </c>
      <c r="V4089" t="s">
        <v>6</v>
      </c>
      <c r="W4089" t="s">
        <v>6</v>
      </c>
      <c r="X4089" t="s">
        <v>6</v>
      </c>
      <c r="Y4089" t="s">
        <v>15281</v>
      </c>
      <c r="Z4089" t="s">
        <v>6</v>
      </c>
      <c r="AA4089" t="s">
        <v>14778</v>
      </c>
      <c r="AB4089" t="s">
        <v>15282</v>
      </c>
      <c r="AC4089" t="s">
        <v>14848</v>
      </c>
    </row>
    <row r="4090" spans="1:29" x14ac:dyDescent="0.3">
      <c r="A4090" t="s">
        <v>339</v>
      </c>
      <c r="B4090" s="35">
        <v>361</v>
      </c>
      <c r="C4090" t="s">
        <v>145</v>
      </c>
      <c r="D4090" s="35">
        <v>1986</v>
      </c>
      <c r="E4090" t="s">
        <v>4573</v>
      </c>
      <c r="F4090" s="34" t="s">
        <v>6</v>
      </c>
      <c r="G4090" s="34" t="s">
        <v>6</v>
      </c>
      <c r="H4090" s="34" t="s">
        <v>6</v>
      </c>
      <c r="I4090" s="34" t="s">
        <v>6</v>
      </c>
      <c r="J4090" s="34" t="s">
        <v>6</v>
      </c>
      <c r="K4090" s="34" t="s">
        <v>6</v>
      </c>
      <c r="L4090" s="34" t="s">
        <v>6</v>
      </c>
      <c r="M4090" s="34" t="s">
        <v>6</v>
      </c>
      <c r="N4090" s="34" t="s">
        <v>6</v>
      </c>
      <c r="O4090" s="34">
        <v>17.404057176347926</v>
      </c>
      <c r="P4090" s="34">
        <v>0.32099986476672299</v>
      </c>
      <c r="Q4090" t="s">
        <v>6</v>
      </c>
      <c r="R4090" t="s">
        <v>6</v>
      </c>
      <c r="S4090" t="s">
        <v>6</v>
      </c>
      <c r="T4090" t="s">
        <v>6</v>
      </c>
      <c r="U4090" t="s">
        <v>6</v>
      </c>
      <c r="V4090" t="s">
        <v>6</v>
      </c>
      <c r="W4090" t="s">
        <v>6</v>
      </c>
      <c r="X4090" t="s">
        <v>6</v>
      </c>
      <c r="Y4090" t="s">
        <v>15281</v>
      </c>
      <c r="Z4090" t="s">
        <v>6</v>
      </c>
      <c r="AA4090" t="s">
        <v>14778</v>
      </c>
      <c r="AB4090" t="s">
        <v>15282</v>
      </c>
      <c r="AC4090" t="s">
        <v>14848</v>
      </c>
    </row>
    <row r="4091" spans="1:29" x14ac:dyDescent="0.3">
      <c r="A4091" t="s">
        <v>339</v>
      </c>
      <c r="B4091" s="35">
        <v>361</v>
      </c>
      <c r="C4091" t="s">
        <v>145</v>
      </c>
      <c r="D4091" s="35">
        <v>1987</v>
      </c>
      <c r="E4091" t="s">
        <v>4574</v>
      </c>
      <c r="F4091" s="34" t="s">
        <v>6</v>
      </c>
      <c r="G4091" s="34" t="s">
        <v>6</v>
      </c>
      <c r="H4091" s="34" t="s">
        <v>6</v>
      </c>
      <c r="I4091" s="34" t="s">
        <v>6</v>
      </c>
      <c r="J4091" s="34" t="s">
        <v>6</v>
      </c>
      <c r="K4091" s="34" t="s">
        <v>6</v>
      </c>
      <c r="L4091" s="34" t="s">
        <v>6</v>
      </c>
      <c r="M4091" s="34" t="s">
        <v>6</v>
      </c>
      <c r="N4091" s="34" t="s">
        <v>6</v>
      </c>
      <c r="O4091" s="34">
        <v>15.097640263849216</v>
      </c>
      <c r="P4091" s="34">
        <v>0.36721632673121501</v>
      </c>
      <c r="Q4091" t="s">
        <v>6</v>
      </c>
      <c r="R4091" t="s">
        <v>6</v>
      </c>
      <c r="S4091" t="s">
        <v>6</v>
      </c>
      <c r="T4091" t="s">
        <v>6</v>
      </c>
      <c r="U4091" t="s">
        <v>6</v>
      </c>
      <c r="V4091" t="s">
        <v>6</v>
      </c>
      <c r="W4091" t="s">
        <v>6</v>
      </c>
      <c r="X4091" t="s">
        <v>6</v>
      </c>
      <c r="Y4091" t="s">
        <v>15281</v>
      </c>
      <c r="Z4091" t="s">
        <v>6</v>
      </c>
      <c r="AA4091" t="s">
        <v>14778</v>
      </c>
      <c r="AB4091" t="s">
        <v>15282</v>
      </c>
      <c r="AC4091" t="s">
        <v>14848</v>
      </c>
    </row>
    <row r="4092" spans="1:29" x14ac:dyDescent="0.3">
      <c r="A4092" t="s">
        <v>339</v>
      </c>
      <c r="B4092" s="35">
        <v>361</v>
      </c>
      <c r="C4092" t="s">
        <v>145</v>
      </c>
      <c r="D4092" s="35">
        <v>1988</v>
      </c>
      <c r="E4092" t="s">
        <v>4575</v>
      </c>
      <c r="F4092" s="34" t="s">
        <v>6</v>
      </c>
      <c r="G4092" s="34" t="s">
        <v>6</v>
      </c>
      <c r="H4092" s="34" t="s">
        <v>6</v>
      </c>
      <c r="I4092" s="34" t="s">
        <v>6</v>
      </c>
      <c r="J4092" s="34" t="s">
        <v>6</v>
      </c>
      <c r="K4092" s="34" t="s">
        <v>6</v>
      </c>
      <c r="L4092" s="34" t="s">
        <v>6</v>
      </c>
      <c r="M4092" s="34" t="s">
        <v>6</v>
      </c>
      <c r="N4092" s="34" t="s">
        <v>6</v>
      </c>
      <c r="O4092" s="34">
        <v>14.57472724630629</v>
      </c>
      <c r="P4092" s="34">
        <v>0.43521226111504402</v>
      </c>
      <c r="Q4092" t="s">
        <v>6</v>
      </c>
      <c r="R4092" t="s">
        <v>6</v>
      </c>
      <c r="S4092" t="s">
        <v>6</v>
      </c>
      <c r="T4092" t="s">
        <v>6</v>
      </c>
      <c r="U4092" t="s">
        <v>6</v>
      </c>
      <c r="V4092" t="s">
        <v>6</v>
      </c>
      <c r="W4092" t="s">
        <v>6</v>
      </c>
      <c r="X4092" t="s">
        <v>6</v>
      </c>
      <c r="Y4092" t="s">
        <v>15281</v>
      </c>
      <c r="Z4092" t="s">
        <v>6</v>
      </c>
      <c r="AA4092" t="s">
        <v>14778</v>
      </c>
      <c r="AB4092" t="s">
        <v>15282</v>
      </c>
      <c r="AC4092" t="s">
        <v>14848</v>
      </c>
    </row>
    <row r="4093" spans="1:29" x14ac:dyDescent="0.3">
      <c r="A4093" t="s">
        <v>339</v>
      </c>
      <c r="B4093" s="35">
        <v>361</v>
      </c>
      <c r="C4093" t="s">
        <v>145</v>
      </c>
      <c r="D4093" s="35">
        <v>1989</v>
      </c>
      <c r="E4093" t="s">
        <v>4576</v>
      </c>
      <c r="F4093" s="34" t="s">
        <v>6</v>
      </c>
      <c r="G4093" s="34" t="s">
        <v>6</v>
      </c>
      <c r="H4093" s="34" t="s">
        <v>6</v>
      </c>
      <c r="I4093" s="34" t="s">
        <v>6</v>
      </c>
      <c r="J4093" s="34" t="s">
        <v>6</v>
      </c>
      <c r="K4093" s="34" t="s">
        <v>6</v>
      </c>
      <c r="L4093" s="34" t="s">
        <v>6</v>
      </c>
      <c r="M4093" s="34" t="s">
        <v>6</v>
      </c>
      <c r="N4093" s="34" t="s">
        <v>6</v>
      </c>
      <c r="O4093" s="34">
        <v>14.09712713817366</v>
      </c>
      <c r="P4093" s="34">
        <v>0.48452425327880699</v>
      </c>
      <c r="Q4093" t="s">
        <v>6</v>
      </c>
      <c r="R4093" t="s">
        <v>6</v>
      </c>
      <c r="S4093" t="s">
        <v>6</v>
      </c>
      <c r="T4093" t="s">
        <v>6</v>
      </c>
      <c r="U4093" t="s">
        <v>6</v>
      </c>
      <c r="V4093" t="s">
        <v>6</v>
      </c>
      <c r="W4093" t="s">
        <v>6</v>
      </c>
      <c r="X4093" t="s">
        <v>6</v>
      </c>
      <c r="Y4093" t="s">
        <v>15281</v>
      </c>
      <c r="Z4093" t="s">
        <v>6</v>
      </c>
      <c r="AA4093" t="s">
        <v>14778</v>
      </c>
      <c r="AB4093" t="s">
        <v>15282</v>
      </c>
      <c r="AC4093" t="s">
        <v>14848</v>
      </c>
    </row>
    <row r="4094" spans="1:29" x14ac:dyDescent="0.3">
      <c r="A4094" t="s">
        <v>339</v>
      </c>
      <c r="B4094" s="35">
        <v>361</v>
      </c>
      <c r="C4094" t="s">
        <v>145</v>
      </c>
      <c r="D4094" s="35">
        <v>1990</v>
      </c>
      <c r="E4094" t="s">
        <v>4577</v>
      </c>
      <c r="F4094" s="34" t="s">
        <v>6</v>
      </c>
      <c r="G4094" s="34" t="s">
        <v>6</v>
      </c>
      <c r="H4094" s="34" t="s">
        <v>6</v>
      </c>
      <c r="I4094" s="34" t="s">
        <v>6</v>
      </c>
      <c r="J4094" s="34" t="s">
        <v>6</v>
      </c>
      <c r="K4094" s="34" t="s">
        <v>6</v>
      </c>
      <c r="L4094" s="34" t="s">
        <v>6</v>
      </c>
      <c r="M4094" s="34" t="s">
        <v>6</v>
      </c>
      <c r="N4094" s="34" t="s">
        <v>6</v>
      </c>
      <c r="O4094" s="34">
        <v>13.039066962046617</v>
      </c>
      <c r="P4094" s="34">
        <v>0.54793797905909203</v>
      </c>
      <c r="Q4094" t="s">
        <v>6</v>
      </c>
      <c r="R4094" t="s">
        <v>6</v>
      </c>
      <c r="S4094" t="s">
        <v>6</v>
      </c>
      <c r="T4094" t="s">
        <v>6</v>
      </c>
      <c r="U4094" t="s">
        <v>6</v>
      </c>
      <c r="V4094" t="s">
        <v>6</v>
      </c>
      <c r="W4094" t="s">
        <v>6</v>
      </c>
      <c r="X4094" t="s">
        <v>6</v>
      </c>
      <c r="Y4094" t="s">
        <v>15281</v>
      </c>
      <c r="Z4094" t="s">
        <v>6</v>
      </c>
      <c r="AA4094" t="s">
        <v>14778</v>
      </c>
      <c r="AB4094" t="s">
        <v>15282</v>
      </c>
      <c r="AC4094" t="s">
        <v>14848</v>
      </c>
    </row>
    <row r="4095" spans="1:29" x14ac:dyDescent="0.3">
      <c r="A4095" t="s">
        <v>339</v>
      </c>
      <c r="B4095" s="35">
        <v>361</v>
      </c>
      <c r="C4095" t="s">
        <v>145</v>
      </c>
      <c r="D4095" s="35">
        <v>1991</v>
      </c>
      <c r="E4095" t="s">
        <v>4578</v>
      </c>
      <c r="F4095" s="34" t="s">
        <v>6</v>
      </c>
      <c r="G4095" s="34" t="s">
        <v>6</v>
      </c>
      <c r="H4095" s="34" t="s">
        <v>6</v>
      </c>
      <c r="I4095" s="34" t="s">
        <v>6</v>
      </c>
      <c r="J4095" s="34" t="s">
        <v>6</v>
      </c>
      <c r="K4095" s="34" t="s">
        <v>6</v>
      </c>
      <c r="L4095" s="34" t="s">
        <v>6</v>
      </c>
      <c r="M4095" s="34" t="s">
        <v>6</v>
      </c>
      <c r="N4095" s="34" t="s">
        <v>6</v>
      </c>
      <c r="O4095" s="34">
        <v>15.715249050662711</v>
      </c>
      <c r="P4095" s="34">
        <v>0.54403210362354804</v>
      </c>
      <c r="Q4095" t="s">
        <v>6</v>
      </c>
      <c r="R4095" t="s">
        <v>6</v>
      </c>
      <c r="S4095" t="s">
        <v>6</v>
      </c>
      <c r="T4095" t="s">
        <v>6</v>
      </c>
      <c r="U4095" t="s">
        <v>6</v>
      </c>
      <c r="V4095" t="s">
        <v>6</v>
      </c>
      <c r="W4095" t="s">
        <v>6</v>
      </c>
      <c r="X4095" t="s">
        <v>6</v>
      </c>
      <c r="Y4095" t="s">
        <v>15281</v>
      </c>
      <c r="Z4095" t="s">
        <v>6</v>
      </c>
      <c r="AA4095" t="s">
        <v>14778</v>
      </c>
      <c r="AB4095" t="s">
        <v>15282</v>
      </c>
      <c r="AC4095" t="s">
        <v>14848</v>
      </c>
    </row>
    <row r="4096" spans="1:29" x14ac:dyDescent="0.3">
      <c r="A4096" t="s">
        <v>339</v>
      </c>
      <c r="B4096" s="35">
        <v>361</v>
      </c>
      <c r="C4096" t="s">
        <v>145</v>
      </c>
      <c r="D4096" s="35">
        <v>1992</v>
      </c>
      <c r="E4096" t="s">
        <v>4579</v>
      </c>
      <c r="F4096" s="34" t="s">
        <v>6</v>
      </c>
      <c r="G4096" s="34" t="s">
        <v>6</v>
      </c>
      <c r="H4096" s="34" t="s">
        <v>6</v>
      </c>
      <c r="I4096" s="34" t="s">
        <v>6</v>
      </c>
      <c r="J4096" s="34" t="s">
        <v>6</v>
      </c>
      <c r="K4096" s="34" t="s">
        <v>6</v>
      </c>
      <c r="L4096" s="34" t="s">
        <v>6</v>
      </c>
      <c r="M4096" s="34" t="s">
        <v>6</v>
      </c>
      <c r="N4096" s="34" t="s">
        <v>6</v>
      </c>
      <c r="O4096" s="34">
        <v>13.043041866471727</v>
      </c>
      <c r="P4096" s="34">
        <v>0.60158512717574797</v>
      </c>
      <c r="Q4096" t="s">
        <v>6</v>
      </c>
      <c r="R4096" t="s">
        <v>6</v>
      </c>
      <c r="S4096" t="s">
        <v>6</v>
      </c>
      <c r="T4096" t="s">
        <v>6</v>
      </c>
      <c r="U4096" t="s">
        <v>6</v>
      </c>
      <c r="V4096" t="s">
        <v>6</v>
      </c>
      <c r="W4096" t="s">
        <v>6</v>
      </c>
      <c r="X4096" t="s">
        <v>6</v>
      </c>
      <c r="Y4096" t="s">
        <v>15281</v>
      </c>
      <c r="Z4096" t="s">
        <v>6</v>
      </c>
      <c r="AA4096" t="s">
        <v>14778</v>
      </c>
      <c r="AB4096" t="s">
        <v>15282</v>
      </c>
      <c r="AC4096" t="s">
        <v>14848</v>
      </c>
    </row>
    <row r="4097" spans="1:29" x14ac:dyDescent="0.3">
      <c r="A4097" t="s">
        <v>339</v>
      </c>
      <c r="B4097" s="35">
        <v>361</v>
      </c>
      <c r="C4097" t="s">
        <v>145</v>
      </c>
      <c r="D4097" s="35">
        <v>1993</v>
      </c>
      <c r="E4097" t="s">
        <v>4580</v>
      </c>
      <c r="F4097" s="34" t="s">
        <v>6</v>
      </c>
      <c r="G4097" s="34" t="s">
        <v>6</v>
      </c>
      <c r="H4097" s="34" t="s">
        <v>6</v>
      </c>
      <c r="I4097" s="34" t="s">
        <v>6</v>
      </c>
      <c r="J4097" s="34" t="s">
        <v>6</v>
      </c>
      <c r="K4097" s="34" t="s">
        <v>6</v>
      </c>
      <c r="L4097" s="34" t="s">
        <v>6</v>
      </c>
      <c r="M4097" s="34" t="s">
        <v>6</v>
      </c>
      <c r="N4097" s="34" t="s">
        <v>6</v>
      </c>
      <c r="O4097" s="34">
        <v>10.073081884495856</v>
      </c>
      <c r="P4097" s="34">
        <v>0.65599585864289001</v>
      </c>
      <c r="Q4097" t="s">
        <v>6</v>
      </c>
      <c r="R4097" t="s">
        <v>6</v>
      </c>
      <c r="S4097" t="s">
        <v>6</v>
      </c>
      <c r="T4097" t="s">
        <v>6</v>
      </c>
      <c r="U4097" t="s">
        <v>6</v>
      </c>
      <c r="V4097" t="s">
        <v>6</v>
      </c>
      <c r="W4097" t="s">
        <v>6</v>
      </c>
      <c r="X4097" t="s">
        <v>6</v>
      </c>
      <c r="Y4097" t="s">
        <v>15281</v>
      </c>
      <c r="Z4097" t="s">
        <v>6</v>
      </c>
      <c r="AA4097" t="s">
        <v>14778</v>
      </c>
      <c r="AB4097" t="s">
        <v>15282</v>
      </c>
      <c r="AC4097" t="s">
        <v>14848</v>
      </c>
    </row>
    <row r="4098" spans="1:29" x14ac:dyDescent="0.3">
      <c r="A4098" t="s">
        <v>339</v>
      </c>
      <c r="B4098" s="35">
        <v>361</v>
      </c>
      <c r="C4098" t="s">
        <v>145</v>
      </c>
      <c r="D4098" s="35">
        <v>1994</v>
      </c>
      <c r="E4098" t="s">
        <v>4581</v>
      </c>
      <c r="F4098" s="34" t="s">
        <v>6</v>
      </c>
      <c r="G4098" s="34" t="s">
        <v>6</v>
      </c>
      <c r="H4098" s="34" t="s">
        <v>6</v>
      </c>
      <c r="I4098" s="34" t="s">
        <v>6</v>
      </c>
      <c r="J4098" s="34" t="s">
        <v>6</v>
      </c>
      <c r="K4098" s="34" t="s">
        <v>6</v>
      </c>
      <c r="L4098" s="34" t="s">
        <v>6</v>
      </c>
      <c r="M4098" s="34" t="s">
        <v>6</v>
      </c>
      <c r="N4098" s="34" t="s">
        <v>6</v>
      </c>
      <c r="O4098" s="34">
        <v>7.8710564166679085</v>
      </c>
      <c r="P4098" s="34">
        <v>0.73306551173757695</v>
      </c>
      <c r="Q4098" t="s">
        <v>6</v>
      </c>
      <c r="R4098" t="s">
        <v>6</v>
      </c>
      <c r="S4098" t="s">
        <v>6</v>
      </c>
      <c r="T4098" t="s">
        <v>6</v>
      </c>
      <c r="U4098" t="s">
        <v>6</v>
      </c>
      <c r="V4098" t="s">
        <v>6</v>
      </c>
      <c r="W4098" t="s">
        <v>6</v>
      </c>
      <c r="X4098" t="s">
        <v>6</v>
      </c>
      <c r="Y4098" t="s">
        <v>15281</v>
      </c>
      <c r="Z4098" t="s">
        <v>6</v>
      </c>
      <c r="AA4098" t="s">
        <v>14778</v>
      </c>
      <c r="AB4098" t="s">
        <v>15282</v>
      </c>
      <c r="AC4098" t="s">
        <v>14848</v>
      </c>
    </row>
    <row r="4099" spans="1:29" x14ac:dyDescent="0.3">
      <c r="A4099" t="s">
        <v>339</v>
      </c>
      <c r="B4099" s="35">
        <v>361</v>
      </c>
      <c r="C4099" t="s">
        <v>145</v>
      </c>
      <c r="D4099" s="35">
        <v>1995</v>
      </c>
      <c r="E4099" t="s">
        <v>4582</v>
      </c>
      <c r="F4099" s="34" t="s">
        <v>6</v>
      </c>
      <c r="G4099" s="34" t="s">
        <v>6</v>
      </c>
      <c r="H4099" s="34" t="s">
        <v>6</v>
      </c>
      <c r="I4099" s="34" t="s">
        <v>6</v>
      </c>
      <c r="J4099" s="34" t="s">
        <v>6</v>
      </c>
      <c r="K4099" s="34" t="s">
        <v>6</v>
      </c>
      <c r="L4099" s="34" t="s">
        <v>6</v>
      </c>
      <c r="M4099" s="34" t="s">
        <v>6</v>
      </c>
      <c r="N4099" s="34" t="s">
        <v>6</v>
      </c>
      <c r="O4099" s="34">
        <v>11.211847776820395</v>
      </c>
      <c r="P4099" s="34">
        <v>0.78976826801970301</v>
      </c>
      <c r="Q4099" t="s">
        <v>6</v>
      </c>
      <c r="R4099" t="s">
        <v>6</v>
      </c>
      <c r="S4099" t="s">
        <v>6</v>
      </c>
      <c r="T4099" t="s">
        <v>6</v>
      </c>
      <c r="U4099" t="s">
        <v>6</v>
      </c>
      <c r="V4099" t="s">
        <v>6</v>
      </c>
      <c r="W4099" t="s">
        <v>6</v>
      </c>
      <c r="X4099" t="s">
        <v>6</v>
      </c>
      <c r="Y4099" t="s">
        <v>15281</v>
      </c>
      <c r="Z4099" t="s">
        <v>6</v>
      </c>
      <c r="AA4099" t="s">
        <v>14778</v>
      </c>
      <c r="AB4099" t="s">
        <v>15282</v>
      </c>
      <c r="AC4099" t="s">
        <v>14848</v>
      </c>
    </row>
    <row r="4100" spans="1:29" x14ac:dyDescent="0.3">
      <c r="A4100" t="s">
        <v>339</v>
      </c>
      <c r="B4100" s="35">
        <v>361</v>
      </c>
      <c r="C4100" t="s">
        <v>145</v>
      </c>
      <c r="D4100" s="35">
        <v>1996</v>
      </c>
      <c r="E4100" t="s">
        <v>4583</v>
      </c>
      <c r="F4100" s="34" t="s">
        <v>6</v>
      </c>
      <c r="G4100" s="34" t="s">
        <v>6</v>
      </c>
      <c r="H4100" s="34" t="s">
        <v>6</v>
      </c>
      <c r="I4100" s="34" t="s">
        <v>6</v>
      </c>
      <c r="J4100" s="34" t="s">
        <v>6</v>
      </c>
      <c r="K4100" s="34" t="s">
        <v>6</v>
      </c>
      <c r="L4100" s="34" t="s">
        <v>6</v>
      </c>
      <c r="M4100" s="34" t="s">
        <v>6</v>
      </c>
      <c r="N4100" s="34">
        <v>50.666269851103692</v>
      </c>
      <c r="O4100" s="34">
        <v>14.539433084358283</v>
      </c>
      <c r="P4100" s="34">
        <v>0.84260594129903199</v>
      </c>
      <c r="Q4100" t="s">
        <v>6</v>
      </c>
      <c r="R4100" t="s">
        <v>6</v>
      </c>
      <c r="S4100" t="s">
        <v>6</v>
      </c>
      <c r="T4100" t="s">
        <v>6</v>
      </c>
      <c r="U4100" t="s">
        <v>6</v>
      </c>
      <c r="V4100" t="s">
        <v>6</v>
      </c>
      <c r="W4100" t="s">
        <v>6</v>
      </c>
      <c r="X4100" t="s">
        <v>6</v>
      </c>
      <c r="Y4100" t="s">
        <v>15281</v>
      </c>
      <c r="Z4100" t="s">
        <v>6</v>
      </c>
      <c r="AA4100" t="s">
        <v>14778</v>
      </c>
      <c r="AB4100" t="s">
        <v>15282</v>
      </c>
      <c r="AC4100" t="s">
        <v>14848</v>
      </c>
    </row>
    <row r="4101" spans="1:29" x14ac:dyDescent="0.3">
      <c r="A4101" t="s">
        <v>339</v>
      </c>
      <c r="B4101" s="35">
        <v>361</v>
      </c>
      <c r="C4101" t="s">
        <v>145</v>
      </c>
      <c r="D4101" s="35">
        <v>1997</v>
      </c>
      <c r="E4101" t="s">
        <v>4584</v>
      </c>
      <c r="F4101" s="34" t="s">
        <v>6</v>
      </c>
      <c r="G4101" s="34" t="s">
        <v>6</v>
      </c>
      <c r="H4101" s="34" t="s">
        <v>6</v>
      </c>
      <c r="I4101" s="34" t="s">
        <v>6</v>
      </c>
      <c r="J4101" s="34" t="s">
        <v>6</v>
      </c>
      <c r="K4101" s="34" t="s">
        <v>6</v>
      </c>
      <c r="L4101" s="34" t="s">
        <v>6</v>
      </c>
      <c r="M4101" s="34" t="s">
        <v>6</v>
      </c>
      <c r="N4101" s="34">
        <v>67.221841866210852</v>
      </c>
      <c r="O4101" s="34">
        <v>9.7932394844169259</v>
      </c>
      <c r="P4101" s="34">
        <v>0.94830933265520301</v>
      </c>
      <c r="Q4101" t="s">
        <v>6</v>
      </c>
      <c r="R4101" t="s">
        <v>6</v>
      </c>
      <c r="S4101" t="s">
        <v>6</v>
      </c>
      <c r="T4101" t="s">
        <v>6</v>
      </c>
      <c r="U4101" t="s">
        <v>6</v>
      </c>
      <c r="V4101" t="s">
        <v>6</v>
      </c>
      <c r="W4101" t="s">
        <v>6</v>
      </c>
      <c r="X4101" t="s">
        <v>6</v>
      </c>
      <c r="Y4101" t="s">
        <v>15281</v>
      </c>
      <c r="Z4101" t="s">
        <v>6</v>
      </c>
      <c r="AA4101" t="s">
        <v>14778</v>
      </c>
      <c r="AB4101" t="s">
        <v>15282</v>
      </c>
      <c r="AC4101" t="s">
        <v>14848</v>
      </c>
    </row>
    <row r="4102" spans="1:29" x14ac:dyDescent="0.3">
      <c r="A4102" t="s">
        <v>339</v>
      </c>
      <c r="B4102" s="35">
        <v>361</v>
      </c>
      <c r="C4102" t="s">
        <v>145</v>
      </c>
      <c r="D4102" s="35">
        <v>1998</v>
      </c>
      <c r="E4102" t="s">
        <v>4585</v>
      </c>
      <c r="F4102" s="34" t="s">
        <v>6</v>
      </c>
      <c r="G4102" s="34" t="s">
        <v>6</v>
      </c>
      <c r="H4102" s="34" t="s">
        <v>6</v>
      </c>
      <c r="I4102" s="34" t="s">
        <v>6</v>
      </c>
      <c r="J4102" s="34" t="s">
        <v>6</v>
      </c>
      <c r="K4102" s="34" t="s">
        <v>6</v>
      </c>
      <c r="L4102" s="34" t="s">
        <v>6</v>
      </c>
      <c r="M4102" s="34" t="s">
        <v>6</v>
      </c>
      <c r="N4102" s="34">
        <v>79.03107212853709</v>
      </c>
      <c r="O4102" s="34">
        <v>13.223594108526749</v>
      </c>
      <c r="P4102" s="34">
        <v>0.98846438364072398</v>
      </c>
      <c r="Q4102" t="s">
        <v>6</v>
      </c>
      <c r="R4102" t="s">
        <v>6</v>
      </c>
      <c r="S4102" t="s">
        <v>6</v>
      </c>
      <c r="T4102" t="s">
        <v>6</v>
      </c>
      <c r="U4102" t="s">
        <v>6</v>
      </c>
      <c r="V4102" t="s">
        <v>6</v>
      </c>
      <c r="W4102" t="s">
        <v>6</v>
      </c>
      <c r="X4102" t="s">
        <v>6</v>
      </c>
      <c r="Y4102" t="s">
        <v>15281</v>
      </c>
      <c r="Z4102" t="s">
        <v>6</v>
      </c>
      <c r="AA4102" t="s">
        <v>14778</v>
      </c>
      <c r="AB4102" t="s">
        <v>15282</v>
      </c>
      <c r="AC4102" t="s">
        <v>14848</v>
      </c>
    </row>
    <row r="4103" spans="1:29" x14ac:dyDescent="0.3">
      <c r="A4103" t="s">
        <v>339</v>
      </c>
      <c r="B4103" s="35">
        <v>361</v>
      </c>
      <c r="C4103" t="s">
        <v>145</v>
      </c>
      <c r="D4103" s="35">
        <v>1999</v>
      </c>
      <c r="E4103" t="s">
        <v>4586</v>
      </c>
      <c r="F4103" s="34" t="s">
        <v>6</v>
      </c>
      <c r="G4103" s="34" t="s">
        <v>6</v>
      </c>
      <c r="H4103" s="34" t="s">
        <v>6</v>
      </c>
      <c r="I4103" s="34" t="s">
        <v>6</v>
      </c>
      <c r="J4103" s="34" t="s">
        <v>6</v>
      </c>
      <c r="K4103" s="34" t="s">
        <v>6</v>
      </c>
      <c r="L4103" s="34" t="s">
        <v>6</v>
      </c>
      <c r="M4103" s="34" t="s">
        <v>6</v>
      </c>
      <c r="N4103" s="34">
        <v>89.184837169420987</v>
      </c>
      <c r="O4103" s="34">
        <v>14.958504674137513</v>
      </c>
      <c r="P4103" s="34">
        <v>1.04938533242161</v>
      </c>
      <c r="Q4103" t="s">
        <v>6</v>
      </c>
      <c r="R4103" t="s">
        <v>6</v>
      </c>
      <c r="S4103" t="s">
        <v>6</v>
      </c>
      <c r="T4103" t="s">
        <v>6</v>
      </c>
      <c r="U4103" t="s">
        <v>6</v>
      </c>
      <c r="V4103" t="s">
        <v>6</v>
      </c>
      <c r="W4103" t="s">
        <v>6</v>
      </c>
      <c r="X4103" t="s">
        <v>6</v>
      </c>
      <c r="Y4103" t="s">
        <v>15281</v>
      </c>
      <c r="Z4103" t="s">
        <v>6</v>
      </c>
      <c r="AA4103" t="s">
        <v>14778</v>
      </c>
      <c r="AB4103" t="s">
        <v>15282</v>
      </c>
      <c r="AC4103" t="s">
        <v>14848</v>
      </c>
    </row>
    <row r="4104" spans="1:29" x14ac:dyDescent="0.3">
      <c r="A4104" t="s">
        <v>339</v>
      </c>
      <c r="B4104" s="35">
        <v>361</v>
      </c>
      <c r="C4104" t="s">
        <v>145</v>
      </c>
      <c r="D4104" s="35">
        <v>2000</v>
      </c>
      <c r="E4104" t="s">
        <v>4587</v>
      </c>
      <c r="F4104" s="34" t="s">
        <v>6</v>
      </c>
      <c r="G4104" s="34" t="s">
        <v>6</v>
      </c>
      <c r="H4104" s="34" t="s">
        <v>6</v>
      </c>
      <c r="I4104" s="34" t="s">
        <v>6</v>
      </c>
      <c r="J4104" s="34" t="s">
        <v>6</v>
      </c>
      <c r="K4104" s="34" t="s">
        <v>6</v>
      </c>
      <c r="L4104" s="34" t="s">
        <v>6</v>
      </c>
      <c r="M4104" s="34" t="s">
        <v>6</v>
      </c>
      <c r="N4104" s="34">
        <v>96.476709563351037</v>
      </c>
      <c r="O4104" s="34">
        <v>22.449784674780723</v>
      </c>
      <c r="P4104" s="34">
        <v>1.1368400000000001</v>
      </c>
      <c r="Q4104" t="s">
        <v>6</v>
      </c>
      <c r="R4104" t="s">
        <v>6</v>
      </c>
      <c r="S4104" t="s">
        <v>6</v>
      </c>
      <c r="T4104" t="s">
        <v>6</v>
      </c>
      <c r="U4104" t="s">
        <v>6</v>
      </c>
      <c r="V4104" t="s">
        <v>6</v>
      </c>
      <c r="W4104" t="s">
        <v>6</v>
      </c>
      <c r="X4104" t="s">
        <v>6</v>
      </c>
      <c r="Y4104" t="s">
        <v>15281</v>
      </c>
      <c r="Z4104" t="s">
        <v>6</v>
      </c>
      <c r="AA4104" t="s">
        <v>14778</v>
      </c>
      <c r="AB4104" t="s">
        <v>15282</v>
      </c>
      <c r="AC4104" t="s">
        <v>14848</v>
      </c>
    </row>
    <row r="4105" spans="1:29" x14ac:dyDescent="0.3">
      <c r="A4105" t="s">
        <v>339</v>
      </c>
      <c r="B4105" s="35">
        <v>361</v>
      </c>
      <c r="C4105" t="s">
        <v>145</v>
      </c>
      <c r="D4105" s="35">
        <v>2001</v>
      </c>
      <c r="E4105" t="s">
        <v>4588</v>
      </c>
      <c r="F4105" s="34" t="s">
        <v>6</v>
      </c>
      <c r="G4105" s="34" t="s">
        <v>6</v>
      </c>
      <c r="H4105" s="34" t="s">
        <v>6</v>
      </c>
      <c r="I4105" s="34" t="s">
        <v>6</v>
      </c>
      <c r="J4105" s="34" t="s">
        <v>6</v>
      </c>
      <c r="K4105" s="34" t="s">
        <v>6</v>
      </c>
      <c r="L4105" s="34" t="s">
        <v>6</v>
      </c>
      <c r="M4105" s="34" t="s">
        <v>6</v>
      </c>
      <c r="N4105" s="34">
        <v>105.17494745691467</v>
      </c>
      <c r="O4105" s="34">
        <v>21.355968390046375</v>
      </c>
      <c r="P4105" s="34">
        <v>1.23708</v>
      </c>
      <c r="Q4105" t="s">
        <v>6</v>
      </c>
      <c r="R4105" t="s">
        <v>6</v>
      </c>
      <c r="S4105" t="s">
        <v>6</v>
      </c>
      <c r="T4105" t="s">
        <v>6</v>
      </c>
      <c r="U4105" t="s">
        <v>6</v>
      </c>
      <c r="V4105" t="s">
        <v>6</v>
      </c>
      <c r="W4105" t="s">
        <v>6</v>
      </c>
      <c r="X4105" t="s">
        <v>6</v>
      </c>
      <c r="Y4105" t="s">
        <v>15281</v>
      </c>
      <c r="Z4105" t="s">
        <v>6</v>
      </c>
      <c r="AA4105" t="s">
        <v>14778</v>
      </c>
      <c r="AB4105" t="s">
        <v>15282</v>
      </c>
      <c r="AC4105" t="s">
        <v>14848</v>
      </c>
    </row>
    <row r="4106" spans="1:29" x14ac:dyDescent="0.3">
      <c r="A4106" t="s">
        <v>339</v>
      </c>
      <c r="B4106" s="35">
        <v>361</v>
      </c>
      <c r="C4106" t="s">
        <v>145</v>
      </c>
      <c r="D4106" s="35">
        <v>2002</v>
      </c>
      <c r="E4106" t="s">
        <v>4589</v>
      </c>
      <c r="F4106" s="34" t="s">
        <v>6</v>
      </c>
      <c r="G4106" s="34" t="s">
        <v>6</v>
      </c>
      <c r="H4106" s="34" t="s">
        <v>6</v>
      </c>
      <c r="I4106" s="34" t="s">
        <v>6</v>
      </c>
      <c r="J4106" s="34" t="s">
        <v>6</v>
      </c>
      <c r="K4106" s="34" t="s">
        <v>6</v>
      </c>
      <c r="L4106" s="34" t="s">
        <v>6</v>
      </c>
      <c r="M4106" s="34" t="s">
        <v>6</v>
      </c>
      <c r="N4106" s="34">
        <v>119.71713923845779</v>
      </c>
      <c r="O4106" s="34">
        <v>18.730673969882652</v>
      </c>
      <c r="P4106" s="34">
        <v>1.2976300000000001</v>
      </c>
      <c r="Q4106" t="s">
        <v>6</v>
      </c>
      <c r="R4106" t="s">
        <v>6</v>
      </c>
      <c r="S4106" t="s">
        <v>6</v>
      </c>
      <c r="T4106" t="s">
        <v>6</v>
      </c>
      <c r="U4106" t="s">
        <v>6</v>
      </c>
      <c r="V4106" t="s">
        <v>6</v>
      </c>
      <c r="W4106" t="s">
        <v>6</v>
      </c>
      <c r="X4106" t="s">
        <v>6</v>
      </c>
      <c r="Y4106" t="s">
        <v>15281</v>
      </c>
      <c r="Z4106" t="s">
        <v>6</v>
      </c>
      <c r="AA4106" t="s">
        <v>14778</v>
      </c>
      <c r="AB4106" t="s">
        <v>15282</v>
      </c>
      <c r="AC4106" t="s">
        <v>14848</v>
      </c>
    </row>
    <row r="4107" spans="1:29" x14ac:dyDescent="0.3">
      <c r="A4107" t="s">
        <v>339</v>
      </c>
      <c r="B4107" s="35">
        <v>361</v>
      </c>
      <c r="C4107" t="s">
        <v>145</v>
      </c>
      <c r="D4107" s="35">
        <v>2003</v>
      </c>
      <c r="E4107" t="s">
        <v>4590</v>
      </c>
      <c r="F4107" s="34" t="s">
        <v>6</v>
      </c>
      <c r="G4107" s="34" t="s">
        <v>6</v>
      </c>
      <c r="H4107" s="34" t="s">
        <v>6</v>
      </c>
      <c r="I4107" s="34" t="s">
        <v>6</v>
      </c>
      <c r="J4107" s="34" t="s">
        <v>6</v>
      </c>
      <c r="K4107" s="34" t="s">
        <v>6</v>
      </c>
      <c r="L4107" s="34" t="s">
        <v>6</v>
      </c>
      <c r="M4107" s="34" t="s">
        <v>6</v>
      </c>
      <c r="N4107" s="34">
        <v>140.68379842665067</v>
      </c>
      <c r="O4107" s="34">
        <v>12.607288808464034</v>
      </c>
      <c r="P4107" s="34">
        <v>1.26736</v>
      </c>
      <c r="Q4107" t="s">
        <v>6</v>
      </c>
      <c r="R4107" t="s">
        <v>6</v>
      </c>
      <c r="S4107" t="s">
        <v>6</v>
      </c>
      <c r="T4107" t="s">
        <v>6</v>
      </c>
      <c r="U4107" t="s">
        <v>6</v>
      </c>
      <c r="V4107" t="s">
        <v>6</v>
      </c>
      <c r="W4107" t="s">
        <v>6</v>
      </c>
      <c r="X4107" t="s">
        <v>6</v>
      </c>
      <c r="Y4107" t="s">
        <v>15281</v>
      </c>
      <c r="Z4107" t="s">
        <v>6</v>
      </c>
      <c r="AA4107" t="s">
        <v>14778</v>
      </c>
      <c r="AB4107" t="s">
        <v>15282</v>
      </c>
      <c r="AC4107" t="s">
        <v>14848</v>
      </c>
    </row>
    <row r="4108" spans="1:29" x14ac:dyDescent="0.3">
      <c r="A4108" t="s">
        <v>339</v>
      </c>
      <c r="B4108" s="35">
        <v>361</v>
      </c>
      <c r="C4108" t="s">
        <v>145</v>
      </c>
      <c r="D4108" s="35">
        <v>2004</v>
      </c>
      <c r="E4108" t="s">
        <v>4591</v>
      </c>
      <c r="F4108" s="34" t="s">
        <v>6</v>
      </c>
      <c r="G4108" s="34" t="s">
        <v>6</v>
      </c>
      <c r="H4108" s="34" t="s">
        <v>6</v>
      </c>
      <c r="I4108" s="34" t="s">
        <v>6</v>
      </c>
      <c r="J4108" s="34" t="s">
        <v>6</v>
      </c>
      <c r="K4108" s="34" t="s">
        <v>6</v>
      </c>
      <c r="L4108" s="34" t="s">
        <v>6</v>
      </c>
      <c r="M4108" s="34" t="s">
        <v>6</v>
      </c>
      <c r="N4108" s="34">
        <v>153.12967067548314</v>
      </c>
      <c r="O4108" s="34" t="s">
        <v>6</v>
      </c>
      <c r="P4108" s="34">
        <v>1.3686499999999999</v>
      </c>
      <c r="Q4108" t="s">
        <v>6</v>
      </c>
      <c r="R4108" t="s">
        <v>6</v>
      </c>
      <c r="S4108" t="s">
        <v>6</v>
      </c>
      <c r="T4108" t="s">
        <v>6</v>
      </c>
      <c r="U4108" t="s">
        <v>6</v>
      </c>
      <c r="V4108" t="s">
        <v>6</v>
      </c>
      <c r="W4108" t="s">
        <v>6</v>
      </c>
      <c r="X4108" t="s">
        <v>6</v>
      </c>
      <c r="Y4108" t="s">
        <v>15281</v>
      </c>
      <c r="Z4108" t="s">
        <v>6</v>
      </c>
      <c r="AA4108" t="s">
        <v>14778</v>
      </c>
      <c r="AB4108" t="s">
        <v>15282</v>
      </c>
      <c r="AC4108" t="s">
        <v>14848</v>
      </c>
    </row>
    <row r="4109" spans="1:29" x14ac:dyDescent="0.3">
      <c r="A4109" t="s">
        <v>339</v>
      </c>
      <c r="B4109" s="35">
        <v>361</v>
      </c>
      <c r="C4109" t="s">
        <v>145</v>
      </c>
      <c r="D4109" s="35">
        <v>2005</v>
      </c>
      <c r="E4109" t="s">
        <v>4592</v>
      </c>
      <c r="F4109" s="34" t="s">
        <v>6</v>
      </c>
      <c r="G4109" s="34" t="s">
        <v>6</v>
      </c>
      <c r="H4109" s="34" t="s">
        <v>6</v>
      </c>
      <c r="I4109" s="34" t="s">
        <v>6</v>
      </c>
      <c r="J4109" s="34" t="s">
        <v>6</v>
      </c>
      <c r="K4109" s="34" t="s">
        <v>6</v>
      </c>
      <c r="L4109" s="34">
        <v>130.0973810698307</v>
      </c>
      <c r="M4109" s="34" t="s">
        <v>6</v>
      </c>
      <c r="N4109" s="34">
        <v>130.09738106983073</v>
      </c>
      <c r="O4109" s="34">
        <v>88.715716982192063</v>
      </c>
      <c r="P4109" s="34">
        <v>1.47743</v>
      </c>
      <c r="Q4109" t="s">
        <v>6</v>
      </c>
      <c r="R4109" t="s">
        <v>6</v>
      </c>
      <c r="S4109" t="s">
        <v>6</v>
      </c>
      <c r="T4109" t="s">
        <v>6</v>
      </c>
      <c r="U4109" t="s">
        <v>6</v>
      </c>
      <c r="V4109" t="s">
        <v>6</v>
      </c>
      <c r="W4109" t="s">
        <v>6</v>
      </c>
      <c r="X4109" t="s">
        <v>6</v>
      </c>
      <c r="Y4109" t="s">
        <v>15281</v>
      </c>
      <c r="Z4109" t="s">
        <v>6</v>
      </c>
      <c r="AA4109" t="s">
        <v>14778</v>
      </c>
      <c r="AB4109" t="s">
        <v>15282</v>
      </c>
      <c r="AC4109" t="s">
        <v>14848</v>
      </c>
    </row>
    <row r="4110" spans="1:29" x14ac:dyDescent="0.3">
      <c r="A4110" t="s">
        <v>339</v>
      </c>
      <c r="B4110" s="35">
        <v>361</v>
      </c>
      <c r="C4110" t="s">
        <v>145</v>
      </c>
      <c r="D4110" s="35">
        <v>2006</v>
      </c>
      <c r="E4110" t="s">
        <v>4593</v>
      </c>
      <c r="F4110" s="34" t="s">
        <v>6</v>
      </c>
      <c r="G4110" s="34" t="s">
        <v>6</v>
      </c>
      <c r="H4110" s="34" t="s">
        <v>6</v>
      </c>
      <c r="I4110" s="34" t="s">
        <v>6</v>
      </c>
      <c r="J4110" s="34" t="s">
        <v>6</v>
      </c>
      <c r="K4110" s="34" t="s">
        <v>6</v>
      </c>
      <c r="L4110" s="34">
        <v>140.34831306726744</v>
      </c>
      <c r="M4110" s="34" t="s">
        <v>6</v>
      </c>
      <c r="N4110" s="34">
        <v>140.34831306726744</v>
      </c>
      <c r="O4110" s="34">
        <v>98.430647332061255</v>
      </c>
      <c r="P4110" s="34">
        <v>1.7399199999999999</v>
      </c>
      <c r="Q4110" t="s">
        <v>6</v>
      </c>
      <c r="R4110" t="s">
        <v>6</v>
      </c>
      <c r="S4110" t="s">
        <v>6</v>
      </c>
      <c r="T4110" t="s">
        <v>6</v>
      </c>
      <c r="U4110" t="s">
        <v>6</v>
      </c>
      <c r="V4110" t="s">
        <v>6</v>
      </c>
      <c r="W4110" t="s">
        <v>6</v>
      </c>
      <c r="X4110" t="s">
        <v>6</v>
      </c>
      <c r="Y4110" t="s">
        <v>15281</v>
      </c>
      <c r="Z4110" t="s">
        <v>6</v>
      </c>
      <c r="AA4110" t="s">
        <v>14778</v>
      </c>
      <c r="AB4110" t="s">
        <v>15282</v>
      </c>
      <c r="AC4110" t="s">
        <v>14848</v>
      </c>
    </row>
    <row r="4111" spans="1:29" x14ac:dyDescent="0.3">
      <c r="A4111" t="s">
        <v>339</v>
      </c>
      <c r="B4111" s="35">
        <v>361</v>
      </c>
      <c r="C4111" t="s">
        <v>145</v>
      </c>
      <c r="D4111" s="35">
        <v>2007</v>
      </c>
      <c r="E4111" t="s">
        <v>4594</v>
      </c>
      <c r="F4111" s="34" t="s">
        <v>6</v>
      </c>
      <c r="G4111" s="34" t="s">
        <v>6</v>
      </c>
      <c r="H4111" s="34" t="s">
        <v>6</v>
      </c>
      <c r="I4111" s="34" t="s">
        <v>6</v>
      </c>
      <c r="J4111" s="34" t="s">
        <v>6</v>
      </c>
      <c r="K4111" s="34" t="s">
        <v>6</v>
      </c>
      <c r="L4111" s="34">
        <v>135.40187612798016</v>
      </c>
      <c r="M4111" s="34" t="s">
        <v>6</v>
      </c>
      <c r="N4111" s="34">
        <v>135.40187612798016</v>
      </c>
      <c r="O4111" s="34">
        <v>92.821571783973752</v>
      </c>
      <c r="P4111" s="34">
        <v>1.86107</v>
      </c>
      <c r="Q4111" t="s">
        <v>6</v>
      </c>
      <c r="R4111" t="s">
        <v>6</v>
      </c>
      <c r="S4111" t="s">
        <v>6</v>
      </c>
      <c r="T4111" t="s">
        <v>6</v>
      </c>
      <c r="U4111" t="s">
        <v>6</v>
      </c>
      <c r="V4111" t="s">
        <v>6</v>
      </c>
      <c r="W4111" t="s">
        <v>6</v>
      </c>
      <c r="X4111" t="s">
        <v>6</v>
      </c>
      <c r="Y4111" t="s">
        <v>15281</v>
      </c>
      <c r="Z4111" t="s">
        <v>6</v>
      </c>
      <c r="AA4111" t="s">
        <v>14778</v>
      </c>
      <c r="AB4111" t="s">
        <v>15282</v>
      </c>
      <c r="AC4111" t="s">
        <v>14848</v>
      </c>
    </row>
    <row r="4112" spans="1:29" x14ac:dyDescent="0.3">
      <c r="A4112" t="s">
        <v>339</v>
      </c>
      <c r="B4112" s="35">
        <v>361</v>
      </c>
      <c r="C4112" t="s">
        <v>145</v>
      </c>
      <c r="D4112" s="35">
        <v>2008</v>
      </c>
      <c r="E4112" t="s">
        <v>4595</v>
      </c>
      <c r="F4112" s="34" t="s">
        <v>6</v>
      </c>
      <c r="G4112" s="34" t="s">
        <v>6</v>
      </c>
      <c r="H4112" s="34" t="s">
        <v>6</v>
      </c>
      <c r="I4112" s="34" t="s">
        <v>6</v>
      </c>
      <c r="J4112" s="34" t="s">
        <v>6</v>
      </c>
      <c r="K4112" s="34" t="s">
        <v>6</v>
      </c>
      <c r="L4112" s="34">
        <v>123.40830665027249</v>
      </c>
      <c r="M4112" s="34" t="s">
        <v>6</v>
      </c>
      <c r="N4112" s="34">
        <v>123.40830623728769</v>
      </c>
      <c r="O4112" s="34">
        <v>84.573373222052382</v>
      </c>
      <c r="P4112" s="34">
        <v>2.0997666070268499</v>
      </c>
      <c r="Q4112" t="s">
        <v>6</v>
      </c>
      <c r="R4112" t="s">
        <v>6</v>
      </c>
      <c r="S4112" t="s">
        <v>6</v>
      </c>
      <c r="T4112" t="s">
        <v>6</v>
      </c>
      <c r="U4112" t="s">
        <v>6</v>
      </c>
      <c r="V4112" t="s">
        <v>6</v>
      </c>
      <c r="W4112" t="s">
        <v>6</v>
      </c>
      <c r="X4112" t="s">
        <v>6</v>
      </c>
      <c r="Y4112" t="s">
        <v>15281</v>
      </c>
      <c r="Z4112" t="s">
        <v>6</v>
      </c>
      <c r="AA4112" t="s">
        <v>14778</v>
      </c>
      <c r="AB4112" t="s">
        <v>15282</v>
      </c>
      <c r="AC4112" t="s">
        <v>14848</v>
      </c>
    </row>
    <row r="4113" spans="1:29" x14ac:dyDescent="0.3">
      <c r="A4113" t="s">
        <v>339</v>
      </c>
      <c r="B4113" s="35">
        <v>361</v>
      </c>
      <c r="C4113" t="s">
        <v>145</v>
      </c>
      <c r="D4113" s="35">
        <v>2009</v>
      </c>
      <c r="E4113" t="s">
        <v>4596</v>
      </c>
      <c r="F4113" s="34" t="s">
        <v>6</v>
      </c>
      <c r="G4113" s="34" t="s">
        <v>6</v>
      </c>
      <c r="H4113" s="34" t="s">
        <v>6</v>
      </c>
      <c r="I4113" s="34" t="s">
        <v>6</v>
      </c>
      <c r="J4113" s="34" t="s">
        <v>6</v>
      </c>
      <c r="K4113" s="34" t="s">
        <v>6</v>
      </c>
      <c r="L4113" s="34">
        <v>129.06776766323341</v>
      </c>
      <c r="M4113" s="34" t="s">
        <v>6</v>
      </c>
      <c r="N4113" s="34">
        <v>129.06776890568773</v>
      </c>
      <c r="O4113" s="34">
        <v>87.015427267170622</v>
      </c>
      <c r="P4113" s="34">
        <v>2.0905373798757099</v>
      </c>
      <c r="Q4113" t="s">
        <v>6</v>
      </c>
      <c r="R4113" t="s">
        <v>6</v>
      </c>
      <c r="S4113" t="s">
        <v>6</v>
      </c>
      <c r="T4113" t="s">
        <v>6</v>
      </c>
      <c r="U4113" t="s">
        <v>6</v>
      </c>
      <c r="V4113" t="s">
        <v>6</v>
      </c>
      <c r="W4113" t="s">
        <v>6</v>
      </c>
      <c r="X4113" t="s">
        <v>6</v>
      </c>
      <c r="Y4113" t="s">
        <v>15281</v>
      </c>
      <c r="Z4113" t="s">
        <v>6</v>
      </c>
      <c r="AA4113" t="s">
        <v>14778</v>
      </c>
      <c r="AB4113" t="s">
        <v>15282</v>
      </c>
      <c r="AC4113" t="s">
        <v>14848</v>
      </c>
    </row>
    <row r="4114" spans="1:29" x14ac:dyDescent="0.3">
      <c r="A4114" t="s">
        <v>339</v>
      </c>
      <c r="B4114" s="35">
        <v>361</v>
      </c>
      <c r="C4114" t="s">
        <v>145</v>
      </c>
      <c r="D4114" s="35">
        <v>2010</v>
      </c>
      <c r="E4114" t="s">
        <v>4597</v>
      </c>
      <c r="F4114" s="34" t="s">
        <v>6</v>
      </c>
      <c r="G4114" s="34" t="s">
        <v>6</v>
      </c>
      <c r="H4114" s="34" t="s">
        <v>6</v>
      </c>
      <c r="I4114" s="34" t="s">
        <v>6</v>
      </c>
      <c r="J4114" s="34" t="s">
        <v>6</v>
      </c>
      <c r="K4114" s="34" t="s">
        <v>6</v>
      </c>
      <c r="L4114" s="34">
        <v>134.90110683469396</v>
      </c>
      <c r="M4114" s="34" t="s">
        <v>6</v>
      </c>
      <c r="N4114" s="34">
        <v>134.9011085866295</v>
      </c>
      <c r="O4114" s="34">
        <v>91.163741437554378</v>
      </c>
      <c r="P4114" s="34">
        <v>2.1025388726947201</v>
      </c>
      <c r="Q4114" t="s">
        <v>6</v>
      </c>
      <c r="R4114" t="s">
        <v>6</v>
      </c>
      <c r="S4114" t="s">
        <v>6</v>
      </c>
      <c r="T4114" t="s">
        <v>6</v>
      </c>
      <c r="U4114" t="s">
        <v>6</v>
      </c>
      <c r="V4114" t="s">
        <v>6</v>
      </c>
      <c r="W4114" t="s">
        <v>6</v>
      </c>
      <c r="X4114" t="s">
        <v>6</v>
      </c>
      <c r="Y4114" t="s">
        <v>15281</v>
      </c>
      <c r="Z4114" t="s">
        <v>6</v>
      </c>
      <c r="AA4114" t="s">
        <v>14778</v>
      </c>
      <c r="AB4114" t="s">
        <v>15282</v>
      </c>
      <c r="AC4114" t="s">
        <v>14848</v>
      </c>
    </row>
    <row r="4115" spans="1:29" x14ac:dyDescent="0.3">
      <c r="A4115" t="s">
        <v>339</v>
      </c>
      <c r="B4115" s="35">
        <v>361</v>
      </c>
      <c r="C4115" t="s">
        <v>145</v>
      </c>
      <c r="D4115" s="35">
        <v>2011</v>
      </c>
      <c r="E4115" t="s">
        <v>4598</v>
      </c>
      <c r="F4115" s="34" t="s">
        <v>6</v>
      </c>
      <c r="G4115" s="34" t="s">
        <v>6</v>
      </c>
      <c r="H4115" s="34" t="s">
        <v>6</v>
      </c>
      <c r="I4115" s="34" t="s">
        <v>6</v>
      </c>
      <c r="J4115" s="34" t="s">
        <v>6</v>
      </c>
      <c r="K4115" s="34" t="s">
        <v>6</v>
      </c>
      <c r="L4115" s="34">
        <v>127.07425231483582</v>
      </c>
      <c r="M4115" s="34" t="s">
        <v>6</v>
      </c>
      <c r="N4115" s="34">
        <v>127.07425456937887</v>
      </c>
      <c r="O4115" s="34">
        <v>85.836833969486378</v>
      </c>
      <c r="P4115" s="34">
        <v>2.25744945994848</v>
      </c>
      <c r="Q4115" t="s">
        <v>6</v>
      </c>
      <c r="R4115" t="s">
        <v>6</v>
      </c>
      <c r="S4115" t="s">
        <v>6</v>
      </c>
      <c r="T4115" t="s">
        <v>6</v>
      </c>
      <c r="U4115" t="s">
        <v>6</v>
      </c>
      <c r="V4115" t="s">
        <v>6</v>
      </c>
      <c r="W4115" t="s">
        <v>6</v>
      </c>
      <c r="X4115" t="s">
        <v>6</v>
      </c>
      <c r="Y4115" t="s">
        <v>15281</v>
      </c>
      <c r="Z4115" t="s">
        <v>6</v>
      </c>
      <c r="AA4115" t="s">
        <v>14778</v>
      </c>
      <c r="AB4115" t="s">
        <v>15282</v>
      </c>
      <c r="AC4115" t="s">
        <v>14848</v>
      </c>
    </row>
    <row r="4116" spans="1:29" x14ac:dyDescent="0.3">
      <c r="A4116" t="s">
        <v>339</v>
      </c>
      <c r="B4116" s="35">
        <v>361</v>
      </c>
      <c r="C4116" t="s">
        <v>145</v>
      </c>
      <c r="D4116" s="35">
        <v>2012</v>
      </c>
      <c r="E4116" t="s">
        <v>4599</v>
      </c>
      <c r="F4116" s="34" t="s">
        <v>6</v>
      </c>
      <c r="G4116" s="34" t="s">
        <v>6</v>
      </c>
      <c r="H4116" s="34" t="s">
        <v>6</v>
      </c>
      <c r="I4116" s="34" t="s">
        <v>6</v>
      </c>
      <c r="J4116" s="34" t="s">
        <v>6</v>
      </c>
      <c r="K4116" s="34" t="s">
        <v>6</v>
      </c>
      <c r="L4116" s="34">
        <v>121.35875178838258</v>
      </c>
      <c r="M4116" s="34" t="s">
        <v>6</v>
      </c>
      <c r="N4116" s="34">
        <v>121.35875178838258</v>
      </c>
      <c r="O4116" s="34">
        <v>81.649011773574728</v>
      </c>
      <c r="P4116" s="34">
        <v>2.2285499999999998</v>
      </c>
      <c r="Q4116" t="s">
        <v>6</v>
      </c>
      <c r="R4116" t="s">
        <v>6</v>
      </c>
      <c r="S4116" t="s">
        <v>6</v>
      </c>
      <c r="T4116" t="s">
        <v>6</v>
      </c>
      <c r="U4116" t="s">
        <v>6</v>
      </c>
      <c r="V4116" t="s">
        <v>6</v>
      </c>
      <c r="W4116" t="s">
        <v>6</v>
      </c>
      <c r="X4116" t="s">
        <v>6</v>
      </c>
      <c r="Y4116" t="s">
        <v>15281</v>
      </c>
      <c r="Z4116" t="s">
        <v>6</v>
      </c>
      <c r="AA4116" t="s">
        <v>14778</v>
      </c>
      <c r="AB4116" t="s">
        <v>15282</v>
      </c>
      <c r="AC4116" t="s">
        <v>14848</v>
      </c>
    </row>
    <row r="4117" spans="1:29" x14ac:dyDescent="0.3">
      <c r="A4117" t="s">
        <v>339</v>
      </c>
      <c r="B4117" s="35">
        <v>361</v>
      </c>
      <c r="C4117" t="s">
        <v>145</v>
      </c>
      <c r="D4117" s="35">
        <v>2013</v>
      </c>
      <c r="E4117" t="s">
        <v>4600</v>
      </c>
      <c r="F4117" s="34" t="s">
        <v>6</v>
      </c>
      <c r="G4117" s="34" t="s">
        <v>6</v>
      </c>
      <c r="H4117" s="34" t="s">
        <v>6</v>
      </c>
      <c r="I4117" s="34" t="s">
        <v>6</v>
      </c>
      <c r="J4117" s="34" t="s">
        <v>6</v>
      </c>
      <c r="K4117" s="34" t="s">
        <v>6</v>
      </c>
      <c r="L4117" s="34">
        <v>91.499446938697773</v>
      </c>
      <c r="M4117" s="34" t="s">
        <v>6</v>
      </c>
      <c r="N4117" s="34">
        <v>91.499446938697773</v>
      </c>
      <c r="O4117" s="34">
        <v>56.009426456356913</v>
      </c>
      <c r="P4117" s="34">
        <v>2.3622299999999998</v>
      </c>
      <c r="Q4117" t="s">
        <v>6</v>
      </c>
      <c r="R4117" t="s">
        <v>6</v>
      </c>
      <c r="S4117" t="s">
        <v>6</v>
      </c>
      <c r="T4117" t="s">
        <v>6</v>
      </c>
      <c r="U4117" t="s">
        <v>6</v>
      </c>
      <c r="V4117" t="s">
        <v>6</v>
      </c>
      <c r="W4117" t="s">
        <v>6</v>
      </c>
      <c r="X4117" t="s">
        <v>6</v>
      </c>
      <c r="Y4117" t="s">
        <v>15281</v>
      </c>
      <c r="Z4117" t="s">
        <v>6</v>
      </c>
      <c r="AA4117" t="s">
        <v>14778</v>
      </c>
      <c r="AB4117" t="s">
        <v>15282</v>
      </c>
      <c r="AC4117" t="s">
        <v>14848</v>
      </c>
    </row>
    <row r="4118" spans="1:29" x14ac:dyDescent="0.3">
      <c r="A4118" t="s">
        <v>339</v>
      </c>
      <c r="B4118" s="35">
        <v>361</v>
      </c>
      <c r="C4118" t="s">
        <v>145</v>
      </c>
      <c r="D4118" s="35">
        <v>2014</v>
      </c>
      <c r="E4118" t="s">
        <v>4601</v>
      </c>
      <c r="F4118" s="34" t="s">
        <v>6</v>
      </c>
      <c r="G4118" s="34" t="s">
        <v>6</v>
      </c>
      <c r="H4118" s="34" t="s">
        <v>6</v>
      </c>
      <c r="I4118" s="34" t="s">
        <v>6</v>
      </c>
      <c r="J4118" s="34" t="s">
        <v>6</v>
      </c>
      <c r="K4118" s="34" t="s">
        <v>6</v>
      </c>
      <c r="L4118" s="34">
        <v>69.34601025622095</v>
      </c>
      <c r="M4118" s="34" t="s">
        <v>6</v>
      </c>
      <c r="N4118" s="34">
        <v>69.335518952346163</v>
      </c>
      <c r="O4118" s="34">
        <v>44.848370622406314</v>
      </c>
      <c r="P4118" s="34">
        <v>2.5735600000000001</v>
      </c>
      <c r="Q4118" t="s">
        <v>6</v>
      </c>
      <c r="R4118" t="s">
        <v>6</v>
      </c>
      <c r="S4118" t="s">
        <v>6</v>
      </c>
      <c r="T4118" t="s">
        <v>6</v>
      </c>
      <c r="U4118" t="s">
        <v>6</v>
      </c>
      <c r="V4118" t="s">
        <v>6</v>
      </c>
      <c r="W4118" t="s">
        <v>6</v>
      </c>
      <c r="X4118" t="s">
        <v>6</v>
      </c>
      <c r="Y4118" t="s">
        <v>15281</v>
      </c>
      <c r="Z4118" t="s">
        <v>6</v>
      </c>
      <c r="AA4118" t="s">
        <v>14778</v>
      </c>
      <c r="AB4118" t="s">
        <v>15282</v>
      </c>
      <c r="AC4118" t="s">
        <v>14848</v>
      </c>
    </row>
    <row r="4119" spans="1:29" x14ac:dyDescent="0.3">
      <c r="A4119" t="s">
        <v>339</v>
      </c>
      <c r="B4119" s="35">
        <v>361</v>
      </c>
      <c r="C4119" t="s">
        <v>145</v>
      </c>
      <c r="D4119" s="35">
        <v>2015</v>
      </c>
      <c r="E4119" t="s">
        <v>4602</v>
      </c>
      <c r="F4119" s="34" t="s">
        <v>6</v>
      </c>
      <c r="G4119" s="34" t="s">
        <v>6</v>
      </c>
      <c r="H4119" s="34" t="s">
        <v>6</v>
      </c>
      <c r="I4119" s="34" t="s">
        <v>6</v>
      </c>
      <c r="J4119" s="34" t="s">
        <v>6</v>
      </c>
      <c r="K4119" s="34" t="s">
        <v>6</v>
      </c>
      <c r="L4119" s="34">
        <v>62.201176925220295</v>
      </c>
      <c r="M4119" s="34" t="s">
        <v>6</v>
      </c>
      <c r="N4119" s="34">
        <v>62.190727968374482</v>
      </c>
      <c r="O4119" s="34">
        <v>37.154514979160133</v>
      </c>
      <c r="P4119" s="34">
        <v>2.58399</v>
      </c>
      <c r="Q4119" t="s">
        <v>6</v>
      </c>
      <c r="R4119" t="s">
        <v>6</v>
      </c>
      <c r="S4119" t="s">
        <v>6</v>
      </c>
      <c r="T4119" t="s">
        <v>6</v>
      </c>
      <c r="U4119" t="s">
        <v>6</v>
      </c>
      <c r="V4119" t="s">
        <v>6</v>
      </c>
      <c r="W4119" t="s">
        <v>6</v>
      </c>
      <c r="X4119" t="s">
        <v>6</v>
      </c>
      <c r="Y4119" t="s">
        <v>15281</v>
      </c>
      <c r="Z4119" t="s">
        <v>6</v>
      </c>
      <c r="AA4119" t="s">
        <v>14778</v>
      </c>
      <c r="AB4119" t="s">
        <v>15282</v>
      </c>
      <c r="AC4119" t="s">
        <v>14848</v>
      </c>
    </row>
    <row r="4120" spans="1:29" x14ac:dyDescent="0.3">
      <c r="A4120" t="s">
        <v>339</v>
      </c>
      <c r="B4120" s="35">
        <v>361</v>
      </c>
      <c r="C4120" t="s">
        <v>145</v>
      </c>
      <c r="D4120" s="35">
        <v>2016</v>
      </c>
      <c r="E4120" t="s">
        <v>4603</v>
      </c>
      <c r="F4120" s="34" t="s">
        <v>6</v>
      </c>
      <c r="G4120" s="34" t="s">
        <v>6</v>
      </c>
      <c r="H4120" s="34" t="s">
        <v>6</v>
      </c>
      <c r="I4120" s="34" t="s">
        <v>6</v>
      </c>
      <c r="J4120" s="34" t="s">
        <v>6</v>
      </c>
      <c r="K4120" s="34" t="s">
        <v>6</v>
      </c>
      <c r="L4120" s="34">
        <v>57.354204128934541</v>
      </c>
      <c r="M4120" s="34" t="s">
        <v>6</v>
      </c>
      <c r="N4120" s="34">
        <v>57.365643006732036</v>
      </c>
      <c r="O4120" s="34">
        <v>33.593702910476019</v>
      </c>
      <c r="P4120" s="34">
        <v>2.71983</v>
      </c>
      <c r="Q4120" t="s">
        <v>6</v>
      </c>
      <c r="R4120" t="s">
        <v>6</v>
      </c>
      <c r="S4120" t="s">
        <v>6</v>
      </c>
      <c r="T4120" t="s">
        <v>6</v>
      </c>
      <c r="U4120" t="s">
        <v>6</v>
      </c>
      <c r="V4120" t="s">
        <v>6</v>
      </c>
      <c r="W4120" t="s">
        <v>6</v>
      </c>
      <c r="X4120" t="s">
        <v>6</v>
      </c>
      <c r="Y4120" t="s">
        <v>15281</v>
      </c>
      <c r="Z4120" t="s">
        <v>6</v>
      </c>
      <c r="AA4120" t="s">
        <v>14778</v>
      </c>
      <c r="AB4120" t="s">
        <v>15282</v>
      </c>
      <c r="AC4120" t="s">
        <v>14848</v>
      </c>
    </row>
    <row r="4121" spans="1:29" x14ac:dyDescent="0.3">
      <c r="A4121" t="s">
        <v>339</v>
      </c>
      <c r="B4121" s="35">
        <v>361</v>
      </c>
      <c r="C4121" t="s">
        <v>145</v>
      </c>
      <c r="D4121" s="35">
        <v>2017</v>
      </c>
      <c r="E4121" t="s">
        <v>4604</v>
      </c>
      <c r="F4121" s="34" t="s">
        <v>6</v>
      </c>
      <c r="G4121" s="34" t="s">
        <v>6</v>
      </c>
      <c r="H4121" s="34" t="s">
        <v>6</v>
      </c>
      <c r="I4121" s="34" t="s">
        <v>6</v>
      </c>
      <c r="J4121" s="34" t="s">
        <v>6</v>
      </c>
      <c r="K4121" s="34" t="s">
        <v>6</v>
      </c>
      <c r="L4121" s="34">
        <v>56.103509043316372</v>
      </c>
      <c r="M4121" s="34" t="s">
        <v>6</v>
      </c>
      <c r="N4121" s="34">
        <v>53.330468995443695</v>
      </c>
      <c r="O4121" s="34">
        <v>31.803947284415489</v>
      </c>
      <c r="P4121" s="34">
        <v>2.85758</v>
      </c>
      <c r="Q4121" t="s">
        <v>6</v>
      </c>
      <c r="R4121" t="s">
        <v>6</v>
      </c>
      <c r="S4121" t="s">
        <v>6</v>
      </c>
      <c r="T4121" t="s">
        <v>6</v>
      </c>
      <c r="U4121" t="s">
        <v>6</v>
      </c>
      <c r="V4121" t="s">
        <v>6</v>
      </c>
      <c r="W4121" t="s">
        <v>6</v>
      </c>
      <c r="X4121" t="s">
        <v>6</v>
      </c>
      <c r="Y4121" t="s">
        <v>15281</v>
      </c>
      <c r="Z4121" t="s">
        <v>6</v>
      </c>
      <c r="AA4121" t="s">
        <v>14778</v>
      </c>
      <c r="AB4121" t="s">
        <v>15282</v>
      </c>
      <c r="AC4121" t="s">
        <v>14848</v>
      </c>
    </row>
    <row r="4122" spans="1:29" x14ac:dyDescent="0.3">
      <c r="A4122" t="s">
        <v>339</v>
      </c>
      <c r="B4122" s="35">
        <v>361</v>
      </c>
      <c r="C4122" t="s">
        <v>145</v>
      </c>
      <c r="D4122" s="35">
        <v>2018</v>
      </c>
      <c r="E4122" t="s">
        <v>4605</v>
      </c>
      <c r="F4122" s="34" t="s">
        <v>6</v>
      </c>
      <c r="G4122" s="34" t="s">
        <v>6</v>
      </c>
      <c r="H4122" s="34" t="s">
        <v>6</v>
      </c>
      <c r="I4122" s="34" t="s">
        <v>6</v>
      </c>
      <c r="J4122" s="34" t="s">
        <v>6</v>
      </c>
      <c r="K4122" s="34" t="s">
        <v>6</v>
      </c>
      <c r="L4122" s="34">
        <v>53.91993981168892</v>
      </c>
      <c r="M4122" s="34" t="s">
        <v>6</v>
      </c>
      <c r="N4122" s="34">
        <v>53.910648146312766</v>
      </c>
      <c r="O4122" s="34">
        <v>25.367411684097142</v>
      </c>
      <c r="P4122" s="34">
        <v>2.9058299999999999</v>
      </c>
      <c r="Q4122" t="s">
        <v>6</v>
      </c>
      <c r="R4122" t="s">
        <v>6</v>
      </c>
      <c r="S4122" t="s">
        <v>6</v>
      </c>
      <c r="T4122" t="s">
        <v>6</v>
      </c>
      <c r="U4122" t="s">
        <v>6</v>
      </c>
      <c r="V4122" t="s">
        <v>6</v>
      </c>
      <c r="W4122" t="s">
        <v>6</v>
      </c>
      <c r="X4122" t="s">
        <v>6</v>
      </c>
      <c r="Y4122" t="s">
        <v>15281</v>
      </c>
      <c r="Z4122" t="s">
        <v>6</v>
      </c>
      <c r="AA4122" t="s">
        <v>14778</v>
      </c>
      <c r="AB4122" t="s">
        <v>15282</v>
      </c>
      <c r="AC4122" t="s">
        <v>14848</v>
      </c>
    </row>
    <row r="4123" spans="1:29" x14ac:dyDescent="0.3">
      <c r="A4123" t="s">
        <v>339</v>
      </c>
      <c r="B4123" s="35">
        <v>361</v>
      </c>
      <c r="C4123" t="s">
        <v>145</v>
      </c>
      <c r="D4123" s="35">
        <v>2019</v>
      </c>
      <c r="E4123" t="s">
        <v>4606</v>
      </c>
      <c r="F4123" s="34" t="s">
        <v>6</v>
      </c>
      <c r="G4123" s="34" t="s">
        <v>6</v>
      </c>
      <c r="H4123" s="34" t="s">
        <v>6</v>
      </c>
      <c r="I4123" s="34" t="s">
        <v>6</v>
      </c>
      <c r="J4123" s="34" t="s">
        <v>6</v>
      </c>
      <c r="K4123" s="34" t="s">
        <v>6</v>
      </c>
      <c r="L4123" s="34">
        <v>54.289883631838464</v>
      </c>
      <c r="M4123" s="34" t="s">
        <v>6</v>
      </c>
      <c r="N4123" s="34">
        <v>54.280851537797645</v>
      </c>
      <c r="O4123" s="34">
        <v>23.956707050720226</v>
      </c>
      <c r="P4123" s="34">
        <v>2.9893399999999999</v>
      </c>
      <c r="Q4123" t="s">
        <v>6</v>
      </c>
      <c r="R4123" t="s">
        <v>6</v>
      </c>
      <c r="S4123" t="s">
        <v>6</v>
      </c>
      <c r="T4123" t="s">
        <v>6</v>
      </c>
      <c r="U4123" t="s">
        <v>6</v>
      </c>
      <c r="V4123" t="s">
        <v>6</v>
      </c>
      <c r="W4123" t="s">
        <v>6</v>
      </c>
      <c r="X4123" t="s">
        <v>6</v>
      </c>
      <c r="Y4123" t="s">
        <v>15281</v>
      </c>
      <c r="Z4123" t="s">
        <v>6</v>
      </c>
      <c r="AA4123" t="s">
        <v>14778</v>
      </c>
      <c r="AB4123" t="s">
        <v>15282</v>
      </c>
      <c r="AC4123" t="s">
        <v>14848</v>
      </c>
    </row>
    <row r="4124" spans="1:29" x14ac:dyDescent="0.3">
      <c r="A4124" t="s">
        <v>339</v>
      </c>
      <c r="B4124" s="35">
        <v>361</v>
      </c>
      <c r="C4124" t="s">
        <v>145</v>
      </c>
      <c r="D4124" s="35">
        <v>2020</v>
      </c>
      <c r="E4124" t="s">
        <v>4607</v>
      </c>
      <c r="F4124" s="34" t="s">
        <v>6</v>
      </c>
      <c r="G4124" s="34" t="s">
        <v>6</v>
      </c>
      <c r="H4124" s="34" t="s">
        <v>6</v>
      </c>
      <c r="I4124" s="34" t="s">
        <v>6</v>
      </c>
      <c r="J4124" s="34" t="s">
        <v>6</v>
      </c>
      <c r="K4124" s="34" t="s">
        <v>6</v>
      </c>
      <c r="L4124" s="34">
        <v>67.974249477701804</v>
      </c>
      <c r="M4124" s="34" t="s">
        <v>6</v>
      </c>
      <c r="N4124" s="34">
        <v>67.962936596939656</v>
      </c>
      <c r="O4124" s="34">
        <v>28.200831386959184</v>
      </c>
      <c r="P4124" s="34">
        <v>2.38666</v>
      </c>
      <c r="Q4124" t="s">
        <v>6</v>
      </c>
      <c r="R4124" t="s">
        <v>6</v>
      </c>
      <c r="S4124" t="s">
        <v>6</v>
      </c>
      <c r="T4124" t="s">
        <v>6</v>
      </c>
      <c r="U4124" t="s">
        <v>6</v>
      </c>
      <c r="V4124" t="s">
        <v>6</v>
      </c>
      <c r="W4124" t="s">
        <v>6</v>
      </c>
      <c r="X4124" t="s">
        <v>6</v>
      </c>
      <c r="Y4124" t="s">
        <v>15281</v>
      </c>
      <c r="Z4124" t="s">
        <v>6</v>
      </c>
      <c r="AA4124" t="s">
        <v>14778</v>
      </c>
      <c r="AB4124" t="s">
        <v>15282</v>
      </c>
      <c r="AC4124" t="s">
        <v>14848</v>
      </c>
    </row>
    <row r="4125" spans="1:29" x14ac:dyDescent="0.3">
      <c r="A4125" t="s">
        <v>339</v>
      </c>
      <c r="B4125" s="35">
        <v>361</v>
      </c>
      <c r="C4125" t="s">
        <v>145</v>
      </c>
      <c r="D4125" s="35">
        <v>2021</v>
      </c>
      <c r="E4125" t="s">
        <v>4608</v>
      </c>
      <c r="F4125" s="34" t="s">
        <v>6</v>
      </c>
      <c r="G4125" s="34" t="s">
        <v>6</v>
      </c>
      <c r="H4125" s="34" t="s">
        <v>6</v>
      </c>
      <c r="I4125" s="34" t="s">
        <v>6</v>
      </c>
      <c r="J4125" s="34" t="s">
        <v>6</v>
      </c>
      <c r="K4125" s="34" t="s">
        <v>6</v>
      </c>
      <c r="L4125" s="34">
        <v>69.103924333533072</v>
      </c>
      <c r="M4125" s="34" t="s">
        <v>6</v>
      </c>
      <c r="N4125" s="34">
        <v>69.092277717737787</v>
      </c>
      <c r="O4125" s="34">
        <v>27.913805485124687</v>
      </c>
      <c r="P4125" s="34">
        <v>2.3182700000000001</v>
      </c>
      <c r="Q4125" t="s">
        <v>6</v>
      </c>
      <c r="R4125" t="s">
        <v>6</v>
      </c>
      <c r="S4125" t="s">
        <v>6</v>
      </c>
      <c r="T4125" t="s">
        <v>6</v>
      </c>
      <c r="U4125" t="s">
        <v>6</v>
      </c>
      <c r="V4125" t="s">
        <v>6</v>
      </c>
      <c r="W4125" t="s">
        <v>6</v>
      </c>
      <c r="X4125" t="s">
        <v>6</v>
      </c>
      <c r="Y4125" t="s">
        <v>15281</v>
      </c>
      <c r="Z4125" t="s">
        <v>6</v>
      </c>
      <c r="AA4125" t="s">
        <v>14778</v>
      </c>
      <c r="AB4125" t="s">
        <v>15282</v>
      </c>
      <c r="AC4125" t="s">
        <v>14848</v>
      </c>
    </row>
    <row r="4126" spans="1:29" x14ac:dyDescent="0.3">
      <c r="A4126" t="s">
        <v>339</v>
      </c>
      <c r="B4126" s="35">
        <v>361</v>
      </c>
      <c r="C4126" t="s">
        <v>145</v>
      </c>
      <c r="D4126" s="35">
        <v>2022</v>
      </c>
      <c r="E4126" t="s">
        <v>4609</v>
      </c>
      <c r="F4126" s="34" t="s">
        <v>6</v>
      </c>
      <c r="G4126" s="34" t="s">
        <v>6</v>
      </c>
      <c r="H4126" s="34" t="s">
        <v>6</v>
      </c>
      <c r="I4126" s="34" t="s">
        <v>6</v>
      </c>
      <c r="J4126" s="34" t="s">
        <v>6</v>
      </c>
      <c r="K4126" s="34" t="s">
        <v>6</v>
      </c>
      <c r="L4126" s="34">
        <v>60.188121665295533</v>
      </c>
      <c r="M4126" s="34" t="s">
        <v>6</v>
      </c>
      <c r="N4126" s="34">
        <v>60.200252558625742</v>
      </c>
      <c r="O4126" s="34">
        <v>24.05842102903549</v>
      </c>
      <c r="P4126" s="34">
        <v>2.6498599999999999</v>
      </c>
      <c r="Q4126" t="s">
        <v>6</v>
      </c>
      <c r="R4126" t="s">
        <v>6</v>
      </c>
      <c r="S4126" t="s">
        <v>6</v>
      </c>
      <c r="T4126" t="s">
        <v>6</v>
      </c>
      <c r="U4126" t="s">
        <v>6</v>
      </c>
      <c r="V4126" t="s">
        <v>6</v>
      </c>
      <c r="W4126" t="s">
        <v>6</v>
      </c>
      <c r="X4126" t="s">
        <v>6</v>
      </c>
      <c r="Y4126" t="s">
        <v>15281</v>
      </c>
      <c r="Z4126" t="s">
        <v>6</v>
      </c>
      <c r="AA4126" t="s">
        <v>14778</v>
      </c>
      <c r="AB4126" t="s">
        <v>15282</v>
      </c>
      <c r="AC4126" t="s">
        <v>14848</v>
      </c>
    </row>
    <row r="4127" spans="1:29" x14ac:dyDescent="0.3">
      <c r="A4127" t="s">
        <v>339</v>
      </c>
      <c r="B4127" s="35">
        <v>361</v>
      </c>
      <c r="C4127" t="s">
        <v>145</v>
      </c>
      <c r="D4127" s="35">
        <v>2023</v>
      </c>
      <c r="E4127" t="s">
        <v>4610</v>
      </c>
      <c r="F4127" s="34" t="s">
        <v>6</v>
      </c>
      <c r="G4127" s="34" t="s">
        <v>6</v>
      </c>
      <c r="H4127" s="34" t="s">
        <v>6</v>
      </c>
      <c r="I4127" s="34" t="s">
        <v>6</v>
      </c>
      <c r="J4127" s="34" t="s">
        <v>6</v>
      </c>
      <c r="K4127" s="34" t="s">
        <v>6</v>
      </c>
      <c r="L4127" s="34" t="s">
        <v>6</v>
      </c>
      <c r="M4127" s="34" t="s">
        <v>6</v>
      </c>
      <c r="N4127" s="34">
        <v>55.928591628738332</v>
      </c>
      <c r="O4127" s="34" t="s">
        <v>6</v>
      </c>
      <c r="P4127" s="34">
        <v>2.8504336397071599</v>
      </c>
      <c r="Q4127" t="s">
        <v>6</v>
      </c>
      <c r="R4127" t="s">
        <v>6</v>
      </c>
      <c r="S4127" t="s">
        <v>6</v>
      </c>
      <c r="T4127" t="s">
        <v>6</v>
      </c>
      <c r="U4127" t="s">
        <v>6</v>
      </c>
      <c r="V4127" t="s">
        <v>6</v>
      </c>
      <c r="W4127" t="s">
        <v>6</v>
      </c>
      <c r="X4127" t="s">
        <v>6</v>
      </c>
      <c r="Y4127" t="s">
        <v>15281</v>
      </c>
      <c r="Z4127" t="s">
        <v>6</v>
      </c>
      <c r="AA4127" t="s">
        <v>14778</v>
      </c>
      <c r="AB4127" t="s">
        <v>15282</v>
      </c>
      <c r="AC4127" t="s">
        <v>14848</v>
      </c>
    </row>
    <row r="4128" spans="1:29" x14ac:dyDescent="0.3">
      <c r="A4128" t="s">
        <v>339</v>
      </c>
      <c r="B4128" s="35">
        <v>361</v>
      </c>
      <c r="C4128" t="s">
        <v>145</v>
      </c>
      <c r="D4128" s="35">
        <v>2024</v>
      </c>
      <c r="E4128" t="s">
        <v>14873</v>
      </c>
      <c r="F4128" s="34" t="s">
        <v>6</v>
      </c>
      <c r="G4128" s="34" t="s">
        <v>6</v>
      </c>
      <c r="H4128" s="34" t="s">
        <v>6</v>
      </c>
      <c r="I4128" s="34" t="s">
        <v>6</v>
      </c>
      <c r="J4128" s="34" t="s">
        <v>6</v>
      </c>
      <c r="K4128" s="34" t="s">
        <v>6</v>
      </c>
      <c r="L4128" s="34" t="s">
        <v>6</v>
      </c>
      <c r="M4128" s="34" t="s">
        <v>6</v>
      </c>
      <c r="N4128" s="34">
        <v>52.190957402589802</v>
      </c>
      <c r="O4128" s="34" t="s">
        <v>6</v>
      </c>
      <c r="P4128" s="34">
        <v>3.01672900586007</v>
      </c>
      <c r="Q4128" t="s">
        <v>6</v>
      </c>
      <c r="R4128" t="s">
        <v>6</v>
      </c>
      <c r="S4128" t="s">
        <v>6</v>
      </c>
      <c r="T4128" t="s">
        <v>6</v>
      </c>
      <c r="U4128" t="s">
        <v>6</v>
      </c>
      <c r="V4128" t="s">
        <v>6</v>
      </c>
      <c r="W4128" t="s">
        <v>6</v>
      </c>
      <c r="X4128" t="s">
        <v>6</v>
      </c>
      <c r="Y4128" t="s">
        <v>15281</v>
      </c>
      <c r="Z4128" t="s">
        <v>6</v>
      </c>
      <c r="AA4128" t="s">
        <v>14778</v>
      </c>
      <c r="AB4128" t="s">
        <v>15282</v>
      </c>
      <c r="AC4128" t="s">
        <v>14848</v>
      </c>
    </row>
    <row r="4129" spans="1:29" x14ac:dyDescent="0.3">
      <c r="A4129" t="s">
        <v>339</v>
      </c>
      <c r="B4129" s="35">
        <v>362</v>
      </c>
      <c r="C4129" t="s">
        <v>146</v>
      </c>
      <c r="D4129" s="35">
        <v>1950</v>
      </c>
      <c r="E4129" t="s">
        <v>4611</v>
      </c>
      <c r="F4129" s="34" t="s">
        <v>6</v>
      </c>
      <c r="G4129" s="34" t="s">
        <v>6</v>
      </c>
      <c r="H4129" s="34" t="s">
        <v>6</v>
      </c>
      <c r="I4129" s="34" t="s">
        <v>6</v>
      </c>
      <c r="J4129" s="34" t="s">
        <v>6</v>
      </c>
      <c r="K4129" s="34" t="s">
        <v>6</v>
      </c>
      <c r="L4129" s="34" t="s">
        <v>6</v>
      </c>
      <c r="M4129" s="34" t="s">
        <v>6</v>
      </c>
      <c r="N4129" s="34" t="s">
        <v>6</v>
      </c>
      <c r="O4129" s="34" t="s">
        <v>6</v>
      </c>
      <c r="P4129" s="34" t="s">
        <v>6</v>
      </c>
      <c r="Q4129" t="s">
        <v>6</v>
      </c>
      <c r="R4129" t="s">
        <v>6</v>
      </c>
      <c r="S4129" t="s">
        <v>6</v>
      </c>
      <c r="T4129" t="s">
        <v>14854</v>
      </c>
      <c r="U4129" t="s">
        <v>6</v>
      </c>
      <c r="V4129" t="s">
        <v>6</v>
      </c>
      <c r="W4129" t="s">
        <v>6</v>
      </c>
      <c r="X4129" t="s">
        <v>6</v>
      </c>
      <c r="Y4129" t="s">
        <v>6</v>
      </c>
      <c r="Z4129" t="s">
        <v>6</v>
      </c>
      <c r="AA4129" t="s">
        <v>6</v>
      </c>
      <c r="AB4129" t="s">
        <v>14874</v>
      </c>
      <c r="AC4129" t="s">
        <v>14844</v>
      </c>
    </row>
    <row r="4130" spans="1:29" x14ac:dyDescent="0.3">
      <c r="A4130" t="s">
        <v>339</v>
      </c>
      <c r="B4130" s="35">
        <v>362</v>
      </c>
      <c r="C4130" t="s">
        <v>146</v>
      </c>
      <c r="D4130" s="35">
        <v>1951</v>
      </c>
      <c r="E4130" t="s">
        <v>4612</v>
      </c>
      <c r="F4130" s="34" t="s">
        <v>6</v>
      </c>
      <c r="G4130" s="34" t="s">
        <v>6</v>
      </c>
      <c r="H4130" s="34" t="s">
        <v>6</v>
      </c>
      <c r="I4130" s="34" t="s">
        <v>6</v>
      </c>
      <c r="J4130" s="34" t="s">
        <v>6</v>
      </c>
      <c r="K4130" s="34" t="s">
        <v>6</v>
      </c>
      <c r="L4130" s="34" t="s">
        <v>6</v>
      </c>
      <c r="M4130" s="34" t="s">
        <v>6</v>
      </c>
      <c r="N4130" s="34" t="s">
        <v>6</v>
      </c>
      <c r="O4130" s="34" t="s">
        <v>6</v>
      </c>
      <c r="P4130" s="34" t="s">
        <v>6</v>
      </c>
      <c r="Q4130" t="s">
        <v>6</v>
      </c>
      <c r="R4130" t="s">
        <v>6</v>
      </c>
      <c r="S4130" t="s">
        <v>6</v>
      </c>
      <c r="T4130" t="s">
        <v>14854</v>
      </c>
      <c r="U4130" t="s">
        <v>6</v>
      </c>
      <c r="V4130" t="s">
        <v>6</v>
      </c>
      <c r="W4130" t="s">
        <v>6</v>
      </c>
      <c r="X4130" t="s">
        <v>6</v>
      </c>
      <c r="Y4130" t="s">
        <v>6</v>
      </c>
      <c r="Z4130" t="s">
        <v>6</v>
      </c>
      <c r="AA4130" t="s">
        <v>6</v>
      </c>
      <c r="AB4130" t="s">
        <v>14874</v>
      </c>
      <c r="AC4130" t="s">
        <v>14844</v>
      </c>
    </row>
    <row r="4131" spans="1:29" x14ac:dyDescent="0.3">
      <c r="A4131" t="s">
        <v>339</v>
      </c>
      <c r="B4131" s="35">
        <v>362</v>
      </c>
      <c r="C4131" t="s">
        <v>146</v>
      </c>
      <c r="D4131" s="35">
        <v>1952</v>
      </c>
      <c r="E4131" t="s">
        <v>4613</v>
      </c>
      <c r="F4131" s="34" t="s">
        <v>6</v>
      </c>
      <c r="G4131" s="34" t="s">
        <v>6</v>
      </c>
      <c r="H4131" s="34" t="s">
        <v>6</v>
      </c>
      <c r="I4131" s="34" t="s">
        <v>6</v>
      </c>
      <c r="J4131" s="34" t="s">
        <v>6</v>
      </c>
      <c r="K4131" s="34" t="s">
        <v>6</v>
      </c>
      <c r="L4131" s="34" t="s">
        <v>6</v>
      </c>
      <c r="M4131" s="34" t="s">
        <v>6</v>
      </c>
      <c r="N4131" s="34" t="s">
        <v>6</v>
      </c>
      <c r="O4131" s="34" t="s">
        <v>6</v>
      </c>
      <c r="P4131" s="34" t="s">
        <v>6</v>
      </c>
      <c r="Q4131" t="s">
        <v>6</v>
      </c>
      <c r="R4131" t="s">
        <v>6</v>
      </c>
      <c r="S4131" t="s">
        <v>6</v>
      </c>
      <c r="T4131" t="s">
        <v>14854</v>
      </c>
      <c r="U4131" t="s">
        <v>6</v>
      </c>
      <c r="V4131" t="s">
        <v>6</v>
      </c>
      <c r="W4131" t="s">
        <v>6</v>
      </c>
      <c r="X4131" t="s">
        <v>6</v>
      </c>
      <c r="Y4131" t="s">
        <v>6</v>
      </c>
      <c r="Z4131" t="s">
        <v>6</v>
      </c>
      <c r="AA4131" t="s">
        <v>6</v>
      </c>
      <c r="AB4131" t="s">
        <v>14874</v>
      </c>
      <c r="AC4131" t="s">
        <v>14844</v>
      </c>
    </row>
    <row r="4132" spans="1:29" x14ac:dyDescent="0.3">
      <c r="A4132" t="s">
        <v>339</v>
      </c>
      <c r="B4132" s="35">
        <v>362</v>
      </c>
      <c r="C4132" t="s">
        <v>146</v>
      </c>
      <c r="D4132" s="35">
        <v>1953</v>
      </c>
      <c r="E4132" t="s">
        <v>4614</v>
      </c>
      <c r="F4132" s="34" t="s">
        <v>6</v>
      </c>
      <c r="G4132" s="34" t="s">
        <v>6</v>
      </c>
      <c r="H4132" s="34" t="s">
        <v>6</v>
      </c>
      <c r="I4132" s="34" t="s">
        <v>6</v>
      </c>
      <c r="J4132" s="34" t="s">
        <v>6</v>
      </c>
      <c r="K4132" s="34" t="s">
        <v>6</v>
      </c>
      <c r="L4132" s="34" t="s">
        <v>6</v>
      </c>
      <c r="M4132" s="34" t="s">
        <v>6</v>
      </c>
      <c r="N4132" s="34" t="s">
        <v>6</v>
      </c>
      <c r="O4132" s="34" t="s">
        <v>6</v>
      </c>
      <c r="P4132" s="34" t="s">
        <v>6</v>
      </c>
      <c r="Q4132" t="s">
        <v>6</v>
      </c>
      <c r="R4132" t="s">
        <v>6</v>
      </c>
      <c r="S4132" t="s">
        <v>6</v>
      </c>
      <c r="T4132" t="s">
        <v>14854</v>
      </c>
      <c r="U4132" t="s">
        <v>6</v>
      </c>
      <c r="V4132" t="s">
        <v>6</v>
      </c>
      <c r="W4132" t="s">
        <v>6</v>
      </c>
      <c r="X4132" t="s">
        <v>6</v>
      </c>
      <c r="Y4132" t="s">
        <v>6</v>
      </c>
      <c r="Z4132" t="s">
        <v>6</v>
      </c>
      <c r="AA4132" t="s">
        <v>6</v>
      </c>
      <c r="AB4132" t="s">
        <v>14874</v>
      </c>
      <c r="AC4132" t="s">
        <v>14844</v>
      </c>
    </row>
    <row r="4133" spans="1:29" x14ac:dyDescent="0.3">
      <c r="A4133" t="s">
        <v>339</v>
      </c>
      <c r="B4133" s="35">
        <v>362</v>
      </c>
      <c r="C4133" t="s">
        <v>146</v>
      </c>
      <c r="D4133" s="35">
        <v>1954</v>
      </c>
      <c r="E4133" t="s">
        <v>4615</v>
      </c>
      <c r="F4133" s="34" t="s">
        <v>6</v>
      </c>
      <c r="G4133" s="34" t="s">
        <v>6</v>
      </c>
      <c r="H4133" s="34" t="s">
        <v>6</v>
      </c>
      <c r="I4133" s="34" t="s">
        <v>6</v>
      </c>
      <c r="J4133" s="34" t="s">
        <v>6</v>
      </c>
      <c r="K4133" s="34" t="s">
        <v>6</v>
      </c>
      <c r="L4133" s="34" t="s">
        <v>6</v>
      </c>
      <c r="M4133" s="34" t="s">
        <v>6</v>
      </c>
      <c r="N4133" s="34" t="s">
        <v>6</v>
      </c>
      <c r="O4133" s="34" t="s">
        <v>6</v>
      </c>
      <c r="P4133" s="34" t="s">
        <v>6</v>
      </c>
      <c r="Q4133" t="s">
        <v>6</v>
      </c>
      <c r="R4133" t="s">
        <v>6</v>
      </c>
      <c r="S4133" t="s">
        <v>6</v>
      </c>
      <c r="T4133" t="s">
        <v>14854</v>
      </c>
      <c r="U4133" t="s">
        <v>6</v>
      </c>
      <c r="V4133" t="s">
        <v>6</v>
      </c>
      <c r="W4133" t="s">
        <v>6</v>
      </c>
      <c r="X4133" t="s">
        <v>6</v>
      </c>
      <c r="Y4133" t="s">
        <v>6</v>
      </c>
      <c r="Z4133" t="s">
        <v>6</v>
      </c>
      <c r="AA4133" t="s">
        <v>6</v>
      </c>
      <c r="AB4133" t="s">
        <v>14874</v>
      </c>
      <c r="AC4133" t="s">
        <v>14844</v>
      </c>
    </row>
    <row r="4134" spans="1:29" x14ac:dyDescent="0.3">
      <c r="A4134" t="s">
        <v>339</v>
      </c>
      <c r="B4134" s="35">
        <v>362</v>
      </c>
      <c r="C4134" t="s">
        <v>146</v>
      </c>
      <c r="D4134" s="35">
        <v>1955</v>
      </c>
      <c r="E4134" t="s">
        <v>4616</v>
      </c>
      <c r="F4134" s="34" t="s">
        <v>6</v>
      </c>
      <c r="G4134" s="34" t="s">
        <v>6</v>
      </c>
      <c r="H4134" s="34" t="s">
        <v>6</v>
      </c>
      <c r="I4134" s="34" t="s">
        <v>6</v>
      </c>
      <c r="J4134" s="34" t="s">
        <v>6</v>
      </c>
      <c r="K4134" s="34" t="s">
        <v>6</v>
      </c>
      <c r="L4134" s="34" t="s">
        <v>6</v>
      </c>
      <c r="M4134" s="34" t="s">
        <v>6</v>
      </c>
      <c r="N4134" s="34" t="s">
        <v>6</v>
      </c>
      <c r="O4134" s="34" t="s">
        <v>6</v>
      </c>
      <c r="P4134" s="34" t="s">
        <v>6</v>
      </c>
      <c r="Q4134" t="s">
        <v>6</v>
      </c>
      <c r="R4134" t="s">
        <v>6</v>
      </c>
      <c r="S4134" t="s">
        <v>6</v>
      </c>
      <c r="T4134" t="s">
        <v>14854</v>
      </c>
      <c r="U4134" t="s">
        <v>6</v>
      </c>
      <c r="V4134" t="s">
        <v>6</v>
      </c>
      <c r="W4134" t="s">
        <v>6</v>
      </c>
      <c r="X4134" t="s">
        <v>6</v>
      </c>
      <c r="Y4134" t="s">
        <v>6</v>
      </c>
      <c r="Z4134" t="s">
        <v>6</v>
      </c>
      <c r="AA4134" t="s">
        <v>6</v>
      </c>
      <c r="AB4134" t="s">
        <v>14874</v>
      </c>
      <c r="AC4134" t="s">
        <v>14844</v>
      </c>
    </row>
    <row r="4135" spans="1:29" x14ac:dyDescent="0.3">
      <c r="A4135" t="s">
        <v>339</v>
      </c>
      <c r="B4135" s="35">
        <v>362</v>
      </c>
      <c r="C4135" t="s">
        <v>146</v>
      </c>
      <c r="D4135" s="35">
        <v>1956</v>
      </c>
      <c r="E4135" t="s">
        <v>4617</v>
      </c>
      <c r="F4135" s="34" t="s">
        <v>6</v>
      </c>
      <c r="G4135" s="34" t="s">
        <v>6</v>
      </c>
      <c r="H4135" s="34" t="s">
        <v>6</v>
      </c>
      <c r="I4135" s="34" t="s">
        <v>6</v>
      </c>
      <c r="J4135" s="34" t="s">
        <v>6</v>
      </c>
      <c r="K4135" s="34" t="s">
        <v>6</v>
      </c>
      <c r="L4135" s="34" t="s">
        <v>6</v>
      </c>
      <c r="M4135" s="34" t="s">
        <v>6</v>
      </c>
      <c r="N4135" s="34" t="s">
        <v>6</v>
      </c>
      <c r="O4135" s="34" t="s">
        <v>6</v>
      </c>
      <c r="P4135" s="34" t="s">
        <v>6</v>
      </c>
      <c r="Q4135" t="s">
        <v>6</v>
      </c>
      <c r="R4135" t="s">
        <v>6</v>
      </c>
      <c r="S4135" t="s">
        <v>6</v>
      </c>
      <c r="T4135" t="s">
        <v>14854</v>
      </c>
      <c r="U4135" t="s">
        <v>6</v>
      </c>
      <c r="V4135" t="s">
        <v>6</v>
      </c>
      <c r="W4135" t="s">
        <v>6</v>
      </c>
      <c r="X4135" t="s">
        <v>6</v>
      </c>
      <c r="Y4135" t="s">
        <v>6</v>
      </c>
      <c r="Z4135" t="s">
        <v>6</v>
      </c>
      <c r="AA4135" t="s">
        <v>6</v>
      </c>
      <c r="AB4135" t="s">
        <v>14874</v>
      </c>
      <c r="AC4135" t="s">
        <v>14844</v>
      </c>
    </row>
    <row r="4136" spans="1:29" x14ac:dyDescent="0.3">
      <c r="A4136" t="s">
        <v>339</v>
      </c>
      <c r="B4136" s="35">
        <v>362</v>
      </c>
      <c r="C4136" t="s">
        <v>146</v>
      </c>
      <c r="D4136" s="35">
        <v>1957</v>
      </c>
      <c r="E4136" t="s">
        <v>4618</v>
      </c>
      <c r="F4136" s="34" t="s">
        <v>6</v>
      </c>
      <c r="G4136" s="34" t="s">
        <v>6</v>
      </c>
      <c r="H4136" s="34" t="s">
        <v>6</v>
      </c>
      <c r="I4136" s="34" t="s">
        <v>6</v>
      </c>
      <c r="J4136" s="34" t="s">
        <v>6</v>
      </c>
      <c r="K4136" s="34" t="s">
        <v>6</v>
      </c>
      <c r="L4136" s="34" t="s">
        <v>6</v>
      </c>
      <c r="M4136" s="34" t="s">
        <v>6</v>
      </c>
      <c r="N4136" s="34" t="s">
        <v>6</v>
      </c>
      <c r="O4136" s="34" t="s">
        <v>6</v>
      </c>
      <c r="P4136" s="34" t="s">
        <v>6</v>
      </c>
      <c r="Q4136" t="s">
        <v>6</v>
      </c>
      <c r="R4136" t="s">
        <v>6</v>
      </c>
      <c r="S4136" t="s">
        <v>6</v>
      </c>
      <c r="T4136" t="s">
        <v>14854</v>
      </c>
      <c r="U4136" t="s">
        <v>6</v>
      </c>
      <c r="V4136" t="s">
        <v>6</v>
      </c>
      <c r="W4136" t="s">
        <v>6</v>
      </c>
      <c r="X4136" t="s">
        <v>6</v>
      </c>
      <c r="Y4136" t="s">
        <v>6</v>
      </c>
      <c r="Z4136" t="s">
        <v>6</v>
      </c>
      <c r="AA4136" t="s">
        <v>6</v>
      </c>
      <c r="AB4136" t="s">
        <v>14874</v>
      </c>
      <c r="AC4136" t="s">
        <v>14844</v>
      </c>
    </row>
    <row r="4137" spans="1:29" x14ac:dyDescent="0.3">
      <c r="A4137" t="s">
        <v>339</v>
      </c>
      <c r="B4137" s="35">
        <v>362</v>
      </c>
      <c r="C4137" t="s">
        <v>146</v>
      </c>
      <c r="D4137" s="35">
        <v>1958</v>
      </c>
      <c r="E4137" t="s">
        <v>4619</v>
      </c>
      <c r="F4137" s="34" t="s">
        <v>6</v>
      </c>
      <c r="G4137" s="34" t="s">
        <v>6</v>
      </c>
      <c r="H4137" s="34" t="s">
        <v>6</v>
      </c>
      <c r="I4137" s="34" t="s">
        <v>6</v>
      </c>
      <c r="J4137" s="34" t="s">
        <v>6</v>
      </c>
      <c r="K4137" s="34" t="s">
        <v>6</v>
      </c>
      <c r="L4137" s="34" t="s">
        <v>6</v>
      </c>
      <c r="M4137" s="34" t="s">
        <v>6</v>
      </c>
      <c r="N4137" s="34" t="s">
        <v>6</v>
      </c>
      <c r="O4137" s="34" t="s">
        <v>6</v>
      </c>
      <c r="P4137" s="34" t="s">
        <v>6</v>
      </c>
      <c r="Q4137" t="s">
        <v>6</v>
      </c>
      <c r="R4137" t="s">
        <v>6</v>
      </c>
      <c r="S4137" t="s">
        <v>6</v>
      </c>
      <c r="T4137" t="s">
        <v>14854</v>
      </c>
      <c r="U4137" t="s">
        <v>6</v>
      </c>
      <c r="V4137" t="s">
        <v>6</v>
      </c>
      <c r="W4137" t="s">
        <v>6</v>
      </c>
      <c r="X4137" t="s">
        <v>6</v>
      </c>
      <c r="Y4137" t="s">
        <v>6</v>
      </c>
      <c r="Z4137" t="s">
        <v>6</v>
      </c>
      <c r="AA4137" t="s">
        <v>6</v>
      </c>
      <c r="AB4137" t="s">
        <v>14874</v>
      </c>
      <c r="AC4137" t="s">
        <v>14844</v>
      </c>
    </row>
    <row r="4138" spans="1:29" x14ac:dyDescent="0.3">
      <c r="A4138" t="s">
        <v>339</v>
      </c>
      <c r="B4138" s="35">
        <v>362</v>
      </c>
      <c r="C4138" t="s">
        <v>146</v>
      </c>
      <c r="D4138" s="35">
        <v>1959</v>
      </c>
      <c r="E4138" t="s">
        <v>4620</v>
      </c>
      <c r="F4138" s="34" t="s">
        <v>6</v>
      </c>
      <c r="G4138" s="34" t="s">
        <v>6</v>
      </c>
      <c r="H4138" s="34" t="s">
        <v>6</v>
      </c>
      <c r="I4138" s="34" t="s">
        <v>6</v>
      </c>
      <c r="J4138" s="34" t="s">
        <v>6</v>
      </c>
      <c r="K4138" s="34" t="s">
        <v>6</v>
      </c>
      <c r="L4138" s="34" t="s">
        <v>6</v>
      </c>
      <c r="M4138" s="34" t="s">
        <v>6</v>
      </c>
      <c r="N4138" s="34" t="s">
        <v>6</v>
      </c>
      <c r="O4138" s="34" t="s">
        <v>6</v>
      </c>
      <c r="P4138" s="34" t="s">
        <v>6</v>
      </c>
      <c r="Q4138" t="s">
        <v>6</v>
      </c>
      <c r="R4138" t="s">
        <v>6</v>
      </c>
      <c r="S4138" t="s">
        <v>6</v>
      </c>
      <c r="T4138" t="s">
        <v>14854</v>
      </c>
      <c r="U4138" t="s">
        <v>6</v>
      </c>
      <c r="V4138" t="s">
        <v>6</v>
      </c>
      <c r="W4138" t="s">
        <v>6</v>
      </c>
      <c r="X4138" t="s">
        <v>6</v>
      </c>
      <c r="Y4138" t="s">
        <v>6</v>
      </c>
      <c r="Z4138" t="s">
        <v>6</v>
      </c>
      <c r="AA4138" t="s">
        <v>6</v>
      </c>
      <c r="AB4138" t="s">
        <v>14874</v>
      </c>
      <c r="AC4138" t="s">
        <v>14844</v>
      </c>
    </row>
    <row r="4139" spans="1:29" x14ac:dyDescent="0.3">
      <c r="A4139" t="s">
        <v>339</v>
      </c>
      <c r="B4139" s="35">
        <v>362</v>
      </c>
      <c r="C4139" t="s">
        <v>146</v>
      </c>
      <c r="D4139" s="35">
        <v>1960</v>
      </c>
      <c r="E4139" t="s">
        <v>4621</v>
      </c>
      <c r="F4139" s="34" t="s">
        <v>6</v>
      </c>
      <c r="G4139" s="34" t="s">
        <v>6</v>
      </c>
      <c r="H4139" s="34" t="s">
        <v>6</v>
      </c>
      <c r="I4139" s="34" t="s">
        <v>6</v>
      </c>
      <c r="J4139" s="34" t="s">
        <v>6</v>
      </c>
      <c r="K4139" s="34" t="s">
        <v>6</v>
      </c>
      <c r="L4139" s="34" t="s">
        <v>6</v>
      </c>
      <c r="M4139" s="34" t="s">
        <v>6</v>
      </c>
      <c r="N4139" s="34" t="s">
        <v>6</v>
      </c>
      <c r="O4139" s="34" t="s">
        <v>6</v>
      </c>
      <c r="P4139" s="34" t="s">
        <v>6</v>
      </c>
      <c r="Q4139" t="s">
        <v>6</v>
      </c>
      <c r="R4139" t="s">
        <v>6</v>
      </c>
      <c r="S4139" t="s">
        <v>6</v>
      </c>
      <c r="T4139" t="s">
        <v>14854</v>
      </c>
      <c r="U4139" t="s">
        <v>6</v>
      </c>
      <c r="V4139" t="s">
        <v>6</v>
      </c>
      <c r="W4139" t="s">
        <v>6</v>
      </c>
      <c r="X4139" t="s">
        <v>6</v>
      </c>
      <c r="Y4139" t="s">
        <v>6</v>
      </c>
      <c r="Z4139" t="s">
        <v>6</v>
      </c>
      <c r="AA4139" t="s">
        <v>6</v>
      </c>
      <c r="AB4139" t="s">
        <v>14874</v>
      </c>
      <c r="AC4139" t="s">
        <v>14844</v>
      </c>
    </row>
    <row r="4140" spans="1:29" x14ac:dyDescent="0.3">
      <c r="A4140" t="s">
        <v>339</v>
      </c>
      <c r="B4140" s="35">
        <v>362</v>
      </c>
      <c r="C4140" t="s">
        <v>146</v>
      </c>
      <c r="D4140" s="35">
        <v>1961</v>
      </c>
      <c r="E4140" t="s">
        <v>4622</v>
      </c>
      <c r="F4140" s="34" t="s">
        <v>6</v>
      </c>
      <c r="G4140" s="34" t="s">
        <v>6</v>
      </c>
      <c r="H4140" s="34" t="s">
        <v>6</v>
      </c>
      <c r="I4140" s="34" t="s">
        <v>6</v>
      </c>
      <c r="J4140" s="34" t="s">
        <v>6</v>
      </c>
      <c r="K4140" s="34" t="s">
        <v>6</v>
      </c>
      <c r="L4140" s="34" t="s">
        <v>6</v>
      </c>
      <c r="M4140" s="34" t="s">
        <v>6</v>
      </c>
      <c r="N4140" s="34" t="s">
        <v>6</v>
      </c>
      <c r="O4140" s="34" t="s">
        <v>6</v>
      </c>
      <c r="P4140" s="34" t="s">
        <v>6</v>
      </c>
      <c r="Q4140" t="s">
        <v>6</v>
      </c>
      <c r="R4140" t="s">
        <v>6</v>
      </c>
      <c r="S4140" t="s">
        <v>6</v>
      </c>
      <c r="T4140" t="s">
        <v>14854</v>
      </c>
      <c r="U4140" t="s">
        <v>6</v>
      </c>
      <c r="V4140" t="s">
        <v>6</v>
      </c>
      <c r="W4140" t="s">
        <v>6</v>
      </c>
      <c r="X4140" t="s">
        <v>6</v>
      </c>
      <c r="Y4140" t="s">
        <v>6</v>
      </c>
      <c r="Z4140" t="s">
        <v>6</v>
      </c>
      <c r="AA4140" t="s">
        <v>6</v>
      </c>
      <c r="AB4140" t="s">
        <v>14874</v>
      </c>
      <c r="AC4140" t="s">
        <v>14844</v>
      </c>
    </row>
    <row r="4141" spans="1:29" x14ac:dyDescent="0.3">
      <c r="A4141" t="s">
        <v>339</v>
      </c>
      <c r="B4141" s="35">
        <v>362</v>
      </c>
      <c r="C4141" t="s">
        <v>146</v>
      </c>
      <c r="D4141" s="35">
        <v>1962</v>
      </c>
      <c r="E4141" t="s">
        <v>4623</v>
      </c>
      <c r="F4141" s="34" t="s">
        <v>6</v>
      </c>
      <c r="G4141" s="34" t="s">
        <v>6</v>
      </c>
      <c r="H4141" s="34" t="s">
        <v>6</v>
      </c>
      <c r="I4141" s="34" t="s">
        <v>6</v>
      </c>
      <c r="J4141" s="34" t="s">
        <v>6</v>
      </c>
      <c r="K4141" s="34" t="s">
        <v>6</v>
      </c>
      <c r="L4141" s="34" t="s">
        <v>6</v>
      </c>
      <c r="M4141" s="34" t="s">
        <v>6</v>
      </c>
      <c r="N4141" s="34" t="s">
        <v>6</v>
      </c>
      <c r="O4141" s="34" t="s">
        <v>6</v>
      </c>
      <c r="P4141" s="34" t="s">
        <v>6</v>
      </c>
      <c r="Q4141" t="s">
        <v>6</v>
      </c>
      <c r="R4141" t="s">
        <v>6</v>
      </c>
      <c r="S4141" t="s">
        <v>6</v>
      </c>
      <c r="T4141" t="s">
        <v>14854</v>
      </c>
      <c r="U4141" t="s">
        <v>6</v>
      </c>
      <c r="V4141" t="s">
        <v>6</v>
      </c>
      <c r="W4141" t="s">
        <v>6</v>
      </c>
      <c r="X4141" t="s">
        <v>6</v>
      </c>
      <c r="Y4141" t="s">
        <v>6</v>
      </c>
      <c r="Z4141" t="s">
        <v>6</v>
      </c>
      <c r="AA4141" t="s">
        <v>6</v>
      </c>
      <c r="AB4141" t="s">
        <v>14874</v>
      </c>
      <c r="AC4141" t="s">
        <v>14844</v>
      </c>
    </row>
    <row r="4142" spans="1:29" x14ac:dyDescent="0.3">
      <c r="A4142" t="s">
        <v>339</v>
      </c>
      <c r="B4142" s="35">
        <v>362</v>
      </c>
      <c r="C4142" t="s">
        <v>146</v>
      </c>
      <c r="D4142" s="35">
        <v>1963</v>
      </c>
      <c r="E4142" t="s">
        <v>4624</v>
      </c>
      <c r="F4142" s="34" t="s">
        <v>6</v>
      </c>
      <c r="G4142" s="34" t="s">
        <v>6</v>
      </c>
      <c r="H4142" s="34" t="s">
        <v>6</v>
      </c>
      <c r="I4142" s="34" t="s">
        <v>6</v>
      </c>
      <c r="J4142" s="34" t="s">
        <v>6</v>
      </c>
      <c r="K4142" s="34" t="s">
        <v>6</v>
      </c>
      <c r="L4142" s="34" t="s">
        <v>6</v>
      </c>
      <c r="M4142" s="34" t="s">
        <v>6</v>
      </c>
      <c r="N4142" s="34" t="s">
        <v>6</v>
      </c>
      <c r="O4142" s="34" t="s">
        <v>6</v>
      </c>
      <c r="P4142" s="34">
        <v>3.8604171117007299E-2</v>
      </c>
      <c r="Q4142" t="s">
        <v>6</v>
      </c>
      <c r="R4142" t="s">
        <v>6</v>
      </c>
      <c r="S4142" t="s">
        <v>6</v>
      </c>
      <c r="T4142" t="s">
        <v>14854</v>
      </c>
      <c r="U4142" t="s">
        <v>6</v>
      </c>
      <c r="V4142" t="s">
        <v>6</v>
      </c>
      <c r="W4142" t="s">
        <v>6</v>
      </c>
      <c r="X4142" t="s">
        <v>6</v>
      </c>
      <c r="Y4142" t="s">
        <v>6</v>
      </c>
      <c r="Z4142" t="s">
        <v>6</v>
      </c>
      <c r="AA4142" t="s">
        <v>6</v>
      </c>
      <c r="AB4142" t="s">
        <v>14874</v>
      </c>
      <c r="AC4142" t="s">
        <v>14844</v>
      </c>
    </row>
    <row r="4143" spans="1:29" x14ac:dyDescent="0.3">
      <c r="A4143" t="s">
        <v>339</v>
      </c>
      <c r="B4143" s="35">
        <v>362</v>
      </c>
      <c r="C4143" t="s">
        <v>146</v>
      </c>
      <c r="D4143" s="35">
        <v>1964</v>
      </c>
      <c r="E4143" t="s">
        <v>4625</v>
      </c>
      <c r="F4143" s="34" t="s">
        <v>6</v>
      </c>
      <c r="G4143" s="34" t="s">
        <v>6</v>
      </c>
      <c r="H4143" s="34" t="s">
        <v>6</v>
      </c>
      <c r="I4143" s="34" t="s">
        <v>6</v>
      </c>
      <c r="J4143" s="34" t="s">
        <v>6</v>
      </c>
      <c r="K4143" s="34" t="s">
        <v>6</v>
      </c>
      <c r="L4143" s="34" t="s">
        <v>6</v>
      </c>
      <c r="M4143" s="34" t="s">
        <v>6</v>
      </c>
      <c r="N4143" s="34" t="s">
        <v>6</v>
      </c>
      <c r="O4143" s="34" t="s">
        <v>6</v>
      </c>
      <c r="P4143" s="34">
        <v>4.0591161934943699E-2</v>
      </c>
      <c r="Q4143" t="s">
        <v>6</v>
      </c>
      <c r="R4143" t="s">
        <v>6</v>
      </c>
      <c r="S4143" t="s">
        <v>6</v>
      </c>
      <c r="T4143" t="s">
        <v>14854</v>
      </c>
      <c r="U4143" t="s">
        <v>6</v>
      </c>
      <c r="V4143" t="s">
        <v>6</v>
      </c>
      <c r="W4143" t="s">
        <v>6</v>
      </c>
      <c r="X4143" t="s">
        <v>6</v>
      </c>
      <c r="Y4143" t="s">
        <v>6</v>
      </c>
      <c r="Z4143" t="s">
        <v>6</v>
      </c>
      <c r="AA4143" t="s">
        <v>6</v>
      </c>
      <c r="AB4143" t="s">
        <v>14874</v>
      </c>
      <c r="AC4143" t="s">
        <v>14844</v>
      </c>
    </row>
    <row r="4144" spans="1:29" x14ac:dyDescent="0.3">
      <c r="A4144" t="s">
        <v>339</v>
      </c>
      <c r="B4144" s="35">
        <v>362</v>
      </c>
      <c r="C4144" t="s">
        <v>146</v>
      </c>
      <c r="D4144" s="35">
        <v>1965</v>
      </c>
      <c r="E4144" t="s">
        <v>4626</v>
      </c>
      <c r="F4144" s="34" t="s">
        <v>6</v>
      </c>
      <c r="G4144" s="34" t="s">
        <v>6</v>
      </c>
      <c r="H4144" s="34" t="s">
        <v>6</v>
      </c>
      <c r="I4144" s="34" t="s">
        <v>6</v>
      </c>
      <c r="J4144" s="34" t="s">
        <v>6</v>
      </c>
      <c r="K4144" s="34" t="s">
        <v>6</v>
      </c>
      <c r="L4144" s="34" t="s">
        <v>6</v>
      </c>
      <c r="M4144" s="34" t="s">
        <v>6</v>
      </c>
      <c r="N4144" s="34" t="s">
        <v>6</v>
      </c>
      <c r="O4144" s="34" t="s">
        <v>6</v>
      </c>
      <c r="P4144" s="34">
        <v>4.3308426556965499E-2</v>
      </c>
      <c r="Q4144" t="s">
        <v>6</v>
      </c>
      <c r="R4144" t="s">
        <v>6</v>
      </c>
      <c r="S4144" t="s">
        <v>6</v>
      </c>
      <c r="T4144" t="s">
        <v>14854</v>
      </c>
      <c r="U4144" t="s">
        <v>6</v>
      </c>
      <c r="V4144" t="s">
        <v>6</v>
      </c>
      <c r="W4144" t="s">
        <v>6</v>
      </c>
      <c r="X4144" t="s">
        <v>6</v>
      </c>
      <c r="Y4144" t="s">
        <v>6</v>
      </c>
      <c r="Z4144" t="s">
        <v>6</v>
      </c>
      <c r="AA4144" t="s">
        <v>6</v>
      </c>
      <c r="AB4144" t="s">
        <v>14874</v>
      </c>
      <c r="AC4144" t="s">
        <v>14844</v>
      </c>
    </row>
    <row r="4145" spans="1:29" x14ac:dyDescent="0.3">
      <c r="A4145" t="s">
        <v>339</v>
      </c>
      <c r="B4145" s="35">
        <v>362</v>
      </c>
      <c r="C4145" t="s">
        <v>146</v>
      </c>
      <c r="D4145" s="35">
        <v>1966</v>
      </c>
      <c r="E4145" t="s">
        <v>4627</v>
      </c>
      <c r="F4145" s="34" t="s">
        <v>6</v>
      </c>
      <c r="G4145" s="34" t="s">
        <v>6</v>
      </c>
      <c r="H4145" s="34" t="s">
        <v>6</v>
      </c>
      <c r="I4145" s="34" t="s">
        <v>6</v>
      </c>
      <c r="J4145" s="34" t="s">
        <v>6</v>
      </c>
      <c r="K4145" s="34" t="s">
        <v>6</v>
      </c>
      <c r="L4145" s="34" t="s">
        <v>6</v>
      </c>
      <c r="M4145" s="34" t="s">
        <v>6</v>
      </c>
      <c r="N4145" s="34" t="s">
        <v>6</v>
      </c>
      <c r="O4145" s="34" t="s">
        <v>6</v>
      </c>
      <c r="P4145" s="34">
        <v>4.6812956980650702E-2</v>
      </c>
      <c r="Q4145" t="s">
        <v>6</v>
      </c>
      <c r="R4145" t="s">
        <v>6</v>
      </c>
      <c r="S4145" t="s">
        <v>6</v>
      </c>
      <c r="T4145" t="s">
        <v>14854</v>
      </c>
      <c r="U4145" t="s">
        <v>6</v>
      </c>
      <c r="V4145" t="s">
        <v>6</v>
      </c>
      <c r="W4145" t="s">
        <v>6</v>
      </c>
      <c r="X4145" t="s">
        <v>6</v>
      </c>
      <c r="Y4145" t="s">
        <v>6</v>
      </c>
      <c r="Z4145" t="s">
        <v>6</v>
      </c>
      <c r="AA4145" t="s">
        <v>6</v>
      </c>
      <c r="AB4145" t="s">
        <v>14874</v>
      </c>
      <c r="AC4145" t="s">
        <v>14844</v>
      </c>
    </row>
    <row r="4146" spans="1:29" x14ac:dyDescent="0.3">
      <c r="A4146" t="s">
        <v>339</v>
      </c>
      <c r="B4146" s="35">
        <v>362</v>
      </c>
      <c r="C4146" t="s">
        <v>146</v>
      </c>
      <c r="D4146" s="35">
        <v>1967</v>
      </c>
      <c r="E4146" t="s">
        <v>4628</v>
      </c>
      <c r="F4146" s="34" t="s">
        <v>6</v>
      </c>
      <c r="G4146" s="34" t="s">
        <v>6</v>
      </c>
      <c r="H4146" s="34" t="s">
        <v>6</v>
      </c>
      <c r="I4146" s="34" t="s">
        <v>6</v>
      </c>
      <c r="J4146" s="34" t="s">
        <v>6</v>
      </c>
      <c r="K4146" s="34" t="s">
        <v>6</v>
      </c>
      <c r="L4146" s="34" t="s">
        <v>6</v>
      </c>
      <c r="M4146" s="34" t="s">
        <v>6</v>
      </c>
      <c r="N4146" s="34" t="s">
        <v>6</v>
      </c>
      <c r="O4146" s="34" t="s">
        <v>6</v>
      </c>
      <c r="P4146" s="34">
        <v>5.0663491584010997E-2</v>
      </c>
      <c r="Q4146" t="s">
        <v>6</v>
      </c>
      <c r="R4146" t="s">
        <v>6</v>
      </c>
      <c r="S4146" t="s">
        <v>6</v>
      </c>
      <c r="T4146" t="s">
        <v>14854</v>
      </c>
      <c r="U4146" t="s">
        <v>6</v>
      </c>
      <c r="V4146" t="s">
        <v>6</v>
      </c>
      <c r="W4146" t="s">
        <v>6</v>
      </c>
      <c r="X4146" t="s">
        <v>6</v>
      </c>
      <c r="Y4146" t="s">
        <v>6</v>
      </c>
      <c r="Z4146" t="s">
        <v>6</v>
      </c>
      <c r="AA4146" t="s">
        <v>6</v>
      </c>
      <c r="AB4146" t="s">
        <v>14874</v>
      </c>
      <c r="AC4146" t="s">
        <v>14844</v>
      </c>
    </row>
    <row r="4147" spans="1:29" x14ac:dyDescent="0.3">
      <c r="A4147" t="s">
        <v>339</v>
      </c>
      <c r="B4147">
        <v>362</v>
      </c>
      <c r="C4147" t="s">
        <v>146</v>
      </c>
      <c r="D4147">
        <v>1968</v>
      </c>
      <c r="E4147" t="s">
        <v>4629</v>
      </c>
      <c r="F4147" s="34" t="s">
        <v>6</v>
      </c>
      <c r="G4147" s="34" t="s">
        <v>6</v>
      </c>
      <c r="H4147" s="34" t="s">
        <v>6</v>
      </c>
      <c r="I4147" s="34" t="s">
        <v>6</v>
      </c>
      <c r="J4147" s="34" t="s">
        <v>6</v>
      </c>
      <c r="K4147" s="34" t="s">
        <v>6</v>
      </c>
      <c r="L4147" s="34" t="s">
        <v>6</v>
      </c>
      <c r="M4147" s="34" t="s">
        <v>6</v>
      </c>
      <c r="N4147" s="34" t="s">
        <v>6</v>
      </c>
      <c r="O4147" s="34" t="s">
        <v>6</v>
      </c>
      <c r="P4147" s="34">
        <v>5.3477172775411398E-2</v>
      </c>
      <c r="Q4147" t="s">
        <v>6</v>
      </c>
      <c r="R4147" t="s">
        <v>6</v>
      </c>
      <c r="S4147" t="s">
        <v>6</v>
      </c>
      <c r="T4147" t="s">
        <v>14854</v>
      </c>
      <c r="U4147" t="s">
        <v>6</v>
      </c>
      <c r="V4147" t="s">
        <v>6</v>
      </c>
      <c r="W4147" t="s">
        <v>6</v>
      </c>
      <c r="X4147" t="s">
        <v>6</v>
      </c>
      <c r="Y4147" t="s">
        <v>6</v>
      </c>
      <c r="Z4147" t="s">
        <v>6</v>
      </c>
      <c r="AA4147" t="s">
        <v>6</v>
      </c>
      <c r="AB4147" t="s">
        <v>14874</v>
      </c>
      <c r="AC4147" t="s">
        <v>14844</v>
      </c>
    </row>
    <row r="4148" spans="1:29" x14ac:dyDescent="0.3">
      <c r="A4148" t="s">
        <v>339</v>
      </c>
      <c r="B4148" s="35">
        <v>362</v>
      </c>
      <c r="C4148" t="s">
        <v>146</v>
      </c>
      <c r="D4148" s="35">
        <v>1969</v>
      </c>
      <c r="E4148" t="s">
        <v>4630</v>
      </c>
      <c r="F4148" s="34" t="s">
        <v>6</v>
      </c>
      <c r="G4148" s="34" t="s">
        <v>6</v>
      </c>
      <c r="H4148" s="34" t="s">
        <v>6</v>
      </c>
      <c r="I4148" s="34" t="s">
        <v>6</v>
      </c>
      <c r="J4148" s="34" t="s">
        <v>6</v>
      </c>
      <c r="K4148" s="34" t="s">
        <v>6</v>
      </c>
      <c r="L4148" s="34" t="s">
        <v>6</v>
      </c>
      <c r="M4148" s="34" t="s">
        <v>6</v>
      </c>
      <c r="N4148" s="34" t="s">
        <v>6</v>
      </c>
      <c r="O4148" s="34" t="s">
        <v>6</v>
      </c>
      <c r="P4148" s="34">
        <v>5.8308917941050198E-2</v>
      </c>
      <c r="Q4148" t="s">
        <v>6</v>
      </c>
      <c r="R4148" t="s">
        <v>6</v>
      </c>
      <c r="S4148" t="s">
        <v>6</v>
      </c>
      <c r="T4148" t="s">
        <v>14854</v>
      </c>
      <c r="U4148" t="s">
        <v>6</v>
      </c>
      <c r="V4148" t="s">
        <v>6</v>
      </c>
      <c r="W4148" t="s">
        <v>6</v>
      </c>
      <c r="X4148" t="s">
        <v>6</v>
      </c>
      <c r="Y4148" t="s">
        <v>6</v>
      </c>
      <c r="Z4148" t="s">
        <v>6</v>
      </c>
      <c r="AA4148" t="s">
        <v>6</v>
      </c>
      <c r="AB4148" t="s">
        <v>14874</v>
      </c>
      <c r="AC4148" t="s">
        <v>14844</v>
      </c>
    </row>
    <row r="4149" spans="1:29" x14ac:dyDescent="0.3">
      <c r="A4149" t="s">
        <v>339</v>
      </c>
      <c r="B4149" s="35">
        <v>362</v>
      </c>
      <c r="C4149" t="s">
        <v>146</v>
      </c>
      <c r="D4149" s="35">
        <v>1970</v>
      </c>
      <c r="E4149" t="s">
        <v>4631</v>
      </c>
      <c r="F4149" s="34" t="s">
        <v>6</v>
      </c>
      <c r="G4149" s="34" t="s">
        <v>6</v>
      </c>
      <c r="H4149" s="34" t="s">
        <v>6</v>
      </c>
      <c r="I4149" s="34" t="s">
        <v>6</v>
      </c>
      <c r="J4149" s="34" t="s">
        <v>6</v>
      </c>
      <c r="K4149" s="34" t="s">
        <v>6</v>
      </c>
      <c r="L4149" s="34" t="s">
        <v>6</v>
      </c>
      <c r="M4149" s="34" t="s">
        <v>6</v>
      </c>
      <c r="N4149" s="34" t="s">
        <v>6</v>
      </c>
      <c r="O4149" s="34" t="s">
        <v>6</v>
      </c>
      <c r="P4149" s="34">
        <v>6.8626673744226804E-2</v>
      </c>
      <c r="Q4149" t="s">
        <v>6</v>
      </c>
      <c r="R4149" t="s">
        <v>6</v>
      </c>
      <c r="S4149" t="s">
        <v>6</v>
      </c>
      <c r="T4149" t="s">
        <v>14854</v>
      </c>
      <c r="U4149" t="s">
        <v>6</v>
      </c>
      <c r="V4149" t="s">
        <v>6</v>
      </c>
      <c r="W4149" t="s">
        <v>6</v>
      </c>
      <c r="X4149" t="s">
        <v>6</v>
      </c>
      <c r="Y4149" t="s">
        <v>6</v>
      </c>
      <c r="Z4149" t="s">
        <v>6</v>
      </c>
      <c r="AA4149" t="s">
        <v>6</v>
      </c>
      <c r="AB4149" t="s">
        <v>14874</v>
      </c>
      <c r="AC4149" t="s">
        <v>14844</v>
      </c>
    </row>
    <row r="4150" spans="1:29" x14ac:dyDescent="0.3">
      <c r="A4150" t="s">
        <v>339</v>
      </c>
      <c r="B4150" s="35">
        <v>362</v>
      </c>
      <c r="C4150" t="s">
        <v>146</v>
      </c>
      <c r="D4150" s="35">
        <v>1971</v>
      </c>
      <c r="E4150" t="s">
        <v>4632</v>
      </c>
      <c r="F4150" s="34" t="s">
        <v>6</v>
      </c>
      <c r="G4150" s="34" t="s">
        <v>6</v>
      </c>
      <c r="H4150" s="34" t="s">
        <v>6</v>
      </c>
      <c r="I4150" s="34" t="s">
        <v>6</v>
      </c>
      <c r="J4150" s="34" t="s">
        <v>6</v>
      </c>
      <c r="K4150" s="34" t="s">
        <v>6</v>
      </c>
      <c r="L4150" s="34" t="s">
        <v>6</v>
      </c>
      <c r="M4150" s="34" t="s">
        <v>6</v>
      </c>
      <c r="N4150" s="34" t="s">
        <v>6</v>
      </c>
      <c r="O4150" s="34" t="s">
        <v>6</v>
      </c>
      <c r="P4150" s="34">
        <v>7.8347996915256901E-2</v>
      </c>
      <c r="Q4150" t="s">
        <v>6</v>
      </c>
      <c r="R4150" t="s">
        <v>6</v>
      </c>
      <c r="S4150" t="s">
        <v>6</v>
      </c>
      <c r="T4150" t="s">
        <v>14854</v>
      </c>
      <c r="U4150" t="s">
        <v>6</v>
      </c>
      <c r="V4150" t="s">
        <v>6</v>
      </c>
      <c r="W4150" t="s">
        <v>6</v>
      </c>
      <c r="X4150" t="s">
        <v>6</v>
      </c>
      <c r="Y4150" t="s">
        <v>6</v>
      </c>
      <c r="Z4150" t="s">
        <v>6</v>
      </c>
      <c r="AA4150" t="s">
        <v>6</v>
      </c>
      <c r="AB4150" t="s">
        <v>14874</v>
      </c>
      <c r="AC4150" t="s">
        <v>14844</v>
      </c>
    </row>
    <row r="4151" spans="1:29" x14ac:dyDescent="0.3">
      <c r="A4151" t="s">
        <v>339</v>
      </c>
      <c r="B4151" s="35">
        <v>362</v>
      </c>
      <c r="C4151" t="s">
        <v>146</v>
      </c>
      <c r="D4151" s="35">
        <v>1972</v>
      </c>
      <c r="E4151" t="s">
        <v>4633</v>
      </c>
      <c r="F4151" s="34" t="s">
        <v>6</v>
      </c>
      <c r="G4151" s="34" t="s">
        <v>6</v>
      </c>
      <c r="H4151" s="34" t="s">
        <v>6</v>
      </c>
      <c r="I4151" s="34" t="s">
        <v>6</v>
      </c>
      <c r="J4151" s="34" t="s">
        <v>6</v>
      </c>
      <c r="K4151" s="34" t="s">
        <v>6</v>
      </c>
      <c r="L4151" s="34" t="s">
        <v>6</v>
      </c>
      <c r="M4151" s="34" t="s">
        <v>6</v>
      </c>
      <c r="N4151" s="34" t="s">
        <v>6</v>
      </c>
      <c r="O4151" s="34" t="s">
        <v>6</v>
      </c>
      <c r="P4151" s="34">
        <v>8.6512579183212895E-2</v>
      </c>
      <c r="Q4151" t="s">
        <v>6</v>
      </c>
      <c r="R4151" t="s">
        <v>6</v>
      </c>
      <c r="S4151" t="s">
        <v>6</v>
      </c>
      <c r="T4151" t="s">
        <v>14854</v>
      </c>
      <c r="U4151" t="s">
        <v>6</v>
      </c>
      <c r="V4151" t="s">
        <v>6</v>
      </c>
      <c r="W4151" t="s">
        <v>6</v>
      </c>
      <c r="X4151" t="s">
        <v>6</v>
      </c>
      <c r="Y4151" t="s">
        <v>6</v>
      </c>
      <c r="Z4151" t="s">
        <v>6</v>
      </c>
      <c r="AA4151" t="s">
        <v>6</v>
      </c>
      <c r="AB4151" t="s">
        <v>14874</v>
      </c>
      <c r="AC4151" t="s">
        <v>14844</v>
      </c>
    </row>
    <row r="4152" spans="1:29" x14ac:dyDescent="0.3">
      <c r="A4152" t="s">
        <v>339</v>
      </c>
      <c r="B4152" s="35">
        <v>362</v>
      </c>
      <c r="C4152" t="s">
        <v>146</v>
      </c>
      <c r="D4152" s="35">
        <v>1973</v>
      </c>
      <c r="E4152" t="s">
        <v>4634</v>
      </c>
      <c r="F4152" s="34" t="s">
        <v>6</v>
      </c>
      <c r="G4152" s="34" t="s">
        <v>6</v>
      </c>
      <c r="H4152" s="34" t="s">
        <v>6</v>
      </c>
      <c r="I4152" s="34" t="s">
        <v>6</v>
      </c>
      <c r="J4152" s="34" t="s">
        <v>6</v>
      </c>
      <c r="K4152" s="34" t="s">
        <v>6</v>
      </c>
      <c r="L4152" s="34" t="s">
        <v>6</v>
      </c>
      <c r="M4152" s="34" t="s">
        <v>6</v>
      </c>
      <c r="N4152" s="34" t="s">
        <v>6</v>
      </c>
      <c r="O4152" s="34" t="s">
        <v>6</v>
      </c>
      <c r="P4152" s="34">
        <v>9.9697849079061193E-2</v>
      </c>
      <c r="Q4152" t="s">
        <v>6</v>
      </c>
      <c r="R4152" t="s">
        <v>6</v>
      </c>
      <c r="S4152" t="s">
        <v>6</v>
      </c>
      <c r="T4152" t="s">
        <v>14854</v>
      </c>
      <c r="U4152" t="s">
        <v>6</v>
      </c>
      <c r="V4152" t="s">
        <v>6</v>
      </c>
      <c r="W4152" t="s">
        <v>6</v>
      </c>
      <c r="X4152" t="s">
        <v>6</v>
      </c>
      <c r="Y4152" t="s">
        <v>6</v>
      </c>
      <c r="Z4152" t="s">
        <v>6</v>
      </c>
      <c r="AA4152" t="s">
        <v>6</v>
      </c>
      <c r="AB4152" t="s">
        <v>14874</v>
      </c>
      <c r="AC4152" t="s">
        <v>14844</v>
      </c>
    </row>
    <row r="4153" spans="1:29" x14ac:dyDescent="0.3">
      <c r="A4153" t="s">
        <v>339</v>
      </c>
      <c r="B4153" s="35">
        <v>362</v>
      </c>
      <c r="C4153" t="s">
        <v>146</v>
      </c>
      <c r="D4153" s="35">
        <v>1974</v>
      </c>
      <c r="E4153" t="s">
        <v>4635</v>
      </c>
      <c r="F4153" s="34" t="s">
        <v>6</v>
      </c>
      <c r="G4153" s="34" t="s">
        <v>6</v>
      </c>
      <c r="H4153" s="34" t="s">
        <v>6</v>
      </c>
      <c r="I4153" s="34" t="s">
        <v>6</v>
      </c>
      <c r="J4153" s="34" t="s">
        <v>6</v>
      </c>
      <c r="K4153" s="34" t="s">
        <v>6</v>
      </c>
      <c r="L4153" s="34" t="s">
        <v>6</v>
      </c>
      <c r="M4153" s="34" t="s">
        <v>6</v>
      </c>
      <c r="N4153" s="34" t="s">
        <v>6</v>
      </c>
      <c r="O4153" s="34" t="s">
        <v>6</v>
      </c>
      <c r="P4153" s="34">
        <v>0.141404751573732</v>
      </c>
      <c r="Q4153" t="s">
        <v>6</v>
      </c>
      <c r="R4153" t="s">
        <v>6</v>
      </c>
      <c r="S4153" t="s">
        <v>6</v>
      </c>
      <c r="T4153" t="s">
        <v>14854</v>
      </c>
      <c r="U4153" t="s">
        <v>6</v>
      </c>
      <c r="V4153" t="s">
        <v>6</v>
      </c>
      <c r="W4153" t="s">
        <v>6</v>
      </c>
      <c r="X4153" t="s">
        <v>6</v>
      </c>
      <c r="Y4153" t="s">
        <v>6</v>
      </c>
      <c r="Z4153" t="s">
        <v>6</v>
      </c>
      <c r="AA4153" t="s">
        <v>6</v>
      </c>
      <c r="AB4153" t="s">
        <v>14874</v>
      </c>
      <c r="AC4153" t="s">
        <v>14844</v>
      </c>
    </row>
    <row r="4154" spans="1:29" x14ac:dyDescent="0.3">
      <c r="A4154" t="s">
        <v>339</v>
      </c>
      <c r="B4154" s="35">
        <v>362</v>
      </c>
      <c r="C4154" t="s">
        <v>146</v>
      </c>
      <c r="D4154" s="35">
        <v>1975</v>
      </c>
      <c r="E4154" t="s">
        <v>4636</v>
      </c>
      <c r="F4154" s="34" t="s">
        <v>6</v>
      </c>
      <c r="G4154" s="34" t="s">
        <v>6</v>
      </c>
      <c r="H4154" s="34" t="s">
        <v>6</v>
      </c>
      <c r="I4154" s="34">
        <v>35.162719020463719</v>
      </c>
      <c r="J4154" s="34" t="s">
        <v>6</v>
      </c>
      <c r="K4154" s="34" t="s">
        <v>6</v>
      </c>
      <c r="L4154" s="34" t="s">
        <v>6</v>
      </c>
      <c r="M4154" s="34" t="s">
        <v>6</v>
      </c>
      <c r="N4154" s="34" t="s">
        <v>6</v>
      </c>
      <c r="O4154" s="34" t="s">
        <v>6</v>
      </c>
      <c r="P4154" s="34">
        <v>0.17388302640764799</v>
      </c>
      <c r="Q4154" t="s">
        <v>6</v>
      </c>
      <c r="R4154" t="s">
        <v>6</v>
      </c>
      <c r="S4154" t="s">
        <v>6</v>
      </c>
      <c r="T4154" t="s">
        <v>14854</v>
      </c>
      <c r="U4154" t="s">
        <v>6</v>
      </c>
      <c r="V4154" t="s">
        <v>6</v>
      </c>
      <c r="W4154" t="s">
        <v>6</v>
      </c>
      <c r="X4154" t="s">
        <v>6</v>
      </c>
      <c r="Y4154" t="s">
        <v>6</v>
      </c>
      <c r="Z4154" t="s">
        <v>6</v>
      </c>
      <c r="AA4154" t="s">
        <v>6</v>
      </c>
      <c r="AB4154" t="s">
        <v>14874</v>
      </c>
      <c r="AC4154" t="s">
        <v>14844</v>
      </c>
    </row>
    <row r="4155" spans="1:29" x14ac:dyDescent="0.3">
      <c r="A4155" t="s">
        <v>339</v>
      </c>
      <c r="B4155" s="35">
        <v>362</v>
      </c>
      <c r="C4155" t="s">
        <v>146</v>
      </c>
      <c r="D4155" s="35">
        <v>1976</v>
      </c>
      <c r="E4155" t="s">
        <v>4637</v>
      </c>
      <c r="F4155" s="34" t="s">
        <v>6</v>
      </c>
      <c r="G4155" s="34" t="s">
        <v>6</v>
      </c>
      <c r="H4155" s="34" t="s">
        <v>6</v>
      </c>
      <c r="I4155" s="34">
        <v>30.892141132674947</v>
      </c>
      <c r="J4155" s="34" t="s">
        <v>6</v>
      </c>
      <c r="K4155" s="34" t="s">
        <v>6</v>
      </c>
      <c r="L4155" s="34" t="s">
        <v>6</v>
      </c>
      <c r="M4155" s="34" t="s">
        <v>6</v>
      </c>
      <c r="N4155" s="34" t="s">
        <v>6</v>
      </c>
      <c r="O4155" s="34" t="s">
        <v>6</v>
      </c>
      <c r="P4155" s="34">
        <v>0.22661103255790499</v>
      </c>
      <c r="Q4155" t="s">
        <v>6</v>
      </c>
      <c r="R4155" t="s">
        <v>6</v>
      </c>
      <c r="S4155" t="s">
        <v>6</v>
      </c>
      <c r="T4155" t="s">
        <v>14854</v>
      </c>
      <c r="U4155" t="s">
        <v>6</v>
      </c>
      <c r="V4155" t="s">
        <v>6</v>
      </c>
      <c r="W4155" t="s">
        <v>6</v>
      </c>
      <c r="X4155" t="s">
        <v>6</v>
      </c>
      <c r="Y4155" t="s">
        <v>6</v>
      </c>
      <c r="Z4155" t="s">
        <v>6</v>
      </c>
      <c r="AA4155" t="s">
        <v>6</v>
      </c>
      <c r="AB4155" t="s">
        <v>14874</v>
      </c>
      <c r="AC4155" t="s">
        <v>14844</v>
      </c>
    </row>
    <row r="4156" spans="1:29" x14ac:dyDescent="0.3">
      <c r="A4156" t="s">
        <v>339</v>
      </c>
      <c r="B4156" s="35">
        <v>362</v>
      </c>
      <c r="C4156" t="s">
        <v>146</v>
      </c>
      <c r="D4156" s="35">
        <v>1977</v>
      </c>
      <c r="E4156" t="s">
        <v>4638</v>
      </c>
      <c r="F4156" s="34" t="s">
        <v>6</v>
      </c>
      <c r="G4156" s="34" t="s">
        <v>6</v>
      </c>
      <c r="H4156" s="34" t="s">
        <v>6</v>
      </c>
      <c r="I4156" s="34">
        <v>33.666821746289529</v>
      </c>
      <c r="J4156" s="34" t="s">
        <v>6</v>
      </c>
      <c r="K4156" s="34" t="s">
        <v>6</v>
      </c>
      <c r="L4156" s="34" t="s">
        <v>6</v>
      </c>
      <c r="M4156" s="34" t="s">
        <v>6</v>
      </c>
      <c r="N4156" s="34" t="s">
        <v>6</v>
      </c>
      <c r="O4156" s="34" t="s">
        <v>6</v>
      </c>
      <c r="P4156" s="34">
        <v>0.268908662309289</v>
      </c>
      <c r="Q4156" t="s">
        <v>6</v>
      </c>
      <c r="R4156" t="s">
        <v>6</v>
      </c>
      <c r="S4156" t="s">
        <v>6</v>
      </c>
      <c r="T4156" t="s">
        <v>14854</v>
      </c>
      <c r="U4156" t="s">
        <v>6</v>
      </c>
      <c r="V4156" t="s">
        <v>6</v>
      </c>
      <c r="W4156" t="s">
        <v>6</v>
      </c>
      <c r="X4156" t="s">
        <v>6</v>
      </c>
      <c r="Y4156" t="s">
        <v>6</v>
      </c>
      <c r="Z4156" t="s">
        <v>6</v>
      </c>
      <c r="AA4156" t="s">
        <v>6</v>
      </c>
      <c r="AB4156" t="s">
        <v>14874</v>
      </c>
      <c r="AC4156" t="s">
        <v>14844</v>
      </c>
    </row>
    <row r="4157" spans="1:29" x14ac:dyDescent="0.3">
      <c r="A4157" t="s">
        <v>339</v>
      </c>
      <c r="B4157" s="35">
        <v>362</v>
      </c>
      <c r="C4157" t="s">
        <v>146</v>
      </c>
      <c r="D4157" s="35">
        <v>1978</v>
      </c>
      <c r="E4157" t="s">
        <v>4639</v>
      </c>
      <c r="F4157" s="34" t="s">
        <v>6</v>
      </c>
      <c r="G4157" s="34" t="s">
        <v>6</v>
      </c>
      <c r="H4157" s="34" t="s">
        <v>6</v>
      </c>
      <c r="I4157" s="34">
        <v>34.307503789973616</v>
      </c>
      <c r="J4157" s="34" t="s">
        <v>6</v>
      </c>
      <c r="K4157" s="34" t="s">
        <v>6</v>
      </c>
      <c r="L4157" s="34" t="s">
        <v>6</v>
      </c>
      <c r="M4157" s="34" t="s">
        <v>6</v>
      </c>
      <c r="N4157" s="34" t="s">
        <v>6</v>
      </c>
      <c r="O4157" s="34" t="s">
        <v>6</v>
      </c>
      <c r="P4157" s="34">
        <v>0.32280693074605399</v>
      </c>
      <c r="Q4157" t="s">
        <v>6</v>
      </c>
      <c r="R4157" t="s">
        <v>6</v>
      </c>
      <c r="S4157" t="s">
        <v>6</v>
      </c>
      <c r="T4157" t="s">
        <v>14854</v>
      </c>
      <c r="U4157" t="s">
        <v>6</v>
      </c>
      <c r="V4157" t="s">
        <v>6</v>
      </c>
      <c r="W4157" t="s">
        <v>6</v>
      </c>
      <c r="X4157" t="s">
        <v>6</v>
      </c>
      <c r="Y4157" t="s">
        <v>6</v>
      </c>
      <c r="Z4157" t="s">
        <v>6</v>
      </c>
      <c r="AA4157" t="s">
        <v>6</v>
      </c>
      <c r="AB4157" t="s">
        <v>14874</v>
      </c>
      <c r="AC4157" t="s">
        <v>14844</v>
      </c>
    </row>
    <row r="4158" spans="1:29" x14ac:dyDescent="0.3">
      <c r="A4158" t="s">
        <v>339</v>
      </c>
      <c r="B4158" s="35">
        <v>362</v>
      </c>
      <c r="C4158" t="s">
        <v>146</v>
      </c>
      <c r="D4158" s="35">
        <v>1979</v>
      </c>
      <c r="E4158" t="s">
        <v>4640</v>
      </c>
      <c r="F4158" s="34" t="s">
        <v>6</v>
      </c>
      <c r="G4158" s="34" t="s">
        <v>6</v>
      </c>
      <c r="H4158" s="34" t="s">
        <v>6</v>
      </c>
      <c r="I4158" s="34">
        <v>32.780675037105993</v>
      </c>
      <c r="J4158" s="34" t="s">
        <v>6</v>
      </c>
      <c r="K4158" s="34" t="s">
        <v>6</v>
      </c>
      <c r="L4158" s="34" t="s">
        <v>6</v>
      </c>
      <c r="M4158" s="34" t="s">
        <v>6</v>
      </c>
      <c r="N4158" s="34" t="s">
        <v>6</v>
      </c>
      <c r="O4158" s="34" t="s">
        <v>6</v>
      </c>
      <c r="P4158" s="34">
        <v>0.39170639364397902</v>
      </c>
      <c r="Q4158" t="s">
        <v>6</v>
      </c>
      <c r="R4158" t="s">
        <v>6</v>
      </c>
      <c r="S4158" t="s">
        <v>6</v>
      </c>
      <c r="T4158" t="s">
        <v>14854</v>
      </c>
      <c r="U4158" t="s">
        <v>6</v>
      </c>
      <c r="V4158" t="s">
        <v>6</v>
      </c>
      <c r="W4158" t="s">
        <v>6</v>
      </c>
      <c r="X4158" t="s">
        <v>6</v>
      </c>
      <c r="Y4158" t="s">
        <v>6</v>
      </c>
      <c r="Z4158" t="s">
        <v>6</v>
      </c>
      <c r="AA4158" t="s">
        <v>6</v>
      </c>
      <c r="AB4158" t="s">
        <v>14874</v>
      </c>
      <c r="AC4158" t="s">
        <v>14844</v>
      </c>
    </row>
    <row r="4159" spans="1:29" x14ac:dyDescent="0.3">
      <c r="A4159" t="s">
        <v>339</v>
      </c>
      <c r="B4159" s="35">
        <v>362</v>
      </c>
      <c r="C4159" t="s">
        <v>146</v>
      </c>
      <c r="D4159" s="35">
        <v>1980</v>
      </c>
      <c r="E4159" t="s">
        <v>4641</v>
      </c>
      <c r="F4159" s="34" t="s">
        <v>6</v>
      </c>
      <c r="G4159" s="34" t="s">
        <v>6</v>
      </c>
      <c r="H4159" s="34" t="s">
        <v>6</v>
      </c>
      <c r="I4159" s="34">
        <v>35.600763194664061</v>
      </c>
      <c r="J4159" s="34" t="s">
        <v>6</v>
      </c>
      <c r="K4159" s="34" t="s">
        <v>6</v>
      </c>
      <c r="L4159" s="34" t="s">
        <v>6</v>
      </c>
      <c r="M4159" s="34" t="s">
        <v>6</v>
      </c>
      <c r="N4159" s="34" t="s">
        <v>6</v>
      </c>
      <c r="O4159" s="34" t="s">
        <v>6</v>
      </c>
      <c r="P4159" s="34">
        <v>0.45933004049899001</v>
      </c>
      <c r="Q4159" t="s">
        <v>6</v>
      </c>
      <c r="R4159" t="s">
        <v>6</v>
      </c>
      <c r="S4159" t="s">
        <v>6</v>
      </c>
      <c r="T4159" t="s">
        <v>14854</v>
      </c>
      <c r="U4159" t="s">
        <v>6</v>
      </c>
      <c r="V4159" t="s">
        <v>6</v>
      </c>
      <c r="W4159" t="s">
        <v>6</v>
      </c>
      <c r="X4159" t="s">
        <v>6</v>
      </c>
      <c r="Y4159" t="s">
        <v>6</v>
      </c>
      <c r="Z4159" t="s">
        <v>6</v>
      </c>
      <c r="AA4159" t="s">
        <v>6</v>
      </c>
      <c r="AB4159" t="s">
        <v>14874</v>
      </c>
      <c r="AC4159" t="s">
        <v>14844</v>
      </c>
    </row>
    <row r="4160" spans="1:29" x14ac:dyDescent="0.3">
      <c r="A4160" t="s">
        <v>339</v>
      </c>
      <c r="B4160" s="35">
        <v>362</v>
      </c>
      <c r="C4160" t="s">
        <v>146</v>
      </c>
      <c r="D4160" s="35">
        <v>1981</v>
      </c>
      <c r="E4160" t="s">
        <v>4642</v>
      </c>
      <c r="F4160" s="34" t="s">
        <v>6</v>
      </c>
      <c r="G4160" s="34" t="s">
        <v>6</v>
      </c>
      <c r="H4160" s="34" t="s">
        <v>6</v>
      </c>
      <c r="I4160" s="34">
        <v>35.286252545927262</v>
      </c>
      <c r="J4160" s="34" t="s">
        <v>6</v>
      </c>
      <c r="K4160" s="34" t="s">
        <v>6</v>
      </c>
      <c r="L4160" s="34" t="s">
        <v>6</v>
      </c>
      <c r="M4160" s="34" t="s">
        <v>6</v>
      </c>
      <c r="N4160" s="34" t="s">
        <v>6</v>
      </c>
      <c r="O4160" s="34">
        <v>13.178155236343478</v>
      </c>
      <c r="P4160" s="34">
        <v>0.524238156940105</v>
      </c>
      <c r="Q4160" t="s">
        <v>6</v>
      </c>
      <c r="R4160" t="s">
        <v>6</v>
      </c>
      <c r="S4160" t="s">
        <v>6</v>
      </c>
      <c r="T4160" t="s">
        <v>14854</v>
      </c>
      <c r="U4160" t="s">
        <v>6</v>
      </c>
      <c r="V4160" t="s">
        <v>6</v>
      </c>
      <c r="W4160" t="s">
        <v>6</v>
      </c>
      <c r="X4160" t="s">
        <v>6</v>
      </c>
      <c r="Y4160" t="s">
        <v>6</v>
      </c>
      <c r="Z4160" t="s">
        <v>6</v>
      </c>
      <c r="AA4160" t="s">
        <v>6</v>
      </c>
      <c r="AB4160" t="s">
        <v>14874</v>
      </c>
      <c r="AC4160" t="s">
        <v>14844</v>
      </c>
    </row>
    <row r="4161" spans="1:29" x14ac:dyDescent="0.3">
      <c r="A4161" t="s">
        <v>339</v>
      </c>
      <c r="B4161" s="35">
        <v>362</v>
      </c>
      <c r="C4161" t="s">
        <v>146</v>
      </c>
      <c r="D4161" s="35">
        <v>1982</v>
      </c>
      <c r="E4161" t="s">
        <v>4643</v>
      </c>
      <c r="F4161" s="34" t="s">
        <v>6</v>
      </c>
      <c r="G4161" s="34" t="s">
        <v>6</v>
      </c>
      <c r="H4161" s="34" t="s">
        <v>6</v>
      </c>
      <c r="I4161" s="34">
        <v>39.835899716657195</v>
      </c>
      <c r="J4161" s="34" t="s">
        <v>6</v>
      </c>
      <c r="K4161" s="34" t="s">
        <v>6</v>
      </c>
      <c r="L4161" s="34" t="s">
        <v>6</v>
      </c>
      <c r="M4161" s="34" t="s">
        <v>6</v>
      </c>
      <c r="N4161" s="34" t="s">
        <v>6</v>
      </c>
      <c r="O4161" s="34">
        <v>15.866863554119808</v>
      </c>
      <c r="P4161" s="34">
        <v>0.49439827241468598</v>
      </c>
      <c r="Q4161" t="s">
        <v>6</v>
      </c>
      <c r="R4161" t="s">
        <v>6</v>
      </c>
      <c r="S4161" t="s">
        <v>6</v>
      </c>
      <c r="T4161" t="s">
        <v>14854</v>
      </c>
      <c r="U4161" t="s">
        <v>6</v>
      </c>
      <c r="V4161" t="s">
        <v>6</v>
      </c>
      <c r="W4161" t="s">
        <v>6</v>
      </c>
      <c r="X4161" t="s">
        <v>6</v>
      </c>
      <c r="Y4161" t="s">
        <v>6</v>
      </c>
      <c r="Z4161" t="s">
        <v>6</v>
      </c>
      <c r="AA4161" t="s">
        <v>6</v>
      </c>
      <c r="AB4161" t="s">
        <v>14874</v>
      </c>
      <c r="AC4161" t="s">
        <v>14844</v>
      </c>
    </row>
    <row r="4162" spans="1:29" x14ac:dyDescent="0.3">
      <c r="A4162" t="s">
        <v>339</v>
      </c>
      <c r="B4162" s="35">
        <v>362</v>
      </c>
      <c r="C4162" t="s">
        <v>146</v>
      </c>
      <c r="D4162" s="35">
        <v>1983</v>
      </c>
      <c r="E4162" t="s">
        <v>4644</v>
      </c>
      <c r="F4162" s="34" t="s">
        <v>6</v>
      </c>
      <c r="G4162" s="34" t="s">
        <v>6</v>
      </c>
      <c r="H4162" s="34" t="s">
        <v>6</v>
      </c>
      <c r="I4162" s="34">
        <v>39.108530164837575</v>
      </c>
      <c r="J4162" s="34" t="s">
        <v>6</v>
      </c>
      <c r="K4162" s="34" t="s">
        <v>6</v>
      </c>
      <c r="L4162" s="34" t="s">
        <v>6</v>
      </c>
      <c r="M4162" s="34" t="s">
        <v>6</v>
      </c>
      <c r="N4162" s="34" t="s">
        <v>6</v>
      </c>
      <c r="O4162" s="34">
        <v>16.128404610289316</v>
      </c>
      <c r="P4162" s="34">
        <v>0.53201692603387596</v>
      </c>
      <c r="Q4162" t="s">
        <v>6</v>
      </c>
      <c r="R4162" t="s">
        <v>6</v>
      </c>
      <c r="S4162" t="s">
        <v>6</v>
      </c>
      <c r="T4162" t="s">
        <v>14854</v>
      </c>
      <c r="U4162" t="s">
        <v>6</v>
      </c>
      <c r="V4162" t="s">
        <v>6</v>
      </c>
      <c r="W4162" t="s">
        <v>6</v>
      </c>
      <c r="X4162" t="s">
        <v>6</v>
      </c>
      <c r="Y4162" t="s">
        <v>6</v>
      </c>
      <c r="Z4162" t="s">
        <v>6</v>
      </c>
      <c r="AA4162" t="s">
        <v>6</v>
      </c>
      <c r="AB4162" t="s">
        <v>14874</v>
      </c>
      <c r="AC4162" t="s">
        <v>14844</v>
      </c>
    </row>
    <row r="4163" spans="1:29" x14ac:dyDescent="0.3">
      <c r="A4163" t="s">
        <v>339</v>
      </c>
      <c r="B4163" s="35">
        <v>362</v>
      </c>
      <c r="C4163" t="s">
        <v>146</v>
      </c>
      <c r="D4163" s="35">
        <v>1984</v>
      </c>
      <c r="E4163" t="s">
        <v>4645</v>
      </c>
      <c r="F4163" s="34" t="s">
        <v>6</v>
      </c>
      <c r="G4163" s="34" t="s">
        <v>6</v>
      </c>
      <c r="H4163" s="34" t="s">
        <v>6</v>
      </c>
      <c r="I4163" s="34">
        <v>35.100300677920245</v>
      </c>
      <c r="J4163" s="34" t="s">
        <v>6</v>
      </c>
      <c r="K4163" s="34" t="s">
        <v>6</v>
      </c>
      <c r="L4163" s="34" t="s">
        <v>6</v>
      </c>
      <c r="M4163" s="34" t="s">
        <v>6</v>
      </c>
      <c r="N4163" s="34" t="s">
        <v>6</v>
      </c>
      <c r="O4163" s="34">
        <v>16.400727318096113</v>
      </c>
      <c r="P4163" s="34">
        <v>0.67853834696584103</v>
      </c>
      <c r="Q4163" t="s">
        <v>6</v>
      </c>
      <c r="R4163" t="s">
        <v>6</v>
      </c>
      <c r="S4163" t="s">
        <v>6</v>
      </c>
      <c r="T4163" t="s">
        <v>14854</v>
      </c>
      <c r="U4163" t="s">
        <v>6</v>
      </c>
      <c r="V4163" t="s">
        <v>6</v>
      </c>
      <c r="W4163" t="s">
        <v>6</v>
      </c>
      <c r="X4163" t="s">
        <v>6</v>
      </c>
      <c r="Y4163" t="s">
        <v>6</v>
      </c>
      <c r="Z4163" t="s">
        <v>6</v>
      </c>
      <c r="AA4163" t="s">
        <v>6</v>
      </c>
      <c r="AB4163" t="s">
        <v>14874</v>
      </c>
      <c r="AC4163" t="s">
        <v>14844</v>
      </c>
    </row>
    <row r="4164" spans="1:29" x14ac:dyDescent="0.3">
      <c r="A4164" t="s">
        <v>339</v>
      </c>
      <c r="B4164" s="35">
        <v>362</v>
      </c>
      <c r="C4164" t="s">
        <v>146</v>
      </c>
      <c r="D4164" s="35">
        <v>1985</v>
      </c>
      <c r="E4164" t="s">
        <v>4646</v>
      </c>
      <c r="F4164" s="34" t="s">
        <v>6</v>
      </c>
      <c r="G4164" s="34" t="s">
        <v>6</v>
      </c>
      <c r="H4164" s="34" t="s">
        <v>6</v>
      </c>
      <c r="I4164" s="34">
        <v>32.882166221075046</v>
      </c>
      <c r="J4164" s="34" t="s">
        <v>6</v>
      </c>
      <c r="K4164" s="34" t="s">
        <v>6</v>
      </c>
      <c r="L4164" s="34" t="s">
        <v>6</v>
      </c>
      <c r="M4164" s="34" t="s">
        <v>6</v>
      </c>
      <c r="N4164" s="34" t="s">
        <v>6</v>
      </c>
      <c r="O4164" s="34">
        <v>17.132420392332797</v>
      </c>
      <c r="P4164" s="34">
        <v>0.76747680886745795</v>
      </c>
      <c r="Q4164" t="s">
        <v>6</v>
      </c>
      <c r="R4164" t="s">
        <v>6</v>
      </c>
      <c r="S4164" t="s">
        <v>6</v>
      </c>
      <c r="T4164" t="s">
        <v>14854</v>
      </c>
      <c r="U4164" t="s">
        <v>6</v>
      </c>
      <c r="V4164" t="s">
        <v>6</v>
      </c>
      <c r="W4164" t="s">
        <v>6</v>
      </c>
      <c r="X4164" t="s">
        <v>6</v>
      </c>
      <c r="Y4164" t="s">
        <v>6</v>
      </c>
      <c r="Z4164" t="s">
        <v>6</v>
      </c>
      <c r="AA4164" t="s">
        <v>6</v>
      </c>
      <c r="AB4164" t="s">
        <v>14874</v>
      </c>
      <c r="AC4164" t="s">
        <v>14844</v>
      </c>
    </row>
    <row r="4165" spans="1:29" x14ac:dyDescent="0.3">
      <c r="A4165" t="s">
        <v>339</v>
      </c>
      <c r="B4165" s="35">
        <v>362</v>
      </c>
      <c r="C4165" t="s">
        <v>146</v>
      </c>
      <c r="D4165" s="35">
        <v>1986</v>
      </c>
      <c r="E4165" t="s">
        <v>4647</v>
      </c>
      <c r="F4165" s="34" t="s">
        <v>6</v>
      </c>
      <c r="G4165" s="34" t="s">
        <v>6</v>
      </c>
      <c r="H4165" s="34" t="s">
        <v>6</v>
      </c>
      <c r="I4165" s="34">
        <v>30.117979535869086</v>
      </c>
      <c r="J4165" s="34" t="s">
        <v>6</v>
      </c>
      <c r="K4165" s="34" t="s">
        <v>6</v>
      </c>
      <c r="L4165" s="34" t="s">
        <v>6</v>
      </c>
      <c r="M4165" s="34" t="s">
        <v>6</v>
      </c>
      <c r="N4165" s="34" t="s">
        <v>6</v>
      </c>
      <c r="O4165" s="34">
        <v>17.198703030810357</v>
      </c>
      <c r="P4165" s="34">
        <v>0.91742209888591297</v>
      </c>
      <c r="Q4165" t="s">
        <v>6</v>
      </c>
      <c r="R4165" t="s">
        <v>6</v>
      </c>
      <c r="S4165" t="s">
        <v>6</v>
      </c>
      <c r="T4165" t="s">
        <v>14854</v>
      </c>
      <c r="U4165" t="s">
        <v>6</v>
      </c>
      <c r="V4165" t="s">
        <v>6</v>
      </c>
      <c r="W4165" t="s">
        <v>6</v>
      </c>
      <c r="X4165" t="s">
        <v>6</v>
      </c>
      <c r="Y4165" t="s">
        <v>6</v>
      </c>
      <c r="Z4165" t="s">
        <v>6</v>
      </c>
      <c r="AA4165" t="s">
        <v>6</v>
      </c>
      <c r="AB4165" t="s">
        <v>14874</v>
      </c>
      <c r="AC4165" t="s">
        <v>14844</v>
      </c>
    </row>
    <row r="4166" spans="1:29" x14ac:dyDescent="0.3">
      <c r="A4166" t="s">
        <v>339</v>
      </c>
      <c r="B4166" s="35">
        <v>362</v>
      </c>
      <c r="C4166" t="s">
        <v>146</v>
      </c>
      <c r="D4166" s="35">
        <v>1987</v>
      </c>
      <c r="E4166" t="s">
        <v>4648</v>
      </c>
      <c r="F4166" s="34" t="s">
        <v>6</v>
      </c>
      <c r="G4166" s="34" t="s">
        <v>6</v>
      </c>
      <c r="H4166" s="34" t="s">
        <v>6</v>
      </c>
      <c r="I4166" s="34">
        <v>30.862651061030974</v>
      </c>
      <c r="J4166" s="34" t="s">
        <v>6</v>
      </c>
      <c r="K4166" s="34" t="s">
        <v>6</v>
      </c>
      <c r="L4166" s="34" t="s">
        <v>6</v>
      </c>
      <c r="M4166" s="34" t="s">
        <v>6</v>
      </c>
      <c r="N4166" s="34" t="s">
        <v>6</v>
      </c>
      <c r="O4166" s="34">
        <v>19.552885654770108</v>
      </c>
      <c r="P4166" s="34">
        <v>1.0130886014351199</v>
      </c>
      <c r="Q4166" t="s">
        <v>6</v>
      </c>
      <c r="R4166" t="s">
        <v>6</v>
      </c>
      <c r="S4166" t="s">
        <v>6</v>
      </c>
      <c r="T4166" t="s">
        <v>14854</v>
      </c>
      <c r="U4166" t="s">
        <v>6</v>
      </c>
      <c r="V4166" t="s">
        <v>6</v>
      </c>
      <c r="W4166" t="s">
        <v>6</v>
      </c>
      <c r="X4166" t="s">
        <v>6</v>
      </c>
      <c r="Y4166" t="s">
        <v>6</v>
      </c>
      <c r="Z4166" t="s">
        <v>6</v>
      </c>
      <c r="AA4166" t="s">
        <v>6</v>
      </c>
      <c r="AB4166" t="s">
        <v>14874</v>
      </c>
      <c r="AC4166" t="s">
        <v>14844</v>
      </c>
    </row>
    <row r="4167" spans="1:29" x14ac:dyDescent="0.3">
      <c r="A4167" t="s">
        <v>339</v>
      </c>
      <c r="B4167" s="35">
        <v>362</v>
      </c>
      <c r="C4167" t="s">
        <v>146</v>
      </c>
      <c r="D4167" s="35">
        <v>1988</v>
      </c>
      <c r="E4167" t="s">
        <v>4649</v>
      </c>
      <c r="F4167" s="34" t="s">
        <v>6</v>
      </c>
      <c r="G4167" s="34" t="s">
        <v>6</v>
      </c>
      <c r="H4167" s="34" t="s">
        <v>6</v>
      </c>
      <c r="I4167" s="34">
        <v>34.633843092306691</v>
      </c>
      <c r="J4167" s="34" t="s">
        <v>6</v>
      </c>
      <c r="K4167" s="34" t="s">
        <v>6</v>
      </c>
      <c r="L4167" s="34" t="s">
        <v>6</v>
      </c>
      <c r="M4167" s="34" t="s">
        <v>6</v>
      </c>
      <c r="N4167" s="34" t="s">
        <v>6</v>
      </c>
      <c r="O4167" s="34">
        <v>18.55938623142276</v>
      </c>
      <c r="P4167" s="34">
        <v>1.15931402394437</v>
      </c>
      <c r="Q4167" t="s">
        <v>6</v>
      </c>
      <c r="R4167" t="s">
        <v>6</v>
      </c>
      <c r="S4167" t="s">
        <v>6</v>
      </c>
      <c r="T4167" t="s">
        <v>14854</v>
      </c>
      <c r="U4167" t="s">
        <v>6</v>
      </c>
      <c r="V4167" t="s">
        <v>6</v>
      </c>
      <c r="W4167" t="s">
        <v>6</v>
      </c>
      <c r="X4167" t="s">
        <v>6</v>
      </c>
      <c r="Y4167" t="s">
        <v>6</v>
      </c>
      <c r="Z4167" t="s">
        <v>6</v>
      </c>
      <c r="AA4167" t="s">
        <v>6</v>
      </c>
      <c r="AB4167" t="s">
        <v>14874</v>
      </c>
      <c r="AC4167" t="s">
        <v>14844</v>
      </c>
    </row>
    <row r="4168" spans="1:29" x14ac:dyDescent="0.3">
      <c r="A4168" t="s">
        <v>339</v>
      </c>
      <c r="B4168" s="35">
        <v>362</v>
      </c>
      <c r="C4168" t="s">
        <v>146</v>
      </c>
      <c r="D4168" s="35">
        <v>1989</v>
      </c>
      <c r="E4168" t="s">
        <v>4650</v>
      </c>
      <c r="F4168" s="34" t="s">
        <v>6</v>
      </c>
      <c r="G4168" s="34" t="s">
        <v>6</v>
      </c>
      <c r="H4168" s="34" t="s">
        <v>6</v>
      </c>
      <c r="I4168" s="34">
        <v>39.545349908393931</v>
      </c>
      <c r="J4168" s="34" t="s">
        <v>6</v>
      </c>
      <c r="K4168" s="34" t="s">
        <v>6</v>
      </c>
      <c r="L4168" s="34" t="s">
        <v>6</v>
      </c>
      <c r="M4168" s="34" t="s">
        <v>6</v>
      </c>
      <c r="N4168" s="34" t="s">
        <v>6</v>
      </c>
      <c r="O4168" s="34">
        <v>18.146154566364043</v>
      </c>
      <c r="P4168" s="34">
        <v>1.3134818662705701</v>
      </c>
      <c r="Q4168" t="s">
        <v>6</v>
      </c>
      <c r="R4168" t="s">
        <v>6</v>
      </c>
      <c r="S4168" t="s">
        <v>6</v>
      </c>
      <c r="T4168" t="s">
        <v>14854</v>
      </c>
      <c r="U4168" t="s">
        <v>6</v>
      </c>
      <c r="V4168" t="s">
        <v>6</v>
      </c>
      <c r="W4168" t="s">
        <v>6</v>
      </c>
      <c r="X4168" t="s">
        <v>6</v>
      </c>
      <c r="Y4168" t="s">
        <v>6</v>
      </c>
      <c r="Z4168" t="s">
        <v>6</v>
      </c>
      <c r="AA4168" t="s">
        <v>6</v>
      </c>
      <c r="AB4168" t="s">
        <v>14874</v>
      </c>
      <c r="AC4168" t="s">
        <v>14844</v>
      </c>
    </row>
    <row r="4169" spans="1:29" x14ac:dyDescent="0.3">
      <c r="A4169" t="s">
        <v>339</v>
      </c>
      <c r="B4169" s="35">
        <v>362</v>
      </c>
      <c r="C4169" t="s">
        <v>146</v>
      </c>
      <c r="D4169" s="35">
        <v>1990</v>
      </c>
      <c r="E4169" t="s">
        <v>4651</v>
      </c>
      <c r="F4169" s="34" t="s">
        <v>6</v>
      </c>
      <c r="G4169" s="34" t="s">
        <v>6</v>
      </c>
      <c r="H4169" s="34" t="s">
        <v>6</v>
      </c>
      <c r="I4169" s="34">
        <v>36.995323358234963</v>
      </c>
      <c r="J4169" s="34" t="s">
        <v>6</v>
      </c>
      <c r="K4169" s="34" t="s">
        <v>6</v>
      </c>
      <c r="L4169" s="34" t="s">
        <v>6</v>
      </c>
      <c r="M4169" s="34" t="s">
        <v>6</v>
      </c>
      <c r="N4169" s="34" t="s">
        <v>6</v>
      </c>
      <c r="O4169" s="34">
        <v>16.980750649892212</v>
      </c>
      <c r="P4169" s="34">
        <v>1.5636625051183199</v>
      </c>
      <c r="Q4169" t="s">
        <v>6</v>
      </c>
      <c r="R4169" t="s">
        <v>6</v>
      </c>
      <c r="S4169" t="s">
        <v>6</v>
      </c>
      <c r="T4169" t="s">
        <v>14854</v>
      </c>
      <c r="U4169" t="s">
        <v>6</v>
      </c>
      <c r="V4169" t="s">
        <v>6</v>
      </c>
      <c r="W4169" t="s">
        <v>6</v>
      </c>
      <c r="X4169" t="s">
        <v>6</v>
      </c>
      <c r="Y4169" t="s">
        <v>6</v>
      </c>
      <c r="Z4169" t="s">
        <v>6</v>
      </c>
      <c r="AA4169" t="s">
        <v>6</v>
      </c>
      <c r="AB4169" t="s">
        <v>14874</v>
      </c>
      <c r="AC4169" t="s">
        <v>14844</v>
      </c>
    </row>
    <row r="4170" spans="1:29" x14ac:dyDescent="0.3">
      <c r="A4170" t="s">
        <v>339</v>
      </c>
      <c r="B4170" s="35">
        <v>362</v>
      </c>
      <c r="C4170" t="s">
        <v>146</v>
      </c>
      <c r="D4170" s="35">
        <v>1991</v>
      </c>
      <c r="E4170" t="s">
        <v>4652</v>
      </c>
      <c r="F4170" s="34" t="s">
        <v>6</v>
      </c>
      <c r="G4170" s="34" t="s">
        <v>6</v>
      </c>
      <c r="H4170" s="34" t="s">
        <v>6</v>
      </c>
      <c r="I4170" s="34">
        <v>37.683257005446514</v>
      </c>
      <c r="J4170" s="34" t="s">
        <v>6</v>
      </c>
      <c r="K4170" s="34" t="s">
        <v>6</v>
      </c>
      <c r="L4170" s="34" t="s">
        <v>6</v>
      </c>
      <c r="M4170" s="34" t="s">
        <v>6</v>
      </c>
      <c r="N4170" s="34" t="s">
        <v>6</v>
      </c>
      <c r="O4170" s="34">
        <v>19.752859856511602</v>
      </c>
      <c r="P4170" s="34">
        <v>1.6553187000525</v>
      </c>
      <c r="Q4170" t="s">
        <v>6</v>
      </c>
      <c r="R4170" t="s">
        <v>6</v>
      </c>
      <c r="S4170" t="s">
        <v>6</v>
      </c>
      <c r="T4170" t="s">
        <v>14854</v>
      </c>
      <c r="U4170" t="s">
        <v>6</v>
      </c>
      <c r="V4170" t="s">
        <v>6</v>
      </c>
      <c r="W4170" t="s">
        <v>6</v>
      </c>
      <c r="X4170" t="s">
        <v>6</v>
      </c>
      <c r="Y4170" t="s">
        <v>6</v>
      </c>
      <c r="Z4170" t="s">
        <v>6</v>
      </c>
      <c r="AA4170" t="s">
        <v>6</v>
      </c>
      <c r="AB4170" t="s">
        <v>14874</v>
      </c>
      <c r="AC4170" t="s">
        <v>14844</v>
      </c>
    </row>
    <row r="4171" spans="1:29" x14ac:dyDescent="0.3">
      <c r="A4171" t="s">
        <v>339</v>
      </c>
      <c r="B4171" s="35">
        <v>362</v>
      </c>
      <c r="C4171" t="s">
        <v>146</v>
      </c>
      <c r="D4171" s="35">
        <v>1992</v>
      </c>
      <c r="E4171" t="s">
        <v>4653</v>
      </c>
      <c r="F4171" s="34" t="s">
        <v>6</v>
      </c>
      <c r="G4171" s="34" t="s">
        <v>6</v>
      </c>
      <c r="H4171" s="34" t="s">
        <v>6</v>
      </c>
      <c r="I4171" s="34">
        <v>37.402045920126923</v>
      </c>
      <c r="J4171" s="34" t="s">
        <v>6</v>
      </c>
      <c r="K4171" s="34" t="s">
        <v>6</v>
      </c>
      <c r="L4171" s="34" t="s">
        <v>6</v>
      </c>
      <c r="M4171" s="34" t="s">
        <v>6</v>
      </c>
      <c r="N4171" s="34" t="s">
        <v>6</v>
      </c>
      <c r="O4171" s="34">
        <v>22.213208371812403</v>
      </c>
      <c r="P4171" s="34">
        <v>1.8184566733393599</v>
      </c>
      <c r="Q4171" t="s">
        <v>6</v>
      </c>
      <c r="R4171" t="s">
        <v>6</v>
      </c>
      <c r="S4171" t="s">
        <v>6</v>
      </c>
      <c r="T4171" t="s">
        <v>14854</v>
      </c>
      <c r="U4171" t="s">
        <v>6</v>
      </c>
      <c r="V4171" t="s">
        <v>6</v>
      </c>
      <c r="W4171" t="s">
        <v>6</v>
      </c>
      <c r="X4171" t="s">
        <v>6</v>
      </c>
      <c r="Y4171" t="s">
        <v>6</v>
      </c>
      <c r="Z4171" t="s">
        <v>6</v>
      </c>
      <c r="AA4171" t="s">
        <v>6</v>
      </c>
      <c r="AB4171" t="s">
        <v>14874</v>
      </c>
      <c r="AC4171" t="s">
        <v>14844</v>
      </c>
    </row>
    <row r="4172" spans="1:29" x14ac:dyDescent="0.3">
      <c r="A4172" t="s">
        <v>339</v>
      </c>
      <c r="B4172" s="35">
        <v>362</v>
      </c>
      <c r="C4172" t="s">
        <v>146</v>
      </c>
      <c r="D4172" s="35">
        <v>1993</v>
      </c>
      <c r="E4172" t="s">
        <v>4654</v>
      </c>
      <c r="F4172" s="34" t="s">
        <v>6</v>
      </c>
      <c r="G4172" s="34" t="s">
        <v>6</v>
      </c>
      <c r="H4172" s="34" t="s">
        <v>6</v>
      </c>
      <c r="I4172" s="34">
        <v>43.652054205904697</v>
      </c>
      <c r="J4172" s="34" t="s">
        <v>6</v>
      </c>
      <c r="K4172" s="34" t="s">
        <v>6</v>
      </c>
      <c r="L4172" s="34" t="s">
        <v>6</v>
      </c>
      <c r="M4172" s="34" t="s">
        <v>6</v>
      </c>
      <c r="N4172" s="34" t="s">
        <v>6</v>
      </c>
      <c r="O4172" s="34">
        <v>22.933580630703375</v>
      </c>
      <c r="P4172" s="34">
        <v>1.84750068392179</v>
      </c>
      <c r="Q4172" t="s">
        <v>6</v>
      </c>
      <c r="R4172" t="s">
        <v>6</v>
      </c>
      <c r="S4172" t="s">
        <v>6</v>
      </c>
      <c r="T4172" t="s">
        <v>14854</v>
      </c>
      <c r="U4172" t="s">
        <v>6</v>
      </c>
      <c r="V4172" t="s">
        <v>6</v>
      </c>
      <c r="W4172" t="s">
        <v>6</v>
      </c>
      <c r="X4172" t="s">
        <v>6</v>
      </c>
      <c r="Y4172" t="s">
        <v>6</v>
      </c>
      <c r="Z4172" t="s">
        <v>6</v>
      </c>
      <c r="AA4172" t="s">
        <v>6</v>
      </c>
      <c r="AB4172" t="s">
        <v>14874</v>
      </c>
      <c r="AC4172" t="s">
        <v>14844</v>
      </c>
    </row>
    <row r="4173" spans="1:29" x14ac:dyDescent="0.3">
      <c r="A4173" t="s">
        <v>339</v>
      </c>
      <c r="B4173" s="35">
        <v>362</v>
      </c>
      <c r="C4173" t="s">
        <v>146</v>
      </c>
      <c r="D4173" s="35">
        <v>1994</v>
      </c>
      <c r="E4173" t="s">
        <v>4655</v>
      </c>
      <c r="F4173" s="34" t="s">
        <v>6</v>
      </c>
      <c r="G4173" s="34" t="s">
        <v>6</v>
      </c>
      <c r="H4173" s="34" t="s">
        <v>6</v>
      </c>
      <c r="I4173" s="34">
        <v>44.683939636697609</v>
      </c>
      <c r="J4173" s="34" t="s">
        <v>6</v>
      </c>
      <c r="K4173" s="34" t="s">
        <v>6</v>
      </c>
      <c r="L4173" s="34" t="s">
        <v>6</v>
      </c>
      <c r="M4173" s="34" t="s">
        <v>6</v>
      </c>
      <c r="N4173" s="34" t="s">
        <v>6</v>
      </c>
      <c r="O4173" s="34">
        <v>23.753568130886897</v>
      </c>
      <c r="P4173" s="34">
        <v>1.92553970620212</v>
      </c>
      <c r="Q4173" t="s">
        <v>6</v>
      </c>
      <c r="R4173" t="s">
        <v>6</v>
      </c>
      <c r="S4173" t="s">
        <v>6</v>
      </c>
      <c r="T4173" t="s">
        <v>14854</v>
      </c>
      <c r="U4173" t="s">
        <v>6</v>
      </c>
      <c r="V4173" t="s">
        <v>6</v>
      </c>
      <c r="W4173" t="s">
        <v>6</v>
      </c>
      <c r="X4173" t="s">
        <v>6</v>
      </c>
      <c r="Y4173" t="s">
        <v>6</v>
      </c>
      <c r="Z4173" t="s">
        <v>6</v>
      </c>
      <c r="AA4173" t="s">
        <v>6</v>
      </c>
      <c r="AB4173" t="s">
        <v>14874</v>
      </c>
      <c r="AC4173" t="s">
        <v>14844</v>
      </c>
    </row>
    <row r="4174" spans="1:29" x14ac:dyDescent="0.3">
      <c r="A4174" t="s">
        <v>339</v>
      </c>
      <c r="B4174" s="35">
        <v>362</v>
      </c>
      <c r="C4174" t="s">
        <v>146</v>
      </c>
      <c r="D4174" s="35">
        <v>1995</v>
      </c>
      <c r="E4174" t="s">
        <v>4656</v>
      </c>
      <c r="F4174" s="34" t="s">
        <v>6</v>
      </c>
      <c r="G4174" s="34" t="s">
        <v>6</v>
      </c>
      <c r="H4174" s="34" t="s">
        <v>6</v>
      </c>
      <c r="I4174" s="34">
        <v>45.984906372905996</v>
      </c>
      <c r="J4174" s="34" t="s">
        <v>6</v>
      </c>
      <c r="K4174" s="34" t="s">
        <v>6</v>
      </c>
      <c r="L4174" s="34" t="s">
        <v>6</v>
      </c>
      <c r="M4174" s="34" t="s">
        <v>6</v>
      </c>
      <c r="N4174" s="34" t="s">
        <v>6</v>
      </c>
      <c r="O4174" s="34">
        <v>22.896266795748467</v>
      </c>
      <c r="P4174" s="34">
        <v>2.0581144437376202</v>
      </c>
      <c r="Q4174" t="s">
        <v>6</v>
      </c>
      <c r="R4174" t="s">
        <v>6</v>
      </c>
      <c r="S4174" t="s">
        <v>6</v>
      </c>
      <c r="T4174" t="s">
        <v>14854</v>
      </c>
      <c r="U4174" t="s">
        <v>6</v>
      </c>
      <c r="V4174" t="s">
        <v>6</v>
      </c>
      <c r="W4174" t="s">
        <v>6</v>
      </c>
      <c r="X4174" t="s">
        <v>6</v>
      </c>
      <c r="Y4174" t="s">
        <v>6</v>
      </c>
      <c r="Z4174" t="s">
        <v>6</v>
      </c>
      <c r="AA4174" t="s">
        <v>6</v>
      </c>
      <c r="AB4174" t="s">
        <v>14874</v>
      </c>
      <c r="AC4174" t="s">
        <v>14844</v>
      </c>
    </row>
    <row r="4175" spans="1:29" x14ac:dyDescent="0.3">
      <c r="A4175" t="s">
        <v>339</v>
      </c>
      <c r="B4175" s="35">
        <v>362</v>
      </c>
      <c r="C4175" t="s">
        <v>146</v>
      </c>
      <c r="D4175" s="35">
        <v>1996</v>
      </c>
      <c r="E4175" t="s">
        <v>4657</v>
      </c>
      <c r="F4175" s="34" t="s">
        <v>6</v>
      </c>
      <c r="G4175" s="34" t="s">
        <v>6</v>
      </c>
      <c r="H4175" s="34" t="s">
        <v>6</v>
      </c>
      <c r="I4175" s="34">
        <v>50.332239695241555</v>
      </c>
      <c r="J4175" s="34" t="s">
        <v>6</v>
      </c>
      <c r="K4175" s="34" t="s">
        <v>6</v>
      </c>
      <c r="L4175" s="34" t="s">
        <v>6</v>
      </c>
      <c r="M4175" s="34" t="s">
        <v>6</v>
      </c>
      <c r="N4175" s="34" t="s">
        <v>6</v>
      </c>
      <c r="O4175" s="34">
        <v>24.054812486470915</v>
      </c>
      <c r="P4175" s="34">
        <v>2.1283674370272001</v>
      </c>
      <c r="Q4175" t="s">
        <v>6</v>
      </c>
      <c r="R4175" t="s">
        <v>6</v>
      </c>
      <c r="S4175" t="s">
        <v>6</v>
      </c>
      <c r="T4175" t="s">
        <v>14854</v>
      </c>
      <c r="U4175" t="s">
        <v>6</v>
      </c>
      <c r="V4175" t="s">
        <v>6</v>
      </c>
      <c r="W4175" t="s">
        <v>6</v>
      </c>
      <c r="X4175" t="s">
        <v>6</v>
      </c>
      <c r="Y4175" t="s">
        <v>6</v>
      </c>
      <c r="Z4175" t="s">
        <v>6</v>
      </c>
      <c r="AA4175" t="s">
        <v>6</v>
      </c>
      <c r="AB4175" t="s">
        <v>14874</v>
      </c>
      <c r="AC4175" t="s">
        <v>14844</v>
      </c>
    </row>
    <row r="4176" spans="1:29" x14ac:dyDescent="0.3">
      <c r="A4176" t="s">
        <v>339</v>
      </c>
      <c r="B4176" s="35">
        <v>362</v>
      </c>
      <c r="C4176" t="s">
        <v>146</v>
      </c>
      <c r="D4176" s="35">
        <v>1997</v>
      </c>
      <c r="E4176" t="s">
        <v>4658</v>
      </c>
      <c r="F4176" s="34" t="s">
        <v>6</v>
      </c>
      <c r="G4176" s="34" t="s">
        <v>6</v>
      </c>
      <c r="H4176" s="34" t="s">
        <v>6</v>
      </c>
      <c r="I4176" s="34">
        <v>53.881259093412247</v>
      </c>
      <c r="J4176" s="34" t="s">
        <v>6</v>
      </c>
      <c r="K4176" s="34" t="s">
        <v>6</v>
      </c>
      <c r="L4176" s="34" t="s">
        <v>6</v>
      </c>
      <c r="M4176" s="34" t="s">
        <v>6</v>
      </c>
      <c r="N4176" s="34" t="s">
        <v>6</v>
      </c>
      <c r="O4176" s="34">
        <v>27.21235754442149</v>
      </c>
      <c r="P4176" s="34">
        <v>2.1748266831857901</v>
      </c>
      <c r="Q4176" t="s">
        <v>6</v>
      </c>
      <c r="R4176" t="s">
        <v>6</v>
      </c>
      <c r="S4176" t="s">
        <v>6</v>
      </c>
      <c r="T4176" t="s">
        <v>14854</v>
      </c>
      <c r="U4176" t="s">
        <v>6</v>
      </c>
      <c r="V4176" t="s">
        <v>6</v>
      </c>
      <c r="W4176" t="s">
        <v>6</v>
      </c>
      <c r="X4176" t="s">
        <v>6</v>
      </c>
      <c r="Y4176" t="s">
        <v>6</v>
      </c>
      <c r="Z4176" t="s">
        <v>6</v>
      </c>
      <c r="AA4176" t="s">
        <v>6</v>
      </c>
      <c r="AB4176" t="s">
        <v>14874</v>
      </c>
      <c r="AC4176" t="s">
        <v>14844</v>
      </c>
    </row>
    <row r="4177" spans="1:29" x14ac:dyDescent="0.3">
      <c r="A4177" t="s">
        <v>339</v>
      </c>
      <c r="B4177" s="35">
        <v>362</v>
      </c>
      <c r="C4177" t="s">
        <v>146</v>
      </c>
      <c r="D4177" s="35">
        <v>1998</v>
      </c>
      <c r="E4177" t="s">
        <v>4659</v>
      </c>
      <c r="F4177" s="34" t="s">
        <v>6</v>
      </c>
      <c r="G4177" s="34" t="s">
        <v>6</v>
      </c>
      <c r="H4177" s="34" t="s">
        <v>6</v>
      </c>
      <c r="I4177" s="34">
        <v>53.158162767602178</v>
      </c>
      <c r="J4177" s="34" t="s">
        <v>6</v>
      </c>
      <c r="K4177" s="34" t="s">
        <v>6</v>
      </c>
      <c r="L4177" s="34" t="s">
        <v>6</v>
      </c>
      <c r="M4177" s="34" t="s">
        <v>6</v>
      </c>
      <c r="N4177" s="34" t="s">
        <v>6</v>
      </c>
      <c r="O4177" s="34">
        <v>29.449209293591462</v>
      </c>
      <c r="P4177" s="34">
        <v>2.3668857885487702</v>
      </c>
      <c r="Q4177" t="s">
        <v>6</v>
      </c>
      <c r="R4177" t="s">
        <v>6</v>
      </c>
      <c r="S4177" t="s">
        <v>6</v>
      </c>
      <c r="T4177" t="s">
        <v>14854</v>
      </c>
      <c r="U4177" t="s">
        <v>6</v>
      </c>
      <c r="V4177" t="s">
        <v>6</v>
      </c>
      <c r="W4177" t="s">
        <v>6</v>
      </c>
      <c r="X4177" t="s">
        <v>6</v>
      </c>
      <c r="Y4177" t="s">
        <v>6</v>
      </c>
      <c r="Z4177" t="s">
        <v>6</v>
      </c>
      <c r="AA4177" t="s">
        <v>6</v>
      </c>
      <c r="AB4177" t="s">
        <v>14874</v>
      </c>
      <c r="AC4177" t="s">
        <v>14844</v>
      </c>
    </row>
    <row r="4178" spans="1:29" x14ac:dyDescent="0.3">
      <c r="A4178" t="s">
        <v>339</v>
      </c>
      <c r="B4178" s="35">
        <v>362</v>
      </c>
      <c r="C4178" t="s">
        <v>146</v>
      </c>
      <c r="D4178" s="35">
        <v>1999</v>
      </c>
      <c r="E4178" t="s">
        <v>4660</v>
      </c>
      <c r="F4178" s="34" t="s">
        <v>6</v>
      </c>
      <c r="G4178" s="34" t="s">
        <v>6</v>
      </c>
      <c r="H4178" s="34" t="s">
        <v>6</v>
      </c>
      <c r="I4178" s="34">
        <v>56.048217569944846</v>
      </c>
      <c r="J4178" s="34" t="s">
        <v>6</v>
      </c>
      <c r="K4178" s="34" t="s">
        <v>6</v>
      </c>
      <c r="L4178" s="34" t="s">
        <v>6</v>
      </c>
      <c r="M4178" s="34" t="s">
        <v>6</v>
      </c>
      <c r="N4178" s="34" t="s">
        <v>6</v>
      </c>
      <c r="O4178" s="34">
        <v>28.878456957243763</v>
      </c>
      <c r="P4178" s="34">
        <v>2.48747428633237</v>
      </c>
      <c r="Q4178" t="s">
        <v>6</v>
      </c>
      <c r="R4178" t="s">
        <v>6</v>
      </c>
      <c r="S4178" t="s">
        <v>6</v>
      </c>
      <c r="T4178" t="s">
        <v>14854</v>
      </c>
      <c r="U4178" t="s">
        <v>6</v>
      </c>
      <c r="V4178" t="s">
        <v>6</v>
      </c>
      <c r="W4178" t="s">
        <v>6</v>
      </c>
      <c r="X4178" t="s">
        <v>6</v>
      </c>
      <c r="Y4178" t="s">
        <v>6</v>
      </c>
      <c r="Z4178" t="s">
        <v>6</v>
      </c>
      <c r="AA4178" t="s">
        <v>6</v>
      </c>
      <c r="AB4178" t="s">
        <v>14874</v>
      </c>
      <c r="AC4178" t="s">
        <v>14844</v>
      </c>
    </row>
    <row r="4179" spans="1:29" x14ac:dyDescent="0.3">
      <c r="A4179" t="s">
        <v>339</v>
      </c>
      <c r="B4179" s="35">
        <v>362</v>
      </c>
      <c r="C4179" t="s">
        <v>146</v>
      </c>
      <c r="D4179" s="35">
        <v>2000</v>
      </c>
      <c r="E4179" t="s">
        <v>4661</v>
      </c>
      <c r="F4179" s="34" t="s">
        <v>6</v>
      </c>
      <c r="G4179" s="34" t="s">
        <v>6</v>
      </c>
      <c r="H4179" s="34" t="s">
        <v>6</v>
      </c>
      <c r="I4179" s="34">
        <v>58.880280882338283</v>
      </c>
      <c r="J4179" s="34" t="s">
        <v>6</v>
      </c>
      <c r="K4179" s="34" t="s">
        <v>6</v>
      </c>
      <c r="L4179" s="34" t="s">
        <v>6</v>
      </c>
      <c r="M4179" s="34" t="s">
        <v>6</v>
      </c>
      <c r="N4179" s="34" t="s">
        <v>6</v>
      </c>
      <c r="O4179" s="34">
        <v>32.451295995190939</v>
      </c>
      <c r="P4179" s="34">
        <v>2.5164401015017002</v>
      </c>
      <c r="Q4179" t="s">
        <v>6</v>
      </c>
      <c r="R4179" t="s">
        <v>6</v>
      </c>
      <c r="S4179" t="s">
        <v>6</v>
      </c>
      <c r="T4179" t="s">
        <v>14854</v>
      </c>
      <c r="U4179" t="s">
        <v>6</v>
      </c>
      <c r="V4179" t="s">
        <v>6</v>
      </c>
      <c r="W4179" t="s">
        <v>6</v>
      </c>
      <c r="X4179" t="s">
        <v>6</v>
      </c>
      <c r="Y4179" t="s">
        <v>6</v>
      </c>
      <c r="Z4179" t="s">
        <v>6</v>
      </c>
      <c r="AA4179" t="s">
        <v>6</v>
      </c>
      <c r="AB4179" t="s">
        <v>14874</v>
      </c>
      <c r="AC4179" t="s">
        <v>14844</v>
      </c>
    </row>
    <row r="4180" spans="1:29" x14ac:dyDescent="0.3">
      <c r="A4180" t="s">
        <v>339</v>
      </c>
      <c r="B4180" s="35">
        <v>362</v>
      </c>
      <c r="C4180" t="s">
        <v>146</v>
      </c>
      <c r="D4180" s="35">
        <v>2001</v>
      </c>
      <c r="E4180" t="s">
        <v>4662</v>
      </c>
      <c r="F4180" s="34" t="s">
        <v>6</v>
      </c>
      <c r="G4180" s="34" t="s">
        <v>6</v>
      </c>
      <c r="H4180" s="34" t="s">
        <v>6</v>
      </c>
      <c r="I4180" s="34">
        <v>64.032193555582296</v>
      </c>
      <c r="J4180" s="34" t="s">
        <v>6</v>
      </c>
      <c r="K4180" s="34" t="s">
        <v>6</v>
      </c>
      <c r="L4180" s="34" t="s">
        <v>6</v>
      </c>
      <c r="M4180" s="34" t="s">
        <v>6</v>
      </c>
      <c r="N4180" s="34" t="s">
        <v>6</v>
      </c>
      <c r="O4180" s="34">
        <v>38.092513750210223</v>
      </c>
      <c r="P4180" s="34">
        <v>2.4078825265632098</v>
      </c>
      <c r="Q4180" t="s">
        <v>6</v>
      </c>
      <c r="R4180" t="s">
        <v>6</v>
      </c>
      <c r="S4180" t="s">
        <v>6</v>
      </c>
      <c r="T4180" t="s">
        <v>14854</v>
      </c>
      <c r="U4180" t="s">
        <v>6</v>
      </c>
      <c r="V4180" t="s">
        <v>6</v>
      </c>
      <c r="W4180" t="s">
        <v>6</v>
      </c>
      <c r="X4180" t="s">
        <v>6</v>
      </c>
      <c r="Y4180" t="s">
        <v>6</v>
      </c>
      <c r="Z4180" t="s">
        <v>6</v>
      </c>
      <c r="AA4180" t="s">
        <v>6</v>
      </c>
      <c r="AB4180" t="s">
        <v>14874</v>
      </c>
      <c r="AC4180" t="s">
        <v>14844</v>
      </c>
    </row>
    <row r="4181" spans="1:29" x14ac:dyDescent="0.3">
      <c r="A4181" t="s">
        <v>339</v>
      </c>
      <c r="B4181" s="35">
        <v>362</v>
      </c>
      <c r="C4181" t="s">
        <v>146</v>
      </c>
      <c r="D4181" s="35">
        <v>2002</v>
      </c>
      <c r="E4181" t="s">
        <v>4663</v>
      </c>
      <c r="F4181" s="34" t="s">
        <v>6</v>
      </c>
      <c r="G4181" s="34" t="s">
        <v>6</v>
      </c>
      <c r="H4181" s="34" t="s">
        <v>6</v>
      </c>
      <c r="I4181" s="34">
        <v>63.976474867366676</v>
      </c>
      <c r="J4181" s="34" t="s">
        <v>6</v>
      </c>
      <c r="K4181" s="34" t="s">
        <v>6</v>
      </c>
      <c r="L4181" s="34" t="s">
        <v>6</v>
      </c>
      <c r="M4181" s="34" t="s">
        <v>6</v>
      </c>
      <c r="N4181" s="34" t="s">
        <v>6</v>
      </c>
      <c r="O4181" s="34">
        <v>48.810757377313053</v>
      </c>
      <c r="P4181" s="34">
        <v>2.4281909924243101</v>
      </c>
      <c r="Q4181" t="s">
        <v>6</v>
      </c>
      <c r="R4181" t="s">
        <v>6</v>
      </c>
      <c r="S4181" t="s">
        <v>6</v>
      </c>
      <c r="T4181" t="s">
        <v>14854</v>
      </c>
      <c r="U4181" t="s">
        <v>6</v>
      </c>
      <c r="V4181" t="s">
        <v>6</v>
      </c>
      <c r="W4181" t="s">
        <v>6</v>
      </c>
      <c r="X4181" t="s">
        <v>6</v>
      </c>
      <c r="Y4181" t="s">
        <v>6</v>
      </c>
      <c r="Z4181" t="s">
        <v>6</v>
      </c>
      <c r="AA4181" t="s">
        <v>6</v>
      </c>
      <c r="AB4181" t="s">
        <v>14874</v>
      </c>
      <c r="AC4181" t="s">
        <v>14844</v>
      </c>
    </row>
    <row r="4182" spans="1:29" x14ac:dyDescent="0.3">
      <c r="A4182" t="s">
        <v>339</v>
      </c>
      <c r="B4182" s="35">
        <v>362</v>
      </c>
      <c r="C4182" t="s">
        <v>146</v>
      </c>
      <c r="D4182" s="35">
        <v>2003</v>
      </c>
      <c r="E4182" t="s">
        <v>4664</v>
      </c>
      <c r="F4182" s="34" t="s">
        <v>6</v>
      </c>
      <c r="G4182" s="34" t="s">
        <v>6</v>
      </c>
      <c r="H4182" s="34" t="s">
        <v>6</v>
      </c>
      <c r="I4182" s="34">
        <v>56.23475318685778</v>
      </c>
      <c r="J4182" s="34" t="s">
        <v>6</v>
      </c>
      <c r="K4182" s="34" t="s">
        <v>6</v>
      </c>
      <c r="L4182" s="34" t="s">
        <v>6</v>
      </c>
      <c r="M4182" s="34" t="s">
        <v>6</v>
      </c>
      <c r="N4182" s="34" t="s">
        <v>6</v>
      </c>
      <c r="O4182" s="34">
        <v>45.589626010362991</v>
      </c>
      <c r="P4182" s="34">
        <v>2.66419591995317</v>
      </c>
      <c r="Q4182" t="s">
        <v>6</v>
      </c>
      <c r="R4182" t="s">
        <v>6</v>
      </c>
      <c r="S4182" t="s">
        <v>6</v>
      </c>
      <c r="T4182" t="s">
        <v>14854</v>
      </c>
      <c r="U4182" t="s">
        <v>6</v>
      </c>
      <c r="V4182" t="s">
        <v>6</v>
      </c>
      <c r="W4182" t="s">
        <v>6</v>
      </c>
      <c r="X4182" t="s">
        <v>6</v>
      </c>
      <c r="Y4182" t="s">
        <v>6</v>
      </c>
      <c r="Z4182" t="s">
        <v>6</v>
      </c>
      <c r="AA4182" t="s">
        <v>6</v>
      </c>
      <c r="AB4182" t="s">
        <v>14874</v>
      </c>
      <c r="AC4182" t="s">
        <v>14844</v>
      </c>
    </row>
    <row r="4183" spans="1:29" x14ac:dyDescent="0.3">
      <c r="A4183" t="s">
        <v>339</v>
      </c>
      <c r="B4183" s="35">
        <v>362</v>
      </c>
      <c r="C4183" t="s">
        <v>146</v>
      </c>
      <c r="D4183" s="35">
        <v>2004</v>
      </c>
      <c r="E4183" t="s">
        <v>4665</v>
      </c>
      <c r="F4183" s="34" t="s">
        <v>6</v>
      </c>
      <c r="G4183" s="34" t="s">
        <v>6</v>
      </c>
      <c r="H4183" s="34" t="s">
        <v>6</v>
      </c>
      <c r="I4183" s="34">
        <v>57.340467402389571</v>
      </c>
      <c r="J4183" s="34" t="s">
        <v>6</v>
      </c>
      <c r="K4183" s="34" t="s">
        <v>6</v>
      </c>
      <c r="L4183" s="34" t="s">
        <v>6</v>
      </c>
      <c r="M4183" s="34" t="s">
        <v>6</v>
      </c>
      <c r="N4183" s="34" t="s">
        <v>6</v>
      </c>
      <c r="O4183" s="34">
        <v>49.561341023574485</v>
      </c>
      <c r="P4183" s="34">
        <v>2.8783284733587999</v>
      </c>
      <c r="Q4183" t="s">
        <v>6</v>
      </c>
      <c r="R4183" t="s">
        <v>6</v>
      </c>
      <c r="S4183" t="s">
        <v>6</v>
      </c>
      <c r="T4183" t="s">
        <v>14854</v>
      </c>
      <c r="U4183" t="s">
        <v>6</v>
      </c>
      <c r="V4183" t="s">
        <v>6</v>
      </c>
      <c r="W4183" t="s">
        <v>6</v>
      </c>
      <c r="X4183" t="s">
        <v>6</v>
      </c>
      <c r="Y4183" t="s">
        <v>6</v>
      </c>
      <c r="Z4183" t="s">
        <v>6</v>
      </c>
      <c r="AA4183" t="s">
        <v>6</v>
      </c>
      <c r="AB4183" t="s">
        <v>14874</v>
      </c>
      <c r="AC4183" t="s">
        <v>14844</v>
      </c>
    </row>
    <row r="4184" spans="1:29" x14ac:dyDescent="0.3">
      <c r="A4184" t="s">
        <v>339</v>
      </c>
      <c r="B4184" s="35">
        <v>362</v>
      </c>
      <c r="C4184" t="s">
        <v>146</v>
      </c>
      <c r="D4184" s="35">
        <v>2005</v>
      </c>
      <c r="E4184" t="s">
        <v>4666</v>
      </c>
      <c r="F4184" s="34" t="s">
        <v>6</v>
      </c>
      <c r="G4184" s="34" t="s">
        <v>6</v>
      </c>
      <c r="H4184" s="34" t="s">
        <v>6</v>
      </c>
      <c r="I4184" s="34">
        <v>62.570642032355941</v>
      </c>
      <c r="J4184" s="34" t="s">
        <v>6</v>
      </c>
      <c r="K4184" s="34" t="s">
        <v>6</v>
      </c>
      <c r="L4184" s="34" t="s">
        <v>6</v>
      </c>
      <c r="M4184" s="34" t="s">
        <v>6</v>
      </c>
      <c r="N4184" s="34" t="s">
        <v>6</v>
      </c>
      <c r="O4184" s="34">
        <v>51.897745805851649</v>
      </c>
      <c r="P4184" s="34">
        <v>3.0641654579931599</v>
      </c>
      <c r="Q4184" t="s">
        <v>6</v>
      </c>
      <c r="R4184" t="s">
        <v>6</v>
      </c>
      <c r="S4184" t="s">
        <v>6</v>
      </c>
      <c r="T4184" t="s">
        <v>14854</v>
      </c>
      <c r="U4184" t="s">
        <v>6</v>
      </c>
      <c r="V4184" t="s">
        <v>6</v>
      </c>
      <c r="W4184" t="s">
        <v>6</v>
      </c>
      <c r="X4184" t="s">
        <v>6</v>
      </c>
      <c r="Y4184" t="s">
        <v>6</v>
      </c>
      <c r="Z4184" t="s">
        <v>6</v>
      </c>
      <c r="AA4184" t="s">
        <v>6</v>
      </c>
      <c r="AB4184" t="s">
        <v>14874</v>
      </c>
      <c r="AC4184" t="s">
        <v>14844</v>
      </c>
    </row>
    <row r="4185" spans="1:29" x14ac:dyDescent="0.3">
      <c r="A4185" t="s">
        <v>339</v>
      </c>
      <c r="B4185" s="35">
        <v>362</v>
      </c>
      <c r="C4185" t="s">
        <v>146</v>
      </c>
      <c r="D4185" s="35">
        <v>2006</v>
      </c>
      <c r="E4185" t="s">
        <v>4667</v>
      </c>
      <c r="F4185" s="34" t="s">
        <v>6</v>
      </c>
      <c r="G4185" s="34" t="s">
        <v>6</v>
      </c>
      <c r="H4185" s="34" t="s">
        <v>6</v>
      </c>
      <c r="I4185" s="34">
        <v>69.742031853670341</v>
      </c>
      <c r="J4185" s="34" t="s">
        <v>6</v>
      </c>
      <c r="K4185" s="34" t="s">
        <v>6</v>
      </c>
      <c r="L4185" s="34" t="s">
        <v>6</v>
      </c>
      <c r="M4185" s="34" t="s">
        <v>6</v>
      </c>
      <c r="N4185" s="34" t="s">
        <v>6</v>
      </c>
      <c r="O4185" s="34">
        <v>48.552618513910581</v>
      </c>
      <c r="P4185" s="34">
        <v>3.42236802765933</v>
      </c>
      <c r="Q4185" t="s">
        <v>6</v>
      </c>
      <c r="R4185" t="s">
        <v>6</v>
      </c>
      <c r="S4185" t="s">
        <v>6</v>
      </c>
      <c r="T4185" t="s">
        <v>14854</v>
      </c>
      <c r="U4185" t="s">
        <v>6</v>
      </c>
      <c r="V4185" t="s">
        <v>6</v>
      </c>
      <c r="W4185" t="s">
        <v>6</v>
      </c>
      <c r="X4185" t="s">
        <v>6</v>
      </c>
      <c r="Y4185" t="s">
        <v>6</v>
      </c>
      <c r="Z4185" t="s">
        <v>6</v>
      </c>
      <c r="AA4185" t="s">
        <v>6</v>
      </c>
      <c r="AB4185" t="s">
        <v>14874</v>
      </c>
      <c r="AC4185" t="s">
        <v>14844</v>
      </c>
    </row>
    <row r="4186" spans="1:29" x14ac:dyDescent="0.3">
      <c r="A4186" t="s">
        <v>339</v>
      </c>
      <c r="B4186" s="35">
        <v>362</v>
      </c>
      <c r="C4186" t="s">
        <v>146</v>
      </c>
      <c r="D4186" s="35">
        <v>2007</v>
      </c>
      <c r="E4186" t="s">
        <v>4668</v>
      </c>
      <c r="F4186" s="34" t="s">
        <v>6</v>
      </c>
      <c r="G4186" s="34" t="s">
        <v>6</v>
      </c>
      <c r="H4186" s="34" t="s">
        <v>6</v>
      </c>
      <c r="I4186" s="34">
        <v>86.019798987554935</v>
      </c>
      <c r="J4186" s="34" t="s">
        <v>6</v>
      </c>
      <c r="K4186" s="34" t="s">
        <v>6</v>
      </c>
      <c r="L4186" s="34" t="s">
        <v>6</v>
      </c>
      <c r="M4186" s="34" t="s">
        <v>6</v>
      </c>
      <c r="N4186" s="34" t="s">
        <v>6</v>
      </c>
      <c r="O4186" s="34">
        <v>49.062621756450341</v>
      </c>
      <c r="P4186" s="34">
        <v>3.5931309261105899</v>
      </c>
      <c r="Q4186" t="s">
        <v>6</v>
      </c>
      <c r="R4186" t="s">
        <v>6</v>
      </c>
      <c r="S4186" t="s">
        <v>6</v>
      </c>
      <c r="T4186" t="s">
        <v>14854</v>
      </c>
      <c r="U4186" t="s">
        <v>6</v>
      </c>
      <c r="V4186" t="s">
        <v>6</v>
      </c>
      <c r="W4186" t="s">
        <v>6</v>
      </c>
      <c r="X4186" t="s">
        <v>6</v>
      </c>
      <c r="Y4186" t="s">
        <v>6</v>
      </c>
      <c r="Z4186" t="s">
        <v>6</v>
      </c>
      <c r="AA4186" t="s">
        <v>6</v>
      </c>
      <c r="AB4186" t="s">
        <v>14874</v>
      </c>
      <c r="AC4186" t="s">
        <v>14844</v>
      </c>
    </row>
    <row r="4187" spans="1:29" x14ac:dyDescent="0.3">
      <c r="A4187" t="s">
        <v>339</v>
      </c>
      <c r="B4187" s="35">
        <v>362</v>
      </c>
      <c r="C4187" t="s">
        <v>146</v>
      </c>
      <c r="D4187" s="35">
        <v>2008</v>
      </c>
      <c r="E4187" t="s">
        <v>4669</v>
      </c>
      <c r="F4187" s="34" t="s">
        <v>6</v>
      </c>
      <c r="G4187" s="34" t="s">
        <v>6</v>
      </c>
      <c r="H4187" s="34" t="s">
        <v>6</v>
      </c>
      <c r="I4187" s="34">
        <v>89.568466885813223</v>
      </c>
      <c r="J4187" s="34" t="s">
        <v>6</v>
      </c>
      <c r="K4187" s="34" t="s">
        <v>6</v>
      </c>
      <c r="L4187" s="34" t="s">
        <v>6</v>
      </c>
      <c r="M4187" s="34" t="s">
        <v>6</v>
      </c>
      <c r="N4187" s="34" t="s">
        <v>6</v>
      </c>
      <c r="O4187" s="34">
        <v>46.677288416899238</v>
      </c>
      <c r="P4187" s="34">
        <v>3.8516579773527702</v>
      </c>
      <c r="Q4187" t="s">
        <v>6</v>
      </c>
      <c r="R4187" t="s">
        <v>6</v>
      </c>
      <c r="S4187" t="s">
        <v>6</v>
      </c>
      <c r="T4187" t="s">
        <v>14854</v>
      </c>
      <c r="U4187" t="s">
        <v>6</v>
      </c>
      <c r="V4187" t="s">
        <v>6</v>
      </c>
      <c r="W4187" t="s">
        <v>6</v>
      </c>
      <c r="X4187" t="s">
        <v>6</v>
      </c>
      <c r="Y4187" t="s">
        <v>6</v>
      </c>
      <c r="Z4187" t="s">
        <v>6</v>
      </c>
      <c r="AA4187" t="s">
        <v>6</v>
      </c>
      <c r="AB4187" t="s">
        <v>14874</v>
      </c>
      <c r="AC4187" t="s">
        <v>14844</v>
      </c>
    </row>
    <row r="4188" spans="1:29" x14ac:dyDescent="0.3">
      <c r="A4188" t="s">
        <v>339</v>
      </c>
      <c r="B4188" s="35">
        <v>362</v>
      </c>
      <c r="C4188" t="s">
        <v>146</v>
      </c>
      <c r="D4188" s="35">
        <v>2009</v>
      </c>
      <c r="E4188" t="s">
        <v>4670</v>
      </c>
      <c r="F4188" s="34" t="s">
        <v>6</v>
      </c>
      <c r="G4188" s="34" t="s">
        <v>6</v>
      </c>
      <c r="H4188" s="34" t="s">
        <v>6</v>
      </c>
      <c r="I4188" s="34">
        <v>93.635718607705002</v>
      </c>
      <c r="J4188" s="34" t="s">
        <v>6</v>
      </c>
      <c r="K4188" s="34" t="s">
        <v>6</v>
      </c>
      <c r="L4188" s="34" t="s">
        <v>6</v>
      </c>
      <c r="M4188" s="34" t="s">
        <v>6</v>
      </c>
      <c r="N4188" s="34" t="s">
        <v>6</v>
      </c>
      <c r="O4188" s="34">
        <v>50.983506660367226</v>
      </c>
      <c r="P4188" s="34">
        <v>3.7791422468015501</v>
      </c>
      <c r="Q4188" t="s">
        <v>6</v>
      </c>
      <c r="R4188" t="s">
        <v>6</v>
      </c>
      <c r="S4188" t="s">
        <v>6</v>
      </c>
      <c r="T4188" t="s">
        <v>14854</v>
      </c>
      <c r="U4188" t="s">
        <v>6</v>
      </c>
      <c r="V4188" t="s">
        <v>6</v>
      </c>
      <c r="W4188" t="s">
        <v>6</v>
      </c>
      <c r="X4188" t="s">
        <v>6</v>
      </c>
      <c r="Y4188" t="s">
        <v>6</v>
      </c>
      <c r="Z4188" t="s">
        <v>6</v>
      </c>
      <c r="AA4188" t="s">
        <v>6</v>
      </c>
      <c r="AB4188" t="s">
        <v>14874</v>
      </c>
      <c r="AC4188" t="s">
        <v>14844</v>
      </c>
    </row>
    <row r="4189" spans="1:29" x14ac:dyDescent="0.3">
      <c r="A4189" t="s">
        <v>339</v>
      </c>
      <c r="B4189" s="35">
        <v>362</v>
      </c>
      <c r="C4189" t="s">
        <v>146</v>
      </c>
      <c r="D4189" s="35">
        <v>2010</v>
      </c>
      <c r="E4189" t="s">
        <v>4671</v>
      </c>
      <c r="F4189" s="34" t="s">
        <v>6</v>
      </c>
      <c r="G4189" s="34" t="s">
        <v>6</v>
      </c>
      <c r="H4189" s="34" t="s">
        <v>6</v>
      </c>
      <c r="I4189" s="34">
        <v>90.848240754700598</v>
      </c>
      <c r="J4189" s="34" t="s">
        <v>6</v>
      </c>
      <c r="K4189" s="34" t="s">
        <v>6</v>
      </c>
      <c r="L4189" s="34" t="s">
        <v>6</v>
      </c>
      <c r="M4189" s="34" t="s">
        <v>6</v>
      </c>
      <c r="N4189" s="34" t="s">
        <v>6</v>
      </c>
      <c r="O4189" s="34">
        <v>52.985483474990161</v>
      </c>
      <c r="P4189" s="34">
        <v>4.0038617916900003</v>
      </c>
      <c r="Q4189" t="s">
        <v>6</v>
      </c>
      <c r="R4189" t="s">
        <v>6</v>
      </c>
      <c r="S4189" t="s">
        <v>6</v>
      </c>
      <c r="T4189" t="s">
        <v>14854</v>
      </c>
      <c r="U4189" t="s">
        <v>6</v>
      </c>
      <c r="V4189" t="s">
        <v>6</v>
      </c>
      <c r="W4189" t="s">
        <v>6</v>
      </c>
      <c r="X4189" t="s">
        <v>6</v>
      </c>
      <c r="Y4189" t="s">
        <v>6</v>
      </c>
      <c r="Z4189" t="s">
        <v>6</v>
      </c>
      <c r="AA4189" t="s">
        <v>6</v>
      </c>
      <c r="AB4189" t="s">
        <v>14874</v>
      </c>
      <c r="AC4189" t="s">
        <v>14844</v>
      </c>
    </row>
    <row r="4190" spans="1:29" x14ac:dyDescent="0.3">
      <c r="A4190" t="s">
        <v>339</v>
      </c>
      <c r="B4190" s="35">
        <v>362</v>
      </c>
      <c r="C4190" t="s">
        <v>146</v>
      </c>
      <c r="D4190" s="35">
        <v>2011</v>
      </c>
      <c r="E4190" t="s">
        <v>4672</v>
      </c>
      <c r="F4190" s="34" t="s">
        <v>6</v>
      </c>
      <c r="G4190" s="34" t="s">
        <v>6</v>
      </c>
      <c r="H4190" s="34" t="s">
        <v>6</v>
      </c>
      <c r="I4190" s="34">
        <v>88.149799274955555</v>
      </c>
      <c r="J4190" s="34" t="s">
        <v>6</v>
      </c>
      <c r="K4190" s="34" t="s">
        <v>6</v>
      </c>
      <c r="L4190" s="34" t="s">
        <v>6</v>
      </c>
      <c r="M4190" s="34" t="s">
        <v>6</v>
      </c>
      <c r="N4190" s="34" t="s">
        <v>6</v>
      </c>
      <c r="O4190" s="34">
        <v>55.198114054189503</v>
      </c>
      <c r="P4190" s="34">
        <v>4.2356001156099996</v>
      </c>
      <c r="Q4190" t="s">
        <v>6</v>
      </c>
      <c r="R4190" t="s">
        <v>6</v>
      </c>
      <c r="S4190" t="s">
        <v>6</v>
      </c>
      <c r="T4190" t="s">
        <v>14854</v>
      </c>
      <c r="U4190" t="s">
        <v>6</v>
      </c>
      <c r="V4190" t="s">
        <v>6</v>
      </c>
      <c r="W4190" t="s">
        <v>6</v>
      </c>
      <c r="X4190" t="s">
        <v>6</v>
      </c>
      <c r="Y4190" t="s">
        <v>6</v>
      </c>
      <c r="Z4190" t="s">
        <v>6</v>
      </c>
      <c r="AA4190" t="s">
        <v>6</v>
      </c>
      <c r="AB4190" t="s">
        <v>14874</v>
      </c>
      <c r="AC4190" t="s">
        <v>14844</v>
      </c>
    </row>
    <row r="4191" spans="1:29" x14ac:dyDescent="0.3">
      <c r="A4191" t="s">
        <v>339</v>
      </c>
      <c r="B4191" s="35">
        <v>362</v>
      </c>
      <c r="C4191" t="s">
        <v>146</v>
      </c>
      <c r="D4191" s="35">
        <v>2012</v>
      </c>
      <c r="E4191" t="s">
        <v>4673</v>
      </c>
      <c r="F4191" s="34" t="s">
        <v>6</v>
      </c>
      <c r="G4191" s="34" t="s">
        <v>6</v>
      </c>
      <c r="H4191" s="34" t="s">
        <v>6</v>
      </c>
      <c r="I4191" s="34">
        <v>92.849278559030068</v>
      </c>
      <c r="J4191" s="34" t="s">
        <v>6</v>
      </c>
      <c r="K4191" s="34" t="s">
        <v>6</v>
      </c>
      <c r="L4191" s="34" t="s">
        <v>6</v>
      </c>
      <c r="M4191" s="34" t="s">
        <v>6</v>
      </c>
      <c r="N4191" s="34" t="s">
        <v>6</v>
      </c>
      <c r="O4191" s="34">
        <v>60.766135574033065</v>
      </c>
      <c r="P4191" s="34">
        <v>4.3149414429244999</v>
      </c>
      <c r="Q4191" t="s">
        <v>6</v>
      </c>
      <c r="R4191" t="s">
        <v>6</v>
      </c>
      <c r="S4191" t="s">
        <v>6</v>
      </c>
      <c r="T4191" t="s">
        <v>14854</v>
      </c>
      <c r="U4191" t="s">
        <v>6</v>
      </c>
      <c r="V4191" t="s">
        <v>6</v>
      </c>
      <c r="W4191" t="s">
        <v>6</v>
      </c>
      <c r="X4191" t="s">
        <v>6</v>
      </c>
      <c r="Y4191" t="s">
        <v>6</v>
      </c>
      <c r="Z4191" t="s">
        <v>6</v>
      </c>
      <c r="AA4191" t="s">
        <v>6</v>
      </c>
      <c r="AB4191" t="s">
        <v>14874</v>
      </c>
      <c r="AC4191" t="s">
        <v>14844</v>
      </c>
    </row>
    <row r="4192" spans="1:29" x14ac:dyDescent="0.3">
      <c r="A4192" t="s">
        <v>339</v>
      </c>
      <c r="B4192" s="35">
        <v>362</v>
      </c>
      <c r="C4192" t="s">
        <v>146</v>
      </c>
      <c r="D4192" s="35">
        <v>2013</v>
      </c>
      <c r="E4192" t="s">
        <v>4674</v>
      </c>
      <c r="F4192" s="34" t="s">
        <v>6</v>
      </c>
      <c r="G4192" s="34" t="s">
        <v>6</v>
      </c>
      <c r="H4192" s="34" t="s">
        <v>6</v>
      </c>
      <c r="I4192" s="34">
        <v>89.388695415189417</v>
      </c>
      <c r="J4192" s="34" t="s">
        <v>6</v>
      </c>
      <c r="K4192" s="34" t="s">
        <v>6</v>
      </c>
      <c r="L4192" s="34" t="s">
        <v>6</v>
      </c>
      <c r="M4192" s="34" t="s">
        <v>6</v>
      </c>
      <c r="N4192" s="34" t="s">
        <v>6</v>
      </c>
      <c r="O4192" s="34">
        <v>62.054751856940214</v>
      </c>
      <c r="P4192" s="34">
        <v>4.4830344389599999</v>
      </c>
      <c r="Q4192" t="s">
        <v>6</v>
      </c>
      <c r="R4192" t="s">
        <v>6</v>
      </c>
      <c r="S4192" t="s">
        <v>6</v>
      </c>
      <c r="T4192" t="s">
        <v>14854</v>
      </c>
      <c r="U4192" t="s">
        <v>6</v>
      </c>
      <c r="V4192" t="s">
        <v>6</v>
      </c>
      <c r="W4192" t="s">
        <v>6</v>
      </c>
      <c r="X4192" t="s">
        <v>6</v>
      </c>
      <c r="Y4192" t="s">
        <v>6</v>
      </c>
      <c r="Z4192" t="s">
        <v>6</v>
      </c>
      <c r="AA4192" t="s">
        <v>6</v>
      </c>
      <c r="AB4192" t="s">
        <v>14874</v>
      </c>
      <c r="AC4192" t="s">
        <v>14844</v>
      </c>
    </row>
    <row r="4193" spans="1:29" x14ac:dyDescent="0.3">
      <c r="A4193" t="s">
        <v>339</v>
      </c>
      <c r="B4193" s="35">
        <v>362</v>
      </c>
      <c r="C4193" t="s">
        <v>146</v>
      </c>
      <c r="D4193" s="35">
        <v>2014</v>
      </c>
      <c r="E4193" t="s">
        <v>4675</v>
      </c>
      <c r="F4193" s="34" t="s">
        <v>6</v>
      </c>
      <c r="G4193" s="34" t="s">
        <v>6</v>
      </c>
      <c r="H4193" s="34" t="s">
        <v>6</v>
      </c>
      <c r="I4193" s="34">
        <v>79.357486134051868</v>
      </c>
      <c r="J4193" s="34" t="s">
        <v>6</v>
      </c>
      <c r="K4193" s="34" t="s">
        <v>6</v>
      </c>
      <c r="L4193" s="34" t="s">
        <v>6</v>
      </c>
      <c r="M4193" s="34" t="s">
        <v>6</v>
      </c>
      <c r="N4193" s="34" t="s">
        <v>6</v>
      </c>
      <c r="O4193" s="34">
        <v>62.37085710010453</v>
      </c>
      <c r="P4193" s="34">
        <v>4.7227680494679998</v>
      </c>
      <c r="Q4193" t="s">
        <v>6</v>
      </c>
      <c r="R4193" t="s">
        <v>6</v>
      </c>
      <c r="S4193" t="s">
        <v>6</v>
      </c>
      <c r="T4193" t="s">
        <v>14854</v>
      </c>
      <c r="U4193" t="s">
        <v>6</v>
      </c>
      <c r="V4193" t="s">
        <v>6</v>
      </c>
      <c r="W4193" t="s">
        <v>6</v>
      </c>
      <c r="X4193" t="s">
        <v>6</v>
      </c>
      <c r="Y4193" t="s">
        <v>6</v>
      </c>
      <c r="Z4193" t="s">
        <v>6</v>
      </c>
      <c r="AA4193" t="s">
        <v>6</v>
      </c>
      <c r="AB4193" t="s">
        <v>14874</v>
      </c>
      <c r="AC4193" t="s">
        <v>14844</v>
      </c>
    </row>
    <row r="4194" spans="1:29" x14ac:dyDescent="0.3">
      <c r="A4194" t="s">
        <v>339</v>
      </c>
      <c r="B4194" s="35">
        <v>362</v>
      </c>
      <c r="C4194" t="s">
        <v>146</v>
      </c>
      <c r="D4194" s="35">
        <v>2015</v>
      </c>
      <c r="E4194" t="s">
        <v>4676</v>
      </c>
      <c r="F4194" s="34" t="s">
        <v>6</v>
      </c>
      <c r="G4194" s="34" t="s">
        <v>6</v>
      </c>
      <c r="H4194" s="34" t="s">
        <v>6</v>
      </c>
      <c r="I4194" s="34">
        <v>70.905160547851196</v>
      </c>
      <c r="J4194" s="34" t="s">
        <v>6</v>
      </c>
      <c r="K4194" s="34" t="s">
        <v>6</v>
      </c>
      <c r="L4194" s="34" t="s">
        <v>6</v>
      </c>
      <c r="M4194" s="34" t="s">
        <v>6</v>
      </c>
      <c r="N4194" s="34" t="s">
        <v>6</v>
      </c>
      <c r="O4194" s="34">
        <v>61.061204456639004</v>
      </c>
      <c r="P4194" s="34">
        <v>4.8806320629717197</v>
      </c>
      <c r="Q4194" t="s">
        <v>6</v>
      </c>
      <c r="R4194" t="s">
        <v>6</v>
      </c>
      <c r="S4194" t="s">
        <v>6</v>
      </c>
      <c r="T4194" t="s">
        <v>14854</v>
      </c>
      <c r="U4194" t="s">
        <v>6</v>
      </c>
      <c r="V4194" t="s">
        <v>6</v>
      </c>
      <c r="W4194" t="s">
        <v>6</v>
      </c>
      <c r="X4194" t="s">
        <v>6</v>
      </c>
      <c r="Y4194" t="s">
        <v>6</v>
      </c>
      <c r="Z4194" t="s">
        <v>6</v>
      </c>
      <c r="AA4194" t="s">
        <v>6</v>
      </c>
      <c r="AB4194" t="s">
        <v>14874</v>
      </c>
      <c r="AC4194" t="s">
        <v>14844</v>
      </c>
    </row>
    <row r="4195" spans="1:29" x14ac:dyDescent="0.3">
      <c r="A4195" t="s">
        <v>339</v>
      </c>
      <c r="B4195" s="35">
        <v>362</v>
      </c>
      <c r="C4195" t="s">
        <v>146</v>
      </c>
      <c r="D4195" s="35">
        <v>2016</v>
      </c>
      <c r="E4195" t="s">
        <v>4677</v>
      </c>
      <c r="F4195" s="34" t="s">
        <v>6</v>
      </c>
      <c r="G4195" s="34" t="s">
        <v>6</v>
      </c>
      <c r="H4195" s="34" t="s">
        <v>6</v>
      </c>
      <c r="I4195" s="34">
        <v>64.045345234894242</v>
      </c>
      <c r="J4195" s="34" t="s">
        <v>6</v>
      </c>
      <c r="K4195" s="34" t="s">
        <v>6</v>
      </c>
      <c r="L4195" s="34" t="s">
        <v>6</v>
      </c>
      <c r="M4195" s="34" t="s">
        <v>6</v>
      </c>
      <c r="N4195" s="34" t="s">
        <v>6</v>
      </c>
      <c r="O4195" s="34">
        <v>61.26092702494671</v>
      </c>
      <c r="P4195" s="34">
        <v>5.0450754666859998</v>
      </c>
      <c r="Q4195" t="s">
        <v>6</v>
      </c>
      <c r="R4195" t="s">
        <v>6</v>
      </c>
      <c r="S4195" t="s">
        <v>6</v>
      </c>
      <c r="T4195" t="s">
        <v>14854</v>
      </c>
      <c r="U4195" t="s">
        <v>6</v>
      </c>
      <c r="V4195" t="s">
        <v>6</v>
      </c>
      <c r="W4195" t="s">
        <v>6</v>
      </c>
      <c r="X4195" t="s">
        <v>6</v>
      </c>
      <c r="Y4195" t="s">
        <v>6</v>
      </c>
      <c r="Z4195" t="s">
        <v>6</v>
      </c>
      <c r="AA4195" t="s">
        <v>6</v>
      </c>
      <c r="AB4195" t="s">
        <v>14874</v>
      </c>
      <c r="AC4195" t="s">
        <v>14844</v>
      </c>
    </row>
    <row r="4196" spans="1:29" x14ac:dyDescent="0.3">
      <c r="A4196" t="s">
        <v>339</v>
      </c>
      <c r="B4196" s="35">
        <v>362</v>
      </c>
      <c r="C4196" t="s">
        <v>146</v>
      </c>
      <c r="D4196" s="35">
        <v>2017</v>
      </c>
      <c r="E4196" t="s">
        <v>4678</v>
      </c>
      <c r="F4196" s="34" t="s">
        <v>6</v>
      </c>
      <c r="G4196" s="34" t="s">
        <v>6</v>
      </c>
      <c r="H4196" s="34" t="s">
        <v>6</v>
      </c>
      <c r="I4196" s="34">
        <v>58.873675093654803</v>
      </c>
      <c r="J4196" s="34" t="s">
        <v>6</v>
      </c>
      <c r="K4196" s="34" t="s">
        <v>6</v>
      </c>
      <c r="L4196" s="34" t="s">
        <v>6</v>
      </c>
      <c r="M4196" s="34" t="s">
        <v>6</v>
      </c>
      <c r="N4196" s="34" t="s">
        <v>6</v>
      </c>
      <c r="O4196" s="34">
        <v>60.387176815684882</v>
      </c>
      <c r="P4196" s="34">
        <v>5.3959634674519998</v>
      </c>
      <c r="Q4196" t="s">
        <v>6</v>
      </c>
      <c r="R4196" t="s">
        <v>6</v>
      </c>
      <c r="S4196" t="s">
        <v>6</v>
      </c>
      <c r="T4196" t="s">
        <v>14854</v>
      </c>
      <c r="U4196" t="s">
        <v>6</v>
      </c>
      <c r="V4196" t="s">
        <v>6</v>
      </c>
      <c r="W4196" t="s">
        <v>6</v>
      </c>
      <c r="X4196" t="s">
        <v>6</v>
      </c>
      <c r="Y4196" t="s">
        <v>6</v>
      </c>
      <c r="Z4196" t="s">
        <v>6</v>
      </c>
      <c r="AA4196" t="s">
        <v>6</v>
      </c>
      <c r="AB4196" t="s">
        <v>14874</v>
      </c>
      <c r="AC4196" t="s">
        <v>14844</v>
      </c>
    </row>
    <row r="4197" spans="1:29" x14ac:dyDescent="0.3">
      <c r="A4197" t="s">
        <v>339</v>
      </c>
      <c r="B4197" s="35">
        <v>362</v>
      </c>
      <c r="C4197" t="s">
        <v>146</v>
      </c>
      <c r="D4197" s="35">
        <v>2018</v>
      </c>
      <c r="E4197" t="s">
        <v>4679</v>
      </c>
      <c r="F4197" s="34" t="s">
        <v>6</v>
      </c>
      <c r="G4197" s="34" t="s">
        <v>6</v>
      </c>
      <c r="H4197" s="34" t="s">
        <v>6</v>
      </c>
      <c r="I4197" s="34">
        <v>55.902687612804485</v>
      </c>
      <c r="J4197" s="34" t="s">
        <v>6</v>
      </c>
      <c r="K4197" s="34" t="s">
        <v>6</v>
      </c>
      <c r="L4197" s="34" t="s">
        <v>6</v>
      </c>
      <c r="M4197" s="34" t="s">
        <v>6</v>
      </c>
      <c r="N4197" s="34" t="s">
        <v>6</v>
      </c>
      <c r="O4197" s="34">
        <v>60.533315203543268</v>
      </c>
      <c r="P4197" s="34">
        <v>5.56462512419077</v>
      </c>
      <c r="Q4197" t="s">
        <v>6</v>
      </c>
      <c r="R4197" t="s">
        <v>6</v>
      </c>
      <c r="S4197" t="s">
        <v>6</v>
      </c>
      <c r="T4197" t="s">
        <v>14854</v>
      </c>
      <c r="U4197" t="s">
        <v>6</v>
      </c>
      <c r="V4197" t="s">
        <v>6</v>
      </c>
      <c r="W4197" t="s">
        <v>6</v>
      </c>
      <c r="X4197" t="s">
        <v>6</v>
      </c>
      <c r="Y4197" t="s">
        <v>6</v>
      </c>
      <c r="Z4197" t="s">
        <v>6</v>
      </c>
      <c r="AA4197" t="s">
        <v>6</v>
      </c>
      <c r="AB4197" t="s">
        <v>14874</v>
      </c>
      <c r="AC4197" t="s">
        <v>14844</v>
      </c>
    </row>
    <row r="4198" spans="1:29" x14ac:dyDescent="0.3">
      <c r="A4198" t="s">
        <v>339</v>
      </c>
      <c r="B4198" s="35">
        <v>362</v>
      </c>
      <c r="C4198" t="s">
        <v>146</v>
      </c>
      <c r="D4198" s="35">
        <v>2019</v>
      </c>
      <c r="E4198" t="s">
        <v>4680</v>
      </c>
      <c r="F4198" s="34" t="s">
        <v>6</v>
      </c>
      <c r="G4198" s="34" t="s">
        <v>6</v>
      </c>
      <c r="H4198" s="34" t="s">
        <v>6</v>
      </c>
      <c r="I4198" s="34">
        <v>53.959768974618726</v>
      </c>
      <c r="J4198" s="34" t="s">
        <v>6</v>
      </c>
      <c r="K4198" s="34" t="s">
        <v>6</v>
      </c>
      <c r="L4198" s="34" t="s">
        <v>6</v>
      </c>
      <c r="M4198" s="34" t="s">
        <v>6</v>
      </c>
      <c r="N4198" s="34" t="s">
        <v>6</v>
      </c>
      <c r="O4198" s="34">
        <v>62.114066094123018</v>
      </c>
      <c r="P4198" s="34">
        <v>5.6574575058613297</v>
      </c>
      <c r="Q4198" t="s">
        <v>6</v>
      </c>
      <c r="R4198" t="s">
        <v>6</v>
      </c>
      <c r="S4198" t="s">
        <v>6</v>
      </c>
      <c r="T4198" t="s">
        <v>14854</v>
      </c>
      <c r="U4198" t="s">
        <v>6</v>
      </c>
      <c r="V4198" t="s">
        <v>6</v>
      </c>
      <c r="W4198" t="s">
        <v>6</v>
      </c>
      <c r="X4198" t="s">
        <v>6</v>
      </c>
      <c r="Y4198" t="s">
        <v>6</v>
      </c>
      <c r="Z4198" t="s">
        <v>6</v>
      </c>
      <c r="AA4198" t="s">
        <v>6</v>
      </c>
      <c r="AB4198" t="s">
        <v>14874</v>
      </c>
      <c r="AC4198" t="s">
        <v>14844</v>
      </c>
    </row>
    <row r="4199" spans="1:29" x14ac:dyDescent="0.3">
      <c r="A4199" t="s">
        <v>339</v>
      </c>
      <c r="B4199" s="35">
        <v>362</v>
      </c>
      <c r="C4199" t="s">
        <v>146</v>
      </c>
      <c r="D4199" s="35">
        <v>2020</v>
      </c>
      <c r="E4199" t="s">
        <v>4681</v>
      </c>
      <c r="F4199" s="34" t="s">
        <v>6</v>
      </c>
      <c r="G4199" s="34" t="s">
        <v>6</v>
      </c>
      <c r="H4199" s="34" t="s">
        <v>6</v>
      </c>
      <c r="I4199" s="34">
        <v>78.517973586700336</v>
      </c>
      <c r="J4199" s="34" t="s">
        <v>6</v>
      </c>
      <c r="K4199" s="34" t="s">
        <v>6</v>
      </c>
      <c r="L4199" s="34" t="s">
        <v>6</v>
      </c>
      <c r="M4199" s="34" t="s">
        <v>6</v>
      </c>
      <c r="N4199" s="34" t="s">
        <v>6</v>
      </c>
      <c r="O4199" s="34">
        <v>100.80816288037013</v>
      </c>
      <c r="P4199" s="34">
        <v>4.0480935189830003</v>
      </c>
      <c r="Q4199" t="s">
        <v>6</v>
      </c>
      <c r="R4199" t="s">
        <v>6</v>
      </c>
      <c r="S4199" t="s">
        <v>6</v>
      </c>
      <c r="T4199" t="s">
        <v>14854</v>
      </c>
      <c r="U4199" t="s">
        <v>6</v>
      </c>
      <c r="V4199" t="s">
        <v>6</v>
      </c>
      <c r="W4199" t="s">
        <v>6</v>
      </c>
      <c r="X4199" t="s">
        <v>6</v>
      </c>
      <c r="Y4199" t="s">
        <v>6</v>
      </c>
      <c r="Z4199" t="s">
        <v>6</v>
      </c>
      <c r="AA4199" t="s">
        <v>6</v>
      </c>
      <c r="AB4199" t="s">
        <v>14874</v>
      </c>
      <c r="AC4199" t="s">
        <v>14844</v>
      </c>
    </row>
    <row r="4200" spans="1:29" x14ac:dyDescent="0.3">
      <c r="A4200" t="s">
        <v>339</v>
      </c>
      <c r="B4200" s="35">
        <v>362</v>
      </c>
      <c r="C4200" t="s">
        <v>146</v>
      </c>
      <c r="D4200" s="35">
        <v>2021</v>
      </c>
      <c r="E4200" t="s">
        <v>4682</v>
      </c>
      <c r="F4200" s="34" t="s">
        <v>6</v>
      </c>
      <c r="G4200" s="34" t="s">
        <v>6</v>
      </c>
      <c r="H4200" s="34" t="s">
        <v>6</v>
      </c>
      <c r="I4200" s="34">
        <v>62.987035826307888</v>
      </c>
      <c r="J4200" s="34" t="s">
        <v>6</v>
      </c>
      <c r="K4200" s="34" t="s">
        <v>6</v>
      </c>
      <c r="L4200" s="34" t="s">
        <v>6</v>
      </c>
      <c r="M4200" s="34" t="s">
        <v>6</v>
      </c>
      <c r="N4200" s="34" t="s">
        <v>6</v>
      </c>
      <c r="O4200" s="34">
        <v>87.080309163687218</v>
      </c>
      <c r="P4200" s="34">
        <v>5.0413913884700001</v>
      </c>
      <c r="Q4200" t="s">
        <v>6</v>
      </c>
      <c r="R4200" t="s">
        <v>6</v>
      </c>
      <c r="S4200" t="s">
        <v>6</v>
      </c>
      <c r="T4200" t="s">
        <v>14854</v>
      </c>
      <c r="U4200" t="s">
        <v>6</v>
      </c>
      <c r="V4200" t="s">
        <v>6</v>
      </c>
      <c r="W4200" t="s">
        <v>6</v>
      </c>
      <c r="X4200" t="s">
        <v>6</v>
      </c>
      <c r="Y4200" t="s">
        <v>6</v>
      </c>
      <c r="Z4200" t="s">
        <v>6</v>
      </c>
      <c r="AA4200" t="s">
        <v>6</v>
      </c>
      <c r="AB4200" t="s">
        <v>14874</v>
      </c>
      <c r="AC4200" t="s">
        <v>14844</v>
      </c>
    </row>
    <row r="4201" spans="1:29" x14ac:dyDescent="0.3">
      <c r="A4201" t="s">
        <v>339</v>
      </c>
      <c r="B4201" s="35">
        <v>362</v>
      </c>
      <c r="C4201" t="s">
        <v>146</v>
      </c>
      <c r="D4201" s="35">
        <v>2022</v>
      </c>
      <c r="E4201" t="s">
        <v>4683</v>
      </c>
      <c r="F4201" s="34" t="s">
        <v>6</v>
      </c>
      <c r="G4201" s="34" t="s">
        <v>6</v>
      </c>
      <c r="H4201" s="34" t="s">
        <v>6</v>
      </c>
      <c r="I4201" s="34">
        <v>51.036187418608804</v>
      </c>
      <c r="J4201" s="34" t="s">
        <v>6</v>
      </c>
      <c r="K4201" s="34" t="s">
        <v>6</v>
      </c>
      <c r="L4201" s="34" t="s">
        <v>6</v>
      </c>
      <c r="M4201" s="34" t="s">
        <v>6</v>
      </c>
      <c r="N4201" s="34" t="s">
        <v>6</v>
      </c>
      <c r="O4201" s="34">
        <v>74.117879828097955</v>
      </c>
      <c r="P4201" s="34">
        <v>6.3253059510925302</v>
      </c>
      <c r="Q4201" t="s">
        <v>6</v>
      </c>
      <c r="R4201" t="s">
        <v>6</v>
      </c>
      <c r="S4201" t="s">
        <v>6</v>
      </c>
      <c r="T4201" t="s">
        <v>14854</v>
      </c>
      <c r="U4201" t="s">
        <v>6</v>
      </c>
      <c r="V4201" t="s">
        <v>6</v>
      </c>
      <c r="W4201" t="s">
        <v>6</v>
      </c>
      <c r="X4201" t="s">
        <v>6</v>
      </c>
      <c r="Y4201" t="s">
        <v>6</v>
      </c>
      <c r="Z4201" t="s">
        <v>6</v>
      </c>
      <c r="AA4201" t="s">
        <v>6</v>
      </c>
      <c r="AB4201" t="s">
        <v>14874</v>
      </c>
      <c r="AC4201" t="s">
        <v>14844</v>
      </c>
    </row>
    <row r="4202" spans="1:29" x14ac:dyDescent="0.3">
      <c r="A4202" t="s">
        <v>339</v>
      </c>
      <c r="B4202" s="35">
        <v>362</v>
      </c>
      <c r="C4202" t="s">
        <v>146</v>
      </c>
      <c r="D4202" s="35">
        <v>2023</v>
      </c>
      <c r="E4202" t="s">
        <v>4684</v>
      </c>
      <c r="F4202" s="34" t="s">
        <v>6</v>
      </c>
      <c r="G4202" s="34" t="s">
        <v>6</v>
      </c>
      <c r="H4202" s="34" t="s">
        <v>6</v>
      </c>
      <c r="I4202" s="34">
        <v>50.589017419261673</v>
      </c>
      <c r="J4202" s="34" t="s">
        <v>6</v>
      </c>
      <c r="K4202" s="34" t="s">
        <v>6</v>
      </c>
      <c r="L4202" s="34" t="s">
        <v>6</v>
      </c>
      <c r="M4202" s="34" t="s">
        <v>6</v>
      </c>
      <c r="N4202" s="34" t="s">
        <v>6</v>
      </c>
      <c r="O4202" s="34">
        <v>75.557965310357218</v>
      </c>
      <c r="P4202" s="34">
        <v>6.5614696021673504</v>
      </c>
      <c r="Q4202" t="s">
        <v>6</v>
      </c>
      <c r="R4202" t="s">
        <v>6</v>
      </c>
      <c r="S4202" t="s">
        <v>6</v>
      </c>
      <c r="T4202" t="s">
        <v>14854</v>
      </c>
      <c r="U4202" t="s">
        <v>6</v>
      </c>
      <c r="V4202" t="s">
        <v>6</v>
      </c>
      <c r="W4202" t="s">
        <v>6</v>
      </c>
      <c r="X4202" t="s">
        <v>6</v>
      </c>
      <c r="Y4202" t="s">
        <v>6</v>
      </c>
      <c r="Z4202" t="s">
        <v>6</v>
      </c>
      <c r="AA4202" t="s">
        <v>6</v>
      </c>
      <c r="AB4202" t="s">
        <v>14874</v>
      </c>
      <c r="AC4202" t="s">
        <v>14844</v>
      </c>
    </row>
    <row r="4203" spans="1:29" x14ac:dyDescent="0.3">
      <c r="A4203" t="s">
        <v>339</v>
      </c>
      <c r="B4203" s="35">
        <v>362</v>
      </c>
      <c r="C4203" t="s">
        <v>146</v>
      </c>
      <c r="D4203" s="35">
        <v>2024</v>
      </c>
      <c r="E4203" t="s">
        <v>14875</v>
      </c>
      <c r="F4203" s="34" t="s">
        <v>6</v>
      </c>
      <c r="G4203" s="34" t="s">
        <v>6</v>
      </c>
      <c r="H4203" s="34" t="s">
        <v>6</v>
      </c>
      <c r="I4203" s="34">
        <v>51.215979578913561</v>
      </c>
      <c r="J4203" s="34" t="s">
        <v>6</v>
      </c>
      <c r="K4203" s="34" t="s">
        <v>6</v>
      </c>
      <c r="L4203" s="34" t="s">
        <v>6</v>
      </c>
      <c r="M4203" s="34" t="s">
        <v>6</v>
      </c>
      <c r="N4203" s="34" t="s">
        <v>6</v>
      </c>
      <c r="O4203" s="34">
        <v>74.773258510977669</v>
      </c>
      <c r="P4203" s="34">
        <v>6.81118086324026</v>
      </c>
      <c r="Q4203" t="s">
        <v>6</v>
      </c>
      <c r="R4203" t="s">
        <v>6</v>
      </c>
      <c r="S4203" t="s">
        <v>6</v>
      </c>
      <c r="T4203" t="s">
        <v>14854</v>
      </c>
      <c r="U4203" t="s">
        <v>6</v>
      </c>
      <c r="V4203" t="s">
        <v>6</v>
      </c>
      <c r="W4203" t="s">
        <v>6</v>
      </c>
      <c r="X4203" t="s">
        <v>6</v>
      </c>
      <c r="Y4203" t="s">
        <v>6</v>
      </c>
      <c r="Z4203" t="s">
        <v>6</v>
      </c>
      <c r="AA4203" t="s">
        <v>6</v>
      </c>
      <c r="AB4203" t="s">
        <v>14874</v>
      </c>
      <c r="AC4203" t="s">
        <v>14844</v>
      </c>
    </row>
    <row r="4204" spans="1:29" x14ac:dyDescent="0.3">
      <c r="A4204" t="s">
        <v>339</v>
      </c>
      <c r="B4204" s="35">
        <v>364</v>
      </c>
      <c r="C4204" t="s">
        <v>147</v>
      </c>
      <c r="D4204" s="35">
        <v>1950</v>
      </c>
      <c r="E4204" t="s">
        <v>4685</v>
      </c>
      <c r="F4204" s="34" t="s">
        <v>6</v>
      </c>
      <c r="G4204" s="34" t="s">
        <v>6</v>
      </c>
      <c r="H4204" s="34" t="s">
        <v>6</v>
      </c>
      <c r="I4204" s="34" t="s">
        <v>6</v>
      </c>
      <c r="J4204" s="34" t="s">
        <v>6</v>
      </c>
      <c r="K4204" s="34" t="s">
        <v>6</v>
      </c>
      <c r="L4204" s="34" t="s">
        <v>6</v>
      </c>
      <c r="M4204" s="34" t="s">
        <v>6</v>
      </c>
      <c r="N4204" s="34" t="s">
        <v>6</v>
      </c>
      <c r="O4204" s="34" t="s">
        <v>6</v>
      </c>
      <c r="P4204" s="34" t="s">
        <v>6</v>
      </c>
      <c r="Q4204" t="s">
        <v>6</v>
      </c>
      <c r="R4204" t="s">
        <v>6</v>
      </c>
      <c r="S4204" t="s">
        <v>6</v>
      </c>
      <c r="T4204" t="s">
        <v>14854</v>
      </c>
      <c r="U4204" t="s">
        <v>6</v>
      </c>
      <c r="V4204" t="s">
        <v>6</v>
      </c>
      <c r="W4204" t="s">
        <v>6</v>
      </c>
      <c r="X4204" t="s">
        <v>6</v>
      </c>
      <c r="Y4204" t="s">
        <v>6</v>
      </c>
      <c r="Z4204" t="s">
        <v>6</v>
      </c>
      <c r="AA4204" t="s">
        <v>14828</v>
      </c>
      <c r="AB4204" t="s">
        <v>14876</v>
      </c>
      <c r="AC4204" t="s">
        <v>14864</v>
      </c>
    </row>
    <row r="4205" spans="1:29" x14ac:dyDescent="0.3">
      <c r="A4205" t="s">
        <v>339</v>
      </c>
      <c r="B4205" s="35">
        <v>364</v>
      </c>
      <c r="C4205" t="s">
        <v>147</v>
      </c>
      <c r="D4205" s="35">
        <v>1951</v>
      </c>
      <c r="E4205" t="s">
        <v>4686</v>
      </c>
      <c r="F4205" s="34" t="s">
        <v>6</v>
      </c>
      <c r="G4205" s="34" t="s">
        <v>6</v>
      </c>
      <c r="H4205" s="34" t="s">
        <v>6</v>
      </c>
      <c r="I4205" s="34" t="s">
        <v>6</v>
      </c>
      <c r="J4205" s="34" t="s">
        <v>6</v>
      </c>
      <c r="K4205" s="34" t="s">
        <v>6</v>
      </c>
      <c r="L4205" s="34" t="s">
        <v>6</v>
      </c>
      <c r="M4205" s="34" t="s">
        <v>6</v>
      </c>
      <c r="N4205" s="34" t="s">
        <v>6</v>
      </c>
      <c r="O4205" s="34" t="s">
        <v>6</v>
      </c>
      <c r="P4205" s="34" t="s">
        <v>6</v>
      </c>
      <c r="Q4205" t="s">
        <v>6</v>
      </c>
      <c r="R4205" t="s">
        <v>6</v>
      </c>
      <c r="S4205" t="s">
        <v>6</v>
      </c>
      <c r="T4205" t="s">
        <v>14854</v>
      </c>
      <c r="U4205" t="s">
        <v>6</v>
      </c>
      <c r="V4205" t="s">
        <v>6</v>
      </c>
      <c r="W4205" t="s">
        <v>6</v>
      </c>
      <c r="X4205" t="s">
        <v>6</v>
      </c>
      <c r="Y4205" t="s">
        <v>6</v>
      </c>
      <c r="Z4205" t="s">
        <v>6</v>
      </c>
      <c r="AA4205" t="s">
        <v>14828</v>
      </c>
      <c r="AB4205" t="s">
        <v>14876</v>
      </c>
      <c r="AC4205" t="s">
        <v>14864</v>
      </c>
    </row>
    <row r="4206" spans="1:29" x14ac:dyDescent="0.3">
      <c r="A4206" t="s">
        <v>339</v>
      </c>
      <c r="B4206" s="35">
        <v>364</v>
      </c>
      <c r="C4206" t="s">
        <v>147</v>
      </c>
      <c r="D4206" s="35">
        <v>1952</v>
      </c>
      <c r="E4206" t="s">
        <v>4687</v>
      </c>
      <c r="F4206" s="34" t="s">
        <v>6</v>
      </c>
      <c r="G4206" s="34" t="s">
        <v>6</v>
      </c>
      <c r="H4206" s="34" t="s">
        <v>6</v>
      </c>
      <c r="I4206" s="34" t="s">
        <v>6</v>
      </c>
      <c r="J4206" s="34" t="s">
        <v>6</v>
      </c>
      <c r="K4206" s="34" t="s">
        <v>6</v>
      </c>
      <c r="L4206" s="34" t="s">
        <v>6</v>
      </c>
      <c r="M4206" s="34" t="s">
        <v>6</v>
      </c>
      <c r="N4206" s="34" t="s">
        <v>6</v>
      </c>
      <c r="O4206" s="34" t="s">
        <v>6</v>
      </c>
      <c r="P4206" s="34" t="s">
        <v>6</v>
      </c>
      <c r="Q4206" t="s">
        <v>6</v>
      </c>
      <c r="R4206" t="s">
        <v>6</v>
      </c>
      <c r="S4206" t="s">
        <v>6</v>
      </c>
      <c r="T4206" t="s">
        <v>14854</v>
      </c>
      <c r="U4206" t="s">
        <v>6</v>
      </c>
      <c r="V4206" t="s">
        <v>6</v>
      </c>
      <c r="W4206" t="s">
        <v>6</v>
      </c>
      <c r="X4206" t="s">
        <v>6</v>
      </c>
      <c r="Y4206" t="s">
        <v>6</v>
      </c>
      <c r="Z4206" t="s">
        <v>6</v>
      </c>
      <c r="AA4206" t="s">
        <v>14828</v>
      </c>
      <c r="AB4206" t="s">
        <v>14876</v>
      </c>
      <c r="AC4206" t="s">
        <v>14864</v>
      </c>
    </row>
    <row r="4207" spans="1:29" x14ac:dyDescent="0.3">
      <c r="A4207" t="s">
        <v>339</v>
      </c>
      <c r="B4207" s="35">
        <v>364</v>
      </c>
      <c r="C4207" t="s">
        <v>147</v>
      </c>
      <c r="D4207" s="35">
        <v>1953</v>
      </c>
      <c r="E4207" t="s">
        <v>4688</v>
      </c>
      <c r="F4207" s="34" t="s">
        <v>6</v>
      </c>
      <c r="G4207" s="34" t="s">
        <v>6</v>
      </c>
      <c r="H4207" s="34" t="s">
        <v>6</v>
      </c>
      <c r="I4207" s="34" t="s">
        <v>6</v>
      </c>
      <c r="J4207" s="34" t="s">
        <v>6</v>
      </c>
      <c r="K4207" s="34" t="s">
        <v>6</v>
      </c>
      <c r="L4207" s="34" t="s">
        <v>6</v>
      </c>
      <c r="M4207" s="34" t="s">
        <v>6</v>
      </c>
      <c r="N4207" s="34" t="s">
        <v>6</v>
      </c>
      <c r="O4207" s="34" t="s">
        <v>6</v>
      </c>
      <c r="P4207" s="34" t="s">
        <v>6</v>
      </c>
      <c r="Q4207" t="s">
        <v>6</v>
      </c>
      <c r="R4207" t="s">
        <v>6</v>
      </c>
      <c r="S4207" t="s">
        <v>6</v>
      </c>
      <c r="T4207" t="s">
        <v>14854</v>
      </c>
      <c r="U4207" t="s">
        <v>6</v>
      </c>
      <c r="V4207" t="s">
        <v>6</v>
      </c>
      <c r="W4207" t="s">
        <v>6</v>
      </c>
      <c r="X4207" t="s">
        <v>6</v>
      </c>
      <c r="Y4207" t="s">
        <v>6</v>
      </c>
      <c r="Z4207" t="s">
        <v>6</v>
      </c>
      <c r="AA4207" t="s">
        <v>14828</v>
      </c>
      <c r="AB4207" t="s">
        <v>14876</v>
      </c>
      <c r="AC4207" t="s">
        <v>14864</v>
      </c>
    </row>
    <row r="4208" spans="1:29" x14ac:dyDescent="0.3">
      <c r="A4208" t="s">
        <v>339</v>
      </c>
      <c r="B4208" s="35">
        <v>364</v>
      </c>
      <c r="C4208" t="s">
        <v>147</v>
      </c>
      <c r="D4208" s="35">
        <v>1954</v>
      </c>
      <c r="E4208" t="s">
        <v>4689</v>
      </c>
      <c r="F4208" s="34" t="s">
        <v>6</v>
      </c>
      <c r="G4208" s="34" t="s">
        <v>6</v>
      </c>
      <c r="H4208" s="34" t="s">
        <v>6</v>
      </c>
      <c r="I4208" s="34" t="s">
        <v>6</v>
      </c>
      <c r="J4208" s="34" t="s">
        <v>6</v>
      </c>
      <c r="K4208" s="34" t="s">
        <v>6</v>
      </c>
      <c r="L4208" s="34" t="s">
        <v>6</v>
      </c>
      <c r="M4208" s="34" t="s">
        <v>6</v>
      </c>
      <c r="N4208" s="34" t="s">
        <v>6</v>
      </c>
      <c r="O4208" s="34" t="s">
        <v>6</v>
      </c>
      <c r="P4208" s="34" t="s">
        <v>6</v>
      </c>
      <c r="Q4208" t="s">
        <v>6</v>
      </c>
      <c r="R4208" t="s">
        <v>6</v>
      </c>
      <c r="S4208" t="s">
        <v>6</v>
      </c>
      <c r="T4208" t="s">
        <v>14854</v>
      </c>
      <c r="U4208" t="s">
        <v>6</v>
      </c>
      <c r="V4208" t="s">
        <v>6</v>
      </c>
      <c r="W4208" t="s">
        <v>6</v>
      </c>
      <c r="X4208" t="s">
        <v>6</v>
      </c>
      <c r="Y4208" t="s">
        <v>6</v>
      </c>
      <c r="Z4208" t="s">
        <v>6</v>
      </c>
      <c r="AA4208" t="s">
        <v>14828</v>
      </c>
      <c r="AB4208" t="s">
        <v>14876</v>
      </c>
      <c r="AC4208" t="s">
        <v>14864</v>
      </c>
    </row>
    <row r="4209" spans="1:29" x14ac:dyDescent="0.3">
      <c r="A4209" t="s">
        <v>339</v>
      </c>
      <c r="B4209" s="35">
        <v>364</v>
      </c>
      <c r="C4209" t="s">
        <v>147</v>
      </c>
      <c r="D4209" s="35">
        <v>1955</v>
      </c>
      <c r="E4209" t="s">
        <v>4690</v>
      </c>
      <c r="F4209" s="34" t="s">
        <v>6</v>
      </c>
      <c r="G4209" s="34" t="s">
        <v>6</v>
      </c>
      <c r="H4209" s="34" t="s">
        <v>6</v>
      </c>
      <c r="I4209" s="34" t="s">
        <v>6</v>
      </c>
      <c r="J4209" s="34" t="s">
        <v>6</v>
      </c>
      <c r="K4209" s="34" t="s">
        <v>6</v>
      </c>
      <c r="L4209" s="34" t="s">
        <v>6</v>
      </c>
      <c r="M4209" s="34" t="s">
        <v>6</v>
      </c>
      <c r="N4209" s="34" t="s">
        <v>6</v>
      </c>
      <c r="O4209" s="34" t="s">
        <v>6</v>
      </c>
      <c r="P4209" s="34" t="s">
        <v>6</v>
      </c>
      <c r="Q4209" t="s">
        <v>6</v>
      </c>
      <c r="R4209" t="s">
        <v>6</v>
      </c>
      <c r="S4209" t="s">
        <v>6</v>
      </c>
      <c r="T4209" t="s">
        <v>14854</v>
      </c>
      <c r="U4209" t="s">
        <v>6</v>
      </c>
      <c r="V4209" t="s">
        <v>6</v>
      </c>
      <c r="W4209" t="s">
        <v>6</v>
      </c>
      <c r="X4209" t="s">
        <v>6</v>
      </c>
      <c r="Y4209" t="s">
        <v>6</v>
      </c>
      <c r="Z4209" t="s">
        <v>6</v>
      </c>
      <c r="AA4209" t="s">
        <v>14828</v>
      </c>
      <c r="AB4209" t="s">
        <v>14876</v>
      </c>
      <c r="AC4209" t="s">
        <v>14864</v>
      </c>
    </row>
    <row r="4210" spans="1:29" x14ac:dyDescent="0.3">
      <c r="A4210" t="s">
        <v>339</v>
      </c>
      <c r="B4210" s="35">
        <v>364</v>
      </c>
      <c r="C4210" t="s">
        <v>147</v>
      </c>
      <c r="D4210" s="35">
        <v>1956</v>
      </c>
      <c r="E4210" t="s">
        <v>4691</v>
      </c>
      <c r="F4210" s="34" t="s">
        <v>6</v>
      </c>
      <c r="G4210" s="34" t="s">
        <v>6</v>
      </c>
      <c r="H4210" s="34" t="s">
        <v>6</v>
      </c>
      <c r="I4210" s="34" t="s">
        <v>6</v>
      </c>
      <c r="J4210" s="34" t="s">
        <v>6</v>
      </c>
      <c r="K4210" s="34" t="s">
        <v>6</v>
      </c>
      <c r="L4210" s="34" t="s">
        <v>6</v>
      </c>
      <c r="M4210" s="34" t="s">
        <v>6</v>
      </c>
      <c r="N4210" s="34" t="s">
        <v>6</v>
      </c>
      <c r="O4210" s="34" t="s">
        <v>6</v>
      </c>
      <c r="P4210" s="34" t="s">
        <v>6</v>
      </c>
      <c r="Q4210" t="s">
        <v>6</v>
      </c>
      <c r="R4210" t="s">
        <v>6</v>
      </c>
      <c r="S4210" t="s">
        <v>6</v>
      </c>
      <c r="T4210" t="s">
        <v>14854</v>
      </c>
      <c r="U4210" t="s">
        <v>6</v>
      </c>
      <c r="V4210" t="s">
        <v>6</v>
      </c>
      <c r="W4210" t="s">
        <v>6</v>
      </c>
      <c r="X4210" t="s">
        <v>6</v>
      </c>
      <c r="Y4210" t="s">
        <v>6</v>
      </c>
      <c r="Z4210" t="s">
        <v>6</v>
      </c>
      <c r="AA4210" t="s">
        <v>14828</v>
      </c>
      <c r="AB4210" t="s">
        <v>14876</v>
      </c>
      <c r="AC4210" t="s">
        <v>14864</v>
      </c>
    </row>
    <row r="4211" spans="1:29" x14ac:dyDescent="0.3">
      <c r="A4211" t="s">
        <v>339</v>
      </c>
      <c r="B4211" s="35">
        <v>364</v>
      </c>
      <c r="C4211" t="s">
        <v>147</v>
      </c>
      <c r="D4211" s="35">
        <v>1957</v>
      </c>
      <c r="E4211" t="s">
        <v>4692</v>
      </c>
      <c r="F4211" s="34" t="s">
        <v>6</v>
      </c>
      <c r="G4211" s="34" t="s">
        <v>6</v>
      </c>
      <c r="H4211" s="34" t="s">
        <v>6</v>
      </c>
      <c r="I4211" s="34" t="s">
        <v>6</v>
      </c>
      <c r="J4211" s="34" t="s">
        <v>6</v>
      </c>
      <c r="K4211" s="34" t="s">
        <v>6</v>
      </c>
      <c r="L4211" s="34" t="s">
        <v>6</v>
      </c>
      <c r="M4211" s="34" t="s">
        <v>6</v>
      </c>
      <c r="N4211" s="34" t="s">
        <v>6</v>
      </c>
      <c r="O4211" s="34" t="s">
        <v>6</v>
      </c>
      <c r="P4211" s="34" t="s">
        <v>6</v>
      </c>
      <c r="Q4211" t="s">
        <v>6</v>
      </c>
      <c r="R4211" t="s">
        <v>6</v>
      </c>
      <c r="S4211" t="s">
        <v>6</v>
      </c>
      <c r="T4211" t="s">
        <v>14854</v>
      </c>
      <c r="U4211" t="s">
        <v>6</v>
      </c>
      <c r="V4211" t="s">
        <v>6</v>
      </c>
      <c r="W4211" t="s">
        <v>6</v>
      </c>
      <c r="X4211" t="s">
        <v>6</v>
      </c>
      <c r="Y4211" t="s">
        <v>6</v>
      </c>
      <c r="Z4211" t="s">
        <v>6</v>
      </c>
      <c r="AA4211" t="s">
        <v>14828</v>
      </c>
      <c r="AB4211" t="s">
        <v>14876</v>
      </c>
      <c r="AC4211" t="s">
        <v>14864</v>
      </c>
    </row>
    <row r="4212" spans="1:29" x14ac:dyDescent="0.3">
      <c r="A4212" t="s">
        <v>339</v>
      </c>
      <c r="B4212" s="35">
        <v>364</v>
      </c>
      <c r="C4212" t="s">
        <v>147</v>
      </c>
      <c r="D4212" s="35">
        <v>1958</v>
      </c>
      <c r="E4212" t="s">
        <v>4693</v>
      </c>
      <c r="F4212" s="34" t="s">
        <v>6</v>
      </c>
      <c r="G4212" s="34" t="s">
        <v>6</v>
      </c>
      <c r="H4212" s="34" t="s">
        <v>6</v>
      </c>
      <c r="I4212" s="34" t="s">
        <v>6</v>
      </c>
      <c r="J4212" s="34" t="s">
        <v>6</v>
      </c>
      <c r="K4212" s="34" t="s">
        <v>6</v>
      </c>
      <c r="L4212" s="34" t="s">
        <v>6</v>
      </c>
      <c r="M4212" s="34" t="s">
        <v>6</v>
      </c>
      <c r="N4212" s="34" t="s">
        <v>6</v>
      </c>
      <c r="O4212" s="34" t="s">
        <v>6</v>
      </c>
      <c r="P4212" s="34" t="s">
        <v>6</v>
      </c>
      <c r="Q4212" t="s">
        <v>6</v>
      </c>
      <c r="R4212" t="s">
        <v>6</v>
      </c>
      <c r="S4212" t="s">
        <v>6</v>
      </c>
      <c r="T4212" t="s">
        <v>14854</v>
      </c>
      <c r="U4212" t="s">
        <v>6</v>
      </c>
      <c r="V4212" t="s">
        <v>6</v>
      </c>
      <c r="W4212" t="s">
        <v>6</v>
      </c>
      <c r="X4212" t="s">
        <v>6</v>
      </c>
      <c r="Y4212" t="s">
        <v>6</v>
      </c>
      <c r="Z4212" t="s">
        <v>6</v>
      </c>
      <c r="AA4212" t="s">
        <v>14828</v>
      </c>
      <c r="AB4212" t="s">
        <v>14876</v>
      </c>
      <c r="AC4212" t="s">
        <v>14864</v>
      </c>
    </row>
    <row r="4213" spans="1:29" x14ac:dyDescent="0.3">
      <c r="A4213" t="s">
        <v>339</v>
      </c>
      <c r="B4213" s="35">
        <v>364</v>
      </c>
      <c r="C4213" t="s">
        <v>147</v>
      </c>
      <c r="D4213" s="35">
        <v>1959</v>
      </c>
      <c r="E4213" t="s">
        <v>4694</v>
      </c>
      <c r="F4213" s="34" t="s">
        <v>6</v>
      </c>
      <c r="G4213" s="34" t="s">
        <v>6</v>
      </c>
      <c r="H4213" s="34" t="s">
        <v>6</v>
      </c>
      <c r="I4213" s="34" t="s">
        <v>6</v>
      </c>
      <c r="J4213" s="34" t="s">
        <v>6</v>
      </c>
      <c r="K4213" s="34" t="s">
        <v>6</v>
      </c>
      <c r="L4213" s="34" t="s">
        <v>6</v>
      </c>
      <c r="M4213" s="34" t="s">
        <v>6</v>
      </c>
      <c r="N4213" s="34" t="s">
        <v>6</v>
      </c>
      <c r="O4213" s="34" t="s">
        <v>6</v>
      </c>
      <c r="P4213" s="34" t="s">
        <v>6</v>
      </c>
      <c r="Q4213" t="s">
        <v>6</v>
      </c>
      <c r="R4213" t="s">
        <v>6</v>
      </c>
      <c r="S4213" t="s">
        <v>6</v>
      </c>
      <c r="T4213" t="s">
        <v>14854</v>
      </c>
      <c r="U4213" t="s">
        <v>6</v>
      </c>
      <c r="V4213" t="s">
        <v>6</v>
      </c>
      <c r="W4213" t="s">
        <v>6</v>
      </c>
      <c r="X4213" t="s">
        <v>6</v>
      </c>
      <c r="Y4213" t="s">
        <v>6</v>
      </c>
      <c r="Z4213" t="s">
        <v>6</v>
      </c>
      <c r="AA4213" t="s">
        <v>14828</v>
      </c>
      <c r="AB4213" t="s">
        <v>14876</v>
      </c>
      <c r="AC4213" t="s">
        <v>14864</v>
      </c>
    </row>
    <row r="4214" spans="1:29" x14ac:dyDescent="0.3">
      <c r="A4214" t="s">
        <v>339</v>
      </c>
      <c r="B4214" s="35">
        <v>364</v>
      </c>
      <c r="C4214" t="s">
        <v>147</v>
      </c>
      <c r="D4214" s="35">
        <v>1960</v>
      </c>
      <c r="E4214" t="s">
        <v>4695</v>
      </c>
      <c r="F4214" s="34" t="s">
        <v>6</v>
      </c>
      <c r="G4214" s="34" t="s">
        <v>6</v>
      </c>
      <c r="H4214" s="34" t="s">
        <v>6</v>
      </c>
      <c r="I4214" s="34" t="s">
        <v>6</v>
      </c>
      <c r="J4214" s="34" t="s">
        <v>6</v>
      </c>
      <c r="K4214" s="34" t="s">
        <v>6</v>
      </c>
      <c r="L4214" s="34" t="s">
        <v>6</v>
      </c>
      <c r="M4214" s="34" t="s">
        <v>6</v>
      </c>
      <c r="N4214" s="34" t="s">
        <v>6</v>
      </c>
      <c r="O4214" s="34" t="s">
        <v>6</v>
      </c>
      <c r="P4214" s="34">
        <v>2.7416132362965705E-2</v>
      </c>
      <c r="Q4214" t="s">
        <v>6</v>
      </c>
      <c r="R4214" t="s">
        <v>6</v>
      </c>
      <c r="S4214" t="s">
        <v>6</v>
      </c>
      <c r="T4214" t="s">
        <v>14854</v>
      </c>
      <c r="U4214" t="s">
        <v>6</v>
      </c>
      <c r="V4214" t="s">
        <v>6</v>
      </c>
      <c r="W4214" t="s">
        <v>6</v>
      </c>
      <c r="X4214" t="s">
        <v>6</v>
      </c>
      <c r="Y4214" t="s">
        <v>6</v>
      </c>
      <c r="Z4214" t="s">
        <v>6</v>
      </c>
      <c r="AA4214" t="s">
        <v>14828</v>
      </c>
      <c r="AB4214" t="s">
        <v>14876</v>
      </c>
      <c r="AC4214" t="s">
        <v>14864</v>
      </c>
    </row>
    <row r="4215" spans="1:29" x14ac:dyDescent="0.3">
      <c r="A4215" t="s">
        <v>339</v>
      </c>
      <c r="B4215" s="35">
        <v>364</v>
      </c>
      <c r="C4215" t="s">
        <v>147</v>
      </c>
      <c r="D4215" s="35">
        <v>1961</v>
      </c>
      <c r="E4215" t="s">
        <v>4696</v>
      </c>
      <c r="F4215" s="34" t="s">
        <v>6</v>
      </c>
      <c r="G4215" s="34" t="s">
        <v>6</v>
      </c>
      <c r="H4215" s="34" t="s">
        <v>6</v>
      </c>
      <c r="I4215" s="34" t="s">
        <v>6</v>
      </c>
      <c r="J4215" s="34" t="s">
        <v>6</v>
      </c>
      <c r="K4215" s="34" t="s">
        <v>6</v>
      </c>
      <c r="L4215" s="34" t="s">
        <v>6</v>
      </c>
      <c r="M4215" s="34" t="s">
        <v>6</v>
      </c>
      <c r="N4215" s="34" t="s">
        <v>6</v>
      </c>
      <c r="O4215" s="34" t="s">
        <v>6</v>
      </c>
      <c r="P4215" s="34">
        <v>2.9374427531748969E-2</v>
      </c>
      <c r="Q4215" t="s">
        <v>6</v>
      </c>
      <c r="R4215" t="s">
        <v>6</v>
      </c>
      <c r="S4215" t="s">
        <v>6</v>
      </c>
      <c r="T4215" t="s">
        <v>14854</v>
      </c>
      <c r="U4215" t="s">
        <v>6</v>
      </c>
      <c r="V4215" t="s">
        <v>6</v>
      </c>
      <c r="W4215" t="s">
        <v>6</v>
      </c>
      <c r="X4215" t="s">
        <v>6</v>
      </c>
      <c r="Y4215" t="s">
        <v>6</v>
      </c>
      <c r="Z4215" t="s">
        <v>6</v>
      </c>
      <c r="AA4215" t="s">
        <v>14828</v>
      </c>
      <c r="AB4215" t="s">
        <v>14876</v>
      </c>
      <c r="AC4215" t="s">
        <v>14864</v>
      </c>
    </row>
    <row r="4216" spans="1:29" x14ac:dyDescent="0.3">
      <c r="A4216" t="s">
        <v>339</v>
      </c>
      <c r="B4216" s="35">
        <v>364</v>
      </c>
      <c r="C4216" t="s">
        <v>147</v>
      </c>
      <c r="D4216" s="35">
        <v>1962</v>
      </c>
      <c r="E4216" t="s">
        <v>4697</v>
      </c>
      <c r="F4216" s="34" t="s">
        <v>6</v>
      </c>
      <c r="G4216" s="34" t="s">
        <v>6</v>
      </c>
      <c r="H4216" s="34" t="s">
        <v>6</v>
      </c>
      <c r="I4216" s="34" t="s">
        <v>6</v>
      </c>
      <c r="J4216" s="34" t="s">
        <v>6</v>
      </c>
      <c r="K4216" s="34" t="s">
        <v>6</v>
      </c>
      <c r="L4216" s="34" t="s">
        <v>6</v>
      </c>
      <c r="M4216" s="34" t="s">
        <v>6</v>
      </c>
      <c r="N4216" s="34" t="s">
        <v>6</v>
      </c>
      <c r="O4216" s="34" t="s">
        <v>6</v>
      </c>
      <c r="P4216" s="34">
        <v>3.0475968564189552E-2</v>
      </c>
      <c r="Q4216" t="s">
        <v>6</v>
      </c>
      <c r="R4216" t="s">
        <v>6</v>
      </c>
      <c r="S4216" t="s">
        <v>6</v>
      </c>
      <c r="T4216" t="s">
        <v>14854</v>
      </c>
      <c r="U4216" t="s">
        <v>6</v>
      </c>
      <c r="V4216" t="s">
        <v>6</v>
      </c>
      <c r="W4216" t="s">
        <v>6</v>
      </c>
      <c r="X4216" t="s">
        <v>6</v>
      </c>
      <c r="Y4216" t="s">
        <v>6</v>
      </c>
      <c r="Z4216" t="s">
        <v>6</v>
      </c>
      <c r="AA4216" t="s">
        <v>14828</v>
      </c>
      <c r="AB4216" t="s">
        <v>14876</v>
      </c>
      <c r="AC4216" t="s">
        <v>14864</v>
      </c>
    </row>
    <row r="4217" spans="1:29" x14ac:dyDescent="0.3">
      <c r="A4217" t="s">
        <v>339</v>
      </c>
      <c r="B4217" s="35">
        <v>364</v>
      </c>
      <c r="C4217" t="s">
        <v>147</v>
      </c>
      <c r="D4217" s="35">
        <v>1963</v>
      </c>
      <c r="E4217" t="s">
        <v>4698</v>
      </c>
      <c r="F4217" s="34" t="s">
        <v>6</v>
      </c>
      <c r="G4217" s="34" t="s">
        <v>6</v>
      </c>
      <c r="H4217" s="34" t="s">
        <v>6</v>
      </c>
      <c r="I4217" s="34" t="s">
        <v>6</v>
      </c>
      <c r="J4217" s="34" t="s">
        <v>6</v>
      </c>
      <c r="K4217" s="34" t="s">
        <v>6</v>
      </c>
      <c r="L4217" s="34" t="s">
        <v>6</v>
      </c>
      <c r="M4217" s="34" t="s">
        <v>6</v>
      </c>
      <c r="N4217" s="34" t="s">
        <v>6</v>
      </c>
      <c r="O4217" s="34" t="s">
        <v>6</v>
      </c>
      <c r="P4217" s="34">
        <v>2.8762460291504199E-2</v>
      </c>
      <c r="Q4217" t="s">
        <v>6</v>
      </c>
      <c r="R4217" t="s">
        <v>6</v>
      </c>
      <c r="S4217" t="s">
        <v>6</v>
      </c>
      <c r="T4217" t="s">
        <v>14854</v>
      </c>
      <c r="U4217" t="s">
        <v>6</v>
      </c>
      <c r="V4217" t="s">
        <v>6</v>
      </c>
      <c r="W4217" t="s">
        <v>6</v>
      </c>
      <c r="X4217" t="s">
        <v>6</v>
      </c>
      <c r="Y4217" t="s">
        <v>6</v>
      </c>
      <c r="Z4217" t="s">
        <v>6</v>
      </c>
      <c r="AA4217" t="s">
        <v>14828</v>
      </c>
      <c r="AB4217" t="s">
        <v>14876</v>
      </c>
      <c r="AC4217" t="s">
        <v>14864</v>
      </c>
    </row>
    <row r="4218" spans="1:29" x14ac:dyDescent="0.3">
      <c r="A4218" t="s">
        <v>339</v>
      </c>
      <c r="B4218" s="35">
        <v>364</v>
      </c>
      <c r="C4218" t="s">
        <v>147</v>
      </c>
      <c r="D4218" s="35">
        <v>1964</v>
      </c>
      <c r="E4218" t="s">
        <v>4699</v>
      </c>
      <c r="F4218" s="34" t="s">
        <v>6</v>
      </c>
      <c r="G4218" s="34" t="s">
        <v>6</v>
      </c>
      <c r="H4218" s="34" t="s">
        <v>6</v>
      </c>
      <c r="I4218" s="34" t="s">
        <v>6</v>
      </c>
      <c r="J4218" s="34" t="s">
        <v>6</v>
      </c>
      <c r="K4218" s="34" t="s">
        <v>6</v>
      </c>
      <c r="L4218" s="34" t="s">
        <v>6</v>
      </c>
      <c r="M4218" s="34" t="s">
        <v>6</v>
      </c>
      <c r="N4218" s="34" t="s">
        <v>6</v>
      </c>
      <c r="O4218" s="34" t="s">
        <v>6</v>
      </c>
      <c r="P4218" s="34">
        <v>3.1494413340683897E-2</v>
      </c>
      <c r="Q4218" t="s">
        <v>6</v>
      </c>
      <c r="R4218" t="s">
        <v>6</v>
      </c>
      <c r="S4218" t="s">
        <v>6</v>
      </c>
      <c r="T4218" t="s">
        <v>14854</v>
      </c>
      <c r="U4218" t="s">
        <v>6</v>
      </c>
      <c r="V4218" t="s">
        <v>6</v>
      </c>
      <c r="W4218" t="s">
        <v>6</v>
      </c>
      <c r="X4218" t="s">
        <v>6</v>
      </c>
      <c r="Y4218" t="s">
        <v>6</v>
      </c>
      <c r="Z4218" t="s">
        <v>6</v>
      </c>
      <c r="AA4218" t="s">
        <v>14828</v>
      </c>
      <c r="AB4218" t="s">
        <v>14876</v>
      </c>
      <c r="AC4218" t="s">
        <v>14864</v>
      </c>
    </row>
    <row r="4219" spans="1:29" x14ac:dyDescent="0.3">
      <c r="A4219" t="s">
        <v>339</v>
      </c>
      <c r="B4219" s="35">
        <v>364</v>
      </c>
      <c r="C4219" t="s">
        <v>147</v>
      </c>
      <c r="D4219" s="35">
        <v>1965</v>
      </c>
      <c r="E4219" t="s">
        <v>4700</v>
      </c>
      <c r="F4219" s="34" t="s">
        <v>6</v>
      </c>
      <c r="G4219" s="34" t="s">
        <v>6</v>
      </c>
      <c r="H4219" s="34" t="s">
        <v>6</v>
      </c>
      <c r="I4219" s="34" t="s">
        <v>6</v>
      </c>
      <c r="J4219" s="34" t="s">
        <v>6</v>
      </c>
      <c r="K4219" s="34" t="s">
        <v>6</v>
      </c>
      <c r="L4219" s="34" t="s">
        <v>6</v>
      </c>
      <c r="M4219" s="34" t="s">
        <v>6</v>
      </c>
      <c r="N4219" s="34" t="s">
        <v>6</v>
      </c>
      <c r="O4219" s="34" t="s">
        <v>6</v>
      </c>
      <c r="P4219" s="34">
        <v>3.5068201712507401E-2</v>
      </c>
      <c r="Q4219" t="s">
        <v>6</v>
      </c>
      <c r="R4219" t="s">
        <v>6</v>
      </c>
      <c r="S4219" t="s">
        <v>6</v>
      </c>
      <c r="T4219" t="s">
        <v>14854</v>
      </c>
      <c r="U4219" t="s">
        <v>6</v>
      </c>
      <c r="V4219" t="s">
        <v>6</v>
      </c>
      <c r="W4219" t="s">
        <v>6</v>
      </c>
      <c r="X4219" t="s">
        <v>6</v>
      </c>
      <c r="Y4219" t="s">
        <v>6</v>
      </c>
      <c r="Z4219" t="s">
        <v>6</v>
      </c>
      <c r="AA4219" t="s">
        <v>14828</v>
      </c>
      <c r="AB4219" t="s">
        <v>14876</v>
      </c>
      <c r="AC4219" t="s">
        <v>14864</v>
      </c>
    </row>
    <row r="4220" spans="1:29" x14ac:dyDescent="0.3">
      <c r="A4220" t="s">
        <v>339</v>
      </c>
      <c r="B4220" s="35">
        <v>364</v>
      </c>
      <c r="C4220" t="s">
        <v>147</v>
      </c>
      <c r="D4220" s="35">
        <v>1966</v>
      </c>
      <c r="E4220" t="s">
        <v>4701</v>
      </c>
      <c r="F4220" s="34" t="s">
        <v>6</v>
      </c>
      <c r="G4220" s="34" t="s">
        <v>6</v>
      </c>
      <c r="H4220" s="34" t="s">
        <v>6</v>
      </c>
      <c r="I4220" s="34" t="s">
        <v>6</v>
      </c>
      <c r="J4220" s="34" t="s">
        <v>6</v>
      </c>
      <c r="K4220" s="34" t="s">
        <v>6</v>
      </c>
      <c r="L4220" s="34" t="s">
        <v>6</v>
      </c>
      <c r="M4220" s="34" t="s">
        <v>6</v>
      </c>
      <c r="N4220" s="34" t="s">
        <v>6</v>
      </c>
      <c r="O4220" s="34" t="s">
        <v>6</v>
      </c>
      <c r="P4220" s="34">
        <v>3.9465586920479301E-2</v>
      </c>
      <c r="Q4220" t="s">
        <v>6</v>
      </c>
      <c r="R4220" t="s">
        <v>6</v>
      </c>
      <c r="S4220" t="s">
        <v>6</v>
      </c>
      <c r="T4220" t="s">
        <v>14854</v>
      </c>
      <c r="U4220" t="s">
        <v>6</v>
      </c>
      <c r="V4220" t="s">
        <v>6</v>
      </c>
      <c r="W4220" t="s">
        <v>6</v>
      </c>
      <c r="X4220" t="s">
        <v>6</v>
      </c>
      <c r="Y4220" t="s">
        <v>6</v>
      </c>
      <c r="Z4220" t="s">
        <v>6</v>
      </c>
      <c r="AA4220" t="s">
        <v>14828</v>
      </c>
      <c r="AB4220" t="s">
        <v>14876</v>
      </c>
      <c r="AC4220" t="s">
        <v>14864</v>
      </c>
    </row>
    <row r="4221" spans="1:29" x14ac:dyDescent="0.3">
      <c r="A4221" t="s">
        <v>339</v>
      </c>
      <c r="B4221">
        <v>364</v>
      </c>
      <c r="C4221" t="s">
        <v>147</v>
      </c>
      <c r="D4221">
        <v>1967</v>
      </c>
      <c r="E4221" t="s">
        <v>4702</v>
      </c>
      <c r="F4221" s="34" t="s">
        <v>6</v>
      </c>
      <c r="G4221" s="34" t="s">
        <v>6</v>
      </c>
      <c r="H4221" s="34" t="s">
        <v>6</v>
      </c>
      <c r="I4221" s="34" t="s">
        <v>6</v>
      </c>
      <c r="J4221" s="34" t="s">
        <v>6</v>
      </c>
      <c r="K4221" s="34" t="s">
        <v>6</v>
      </c>
      <c r="L4221" s="34" t="s">
        <v>6</v>
      </c>
      <c r="M4221" s="34" t="s">
        <v>6</v>
      </c>
      <c r="N4221" s="34" t="s">
        <v>6</v>
      </c>
      <c r="O4221" s="34" t="s">
        <v>6</v>
      </c>
      <c r="P4221" s="34">
        <v>4.4212749204207202E-2</v>
      </c>
      <c r="Q4221" t="s">
        <v>6</v>
      </c>
      <c r="R4221" t="s">
        <v>6</v>
      </c>
      <c r="S4221" t="s">
        <v>6</v>
      </c>
      <c r="T4221" t="s">
        <v>14854</v>
      </c>
      <c r="U4221" t="s">
        <v>6</v>
      </c>
      <c r="V4221" t="s">
        <v>6</v>
      </c>
      <c r="W4221" t="s">
        <v>6</v>
      </c>
      <c r="X4221" t="s">
        <v>6</v>
      </c>
      <c r="Y4221" t="s">
        <v>6</v>
      </c>
      <c r="Z4221" t="s">
        <v>6</v>
      </c>
      <c r="AA4221" t="s">
        <v>14828</v>
      </c>
      <c r="AB4221" t="s">
        <v>14876</v>
      </c>
      <c r="AC4221" t="s">
        <v>14864</v>
      </c>
    </row>
    <row r="4222" spans="1:29" x14ac:dyDescent="0.3">
      <c r="A4222" t="s">
        <v>339</v>
      </c>
      <c r="B4222" s="35">
        <v>364</v>
      </c>
      <c r="C4222" t="s">
        <v>147</v>
      </c>
      <c r="D4222" s="35">
        <v>1968</v>
      </c>
      <c r="E4222" t="s">
        <v>4703</v>
      </c>
      <c r="F4222" s="34" t="s">
        <v>6</v>
      </c>
      <c r="G4222" s="34" t="s">
        <v>6</v>
      </c>
      <c r="H4222" s="34" t="s">
        <v>6</v>
      </c>
      <c r="I4222" s="34" t="s">
        <v>6</v>
      </c>
      <c r="J4222" s="34" t="s">
        <v>6</v>
      </c>
      <c r="K4222" s="34" t="s">
        <v>6</v>
      </c>
      <c r="L4222" s="34" t="s">
        <v>6</v>
      </c>
      <c r="M4222" s="34" t="s">
        <v>6</v>
      </c>
      <c r="N4222" s="34" t="s">
        <v>6</v>
      </c>
      <c r="O4222" s="34" t="s">
        <v>6</v>
      </c>
      <c r="P4222" s="34">
        <v>4.7953115568684999E-2</v>
      </c>
      <c r="Q4222" t="s">
        <v>6</v>
      </c>
      <c r="R4222" t="s">
        <v>6</v>
      </c>
      <c r="S4222" t="s">
        <v>6</v>
      </c>
      <c r="T4222" t="s">
        <v>14854</v>
      </c>
      <c r="U4222" t="s">
        <v>6</v>
      </c>
      <c r="V4222" t="s">
        <v>6</v>
      </c>
      <c r="W4222" t="s">
        <v>6</v>
      </c>
      <c r="X4222" t="s">
        <v>6</v>
      </c>
      <c r="Y4222" t="s">
        <v>6</v>
      </c>
      <c r="Z4222" t="s">
        <v>6</v>
      </c>
      <c r="AA4222" t="s">
        <v>14828</v>
      </c>
      <c r="AB4222" t="s">
        <v>14876</v>
      </c>
      <c r="AC4222" t="s">
        <v>14864</v>
      </c>
    </row>
    <row r="4223" spans="1:29" x14ac:dyDescent="0.3">
      <c r="A4223" t="s">
        <v>339</v>
      </c>
      <c r="B4223" s="35">
        <v>364</v>
      </c>
      <c r="C4223" t="s">
        <v>147</v>
      </c>
      <c r="D4223" s="35">
        <v>1969</v>
      </c>
      <c r="E4223" t="s">
        <v>4704</v>
      </c>
      <c r="F4223" s="34" t="s">
        <v>6</v>
      </c>
      <c r="G4223" s="34" t="s">
        <v>6</v>
      </c>
      <c r="H4223" s="34" t="s">
        <v>6</v>
      </c>
      <c r="I4223" s="34" t="s">
        <v>6</v>
      </c>
      <c r="J4223" s="34" t="s">
        <v>6</v>
      </c>
      <c r="K4223" s="34" t="s">
        <v>6</v>
      </c>
      <c r="L4223" s="34" t="s">
        <v>6</v>
      </c>
      <c r="M4223" s="34" t="s">
        <v>6</v>
      </c>
      <c r="N4223" s="34" t="s">
        <v>6</v>
      </c>
      <c r="O4223" s="34" t="s">
        <v>6</v>
      </c>
      <c r="P4223" s="34">
        <v>5.4548525445756203E-2</v>
      </c>
      <c r="Q4223" t="s">
        <v>6</v>
      </c>
      <c r="R4223" t="s">
        <v>6</v>
      </c>
      <c r="S4223" t="s">
        <v>6</v>
      </c>
      <c r="T4223" t="s">
        <v>14854</v>
      </c>
      <c r="U4223" t="s">
        <v>6</v>
      </c>
      <c r="V4223" t="s">
        <v>6</v>
      </c>
      <c r="W4223" t="s">
        <v>6</v>
      </c>
      <c r="X4223" t="s">
        <v>6</v>
      </c>
      <c r="Y4223" t="s">
        <v>6</v>
      </c>
      <c r="Z4223" t="s">
        <v>6</v>
      </c>
      <c r="AA4223" t="s">
        <v>14828</v>
      </c>
      <c r="AB4223" t="s">
        <v>14876</v>
      </c>
      <c r="AC4223" t="s">
        <v>14864</v>
      </c>
    </row>
    <row r="4224" spans="1:29" x14ac:dyDescent="0.3">
      <c r="A4224" t="s">
        <v>339</v>
      </c>
      <c r="B4224" s="35">
        <v>364</v>
      </c>
      <c r="C4224" t="s">
        <v>147</v>
      </c>
      <c r="D4224" s="35">
        <v>1970</v>
      </c>
      <c r="E4224" t="s">
        <v>4705</v>
      </c>
      <c r="F4224" s="34" t="s">
        <v>6</v>
      </c>
      <c r="G4224" s="34" t="s">
        <v>6</v>
      </c>
      <c r="H4224" s="34" t="s">
        <v>6</v>
      </c>
      <c r="I4224" s="34" t="s">
        <v>6</v>
      </c>
      <c r="J4224" s="34" t="s">
        <v>6</v>
      </c>
      <c r="K4224" s="34" t="s">
        <v>6</v>
      </c>
      <c r="L4224" s="34" t="s">
        <v>6</v>
      </c>
      <c r="M4224" s="34" t="s">
        <v>6</v>
      </c>
      <c r="N4224" s="34" t="s">
        <v>6</v>
      </c>
      <c r="O4224" s="34">
        <v>4.8259805454230484</v>
      </c>
      <c r="P4224" s="34">
        <v>6.0456906330473702E-2</v>
      </c>
      <c r="Q4224" t="s">
        <v>6</v>
      </c>
      <c r="R4224" t="s">
        <v>6</v>
      </c>
      <c r="S4224" t="s">
        <v>6</v>
      </c>
      <c r="T4224" t="s">
        <v>14854</v>
      </c>
      <c r="U4224" t="s">
        <v>6</v>
      </c>
      <c r="V4224" t="s">
        <v>6</v>
      </c>
      <c r="W4224" t="s">
        <v>6</v>
      </c>
      <c r="X4224" t="s">
        <v>6</v>
      </c>
      <c r="Y4224" t="s">
        <v>6</v>
      </c>
      <c r="Z4224" t="s">
        <v>6</v>
      </c>
      <c r="AA4224" t="s">
        <v>14828</v>
      </c>
      <c r="AB4224" t="s">
        <v>14876</v>
      </c>
      <c r="AC4224" t="s">
        <v>14864</v>
      </c>
    </row>
    <row r="4225" spans="1:29" x14ac:dyDescent="0.3">
      <c r="A4225" t="s">
        <v>339</v>
      </c>
      <c r="B4225" s="35">
        <v>364</v>
      </c>
      <c r="C4225" t="s">
        <v>147</v>
      </c>
      <c r="D4225" s="35">
        <v>1971</v>
      </c>
      <c r="E4225" t="s">
        <v>4706</v>
      </c>
      <c r="F4225" s="34" t="s">
        <v>6</v>
      </c>
      <c r="G4225" s="34" t="s">
        <v>6</v>
      </c>
      <c r="H4225" s="34" t="s">
        <v>6</v>
      </c>
      <c r="I4225" s="34" t="s">
        <v>6</v>
      </c>
      <c r="J4225" s="34" t="s">
        <v>6</v>
      </c>
      <c r="K4225" s="34" t="s">
        <v>6</v>
      </c>
      <c r="L4225" s="34" t="s">
        <v>6</v>
      </c>
      <c r="M4225" s="34" t="s">
        <v>6</v>
      </c>
      <c r="N4225" s="34" t="s">
        <v>6</v>
      </c>
      <c r="O4225" s="34">
        <v>2.0426050354573366</v>
      </c>
      <c r="P4225" s="34">
        <v>6.8035505320651404E-2</v>
      </c>
      <c r="Q4225" t="s">
        <v>6</v>
      </c>
      <c r="R4225" t="s">
        <v>6</v>
      </c>
      <c r="S4225" t="s">
        <v>6</v>
      </c>
      <c r="T4225" t="s">
        <v>14854</v>
      </c>
      <c r="U4225" t="s">
        <v>6</v>
      </c>
      <c r="V4225" t="s">
        <v>6</v>
      </c>
      <c r="W4225" t="s">
        <v>6</v>
      </c>
      <c r="X4225" t="s">
        <v>6</v>
      </c>
      <c r="Y4225" t="s">
        <v>6</v>
      </c>
      <c r="Z4225" t="s">
        <v>6</v>
      </c>
      <c r="AA4225" t="s">
        <v>14828</v>
      </c>
      <c r="AB4225" t="s">
        <v>14876</v>
      </c>
      <c r="AC4225" t="s">
        <v>14864</v>
      </c>
    </row>
    <row r="4226" spans="1:29" x14ac:dyDescent="0.3">
      <c r="A4226" t="s">
        <v>339</v>
      </c>
      <c r="B4226" s="35">
        <v>364</v>
      </c>
      <c r="C4226" t="s">
        <v>147</v>
      </c>
      <c r="D4226" s="35">
        <v>1972</v>
      </c>
      <c r="E4226" t="s">
        <v>4707</v>
      </c>
      <c r="F4226" s="34" t="s">
        <v>6</v>
      </c>
      <c r="G4226" s="34" t="s">
        <v>6</v>
      </c>
      <c r="H4226" s="34" t="s">
        <v>6</v>
      </c>
      <c r="I4226" s="34" t="s">
        <v>6</v>
      </c>
      <c r="J4226" s="34" t="s">
        <v>6</v>
      </c>
      <c r="K4226" s="34" t="s">
        <v>6</v>
      </c>
      <c r="L4226" s="34" t="s">
        <v>6</v>
      </c>
      <c r="M4226" s="34" t="s">
        <v>6</v>
      </c>
      <c r="N4226" s="34" t="s">
        <v>6</v>
      </c>
      <c r="O4226" s="34">
        <v>2.1312810384961063</v>
      </c>
      <c r="P4226" s="34">
        <v>7.4333463368180502E-2</v>
      </c>
      <c r="Q4226" t="s">
        <v>6</v>
      </c>
      <c r="R4226" t="s">
        <v>6</v>
      </c>
      <c r="S4226" t="s">
        <v>6</v>
      </c>
      <c r="T4226" t="s">
        <v>14854</v>
      </c>
      <c r="U4226" t="s">
        <v>6</v>
      </c>
      <c r="V4226" t="s">
        <v>6</v>
      </c>
      <c r="W4226" t="s">
        <v>6</v>
      </c>
      <c r="X4226" t="s">
        <v>6</v>
      </c>
      <c r="Y4226" t="s">
        <v>6</v>
      </c>
      <c r="Z4226" t="s">
        <v>6</v>
      </c>
      <c r="AA4226" t="s">
        <v>14828</v>
      </c>
      <c r="AB4226" t="s">
        <v>14876</v>
      </c>
      <c r="AC4226" t="s">
        <v>14864</v>
      </c>
    </row>
    <row r="4227" spans="1:29" x14ac:dyDescent="0.3">
      <c r="A4227" t="s">
        <v>339</v>
      </c>
      <c r="B4227" s="35">
        <v>364</v>
      </c>
      <c r="C4227" t="s">
        <v>147</v>
      </c>
      <c r="D4227" s="35">
        <v>1973</v>
      </c>
      <c r="E4227" t="s">
        <v>4708</v>
      </c>
      <c r="F4227" s="34" t="s">
        <v>6</v>
      </c>
      <c r="G4227" s="34" t="s">
        <v>6</v>
      </c>
      <c r="H4227" s="34" t="s">
        <v>6</v>
      </c>
      <c r="I4227" s="34" t="s">
        <v>6</v>
      </c>
      <c r="J4227" s="34" t="s">
        <v>6</v>
      </c>
      <c r="K4227" s="34" t="s">
        <v>6</v>
      </c>
      <c r="L4227" s="34" t="s">
        <v>6</v>
      </c>
      <c r="M4227" s="34" t="s">
        <v>6</v>
      </c>
      <c r="N4227" s="34" t="s">
        <v>6</v>
      </c>
      <c r="O4227" s="34">
        <v>7.1274305836886658</v>
      </c>
      <c r="P4227" s="34">
        <v>8.0790362318150094E-2</v>
      </c>
      <c r="Q4227" t="s">
        <v>6</v>
      </c>
      <c r="R4227" t="s">
        <v>6</v>
      </c>
      <c r="S4227" t="s">
        <v>6</v>
      </c>
      <c r="T4227" t="s">
        <v>14854</v>
      </c>
      <c r="U4227" t="s">
        <v>6</v>
      </c>
      <c r="V4227" t="s">
        <v>6</v>
      </c>
      <c r="W4227" t="s">
        <v>6</v>
      </c>
      <c r="X4227" t="s">
        <v>6</v>
      </c>
      <c r="Y4227" t="s">
        <v>6</v>
      </c>
      <c r="Z4227" t="s">
        <v>6</v>
      </c>
      <c r="AA4227" t="s">
        <v>14828</v>
      </c>
      <c r="AB4227" t="s">
        <v>14876</v>
      </c>
      <c r="AC4227" t="s">
        <v>14864</v>
      </c>
    </row>
    <row r="4228" spans="1:29" x14ac:dyDescent="0.3">
      <c r="A4228" t="s">
        <v>339</v>
      </c>
      <c r="B4228" s="35">
        <v>364</v>
      </c>
      <c r="C4228" t="s">
        <v>147</v>
      </c>
      <c r="D4228" s="35">
        <v>1974</v>
      </c>
      <c r="E4228" t="s">
        <v>4709</v>
      </c>
      <c r="F4228" s="34" t="s">
        <v>6</v>
      </c>
      <c r="G4228" s="34" t="s">
        <v>6</v>
      </c>
      <c r="H4228" s="34" t="s">
        <v>6</v>
      </c>
      <c r="I4228" s="34" t="s">
        <v>6</v>
      </c>
      <c r="J4228" s="34" t="s">
        <v>6</v>
      </c>
      <c r="K4228" s="34" t="s">
        <v>6</v>
      </c>
      <c r="L4228" s="34" t="s">
        <v>6</v>
      </c>
      <c r="M4228" s="34" t="s">
        <v>6</v>
      </c>
      <c r="N4228" s="34" t="s">
        <v>6</v>
      </c>
      <c r="O4228" s="34">
        <v>7.1414320534838565</v>
      </c>
      <c r="P4228" s="34">
        <v>9.1325616485620001E-2</v>
      </c>
      <c r="Q4228" t="s">
        <v>6</v>
      </c>
      <c r="R4228" t="s">
        <v>6</v>
      </c>
      <c r="S4228" t="s">
        <v>6</v>
      </c>
      <c r="T4228" t="s">
        <v>14854</v>
      </c>
      <c r="U4228" t="s">
        <v>6</v>
      </c>
      <c r="V4228" t="s">
        <v>6</v>
      </c>
      <c r="W4228" t="s">
        <v>6</v>
      </c>
      <c r="X4228" t="s">
        <v>6</v>
      </c>
      <c r="Y4228" t="s">
        <v>6</v>
      </c>
      <c r="Z4228" t="s">
        <v>6</v>
      </c>
      <c r="AA4228" t="s">
        <v>14828</v>
      </c>
      <c r="AB4228" t="s">
        <v>14876</v>
      </c>
      <c r="AC4228" t="s">
        <v>14864</v>
      </c>
    </row>
    <row r="4229" spans="1:29" x14ac:dyDescent="0.3">
      <c r="A4229" t="s">
        <v>339</v>
      </c>
      <c r="B4229" s="35">
        <v>364</v>
      </c>
      <c r="C4229" t="s">
        <v>147</v>
      </c>
      <c r="D4229" s="35">
        <v>1975</v>
      </c>
      <c r="E4229" t="s">
        <v>4710</v>
      </c>
      <c r="F4229" s="34" t="s">
        <v>6</v>
      </c>
      <c r="G4229" s="34" t="s">
        <v>6</v>
      </c>
      <c r="H4229" s="34" t="s">
        <v>6</v>
      </c>
      <c r="I4229" s="34">
        <v>25.66825768715686</v>
      </c>
      <c r="J4229" s="34" t="s">
        <v>6</v>
      </c>
      <c r="K4229" s="34" t="s">
        <v>6</v>
      </c>
      <c r="L4229" s="34" t="s">
        <v>6</v>
      </c>
      <c r="M4229" s="34" t="s">
        <v>6</v>
      </c>
      <c r="N4229" s="34" t="s">
        <v>6</v>
      </c>
      <c r="O4229" s="34">
        <v>14.297668040637626</v>
      </c>
      <c r="P4229" s="34">
        <v>0.102628703206376</v>
      </c>
      <c r="Q4229" t="s">
        <v>6</v>
      </c>
      <c r="R4229" t="s">
        <v>6</v>
      </c>
      <c r="S4229" t="s">
        <v>6</v>
      </c>
      <c r="T4229" t="s">
        <v>14854</v>
      </c>
      <c r="U4229" t="s">
        <v>6</v>
      </c>
      <c r="V4229" t="s">
        <v>6</v>
      </c>
      <c r="W4229" t="s">
        <v>6</v>
      </c>
      <c r="X4229" t="s">
        <v>6</v>
      </c>
      <c r="Y4229" t="s">
        <v>6</v>
      </c>
      <c r="Z4229" t="s">
        <v>6</v>
      </c>
      <c r="AA4229" t="s">
        <v>14828</v>
      </c>
      <c r="AB4229" t="s">
        <v>14876</v>
      </c>
      <c r="AC4229" t="s">
        <v>14864</v>
      </c>
    </row>
    <row r="4230" spans="1:29" x14ac:dyDescent="0.3">
      <c r="A4230" t="s">
        <v>339</v>
      </c>
      <c r="B4230" s="35">
        <v>364</v>
      </c>
      <c r="C4230" t="s">
        <v>147</v>
      </c>
      <c r="D4230" s="35">
        <v>1976</v>
      </c>
      <c r="E4230" t="s">
        <v>4711</v>
      </c>
      <c r="F4230" s="34" t="s">
        <v>6</v>
      </c>
      <c r="G4230" s="34" t="s">
        <v>6</v>
      </c>
      <c r="H4230" s="34" t="s">
        <v>6</v>
      </c>
      <c r="I4230" s="34">
        <v>21.066459527080738</v>
      </c>
      <c r="J4230" s="34" t="s">
        <v>6</v>
      </c>
      <c r="K4230" s="34" t="s">
        <v>6</v>
      </c>
      <c r="L4230" s="34" t="s">
        <v>6</v>
      </c>
      <c r="M4230" s="34" t="s">
        <v>6</v>
      </c>
      <c r="N4230" s="34" t="s">
        <v>6</v>
      </c>
      <c r="O4230" s="34">
        <v>13.041352637182001</v>
      </c>
      <c r="P4230" s="34">
        <v>0.126034467091487</v>
      </c>
      <c r="Q4230" t="s">
        <v>6</v>
      </c>
      <c r="R4230" t="s">
        <v>6</v>
      </c>
      <c r="S4230" t="s">
        <v>6</v>
      </c>
      <c r="T4230" t="s">
        <v>14854</v>
      </c>
      <c r="U4230" t="s">
        <v>6</v>
      </c>
      <c r="V4230" t="s">
        <v>6</v>
      </c>
      <c r="W4230" t="s">
        <v>6</v>
      </c>
      <c r="X4230" t="s">
        <v>6</v>
      </c>
      <c r="Y4230" t="s">
        <v>6</v>
      </c>
      <c r="Z4230" t="s">
        <v>6</v>
      </c>
      <c r="AA4230" t="s">
        <v>14828</v>
      </c>
      <c r="AB4230" t="s">
        <v>14876</v>
      </c>
      <c r="AC4230" t="s">
        <v>14864</v>
      </c>
    </row>
    <row r="4231" spans="1:29" x14ac:dyDescent="0.3">
      <c r="A4231" t="s">
        <v>339</v>
      </c>
      <c r="B4231" s="35">
        <v>364</v>
      </c>
      <c r="C4231" t="s">
        <v>147</v>
      </c>
      <c r="D4231" s="35">
        <v>1977</v>
      </c>
      <c r="E4231" t="s">
        <v>4712</v>
      </c>
      <c r="F4231" s="34" t="s">
        <v>6</v>
      </c>
      <c r="G4231" s="34" t="s">
        <v>6</v>
      </c>
      <c r="H4231" s="34" t="s">
        <v>6</v>
      </c>
      <c r="I4231" s="34">
        <v>24.961795496602278</v>
      </c>
      <c r="J4231" s="34" t="s">
        <v>6</v>
      </c>
      <c r="K4231" s="34" t="s">
        <v>6</v>
      </c>
      <c r="L4231" s="34" t="s">
        <v>6</v>
      </c>
      <c r="M4231" s="34" t="s">
        <v>6</v>
      </c>
      <c r="N4231" s="34" t="s">
        <v>6</v>
      </c>
      <c r="O4231" s="34">
        <v>16.00045779330944</v>
      </c>
      <c r="P4231" s="34">
        <v>0.143719629482916</v>
      </c>
      <c r="Q4231" t="s">
        <v>6</v>
      </c>
      <c r="R4231" t="s">
        <v>6</v>
      </c>
      <c r="S4231" t="s">
        <v>6</v>
      </c>
      <c r="T4231" t="s">
        <v>14854</v>
      </c>
      <c r="U4231" t="s">
        <v>6</v>
      </c>
      <c r="V4231" t="s">
        <v>6</v>
      </c>
      <c r="W4231" t="s">
        <v>6</v>
      </c>
      <c r="X4231" t="s">
        <v>6</v>
      </c>
      <c r="Y4231" t="s">
        <v>6</v>
      </c>
      <c r="Z4231" t="s">
        <v>6</v>
      </c>
      <c r="AA4231" t="s">
        <v>14828</v>
      </c>
      <c r="AB4231" t="s">
        <v>14876</v>
      </c>
      <c r="AC4231" t="s">
        <v>14864</v>
      </c>
    </row>
    <row r="4232" spans="1:29" x14ac:dyDescent="0.3">
      <c r="A4232" t="s">
        <v>339</v>
      </c>
      <c r="B4232" s="35">
        <v>364</v>
      </c>
      <c r="C4232" t="s">
        <v>147</v>
      </c>
      <c r="D4232" s="35">
        <v>1978</v>
      </c>
      <c r="E4232" t="s">
        <v>4713</v>
      </c>
      <c r="F4232" s="34" t="s">
        <v>6</v>
      </c>
      <c r="G4232" s="34" t="s">
        <v>6</v>
      </c>
      <c r="H4232" s="34" t="s">
        <v>6</v>
      </c>
      <c r="I4232" s="34">
        <v>27.089916849072694</v>
      </c>
      <c r="J4232" s="34" t="s">
        <v>6</v>
      </c>
      <c r="K4232" s="34" t="s">
        <v>6</v>
      </c>
      <c r="L4232" s="34" t="s">
        <v>6</v>
      </c>
      <c r="M4232" s="34" t="s">
        <v>6</v>
      </c>
      <c r="N4232" s="34" t="s">
        <v>6</v>
      </c>
      <c r="O4232" s="34">
        <v>14.924624733518399</v>
      </c>
      <c r="P4232" s="34">
        <v>0.17718769779702401</v>
      </c>
      <c r="Q4232" t="s">
        <v>6</v>
      </c>
      <c r="R4232" t="s">
        <v>6</v>
      </c>
      <c r="S4232" t="s">
        <v>6</v>
      </c>
      <c r="T4232" t="s">
        <v>14854</v>
      </c>
      <c r="U4232" t="s">
        <v>6</v>
      </c>
      <c r="V4232" t="s">
        <v>6</v>
      </c>
      <c r="W4232" t="s">
        <v>6</v>
      </c>
      <c r="X4232" t="s">
        <v>6</v>
      </c>
      <c r="Y4232" t="s">
        <v>6</v>
      </c>
      <c r="Z4232" t="s">
        <v>6</v>
      </c>
      <c r="AA4232" t="s">
        <v>14828</v>
      </c>
      <c r="AB4232" t="s">
        <v>14876</v>
      </c>
      <c r="AC4232" t="s">
        <v>14864</v>
      </c>
    </row>
    <row r="4233" spans="1:29" x14ac:dyDescent="0.3">
      <c r="A4233" t="s">
        <v>339</v>
      </c>
      <c r="B4233" s="35">
        <v>364</v>
      </c>
      <c r="C4233" t="s">
        <v>147</v>
      </c>
      <c r="D4233" s="35">
        <v>1979</v>
      </c>
      <c r="E4233" t="s">
        <v>4714</v>
      </c>
      <c r="F4233" s="34" t="s">
        <v>6</v>
      </c>
      <c r="G4233" s="34" t="s">
        <v>6</v>
      </c>
      <c r="H4233" s="34" t="s">
        <v>6</v>
      </c>
      <c r="I4233" s="34">
        <v>26.250642407829414</v>
      </c>
      <c r="J4233" s="34" t="s">
        <v>6</v>
      </c>
      <c r="K4233" s="34" t="s">
        <v>6</v>
      </c>
      <c r="L4233" s="34" t="s">
        <v>6</v>
      </c>
      <c r="M4233" s="34" t="s">
        <v>6</v>
      </c>
      <c r="N4233" s="34" t="s">
        <v>6</v>
      </c>
      <c r="O4233" s="34">
        <v>16.036074885196232</v>
      </c>
      <c r="P4233" s="34">
        <v>0.20704255216165601</v>
      </c>
      <c r="Q4233" t="s">
        <v>6</v>
      </c>
      <c r="R4233" t="s">
        <v>6</v>
      </c>
      <c r="S4233" t="s">
        <v>6</v>
      </c>
      <c r="T4233" t="s">
        <v>14854</v>
      </c>
      <c r="U4233" t="s">
        <v>6</v>
      </c>
      <c r="V4233" t="s">
        <v>6</v>
      </c>
      <c r="W4233" t="s">
        <v>6</v>
      </c>
      <c r="X4233" t="s">
        <v>6</v>
      </c>
      <c r="Y4233" t="s">
        <v>6</v>
      </c>
      <c r="Z4233" t="s">
        <v>6</v>
      </c>
      <c r="AA4233" t="s">
        <v>14828</v>
      </c>
      <c r="AB4233" t="s">
        <v>14876</v>
      </c>
      <c r="AC4233" t="s">
        <v>14864</v>
      </c>
    </row>
    <row r="4234" spans="1:29" x14ac:dyDescent="0.3">
      <c r="A4234" t="s">
        <v>339</v>
      </c>
      <c r="B4234" s="35">
        <v>364</v>
      </c>
      <c r="C4234" t="s">
        <v>147</v>
      </c>
      <c r="D4234" s="35">
        <v>1980</v>
      </c>
      <c r="E4234" t="s">
        <v>4715</v>
      </c>
      <c r="F4234" s="34" t="s">
        <v>6</v>
      </c>
      <c r="G4234" s="34" t="s">
        <v>6</v>
      </c>
      <c r="H4234" s="34" t="s">
        <v>6</v>
      </c>
      <c r="I4234" s="34">
        <v>28.37131396517443</v>
      </c>
      <c r="J4234" s="34" t="s">
        <v>6</v>
      </c>
      <c r="K4234" s="34" t="s">
        <v>6</v>
      </c>
      <c r="L4234" s="34" t="s">
        <v>6</v>
      </c>
      <c r="M4234" s="34" t="s">
        <v>6</v>
      </c>
      <c r="N4234" s="34" t="s">
        <v>6</v>
      </c>
      <c r="O4234" s="34">
        <v>15.52759267417435</v>
      </c>
      <c r="P4234" s="34">
        <v>0.23978797768586799</v>
      </c>
      <c r="Q4234" t="s">
        <v>6</v>
      </c>
      <c r="R4234" t="s">
        <v>6</v>
      </c>
      <c r="S4234" t="s">
        <v>6</v>
      </c>
      <c r="T4234" t="s">
        <v>14854</v>
      </c>
      <c r="U4234" t="s">
        <v>6</v>
      </c>
      <c r="V4234" t="s">
        <v>6</v>
      </c>
      <c r="W4234" t="s">
        <v>6</v>
      </c>
      <c r="X4234" t="s">
        <v>6</v>
      </c>
      <c r="Y4234" t="s">
        <v>6</v>
      </c>
      <c r="Z4234" t="s">
        <v>6</v>
      </c>
      <c r="AA4234" t="s">
        <v>14828</v>
      </c>
      <c r="AB4234" t="s">
        <v>14876</v>
      </c>
      <c r="AC4234" t="s">
        <v>14864</v>
      </c>
    </row>
    <row r="4235" spans="1:29" x14ac:dyDescent="0.3">
      <c r="A4235" t="s">
        <v>339</v>
      </c>
      <c r="B4235" s="35">
        <v>364</v>
      </c>
      <c r="C4235" t="s">
        <v>147</v>
      </c>
      <c r="D4235" s="35">
        <v>1981</v>
      </c>
      <c r="E4235" t="s">
        <v>4716</v>
      </c>
      <c r="F4235" s="34" t="s">
        <v>6</v>
      </c>
      <c r="G4235" s="34" t="s">
        <v>6</v>
      </c>
      <c r="H4235" s="34" t="s">
        <v>6</v>
      </c>
      <c r="I4235" s="34">
        <v>29.56103487644377</v>
      </c>
      <c r="J4235" s="34" t="s">
        <v>6</v>
      </c>
      <c r="K4235" s="34" t="s">
        <v>6</v>
      </c>
      <c r="L4235" s="34" t="s">
        <v>6</v>
      </c>
      <c r="M4235" s="34" t="s">
        <v>6</v>
      </c>
      <c r="N4235" s="34" t="s">
        <v>6</v>
      </c>
      <c r="O4235" s="34">
        <v>19.098908305936781</v>
      </c>
      <c r="P4235" s="34">
        <v>0.29728661519231703</v>
      </c>
      <c r="Q4235" t="s">
        <v>6</v>
      </c>
      <c r="R4235" t="s">
        <v>6</v>
      </c>
      <c r="S4235" t="s">
        <v>6</v>
      </c>
      <c r="T4235" t="s">
        <v>14854</v>
      </c>
      <c r="U4235" t="s">
        <v>6</v>
      </c>
      <c r="V4235" t="s">
        <v>6</v>
      </c>
      <c r="W4235" t="s">
        <v>6</v>
      </c>
      <c r="X4235" t="s">
        <v>6</v>
      </c>
      <c r="Y4235" t="s">
        <v>6</v>
      </c>
      <c r="Z4235" t="s">
        <v>6</v>
      </c>
      <c r="AA4235" t="s">
        <v>14828</v>
      </c>
      <c r="AB4235" t="s">
        <v>14876</v>
      </c>
      <c r="AC4235" t="s">
        <v>14864</v>
      </c>
    </row>
    <row r="4236" spans="1:29" x14ac:dyDescent="0.3">
      <c r="A4236" t="s">
        <v>339</v>
      </c>
      <c r="B4236" s="35">
        <v>364</v>
      </c>
      <c r="C4236" t="s">
        <v>147</v>
      </c>
      <c r="D4236" s="35">
        <v>1982</v>
      </c>
      <c r="E4236" t="s">
        <v>4717</v>
      </c>
      <c r="F4236" s="34" t="s">
        <v>6</v>
      </c>
      <c r="G4236" s="34" t="s">
        <v>6</v>
      </c>
      <c r="H4236" s="34" t="s">
        <v>6</v>
      </c>
      <c r="I4236" s="34">
        <v>25.348102225912669</v>
      </c>
      <c r="J4236" s="34" t="s">
        <v>6</v>
      </c>
      <c r="K4236" s="34" t="s">
        <v>6</v>
      </c>
      <c r="L4236" s="34" t="s">
        <v>6</v>
      </c>
      <c r="M4236" s="34" t="s">
        <v>6</v>
      </c>
      <c r="N4236" s="34" t="s">
        <v>6</v>
      </c>
      <c r="O4236" s="34">
        <v>21.842762780599546</v>
      </c>
      <c r="P4236" s="34">
        <v>0.331283183457244</v>
      </c>
      <c r="Q4236" t="s">
        <v>6</v>
      </c>
      <c r="R4236" t="s">
        <v>6</v>
      </c>
      <c r="S4236" t="s">
        <v>6</v>
      </c>
      <c r="T4236" t="s">
        <v>14854</v>
      </c>
      <c r="U4236" t="s">
        <v>6</v>
      </c>
      <c r="V4236" t="s">
        <v>6</v>
      </c>
      <c r="W4236" t="s">
        <v>6</v>
      </c>
      <c r="X4236" t="s">
        <v>6</v>
      </c>
      <c r="Y4236" t="s">
        <v>6</v>
      </c>
      <c r="Z4236" t="s">
        <v>6</v>
      </c>
      <c r="AA4236" t="s">
        <v>14828</v>
      </c>
      <c r="AB4236" t="s">
        <v>14876</v>
      </c>
      <c r="AC4236" t="s">
        <v>14864</v>
      </c>
    </row>
    <row r="4237" spans="1:29" x14ac:dyDescent="0.3">
      <c r="A4237" t="s">
        <v>339</v>
      </c>
      <c r="B4237" s="35">
        <v>364</v>
      </c>
      <c r="C4237" t="s">
        <v>147</v>
      </c>
      <c r="D4237" s="35">
        <v>1983</v>
      </c>
      <c r="E4237" t="s">
        <v>4718</v>
      </c>
      <c r="F4237" s="34" t="s">
        <v>6</v>
      </c>
      <c r="G4237" s="34" t="s">
        <v>6</v>
      </c>
      <c r="H4237" s="34" t="s">
        <v>6</v>
      </c>
      <c r="I4237" s="34">
        <v>27.397748177445887</v>
      </c>
      <c r="J4237" s="34" t="s">
        <v>6</v>
      </c>
      <c r="K4237" s="34" t="s">
        <v>6</v>
      </c>
      <c r="L4237" s="34" t="s">
        <v>6</v>
      </c>
      <c r="M4237" s="34" t="s">
        <v>6</v>
      </c>
      <c r="N4237" s="34" t="s">
        <v>6</v>
      </c>
      <c r="O4237" s="34">
        <v>22.90135824066353</v>
      </c>
      <c r="P4237" s="34">
        <v>0.35602560972619801</v>
      </c>
      <c r="Q4237" t="s">
        <v>6</v>
      </c>
      <c r="R4237" t="s">
        <v>6</v>
      </c>
      <c r="S4237" t="s">
        <v>6</v>
      </c>
      <c r="T4237" t="s">
        <v>14854</v>
      </c>
      <c r="U4237" t="s">
        <v>6</v>
      </c>
      <c r="V4237" t="s">
        <v>6</v>
      </c>
      <c r="W4237" t="s">
        <v>6</v>
      </c>
      <c r="X4237" t="s">
        <v>6</v>
      </c>
      <c r="Y4237" t="s">
        <v>6</v>
      </c>
      <c r="Z4237" t="s">
        <v>6</v>
      </c>
      <c r="AA4237" t="s">
        <v>14828</v>
      </c>
      <c r="AB4237" t="s">
        <v>14876</v>
      </c>
      <c r="AC4237" t="s">
        <v>14864</v>
      </c>
    </row>
    <row r="4238" spans="1:29" x14ac:dyDescent="0.3">
      <c r="A4238" t="s">
        <v>339</v>
      </c>
      <c r="B4238" s="35">
        <v>364</v>
      </c>
      <c r="C4238" t="s">
        <v>147</v>
      </c>
      <c r="D4238" s="35">
        <v>1984</v>
      </c>
      <c r="E4238" t="s">
        <v>4719</v>
      </c>
      <c r="F4238" s="34" t="s">
        <v>6</v>
      </c>
      <c r="G4238" s="34" t="s">
        <v>6</v>
      </c>
      <c r="H4238" s="34" t="s">
        <v>6</v>
      </c>
      <c r="I4238" s="34">
        <v>23.20055394757215</v>
      </c>
      <c r="J4238" s="34" t="s">
        <v>6</v>
      </c>
      <c r="K4238" s="34" t="s">
        <v>6</v>
      </c>
      <c r="L4238" s="34" t="s">
        <v>6</v>
      </c>
      <c r="M4238" s="34" t="s">
        <v>6</v>
      </c>
      <c r="N4238" s="34" t="s">
        <v>6</v>
      </c>
      <c r="O4238" s="34">
        <v>22.26073649425372</v>
      </c>
      <c r="P4238" s="34">
        <v>0.39321474912260301</v>
      </c>
      <c r="Q4238" t="s">
        <v>6</v>
      </c>
      <c r="R4238" t="s">
        <v>6</v>
      </c>
      <c r="S4238" t="s">
        <v>6</v>
      </c>
      <c r="T4238" t="s">
        <v>14854</v>
      </c>
      <c r="U4238" t="s">
        <v>6</v>
      </c>
      <c r="V4238" t="s">
        <v>6</v>
      </c>
      <c r="W4238" t="s">
        <v>6</v>
      </c>
      <c r="X4238" t="s">
        <v>6</v>
      </c>
      <c r="Y4238" t="s">
        <v>6</v>
      </c>
      <c r="Z4238" t="s">
        <v>6</v>
      </c>
      <c r="AA4238" t="s">
        <v>14828</v>
      </c>
      <c r="AB4238" t="s">
        <v>14876</v>
      </c>
      <c r="AC4238" t="s">
        <v>14864</v>
      </c>
    </row>
    <row r="4239" spans="1:29" x14ac:dyDescent="0.3">
      <c r="A4239" t="s">
        <v>339</v>
      </c>
      <c r="B4239" s="35">
        <v>364</v>
      </c>
      <c r="C4239" t="s">
        <v>147</v>
      </c>
      <c r="D4239" s="35">
        <v>1985</v>
      </c>
      <c r="E4239" t="s">
        <v>4720</v>
      </c>
      <c r="F4239" s="34" t="s">
        <v>6</v>
      </c>
      <c r="G4239" s="34" t="s">
        <v>6</v>
      </c>
      <c r="H4239" s="34" t="s">
        <v>6</v>
      </c>
      <c r="I4239" s="34">
        <v>25.311310147072152</v>
      </c>
      <c r="J4239" s="34" t="s">
        <v>6</v>
      </c>
      <c r="K4239" s="34" t="s">
        <v>6</v>
      </c>
      <c r="L4239" s="34" t="s">
        <v>6</v>
      </c>
      <c r="M4239" s="34" t="s">
        <v>6</v>
      </c>
      <c r="N4239" s="34" t="s">
        <v>6</v>
      </c>
      <c r="O4239" s="34">
        <v>21.673410347879752</v>
      </c>
      <c r="P4239" s="34">
        <v>0.42412660338887198</v>
      </c>
      <c r="Q4239" t="s">
        <v>6</v>
      </c>
      <c r="R4239" t="s">
        <v>6</v>
      </c>
      <c r="S4239" t="s">
        <v>6</v>
      </c>
      <c r="T4239" t="s">
        <v>14854</v>
      </c>
      <c r="U4239" t="s">
        <v>6</v>
      </c>
      <c r="V4239" t="s">
        <v>6</v>
      </c>
      <c r="W4239" t="s">
        <v>6</v>
      </c>
      <c r="X4239" t="s">
        <v>6</v>
      </c>
      <c r="Y4239" t="s">
        <v>6</v>
      </c>
      <c r="Z4239" t="s">
        <v>6</v>
      </c>
      <c r="AA4239" t="s">
        <v>14828</v>
      </c>
      <c r="AB4239" t="s">
        <v>14876</v>
      </c>
      <c r="AC4239" t="s">
        <v>14864</v>
      </c>
    </row>
    <row r="4240" spans="1:29" x14ac:dyDescent="0.3">
      <c r="A4240" t="s">
        <v>339</v>
      </c>
      <c r="B4240" s="35">
        <v>364</v>
      </c>
      <c r="C4240" t="s">
        <v>147</v>
      </c>
      <c r="D4240" s="35">
        <v>1986</v>
      </c>
      <c r="E4240" t="s">
        <v>4721</v>
      </c>
      <c r="F4240" s="34" t="s">
        <v>6</v>
      </c>
      <c r="G4240" s="34" t="s">
        <v>6</v>
      </c>
      <c r="H4240" s="34" t="s">
        <v>6</v>
      </c>
      <c r="I4240" s="34">
        <v>23.095016482529164</v>
      </c>
      <c r="J4240" s="34" t="s">
        <v>6</v>
      </c>
      <c r="K4240" s="34" t="s">
        <v>6</v>
      </c>
      <c r="L4240" s="34" t="s">
        <v>6</v>
      </c>
      <c r="M4240" s="34" t="s">
        <v>6</v>
      </c>
      <c r="N4240" s="34" t="s">
        <v>6</v>
      </c>
      <c r="O4240" s="34">
        <v>26.474216036899286</v>
      </c>
      <c r="P4240" s="34">
        <v>0.46841274212484602</v>
      </c>
      <c r="Q4240" t="s">
        <v>6</v>
      </c>
      <c r="R4240" t="s">
        <v>6</v>
      </c>
      <c r="S4240" t="s">
        <v>6</v>
      </c>
      <c r="T4240" t="s">
        <v>14854</v>
      </c>
      <c r="U4240" t="s">
        <v>6</v>
      </c>
      <c r="V4240" t="s">
        <v>6</v>
      </c>
      <c r="W4240" t="s">
        <v>6</v>
      </c>
      <c r="X4240" t="s">
        <v>6</v>
      </c>
      <c r="Y4240" t="s">
        <v>6</v>
      </c>
      <c r="Z4240" t="s">
        <v>6</v>
      </c>
      <c r="AA4240" t="s">
        <v>14828</v>
      </c>
      <c r="AB4240" t="s">
        <v>14876</v>
      </c>
      <c r="AC4240" t="s">
        <v>14864</v>
      </c>
    </row>
    <row r="4241" spans="1:29" x14ac:dyDescent="0.3">
      <c r="A4241" t="s">
        <v>339</v>
      </c>
      <c r="B4241" s="35">
        <v>364</v>
      </c>
      <c r="C4241" t="s">
        <v>147</v>
      </c>
      <c r="D4241" s="35">
        <v>1987</v>
      </c>
      <c r="E4241" t="s">
        <v>4722</v>
      </c>
      <c r="F4241" s="34" t="s">
        <v>6</v>
      </c>
      <c r="G4241" s="34" t="s">
        <v>6</v>
      </c>
      <c r="H4241" s="34" t="s">
        <v>6</v>
      </c>
      <c r="I4241" s="34">
        <v>25.835570041192153</v>
      </c>
      <c r="J4241" s="34" t="s">
        <v>6</v>
      </c>
      <c r="K4241" s="34" t="s">
        <v>6</v>
      </c>
      <c r="L4241" s="34" t="s">
        <v>6</v>
      </c>
      <c r="M4241" s="34" t="s">
        <v>6</v>
      </c>
      <c r="N4241" s="34" t="s">
        <v>6</v>
      </c>
      <c r="O4241" s="34">
        <v>31.13819693952804</v>
      </c>
      <c r="P4241" s="34">
        <v>0.511318309560722</v>
      </c>
      <c r="Q4241" t="s">
        <v>6</v>
      </c>
      <c r="R4241" t="s">
        <v>6</v>
      </c>
      <c r="S4241" t="s">
        <v>6</v>
      </c>
      <c r="T4241" t="s">
        <v>14854</v>
      </c>
      <c r="U4241" t="s">
        <v>6</v>
      </c>
      <c r="V4241" t="s">
        <v>6</v>
      </c>
      <c r="W4241" t="s">
        <v>6</v>
      </c>
      <c r="X4241" t="s">
        <v>6</v>
      </c>
      <c r="Y4241" t="s">
        <v>6</v>
      </c>
      <c r="Z4241" t="s">
        <v>6</v>
      </c>
      <c r="AA4241" t="s">
        <v>14828</v>
      </c>
      <c r="AB4241" t="s">
        <v>14876</v>
      </c>
      <c r="AC4241" t="s">
        <v>14864</v>
      </c>
    </row>
    <row r="4242" spans="1:29" x14ac:dyDescent="0.3">
      <c r="A4242" t="s">
        <v>339</v>
      </c>
      <c r="B4242" s="35">
        <v>364</v>
      </c>
      <c r="C4242" t="s">
        <v>147</v>
      </c>
      <c r="D4242" s="35">
        <v>1988</v>
      </c>
      <c r="E4242" t="s">
        <v>4723</v>
      </c>
      <c r="F4242" s="34" t="s">
        <v>6</v>
      </c>
      <c r="G4242" s="34" t="s">
        <v>6</v>
      </c>
      <c r="H4242" s="34" t="s">
        <v>6</v>
      </c>
      <c r="I4242" s="34">
        <v>27.270043727405515</v>
      </c>
      <c r="J4242" s="34" t="s">
        <v>6</v>
      </c>
      <c r="K4242" s="34" t="s">
        <v>6</v>
      </c>
      <c r="L4242" s="34" t="s">
        <v>6</v>
      </c>
      <c r="M4242" s="34" t="s">
        <v>6</v>
      </c>
      <c r="N4242" s="34" t="s">
        <v>6</v>
      </c>
      <c r="O4242" s="34">
        <v>29.244528045903429</v>
      </c>
      <c r="P4242" s="34">
        <v>0.58454251703235505</v>
      </c>
      <c r="Q4242" t="s">
        <v>6</v>
      </c>
      <c r="R4242" t="s">
        <v>6</v>
      </c>
      <c r="S4242" t="s">
        <v>6</v>
      </c>
      <c r="T4242" t="s">
        <v>14854</v>
      </c>
      <c r="U4242" t="s">
        <v>6</v>
      </c>
      <c r="V4242" t="s">
        <v>6</v>
      </c>
      <c r="W4242" t="s">
        <v>6</v>
      </c>
      <c r="X4242" t="s">
        <v>6</v>
      </c>
      <c r="Y4242" t="s">
        <v>6</v>
      </c>
      <c r="Z4242" t="s">
        <v>6</v>
      </c>
      <c r="AA4242" t="s">
        <v>14828</v>
      </c>
      <c r="AB4242" t="s">
        <v>14876</v>
      </c>
      <c r="AC4242" t="s">
        <v>14864</v>
      </c>
    </row>
    <row r="4243" spans="1:29" x14ac:dyDescent="0.3">
      <c r="A4243" t="s">
        <v>339</v>
      </c>
      <c r="B4243" s="35">
        <v>364</v>
      </c>
      <c r="C4243" t="s">
        <v>147</v>
      </c>
      <c r="D4243" s="35">
        <v>1989</v>
      </c>
      <c r="E4243" t="s">
        <v>4724</v>
      </c>
      <c r="F4243" s="34" t="s">
        <v>6</v>
      </c>
      <c r="G4243" s="34" t="s">
        <v>6</v>
      </c>
      <c r="H4243" s="34" t="s">
        <v>6</v>
      </c>
      <c r="I4243" s="34">
        <v>30.354682840377301</v>
      </c>
      <c r="J4243" s="34" t="s">
        <v>6</v>
      </c>
      <c r="K4243" s="34" t="s">
        <v>6</v>
      </c>
      <c r="L4243" s="34" t="s">
        <v>6</v>
      </c>
      <c r="M4243" s="34" t="s">
        <v>6</v>
      </c>
      <c r="N4243" s="34" t="s">
        <v>6</v>
      </c>
      <c r="O4243" s="34">
        <v>31.152407347712867</v>
      </c>
      <c r="P4243" s="34">
        <v>0.62536644180480105</v>
      </c>
      <c r="Q4243" t="s">
        <v>6</v>
      </c>
      <c r="R4243" t="s">
        <v>6</v>
      </c>
      <c r="S4243" t="s">
        <v>6</v>
      </c>
      <c r="T4243" t="s">
        <v>14854</v>
      </c>
      <c r="U4243" t="s">
        <v>6</v>
      </c>
      <c r="V4243" t="s">
        <v>6</v>
      </c>
      <c r="W4243" t="s">
        <v>6</v>
      </c>
      <c r="X4243" t="s">
        <v>6</v>
      </c>
      <c r="Y4243" t="s">
        <v>6</v>
      </c>
      <c r="Z4243" t="s">
        <v>6</v>
      </c>
      <c r="AA4243" t="s">
        <v>14828</v>
      </c>
      <c r="AB4243" t="s">
        <v>14876</v>
      </c>
      <c r="AC4243" t="s">
        <v>14864</v>
      </c>
    </row>
    <row r="4244" spans="1:29" x14ac:dyDescent="0.3">
      <c r="A4244" t="s">
        <v>339</v>
      </c>
      <c r="B4244" s="35">
        <v>364</v>
      </c>
      <c r="C4244" t="s">
        <v>147</v>
      </c>
      <c r="D4244" s="35">
        <v>1990</v>
      </c>
      <c r="E4244" t="s">
        <v>4725</v>
      </c>
      <c r="F4244" s="34" t="s">
        <v>6</v>
      </c>
      <c r="G4244" s="34" t="s">
        <v>6</v>
      </c>
      <c r="H4244" s="34" t="s">
        <v>6</v>
      </c>
      <c r="I4244" s="34">
        <v>29.190464635372599</v>
      </c>
      <c r="J4244" s="34" t="s">
        <v>6</v>
      </c>
      <c r="K4244" s="34" t="s">
        <v>6</v>
      </c>
      <c r="L4244" s="34" t="s">
        <v>6</v>
      </c>
      <c r="M4244" s="34" t="s">
        <v>6</v>
      </c>
      <c r="N4244" s="34">
        <v>53.940796019509605</v>
      </c>
      <c r="O4244" s="34">
        <v>30.244606380151971</v>
      </c>
      <c r="P4244" s="34">
        <v>0.699982006289815</v>
      </c>
      <c r="Q4244" t="s">
        <v>6</v>
      </c>
      <c r="R4244" t="s">
        <v>6</v>
      </c>
      <c r="S4244" t="s">
        <v>6</v>
      </c>
      <c r="T4244" t="s">
        <v>14854</v>
      </c>
      <c r="U4244" t="s">
        <v>6</v>
      </c>
      <c r="V4244" t="s">
        <v>6</v>
      </c>
      <c r="W4244" t="s">
        <v>6</v>
      </c>
      <c r="X4244" t="s">
        <v>6</v>
      </c>
      <c r="Y4244" t="s">
        <v>6</v>
      </c>
      <c r="Z4244" t="s">
        <v>6</v>
      </c>
      <c r="AA4244" t="s">
        <v>14828</v>
      </c>
      <c r="AB4244" t="s">
        <v>14876</v>
      </c>
      <c r="AC4244" t="s">
        <v>14864</v>
      </c>
    </row>
    <row r="4245" spans="1:29" x14ac:dyDescent="0.3">
      <c r="A4245" t="s">
        <v>339</v>
      </c>
      <c r="B4245" s="35">
        <v>364</v>
      </c>
      <c r="C4245" t="s">
        <v>147</v>
      </c>
      <c r="D4245" s="35">
        <v>1991</v>
      </c>
      <c r="E4245" t="s">
        <v>4726</v>
      </c>
      <c r="F4245" s="34" t="s">
        <v>6</v>
      </c>
      <c r="G4245" s="34" t="s">
        <v>6</v>
      </c>
      <c r="H4245" s="34" t="s">
        <v>6</v>
      </c>
      <c r="I4245" s="34">
        <v>32.161693884884436</v>
      </c>
      <c r="J4245" s="34" t="s">
        <v>6</v>
      </c>
      <c r="K4245" s="34" t="s">
        <v>6</v>
      </c>
      <c r="L4245" s="34" t="s">
        <v>6</v>
      </c>
      <c r="M4245" s="34" t="s">
        <v>6</v>
      </c>
      <c r="N4245" s="34">
        <v>52.055016897727654</v>
      </c>
      <c r="O4245" s="34">
        <v>30.275102194225195</v>
      </c>
      <c r="P4245" s="34">
        <v>0.74210021665610304</v>
      </c>
      <c r="Q4245" t="s">
        <v>6</v>
      </c>
      <c r="R4245" t="s">
        <v>6</v>
      </c>
      <c r="S4245" t="s">
        <v>6</v>
      </c>
      <c r="T4245" t="s">
        <v>14854</v>
      </c>
      <c r="U4245" t="s">
        <v>6</v>
      </c>
      <c r="V4245" t="s">
        <v>6</v>
      </c>
      <c r="W4245" t="s">
        <v>6</v>
      </c>
      <c r="X4245" t="s">
        <v>6</v>
      </c>
      <c r="Y4245" t="s">
        <v>6</v>
      </c>
      <c r="Z4245" t="s">
        <v>6</v>
      </c>
      <c r="AA4245" t="s">
        <v>14828</v>
      </c>
      <c r="AB4245" t="s">
        <v>14876</v>
      </c>
      <c r="AC4245" t="s">
        <v>14864</v>
      </c>
    </row>
    <row r="4246" spans="1:29" x14ac:dyDescent="0.3">
      <c r="A4246" t="s">
        <v>339</v>
      </c>
      <c r="B4246" s="35">
        <v>364</v>
      </c>
      <c r="C4246" t="s">
        <v>147</v>
      </c>
      <c r="D4246" s="35">
        <v>1992</v>
      </c>
      <c r="E4246" t="s">
        <v>4727</v>
      </c>
      <c r="F4246" s="34" t="s">
        <v>6</v>
      </c>
      <c r="G4246" s="34" t="s">
        <v>6</v>
      </c>
      <c r="H4246" s="34" t="s">
        <v>6</v>
      </c>
      <c r="I4246" s="34">
        <v>31.928619429299228</v>
      </c>
      <c r="J4246" s="34" t="s">
        <v>6</v>
      </c>
      <c r="K4246" s="34" t="s">
        <v>6</v>
      </c>
      <c r="L4246" s="34" t="s">
        <v>6</v>
      </c>
      <c r="M4246" s="34" t="s">
        <v>6</v>
      </c>
      <c r="N4246" s="34">
        <v>49.579015258144679</v>
      </c>
      <c r="O4246" s="34">
        <v>31.083375043905352</v>
      </c>
      <c r="P4246" s="34">
        <v>0.80944621038903597</v>
      </c>
      <c r="Q4246" t="s">
        <v>6</v>
      </c>
      <c r="R4246" t="s">
        <v>6</v>
      </c>
      <c r="S4246" t="s">
        <v>6</v>
      </c>
      <c r="T4246" t="s">
        <v>14854</v>
      </c>
      <c r="U4246" t="s">
        <v>6</v>
      </c>
      <c r="V4246" t="s">
        <v>6</v>
      </c>
      <c r="W4246" t="s">
        <v>6</v>
      </c>
      <c r="X4246" t="s">
        <v>6</v>
      </c>
      <c r="Y4246" t="s">
        <v>6</v>
      </c>
      <c r="Z4246" t="s">
        <v>6</v>
      </c>
      <c r="AA4246" t="s">
        <v>14828</v>
      </c>
      <c r="AB4246" t="s">
        <v>14876</v>
      </c>
      <c r="AC4246" t="s">
        <v>14864</v>
      </c>
    </row>
    <row r="4247" spans="1:29" x14ac:dyDescent="0.3">
      <c r="A4247" t="s">
        <v>339</v>
      </c>
      <c r="B4247" s="35">
        <v>364</v>
      </c>
      <c r="C4247" t="s">
        <v>147</v>
      </c>
      <c r="D4247" s="35">
        <v>1993</v>
      </c>
      <c r="E4247" t="s">
        <v>4728</v>
      </c>
      <c r="F4247" s="34" t="s">
        <v>6</v>
      </c>
      <c r="G4247" s="34" t="s">
        <v>6</v>
      </c>
      <c r="H4247" s="34" t="s">
        <v>6</v>
      </c>
      <c r="I4247" s="34">
        <v>31.900720819830855</v>
      </c>
      <c r="J4247" s="34" t="s">
        <v>6</v>
      </c>
      <c r="K4247" s="34" t="s">
        <v>6</v>
      </c>
      <c r="L4247" s="34" t="s">
        <v>6</v>
      </c>
      <c r="M4247" s="34" t="s">
        <v>6</v>
      </c>
      <c r="N4247" s="34">
        <v>48.085562460379862</v>
      </c>
      <c r="O4247" s="34">
        <v>31.784490364475857</v>
      </c>
      <c r="P4247" s="34">
        <v>0.83376799383999101</v>
      </c>
      <c r="Q4247" t="s">
        <v>6</v>
      </c>
      <c r="R4247" t="s">
        <v>6</v>
      </c>
      <c r="S4247" t="s">
        <v>6</v>
      </c>
      <c r="T4247" t="s">
        <v>14854</v>
      </c>
      <c r="U4247" t="s">
        <v>6</v>
      </c>
      <c r="V4247" t="s">
        <v>6</v>
      </c>
      <c r="W4247" t="s">
        <v>6</v>
      </c>
      <c r="X4247" t="s">
        <v>6</v>
      </c>
      <c r="Y4247" t="s">
        <v>6</v>
      </c>
      <c r="Z4247" t="s">
        <v>6</v>
      </c>
      <c r="AA4247" t="s">
        <v>14828</v>
      </c>
      <c r="AB4247" t="s">
        <v>14876</v>
      </c>
      <c r="AC4247" t="s">
        <v>14864</v>
      </c>
    </row>
    <row r="4248" spans="1:29" x14ac:dyDescent="0.3">
      <c r="A4248" t="s">
        <v>339</v>
      </c>
      <c r="B4248" s="35">
        <v>364</v>
      </c>
      <c r="C4248" t="s">
        <v>147</v>
      </c>
      <c r="D4248" s="35">
        <v>1994</v>
      </c>
      <c r="E4248" t="s">
        <v>4729</v>
      </c>
      <c r="F4248" s="34" t="s">
        <v>6</v>
      </c>
      <c r="G4248" s="34" t="s">
        <v>6</v>
      </c>
      <c r="H4248" s="34" t="s">
        <v>6</v>
      </c>
      <c r="I4248" s="34">
        <v>33.826208951212955</v>
      </c>
      <c r="J4248" s="34" t="s">
        <v>6</v>
      </c>
      <c r="K4248" s="34" t="s">
        <v>6</v>
      </c>
      <c r="L4248" s="34" t="s">
        <v>6</v>
      </c>
      <c r="M4248" s="34" t="s">
        <v>6</v>
      </c>
      <c r="N4248" s="34">
        <v>52.819955316773282</v>
      </c>
      <c r="O4248" s="34">
        <v>35.909572854315677</v>
      </c>
      <c r="P4248" s="34">
        <v>0.842881921563298</v>
      </c>
      <c r="Q4248" t="s">
        <v>6</v>
      </c>
      <c r="R4248" t="s">
        <v>6</v>
      </c>
      <c r="S4248" t="s">
        <v>6</v>
      </c>
      <c r="T4248" t="s">
        <v>14854</v>
      </c>
      <c r="U4248" t="s">
        <v>6</v>
      </c>
      <c r="V4248" t="s">
        <v>6</v>
      </c>
      <c r="W4248" t="s">
        <v>6</v>
      </c>
      <c r="X4248" t="s">
        <v>6</v>
      </c>
      <c r="Y4248" t="s">
        <v>6</v>
      </c>
      <c r="Z4248" t="s">
        <v>6</v>
      </c>
      <c r="AA4248" t="s">
        <v>14828</v>
      </c>
      <c r="AB4248" t="s">
        <v>14876</v>
      </c>
      <c r="AC4248" t="s">
        <v>14864</v>
      </c>
    </row>
    <row r="4249" spans="1:29" x14ac:dyDescent="0.3">
      <c r="A4249" t="s">
        <v>339</v>
      </c>
      <c r="B4249" s="35">
        <v>364</v>
      </c>
      <c r="C4249" t="s">
        <v>147</v>
      </c>
      <c r="D4249" s="35">
        <v>1995</v>
      </c>
      <c r="E4249" t="s">
        <v>4730</v>
      </c>
      <c r="F4249" s="34" t="s">
        <v>6</v>
      </c>
      <c r="G4249" s="34" t="s">
        <v>6</v>
      </c>
      <c r="H4249" s="34" t="s">
        <v>6</v>
      </c>
      <c r="I4249" s="34">
        <v>37.708529884650687</v>
      </c>
      <c r="J4249" s="34" t="s">
        <v>6</v>
      </c>
      <c r="K4249" s="34" t="s">
        <v>6</v>
      </c>
      <c r="L4249" s="34" t="s">
        <v>6</v>
      </c>
      <c r="M4249" s="34" t="s">
        <v>6</v>
      </c>
      <c r="N4249" s="34">
        <v>46.802029596042765</v>
      </c>
      <c r="O4249" s="34">
        <v>36.204528052524118</v>
      </c>
      <c r="P4249" s="34">
        <v>0.92025862864851005</v>
      </c>
      <c r="Q4249" t="s">
        <v>6</v>
      </c>
      <c r="R4249" t="s">
        <v>6</v>
      </c>
      <c r="S4249" t="s">
        <v>6</v>
      </c>
      <c r="T4249" t="s">
        <v>14854</v>
      </c>
      <c r="U4249" t="s">
        <v>6</v>
      </c>
      <c r="V4249" t="s">
        <v>6</v>
      </c>
      <c r="W4249" t="s">
        <v>6</v>
      </c>
      <c r="X4249" t="s">
        <v>6</v>
      </c>
      <c r="Y4249" t="s">
        <v>6</v>
      </c>
      <c r="Z4249" t="s">
        <v>6</v>
      </c>
      <c r="AA4249" t="s">
        <v>14828</v>
      </c>
      <c r="AB4249" t="s">
        <v>14876</v>
      </c>
      <c r="AC4249" t="s">
        <v>14864</v>
      </c>
    </row>
    <row r="4250" spans="1:29" x14ac:dyDescent="0.3">
      <c r="A4250" t="s">
        <v>339</v>
      </c>
      <c r="B4250" s="35">
        <v>364</v>
      </c>
      <c r="C4250" t="s">
        <v>147</v>
      </c>
      <c r="D4250" s="35">
        <v>1996</v>
      </c>
      <c r="E4250" t="s">
        <v>4731</v>
      </c>
      <c r="F4250" s="34" t="s">
        <v>6</v>
      </c>
      <c r="G4250" s="34" t="s">
        <v>6</v>
      </c>
      <c r="H4250" s="34" t="s">
        <v>6</v>
      </c>
      <c r="I4250" s="34">
        <v>41.314645376207174</v>
      </c>
      <c r="J4250" s="34" t="s">
        <v>6</v>
      </c>
      <c r="K4250" s="34" t="s">
        <v>6</v>
      </c>
      <c r="L4250" s="34" t="s">
        <v>6</v>
      </c>
      <c r="M4250" s="34" t="s">
        <v>6</v>
      </c>
      <c r="N4250" s="34">
        <v>40.680500499132059</v>
      </c>
      <c r="O4250" s="34">
        <v>34.877339998122025</v>
      </c>
      <c r="P4250" s="34">
        <v>0.96534291016735296</v>
      </c>
      <c r="Q4250" t="s">
        <v>6</v>
      </c>
      <c r="R4250" t="s">
        <v>6</v>
      </c>
      <c r="S4250" t="s">
        <v>6</v>
      </c>
      <c r="T4250" t="s">
        <v>14854</v>
      </c>
      <c r="U4250" t="s">
        <v>6</v>
      </c>
      <c r="V4250" t="s">
        <v>6</v>
      </c>
      <c r="W4250" t="s">
        <v>6</v>
      </c>
      <c r="X4250" t="s">
        <v>6</v>
      </c>
      <c r="Y4250" t="s">
        <v>6</v>
      </c>
      <c r="Z4250" t="s">
        <v>6</v>
      </c>
      <c r="AA4250" t="s">
        <v>14828</v>
      </c>
      <c r="AB4250" t="s">
        <v>14876</v>
      </c>
      <c r="AC4250" t="s">
        <v>14864</v>
      </c>
    </row>
    <row r="4251" spans="1:29" x14ac:dyDescent="0.3">
      <c r="A4251" t="s">
        <v>339</v>
      </c>
      <c r="B4251" s="35">
        <v>364</v>
      </c>
      <c r="C4251" t="s">
        <v>147</v>
      </c>
      <c r="D4251" s="35">
        <v>1997</v>
      </c>
      <c r="E4251" t="s">
        <v>4732</v>
      </c>
      <c r="F4251" s="34" t="s">
        <v>6</v>
      </c>
      <c r="G4251" s="34" t="s">
        <v>6</v>
      </c>
      <c r="H4251" s="34" t="s">
        <v>6</v>
      </c>
      <c r="I4251" s="34">
        <v>44.152550079784419</v>
      </c>
      <c r="J4251" s="34" t="s">
        <v>6</v>
      </c>
      <c r="K4251" s="34" t="s">
        <v>6</v>
      </c>
      <c r="L4251" s="34" t="s">
        <v>6</v>
      </c>
      <c r="M4251" s="34" t="s">
        <v>6</v>
      </c>
      <c r="N4251" s="34">
        <v>38.794048762974491</v>
      </c>
      <c r="O4251" s="34">
        <v>33.491198551082576</v>
      </c>
      <c r="P4251" s="34">
        <v>1.01275690575511</v>
      </c>
      <c r="Q4251" t="s">
        <v>6</v>
      </c>
      <c r="R4251" t="s">
        <v>6</v>
      </c>
      <c r="S4251" t="s">
        <v>6</v>
      </c>
      <c r="T4251" t="s">
        <v>14854</v>
      </c>
      <c r="U4251" t="s">
        <v>6</v>
      </c>
      <c r="V4251" t="s">
        <v>6</v>
      </c>
      <c r="W4251" t="s">
        <v>6</v>
      </c>
      <c r="X4251" t="s">
        <v>6</v>
      </c>
      <c r="Y4251" t="s">
        <v>6</v>
      </c>
      <c r="Z4251" t="s">
        <v>6</v>
      </c>
      <c r="AA4251" t="s">
        <v>14828</v>
      </c>
      <c r="AB4251" t="s">
        <v>14876</v>
      </c>
      <c r="AC4251" t="s">
        <v>14864</v>
      </c>
    </row>
    <row r="4252" spans="1:29" x14ac:dyDescent="0.3">
      <c r="A4252" t="s">
        <v>339</v>
      </c>
      <c r="B4252" s="35">
        <v>364</v>
      </c>
      <c r="C4252" t="s">
        <v>147</v>
      </c>
      <c r="D4252" s="35">
        <v>1998</v>
      </c>
      <c r="E4252" t="s">
        <v>4733</v>
      </c>
      <c r="F4252" s="34" t="s">
        <v>6</v>
      </c>
      <c r="G4252" s="34" t="s">
        <v>6</v>
      </c>
      <c r="H4252" s="34" t="s">
        <v>6</v>
      </c>
      <c r="I4252" s="34">
        <v>44.706471488175652</v>
      </c>
      <c r="J4252" s="34" t="s">
        <v>6</v>
      </c>
      <c r="K4252" s="34" t="s">
        <v>6</v>
      </c>
      <c r="L4252" s="34" t="s">
        <v>6</v>
      </c>
      <c r="M4252" s="34" t="s">
        <v>6</v>
      </c>
      <c r="N4252" s="34">
        <v>39.534056124311718</v>
      </c>
      <c r="O4252" s="34">
        <v>35.415469408833033</v>
      </c>
      <c r="P4252" s="34">
        <v>1.0880303987503299</v>
      </c>
      <c r="Q4252" t="s">
        <v>6</v>
      </c>
      <c r="R4252" t="s">
        <v>6</v>
      </c>
      <c r="S4252" t="s">
        <v>6</v>
      </c>
      <c r="T4252" t="s">
        <v>14854</v>
      </c>
      <c r="U4252" t="s">
        <v>6</v>
      </c>
      <c r="V4252" t="s">
        <v>6</v>
      </c>
      <c r="W4252" t="s">
        <v>6</v>
      </c>
      <c r="X4252" t="s">
        <v>6</v>
      </c>
      <c r="Y4252" t="s">
        <v>6</v>
      </c>
      <c r="Z4252" t="s">
        <v>6</v>
      </c>
      <c r="AA4252" t="s">
        <v>14828</v>
      </c>
      <c r="AB4252" t="s">
        <v>14876</v>
      </c>
      <c r="AC4252" t="s">
        <v>14864</v>
      </c>
    </row>
    <row r="4253" spans="1:29" x14ac:dyDescent="0.3">
      <c r="A4253" t="s">
        <v>339</v>
      </c>
      <c r="B4253" s="35">
        <v>364</v>
      </c>
      <c r="C4253" t="s">
        <v>147</v>
      </c>
      <c r="D4253" s="35">
        <v>1999</v>
      </c>
      <c r="E4253" t="s">
        <v>4734</v>
      </c>
      <c r="F4253" s="34" t="s">
        <v>6</v>
      </c>
      <c r="G4253" s="34" t="s">
        <v>6</v>
      </c>
      <c r="H4253" s="34" t="s">
        <v>6</v>
      </c>
      <c r="I4253" s="34">
        <v>47.953379796418751</v>
      </c>
      <c r="J4253" s="34" t="s">
        <v>6</v>
      </c>
      <c r="K4253" s="34" t="s">
        <v>6</v>
      </c>
      <c r="L4253" s="34" t="s">
        <v>6</v>
      </c>
      <c r="M4253" s="34" t="s">
        <v>6</v>
      </c>
      <c r="N4253" s="34">
        <v>52.853483183414596</v>
      </c>
      <c r="O4253" s="34" t="s">
        <v>6</v>
      </c>
      <c r="P4253" s="34">
        <v>1.1378280369734199</v>
      </c>
      <c r="Q4253" t="s">
        <v>6</v>
      </c>
      <c r="R4253" t="s">
        <v>6</v>
      </c>
      <c r="S4253" t="s">
        <v>6</v>
      </c>
      <c r="T4253" t="s">
        <v>14854</v>
      </c>
      <c r="U4253" t="s">
        <v>6</v>
      </c>
      <c r="V4253" t="s">
        <v>6</v>
      </c>
      <c r="W4253" t="s">
        <v>6</v>
      </c>
      <c r="X4253" t="s">
        <v>6</v>
      </c>
      <c r="Y4253" t="s">
        <v>6</v>
      </c>
      <c r="Z4253" t="s">
        <v>6</v>
      </c>
      <c r="AA4253" t="s">
        <v>14828</v>
      </c>
      <c r="AB4253" t="s">
        <v>14876</v>
      </c>
      <c r="AC4253" t="s">
        <v>14864</v>
      </c>
    </row>
    <row r="4254" spans="1:29" x14ac:dyDescent="0.3">
      <c r="A4254" t="s">
        <v>339</v>
      </c>
      <c r="B4254" s="35">
        <v>364</v>
      </c>
      <c r="C4254" t="s">
        <v>147</v>
      </c>
      <c r="D4254" s="35">
        <v>2000</v>
      </c>
      <c r="E4254" t="s">
        <v>4735</v>
      </c>
      <c r="F4254" s="34" t="s">
        <v>6</v>
      </c>
      <c r="G4254" s="34" t="s">
        <v>6</v>
      </c>
      <c r="H4254" s="34" t="s">
        <v>6</v>
      </c>
      <c r="I4254" s="34">
        <v>51.308597234720381</v>
      </c>
      <c r="J4254" s="34" t="s">
        <v>6</v>
      </c>
      <c r="K4254" s="34" t="s">
        <v>6</v>
      </c>
      <c r="L4254" s="34" t="s">
        <v>6</v>
      </c>
      <c r="M4254" s="34" t="s">
        <v>6</v>
      </c>
      <c r="N4254" s="34">
        <v>54.264133374906677</v>
      </c>
      <c r="O4254" s="34">
        <v>46.210601588839687</v>
      </c>
      <c r="P4254" s="34">
        <v>1.1539742497565999</v>
      </c>
      <c r="Q4254" t="s">
        <v>6</v>
      </c>
      <c r="R4254" t="s">
        <v>6</v>
      </c>
      <c r="S4254" t="s">
        <v>6</v>
      </c>
      <c r="T4254" t="s">
        <v>14854</v>
      </c>
      <c r="U4254" t="s">
        <v>6</v>
      </c>
      <c r="V4254" t="s">
        <v>6</v>
      </c>
      <c r="W4254" t="s">
        <v>6</v>
      </c>
      <c r="X4254" t="s">
        <v>6</v>
      </c>
      <c r="Y4254" t="s">
        <v>6</v>
      </c>
      <c r="Z4254" t="s">
        <v>6</v>
      </c>
      <c r="AA4254" t="s">
        <v>14828</v>
      </c>
      <c r="AB4254" t="s">
        <v>14876</v>
      </c>
      <c r="AC4254" t="s">
        <v>14864</v>
      </c>
    </row>
    <row r="4255" spans="1:29" x14ac:dyDescent="0.3">
      <c r="A4255" t="s">
        <v>339</v>
      </c>
      <c r="B4255" s="35">
        <v>364</v>
      </c>
      <c r="C4255" t="s">
        <v>147</v>
      </c>
      <c r="D4255" s="35">
        <v>2001</v>
      </c>
      <c r="E4255" t="s">
        <v>4736</v>
      </c>
      <c r="F4255" s="34" t="s">
        <v>6</v>
      </c>
      <c r="G4255" s="34" t="s">
        <v>6</v>
      </c>
      <c r="H4255" s="34" t="s">
        <v>6</v>
      </c>
      <c r="I4255" s="34">
        <v>48.624455199861217</v>
      </c>
      <c r="J4255" s="34" t="s">
        <v>6</v>
      </c>
      <c r="K4255" s="34" t="s">
        <v>6</v>
      </c>
      <c r="L4255" s="34" t="s">
        <v>6</v>
      </c>
      <c r="M4255" s="34" t="s">
        <v>6</v>
      </c>
      <c r="N4255" s="34">
        <v>52.005252734124575</v>
      </c>
      <c r="O4255" s="34">
        <v>45.811539411991419</v>
      </c>
      <c r="P4255" s="34">
        <v>1.2451553390396199</v>
      </c>
      <c r="Q4255" t="s">
        <v>6</v>
      </c>
      <c r="R4255" t="s">
        <v>6</v>
      </c>
      <c r="S4255" t="s">
        <v>6</v>
      </c>
      <c r="T4255" t="s">
        <v>14854</v>
      </c>
      <c r="U4255" t="s">
        <v>6</v>
      </c>
      <c r="V4255" t="s">
        <v>6</v>
      </c>
      <c r="W4255" t="s">
        <v>6</v>
      </c>
      <c r="X4255" t="s">
        <v>6</v>
      </c>
      <c r="Y4255" t="s">
        <v>6</v>
      </c>
      <c r="Z4255" t="s">
        <v>6</v>
      </c>
      <c r="AA4255" t="s">
        <v>14828</v>
      </c>
      <c r="AB4255" t="s">
        <v>14876</v>
      </c>
      <c r="AC4255" t="s">
        <v>14864</v>
      </c>
    </row>
    <row r="4256" spans="1:29" x14ac:dyDescent="0.3">
      <c r="A4256" t="s">
        <v>339</v>
      </c>
      <c r="B4256" s="35">
        <v>364</v>
      </c>
      <c r="C4256" t="s">
        <v>147</v>
      </c>
      <c r="D4256" s="35">
        <v>2002</v>
      </c>
      <c r="E4256" t="s">
        <v>4737</v>
      </c>
      <c r="F4256" s="34" t="s">
        <v>6</v>
      </c>
      <c r="G4256" s="34" t="s">
        <v>6</v>
      </c>
      <c r="H4256" s="34" t="s">
        <v>6</v>
      </c>
      <c r="I4256" s="34">
        <v>48.117999507039706</v>
      </c>
      <c r="J4256" s="34" t="s">
        <v>6</v>
      </c>
      <c r="K4256" s="34" t="s">
        <v>6</v>
      </c>
      <c r="L4256" s="34" t="s">
        <v>6</v>
      </c>
      <c r="M4256" s="34" t="s">
        <v>6</v>
      </c>
      <c r="N4256" s="34">
        <v>53.178397359201199</v>
      </c>
      <c r="O4256" s="34">
        <v>48.890336485574856</v>
      </c>
      <c r="P4256" s="34">
        <v>1.31631199652707</v>
      </c>
      <c r="Q4256" t="s">
        <v>6</v>
      </c>
      <c r="R4256" t="s">
        <v>6</v>
      </c>
      <c r="S4256" t="s">
        <v>6</v>
      </c>
      <c r="T4256" t="s">
        <v>14854</v>
      </c>
      <c r="U4256" t="s">
        <v>6</v>
      </c>
      <c r="V4256" t="s">
        <v>6</v>
      </c>
      <c r="W4256" t="s">
        <v>6</v>
      </c>
      <c r="X4256" t="s">
        <v>6</v>
      </c>
      <c r="Y4256" t="s">
        <v>6</v>
      </c>
      <c r="Z4256" t="s">
        <v>6</v>
      </c>
      <c r="AA4256" t="s">
        <v>14828</v>
      </c>
      <c r="AB4256" t="s">
        <v>14876</v>
      </c>
      <c r="AC4256" t="s">
        <v>14864</v>
      </c>
    </row>
    <row r="4257" spans="1:29" x14ac:dyDescent="0.3">
      <c r="A4257" t="s">
        <v>339</v>
      </c>
      <c r="B4257" s="35">
        <v>364</v>
      </c>
      <c r="C4257" t="s">
        <v>147</v>
      </c>
      <c r="D4257" s="35">
        <v>2003</v>
      </c>
      <c r="E4257" t="s">
        <v>4738</v>
      </c>
      <c r="F4257" s="34" t="s">
        <v>6</v>
      </c>
      <c r="G4257" s="34" t="s">
        <v>6</v>
      </c>
      <c r="H4257" s="34" t="s">
        <v>6</v>
      </c>
      <c r="I4257" s="34">
        <v>46.441638220683437</v>
      </c>
      <c r="J4257" s="34" t="s">
        <v>6</v>
      </c>
      <c r="K4257" s="34" t="s">
        <v>6</v>
      </c>
      <c r="L4257" s="34" t="s">
        <v>6</v>
      </c>
      <c r="M4257" s="34" t="s">
        <v>6</v>
      </c>
      <c r="N4257" s="34">
        <v>55.338689810088979</v>
      </c>
      <c r="O4257" s="34">
        <v>49.509205340408066</v>
      </c>
      <c r="P4257" s="34">
        <v>1.3726216912737901</v>
      </c>
      <c r="Q4257" t="s">
        <v>6</v>
      </c>
      <c r="R4257" t="s">
        <v>6</v>
      </c>
      <c r="S4257" t="s">
        <v>6</v>
      </c>
      <c r="T4257" t="s">
        <v>14854</v>
      </c>
      <c r="U4257" t="s">
        <v>6</v>
      </c>
      <c r="V4257" t="s">
        <v>6</v>
      </c>
      <c r="W4257" t="s">
        <v>6</v>
      </c>
      <c r="X4257" t="s">
        <v>6</v>
      </c>
      <c r="Y4257" t="s">
        <v>6</v>
      </c>
      <c r="Z4257" t="s">
        <v>6</v>
      </c>
      <c r="AA4257" t="s">
        <v>14828</v>
      </c>
      <c r="AB4257" t="s">
        <v>14876</v>
      </c>
      <c r="AC4257" t="s">
        <v>14864</v>
      </c>
    </row>
    <row r="4258" spans="1:29" x14ac:dyDescent="0.3">
      <c r="A4258" t="s">
        <v>339</v>
      </c>
      <c r="B4258" s="35">
        <v>364</v>
      </c>
      <c r="C4258" t="s">
        <v>147</v>
      </c>
      <c r="D4258" s="35">
        <v>2004</v>
      </c>
      <c r="E4258" t="s">
        <v>4739</v>
      </c>
      <c r="F4258" s="34" t="s">
        <v>6</v>
      </c>
      <c r="G4258" s="34" t="s">
        <v>6</v>
      </c>
      <c r="H4258" s="34" t="s">
        <v>6</v>
      </c>
      <c r="I4258" s="34">
        <v>43.358560015600119</v>
      </c>
      <c r="J4258" s="34" t="s">
        <v>6</v>
      </c>
      <c r="K4258" s="34" t="s">
        <v>6</v>
      </c>
      <c r="L4258" s="34" t="s">
        <v>6</v>
      </c>
      <c r="M4258" s="34" t="s">
        <v>6</v>
      </c>
      <c r="N4258" s="34">
        <v>58.570965170805792</v>
      </c>
      <c r="O4258" s="34">
        <v>52.774855800562626</v>
      </c>
      <c r="P4258" s="34">
        <v>1.48334492605058</v>
      </c>
      <c r="Q4258" t="s">
        <v>6</v>
      </c>
      <c r="R4258" t="s">
        <v>6</v>
      </c>
      <c r="S4258" t="s">
        <v>6</v>
      </c>
      <c r="T4258" t="s">
        <v>14854</v>
      </c>
      <c r="U4258" t="s">
        <v>6</v>
      </c>
      <c r="V4258" t="s">
        <v>6</v>
      </c>
      <c r="W4258" t="s">
        <v>6</v>
      </c>
      <c r="X4258" t="s">
        <v>6</v>
      </c>
      <c r="Y4258" t="s">
        <v>6</v>
      </c>
      <c r="Z4258" t="s">
        <v>6</v>
      </c>
      <c r="AA4258" t="s">
        <v>14828</v>
      </c>
      <c r="AB4258" t="s">
        <v>14876</v>
      </c>
      <c r="AC4258" t="s">
        <v>14864</v>
      </c>
    </row>
    <row r="4259" spans="1:29" x14ac:dyDescent="0.3">
      <c r="A4259" t="s">
        <v>339</v>
      </c>
      <c r="B4259" s="35">
        <v>364</v>
      </c>
      <c r="C4259" t="s">
        <v>147</v>
      </c>
      <c r="D4259" s="35">
        <v>2005</v>
      </c>
      <c r="E4259" t="s">
        <v>4740</v>
      </c>
      <c r="F4259" s="34" t="s">
        <v>6</v>
      </c>
      <c r="G4259" s="34" t="s">
        <v>6</v>
      </c>
      <c r="H4259" s="34" t="s">
        <v>6</v>
      </c>
      <c r="I4259" s="34">
        <v>43.343989279109472</v>
      </c>
      <c r="J4259" s="34" t="s">
        <v>6</v>
      </c>
      <c r="K4259" s="34" t="s">
        <v>6</v>
      </c>
      <c r="L4259" s="34" t="s">
        <v>6</v>
      </c>
      <c r="M4259" s="34" t="s">
        <v>6</v>
      </c>
      <c r="N4259" s="34">
        <v>50.523375980931498</v>
      </c>
      <c r="O4259" s="34">
        <v>43.883829402238348</v>
      </c>
      <c r="P4259" s="34">
        <v>1.56475906182195</v>
      </c>
      <c r="Q4259" t="s">
        <v>6</v>
      </c>
      <c r="R4259" t="s">
        <v>6</v>
      </c>
      <c r="S4259" t="s">
        <v>6</v>
      </c>
      <c r="T4259" t="s">
        <v>14854</v>
      </c>
      <c r="U4259" t="s">
        <v>6</v>
      </c>
      <c r="V4259" t="s">
        <v>6</v>
      </c>
      <c r="W4259" t="s">
        <v>6</v>
      </c>
      <c r="X4259" t="s">
        <v>6</v>
      </c>
      <c r="Y4259" t="s">
        <v>6</v>
      </c>
      <c r="Z4259" t="s">
        <v>6</v>
      </c>
      <c r="AA4259" t="s">
        <v>14828</v>
      </c>
      <c r="AB4259" t="s">
        <v>14876</v>
      </c>
      <c r="AC4259" t="s">
        <v>14864</v>
      </c>
    </row>
    <row r="4260" spans="1:29" x14ac:dyDescent="0.3">
      <c r="A4260" t="s">
        <v>339</v>
      </c>
      <c r="B4260" s="35">
        <v>364</v>
      </c>
      <c r="C4260" t="s">
        <v>147</v>
      </c>
      <c r="D4260" s="35">
        <v>2006</v>
      </c>
      <c r="E4260" t="s">
        <v>4741</v>
      </c>
      <c r="F4260" s="34" t="s">
        <v>6</v>
      </c>
      <c r="G4260" s="34" t="s">
        <v>6</v>
      </c>
      <c r="H4260" s="34" t="s">
        <v>6</v>
      </c>
      <c r="I4260" s="34">
        <v>44.640826694772976</v>
      </c>
      <c r="J4260" s="34" t="s">
        <v>6</v>
      </c>
      <c r="K4260" s="34" t="s">
        <v>6</v>
      </c>
      <c r="L4260" s="34" t="s">
        <v>6</v>
      </c>
      <c r="M4260" s="34" t="s">
        <v>6</v>
      </c>
      <c r="N4260" s="34">
        <v>44.744495238252</v>
      </c>
      <c r="O4260" s="34">
        <v>36.934797670683054</v>
      </c>
      <c r="P4260" s="34">
        <v>1.7363029705960999</v>
      </c>
      <c r="Q4260" t="s">
        <v>6</v>
      </c>
      <c r="R4260" t="s">
        <v>6</v>
      </c>
      <c r="S4260" t="s">
        <v>6</v>
      </c>
      <c r="T4260" t="s">
        <v>14854</v>
      </c>
      <c r="U4260" t="s">
        <v>6</v>
      </c>
      <c r="V4260" t="s">
        <v>6</v>
      </c>
      <c r="W4260" t="s">
        <v>6</v>
      </c>
      <c r="X4260" t="s">
        <v>6</v>
      </c>
      <c r="Y4260" t="s">
        <v>6</v>
      </c>
      <c r="Z4260" t="s">
        <v>6</v>
      </c>
      <c r="AA4260" t="s">
        <v>14828</v>
      </c>
      <c r="AB4260" t="s">
        <v>14876</v>
      </c>
      <c r="AC4260" t="s">
        <v>14864</v>
      </c>
    </row>
    <row r="4261" spans="1:29" x14ac:dyDescent="0.3">
      <c r="A4261" t="s">
        <v>339</v>
      </c>
      <c r="B4261" s="35">
        <v>364</v>
      </c>
      <c r="C4261" t="s">
        <v>147</v>
      </c>
      <c r="D4261" s="35">
        <v>2007</v>
      </c>
      <c r="E4261" t="s">
        <v>4742</v>
      </c>
      <c r="F4261" s="34" t="s">
        <v>6</v>
      </c>
      <c r="G4261" s="34" t="s">
        <v>6</v>
      </c>
      <c r="H4261" s="34" t="s">
        <v>6</v>
      </c>
      <c r="I4261" s="34">
        <v>46.302818649843083</v>
      </c>
      <c r="J4261" s="34" t="s">
        <v>6</v>
      </c>
      <c r="K4261" s="34" t="s">
        <v>6</v>
      </c>
      <c r="L4261" s="34" t="s">
        <v>6</v>
      </c>
      <c r="M4261" s="34" t="s">
        <v>6</v>
      </c>
      <c r="N4261" s="34">
        <v>48.460696053422332</v>
      </c>
      <c r="O4261" s="34">
        <v>37.527172789543044</v>
      </c>
      <c r="P4261" s="34">
        <v>1.9252715622810599</v>
      </c>
      <c r="Q4261" t="s">
        <v>6</v>
      </c>
      <c r="R4261" t="s">
        <v>6</v>
      </c>
      <c r="S4261" t="s">
        <v>6</v>
      </c>
      <c r="T4261" t="s">
        <v>14854</v>
      </c>
      <c r="U4261" t="s">
        <v>6</v>
      </c>
      <c r="V4261" t="s">
        <v>6</v>
      </c>
      <c r="W4261" t="s">
        <v>6</v>
      </c>
      <c r="X4261" t="s">
        <v>6</v>
      </c>
      <c r="Y4261" t="s">
        <v>6</v>
      </c>
      <c r="Z4261" t="s">
        <v>6</v>
      </c>
      <c r="AA4261" t="s">
        <v>14828</v>
      </c>
      <c r="AB4261" t="s">
        <v>14876</v>
      </c>
      <c r="AC4261" t="s">
        <v>14864</v>
      </c>
    </row>
    <row r="4262" spans="1:29" x14ac:dyDescent="0.3">
      <c r="A4262" t="s">
        <v>339</v>
      </c>
      <c r="B4262" s="35">
        <v>364</v>
      </c>
      <c r="C4262" t="s">
        <v>147</v>
      </c>
      <c r="D4262" s="35">
        <v>2008</v>
      </c>
      <c r="E4262" t="s">
        <v>4743</v>
      </c>
      <c r="F4262" s="34" t="s">
        <v>6</v>
      </c>
      <c r="G4262" s="34" t="s">
        <v>6</v>
      </c>
      <c r="H4262" s="34" t="s">
        <v>6</v>
      </c>
      <c r="I4262" s="34">
        <v>46.484184106189289</v>
      </c>
      <c r="J4262" s="34" t="s">
        <v>6</v>
      </c>
      <c r="K4262" s="34" t="s">
        <v>6</v>
      </c>
      <c r="L4262" s="34" t="s">
        <v>6</v>
      </c>
      <c r="M4262" s="34" t="s">
        <v>6</v>
      </c>
      <c r="N4262" s="34">
        <v>50.312786648136722</v>
      </c>
      <c r="O4262" s="34">
        <v>37.030737436272872</v>
      </c>
      <c r="P4262" s="34">
        <v>1.9748458914604701</v>
      </c>
      <c r="Q4262" t="s">
        <v>6</v>
      </c>
      <c r="R4262" t="s">
        <v>6</v>
      </c>
      <c r="S4262" t="s">
        <v>6</v>
      </c>
      <c r="T4262" t="s">
        <v>14854</v>
      </c>
      <c r="U4262" t="s">
        <v>6</v>
      </c>
      <c r="V4262" t="s">
        <v>6</v>
      </c>
      <c r="W4262" t="s">
        <v>6</v>
      </c>
      <c r="X4262" t="s">
        <v>6</v>
      </c>
      <c r="Y4262" t="s">
        <v>6</v>
      </c>
      <c r="Z4262" t="s">
        <v>6</v>
      </c>
      <c r="AA4262" t="s">
        <v>14828</v>
      </c>
      <c r="AB4262" t="s">
        <v>14876</v>
      </c>
      <c r="AC4262" t="s">
        <v>14864</v>
      </c>
    </row>
    <row r="4263" spans="1:29" x14ac:dyDescent="0.3">
      <c r="A4263" t="s">
        <v>339</v>
      </c>
      <c r="B4263" s="35">
        <v>364</v>
      </c>
      <c r="C4263" t="s">
        <v>147</v>
      </c>
      <c r="D4263" s="35">
        <v>2009</v>
      </c>
      <c r="E4263" t="s">
        <v>4744</v>
      </c>
      <c r="F4263" s="34" t="s">
        <v>6</v>
      </c>
      <c r="G4263" s="34" t="s">
        <v>6</v>
      </c>
      <c r="H4263" s="34" t="s">
        <v>6</v>
      </c>
      <c r="I4263" s="34">
        <v>48.551968589335168</v>
      </c>
      <c r="J4263" s="34" t="s">
        <v>6</v>
      </c>
      <c r="K4263" s="34" t="s">
        <v>6</v>
      </c>
      <c r="L4263" s="34" t="s">
        <v>6</v>
      </c>
      <c r="M4263" s="34" t="s">
        <v>6</v>
      </c>
      <c r="N4263" s="34">
        <v>57.248369806579561</v>
      </c>
      <c r="O4263" s="34">
        <v>43.383489043607952</v>
      </c>
      <c r="P4263" s="34">
        <v>1.9286138692338901</v>
      </c>
      <c r="Q4263" t="s">
        <v>6</v>
      </c>
      <c r="R4263" t="s">
        <v>6</v>
      </c>
      <c r="S4263" t="s">
        <v>6</v>
      </c>
      <c r="T4263" t="s">
        <v>14854</v>
      </c>
      <c r="U4263" t="s">
        <v>6</v>
      </c>
      <c r="V4263" t="s">
        <v>6</v>
      </c>
      <c r="W4263" t="s">
        <v>6</v>
      </c>
      <c r="X4263" t="s">
        <v>6</v>
      </c>
      <c r="Y4263" t="s">
        <v>6</v>
      </c>
      <c r="Z4263" t="s">
        <v>6</v>
      </c>
      <c r="AA4263" t="s">
        <v>14828</v>
      </c>
      <c r="AB4263" t="s">
        <v>14876</v>
      </c>
      <c r="AC4263" t="s">
        <v>14864</v>
      </c>
    </row>
    <row r="4264" spans="1:29" x14ac:dyDescent="0.3">
      <c r="A4264" t="s">
        <v>339</v>
      </c>
      <c r="B4264" s="35">
        <v>364</v>
      </c>
      <c r="C4264" t="s">
        <v>147</v>
      </c>
      <c r="D4264" s="35">
        <v>2010</v>
      </c>
      <c r="E4264" t="s">
        <v>4745</v>
      </c>
      <c r="F4264" s="34" t="s">
        <v>6</v>
      </c>
      <c r="G4264" s="34" t="s">
        <v>6</v>
      </c>
      <c r="H4264" s="34" t="s">
        <v>6</v>
      </c>
      <c r="I4264" s="34">
        <v>49.024991096731121</v>
      </c>
      <c r="J4264" s="34" t="s">
        <v>6</v>
      </c>
      <c r="K4264" s="34" t="s">
        <v>6</v>
      </c>
      <c r="L4264" s="34" t="s">
        <v>6</v>
      </c>
      <c r="M4264" s="34" t="s">
        <v>6</v>
      </c>
      <c r="N4264" s="34">
        <v>61.116667857731478</v>
      </c>
      <c r="O4264" s="34">
        <v>50.737257482258556</v>
      </c>
      <c r="P4264" s="34">
        <v>1.94460004718607</v>
      </c>
      <c r="Q4264" t="s">
        <v>6</v>
      </c>
      <c r="R4264" t="s">
        <v>6</v>
      </c>
      <c r="S4264" t="s">
        <v>6</v>
      </c>
      <c r="T4264" t="s">
        <v>14854</v>
      </c>
      <c r="U4264" t="s">
        <v>6</v>
      </c>
      <c r="V4264" t="s">
        <v>6</v>
      </c>
      <c r="W4264" t="s">
        <v>6</v>
      </c>
      <c r="X4264" t="s">
        <v>6</v>
      </c>
      <c r="Y4264" t="s">
        <v>6</v>
      </c>
      <c r="Z4264" t="s">
        <v>6</v>
      </c>
      <c r="AA4264" t="s">
        <v>14828</v>
      </c>
      <c r="AB4264" t="s">
        <v>14876</v>
      </c>
      <c r="AC4264" t="s">
        <v>14864</v>
      </c>
    </row>
    <row r="4265" spans="1:29" x14ac:dyDescent="0.3">
      <c r="A4265" t="s">
        <v>339</v>
      </c>
      <c r="B4265" s="35">
        <v>364</v>
      </c>
      <c r="C4265" t="s">
        <v>147</v>
      </c>
      <c r="D4265" s="35">
        <v>2011</v>
      </c>
      <c r="E4265" t="s">
        <v>4746</v>
      </c>
      <c r="F4265" s="34" t="s">
        <v>6</v>
      </c>
      <c r="G4265" s="34" t="s">
        <v>6</v>
      </c>
      <c r="H4265" s="34" t="s">
        <v>6</v>
      </c>
      <c r="I4265" s="34">
        <v>50.22009055640256</v>
      </c>
      <c r="J4265" s="34" t="s">
        <v>6</v>
      </c>
      <c r="K4265" s="34" t="s">
        <v>6</v>
      </c>
      <c r="L4265" s="34" t="s">
        <v>6</v>
      </c>
      <c r="M4265" s="34" t="s">
        <v>6</v>
      </c>
      <c r="N4265" s="34">
        <v>64.020457523239401</v>
      </c>
      <c r="O4265" s="34">
        <v>54.025094419510012</v>
      </c>
      <c r="P4265" s="34">
        <v>1.9262968052865601</v>
      </c>
      <c r="Q4265" t="s">
        <v>6</v>
      </c>
      <c r="R4265" t="s">
        <v>6</v>
      </c>
      <c r="S4265" t="s">
        <v>6</v>
      </c>
      <c r="T4265" t="s">
        <v>14854</v>
      </c>
      <c r="U4265" t="s">
        <v>6</v>
      </c>
      <c r="V4265" t="s">
        <v>6</v>
      </c>
      <c r="W4265" t="s">
        <v>6</v>
      </c>
      <c r="X4265" t="s">
        <v>6</v>
      </c>
      <c r="Y4265" t="s">
        <v>6</v>
      </c>
      <c r="Z4265" t="s">
        <v>6</v>
      </c>
      <c r="AA4265" t="s">
        <v>14828</v>
      </c>
      <c r="AB4265" t="s">
        <v>14876</v>
      </c>
      <c r="AC4265" t="s">
        <v>14864</v>
      </c>
    </row>
    <row r="4266" spans="1:29" x14ac:dyDescent="0.3">
      <c r="A4266" t="s">
        <v>339</v>
      </c>
      <c r="B4266" s="35">
        <v>364</v>
      </c>
      <c r="C4266" t="s">
        <v>147</v>
      </c>
      <c r="D4266" s="35">
        <v>2012</v>
      </c>
      <c r="E4266" t="s">
        <v>4747</v>
      </c>
      <c r="F4266" s="34" t="s">
        <v>6</v>
      </c>
      <c r="G4266" s="34" t="s">
        <v>6</v>
      </c>
      <c r="H4266" s="34" t="s">
        <v>6</v>
      </c>
      <c r="I4266" s="34">
        <v>51.718878222475851</v>
      </c>
      <c r="J4266" s="34" t="s">
        <v>6</v>
      </c>
      <c r="K4266" s="34" t="s">
        <v>6</v>
      </c>
      <c r="L4266" s="34" t="s">
        <v>6</v>
      </c>
      <c r="M4266" s="34" t="s">
        <v>6</v>
      </c>
      <c r="N4266" s="34">
        <v>68.101962168027029</v>
      </c>
      <c r="O4266" s="34">
        <v>58.083548628035416</v>
      </c>
      <c r="P4266" s="34">
        <v>1.9626199076353601</v>
      </c>
      <c r="Q4266" t="s">
        <v>6</v>
      </c>
      <c r="R4266" t="s">
        <v>6</v>
      </c>
      <c r="S4266" t="s">
        <v>6</v>
      </c>
      <c r="T4266" t="s">
        <v>14854</v>
      </c>
      <c r="U4266" t="s">
        <v>6</v>
      </c>
      <c r="V4266" t="s">
        <v>6</v>
      </c>
      <c r="W4266" t="s">
        <v>6</v>
      </c>
      <c r="X4266" t="s">
        <v>6</v>
      </c>
      <c r="Y4266" t="s">
        <v>6</v>
      </c>
      <c r="Z4266" t="s">
        <v>6</v>
      </c>
      <c r="AA4266" t="s">
        <v>14828</v>
      </c>
      <c r="AB4266" t="s">
        <v>14876</v>
      </c>
      <c r="AC4266" t="s">
        <v>14864</v>
      </c>
    </row>
    <row r="4267" spans="1:29" x14ac:dyDescent="0.3">
      <c r="A4267" t="s">
        <v>339</v>
      </c>
      <c r="B4267" s="35">
        <v>364</v>
      </c>
      <c r="C4267" t="s">
        <v>147</v>
      </c>
      <c r="D4267" s="35">
        <v>2013</v>
      </c>
      <c r="E4267" t="s">
        <v>4748</v>
      </c>
      <c r="F4267" s="34" t="s">
        <v>6</v>
      </c>
      <c r="G4267" s="34" t="s">
        <v>6</v>
      </c>
      <c r="H4267" s="34" t="s">
        <v>6</v>
      </c>
      <c r="I4267" s="34">
        <v>49.705901622006493</v>
      </c>
      <c r="J4267" s="34" t="s">
        <v>6</v>
      </c>
      <c r="K4267" s="34" t="s">
        <v>6</v>
      </c>
      <c r="L4267" s="34" t="s">
        <v>6</v>
      </c>
      <c r="M4267" s="34" t="s">
        <v>6</v>
      </c>
      <c r="N4267" s="34">
        <v>69.947335416346419</v>
      </c>
      <c r="O4267" s="34">
        <v>59.493116267733157</v>
      </c>
      <c r="P4267" s="34">
        <v>2.0669819206038298</v>
      </c>
      <c r="Q4267" t="s">
        <v>6</v>
      </c>
      <c r="R4267" t="s">
        <v>6</v>
      </c>
      <c r="S4267" t="s">
        <v>6</v>
      </c>
      <c r="T4267" t="s">
        <v>14854</v>
      </c>
      <c r="U4267" t="s">
        <v>6</v>
      </c>
      <c r="V4267" t="s">
        <v>6</v>
      </c>
      <c r="W4267" t="s">
        <v>6</v>
      </c>
      <c r="X4267" t="s">
        <v>6</v>
      </c>
      <c r="Y4267" t="s">
        <v>6</v>
      </c>
      <c r="Z4267" t="s">
        <v>6</v>
      </c>
      <c r="AA4267" t="s">
        <v>14828</v>
      </c>
      <c r="AB4267" t="s">
        <v>14876</v>
      </c>
      <c r="AC4267" t="s">
        <v>14864</v>
      </c>
    </row>
    <row r="4268" spans="1:29" x14ac:dyDescent="0.3">
      <c r="A4268" t="s">
        <v>339</v>
      </c>
      <c r="B4268" s="35">
        <v>364</v>
      </c>
      <c r="C4268" t="s">
        <v>147</v>
      </c>
      <c r="D4268" s="35">
        <v>2014</v>
      </c>
      <c r="E4268" t="s">
        <v>4749</v>
      </c>
      <c r="F4268" s="34" t="s">
        <v>6</v>
      </c>
      <c r="G4268" s="34" t="s">
        <v>6</v>
      </c>
      <c r="H4268" s="34" t="s">
        <v>6</v>
      </c>
      <c r="I4268" s="34">
        <v>49.233530794082192</v>
      </c>
      <c r="J4268" s="34" t="s">
        <v>6</v>
      </c>
      <c r="K4268" s="34" t="s">
        <v>6</v>
      </c>
      <c r="L4268" s="34" t="s">
        <v>6</v>
      </c>
      <c r="M4268" s="34" t="s">
        <v>6</v>
      </c>
      <c r="N4268" s="34">
        <v>75.037105902727703</v>
      </c>
      <c r="O4268" s="34">
        <v>64.772395994393932</v>
      </c>
      <c r="P4268" s="34">
        <v>2.0823166315003099</v>
      </c>
      <c r="Q4268" t="s">
        <v>6</v>
      </c>
      <c r="R4268" t="s">
        <v>6</v>
      </c>
      <c r="S4268" t="s">
        <v>6</v>
      </c>
      <c r="T4268" t="s">
        <v>14854</v>
      </c>
      <c r="U4268" t="s">
        <v>6</v>
      </c>
      <c r="V4268" t="s">
        <v>6</v>
      </c>
      <c r="W4268" t="s">
        <v>6</v>
      </c>
      <c r="X4268" t="s">
        <v>6</v>
      </c>
      <c r="Y4268" t="s">
        <v>6</v>
      </c>
      <c r="Z4268" t="s">
        <v>6</v>
      </c>
      <c r="AA4268" t="s">
        <v>14828</v>
      </c>
      <c r="AB4268" t="s">
        <v>14876</v>
      </c>
      <c r="AC4268" t="s">
        <v>14864</v>
      </c>
    </row>
    <row r="4269" spans="1:29" x14ac:dyDescent="0.3">
      <c r="A4269" t="s">
        <v>339</v>
      </c>
      <c r="B4269" s="35">
        <v>364</v>
      </c>
      <c r="C4269" t="s">
        <v>147</v>
      </c>
      <c r="D4269" s="35">
        <v>2015</v>
      </c>
      <c r="E4269" t="s">
        <v>4750</v>
      </c>
      <c r="F4269" s="34" t="s">
        <v>6</v>
      </c>
      <c r="G4269" s="34" t="s">
        <v>6</v>
      </c>
      <c r="H4269" s="34" t="s">
        <v>6</v>
      </c>
      <c r="I4269" s="34">
        <v>49.475163574894097</v>
      </c>
      <c r="J4269" s="34" t="s">
        <v>6</v>
      </c>
      <c r="K4269" s="34" t="s">
        <v>6</v>
      </c>
      <c r="L4269" s="34" t="s">
        <v>6</v>
      </c>
      <c r="M4269" s="34" t="s">
        <v>6</v>
      </c>
      <c r="N4269" s="34">
        <v>75.096278406881311</v>
      </c>
      <c r="O4269" s="34">
        <v>64.988492240594397</v>
      </c>
      <c r="P4269" s="34">
        <v>2.1230834303557899</v>
      </c>
      <c r="Q4269" t="s">
        <v>6</v>
      </c>
      <c r="R4269" t="s">
        <v>6</v>
      </c>
      <c r="S4269" t="s">
        <v>6</v>
      </c>
      <c r="T4269" t="s">
        <v>14854</v>
      </c>
      <c r="U4269" t="s">
        <v>6</v>
      </c>
      <c r="V4269" t="s">
        <v>6</v>
      </c>
      <c r="W4269" t="s">
        <v>6</v>
      </c>
      <c r="X4269" t="s">
        <v>6</v>
      </c>
      <c r="Y4269" t="s">
        <v>6</v>
      </c>
      <c r="Z4269" t="s">
        <v>6</v>
      </c>
      <c r="AA4269" t="s">
        <v>14828</v>
      </c>
      <c r="AB4269" t="s">
        <v>14876</v>
      </c>
      <c r="AC4269" t="s">
        <v>14864</v>
      </c>
    </row>
    <row r="4270" spans="1:29" x14ac:dyDescent="0.3">
      <c r="A4270" t="s">
        <v>339</v>
      </c>
      <c r="B4270" s="35">
        <v>364</v>
      </c>
      <c r="C4270" t="s">
        <v>147</v>
      </c>
      <c r="D4270" s="35">
        <v>2016</v>
      </c>
      <c r="E4270" t="s">
        <v>4751</v>
      </c>
      <c r="F4270" s="34" t="s">
        <v>6</v>
      </c>
      <c r="G4270" s="34" t="s">
        <v>6</v>
      </c>
      <c r="H4270" s="34" t="s">
        <v>6</v>
      </c>
      <c r="I4270" s="34">
        <v>48.066250737904312</v>
      </c>
      <c r="J4270" s="34" t="s">
        <v>6</v>
      </c>
      <c r="K4270" s="34" t="s">
        <v>6</v>
      </c>
      <c r="L4270" s="34" t="s">
        <v>6</v>
      </c>
      <c r="M4270" s="34" t="s">
        <v>6</v>
      </c>
      <c r="N4270" s="34">
        <v>79.444979835824697</v>
      </c>
      <c r="O4270" s="34">
        <v>65.019591710305519</v>
      </c>
      <c r="P4270" s="34">
        <v>2.1983012691413202</v>
      </c>
      <c r="Q4270" t="s">
        <v>6</v>
      </c>
      <c r="R4270" t="s">
        <v>6</v>
      </c>
      <c r="S4270" t="s">
        <v>6</v>
      </c>
      <c r="T4270" t="s">
        <v>14854</v>
      </c>
      <c r="U4270" t="s">
        <v>6</v>
      </c>
      <c r="V4270" t="s">
        <v>6</v>
      </c>
      <c r="W4270" t="s">
        <v>6</v>
      </c>
      <c r="X4270" t="s">
        <v>6</v>
      </c>
      <c r="Y4270" t="s">
        <v>6</v>
      </c>
      <c r="Z4270" t="s">
        <v>6</v>
      </c>
      <c r="AA4270" t="s">
        <v>14828</v>
      </c>
      <c r="AB4270" t="s">
        <v>14876</v>
      </c>
      <c r="AC4270" t="s">
        <v>14864</v>
      </c>
    </row>
    <row r="4271" spans="1:29" x14ac:dyDescent="0.3">
      <c r="A4271" t="s">
        <v>339</v>
      </c>
      <c r="B4271" s="35">
        <v>364</v>
      </c>
      <c r="C4271" t="s">
        <v>147</v>
      </c>
      <c r="D4271" s="35">
        <v>2017</v>
      </c>
      <c r="E4271" t="s">
        <v>4752</v>
      </c>
      <c r="F4271" s="34" t="s">
        <v>6</v>
      </c>
      <c r="G4271" s="34" t="s">
        <v>6</v>
      </c>
      <c r="H4271" s="34" t="s">
        <v>6</v>
      </c>
      <c r="I4271" s="34">
        <v>46.716908988730033</v>
      </c>
      <c r="J4271" s="34" t="s">
        <v>6</v>
      </c>
      <c r="K4271" s="34" t="s">
        <v>6</v>
      </c>
      <c r="L4271" s="34" t="s">
        <v>6</v>
      </c>
      <c r="M4271" s="34" t="s">
        <v>6</v>
      </c>
      <c r="N4271" s="34">
        <v>68.995825173230443</v>
      </c>
      <c r="O4271" s="34">
        <v>58.032820352385997</v>
      </c>
      <c r="P4271" s="34">
        <v>2.2784277107391202</v>
      </c>
      <c r="Q4271" t="s">
        <v>6</v>
      </c>
      <c r="R4271" t="s">
        <v>6</v>
      </c>
      <c r="S4271" t="s">
        <v>6</v>
      </c>
      <c r="T4271" t="s">
        <v>14854</v>
      </c>
      <c r="U4271" t="s">
        <v>6</v>
      </c>
      <c r="V4271" t="s">
        <v>6</v>
      </c>
      <c r="W4271" t="s">
        <v>6</v>
      </c>
      <c r="X4271" t="s">
        <v>6</v>
      </c>
      <c r="Y4271" t="s">
        <v>6</v>
      </c>
      <c r="Z4271" t="s">
        <v>6</v>
      </c>
      <c r="AA4271" t="s">
        <v>14828</v>
      </c>
      <c r="AB4271" t="s">
        <v>14876</v>
      </c>
      <c r="AC4271" t="s">
        <v>14864</v>
      </c>
    </row>
    <row r="4272" spans="1:29" x14ac:dyDescent="0.3">
      <c r="A4272" t="s">
        <v>339</v>
      </c>
      <c r="B4272" s="35">
        <v>364</v>
      </c>
      <c r="C4272" t="s">
        <v>147</v>
      </c>
      <c r="D4272" s="35">
        <v>2018</v>
      </c>
      <c r="E4272" t="s">
        <v>4753</v>
      </c>
      <c r="F4272" s="34" t="s">
        <v>6</v>
      </c>
      <c r="G4272" s="34" t="s">
        <v>6</v>
      </c>
      <c r="H4272" s="34" t="s">
        <v>6</v>
      </c>
      <c r="I4272" s="34">
        <v>44.431594487578835</v>
      </c>
      <c r="J4272" s="34" t="s">
        <v>6</v>
      </c>
      <c r="K4272" s="34" t="s">
        <v>6</v>
      </c>
      <c r="L4272" s="34" t="s">
        <v>6</v>
      </c>
      <c r="M4272" s="34" t="s">
        <v>6</v>
      </c>
      <c r="N4272" s="34">
        <v>69.396057075012337</v>
      </c>
      <c r="O4272" s="34">
        <v>58.83314858682639</v>
      </c>
      <c r="P4272" s="34">
        <v>2.3876860874227201</v>
      </c>
      <c r="Q4272" t="s">
        <v>6</v>
      </c>
      <c r="R4272" t="s">
        <v>6</v>
      </c>
      <c r="S4272" t="s">
        <v>6</v>
      </c>
      <c r="T4272" t="s">
        <v>14854</v>
      </c>
      <c r="U4272" t="s">
        <v>6</v>
      </c>
      <c r="V4272" t="s">
        <v>6</v>
      </c>
      <c r="W4272" t="s">
        <v>6</v>
      </c>
      <c r="X4272" t="s">
        <v>6</v>
      </c>
      <c r="Y4272" t="s">
        <v>6</v>
      </c>
      <c r="Z4272" t="s">
        <v>6</v>
      </c>
      <c r="AA4272" t="s">
        <v>14828</v>
      </c>
      <c r="AB4272" t="s">
        <v>14876</v>
      </c>
      <c r="AC4272" t="s">
        <v>14864</v>
      </c>
    </row>
    <row r="4273" spans="1:29" x14ac:dyDescent="0.3">
      <c r="A4273" t="s">
        <v>339</v>
      </c>
      <c r="B4273" s="35">
        <v>364</v>
      </c>
      <c r="C4273" t="s">
        <v>147</v>
      </c>
      <c r="D4273" s="35">
        <v>2019</v>
      </c>
      <c r="E4273" t="s">
        <v>4754</v>
      </c>
      <c r="F4273" s="34" t="s">
        <v>6</v>
      </c>
      <c r="G4273" s="34" t="s">
        <v>6</v>
      </c>
      <c r="H4273" s="34" t="s">
        <v>6</v>
      </c>
      <c r="I4273" s="34">
        <v>43.650725334856944</v>
      </c>
      <c r="J4273" s="34" t="s">
        <v>6</v>
      </c>
      <c r="K4273" s="34" t="s">
        <v>6</v>
      </c>
      <c r="L4273" s="34" t="s">
        <v>6</v>
      </c>
      <c r="M4273" s="34" t="s">
        <v>6</v>
      </c>
      <c r="N4273" s="34">
        <v>68.155128074205678</v>
      </c>
      <c r="O4273" s="34">
        <v>61.301246243432949</v>
      </c>
      <c r="P4273" s="34">
        <v>2.4561653713090901</v>
      </c>
      <c r="Q4273" t="s">
        <v>6</v>
      </c>
      <c r="R4273" t="s">
        <v>6</v>
      </c>
      <c r="S4273" t="s">
        <v>6</v>
      </c>
      <c r="T4273" t="s">
        <v>14854</v>
      </c>
      <c r="U4273" t="s">
        <v>6</v>
      </c>
      <c r="V4273" t="s">
        <v>6</v>
      </c>
      <c r="W4273" t="s">
        <v>6</v>
      </c>
      <c r="X4273" t="s">
        <v>6</v>
      </c>
      <c r="Y4273" t="s">
        <v>6</v>
      </c>
      <c r="Z4273" t="s">
        <v>6</v>
      </c>
      <c r="AA4273" t="s">
        <v>14828</v>
      </c>
      <c r="AB4273" t="s">
        <v>14876</v>
      </c>
      <c r="AC4273" t="s">
        <v>14864</v>
      </c>
    </row>
    <row r="4274" spans="1:29" x14ac:dyDescent="0.3">
      <c r="A4274" t="s">
        <v>339</v>
      </c>
      <c r="B4274" s="35">
        <v>364</v>
      </c>
      <c r="C4274" t="s">
        <v>147</v>
      </c>
      <c r="D4274" s="35">
        <v>2020</v>
      </c>
      <c r="E4274" t="s">
        <v>4755</v>
      </c>
      <c r="F4274" s="34" t="s">
        <v>6</v>
      </c>
      <c r="G4274" s="34" t="s">
        <v>6</v>
      </c>
      <c r="H4274" s="34" t="s">
        <v>6</v>
      </c>
      <c r="I4274" s="34">
        <v>47.562849194918734</v>
      </c>
      <c r="J4274" s="34" t="s">
        <v>6</v>
      </c>
      <c r="K4274" s="34" t="s">
        <v>6</v>
      </c>
      <c r="L4274" s="34" t="s">
        <v>6</v>
      </c>
      <c r="M4274" s="34" t="s">
        <v>6</v>
      </c>
      <c r="N4274" s="34">
        <v>79.970047349257811</v>
      </c>
      <c r="O4274" s="34">
        <v>73.372804862664466</v>
      </c>
      <c r="P4274" s="34">
        <v>2.3321205915445899</v>
      </c>
      <c r="Q4274" t="s">
        <v>6</v>
      </c>
      <c r="R4274" t="s">
        <v>6</v>
      </c>
      <c r="S4274" t="s">
        <v>6</v>
      </c>
      <c r="T4274" t="s">
        <v>14854</v>
      </c>
      <c r="U4274" t="s">
        <v>6</v>
      </c>
      <c r="V4274" t="s">
        <v>6</v>
      </c>
      <c r="W4274" t="s">
        <v>6</v>
      </c>
      <c r="X4274" t="s">
        <v>6</v>
      </c>
      <c r="Y4274" t="s">
        <v>6</v>
      </c>
      <c r="Z4274" t="s">
        <v>6</v>
      </c>
      <c r="AA4274" t="s">
        <v>14828</v>
      </c>
      <c r="AB4274" t="s">
        <v>14876</v>
      </c>
      <c r="AC4274" t="s">
        <v>14864</v>
      </c>
    </row>
    <row r="4275" spans="1:29" x14ac:dyDescent="0.3">
      <c r="A4275" t="s">
        <v>339</v>
      </c>
      <c r="B4275" s="35">
        <v>364</v>
      </c>
      <c r="C4275" t="s">
        <v>147</v>
      </c>
      <c r="D4275" s="35">
        <v>2021</v>
      </c>
      <c r="E4275" t="s">
        <v>4756</v>
      </c>
      <c r="F4275" s="34" t="s">
        <v>6</v>
      </c>
      <c r="G4275" s="34" t="s">
        <v>6</v>
      </c>
      <c r="H4275" s="34" t="s">
        <v>6</v>
      </c>
      <c r="I4275" s="34">
        <v>46.257982604116854</v>
      </c>
      <c r="J4275" s="34" t="s">
        <v>6</v>
      </c>
      <c r="K4275" s="34" t="s">
        <v>6</v>
      </c>
      <c r="L4275" s="34" t="s">
        <v>6</v>
      </c>
      <c r="M4275" s="34" t="s">
        <v>6</v>
      </c>
      <c r="N4275" s="34">
        <v>88.355181801314501</v>
      </c>
      <c r="O4275" s="34">
        <v>82.042283131974372</v>
      </c>
      <c r="P4275" s="34">
        <v>2.3976748175379599</v>
      </c>
      <c r="Q4275" t="s">
        <v>6</v>
      </c>
      <c r="R4275" t="s">
        <v>6</v>
      </c>
      <c r="S4275" t="s">
        <v>6</v>
      </c>
      <c r="T4275" t="s">
        <v>14854</v>
      </c>
      <c r="U4275" t="s">
        <v>6</v>
      </c>
      <c r="V4275" t="s">
        <v>6</v>
      </c>
      <c r="W4275" t="s">
        <v>6</v>
      </c>
      <c r="X4275" t="s">
        <v>6</v>
      </c>
      <c r="Y4275" t="s">
        <v>6</v>
      </c>
      <c r="Z4275" t="s">
        <v>6</v>
      </c>
      <c r="AA4275" t="s">
        <v>14828</v>
      </c>
      <c r="AB4275" t="s">
        <v>14876</v>
      </c>
      <c r="AC4275" t="s">
        <v>14864</v>
      </c>
    </row>
    <row r="4276" spans="1:29" x14ac:dyDescent="0.3">
      <c r="A4276" t="s">
        <v>339</v>
      </c>
      <c r="B4276" s="35">
        <v>364</v>
      </c>
      <c r="C4276" t="s">
        <v>147</v>
      </c>
      <c r="D4276" s="35">
        <v>2022</v>
      </c>
      <c r="E4276" t="s">
        <v>4757</v>
      </c>
      <c r="F4276" s="34" t="s">
        <v>6</v>
      </c>
      <c r="G4276" s="34" t="s">
        <v>6</v>
      </c>
      <c r="H4276" s="34" t="s">
        <v>6</v>
      </c>
      <c r="I4276" s="34">
        <v>41.988624882270479</v>
      </c>
      <c r="J4276" s="34" t="s">
        <v>6</v>
      </c>
      <c r="K4276" s="34" t="s">
        <v>6</v>
      </c>
      <c r="L4276" s="34" t="s">
        <v>6</v>
      </c>
      <c r="M4276" s="34" t="s">
        <v>6</v>
      </c>
      <c r="N4276" s="34">
        <v>86.301050161486856</v>
      </c>
      <c r="O4276" s="34">
        <v>84.199111447159837</v>
      </c>
      <c r="P4276" s="34">
        <v>2.6199905404963899</v>
      </c>
      <c r="Q4276" t="s">
        <v>6</v>
      </c>
      <c r="R4276" t="s">
        <v>6</v>
      </c>
      <c r="S4276" t="s">
        <v>6</v>
      </c>
      <c r="T4276" t="s">
        <v>14854</v>
      </c>
      <c r="U4276" t="s">
        <v>6</v>
      </c>
      <c r="V4276" t="s">
        <v>6</v>
      </c>
      <c r="W4276" t="s">
        <v>6</v>
      </c>
      <c r="X4276" t="s">
        <v>6</v>
      </c>
      <c r="Y4276" t="s">
        <v>6</v>
      </c>
      <c r="Z4276" t="s">
        <v>6</v>
      </c>
      <c r="AA4276" t="s">
        <v>14828</v>
      </c>
      <c r="AB4276" t="s">
        <v>14876</v>
      </c>
      <c r="AC4276" t="s">
        <v>14864</v>
      </c>
    </row>
    <row r="4277" spans="1:29" x14ac:dyDescent="0.3">
      <c r="A4277" t="s">
        <v>339</v>
      </c>
      <c r="B4277" s="35">
        <v>364</v>
      </c>
      <c r="C4277" t="s">
        <v>147</v>
      </c>
      <c r="D4277" s="35">
        <v>2023</v>
      </c>
      <c r="E4277" t="s">
        <v>4758</v>
      </c>
      <c r="F4277" s="34" t="s">
        <v>6</v>
      </c>
      <c r="G4277" s="34" t="s">
        <v>6</v>
      </c>
      <c r="H4277" s="34" t="s">
        <v>6</v>
      </c>
      <c r="I4277" s="34">
        <v>39.732501469100136</v>
      </c>
      <c r="J4277" s="34" t="s">
        <v>6</v>
      </c>
      <c r="K4277" s="34" t="s">
        <v>6</v>
      </c>
      <c r="L4277" s="34" t="s">
        <v>6</v>
      </c>
      <c r="M4277" s="34" t="s">
        <v>6</v>
      </c>
      <c r="N4277" s="34">
        <v>89.177587609610626</v>
      </c>
      <c r="O4277" s="34">
        <v>87.934950743257573</v>
      </c>
      <c r="P4277" s="34">
        <v>2.89293388913334</v>
      </c>
      <c r="Q4277" t="s">
        <v>6</v>
      </c>
      <c r="R4277" t="s">
        <v>6</v>
      </c>
      <c r="S4277" t="s">
        <v>6</v>
      </c>
      <c r="T4277" t="s">
        <v>14854</v>
      </c>
      <c r="U4277" t="s">
        <v>6</v>
      </c>
      <c r="V4277" t="s">
        <v>6</v>
      </c>
      <c r="W4277" t="s">
        <v>6</v>
      </c>
      <c r="X4277" t="s">
        <v>6</v>
      </c>
      <c r="Y4277" t="s">
        <v>6</v>
      </c>
      <c r="Z4277" t="s">
        <v>6</v>
      </c>
      <c r="AA4277" t="s">
        <v>14828</v>
      </c>
      <c r="AB4277" t="s">
        <v>14876</v>
      </c>
      <c r="AC4277" t="s">
        <v>14864</v>
      </c>
    </row>
    <row r="4278" spans="1:29" x14ac:dyDescent="0.3">
      <c r="A4278" t="s">
        <v>339</v>
      </c>
      <c r="B4278" s="35">
        <v>364</v>
      </c>
      <c r="C4278" t="s">
        <v>147</v>
      </c>
      <c r="D4278" s="35">
        <v>2024</v>
      </c>
      <c r="E4278" t="s">
        <v>14877</v>
      </c>
      <c r="F4278" s="34" t="s">
        <v>6</v>
      </c>
      <c r="G4278" s="34" t="s">
        <v>6</v>
      </c>
      <c r="H4278" s="34" t="s">
        <v>6</v>
      </c>
      <c r="I4278" s="34">
        <v>36.51161763095083</v>
      </c>
      <c r="J4278" s="34" t="s">
        <v>6</v>
      </c>
      <c r="K4278" s="34" t="s">
        <v>6</v>
      </c>
      <c r="L4278" s="34" t="s">
        <v>6</v>
      </c>
      <c r="M4278" s="34" t="s">
        <v>6</v>
      </c>
      <c r="N4278" s="34">
        <v>92.693127257150977</v>
      </c>
      <c r="O4278" s="34">
        <v>91.612286679585608</v>
      </c>
      <c r="P4278" s="34">
        <v>3.1373520931840702</v>
      </c>
      <c r="Q4278" t="s">
        <v>6</v>
      </c>
      <c r="R4278" t="s">
        <v>6</v>
      </c>
      <c r="S4278" t="s">
        <v>6</v>
      </c>
      <c r="T4278" t="s">
        <v>14854</v>
      </c>
      <c r="U4278" t="s">
        <v>6</v>
      </c>
      <c r="V4278" t="s">
        <v>6</v>
      </c>
      <c r="W4278" t="s">
        <v>6</v>
      </c>
      <c r="X4278" t="s">
        <v>6</v>
      </c>
      <c r="Y4278" t="s">
        <v>6</v>
      </c>
      <c r="Z4278" t="s">
        <v>6</v>
      </c>
      <c r="AA4278" t="s">
        <v>14828</v>
      </c>
      <c r="AB4278" t="s">
        <v>14876</v>
      </c>
      <c r="AC4278" t="s">
        <v>14864</v>
      </c>
    </row>
    <row r="4279" spans="1:29" x14ac:dyDescent="0.3">
      <c r="A4279" t="s">
        <v>339</v>
      </c>
      <c r="B4279" s="35">
        <v>366</v>
      </c>
      <c r="C4279" t="s">
        <v>148</v>
      </c>
      <c r="D4279" s="35">
        <v>1950</v>
      </c>
      <c r="E4279" t="s">
        <v>4759</v>
      </c>
      <c r="F4279" s="34" t="s">
        <v>6</v>
      </c>
      <c r="G4279" s="34" t="s">
        <v>6</v>
      </c>
      <c r="H4279" s="34" t="s">
        <v>6</v>
      </c>
      <c r="I4279" s="34" t="s">
        <v>6</v>
      </c>
      <c r="J4279" s="34" t="s">
        <v>6</v>
      </c>
      <c r="K4279" s="34" t="s">
        <v>6</v>
      </c>
      <c r="L4279" s="34" t="s">
        <v>6</v>
      </c>
      <c r="M4279" s="34" t="s">
        <v>6</v>
      </c>
      <c r="N4279" s="34" t="s">
        <v>6</v>
      </c>
      <c r="O4279" s="34" t="s">
        <v>6</v>
      </c>
      <c r="P4279" s="34" t="s">
        <v>6</v>
      </c>
      <c r="Q4279" t="s">
        <v>6</v>
      </c>
      <c r="R4279" t="s">
        <v>6</v>
      </c>
      <c r="S4279" t="s">
        <v>6</v>
      </c>
      <c r="T4279" t="s">
        <v>14878</v>
      </c>
      <c r="U4279" t="s">
        <v>14879</v>
      </c>
      <c r="V4279" t="s">
        <v>14880</v>
      </c>
      <c r="W4279" t="s">
        <v>14881</v>
      </c>
      <c r="X4279" t="s">
        <v>14881</v>
      </c>
      <c r="Y4279" t="s">
        <v>6</v>
      </c>
      <c r="Z4279" t="s">
        <v>6</v>
      </c>
      <c r="AA4279" t="s">
        <v>6</v>
      </c>
      <c r="AB4279" t="s">
        <v>14882</v>
      </c>
      <c r="AC4279" t="s">
        <v>14864</v>
      </c>
    </row>
    <row r="4280" spans="1:29" x14ac:dyDescent="0.3">
      <c r="A4280" t="s">
        <v>339</v>
      </c>
      <c r="B4280" s="35">
        <v>366</v>
      </c>
      <c r="C4280" t="s">
        <v>148</v>
      </c>
      <c r="D4280" s="35">
        <v>1951</v>
      </c>
      <c r="E4280" t="s">
        <v>4760</v>
      </c>
      <c r="F4280" s="34" t="s">
        <v>6</v>
      </c>
      <c r="G4280" s="34" t="s">
        <v>6</v>
      </c>
      <c r="H4280" s="34" t="s">
        <v>6</v>
      </c>
      <c r="I4280" s="34" t="s">
        <v>6</v>
      </c>
      <c r="J4280" s="34" t="s">
        <v>6</v>
      </c>
      <c r="K4280" s="34" t="s">
        <v>6</v>
      </c>
      <c r="L4280" s="34" t="s">
        <v>6</v>
      </c>
      <c r="M4280" s="34" t="s">
        <v>6</v>
      </c>
      <c r="N4280" s="34" t="s">
        <v>6</v>
      </c>
      <c r="O4280" s="34" t="s">
        <v>6</v>
      </c>
      <c r="P4280" s="34" t="s">
        <v>6</v>
      </c>
      <c r="Q4280" t="s">
        <v>6</v>
      </c>
      <c r="R4280" t="s">
        <v>6</v>
      </c>
      <c r="S4280" t="s">
        <v>6</v>
      </c>
      <c r="T4280" t="s">
        <v>14878</v>
      </c>
      <c r="U4280" t="s">
        <v>14879</v>
      </c>
      <c r="V4280" t="s">
        <v>14880</v>
      </c>
      <c r="W4280" t="s">
        <v>14881</v>
      </c>
      <c r="X4280" t="s">
        <v>14881</v>
      </c>
      <c r="Y4280" t="s">
        <v>6</v>
      </c>
      <c r="Z4280" t="s">
        <v>6</v>
      </c>
      <c r="AA4280" t="s">
        <v>6</v>
      </c>
      <c r="AB4280" t="s">
        <v>14882</v>
      </c>
      <c r="AC4280" t="s">
        <v>14864</v>
      </c>
    </row>
    <row r="4281" spans="1:29" x14ac:dyDescent="0.3">
      <c r="A4281" t="s">
        <v>339</v>
      </c>
      <c r="B4281" s="35">
        <v>366</v>
      </c>
      <c r="C4281" t="s">
        <v>148</v>
      </c>
      <c r="D4281" s="35">
        <v>1952</v>
      </c>
      <c r="E4281" t="s">
        <v>4761</v>
      </c>
      <c r="F4281" s="34" t="s">
        <v>6</v>
      </c>
      <c r="G4281" s="34" t="s">
        <v>6</v>
      </c>
      <c r="H4281" s="34" t="s">
        <v>6</v>
      </c>
      <c r="I4281" s="34" t="s">
        <v>6</v>
      </c>
      <c r="J4281" s="34" t="s">
        <v>6</v>
      </c>
      <c r="K4281" s="34" t="s">
        <v>6</v>
      </c>
      <c r="L4281" s="34" t="s">
        <v>6</v>
      </c>
      <c r="M4281" s="34" t="s">
        <v>6</v>
      </c>
      <c r="N4281" s="34" t="s">
        <v>6</v>
      </c>
      <c r="O4281" s="34" t="s">
        <v>6</v>
      </c>
      <c r="P4281" s="34" t="s">
        <v>6</v>
      </c>
      <c r="Q4281" t="s">
        <v>6</v>
      </c>
      <c r="R4281" t="s">
        <v>6</v>
      </c>
      <c r="S4281" t="s">
        <v>6</v>
      </c>
      <c r="T4281" t="s">
        <v>14878</v>
      </c>
      <c r="U4281" t="s">
        <v>14879</v>
      </c>
      <c r="V4281" t="s">
        <v>14880</v>
      </c>
      <c r="W4281" t="s">
        <v>14881</v>
      </c>
      <c r="X4281" t="s">
        <v>14881</v>
      </c>
      <c r="Y4281" t="s">
        <v>6</v>
      </c>
      <c r="Z4281" t="s">
        <v>6</v>
      </c>
      <c r="AA4281" t="s">
        <v>6</v>
      </c>
      <c r="AB4281" t="s">
        <v>14882</v>
      </c>
      <c r="AC4281" t="s">
        <v>14864</v>
      </c>
    </row>
    <row r="4282" spans="1:29" x14ac:dyDescent="0.3">
      <c r="A4282" t="s">
        <v>339</v>
      </c>
      <c r="B4282" s="35">
        <v>366</v>
      </c>
      <c r="C4282" t="s">
        <v>148</v>
      </c>
      <c r="D4282" s="35">
        <v>1953</v>
      </c>
      <c r="E4282" t="s">
        <v>4762</v>
      </c>
      <c r="F4282" s="34" t="s">
        <v>6</v>
      </c>
      <c r="G4282" s="34" t="s">
        <v>6</v>
      </c>
      <c r="H4282" s="34" t="s">
        <v>6</v>
      </c>
      <c r="I4282" s="34" t="s">
        <v>6</v>
      </c>
      <c r="J4282" s="34" t="s">
        <v>6</v>
      </c>
      <c r="K4282" s="34" t="s">
        <v>6</v>
      </c>
      <c r="L4282" s="34" t="s">
        <v>6</v>
      </c>
      <c r="M4282" s="34" t="s">
        <v>6</v>
      </c>
      <c r="N4282" s="34" t="s">
        <v>6</v>
      </c>
      <c r="O4282" s="34" t="s">
        <v>6</v>
      </c>
      <c r="P4282" s="34" t="s">
        <v>6</v>
      </c>
      <c r="Q4282" t="s">
        <v>6</v>
      </c>
      <c r="R4282" t="s">
        <v>6</v>
      </c>
      <c r="S4282" t="s">
        <v>6</v>
      </c>
      <c r="T4282" t="s">
        <v>14878</v>
      </c>
      <c r="U4282" t="s">
        <v>14879</v>
      </c>
      <c r="V4282" t="s">
        <v>14880</v>
      </c>
      <c r="W4282" t="s">
        <v>14881</v>
      </c>
      <c r="X4282" t="s">
        <v>14881</v>
      </c>
      <c r="Y4282" t="s">
        <v>6</v>
      </c>
      <c r="Z4282" t="s">
        <v>6</v>
      </c>
      <c r="AA4282" t="s">
        <v>6</v>
      </c>
      <c r="AB4282" t="s">
        <v>14882</v>
      </c>
      <c r="AC4282" t="s">
        <v>14864</v>
      </c>
    </row>
    <row r="4283" spans="1:29" x14ac:dyDescent="0.3">
      <c r="A4283" t="s">
        <v>339</v>
      </c>
      <c r="B4283" s="35">
        <v>366</v>
      </c>
      <c r="C4283" t="s">
        <v>148</v>
      </c>
      <c r="D4283" s="35">
        <v>1954</v>
      </c>
      <c r="E4283" t="s">
        <v>4763</v>
      </c>
      <c r="F4283" s="34" t="s">
        <v>6</v>
      </c>
      <c r="G4283" s="34" t="s">
        <v>6</v>
      </c>
      <c r="H4283" s="34" t="s">
        <v>6</v>
      </c>
      <c r="I4283" s="34" t="s">
        <v>6</v>
      </c>
      <c r="J4283" s="34" t="s">
        <v>6</v>
      </c>
      <c r="K4283" s="34" t="s">
        <v>6</v>
      </c>
      <c r="L4283" s="34" t="s">
        <v>6</v>
      </c>
      <c r="M4283" s="34" t="s">
        <v>6</v>
      </c>
      <c r="N4283" s="34" t="s">
        <v>6</v>
      </c>
      <c r="O4283" s="34" t="s">
        <v>6</v>
      </c>
      <c r="P4283" s="34" t="s">
        <v>6</v>
      </c>
      <c r="Q4283" t="s">
        <v>6</v>
      </c>
      <c r="R4283" t="s">
        <v>6</v>
      </c>
      <c r="S4283" t="s">
        <v>6</v>
      </c>
      <c r="T4283" t="s">
        <v>14878</v>
      </c>
      <c r="U4283" t="s">
        <v>14879</v>
      </c>
      <c r="V4283" t="s">
        <v>14880</v>
      </c>
      <c r="W4283" t="s">
        <v>14881</v>
      </c>
      <c r="X4283" t="s">
        <v>14881</v>
      </c>
      <c r="Y4283" t="s">
        <v>6</v>
      </c>
      <c r="Z4283" t="s">
        <v>6</v>
      </c>
      <c r="AA4283" t="s">
        <v>6</v>
      </c>
      <c r="AB4283" t="s">
        <v>14882</v>
      </c>
      <c r="AC4283" t="s">
        <v>14864</v>
      </c>
    </row>
    <row r="4284" spans="1:29" x14ac:dyDescent="0.3">
      <c r="A4284" t="s">
        <v>339</v>
      </c>
      <c r="B4284" s="35">
        <v>366</v>
      </c>
      <c r="C4284" t="s">
        <v>148</v>
      </c>
      <c r="D4284" s="35">
        <v>1955</v>
      </c>
      <c r="E4284" t="s">
        <v>4764</v>
      </c>
      <c r="F4284" s="34" t="s">
        <v>6</v>
      </c>
      <c r="G4284" s="34" t="s">
        <v>6</v>
      </c>
      <c r="H4284" s="34" t="s">
        <v>6</v>
      </c>
      <c r="I4284" s="34" t="s">
        <v>6</v>
      </c>
      <c r="J4284" s="34" t="s">
        <v>6</v>
      </c>
      <c r="K4284" s="34" t="s">
        <v>6</v>
      </c>
      <c r="L4284" s="34" t="s">
        <v>6</v>
      </c>
      <c r="M4284" s="34" t="s">
        <v>6</v>
      </c>
      <c r="N4284" s="34" t="s">
        <v>6</v>
      </c>
      <c r="O4284" s="34" t="s">
        <v>6</v>
      </c>
      <c r="P4284" s="34" t="s">
        <v>6</v>
      </c>
      <c r="Q4284" t="s">
        <v>6</v>
      </c>
      <c r="R4284" t="s">
        <v>6</v>
      </c>
      <c r="S4284" t="s">
        <v>6</v>
      </c>
      <c r="T4284" t="s">
        <v>14878</v>
      </c>
      <c r="U4284" t="s">
        <v>14879</v>
      </c>
      <c r="V4284" t="s">
        <v>14880</v>
      </c>
      <c r="W4284" t="s">
        <v>14881</v>
      </c>
      <c r="X4284" t="s">
        <v>14881</v>
      </c>
      <c r="Y4284" t="s">
        <v>6</v>
      </c>
      <c r="Z4284" t="s">
        <v>6</v>
      </c>
      <c r="AA4284" t="s">
        <v>6</v>
      </c>
      <c r="AB4284" t="s">
        <v>14882</v>
      </c>
      <c r="AC4284" t="s">
        <v>14864</v>
      </c>
    </row>
    <row r="4285" spans="1:29" x14ac:dyDescent="0.3">
      <c r="A4285" t="s">
        <v>339</v>
      </c>
      <c r="B4285" s="35">
        <v>366</v>
      </c>
      <c r="C4285" t="s">
        <v>148</v>
      </c>
      <c r="D4285" s="35">
        <v>1956</v>
      </c>
      <c r="E4285" t="s">
        <v>4765</v>
      </c>
      <c r="F4285" s="34" t="s">
        <v>6</v>
      </c>
      <c r="G4285" s="34" t="s">
        <v>6</v>
      </c>
      <c r="H4285" s="34" t="s">
        <v>6</v>
      </c>
      <c r="I4285" s="34" t="s">
        <v>6</v>
      </c>
      <c r="J4285" s="34" t="s">
        <v>6</v>
      </c>
      <c r="K4285" s="34" t="s">
        <v>6</v>
      </c>
      <c r="L4285" s="34" t="s">
        <v>6</v>
      </c>
      <c r="M4285" s="34" t="s">
        <v>6</v>
      </c>
      <c r="N4285" s="34" t="s">
        <v>6</v>
      </c>
      <c r="O4285" s="34" t="s">
        <v>6</v>
      </c>
      <c r="P4285" s="34" t="s">
        <v>6</v>
      </c>
      <c r="Q4285" t="s">
        <v>6</v>
      </c>
      <c r="R4285" t="s">
        <v>6</v>
      </c>
      <c r="S4285" t="s">
        <v>6</v>
      </c>
      <c r="T4285" t="s">
        <v>14878</v>
      </c>
      <c r="U4285" t="s">
        <v>14879</v>
      </c>
      <c r="V4285" t="s">
        <v>14880</v>
      </c>
      <c r="W4285" t="s">
        <v>14881</v>
      </c>
      <c r="X4285" t="s">
        <v>14881</v>
      </c>
      <c r="Y4285" t="s">
        <v>6</v>
      </c>
      <c r="Z4285" t="s">
        <v>6</v>
      </c>
      <c r="AA4285" t="s">
        <v>6</v>
      </c>
      <c r="AB4285" t="s">
        <v>14882</v>
      </c>
      <c r="AC4285" t="s">
        <v>14864</v>
      </c>
    </row>
    <row r="4286" spans="1:29" x14ac:dyDescent="0.3">
      <c r="A4286" t="s">
        <v>339</v>
      </c>
      <c r="B4286" s="35">
        <v>366</v>
      </c>
      <c r="C4286" t="s">
        <v>148</v>
      </c>
      <c r="D4286" s="35">
        <v>1957</v>
      </c>
      <c r="E4286" t="s">
        <v>4766</v>
      </c>
      <c r="F4286" s="34" t="s">
        <v>6</v>
      </c>
      <c r="G4286" s="34" t="s">
        <v>6</v>
      </c>
      <c r="H4286" s="34" t="s">
        <v>6</v>
      </c>
      <c r="I4286" s="34" t="s">
        <v>6</v>
      </c>
      <c r="J4286" s="34" t="s">
        <v>6</v>
      </c>
      <c r="K4286" s="34" t="s">
        <v>6</v>
      </c>
      <c r="L4286" s="34" t="s">
        <v>6</v>
      </c>
      <c r="M4286" s="34" t="s">
        <v>6</v>
      </c>
      <c r="N4286" s="34" t="s">
        <v>6</v>
      </c>
      <c r="O4286" s="34" t="s">
        <v>6</v>
      </c>
      <c r="P4286" s="34" t="s">
        <v>6</v>
      </c>
      <c r="Q4286" t="s">
        <v>6</v>
      </c>
      <c r="R4286" t="s">
        <v>6</v>
      </c>
      <c r="S4286" t="s">
        <v>6</v>
      </c>
      <c r="T4286" t="s">
        <v>14878</v>
      </c>
      <c r="U4286" t="s">
        <v>14879</v>
      </c>
      <c r="V4286" t="s">
        <v>14880</v>
      </c>
      <c r="W4286" t="s">
        <v>14881</v>
      </c>
      <c r="X4286" t="s">
        <v>14881</v>
      </c>
      <c r="Y4286" t="s">
        <v>6</v>
      </c>
      <c r="Z4286" t="s">
        <v>6</v>
      </c>
      <c r="AA4286" t="s">
        <v>6</v>
      </c>
      <c r="AB4286" t="s">
        <v>14882</v>
      </c>
      <c r="AC4286" t="s">
        <v>14864</v>
      </c>
    </row>
    <row r="4287" spans="1:29" x14ac:dyDescent="0.3">
      <c r="A4287" t="s">
        <v>339</v>
      </c>
      <c r="B4287" s="35">
        <v>366</v>
      </c>
      <c r="C4287" t="s">
        <v>148</v>
      </c>
      <c r="D4287" s="35">
        <v>1958</v>
      </c>
      <c r="E4287" t="s">
        <v>4767</v>
      </c>
      <c r="F4287" s="34" t="s">
        <v>6</v>
      </c>
      <c r="G4287" s="34" t="s">
        <v>6</v>
      </c>
      <c r="H4287" s="34" t="s">
        <v>6</v>
      </c>
      <c r="I4287" s="34" t="s">
        <v>6</v>
      </c>
      <c r="J4287" s="34" t="s">
        <v>6</v>
      </c>
      <c r="K4287" s="34" t="s">
        <v>6</v>
      </c>
      <c r="L4287" s="34" t="s">
        <v>6</v>
      </c>
      <c r="M4287" s="34" t="s">
        <v>6</v>
      </c>
      <c r="N4287" s="34" t="s">
        <v>6</v>
      </c>
      <c r="O4287" s="34" t="s">
        <v>6</v>
      </c>
      <c r="P4287" s="34" t="s">
        <v>6</v>
      </c>
      <c r="Q4287" t="s">
        <v>6</v>
      </c>
      <c r="R4287" t="s">
        <v>6</v>
      </c>
      <c r="S4287" t="s">
        <v>6</v>
      </c>
      <c r="T4287" t="s">
        <v>14878</v>
      </c>
      <c r="U4287" t="s">
        <v>14879</v>
      </c>
      <c r="V4287" t="s">
        <v>14880</v>
      </c>
      <c r="W4287" t="s">
        <v>14881</v>
      </c>
      <c r="X4287" t="s">
        <v>14881</v>
      </c>
      <c r="Y4287" t="s">
        <v>6</v>
      </c>
      <c r="Z4287" t="s">
        <v>6</v>
      </c>
      <c r="AA4287" t="s">
        <v>6</v>
      </c>
      <c r="AB4287" t="s">
        <v>14882</v>
      </c>
      <c r="AC4287" t="s">
        <v>14864</v>
      </c>
    </row>
    <row r="4288" spans="1:29" x14ac:dyDescent="0.3">
      <c r="A4288" t="s">
        <v>339</v>
      </c>
      <c r="B4288" s="35">
        <v>366</v>
      </c>
      <c r="C4288" t="s">
        <v>148</v>
      </c>
      <c r="D4288" s="35">
        <v>1959</v>
      </c>
      <c r="E4288" t="s">
        <v>4768</v>
      </c>
      <c r="F4288" s="34" t="s">
        <v>6</v>
      </c>
      <c r="G4288" s="34" t="s">
        <v>6</v>
      </c>
      <c r="H4288" s="34" t="s">
        <v>6</v>
      </c>
      <c r="I4288" s="34" t="s">
        <v>6</v>
      </c>
      <c r="J4288" s="34" t="s">
        <v>6</v>
      </c>
      <c r="K4288" s="34" t="s">
        <v>6</v>
      </c>
      <c r="L4288" s="34" t="s">
        <v>6</v>
      </c>
      <c r="M4288" s="34" t="s">
        <v>6</v>
      </c>
      <c r="N4288" s="34" t="s">
        <v>6</v>
      </c>
      <c r="O4288" s="34" t="s">
        <v>6</v>
      </c>
      <c r="P4288" s="34" t="s">
        <v>6</v>
      </c>
      <c r="Q4288" t="s">
        <v>6</v>
      </c>
      <c r="R4288" t="s">
        <v>6</v>
      </c>
      <c r="S4288" t="s">
        <v>6</v>
      </c>
      <c r="T4288" t="s">
        <v>14878</v>
      </c>
      <c r="U4288" t="s">
        <v>14879</v>
      </c>
      <c r="V4288" t="s">
        <v>14880</v>
      </c>
      <c r="W4288" t="s">
        <v>14881</v>
      </c>
      <c r="X4288" t="s">
        <v>14881</v>
      </c>
      <c r="Y4288" t="s">
        <v>6</v>
      </c>
      <c r="Z4288" t="s">
        <v>6</v>
      </c>
      <c r="AA4288" t="s">
        <v>6</v>
      </c>
      <c r="AB4288" t="s">
        <v>14882</v>
      </c>
      <c r="AC4288" t="s">
        <v>14864</v>
      </c>
    </row>
    <row r="4289" spans="1:29" x14ac:dyDescent="0.3">
      <c r="A4289" t="s">
        <v>339</v>
      </c>
      <c r="B4289" s="35">
        <v>366</v>
      </c>
      <c r="C4289" t="s">
        <v>148</v>
      </c>
      <c r="D4289" s="35">
        <v>1960</v>
      </c>
      <c r="E4289" t="s">
        <v>4769</v>
      </c>
      <c r="F4289" s="34" t="s">
        <v>6</v>
      </c>
      <c r="G4289" s="34" t="s">
        <v>6</v>
      </c>
      <c r="H4289" s="34" t="s">
        <v>6</v>
      </c>
      <c r="I4289" s="34" t="s">
        <v>6</v>
      </c>
      <c r="J4289" s="34" t="s">
        <v>6</v>
      </c>
      <c r="K4289" s="34" t="s">
        <v>6</v>
      </c>
      <c r="L4289" s="34" t="s">
        <v>6</v>
      </c>
      <c r="M4289" s="34" t="s">
        <v>6</v>
      </c>
      <c r="N4289" s="34" t="s">
        <v>6</v>
      </c>
      <c r="O4289" s="34" t="s">
        <v>6</v>
      </c>
      <c r="P4289" s="34">
        <v>2.4105164320256626E-4</v>
      </c>
      <c r="Q4289" t="s">
        <v>6</v>
      </c>
      <c r="R4289" t="s">
        <v>6</v>
      </c>
      <c r="S4289" t="s">
        <v>6</v>
      </c>
      <c r="T4289" t="s">
        <v>14878</v>
      </c>
      <c r="U4289" t="s">
        <v>14879</v>
      </c>
      <c r="V4289" t="s">
        <v>14880</v>
      </c>
      <c r="W4289" t="s">
        <v>14881</v>
      </c>
      <c r="X4289" t="s">
        <v>14881</v>
      </c>
      <c r="Y4289" t="s">
        <v>6</v>
      </c>
      <c r="Z4289" t="s">
        <v>6</v>
      </c>
      <c r="AA4289" t="s">
        <v>6</v>
      </c>
      <c r="AB4289" t="s">
        <v>14882</v>
      </c>
      <c r="AC4289" t="s">
        <v>14864</v>
      </c>
    </row>
    <row r="4290" spans="1:29" x14ac:dyDescent="0.3">
      <c r="A4290" t="s">
        <v>339</v>
      </c>
      <c r="B4290" s="35">
        <v>366</v>
      </c>
      <c r="C4290" t="s">
        <v>148</v>
      </c>
      <c r="D4290" s="35">
        <v>1961</v>
      </c>
      <c r="E4290" t="s">
        <v>4770</v>
      </c>
      <c r="F4290" s="34" t="s">
        <v>6</v>
      </c>
      <c r="G4290" s="34" t="s">
        <v>6</v>
      </c>
      <c r="H4290" s="34" t="s">
        <v>6</v>
      </c>
      <c r="I4290" s="34" t="s">
        <v>6</v>
      </c>
      <c r="J4290" s="34" t="s">
        <v>6</v>
      </c>
      <c r="K4290" s="34" t="s">
        <v>6</v>
      </c>
      <c r="L4290" s="34" t="s">
        <v>6</v>
      </c>
      <c r="M4290" s="34" t="s">
        <v>6</v>
      </c>
      <c r="N4290" s="34" t="s">
        <v>6</v>
      </c>
      <c r="O4290" s="34" t="s">
        <v>6</v>
      </c>
      <c r="P4290" s="34">
        <v>2.6052445532279367E-4</v>
      </c>
      <c r="Q4290" t="s">
        <v>6</v>
      </c>
      <c r="R4290" t="s">
        <v>6</v>
      </c>
      <c r="S4290" t="s">
        <v>6</v>
      </c>
      <c r="T4290" t="s">
        <v>14878</v>
      </c>
      <c r="U4290" t="s">
        <v>14879</v>
      </c>
      <c r="V4290" t="s">
        <v>14880</v>
      </c>
      <c r="W4290" t="s">
        <v>14881</v>
      </c>
      <c r="X4290" t="s">
        <v>14881</v>
      </c>
      <c r="Y4290" t="s">
        <v>6</v>
      </c>
      <c r="Z4290" t="s">
        <v>6</v>
      </c>
      <c r="AA4290" t="s">
        <v>6</v>
      </c>
      <c r="AB4290" t="s">
        <v>14882</v>
      </c>
      <c r="AC4290" t="s">
        <v>14864</v>
      </c>
    </row>
    <row r="4291" spans="1:29" x14ac:dyDescent="0.3">
      <c r="A4291" t="s">
        <v>339</v>
      </c>
      <c r="B4291" s="35">
        <v>366</v>
      </c>
      <c r="C4291" t="s">
        <v>148</v>
      </c>
      <c r="D4291" s="35">
        <v>1962</v>
      </c>
      <c r="E4291" t="s">
        <v>4771</v>
      </c>
      <c r="F4291" s="34" t="s">
        <v>6</v>
      </c>
      <c r="G4291" s="34" t="s">
        <v>6</v>
      </c>
      <c r="H4291" s="34" t="s">
        <v>6</v>
      </c>
      <c r="I4291" s="34" t="s">
        <v>6</v>
      </c>
      <c r="J4291" s="34" t="s">
        <v>6</v>
      </c>
      <c r="K4291" s="34" t="s">
        <v>6</v>
      </c>
      <c r="L4291" s="34" t="s">
        <v>6</v>
      </c>
      <c r="M4291" s="34" t="s">
        <v>6</v>
      </c>
      <c r="N4291" s="34" t="s">
        <v>6</v>
      </c>
      <c r="O4291" s="34" t="s">
        <v>6</v>
      </c>
      <c r="P4291" s="34">
        <v>2.809648605918522E-4</v>
      </c>
      <c r="Q4291" t="s">
        <v>6</v>
      </c>
      <c r="R4291" t="s">
        <v>6</v>
      </c>
      <c r="S4291" t="s">
        <v>6</v>
      </c>
      <c r="T4291" t="s">
        <v>14878</v>
      </c>
      <c r="U4291" t="s">
        <v>14879</v>
      </c>
      <c r="V4291" t="s">
        <v>14880</v>
      </c>
      <c r="W4291" t="s">
        <v>14881</v>
      </c>
      <c r="X4291" t="s">
        <v>14881</v>
      </c>
      <c r="Y4291" t="s">
        <v>6</v>
      </c>
      <c r="Z4291" t="s">
        <v>6</v>
      </c>
      <c r="AA4291" t="s">
        <v>6</v>
      </c>
      <c r="AB4291" t="s">
        <v>14882</v>
      </c>
      <c r="AC4291" t="s">
        <v>14864</v>
      </c>
    </row>
    <row r="4292" spans="1:29" x14ac:dyDescent="0.3">
      <c r="A4292" t="s">
        <v>339</v>
      </c>
      <c r="B4292" s="35">
        <v>366</v>
      </c>
      <c r="C4292" t="s">
        <v>148</v>
      </c>
      <c r="D4292" s="35">
        <v>1963</v>
      </c>
      <c r="E4292" t="s">
        <v>4772</v>
      </c>
      <c r="F4292" s="34" t="s">
        <v>6</v>
      </c>
      <c r="G4292" s="34" t="s">
        <v>6</v>
      </c>
      <c r="H4292" s="34" t="s">
        <v>6</v>
      </c>
      <c r="I4292" s="34" t="s">
        <v>6</v>
      </c>
      <c r="J4292" s="34" t="s">
        <v>6</v>
      </c>
      <c r="K4292" s="34" t="s">
        <v>6</v>
      </c>
      <c r="L4292" s="34" t="s">
        <v>6</v>
      </c>
      <c r="M4292" s="34" t="s">
        <v>6</v>
      </c>
      <c r="N4292" s="34" t="s">
        <v>6</v>
      </c>
      <c r="O4292" s="34" t="s">
        <v>6</v>
      </c>
      <c r="P4292" s="34">
        <v>3.0467089273821597E-4</v>
      </c>
      <c r="Q4292" t="s">
        <v>6</v>
      </c>
      <c r="R4292" t="s">
        <v>6</v>
      </c>
      <c r="S4292" t="s">
        <v>6</v>
      </c>
      <c r="T4292" t="s">
        <v>14878</v>
      </c>
      <c r="U4292" t="s">
        <v>14879</v>
      </c>
      <c r="V4292" t="s">
        <v>14880</v>
      </c>
      <c r="W4292" t="s">
        <v>14881</v>
      </c>
      <c r="X4292" t="s">
        <v>14881</v>
      </c>
      <c r="Y4292" t="s">
        <v>6</v>
      </c>
      <c r="Z4292" t="s">
        <v>6</v>
      </c>
      <c r="AA4292" t="s">
        <v>6</v>
      </c>
      <c r="AB4292" t="s">
        <v>14882</v>
      </c>
      <c r="AC4292" t="s">
        <v>14864</v>
      </c>
    </row>
    <row r="4293" spans="1:29" x14ac:dyDescent="0.3">
      <c r="A4293" t="s">
        <v>339</v>
      </c>
      <c r="B4293" s="35">
        <v>366</v>
      </c>
      <c r="C4293" t="s">
        <v>148</v>
      </c>
      <c r="D4293" s="35">
        <v>1964</v>
      </c>
      <c r="E4293" t="s">
        <v>4773</v>
      </c>
      <c r="F4293" s="34" t="s">
        <v>6</v>
      </c>
      <c r="G4293" s="34" t="s">
        <v>6</v>
      </c>
      <c r="H4293" s="34" t="s">
        <v>6</v>
      </c>
      <c r="I4293" s="34" t="s">
        <v>6</v>
      </c>
      <c r="J4293" s="34" t="s">
        <v>6</v>
      </c>
      <c r="K4293" s="34" t="s">
        <v>6</v>
      </c>
      <c r="L4293" s="34" t="s">
        <v>6</v>
      </c>
      <c r="M4293" s="34" t="s">
        <v>6</v>
      </c>
      <c r="N4293" s="34" t="s">
        <v>6</v>
      </c>
      <c r="O4293" s="34" t="s">
        <v>6</v>
      </c>
      <c r="P4293" s="34">
        <v>3.3865675435625802E-4</v>
      </c>
      <c r="Q4293" t="s">
        <v>6</v>
      </c>
      <c r="R4293" t="s">
        <v>6</v>
      </c>
      <c r="S4293" t="s">
        <v>6</v>
      </c>
      <c r="T4293" t="s">
        <v>14878</v>
      </c>
      <c r="U4293" t="s">
        <v>14879</v>
      </c>
      <c r="V4293" t="s">
        <v>14880</v>
      </c>
      <c r="W4293" t="s">
        <v>14881</v>
      </c>
      <c r="X4293" t="s">
        <v>14881</v>
      </c>
      <c r="Y4293" t="s">
        <v>6</v>
      </c>
      <c r="Z4293" t="s">
        <v>6</v>
      </c>
      <c r="AA4293" t="s">
        <v>6</v>
      </c>
      <c r="AB4293" t="s">
        <v>14882</v>
      </c>
      <c r="AC4293" t="s">
        <v>14864</v>
      </c>
    </row>
    <row r="4294" spans="1:29" x14ac:dyDescent="0.3">
      <c r="A4294" t="s">
        <v>339</v>
      </c>
      <c r="B4294" s="35">
        <v>366</v>
      </c>
      <c r="C4294" t="s">
        <v>148</v>
      </c>
      <c r="D4294" s="35">
        <v>1965</v>
      </c>
      <c r="E4294" t="s">
        <v>4774</v>
      </c>
      <c r="F4294" s="34" t="s">
        <v>6</v>
      </c>
      <c r="G4294" s="34" t="s">
        <v>6</v>
      </c>
      <c r="H4294" s="34" t="s">
        <v>6</v>
      </c>
      <c r="I4294" s="34" t="s">
        <v>6</v>
      </c>
      <c r="J4294" s="34" t="s">
        <v>6</v>
      </c>
      <c r="K4294" s="34" t="s">
        <v>6</v>
      </c>
      <c r="L4294" s="34" t="s">
        <v>6</v>
      </c>
      <c r="M4294" s="34" t="s">
        <v>6</v>
      </c>
      <c r="N4294" s="34" t="s">
        <v>6</v>
      </c>
      <c r="O4294" s="34" t="s">
        <v>6</v>
      </c>
      <c r="P4294" s="34">
        <v>3.7025821868217799E-4</v>
      </c>
      <c r="Q4294" t="s">
        <v>6</v>
      </c>
      <c r="R4294" t="s">
        <v>6</v>
      </c>
      <c r="S4294" t="s">
        <v>6</v>
      </c>
      <c r="T4294" t="s">
        <v>14878</v>
      </c>
      <c r="U4294" t="s">
        <v>14879</v>
      </c>
      <c r="V4294" t="s">
        <v>14880</v>
      </c>
      <c r="W4294" t="s">
        <v>14881</v>
      </c>
      <c r="X4294" t="s">
        <v>14881</v>
      </c>
      <c r="Y4294" t="s">
        <v>6</v>
      </c>
      <c r="Z4294" t="s">
        <v>6</v>
      </c>
      <c r="AA4294" t="s">
        <v>6</v>
      </c>
      <c r="AB4294" t="s">
        <v>14882</v>
      </c>
      <c r="AC4294" t="s">
        <v>14864</v>
      </c>
    </row>
    <row r="4295" spans="1:29" x14ac:dyDescent="0.3">
      <c r="A4295" t="s">
        <v>339</v>
      </c>
      <c r="B4295">
        <v>366</v>
      </c>
      <c r="C4295" t="s">
        <v>148</v>
      </c>
      <c r="D4295">
        <v>1966</v>
      </c>
      <c r="E4295" t="s">
        <v>4775</v>
      </c>
      <c r="F4295" s="34" t="s">
        <v>6</v>
      </c>
      <c r="G4295" s="34" t="s">
        <v>6</v>
      </c>
      <c r="H4295" s="34" t="s">
        <v>6</v>
      </c>
      <c r="I4295" s="34" t="s">
        <v>6</v>
      </c>
      <c r="J4295" s="34" t="s">
        <v>6</v>
      </c>
      <c r="K4295" s="34" t="s">
        <v>6</v>
      </c>
      <c r="L4295" s="34" t="s">
        <v>6</v>
      </c>
      <c r="M4295" s="34" t="s">
        <v>6</v>
      </c>
      <c r="N4295" s="34" t="s">
        <v>6</v>
      </c>
      <c r="O4295" s="34" t="s">
        <v>6</v>
      </c>
      <c r="P4295" s="34">
        <v>4.1359058686993901E-4</v>
      </c>
      <c r="Q4295" t="s">
        <v>6</v>
      </c>
      <c r="R4295" t="s">
        <v>6</v>
      </c>
      <c r="S4295" t="s">
        <v>6</v>
      </c>
      <c r="T4295" t="s">
        <v>14878</v>
      </c>
      <c r="U4295" t="s">
        <v>14879</v>
      </c>
      <c r="V4295" t="s">
        <v>14880</v>
      </c>
      <c r="W4295" t="s">
        <v>14881</v>
      </c>
      <c r="X4295" t="s">
        <v>14881</v>
      </c>
      <c r="Y4295" t="s">
        <v>6</v>
      </c>
      <c r="Z4295" t="s">
        <v>6</v>
      </c>
      <c r="AA4295" t="s">
        <v>6</v>
      </c>
      <c r="AB4295" t="s">
        <v>14882</v>
      </c>
      <c r="AC4295" t="s">
        <v>14864</v>
      </c>
    </row>
    <row r="4296" spans="1:29" x14ac:dyDescent="0.3">
      <c r="A4296" t="s">
        <v>339</v>
      </c>
      <c r="B4296" s="35">
        <v>366</v>
      </c>
      <c r="C4296" t="s">
        <v>148</v>
      </c>
      <c r="D4296" s="35">
        <v>1967</v>
      </c>
      <c r="E4296" t="s">
        <v>4776</v>
      </c>
      <c r="F4296" s="34" t="s">
        <v>6</v>
      </c>
      <c r="G4296" s="34" t="s">
        <v>6</v>
      </c>
      <c r="H4296" s="34" t="s">
        <v>6</v>
      </c>
      <c r="I4296" s="34">
        <v>2.0035227237965567</v>
      </c>
      <c r="J4296" s="34" t="s">
        <v>6</v>
      </c>
      <c r="K4296" s="34" t="s">
        <v>6</v>
      </c>
      <c r="L4296" s="34" t="s">
        <v>6</v>
      </c>
      <c r="M4296" s="34" t="s">
        <v>6</v>
      </c>
      <c r="N4296" s="34" t="s">
        <v>6</v>
      </c>
      <c r="O4296" s="34" t="s">
        <v>6</v>
      </c>
      <c r="P4296" s="34">
        <v>4.8148681855157699E-4</v>
      </c>
      <c r="Q4296" t="s">
        <v>6</v>
      </c>
      <c r="R4296" t="s">
        <v>6</v>
      </c>
      <c r="S4296" t="s">
        <v>6</v>
      </c>
      <c r="T4296" t="s">
        <v>14878</v>
      </c>
      <c r="U4296" t="s">
        <v>14879</v>
      </c>
      <c r="V4296" t="s">
        <v>14880</v>
      </c>
      <c r="W4296" t="s">
        <v>14881</v>
      </c>
      <c r="X4296" t="s">
        <v>14881</v>
      </c>
      <c r="Y4296" t="s">
        <v>6</v>
      </c>
      <c r="Z4296" t="s">
        <v>6</v>
      </c>
      <c r="AA4296" t="s">
        <v>6</v>
      </c>
      <c r="AB4296" t="s">
        <v>14882</v>
      </c>
      <c r="AC4296" t="s">
        <v>14864</v>
      </c>
    </row>
    <row r="4297" spans="1:29" x14ac:dyDescent="0.3">
      <c r="A4297" t="s">
        <v>339</v>
      </c>
      <c r="B4297" s="35">
        <v>366</v>
      </c>
      <c r="C4297" t="s">
        <v>148</v>
      </c>
      <c r="D4297" s="35">
        <v>1968</v>
      </c>
      <c r="E4297" t="s">
        <v>4777</v>
      </c>
      <c r="F4297" s="34" t="s">
        <v>6</v>
      </c>
      <c r="G4297" s="34" t="s">
        <v>6</v>
      </c>
      <c r="H4297" s="34" t="s">
        <v>6</v>
      </c>
      <c r="I4297" s="34">
        <v>2.2512732422083741</v>
      </c>
      <c r="J4297" s="34" t="s">
        <v>6</v>
      </c>
      <c r="K4297" s="34" t="s">
        <v>6</v>
      </c>
      <c r="L4297" s="34" t="s">
        <v>6</v>
      </c>
      <c r="M4297" s="34" t="s">
        <v>6</v>
      </c>
      <c r="N4297" s="34" t="s">
        <v>6</v>
      </c>
      <c r="O4297" s="34" t="s">
        <v>6</v>
      </c>
      <c r="P4297" s="34">
        <v>5.0747672960136899E-4</v>
      </c>
      <c r="Q4297" t="s">
        <v>6</v>
      </c>
      <c r="R4297" t="s">
        <v>6</v>
      </c>
      <c r="S4297" t="s">
        <v>6</v>
      </c>
      <c r="T4297" t="s">
        <v>14878</v>
      </c>
      <c r="U4297" t="s">
        <v>14879</v>
      </c>
      <c r="V4297" t="s">
        <v>14880</v>
      </c>
      <c r="W4297" t="s">
        <v>14881</v>
      </c>
      <c r="X4297" t="s">
        <v>14881</v>
      </c>
      <c r="Y4297" t="s">
        <v>6</v>
      </c>
      <c r="Z4297" t="s">
        <v>6</v>
      </c>
      <c r="AA4297" t="s">
        <v>6</v>
      </c>
      <c r="AB4297" t="s">
        <v>14882</v>
      </c>
      <c r="AC4297" t="s">
        <v>14864</v>
      </c>
    </row>
    <row r="4298" spans="1:29" x14ac:dyDescent="0.3">
      <c r="A4298" t="s">
        <v>339</v>
      </c>
      <c r="B4298" s="35">
        <v>366</v>
      </c>
      <c r="C4298" t="s">
        <v>148</v>
      </c>
      <c r="D4298" s="35">
        <v>1969</v>
      </c>
      <c r="E4298" t="s">
        <v>4778</v>
      </c>
      <c r="F4298" s="34" t="s">
        <v>6</v>
      </c>
      <c r="G4298" s="34" t="s">
        <v>6</v>
      </c>
      <c r="H4298" s="34" t="s">
        <v>6</v>
      </c>
      <c r="I4298" s="34">
        <v>2.3516732405213014</v>
      </c>
      <c r="J4298" s="34" t="s">
        <v>6</v>
      </c>
      <c r="K4298" s="34" t="s">
        <v>6</v>
      </c>
      <c r="L4298" s="34" t="s">
        <v>6</v>
      </c>
      <c r="M4298" s="34" t="s">
        <v>6</v>
      </c>
      <c r="N4298" s="34" t="s">
        <v>6</v>
      </c>
      <c r="O4298" s="34" t="s">
        <v>6</v>
      </c>
      <c r="P4298" s="34">
        <v>5.9570428799100102E-4</v>
      </c>
      <c r="Q4298" t="s">
        <v>6</v>
      </c>
      <c r="R4298" t="s">
        <v>6</v>
      </c>
      <c r="S4298" t="s">
        <v>6</v>
      </c>
      <c r="T4298" t="s">
        <v>14878</v>
      </c>
      <c r="U4298" t="s">
        <v>14879</v>
      </c>
      <c r="V4298" t="s">
        <v>14880</v>
      </c>
      <c r="W4298" t="s">
        <v>14881</v>
      </c>
      <c r="X4298" t="s">
        <v>14881</v>
      </c>
      <c r="Y4298" t="s">
        <v>6</v>
      </c>
      <c r="Z4298" t="s">
        <v>6</v>
      </c>
      <c r="AA4298" t="s">
        <v>6</v>
      </c>
      <c r="AB4298" t="s">
        <v>14882</v>
      </c>
      <c r="AC4298" t="s">
        <v>14864</v>
      </c>
    </row>
    <row r="4299" spans="1:29" x14ac:dyDescent="0.3">
      <c r="A4299" t="s">
        <v>339</v>
      </c>
      <c r="B4299" s="35">
        <v>366</v>
      </c>
      <c r="C4299" t="s">
        <v>148</v>
      </c>
      <c r="D4299" s="35">
        <v>1970</v>
      </c>
      <c r="E4299" t="s">
        <v>4779</v>
      </c>
      <c r="F4299" s="34" t="s">
        <v>6</v>
      </c>
      <c r="G4299" s="34" t="s">
        <v>6</v>
      </c>
      <c r="H4299" s="34" t="s">
        <v>6</v>
      </c>
      <c r="I4299" s="34">
        <v>2.5844234911803809</v>
      </c>
      <c r="J4299" s="34" t="s">
        <v>6</v>
      </c>
      <c r="K4299" s="34" t="s">
        <v>6</v>
      </c>
      <c r="L4299" s="34" t="s">
        <v>6</v>
      </c>
      <c r="M4299" s="34" t="s">
        <v>6</v>
      </c>
      <c r="N4299" s="34" t="s">
        <v>6</v>
      </c>
      <c r="O4299" s="34" t="s">
        <v>6</v>
      </c>
      <c r="P4299" s="34">
        <v>6.4681397059462495E-4</v>
      </c>
      <c r="Q4299" t="s">
        <v>6</v>
      </c>
      <c r="R4299" t="s">
        <v>6</v>
      </c>
      <c r="S4299" t="s">
        <v>6</v>
      </c>
      <c r="T4299" t="s">
        <v>14878</v>
      </c>
      <c r="U4299" t="s">
        <v>14879</v>
      </c>
      <c r="V4299" t="s">
        <v>14880</v>
      </c>
      <c r="W4299" t="s">
        <v>14881</v>
      </c>
      <c r="X4299" t="s">
        <v>14881</v>
      </c>
      <c r="Y4299" t="s">
        <v>6</v>
      </c>
      <c r="Z4299" t="s">
        <v>6</v>
      </c>
      <c r="AA4299" t="s">
        <v>6</v>
      </c>
      <c r="AB4299" t="s">
        <v>14882</v>
      </c>
      <c r="AC4299" t="s">
        <v>14864</v>
      </c>
    </row>
    <row r="4300" spans="1:29" x14ac:dyDescent="0.3">
      <c r="A4300" t="s">
        <v>339</v>
      </c>
      <c r="B4300" s="35">
        <v>366</v>
      </c>
      <c r="C4300" t="s">
        <v>148</v>
      </c>
      <c r="D4300" s="35">
        <v>1971</v>
      </c>
      <c r="E4300" t="s">
        <v>4780</v>
      </c>
      <c r="F4300" s="34" t="s">
        <v>6</v>
      </c>
      <c r="G4300" s="34" t="s">
        <v>6</v>
      </c>
      <c r="H4300" s="34" t="s">
        <v>6</v>
      </c>
      <c r="I4300" s="34">
        <v>2.8095592126675935</v>
      </c>
      <c r="J4300" s="34" t="s">
        <v>6</v>
      </c>
      <c r="K4300" s="34" t="s">
        <v>6</v>
      </c>
      <c r="L4300" s="34" t="s">
        <v>6</v>
      </c>
      <c r="M4300" s="34" t="s">
        <v>6</v>
      </c>
      <c r="N4300" s="34" t="s">
        <v>6</v>
      </c>
      <c r="O4300" s="34">
        <v>25.307585776534651</v>
      </c>
      <c r="P4300" s="34">
        <v>6.8951658028873497E-4</v>
      </c>
      <c r="Q4300" t="s">
        <v>6</v>
      </c>
      <c r="R4300" t="s">
        <v>6</v>
      </c>
      <c r="S4300" t="s">
        <v>6</v>
      </c>
      <c r="T4300" t="s">
        <v>14878</v>
      </c>
      <c r="U4300" t="s">
        <v>14879</v>
      </c>
      <c r="V4300" t="s">
        <v>14880</v>
      </c>
      <c r="W4300" t="s">
        <v>14881</v>
      </c>
      <c r="X4300" t="s">
        <v>14881</v>
      </c>
      <c r="Y4300" t="s">
        <v>6</v>
      </c>
      <c r="Z4300" t="s">
        <v>6</v>
      </c>
      <c r="AA4300" t="s">
        <v>6</v>
      </c>
      <c r="AB4300" t="s">
        <v>14882</v>
      </c>
      <c r="AC4300" t="s">
        <v>14864</v>
      </c>
    </row>
    <row r="4301" spans="1:29" x14ac:dyDescent="0.3">
      <c r="A4301" t="s">
        <v>339</v>
      </c>
      <c r="B4301" s="35">
        <v>366</v>
      </c>
      <c r="C4301" t="s">
        <v>148</v>
      </c>
      <c r="D4301" s="35">
        <v>1972</v>
      </c>
      <c r="E4301" t="s">
        <v>4781</v>
      </c>
      <c r="F4301" s="34" t="s">
        <v>6</v>
      </c>
      <c r="G4301" s="34" t="s">
        <v>6</v>
      </c>
      <c r="H4301" s="34" t="s">
        <v>6</v>
      </c>
      <c r="I4301" s="34">
        <v>2.8970645707781522</v>
      </c>
      <c r="J4301" s="34" t="s">
        <v>6</v>
      </c>
      <c r="K4301" s="34" t="s">
        <v>6</v>
      </c>
      <c r="L4301" s="34" t="s">
        <v>6</v>
      </c>
      <c r="M4301" s="34" t="s">
        <v>6</v>
      </c>
      <c r="N4301" s="34" t="s">
        <v>6</v>
      </c>
      <c r="O4301" s="34">
        <v>28.021151354749822</v>
      </c>
      <c r="P4301" s="34">
        <v>7.4515139423279495E-4</v>
      </c>
      <c r="Q4301" t="s">
        <v>6</v>
      </c>
      <c r="R4301" t="s">
        <v>6</v>
      </c>
      <c r="S4301" t="s">
        <v>6</v>
      </c>
      <c r="T4301" t="s">
        <v>14878</v>
      </c>
      <c r="U4301" t="s">
        <v>14879</v>
      </c>
      <c r="V4301" t="s">
        <v>14880</v>
      </c>
      <c r="W4301" t="s">
        <v>14881</v>
      </c>
      <c r="X4301" t="s">
        <v>14881</v>
      </c>
      <c r="Y4301" t="s">
        <v>6</v>
      </c>
      <c r="Z4301" t="s">
        <v>6</v>
      </c>
      <c r="AA4301" t="s">
        <v>6</v>
      </c>
      <c r="AB4301" t="s">
        <v>14882</v>
      </c>
      <c r="AC4301" t="s">
        <v>14864</v>
      </c>
    </row>
    <row r="4302" spans="1:29" x14ac:dyDescent="0.3">
      <c r="A4302" t="s">
        <v>339</v>
      </c>
      <c r="B4302" s="35">
        <v>366</v>
      </c>
      <c r="C4302" t="s">
        <v>148</v>
      </c>
      <c r="D4302" s="35">
        <v>1973</v>
      </c>
      <c r="E4302" t="s">
        <v>4782</v>
      </c>
      <c r="F4302" s="34" t="s">
        <v>6</v>
      </c>
      <c r="G4302" s="34" t="s">
        <v>6</v>
      </c>
      <c r="H4302" s="34" t="s">
        <v>6</v>
      </c>
      <c r="I4302" s="34">
        <v>2.5464622241292885</v>
      </c>
      <c r="J4302" s="34" t="s">
        <v>6</v>
      </c>
      <c r="K4302" s="34" t="s">
        <v>6</v>
      </c>
      <c r="L4302" s="34" t="s">
        <v>6</v>
      </c>
      <c r="M4302" s="34" t="s">
        <v>6</v>
      </c>
      <c r="N4302" s="34" t="s">
        <v>6</v>
      </c>
      <c r="O4302" s="34">
        <v>26.118274927379627</v>
      </c>
      <c r="P4302" s="34">
        <v>8.7486635558945303E-4</v>
      </c>
      <c r="Q4302" t="s">
        <v>6</v>
      </c>
      <c r="R4302" t="s">
        <v>6</v>
      </c>
      <c r="S4302" t="s">
        <v>6</v>
      </c>
      <c r="T4302" t="s">
        <v>14878</v>
      </c>
      <c r="U4302" t="s">
        <v>14879</v>
      </c>
      <c r="V4302" t="s">
        <v>14880</v>
      </c>
      <c r="W4302" t="s">
        <v>14881</v>
      </c>
      <c r="X4302" t="s">
        <v>14881</v>
      </c>
      <c r="Y4302" t="s">
        <v>6</v>
      </c>
      <c r="Z4302" t="s">
        <v>6</v>
      </c>
      <c r="AA4302" t="s">
        <v>6</v>
      </c>
      <c r="AB4302" t="s">
        <v>14882</v>
      </c>
      <c r="AC4302" t="s">
        <v>14864</v>
      </c>
    </row>
    <row r="4303" spans="1:29" x14ac:dyDescent="0.3">
      <c r="A4303" t="s">
        <v>339</v>
      </c>
      <c r="B4303" s="35">
        <v>366</v>
      </c>
      <c r="C4303" t="s">
        <v>148</v>
      </c>
      <c r="D4303" s="35">
        <v>1974</v>
      </c>
      <c r="E4303" t="s">
        <v>4783</v>
      </c>
      <c r="F4303" s="34" t="s">
        <v>6</v>
      </c>
      <c r="G4303" s="34" t="s">
        <v>6</v>
      </c>
      <c r="H4303" s="34" t="s">
        <v>6</v>
      </c>
      <c r="I4303" s="34">
        <v>2.8809348340032535</v>
      </c>
      <c r="J4303" s="34" t="s">
        <v>6</v>
      </c>
      <c r="K4303" s="34" t="s">
        <v>6</v>
      </c>
      <c r="L4303" s="34" t="s">
        <v>6</v>
      </c>
      <c r="M4303" s="34" t="s">
        <v>6</v>
      </c>
      <c r="N4303" s="34" t="s">
        <v>6</v>
      </c>
      <c r="O4303" s="34">
        <v>25.053149060841424</v>
      </c>
      <c r="P4303" s="34">
        <v>9.4926190485058602E-4</v>
      </c>
      <c r="Q4303" t="s">
        <v>6</v>
      </c>
      <c r="R4303" t="s">
        <v>6</v>
      </c>
      <c r="S4303" t="s">
        <v>6</v>
      </c>
      <c r="T4303" t="s">
        <v>14878</v>
      </c>
      <c r="U4303" t="s">
        <v>14879</v>
      </c>
      <c r="V4303" t="s">
        <v>14880</v>
      </c>
      <c r="W4303" t="s">
        <v>14881</v>
      </c>
      <c r="X4303" t="s">
        <v>14881</v>
      </c>
      <c r="Y4303" t="s">
        <v>6</v>
      </c>
      <c r="Z4303" t="s">
        <v>6</v>
      </c>
      <c r="AA4303" t="s">
        <v>6</v>
      </c>
      <c r="AB4303" t="s">
        <v>14882</v>
      </c>
      <c r="AC4303" t="s">
        <v>14864</v>
      </c>
    </row>
    <row r="4304" spans="1:29" x14ac:dyDescent="0.3">
      <c r="A4304" t="s">
        <v>339</v>
      </c>
      <c r="B4304" s="35">
        <v>366</v>
      </c>
      <c r="C4304" t="s">
        <v>148</v>
      </c>
      <c r="D4304" s="35">
        <v>1975</v>
      </c>
      <c r="E4304" t="s">
        <v>4784</v>
      </c>
      <c r="F4304" s="34" t="s">
        <v>6</v>
      </c>
      <c r="G4304" s="34" t="s">
        <v>6</v>
      </c>
      <c r="H4304" s="34" t="s">
        <v>6</v>
      </c>
      <c r="I4304" s="34">
        <v>2.5393798730456125</v>
      </c>
      <c r="J4304" s="34" t="s">
        <v>6</v>
      </c>
      <c r="K4304" s="34" t="s">
        <v>6</v>
      </c>
      <c r="L4304" s="34" t="s">
        <v>6</v>
      </c>
      <c r="M4304" s="34" t="s">
        <v>6</v>
      </c>
      <c r="N4304" s="34" t="s">
        <v>6</v>
      </c>
      <c r="O4304" s="34">
        <v>4.6352003908745081</v>
      </c>
      <c r="P4304" s="34">
        <v>1.13285285579839E-3</v>
      </c>
      <c r="Q4304" t="s">
        <v>6</v>
      </c>
      <c r="R4304" t="s">
        <v>6</v>
      </c>
      <c r="S4304" t="s">
        <v>6</v>
      </c>
      <c r="T4304" t="s">
        <v>14878</v>
      </c>
      <c r="U4304" t="s">
        <v>14879</v>
      </c>
      <c r="V4304" t="s">
        <v>14880</v>
      </c>
      <c r="W4304" t="s">
        <v>14881</v>
      </c>
      <c r="X4304" t="s">
        <v>14881</v>
      </c>
      <c r="Y4304" t="s">
        <v>6</v>
      </c>
      <c r="Z4304" t="s">
        <v>6</v>
      </c>
      <c r="AA4304" t="s">
        <v>6</v>
      </c>
      <c r="AB4304" t="s">
        <v>14882</v>
      </c>
      <c r="AC4304" t="s">
        <v>14864</v>
      </c>
    </row>
    <row r="4305" spans="1:29" x14ac:dyDescent="0.3">
      <c r="A4305" t="s">
        <v>339</v>
      </c>
      <c r="B4305" s="35">
        <v>366</v>
      </c>
      <c r="C4305" t="s">
        <v>148</v>
      </c>
      <c r="D4305" s="35">
        <v>1976</v>
      </c>
      <c r="E4305" t="s">
        <v>4785</v>
      </c>
      <c r="F4305" s="34" t="s">
        <v>6</v>
      </c>
      <c r="G4305" s="34" t="s">
        <v>6</v>
      </c>
      <c r="H4305" s="34" t="s">
        <v>6</v>
      </c>
      <c r="I4305" s="34">
        <v>2.9024570567160106</v>
      </c>
      <c r="J4305" s="34" t="s">
        <v>6</v>
      </c>
      <c r="K4305" s="34" t="s">
        <v>6</v>
      </c>
      <c r="L4305" s="34" t="s">
        <v>6</v>
      </c>
      <c r="M4305" s="34" t="s">
        <v>6</v>
      </c>
      <c r="N4305" s="34" t="s">
        <v>6</v>
      </c>
      <c r="O4305" s="34">
        <v>4.6585737595358427</v>
      </c>
      <c r="P4305" s="34">
        <v>1.4532344767842699E-3</v>
      </c>
      <c r="Q4305" t="s">
        <v>6</v>
      </c>
      <c r="R4305" t="s">
        <v>6</v>
      </c>
      <c r="S4305" t="s">
        <v>6</v>
      </c>
      <c r="T4305" t="s">
        <v>14878</v>
      </c>
      <c r="U4305" t="s">
        <v>14879</v>
      </c>
      <c r="V4305" t="s">
        <v>14880</v>
      </c>
      <c r="W4305" t="s">
        <v>14881</v>
      </c>
      <c r="X4305" t="s">
        <v>14881</v>
      </c>
      <c r="Y4305" t="s">
        <v>6</v>
      </c>
      <c r="Z4305" t="s">
        <v>6</v>
      </c>
      <c r="AA4305" t="s">
        <v>6</v>
      </c>
      <c r="AB4305" t="s">
        <v>14882</v>
      </c>
      <c r="AC4305" t="s">
        <v>14864</v>
      </c>
    </row>
    <row r="4306" spans="1:29" x14ac:dyDescent="0.3">
      <c r="A4306" t="s">
        <v>339</v>
      </c>
      <c r="B4306" s="35">
        <v>366</v>
      </c>
      <c r="C4306" t="s">
        <v>148</v>
      </c>
      <c r="D4306" s="35">
        <v>1977</v>
      </c>
      <c r="E4306" t="s">
        <v>4786</v>
      </c>
      <c r="F4306" s="34" t="s">
        <v>6</v>
      </c>
      <c r="G4306" s="34" t="s">
        <v>6</v>
      </c>
      <c r="H4306" s="34" t="s">
        <v>6</v>
      </c>
      <c r="I4306" s="34">
        <v>2.9398039160238558</v>
      </c>
      <c r="J4306" s="34" t="s">
        <v>6</v>
      </c>
      <c r="K4306" s="34" t="s">
        <v>6</v>
      </c>
      <c r="L4306" s="34" t="s">
        <v>6</v>
      </c>
      <c r="M4306" s="34" t="s">
        <v>6</v>
      </c>
      <c r="N4306" s="34" t="s">
        <v>6</v>
      </c>
      <c r="O4306" s="34">
        <v>2.8785332786399462</v>
      </c>
      <c r="P4306" s="34">
        <v>1.7734726354846999E-3</v>
      </c>
      <c r="Q4306" t="s">
        <v>6</v>
      </c>
      <c r="R4306" t="s">
        <v>6</v>
      </c>
      <c r="S4306" t="s">
        <v>6</v>
      </c>
      <c r="T4306" t="s">
        <v>14878</v>
      </c>
      <c r="U4306" t="s">
        <v>14879</v>
      </c>
      <c r="V4306" t="s">
        <v>14880</v>
      </c>
      <c r="W4306" t="s">
        <v>14881</v>
      </c>
      <c r="X4306" t="s">
        <v>14881</v>
      </c>
      <c r="Y4306" t="s">
        <v>6</v>
      </c>
      <c r="Z4306" t="s">
        <v>6</v>
      </c>
      <c r="AA4306" t="s">
        <v>6</v>
      </c>
      <c r="AB4306" t="s">
        <v>14882</v>
      </c>
      <c r="AC4306" t="s">
        <v>14864</v>
      </c>
    </row>
    <row r="4307" spans="1:29" x14ac:dyDescent="0.3">
      <c r="A4307" t="s">
        <v>339</v>
      </c>
      <c r="B4307" s="35">
        <v>366</v>
      </c>
      <c r="C4307" t="s">
        <v>148</v>
      </c>
      <c r="D4307" s="35">
        <v>1978</v>
      </c>
      <c r="E4307" t="s">
        <v>4787</v>
      </c>
      <c r="F4307" s="34" t="s">
        <v>6</v>
      </c>
      <c r="G4307" s="34" t="s">
        <v>6</v>
      </c>
      <c r="H4307" s="34" t="s">
        <v>6</v>
      </c>
      <c r="I4307" s="34">
        <v>3.1634404007870289</v>
      </c>
      <c r="J4307" s="34" t="s">
        <v>6</v>
      </c>
      <c r="K4307" s="34" t="s">
        <v>6</v>
      </c>
      <c r="L4307" s="34" t="s">
        <v>6</v>
      </c>
      <c r="M4307" s="34" t="s">
        <v>6</v>
      </c>
      <c r="N4307" s="34" t="s">
        <v>6</v>
      </c>
      <c r="O4307" s="34" t="s">
        <v>6</v>
      </c>
      <c r="P4307" s="34">
        <v>2.0923914187769999E-3</v>
      </c>
      <c r="Q4307" t="s">
        <v>6</v>
      </c>
      <c r="R4307" t="s">
        <v>6</v>
      </c>
      <c r="S4307" t="s">
        <v>6</v>
      </c>
      <c r="T4307" t="s">
        <v>14878</v>
      </c>
      <c r="U4307" t="s">
        <v>14879</v>
      </c>
      <c r="V4307" t="s">
        <v>14880</v>
      </c>
      <c r="W4307" t="s">
        <v>14881</v>
      </c>
      <c r="X4307" t="s">
        <v>14881</v>
      </c>
      <c r="Y4307" t="s">
        <v>6</v>
      </c>
      <c r="Z4307" t="s">
        <v>6</v>
      </c>
      <c r="AA4307" t="s">
        <v>6</v>
      </c>
      <c r="AB4307" t="s">
        <v>14882</v>
      </c>
      <c r="AC4307" t="s">
        <v>14864</v>
      </c>
    </row>
    <row r="4308" spans="1:29" x14ac:dyDescent="0.3">
      <c r="A4308" t="s">
        <v>339</v>
      </c>
      <c r="B4308" s="35">
        <v>366</v>
      </c>
      <c r="C4308" t="s">
        <v>148</v>
      </c>
      <c r="D4308" s="35">
        <v>1979</v>
      </c>
      <c r="E4308" t="s">
        <v>4788</v>
      </c>
      <c r="F4308" s="34" t="s">
        <v>6</v>
      </c>
      <c r="G4308" s="34" t="s">
        <v>6</v>
      </c>
      <c r="H4308" s="34" t="s">
        <v>6</v>
      </c>
      <c r="I4308" s="34">
        <v>3.4448164834805608</v>
      </c>
      <c r="J4308" s="34" t="s">
        <v>6</v>
      </c>
      <c r="K4308" s="34" t="s">
        <v>6</v>
      </c>
      <c r="L4308" s="34" t="s">
        <v>6</v>
      </c>
      <c r="M4308" s="34" t="s">
        <v>6</v>
      </c>
      <c r="N4308" s="34" t="s">
        <v>6</v>
      </c>
      <c r="O4308" s="34" t="s">
        <v>6</v>
      </c>
      <c r="P4308" s="34">
        <v>2.2428407358745799E-3</v>
      </c>
      <c r="Q4308" t="s">
        <v>6</v>
      </c>
      <c r="R4308" t="s">
        <v>6</v>
      </c>
      <c r="S4308" t="s">
        <v>6</v>
      </c>
      <c r="T4308" t="s">
        <v>14878</v>
      </c>
      <c r="U4308" t="s">
        <v>14879</v>
      </c>
      <c r="V4308" t="s">
        <v>14880</v>
      </c>
      <c r="W4308" t="s">
        <v>14881</v>
      </c>
      <c r="X4308" t="s">
        <v>14881</v>
      </c>
      <c r="Y4308" t="s">
        <v>6</v>
      </c>
      <c r="Z4308" t="s">
        <v>6</v>
      </c>
      <c r="AA4308" t="s">
        <v>6</v>
      </c>
      <c r="AB4308" t="s">
        <v>14882</v>
      </c>
      <c r="AC4308" t="s">
        <v>14864</v>
      </c>
    </row>
    <row r="4309" spans="1:29" x14ac:dyDescent="0.3">
      <c r="A4309" t="s">
        <v>339</v>
      </c>
      <c r="B4309" s="35">
        <v>366</v>
      </c>
      <c r="C4309" t="s">
        <v>148</v>
      </c>
      <c r="D4309" s="35">
        <v>1980</v>
      </c>
      <c r="E4309" t="s">
        <v>4789</v>
      </c>
      <c r="F4309" s="34" t="s">
        <v>6</v>
      </c>
      <c r="G4309" s="34" t="s">
        <v>6</v>
      </c>
      <c r="H4309" s="34" t="s">
        <v>6</v>
      </c>
      <c r="I4309" s="34">
        <v>3.7132031062799813</v>
      </c>
      <c r="J4309" s="34" t="s">
        <v>6</v>
      </c>
      <c r="K4309" s="34" t="s">
        <v>6</v>
      </c>
      <c r="L4309" s="34" t="s">
        <v>6</v>
      </c>
      <c r="M4309" s="34" t="s">
        <v>6</v>
      </c>
      <c r="N4309" s="34" t="s">
        <v>6</v>
      </c>
      <c r="O4309" s="34" t="s">
        <v>6</v>
      </c>
      <c r="P4309" s="34">
        <v>2.2778022857087E-3</v>
      </c>
      <c r="Q4309" t="s">
        <v>6</v>
      </c>
      <c r="R4309" t="s">
        <v>6</v>
      </c>
      <c r="S4309" t="s">
        <v>6</v>
      </c>
      <c r="T4309" t="s">
        <v>14878</v>
      </c>
      <c r="U4309" t="s">
        <v>14879</v>
      </c>
      <c r="V4309" t="s">
        <v>14880</v>
      </c>
      <c r="W4309" t="s">
        <v>14881</v>
      </c>
      <c r="X4309" t="s">
        <v>14881</v>
      </c>
      <c r="Y4309" t="s">
        <v>6</v>
      </c>
      <c r="Z4309" t="s">
        <v>6</v>
      </c>
      <c r="AA4309" t="s">
        <v>6</v>
      </c>
      <c r="AB4309" t="s">
        <v>14882</v>
      </c>
      <c r="AC4309" t="s">
        <v>14864</v>
      </c>
    </row>
    <row r="4310" spans="1:29" x14ac:dyDescent="0.3">
      <c r="A4310" t="s">
        <v>339</v>
      </c>
      <c r="B4310" s="35">
        <v>366</v>
      </c>
      <c r="C4310" t="s">
        <v>148</v>
      </c>
      <c r="D4310" s="35">
        <v>1981</v>
      </c>
      <c r="E4310" t="s">
        <v>4790</v>
      </c>
      <c r="F4310" s="34" t="s">
        <v>6</v>
      </c>
      <c r="G4310" s="34" t="s">
        <v>6</v>
      </c>
      <c r="H4310" s="34" t="s">
        <v>6</v>
      </c>
      <c r="I4310" s="34">
        <v>3.9366729543254042</v>
      </c>
      <c r="J4310" s="34" t="s">
        <v>6</v>
      </c>
      <c r="K4310" s="34" t="s">
        <v>6</v>
      </c>
      <c r="L4310" s="34" t="s">
        <v>6</v>
      </c>
      <c r="M4310" s="34" t="s">
        <v>6</v>
      </c>
      <c r="N4310" s="34" t="s">
        <v>6</v>
      </c>
      <c r="O4310" s="34" t="s">
        <v>6</v>
      </c>
      <c r="P4310" s="34">
        <v>2.54775130164096E-3</v>
      </c>
      <c r="Q4310" t="s">
        <v>6</v>
      </c>
      <c r="R4310" t="s">
        <v>6</v>
      </c>
      <c r="S4310" t="s">
        <v>6</v>
      </c>
      <c r="T4310" t="s">
        <v>14878</v>
      </c>
      <c r="U4310" t="s">
        <v>14879</v>
      </c>
      <c r="V4310" t="s">
        <v>14880</v>
      </c>
      <c r="W4310" t="s">
        <v>14881</v>
      </c>
      <c r="X4310" t="s">
        <v>14881</v>
      </c>
      <c r="Y4310" t="s">
        <v>6</v>
      </c>
      <c r="Z4310" t="s">
        <v>6</v>
      </c>
      <c r="AA4310" t="s">
        <v>6</v>
      </c>
      <c r="AB4310" t="s">
        <v>14882</v>
      </c>
      <c r="AC4310" t="s">
        <v>14864</v>
      </c>
    </row>
    <row r="4311" spans="1:29" x14ac:dyDescent="0.3">
      <c r="A4311" t="s">
        <v>339</v>
      </c>
      <c r="B4311" s="35">
        <v>366</v>
      </c>
      <c r="C4311" t="s">
        <v>148</v>
      </c>
      <c r="D4311" s="35">
        <v>1982</v>
      </c>
      <c r="E4311" t="s">
        <v>4791</v>
      </c>
      <c r="F4311" s="34" t="s">
        <v>6</v>
      </c>
      <c r="G4311" s="34" t="s">
        <v>6</v>
      </c>
      <c r="H4311" s="34" t="s">
        <v>6</v>
      </c>
      <c r="I4311" s="34">
        <v>4.3074230009862546</v>
      </c>
      <c r="J4311" s="34" t="s">
        <v>6</v>
      </c>
      <c r="K4311" s="34" t="s">
        <v>6</v>
      </c>
      <c r="L4311" s="34" t="s">
        <v>6</v>
      </c>
      <c r="M4311" s="34" t="s">
        <v>6</v>
      </c>
      <c r="N4311" s="34" t="s">
        <v>6</v>
      </c>
      <c r="O4311" s="34" t="s">
        <v>6</v>
      </c>
      <c r="P4311" s="34">
        <v>2.62268937771981E-3</v>
      </c>
      <c r="Q4311" t="s">
        <v>6</v>
      </c>
      <c r="R4311" t="s">
        <v>6</v>
      </c>
      <c r="S4311" t="s">
        <v>6</v>
      </c>
      <c r="T4311" t="s">
        <v>14878</v>
      </c>
      <c r="U4311" t="s">
        <v>14879</v>
      </c>
      <c r="V4311" t="s">
        <v>14880</v>
      </c>
      <c r="W4311" t="s">
        <v>14881</v>
      </c>
      <c r="X4311" t="s">
        <v>14881</v>
      </c>
      <c r="Y4311" t="s">
        <v>6</v>
      </c>
      <c r="Z4311" t="s">
        <v>6</v>
      </c>
      <c r="AA4311" t="s">
        <v>6</v>
      </c>
      <c r="AB4311" t="s">
        <v>14882</v>
      </c>
      <c r="AC4311" t="s">
        <v>14864</v>
      </c>
    </row>
    <row r="4312" spans="1:29" x14ac:dyDescent="0.3">
      <c r="A4312" t="s">
        <v>339</v>
      </c>
      <c r="B4312" s="35">
        <v>366</v>
      </c>
      <c r="C4312" t="s">
        <v>148</v>
      </c>
      <c r="D4312" s="35">
        <v>1983</v>
      </c>
      <c r="E4312" t="s">
        <v>4792</v>
      </c>
      <c r="F4312" s="34" t="s">
        <v>6</v>
      </c>
      <c r="G4312" s="34" t="s">
        <v>6</v>
      </c>
      <c r="H4312" s="34" t="s">
        <v>6</v>
      </c>
      <c r="I4312" s="34">
        <v>4.4970122286780212</v>
      </c>
      <c r="J4312" s="34" t="s">
        <v>6</v>
      </c>
      <c r="K4312" s="34" t="s">
        <v>6</v>
      </c>
      <c r="L4312" s="34" t="s">
        <v>6</v>
      </c>
      <c r="M4312" s="34" t="s">
        <v>6</v>
      </c>
      <c r="N4312" s="34" t="s">
        <v>6</v>
      </c>
      <c r="O4312" s="34" t="s">
        <v>6</v>
      </c>
      <c r="P4312" s="34">
        <v>2.5321332322478401E-3</v>
      </c>
      <c r="Q4312" t="s">
        <v>6</v>
      </c>
      <c r="R4312" t="s">
        <v>6</v>
      </c>
      <c r="S4312" t="s">
        <v>6</v>
      </c>
      <c r="T4312" t="s">
        <v>14878</v>
      </c>
      <c r="U4312" t="s">
        <v>14879</v>
      </c>
      <c r="V4312" t="s">
        <v>14880</v>
      </c>
      <c r="W4312" t="s">
        <v>14881</v>
      </c>
      <c r="X4312" t="s">
        <v>14881</v>
      </c>
      <c r="Y4312" t="s">
        <v>6</v>
      </c>
      <c r="Z4312" t="s">
        <v>6</v>
      </c>
      <c r="AA4312" t="s">
        <v>6</v>
      </c>
      <c r="AB4312" t="s">
        <v>14882</v>
      </c>
      <c r="AC4312" t="s">
        <v>14864</v>
      </c>
    </row>
    <row r="4313" spans="1:29" x14ac:dyDescent="0.3">
      <c r="A4313" t="s">
        <v>339</v>
      </c>
      <c r="B4313" s="35">
        <v>366</v>
      </c>
      <c r="C4313" t="s">
        <v>148</v>
      </c>
      <c r="D4313" s="35">
        <v>1984</v>
      </c>
      <c r="E4313" t="s">
        <v>4793</v>
      </c>
      <c r="F4313" s="34" t="s">
        <v>6</v>
      </c>
      <c r="G4313" s="34" t="s">
        <v>6</v>
      </c>
      <c r="H4313" s="34" t="s">
        <v>6</v>
      </c>
      <c r="I4313" s="34">
        <v>4.6532643422101527</v>
      </c>
      <c r="J4313" s="34" t="s">
        <v>6</v>
      </c>
      <c r="K4313" s="34" t="s">
        <v>6</v>
      </c>
      <c r="L4313" s="34" t="s">
        <v>6</v>
      </c>
      <c r="M4313" s="34" t="s">
        <v>6</v>
      </c>
      <c r="N4313" s="34" t="s">
        <v>6</v>
      </c>
      <c r="O4313" s="34">
        <v>33.83546974714227</v>
      </c>
      <c r="P4313" s="34">
        <v>2.4763953515696902E-3</v>
      </c>
      <c r="Q4313" t="s">
        <v>6</v>
      </c>
      <c r="R4313" t="s">
        <v>6</v>
      </c>
      <c r="S4313" t="s">
        <v>6</v>
      </c>
      <c r="T4313" t="s">
        <v>14878</v>
      </c>
      <c r="U4313" t="s">
        <v>14879</v>
      </c>
      <c r="V4313" t="s">
        <v>14880</v>
      </c>
      <c r="W4313" t="s">
        <v>14881</v>
      </c>
      <c r="X4313" t="s">
        <v>14881</v>
      </c>
      <c r="Y4313" t="s">
        <v>6</v>
      </c>
      <c r="Z4313" t="s">
        <v>6</v>
      </c>
      <c r="AA4313" t="s">
        <v>6</v>
      </c>
      <c r="AB4313" t="s">
        <v>14882</v>
      </c>
      <c r="AC4313" t="s">
        <v>14864</v>
      </c>
    </row>
    <row r="4314" spans="1:29" x14ac:dyDescent="0.3">
      <c r="A4314" t="s">
        <v>339</v>
      </c>
      <c r="B4314" s="35">
        <v>366</v>
      </c>
      <c r="C4314" t="s">
        <v>148</v>
      </c>
      <c r="D4314" s="35">
        <v>1985</v>
      </c>
      <c r="E4314" t="s">
        <v>4794</v>
      </c>
      <c r="F4314" s="34" t="s">
        <v>6</v>
      </c>
      <c r="G4314" s="34" t="s">
        <v>6</v>
      </c>
      <c r="H4314" s="34" t="s">
        <v>6</v>
      </c>
      <c r="I4314" s="34">
        <v>5.0626304419524208</v>
      </c>
      <c r="J4314" s="34" t="s">
        <v>6</v>
      </c>
      <c r="K4314" s="34" t="s">
        <v>6</v>
      </c>
      <c r="L4314" s="34" t="s">
        <v>6</v>
      </c>
      <c r="M4314" s="34" t="s">
        <v>6</v>
      </c>
      <c r="N4314" s="34" t="s">
        <v>6</v>
      </c>
      <c r="O4314" s="34">
        <v>46.971531460272502</v>
      </c>
      <c r="P4314" s="34">
        <v>2.5024732289049799E-3</v>
      </c>
      <c r="Q4314" t="s">
        <v>6</v>
      </c>
      <c r="R4314" t="s">
        <v>6</v>
      </c>
      <c r="S4314" t="s">
        <v>6</v>
      </c>
      <c r="T4314" t="s">
        <v>14878</v>
      </c>
      <c r="U4314" t="s">
        <v>14879</v>
      </c>
      <c r="V4314" t="s">
        <v>14880</v>
      </c>
      <c r="W4314" t="s">
        <v>14881</v>
      </c>
      <c r="X4314" t="s">
        <v>14881</v>
      </c>
      <c r="Y4314" t="s">
        <v>6</v>
      </c>
      <c r="Z4314" t="s">
        <v>6</v>
      </c>
      <c r="AA4314" t="s">
        <v>6</v>
      </c>
      <c r="AB4314" t="s">
        <v>14882</v>
      </c>
      <c r="AC4314" t="s">
        <v>14864</v>
      </c>
    </row>
    <row r="4315" spans="1:29" x14ac:dyDescent="0.3">
      <c r="A4315" t="s">
        <v>339</v>
      </c>
      <c r="B4315" s="35">
        <v>366</v>
      </c>
      <c r="C4315" t="s">
        <v>148</v>
      </c>
      <c r="D4315" s="35">
        <v>1986</v>
      </c>
      <c r="E4315" t="s">
        <v>4795</v>
      </c>
      <c r="F4315" s="34" t="s">
        <v>6</v>
      </c>
      <c r="G4315" s="34" t="s">
        <v>6</v>
      </c>
      <c r="H4315" s="34" t="s">
        <v>6</v>
      </c>
      <c r="I4315" s="34">
        <v>5.233980844418471</v>
      </c>
      <c r="J4315" s="34" t="s">
        <v>6</v>
      </c>
      <c r="K4315" s="34" t="s">
        <v>6</v>
      </c>
      <c r="L4315" s="34" t="s">
        <v>6</v>
      </c>
      <c r="M4315" s="34" t="s">
        <v>6</v>
      </c>
      <c r="N4315" s="34" t="s">
        <v>6</v>
      </c>
      <c r="O4315" s="34">
        <v>66.824253282952753</v>
      </c>
      <c r="P4315" s="34">
        <v>2.5533394182128098E-3</v>
      </c>
      <c r="Q4315" t="s">
        <v>6</v>
      </c>
      <c r="R4315" t="s">
        <v>6</v>
      </c>
      <c r="S4315" t="s">
        <v>6</v>
      </c>
      <c r="T4315" t="s">
        <v>14878</v>
      </c>
      <c r="U4315" t="s">
        <v>14879</v>
      </c>
      <c r="V4315" t="s">
        <v>14880</v>
      </c>
      <c r="W4315" t="s">
        <v>14881</v>
      </c>
      <c r="X4315" t="s">
        <v>14881</v>
      </c>
      <c r="Y4315" t="s">
        <v>6</v>
      </c>
      <c r="Z4315" t="s">
        <v>6</v>
      </c>
      <c r="AA4315" t="s">
        <v>6</v>
      </c>
      <c r="AB4315" t="s">
        <v>14882</v>
      </c>
      <c r="AC4315" t="s">
        <v>14864</v>
      </c>
    </row>
    <row r="4316" spans="1:29" x14ac:dyDescent="0.3">
      <c r="A4316" t="s">
        <v>339</v>
      </c>
      <c r="B4316" s="35">
        <v>366</v>
      </c>
      <c r="C4316" t="s">
        <v>148</v>
      </c>
      <c r="D4316" s="35">
        <v>1987</v>
      </c>
      <c r="E4316" t="s">
        <v>4796</v>
      </c>
      <c r="F4316" s="34" t="s">
        <v>6</v>
      </c>
      <c r="G4316" s="34" t="s">
        <v>6</v>
      </c>
      <c r="H4316" s="34" t="s">
        <v>6</v>
      </c>
      <c r="I4316" s="34">
        <v>5.0560913975039394</v>
      </c>
      <c r="J4316" s="34" t="s">
        <v>6</v>
      </c>
      <c r="K4316" s="34" t="s">
        <v>6</v>
      </c>
      <c r="L4316" s="34" t="s">
        <v>6</v>
      </c>
      <c r="M4316" s="34" t="s">
        <v>6</v>
      </c>
      <c r="N4316" s="34" t="s">
        <v>6</v>
      </c>
      <c r="O4316" s="34" t="s">
        <v>6</v>
      </c>
      <c r="P4316" s="34">
        <v>2.8079569348325598E-3</v>
      </c>
      <c r="Q4316" t="s">
        <v>6</v>
      </c>
      <c r="R4316" t="s">
        <v>6</v>
      </c>
      <c r="S4316" t="s">
        <v>6</v>
      </c>
      <c r="T4316" t="s">
        <v>14878</v>
      </c>
      <c r="U4316" t="s">
        <v>14879</v>
      </c>
      <c r="V4316" t="s">
        <v>14880</v>
      </c>
      <c r="W4316" t="s">
        <v>14881</v>
      </c>
      <c r="X4316" t="s">
        <v>14881</v>
      </c>
      <c r="Y4316" t="s">
        <v>6</v>
      </c>
      <c r="Z4316" t="s">
        <v>6</v>
      </c>
      <c r="AA4316" t="s">
        <v>6</v>
      </c>
      <c r="AB4316" t="s">
        <v>14882</v>
      </c>
      <c r="AC4316" t="s">
        <v>14864</v>
      </c>
    </row>
    <row r="4317" spans="1:29" x14ac:dyDescent="0.3">
      <c r="A4317" t="s">
        <v>339</v>
      </c>
      <c r="B4317" s="35">
        <v>366</v>
      </c>
      <c r="C4317" t="s">
        <v>148</v>
      </c>
      <c r="D4317" s="35">
        <v>1988</v>
      </c>
      <c r="E4317" t="s">
        <v>4797</v>
      </c>
      <c r="F4317" s="34" t="s">
        <v>6</v>
      </c>
      <c r="G4317" s="34" t="s">
        <v>6</v>
      </c>
      <c r="H4317" s="34" t="s">
        <v>6</v>
      </c>
      <c r="I4317" s="34">
        <v>5.1003685240733807</v>
      </c>
      <c r="J4317" s="34" t="s">
        <v>6</v>
      </c>
      <c r="K4317" s="34" t="s">
        <v>6</v>
      </c>
      <c r="L4317" s="34" t="s">
        <v>6</v>
      </c>
      <c r="M4317" s="34" t="s">
        <v>6</v>
      </c>
      <c r="N4317" s="34" t="s">
        <v>6</v>
      </c>
      <c r="O4317" s="34" t="s">
        <v>6</v>
      </c>
      <c r="P4317" s="34">
        <v>3.3267920657724399E-3</v>
      </c>
      <c r="Q4317" t="s">
        <v>6</v>
      </c>
      <c r="R4317" t="s">
        <v>6</v>
      </c>
      <c r="S4317" t="s">
        <v>6</v>
      </c>
      <c r="T4317" t="s">
        <v>14878</v>
      </c>
      <c r="U4317" t="s">
        <v>14879</v>
      </c>
      <c r="V4317" t="s">
        <v>14880</v>
      </c>
      <c r="W4317" t="s">
        <v>14881</v>
      </c>
      <c r="X4317" t="s">
        <v>14881</v>
      </c>
      <c r="Y4317" t="s">
        <v>6</v>
      </c>
      <c r="Z4317" t="s">
        <v>6</v>
      </c>
      <c r="AA4317" t="s">
        <v>6</v>
      </c>
      <c r="AB4317" t="s">
        <v>14882</v>
      </c>
      <c r="AC4317" t="s">
        <v>14864</v>
      </c>
    </row>
    <row r="4318" spans="1:29" x14ac:dyDescent="0.3">
      <c r="A4318" t="s">
        <v>339</v>
      </c>
      <c r="B4318" s="35">
        <v>366</v>
      </c>
      <c r="C4318" t="s">
        <v>148</v>
      </c>
      <c r="D4318" s="35">
        <v>1989</v>
      </c>
      <c r="E4318" t="s">
        <v>4798</v>
      </c>
      <c r="F4318" s="34" t="s">
        <v>6</v>
      </c>
      <c r="G4318" s="34" t="s">
        <v>6</v>
      </c>
      <c r="H4318" s="34" t="s">
        <v>6</v>
      </c>
      <c r="I4318" s="34">
        <v>5.4130680423664819</v>
      </c>
      <c r="J4318" s="34" t="s">
        <v>6</v>
      </c>
      <c r="K4318" s="34" t="s">
        <v>6</v>
      </c>
      <c r="L4318" s="34" t="s">
        <v>6</v>
      </c>
      <c r="M4318" s="34" t="s">
        <v>6</v>
      </c>
      <c r="N4318" s="34" t="s">
        <v>6</v>
      </c>
      <c r="O4318" s="34" t="s">
        <v>6</v>
      </c>
      <c r="P4318" s="34">
        <v>3.88675000327949E-3</v>
      </c>
      <c r="Q4318" t="s">
        <v>6</v>
      </c>
      <c r="R4318" t="s">
        <v>6</v>
      </c>
      <c r="S4318" t="s">
        <v>6</v>
      </c>
      <c r="T4318" t="s">
        <v>14878</v>
      </c>
      <c r="U4318" t="s">
        <v>14879</v>
      </c>
      <c r="V4318" t="s">
        <v>14880</v>
      </c>
      <c r="W4318" t="s">
        <v>14881</v>
      </c>
      <c r="X4318" t="s">
        <v>14881</v>
      </c>
      <c r="Y4318" t="s">
        <v>6</v>
      </c>
      <c r="Z4318" t="s">
        <v>6</v>
      </c>
      <c r="AA4318" t="s">
        <v>6</v>
      </c>
      <c r="AB4318" t="s">
        <v>14882</v>
      </c>
      <c r="AC4318" t="s">
        <v>14864</v>
      </c>
    </row>
    <row r="4319" spans="1:29" x14ac:dyDescent="0.3">
      <c r="A4319" t="s">
        <v>339</v>
      </c>
      <c r="B4319" s="35">
        <v>366</v>
      </c>
      <c r="C4319" t="s">
        <v>148</v>
      </c>
      <c r="D4319" s="35">
        <v>1990</v>
      </c>
      <c r="E4319" t="s">
        <v>4799</v>
      </c>
      <c r="F4319" s="34" t="s">
        <v>6</v>
      </c>
      <c r="G4319" s="34" t="s">
        <v>6</v>
      </c>
      <c r="H4319" s="34" t="s">
        <v>6</v>
      </c>
      <c r="I4319" s="34">
        <v>4.799404934894719</v>
      </c>
      <c r="J4319" s="34" t="s">
        <v>6</v>
      </c>
      <c r="K4319" s="34" t="s">
        <v>6</v>
      </c>
      <c r="L4319" s="34" t="s">
        <v>6</v>
      </c>
      <c r="M4319" s="34" t="s">
        <v>6</v>
      </c>
      <c r="N4319" s="34" t="s">
        <v>6</v>
      </c>
      <c r="O4319" s="34">
        <v>72.881146340437155</v>
      </c>
      <c r="P4319" s="34">
        <v>5.5637581149945697E-3</v>
      </c>
      <c r="Q4319" t="s">
        <v>6</v>
      </c>
      <c r="R4319" t="s">
        <v>6</v>
      </c>
      <c r="S4319" t="s">
        <v>6</v>
      </c>
      <c r="T4319" t="s">
        <v>14878</v>
      </c>
      <c r="U4319" t="s">
        <v>14879</v>
      </c>
      <c r="V4319" t="s">
        <v>14880</v>
      </c>
      <c r="W4319" t="s">
        <v>14881</v>
      </c>
      <c r="X4319" t="s">
        <v>14881</v>
      </c>
      <c r="Y4319" t="s">
        <v>6</v>
      </c>
      <c r="Z4319" t="s">
        <v>6</v>
      </c>
      <c r="AA4319" t="s">
        <v>6</v>
      </c>
      <c r="AB4319" t="s">
        <v>14882</v>
      </c>
      <c r="AC4319" t="s">
        <v>14864</v>
      </c>
    </row>
    <row r="4320" spans="1:29" x14ac:dyDescent="0.3">
      <c r="A4320" t="s">
        <v>339</v>
      </c>
      <c r="B4320" s="35">
        <v>366</v>
      </c>
      <c r="C4320" t="s">
        <v>148</v>
      </c>
      <c r="D4320" s="35">
        <v>1991</v>
      </c>
      <c r="E4320" t="s">
        <v>4800</v>
      </c>
      <c r="F4320" s="34" t="s">
        <v>6</v>
      </c>
      <c r="G4320" s="34" t="s">
        <v>6</v>
      </c>
      <c r="H4320" s="34" t="s">
        <v>6</v>
      </c>
      <c r="I4320" s="34">
        <v>5.1738538147578375</v>
      </c>
      <c r="J4320" s="34" t="s">
        <v>6</v>
      </c>
      <c r="K4320" s="34" t="s">
        <v>6</v>
      </c>
      <c r="L4320" s="34" t="s">
        <v>6</v>
      </c>
      <c r="M4320" s="34" t="s">
        <v>6</v>
      </c>
      <c r="N4320" s="34" t="s">
        <v>6</v>
      </c>
      <c r="O4320" s="34">
        <v>75.708627849069572</v>
      </c>
      <c r="P4320" s="34">
        <v>6.4234683568170697E-3</v>
      </c>
      <c r="Q4320" t="s">
        <v>6</v>
      </c>
      <c r="R4320" t="s">
        <v>6</v>
      </c>
      <c r="S4320" t="s">
        <v>6</v>
      </c>
      <c r="T4320" t="s">
        <v>14878</v>
      </c>
      <c r="U4320" t="s">
        <v>14879</v>
      </c>
      <c r="V4320" t="s">
        <v>14880</v>
      </c>
      <c r="W4320" t="s">
        <v>14881</v>
      </c>
      <c r="X4320" t="s">
        <v>14881</v>
      </c>
      <c r="Y4320" t="s">
        <v>6</v>
      </c>
      <c r="Z4320" t="s">
        <v>6</v>
      </c>
      <c r="AA4320" t="s">
        <v>6</v>
      </c>
      <c r="AB4320" t="s">
        <v>14882</v>
      </c>
      <c r="AC4320" t="s">
        <v>14864</v>
      </c>
    </row>
    <row r="4321" spans="1:29" x14ac:dyDescent="0.3">
      <c r="A4321" t="s">
        <v>339</v>
      </c>
      <c r="B4321" s="35">
        <v>366</v>
      </c>
      <c r="C4321" t="s">
        <v>148</v>
      </c>
      <c r="D4321" s="35">
        <v>1992</v>
      </c>
      <c r="E4321" t="s">
        <v>4801</v>
      </c>
      <c r="F4321" s="34" t="s">
        <v>6</v>
      </c>
      <c r="G4321" s="34" t="s">
        <v>6</v>
      </c>
      <c r="H4321" s="34" t="s">
        <v>6</v>
      </c>
      <c r="I4321" s="34">
        <v>5.2047465469311822</v>
      </c>
      <c r="J4321" s="34" t="s">
        <v>6</v>
      </c>
      <c r="K4321" s="34" t="s">
        <v>6</v>
      </c>
      <c r="L4321" s="34" t="s">
        <v>6</v>
      </c>
      <c r="M4321" s="34" t="s">
        <v>6</v>
      </c>
      <c r="N4321" s="34" t="s">
        <v>6</v>
      </c>
      <c r="O4321" s="34">
        <v>64.386948623361889</v>
      </c>
      <c r="P4321" s="34">
        <v>8.6959690960345306E-3</v>
      </c>
      <c r="Q4321" t="s">
        <v>6</v>
      </c>
      <c r="R4321" t="s">
        <v>6</v>
      </c>
      <c r="S4321" t="s">
        <v>6</v>
      </c>
      <c r="T4321" t="s">
        <v>14878</v>
      </c>
      <c r="U4321" t="s">
        <v>14879</v>
      </c>
      <c r="V4321" t="s">
        <v>14880</v>
      </c>
      <c r="W4321" t="s">
        <v>14881</v>
      </c>
      <c r="X4321" t="s">
        <v>14881</v>
      </c>
      <c r="Y4321" t="s">
        <v>6</v>
      </c>
      <c r="Z4321" t="s">
        <v>6</v>
      </c>
      <c r="AA4321" t="s">
        <v>6</v>
      </c>
      <c r="AB4321" t="s">
        <v>14882</v>
      </c>
      <c r="AC4321" t="s">
        <v>14864</v>
      </c>
    </row>
    <row r="4322" spans="1:29" x14ac:dyDescent="0.3">
      <c r="A4322" t="s">
        <v>339</v>
      </c>
      <c r="B4322" s="35">
        <v>366</v>
      </c>
      <c r="C4322" t="s">
        <v>148</v>
      </c>
      <c r="D4322" s="35">
        <v>1993</v>
      </c>
      <c r="E4322" t="s">
        <v>4802</v>
      </c>
      <c r="F4322" s="34" t="s">
        <v>6</v>
      </c>
      <c r="G4322" s="34" t="s">
        <v>6</v>
      </c>
      <c r="H4322" s="34" t="s">
        <v>6</v>
      </c>
      <c r="I4322" s="34">
        <v>2.7549573197748889</v>
      </c>
      <c r="J4322" s="34" t="s">
        <v>6</v>
      </c>
      <c r="K4322" s="34" t="s">
        <v>6</v>
      </c>
      <c r="L4322" s="34" t="s">
        <v>6</v>
      </c>
      <c r="M4322" s="34" t="s">
        <v>6</v>
      </c>
      <c r="N4322" s="34" t="s">
        <v>6</v>
      </c>
      <c r="O4322" s="34">
        <v>51.052284174854087</v>
      </c>
      <c r="P4322" s="34">
        <v>2.0889526025883599E-2</v>
      </c>
      <c r="Q4322" t="s">
        <v>6</v>
      </c>
      <c r="R4322" t="s">
        <v>6</v>
      </c>
      <c r="S4322" t="s">
        <v>6</v>
      </c>
      <c r="T4322" t="s">
        <v>14878</v>
      </c>
      <c r="U4322" t="s">
        <v>14879</v>
      </c>
      <c r="V4322" t="s">
        <v>14880</v>
      </c>
      <c r="W4322" t="s">
        <v>14881</v>
      </c>
      <c r="X4322" t="s">
        <v>14881</v>
      </c>
      <c r="Y4322" t="s">
        <v>6</v>
      </c>
      <c r="Z4322" t="s">
        <v>6</v>
      </c>
      <c r="AA4322" t="s">
        <v>6</v>
      </c>
      <c r="AB4322" t="s">
        <v>14882</v>
      </c>
      <c r="AC4322" t="s">
        <v>14864</v>
      </c>
    </row>
    <row r="4323" spans="1:29" x14ac:dyDescent="0.3">
      <c r="A4323" t="s">
        <v>339</v>
      </c>
      <c r="B4323" s="35">
        <v>366</v>
      </c>
      <c r="C4323" t="s">
        <v>148</v>
      </c>
      <c r="D4323" s="35">
        <v>1994</v>
      </c>
      <c r="E4323" t="s">
        <v>4803</v>
      </c>
      <c r="F4323" s="34" t="s">
        <v>6</v>
      </c>
      <c r="G4323" s="34" t="s">
        <v>6</v>
      </c>
      <c r="H4323" s="34" t="s">
        <v>6</v>
      </c>
      <c r="I4323" s="34">
        <v>1.049914915870795</v>
      </c>
      <c r="J4323" s="34" t="s">
        <v>6</v>
      </c>
      <c r="K4323" s="34" t="s">
        <v>6</v>
      </c>
      <c r="L4323" s="34" t="s">
        <v>6</v>
      </c>
      <c r="M4323" s="34" t="s">
        <v>6</v>
      </c>
      <c r="N4323" s="34" t="s">
        <v>6</v>
      </c>
      <c r="O4323" s="34">
        <v>30.497498912419797</v>
      </c>
      <c r="P4323" s="34">
        <v>0.11625575030085</v>
      </c>
      <c r="Q4323" t="s">
        <v>6</v>
      </c>
      <c r="R4323" t="s">
        <v>6</v>
      </c>
      <c r="S4323" t="s">
        <v>6</v>
      </c>
      <c r="T4323" t="s">
        <v>14878</v>
      </c>
      <c r="U4323" t="s">
        <v>14879</v>
      </c>
      <c r="V4323" t="s">
        <v>14880</v>
      </c>
      <c r="W4323" t="s">
        <v>14881</v>
      </c>
      <c r="X4323" t="s">
        <v>14881</v>
      </c>
      <c r="Y4323" t="s">
        <v>6</v>
      </c>
      <c r="Z4323" t="s">
        <v>6</v>
      </c>
      <c r="AA4323" t="s">
        <v>6</v>
      </c>
      <c r="AB4323" t="s">
        <v>14882</v>
      </c>
      <c r="AC4323" t="s">
        <v>14864</v>
      </c>
    </row>
    <row r="4324" spans="1:29" x14ac:dyDescent="0.3">
      <c r="A4324" t="s">
        <v>339</v>
      </c>
      <c r="B4324" s="35">
        <v>366</v>
      </c>
      <c r="C4324" t="s">
        <v>148</v>
      </c>
      <c r="D4324" s="35">
        <v>1995</v>
      </c>
      <c r="E4324" t="s">
        <v>4804</v>
      </c>
      <c r="F4324" s="34" t="s">
        <v>6</v>
      </c>
      <c r="G4324" s="34" t="s">
        <v>6</v>
      </c>
      <c r="H4324" s="34" t="s">
        <v>6</v>
      </c>
      <c r="I4324" s="34">
        <v>0.84086520832654099</v>
      </c>
      <c r="J4324" s="34" t="s">
        <v>6</v>
      </c>
      <c r="K4324" s="34" t="s">
        <v>6</v>
      </c>
      <c r="L4324" s="34" t="s">
        <v>6</v>
      </c>
      <c r="M4324" s="34" t="s">
        <v>6</v>
      </c>
      <c r="N4324" s="34" t="s">
        <v>6</v>
      </c>
      <c r="O4324" s="34">
        <v>16.258363916181377</v>
      </c>
      <c r="P4324" s="34">
        <v>0.43950536837570398</v>
      </c>
      <c r="Q4324" t="s">
        <v>6</v>
      </c>
      <c r="R4324" t="s">
        <v>6</v>
      </c>
      <c r="S4324" t="s">
        <v>6</v>
      </c>
      <c r="T4324" t="s">
        <v>14878</v>
      </c>
      <c r="U4324" t="s">
        <v>14879</v>
      </c>
      <c r="V4324" t="s">
        <v>14880</v>
      </c>
      <c r="W4324" t="s">
        <v>14881</v>
      </c>
      <c r="X4324" t="s">
        <v>14881</v>
      </c>
      <c r="Y4324" t="s">
        <v>6</v>
      </c>
      <c r="Z4324" t="s">
        <v>6</v>
      </c>
      <c r="AA4324" t="s">
        <v>6</v>
      </c>
      <c r="AB4324" t="s">
        <v>14882</v>
      </c>
      <c r="AC4324" t="s">
        <v>14864</v>
      </c>
    </row>
    <row r="4325" spans="1:29" x14ac:dyDescent="0.3">
      <c r="A4325" t="s">
        <v>339</v>
      </c>
      <c r="B4325" s="35">
        <v>366</v>
      </c>
      <c r="C4325" t="s">
        <v>148</v>
      </c>
      <c r="D4325" s="35">
        <v>1996</v>
      </c>
      <c r="E4325" t="s">
        <v>4805</v>
      </c>
      <c r="F4325" s="34" t="s">
        <v>6</v>
      </c>
      <c r="G4325" s="34" t="s">
        <v>6</v>
      </c>
      <c r="H4325" s="34" t="s">
        <v>6</v>
      </c>
      <c r="I4325" s="34">
        <v>8.039932164160918</v>
      </c>
      <c r="J4325" s="34" t="s">
        <v>6</v>
      </c>
      <c r="K4325" s="34" t="s">
        <v>6</v>
      </c>
      <c r="L4325" s="34" t="s">
        <v>6</v>
      </c>
      <c r="M4325" s="34" t="s">
        <v>6</v>
      </c>
      <c r="N4325" s="34" t="s">
        <v>6</v>
      </c>
      <c r="O4325" s="34">
        <v>11.76999035003818</v>
      </c>
      <c r="P4325" s="34">
        <v>0.49494378331962802</v>
      </c>
      <c r="Q4325" t="s">
        <v>6</v>
      </c>
      <c r="R4325" t="s">
        <v>6</v>
      </c>
      <c r="S4325" t="s">
        <v>6</v>
      </c>
      <c r="T4325" t="s">
        <v>14878</v>
      </c>
      <c r="U4325" t="s">
        <v>14879</v>
      </c>
      <c r="V4325" t="s">
        <v>14880</v>
      </c>
      <c r="W4325" t="s">
        <v>14881</v>
      </c>
      <c r="X4325" t="s">
        <v>14881</v>
      </c>
      <c r="Y4325" t="s">
        <v>6</v>
      </c>
      <c r="Z4325" t="s">
        <v>6</v>
      </c>
      <c r="AA4325" t="s">
        <v>6</v>
      </c>
      <c r="AB4325" t="s">
        <v>14882</v>
      </c>
      <c r="AC4325" t="s">
        <v>14864</v>
      </c>
    </row>
    <row r="4326" spans="1:29" x14ac:dyDescent="0.3">
      <c r="A4326" t="s">
        <v>339</v>
      </c>
      <c r="B4326" s="35">
        <v>366</v>
      </c>
      <c r="C4326" t="s">
        <v>148</v>
      </c>
      <c r="D4326" s="35">
        <v>1997</v>
      </c>
      <c r="E4326" t="s">
        <v>4806</v>
      </c>
      <c r="F4326" s="34" t="s">
        <v>6</v>
      </c>
      <c r="G4326" s="34" t="s">
        <v>6</v>
      </c>
      <c r="H4326" s="34" t="s">
        <v>6</v>
      </c>
      <c r="I4326" s="34">
        <v>9.1519090764856212</v>
      </c>
      <c r="J4326" s="34" t="s">
        <v>6</v>
      </c>
      <c r="K4326" s="34" t="s">
        <v>6</v>
      </c>
      <c r="L4326" s="34" t="s">
        <v>6</v>
      </c>
      <c r="M4326" s="34" t="s">
        <v>6</v>
      </c>
      <c r="N4326" s="34" t="s">
        <v>6</v>
      </c>
      <c r="O4326" s="34">
        <v>16.780774782706715</v>
      </c>
      <c r="P4326" s="34">
        <v>0.53097137385360305</v>
      </c>
      <c r="Q4326" t="s">
        <v>6</v>
      </c>
      <c r="R4326" t="s">
        <v>6</v>
      </c>
      <c r="S4326" t="s">
        <v>6</v>
      </c>
      <c r="T4326" t="s">
        <v>14878</v>
      </c>
      <c r="U4326" t="s">
        <v>14879</v>
      </c>
      <c r="V4326" t="s">
        <v>14880</v>
      </c>
      <c r="W4326" t="s">
        <v>14881</v>
      </c>
      <c r="X4326" t="s">
        <v>14881</v>
      </c>
      <c r="Y4326" t="s">
        <v>6</v>
      </c>
      <c r="Z4326" t="s">
        <v>6</v>
      </c>
      <c r="AA4326" t="s">
        <v>6</v>
      </c>
      <c r="AB4326" t="s">
        <v>14882</v>
      </c>
      <c r="AC4326" t="s">
        <v>14864</v>
      </c>
    </row>
    <row r="4327" spans="1:29" x14ac:dyDescent="0.3">
      <c r="A4327" t="s">
        <v>339</v>
      </c>
      <c r="B4327" s="35">
        <v>366</v>
      </c>
      <c r="C4327" t="s">
        <v>148</v>
      </c>
      <c r="D4327" s="35">
        <v>1998</v>
      </c>
      <c r="E4327" t="s">
        <v>4807</v>
      </c>
      <c r="F4327" s="34" t="s">
        <v>6</v>
      </c>
      <c r="G4327" s="34" t="s">
        <v>6</v>
      </c>
      <c r="H4327" s="34" t="s">
        <v>6</v>
      </c>
      <c r="I4327" s="34">
        <v>13.071025058747592</v>
      </c>
      <c r="J4327" s="34" t="s">
        <v>6</v>
      </c>
      <c r="K4327" s="34" t="s">
        <v>6</v>
      </c>
      <c r="L4327" s="34" t="s">
        <v>6</v>
      </c>
      <c r="M4327" s="34" t="s">
        <v>6</v>
      </c>
      <c r="N4327" s="34" t="s">
        <v>6</v>
      </c>
      <c r="O4327" s="34">
        <v>21.643936444596008</v>
      </c>
      <c r="P4327" s="34">
        <v>0.63776028154158404</v>
      </c>
      <c r="Q4327" t="s">
        <v>6</v>
      </c>
      <c r="R4327" t="s">
        <v>6</v>
      </c>
      <c r="S4327" t="s">
        <v>6</v>
      </c>
      <c r="T4327" t="s">
        <v>14878</v>
      </c>
      <c r="U4327" t="s">
        <v>14879</v>
      </c>
      <c r="V4327" t="s">
        <v>14880</v>
      </c>
      <c r="W4327" t="s">
        <v>14881</v>
      </c>
      <c r="X4327" t="s">
        <v>14881</v>
      </c>
      <c r="Y4327" t="s">
        <v>6</v>
      </c>
      <c r="Z4327" t="s">
        <v>6</v>
      </c>
      <c r="AA4327" t="s">
        <v>6</v>
      </c>
      <c r="AB4327" t="s">
        <v>14882</v>
      </c>
      <c r="AC4327" t="s">
        <v>14864</v>
      </c>
    </row>
    <row r="4328" spans="1:29" x14ac:dyDescent="0.3">
      <c r="A4328" t="s">
        <v>339</v>
      </c>
      <c r="B4328" s="35">
        <v>366</v>
      </c>
      <c r="C4328" t="s">
        <v>148</v>
      </c>
      <c r="D4328" s="35">
        <v>1999</v>
      </c>
      <c r="E4328" t="s">
        <v>4808</v>
      </c>
      <c r="F4328" s="34" t="s">
        <v>6</v>
      </c>
      <c r="G4328" s="34" t="s">
        <v>6</v>
      </c>
      <c r="H4328" s="34" t="s">
        <v>6</v>
      </c>
      <c r="I4328" s="34">
        <v>4.7972163199636126</v>
      </c>
      <c r="J4328" s="34" t="s">
        <v>6</v>
      </c>
      <c r="K4328" s="34" t="s">
        <v>6</v>
      </c>
      <c r="L4328" s="34" t="s">
        <v>6</v>
      </c>
      <c r="M4328" s="34" t="s">
        <v>6</v>
      </c>
      <c r="N4328" s="34" t="s">
        <v>6</v>
      </c>
      <c r="O4328" s="34">
        <v>32.302596612700782</v>
      </c>
      <c r="P4328" s="34">
        <v>1.0910897906057899</v>
      </c>
      <c r="Q4328" t="s">
        <v>6</v>
      </c>
      <c r="R4328" t="s">
        <v>6</v>
      </c>
      <c r="S4328" t="s">
        <v>6</v>
      </c>
      <c r="T4328" t="s">
        <v>14878</v>
      </c>
      <c r="U4328" t="s">
        <v>14879</v>
      </c>
      <c r="V4328" t="s">
        <v>14880</v>
      </c>
      <c r="W4328" t="s">
        <v>14881</v>
      </c>
      <c r="X4328" t="s">
        <v>14881</v>
      </c>
      <c r="Y4328" t="s">
        <v>6</v>
      </c>
      <c r="Z4328" t="s">
        <v>6</v>
      </c>
      <c r="AA4328" t="s">
        <v>6</v>
      </c>
      <c r="AB4328" t="s">
        <v>14882</v>
      </c>
      <c r="AC4328" t="s">
        <v>14864</v>
      </c>
    </row>
    <row r="4329" spans="1:29" x14ac:dyDescent="0.3">
      <c r="A4329" t="s">
        <v>339</v>
      </c>
      <c r="B4329" s="35">
        <v>366</v>
      </c>
      <c r="C4329" t="s">
        <v>148</v>
      </c>
      <c r="D4329" s="35">
        <v>2000</v>
      </c>
      <c r="E4329" t="s">
        <v>4809</v>
      </c>
      <c r="F4329" s="34" t="s">
        <v>6</v>
      </c>
      <c r="G4329" s="34" t="s">
        <v>6</v>
      </c>
      <c r="H4329" s="34" t="s">
        <v>6</v>
      </c>
      <c r="I4329" s="34">
        <v>3.93660694797151</v>
      </c>
      <c r="J4329" s="34" t="s">
        <v>6</v>
      </c>
      <c r="K4329" s="34" t="s">
        <v>6</v>
      </c>
      <c r="L4329" s="34" t="s">
        <v>6</v>
      </c>
      <c r="M4329" s="34" t="s">
        <v>6</v>
      </c>
      <c r="N4329" s="34" t="s">
        <v>6</v>
      </c>
      <c r="O4329" s="34">
        <v>48.438080739910269</v>
      </c>
      <c r="P4329" s="34">
        <v>1.79239125612048</v>
      </c>
      <c r="Q4329" t="s">
        <v>6</v>
      </c>
      <c r="R4329" t="s">
        <v>6</v>
      </c>
      <c r="S4329" t="s">
        <v>6</v>
      </c>
      <c r="T4329" t="s">
        <v>14878</v>
      </c>
      <c r="U4329" t="s">
        <v>14879</v>
      </c>
      <c r="V4329" t="s">
        <v>14880</v>
      </c>
      <c r="W4329" t="s">
        <v>14881</v>
      </c>
      <c r="X4329" t="s">
        <v>14881</v>
      </c>
      <c r="Y4329" t="s">
        <v>6</v>
      </c>
      <c r="Z4329" t="s">
        <v>6</v>
      </c>
      <c r="AA4329" t="s">
        <v>6</v>
      </c>
      <c r="AB4329" t="s">
        <v>14882</v>
      </c>
      <c r="AC4329" t="s">
        <v>14864</v>
      </c>
    </row>
    <row r="4330" spans="1:29" x14ac:dyDescent="0.3">
      <c r="A4330" t="s">
        <v>339</v>
      </c>
      <c r="B4330" s="35">
        <v>366</v>
      </c>
      <c r="C4330" t="s">
        <v>148</v>
      </c>
      <c r="D4330" s="35">
        <v>2001</v>
      </c>
      <c r="E4330" t="s">
        <v>4810</v>
      </c>
      <c r="F4330" s="34" t="s">
        <v>6</v>
      </c>
      <c r="G4330" s="34" t="s">
        <v>6</v>
      </c>
      <c r="H4330" s="34" t="s">
        <v>6</v>
      </c>
      <c r="I4330" s="34">
        <v>6.4950370557212569</v>
      </c>
      <c r="J4330" s="34" t="s">
        <v>6</v>
      </c>
      <c r="K4330" s="34" t="s">
        <v>6</v>
      </c>
      <c r="L4330" s="34" t="s">
        <v>6</v>
      </c>
      <c r="M4330" s="34" t="s">
        <v>6</v>
      </c>
      <c r="N4330" s="34" t="s">
        <v>6</v>
      </c>
      <c r="O4330" s="34">
        <v>37.198434854786484</v>
      </c>
      <c r="P4330" s="34">
        <v>2.5421901690539501</v>
      </c>
      <c r="Q4330" t="s">
        <v>6</v>
      </c>
      <c r="R4330" t="s">
        <v>6</v>
      </c>
      <c r="S4330" t="s">
        <v>6</v>
      </c>
      <c r="T4330" t="s">
        <v>14878</v>
      </c>
      <c r="U4330" t="s">
        <v>14879</v>
      </c>
      <c r="V4330" t="s">
        <v>14880</v>
      </c>
      <c r="W4330" t="s">
        <v>14881</v>
      </c>
      <c r="X4330" t="s">
        <v>14881</v>
      </c>
      <c r="Y4330" t="s">
        <v>6</v>
      </c>
      <c r="Z4330" t="s">
        <v>6</v>
      </c>
      <c r="AA4330" t="s">
        <v>6</v>
      </c>
      <c r="AB4330" t="s">
        <v>14882</v>
      </c>
      <c r="AC4330" t="s">
        <v>14864</v>
      </c>
    </row>
    <row r="4331" spans="1:29" x14ac:dyDescent="0.3">
      <c r="A4331" t="s">
        <v>339</v>
      </c>
      <c r="B4331" s="35">
        <v>366</v>
      </c>
      <c r="C4331" t="s">
        <v>148</v>
      </c>
      <c r="D4331" s="35">
        <v>2002</v>
      </c>
      <c r="E4331" t="s">
        <v>4811</v>
      </c>
      <c r="F4331" s="34" t="s">
        <v>6</v>
      </c>
      <c r="G4331" s="34" t="s">
        <v>6</v>
      </c>
      <c r="H4331" s="34" t="s">
        <v>6</v>
      </c>
      <c r="I4331" s="34">
        <v>13.49969628720217</v>
      </c>
      <c r="J4331" s="34">
        <v>4.845655468122902</v>
      </c>
      <c r="K4331" s="34">
        <v>8.6540408190792668</v>
      </c>
      <c r="L4331" s="34" t="s">
        <v>6</v>
      </c>
      <c r="M4331" s="34" t="s">
        <v>6</v>
      </c>
      <c r="N4331" s="34" t="s">
        <v>6</v>
      </c>
      <c r="O4331" s="34">
        <v>37.408407821534162</v>
      </c>
      <c r="P4331" s="34">
        <v>3.4587270618503898</v>
      </c>
      <c r="Q4331" t="s">
        <v>6</v>
      </c>
      <c r="R4331" t="s">
        <v>6</v>
      </c>
      <c r="S4331" t="s">
        <v>6</v>
      </c>
      <c r="T4331" t="s">
        <v>14878</v>
      </c>
      <c r="U4331" t="s">
        <v>14879</v>
      </c>
      <c r="V4331" t="s">
        <v>14880</v>
      </c>
      <c r="W4331" t="s">
        <v>14881</v>
      </c>
      <c r="X4331" t="s">
        <v>14881</v>
      </c>
      <c r="Y4331" t="s">
        <v>6</v>
      </c>
      <c r="Z4331" t="s">
        <v>6</v>
      </c>
      <c r="AA4331" t="s">
        <v>6</v>
      </c>
      <c r="AB4331" t="s">
        <v>14882</v>
      </c>
      <c r="AC4331" t="s">
        <v>14864</v>
      </c>
    </row>
    <row r="4332" spans="1:29" x14ac:dyDescent="0.3">
      <c r="A4332" t="s">
        <v>339</v>
      </c>
      <c r="B4332" s="35">
        <v>366</v>
      </c>
      <c r="C4332" t="s">
        <v>148</v>
      </c>
      <c r="D4332" s="35">
        <v>2003</v>
      </c>
      <c r="E4332" t="s">
        <v>4812</v>
      </c>
      <c r="F4332" s="34" t="s">
        <v>6</v>
      </c>
      <c r="G4332" s="34" t="s">
        <v>6</v>
      </c>
      <c r="H4332" s="34" t="s">
        <v>6</v>
      </c>
      <c r="I4332" s="34">
        <v>14.654067670577119</v>
      </c>
      <c r="J4332" s="34">
        <v>6.0431807429078033</v>
      </c>
      <c r="K4332" s="34">
        <v>8.6108869276693163</v>
      </c>
      <c r="L4332" s="34" t="s">
        <v>6</v>
      </c>
      <c r="M4332" s="34" t="s">
        <v>6</v>
      </c>
      <c r="N4332" s="34" t="s">
        <v>6</v>
      </c>
      <c r="O4332" s="34">
        <v>31.493100640190274</v>
      </c>
      <c r="P4332" s="34">
        <v>4.4971102398177303</v>
      </c>
      <c r="Q4332" t="s">
        <v>6</v>
      </c>
      <c r="R4332" t="s">
        <v>6</v>
      </c>
      <c r="S4332" t="s">
        <v>6</v>
      </c>
      <c r="T4332" t="s">
        <v>14878</v>
      </c>
      <c r="U4332" t="s">
        <v>14879</v>
      </c>
      <c r="V4332" t="s">
        <v>14880</v>
      </c>
      <c r="W4332" t="s">
        <v>14881</v>
      </c>
      <c r="X4332" t="s">
        <v>14881</v>
      </c>
      <c r="Y4332" t="s">
        <v>6</v>
      </c>
      <c r="Z4332" t="s">
        <v>6</v>
      </c>
      <c r="AA4332" t="s">
        <v>6</v>
      </c>
      <c r="AB4332" t="s">
        <v>14882</v>
      </c>
      <c r="AC4332" t="s">
        <v>14864</v>
      </c>
    </row>
    <row r="4333" spans="1:29" x14ac:dyDescent="0.3">
      <c r="A4333" t="s">
        <v>339</v>
      </c>
      <c r="B4333" s="35">
        <v>366</v>
      </c>
      <c r="C4333" t="s">
        <v>148</v>
      </c>
      <c r="D4333" s="35">
        <v>2004</v>
      </c>
      <c r="E4333" t="s">
        <v>4813</v>
      </c>
      <c r="F4333" s="34" t="s">
        <v>6</v>
      </c>
      <c r="G4333" s="34" t="s">
        <v>6</v>
      </c>
      <c r="H4333" s="34" t="s">
        <v>6</v>
      </c>
      <c r="I4333" s="34">
        <v>16.673811367235881</v>
      </c>
      <c r="J4333" s="34">
        <v>5.706981271434139</v>
      </c>
      <c r="K4333" s="34">
        <v>10.966830095801743</v>
      </c>
      <c r="L4333" s="34" t="s">
        <v>6</v>
      </c>
      <c r="M4333" s="34" t="s">
        <v>6</v>
      </c>
      <c r="N4333" s="34" t="s">
        <v>6</v>
      </c>
      <c r="O4333" s="34">
        <v>29.353852942247443</v>
      </c>
      <c r="P4333" s="34">
        <v>5.4665502682051397</v>
      </c>
      <c r="Q4333" t="s">
        <v>6</v>
      </c>
      <c r="R4333" t="s">
        <v>6</v>
      </c>
      <c r="S4333" t="s">
        <v>6</v>
      </c>
      <c r="T4333" t="s">
        <v>14878</v>
      </c>
      <c r="U4333" t="s">
        <v>14879</v>
      </c>
      <c r="V4333" t="s">
        <v>14880</v>
      </c>
      <c r="W4333" t="s">
        <v>14881</v>
      </c>
      <c r="X4333" t="s">
        <v>14881</v>
      </c>
      <c r="Y4333" t="s">
        <v>6</v>
      </c>
      <c r="Z4333" t="s">
        <v>6</v>
      </c>
      <c r="AA4333" t="s">
        <v>6</v>
      </c>
      <c r="AB4333" t="s">
        <v>14882</v>
      </c>
      <c r="AC4333" t="s">
        <v>14864</v>
      </c>
    </row>
    <row r="4334" spans="1:29" x14ac:dyDescent="0.3">
      <c r="A4334" t="s">
        <v>339</v>
      </c>
      <c r="B4334" s="35">
        <v>366</v>
      </c>
      <c r="C4334" t="s">
        <v>148</v>
      </c>
      <c r="D4334" s="35">
        <v>2005</v>
      </c>
      <c r="E4334" t="s">
        <v>4814</v>
      </c>
      <c r="F4334" s="34" t="s">
        <v>6</v>
      </c>
      <c r="G4334" s="34" t="s">
        <v>6</v>
      </c>
      <c r="H4334" s="34" t="s">
        <v>6</v>
      </c>
      <c r="I4334" s="34">
        <v>16.820270384515833</v>
      </c>
      <c r="J4334" s="34">
        <v>5.1972769113058641</v>
      </c>
      <c r="K4334" s="34">
        <v>11.62299347320997</v>
      </c>
      <c r="L4334" s="34" t="s">
        <v>6</v>
      </c>
      <c r="M4334" s="34" t="s">
        <v>6</v>
      </c>
      <c r="N4334" s="34" t="s">
        <v>6</v>
      </c>
      <c r="O4334" s="34">
        <v>27.107464375640383</v>
      </c>
      <c r="P4334" s="34">
        <v>6.5379814429518799</v>
      </c>
      <c r="Q4334" t="s">
        <v>6</v>
      </c>
      <c r="R4334" t="s">
        <v>6</v>
      </c>
      <c r="S4334" t="s">
        <v>6</v>
      </c>
      <c r="T4334" t="s">
        <v>14878</v>
      </c>
      <c r="U4334" t="s">
        <v>14879</v>
      </c>
      <c r="V4334" t="s">
        <v>14880</v>
      </c>
      <c r="W4334" t="s">
        <v>14881</v>
      </c>
      <c r="X4334" t="s">
        <v>14881</v>
      </c>
      <c r="Y4334" t="s">
        <v>6</v>
      </c>
      <c r="Z4334" t="s">
        <v>6</v>
      </c>
      <c r="AA4334" t="s">
        <v>6</v>
      </c>
      <c r="AB4334" t="s">
        <v>14882</v>
      </c>
      <c r="AC4334" t="s">
        <v>14864</v>
      </c>
    </row>
    <row r="4335" spans="1:29" x14ac:dyDescent="0.3">
      <c r="A4335" t="s">
        <v>339</v>
      </c>
      <c r="B4335" s="35">
        <v>366</v>
      </c>
      <c r="C4335" t="s">
        <v>148</v>
      </c>
      <c r="D4335" s="35">
        <v>2006</v>
      </c>
      <c r="E4335" t="s">
        <v>4815</v>
      </c>
      <c r="F4335" s="34" t="s">
        <v>6</v>
      </c>
      <c r="G4335" s="34" t="s">
        <v>6</v>
      </c>
      <c r="H4335" s="34" t="s">
        <v>6</v>
      </c>
      <c r="I4335" s="34">
        <v>18.636957539085699</v>
      </c>
      <c r="J4335" s="34">
        <v>6.4453875836458678</v>
      </c>
      <c r="K4335" s="34">
        <v>12.191569955439832</v>
      </c>
      <c r="L4335" s="34" t="s">
        <v>6</v>
      </c>
      <c r="M4335" s="34" t="s">
        <v>6</v>
      </c>
      <c r="N4335" s="34" t="s">
        <v>6</v>
      </c>
      <c r="O4335" s="34">
        <v>22.536262288819799</v>
      </c>
      <c r="P4335" s="34">
        <v>7.7162564572086696</v>
      </c>
      <c r="Q4335" t="s">
        <v>6</v>
      </c>
      <c r="R4335" t="s">
        <v>6</v>
      </c>
      <c r="S4335" t="s">
        <v>6</v>
      </c>
      <c r="T4335" t="s">
        <v>14878</v>
      </c>
      <c r="U4335" t="s">
        <v>14879</v>
      </c>
      <c r="V4335" t="s">
        <v>14880</v>
      </c>
      <c r="W4335" t="s">
        <v>14881</v>
      </c>
      <c r="X4335" t="s">
        <v>14881</v>
      </c>
      <c r="Y4335" t="s">
        <v>6</v>
      </c>
      <c r="Z4335" t="s">
        <v>6</v>
      </c>
      <c r="AA4335" t="s">
        <v>6</v>
      </c>
      <c r="AB4335" t="s">
        <v>14882</v>
      </c>
      <c r="AC4335" t="s">
        <v>14864</v>
      </c>
    </row>
    <row r="4336" spans="1:29" x14ac:dyDescent="0.3">
      <c r="A4336" t="s">
        <v>339</v>
      </c>
      <c r="B4336" s="35">
        <v>366</v>
      </c>
      <c r="C4336" t="s">
        <v>148</v>
      </c>
      <c r="D4336" s="35">
        <v>2007</v>
      </c>
      <c r="E4336" t="s">
        <v>4816</v>
      </c>
      <c r="F4336" s="34" t="s">
        <v>6</v>
      </c>
      <c r="G4336" s="34" t="s">
        <v>6</v>
      </c>
      <c r="H4336" s="34" t="s">
        <v>6</v>
      </c>
      <c r="I4336" s="34">
        <v>23.1143848342927</v>
      </c>
      <c r="J4336" s="34">
        <v>8.3210070753037098</v>
      </c>
      <c r="K4336" s="34">
        <v>14.79337775898899</v>
      </c>
      <c r="L4336" s="34" t="s">
        <v>6</v>
      </c>
      <c r="M4336" s="34" t="s">
        <v>6</v>
      </c>
      <c r="N4336" s="34" t="s">
        <v>6</v>
      </c>
      <c r="O4336" s="34">
        <v>16.418495076816516</v>
      </c>
      <c r="P4336" s="34">
        <v>8.6309088089757093</v>
      </c>
      <c r="Q4336" t="s">
        <v>6</v>
      </c>
      <c r="R4336" t="s">
        <v>6</v>
      </c>
      <c r="S4336" t="s">
        <v>6</v>
      </c>
      <c r="T4336" t="s">
        <v>14878</v>
      </c>
      <c r="U4336" t="s">
        <v>14879</v>
      </c>
      <c r="V4336" t="s">
        <v>14880</v>
      </c>
      <c r="W4336" t="s">
        <v>14881</v>
      </c>
      <c r="X4336" t="s">
        <v>14881</v>
      </c>
      <c r="Y4336" t="s">
        <v>6</v>
      </c>
      <c r="Z4336" t="s">
        <v>6</v>
      </c>
      <c r="AA4336" t="s">
        <v>6</v>
      </c>
      <c r="AB4336" t="s">
        <v>14882</v>
      </c>
      <c r="AC4336" t="s">
        <v>14864</v>
      </c>
    </row>
    <row r="4337" spans="1:29" x14ac:dyDescent="0.3">
      <c r="A4337" t="s">
        <v>339</v>
      </c>
      <c r="B4337" s="35">
        <v>366</v>
      </c>
      <c r="C4337" t="s">
        <v>148</v>
      </c>
      <c r="D4337" s="35">
        <v>2008</v>
      </c>
      <c r="E4337" t="s">
        <v>4817</v>
      </c>
      <c r="F4337" s="34" t="s">
        <v>6</v>
      </c>
      <c r="G4337" s="34" t="s">
        <v>6</v>
      </c>
      <c r="H4337" s="34" t="s">
        <v>6</v>
      </c>
      <c r="I4337" s="34">
        <v>25.091703801633436</v>
      </c>
      <c r="J4337" s="34">
        <v>9.167019294250716</v>
      </c>
      <c r="K4337" s="34">
        <v>15.92468450738272</v>
      </c>
      <c r="L4337" s="34" t="s">
        <v>6</v>
      </c>
      <c r="M4337" s="34" t="s">
        <v>6</v>
      </c>
      <c r="N4337" s="34" t="s">
        <v>6</v>
      </c>
      <c r="O4337" s="34">
        <v>14.773527509989998</v>
      </c>
      <c r="P4337" s="34">
        <v>10.3843071979786</v>
      </c>
      <c r="Q4337" t="s">
        <v>6</v>
      </c>
      <c r="R4337" t="s">
        <v>6</v>
      </c>
      <c r="S4337" t="s">
        <v>6</v>
      </c>
      <c r="T4337" t="s">
        <v>14878</v>
      </c>
      <c r="U4337" t="s">
        <v>14879</v>
      </c>
      <c r="V4337" t="s">
        <v>14880</v>
      </c>
      <c r="W4337" t="s">
        <v>14881</v>
      </c>
      <c r="X4337" t="s">
        <v>14881</v>
      </c>
      <c r="Y4337" t="s">
        <v>6</v>
      </c>
      <c r="Z4337" t="s">
        <v>6</v>
      </c>
      <c r="AA4337" t="s">
        <v>6</v>
      </c>
      <c r="AB4337" t="s">
        <v>14882</v>
      </c>
      <c r="AC4337" t="s">
        <v>14864</v>
      </c>
    </row>
    <row r="4338" spans="1:29" x14ac:dyDescent="0.3">
      <c r="A4338" t="s">
        <v>339</v>
      </c>
      <c r="B4338" s="35">
        <v>366</v>
      </c>
      <c r="C4338" t="s">
        <v>148</v>
      </c>
      <c r="D4338" s="35">
        <v>2009</v>
      </c>
      <c r="E4338" t="s">
        <v>4818</v>
      </c>
      <c r="F4338" s="34" t="s">
        <v>6</v>
      </c>
      <c r="G4338" s="34" t="s">
        <v>6</v>
      </c>
      <c r="H4338" s="34" t="s">
        <v>6</v>
      </c>
      <c r="I4338" s="34">
        <v>25.602160315691869</v>
      </c>
      <c r="J4338" s="34">
        <v>9.759518236445361</v>
      </c>
      <c r="K4338" s="34">
        <v>15.842642079246508</v>
      </c>
      <c r="L4338" s="34" t="s">
        <v>6</v>
      </c>
      <c r="M4338" s="34" t="s">
        <v>6</v>
      </c>
      <c r="N4338" s="34" t="s">
        <v>6</v>
      </c>
      <c r="O4338" s="34">
        <v>14.648173340937854</v>
      </c>
      <c r="P4338" s="34">
        <v>11.3912185407547</v>
      </c>
      <c r="Q4338" t="s">
        <v>6</v>
      </c>
      <c r="R4338" t="s">
        <v>6</v>
      </c>
      <c r="S4338" t="s">
        <v>6</v>
      </c>
      <c r="T4338" t="s">
        <v>14878</v>
      </c>
      <c r="U4338" t="s">
        <v>14879</v>
      </c>
      <c r="V4338" t="s">
        <v>14880</v>
      </c>
      <c r="W4338" t="s">
        <v>14881</v>
      </c>
      <c r="X4338" t="s">
        <v>14881</v>
      </c>
      <c r="Y4338" t="s">
        <v>6</v>
      </c>
      <c r="Z4338" t="s">
        <v>6</v>
      </c>
      <c r="AA4338" t="s">
        <v>6</v>
      </c>
      <c r="AB4338" t="s">
        <v>14882</v>
      </c>
      <c r="AC4338" t="s">
        <v>14864</v>
      </c>
    </row>
    <row r="4339" spans="1:29" x14ac:dyDescent="0.3">
      <c r="A4339" t="s">
        <v>339</v>
      </c>
      <c r="B4339" s="35">
        <v>366</v>
      </c>
      <c r="C4339" t="s">
        <v>148</v>
      </c>
      <c r="D4339" s="35">
        <v>2010</v>
      </c>
      <c r="E4339" t="s">
        <v>4819</v>
      </c>
      <c r="F4339" s="34" t="s">
        <v>6</v>
      </c>
      <c r="G4339" s="34" t="s">
        <v>6</v>
      </c>
      <c r="H4339" s="34" t="s">
        <v>6</v>
      </c>
      <c r="I4339" s="34">
        <v>25.32064881518901</v>
      </c>
      <c r="J4339" s="34">
        <v>9.3545430568609138</v>
      </c>
      <c r="K4339" s="34">
        <v>15.966105758328096</v>
      </c>
      <c r="L4339" s="34" t="s">
        <v>6</v>
      </c>
      <c r="M4339" s="34" t="s">
        <v>6</v>
      </c>
      <c r="N4339" s="34" t="s">
        <v>6</v>
      </c>
      <c r="O4339" s="34">
        <v>17.316953262516279</v>
      </c>
      <c r="P4339" s="34">
        <v>12.8416647525936</v>
      </c>
      <c r="Q4339" t="s">
        <v>6</v>
      </c>
      <c r="R4339" t="s">
        <v>6</v>
      </c>
      <c r="S4339" t="s">
        <v>6</v>
      </c>
      <c r="T4339" t="s">
        <v>14878</v>
      </c>
      <c r="U4339" t="s">
        <v>14879</v>
      </c>
      <c r="V4339" t="s">
        <v>14880</v>
      </c>
      <c r="W4339" t="s">
        <v>14881</v>
      </c>
      <c r="X4339" t="s">
        <v>14881</v>
      </c>
      <c r="Y4339" t="s">
        <v>6</v>
      </c>
      <c r="Z4339" t="s">
        <v>6</v>
      </c>
      <c r="AA4339" t="s">
        <v>6</v>
      </c>
      <c r="AB4339" t="s">
        <v>14882</v>
      </c>
      <c r="AC4339" t="s">
        <v>14864</v>
      </c>
    </row>
    <row r="4340" spans="1:29" x14ac:dyDescent="0.3">
      <c r="A4340" t="s">
        <v>339</v>
      </c>
      <c r="B4340" s="35">
        <v>366</v>
      </c>
      <c r="C4340" t="s">
        <v>148</v>
      </c>
      <c r="D4340" s="35">
        <v>2011</v>
      </c>
      <c r="E4340" t="s">
        <v>4820</v>
      </c>
      <c r="F4340" s="34" t="s">
        <v>6</v>
      </c>
      <c r="G4340" s="34" t="s">
        <v>6</v>
      </c>
      <c r="H4340" s="34" t="s">
        <v>6</v>
      </c>
      <c r="I4340" s="34">
        <v>29.39517762899175</v>
      </c>
      <c r="J4340" s="34">
        <v>8.5743614196333535</v>
      </c>
      <c r="K4340" s="34">
        <v>20.820816209358398</v>
      </c>
      <c r="L4340" s="34" t="s">
        <v>6</v>
      </c>
      <c r="M4340" s="34" t="s">
        <v>6</v>
      </c>
      <c r="N4340" s="34" t="s">
        <v>6</v>
      </c>
      <c r="O4340" s="34">
        <v>18.737565188140394</v>
      </c>
      <c r="P4340" s="34">
        <v>15.474524366544101</v>
      </c>
      <c r="Q4340" t="s">
        <v>6</v>
      </c>
      <c r="R4340" t="s">
        <v>6</v>
      </c>
      <c r="S4340" t="s">
        <v>6</v>
      </c>
      <c r="T4340" t="s">
        <v>14878</v>
      </c>
      <c r="U4340" t="s">
        <v>14879</v>
      </c>
      <c r="V4340" t="s">
        <v>14880</v>
      </c>
      <c r="W4340" t="s">
        <v>14881</v>
      </c>
      <c r="X4340" t="s">
        <v>14881</v>
      </c>
      <c r="Y4340" t="s">
        <v>6</v>
      </c>
      <c r="Z4340" t="s">
        <v>6</v>
      </c>
      <c r="AA4340" t="s">
        <v>6</v>
      </c>
      <c r="AB4340" t="s">
        <v>14882</v>
      </c>
      <c r="AC4340" t="s">
        <v>14864</v>
      </c>
    </row>
    <row r="4341" spans="1:29" x14ac:dyDescent="0.3">
      <c r="A4341" t="s">
        <v>339</v>
      </c>
      <c r="B4341" s="35">
        <v>366</v>
      </c>
      <c r="C4341" t="s">
        <v>148</v>
      </c>
      <c r="D4341" s="35">
        <v>2012</v>
      </c>
      <c r="E4341" t="s">
        <v>4821</v>
      </c>
      <c r="F4341" s="34" t="s">
        <v>6</v>
      </c>
      <c r="G4341" s="34" t="s">
        <v>6</v>
      </c>
      <c r="H4341" s="34" t="s">
        <v>6</v>
      </c>
      <c r="I4341" s="34">
        <v>28.113545559847953</v>
      </c>
      <c r="J4341" s="34">
        <v>8.6193275857603808</v>
      </c>
      <c r="K4341" s="34">
        <v>19.494217974087572</v>
      </c>
      <c r="L4341" s="34" t="s">
        <v>6</v>
      </c>
      <c r="M4341" s="34" t="s">
        <v>6</v>
      </c>
      <c r="N4341" s="34" t="s">
        <v>6</v>
      </c>
      <c r="O4341" s="34">
        <v>20.095564852956944</v>
      </c>
      <c r="P4341" s="34">
        <v>17.596553864490801</v>
      </c>
      <c r="Q4341" t="s">
        <v>6</v>
      </c>
      <c r="R4341" t="s">
        <v>6</v>
      </c>
      <c r="S4341" t="s">
        <v>6</v>
      </c>
      <c r="T4341" t="s">
        <v>14878</v>
      </c>
      <c r="U4341" t="s">
        <v>14879</v>
      </c>
      <c r="V4341" t="s">
        <v>14880</v>
      </c>
      <c r="W4341" t="s">
        <v>14881</v>
      </c>
      <c r="X4341" t="s">
        <v>14881</v>
      </c>
      <c r="Y4341" t="s">
        <v>6</v>
      </c>
      <c r="Z4341" t="s">
        <v>6</v>
      </c>
      <c r="AA4341" t="s">
        <v>6</v>
      </c>
      <c r="AB4341" t="s">
        <v>14882</v>
      </c>
      <c r="AC4341" t="s">
        <v>14864</v>
      </c>
    </row>
    <row r="4342" spans="1:29" x14ac:dyDescent="0.3">
      <c r="A4342" t="s">
        <v>339</v>
      </c>
      <c r="B4342" s="35">
        <v>366</v>
      </c>
      <c r="C4342" t="s">
        <v>148</v>
      </c>
      <c r="D4342" s="35">
        <v>2013</v>
      </c>
      <c r="E4342" t="s">
        <v>4822</v>
      </c>
      <c r="F4342" s="34" t="s">
        <v>6</v>
      </c>
      <c r="G4342" s="34" t="s">
        <v>6</v>
      </c>
      <c r="H4342" s="34" t="s">
        <v>6</v>
      </c>
      <c r="I4342" s="34">
        <v>32.217030891973074</v>
      </c>
      <c r="J4342" s="34">
        <v>9.6098649397209464</v>
      </c>
      <c r="K4342" s="34">
        <v>22.607165952252128</v>
      </c>
      <c r="L4342" s="34" t="s">
        <v>6</v>
      </c>
      <c r="M4342" s="34" t="s">
        <v>6</v>
      </c>
      <c r="N4342" s="34" t="s">
        <v>6</v>
      </c>
      <c r="O4342" s="34">
        <v>27.901833950401368</v>
      </c>
      <c r="P4342" s="34">
        <v>18.182247801192698</v>
      </c>
      <c r="Q4342" t="s">
        <v>6</v>
      </c>
      <c r="R4342" t="s">
        <v>6</v>
      </c>
      <c r="S4342" t="s">
        <v>6</v>
      </c>
      <c r="T4342" t="s">
        <v>14878</v>
      </c>
      <c r="U4342" t="s">
        <v>14879</v>
      </c>
      <c r="V4342" t="s">
        <v>14880</v>
      </c>
      <c r="W4342" t="s">
        <v>14881</v>
      </c>
      <c r="X4342" t="s">
        <v>14881</v>
      </c>
      <c r="Y4342" t="s">
        <v>6</v>
      </c>
      <c r="Z4342" t="s">
        <v>6</v>
      </c>
      <c r="AA4342" t="s">
        <v>6</v>
      </c>
      <c r="AB4342" t="s">
        <v>14882</v>
      </c>
      <c r="AC4342" t="s">
        <v>14864</v>
      </c>
    </row>
    <row r="4343" spans="1:29" x14ac:dyDescent="0.3">
      <c r="A4343" t="s">
        <v>339</v>
      </c>
      <c r="B4343" s="35">
        <v>366</v>
      </c>
      <c r="C4343" t="s">
        <v>148</v>
      </c>
      <c r="D4343" s="35">
        <v>2014</v>
      </c>
      <c r="E4343" t="s">
        <v>4823</v>
      </c>
      <c r="F4343" s="34" t="s">
        <v>6</v>
      </c>
      <c r="G4343" s="34" t="s">
        <v>6</v>
      </c>
      <c r="H4343" s="34" t="s">
        <v>6</v>
      </c>
      <c r="I4343" s="34">
        <v>40.155533800364779</v>
      </c>
      <c r="J4343" s="34">
        <v>9.8324048092316634</v>
      </c>
      <c r="K4343" s="34">
        <v>30.323128991133117</v>
      </c>
      <c r="L4343" s="34" t="s">
        <v>6</v>
      </c>
      <c r="M4343" s="34" t="s">
        <v>6</v>
      </c>
      <c r="N4343" s="34" t="s">
        <v>6</v>
      </c>
      <c r="O4343" s="34">
        <v>25.207871235483196</v>
      </c>
      <c r="P4343" s="34">
        <v>18.5182079286392</v>
      </c>
      <c r="Q4343" t="s">
        <v>6</v>
      </c>
      <c r="R4343" t="s">
        <v>6</v>
      </c>
      <c r="S4343" t="s">
        <v>6</v>
      </c>
      <c r="T4343" t="s">
        <v>14878</v>
      </c>
      <c r="U4343" t="s">
        <v>14879</v>
      </c>
      <c r="V4343" t="s">
        <v>14880</v>
      </c>
      <c r="W4343" t="s">
        <v>14881</v>
      </c>
      <c r="X4343" t="s">
        <v>14881</v>
      </c>
      <c r="Y4343" t="s">
        <v>6</v>
      </c>
      <c r="Z4343" t="s">
        <v>6</v>
      </c>
      <c r="AA4343" t="s">
        <v>6</v>
      </c>
      <c r="AB4343" t="s">
        <v>14882</v>
      </c>
      <c r="AC4343" t="s">
        <v>14864</v>
      </c>
    </row>
    <row r="4344" spans="1:29" x14ac:dyDescent="0.3">
      <c r="A4344" t="s">
        <v>339</v>
      </c>
      <c r="B4344" s="35">
        <v>366</v>
      </c>
      <c r="C4344" t="s">
        <v>148</v>
      </c>
      <c r="D4344" s="35">
        <v>2015</v>
      </c>
      <c r="E4344" t="s">
        <v>4824</v>
      </c>
      <c r="F4344" s="34" t="s">
        <v>6</v>
      </c>
      <c r="G4344" s="34" t="s">
        <v>6</v>
      </c>
      <c r="H4344" s="34" t="s">
        <v>6</v>
      </c>
      <c r="I4344" s="34">
        <v>56.738203921834028</v>
      </c>
      <c r="J4344" s="34">
        <v>11.011537429215673</v>
      </c>
      <c r="K4344" s="34">
        <v>45.726666492618357</v>
      </c>
      <c r="L4344" s="34" t="s">
        <v>6</v>
      </c>
      <c r="M4344" s="34" t="s">
        <v>6</v>
      </c>
      <c r="N4344" s="34" t="s">
        <v>6</v>
      </c>
      <c r="O4344" s="34">
        <v>41.17538285503516</v>
      </c>
      <c r="P4344" s="34">
        <v>17.514647</v>
      </c>
      <c r="Q4344" t="s">
        <v>6</v>
      </c>
      <c r="R4344" t="s">
        <v>6</v>
      </c>
      <c r="S4344" t="s">
        <v>6</v>
      </c>
      <c r="T4344" t="s">
        <v>14878</v>
      </c>
      <c r="U4344" t="s">
        <v>14879</v>
      </c>
      <c r="V4344" t="s">
        <v>14880</v>
      </c>
      <c r="W4344" t="s">
        <v>14881</v>
      </c>
      <c r="X4344" t="s">
        <v>14881</v>
      </c>
      <c r="Y4344" t="s">
        <v>6</v>
      </c>
      <c r="Z4344" t="s">
        <v>6</v>
      </c>
      <c r="AA4344" t="s">
        <v>6</v>
      </c>
      <c r="AB4344" t="s">
        <v>14882</v>
      </c>
      <c r="AC4344" t="s">
        <v>14864</v>
      </c>
    </row>
    <row r="4345" spans="1:29" x14ac:dyDescent="0.3">
      <c r="A4345" t="s">
        <v>339</v>
      </c>
      <c r="B4345" s="35">
        <v>366</v>
      </c>
      <c r="C4345" t="s">
        <v>148</v>
      </c>
      <c r="D4345" s="35">
        <v>2016</v>
      </c>
      <c r="E4345" t="s">
        <v>4825</v>
      </c>
      <c r="F4345" s="34" t="s">
        <v>6</v>
      </c>
      <c r="G4345" s="34" t="s">
        <v>6</v>
      </c>
      <c r="H4345" s="34" t="s">
        <v>6</v>
      </c>
      <c r="I4345" s="34">
        <v>61.228082672529936</v>
      </c>
      <c r="J4345" s="34">
        <v>9.7107237750805897</v>
      </c>
      <c r="K4345" s="34">
        <v>51.517358897449348</v>
      </c>
      <c r="L4345" s="34" t="s">
        <v>6</v>
      </c>
      <c r="M4345" s="34" t="s">
        <v>6</v>
      </c>
      <c r="N4345" s="34" t="s">
        <v>6</v>
      </c>
      <c r="O4345" s="34">
        <v>75.394681090237086</v>
      </c>
      <c r="P4345" s="34">
        <v>20.662991999999999</v>
      </c>
      <c r="Q4345" t="s">
        <v>6</v>
      </c>
      <c r="R4345" t="s">
        <v>6</v>
      </c>
      <c r="S4345" t="s">
        <v>6</v>
      </c>
      <c r="T4345" t="s">
        <v>14878</v>
      </c>
      <c r="U4345" t="s">
        <v>14879</v>
      </c>
      <c r="V4345" t="s">
        <v>14880</v>
      </c>
      <c r="W4345" t="s">
        <v>14881</v>
      </c>
      <c r="X4345" t="s">
        <v>14881</v>
      </c>
      <c r="Y4345" t="s">
        <v>6</v>
      </c>
      <c r="Z4345" t="s">
        <v>6</v>
      </c>
      <c r="AA4345" t="s">
        <v>6</v>
      </c>
      <c r="AB4345" t="s">
        <v>14882</v>
      </c>
      <c r="AC4345" t="s">
        <v>14864</v>
      </c>
    </row>
    <row r="4346" spans="1:29" x14ac:dyDescent="0.3">
      <c r="A4346" t="s">
        <v>339</v>
      </c>
      <c r="B4346" s="35">
        <v>366</v>
      </c>
      <c r="C4346" t="s">
        <v>148</v>
      </c>
      <c r="D4346" s="35">
        <v>2017</v>
      </c>
      <c r="E4346" t="s">
        <v>4826</v>
      </c>
      <c r="F4346" s="34" t="s">
        <v>6</v>
      </c>
      <c r="G4346" s="34" t="s">
        <v>6</v>
      </c>
      <c r="H4346" s="34" t="s">
        <v>6</v>
      </c>
      <c r="I4346" s="34">
        <v>50.275979975408156</v>
      </c>
      <c r="J4346" s="34">
        <v>7.6319344675165821</v>
      </c>
      <c r="K4346" s="34">
        <v>42.644045507891576</v>
      </c>
      <c r="L4346" s="34" t="s">
        <v>6</v>
      </c>
      <c r="M4346" s="34" t="s">
        <v>6</v>
      </c>
      <c r="N4346" s="34" t="s">
        <v>6</v>
      </c>
      <c r="O4346" s="34">
        <v>73.028816615014719</v>
      </c>
      <c r="P4346" s="34">
        <v>26.893277999999999</v>
      </c>
      <c r="Q4346" t="s">
        <v>6</v>
      </c>
      <c r="R4346" t="s">
        <v>6</v>
      </c>
      <c r="S4346" t="s">
        <v>6</v>
      </c>
      <c r="T4346" t="s">
        <v>14878</v>
      </c>
      <c r="U4346" t="s">
        <v>14879</v>
      </c>
      <c r="V4346" t="s">
        <v>14880</v>
      </c>
      <c r="W4346" t="s">
        <v>14881</v>
      </c>
      <c r="X4346" t="s">
        <v>14881</v>
      </c>
      <c r="Y4346" t="s">
        <v>6</v>
      </c>
      <c r="Z4346" t="s">
        <v>6</v>
      </c>
      <c r="AA4346" t="s">
        <v>6</v>
      </c>
      <c r="AB4346" t="s">
        <v>14882</v>
      </c>
      <c r="AC4346" t="s">
        <v>14864</v>
      </c>
    </row>
    <row r="4347" spans="1:29" x14ac:dyDescent="0.3">
      <c r="A4347" t="s">
        <v>339</v>
      </c>
      <c r="B4347" s="35">
        <v>366</v>
      </c>
      <c r="C4347" t="s">
        <v>148</v>
      </c>
      <c r="D4347" s="35">
        <v>2018</v>
      </c>
      <c r="E4347" t="s">
        <v>4827</v>
      </c>
      <c r="F4347" s="34" t="s">
        <v>6</v>
      </c>
      <c r="G4347" s="34" t="s">
        <v>6</v>
      </c>
      <c r="H4347" s="34" t="s">
        <v>6</v>
      </c>
      <c r="I4347" s="34">
        <v>51.297968236795576</v>
      </c>
      <c r="J4347" s="34">
        <v>7.3421057203401698</v>
      </c>
      <c r="K4347" s="34">
        <v>43.955862516455404</v>
      </c>
      <c r="L4347" s="34" t="s">
        <v>6</v>
      </c>
      <c r="M4347" s="34" t="s">
        <v>6</v>
      </c>
      <c r="N4347" s="34" t="s">
        <v>6</v>
      </c>
      <c r="O4347" s="34">
        <v>68.627473266741063</v>
      </c>
      <c r="P4347" s="34">
        <v>29.821677999999999</v>
      </c>
      <c r="Q4347" t="s">
        <v>6</v>
      </c>
      <c r="R4347" t="s">
        <v>6</v>
      </c>
      <c r="S4347" t="s">
        <v>6</v>
      </c>
      <c r="T4347" t="s">
        <v>14878</v>
      </c>
      <c r="U4347" t="s">
        <v>14879</v>
      </c>
      <c r="V4347" t="s">
        <v>14880</v>
      </c>
      <c r="W4347" t="s">
        <v>14881</v>
      </c>
      <c r="X4347" t="s">
        <v>14881</v>
      </c>
      <c r="Y4347" t="s">
        <v>6</v>
      </c>
      <c r="Z4347" t="s">
        <v>6</v>
      </c>
      <c r="AA4347" t="s">
        <v>6</v>
      </c>
      <c r="AB4347" t="s">
        <v>14882</v>
      </c>
      <c r="AC4347" t="s">
        <v>14864</v>
      </c>
    </row>
    <row r="4348" spans="1:29" x14ac:dyDescent="0.3">
      <c r="A4348" t="s">
        <v>339</v>
      </c>
      <c r="B4348" s="35">
        <v>366</v>
      </c>
      <c r="C4348" t="s">
        <v>148</v>
      </c>
      <c r="D4348" s="35">
        <v>2019</v>
      </c>
      <c r="E4348" t="s">
        <v>4828</v>
      </c>
      <c r="F4348" s="34" t="s">
        <v>6</v>
      </c>
      <c r="G4348" s="34" t="s">
        <v>6</v>
      </c>
      <c r="H4348" s="34" t="s">
        <v>6</v>
      </c>
      <c r="I4348" s="34">
        <v>51.206548212808158</v>
      </c>
      <c r="J4348" s="34">
        <v>7.659997338934259</v>
      </c>
      <c r="K4348" s="34">
        <v>43.546550873873898</v>
      </c>
      <c r="L4348" s="34" t="s">
        <v>6</v>
      </c>
      <c r="M4348" s="34" t="s">
        <v>6</v>
      </c>
      <c r="N4348" s="34" t="s">
        <v>6</v>
      </c>
      <c r="O4348" s="34">
        <v>84.026969490115277</v>
      </c>
      <c r="P4348" s="34">
        <v>31.732343413365701</v>
      </c>
      <c r="Q4348" t="s">
        <v>6</v>
      </c>
      <c r="R4348" t="s">
        <v>6</v>
      </c>
      <c r="S4348" t="s">
        <v>6</v>
      </c>
      <c r="T4348" t="s">
        <v>14878</v>
      </c>
      <c r="U4348" t="s">
        <v>14879</v>
      </c>
      <c r="V4348" t="s">
        <v>14880</v>
      </c>
      <c r="W4348" t="s">
        <v>14881</v>
      </c>
      <c r="X4348" t="s">
        <v>14881</v>
      </c>
      <c r="Y4348" t="s">
        <v>6</v>
      </c>
      <c r="Z4348" t="s">
        <v>6</v>
      </c>
      <c r="AA4348" t="s">
        <v>6</v>
      </c>
      <c r="AB4348" t="s">
        <v>14882</v>
      </c>
      <c r="AC4348" t="s">
        <v>14864</v>
      </c>
    </row>
    <row r="4349" spans="1:29" x14ac:dyDescent="0.3">
      <c r="A4349" t="s">
        <v>339</v>
      </c>
      <c r="B4349" s="35">
        <v>366</v>
      </c>
      <c r="C4349" t="s">
        <v>148</v>
      </c>
      <c r="D4349" s="35">
        <v>2020</v>
      </c>
      <c r="E4349" t="s">
        <v>4829</v>
      </c>
      <c r="F4349" s="34" t="s">
        <v>6</v>
      </c>
      <c r="G4349" s="34" t="s">
        <v>6</v>
      </c>
      <c r="H4349" s="34" t="s">
        <v>6</v>
      </c>
      <c r="I4349" s="34">
        <v>60.988846368214951</v>
      </c>
      <c r="J4349" s="34">
        <v>6.1011605481072557</v>
      </c>
      <c r="K4349" s="34">
        <v>54.887685820107691</v>
      </c>
      <c r="L4349" s="34" t="s">
        <v>6</v>
      </c>
      <c r="M4349" s="34" t="s">
        <v>6</v>
      </c>
      <c r="N4349" s="34" t="s">
        <v>6</v>
      </c>
      <c r="O4349" s="34">
        <v>146.43641593572724</v>
      </c>
      <c r="P4349" s="34">
        <v>38.7194692615939</v>
      </c>
      <c r="Q4349" t="s">
        <v>6</v>
      </c>
      <c r="R4349" t="s">
        <v>6</v>
      </c>
      <c r="S4349" t="s">
        <v>6</v>
      </c>
      <c r="T4349" t="s">
        <v>14878</v>
      </c>
      <c r="U4349" t="s">
        <v>14879</v>
      </c>
      <c r="V4349" t="s">
        <v>14880</v>
      </c>
      <c r="W4349" t="s">
        <v>14881</v>
      </c>
      <c r="X4349" t="s">
        <v>14881</v>
      </c>
      <c r="Y4349" t="s">
        <v>6</v>
      </c>
      <c r="Z4349" t="s">
        <v>6</v>
      </c>
      <c r="AA4349" t="s">
        <v>6</v>
      </c>
      <c r="AB4349" t="s">
        <v>14882</v>
      </c>
      <c r="AC4349" t="s">
        <v>14864</v>
      </c>
    </row>
    <row r="4350" spans="1:29" x14ac:dyDescent="0.3">
      <c r="A4350" t="s">
        <v>339</v>
      </c>
      <c r="B4350" s="35">
        <v>366</v>
      </c>
      <c r="C4350" t="s">
        <v>148</v>
      </c>
      <c r="D4350" s="35">
        <v>2021</v>
      </c>
      <c r="E4350" t="s">
        <v>4830</v>
      </c>
      <c r="F4350" s="34" t="s">
        <v>6</v>
      </c>
      <c r="G4350" s="34" t="s">
        <v>6</v>
      </c>
      <c r="H4350" s="34" t="s">
        <v>6</v>
      </c>
      <c r="I4350" s="34">
        <v>50.08986525381097</v>
      </c>
      <c r="J4350" s="34">
        <v>4.7959556132095269</v>
      </c>
      <c r="K4350" s="34">
        <v>45.293909640601441</v>
      </c>
      <c r="L4350" s="34" t="s">
        <v>6</v>
      </c>
      <c r="M4350" s="34" t="s">
        <v>6</v>
      </c>
      <c r="N4350" s="34" t="s">
        <v>6</v>
      </c>
      <c r="O4350" s="34">
        <v>115.82406671856018</v>
      </c>
      <c r="P4350" s="34">
        <v>60.733614000000003</v>
      </c>
      <c r="Q4350" t="s">
        <v>6</v>
      </c>
      <c r="R4350" t="s">
        <v>6</v>
      </c>
      <c r="S4350" t="s">
        <v>6</v>
      </c>
      <c r="T4350" t="s">
        <v>14878</v>
      </c>
      <c r="U4350" t="s">
        <v>14879</v>
      </c>
      <c r="V4350" t="s">
        <v>14880</v>
      </c>
      <c r="W4350" t="s">
        <v>14881</v>
      </c>
      <c r="X4350" t="s">
        <v>14881</v>
      </c>
      <c r="Y4350" t="s">
        <v>6</v>
      </c>
      <c r="Z4350" t="s">
        <v>6</v>
      </c>
      <c r="AA4350" t="s">
        <v>6</v>
      </c>
      <c r="AB4350" t="s">
        <v>14882</v>
      </c>
      <c r="AC4350" t="s">
        <v>14864</v>
      </c>
    </row>
    <row r="4351" spans="1:29" x14ac:dyDescent="0.3">
      <c r="A4351" t="s">
        <v>339</v>
      </c>
      <c r="B4351" s="35">
        <v>366</v>
      </c>
      <c r="C4351" t="s">
        <v>148</v>
      </c>
      <c r="D4351" s="35">
        <v>2022</v>
      </c>
      <c r="E4351" t="s">
        <v>4831</v>
      </c>
      <c r="F4351" s="34" t="s">
        <v>6</v>
      </c>
      <c r="G4351" s="34" t="s">
        <v>6</v>
      </c>
      <c r="H4351" s="34" t="s">
        <v>6</v>
      </c>
      <c r="I4351" s="34">
        <v>44.032492084914423</v>
      </c>
      <c r="J4351" s="34">
        <v>4.8458827266718352</v>
      </c>
      <c r="K4351" s="34">
        <v>39.186609358242592</v>
      </c>
      <c r="L4351" s="34" t="s">
        <v>6</v>
      </c>
      <c r="M4351" s="34" t="s">
        <v>6</v>
      </c>
      <c r="N4351" s="34" t="s">
        <v>6</v>
      </c>
      <c r="O4351" s="34">
        <v>116.94401234511822</v>
      </c>
      <c r="P4351" s="34">
        <v>89.471626000000001</v>
      </c>
      <c r="Q4351" t="s">
        <v>6</v>
      </c>
      <c r="R4351" t="s">
        <v>6</v>
      </c>
      <c r="S4351" t="s">
        <v>6</v>
      </c>
      <c r="T4351" t="s">
        <v>14878</v>
      </c>
      <c r="U4351" t="s">
        <v>14879</v>
      </c>
      <c r="V4351" t="s">
        <v>14880</v>
      </c>
      <c r="W4351" t="s">
        <v>14881</v>
      </c>
      <c r="X4351" t="s">
        <v>14881</v>
      </c>
      <c r="Y4351" t="s">
        <v>6</v>
      </c>
      <c r="Z4351" t="s">
        <v>6</v>
      </c>
      <c r="AA4351" t="s">
        <v>6</v>
      </c>
      <c r="AB4351" t="s">
        <v>14882</v>
      </c>
      <c r="AC4351" t="s">
        <v>14864</v>
      </c>
    </row>
    <row r="4352" spans="1:29" x14ac:dyDescent="0.3">
      <c r="A4352" t="s">
        <v>339</v>
      </c>
      <c r="B4352" s="35">
        <v>366</v>
      </c>
      <c r="C4352" t="s">
        <v>148</v>
      </c>
      <c r="D4352" s="35">
        <v>2023</v>
      </c>
      <c r="E4352" t="s">
        <v>4832</v>
      </c>
      <c r="F4352" s="34" t="s">
        <v>6</v>
      </c>
      <c r="G4352" s="34" t="s">
        <v>6</v>
      </c>
      <c r="H4352" s="34" t="s">
        <v>6</v>
      </c>
      <c r="I4352" s="34">
        <v>37.861639711954297</v>
      </c>
      <c r="J4352" s="34">
        <v>4.2962006423684427</v>
      </c>
      <c r="K4352" s="34">
        <v>33.565439069585857</v>
      </c>
      <c r="L4352" s="34" t="s">
        <v>6</v>
      </c>
      <c r="M4352" s="34" t="s">
        <v>6</v>
      </c>
      <c r="N4352" s="34" t="s">
        <v>6</v>
      </c>
      <c r="O4352" s="34">
        <v>98.234230108081547</v>
      </c>
      <c r="P4352" s="34">
        <v>127.066007</v>
      </c>
      <c r="Q4352" t="s">
        <v>6</v>
      </c>
      <c r="R4352" t="s">
        <v>6</v>
      </c>
      <c r="S4352" t="s">
        <v>6</v>
      </c>
      <c r="T4352" t="s">
        <v>14878</v>
      </c>
      <c r="U4352" t="s">
        <v>14879</v>
      </c>
      <c r="V4352" t="s">
        <v>14880</v>
      </c>
      <c r="W4352" t="s">
        <v>14881</v>
      </c>
      <c r="X4352" t="s">
        <v>14881</v>
      </c>
      <c r="Y4352" t="s">
        <v>6</v>
      </c>
      <c r="Z4352" t="s">
        <v>6</v>
      </c>
      <c r="AA4352" t="s">
        <v>6</v>
      </c>
      <c r="AB4352" t="s">
        <v>14882</v>
      </c>
      <c r="AC4352" t="s">
        <v>14864</v>
      </c>
    </row>
    <row r="4353" spans="1:29" x14ac:dyDescent="0.3">
      <c r="A4353" t="s">
        <v>339</v>
      </c>
      <c r="B4353" s="35">
        <v>366</v>
      </c>
      <c r="C4353" t="s">
        <v>148</v>
      </c>
      <c r="D4353" s="35">
        <v>2024</v>
      </c>
      <c r="E4353" t="s">
        <v>14883</v>
      </c>
      <c r="F4353" s="34" t="s">
        <v>6</v>
      </c>
      <c r="G4353" s="34" t="s">
        <v>6</v>
      </c>
      <c r="H4353" s="34" t="s">
        <v>6</v>
      </c>
      <c r="I4353" s="34">
        <v>32.08368063402208</v>
      </c>
      <c r="J4353" s="34">
        <v>5.0575927630430551</v>
      </c>
      <c r="K4353" s="34">
        <v>27.026087870979026</v>
      </c>
      <c r="L4353" s="34" t="s">
        <v>6</v>
      </c>
      <c r="M4353" s="34" t="s">
        <v>6</v>
      </c>
      <c r="N4353" s="34" t="s">
        <v>6</v>
      </c>
      <c r="O4353" s="34">
        <v>87.217749025916589</v>
      </c>
      <c r="P4353" s="34">
        <v>147.277193926275</v>
      </c>
      <c r="Q4353" t="s">
        <v>6</v>
      </c>
      <c r="R4353" t="s">
        <v>6</v>
      </c>
      <c r="S4353" t="s">
        <v>6</v>
      </c>
      <c r="T4353" t="s">
        <v>14878</v>
      </c>
      <c r="U4353" t="s">
        <v>14879</v>
      </c>
      <c r="V4353" t="s">
        <v>14880</v>
      </c>
      <c r="W4353" t="s">
        <v>14881</v>
      </c>
      <c r="X4353" t="s">
        <v>14881</v>
      </c>
      <c r="Y4353" t="s">
        <v>6</v>
      </c>
      <c r="Z4353" t="s">
        <v>6</v>
      </c>
      <c r="AA4353" t="s">
        <v>6</v>
      </c>
      <c r="AB4353" t="s">
        <v>14882</v>
      </c>
      <c r="AC4353" t="s">
        <v>14864</v>
      </c>
    </row>
    <row r="4354" spans="1:29" x14ac:dyDescent="0.3">
      <c r="A4354" t="s">
        <v>340</v>
      </c>
      <c r="B4354" s="35">
        <v>369</v>
      </c>
      <c r="C4354" t="s">
        <v>149</v>
      </c>
      <c r="D4354" s="35">
        <v>1950</v>
      </c>
      <c r="E4354" t="s">
        <v>4833</v>
      </c>
      <c r="F4354" s="34" t="s">
        <v>6</v>
      </c>
      <c r="G4354" s="34" t="s">
        <v>6</v>
      </c>
      <c r="H4354" s="34" t="s">
        <v>6</v>
      </c>
      <c r="I4354" s="34" t="s">
        <v>6</v>
      </c>
      <c r="J4354" s="34" t="s">
        <v>6</v>
      </c>
      <c r="K4354" s="34" t="s">
        <v>6</v>
      </c>
      <c r="L4354" s="34" t="s">
        <v>6</v>
      </c>
      <c r="M4354" s="34" t="s">
        <v>6</v>
      </c>
      <c r="N4354" s="34" t="s">
        <v>6</v>
      </c>
      <c r="O4354" s="34" t="s">
        <v>6</v>
      </c>
      <c r="P4354" s="34">
        <v>0.31875431981696289</v>
      </c>
      <c r="Q4354" t="s">
        <v>6</v>
      </c>
      <c r="R4354" t="s">
        <v>6</v>
      </c>
      <c r="S4354" t="s">
        <v>6</v>
      </c>
      <c r="T4354" t="s">
        <v>14884</v>
      </c>
      <c r="U4354" t="s">
        <v>14885</v>
      </c>
      <c r="V4354" t="s">
        <v>14886</v>
      </c>
      <c r="W4354" t="s">
        <v>6</v>
      </c>
      <c r="X4354" t="s">
        <v>6</v>
      </c>
      <c r="Y4354" t="s">
        <v>6</v>
      </c>
      <c r="Z4354" t="s">
        <v>6</v>
      </c>
      <c r="AA4354" t="s">
        <v>6</v>
      </c>
      <c r="AB4354" t="s">
        <v>14887</v>
      </c>
      <c r="AC4354" t="s">
        <v>14763</v>
      </c>
    </row>
    <row r="4355" spans="1:29" x14ac:dyDescent="0.3">
      <c r="A4355" t="s">
        <v>340</v>
      </c>
      <c r="B4355" s="35">
        <v>369</v>
      </c>
      <c r="C4355" t="s">
        <v>149</v>
      </c>
      <c r="D4355" s="35">
        <v>1951</v>
      </c>
      <c r="E4355" t="s">
        <v>4835</v>
      </c>
      <c r="F4355" s="34" t="s">
        <v>6</v>
      </c>
      <c r="G4355" s="34" t="s">
        <v>6</v>
      </c>
      <c r="H4355" s="34" t="s">
        <v>6</v>
      </c>
      <c r="I4355" s="34">
        <v>13.017800314001496</v>
      </c>
      <c r="J4355" s="34" t="s">
        <v>6</v>
      </c>
      <c r="K4355" s="34" t="s">
        <v>6</v>
      </c>
      <c r="L4355" s="34" t="s">
        <v>6</v>
      </c>
      <c r="M4355" s="34" t="s">
        <v>6</v>
      </c>
      <c r="N4355" s="34" t="s">
        <v>6</v>
      </c>
      <c r="O4355" s="34" t="s">
        <v>6</v>
      </c>
      <c r="P4355" s="34">
        <v>0.4146848057107323</v>
      </c>
      <c r="Q4355" t="s">
        <v>6</v>
      </c>
      <c r="R4355" t="s">
        <v>6</v>
      </c>
      <c r="S4355" t="s">
        <v>6</v>
      </c>
      <c r="T4355" t="s">
        <v>14884</v>
      </c>
      <c r="U4355" t="s">
        <v>14885</v>
      </c>
      <c r="V4355" t="s">
        <v>14886</v>
      </c>
      <c r="W4355" t="s">
        <v>6</v>
      </c>
      <c r="X4355" t="s">
        <v>6</v>
      </c>
      <c r="Y4355" t="s">
        <v>6</v>
      </c>
      <c r="Z4355" t="s">
        <v>6</v>
      </c>
      <c r="AA4355" t="s">
        <v>6</v>
      </c>
      <c r="AB4355" t="s">
        <v>14887</v>
      </c>
      <c r="AC4355" t="s">
        <v>14763</v>
      </c>
    </row>
    <row r="4356" spans="1:29" x14ac:dyDescent="0.3">
      <c r="A4356" t="s">
        <v>340</v>
      </c>
      <c r="B4356" s="35">
        <v>369</v>
      </c>
      <c r="C4356" t="s">
        <v>149</v>
      </c>
      <c r="D4356" s="35">
        <v>1952</v>
      </c>
      <c r="E4356" t="s">
        <v>4836</v>
      </c>
      <c r="F4356" s="34" t="s">
        <v>6</v>
      </c>
      <c r="G4356" s="34" t="s">
        <v>6</v>
      </c>
      <c r="H4356" s="34" t="s">
        <v>6</v>
      </c>
      <c r="I4356" s="34">
        <v>11.837412179065449</v>
      </c>
      <c r="J4356" s="34" t="s">
        <v>6</v>
      </c>
      <c r="K4356" s="34" t="s">
        <v>6</v>
      </c>
      <c r="L4356" s="34" t="s">
        <v>6</v>
      </c>
      <c r="M4356" s="34" t="s">
        <v>6</v>
      </c>
      <c r="N4356" s="34" t="s">
        <v>6</v>
      </c>
      <c r="O4356" s="34" t="s">
        <v>6</v>
      </c>
      <c r="P4356" s="34">
        <v>0.45455036334356175</v>
      </c>
      <c r="Q4356" t="s">
        <v>6</v>
      </c>
      <c r="R4356" t="s">
        <v>6</v>
      </c>
      <c r="S4356" t="s">
        <v>6</v>
      </c>
      <c r="T4356" t="s">
        <v>14884</v>
      </c>
      <c r="U4356" t="s">
        <v>14885</v>
      </c>
      <c r="V4356" t="s">
        <v>14886</v>
      </c>
      <c r="W4356" t="s">
        <v>6</v>
      </c>
      <c r="X4356" t="s">
        <v>6</v>
      </c>
      <c r="Y4356" t="s">
        <v>6</v>
      </c>
      <c r="Z4356" t="s">
        <v>6</v>
      </c>
      <c r="AA4356" t="s">
        <v>6</v>
      </c>
      <c r="AB4356" t="s">
        <v>14887</v>
      </c>
      <c r="AC4356" t="s">
        <v>14763</v>
      </c>
    </row>
    <row r="4357" spans="1:29" x14ac:dyDescent="0.3">
      <c r="A4357" t="s">
        <v>340</v>
      </c>
      <c r="B4357" s="35">
        <v>369</v>
      </c>
      <c r="C4357" t="s">
        <v>149</v>
      </c>
      <c r="D4357" s="35">
        <v>1953</v>
      </c>
      <c r="E4357" t="s">
        <v>4837</v>
      </c>
      <c r="F4357" s="34" t="s">
        <v>6</v>
      </c>
      <c r="G4357" s="34" t="s">
        <v>6</v>
      </c>
      <c r="H4357" s="34" t="s">
        <v>6</v>
      </c>
      <c r="I4357" s="34">
        <v>10.964424263433667</v>
      </c>
      <c r="J4357" s="34" t="s">
        <v>6</v>
      </c>
      <c r="K4357" s="34" t="s">
        <v>6</v>
      </c>
      <c r="L4357" s="34" t="s">
        <v>6</v>
      </c>
      <c r="M4357" s="34" t="s">
        <v>6</v>
      </c>
      <c r="N4357" s="34" t="s">
        <v>6</v>
      </c>
      <c r="O4357" s="34" t="s">
        <v>6</v>
      </c>
      <c r="P4357" s="34">
        <v>0.51640137796769436</v>
      </c>
      <c r="Q4357" t="s">
        <v>6</v>
      </c>
      <c r="R4357" t="s">
        <v>6</v>
      </c>
      <c r="S4357" t="s">
        <v>6</v>
      </c>
      <c r="T4357" t="s">
        <v>14884</v>
      </c>
      <c r="U4357" t="s">
        <v>14885</v>
      </c>
      <c r="V4357" t="s">
        <v>14886</v>
      </c>
      <c r="W4357" t="s">
        <v>6</v>
      </c>
      <c r="X4357" t="s">
        <v>6</v>
      </c>
      <c r="Y4357" t="s">
        <v>6</v>
      </c>
      <c r="Z4357" t="s">
        <v>6</v>
      </c>
      <c r="AA4357" t="s">
        <v>6</v>
      </c>
      <c r="AB4357" t="s">
        <v>14887</v>
      </c>
      <c r="AC4357" t="s">
        <v>14763</v>
      </c>
    </row>
    <row r="4358" spans="1:29" x14ac:dyDescent="0.3">
      <c r="A4358" t="s">
        <v>340</v>
      </c>
      <c r="B4358" s="35">
        <v>369</v>
      </c>
      <c r="C4358" t="s">
        <v>149</v>
      </c>
      <c r="D4358" s="35">
        <v>1954</v>
      </c>
      <c r="E4358" t="s">
        <v>4838</v>
      </c>
      <c r="F4358" s="34" t="s">
        <v>6</v>
      </c>
      <c r="G4358" s="34" t="s">
        <v>6</v>
      </c>
      <c r="H4358" s="34" t="s">
        <v>6</v>
      </c>
      <c r="I4358" s="34">
        <v>10.354007808088818</v>
      </c>
      <c r="J4358" s="34" t="s">
        <v>6</v>
      </c>
      <c r="K4358" s="34" t="s">
        <v>6</v>
      </c>
      <c r="L4358" s="34" t="s">
        <v>6</v>
      </c>
      <c r="M4358" s="34" t="s">
        <v>6</v>
      </c>
      <c r="N4358" s="34" t="s">
        <v>6</v>
      </c>
      <c r="O4358" s="34" t="s">
        <v>6</v>
      </c>
      <c r="P4358" s="34">
        <v>0.55194045291798732</v>
      </c>
      <c r="Q4358" t="s">
        <v>6</v>
      </c>
      <c r="R4358" t="s">
        <v>6</v>
      </c>
      <c r="S4358" t="s">
        <v>6</v>
      </c>
      <c r="T4358" t="s">
        <v>14884</v>
      </c>
      <c r="U4358" t="s">
        <v>14885</v>
      </c>
      <c r="V4358" t="s">
        <v>14886</v>
      </c>
      <c r="W4358" t="s">
        <v>6</v>
      </c>
      <c r="X4358" t="s">
        <v>6</v>
      </c>
      <c r="Y4358" t="s">
        <v>6</v>
      </c>
      <c r="Z4358" t="s">
        <v>6</v>
      </c>
      <c r="AA4358" t="s">
        <v>6</v>
      </c>
      <c r="AB4358" t="s">
        <v>14887</v>
      </c>
      <c r="AC4358" t="s">
        <v>14763</v>
      </c>
    </row>
    <row r="4359" spans="1:29" x14ac:dyDescent="0.3">
      <c r="A4359" t="s">
        <v>340</v>
      </c>
      <c r="B4359" s="35">
        <v>369</v>
      </c>
      <c r="C4359" t="s">
        <v>149</v>
      </c>
      <c r="D4359" s="35">
        <v>1955</v>
      </c>
      <c r="E4359" t="s">
        <v>4839</v>
      </c>
      <c r="F4359" s="34" t="s">
        <v>6</v>
      </c>
      <c r="G4359" s="34" t="s">
        <v>6</v>
      </c>
      <c r="H4359" s="34" t="s">
        <v>6</v>
      </c>
      <c r="I4359" s="34">
        <v>11.227973782037489</v>
      </c>
      <c r="J4359" s="34" t="s">
        <v>6</v>
      </c>
      <c r="K4359" s="34" t="s">
        <v>6</v>
      </c>
      <c r="L4359" s="34" t="s">
        <v>6</v>
      </c>
      <c r="M4359" s="34" t="s">
        <v>6</v>
      </c>
      <c r="N4359" s="34" t="s">
        <v>6</v>
      </c>
      <c r="O4359" s="34" t="s">
        <v>6</v>
      </c>
      <c r="P4359" s="34">
        <v>0.64052969864538178</v>
      </c>
      <c r="Q4359" t="s">
        <v>6</v>
      </c>
      <c r="R4359" t="s">
        <v>6</v>
      </c>
      <c r="S4359" t="s">
        <v>6</v>
      </c>
      <c r="T4359" t="s">
        <v>14884</v>
      </c>
      <c r="U4359" t="s">
        <v>14885</v>
      </c>
      <c r="V4359" t="s">
        <v>14886</v>
      </c>
      <c r="W4359" t="s">
        <v>6</v>
      </c>
      <c r="X4359" t="s">
        <v>6</v>
      </c>
      <c r="Y4359" t="s">
        <v>6</v>
      </c>
      <c r="Z4359" t="s">
        <v>6</v>
      </c>
      <c r="AA4359" t="s">
        <v>6</v>
      </c>
      <c r="AB4359" t="s">
        <v>14887</v>
      </c>
      <c r="AC4359" t="s">
        <v>14763</v>
      </c>
    </row>
    <row r="4360" spans="1:29" x14ac:dyDescent="0.3">
      <c r="A4360" t="s">
        <v>340</v>
      </c>
      <c r="B4360" s="35">
        <v>369</v>
      </c>
      <c r="C4360" t="s">
        <v>149</v>
      </c>
      <c r="D4360" s="35">
        <v>1956</v>
      </c>
      <c r="E4360" t="s">
        <v>4840</v>
      </c>
      <c r="F4360" s="34" t="s">
        <v>6</v>
      </c>
      <c r="G4360" s="34" t="s">
        <v>6</v>
      </c>
      <c r="H4360" s="34" t="s">
        <v>6</v>
      </c>
      <c r="I4360" s="34">
        <v>9.2226795973902576</v>
      </c>
      <c r="J4360" s="34" t="s">
        <v>6</v>
      </c>
      <c r="K4360" s="34" t="s">
        <v>6</v>
      </c>
      <c r="L4360" s="34" t="s">
        <v>6</v>
      </c>
      <c r="M4360" s="34" t="s">
        <v>6</v>
      </c>
      <c r="N4360" s="34" t="s">
        <v>6</v>
      </c>
      <c r="O4360" s="34" t="s">
        <v>6</v>
      </c>
      <c r="P4360" s="34">
        <v>0.75120151205300612</v>
      </c>
      <c r="Q4360" t="s">
        <v>6</v>
      </c>
      <c r="R4360" t="s">
        <v>6</v>
      </c>
      <c r="S4360" t="s">
        <v>6</v>
      </c>
      <c r="T4360" t="s">
        <v>14884</v>
      </c>
      <c r="U4360" t="s">
        <v>14885</v>
      </c>
      <c r="V4360" t="s">
        <v>14886</v>
      </c>
      <c r="W4360" t="s">
        <v>6</v>
      </c>
      <c r="X4360" t="s">
        <v>6</v>
      </c>
      <c r="Y4360" t="s">
        <v>6</v>
      </c>
      <c r="Z4360" t="s">
        <v>6</v>
      </c>
      <c r="AA4360" t="s">
        <v>6</v>
      </c>
      <c r="AB4360" t="s">
        <v>14887</v>
      </c>
      <c r="AC4360" t="s">
        <v>14763</v>
      </c>
    </row>
    <row r="4361" spans="1:29" x14ac:dyDescent="0.3">
      <c r="A4361" t="s">
        <v>340</v>
      </c>
      <c r="B4361" s="35">
        <v>369</v>
      </c>
      <c r="C4361" t="s">
        <v>149</v>
      </c>
      <c r="D4361" s="35">
        <v>1957</v>
      </c>
      <c r="E4361" t="s">
        <v>4841</v>
      </c>
      <c r="F4361" s="34" t="s">
        <v>6</v>
      </c>
      <c r="G4361" s="34" t="s">
        <v>6</v>
      </c>
      <c r="H4361" s="34" t="s">
        <v>6</v>
      </c>
      <c r="I4361" s="34">
        <v>7.5649659100922895</v>
      </c>
      <c r="J4361" s="34" t="s">
        <v>6</v>
      </c>
      <c r="K4361" s="34" t="s">
        <v>6</v>
      </c>
      <c r="L4361" s="34" t="s">
        <v>6</v>
      </c>
      <c r="M4361" s="34" t="s">
        <v>6</v>
      </c>
      <c r="N4361" s="34" t="s">
        <v>6</v>
      </c>
      <c r="O4361" s="34" t="s">
        <v>6</v>
      </c>
      <c r="P4361" s="34">
        <v>0.88094660751642662</v>
      </c>
      <c r="Q4361" t="s">
        <v>6</v>
      </c>
      <c r="R4361" t="s">
        <v>6</v>
      </c>
      <c r="S4361" t="s">
        <v>6</v>
      </c>
      <c r="T4361" t="s">
        <v>14884</v>
      </c>
      <c r="U4361" t="s">
        <v>14885</v>
      </c>
      <c r="V4361" t="s">
        <v>14886</v>
      </c>
      <c r="W4361" t="s">
        <v>6</v>
      </c>
      <c r="X4361" t="s">
        <v>6</v>
      </c>
      <c r="Y4361" t="s">
        <v>6</v>
      </c>
      <c r="Z4361" t="s">
        <v>6</v>
      </c>
      <c r="AA4361" t="s">
        <v>6</v>
      </c>
      <c r="AB4361" t="s">
        <v>14887</v>
      </c>
      <c r="AC4361" t="s">
        <v>14763</v>
      </c>
    </row>
    <row r="4362" spans="1:29" x14ac:dyDescent="0.3">
      <c r="A4362" t="s">
        <v>340</v>
      </c>
      <c r="B4362" s="35">
        <v>369</v>
      </c>
      <c r="C4362" t="s">
        <v>149</v>
      </c>
      <c r="D4362" s="35">
        <v>1958</v>
      </c>
      <c r="E4362" t="s">
        <v>4842</v>
      </c>
      <c r="F4362" s="34" t="s">
        <v>6</v>
      </c>
      <c r="G4362" s="34" t="s">
        <v>6</v>
      </c>
      <c r="H4362" s="34" t="s">
        <v>6</v>
      </c>
      <c r="I4362" s="34">
        <v>7.495144595078326</v>
      </c>
      <c r="J4362" s="34" t="s">
        <v>6</v>
      </c>
      <c r="K4362" s="34" t="s">
        <v>6</v>
      </c>
      <c r="L4362" s="34" t="s">
        <v>6</v>
      </c>
      <c r="M4362" s="34" t="s">
        <v>6</v>
      </c>
      <c r="N4362" s="34" t="s">
        <v>6</v>
      </c>
      <c r="O4362" s="34" t="s">
        <v>6</v>
      </c>
      <c r="P4362" s="34">
        <v>0.96188066267486039</v>
      </c>
      <c r="Q4362" t="s">
        <v>6</v>
      </c>
      <c r="R4362" t="s">
        <v>6</v>
      </c>
      <c r="S4362" t="s">
        <v>6</v>
      </c>
      <c r="T4362" t="s">
        <v>14884</v>
      </c>
      <c r="U4362" t="s">
        <v>14885</v>
      </c>
      <c r="V4362" t="s">
        <v>14886</v>
      </c>
      <c r="W4362" t="s">
        <v>6</v>
      </c>
      <c r="X4362" t="s">
        <v>6</v>
      </c>
      <c r="Y4362" t="s">
        <v>6</v>
      </c>
      <c r="Z4362" t="s">
        <v>6</v>
      </c>
      <c r="AA4362" t="s">
        <v>6</v>
      </c>
      <c r="AB4362" t="s">
        <v>14887</v>
      </c>
      <c r="AC4362" t="s">
        <v>14763</v>
      </c>
    </row>
    <row r="4363" spans="1:29" x14ac:dyDescent="0.3">
      <c r="A4363" t="s">
        <v>340</v>
      </c>
      <c r="B4363" s="35">
        <v>369</v>
      </c>
      <c r="C4363" t="s">
        <v>149</v>
      </c>
      <c r="D4363" s="35">
        <v>1959</v>
      </c>
      <c r="E4363" t="s">
        <v>4843</v>
      </c>
      <c r="F4363" s="34" t="s">
        <v>6</v>
      </c>
      <c r="G4363" s="34" t="s">
        <v>6</v>
      </c>
      <c r="H4363" s="34" t="s">
        <v>6</v>
      </c>
      <c r="I4363" s="34">
        <v>10.550999615128555</v>
      </c>
      <c r="J4363" s="34" t="s">
        <v>6</v>
      </c>
      <c r="K4363" s="34" t="s">
        <v>6</v>
      </c>
      <c r="L4363" s="34" t="s">
        <v>6</v>
      </c>
      <c r="M4363" s="34" t="s">
        <v>6</v>
      </c>
      <c r="N4363" s="34" t="s">
        <v>6</v>
      </c>
      <c r="O4363" s="34" t="s">
        <v>6</v>
      </c>
      <c r="P4363" s="34">
        <v>1.0666052562999317</v>
      </c>
      <c r="Q4363" t="s">
        <v>6</v>
      </c>
      <c r="R4363" t="s">
        <v>6</v>
      </c>
      <c r="S4363" t="s">
        <v>6</v>
      </c>
      <c r="T4363" t="s">
        <v>14884</v>
      </c>
      <c r="U4363" t="s">
        <v>14885</v>
      </c>
      <c r="V4363" t="s">
        <v>14886</v>
      </c>
      <c r="W4363" t="s">
        <v>6</v>
      </c>
      <c r="X4363" t="s">
        <v>6</v>
      </c>
      <c r="Y4363" t="s">
        <v>6</v>
      </c>
      <c r="Z4363" t="s">
        <v>6</v>
      </c>
      <c r="AA4363" t="s">
        <v>6</v>
      </c>
      <c r="AB4363" t="s">
        <v>14887</v>
      </c>
      <c r="AC4363" t="s">
        <v>14763</v>
      </c>
    </row>
    <row r="4364" spans="1:29" x14ac:dyDescent="0.3">
      <c r="A4364" t="s">
        <v>340</v>
      </c>
      <c r="B4364" s="35">
        <v>369</v>
      </c>
      <c r="C4364" t="s">
        <v>149</v>
      </c>
      <c r="D4364" s="35">
        <v>1960</v>
      </c>
      <c r="E4364" t="s">
        <v>4844</v>
      </c>
      <c r="F4364" s="34" t="s">
        <v>6</v>
      </c>
      <c r="G4364" s="34" t="s">
        <v>6</v>
      </c>
      <c r="H4364" s="34" t="s">
        <v>6</v>
      </c>
      <c r="I4364" s="34">
        <v>11.857167741237509</v>
      </c>
      <c r="J4364" s="34" t="s">
        <v>6</v>
      </c>
      <c r="K4364" s="34" t="s">
        <v>6</v>
      </c>
      <c r="L4364" s="34" t="s">
        <v>6</v>
      </c>
      <c r="M4364" s="34" t="s">
        <v>6</v>
      </c>
      <c r="N4364" s="34" t="s">
        <v>6</v>
      </c>
      <c r="O4364" s="34" t="s">
        <v>6</v>
      </c>
      <c r="P4364" s="34">
        <v>1.1537613489594594</v>
      </c>
      <c r="Q4364" t="s">
        <v>6</v>
      </c>
      <c r="R4364" t="s">
        <v>6</v>
      </c>
      <c r="S4364" t="s">
        <v>6</v>
      </c>
      <c r="T4364" t="s">
        <v>14884</v>
      </c>
      <c r="U4364" t="s">
        <v>14885</v>
      </c>
      <c r="V4364" t="s">
        <v>14886</v>
      </c>
      <c r="W4364" t="s">
        <v>6</v>
      </c>
      <c r="X4364" t="s">
        <v>6</v>
      </c>
      <c r="Y4364" t="s">
        <v>6</v>
      </c>
      <c r="Z4364" t="s">
        <v>6</v>
      </c>
      <c r="AA4364" t="s">
        <v>6</v>
      </c>
      <c r="AB4364" t="s">
        <v>14887</v>
      </c>
      <c r="AC4364" t="s">
        <v>14763</v>
      </c>
    </row>
    <row r="4365" spans="1:29" x14ac:dyDescent="0.3">
      <c r="A4365" t="s">
        <v>340</v>
      </c>
      <c r="B4365" s="35">
        <v>369</v>
      </c>
      <c r="C4365" t="s">
        <v>149</v>
      </c>
      <c r="D4365" s="35">
        <v>1961</v>
      </c>
      <c r="E4365" t="s">
        <v>4845</v>
      </c>
      <c r="F4365" s="34" t="s">
        <v>6</v>
      </c>
      <c r="G4365" s="34" t="s">
        <v>6</v>
      </c>
      <c r="H4365" s="34" t="s">
        <v>6</v>
      </c>
      <c r="I4365" s="34">
        <v>11.082801060067863</v>
      </c>
      <c r="J4365" s="34" t="s">
        <v>6</v>
      </c>
      <c r="K4365" s="34" t="s">
        <v>6</v>
      </c>
      <c r="L4365" s="34" t="s">
        <v>6</v>
      </c>
      <c r="M4365" s="34" t="s">
        <v>6</v>
      </c>
      <c r="N4365" s="34" t="s">
        <v>6</v>
      </c>
      <c r="O4365" s="34" t="s">
        <v>6</v>
      </c>
      <c r="P4365" s="34">
        <v>1.2613480608711893</v>
      </c>
      <c r="Q4365" t="s">
        <v>6</v>
      </c>
      <c r="R4365" t="s">
        <v>6</v>
      </c>
      <c r="S4365" t="s">
        <v>6</v>
      </c>
      <c r="T4365" t="s">
        <v>14884</v>
      </c>
      <c r="U4365" t="s">
        <v>14885</v>
      </c>
      <c r="V4365" t="s">
        <v>14886</v>
      </c>
      <c r="W4365" t="s">
        <v>6</v>
      </c>
      <c r="X4365" t="s">
        <v>6</v>
      </c>
      <c r="Y4365" t="s">
        <v>6</v>
      </c>
      <c r="Z4365" t="s">
        <v>6</v>
      </c>
      <c r="AA4365" t="s">
        <v>6</v>
      </c>
      <c r="AB4365" t="s">
        <v>14887</v>
      </c>
      <c r="AC4365" t="s">
        <v>14763</v>
      </c>
    </row>
    <row r="4366" spans="1:29" x14ac:dyDescent="0.3">
      <c r="A4366" t="s">
        <v>340</v>
      </c>
      <c r="B4366" s="35">
        <v>369</v>
      </c>
      <c r="C4366" t="s">
        <v>149</v>
      </c>
      <c r="D4366" s="35">
        <v>1962</v>
      </c>
      <c r="E4366" t="s">
        <v>4846</v>
      </c>
      <c r="F4366" s="34" t="s">
        <v>6</v>
      </c>
      <c r="G4366" s="34" t="s">
        <v>6</v>
      </c>
      <c r="H4366" s="34" t="s">
        <v>6</v>
      </c>
      <c r="I4366" s="34">
        <v>12.324116029836294</v>
      </c>
      <c r="J4366" s="34" t="s">
        <v>6</v>
      </c>
      <c r="K4366" s="34" t="s">
        <v>6</v>
      </c>
      <c r="L4366" s="34" t="s">
        <v>6</v>
      </c>
      <c r="M4366" s="34" t="s">
        <v>6</v>
      </c>
      <c r="N4366" s="34" t="s">
        <v>6</v>
      </c>
      <c r="O4366" s="34" t="s">
        <v>6</v>
      </c>
      <c r="P4366" s="34">
        <v>1.3326265163831903</v>
      </c>
      <c r="Q4366" t="s">
        <v>6</v>
      </c>
      <c r="R4366" t="s">
        <v>6</v>
      </c>
      <c r="S4366" t="s">
        <v>6</v>
      </c>
      <c r="T4366" t="s">
        <v>14884</v>
      </c>
      <c r="U4366" t="s">
        <v>14885</v>
      </c>
      <c r="V4366" t="s">
        <v>14886</v>
      </c>
      <c r="W4366" t="s">
        <v>6</v>
      </c>
      <c r="X4366" t="s">
        <v>6</v>
      </c>
      <c r="Y4366" t="s">
        <v>6</v>
      </c>
      <c r="Z4366" t="s">
        <v>6</v>
      </c>
      <c r="AA4366" t="s">
        <v>6</v>
      </c>
      <c r="AB4366" t="s">
        <v>14887</v>
      </c>
      <c r="AC4366" t="s">
        <v>14763</v>
      </c>
    </row>
    <row r="4367" spans="1:29" x14ac:dyDescent="0.3">
      <c r="A4367" t="s">
        <v>340</v>
      </c>
      <c r="B4367" s="35">
        <v>369</v>
      </c>
      <c r="C4367" t="s">
        <v>149</v>
      </c>
      <c r="D4367" s="35">
        <v>1963</v>
      </c>
      <c r="E4367" t="s">
        <v>4847</v>
      </c>
      <c r="F4367" s="34" t="s">
        <v>6</v>
      </c>
      <c r="G4367" s="34" t="s">
        <v>6</v>
      </c>
      <c r="H4367" s="34" t="s">
        <v>6</v>
      </c>
      <c r="I4367" s="34">
        <v>11.415838895272911</v>
      </c>
      <c r="J4367" s="34" t="s">
        <v>6</v>
      </c>
      <c r="K4367" s="34" t="s">
        <v>6</v>
      </c>
      <c r="L4367" s="34" t="s">
        <v>6</v>
      </c>
      <c r="M4367" s="34" t="s">
        <v>6</v>
      </c>
      <c r="N4367" s="34" t="s">
        <v>6</v>
      </c>
      <c r="O4367" s="34">
        <v>12.350808325752745</v>
      </c>
      <c r="P4367" s="34">
        <v>1.46792011679082</v>
      </c>
      <c r="Q4367" t="s">
        <v>6</v>
      </c>
      <c r="R4367" t="s">
        <v>6</v>
      </c>
      <c r="S4367" t="s">
        <v>6</v>
      </c>
      <c r="T4367" t="s">
        <v>14884</v>
      </c>
      <c r="U4367" t="s">
        <v>14885</v>
      </c>
      <c r="V4367" t="s">
        <v>14886</v>
      </c>
      <c r="W4367" t="s">
        <v>6</v>
      </c>
      <c r="X4367" t="s">
        <v>6</v>
      </c>
      <c r="Y4367" t="s">
        <v>6</v>
      </c>
      <c r="Z4367" t="s">
        <v>6</v>
      </c>
      <c r="AA4367" t="s">
        <v>6</v>
      </c>
      <c r="AB4367" t="s">
        <v>14887</v>
      </c>
      <c r="AC4367" t="s">
        <v>14763</v>
      </c>
    </row>
    <row r="4368" spans="1:29" x14ac:dyDescent="0.3">
      <c r="A4368" t="s">
        <v>340</v>
      </c>
      <c r="B4368" s="35">
        <v>369</v>
      </c>
      <c r="C4368" t="s">
        <v>149</v>
      </c>
      <c r="D4368" s="35">
        <v>1964</v>
      </c>
      <c r="E4368" t="s">
        <v>4848</v>
      </c>
      <c r="F4368" s="34" t="s">
        <v>6</v>
      </c>
      <c r="G4368" s="34" t="s">
        <v>6</v>
      </c>
      <c r="H4368" s="34" t="s">
        <v>6</v>
      </c>
      <c r="I4368" s="34">
        <v>13.188332519978383</v>
      </c>
      <c r="J4368" s="34" t="s">
        <v>6</v>
      </c>
      <c r="K4368" s="34" t="s">
        <v>6</v>
      </c>
      <c r="L4368" s="34" t="s">
        <v>6</v>
      </c>
      <c r="M4368" s="34" t="s">
        <v>6</v>
      </c>
      <c r="N4368" s="34" t="s">
        <v>6</v>
      </c>
      <c r="O4368" s="34">
        <v>13.605301934652505</v>
      </c>
      <c r="P4368" s="34">
        <v>1.5626261072421399</v>
      </c>
      <c r="Q4368" t="s">
        <v>6</v>
      </c>
      <c r="R4368" t="s">
        <v>6</v>
      </c>
      <c r="S4368" t="s">
        <v>6</v>
      </c>
      <c r="T4368" t="s">
        <v>14884</v>
      </c>
      <c r="U4368" t="s">
        <v>14885</v>
      </c>
      <c r="V4368" t="s">
        <v>14886</v>
      </c>
      <c r="W4368" t="s">
        <v>6</v>
      </c>
      <c r="X4368" t="s">
        <v>6</v>
      </c>
      <c r="Y4368" t="s">
        <v>6</v>
      </c>
      <c r="Z4368" t="s">
        <v>6</v>
      </c>
      <c r="AA4368" t="s">
        <v>6</v>
      </c>
      <c r="AB4368" t="s">
        <v>14887</v>
      </c>
      <c r="AC4368" t="s">
        <v>14763</v>
      </c>
    </row>
    <row r="4369" spans="1:29" x14ac:dyDescent="0.3">
      <c r="A4369" t="s">
        <v>340</v>
      </c>
      <c r="B4369">
        <v>369</v>
      </c>
      <c r="C4369" t="s">
        <v>149</v>
      </c>
      <c r="D4369">
        <v>1965</v>
      </c>
      <c r="E4369" t="s">
        <v>4849</v>
      </c>
      <c r="F4369" s="34" t="s">
        <v>6</v>
      </c>
      <c r="G4369" s="34" t="s">
        <v>6</v>
      </c>
      <c r="H4369" s="34" t="s">
        <v>6</v>
      </c>
      <c r="I4369" s="34">
        <v>15.462522645788038</v>
      </c>
      <c r="J4369" s="34" t="s">
        <v>6</v>
      </c>
      <c r="K4369" s="34" t="s">
        <v>6</v>
      </c>
      <c r="L4369" s="34" t="s">
        <v>6</v>
      </c>
      <c r="M4369" s="34" t="s">
        <v>6</v>
      </c>
      <c r="N4369" s="34" t="s">
        <v>6</v>
      </c>
      <c r="O4369" s="34">
        <v>14.270354893655407</v>
      </c>
      <c r="P4369" s="34">
        <v>1.63415697603765</v>
      </c>
      <c r="Q4369" t="s">
        <v>6</v>
      </c>
      <c r="R4369" t="s">
        <v>6</v>
      </c>
      <c r="S4369" t="s">
        <v>6</v>
      </c>
      <c r="T4369" t="s">
        <v>14884</v>
      </c>
      <c r="U4369" t="s">
        <v>14885</v>
      </c>
      <c r="V4369" t="s">
        <v>14886</v>
      </c>
      <c r="W4369" t="s">
        <v>6</v>
      </c>
      <c r="X4369" t="s">
        <v>6</v>
      </c>
      <c r="Y4369" t="s">
        <v>6</v>
      </c>
      <c r="Z4369" t="s">
        <v>6</v>
      </c>
      <c r="AA4369" t="s">
        <v>6</v>
      </c>
      <c r="AB4369" t="s">
        <v>14887</v>
      </c>
      <c r="AC4369" t="s">
        <v>14763</v>
      </c>
    </row>
    <row r="4370" spans="1:29" x14ac:dyDescent="0.3">
      <c r="A4370" t="s">
        <v>340</v>
      </c>
      <c r="B4370" s="35">
        <v>369</v>
      </c>
      <c r="C4370" t="s">
        <v>149</v>
      </c>
      <c r="D4370" s="35">
        <v>1966</v>
      </c>
      <c r="E4370" t="s">
        <v>4850</v>
      </c>
      <c r="F4370" s="34" t="s">
        <v>6</v>
      </c>
      <c r="G4370" s="34" t="s">
        <v>6</v>
      </c>
      <c r="H4370" s="34" t="s">
        <v>6</v>
      </c>
      <c r="I4370" s="34">
        <v>14.918746666790961</v>
      </c>
      <c r="J4370" s="34" t="s">
        <v>6</v>
      </c>
      <c r="K4370" s="34" t="s">
        <v>6</v>
      </c>
      <c r="L4370" s="34" t="s">
        <v>6</v>
      </c>
      <c r="M4370" s="34" t="s">
        <v>6</v>
      </c>
      <c r="N4370" s="34" t="s">
        <v>6</v>
      </c>
      <c r="O4370" s="34">
        <v>13.944565794776336</v>
      </c>
      <c r="P4370" s="34">
        <v>1.87169685912896</v>
      </c>
      <c r="Q4370" t="s">
        <v>6</v>
      </c>
      <c r="R4370" t="s">
        <v>6</v>
      </c>
      <c r="S4370" t="s">
        <v>6</v>
      </c>
      <c r="T4370" t="s">
        <v>14884</v>
      </c>
      <c r="U4370" t="s">
        <v>14885</v>
      </c>
      <c r="V4370" t="s">
        <v>14886</v>
      </c>
      <c r="W4370" t="s">
        <v>6</v>
      </c>
      <c r="X4370" t="s">
        <v>6</v>
      </c>
      <c r="Y4370" t="s">
        <v>6</v>
      </c>
      <c r="Z4370" t="s">
        <v>6</v>
      </c>
      <c r="AA4370" t="s">
        <v>6</v>
      </c>
      <c r="AB4370" t="s">
        <v>14887</v>
      </c>
      <c r="AC4370" t="s">
        <v>14763</v>
      </c>
    </row>
    <row r="4371" spans="1:29" x14ac:dyDescent="0.3">
      <c r="A4371" t="s">
        <v>340</v>
      </c>
      <c r="B4371" s="35">
        <v>369</v>
      </c>
      <c r="C4371" t="s">
        <v>149</v>
      </c>
      <c r="D4371" s="35">
        <v>1967</v>
      </c>
      <c r="E4371" t="s">
        <v>4851</v>
      </c>
      <c r="F4371" s="34" t="s">
        <v>6</v>
      </c>
      <c r="G4371" s="34" t="s">
        <v>6</v>
      </c>
      <c r="H4371" s="34" t="s">
        <v>6</v>
      </c>
      <c r="I4371" s="34">
        <v>16.082193221232352</v>
      </c>
      <c r="J4371" s="34" t="s">
        <v>6</v>
      </c>
      <c r="K4371" s="34" t="s">
        <v>6</v>
      </c>
      <c r="L4371" s="34" t="s">
        <v>6</v>
      </c>
      <c r="M4371" s="34" t="s">
        <v>6</v>
      </c>
      <c r="N4371" s="34" t="s">
        <v>6</v>
      </c>
      <c r="O4371" s="34" t="s">
        <v>6</v>
      </c>
      <c r="P4371" s="34">
        <v>2.01619713753038</v>
      </c>
      <c r="Q4371" t="s">
        <v>6</v>
      </c>
      <c r="R4371" t="s">
        <v>6</v>
      </c>
      <c r="S4371" t="s">
        <v>6</v>
      </c>
      <c r="T4371" t="s">
        <v>14884</v>
      </c>
      <c r="U4371" t="s">
        <v>14885</v>
      </c>
      <c r="V4371" t="s">
        <v>14886</v>
      </c>
      <c r="W4371" t="s">
        <v>6</v>
      </c>
      <c r="X4371" t="s">
        <v>6</v>
      </c>
      <c r="Y4371" t="s">
        <v>6</v>
      </c>
      <c r="Z4371" t="s">
        <v>6</v>
      </c>
      <c r="AA4371" t="s">
        <v>6</v>
      </c>
      <c r="AB4371" t="s">
        <v>14887</v>
      </c>
      <c r="AC4371" t="s">
        <v>14763</v>
      </c>
    </row>
    <row r="4372" spans="1:29" x14ac:dyDescent="0.3">
      <c r="A4372" t="s">
        <v>340</v>
      </c>
      <c r="B4372" s="35">
        <v>369</v>
      </c>
      <c r="C4372" t="s">
        <v>149</v>
      </c>
      <c r="D4372" s="35">
        <v>1968</v>
      </c>
      <c r="E4372" t="s">
        <v>4852</v>
      </c>
      <c r="F4372" s="34" t="s">
        <v>6</v>
      </c>
      <c r="G4372" s="34" t="s">
        <v>6</v>
      </c>
      <c r="H4372" s="34" t="s">
        <v>6</v>
      </c>
      <c r="I4372" s="34">
        <v>15.76229409032311</v>
      </c>
      <c r="J4372" s="34" t="s">
        <v>6</v>
      </c>
      <c r="K4372" s="34" t="s">
        <v>6</v>
      </c>
      <c r="L4372" s="34" t="s">
        <v>6</v>
      </c>
      <c r="M4372" s="34" t="s">
        <v>6</v>
      </c>
      <c r="N4372" s="34" t="s">
        <v>6</v>
      </c>
      <c r="O4372" s="34">
        <v>14.967988060614179</v>
      </c>
      <c r="P4372" s="34">
        <v>2.2634972624777601</v>
      </c>
      <c r="Q4372" t="s">
        <v>6</v>
      </c>
      <c r="R4372" t="s">
        <v>6</v>
      </c>
      <c r="S4372" t="s">
        <v>6</v>
      </c>
      <c r="T4372" t="s">
        <v>14884</v>
      </c>
      <c r="U4372" t="s">
        <v>14885</v>
      </c>
      <c r="V4372" t="s">
        <v>14886</v>
      </c>
      <c r="W4372" t="s">
        <v>6</v>
      </c>
      <c r="X4372" t="s">
        <v>6</v>
      </c>
      <c r="Y4372" t="s">
        <v>6</v>
      </c>
      <c r="Z4372" t="s">
        <v>6</v>
      </c>
      <c r="AA4372" t="s">
        <v>6</v>
      </c>
      <c r="AB4372" t="s">
        <v>14887</v>
      </c>
      <c r="AC4372" t="s">
        <v>14763</v>
      </c>
    </row>
    <row r="4373" spans="1:29" x14ac:dyDescent="0.3">
      <c r="A4373" t="s">
        <v>340</v>
      </c>
      <c r="B4373" s="35">
        <v>369</v>
      </c>
      <c r="C4373" t="s">
        <v>149</v>
      </c>
      <c r="D4373" s="35">
        <v>1969</v>
      </c>
      <c r="E4373" t="s">
        <v>4853</v>
      </c>
      <c r="F4373" s="34" t="s">
        <v>6</v>
      </c>
      <c r="G4373" s="34" t="s">
        <v>6</v>
      </c>
      <c r="H4373" s="34" t="s">
        <v>6</v>
      </c>
      <c r="I4373" s="34">
        <v>20.571903913273367</v>
      </c>
      <c r="J4373" s="34" t="s">
        <v>6</v>
      </c>
      <c r="K4373" s="34" t="s">
        <v>6</v>
      </c>
      <c r="L4373" s="34" t="s">
        <v>6</v>
      </c>
      <c r="M4373" s="34" t="s">
        <v>6</v>
      </c>
      <c r="N4373" s="34" t="s">
        <v>6</v>
      </c>
      <c r="O4373" s="34">
        <v>15.947620570821334</v>
      </c>
      <c r="P4373" s="34">
        <v>2.3232305932703698</v>
      </c>
      <c r="Q4373" t="s">
        <v>6</v>
      </c>
      <c r="R4373" t="s">
        <v>6</v>
      </c>
      <c r="S4373" t="s">
        <v>6</v>
      </c>
      <c r="T4373" t="s">
        <v>14884</v>
      </c>
      <c r="U4373" t="s">
        <v>14885</v>
      </c>
      <c r="V4373" t="s">
        <v>14886</v>
      </c>
      <c r="W4373" t="s">
        <v>6</v>
      </c>
      <c r="X4373" t="s">
        <v>6</v>
      </c>
      <c r="Y4373" t="s">
        <v>6</v>
      </c>
      <c r="Z4373" t="s">
        <v>6</v>
      </c>
      <c r="AA4373" t="s">
        <v>6</v>
      </c>
      <c r="AB4373" t="s">
        <v>14887</v>
      </c>
      <c r="AC4373" t="s">
        <v>14763</v>
      </c>
    </row>
    <row r="4374" spans="1:29" x14ac:dyDescent="0.3">
      <c r="A4374" t="s">
        <v>340</v>
      </c>
      <c r="B4374" s="35">
        <v>369</v>
      </c>
      <c r="C4374" t="s">
        <v>149</v>
      </c>
      <c r="D4374" s="35">
        <v>1970</v>
      </c>
      <c r="E4374" t="s">
        <v>4854</v>
      </c>
      <c r="F4374" s="34" t="s">
        <v>6</v>
      </c>
      <c r="G4374" s="34" t="s">
        <v>6</v>
      </c>
      <c r="H4374" s="34" t="s">
        <v>6</v>
      </c>
      <c r="I4374" s="34">
        <v>22.890197126637641</v>
      </c>
      <c r="J4374" s="34" t="s">
        <v>6</v>
      </c>
      <c r="K4374" s="34" t="s">
        <v>6</v>
      </c>
      <c r="L4374" s="34" t="s">
        <v>6</v>
      </c>
      <c r="M4374" s="34" t="s">
        <v>6</v>
      </c>
      <c r="N4374" s="34" t="s">
        <v>6</v>
      </c>
      <c r="O4374" s="34">
        <v>21.701316099793296</v>
      </c>
      <c r="P4374" s="34">
        <v>2.5380949130787802</v>
      </c>
      <c r="Q4374" t="s">
        <v>6</v>
      </c>
      <c r="R4374" t="s">
        <v>6</v>
      </c>
      <c r="S4374" t="s">
        <v>6</v>
      </c>
      <c r="T4374" t="s">
        <v>14884</v>
      </c>
      <c r="U4374" t="s">
        <v>14885</v>
      </c>
      <c r="V4374" t="s">
        <v>14886</v>
      </c>
      <c r="W4374" t="s">
        <v>6</v>
      </c>
      <c r="X4374" t="s">
        <v>6</v>
      </c>
      <c r="Y4374" t="s">
        <v>6</v>
      </c>
      <c r="Z4374" t="s">
        <v>6</v>
      </c>
      <c r="AA4374" t="s">
        <v>6</v>
      </c>
      <c r="AB4374" t="s">
        <v>14887</v>
      </c>
      <c r="AC4374" t="s">
        <v>14763</v>
      </c>
    </row>
    <row r="4375" spans="1:29" x14ac:dyDescent="0.3">
      <c r="A4375" t="s">
        <v>340</v>
      </c>
      <c r="B4375" s="35">
        <v>369</v>
      </c>
      <c r="C4375" t="s">
        <v>149</v>
      </c>
      <c r="D4375" s="35">
        <v>1971</v>
      </c>
      <c r="E4375" t="s">
        <v>4855</v>
      </c>
      <c r="F4375" s="34" t="s">
        <v>6</v>
      </c>
      <c r="G4375" s="34" t="s">
        <v>6</v>
      </c>
      <c r="H4375" s="34" t="s">
        <v>6</v>
      </c>
      <c r="I4375" s="34">
        <v>23.675248593309959</v>
      </c>
      <c r="J4375" s="34" t="s">
        <v>6</v>
      </c>
      <c r="K4375" s="34" t="s">
        <v>6</v>
      </c>
      <c r="L4375" s="34" t="s">
        <v>6</v>
      </c>
      <c r="M4375" s="34" t="s">
        <v>6</v>
      </c>
      <c r="N4375" s="34" t="s">
        <v>6</v>
      </c>
      <c r="O4375" s="34">
        <v>16.186711096283688</v>
      </c>
      <c r="P4375" s="34">
        <v>2.68491849526974</v>
      </c>
      <c r="Q4375" t="s">
        <v>6</v>
      </c>
      <c r="R4375" t="s">
        <v>6</v>
      </c>
      <c r="S4375" t="s">
        <v>6</v>
      </c>
      <c r="T4375" t="s">
        <v>14884</v>
      </c>
      <c r="U4375" t="s">
        <v>14885</v>
      </c>
      <c r="V4375" t="s">
        <v>14886</v>
      </c>
      <c r="W4375" t="s">
        <v>6</v>
      </c>
      <c r="X4375" t="s">
        <v>6</v>
      </c>
      <c r="Y4375" t="s">
        <v>6</v>
      </c>
      <c r="Z4375" t="s">
        <v>6</v>
      </c>
      <c r="AA4375" t="s">
        <v>6</v>
      </c>
      <c r="AB4375" t="s">
        <v>14887</v>
      </c>
      <c r="AC4375" t="s">
        <v>14763</v>
      </c>
    </row>
    <row r="4376" spans="1:29" x14ac:dyDescent="0.3">
      <c r="A4376" t="s">
        <v>340</v>
      </c>
      <c r="B4376" s="35">
        <v>369</v>
      </c>
      <c r="C4376" t="s">
        <v>149</v>
      </c>
      <c r="D4376" s="35">
        <v>1972</v>
      </c>
      <c r="E4376" t="s">
        <v>4856</v>
      </c>
      <c r="F4376" s="34" t="s">
        <v>6</v>
      </c>
      <c r="G4376" s="34" t="s">
        <v>6</v>
      </c>
      <c r="H4376" s="34" t="s">
        <v>6</v>
      </c>
      <c r="I4376" s="34">
        <v>29.104940995280057</v>
      </c>
      <c r="J4376" s="34" t="s">
        <v>6</v>
      </c>
      <c r="K4376" s="34" t="s">
        <v>6</v>
      </c>
      <c r="L4376" s="34" t="s">
        <v>6</v>
      </c>
      <c r="M4376" s="34" t="s">
        <v>6</v>
      </c>
      <c r="N4376" s="34" t="s">
        <v>6</v>
      </c>
      <c r="O4376" s="34">
        <v>17.569374739484452</v>
      </c>
      <c r="P4376" s="34">
        <v>3.03710295848387</v>
      </c>
      <c r="Q4376" t="s">
        <v>6</v>
      </c>
      <c r="R4376" t="s">
        <v>6</v>
      </c>
      <c r="S4376" t="s">
        <v>6</v>
      </c>
      <c r="T4376" t="s">
        <v>14884</v>
      </c>
      <c r="U4376" t="s">
        <v>14885</v>
      </c>
      <c r="V4376" t="s">
        <v>14886</v>
      </c>
      <c r="W4376" t="s">
        <v>6</v>
      </c>
      <c r="X4376" t="s">
        <v>6</v>
      </c>
      <c r="Y4376" t="s">
        <v>6</v>
      </c>
      <c r="Z4376" t="s">
        <v>6</v>
      </c>
      <c r="AA4376" t="s">
        <v>6</v>
      </c>
      <c r="AB4376" t="s">
        <v>14887</v>
      </c>
      <c r="AC4376" t="s">
        <v>14763</v>
      </c>
    </row>
    <row r="4377" spans="1:29" x14ac:dyDescent="0.3">
      <c r="A4377" t="s">
        <v>340</v>
      </c>
      <c r="B4377" s="35">
        <v>369</v>
      </c>
      <c r="C4377" t="s">
        <v>149</v>
      </c>
      <c r="D4377" s="35">
        <v>1973</v>
      </c>
      <c r="E4377" t="s">
        <v>4857</v>
      </c>
      <c r="F4377" s="34" t="s">
        <v>6</v>
      </c>
      <c r="G4377" s="34" t="s">
        <v>6</v>
      </c>
      <c r="H4377" s="34" t="s">
        <v>6</v>
      </c>
      <c r="I4377" s="34">
        <v>28.661064679502452</v>
      </c>
      <c r="J4377" s="34" t="s">
        <v>6</v>
      </c>
      <c r="K4377" s="34" t="s">
        <v>6</v>
      </c>
      <c r="L4377" s="34" t="s">
        <v>6</v>
      </c>
      <c r="M4377" s="34" t="s">
        <v>6</v>
      </c>
      <c r="N4377" s="34" t="s">
        <v>6</v>
      </c>
      <c r="O4377" s="34">
        <v>17.243255685181666</v>
      </c>
      <c r="P4377" s="34">
        <v>3.5921290695253898</v>
      </c>
      <c r="Q4377" t="s">
        <v>6</v>
      </c>
      <c r="R4377" t="s">
        <v>6</v>
      </c>
      <c r="S4377" t="s">
        <v>6</v>
      </c>
      <c r="T4377" t="s">
        <v>14884</v>
      </c>
      <c r="U4377" t="s">
        <v>14885</v>
      </c>
      <c r="V4377" t="s">
        <v>14886</v>
      </c>
      <c r="W4377" t="s">
        <v>6</v>
      </c>
      <c r="X4377" t="s">
        <v>6</v>
      </c>
      <c r="Y4377" t="s">
        <v>6</v>
      </c>
      <c r="Z4377" t="s">
        <v>6</v>
      </c>
      <c r="AA4377" t="s">
        <v>6</v>
      </c>
      <c r="AB4377" t="s">
        <v>14887</v>
      </c>
      <c r="AC4377" t="s">
        <v>14763</v>
      </c>
    </row>
    <row r="4378" spans="1:29" x14ac:dyDescent="0.3">
      <c r="A4378" t="s">
        <v>340</v>
      </c>
      <c r="B4378" s="35">
        <v>369</v>
      </c>
      <c r="C4378" t="s">
        <v>149</v>
      </c>
      <c r="D4378" s="35">
        <v>1974</v>
      </c>
      <c r="E4378" t="s">
        <v>4858</v>
      </c>
      <c r="F4378" s="34" t="s">
        <v>6</v>
      </c>
      <c r="G4378" s="34" t="s">
        <v>6</v>
      </c>
      <c r="H4378" s="34" t="s">
        <v>6</v>
      </c>
      <c r="I4378" s="34">
        <v>25.760616230628138</v>
      </c>
      <c r="J4378" s="34" t="s">
        <v>6</v>
      </c>
      <c r="K4378" s="34" t="s">
        <v>6</v>
      </c>
      <c r="L4378" s="34" t="s">
        <v>6</v>
      </c>
      <c r="M4378" s="34" t="s">
        <v>6</v>
      </c>
      <c r="N4378" s="34" t="s">
        <v>6</v>
      </c>
      <c r="O4378" s="34">
        <v>13.7411548077056</v>
      </c>
      <c r="P4378" s="34">
        <v>4.54401401292602</v>
      </c>
      <c r="Q4378" t="s">
        <v>6</v>
      </c>
      <c r="R4378" t="s">
        <v>6</v>
      </c>
      <c r="S4378" t="s">
        <v>6</v>
      </c>
      <c r="T4378" t="s">
        <v>14884</v>
      </c>
      <c r="U4378" t="s">
        <v>14885</v>
      </c>
      <c r="V4378" t="s">
        <v>14886</v>
      </c>
      <c r="W4378" t="s">
        <v>6</v>
      </c>
      <c r="X4378" t="s">
        <v>6</v>
      </c>
      <c r="Y4378" t="s">
        <v>6</v>
      </c>
      <c r="Z4378" t="s">
        <v>6</v>
      </c>
      <c r="AA4378" t="s">
        <v>6</v>
      </c>
      <c r="AB4378" t="s">
        <v>14887</v>
      </c>
      <c r="AC4378" t="s">
        <v>14763</v>
      </c>
    </row>
    <row r="4379" spans="1:29" x14ac:dyDescent="0.3">
      <c r="A4379" t="s">
        <v>340</v>
      </c>
      <c r="B4379" s="35">
        <v>369</v>
      </c>
      <c r="C4379" t="s">
        <v>149</v>
      </c>
      <c r="D4379" s="35">
        <v>1975</v>
      </c>
      <c r="E4379" t="s">
        <v>4859</v>
      </c>
      <c r="F4379" s="34" t="s">
        <v>6</v>
      </c>
      <c r="G4379" s="34" t="s">
        <v>6</v>
      </c>
      <c r="H4379" s="34" t="s">
        <v>6</v>
      </c>
      <c r="I4379" s="34">
        <v>28.659568960463005</v>
      </c>
      <c r="J4379" s="34" t="s">
        <v>6</v>
      </c>
      <c r="K4379" s="34" t="s">
        <v>6</v>
      </c>
      <c r="L4379" s="34" t="s">
        <v>6</v>
      </c>
      <c r="M4379" s="34" t="s">
        <v>6</v>
      </c>
      <c r="N4379" s="34" t="s">
        <v>6</v>
      </c>
      <c r="O4379" s="34">
        <v>11.514231205587508</v>
      </c>
      <c r="P4379" s="34">
        <v>5.4489091698587897</v>
      </c>
      <c r="Q4379" t="s">
        <v>6</v>
      </c>
      <c r="R4379" t="s">
        <v>6</v>
      </c>
      <c r="S4379" t="s">
        <v>6</v>
      </c>
      <c r="T4379" t="s">
        <v>14884</v>
      </c>
      <c r="U4379" t="s">
        <v>14885</v>
      </c>
      <c r="V4379" t="s">
        <v>14886</v>
      </c>
      <c r="W4379" t="s">
        <v>6</v>
      </c>
      <c r="X4379" t="s">
        <v>6</v>
      </c>
      <c r="Y4379" t="s">
        <v>6</v>
      </c>
      <c r="Z4379" t="s">
        <v>6</v>
      </c>
      <c r="AA4379" t="s">
        <v>6</v>
      </c>
      <c r="AB4379" t="s">
        <v>14887</v>
      </c>
      <c r="AC4379" t="s">
        <v>14763</v>
      </c>
    </row>
    <row r="4380" spans="1:29" x14ac:dyDescent="0.3">
      <c r="A4380" t="s">
        <v>340</v>
      </c>
      <c r="B4380" s="35">
        <v>369</v>
      </c>
      <c r="C4380" t="s">
        <v>149</v>
      </c>
      <c r="D4380" s="35">
        <v>1976</v>
      </c>
      <c r="E4380" t="s">
        <v>4860</v>
      </c>
      <c r="F4380" s="34" t="s">
        <v>6</v>
      </c>
      <c r="G4380" s="34" t="s">
        <v>6</v>
      </c>
      <c r="H4380" s="34" t="s">
        <v>6</v>
      </c>
      <c r="I4380" s="34">
        <v>33.788166597781817</v>
      </c>
      <c r="J4380" s="34" t="s">
        <v>6</v>
      </c>
      <c r="K4380" s="34" t="s">
        <v>6</v>
      </c>
      <c r="L4380" s="34" t="s">
        <v>6</v>
      </c>
      <c r="M4380" s="34" t="s">
        <v>6</v>
      </c>
      <c r="N4380" s="34" t="s">
        <v>6</v>
      </c>
      <c r="O4380" s="34">
        <v>9.5106208821840301</v>
      </c>
      <c r="P4380" s="34">
        <v>6.4927411958639301</v>
      </c>
      <c r="Q4380" t="s">
        <v>6</v>
      </c>
      <c r="R4380" t="s">
        <v>6</v>
      </c>
      <c r="S4380" t="s">
        <v>6</v>
      </c>
      <c r="T4380" t="s">
        <v>14884</v>
      </c>
      <c r="U4380" t="s">
        <v>14885</v>
      </c>
      <c r="V4380" t="s">
        <v>14886</v>
      </c>
      <c r="W4380" t="s">
        <v>6</v>
      </c>
      <c r="X4380" t="s">
        <v>6</v>
      </c>
      <c r="Y4380" t="s">
        <v>6</v>
      </c>
      <c r="Z4380" t="s">
        <v>6</v>
      </c>
      <c r="AA4380" t="s">
        <v>6</v>
      </c>
      <c r="AB4380" t="s">
        <v>14887</v>
      </c>
      <c r="AC4380" t="s">
        <v>14763</v>
      </c>
    </row>
    <row r="4381" spans="1:29" x14ac:dyDescent="0.3">
      <c r="A4381" t="s">
        <v>340</v>
      </c>
      <c r="B4381" s="35">
        <v>369</v>
      </c>
      <c r="C4381" t="s">
        <v>149</v>
      </c>
      <c r="D4381" s="35">
        <v>1977</v>
      </c>
      <c r="E4381" t="s">
        <v>4861</v>
      </c>
      <c r="F4381" s="34" t="s">
        <v>6</v>
      </c>
      <c r="G4381" s="34" t="s">
        <v>6</v>
      </c>
      <c r="H4381" s="34" t="s">
        <v>6</v>
      </c>
      <c r="I4381" s="34">
        <v>37.927854926550154</v>
      </c>
      <c r="J4381" s="34" t="s">
        <v>6</v>
      </c>
      <c r="K4381" s="34" t="s">
        <v>6</v>
      </c>
      <c r="L4381" s="34" t="s">
        <v>6</v>
      </c>
      <c r="M4381" s="34" t="s">
        <v>6</v>
      </c>
      <c r="N4381" s="34" t="s">
        <v>6</v>
      </c>
      <c r="O4381" s="34" t="s">
        <v>6</v>
      </c>
      <c r="P4381" s="34">
        <v>8.1675354094695507</v>
      </c>
      <c r="Q4381" t="s">
        <v>6</v>
      </c>
      <c r="R4381" t="s">
        <v>6</v>
      </c>
      <c r="S4381" t="s">
        <v>6</v>
      </c>
      <c r="T4381" t="s">
        <v>14884</v>
      </c>
      <c r="U4381" t="s">
        <v>14885</v>
      </c>
      <c r="V4381" t="s">
        <v>14886</v>
      </c>
      <c r="W4381" t="s">
        <v>6</v>
      </c>
      <c r="X4381" t="s">
        <v>6</v>
      </c>
      <c r="Y4381" t="s">
        <v>6</v>
      </c>
      <c r="Z4381" t="s">
        <v>6</v>
      </c>
      <c r="AA4381" t="s">
        <v>6</v>
      </c>
      <c r="AB4381" t="s">
        <v>14887</v>
      </c>
      <c r="AC4381" t="s">
        <v>14763</v>
      </c>
    </row>
    <row r="4382" spans="1:29" x14ac:dyDescent="0.3">
      <c r="A4382" t="s">
        <v>340</v>
      </c>
      <c r="B4382" s="35">
        <v>369</v>
      </c>
      <c r="C4382" t="s">
        <v>149</v>
      </c>
      <c r="D4382" s="35">
        <v>1978</v>
      </c>
      <c r="E4382" t="s">
        <v>4862</v>
      </c>
      <c r="F4382" s="34" t="s">
        <v>6</v>
      </c>
      <c r="G4382" s="34" t="s">
        <v>6</v>
      </c>
      <c r="H4382" s="34" t="s">
        <v>6</v>
      </c>
      <c r="I4382" s="34">
        <v>48.206343528360058</v>
      </c>
      <c r="J4382" s="34" t="s">
        <v>6</v>
      </c>
      <c r="K4382" s="34" t="s">
        <v>6</v>
      </c>
      <c r="L4382" s="34" t="s">
        <v>6</v>
      </c>
      <c r="M4382" s="34" t="s">
        <v>6</v>
      </c>
      <c r="N4382" s="34" t="s">
        <v>6</v>
      </c>
      <c r="O4382" s="34">
        <v>15.849355144369934</v>
      </c>
      <c r="P4382" s="34">
        <v>8.53914867622081</v>
      </c>
      <c r="Q4382" t="s">
        <v>6</v>
      </c>
      <c r="R4382" t="s">
        <v>6</v>
      </c>
      <c r="S4382" t="s">
        <v>6</v>
      </c>
      <c r="T4382" t="s">
        <v>14884</v>
      </c>
      <c r="U4382" t="s">
        <v>14885</v>
      </c>
      <c r="V4382" t="s">
        <v>14886</v>
      </c>
      <c r="W4382" t="s">
        <v>6</v>
      </c>
      <c r="X4382" t="s">
        <v>6</v>
      </c>
      <c r="Y4382" t="s">
        <v>6</v>
      </c>
      <c r="Z4382" t="s">
        <v>6</v>
      </c>
      <c r="AA4382" t="s">
        <v>6</v>
      </c>
      <c r="AB4382" t="s">
        <v>14887</v>
      </c>
      <c r="AC4382" t="s">
        <v>14763</v>
      </c>
    </row>
    <row r="4383" spans="1:29" x14ac:dyDescent="0.3">
      <c r="A4383" t="s">
        <v>340</v>
      </c>
      <c r="B4383" s="35">
        <v>369</v>
      </c>
      <c r="C4383" t="s">
        <v>149</v>
      </c>
      <c r="D4383" s="35">
        <v>1979</v>
      </c>
      <c r="E4383" t="s">
        <v>4863</v>
      </c>
      <c r="F4383" s="34" t="s">
        <v>6</v>
      </c>
      <c r="G4383" s="34" t="s">
        <v>6</v>
      </c>
      <c r="H4383" s="34" t="s">
        <v>6</v>
      </c>
      <c r="I4383" s="34">
        <v>42.965198512565692</v>
      </c>
      <c r="J4383" s="34" t="s">
        <v>6</v>
      </c>
      <c r="K4383" s="34" t="s">
        <v>6</v>
      </c>
      <c r="L4383" s="34" t="s">
        <v>6</v>
      </c>
      <c r="M4383" s="34" t="s">
        <v>6</v>
      </c>
      <c r="N4383" s="34" t="s">
        <v>6</v>
      </c>
      <c r="O4383" s="34">
        <v>13.657563101141198</v>
      </c>
      <c r="P4383" s="34">
        <v>11.2362651275012</v>
      </c>
      <c r="Q4383" t="s">
        <v>6</v>
      </c>
      <c r="R4383" t="s">
        <v>6</v>
      </c>
      <c r="S4383" t="s">
        <v>6</v>
      </c>
      <c r="T4383" t="s">
        <v>14884</v>
      </c>
      <c r="U4383" t="s">
        <v>14885</v>
      </c>
      <c r="V4383" t="s">
        <v>14886</v>
      </c>
      <c r="W4383" t="s">
        <v>6</v>
      </c>
      <c r="X4383" t="s">
        <v>6</v>
      </c>
      <c r="Y4383" t="s">
        <v>6</v>
      </c>
      <c r="Z4383" t="s">
        <v>6</v>
      </c>
      <c r="AA4383" t="s">
        <v>6</v>
      </c>
      <c r="AB4383" t="s">
        <v>14887</v>
      </c>
      <c r="AC4383" t="s">
        <v>14763</v>
      </c>
    </row>
    <row r="4384" spans="1:29" x14ac:dyDescent="0.3">
      <c r="A4384" t="s">
        <v>340</v>
      </c>
      <c r="B4384" s="35">
        <v>369</v>
      </c>
      <c r="C4384" t="s">
        <v>149</v>
      </c>
      <c r="D4384" s="35">
        <v>1980</v>
      </c>
      <c r="E4384" t="s">
        <v>4864</v>
      </c>
      <c r="F4384" s="34" t="s">
        <v>6</v>
      </c>
      <c r="G4384" s="34" t="s">
        <v>6</v>
      </c>
      <c r="H4384" s="34" t="s">
        <v>6</v>
      </c>
      <c r="I4384" s="34">
        <v>38.234991402477952</v>
      </c>
      <c r="J4384" s="34" t="s">
        <v>6</v>
      </c>
      <c r="K4384" s="34" t="s">
        <v>6</v>
      </c>
      <c r="L4384" s="34" t="s">
        <v>6</v>
      </c>
      <c r="M4384" s="34" t="s">
        <v>6</v>
      </c>
      <c r="N4384" s="34" t="s">
        <v>6</v>
      </c>
      <c r="O4384" s="34">
        <v>5.9622349234390377</v>
      </c>
      <c r="P4384" s="34">
        <v>15.2238224383409</v>
      </c>
      <c r="Q4384" t="s">
        <v>6</v>
      </c>
      <c r="R4384" t="s">
        <v>6</v>
      </c>
      <c r="S4384" t="s">
        <v>6</v>
      </c>
      <c r="T4384" t="s">
        <v>14884</v>
      </c>
      <c r="U4384" t="s">
        <v>14885</v>
      </c>
      <c r="V4384" t="s">
        <v>14886</v>
      </c>
      <c r="W4384" t="s">
        <v>6</v>
      </c>
      <c r="X4384" t="s">
        <v>6</v>
      </c>
      <c r="Y4384" t="s">
        <v>6</v>
      </c>
      <c r="Z4384" t="s">
        <v>6</v>
      </c>
      <c r="AA4384" t="s">
        <v>6</v>
      </c>
      <c r="AB4384" t="s">
        <v>14887</v>
      </c>
      <c r="AC4384" t="s">
        <v>14763</v>
      </c>
    </row>
    <row r="4385" spans="1:29" x14ac:dyDescent="0.3">
      <c r="A4385" t="s">
        <v>340</v>
      </c>
      <c r="B4385" s="35">
        <v>369</v>
      </c>
      <c r="C4385" t="s">
        <v>149</v>
      </c>
      <c r="D4385" s="35">
        <v>1981</v>
      </c>
      <c r="E4385" t="s">
        <v>4865</v>
      </c>
      <c r="F4385" s="34" t="s">
        <v>6</v>
      </c>
      <c r="G4385" s="34" t="s">
        <v>6</v>
      </c>
      <c r="H4385" s="34" t="s">
        <v>6</v>
      </c>
      <c r="I4385" s="34">
        <v>41.805069095894467</v>
      </c>
      <c r="J4385" s="34" t="s">
        <v>6</v>
      </c>
      <c r="K4385" s="34" t="s">
        <v>6</v>
      </c>
      <c r="L4385" s="34" t="s">
        <v>6</v>
      </c>
      <c r="M4385" s="34" t="s">
        <v>6</v>
      </c>
      <c r="N4385" s="34" t="s">
        <v>6</v>
      </c>
      <c r="O4385" s="34">
        <v>8.3020985592933503</v>
      </c>
      <c r="P4385" s="34">
        <v>17.0703826559206</v>
      </c>
      <c r="Q4385" t="s">
        <v>6</v>
      </c>
      <c r="R4385" t="s">
        <v>6</v>
      </c>
      <c r="S4385" t="s">
        <v>6</v>
      </c>
      <c r="T4385" t="s">
        <v>14884</v>
      </c>
      <c r="U4385" t="s">
        <v>14885</v>
      </c>
      <c r="V4385" t="s">
        <v>14886</v>
      </c>
      <c r="W4385" t="s">
        <v>6</v>
      </c>
      <c r="X4385" t="s">
        <v>6</v>
      </c>
      <c r="Y4385" t="s">
        <v>6</v>
      </c>
      <c r="Z4385" t="s">
        <v>6</v>
      </c>
      <c r="AA4385" t="s">
        <v>6</v>
      </c>
      <c r="AB4385" t="s">
        <v>14887</v>
      </c>
      <c r="AC4385" t="s">
        <v>14763</v>
      </c>
    </row>
    <row r="4386" spans="1:29" x14ac:dyDescent="0.3">
      <c r="A4386" t="s">
        <v>340</v>
      </c>
      <c r="B4386" s="35">
        <v>369</v>
      </c>
      <c r="C4386" t="s">
        <v>149</v>
      </c>
      <c r="D4386" s="35">
        <v>1982</v>
      </c>
      <c r="E4386" t="s">
        <v>4866</v>
      </c>
      <c r="F4386" s="34" t="s">
        <v>6</v>
      </c>
      <c r="G4386" s="34" t="s">
        <v>6</v>
      </c>
      <c r="H4386" s="34" t="s">
        <v>6</v>
      </c>
      <c r="I4386" s="34">
        <v>43.300937029017398</v>
      </c>
      <c r="J4386" s="34" t="s">
        <v>6</v>
      </c>
      <c r="K4386" s="34" t="s">
        <v>6</v>
      </c>
      <c r="L4386" s="34" t="s">
        <v>6</v>
      </c>
      <c r="M4386" s="34" t="s">
        <v>6</v>
      </c>
      <c r="N4386" s="34" t="s">
        <v>6</v>
      </c>
      <c r="O4386" s="34">
        <v>7.4548897542809982</v>
      </c>
      <c r="P4386" s="34">
        <v>19.873130062683899</v>
      </c>
      <c r="Q4386" t="s">
        <v>6</v>
      </c>
      <c r="R4386" t="s">
        <v>6</v>
      </c>
      <c r="S4386" t="s">
        <v>6</v>
      </c>
      <c r="T4386" t="s">
        <v>14884</v>
      </c>
      <c r="U4386" t="s">
        <v>14885</v>
      </c>
      <c r="V4386" t="s">
        <v>14886</v>
      </c>
      <c r="W4386" t="s">
        <v>6</v>
      </c>
      <c r="X4386" t="s">
        <v>6</v>
      </c>
      <c r="Y4386" t="s">
        <v>6</v>
      </c>
      <c r="Z4386" t="s">
        <v>6</v>
      </c>
      <c r="AA4386" t="s">
        <v>6</v>
      </c>
      <c r="AB4386" t="s">
        <v>14887</v>
      </c>
      <c r="AC4386" t="s">
        <v>14763</v>
      </c>
    </row>
    <row r="4387" spans="1:29" x14ac:dyDescent="0.3">
      <c r="A4387" t="s">
        <v>340</v>
      </c>
      <c r="B4387" s="35">
        <v>369</v>
      </c>
      <c r="C4387" t="s">
        <v>149</v>
      </c>
      <c r="D4387" s="35">
        <v>1983</v>
      </c>
      <c r="E4387" t="s">
        <v>4867</v>
      </c>
      <c r="F4387" s="34" t="s">
        <v>6</v>
      </c>
      <c r="G4387" s="34" t="s">
        <v>6</v>
      </c>
      <c r="H4387" s="34" t="s">
        <v>6</v>
      </c>
      <c r="I4387" s="34">
        <v>52.615105524892748</v>
      </c>
      <c r="J4387" s="34" t="s">
        <v>6</v>
      </c>
      <c r="K4387" s="34" t="s">
        <v>6</v>
      </c>
      <c r="L4387" s="34" t="s">
        <v>6</v>
      </c>
      <c r="M4387" s="34" t="s">
        <v>6</v>
      </c>
      <c r="N4387" s="34" t="s">
        <v>6</v>
      </c>
      <c r="O4387" s="34">
        <v>10.623517851056711</v>
      </c>
      <c r="P4387" s="34">
        <v>18.954173140653701</v>
      </c>
      <c r="Q4387" t="s">
        <v>6</v>
      </c>
      <c r="R4387" t="s">
        <v>6</v>
      </c>
      <c r="S4387" t="s">
        <v>6</v>
      </c>
      <c r="T4387" t="s">
        <v>14884</v>
      </c>
      <c r="U4387" t="s">
        <v>14885</v>
      </c>
      <c r="V4387" t="s">
        <v>14886</v>
      </c>
      <c r="W4387" t="s">
        <v>6</v>
      </c>
      <c r="X4387" t="s">
        <v>6</v>
      </c>
      <c r="Y4387" t="s">
        <v>6</v>
      </c>
      <c r="Z4387" t="s">
        <v>6</v>
      </c>
      <c r="AA4387" t="s">
        <v>6</v>
      </c>
      <c r="AB4387" t="s">
        <v>14887</v>
      </c>
      <c r="AC4387" t="s">
        <v>14763</v>
      </c>
    </row>
    <row r="4388" spans="1:29" x14ac:dyDescent="0.3">
      <c r="A4388" t="s">
        <v>340</v>
      </c>
      <c r="B4388" s="35">
        <v>369</v>
      </c>
      <c r="C4388" t="s">
        <v>149</v>
      </c>
      <c r="D4388" s="35">
        <v>1984</v>
      </c>
      <c r="E4388" t="s">
        <v>4868</v>
      </c>
      <c r="F4388" s="34" t="s">
        <v>6</v>
      </c>
      <c r="G4388" s="34" t="s">
        <v>6</v>
      </c>
      <c r="H4388" s="34" t="s">
        <v>6</v>
      </c>
      <c r="I4388" s="34">
        <v>56.409922028121237</v>
      </c>
      <c r="J4388" s="34" t="s">
        <v>6</v>
      </c>
      <c r="K4388" s="34" t="s">
        <v>6</v>
      </c>
      <c r="L4388" s="34" t="s">
        <v>6</v>
      </c>
      <c r="M4388" s="34" t="s">
        <v>6</v>
      </c>
      <c r="N4388" s="34" t="s">
        <v>6</v>
      </c>
      <c r="O4388" s="34">
        <v>15.612205367850784</v>
      </c>
      <c r="P4388" s="34">
        <v>18.9374907258637</v>
      </c>
      <c r="Q4388" t="s">
        <v>6</v>
      </c>
      <c r="R4388" t="s">
        <v>6</v>
      </c>
      <c r="S4388" t="s">
        <v>6</v>
      </c>
      <c r="T4388" t="s">
        <v>14884</v>
      </c>
      <c r="U4388" t="s">
        <v>14885</v>
      </c>
      <c r="V4388" t="s">
        <v>14886</v>
      </c>
      <c r="W4388" t="s">
        <v>6</v>
      </c>
      <c r="X4388" t="s">
        <v>6</v>
      </c>
      <c r="Y4388" t="s">
        <v>6</v>
      </c>
      <c r="Z4388" t="s">
        <v>6</v>
      </c>
      <c r="AA4388" t="s">
        <v>6</v>
      </c>
      <c r="AB4388" t="s">
        <v>14887</v>
      </c>
      <c r="AC4388" t="s">
        <v>14763</v>
      </c>
    </row>
    <row r="4389" spans="1:29" x14ac:dyDescent="0.3">
      <c r="A4389" t="s">
        <v>340</v>
      </c>
      <c r="B4389" s="35">
        <v>369</v>
      </c>
      <c r="C4389" t="s">
        <v>149</v>
      </c>
      <c r="D4389" s="35">
        <v>1985</v>
      </c>
      <c r="E4389" t="s">
        <v>4869</v>
      </c>
      <c r="F4389" s="34" t="s">
        <v>6</v>
      </c>
      <c r="G4389" s="34" t="s">
        <v>6</v>
      </c>
      <c r="H4389" s="34" t="s">
        <v>6</v>
      </c>
      <c r="I4389" s="34">
        <v>55.897936191391551</v>
      </c>
      <c r="J4389" s="34" t="s">
        <v>6</v>
      </c>
      <c r="K4389" s="34" t="s">
        <v>6</v>
      </c>
      <c r="L4389" s="34" t="s">
        <v>6</v>
      </c>
      <c r="M4389" s="34" t="s">
        <v>6</v>
      </c>
      <c r="N4389" s="34" t="s">
        <v>6</v>
      </c>
      <c r="O4389" s="34">
        <v>16.385407522345414</v>
      </c>
      <c r="P4389" s="34">
        <v>18.382393545930199</v>
      </c>
      <c r="Q4389" t="s">
        <v>6</v>
      </c>
      <c r="R4389" t="s">
        <v>6</v>
      </c>
      <c r="S4389" t="s">
        <v>6</v>
      </c>
      <c r="T4389" t="s">
        <v>14884</v>
      </c>
      <c r="U4389" t="s">
        <v>14885</v>
      </c>
      <c r="V4389" t="s">
        <v>14886</v>
      </c>
      <c r="W4389" t="s">
        <v>6</v>
      </c>
      <c r="X4389" t="s">
        <v>6</v>
      </c>
      <c r="Y4389" t="s">
        <v>6</v>
      </c>
      <c r="Z4389" t="s">
        <v>6</v>
      </c>
      <c r="AA4389" t="s">
        <v>6</v>
      </c>
      <c r="AB4389" t="s">
        <v>14887</v>
      </c>
      <c r="AC4389" t="s">
        <v>14763</v>
      </c>
    </row>
    <row r="4390" spans="1:29" x14ac:dyDescent="0.3">
      <c r="A4390" t="s">
        <v>340</v>
      </c>
      <c r="B4390" s="35">
        <v>369</v>
      </c>
      <c r="C4390" t="s">
        <v>149</v>
      </c>
      <c r="D4390" s="35">
        <v>1986</v>
      </c>
      <c r="E4390" t="s">
        <v>4870</v>
      </c>
      <c r="F4390" s="34" t="s">
        <v>6</v>
      </c>
      <c r="G4390" s="34" t="s">
        <v>6</v>
      </c>
      <c r="H4390" s="34" t="s">
        <v>6</v>
      </c>
      <c r="I4390" s="34">
        <v>59.265229461995659</v>
      </c>
      <c r="J4390" s="34" t="s">
        <v>6</v>
      </c>
      <c r="K4390" s="34" t="s">
        <v>6</v>
      </c>
      <c r="L4390" s="34" t="s">
        <v>6</v>
      </c>
      <c r="M4390" s="34" t="s">
        <v>6</v>
      </c>
      <c r="N4390" s="34" t="s">
        <v>6</v>
      </c>
      <c r="O4390" s="34">
        <v>35.893540346955874</v>
      </c>
      <c r="P4390" s="34">
        <v>17.5569191799488</v>
      </c>
      <c r="Q4390" t="s">
        <v>6</v>
      </c>
      <c r="R4390" t="s">
        <v>6</v>
      </c>
      <c r="S4390" t="s">
        <v>6</v>
      </c>
      <c r="T4390" t="s">
        <v>14884</v>
      </c>
      <c r="U4390" t="s">
        <v>14885</v>
      </c>
      <c r="V4390" t="s">
        <v>14886</v>
      </c>
      <c r="W4390" t="s">
        <v>6</v>
      </c>
      <c r="X4390" t="s">
        <v>6</v>
      </c>
      <c r="Y4390" t="s">
        <v>6</v>
      </c>
      <c r="Z4390" t="s">
        <v>6</v>
      </c>
      <c r="AA4390" t="s">
        <v>6</v>
      </c>
      <c r="AB4390" t="s">
        <v>14887</v>
      </c>
      <c r="AC4390" t="s">
        <v>14763</v>
      </c>
    </row>
    <row r="4391" spans="1:29" x14ac:dyDescent="0.3">
      <c r="A4391" t="s">
        <v>340</v>
      </c>
      <c r="B4391" s="35">
        <v>369</v>
      </c>
      <c r="C4391" t="s">
        <v>149</v>
      </c>
      <c r="D4391" s="35">
        <v>1987</v>
      </c>
      <c r="E4391" t="s">
        <v>4871</v>
      </c>
      <c r="F4391" s="34" t="s">
        <v>6</v>
      </c>
      <c r="G4391" s="34" t="s">
        <v>6</v>
      </c>
      <c r="H4391" s="34" t="s">
        <v>6</v>
      </c>
      <c r="I4391" s="34">
        <v>61.359147836178394</v>
      </c>
      <c r="J4391" s="34" t="s">
        <v>6</v>
      </c>
      <c r="K4391" s="34" t="s">
        <v>6</v>
      </c>
      <c r="L4391" s="34" t="s">
        <v>6</v>
      </c>
      <c r="M4391" s="34" t="s">
        <v>6</v>
      </c>
      <c r="N4391" s="34" t="s">
        <v>6</v>
      </c>
      <c r="O4391" s="34">
        <v>45.586716902390471</v>
      </c>
      <c r="P4391" s="34">
        <v>17.569329268999901</v>
      </c>
      <c r="Q4391" t="s">
        <v>6</v>
      </c>
      <c r="R4391" t="s">
        <v>6</v>
      </c>
      <c r="S4391" t="s">
        <v>6</v>
      </c>
      <c r="T4391" t="s">
        <v>14884</v>
      </c>
      <c r="U4391" t="s">
        <v>14885</v>
      </c>
      <c r="V4391" t="s">
        <v>14886</v>
      </c>
      <c r="W4391" t="s">
        <v>6</v>
      </c>
      <c r="X4391" t="s">
        <v>6</v>
      </c>
      <c r="Y4391" t="s">
        <v>6</v>
      </c>
      <c r="Z4391" t="s">
        <v>6</v>
      </c>
      <c r="AA4391" t="s">
        <v>6</v>
      </c>
      <c r="AB4391" t="s">
        <v>14887</v>
      </c>
      <c r="AC4391" t="s">
        <v>14763</v>
      </c>
    </row>
    <row r="4392" spans="1:29" x14ac:dyDescent="0.3">
      <c r="A4392" t="s">
        <v>340</v>
      </c>
      <c r="B4392" s="35">
        <v>369</v>
      </c>
      <c r="C4392" t="s">
        <v>149</v>
      </c>
      <c r="D4392" s="35">
        <v>1988</v>
      </c>
      <c r="E4392" t="s">
        <v>4872</v>
      </c>
      <c r="F4392" s="34" t="s">
        <v>6</v>
      </c>
      <c r="G4392" s="34" t="s">
        <v>6</v>
      </c>
      <c r="H4392" s="34" t="s">
        <v>6</v>
      </c>
      <c r="I4392" s="34">
        <v>59.010494520142373</v>
      </c>
      <c r="J4392" s="34" t="s">
        <v>6</v>
      </c>
      <c r="K4392" s="34" t="s">
        <v>6</v>
      </c>
      <c r="L4392" s="34" t="s">
        <v>6</v>
      </c>
      <c r="M4392" s="34" t="s">
        <v>6</v>
      </c>
      <c r="N4392" s="34" t="s">
        <v>6</v>
      </c>
      <c r="O4392" s="34">
        <v>48.987494912310169</v>
      </c>
      <c r="P4392" s="34">
        <v>17.582349690299399</v>
      </c>
      <c r="Q4392" t="s">
        <v>6</v>
      </c>
      <c r="R4392" t="s">
        <v>6</v>
      </c>
      <c r="S4392" t="s">
        <v>6</v>
      </c>
      <c r="T4392" t="s">
        <v>14884</v>
      </c>
      <c r="U4392" t="s">
        <v>14885</v>
      </c>
      <c r="V4392" t="s">
        <v>14886</v>
      </c>
      <c r="W4392" t="s">
        <v>6</v>
      </c>
      <c r="X4392" t="s">
        <v>6</v>
      </c>
      <c r="Y4392" t="s">
        <v>6</v>
      </c>
      <c r="Z4392" t="s">
        <v>6</v>
      </c>
      <c r="AA4392" t="s">
        <v>6</v>
      </c>
      <c r="AB4392" t="s">
        <v>14887</v>
      </c>
      <c r="AC4392" t="s">
        <v>14763</v>
      </c>
    </row>
    <row r="4393" spans="1:29" x14ac:dyDescent="0.3">
      <c r="A4393" t="s">
        <v>340</v>
      </c>
      <c r="B4393" s="35">
        <v>369</v>
      </c>
      <c r="C4393" t="s">
        <v>149</v>
      </c>
      <c r="D4393" s="35">
        <v>1989</v>
      </c>
      <c r="E4393" t="s">
        <v>4873</v>
      </c>
      <c r="F4393" s="34" t="s">
        <v>6</v>
      </c>
      <c r="G4393" s="34" t="s">
        <v>6</v>
      </c>
      <c r="H4393" s="34" t="s">
        <v>6</v>
      </c>
      <c r="I4393" s="34">
        <v>58.162966635020943</v>
      </c>
      <c r="J4393" s="34" t="s">
        <v>6</v>
      </c>
      <c r="K4393" s="34" t="s">
        <v>6</v>
      </c>
      <c r="L4393" s="34" t="s">
        <v>6</v>
      </c>
      <c r="M4393" s="34" t="s">
        <v>6</v>
      </c>
      <c r="N4393" s="34" t="s">
        <v>6</v>
      </c>
      <c r="O4393" s="34">
        <v>51.134904212810049</v>
      </c>
      <c r="P4393" s="34">
        <v>18.6892889448415</v>
      </c>
      <c r="Q4393" t="s">
        <v>6</v>
      </c>
      <c r="R4393" t="s">
        <v>6</v>
      </c>
      <c r="S4393" t="s">
        <v>6</v>
      </c>
      <c r="T4393" t="s">
        <v>14884</v>
      </c>
      <c r="U4393" t="s">
        <v>14885</v>
      </c>
      <c r="V4393" t="s">
        <v>14886</v>
      </c>
      <c r="W4393" t="s">
        <v>6</v>
      </c>
      <c r="X4393" t="s">
        <v>6</v>
      </c>
      <c r="Y4393" t="s">
        <v>6</v>
      </c>
      <c r="Z4393" t="s">
        <v>6</v>
      </c>
      <c r="AA4393" t="s">
        <v>6</v>
      </c>
      <c r="AB4393" t="s">
        <v>14887</v>
      </c>
      <c r="AC4393" t="s">
        <v>14763</v>
      </c>
    </row>
    <row r="4394" spans="1:29" x14ac:dyDescent="0.3">
      <c r="A4394" t="s">
        <v>340</v>
      </c>
      <c r="B4394" s="35">
        <v>369</v>
      </c>
      <c r="C4394" t="s">
        <v>149</v>
      </c>
      <c r="D4394" s="35">
        <v>1990</v>
      </c>
      <c r="E4394" t="s">
        <v>4874</v>
      </c>
      <c r="F4394" s="34" t="s">
        <v>6</v>
      </c>
      <c r="G4394" s="34" t="s">
        <v>6</v>
      </c>
      <c r="H4394" s="34" t="s">
        <v>6</v>
      </c>
      <c r="I4394" s="34">
        <v>51.590155502013147</v>
      </c>
      <c r="J4394" s="34" t="s">
        <v>6</v>
      </c>
      <c r="K4394" s="34" t="s">
        <v>6</v>
      </c>
      <c r="L4394" s="34" t="s">
        <v>6</v>
      </c>
      <c r="M4394" s="34" t="s">
        <v>6</v>
      </c>
      <c r="N4394" s="34" t="s">
        <v>6</v>
      </c>
      <c r="O4394" s="34">
        <v>47.70845326395122</v>
      </c>
      <c r="P4394" s="34">
        <v>21.9102156638106</v>
      </c>
      <c r="Q4394" t="s">
        <v>6</v>
      </c>
      <c r="R4394" t="s">
        <v>6</v>
      </c>
      <c r="S4394" t="s">
        <v>6</v>
      </c>
      <c r="T4394" t="s">
        <v>14884</v>
      </c>
      <c r="U4394" t="s">
        <v>14885</v>
      </c>
      <c r="V4394" t="s">
        <v>14886</v>
      </c>
      <c r="W4394" t="s">
        <v>6</v>
      </c>
      <c r="X4394" t="s">
        <v>6</v>
      </c>
      <c r="Y4394" t="s">
        <v>6</v>
      </c>
      <c r="Z4394" t="s">
        <v>6</v>
      </c>
      <c r="AA4394" t="s">
        <v>6</v>
      </c>
      <c r="AB4394" t="s">
        <v>14887</v>
      </c>
      <c r="AC4394" t="s">
        <v>14763</v>
      </c>
    </row>
    <row r="4395" spans="1:29" x14ac:dyDescent="0.3">
      <c r="A4395" t="s">
        <v>340</v>
      </c>
      <c r="B4395" s="35">
        <v>369</v>
      </c>
      <c r="C4395" t="s">
        <v>149</v>
      </c>
      <c r="D4395" s="35">
        <v>1991</v>
      </c>
      <c r="E4395" t="s">
        <v>4875</v>
      </c>
      <c r="F4395" s="34" t="s">
        <v>6</v>
      </c>
      <c r="G4395" s="34" t="s">
        <v>6</v>
      </c>
      <c r="H4395" s="34" t="s">
        <v>6</v>
      </c>
      <c r="I4395" s="34">
        <v>58.302769748145494</v>
      </c>
      <c r="J4395" s="34" t="s">
        <v>6</v>
      </c>
      <c r="K4395" s="34" t="s">
        <v>6</v>
      </c>
      <c r="L4395" s="34" t="s">
        <v>6</v>
      </c>
      <c r="M4395" s="34" t="s">
        <v>6</v>
      </c>
      <c r="N4395" s="34" t="s">
        <v>6</v>
      </c>
      <c r="O4395" s="34">
        <v>49.477126168557604</v>
      </c>
      <c r="P4395" s="34">
        <v>22.947068431826398</v>
      </c>
      <c r="Q4395" t="s">
        <v>6</v>
      </c>
      <c r="R4395" t="s">
        <v>6</v>
      </c>
      <c r="S4395" t="s">
        <v>6</v>
      </c>
      <c r="T4395" t="s">
        <v>14884</v>
      </c>
      <c r="U4395" t="s">
        <v>14885</v>
      </c>
      <c r="V4395" t="s">
        <v>14886</v>
      </c>
      <c r="W4395" t="s">
        <v>6</v>
      </c>
      <c r="X4395" t="s">
        <v>6</v>
      </c>
      <c r="Y4395" t="s">
        <v>6</v>
      </c>
      <c r="Z4395" t="s">
        <v>6</v>
      </c>
      <c r="AA4395" t="s">
        <v>6</v>
      </c>
      <c r="AB4395" t="s">
        <v>14887</v>
      </c>
      <c r="AC4395" t="s">
        <v>14763</v>
      </c>
    </row>
    <row r="4396" spans="1:29" x14ac:dyDescent="0.3">
      <c r="A4396" t="s">
        <v>340</v>
      </c>
      <c r="B4396" s="35">
        <v>369</v>
      </c>
      <c r="C4396" t="s">
        <v>149</v>
      </c>
      <c r="D4396" s="35">
        <v>1992</v>
      </c>
      <c r="E4396" t="s">
        <v>4876</v>
      </c>
      <c r="F4396" s="34" t="s">
        <v>6</v>
      </c>
      <c r="G4396" s="34" t="s">
        <v>6</v>
      </c>
      <c r="H4396" s="34" t="s">
        <v>6</v>
      </c>
      <c r="I4396" s="34">
        <v>57.651939034652365</v>
      </c>
      <c r="J4396" s="34" t="s">
        <v>6</v>
      </c>
      <c r="K4396" s="34" t="s">
        <v>6</v>
      </c>
      <c r="L4396" s="34" t="s">
        <v>6</v>
      </c>
      <c r="M4396" s="34" t="s">
        <v>6</v>
      </c>
      <c r="N4396" s="34" t="s">
        <v>6</v>
      </c>
      <c r="O4396" s="34">
        <v>49.151960745117499</v>
      </c>
      <c r="P4396" s="34">
        <v>23.5156946432664</v>
      </c>
      <c r="Q4396" t="s">
        <v>6</v>
      </c>
      <c r="R4396" t="s">
        <v>6</v>
      </c>
      <c r="S4396" t="s">
        <v>6</v>
      </c>
      <c r="T4396" t="s">
        <v>14884</v>
      </c>
      <c r="U4396" t="s">
        <v>14885</v>
      </c>
      <c r="V4396" t="s">
        <v>14886</v>
      </c>
      <c r="W4396" t="s">
        <v>6</v>
      </c>
      <c r="X4396" t="s">
        <v>6</v>
      </c>
      <c r="Y4396" t="s">
        <v>6</v>
      </c>
      <c r="Z4396" t="s">
        <v>6</v>
      </c>
      <c r="AA4396" t="s">
        <v>6</v>
      </c>
      <c r="AB4396" t="s">
        <v>14887</v>
      </c>
      <c r="AC4396" t="s">
        <v>14763</v>
      </c>
    </row>
    <row r="4397" spans="1:29" x14ac:dyDescent="0.3">
      <c r="A4397" t="s">
        <v>340</v>
      </c>
      <c r="B4397" s="35">
        <v>369</v>
      </c>
      <c r="C4397" t="s">
        <v>149</v>
      </c>
      <c r="D4397" s="35">
        <v>1993</v>
      </c>
      <c r="E4397" t="s">
        <v>4877</v>
      </c>
      <c r="F4397" s="34" t="s">
        <v>6</v>
      </c>
      <c r="G4397" s="34" t="s">
        <v>6</v>
      </c>
      <c r="H4397" s="34" t="s">
        <v>6</v>
      </c>
      <c r="I4397" s="34">
        <v>56.43240172053958</v>
      </c>
      <c r="J4397" s="34" t="s">
        <v>6</v>
      </c>
      <c r="K4397" s="34" t="s">
        <v>6</v>
      </c>
      <c r="L4397" s="34" t="s">
        <v>6</v>
      </c>
      <c r="M4397" s="34" t="s">
        <v>6</v>
      </c>
      <c r="N4397" s="34" t="s">
        <v>6</v>
      </c>
      <c r="O4397" s="34">
        <v>58.785714645870655</v>
      </c>
      <c r="P4397" s="34">
        <v>24.912236549681399</v>
      </c>
      <c r="Q4397" t="s">
        <v>6</v>
      </c>
      <c r="R4397" t="s">
        <v>6</v>
      </c>
      <c r="S4397" t="s">
        <v>6</v>
      </c>
      <c r="T4397" t="s">
        <v>14884</v>
      </c>
      <c r="U4397" t="s">
        <v>14885</v>
      </c>
      <c r="V4397" t="s">
        <v>14886</v>
      </c>
      <c r="W4397" t="s">
        <v>6</v>
      </c>
      <c r="X4397" t="s">
        <v>6</v>
      </c>
      <c r="Y4397" t="s">
        <v>6</v>
      </c>
      <c r="Z4397" t="s">
        <v>6</v>
      </c>
      <c r="AA4397" t="s">
        <v>6</v>
      </c>
      <c r="AB4397" t="s">
        <v>14887</v>
      </c>
      <c r="AC4397" t="s">
        <v>14763</v>
      </c>
    </row>
    <row r="4398" spans="1:29" x14ac:dyDescent="0.3">
      <c r="A4398" t="s">
        <v>340</v>
      </c>
      <c r="B4398" s="35">
        <v>369</v>
      </c>
      <c r="C4398" t="s">
        <v>149</v>
      </c>
      <c r="D4398" s="35">
        <v>1994</v>
      </c>
      <c r="E4398" t="s">
        <v>4878</v>
      </c>
      <c r="F4398" s="34" t="s">
        <v>6</v>
      </c>
      <c r="G4398" s="34" t="s">
        <v>6</v>
      </c>
      <c r="H4398" s="34" t="s">
        <v>6</v>
      </c>
      <c r="I4398" s="34">
        <v>44.97128520599307</v>
      </c>
      <c r="J4398" s="34" t="s">
        <v>6</v>
      </c>
      <c r="K4398" s="34" t="s">
        <v>6</v>
      </c>
      <c r="L4398" s="34" t="s">
        <v>6</v>
      </c>
      <c r="M4398" s="34" t="s">
        <v>6</v>
      </c>
      <c r="N4398" s="34" t="s">
        <v>6</v>
      </c>
      <c r="O4398" s="34">
        <v>52.581695496999693</v>
      </c>
      <c r="P4398" s="34">
        <v>29.816459609779201</v>
      </c>
      <c r="Q4398" t="s">
        <v>6</v>
      </c>
      <c r="R4398" t="s">
        <v>6</v>
      </c>
      <c r="S4398" t="s">
        <v>6</v>
      </c>
      <c r="T4398" t="s">
        <v>14884</v>
      </c>
      <c r="U4398" t="s">
        <v>14885</v>
      </c>
      <c r="V4398" t="s">
        <v>14886</v>
      </c>
      <c r="W4398" t="s">
        <v>6</v>
      </c>
      <c r="X4398" t="s">
        <v>6</v>
      </c>
      <c r="Y4398" t="s">
        <v>6</v>
      </c>
      <c r="Z4398" t="s">
        <v>6</v>
      </c>
      <c r="AA4398" t="s">
        <v>6</v>
      </c>
      <c r="AB4398" t="s">
        <v>14887</v>
      </c>
      <c r="AC4398" t="s">
        <v>14763</v>
      </c>
    </row>
    <row r="4399" spans="1:29" x14ac:dyDescent="0.3">
      <c r="A4399" t="s">
        <v>340</v>
      </c>
      <c r="B4399" s="35">
        <v>369</v>
      </c>
      <c r="C4399" t="s">
        <v>149</v>
      </c>
      <c r="D4399" s="35">
        <v>1995</v>
      </c>
      <c r="E4399" t="s">
        <v>4879</v>
      </c>
      <c r="F4399" s="34" t="s">
        <v>6</v>
      </c>
      <c r="G4399" s="34" t="s">
        <v>6</v>
      </c>
      <c r="H4399" s="34" t="s">
        <v>6</v>
      </c>
      <c r="I4399" s="34">
        <v>47.661284546532031</v>
      </c>
      <c r="J4399" s="34" t="s">
        <v>6</v>
      </c>
      <c r="K4399" s="34" t="s">
        <v>6</v>
      </c>
      <c r="L4399" s="34" t="s">
        <v>6</v>
      </c>
      <c r="M4399" s="34" t="s">
        <v>6</v>
      </c>
      <c r="N4399" s="34" t="s">
        <v>6</v>
      </c>
      <c r="O4399" s="34">
        <v>50.137650016462864</v>
      </c>
      <c r="P4399" s="34">
        <v>32.242835463353202</v>
      </c>
      <c r="Q4399" t="s">
        <v>6</v>
      </c>
      <c r="R4399" t="s">
        <v>6</v>
      </c>
      <c r="S4399" t="s">
        <v>6</v>
      </c>
      <c r="T4399" t="s">
        <v>14884</v>
      </c>
      <c r="U4399" t="s">
        <v>14885</v>
      </c>
      <c r="V4399" t="s">
        <v>14886</v>
      </c>
      <c r="W4399" t="s">
        <v>6</v>
      </c>
      <c r="X4399" t="s">
        <v>6</v>
      </c>
      <c r="Y4399" t="s">
        <v>6</v>
      </c>
      <c r="Z4399" t="s">
        <v>6</v>
      </c>
      <c r="AA4399" t="s">
        <v>6</v>
      </c>
      <c r="AB4399" t="s">
        <v>14887</v>
      </c>
      <c r="AC4399" t="s">
        <v>14763</v>
      </c>
    </row>
    <row r="4400" spans="1:29" x14ac:dyDescent="0.3">
      <c r="A4400" t="s">
        <v>340</v>
      </c>
      <c r="B4400" s="35">
        <v>369</v>
      </c>
      <c r="C4400" t="s">
        <v>149</v>
      </c>
      <c r="D4400" s="35">
        <v>1996</v>
      </c>
      <c r="E4400" t="s">
        <v>4880</v>
      </c>
      <c r="F4400" s="34" t="s">
        <v>6</v>
      </c>
      <c r="G4400" s="34" t="s">
        <v>6</v>
      </c>
      <c r="H4400" s="34" t="s">
        <v>6</v>
      </c>
      <c r="I4400" s="34">
        <v>47.692353556668849</v>
      </c>
      <c r="J4400" s="34" t="s">
        <v>6</v>
      </c>
      <c r="K4400" s="34" t="s">
        <v>6</v>
      </c>
      <c r="L4400" s="34" t="s">
        <v>6</v>
      </c>
      <c r="M4400" s="34" t="s">
        <v>6</v>
      </c>
      <c r="N4400" s="34" t="s">
        <v>6</v>
      </c>
      <c r="O4400" s="34">
        <v>46.98001284856111</v>
      </c>
      <c r="P4400" s="34">
        <v>35.182195571720101</v>
      </c>
      <c r="Q4400" t="s">
        <v>6</v>
      </c>
      <c r="R4400" t="s">
        <v>6</v>
      </c>
      <c r="S4400" t="s">
        <v>6</v>
      </c>
      <c r="T4400" t="s">
        <v>14884</v>
      </c>
      <c r="U4400" t="s">
        <v>14885</v>
      </c>
      <c r="V4400" t="s">
        <v>14886</v>
      </c>
      <c r="W4400" t="s">
        <v>6</v>
      </c>
      <c r="X4400" t="s">
        <v>6</v>
      </c>
      <c r="Y4400" t="s">
        <v>6</v>
      </c>
      <c r="Z4400" t="s">
        <v>6</v>
      </c>
      <c r="AA4400" t="s">
        <v>6</v>
      </c>
      <c r="AB4400" t="s">
        <v>14887</v>
      </c>
      <c r="AC4400" t="s">
        <v>14763</v>
      </c>
    </row>
    <row r="4401" spans="1:29" x14ac:dyDescent="0.3">
      <c r="A4401" t="s">
        <v>340</v>
      </c>
      <c r="B4401" s="35">
        <v>369</v>
      </c>
      <c r="C4401" t="s">
        <v>149</v>
      </c>
      <c r="D4401" s="35">
        <v>1997</v>
      </c>
      <c r="E4401" t="s">
        <v>4881</v>
      </c>
      <c r="F4401" s="34" t="s">
        <v>6</v>
      </c>
      <c r="G4401" s="34" t="s">
        <v>6</v>
      </c>
      <c r="H4401" s="34" t="s">
        <v>6</v>
      </c>
      <c r="I4401" s="34">
        <v>63.611992524358683</v>
      </c>
      <c r="J4401" s="34" t="s">
        <v>6</v>
      </c>
      <c r="K4401" s="34" t="s">
        <v>6</v>
      </c>
      <c r="L4401" s="34" t="s">
        <v>6</v>
      </c>
      <c r="M4401" s="34" t="s">
        <v>6</v>
      </c>
      <c r="N4401" s="34" t="s">
        <v>6</v>
      </c>
      <c r="O4401" s="34">
        <v>46.114242503625327</v>
      </c>
      <c r="P4401" s="34">
        <v>36.488510027411102</v>
      </c>
      <c r="Q4401" t="s">
        <v>6</v>
      </c>
      <c r="R4401" t="s">
        <v>6</v>
      </c>
      <c r="S4401" t="s">
        <v>6</v>
      </c>
      <c r="T4401" t="s">
        <v>14884</v>
      </c>
      <c r="U4401" t="s">
        <v>14885</v>
      </c>
      <c r="V4401" t="s">
        <v>14886</v>
      </c>
      <c r="W4401" t="s">
        <v>6</v>
      </c>
      <c r="X4401" t="s">
        <v>6</v>
      </c>
      <c r="Y4401" t="s">
        <v>6</v>
      </c>
      <c r="Z4401" t="s">
        <v>6</v>
      </c>
      <c r="AA4401" t="s">
        <v>6</v>
      </c>
      <c r="AB4401" t="s">
        <v>14887</v>
      </c>
      <c r="AC4401" t="s">
        <v>14763</v>
      </c>
    </row>
    <row r="4402" spans="1:29" x14ac:dyDescent="0.3">
      <c r="A4402" t="s">
        <v>340</v>
      </c>
      <c r="B4402" s="35">
        <v>369</v>
      </c>
      <c r="C4402" t="s">
        <v>149</v>
      </c>
      <c r="D4402" s="35">
        <v>1998</v>
      </c>
      <c r="E4402" t="s">
        <v>4882</v>
      </c>
      <c r="F4402" s="34" t="s">
        <v>6</v>
      </c>
      <c r="G4402" s="34" t="s">
        <v>6</v>
      </c>
      <c r="H4402" s="34" t="s">
        <v>6</v>
      </c>
      <c r="I4402" s="34">
        <v>63.768849200178444</v>
      </c>
      <c r="J4402" s="34" t="s">
        <v>6</v>
      </c>
      <c r="K4402" s="34" t="s">
        <v>6</v>
      </c>
      <c r="L4402" s="34" t="s">
        <v>6</v>
      </c>
      <c r="M4402" s="34" t="s">
        <v>6</v>
      </c>
      <c r="N4402" s="34" t="s">
        <v>6</v>
      </c>
      <c r="O4402" s="34">
        <v>42.776458465484716</v>
      </c>
      <c r="P4402" s="34">
        <v>38.720596781906401</v>
      </c>
      <c r="Q4402" t="s">
        <v>6</v>
      </c>
      <c r="R4402" t="s">
        <v>6</v>
      </c>
      <c r="S4402" t="s">
        <v>6</v>
      </c>
      <c r="T4402" t="s">
        <v>14884</v>
      </c>
      <c r="U4402" t="s">
        <v>14885</v>
      </c>
      <c r="V4402" t="s">
        <v>14886</v>
      </c>
      <c r="W4402" t="s">
        <v>6</v>
      </c>
      <c r="X4402" t="s">
        <v>6</v>
      </c>
      <c r="Y4402" t="s">
        <v>6</v>
      </c>
      <c r="Z4402" t="s">
        <v>6</v>
      </c>
      <c r="AA4402" t="s">
        <v>6</v>
      </c>
      <c r="AB4402" t="s">
        <v>14887</v>
      </c>
      <c r="AC4402" t="s">
        <v>14763</v>
      </c>
    </row>
    <row r="4403" spans="1:29" x14ac:dyDescent="0.3">
      <c r="A4403" t="s">
        <v>340</v>
      </c>
      <c r="B4403" s="35">
        <v>369</v>
      </c>
      <c r="C4403" t="s">
        <v>149</v>
      </c>
      <c r="D4403" s="35">
        <v>1999</v>
      </c>
      <c r="E4403" t="s">
        <v>4883</v>
      </c>
      <c r="F4403" s="34" t="s">
        <v>6</v>
      </c>
      <c r="G4403" s="34" t="s">
        <v>6</v>
      </c>
      <c r="H4403" s="34" t="s">
        <v>6</v>
      </c>
      <c r="I4403" s="34">
        <v>61.908302803446311</v>
      </c>
      <c r="J4403" s="34" t="s">
        <v>6</v>
      </c>
      <c r="K4403" s="34" t="s">
        <v>6</v>
      </c>
      <c r="L4403" s="34" t="s">
        <v>6</v>
      </c>
      <c r="M4403" s="34" t="s">
        <v>6</v>
      </c>
      <c r="N4403" s="34" t="s">
        <v>6</v>
      </c>
      <c r="O4403" s="34">
        <v>42.152149812502827</v>
      </c>
      <c r="P4403" s="34">
        <v>43.627668059163398</v>
      </c>
      <c r="Q4403" t="s">
        <v>6</v>
      </c>
      <c r="R4403" t="s">
        <v>6</v>
      </c>
      <c r="S4403" t="s">
        <v>6</v>
      </c>
      <c r="T4403" t="s">
        <v>14884</v>
      </c>
      <c r="U4403" t="s">
        <v>14885</v>
      </c>
      <c r="V4403" t="s">
        <v>14886</v>
      </c>
      <c r="W4403" t="s">
        <v>6</v>
      </c>
      <c r="X4403" t="s">
        <v>6</v>
      </c>
      <c r="Y4403" t="s">
        <v>6</v>
      </c>
      <c r="Z4403" t="s">
        <v>6</v>
      </c>
      <c r="AA4403" t="s">
        <v>6</v>
      </c>
      <c r="AB4403" t="s">
        <v>14887</v>
      </c>
      <c r="AC4403" t="s">
        <v>14763</v>
      </c>
    </row>
    <row r="4404" spans="1:29" x14ac:dyDescent="0.3">
      <c r="A4404" t="s">
        <v>340</v>
      </c>
      <c r="B4404" s="35">
        <v>369</v>
      </c>
      <c r="C4404" t="s">
        <v>149</v>
      </c>
      <c r="D4404" s="35">
        <v>2000</v>
      </c>
      <c r="E4404" t="s">
        <v>4884</v>
      </c>
      <c r="F4404" s="34" t="s">
        <v>6</v>
      </c>
      <c r="G4404" s="34" t="s">
        <v>6</v>
      </c>
      <c r="H4404" s="34" t="s">
        <v>6</v>
      </c>
      <c r="I4404" s="34">
        <v>57.736682271357509</v>
      </c>
      <c r="J4404" s="34" t="s">
        <v>6</v>
      </c>
      <c r="K4404" s="34" t="s">
        <v>6</v>
      </c>
      <c r="L4404" s="34" t="s">
        <v>6</v>
      </c>
      <c r="M4404" s="34" t="s">
        <v>6</v>
      </c>
      <c r="N4404" s="34" t="s">
        <v>6</v>
      </c>
      <c r="O4404" s="34">
        <v>38.911380701045218</v>
      </c>
      <c r="P4404" s="34">
        <v>52.255324722758601</v>
      </c>
      <c r="Q4404" t="s">
        <v>6</v>
      </c>
      <c r="R4404" t="s">
        <v>6</v>
      </c>
      <c r="S4404" t="s">
        <v>6</v>
      </c>
      <c r="T4404" t="s">
        <v>14884</v>
      </c>
      <c r="U4404" t="s">
        <v>14885</v>
      </c>
      <c r="V4404" t="s">
        <v>14886</v>
      </c>
      <c r="W4404" t="s">
        <v>6</v>
      </c>
      <c r="X4404" t="s">
        <v>6</v>
      </c>
      <c r="Y4404" t="s">
        <v>6</v>
      </c>
      <c r="Z4404" t="s">
        <v>6</v>
      </c>
      <c r="AA4404" t="s">
        <v>6</v>
      </c>
      <c r="AB4404" t="s">
        <v>14887</v>
      </c>
      <c r="AC4404" t="s">
        <v>14763</v>
      </c>
    </row>
    <row r="4405" spans="1:29" x14ac:dyDescent="0.3">
      <c r="A4405" t="s">
        <v>340</v>
      </c>
      <c r="B4405" s="35">
        <v>369</v>
      </c>
      <c r="C4405" t="s">
        <v>149</v>
      </c>
      <c r="D4405" s="35">
        <v>2001</v>
      </c>
      <c r="E4405" t="s">
        <v>4885</v>
      </c>
      <c r="F4405" s="34" t="s">
        <v>6</v>
      </c>
      <c r="G4405" s="34" t="s">
        <v>6</v>
      </c>
      <c r="H4405" s="34" t="s">
        <v>6</v>
      </c>
      <c r="I4405" s="34">
        <v>52.576878539158891</v>
      </c>
      <c r="J4405" s="34" t="s">
        <v>6</v>
      </c>
      <c r="K4405" s="34" t="s">
        <v>6</v>
      </c>
      <c r="L4405" s="34" t="s">
        <v>6</v>
      </c>
      <c r="M4405" s="34" t="s">
        <v>6</v>
      </c>
      <c r="N4405" s="34" t="s">
        <v>6</v>
      </c>
      <c r="O4405" s="34">
        <v>36.612571196231201</v>
      </c>
      <c r="P4405" s="34">
        <v>55.851904834547497</v>
      </c>
      <c r="Q4405" t="s">
        <v>6</v>
      </c>
      <c r="R4405" t="s">
        <v>6</v>
      </c>
      <c r="S4405" t="s">
        <v>6</v>
      </c>
      <c r="T4405" t="s">
        <v>14884</v>
      </c>
      <c r="U4405" t="s">
        <v>14885</v>
      </c>
      <c r="V4405" t="s">
        <v>14886</v>
      </c>
      <c r="W4405" t="s">
        <v>6</v>
      </c>
      <c r="X4405" t="s">
        <v>6</v>
      </c>
      <c r="Y4405" t="s">
        <v>6</v>
      </c>
      <c r="Z4405" t="s">
        <v>6</v>
      </c>
      <c r="AA4405" t="s">
        <v>6</v>
      </c>
      <c r="AB4405" t="s">
        <v>14887</v>
      </c>
      <c r="AC4405" t="s">
        <v>14763</v>
      </c>
    </row>
    <row r="4406" spans="1:29" x14ac:dyDescent="0.3">
      <c r="A4406" t="s">
        <v>340</v>
      </c>
      <c r="B4406" s="35">
        <v>369</v>
      </c>
      <c r="C4406" t="s">
        <v>149</v>
      </c>
      <c r="D4406" s="35">
        <v>2002</v>
      </c>
      <c r="E4406" t="s">
        <v>4886</v>
      </c>
      <c r="F4406" s="34" t="s">
        <v>6</v>
      </c>
      <c r="G4406" s="34" t="s">
        <v>6</v>
      </c>
      <c r="H4406" s="34" t="s">
        <v>6</v>
      </c>
      <c r="I4406" s="34">
        <v>56.53324233979194</v>
      </c>
      <c r="J4406" s="34" t="s">
        <v>6</v>
      </c>
      <c r="K4406" s="34" t="s">
        <v>6</v>
      </c>
      <c r="L4406" s="34" t="s">
        <v>6</v>
      </c>
      <c r="M4406" s="34" t="s">
        <v>6</v>
      </c>
      <c r="N4406" s="34" t="s">
        <v>6</v>
      </c>
      <c r="O4406" s="34">
        <v>37.018540626651991</v>
      </c>
      <c r="P4406" s="34">
        <v>57.163167714841997</v>
      </c>
      <c r="Q4406" t="s">
        <v>6</v>
      </c>
      <c r="R4406" t="s">
        <v>6</v>
      </c>
      <c r="S4406" t="s">
        <v>6</v>
      </c>
      <c r="T4406" t="s">
        <v>14884</v>
      </c>
      <c r="U4406" t="s">
        <v>14885</v>
      </c>
      <c r="V4406" t="s">
        <v>14886</v>
      </c>
      <c r="W4406" t="s">
        <v>6</v>
      </c>
      <c r="X4406" t="s">
        <v>6</v>
      </c>
      <c r="Y4406" t="s">
        <v>6</v>
      </c>
      <c r="Z4406" t="s">
        <v>6</v>
      </c>
      <c r="AA4406" t="s">
        <v>6</v>
      </c>
      <c r="AB4406" t="s">
        <v>14887</v>
      </c>
      <c r="AC4406" t="s">
        <v>14763</v>
      </c>
    </row>
    <row r="4407" spans="1:29" x14ac:dyDescent="0.3">
      <c r="A4407" t="s">
        <v>340</v>
      </c>
      <c r="B4407" s="35">
        <v>369</v>
      </c>
      <c r="C4407" t="s">
        <v>149</v>
      </c>
      <c r="D4407" s="35">
        <v>2003</v>
      </c>
      <c r="E4407" t="s">
        <v>4887</v>
      </c>
      <c r="F4407" s="34" t="s">
        <v>6</v>
      </c>
      <c r="G4407" s="34" t="s">
        <v>6</v>
      </c>
      <c r="H4407" s="34" t="s">
        <v>6</v>
      </c>
      <c r="I4407" s="34">
        <v>51.232262338920805</v>
      </c>
      <c r="J4407" s="34" t="s">
        <v>6</v>
      </c>
      <c r="K4407" s="34" t="s">
        <v>6</v>
      </c>
      <c r="L4407" s="34" t="s">
        <v>6</v>
      </c>
      <c r="M4407" s="34" t="s">
        <v>6</v>
      </c>
      <c r="N4407" s="34" t="s">
        <v>6</v>
      </c>
      <c r="O4407" s="34">
        <v>30.153824468007318</v>
      </c>
      <c r="P4407" s="34">
        <v>72.164202813103401</v>
      </c>
      <c r="Q4407" t="s">
        <v>6</v>
      </c>
      <c r="R4407" t="s">
        <v>6</v>
      </c>
      <c r="S4407" t="s">
        <v>6</v>
      </c>
      <c r="T4407" t="s">
        <v>14884</v>
      </c>
      <c r="U4407" t="s">
        <v>14885</v>
      </c>
      <c r="V4407" t="s">
        <v>14886</v>
      </c>
      <c r="W4407" t="s">
        <v>6</v>
      </c>
      <c r="X4407" t="s">
        <v>6</v>
      </c>
      <c r="Y4407" t="s">
        <v>6</v>
      </c>
      <c r="Z4407" t="s">
        <v>6</v>
      </c>
      <c r="AA4407" t="s">
        <v>6</v>
      </c>
      <c r="AB4407" t="s">
        <v>14887</v>
      </c>
      <c r="AC4407" t="s">
        <v>14763</v>
      </c>
    </row>
    <row r="4408" spans="1:29" x14ac:dyDescent="0.3">
      <c r="A4408" t="s">
        <v>340</v>
      </c>
      <c r="B4408" s="35">
        <v>369</v>
      </c>
      <c r="C4408" t="s">
        <v>149</v>
      </c>
      <c r="D4408" s="35">
        <v>2004</v>
      </c>
      <c r="E4408" t="s">
        <v>4888</v>
      </c>
      <c r="F4408" s="34" t="s">
        <v>6</v>
      </c>
      <c r="G4408" s="34" t="s">
        <v>6</v>
      </c>
      <c r="H4408" s="34" t="s">
        <v>6</v>
      </c>
      <c r="I4408" s="34">
        <v>46.998933427706383</v>
      </c>
      <c r="J4408" s="34" t="s">
        <v>6</v>
      </c>
      <c r="K4408" s="34" t="s">
        <v>6</v>
      </c>
      <c r="L4408" s="34" t="s">
        <v>6</v>
      </c>
      <c r="M4408" s="34" t="s">
        <v>6</v>
      </c>
      <c r="N4408" s="34" t="s">
        <v>6</v>
      </c>
      <c r="O4408" s="34">
        <v>24.150585865965063</v>
      </c>
      <c r="P4408" s="34">
        <v>84.857481825652897</v>
      </c>
      <c r="Q4408" t="s">
        <v>6</v>
      </c>
      <c r="R4408" t="s">
        <v>6</v>
      </c>
      <c r="S4408" t="s">
        <v>6</v>
      </c>
      <c r="T4408" t="s">
        <v>14884</v>
      </c>
      <c r="U4408" t="s">
        <v>14885</v>
      </c>
      <c r="V4408" t="s">
        <v>14886</v>
      </c>
      <c r="W4408" t="s">
        <v>6</v>
      </c>
      <c r="X4408" t="s">
        <v>6</v>
      </c>
      <c r="Y4408" t="s">
        <v>6</v>
      </c>
      <c r="Z4408" t="s">
        <v>6</v>
      </c>
      <c r="AA4408" t="s">
        <v>6</v>
      </c>
      <c r="AB4408" t="s">
        <v>14887</v>
      </c>
      <c r="AC4408" t="s">
        <v>14763</v>
      </c>
    </row>
    <row r="4409" spans="1:29" x14ac:dyDescent="0.3">
      <c r="A4409" t="s">
        <v>340</v>
      </c>
      <c r="B4409" s="35">
        <v>369</v>
      </c>
      <c r="C4409" t="s">
        <v>149</v>
      </c>
      <c r="D4409" s="35">
        <v>2005</v>
      </c>
      <c r="E4409" t="s">
        <v>4889</v>
      </c>
      <c r="F4409" s="34" t="s">
        <v>6</v>
      </c>
      <c r="G4409" s="34" t="s">
        <v>6</v>
      </c>
      <c r="H4409" s="34" t="s">
        <v>6</v>
      </c>
      <c r="I4409" s="34">
        <v>43.354166955612641</v>
      </c>
      <c r="J4409" s="34" t="s">
        <v>6</v>
      </c>
      <c r="K4409" s="34" t="s">
        <v>6</v>
      </c>
      <c r="L4409" s="34" t="s">
        <v>6</v>
      </c>
      <c r="M4409" s="34" t="s">
        <v>6</v>
      </c>
      <c r="N4409" s="34" t="s">
        <v>6</v>
      </c>
      <c r="O4409" s="34">
        <v>19.797668570775002</v>
      </c>
      <c r="P4409" s="34">
        <v>101.862910133062</v>
      </c>
      <c r="Q4409" t="s">
        <v>6</v>
      </c>
      <c r="R4409" t="s">
        <v>6</v>
      </c>
      <c r="S4409" t="s">
        <v>6</v>
      </c>
      <c r="T4409" t="s">
        <v>14884</v>
      </c>
      <c r="U4409" t="s">
        <v>14885</v>
      </c>
      <c r="V4409" t="s">
        <v>14886</v>
      </c>
      <c r="W4409" t="s">
        <v>6</v>
      </c>
      <c r="X4409" t="s">
        <v>6</v>
      </c>
      <c r="Y4409" t="s">
        <v>6</v>
      </c>
      <c r="Z4409" t="s">
        <v>6</v>
      </c>
      <c r="AA4409" t="s">
        <v>6</v>
      </c>
      <c r="AB4409" t="s">
        <v>14887</v>
      </c>
      <c r="AC4409" t="s">
        <v>14763</v>
      </c>
    </row>
    <row r="4410" spans="1:29" x14ac:dyDescent="0.3">
      <c r="A4410" t="s">
        <v>340</v>
      </c>
      <c r="B4410" s="35">
        <v>369</v>
      </c>
      <c r="C4410" t="s">
        <v>149</v>
      </c>
      <c r="D4410" s="35">
        <v>2006</v>
      </c>
      <c r="E4410" t="s">
        <v>4890</v>
      </c>
      <c r="F4410" s="34" t="s">
        <v>6</v>
      </c>
      <c r="G4410" s="34" t="s">
        <v>6</v>
      </c>
      <c r="H4410" s="34" t="s">
        <v>6</v>
      </c>
      <c r="I4410" s="34">
        <v>46.563435473038624</v>
      </c>
      <c r="J4410" s="34" t="s">
        <v>6</v>
      </c>
      <c r="K4410" s="34" t="s">
        <v>6</v>
      </c>
      <c r="L4410" s="34" t="s">
        <v>6</v>
      </c>
      <c r="M4410" s="34" t="s">
        <v>6</v>
      </c>
      <c r="N4410" s="34" t="s">
        <v>6</v>
      </c>
      <c r="O4410" s="34">
        <v>16.888442022038834</v>
      </c>
      <c r="P4410" s="34">
        <v>117.411609030092</v>
      </c>
      <c r="Q4410" t="s">
        <v>6</v>
      </c>
      <c r="R4410" t="s">
        <v>6</v>
      </c>
      <c r="S4410" t="s">
        <v>6</v>
      </c>
      <c r="T4410" t="s">
        <v>14884</v>
      </c>
      <c r="U4410" t="s">
        <v>14885</v>
      </c>
      <c r="V4410" t="s">
        <v>14886</v>
      </c>
      <c r="W4410" t="s">
        <v>6</v>
      </c>
      <c r="X4410" t="s">
        <v>6</v>
      </c>
      <c r="Y4410" t="s">
        <v>6</v>
      </c>
      <c r="Z4410" t="s">
        <v>6</v>
      </c>
      <c r="AA4410" t="s">
        <v>6</v>
      </c>
      <c r="AB4410" t="s">
        <v>14887</v>
      </c>
      <c r="AC4410" t="s">
        <v>14763</v>
      </c>
    </row>
    <row r="4411" spans="1:29" x14ac:dyDescent="0.3">
      <c r="A4411" t="s">
        <v>340</v>
      </c>
      <c r="B4411" s="35">
        <v>369</v>
      </c>
      <c r="C4411" t="s">
        <v>149</v>
      </c>
      <c r="D4411" s="35">
        <v>2007</v>
      </c>
      <c r="E4411" t="s">
        <v>4891</v>
      </c>
      <c r="F4411" s="34" t="s">
        <v>6</v>
      </c>
      <c r="G4411" s="34" t="s">
        <v>6</v>
      </c>
      <c r="H4411" s="34" t="s">
        <v>6</v>
      </c>
      <c r="I4411" s="34">
        <v>46.612198033429813</v>
      </c>
      <c r="J4411" s="34" t="s">
        <v>6</v>
      </c>
      <c r="K4411" s="34" t="s">
        <v>6</v>
      </c>
      <c r="L4411" s="34" t="s">
        <v>6</v>
      </c>
      <c r="M4411" s="34" t="s">
        <v>6</v>
      </c>
      <c r="N4411" s="34" t="s">
        <v>6</v>
      </c>
      <c r="O4411" s="34">
        <v>16.2299097449329</v>
      </c>
      <c r="P4411" s="34">
        <v>138.81987253074001</v>
      </c>
      <c r="Q4411" t="s">
        <v>6</v>
      </c>
      <c r="R4411" t="s">
        <v>6</v>
      </c>
      <c r="S4411" t="s">
        <v>6</v>
      </c>
      <c r="T4411" t="s">
        <v>14884</v>
      </c>
      <c r="U4411" t="s">
        <v>14885</v>
      </c>
      <c r="V4411" t="s">
        <v>14886</v>
      </c>
      <c r="W4411" t="s">
        <v>6</v>
      </c>
      <c r="X4411" t="s">
        <v>6</v>
      </c>
      <c r="Y4411" t="s">
        <v>6</v>
      </c>
      <c r="Z4411" t="s">
        <v>6</v>
      </c>
      <c r="AA4411" t="s">
        <v>6</v>
      </c>
      <c r="AB4411" t="s">
        <v>14887</v>
      </c>
      <c r="AC4411" t="s">
        <v>14763</v>
      </c>
    </row>
    <row r="4412" spans="1:29" x14ac:dyDescent="0.3">
      <c r="A4412" t="s">
        <v>340</v>
      </c>
      <c r="B4412" s="35">
        <v>369</v>
      </c>
      <c r="C4412" t="s">
        <v>149</v>
      </c>
      <c r="D4412" s="35">
        <v>2008</v>
      </c>
      <c r="E4412" t="s">
        <v>4892</v>
      </c>
      <c r="F4412" s="34" t="s">
        <v>6</v>
      </c>
      <c r="G4412" s="34" t="s">
        <v>6</v>
      </c>
      <c r="H4412" s="34" t="s">
        <v>6</v>
      </c>
      <c r="I4412" s="34">
        <v>40.188996513999712</v>
      </c>
      <c r="J4412" s="34" t="s">
        <v>6</v>
      </c>
      <c r="K4412" s="34" t="s">
        <v>6</v>
      </c>
      <c r="L4412" s="34" t="s">
        <v>6</v>
      </c>
      <c r="M4412" s="34" t="s">
        <v>6</v>
      </c>
      <c r="N4412" s="34" t="s">
        <v>6</v>
      </c>
      <c r="O4412" s="34">
        <v>13.471907866705074</v>
      </c>
      <c r="P4412" s="34">
        <v>177.319401749164</v>
      </c>
      <c r="Q4412" t="s">
        <v>6</v>
      </c>
      <c r="R4412" t="s">
        <v>6</v>
      </c>
      <c r="S4412" t="s">
        <v>6</v>
      </c>
      <c r="T4412" t="s">
        <v>14884</v>
      </c>
      <c r="U4412" t="s">
        <v>14885</v>
      </c>
      <c r="V4412" t="s">
        <v>14886</v>
      </c>
      <c r="W4412" t="s">
        <v>6</v>
      </c>
      <c r="X4412" t="s">
        <v>6</v>
      </c>
      <c r="Y4412" t="s">
        <v>6</v>
      </c>
      <c r="Z4412" t="s">
        <v>6</v>
      </c>
      <c r="AA4412" t="s">
        <v>6</v>
      </c>
      <c r="AB4412" t="s">
        <v>14887</v>
      </c>
      <c r="AC4412" t="s">
        <v>14763</v>
      </c>
    </row>
    <row r="4413" spans="1:29" x14ac:dyDescent="0.3">
      <c r="A4413" t="s">
        <v>340</v>
      </c>
      <c r="B4413" s="35">
        <v>369</v>
      </c>
      <c r="C4413" t="s">
        <v>149</v>
      </c>
      <c r="D4413" s="35">
        <v>2009</v>
      </c>
      <c r="E4413" t="s">
        <v>4893</v>
      </c>
      <c r="F4413" s="34" t="s">
        <v>6</v>
      </c>
      <c r="G4413" s="34" t="s">
        <v>6</v>
      </c>
      <c r="H4413" s="34" t="s">
        <v>6</v>
      </c>
      <c r="I4413" s="34">
        <v>59.920600447704444</v>
      </c>
      <c r="J4413" s="34" t="s">
        <v>6</v>
      </c>
      <c r="K4413" s="34" t="s">
        <v>6</v>
      </c>
      <c r="L4413" s="34" t="s">
        <v>6</v>
      </c>
      <c r="M4413" s="34" t="s">
        <v>6</v>
      </c>
      <c r="N4413" s="34" t="s">
        <v>6</v>
      </c>
      <c r="O4413" s="34">
        <v>20.686618644717125</v>
      </c>
      <c r="P4413" s="34">
        <v>123.460766216775</v>
      </c>
      <c r="Q4413" t="s">
        <v>6</v>
      </c>
      <c r="R4413" t="s">
        <v>6</v>
      </c>
      <c r="S4413" t="s">
        <v>6</v>
      </c>
      <c r="T4413" t="s">
        <v>14884</v>
      </c>
      <c r="U4413" t="s">
        <v>14885</v>
      </c>
      <c r="V4413" t="s">
        <v>14886</v>
      </c>
      <c r="W4413" t="s">
        <v>6</v>
      </c>
      <c r="X4413" t="s">
        <v>6</v>
      </c>
      <c r="Y4413" t="s">
        <v>6</v>
      </c>
      <c r="Z4413" t="s">
        <v>6</v>
      </c>
      <c r="AA4413" t="s">
        <v>6</v>
      </c>
      <c r="AB4413" t="s">
        <v>14887</v>
      </c>
      <c r="AC4413" t="s">
        <v>14763</v>
      </c>
    </row>
    <row r="4414" spans="1:29" x14ac:dyDescent="0.3">
      <c r="A4414" t="s">
        <v>340</v>
      </c>
      <c r="B4414" s="35">
        <v>369</v>
      </c>
      <c r="C4414" t="s">
        <v>149</v>
      </c>
      <c r="D4414" s="35">
        <v>2010</v>
      </c>
      <c r="E4414" t="s">
        <v>4894</v>
      </c>
      <c r="F4414" s="34" t="s">
        <v>6</v>
      </c>
      <c r="G4414" s="34" t="s">
        <v>6</v>
      </c>
      <c r="H4414" s="34" t="s">
        <v>6</v>
      </c>
      <c r="I4414" s="34">
        <v>52.05043120619159</v>
      </c>
      <c r="J4414" s="34" t="s">
        <v>6</v>
      </c>
      <c r="K4414" s="34" t="s">
        <v>6</v>
      </c>
      <c r="L4414" s="34" t="s">
        <v>6</v>
      </c>
      <c r="M4414" s="34" t="s">
        <v>6</v>
      </c>
      <c r="N4414" s="34" t="s">
        <v>6</v>
      </c>
      <c r="O4414" s="34">
        <v>16.793613335685599</v>
      </c>
      <c r="P4414" s="34">
        <v>143.58864350227199</v>
      </c>
      <c r="Q4414" t="s">
        <v>6</v>
      </c>
      <c r="R4414" t="s">
        <v>6</v>
      </c>
      <c r="S4414" t="s">
        <v>6</v>
      </c>
      <c r="T4414" t="s">
        <v>14884</v>
      </c>
      <c r="U4414" t="s">
        <v>14885</v>
      </c>
      <c r="V4414" t="s">
        <v>14886</v>
      </c>
      <c r="W4414" t="s">
        <v>6</v>
      </c>
      <c r="X4414" t="s">
        <v>6</v>
      </c>
      <c r="Y4414" t="s">
        <v>6</v>
      </c>
      <c r="Z4414" t="s">
        <v>6</v>
      </c>
      <c r="AA4414" t="s">
        <v>6</v>
      </c>
      <c r="AB4414" t="s">
        <v>14887</v>
      </c>
      <c r="AC4414" t="s">
        <v>14763</v>
      </c>
    </row>
    <row r="4415" spans="1:29" x14ac:dyDescent="0.3">
      <c r="A4415" t="s">
        <v>340</v>
      </c>
      <c r="B4415" s="35">
        <v>369</v>
      </c>
      <c r="C4415" t="s">
        <v>149</v>
      </c>
      <c r="D4415" s="35">
        <v>2011</v>
      </c>
      <c r="E4415" t="s">
        <v>4895</v>
      </c>
      <c r="F4415" s="34" t="s">
        <v>6</v>
      </c>
      <c r="G4415" s="34" t="s">
        <v>6</v>
      </c>
      <c r="H4415" s="34" t="s">
        <v>6</v>
      </c>
      <c r="I4415" s="34">
        <v>46.499151228907849</v>
      </c>
      <c r="J4415" s="34" t="s">
        <v>6</v>
      </c>
      <c r="K4415" s="34" t="s">
        <v>6</v>
      </c>
      <c r="L4415" s="34" t="s">
        <v>6</v>
      </c>
      <c r="M4415" s="34" t="s">
        <v>6</v>
      </c>
      <c r="N4415" s="34" t="s">
        <v>6</v>
      </c>
      <c r="O4415" s="34">
        <v>26.404550886880806</v>
      </c>
      <c r="P4415" s="34">
        <v>165.29193616366399</v>
      </c>
      <c r="Q4415" t="s">
        <v>6</v>
      </c>
      <c r="R4415" t="s">
        <v>6</v>
      </c>
      <c r="S4415" t="s">
        <v>6</v>
      </c>
      <c r="T4415" t="s">
        <v>14884</v>
      </c>
      <c r="U4415" t="s">
        <v>14885</v>
      </c>
      <c r="V4415" t="s">
        <v>14886</v>
      </c>
      <c r="W4415" t="s">
        <v>6</v>
      </c>
      <c r="X4415" t="s">
        <v>6</v>
      </c>
      <c r="Y4415" t="s">
        <v>6</v>
      </c>
      <c r="Z4415" t="s">
        <v>6</v>
      </c>
      <c r="AA4415" t="s">
        <v>6</v>
      </c>
      <c r="AB4415" t="s">
        <v>14887</v>
      </c>
      <c r="AC4415" t="s">
        <v>14763</v>
      </c>
    </row>
    <row r="4416" spans="1:29" x14ac:dyDescent="0.3">
      <c r="A4416" t="s">
        <v>340</v>
      </c>
      <c r="B4416" s="35">
        <v>369</v>
      </c>
      <c r="C4416" t="s">
        <v>149</v>
      </c>
      <c r="D4416" s="35">
        <v>2012</v>
      </c>
      <c r="E4416" t="s">
        <v>4896</v>
      </c>
      <c r="F4416" s="34" t="s">
        <v>6</v>
      </c>
      <c r="G4416" s="34" t="s">
        <v>6</v>
      </c>
      <c r="H4416" s="34" t="s">
        <v>6</v>
      </c>
      <c r="I4416" s="34">
        <v>43.94804539367999</v>
      </c>
      <c r="J4416" s="34" t="s">
        <v>6</v>
      </c>
      <c r="K4416" s="34" t="s">
        <v>6</v>
      </c>
      <c r="L4416" s="34" t="s">
        <v>6</v>
      </c>
      <c r="M4416" s="34" t="s">
        <v>6</v>
      </c>
      <c r="N4416" s="34" t="s">
        <v>6</v>
      </c>
      <c r="O4416" s="34">
        <v>21.768911211935301</v>
      </c>
      <c r="P4416" s="34">
        <v>174.54668264927199</v>
      </c>
      <c r="Q4416" t="s">
        <v>6</v>
      </c>
      <c r="R4416" t="s">
        <v>6</v>
      </c>
      <c r="S4416" t="s">
        <v>6</v>
      </c>
      <c r="T4416" t="s">
        <v>14884</v>
      </c>
      <c r="U4416" t="s">
        <v>14885</v>
      </c>
      <c r="V4416" t="s">
        <v>14886</v>
      </c>
      <c r="W4416" t="s">
        <v>6</v>
      </c>
      <c r="X4416" t="s">
        <v>6</v>
      </c>
      <c r="Y4416" t="s">
        <v>6</v>
      </c>
      <c r="Z4416" t="s">
        <v>6</v>
      </c>
      <c r="AA4416" t="s">
        <v>6</v>
      </c>
      <c r="AB4416" t="s">
        <v>14887</v>
      </c>
      <c r="AC4416" t="s">
        <v>14763</v>
      </c>
    </row>
    <row r="4417" spans="1:29" x14ac:dyDescent="0.3">
      <c r="A4417" t="s">
        <v>340</v>
      </c>
      <c r="B4417" s="35">
        <v>369</v>
      </c>
      <c r="C4417" t="s">
        <v>149</v>
      </c>
      <c r="D4417" s="35">
        <v>2013</v>
      </c>
      <c r="E4417" t="s">
        <v>4897</v>
      </c>
      <c r="F4417" s="34" t="s">
        <v>6</v>
      </c>
      <c r="G4417" s="34" t="s">
        <v>6</v>
      </c>
      <c r="H4417" s="34" t="s">
        <v>6</v>
      </c>
      <c r="I4417" s="34">
        <v>38.104624161065274</v>
      </c>
      <c r="J4417" s="34" t="s">
        <v>6</v>
      </c>
      <c r="K4417" s="34" t="s">
        <v>6</v>
      </c>
      <c r="L4417" s="34" t="s">
        <v>6</v>
      </c>
      <c r="M4417" s="34" t="s">
        <v>6</v>
      </c>
      <c r="N4417" s="34" t="s">
        <v>6</v>
      </c>
      <c r="O4417" s="34">
        <v>21.643252190882688</v>
      </c>
      <c r="P4417" s="34">
        <v>184.00494342983399</v>
      </c>
      <c r="Q4417" t="s">
        <v>6</v>
      </c>
      <c r="R4417" t="s">
        <v>6</v>
      </c>
      <c r="S4417" t="s">
        <v>6</v>
      </c>
      <c r="T4417" t="s">
        <v>14884</v>
      </c>
      <c r="U4417" t="s">
        <v>14885</v>
      </c>
      <c r="V4417" t="s">
        <v>14886</v>
      </c>
      <c r="W4417" t="s">
        <v>6</v>
      </c>
      <c r="X4417" t="s">
        <v>6</v>
      </c>
      <c r="Y4417" t="s">
        <v>6</v>
      </c>
      <c r="Z4417" t="s">
        <v>6</v>
      </c>
      <c r="AA4417" t="s">
        <v>6</v>
      </c>
      <c r="AB4417" t="s">
        <v>14887</v>
      </c>
      <c r="AC4417" t="s">
        <v>14763</v>
      </c>
    </row>
    <row r="4418" spans="1:29" x14ac:dyDescent="0.3">
      <c r="A4418" t="s">
        <v>340</v>
      </c>
      <c r="B4418" s="35">
        <v>369</v>
      </c>
      <c r="C4418" t="s">
        <v>149</v>
      </c>
      <c r="D4418" s="35">
        <v>2014</v>
      </c>
      <c r="E4418" t="s">
        <v>4898</v>
      </c>
      <c r="F4418" s="34" t="s">
        <v>6</v>
      </c>
      <c r="G4418" s="34" t="s">
        <v>6</v>
      </c>
      <c r="H4418" s="34" t="s">
        <v>6</v>
      </c>
      <c r="I4418" s="34">
        <v>43.495353250283145</v>
      </c>
      <c r="J4418" s="34" t="s">
        <v>6</v>
      </c>
      <c r="K4418" s="34" t="s">
        <v>6</v>
      </c>
      <c r="L4418" s="34" t="s">
        <v>6</v>
      </c>
      <c r="M4418" s="34" t="s">
        <v>6</v>
      </c>
      <c r="N4418" s="34" t="s">
        <v>6</v>
      </c>
      <c r="O4418" s="34">
        <v>23.477238605974282</v>
      </c>
      <c r="P4418" s="34">
        <v>188.90282249221301</v>
      </c>
      <c r="Q4418" t="s">
        <v>6</v>
      </c>
      <c r="R4418" t="s">
        <v>6</v>
      </c>
      <c r="S4418" t="s">
        <v>6</v>
      </c>
      <c r="T4418" t="s">
        <v>14884</v>
      </c>
      <c r="U4418" t="s">
        <v>14885</v>
      </c>
      <c r="V4418" t="s">
        <v>14886</v>
      </c>
      <c r="W4418" t="s">
        <v>6</v>
      </c>
      <c r="X4418" t="s">
        <v>6</v>
      </c>
      <c r="Y4418" t="s">
        <v>6</v>
      </c>
      <c r="Z4418" t="s">
        <v>6</v>
      </c>
      <c r="AA4418" t="s">
        <v>6</v>
      </c>
      <c r="AB4418" t="s">
        <v>14887</v>
      </c>
      <c r="AC4418" t="s">
        <v>14763</v>
      </c>
    </row>
    <row r="4419" spans="1:29" x14ac:dyDescent="0.3">
      <c r="A4419" t="s">
        <v>340</v>
      </c>
      <c r="B4419" s="35">
        <v>369</v>
      </c>
      <c r="C4419" t="s">
        <v>149</v>
      </c>
      <c r="D4419" s="35">
        <v>2015</v>
      </c>
      <c r="E4419" t="s">
        <v>4899</v>
      </c>
      <c r="F4419" s="34" t="s">
        <v>6</v>
      </c>
      <c r="G4419" s="34" t="s">
        <v>6</v>
      </c>
      <c r="H4419" s="34" t="s">
        <v>6</v>
      </c>
      <c r="I4419" s="34">
        <v>48.999511731643096</v>
      </c>
      <c r="J4419" s="34" t="s">
        <v>6</v>
      </c>
      <c r="K4419" s="34" t="s">
        <v>6</v>
      </c>
      <c r="L4419" s="34" t="s">
        <v>6</v>
      </c>
      <c r="M4419" s="34" t="s">
        <v>6</v>
      </c>
      <c r="N4419" s="34" t="s">
        <v>6</v>
      </c>
      <c r="O4419" s="34">
        <v>27.080635787030548</v>
      </c>
      <c r="P4419" s="34">
        <v>171.177833320806</v>
      </c>
      <c r="Q4419" t="s">
        <v>6</v>
      </c>
      <c r="R4419" t="s">
        <v>6</v>
      </c>
      <c r="S4419" t="s">
        <v>6</v>
      </c>
      <c r="T4419" t="s">
        <v>14884</v>
      </c>
      <c r="U4419" t="s">
        <v>14885</v>
      </c>
      <c r="V4419" t="s">
        <v>14886</v>
      </c>
      <c r="W4419" t="s">
        <v>6</v>
      </c>
      <c r="X4419" t="s">
        <v>6</v>
      </c>
      <c r="Y4419" t="s">
        <v>6</v>
      </c>
      <c r="Z4419" t="s">
        <v>6</v>
      </c>
      <c r="AA4419" t="s">
        <v>6</v>
      </c>
      <c r="AB4419" t="s">
        <v>14887</v>
      </c>
      <c r="AC4419" t="s">
        <v>14763</v>
      </c>
    </row>
    <row r="4420" spans="1:29" x14ac:dyDescent="0.3">
      <c r="A4420" t="s">
        <v>340</v>
      </c>
      <c r="B4420" s="35">
        <v>369</v>
      </c>
      <c r="C4420" t="s">
        <v>149</v>
      </c>
      <c r="D4420" s="35">
        <v>2016</v>
      </c>
      <c r="E4420" t="s">
        <v>4900</v>
      </c>
      <c r="F4420" s="34" t="s">
        <v>6</v>
      </c>
      <c r="G4420" s="34" t="s">
        <v>6</v>
      </c>
      <c r="H4420" s="34" t="s">
        <v>6</v>
      </c>
      <c r="I4420" s="34">
        <v>58.318350721228718</v>
      </c>
      <c r="J4420" s="34" t="s">
        <v>6</v>
      </c>
      <c r="K4420" s="34" t="s">
        <v>6</v>
      </c>
      <c r="L4420" s="34" t="s">
        <v>6</v>
      </c>
      <c r="M4420" s="34" t="s">
        <v>6</v>
      </c>
      <c r="N4420" s="34" t="s">
        <v>6</v>
      </c>
      <c r="O4420" s="34">
        <v>35.448930347062358</v>
      </c>
      <c r="P4420" s="34">
        <v>157.54990161399201</v>
      </c>
      <c r="Q4420" t="s">
        <v>6</v>
      </c>
      <c r="R4420" t="s">
        <v>6</v>
      </c>
      <c r="S4420" t="s">
        <v>6</v>
      </c>
      <c r="T4420" t="s">
        <v>14884</v>
      </c>
      <c r="U4420" t="s">
        <v>14885</v>
      </c>
      <c r="V4420" t="s">
        <v>14886</v>
      </c>
      <c r="W4420" t="s">
        <v>6</v>
      </c>
      <c r="X4420" t="s">
        <v>6</v>
      </c>
      <c r="Y4420" t="s">
        <v>6</v>
      </c>
      <c r="Z4420" t="s">
        <v>6</v>
      </c>
      <c r="AA4420" t="s">
        <v>6</v>
      </c>
      <c r="AB4420" t="s">
        <v>14887</v>
      </c>
      <c r="AC4420" t="s">
        <v>14763</v>
      </c>
    </row>
    <row r="4421" spans="1:29" x14ac:dyDescent="0.3">
      <c r="A4421" t="s">
        <v>340</v>
      </c>
      <c r="B4421" s="35">
        <v>369</v>
      </c>
      <c r="C4421" t="s">
        <v>149</v>
      </c>
      <c r="D4421" s="35">
        <v>2017</v>
      </c>
      <c r="E4421" t="s">
        <v>4901</v>
      </c>
      <c r="F4421" s="34" t="s">
        <v>6</v>
      </c>
      <c r="G4421" s="34" t="s">
        <v>6</v>
      </c>
      <c r="H4421" s="34" t="s">
        <v>6</v>
      </c>
      <c r="I4421" s="34">
        <v>62.396136841775842</v>
      </c>
      <c r="J4421" s="34" t="s">
        <v>6</v>
      </c>
      <c r="K4421" s="34" t="s">
        <v>6</v>
      </c>
      <c r="L4421" s="34" t="s">
        <v>6</v>
      </c>
      <c r="M4421" s="34" t="s">
        <v>6</v>
      </c>
      <c r="N4421" s="34" t="s">
        <v>6</v>
      </c>
      <c r="O4421" s="34">
        <v>39.815581215072314</v>
      </c>
      <c r="P4421" s="34">
        <v>161.67652257579201</v>
      </c>
      <c r="Q4421" t="s">
        <v>6</v>
      </c>
      <c r="R4421" t="s">
        <v>6</v>
      </c>
      <c r="S4421" t="s">
        <v>6</v>
      </c>
      <c r="T4421" t="s">
        <v>14884</v>
      </c>
      <c r="U4421" t="s">
        <v>14885</v>
      </c>
      <c r="V4421" t="s">
        <v>14886</v>
      </c>
      <c r="W4421" t="s">
        <v>6</v>
      </c>
      <c r="X4421" t="s">
        <v>6</v>
      </c>
      <c r="Y4421" t="s">
        <v>6</v>
      </c>
      <c r="Z4421" t="s">
        <v>6</v>
      </c>
      <c r="AA4421" t="s">
        <v>6</v>
      </c>
      <c r="AB4421" t="s">
        <v>14887</v>
      </c>
      <c r="AC4421" t="s">
        <v>14763</v>
      </c>
    </row>
    <row r="4422" spans="1:29" x14ac:dyDescent="0.3">
      <c r="A4422" t="s">
        <v>340</v>
      </c>
      <c r="B4422" s="35">
        <v>369</v>
      </c>
      <c r="C4422" t="s">
        <v>149</v>
      </c>
      <c r="D4422" s="35">
        <v>2018</v>
      </c>
      <c r="E4422" t="s">
        <v>4902</v>
      </c>
      <c r="F4422" s="34" t="s">
        <v>6</v>
      </c>
      <c r="G4422" s="34" t="s">
        <v>6</v>
      </c>
      <c r="H4422" s="34" t="s">
        <v>6</v>
      </c>
      <c r="I4422" s="34">
        <v>62.918010833503139</v>
      </c>
      <c r="J4422" s="34" t="s">
        <v>6</v>
      </c>
      <c r="K4422" s="34" t="s">
        <v>6</v>
      </c>
      <c r="L4422" s="34" t="s">
        <v>6</v>
      </c>
      <c r="M4422" s="34" t="s">
        <v>6</v>
      </c>
      <c r="N4422" s="34" t="s">
        <v>6</v>
      </c>
      <c r="O4422" s="34">
        <v>41.466707487866913</v>
      </c>
      <c r="P4422" s="34">
        <v>161.74586227215499</v>
      </c>
      <c r="Q4422" t="s">
        <v>6</v>
      </c>
      <c r="R4422" t="s">
        <v>6</v>
      </c>
      <c r="S4422" t="s">
        <v>6</v>
      </c>
      <c r="T4422" t="s">
        <v>14884</v>
      </c>
      <c r="U4422" t="s">
        <v>14885</v>
      </c>
      <c r="V4422" t="s">
        <v>14886</v>
      </c>
      <c r="W4422" t="s">
        <v>6</v>
      </c>
      <c r="X4422" t="s">
        <v>6</v>
      </c>
      <c r="Y4422" t="s">
        <v>6</v>
      </c>
      <c r="Z4422" t="s">
        <v>6</v>
      </c>
      <c r="AA4422" t="s">
        <v>6</v>
      </c>
      <c r="AB4422" t="s">
        <v>14887</v>
      </c>
      <c r="AC4422" t="s">
        <v>14763</v>
      </c>
    </row>
    <row r="4423" spans="1:29" x14ac:dyDescent="0.3">
      <c r="A4423" t="s">
        <v>340</v>
      </c>
      <c r="B4423" s="35">
        <v>369</v>
      </c>
      <c r="C4423" t="s">
        <v>149</v>
      </c>
      <c r="D4423" s="35">
        <v>2019</v>
      </c>
      <c r="E4423" t="s">
        <v>4903</v>
      </c>
      <c r="F4423" s="34" t="s">
        <v>6</v>
      </c>
      <c r="G4423" s="34" t="s">
        <v>6</v>
      </c>
      <c r="H4423" s="34" t="s">
        <v>6</v>
      </c>
      <c r="I4423" s="34">
        <v>60.613192331047983</v>
      </c>
      <c r="J4423" s="34" t="s">
        <v>6</v>
      </c>
      <c r="K4423" s="34" t="s">
        <v>6</v>
      </c>
      <c r="L4423" s="34" t="s">
        <v>6</v>
      </c>
      <c r="M4423" s="34" t="s">
        <v>6</v>
      </c>
      <c r="N4423" s="34" t="s">
        <v>6</v>
      </c>
      <c r="O4423" s="34">
        <v>46.023869028480142</v>
      </c>
      <c r="P4423" s="34">
        <v>159.32132048741701</v>
      </c>
      <c r="Q4423" t="s">
        <v>6</v>
      </c>
      <c r="R4423" t="s">
        <v>6</v>
      </c>
      <c r="S4423" t="s">
        <v>6</v>
      </c>
      <c r="T4423" t="s">
        <v>14884</v>
      </c>
      <c r="U4423" t="s">
        <v>14885</v>
      </c>
      <c r="V4423" t="s">
        <v>14886</v>
      </c>
      <c r="W4423" t="s">
        <v>6</v>
      </c>
      <c r="X4423" t="s">
        <v>6</v>
      </c>
      <c r="Y4423" t="s">
        <v>6</v>
      </c>
      <c r="Z4423" t="s">
        <v>6</v>
      </c>
      <c r="AA4423" t="s">
        <v>6</v>
      </c>
      <c r="AB4423" t="s">
        <v>14887</v>
      </c>
      <c r="AC4423" t="s">
        <v>14763</v>
      </c>
    </row>
    <row r="4424" spans="1:29" x14ac:dyDescent="0.3">
      <c r="A4424" t="s">
        <v>340</v>
      </c>
      <c r="B4424" s="35">
        <v>369</v>
      </c>
      <c r="C4424" t="s">
        <v>149</v>
      </c>
      <c r="D4424" s="35">
        <v>2020</v>
      </c>
      <c r="E4424" t="s">
        <v>4904</v>
      </c>
      <c r="F4424" s="34" t="s">
        <v>6</v>
      </c>
      <c r="G4424" s="34" t="s">
        <v>6</v>
      </c>
      <c r="H4424" s="34" t="s">
        <v>6</v>
      </c>
      <c r="I4424" s="34">
        <v>68.204403459082499</v>
      </c>
      <c r="J4424" s="34" t="s">
        <v>6</v>
      </c>
      <c r="K4424" s="34" t="s">
        <v>6</v>
      </c>
      <c r="L4424" s="34" t="s">
        <v>6</v>
      </c>
      <c r="M4424" s="34" t="s">
        <v>6</v>
      </c>
      <c r="N4424" s="34" t="s">
        <v>6</v>
      </c>
      <c r="O4424" s="34">
        <v>62.17512785346365</v>
      </c>
      <c r="P4424" s="34">
        <v>141.71364687904801</v>
      </c>
      <c r="Q4424" t="s">
        <v>6</v>
      </c>
      <c r="R4424" t="s">
        <v>6</v>
      </c>
      <c r="S4424" t="s">
        <v>6</v>
      </c>
      <c r="T4424" t="s">
        <v>14884</v>
      </c>
      <c r="U4424" t="s">
        <v>14885</v>
      </c>
      <c r="V4424" t="s">
        <v>14886</v>
      </c>
      <c r="W4424" t="s">
        <v>6</v>
      </c>
      <c r="X4424" t="s">
        <v>6</v>
      </c>
      <c r="Y4424" t="s">
        <v>6</v>
      </c>
      <c r="Z4424" t="s">
        <v>6</v>
      </c>
      <c r="AA4424" t="s">
        <v>6</v>
      </c>
      <c r="AB4424" t="s">
        <v>14887</v>
      </c>
      <c r="AC4424" t="s">
        <v>14763</v>
      </c>
    </row>
    <row r="4425" spans="1:29" x14ac:dyDescent="0.3">
      <c r="A4425" t="s">
        <v>340</v>
      </c>
      <c r="B4425" s="35">
        <v>369</v>
      </c>
      <c r="C4425" t="s">
        <v>149</v>
      </c>
      <c r="D4425" s="35">
        <v>2021</v>
      </c>
      <c r="E4425" t="s">
        <v>4905</v>
      </c>
      <c r="F4425" s="34" t="s">
        <v>6</v>
      </c>
      <c r="G4425" s="34" t="s">
        <v>6</v>
      </c>
      <c r="H4425" s="34" t="s">
        <v>6</v>
      </c>
      <c r="I4425" s="34">
        <v>63.535031615252286</v>
      </c>
      <c r="J4425" s="34" t="s">
        <v>6</v>
      </c>
      <c r="K4425" s="34" t="s">
        <v>6</v>
      </c>
      <c r="L4425" s="34" t="s">
        <v>6</v>
      </c>
      <c r="M4425" s="34" t="s">
        <v>6</v>
      </c>
      <c r="N4425" s="34" t="s">
        <v>6</v>
      </c>
      <c r="O4425" s="34">
        <v>58.527404589101629</v>
      </c>
      <c r="P4425" s="34">
        <v>163.40304633007401</v>
      </c>
      <c r="Q4425" t="s">
        <v>6</v>
      </c>
      <c r="R4425" t="s">
        <v>6</v>
      </c>
      <c r="S4425" t="s">
        <v>6</v>
      </c>
      <c r="T4425" t="s">
        <v>14884</v>
      </c>
      <c r="U4425" t="s">
        <v>14885</v>
      </c>
      <c r="V4425" t="s">
        <v>14886</v>
      </c>
      <c r="W4425" t="s">
        <v>6</v>
      </c>
      <c r="X4425" t="s">
        <v>6</v>
      </c>
      <c r="Y4425" t="s">
        <v>6</v>
      </c>
      <c r="Z4425" t="s">
        <v>6</v>
      </c>
      <c r="AA4425" t="s">
        <v>6</v>
      </c>
      <c r="AB4425" t="s">
        <v>14887</v>
      </c>
      <c r="AC4425" t="s">
        <v>14763</v>
      </c>
    </row>
    <row r="4426" spans="1:29" x14ac:dyDescent="0.3">
      <c r="A4426" t="s">
        <v>340</v>
      </c>
      <c r="B4426" s="35">
        <v>369</v>
      </c>
      <c r="C4426" t="s">
        <v>149</v>
      </c>
      <c r="D4426" s="35">
        <v>2022</v>
      </c>
      <c r="E4426" t="s">
        <v>4906</v>
      </c>
      <c r="F4426" s="34" t="s">
        <v>6</v>
      </c>
      <c r="G4426" s="34" t="s">
        <v>6</v>
      </c>
      <c r="H4426" s="34" t="s">
        <v>6</v>
      </c>
      <c r="I4426" s="34">
        <v>53.630200678794232</v>
      </c>
      <c r="J4426" s="34" t="s">
        <v>6</v>
      </c>
      <c r="K4426" s="34" t="s">
        <v>6</v>
      </c>
      <c r="L4426" s="34" t="s">
        <v>6</v>
      </c>
      <c r="M4426" s="34" t="s">
        <v>6</v>
      </c>
      <c r="N4426" s="34" t="s">
        <v>6</v>
      </c>
      <c r="O4426" s="34">
        <v>50.984520386365574</v>
      </c>
      <c r="P4426" s="34">
        <v>192.56243484971799</v>
      </c>
      <c r="Q4426" t="s">
        <v>6</v>
      </c>
      <c r="R4426" t="s">
        <v>6</v>
      </c>
      <c r="S4426" t="s">
        <v>6</v>
      </c>
      <c r="T4426" t="s">
        <v>14884</v>
      </c>
      <c r="U4426" t="s">
        <v>14885</v>
      </c>
      <c r="V4426" t="s">
        <v>14886</v>
      </c>
      <c r="W4426" t="s">
        <v>6</v>
      </c>
      <c r="X4426" t="s">
        <v>6</v>
      </c>
      <c r="Y4426" t="s">
        <v>6</v>
      </c>
      <c r="Z4426" t="s">
        <v>6</v>
      </c>
      <c r="AA4426" t="s">
        <v>6</v>
      </c>
      <c r="AB4426" t="s">
        <v>14887</v>
      </c>
      <c r="AC4426" t="s">
        <v>14763</v>
      </c>
    </row>
    <row r="4427" spans="1:29" x14ac:dyDescent="0.3">
      <c r="A4427" t="s">
        <v>340</v>
      </c>
      <c r="B4427" s="35">
        <v>369</v>
      </c>
      <c r="C4427" t="s">
        <v>149</v>
      </c>
      <c r="D4427" s="35">
        <v>2023</v>
      </c>
      <c r="E4427" t="s">
        <v>4907</v>
      </c>
      <c r="F4427" s="34" t="s">
        <v>6</v>
      </c>
      <c r="G4427" s="34" t="s">
        <v>6</v>
      </c>
      <c r="H4427" s="34" t="s">
        <v>6</v>
      </c>
      <c r="I4427" s="34">
        <v>62.495380255265957</v>
      </c>
      <c r="J4427" s="34" t="s">
        <v>6</v>
      </c>
      <c r="K4427" s="34" t="s">
        <v>6</v>
      </c>
      <c r="L4427" s="34" t="s">
        <v>6</v>
      </c>
      <c r="M4427" s="34" t="s">
        <v>6</v>
      </c>
      <c r="N4427" s="34" t="s">
        <v>6</v>
      </c>
      <c r="O4427" s="34">
        <v>61.08765920268565</v>
      </c>
      <c r="P4427" s="34">
        <v>172.05994865258</v>
      </c>
      <c r="Q4427" t="s">
        <v>6</v>
      </c>
      <c r="R4427" t="s">
        <v>6</v>
      </c>
      <c r="S4427" t="s">
        <v>6</v>
      </c>
      <c r="T4427" t="s">
        <v>14884</v>
      </c>
      <c r="U4427" t="s">
        <v>14885</v>
      </c>
      <c r="V4427" t="s">
        <v>14886</v>
      </c>
      <c r="W4427" t="s">
        <v>6</v>
      </c>
      <c r="X4427" t="s">
        <v>6</v>
      </c>
      <c r="Y4427" t="s">
        <v>6</v>
      </c>
      <c r="Z4427" t="s">
        <v>6</v>
      </c>
      <c r="AA4427" t="s">
        <v>6</v>
      </c>
      <c r="AB4427" t="s">
        <v>14887</v>
      </c>
      <c r="AC4427" t="s">
        <v>14763</v>
      </c>
    </row>
    <row r="4428" spans="1:29" x14ac:dyDescent="0.3">
      <c r="A4428" t="s">
        <v>340</v>
      </c>
      <c r="B4428" s="35">
        <v>369</v>
      </c>
      <c r="C4428" t="s">
        <v>149</v>
      </c>
      <c r="D4428" s="35">
        <v>2024</v>
      </c>
      <c r="E4428" t="s">
        <v>14888</v>
      </c>
      <c r="F4428" s="34" t="s">
        <v>6</v>
      </c>
      <c r="G4428" s="34" t="s">
        <v>6</v>
      </c>
      <c r="H4428" s="34" t="s">
        <v>6</v>
      </c>
      <c r="I4428" s="34">
        <v>65.07677607630211</v>
      </c>
      <c r="J4428" s="34" t="s">
        <v>6</v>
      </c>
      <c r="K4428" s="34" t="s">
        <v>6</v>
      </c>
      <c r="L4428" s="34" t="s">
        <v>6</v>
      </c>
      <c r="M4428" s="34" t="s">
        <v>6</v>
      </c>
      <c r="N4428" s="34" t="s">
        <v>6</v>
      </c>
      <c r="O4428" s="34">
        <v>64.48064303258289</v>
      </c>
      <c r="P4428" s="34">
        <v>172.29315737492399</v>
      </c>
      <c r="Q4428" t="s">
        <v>6</v>
      </c>
      <c r="R4428" t="s">
        <v>6</v>
      </c>
      <c r="S4428" t="s">
        <v>6</v>
      </c>
      <c r="T4428" t="s">
        <v>14884</v>
      </c>
      <c r="U4428" t="s">
        <v>14885</v>
      </c>
      <c r="V4428" t="s">
        <v>14886</v>
      </c>
      <c r="W4428" t="s">
        <v>6</v>
      </c>
      <c r="X4428" t="s">
        <v>6</v>
      </c>
      <c r="Y4428" t="s">
        <v>6</v>
      </c>
      <c r="Z4428" t="s">
        <v>6</v>
      </c>
      <c r="AA4428" t="s">
        <v>6</v>
      </c>
      <c r="AB4428" t="s">
        <v>14887</v>
      </c>
      <c r="AC4428" t="s">
        <v>14763</v>
      </c>
    </row>
    <row r="4429" spans="1:29" x14ac:dyDescent="0.3">
      <c r="A4429" t="s">
        <v>341</v>
      </c>
      <c r="B4429" s="35">
        <v>419</v>
      </c>
      <c r="C4429" t="s">
        <v>150</v>
      </c>
      <c r="D4429" s="35">
        <v>1950</v>
      </c>
      <c r="E4429" t="s">
        <v>4908</v>
      </c>
      <c r="F4429" s="34" t="s">
        <v>6</v>
      </c>
      <c r="G4429" s="34" t="s">
        <v>6</v>
      </c>
      <c r="H4429" s="34" t="s">
        <v>6</v>
      </c>
      <c r="I4429" s="34" t="s">
        <v>6</v>
      </c>
      <c r="J4429" s="34" t="s">
        <v>6</v>
      </c>
      <c r="K4429" s="34" t="s">
        <v>6</v>
      </c>
      <c r="L4429" s="34" t="s">
        <v>6</v>
      </c>
      <c r="M4429" s="34" t="s">
        <v>6</v>
      </c>
      <c r="N4429" s="34" t="s">
        <v>6</v>
      </c>
      <c r="O4429" s="34" t="s">
        <v>6</v>
      </c>
      <c r="P4429" s="34" t="s">
        <v>6</v>
      </c>
      <c r="Q4429" t="s">
        <v>6</v>
      </c>
      <c r="R4429" t="s">
        <v>6</v>
      </c>
      <c r="S4429" t="s">
        <v>6</v>
      </c>
      <c r="T4429" t="s">
        <v>14889</v>
      </c>
      <c r="U4429" t="s">
        <v>14890</v>
      </c>
      <c r="V4429" t="s">
        <v>14891</v>
      </c>
      <c r="W4429" t="s">
        <v>6</v>
      </c>
      <c r="X4429" t="s">
        <v>6</v>
      </c>
      <c r="Y4429" t="s">
        <v>6</v>
      </c>
      <c r="Z4429" t="s">
        <v>6</v>
      </c>
      <c r="AA4429" t="s">
        <v>6</v>
      </c>
      <c r="AB4429" t="s">
        <v>14892</v>
      </c>
      <c r="AC4429" t="s">
        <v>14856</v>
      </c>
    </row>
    <row r="4430" spans="1:29" x14ac:dyDescent="0.3">
      <c r="A4430" t="s">
        <v>341</v>
      </c>
      <c r="B4430" s="35">
        <v>419</v>
      </c>
      <c r="C4430" t="s">
        <v>150</v>
      </c>
      <c r="D4430" s="35">
        <v>1951</v>
      </c>
      <c r="E4430" t="s">
        <v>4910</v>
      </c>
      <c r="F4430" s="34" t="s">
        <v>6</v>
      </c>
      <c r="G4430" s="34" t="s">
        <v>6</v>
      </c>
      <c r="H4430" s="34" t="s">
        <v>6</v>
      </c>
      <c r="I4430" s="34" t="s">
        <v>6</v>
      </c>
      <c r="J4430" s="34" t="s">
        <v>6</v>
      </c>
      <c r="K4430" s="34" t="s">
        <v>6</v>
      </c>
      <c r="L4430" s="34" t="s">
        <v>6</v>
      </c>
      <c r="M4430" s="34" t="s">
        <v>6</v>
      </c>
      <c r="N4430" s="34" t="s">
        <v>6</v>
      </c>
      <c r="O4430" s="34" t="s">
        <v>6</v>
      </c>
      <c r="P4430" s="34" t="s">
        <v>6</v>
      </c>
      <c r="Q4430" t="s">
        <v>6</v>
      </c>
      <c r="R4430" t="s">
        <v>6</v>
      </c>
      <c r="S4430" t="s">
        <v>6</v>
      </c>
      <c r="T4430" t="s">
        <v>14889</v>
      </c>
      <c r="U4430" t="s">
        <v>14890</v>
      </c>
      <c r="V4430" t="s">
        <v>14891</v>
      </c>
      <c r="W4430" t="s">
        <v>6</v>
      </c>
      <c r="X4430" t="s">
        <v>6</v>
      </c>
      <c r="Y4430" t="s">
        <v>6</v>
      </c>
      <c r="Z4430" t="s">
        <v>6</v>
      </c>
      <c r="AA4430" t="s">
        <v>6</v>
      </c>
      <c r="AB4430" t="s">
        <v>14892</v>
      </c>
      <c r="AC4430" t="s">
        <v>14856</v>
      </c>
    </row>
    <row r="4431" spans="1:29" x14ac:dyDescent="0.3">
      <c r="A4431" t="s">
        <v>341</v>
      </c>
      <c r="B4431" s="35">
        <v>419</v>
      </c>
      <c r="C4431" t="s">
        <v>150</v>
      </c>
      <c r="D4431" s="35">
        <v>1952</v>
      </c>
      <c r="E4431" t="s">
        <v>4911</v>
      </c>
      <c r="F4431" s="34" t="s">
        <v>6</v>
      </c>
      <c r="G4431" s="34" t="s">
        <v>6</v>
      </c>
      <c r="H4431" s="34" t="s">
        <v>6</v>
      </c>
      <c r="I4431" s="34" t="s">
        <v>6</v>
      </c>
      <c r="J4431" s="34" t="s">
        <v>6</v>
      </c>
      <c r="K4431" s="34" t="s">
        <v>6</v>
      </c>
      <c r="L4431" s="34" t="s">
        <v>6</v>
      </c>
      <c r="M4431" s="34" t="s">
        <v>6</v>
      </c>
      <c r="N4431" s="34" t="s">
        <v>6</v>
      </c>
      <c r="O4431" s="34" t="s">
        <v>6</v>
      </c>
      <c r="P4431" s="34" t="s">
        <v>6</v>
      </c>
      <c r="Q4431" t="s">
        <v>6</v>
      </c>
      <c r="R4431" t="s">
        <v>6</v>
      </c>
      <c r="S4431" t="s">
        <v>6</v>
      </c>
      <c r="T4431" t="s">
        <v>14889</v>
      </c>
      <c r="U4431" t="s">
        <v>14890</v>
      </c>
      <c r="V4431" t="s">
        <v>14891</v>
      </c>
      <c r="W4431" t="s">
        <v>6</v>
      </c>
      <c r="X4431" t="s">
        <v>6</v>
      </c>
      <c r="Y4431" t="s">
        <v>6</v>
      </c>
      <c r="Z4431" t="s">
        <v>6</v>
      </c>
      <c r="AA4431" t="s">
        <v>6</v>
      </c>
      <c r="AB4431" t="s">
        <v>14892</v>
      </c>
      <c r="AC4431" t="s">
        <v>14856</v>
      </c>
    </row>
    <row r="4432" spans="1:29" x14ac:dyDescent="0.3">
      <c r="A4432" t="s">
        <v>341</v>
      </c>
      <c r="B4432" s="35">
        <v>419</v>
      </c>
      <c r="C4432" t="s">
        <v>150</v>
      </c>
      <c r="D4432" s="35">
        <v>1953</v>
      </c>
      <c r="E4432" t="s">
        <v>4912</v>
      </c>
      <c r="F4432" s="34" t="s">
        <v>6</v>
      </c>
      <c r="G4432" s="34" t="s">
        <v>6</v>
      </c>
      <c r="H4432" s="34" t="s">
        <v>6</v>
      </c>
      <c r="I4432" s="34" t="s">
        <v>6</v>
      </c>
      <c r="J4432" s="34" t="s">
        <v>6</v>
      </c>
      <c r="K4432" s="34" t="s">
        <v>6</v>
      </c>
      <c r="L4432" s="34" t="s">
        <v>6</v>
      </c>
      <c r="M4432" s="34" t="s">
        <v>6</v>
      </c>
      <c r="N4432" s="34" t="s">
        <v>6</v>
      </c>
      <c r="O4432" s="34" t="s">
        <v>6</v>
      </c>
      <c r="P4432" s="34" t="s">
        <v>6</v>
      </c>
      <c r="Q4432" t="s">
        <v>6</v>
      </c>
      <c r="R4432" t="s">
        <v>6</v>
      </c>
      <c r="S4432" t="s">
        <v>6</v>
      </c>
      <c r="T4432" t="s">
        <v>14889</v>
      </c>
      <c r="U4432" t="s">
        <v>14890</v>
      </c>
      <c r="V4432" t="s">
        <v>14891</v>
      </c>
      <c r="W4432" t="s">
        <v>6</v>
      </c>
      <c r="X4432" t="s">
        <v>6</v>
      </c>
      <c r="Y4432" t="s">
        <v>6</v>
      </c>
      <c r="Z4432" t="s">
        <v>6</v>
      </c>
      <c r="AA4432" t="s">
        <v>6</v>
      </c>
      <c r="AB4432" t="s">
        <v>14892</v>
      </c>
      <c r="AC4432" t="s">
        <v>14856</v>
      </c>
    </row>
    <row r="4433" spans="1:29" x14ac:dyDescent="0.3">
      <c r="A4433" t="s">
        <v>341</v>
      </c>
      <c r="B4433" s="35">
        <v>419</v>
      </c>
      <c r="C4433" t="s">
        <v>150</v>
      </c>
      <c r="D4433" s="35">
        <v>1954</v>
      </c>
      <c r="E4433" t="s">
        <v>4913</v>
      </c>
      <c r="F4433" s="34" t="s">
        <v>6</v>
      </c>
      <c r="G4433" s="34" t="s">
        <v>6</v>
      </c>
      <c r="H4433" s="34" t="s">
        <v>6</v>
      </c>
      <c r="I4433" s="34" t="s">
        <v>6</v>
      </c>
      <c r="J4433" s="34" t="s">
        <v>6</v>
      </c>
      <c r="K4433" s="34" t="s">
        <v>6</v>
      </c>
      <c r="L4433" s="34" t="s">
        <v>6</v>
      </c>
      <c r="M4433" s="34" t="s">
        <v>6</v>
      </c>
      <c r="N4433" s="34" t="s">
        <v>6</v>
      </c>
      <c r="O4433" s="34" t="s">
        <v>6</v>
      </c>
      <c r="P4433" s="34" t="s">
        <v>6</v>
      </c>
      <c r="Q4433" t="s">
        <v>6</v>
      </c>
      <c r="R4433" t="s">
        <v>6</v>
      </c>
      <c r="S4433" t="s">
        <v>6</v>
      </c>
      <c r="T4433" t="s">
        <v>14889</v>
      </c>
      <c r="U4433" t="s">
        <v>14890</v>
      </c>
      <c r="V4433" t="s">
        <v>14891</v>
      </c>
      <c r="W4433" t="s">
        <v>6</v>
      </c>
      <c r="X4433" t="s">
        <v>6</v>
      </c>
      <c r="Y4433" t="s">
        <v>6</v>
      </c>
      <c r="Z4433" t="s">
        <v>6</v>
      </c>
      <c r="AA4433" t="s">
        <v>6</v>
      </c>
      <c r="AB4433" t="s">
        <v>14892</v>
      </c>
      <c r="AC4433" t="s">
        <v>14856</v>
      </c>
    </row>
    <row r="4434" spans="1:29" x14ac:dyDescent="0.3">
      <c r="A4434" t="s">
        <v>341</v>
      </c>
      <c r="B4434" s="35">
        <v>419</v>
      </c>
      <c r="C4434" t="s">
        <v>150</v>
      </c>
      <c r="D4434" s="35">
        <v>1955</v>
      </c>
      <c r="E4434" t="s">
        <v>4914</v>
      </c>
      <c r="F4434" s="34" t="s">
        <v>6</v>
      </c>
      <c r="G4434" s="34" t="s">
        <v>6</v>
      </c>
      <c r="H4434" s="34" t="s">
        <v>6</v>
      </c>
      <c r="I4434" s="34" t="s">
        <v>6</v>
      </c>
      <c r="J4434" s="34" t="s">
        <v>6</v>
      </c>
      <c r="K4434" s="34" t="s">
        <v>6</v>
      </c>
      <c r="L4434" s="34" t="s">
        <v>6</v>
      </c>
      <c r="M4434" s="34" t="s">
        <v>6</v>
      </c>
      <c r="N4434" s="34" t="s">
        <v>6</v>
      </c>
      <c r="O4434" s="34" t="s">
        <v>6</v>
      </c>
      <c r="P4434" s="34" t="s">
        <v>6</v>
      </c>
      <c r="Q4434" t="s">
        <v>6</v>
      </c>
      <c r="R4434" t="s">
        <v>6</v>
      </c>
      <c r="S4434" t="s">
        <v>6</v>
      </c>
      <c r="T4434" t="s">
        <v>14889</v>
      </c>
      <c r="U4434" t="s">
        <v>14890</v>
      </c>
      <c r="V4434" t="s">
        <v>14891</v>
      </c>
      <c r="W4434" t="s">
        <v>6</v>
      </c>
      <c r="X4434" t="s">
        <v>6</v>
      </c>
      <c r="Y4434" t="s">
        <v>6</v>
      </c>
      <c r="Z4434" t="s">
        <v>6</v>
      </c>
      <c r="AA4434" t="s">
        <v>6</v>
      </c>
      <c r="AB4434" t="s">
        <v>14892</v>
      </c>
      <c r="AC4434" t="s">
        <v>14856</v>
      </c>
    </row>
    <row r="4435" spans="1:29" x14ac:dyDescent="0.3">
      <c r="A4435" t="s">
        <v>341</v>
      </c>
      <c r="B4435" s="35">
        <v>419</v>
      </c>
      <c r="C4435" t="s">
        <v>150</v>
      </c>
      <c r="D4435" s="35">
        <v>1956</v>
      </c>
      <c r="E4435" t="s">
        <v>4915</v>
      </c>
      <c r="F4435" s="34" t="s">
        <v>6</v>
      </c>
      <c r="G4435" s="34" t="s">
        <v>6</v>
      </c>
      <c r="H4435" s="34" t="s">
        <v>6</v>
      </c>
      <c r="I4435" s="34" t="s">
        <v>6</v>
      </c>
      <c r="J4435" s="34" t="s">
        <v>6</v>
      </c>
      <c r="K4435" s="34" t="s">
        <v>6</v>
      </c>
      <c r="L4435" s="34" t="s">
        <v>6</v>
      </c>
      <c r="M4435" s="34" t="s">
        <v>6</v>
      </c>
      <c r="N4435" s="34" t="s">
        <v>6</v>
      </c>
      <c r="O4435" s="34" t="s">
        <v>6</v>
      </c>
      <c r="P4435" s="34" t="s">
        <v>6</v>
      </c>
      <c r="Q4435" t="s">
        <v>6</v>
      </c>
      <c r="R4435" t="s">
        <v>6</v>
      </c>
      <c r="S4435" t="s">
        <v>6</v>
      </c>
      <c r="T4435" t="s">
        <v>14889</v>
      </c>
      <c r="U4435" t="s">
        <v>14890</v>
      </c>
      <c r="V4435" t="s">
        <v>14891</v>
      </c>
      <c r="W4435" t="s">
        <v>6</v>
      </c>
      <c r="X4435" t="s">
        <v>6</v>
      </c>
      <c r="Y4435" t="s">
        <v>6</v>
      </c>
      <c r="Z4435" t="s">
        <v>6</v>
      </c>
      <c r="AA4435" t="s">
        <v>6</v>
      </c>
      <c r="AB4435" t="s">
        <v>14892</v>
      </c>
      <c r="AC4435" t="s">
        <v>14856</v>
      </c>
    </row>
    <row r="4436" spans="1:29" x14ac:dyDescent="0.3">
      <c r="A4436" t="s">
        <v>341</v>
      </c>
      <c r="B4436" s="35">
        <v>419</v>
      </c>
      <c r="C4436" t="s">
        <v>150</v>
      </c>
      <c r="D4436" s="35">
        <v>1957</v>
      </c>
      <c r="E4436" t="s">
        <v>4916</v>
      </c>
      <c r="F4436" s="34" t="s">
        <v>6</v>
      </c>
      <c r="G4436" s="34" t="s">
        <v>6</v>
      </c>
      <c r="H4436" s="34" t="s">
        <v>6</v>
      </c>
      <c r="I4436" s="34" t="s">
        <v>6</v>
      </c>
      <c r="J4436" s="34" t="s">
        <v>6</v>
      </c>
      <c r="K4436" s="34" t="s">
        <v>6</v>
      </c>
      <c r="L4436" s="34" t="s">
        <v>6</v>
      </c>
      <c r="M4436" s="34" t="s">
        <v>6</v>
      </c>
      <c r="N4436" s="34" t="s">
        <v>6</v>
      </c>
      <c r="O4436" s="34" t="s">
        <v>6</v>
      </c>
      <c r="P4436" s="34" t="s">
        <v>6</v>
      </c>
      <c r="Q4436" t="s">
        <v>6</v>
      </c>
      <c r="R4436" t="s">
        <v>6</v>
      </c>
      <c r="S4436" t="s">
        <v>6</v>
      </c>
      <c r="T4436" t="s">
        <v>14889</v>
      </c>
      <c r="U4436" t="s">
        <v>14890</v>
      </c>
      <c r="V4436" t="s">
        <v>14891</v>
      </c>
      <c r="W4436" t="s">
        <v>6</v>
      </c>
      <c r="X4436" t="s">
        <v>6</v>
      </c>
      <c r="Y4436" t="s">
        <v>6</v>
      </c>
      <c r="Z4436" t="s">
        <v>6</v>
      </c>
      <c r="AA4436" t="s">
        <v>6</v>
      </c>
      <c r="AB4436" t="s">
        <v>14892</v>
      </c>
      <c r="AC4436" t="s">
        <v>14856</v>
      </c>
    </row>
    <row r="4437" spans="1:29" x14ac:dyDescent="0.3">
      <c r="A4437" t="s">
        <v>341</v>
      </c>
      <c r="B4437" s="35">
        <v>419</v>
      </c>
      <c r="C4437" t="s">
        <v>150</v>
      </c>
      <c r="D4437" s="35">
        <v>1958</v>
      </c>
      <c r="E4437" t="s">
        <v>4917</v>
      </c>
      <c r="F4437" s="34" t="s">
        <v>6</v>
      </c>
      <c r="G4437" s="34" t="s">
        <v>6</v>
      </c>
      <c r="H4437" s="34" t="s">
        <v>6</v>
      </c>
      <c r="I4437" s="34" t="s">
        <v>6</v>
      </c>
      <c r="J4437" s="34" t="s">
        <v>6</v>
      </c>
      <c r="K4437" s="34" t="s">
        <v>6</v>
      </c>
      <c r="L4437" s="34" t="s">
        <v>6</v>
      </c>
      <c r="M4437" s="34" t="s">
        <v>6</v>
      </c>
      <c r="N4437" s="34" t="s">
        <v>6</v>
      </c>
      <c r="O4437" s="34" t="s">
        <v>6</v>
      </c>
      <c r="P4437" s="34" t="s">
        <v>6</v>
      </c>
      <c r="Q4437" t="s">
        <v>6</v>
      </c>
      <c r="R4437" t="s">
        <v>6</v>
      </c>
      <c r="S4437" t="s">
        <v>6</v>
      </c>
      <c r="T4437" t="s">
        <v>14889</v>
      </c>
      <c r="U4437" t="s">
        <v>14890</v>
      </c>
      <c r="V4437" t="s">
        <v>14891</v>
      </c>
      <c r="W4437" t="s">
        <v>6</v>
      </c>
      <c r="X4437" t="s">
        <v>6</v>
      </c>
      <c r="Y4437" t="s">
        <v>6</v>
      </c>
      <c r="Z4437" t="s">
        <v>6</v>
      </c>
      <c r="AA4437" t="s">
        <v>6</v>
      </c>
      <c r="AB4437" t="s">
        <v>14892</v>
      </c>
      <c r="AC4437" t="s">
        <v>14856</v>
      </c>
    </row>
    <row r="4438" spans="1:29" x14ac:dyDescent="0.3">
      <c r="A4438" t="s">
        <v>341</v>
      </c>
      <c r="B4438" s="35">
        <v>419</v>
      </c>
      <c r="C4438" t="s">
        <v>150</v>
      </c>
      <c r="D4438" s="35">
        <v>1959</v>
      </c>
      <c r="E4438" t="s">
        <v>4918</v>
      </c>
      <c r="F4438" s="34" t="s">
        <v>6</v>
      </c>
      <c r="G4438" s="34" t="s">
        <v>6</v>
      </c>
      <c r="H4438" s="34" t="s">
        <v>6</v>
      </c>
      <c r="I4438" s="34" t="s">
        <v>6</v>
      </c>
      <c r="J4438" s="34" t="s">
        <v>6</v>
      </c>
      <c r="K4438" s="34" t="s">
        <v>6</v>
      </c>
      <c r="L4438" s="34" t="s">
        <v>6</v>
      </c>
      <c r="M4438" s="34" t="s">
        <v>6</v>
      </c>
      <c r="N4438" s="34" t="s">
        <v>6</v>
      </c>
      <c r="O4438" s="34" t="s">
        <v>6</v>
      </c>
      <c r="P4438" s="34" t="s">
        <v>6</v>
      </c>
      <c r="Q4438" t="s">
        <v>6</v>
      </c>
      <c r="R4438" t="s">
        <v>6</v>
      </c>
      <c r="S4438" t="s">
        <v>6</v>
      </c>
      <c r="T4438" t="s">
        <v>14889</v>
      </c>
      <c r="U4438" t="s">
        <v>14890</v>
      </c>
      <c r="V4438" t="s">
        <v>14891</v>
      </c>
      <c r="W4438" t="s">
        <v>6</v>
      </c>
      <c r="X4438" t="s">
        <v>6</v>
      </c>
      <c r="Y4438" t="s">
        <v>6</v>
      </c>
      <c r="Z4438" t="s">
        <v>6</v>
      </c>
      <c r="AA4438" t="s">
        <v>6</v>
      </c>
      <c r="AB4438" t="s">
        <v>14892</v>
      </c>
      <c r="AC4438" t="s">
        <v>14856</v>
      </c>
    </row>
    <row r="4439" spans="1:29" x14ac:dyDescent="0.3">
      <c r="A4439" t="s">
        <v>341</v>
      </c>
      <c r="B4439" s="35">
        <v>419</v>
      </c>
      <c r="C4439" t="s">
        <v>150</v>
      </c>
      <c r="D4439" s="35">
        <v>1960</v>
      </c>
      <c r="E4439" t="s">
        <v>4919</v>
      </c>
      <c r="F4439" s="34" t="s">
        <v>6</v>
      </c>
      <c r="G4439" s="34" t="s">
        <v>6</v>
      </c>
      <c r="H4439" s="34" t="s">
        <v>6</v>
      </c>
      <c r="I4439" s="34" t="s">
        <v>6</v>
      </c>
      <c r="J4439" s="34" t="s">
        <v>6</v>
      </c>
      <c r="K4439" s="34" t="s">
        <v>6</v>
      </c>
      <c r="L4439" s="34" t="s">
        <v>6</v>
      </c>
      <c r="M4439" s="34" t="s">
        <v>6</v>
      </c>
      <c r="N4439" s="34" t="s">
        <v>6</v>
      </c>
      <c r="O4439" s="34" t="s">
        <v>6</v>
      </c>
      <c r="P4439" s="34" t="s">
        <v>6</v>
      </c>
      <c r="Q4439" t="s">
        <v>6</v>
      </c>
      <c r="R4439" t="s">
        <v>6</v>
      </c>
      <c r="S4439" t="s">
        <v>6</v>
      </c>
      <c r="T4439" t="s">
        <v>14889</v>
      </c>
      <c r="U4439" t="s">
        <v>14890</v>
      </c>
      <c r="V4439" t="s">
        <v>14891</v>
      </c>
      <c r="W4439" t="s">
        <v>6</v>
      </c>
      <c r="X4439" t="s">
        <v>6</v>
      </c>
      <c r="Y4439" t="s">
        <v>6</v>
      </c>
      <c r="Z4439" t="s">
        <v>6</v>
      </c>
      <c r="AA4439" t="s">
        <v>6</v>
      </c>
      <c r="AB4439" t="s">
        <v>14892</v>
      </c>
      <c r="AC4439" t="s">
        <v>14856</v>
      </c>
    </row>
    <row r="4440" spans="1:29" x14ac:dyDescent="0.3">
      <c r="A4440" t="s">
        <v>341</v>
      </c>
      <c r="B4440" s="35">
        <v>419</v>
      </c>
      <c r="C4440" t="s">
        <v>150</v>
      </c>
      <c r="D4440" s="35">
        <v>1961</v>
      </c>
      <c r="E4440" t="s">
        <v>4920</v>
      </c>
      <c r="F4440" s="34" t="s">
        <v>6</v>
      </c>
      <c r="G4440" s="34" t="s">
        <v>6</v>
      </c>
      <c r="H4440" s="34" t="s">
        <v>6</v>
      </c>
      <c r="I4440" s="34" t="s">
        <v>6</v>
      </c>
      <c r="J4440" s="34" t="s">
        <v>6</v>
      </c>
      <c r="K4440" s="34" t="s">
        <v>6</v>
      </c>
      <c r="L4440" s="34" t="s">
        <v>6</v>
      </c>
      <c r="M4440" s="34" t="s">
        <v>6</v>
      </c>
      <c r="N4440" s="34" t="s">
        <v>6</v>
      </c>
      <c r="O4440" s="34" t="s">
        <v>6</v>
      </c>
      <c r="P4440" s="34" t="s">
        <v>6</v>
      </c>
      <c r="Q4440" t="s">
        <v>6</v>
      </c>
      <c r="R4440" t="s">
        <v>6</v>
      </c>
      <c r="S4440" t="s">
        <v>6</v>
      </c>
      <c r="T4440" t="s">
        <v>14889</v>
      </c>
      <c r="U4440" t="s">
        <v>14890</v>
      </c>
      <c r="V4440" t="s">
        <v>14891</v>
      </c>
      <c r="W4440" t="s">
        <v>6</v>
      </c>
      <c r="X4440" t="s">
        <v>6</v>
      </c>
      <c r="Y4440" t="s">
        <v>6</v>
      </c>
      <c r="Z4440" t="s">
        <v>6</v>
      </c>
      <c r="AA4440" t="s">
        <v>6</v>
      </c>
      <c r="AB4440" t="s">
        <v>14892</v>
      </c>
      <c r="AC4440" t="s">
        <v>14856</v>
      </c>
    </row>
    <row r="4441" spans="1:29" x14ac:dyDescent="0.3">
      <c r="A4441" t="s">
        <v>341</v>
      </c>
      <c r="B4441" s="35">
        <v>419</v>
      </c>
      <c r="C4441" t="s">
        <v>150</v>
      </c>
      <c r="D4441" s="35">
        <v>1962</v>
      </c>
      <c r="E4441" t="s">
        <v>4921</v>
      </c>
      <c r="F4441" s="34" t="s">
        <v>6</v>
      </c>
      <c r="G4441" s="34" t="s">
        <v>6</v>
      </c>
      <c r="H4441" s="34" t="s">
        <v>6</v>
      </c>
      <c r="I4441" s="34" t="s">
        <v>6</v>
      </c>
      <c r="J4441" s="34" t="s">
        <v>6</v>
      </c>
      <c r="K4441" s="34" t="s">
        <v>6</v>
      </c>
      <c r="L4441" s="34" t="s">
        <v>6</v>
      </c>
      <c r="M4441" s="34" t="s">
        <v>6</v>
      </c>
      <c r="N4441" s="34" t="s">
        <v>6</v>
      </c>
      <c r="O4441" s="34" t="s">
        <v>6</v>
      </c>
      <c r="P4441" s="34">
        <v>0.13049607147380601</v>
      </c>
      <c r="Q4441" t="s">
        <v>6</v>
      </c>
      <c r="R4441" t="s">
        <v>6</v>
      </c>
      <c r="S4441" t="s">
        <v>6</v>
      </c>
      <c r="T4441" t="s">
        <v>14889</v>
      </c>
      <c r="U4441" t="s">
        <v>14890</v>
      </c>
      <c r="V4441" t="s">
        <v>14891</v>
      </c>
      <c r="W4441" t="s">
        <v>6</v>
      </c>
      <c r="X4441" t="s">
        <v>6</v>
      </c>
      <c r="Y4441" t="s">
        <v>6</v>
      </c>
      <c r="Z4441" t="s">
        <v>6</v>
      </c>
      <c r="AA4441" t="s">
        <v>6</v>
      </c>
      <c r="AB4441" t="s">
        <v>14892</v>
      </c>
      <c r="AC4441" t="s">
        <v>14856</v>
      </c>
    </row>
    <row r="4442" spans="1:29" x14ac:dyDescent="0.3">
      <c r="A4442" t="s">
        <v>341</v>
      </c>
      <c r="B4442" s="35">
        <v>419</v>
      </c>
      <c r="C4442" t="s">
        <v>150</v>
      </c>
      <c r="D4442" s="35">
        <v>1963</v>
      </c>
      <c r="E4442" t="s">
        <v>4922</v>
      </c>
      <c r="F4442" s="34" t="s">
        <v>6</v>
      </c>
      <c r="G4442" s="34" t="s">
        <v>6</v>
      </c>
      <c r="H4442" s="34" t="s">
        <v>6</v>
      </c>
      <c r="I4442" s="34" t="s">
        <v>6</v>
      </c>
      <c r="J4442" s="34" t="s">
        <v>6</v>
      </c>
      <c r="K4442" s="34" t="s">
        <v>6</v>
      </c>
      <c r="L4442" s="34" t="s">
        <v>6</v>
      </c>
      <c r="M4442" s="34" t="s">
        <v>6</v>
      </c>
      <c r="N4442" s="34" t="s">
        <v>6</v>
      </c>
      <c r="O4442" s="34" t="s">
        <v>6</v>
      </c>
      <c r="P4442" s="34">
        <v>0.140413263739775</v>
      </c>
      <c r="Q4442" t="s">
        <v>6</v>
      </c>
      <c r="R4442" t="s">
        <v>6</v>
      </c>
      <c r="S4442" t="s">
        <v>6</v>
      </c>
      <c r="T4442" t="s">
        <v>14889</v>
      </c>
      <c r="U4442" t="s">
        <v>14890</v>
      </c>
      <c r="V4442" t="s">
        <v>14891</v>
      </c>
      <c r="W4442" t="s">
        <v>6</v>
      </c>
      <c r="X4442" t="s">
        <v>6</v>
      </c>
      <c r="Y4442" t="s">
        <v>6</v>
      </c>
      <c r="Z4442" t="s">
        <v>6</v>
      </c>
      <c r="AA4442" t="s">
        <v>6</v>
      </c>
      <c r="AB4442" t="s">
        <v>14892</v>
      </c>
      <c r="AC4442" t="s">
        <v>14856</v>
      </c>
    </row>
    <row r="4443" spans="1:29" x14ac:dyDescent="0.3">
      <c r="A4443" t="s">
        <v>341</v>
      </c>
      <c r="B4443">
        <v>419</v>
      </c>
      <c r="C4443" t="s">
        <v>150</v>
      </c>
      <c r="D4443">
        <v>1964</v>
      </c>
      <c r="E4443" t="s">
        <v>4923</v>
      </c>
      <c r="F4443" s="34" t="s">
        <v>6</v>
      </c>
      <c r="G4443" s="34" t="s">
        <v>6</v>
      </c>
      <c r="H4443" s="34" t="s">
        <v>6</v>
      </c>
      <c r="I4443" s="34" t="s">
        <v>6</v>
      </c>
      <c r="J4443" s="34" t="s">
        <v>6</v>
      </c>
      <c r="K4443" s="34" t="s">
        <v>6</v>
      </c>
      <c r="L4443" s="34" t="s">
        <v>6</v>
      </c>
      <c r="M4443" s="34" t="s">
        <v>6</v>
      </c>
      <c r="N4443" s="34" t="s">
        <v>6</v>
      </c>
      <c r="O4443" s="34" t="s">
        <v>6</v>
      </c>
      <c r="P4443" s="34">
        <v>0.149552536191947</v>
      </c>
      <c r="Q4443" t="s">
        <v>6</v>
      </c>
      <c r="R4443" t="s">
        <v>6</v>
      </c>
      <c r="S4443" t="s">
        <v>6</v>
      </c>
      <c r="T4443" t="s">
        <v>14889</v>
      </c>
      <c r="U4443" t="s">
        <v>14890</v>
      </c>
      <c r="V4443" t="s">
        <v>14891</v>
      </c>
      <c r="W4443" t="s">
        <v>6</v>
      </c>
      <c r="X4443" t="s">
        <v>6</v>
      </c>
      <c r="Y4443" t="s">
        <v>6</v>
      </c>
      <c r="Z4443" t="s">
        <v>6</v>
      </c>
      <c r="AA4443" t="s">
        <v>6</v>
      </c>
      <c r="AB4443" t="s">
        <v>14892</v>
      </c>
      <c r="AC4443" t="s">
        <v>14856</v>
      </c>
    </row>
    <row r="4444" spans="1:29" x14ac:dyDescent="0.3">
      <c r="A4444" t="s">
        <v>341</v>
      </c>
      <c r="B4444" s="35">
        <v>419</v>
      </c>
      <c r="C4444" t="s">
        <v>150</v>
      </c>
      <c r="D4444" s="35">
        <v>1965</v>
      </c>
      <c r="E4444" t="s">
        <v>4924</v>
      </c>
      <c r="F4444" s="34" t="s">
        <v>6</v>
      </c>
      <c r="G4444" s="34" t="s">
        <v>6</v>
      </c>
      <c r="H4444" s="34" t="s">
        <v>6</v>
      </c>
      <c r="I4444" s="34">
        <v>14.320731589328339</v>
      </c>
      <c r="J4444" s="34" t="s">
        <v>6</v>
      </c>
      <c r="K4444" s="34" t="s">
        <v>6</v>
      </c>
      <c r="L4444" s="34" t="s">
        <v>6</v>
      </c>
      <c r="M4444" s="34" t="s">
        <v>6</v>
      </c>
      <c r="N4444" s="34" t="s">
        <v>6</v>
      </c>
      <c r="O4444" s="34" t="s">
        <v>6</v>
      </c>
      <c r="P4444" s="34">
        <v>0.15749499775050699</v>
      </c>
      <c r="Q4444" t="s">
        <v>6</v>
      </c>
      <c r="R4444" t="s">
        <v>6</v>
      </c>
      <c r="S4444" t="s">
        <v>6</v>
      </c>
      <c r="T4444" t="s">
        <v>14889</v>
      </c>
      <c r="U4444" t="s">
        <v>14890</v>
      </c>
      <c r="V4444" t="s">
        <v>14891</v>
      </c>
      <c r="W4444" t="s">
        <v>6</v>
      </c>
      <c r="X4444" t="s">
        <v>6</v>
      </c>
      <c r="Y4444" t="s">
        <v>6</v>
      </c>
      <c r="Z4444" t="s">
        <v>6</v>
      </c>
      <c r="AA4444" t="s">
        <v>6</v>
      </c>
      <c r="AB4444" t="s">
        <v>14892</v>
      </c>
      <c r="AC4444" t="s">
        <v>14856</v>
      </c>
    </row>
    <row r="4445" spans="1:29" x14ac:dyDescent="0.3">
      <c r="A4445" t="s">
        <v>341</v>
      </c>
      <c r="B4445" s="35">
        <v>419</v>
      </c>
      <c r="C4445" t="s">
        <v>150</v>
      </c>
      <c r="D4445" s="35">
        <v>1966</v>
      </c>
      <c r="E4445" t="s">
        <v>4925</v>
      </c>
      <c r="F4445" s="34" t="s">
        <v>6</v>
      </c>
      <c r="G4445" s="34" t="s">
        <v>6</v>
      </c>
      <c r="H4445" s="34" t="s">
        <v>6</v>
      </c>
      <c r="I4445" s="34">
        <v>9.3550364178327481</v>
      </c>
      <c r="J4445" s="34" t="s">
        <v>6</v>
      </c>
      <c r="K4445" s="34" t="s">
        <v>6</v>
      </c>
      <c r="L4445" s="34" t="s">
        <v>6</v>
      </c>
      <c r="M4445" s="34" t="s">
        <v>6</v>
      </c>
      <c r="N4445" s="34" t="s">
        <v>6</v>
      </c>
      <c r="O4445" s="34" t="s">
        <v>6</v>
      </c>
      <c r="P4445" s="34">
        <v>0.163567492248782</v>
      </c>
      <c r="Q4445" t="s">
        <v>6</v>
      </c>
      <c r="R4445" t="s">
        <v>6</v>
      </c>
      <c r="S4445" t="s">
        <v>6</v>
      </c>
      <c r="T4445" t="s">
        <v>14889</v>
      </c>
      <c r="U4445" t="s">
        <v>14890</v>
      </c>
      <c r="V4445" t="s">
        <v>14891</v>
      </c>
      <c r="W4445" t="s">
        <v>6</v>
      </c>
      <c r="X4445" t="s">
        <v>6</v>
      </c>
      <c r="Y4445" t="s">
        <v>6</v>
      </c>
      <c r="Z4445" t="s">
        <v>6</v>
      </c>
      <c r="AA4445" t="s">
        <v>6</v>
      </c>
      <c r="AB4445" t="s">
        <v>14892</v>
      </c>
      <c r="AC4445" t="s">
        <v>14856</v>
      </c>
    </row>
    <row r="4446" spans="1:29" x14ac:dyDescent="0.3">
      <c r="A4446" t="s">
        <v>341</v>
      </c>
      <c r="B4446" s="35">
        <v>419</v>
      </c>
      <c r="C4446" t="s">
        <v>150</v>
      </c>
      <c r="D4446" s="35">
        <v>1967</v>
      </c>
      <c r="E4446" t="s">
        <v>4926</v>
      </c>
      <c r="F4446" s="34" t="s">
        <v>6</v>
      </c>
      <c r="G4446" s="34" t="s">
        <v>6</v>
      </c>
      <c r="H4446" s="34" t="s">
        <v>6</v>
      </c>
      <c r="I4446" s="34">
        <v>10.57827712814121</v>
      </c>
      <c r="J4446" s="34" t="s">
        <v>6</v>
      </c>
      <c r="K4446" s="34" t="s">
        <v>6</v>
      </c>
      <c r="L4446" s="34" t="s">
        <v>6</v>
      </c>
      <c r="M4446" s="34" t="s">
        <v>6</v>
      </c>
      <c r="N4446" s="34" t="s">
        <v>6</v>
      </c>
      <c r="O4446" s="34" t="s">
        <v>6</v>
      </c>
      <c r="P4446" s="34">
        <v>0.174613575717948</v>
      </c>
      <c r="Q4446" t="s">
        <v>6</v>
      </c>
      <c r="R4446" t="s">
        <v>6</v>
      </c>
      <c r="S4446" t="s">
        <v>6</v>
      </c>
      <c r="T4446" t="s">
        <v>14889</v>
      </c>
      <c r="U4446" t="s">
        <v>14890</v>
      </c>
      <c r="V4446" t="s">
        <v>14891</v>
      </c>
      <c r="W4446" t="s">
        <v>6</v>
      </c>
      <c r="X4446" t="s">
        <v>6</v>
      </c>
      <c r="Y4446" t="s">
        <v>6</v>
      </c>
      <c r="Z4446" t="s">
        <v>6</v>
      </c>
      <c r="AA4446" t="s">
        <v>6</v>
      </c>
      <c r="AB4446" t="s">
        <v>14892</v>
      </c>
      <c r="AC4446" t="s">
        <v>14856</v>
      </c>
    </row>
    <row r="4447" spans="1:29" x14ac:dyDescent="0.3">
      <c r="A4447" t="s">
        <v>341</v>
      </c>
      <c r="B4447" s="35">
        <v>419</v>
      </c>
      <c r="C4447" t="s">
        <v>150</v>
      </c>
      <c r="D4447" s="35">
        <v>1968</v>
      </c>
      <c r="E4447" t="s">
        <v>4927</v>
      </c>
      <c r="F4447" s="34" t="s">
        <v>6</v>
      </c>
      <c r="G4447" s="34" t="s">
        <v>6</v>
      </c>
      <c r="H4447" s="34" t="s">
        <v>6</v>
      </c>
      <c r="I4447" s="34">
        <v>14.988764851330764</v>
      </c>
      <c r="J4447" s="34" t="s">
        <v>6</v>
      </c>
      <c r="K4447" s="34" t="s">
        <v>6</v>
      </c>
      <c r="L4447" s="34" t="s">
        <v>6</v>
      </c>
      <c r="M4447" s="34" t="s">
        <v>6</v>
      </c>
      <c r="N4447" s="34" t="s">
        <v>6</v>
      </c>
      <c r="O4447" s="34" t="s">
        <v>6</v>
      </c>
      <c r="P4447" s="34">
        <v>0.184640836579443</v>
      </c>
      <c r="Q4447" t="s">
        <v>6</v>
      </c>
      <c r="R4447" t="s">
        <v>6</v>
      </c>
      <c r="S4447" t="s">
        <v>6</v>
      </c>
      <c r="T4447" t="s">
        <v>14889</v>
      </c>
      <c r="U4447" t="s">
        <v>14890</v>
      </c>
      <c r="V4447" t="s">
        <v>14891</v>
      </c>
      <c r="W4447" t="s">
        <v>6</v>
      </c>
      <c r="X4447" t="s">
        <v>6</v>
      </c>
      <c r="Y4447" t="s">
        <v>6</v>
      </c>
      <c r="Z4447" t="s">
        <v>6</v>
      </c>
      <c r="AA4447" t="s">
        <v>6</v>
      </c>
      <c r="AB4447" t="s">
        <v>14892</v>
      </c>
      <c r="AC4447" t="s">
        <v>14856</v>
      </c>
    </row>
    <row r="4448" spans="1:29" x14ac:dyDescent="0.3">
      <c r="A4448" t="s">
        <v>341</v>
      </c>
      <c r="B4448" s="35">
        <v>419</v>
      </c>
      <c r="C4448" t="s">
        <v>150</v>
      </c>
      <c r="D4448" s="35">
        <v>1969</v>
      </c>
      <c r="E4448" t="s">
        <v>4928</v>
      </c>
      <c r="F4448" s="34" t="s">
        <v>6</v>
      </c>
      <c r="G4448" s="34" t="s">
        <v>6</v>
      </c>
      <c r="H4448" s="34" t="s">
        <v>6</v>
      </c>
      <c r="I4448" s="34">
        <v>19.092673867656746</v>
      </c>
      <c r="J4448" s="34" t="s">
        <v>6</v>
      </c>
      <c r="K4448" s="34" t="s">
        <v>6</v>
      </c>
      <c r="L4448" s="34" t="s">
        <v>6</v>
      </c>
      <c r="M4448" s="34" t="s">
        <v>6</v>
      </c>
      <c r="N4448" s="34" t="s">
        <v>6</v>
      </c>
      <c r="O4448" s="34" t="s">
        <v>6</v>
      </c>
      <c r="P4448" s="34">
        <v>0.18818219848756401</v>
      </c>
      <c r="Q4448" t="s">
        <v>6</v>
      </c>
      <c r="R4448" t="s">
        <v>6</v>
      </c>
      <c r="S4448" t="s">
        <v>6</v>
      </c>
      <c r="T4448" t="s">
        <v>14889</v>
      </c>
      <c r="U4448" t="s">
        <v>14890</v>
      </c>
      <c r="V4448" t="s">
        <v>14891</v>
      </c>
      <c r="W4448" t="s">
        <v>6</v>
      </c>
      <c r="X4448" t="s">
        <v>6</v>
      </c>
      <c r="Y4448" t="s">
        <v>6</v>
      </c>
      <c r="Z4448" t="s">
        <v>6</v>
      </c>
      <c r="AA4448" t="s">
        <v>6</v>
      </c>
      <c r="AB4448" t="s">
        <v>14892</v>
      </c>
      <c r="AC4448" t="s">
        <v>14856</v>
      </c>
    </row>
    <row r="4449" spans="1:29" x14ac:dyDescent="0.3">
      <c r="A4449" t="s">
        <v>341</v>
      </c>
      <c r="B4449" s="35">
        <v>419</v>
      </c>
      <c r="C4449" t="s">
        <v>150</v>
      </c>
      <c r="D4449" s="35">
        <v>1970</v>
      </c>
      <c r="E4449" t="s">
        <v>4929</v>
      </c>
      <c r="F4449" s="34" t="s">
        <v>6</v>
      </c>
      <c r="G4449" s="34" t="s">
        <v>6</v>
      </c>
      <c r="H4449" s="34" t="s">
        <v>6</v>
      </c>
      <c r="I4449" s="34">
        <v>19.349075911810054</v>
      </c>
      <c r="J4449" s="34" t="s">
        <v>6</v>
      </c>
      <c r="K4449" s="34" t="s">
        <v>6</v>
      </c>
      <c r="L4449" s="34" t="s">
        <v>6</v>
      </c>
      <c r="M4449" s="34" t="s">
        <v>6</v>
      </c>
      <c r="N4449" s="34" t="s">
        <v>6</v>
      </c>
      <c r="O4449" s="34" t="s">
        <v>6</v>
      </c>
      <c r="P4449" s="34">
        <v>0.19499424276187799</v>
      </c>
      <c r="Q4449" t="s">
        <v>6</v>
      </c>
      <c r="R4449" t="s">
        <v>6</v>
      </c>
      <c r="S4449" t="s">
        <v>6</v>
      </c>
      <c r="T4449" t="s">
        <v>14889</v>
      </c>
      <c r="U4449" t="s">
        <v>14890</v>
      </c>
      <c r="V4449" t="s">
        <v>14891</v>
      </c>
      <c r="W4449" t="s">
        <v>6</v>
      </c>
      <c r="X4449" t="s">
        <v>6</v>
      </c>
      <c r="Y4449" t="s">
        <v>6</v>
      </c>
      <c r="Z4449" t="s">
        <v>6</v>
      </c>
      <c r="AA4449" t="s">
        <v>6</v>
      </c>
      <c r="AB4449" t="s">
        <v>14892</v>
      </c>
      <c r="AC4449" t="s">
        <v>14856</v>
      </c>
    </row>
    <row r="4450" spans="1:29" x14ac:dyDescent="0.3">
      <c r="A4450" t="s">
        <v>341</v>
      </c>
      <c r="B4450" s="35">
        <v>419</v>
      </c>
      <c r="C4450" t="s">
        <v>150</v>
      </c>
      <c r="D4450" s="35">
        <v>1971</v>
      </c>
      <c r="E4450" t="s">
        <v>4930</v>
      </c>
      <c r="F4450" s="34" t="s">
        <v>6</v>
      </c>
      <c r="G4450" s="34" t="s">
        <v>6</v>
      </c>
      <c r="H4450" s="34" t="s">
        <v>6</v>
      </c>
      <c r="I4450" s="34">
        <v>27.363119701343475</v>
      </c>
      <c r="J4450" s="34" t="s">
        <v>6</v>
      </c>
      <c r="K4450" s="34" t="s">
        <v>6</v>
      </c>
      <c r="L4450" s="34" t="s">
        <v>6</v>
      </c>
      <c r="M4450" s="34" t="s">
        <v>6</v>
      </c>
      <c r="N4450" s="34" t="s">
        <v>6</v>
      </c>
      <c r="O4450" s="34" t="s">
        <v>6</v>
      </c>
      <c r="P4450" s="34">
        <v>0.20950950813916</v>
      </c>
      <c r="Q4450" t="s">
        <v>6</v>
      </c>
      <c r="R4450" t="s">
        <v>6</v>
      </c>
      <c r="S4450" t="s">
        <v>6</v>
      </c>
      <c r="T4450" t="s">
        <v>14889</v>
      </c>
      <c r="U4450" t="s">
        <v>14890</v>
      </c>
      <c r="V4450" t="s">
        <v>14891</v>
      </c>
      <c r="W4450" t="s">
        <v>6</v>
      </c>
      <c r="X4450" t="s">
        <v>6</v>
      </c>
      <c r="Y4450" t="s">
        <v>6</v>
      </c>
      <c r="Z4450" t="s">
        <v>6</v>
      </c>
      <c r="AA4450" t="s">
        <v>6</v>
      </c>
      <c r="AB4450" t="s">
        <v>14892</v>
      </c>
      <c r="AC4450" t="s">
        <v>14856</v>
      </c>
    </row>
    <row r="4451" spans="1:29" x14ac:dyDescent="0.3">
      <c r="A4451" t="s">
        <v>341</v>
      </c>
      <c r="B4451" s="35">
        <v>419</v>
      </c>
      <c r="C4451" t="s">
        <v>150</v>
      </c>
      <c r="D4451" s="35">
        <v>1972</v>
      </c>
      <c r="E4451" t="s">
        <v>4931</v>
      </c>
      <c r="F4451" s="34" t="s">
        <v>6</v>
      </c>
      <c r="G4451" s="34" t="s">
        <v>6</v>
      </c>
      <c r="H4451" s="34" t="s">
        <v>6</v>
      </c>
      <c r="I4451" s="34">
        <v>33.153610677593541</v>
      </c>
      <c r="J4451" s="34" t="s">
        <v>6</v>
      </c>
      <c r="K4451" s="34" t="s">
        <v>6</v>
      </c>
      <c r="L4451" s="34" t="s">
        <v>6</v>
      </c>
      <c r="M4451" s="34" t="s">
        <v>6</v>
      </c>
      <c r="N4451" s="34" t="s">
        <v>6</v>
      </c>
      <c r="O4451" s="34" t="s">
        <v>6</v>
      </c>
      <c r="P4451" s="34">
        <v>0.24450979543578899</v>
      </c>
      <c r="Q4451" t="s">
        <v>6</v>
      </c>
      <c r="R4451" t="s">
        <v>6</v>
      </c>
      <c r="S4451" t="s">
        <v>6</v>
      </c>
      <c r="T4451" t="s">
        <v>14889</v>
      </c>
      <c r="U4451" t="s">
        <v>14890</v>
      </c>
      <c r="V4451" t="s">
        <v>14891</v>
      </c>
      <c r="W4451" t="s">
        <v>6</v>
      </c>
      <c r="X4451" t="s">
        <v>6</v>
      </c>
      <c r="Y4451" t="s">
        <v>6</v>
      </c>
      <c r="Z4451" t="s">
        <v>6</v>
      </c>
      <c r="AA4451" t="s">
        <v>6</v>
      </c>
      <c r="AB4451" t="s">
        <v>14892</v>
      </c>
      <c r="AC4451" t="s">
        <v>14856</v>
      </c>
    </row>
    <row r="4452" spans="1:29" x14ac:dyDescent="0.3">
      <c r="A4452" t="s">
        <v>341</v>
      </c>
      <c r="B4452" s="35">
        <v>419</v>
      </c>
      <c r="C4452" t="s">
        <v>150</v>
      </c>
      <c r="D4452" s="35">
        <v>1973</v>
      </c>
      <c r="E4452" t="s">
        <v>4932</v>
      </c>
      <c r="F4452" s="34" t="s">
        <v>6</v>
      </c>
      <c r="G4452" s="34" t="s">
        <v>6</v>
      </c>
      <c r="H4452" s="34" t="s">
        <v>6</v>
      </c>
      <c r="I4452" s="34">
        <v>36.579494008366041</v>
      </c>
      <c r="J4452" s="34" t="s">
        <v>6</v>
      </c>
      <c r="K4452" s="34" t="s">
        <v>6</v>
      </c>
      <c r="L4452" s="34" t="s">
        <v>6</v>
      </c>
      <c r="M4452" s="34" t="s">
        <v>6</v>
      </c>
      <c r="N4452" s="34" t="s">
        <v>6</v>
      </c>
      <c r="O4452" s="34" t="s">
        <v>6</v>
      </c>
      <c r="P4452" s="34">
        <v>0.31853442773885798</v>
      </c>
      <c r="Q4452" t="s">
        <v>6</v>
      </c>
      <c r="R4452" t="s">
        <v>6</v>
      </c>
      <c r="S4452" t="s">
        <v>6</v>
      </c>
      <c r="T4452" t="s">
        <v>14889</v>
      </c>
      <c r="U4452" t="s">
        <v>14890</v>
      </c>
      <c r="V4452" t="s">
        <v>14891</v>
      </c>
      <c r="W4452" t="s">
        <v>6</v>
      </c>
      <c r="X4452" t="s">
        <v>6</v>
      </c>
      <c r="Y4452" t="s">
        <v>6</v>
      </c>
      <c r="Z4452" t="s">
        <v>6</v>
      </c>
      <c r="AA4452" t="s">
        <v>6</v>
      </c>
      <c r="AB4452" t="s">
        <v>14892</v>
      </c>
      <c r="AC4452" t="s">
        <v>14856</v>
      </c>
    </row>
    <row r="4453" spans="1:29" x14ac:dyDescent="0.3">
      <c r="A4453" t="s">
        <v>341</v>
      </c>
      <c r="B4453" s="35">
        <v>419</v>
      </c>
      <c r="C4453" t="s">
        <v>150</v>
      </c>
      <c r="D4453" s="35">
        <v>1974</v>
      </c>
      <c r="E4453" t="s">
        <v>4933</v>
      </c>
      <c r="F4453" s="34" t="s">
        <v>6</v>
      </c>
      <c r="G4453" s="34" t="s">
        <v>6</v>
      </c>
      <c r="H4453" s="34" t="s">
        <v>6</v>
      </c>
      <c r="I4453" s="34">
        <v>42.883412484910963</v>
      </c>
      <c r="J4453" s="34" t="s">
        <v>6</v>
      </c>
      <c r="K4453" s="34" t="s">
        <v>6</v>
      </c>
      <c r="L4453" s="34" t="s">
        <v>6</v>
      </c>
      <c r="M4453" s="34" t="s">
        <v>6</v>
      </c>
      <c r="N4453" s="34" t="s">
        <v>6</v>
      </c>
      <c r="O4453" s="34">
        <v>0.26366478190570575</v>
      </c>
      <c r="P4453" s="34">
        <v>0.43009156998660197</v>
      </c>
      <c r="Q4453" t="s">
        <v>6</v>
      </c>
      <c r="R4453" t="s">
        <v>6</v>
      </c>
      <c r="S4453" t="s">
        <v>6</v>
      </c>
      <c r="T4453" t="s">
        <v>14889</v>
      </c>
      <c r="U4453" t="s">
        <v>14890</v>
      </c>
      <c r="V4453" t="s">
        <v>14891</v>
      </c>
      <c r="W4453" t="s">
        <v>6</v>
      </c>
      <c r="X4453" t="s">
        <v>6</v>
      </c>
      <c r="Y4453" t="s">
        <v>6</v>
      </c>
      <c r="Z4453" t="s">
        <v>6</v>
      </c>
      <c r="AA4453" t="s">
        <v>6</v>
      </c>
      <c r="AB4453" t="s">
        <v>14892</v>
      </c>
      <c r="AC4453" t="s">
        <v>14856</v>
      </c>
    </row>
    <row r="4454" spans="1:29" x14ac:dyDescent="0.3">
      <c r="A4454" t="s">
        <v>341</v>
      </c>
      <c r="B4454" s="35">
        <v>419</v>
      </c>
      <c r="C4454" t="s">
        <v>150</v>
      </c>
      <c r="D4454" s="35">
        <v>1975</v>
      </c>
      <c r="E4454" t="s">
        <v>4934</v>
      </c>
      <c r="F4454" s="34" t="s">
        <v>6</v>
      </c>
      <c r="G4454" s="34" t="s">
        <v>6</v>
      </c>
      <c r="H4454" s="34" t="s">
        <v>6</v>
      </c>
      <c r="I4454" s="34">
        <v>53.896720489044156</v>
      </c>
      <c r="J4454" s="34" t="s">
        <v>6</v>
      </c>
      <c r="K4454" s="34" t="s">
        <v>6</v>
      </c>
      <c r="L4454" s="34" t="s">
        <v>6</v>
      </c>
      <c r="M4454" s="34" t="s">
        <v>6</v>
      </c>
      <c r="N4454" s="34" t="s">
        <v>6</v>
      </c>
      <c r="O4454" s="34">
        <v>0.29441022143123763</v>
      </c>
      <c r="P4454" s="34">
        <v>0.45514724097749099</v>
      </c>
      <c r="Q4454" t="s">
        <v>6</v>
      </c>
      <c r="R4454" t="s">
        <v>6</v>
      </c>
      <c r="S4454" t="s">
        <v>6</v>
      </c>
      <c r="T4454" t="s">
        <v>14889</v>
      </c>
      <c r="U4454" t="s">
        <v>14890</v>
      </c>
      <c r="V4454" t="s">
        <v>14891</v>
      </c>
      <c r="W4454" t="s">
        <v>6</v>
      </c>
      <c r="X4454" t="s">
        <v>6</v>
      </c>
      <c r="Y4454" t="s">
        <v>6</v>
      </c>
      <c r="Z4454" t="s">
        <v>6</v>
      </c>
      <c r="AA4454" t="s">
        <v>6</v>
      </c>
      <c r="AB4454" t="s">
        <v>14892</v>
      </c>
      <c r="AC4454" t="s">
        <v>14856</v>
      </c>
    </row>
    <row r="4455" spans="1:29" x14ac:dyDescent="0.3">
      <c r="A4455" t="s">
        <v>341</v>
      </c>
      <c r="B4455" s="35">
        <v>419</v>
      </c>
      <c r="C4455" t="s">
        <v>150</v>
      </c>
      <c r="D4455" s="35">
        <v>1976</v>
      </c>
      <c r="E4455" t="s">
        <v>4935</v>
      </c>
      <c r="F4455" s="34" t="s">
        <v>6</v>
      </c>
      <c r="G4455" s="34" t="s">
        <v>6</v>
      </c>
      <c r="H4455" s="34" t="s">
        <v>6</v>
      </c>
      <c r="I4455" s="34">
        <v>58.961603225082861</v>
      </c>
      <c r="J4455" s="34" t="s">
        <v>6</v>
      </c>
      <c r="K4455" s="34" t="s">
        <v>6</v>
      </c>
      <c r="L4455" s="34" t="s">
        <v>6</v>
      </c>
      <c r="M4455" s="34" t="s">
        <v>6</v>
      </c>
      <c r="N4455" s="34" t="s">
        <v>6</v>
      </c>
      <c r="O4455" s="34">
        <v>0.51593556193849066</v>
      </c>
      <c r="P4455" s="34">
        <v>0.69330363399653505</v>
      </c>
      <c r="Q4455" t="s">
        <v>6</v>
      </c>
      <c r="R4455" t="s">
        <v>6</v>
      </c>
      <c r="S4455" t="s">
        <v>6</v>
      </c>
      <c r="T4455" t="s">
        <v>14889</v>
      </c>
      <c r="U4455" t="s">
        <v>14890</v>
      </c>
      <c r="V4455" t="s">
        <v>14891</v>
      </c>
      <c r="W4455" t="s">
        <v>6</v>
      </c>
      <c r="X4455" t="s">
        <v>6</v>
      </c>
      <c r="Y4455" t="s">
        <v>6</v>
      </c>
      <c r="Z4455" t="s">
        <v>6</v>
      </c>
      <c r="AA4455" t="s">
        <v>6</v>
      </c>
      <c r="AB4455" t="s">
        <v>14892</v>
      </c>
      <c r="AC4455" t="s">
        <v>14856</v>
      </c>
    </row>
    <row r="4456" spans="1:29" x14ac:dyDescent="0.3">
      <c r="A4456" t="s">
        <v>341</v>
      </c>
      <c r="B4456" s="35">
        <v>419</v>
      </c>
      <c r="C4456" t="s">
        <v>150</v>
      </c>
      <c r="D4456" s="35">
        <v>1977</v>
      </c>
      <c r="E4456" t="s">
        <v>4936</v>
      </c>
      <c r="F4456" s="34" t="s">
        <v>6</v>
      </c>
      <c r="G4456" s="34" t="s">
        <v>6</v>
      </c>
      <c r="H4456" s="34" t="s">
        <v>6</v>
      </c>
      <c r="I4456" s="34">
        <v>50.577326208571591</v>
      </c>
      <c r="J4456" s="34" t="s">
        <v>6</v>
      </c>
      <c r="K4456" s="34" t="s">
        <v>6</v>
      </c>
      <c r="L4456" s="34" t="s">
        <v>6</v>
      </c>
      <c r="M4456" s="34" t="s">
        <v>6</v>
      </c>
      <c r="N4456" s="34" t="s">
        <v>6</v>
      </c>
      <c r="O4456" s="34">
        <v>0.97838818527105764</v>
      </c>
      <c r="P4456" s="34">
        <v>0.93756242543532597</v>
      </c>
      <c r="Q4456" t="s">
        <v>6</v>
      </c>
      <c r="R4456" t="s">
        <v>6</v>
      </c>
      <c r="S4456" t="s">
        <v>6</v>
      </c>
      <c r="T4456" t="s">
        <v>14889</v>
      </c>
      <c r="U4456" t="s">
        <v>14890</v>
      </c>
      <c r="V4456" t="s">
        <v>14891</v>
      </c>
      <c r="W4456" t="s">
        <v>6</v>
      </c>
      <c r="X4456" t="s">
        <v>6</v>
      </c>
      <c r="Y4456" t="s">
        <v>6</v>
      </c>
      <c r="Z4456" t="s">
        <v>6</v>
      </c>
      <c r="AA4456" t="s">
        <v>6</v>
      </c>
      <c r="AB4456" t="s">
        <v>14892</v>
      </c>
      <c r="AC4456" t="s">
        <v>14856</v>
      </c>
    </row>
    <row r="4457" spans="1:29" x14ac:dyDescent="0.3">
      <c r="A4457" t="s">
        <v>341</v>
      </c>
      <c r="B4457" s="35">
        <v>419</v>
      </c>
      <c r="C4457" t="s">
        <v>150</v>
      </c>
      <c r="D4457" s="35">
        <v>1978</v>
      </c>
      <c r="E4457" t="s">
        <v>4937</v>
      </c>
      <c r="F4457" s="34" t="s">
        <v>6</v>
      </c>
      <c r="G4457" s="34" t="s">
        <v>6</v>
      </c>
      <c r="H4457" s="34" t="s">
        <v>6</v>
      </c>
      <c r="I4457" s="34">
        <v>44.980479852366578</v>
      </c>
      <c r="J4457" s="34" t="s">
        <v>6</v>
      </c>
      <c r="K4457" s="34" t="s">
        <v>6</v>
      </c>
      <c r="L4457" s="34" t="s">
        <v>6</v>
      </c>
      <c r="M4457" s="34" t="s">
        <v>6</v>
      </c>
      <c r="N4457" s="34" t="s">
        <v>6</v>
      </c>
      <c r="O4457" s="34">
        <v>2.1518728103183191</v>
      </c>
      <c r="P4457" s="34">
        <v>1.10401506474194</v>
      </c>
      <c r="Q4457" t="s">
        <v>6</v>
      </c>
      <c r="R4457" t="s">
        <v>6</v>
      </c>
      <c r="S4457" t="s">
        <v>6</v>
      </c>
      <c r="T4457" t="s">
        <v>14889</v>
      </c>
      <c r="U4457" t="s">
        <v>14890</v>
      </c>
      <c r="V4457" t="s">
        <v>14891</v>
      </c>
      <c r="W4457" t="s">
        <v>6</v>
      </c>
      <c r="X4457" t="s">
        <v>6</v>
      </c>
      <c r="Y4457" t="s">
        <v>6</v>
      </c>
      <c r="Z4457" t="s">
        <v>6</v>
      </c>
      <c r="AA4457" t="s">
        <v>6</v>
      </c>
      <c r="AB4457" t="s">
        <v>14892</v>
      </c>
      <c r="AC4457" t="s">
        <v>14856</v>
      </c>
    </row>
    <row r="4458" spans="1:29" x14ac:dyDescent="0.3">
      <c r="A4458" t="s">
        <v>341</v>
      </c>
      <c r="B4458" s="35">
        <v>419</v>
      </c>
      <c r="C4458" t="s">
        <v>150</v>
      </c>
      <c r="D4458" s="35">
        <v>1979</v>
      </c>
      <c r="E4458" t="s">
        <v>4938</v>
      </c>
      <c r="F4458" s="34" t="s">
        <v>6</v>
      </c>
      <c r="G4458" s="34" t="s">
        <v>6</v>
      </c>
      <c r="H4458" s="34" t="s">
        <v>6</v>
      </c>
      <c r="I4458" s="34">
        <v>46.197153860094808</v>
      </c>
      <c r="J4458" s="34" t="s">
        <v>6</v>
      </c>
      <c r="K4458" s="34" t="s">
        <v>6</v>
      </c>
      <c r="L4458" s="34" t="s">
        <v>6</v>
      </c>
      <c r="M4458" s="34" t="s">
        <v>6</v>
      </c>
      <c r="N4458" s="34" t="s">
        <v>6</v>
      </c>
      <c r="O4458" s="34">
        <v>2.1562773150155792</v>
      </c>
      <c r="P4458" s="34">
        <v>1.2413987669209701</v>
      </c>
      <c r="Q4458" t="s">
        <v>6</v>
      </c>
      <c r="R4458" t="s">
        <v>6</v>
      </c>
      <c r="S4458" t="s">
        <v>6</v>
      </c>
      <c r="T4458" t="s">
        <v>14889</v>
      </c>
      <c r="U4458" t="s">
        <v>14890</v>
      </c>
      <c r="V4458" t="s">
        <v>14891</v>
      </c>
      <c r="W4458" t="s">
        <v>6</v>
      </c>
      <c r="X4458" t="s">
        <v>6</v>
      </c>
      <c r="Y4458" t="s">
        <v>6</v>
      </c>
      <c r="Z4458" t="s">
        <v>6</v>
      </c>
      <c r="AA4458" t="s">
        <v>6</v>
      </c>
      <c r="AB4458" t="s">
        <v>14892</v>
      </c>
      <c r="AC4458" t="s">
        <v>14856</v>
      </c>
    </row>
    <row r="4459" spans="1:29" x14ac:dyDescent="0.3">
      <c r="A4459" t="s">
        <v>341</v>
      </c>
      <c r="B4459" s="35">
        <v>419</v>
      </c>
      <c r="C4459" t="s">
        <v>150</v>
      </c>
      <c r="D4459" s="35">
        <v>1980</v>
      </c>
      <c r="E4459" t="s">
        <v>4939</v>
      </c>
      <c r="F4459" s="34" t="s">
        <v>6</v>
      </c>
      <c r="G4459" s="34" t="s">
        <v>6</v>
      </c>
      <c r="H4459" s="34" t="s">
        <v>6</v>
      </c>
      <c r="I4459" s="34">
        <v>46.998101313963552</v>
      </c>
      <c r="J4459" s="34" t="s">
        <v>6</v>
      </c>
      <c r="K4459" s="34" t="s">
        <v>6</v>
      </c>
      <c r="L4459" s="34" t="s">
        <v>6</v>
      </c>
      <c r="M4459" s="34" t="s">
        <v>6</v>
      </c>
      <c r="N4459" s="34" t="s">
        <v>6</v>
      </c>
      <c r="O4459" s="34">
        <v>6.8674970969758444</v>
      </c>
      <c r="P4459" s="34">
        <v>1.4119660840833901</v>
      </c>
      <c r="Q4459" t="s">
        <v>6</v>
      </c>
      <c r="R4459" t="s">
        <v>6</v>
      </c>
      <c r="S4459" t="s">
        <v>6</v>
      </c>
      <c r="T4459" t="s">
        <v>14889</v>
      </c>
      <c r="U4459" t="s">
        <v>14890</v>
      </c>
      <c r="V4459" t="s">
        <v>14891</v>
      </c>
      <c r="W4459" t="s">
        <v>6</v>
      </c>
      <c r="X4459" t="s">
        <v>6</v>
      </c>
      <c r="Y4459" t="s">
        <v>6</v>
      </c>
      <c r="Z4459" t="s">
        <v>6</v>
      </c>
      <c r="AA4459" t="s">
        <v>6</v>
      </c>
      <c r="AB4459" t="s">
        <v>14892</v>
      </c>
      <c r="AC4459" t="s">
        <v>14856</v>
      </c>
    </row>
    <row r="4460" spans="1:29" x14ac:dyDescent="0.3">
      <c r="A4460" t="s">
        <v>341</v>
      </c>
      <c r="B4460" s="35">
        <v>419</v>
      </c>
      <c r="C4460" t="s">
        <v>150</v>
      </c>
      <c r="D4460" s="35">
        <v>1981</v>
      </c>
      <c r="E4460" t="s">
        <v>4940</v>
      </c>
      <c r="F4460" s="34" t="s">
        <v>6</v>
      </c>
      <c r="G4460" s="34" t="s">
        <v>6</v>
      </c>
      <c r="H4460" s="34" t="s">
        <v>6</v>
      </c>
      <c r="I4460" s="34">
        <v>46.790627042290424</v>
      </c>
      <c r="J4460" s="34" t="s">
        <v>6</v>
      </c>
      <c r="K4460" s="34" t="s">
        <v>6</v>
      </c>
      <c r="L4460" s="34" t="s">
        <v>6</v>
      </c>
      <c r="M4460" s="34" t="s">
        <v>6</v>
      </c>
      <c r="N4460" s="34" t="s">
        <v>6</v>
      </c>
      <c r="O4460" s="34">
        <v>6.391279365236608</v>
      </c>
      <c r="P4460" s="34">
        <v>1.58972691127904</v>
      </c>
      <c r="Q4460" t="s">
        <v>6</v>
      </c>
      <c r="R4460" t="s">
        <v>6</v>
      </c>
      <c r="S4460" t="s">
        <v>6</v>
      </c>
      <c r="T4460" t="s">
        <v>14889</v>
      </c>
      <c r="U4460" t="s">
        <v>14890</v>
      </c>
      <c r="V4460" t="s">
        <v>14891</v>
      </c>
      <c r="W4460" t="s">
        <v>6</v>
      </c>
      <c r="X4460" t="s">
        <v>6</v>
      </c>
      <c r="Y4460" t="s">
        <v>6</v>
      </c>
      <c r="Z4460" t="s">
        <v>6</v>
      </c>
      <c r="AA4460" t="s">
        <v>6</v>
      </c>
      <c r="AB4460" t="s">
        <v>14892</v>
      </c>
      <c r="AC4460" t="s">
        <v>14856</v>
      </c>
    </row>
    <row r="4461" spans="1:29" x14ac:dyDescent="0.3">
      <c r="A4461" t="s">
        <v>341</v>
      </c>
      <c r="B4461" s="35">
        <v>419</v>
      </c>
      <c r="C4461" t="s">
        <v>150</v>
      </c>
      <c r="D4461" s="35">
        <v>1982</v>
      </c>
      <c r="E4461" t="s">
        <v>4941</v>
      </c>
      <c r="F4461" s="34" t="s">
        <v>6</v>
      </c>
      <c r="G4461" s="34" t="s">
        <v>6</v>
      </c>
      <c r="H4461" s="34" t="s">
        <v>6</v>
      </c>
      <c r="I4461" s="34">
        <v>49.725843371894868</v>
      </c>
      <c r="J4461" s="34" t="s">
        <v>6</v>
      </c>
      <c r="K4461" s="34" t="s">
        <v>6</v>
      </c>
      <c r="L4461" s="34" t="s">
        <v>6</v>
      </c>
      <c r="M4461" s="34" t="s">
        <v>6</v>
      </c>
      <c r="N4461" s="34" t="s">
        <v>6</v>
      </c>
      <c r="O4461" s="34">
        <v>6.6454470802750478</v>
      </c>
      <c r="P4461" s="34">
        <v>1.67129201904198</v>
      </c>
      <c r="Q4461" t="s">
        <v>6</v>
      </c>
      <c r="R4461" t="s">
        <v>6</v>
      </c>
      <c r="S4461" t="s">
        <v>6</v>
      </c>
      <c r="T4461" t="s">
        <v>14889</v>
      </c>
      <c r="U4461" t="s">
        <v>14890</v>
      </c>
      <c r="V4461" t="s">
        <v>14891</v>
      </c>
      <c r="W4461" t="s">
        <v>6</v>
      </c>
      <c r="X4461" t="s">
        <v>6</v>
      </c>
      <c r="Y4461" t="s">
        <v>6</v>
      </c>
      <c r="Z4461" t="s">
        <v>6</v>
      </c>
      <c r="AA4461" t="s">
        <v>6</v>
      </c>
      <c r="AB4461" t="s">
        <v>14892</v>
      </c>
      <c r="AC4461" t="s">
        <v>14856</v>
      </c>
    </row>
    <row r="4462" spans="1:29" x14ac:dyDescent="0.3">
      <c r="A4462" t="s">
        <v>341</v>
      </c>
      <c r="B4462" s="35">
        <v>419</v>
      </c>
      <c r="C4462" t="s">
        <v>150</v>
      </c>
      <c r="D4462" s="35">
        <v>1983</v>
      </c>
      <c r="E4462" t="s">
        <v>4942</v>
      </c>
      <c r="F4462" s="34" t="s">
        <v>6</v>
      </c>
      <c r="G4462" s="34" t="s">
        <v>6</v>
      </c>
      <c r="H4462" s="34" t="s">
        <v>6</v>
      </c>
      <c r="I4462" s="34">
        <v>54.082697498677945</v>
      </c>
      <c r="J4462" s="34" t="s">
        <v>6</v>
      </c>
      <c r="K4462" s="34" t="s">
        <v>6</v>
      </c>
      <c r="L4462" s="34" t="s">
        <v>6</v>
      </c>
      <c r="M4462" s="34" t="s">
        <v>6</v>
      </c>
      <c r="N4462" s="34" t="s">
        <v>6</v>
      </c>
      <c r="O4462" s="34">
        <v>6.8721369157272321</v>
      </c>
      <c r="P4462" s="34">
        <v>1.712257411967</v>
      </c>
      <c r="Q4462" t="s">
        <v>6</v>
      </c>
      <c r="R4462" t="s">
        <v>6</v>
      </c>
      <c r="S4462" t="s">
        <v>6</v>
      </c>
      <c r="T4462" t="s">
        <v>14889</v>
      </c>
      <c r="U4462" t="s">
        <v>14890</v>
      </c>
      <c r="V4462" t="s">
        <v>14891</v>
      </c>
      <c r="W4462" t="s">
        <v>6</v>
      </c>
      <c r="X4462" t="s">
        <v>6</v>
      </c>
      <c r="Y4462" t="s">
        <v>6</v>
      </c>
      <c r="Z4462" t="s">
        <v>6</v>
      </c>
      <c r="AA4462" t="s">
        <v>6</v>
      </c>
      <c r="AB4462" t="s">
        <v>14892</v>
      </c>
      <c r="AC4462" t="s">
        <v>14856</v>
      </c>
    </row>
    <row r="4463" spans="1:29" x14ac:dyDescent="0.3">
      <c r="A4463" t="s">
        <v>341</v>
      </c>
      <c r="B4463" s="35">
        <v>419</v>
      </c>
      <c r="C4463" t="s">
        <v>150</v>
      </c>
      <c r="D4463" s="35">
        <v>1984</v>
      </c>
      <c r="E4463" t="s">
        <v>4943</v>
      </c>
      <c r="F4463" s="34" t="s">
        <v>6</v>
      </c>
      <c r="G4463" s="34" t="s">
        <v>6</v>
      </c>
      <c r="H4463" s="34" t="s">
        <v>6</v>
      </c>
      <c r="I4463" s="34">
        <v>54.966507423439133</v>
      </c>
      <c r="J4463" s="34" t="s">
        <v>6</v>
      </c>
      <c r="K4463" s="34" t="s">
        <v>6</v>
      </c>
      <c r="L4463" s="34" t="s">
        <v>6</v>
      </c>
      <c r="M4463" s="34" t="s">
        <v>6</v>
      </c>
      <c r="N4463" s="34" t="s">
        <v>6</v>
      </c>
      <c r="O4463" s="34">
        <v>6.9587438321646671</v>
      </c>
      <c r="P4463" s="34">
        <v>1.77724114045874</v>
      </c>
      <c r="Q4463" t="s">
        <v>6</v>
      </c>
      <c r="R4463" t="s">
        <v>6</v>
      </c>
      <c r="S4463" t="s">
        <v>6</v>
      </c>
      <c r="T4463" t="s">
        <v>14889</v>
      </c>
      <c r="U4463" t="s">
        <v>14890</v>
      </c>
      <c r="V4463" t="s">
        <v>14891</v>
      </c>
      <c r="W4463" t="s">
        <v>6</v>
      </c>
      <c r="X4463" t="s">
        <v>6</v>
      </c>
      <c r="Y4463" t="s">
        <v>6</v>
      </c>
      <c r="Z4463" t="s">
        <v>6</v>
      </c>
      <c r="AA4463" t="s">
        <v>6</v>
      </c>
      <c r="AB4463" t="s">
        <v>14892</v>
      </c>
      <c r="AC4463" t="s">
        <v>14856</v>
      </c>
    </row>
    <row r="4464" spans="1:29" x14ac:dyDescent="0.3">
      <c r="A4464" t="s">
        <v>341</v>
      </c>
      <c r="B4464" s="35">
        <v>419</v>
      </c>
      <c r="C4464" t="s">
        <v>150</v>
      </c>
      <c r="D4464" s="35">
        <v>1985</v>
      </c>
      <c r="E4464" t="s">
        <v>4944</v>
      </c>
      <c r="F4464" s="34" t="s">
        <v>6</v>
      </c>
      <c r="G4464" s="34" t="s">
        <v>6</v>
      </c>
      <c r="H4464" s="34" t="s">
        <v>6</v>
      </c>
      <c r="I4464" s="34">
        <v>54.454652931123086</v>
      </c>
      <c r="J4464" s="34" t="s">
        <v>6</v>
      </c>
      <c r="K4464" s="34" t="s">
        <v>6</v>
      </c>
      <c r="L4464" s="34" t="s">
        <v>6</v>
      </c>
      <c r="M4464" s="34" t="s">
        <v>6</v>
      </c>
      <c r="N4464" s="34" t="s">
        <v>6</v>
      </c>
      <c r="O4464" s="34">
        <v>6.0426229908384945</v>
      </c>
      <c r="P4464" s="34">
        <v>1.6769002942198099</v>
      </c>
      <c r="Q4464" t="s">
        <v>6</v>
      </c>
      <c r="R4464" t="s">
        <v>6</v>
      </c>
      <c r="S4464" t="s">
        <v>6</v>
      </c>
      <c r="T4464" t="s">
        <v>14889</v>
      </c>
      <c r="U4464" t="s">
        <v>14890</v>
      </c>
      <c r="V4464" t="s">
        <v>14891</v>
      </c>
      <c r="W4464" t="s">
        <v>6</v>
      </c>
      <c r="X4464" t="s">
        <v>6</v>
      </c>
      <c r="Y4464" t="s">
        <v>6</v>
      </c>
      <c r="Z4464" t="s">
        <v>6</v>
      </c>
      <c r="AA4464" t="s">
        <v>6</v>
      </c>
      <c r="AB4464" t="s">
        <v>14892</v>
      </c>
      <c r="AC4464" t="s">
        <v>14856</v>
      </c>
    </row>
    <row r="4465" spans="1:29" x14ac:dyDescent="0.3">
      <c r="A4465" t="s">
        <v>341</v>
      </c>
      <c r="B4465" s="35">
        <v>419</v>
      </c>
      <c r="C4465" t="s">
        <v>150</v>
      </c>
      <c r="D4465" s="35">
        <v>1986</v>
      </c>
      <c r="E4465" t="s">
        <v>4945</v>
      </c>
      <c r="F4465" s="34" t="s">
        <v>6</v>
      </c>
      <c r="G4465" s="34" t="s">
        <v>6</v>
      </c>
      <c r="H4465" s="34" t="s">
        <v>6</v>
      </c>
      <c r="I4465" s="34">
        <v>65.832817837886978</v>
      </c>
      <c r="J4465" s="34" t="s">
        <v>6</v>
      </c>
      <c r="K4465" s="34" t="s">
        <v>6</v>
      </c>
      <c r="L4465" s="34" t="s">
        <v>6</v>
      </c>
      <c r="M4465" s="34" t="s">
        <v>6</v>
      </c>
      <c r="N4465" s="34" t="s">
        <v>6</v>
      </c>
      <c r="O4465" s="34">
        <v>10.595233135210407</v>
      </c>
      <c r="P4465" s="34">
        <v>1.3121128570743099</v>
      </c>
      <c r="Q4465" t="s">
        <v>6</v>
      </c>
      <c r="R4465" t="s">
        <v>6</v>
      </c>
      <c r="S4465" t="s">
        <v>6</v>
      </c>
      <c r="T4465" t="s">
        <v>14889</v>
      </c>
      <c r="U4465" t="s">
        <v>14890</v>
      </c>
      <c r="V4465" t="s">
        <v>14891</v>
      </c>
      <c r="W4465" t="s">
        <v>6</v>
      </c>
      <c r="X4465" t="s">
        <v>6</v>
      </c>
      <c r="Y4465" t="s">
        <v>6</v>
      </c>
      <c r="Z4465" t="s">
        <v>6</v>
      </c>
      <c r="AA4465" t="s">
        <v>6</v>
      </c>
      <c r="AB4465" t="s">
        <v>14892</v>
      </c>
      <c r="AC4465" t="s">
        <v>14856</v>
      </c>
    </row>
    <row r="4466" spans="1:29" x14ac:dyDescent="0.3">
      <c r="A4466" t="s">
        <v>341</v>
      </c>
      <c r="B4466" s="35">
        <v>419</v>
      </c>
      <c r="C4466" t="s">
        <v>150</v>
      </c>
      <c r="D4466" s="35">
        <v>1987</v>
      </c>
      <c r="E4466" t="s">
        <v>4946</v>
      </c>
      <c r="F4466" s="34" t="s">
        <v>6</v>
      </c>
      <c r="G4466" s="34" t="s">
        <v>6</v>
      </c>
      <c r="H4466" s="34" t="s">
        <v>6</v>
      </c>
      <c r="I4466" s="34">
        <v>53.464842284111192</v>
      </c>
      <c r="J4466" s="34" t="s">
        <v>6</v>
      </c>
      <c r="K4466" s="34" t="s">
        <v>6</v>
      </c>
      <c r="L4466" s="34" t="s">
        <v>6</v>
      </c>
      <c r="M4466" s="34" t="s">
        <v>6</v>
      </c>
      <c r="N4466" s="34" t="s">
        <v>6</v>
      </c>
      <c r="O4466" s="34">
        <v>11.384661740274801</v>
      </c>
      <c r="P4466" s="34">
        <v>1.42135409866245</v>
      </c>
      <c r="Q4466" t="s">
        <v>6</v>
      </c>
      <c r="R4466" t="s">
        <v>6</v>
      </c>
      <c r="S4466" t="s">
        <v>6</v>
      </c>
      <c r="T4466" t="s">
        <v>14889</v>
      </c>
      <c r="U4466" t="s">
        <v>14890</v>
      </c>
      <c r="V4466" t="s">
        <v>14891</v>
      </c>
      <c r="W4466" t="s">
        <v>6</v>
      </c>
      <c r="X4466" t="s">
        <v>6</v>
      </c>
      <c r="Y4466" t="s">
        <v>6</v>
      </c>
      <c r="Z4466" t="s">
        <v>6</v>
      </c>
      <c r="AA4466" t="s">
        <v>6</v>
      </c>
      <c r="AB4466" t="s">
        <v>14892</v>
      </c>
      <c r="AC4466" t="s">
        <v>14856</v>
      </c>
    </row>
    <row r="4467" spans="1:29" x14ac:dyDescent="0.3">
      <c r="A4467" t="s">
        <v>341</v>
      </c>
      <c r="B4467" s="35">
        <v>419</v>
      </c>
      <c r="C4467" t="s">
        <v>150</v>
      </c>
      <c r="D4467" s="35">
        <v>1988</v>
      </c>
      <c r="E4467" t="s">
        <v>4947</v>
      </c>
      <c r="F4467" s="34" t="s">
        <v>6</v>
      </c>
      <c r="G4467" s="34" t="s">
        <v>6</v>
      </c>
      <c r="H4467" s="34" t="s">
        <v>6</v>
      </c>
      <c r="I4467" s="34">
        <v>42.706011293161112</v>
      </c>
      <c r="J4467" s="34" t="s">
        <v>6</v>
      </c>
      <c r="K4467" s="34" t="s">
        <v>6</v>
      </c>
      <c r="L4467" s="34" t="s">
        <v>6</v>
      </c>
      <c r="M4467" s="34" t="s">
        <v>6</v>
      </c>
      <c r="N4467" s="34" t="s">
        <v>6</v>
      </c>
      <c r="O4467" s="34">
        <v>14.50980173022818</v>
      </c>
      <c r="P4467" s="34">
        <v>1.7566366322170399</v>
      </c>
      <c r="Q4467" t="s">
        <v>6</v>
      </c>
      <c r="R4467" t="s">
        <v>6</v>
      </c>
      <c r="S4467" t="s">
        <v>6</v>
      </c>
      <c r="T4467" t="s">
        <v>14889</v>
      </c>
      <c r="U4467" t="s">
        <v>14890</v>
      </c>
      <c r="V4467" t="s">
        <v>14891</v>
      </c>
      <c r="W4467" t="s">
        <v>6</v>
      </c>
      <c r="X4467" t="s">
        <v>6</v>
      </c>
      <c r="Y4467" t="s">
        <v>6</v>
      </c>
      <c r="Z4467" t="s">
        <v>6</v>
      </c>
      <c r="AA4467" t="s">
        <v>6</v>
      </c>
      <c r="AB4467" t="s">
        <v>14892</v>
      </c>
      <c r="AC4467" t="s">
        <v>14856</v>
      </c>
    </row>
    <row r="4468" spans="1:29" x14ac:dyDescent="0.3">
      <c r="A4468" t="s">
        <v>341</v>
      </c>
      <c r="B4468" s="35">
        <v>419</v>
      </c>
      <c r="C4468" t="s">
        <v>150</v>
      </c>
      <c r="D4468" s="35">
        <v>1989</v>
      </c>
      <c r="E4468" t="s">
        <v>4948</v>
      </c>
      <c r="F4468" s="34" t="s">
        <v>6</v>
      </c>
      <c r="G4468" s="34" t="s">
        <v>6</v>
      </c>
      <c r="H4468" s="34" t="s">
        <v>6</v>
      </c>
      <c r="I4468" s="34">
        <v>40.170492864524874</v>
      </c>
      <c r="J4468" s="34" t="s">
        <v>6</v>
      </c>
      <c r="K4468" s="34" t="s">
        <v>6</v>
      </c>
      <c r="L4468" s="34" t="s">
        <v>6</v>
      </c>
      <c r="M4468" s="34" t="s">
        <v>6</v>
      </c>
      <c r="N4468" s="34" t="s">
        <v>6</v>
      </c>
      <c r="O4468" s="34">
        <v>14.954227002888166</v>
      </c>
      <c r="P4468" s="34">
        <v>1.83231983193199</v>
      </c>
      <c r="Q4468" t="s">
        <v>6</v>
      </c>
      <c r="R4468" t="s">
        <v>6</v>
      </c>
      <c r="S4468" t="s">
        <v>6</v>
      </c>
      <c r="T4468" t="s">
        <v>14889</v>
      </c>
      <c r="U4468" t="s">
        <v>14890</v>
      </c>
      <c r="V4468" t="s">
        <v>14891</v>
      </c>
      <c r="W4468" t="s">
        <v>6</v>
      </c>
      <c r="X4468" t="s">
        <v>6</v>
      </c>
      <c r="Y4468" t="s">
        <v>6</v>
      </c>
      <c r="Z4468" t="s">
        <v>6</v>
      </c>
      <c r="AA4468" t="s">
        <v>6</v>
      </c>
      <c r="AB4468" t="s">
        <v>14892</v>
      </c>
      <c r="AC4468" t="s">
        <v>14856</v>
      </c>
    </row>
    <row r="4469" spans="1:29" x14ac:dyDescent="0.3">
      <c r="A4469" t="s">
        <v>341</v>
      </c>
      <c r="B4469" s="35">
        <v>419</v>
      </c>
      <c r="C4469" t="s">
        <v>150</v>
      </c>
      <c r="D4469" s="35">
        <v>1990</v>
      </c>
      <c r="E4469" t="s">
        <v>4949</v>
      </c>
      <c r="F4469" s="34" t="s">
        <v>6</v>
      </c>
      <c r="G4469" s="34" t="s">
        <v>6</v>
      </c>
      <c r="H4469" s="34" t="s">
        <v>6</v>
      </c>
      <c r="I4469" s="34">
        <v>37.214160320323131</v>
      </c>
      <c r="J4469" s="34" t="s">
        <v>6</v>
      </c>
      <c r="K4469" s="34" t="s">
        <v>6</v>
      </c>
      <c r="L4469" s="34" t="s">
        <v>6</v>
      </c>
      <c r="M4469" s="34" t="s">
        <v>6</v>
      </c>
      <c r="N4469" s="34" t="s">
        <v>6</v>
      </c>
      <c r="O4469" s="34">
        <v>7.2371700862887316</v>
      </c>
      <c r="P4469" s="34">
        <v>1.9460790302403299</v>
      </c>
      <c r="Q4469" t="s">
        <v>6</v>
      </c>
      <c r="R4469" t="s">
        <v>6</v>
      </c>
      <c r="S4469" t="s">
        <v>6</v>
      </c>
      <c r="T4469" t="s">
        <v>14889</v>
      </c>
      <c r="U4469" t="s">
        <v>14890</v>
      </c>
      <c r="V4469" t="s">
        <v>14891</v>
      </c>
      <c r="W4469" t="s">
        <v>6</v>
      </c>
      <c r="X4469" t="s">
        <v>6</v>
      </c>
      <c r="Y4469" t="s">
        <v>6</v>
      </c>
      <c r="Z4469" t="s">
        <v>6</v>
      </c>
      <c r="AA4469" t="s">
        <v>6</v>
      </c>
      <c r="AB4469" t="s">
        <v>14892</v>
      </c>
      <c r="AC4469" t="s">
        <v>14856</v>
      </c>
    </row>
    <row r="4470" spans="1:29" x14ac:dyDescent="0.3">
      <c r="A4470" t="s">
        <v>341</v>
      </c>
      <c r="B4470" s="35">
        <v>419</v>
      </c>
      <c r="C4470" t="s">
        <v>150</v>
      </c>
      <c r="D4470" s="35">
        <v>1991</v>
      </c>
      <c r="E4470" t="s">
        <v>4950</v>
      </c>
      <c r="F4470" s="34" t="s">
        <v>6</v>
      </c>
      <c r="G4470" s="34" t="s">
        <v>6</v>
      </c>
      <c r="H4470" s="34" t="s">
        <v>6</v>
      </c>
      <c r="I4470" s="34">
        <v>45.747703850740706</v>
      </c>
      <c r="J4470" s="34" t="s">
        <v>6</v>
      </c>
      <c r="K4470" s="34" t="s">
        <v>6</v>
      </c>
      <c r="L4470" s="34" t="s">
        <v>6</v>
      </c>
      <c r="M4470" s="34" t="s">
        <v>6</v>
      </c>
      <c r="N4470" s="34" t="s">
        <v>6</v>
      </c>
      <c r="O4470" s="34">
        <v>6.7091170038300314</v>
      </c>
      <c r="P4470" s="34">
        <v>2.0416497082249001</v>
      </c>
      <c r="Q4470" t="s">
        <v>6</v>
      </c>
      <c r="R4470" t="s">
        <v>6</v>
      </c>
      <c r="S4470" t="s">
        <v>6</v>
      </c>
      <c r="T4470" t="s">
        <v>14889</v>
      </c>
      <c r="U4470" t="s">
        <v>14890</v>
      </c>
      <c r="V4470" t="s">
        <v>14891</v>
      </c>
      <c r="W4470" t="s">
        <v>6</v>
      </c>
      <c r="X4470" t="s">
        <v>6</v>
      </c>
      <c r="Y4470" t="s">
        <v>6</v>
      </c>
      <c r="Z4470" t="s">
        <v>6</v>
      </c>
      <c r="AA4470" t="s">
        <v>6</v>
      </c>
      <c r="AB4470" t="s">
        <v>14892</v>
      </c>
      <c r="AC4470" t="s">
        <v>14856</v>
      </c>
    </row>
    <row r="4471" spans="1:29" x14ac:dyDescent="0.3">
      <c r="A4471" t="s">
        <v>341</v>
      </c>
      <c r="B4471" s="35">
        <v>419</v>
      </c>
      <c r="C4471" t="s">
        <v>150</v>
      </c>
      <c r="D4471" s="35">
        <v>1992</v>
      </c>
      <c r="E4471" t="s">
        <v>4951</v>
      </c>
      <c r="F4471" s="34" t="s">
        <v>6</v>
      </c>
      <c r="G4471" s="34" t="s">
        <v>6</v>
      </c>
      <c r="H4471" s="34" t="s">
        <v>6</v>
      </c>
      <c r="I4471" s="34">
        <v>48.386614441261401</v>
      </c>
      <c r="J4471" s="34" t="s">
        <v>6</v>
      </c>
      <c r="K4471" s="34" t="s">
        <v>6</v>
      </c>
      <c r="L4471" s="34" t="s">
        <v>6</v>
      </c>
      <c r="M4471" s="34" t="s">
        <v>6</v>
      </c>
      <c r="N4471" s="34" t="s">
        <v>6</v>
      </c>
      <c r="O4471" s="34">
        <v>6.450473873825743</v>
      </c>
      <c r="P4471" s="34">
        <v>2.1330769137329901</v>
      </c>
      <c r="Q4471" t="s">
        <v>6</v>
      </c>
      <c r="R4471" t="s">
        <v>6</v>
      </c>
      <c r="S4471" t="s">
        <v>6</v>
      </c>
      <c r="T4471" t="s">
        <v>14889</v>
      </c>
      <c r="U4471" t="s">
        <v>14890</v>
      </c>
      <c r="V4471" t="s">
        <v>14891</v>
      </c>
      <c r="W4471" t="s">
        <v>6</v>
      </c>
      <c r="X4471" t="s">
        <v>6</v>
      </c>
      <c r="Y4471" t="s">
        <v>6</v>
      </c>
      <c r="Z4471" t="s">
        <v>6</v>
      </c>
      <c r="AA4471" t="s">
        <v>6</v>
      </c>
      <c r="AB4471" t="s">
        <v>14892</v>
      </c>
      <c r="AC4471" t="s">
        <v>14856</v>
      </c>
    </row>
    <row r="4472" spans="1:29" x14ac:dyDescent="0.3">
      <c r="A4472" t="s">
        <v>341</v>
      </c>
      <c r="B4472" s="35">
        <v>419</v>
      </c>
      <c r="C4472" t="s">
        <v>150</v>
      </c>
      <c r="D4472" s="35">
        <v>1993</v>
      </c>
      <c r="E4472" t="s">
        <v>4952</v>
      </c>
      <c r="F4472" s="34" t="s">
        <v>6</v>
      </c>
      <c r="G4472" s="34" t="s">
        <v>6</v>
      </c>
      <c r="H4472" s="34" t="s">
        <v>6</v>
      </c>
      <c r="I4472" s="34">
        <v>53.225590598915431</v>
      </c>
      <c r="J4472" s="34" t="s">
        <v>6</v>
      </c>
      <c r="K4472" s="34" t="s">
        <v>6</v>
      </c>
      <c r="L4472" s="34" t="s">
        <v>6</v>
      </c>
      <c r="M4472" s="34" t="s">
        <v>6</v>
      </c>
      <c r="N4472" s="34" t="s">
        <v>6</v>
      </c>
      <c r="O4472" s="34">
        <v>5.9458513765579841</v>
      </c>
      <c r="P4472" s="34">
        <v>2.3465312759435801</v>
      </c>
      <c r="Q4472" t="s">
        <v>6</v>
      </c>
      <c r="R4472" t="s">
        <v>6</v>
      </c>
      <c r="S4472" t="s">
        <v>6</v>
      </c>
      <c r="T4472" t="s">
        <v>14889</v>
      </c>
      <c r="U4472" t="s">
        <v>14890</v>
      </c>
      <c r="V4472" t="s">
        <v>14891</v>
      </c>
      <c r="W4472" t="s">
        <v>6</v>
      </c>
      <c r="X4472" t="s">
        <v>6</v>
      </c>
      <c r="Y4472" t="s">
        <v>6</v>
      </c>
      <c r="Z4472" t="s">
        <v>6</v>
      </c>
      <c r="AA4472" t="s">
        <v>6</v>
      </c>
      <c r="AB4472" t="s">
        <v>14892</v>
      </c>
      <c r="AC4472" t="s">
        <v>14856</v>
      </c>
    </row>
    <row r="4473" spans="1:29" x14ac:dyDescent="0.3">
      <c r="A4473" t="s">
        <v>341</v>
      </c>
      <c r="B4473" s="35">
        <v>419</v>
      </c>
      <c r="C4473" t="s">
        <v>150</v>
      </c>
      <c r="D4473" s="35">
        <v>1994</v>
      </c>
      <c r="E4473" t="s">
        <v>4953</v>
      </c>
      <c r="F4473" s="34" t="s">
        <v>6</v>
      </c>
      <c r="G4473" s="34" t="s">
        <v>6</v>
      </c>
      <c r="H4473" s="34" t="s">
        <v>6</v>
      </c>
      <c r="I4473" s="34">
        <v>55.559598920028613</v>
      </c>
      <c r="J4473" s="34" t="s">
        <v>6</v>
      </c>
      <c r="K4473" s="34" t="s">
        <v>6</v>
      </c>
      <c r="L4473" s="34" t="s">
        <v>6</v>
      </c>
      <c r="M4473" s="34" t="s">
        <v>6</v>
      </c>
      <c r="N4473" s="34" t="s">
        <v>6</v>
      </c>
      <c r="O4473" s="34">
        <v>5.6217169935775111</v>
      </c>
      <c r="P4473" s="34">
        <v>2.5129864369200599</v>
      </c>
      <c r="Q4473" t="s">
        <v>6</v>
      </c>
      <c r="R4473" t="s">
        <v>6</v>
      </c>
      <c r="S4473" t="s">
        <v>6</v>
      </c>
      <c r="T4473" t="s">
        <v>14889</v>
      </c>
      <c r="U4473" t="s">
        <v>14890</v>
      </c>
      <c r="V4473" t="s">
        <v>14891</v>
      </c>
      <c r="W4473" t="s">
        <v>6</v>
      </c>
      <c r="X4473" t="s">
        <v>6</v>
      </c>
      <c r="Y4473" t="s">
        <v>6</v>
      </c>
      <c r="Z4473" t="s">
        <v>6</v>
      </c>
      <c r="AA4473" t="s">
        <v>6</v>
      </c>
      <c r="AB4473" t="s">
        <v>14892</v>
      </c>
      <c r="AC4473" t="s">
        <v>14856</v>
      </c>
    </row>
    <row r="4474" spans="1:29" x14ac:dyDescent="0.3">
      <c r="A4474" t="s">
        <v>341</v>
      </c>
      <c r="B4474" s="35">
        <v>419</v>
      </c>
      <c r="C4474" t="s">
        <v>150</v>
      </c>
      <c r="D4474" s="35">
        <v>1995</v>
      </c>
      <c r="E4474" t="s">
        <v>4954</v>
      </c>
      <c r="F4474" s="34" t="s">
        <v>6</v>
      </c>
      <c r="G4474" s="34" t="s">
        <v>6</v>
      </c>
      <c r="H4474" s="34" t="s">
        <v>6</v>
      </c>
      <c r="I4474" s="34">
        <v>54.367081415949436</v>
      </c>
      <c r="J4474" s="34" t="s">
        <v>6</v>
      </c>
      <c r="K4474" s="34" t="s">
        <v>6</v>
      </c>
      <c r="L4474" s="34" t="s">
        <v>6</v>
      </c>
      <c r="M4474" s="34" t="s">
        <v>6</v>
      </c>
      <c r="N4474" s="34" t="s">
        <v>6</v>
      </c>
      <c r="O4474" s="34">
        <v>13.619882089086246</v>
      </c>
      <c r="P4474" s="34">
        <v>2.6601666067915302</v>
      </c>
      <c r="Q4474" t="s">
        <v>6</v>
      </c>
      <c r="R4474" t="s">
        <v>6</v>
      </c>
      <c r="S4474" t="s">
        <v>6</v>
      </c>
      <c r="T4474" t="s">
        <v>14889</v>
      </c>
      <c r="U4474" t="s">
        <v>14890</v>
      </c>
      <c r="V4474" t="s">
        <v>14891</v>
      </c>
      <c r="W4474" t="s">
        <v>6</v>
      </c>
      <c r="X4474" t="s">
        <v>6</v>
      </c>
      <c r="Y4474" t="s">
        <v>6</v>
      </c>
      <c r="Z4474" t="s">
        <v>6</v>
      </c>
      <c r="AA4474" t="s">
        <v>6</v>
      </c>
      <c r="AB4474" t="s">
        <v>14892</v>
      </c>
      <c r="AC4474" t="s">
        <v>14856</v>
      </c>
    </row>
    <row r="4475" spans="1:29" x14ac:dyDescent="0.3">
      <c r="A4475" t="s">
        <v>341</v>
      </c>
      <c r="B4475" s="35">
        <v>419</v>
      </c>
      <c r="C4475" t="s">
        <v>150</v>
      </c>
      <c r="D4475" s="35">
        <v>1996</v>
      </c>
      <c r="E4475" t="s">
        <v>4955</v>
      </c>
      <c r="F4475" s="34" t="s">
        <v>6</v>
      </c>
      <c r="G4475" s="34" t="s">
        <v>6</v>
      </c>
      <c r="H4475" s="34" t="s">
        <v>6</v>
      </c>
      <c r="I4475" s="34">
        <v>52.719668957607936</v>
      </c>
      <c r="J4475" s="34" t="s">
        <v>6</v>
      </c>
      <c r="K4475" s="34" t="s">
        <v>6</v>
      </c>
      <c r="L4475" s="34" t="s">
        <v>6</v>
      </c>
      <c r="M4475" s="34" t="s">
        <v>6</v>
      </c>
      <c r="N4475" s="34" t="s">
        <v>6</v>
      </c>
      <c r="O4475" s="34">
        <v>13.117117347561363</v>
      </c>
      <c r="P4475" s="34">
        <v>2.7661372699668201</v>
      </c>
      <c r="Q4475" t="s">
        <v>6</v>
      </c>
      <c r="R4475" t="s">
        <v>6</v>
      </c>
      <c r="S4475" t="s">
        <v>6</v>
      </c>
      <c r="T4475" t="s">
        <v>14889</v>
      </c>
      <c r="U4475" t="s">
        <v>14890</v>
      </c>
      <c r="V4475" t="s">
        <v>14891</v>
      </c>
      <c r="W4475" t="s">
        <v>6</v>
      </c>
      <c r="X4475" t="s">
        <v>6</v>
      </c>
      <c r="Y4475" t="s">
        <v>6</v>
      </c>
      <c r="Z4475" t="s">
        <v>6</v>
      </c>
      <c r="AA4475" t="s">
        <v>6</v>
      </c>
      <c r="AB4475" t="s">
        <v>14892</v>
      </c>
      <c r="AC4475" t="s">
        <v>14856</v>
      </c>
    </row>
    <row r="4476" spans="1:29" x14ac:dyDescent="0.3">
      <c r="A4476" t="s">
        <v>341</v>
      </c>
      <c r="B4476" s="35">
        <v>419</v>
      </c>
      <c r="C4476" t="s">
        <v>150</v>
      </c>
      <c r="D4476" s="35">
        <v>1997</v>
      </c>
      <c r="E4476" t="s">
        <v>4956</v>
      </c>
      <c r="F4476" s="34" t="s">
        <v>6</v>
      </c>
      <c r="G4476" s="34" t="s">
        <v>6</v>
      </c>
      <c r="H4476" s="34" t="s">
        <v>6</v>
      </c>
      <c r="I4476" s="34">
        <v>55.998992497537905</v>
      </c>
      <c r="J4476" s="34" t="s">
        <v>6</v>
      </c>
      <c r="K4476" s="34" t="s">
        <v>6</v>
      </c>
      <c r="L4476" s="34" t="s">
        <v>6</v>
      </c>
      <c r="M4476" s="34" t="s">
        <v>6</v>
      </c>
      <c r="N4476" s="34" t="s">
        <v>6</v>
      </c>
      <c r="O4476" s="34">
        <v>14.755720105296808</v>
      </c>
      <c r="P4476" s="34">
        <v>2.8685170609887698</v>
      </c>
      <c r="Q4476" t="s">
        <v>6</v>
      </c>
      <c r="R4476" t="s">
        <v>6</v>
      </c>
      <c r="S4476" t="s">
        <v>6</v>
      </c>
      <c r="T4476" t="s">
        <v>14889</v>
      </c>
      <c r="U4476" t="s">
        <v>14890</v>
      </c>
      <c r="V4476" t="s">
        <v>14891</v>
      </c>
      <c r="W4476" t="s">
        <v>6</v>
      </c>
      <c r="X4476" t="s">
        <v>6</v>
      </c>
      <c r="Y4476" t="s">
        <v>6</v>
      </c>
      <c r="Z4476" t="s">
        <v>6</v>
      </c>
      <c r="AA4476" t="s">
        <v>6</v>
      </c>
      <c r="AB4476" t="s">
        <v>14892</v>
      </c>
      <c r="AC4476" t="s">
        <v>14856</v>
      </c>
    </row>
    <row r="4477" spans="1:29" x14ac:dyDescent="0.3">
      <c r="A4477" t="s">
        <v>341</v>
      </c>
      <c r="B4477" s="35">
        <v>419</v>
      </c>
      <c r="C4477" t="s">
        <v>150</v>
      </c>
      <c r="D4477" s="35">
        <v>1998</v>
      </c>
      <c r="E4477" t="s">
        <v>4957</v>
      </c>
      <c r="F4477" s="34" t="s">
        <v>6</v>
      </c>
      <c r="G4477" s="34" t="s">
        <v>6</v>
      </c>
      <c r="H4477" s="34" t="s">
        <v>6</v>
      </c>
      <c r="I4477" s="34">
        <v>59.609142173842201</v>
      </c>
      <c r="J4477" s="34" t="s">
        <v>6</v>
      </c>
      <c r="K4477" s="34" t="s">
        <v>6</v>
      </c>
      <c r="L4477" s="34" t="s">
        <v>6</v>
      </c>
      <c r="M4477" s="34" t="s">
        <v>6</v>
      </c>
      <c r="N4477" s="34" t="s">
        <v>6</v>
      </c>
      <c r="O4477" s="34">
        <v>19.995287841300513</v>
      </c>
      <c r="P4477" s="34">
        <v>2.7421160327884899</v>
      </c>
      <c r="Q4477" t="s">
        <v>6</v>
      </c>
      <c r="R4477" t="s">
        <v>6</v>
      </c>
      <c r="S4477" t="s">
        <v>6</v>
      </c>
      <c r="T4477" t="s">
        <v>14889</v>
      </c>
      <c r="U4477" t="s">
        <v>14890</v>
      </c>
      <c r="V4477" t="s">
        <v>14891</v>
      </c>
      <c r="W4477" t="s">
        <v>6</v>
      </c>
      <c r="X4477" t="s">
        <v>6</v>
      </c>
      <c r="Y4477" t="s">
        <v>6</v>
      </c>
      <c r="Z4477" t="s">
        <v>6</v>
      </c>
      <c r="AA4477" t="s">
        <v>6</v>
      </c>
      <c r="AB4477" t="s">
        <v>14892</v>
      </c>
      <c r="AC4477" t="s">
        <v>14856</v>
      </c>
    </row>
    <row r="4478" spans="1:29" x14ac:dyDescent="0.3">
      <c r="A4478" t="s">
        <v>341</v>
      </c>
      <c r="B4478" s="35">
        <v>419</v>
      </c>
      <c r="C4478" t="s">
        <v>150</v>
      </c>
      <c r="D4478" s="35">
        <v>1999</v>
      </c>
      <c r="E4478" t="s">
        <v>4958</v>
      </c>
      <c r="F4478" s="34" t="s">
        <v>6</v>
      </c>
      <c r="G4478" s="34" t="s">
        <v>6</v>
      </c>
      <c r="H4478" s="34" t="s">
        <v>6</v>
      </c>
      <c r="I4478" s="34">
        <v>58.718262473764014</v>
      </c>
      <c r="J4478" s="34" t="s">
        <v>6</v>
      </c>
      <c r="K4478" s="34" t="s">
        <v>6</v>
      </c>
      <c r="L4478" s="34" t="s">
        <v>6</v>
      </c>
      <c r="M4478" s="34" t="s">
        <v>6</v>
      </c>
      <c r="N4478" s="34" t="s">
        <v>6</v>
      </c>
      <c r="O4478" s="34">
        <v>24.668481553808512</v>
      </c>
      <c r="P4478" s="34">
        <v>2.9721398104374601</v>
      </c>
      <c r="Q4478" t="s">
        <v>6</v>
      </c>
      <c r="R4478" t="s">
        <v>6</v>
      </c>
      <c r="S4478" t="s">
        <v>6</v>
      </c>
      <c r="T4478" t="s">
        <v>14889</v>
      </c>
      <c r="U4478" t="s">
        <v>14890</v>
      </c>
      <c r="V4478" t="s">
        <v>14891</v>
      </c>
      <c r="W4478" t="s">
        <v>6</v>
      </c>
      <c r="X4478" t="s">
        <v>6</v>
      </c>
      <c r="Y4478" t="s">
        <v>6</v>
      </c>
      <c r="Z4478" t="s">
        <v>6</v>
      </c>
      <c r="AA4478" t="s">
        <v>6</v>
      </c>
      <c r="AB4478" t="s">
        <v>14892</v>
      </c>
      <c r="AC4478" t="s">
        <v>14856</v>
      </c>
    </row>
    <row r="4479" spans="1:29" x14ac:dyDescent="0.3">
      <c r="A4479" t="s">
        <v>341</v>
      </c>
      <c r="B4479" s="35">
        <v>419</v>
      </c>
      <c r="C4479" t="s">
        <v>150</v>
      </c>
      <c r="D4479" s="35">
        <v>2000</v>
      </c>
      <c r="E4479" t="s">
        <v>4959</v>
      </c>
      <c r="F4479" s="34" t="s">
        <v>6</v>
      </c>
      <c r="G4479" s="34" t="s">
        <v>6</v>
      </c>
      <c r="H4479" s="34" t="s">
        <v>6</v>
      </c>
      <c r="I4479" s="34">
        <v>53.88923415442207</v>
      </c>
      <c r="J4479" s="34" t="s">
        <v>6</v>
      </c>
      <c r="K4479" s="34" t="s">
        <v>6</v>
      </c>
      <c r="L4479" s="34" t="s">
        <v>6</v>
      </c>
      <c r="M4479" s="34" t="s">
        <v>6</v>
      </c>
      <c r="N4479" s="34" t="s">
        <v>6</v>
      </c>
      <c r="O4479" s="34">
        <v>24.695136937275681</v>
      </c>
      <c r="P4479" s="34">
        <v>3.5524819997603099</v>
      </c>
      <c r="Q4479" t="s">
        <v>6</v>
      </c>
      <c r="R4479" t="s">
        <v>6</v>
      </c>
      <c r="S4479" t="s">
        <v>6</v>
      </c>
      <c r="T4479" t="s">
        <v>14889</v>
      </c>
      <c r="U4479" t="s">
        <v>14890</v>
      </c>
      <c r="V4479" t="s">
        <v>14891</v>
      </c>
      <c r="W4479" t="s">
        <v>6</v>
      </c>
      <c r="X4479" t="s">
        <v>6</v>
      </c>
      <c r="Y4479" t="s">
        <v>6</v>
      </c>
      <c r="Z4479" t="s">
        <v>6</v>
      </c>
      <c r="AA4479" t="s">
        <v>6</v>
      </c>
      <c r="AB4479" t="s">
        <v>14892</v>
      </c>
      <c r="AC4479" t="s">
        <v>14856</v>
      </c>
    </row>
    <row r="4480" spans="1:29" x14ac:dyDescent="0.3">
      <c r="A4480" t="s">
        <v>341</v>
      </c>
      <c r="B4480" s="35">
        <v>419</v>
      </c>
      <c r="C4480" t="s">
        <v>150</v>
      </c>
      <c r="D4480" s="35">
        <v>2001</v>
      </c>
      <c r="E4480" t="s">
        <v>4960</v>
      </c>
      <c r="F4480" s="34" t="s">
        <v>6</v>
      </c>
      <c r="G4480" s="34" t="s">
        <v>6</v>
      </c>
      <c r="H4480" s="34" t="s">
        <v>6</v>
      </c>
      <c r="I4480" s="34">
        <v>61.711951553892213</v>
      </c>
      <c r="J4480" s="34" t="s">
        <v>6</v>
      </c>
      <c r="K4480" s="34" t="s">
        <v>6</v>
      </c>
      <c r="L4480" s="34" t="s">
        <v>6</v>
      </c>
      <c r="M4480" s="34" t="s">
        <v>6</v>
      </c>
      <c r="N4480" s="34" t="s">
        <v>6</v>
      </c>
      <c r="O4480" s="34">
        <v>25.012891034809918</v>
      </c>
      <c r="P4480" s="34">
        <v>3.6017164293456099</v>
      </c>
      <c r="Q4480" t="s">
        <v>6</v>
      </c>
      <c r="R4480" t="s">
        <v>6</v>
      </c>
      <c r="S4480" t="s">
        <v>6</v>
      </c>
      <c r="T4480" t="s">
        <v>14889</v>
      </c>
      <c r="U4480" t="s">
        <v>14890</v>
      </c>
      <c r="V4480" t="s">
        <v>14891</v>
      </c>
      <c r="W4480" t="s">
        <v>6</v>
      </c>
      <c r="X4480" t="s">
        <v>6</v>
      </c>
      <c r="Y4480" t="s">
        <v>6</v>
      </c>
      <c r="Z4480" t="s">
        <v>6</v>
      </c>
      <c r="AA4480" t="s">
        <v>6</v>
      </c>
      <c r="AB4480" t="s">
        <v>14892</v>
      </c>
      <c r="AC4480" t="s">
        <v>14856</v>
      </c>
    </row>
    <row r="4481" spans="1:29" x14ac:dyDescent="0.3">
      <c r="A4481" t="s">
        <v>341</v>
      </c>
      <c r="B4481" s="35">
        <v>419</v>
      </c>
      <c r="C4481" t="s">
        <v>150</v>
      </c>
      <c r="D4481" s="35">
        <v>2002</v>
      </c>
      <c r="E4481" t="s">
        <v>4961</v>
      </c>
      <c r="F4481" s="34" t="s">
        <v>6</v>
      </c>
      <c r="G4481" s="34" t="s">
        <v>6</v>
      </c>
      <c r="H4481" s="34" t="s">
        <v>6</v>
      </c>
      <c r="I4481" s="34">
        <v>54.509513692535144</v>
      </c>
      <c r="J4481" s="34" t="s">
        <v>6</v>
      </c>
      <c r="K4481" s="34" t="s">
        <v>6</v>
      </c>
      <c r="L4481" s="34" t="s">
        <v>6</v>
      </c>
      <c r="M4481" s="34" t="s">
        <v>6</v>
      </c>
      <c r="N4481" s="34" t="s">
        <v>6</v>
      </c>
      <c r="O4481" s="34">
        <v>27.221789886612978</v>
      </c>
      <c r="P4481" s="34">
        <v>3.7604685739154302</v>
      </c>
      <c r="Q4481" t="s">
        <v>6</v>
      </c>
      <c r="R4481" t="s">
        <v>6</v>
      </c>
      <c r="S4481" t="s">
        <v>6</v>
      </c>
      <c r="T4481" t="s">
        <v>14889</v>
      </c>
      <c r="U4481" t="s">
        <v>14890</v>
      </c>
      <c r="V4481" t="s">
        <v>14891</v>
      </c>
      <c r="W4481" t="s">
        <v>6</v>
      </c>
      <c r="X4481" t="s">
        <v>6</v>
      </c>
      <c r="Y4481" t="s">
        <v>6</v>
      </c>
      <c r="Z4481" t="s">
        <v>6</v>
      </c>
      <c r="AA4481" t="s">
        <v>6</v>
      </c>
      <c r="AB4481" t="s">
        <v>14892</v>
      </c>
      <c r="AC4481" t="s">
        <v>14856</v>
      </c>
    </row>
    <row r="4482" spans="1:29" x14ac:dyDescent="0.3">
      <c r="A4482" t="s">
        <v>341</v>
      </c>
      <c r="B4482" s="35">
        <v>419</v>
      </c>
      <c r="C4482" t="s">
        <v>150</v>
      </c>
      <c r="D4482" s="35">
        <v>2003</v>
      </c>
      <c r="E4482" t="s">
        <v>4962</v>
      </c>
      <c r="F4482" s="34" t="s">
        <v>6</v>
      </c>
      <c r="G4482" s="34" t="s">
        <v>6</v>
      </c>
      <c r="H4482" s="34" t="s">
        <v>6</v>
      </c>
      <c r="I4482" s="34">
        <v>51.592710379688313</v>
      </c>
      <c r="J4482" s="34" t="s">
        <v>6</v>
      </c>
      <c r="K4482" s="34" t="s">
        <v>6</v>
      </c>
      <c r="L4482" s="34" t="s">
        <v>6</v>
      </c>
      <c r="M4482" s="34" t="s">
        <v>6</v>
      </c>
      <c r="N4482" s="34" t="s">
        <v>6</v>
      </c>
      <c r="O4482" s="34">
        <v>31.128744806022119</v>
      </c>
      <c r="P4482" s="34">
        <v>4.3411118421910899</v>
      </c>
      <c r="Q4482" t="s">
        <v>6</v>
      </c>
      <c r="R4482" t="s">
        <v>6</v>
      </c>
      <c r="S4482" t="s">
        <v>6</v>
      </c>
      <c r="T4482" t="s">
        <v>14889</v>
      </c>
      <c r="U4482" t="s">
        <v>14890</v>
      </c>
      <c r="V4482" t="s">
        <v>14891</v>
      </c>
      <c r="W4482" t="s">
        <v>6</v>
      </c>
      <c r="X4482" t="s">
        <v>6</v>
      </c>
      <c r="Y4482" t="s">
        <v>6</v>
      </c>
      <c r="Z4482" t="s">
        <v>6</v>
      </c>
      <c r="AA4482" t="s">
        <v>6</v>
      </c>
      <c r="AB4482" t="s">
        <v>14892</v>
      </c>
      <c r="AC4482" t="s">
        <v>14856</v>
      </c>
    </row>
    <row r="4483" spans="1:29" x14ac:dyDescent="0.3">
      <c r="A4483" t="s">
        <v>341</v>
      </c>
      <c r="B4483" s="35">
        <v>419</v>
      </c>
      <c r="C4483" t="s">
        <v>150</v>
      </c>
      <c r="D4483" s="35">
        <v>2004</v>
      </c>
      <c r="E4483" t="s">
        <v>4963</v>
      </c>
      <c r="F4483" s="34" t="s">
        <v>6</v>
      </c>
      <c r="G4483" s="34" t="s">
        <v>6</v>
      </c>
      <c r="H4483" s="34" t="s">
        <v>6</v>
      </c>
      <c r="I4483" s="34">
        <v>54.807293759949573</v>
      </c>
      <c r="J4483" s="34" t="s">
        <v>6</v>
      </c>
      <c r="K4483" s="34" t="s">
        <v>6</v>
      </c>
      <c r="L4483" s="34" t="s">
        <v>6</v>
      </c>
      <c r="M4483" s="34" t="s">
        <v>6</v>
      </c>
      <c r="N4483" s="34" t="s">
        <v>6</v>
      </c>
      <c r="O4483" s="34">
        <v>28.19803793184834</v>
      </c>
      <c r="P4483" s="34">
        <v>5.15460262712004</v>
      </c>
      <c r="Q4483" t="s">
        <v>6</v>
      </c>
      <c r="R4483" t="s">
        <v>6</v>
      </c>
      <c r="S4483" t="s">
        <v>6</v>
      </c>
      <c r="T4483" t="s">
        <v>14889</v>
      </c>
      <c r="U4483" t="s">
        <v>14890</v>
      </c>
      <c r="V4483" t="s">
        <v>14891</v>
      </c>
      <c r="W4483" t="s">
        <v>6</v>
      </c>
      <c r="X4483" t="s">
        <v>6</v>
      </c>
      <c r="Y4483" t="s">
        <v>6</v>
      </c>
      <c r="Z4483" t="s">
        <v>6</v>
      </c>
      <c r="AA4483" t="s">
        <v>6</v>
      </c>
      <c r="AB4483" t="s">
        <v>14892</v>
      </c>
      <c r="AC4483" t="s">
        <v>14856</v>
      </c>
    </row>
    <row r="4484" spans="1:29" x14ac:dyDescent="0.3">
      <c r="A4484" t="s">
        <v>341</v>
      </c>
      <c r="B4484" s="35">
        <v>419</v>
      </c>
      <c r="C4484" t="s">
        <v>150</v>
      </c>
      <c r="D4484" s="35">
        <v>2005</v>
      </c>
      <c r="E4484" t="s">
        <v>4964</v>
      </c>
      <c r="F4484" s="34" t="s">
        <v>6</v>
      </c>
      <c r="G4484" s="34" t="s">
        <v>6</v>
      </c>
      <c r="H4484" s="34" t="s">
        <v>6</v>
      </c>
      <c r="I4484" s="34">
        <v>53.895339415731414</v>
      </c>
      <c r="J4484" s="34" t="s">
        <v>6</v>
      </c>
      <c r="K4484" s="34" t="s">
        <v>6</v>
      </c>
      <c r="L4484" s="34" t="s">
        <v>6</v>
      </c>
      <c r="M4484" s="34" t="s">
        <v>6</v>
      </c>
      <c r="N4484" s="34" t="s">
        <v>6</v>
      </c>
      <c r="O4484" s="34">
        <v>23.207288084698995</v>
      </c>
      <c r="P4484" s="34">
        <v>6.2594174697672402</v>
      </c>
      <c r="Q4484" t="s">
        <v>6</v>
      </c>
      <c r="R4484" t="s">
        <v>6</v>
      </c>
      <c r="S4484" t="s">
        <v>6</v>
      </c>
      <c r="T4484" t="s">
        <v>14889</v>
      </c>
      <c r="U4484" t="s">
        <v>14890</v>
      </c>
      <c r="V4484" t="s">
        <v>14891</v>
      </c>
      <c r="W4484" t="s">
        <v>6</v>
      </c>
      <c r="X4484" t="s">
        <v>6</v>
      </c>
      <c r="Y4484" t="s">
        <v>6</v>
      </c>
      <c r="Z4484" t="s">
        <v>6</v>
      </c>
      <c r="AA4484" t="s">
        <v>6</v>
      </c>
      <c r="AB4484" t="s">
        <v>14892</v>
      </c>
      <c r="AC4484" t="s">
        <v>14856</v>
      </c>
    </row>
    <row r="4485" spans="1:29" x14ac:dyDescent="0.3">
      <c r="A4485" t="s">
        <v>341</v>
      </c>
      <c r="B4485" s="35">
        <v>419</v>
      </c>
      <c r="C4485" t="s">
        <v>150</v>
      </c>
      <c r="D4485" s="35">
        <v>2006</v>
      </c>
      <c r="E4485" t="s">
        <v>4965</v>
      </c>
      <c r="F4485" s="34" t="s">
        <v>6</v>
      </c>
      <c r="G4485" s="34" t="s">
        <v>6</v>
      </c>
      <c r="H4485" s="34" t="s">
        <v>6</v>
      </c>
      <c r="I4485" s="34">
        <v>59.632951964539998</v>
      </c>
      <c r="J4485" s="34" t="s">
        <v>6</v>
      </c>
      <c r="K4485" s="34" t="s">
        <v>6</v>
      </c>
      <c r="L4485" s="34" t="s">
        <v>6</v>
      </c>
      <c r="M4485" s="34" t="s">
        <v>6</v>
      </c>
      <c r="N4485" s="34" t="s">
        <v>6</v>
      </c>
      <c r="O4485" s="34">
        <v>19.426017450101941</v>
      </c>
      <c r="P4485" s="34">
        <v>7.2535758460726898</v>
      </c>
      <c r="Q4485" t="s">
        <v>6</v>
      </c>
      <c r="R4485" t="s">
        <v>6</v>
      </c>
      <c r="S4485" t="s">
        <v>6</v>
      </c>
      <c r="T4485" t="s">
        <v>14889</v>
      </c>
      <c r="U4485" t="s">
        <v>14890</v>
      </c>
      <c r="V4485" t="s">
        <v>14891</v>
      </c>
      <c r="W4485" t="s">
        <v>6</v>
      </c>
      <c r="X4485" t="s">
        <v>6</v>
      </c>
      <c r="Y4485" t="s">
        <v>6</v>
      </c>
      <c r="Z4485" t="s">
        <v>6</v>
      </c>
      <c r="AA4485" t="s">
        <v>6</v>
      </c>
      <c r="AB4485" t="s">
        <v>14892</v>
      </c>
      <c r="AC4485" t="s">
        <v>14856</v>
      </c>
    </row>
    <row r="4486" spans="1:29" x14ac:dyDescent="0.3">
      <c r="A4486" t="s">
        <v>341</v>
      </c>
      <c r="B4486" s="35">
        <v>419</v>
      </c>
      <c r="C4486" t="s">
        <v>150</v>
      </c>
      <c r="D4486" s="35">
        <v>2007</v>
      </c>
      <c r="E4486" t="s">
        <v>4966</v>
      </c>
      <c r="F4486" s="34" t="s">
        <v>6</v>
      </c>
      <c r="G4486" s="34" t="s">
        <v>6</v>
      </c>
      <c r="H4486" s="34" t="s">
        <v>6</v>
      </c>
      <c r="I4486" s="34">
        <v>69.981355569619112</v>
      </c>
      <c r="J4486" s="34" t="s">
        <v>6</v>
      </c>
      <c r="K4486" s="34" t="s">
        <v>6</v>
      </c>
      <c r="L4486" s="34" t="s">
        <v>6</v>
      </c>
      <c r="M4486" s="34" t="s">
        <v>6</v>
      </c>
      <c r="N4486" s="34" t="s">
        <v>6</v>
      </c>
      <c r="O4486" s="34">
        <v>15.678632668469378</v>
      </c>
      <c r="P4486" s="34">
        <v>8.5176739882811692</v>
      </c>
      <c r="Q4486" t="s">
        <v>6</v>
      </c>
      <c r="R4486" t="s">
        <v>6</v>
      </c>
      <c r="S4486" t="s">
        <v>6</v>
      </c>
      <c r="T4486" t="s">
        <v>14889</v>
      </c>
      <c r="U4486" t="s">
        <v>14890</v>
      </c>
      <c r="V4486" t="s">
        <v>14891</v>
      </c>
      <c r="W4486" t="s">
        <v>6</v>
      </c>
      <c r="X4486" t="s">
        <v>6</v>
      </c>
      <c r="Y4486" t="s">
        <v>6</v>
      </c>
      <c r="Z4486" t="s">
        <v>6</v>
      </c>
      <c r="AA4486" t="s">
        <v>6</v>
      </c>
      <c r="AB4486" t="s">
        <v>14892</v>
      </c>
      <c r="AC4486" t="s">
        <v>14856</v>
      </c>
    </row>
    <row r="4487" spans="1:29" x14ac:dyDescent="0.3">
      <c r="A4487" t="s">
        <v>341</v>
      </c>
      <c r="B4487" s="35">
        <v>419</v>
      </c>
      <c r="C4487" t="s">
        <v>150</v>
      </c>
      <c r="D4487" s="35">
        <v>2008</v>
      </c>
      <c r="E4487" t="s">
        <v>4967</v>
      </c>
      <c r="F4487" s="34" t="s">
        <v>6</v>
      </c>
      <c r="G4487" s="34" t="s">
        <v>6</v>
      </c>
      <c r="H4487" s="34" t="s">
        <v>6</v>
      </c>
      <c r="I4487" s="34">
        <v>75.24377011003962</v>
      </c>
      <c r="J4487" s="34" t="s">
        <v>6</v>
      </c>
      <c r="K4487" s="34" t="s">
        <v>6</v>
      </c>
      <c r="L4487" s="34" t="s">
        <v>6</v>
      </c>
      <c r="M4487" s="34" t="s">
        <v>6</v>
      </c>
      <c r="N4487" s="34" t="s">
        <v>6</v>
      </c>
      <c r="O4487" s="34">
        <v>12.050673793097166</v>
      </c>
      <c r="P4487" s="34">
        <v>10.078111754514801</v>
      </c>
      <c r="Q4487" t="s">
        <v>6</v>
      </c>
      <c r="R4487" t="s">
        <v>6</v>
      </c>
      <c r="S4487" t="s">
        <v>6</v>
      </c>
      <c r="T4487" t="s">
        <v>14889</v>
      </c>
      <c r="U4487" t="s">
        <v>14890</v>
      </c>
      <c r="V4487" t="s">
        <v>14891</v>
      </c>
      <c r="W4487" t="s">
        <v>6</v>
      </c>
      <c r="X4487" t="s">
        <v>6</v>
      </c>
      <c r="Y4487" t="s">
        <v>6</v>
      </c>
      <c r="Z4487" t="s">
        <v>6</v>
      </c>
      <c r="AA4487" t="s">
        <v>6</v>
      </c>
      <c r="AB4487" t="s">
        <v>14892</v>
      </c>
      <c r="AC4487" t="s">
        <v>14856</v>
      </c>
    </row>
    <row r="4488" spans="1:29" x14ac:dyDescent="0.3">
      <c r="A4488" t="s">
        <v>341</v>
      </c>
      <c r="B4488" s="35">
        <v>419</v>
      </c>
      <c r="C4488" t="s">
        <v>150</v>
      </c>
      <c r="D4488" s="35">
        <v>2009</v>
      </c>
      <c r="E4488" t="s">
        <v>4968</v>
      </c>
      <c r="F4488" s="34" t="s">
        <v>6</v>
      </c>
      <c r="G4488" s="34" t="s">
        <v>6</v>
      </c>
      <c r="H4488" s="34" t="s">
        <v>6</v>
      </c>
      <c r="I4488" s="34">
        <v>84.635517755270968</v>
      </c>
      <c r="J4488" s="34" t="s">
        <v>6</v>
      </c>
      <c r="K4488" s="34" t="s">
        <v>6</v>
      </c>
      <c r="L4488" s="34" t="s">
        <v>6</v>
      </c>
      <c r="M4488" s="34" t="s">
        <v>6</v>
      </c>
      <c r="N4488" s="34" t="s">
        <v>6</v>
      </c>
      <c r="O4488" s="34">
        <v>20.491746627333157</v>
      </c>
      <c r="P4488" s="34">
        <v>8.9912690343600694</v>
      </c>
      <c r="Q4488" t="s">
        <v>6</v>
      </c>
      <c r="R4488" t="s">
        <v>6</v>
      </c>
      <c r="S4488" t="s">
        <v>6</v>
      </c>
      <c r="T4488" t="s">
        <v>14889</v>
      </c>
      <c r="U4488" t="s">
        <v>14890</v>
      </c>
      <c r="V4488" t="s">
        <v>14891</v>
      </c>
      <c r="W4488" t="s">
        <v>6</v>
      </c>
      <c r="X4488" t="s">
        <v>6</v>
      </c>
      <c r="Y4488" t="s">
        <v>6</v>
      </c>
      <c r="Z4488" t="s">
        <v>6</v>
      </c>
      <c r="AA4488" t="s">
        <v>6</v>
      </c>
      <c r="AB4488" t="s">
        <v>14892</v>
      </c>
      <c r="AC4488" t="s">
        <v>14856</v>
      </c>
    </row>
    <row r="4489" spans="1:29" x14ac:dyDescent="0.3">
      <c r="A4489" t="s">
        <v>341</v>
      </c>
      <c r="B4489" s="35">
        <v>419</v>
      </c>
      <c r="C4489" t="s">
        <v>150</v>
      </c>
      <c r="D4489" s="35">
        <v>2010</v>
      </c>
      <c r="E4489" t="s">
        <v>4969</v>
      </c>
      <c r="F4489" s="34" t="s">
        <v>6</v>
      </c>
      <c r="G4489" s="34" t="s">
        <v>6</v>
      </c>
      <c r="H4489" s="34" t="s">
        <v>6</v>
      </c>
      <c r="I4489" s="34">
        <v>82.963353689087739</v>
      </c>
      <c r="J4489" s="34" t="s">
        <v>6</v>
      </c>
      <c r="K4489" s="34" t="s">
        <v>6</v>
      </c>
      <c r="L4489" s="34" t="s">
        <v>6</v>
      </c>
      <c r="M4489" s="34" t="s">
        <v>6</v>
      </c>
      <c r="N4489" s="34" t="s">
        <v>6</v>
      </c>
      <c r="O4489" s="34">
        <v>28.787217049225866</v>
      </c>
      <c r="P4489" s="34">
        <v>10.079050000000001</v>
      </c>
      <c r="Q4489" t="s">
        <v>6</v>
      </c>
      <c r="R4489" t="s">
        <v>6</v>
      </c>
      <c r="S4489" t="s">
        <v>6</v>
      </c>
      <c r="T4489" t="s">
        <v>14889</v>
      </c>
      <c r="U4489" t="s">
        <v>14890</v>
      </c>
      <c r="V4489" t="s">
        <v>14891</v>
      </c>
      <c r="W4489" t="s">
        <v>6</v>
      </c>
      <c r="X4489" t="s">
        <v>6</v>
      </c>
      <c r="Y4489" t="s">
        <v>6</v>
      </c>
      <c r="Z4489" t="s">
        <v>6</v>
      </c>
      <c r="AA4489" t="s">
        <v>6</v>
      </c>
      <c r="AB4489" t="s">
        <v>14892</v>
      </c>
      <c r="AC4489" t="s">
        <v>14856</v>
      </c>
    </row>
    <row r="4490" spans="1:29" x14ac:dyDescent="0.3">
      <c r="A4490" t="s">
        <v>341</v>
      </c>
      <c r="B4490" s="35">
        <v>419</v>
      </c>
      <c r="C4490" t="s">
        <v>150</v>
      </c>
      <c r="D4490" s="35">
        <v>2011</v>
      </c>
      <c r="E4490" t="s">
        <v>4970</v>
      </c>
      <c r="F4490" s="34" t="s">
        <v>6</v>
      </c>
      <c r="G4490" s="34" t="s">
        <v>6</v>
      </c>
      <c r="H4490" s="34" t="s">
        <v>6</v>
      </c>
      <c r="I4490" s="34">
        <v>80.052466364922253</v>
      </c>
      <c r="J4490" s="34" t="s">
        <v>6</v>
      </c>
      <c r="K4490" s="34" t="s">
        <v>6</v>
      </c>
      <c r="L4490" s="34" t="s">
        <v>6</v>
      </c>
      <c r="M4490" s="34" t="s">
        <v>6</v>
      </c>
      <c r="N4490" s="34" t="s">
        <v>6</v>
      </c>
      <c r="O4490" s="34">
        <v>31.553690323463961</v>
      </c>
      <c r="P4490" s="34">
        <v>11.24793</v>
      </c>
      <c r="Q4490" t="s">
        <v>6</v>
      </c>
      <c r="R4490" t="s">
        <v>6</v>
      </c>
      <c r="S4490" t="s">
        <v>6</v>
      </c>
      <c r="T4490" t="s">
        <v>14889</v>
      </c>
      <c r="U4490" t="s">
        <v>14890</v>
      </c>
      <c r="V4490" t="s">
        <v>14891</v>
      </c>
      <c r="W4490" t="s">
        <v>6</v>
      </c>
      <c r="X4490" t="s">
        <v>6</v>
      </c>
      <c r="Y4490" t="s">
        <v>6</v>
      </c>
      <c r="Z4490" t="s">
        <v>6</v>
      </c>
      <c r="AA4490" t="s">
        <v>6</v>
      </c>
      <c r="AB4490" t="s">
        <v>14892</v>
      </c>
      <c r="AC4490" t="s">
        <v>14856</v>
      </c>
    </row>
    <row r="4491" spans="1:29" x14ac:dyDescent="0.3">
      <c r="A4491" t="s">
        <v>341</v>
      </c>
      <c r="B4491" s="35">
        <v>419</v>
      </c>
      <c r="C4491" t="s">
        <v>150</v>
      </c>
      <c r="D4491" s="35">
        <v>2012</v>
      </c>
      <c r="E4491" t="s">
        <v>4971</v>
      </c>
      <c r="F4491" s="34" t="s">
        <v>6</v>
      </c>
      <c r="G4491" s="34" t="s">
        <v>6</v>
      </c>
      <c r="H4491" s="34" t="s">
        <v>6</v>
      </c>
      <c r="I4491" s="34">
        <v>79.06632234530376</v>
      </c>
      <c r="J4491" s="34" t="s">
        <v>6</v>
      </c>
      <c r="K4491" s="34" t="s">
        <v>6</v>
      </c>
      <c r="L4491" s="34" t="s">
        <v>6</v>
      </c>
      <c r="M4491" s="34" t="s">
        <v>6</v>
      </c>
      <c r="N4491" s="34" t="s">
        <v>6</v>
      </c>
      <c r="O4491" s="34">
        <v>34.832808158938548</v>
      </c>
      <c r="P4491" s="34">
        <v>12.018230000000001</v>
      </c>
      <c r="Q4491" t="s">
        <v>6</v>
      </c>
      <c r="R4491" t="s">
        <v>6</v>
      </c>
      <c r="S4491" t="s">
        <v>6</v>
      </c>
      <c r="T4491" t="s">
        <v>14889</v>
      </c>
      <c r="U4491" t="s">
        <v>14890</v>
      </c>
      <c r="V4491" t="s">
        <v>14891</v>
      </c>
      <c r="W4491" t="s">
        <v>6</v>
      </c>
      <c r="X4491" t="s">
        <v>6</v>
      </c>
      <c r="Y4491" t="s">
        <v>6</v>
      </c>
      <c r="Z4491" t="s">
        <v>6</v>
      </c>
      <c r="AA4491" t="s">
        <v>6</v>
      </c>
      <c r="AB4491" t="s">
        <v>14892</v>
      </c>
      <c r="AC4491" t="s">
        <v>14856</v>
      </c>
    </row>
    <row r="4492" spans="1:29" x14ac:dyDescent="0.3">
      <c r="A4492" t="s">
        <v>341</v>
      </c>
      <c r="B4492" s="35">
        <v>419</v>
      </c>
      <c r="C4492" t="s">
        <v>150</v>
      </c>
      <c r="D4492" s="35">
        <v>2013</v>
      </c>
      <c r="E4492" t="s">
        <v>4972</v>
      </c>
      <c r="F4492" s="34" t="s">
        <v>6</v>
      </c>
      <c r="G4492" s="34" t="s">
        <v>6</v>
      </c>
      <c r="H4492" s="34" t="s">
        <v>6</v>
      </c>
      <c r="I4492" s="34">
        <v>81.495737754932748</v>
      </c>
      <c r="J4492" s="34" t="s">
        <v>6</v>
      </c>
      <c r="K4492" s="34" t="s">
        <v>6</v>
      </c>
      <c r="L4492" s="34" t="s">
        <v>6</v>
      </c>
      <c r="M4492" s="34" t="s">
        <v>6</v>
      </c>
      <c r="N4492" s="34" t="s">
        <v>6</v>
      </c>
      <c r="O4492" s="34">
        <v>42.270040581651998</v>
      </c>
      <c r="P4492" s="34">
        <v>12.71757</v>
      </c>
      <c r="Q4492" t="s">
        <v>6</v>
      </c>
      <c r="R4492" t="s">
        <v>6</v>
      </c>
      <c r="S4492" t="s">
        <v>6</v>
      </c>
      <c r="T4492" t="s">
        <v>14889</v>
      </c>
      <c r="U4492" t="s">
        <v>14890</v>
      </c>
      <c r="V4492" t="s">
        <v>14891</v>
      </c>
      <c r="W4492" t="s">
        <v>6</v>
      </c>
      <c r="X4492" t="s">
        <v>6</v>
      </c>
      <c r="Y4492" t="s">
        <v>6</v>
      </c>
      <c r="Z4492" t="s">
        <v>6</v>
      </c>
      <c r="AA4492" t="s">
        <v>6</v>
      </c>
      <c r="AB4492" t="s">
        <v>14892</v>
      </c>
      <c r="AC4492" t="s">
        <v>14856</v>
      </c>
    </row>
    <row r="4493" spans="1:29" x14ac:dyDescent="0.3">
      <c r="A4493" t="s">
        <v>341</v>
      </c>
      <c r="B4493" s="35">
        <v>419</v>
      </c>
      <c r="C4493" t="s">
        <v>150</v>
      </c>
      <c r="D4493" s="35">
        <v>2014</v>
      </c>
      <c r="E4493" t="s">
        <v>4973</v>
      </c>
      <c r="F4493" s="34" t="s">
        <v>6</v>
      </c>
      <c r="G4493" s="34" t="s">
        <v>6</v>
      </c>
      <c r="H4493" s="34" t="s">
        <v>6</v>
      </c>
      <c r="I4493" s="34">
        <v>74.752064687899392</v>
      </c>
      <c r="J4493" s="34" t="s">
        <v>6</v>
      </c>
      <c r="K4493" s="34" t="s">
        <v>6</v>
      </c>
      <c r="L4493" s="34" t="s">
        <v>6</v>
      </c>
      <c r="M4493" s="34" t="s">
        <v>6</v>
      </c>
      <c r="N4493" s="34" t="s">
        <v>6</v>
      </c>
      <c r="O4493" s="34">
        <v>42.630148679066913</v>
      </c>
      <c r="P4493" s="34">
        <v>13.07447</v>
      </c>
      <c r="Q4493" t="s">
        <v>6</v>
      </c>
      <c r="R4493" t="s">
        <v>6</v>
      </c>
      <c r="S4493" t="s">
        <v>6</v>
      </c>
      <c r="T4493" t="s">
        <v>14889</v>
      </c>
      <c r="U4493" t="s">
        <v>14890</v>
      </c>
      <c r="V4493" t="s">
        <v>14891</v>
      </c>
      <c r="W4493" t="s">
        <v>6</v>
      </c>
      <c r="X4493" t="s">
        <v>6</v>
      </c>
      <c r="Y4493" t="s">
        <v>6</v>
      </c>
      <c r="Z4493" t="s">
        <v>6</v>
      </c>
      <c r="AA4493" t="s">
        <v>6</v>
      </c>
      <c r="AB4493" t="s">
        <v>14892</v>
      </c>
      <c r="AC4493" t="s">
        <v>14856</v>
      </c>
    </row>
    <row r="4494" spans="1:29" x14ac:dyDescent="0.3">
      <c r="A4494" t="s">
        <v>341</v>
      </c>
      <c r="B4494" s="35">
        <v>419</v>
      </c>
      <c r="C4494" t="s">
        <v>150</v>
      </c>
      <c r="D4494" s="35">
        <v>2015</v>
      </c>
      <c r="E4494" t="s">
        <v>4974</v>
      </c>
      <c r="F4494" s="34" t="s">
        <v>6</v>
      </c>
      <c r="G4494" s="34" t="s">
        <v>6</v>
      </c>
      <c r="H4494" s="34" t="s">
        <v>6</v>
      </c>
      <c r="I4494" s="34">
        <v>85.555052323332589</v>
      </c>
      <c r="J4494" s="34" t="s">
        <v>6</v>
      </c>
      <c r="K4494" s="34" t="s">
        <v>6</v>
      </c>
      <c r="L4494" s="34" t="s">
        <v>6</v>
      </c>
      <c r="M4494" s="34" t="s">
        <v>6</v>
      </c>
      <c r="N4494" s="34" t="s">
        <v>6</v>
      </c>
      <c r="O4494" s="34">
        <v>63.17982102860713</v>
      </c>
      <c r="P4494" s="34">
        <v>12.228770000000001</v>
      </c>
      <c r="Q4494" t="s">
        <v>6</v>
      </c>
      <c r="R4494" t="s">
        <v>6</v>
      </c>
      <c r="S4494" t="s">
        <v>6</v>
      </c>
      <c r="T4494" t="s">
        <v>14889</v>
      </c>
      <c r="U4494" t="s">
        <v>14890</v>
      </c>
      <c r="V4494" t="s">
        <v>14891</v>
      </c>
      <c r="W4494" t="s">
        <v>6</v>
      </c>
      <c r="X4494" t="s">
        <v>6</v>
      </c>
      <c r="Y4494" t="s">
        <v>6</v>
      </c>
      <c r="Z4494" t="s">
        <v>6</v>
      </c>
      <c r="AA4494" t="s">
        <v>6</v>
      </c>
      <c r="AB4494" t="s">
        <v>14892</v>
      </c>
      <c r="AC4494" t="s">
        <v>14856</v>
      </c>
    </row>
    <row r="4495" spans="1:29" x14ac:dyDescent="0.3">
      <c r="A4495" t="s">
        <v>341</v>
      </c>
      <c r="B4495" s="35">
        <v>419</v>
      </c>
      <c r="C4495" t="s">
        <v>150</v>
      </c>
      <c r="D4495" s="35">
        <v>2016</v>
      </c>
      <c r="E4495" t="s">
        <v>4975</v>
      </c>
      <c r="F4495" s="34" t="s">
        <v>6</v>
      </c>
      <c r="G4495" s="34" t="s">
        <v>6</v>
      </c>
      <c r="H4495" s="34" t="s">
        <v>6</v>
      </c>
      <c r="I4495" s="34">
        <v>81.05707512338472</v>
      </c>
      <c r="J4495" s="34" t="s">
        <v>6</v>
      </c>
      <c r="K4495" s="34" t="s">
        <v>6</v>
      </c>
      <c r="L4495" s="34" t="s">
        <v>6</v>
      </c>
      <c r="M4495" s="34" t="s">
        <v>6</v>
      </c>
      <c r="N4495" s="34" t="s">
        <v>6</v>
      </c>
      <c r="O4495" s="34">
        <v>77.366286152030042</v>
      </c>
      <c r="P4495" s="34">
        <v>12.740640000000001</v>
      </c>
      <c r="Q4495" t="s">
        <v>6</v>
      </c>
      <c r="R4495" t="s">
        <v>6</v>
      </c>
      <c r="S4495" t="s">
        <v>6</v>
      </c>
      <c r="T4495" t="s">
        <v>14889</v>
      </c>
      <c r="U4495" t="s">
        <v>14890</v>
      </c>
      <c r="V4495" t="s">
        <v>14891</v>
      </c>
      <c r="W4495" t="s">
        <v>6</v>
      </c>
      <c r="X4495" t="s">
        <v>6</v>
      </c>
      <c r="Y4495" t="s">
        <v>6</v>
      </c>
      <c r="Z4495" t="s">
        <v>6</v>
      </c>
      <c r="AA4495" t="s">
        <v>6</v>
      </c>
      <c r="AB4495" t="s">
        <v>14892</v>
      </c>
      <c r="AC4495" t="s">
        <v>14856</v>
      </c>
    </row>
    <row r="4496" spans="1:29" x14ac:dyDescent="0.3">
      <c r="A4496" t="s">
        <v>341</v>
      </c>
      <c r="B4496" s="35">
        <v>419</v>
      </c>
      <c r="C4496" t="s">
        <v>150</v>
      </c>
      <c r="D4496" s="35">
        <v>2017</v>
      </c>
      <c r="E4496" t="s">
        <v>4976</v>
      </c>
      <c r="F4496" s="34" t="s">
        <v>6</v>
      </c>
      <c r="G4496" s="34" t="s">
        <v>6</v>
      </c>
      <c r="H4496" s="34" t="s">
        <v>6</v>
      </c>
      <c r="I4496" s="34">
        <v>81.086530488240783</v>
      </c>
      <c r="J4496" s="34" t="s">
        <v>6</v>
      </c>
      <c r="K4496" s="34" t="s">
        <v>6</v>
      </c>
      <c r="L4496" s="34" t="s">
        <v>6</v>
      </c>
      <c r="M4496" s="34" t="s">
        <v>6</v>
      </c>
      <c r="N4496" s="34" t="s">
        <v>6</v>
      </c>
      <c r="O4496" s="34">
        <v>84.028772607048381</v>
      </c>
      <c r="P4496" s="34">
        <v>13.989000000000001</v>
      </c>
      <c r="Q4496" t="s">
        <v>6</v>
      </c>
      <c r="R4496" t="s">
        <v>6</v>
      </c>
      <c r="S4496" t="s">
        <v>6</v>
      </c>
      <c r="T4496" t="s">
        <v>14889</v>
      </c>
      <c r="U4496" t="s">
        <v>14890</v>
      </c>
      <c r="V4496" t="s">
        <v>14891</v>
      </c>
      <c r="W4496" t="s">
        <v>6</v>
      </c>
      <c r="X4496" t="s">
        <v>6</v>
      </c>
      <c r="Y4496" t="s">
        <v>6</v>
      </c>
      <c r="Z4496" t="s">
        <v>6</v>
      </c>
      <c r="AA4496" t="s">
        <v>6</v>
      </c>
      <c r="AB4496" t="s">
        <v>14892</v>
      </c>
      <c r="AC4496" t="s">
        <v>14856</v>
      </c>
    </row>
    <row r="4497" spans="1:29" x14ac:dyDescent="0.3">
      <c r="A4497" t="s">
        <v>341</v>
      </c>
      <c r="B4497" s="35">
        <v>419</v>
      </c>
      <c r="C4497" t="s">
        <v>150</v>
      </c>
      <c r="D4497" s="35">
        <v>2018</v>
      </c>
      <c r="E4497" t="s">
        <v>4977</v>
      </c>
      <c r="F4497" s="34" t="s">
        <v>6</v>
      </c>
      <c r="G4497" s="34" t="s">
        <v>6</v>
      </c>
      <c r="H4497" s="34" t="s">
        <v>6</v>
      </c>
      <c r="I4497" s="34">
        <v>85.856258364946925</v>
      </c>
      <c r="J4497" s="34" t="s">
        <v>6</v>
      </c>
      <c r="K4497" s="34" t="s">
        <v>6</v>
      </c>
      <c r="L4497" s="34" t="s">
        <v>6</v>
      </c>
      <c r="M4497" s="34" t="s">
        <v>6</v>
      </c>
      <c r="N4497" s="34" t="s">
        <v>6</v>
      </c>
      <c r="O4497" s="34">
        <v>90.38443669526454</v>
      </c>
      <c r="P4497" s="34">
        <v>14.877560000000001</v>
      </c>
      <c r="Q4497" t="s">
        <v>6</v>
      </c>
      <c r="R4497" t="s">
        <v>6</v>
      </c>
      <c r="S4497" t="s">
        <v>6</v>
      </c>
      <c r="T4497" t="s">
        <v>14889</v>
      </c>
      <c r="U4497" t="s">
        <v>14890</v>
      </c>
      <c r="V4497" t="s">
        <v>14891</v>
      </c>
      <c r="W4497" t="s">
        <v>6</v>
      </c>
      <c r="X4497" t="s">
        <v>6</v>
      </c>
      <c r="Y4497" t="s">
        <v>6</v>
      </c>
      <c r="Z4497" t="s">
        <v>6</v>
      </c>
      <c r="AA4497" t="s">
        <v>6</v>
      </c>
      <c r="AB4497" t="s">
        <v>14892</v>
      </c>
      <c r="AC4497" t="s">
        <v>14856</v>
      </c>
    </row>
    <row r="4498" spans="1:29" x14ac:dyDescent="0.3">
      <c r="A4498" t="s">
        <v>341</v>
      </c>
      <c r="B4498" s="35">
        <v>419</v>
      </c>
      <c r="C4498" t="s">
        <v>150</v>
      </c>
      <c r="D4498" s="35">
        <v>2019</v>
      </c>
      <c r="E4498" t="s">
        <v>4978</v>
      </c>
      <c r="F4498" s="34" t="s">
        <v>6</v>
      </c>
      <c r="G4498" s="34" t="s">
        <v>6</v>
      </c>
      <c r="H4498" s="34" t="s">
        <v>6</v>
      </c>
      <c r="I4498" s="34">
        <v>87.944123424594565</v>
      </c>
      <c r="J4498" s="34" t="s">
        <v>6</v>
      </c>
      <c r="K4498" s="34" t="s">
        <v>6</v>
      </c>
      <c r="L4498" s="34" t="s">
        <v>6</v>
      </c>
      <c r="M4498" s="34" t="s">
        <v>6</v>
      </c>
      <c r="N4498" s="34" t="s">
        <v>6</v>
      </c>
      <c r="O4498" s="34">
        <v>97.129390537474052</v>
      </c>
      <c r="P4498" s="34">
        <v>15.207990000000001</v>
      </c>
      <c r="Q4498" t="s">
        <v>6</v>
      </c>
      <c r="R4498" t="s">
        <v>6</v>
      </c>
      <c r="S4498" t="s">
        <v>6</v>
      </c>
      <c r="T4498" t="s">
        <v>14889</v>
      </c>
      <c r="U4498" t="s">
        <v>14890</v>
      </c>
      <c r="V4498" t="s">
        <v>14891</v>
      </c>
      <c r="W4498" t="s">
        <v>6</v>
      </c>
      <c r="X4498" t="s">
        <v>6</v>
      </c>
      <c r="Y4498" t="s">
        <v>6</v>
      </c>
      <c r="Z4498" t="s">
        <v>6</v>
      </c>
      <c r="AA4498" t="s">
        <v>6</v>
      </c>
      <c r="AB4498" t="s">
        <v>14892</v>
      </c>
      <c r="AC4498" t="s">
        <v>14856</v>
      </c>
    </row>
    <row r="4499" spans="1:29" x14ac:dyDescent="0.3">
      <c r="A4499" t="s">
        <v>341</v>
      </c>
      <c r="B4499" s="35">
        <v>419</v>
      </c>
      <c r="C4499" t="s">
        <v>150</v>
      </c>
      <c r="D4499" s="35">
        <v>2020</v>
      </c>
      <c r="E4499" t="s">
        <v>4979</v>
      </c>
      <c r="F4499" s="34" t="s">
        <v>6</v>
      </c>
      <c r="G4499" s="34" t="s">
        <v>6</v>
      </c>
      <c r="H4499" s="34" t="s">
        <v>6</v>
      </c>
      <c r="I4499" s="34">
        <v>103.698412595223</v>
      </c>
      <c r="J4499" s="34" t="s">
        <v>6</v>
      </c>
      <c r="K4499" s="34" t="s">
        <v>6</v>
      </c>
      <c r="L4499" s="34" t="s">
        <v>6</v>
      </c>
      <c r="M4499" s="34" t="s">
        <v>6</v>
      </c>
      <c r="N4499" s="34" t="s">
        <v>6</v>
      </c>
      <c r="O4499" s="34">
        <v>125.70038478806973</v>
      </c>
      <c r="P4499" s="34">
        <v>13.47495</v>
      </c>
      <c r="Q4499" t="s">
        <v>6</v>
      </c>
      <c r="R4499" t="s">
        <v>6</v>
      </c>
      <c r="S4499" t="s">
        <v>6</v>
      </c>
      <c r="T4499" t="s">
        <v>14889</v>
      </c>
      <c r="U4499" t="s">
        <v>14890</v>
      </c>
      <c r="V4499" t="s">
        <v>14891</v>
      </c>
      <c r="W4499" t="s">
        <v>6</v>
      </c>
      <c r="X4499" t="s">
        <v>6</v>
      </c>
      <c r="Y4499" t="s">
        <v>6</v>
      </c>
      <c r="Z4499" t="s">
        <v>6</v>
      </c>
      <c r="AA4499" t="s">
        <v>6</v>
      </c>
      <c r="AB4499" t="s">
        <v>14892</v>
      </c>
      <c r="AC4499" t="s">
        <v>14856</v>
      </c>
    </row>
    <row r="4500" spans="1:29" x14ac:dyDescent="0.3">
      <c r="A4500" t="s">
        <v>341</v>
      </c>
      <c r="B4500" s="35">
        <v>419</v>
      </c>
      <c r="C4500" t="s">
        <v>150</v>
      </c>
      <c r="D4500" s="35">
        <v>2021</v>
      </c>
      <c r="E4500" t="s">
        <v>4980</v>
      </c>
      <c r="F4500" s="34" t="s">
        <v>6</v>
      </c>
      <c r="G4500" s="34" t="s">
        <v>6</v>
      </c>
      <c r="H4500" s="34" t="s">
        <v>6</v>
      </c>
      <c r="I4500" s="34">
        <v>98.016543404758522</v>
      </c>
      <c r="J4500" s="34" t="s">
        <v>6</v>
      </c>
      <c r="K4500" s="34" t="s">
        <v>6</v>
      </c>
      <c r="L4500" s="34" t="s">
        <v>6</v>
      </c>
      <c r="M4500" s="34" t="s">
        <v>6</v>
      </c>
      <c r="N4500" s="34" t="s">
        <v>6</v>
      </c>
      <c r="O4500" s="34">
        <v>122.30013180584427</v>
      </c>
      <c r="P4500" s="34">
        <v>15.355919999999999</v>
      </c>
      <c r="Q4500" t="s">
        <v>6</v>
      </c>
      <c r="R4500" t="s">
        <v>6</v>
      </c>
      <c r="S4500" t="s">
        <v>6</v>
      </c>
      <c r="T4500" t="s">
        <v>14889</v>
      </c>
      <c r="U4500" t="s">
        <v>14890</v>
      </c>
      <c r="V4500" t="s">
        <v>14891</v>
      </c>
      <c r="W4500" t="s">
        <v>6</v>
      </c>
      <c r="X4500" t="s">
        <v>6</v>
      </c>
      <c r="Y4500" t="s">
        <v>6</v>
      </c>
      <c r="Z4500" t="s">
        <v>6</v>
      </c>
      <c r="AA4500" t="s">
        <v>6</v>
      </c>
      <c r="AB4500" t="s">
        <v>14892</v>
      </c>
      <c r="AC4500" t="s">
        <v>14856</v>
      </c>
    </row>
    <row r="4501" spans="1:29" x14ac:dyDescent="0.3">
      <c r="A4501" t="s">
        <v>341</v>
      </c>
      <c r="B4501" s="35">
        <v>419</v>
      </c>
      <c r="C4501" t="s">
        <v>150</v>
      </c>
      <c r="D4501" s="35">
        <v>2022</v>
      </c>
      <c r="E4501" t="s">
        <v>4981</v>
      </c>
      <c r="F4501" s="34" t="s">
        <v>6</v>
      </c>
      <c r="G4501" s="34" t="s">
        <v>6</v>
      </c>
      <c r="H4501" s="34" t="s">
        <v>6</v>
      </c>
      <c r="I4501" s="34">
        <v>87.461803922197234</v>
      </c>
      <c r="J4501" s="34" t="s">
        <v>6</v>
      </c>
      <c r="K4501" s="34" t="s">
        <v>6</v>
      </c>
      <c r="L4501" s="34" t="s">
        <v>6</v>
      </c>
      <c r="M4501" s="34" t="s">
        <v>6</v>
      </c>
      <c r="N4501" s="34" t="s">
        <v>6</v>
      </c>
      <c r="O4501" s="34">
        <v>111.6476353983537</v>
      </c>
      <c r="P4501" s="34">
        <v>17.46827</v>
      </c>
      <c r="Q4501" t="s">
        <v>6</v>
      </c>
      <c r="R4501" t="s">
        <v>6</v>
      </c>
      <c r="S4501" t="s">
        <v>6</v>
      </c>
      <c r="T4501" t="s">
        <v>14889</v>
      </c>
      <c r="U4501" t="s">
        <v>14890</v>
      </c>
      <c r="V4501" t="s">
        <v>14891</v>
      </c>
      <c r="W4501" t="s">
        <v>6</v>
      </c>
      <c r="X4501" t="s">
        <v>6</v>
      </c>
      <c r="Y4501" t="s">
        <v>6</v>
      </c>
      <c r="Z4501" t="s">
        <v>6</v>
      </c>
      <c r="AA4501" t="s">
        <v>6</v>
      </c>
      <c r="AB4501" t="s">
        <v>14892</v>
      </c>
      <c r="AC4501" t="s">
        <v>14856</v>
      </c>
    </row>
    <row r="4502" spans="1:29" x14ac:dyDescent="0.3">
      <c r="A4502" t="s">
        <v>341</v>
      </c>
      <c r="B4502" s="35">
        <v>419</v>
      </c>
      <c r="C4502" t="s">
        <v>150</v>
      </c>
      <c r="D4502" s="35">
        <v>2023</v>
      </c>
      <c r="E4502" t="s">
        <v>4982</v>
      </c>
      <c r="F4502" s="34" t="s">
        <v>6</v>
      </c>
      <c r="G4502" s="34" t="s">
        <v>6</v>
      </c>
      <c r="H4502" s="34" t="s">
        <v>6</v>
      </c>
      <c r="I4502" s="34">
        <v>89.342114521414899</v>
      </c>
      <c r="J4502" s="34" t="s">
        <v>6</v>
      </c>
      <c r="K4502" s="34" t="s">
        <v>6</v>
      </c>
      <c r="L4502" s="34" t="s">
        <v>6</v>
      </c>
      <c r="M4502" s="34" t="s">
        <v>6</v>
      </c>
      <c r="N4502" s="34" t="s">
        <v>6</v>
      </c>
      <c r="O4502" s="34">
        <v>123.020301376993</v>
      </c>
      <c r="P4502" s="34">
        <v>17.368279999999999</v>
      </c>
      <c r="Q4502" t="s">
        <v>6</v>
      </c>
      <c r="R4502" t="s">
        <v>6</v>
      </c>
      <c r="S4502" t="s">
        <v>6</v>
      </c>
      <c r="T4502" t="s">
        <v>14889</v>
      </c>
      <c r="U4502" t="s">
        <v>14890</v>
      </c>
      <c r="V4502" t="s">
        <v>14891</v>
      </c>
      <c r="W4502" t="s">
        <v>6</v>
      </c>
      <c r="X4502" t="s">
        <v>6</v>
      </c>
      <c r="Y4502" t="s">
        <v>6</v>
      </c>
      <c r="Z4502" t="s">
        <v>6</v>
      </c>
      <c r="AA4502" t="s">
        <v>6</v>
      </c>
      <c r="AB4502" t="s">
        <v>14892</v>
      </c>
      <c r="AC4502" t="s">
        <v>14856</v>
      </c>
    </row>
    <row r="4503" spans="1:29" x14ac:dyDescent="0.3">
      <c r="A4503" t="s">
        <v>341</v>
      </c>
      <c r="B4503" s="35">
        <v>419</v>
      </c>
      <c r="C4503" t="s">
        <v>150</v>
      </c>
      <c r="D4503" s="35">
        <v>2024</v>
      </c>
      <c r="E4503" t="s">
        <v>14893</v>
      </c>
      <c r="F4503" s="34" t="s">
        <v>6</v>
      </c>
      <c r="G4503" s="34" t="s">
        <v>6</v>
      </c>
      <c r="H4503" s="34" t="s">
        <v>6</v>
      </c>
      <c r="I4503" s="34">
        <v>86.158544400731856</v>
      </c>
      <c r="J4503" s="34" t="s">
        <v>6</v>
      </c>
      <c r="K4503" s="34" t="s">
        <v>6</v>
      </c>
      <c r="L4503" s="34" t="s">
        <v>6</v>
      </c>
      <c r="M4503" s="34" t="s">
        <v>6</v>
      </c>
      <c r="N4503" s="34" t="s">
        <v>6</v>
      </c>
      <c r="O4503" s="34">
        <v>134.00744858765671</v>
      </c>
      <c r="P4503" s="34">
        <v>17.650689734575899</v>
      </c>
      <c r="Q4503" t="s">
        <v>6</v>
      </c>
      <c r="R4503" t="s">
        <v>6</v>
      </c>
      <c r="S4503" t="s">
        <v>6</v>
      </c>
      <c r="T4503" t="s">
        <v>14889</v>
      </c>
      <c r="U4503" t="s">
        <v>14890</v>
      </c>
      <c r="V4503" t="s">
        <v>14891</v>
      </c>
      <c r="W4503" t="s">
        <v>6</v>
      </c>
      <c r="X4503" t="s">
        <v>6</v>
      </c>
      <c r="Y4503" t="s">
        <v>6</v>
      </c>
      <c r="Z4503" t="s">
        <v>6</v>
      </c>
      <c r="AA4503" t="s">
        <v>6</v>
      </c>
      <c r="AB4503" t="s">
        <v>14892</v>
      </c>
      <c r="AC4503" t="s">
        <v>14856</v>
      </c>
    </row>
    <row r="4504" spans="1:29" x14ac:dyDescent="0.3">
      <c r="A4504" t="s">
        <v>343</v>
      </c>
      <c r="B4504" s="35">
        <v>423</v>
      </c>
      <c r="C4504" t="s">
        <v>151</v>
      </c>
      <c r="D4504" s="35">
        <v>1950</v>
      </c>
      <c r="E4504" t="s">
        <v>4983</v>
      </c>
      <c r="F4504" s="34" t="s">
        <v>6</v>
      </c>
      <c r="G4504" s="34" t="s">
        <v>6</v>
      </c>
      <c r="H4504" s="34" t="s">
        <v>6</v>
      </c>
      <c r="I4504" s="34" t="s">
        <v>6</v>
      </c>
      <c r="J4504" s="34" t="s">
        <v>6</v>
      </c>
      <c r="K4504" s="34" t="s">
        <v>6</v>
      </c>
      <c r="L4504" s="34" t="s">
        <v>6</v>
      </c>
      <c r="M4504" s="34" t="s">
        <v>6</v>
      </c>
      <c r="N4504" s="34" t="s">
        <v>6</v>
      </c>
      <c r="O4504" s="34" t="s">
        <v>6</v>
      </c>
      <c r="P4504" s="34">
        <v>8.4034460434088798E-2</v>
      </c>
      <c r="Q4504" t="s">
        <v>14732</v>
      </c>
      <c r="R4504" t="s">
        <v>14732</v>
      </c>
      <c r="S4504" t="s">
        <v>14732</v>
      </c>
      <c r="T4504" t="s">
        <v>14733</v>
      </c>
      <c r="U4504" t="s">
        <v>14734</v>
      </c>
      <c r="V4504" t="s">
        <v>14735</v>
      </c>
      <c r="W4504" t="s">
        <v>14732</v>
      </c>
      <c r="X4504" t="s">
        <v>14732</v>
      </c>
      <c r="Y4504" t="s">
        <v>6</v>
      </c>
      <c r="Z4504" t="s">
        <v>6</v>
      </c>
      <c r="AA4504" t="s">
        <v>14894</v>
      </c>
      <c r="AB4504" t="s">
        <v>14748</v>
      </c>
      <c r="AC4504" t="s">
        <v>14763</v>
      </c>
    </row>
    <row r="4505" spans="1:29" x14ac:dyDescent="0.3">
      <c r="A4505" t="s">
        <v>343</v>
      </c>
      <c r="B4505" s="35">
        <v>423</v>
      </c>
      <c r="C4505" t="s">
        <v>151</v>
      </c>
      <c r="D4505" s="35">
        <v>1951</v>
      </c>
      <c r="E4505" t="s">
        <v>4984</v>
      </c>
      <c r="F4505" s="34" t="s">
        <v>6</v>
      </c>
      <c r="G4505" s="34" t="s">
        <v>6</v>
      </c>
      <c r="H4505" s="34" t="s">
        <v>6</v>
      </c>
      <c r="I4505" s="34" t="s">
        <v>6</v>
      </c>
      <c r="J4505" s="34" t="s">
        <v>6</v>
      </c>
      <c r="K4505" s="34" t="s">
        <v>6</v>
      </c>
      <c r="L4505" s="34" t="s">
        <v>6</v>
      </c>
      <c r="M4505" s="34" t="s">
        <v>6</v>
      </c>
      <c r="N4505" s="34" t="s">
        <v>6</v>
      </c>
      <c r="O4505" s="34" t="s">
        <v>6</v>
      </c>
      <c r="P4505" s="34">
        <v>0.10198755513778175</v>
      </c>
      <c r="Q4505" t="s">
        <v>14732</v>
      </c>
      <c r="R4505" t="s">
        <v>14732</v>
      </c>
      <c r="S4505" t="s">
        <v>14732</v>
      </c>
      <c r="T4505" t="s">
        <v>14733</v>
      </c>
      <c r="U4505" t="s">
        <v>14734</v>
      </c>
      <c r="V4505" t="s">
        <v>14735</v>
      </c>
      <c r="W4505" t="s">
        <v>14732</v>
      </c>
      <c r="X4505" t="s">
        <v>14732</v>
      </c>
      <c r="Y4505" t="s">
        <v>6</v>
      </c>
      <c r="Z4505" t="s">
        <v>6</v>
      </c>
      <c r="AA4505" t="s">
        <v>14894</v>
      </c>
      <c r="AB4505" t="s">
        <v>14748</v>
      </c>
      <c r="AC4505" t="s">
        <v>14763</v>
      </c>
    </row>
    <row r="4506" spans="1:29" x14ac:dyDescent="0.3">
      <c r="A4506" t="s">
        <v>343</v>
      </c>
      <c r="B4506" s="35">
        <v>423</v>
      </c>
      <c r="C4506" t="s">
        <v>151</v>
      </c>
      <c r="D4506" s="35">
        <v>1952</v>
      </c>
      <c r="E4506" t="s">
        <v>4985</v>
      </c>
      <c r="F4506" s="34" t="s">
        <v>6</v>
      </c>
      <c r="G4506" s="34" t="s">
        <v>6</v>
      </c>
      <c r="H4506" s="34" t="s">
        <v>6</v>
      </c>
      <c r="I4506" s="34" t="s">
        <v>6</v>
      </c>
      <c r="J4506" s="34" t="s">
        <v>6</v>
      </c>
      <c r="K4506" s="34" t="s">
        <v>6</v>
      </c>
      <c r="L4506" s="34" t="s">
        <v>6</v>
      </c>
      <c r="M4506" s="34" t="s">
        <v>6</v>
      </c>
      <c r="N4506" s="34" t="s">
        <v>6</v>
      </c>
      <c r="O4506" s="34" t="s">
        <v>6</v>
      </c>
      <c r="P4506" s="34">
        <v>0.12031000430290512</v>
      </c>
      <c r="Q4506" t="s">
        <v>14732</v>
      </c>
      <c r="R4506" t="s">
        <v>14732</v>
      </c>
      <c r="S4506" t="s">
        <v>14732</v>
      </c>
      <c r="T4506" t="s">
        <v>14733</v>
      </c>
      <c r="U4506" t="s">
        <v>14734</v>
      </c>
      <c r="V4506" t="s">
        <v>14735</v>
      </c>
      <c r="W4506" t="s">
        <v>14732</v>
      </c>
      <c r="X4506" t="s">
        <v>14732</v>
      </c>
      <c r="Y4506" t="s">
        <v>6</v>
      </c>
      <c r="Z4506" t="s">
        <v>6</v>
      </c>
      <c r="AA4506" t="s">
        <v>14894</v>
      </c>
      <c r="AB4506" t="s">
        <v>14748</v>
      </c>
      <c r="AC4506" t="s">
        <v>14763</v>
      </c>
    </row>
    <row r="4507" spans="1:29" x14ac:dyDescent="0.3">
      <c r="A4507" t="s">
        <v>343</v>
      </c>
      <c r="B4507" s="35">
        <v>423</v>
      </c>
      <c r="C4507" t="s">
        <v>151</v>
      </c>
      <c r="D4507" s="35">
        <v>1953</v>
      </c>
      <c r="E4507" t="s">
        <v>4986</v>
      </c>
      <c r="F4507" s="34" t="s">
        <v>6</v>
      </c>
      <c r="G4507" s="34" t="s">
        <v>6</v>
      </c>
      <c r="H4507" s="34" t="s">
        <v>6</v>
      </c>
      <c r="I4507" s="34" t="s">
        <v>6</v>
      </c>
      <c r="J4507" s="34" t="s">
        <v>6</v>
      </c>
      <c r="K4507" s="34" t="s">
        <v>6</v>
      </c>
      <c r="L4507" s="34" t="s">
        <v>6</v>
      </c>
      <c r="M4507" s="34" t="s">
        <v>6</v>
      </c>
      <c r="N4507" s="34" t="s">
        <v>6</v>
      </c>
      <c r="O4507" s="34" t="s">
        <v>6</v>
      </c>
      <c r="P4507" s="34">
        <v>0.1319672959202973</v>
      </c>
      <c r="Q4507" t="s">
        <v>14732</v>
      </c>
      <c r="R4507" t="s">
        <v>14732</v>
      </c>
      <c r="S4507" t="s">
        <v>14732</v>
      </c>
      <c r="T4507" t="s">
        <v>14733</v>
      </c>
      <c r="U4507" t="s">
        <v>14734</v>
      </c>
      <c r="V4507" t="s">
        <v>14735</v>
      </c>
      <c r="W4507" t="s">
        <v>14732</v>
      </c>
      <c r="X4507" t="s">
        <v>14732</v>
      </c>
      <c r="Y4507" t="s">
        <v>6</v>
      </c>
      <c r="Z4507" t="s">
        <v>6</v>
      </c>
      <c r="AA4507" t="s">
        <v>14894</v>
      </c>
      <c r="AB4507" t="s">
        <v>14748</v>
      </c>
      <c r="AC4507" t="s">
        <v>14763</v>
      </c>
    </row>
    <row r="4508" spans="1:29" x14ac:dyDescent="0.3">
      <c r="A4508" t="s">
        <v>343</v>
      </c>
      <c r="B4508" s="35">
        <v>423</v>
      </c>
      <c r="C4508" t="s">
        <v>151</v>
      </c>
      <c r="D4508" s="35">
        <v>1954</v>
      </c>
      <c r="E4508" t="s">
        <v>4987</v>
      </c>
      <c r="F4508" s="34" t="s">
        <v>6</v>
      </c>
      <c r="G4508" s="34" t="s">
        <v>6</v>
      </c>
      <c r="H4508" s="34" t="s">
        <v>6</v>
      </c>
      <c r="I4508" s="34" t="s">
        <v>6</v>
      </c>
      <c r="J4508" s="34" t="s">
        <v>6</v>
      </c>
      <c r="K4508" s="34" t="s">
        <v>6</v>
      </c>
      <c r="L4508" s="34" t="s">
        <v>6</v>
      </c>
      <c r="M4508" s="34" t="s">
        <v>6</v>
      </c>
      <c r="N4508" s="34" t="s">
        <v>6</v>
      </c>
      <c r="O4508" s="34" t="s">
        <v>6</v>
      </c>
      <c r="P4508" s="34">
        <v>0.14064099085998796</v>
      </c>
      <c r="Q4508" t="s">
        <v>14732</v>
      </c>
      <c r="R4508" t="s">
        <v>14732</v>
      </c>
      <c r="S4508" t="s">
        <v>14732</v>
      </c>
      <c r="T4508" t="s">
        <v>14733</v>
      </c>
      <c r="U4508" t="s">
        <v>14734</v>
      </c>
      <c r="V4508" t="s">
        <v>14735</v>
      </c>
      <c r="W4508" t="s">
        <v>14732</v>
      </c>
      <c r="X4508" t="s">
        <v>14732</v>
      </c>
      <c r="Y4508" t="s">
        <v>6</v>
      </c>
      <c r="Z4508" t="s">
        <v>6</v>
      </c>
      <c r="AA4508" t="s">
        <v>14894</v>
      </c>
      <c r="AB4508" t="s">
        <v>14748</v>
      </c>
      <c r="AC4508" t="s">
        <v>14763</v>
      </c>
    </row>
    <row r="4509" spans="1:29" x14ac:dyDescent="0.3">
      <c r="A4509" t="s">
        <v>343</v>
      </c>
      <c r="B4509" s="35">
        <v>423</v>
      </c>
      <c r="C4509" t="s">
        <v>151</v>
      </c>
      <c r="D4509" s="35">
        <v>1955</v>
      </c>
      <c r="E4509" t="s">
        <v>4988</v>
      </c>
      <c r="F4509" s="34" t="s">
        <v>6</v>
      </c>
      <c r="G4509" s="34" t="s">
        <v>6</v>
      </c>
      <c r="H4509" s="34" t="s">
        <v>6</v>
      </c>
      <c r="I4509" s="34" t="s">
        <v>6</v>
      </c>
      <c r="J4509" s="34" t="s">
        <v>6</v>
      </c>
      <c r="K4509" s="34" t="s">
        <v>6</v>
      </c>
      <c r="L4509" s="34" t="s">
        <v>6</v>
      </c>
      <c r="M4509" s="34" t="s">
        <v>6</v>
      </c>
      <c r="N4509" s="34" t="s">
        <v>6</v>
      </c>
      <c r="O4509" s="34" t="s">
        <v>6</v>
      </c>
      <c r="P4509" s="34">
        <v>0.14936877500931933</v>
      </c>
      <c r="Q4509" t="s">
        <v>14732</v>
      </c>
      <c r="R4509" t="s">
        <v>14732</v>
      </c>
      <c r="S4509" t="s">
        <v>14732</v>
      </c>
      <c r="T4509" t="s">
        <v>14733</v>
      </c>
      <c r="U4509" t="s">
        <v>14734</v>
      </c>
      <c r="V4509" t="s">
        <v>14735</v>
      </c>
      <c r="W4509" t="s">
        <v>14732</v>
      </c>
      <c r="X4509" t="s">
        <v>14732</v>
      </c>
      <c r="Y4509" t="s">
        <v>6</v>
      </c>
      <c r="Z4509" t="s">
        <v>6</v>
      </c>
      <c r="AA4509" t="s">
        <v>14894</v>
      </c>
      <c r="AB4509" t="s">
        <v>14748</v>
      </c>
      <c r="AC4509" t="s">
        <v>14763</v>
      </c>
    </row>
    <row r="4510" spans="1:29" x14ac:dyDescent="0.3">
      <c r="A4510" t="s">
        <v>343</v>
      </c>
      <c r="B4510" s="35">
        <v>423</v>
      </c>
      <c r="C4510" t="s">
        <v>151</v>
      </c>
      <c r="D4510" s="35">
        <v>1956</v>
      </c>
      <c r="E4510" t="s">
        <v>4989</v>
      </c>
      <c r="F4510" s="34" t="s">
        <v>6</v>
      </c>
      <c r="G4510" s="34" t="s">
        <v>6</v>
      </c>
      <c r="H4510" s="34" t="s">
        <v>6</v>
      </c>
      <c r="I4510" s="34" t="s">
        <v>6</v>
      </c>
      <c r="J4510" s="34" t="s">
        <v>6</v>
      </c>
      <c r="K4510" s="34" t="s">
        <v>6</v>
      </c>
      <c r="L4510" s="34" t="s">
        <v>6</v>
      </c>
      <c r="M4510" s="34" t="s">
        <v>6</v>
      </c>
      <c r="N4510" s="34" t="s">
        <v>6</v>
      </c>
      <c r="O4510" s="34" t="s">
        <v>6</v>
      </c>
      <c r="P4510" s="34">
        <v>0.17838745042682608</v>
      </c>
      <c r="Q4510" t="s">
        <v>14732</v>
      </c>
      <c r="R4510" t="s">
        <v>14732</v>
      </c>
      <c r="S4510" t="s">
        <v>14732</v>
      </c>
      <c r="T4510" t="s">
        <v>14733</v>
      </c>
      <c r="U4510" t="s">
        <v>14734</v>
      </c>
      <c r="V4510" t="s">
        <v>14735</v>
      </c>
      <c r="W4510" t="s">
        <v>14732</v>
      </c>
      <c r="X4510" t="s">
        <v>14732</v>
      </c>
      <c r="Y4510" t="s">
        <v>6</v>
      </c>
      <c r="Z4510" t="s">
        <v>6</v>
      </c>
      <c r="AA4510" t="s">
        <v>14894</v>
      </c>
      <c r="AB4510" t="s">
        <v>14748</v>
      </c>
      <c r="AC4510" t="s">
        <v>14763</v>
      </c>
    </row>
    <row r="4511" spans="1:29" x14ac:dyDescent="0.3">
      <c r="A4511" t="s">
        <v>343</v>
      </c>
      <c r="B4511" s="35">
        <v>423</v>
      </c>
      <c r="C4511" t="s">
        <v>151</v>
      </c>
      <c r="D4511" s="35">
        <v>1957</v>
      </c>
      <c r="E4511" t="s">
        <v>4990</v>
      </c>
      <c r="F4511" s="34" t="s">
        <v>6</v>
      </c>
      <c r="G4511" s="34" t="s">
        <v>6</v>
      </c>
      <c r="H4511" s="34" t="s">
        <v>6</v>
      </c>
      <c r="I4511" s="34" t="s">
        <v>6</v>
      </c>
      <c r="J4511" s="34" t="s">
        <v>6</v>
      </c>
      <c r="K4511" s="34" t="s">
        <v>6</v>
      </c>
      <c r="L4511" s="34" t="s">
        <v>6</v>
      </c>
      <c r="M4511" s="34" t="s">
        <v>6</v>
      </c>
      <c r="N4511" s="34" t="s">
        <v>6</v>
      </c>
      <c r="O4511" s="34" t="s">
        <v>6</v>
      </c>
      <c r="P4511" s="34">
        <v>0.18680761572635959</v>
      </c>
      <c r="Q4511" t="s">
        <v>14732</v>
      </c>
      <c r="R4511" t="s">
        <v>14732</v>
      </c>
      <c r="S4511" t="s">
        <v>14732</v>
      </c>
      <c r="T4511" t="s">
        <v>14733</v>
      </c>
      <c r="U4511" t="s">
        <v>14734</v>
      </c>
      <c r="V4511" t="s">
        <v>14735</v>
      </c>
      <c r="W4511" t="s">
        <v>14732</v>
      </c>
      <c r="X4511" t="s">
        <v>14732</v>
      </c>
      <c r="Y4511" t="s">
        <v>6</v>
      </c>
      <c r="Z4511" t="s">
        <v>6</v>
      </c>
      <c r="AA4511" t="s">
        <v>14894</v>
      </c>
      <c r="AB4511" t="s">
        <v>14748</v>
      </c>
      <c r="AC4511" t="s">
        <v>14763</v>
      </c>
    </row>
    <row r="4512" spans="1:29" x14ac:dyDescent="0.3">
      <c r="A4512" t="s">
        <v>343</v>
      </c>
      <c r="B4512" s="35">
        <v>423</v>
      </c>
      <c r="C4512" t="s">
        <v>151</v>
      </c>
      <c r="D4512" s="35">
        <v>1958</v>
      </c>
      <c r="E4512" t="s">
        <v>4991</v>
      </c>
      <c r="F4512" s="34" t="s">
        <v>6</v>
      </c>
      <c r="G4512" s="34" t="s">
        <v>6</v>
      </c>
      <c r="H4512" s="34" t="s">
        <v>6</v>
      </c>
      <c r="I4512" s="34" t="s">
        <v>6</v>
      </c>
      <c r="J4512" s="34" t="s">
        <v>6</v>
      </c>
      <c r="K4512" s="34" t="s">
        <v>6</v>
      </c>
      <c r="L4512" s="34" t="s">
        <v>6</v>
      </c>
      <c r="M4512" s="34" t="s">
        <v>6</v>
      </c>
      <c r="N4512" s="34" t="s">
        <v>6</v>
      </c>
      <c r="O4512" s="34" t="s">
        <v>6</v>
      </c>
      <c r="P4512" s="34">
        <v>0.17753646541728677</v>
      </c>
      <c r="Q4512" t="s">
        <v>14732</v>
      </c>
      <c r="R4512" t="s">
        <v>14732</v>
      </c>
      <c r="S4512" t="s">
        <v>14732</v>
      </c>
      <c r="T4512" t="s">
        <v>14733</v>
      </c>
      <c r="U4512" t="s">
        <v>14734</v>
      </c>
      <c r="V4512" t="s">
        <v>14735</v>
      </c>
      <c r="W4512" t="s">
        <v>14732</v>
      </c>
      <c r="X4512" t="s">
        <v>14732</v>
      </c>
      <c r="Y4512" t="s">
        <v>6</v>
      </c>
      <c r="Z4512" t="s">
        <v>6</v>
      </c>
      <c r="AA4512" t="s">
        <v>14894</v>
      </c>
      <c r="AB4512" t="s">
        <v>14748</v>
      </c>
      <c r="AC4512" t="s">
        <v>14763</v>
      </c>
    </row>
    <row r="4513" spans="1:29" x14ac:dyDescent="0.3">
      <c r="A4513" t="s">
        <v>343</v>
      </c>
      <c r="B4513" s="35">
        <v>423</v>
      </c>
      <c r="C4513" t="s">
        <v>151</v>
      </c>
      <c r="D4513" s="35">
        <v>1959</v>
      </c>
      <c r="E4513" t="s">
        <v>4992</v>
      </c>
      <c r="F4513" s="34" t="s">
        <v>6</v>
      </c>
      <c r="G4513" s="34" t="s">
        <v>6</v>
      </c>
      <c r="H4513" s="34" t="s">
        <v>6</v>
      </c>
      <c r="I4513" s="34" t="s">
        <v>6</v>
      </c>
      <c r="J4513" s="34" t="s">
        <v>6</v>
      </c>
      <c r="K4513" s="34" t="s">
        <v>6</v>
      </c>
      <c r="L4513" s="34" t="s">
        <v>6</v>
      </c>
      <c r="M4513" s="34" t="s">
        <v>6</v>
      </c>
      <c r="N4513" s="34" t="s">
        <v>6</v>
      </c>
      <c r="O4513" s="34" t="s">
        <v>6</v>
      </c>
      <c r="P4513" s="34">
        <v>0.18812752851507702</v>
      </c>
      <c r="Q4513" t="s">
        <v>14732</v>
      </c>
      <c r="R4513" t="s">
        <v>14732</v>
      </c>
      <c r="S4513" t="s">
        <v>14732</v>
      </c>
      <c r="T4513" t="s">
        <v>14733</v>
      </c>
      <c r="U4513" t="s">
        <v>14734</v>
      </c>
      <c r="V4513" t="s">
        <v>14735</v>
      </c>
      <c r="W4513" t="s">
        <v>14732</v>
      </c>
      <c r="X4513" t="s">
        <v>14732</v>
      </c>
      <c r="Y4513" t="s">
        <v>6</v>
      </c>
      <c r="Z4513" t="s">
        <v>6</v>
      </c>
      <c r="AA4513" t="s">
        <v>14894</v>
      </c>
      <c r="AB4513" t="s">
        <v>14748</v>
      </c>
      <c r="AC4513" t="s">
        <v>14763</v>
      </c>
    </row>
    <row r="4514" spans="1:29" x14ac:dyDescent="0.3">
      <c r="A4514" t="s">
        <v>343</v>
      </c>
      <c r="B4514" s="35">
        <v>423</v>
      </c>
      <c r="C4514" t="s">
        <v>151</v>
      </c>
      <c r="D4514" s="35">
        <v>1960</v>
      </c>
      <c r="E4514" t="s">
        <v>4993</v>
      </c>
      <c r="F4514" s="34" t="s">
        <v>6</v>
      </c>
      <c r="G4514" s="34" t="s">
        <v>6</v>
      </c>
      <c r="H4514" s="34" t="s">
        <v>6</v>
      </c>
      <c r="I4514" s="34">
        <v>91.116868118733024</v>
      </c>
      <c r="J4514" s="34" t="s">
        <v>6</v>
      </c>
      <c r="K4514" s="34" t="s">
        <v>6</v>
      </c>
      <c r="L4514" s="34" t="s">
        <v>6</v>
      </c>
      <c r="M4514" s="34" t="s">
        <v>6</v>
      </c>
      <c r="N4514" s="34" t="s">
        <v>6</v>
      </c>
      <c r="O4514" s="34" t="s">
        <v>6</v>
      </c>
      <c r="P4514" s="34">
        <v>0.1856505426937104</v>
      </c>
      <c r="Q4514" t="s">
        <v>14732</v>
      </c>
      <c r="R4514" t="s">
        <v>14732</v>
      </c>
      <c r="S4514" t="s">
        <v>14732</v>
      </c>
      <c r="T4514" t="s">
        <v>14733</v>
      </c>
      <c r="U4514" t="s">
        <v>14734</v>
      </c>
      <c r="V4514" t="s">
        <v>14735</v>
      </c>
      <c r="W4514" t="s">
        <v>14732</v>
      </c>
      <c r="X4514" t="s">
        <v>14732</v>
      </c>
      <c r="Y4514" t="s">
        <v>6</v>
      </c>
      <c r="Z4514" t="s">
        <v>6</v>
      </c>
      <c r="AA4514" t="s">
        <v>14894</v>
      </c>
      <c r="AB4514" t="s">
        <v>14748</v>
      </c>
      <c r="AC4514" t="s">
        <v>14763</v>
      </c>
    </row>
    <row r="4515" spans="1:29" x14ac:dyDescent="0.3">
      <c r="A4515" t="s">
        <v>343</v>
      </c>
      <c r="B4515" s="35">
        <v>423</v>
      </c>
      <c r="C4515" t="s">
        <v>151</v>
      </c>
      <c r="D4515" s="35">
        <v>1961</v>
      </c>
      <c r="E4515" t="s">
        <v>4994</v>
      </c>
      <c r="F4515" s="34" t="s">
        <v>6</v>
      </c>
      <c r="G4515" s="34" t="s">
        <v>6</v>
      </c>
      <c r="H4515" s="34" t="s">
        <v>6</v>
      </c>
      <c r="I4515" s="34">
        <v>90.649635845478272</v>
      </c>
      <c r="J4515" s="34" t="s">
        <v>6</v>
      </c>
      <c r="K4515" s="34" t="s">
        <v>6</v>
      </c>
      <c r="L4515" s="34" t="s">
        <v>6</v>
      </c>
      <c r="M4515" s="34" t="s">
        <v>6</v>
      </c>
      <c r="N4515" s="34" t="s">
        <v>6</v>
      </c>
      <c r="O4515" s="34" t="s">
        <v>6</v>
      </c>
      <c r="P4515" s="34">
        <v>0.20348597249152534</v>
      </c>
      <c r="Q4515" t="s">
        <v>14732</v>
      </c>
      <c r="R4515" t="s">
        <v>14732</v>
      </c>
      <c r="S4515" t="s">
        <v>14732</v>
      </c>
      <c r="T4515" t="s">
        <v>14733</v>
      </c>
      <c r="U4515" t="s">
        <v>14734</v>
      </c>
      <c r="V4515" t="s">
        <v>14735</v>
      </c>
      <c r="W4515" t="s">
        <v>14732</v>
      </c>
      <c r="X4515" t="s">
        <v>14732</v>
      </c>
      <c r="Y4515" t="s">
        <v>6</v>
      </c>
      <c r="Z4515" t="s">
        <v>6</v>
      </c>
      <c r="AA4515" t="s">
        <v>14894</v>
      </c>
      <c r="AB4515" t="s">
        <v>14748</v>
      </c>
      <c r="AC4515" t="s">
        <v>14763</v>
      </c>
    </row>
    <row r="4516" spans="1:29" x14ac:dyDescent="0.3">
      <c r="A4516" t="s">
        <v>343</v>
      </c>
      <c r="B4516" s="35">
        <v>423</v>
      </c>
      <c r="C4516" t="s">
        <v>151</v>
      </c>
      <c r="D4516" s="35">
        <v>1962</v>
      </c>
      <c r="E4516" t="s">
        <v>4995</v>
      </c>
      <c r="F4516" s="34" t="s">
        <v>6</v>
      </c>
      <c r="G4516" s="34" t="s">
        <v>6</v>
      </c>
      <c r="H4516" s="34" t="s">
        <v>6</v>
      </c>
      <c r="I4516" s="34">
        <v>85.589695843338788</v>
      </c>
      <c r="J4516" s="34" t="s">
        <v>6</v>
      </c>
      <c r="K4516" s="34" t="s">
        <v>6</v>
      </c>
      <c r="L4516" s="34" t="s">
        <v>6</v>
      </c>
      <c r="M4516" s="34" t="s">
        <v>6</v>
      </c>
      <c r="N4516" s="34" t="s">
        <v>6</v>
      </c>
      <c r="O4516" s="34" t="s">
        <v>6</v>
      </c>
      <c r="P4516" s="34">
        <v>0.2286177088564843</v>
      </c>
      <c r="Q4516" t="s">
        <v>14732</v>
      </c>
      <c r="R4516" t="s">
        <v>14732</v>
      </c>
      <c r="S4516" t="s">
        <v>14732</v>
      </c>
      <c r="T4516" t="s">
        <v>14733</v>
      </c>
      <c r="U4516" t="s">
        <v>14734</v>
      </c>
      <c r="V4516" t="s">
        <v>14735</v>
      </c>
      <c r="W4516" t="s">
        <v>14732</v>
      </c>
      <c r="X4516" t="s">
        <v>14732</v>
      </c>
      <c r="Y4516" t="s">
        <v>6</v>
      </c>
      <c r="Z4516" t="s">
        <v>6</v>
      </c>
      <c r="AA4516" t="s">
        <v>14894</v>
      </c>
      <c r="AB4516" t="s">
        <v>14748</v>
      </c>
      <c r="AC4516" t="s">
        <v>14763</v>
      </c>
    </row>
    <row r="4517" spans="1:29" x14ac:dyDescent="0.3">
      <c r="A4517" t="s">
        <v>343</v>
      </c>
      <c r="B4517">
        <v>423</v>
      </c>
      <c r="C4517" t="s">
        <v>151</v>
      </c>
      <c r="D4517">
        <v>1963</v>
      </c>
      <c r="E4517" t="s">
        <v>4996</v>
      </c>
      <c r="F4517" s="34" t="s">
        <v>6</v>
      </c>
      <c r="G4517" s="34" t="s">
        <v>6</v>
      </c>
      <c r="H4517" s="34" t="s">
        <v>6</v>
      </c>
      <c r="I4517" s="34">
        <v>90.452229155856443</v>
      </c>
      <c r="J4517" s="34" t="s">
        <v>6</v>
      </c>
      <c r="K4517" s="34" t="s">
        <v>6</v>
      </c>
      <c r="L4517" s="34" t="s">
        <v>6</v>
      </c>
      <c r="M4517" s="34" t="s">
        <v>6</v>
      </c>
      <c r="N4517" s="34" t="s">
        <v>6</v>
      </c>
      <c r="O4517" s="34" t="s">
        <v>6</v>
      </c>
      <c r="P4517" s="34">
        <v>0.23854880009702001</v>
      </c>
      <c r="Q4517" t="s">
        <v>14732</v>
      </c>
      <c r="R4517" t="s">
        <v>14732</v>
      </c>
      <c r="S4517" t="s">
        <v>14732</v>
      </c>
      <c r="T4517" t="s">
        <v>14733</v>
      </c>
      <c r="U4517" t="s">
        <v>14734</v>
      </c>
      <c r="V4517" t="s">
        <v>14735</v>
      </c>
      <c r="W4517" t="s">
        <v>14732</v>
      </c>
      <c r="X4517" t="s">
        <v>14732</v>
      </c>
      <c r="Y4517" t="s">
        <v>6</v>
      </c>
      <c r="Z4517" t="s">
        <v>6</v>
      </c>
      <c r="AA4517" t="s">
        <v>14894</v>
      </c>
      <c r="AB4517" t="s">
        <v>14748</v>
      </c>
      <c r="AC4517" t="s">
        <v>14763</v>
      </c>
    </row>
    <row r="4518" spans="1:29" x14ac:dyDescent="0.3">
      <c r="A4518" t="s">
        <v>343</v>
      </c>
      <c r="B4518" s="35">
        <v>423</v>
      </c>
      <c r="C4518" t="s">
        <v>151</v>
      </c>
      <c r="D4518" s="35">
        <v>1964</v>
      </c>
      <c r="E4518" t="s">
        <v>4997</v>
      </c>
      <c r="F4518" s="34" t="s">
        <v>6</v>
      </c>
      <c r="G4518" s="34" t="s">
        <v>6</v>
      </c>
      <c r="H4518" s="34" t="s">
        <v>6</v>
      </c>
      <c r="I4518" s="34">
        <v>99.044074964298403</v>
      </c>
      <c r="J4518" s="34" t="s">
        <v>6</v>
      </c>
      <c r="K4518" s="34" t="s">
        <v>6</v>
      </c>
      <c r="L4518" s="34" t="s">
        <v>6</v>
      </c>
      <c r="M4518" s="34" t="s">
        <v>6</v>
      </c>
      <c r="N4518" s="34" t="s">
        <v>6</v>
      </c>
      <c r="O4518" s="34" t="s">
        <v>6</v>
      </c>
      <c r="P4518" s="34">
        <v>0.21814309110486299</v>
      </c>
      <c r="Q4518" t="s">
        <v>14732</v>
      </c>
      <c r="R4518" t="s">
        <v>14732</v>
      </c>
      <c r="S4518" t="s">
        <v>14732</v>
      </c>
      <c r="T4518" t="s">
        <v>14733</v>
      </c>
      <c r="U4518" t="s">
        <v>14734</v>
      </c>
      <c r="V4518" t="s">
        <v>14735</v>
      </c>
      <c r="W4518" t="s">
        <v>14732</v>
      </c>
      <c r="X4518" t="s">
        <v>14732</v>
      </c>
      <c r="Y4518" t="s">
        <v>6</v>
      </c>
      <c r="Z4518" t="s">
        <v>6</v>
      </c>
      <c r="AA4518" t="s">
        <v>14894</v>
      </c>
      <c r="AB4518" t="s">
        <v>14748</v>
      </c>
      <c r="AC4518" t="s">
        <v>14763</v>
      </c>
    </row>
    <row r="4519" spans="1:29" x14ac:dyDescent="0.3">
      <c r="A4519" t="s">
        <v>343</v>
      </c>
      <c r="B4519" s="35">
        <v>423</v>
      </c>
      <c r="C4519" t="s">
        <v>151</v>
      </c>
      <c r="D4519" s="35">
        <v>1965</v>
      </c>
      <c r="E4519" t="s">
        <v>4998</v>
      </c>
      <c r="F4519" s="34" t="s">
        <v>6</v>
      </c>
      <c r="G4519" s="34" t="s">
        <v>6</v>
      </c>
      <c r="H4519" s="34" t="s">
        <v>6</v>
      </c>
      <c r="I4519" s="34">
        <v>86.172548061894645</v>
      </c>
      <c r="J4519" s="34" t="s">
        <v>6</v>
      </c>
      <c r="K4519" s="34" t="s">
        <v>6</v>
      </c>
      <c r="L4519" s="34" t="s">
        <v>6</v>
      </c>
      <c r="M4519" s="34" t="s">
        <v>6</v>
      </c>
      <c r="N4519" s="34" t="s">
        <v>6</v>
      </c>
      <c r="O4519" s="34" t="s">
        <v>6</v>
      </c>
      <c r="P4519" s="34">
        <v>0.27079834638896499</v>
      </c>
      <c r="Q4519" t="s">
        <v>14732</v>
      </c>
      <c r="R4519" t="s">
        <v>14732</v>
      </c>
      <c r="S4519" t="s">
        <v>14732</v>
      </c>
      <c r="T4519" t="s">
        <v>14733</v>
      </c>
      <c r="U4519" t="s">
        <v>14734</v>
      </c>
      <c r="V4519" t="s">
        <v>14735</v>
      </c>
      <c r="W4519" t="s">
        <v>14732</v>
      </c>
      <c r="X4519" t="s">
        <v>14732</v>
      </c>
      <c r="Y4519" t="s">
        <v>6</v>
      </c>
      <c r="Z4519" t="s">
        <v>6</v>
      </c>
      <c r="AA4519" t="s">
        <v>14894</v>
      </c>
      <c r="AB4519" t="s">
        <v>14748</v>
      </c>
      <c r="AC4519" t="s">
        <v>14763</v>
      </c>
    </row>
    <row r="4520" spans="1:29" x14ac:dyDescent="0.3">
      <c r="A4520" t="s">
        <v>343</v>
      </c>
      <c r="B4520" s="35">
        <v>423</v>
      </c>
      <c r="C4520" t="s">
        <v>151</v>
      </c>
      <c r="D4520" s="35">
        <v>1966</v>
      </c>
      <c r="E4520" t="s">
        <v>4999</v>
      </c>
      <c r="F4520" s="34" t="s">
        <v>6</v>
      </c>
      <c r="G4520" s="34" t="s">
        <v>6</v>
      </c>
      <c r="H4520" s="34" t="s">
        <v>6</v>
      </c>
      <c r="I4520" s="34">
        <v>94.509813232999051</v>
      </c>
      <c r="J4520" s="34" t="s">
        <v>6</v>
      </c>
      <c r="K4520" s="34" t="s">
        <v>6</v>
      </c>
      <c r="L4520" s="34" t="s">
        <v>6</v>
      </c>
      <c r="M4520" s="34" t="s">
        <v>6</v>
      </c>
      <c r="N4520" s="34" t="s">
        <v>6</v>
      </c>
      <c r="O4520" s="34" t="s">
        <v>6</v>
      </c>
      <c r="P4520" s="34">
        <v>0.28894108616771802</v>
      </c>
      <c r="Q4520" t="s">
        <v>14732</v>
      </c>
      <c r="R4520" t="s">
        <v>14732</v>
      </c>
      <c r="S4520" t="s">
        <v>14732</v>
      </c>
      <c r="T4520" t="s">
        <v>14733</v>
      </c>
      <c r="U4520" t="s">
        <v>14734</v>
      </c>
      <c r="V4520" t="s">
        <v>14735</v>
      </c>
      <c r="W4520" t="s">
        <v>14732</v>
      </c>
      <c r="X4520" t="s">
        <v>14732</v>
      </c>
      <c r="Y4520" t="s">
        <v>6</v>
      </c>
      <c r="Z4520" t="s">
        <v>6</v>
      </c>
      <c r="AA4520" t="s">
        <v>14894</v>
      </c>
      <c r="AB4520" t="s">
        <v>14748</v>
      </c>
      <c r="AC4520" t="s">
        <v>14763</v>
      </c>
    </row>
    <row r="4521" spans="1:29" x14ac:dyDescent="0.3">
      <c r="A4521" t="s">
        <v>343</v>
      </c>
      <c r="B4521" s="35">
        <v>423</v>
      </c>
      <c r="C4521" t="s">
        <v>151</v>
      </c>
      <c r="D4521" s="35">
        <v>1967</v>
      </c>
      <c r="E4521" t="s">
        <v>5000</v>
      </c>
      <c r="F4521" s="34" t="s">
        <v>6</v>
      </c>
      <c r="G4521" s="34" t="s">
        <v>6</v>
      </c>
      <c r="H4521" s="34" t="s">
        <v>6</v>
      </c>
      <c r="I4521" s="34">
        <v>88.98439499545394</v>
      </c>
      <c r="J4521" s="34" t="s">
        <v>6</v>
      </c>
      <c r="K4521" s="34" t="s">
        <v>6</v>
      </c>
      <c r="L4521" s="34" t="s">
        <v>6</v>
      </c>
      <c r="M4521" s="34" t="s">
        <v>6</v>
      </c>
      <c r="N4521" s="34" t="s">
        <v>6</v>
      </c>
      <c r="O4521" s="34" t="s">
        <v>6</v>
      </c>
      <c r="P4521" s="34">
        <v>0.33064511021739601</v>
      </c>
      <c r="Q4521" t="s">
        <v>14732</v>
      </c>
      <c r="R4521" t="s">
        <v>14732</v>
      </c>
      <c r="S4521" t="s">
        <v>14732</v>
      </c>
      <c r="T4521" t="s">
        <v>14733</v>
      </c>
      <c r="U4521" t="s">
        <v>14734</v>
      </c>
      <c r="V4521" t="s">
        <v>14735</v>
      </c>
      <c r="W4521" t="s">
        <v>14732</v>
      </c>
      <c r="X4521" t="s">
        <v>14732</v>
      </c>
      <c r="Y4521" t="s">
        <v>6</v>
      </c>
      <c r="Z4521" t="s">
        <v>6</v>
      </c>
      <c r="AA4521" t="s">
        <v>14894</v>
      </c>
      <c r="AB4521" t="s">
        <v>14748</v>
      </c>
      <c r="AC4521" t="s">
        <v>14763</v>
      </c>
    </row>
    <row r="4522" spans="1:29" x14ac:dyDescent="0.3">
      <c r="A4522" t="s">
        <v>343</v>
      </c>
      <c r="B4522" s="35">
        <v>423</v>
      </c>
      <c r="C4522" t="s">
        <v>151</v>
      </c>
      <c r="D4522" s="35">
        <v>1968</v>
      </c>
      <c r="E4522" t="s">
        <v>5001</v>
      </c>
      <c r="F4522" s="34" t="s">
        <v>6</v>
      </c>
      <c r="G4522" s="34" t="s">
        <v>6</v>
      </c>
      <c r="H4522" s="34" t="s">
        <v>6</v>
      </c>
      <c r="I4522" s="34">
        <v>106.28708392945128</v>
      </c>
      <c r="J4522" s="34" t="s">
        <v>6</v>
      </c>
      <c r="K4522" s="34" t="s">
        <v>6</v>
      </c>
      <c r="L4522" s="34" t="s">
        <v>6</v>
      </c>
      <c r="M4522" s="34" t="s">
        <v>6</v>
      </c>
      <c r="N4522" s="34" t="s">
        <v>6</v>
      </c>
      <c r="O4522" s="34" t="s">
        <v>6</v>
      </c>
      <c r="P4522" s="34">
        <v>0.36180457751647099</v>
      </c>
      <c r="Q4522" t="s">
        <v>14732</v>
      </c>
      <c r="R4522" t="s">
        <v>14732</v>
      </c>
      <c r="S4522" t="s">
        <v>14732</v>
      </c>
      <c r="T4522" t="s">
        <v>14733</v>
      </c>
      <c r="U4522" t="s">
        <v>14734</v>
      </c>
      <c r="V4522" t="s">
        <v>14735</v>
      </c>
      <c r="W4522" t="s">
        <v>14732</v>
      </c>
      <c r="X4522" t="s">
        <v>14732</v>
      </c>
      <c r="Y4522" t="s">
        <v>6</v>
      </c>
      <c r="Z4522" t="s">
        <v>6</v>
      </c>
      <c r="AA4522" t="s">
        <v>14894</v>
      </c>
      <c r="AB4522" t="s">
        <v>14748</v>
      </c>
      <c r="AC4522" t="s">
        <v>14763</v>
      </c>
    </row>
    <row r="4523" spans="1:29" x14ac:dyDescent="0.3">
      <c r="A4523" t="s">
        <v>343</v>
      </c>
      <c r="B4523" s="35">
        <v>423</v>
      </c>
      <c r="C4523" t="s">
        <v>151</v>
      </c>
      <c r="D4523" s="35">
        <v>1969</v>
      </c>
      <c r="E4523" t="s">
        <v>5002</v>
      </c>
      <c r="F4523" s="34" t="s">
        <v>6</v>
      </c>
      <c r="G4523" s="34" t="s">
        <v>6</v>
      </c>
      <c r="H4523" s="34" t="s">
        <v>6</v>
      </c>
      <c r="I4523" s="34">
        <v>110.2611889116945</v>
      </c>
      <c r="J4523" s="34" t="s">
        <v>6</v>
      </c>
      <c r="K4523" s="34" t="s">
        <v>6</v>
      </c>
      <c r="L4523" s="34" t="s">
        <v>6</v>
      </c>
      <c r="M4523" s="34" t="s">
        <v>6</v>
      </c>
      <c r="N4523" s="34" t="s">
        <v>6</v>
      </c>
      <c r="O4523" s="34" t="s">
        <v>6</v>
      </c>
      <c r="P4523" s="34">
        <v>0.40604545750082399</v>
      </c>
      <c r="Q4523" t="s">
        <v>14732</v>
      </c>
      <c r="R4523" t="s">
        <v>14732</v>
      </c>
      <c r="S4523" t="s">
        <v>14732</v>
      </c>
      <c r="T4523" t="s">
        <v>14733</v>
      </c>
      <c r="U4523" t="s">
        <v>14734</v>
      </c>
      <c r="V4523" t="s">
        <v>14735</v>
      </c>
      <c r="W4523" t="s">
        <v>14732</v>
      </c>
      <c r="X4523" t="s">
        <v>14732</v>
      </c>
      <c r="Y4523" t="s">
        <v>6</v>
      </c>
      <c r="Z4523" t="s">
        <v>6</v>
      </c>
      <c r="AA4523" t="s">
        <v>14894</v>
      </c>
      <c r="AB4523" t="s">
        <v>14748</v>
      </c>
      <c r="AC4523" t="s">
        <v>14763</v>
      </c>
    </row>
    <row r="4524" spans="1:29" x14ac:dyDescent="0.3">
      <c r="A4524" t="s">
        <v>343</v>
      </c>
      <c r="B4524" s="35">
        <v>423</v>
      </c>
      <c r="C4524" t="s">
        <v>151</v>
      </c>
      <c r="D4524" s="35">
        <v>1970</v>
      </c>
      <c r="E4524" t="s">
        <v>5003</v>
      </c>
      <c r="F4524" s="34" t="s">
        <v>6</v>
      </c>
      <c r="G4524" s="34" t="s">
        <v>6</v>
      </c>
      <c r="H4524" s="34" t="s">
        <v>6</v>
      </c>
      <c r="I4524" s="34">
        <v>113.45833155464504</v>
      </c>
      <c r="J4524" s="34" t="s">
        <v>6</v>
      </c>
      <c r="K4524" s="34" t="s">
        <v>6</v>
      </c>
      <c r="L4524" s="34" t="s">
        <v>6</v>
      </c>
      <c r="M4524" s="34" t="s">
        <v>6</v>
      </c>
      <c r="N4524" s="34">
        <v>8.4289489999999994</v>
      </c>
      <c r="O4524" s="34" t="s">
        <v>6</v>
      </c>
      <c r="P4524" s="34">
        <v>0.42879448638254902</v>
      </c>
      <c r="Q4524" t="s">
        <v>14732</v>
      </c>
      <c r="R4524" t="s">
        <v>14732</v>
      </c>
      <c r="S4524" t="s">
        <v>14732</v>
      </c>
      <c r="T4524" t="s">
        <v>14733</v>
      </c>
      <c r="U4524" t="s">
        <v>14734</v>
      </c>
      <c r="V4524" t="s">
        <v>14735</v>
      </c>
      <c r="W4524" t="s">
        <v>14732</v>
      </c>
      <c r="X4524" t="s">
        <v>14732</v>
      </c>
      <c r="Y4524" t="s">
        <v>6</v>
      </c>
      <c r="Z4524" t="s">
        <v>6</v>
      </c>
      <c r="AA4524" t="s">
        <v>14894</v>
      </c>
      <c r="AB4524" t="s">
        <v>14748</v>
      </c>
      <c r="AC4524" t="s">
        <v>14763</v>
      </c>
    </row>
    <row r="4525" spans="1:29" x14ac:dyDescent="0.3">
      <c r="A4525" t="s">
        <v>343</v>
      </c>
      <c r="B4525" s="35">
        <v>423</v>
      </c>
      <c r="C4525" t="s">
        <v>151</v>
      </c>
      <c r="D4525" s="35">
        <v>1971</v>
      </c>
      <c r="E4525" t="s">
        <v>5004</v>
      </c>
      <c r="F4525" s="34" t="s">
        <v>6</v>
      </c>
      <c r="G4525" s="34" t="s">
        <v>6</v>
      </c>
      <c r="H4525" s="34" t="s">
        <v>6</v>
      </c>
      <c r="I4525" s="34">
        <v>108.07042046209209</v>
      </c>
      <c r="J4525" s="34" t="s">
        <v>6</v>
      </c>
      <c r="K4525" s="34" t="s">
        <v>6</v>
      </c>
      <c r="L4525" s="34" t="s">
        <v>6</v>
      </c>
      <c r="M4525" s="34" t="s">
        <v>6</v>
      </c>
      <c r="N4525" s="34">
        <v>8.7151049999999994</v>
      </c>
      <c r="O4525" s="34" t="s">
        <v>6</v>
      </c>
      <c r="P4525" s="34">
        <v>0.50336054267113295</v>
      </c>
      <c r="Q4525" t="s">
        <v>14732</v>
      </c>
      <c r="R4525" t="s">
        <v>14732</v>
      </c>
      <c r="S4525" t="s">
        <v>14732</v>
      </c>
      <c r="T4525" t="s">
        <v>14733</v>
      </c>
      <c r="U4525" t="s">
        <v>14734</v>
      </c>
      <c r="V4525" t="s">
        <v>14735</v>
      </c>
      <c r="W4525" t="s">
        <v>14732</v>
      </c>
      <c r="X4525" t="s">
        <v>14732</v>
      </c>
      <c r="Y4525" t="s">
        <v>6</v>
      </c>
      <c r="Z4525" t="s">
        <v>6</v>
      </c>
      <c r="AA4525" t="s">
        <v>14894</v>
      </c>
      <c r="AB4525" t="s">
        <v>14748</v>
      </c>
      <c r="AC4525" t="s">
        <v>14763</v>
      </c>
    </row>
    <row r="4526" spans="1:29" x14ac:dyDescent="0.3">
      <c r="A4526" t="s">
        <v>343</v>
      </c>
      <c r="B4526" s="35">
        <v>423</v>
      </c>
      <c r="C4526" t="s">
        <v>151</v>
      </c>
      <c r="D4526" s="35">
        <v>1972</v>
      </c>
      <c r="E4526" t="s">
        <v>5005</v>
      </c>
      <c r="F4526" s="34" t="s">
        <v>6</v>
      </c>
      <c r="G4526" s="34" t="s">
        <v>6</v>
      </c>
      <c r="H4526" s="34" t="s">
        <v>6</v>
      </c>
      <c r="I4526" s="34">
        <v>118.37169537107397</v>
      </c>
      <c r="J4526" s="34" t="s">
        <v>6</v>
      </c>
      <c r="K4526" s="34" t="s">
        <v>6</v>
      </c>
      <c r="L4526" s="34" t="s">
        <v>6</v>
      </c>
      <c r="M4526" s="34" t="s">
        <v>6</v>
      </c>
      <c r="N4526" s="34">
        <v>9.9090600000000002</v>
      </c>
      <c r="O4526" s="34" t="s">
        <v>6</v>
      </c>
      <c r="P4526" s="34">
        <v>0.56351900369553398</v>
      </c>
      <c r="Q4526" t="s">
        <v>14732</v>
      </c>
      <c r="R4526" t="s">
        <v>14732</v>
      </c>
      <c r="S4526" t="s">
        <v>14732</v>
      </c>
      <c r="T4526" t="s">
        <v>14733</v>
      </c>
      <c r="U4526" t="s">
        <v>14734</v>
      </c>
      <c r="V4526" t="s">
        <v>14735</v>
      </c>
      <c r="W4526" t="s">
        <v>14732</v>
      </c>
      <c r="X4526" t="s">
        <v>14732</v>
      </c>
      <c r="Y4526" t="s">
        <v>6</v>
      </c>
      <c r="Z4526" t="s">
        <v>6</v>
      </c>
      <c r="AA4526" t="s">
        <v>14894</v>
      </c>
      <c r="AB4526" t="s">
        <v>14748</v>
      </c>
      <c r="AC4526" t="s">
        <v>14763</v>
      </c>
    </row>
    <row r="4527" spans="1:29" x14ac:dyDescent="0.3">
      <c r="A4527" t="s">
        <v>343</v>
      </c>
      <c r="B4527" s="35">
        <v>423</v>
      </c>
      <c r="C4527" t="s">
        <v>151</v>
      </c>
      <c r="D4527" s="35">
        <v>1973</v>
      </c>
      <c r="E4527" t="s">
        <v>5006</v>
      </c>
      <c r="F4527" s="34" t="s">
        <v>6</v>
      </c>
      <c r="G4527" s="34" t="s">
        <v>6</v>
      </c>
      <c r="H4527" s="34" t="s">
        <v>6</v>
      </c>
      <c r="I4527" s="34">
        <v>131.27263003694449</v>
      </c>
      <c r="J4527" s="34" t="s">
        <v>6</v>
      </c>
      <c r="K4527" s="34" t="s">
        <v>6</v>
      </c>
      <c r="L4527" s="34" t="s">
        <v>6</v>
      </c>
      <c r="M4527" s="34" t="s">
        <v>6</v>
      </c>
      <c r="N4527" s="34">
        <v>10.3789</v>
      </c>
      <c r="O4527" s="34" t="s">
        <v>6</v>
      </c>
      <c r="P4527" s="34">
        <v>0.62969132597749899</v>
      </c>
      <c r="Q4527" t="s">
        <v>14732</v>
      </c>
      <c r="R4527" t="s">
        <v>14732</v>
      </c>
      <c r="S4527" t="s">
        <v>14732</v>
      </c>
      <c r="T4527" t="s">
        <v>14733</v>
      </c>
      <c r="U4527" t="s">
        <v>14734</v>
      </c>
      <c r="V4527" t="s">
        <v>14735</v>
      </c>
      <c r="W4527" t="s">
        <v>14732</v>
      </c>
      <c r="X4527" t="s">
        <v>14732</v>
      </c>
      <c r="Y4527" t="s">
        <v>6</v>
      </c>
      <c r="Z4527" t="s">
        <v>6</v>
      </c>
      <c r="AA4527" t="s">
        <v>14894</v>
      </c>
      <c r="AB4527" t="s">
        <v>14748</v>
      </c>
      <c r="AC4527" t="s">
        <v>14763</v>
      </c>
    </row>
    <row r="4528" spans="1:29" x14ac:dyDescent="0.3">
      <c r="A4528" t="s">
        <v>343</v>
      </c>
      <c r="B4528" s="35">
        <v>423</v>
      </c>
      <c r="C4528" t="s">
        <v>151</v>
      </c>
      <c r="D4528" s="35">
        <v>1974</v>
      </c>
      <c r="E4528" t="s">
        <v>5007</v>
      </c>
      <c r="F4528" s="34" t="s">
        <v>6</v>
      </c>
      <c r="G4528" s="34" t="s">
        <v>6</v>
      </c>
      <c r="H4528" s="34" t="s">
        <v>6</v>
      </c>
      <c r="I4528" s="34">
        <v>157.63297541155279</v>
      </c>
      <c r="J4528" s="34" t="s">
        <v>6</v>
      </c>
      <c r="K4528" s="34" t="s">
        <v>6</v>
      </c>
      <c r="L4528" s="34" t="s">
        <v>6</v>
      </c>
      <c r="M4528" s="34" t="s">
        <v>6</v>
      </c>
      <c r="N4528" s="34">
        <v>13.640840000000001</v>
      </c>
      <c r="O4528" s="34" t="s">
        <v>6</v>
      </c>
      <c r="P4528" s="34">
        <v>0.60898605851009902</v>
      </c>
      <c r="Q4528" t="s">
        <v>14732</v>
      </c>
      <c r="R4528" t="s">
        <v>14732</v>
      </c>
      <c r="S4528" t="s">
        <v>14732</v>
      </c>
      <c r="T4528" t="s">
        <v>14733</v>
      </c>
      <c r="U4528" t="s">
        <v>14734</v>
      </c>
      <c r="V4528" t="s">
        <v>14735</v>
      </c>
      <c r="W4528" t="s">
        <v>14732</v>
      </c>
      <c r="X4528" t="s">
        <v>14732</v>
      </c>
      <c r="Y4528" t="s">
        <v>6</v>
      </c>
      <c r="Z4528" t="s">
        <v>6</v>
      </c>
      <c r="AA4528" t="s">
        <v>14894</v>
      </c>
      <c r="AB4528" t="s">
        <v>14748</v>
      </c>
      <c r="AC4528" t="s">
        <v>14763</v>
      </c>
    </row>
    <row r="4529" spans="1:29" x14ac:dyDescent="0.3">
      <c r="A4529" t="s">
        <v>343</v>
      </c>
      <c r="B4529" s="35">
        <v>423</v>
      </c>
      <c r="C4529" t="s">
        <v>151</v>
      </c>
      <c r="D4529" s="35">
        <v>1975</v>
      </c>
      <c r="E4529" t="s">
        <v>5008</v>
      </c>
      <c r="F4529" s="34" t="s">
        <v>6</v>
      </c>
      <c r="G4529" s="34" t="s">
        <v>6</v>
      </c>
      <c r="H4529" s="34" t="s">
        <v>6</v>
      </c>
      <c r="I4529" s="34">
        <v>193.19675163919408</v>
      </c>
      <c r="J4529" s="34" t="s">
        <v>6</v>
      </c>
      <c r="K4529" s="34" t="s">
        <v>6</v>
      </c>
      <c r="L4529" s="34" t="s">
        <v>6</v>
      </c>
      <c r="M4529" s="34" t="s">
        <v>6</v>
      </c>
      <c r="N4529" s="34">
        <v>15.247913568589661</v>
      </c>
      <c r="O4529" s="34" t="s">
        <v>6</v>
      </c>
      <c r="P4529" s="34">
        <v>0.51484273357952504</v>
      </c>
      <c r="Q4529" t="s">
        <v>14732</v>
      </c>
      <c r="R4529" t="s">
        <v>14732</v>
      </c>
      <c r="S4529" t="s">
        <v>14732</v>
      </c>
      <c r="T4529" t="s">
        <v>14733</v>
      </c>
      <c r="U4529" t="s">
        <v>14734</v>
      </c>
      <c r="V4529" t="s">
        <v>14735</v>
      </c>
      <c r="W4529" t="s">
        <v>14732</v>
      </c>
      <c r="X4529" t="s">
        <v>14732</v>
      </c>
      <c r="Y4529" t="s">
        <v>6</v>
      </c>
      <c r="Z4529" t="s">
        <v>6</v>
      </c>
      <c r="AA4529" t="s">
        <v>14894</v>
      </c>
      <c r="AB4529" t="s">
        <v>14748</v>
      </c>
      <c r="AC4529" t="s">
        <v>14763</v>
      </c>
    </row>
    <row r="4530" spans="1:29" x14ac:dyDescent="0.3">
      <c r="A4530" t="s">
        <v>343</v>
      </c>
      <c r="B4530" s="35">
        <v>423</v>
      </c>
      <c r="C4530" t="s">
        <v>151</v>
      </c>
      <c r="D4530" s="35">
        <v>1976</v>
      </c>
      <c r="E4530" t="s">
        <v>5009</v>
      </c>
      <c r="F4530" s="34" t="s">
        <v>6</v>
      </c>
      <c r="G4530" s="34" t="s">
        <v>6</v>
      </c>
      <c r="H4530" s="34" t="s">
        <v>6</v>
      </c>
      <c r="I4530" s="34">
        <v>174.26471961114689</v>
      </c>
      <c r="J4530" s="34" t="s">
        <v>6</v>
      </c>
      <c r="K4530" s="34" t="s">
        <v>6</v>
      </c>
      <c r="L4530" s="34" t="s">
        <v>6</v>
      </c>
      <c r="M4530" s="34" t="s">
        <v>6</v>
      </c>
      <c r="N4530" s="34">
        <v>20.031031600612049</v>
      </c>
      <c r="O4530" s="34" t="s">
        <v>6</v>
      </c>
      <c r="P4530" s="34">
        <v>0.62477705784526505</v>
      </c>
      <c r="Q4530" t="s">
        <v>14732</v>
      </c>
      <c r="R4530" t="s">
        <v>14732</v>
      </c>
      <c r="S4530" t="s">
        <v>14732</v>
      </c>
      <c r="T4530" t="s">
        <v>14733</v>
      </c>
      <c r="U4530" t="s">
        <v>14734</v>
      </c>
      <c r="V4530" t="s">
        <v>14735</v>
      </c>
      <c r="W4530" t="s">
        <v>14732</v>
      </c>
      <c r="X4530" t="s">
        <v>14732</v>
      </c>
      <c r="Y4530" t="s">
        <v>6</v>
      </c>
      <c r="Z4530" t="s">
        <v>6</v>
      </c>
      <c r="AA4530" t="s">
        <v>14894</v>
      </c>
      <c r="AB4530" t="s">
        <v>14748</v>
      </c>
      <c r="AC4530" t="s">
        <v>14763</v>
      </c>
    </row>
    <row r="4531" spans="1:29" x14ac:dyDescent="0.3">
      <c r="A4531" t="s">
        <v>343</v>
      </c>
      <c r="B4531" s="35">
        <v>423</v>
      </c>
      <c r="C4531" t="s">
        <v>151</v>
      </c>
      <c r="D4531" s="35">
        <v>1977</v>
      </c>
      <c r="E4531" t="s">
        <v>5010</v>
      </c>
      <c r="F4531" s="34" t="s">
        <v>6</v>
      </c>
      <c r="G4531" s="34" t="s">
        <v>6</v>
      </c>
      <c r="H4531" s="34" t="s">
        <v>6</v>
      </c>
      <c r="I4531" s="34">
        <v>178.09938636025433</v>
      </c>
      <c r="J4531" s="34" t="s">
        <v>6</v>
      </c>
      <c r="K4531" s="34" t="s">
        <v>6</v>
      </c>
      <c r="L4531" s="34" t="s">
        <v>6</v>
      </c>
      <c r="M4531" s="34" t="s">
        <v>6</v>
      </c>
      <c r="N4531" s="34">
        <v>18.442450835973215</v>
      </c>
      <c r="O4531" s="34" t="s">
        <v>6</v>
      </c>
      <c r="P4531" s="34">
        <v>0.77627015354652695</v>
      </c>
      <c r="Q4531" t="s">
        <v>14732</v>
      </c>
      <c r="R4531" t="s">
        <v>14732</v>
      </c>
      <c r="S4531" t="s">
        <v>14732</v>
      </c>
      <c r="T4531" t="s">
        <v>14733</v>
      </c>
      <c r="U4531" t="s">
        <v>14734</v>
      </c>
      <c r="V4531" t="s">
        <v>14735</v>
      </c>
      <c r="W4531" t="s">
        <v>14732</v>
      </c>
      <c r="X4531" t="s">
        <v>14732</v>
      </c>
      <c r="Y4531" t="s">
        <v>6</v>
      </c>
      <c r="Z4531" t="s">
        <v>6</v>
      </c>
      <c r="AA4531" t="s">
        <v>14894</v>
      </c>
      <c r="AB4531" t="s">
        <v>14748</v>
      </c>
      <c r="AC4531" t="s">
        <v>14763</v>
      </c>
    </row>
    <row r="4532" spans="1:29" x14ac:dyDescent="0.3">
      <c r="A4532" t="s">
        <v>343</v>
      </c>
      <c r="B4532" s="35">
        <v>423</v>
      </c>
      <c r="C4532" t="s">
        <v>151</v>
      </c>
      <c r="D4532" s="35">
        <v>1978</v>
      </c>
      <c r="E4532" t="s">
        <v>5011</v>
      </c>
      <c r="F4532" s="34" t="s">
        <v>6</v>
      </c>
      <c r="G4532" s="34" t="s">
        <v>6</v>
      </c>
      <c r="H4532" s="34" t="s">
        <v>6</v>
      </c>
      <c r="I4532" s="34">
        <v>175.42587414839062</v>
      </c>
      <c r="J4532" s="34" t="s">
        <v>6</v>
      </c>
      <c r="K4532" s="34" t="s">
        <v>6</v>
      </c>
      <c r="L4532" s="34" t="s">
        <v>6</v>
      </c>
      <c r="M4532" s="34" t="s">
        <v>6</v>
      </c>
      <c r="N4532" s="34">
        <v>21.361395369434359</v>
      </c>
      <c r="O4532" s="34" t="s">
        <v>6</v>
      </c>
      <c r="P4532" s="34">
        <v>0.92928578227656999</v>
      </c>
      <c r="Q4532" t="s">
        <v>14732</v>
      </c>
      <c r="R4532" t="s">
        <v>14732</v>
      </c>
      <c r="S4532" t="s">
        <v>14732</v>
      </c>
      <c r="T4532" t="s">
        <v>14733</v>
      </c>
      <c r="U4532" t="s">
        <v>14734</v>
      </c>
      <c r="V4532" t="s">
        <v>14735</v>
      </c>
      <c r="W4532" t="s">
        <v>14732</v>
      </c>
      <c r="X4532" t="s">
        <v>14732</v>
      </c>
      <c r="Y4532" t="s">
        <v>6</v>
      </c>
      <c r="Z4532" t="s">
        <v>6</v>
      </c>
      <c r="AA4532" t="s">
        <v>14894</v>
      </c>
      <c r="AB4532" t="s">
        <v>14748</v>
      </c>
      <c r="AC4532" t="s">
        <v>14763</v>
      </c>
    </row>
    <row r="4533" spans="1:29" x14ac:dyDescent="0.3">
      <c r="A4533" t="s">
        <v>343</v>
      </c>
      <c r="B4533" s="35">
        <v>423</v>
      </c>
      <c r="C4533" t="s">
        <v>151</v>
      </c>
      <c r="D4533" s="35">
        <v>1979</v>
      </c>
      <c r="E4533" t="s">
        <v>5012</v>
      </c>
      <c r="F4533" s="34" t="s">
        <v>6</v>
      </c>
      <c r="G4533" s="34" t="s">
        <v>6</v>
      </c>
      <c r="H4533" s="34" t="s">
        <v>6</v>
      </c>
      <c r="I4533" s="34">
        <v>169.01527106934299</v>
      </c>
      <c r="J4533" s="34" t="s">
        <v>6</v>
      </c>
      <c r="K4533" s="34" t="s">
        <v>6</v>
      </c>
      <c r="L4533" s="34" t="s">
        <v>6</v>
      </c>
      <c r="M4533" s="34" t="s">
        <v>6</v>
      </c>
      <c r="N4533" s="34">
        <v>23.361516240264187</v>
      </c>
      <c r="O4533" s="34" t="s">
        <v>6</v>
      </c>
      <c r="P4533" s="34">
        <v>1.15550680566158</v>
      </c>
      <c r="Q4533" t="s">
        <v>14732</v>
      </c>
      <c r="R4533" t="s">
        <v>14732</v>
      </c>
      <c r="S4533" t="s">
        <v>14732</v>
      </c>
      <c r="T4533" t="s">
        <v>14733</v>
      </c>
      <c r="U4533" t="s">
        <v>14734</v>
      </c>
      <c r="V4533" t="s">
        <v>14735</v>
      </c>
      <c r="W4533" t="s">
        <v>14732</v>
      </c>
      <c r="X4533" t="s">
        <v>14732</v>
      </c>
      <c r="Y4533" t="s">
        <v>6</v>
      </c>
      <c r="Z4533" t="s">
        <v>6</v>
      </c>
      <c r="AA4533" t="s">
        <v>14894</v>
      </c>
      <c r="AB4533" t="s">
        <v>14748</v>
      </c>
      <c r="AC4533" t="s">
        <v>14763</v>
      </c>
    </row>
    <row r="4534" spans="1:29" x14ac:dyDescent="0.3">
      <c r="A4534" t="s">
        <v>343</v>
      </c>
      <c r="B4534" s="35">
        <v>423</v>
      </c>
      <c r="C4534" t="s">
        <v>151</v>
      </c>
      <c r="D4534" s="35">
        <v>1980</v>
      </c>
      <c r="E4534" t="s">
        <v>5013</v>
      </c>
      <c r="F4534" s="34" t="s">
        <v>6</v>
      </c>
      <c r="G4534" s="34" t="s">
        <v>6</v>
      </c>
      <c r="H4534" s="34" t="s">
        <v>6</v>
      </c>
      <c r="I4534" s="34">
        <v>159.21228483309366</v>
      </c>
      <c r="J4534" s="34" t="s">
        <v>6</v>
      </c>
      <c r="K4534" s="34" t="s">
        <v>6</v>
      </c>
      <c r="L4534" s="34" t="s">
        <v>6</v>
      </c>
      <c r="M4534" s="34" t="s">
        <v>6</v>
      </c>
      <c r="N4534" s="34">
        <v>27.850002727390123</v>
      </c>
      <c r="O4534" s="34" t="s">
        <v>6</v>
      </c>
      <c r="P4534" s="34">
        <v>1.39512126869651</v>
      </c>
      <c r="Q4534" t="s">
        <v>14732</v>
      </c>
      <c r="R4534" t="s">
        <v>14732</v>
      </c>
      <c r="S4534" t="s">
        <v>14732</v>
      </c>
      <c r="T4534" t="s">
        <v>14733</v>
      </c>
      <c r="U4534" t="s">
        <v>14734</v>
      </c>
      <c r="V4534" t="s">
        <v>14735</v>
      </c>
      <c r="W4534" t="s">
        <v>14732</v>
      </c>
      <c r="X4534" t="s">
        <v>14732</v>
      </c>
      <c r="Y4534" t="s">
        <v>6</v>
      </c>
      <c r="Z4534" t="s">
        <v>6</v>
      </c>
      <c r="AA4534" t="s">
        <v>14894</v>
      </c>
      <c r="AB4534" t="s">
        <v>14748</v>
      </c>
      <c r="AC4534" t="s">
        <v>14763</v>
      </c>
    </row>
    <row r="4535" spans="1:29" x14ac:dyDescent="0.3">
      <c r="A4535" t="s">
        <v>343</v>
      </c>
      <c r="B4535" s="35">
        <v>423</v>
      </c>
      <c r="C4535" t="s">
        <v>151</v>
      </c>
      <c r="D4535" s="35">
        <v>1981</v>
      </c>
      <c r="E4535" t="s">
        <v>5014</v>
      </c>
      <c r="F4535" s="34" t="s">
        <v>6</v>
      </c>
      <c r="G4535" s="34" t="s">
        <v>6</v>
      </c>
      <c r="H4535" s="34" t="s">
        <v>6</v>
      </c>
      <c r="I4535" s="34">
        <v>156.40939802858875</v>
      </c>
      <c r="J4535" s="34" t="s">
        <v>6</v>
      </c>
      <c r="K4535" s="34" t="s">
        <v>6</v>
      </c>
      <c r="L4535" s="34" t="s">
        <v>6</v>
      </c>
      <c r="M4535" s="34" t="s">
        <v>6</v>
      </c>
      <c r="N4535" s="34">
        <v>30.743621317613002</v>
      </c>
      <c r="O4535" s="34" t="s">
        <v>6</v>
      </c>
      <c r="P4535" s="34">
        <v>1.6072149281669501</v>
      </c>
      <c r="Q4535" t="s">
        <v>14732</v>
      </c>
      <c r="R4535" t="s">
        <v>14732</v>
      </c>
      <c r="S4535" t="s">
        <v>14732</v>
      </c>
      <c r="T4535" t="s">
        <v>14733</v>
      </c>
      <c r="U4535" t="s">
        <v>14734</v>
      </c>
      <c r="V4535" t="s">
        <v>14735</v>
      </c>
      <c r="W4535" t="s">
        <v>14732</v>
      </c>
      <c r="X4535" t="s">
        <v>14732</v>
      </c>
      <c r="Y4535" t="s">
        <v>6</v>
      </c>
      <c r="Z4535" t="s">
        <v>6</v>
      </c>
      <c r="AA4535" t="s">
        <v>14894</v>
      </c>
      <c r="AB4535" t="s">
        <v>14748</v>
      </c>
      <c r="AC4535" t="s">
        <v>14763</v>
      </c>
    </row>
    <row r="4536" spans="1:29" x14ac:dyDescent="0.3">
      <c r="A4536" t="s">
        <v>343</v>
      </c>
      <c r="B4536" s="35">
        <v>423</v>
      </c>
      <c r="C4536" t="s">
        <v>151</v>
      </c>
      <c r="D4536" s="35">
        <v>1982</v>
      </c>
      <c r="E4536" t="s">
        <v>5015</v>
      </c>
      <c r="F4536" s="34" t="s">
        <v>6</v>
      </c>
      <c r="G4536" s="34" t="s">
        <v>6</v>
      </c>
      <c r="H4536" s="34" t="s">
        <v>6</v>
      </c>
      <c r="I4536" s="34">
        <v>155.01341901764599</v>
      </c>
      <c r="J4536" s="34" t="s">
        <v>6</v>
      </c>
      <c r="K4536" s="34" t="s">
        <v>6</v>
      </c>
      <c r="L4536" s="34" t="s">
        <v>6</v>
      </c>
      <c r="M4536" s="34" t="s">
        <v>6</v>
      </c>
      <c r="N4536" s="34">
        <v>33.162136344675041</v>
      </c>
      <c r="O4536" s="34" t="s">
        <v>6</v>
      </c>
      <c r="P4536" s="34">
        <v>1.8804047715505701</v>
      </c>
      <c r="Q4536" t="s">
        <v>14732</v>
      </c>
      <c r="R4536" t="s">
        <v>14732</v>
      </c>
      <c r="S4536" t="s">
        <v>14732</v>
      </c>
      <c r="T4536" t="s">
        <v>14733</v>
      </c>
      <c r="U4536" t="s">
        <v>14734</v>
      </c>
      <c r="V4536" t="s">
        <v>14735</v>
      </c>
      <c r="W4536" t="s">
        <v>14732</v>
      </c>
      <c r="X4536" t="s">
        <v>14732</v>
      </c>
      <c r="Y4536" t="s">
        <v>6</v>
      </c>
      <c r="Z4536" t="s">
        <v>6</v>
      </c>
      <c r="AA4536" t="s">
        <v>14894</v>
      </c>
      <c r="AB4536" t="s">
        <v>14748</v>
      </c>
      <c r="AC4536" t="s">
        <v>14763</v>
      </c>
    </row>
    <row r="4537" spans="1:29" x14ac:dyDescent="0.3">
      <c r="A4537" t="s">
        <v>343</v>
      </c>
      <c r="B4537" s="35">
        <v>423</v>
      </c>
      <c r="C4537" t="s">
        <v>151</v>
      </c>
      <c r="D4537" s="35">
        <v>1983</v>
      </c>
      <c r="E4537" t="s">
        <v>5016</v>
      </c>
      <c r="F4537" s="34" t="s">
        <v>6</v>
      </c>
      <c r="G4537" s="34" t="s">
        <v>6</v>
      </c>
      <c r="H4537" s="34" t="s">
        <v>6</v>
      </c>
      <c r="I4537" s="34">
        <v>155.01457651151762</v>
      </c>
      <c r="J4537" s="34" t="s">
        <v>6</v>
      </c>
      <c r="K4537" s="34" t="s">
        <v>6</v>
      </c>
      <c r="L4537" s="34" t="s">
        <v>6</v>
      </c>
      <c r="M4537" s="34" t="s">
        <v>6</v>
      </c>
      <c r="N4537" s="34">
        <v>41.720266706395762</v>
      </c>
      <c r="O4537" s="34" t="s">
        <v>6</v>
      </c>
      <c r="P4537" s="34">
        <v>2.0855264941180001</v>
      </c>
      <c r="Q4537" t="s">
        <v>14732</v>
      </c>
      <c r="R4537" t="s">
        <v>14732</v>
      </c>
      <c r="S4537" t="s">
        <v>14732</v>
      </c>
      <c r="T4537" t="s">
        <v>14733</v>
      </c>
      <c r="U4537" t="s">
        <v>14734</v>
      </c>
      <c r="V4537" t="s">
        <v>14735</v>
      </c>
      <c r="W4537" t="s">
        <v>14732</v>
      </c>
      <c r="X4537" t="s">
        <v>14732</v>
      </c>
      <c r="Y4537" t="s">
        <v>6</v>
      </c>
      <c r="Z4537" t="s">
        <v>6</v>
      </c>
      <c r="AA4537" t="s">
        <v>14894</v>
      </c>
      <c r="AB4537" t="s">
        <v>14748</v>
      </c>
      <c r="AC4537" t="s">
        <v>14763</v>
      </c>
    </row>
    <row r="4538" spans="1:29" x14ac:dyDescent="0.3">
      <c r="A4538" t="s">
        <v>343</v>
      </c>
      <c r="B4538" s="35">
        <v>423</v>
      </c>
      <c r="C4538" t="s">
        <v>151</v>
      </c>
      <c r="D4538" s="35">
        <v>1984</v>
      </c>
      <c r="E4538" t="s">
        <v>5017</v>
      </c>
      <c r="F4538" s="34" t="s">
        <v>6</v>
      </c>
      <c r="G4538" s="34" t="s">
        <v>6</v>
      </c>
      <c r="H4538" s="34" t="s">
        <v>6</v>
      </c>
      <c r="I4538" s="34">
        <v>148.598010739578</v>
      </c>
      <c r="J4538" s="34" t="s">
        <v>6</v>
      </c>
      <c r="K4538" s="34" t="s">
        <v>6</v>
      </c>
      <c r="L4538" s="34" t="s">
        <v>6</v>
      </c>
      <c r="M4538" s="34" t="s">
        <v>6</v>
      </c>
      <c r="N4538" s="34">
        <v>42.95844604480326</v>
      </c>
      <c r="O4538" s="34" t="s">
        <v>6</v>
      </c>
      <c r="P4538" s="34">
        <v>2.4537548458110501</v>
      </c>
      <c r="Q4538" t="s">
        <v>14732</v>
      </c>
      <c r="R4538" t="s">
        <v>14732</v>
      </c>
      <c r="S4538" t="s">
        <v>14732</v>
      </c>
      <c r="T4538" t="s">
        <v>14733</v>
      </c>
      <c r="U4538" t="s">
        <v>14734</v>
      </c>
      <c r="V4538" t="s">
        <v>14735</v>
      </c>
      <c r="W4538" t="s">
        <v>14732</v>
      </c>
      <c r="X4538" t="s">
        <v>14732</v>
      </c>
      <c r="Y4538" t="s">
        <v>6</v>
      </c>
      <c r="Z4538" t="s">
        <v>6</v>
      </c>
      <c r="AA4538" t="s">
        <v>14894</v>
      </c>
      <c r="AB4538" t="s">
        <v>14748</v>
      </c>
      <c r="AC4538" t="s">
        <v>14763</v>
      </c>
    </row>
    <row r="4539" spans="1:29" x14ac:dyDescent="0.3">
      <c r="A4539" t="s">
        <v>343</v>
      </c>
      <c r="B4539" s="35">
        <v>423</v>
      </c>
      <c r="C4539" t="s">
        <v>151</v>
      </c>
      <c r="D4539" s="35">
        <v>1985</v>
      </c>
      <c r="E4539" t="s">
        <v>5018</v>
      </c>
      <c r="F4539" s="34" t="s">
        <v>6</v>
      </c>
      <c r="G4539" s="34" t="s">
        <v>6</v>
      </c>
      <c r="H4539" s="34" t="s">
        <v>6</v>
      </c>
      <c r="I4539" s="34">
        <v>154.03563738615441</v>
      </c>
      <c r="J4539" s="34" t="s">
        <v>6</v>
      </c>
      <c r="K4539" s="34" t="s">
        <v>6</v>
      </c>
      <c r="L4539" s="34" t="s">
        <v>6</v>
      </c>
      <c r="M4539" s="34" t="s">
        <v>6</v>
      </c>
      <c r="N4539" s="34">
        <v>44.005941509083641</v>
      </c>
      <c r="O4539" s="34" t="s">
        <v>6</v>
      </c>
      <c r="P4539" s="34">
        <v>2.71942233622037</v>
      </c>
      <c r="Q4539" t="s">
        <v>14732</v>
      </c>
      <c r="R4539" t="s">
        <v>14732</v>
      </c>
      <c r="S4539" t="s">
        <v>14732</v>
      </c>
      <c r="T4539" t="s">
        <v>14733</v>
      </c>
      <c r="U4539" t="s">
        <v>14734</v>
      </c>
      <c r="V4539" t="s">
        <v>14735</v>
      </c>
      <c r="W4539" t="s">
        <v>14732</v>
      </c>
      <c r="X4539" t="s">
        <v>14732</v>
      </c>
      <c r="Y4539" t="s">
        <v>6</v>
      </c>
      <c r="Z4539" t="s">
        <v>6</v>
      </c>
      <c r="AA4539" t="s">
        <v>14894</v>
      </c>
      <c r="AB4539" t="s">
        <v>14748</v>
      </c>
      <c r="AC4539" t="s">
        <v>14763</v>
      </c>
    </row>
    <row r="4540" spans="1:29" x14ac:dyDescent="0.3">
      <c r="A4540" t="s">
        <v>343</v>
      </c>
      <c r="B4540" s="35">
        <v>423</v>
      </c>
      <c r="C4540" t="s">
        <v>151</v>
      </c>
      <c r="D4540" s="35">
        <v>1986</v>
      </c>
      <c r="E4540" t="s">
        <v>5019</v>
      </c>
      <c r="F4540" s="34" t="s">
        <v>6</v>
      </c>
      <c r="G4540" s="34" t="s">
        <v>6</v>
      </c>
      <c r="H4540" s="34" t="s">
        <v>6</v>
      </c>
      <c r="I4540" s="34">
        <v>158.81044285526687</v>
      </c>
      <c r="J4540" s="34" t="s">
        <v>6</v>
      </c>
      <c r="K4540" s="34" t="s">
        <v>6</v>
      </c>
      <c r="L4540" s="34" t="s">
        <v>6</v>
      </c>
      <c r="M4540" s="34" t="s">
        <v>6</v>
      </c>
      <c r="N4540" s="34">
        <v>47.085630363015611</v>
      </c>
      <c r="O4540" s="34" t="s">
        <v>6</v>
      </c>
      <c r="P4540" s="34">
        <v>2.9350019641423102</v>
      </c>
      <c r="Q4540" t="s">
        <v>14732</v>
      </c>
      <c r="R4540" t="s">
        <v>14732</v>
      </c>
      <c r="S4540" t="s">
        <v>14732</v>
      </c>
      <c r="T4540" t="s">
        <v>14733</v>
      </c>
      <c r="U4540" t="s">
        <v>14734</v>
      </c>
      <c r="V4540" t="s">
        <v>14735</v>
      </c>
      <c r="W4540" t="s">
        <v>14732</v>
      </c>
      <c r="X4540" t="s">
        <v>14732</v>
      </c>
      <c r="Y4540" t="s">
        <v>6</v>
      </c>
      <c r="Z4540" t="s">
        <v>6</v>
      </c>
      <c r="AA4540" t="s">
        <v>14894</v>
      </c>
      <c r="AB4540" t="s">
        <v>14748</v>
      </c>
      <c r="AC4540" t="s">
        <v>14763</v>
      </c>
    </row>
    <row r="4541" spans="1:29" x14ac:dyDescent="0.3">
      <c r="A4541" t="s">
        <v>343</v>
      </c>
      <c r="B4541" s="35">
        <v>423</v>
      </c>
      <c r="C4541" t="s">
        <v>151</v>
      </c>
      <c r="D4541" s="35">
        <v>1987</v>
      </c>
      <c r="E4541" t="s">
        <v>5020</v>
      </c>
      <c r="F4541" s="34" t="s">
        <v>6</v>
      </c>
      <c r="G4541" s="34" t="s">
        <v>6</v>
      </c>
      <c r="H4541" s="34" t="s">
        <v>6</v>
      </c>
      <c r="I4541" s="34">
        <v>159.38437663547523</v>
      </c>
      <c r="J4541" s="34" t="s">
        <v>6</v>
      </c>
      <c r="K4541" s="34" t="s">
        <v>6</v>
      </c>
      <c r="L4541" s="34" t="s">
        <v>6</v>
      </c>
      <c r="M4541" s="34" t="s">
        <v>6</v>
      </c>
      <c r="N4541" s="34">
        <v>47.966965871269416</v>
      </c>
      <c r="O4541" s="34" t="s">
        <v>6</v>
      </c>
      <c r="P4541" s="34">
        <v>3.2678202152490301</v>
      </c>
      <c r="Q4541" t="s">
        <v>14732</v>
      </c>
      <c r="R4541" t="s">
        <v>14732</v>
      </c>
      <c r="S4541" t="s">
        <v>14732</v>
      </c>
      <c r="T4541" t="s">
        <v>14733</v>
      </c>
      <c r="U4541" t="s">
        <v>14734</v>
      </c>
      <c r="V4541" t="s">
        <v>14735</v>
      </c>
      <c r="W4541" t="s">
        <v>14732</v>
      </c>
      <c r="X4541" t="s">
        <v>14732</v>
      </c>
      <c r="Y4541" t="s">
        <v>6</v>
      </c>
      <c r="Z4541" t="s">
        <v>6</v>
      </c>
      <c r="AA4541" t="s">
        <v>14894</v>
      </c>
      <c r="AB4541" t="s">
        <v>14748</v>
      </c>
      <c r="AC4541" t="s">
        <v>14763</v>
      </c>
    </row>
    <row r="4542" spans="1:29" x14ac:dyDescent="0.3">
      <c r="A4542" t="s">
        <v>343</v>
      </c>
      <c r="B4542" s="35">
        <v>423</v>
      </c>
      <c r="C4542" t="s">
        <v>151</v>
      </c>
      <c r="D4542" s="35">
        <v>1988</v>
      </c>
      <c r="E4542" t="s">
        <v>5021</v>
      </c>
      <c r="F4542" s="34" t="s">
        <v>6</v>
      </c>
      <c r="G4542" s="34" t="s">
        <v>6</v>
      </c>
      <c r="H4542" s="34" t="s">
        <v>6</v>
      </c>
      <c r="I4542" s="34">
        <v>233.51522904297516</v>
      </c>
      <c r="J4542" s="34" t="s">
        <v>6</v>
      </c>
      <c r="K4542" s="34" t="s">
        <v>6</v>
      </c>
      <c r="L4542" s="34" t="s">
        <v>6</v>
      </c>
      <c r="M4542" s="34" t="s">
        <v>6</v>
      </c>
      <c r="N4542" s="34">
        <v>48.758972335994294</v>
      </c>
      <c r="O4542" s="34" t="s">
        <v>6</v>
      </c>
      <c r="P4542" s="34">
        <v>3.65549660146098</v>
      </c>
      <c r="Q4542" t="s">
        <v>14732</v>
      </c>
      <c r="R4542" t="s">
        <v>14732</v>
      </c>
      <c r="S4542" t="s">
        <v>14732</v>
      </c>
      <c r="T4542" t="s">
        <v>14733</v>
      </c>
      <c r="U4542" t="s">
        <v>14734</v>
      </c>
      <c r="V4542" t="s">
        <v>14735</v>
      </c>
      <c r="W4542" t="s">
        <v>14732</v>
      </c>
      <c r="X4542" t="s">
        <v>14732</v>
      </c>
      <c r="Y4542" t="s">
        <v>6</v>
      </c>
      <c r="Z4542" t="s">
        <v>6</v>
      </c>
      <c r="AA4542" t="s">
        <v>14894</v>
      </c>
      <c r="AB4542" t="s">
        <v>14748</v>
      </c>
      <c r="AC4542" t="s">
        <v>14763</v>
      </c>
    </row>
    <row r="4543" spans="1:29" x14ac:dyDescent="0.3">
      <c r="A4543" t="s">
        <v>343</v>
      </c>
      <c r="B4543" s="35">
        <v>423</v>
      </c>
      <c r="C4543" t="s">
        <v>151</v>
      </c>
      <c r="D4543" s="35">
        <v>1989</v>
      </c>
      <c r="E4543" t="s">
        <v>5022</v>
      </c>
      <c r="F4543" s="34" t="s">
        <v>6</v>
      </c>
      <c r="G4543" s="34" t="s">
        <v>6</v>
      </c>
      <c r="H4543" s="34" t="s">
        <v>6</v>
      </c>
      <c r="I4543" s="34">
        <v>244.45622830811229</v>
      </c>
      <c r="J4543" s="34" t="s">
        <v>6</v>
      </c>
      <c r="K4543" s="34" t="s">
        <v>6</v>
      </c>
      <c r="L4543" s="34" t="s">
        <v>6</v>
      </c>
      <c r="M4543" s="34" t="s">
        <v>6</v>
      </c>
      <c r="N4543" s="34">
        <v>47.476217729519433</v>
      </c>
      <c r="O4543" s="34" t="s">
        <v>6</v>
      </c>
      <c r="P4543" s="34">
        <v>4.1394958001487003</v>
      </c>
      <c r="Q4543" t="s">
        <v>14732</v>
      </c>
      <c r="R4543" t="s">
        <v>14732</v>
      </c>
      <c r="S4543" t="s">
        <v>14732</v>
      </c>
      <c r="T4543" t="s">
        <v>14733</v>
      </c>
      <c r="U4543" t="s">
        <v>14734</v>
      </c>
      <c r="V4543" t="s">
        <v>14735</v>
      </c>
      <c r="W4543" t="s">
        <v>14732</v>
      </c>
      <c r="X4543" t="s">
        <v>14732</v>
      </c>
      <c r="Y4543" t="s">
        <v>6</v>
      </c>
      <c r="Z4543" t="s">
        <v>6</v>
      </c>
      <c r="AA4543" t="s">
        <v>14894</v>
      </c>
      <c r="AB4543" t="s">
        <v>14748</v>
      </c>
      <c r="AC4543" t="s">
        <v>14763</v>
      </c>
    </row>
    <row r="4544" spans="1:29" x14ac:dyDescent="0.3">
      <c r="A4544" t="s">
        <v>343</v>
      </c>
      <c r="B4544" s="35">
        <v>423</v>
      </c>
      <c r="C4544" t="s">
        <v>151</v>
      </c>
      <c r="D4544" s="35">
        <v>1990</v>
      </c>
      <c r="E4544" t="s">
        <v>5023</v>
      </c>
      <c r="F4544" s="34" t="s">
        <v>6</v>
      </c>
      <c r="G4544" s="34" t="s">
        <v>6</v>
      </c>
      <c r="H4544" s="34" t="s">
        <v>6</v>
      </c>
      <c r="I4544" s="34">
        <v>258.11535312559431</v>
      </c>
      <c r="J4544" s="34" t="s">
        <v>6</v>
      </c>
      <c r="K4544" s="34" t="s">
        <v>6</v>
      </c>
      <c r="L4544" s="34" t="s">
        <v>6</v>
      </c>
      <c r="M4544" s="34" t="s">
        <v>6</v>
      </c>
      <c r="N4544" s="34">
        <v>47.151864326652635</v>
      </c>
      <c r="O4544" s="34" t="s">
        <v>6</v>
      </c>
      <c r="P4544" s="34">
        <v>4.6889945113199296</v>
      </c>
      <c r="Q4544" t="s">
        <v>14732</v>
      </c>
      <c r="R4544" t="s">
        <v>14732</v>
      </c>
      <c r="S4544" t="s">
        <v>14732</v>
      </c>
      <c r="T4544" t="s">
        <v>14733</v>
      </c>
      <c r="U4544" t="s">
        <v>14734</v>
      </c>
      <c r="V4544" t="s">
        <v>14735</v>
      </c>
      <c r="W4544" t="s">
        <v>14732</v>
      </c>
      <c r="X4544" t="s">
        <v>14732</v>
      </c>
      <c r="Y4544" t="s">
        <v>6</v>
      </c>
      <c r="Z4544" t="s">
        <v>6</v>
      </c>
      <c r="AA4544" t="s">
        <v>14894</v>
      </c>
      <c r="AB4544" t="s">
        <v>14748</v>
      </c>
      <c r="AC4544" t="s">
        <v>14763</v>
      </c>
    </row>
    <row r="4545" spans="1:29" x14ac:dyDescent="0.3">
      <c r="A4545" t="s">
        <v>343</v>
      </c>
      <c r="B4545" s="35">
        <v>423</v>
      </c>
      <c r="C4545" t="s">
        <v>151</v>
      </c>
      <c r="D4545" s="35">
        <v>1991</v>
      </c>
      <c r="E4545" t="s">
        <v>5024</v>
      </c>
      <c r="F4545" s="34" t="s">
        <v>6</v>
      </c>
      <c r="G4545" s="34" t="s">
        <v>6</v>
      </c>
      <c r="H4545" s="34" t="s">
        <v>6</v>
      </c>
      <c r="I4545" s="34">
        <v>284.44648713074025</v>
      </c>
      <c r="J4545" s="34" t="s">
        <v>6</v>
      </c>
      <c r="K4545" s="34" t="s">
        <v>6</v>
      </c>
      <c r="L4545" s="34" t="s">
        <v>6</v>
      </c>
      <c r="M4545" s="34" t="s">
        <v>6</v>
      </c>
      <c r="N4545" s="34">
        <v>52.935957107171824</v>
      </c>
      <c r="O4545" s="34" t="s">
        <v>6</v>
      </c>
      <c r="P4545" s="34">
        <v>4.9073262195983203</v>
      </c>
      <c r="Q4545" t="s">
        <v>14732</v>
      </c>
      <c r="R4545" t="s">
        <v>14732</v>
      </c>
      <c r="S4545" t="s">
        <v>14732</v>
      </c>
      <c r="T4545" t="s">
        <v>14733</v>
      </c>
      <c r="U4545" t="s">
        <v>14734</v>
      </c>
      <c r="V4545" t="s">
        <v>14735</v>
      </c>
      <c r="W4545" t="s">
        <v>14732</v>
      </c>
      <c r="X4545" t="s">
        <v>14732</v>
      </c>
      <c r="Y4545" t="s">
        <v>6</v>
      </c>
      <c r="Z4545" t="s">
        <v>6</v>
      </c>
      <c r="AA4545" t="s">
        <v>14894</v>
      </c>
      <c r="AB4545" t="s">
        <v>14748</v>
      </c>
      <c r="AC4545" t="s">
        <v>14763</v>
      </c>
    </row>
    <row r="4546" spans="1:29" x14ac:dyDescent="0.3">
      <c r="A4546" t="s">
        <v>343</v>
      </c>
      <c r="B4546" s="35">
        <v>423</v>
      </c>
      <c r="C4546" t="s">
        <v>151</v>
      </c>
      <c r="D4546" s="35">
        <v>1992</v>
      </c>
      <c r="E4546" t="s">
        <v>5025</v>
      </c>
      <c r="F4546" s="34" t="s">
        <v>6</v>
      </c>
      <c r="G4546" s="34" t="s">
        <v>6</v>
      </c>
      <c r="H4546" s="34" t="s">
        <v>6</v>
      </c>
      <c r="I4546" s="34">
        <v>287.16355350771511</v>
      </c>
      <c r="J4546" s="34" t="s">
        <v>6</v>
      </c>
      <c r="K4546" s="34" t="s">
        <v>6</v>
      </c>
      <c r="L4546" s="34" t="s">
        <v>6</v>
      </c>
      <c r="M4546" s="34" t="s">
        <v>6</v>
      </c>
      <c r="N4546" s="34">
        <v>52.136783448595445</v>
      </c>
      <c r="O4546" s="34" t="s">
        <v>6</v>
      </c>
      <c r="P4546" s="34">
        <v>5.6929534253529903</v>
      </c>
      <c r="Q4546" t="s">
        <v>14732</v>
      </c>
      <c r="R4546" t="s">
        <v>14732</v>
      </c>
      <c r="S4546" t="s">
        <v>14732</v>
      </c>
      <c r="T4546" t="s">
        <v>14733</v>
      </c>
      <c r="U4546" t="s">
        <v>14734</v>
      </c>
      <c r="V4546" t="s">
        <v>14735</v>
      </c>
      <c r="W4546" t="s">
        <v>14732</v>
      </c>
      <c r="X4546" t="s">
        <v>14732</v>
      </c>
      <c r="Y4546" t="s">
        <v>6</v>
      </c>
      <c r="Z4546" t="s">
        <v>6</v>
      </c>
      <c r="AA4546" t="s">
        <v>14894</v>
      </c>
      <c r="AB4546" t="s">
        <v>14748</v>
      </c>
      <c r="AC4546" t="s">
        <v>14763</v>
      </c>
    </row>
    <row r="4547" spans="1:29" x14ac:dyDescent="0.3">
      <c r="A4547" t="s">
        <v>343</v>
      </c>
      <c r="B4547" s="35">
        <v>423</v>
      </c>
      <c r="C4547" t="s">
        <v>151</v>
      </c>
      <c r="D4547" s="35">
        <v>1993</v>
      </c>
      <c r="E4547" t="s">
        <v>5026</v>
      </c>
      <c r="F4547" s="34" t="s">
        <v>6</v>
      </c>
      <c r="G4547" s="34" t="s">
        <v>6</v>
      </c>
      <c r="H4547" s="34" t="s">
        <v>6</v>
      </c>
      <c r="I4547" s="34">
        <v>307.03233004319418</v>
      </c>
      <c r="J4547" s="34" t="s">
        <v>6</v>
      </c>
      <c r="K4547" s="34" t="s">
        <v>6</v>
      </c>
      <c r="L4547" s="34" t="s">
        <v>6</v>
      </c>
      <c r="M4547" s="34" t="s">
        <v>6</v>
      </c>
      <c r="N4547" s="34">
        <v>54.532966718127035</v>
      </c>
      <c r="O4547" s="34" t="s">
        <v>6</v>
      </c>
      <c r="P4547" s="34">
        <v>6.02778986872109</v>
      </c>
      <c r="Q4547" t="s">
        <v>14732</v>
      </c>
      <c r="R4547" t="s">
        <v>14732</v>
      </c>
      <c r="S4547" t="s">
        <v>14732</v>
      </c>
      <c r="T4547" t="s">
        <v>14733</v>
      </c>
      <c r="U4547" t="s">
        <v>14734</v>
      </c>
      <c r="V4547" t="s">
        <v>14735</v>
      </c>
      <c r="W4547" t="s">
        <v>14732</v>
      </c>
      <c r="X4547" t="s">
        <v>14732</v>
      </c>
      <c r="Y4547" t="s">
        <v>6</v>
      </c>
      <c r="Z4547" t="s">
        <v>6</v>
      </c>
      <c r="AA4547" t="s">
        <v>14894</v>
      </c>
      <c r="AB4547" t="s">
        <v>14748</v>
      </c>
      <c r="AC4547" t="s">
        <v>14763</v>
      </c>
    </row>
    <row r="4548" spans="1:29" x14ac:dyDescent="0.3">
      <c r="A4548" t="s">
        <v>343</v>
      </c>
      <c r="B4548" s="35">
        <v>423</v>
      </c>
      <c r="C4548" t="s">
        <v>151</v>
      </c>
      <c r="D4548" s="35">
        <v>1994</v>
      </c>
      <c r="E4548" t="s">
        <v>5027</v>
      </c>
      <c r="F4548" s="34" t="s">
        <v>6</v>
      </c>
      <c r="G4548" s="34" t="s">
        <v>6</v>
      </c>
      <c r="H4548" s="34" t="s">
        <v>6</v>
      </c>
      <c r="I4548" s="34">
        <v>312.84390899568905</v>
      </c>
      <c r="J4548" s="34" t="s">
        <v>6</v>
      </c>
      <c r="K4548" s="34" t="s">
        <v>6</v>
      </c>
      <c r="L4548" s="34" t="s">
        <v>6</v>
      </c>
      <c r="M4548" s="34" t="s">
        <v>6</v>
      </c>
      <c r="N4548" s="34">
        <v>49.867505902954761</v>
      </c>
      <c r="O4548" s="34" t="s">
        <v>6</v>
      </c>
      <c r="P4548" s="34">
        <v>6.7209471744990301</v>
      </c>
      <c r="Q4548" t="s">
        <v>14732</v>
      </c>
      <c r="R4548" t="s">
        <v>14732</v>
      </c>
      <c r="S4548" t="s">
        <v>14732</v>
      </c>
      <c r="T4548" t="s">
        <v>14733</v>
      </c>
      <c r="U4548" t="s">
        <v>14734</v>
      </c>
      <c r="V4548" t="s">
        <v>14735</v>
      </c>
      <c r="W4548" t="s">
        <v>14732</v>
      </c>
      <c r="X4548" t="s">
        <v>14732</v>
      </c>
      <c r="Y4548" t="s">
        <v>6</v>
      </c>
      <c r="Z4548" t="s">
        <v>6</v>
      </c>
      <c r="AA4548" t="s">
        <v>14894</v>
      </c>
      <c r="AB4548" t="s">
        <v>14748</v>
      </c>
      <c r="AC4548" t="s">
        <v>14763</v>
      </c>
    </row>
    <row r="4549" spans="1:29" x14ac:dyDescent="0.3">
      <c r="A4549" t="s">
        <v>343</v>
      </c>
      <c r="B4549" s="35">
        <v>423</v>
      </c>
      <c r="C4549" t="s">
        <v>151</v>
      </c>
      <c r="D4549" s="35">
        <v>1995</v>
      </c>
      <c r="E4549" t="s">
        <v>5028</v>
      </c>
      <c r="F4549" s="34">
        <v>366.46870360240678</v>
      </c>
      <c r="G4549" s="34">
        <v>74.823526347320993</v>
      </c>
      <c r="H4549" s="34">
        <v>291.6451772550858</v>
      </c>
      <c r="I4549" s="34">
        <v>317.64866765648196</v>
      </c>
      <c r="J4549" s="34">
        <v>62.870203954051732</v>
      </c>
      <c r="K4549" s="34">
        <v>254.77846370243023</v>
      </c>
      <c r="L4549" s="34" t="s">
        <v>6</v>
      </c>
      <c r="M4549" s="34" t="s">
        <v>6</v>
      </c>
      <c r="N4549" s="34">
        <v>45.820390559475968</v>
      </c>
      <c r="O4549" s="34" t="s">
        <v>6</v>
      </c>
      <c r="P4549" s="34">
        <v>7.6782000000000004</v>
      </c>
      <c r="Q4549" t="s">
        <v>14732</v>
      </c>
      <c r="R4549" t="s">
        <v>14732</v>
      </c>
      <c r="S4549" t="s">
        <v>14732</v>
      </c>
      <c r="T4549" t="s">
        <v>14733</v>
      </c>
      <c r="U4549" t="s">
        <v>14734</v>
      </c>
      <c r="V4549" t="s">
        <v>14735</v>
      </c>
      <c r="W4549" t="s">
        <v>14732</v>
      </c>
      <c r="X4549" t="s">
        <v>14732</v>
      </c>
      <c r="Y4549" t="s">
        <v>6</v>
      </c>
      <c r="Z4549" t="s">
        <v>6</v>
      </c>
      <c r="AA4549" t="s">
        <v>14894</v>
      </c>
      <c r="AB4549" t="s">
        <v>14748</v>
      </c>
      <c r="AC4549" t="s">
        <v>14763</v>
      </c>
    </row>
    <row r="4550" spans="1:29" x14ac:dyDescent="0.3">
      <c r="A4550" t="s">
        <v>343</v>
      </c>
      <c r="B4550" s="35">
        <v>423</v>
      </c>
      <c r="C4550" t="s">
        <v>151</v>
      </c>
      <c r="D4550" s="35">
        <v>1996</v>
      </c>
      <c r="E4550" t="s">
        <v>5029</v>
      </c>
      <c r="F4550" s="34">
        <v>367.52553418133971</v>
      </c>
      <c r="G4550" s="34">
        <v>78.491133529669781</v>
      </c>
      <c r="H4550" s="34">
        <v>289.0344006516699</v>
      </c>
      <c r="I4550" s="34">
        <v>314.74904442634249</v>
      </c>
      <c r="J4550" s="34">
        <v>65.959019988721096</v>
      </c>
      <c r="K4550" s="34">
        <v>248.79002443762141</v>
      </c>
      <c r="L4550" s="34" t="s">
        <v>6</v>
      </c>
      <c r="M4550" s="34" t="s">
        <v>6</v>
      </c>
      <c r="N4550" s="34">
        <v>47.092049176066297</v>
      </c>
      <c r="O4550" s="34" t="s">
        <v>6</v>
      </c>
      <c r="P4550" s="34">
        <v>7.9794999999999998</v>
      </c>
      <c r="Q4550" t="s">
        <v>14732</v>
      </c>
      <c r="R4550" t="s">
        <v>14732</v>
      </c>
      <c r="S4550" t="s">
        <v>14732</v>
      </c>
      <c r="T4550" t="s">
        <v>14733</v>
      </c>
      <c r="U4550" t="s">
        <v>14734</v>
      </c>
      <c r="V4550" t="s">
        <v>14735</v>
      </c>
      <c r="W4550" t="s">
        <v>14732</v>
      </c>
      <c r="X4550" t="s">
        <v>14732</v>
      </c>
      <c r="Y4550" t="s">
        <v>6</v>
      </c>
      <c r="Z4550" t="s">
        <v>6</v>
      </c>
      <c r="AA4550" t="s">
        <v>14894</v>
      </c>
      <c r="AB4550" t="s">
        <v>14748</v>
      </c>
      <c r="AC4550" t="s">
        <v>14763</v>
      </c>
    </row>
    <row r="4551" spans="1:29" x14ac:dyDescent="0.3">
      <c r="A4551" t="s">
        <v>343</v>
      </c>
      <c r="B4551" s="35">
        <v>423</v>
      </c>
      <c r="C4551" t="s">
        <v>151</v>
      </c>
      <c r="D4551" s="35">
        <v>1997</v>
      </c>
      <c r="E4551" t="s">
        <v>5030</v>
      </c>
      <c r="F4551" s="34">
        <v>371.07063951752554</v>
      </c>
      <c r="G4551" s="34">
        <v>82.425509046396357</v>
      </c>
      <c r="H4551" s="34">
        <v>288.64513047112916</v>
      </c>
      <c r="I4551" s="34">
        <v>315.31139905654743</v>
      </c>
      <c r="J4551" s="34">
        <v>68.995043888457644</v>
      </c>
      <c r="K4551" s="34">
        <v>246.31635516808979</v>
      </c>
      <c r="L4551" s="34" t="s">
        <v>6</v>
      </c>
      <c r="M4551" s="34" t="s">
        <v>6</v>
      </c>
      <c r="N4551" s="34">
        <v>50.962784832534901</v>
      </c>
      <c r="O4551" s="34" t="s">
        <v>6</v>
      </c>
      <c r="P4551" s="34">
        <v>8.3734999999999999</v>
      </c>
      <c r="Q4551" t="s">
        <v>14732</v>
      </c>
      <c r="R4551" t="s">
        <v>14732</v>
      </c>
      <c r="S4551" t="s">
        <v>14732</v>
      </c>
      <c r="T4551" t="s">
        <v>14733</v>
      </c>
      <c r="U4551" t="s">
        <v>14734</v>
      </c>
      <c r="V4551" t="s">
        <v>14735</v>
      </c>
      <c r="W4551" t="s">
        <v>14732</v>
      </c>
      <c r="X4551" t="s">
        <v>14732</v>
      </c>
      <c r="Y4551" t="s">
        <v>6</v>
      </c>
      <c r="Z4551" t="s">
        <v>6</v>
      </c>
      <c r="AA4551" t="s">
        <v>14894</v>
      </c>
      <c r="AB4551" t="s">
        <v>14748</v>
      </c>
      <c r="AC4551" t="s">
        <v>14763</v>
      </c>
    </row>
    <row r="4552" spans="1:29" x14ac:dyDescent="0.3">
      <c r="A4552" t="s">
        <v>343</v>
      </c>
      <c r="B4552" s="35">
        <v>423</v>
      </c>
      <c r="C4552" t="s">
        <v>151</v>
      </c>
      <c r="D4552" s="35">
        <v>1998</v>
      </c>
      <c r="E4552" t="s">
        <v>5031</v>
      </c>
      <c r="F4552" s="34">
        <v>367.94154331821147</v>
      </c>
      <c r="G4552" s="34">
        <v>84.997295716193705</v>
      </c>
      <c r="H4552" s="34">
        <v>282.94424760201775</v>
      </c>
      <c r="I4552" s="34">
        <v>310.0908418601058</v>
      </c>
      <c r="J4552" s="34">
        <v>70.218660662052827</v>
      </c>
      <c r="K4552" s="34">
        <v>239.87218119805297</v>
      </c>
      <c r="L4552" s="34" t="s">
        <v>6</v>
      </c>
      <c r="M4552" s="34" t="s">
        <v>6</v>
      </c>
      <c r="N4552" s="34">
        <v>54.657631481762003</v>
      </c>
      <c r="O4552" s="34" t="s">
        <v>6</v>
      </c>
      <c r="P4552" s="34">
        <v>9.0596999999999994</v>
      </c>
      <c r="Q4552" t="s">
        <v>14732</v>
      </c>
      <c r="R4552" t="s">
        <v>14732</v>
      </c>
      <c r="S4552" t="s">
        <v>14732</v>
      </c>
      <c r="T4552" t="s">
        <v>14733</v>
      </c>
      <c r="U4552" t="s">
        <v>14734</v>
      </c>
      <c r="V4552" t="s">
        <v>14735</v>
      </c>
      <c r="W4552" t="s">
        <v>14732</v>
      </c>
      <c r="X4552" t="s">
        <v>14732</v>
      </c>
      <c r="Y4552" t="s">
        <v>6</v>
      </c>
      <c r="Z4552" t="s">
        <v>6</v>
      </c>
      <c r="AA4552" t="s">
        <v>14894</v>
      </c>
      <c r="AB4552" t="s">
        <v>14748</v>
      </c>
      <c r="AC4552" t="s">
        <v>14763</v>
      </c>
    </row>
    <row r="4553" spans="1:29" x14ac:dyDescent="0.3">
      <c r="A4553" t="s">
        <v>343</v>
      </c>
      <c r="B4553" s="35">
        <v>423</v>
      </c>
      <c r="C4553" t="s">
        <v>151</v>
      </c>
      <c r="D4553" s="35">
        <v>1999</v>
      </c>
      <c r="E4553" t="s">
        <v>5032</v>
      </c>
      <c r="F4553" s="34">
        <v>361.00806658788468</v>
      </c>
      <c r="G4553" s="34">
        <v>91.457637568720131</v>
      </c>
      <c r="H4553" s="34">
        <v>269.55042901916454</v>
      </c>
      <c r="I4553" s="34">
        <v>303.0406412166675</v>
      </c>
      <c r="J4553" s="34">
        <v>77.022041822946107</v>
      </c>
      <c r="K4553" s="34">
        <v>226.01859939372139</v>
      </c>
      <c r="L4553" s="34" t="s">
        <v>6</v>
      </c>
      <c r="M4553" s="34" t="s">
        <v>6</v>
      </c>
      <c r="N4553" s="34">
        <v>54.843973040254291</v>
      </c>
      <c r="O4553" s="34" t="s">
        <v>6</v>
      </c>
      <c r="P4553" s="34">
        <v>9.7315000000000005</v>
      </c>
      <c r="Q4553" t="s">
        <v>14732</v>
      </c>
      <c r="R4553" t="s">
        <v>14732</v>
      </c>
      <c r="S4553" t="s">
        <v>14732</v>
      </c>
      <c r="T4553" t="s">
        <v>14733</v>
      </c>
      <c r="U4553" t="s">
        <v>14734</v>
      </c>
      <c r="V4553" t="s">
        <v>14735</v>
      </c>
      <c r="W4553" t="s">
        <v>14732</v>
      </c>
      <c r="X4553" t="s">
        <v>14732</v>
      </c>
      <c r="Y4553" t="s">
        <v>6</v>
      </c>
      <c r="Z4553" t="s">
        <v>6</v>
      </c>
      <c r="AA4553" t="s">
        <v>14894</v>
      </c>
      <c r="AB4553" t="s">
        <v>14748</v>
      </c>
      <c r="AC4553" t="s">
        <v>14763</v>
      </c>
    </row>
    <row r="4554" spans="1:29" x14ac:dyDescent="0.3">
      <c r="A4554" t="s">
        <v>343</v>
      </c>
      <c r="B4554" s="35">
        <v>423</v>
      </c>
      <c r="C4554" t="s">
        <v>151</v>
      </c>
      <c r="D4554" s="35">
        <v>2000</v>
      </c>
      <c r="E4554" t="s">
        <v>5033</v>
      </c>
      <c r="F4554" s="34">
        <v>360.76923076923072</v>
      </c>
      <c r="G4554" s="34">
        <v>92.424728645587521</v>
      </c>
      <c r="H4554" s="34">
        <v>268.34450212364322</v>
      </c>
      <c r="I4554" s="34">
        <v>304.22935346861726</v>
      </c>
      <c r="J4554" s="34">
        <v>77.735724398301087</v>
      </c>
      <c r="K4554" s="34">
        <v>226.49362907031616</v>
      </c>
      <c r="L4554" s="34" t="s">
        <v>6</v>
      </c>
      <c r="M4554" s="34" t="s">
        <v>6</v>
      </c>
      <c r="N4554" s="34">
        <v>57.606418121755546</v>
      </c>
      <c r="O4554" s="34">
        <v>86.928739971684749</v>
      </c>
      <c r="P4554" s="34">
        <v>10.595000000000001</v>
      </c>
      <c r="Q4554" t="s">
        <v>14732</v>
      </c>
      <c r="R4554" t="s">
        <v>14732</v>
      </c>
      <c r="S4554" t="s">
        <v>14732</v>
      </c>
      <c r="T4554" t="s">
        <v>14733</v>
      </c>
      <c r="U4554" t="s">
        <v>14734</v>
      </c>
      <c r="V4554" t="s">
        <v>14735</v>
      </c>
      <c r="W4554" t="s">
        <v>14732</v>
      </c>
      <c r="X4554" t="s">
        <v>14732</v>
      </c>
      <c r="Y4554" t="s">
        <v>6</v>
      </c>
      <c r="Z4554" t="s">
        <v>6</v>
      </c>
      <c r="AA4554" t="s">
        <v>14894</v>
      </c>
      <c r="AB4554" t="s">
        <v>14748</v>
      </c>
      <c r="AC4554" t="s">
        <v>14763</v>
      </c>
    </row>
    <row r="4555" spans="1:29" x14ac:dyDescent="0.3">
      <c r="A4555" t="s">
        <v>343</v>
      </c>
      <c r="B4555" s="35">
        <v>423</v>
      </c>
      <c r="C4555" t="s">
        <v>151</v>
      </c>
      <c r="D4555" s="35">
        <v>2001</v>
      </c>
      <c r="E4555" t="s">
        <v>5034</v>
      </c>
      <c r="F4555" s="34">
        <v>328.90802231779196</v>
      </c>
      <c r="G4555" s="34">
        <v>89.298320910229563</v>
      </c>
      <c r="H4555" s="34">
        <v>239.60970140756243</v>
      </c>
      <c r="I4555" s="34">
        <v>273.51557778381175</v>
      </c>
      <c r="J4555" s="34">
        <v>74.966059087843476</v>
      </c>
      <c r="K4555" s="34">
        <v>198.54951869596829</v>
      </c>
      <c r="L4555" s="34" t="s">
        <v>6</v>
      </c>
      <c r="M4555" s="34" t="s">
        <v>6</v>
      </c>
      <c r="N4555" s="34">
        <v>59.084339882104608</v>
      </c>
      <c r="O4555" s="34">
        <v>89.054822237209734</v>
      </c>
      <c r="P4555" s="34">
        <v>11.4169</v>
      </c>
      <c r="Q4555" t="s">
        <v>14732</v>
      </c>
      <c r="R4555" t="s">
        <v>14732</v>
      </c>
      <c r="S4555" t="s">
        <v>14732</v>
      </c>
      <c r="T4555" t="s">
        <v>14733</v>
      </c>
      <c r="U4555" t="s">
        <v>14734</v>
      </c>
      <c r="V4555" t="s">
        <v>14735</v>
      </c>
      <c r="W4555" t="s">
        <v>14732</v>
      </c>
      <c r="X4555" t="s">
        <v>14732</v>
      </c>
      <c r="Y4555" t="s">
        <v>6</v>
      </c>
      <c r="Z4555" t="s">
        <v>6</v>
      </c>
      <c r="AA4555" t="s">
        <v>14894</v>
      </c>
      <c r="AB4555" t="s">
        <v>14748</v>
      </c>
      <c r="AC4555" t="s">
        <v>14763</v>
      </c>
    </row>
    <row r="4556" spans="1:29" x14ac:dyDescent="0.3">
      <c r="A4556" t="s">
        <v>343</v>
      </c>
      <c r="B4556" s="35">
        <v>423</v>
      </c>
      <c r="C4556" t="s">
        <v>151</v>
      </c>
      <c r="D4556" s="35">
        <v>2002</v>
      </c>
      <c r="E4556" t="s">
        <v>5035</v>
      </c>
      <c r="F4556" s="34">
        <v>333.89997474109623</v>
      </c>
      <c r="G4556" s="34">
        <v>89.863601919676682</v>
      </c>
      <c r="H4556" s="34">
        <v>244.03637282141952</v>
      </c>
      <c r="I4556" s="34">
        <v>276.58162835732924</v>
      </c>
      <c r="J4556" s="34">
        <v>74.136566473015066</v>
      </c>
      <c r="K4556" s="34">
        <v>202.44506188431416</v>
      </c>
      <c r="L4556" s="34" t="s">
        <v>6</v>
      </c>
      <c r="M4556" s="34" t="s">
        <v>6</v>
      </c>
      <c r="N4556" s="34">
        <v>62.567988549296949</v>
      </c>
      <c r="O4556" s="34">
        <v>94.015323734949902</v>
      </c>
      <c r="P4556" s="34">
        <v>11.877000000000001</v>
      </c>
      <c r="Q4556" t="s">
        <v>14732</v>
      </c>
      <c r="R4556" t="s">
        <v>14732</v>
      </c>
      <c r="S4556" t="s">
        <v>14732</v>
      </c>
      <c r="T4556" t="s">
        <v>14733</v>
      </c>
      <c r="U4556" t="s">
        <v>14734</v>
      </c>
      <c r="V4556" t="s">
        <v>14735</v>
      </c>
      <c r="W4556" t="s">
        <v>14732</v>
      </c>
      <c r="X4556" t="s">
        <v>14732</v>
      </c>
      <c r="Y4556" t="s">
        <v>6</v>
      </c>
      <c r="Z4556" t="s">
        <v>6</v>
      </c>
      <c r="AA4556" t="s">
        <v>14894</v>
      </c>
      <c r="AB4556" t="s">
        <v>14748</v>
      </c>
      <c r="AC4556" t="s">
        <v>14763</v>
      </c>
    </row>
    <row r="4557" spans="1:29" x14ac:dyDescent="0.3">
      <c r="A4557" t="s">
        <v>343</v>
      </c>
      <c r="B4557" s="35">
        <v>423</v>
      </c>
      <c r="C4557" t="s">
        <v>151</v>
      </c>
      <c r="D4557" s="35">
        <v>2003</v>
      </c>
      <c r="E4557" t="s">
        <v>5036</v>
      </c>
      <c r="F4557" s="34">
        <v>313.56516729724257</v>
      </c>
      <c r="G4557" s="34">
        <v>84.639637535615847</v>
      </c>
      <c r="H4557" s="34">
        <v>228.92552976162671</v>
      </c>
      <c r="I4557" s="34">
        <v>257.51786631790378</v>
      </c>
      <c r="J4557" s="34">
        <v>69.205318635464849</v>
      </c>
      <c r="K4557" s="34">
        <v>188.31254768243895</v>
      </c>
      <c r="L4557" s="34" t="s">
        <v>6</v>
      </c>
      <c r="M4557" s="34" t="s">
        <v>6</v>
      </c>
      <c r="N4557" s="34">
        <v>64.46587883600354</v>
      </c>
      <c r="O4557" s="34">
        <v>95.50967661575352</v>
      </c>
      <c r="P4557" s="34">
        <v>12.8454</v>
      </c>
      <c r="Q4557" t="s">
        <v>14732</v>
      </c>
      <c r="R4557" t="s">
        <v>14732</v>
      </c>
      <c r="S4557" t="s">
        <v>14732</v>
      </c>
      <c r="T4557" t="s">
        <v>14733</v>
      </c>
      <c r="U4557" t="s">
        <v>14734</v>
      </c>
      <c r="V4557" t="s">
        <v>14735</v>
      </c>
      <c r="W4557" t="s">
        <v>14732</v>
      </c>
      <c r="X4557" t="s">
        <v>14732</v>
      </c>
      <c r="Y4557" t="s">
        <v>6</v>
      </c>
      <c r="Z4557" t="s">
        <v>6</v>
      </c>
      <c r="AA4557" t="s">
        <v>14894</v>
      </c>
      <c r="AB4557" t="s">
        <v>14748</v>
      </c>
      <c r="AC4557" t="s">
        <v>14763</v>
      </c>
    </row>
    <row r="4558" spans="1:29" x14ac:dyDescent="0.3">
      <c r="A4558" t="s">
        <v>343</v>
      </c>
      <c r="B4558" s="35">
        <v>423</v>
      </c>
      <c r="C4558" t="s">
        <v>151</v>
      </c>
      <c r="D4558" s="35">
        <v>2004</v>
      </c>
      <c r="E4558" t="s">
        <v>5037</v>
      </c>
      <c r="F4558" s="34">
        <v>296.23931007108575</v>
      </c>
      <c r="G4558" s="34">
        <v>85.950276043733993</v>
      </c>
      <c r="H4558" s="34">
        <v>210.28903402735176</v>
      </c>
      <c r="I4558" s="34">
        <v>222.52589037635767</v>
      </c>
      <c r="J4558" s="34">
        <v>73.31721574712229</v>
      </c>
      <c r="K4558" s="34">
        <v>149.20867462923536</v>
      </c>
      <c r="L4558" s="34" t="s">
        <v>6</v>
      </c>
      <c r="M4558" s="34" t="s">
        <v>6</v>
      </c>
      <c r="N4558" s="34">
        <v>66.108324612997507</v>
      </c>
      <c r="O4558" s="34">
        <v>97.126258434669637</v>
      </c>
      <c r="P4558" s="34">
        <v>13.8565</v>
      </c>
      <c r="Q4558" t="s">
        <v>14732</v>
      </c>
      <c r="R4558" t="s">
        <v>14732</v>
      </c>
      <c r="S4558" t="s">
        <v>14732</v>
      </c>
      <c r="T4558" t="s">
        <v>14733</v>
      </c>
      <c r="U4558" t="s">
        <v>14734</v>
      </c>
      <c r="V4558" t="s">
        <v>14735</v>
      </c>
      <c r="W4558" t="s">
        <v>14732</v>
      </c>
      <c r="X4558" t="s">
        <v>14732</v>
      </c>
      <c r="Y4558" t="s">
        <v>6</v>
      </c>
      <c r="Z4558" t="s">
        <v>6</v>
      </c>
      <c r="AA4558" t="s">
        <v>14894</v>
      </c>
      <c r="AB4558" t="s">
        <v>14748</v>
      </c>
      <c r="AC4558" t="s">
        <v>14763</v>
      </c>
    </row>
    <row r="4559" spans="1:29" x14ac:dyDescent="0.3">
      <c r="A4559" t="s">
        <v>343</v>
      </c>
      <c r="B4559" s="35">
        <v>423</v>
      </c>
      <c r="C4559" t="s">
        <v>151</v>
      </c>
      <c r="D4559" s="35">
        <v>2005</v>
      </c>
      <c r="E4559" t="s">
        <v>5038</v>
      </c>
      <c r="F4559" s="34">
        <v>323.80518674438684</v>
      </c>
      <c r="G4559" s="34">
        <v>103.57499460276338</v>
      </c>
      <c r="H4559" s="34">
        <v>220.23019214162346</v>
      </c>
      <c r="I4559" s="34">
        <v>249.51964594127807</v>
      </c>
      <c r="J4559" s="34">
        <v>90.62904792746113</v>
      </c>
      <c r="K4559" s="34">
        <v>158.89059801381694</v>
      </c>
      <c r="L4559" s="34" t="s">
        <v>6</v>
      </c>
      <c r="M4559" s="34" t="s">
        <v>6</v>
      </c>
      <c r="N4559" s="34">
        <v>65.425302245250421</v>
      </c>
      <c r="O4559" s="34">
        <v>97.85189982728842</v>
      </c>
      <c r="P4559" s="34">
        <v>14.8224</v>
      </c>
      <c r="Q4559" t="s">
        <v>14732</v>
      </c>
      <c r="R4559" t="s">
        <v>14732</v>
      </c>
      <c r="S4559" t="s">
        <v>14732</v>
      </c>
      <c r="T4559" t="s">
        <v>14733</v>
      </c>
      <c r="U4559" t="s">
        <v>14734</v>
      </c>
      <c r="V4559" t="s">
        <v>14735</v>
      </c>
      <c r="W4559" t="s">
        <v>14732</v>
      </c>
      <c r="X4559" t="s">
        <v>14732</v>
      </c>
      <c r="Y4559" t="s">
        <v>6</v>
      </c>
      <c r="Z4559" t="s">
        <v>6</v>
      </c>
      <c r="AA4559" t="s">
        <v>14894</v>
      </c>
      <c r="AB4559" t="s">
        <v>14748</v>
      </c>
      <c r="AC4559" t="s">
        <v>14763</v>
      </c>
    </row>
    <row r="4560" spans="1:29" x14ac:dyDescent="0.3">
      <c r="A4560" t="s">
        <v>343</v>
      </c>
      <c r="B4560" s="35">
        <v>423</v>
      </c>
      <c r="C4560" t="s">
        <v>151</v>
      </c>
      <c r="D4560" s="35">
        <v>2006</v>
      </c>
      <c r="E4560" t="s">
        <v>5039</v>
      </c>
      <c r="F4560" s="34">
        <v>328.02125000000001</v>
      </c>
      <c r="G4560" s="34">
        <v>105.35250000000001</v>
      </c>
      <c r="H4560" s="34">
        <v>222.66875000000002</v>
      </c>
      <c r="I4560" s="34">
        <v>252.78375</v>
      </c>
      <c r="J4560" s="34">
        <v>91.904375000000002</v>
      </c>
      <c r="K4560" s="34">
        <v>160.87937499999998</v>
      </c>
      <c r="L4560" s="34" t="s">
        <v>6</v>
      </c>
      <c r="M4560" s="34" t="s">
        <v>6</v>
      </c>
      <c r="N4560" s="34">
        <v>60.728124999999999</v>
      </c>
      <c r="O4560" s="34">
        <v>91.678749999999994</v>
      </c>
      <c r="P4560" s="34">
        <v>16</v>
      </c>
      <c r="Q4560" t="s">
        <v>14732</v>
      </c>
      <c r="R4560" t="s">
        <v>14732</v>
      </c>
      <c r="S4560" t="s">
        <v>14732</v>
      </c>
      <c r="T4560" t="s">
        <v>14733</v>
      </c>
      <c r="U4560" t="s">
        <v>14734</v>
      </c>
      <c r="V4560" t="s">
        <v>14735</v>
      </c>
      <c r="W4560" t="s">
        <v>14732</v>
      </c>
      <c r="X4560" t="s">
        <v>14732</v>
      </c>
      <c r="Y4560" t="s">
        <v>6</v>
      </c>
      <c r="Z4560" t="s">
        <v>6</v>
      </c>
      <c r="AA4560" t="s">
        <v>14894</v>
      </c>
      <c r="AB4560" t="s">
        <v>14748</v>
      </c>
      <c r="AC4560" t="s">
        <v>14763</v>
      </c>
    </row>
    <row r="4561" spans="1:29" x14ac:dyDescent="0.3">
      <c r="A4561" t="s">
        <v>343</v>
      </c>
      <c r="B4561" s="35">
        <v>423</v>
      </c>
      <c r="C4561" t="s">
        <v>151</v>
      </c>
      <c r="D4561" s="35">
        <v>2007</v>
      </c>
      <c r="E4561" t="s">
        <v>5040</v>
      </c>
      <c r="F4561" s="34">
        <v>346.28870335895476</v>
      </c>
      <c r="G4561" s="34">
        <v>112.65518462258872</v>
      </c>
      <c r="H4561" s="34">
        <v>233.63351873636606</v>
      </c>
      <c r="I4561" s="34">
        <v>267.86950215288329</v>
      </c>
      <c r="J4561" s="34">
        <v>98.195461242390707</v>
      </c>
      <c r="K4561" s="34">
        <v>169.67404091049258</v>
      </c>
      <c r="L4561" s="34" t="s">
        <v>6</v>
      </c>
      <c r="M4561" s="34" t="s">
        <v>6</v>
      </c>
      <c r="N4561" s="34">
        <v>54.783169820802449</v>
      </c>
      <c r="O4561" s="34">
        <v>84.881277339333238</v>
      </c>
      <c r="P4561" s="34">
        <v>17.511399999999998</v>
      </c>
      <c r="Q4561" t="s">
        <v>14732</v>
      </c>
      <c r="R4561" t="s">
        <v>14732</v>
      </c>
      <c r="S4561" t="s">
        <v>14732</v>
      </c>
      <c r="T4561" t="s">
        <v>14733</v>
      </c>
      <c r="U4561" t="s">
        <v>14734</v>
      </c>
      <c r="V4561" t="s">
        <v>14735</v>
      </c>
      <c r="W4561" t="s">
        <v>14732</v>
      </c>
      <c r="X4561" t="s">
        <v>14732</v>
      </c>
      <c r="Y4561" t="s">
        <v>6</v>
      </c>
      <c r="Z4561" t="s">
        <v>6</v>
      </c>
      <c r="AA4561" t="s">
        <v>14894</v>
      </c>
      <c r="AB4561" t="s">
        <v>14748</v>
      </c>
      <c r="AC4561" t="s">
        <v>14763</v>
      </c>
    </row>
    <row r="4562" spans="1:29" x14ac:dyDescent="0.3">
      <c r="A4562" t="s">
        <v>343</v>
      </c>
      <c r="B4562" s="35">
        <v>423</v>
      </c>
      <c r="C4562" t="s">
        <v>151</v>
      </c>
      <c r="D4562" s="35">
        <v>2008</v>
      </c>
      <c r="E4562" t="s">
        <v>5041</v>
      </c>
      <c r="F4562" s="34">
        <v>375.59443649524451</v>
      </c>
      <c r="G4562" s="34">
        <v>119.10508374715934</v>
      </c>
      <c r="H4562" s="34">
        <v>256.48935274808514</v>
      </c>
      <c r="I4562" s="34">
        <v>291.00191482198466</v>
      </c>
      <c r="J4562" s="34">
        <v>103.99534971803719</v>
      </c>
      <c r="K4562" s="34">
        <v>187.00656510394748</v>
      </c>
      <c r="L4562" s="34" t="s">
        <v>6</v>
      </c>
      <c r="M4562" s="34" t="s">
        <v>6</v>
      </c>
      <c r="N4562" s="34">
        <v>46.29082147967344</v>
      </c>
      <c r="O4562" s="34">
        <v>77.324088881407292</v>
      </c>
      <c r="P4562" s="34">
        <v>19.009599999999999</v>
      </c>
      <c r="Q4562" t="s">
        <v>14732</v>
      </c>
      <c r="R4562" t="s">
        <v>14732</v>
      </c>
      <c r="S4562" t="s">
        <v>14732</v>
      </c>
      <c r="T4562" t="s">
        <v>14733</v>
      </c>
      <c r="U4562" t="s">
        <v>14734</v>
      </c>
      <c r="V4562" t="s">
        <v>14735</v>
      </c>
      <c r="W4562" t="s">
        <v>14732</v>
      </c>
      <c r="X4562" t="s">
        <v>14732</v>
      </c>
      <c r="Y4562" t="s">
        <v>6</v>
      </c>
      <c r="Z4562" t="s">
        <v>6</v>
      </c>
      <c r="AA4562" t="s">
        <v>14894</v>
      </c>
      <c r="AB4562" t="s">
        <v>14748</v>
      </c>
      <c r="AC4562" t="s">
        <v>14763</v>
      </c>
    </row>
    <row r="4563" spans="1:29" x14ac:dyDescent="0.3">
      <c r="A4563" t="s">
        <v>343</v>
      </c>
      <c r="B4563" s="35">
        <v>423</v>
      </c>
      <c r="C4563" t="s">
        <v>151</v>
      </c>
      <c r="D4563" s="35">
        <v>2009</v>
      </c>
      <c r="E4563" t="s">
        <v>5042</v>
      </c>
      <c r="F4563" s="34">
        <v>395.14548550499592</v>
      </c>
      <c r="G4563" s="34">
        <v>129.69842680745796</v>
      </c>
      <c r="H4563" s="34">
        <v>265.44705869753795</v>
      </c>
      <c r="I4563" s="34">
        <v>306.31204686378874</v>
      </c>
      <c r="J4563" s="34">
        <v>113.46155905629867</v>
      </c>
      <c r="K4563" s="34">
        <v>192.85048780749008</v>
      </c>
      <c r="L4563" s="34" t="s">
        <v>6</v>
      </c>
      <c r="M4563" s="34" t="s">
        <v>6</v>
      </c>
      <c r="N4563" s="34">
        <v>56.842155991304075</v>
      </c>
      <c r="O4563" s="34">
        <v>89.093138567313162</v>
      </c>
      <c r="P4563" s="34">
        <v>18.6754</v>
      </c>
      <c r="Q4563" t="s">
        <v>14732</v>
      </c>
      <c r="R4563" t="s">
        <v>14732</v>
      </c>
      <c r="S4563" t="s">
        <v>14732</v>
      </c>
      <c r="T4563" t="s">
        <v>14733</v>
      </c>
      <c r="U4563" t="s">
        <v>14734</v>
      </c>
      <c r="V4563" t="s">
        <v>14735</v>
      </c>
      <c r="W4563" t="s">
        <v>14732</v>
      </c>
      <c r="X4563" t="s">
        <v>14732</v>
      </c>
      <c r="Y4563" t="s">
        <v>6</v>
      </c>
      <c r="Z4563" t="s">
        <v>6</v>
      </c>
      <c r="AA4563" t="s">
        <v>14894</v>
      </c>
      <c r="AB4563" t="s">
        <v>14748</v>
      </c>
      <c r="AC4563" t="s">
        <v>14763</v>
      </c>
    </row>
    <row r="4564" spans="1:29" x14ac:dyDescent="0.3">
      <c r="A4564" t="s">
        <v>343</v>
      </c>
      <c r="B4564" s="35">
        <v>423</v>
      </c>
      <c r="C4564" t="s">
        <v>151</v>
      </c>
      <c r="D4564" s="35">
        <v>2010</v>
      </c>
      <c r="E4564" t="s">
        <v>5043</v>
      </c>
      <c r="F4564" s="34">
        <v>404.75204382075015</v>
      </c>
      <c r="G4564" s="34">
        <v>134.73287738103193</v>
      </c>
      <c r="H4564" s="34">
        <v>270.01916643971822</v>
      </c>
      <c r="I4564" s="34">
        <v>313.68113827070414</v>
      </c>
      <c r="J4564" s="34">
        <v>118.04317330469503</v>
      </c>
      <c r="K4564" s="34">
        <v>195.63796496600912</v>
      </c>
      <c r="L4564" s="34" t="s">
        <v>6</v>
      </c>
      <c r="M4564" s="34" t="s">
        <v>6</v>
      </c>
      <c r="N4564" s="34">
        <v>59.313194012671431</v>
      </c>
      <c r="O4564" s="34">
        <v>92.460857813792657</v>
      </c>
      <c r="P4564" s="34">
        <v>19.461099999999998</v>
      </c>
      <c r="Q4564" t="s">
        <v>14732</v>
      </c>
      <c r="R4564" t="s">
        <v>14732</v>
      </c>
      <c r="S4564" t="s">
        <v>14732</v>
      </c>
      <c r="T4564" t="s">
        <v>14733</v>
      </c>
      <c r="U4564" t="s">
        <v>14734</v>
      </c>
      <c r="V4564" t="s">
        <v>14735</v>
      </c>
      <c r="W4564" t="s">
        <v>14732</v>
      </c>
      <c r="X4564" t="s">
        <v>14732</v>
      </c>
      <c r="Y4564" t="s">
        <v>6</v>
      </c>
      <c r="Z4564" t="s">
        <v>6</v>
      </c>
      <c r="AA4564" t="s">
        <v>14894</v>
      </c>
      <c r="AB4564" t="s">
        <v>14748</v>
      </c>
      <c r="AC4564" t="s">
        <v>14763</v>
      </c>
    </row>
    <row r="4565" spans="1:29" x14ac:dyDescent="0.3">
      <c r="A4565" t="s">
        <v>343</v>
      </c>
      <c r="B4565" s="35">
        <v>423</v>
      </c>
      <c r="C4565" t="s">
        <v>151</v>
      </c>
      <c r="D4565" s="35">
        <v>2011</v>
      </c>
      <c r="E4565" t="s">
        <v>5044</v>
      </c>
      <c r="F4565" s="34">
        <v>418.12308327584208</v>
      </c>
      <c r="G4565" s="34">
        <v>138.68648057971308</v>
      </c>
      <c r="H4565" s="34">
        <v>279.436602696129</v>
      </c>
      <c r="I4565" s="34">
        <v>324.4862298004341</v>
      </c>
      <c r="J4565" s="34">
        <v>121.54234292303896</v>
      </c>
      <c r="K4565" s="34">
        <v>202.94388687739513</v>
      </c>
      <c r="L4565" s="34" t="s">
        <v>6</v>
      </c>
      <c r="M4565" s="34" t="s">
        <v>6</v>
      </c>
      <c r="N4565" s="34">
        <v>69.129473615300554</v>
      </c>
      <c r="O4565" s="34">
        <v>102.87288310563447</v>
      </c>
      <c r="P4565" s="34">
        <v>19.8581</v>
      </c>
      <c r="Q4565" t="s">
        <v>14732</v>
      </c>
      <c r="R4565" t="s">
        <v>14732</v>
      </c>
      <c r="S4565" t="s">
        <v>14732</v>
      </c>
      <c r="T4565" t="s">
        <v>14733</v>
      </c>
      <c r="U4565" t="s">
        <v>14734</v>
      </c>
      <c r="V4565" t="s">
        <v>14735</v>
      </c>
      <c r="W4565" t="s">
        <v>14732</v>
      </c>
      <c r="X4565" t="s">
        <v>14732</v>
      </c>
      <c r="Y4565" t="s">
        <v>6</v>
      </c>
      <c r="Z4565" t="s">
        <v>6</v>
      </c>
      <c r="AA4565" t="s">
        <v>14894</v>
      </c>
      <c r="AB4565" t="s">
        <v>14748</v>
      </c>
      <c r="AC4565" t="s">
        <v>14763</v>
      </c>
    </row>
    <row r="4566" spans="1:29" x14ac:dyDescent="0.3">
      <c r="A4566" t="s">
        <v>343</v>
      </c>
      <c r="B4566" s="35">
        <v>423</v>
      </c>
      <c r="C4566" t="s">
        <v>151</v>
      </c>
      <c r="D4566" s="35">
        <v>2012</v>
      </c>
      <c r="E4566" t="s">
        <v>5045</v>
      </c>
      <c r="F4566" s="34">
        <v>428.61063236078633</v>
      </c>
      <c r="G4566" s="34">
        <v>145.72151093602528</v>
      </c>
      <c r="H4566" s="34">
        <v>282.88912142476102</v>
      </c>
      <c r="I4566" s="34">
        <v>328.68860027083593</v>
      </c>
      <c r="J4566" s="34">
        <v>127.51651688620787</v>
      </c>
      <c r="K4566" s="34">
        <v>201.17208338462808</v>
      </c>
      <c r="L4566" s="34" t="s">
        <v>6</v>
      </c>
      <c r="M4566" s="34" t="s">
        <v>6</v>
      </c>
      <c r="N4566" s="34">
        <v>83.610324592720261</v>
      </c>
      <c r="O4566" s="34">
        <v>119.09393081373875</v>
      </c>
      <c r="P4566" s="34">
        <v>19.495200000000001</v>
      </c>
      <c r="Q4566" t="s">
        <v>14732</v>
      </c>
      <c r="R4566" t="s">
        <v>14732</v>
      </c>
      <c r="S4566" t="s">
        <v>14732</v>
      </c>
      <c r="T4566" t="s">
        <v>14733</v>
      </c>
      <c r="U4566" t="s">
        <v>14734</v>
      </c>
      <c r="V4566" t="s">
        <v>14735</v>
      </c>
      <c r="W4566" t="s">
        <v>14732</v>
      </c>
      <c r="X4566" t="s">
        <v>14732</v>
      </c>
      <c r="Y4566" t="s">
        <v>6</v>
      </c>
      <c r="Z4566" t="s">
        <v>6</v>
      </c>
      <c r="AA4566" t="s">
        <v>14894</v>
      </c>
      <c r="AB4566" t="s">
        <v>14748</v>
      </c>
      <c r="AC4566" t="s">
        <v>14763</v>
      </c>
    </row>
    <row r="4567" spans="1:29" x14ac:dyDescent="0.3">
      <c r="A4567" t="s">
        <v>343</v>
      </c>
      <c r="B4567" s="35">
        <v>423</v>
      </c>
      <c r="C4567" t="s">
        <v>151</v>
      </c>
      <c r="D4567" s="35">
        <v>2013</v>
      </c>
      <c r="E4567" t="s">
        <v>5046</v>
      </c>
      <c r="F4567" s="34">
        <v>452.13021884215431</v>
      </c>
      <c r="G4567" s="34">
        <v>150.27272122569343</v>
      </c>
      <c r="H4567" s="34">
        <v>301.85749761646088</v>
      </c>
      <c r="I4567" s="34">
        <v>345.0987782975987</v>
      </c>
      <c r="J4567" s="34">
        <v>130.29755437795168</v>
      </c>
      <c r="K4567" s="34">
        <v>214.80122391964701</v>
      </c>
      <c r="L4567" s="34" t="s">
        <v>6</v>
      </c>
      <c r="M4567" s="34" t="s">
        <v>6</v>
      </c>
      <c r="N4567" s="34">
        <v>107.5014966408727</v>
      </c>
      <c r="O4567" s="34">
        <v>145.9684929380723</v>
      </c>
      <c r="P4567" s="34">
        <v>18.040400000000002</v>
      </c>
      <c r="Q4567" t="s">
        <v>14732</v>
      </c>
      <c r="R4567" t="s">
        <v>14732</v>
      </c>
      <c r="S4567" t="s">
        <v>14732</v>
      </c>
      <c r="T4567" t="s">
        <v>14733</v>
      </c>
      <c r="U4567" t="s">
        <v>14734</v>
      </c>
      <c r="V4567" t="s">
        <v>14735</v>
      </c>
      <c r="W4567" t="s">
        <v>14732</v>
      </c>
      <c r="X4567" t="s">
        <v>14732</v>
      </c>
      <c r="Y4567" t="s">
        <v>6</v>
      </c>
      <c r="Z4567" t="s">
        <v>6</v>
      </c>
      <c r="AA4567" t="s">
        <v>14894</v>
      </c>
      <c r="AB4567" t="s">
        <v>14748</v>
      </c>
      <c r="AC4567" t="s">
        <v>14763</v>
      </c>
    </row>
    <row r="4568" spans="1:29" x14ac:dyDescent="0.3">
      <c r="A4568" t="s">
        <v>343</v>
      </c>
      <c r="B4568" s="35">
        <v>423</v>
      </c>
      <c r="C4568" t="s">
        <v>151</v>
      </c>
      <c r="D4568" s="35">
        <v>2014</v>
      </c>
      <c r="E4568" t="s">
        <v>5047</v>
      </c>
      <c r="F4568" s="34">
        <v>460.30704639443559</v>
      </c>
      <c r="G4568" s="34">
        <v>151.52179011251121</v>
      </c>
      <c r="H4568" s="34">
        <v>308.78525628192438</v>
      </c>
      <c r="I4568" s="34">
        <v>356.557053544361</v>
      </c>
      <c r="J4568" s="34">
        <v>132.56933997609065</v>
      </c>
      <c r="K4568" s="34">
        <v>223.98771356827035</v>
      </c>
      <c r="L4568" s="34" t="s">
        <v>6</v>
      </c>
      <c r="M4568" s="34" t="s">
        <v>6</v>
      </c>
      <c r="N4568" s="34">
        <v>112.71485525691109</v>
      </c>
      <c r="O4568" s="34">
        <v>152.15212753178858</v>
      </c>
      <c r="P4568" s="34">
        <v>17.482700000000001</v>
      </c>
      <c r="Q4568" t="s">
        <v>14732</v>
      </c>
      <c r="R4568" t="s">
        <v>14732</v>
      </c>
      <c r="S4568" t="s">
        <v>14732</v>
      </c>
      <c r="T4568" t="s">
        <v>14733</v>
      </c>
      <c r="U4568" t="s">
        <v>14734</v>
      </c>
      <c r="V4568" t="s">
        <v>14735</v>
      </c>
      <c r="W4568" t="s">
        <v>14732</v>
      </c>
      <c r="X4568" t="s">
        <v>14732</v>
      </c>
      <c r="Y4568" t="s">
        <v>6</v>
      </c>
      <c r="Z4568" t="s">
        <v>6</v>
      </c>
      <c r="AA4568" t="s">
        <v>14894</v>
      </c>
      <c r="AB4568" t="s">
        <v>14748</v>
      </c>
      <c r="AC4568" t="s">
        <v>14763</v>
      </c>
    </row>
    <row r="4569" spans="1:29" x14ac:dyDescent="0.3">
      <c r="A4569" t="s">
        <v>343</v>
      </c>
      <c r="B4569" s="35">
        <v>423</v>
      </c>
      <c r="C4569" t="s">
        <v>151</v>
      </c>
      <c r="D4569" s="35">
        <v>2015</v>
      </c>
      <c r="E4569" t="s">
        <v>5048</v>
      </c>
      <c r="F4569" s="34">
        <v>460.60911725367811</v>
      </c>
      <c r="G4569" s="34">
        <v>146.86524743646902</v>
      </c>
      <c r="H4569" s="34">
        <v>313.74386981720909</v>
      </c>
      <c r="I4569" s="34">
        <v>350.22180115916183</v>
      </c>
      <c r="J4569" s="34">
        <v>128.13753901025413</v>
      </c>
      <c r="K4569" s="34">
        <v>222.0842621489077</v>
      </c>
      <c r="L4569" s="34" t="s">
        <v>6</v>
      </c>
      <c r="M4569" s="34" t="s">
        <v>6</v>
      </c>
      <c r="N4569" s="34">
        <v>111.59663397235846</v>
      </c>
      <c r="O4569" s="34">
        <v>149.76259473918861</v>
      </c>
      <c r="P4569" s="34">
        <v>17.943999999999999</v>
      </c>
      <c r="Q4569" t="s">
        <v>14732</v>
      </c>
      <c r="R4569" t="s">
        <v>14732</v>
      </c>
      <c r="S4569" t="s">
        <v>14732</v>
      </c>
      <c r="T4569" t="s">
        <v>14733</v>
      </c>
      <c r="U4569" t="s">
        <v>14734</v>
      </c>
      <c r="V4569" t="s">
        <v>14735</v>
      </c>
      <c r="W4569" t="s">
        <v>14732</v>
      </c>
      <c r="X4569" t="s">
        <v>14732</v>
      </c>
      <c r="Y4569" t="s">
        <v>6</v>
      </c>
      <c r="Z4569" t="s">
        <v>6</v>
      </c>
      <c r="AA4569" t="s">
        <v>14894</v>
      </c>
      <c r="AB4569" t="s">
        <v>14748</v>
      </c>
      <c r="AC4569" t="s">
        <v>14763</v>
      </c>
    </row>
    <row r="4570" spans="1:29" x14ac:dyDescent="0.3">
      <c r="A4570" t="s">
        <v>343</v>
      </c>
      <c r="B4570" s="35">
        <v>423</v>
      </c>
      <c r="C4570" t="s">
        <v>151</v>
      </c>
      <c r="D4570" s="35">
        <v>2016</v>
      </c>
      <c r="E4570" t="s">
        <v>5049</v>
      </c>
      <c r="F4570" s="34">
        <v>438.70577530938215</v>
      </c>
      <c r="G4570" s="34">
        <v>136.52261264246306</v>
      </c>
      <c r="H4570" s="34">
        <v>302.18316266691909</v>
      </c>
      <c r="I4570" s="34">
        <v>331.9958766573576</v>
      </c>
      <c r="J4570" s="34">
        <v>117.75088488826478</v>
      </c>
      <c r="K4570" s="34">
        <v>214.24499176909282</v>
      </c>
      <c r="L4570" s="34" t="s">
        <v>6</v>
      </c>
      <c r="M4570" s="34" t="s">
        <v>6</v>
      </c>
      <c r="N4570" s="34">
        <v>106.92185108632195</v>
      </c>
      <c r="O4570" s="34">
        <v>143.12048680688133</v>
      </c>
      <c r="P4570" s="34">
        <v>19.0137</v>
      </c>
      <c r="Q4570" t="s">
        <v>14732</v>
      </c>
      <c r="R4570" t="s">
        <v>14732</v>
      </c>
      <c r="S4570" t="s">
        <v>14732</v>
      </c>
      <c r="T4570" t="s">
        <v>14733</v>
      </c>
      <c r="U4570" t="s">
        <v>14734</v>
      </c>
      <c r="V4570" t="s">
        <v>14735</v>
      </c>
      <c r="W4570" t="s">
        <v>14732</v>
      </c>
      <c r="X4570" t="s">
        <v>14732</v>
      </c>
      <c r="Y4570" t="s">
        <v>6</v>
      </c>
      <c r="Z4570" t="s">
        <v>6</v>
      </c>
      <c r="AA4570" t="s">
        <v>14894</v>
      </c>
      <c r="AB4570" t="s">
        <v>14748</v>
      </c>
      <c r="AC4570" t="s">
        <v>14763</v>
      </c>
    </row>
    <row r="4571" spans="1:29" x14ac:dyDescent="0.3">
      <c r="A4571" t="s">
        <v>343</v>
      </c>
      <c r="B4571" s="35">
        <v>423</v>
      </c>
      <c r="C4571" t="s">
        <v>151</v>
      </c>
      <c r="D4571" s="35">
        <v>2017</v>
      </c>
      <c r="E4571" t="s">
        <v>5050</v>
      </c>
      <c r="F4571" s="34">
        <v>412.88129418483288</v>
      </c>
      <c r="G4571" s="34">
        <v>124.79224513105294</v>
      </c>
      <c r="H4571" s="34">
        <v>288.08904905377995</v>
      </c>
      <c r="I4571" s="34">
        <v>315.4107835607806</v>
      </c>
      <c r="J4571" s="34">
        <v>106.14895334869342</v>
      </c>
      <c r="K4571" s="34">
        <v>209.26183021208718</v>
      </c>
      <c r="L4571" s="34" t="s">
        <v>6</v>
      </c>
      <c r="M4571" s="34" t="s">
        <v>6</v>
      </c>
      <c r="N4571" s="34">
        <v>96.478998050451949</v>
      </c>
      <c r="O4571" s="34">
        <v>131.86477225734035</v>
      </c>
      <c r="P4571" s="34">
        <v>20.3124</v>
      </c>
      <c r="Q4571" t="s">
        <v>14732</v>
      </c>
      <c r="R4571" t="s">
        <v>14732</v>
      </c>
      <c r="S4571" t="s">
        <v>14732</v>
      </c>
      <c r="T4571" t="s">
        <v>14733</v>
      </c>
      <c r="U4571" t="s">
        <v>14734</v>
      </c>
      <c r="V4571" t="s">
        <v>14735</v>
      </c>
      <c r="W4571" t="s">
        <v>14732</v>
      </c>
      <c r="X4571" t="s">
        <v>14732</v>
      </c>
      <c r="Y4571" t="s">
        <v>6</v>
      </c>
      <c r="Z4571" t="s">
        <v>6</v>
      </c>
      <c r="AA4571" t="s">
        <v>14894</v>
      </c>
      <c r="AB4571" t="s">
        <v>14748</v>
      </c>
      <c r="AC4571" t="s">
        <v>14763</v>
      </c>
    </row>
    <row r="4572" spans="1:29" x14ac:dyDescent="0.3">
      <c r="A4572" t="s">
        <v>343</v>
      </c>
      <c r="B4572" s="35">
        <v>423</v>
      </c>
      <c r="C4572" t="s">
        <v>151</v>
      </c>
      <c r="D4572" s="35">
        <v>2018</v>
      </c>
      <c r="E4572" t="s">
        <v>5051</v>
      </c>
      <c r="F4572" s="34">
        <v>384.40519261368587</v>
      </c>
      <c r="G4572" s="34">
        <v>114.61534581504868</v>
      </c>
      <c r="H4572" s="34">
        <v>269.7898467986372</v>
      </c>
      <c r="I4572" s="34">
        <v>293.26574314812524</v>
      </c>
      <c r="J4572" s="34">
        <v>96.603065861453871</v>
      </c>
      <c r="K4572" s="34">
        <v>196.66267728667137</v>
      </c>
      <c r="L4572" s="34" t="s">
        <v>6</v>
      </c>
      <c r="M4572" s="34" t="s">
        <v>6</v>
      </c>
      <c r="N4572" s="34">
        <v>100.71854694858284</v>
      </c>
      <c r="O4572" s="34">
        <v>136.26942530000596</v>
      </c>
      <c r="P4572" s="34">
        <v>21.8079</v>
      </c>
      <c r="Q4572" t="s">
        <v>14732</v>
      </c>
      <c r="R4572" t="s">
        <v>14732</v>
      </c>
      <c r="S4572" t="s">
        <v>14732</v>
      </c>
      <c r="T4572" t="s">
        <v>14733</v>
      </c>
      <c r="U4572" t="s">
        <v>14734</v>
      </c>
      <c r="V4572" t="s">
        <v>14735</v>
      </c>
      <c r="W4572" t="s">
        <v>14732</v>
      </c>
      <c r="X4572" t="s">
        <v>14732</v>
      </c>
      <c r="Y4572" t="s">
        <v>6</v>
      </c>
      <c r="Z4572" t="s">
        <v>6</v>
      </c>
      <c r="AA4572" t="s">
        <v>14894</v>
      </c>
      <c r="AB4572" t="s">
        <v>14748</v>
      </c>
      <c r="AC4572" t="s">
        <v>14763</v>
      </c>
    </row>
    <row r="4573" spans="1:29" x14ac:dyDescent="0.3">
      <c r="A4573" t="s">
        <v>343</v>
      </c>
      <c r="B4573" s="35">
        <v>423</v>
      </c>
      <c r="C4573" t="s">
        <v>151</v>
      </c>
      <c r="D4573" s="35">
        <v>2019</v>
      </c>
      <c r="E4573" t="s">
        <v>5052</v>
      </c>
      <c r="F4573" s="34">
        <v>366.91394848960095</v>
      </c>
      <c r="G4573" s="34">
        <v>103.7357218250424</v>
      </c>
      <c r="H4573" s="34">
        <v>263.17822666455857</v>
      </c>
      <c r="I4573" s="34">
        <v>276.19770010811453</v>
      </c>
      <c r="J4573" s="34">
        <v>86.641653597480456</v>
      </c>
      <c r="K4573" s="34">
        <v>189.55604651063408</v>
      </c>
      <c r="L4573" s="34" t="s">
        <v>6</v>
      </c>
      <c r="M4573" s="34" t="s">
        <v>6</v>
      </c>
      <c r="N4573" s="34">
        <v>92.292670002692176</v>
      </c>
      <c r="O4573" s="34">
        <v>127.3380311181953</v>
      </c>
      <c r="P4573" s="34">
        <v>23.4011</v>
      </c>
      <c r="Q4573" t="s">
        <v>14732</v>
      </c>
      <c r="R4573" t="s">
        <v>14732</v>
      </c>
      <c r="S4573" t="s">
        <v>14732</v>
      </c>
      <c r="T4573" t="s">
        <v>14733</v>
      </c>
      <c r="U4573" t="s">
        <v>14734</v>
      </c>
      <c r="V4573" t="s">
        <v>14735</v>
      </c>
      <c r="W4573" t="s">
        <v>14732</v>
      </c>
      <c r="X4573" t="s">
        <v>14732</v>
      </c>
      <c r="Y4573" t="s">
        <v>6</v>
      </c>
      <c r="Z4573" t="s">
        <v>6</v>
      </c>
      <c r="AA4573" t="s">
        <v>14894</v>
      </c>
      <c r="AB4573" t="s">
        <v>14748</v>
      </c>
      <c r="AC4573" t="s">
        <v>14763</v>
      </c>
    </row>
    <row r="4574" spans="1:29" x14ac:dyDescent="0.3">
      <c r="A4574" t="s">
        <v>343</v>
      </c>
      <c r="B4574" s="35">
        <v>423</v>
      </c>
      <c r="C4574" t="s">
        <v>151</v>
      </c>
      <c r="D4574" s="35">
        <v>2020</v>
      </c>
      <c r="E4574" t="s">
        <v>5053</v>
      </c>
      <c r="F4574" s="34">
        <v>375.23330651649235</v>
      </c>
      <c r="G4574" s="34">
        <v>107.5989988379369</v>
      </c>
      <c r="H4574" s="34">
        <v>267.63430767855544</v>
      </c>
      <c r="I4574" s="34">
        <v>277.006793599714</v>
      </c>
      <c r="J4574" s="34">
        <v>89.070349512827391</v>
      </c>
      <c r="K4574" s="34">
        <v>187.93644408688661</v>
      </c>
      <c r="L4574" s="34" t="s">
        <v>6</v>
      </c>
      <c r="M4574" s="34" t="s">
        <v>6</v>
      </c>
      <c r="N4574" s="34">
        <v>113.60194869044426</v>
      </c>
      <c r="O4574" s="34">
        <v>151.40520246714937</v>
      </c>
      <c r="P4574" s="34">
        <v>22.373999999999999</v>
      </c>
      <c r="Q4574" t="s">
        <v>14732</v>
      </c>
      <c r="R4574" t="s">
        <v>14732</v>
      </c>
      <c r="S4574" t="s">
        <v>14732</v>
      </c>
      <c r="T4574" t="s">
        <v>14733</v>
      </c>
      <c r="U4574" t="s">
        <v>14734</v>
      </c>
      <c r="V4574" t="s">
        <v>14735</v>
      </c>
      <c r="W4574" t="s">
        <v>14732</v>
      </c>
      <c r="X4574" t="s">
        <v>14732</v>
      </c>
      <c r="Y4574" t="s">
        <v>6</v>
      </c>
      <c r="Z4574" t="s">
        <v>6</v>
      </c>
      <c r="AA4574" t="s">
        <v>14894</v>
      </c>
      <c r="AB4574" t="s">
        <v>14748</v>
      </c>
      <c r="AC4574" t="s">
        <v>14763</v>
      </c>
    </row>
    <row r="4575" spans="1:29" x14ac:dyDescent="0.3">
      <c r="A4575" t="s">
        <v>343</v>
      </c>
      <c r="B4575" s="35">
        <v>423</v>
      </c>
      <c r="C4575" t="s">
        <v>151</v>
      </c>
      <c r="D4575" s="35">
        <v>2021</v>
      </c>
      <c r="E4575" t="s">
        <v>5054</v>
      </c>
      <c r="F4575" s="34">
        <v>337.37368623953955</v>
      </c>
      <c r="G4575" s="34">
        <v>96.180310824334796</v>
      </c>
      <c r="H4575" s="34">
        <v>241.19337541520477</v>
      </c>
      <c r="I4575" s="34">
        <v>248.54147764222105</v>
      </c>
      <c r="J4575" s="34">
        <v>79.65389542875613</v>
      </c>
      <c r="K4575" s="34">
        <v>168.88758221346492</v>
      </c>
      <c r="L4575" s="34" t="s">
        <v>6</v>
      </c>
      <c r="M4575" s="34" t="s">
        <v>6</v>
      </c>
      <c r="N4575" s="34">
        <v>96.480153893481727</v>
      </c>
      <c r="O4575" s="34">
        <v>130.74637559822585</v>
      </c>
      <c r="P4575" s="34">
        <v>25.680099999999999</v>
      </c>
      <c r="Q4575" t="s">
        <v>14732</v>
      </c>
      <c r="R4575" t="s">
        <v>14732</v>
      </c>
      <c r="S4575" t="s">
        <v>14732</v>
      </c>
      <c r="T4575" t="s">
        <v>14733</v>
      </c>
      <c r="U4575" t="s">
        <v>14734</v>
      </c>
      <c r="V4575" t="s">
        <v>14735</v>
      </c>
      <c r="W4575" t="s">
        <v>14732</v>
      </c>
      <c r="X4575" t="s">
        <v>14732</v>
      </c>
      <c r="Y4575" t="s">
        <v>6</v>
      </c>
      <c r="Z4575" t="s">
        <v>6</v>
      </c>
      <c r="AA4575" t="s">
        <v>14894</v>
      </c>
      <c r="AB4575" t="s">
        <v>14748</v>
      </c>
      <c r="AC4575" t="s">
        <v>14763</v>
      </c>
    </row>
    <row r="4576" spans="1:29" x14ac:dyDescent="0.3">
      <c r="A4576" t="s">
        <v>343</v>
      </c>
      <c r="B4576" s="35">
        <v>423</v>
      </c>
      <c r="C4576" t="s">
        <v>151</v>
      </c>
      <c r="D4576" s="35">
        <v>2022</v>
      </c>
      <c r="E4576" t="s">
        <v>5055</v>
      </c>
      <c r="F4576" s="34">
        <v>291.98939352733208</v>
      </c>
      <c r="G4576" s="34">
        <v>84.217092738645633</v>
      </c>
      <c r="H4576" s="34">
        <v>207.77230078868644</v>
      </c>
      <c r="I4576" s="34">
        <v>212.92051944519989</v>
      </c>
      <c r="J4576" s="34">
        <v>69.404405765569749</v>
      </c>
      <c r="K4576" s="34">
        <v>143.51611367963014</v>
      </c>
      <c r="L4576" s="34" t="s">
        <v>6</v>
      </c>
      <c r="M4576" s="34" t="s">
        <v>6</v>
      </c>
      <c r="N4576" s="34">
        <v>80.953562686973072</v>
      </c>
      <c r="O4576" s="34">
        <v>112.51019853141146</v>
      </c>
      <c r="P4576" s="34">
        <v>29.416</v>
      </c>
      <c r="Q4576" t="s">
        <v>14732</v>
      </c>
      <c r="R4576" t="s">
        <v>14732</v>
      </c>
      <c r="S4576" t="s">
        <v>14732</v>
      </c>
      <c r="T4576" t="s">
        <v>14733</v>
      </c>
      <c r="U4576" t="s">
        <v>14734</v>
      </c>
      <c r="V4576" t="s">
        <v>14735</v>
      </c>
      <c r="W4576" t="s">
        <v>14732</v>
      </c>
      <c r="X4576" t="s">
        <v>14732</v>
      </c>
      <c r="Y4576" t="s">
        <v>6</v>
      </c>
      <c r="Z4576" t="s">
        <v>6</v>
      </c>
      <c r="AA4576" t="s">
        <v>14894</v>
      </c>
      <c r="AB4576" t="s">
        <v>14748</v>
      </c>
      <c r="AC4576" t="s">
        <v>14763</v>
      </c>
    </row>
    <row r="4577" spans="1:29" x14ac:dyDescent="0.3">
      <c r="A4577" t="s">
        <v>343</v>
      </c>
      <c r="B4577" s="35">
        <v>423</v>
      </c>
      <c r="C4577" t="s">
        <v>151</v>
      </c>
      <c r="D4577" s="35">
        <v>2023</v>
      </c>
      <c r="E4577" t="s">
        <v>5056</v>
      </c>
      <c r="F4577" s="34">
        <v>276.12922782386727</v>
      </c>
      <c r="G4577" s="34">
        <v>79.735162731333759</v>
      </c>
      <c r="H4577" s="34">
        <v>196.39406509253348</v>
      </c>
      <c r="I4577" s="34">
        <v>198.84843650287172</v>
      </c>
      <c r="J4577" s="34">
        <v>64.307913209955331</v>
      </c>
      <c r="K4577" s="34">
        <v>134.54052329291639</v>
      </c>
      <c r="L4577" s="34" t="s">
        <v>6</v>
      </c>
      <c r="M4577" s="34" t="s">
        <v>6</v>
      </c>
      <c r="N4577" s="34">
        <v>73.646458200382909</v>
      </c>
      <c r="O4577" s="34">
        <v>106.56892150606254</v>
      </c>
      <c r="P4577" s="34">
        <v>31.34</v>
      </c>
      <c r="Q4577" t="s">
        <v>14732</v>
      </c>
      <c r="R4577" t="s">
        <v>14732</v>
      </c>
      <c r="S4577" t="s">
        <v>14732</v>
      </c>
      <c r="T4577" t="s">
        <v>14733</v>
      </c>
      <c r="U4577" t="s">
        <v>14734</v>
      </c>
      <c r="V4577" t="s">
        <v>14735</v>
      </c>
      <c r="W4577" t="s">
        <v>14732</v>
      </c>
      <c r="X4577" t="s">
        <v>14732</v>
      </c>
      <c r="Y4577" t="s">
        <v>6</v>
      </c>
      <c r="Z4577" t="s">
        <v>6</v>
      </c>
      <c r="AA4577" t="s">
        <v>14894</v>
      </c>
      <c r="AB4577" t="s">
        <v>14748</v>
      </c>
      <c r="AC4577" t="s">
        <v>14763</v>
      </c>
    </row>
    <row r="4578" spans="1:29" x14ac:dyDescent="0.3">
      <c r="A4578" t="s">
        <v>343</v>
      </c>
      <c r="B4578" s="35">
        <v>423</v>
      </c>
      <c r="C4578" t="s">
        <v>151</v>
      </c>
      <c r="D4578" s="35">
        <v>2024</v>
      </c>
      <c r="E4578" t="s">
        <v>14895</v>
      </c>
      <c r="F4578" s="34">
        <v>259.29616960403177</v>
      </c>
      <c r="G4578" s="34">
        <v>74.405568873206988</v>
      </c>
      <c r="H4578" s="34">
        <v>184.89060073082481</v>
      </c>
      <c r="I4578" s="34">
        <v>185.04173362901514</v>
      </c>
      <c r="J4578" s="34">
        <v>59.605917227055492</v>
      </c>
      <c r="K4578" s="34">
        <v>125.43581640195964</v>
      </c>
      <c r="L4578" s="34" t="s">
        <v>6</v>
      </c>
      <c r="M4578" s="34" t="s">
        <v>6</v>
      </c>
      <c r="N4578" s="34">
        <v>65.324127693831684</v>
      </c>
      <c r="O4578" s="34">
        <v>100.18674639301138</v>
      </c>
      <c r="P4578" s="34">
        <v>33.414299999999997</v>
      </c>
      <c r="Q4578" t="s">
        <v>14732</v>
      </c>
      <c r="R4578" t="s">
        <v>14732</v>
      </c>
      <c r="S4578" t="s">
        <v>14732</v>
      </c>
      <c r="T4578" t="s">
        <v>14733</v>
      </c>
      <c r="U4578" t="s">
        <v>14734</v>
      </c>
      <c r="V4578" t="s">
        <v>14735</v>
      </c>
      <c r="W4578" t="s">
        <v>14732</v>
      </c>
      <c r="X4578" t="s">
        <v>14732</v>
      </c>
      <c r="Y4578" t="s">
        <v>6</v>
      </c>
      <c r="Z4578" t="s">
        <v>6</v>
      </c>
      <c r="AA4578" t="s">
        <v>14894</v>
      </c>
      <c r="AB4578" t="s">
        <v>14748</v>
      </c>
      <c r="AC4578" t="s">
        <v>14763</v>
      </c>
    </row>
    <row r="4579" spans="1:29" x14ac:dyDescent="0.3">
      <c r="A4579" t="s">
        <v>341</v>
      </c>
      <c r="B4579" s="35">
        <v>429</v>
      </c>
      <c r="C4579" t="s">
        <v>152</v>
      </c>
      <c r="D4579" s="35">
        <v>1950</v>
      </c>
      <c r="E4579" t="s">
        <v>5057</v>
      </c>
      <c r="F4579" s="34" t="s">
        <v>6</v>
      </c>
      <c r="G4579" s="34" t="s">
        <v>6</v>
      </c>
      <c r="H4579" s="34" t="s">
        <v>6</v>
      </c>
      <c r="I4579" s="34" t="s">
        <v>6</v>
      </c>
      <c r="J4579" s="34" t="s">
        <v>6</v>
      </c>
      <c r="K4579" s="34" t="s">
        <v>6</v>
      </c>
      <c r="L4579" s="34" t="s">
        <v>6</v>
      </c>
      <c r="M4579" s="34" t="s">
        <v>6</v>
      </c>
      <c r="N4579" s="34" t="s">
        <v>6</v>
      </c>
      <c r="O4579" s="34" t="s">
        <v>6</v>
      </c>
      <c r="P4579" s="34" t="s">
        <v>6</v>
      </c>
      <c r="Q4579" t="s">
        <v>6</v>
      </c>
      <c r="R4579" t="s">
        <v>6</v>
      </c>
      <c r="S4579" t="s">
        <v>6</v>
      </c>
      <c r="T4579" t="s">
        <v>14889</v>
      </c>
      <c r="U4579" t="s">
        <v>14896</v>
      </c>
      <c r="V4579" t="s">
        <v>14897</v>
      </c>
      <c r="W4579" t="s">
        <v>6</v>
      </c>
      <c r="X4579" t="s">
        <v>6</v>
      </c>
      <c r="Y4579" t="s">
        <v>6</v>
      </c>
      <c r="Z4579" t="s">
        <v>6</v>
      </c>
      <c r="AA4579" t="s">
        <v>6</v>
      </c>
      <c r="AB4579" t="s">
        <v>14898</v>
      </c>
      <c r="AC4579" t="s">
        <v>14899</v>
      </c>
    </row>
    <row r="4580" spans="1:29" x14ac:dyDescent="0.3">
      <c r="A4580" t="s">
        <v>341</v>
      </c>
      <c r="B4580" s="35">
        <v>429</v>
      </c>
      <c r="C4580" t="s">
        <v>152</v>
      </c>
      <c r="D4580" s="35">
        <v>1951</v>
      </c>
      <c r="E4580" t="s">
        <v>5058</v>
      </c>
      <c r="F4580" s="34" t="s">
        <v>6</v>
      </c>
      <c r="G4580" s="34" t="s">
        <v>6</v>
      </c>
      <c r="H4580" s="34" t="s">
        <v>6</v>
      </c>
      <c r="I4580" s="34" t="s">
        <v>6</v>
      </c>
      <c r="J4580" s="34" t="s">
        <v>6</v>
      </c>
      <c r="K4580" s="34" t="s">
        <v>6</v>
      </c>
      <c r="L4580" s="34" t="s">
        <v>6</v>
      </c>
      <c r="M4580" s="34" t="s">
        <v>6</v>
      </c>
      <c r="N4580" s="34" t="s">
        <v>6</v>
      </c>
      <c r="O4580" s="34" t="s">
        <v>6</v>
      </c>
      <c r="P4580" s="34" t="s">
        <v>6</v>
      </c>
      <c r="Q4580" t="s">
        <v>6</v>
      </c>
      <c r="R4580" t="s">
        <v>6</v>
      </c>
      <c r="S4580" t="s">
        <v>6</v>
      </c>
      <c r="T4580" t="s">
        <v>14889</v>
      </c>
      <c r="U4580" t="s">
        <v>14896</v>
      </c>
      <c r="V4580" t="s">
        <v>14897</v>
      </c>
      <c r="W4580" t="s">
        <v>6</v>
      </c>
      <c r="X4580" t="s">
        <v>6</v>
      </c>
      <c r="Y4580" t="s">
        <v>6</v>
      </c>
      <c r="Z4580" t="s">
        <v>6</v>
      </c>
      <c r="AA4580" t="s">
        <v>6</v>
      </c>
      <c r="AB4580" t="s">
        <v>14898</v>
      </c>
      <c r="AC4580" t="s">
        <v>14899</v>
      </c>
    </row>
    <row r="4581" spans="1:29" x14ac:dyDescent="0.3">
      <c r="A4581" t="s">
        <v>341</v>
      </c>
      <c r="B4581" s="35">
        <v>429</v>
      </c>
      <c r="C4581" t="s">
        <v>152</v>
      </c>
      <c r="D4581" s="35">
        <v>1952</v>
      </c>
      <c r="E4581" t="s">
        <v>5059</v>
      </c>
      <c r="F4581" s="34" t="s">
        <v>6</v>
      </c>
      <c r="G4581" s="34" t="s">
        <v>6</v>
      </c>
      <c r="H4581" s="34" t="s">
        <v>6</v>
      </c>
      <c r="I4581" s="34" t="s">
        <v>6</v>
      </c>
      <c r="J4581" s="34" t="s">
        <v>6</v>
      </c>
      <c r="K4581" s="34" t="s">
        <v>6</v>
      </c>
      <c r="L4581" s="34" t="s">
        <v>6</v>
      </c>
      <c r="M4581" s="34" t="s">
        <v>6</v>
      </c>
      <c r="N4581" s="34" t="s">
        <v>6</v>
      </c>
      <c r="O4581" s="34" t="s">
        <v>6</v>
      </c>
      <c r="P4581" s="34" t="s">
        <v>6</v>
      </c>
      <c r="Q4581" t="s">
        <v>6</v>
      </c>
      <c r="R4581" t="s">
        <v>6</v>
      </c>
      <c r="S4581" t="s">
        <v>6</v>
      </c>
      <c r="T4581" t="s">
        <v>14889</v>
      </c>
      <c r="U4581" t="s">
        <v>14896</v>
      </c>
      <c r="V4581" t="s">
        <v>14897</v>
      </c>
      <c r="W4581" t="s">
        <v>6</v>
      </c>
      <c r="X4581" t="s">
        <v>6</v>
      </c>
      <c r="Y4581" t="s">
        <v>6</v>
      </c>
      <c r="Z4581" t="s">
        <v>6</v>
      </c>
      <c r="AA4581" t="s">
        <v>6</v>
      </c>
      <c r="AB4581" t="s">
        <v>14898</v>
      </c>
      <c r="AC4581" t="s">
        <v>14899</v>
      </c>
    </row>
    <row r="4582" spans="1:29" x14ac:dyDescent="0.3">
      <c r="A4582" t="s">
        <v>341</v>
      </c>
      <c r="B4582" s="35">
        <v>429</v>
      </c>
      <c r="C4582" t="s">
        <v>152</v>
      </c>
      <c r="D4582" s="35">
        <v>1953</v>
      </c>
      <c r="E4582" t="s">
        <v>5060</v>
      </c>
      <c r="F4582" s="34" t="s">
        <v>6</v>
      </c>
      <c r="G4582" s="34" t="s">
        <v>6</v>
      </c>
      <c r="H4582" s="34" t="s">
        <v>6</v>
      </c>
      <c r="I4582" s="34" t="s">
        <v>6</v>
      </c>
      <c r="J4582" s="34" t="s">
        <v>6</v>
      </c>
      <c r="K4582" s="34" t="s">
        <v>6</v>
      </c>
      <c r="L4582" s="34" t="s">
        <v>6</v>
      </c>
      <c r="M4582" s="34" t="s">
        <v>6</v>
      </c>
      <c r="N4582" s="34" t="s">
        <v>6</v>
      </c>
      <c r="O4582" s="34" t="s">
        <v>6</v>
      </c>
      <c r="P4582" s="34" t="s">
        <v>6</v>
      </c>
      <c r="Q4582" t="s">
        <v>6</v>
      </c>
      <c r="R4582" t="s">
        <v>6</v>
      </c>
      <c r="S4582" t="s">
        <v>6</v>
      </c>
      <c r="T4582" t="s">
        <v>14889</v>
      </c>
      <c r="U4582" t="s">
        <v>14896</v>
      </c>
      <c r="V4582" t="s">
        <v>14897</v>
      </c>
      <c r="W4582" t="s">
        <v>6</v>
      </c>
      <c r="X4582" t="s">
        <v>6</v>
      </c>
      <c r="Y4582" t="s">
        <v>6</v>
      </c>
      <c r="Z4582" t="s">
        <v>6</v>
      </c>
      <c r="AA4582" t="s">
        <v>6</v>
      </c>
      <c r="AB4582" t="s">
        <v>14898</v>
      </c>
      <c r="AC4582" t="s">
        <v>14899</v>
      </c>
    </row>
    <row r="4583" spans="1:29" x14ac:dyDescent="0.3">
      <c r="A4583" t="s">
        <v>341</v>
      </c>
      <c r="B4583" s="35">
        <v>429</v>
      </c>
      <c r="C4583" t="s">
        <v>152</v>
      </c>
      <c r="D4583" s="35">
        <v>1954</v>
      </c>
      <c r="E4583" t="s">
        <v>5061</v>
      </c>
      <c r="F4583" s="34" t="s">
        <v>6</v>
      </c>
      <c r="G4583" s="34" t="s">
        <v>6</v>
      </c>
      <c r="H4583" s="34" t="s">
        <v>6</v>
      </c>
      <c r="I4583" s="34" t="s">
        <v>6</v>
      </c>
      <c r="J4583" s="34" t="s">
        <v>6</v>
      </c>
      <c r="K4583" s="34" t="s">
        <v>6</v>
      </c>
      <c r="L4583" s="34" t="s">
        <v>6</v>
      </c>
      <c r="M4583" s="34" t="s">
        <v>6</v>
      </c>
      <c r="N4583" s="34" t="s">
        <v>6</v>
      </c>
      <c r="O4583" s="34" t="s">
        <v>6</v>
      </c>
      <c r="P4583" s="34" t="s">
        <v>6</v>
      </c>
      <c r="Q4583" t="s">
        <v>6</v>
      </c>
      <c r="R4583" t="s">
        <v>6</v>
      </c>
      <c r="S4583" t="s">
        <v>6</v>
      </c>
      <c r="T4583" t="s">
        <v>14889</v>
      </c>
      <c r="U4583" t="s">
        <v>14896</v>
      </c>
      <c r="V4583" t="s">
        <v>14897</v>
      </c>
      <c r="W4583" t="s">
        <v>6</v>
      </c>
      <c r="X4583" t="s">
        <v>6</v>
      </c>
      <c r="Y4583" t="s">
        <v>6</v>
      </c>
      <c r="Z4583" t="s">
        <v>6</v>
      </c>
      <c r="AA4583" t="s">
        <v>6</v>
      </c>
      <c r="AB4583" t="s">
        <v>14898</v>
      </c>
      <c r="AC4583" t="s">
        <v>14899</v>
      </c>
    </row>
    <row r="4584" spans="1:29" x14ac:dyDescent="0.3">
      <c r="A4584" t="s">
        <v>341</v>
      </c>
      <c r="B4584" s="35">
        <v>429</v>
      </c>
      <c r="C4584" t="s">
        <v>152</v>
      </c>
      <c r="D4584" s="35">
        <v>1955</v>
      </c>
      <c r="E4584" t="s">
        <v>5062</v>
      </c>
      <c r="F4584" s="34" t="s">
        <v>6</v>
      </c>
      <c r="G4584" s="34" t="s">
        <v>6</v>
      </c>
      <c r="H4584" s="34" t="s">
        <v>6</v>
      </c>
      <c r="I4584" s="34">
        <v>2.7130396721748302</v>
      </c>
      <c r="J4584" s="34" t="s">
        <v>6</v>
      </c>
      <c r="K4584" s="34" t="s">
        <v>6</v>
      </c>
      <c r="L4584" s="34" t="s">
        <v>6</v>
      </c>
      <c r="M4584" s="34" t="s">
        <v>6</v>
      </c>
      <c r="N4584" s="34" t="s">
        <v>6</v>
      </c>
      <c r="O4584" s="34" t="s">
        <v>6</v>
      </c>
      <c r="P4584" s="34">
        <v>161.77505708575976</v>
      </c>
      <c r="Q4584" t="s">
        <v>6</v>
      </c>
      <c r="R4584" t="s">
        <v>6</v>
      </c>
      <c r="S4584" t="s">
        <v>6</v>
      </c>
      <c r="T4584" t="s">
        <v>14889</v>
      </c>
      <c r="U4584" t="s">
        <v>14896</v>
      </c>
      <c r="V4584" t="s">
        <v>14897</v>
      </c>
      <c r="W4584" t="s">
        <v>6</v>
      </c>
      <c r="X4584" t="s">
        <v>6</v>
      </c>
      <c r="Y4584" t="s">
        <v>6</v>
      </c>
      <c r="Z4584" t="s">
        <v>6</v>
      </c>
      <c r="AA4584" t="s">
        <v>6</v>
      </c>
      <c r="AB4584" t="s">
        <v>14898</v>
      </c>
      <c r="AC4584" t="s">
        <v>14899</v>
      </c>
    </row>
    <row r="4585" spans="1:29" x14ac:dyDescent="0.3">
      <c r="A4585" t="s">
        <v>341</v>
      </c>
      <c r="B4585" s="35">
        <v>429</v>
      </c>
      <c r="C4585" t="s">
        <v>152</v>
      </c>
      <c r="D4585" s="35">
        <v>1956</v>
      </c>
      <c r="E4585" t="s">
        <v>5063</v>
      </c>
      <c r="F4585" s="34" t="s">
        <v>6</v>
      </c>
      <c r="G4585" s="34" t="s">
        <v>6</v>
      </c>
      <c r="H4585" s="34" t="s">
        <v>6</v>
      </c>
      <c r="I4585" s="34">
        <v>1.9731432968564215</v>
      </c>
      <c r="J4585" s="34" t="s">
        <v>6</v>
      </c>
      <c r="K4585" s="34" t="s">
        <v>6</v>
      </c>
      <c r="L4585" s="34" t="s">
        <v>6</v>
      </c>
      <c r="M4585" s="34" t="s">
        <v>6</v>
      </c>
      <c r="N4585" s="34" t="s">
        <v>6</v>
      </c>
      <c r="O4585" s="34" t="s">
        <v>6</v>
      </c>
      <c r="P4585" s="34">
        <v>187.31625285295186</v>
      </c>
      <c r="Q4585" t="s">
        <v>6</v>
      </c>
      <c r="R4585" t="s">
        <v>6</v>
      </c>
      <c r="S4585" t="s">
        <v>6</v>
      </c>
      <c r="T4585" t="s">
        <v>14889</v>
      </c>
      <c r="U4585" t="s">
        <v>14896</v>
      </c>
      <c r="V4585" t="s">
        <v>14897</v>
      </c>
      <c r="W4585" t="s">
        <v>6</v>
      </c>
      <c r="X4585" t="s">
        <v>6</v>
      </c>
      <c r="Y4585" t="s">
        <v>6</v>
      </c>
      <c r="Z4585" t="s">
        <v>6</v>
      </c>
      <c r="AA4585" t="s">
        <v>6</v>
      </c>
      <c r="AB4585" t="s">
        <v>14898</v>
      </c>
      <c r="AC4585" t="s">
        <v>14899</v>
      </c>
    </row>
    <row r="4586" spans="1:29" x14ac:dyDescent="0.3">
      <c r="A4586" t="s">
        <v>341</v>
      </c>
      <c r="B4586" s="35">
        <v>429</v>
      </c>
      <c r="C4586" t="s">
        <v>152</v>
      </c>
      <c r="D4586" s="35">
        <v>1957</v>
      </c>
      <c r="E4586" t="s">
        <v>5064</v>
      </c>
      <c r="F4586" s="34" t="s">
        <v>6</v>
      </c>
      <c r="G4586" s="34" t="s">
        <v>6</v>
      </c>
      <c r="H4586" s="34" t="s">
        <v>6</v>
      </c>
      <c r="I4586" s="34">
        <v>2.8525067212457844</v>
      </c>
      <c r="J4586" s="34" t="s">
        <v>6</v>
      </c>
      <c r="K4586" s="34" t="s">
        <v>6</v>
      </c>
      <c r="L4586" s="34" t="s">
        <v>6</v>
      </c>
      <c r="M4586" s="34" t="s">
        <v>6</v>
      </c>
      <c r="N4586" s="34" t="s">
        <v>6</v>
      </c>
      <c r="O4586" s="34" t="s">
        <v>6</v>
      </c>
      <c r="P4586" s="34">
        <v>216.33709582589898</v>
      </c>
      <c r="Q4586" t="s">
        <v>6</v>
      </c>
      <c r="R4586" t="s">
        <v>6</v>
      </c>
      <c r="S4586" t="s">
        <v>6</v>
      </c>
      <c r="T4586" t="s">
        <v>14889</v>
      </c>
      <c r="U4586" t="s">
        <v>14896</v>
      </c>
      <c r="V4586" t="s">
        <v>14897</v>
      </c>
      <c r="W4586" t="s">
        <v>6</v>
      </c>
      <c r="X4586" t="s">
        <v>6</v>
      </c>
      <c r="Y4586" t="s">
        <v>6</v>
      </c>
      <c r="Z4586" t="s">
        <v>6</v>
      </c>
      <c r="AA4586" t="s">
        <v>6</v>
      </c>
      <c r="AB4586" t="s">
        <v>14898</v>
      </c>
      <c r="AC4586" t="s">
        <v>14899</v>
      </c>
    </row>
    <row r="4587" spans="1:29" x14ac:dyDescent="0.3">
      <c r="A4587" t="s">
        <v>341</v>
      </c>
      <c r="B4587" s="35">
        <v>429</v>
      </c>
      <c r="C4587" t="s">
        <v>152</v>
      </c>
      <c r="D4587" s="35">
        <v>1958</v>
      </c>
      <c r="E4587" t="s">
        <v>5065</v>
      </c>
      <c r="F4587" s="34" t="s">
        <v>6</v>
      </c>
      <c r="G4587" s="34" t="s">
        <v>6</v>
      </c>
      <c r="H4587" s="34" t="s">
        <v>6</v>
      </c>
      <c r="I4587" s="34">
        <v>4.3169314458741459</v>
      </c>
      <c r="J4587" s="34" t="s">
        <v>6</v>
      </c>
      <c r="K4587" s="34" t="s">
        <v>6</v>
      </c>
      <c r="L4587" s="34" t="s">
        <v>6</v>
      </c>
      <c r="M4587" s="34" t="s">
        <v>6</v>
      </c>
      <c r="N4587" s="34" t="s">
        <v>6</v>
      </c>
      <c r="O4587" s="34" t="s">
        <v>6</v>
      </c>
      <c r="P4587" s="34">
        <v>251.75412954603223</v>
      </c>
      <c r="Q4587" t="s">
        <v>6</v>
      </c>
      <c r="R4587" t="s">
        <v>6</v>
      </c>
      <c r="S4587" t="s">
        <v>6</v>
      </c>
      <c r="T4587" t="s">
        <v>14889</v>
      </c>
      <c r="U4587" t="s">
        <v>14896</v>
      </c>
      <c r="V4587" t="s">
        <v>14897</v>
      </c>
      <c r="W4587" t="s">
        <v>6</v>
      </c>
      <c r="X4587" t="s">
        <v>6</v>
      </c>
      <c r="Y4587" t="s">
        <v>6</v>
      </c>
      <c r="Z4587" t="s">
        <v>6</v>
      </c>
      <c r="AA4587" t="s">
        <v>6</v>
      </c>
      <c r="AB4587" t="s">
        <v>14898</v>
      </c>
      <c r="AC4587" t="s">
        <v>14899</v>
      </c>
    </row>
    <row r="4588" spans="1:29" x14ac:dyDescent="0.3">
      <c r="A4588" t="s">
        <v>341</v>
      </c>
      <c r="B4588" s="35">
        <v>429</v>
      </c>
      <c r="C4588" t="s">
        <v>152</v>
      </c>
      <c r="D4588" s="35">
        <v>1959</v>
      </c>
      <c r="E4588" t="s">
        <v>5066</v>
      </c>
      <c r="F4588" s="34" t="s">
        <v>6</v>
      </c>
      <c r="G4588" s="34" t="s">
        <v>6</v>
      </c>
      <c r="H4588" s="34" t="s">
        <v>6</v>
      </c>
      <c r="I4588" s="34">
        <v>6.1373319592433813</v>
      </c>
      <c r="J4588" s="34" t="s">
        <v>6</v>
      </c>
      <c r="K4588" s="34" t="s">
        <v>6</v>
      </c>
      <c r="L4588" s="34" t="s">
        <v>6</v>
      </c>
      <c r="M4588" s="34" t="s">
        <v>6</v>
      </c>
      <c r="N4588" s="34" t="s">
        <v>6</v>
      </c>
      <c r="O4588" s="34" t="s">
        <v>6</v>
      </c>
      <c r="P4588" s="34">
        <v>293.40254430291901</v>
      </c>
      <c r="Q4588" t="s">
        <v>6</v>
      </c>
      <c r="R4588" t="s">
        <v>6</v>
      </c>
      <c r="S4588" t="s">
        <v>6</v>
      </c>
      <c r="T4588" t="s">
        <v>14889</v>
      </c>
      <c r="U4588" t="s">
        <v>14896</v>
      </c>
      <c r="V4588" t="s">
        <v>14897</v>
      </c>
      <c r="W4588" t="s">
        <v>6</v>
      </c>
      <c r="X4588" t="s">
        <v>6</v>
      </c>
      <c r="Y4588" t="s">
        <v>6</v>
      </c>
      <c r="Z4588" t="s">
        <v>6</v>
      </c>
      <c r="AA4588" t="s">
        <v>6</v>
      </c>
      <c r="AB4588" t="s">
        <v>14898</v>
      </c>
      <c r="AC4588" t="s">
        <v>14899</v>
      </c>
    </row>
    <row r="4589" spans="1:29" x14ac:dyDescent="0.3">
      <c r="A4589" t="s">
        <v>341</v>
      </c>
      <c r="B4589" s="35">
        <v>429</v>
      </c>
      <c r="C4589" t="s">
        <v>152</v>
      </c>
      <c r="D4589" s="35">
        <v>1960</v>
      </c>
      <c r="E4589" t="s">
        <v>5067</v>
      </c>
      <c r="F4589" s="34" t="s">
        <v>6</v>
      </c>
      <c r="G4589" s="34" t="s">
        <v>6</v>
      </c>
      <c r="H4589" s="34" t="s">
        <v>6</v>
      </c>
      <c r="I4589" s="34" t="s">
        <v>6</v>
      </c>
      <c r="J4589" s="34" t="s">
        <v>6</v>
      </c>
      <c r="K4589" s="34" t="s">
        <v>6</v>
      </c>
      <c r="L4589" s="34" t="s">
        <v>6</v>
      </c>
      <c r="M4589" s="34" t="s">
        <v>6</v>
      </c>
      <c r="N4589" s="34" t="s">
        <v>6</v>
      </c>
      <c r="O4589" s="34" t="s">
        <v>6</v>
      </c>
      <c r="P4589" s="34">
        <v>320.291817642024</v>
      </c>
      <c r="Q4589" t="s">
        <v>6</v>
      </c>
      <c r="R4589" t="s">
        <v>6</v>
      </c>
      <c r="S4589" t="s">
        <v>6</v>
      </c>
      <c r="T4589" t="s">
        <v>14889</v>
      </c>
      <c r="U4589" t="s">
        <v>14896</v>
      </c>
      <c r="V4589" t="s">
        <v>14897</v>
      </c>
      <c r="W4589" t="s">
        <v>6</v>
      </c>
      <c r="X4589" t="s">
        <v>6</v>
      </c>
      <c r="Y4589" t="s">
        <v>6</v>
      </c>
      <c r="Z4589" t="s">
        <v>6</v>
      </c>
      <c r="AA4589" t="s">
        <v>6</v>
      </c>
      <c r="AB4589" t="s">
        <v>14898</v>
      </c>
      <c r="AC4589" t="s">
        <v>14899</v>
      </c>
    </row>
    <row r="4590" spans="1:29" x14ac:dyDescent="0.3">
      <c r="A4590" t="s">
        <v>341</v>
      </c>
      <c r="B4590" s="35">
        <v>429</v>
      </c>
      <c r="C4590" t="s">
        <v>152</v>
      </c>
      <c r="D4590" s="35">
        <v>1961</v>
      </c>
      <c r="E4590" t="s">
        <v>5068</v>
      </c>
      <c r="F4590" s="34" t="s">
        <v>6</v>
      </c>
      <c r="G4590" s="34" t="s">
        <v>6</v>
      </c>
      <c r="H4590" s="34" t="s">
        <v>6</v>
      </c>
      <c r="I4590" s="34">
        <v>15.543552393508897</v>
      </c>
      <c r="J4590" s="34" t="s">
        <v>6</v>
      </c>
      <c r="K4590" s="34" t="s">
        <v>6</v>
      </c>
      <c r="L4590" s="34" t="s">
        <v>6</v>
      </c>
      <c r="M4590" s="34" t="s">
        <v>6</v>
      </c>
      <c r="N4590" s="34" t="s">
        <v>6</v>
      </c>
      <c r="O4590" s="34" t="s">
        <v>6</v>
      </c>
      <c r="P4590" s="34">
        <v>337.42773425675801</v>
      </c>
      <c r="Q4590" t="s">
        <v>6</v>
      </c>
      <c r="R4590" t="s">
        <v>6</v>
      </c>
      <c r="S4590" t="s">
        <v>6</v>
      </c>
      <c r="T4590" t="s">
        <v>14889</v>
      </c>
      <c r="U4590" t="s">
        <v>14896</v>
      </c>
      <c r="V4590" t="s">
        <v>14897</v>
      </c>
      <c r="W4590" t="s">
        <v>6</v>
      </c>
      <c r="X4590" t="s">
        <v>6</v>
      </c>
      <c r="Y4590" t="s">
        <v>6</v>
      </c>
      <c r="Z4590" t="s">
        <v>6</v>
      </c>
      <c r="AA4590" t="s">
        <v>6</v>
      </c>
      <c r="AB4590" t="s">
        <v>14898</v>
      </c>
      <c r="AC4590" t="s">
        <v>14899</v>
      </c>
    </row>
    <row r="4591" spans="1:29" x14ac:dyDescent="0.3">
      <c r="A4591" t="s">
        <v>341</v>
      </c>
      <c r="B4591">
        <v>429</v>
      </c>
      <c r="C4591" t="s">
        <v>152</v>
      </c>
      <c r="D4591">
        <v>1962</v>
      </c>
      <c r="E4591" t="s">
        <v>5069</v>
      </c>
      <c r="F4591" s="34" t="s">
        <v>6</v>
      </c>
      <c r="G4591" s="34" t="s">
        <v>6</v>
      </c>
      <c r="H4591" s="34" t="s">
        <v>6</v>
      </c>
      <c r="I4591" s="34">
        <v>14.195452307274225</v>
      </c>
      <c r="J4591" s="34" t="s">
        <v>6</v>
      </c>
      <c r="K4591" s="34" t="s">
        <v>6</v>
      </c>
      <c r="L4591" s="34" t="s">
        <v>6</v>
      </c>
      <c r="M4591" s="34" t="s">
        <v>6</v>
      </c>
      <c r="N4591" s="34" t="s">
        <v>6</v>
      </c>
      <c r="O4591" s="34" t="s">
        <v>6</v>
      </c>
      <c r="P4591" s="34">
        <v>357.53878971862298</v>
      </c>
      <c r="Q4591" t="s">
        <v>6</v>
      </c>
      <c r="R4591" t="s">
        <v>6</v>
      </c>
      <c r="S4591" t="s">
        <v>6</v>
      </c>
      <c r="T4591" t="s">
        <v>14889</v>
      </c>
      <c r="U4591" t="s">
        <v>14896</v>
      </c>
      <c r="V4591" t="s">
        <v>14897</v>
      </c>
      <c r="W4591" t="s">
        <v>6</v>
      </c>
      <c r="X4591" t="s">
        <v>6</v>
      </c>
      <c r="Y4591" t="s">
        <v>6</v>
      </c>
      <c r="Z4591" t="s">
        <v>6</v>
      </c>
      <c r="AA4591" t="s">
        <v>6</v>
      </c>
      <c r="AB4591" t="s">
        <v>14898</v>
      </c>
      <c r="AC4591" t="s">
        <v>14899</v>
      </c>
    </row>
    <row r="4592" spans="1:29" x14ac:dyDescent="0.3">
      <c r="A4592" t="s">
        <v>341</v>
      </c>
      <c r="B4592" s="35">
        <v>429</v>
      </c>
      <c r="C4592" t="s">
        <v>152</v>
      </c>
      <c r="D4592" s="35">
        <v>1963</v>
      </c>
      <c r="E4592" t="s">
        <v>5070</v>
      </c>
      <c r="F4592" s="34" t="s">
        <v>6</v>
      </c>
      <c r="G4592" s="34" t="s">
        <v>6</v>
      </c>
      <c r="H4592" s="34" t="s">
        <v>6</v>
      </c>
      <c r="I4592" s="34">
        <v>16.246489109464463</v>
      </c>
      <c r="J4592" s="34" t="s">
        <v>6</v>
      </c>
      <c r="K4592" s="34" t="s">
        <v>6</v>
      </c>
      <c r="L4592" s="34" t="s">
        <v>6</v>
      </c>
      <c r="M4592" s="34" t="s">
        <v>6</v>
      </c>
      <c r="N4592" s="34" t="s">
        <v>6</v>
      </c>
      <c r="O4592" s="34" t="s">
        <v>6</v>
      </c>
      <c r="P4592" s="34">
        <v>374.96284707151699</v>
      </c>
      <c r="Q4592" t="s">
        <v>6</v>
      </c>
      <c r="R4592" t="s">
        <v>6</v>
      </c>
      <c r="S4592" t="s">
        <v>6</v>
      </c>
      <c r="T4592" t="s">
        <v>14889</v>
      </c>
      <c r="U4592" t="s">
        <v>14896</v>
      </c>
      <c r="V4592" t="s">
        <v>14897</v>
      </c>
      <c r="W4592" t="s">
        <v>6</v>
      </c>
      <c r="X4592" t="s">
        <v>6</v>
      </c>
      <c r="Y4592" t="s">
        <v>6</v>
      </c>
      <c r="Z4592" t="s">
        <v>6</v>
      </c>
      <c r="AA4592" t="s">
        <v>6</v>
      </c>
      <c r="AB4592" t="s">
        <v>14898</v>
      </c>
      <c r="AC4592" t="s">
        <v>14899</v>
      </c>
    </row>
    <row r="4593" spans="1:29" x14ac:dyDescent="0.3">
      <c r="A4593" t="s">
        <v>341</v>
      </c>
      <c r="B4593" s="35">
        <v>429</v>
      </c>
      <c r="C4593" t="s">
        <v>152</v>
      </c>
      <c r="D4593" s="35">
        <v>1964</v>
      </c>
      <c r="E4593" t="s">
        <v>5071</v>
      </c>
      <c r="F4593" s="34" t="s">
        <v>6</v>
      </c>
      <c r="G4593" s="34" t="s">
        <v>6</v>
      </c>
      <c r="H4593" s="34" t="s">
        <v>6</v>
      </c>
      <c r="I4593" s="34">
        <v>18.00120047278266</v>
      </c>
      <c r="J4593" s="34" t="s">
        <v>6</v>
      </c>
      <c r="K4593" s="34" t="s">
        <v>6</v>
      </c>
      <c r="L4593" s="34" t="s">
        <v>6</v>
      </c>
      <c r="M4593" s="34" t="s">
        <v>6</v>
      </c>
      <c r="N4593" s="34" t="s">
        <v>6</v>
      </c>
      <c r="O4593" s="34" t="s">
        <v>6</v>
      </c>
      <c r="P4593" s="34">
        <v>410.03021612422998</v>
      </c>
      <c r="Q4593" t="s">
        <v>6</v>
      </c>
      <c r="R4593" t="s">
        <v>6</v>
      </c>
      <c r="S4593" t="s">
        <v>6</v>
      </c>
      <c r="T4593" t="s">
        <v>14889</v>
      </c>
      <c r="U4593" t="s">
        <v>14896</v>
      </c>
      <c r="V4593" t="s">
        <v>14897</v>
      </c>
      <c r="W4593" t="s">
        <v>6</v>
      </c>
      <c r="X4593" t="s">
        <v>6</v>
      </c>
      <c r="Y4593" t="s">
        <v>6</v>
      </c>
      <c r="Z4593" t="s">
        <v>6</v>
      </c>
      <c r="AA4593" t="s">
        <v>6</v>
      </c>
      <c r="AB4593" t="s">
        <v>14898</v>
      </c>
      <c r="AC4593" t="s">
        <v>14899</v>
      </c>
    </row>
    <row r="4594" spans="1:29" x14ac:dyDescent="0.3">
      <c r="A4594" t="s">
        <v>341</v>
      </c>
      <c r="B4594" s="35">
        <v>429</v>
      </c>
      <c r="C4594" t="s">
        <v>152</v>
      </c>
      <c r="D4594" s="35">
        <v>1965</v>
      </c>
      <c r="E4594" t="s">
        <v>5072</v>
      </c>
      <c r="F4594" s="34" t="s">
        <v>6</v>
      </c>
      <c r="G4594" s="34" t="s">
        <v>6</v>
      </c>
      <c r="H4594" s="34" t="s">
        <v>6</v>
      </c>
      <c r="I4594" s="34">
        <v>17.434553371414889</v>
      </c>
      <c r="J4594" s="34" t="s">
        <v>6</v>
      </c>
      <c r="K4594" s="34" t="s">
        <v>6</v>
      </c>
      <c r="L4594" s="34" t="s">
        <v>6</v>
      </c>
      <c r="M4594" s="34" t="s">
        <v>6</v>
      </c>
      <c r="N4594" s="34" t="s">
        <v>6</v>
      </c>
      <c r="O4594" s="34" t="s">
        <v>6</v>
      </c>
      <c r="P4594" s="34">
        <v>472.94818374626198</v>
      </c>
      <c r="Q4594" t="s">
        <v>6</v>
      </c>
      <c r="R4594" t="s">
        <v>6</v>
      </c>
      <c r="S4594" t="s">
        <v>6</v>
      </c>
      <c r="T4594" t="s">
        <v>14889</v>
      </c>
      <c r="U4594" t="s">
        <v>14896</v>
      </c>
      <c r="V4594" t="s">
        <v>14897</v>
      </c>
      <c r="W4594" t="s">
        <v>6</v>
      </c>
      <c r="X4594" t="s">
        <v>6</v>
      </c>
      <c r="Y4594" t="s">
        <v>6</v>
      </c>
      <c r="Z4594" t="s">
        <v>6</v>
      </c>
      <c r="AA4594" t="s">
        <v>6</v>
      </c>
      <c r="AB4594" t="s">
        <v>14898</v>
      </c>
      <c r="AC4594" t="s">
        <v>14899</v>
      </c>
    </row>
    <row r="4595" spans="1:29" x14ac:dyDescent="0.3">
      <c r="A4595" t="s">
        <v>341</v>
      </c>
      <c r="B4595" s="35">
        <v>429</v>
      </c>
      <c r="C4595" t="s">
        <v>152</v>
      </c>
      <c r="D4595" s="35">
        <v>1966</v>
      </c>
      <c r="E4595" t="s">
        <v>5073</v>
      </c>
      <c r="F4595" s="34" t="s">
        <v>6</v>
      </c>
      <c r="G4595" s="34" t="s">
        <v>6</v>
      </c>
      <c r="H4595" s="34" t="s">
        <v>6</v>
      </c>
      <c r="I4595" s="34">
        <v>18.761562406089507</v>
      </c>
      <c r="J4595" s="34" t="s">
        <v>6</v>
      </c>
      <c r="K4595" s="34" t="s">
        <v>6</v>
      </c>
      <c r="L4595" s="34" t="s">
        <v>6</v>
      </c>
      <c r="M4595" s="34" t="s">
        <v>6</v>
      </c>
      <c r="N4595" s="34" t="s">
        <v>6</v>
      </c>
      <c r="O4595" s="34" t="s">
        <v>6</v>
      </c>
      <c r="P4595" s="34">
        <v>518.88256582218798</v>
      </c>
      <c r="Q4595" t="s">
        <v>6</v>
      </c>
      <c r="R4595" t="s">
        <v>6</v>
      </c>
      <c r="S4595" t="s">
        <v>6</v>
      </c>
      <c r="T4595" t="s">
        <v>14889</v>
      </c>
      <c r="U4595" t="s">
        <v>14896</v>
      </c>
      <c r="V4595" t="s">
        <v>14897</v>
      </c>
      <c r="W4595" t="s">
        <v>6</v>
      </c>
      <c r="X4595" t="s">
        <v>6</v>
      </c>
      <c r="Y4595" t="s">
        <v>6</v>
      </c>
      <c r="Z4595" t="s">
        <v>6</v>
      </c>
      <c r="AA4595" t="s">
        <v>6</v>
      </c>
      <c r="AB4595" t="s">
        <v>14898</v>
      </c>
      <c r="AC4595" t="s">
        <v>14899</v>
      </c>
    </row>
    <row r="4596" spans="1:29" x14ac:dyDescent="0.3">
      <c r="A4596" t="s">
        <v>341</v>
      </c>
      <c r="B4596" s="35">
        <v>429</v>
      </c>
      <c r="C4596" t="s">
        <v>152</v>
      </c>
      <c r="D4596" s="35">
        <v>1967</v>
      </c>
      <c r="E4596" t="s">
        <v>5074</v>
      </c>
      <c r="F4596" s="34" t="s">
        <v>6</v>
      </c>
      <c r="G4596" s="34" t="s">
        <v>6</v>
      </c>
      <c r="H4596" s="34" t="s">
        <v>6</v>
      </c>
      <c r="I4596" s="34">
        <v>19.455835276116723</v>
      </c>
      <c r="J4596" s="34" t="s">
        <v>6</v>
      </c>
      <c r="K4596" s="34" t="s">
        <v>6</v>
      </c>
      <c r="L4596" s="34" t="s">
        <v>6</v>
      </c>
      <c r="M4596" s="34" t="s">
        <v>6</v>
      </c>
      <c r="N4596" s="34" t="s">
        <v>6</v>
      </c>
      <c r="O4596" s="34" t="s">
        <v>6</v>
      </c>
      <c r="P4596" s="34">
        <v>576.97625287436802</v>
      </c>
      <c r="Q4596" t="s">
        <v>6</v>
      </c>
      <c r="R4596" t="s">
        <v>6</v>
      </c>
      <c r="S4596" t="s">
        <v>6</v>
      </c>
      <c r="T4596" t="s">
        <v>14889</v>
      </c>
      <c r="U4596" t="s">
        <v>14896</v>
      </c>
      <c r="V4596" t="s">
        <v>14897</v>
      </c>
      <c r="W4596" t="s">
        <v>6</v>
      </c>
      <c r="X4596" t="s">
        <v>6</v>
      </c>
      <c r="Y4596" t="s">
        <v>6</v>
      </c>
      <c r="Z4596" t="s">
        <v>6</v>
      </c>
      <c r="AA4596" t="s">
        <v>6</v>
      </c>
      <c r="AB4596" t="s">
        <v>14898</v>
      </c>
      <c r="AC4596" t="s">
        <v>14899</v>
      </c>
    </row>
    <row r="4597" spans="1:29" x14ac:dyDescent="0.3">
      <c r="A4597" t="s">
        <v>341</v>
      </c>
      <c r="B4597" s="35">
        <v>429</v>
      </c>
      <c r="C4597" t="s">
        <v>152</v>
      </c>
      <c r="D4597" s="35">
        <v>1968</v>
      </c>
      <c r="E4597" t="s">
        <v>5075</v>
      </c>
      <c r="F4597" s="34" t="s">
        <v>6</v>
      </c>
      <c r="G4597" s="34" t="s">
        <v>6</v>
      </c>
      <c r="H4597" s="34" t="s">
        <v>6</v>
      </c>
      <c r="I4597" s="34">
        <v>20.662831022302331</v>
      </c>
      <c r="J4597" s="34" t="s">
        <v>6</v>
      </c>
      <c r="K4597" s="34" t="s">
        <v>6</v>
      </c>
      <c r="L4597" s="34" t="s">
        <v>6</v>
      </c>
      <c r="M4597" s="34" t="s">
        <v>6</v>
      </c>
      <c r="N4597" s="34" t="s">
        <v>6</v>
      </c>
      <c r="O4597" s="34" t="s">
        <v>6</v>
      </c>
      <c r="P4597" s="34">
        <v>661.03075743817101</v>
      </c>
      <c r="Q4597" t="s">
        <v>6</v>
      </c>
      <c r="R4597" t="s">
        <v>6</v>
      </c>
      <c r="S4597" t="s">
        <v>6</v>
      </c>
      <c r="T4597" t="s">
        <v>14889</v>
      </c>
      <c r="U4597" t="s">
        <v>14896</v>
      </c>
      <c r="V4597" t="s">
        <v>14897</v>
      </c>
      <c r="W4597" t="s">
        <v>6</v>
      </c>
      <c r="X4597" t="s">
        <v>6</v>
      </c>
      <c r="Y4597" t="s">
        <v>6</v>
      </c>
      <c r="Z4597" t="s">
        <v>6</v>
      </c>
      <c r="AA4597" t="s">
        <v>6</v>
      </c>
      <c r="AB4597" t="s">
        <v>14898</v>
      </c>
      <c r="AC4597" t="s">
        <v>14899</v>
      </c>
    </row>
    <row r="4598" spans="1:29" x14ac:dyDescent="0.3">
      <c r="A4598" t="s">
        <v>341</v>
      </c>
      <c r="B4598" s="35">
        <v>429</v>
      </c>
      <c r="C4598" t="s">
        <v>152</v>
      </c>
      <c r="D4598" s="35">
        <v>1969</v>
      </c>
      <c r="E4598" t="s">
        <v>5076</v>
      </c>
      <c r="F4598" s="34" t="s">
        <v>6</v>
      </c>
      <c r="G4598" s="34" t="s">
        <v>6</v>
      </c>
      <c r="H4598" s="34" t="s">
        <v>6</v>
      </c>
      <c r="I4598" s="34">
        <v>21.055346709855701</v>
      </c>
      <c r="J4598" s="34" t="s">
        <v>6</v>
      </c>
      <c r="K4598" s="34" t="s">
        <v>6</v>
      </c>
      <c r="L4598" s="34" t="s">
        <v>6</v>
      </c>
      <c r="M4598" s="34" t="s">
        <v>6</v>
      </c>
      <c r="N4598" s="34" t="s">
        <v>6</v>
      </c>
      <c r="O4598" s="34" t="s">
        <v>6</v>
      </c>
      <c r="P4598" s="34">
        <v>745.93294880380301</v>
      </c>
      <c r="Q4598" t="s">
        <v>6</v>
      </c>
      <c r="R4598" t="s">
        <v>6</v>
      </c>
      <c r="S4598" t="s">
        <v>6</v>
      </c>
      <c r="T4598" t="s">
        <v>14889</v>
      </c>
      <c r="U4598" t="s">
        <v>14896</v>
      </c>
      <c r="V4598" t="s">
        <v>14897</v>
      </c>
      <c r="W4598" t="s">
        <v>6</v>
      </c>
      <c r="X4598" t="s">
        <v>6</v>
      </c>
      <c r="Y4598" t="s">
        <v>6</v>
      </c>
      <c r="Z4598" t="s">
        <v>6</v>
      </c>
      <c r="AA4598" t="s">
        <v>6</v>
      </c>
      <c r="AB4598" t="s">
        <v>14898</v>
      </c>
      <c r="AC4598" t="s">
        <v>14899</v>
      </c>
    </row>
    <row r="4599" spans="1:29" x14ac:dyDescent="0.3">
      <c r="A4599" t="s">
        <v>341</v>
      </c>
      <c r="B4599" s="35">
        <v>429</v>
      </c>
      <c r="C4599" t="s">
        <v>152</v>
      </c>
      <c r="D4599" s="35">
        <v>1970</v>
      </c>
      <c r="E4599" t="s">
        <v>5077</v>
      </c>
      <c r="F4599" s="34" t="s">
        <v>6</v>
      </c>
      <c r="G4599" s="34" t="s">
        <v>6</v>
      </c>
      <c r="H4599" s="34" t="s">
        <v>6</v>
      </c>
      <c r="I4599" s="34">
        <v>22.833203445417691</v>
      </c>
      <c r="J4599" s="34" t="s">
        <v>6</v>
      </c>
      <c r="K4599" s="34" t="s">
        <v>6</v>
      </c>
      <c r="L4599" s="34" t="s">
        <v>6</v>
      </c>
      <c r="M4599" s="34" t="s">
        <v>6</v>
      </c>
      <c r="N4599" s="34" t="s">
        <v>6</v>
      </c>
      <c r="O4599" s="34">
        <v>14.135446790248485</v>
      </c>
      <c r="P4599" s="34">
        <v>840.37677621606201</v>
      </c>
      <c r="Q4599" t="s">
        <v>6</v>
      </c>
      <c r="R4599" t="s">
        <v>6</v>
      </c>
      <c r="S4599" t="s">
        <v>6</v>
      </c>
      <c r="T4599" t="s">
        <v>14889</v>
      </c>
      <c r="U4599" t="s">
        <v>14896</v>
      </c>
      <c r="V4599" t="s">
        <v>14897</v>
      </c>
      <c r="W4599" t="s">
        <v>6</v>
      </c>
      <c r="X4599" t="s">
        <v>6</v>
      </c>
      <c r="Y4599" t="s">
        <v>6</v>
      </c>
      <c r="Z4599" t="s">
        <v>6</v>
      </c>
      <c r="AA4599" t="s">
        <v>6</v>
      </c>
      <c r="AB4599" t="s">
        <v>14898</v>
      </c>
      <c r="AC4599" t="s">
        <v>14899</v>
      </c>
    </row>
    <row r="4600" spans="1:29" x14ac:dyDescent="0.3">
      <c r="A4600" t="s">
        <v>341</v>
      </c>
      <c r="B4600" s="35">
        <v>429</v>
      </c>
      <c r="C4600" t="s">
        <v>152</v>
      </c>
      <c r="D4600" s="35">
        <v>1971</v>
      </c>
      <c r="E4600" t="s">
        <v>5078</v>
      </c>
      <c r="F4600" s="34" t="s">
        <v>6</v>
      </c>
      <c r="G4600" s="34" t="s">
        <v>6</v>
      </c>
      <c r="H4600" s="34" t="s">
        <v>6</v>
      </c>
      <c r="I4600" s="34">
        <v>21.470437640997638</v>
      </c>
      <c r="J4600" s="34" t="s">
        <v>6</v>
      </c>
      <c r="K4600" s="34" t="s">
        <v>6</v>
      </c>
      <c r="L4600" s="34" t="s">
        <v>6</v>
      </c>
      <c r="M4600" s="34" t="s">
        <v>6</v>
      </c>
      <c r="N4600" s="34" t="s">
        <v>6</v>
      </c>
      <c r="O4600" s="34">
        <v>14.156850615745814</v>
      </c>
      <c r="P4600" s="34">
        <v>1048.3396065131601</v>
      </c>
      <c r="Q4600" t="s">
        <v>6</v>
      </c>
      <c r="R4600" t="s">
        <v>6</v>
      </c>
      <c r="S4600" t="s">
        <v>6</v>
      </c>
      <c r="T4600" t="s">
        <v>14889</v>
      </c>
      <c r="U4600" t="s">
        <v>14896</v>
      </c>
      <c r="V4600" t="s">
        <v>14897</v>
      </c>
      <c r="W4600" t="s">
        <v>6</v>
      </c>
      <c r="X4600" t="s">
        <v>6</v>
      </c>
      <c r="Y4600" t="s">
        <v>6</v>
      </c>
      <c r="Z4600" t="s">
        <v>6</v>
      </c>
      <c r="AA4600" t="s">
        <v>6</v>
      </c>
      <c r="AB4600" t="s">
        <v>14898</v>
      </c>
      <c r="AC4600" t="s">
        <v>14899</v>
      </c>
    </row>
    <row r="4601" spans="1:29" x14ac:dyDescent="0.3">
      <c r="A4601" t="s">
        <v>341</v>
      </c>
      <c r="B4601" s="35">
        <v>429</v>
      </c>
      <c r="C4601" t="s">
        <v>152</v>
      </c>
      <c r="D4601" s="35">
        <v>1972</v>
      </c>
      <c r="E4601" t="s">
        <v>5079</v>
      </c>
      <c r="F4601" s="34" t="s">
        <v>6</v>
      </c>
      <c r="G4601" s="34" t="s">
        <v>6</v>
      </c>
      <c r="H4601" s="34" t="s">
        <v>6</v>
      </c>
      <c r="I4601" s="34">
        <v>22.266484542601759</v>
      </c>
      <c r="J4601" s="34" t="s">
        <v>6</v>
      </c>
      <c r="K4601" s="34" t="s">
        <v>6</v>
      </c>
      <c r="L4601" s="34" t="s">
        <v>6</v>
      </c>
      <c r="M4601" s="34" t="s">
        <v>6</v>
      </c>
      <c r="N4601" s="34" t="s">
        <v>6</v>
      </c>
      <c r="O4601" s="34">
        <v>12.729320084933462</v>
      </c>
      <c r="P4601" s="34">
        <v>1313.6938204339101</v>
      </c>
      <c r="Q4601" t="s">
        <v>6</v>
      </c>
      <c r="R4601" t="s">
        <v>6</v>
      </c>
      <c r="S4601" t="s">
        <v>6</v>
      </c>
      <c r="T4601" t="s">
        <v>14889</v>
      </c>
      <c r="U4601" t="s">
        <v>14896</v>
      </c>
      <c r="V4601" t="s">
        <v>14897</v>
      </c>
      <c r="W4601" t="s">
        <v>6</v>
      </c>
      <c r="X4601" t="s">
        <v>6</v>
      </c>
      <c r="Y4601" t="s">
        <v>6</v>
      </c>
      <c r="Z4601" t="s">
        <v>6</v>
      </c>
      <c r="AA4601" t="s">
        <v>6</v>
      </c>
      <c r="AB4601" t="s">
        <v>14898</v>
      </c>
      <c r="AC4601" t="s">
        <v>14899</v>
      </c>
    </row>
    <row r="4602" spans="1:29" x14ac:dyDescent="0.3">
      <c r="A4602" t="s">
        <v>341</v>
      </c>
      <c r="B4602" s="35">
        <v>429</v>
      </c>
      <c r="C4602" t="s">
        <v>152</v>
      </c>
      <c r="D4602" s="35">
        <v>1973</v>
      </c>
      <c r="E4602" t="s">
        <v>5080</v>
      </c>
      <c r="F4602" s="34" t="s">
        <v>6</v>
      </c>
      <c r="G4602" s="34" t="s">
        <v>6</v>
      </c>
      <c r="H4602" s="34" t="s">
        <v>6</v>
      </c>
      <c r="I4602" s="34">
        <v>21.594332910150559</v>
      </c>
      <c r="J4602" s="34" t="s">
        <v>6</v>
      </c>
      <c r="K4602" s="34" t="s">
        <v>6</v>
      </c>
      <c r="L4602" s="34" t="s">
        <v>6</v>
      </c>
      <c r="M4602" s="34" t="s">
        <v>6</v>
      </c>
      <c r="N4602" s="34" t="s">
        <v>6</v>
      </c>
      <c r="O4602" s="34">
        <v>12.84028914553825</v>
      </c>
      <c r="P4602" s="34">
        <v>1881.2481483413901</v>
      </c>
      <c r="Q4602" t="s">
        <v>6</v>
      </c>
      <c r="R4602" t="s">
        <v>6</v>
      </c>
      <c r="S4602" t="s">
        <v>6</v>
      </c>
      <c r="T4602" t="s">
        <v>14889</v>
      </c>
      <c r="U4602" t="s">
        <v>14896</v>
      </c>
      <c r="V4602" t="s">
        <v>14897</v>
      </c>
      <c r="W4602" t="s">
        <v>6</v>
      </c>
      <c r="X4602" t="s">
        <v>6</v>
      </c>
      <c r="Y4602" t="s">
        <v>6</v>
      </c>
      <c r="Z4602" t="s">
        <v>6</v>
      </c>
      <c r="AA4602" t="s">
        <v>6</v>
      </c>
      <c r="AB4602" t="s">
        <v>14898</v>
      </c>
      <c r="AC4602" t="s">
        <v>14899</v>
      </c>
    </row>
    <row r="4603" spans="1:29" x14ac:dyDescent="0.3">
      <c r="A4603" t="s">
        <v>341</v>
      </c>
      <c r="B4603" s="35">
        <v>429</v>
      </c>
      <c r="C4603" t="s">
        <v>152</v>
      </c>
      <c r="D4603" s="35">
        <v>1974</v>
      </c>
      <c r="E4603" t="s">
        <v>5081</v>
      </c>
      <c r="F4603" s="34" t="s">
        <v>6</v>
      </c>
      <c r="G4603" s="34" t="s">
        <v>6</v>
      </c>
      <c r="H4603" s="34" t="s">
        <v>6</v>
      </c>
      <c r="I4603" s="34">
        <v>16.774102622252816</v>
      </c>
      <c r="J4603" s="34" t="s">
        <v>6</v>
      </c>
      <c r="K4603" s="34" t="s">
        <v>6</v>
      </c>
      <c r="L4603" s="34" t="s">
        <v>6</v>
      </c>
      <c r="M4603" s="34" t="s">
        <v>6</v>
      </c>
      <c r="N4603" s="34" t="s">
        <v>6</v>
      </c>
      <c r="O4603" s="34">
        <v>6.6751587412884668</v>
      </c>
      <c r="P4603" s="34">
        <v>3149.8888348612099</v>
      </c>
      <c r="Q4603" t="s">
        <v>6</v>
      </c>
      <c r="R4603" t="s">
        <v>6</v>
      </c>
      <c r="S4603" t="s">
        <v>6</v>
      </c>
      <c r="T4603" t="s">
        <v>14889</v>
      </c>
      <c r="U4603" t="s">
        <v>14896</v>
      </c>
      <c r="V4603" t="s">
        <v>14897</v>
      </c>
      <c r="W4603" t="s">
        <v>6</v>
      </c>
      <c r="X4603" t="s">
        <v>6</v>
      </c>
      <c r="Y4603" t="s">
        <v>6</v>
      </c>
      <c r="Z4603" t="s">
        <v>6</v>
      </c>
      <c r="AA4603" t="s">
        <v>6</v>
      </c>
      <c r="AB4603" t="s">
        <v>14898</v>
      </c>
      <c r="AC4603" t="s">
        <v>14899</v>
      </c>
    </row>
    <row r="4604" spans="1:29" x14ac:dyDescent="0.3">
      <c r="A4604" t="s">
        <v>341</v>
      </c>
      <c r="B4604" s="35">
        <v>429</v>
      </c>
      <c r="C4604" t="s">
        <v>152</v>
      </c>
      <c r="D4604" s="35">
        <v>1975</v>
      </c>
      <c r="E4604" t="s">
        <v>5082</v>
      </c>
      <c r="F4604" s="34" t="s">
        <v>6</v>
      </c>
      <c r="G4604" s="34" t="s">
        <v>6</v>
      </c>
      <c r="H4604" s="34" t="s">
        <v>6</v>
      </c>
      <c r="I4604" s="34">
        <v>22.823633647582927</v>
      </c>
      <c r="J4604" s="34" t="s">
        <v>6</v>
      </c>
      <c r="K4604" s="34" t="s">
        <v>6</v>
      </c>
      <c r="L4604" s="34" t="s">
        <v>6</v>
      </c>
      <c r="M4604" s="34" t="s">
        <v>6</v>
      </c>
      <c r="N4604" s="34" t="s">
        <v>6</v>
      </c>
      <c r="O4604" s="34">
        <v>8.8063633566548187</v>
      </c>
      <c r="P4604" s="34">
        <v>3558.3991005255898</v>
      </c>
      <c r="Q4604" t="s">
        <v>6</v>
      </c>
      <c r="R4604" t="s">
        <v>6</v>
      </c>
      <c r="S4604" t="s">
        <v>6</v>
      </c>
      <c r="T4604" t="s">
        <v>14889</v>
      </c>
      <c r="U4604" t="s">
        <v>14896</v>
      </c>
      <c r="V4604" t="s">
        <v>14897</v>
      </c>
      <c r="W4604" t="s">
        <v>6</v>
      </c>
      <c r="X4604" t="s">
        <v>6</v>
      </c>
      <c r="Y4604" t="s">
        <v>6</v>
      </c>
      <c r="Z4604" t="s">
        <v>6</v>
      </c>
      <c r="AA4604" t="s">
        <v>6</v>
      </c>
      <c r="AB4604" t="s">
        <v>14898</v>
      </c>
      <c r="AC4604" t="s">
        <v>14899</v>
      </c>
    </row>
    <row r="4605" spans="1:29" x14ac:dyDescent="0.3">
      <c r="A4605" t="s">
        <v>341</v>
      </c>
      <c r="B4605" s="35">
        <v>429</v>
      </c>
      <c r="C4605" t="s">
        <v>152</v>
      </c>
      <c r="D4605" s="35">
        <v>1976</v>
      </c>
      <c r="E4605" t="s">
        <v>5083</v>
      </c>
      <c r="F4605" s="34" t="s">
        <v>6</v>
      </c>
      <c r="G4605" s="34" t="s">
        <v>6</v>
      </c>
      <c r="H4605" s="34" t="s">
        <v>6</v>
      </c>
      <c r="I4605" s="34">
        <v>23.652194325937529</v>
      </c>
      <c r="J4605" s="34" t="s">
        <v>6</v>
      </c>
      <c r="K4605" s="34" t="s">
        <v>6</v>
      </c>
      <c r="L4605" s="34" t="s">
        <v>6</v>
      </c>
      <c r="M4605" s="34" t="s">
        <v>6</v>
      </c>
      <c r="N4605" s="34" t="s">
        <v>6</v>
      </c>
      <c r="O4605" s="34">
        <v>6.9245280869010699</v>
      </c>
      <c r="P4605" s="34">
        <v>4841.1094024193098</v>
      </c>
      <c r="Q4605" t="s">
        <v>6</v>
      </c>
      <c r="R4605" t="s">
        <v>6</v>
      </c>
      <c r="S4605" t="s">
        <v>6</v>
      </c>
      <c r="T4605" t="s">
        <v>14889</v>
      </c>
      <c r="U4605" t="s">
        <v>14896</v>
      </c>
      <c r="V4605" t="s">
        <v>14897</v>
      </c>
      <c r="W4605" t="s">
        <v>6</v>
      </c>
      <c r="X4605" t="s">
        <v>6</v>
      </c>
      <c r="Y4605" t="s">
        <v>6</v>
      </c>
      <c r="Z4605" t="s">
        <v>6</v>
      </c>
      <c r="AA4605" t="s">
        <v>6</v>
      </c>
      <c r="AB4605" t="s">
        <v>14898</v>
      </c>
      <c r="AC4605" t="s">
        <v>14899</v>
      </c>
    </row>
    <row r="4606" spans="1:29" x14ac:dyDescent="0.3">
      <c r="A4606" t="s">
        <v>341</v>
      </c>
      <c r="B4606" s="35">
        <v>429</v>
      </c>
      <c r="C4606" t="s">
        <v>152</v>
      </c>
      <c r="D4606" s="35">
        <v>1977</v>
      </c>
      <c r="E4606" t="s">
        <v>5084</v>
      </c>
      <c r="F4606" s="34" t="s">
        <v>6</v>
      </c>
      <c r="G4606" s="34" t="s">
        <v>6</v>
      </c>
      <c r="H4606" s="34" t="s">
        <v>6</v>
      </c>
      <c r="I4606" s="34">
        <v>23.419449342624919</v>
      </c>
      <c r="J4606" s="34" t="s">
        <v>6</v>
      </c>
      <c r="K4606" s="34" t="s">
        <v>6</v>
      </c>
      <c r="L4606" s="34" t="s">
        <v>6</v>
      </c>
      <c r="M4606" s="34" t="s">
        <v>6</v>
      </c>
      <c r="N4606" s="34" t="s">
        <v>6</v>
      </c>
      <c r="O4606" s="34">
        <v>9.2339639584472515</v>
      </c>
      <c r="P4606" s="34">
        <v>5742.0973532473599</v>
      </c>
      <c r="Q4606" t="s">
        <v>6</v>
      </c>
      <c r="R4606" t="s">
        <v>6</v>
      </c>
      <c r="S4606" t="s">
        <v>6</v>
      </c>
      <c r="T4606" t="s">
        <v>14889</v>
      </c>
      <c r="U4606" t="s">
        <v>14896</v>
      </c>
      <c r="V4606" t="s">
        <v>14897</v>
      </c>
      <c r="W4606" t="s">
        <v>6</v>
      </c>
      <c r="X4606" t="s">
        <v>6</v>
      </c>
      <c r="Y4606" t="s">
        <v>6</v>
      </c>
      <c r="Z4606" t="s">
        <v>6</v>
      </c>
      <c r="AA4606" t="s">
        <v>6</v>
      </c>
      <c r="AB4606" t="s">
        <v>14898</v>
      </c>
      <c r="AC4606" t="s">
        <v>14899</v>
      </c>
    </row>
    <row r="4607" spans="1:29" x14ac:dyDescent="0.3">
      <c r="A4607" t="s">
        <v>341</v>
      </c>
      <c r="B4607" s="35">
        <v>429</v>
      </c>
      <c r="C4607" t="s">
        <v>152</v>
      </c>
      <c r="D4607" s="35">
        <v>1978</v>
      </c>
      <c r="E4607" t="s">
        <v>5085</v>
      </c>
      <c r="F4607" s="34" t="s">
        <v>6</v>
      </c>
      <c r="G4607" s="34" t="s">
        <v>6</v>
      </c>
      <c r="H4607" s="34" t="s">
        <v>6</v>
      </c>
      <c r="I4607" s="34" t="s">
        <v>6</v>
      </c>
      <c r="J4607" s="34" t="s">
        <v>6</v>
      </c>
      <c r="K4607" s="34" t="s">
        <v>6</v>
      </c>
      <c r="L4607" s="34" t="s">
        <v>6</v>
      </c>
      <c r="M4607" s="34" t="s">
        <v>6</v>
      </c>
      <c r="N4607" s="34" t="s">
        <v>6</v>
      </c>
      <c r="O4607" s="34" t="s">
        <v>6</v>
      </c>
      <c r="P4607" s="34">
        <v>5488.8067987464901</v>
      </c>
      <c r="Q4607" t="s">
        <v>6</v>
      </c>
      <c r="R4607" t="s">
        <v>6</v>
      </c>
      <c r="S4607" t="s">
        <v>6</v>
      </c>
      <c r="T4607" t="s">
        <v>14889</v>
      </c>
      <c r="U4607" t="s">
        <v>14896</v>
      </c>
      <c r="V4607" t="s">
        <v>14897</v>
      </c>
      <c r="W4607" t="s">
        <v>6</v>
      </c>
      <c r="X4607" t="s">
        <v>6</v>
      </c>
      <c r="Y4607" t="s">
        <v>6</v>
      </c>
      <c r="Z4607" t="s">
        <v>6</v>
      </c>
      <c r="AA4607" t="s">
        <v>6</v>
      </c>
      <c r="AB4607" t="s">
        <v>14898</v>
      </c>
      <c r="AC4607" t="s">
        <v>14899</v>
      </c>
    </row>
    <row r="4608" spans="1:29" x14ac:dyDescent="0.3">
      <c r="A4608" t="s">
        <v>341</v>
      </c>
      <c r="B4608" s="35">
        <v>429</v>
      </c>
      <c r="C4608" t="s">
        <v>152</v>
      </c>
      <c r="D4608" s="35">
        <v>1979</v>
      </c>
      <c r="E4608" t="s">
        <v>5086</v>
      </c>
      <c r="F4608" s="34" t="s">
        <v>6</v>
      </c>
      <c r="G4608" s="34" t="s">
        <v>6</v>
      </c>
      <c r="H4608" s="34" t="s">
        <v>6</v>
      </c>
      <c r="I4608" s="34">
        <v>28.387436785444347</v>
      </c>
      <c r="J4608" s="34" t="s">
        <v>6</v>
      </c>
      <c r="K4608" s="34" t="s">
        <v>6</v>
      </c>
      <c r="L4608" s="34" t="s">
        <v>6</v>
      </c>
      <c r="M4608" s="34" t="s">
        <v>6</v>
      </c>
      <c r="N4608" s="34" t="s">
        <v>6</v>
      </c>
      <c r="O4608" s="34" t="s">
        <v>6</v>
      </c>
      <c r="P4608" s="34">
        <v>6352.5912486181496</v>
      </c>
      <c r="Q4608" t="s">
        <v>6</v>
      </c>
      <c r="R4608" t="s">
        <v>6</v>
      </c>
      <c r="S4608" t="s">
        <v>6</v>
      </c>
      <c r="T4608" t="s">
        <v>14889</v>
      </c>
      <c r="U4608" t="s">
        <v>14896</v>
      </c>
      <c r="V4608" t="s">
        <v>14897</v>
      </c>
      <c r="W4608" t="s">
        <v>6</v>
      </c>
      <c r="X4608" t="s">
        <v>6</v>
      </c>
      <c r="Y4608" t="s">
        <v>6</v>
      </c>
      <c r="Z4608" t="s">
        <v>6</v>
      </c>
      <c r="AA4608" t="s">
        <v>6</v>
      </c>
      <c r="AB4608" t="s">
        <v>14898</v>
      </c>
      <c r="AC4608" t="s">
        <v>14899</v>
      </c>
    </row>
    <row r="4609" spans="1:29" x14ac:dyDescent="0.3">
      <c r="A4609" t="s">
        <v>341</v>
      </c>
      <c r="B4609" s="35">
        <v>429</v>
      </c>
      <c r="C4609" t="s">
        <v>152</v>
      </c>
      <c r="D4609" s="35">
        <v>1980</v>
      </c>
      <c r="E4609" t="s">
        <v>5087</v>
      </c>
      <c r="F4609" s="34" t="s">
        <v>6</v>
      </c>
      <c r="G4609" s="34" t="s">
        <v>6</v>
      </c>
      <c r="H4609" s="34" t="s">
        <v>6</v>
      </c>
      <c r="I4609" s="34">
        <v>32.013630898158326</v>
      </c>
      <c r="J4609" s="34" t="s">
        <v>6</v>
      </c>
      <c r="K4609" s="34" t="s">
        <v>6</v>
      </c>
      <c r="L4609" s="34" t="s">
        <v>6</v>
      </c>
      <c r="M4609" s="34" t="s">
        <v>6</v>
      </c>
      <c r="N4609" s="34" t="s">
        <v>6</v>
      </c>
      <c r="O4609" s="34">
        <v>35.478045197134165</v>
      </c>
      <c r="P4609" s="34">
        <v>6891.3482612728303</v>
      </c>
      <c r="Q4609" t="s">
        <v>6</v>
      </c>
      <c r="R4609" t="s">
        <v>6</v>
      </c>
      <c r="S4609" t="s">
        <v>6</v>
      </c>
      <c r="T4609" t="s">
        <v>14889</v>
      </c>
      <c r="U4609" t="s">
        <v>14896</v>
      </c>
      <c r="V4609" t="s">
        <v>14897</v>
      </c>
      <c r="W4609" t="s">
        <v>6</v>
      </c>
      <c r="X4609" t="s">
        <v>6</v>
      </c>
      <c r="Y4609" t="s">
        <v>6</v>
      </c>
      <c r="Z4609" t="s">
        <v>6</v>
      </c>
      <c r="AA4609" t="s">
        <v>6</v>
      </c>
      <c r="AB4609" t="s">
        <v>14898</v>
      </c>
      <c r="AC4609" t="s">
        <v>14899</v>
      </c>
    </row>
    <row r="4610" spans="1:29" x14ac:dyDescent="0.3">
      <c r="A4610" t="s">
        <v>341</v>
      </c>
      <c r="B4610" s="35">
        <v>429</v>
      </c>
      <c r="C4610" t="s">
        <v>152</v>
      </c>
      <c r="D4610" s="35">
        <v>1981</v>
      </c>
      <c r="E4610" t="s">
        <v>5088</v>
      </c>
      <c r="F4610" s="34" t="s">
        <v>6</v>
      </c>
      <c r="G4610" s="34" t="s">
        <v>6</v>
      </c>
      <c r="H4610" s="34" t="s">
        <v>6</v>
      </c>
      <c r="I4610" s="34">
        <v>28.36035253321139</v>
      </c>
      <c r="J4610" s="34" t="s">
        <v>6</v>
      </c>
      <c r="K4610" s="34" t="s">
        <v>6</v>
      </c>
      <c r="L4610" s="34" t="s">
        <v>6</v>
      </c>
      <c r="M4610" s="34" t="s">
        <v>6</v>
      </c>
      <c r="N4610" s="34" t="s">
        <v>6</v>
      </c>
      <c r="O4610" s="34">
        <v>47.564932328235933</v>
      </c>
      <c r="P4610" s="34">
        <v>8160.7283381037396</v>
      </c>
      <c r="Q4610" t="s">
        <v>6</v>
      </c>
      <c r="R4610" t="s">
        <v>6</v>
      </c>
      <c r="S4610" t="s">
        <v>6</v>
      </c>
      <c r="T4610" t="s">
        <v>14889</v>
      </c>
      <c r="U4610" t="s">
        <v>14896</v>
      </c>
      <c r="V4610" t="s">
        <v>14897</v>
      </c>
      <c r="W4610" t="s">
        <v>6</v>
      </c>
      <c r="X4610" t="s">
        <v>6</v>
      </c>
      <c r="Y4610" t="s">
        <v>6</v>
      </c>
      <c r="Z4610" t="s">
        <v>6</v>
      </c>
      <c r="AA4610" t="s">
        <v>6</v>
      </c>
      <c r="AB4610" t="s">
        <v>14898</v>
      </c>
      <c r="AC4610" t="s">
        <v>14899</v>
      </c>
    </row>
    <row r="4611" spans="1:29" x14ac:dyDescent="0.3">
      <c r="A4611" t="s">
        <v>341</v>
      </c>
      <c r="B4611" s="35">
        <v>429</v>
      </c>
      <c r="C4611" t="s">
        <v>152</v>
      </c>
      <c r="D4611" s="35">
        <v>1982</v>
      </c>
      <c r="E4611" t="s">
        <v>5089</v>
      </c>
      <c r="F4611" s="34" t="s">
        <v>6</v>
      </c>
      <c r="G4611" s="34" t="s">
        <v>6</v>
      </c>
      <c r="H4611" s="34" t="s">
        <v>6</v>
      </c>
      <c r="I4611" s="34">
        <v>22.727742069270882</v>
      </c>
      <c r="J4611" s="34" t="s">
        <v>6</v>
      </c>
      <c r="K4611" s="34" t="s">
        <v>6</v>
      </c>
      <c r="L4611" s="34" t="s">
        <v>6</v>
      </c>
      <c r="M4611" s="34" t="s">
        <v>6</v>
      </c>
      <c r="N4611" s="34" t="s">
        <v>6</v>
      </c>
      <c r="O4611" s="34">
        <v>47.70749780595537</v>
      </c>
      <c r="P4611" s="34">
        <v>10640.5723335495</v>
      </c>
      <c r="Q4611" t="s">
        <v>6</v>
      </c>
      <c r="R4611" t="s">
        <v>6</v>
      </c>
      <c r="S4611" t="s">
        <v>6</v>
      </c>
      <c r="T4611" t="s">
        <v>14889</v>
      </c>
      <c r="U4611" t="s">
        <v>14896</v>
      </c>
      <c r="V4611" t="s">
        <v>14897</v>
      </c>
      <c r="W4611" t="s">
        <v>6</v>
      </c>
      <c r="X4611" t="s">
        <v>6</v>
      </c>
      <c r="Y4611" t="s">
        <v>6</v>
      </c>
      <c r="Z4611" t="s">
        <v>6</v>
      </c>
      <c r="AA4611" t="s">
        <v>6</v>
      </c>
      <c r="AB4611" t="s">
        <v>14898</v>
      </c>
      <c r="AC4611" t="s">
        <v>14899</v>
      </c>
    </row>
    <row r="4612" spans="1:29" x14ac:dyDescent="0.3">
      <c r="A4612" t="s">
        <v>341</v>
      </c>
      <c r="B4612" s="35">
        <v>429</v>
      </c>
      <c r="C4612" t="s">
        <v>152</v>
      </c>
      <c r="D4612" s="35">
        <v>1983</v>
      </c>
      <c r="E4612" t="s">
        <v>5090</v>
      </c>
      <c r="F4612" s="34" t="s">
        <v>6</v>
      </c>
      <c r="G4612" s="34" t="s">
        <v>6</v>
      </c>
      <c r="H4612" s="34" t="s">
        <v>6</v>
      </c>
      <c r="I4612" s="34">
        <v>21.69063768231586</v>
      </c>
      <c r="J4612" s="34" t="s">
        <v>6</v>
      </c>
      <c r="K4612" s="34" t="s">
        <v>6</v>
      </c>
      <c r="L4612" s="34" t="s">
        <v>6</v>
      </c>
      <c r="M4612" s="34" t="s">
        <v>6</v>
      </c>
      <c r="N4612" s="34" t="s">
        <v>6</v>
      </c>
      <c r="O4612" s="34">
        <v>35.72468392791103</v>
      </c>
      <c r="P4612" s="34">
        <v>13708.838785866399</v>
      </c>
      <c r="Q4612" t="s">
        <v>6</v>
      </c>
      <c r="R4612" t="s">
        <v>6</v>
      </c>
      <c r="S4612" t="s">
        <v>6</v>
      </c>
      <c r="T4612" t="s">
        <v>14889</v>
      </c>
      <c r="U4612" t="s">
        <v>14896</v>
      </c>
      <c r="V4612" t="s">
        <v>14897</v>
      </c>
      <c r="W4612" t="s">
        <v>6</v>
      </c>
      <c r="X4612" t="s">
        <v>6</v>
      </c>
      <c r="Y4612" t="s">
        <v>6</v>
      </c>
      <c r="Z4612" t="s">
        <v>6</v>
      </c>
      <c r="AA4612" t="s">
        <v>6</v>
      </c>
      <c r="AB4612" t="s">
        <v>14898</v>
      </c>
      <c r="AC4612" t="s">
        <v>14899</v>
      </c>
    </row>
    <row r="4613" spans="1:29" x14ac:dyDescent="0.3">
      <c r="A4613" t="s">
        <v>341</v>
      </c>
      <c r="B4613" s="35">
        <v>429</v>
      </c>
      <c r="C4613" t="s">
        <v>152</v>
      </c>
      <c r="D4613" s="35">
        <v>1984</v>
      </c>
      <c r="E4613" t="s">
        <v>5091</v>
      </c>
      <c r="F4613" s="34" t="s">
        <v>6</v>
      </c>
      <c r="G4613" s="34" t="s">
        <v>6</v>
      </c>
      <c r="H4613" s="34" t="s">
        <v>6</v>
      </c>
      <c r="I4613" s="34">
        <v>20.144813433704901</v>
      </c>
      <c r="J4613" s="34" t="s">
        <v>6</v>
      </c>
      <c r="K4613" s="34" t="s">
        <v>6</v>
      </c>
      <c r="L4613" s="34" t="s">
        <v>6</v>
      </c>
      <c r="M4613" s="34" t="s">
        <v>6</v>
      </c>
      <c r="N4613" s="34" t="s">
        <v>6</v>
      </c>
      <c r="O4613" s="34">
        <v>10.034765354120758</v>
      </c>
      <c r="P4613" s="34">
        <v>14906.5897537606</v>
      </c>
      <c r="Q4613" t="s">
        <v>6</v>
      </c>
      <c r="R4613" t="s">
        <v>6</v>
      </c>
      <c r="S4613" t="s">
        <v>6</v>
      </c>
      <c r="T4613" t="s">
        <v>14889</v>
      </c>
      <c r="U4613" t="s">
        <v>14896</v>
      </c>
      <c r="V4613" t="s">
        <v>14897</v>
      </c>
      <c r="W4613" t="s">
        <v>6</v>
      </c>
      <c r="X4613" t="s">
        <v>6</v>
      </c>
      <c r="Y4613" t="s">
        <v>6</v>
      </c>
      <c r="Z4613" t="s">
        <v>6</v>
      </c>
      <c r="AA4613" t="s">
        <v>6</v>
      </c>
      <c r="AB4613" t="s">
        <v>14898</v>
      </c>
      <c r="AC4613" t="s">
        <v>14899</v>
      </c>
    </row>
    <row r="4614" spans="1:29" x14ac:dyDescent="0.3">
      <c r="A4614" t="s">
        <v>341</v>
      </c>
      <c r="B4614" s="35">
        <v>429</v>
      </c>
      <c r="C4614" t="s">
        <v>152</v>
      </c>
      <c r="D4614" s="35">
        <v>1985</v>
      </c>
      <c r="E4614" t="s">
        <v>5092</v>
      </c>
      <c r="F4614" s="34" t="s">
        <v>6</v>
      </c>
      <c r="G4614" s="34" t="s">
        <v>6</v>
      </c>
      <c r="H4614" s="34" t="s">
        <v>6</v>
      </c>
      <c r="I4614" s="34">
        <v>21.319409734046317</v>
      </c>
      <c r="J4614" s="34" t="s">
        <v>6</v>
      </c>
      <c r="K4614" s="34" t="s">
        <v>6</v>
      </c>
      <c r="L4614" s="34" t="s">
        <v>6</v>
      </c>
      <c r="M4614" s="34" t="s">
        <v>6</v>
      </c>
      <c r="N4614" s="34" t="s">
        <v>6</v>
      </c>
      <c r="O4614" s="34">
        <v>8.7334823271091029</v>
      </c>
      <c r="P4614" s="34">
        <v>15708.5324148829</v>
      </c>
      <c r="Q4614" t="s">
        <v>6</v>
      </c>
      <c r="R4614" t="s">
        <v>6</v>
      </c>
      <c r="S4614" t="s">
        <v>6</v>
      </c>
      <c r="T4614" t="s">
        <v>14889</v>
      </c>
      <c r="U4614" t="s">
        <v>14896</v>
      </c>
      <c r="V4614" t="s">
        <v>14897</v>
      </c>
      <c r="W4614" t="s">
        <v>6</v>
      </c>
      <c r="X4614" t="s">
        <v>6</v>
      </c>
      <c r="Y4614" t="s">
        <v>6</v>
      </c>
      <c r="Z4614" t="s">
        <v>6</v>
      </c>
      <c r="AA4614" t="s">
        <v>6</v>
      </c>
      <c r="AB4614" t="s">
        <v>14898</v>
      </c>
      <c r="AC4614" t="s">
        <v>14899</v>
      </c>
    </row>
    <row r="4615" spans="1:29" x14ac:dyDescent="0.3">
      <c r="A4615" t="s">
        <v>341</v>
      </c>
      <c r="B4615" s="35">
        <v>429</v>
      </c>
      <c r="C4615" t="s">
        <v>152</v>
      </c>
      <c r="D4615" s="35">
        <v>1986</v>
      </c>
      <c r="E4615" t="s">
        <v>5093</v>
      </c>
      <c r="F4615" s="34" t="s">
        <v>6</v>
      </c>
      <c r="G4615" s="34" t="s">
        <v>6</v>
      </c>
      <c r="H4615" s="34" t="s">
        <v>6</v>
      </c>
      <c r="I4615" s="34">
        <v>25.247785266646073</v>
      </c>
      <c r="J4615" s="34" t="s">
        <v>6</v>
      </c>
      <c r="K4615" s="34" t="s">
        <v>6</v>
      </c>
      <c r="L4615" s="34" t="s">
        <v>6</v>
      </c>
      <c r="M4615" s="34" t="s">
        <v>6</v>
      </c>
      <c r="N4615" s="34" t="s">
        <v>6</v>
      </c>
      <c r="O4615" s="34">
        <v>47.432839000695608</v>
      </c>
      <c r="P4615" s="34">
        <v>15887.2138168773</v>
      </c>
      <c r="Q4615" t="s">
        <v>6</v>
      </c>
      <c r="R4615" t="s">
        <v>6</v>
      </c>
      <c r="S4615" t="s">
        <v>6</v>
      </c>
      <c r="T4615" t="s">
        <v>14889</v>
      </c>
      <c r="U4615" t="s">
        <v>14896</v>
      </c>
      <c r="V4615" t="s">
        <v>14897</v>
      </c>
      <c r="W4615" t="s">
        <v>6</v>
      </c>
      <c r="X4615" t="s">
        <v>6</v>
      </c>
      <c r="Y4615" t="s">
        <v>6</v>
      </c>
      <c r="Z4615" t="s">
        <v>6</v>
      </c>
      <c r="AA4615" t="s">
        <v>6</v>
      </c>
      <c r="AB4615" t="s">
        <v>14898</v>
      </c>
      <c r="AC4615" t="s">
        <v>14899</v>
      </c>
    </row>
    <row r="4616" spans="1:29" x14ac:dyDescent="0.3">
      <c r="A4616" t="s">
        <v>341</v>
      </c>
      <c r="B4616" s="35">
        <v>429</v>
      </c>
      <c r="C4616" t="s">
        <v>152</v>
      </c>
      <c r="D4616" s="35">
        <v>1987</v>
      </c>
      <c r="E4616" t="s">
        <v>5094</v>
      </c>
      <c r="F4616" s="34" t="s">
        <v>6</v>
      </c>
      <c r="G4616" s="34" t="s">
        <v>6</v>
      </c>
      <c r="H4616" s="34" t="s">
        <v>6</v>
      </c>
      <c r="I4616" s="34">
        <v>23.848015150909681</v>
      </c>
      <c r="J4616" s="34" t="s">
        <v>6</v>
      </c>
      <c r="K4616" s="34" t="s">
        <v>6</v>
      </c>
      <c r="L4616" s="34" t="s">
        <v>6</v>
      </c>
      <c r="M4616" s="34" t="s">
        <v>6</v>
      </c>
      <c r="N4616" s="34" t="s">
        <v>6</v>
      </c>
      <c r="O4616" s="34">
        <v>48.613434584447681</v>
      </c>
      <c r="P4616" s="34">
        <v>19298.975170932601</v>
      </c>
      <c r="Q4616" t="s">
        <v>6</v>
      </c>
      <c r="R4616" t="s">
        <v>6</v>
      </c>
      <c r="S4616" t="s">
        <v>6</v>
      </c>
      <c r="T4616" t="s">
        <v>14889</v>
      </c>
      <c r="U4616" t="s">
        <v>14896</v>
      </c>
      <c r="V4616" t="s">
        <v>14897</v>
      </c>
      <c r="W4616" t="s">
        <v>6</v>
      </c>
      <c r="X4616" t="s">
        <v>6</v>
      </c>
      <c r="Y4616" t="s">
        <v>6</v>
      </c>
      <c r="Z4616" t="s">
        <v>6</v>
      </c>
      <c r="AA4616" t="s">
        <v>6</v>
      </c>
      <c r="AB4616" t="s">
        <v>14898</v>
      </c>
      <c r="AC4616" t="s">
        <v>14899</v>
      </c>
    </row>
    <row r="4617" spans="1:29" x14ac:dyDescent="0.3">
      <c r="A4617" t="s">
        <v>341</v>
      </c>
      <c r="B4617" s="35">
        <v>429</v>
      </c>
      <c r="C4617" t="s">
        <v>152</v>
      </c>
      <c r="D4617" s="35">
        <v>1988</v>
      </c>
      <c r="E4617" t="s">
        <v>5095</v>
      </c>
      <c r="F4617" s="34" t="s">
        <v>6</v>
      </c>
      <c r="G4617" s="34" t="s">
        <v>6</v>
      </c>
      <c r="H4617" s="34" t="s">
        <v>6</v>
      </c>
      <c r="I4617" s="34">
        <v>23.674806077626783</v>
      </c>
      <c r="J4617" s="34" t="s">
        <v>6</v>
      </c>
      <c r="K4617" s="34" t="s">
        <v>6</v>
      </c>
      <c r="L4617" s="34" t="s">
        <v>6</v>
      </c>
      <c r="M4617" s="34" t="s">
        <v>6</v>
      </c>
      <c r="N4617" s="34" t="s">
        <v>6</v>
      </c>
      <c r="O4617" s="34">
        <v>53.17748915045614</v>
      </c>
      <c r="P4617" s="34">
        <v>21705.247046705601</v>
      </c>
      <c r="Q4617" t="s">
        <v>6</v>
      </c>
      <c r="R4617" t="s">
        <v>6</v>
      </c>
      <c r="S4617" t="s">
        <v>6</v>
      </c>
      <c r="T4617" t="s">
        <v>14889</v>
      </c>
      <c r="U4617" t="s">
        <v>14896</v>
      </c>
      <c r="V4617" t="s">
        <v>14897</v>
      </c>
      <c r="W4617" t="s">
        <v>6</v>
      </c>
      <c r="X4617" t="s">
        <v>6</v>
      </c>
      <c r="Y4617" t="s">
        <v>6</v>
      </c>
      <c r="Z4617" t="s">
        <v>6</v>
      </c>
      <c r="AA4617" t="s">
        <v>6</v>
      </c>
      <c r="AB4617" t="s">
        <v>14898</v>
      </c>
      <c r="AC4617" t="s">
        <v>14899</v>
      </c>
    </row>
    <row r="4618" spans="1:29" x14ac:dyDescent="0.3">
      <c r="A4618" t="s">
        <v>341</v>
      </c>
      <c r="B4618" s="35">
        <v>429</v>
      </c>
      <c r="C4618" t="s">
        <v>152</v>
      </c>
      <c r="D4618" s="35">
        <v>1989</v>
      </c>
      <c r="E4618" t="s">
        <v>5096</v>
      </c>
      <c r="F4618" s="34" t="s">
        <v>6</v>
      </c>
      <c r="G4618" s="34" t="s">
        <v>6</v>
      </c>
      <c r="H4618" s="34" t="s">
        <v>6</v>
      </c>
      <c r="I4618" s="34">
        <v>24.888750310466911</v>
      </c>
      <c r="J4618" s="34" t="s">
        <v>6</v>
      </c>
      <c r="K4618" s="34" t="s">
        <v>6</v>
      </c>
      <c r="L4618" s="34" t="s">
        <v>6</v>
      </c>
      <c r="M4618" s="34" t="s">
        <v>6</v>
      </c>
      <c r="N4618" s="34" t="s">
        <v>6</v>
      </c>
      <c r="O4618" s="34">
        <v>48.82317501419449</v>
      </c>
      <c r="P4618" s="34">
        <v>27331.357356254801</v>
      </c>
      <c r="Q4618" t="s">
        <v>6</v>
      </c>
      <c r="R4618" t="s">
        <v>6</v>
      </c>
      <c r="S4618" t="s">
        <v>6</v>
      </c>
      <c r="T4618" t="s">
        <v>14889</v>
      </c>
      <c r="U4618" t="s">
        <v>14896</v>
      </c>
      <c r="V4618" t="s">
        <v>14897</v>
      </c>
      <c r="W4618" t="s">
        <v>6</v>
      </c>
      <c r="X4618" t="s">
        <v>6</v>
      </c>
      <c r="Y4618" t="s">
        <v>6</v>
      </c>
      <c r="Z4618" t="s">
        <v>6</v>
      </c>
      <c r="AA4618" t="s">
        <v>6</v>
      </c>
      <c r="AB4618" t="s">
        <v>14898</v>
      </c>
      <c r="AC4618" t="s">
        <v>14899</v>
      </c>
    </row>
    <row r="4619" spans="1:29" x14ac:dyDescent="0.3">
      <c r="A4619" t="s">
        <v>341</v>
      </c>
      <c r="B4619" s="35">
        <v>429</v>
      </c>
      <c r="C4619" t="s">
        <v>152</v>
      </c>
      <c r="D4619" s="35">
        <v>1990</v>
      </c>
      <c r="E4619" t="s">
        <v>5097</v>
      </c>
      <c r="F4619" s="34" t="s">
        <v>6</v>
      </c>
      <c r="G4619" s="34" t="s">
        <v>6</v>
      </c>
      <c r="H4619" s="34" t="s">
        <v>6</v>
      </c>
      <c r="I4619" s="34">
        <v>24.779669937674953</v>
      </c>
      <c r="J4619" s="34" t="s">
        <v>6</v>
      </c>
      <c r="K4619" s="34" t="s">
        <v>6</v>
      </c>
      <c r="L4619" s="34" t="s">
        <v>6</v>
      </c>
      <c r="M4619" s="34" t="s">
        <v>6</v>
      </c>
      <c r="N4619" s="34" t="s">
        <v>6</v>
      </c>
      <c r="O4619" s="34">
        <v>37.013714113429494</v>
      </c>
      <c r="P4619" s="34">
        <v>38748.405494615501</v>
      </c>
      <c r="Q4619" t="s">
        <v>6</v>
      </c>
      <c r="R4619" t="s">
        <v>6</v>
      </c>
      <c r="S4619" t="s">
        <v>6</v>
      </c>
      <c r="T4619" t="s">
        <v>14889</v>
      </c>
      <c r="U4619" t="s">
        <v>14896</v>
      </c>
      <c r="V4619" t="s">
        <v>14897</v>
      </c>
      <c r="W4619" t="s">
        <v>6</v>
      </c>
      <c r="X4619" t="s">
        <v>6</v>
      </c>
      <c r="Y4619" t="s">
        <v>6</v>
      </c>
      <c r="Z4619" t="s">
        <v>6</v>
      </c>
      <c r="AA4619" t="s">
        <v>6</v>
      </c>
      <c r="AB4619" t="s">
        <v>14898</v>
      </c>
      <c r="AC4619" t="s">
        <v>14899</v>
      </c>
    </row>
    <row r="4620" spans="1:29" x14ac:dyDescent="0.3">
      <c r="A4620" t="s">
        <v>341</v>
      </c>
      <c r="B4620" s="35">
        <v>429</v>
      </c>
      <c r="C4620" t="s">
        <v>152</v>
      </c>
      <c r="D4620" s="35">
        <v>1991</v>
      </c>
      <c r="E4620" t="s">
        <v>5098</v>
      </c>
      <c r="F4620" s="34" t="s">
        <v>6</v>
      </c>
      <c r="G4620" s="34" t="s">
        <v>6</v>
      </c>
      <c r="H4620" s="34" t="s">
        <v>6</v>
      </c>
      <c r="I4620" s="34">
        <v>23.963269819178709</v>
      </c>
      <c r="J4620" s="34" t="s">
        <v>6</v>
      </c>
      <c r="K4620" s="34" t="s">
        <v>6</v>
      </c>
      <c r="L4620" s="34" t="s">
        <v>6</v>
      </c>
      <c r="M4620" s="34" t="s">
        <v>6</v>
      </c>
      <c r="N4620" s="34" t="s">
        <v>6</v>
      </c>
      <c r="O4620" s="34">
        <v>29.319803883562706</v>
      </c>
      <c r="P4620" s="34">
        <v>55354.945355572199</v>
      </c>
      <c r="Q4620" t="s">
        <v>6</v>
      </c>
      <c r="R4620" t="s">
        <v>6</v>
      </c>
      <c r="S4620" t="s">
        <v>6</v>
      </c>
      <c r="T4620" t="s">
        <v>14889</v>
      </c>
      <c r="U4620" t="s">
        <v>14896</v>
      </c>
      <c r="V4620" t="s">
        <v>14897</v>
      </c>
      <c r="W4620" t="s">
        <v>6</v>
      </c>
      <c r="X4620" t="s">
        <v>6</v>
      </c>
      <c r="Y4620" t="s">
        <v>6</v>
      </c>
      <c r="Z4620" t="s">
        <v>6</v>
      </c>
      <c r="AA4620" t="s">
        <v>6</v>
      </c>
      <c r="AB4620" t="s">
        <v>14898</v>
      </c>
      <c r="AC4620" t="s">
        <v>14899</v>
      </c>
    </row>
    <row r="4621" spans="1:29" x14ac:dyDescent="0.3">
      <c r="A4621" t="s">
        <v>341</v>
      </c>
      <c r="B4621" s="35">
        <v>429</v>
      </c>
      <c r="C4621" t="s">
        <v>152</v>
      </c>
      <c r="D4621" s="35">
        <v>1992</v>
      </c>
      <c r="E4621" t="s">
        <v>5099</v>
      </c>
      <c r="F4621" s="34" t="s">
        <v>6</v>
      </c>
      <c r="G4621" s="34" t="s">
        <v>6</v>
      </c>
      <c r="H4621" s="34" t="s">
        <v>6</v>
      </c>
      <c r="I4621" s="34">
        <v>24.709486977181271</v>
      </c>
      <c r="J4621" s="34" t="s">
        <v>6</v>
      </c>
      <c r="K4621" s="34" t="s">
        <v>6</v>
      </c>
      <c r="L4621" s="34" t="s">
        <v>6</v>
      </c>
      <c r="M4621" s="34" t="s">
        <v>6</v>
      </c>
      <c r="N4621" s="34" t="s">
        <v>6</v>
      </c>
      <c r="O4621" s="34">
        <v>25.245428429368737</v>
      </c>
      <c r="P4621" s="34">
        <v>74189.802998677595</v>
      </c>
      <c r="Q4621" t="s">
        <v>6</v>
      </c>
      <c r="R4621" t="s">
        <v>6</v>
      </c>
      <c r="S4621" t="s">
        <v>6</v>
      </c>
      <c r="T4621" t="s">
        <v>14889</v>
      </c>
      <c r="U4621" t="s">
        <v>14896</v>
      </c>
      <c r="V4621" t="s">
        <v>14897</v>
      </c>
      <c r="W4621" t="s">
        <v>6</v>
      </c>
      <c r="X4621" t="s">
        <v>6</v>
      </c>
      <c r="Y4621" t="s">
        <v>6</v>
      </c>
      <c r="Z4621" t="s">
        <v>6</v>
      </c>
      <c r="AA4621" t="s">
        <v>6</v>
      </c>
      <c r="AB4621" t="s">
        <v>14898</v>
      </c>
      <c r="AC4621" t="s">
        <v>14899</v>
      </c>
    </row>
    <row r="4622" spans="1:29" x14ac:dyDescent="0.3">
      <c r="A4622" t="s">
        <v>341</v>
      </c>
      <c r="B4622" s="35">
        <v>429</v>
      </c>
      <c r="C4622" t="s">
        <v>152</v>
      </c>
      <c r="D4622" s="35">
        <v>1993</v>
      </c>
      <c r="E4622" t="s">
        <v>5100</v>
      </c>
      <c r="F4622" s="34" t="s">
        <v>6</v>
      </c>
      <c r="G4622" s="34" t="s">
        <v>6</v>
      </c>
      <c r="H4622" s="34" t="s">
        <v>6</v>
      </c>
      <c r="I4622" s="34">
        <v>22.644185660396101</v>
      </c>
      <c r="J4622" s="34" t="s">
        <v>6</v>
      </c>
      <c r="K4622" s="34" t="s">
        <v>6</v>
      </c>
      <c r="L4622" s="34" t="s">
        <v>6</v>
      </c>
      <c r="M4622" s="34" t="s">
        <v>6</v>
      </c>
      <c r="N4622" s="34" t="s">
        <v>6</v>
      </c>
      <c r="O4622" s="34">
        <v>25.633337660260462</v>
      </c>
      <c r="P4622" s="34">
        <v>107507.107992844</v>
      </c>
      <c r="Q4622" t="s">
        <v>6</v>
      </c>
      <c r="R4622" t="s">
        <v>6</v>
      </c>
      <c r="S4622" t="s">
        <v>6</v>
      </c>
      <c r="T4622" t="s">
        <v>14889</v>
      </c>
      <c r="U4622" t="s">
        <v>14896</v>
      </c>
      <c r="V4622" t="s">
        <v>14897</v>
      </c>
      <c r="W4622" t="s">
        <v>6</v>
      </c>
      <c r="X4622" t="s">
        <v>6</v>
      </c>
      <c r="Y4622" t="s">
        <v>6</v>
      </c>
      <c r="Z4622" t="s">
        <v>6</v>
      </c>
      <c r="AA4622" t="s">
        <v>6</v>
      </c>
      <c r="AB4622" t="s">
        <v>14898</v>
      </c>
      <c r="AC4622" t="s">
        <v>14899</v>
      </c>
    </row>
    <row r="4623" spans="1:29" x14ac:dyDescent="0.3">
      <c r="A4623" t="s">
        <v>341</v>
      </c>
      <c r="B4623" s="35">
        <v>429</v>
      </c>
      <c r="C4623" t="s">
        <v>152</v>
      </c>
      <c r="D4623" s="35">
        <v>1994</v>
      </c>
      <c r="E4623" t="s">
        <v>5101</v>
      </c>
      <c r="F4623" s="34" t="s">
        <v>6</v>
      </c>
      <c r="G4623" s="34" t="s">
        <v>6</v>
      </c>
      <c r="H4623" s="34" t="s">
        <v>6</v>
      </c>
      <c r="I4623" s="34">
        <v>21.684075169392379</v>
      </c>
      <c r="J4623" s="34" t="s">
        <v>6</v>
      </c>
      <c r="K4623" s="34" t="s">
        <v>6</v>
      </c>
      <c r="L4623" s="34" t="s">
        <v>6</v>
      </c>
      <c r="M4623" s="34" t="s">
        <v>6</v>
      </c>
      <c r="N4623" s="34" t="s">
        <v>6</v>
      </c>
      <c r="O4623" s="34">
        <v>41.662337143202528</v>
      </c>
      <c r="P4623" s="34">
        <v>139682.03848473501</v>
      </c>
      <c r="Q4623" t="s">
        <v>6</v>
      </c>
      <c r="R4623" t="s">
        <v>6</v>
      </c>
      <c r="S4623" t="s">
        <v>6</v>
      </c>
      <c r="T4623" t="s">
        <v>14889</v>
      </c>
      <c r="U4623" t="s">
        <v>14896</v>
      </c>
      <c r="V4623" t="s">
        <v>14897</v>
      </c>
      <c r="W4623" t="s">
        <v>6</v>
      </c>
      <c r="X4623" t="s">
        <v>6</v>
      </c>
      <c r="Y4623" t="s">
        <v>6</v>
      </c>
      <c r="Z4623" t="s">
        <v>6</v>
      </c>
      <c r="AA4623" t="s">
        <v>6</v>
      </c>
      <c r="AB4623" t="s">
        <v>14898</v>
      </c>
      <c r="AC4623" t="s">
        <v>14899</v>
      </c>
    </row>
    <row r="4624" spans="1:29" x14ac:dyDescent="0.3">
      <c r="A4624" t="s">
        <v>341</v>
      </c>
      <c r="B4624" s="35">
        <v>429</v>
      </c>
      <c r="C4624" t="s">
        <v>152</v>
      </c>
      <c r="D4624" s="35">
        <v>1995</v>
      </c>
      <c r="E4624" t="s">
        <v>5102</v>
      </c>
      <c r="F4624" s="34" t="s">
        <v>6</v>
      </c>
      <c r="G4624" s="34" t="s">
        <v>6</v>
      </c>
      <c r="H4624" s="34" t="s">
        <v>6</v>
      </c>
      <c r="I4624" s="34">
        <v>18.012558541588017</v>
      </c>
      <c r="J4624" s="34" t="s">
        <v>6</v>
      </c>
      <c r="K4624" s="34" t="s">
        <v>6</v>
      </c>
      <c r="L4624" s="34" t="s">
        <v>6</v>
      </c>
      <c r="M4624" s="34" t="s">
        <v>6</v>
      </c>
      <c r="N4624" s="34" t="s">
        <v>6</v>
      </c>
      <c r="O4624" s="34">
        <v>31.161762380774693</v>
      </c>
      <c r="P4624" s="34">
        <v>201145.97946490001</v>
      </c>
      <c r="Q4624" t="s">
        <v>6</v>
      </c>
      <c r="R4624" t="s">
        <v>6</v>
      </c>
      <c r="S4624" t="s">
        <v>6</v>
      </c>
      <c r="T4624" t="s">
        <v>14889</v>
      </c>
      <c r="U4624" t="s">
        <v>14896</v>
      </c>
      <c r="V4624" t="s">
        <v>14897</v>
      </c>
      <c r="W4624" t="s">
        <v>6</v>
      </c>
      <c r="X4624" t="s">
        <v>6</v>
      </c>
      <c r="Y4624" t="s">
        <v>6</v>
      </c>
      <c r="Z4624" t="s">
        <v>6</v>
      </c>
      <c r="AA4624" t="s">
        <v>6</v>
      </c>
      <c r="AB4624" t="s">
        <v>14898</v>
      </c>
      <c r="AC4624" t="s">
        <v>14899</v>
      </c>
    </row>
    <row r="4625" spans="1:29" x14ac:dyDescent="0.3">
      <c r="A4625" t="s">
        <v>341</v>
      </c>
      <c r="B4625" s="35">
        <v>429</v>
      </c>
      <c r="C4625" t="s">
        <v>152</v>
      </c>
      <c r="D4625" s="35">
        <v>1996</v>
      </c>
      <c r="E4625" t="s">
        <v>5103</v>
      </c>
      <c r="F4625" s="34" t="s">
        <v>6</v>
      </c>
      <c r="G4625" s="34" t="s">
        <v>6</v>
      </c>
      <c r="H4625" s="34" t="s">
        <v>6</v>
      </c>
      <c r="I4625" s="34">
        <v>16.309372009165312</v>
      </c>
      <c r="J4625" s="34" t="s">
        <v>6</v>
      </c>
      <c r="K4625" s="34" t="s">
        <v>6</v>
      </c>
      <c r="L4625" s="34" t="s">
        <v>6</v>
      </c>
      <c r="M4625" s="34" t="s">
        <v>6</v>
      </c>
      <c r="N4625" s="34" t="s">
        <v>6</v>
      </c>
      <c r="O4625" s="34">
        <v>35.809786715435621</v>
      </c>
      <c r="P4625" s="34">
        <v>277281.11020517902</v>
      </c>
      <c r="Q4625" t="s">
        <v>6</v>
      </c>
      <c r="R4625" t="s">
        <v>6</v>
      </c>
      <c r="S4625" t="s">
        <v>6</v>
      </c>
      <c r="T4625" t="s">
        <v>14889</v>
      </c>
      <c r="U4625" t="s">
        <v>14896</v>
      </c>
      <c r="V4625" t="s">
        <v>14897</v>
      </c>
      <c r="W4625" t="s">
        <v>6</v>
      </c>
      <c r="X4625" t="s">
        <v>6</v>
      </c>
      <c r="Y4625" t="s">
        <v>6</v>
      </c>
      <c r="Z4625" t="s">
        <v>6</v>
      </c>
      <c r="AA4625" t="s">
        <v>6</v>
      </c>
      <c r="AB4625" t="s">
        <v>14898</v>
      </c>
      <c r="AC4625" t="s">
        <v>14899</v>
      </c>
    </row>
    <row r="4626" spans="1:29" x14ac:dyDescent="0.3">
      <c r="A4626" t="s">
        <v>341</v>
      </c>
      <c r="B4626" s="35">
        <v>429</v>
      </c>
      <c r="C4626" t="s">
        <v>152</v>
      </c>
      <c r="D4626" s="35">
        <v>1997</v>
      </c>
      <c r="E4626" t="s">
        <v>5104</v>
      </c>
      <c r="F4626" s="34" t="s">
        <v>6</v>
      </c>
      <c r="G4626" s="34" t="s">
        <v>6</v>
      </c>
      <c r="H4626" s="34" t="s">
        <v>6</v>
      </c>
      <c r="I4626" s="34">
        <v>17.039363921741103</v>
      </c>
      <c r="J4626" s="34" t="s">
        <v>6</v>
      </c>
      <c r="K4626" s="34" t="s">
        <v>6</v>
      </c>
      <c r="L4626" s="34" t="s">
        <v>6</v>
      </c>
      <c r="M4626" s="34" t="s">
        <v>6</v>
      </c>
      <c r="N4626" s="34" t="s">
        <v>6</v>
      </c>
      <c r="O4626" s="34">
        <v>37.68347078422218</v>
      </c>
      <c r="P4626" s="34">
        <v>323163.01408995502</v>
      </c>
      <c r="Q4626" t="s">
        <v>6</v>
      </c>
      <c r="R4626" t="s">
        <v>6</v>
      </c>
      <c r="S4626" t="s">
        <v>6</v>
      </c>
      <c r="T4626" t="s">
        <v>14889</v>
      </c>
      <c r="U4626" t="s">
        <v>14896</v>
      </c>
      <c r="V4626" t="s">
        <v>14897</v>
      </c>
      <c r="W4626" t="s">
        <v>6</v>
      </c>
      <c r="X4626" t="s">
        <v>6</v>
      </c>
      <c r="Y4626" t="s">
        <v>6</v>
      </c>
      <c r="Z4626" t="s">
        <v>6</v>
      </c>
      <c r="AA4626" t="s">
        <v>6</v>
      </c>
      <c r="AB4626" t="s">
        <v>14898</v>
      </c>
      <c r="AC4626" t="s">
        <v>14899</v>
      </c>
    </row>
    <row r="4627" spans="1:29" x14ac:dyDescent="0.3">
      <c r="A4627" t="s">
        <v>341</v>
      </c>
      <c r="B4627" s="35">
        <v>429</v>
      </c>
      <c r="C4627" t="s">
        <v>152</v>
      </c>
      <c r="D4627" s="35">
        <v>1998</v>
      </c>
      <c r="E4627" t="s">
        <v>5105</v>
      </c>
      <c r="F4627" s="34" t="s">
        <v>6</v>
      </c>
      <c r="G4627" s="34" t="s">
        <v>6</v>
      </c>
      <c r="H4627" s="34" t="s">
        <v>6</v>
      </c>
      <c r="I4627" s="34">
        <v>18.776883768758047</v>
      </c>
      <c r="J4627" s="34" t="s">
        <v>6</v>
      </c>
      <c r="K4627" s="34" t="s">
        <v>6</v>
      </c>
      <c r="L4627" s="34" t="s">
        <v>6</v>
      </c>
      <c r="M4627" s="34" t="s">
        <v>6</v>
      </c>
      <c r="N4627" s="34" t="s">
        <v>6</v>
      </c>
      <c r="O4627" s="34">
        <v>36.159238100163734</v>
      </c>
      <c r="P4627" s="34">
        <v>359775.77746421302</v>
      </c>
      <c r="Q4627" t="s">
        <v>6</v>
      </c>
      <c r="R4627" t="s">
        <v>6</v>
      </c>
      <c r="S4627" t="s">
        <v>6</v>
      </c>
      <c r="T4627" t="s">
        <v>14889</v>
      </c>
      <c r="U4627" t="s">
        <v>14896</v>
      </c>
      <c r="V4627" t="s">
        <v>14897</v>
      </c>
      <c r="W4627" t="s">
        <v>6</v>
      </c>
      <c r="X4627" t="s">
        <v>6</v>
      </c>
      <c r="Y4627" t="s">
        <v>6</v>
      </c>
      <c r="Z4627" t="s">
        <v>6</v>
      </c>
      <c r="AA4627" t="s">
        <v>6</v>
      </c>
      <c r="AB4627" t="s">
        <v>14898</v>
      </c>
      <c r="AC4627" t="s">
        <v>14899</v>
      </c>
    </row>
    <row r="4628" spans="1:29" x14ac:dyDescent="0.3">
      <c r="A4628" t="s">
        <v>341</v>
      </c>
      <c r="B4628" s="35">
        <v>429</v>
      </c>
      <c r="C4628" t="s">
        <v>152</v>
      </c>
      <c r="D4628" s="35">
        <v>1999</v>
      </c>
      <c r="E4628" t="s">
        <v>5106</v>
      </c>
      <c r="F4628" s="34" t="s">
        <v>6</v>
      </c>
      <c r="G4628" s="34" t="s">
        <v>6</v>
      </c>
      <c r="H4628" s="34" t="s">
        <v>6</v>
      </c>
      <c r="I4628" s="34">
        <v>18.733841618915129</v>
      </c>
      <c r="J4628" s="34" t="s">
        <v>6</v>
      </c>
      <c r="K4628" s="34" t="s">
        <v>6</v>
      </c>
      <c r="L4628" s="34" t="s">
        <v>6</v>
      </c>
      <c r="M4628" s="34" t="s">
        <v>6</v>
      </c>
      <c r="N4628" s="34" t="s">
        <v>6</v>
      </c>
      <c r="O4628" s="34">
        <v>27.118038257238958</v>
      </c>
      <c r="P4628" s="34">
        <v>482785.86289349798</v>
      </c>
      <c r="Q4628" t="s">
        <v>6</v>
      </c>
      <c r="R4628" t="s">
        <v>6</v>
      </c>
      <c r="S4628" t="s">
        <v>6</v>
      </c>
      <c r="T4628" t="s">
        <v>14889</v>
      </c>
      <c r="U4628" t="s">
        <v>14896</v>
      </c>
      <c r="V4628" t="s">
        <v>14897</v>
      </c>
      <c r="W4628" t="s">
        <v>6</v>
      </c>
      <c r="X4628" t="s">
        <v>6</v>
      </c>
      <c r="Y4628" t="s">
        <v>6</v>
      </c>
      <c r="Z4628" t="s">
        <v>6</v>
      </c>
      <c r="AA4628" t="s">
        <v>6</v>
      </c>
      <c r="AB4628" t="s">
        <v>14898</v>
      </c>
      <c r="AC4628" t="s">
        <v>14899</v>
      </c>
    </row>
    <row r="4629" spans="1:29" x14ac:dyDescent="0.3">
      <c r="A4629" t="s">
        <v>341</v>
      </c>
      <c r="B4629" s="35">
        <v>429</v>
      </c>
      <c r="C4629" t="s">
        <v>152</v>
      </c>
      <c r="D4629" s="35">
        <v>2000</v>
      </c>
      <c r="E4629" t="s">
        <v>5107</v>
      </c>
      <c r="F4629" s="34" t="s">
        <v>6</v>
      </c>
      <c r="G4629" s="34" t="s">
        <v>6</v>
      </c>
      <c r="H4629" s="34" t="s">
        <v>6</v>
      </c>
      <c r="I4629" s="34">
        <v>26.138132812878393</v>
      </c>
      <c r="J4629" s="34" t="s">
        <v>6</v>
      </c>
      <c r="K4629" s="34" t="s">
        <v>6</v>
      </c>
      <c r="L4629" s="34" t="s">
        <v>6</v>
      </c>
      <c r="M4629" s="34" t="s">
        <v>6</v>
      </c>
      <c r="N4629" s="34" t="s">
        <v>6</v>
      </c>
      <c r="O4629" s="34">
        <v>22.152483344145317</v>
      </c>
      <c r="P4629" s="34">
        <v>643939.44815988594</v>
      </c>
      <c r="Q4629" t="s">
        <v>6</v>
      </c>
      <c r="R4629" t="s">
        <v>6</v>
      </c>
      <c r="S4629" t="s">
        <v>6</v>
      </c>
      <c r="T4629" t="s">
        <v>14889</v>
      </c>
      <c r="U4629" t="s">
        <v>14896</v>
      </c>
      <c r="V4629" t="s">
        <v>14897</v>
      </c>
      <c r="W4629" t="s">
        <v>6</v>
      </c>
      <c r="X4629" t="s">
        <v>6</v>
      </c>
      <c r="Y4629" t="s">
        <v>6</v>
      </c>
      <c r="Z4629" t="s">
        <v>6</v>
      </c>
      <c r="AA4629" t="s">
        <v>6</v>
      </c>
      <c r="AB4629" t="s">
        <v>14898</v>
      </c>
      <c r="AC4629" t="s">
        <v>14899</v>
      </c>
    </row>
    <row r="4630" spans="1:29" x14ac:dyDescent="0.3">
      <c r="A4630" t="s">
        <v>341</v>
      </c>
      <c r="B4630" s="35">
        <v>429</v>
      </c>
      <c r="C4630" t="s">
        <v>152</v>
      </c>
      <c r="D4630" s="35">
        <v>2001</v>
      </c>
      <c r="E4630" t="s">
        <v>5108</v>
      </c>
      <c r="F4630" s="34" t="s">
        <v>6</v>
      </c>
      <c r="G4630" s="34" t="s">
        <v>6</v>
      </c>
      <c r="H4630" s="34" t="s">
        <v>6</v>
      </c>
      <c r="I4630" s="34">
        <v>30.129580095571082</v>
      </c>
      <c r="J4630" s="34" t="s">
        <v>6</v>
      </c>
      <c r="K4630" s="34" t="s">
        <v>6</v>
      </c>
      <c r="L4630" s="34" t="s">
        <v>6</v>
      </c>
      <c r="M4630" s="34" t="s">
        <v>6</v>
      </c>
      <c r="N4630" s="34" t="s">
        <v>6</v>
      </c>
      <c r="O4630" s="34">
        <v>25.606590233852046</v>
      </c>
      <c r="P4630" s="34">
        <v>751016.39165438595</v>
      </c>
      <c r="Q4630" t="s">
        <v>6</v>
      </c>
      <c r="R4630" t="s">
        <v>6</v>
      </c>
      <c r="S4630" t="s">
        <v>6</v>
      </c>
      <c r="T4630" t="s">
        <v>14889</v>
      </c>
      <c r="U4630" t="s">
        <v>14896</v>
      </c>
      <c r="V4630" t="s">
        <v>14897</v>
      </c>
      <c r="W4630" t="s">
        <v>6</v>
      </c>
      <c r="X4630" t="s">
        <v>6</v>
      </c>
      <c r="Y4630" t="s">
        <v>6</v>
      </c>
      <c r="Z4630" t="s">
        <v>6</v>
      </c>
      <c r="AA4630" t="s">
        <v>6</v>
      </c>
      <c r="AB4630" t="s">
        <v>14898</v>
      </c>
      <c r="AC4630" t="s">
        <v>14899</v>
      </c>
    </row>
    <row r="4631" spans="1:29" x14ac:dyDescent="0.3">
      <c r="A4631" t="s">
        <v>341</v>
      </c>
      <c r="B4631" s="35">
        <v>429</v>
      </c>
      <c r="C4631" t="s">
        <v>152</v>
      </c>
      <c r="D4631" s="35">
        <v>2002</v>
      </c>
      <c r="E4631" t="s">
        <v>5109</v>
      </c>
      <c r="F4631" s="34" t="s">
        <v>6</v>
      </c>
      <c r="G4631" s="34" t="s">
        <v>6</v>
      </c>
      <c r="H4631" s="34" t="s">
        <v>6</v>
      </c>
      <c r="I4631" s="34">
        <v>30.552306551429393</v>
      </c>
      <c r="J4631" s="34" t="s">
        <v>6</v>
      </c>
      <c r="K4631" s="34" t="s">
        <v>6</v>
      </c>
      <c r="L4631" s="34" t="s">
        <v>6</v>
      </c>
      <c r="M4631" s="34" t="s">
        <v>6</v>
      </c>
      <c r="N4631" s="34" t="s">
        <v>6</v>
      </c>
      <c r="O4631" s="34">
        <v>28.530775403021195</v>
      </c>
      <c r="P4631" s="34">
        <v>1056702.51067931</v>
      </c>
      <c r="Q4631" t="s">
        <v>6</v>
      </c>
      <c r="R4631" t="s">
        <v>6</v>
      </c>
      <c r="S4631" t="s">
        <v>6</v>
      </c>
      <c r="T4631" t="s">
        <v>14889</v>
      </c>
      <c r="U4631" t="s">
        <v>14896</v>
      </c>
      <c r="V4631" t="s">
        <v>14897</v>
      </c>
      <c r="W4631" t="s">
        <v>6</v>
      </c>
      <c r="X4631" t="s">
        <v>6</v>
      </c>
      <c r="Y4631" t="s">
        <v>6</v>
      </c>
      <c r="Z4631" t="s">
        <v>6</v>
      </c>
      <c r="AA4631" t="s">
        <v>6</v>
      </c>
      <c r="AB4631" t="s">
        <v>14898</v>
      </c>
      <c r="AC4631" t="s">
        <v>14899</v>
      </c>
    </row>
    <row r="4632" spans="1:29" x14ac:dyDescent="0.3">
      <c r="A4632" t="s">
        <v>341</v>
      </c>
      <c r="B4632" s="35">
        <v>429</v>
      </c>
      <c r="C4632" t="s">
        <v>152</v>
      </c>
      <c r="D4632" s="35">
        <v>2003</v>
      </c>
      <c r="E4632" t="s">
        <v>5110</v>
      </c>
      <c r="F4632" s="34" t="s">
        <v>6</v>
      </c>
      <c r="G4632" s="34" t="s">
        <v>6</v>
      </c>
      <c r="H4632" s="34" t="s">
        <v>6</v>
      </c>
      <c r="I4632" s="34">
        <v>34.296812910502112</v>
      </c>
      <c r="J4632" s="34" t="s">
        <v>6</v>
      </c>
      <c r="K4632" s="34" t="s">
        <v>6</v>
      </c>
      <c r="L4632" s="34" t="s">
        <v>6</v>
      </c>
      <c r="M4632" s="34" t="s">
        <v>6</v>
      </c>
      <c r="N4632" s="34" t="s">
        <v>6</v>
      </c>
      <c r="O4632" s="34">
        <v>26.788406861953735</v>
      </c>
      <c r="P4632" s="34">
        <v>1313459.74328814</v>
      </c>
      <c r="Q4632" t="s">
        <v>6</v>
      </c>
      <c r="R4632" t="s">
        <v>6</v>
      </c>
      <c r="S4632" t="s">
        <v>6</v>
      </c>
      <c r="T4632" t="s">
        <v>14889</v>
      </c>
      <c r="U4632" t="s">
        <v>14896</v>
      </c>
      <c r="V4632" t="s">
        <v>14897</v>
      </c>
      <c r="W4632" t="s">
        <v>6</v>
      </c>
      <c r="X4632" t="s">
        <v>6</v>
      </c>
      <c r="Y4632" t="s">
        <v>6</v>
      </c>
      <c r="Z4632" t="s">
        <v>6</v>
      </c>
      <c r="AA4632" t="s">
        <v>6</v>
      </c>
      <c r="AB4632" t="s">
        <v>14898</v>
      </c>
      <c r="AC4632" t="s">
        <v>14899</v>
      </c>
    </row>
    <row r="4633" spans="1:29" x14ac:dyDescent="0.3">
      <c r="A4633" t="s">
        <v>341</v>
      </c>
      <c r="B4633" s="35">
        <v>429</v>
      </c>
      <c r="C4633" t="s">
        <v>152</v>
      </c>
      <c r="D4633" s="35">
        <v>2004</v>
      </c>
      <c r="E4633" t="s">
        <v>5111</v>
      </c>
      <c r="F4633" s="34" t="s">
        <v>6</v>
      </c>
      <c r="G4633" s="34" t="s">
        <v>6</v>
      </c>
      <c r="H4633" s="34" t="s">
        <v>6</v>
      </c>
      <c r="I4633" s="34">
        <v>38.870876114333583</v>
      </c>
      <c r="J4633" s="34" t="s">
        <v>6</v>
      </c>
      <c r="K4633" s="34" t="s">
        <v>6</v>
      </c>
      <c r="L4633" s="34" t="s">
        <v>6</v>
      </c>
      <c r="M4633" s="34" t="s">
        <v>6</v>
      </c>
      <c r="N4633" s="34" t="s">
        <v>6</v>
      </c>
      <c r="O4633" s="34">
        <v>25.71411800366517</v>
      </c>
      <c r="P4633" s="34">
        <v>1649382.24962469</v>
      </c>
      <c r="Q4633" t="s">
        <v>6</v>
      </c>
      <c r="R4633" t="s">
        <v>6</v>
      </c>
      <c r="S4633" t="s">
        <v>6</v>
      </c>
      <c r="T4633" t="s">
        <v>14889</v>
      </c>
      <c r="U4633" t="s">
        <v>14896</v>
      </c>
      <c r="V4633" t="s">
        <v>14897</v>
      </c>
      <c r="W4633" t="s">
        <v>6</v>
      </c>
      <c r="X4633" t="s">
        <v>6</v>
      </c>
      <c r="Y4633" t="s">
        <v>6</v>
      </c>
      <c r="Z4633" t="s">
        <v>6</v>
      </c>
      <c r="AA4633" t="s">
        <v>6</v>
      </c>
      <c r="AB4633" t="s">
        <v>14898</v>
      </c>
      <c r="AC4633" t="s">
        <v>14899</v>
      </c>
    </row>
    <row r="4634" spans="1:29" x14ac:dyDescent="0.3">
      <c r="A4634" t="s">
        <v>341</v>
      </c>
      <c r="B4634" s="35">
        <v>429</v>
      </c>
      <c r="C4634" t="s">
        <v>152</v>
      </c>
      <c r="D4634" s="35">
        <v>2005</v>
      </c>
      <c r="E4634" t="s">
        <v>5112</v>
      </c>
      <c r="F4634" s="34" t="s">
        <v>6</v>
      </c>
      <c r="G4634" s="34" t="s">
        <v>6</v>
      </c>
      <c r="H4634" s="34" t="s">
        <v>6</v>
      </c>
      <c r="I4634" s="34">
        <v>41.968334717407053</v>
      </c>
      <c r="J4634" s="34" t="s">
        <v>6</v>
      </c>
      <c r="K4634" s="34" t="s">
        <v>6</v>
      </c>
      <c r="L4634" s="34" t="s">
        <v>6</v>
      </c>
      <c r="M4634" s="34" t="s">
        <v>6</v>
      </c>
      <c r="N4634" s="34" t="s">
        <v>6</v>
      </c>
      <c r="O4634" s="34">
        <v>22.17656818435195</v>
      </c>
      <c r="P4634" s="34">
        <v>2062997.1968467999</v>
      </c>
      <c r="Q4634" t="s">
        <v>6</v>
      </c>
      <c r="R4634" t="s">
        <v>6</v>
      </c>
      <c r="S4634" t="s">
        <v>6</v>
      </c>
      <c r="T4634" t="s">
        <v>14889</v>
      </c>
      <c r="U4634" t="s">
        <v>14896</v>
      </c>
      <c r="V4634" t="s">
        <v>14897</v>
      </c>
      <c r="W4634" t="s">
        <v>6</v>
      </c>
      <c r="X4634" t="s">
        <v>6</v>
      </c>
      <c r="Y4634" t="s">
        <v>6</v>
      </c>
      <c r="Z4634" t="s">
        <v>6</v>
      </c>
      <c r="AA4634" t="s">
        <v>6</v>
      </c>
      <c r="AB4634" t="s">
        <v>14898</v>
      </c>
      <c r="AC4634" t="s">
        <v>14899</v>
      </c>
    </row>
    <row r="4635" spans="1:29" x14ac:dyDescent="0.3">
      <c r="A4635" t="s">
        <v>341</v>
      </c>
      <c r="B4635" s="35">
        <v>429</v>
      </c>
      <c r="C4635" t="s">
        <v>152</v>
      </c>
      <c r="D4635" s="35">
        <v>2006</v>
      </c>
      <c r="E4635" t="s">
        <v>5113</v>
      </c>
      <c r="F4635" s="34" t="s">
        <v>6</v>
      </c>
      <c r="G4635" s="34" t="s">
        <v>6</v>
      </c>
      <c r="H4635" s="34" t="s">
        <v>6</v>
      </c>
      <c r="I4635" s="34">
        <v>47.243752246206761</v>
      </c>
      <c r="J4635" s="34" t="s">
        <v>6</v>
      </c>
      <c r="K4635" s="34" t="s">
        <v>6</v>
      </c>
      <c r="L4635" s="34" t="s">
        <v>6</v>
      </c>
      <c r="M4635" s="34" t="s">
        <v>6</v>
      </c>
      <c r="N4635" s="34" t="s">
        <v>6</v>
      </c>
      <c r="O4635" s="34">
        <v>18.236321998278669</v>
      </c>
      <c r="P4635" s="34">
        <v>2505521.6838303702</v>
      </c>
      <c r="Q4635" t="s">
        <v>6</v>
      </c>
      <c r="R4635" t="s">
        <v>6</v>
      </c>
      <c r="S4635" t="s">
        <v>6</v>
      </c>
      <c r="T4635" t="s">
        <v>14889</v>
      </c>
      <c r="U4635" t="s">
        <v>14896</v>
      </c>
      <c r="V4635" t="s">
        <v>14897</v>
      </c>
      <c r="W4635" t="s">
        <v>6</v>
      </c>
      <c r="X4635" t="s">
        <v>6</v>
      </c>
      <c r="Y4635" t="s">
        <v>6</v>
      </c>
      <c r="Z4635" t="s">
        <v>6</v>
      </c>
      <c r="AA4635" t="s">
        <v>6</v>
      </c>
      <c r="AB4635" t="s">
        <v>14898</v>
      </c>
      <c r="AC4635" t="s">
        <v>14899</v>
      </c>
    </row>
    <row r="4636" spans="1:29" x14ac:dyDescent="0.3">
      <c r="A4636" t="s">
        <v>341</v>
      </c>
      <c r="B4636" s="35">
        <v>429</v>
      </c>
      <c r="C4636" t="s">
        <v>152</v>
      </c>
      <c r="D4636" s="35">
        <v>2007</v>
      </c>
      <c r="E4636" t="s">
        <v>5114</v>
      </c>
      <c r="F4636" s="34" t="s">
        <v>6</v>
      </c>
      <c r="G4636" s="34" t="s">
        <v>6</v>
      </c>
      <c r="H4636" s="34" t="s">
        <v>6</v>
      </c>
      <c r="I4636" s="34">
        <v>48.575027014101245</v>
      </c>
      <c r="J4636" s="34" t="s">
        <v>6</v>
      </c>
      <c r="K4636" s="34" t="s">
        <v>6</v>
      </c>
      <c r="L4636" s="34" t="s">
        <v>6</v>
      </c>
      <c r="M4636" s="34" t="s">
        <v>6</v>
      </c>
      <c r="N4636" s="34" t="s">
        <v>6</v>
      </c>
      <c r="O4636" s="34">
        <v>16.06229015720065</v>
      </c>
      <c r="P4636" s="34">
        <v>3348041.6972726602</v>
      </c>
      <c r="Q4636" t="s">
        <v>6</v>
      </c>
      <c r="R4636" t="s">
        <v>6</v>
      </c>
      <c r="S4636" t="s">
        <v>6</v>
      </c>
      <c r="T4636" t="s">
        <v>14889</v>
      </c>
      <c r="U4636" t="s">
        <v>14896</v>
      </c>
      <c r="V4636" t="s">
        <v>14897</v>
      </c>
      <c r="W4636" t="s">
        <v>6</v>
      </c>
      <c r="X4636" t="s">
        <v>6</v>
      </c>
      <c r="Y4636" t="s">
        <v>6</v>
      </c>
      <c r="Z4636" t="s">
        <v>6</v>
      </c>
      <c r="AA4636" t="s">
        <v>6</v>
      </c>
      <c r="AB4636" t="s">
        <v>14898</v>
      </c>
      <c r="AC4636" t="s">
        <v>14899</v>
      </c>
    </row>
    <row r="4637" spans="1:29" x14ac:dyDescent="0.3">
      <c r="A4637" t="s">
        <v>341</v>
      </c>
      <c r="B4637" s="35">
        <v>429</v>
      </c>
      <c r="C4637" t="s">
        <v>152</v>
      </c>
      <c r="D4637" s="35">
        <v>2008</v>
      </c>
      <c r="E4637" t="s">
        <v>5115</v>
      </c>
      <c r="F4637" s="34" t="s">
        <v>6</v>
      </c>
      <c r="G4637" s="34" t="s">
        <v>6</v>
      </c>
      <c r="H4637" s="34" t="s">
        <v>6</v>
      </c>
      <c r="I4637" s="34">
        <v>45.434467551604484</v>
      </c>
      <c r="J4637" s="34" t="s">
        <v>6</v>
      </c>
      <c r="K4637" s="34" t="s">
        <v>6</v>
      </c>
      <c r="L4637" s="34" t="s">
        <v>6</v>
      </c>
      <c r="M4637" s="34" t="s">
        <v>6</v>
      </c>
      <c r="N4637" s="34" t="s">
        <v>6</v>
      </c>
      <c r="O4637" s="34">
        <v>12.373507299183878</v>
      </c>
      <c r="P4637" s="34">
        <v>4080696.2471610899</v>
      </c>
      <c r="Q4637" t="s">
        <v>6</v>
      </c>
      <c r="R4637" t="s">
        <v>6</v>
      </c>
      <c r="S4637" t="s">
        <v>6</v>
      </c>
      <c r="T4637" t="s">
        <v>14889</v>
      </c>
      <c r="U4637" t="s">
        <v>14896</v>
      </c>
      <c r="V4637" t="s">
        <v>14897</v>
      </c>
      <c r="W4637" t="s">
        <v>6</v>
      </c>
      <c r="X4637" t="s">
        <v>6</v>
      </c>
      <c r="Y4637" t="s">
        <v>6</v>
      </c>
      <c r="Z4637" t="s">
        <v>6</v>
      </c>
      <c r="AA4637" t="s">
        <v>6</v>
      </c>
      <c r="AB4637" t="s">
        <v>14898</v>
      </c>
      <c r="AC4637" t="s">
        <v>14899</v>
      </c>
    </row>
    <row r="4638" spans="1:29" x14ac:dyDescent="0.3">
      <c r="A4638" t="s">
        <v>341</v>
      </c>
      <c r="B4638" s="35">
        <v>429</v>
      </c>
      <c r="C4638" t="s">
        <v>152</v>
      </c>
      <c r="D4638" s="35">
        <v>2009</v>
      </c>
      <c r="E4638" t="s">
        <v>5116</v>
      </c>
      <c r="F4638" s="34" t="s">
        <v>6</v>
      </c>
      <c r="G4638" s="34" t="s">
        <v>6</v>
      </c>
      <c r="H4638" s="34" t="s">
        <v>6</v>
      </c>
      <c r="I4638" s="34">
        <v>48.458482626481306</v>
      </c>
      <c r="J4638" s="34" t="s">
        <v>6</v>
      </c>
      <c r="K4638" s="34" t="s">
        <v>6</v>
      </c>
      <c r="L4638" s="34" t="s">
        <v>6</v>
      </c>
      <c r="M4638" s="34" t="s">
        <v>6</v>
      </c>
      <c r="N4638" s="34" t="s">
        <v>6</v>
      </c>
      <c r="O4638" s="34">
        <v>13.277937319631459</v>
      </c>
      <c r="P4638" s="34">
        <v>4369336.1252898499</v>
      </c>
      <c r="Q4638" t="s">
        <v>6</v>
      </c>
      <c r="R4638" t="s">
        <v>6</v>
      </c>
      <c r="S4638" t="s">
        <v>6</v>
      </c>
      <c r="T4638" t="s">
        <v>14889</v>
      </c>
      <c r="U4638" t="s">
        <v>14896</v>
      </c>
      <c r="V4638" t="s">
        <v>14897</v>
      </c>
      <c r="W4638" t="s">
        <v>6</v>
      </c>
      <c r="X4638" t="s">
        <v>6</v>
      </c>
      <c r="Y4638" t="s">
        <v>6</v>
      </c>
      <c r="Z4638" t="s">
        <v>6</v>
      </c>
      <c r="AA4638" t="s">
        <v>6</v>
      </c>
      <c r="AB4638" t="s">
        <v>14898</v>
      </c>
      <c r="AC4638" t="s">
        <v>14899</v>
      </c>
    </row>
    <row r="4639" spans="1:29" x14ac:dyDescent="0.3">
      <c r="A4639" t="s">
        <v>341</v>
      </c>
      <c r="B4639" s="35">
        <v>429</v>
      </c>
      <c r="C4639" t="s">
        <v>152</v>
      </c>
      <c r="D4639" s="35">
        <v>2010</v>
      </c>
      <c r="E4639" t="s">
        <v>5117</v>
      </c>
      <c r="F4639" s="34" t="s">
        <v>6</v>
      </c>
      <c r="G4639" s="34" t="s">
        <v>6</v>
      </c>
      <c r="H4639" s="34" t="s">
        <v>6</v>
      </c>
      <c r="I4639" s="34">
        <v>50.634734987762592</v>
      </c>
      <c r="J4639" s="34" t="s">
        <v>6</v>
      </c>
      <c r="K4639" s="34" t="s">
        <v>6</v>
      </c>
      <c r="L4639" s="34" t="s">
        <v>6</v>
      </c>
      <c r="M4639" s="34" t="s">
        <v>6</v>
      </c>
      <c r="N4639" s="34" t="s">
        <v>6</v>
      </c>
      <c r="O4639" s="34">
        <v>14.757302788067697</v>
      </c>
      <c r="P4639" s="34">
        <v>5357811.7312826999</v>
      </c>
      <c r="Q4639" t="s">
        <v>6</v>
      </c>
      <c r="R4639" t="s">
        <v>6</v>
      </c>
      <c r="S4639" t="s">
        <v>6</v>
      </c>
      <c r="T4639" t="s">
        <v>14889</v>
      </c>
      <c r="U4639" t="s">
        <v>14896</v>
      </c>
      <c r="V4639" t="s">
        <v>14897</v>
      </c>
      <c r="W4639" t="s">
        <v>6</v>
      </c>
      <c r="X4639" t="s">
        <v>6</v>
      </c>
      <c r="Y4639" t="s">
        <v>6</v>
      </c>
      <c r="Z4639" t="s">
        <v>6</v>
      </c>
      <c r="AA4639" t="s">
        <v>6</v>
      </c>
      <c r="AB4639" t="s">
        <v>14898</v>
      </c>
      <c r="AC4639" t="s">
        <v>14899</v>
      </c>
    </row>
    <row r="4640" spans="1:29" x14ac:dyDescent="0.3">
      <c r="A4640" t="s">
        <v>341</v>
      </c>
      <c r="B4640" s="35">
        <v>429</v>
      </c>
      <c r="C4640" t="s">
        <v>152</v>
      </c>
      <c r="D4640" s="35">
        <v>2011</v>
      </c>
      <c r="E4640" t="s">
        <v>5118</v>
      </c>
      <c r="F4640" s="34" t="s">
        <v>6</v>
      </c>
      <c r="G4640" s="34" t="s">
        <v>6</v>
      </c>
      <c r="H4640" s="34" t="s">
        <v>6</v>
      </c>
      <c r="I4640" s="34">
        <v>50.445805377291435</v>
      </c>
      <c r="J4640" s="34" t="s">
        <v>6</v>
      </c>
      <c r="K4640" s="34" t="s">
        <v>6</v>
      </c>
      <c r="L4640" s="34" t="s">
        <v>6</v>
      </c>
      <c r="M4640" s="34" t="s">
        <v>6</v>
      </c>
      <c r="N4640" s="34" t="s">
        <v>6</v>
      </c>
      <c r="O4640" s="34">
        <v>12.25919373549884</v>
      </c>
      <c r="P4640" s="34">
        <v>6896000</v>
      </c>
      <c r="Q4640" t="s">
        <v>6</v>
      </c>
      <c r="R4640" t="s">
        <v>6</v>
      </c>
      <c r="S4640" t="s">
        <v>6</v>
      </c>
      <c r="T4640" t="s">
        <v>14889</v>
      </c>
      <c r="U4640" t="s">
        <v>14896</v>
      </c>
      <c r="V4640" t="s">
        <v>14897</v>
      </c>
      <c r="W4640" t="s">
        <v>6</v>
      </c>
      <c r="X4640" t="s">
        <v>6</v>
      </c>
      <c r="Y4640" t="s">
        <v>6</v>
      </c>
      <c r="Z4640" t="s">
        <v>6</v>
      </c>
      <c r="AA4640" t="s">
        <v>6</v>
      </c>
      <c r="AB4640" t="s">
        <v>14898</v>
      </c>
      <c r="AC4640" t="s">
        <v>14899</v>
      </c>
    </row>
    <row r="4641" spans="1:29" x14ac:dyDescent="0.3">
      <c r="A4641" t="s">
        <v>341</v>
      </c>
      <c r="B4641" s="35">
        <v>429</v>
      </c>
      <c r="C4641" t="s">
        <v>152</v>
      </c>
      <c r="D4641" s="35">
        <v>2012</v>
      </c>
      <c r="E4641" t="s">
        <v>5119</v>
      </c>
      <c r="F4641" s="34" t="s">
        <v>6</v>
      </c>
      <c r="G4641" s="34" t="s">
        <v>6</v>
      </c>
      <c r="H4641" s="34" t="s">
        <v>6</v>
      </c>
      <c r="I4641" s="34">
        <v>51.137510357856733</v>
      </c>
      <c r="J4641" s="34" t="s">
        <v>6</v>
      </c>
      <c r="K4641" s="34" t="s">
        <v>6</v>
      </c>
      <c r="L4641" s="34" t="s">
        <v>6</v>
      </c>
      <c r="M4641" s="34" t="s">
        <v>6</v>
      </c>
      <c r="N4641" s="34" t="s">
        <v>6</v>
      </c>
      <c r="O4641" s="34">
        <v>13.562291173622414</v>
      </c>
      <c r="P4641" s="34">
        <v>7895674</v>
      </c>
      <c r="Q4641" t="s">
        <v>6</v>
      </c>
      <c r="R4641" t="s">
        <v>6</v>
      </c>
      <c r="S4641" t="s">
        <v>6</v>
      </c>
      <c r="T4641" t="s">
        <v>14889</v>
      </c>
      <c r="U4641" t="s">
        <v>14896</v>
      </c>
      <c r="V4641" t="s">
        <v>14897</v>
      </c>
      <c r="W4641" t="s">
        <v>6</v>
      </c>
      <c r="X4641" t="s">
        <v>6</v>
      </c>
      <c r="Y4641" t="s">
        <v>6</v>
      </c>
      <c r="Z4641" t="s">
        <v>6</v>
      </c>
      <c r="AA4641" t="s">
        <v>6</v>
      </c>
      <c r="AB4641" t="s">
        <v>14898</v>
      </c>
      <c r="AC4641" t="s">
        <v>14899</v>
      </c>
    </row>
    <row r="4642" spans="1:29" x14ac:dyDescent="0.3">
      <c r="A4642" t="s">
        <v>341</v>
      </c>
      <c r="B4642" s="35">
        <v>429</v>
      </c>
      <c r="C4642" t="s">
        <v>152</v>
      </c>
      <c r="D4642" s="35">
        <v>2013</v>
      </c>
      <c r="E4642" t="s">
        <v>5120</v>
      </c>
      <c r="F4642" s="34" t="s">
        <v>6</v>
      </c>
      <c r="G4642" s="34" t="s">
        <v>6</v>
      </c>
      <c r="H4642" s="34" t="s">
        <v>6</v>
      </c>
      <c r="I4642" s="34">
        <v>46.033272179049419</v>
      </c>
      <c r="J4642" s="34" t="s">
        <v>6</v>
      </c>
      <c r="K4642" s="34" t="s">
        <v>6</v>
      </c>
      <c r="L4642" s="34" t="s">
        <v>6</v>
      </c>
      <c r="M4642" s="34" t="s">
        <v>6</v>
      </c>
      <c r="N4642" s="34" t="s">
        <v>6</v>
      </c>
      <c r="O4642" s="34">
        <v>11.757624236730065</v>
      </c>
      <c r="P4642" s="34">
        <v>10634999</v>
      </c>
      <c r="Q4642" t="s">
        <v>6</v>
      </c>
      <c r="R4642" t="s">
        <v>6</v>
      </c>
      <c r="S4642" t="s">
        <v>6</v>
      </c>
      <c r="T4642" t="s">
        <v>14889</v>
      </c>
      <c r="U4642" t="s">
        <v>14896</v>
      </c>
      <c r="V4642" t="s">
        <v>14897</v>
      </c>
      <c r="W4642" t="s">
        <v>6</v>
      </c>
      <c r="X4642" t="s">
        <v>6</v>
      </c>
      <c r="Y4642" t="s">
        <v>6</v>
      </c>
      <c r="Z4642" t="s">
        <v>6</v>
      </c>
      <c r="AA4642" t="s">
        <v>6</v>
      </c>
      <c r="AB4642" t="s">
        <v>14898</v>
      </c>
      <c r="AC4642" t="s">
        <v>14899</v>
      </c>
    </row>
    <row r="4643" spans="1:29" x14ac:dyDescent="0.3">
      <c r="A4643" t="s">
        <v>341</v>
      </c>
      <c r="B4643" s="35">
        <v>429</v>
      </c>
      <c r="C4643" t="s">
        <v>152</v>
      </c>
      <c r="D4643" s="35">
        <v>2014</v>
      </c>
      <c r="E4643" t="s">
        <v>5121</v>
      </c>
      <c r="F4643" s="34" t="s">
        <v>6</v>
      </c>
      <c r="G4643" s="34" t="s">
        <v>6</v>
      </c>
      <c r="H4643" s="34" t="s">
        <v>6</v>
      </c>
      <c r="I4643" s="34">
        <v>50.106299223100102</v>
      </c>
      <c r="J4643" s="34" t="s">
        <v>6</v>
      </c>
      <c r="K4643" s="34" t="s">
        <v>6</v>
      </c>
      <c r="L4643" s="34" t="s">
        <v>6</v>
      </c>
      <c r="M4643" s="34" t="s">
        <v>6</v>
      </c>
      <c r="N4643" s="34" t="s">
        <v>6</v>
      </c>
      <c r="O4643" s="34">
        <v>12.587420915081854</v>
      </c>
      <c r="P4643" s="34">
        <v>12254707</v>
      </c>
      <c r="Q4643" t="s">
        <v>6</v>
      </c>
      <c r="R4643" t="s">
        <v>6</v>
      </c>
      <c r="S4643" t="s">
        <v>6</v>
      </c>
      <c r="T4643" t="s">
        <v>14889</v>
      </c>
      <c r="U4643" t="s">
        <v>14896</v>
      </c>
      <c r="V4643" t="s">
        <v>14897</v>
      </c>
      <c r="W4643" t="s">
        <v>6</v>
      </c>
      <c r="X4643" t="s">
        <v>6</v>
      </c>
      <c r="Y4643" t="s">
        <v>6</v>
      </c>
      <c r="Z4643" t="s">
        <v>6</v>
      </c>
      <c r="AA4643" t="s">
        <v>6</v>
      </c>
      <c r="AB4643" t="s">
        <v>14898</v>
      </c>
      <c r="AC4643" t="s">
        <v>14899</v>
      </c>
    </row>
    <row r="4644" spans="1:29" x14ac:dyDescent="0.3">
      <c r="A4644" t="s">
        <v>341</v>
      </c>
      <c r="B4644" s="35">
        <v>429</v>
      </c>
      <c r="C4644" t="s">
        <v>152</v>
      </c>
      <c r="D4644" s="35">
        <v>2015</v>
      </c>
      <c r="E4644" t="s">
        <v>5122</v>
      </c>
      <c r="F4644" s="34" t="s">
        <v>6</v>
      </c>
      <c r="G4644" s="34" t="s">
        <v>6</v>
      </c>
      <c r="H4644" s="34" t="s">
        <v>6</v>
      </c>
      <c r="I4644" s="34">
        <v>56.687973973511752</v>
      </c>
      <c r="J4644" s="34" t="s">
        <v>6</v>
      </c>
      <c r="K4644" s="34" t="s">
        <v>6</v>
      </c>
      <c r="L4644" s="34" t="s">
        <v>6</v>
      </c>
      <c r="M4644" s="34" t="s">
        <v>6</v>
      </c>
      <c r="N4644" s="34" t="s">
        <v>6</v>
      </c>
      <c r="O4644" s="34">
        <v>37.022932296972293</v>
      </c>
      <c r="P4644" s="34">
        <v>12103890</v>
      </c>
      <c r="Q4644" t="s">
        <v>6</v>
      </c>
      <c r="R4644" t="s">
        <v>6</v>
      </c>
      <c r="S4644" t="s">
        <v>6</v>
      </c>
      <c r="T4644" t="s">
        <v>14889</v>
      </c>
      <c r="U4644" t="s">
        <v>14896</v>
      </c>
      <c r="V4644" t="s">
        <v>14897</v>
      </c>
      <c r="W4644" t="s">
        <v>6</v>
      </c>
      <c r="X4644" t="s">
        <v>6</v>
      </c>
      <c r="Y4644" t="s">
        <v>6</v>
      </c>
      <c r="Z4644" t="s">
        <v>6</v>
      </c>
      <c r="AA4644" t="s">
        <v>6</v>
      </c>
      <c r="AB4644" t="s">
        <v>14898</v>
      </c>
      <c r="AC4644" t="s">
        <v>14899</v>
      </c>
    </row>
    <row r="4645" spans="1:29" x14ac:dyDescent="0.3">
      <c r="A4645" t="s">
        <v>341</v>
      </c>
      <c r="B4645" s="35">
        <v>429</v>
      </c>
      <c r="C4645" t="s">
        <v>152</v>
      </c>
      <c r="D4645" s="35">
        <v>2016</v>
      </c>
      <c r="E4645" t="s">
        <v>5123</v>
      </c>
      <c r="F4645" s="34" t="s">
        <v>6</v>
      </c>
      <c r="G4645" s="34" t="s">
        <v>6</v>
      </c>
      <c r="H4645" s="34" t="s">
        <v>6</v>
      </c>
      <c r="I4645" s="34">
        <v>60.527530961028475</v>
      </c>
      <c r="J4645" s="34" t="s">
        <v>6</v>
      </c>
      <c r="K4645" s="34" t="s">
        <v>6</v>
      </c>
      <c r="L4645" s="34" t="s">
        <v>6</v>
      </c>
      <c r="M4645" s="34" t="s">
        <v>6</v>
      </c>
      <c r="N4645" s="34" t="s">
        <v>6</v>
      </c>
      <c r="O4645" s="34">
        <v>47.903901563007068</v>
      </c>
      <c r="P4645" s="34">
        <v>14408892</v>
      </c>
      <c r="Q4645" t="s">
        <v>6</v>
      </c>
      <c r="R4645" t="s">
        <v>6</v>
      </c>
      <c r="S4645" t="s">
        <v>6</v>
      </c>
      <c r="T4645" t="s">
        <v>14889</v>
      </c>
      <c r="U4645" t="s">
        <v>14896</v>
      </c>
      <c r="V4645" t="s">
        <v>14897</v>
      </c>
      <c r="W4645" t="s">
        <v>6</v>
      </c>
      <c r="X4645" t="s">
        <v>6</v>
      </c>
      <c r="Y4645" t="s">
        <v>6</v>
      </c>
      <c r="Z4645" t="s">
        <v>6</v>
      </c>
      <c r="AA4645" t="s">
        <v>6</v>
      </c>
      <c r="AB4645" t="s">
        <v>14898</v>
      </c>
      <c r="AC4645" t="s">
        <v>14899</v>
      </c>
    </row>
    <row r="4646" spans="1:29" x14ac:dyDescent="0.3">
      <c r="A4646" t="s">
        <v>341</v>
      </c>
      <c r="B4646" s="35">
        <v>429</v>
      </c>
      <c r="C4646" t="s">
        <v>152</v>
      </c>
      <c r="D4646" s="35">
        <v>2017</v>
      </c>
      <c r="E4646" t="s">
        <v>5124</v>
      </c>
      <c r="F4646" s="34" t="s">
        <v>6</v>
      </c>
      <c r="G4646" s="34" t="s">
        <v>6</v>
      </c>
      <c r="H4646" s="34" t="s">
        <v>6</v>
      </c>
      <c r="I4646" s="34">
        <v>60.848692921364055</v>
      </c>
      <c r="J4646" s="34" t="s">
        <v>6</v>
      </c>
      <c r="K4646" s="34" t="s">
        <v>6</v>
      </c>
      <c r="L4646" s="34" t="s">
        <v>6</v>
      </c>
      <c r="M4646" s="34" t="s">
        <v>6</v>
      </c>
      <c r="N4646" s="34" t="s">
        <v>6</v>
      </c>
      <c r="O4646" s="34">
        <v>45.044309063026503</v>
      </c>
      <c r="P4646" s="34">
        <v>16736418</v>
      </c>
      <c r="Q4646" t="s">
        <v>6</v>
      </c>
      <c r="R4646" t="s">
        <v>6</v>
      </c>
      <c r="S4646" t="s">
        <v>6</v>
      </c>
      <c r="T4646" t="s">
        <v>14889</v>
      </c>
      <c r="U4646" t="s">
        <v>14896</v>
      </c>
      <c r="V4646" t="s">
        <v>14897</v>
      </c>
      <c r="W4646" t="s">
        <v>6</v>
      </c>
      <c r="X4646" t="s">
        <v>6</v>
      </c>
      <c r="Y4646" t="s">
        <v>6</v>
      </c>
      <c r="Z4646" t="s">
        <v>6</v>
      </c>
      <c r="AA4646" t="s">
        <v>6</v>
      </c>
      <c r="AB4646" t="s">
        <v>14898</v>
      </c>
      <c r="AC4646" t="s">
        <v>14899</v>
      </c>
    </row>
    <row r="4647" spans="1:29" x14ac:dyDescent="0.3">
      <c r="A4647" t="s">
        <v>341</v>
      </c>
      <c r="B4647" s="35">
        <v>429</v>
      </c>
      <c r="C4647" t="s">
        <v>152</v>
      </c>
      <c r="D4647" s="35">
        <v>2018</v>
      </c>
      <c r="E4647" t="s">
        <v>5125</v>
      </c>
      <c r="F4647" s="34" t="s">
        <v>6</v>
      </c>
      <c r="G4647" s="34" t="s">
        <v>6</v>
      </c>
      <c r="H4647" s="34" t="s">
        <v>6</v>
      </c>
      <c r="I4647" s="34">
        <v>56.060488562114145</v>
      </c>
      <c r="J4647" s="34" t="s">
        <v>6</v>
      </c>
      <c r="K4647" s="34" t="s">
        <v>6</v>
      </c>
      <c r="L4647" s="34" t="s">
        <v>6</v>
      </c>
      <c r="M4647" s="34" t="s">
        <v>6</v>
      </c>
      <c r="N4647" s="34" t="s">
        <v>6</v>
      </c>
      <c r="O4647" s="34">
        <v>42.944224698758333</v>
      </c>
      <c r="P4647" s="34">
        <v>21627071</v>
      </c>
      <c r="Q4647" t="s">
        <v>6</v>
      </c>
      <c r="R4647" t="s">
        <v>6</v>
      </c>
      <c r="S4647" t="s">
        <v>6</v>
      </c>
      <c r="T4647" t="s">
        <v>14889</v>
      </c>
      <c r="U4647" t="s">
        <v>14896</v>
      </c>
      <c r="V4647" t="s">
        <v>14897</v>
      </c>
      <c r="W4647" t="s">
        <v>6</v>
      </c>
      <c r="X4647" t="s">
        <v>6</v>
      </c>
      <c r="Y4647" t="s">
        <v>6</v>
      </c>
      <c r="Z4647" t="s">
        <v>6</v>
      </c>
      <c r="AA4647" t="s">
        <v>6</v>
      </c>
      <c r="AB4647" t="s">
        <v>14898</v>
      </c>
      <c r="AC4647" t="s">
        <v>14899</v>
      </c>
    </row>
    <row r="4648" spans="1:29" x14ac:dyDescent="0.3">
      <c r="A4648" t="s">
        <v>341</v>
      </c>
      <c r="B4648" s="35">
        <v>429</v>
      </c>
      <c r="C4648" t="s">
        <v>152</v>
      </c>
      <c r="D4648" s="35">
        <v>2019</v>
      </c>
      <c r="E4648" t="s">
        <v>5126</v>
      </c>
      <c r="F4648" s="34" t="s">
        <v>6</v>
      </c>
      <c r="G4648" s="34" t="s">
        <v>6</v>
      </c>
      <c r="H4648" s="34" t="s">
        <v>6</v>
      </c>
      <c r="I4648" s="34">
        <v>52.947007336533858</v>
      </c>
      <c r="J4648" s="34" t="s">
        <v>6</v>
      </c>
      <c r="K4648" s="34" t="s">
        <v>6</v>
      </c>
      <c r="L4648" s="34" t="s">
        <v>6</v>
      </c>
      <c r="M4648" s="34" t="s">
        <v>6</v>
      </c>
      <c r="N4648" s="34" t="s">
        <v>6</v>
      </c>
      <c r="O4648" s="34">
        <v>46.554863021568174</v>
      </c>
      <c r="P4648" s="34">
        <v>27364016</v>
      </c>
      <c r="Q4648" t="s">
        <v>6</v>
      </c>
      <c r="R4648" t="s">
        <v>6</v>
      </c>
      <c r="S4648" t="s">
        <v>6</v>
      </c>
      <c r="T4648" t="s">
        <v>14889</v>
      </c>
      <c r="U4648" t="s">
        <v>14896</v>
      </c>
      <c r="V4648" t="s">
        <v>14897</v>
      </c>
      <c r="W4648" t="s">
        <v>6</v>
      </c>
      <c r="X4648" t="s">
        <v>6</v>
      </c>
      <c r="Y4648" t="s">
        <v>6</v>
      </c>
      <c r="Z4648" t="s">
        <v>6</v>
      </c>
      <c r="AA4648" t="s">
        <v>6</v>
      </c>
      <c r="AB4648" t="s">
        <v>14898</v>
      </c>
      <c r="AC4648" t="s">
        <v>14899</v>
      </c>
    </row>
    <row r="4649" spans="1:29" x14ac:dyDescent="0.3">
      <c r="A4649" t="s">
        <v>341</v>
      </c>
      <c r="B4649" s="35">
        <v>429</v>
      </c>
      <c r="C4649" t="s">
        <v>152</v>
      </c>
      <c r="D4649" s="35">
        <v>2020</v>
      </c>
      <c r="E4649" t="s">
        <v>5127</v>
      </c>
      <c r="F4649" s="34" t="s">
        <v>6</v>
      </c>
      <c r="G4649" s="34" t="s">
        <v>6</v>
      </c>
      <c r="H4649" s="34" t="s">
        <v>6</v>
      </c>
      <c r="I4649" s="34">
        <v>52.390622782752096</v>
      </c>
      <c r="J4649" s="34" t="s">
        <v>6</v>
      </c>
      <c r="K4649" s="34" t="s">
        <v>6</v>
      </c>
      <c r="L4649" s="34" t="s">
        <v>6</v>
      </c>
      <c r="M4649" s="34" t="s">
        <v>6</v>
      </c>
      <c r="N4649" s="34" t="s">
        <v>6</v>
      </c>
      <c r="O4649" s="34">
        <v>48.342536011735866</v>
      </c>
      <c r="P4649" s="34">
        <v>40791378</v>
      </c>
      <c r="Q4649" t="s">
        <v>6</v>
      </c>
      <c r="R4649" t="s">
        <v>6</v>
      </c>
      <c r="S4649" t="s">
        <v>6</v>
      </c>
      <c r="T4649" t="s">
        <v>14889</v>
      </c>
      <c r="U4649" t="s">
        <v>14896</v>
      </c>
      <c r="V4649" t="s">
        <v>14897</v>
      </c>
      <c r="W4649" t="s">
        <v>6</v>
      </c>
      <c r="X4649" t="s">
        <v>6</v>
      </c>
      <c r="Y4649" t="s">
        <v>6</v>
      </c>
      <c r="Z4649" t="s">
        <v>6</v>
      </c>
      <c r="AA4649" t="s">
        <v>6</v>
      </c>
      <c r="AB4649" t="s">
        <v>14898</v>
      </c>
      <c r="AC4649" t="s">
        <v>14899</v>
      </c>
    </row>
    <row r="4650" spans="1:29" x14ac:dyDescent="0.3">
      <c r="A4650" t="s">
        <v>341</v>
      </c>
      <c r="B4650" s="35">
        <v>429</v>
      </c>
      <c r="C4650" t="s">
        <v>152</v>
      </c>
      <c r="D4650" s="35">
        <v>2021</v>
      </c>
      <c r="E4650" t="s">
        <v>5128</v>
      </c>
      <c r="F4650" s="34" t="s">
        <v>6</v>
      </c>
      <c r="G4650" s="34" t="s">
        <v>6</v>
      </c>
      <c r="H4650" s="34" t="s">
        <v>6</v>
      </c>
      <c r="I4650" s="34">
        <v>48.421041495592398</v>
      </c>
      <c r="J4650" s="34" t="s">
        <v>6</v>
      </c>
      <c r="K4650" s="34" t="s">
        <v>6</v>
      </c>
      <c r="L4650" s="34" t="s">
        <v>6</v>
      </c>
      <c r="M4650" s="34" t="s">
        <v>6</v>
      </c>
      <c r="N4650" s="34" t="s">
        <v>6</v>
      </c>
      <c r="O4650" s="34">
        <v>42.403910402806147</v>
      </c>
      <c r="P4650" s="34">
        <v>66774502</v>
      </c>
      <c r="Q4650" t="s">
        <v>6</v>
      </c>
      <c r="R4650" t="s">
        <v>6</v>
      </c>
      <c r="S4650" t="s">
        <v>6</v>
      </c>
      <c r="T4650" t="s">
        <v>14889</v>
      </c>
      <c r="U4650" t="s">
        <v>14896</v>
      </c>
      <c r="V4650" t="s">
        <v>14897</v>
      </c>
      <c r="W4650" t="s">
        <v>6</v>
      </c>
      <c r="X4650" t="s">
        <v>6</v>
      </c>
      <c r="Y4650" t="s">
        <v>6</v>
      </c>
      <c r="Z4650" t="s">
        <v>6</v>
      </c>
      <c r="AA4650" t="s">
        <v>6</v>
      </c>
      <c r="AB4650" t="s">
        <v>14898</v>
      </c>
      <c r="AC4650" t="s">
        <v>14899</v>
      </c>
    </row>
    <row r="4651" spans="1:29" x14ac:dyDescent="0.3">
      <c r="A4651" t="s">
        <v>341</v>
      </c>
      <c r="B4651" s="35">
        <v>429</v>
      </c>
      <c r="C4651" t="s">
        <v>152</v>
      </c>
      <c r="D4651" s="35">
        <v>2022</v>
      </c>
      <c r="E4651" t="s">
        <v>5129</v>
      </c>
      <c r="F4651" s="34" t="s">
        <v>6</v>
      </c>
      <c r="G4651" s="34" t="s">
        <v>6</v>
      </c>
      <c r="H4651" s="34" t="s">
        <v>6</v>
      </c>
      <c r="I4651" s="34">
        <v>43.671622368581161</v>
      </c>
      <c r="J4651" s="34" t="s">
        <v>6</v>
      </c>
      <c r="K4651" s="34" t="s">
        <v>6</v>
      </c>
      <c r="L4651" s="34" t="s">
        <v>6</v>
      </c>
      <c r="M4651" s="34" t="s">
        <v>6</v>
      </c>
      <c r="N4651" s="34" t="s">
        <v>6</v>
      </c>
      <c r="O4651" s="34">
        <v>36.925684798426062</v>
      </c>
      <c r="P4651" s="34">
        <v>104350050</v>
      </c>
      <c r="Q4651" t="s">
        <v>6</v>
      </c>
      <c r="R4651" t="s">
        <v>6</v>
      </c>
      <c r="S4651" t="s">
        <v>6</v>
      </c>
      <c r="T4651" t="s">
        <v>14889</v>
      </c>
      <c r="U4651" t="s">
        <v>14896</v>
      </c>
      <c r="V4651" t="s">
        <v>14897</v>
      </c>
      <c r="W4651" t="s">
        <v>6</v>
      </c>
      <c r="X4651" t="s">
        <v>6</v>
      </c>
      <c r="Y4651" t="s">
        <v>6</v>
      </c>
      <c r="Z4651" t="s">
        <v>6</v>
      </c>
      <c r="AA4651" t="s">
        <v>6</v>
      </c>
      <c r="AB4651" t="s">
        <v>14898</v>
      </c>
      <c r="AC4651" t="s">
        <v>14899</v>
      </c>
    </row>
    <row r="4652" spans="1:29" x14ac:dyDescent="0.3">
      <c r="A4652" t="s">
        <v>341</v>
      </c>
      <c r="B4652" s="35">
        <v>429</v>
      </c>
      <c r="C4652" t="s">
        <v>152</v>
      </c>
      <c r="D4652" s="35">
        <v>2023</v>
      </c>
      <c r="E4652" t="s">
        <v>5130</v>
      </c>
      <c r="F4652" s="34" t="s">
        <v>6</v>
      </c>
      <c r="G4652" s="34" t="s">
        <v>6</v>
      </c>
      <c r="H4652" s="34" t="s">
        <v>6</v>
      </c>
      <c r="I4652" s="34">
        <v>43.24926147451076</v>
      </c>
      <c r="J4652" s="34" t="s">
        <v>6</v>
      </c>
      <c r="K4652" s="34" t="s">
        <v>6</v>
      </c>
      <c r="L4652" s="34" t="s">
        <v>6</v>
      </c>
      <c r="M4652" s="34" t="s">
        <v>6</v>
      </c>
      <c r="N4652" s="34" t="s">
        <v>6</v>
      </c>
      <c r="O4652" s="34">
        <v>33.517031527091753</v>
      </c>
      <c r="P4652" s="34">
        <v>143039264</v>
      </c>
      <c r="Q4652" t="s">
        <v>6</v>
      </c>
      <c r="R4652" t="s">
        <v>6</v>
      </c>
      <c r="S4652" t="s">
        <v>6</v>
      </c>
      <c r="T4652" t="s">
        <v>14889</v>
      </c>
      <c r="U4652" t="s">
        <v>14896</v>
      </c>
      <c r="V4652" t="s">
        <v>14897</v>
      </c>
      <c r="W4652" t="s">
        <v>6</v>
      </c>
      <c r="X4652" t="s">
        <v>6</v>
      </c>
      <c r="Y4652" t="s">
        <v>6</v>
      </c>
      <c r="Z4652" t="s">
        <v>6</v>
      </c>
      <c r="AA4652" t="s">
        <v>6</v>
      </c>
      <c r="AB4652" t="s">
        <v>14898</v>
      </c>
      <c r="AC4652" t="s">
        <v>14899</v>
      </c>
    </row>
    <row r="4653" spans="1:29" x14ac:dyDescent="0.3">
      <c r="A4653" t="s">
        <v>341</v>
      </c>
      <c r="B4653" s="35">
        <v>429</v>
      </c>
      <c r="C4653" t="s">
        <v>152</v>
      </c>
      <c r="D4653" s="35">
        <v>2024</v>
      </c>
      <c r="E4653" t="s">
        <v>14900</v>
      </c>
      <c r="F4653" s="34" t="s">
        <v>6</v>
      </c>
      <c r="G4653" s="34" t="s">
        <v>6</v>
      </c>
      <c r="H4653" s="34" t="s">
        <v>6</v>
      </c>
      <c r="I4653" s="34">
        <v>39.667056084143283</v>
      </c>
      <c r="J4653" s="34" t="s">
        <v>6</v>
      </c>
      <c r="K4653" s="34" t="s">
        <v>6</v>
      </c>
      <c r="L4653" s="34" t="s">
        <v>6</v>
      </c>
      <c r="M4653" s="34" t="s">
        <v>6</v>
      </c>
      <c r="N4653" s="34" t="s">
        <v>6</v>
      </c>
      <c r="O4653" s="34">
        <v>36.848432249122695</v>
      </c>
      <c r="P4653" s="34">
        <v>200806220.956536</v>
      </c>
      <c r="Q4653" t="s">
        <v>6</v>
      </c>
      <c r="R4653" t="s">
        <v>6</v>
      </c>
      <c r="S4653" t="s">
        <v>6</v>
      </c>
      <c r="T4653" t="s">
        <v>14889</v>
      </c>
      <c r="U4653" t="s">
        <v>14896</v>
      </c>
      <c r="V4653" t="s">
        <v>14897</v>
      </c>
      <c r="W4653" t="s">
        <v>6</v>
      </c>
      <c r="X4653" t="s">
        <v>6</v>
      </c>
      <c r="Y4653" t="s">
        <v>6</v>
      </c>
      <c r="Z4653" t="s">
        <v>6</v>
      </c>
      <c r="AA4653" t="s">
        <v>6</v>
      </c>
      <c r="AB4653" t="s">
        <v>14898</v>
      </c>
      <c r="AC4653" t="s">
        <v>14899</v>
      </c>
    </row>
    <row r="4654" spans="1:29" x14ac:dyDescent="0.3">
      <c r="A4654" t="s">
        <v>341</v>
      </c>
      <c r="B4654" s="35">
        <v>433</v>
      </c>
      <c r="C4654" t="s">
        <v>153</v>
      </c>
      <c r="D4654" s="35">
        <v>1950</v>
      </c>
      <c r="E4654" t="s">
        <v>5131</v>
      </c>
      <c r="F4654" s="34" t="s">
        <v>6</v>
      </c>
      <c r="G4654" s="34" t="s">
        <v>6</v>
      </c>
      <c r="H4654" s="34" t="s">
        <v>6</v>
      </c>
      <c r="I4654" s="34" t="s">
        <v>6</v>
      </c>
      <c r="J4654" s="34" t="s">
        <v>6</v>
      </c>
      <c r="K4654" s="34" t="s">
        <v>6</v>
      </c>
      <c r="L4654" s="34" t="s">
        <v>6</v>
      </c>
      <c r="M4654" s="34" t="s">
        <v>6</v>
      </c>
      <c r="N4654" s="34" t="s">
        <v>6</v>
      </c>
      <c r="O4654" s="34" t="s">
        <v>6</v>
      </c>
      <c r="P4654" s="34" t="s">
        <v>6</v>
      </c>
      <c r="Q4654" t="s">
        <v>6</v>
      </c>
      <c r="R4654" t="s">
        <v>6</v>
      </c>
      <c r="S4654" t="s">
        <v>6</v>
      </c>
      <c r="T4654" t="s">
        <v>14901</v>
      </c>
      <c r="U4654" t="s">
        <v>14902</v>
      </c>
      <c r="V4654" t="s">
        <v>14903</v>
      </c>
      <c r="W4654" t="s">
        <v>6</v>
      </c>
      <c r="X4654" t="s">
        <v>6</v>
      </c>
      <c r="Y4654" t="s">
        <v>6</v>
      </c>
      <c r="Z4654" t="s">
        <v>6</v>
      </c>
      <c r="AA4654" t="s">
        <v>6</v>
      </c>
      <c r="AB4654" t="s">
        <v>14675</v>
      </c>
      <c r="AC4654" t="s">
        <v>14904</v>
      </c>
    </row>
    <row r="4655" spans="1:29" x14ac:dyDescent="0.3">
      <c r="A4655" t="s">
        <v>341</v>
      </c>
      <c r="B4655" s="35">
        <v>433</v>
      </c>
      <c r="C4655" t="s">
        <v>153</v>
      </c>
      <c r="D4655" s="35">
        <v>1951</v>
      </c>
      <c r="E4655" t="s">
        <v>5132</v>
      </c>
      <c r="F4655" s="34" t="s">
        <v>6</v>
      </c>
      <c r="G4655" s="34" t="s">
        <v>6</v>
      </c>
      <c r="H4655" s="34" t="s">
        <v>6</v>
      </c>
      <c r="I4655" s="34" t="s">
        <v>6</v>
      </c>
      <c r="J4655" s="34" t="s">
        <v>6</v>
      </c>
      <c r="K4655" s="34" t="s">
        <v>6</v>
      </c>
      <c r="L4655" s="34" t="s">
        <v>6</v>
      </c>
      <c r="M4655" s="34" t="s">
        <v>6</v>
      </c>
      <c r="N4655" s="34" t="s">
        <v>6</v>
      </c>
      <c r="O4655" s="34" t="s">
        <v>6</v>
      </c>
      <c r="P4655" s="34" t="s">
        <v>6</v>
      </c>
      <c r="Q4655" t="s">
        <v>6</v>
      </c>
      <c r="R4655" t="s">
        <v>6</v>
      </c>
      <c r="S4655" t="s">
        <v>6</v>
      </c>
      <c r="T4655" t="s">
        <v>14901</v>
      </c>
      <c r="U4655" t="s">
        <v>14902</v>
      </c>
      <c r="V4655" t="s">
        <v>14903</v>
      </c>
      <c r="W4655" t="s">
        <v>6</v>
      </c>
      <c r="X4655" t="s">
        <v>6</v>
      </c>
      <c r="Y4655" t="s">
        <v>6</v>
      </c>
      <c r="Z4655" t="s">
        <v>6</v>
      </c>
      <c r="AA4655" t="s">
        <v>6</v>
      </c>
      <c r="AB4655" t="s">
        <v>14675</v>
      </c>
      <c r="AC4655" t="s">
        <v>14904</v>
      </c>
    </row>
    <row r="4656" spans="1:29" x14ac:dyDescent="0.3">
      <c r="A4656" t="s">
        <v>341</v>
      </c>
      <c r="B4656" s="35">
        <v>433</v>
      </c>
      <c r="C4656" t="s">
        <v>153</v>
      </c>
      <c r="D4656" s="35">
        <v>1952</v>
      </c>
      <c r="E4656" t="s">
        <v>5133</v>
      </c>
      <c r="F4656" s="34" t="s">
        <v>6</v>
      </c>
      <c r="G4656" s="34" t="s">
        <v>6</v>
      </c>
      <c r="H4656" s="34" t="s">
        <v>6</v>
      </c>
      <c r="I4656" s="34" t="s">
        <v>6</v>
      </c>
      <c r="J4656" s="34" t="s">
        <v>6</v>
      </c>
      <c r="K4656" s="34" t="s">
        <v>6</v>
      </c>
      <c r="L4656" s="34" t="s">
        <v>6</v>
      </c>
      <c r="M4656" s="34" t="s">
        <v>6</v>
      </c>
      <c r="N4656" s="34" t="s">
        <v>6</v>
      </c>
      <c r="O4656" s="34" t="s">
        <v>6</v>
      </c>
      <c r="P4656" s="34" t="s">
        <v>6</v>
      </c>
      <c r="Q4656" t="s">
        <v>6</v>
      </c>
      <c r="R4656" t="s">
        <v>6</v>
      </c>
      <c r="S4656" t="s">
        <v>6</v>
      </c>
      <c r="T4656" t="s">
        <v>14901</v>
      </c>
      <c r="U4656" t="s">
        <v>14902</v>
      </c>
      <c r="V4656" t="s">
        <v>14903</v>
      </c>
      <c r="W4656" t="s">
        <v>6</v>
      </c>
      <c r="X4656" t="s">
        <v>6</v>
      </c>
      <c r="Y4656" t="s">
        <v>6</v>
      </c>
      <c r="Z4656" t="s">
        <v>6</v>
      </c>
      <c r="AA4656" t="s">
        <v>6</v>
      </c>
      <c r="AB4656" t="s">
        <v>14675</v>
      </c>
      <c r="AC4656" t="s">
        <v>14904</v>
      </c>
    </row>
    <row r="4657" spans="1:29" x14ac:dyDescent="0.3">
      <c r="A4657" t="s">
        <v>341</v>
      </c>
      <c r="B4657" s="35">
        <v>433</v>
      </c>
      <c r="C4657" t="s">
        <v>153</v>
      </c>
      <c r="D4657" s="35">
        <v>1953</v>
      </c>
      <c r="E4657" t="s">
        <v>5134</v>
      </c>
      <c r="F4657" s="34" t="s">
        <v>6</v>
      </c>
      <c r="G4657" s="34" t="s">
        <v>6</v>
      </c>
      <c r="H4657" s="34" t="s">
        <v>6</v>
      </c>
      <c r="I4657" s="34" t="s">
        <v>6</v>
      </c>
      <c r="J4657" s="34" t="s">
        <v>6</v>
      </c>
      <c r="K4657" s="34" t="s">
        <v>6</v>
      </c>
      <c r="L4657" s="34" t="s">
        <v>6</v>
      </c>
      <c r="M4657" s="34" t="s">
        <v>6</v>
      </c>
      <c r="N4657" s="34" t="s">
        <v>6</v>
      </c>
      <c r="O4657" s="34" t="s">
        <v>6</v>
      </c>
      <c r="P4657" s="34" t="s">
        <v>6</v>
      </c>
      <c r="Q4657" t="s">
        <v>6</v>
      </c>
      <c r="R4657" t="s">
        <v>6</v>
      </c>
      <c r="S4657" t="s">
        <v>6</v>
      </c>
      <c r="T4657" t="s">
        <v>14901</v>
      </c>
      <c r="U4657" t="s">
        <v>14902</v>
      </c>
      <c r="V4657" t="s">
        <v>14903</v>
      </c>
      <c r="W4657" t="s">
        <v>6</v>
      </c>
      <c r="X4657" t="s">
        <v>6</v>
      </c>
      <c r="Y4657" t="s">
        <v>6</v>
      </c>
      <c r="Z4657" t="s">
        <v>6</v>
      </c>
      <c r="AA4657" t="s">
        <v>6</v>
      </c>
      <c r="AB4657" t="s">
        <v>14675</v>
      </c>
      <c r="AC4657" t="s">
        <v>14904</v>
      </c>
    </row>
    <row r="4658" spans="1:29" x14ac:dyDescent="0.3">
      <c r="A4658" t="s">
        <v>341</v>
      </c>
      <c r="B4658" s="35">
        <v>433</v>
      </c>
      <c r="C4658" t="s">
        <v>153</v>
      </c>
      <c r="D4658" s="35">
        <v>1954</v>
      </c>
      <c r="E4658" t="s">
        <v>5135</v>
      </c>
      <c r="F4658" s="34" t="s">
        <v>6</v>
      </c>
      <c r="G4658" s="34" t="s">
        <v>6</v>
      </c>
      <c r="H4658" s="34" t="s">
        <v>6</v>
      </c>
      <c r="I4658" s="34" t="s">
        <v>6</v>
      </c>
      <c r="J4658" s="34" t="s">
        <v>6</v>
      </c>
      <c r="K4658" s="34" t="s">
        <v>6</v>
      </c>
      <c r="L4658" s="34" t="s">
        <v>6</v>
      </c>
      <c r="M4658" s="34" t="s">
        <v>6</v>
      </c>
      <c r="N4658" s="34" t="s">
        <v>6</v>
      </c>
      <c r="O4658" s="34" t="s">
        <v>6</v>
      </c>
      <c r="P4658" s="34" t="s">
        <v>6</v>
      </c>
      <c r="Q4658" t="s">
        <v>6</v>
      </c>
      <c r="R4658" t="s">
        <v>6</v>
      </c>
      <c r="S4658" t="s">
        <v>6</v>
      </c>
      <c r="T4658" t="s">
        <v>14901</v>
      </c>
      <c r="U4658" t="s">
        <v>14902</v>
      </c>
      <c r="V4658" t="s">
        <v>14903</v>
      </c>
      <c r="W4658" t="s">
        <v>6</v>
      </c>
      <c r="X4658" t="s">
        <v>6</v>
      </c>
      <c r="Y4658" t="s">
        <v>6</v>
      </c>
      <c r="Z4658" t="s">
        <v>6</v>
      </c>
      <c r="AA4658" t="s">
        <v>6</v>
      </c>
      <c r="AB4658" t="s">
        <v>14675</v>
      </c>
      <c r="AC4658" t="s">
        <v>14904</v>
      </c>
    </row>
    <row r="4659" spans="1:29" x14ac:dyDescent="0.3">
      <c r="A4659" t="s">
        <v>341</v>
      </c>
      <c r="B4659" s="35">
        <v>433</v>
      </c>
      <c r="C4659" t="s">
        <v>153</v>
      </c>
      <c r="D4659" s="35">
        <v>1955</v>
      </c>
      <c r="E4659" t="s">
        <v>5136</v>
      </c>
      <c r="F4659" s="34" t="s">
        <v>6</v>
      </c>
      <c r="G4659" s="34" t="s">
        <v>6</v>
      </c>
      <c r="H4659" s="34" t="s">
        <v>6</v>
      </c>
      <c r="I4659" s="34" t="s">
        <v>6</v>
      </c>
      <c r="J4659" s="34" t="s">
        <v>6</v>
      </c>
      <c r="K4659" s="34" t="s">
        <v>6</v>
      </c>
      <c r="L4659" s="34" t="s">
        <v>6</v>
      </c>
      <c r="M4659" s="34" t="s">
        <v>6</v>
      </c>
      <c r="N4659" s="34" t="s">
        <v>6</v>
      </c>
      <c r="O4659" s="34" t="s">
        <v>6</v>
      </c>
      <c r="P4659" s="34" t="s">
        <v>6</v>
      </c>
      <c r="Q4659" t="s">
        <v>6</v>
      </c>
      <c r="R4659" t="s">
        <v>6</v>
      </c>
      <c r="S4659" t="s">
        <v>6</v>
      </c>
      <c r="T4659" t="s">
        <v>14901</v>
      </c>
      <c r="U4659" t="s">
        <v>14902</v>
      </c>
      <c r="V4659" t="s">
        <v>14903</v>
      </c>
      <c r="W4659" t="s">
        <v>6</v>
      </c>
      <c r="X4659" t="s">
        <v>6</v>
      </c>
      <c r="Y4659" t="s">
        <v>6</v>
      </c>
      <c r="Z4659" t="s">
        <v>6</v>
      </c>
      <c r="AA4659" t="s">
        <v>6</v>
      </c>
      <c r="AB4659" t="s">
        <v>14675</v>
      </c>
      <c r="AC4659" t="s">
        <v>14904</v>
      </c>
    </row>
    <row r="4660" spans="1:29" x14ac:dyDescent="0.3">
      <c r="A4660" t="s">
        <v>341</v>
      </c>
      <c r="B4660" s="35">
        <v>433</v>
      </c>
      <c r="C4660" t="s">
        <v>153</v>
      </c>
      <c r="D4660" s="35">
        <v>1956</v>
      </c>
      <c r="E4660" t="s">
        <v>5137</v>
      </c>
      <c r="F4660" s="34" t="s">
        <v>6</v>
      </c>
      <c r="G4660" s="34" t="s">
        <v>6</v>
      </c>
      <c r="H4660" s="34" t="s">
        <v>6</v>
      </c>
      <c r="I4660" s="34" t="s">
        <v>6</v>
      </c>
      <c r="J4660" s="34" t="s">
        <v>6</v>
      </c>
      <c r="K4660" s="34" t="s">
        <v>6</v>
      </c>
      <c r="L4660" s="34" t="s">
        <v>6</v>
      </c>
      <c r="M4660" s="34" t="s">
        <v>6</v>
      </c>
      <c r="N4660" s="34" t="s">
        <v>6</v>
      </c>
      <c r="O4660" s="34" t="s">
        <v>6</v>
      </c>
      <c r="P4660" s="34" t="s">
        <v>6</v>
      </c>
      <c r="Q4660" t="s">
        <v>6</v>
      </c>
      <c r="R4660" t="s">
        <v>6</v>
      </c>
      <c r="S4660" t="s">
        <v>6</v>
      </c>
      <c r="T4660" t="s">
        <v>14901</v>
      </c>
      <c r="U4660" t="s">
        <v>14902</v>
      </c>
      <c r="V4660" t="s">
        <v>14903</v>
      </c>
      <c r="W4660" t="s">
        <v>6</v>
      </c>
      <c r="X4660" t="s">
        <v>6</v>
      </c>
      <c r="Y4660" t="s">
        <v>6</v>
      </c>
      <c r="Z4660" t="s">
        <v>6</v>
      </c>
      <c r="AA4660" t="s">
        <v>6</v>
      </c>
      <c r="AB4660" t="s">
        <v>14675</v>
      </c>
      <c r="AC4660" t="s">
        <v>14904</v>
      </c>
    </row>
    <row r="4661" spans="1:29" x14ac:dyDescent="0.3">
      <c r="A4661" t="s">
        <v>341</v>
      </c>
      <c r="B4661" s="35">
        <v>433</v>
      </c>
      <c r="C4661" t="s">
        <v>153</v>
      </c>
      <c r="D4661" s="35">
        <v>1957</v>
      </c>
      <c r="E4661" t="s">
        <v>5138</v>
      </c>
      <c r="F4661" s="34" t="s">
        <v>6</v>
      </c>
      <c r="G4661" s="34" t="s">
        <v>6</v>
      </c>
      <c r="H4661" s="34" t="s">
        <v>6</v>
      </c>
      <c r="I4661" s="34" t="s">
        <v>6</v>
      </c>
      <c r="J4661" s="34" t="s">
        <v>6</v>
      </c>
      <c r="K4661" s="34" t="s">
        <v>6</v>
      </c>
      <c r="L4661" s="34" t="s">
        <v>6</v>
      </c>
      <c r="M4661" s="34" t="s">
        <v>6</v>
      </c>
      <c r="N4661" s="34" t="s">
        <v>6</v>
      </c>
      <c r="O4661" s="34" t="s">
        <v>6</v>
      </c>
      <c r="P4661" s="34" t="s">
        <v>6</v>
      </c>
      <c r="Q4661" t="s">
        <v>6</v>
      </c>
      <c r="R4661" t="s">
        <v>6</v>
      </c>
      <c r="S4661" t="s">
        <v>6</v>
      </c>
      <c r="T4661" t="s">
        <v>14901</v>
      </c>
      <c r="U4661" t="s">
        <v>14902</v>
      </c>
      <c r="V4661" t="s">
        <v>14903</v>
      </c>
      <c r="W4661" t="s">
        <v>6</v>
      </c>
      <c r="X4661" t="s">
        <v>6</v>
      </c>
      <c r="Y4661" t="s">
        <v>6</v>
      </c>
      <c r="Z4661" t="s">
        <v>6</v>
      </c>
      <c r="AA4661" t="s">
        <v>6</v>
      </c>
      <c r="AB4661" t="s">
        <v>14675</v>
      </c>
      <c r="AC4661" t="s">
        <v>14904</v>
      </c>
    </row>
    <row r="4662" spans="1:29" x14ac:dyDescent="0.3">
      <c r="A4662" t="s">
        <v>341</v>
      </c>
      <c r="B4662" s="35">
        <v>433</v>
      </c>
      <c r="C4662" t="s">
        <v>153</v>
      </c>
      <c r="D4662" s="35">
        <v>1958</v>
      </c>
      <c r="E4662" t="s">
        <v>5139</v>
      </c>
      <c r="F4662" s="34" t="s">
        <v>6</v>
      </c>
      <c r="G4662" s="34" t="s">
        <v>6</v>
      </c>
      <c r="H4662" s="34" t="s">
        <v>6</v>
      </c>
      <c r="I4662" s="34" t="s">
        <v>6</v>
      </c>
      <c r="J4662" s="34" t="s">
        <v>6</v>
      </c>
      <c r="K4662" s="34" t="s">
        <v>6</v>
      </c>
      <c r="L4662" s="34" t="s">
        <v>6</v>
      </c>
      <c r="M4662" s="34" t="s">
        <v>6</v>
      </c>
      <c r="N4662" s="34" t="s">
        <v>6</v>
      </c>
      <c r="O4662" s="34" t="s">
        <v>6</v>
      </c>
      <c r="P4662" s="34" t="s">
        <v>6</v>
      </c>
      <c r="Q4662" t="s">
        <v>6</v>
      </c>
      <c r="R4662" t="s">
        <v>6</v>
      </c>
      <c r="S4662" t="s">
        <v>6</v>
      </c>
      <c r="T4662" t="s">
        <v>14901</v>
      </c>
      <c r="U4662" t="s">
        <v>14902</v>
      </c>
      <c r="V4662" t="s">
        <v>14903</v>
      </c>
      <c r="W4662" t="s">
        <v>6</v>
      </c>
      <c r="X4662" t="s">
        <v>6</v>
      </c>
      <c r="Y4662" t="s">
        <v>6</v>
      </c>
      <c r="Z4662" t="s">
        <v>6</v>
      </c>
      <c r="AA4662" t="s">
        <v>6</v>
      </c>
      <c r="AB4662" t="s">
        <v>14675</v>
      </c>
      <c r="AC4662" t="s">
        <v>14904</v>
      </c>
    </row>
    <row r="4663" spans="1:29" x14ac:dyDescent="0.3">
      <c r="A4663" t="s">
        <v>341</v>
      </c>
      <c r="B4663" s="35">
        <v>433</v>
      </c>
      <c r="C4663" t="s">
        <v>153</v>
      </c>
      <c r="D4663" s="35">
        <v>1959</v>
      </c>
      <c r="E4663" t="s">
        <v>5140</v>
      </c>
      <c r="F4663" s="34" t="s">
        <v>6</v>
      </c>
      <c r="G4663" s="34" t="s">
        <v>6</v>
      </c>
      <c r="H4663" s="34" t="s">
        <v>6</v>
      </c>
      <c r="I4663" s="34" t="s">
        <v>6</v>
      </c>
      <c r="J4663" s="34" t="s">
        <v>6</v>
      </c>
      <c r="K4663" s="34" t="s">
        <v>6</v>
      </c>
      <c r="L4663" s="34" t="s">
        <v>6</v>
      </c>
      <c r="M4663" s="34" t="s">
        <v>6</v>
      </c>
      <c r="N4663" s="34" t="s">
        <v>6</v>
      </c>
      <c r="O4663" s="34" t="s">
        <v>6</v>
      </c>
      <c r="P4663" s="34" t="s">
        <v>6</v>
      </c>
      <c r="Q4663" t="s">
        <v>6</v>
      </c>
      <c r="R4663" t="s">
        <v>6</v>
      </c>
      <c r="S4663" t="s">
        <v>6</v>
      </c>
      <c r="T4663" t="s">
        <v>14901</v>
      </c>
      <c r="U4663" t="s">
        <v>14902</v>
      </c>
      <c r="V4663" t="s">
        <v>14903</v>
      </c>
      <c r="W4663" t="s">
        <v>6</v>
      </c>
      <c r="X4663" t="s">
        <v>6</v>
      </c>
      <c r="Y4663" t="s">
        <v>6</v>
      </c>
      <c r="Z4663" t="s">
        <v>6</v>
      </c>
      <c r="AA4663" t="s">
        <v>6</v>
      </c>
      <c r="AB4663" t="s">
        <v>14675</v>
      </c>
      <c r="AC4663" t="s">
        <v>14904</v>
      </c>
    </row>
    <row r="4664" spans="1:29" x14ac:dyDescent="0.3">
      <c r="A4664" t="s">
        <v>341</v>
      </c>
      <c r="B4664" s="35">
        <v>433</v>
      </c>
      <c r="C4664" t="s">
        <v>153</v>
      </c>
      <c r="D4664" s="35">
        <v>1960</v>
      </c>
      <c r="E4664" t="s">
        <v>5141</v>
      </c>
      <c r="F4664" s="34" t="s">
        <v>6</v>
      </c>
      <c r="G4664" s="34" t="s">
        <v>6</v>
      </c>
      <c r="H4664" s="34" t="s">
        <v>6</v>
      </c>
      <c r="I4664" s="34" t="s">
        <v>6</v>
      </c>
      <c r="J4664" s="34" t="s">
        <v>6</v>
      </c>
      <c r="K4664" s="34" t="s">
        <v>6</v>
      </c>
      <c r="L4664" s="34" t="s">
        <v>6</v>
      </c>
      <c r="M4664" s="34" t="s">
        <v>6</v>
      </c>
      <c r="N4664" s="34" t="s">
        <v>6</v>
      </c>
      <c r="O4664" s="34" t="s">
        <v>6</v>
      </c>
      <c r="P4664" s="34">
        <v>2.1881978116252543</v>
      </c>
      <c r="Q4664" t="s">
        <v>6</v>
      </c>
      <c r="R4664" t="s">
        <v>6</v>
      </c>
      <c r="S4664" t="s">
        <v>6</v>
      </c>
      <c r="T4664" t="s">
        <v>14901</v>
      </c>
      <c r="U4664" t="s">
        <v>14902</v>
      </c>
      <c r="V4664" t="s">
        <v>14903</v>
      </c>
      <c r="W4664" t="s">
        <v>6</v>
      </c>
      <c r="X4664" t="s">
        <v>6</v>
      </c>
      <c r="Y4664" t="s">
        <v>6</v>
      </c>
      <c r="Z4664" t="s">
        <v>6</v>
      </c>
      <c r="AA4664" t="s">
        <v>6</v>
      </c>
      <c r="AB4664" t="s">
        <v>14675</v>
      </c>
      <c r="AC4664" t="s">
        <v>14904</v>
      </c>
    </row>
    <row r="4665" spans="1:29" x14ac:dyDescent="0.3">
      <c r="A4665" t="s">
        <v>341</v>
      </c>
      <c r="B4665">
        <v>433</v>
      </c>
      <c r="C4665" t="s">
        <v>153</v>
      </c>
      <c r="D4665">
        <v>1961</v>
      </c>
      <c r="E4665" t="s">
        <v>5142</v>
      </c>
      <c r="F4665" s="34" t="s">
        <v>6</v>
      </c>
      <c r="G4665" s="34" t="s">
        <v>6</v>
      </c>
      <c r="H4665" s="34" t="s">
        <v>6</v>
      </c>
      <c r="I4665" s="34" t="s">
        <v>6</v>
      </c>
      <c r="J4665" s="34" t="s">
        <v>6</v>
      </c>
      <c r="K4665" s="34" t="s">
        <v>6</v>
      </c>
      <c r="L4665" s="34" t="s">
        <v>6</v>
      </c>
      <c r="M4665" s="34" t="s">
        <v>6</v>
      </c>
      <c r="N4665" s="34" t="s">
        <v>6</v>
      </c>
      <c r="O4665" s="34" t="s">
        <v>6</v>
      </c>
      <c r="P4665" s="34">
        <v>2.3799486783179673</v>
      </c>
      <c r="Q4665" t="s">
        <v>6</v>
      </c>
      <c r="R4665" t="s">
        <v>6</v>
      </c>
      <c r="S4665" t="s">
        <v>6</v>
      </c>
      <c r="T4665" t="s">
        <v>14901</v>
      </c>
      <c r="U4665" t="s">
        <v>14902</v>
      </c>
      <c r="V4665" t="s">
        <v>14903</v>
      </c>
      <c r="W4665" t="s">
        <v>6</v>
      </c>
      <c r="X4665" t="s">
        <v>6</v>
      </c>
      <c r="Y4665" t="s">
        <v>6</v>
      </c>
      <c r="Z4665" t="s">
        <v>6</v>
      </c>
      <c r="AA4665" t="s">
        <v>6</v>
      </c>
      <c r="AB4665" t="s">
        <v>14675</v>
      </c>
      <c r="AC4665" t="s">
        <v>14904</v>
      </c>
    </row>
    <row r="4666" spans="1:29" x14ac:dyDescent="0.3">
      <c r="A4666" t="s">
        <v>341</v>
      </c>
      <c r="B4666" s="35">
        <v>433</v>
      </c>
      <c r="C4666" t="s">
        <v>153</v>
      </c>
      <c r="D4666" s="35">
        <v>1962</v>
      </c>
      <c r="E4666" t="s">
        <v>5143</v>
      </c>
      <c r="F4666" s="34" t="s">
        <v>6</v>
      </c>
      <c r="G4666" s="34" t="s">
        <v>6</v>
      </c>
      <c r="H4666" s="34" t="s">
        <v>6</v>
      </c>
      <c r="I4666" s="34" t="s">
        <v>6</v>
      </c>
      <c r="J4666" s="34" t="s">
        <v>6</v>
      </c>
      <c r="K4666" s="34" t="s">
        <v>6</v>
      </c>
      <c r="L4666" s="34" t="s">
        <v>6</v>
      </c>
      <c r="M4666" s="34" t="s">
        <v>6</v>
      </c>
      <c r="N4666" s="34" t="s">
        <v>6</v>
      </c>
      <c r="O4666" s="34" t="s">
        <v>6</v>
      </c>
      <c r="P4666" s="34">
        <v>2.539678813345847</v>
      </c>
      <c r="Q4666" t="s">
        <v>6</v>
      </c>
      <c r="R4666" t="s">
        <v>6</v>
      </c>
      <c r="S4666" t="s">
        <v>6</v>
      </c>
      <c r="T4666" t="s">
        <v>14901</v>
      </c>
      <c r="U4666" t="s">
        <v>14902</v>
      </c>
      <c r="V4666" t="s">
        <v>14903</v>
      </c>
      <c r="W4666" t="s">
        <v>6</v>
      </c>
      <c r="X4666" t="s">
        <v>6</v>
      </c>
      <c r="Y4666" t="s">
        <v>6</v>
      </c>
      <c r="Z4666" t="s">
        <v>6</v>
      </c>
      <c r="AA4666" t="s">
        <v>6</v>
      </c>
      <c r="AB4666" t="s">
        <v>14675</v>
      </c>
      <c r="AC4666" t="s">
        <v>14904</v>
      </c>
    </row>
    <row r="4667" spans="1:29" x14ac:dyDescent="0.3">
      <c r="A4667" t="s">
        <v>341</v>
      </c>
      <c r="B4667" s="35">
        <v>433</v>
      </c>
      <c r="C4667" t="s">
        <v>153</v>
      </c>
      <c r="D4667" s="35">
        <v>1963</v>
      </c>
      <c r="E4667" t="s">
        <v>5144</v>
      </c>
      <c r="F4667" s="34" t="s">
        <v>6</v>
      </c>
      <c r="G4667" s="34" t="s">
        <v>6</v>
      </c>
      <c r="H4667" s="34" t="s">
        <v>6</v>
      </c>
      <c r="I4667" s="34" t="s">
        <v>6</v>
      </c>
      <c r="J4667" s="34" t="s">
        <v>6</v>
      </c>
      <c r="K4667" s="34" t="s">
        <v>6</v>
      </c>
      <c r="L4667" s="34" t="s">
        <v>6</v>
      </c>
      <c r="M4667" s="34" t="s">
        <v>6</v>
      </c>
      <c r="N4667" s="34" t="s">
        <v>6</v>
      </c>
      <c r="O4667" s="34" t="s">
        <v>6</v>
      </c>
      <c r="P4667" s="34">
        <v>2.570606013781203</v>
      </c>
      <c r="Q4667" t="s">
        <v>6</v>
      </c>
      <c r="R4667" t="s">
        <v>6</v>
      </c>
      <c r="S4667" t="s">
        <v>6</v>
      </c>
      <c r="T4667" t="s">
        <v>14901</v>
      </c>
      <c r="U4667" t="s">
        <v>14902</v>
      </c>
      <c r="V4667" t="s">
        <v>14903</v>
      </c>
      <c r="W4667" t="s">
        <v>6</v>
      </c>
      <c r="X4667" t="s">
        <v>6</v>
      </c>
      <c r="Y4667" t="s">
        <v>6</v>
      </c>
      <c r="Z4667" t="s">
        <v>6</v>
      </c>
      <c r="AA4667" t="s">
        <v>6</v>
      </c>
      <c r="AB4667" t="s">
        <v>14675</v>
      </c>
      <c r="AC4667" t="s">
        <v>14904</v>
      </c>
    </row>
    <row r="4668" spans="1:29" x14ac:dyDescent="0.3">
      <c r="A4668" t="s">
        <v>341</v>
      </c>
      <c r="B4668" s="35">
        <v>433</v>
      </c>
      <c r="C4668" t="s">
        <v>153</v>
      </c>
      <c r="D4668" s="35">
        <v>1964</v>
      </c>
      <c r="E4668" t="s">
        <v>5145</v>
      </c>
      <c r="F4668" s="34" t="s">
        <v>6</v>
      </c>
      <c r="G4668" s="34" t="s">
        <v>6</v>
      </c>
      <c r="H4668" s="34" t="s">
        <v>6</v>
      </c>
      <c r="I4668" s="34" t="s">
        <v>6</v>
      </c>
      <c r="J4668" s="34" t="s">
        <v>6</v>
      </c>
      <c r="K4668" s="34" t="s">
        <v>6</v>
      </c>
      <c r="L4668" s="34" t="s">
        <v>6</v>
      </c>
      <c r="M4668" s="34" t="s">
        <v>6</v>
      </c>
      <c r="N4668" s="34" t="s">
        <v>6</v>
      </c>
      <c r="O4668" s="34" t="s">
        <v>6</v>
      </c>
      <c r="P4668" s="34">
        <v>3.0410649366646414</v>
      </c>
      <c r="Q4668" t="s">
        <v>6</v>
      </c>
      <c r="R4668" t="s">
        <v>6</v>
      </c>
      <c r="S4668" t="s">
        <v>6</v>
      </c>
      <c r="T4668" t="s">
        <v>14901</v>
      </c>
      <c r="U4668" t="s">
        <v>14902</v>
      </c>
      <c r="V4668" t="s">
        <v>14903</v>
      </c>
      <c r="W4668" t="s">
        <v>6</v>
      </c>
      <c r="X4668" t="s">
        <v>6</v>
      </c>
      <c r="Y4668" t="s">
        <v>6</v>
      </c>
      <c r="Z4668" t="s">
        <v>6</v>
      </c>
      <c r="AA4668" t="s">
        <v>6</v>
      </c>
      <c r="AB4668" t="s">
        <v>14675</v>
      </c>
      <c r="AC4668" t="s">
        <v>14904</v>
      </c>
    </row>
    <row r="4669" spans="1:29" x14ac:dyDescent="0.3">
      <c r="A4669" t="s">
        <v>341</v>
      </c>
      <c r="B4669" s="35">
        <v>433</v>
      </c>
      <c r="C4669" t="s">
        <v>153</v>
      </c>
      <c r="D4669" s="35">
        <v>1965</v>
      </c>
      <c r="E4669" t="s">
        <v>5146</v>
      </c>
      <c r="F4669" s="34" t="s">
        <v>6</v>
      </c>
      <c r="G4669" s="34" t="s">
        <v>6</v>
      </c>
      <c r="H4669" s="34" t="s">
        <v>6</v>
      </c>
      <c r="I4669" s="34" t="s">
        <v>6</v>
      </c>
      <c r="J4669" s="34" t="s">
        <v>6</v>
      </c>
      <c r="K4669" s="34" t="s">
        <v>6</v>
      </c>
      <c r="L4669" s="34" t="s">
        <v>6</v>
      </c>
      <c r="M4669" s="34" t="s">
        <v>6</v>
      </c>
      <c r="N4669" s="34" t="s">
        <v>6</v>
      </c>
      <c r="O4669" s="34" t="s">
        <v>6</v>
      </c>
      <c r="P4669" s="34">
        <v>3.324868070305858</v>
      </c>
      <c r="Q4669" t="s">
        <v>6</v>
      </c>
      <c r="R4669" t="s">
        <v>6</v>
      </c>
      <c r="S4669" t="s">
        <v>6</v>
      </c>
      <c r="T4669" t="s">
        <v>14901</v>
      </c>
      <c r="U4669" t="s">
        <v>14902</v>
      </c>
      <c r="V4669" t="s">
        <v>14903</v>
      </c>
      <c r="W4669" t="s">
        <v>6</v>
      </c>
      <c r="X4669" t="s">
        <v>6</v>
      </c>
      <c r="Y4669" t="s">
        <v>6</v>
      </c>
      <c r="Z4669" t="s">
        <v>6</v>
      </c>
      <c r="AA4669" t="s">
        <v>6</v>
      </c>
      <c r="AB4669" t="s">
        <v>14675</v>
      </c>
      <c r="AC4669" t="s">
        <v>14904</v>
      </c>
    </row>
    <row r="4670" spans="1:29" x14ac:dyDescent="0.3">
      <c r="A4670" t="s">
        <v>341</v>
      </c>
      <c r="B4670" s="35">
        <v>433</v>
      </c>
      <c r="C4670" t="s">
        <v>153</v>
      </c>
      <c r="D4670" s="35">
        <v>1966</v>
      </c>
      <c r="E4670" t="s">
        <v>5147</v>
      </c>
      <c r="F4670" s="34" t="s">
        <v>6</v>
      </c>
      <c r="G4670" s="34" t="s">
        <v>6</v>
      </c>
      <c r="H4670" s="34" t="s">
        <v>6</v>
      </c>
      <c r="I4670" s="34" t="s">
        <v>6</v>
      </c>
      <c r="J4670" s="34" t="s">
        <v>6</v>
      </c>
      <c r="K4670" s="34" t="s">
        <v>6</v>
      </c>
      <c r="L4670" s="34" t="s">
        <v>6</v>
      </c>
      <c r="M4670" s="34" t="s">
        <v>6</v>
      </c>
      <c r="N4670" s="34" t="s">
        <v>6</v>
      </c>
      <c r="O4670" s="34" t="s">
        <v>6</v>
      </c>
      <c r="P4670" s="34">
        <v>3.6017579201360772</v>
      </c>
      <c r="Q4670" t="s">
        <v>6</v>
      </c>
      <c r="R4670" t="s">
        <v>6</v>
      </c>
      <c r="S4670" t="s">
        <v>6</v>
      </c>
      <c r="T4670" t="s">
        <v>14901</v>
      </c>
      <c r="U4670" t="s">
        <v>14902</v>
      </c>
      <c r="V4670" t="s">
        <v>14903</v>
      </c>
      <c r="W4670" t="s">
        <v>6</v>
      </c>
      <c r="X4670" t="s">
        <v>6</v>
      </c>
      <c r="Y4670" t="s">
        <v>6</v>
      </c>
      <c r="Z4670" t="s">
        <v>6</v>
      </c>
      <c r="AA4670" t="s">
        <v>6</v>
      </c>
      <c r="AB4670" t="s">
        <v>14675</v>
      </c>
      <c r="AC4670" t="s">
        <v>14904</v>
      </c>
    </row>
    <row r="4671" spans="1:29" x14ac:dyDescent="0.3">
      <c r="A4671" t="s">
        <v>341</v>
      </c>
      <c r="B4671" s="35">
        <v>433</v>
      </c>
      <c r="C4671" t="s">
        <v>153</v>
      </c>
      <c r="D4671" s="35">
        <v>1967</v>
      </c>
      <c r="E4671" t="s">
        <v>5148</v>
      </c>
      <c r="F4671" s="34" t="s">
        <v>6</v>
      </c>
      <c r="G4671" s="34" t="s">
        <v>6</v>
      </c>
      <c r="H4671" s="34" t="s">
        <v>6</v>
      </c>
      <c r="I4671" s="34" t="s">
        <v>6</v>
      </c>
      <c r="J4671" s="34" t="s">
        <v>6</v>
      </c>
      <c r="K4671" s="34" t="s">
        <v>6</v>
      </c>
      <c r="L4671" s="34" t="s">
        <v>6</v>
      </c>
      <c r="M4671" s="34" t="s">
        <v>6</v>
      </c>
      <c r="N4671" s="34" t="s">
        <v>6</v>
      </c>
      <c r="O4671" s="34" t="s">
        <v>6</v>
      </c>
      <c r="P4671" s="34">
        <v>3.6319585801555299</v>
      </c>
      <c r="Q4671" t="s">
        <v>6</v>
      </c>
      <c r="R4671" t="s">
        <v>6</v>
      </c>
      <c r="S4671" t="s">
        <v>6</v>
      </c>
      <c r="T4671" t="s">
        <v>14901</v>
      </c>
      <c r="U4671" t="s">
        <v>14902</v>
      </c>
      <c r="V4671" t="s">
        <v>14903</v>
      </c>
      <c r="W4671" t="s">
        <v>6</v>
      </c>
      <c r="X4671" t="s">
        <v>6</v>
      </c>
      <c r="Y4671" t="s">
        <v>6</v>
      </c>
      <c r="Z4671" t="s">
        <v>6</v>
      </c>
      <c r="AA4671" t="s">
        <v>6</v>
      </c>
      <c r="AB4671" t="s">
        <v>14675</v>
      </c>
      <c r="AC4671" t="s">
        <v>14904</v>
      </c>
    </row>
    <row r="4672" spans="1:29" x14ac:dyDescent="0.3">
      <c r="A4672" t="s">
        <v>341</v>
      </c>
      <c r="B4672" s="35">
        <v>433</v>
      </c>
      <c r="C4672" t="s">
        <v>153</v>
      </c>
      <c r="D4672" s="35">
        <v>1968</v>
      </c>
      <c r="E4672" t="s">
        <v>5149</v>
      </c>
      <c r="F4672" s="34" t="s">
        <v>6</v>
      </c>
      <c r="G4672" s="34" t="s">
        <v>6</v>
      </c>
      <c r="H4672" s="34" t="s">
        <v>6</v>
      </c>
      <c r="I4672" s="34" t="s">
        <v>6</v>
      </c>
      <c r="J4672" s="34" t="s">
        <v>6</v>
      </c>
      <c r="K4672" s="34" t="s">
        <v>6</v>
      </c>
      <c r="L4672" s="34" t="s">
        <v>6</v>
      </c>
      <c r="M4672" s="34" t="s">
        <v>6</v>
      </c>
      <c r="N4672" s="34" t="s">
        <v>6</v>
      </c>
      <c r="O4672" s="34" t="s">
        <v>6</v>
      </c>
      <c r="P4672" s="34">
        <v>4.1231564178438695</v>
      </c>
      <c r="Q4672" t="s">
        <v>6</v>
      </c>
      <c r="R4672" t="s">
        <v>6</v>
      </c>
      <c r="S4672" t="s">
        <v>6</v>
      </c>
      <c r="T4672" t="s">
        <v>14901</v>
      </c>
      <c r="U4672" t="s">
        <v>14902</v>
      </c>
      <c r="V4672" t="s">
        <v>14903</v>
      </c>
      <c r="W4672" t="s">
        <v>6</v>
      </c>
      <c r="X4672" t="s">
        <v>6</v>
      </c>
      <c r="Y4672" t="s">
        <v>6</v>
      </c>
      <c r="Z4672" t="s">
        <v>6</v>
      </c>
      <c r="AA4672" t="s">
        <v>6</v>
      </c>
      <c r="AB4672" t="s">
        <v>14675</v>
      </c>
      <c r="AC4672" t="s">
        <v>14904</v>
      </c>
    </row>
    <row r="4673" spans="1:29" x14ac:dyDescent="0.3">
      <c r="A4673" t="s">
        <v>341</v>
      </c>
      <c r="B4673" s="35">
        <v>433</v>
      </c>
      <c r="C4673" t="s">
        <v>153</v>
      </c>
      <c r="D4673" s="35">
        <v>1969</v>
      </c>
      <c r="E4673" t="s">
        <v>5150</v>
      </c>
      <c r="F4673" s="34" t="s">
        <v>6</v>
      </c>
      <c r="G4673" s="34" t="s">
        <v>6</v>
      </c>
      <c r="H4673" s="34" t="s">
        <v>6</v>
      </c>
      <c r="I4673" s="34" t="s">
        <v>6</v>
      </c>
      <c r="J4673" s="34" t="s">
        <v>6</v>
      </c>
      <c r="K4673" s="34" t="s">
        <v>6</v>
      </c>
      <c r="L4673" s="34" t="s">
        <v>6</v>
      </c>
      <c r="M4673" s="34" t="s">
        <v>6</v>
      </c>
      <c r="N4673" s="34" t="s">
        <v>6</v>
      </c>
      <c r="O4673" s="34" t="s">
        <v>6</v>
      </c>
      <c r="P4673" s="34">
        <v>4.2813867801332863</v>
      </c>
      <c r="Q4673" t="s">
        <v>6</v>
      </c>
      <c r="R4673" t="s">
        <v>6</v>
      </c>
      <c r="S4673" t="s">
        <v>6</v>
      </c>
      <c r="T4673" t="s">
        <v>14901</v>
      </c>
      <c r="U4673" t="s">
        <v>14902</v>
      </c>
      <c r="V4673" t="s">
        <v>14903</v>
      </c>
      <c r="W4673" t="s">
        <v>6</v>
      </c>
      <c r="X4673" t="s">
        <v>6</v>
      </c>
      <c r="Y4673" t="s">
        <v>6</v>
      </c>
      <c r="Z4673" t="s">
        <v>6</v>
      </c>
      <c r="AA4673" t="s">
        <v>6</v>
      </c>
      <c r="AB4673" t="s">
        <v>14675</v>
      </c>
      <c r="AC4673" t="s">
        <v>14904</v>
      </c>
    </row>
    <row r="4674" spans="1:29" x14ac:dyDescent="0.3">
      <c r="A4674" t="s">
        <v>341</v>
      </c>
      <c r="B4674" s="35">
        <v>433</v>
      </c>
      <c r="C4674" t="s">
        <v>153</v>
      </c>
      <c r="D4674" s="35">
        <v>1970</v>
      </c>
      <c r="E4674" t="s">
        <v>5151</v>
      </c>
      <c r="F4674" s="34" t="s">
        <v>6</v>
      </c>
      <c r="G4674" s="34" t="s">
        <v>6</v>
      </c>
      <c r="H4674" s="34" t="s">
        <v>6</v>
      </c>
      <c r="I4674" s="34" t="s">
        <v>6</v>
      </c>
      <c r="J4674" s="34" t="s">
        <v>6</v>
      </c>
      <c r="K4674" s="34" t="s">
        <v>6</v>
      </c>
      <c r="L4674" s="34" t="s">
        <v>6</v>
      </c>
      <c r="M4674" s="34" t="s">
        <v>6</v>
      </c>
      <c r="N4674" s="34" t="s">
        <v>6</v>
      </c>
      <c r="O4674" s="34" t="s">
        <v>6</v>
      </c>
      <c r="P4674" s="34">
        <v>4.6707849261200867</v>
      </c>
      <c r="Q4674" t="s">
        <v>6</v>
      </c>
      <c r="R4674" t="s">
        <v>6</v>
      </c>
      <c r="S4674" t="s">
        <v>6</v>
      </c>
      <c r="T4674" t="s">
        <v>14901</v>
      </c>
      <c r="U4674" t="s">
        <v>14902</v>
      </c>
      <c r="V4674" t="s">
        <v>14903</v>
      </c>
      <c r="W4674" t="s">
        <v>6</v>
      </c>
      <c r="X4674" t="s">
        <v>6</v>
      </c>
      <c r="Y4674" t="s">
        <v>6</v>
      </c>
      <c r="Z4674" t="s">
        <v>6</v>
      </c>
      <c r="AA4674" t="s">
        <v>6</v>
      </c>
      <c r="AB4674" t="s">
        <v>14675</v>
      </c>
      <c r="AC4674" t="s">
        <v>14904</v>
      </c>
    </row>
    <row r="4675" spans="1:29" x14ac:dyDescent="0.3">
      <c r="A4675" t="s">
        <v>341</v>
      </c>
      <c r="B4675" s="35">
        <v>433</v>
      </c>
      <c r="C4675" t="s">
        <v>153</v>
      </c>
      <c r="D4675" s="35">
        <v>1971</v>
      </c>
      <c r="E4675" t="s">
        <v>5152</v>
      </c>
      <c r="F4675" s="34" t="s">
        <v>6</v>
      </c>
      <c r="G4675" s="34" t="s">
        <v>6</v>
      </c>
      <c r="H4675" s="34" t="s">
        <v>6</v>
      </c>
      <c r="I4675" s="34" t="s">
        <v>6</v>
      </c>
      <c r="J4675" s="34" t="s">
        <v>6</v>
      </c>
      <c r="K4675" s="34" t="s">
        <v>6</v>
      </c>
      <c r="L4675" s="34" t="s">
        <v>6</v>
      </c>
      <c r="M4675" s="34" t="s">
        <v>6</v>
      </c>
      <c r="N4675" s="34" t="s">
        <v>6</v>
      </c>
      <c r="O4675" s="34" t="s">
        <v>6</v>
      </c>
      <c r="P4675" s="34">
        <v>5.4116603654666209</v>
      </c>
      <c r="Q4675" t="s">
        <v>6</v>
      </c>
      <c r="R4675" t="s">
        <v>6</v>
      </c>
      <c r="S4675" t="s">
        <v>6</v>
      </c>
      <c r="T4675" t="s">
        <v>14901</v>
      </c>
      <c r="U4675" t="s">
        <v>14902</v>
      </c>
      <c r="V4675" t="s">
        <v>14903</v>
      </c>
      <c r="W4675" t="s">
        <v>6</v>
      </c>
      <c r="X4675" t="s">
        <v>6</v>
      </c>
      <c r="Y4675" t="s">
        <v>6</v>
      </c>
      <c r="Z4675" t="s">
        <v>6</v>
      </c>
      <c r="AA4675" t="s">
        <v>6</v>
      </c>
      <c r="AB4675" t="s">
        <v>14675</v>
      </c>
      <c r="AC4675" t="s">
        <v>14904</v>
      </c>
    </row>
    <row r="4676" spans="1:29" x14ac:dyDescent="0.3">
      <c r="A4676" t="s">
        <v>341</v>
      </c>
      <c r="B4676" s="35">
        <v>433</v>
      </c>
      <c r="C4676" t="s">
        <v>153</v>
      </c>
      <c r="D4676" s="35">
        <v>1972</v>
      </c>
      <c r="E4676" t="s">
        <v>5153</v>
      </c>
      <c r="F4676" s="34" t="s">
        <v>6</v>
      </c>
      <c r="G4676" s="34" t="s">
        <v>6</v>
      </c>
      <c r="H4676" s="34" t="s">
        <v>6</v>
      </c>
      <c r="I4676" s="34" t="s">
        <v>6</v>
      </c>
      <c r="J4676" s="34" t="s">
        <v>6</v>
      </c>
      <c r="K4676" s="34" t="s">
        <v>6</v>
      </c>
      <c r="L4676" s="34" t="s">
        <v>6</v>
      </c>
      <c r="M4676" s="34" t="s">
        <v>6</v>
      </c>
      <c r="N4676" s="34" t="s">
        <v>6</v>
      </c>
      <c r="O4676" s="34" t="s">
        <v>6</v>
      </c>
      <c r="P4676" s="34">
        <v>5.4086879459883734</v>
      </c>
      <c r="Q4676" t="s">
        <v>6</v>
      </c>
      <c r="R4676" t="s">
        <v>6</v>
      </c>
      <c r="S4676" t="s">
        <v>6</v>
      </c>
      <c r="T4676" t="s">
        <v>14901</v>
      </c>
      <c r="U4676" t="s">
        <v>14902</v>
      </c>
      <c r="V4676" t="s">
        <v>14903</v>
      </c>
      <c r="W4676" t="s">
        <v>6</v>
      </c>
      <c r="X4676" t="s">
        <v>6</v>
      </c>
      <c r="Y4676" t="s">
        <v>6</v>
      </c>
      <c r="Z4676" t="s">
        <v>6</v>
      </c>
      <c r="AA4676" t="s">
        <v>6</v>
      </c>
      <c r="AB4676" t="s">
        <v>14675</v>
      </c>
      <c r="AC4676" t="s">
        <v>14904</v>
      </c>
    </row>
    <row r="4677" spans="1:29" x14ac:dyDescent="0.3">
      <c r="A4677" t="s">
        <v>341</v>
      </c>
      <c r="B4677" s="35">
        <v>433</v>
      </c>
      <c r="C4677" t="s">
        <v>153</v>
      </c>
      <c r="D4677" s="35">
        <v>1973</v>
      </c>
      <c r="E4677" t="s">
        <v>5154</v>
      </c>
      <c r="F4677" s="34" t="s">
        <v>6</v>
      </c>
      <c r="G4677" s="34" t="s">
        <v>6</v>
      </c>
      <c r="H4677" s="34" t="s">
        <v>6</v>
      </c>
      <c r="I4677" s="34" t="s">
        <v>6</v>
      </c>
      <c r="J4677" s="34" t="s">
        <v>6</v>
      </c>
      <c r="K4677" s="34" t="s">
        <v>6</v>
      </c>
      <c r="L4677" s="34" t="s">
        <v>6</v>
      </c>
      <c r="M4677" s="34" t="s">
        <v>6</v>
      </c>
      <c r="N4677" s="34" t="s">
        <v>6</v>
      </c>
      <c r="O4677" s="34" t="s">
        <v>6</v>
      </c>
      <c r="P4677" s="34">
        <v>6.0629916815405389</v>
      </c>
      <c r="Q4677" t="s">
        <v>6</v>
      </c>
      <c r="R4677" t="s">
        <v>6</v>
      </c>
      <c r="S4677" t="s">
        <v>6</v>
      </c>
      <c r="T4677" t="s">
        <v>14901</v>
      </c>
      <c r="U4677" t="s">
        <v>14902</v>
      </c>
      <c r="V4677" t="s">
        <v>14903</v>
      </c>
      <c r="W4677" t="s">
        <v>6</v>
      </c>
      <c r="X4677" t="s">
        <v>6</v>
      </c>
      <c r="Y4677" t="s">
        <v>6</v>
      </c>
      <c r="Z4677" t="s">
        <v>6</v>
      </c>
      <c r="AA4677" t="s">
        <v>6</v>
      </c>
      <c r="AB4677" t="s">
        <v>14675</v>
      </c>
      <c r="AC4677" t="s">
        <v>14904</v>
      </c>
    </row>
    <row r="4678" spans="1:29" x14ac:dyDescent="0.3">
      <c r="A4678" t="s">
        <v>341</v>
      </c>
      <c r="B4678" s="35">
        <v>433</v>
      </c>
      <c r="C4678" t="s">
        <v>153</v>
      </c>
      <c r="D4678" s="35">
        <v>1974</v>
      </c>
      <c r="E4678" t="s">
        <v>5155</v>
      </c>
      <c r="F4678" s="34" t="s">
        <v>6</v>
      </c>
      <c r="G4678" s="34" t="s">
        <v>6</v>
      </c>
      <c r="H4678" s="34" t="s">
        <v>6</v>
      </c>
      <c r="I4678" s="34" t="s">
        <v>6</v>
      </c>
      <c r="J4678" s="34" t="s">
        <v>6</v>
      </c>
      <c r="K4678" s="34" t="s">
        <v>6</v>
      </c>
      <c r="L4678" s="34" t="s">
        <v>6</v>
      </c>
      <c r="M4678" s="34" t="s">
        <v>6</v>
      </c>
      <c r="N4678" s="34" t="s">
        <v>6</v>
      </c>
      <c r="O4678" s="34" t="s">
        <v>6</v>
      </c>
      <c r="P4678" s="34">
        <v>12.748705146327707</v>
      </c>
      <c r="Q4678" t="s">
        <v>6</v>
      </c>
      <c r="R4678" t="s">
        <v>6</v>
      </c>
      <c r="S4678" t="s">
        <v>6</v>
      </c>
      <c r="T4678" t="s">
        <v>14901</v>
      </c>
      <c r="U4678" t="s">
        <v>14902</v>
      </c>
      <c r="V4678" t="s">
        <v>14903</v>
      </c>
      <c r="W4678" t="s">
        <v>6</v>
      </c>
      <c r="X4678" t="s">
        <v>6</v>
      </c>
      <c r="Y4678" t="s">
        <v>6</v>
      </c>
      <c r="Z4678" t="s">
        <v>6</v>
      </c>
      <c r="AA4678" t="s">
        <v>6</v>
      </c>
      <c r="AB4678" t="s">
        <v>14675</v>
      </c>
      <c r="AC4678" t="s">
        <v>14904</v>
      </c>
    </row>
    <row r="4679" spans="1:29" x14ac:dyDescent="0.3">
      <c r="A4679" t="s">
        <v>341</v>
      </c>
      <c r="B4679" s="35">
        <v>433</v>
      </c>
      <c r="C4679" t="s">
        <v>153</v>
      </c>
      <c r="D4679" s="35">
        <v>1975</v>
      </c>
      <c r="E4679" t="s">
        <v>5156</v>
      </c>
      <c r="F4679" s="34" t="s">
        <v>6</v>
      </c>
      <c r="G4679" s="34" t="s">
        <v>6</v>
      </c>
      <c r="H4679" s="34" t="s">
        <v>6</v>
      </c>
      <c r="I4679" s="34" t="s">
        <v>6</v>
      </c>
      <c r="J4679" s="34" t="s">
        <v>6</v>
      </c>
      <c r="K4679" s="34" t="s">
        <v>6</v>
      </c>
      <c r="L4679" s="34" t="s">
        <v>6</v>
      </c>
      <c r="M4679" s="34" t="s">
        <v>6</v>
      </c>
      <c r="N4679" s="34" t="s">
        <v>6</v>
      </c>
      <c r="O4679" s="34" t="s">
        <v>6</v>
      </c>
      <c r="P4679" s="34">
        <v>15.19834996503319</v>
      </c>
      <c r="Q4679" t="s">
        <v>6</v>
      </c>
      <c r="R4679" t="s">
        <v>6</v>
      </c>
      <c r="S4679" t="s">
        <v>6</v>
      </c>
      <c r="T4679" t="s">
        <v>14901</v>
      </c>
      <c r="U4679" t="s">
        <v>14902</v>
      </c>
      <c r="V4679" t="s">
        <v>14903</v>
      </c>
      <c r="W4679" t="s">
        <v>6</v>
      </c>
      <c r="X4679" t="s">
        <v>6</v>
      </c>
      <c r="Y4679" t="s">
        <v>6</v>
      </c>
      <c r="Z4679" t="s">
        <v>6</v>
      </c>
      <c r="AA4679" t="s">
        <v>6</v>
      </c>
      <c r="AB4679" t="s">
        <v>14675</v>
      </c>
      <c r="AC4679" t="s">
        <v>14904</v>
      </c>
    </row>
    <row r="4680" spans="1:29" x14ac:dyDescent="0.3">
      <c r="A4680" t="s">
        <v>341</v>
      </c>
      <c r="B4680" s="35">
        <v>433</v>
      </c>
      <c r="C4680" t="s">
        <v>153</v>
      </c>
      <c r="D4680" s="35">
        <v>1976</v>
      </c>
      <c r="E4680" t="s">
        <v>5157</v>
      </c>
      <c r="F4680" s="34" t="s">
        <v>6</v>
      </c>
      <c r="G4680" s="34" t="s">
        <v>6</v>
      </c>
      <c r="H4680" s="34" t="s">
        <v>6</v>
      </c>
      <c r="I4680" s="34" t="s">
        <v>6</v>
      </c>
      <c r="J4680" s="34" t="s">
        <v>6</v>
      </c>
      <c r="K4680" s="34" t="s">
        <v>6</v>
      </c>
      <c r="L4680" s="34" t="s">
        <v>6</v>
      </c>
      <c r="M4680" s="34" t="s">
        <v>6</v>
      </c>
      <c r="N4680" s="34" t="s">
        <v>6</v>
      </c>
      <c r="O4680" s="34" t="s">
        <v>6</v>
      </c>
      <c r="P4680" s="34">
        <v>19.936385871882536</v>
      </c>
      <c r="Q4680" t="s">
        <v>6</v>
      </c>
      <c r="R4680" t="s">
        <v>6</v>
      </c>
      <c r="S4680" t="s">
        <v>6</v>
      </c>
      <c r="T4680" t="s">
        <v>14901</v>
      </c>
      <c r="U4680" t="s">
        <v>14902</v>
      </c>
      <c r="V4680" t="s">
        <v>14903</v>
      </c>
      <c r="W4680" t="s">
        <v>6</v>
      </c>
      <c r="X4680" t="s">
        <v>6</v>
      </c>
      <c r="Y4680" t="s">
        <v>6</v>
      </c>
      <c r="Z4680" t="s">
        <v>6</v>
      </c>
      <c r="AA4680" t="s">
        <v>6</v>
      </c>
      <c r="AB4680" t="s">
        <v>14675</v>
      </c>
      <c r="AC4680" t="s">
        <v>14904</v>
      </c>
    </row>
    <row r="4681" spans="1:29" x14ac:dyDescent="0.3">
      <c r="A4681" t="s">
        <v>341</v>
      </c>
      <c r="B4681" s="35">
        <v>433</v>
      </c>
      <c r="C4681" t="s">
        <v>153</v>
      </c>
      <c r="D4681" s="35">
        <v>1977</v>
      </c>
      <c r="E4681" t="s">
        <v>5158</v>
      </c>
      <c r="F4681" s="34" t="s">
        <v>6</v>
      </c>
      <c r="G4681" s="34" t="s">
        <v>6</v>
      </c>
      <c r="H4681" s="34" t="s">
        <v>6</v>
      </c>
      <c r="I4681" s="34" t="s">
        <v>6</v>
      </c>
      <c r="J4681" s="34" t="s">
        <v>6</v>
      </c>
      <c r="K4681" s="34" t="s">
        <v>6</v>
      </c>
      <c r="L4681" s="34" t="s">
        <v>6</v>
      </c>
      <c r="M4681" s="34" t="s">
        <v>6</v>
      </c>
      <c r="N4681" s="34" t="s">
        <v>6</v>
      </c>
      <c r="O4681" s="34" t="s">
        <v>6</v>
      </c>
      <c r="P4681" s="34">
        <v>22.449566147412408</v>
      </c>
      <c r="Q4681" t="s">
        <v>6</v>
      </c>
      <c r="R4681" t="s">
        <v>6</v>
      </c>
      <c r="S4681" t="s">
        <v>6</v>
      </c>
      <c r="T4681" t="s">
        <v>14901</v>
      </c>
      <c r="U4681" t="s">
        <v>14902</v>
      </c>
      <c r="V4681" t="s">
        <v>14903</v>
      </c>
      <c r="W4681" t="s">
        <v>6</v>
      </c>
      <c r="X4681" t="s">
        <v>6</v>
      </c>
      <c r="Y4681" t="s">
        <v>6</v>
      </c>
      <c r="Z4681" t="s">
        <v>6</v>
      </c>
      <c r="AA4681" t="s">
        <v>6</v>
      </c>
      <c r="AB4681" t="s">
        <v>14675</v>
      </c>
      <c r="AC4681" t="s">
        <v>14904</v>
      </c>
    </row>
    <row r="4682" spans="1:29" x14ac:dyDescent="0.3">
      <c r="A4682" t="s">
        <v>341</v>
      </c>
      <c r="B4682" s="35">
        <v>433</v>
      </c>
      <c r="C4682" t="s">
        <v>153</v>
      </c>
      <c r="D4682" s="35">
        <v>1978</v>
      </c>
      <c r="E4682" t="s">
        <v>5159</v>
      </c>
      <c r="F4682" s="34" t="s">
        <v>6</v>
      </c>
      <c r="G4682" s="34" t="s">
        <v>6</v>
      </c>
      <c r="H4682" s="34" t="s">
        <v>6</v>
      </c>
      <c r="I4682" s="34" t="s">
        <v>6</v>
      </c>
      <c r="J4682" s="34" t="s">
        <v>6</v>
      </c>
      <c r="K4682" s="34" t="s">
        <v>6</v>
      </c>
      <c r="L4682" s="34" t="s">
        <v>6</v>
      </c>
      <c r="M4682" s="34" t="s">
        <v>6</v>
      </c>
      <c r="N4682" s="34" t="s">
        <v>6</v>
      </c>
      <c r="O4682" s="34" t="s">
        <v>6</v>
      </c>
      <c r="P4682" s="34">
        <v>26.844287657676652</v>
      </c>
      <c r="Q4682" t="s">
        <v>6</v>
      </c>
      <c r="R4682" t="s">
        <v>6</v>
      </c>
      <c r="S4682" t="s">
        <v>6</v>
      </c>
      <c r="T4682" t="s">
        <v>14901</v>
      </c>
      <c r="U4682" t="s">
        <v>14902</v>
      </c>
      <c r="V4682" t="s">
        <v>14903</v>
      </c>
      <c r="W4682" t="s">
        <v>6</v>
      </c>
      <c r="X4682" t="s">
        <v>6</v>
      </c>
      <c r="Y4682" t="s">
        <v>6</v>
      </c>
      <c r="Z4682" t="s">
        <v>6</v>
      </c>
      <c r="AA4682" t="s">
        <v>6</v>
      </c>
      <c r="AB4682" t="s">
        <v>14675</v>
      </c>
      <c r="AC4682" t="s">
        <v>14904</v>
      </c>
    </row>
    <row r="4683" spans="1:29" x14ac:dyDescent="0.3">
      <c r="A4683" t="s">
        <v>341</v>
      </c>
      <c r="B4683" s="35">
        <v>433</v>
      </c>
      <c r="C4683" t="s">
        <v>153</v>
      </c>
      <c r="D4683" s="35">
        <v>1979</v>
      </c>
      <c r="E4683" t="s">
        <v>5160</v>
      </c>
      <c r="F4683" s="34" t="s">
        <v>6</v>
      </c>
      <c r="G4683" s="34" t="s">
        <v>6</v>
      </c>
      <c r="H4683" s="34" t="s">
        <v>6</v>
      </c>
      <c r="I4683" s="34" t="s">
        <v>6</v>
      </c>
      <c r="J4683" s="34" t="s">
        <v>6</v>
      </c>
      <c r="K4683" s="34" t="s">
        <v>6</v>
      </c>
      <c r="L4683" s="34" t="s">
        <v>6</v>
      </c>
      <c r="M4683" s="34" t="s">
        <v>6</v>
      </c>
      <c r="N4683" s="34" t="s">
        <v>6</v>
      </c>
      <c r="O4683" s="34" t="s">
        <v>6</v>
      </c>
      <c r="P4683" s="34">
        <v>42.323159666897169</v>
      </c>
      <c r="Q4683" t="s">
        <v>6</v>
      </c>
      <c r="R4683" t="s">
        <v>6</v>
      </c>
      <c r="S4683" t="s">
        <v>6</v>
      </c>
      <c r="T4683" t="s">
        <v>14901</v>
      </c>
      <c r="U4683" t="s">
        <v>14902</v>
      </c>
      <c r="V4683" t="s">
        <v>14903</v>
      </c>
      <c r="W4683" t="s">
        <v>6</v>
      </c>
      <c r="X4683" t="s">
        <v>6</v>
      </c>
      <c r="Y4683" t="s">
        <v>6</v>
      </c>
      <c r="Z4683" t="s">
        <v>6</v>
      </c>
      <c r="AA4683" t="s">
        <v>6</v>
      </c>
      <c r="AB4683" t="s">
        <v>14675</v>
      </c>
      <c r="AC4683" t="s">
        <v>14904</v>
      </c>
    </row>
    <row r="4684" spans="1:29" x14ac:dyDescent="0.3">
      <c r="A4684" t="s">
        <v>341</v>
      </c>
      <c r="B4684" s="35">
        <v>433</v>
      </c>
      <c r="C4684" t="s">
        <v>153</v>
      </c>
      <c r="D4684" s="35">
        <v>1980</v>
      </c>
      <c r="E4684" t="s">
        <v>5161</v>
      </c>
      <c r="F4684" s="34" t="s">
        <v>6</v>
      </c>
      <c r="G4684" s="34" t="s">
        <v>6</v>
      </c>
      <c r="H4684" s="34" t="s">
        <v>6</v>
      </c>
      <c r="I4684" s="34" t="s">
        <v>6</v>
      </c>
      <c r="J4684" s="34" t="s">
        <v>6</v>
      </c>
      <c r="K4684" s="34" t="s">
        <v>6</v>
      </c>
      <c r="L4684" s="34" t="s">
        <v>6</v>
      </c>
      <c r="M4684" s="34" t="s">
        <v>6</v>
      </c>
      <c r="N4684" s="34" t="s">
        <v>6</v>
      </c>
      <c r="O4684" s="34" t="s">
        <v>6</v>
      </c>
      <c r="P4684" s="34">
        <v>59.256659230836718</v>
      </c>
      <c r="Q4684" t="s">
        <v>6</v>
      </c>
      <c r="R4684" t="s">
        <v>6</v>
      </c>
      <c r="S4684" t="s">
        <v>6</v>
      </c>
      <c r="T4684" t="s">
        <v>14901</v>
      </c>
      <c r="U4684" t="s">
        <v>14902</v>
      </c>
      <c r="V4684" t="s">
        <v>14903</v>
      </c>
      <c r="W4684" t="s">
        <v>6</v>
      </c>
      <c r="X4684" t="s">
        <v>6</v>
      </c>
      <c r="Y4684" t="s">
        <v>6</v>
      </c>
      <c r="Z4684" t="s">
        <v>6</v>
      </c>
      <c r="AA4684" t="s">
        <v>6</v>
      </c>
      <c r="AB4684" t="s">
        <v>14675</v>
      </c>
      <c r="AC4684" t="s">
        <v>14904</v>
      </c>
    </row>
    <row r="4685" spans="1:29" x14ac:dyDescent="0.3">
      <c r="A4685" t="s">
        <v>341</v>
      </c>
      <c r="B4685" s="35">
        <v>433</v>
      </c>
      <c r="C4685" t="s">
        <v>153</v>
      </c>
      <c r="D4685" s="35">
        <v>1981</v>
      </c>
      <c r="E4685" t="s">
        <v>5162</v>
      </c>
      <c r="F4685" s="34" t="s">
        <v>6</v>
      </c>
      <c r="G4685" s="34" t="s">
        <v>6</v>
      </c>
      <c r="H4685" s="34" t="s">
        <v>6</v>
      </c>
      <c r="I4685" s="34" t="s">
        <v>6</v>
      </c>
      <c r="J4685" s="34" t="s">
        <v>6</v>
      </c>
      <c r="K4685" s="34" t="s">
        <v>6</v>
      </c>
      <c r="L4685" s="34" t="s">
        <v>6</v>
      </c>
      <c r="M4685" s="34" t="s">
        <v>6</v>
      </c>
      <c r="N4685" s="34" t="s">
        <v>6</v>
      </c>
      <c r="O4685" s="34" t="s">
        <v>6</v>
      </c>
      <c r="P4685" s="34">
        <v>41.404310639417091</v>
      </c>
      <c r="Q4685" t="s">
        <v>6</v>
      </c>
      <c r="R4685" t="s">
        <v>6</v>
      </c>
      <c r="S4685" t="s">
        <v>6</v>
      </c>
      <c r="T4685" t="s">
        <v>14901</v>
      </c>
      <c r="U4685" t="s">
        <v>14902</v>
      </c>
      <c r="V4685" t="s">
        <v>14903</v>
      </c>
      <c r="W4685" t="s">
        <v>6</v>
      </c>
      <c r="X4685" t="s">
        <v>6</v>
      </c>
      <c r="Y4685" t="s">
        <v>6</v>
      </c>
      <c r="Z4685" t="s">
        <v>6</v>
      </c>
      <c r="AA4685" t="s">
        <v>6</v>
      </c>
      <c r="AB4685" t="s">
        <v>14675</v>
      </c>
      <c r="AC4685" t="s">
        <v>14904</v>
      </c>
    </row>
    <row r="4686" spans="1:29" x14ac:dyDescent="0.3">
      <c r="A4686" t="s">
        <v>341</v>
      </c>
      <c r="B4686" s="35">
        <v>433</v>
      </c>
      <c r="C4686" t="s">
        <v>153</v>
      </c>
      <c r="D4686" s="35">
        <v>1982</v>
      </c>
      <c r="E4686" t="s">
        <v>5163</v>
      </c>
      <c r="F4686" s="34" t="s">
        <v>6</v>
      </c>
      <c r="G4686" s="34" t="s">
        <v>6</v>
      </c>
      <c r="H4686" s="34" t="s">
        <v>6</v>
      </c>
      <c r="I4686" s="34" t="s">
        <v>6</v>
      </c>
      <c r="J4686" s="34" t="s">
        <v>6</v>
      </c>
      <c r="K4686" s="34" t="s">
        <v>6</v>
      </c>
      <c r="L4686" s="34" t="s">
        <v>6</v>
      </c>
      <c r="M4686" s="34" t="s">
        <v>6</v>
      </c>
      <c r="N4686" s="34" t="s">
        <v>6</v>
      </c>
      <c r="O4686" s="34" t="s">
        <v>6</v>
      </c>
      <c r="P4686" s="34">
        <v>47.473247159028247</v>
      </c>
      <c r="Q4686" t="s">
        <v>6</v>
      </c>
      <c r="R4686" t="s">
        <v>6</v>
      </c>
      <c r="S4686" t="s">
        <v>6</v>
      </c>
      <c r="T4686" t="s">
        <v>14901</v>
      </c>
      <c r="U4686" t="s">
        <v>14902</v>
      </c>
      <c r="V4686" t="s">
        <v>14903</v>
      </c>
      <c r="W4686" t="s">
        <v>6</v>
      </c>
      <c r="X4686" t="s">
        <v>6</v>
      </c>
      <c r="Y4686" t="s">
        <v>6</v>
      </c>
      <c r="Z4686" t="s">
        <v>6</v>
      </c>
      <c r="AA4686" t="s">
        <v>6</v>
      </c>
      <c r="AB4686" t="s">
        <v>14675</v>
      </c>
      <c r="AC4686" t="s">
        <v>14904</v>
      </c>
    </row>
    <row r="4687" spans="1:29" x14ac:dyDescent="0.3">
      <c r="A4687" t="s">
        <v>341</v>
      </c>
      <c r="B4687" s="35">
        <v>433</v>
      </c>
      <c r="C4687" t="s">
        <v>153</v>
      </c>
      <c r="D4687" s="35">
        <v>1983</v>
      </c>
      <c r="E4687" t="s">
        <v>5164</v>
      </c>
      <c r="F4687" s="34" t="s">
        <v>6</v>
      </c>
      <c r="G4687" s="34" t="s">
        <v>6</v>
      </c>
      <c r="H4687" s="34" t="s">
        <v>6</v>
      </c>
      <c r="I4687" s="34" t="s">
        <v>6</v>
      </c>
      <c r="J4687" s="34" t="s">
        <v>6</v>
      </c>
      <c r="K4687" s="34" t="s">
        <v>6</v>
      </c>
      <c r="L4687" s="34" t="s">
        <v>6</v>
      </c>
      <c r="M4687" s="34" t="s">
        <v>6</v>
      </c>
      <c r="N4687" s="34" t="s">
        <v>6</v>
      </c>
      <c r="O4687" s="34" t="s">
        <v>6</v>
      </c>
      <c r="P4687" s="34">
        <v>49.251868386381389</v>
      </c>
      <c r="Q4687" t="s">
        <v>6</v>
      </c>
      <c r="R4687" t="s">
        <v>6</v>
      </c>
      <c r="S4687" t="s">
        <v>6</v>
      </c>
      <c r="T4687" t="s">
        <v>14901</v>
      </c>
      <c r="U4687" t="s">
        <v>14902</v>
      </c>
      <c r="V4687" t="s">
        <v>14903</v>
      </c>
      <c r="W4687" t="s">
        <v>6</v>
      </c>
      <c r="X4687" t="s">
        <v>6</v>
      </c>
      <c r="Y4687" t="s">
        <v>6</v>
      </c>
      <c r="Z4687" t="s">
        <v>6</v>
      </c>
      <c r="AA4687" t="s">
        <v>6</v>
      </c>
      <c r="AB4687" t="s">
        <v>14675</v>
      </c>
      <c r="AC4687" t="s">
        <v>14904</v>
      </c>
    </row>
    <row r="4688" spans="1:29" x14ac:dyDescent="0.3">
      <c r="A4688" t="s">
        <v>341</v>
      </c>
      <c r="B4688" s="35">
        <v>433</v>
      </c>
      <c r="C4688" t="s">
        <v>153</v>
      </c>
      <c r="D4688" s="35">
        <v>1984</v>
      </c>
      <c r="E4688" t="s">
        <v>5165</v>
      </c>
      <c r="F4688" s="34" t="s">
        <v>6</v>
      </c>
      <c r="G4688" s="34" t="s">
        <v>6</v>
      </c>
      <c r="H4688" s="34" t="s">
        <v>6</v>
      </c>
      <c r="I4688" s="34" t="s">
        <v>6</v>
      </c>
      <c r="J4688" s="34" t="s">
        <v>6</v>
      </c>
      <c r="K4688" s="34" t="s">
        <v>6</v>
      </c>
      <c r="L4688" s="34" t="s">
        <v>6</v>
      </c>
      <c r="M4688" s="34" t="s">
        <v>6</v>
      </c>
      <c r="N4688" s="34" t="s">
        <v>6</v>
      </c>
      <c r="O4688" s="34" t="s">
        <v>6</v>
      </c>
      <c r="P4688" s="34">
        <v>55.444531847063878</v>
      </c>
      <c r="Q4688" t="s">
        <v>6</v>
      </c>
      <c r="R4688" t="s">
        <v>6</v>
      </c>
      <c r="S4688" t="s">
        <v>6</v>
      </c>
      <c r="T4688" t="s">
        <v>14901</v>
      </c>
      <c r="U4688" t="s">
        <v>14902</v>
      </c>
      <c r="V4688" t="s">
        <v>14903</v>
      </c>
      <c r="W4688" t="s">
        <v>6</v>
      </c>
      <c r="X4688" t="s">
        <v>6</v>
      </c>
      <c r="Y4688" t="s">
        <v>6</v>
      </c>
      <c r="Z4688" t="s">
        <v>6</v>
      </c>
      <c r="AA4688" t="s">
        <v>6</v>
      </c>
      <c r="AB4688" t="s">
        <v>14675</v>
      </c>
      <c r="AC4688" t="s">
        <v>14904</v>
      </c>
    </row>
    <row r="4689" spans="1:29" x14ac:dyDescent="0.3">
      <c r="A4689" t="s">
        <v>341</v>
      </c>
      <c r="B4689" s="35">
        <v>433</v>
      </c>
      <c r="C4689" t="s">
        <v>153</v>
      </c>
      <c r="D4689" s="35">
        <v>1985</v>
      </c>
      <c r="E4689" t="s">
        <v>5166</v>
      </c>
      <c r="F4689" s="34" t="s">
        <v>6</v>
      </c>
      <c r="G4689" s="34" t="s">
        <v>6</v>
      </c>
      <c r="H4689" s="34" t="s">
        <v>6</v>
      </c>
      <c r="I4689" s="34" t="s">
        <v>6</v>
      </c>
      <c r="J4689" s="34" t="s">
        <v>6</v>
      </c>
      <c r="K4689" s="34" t="s">
        <v>6</v>
      </c>
      <c r="L4689" s="34" t="s">
        <v>6</v>
      </c>
      <c r="M4689" s="34" t="s">
        <v>6</v>
      </c>
      <c r="N4689" s="34" t="s">
        <v>6</v>
      </c>
      <c r="O4689" s="34" t="s">
        <v>6</v>
      </c>
      <c r="P4689" s="34">
        <v>57.567582126756186</v>
      </c>
      <c r="Q4689" t="s">
        <v>6</v>
      </c>
      <c r="R4689" t="s">
        <v>6</v>
      </c>
      <c r="S4689" t="s">
        <v>6</v>
      </c>
      <c r="T4689" t="s">
        <v>14901</v>
      </c>
      <c r="U4689" t="s">
        <v>14902</v>
      </c>
      <c r="V4689" t="s">
        <v>14903</v>
      </c>
      <c r="W4689" t="s">
        <v>6</v>
      </c>
      <c r="X4689" t="s">
        <v>6</v>
      </c>
      <c r="Y4689" t="s">
        <v>6</v>
      </c>
      <c r="Z4689" t="s">
        <v>6</v>
      </c>
      <c r="AA4689" t="s">
        <v>6</v>
      </c>
      <c r="AB4689" t="s">
        <v>14675</v>
      </c>
      <c r="AC4689" t="s">
        <v>14904</v>
      </c>
    </row>
    <row r="4690" spans="1:29" x14ac:dyDescent="0.3">
      <c r="A4690" t="s">
        <v>341</v>
      </c>
      <c r="B4690" s="35">
        <v>433</v>
      </c>
      <c r="C4690" t="s">
        <v>153</v>
      </c>
      <c r="D4690" s="35">
        <v>1986</v>
      </c>
      <c r="E4690" t="s">
        <v>5167</v>
      </c>
      <c r="F4690" s="34" t="s">
        <v>6</v>
      </c>
      <c r="G4690" s="34" t="s">
        <v>6</v>
      </c>
      <c r="H4690" s="34" t="s">
        <v>6</v>
      </c>
      <c r="I4690" s="34" t="s">
        <v>6</v>
      </c>
      <c r="J4690" s="34" t="s">
        <v>6</v>
      </c>
      <c r="K4690" s="34" t="s">
        <v>6</v>
      </c>
      <c r="L4690" s="34" t="s">
        <v>6</v>
      </c>
      <c r="M4690" s="34" t="s">
        <v>6</v>
      </c>
      <c r="N4690" s="34" t="s">
        <v>6</v>
      </c>
      <c r="O4690" s="34" t="s">
        <v>6</v>
      </c>
      <c r="P4690" s="34">
        <v>55.96693448842246</v>
      </c>
      <c r="Q4690" t="s">
        <v>6</v>
      </c>
      <c r="R4690" t="s">
        <v>6</v>
      </c>
      <c r="S4690" t="s">
        <v>6</v>
      </c>
      <c r="T4690" t="s">
        <v>14901</v>
      </c>
      <c r="U4690" t="s">
        <v>14902</v>
      </c>
      <c r="V4690" t="s">
        <v>14903</v>
      </c>
      <c r="W4690" t="s">
        <v>6</v>
      </c>
      <c r="X4690" t="s">
        <v>6</v>
      </c>
      <c r="Y4690" t="s">
        <v>6</v>
      </c>
      <c r="Z4690" t="s">
        <v>6</v>
      </c>
      <c r="AA4690" t="s">
        <v>6</v>
      </c>
      <c r="AB4690" t="s">
        <v>14675</v>
      </c>
      <c r="AC4690" t="s">
        <v>14904</v>
      </c>
    </row>
    <row r="4691" spans="1:29" x14ac:dyDescent="0.3">
      <c r="A4691" t="s">
        <v>341</v>
      </c>
      <c r="B4691" s="35">
        <v>433</v>
      </c>
      <c r="C4691" t="s">
        <v>153</v>
      </c>
      <c r="D4691" s="35">
        <v>1987</v>
      </c>
      <c r="E4691" t="s">
        <v>5168</v>
      </c>
      <c r="F4691" s="34" t="s">
        <v>6</v>
      </c>
      <c r="G4691" s="34" t="s">
        <v>6</v>
      </c>
      <c r="H4691" s="34" t="s">
        <v>6</v>
      </c>
      <c r="I4691" s="34" t="s">
        <v>6</v>
      </c>
      <c r="J4691" s="34" t="s">
        <v>6</v>
      </c>
      <c r="K4691" s="34" t="s">
        <v>6</v>
      </c>
      <c r="L4691" s="34" t="s">
        <v>6</v>
      </c>
      <c r="M4691" s="34" t="s">
        <v>6</v>
      </c>
      <c r="N4691" s="34" t="s">
        <v>6</v>
      </c>
      <c r="O4691" s="34" t="s">
        <v>6</v>
      </c>
      <c r="P4691" s="34">
        <v>66.510104727381659</v>
      </c>
      <c r="Q4691" t="s">
        <v>6</v>
      </c>
      <c r="R4691" t="s">
        <v>6</v>
      </c>
      <c r="S4691" t="s">
        <v>6</v>
      </c>
      <c r="T4691" t="s">
        <v>14901</v>
      </c>
      <c r="U4691" t="s">
        <v>14902</v>
      </c>
      <c r="V4691" t="s">
        <v>14903</v>
      </c>
      <c r="W4691" t="s">
        <v>6</v>
      </c>
      <c r="X4691" t="s">
        <v>6</v>
      </c>
      <c r="Y4691" t="s">
        <v>6</v>
      </c>
      <c r="Z4691" t="s">
        <v>6</v>
      </c>
      <c r="AA4691" t="s">
        <v>6</v>
      </c>
      <c r="AB4691" t="s">
        <v>14675</v>
      </c>
      <c r="AC4691" t="s">
        <v>14904</v>
      </c>
    </row>
    <row r="4692" spans="1:29" x14ac:dyDescent="0.3">
      <c r="A4692" t="s">
        <v>341</v>
      </c>
      <c r="B4692" s="35">
        <v>433</v>
      </c>
      <c r="C4692" t="s">
        <v>153</v>
      </c>
      <c r="D4692" s="35">
        <v>1988</v>
      </c>
      <c r="E4692" t="s">
        <v>5169</v>
      </c>
      <c r="F4692" s="34" t="s">
        <v>6</v>
      </c>
      <c r="G4692" s="34" t="s">
        <v>6</v>
      </c>
      <c r="H4692" s="34" t="s">
        <v>6</v>
      </c>
      <c r="I4692" s="34" t="s">
        <v>6</v>
      </c>
      <c r="J4692" s="34" t="s">
        <v>6</v>
      </c>
      <c r="K4692" s="34" t="s">
        <v>6</v>
      </c>
      <c r="L4692" s="34" t="s">
        <v>6</v>
      </c>
      <c r="M4692" s="34" t="s">
        <v>6</v>
      </c>
      <c r="N4692" s="34" t="s">
        <v>6</v>
      </c>
      <c r="O4692" s="34" t="s">
        <v>6</v>
      </c>
      <c r="P4692" s="34">
        <v>74.431229843587417</v>
      </c>
      <c r="Q4692" t="s">
        <v>6</v>
      </c>
      <c r="R4692" t="s">
        <v>6</v>
      </c>
      <c r="S4692" t="s">
        <v>6</v>
      </c>
      <c r="T4692" t="s">
        <v>14901</v>
      </c>
      <c r="U4692" t="s">
        <v>14902</v>
      </c>
      <c r="V4692" t="s">
        <v>14903</v>
      </c>
      <c r="W4692" t="s">
        <v>6</v>
      </c>
      <c r="X4692" t="s">
        <v>6</v>
      </c>
      <c r="Y4692" t="s">
        <v>6</v>
      </c>
      <c r="Z4692" t="s">
        <v>6</v>
      </c>
      <c r="AA4692" t="s">
        <v>6</v>
      </c>
      <c r="AB4692" t="s">
        <v>14675</v>
      </c>
      <c r="AC4692" t="s">
        <v>14904</v>
      </c>
    </row>
    <row r="4693" spans="1:29" x14ac:dyDescent="0.3">
      <c r="A4693" t="s">
        <v>341</v>
      </c>
      <c r="B4693" s="35">
        <v>433</v>
      </c>
      <c r="C4693" t="s">
        <v>153</v>
      </c>
      <c r="D4693" s="35">
        <v>1989</v>
      </c>
      <c r="E4693" t="s">
        <v>5170</v>
      </c>
      <c r="F4693" s="34" t="s">
        <v>6</v>
      </c>
      <c r="G4693" s="34" t="s">
        <v>6</v>
      </c>
      <c r="H4693" s="34" t="s">
        <v>6</v>
      </c>
      <c r="I4693" s="34" t="s">
        <v>6</v>
      </c>
      <c r="J4693" s="34" t="s">
        <v>6</v>
      </c>
      <c r="K4693" s="34" t="s">
        <v>6</v>
      </c>
      <c r="L4693" s="34" t="s">
        <v>6</v>
      </c>
      <c r="M4693" s="34" t="s">
        <v>6</v>
      </c>
      <c r="N4693" s="34" t="s">
        <v>6</v>
      </c>
      <c r="O4693" s="34" t="s">
        <v>6</v>
      </c>
      <c r="P4693" s="34">
        <v>78.121859600454641</v>
      </c>
      <c r="Q4693" t="s">
        <v>6</v>
      </c>
      <c r="R4693" t="s">
        <v>6</v>
      </c>
      <c r="S4693" t="s">
        <v>6</v>
      </c>
      <c r="T4693" t="s">
        <v>14901</v>
      </c>
      <c r="U4693" t="s">
        <v>14902</v>
      </c>
      <c r="V4693" t="s">
        <v>14903</v>
      </c>
      <c r="W4693" t="s">
        <v>6</v>
      </c>
      <c r="X4693" t="s">
        <v>6</v>
      </c>
      <c r="Y4693" t="s">
        <v>6</v>
      </c>
      <c r="Z4693" t="s">
        <v>6</v>
      </c>
      <c r="AA4693" t="s">
        <v>6</v>
      </c>
      <c r="AB4693" t="s">
        <v>14675</v>
      </c>
      <c r="AC4693" t="s">
        <v>14904</v>
      </c>
    </row>
    <row r="4694" spans="1:29" x14ac:dyDescent="0.3">
      <c r="A4694" t="s">
        <v>341</v>
      </c>
      <c r="B4694" s="35">
        <v>433</v>
      </c>
      <c r="C4694" t="s">
        <v>153</v>
      </c>
      <c r="D4694" s="35">
        <v>1990</v>
      </c>
      <c r="E4694" t="s">
        <v>5171</v>
      </c>
      <c r="F4694" s="34" t="s">
        <v>6</v>
      </c>
      <c r="G4694" s="34" t="s">
        <v>6</v>
      </c>
      <c r="H4694" s="34" t="s">
        <v>6</v>
      </c>
      <c r="I4694" s="34" t="s">
        <v>6</v>
      </c>
      <c r="J4694" s="34" t="s">
        <v>6</v>
      </c>
      <c r="K4694" s="34" t="s">
        <v>6</v>
      </c>
      <c r="L4694" s="34" t="s">
        <v>6</v>
      </c>
      <c r="M4694" s="34" t="s">
        <v>6</v>
      </c>
      <c r="N4694" s="34" t="s">
        <v>6</v>
      </c>
      <c r="O4694" s="34" t="s">
        <v>6</v>
      </c>
      <c r="P4694" s="34">
        <v>86.559814073933424</v>
      </c>
      <c r="Q4694" t="s">
        <v>6</v>
      </c>
      <c r="R4694" t="s">
        <v>6</v>
      </c>
      <c r="S4694" t="s">
        <v>6</v>
      </c>
      <c r="T4694" t="s">
        <v>14901</v>
      </c>
      <c r="U4694" t="s">
        <v>14902</v>
      </c>
      <c r="V4694" t="s">
        <v>14903</v>
      </c>
      <c r="W4694" t="s">
        <v>6</v>
      </c>
      <c r="X4694" t="s">
        <v>6</v>
      </c>
      <c r="Y4694" t="s">
        <v>6</v>
      </c>
      <c r="Z4694" t="s">
        <v>6</v>
      </c>
      <c r="AA4694" t="s">
        <v>6</v>
      </c>
      <c r="AB4694" t="s">
        <v>14675</v>
      </c>
      <c r="AC4694" t="s">
        <v>14904</v>
      </c>
    </row>
    <row r="4695" spans="1:29" x14ac:dyDescent="0.3">
      <c r="A4695" t="s">
        <v>341</v>
      </c>
      <c r="B4695" s="35">
        <v>433</v>
      </c>
      <c r="C4695" t="s">
        <v>153</v>
      </c>
      <c r="D4695" s="35">
        <v>1991</v>
      </c>
      <c r="E4695" t="s">
        <v>5172</v>
      </c>
      <c r="F4695" s="34" t="s">
        <v>6</v>
      </c>
      <c r="G4695" s="34" t="s">
        <v>6</v>
      </c>
      <c r="H4695" s="34" t="s">
        <v>6</v>
      </c>
      <c r="I4695" s="34" t="s">
        <v>6</v>
      </c>
      <c r="J4695" s="34" t="s">
        <v>6</v>
      </c>
      <c r="K4695" s="34" t="s">
        <v>6</v>
      </c>
      <c r="L4695" s="34" t="s">
        <v>6</v>
      </c>
      <c r="M4695" s="34" t="s">
        <v>6</v>
      </c>
      <c r="N4695" s="34" t="s">
        <v>6</v>
      </c>
      <c r="O4695" s="34" t="s">
        <v>6</v>
      </c>
      <c r="P4695" s="34">
        <v>74.086429238149066</v>
      </c>
      <c r="Q4695" t="s">
        <v>6</v>
      </c>
      <c r="R4695" t="s">
        <v>6</v>
      </c>
      <c r="S4695" t="s">
        <v>6</v>
      </c>
      <c r="T4695" t="s">
        <v>14901</v>
      </c>
      <c r="U4695" t="s">
        <v>14902</v>
      </c>
      <c r="V4695" t="s">
        <v>14903</v>
      </c>
      <c r="W4695" t="s">
        <v>6</v>
      </c>
      <c r="X4695" t="s">
        <v>6</v>
      </c>
      <c r="Y4695" t="s">
        <v>6</v>
      </c>
      <c r="Z4695" t="s">
        <v>6</v>
      </c>
      <c r="AA4695" t="s">
        <v>6</v>
      </c>
      <c r="AB4695" t="s">
        <v>14675</v>
      </c>
      <c r="AC4695" t="s">
        <v>14904</v>
      </c>
    </row>
    <row r="4696" spans="1:29" x14ac:dyDescent="0.3">
      <c r="A4696" t="s">
        <v>341</v>
      </c>
      <c r="B4696" s="35">
        <v>433</v>
      </c>
      <c r="C4696" t="s">
        <v>153</v>
      </c>
      <c r="D4696" s="35">
        <v>1992</v>
      </c>
      <c r="E4696" t="s">
        <v>5173</v>
      </c>
      <c r="F4696" s="34" t="s">
        <v>6</v>
      </c>
      <c r="G4696" s="34" t="s">
        <v>6</v>
      </c>
      <c r="H4696" s="34" t="s">
        <v>6</v>
      </c>
      <c r="I4696" s="34" t="s">
        <v>6</v>
      </c>
      <c r="J4696" s="34" t="s">
        <v>6</v>
      </c>
      <c r="K4696" s="34" t="s">
        <v>6</v>
      </c>
      <c r="L4696" s="34" t="s">
        <v>6</v>
      </c>
      <c r="M4696" s="34" t="s">
        <v>6</v>
      </c>
      <c r="N4696" s="34" t="s">
        <v>6</v>
      </c>
      <c r="O4696" s="34" t="s">
        <v>6</v>
      </c>
      <c r="P4696" s="34">
        <v>183.76608994642058</v>
      </c>
      <c r="Q4696" t="s">
        <v>6</v>
      </c>
      <c r="R4696" t="s">
        <v>6</v>
      </c>
      <c r="S4696" t="s">
        <v>6</v>
      </c>
      <c r="T4696" t="s">
        <v>14901</v>
      </c>
      <c r="U4696" t="s">
        <v>14902</v>
      </c>
      <c r="V4696" t="s">
        <v>14903</v>
      </c>
      <c r="W4696" t="s">
        <v>6</v>
      </c>
      <c r="X4696" t="s">
        <v>6</v>
      </c>
      <c r="Y4696" t="s">
        <v>6</v>
      </c>
      <c r="Z4696" t="s">
        <v>6</v>
      </c>
      <c r="AA4696" t="s">
        <v>6</v>
      </c>
      <c r="AB4696" t="s">
        <v>14675</v>
      </c>
      <c r="AC4696" t="s">
        <v>14904</v>
      </c>
    </row>
    <row r="4697" spans="1:29" x14ac:dyDescent="0.3">
      <c r="A4697" t="s">
        <v>341</v>
      </c>
      <c r="B4697" s="35">
        <v>433</v>
      </c>
      <c r="C4697" t="s">
        <v>153</v>
      </c>
      <c r="D4697" s="35">
        <v>1993</v>
      </c>
      <c r="E4697" t="s">
        <v>5174</v>
      </c>
      <c r="F4697" s="34" t="s">
        <v>6</v>
      </c>
      <c r="G4697" s="34" t="s">
        <v>6</v>
      </c>
      <c r="H4697" s="34" t="s">
        <v>6</v>
      </c>
      <c r="I4697" s="34" t="s">
        <v>6</v>
      </c>
      <c r="J4697" s="34" t="s">
        <v>6</v>
      </c>
      <c r="K4697" s="34" t="s">
        <v>6</v>
      </c>
      <c r="L4697" s="34" t="s">
        <v>6</v>
      </c>
      <c r="M4697" s="34" t="s">
        <v>6</v>
      </c>
      <c r="N4697" s="34" t="s">
        <v>6</v>
      </c>
      <c r="O4697" s="34" t="s">
        <v>6</v>
      </c>
      <c r="P4697" s="34">
        <v>462.50468287823173</v>
      </c>
      <c r="Q4697" t="s">
        <v>6</v>
      </c>
      <c r="R4697" t="s">
        <v>6</v>
      </c>
      <c r="S4697" t="s">
        <v>6</v>
      </c>
      <c r="T4697" t="s">
        <v>14901</v>
      </c>
      <c r="U4697" t="s">
        <v>14902</v>
      </c>
      <c r="V4697" t="s">
        <v>14903</v>
      </c>
      <c r="W4697" t="s">
        <v>6</v>
      </c>
      <c r="X4697" t="s">
        <v>6</v>
      </c>
      <c r="Y4697" t="s">
        <v>6</v>
      </c>
      <c r="Z4697" t="s">
        <v>6</v>
      </c>
      <c r="AA4697" t="s">
        <v>6</v>
      </c>
      <c r="AB4697" t="s">
        <v>14675</v>
      </c>
      <c r="AC4697" t="s">
        <v>14904</v>
      </c>
    </row>
    <row r="4698" spans="1:29" x14ac:dyDescent="0.3">
      <c r="A4698" t="s">
        <v>341</v>
      </c>
      <c r="B4698" s="35">
        <v>433</v>
      </c>
      <c r="C4698" t="s">
        <v>153</v>
      </c>
      <c r="D4698" s="35">
        <v>1994</v>
      </c>
      <c r="E4698" t="s">
        <v>5175</v>
      </c>
      <c r="F4698" s="34" t="s">
        <v>6</v>
      </c>
      <c r="G4698" s="34" t="s">
        <v>6</v>
      </c>
      <c r="H4698" s="34" t="s">
        <v>6</v>
      </c>
      <c r="I4698" s="34" t="s">
        <v>6</v>
      </c>
      <c r="J4698" s="34" t="s">
        <v>6</v>
      </c>
      <c r="K4698" s="34" t="s">
        <v>6</v>
      </c>
      <c r="L4698" s="34" t="s">
        <v>6</v>
      </c>
      <c r="M4698" s="34" t="s">
        <v>6</v>
      </c>
      <c r="N4698" s="34" t="s">
        <v>6</v>
      </c>
      <c r="O4698" s="34" t="s">
        <v>6</v>
      </c>
      <c r="P4698" s="34">
        <v>2289.49831361108</v>
      </c>
      <c r="Q4698" t="s">
        <v>6</v>
      </c>
      <c r="R4698" t="s">
        <v>6</v>
      </c>
      <c r="S4698" t="s">
        <v>6</v>
      </c>
      <c r="T4698" t="s">
        <v>14901</v>
      </c>
      <c r="U4698" t="s">
        <v>14902</v>
      </c>
      <c r="V4698" t="s">
        <v>14903</v>
      </c>
      <c r="W4698" t="s">
        <v>6</v>
      </c>
      <c r="X4698" t="s">
        <v>6</v>
      </c>
      <c r="Y4698" t="s">
        <v>6</v>
      </c>
      <c r="Z4698" t="s">
        <v>6</v>
      </c>
      <c r="AA4698" t="s">
        <v>6</v>
      </c>
      <c r="AB4698" t="s">
        <v>14675</v>
      </c>
      <c r="AC4698" t="s">
        <v>14904</v>
      </c>
    </row>
    <row r="4699" spans="1:29" x14ac:dyDescent="0.3">
      <c r="A4699" t="s">
        <v>341</v>
      </c>
      <c r="B4699" s="35">
        <v>433</v>
      </c>
      <c r="C4699" t="s">
        <v>153</v>
      </c>
      <c r="D4699" s="35">
        <v>1995</v>
      </c>
      <c r="E4699" t="s">
        <v>5176</v>
      </c>
      <c r="F4699" s="34" t="s">
        <v>6</v>
      </c>
      <c r="G4699" s="34" t="s">
        <v>6</v>
      </c>
      <c r="H4699" s="34" t="s">
        <v>6</v>
      </c>
      <c r="I4699" s="34" t="s">
        <v>6</v>
      </c>
      <c r="J4699" s="34" t="s">
        <v>6</v>
      </c>
      <c r="K4699" s="34" t="s">
        <v>6</v>
      </c>
      <c r="L4699" s="34" t="s">
        <v>6</v>
      </c>
      <c r="M4699" s="34" t="s">
        <v>6</v>
      </c>
      <c r="N4699" s="34" t="s">
        <v>6</v>
      </c>
      <c r="O4699" s="34" t="s">
        <v>6</v>
      </c>
      <c r="P4699" s="34">
        <v>7211.8093368177178</v>
      </c>
      <c r="Q4699" t="s">
        <v>6</v>
      </c>
      <c r="R4699" t="s">
        <v>6</v>
      </c>
      <c r="S4699" t="s">
        <v>6</v>
      </c>
      <c r="T4699" t="s">
        <v>14901</v>
      </c>
      <c r="U4699" t="s">
        <v>14902</v>
      </c>
      <c r="V4699" t="s">
        <v>14903</v>
      </c>
      <c r="W4699" t="s">
        <v>6</v>
      </c>
      <c r="X4699" t="s">
        <v>6</v>
      </c>
      <c r="Y4699" t="s">
        <v>6</v>
      </c>
      <c r="Z4699" t="s">
        <v>6</v>
      </c>
      <c r="AA4699" t="s">
        <v>6</v>
      </c>
      <c r="AB4699" t="s">
        <v>14675</v>
      </c>
      <c r="AC4699" t="s">
        <v>14904</v>
      </c>
    </row>
    <row r="4700" spans="1:29" x14ac:dyDescent="0.3">
      <c r="A4700" t="s">
        <v>341</v>
      </c>
      <c r="B4700" s="35">
        <v>433</v>
      </c>
      <c r="C4700" t="s">
        <v>153</v>
      </c>
      <c r="D4700" s="35">
        <v>1996</v>
      </c>
      <c r="E4700" t="s">
        <v>5177</v>
      </c>
      <c r="F4700" s="34" t="s">
        <v>6</v>
      </c>
      <c r="G4700" s="34" t="s">
        <v>6</v>
      </c>
      <c r="H4700" s="34" t="s">
        <v>6</v>
      </c>
      <c r="I4700" s="34" t="s">
        <v>6</v>
      </c>
      <c r="J4700" s="34" t="s">
        <v>6</v>
      </c>
      <c r="K4700" s="34" t="s">
        <v>6</v>
      </c>
      <c r="L4700" s="34" t="s">
        <v>6</v>
      </c>
      <c r="M4700" s="34" t="s">
        <v>6</v>
      </c>
      <c r="N4700" s="34" t="s">
        <v>6</v>
      </c>
      <c r="O4700" s="34" t="s">
        <v>6</v>
      </c>
      <c r="P4700" s="34">
        <v>8840.1747825401017</v>
      </c>
      <c r="Q4700" t="s">
        <v>6</v>
      </c>
      <c r="R4700" t="s">
        <v>6</v>
      </c>
      <c r="S4700" t="s">
        <v>6</v>
      </c>
      <c r="T4700" t="s">
        <v>14901</v>
      </c>
      <c r="U4700" t="s">
        <v>14902</v>
      </c>
      <c r="V4700" t="s">
        <v>14903</v>
      </c>
      <c r="W4700" t="s">
        <v>6</v>
      </c>
      <c r="X4700" t="s">
        <v>6</v>
      </c>
      <c r="Y4700" t="s">
        <v>6</v>
      </c>
      <c r="Z4700" t="s">
        <v>6</v>
      </c>
      <c r="AA4700" t="s">
        <v>6</v>
      </c>
      <c r="AB4700" t="s">
        <v>14675</v>
      </c>
      <c r="AC4700" t="s">
        <v>14904</v>
      </c>
    </row>
    <row r="4701" spans="1:29" x14ac:dyDescent="0.3">
      <c r="A4701" t="s">
        <v>341</v>
      </c>
      <c r="B4701" s="35">
        <v>433</v>
      </c>
      <c r="C4701" t="s">
        <v>153</v>
      </c>
      <c r="D4701" s="35">
        <v>1997</v>
      </c>
      <c r="E4701" t="s">
        <v>5178</v>
      </c>
      <c r="F4701" s="34" t="s">
        <v>6</v>
      </c>
      <c r="G4701" s="34" t="s">
        <v>6</v>
      </c>
      <c r="H4701" s="34" t="s">
        <v>6</v>
      </c>
      <c r="I4701" s="34" t="s">
        <v>6</v>
      </c>
      <c r="J4701" s="34" t="s">
        <v>6</v>
      </c>
      <c r="K4701" s="34" t="s">
        <v>6</v>
      </c>
      <c r="L4701" s="34" t="s">
        <v>6</v>
      </c>
      <c r="M4701" s="34" t="s">
        <v>6</v>
      </c>
      <c r="N4701" s="34" t="s">
        <v>6</v>
      </c>
      <c r="O4701" s="34" t="s">
        <v>6</v>
      </c>
      <c r="P4701" s="34">
        <v>12149.443180036658</v>
      </c>
      <c r="Q4701" t="s">
        <v>6</v>
      </c>
      <c r="R4701" t="s">
        <v>6</v>
      </c>
      <c r="S4701" t="s">
        <v>6</v>
      </c>
      <c r="T4701" t="s">
        <v>14901</v>
      </c>
      <c r="U4701" t="s">
        <v>14902</v>
      </c>
      <c r="V4701" t="s">
        <v>14903</v>
      </c>
      <c r="W4701" t="s">
        <v>6</v>
      </c>
      <c r="X4701" t="s">
        <v>6</v>
      </c>
      <c r="Y4701" t="s">
        <v>6</v>
      </c>
      <c r="Z4701" t="s">
        <v>6</v>
      </c>
      <c r="AA4701" t="s">
        <v>6</v>
      </c>
      <c r="AB4701" t="s">
        <v>14675</v>
      </c>
      <c r="AC4701" t="s">
        <v>14904</v>
      </c>
    </row>
    <row r="4702" spans="1:29" x14ac:dyDescent="0.3">
      <c r="A4702" t="s">
        <v>341</v>
      </c>
      <c r="B4702" s="35">
        <v>433</v>
      </c>
      <c r="C4702" t="s">
        <v>153</v>
      </c>
      <c r="D4702" s="35">
        <v>1998</v>
      </c>
      <c r="E4702" t="s">
        <v>5179</v>
      </c>
      <c r="F4702" s="34" t="s">
        <v>6</v>
      </c>
      <c r="G4702" s="34" t="s">
        <v>6</v>
      </c>
      <c r="H4702" s="34" t="s">
        <v>6</v>
      </c>
      <c r="I4702" s="34" t="s">
        <v>6</v>
      </c>
      <c r="J4702" s="34" t="s">
        <v>6</v>
      </c>
      <c r="K4702" s="34" t="s">
        <v>6</v>
      </c>
      <c r="L4702" s="34" t="s">
        <v>6</v>
      </c>
      <c r="M4702" s="34" t="s">
        <v>6</v>
      </c>
      <c r="N4702" s="34" t="s">
        <v>6</v>
      </c>
      <c r="O4702" s="34" t="s">
        <v>6</v>
      </c>
      <c r="P4702" s="34">
        <v>17065.882355384645</v>
      </c>
      <c r="Q4702" t="s">
        <v>6</v>
      </c>
      <c r="R4702" t="s">
        <v>6</v>
      </c>
      <c r="S4702" t="s">
        <v>6</v>
      </c>
      <c r="T4702" t="s">
        <v>14901</v>
      </c>
      <c r="U4702" t="s">
        <v>14902</v>
      </c>
      <c r="V4702" t="s">
        <v>14903</v>
      </c>
      <c r="W4702" t="s">
        <v>6</v>
      </c>
      <c r="X4702" t="s">
        <v>6</v>
      </c>
      <c r="Y4702" t="s">
        <v>6</v>
      </c>
      <c r="Z4702" t="s">
        <v>6</v>
      </c>
      <c r="AA4702" t="s">
        <v>6</v>
      </c>
      <c r="AB4702" t="s">
        <v>14675</v>
      </c>
      <c r="AC4702" t="s">
        <v>14904</v>
      </c>
    </row>
    <row r="4703" spans="1:29" x14ac:dyDescent="0.3">
      <c r="A4703" t="s">
        <v>341</v>
      </c>
      <c r="B4703" s="35">
        <v>433</v>
      </c>
      <c r="C4703" t="s">
        <v>153</v>
      </c>
      <c r="D4703" s="35">
        <v>1999</v>
      </c>
      <c r="E4703" t="s">
        <v>5180</v>
      </c>
      <c r="F4703" s="34" t="s">
        <v>6</v>
      </c>
      <c r="G4703" s="34" t="s">
        <v>6</v>
      </c>
      <c r="H4703" s="34" t="s">
        <v>6</v>
      </c>
      <c r="I4703" s="34" t="s">
        <v>6</v>
      </c>
      <c r="J4703" s="34" t="s">
        <v>6</v>
      </c>
      <c r="K4703" s="34" t="s">
        <v>6</v>
      </c>
      <c r="L4703" s="34" t="s">
        <v>6</v>
      </c>
      <c r="M4703" s="34" t="s">
        <v>6</v>
      </c>
      <c r="N4703" s="34" t="s">
        <v>6</v>
      </c>
      <c r="O4703" s="34" t="s">
        <v>6</v>
      </c>
      <c r="P4703" s="34">
        <v>36248.673134507771</v>
      </c>
      <c r="Q4703" t="s">
        <v>6</v>
      </c>
      <c r="R4703" t="s">
        <v>6</v>
      </c>
      <c r="S4703" t="s">
        <v>6</v>
      </c>
      <c r="T4703" t="s">
        <v>14901</v>
      </c>
      <c r="U4703" t="s">
        <v>14902</v>
      </c>
      <c r="V4703" t="s">
        <v>14903</v>
      </c>
      <c r="W4703" t="s">
        <v>6</v>
      </c>
      <c r="X4703" t="s">
        <v>6</v>
      </c>
      <c r="Y4703" t="s">
        <v>6</v>
      </c>
      <c r="Z4703" t="s">
        <v>6</v>
      </c>
      <c r="AA4703" t="s">
        <v>6</v>
      </c>
      <c r="AB4703" t="s">
        <v>14675</v>
      </c>
      <c r="AC4703" t="s">
        <v>14904</v>
      </c>
    </row>
    <row r="4704" spans="1:29" x14ac:dyDescent="0.3">
      <c r="A4704" t="s">
        <v>341</v>
      </c>
      <c r="B4704" s="35">
        <v>433</v>
      </c>
      <c r="C4704" t="s">
        <v>153</v>
      </c>
      <c r="D4704" s="35">
        <v>2000</v>
      </c>
      <c r="E4704" t="s">
        <v>5181</v>
      </c>
      <c r="F4704" s="34" t="s">
        <v>6</v>
      </c>
      <c r="G4704" s="34" t="s">
        <v>6</v>
      </c>
      <c r="H4704" s="34" t="s">
        <v>6</v>
      </c>
      <c r="I4704" s="34" t="s">
        <v>6</v>
      </c>
      <c r="J4704" s="34" t="s">
        <v>6</v>
      </c>
      <c r="K4704" s="34" t="s">
        <v>6</v>
      </c>
      <c r="L4704" s="34" t="s">
        <v>6</v>
      </c>
      <c r="M4704" s="34" t="s">
        <v>6</v>
      </c>
      <c r="N4704" s="34" t="s">
        <v>6</v>
      </c>
      <c r="O4704" s="34" t="s">
        <v>6</v>
      </c>
      <c r="P4704" s="34">
        <v>50149.1414</v>
      </c>
      <c r="Q4704" t="s">
        <v>6</v>
      </c>
      <c r="R4704" t="s">
        <v>6</v>
      </c>
      <c r="S4704" t="s">
        <v>6</v>
      </c>
      <c r="T4704" t="s">
        <v>14901</v>
      </c>
      <c r="U4704" t="s">
        <v>14902</v>
      </c>
      <c r="V4704" t="s">
        <v>14903</v>
      </c>
      <c r="W4704" t="s">
        <v>6</v>
      </c>
      <c r="X4704" t="s">
        <v>6</v>
      </c>
      <c r="Y4704" t="s">
        <v>6</v>
      </c>
      <c r="Z4704" t="s">
        <v>6</v>
      </c>
      <c r="AA4704" t="s">
        <v>6</v>
      </c>
      <c r="AB4704" t="s">
        <v>14675</v>
      </c>
      <c r="AC4704" t="s">
        <v>14904</v>
      </c>
    </row>
    <row r="4705" spans="1:29" x14ac:dyDescent="0.3">
      <c r="A4705" t="s">
        <v>341</v>
      </c>
      <c r="B4705" s="35">
        <v>433</v>
      </c>
      <c r="C4705" t="s">
        <v>153</v>
      </c>
      <c r="D4705" s="35">
        <v>2001</v>
      </c>
      <c r="E4705" t="s">
        <v>5182</v>
      </c>
      <c r="F4705" s="34" t="s">
        <v>6</v>
      </c>
      <c r="G4705" s="34" t="s">
        <v>6</v>
      </c>
      <c r="H4705" s="34" t="s">
        <v>6</v>
      </c>
      <c r="I4705" s="34" t="s">
        <v>6</v>
      </c>
      <c r="J4705" s="34" t="s">
        <v>6</v>
      </c>
      <c r="K4705" s="34" t="s">
        <v>6</v>
      </c>
      <c r="L4705" s="34" t="s">
        <v>6</v>
      </c>
      <c r="M4705" s="34" t="s">
        <v>6</v>
      </c>
      <c r="N4705" s="34" t="s">
        <v>6</v>
      </c>
      <c r="O4705" s="34" t="s">
        <v>6</v>
      </c>
      <c r="P4705" s="34">
        <v>40726.636100000003</v>
      </c>
      <c r="Q4705" t="s">
        <v>6</v>
      </c>
      <c r="R4705" t="s">
        <v>6</v>
      </c>
      <c r="S4705" t="s">
        <v>6</v>
      </c>
      <c r="T4705" t="s">
        <v>14901</v>
      </c>
      <c r="U4705" t="s">
        <v>14902</v>
      </c>
      <c r="V4705" t="s">
        <v>14903</v>
      </c>
      <c r="W4705" t="s">
        <v>6</v>
      </c>
      <c r="X4705" t="s">
        <v>6</v>
      </c>
      <c r="Y4705" t="s">
        <v>6</v>
      </c>
      <c r="Z4705" t="s">
        <v>6</v>
      </c>
      <c r="AA4705" t="s">
        <v>6</v>
      </c>
      <c r="AB4705" t="s">
        <v>14675</v>
      </c>
      <c r="AC4705" t="s">
        <v>14904</v>
      </c>
    </row>
    <row r="4706" spans="1:29" x14ac:dyDescent="0.3">
      <c r="A4706" t="s">
        <v>341</v>
      </c>
      <c r="B4706" s="35">
        <v>433</v>
      </c>
      <c r="C4706" t="s">
        <v>153</v>
      </c>
      <c r="D4706" s="35">
        <v>2002</v>
      </c>
      <c r="E4706" t="s">
        <v>5183</v>
      </c>
      <c r="F4706" s="34" t="s">
        <v>6</v>
      </c>
      <c r="G4706" s="34" t="s">
        <v>6</v>
      </c>
      <c r="H4706" s="34" t="s">
        <v>6</v>
      </c>
      <c r="I4706" s="34" t="s">
        <v>6</v>
      </c>
      <c r="J4706" s="34" t="s">
        <v>6</v>
      </c>
      <c r="K4706" s="34" t="s">
        <v>6</v>
      </c>
      <c r="L4706" s="34" t="s">
        <v>6</v>
      </c>
      <c r="M4706" s="34" t="s">
        <v>6</v>
      </c>
      <c r="N4706" s="34" t="s">
        <v>6</v>
      </c>
      <c r="O4706" s="34" t="s">
        <v>6</v>
      </c>
      <c r="P4706" s="34">
        <v>41219.402000000002</v>
      </c>
      <c r="Q4706" t="s">
        <v>6</v>
      </c>
      <c r="R4706" t="s">
        <v>6</v>
      </c>
      <c r="S4706" t="s">
        <v>6</v>
      </c>
      <c r="T4706" t="s">
        <v>14901</v>
      </c>
      <c r="U4706" t="s">
        <v>14902</v>
      </c>
      <c r="V4706" t="s">
        <v>14903</v>
      </c>
      <c r="W4706" t="s">
        <v>6</v>
      </c>
      <c r="X4706" t="s">
        <v>6</v>
      </c>
      <c r="Y4706" t="s">
        <v>6</v>
      </c>
      <c r="Z4706" t="s">
        <v>6</v>
      </c>
      <c r="AA4706" t="s">
        <v>6</v>
      </c>
      <c r="AB4706" t="s">
        <v>14675</v>
      </c>
      <c r="AC4706" t="s">
        <v>14904</v>
      </c>
    </row>
    <row r="4707" spans="1:29" x14ac:dyDescent="0.3">
      <c r="A4707" t="s">
        <v>341</v>
      </c>
      <c r="B4707" s="35">
        <v>433</v>
      </c>
      <c r="C4707" t="s">
        <v>153</v>
      </c>
      <c r="D4707" s="35">
        <v>2003</v>
      </c>
      <c r="E4707" t="s">
        <v>5184</v>
      </c>
      <c r="F4707" s="34" t="s">
        <v>6</v>
      </c>
      <c r="G4707" s="34" t="s">
        <v>6</v>
      </c>
      <c r="H4707" s="34" t="s">
        <v>6</v>
      </c>
      <c r="I4707" s="34" t="s">
        <v>6</v>
      </c>
      <c r="J4707" s="34" t="s">
        <v>6</v>
      </c>
      <c r="K4707" s="34" t="s">
        <v>6</v>
      </c>
      <c r="L4707" s="34" t="s">
        <v>6</v>
      </c>
      <c r="M4707" s="34" t="s">
        <v>6</v>
      </c>
      <c r="N4707" s="34" t="s">
        <v>6</v>
      </c>
      <c r="O4707" s="34" t="s">
        <v>6</v>
      </c>
      <c r="P4707" s="34">
        <v>29989.132799999999</v>
      </c>
      <c r="Q4707" t="s">
        <v>6</v>
      </c>
      <c r="R4707" t="s">
        <v>6</v>
      </c>
      <c r="S4707" t="s">
        <v>6</v>
      </c>
      <c r="T4707" t="s">
        <v>14901</v>
      </c>
      <c r="U4707" t="s">
        <v>14902</v>
      </c>
      <c r="V4707" t="s">
        <v>14903</v>
      </c>
      <c r="W4707" t="s">
        <v>6</v>
      </c>
      <c r="X4707" t="s">
        <v>6</v>
      </c>
      <c r="Y4707" t="s">
        <v>6</v>
      </c>
      <c r="Z4707" t="s">
        <v>6</v>
      </c>
      <c r="AA4707" t="s">
        <v>6</v>
      </c>
      <c r="AB4707" t="s">
        <v>14675</v>
      </c>
      <c r="AC4707" t="s">
        <v>14904</v>
      </c>
    </row>
    <row r="4708" spans="1:29" x14ac:dyDescent="0.3">
      <c r="A4708" t="s">
        <v>341</v>
      </c>
      <c r="B4708" s="35">
        <v>433</v>
      </c>
      <c r="C4708" t="s">
        <v>153</v>
      </c>
      <c r="D4708" s="35">
        <v>2004</v>
      </c>
      <c r="E4708" t="s">
        <v>5185</v>
      </c>
      <c r="F4708" s="34" t="s">
        <v>6</v>
      </c>
      <c r="G4708" s="34" t="s">
        <v>6</v>
      </c>
      <c r="H4708" s="34" t="s">
        <v>6</v>
      </c>
      <c r="I4708" s="34">
        <v>1.1213596435895665</v>
      </c>
      <c r="J4708" s="34" t="s">
        <v>6</v>
      </c>
      <c r="K4708" s="34" t="s">
        <v>6</v>
      </c>
      <c r="L4708" s="34" t="s">
        <v>6</v>
      </c>
      <c r="M4708" s="34" t="s">
        <v>6</v>
      </c>
      <c r="N4708" s="34" t="s">
        <v>6</v>
      </c>
      <c r="O4708" s="34">
        <v>344.31741741438105</v>
      </c>
      <c r="P4708" s="34">
        <v>53235.358699999997</v>
      </c>
      <c r="Q4708" t="s">
        <v>6</v>
      </c>
      <c r="R4708" t="s">
        <v>6</v>
      </c>
      <c r="S4708" t="s">
        <v>6</v>
      </c>
      <c r="T4708" t="s">
        <v>14901</v>
      </c>
      <c r="U4708" t="s">
        <v>14902</v>
      </c>
      <c r="V4708" t="s">
        <v>14903</v>
      </c>
      <c r="W4708" t="s">
        <v>6</v>
      </c>
      <c r="X4708" t="s">
        <v>6</v>
      </c>
      <c r="Y4708" t="s">
        <v>6</v>
      </c>
      <c r="Z4708" t="s">
        <v>6</v>
      </c>
      <c r="AA4708" t="s">
        <v>6</v>
      </c>
      <c r="AB4708" t="s">
        <v>14675</v>
      </c>
      <c r="AC4708" t="s">
        <v>14904</v>
      </c>
    </row>
    <row r="4709" spans="1:29" x14ac:dyDescent="0.3">
      <c r="A4709" t="s">
        <v>341</v>
      </c>
      <c r="B4709" s="35">
        <v>433</v>
      </c>
      <c r="C4709" t="s">
        <v>153</v>
      </c>
      <c r="D4709" s="35">
        <v>2005</v>
      </c>
      <c r="E4709" t="s">
        <v>5186</v>
      </c>
      <c r="F4709" s="34" t="s">
        <v>6</v>
      </c>
      <c r="G4709" s="34" t="s">
        <v>6</v>
      </c>
      <c r="H4709" s="34" t="s">
        <v>6</v>
      </c>
      <c r="I4709" s="34">
        <v>1.2306005686359975</v>
      </c>
      <c r="J4709" s="34" t="s">
        <v>6</v>
      </c>
      <c r="K4709" s="34" t="s">
        <v>6</v>
      </c>
      <c r="L4709" s="34" t="s">
        <v>6</v>
      </c>
      <c r="M4709" s="34" t="s">
        <v>6</v>
      </c>
      <c r="N4709" s="34" t="s">
        <v>6</v>
      </c>
      <c r="O4709" s="34">
        <v>227.34406505871593</v>
      </c>
      <c r="P4709" s="34">
        <v>73533.598599999998</v>
      </c>
      <c r="Q4709" t="s">
        <v>6</v>
      </c>
      <c r="R4709" t="s">
        <v>6</v>
      </c>
      <c r="S4709" t="s">
        <v>6</v>
      </c>
      <c r="T4709" t="s">
        <v>14901</v>
      </c>
      <c r="U4709" t="s">
        <v>14902</v>
      </c>
      <c r="V4709" t="s">
        <v>14903</v>
      </c>
      <c r="W4709" t="s">
        <v>6</v>
      </c>
      <c r="X4709" t="s">
        <v>6</v>
      </c>
      <c r="Y4709" t="s">
        <v>6</v>
      </c>
      <c r="Z4709" t="s">
        <v>6</v>
      </c>
      <c r="AA4709" t="s">
        <v>6</v>
      </c>
      <c r="AB4709" t="s">
        <v>14675</v>
      </c>
      <c r="AC4709" t="s">
        <v>14904</v>
      </c>
    </row>
    <row r="4710" spans="1:29" x14ac:dyDescent="0.3">
      <c r="A4710" t="s">
        <v>341</v>
      </c>
      <c r="B4710" s="35">
        <v>433</v>
      </c>
      <c r="C4710" t="s">
        <v>153</v>
      </c>
      <c r="D4710" s="35">
        <v>2006</v>
      </c>
      <c r="E4710" t="s">
        <v>5187</v>
      </c>
      <c r="F4710" s="34" t="s">
        <v>6</v>
      </c>
      <c r="G4710" s="34" t="s">
        <v>6</v>
      </c>
      <c r="H4710" s="34" t="s">
        <v>6</v>
      </c>
      <c r="I4710" s="34">
        <v>1.6528079998906693</v>
      </c>
      <c r="J4710" s="34" t="s">
        <v>6</v>
      </c>
      <c r="K4710" s="34" t="s">
        <v>6</v>
      </c>
      <c r="L4710" s="34" t="s">
        <v>6</v>
      </c>
      <c r="M4710" s="34" t="s">
        <v>6</v>
      </c>
      <c r="N4710" s="34" t="s">
        <v>6</v>
      </c>
      <c r="O4710" s="34">
        <v>143.16484498035416</v>
      </c>
      <c r="P4710" s="34">
        <v>95587.954800000007</v>
      </c>
      <c r="Q4710" t="s">
        <v>6</v>
      </c>
      <c r="R4710" t="s">
        <v>6</v>
      </c>
      <c r="S4710" t="s">
        <v>6</v>
      </c>
      <c r="T4710" t="s">
        <v>14901</v>
      </c>
      <c r="U4710" t="s">
        <v>14902</v>
      </c>
      <c r="V4710" t="s">
        <v>14903</v>
      </c>
      <c r="W4710" t="s">
        <v>6</v>
      </c>
      <c r="X4710" t="s">
        <v>6</v>
      </c>
      <c r="Y4710" t="s">
        <v>6</v>
      </c>
      <c r="Z4710" t="s">
        <v>6</v>
      </c>
      <c r="AA4710" t="s">
        <v>6</v>
      </c>
      <c r="AB4710" t="s">
        <v>14675</v>
      </c>
      <c r="AC4710" t="s">
        <v>14904</v>
      </c>
    </row>
    <row r="4711" spans="1:29" x14ac:dyDescent="0.3">
      <c r="A4711" t="s">
        <v>341</v>
      </c>
      <c r="B4711" s="35">
        <v>433</v>
      </c>
      <c r="C4711" t="s">
        <v>153</v>
      </c>
      <c r="D4711" s="35">
        <v>2007</v>
      </c>
      <c r="E4711" t="s">
        <v>5188</v>
      </c>
      <c r="F4711" s="34" t="s">
        <v>6</v>
      </c>
      <c r="G4711" s="34" t="s">
        <v>6</v>
      </c>
      <c r="H4711" s="34" t="s">
        <v>6</v>
      </c>
      <c r="I4711" s="34">
        <v>2.0308368550992233</v>
      </c>
      <c r="J4711" s="34" t="s">
        <v>6</v>
      </c>
      <c r="K4711" s="34" t="s">
        <v>6</v>
      </c>
      <c r="L4711" s="34" t="s">
        <v>6</v>
      </c>
      <c r="M4711" s="34" t="s">
        <v>6</v>
      </c>
      <c r="N4711" s="34" t="s">
        <v>6</v>
      </c>
      <c r="O4711" s="34">
        <v>117.084828786518</v>
      </c>
      <c r="P4711" s="34">
        <v>111455.8134</v>
      </c>
      <c r="Q4711" t="s">
        <v>6</v>
      </c>
      <c r="R4711" t="s">
        <v>6</v>
      </c>
      <c r="S4711" t="s">
        <v>6</v>
      </c>
      <c r="T4711" t="s">
        <v>14901</v>
      </c>
      <c r="U4711" t="s">
        <v>14902</v>
      </c>
      <c r="V4711" t="s">
        <v>14903</v>
      </c>
      <c r="W4711" t="s">
        <v>6</v>
      </c>
      <c r="X4711" t="s">
        <v>6</v>
      </c>
      <c r="Y4711" t="s">
        <v>6</v>
      </c>
      <c r="Z4711" t="s">
        <v>6</v>
      </c>
      <c r="AA4711" t="s">
        <v>6</v>
      </c>
      <c r="AB4711" t="s">
        <v>14675</v>
      </c>
      <c r="AC4711" t="s">
        <v>14904</v>
      </c>
    </row>
    <row r="4712" spans="1:29" x14ac:dyDescent="0.3">
      <c r="A4712" t="s">
        <v>341</v>
      </c>
      <c r="B4712" s="35">
        <v>433</v>
      </c>
      <c r="C4712" t="s">
        <v>153</v>
      </c>
      <c r="D4712" s="35">
        <v>2008</v>
      </c>
      <c r="E4712" t="s">
        <v>5189</v>
      </c>
      <c r="F4712" s="34" t="s">
        <v>6</v>
      </c>
      <c r="G4712" s="34" t="s">
        <v>6</v>
      </c>
      <c r="H4712" s="34" t="s">
        <v>6</v>
      </c>
      <c r="I4712" s="34">
        <v>2.2568440003796955</v>
      </c>
      <c r="J4712" s="34" t="s">
        <v>6</v>
      </c>
      <c r="K4712" s="34" t="s">
        <v>6</v>
      </c>
      <c r="L4712" s="34" t="s">
        <v>6</v>
      </c>
      <c r="M4712" s="34" t="s">
        <v>6</v>
      </c>
      <c r="N4712" s="34" t="s">
        <v>6</v>
      </c>
      <c r="O4712" s="34">
        <v>74.167511046638268</v>
      </c>
      <c r="P4712" s="34">
        <v>157026.06159999999</v>
      </c>
      <c r="Q4712" t="s">
        <v>6</v>
      </c>
      <c r="R4712" t="s">
        <v>6</v>
      </c>
      <c r="S4712" t="s">
        <v>6</v>
      </c>
      <c r="T4712" t="s">
        <v>14901</v>
      </c>
      <c r="U4712" t="s">
        <v>14902</v>
      </c>
      <c r="V4712" t="s">
        <v>14903</v>
      </c>
      <c r="W4712" t="s">
        <v>6</v>
      </c>
      <c r="X4712" t="s">
        <v>6</v>
      </c>
      <c r="Y4712" t="s">
        <v>6</v>
      </c>
      <c r="Z4712" t="s">
        <v>6</v>
      </c>
      <c r="AA4712" t="s">
        <v>6</v>
      </c>
      <c r="AB4712" t="s">
        <v>14675</v>
      </c>
      <c r="AC4712" t="s">
        <v>14904</v>
      </c>
    </row>
    <row r="4713" spans="1:29" x14ac:dyDescent="0.3">
      <c r="A4713" t="s">
        <v>341</v>
      </c>
      <c r="B4713" s="35">
        <v>433</v>
      </c>
      <c r="C4713" t="s">
        <v>153</v>
      </c>
      <c r="D4713" s="35">
        <v>2009</v>
      </c>
      <c r="E4713" t="s">
        <v>5190</v>
      </c>
      <c r="F4713" s="34" t="s">
        <v>6</v>
      </c>
      <c r="G4713" s="34" t="s">
        <v>6</v>
      </c>
      <c r="H4713" s="34" t="s">
        <v>6</v>
      </c>
      <c r="I4713" s="34">
        <v>3.5798577492240087</v>
      </c>
      <c r="J4713" s="34" t="s">
        <v>6</v>
      </c>
      <c r="K4713" s="34" t="s">
        <v>6</v>
      </c>
      <c r="L4713" s="34" t="s">
        <v>6</v>
      </c>
      <c r="M4713" s="34" t="s">
        <v>6</v>
      </c>
      <c r="N4713" s="34" t="s">
        <v>6</v>
      </c>
      <c r="O4713" s="34">
        <v>87.375099697476728</v>
      </c>
      <c r="P4713" s="34">
        <v>130642.18700000001</v>
      </c>
      <c r="Q4713" t="s">
        <v>6</v>
      </c>
      <c r="R4713" t="s">
        <v>6</v>
      </c>
      <c r="S4713" t="s">
        <v>6</v>
      </c>
      <c r="T4713" t="s">
        <v>14901</v>
      </c>
      <c r="U4713" t="s">
        <v>14902</v>
      </c>
      <c r="V4713" t="s">
        <v>14903</v>
      </c>
      <c r="W4713" t="s">
        <v>6</v>
      </c>
      <c r="X4713" t="s">
        <v>6</v>
      </c>
      <c r="Y4713" t="s">
        <v>6</v>
      </c>
      <c r="Z4713" t="s">
        <v>6</v>
      </c>
      <c r="AA4713" t="s">
        <v>6</v>
      </c>
      <c r="AB4713" t="s">
        <v>14675</v>
      </c>
      <c r="AC4713" t="s">
        <v>14904</v>
      </c>
    </row>
    <row r="4714" spans="1:29" x14ac:dyDescent="0.3">
      <c r="A4714" t="s">
        <v>341</v>
      </c>
      <c r="B4714" s="35">
        <v>433</v>
      </c>
      <c r="C4714" t="s">
        <v>153</v>
      </c>
      <c r="D4714" s="35">
        <v>2010</v>
      </c>
      <c r="E4714" t="s">
        <v>5191</v>
      </c>
      <c r="F4714" s="34" t="s">
        <v>6</v>
      </c>
      <c r="G4714" s="34" t="s">
        <v>6</v>
      </c>
      <c r="H4714" s="34" t="s">
        <v>6</v>
      </c>
      <c r="I4714" s="34">
        <v>5.2905378179178637</v>
      </c>
      <c r="J4714" s="34" t="s">
        <v>6</v>
      </c>
      <c r="K4714" s="34" t="s">
        <v>6</v>
      </c>
      <c r="L4714" s="34" t="s">
        <v>6</v>
      </c>
      <c r="M4714" s="34" t="s">
        <v>6</v>
      </c>
      <c r="N4714" s="34" t="s">
        <v>6</v>
      </c>
      <c r="O4714" s="34">
        <v>53.532879724278715</v>
      </c>
      <c r="P4714" s="34">
        <v>162064.5655</v>
      </c>
      <c r="Q4714" t="s">
        <v>6</v>
      </c>
      <c r="R4714" t="s">
        <v>6</v>
      </c>
      <c r="S4714" t="s">
        <v>6</v>
      </c>
      <c r="T4714" t="s">
        <v>14901</v>
      </c>
      <c r="U4714" t="s">
        <v>14902</v>
      </c>
      <c r="V4714" t="s">
        <v>14903</v>
      </c>
      <c r="W4714" t="s">
        <v>6</v>
      </c>
      <c r="X4714" t="s">
        <v>6</v>
      </c>
      <c r="Y4714" t="s">
        <v>6</v>
      </c>
      <c r="Z4714" t="s">
        <v>6</v>
      </c>
      <c r="AA4714" t="s">
        <v>6</v>
      </c>
      <c r="AB4714" t="s">
        <v>14675</v>
      </c>
      <c r="AC4714" t="s">
        <v>14904</v>
      </c>
    </row>
    <row r="4715" spans="1:29" x14ac:dyDescent="0.3">
      <c r="A4715" t="s">
        <v>341</v>
      </c>
      <c r="B4715" s="35">
        <v>433</v>
      </c>
      <c r="C4715" t="s">
        <v>153</v>
      </c>
      <c r="D4715" s="35">
        <v>2011</v>
      </c>
      <c r="E4715" t="s">
        <v>5192</v>
      </c>
      <c r="F4715" s="34" t="s">
        <v>6</v>
      </c>
      <c r="G4715" s="34" t="s">
        <v>6</v>
      </c>
      <c r="H4715" s="34" t="s">
        <v>6</v>
      </c>
      <c r="I4715" s="34">
        <v>5.2339740013993028</v>
      </c>
      <c r="J4715" s="34" t="s">
        <v>6</v>
      </c>
      <c r="K4715" s="34" t="s">
        <v>6</v>
      </c>
      <c r="L4715" s="34" t="s">
        <v>6</v>
      </c>
      <c r="M4715" s="34" t="s">
        <v>6</v>
      </c>
      <c r="N4715" s="34" t="s">
        <v>6</v>
      </c>
      <c r="O4715" s="34">
        <v>40.71936590065193</v>
      </c>
      <c r="P4715" s="34">
        <v>217327.10740000001</v>
      </c>
      <c r="Q4715" t="s">
        <v>6</v>
      </c>
      <c r="R4715" t="s">
        <v>6</v>
      </c>
      <c r="S4715" t="s">
        <v>6</v>
      </c>
      <c r="T4715" t="s">
        <v>14901</v>
      </c>
      <c r="U4715" t="s">
        <v>14902</v>
      </c>
      <c r="V4715" t="s">
        <v>14903</v>
      </c>
      <c r="W4715" t="s">
        <v>6</v>
      </c>
      <c r="X4715" t="s">
        <v>6</v>
      </c>
      <c r="Y4715" t="s">
        <v>6</v>
      </c>
      <c r="Z4715" t="s">
        <v>6</v>
      </c>
      <c r="AA4715" t="s">
        <v>6</v>
      </c>
      <c r="AB4715" t="s">
        <v>14675</v>
      </c>
      <c r="AC4715" t="s">
        <v>14904</v>
      </c>
    </row>
    <row r="4716" spans="1:29" x14ac:dyDescent="0.3">
      <c r="A4716" t="s">
        <v>341</v>
      </c>
      <c r="B4716" s="35">
        <v>433</v>
      </c>
      <c r="C4716" t="s">
        <v>153</v>
      </c>
      <c r="D4716" s="35">
        <v>2012</v>
      </c>
      <c r="E4716" t="s">
        <v>5193</v>
      </c>
      <c r="F4716" s="34" t="s">
        <v>6</v>
      </c>
      <c r="G4716" s="34" t="s">
        <v>6</v>
      </c>
      <c r="H4716" s="34" t="s">
        <v>6</v>
      </c>
      <c r="I4716" s="34">
        <v>5.9139142011546575</v>
      </c>
      <c r="J4716" s="34" t="s">
        <v>6</v>
      </c>
      <c r="K4716" s="34" t="s">
        <v>6</v>
      </c>
      <c r="L4716" s="34" t="s">
        <v>6</v>
      </c>
      <c r="M4716" s="34" t="s">
        <v>6</v>
      </c>
      <c r="N4716" s="34" t="s">
        <v>6</v>
      </c>
      <c r="O4716" s="34">
        <v>34.781799462465749</v>
      </c>
      <c r="P4716" s="34">
        <v>254225.49069999999</v>
      </c>
      <c r="Q4716" t="s">
        <v>6</v>
      </c>
      <c r="R4716" t="s">
        <v>6</v>
      </c>
      <c r="S4716" t="s">
        <v>6</v>
      </c>
      <c r="T4716" t="s">
        <v>14901</v>
      </c>
      <c r="U4716" t="s">
        <v>14902</v>
      </c>
      <c r="V4716" t="s">
        <v>14903</v>
      </c>
      <c r="W4716" t="s">
        <v>6</v>
      </c>
      <c r="X4716" t="s">
        <v>6</v>
      </c>
      <c r="Y4716" t="s">
        <v>6</v>
      </c>
      <c r="Z4716" t="s">
        <v>6</v>
      </c>
      <c r="AA4716" t="s">
        <v>6</v>
      </c>
      <c r="AB4716" t="s">
        <v>14675</v>
      </c>
      <c r="AC4716" t="s">
        <v>14904</v>
      </c>
    </row>
    <row r="4717" spans="1:29" x14ac:dyDescent="0.3">
      <c r="A4717" t="s">
        <v>341</v>
      </c>
      <c r="B4717" s="35">
        <v>433</v>
      </c>
      <c r="C4717" t="s">
        <v>153</v>
      </c>
      <c r="D4717" s="35">
        <v>2013</v>
      </c>
      <c r="E4717" t="s">
        <v>5194</v>
      </c>
      <c r="F4717" s="34" t="s">
        <v>6</v>
      </c>
      <c r="G4717" s="34" t="s">
        <v>6</v>
      </c>
      <c r="H4717" s="34" t="s">
        <v>6</v>
      </c>
      <c r="I4717" s="34">
        <v>6.3510452985329264</v>
      </c>
      <c r="J4717" s="34" t="s">
        <v>6</v>
      </c>
      <c r="K4717" s="34" t="s">
        <v>6</v>
      </c>
      <c r="L4717" s="34" t="s">
        <v>6</v>
      </c>
      <c r="M4717" s="34" t="s">
        <v>6</v>
      </c>
      <c r="N4717" s="34" t="s">
        <v>6</v>
      </c>
      <c r="O4717" s="34">
        <v>31.987016148224274</v>
      </c>
      <c r="P4717" s="34">
        <v>273587.52919999999</v>
      </c>
      <c r="Q4717" t="s">
        <v>6</v>
      </c>
      <c r="R4717" t="s">
        <v>6</v>
      </c>
      <c r="S4717" t="s">
        <v>6</v>
      </c>
      <c r="T4717" t="s">
        <v>14901</v>
      </c>
      <c r="U4717" t="s">
        <v>14902</v>
      </c>
      <c r="V4717" t="s">
        <v>14903</v>
      </c>
      <c r="W4717" t="s">
        <v>6</v>
      </c>
      <c r="X4717" t="s">
        <v>6</v>
      </c>
      <c r="Y4717" t="s">
        <v>6</v>
      </c>
      <c r="Z4717" t="s">
        <v>6</v>
      </c>
      <c r="AA4717" t="s">
        <v>6</v>
      </c>
      <c r="AB4717" t="s">
        <v>14675</v>
      </c>
      <c r="AC4717" t="s">
        <v>14904</v>
      </c>
    </row>
    <row r="4718" spans="1:29" x14ac:dyDescent="0.3">
      <c r="A4718" t="s">
        <v>341</v>
      </c>
      <c r="B4718" s="35">
        <v>433</v>
      </c>
      <c r="C4718" t="s">
        <v>153</v>
      </c>
      <c r="D4718" s="35">
        <v>2014</v>
      </c>
      <c r="E4718" t="s">
        <v>5195</v>
      </c>
      <c r="F4718" s="34" t="s">
        <v>6</v>
      </c>
      <c r="G4718" s="34" t="s">
        <v>6</v>
      </c>
      <c r="H4718" s="34" t="s">
        <v>6</v>
      </c>
      <c r="I4718" s="34">
        <v>6.7601188608608016</v>
      </c>
      <c r="J4718" s="34" t="s">
        <v>6</v>
      </c>
      <c r="K4718" s="34" t="s">
        <v>6</v>
      </c>
      <c r="L4718" s="34" t="s">
        <v>6</v>
      </c>
      <c r="M4718" s="34" t="s">
        <v>6</v>
      </c>
      <c r="N4718" s="34" t="s">
        <v>6</v>
      </c>
      <c r="O4718" s="34">
        <v>27.565261108443561</v>
      </c>
      <c r="P4718" s="34">
        <v>273603.02037122502</v>
      </c>
      <c r="Q4718" t="s">
        <v>6</v>
      </c>
      <c r="R4718" t="s">
        <v>6</v>
      </c>
      <c r="S4718" t="s">
        <v>6</v>
      </c>
      <c r="T4718" t="s">
        <v>14901</v>
      </c>
      <c r="U4718" t="s">
        <v>14902</v>
      </c>
      <c r="V4718" t="s">
        <v>14903</v>
      </c>
      <c r="W4718" t="s">
        <v>6</v>
      </c>
      <c r="X4718" t="s">
        <v>6</v>
      </c>
      <c r="Y4718" t="s">
        <v>6</v>
      </c>
      <c r="Z4718" t="s">
        <v>6</v>
      </c>
      <c r="AA4718" t="s">
        <v>6</v>
      </c>
      <c r="AB4718" t="s">
        <v>14675</v>
      </c>
      <c r="AC4718" t="s">
        <v>14904</v>
      </c>
    </row>
    <row r="4719" spans="1:29" x14ac:dyDescent="0.3">
      <c r="A4719" t="s">
        <v>341</v>
      </c>
      <c r="B4719" s="35">
        <v>433</v>
      </c>
      <c r="C4719" t="s">
        <v>153</v>
      </c>
      <c r="D4719" s="35">
        <v>2015</v>
      </c>
      <c r="E4719" t="s">
        <v>5196</v>
      </c>
      <c r="F4719" s="34" t="s">
        <v>6</v>
      </c>
      <c r="G4719" s="34" t="s">
        <v>6</v>
      </c>
      <c r="H4719" s="34" t="s">
        <v>6</v>
      </c>
      <c r="I4719" s="34">
        <v>9.2281563948955263</v>
      </c>
      <c r="J4719" s="34" t="s">
        <v>6</v>
      </c>
      <c r="K4719" s="34" t="s">
        <v>6</v>
      </c>
      <c r="L4719" s="34" t="s">
        <v>6</v>
      </c>
      <c r="M4719" s="34" t="s">
        <v>6</v>
      </c>
      <c r="N4719" s="34" t="s">
        <v>6</v>
      </c>
      <c r="O4719" s="34">
        <v>48.334902078266687</v>
      </c>
      <c r="P4719" s="34">
        <v>207121.62716024701</v>
      </c>
      <c r="Q4719" t="s">
        <v>6</v>
      </c>
      <c r="R4719" t="s">
        <v>6</v>
      </c>
      <c r="S4719" t="s">
        <v>6</v>
      </c>
      <c r="T4719" t="s">
        <v>14901</v>
      </c>
      <c r="U4719" t="s">
        <v>14902</v>
      </c>
      <c r="V4719" t="s">
        <v>14903</v>
      </c>
      <c r="W4719" t="s">
        <v>6</v>
      </c>
      <c r="X4719" t="s">
        <v>6</v>
      </c>
      <c r="Y4719" t="s">
        <v>6</v>
      </c>
      <c r="Z4719" t="s">
        <v>6</v>
      </c>
      <c r="AA4719" t="s">
        <v>6</v>
      </c>
      <c r="AB4719" t="s">
        <v>14675</v>
      </c>
      <c r="AC4719" t="s">
        <v>14904</v>
      </c>
    </row>
    <row r="4720" spans="1:29" x14ac:dyDescent="0.3">
      <c r="A4720" t="s">
        <v>341</v>
      </c>
      <c r="B4720" s="35">
        <v>433</v>
      </c>
      <c r="C4720" t="s">
        <v>153</v>
      </c>
      <c r="D4720" s="35">
        <v>2016</v>
      </c>
      <c r="E4720" t="s">
        <v>5197</v>
      </c>
      <c r="F4720" s="34" t="s">
        <v>6</v>
      </c>
      <c r="G4720" s="34" t="s">
        <v>6</v>
      </c>
      <c r="H4720" s="34" t="s">
        <v>6</v>
      </c>
      <c r="I4720" s="34">
        <v>9.5845517797426858</v>
      </c>
      <c r="J4720" s="34" t="s">
        <v>6</v>
      </c>
      <c r="K4720" s="34" t="s">
        <v>6</v>
      </c>
      <c r="L4720" s="34" t="s">
        <v>6</v>
      </c>
      <c r="M4720" s="34" t="s">
        <v>6</v>
      </c>
      <c r="N4720" s="34" t="s">
        <v>6</v>
      </c>
      <c r="O4720" s="34">
        <v>60.300789902419879</v>
      </c>
      <c r="P4720" s="34">
        <v>198774.3694</v>
      </c>
      <c r="Q4720" t="s">
        <v>6</v>
      </c>
      <c r="R4720" t="s">
        <v>6</v>
      </c>
      <c r="S4720" t="s">
        <v>6</v>
      </c>
      <c r="T4720" t="s">
        <v>14901</v>
      </c>
      <c r="U4720" t="s">
        <v>14902</v>
      </c>
      <c r="V4720" t="s">
        <v>14903</v>
      </c>
      <c r="W4720" t="s">
        <v>6</v>
      </c>
      <c r="X4720" t="s">
        <v>6</v>
      </c>
      <c r="Y4720" t="s">
        <v>6</v>
      </c>
      <c r="Z4720" t="s">
        <v>6</v>
      </c>
      <c r="AA4720" t="s">
        <v>6</v>
      </c>
      <c r="AB4720" t="s">
        <v>14675</v>
      </c>
      <c r="AC4720" t="s">
        <v>14904</v>
      </c>
    </row>
    <row r="4721" spans="1:29" x14ac:dyDescent="0.3">
      <c r="A4721" t="s">
        <v>341</v>
      </c>
      <c r="B4721" s="35">
        <v>433</v>
      </c>
      <c r="C4721" t="s">
        <v>153</v>
      </c>
      <c r="D4721" s="35">
        <v>2017</v>
      </c>
      <c r="E4721" t="s">
        <v>5198</v>
      </c>
      <c r="F4721" s="34" t="s">
        <v>6</v>
      </c>
      <c r="G4721" s="34" t="s">
        <v>6</v>
      </c>
      <c r="H4721" s="34" t="s">
        <v>6</v>
      </c>
      <c r="I4721" s="34">
        <v>8.7013750721860088</v>
      </c>
      <c r="J4721" s="34" t="s">
        <v>6</v>
      </c>
      <c r="K4721" s="34" t="s">
        <v>6</v>
      </c>
      <c r="L4721" s="34" t="s">
        <v>6</v>
      </c>
      <c r="M4721" s="34" t="s">
        <v>6</v>
      </c>
      <c r="N4721" s="34" t="s">
        <v>6</v>
      </c>
      <c r="O4721" s="34">
        <v>55.873546418424901</v>
      </c>
      <c r="P4721" s="34">
        <v>224636.32320000001</v>
      </c>
      <c r="Q4721" t="s">
        <v>6</v>
      </c>
      <c r="R4721" t="s">
        <v>6</v>
      </c>
      <c r="S4721" t="s">
        <v>6</v>
      </c>
      <c r="T4721" t="s">
        <v>14901</v>
      </c>
      <c r="U4721" t="s">
        <v>14902</v>
      </c>
      <c r="V4721" t="s">
        <v>14903</v>
      </c>
      <c r="W4721" t="s">
        <v>6</v>
      </c>
      <c r="X4721" t="s">
        <v>6</v>
      </c>
      <c r="Y4721" t="s">
        <v>6</v>
      </c>
      <c r="Z4721" t="s">
        <v>6</v>
      </c>
      <c r="AA4721" t="s">
        <v>6</v>
      </c>
      <c r="AB4721" t="s">
        <v>14675</v>
      </c>
      <c r="AC4721" t="s">
        <v>14904</v>
      </c>
    </row>
    <row r="4722" spans="1:29" x14ac:dyDescent="0.3">
      <c r="A4722" t="s">
        <v>341</v>
      </c>
      <c r="B4722" s="35">
        <v>433</v>
      </c>
      <c r="C4722" t="s">
        <v>153</v>
      </c>
      <c r="D4722" s="35">
        <v>2018</v>
      </c>
      <c r="E4722" t="s">
        <v>5199</v>
      </c>
      <c r="F4722" s="34" t="s">
        <v>6</v>
      </c>
      <c r="G4722" s="34" t="s">
        <v>6</v>
      </c>
      <c r="H4722" s="34" t="s">
        <v>6</v>
      </c>
      <c r="I4722" s="34">
        <v>7.3897235547085245</v>
      </c>
      <c r="J4722" s="34" t="s">
        <v>6</v>
      </c>
      <c r="K4722" s="34" t="s">
        <v>6</v>
      </c>
      <c r="L4722" s="34" t="s">
        <v>6</v>
      </c>
      <c r="M4722" s="34" t="s">
        <v>6</v>
      </c>
      <c r="N4722" s="34" t="s">
        <v>6</v>
      </c>
      <c r="O4722" s="34">
        <v>44.362640219966494</v>
      </c>
      <c r="P4722" s="34">
        <v>272083.88900000002</v>
      </c>
      <c r="Q4722" t="s">
        <v>6</v>
      </c>
      <c r="R4722" t="s">
        <v>6</v>
      </c>
      <c r="S4722" t="s">
        <v>6</v>
      </c>
      <c r="T4722" t="s">
        <v>14901</v>
      </c>
      <c r="U4722" t="s">
        <v>14902</v>
      </c>
      <c r="V4722" t="s">
        <v>14903</v>
      </c>
      <c r="W4722" t="s">
        <v>6</v>
      </c>
      <c r="X4722" t="s">
        <v>6</v>
      </c>
      <c r="Y4722" t="s">
        <v>6</v>
      </c>
      <c r="Z4722" t="s">
        <v>6</v>
      </c>
      <c r="AA4722" t="s">
        <v>6</v>
      </c>
      <c r="AB4722" t="s">
        <v>14675</v>
      </c>
      <c r="AC4722" t="s">
        <v>14904</v>
      </c>
    </row>
    <row r="4723" spans="1:29" x14ac:dyDescent="0.3">
      <c r="A4723" t="s">
        <v>341</v>
      </c>
      <c r="B4723" s="35">
        <v>433</v>
      </c>
      <c r="C4723" t="s">
        <v>153</v>
      </c>
      <c r="D4723" s="35">
        <v>2019</v>
      </c>
      <c r="E4723" t="s">
        <v>5200</v>
      </c>
      <c r="F4723" s="34" t="s">
        <v>6</v>
      </c>
      <c r="G4723" s="34" t="s">
        <v>6</v>
      </c>
      <c r="H4723" s="34" t="s">
        <v>6</v>
      </c>
      <c r="I4723" s="34">
        <v>7.5326745700851863</v>
      </c>
      <c r="J4723" s="34" t="s">
        <v>6</v>
      </c>
      <c r="K4723" s="34" t="s">
        <v>6</v>
      </c>
      <c r="L4723" s="34" t="s">
        <v>6</v>
      </c>
      <c r="M4723" s="34" t="s">
        <v>6</v>
      </c>
      <c r="N4723" s="34" t="s">
        <v>6</v>
      </c>
      <c r="O4723" s="34">
        <v>41.712045226309755</v>
      </c>
      <c r="P4723" s="34">
        <v>279757.64260000002</v>
      </c>
      <c r="Q4723" t="s">
        <v>6</v>
      </c>
      <c r="R4723" t="s">
        <v>6</v>
      </c>
      <c r="S4723" t="s">
        <v>6</v>
      </c>
      <c r="T4723" t="s">
        <v>14901</v>
      </c>
      <c r="U4723" t="s">
        <v>14902</v>
      </c>
      <c r="V4723" t="s">
        <v>14903</v>
      </c>
      <c r="W4723" t="s">
        <v>6</v>
      </c>
      <c r="X4723" t="s">
        <v>6</v>
      </c>
      <c r="Y4723" t="s">
        <v>6</v>
      </c>
      <c r="Z4723" t="s">
        <v>6</v>
      </c>
      <c r="AA4723" t="s">
        <v>6</v>
      </c>
      <c r="AB4723" t="s">
        <v>14675</v>
      </c>
      <c r="AC4723" t="s">
        <v>14904</v>
      </c>
    </row>
    <row r="4724" spans="1:29" x14ac:dyDescent="0.3">
      <c r="A4724" t="s">
        <v>341</v>
      </c>
      <c r="B4724" s="35">
        <v>433</v>
      </c>
      <c r="C4724" t="s">
        <v>153</v>
      </c>
      <c r="D4724" s="35">
        <v>2020</v>
      </c>
      <c r="E4724" t="s">
        <v>5201</v>
      </c>
      <c r="F4724" s="34" t="s">
        <v>6</v>
      </c>
      <c r="G4724" s="34" t="s">
        <v>6</v>
      </c>
      <c r="H4724" s="34" t="s">
        <v>6</v>
      </c>
      <c r="I4724" s="34">
        <v>11.954336030081652</v>
      </c>
      <c r="J4724" s="34" t="s">
        <v>6</v>
      </c>
      <c r="K4724" s="34" t="s">
        <v>6</v>
      </c>
      <c r="L4724" s="34" t="s">
        <v>6</v>
      </c>
      <c r="M4724" s="34" t="s">
        <v>6</v>
      </c>
      <c r="N4724" s="34" t="s">
        <v>6</v>
      </c>
      <c r="O4724" s="34">
        <v>72.455083832329223</v>
      </c>
      <c r="P4724" s="34">
        <v>217413.59409999999</v>
      </c>
      <c r="Q4724" t="s">
        <v>6</v>
      </c>
      <c r="R4724" t="s">
        <v>6</v>
      </c>
      <c r="S4724" t="s">
        <v>6</v>
      </c>
      <c r="T4724" t="s">
        <v>14901</v>
      </c>
      <c r="U4724" t="s">
        <v>14902</v>
      </c>
      <c r="V4724" t="s">
        <v>14903</v>
      </c>
      <c r="W4724" t="s">
        <v>6</v>
      </c>
      <c r="X4724" t="s">
        <v>6</v>
      </c>
      <c r="Y4724" t="s">
        <v>6</v>
      </c>
      <c r="Z4724" t="s">
        <v>6</v>
      </c>
      <c r="AA4724" t="s">
        <v>6</v>
      </c>
      <c r="AB4724" t="s">
        <v>14675</v>
      </c>
      <c r="AC4724" t="s">
        <v>14904</v>
      </c>
    </row>
    <row r="4725" spans="1:29" x14ac:dyDescent="0.3">
      <c r="A4725" t="s">
        <v>341</v>
      </c>
      <c r="B4725" s="35">
        <v>433</v>
      </c>
      <c r="C4725" t="s">
        <v>153</v>
      </c>
      <c r="D4725" s="35">
        <v>2021</v>
      </c>
      <c r="E4725" t="s">
        <v>5202</v>
      </c>
      <c r="F4725" s="34" t="s">
        <v>6</v>
      </c>
      <c r="G4725" s="34" t="s">
        <v>6</v>
      </c>
      <c r="H4725" s="34" t="s">
        <v>6</v>
      </c>
      <c r="I4725" s="34">
        <v>9.8933405045092222</v>
      </c>
      <c r="J4725" s="34" t="s">
        <v>6</v>
      </c>
      <c r="K4725" s="34" t="s">
        <v>6</v>
      </c>
      <c r="L4725" s="34" t="s">
        <v>6</v>
      </c>
      <c r="M4725" s="34" t="s">
        <v>6</v>
      </c>
      <c r="N4725" s="34" t="s">
        <v>6</v>
      </c>
      <c r="O4725" s="34">
        <v>54.714572212960718</v>
      </c>
      <c r="P4725" s="34">
        <v>305592.41528399999</v>
      </c>
      <c r="Q4725" t="s">
        <v>6</v>
      </c>
      <c r="R4725" t="s">
        <v>6</v>
      </c>
      <c r="S4725" t="s">
        <v>6</v>
      </c>
      <c r="T4725" t="s">
        <v>14901</v>
      </c>
      <c r="U4725" t="s">
        <v>14902</v>
      </c>
      <c r="V4725" t="s">
        <v>14903</v>
      </c>
      <c r="W4725" t="s">
        <v>6</v>
      </c>
      <c r="X4725" t="s">
        <v>6</v>
      </c>
      <c r="Y4725" t="s">
        <v>6</v>
      </c>
      <c r="Z4725" t="s">
        <v>6</v>
      </c>
      <c r="AA4725" t="s">
        <v>6</v>
      </c>
      <c r="AB4725" t="s">
        <v>14675</v>
      </c>
      <c r="AC4725" t="s">
        <v>14904</v>
      </c>
    </row>
    <row r="4726" spans="1:29" x14ac:dyDescent="0.3">
      <c r="A4726" t="s">
        <v>341</v>
      </c>
      <c r="B4726" s="35">
        <v>433</v>
      </c>
      <c r="C4726" t="s">
        <v>153</v>
      </c>
      <c r="D4726" s="35">
        <v>2022</v>
      </c>
      <c r="E4726" t="s">
        <v>5203</v>
      </c>
      <c r="F4726" s="34" t="s">
        <v>6</v>
      </c>
      <c r="G4726" s="34" t="s">
        <v>6</v>
      </c>
      <c r="H4726" s="34" t="s">
        <v>6</v>
      </c>
      <c r="I4726" s="34">
        <v>8.3549194321125633</v>
      </c>
      <c r="J4726" s="34" t="s">
        <v>6</v>
      </c>
      <c r="K4726" s="34" t="s">
        <v>6</v>
      </c>
      <c r="L4726" s="34" t="s">
        <v>6</v>
      </c>
      <c r="M4726" s="34" t="s">
        <v>6</v>
      </c>
      <c r="N4726" s="34" t="s">
        <v>6</v>
      </c>
      <c r="O4726" s="34">
        <v>38.974058318985634</v>
      </c>
      <c r="P4726" s="34">
        <v>417686.1349</v>
      </c>
      <c r="Q4726" t="s">
        <v>6</v>
      </c>
      <c r="R4726" t="s">
        <v>6</v>
      </c>
      <c r="S4726" t="s">
        <v>6</v>
      </c>
      <c r="T4726" t="s">
        <v>14901</v>
      </c>
      <c r="U4726" t="s">
        <v>14902</v>
      </c>
      <c r="V4726" t="s">
        <v>14903</v>
      </c>
      <c r="W4726" t="s">
        <v>6</v>
      </c>
      <c r="X4726" t="s">
        <v>6</v>
      </c>
      <c r="Y4726" t="s">
        <v>6</v>
      </c>
      <c r="Z4726" t="s">
        <v>6</v>
      </c>
      <c r="AA4726" t="s">
        <v>6</v>
      </c>
      <c r="AB4726" t="s">
        <v>14675</v>
      </c>
      <c r="AC4726" t="s">
        <v>14904</v>
      </c>
    </row>
    <row r="4727" spans="1:29" x14ac:dyDescent="0.3">
      <c r="A4727" t="s">
        <v>341</v>
      </c>
      <c r="B4727" s="35">
        <v>433</v>
      </c>
      <c r="C4727" t="s">
        <v>153</v>
      </c>
      <c r="D4727" s="35">
        <v>2023</v>
      </c>
      <c r="E4727" t="s">
        <v>5204</v>
      </c>
      <c r="F4727" s="34" t="s">
        <v>6</v>
      </c>
      <c r="G4727" s="34" t="s">
        <v>6</v>
      </c>
      <c r="H4727" s="34" t="s">
        <v>6</v>
      </c>
      <c r="I4727" s="34">
        <v>11.22168323445308</v>
      </c>
      <c r="J4727" s="34" t="s">
        <v>6</v>
      </c>
      <c r="K4727" s="34" t="s">
        <v>6</v>
      </c>
      <c r="L4727" s="34" t="s">
        <v>6</v>
      </c>
      <c r="M4727" s="34" t="s">
        <v>6</v>
      </c>
      <c r="N4727" s="34" t="s">
        <v>6</v>
      </c>
      <c r="O4727" s="34">
        <v>42.078397215866673</v>
      </c>
      <c r="P4727" s="34">
        <v>356378.60840000003</v>
      </c>
      <c r="Q4727" t="s">
        <v>6</v>
      </c>
      <c r="R4727" t="s">
        <v>6</v>
      </c>
      <c r="S4727" t="s">
        <v>6</v>
      </c>
      <c r="T4727" t="s">
        <v>14901</v>
      </c>
      <c r="U4727" t="s">
        <v>14902</v>
      </c>
      <c r="V4727" t="s">
        <v>14903</v>
      </c>
      <c r="W4727" t="s">
        <v>6</v>
      </c>
      <c r="X4727" t="s">
        <v>6</v>
      </c>
      <c r="Y4727" t="s">
        <v>6</v>
      </c>
      <c r="Z4727" t="s">
        <v>6</v>
      </c>
      <c r="AA4727" t="s">
        <v>6</v>
      </c>
      <c r="AB4727" t="s">
        <v>14675</v>
      </c>
      <c r="AC4727" t="s">
        <v>14904</v>
      </c>
    </row>
    <row r="4728" spans="1:29" x14ac:dyDescent="0.3">
      <c r="A4728" t="s">
        <v>341</v>
      </c>
      <c r="B4728" s="35">
        <v>433</v>
      </c>
      <c r="C4728" t="s">
        <v>153</v>
      </c>
      <c r="D4728" s="35">
        <v>2024</v>
      </c>
      <c r="E4728" t="s">
        <v>14905</v>
      </c>
      <c r="F4728" s="34" t="s">
        <v>6</v>
      </c>
      <c r="G4728" s="34" t="s">
        <v>6</v>
      </c>
      <c r="H4728" s="34" t="s">
        <v>6</v>
      </c>
      <c r="I4728" s="34">
        <v>12.297980634083942</v>
      </c>
      <c r="J4728" s="34" t="s">
        <v>6</v>
      </c>
      <c r="K4728" s="34" t="s">
        <v>6</v>
      </c>
      <c r="L4728" s="34" t="s">
        <v>6</v>
      </c>
      <c r="M4728" s="34" t="s">
        <v>6</v>
      </c>
      <c r="N4728" s="34" t="s">
        <v>6</v>
      </c>
      <c r="O4728" s="34">
        <v>42.906529836857679</v>
      </c>
      <c r="P4728" s="34">
        <v>360720.91280622198</v>
      </c>
      <c r="Q4728" t="s">
        <v>6</v>
      </c>
      <c r="R4728" t="s">
        <v>6</v>
      </c>
      <c r="S4728" t="s">
        <v>6</v>
      </c>
      <c r="T4728" t="s">
        <v>14901</v>
      </c>
      <c r="U4728" t="s">
        <v>14902</v>
      </c>
      <c r="V4728" t="s">
        <v>14903</v>
      </c>
      <c r="W4728" t="s">
        <v>6</v>
      </c>
      <c r="X4728" t="s">
        <v>6</v>
      </c>
      <c r="Y4728" t="s">
        <v>6</v>
      </c>
      <c r="Z4728" t="s">
        <v>6</v>
      </c>
      <c r="AA4728" t="s">
        <v>6</v>
      </c>
      <c r="AB4728" t="s">
        <v>14675</v>
      </c>
      <c r="AC4728" t="s">
        <v>14904</v>
      </c>
    </row>
    <row r="4729" spans="1:29" x14ac:dyDescent="0.3">
      <c r="A4729" t="s">
        <v>343</v>
      </c>
      <c r="B4729" s="35">
        <v>436</v>
      </c>
      <c r="C4729" t="s">
        <v>62</v>
      </c>
      <c r="D4729" s="35">
        <v>1950</v>
      </c>
      <c r="E4729" t="s">
        <v>5205</v>
      </c>
      <c r="F4729" s="34" t="s">
        <v>6</v>
      </c>
      <c r="G4729" s="34" t="s">
        <v>6</v>
      </c>
      <c r="H4729" s="34" t="s">
        <v>6</v>
      </c>
      <c r="I4729" s="34" t="s">
        <v>6</v>
      </c>
      <c r="J4729" s="34" t="s">
        <v>6</v>
      </c>
      <c r="K4729" s="34" t="s">
        <v>6</v>
      </c>
      <c r="L4729" s="34" t="s">
        <v>6</v>
      </c>
      <c r="M4729" s="34" t="s">
        <v>6</v>
      </c>
      <c r="N4729" s="34" t="s">
        <v>6</v>
      </c>
      <c r="O4729" s="34" t="s">
        <v>6</v>
      </c>
      <c r="P4729" s="34">
        <v>5.1958884612718255E-5</v>
      </c>
      <c r="Q4729" t="s">
        <v>2233</v>
      </c>
      <c r="R4729" t="s">
        <v>2233</v>
      </c>
      <c r="S4729" t="s">
        <v>2233</v>
      </c>
      <c r="T4729" t="s">
        <v>14906</v>
      </c>
      <c r="U4729" t="s">
        <v>14906</v>
      </c>
      <c r="V4729" t="s">
        <v>14906</v>
      </c>
      <c r="W4729" t="s">
        <v>14906</v>
      </c>
      <c r="X4729" t="s">
        <v>14906</v>
      </c>
      <c r="Y4729" t="s">
        <v>6</v>
      </c>
      <c r="Z4729" t="s">
        <v>6</v>
      </c>
      <c r="AA4729" t="s">
        <v>14907</v>
      </c>
      <c r="AB4729" t="s">
        <v>14907</v>
      </c>
      <c r="AC4729" t="s">
        <v>14751</v>
      </c>
    </row>
    <row r="4730" spans="1:29" x14ac:dyDescent="0.3">
      <c r="A4730" t="s">
        <v>343</v>
      </c>
      <c r="B4730" s="35">
        <v>436</v>
      </c>
      <c r="C4730" t="s">
        <v>62</v>
      </c>
      <c r="D4730" s="35">
        <v>1951</v>
      </c>
      <c r="E4730" t="s">
        <v>5206</v>
      </c>
      <c r="F4730" s="34" t="s">
        <v>6</v>
      </c>
      <c r="G4730" s="34" t="s">
        <v>6</v>
      </c>
      <c r="H4730" s="34" t="s">
        <v>6</v>
      </c>
      <c r="I4730" s="34" t="s">
        <v>6</v>
      </c>
      <c r="J4730" s="34" t="s">
        <v>6</v>
      </c>
      <c r="K4730" s="34" t="s">
        <v>6</v>
      </c>
      <c r="L4730" s="34" t="s">
        <v>6</v>
      </c>
      <c r="M4730" s="34" t="s">
        <v>6</v>
      </c>
      <c r="N4730" s="34" t="s">
        <v>6</v>
      </c>
      <c r="O4730" s="34" t="s">
        <v>6</v>
      </c>
      <c r="P4730" s="34">
        <v>7.959659049588113E-5</v>
      </c>
      <c r="Q4730" t="s">
        <v>2233</v>
      </c>
      <c r="R4730" t="s">
        <v>2233</v>
      </c>
      <c r="S4730" t="s">
        <v>2233</v>
      </c>
      <c r="T4730" t="s">
        <v>14906</v>
      </c>
      <c r="U4730" t="s">
        <v>14906</v>
      </c>
      <c r="V4730" t="s">
        <v>14906</v>
      </c>
      <c r="W4730" t="s">
        <v>14906</v>
      </c>
      <c r="X4730" t="s">
        <v>14906</v>
      </c>
      <c r="Y4730" t="s">
        <v>6</v>
      </c>
      <c r="Z4730" t="s">
        <v>6</v>
      </c>
      <c r="AA4730" t="s">
        <v>14907</v>
      </c>
      <c r="AB4730" t="s">
        <v>14907</v>
      </c>
      <c r="AC4730" t="s">
        <v>14751</v>
      </c>
    </row>
    <row r="4731" spans="1:29" x14ac:dyDescent="0.3">
      <c r="A4731" t="s">
        <v>343</v>
      </c>
      <c r="B4731" s="35">
        <v>436</v>
      </c>
      <c r="C4731" t="s">
        <v>62</v>
      </c>
      <c r="D4731" s="35">
        <v>1952</v>
      </c>
      <c r="E4731" t="s">
        <v>5207</v>
      </c>
      <c r="F4731" s="34" t="s">
        <v>6</v>
      </c>
      <c r="G4731" s="34" t="s">
        <v>6</v>
      </c>
      <c r="H4731" s="34" t="s">
        <v>6</v>
      </c>
      <c r="I4731" s="34" t="s">
        <v>6</v>
      </c>
      <c r="J4731" s="34" t="s">
        <v>6</v>
      </c>
      <c r="K4731" s="34" t="s">
        <v>6</v>
      </c>
      <c r="L4731" s="34" t="s">
        <v>6</v>
      </c>
      <c r="M4731" s="34" t="s">
        <v>6</v>
      </c>
      <c r="N4731" s="34" t="s">
        <v>6</v>
      </c>
      <c r="O4731" s="34" t="s">
        <v>6</v>
      </c>
      <c r="P4731" s="34">
        <v>1.2050038751041716E-4</v>
      </c>
      <c r="Q4731" t="s">
        <v>2233</v>
      </c>
      <c r="R4731" t="s">
        <v>2233</v>
      </c>
      <c r="S4731" t="s">
        <v>2233</v>
      </c>
      <c r="T4731" t="s">
        <v>14906</v>
      </c>
      <c r="U4731" t="s">
        <v>14906</v>
      </c>
      <c r="V4731" t="s">
        <v>14906</v>
      </c>
      <c r="W4731" t="s">
        <v>14906</v>
      </c>
      <c r="X4731" t="s">
        <v>14906</v>
      </c>
      <c r="Y4731" t="s">
        <v>6</v>
      </c>
      <c r="Z4731" t="s">
        <v>6</v>
      </c>
      <c r="AA4731" t="s">
        <v>14907</v>
      </c>
      <c r="AB4731" t="s">
        <v>14907</v>
      </c>
      <c r="AC4731" t="s">
        <v>14751</v>
      </c>
    </row>
    <row r="4732" spans="1:29" x14ac:dyDescent="0.3">
      <c r="A4732" t="s">
        <v>343</v>
      </c>
      <c r="B4732" s="35">
        <v>436</v>
      </c>
      <c r="C4732" t="s">
        <v>62</v>
      </c>
      <c r="D4732" s="35">
        <v>1953</v>
      </c>
      <c r="E4732" t="s">
        <v>5208</v>
      </c>
      <c r="F4732" s="34" t="s">
        <v>6</v>
      </c>
      <c r="G4732" s="34" t="s">
        <v>6</v>
      </c>
      <c r="H4732" s="34" t="s">
        <v>6</v>
      </c>
      <c r="I4732" s="34" t="s">
        <v>6</v>
      </c>
      <c r="J4732" s="34" t="s">
        <v>6</v>
      </c>
      <c r="K4732" s="34" t="s">
        <v>6</v>
      </c>
      <c r="L4732" s="34" t="s">
        <v>6</v>
      </c>
      <c r="M4732" s="34" t="s">
        <v>6</v>
      </c>
      <c r="N4732" s="34" t="s">
        <v>6</v>
      </c>
      <c r="O4732" s="34" t="s">
        <v>6</v>
      </c>
      <c r="P4732" s="34">
        <v>1.5256012668454725E-4</v>
      </c>
      <c r="Q4732" t="s">
        <v>2233</v>
      </c>
      <c r="R4732" t="s">
        <v>2233</v>
      </c>
      <c r="S4732" t="s">
        <v>2233</v>
      </c>
      <c r="T4732" t="s">
        <v>14906</v>
      </c>
      <c r="U4732" t="s">
        <v>14906</v>
      </c>
      <c r="V4732" t="s">
        <v>14906</v>
      </c>
      <c r="W4732" t="s">
        <v>14906</v>
      </c>
      <c r="X4732" t="s">
        <v>14906</v>
      </c>
      <c r="Y4732" t="s">
        <v>6</v>
      </c>
      <c r="Z4732" t="s">
        <v>6</v>
      </c>
      <c r="AA4732" t="s">
        <v>14907</v>
      </c>
      <c r="AB4732" t="s">
        <v>14907</v>
      </c>
      <c r="AC4732" t="s">
        <v>14751</v>
      </c>
    </row>
    <row r="4733" spans="1:29" x14ac:dyDescent="0.3">
      <c r="A4733" t="s">
        <v>343</v>
      </c>
      <c r="B4733" s="35">
        <v>436</v>
      </c>
      <c r="C4733" t="s">
        <v>62</v>
      </c>
      <c r="D4733" s="35">
        <v>1954</v>
      </c>
      <c r="E4733" t="s">
        <v>5209</v>
      </c>
      <c r="F4733" s="34" t="s">
        <v>6</v>
      </c>
      <c r="G4733" s="34" t="s">
        <v>6</v>
      </c>
      <c r="H4733" s="34" t="s">
        <v>6</v>
      </c>
      <c r="I4733" s="34" t="s">
        <v>6</v>
      </c>
      <c r="J4733" s="34" t="s">
        <v>6</v>
      </c>
      <c r="K4733" s="34" t="s">
        <v>6</v>
      </c>
      <c r="L4733" s="34" t="s">
        <v>6</v>
      </c>
      <c r="M4733" s="34" t="s">
        <v>6</v>
      </c>
      <c r="N4733" s="34" t="s">
        <v>6</v>
      </c>
      <c r="O4733" s="34" t="s">
        <v>6</v>
      </c>
      <c r="P4733" s="34">
        <v>2.0120248414365799E-4</v>
      </c>
      <c r="Q4733" t="s">
        <v>2233</v>
      </c>
      <c r="R4733" t="s">
        <v>2233</v>
      </c>
      <c r="S4733" t="s">
        <v>2233</v>
      </c>
      <c r="T4733" t="s">
        <v>14906</v>
      </c>
      <c r="U4733" t="s">
        <v>14906</v>
      </c>
      <c r="V4733" t="s">
        <v>14906</v>
      </c>
      <c r="W4733" t="s">
        <v>14906</v>
      </c>
      <c r="X4733" t="s">
        <v>14906</v>
      </c>
      <c r="Y4733" t="s">
        <v>6</v>
      </c>
      <c r="Z4733" t="s">
        <v>6</v>
      </c>
      <c r="AA4733" t="s">
        <v>14907</v>
      </c>
      <c r="AB4733" t="s">
        <v>14907</v>
      </c>
      <c r="AC4733" t="s">
        <v>14751</v>
      </c>
    </row>
    <row r="4734" spans="1:29" x14ac:dyDescent="0.3">
      <c r="A4734" t="s">
        <v>343</v>
      </c>
      <c r="B4734" s="35">
        <v>436</v>
      </c>
      <c r="C4734" t="s">
        <v>62</v>
      </c>
      <c r="D4734" s="35">
        <v>1955</v>
      </c>
      <c r="E4734" t="s">
        <v>5210</v>
      </c>
      <c r="F4734" s="34" t="s">
        <v>6</v>
      </c>
      <c r="G4734" s="34" t="s">
        <v>6</v>
      </c>
      <c r="H4734" s="34" t="s">
        <v>6</v>
      </c>
      <c r="I4734" s="34" t="s">
        <v>6</v>
      </c>
      <c r="J4734" s="34" t="s">
        <v>6</v>
      </c>
      <c r="K4734" s="34" t="s">
        <v>6</v>
      </c>
      <c r="L4734" s="34" t="s">
        <v>6</v>
      </c>
      <c r="M4734" s="34" t="s">
        <v>6</v>
      </c>
      <c r="N4734" s="34" t="s">
        <v>6</v>
      </c>
      <c r="O4734" s="34" t="s">
        <v>6</v>
      </c>
      <c r="P4734" s="34">
        <v>2.4652832319068963E-4</v>
      </c>
      <c r="Q4734" t="s">
        <v>2233</v>
      </c>
      <c r="R4734" t="s">
        <v>2233</v>
      </c>
      <c r="S4734" t="s">
        <v>2233</v>
      </c>
      <c r="T4734" t="s">
        <v>14906</v>
      </c>
      <c r="U4734" t="s">
        <v>14906</v>
      </c>
      <c r="V4734" t="s">
        <v>14906</v>
      </c>
      <c r="W4734" t="s">
        <v>14906</v>
      </c>
      <c r="X4734" t="s">
        <v>14906</v>
      </c>
      <c r="Y4734" t="s">
        <v>6</v>
      </c>
      <c r="Z4734" t="s">
        <v>6</v>
      </c>
      <c r="AA4734" t="s">
        <v>14907</v>
      </c>
      <c r="AB4734" t="s">
        <v>14907</v>
      </c>
      <c r="AC4734" t="s">
        <v>14751</v>
      </c>
    </row>
    <row r="4735" spans="1:29" x14ac:dyDescent="0.3">
      <c r="A4735" t="s">
        <v>343</v>
      </c>
      <c r="B4735" s="35">
        <v>436</v>
      </c>
      <c r="C4735" t="s">
        <v>62</v>
      </c>
      <c r="D4735" s="35">
        <v>1956</v>
      </c>
      <c r="E4735" t="s">
        <v>5211</v>
      </c>
      <c r="F4735" s="34" t="s">
        <v>6</v>
      </c>
      <c r="G4735" s="34" t="s">
        <v>6</v>
      </c>
      <c r="H4735" s="34" t="s">
        <v>6</v>
      </c>
      <c r="I4735" s="34" t="s">
        <v>6</v>
      </c>
      <c r="J4735" s="34" t="s">
        <v>6</v>
      </c>
      <c r="K4735" s="34" t="s">
        <v>6</v>
      </c>
      <c r="L4735" s="34" t="s">
        <v>6</v>
      </c>
      <c r="M4735" s="34" t="s">
        <v>6</v>
      </c>
      <c r="N4735" s="34" t="s">
        <v>6</v>
      </c>
      <c r="O4735" s="34" t="s">
        <v>6</v>
      </c>
      <c r="P4735" s="34">
        <v>2.9517068064980039E-4</v>
      </c>
      <c r="Q4735" t="s">
        <v>2233</v>
      </c>
      <c r="R4735" t="s">
        <v>2233</v>
      </c>
      <c r="S4735" t="s">
        <v>2233</v>
      </c>
      <c r="T4735" t="s">
        <v>14906</v>
      </c>
      <c r="U4735" t="s">
        <v>14906</v>
      </c>
      <c r="V4735" t="s">
        <v>14906</v>
      </c>
      <c r="W4735" t="s">
        <v>14906</v>
      </c>
      <c r="X4735" t="s">
        <v>14906</v>
      </c>
      <c r="Y4735" t="s">
        <v>6</v>
      </c>
      <c r="Z4735" t="s">
        <v>6</v>
      </c>
      <c r="AA4735" t="s">
        <v>14907</v>
      </c>
      <c r="AB4735" t="s">
        <v>14907</v>
      </c>
      <c r="AC4735" t="s">
        <v>14751</v>
      </c>
    </row>
    <row r="4736" spans="1:29" x14ac:dyDescent="0.3">
      <c r="A4736" t="s">
        <v>343</v>
      </c>
      <c r="B4736" s="35">
        <v>436</v>
      </c>
      <c r="C4736" t="s">
        <v>62</v>
      </c>
      <c r="D4736" s="35">
        <v>1957</v>
      </c>
      <c r="E4736" t="s">
        <v>5212</v>
      </c>
      <c r="F4736" s="34" t="s">
        <v>6</v>
      </c>
      <c r="G4736" s="34" t="s">
        <v>6</v>
      </c>
      <c r="H4736" s="34" t="s">
        <v>6</v>
      </c>
      <c r="I4736" s="34" t="s">
        <v>6</v>
      </c>
      <c r="J4736" s="34" t="s">
        <v>6</v>
      </c>
      <c r="K4736" s="34" t="s">
        <v>6</v>
      </c>
      <c r="L4736" s="34" t="s">
        <v>6</v>
      </c>
      <c r="M4736" s="34" t="s">
        <v>6</v>
      </c>
      <c r="N4736" s="34" t="s">
        <v>6</v>
      </c>
      <c r="O4736" s="34" t="s">
        <v>6</v>
      </c>
      <c r="P4736" s="34">
        <v>3.4491854424627077E-4</v>
      </c>
      <c r="Q4736" t="s">
        <v>2233</v>
      </c>
      <c r="R4736" t="s">
        <v>2233</v>
      </c>
      <c r="S4736" t="s">
        <v>2233</v>
      </c>
      <c r="T4736" t="s">
        <v>14906</v>
      </c>
      <c r="U4736" t="s">
        <v>14906</v>
      </c>
      <c r="V4736" t="s">
        <v>14906</v>
      </c>
      <c r="W4736" t="s">
        <v>14906</v>
      </c>
      <c r="X4736" t="s">
        <v>14906</v>
      </c>
      <c r="Y4736" t="s">
        <v>6</v>
      </c>
      <c r="Z4736" t="s">
        <v>6</v>
      </c>
      <c r="AA4736" t="s">
        <v>14907</v>
      </c>
      <c r="AB4736" t="s">
        <v>14907</v>
      </c>
      <c r="AC4736" t="s">
        <v>14751</v>
      </c>
    </row>
    <row r="4737" spans="1:29" x14ac:dyDescent="0.3">
      <c r="A4737" t="s">
        <v>343</v>
      </c>
      <c r="B4737" s="35">
        <v>436</v>
      </c>
      <c r="C4737" t="s">
        <v>62</v>
      </c>
      <c r="D4737" s="35">
        <v>1958</v>
      </c>
      <c r="E4737" t="s">
        <v>5213</v>
      </c>
      <c r="F4737" s="34" t="s">
        <v>6</v>
      </c>
      <c r="G4737" s="34" t="s">
        <v>6</v>
      </c>
      <c r="H4737" s="34" t="s">
        <v>6</v>
      </c>
      <c r="I4737" s="34" t="s">
        <v>6</v>
      </c>
      <c r="J4737" s="34" t="s">
        <v>6</v>
      </c>
      <c r="K4737" s="34" t="s">
        <v>6</v>
      </c>
      <c r="L4737" s="34" t="s">
        <v>6</v>
      </c>
      <c r="M4737" s="34" t="s">
        <v>6</v>
      </c>
      <c r="N4737" s="34" t="s">
        <v>6</v>
      </c>
      <c r="O4737" s="34" t="s">
        <v>6</v>
      </c>
      <c r="P4737" s="34">
        <v>3.9466640784274125E-4</v>
      </c>
      <c r="Q4737" t="s">
        <v>2233</v>
      </c>
      <c r="R4737" t="s">
        <v>2233</v>
      </c>
      <c r="S4737" t="s">
        <v>2233</v>
      </c>
      <c r="T4737" t="s">
        <v>14906</v>
      </c>
      <c r="U4737" t="s">
        <v>14906</v>
      </c>
      <c r="V4737" t="s">
        <v>14906</v>
      </c>
      <c r="W4737" t="s">
        <v>14906</v>
      </c>
      <c r="X4737" t="s">
        <v>14906</v>
      </c>
      <c r="Y4737" t="s">
        <v>6</v>
      </c>
      <c r="Z4737" t="s">
        <v>6</v>
      </c>
      <c r="AA4737" t="s">
        <v>14907</v>
      </c>
      <c r="AB4737" t="s">
        <v>14907</v>
      </c>
      <c r="AC4737" t="s">
        <v>14751</v>
      </c>
    </row>
    <row r="4738" spans="1:29" x14ac:dyDescent="0.3">
      <c r="A4738" t="s">
        <v>343</v>
      </c>
      <c r="B4738" s="35">
        <v>436</v>
      </c>
      <c r="C4738" t="s">
        <v>62</v>
      </c>
      <c r="D4738" s="35">
        <v>1959</v>
      </c>
      <c r="E4738" t="s">
        <v>5214</v>
      </c>
      <c r="F4738" s="34" t="s">
        <v>6</v>
      </c>
      <c r="G4738" s="34" t="s">
        <v>6</v>
      </c>
      <c r="H4738" s="34" t="s">
        <v>6</v>
      </c>
      <c r="I4738" s="34" t="s">
        <v>6</v>
      </c>
      <c r="J4738" s="34" t="s">
        <v>6</v>
      </c>
      <c r="K4738" s="34" t="s">
        <v>6</v>
      </c>
      <c r="L4738" s="34" t="s">
        <v>6</v>
      </c>
      <c r="M4738" s="34" t="s">
        <v>6</v>
      </c>
      <c r="N4738" s="34" t="s">
        <v>6</v>
      </c>
      <c r="O4738" s="34" t="s">
        <v>6</v>
      </c>
      <c r="P4738" s="34">
        <v>4.5436384415850574E-4</v>
      </c>
      <c r="Q4738" t="s">
        <v>2233</v>
      </c>
      <c r="R4738" t="s">
        <v>2233</v>
      </c>
      <c r="S4738" t="s">
        <v>2233</v>
      </c>
      <c r="T4738" t="s">
        <v>14906</v>
      </c>
      <c r="U4738" t="s">
        <v>14906</v>
      </c>
      <c r="V4738" t="s">
        <v>14906</v>
      </c>
      <c r="W4738" t="s">
        <v>14906</v>
      </c>
      <c r="X4738" t="s">
        <v>14906</v>
      </c>
      <c r="Y4738" t="s">
        <v>6</v>
      </c>
      <c r="Z4738" t="s">
        <v>6</v>
      </c>
      <c r="AA4738" t="s">
        <v>14907</v>
      </c>
      <c r="AB4738" t="s">
        <v>14907</v>
      </c>
      <c r="AC4738" t="s">
        <v>14751</v>
      </c>
    </row>
    <row r="4739" spans="1:29" x14ac:dyDescent="0.3">
      <c r="A4739" t="s">
        <v>343</v>
      </c>
      <c r="B4739">
        <v>436</v>
      </c>
      <c r="C4739" t="s">
        <v>62</v>
      </c>
      <c r="D4739">
        <v>1960</v>
      </c>
      <c r="E4739" t="s">
        <v>5215</v>
      </c>
      <c r="F4739" s="34" t="s">
        <v>6</v>
      </c>
      <c r="G4739" s="34" t="s">
        <v>6</v>
      </c>
      <c r="H4739" s="34" t="s">
        <v>6</v>
      </c>
      <c r="I4739" s="34" t="s">
        <v>6</v>
      </c>
      <c r="J4739" s="34" t="s">
        <v>6</v>
      </c>
      <c r="K4739" s="34" t="s">
        <v>6</v>
      </c>
      <c r="L4739" s="34" t="s">
        <v>6</v>
      </c>
      <c r="M4739" s="34" t="s">
        <v>6</v>
      </c>
      <c r="N4739" s="34" t="s">
        <v>6</v>
      </c>
      <c r="O4739" s="34" t="s">
        <v>6</v>
      </c>
      <c r="P4739" s="34">
        <v>5.063227200296955E-4</v>
      </c>
      <c r="Q4739" t="s">
        <v>2233</v>
      </c>
      <c r="R4739" t="s">
        <v>2233</v>
      </c>
      <c r="S4739" t="s">
        <v>2233</v>
      </c>
      <c r="T4739" t="s">
        <v>14906</v>
      </c>
      <c r="U4739" t="s">
        <v>14906</v>
      </c>
      <c r="V4739" t="s">
        <v>14906</v>
      </c>
      <c r="W4739" t="s">
        <v>14906</v>
      </c>
      <c r="X4739" t="s">
        <v>14906</v>
      </c>
      <c r="Y4739" t="s">
        <v>6</v>
      </c>
      <c r="Z4739" t="s">
        <v>6</v>
      </c>
      <c r="AA4739" t="s">
        <v>14907</v>
      </c>
      <c r="AB4739" t="s">
        <v>14907</v>
      </c>
      <c r="AC4739" t="s">
        <v>14751</v>
      </c>
    </row>
    <row r="4740" spans="1:29" x14ac:dyDescent="0.3">
      <c r="A4740" t="s">
        <v>343</v>
      </c>
      <c r="B4740" s="35">
        <v>436</v>
      </c>
      <c r="C4740" t="s">
        <v>62</v>
      </c>
      <c r="D4740" s="35">
        <v>1961</v>
      </c>
      <c r="E4740" t="s">
        <v>5216</v>
      </c>
      <c r="F4740" s="34" t="s">
        <v>6</v>
      </c>
      <c r="G4740" s="34" t="s">
        <v>6</v>
      </c>
      <c r="H4740" s="34" t="s">
        <v>6</v>
      </c>
      <c r="I4740" s="34" t="s">
        <v>6</v>
      </c>
      <c r="J4740" s="34" t="s">
        <v>6</v>
      </c>
      <c r="K4740" s="34" t="s">
        <v>6</v>
      </c>
      <c r="L4740" s="34" t="s">
        <v>6</v>
      </c>
      <c r="M4740" s="34" t="s">
        <v>6</v>
      </c>
      <c r="N4740" s="34" t="s">
        <v>6</v>
      </c>
      <c r="O4740" s="34" t="s">
        <v>6</v>
      </c>
      <c r="P4740" s="34">
        <v>6.1134599539249164E-4</v>
      </c>
      <c r="Q4740" t="s">
        <v>2233</v>
      </c>
      <c r="R4740" t="s">
        <v>2233</v>
      </c>
      <c r="S4740" t="s">
        <v>2233</v>
      </c>
      <c r="T4740" t="s">
        <v>14906</v>
      </c>
      <c r="U4740" t="s">
        <v>14906</v>
      </c>
      <c r="V4740" t="s">
        <v>14906</v>
      </c>
      <c r="W4740" t="s">
        <v>14906</v>
      </c>
      <c r="X4740" t="s">
        <v>14906</v>
      </c>
      <c r="Y4740" t="s">
        <v>6</v>
      </c>
      <c r="Z4740" t="s">
        <v>6</v>
      </c>
      <c r="AA4740" t="s">
        <v>14907</v>
      </c>
      <c r="AB4740" t="s">
        <v>14907</v>
      </c>
      <c r="AC4740" t="s">
        <v>14751</v>
      </c>
    </row>
    <row r="4741" spans="1:29" x14ac:dyDescent="0.3">
      <c r="A4741" t="s">
        <v>343</v>
      </c>
      <c r="B4741" s="35">
        <v>436</v>
      </c>
      <c r="C4741" t="s">
        <v>62</v>
      </c>
      <c r="D4741" s="35">
        <v>1962</v>
      </c>
      <c r="E4741" t="s">
        <v>5217</v>
      </c>
      <c r="F4741" s="34" t="s">
        <v>6</v>
      </c>
      <c r="G4741" s="34" t="s">
        <v>6</v>
      </c>
      <c r="H4741" s="34" t="s">
        <v>6</v>
      </c>
      <c r="I4741" s="34" t="s">
        <v>6</v>
      </c>
      <c r="J4741" s="34" t="s">
        <v>6</v>
      </c>
      <c r="K4741" s="34" t="s">
        <v>6</v>
      </c>
      <c r="L4741" s="34" t="s">
        <v>6</v>
      </c>
      <c r="M4741" s="34" t="s">
        <v>6</v>
      </c>
      <c r="N4741" s="34" t="s">
        <v>6</v>
      </c>
      <c r="O4741" s="34" t="s">
        <v>6</v>
      </c>
      <c r="P4741" s="34">
        <v>7.3295191526485395E-4</v>
      </c>
      <c r="Q4741" t="s">
        <v>2233</v>
      </c>
      <c r="R4741" t="s">
        <v>2233</v>
      </c>
      <c r="S4741" t="s">
        <v>2233</v>
      </c>
      <c r="T4741" t="s">
        <v>14906</v>
      </c>
      <c r="U4741" t="s">
        <v>14906</v>
      </c>
      <c r="V4741" t="s">
        <v>14906</v>
      </c>
      <c r="W4741" t="s">
        <v>14906</v>
      </c>
      <c r="X4741" t="s">
        <v>14906</v>
      </c>
      <c r="Y4741" t="s">
        <v>6</v>
      </c>
      <c r="Z4741" t="s">
        <v>6</v>
      </c>
      <c r="AA4741" t="s">
        <v>14907</v>
      </c>
      <c r="AB4741" t="s">
        <v>14907</v>
      </c>
      <c r="AC4741" t="s">
        <v>14751</v>
      </c>
    </row>
    <row r="4742" spans="1:29" x14ac:dyDescent="0.3">
      <c r="A4742" t="s">
        <v>343</v>
      </c>
      <c r="B4742" s="35">
        <v>436</v>
      </c>
      <c r="C4742" t="s">
        <v>62</v>
      </c>
      <c r="D4742" s="35">
        <v>1963</v>
      </c>
      <c r="E4742" t="s">
        <v>5218</v>
      </c>
      <c r="F4742" s="34" t="s">
        <v>6</v>
      </c>
      <c r="G4742" s="34" t="s">
        <v>6</v>
      </c>
      <c r="H4742" s="34" t="s">
        <v>6</v>
      </c>
      <c r="I4742" s="34" t="s">
        <v>6</v>
      </c>
      <c r="J4742" s="34" t="s">
        <v>6</v>
      </c>
      <c r="K4742" s="34" t="s">
        <v>6</v>
      </c>
      <c r="L4742" s="34" t="s">
        <v>6</v>
      </c>
      <c r="M4742" s="34" t="s">
        <v>6</v>
      </c>
      <c r="N4742" s="34" t="s">
        <v>6</v>
      </c>
      <c r="O4742" s="34" t="s">
        <v>6</v>
      </c>
      <c r="P4742" s="34">
        <v>9.1367171596938796E-4</v>
      </c>
      <c r="Q4742" t="s">
        <v>2233</v>
      </c>
      <c r="R4742" t="s">
        <v>2233</v>
      </c>
      <c r="S4742" t="s">
        <v>2233</v>
      </c>
      <c r="T4742" t="s">
        <v>14906</v>
      </c>
      <c r="U4742" t="s">
        <v>14906</v>
      </c>
      <c r="V4742" t="s">
        <v>14906</v>
      </c>
      <c r="W4742" t="s">
        <v>14906</v>
      </c>
      <c r="X4742" t="s">
        <v>14906</v>
      </c>
      <c r="Y4742" t="s">
        <v>6</v>
      </c>
      <c r="Z4742" t="s">
        <v>6</v>
      </c>
      <c r="AA4742" t="s">
        <v>14907</v>
      </c>
      <c r="AB4742" t="s">
        <v>14907</v>
      </c>
      <c r="AC4742" t="s">
        <v>14751</v>
      </c>
    </row>
    <row r="4743" spans="1:29" x14ac:dyDescent="0.3">
      <c r="A4743" t="s">
        <v>343</v>
      </c>
      <c r="B4743" s="35">
        <v>436</v>
      </c>
      <c r="C4743" t="s">
        <v>62</v>
      </c>
      <c r="D4743" s="35">
        <v>1964</v>
      </c>
      <c r="E4743" t="s">
        <v>5219</v>
      </c>
      <c r="F4743" s="34" t="s">
        <v>6</v>
      </c>
      <c r="G4743" s="34" t="s">
        <v>6</v>
      </c>
      <c r="H4743" s="34" t="s">
        <v>6</v>
      </c>
      <c r="I4743" s="34" t="s">
        <v>6</v>
      </c>
      <c r="J4743" s="34" t="s">
        <v>6</v>
      </c>
      <c r="K4743" s="34" t="s">
        <v>6</v>
      </c>
      <c r="L4743" s="34" t="s">
        <v>6</v>
      </c>
      <c r="M4743" s="34" t="s">
        <v>6</v>
      </c>
      <c r="N4743" s="34" t="s">
        <v>6</v>
      </c>
      <c r="O4743" s="34" t="s">
        <v>6</v>
      </c>
      <c r="P4743" s="34">
        <v>1.03280406590892E-3</v>
      </c>
      <c r="Q4743" t="s">
        <v>2233</v>
      </c>
      <c r="R4743" t="s">
        <v>2233</v>
      </c>
      <c r="S4743" t="s">
        <v>2233</v>
      </c>
      <c r="T4743" t="s">
        <v>14906</v>
      </c>
      <c r="U4743" t="s">
        <v>14906</v>
      </c>
      <c r="V4743" t="s">
        <v>14906</v>
      </c>
      <c r="W4743" t="s">
        <v>14906</v>
      </c>
      <c r="X4743" t="s">
        <v>14906</v>
      </c>
      <c r="Y4743" t="s">
        <v>6</v>
      </c>
      <c r="Z4743" t="s">
        <v>6</v>
      </c>
      <c r="AA4743" t="s">
        <v>14907</v>
      </c>
      <c r="AB4743" t="s">
        <v>14907</v>
      </c>
      <c r="AC4743" t="s">
        <v>14751</v>
      </c>
    </row>
    <row r="4744" spans="1:29" x14ac:dyDescent="0.3">
      <c r="A4744" t="s">
        <v>343</v>
      </c>
      <c r="B4744" s="35">
        <v>436</v>
      </c>
      <c r="C4744" t="s">
        <v>62</v>
      </c>
      <c r="D4744" s="35">
        <v>1965</v>
      </c>
      <c r="E4744" t="s">
        <v>5220</v>
      </c>
      <c r="F4744" s="34" t="s">
        <v>6</v>
      </c>
      <c r="G4744" s="34" t="s">
        <v>6</v>
      </c>
      <c r="H4744" s="34" t="s">
        <v>6</v>
      </c>
      <c r="I4744" s="34" t="s">
        <v>6</v>
      </c>
      <c r="J4744" s="34" t="s">
        <v>6</v>
      </c>
      <c r="K4744" s="34" t="s">
        <v>6</v>
      </c>
      <c r="L4744" s="34" t="s">
        <v>6</v>
      </c>
      <c r="M4744" s="34" t="s">
        <v>6</v>
      </c>
      <c r="N4744" s="34" t="s">
        <v>6</v>
      </c>
      <c r="O4744" s="34" t="s">
        <v>6</v>
      </c>
      <c r="P4744" s="34">
        <v>1.2376233259139299E-3</v>
      </c>
      <c r="Q4744" t="s">
        <v>2233</v>
      </c>
      <c r="R4744" t="s">
        <v>2233</v>
      </c>
      <c r="S4744" t="s">
        <v>2233</v>
      </c>
      <c r="T4744" t="s">
        <v>14906</v>
      </c>
      <c r="U4744" t="s">
        <v>14906</v>
      </c>
      <c r="V4744" t="s">
        <v>14906</v>
      </c>
      <c r="W4744" t="s">
        <v>14906</v>
      </c>
      <c r="X4744" t="s">
        <v>14906</v>
      </c>
      <c r="Y4744" t="s">
        <v>6</v>
      </c>
      <c r="Z4744" t="s">
        <v>6</v>
      </c>
      <c r="AA4744" t="s">
        <v>14907</v>
      </c>
      <c r="AB4744" t="s">
        <v>14907</v>
      </c>
      <c r="AC4744" t="s">
        <v>14751</v>
      </c>
    </row>
    <row r="4745" spans="1:29" x14ac:dyDescent="0.3">
      <c r="A4745" t="s">
        <v>343</v>
      </c>
      <c r="B4745" s="35">
        <v>436</v>
      </c>
      <c r="C4745" t="s">
        <v>62</v>
      </c>
      <c r="D4745" s="35">
        <v>1966</v>
      </c>
      <c r="E4745" t="s">
        <v>5221</v>
      </c>
      <c r="F4745" s="34" t="s">
        <v>6</v>
      </c>
      <c r="G4745" s="34" t="s">
        <v>6</v>
      </c>
      <c r="H4745" s="34" t="s">
        <v>6</v>
      </c>
      <c r="I4745" s="34" t="s">
        <v>6</v>
      </c>
      <c r="J4745" s="34" t="s">
        <v>6</v>
      </c>
      <c r="K4745" s="34" t="s">
        <v>6</v>
      </c>
      <c r="L4745" s="34" t="s">
        <v>6</v>
      </c>
      <c r="M4745" s="34" t="s">
        <v>6</v>
      </c>
      <c r="N4745" s="34" t="s">
        <v>6</v>
      </c>
      <c r="O4745" s="34" t="s">
        <v>6</v>
      </c>
      <c r="P4745" s="34">
        <v>1.3463653459861199E-3</v>
      </c>
      <c r="Q4745" t="s">
        <v>2233</v>
      </c>
      <c r="R4745" t="s">
        <v>2233</v>
      </c>
      <c r="S4745" t="s">
        <v>2233</v>
      </c>
      <c r="T4745" t="s">
        <v>14906</v>
      </c>
      <c r="U4745" t="s">
        <v>14906</v>
      </c>
      <c r="V4745" t="s">
        <v>14906</v>
      </c>
      <c r="W4745" t="s">
        <v>14906</v>
      </c>
      <c r="X4745" t="s">
        <v>14906</v>
      </c>
      <c r="Y4745" t="s">
        <v>6</v>
      </c>
      <c r="Z4745" t="s">
        <v>6</v>
      </c>
      <c r="AA4745" t="s">
        <v>14907</v>
      </c>
      <c r="AB4745" t="s">
        <v>14907</v>
      </c>
      <c r="AC4745" t="s">
        <v>14751</v>
      </c>
    </row>
    <row r="4746" spans="1:29" x14ac:dyDescent="0.3">
      <c r="A4746" t="s">
        <v>343</v>
      </c>
      <c r="B4746" s="35">
        <v>436</v>
      </c>
      <c r="C4746" t="s">
        <v>62</v>
      </c>
      <c r="D4746" s="35">
        <v>1967</v>
      </c>
      <c r="E4746" t="s">
        <v>5222</v>
      </c>
      <c r="F4746" s="34" t="s">
        <v>6</v>
      </c>
      <c r="G4746" s="34" t="s">
        <v>6</v>
      </c>
      <c r="H4746" s="34" t="s">
        <v>6</v>
      </c>
      <c r="I4746" s="34" t="s">
        <v>6</v>
      </c>
      <c r="J4746" s="34" t="s">
        <v>6</v>
      </c>
      <c r="K4746" s="34" t="s">
        <v>6</v>
      </c>
      <c r="L4746" s="34" t="s">
        <v>6</v>
      </c>
      <c r="M4746" s="34" t="s">
        <v>6</v>
      </c>
      <c r="N4746" s="34" t="s">
        <v>6</v>
      </c>
      <c r="O4746" s="34" t="s">
        <v>6</v>
      </c>
      <c r="P4746" s="34">
        <v>1.41539715220199E-3</v>
      </c>
      <c r="Q4746" t="s">
        <v>2233</v>
      </c>
      <c r="R4746" t="s">
        <v>2233</v>
      </c>
      <c r="S4746" t="s">
        <v>2233</v>
      </c>
      <c r="T4746" t="s">
        <v>14906</v>
      </c>
      <c r="U4746" t="s">
        <v>14906</v>
      </c>
      <c r="V4746" t="s">
        <v>14906</v>
      </c>
      <c r="W4746" t="s">
        <v>14906</v>
      </c>
      <c r="X4746" t="s">
        <v>14906</v>
      </c>
      <c r="Y4746" t="s">
        <v>6</v>
      </c>
      <c r="Z4746" t="s">
        <v>6</v>
      </c>
      <c r="AA4746" t="s">
        <v>14907</v>
      </c>
      <c r="AB4746" t="s">
        <v>14907</v>
      </c>
      <c r="AC4746" t="s">
        <v>14751</v>
      </c>
    </row>
    <row r="4747" spans="1:29" x14ac:dyDescent="0.3">
      <c r="A4747" t="s">
        <v>343</v>
      </c>
      <c r="B4747" s="35">
        <v>436</v>
      </c>
      <c r="C4747" t="s">
        <v>62</v>
      </c>
      <c r="D4747" s="35">
        <v>1968</v>
      </c>
      <c r="E4747" t="s">
        <v>5223</v>
      </c>
      <c r="F4747" s="34" t="s">
        <v>6</v>
      </c>
      <c r="G4747" s="34" t="s">
        <v>6</v>
      </c>
      <c r="H4747" s="34" t="s">
        <v>6</v>
      </c>
      <c r="I4747" s="34" t="s">
        <v>6</v>
      </c>
      <c r="J4747" s="34" t="s">
        <v>6</v>
      </c>
      <c r="K4747" s="34" t="s">
        <v>6</v>
      </c>
      <c r="L4747" s="34" t="s">
        <v>6</v>
      </c>
      <c r="M4747" s="34" t="s">
        <v>6</v>
      </c>
      <c r="N4747" s="34" t="s">
        <v>6</v>
      </c>
      <c r="O4747" s="34" t="s">
        <v>6</v>
      </c>
      <c r="P4747" s="34">
        <v>1.66482912160115E-3</v>
      </c>
      <c r="Q4747" t="s">
        <v>2233</v>
      </c>
      <c r="R4747" t="s">
        <v>2233</v>
      </c>
      <c r="S4747" t="s">
        <v>2233</v>
      </c>
      <c r="T4747" t="s">
        <v>14906</v>
      </c>
      <c r="U4747" t="s">
        <v>14906</v>
      </c>
      <c r="V4747" t="s">
        <v>14906</v>
      </c>
      <c r="W4747" t="s">
        <v>14906</v>
      </c>
      <c r="X4747" t="s">
        <v>14906</v>
      </c>
      <c r="Y4747" t="s">
        <v>6</v>
      </c>
      <c r="Z4747" t="s">
        <v>6</v>
      </c>
      <c r="AA4747" t="s">
        <v>14907</v>
      </c>
      <c r="AB4747" t="s">
        <v>14907</v>
      </c>
      <c r="AC4747" t="s">
        <v>14751</v>
      </c>
    </row>
    <row r="4748" spans="1:29" x14ac:dyDescent="0.3">
      <c r="A4748" t="s">
        <v>343</v>
      </c>
      <c r="B4748" s="35">
        <v>436</v>
      </c>
      <c r="C4748" t="s">
        <v>62</v>
      </c>
      <c r="D4748" s="35">
        <v>1969</v>
      </c>
      <c r="E4748" t="s">
        <v>5224</v>
      </c>
      <c r="F4748" s="34" t="s">
        <v>6</v>
      </c>
      <c r="G4748" s="34" t="s">
        <v>6</v>
      </c>
      <c r="H4748" s="34" t="s">
        <v>6</v>
      </c>
      <c r="I4748" s="34" t="s">
        <v>6</v>
      </c>
      <c r="J4748" s="34" t="s">
        <v>6</v>
      </c>
      <c r="K4748" s="34" t="s">
        <v>6</v>
      </c>
      <c r="L4748" s="34" t="s">
        <v>6</v>
      </c>
      <c r="M4748" s="34" t="s">
        <v>6</v>
      </c>
      <c r="N4748" s="34" t="s">
        <v>6</v>
      </c>
      <c r="O4748" s="34" t="s">
        <v>6</v>
      </c>
      <c r="P4748" s="34">
        <v>1.9266340559290899E-3</v>
      </c>
      <c r="Q4748" t="s">
        <v>2233</v>
      </c>
      <c r="R4748" t="s">
        <v>2233</v>
      </c>
      <c r="S4748" t="s">
        <v>2233</v>
      </c>
      <c r="T4748" t="s">
        <v>14906</v>
      </c>
      <c r="U4748" t="s">
        <v>14906</v>
      </c>
      <c r="V4748" t="s">
        <v>14906</v>
      </c>
      <c r="W4748" t="s">
        <v>14906</v>
      </c>
      <c r="X4748" t="s">
        <v>14906</v>
      </c>
      <c r="Y4748" t="s">
        <v>6</v>
      </c>
      <c r="Z4748" t="s">
        <v>6</v>
      </c>
      <c r="AA4748" t="s">
        <v>14907</v>
      </c>
      <c r="AB4748" t="s">
        <v>14907</v>
      </c>
      <c r="AC4748" t="s">
        <v>14751</v>
      </c>
    </row>
    <row r="4749" spans="1:29" x14ac:dyDescent="0.3">
      <c r="A4749" t="s">
        <v>343</v>
      </c>
      <c r="B4749" s="35">
        <v>436</v>
      </c>
      <c r="C4749" t="s">
        <v>62</v>
      </c>
      <c r="D4749" s="35">
        <v>1970</v>
      </c>
      <c r="E4749" t="s">
        <v>5225</v>
      </c>
      <c r="F4749" s="34" t="s">
        <v>6</v>
      </c>
      <c r="G4749" s="34" t="s">
        <v>6</v>
      </c>
      <c r="H4749" s="34" t="s">
        <v>6</v>
      </c>
      <c r="I4749" s="34" t="s">
        <v>6</v>
      </c>
      <c r="J4749" s="34" t="s">
        <v>6</v>
      </c>
      <c r="K4749" s="34" t="s">
        <v>6</v>
      </c>
      <c r="L4749" s="34" t="s">
        <v>6</v>
      </c>
      <c r="M4749" s="34" t="s">
        <v>6</v>
      </c>
      <c r="N4749" s="34" t="s">
        <v>6</v>
      </c>
      <c r="O4749" s="34" t="s">
        <v>6</v>
      </c>
      <c r="P4749" s="34">
        <v>2.25150609356855E-3</v>
      </c>
      <c r="Q4749" t="s">
        <v>2233</v>
      </c>
      <c r="R4749" t="s">
        <v>2233</v>
      </c>
      <c r="S4749" t="s">
        <v>2233</v>
      </c>
      <c r="T4749" t="s">
        <v>14906</v>
      </c>
      <c r="U4749" t="s">
        <v>14906</v>
      </c>
      <c r="V4749" t="s">
        <v>14906</v>
      </c>
      <c r="W4749" t="s">
        <v>14906</v>
      </c>
      <c r="X4749" t="s">
        <v>14906</v>
      </c>
      <c r="Y4749" t="s">
        <v>6</v>
      </c>
      <c r="Z4749" t="s">
        <v>6</v>
      </c>
      <c r="AA4749" t="s">
        <v>14907</v>
      </c>
      <c r="AB4749" t="s">
        <v>14907</v>
      </c>
      <c r="AC4749" t="s">
        <v>14751</v>
      </c>
    </row>
    <row r="4750" spans="1:29" x14ac:dyDescent="0.3">
      <c r="A4750" t="s">
        <v>343</v>
      </c>
      <c r="B4750" s="35">
        <v>436</v>
      </c>
      <c r="C4750" t="s">
        <v>62</v>
      </c>
      <c r="D4750" s="35">
        <v>1971</v>
      </c>
      <c r="E4750" t="s">
        <v>5226</v>
      </c>
      <c r="F4750" s="34" t="s">
        <v>6</v>
      </c>
      <c r="G4750" s="34" t="s">
        <v>6</v>
      </c>
      <c r="H4750" s="34" t="s">
        <v>6</v>
      </c>
      <c r="I4750" s="34" t="s">
        <v>6</v>
      </c>
      <c r="J4750" s="34" t="s">
        <v>6</v>
      </c>
      <c r="K4750" s="34" t="s">
        <v>6</v>
      </c>
      <c r="L4750" s="34" t="s">
        <v>6</v>
      </c>
      <c r="M4750" s="34" t="s">
        <v>6</v>
      </c>
      <c r="N4750" s="34" t="s">
        <v>6</v>
      </c>
      <c r="O4750" s="34" t="s">
        <v>6</v>
      </c>
      <c r="P4750" s="34">
        <v>2.8096201927239502E-3</v>
      </c>
      <c r="Q4750" t="s">
        <v>2233</v>
      </c>
      <c r="R4750" t="s">
        <v>2233</v>
      </c>
      <c r="S4750" t="s">
        <v>2233</v>
      </c>
      <c r="T4750" t="s">
        <v>14906</v>
      </c>
      <c r="U4750" t="s">
        <v>14906</v>
      </c>
      <c r="V4750" t="s">
        <v>14906</v>
      </c>
      <c r="W4750" t="s">
        <v>14906</v>
      </c>
      <c r="X4750" t="s">
        <v>14906</v>
      </c>
      <c r="Y4750" t="s">
        <v>6</v>
      </c>
      <c r="Z4750" t="s">
        <v>6</v>
      </c>
      <c r="AA4750" t="s">
        <v>14907</v>
      </c>
      <c r="AB4750" t="s">
        <v>14907</v>
      </c>
      <c r="AC4750" t="s">
        <v>14751</v>
      </c>
    </row>
    <row r="4751" spans="1:29" x14ac:dyDescent="0.3">
      <c r="A4751" t="s">
        <v>343</v>
      </c>
      <c r="B4751" s="35">
        <v>436</v>
      </c>
      <c r="C4751" t="s">
        <v>62</v>
      </c>
      <c r="D4751" s="35">
        <v>1972</v>
      </c>
      <c r="E4751" t="s">
        <v>5227</v>
      </c>
      <c r="F4751" s="34" t="s">
        <v>6</v>
      </c>
      <c r="G4751" s="34" t="s">
        <v>6</v>
      </c>
      <c r="H4751" s="34" t="s">
        <v>6</v>
      </c>
      <c r="I4751" s="34" t="s">
        <v>6</v>
      </c>
      <c r="J4751" s="34" t="s">
        <v>6</v>
      </c>
      <c r="K4751" s="34" t="s">
        <v>6</v>
      </c>
      <c r="L4751" s="34" t="s">
        <v>6</v>
      </c>
      <c r="M4751" s="34" t="s">
        <v>6</v>
      </c>
      <c r="N4751" s="34" t="s">
        <v>6</v>
      </c>
      <c r="O4751" s="34" t="s">
        <v>6</v>
      </c>
      <c r="P4751" s="34">
        <v>3.6295275535988799E-3</v>
      </c>
      <c r="Q4751" t="s">
        <v>2233</v>
      </c>
      <c r="R4751" t="s">
        <v>2233</v>
      </c>
      <c r="S4751" t="s">
        <v>2233</v>
      </c>
      <c r="T4751" t="s">
        <v>14906</v>
      </c>
      <c r="U4751" t="s">
        <v>14906</v>
      </c>
      <c r="V4751" t="s">
        <v>14906</v>
      </c>
      <c r="W4751" t="s">
        <v>14906</v>
      </c>
      <c r="X4751" t="s">
        <v>14906</v>
      </c>
      <c r="Y4751" t="s">
        <v>6</v>
      </c>
      <c r="Z4751" t="s">
        <v>6</v>
      </c>
      <c r="AA4751" t="s">
        <v>14907</v>
      </c>
      <c r="AB4751" t="s">
        <v>14907</v>
      </c>
      <c r="AC4751" t="s">
        <v>14751</v>
      </c>
    </row>
    <row r="4752" spans="1:29" x14ac:dyDescent="0.3">
      <c r="A4752" t="s">
        <v>343</v>
      </c>
      <c r="B4752" s="35">
        <v>436</v>
      </c>
      <c r="C4752" t="s">
        <v>62</v>
      </c>
      <c r="D4752" s="35">
        <v>1973</v>
      </c>
      <c r="E4752" t="s">
        <v>5228</v>
      </c>
      <c r="F4752" s="34" t="s">
        <v>6</v>
      </c>
      <c r="G4752" s="34" t="s">
        <v>6</v>
      </c>
      <c r="H4752" s="34" t="s">
        <v>6</v>
      </c>
      <c r="I4752" s="34" t="s">
        <v>6</v>
      </c>
      <c r="J4752" s="34" t="s">
        <v>6</v>
      </c>
      <c r="K4752" s="34" t="s">
        <v>6</v>
      </c>
      <c r="L4752" s="34" t="s">
        <v>6</v>
      </c>
      <c r="M4752" s="34" t="s">
        <v>6</v>
      </c>
      <c r="N4752" s="34" t="s">
        <v>6</v>
      </c>
      <c r="O4752" s="34" t="s">
        <v>6</v>
      </c>
      <c r="P4752" s="34">
        <v>4.6041553391256802E-3</v>
      </c>
      <c r="Q4752" t="s">
        <v>2233</v>
      </c>
      <c r="R4752" t="s">
        <v>2233</v>
      </c>
      <c r="S4752" t="s">
        <v>2233</v>
      </c>
      <c r="T4752" t="s">
        <v>14906</v>
      </c>
      <c r="U4752" t="s">
        <v>14906</v>
      </c>
      <c r="V4752" t="s">
        <v>14906</v>
      </c>
      <c r="W4752" t="s">
        <v>14906</v>
      </c>
      <c r="X4752" t="s">
        <v>14906</v>
      </c>
      <c r="Y4752" t="s">
        <v>6</v>
      </c>
      <c r="Z4752" t="s">
        <v>6</v>
      </c>
      <c r="AA4752" t="s">
        <v>14907</v>
      </c>
      <c r="AB4752" t="s">
        <v>14907</v>
      </c>
      <c r="AC4752" t="s">
        <v>14751</v>
      </c>
    </row>
    <row r="4753" spans="1:29" x14ac:dyDescent="0.3">
      <c r="A4753" t="s">
        <v>343</v>
      </c>
      <c r="B4753" s="35">
        <v>436</v>
      </c>
      <c r="C4753" t="s">
        <v>62</v>
      </c>
      <c r="D4753" s="35">
        <v>1974</v>
      </c>
      <c r="E4753" t="s">
        <v>5229</v>
      </c>
      <c r="F4753" s="34" t="s">
        <v>6</v>
      </c>
      <c r="G4753" s="34" t="s">
        <v>6</v>
      </c>
      <c r="H4753" s="34" t="s">
        <v>6</v>
      </c>
      <c r="I4753" s="34" t="s">
        <v>6</v>
      </c>
      <c r="J4753" s="34" t="s">
        <v>6</v>
      </c>
      <c r="K4753" s="34" t="s">
        <v>6</v>
      </c>
      <c r="L4753" s="34" t="s">
        <v>6</v>
      </c>
      <c r="M4753" s="34" t="s">
        <v>6</v>
      </c>
      <c r="N4753" s="34" t="s">
        <v>6</v>
      </c>
      <c r="O4753" s="34" t="s">
        <v>6</v>
      </c>
      <c r="P4753" s="34">
        <v>6.53911196486063E-3</v>
      </c>
      <c r="Q4753" t="s">
        <v>2233</v>
      </c>
      <c r="R4753" t="s">
        <v>2233</v>
      </c>
      <c r="S4753" t="s">
        <v>2233</v>
      </c>
      <c r="T4753" t="s">
        <v>14906</v>
      </c>
      <c r="U4753" t="s">
        <v>14906</v>
      </c>
      <c r="V4753" t="s">
        <v>14906</v>
      </c>
      <c r="W4753" t="s">
        <v>14906</v>
      </c>
      <c r="X4753" t="s">
        <v>14906</v>
      </c>
      <c r="Y4753" t="s">
        <v>6</v>
      </c>
      <c r="Z4753" t="s">
        <v>6</v>
      </c>
      <c r="AA4753" t="s">
        <v>14907</v>
      </c>
      <c r="AB4753" t="s">
        <v>14907</v>
      </c>
      <c r="AC4753" t="s">
        <v>14751</v>
      </c>
    </row>
    <row r="4754" spans="1:29" x14ac:dyDescent="0.3">
      <c r="A4754" t="s">
        <v>343</v>
      </c>
      <c r="B4754" s="35">
        <v>436</v>
      </c>
      <c r="C4754" t="s">
        <v>62</v>
      </c>
      <c r="D4754" s="35">
        <v>1975</v>
      </c>
      <c r="E4754" t="s">
        <v>5230</v>
      </c>
      <c r="F4754" s="34" t="s">
        <v>6</v>
      </c>
      <c r="G4754" s="34" t="s">
        <v>6</v>
      </c>
      <c r="H4754" s="34" t="s">
        <v>6</v>
      </c>
      <c r="I4754" s="34" t="s">
        <v>6</v>
      </c>
      <c r="J4754" s="34" t="s">
        <v>6</v>
      </c>
      <c r="K4754" s="34" t="s">
        <v>6</v>
      </c>
      <c r="L4754" s="34" t="s">
        <v>6</v>
      </c>
      <c r="M4754" s="34" t="s">
        <v>6</v>
      </c>
      <c r="N4754" s="34" t="s">
        <v>6</v>
      </c>
      <c r="O4754" s="34" t="s">
        <v>6</v>
      </c>
      <c r="P4754" s="34">
        <v>9.4855818187402699E-3</v>
      </c>
      <c r="Q4754" t="s">
        <v>2233</v>
      </c>
      <c r="R4754" t="s">
        <v>2233</v>
      </c>
      <c r="S4754" t="s">
        <v>2233</v>
      </c>
      <c r="T4754" t="s">
        <v>14906</v>
      </c>
      <c r="U4754" t="s">
        <v>14906</v>
      </c>
      <c r="V4754" t="s">
        <v>14906</v>
      </c>
      <c r="W4754" t="s">
        <v>14906</v>
      </c>
      <c r="X4754" t="s">
        <v>14906</v>
      </c>
      <c r="Y4754" t="s">
        <v>6</v>
      </c>
      <c r="Z4754" t="s">
        <v>6</v>
      </c>
      <c r="AA4754" t="s">
        <v>14907</v>
      </c>
      <c r="AB4754" t="s">
        <v>14907</v>
      </c>
      <c r="AC4754" t="s">
        <v>14751</v>
      </c>
    </row>
    <row r="4755" spans="1:29" x14ac:dyDescent="0.3">
      <c r="A4755" t="s">
        <v>343</v>
      </c>
      <c r="B4755" s="35">
        <v>436</v>
      </c>
      <c r="C4755" t="s">
        <v>62</v>
      </c>
      <c r="D4755" s="35">
        <v>1976</v>
      </c>
      <c r="E4755" t="s">
        <v>5231</v>
      </c>
      <c r="F4755" s="34" t="s">
        <v>6</v>
      </c>
      <c r="G4755" s="34" t="s">
        <v>6</v>
      </c>
      <c r="H4755" s="34" t="s">
        <v>6</v>
      </c>
      <c r="I4755" s="34" t="s">
        <v>6</v>
      </c>
      <c r="J4755" s="34" t="s">
        <v>6</v>
      </c>
      <c r="K4755" s="34" t="s">
        <v>6</v>
      </c>
      <c r="L4755" s="34" t="s">
        <v>6</v>
      </c>
      <c r="M4755" s="34" t="s">
        <v>6</v>
      </c>
      <c r="N4755" s="34" t="s">
        <v>6</v>
      </c>
      <c r="O4755" s="34" t="s">
        <v>6</v>
      </c>
      <c r="P4755" s="34">
        <v>1.22702226294382E-2</v>
      </c>
      <c r="Q4755" t="s">
        <v>2233</v>
      </c>
      <c r="R4755" t="s">
        <v>2233</v>
      </c>
      <c r="S4755" t="s">
        <v>2233</v>
      </c>
      <c r="T4755" t="s">
        <v>14906</v>
      </c>
      <c r="U4755" t="s">
        <v>14906</v>
      </c>
      <c r="V4755" t="s">
        <v>14906</v>
      </c>
      <c r="W4755" t="s">
        <v>14906</v>
      </c>
      <c r="X4755" t="s">
        <v>14906</v>
      </c>
      <c r="Y4755" t="s">
        <v>6</v>
      </c>
      <c r="Z4755" t="s">
        <v>6</v>
      </c>
      <c r="AA4755" t="s">
        <v>14907</v>
      </c>
      <c r="AB4755" t="s">
        <v>14907</v>
      </c>
      <c r="AC4755" t="s">
        <v>14751</v>
      </c>
    </row>
    <row r="4756" spans="1:29" x14ac:dyDescent="0.3">
      <c r="A4756" t="s">
        <v>343</v>
      </c>
      <c r="B4756" s="35">
        <v>436</v>
      </c>
      <c r="C4756" t="s">
        <v>62</v>
      </c>
      <c r="D4756" s="35">
        <v>1977</v>
      </c>
      <c r="E4756" t="s">
        <v>5232</v>
      </c>
      <c r="F4756" s="34" t="s">
        <v>6</v>
      </c>
      <c r="G4756" s="34" t="s">
        <v>6</v>
      </c>
      <c r="H4756" s="34" t="s">
        <v>6</v>
      </c>
      <c r="I4756" s="34" t="s">
        <v>6</v>
      </c>
      <c r="J4756" s="34" t="s">
        <v>6</v>
      </c>
      <c r="K4756" s="34" t="s">
        <v>6</v>
      </c>
      <c r="L4756" s="34" t="s">
        <v>6</v>
      </c>
      <c r="M4756" s="34" t="s">
        <v>6</v>
      </c>
      <c r="N4756" s="34" t="s">
        <v>6</v>
      </c>
      <c r="O4756" s="34" t="s">
        <v>6</v>
      </c>
      <c r="P4756" s="34">
        <v>1.78799264938042E-2</v>
      </c>
      <c r="Q4756" t="s">
        <v>2233</v>
      </c>
      <c r="R4756" t="s">
        <v>2233</v>
      </c>
      <c r="S4756" t="s">
        <v>2233</v>
      </c>
      <c r="T4756" t="s">
        <v>14906</v>
      </c>
      <c r="U4756" t="s">
        <v>14906</v>
      </c>
      <c r="V4756" t="s">
        <v>14906</v>
      </c>
      <c r="W4756" t="s">
        <v>14906</v>
      </c>
      <c r="X4756" t="s">
        <v>14906</v>
      </c>
      <c r="Y4756" t="s">
        <v>6</v>
      </c>
      <c r="Z4756" t="s">
        <v>6</v>
      </c>
      <c r="AA4756" t="s">
        <v>14907</v>
      </c>
      <c r="AB4756" t="s">
        <v>14907</v>
      </c>
      <c r="AC4756" t="s">
        <v>14751</v>
      </c>
    </row>
    <row r="4757" spans="1:29" x14ac:dyDescent="0.3">
      <c r="A4757" t="s">
        <v>343</v>
      </c>
      <c r="B4757" s="35">
        <v>436</v>
      </c>
      <c r="C4757" t="s">
        <v>62</v>
      </c>
      <c r="D4757" s="35">
        <v>1978</v>
      </c>
      <c r="E4757" t="s">
        <v>5233</v>
      </c>
      <c r="F4757" s="34" t="s">
        <v>6</v>
      </c>
      <c r="G4757" s="34" t="s">
        <v>6</v>
      </c>
      <c r="H4757" s="34" t="s">
        <v>6</v>
      </c>
      <c r="I4757" s="34" t="s">
        <v>6</v>
      </c>
      <c r="J4757" s="34" t="s">
        <v>6</v>
      </c>
      <c r="K4757" s="34" t="s">
        <v>6</v>
      </c>
      <c r="L4757" s="34" t="s">
        <v>6</v>
      </c>
      <c r="M4757" s="34" t="s">
        <v>6</v>
      </c>
      <c r="N4757" s="34" t="s">
        <v>6</v>
      </c>
      <c r="O4757" s="34" t="s">
        <v>6</v>
      </c>
      <c r="P4757" s="34">
        <v>2.88363736999744E-2</v>
      </c>
      <c r="Q4757" t="s">
        <v>2233</v>
      </c>
      <c r="R4757" t="s">
        <v>2233</v>
      </c>
      <c r="S4757" t="s">
        <v>2233</v>
      </c>
      <c r="T4757" t="s">
        <v>14906</v>
      </c>
      <c r="U4757" t="s">
        <v>14906</v>
      </c>
      <c r="V4757" t="s">
        <v>14906</v>
      </c>
      <c r="W4757" t="s">
        <v>14906</v>
      </c>
      <c r="X4757" t="s">
        <v>14906</v>
      </c>
      <c r="Y4757" t="s">
        <v>6</v>
      </c>
      <c r="Z4757" t="s">
        <v>6</v>
      </c>
      <c r="AA4757" t="s">
        <v>14907</v>
      </c>
      <c r="AB4757" t="s">
        <v>14907</v>
      </c>
      <c r="AC4757" t="s">
        <v>14751</v>
      </c>
    </row>
    <row r="4758" spans="1:29" x14ac:dyDescent="0.3">
      <c r="A4758" t="s">
        <v>343</v>
      </c>
      <c r="B4758" s="35">
        <v>436</v>
      </c>
      <c r="C4758" t="s">
        <v>62</v>
      </c>
      <c r="D4758" s="35">
        <v>1979</v>
      </c>
      <c r="E4758" t="s">
        <v>5234</v>
      </c>
      <c r="F4758" s="34" t="s">
        <v>6</v>
      </c>
      <c r="G4758" s="34" t="s">
        <v>6</v>
      </c>
      <c r="H4758" s="34" t="s">
        <v>6</v>
      </c>
      <c r="I4758" s="34" t="s">
        <v>6</v>
      </c>
      <c r="J4758" s="34" t="s">
        <v>6</v>
      </c>
      <c r="K4758" s="34" t="s">
        <v>6</v>
      </c>
      <c r="L4758" s="34" t="s">
        <v>6</v>
      </c>
      <c r="M4758" s="34" t="s">
        <v>6</v>
      </c>
      <c r="N4758" s="34" t="s">
        <v>6</v>
      </c>
      <c r="O4758" s="34" t="s">
        <v>6</v>
      </c>
      <c r="P4758" s="34">
        <v>5.4332385374822101E-2</v>
      </c>
      <c r="Q4758" t="s">
        <v>2233</v>
      </c>
      <c r="R4758" t="s">
        <v>2233</v>
      </c>
      <c r="S4758" t="s">
        <v>2233</v>
      </c>
      <c r="T4758" t="s">
        <v>14906</v>
      </c>
      <c r="U4758" t="s">
        <v>14906</v>
      </c>
      <c r="V4758" t="s">
        <v>14906</v>
      </c>
      <c r="W4758" t="s">
        <v>14906</v>
      </c>
      <c r="X4758" t="s">
        <v>14906</v>
      </c>
      <c r="Y4758" t="s">
        <v>6</v>
      </c>
      <c r="Z4758" t="s">
        <v>6</v>
      </c>
      <c r="AA4758" t="s">
        <v>14907</v>
      </c>
      <c r="AB4758" t="s">
        <v>14907</v>
      </c>
      <c r="AC4758" t="s">
        <v>14751</v>
      </c>
    </row>
    <row r="4759" spans="1:29" x14ac:dyDescent="0.3">
      <c r="A4759" t="s">
        <v>343</v>
      </c>
      <c r="B4759" s="35">
        <v>436</v>
      </c>
      <c r="C4759" t="s">
        <v>62</v>
      </c>
      <c r="D4759" s="35">
        <v>1980</v>
      </c>
      <c r="E4759" t="s">
        <v>5235</v>
      </c>
      <c r="F4759" s="34" t="s">
        <v>6</v>
      </c>
      <c r="G4759" s="34" t="s">
        <v>6</v>
      </c>
      <c r="H4759" s="34" t="s">
        <v>6</v>
      </c>
      <c r="I4759" s="34" t="s">
        <v>6</v>
      </c>
      <c r="J4759" s="34" t="s">
        <v>6</v>
      </c>
      <c r="K4759" s="34" t="s">
        <v>6</v>
      </c>
      <c r="L4759" s="34" t="s">
        <v>6</v>
      </c>
      <c r="M4759" s="34" t="s">
        <v>6</v>
      </c>
      <c r="N4759" s="34" t="s">
        <v>6</v>
      </c>
      <c r="O4759" s="34" t="s">
        <v>6</v>
      </c>
      <c r="P4759" s="34">
        <v>0.12847303408222599</v>
      </c>
      <c r="Q4759" t="s">
        <v>2233</v>
      </c>
      <c r="R4759" t="s">
        <v>2233</v>
      </c>
      <c r="S4759" t="s">
        <v>2233</v>
      </c>
      <c r="T4759" t="s">
        <v>14906</v>
      </c>
      <c r="U4759" t="s">
        <v>14906</v>
      </c>
      <c r="V4759" t="s">
        <v>14906</v>
      </c>
      <c r="W4759" t="s">
        <v>14906</v>
      </c>
      <c r="X4759" t="s">
        <v>14906</v>
      </c>
      <c r="Y4759" t="s">
        <v>6</v>
      </c>
      <c r="Z4759" t="s">
        <v>6</v>
      </c>
      <c r="AA4759" t="s">
        <v>14907</v>
      </c>
      <c r="AB4759" t="s">
        <v>14907</v>
      </c>
      <c r="AC4759" t="s">
        <v>14751</v>
      </c>
    </row>
    <row r="4760" spans="1:29" x14ac:dyDescent="0.3">
      <c r="A4760" t="s">
        <v>343</v>
      </c>
      <c r="B4760" s="35">
        <v>436</v>
      </c>
      <c r="C4760" t="s">
        <v>62</v>
      </c>
      <c r="D4760" s="35">
        <v>1981</v>
      </c>
      <c r="E4760" t="s">
        <v>5236</v>
      </c>
      <c r="F4760" s="34" t="s">
        <v>6</v>
      </c>
      <c r="G4760" s="34" t="s">
        <v>6</v>
      </c>
      <c r="H4760" s="34" t="s">
        <v>6</v>
      </c>
      <c r="I4760" s="34" t="s">
        <v>6</v>
      </c>
      <c r="J4760" s="34" t="s">
        <v>6</v>
      </c>
      <c r="K4760" s="34" t="s">
        <v>6</v>
      </c>
      <c r="L4760" s="34" t="s">
        <v>6</v>
      </c>
      <c r="M4760" s="34" t="s">
        <v>6</v>
      </c>
      <c r="N4760" s="34" t="s">
        <v>6</v>
      </c>
      <c r="O4760" s="34" t="s">
        <v>6</v>
      </c>
      <c r="P4760" s="34">
        <v>0.30365148625915001</v>
      </c>
      <c r="Q4760" t="s">
        <v>2233</v>
      </c>
      <c r="R4760" t="s">
        <v>2233</v>
      </c>
      <c r="S4760" t="s">
        <v>2233</v>
      </c>
      <c r="T4760" t="s">
        <v>14906</v>
      </c>
      <c r="U4760" t="s">
        <v>14906</v>
      </c>
      <c r="V4760" t="s">
        <v>14906</v>
      </c>
      <c r="W4760" t="s">
        <v>14906</v>
      </c>
      <c r="X4760" t="s">
        <v>14906</v>
      </c>
      <c r="Y4760" t="s">
        <v>6</v>
      </c>
      <c r="Z4760" t="s">
        <v>6</v>
      </c>
      <c r="AA4760" t="s">
        <v>14907</v>
      </c>
      <c r="AB4760" t="s">
        <v>14907</v>
      </c>
      <c r="AC4760" t="s">
        <v>14751</v>
      </c>
    </row>
    <row r="4761" spans="1:29" x14ac:dyDescent="0.3">
      <c r="A4761" t="s">
        <v>343</v>
      </c>
      <c r="B4761" s="35">
        <v>436</v>
      </c>
      <c r="C4761" t="s">
        <v>62</v>
      </c>
      <c r="D4761" s="35">
        <v>1982</v>
      </c>
      <c r="E4761" t="s">
        <v>5237</v>
      </c>
      <c r="F4761" s="34" t="s">
        <v>6</v>
      </c>
      <c r="G4761" s="34" t="s">
        <v>6</v>
      </c>
      <c r="H4761" s="34" t="s">
        <v>6</v>
      </c>
      <c r="I4761" s="34" t="s">
        <v>6</v>
      </c>
      <c r="J4761" s="34" t="s">
        <v>6</v>
      </c>
      <c r="K4761" s="34" t="s">
        <v>6</v>
      </c>
      <c r="L4761" s="34" t="s">
        <v>6</v>
      </c>
      <c r="M4761" s="34" t="s">
        <v>6</v>
      </c>
      <c r="N4761" s="34" t="s">
        <v>6</v>
      </c>
      <c r="O4761" s="34" t="s">
        <v>6</v>
      </c>
      <c r="P4761" s="34">
        <v>0.69089269854316404</v>
      </c>
      <c r="Q4761" t="s">
        <v>2233</v>
      </c>
      <c r="R4761" t="s">
        <v>2233</v>
      </c>
      <c r="S4761" t="s">
        <v>2233</v>
      </c>
      <c r="T4761" t="s">
        <v>14906</v>
      </c>
      <c r="U4761" t="s">
        <v>14906</v>
      </c>
      <c r="V4761" t="s">
        <v>14906</v>
      </c>
      <c r="W4761" t="s">
        <v>14906</v>
      </c>
      <c r="X4761" t="s">
        <v>14906</v>
      </c>
      <c r="Y4761" t="s">
        <v>6</v>
      </c>
      <c r="Z4761" t="s">
        <v>6</v>
      </c>
      <c r="AA4761" t="s">
        <v>14907</v>
      </c>
      <c r="AB4761" t="s">
        <v>14907</v>
      </c>
      <c r="AC4761" t="s">
        <v>14751</v>
      </c>
    </row>
    <row r="4762" spans="1:29" x14ac:dyDescent="0.3">
      <c r="A4762" t="s">
        <v>343</v>
      </c>
      <c r="B4762" s="35">
        <v>436</v>
      </c>
      <c r="C4762" t="s">
        <v>62</v>
      </c>
      <c r="D4762" s="35">
        <v>1983</v>
      </c>
      <c r="E4762" t="s">
        <v>5238</v>
      </c>
      <c r="F4762" s="34" t="s">
        <v>6</v>
      </c>
      <c r="G4762" s="34" t="s">
        <v>6</v>
      </c>
      <c r="H4762" s="34" t="s">
        <v>6</v>
      </c>
      <c r="I4762" s="34" t="s">
        <v>6</v>
      </c>
      <c r="J4762" s="34" t="s">
        <v>6</v>
      </c>
      <c r="K4762" s="34" t="s">
        <v>6</v>
      </c>
      <c r="L4762" s="34" t="s">
        <v>6</v>
      </c>
      <c r="M4762" s="34" t="s">
        <v>6</v>
      </c>
      <c r="N4762" s="34">
        <v>247.44242054133014</v>
      </c>
      <c r="O4762" s="34">
        <v>243.03683282667697</v>
      </c>
      <c r="P4762" s="34">
        <v>1.7849184964964</v>
      </c>
      <c r="Q4762" t="s">
        <v>2233</v>
      </c>
      <c r="R4762" t="s">
        <v>2233</v>
      </c>
      <c r="S4762" t="s">
        <v>2233</v>
      </c>
      <c r="T4762" t="s">
        <v>14906</v>
      </c>
      <c r="U4762" t="s">
        <v>14906</v>
      </c>
      <c r="V4762" t="s">
        <v>14906</v>
      </c>
      <c r="W4762" t="s">
        <v>14906</v>
      </c>
      <c r="X4762" t="s">
        <v>14906</v>
      </c>
      <c r="Y4762" t="s">
        <v>6</v>
      </c>
      <c r="Z4762" t="s">
        <v>6</v>
      </c>
      <c r="AA4762" t="s">
        <v>14907</v>
      </c>
      <c r="AB4762" t="s">
        <v>14907</v>
      </c>
      <c r="AC4762" t="s">
        <v>14751</v>
      </c>
    </row>
    <row r="4763" spans="1:29" x14ac:dyDescent="0.3">
      <c r="A4763" t="s">
        <v>343</v>
      </c>
      <c r="B4763" s="35">
        <v>436</v>
      </c>
      <c r="C4763" t="s">
        <v>62</v>
      </c>
      <c r="D4763" s="35">
        <v>1984</v>
      </c>
      <c r="E4763" t="s">
        <v>5239</v>
      </c>
      <c r="F4763" s="34" t="s">
        <v>6</v>
      </c>
      <c r="G4763" s="34" t="s">
        <v>6</v>
      </c>
      <c r="H4763" s="34" t="s">
        <v>6</v>
      </c>
      <c r="I4763" s="34" t="s">
        <v>6</v>
      </c>
      <c r="J4763" s="34" t="s">
        <v>6</v>
      </c>
      <c r="K4763" s="34" t="s">
        <v>6</v>
      </c>
      <c r="L4763" s="34" t="s">
        <v>6</v>
      </c>
      <c r="M4763" s="34" t="s">
        <v>6</v>
      </c>
      <c r="N4763" s="34">
        <v>269.76935223262058</v>
      </c>
      <c r="O4763" s="34">
        <v>264.47477565143816</v>
      </c>
      <c r="P4763" s="34">
        <v>8.8136704811577697</v>
      </c>
      <c r="Q4763" t="s">
        <v>2233</v>
      </c>
      <c r="R4763" t="s">
        <v>2233</v>
      </c>
      <c r="S4763" t="s">
        <v>2233</v>
      </c>
      <c r="T4763" t="s">
        <v>14906</v>
      </c>
      <c r="U4763" t="s">
        <v>14906</v>
      </c>
      <c r="V4763" t="s">
        <v>14906</v>
      </c>
      <c r="W4763" t="s">
        <v>14906</v>
      </c>
      <c r="X4763" t="s">
        <v>14906</v>
      </c>
      <c r="Y4763" t="s">
        <v>6</v>
      </c>
      <c r="Z4763" t="s">
        <v>6</v>
      </c>
      <c r="AA4763" t="s">
        <v>14907</v>
      </c>
      <c r="AB4763" t="s">
        <v>14907</v>
      </c>
      <c r="AC4763" t="s">
        <v>14751</v>
      </c>
    </row>
    <row r="4764" spans="1:29" x14ac:dyDescent="0.3">
      <c r="A4764" t="s">
        <v>343</v>
      </c>
      <c r="B4764" s="35">
        <v>436</v>
      </c>
      <c r="C4764" t="s">
        <v>62</v>
      </c>
      <c r="D4764" s="35">
        <v>1985</v>
      </c>
      <c r="E4764" t="s">
        <v>5240</v>
      </c>
      <c r="F4764" s="34" t="s">
        <v>6</v>
      </c>
      <c r="G4764" s="34" t="s">
        <v>6</v>
      </c>
      <c r="H4764" s="34" t="s">
        <v>6</v>
      </c>
      <c r="I4764" s="34" t="s">
        <v>6</v>
      </c>
      <c r="J4764" s="34" t="s">
        <v>6</v>
      </c>
      <c r="K4764" s="34" t="s">
        <v>6</v>
      </c>
      <c r="L4764" s="34" t="s">
        <v>6</v>
      </c>
      <c r="M4764" s="34" t="s">
        <v>6</v>
      </c>
      <c r="N4764" s="34">
        <v>189.04517416532588</v>
      </c>
      <c r="O4764" s="34">
        <v>185.34137579736739</v>
      </c>
      <c r="P4764" s="34">
        <v>32.934580800936402</v>
      </c>
      <c r="Q4764" t="s">
        <v>2233</v>
      </c>
      <c r="R4764" t="s">
        <v>2233</v>
      </c>
      <c r="S4764" t="s">
        <v>2233</v>
      </c>
      <c r="T4764" t="s">
        <v>14906</v>
      </c>
      <c r="U4764" t="s">
        <v>14906</v>
      </c>
      <c r="V4764" t="s">
        <v>14906</v>
      </c>
      <c r="W4764" t="s">
        <v>14906</v>
      </c>
      <c r="X4764" t="s">
        <v>14906</v>
      </c>
      <c r="Y4764" t="s">
        <v>6</v>
      </c>
      <c r="Z4764" t="s">
        <v>6</v>
      </c>
      <c r="AA4764" t="s">
        <v>14907</v>
      </c>
      <c r="AB4764" t="s">
        <v>14907</v>
      </c>
      <c r="AC4764" t="s">
        <v>14751</v>
      </c>
    </row>
    <row r="4765" spans="1:29" x14ac:dyDescent="0.3">
      <c r="A4765" t="s">
        <v>343</v>
      </c>
      <c r="B4765" s="35">
        <v>436</v>
      </c>
      <c r="C4765" t="s">
        <v>62</v>
      </c>
      <c r="D4765" s="35">
        <v>1986</v>
      </c>
      <c r="E4765" t="s">
        <v>5241</v>
      </c>
      <c r="F4765" s="34" t="s">
        <v>6</v>
      </c>
      <c r="G4765" s="34" t="s">
        <v>6</v>
      </c>
      <c r="H4765" s="34" t="s">
        <v>6</v>
      </c>
      <c r="I4765" s="34" t="s">
        <v>6</v>
      </c>
      <c r="J4765" s="34" t="s">
        <v>6</v>
      </c>
      <c r="K4765" s="34" t="s">
        <v>6</v>
      </c>
      <c r="L4765" s="34" t="s">
        <v>6</v>
      </c>
      <c r="M4765" s="34" t="s">
        <v>6</v>
      </c>
      <c r="N4765" s="34">
        <v>154.34940443170862</v>
      </c>
      <c r="O4765" s="34">
        <v>151.48072332408259</v>
      </c>
      <c r="P4765" s="34">
        <v>51.172431568914</v>
      </c>
      <c r="Q4765" t="s">
        <v>2233</v>
      </c>
      <c r="R4765" t="s">
        <v>2233</v>
      </c>
      <c r="S4765" t="s">
        <v>2233</v>
      </c>
      <c r="T4765" t="s">
        <v>14906</v>
      </c>
      <c r="U4765" t="s">
        <v>14906</v>
      </c>
      <c r="V4765" t="s">
        <v>14906</v>
      </c>
      <c r="W4765" t="s">
        <v>14906</v>
      </c>
      <c r="X4765" t="s">
        <v>14906</v>
      </c>
      <c r="Y4765" t="s">
        <v>6</v>
      </c>
      <c r="Z4765" t="s">
        <v>6</v>
      </c>
      <c r="AA4765" t="s">
        <v>14907</v>
      </c>
      <c r="AB4765" t="s">
        <v>14907</v>
      </c>
      <c r="AC4765" t="s">
        <v>14751</v>
      </c>
    </row>
    <row r="4766" spans="1:29" x14ac:dyDescent="0.3">
      <c r="A4766" t="s">
        <v>343</v>
      </c>
      <c r="B4766" s="35">
        <v>436</v>
      </c>
      <c r="C4766" t="s">
        <v>62</v>
      </c>
      <c r="D4766" s="35">
        <v>1987</v>
      </c>
      <c r="E4766" t="s">
        <v>5242</v>
      </c>
      <c r="F4766" s="34" t="s">
        <v>6</v>
      </c>
      <c r="G4766" s="34" t="s">
        <v>6</v>
      </c>
      <c r="H4766" s="34" t="s">
        <v>6</v>
      </c>
      <c r="I4766" s="34" t="s">
        <v>6</v>
      </c>
      <c r="J4766" s="34" t="s">
        <v>6</v>
      </c>
      <c r="K4766" s="34" t="s">
        <v>6</v>
      </c>
      <c r="L4766" s="34" t="s">
        <v>6</v>
      </c>
      <c r="M4766" s="34" t="s">
        <v>6</v>
      </c>
      <c r="N4766" s="34">
        <v>136.07035313468378</v>
      </c>
      <c r="O4766" s="34">
        <v>133.56633605413035</v>
      </c>
      <c r="P4766" s="34">
        <v>65.507235751879193</v>
      </c>
      <c r="Q4766" t="s">
        <v>2233</v>
      </c>
      <c r="R4766" t="s">
        <v>2233</v>
      </c>
      <c r="S4766" t="s">
        <v>2233</v>
      </c>
      <c r="T4766" t="s">
        <v>14906</v>
      </c>
      <c r="U4766" t="s">
        <v>14906</v>
      </c>
      <c r="V4766" t="s">
        <v>14906</v>
      </c>
      <c r="W4766" t="s">
        <v>14906</v>
      </c>
      <c r="X4766" t="s">
        <v>14906</v>
      </c>
      <c r="Y4766" t="s">
        <v>6</v>
      </c>
      <c r="Z4766" t="s">
        <v>6</v>
      </c>
      <c r="AA4766" t="s">
        <v>14907</v>
      </c>
      <c r="AB4766" t="s">
        <v>14907</v>
      </c>
      <c r="AC4766" t="s">
        <v>14751</v>
      </c>
    </row>
    <row r="4767" spans="1:29" x14ac:dyDescent="0.3">
      <c r="A4767" t="s">
        <v>343</v>
      </c>
      <c r="B4767" s="35">
        <v>436</v>
      </c>
      <c r="C4767" t="s">
        <v>62</v>
      </c>
      <c r="D4767" s="35">
        <v>1988</v>
      </c>
      <c r="E4767" t="s">
        <v>5243</v>
      </c>
      <c r="F4767" s="34" t="s">
        <v>6</v>
      </c>
      <c r="G4767" s="34" t="s">
        <v>6</v>
      </c>
      <c r="H4767" s="34" t="s">
        <v>6</v>
      </c>
      <c r="I4767" s="34" t="s">
        <v>6</v>
      </c>
      <c r="J4767" s="34" t="s">
        <v>6</v>
      </c>
      <c r="K4767" s="34" t="s">
        <v>6</v>
      </c>
      <c r="L4767" s="34" t="s">
        <v>6</v>
      </c>
      <c r="M4767" s="34" t="s">
        <v>6</v>
      </c>
      <c r="N4767" s="34">
        <v>138.09400074335909</v>
      </c>
      <c r="O4767" s="34">
        <v>135.6219688625456</v>
      </c>
      <c r="P4767" s="34">
        <v>81.366653429149693</v>
      </c>
      <c r="Q4767" t="s">
        <v>2233</v>
      </c>
      <c r="R4767" t="s">
        <v>2233</v>
      </c>
      <c r="S4767" t="s">
        <v>2233</v>
      </c>
      <c r="T4767" t="s">
        <v>14906</v>
      </c>
      <c r="U4767" t="s">
        <v>14906</v>
      </c>
      <c r="V4767" t="s">
        <v>14906</v>
      </c>
      <c r="W4767" t="s">
        <v>14906</v>
      </c>
      <c r="X4767" t="s">
        <v>14906</v>
      </c>
      <c r="Y4767" t="s">
        <v>6</v>
      </c>
      <c r="Z4767" t="s">
        <v>6</v>
      </c>
      <c r="AA4767" t="s">
        <v>14907</v>
      </c>
      <c r="AB4767" t="s">
        <v>14907</v>
      </c>
      <c r="AC4767" t="s">
        <v>14751</v>
      </c>
    </row>
    <row r="4768" spans="1:29" x14ac:dyDescent="0.3">
      <c r="A4768" t="s">
        <v>343</v>
      </c>
      <c r="B4768" s="35">
        <v>436</v>
      </c>
      <c r="C4768" t="s">
        <v>62</v>
      </c>
      <c r="D4768" s="35">
        <v>1989</v>
      </c>
      <c r="E4768" t="s">
        <v>5244</v>
      </c>
      <c r="F4768" s="34" t="s">
        <v>6</v>
      </c>
      <c r="G4768" s="34" t="s">
        <v>6</v>
      </c>
      <c r="H4768" s="34" t="s">
        <v>6</v>
      </c>
      <c r="I4768" s="34" t="s">
        <v>6</v>
      </c>
      <c r="J4768" s="34" t="s">
        <v>6</v>
      </c>
      <c r="K4768" s="34" t="s">
        <v>6</v>
      </c>
      <c r="L4768" s="34" t="s">
        <v>6</v>
      </c>
      <c r="M4768" s="34" t="s">
        <v>6</v>
      </c>
      <c r="N4768" s="34">
        <v>140.04626494240179</v>
      </c>
      <c r="O4768" s="34">
        <v>137.15102047481111</v>
      </c>
      <c r="P4768" s="34">
        <v>99.226783641677798</v>
      </c>
      <c r="Q4768" t="s">
        <v>2233</v>
      </c>
      <c r="R4768" t="s">
        <v>2233</v>
      </c>
      <c r="S4768" t="s">
        <v>2233</v>
      </c>
      <c r="T4768" t="s">
        <v>14906</v>
      </c>
      <c r="U4768" t="s">
        <v>14906</v>
      </c>
      <c r="V4768" t="s">
        <v>14906</v>
      </c>
      <c r="W4768" t="s">
        <v>14906</v>
      </c>
      <c r="X4768" t="s">
        <v>14906</v>
      </c>
      <c r="Y4768" t="s">
        <v>6</v>
      </c>
      <c r="Z4768" t="s">
        <v>6</v>
      </c>
      <c r="AA4768" t="s">
        <v>14907</v>
      </c>
      <c r="AB4768" t="s">
        <v>14907</v>
      </c>
      <c r="AC4768" t="s">
        <v>14751</v>
      </c>
    </row>
    <row r="4769" spans="1:29" x14ac:dyDescent="0.3">
      <c r="A4769" t="s">
        <v>343</v>
      </c>
      <c r="B4769" s="35">
        <v>436</v>
      </c>
      <c r="C4769" t="s">
        <v>62</v>
      </c>
      <c r="D4769" s="35">
        <v>1990</v>
      </c>
      <c r="E4769" t="s">
        <v>5245</v>
      </c>
      <c r="F4769" s="34" t="s">
        <v>6</v>
      </c>
      <c r="G4769" s="34" t="s">
        <v>6</v>
      </c>
      <c r="H4769" s="34" t="s">
        <v>6</v>
      </c>
      <c r="I4769" s="34" t="s">
        <v>6</v>
      </c>
      <c r="J4769" s="34" t="s">
        <v>6</v>
      </c>
      <c r="K4769" s="34" t="s">
        <v>6</v>
      </c>
      <c r="L4769" s="34" t="s">
        <v>6</v>
      </c>
      <c r="M4769" s="34" t="s">
        <v>6</v>
      </c>
      <c r="N4769" s="34">
        <v>131.3445279986941</v>
      </c>
      <c r="O4769" s="34">
        <v>128.15229368663984</v>
      </c>
      <c r="P4769" s="34">
        <v>123.183151672856</v>
      </c>
      <c r="Q4769" t="s">
        <v>2233</v>
      </c>
      <c r="R4769" t="s">
        <v>2233</v>
      </c>
      <c r="S4769" t="s">
        <v>2233</v>
      </c>
      <c r="T4769" t="s">
        <v>14906</v>
      </c>
      <c r="U4769" t="s">
        <v>14906</v>
      </c>
      <c r="V4769" t="s">
        <v>14906</v>
      </c>
      <c r="W4769" t="s">
        <v>14906</v>
      </c>
      <c r="X4769" t="s">
        <v>14906</v>
      </c>
      <c r="Y4769" t="s">
        <v>6</v>
      </c>
      <c r="Z4769" t="s">
        <v>6</v>
      </c>
      <c r="AA4769" t="s">
        <v>14907</v>
      </c>
      <c r="AB4769" t="s">
        <v>14907</v>
      </c>
      <c r="AC4769" t="s">
        <v>14751</v>
      </c>
    </row>
    <row r="4770" spans="1:29" x14ac:dyDescent="0.3">
      <c r="A4770" t="s">
        <v>343</v>
      </c>
      <c r="B4770" s="35">
        <v>436</v>
      </c>
      <c r="C4770" t="s">
        <v>62</v>
      </c>
      <c r="D4770" s="35">
        <v>1991</v>
      </c>
      <c r="E4770" t="s">
        <v>5246</v>
      </c>
      <c r="F4770" s="34" t="s">
        <v>6</v>
      </c>
      <c r="G4770" s="34" t="s">
        <v>6</v>
      </c>
      <c r="H4770" s="34" t="s">
        <v>6</v>
      </c>
      <c r="I4770" s="34" t="s">
        <v>6</v>
      </c>
      <c r="J4770" s="34" t="s">
        <v>6</v>
      </c>
      <c r="K4770" s="34" t="s">
        <v>6</v>
      </c>
      <c r="L4770" s="34" t="s">
        <v>6</v>
      </c>
      <c r="M4770" s="34" t="s">
        <v>6</v>
      </c>
      <c r="N4770" s="34">
        <v>117.47930704663065</v>
      </c>
      <c r="O4770" s="34">
        <v>114.33051642293459</v>
      </c>
      <c r="P4770" s="34">
        <v>157.95793821243899</v>
      </c>
      <c r="Q4770" t="s">
        <v>2233</v>
      </c>
      <c r="R4770" t="s">
        <v>2233</v>
      </c>
      <c r="S4770" t="s">
        <v>2233</v>
      </c>
      <c r="T4770" t="s">
        <v>14906</v>
      </c>
      <c r="U4770" t="s">
        <v>14906</v>
      </c>
      <c r="V4770" t="s">
        <v>14906</v>
      </c>
      <c r="W4770" t="s">
        <v>14906</v>
      </c>
      <c r="X4770" t="s">
        <v>14906</v>
      </c>
      <c r="Y4770" t="s">
        <v>6</v>
      </c>
      <c r="Z4770" t="s">
        <v>6</v>
      </c>
      <c r="AA4770" t="s">
        <v>14907</v>
      </c>
      <c r="AB4770" t="s">
        <v>14907</v>
      </c>
      <c r="AC4770" t="s">
        <v>14751</v>
      </c>
    </row>
    <row r="4771" spans="1:29" x14ac:dyDescent="0.3">
      <c r="A4771" t="s">
        <v>343</v>
      </c>
      <c r="B4771" s="35">
        <v>436</v>
      </c>
      <c r="C4771" t="s">
        <v>62</v>
      </c>
      <c r="D4771" s="35">
        <v>1992</v>
      </c>
      <c r="E4771" t="s">
        <v>5247</v>
      </c>
      <c r="F4771" s="34" t="s">
        <v>6</v>
      </c>
      <c r="G4771" s="34" t="s">
        <v>6</v>
      </c>
      <c r="H4771" s="34" t="s">
        <v>6</v>
      </c>
      <c r="I4771" s="34">
        <v>74.356748016470235</v>
      </c>
      <c r="J4771" s="34">
        <v>26.876995840455375</v>
      </c>
      <c r="K4771" s="34">
        <v>47.479752176014856</v>
      </c>
      <c r="L4771" s="34" t="s">
        <v>6</v>
      </c>
      <c r="M4771" s="34" t="s">
        <v>6</v>
      </c>
      <c r="N4771" s="34">
        <v>113.65231227360067</v>
      </c>
      <c r="O4771" s="34">
        <v>110.50187449420929</v>
      </c>
      <c r="P4771" s="34">
        <v>190.44539167935801</v>
      </c>
      <c r="Q4771" t="s">
        <v>2233</v>
      </c>
      <c r="R4771" t="s">
        <v>2233</v>
      </c>
      <c r="S4771" t="s">
        <v>2233</v>
      </c>
      <c r="T4771" t="s">
        <v>14906</v>
      </c>
      <c r="U4771" t="s">
        <v>14906</v>
      </c>
      <c r="V4771" t="s">
        <v>14906</v>
      </c>
      <c r="W4771" t="s">
        <v>14906</v>
      </c>
      <c r="X4771" t="s">
        <v>14906</v>
      </c>
      <c r="Y4771" t="s">
        <v>6</v>
      </c>
      <c r="Z4771" t="s">
        <v>6</v>
      </c>
      <c r="AA4771" t="s">
        <v>14907</v>
      </c>
      <c r="AB4771" t="s">
        <v>14907</v>
      </c>
      <c r="AC4771" t="s">
        <v>14751</v>
      </c>
    </row>
    <row r="4772" spans="1:29" x14ac:dyDescent="0.3">
      <c r="A4772" t="s">
        <v>343</v>
      </c>
      <c r="B4772" s="35">
        <v>436</v>
      </c>
      <c r="C4772" t="s">
        <v>62</v>
      </c>
      <c r="D4772" s="35">
        <v>1993</v>
      </c>
      <c r="E4772" t="s">
        <v>5248</v>
      </c>
      <c r="F4772" s="34" t="s">
        <v>6</v>
      </c>
      <c r="G4772" s="34" t="s">
        <v>6</v>
      </c>
      <c r="H4772" s="34" t="s">
        <v>6</v>
      </c>
      <c r="I4772" s="34">
        <v>81.374533843887477</v>
      </c>
      <c r="J4772" s="34">
        <v>31.364628953635691</v>
      </c>
      <c r="K4772" s="34">
        <v>50.009904890251789</v>
      </c>
      <c r="L4772" s="34" t="s">
        <v>6</v>
      </c>
      <c r="M4772" s="34" t="s">
        <v>6</v>
      </c>
      <c r="N4772" s="34">
        <v>112.39251224670836</v>
      </c>
      <c r="O4772" s="34">
        <v>109.01546905779928</v>
      </c>
      <c r="P4772" s="34">
        <v>220.28636175525699</v>
      </c>
      <c r="Q4772" t="s">
        <v>2233</v>
      </c>
      <c r="R4772" t="s">
        <v>2233</v>
      </c>
      <c r="S4772" t="s">
        <v>2233</v>
      </c>
      <c r="T4772" t="s">
        <v>14906</v>
      </c>
      <c r="U4772" t="s">
        <v>14906</v>
      </c>
      <c r="V4772" t="s">
        <v>14906</v>
      </c>
      <c r="W4772" t="s">
        <v>14906</v>
      </c>
      <c r="X4772" t="s">
        <v>14906</v>
      </c>
      <c r="Y4772" t="s">
        <v>6</v>
      </c>
      <c r="Z4772" t="s">
        <v>6</v>
      </c>
      <c r="AA4772" t="s">
        <v>14907</v>
      </c>
      <c r="AB4772" t="s">
        <v>14907</v>
      </c>
      <c r="AC4772" t="s">
        <v>14751</v>
      </c>
    </row>
    <row r="4773" spans="1:29" x14ac:dyDescent="0.3">
      <c r="A4773" t="s">
        <v>343</v>
      </c>
      <c r="B4773" s="35">
        <v>436</v>
      </c>
      <c r="C4773" t="s">
        <v>62</v>
      </c>
      <c r="D4773" s="35">
        <v>1994</v>
      </c>
      <c r="E4773" t="s">
        <v>5249</v>
      </c>
      <c r="F4773" s="34" t="s">
        <v>6</v>
      </c>
      <c r="G4773" s="34" t="s">
        <v>6</v>
      </c>
      <c r="H4773" s="34" t="s">
        <v>6</v>
      </c>
      <c r="I4773" s="34">
        <v>85.415020710650438</v>
      </c>
      <c r="J4773" s="34">
        <v>32.701701661458372</v>
      </c>
      <c r="K4773" s="34">
        <v>52.713319049192066</v>
      </c>
      <c r="L4773" s="34" t="s">
        <v>6</v>
      </c>
      <c r="M4773" s="34" t="s">
        <v>6</v>
      </c>
      <c r="N4773" s="34">
        <v>104.67955839248697</v>
      </c>
      <c r="O4773" s="34">
        <v>101.31579143655875</v>
      </c>
      <c r="P4773" s="34">
        <v>267.539594439864</v>
      </c>
      <c r="Q4773" t="s">
        <v>2233</v>
      </c>
      <c r="R4773" t="s">
        <v>2233</v>
      </c>
      <c r="S4773" t="s">
        <v>2233</v>
      </c>
      <c r="T4773" t="s">
        <v>14906</v>
      </c>
      <c r="U4773" t="s">
        <v>14906</v>
      </c>
      <c r="V4773" t="s">
        <v>14906</v>
      </c>
      <c r="W4773" t="s">
        <v>14906</v>
      </c>
      <c r="X4773" t="s">
        <v>14906</v>
      </c>
      <c r="Y4773" t="s">
        <v>6</v>
      </c>
      <c r="Z4773" t="s">
        <v>6</v>
      </c>
      <c r="AA4773" t="s">
        <v>14907</v>
      </c>
      <c r="AB4773" t="s">
        <v>14907</v>
      </c>
      <c r="AC4773" t="s">
        <v>14751</v>
      </c>
    </row>
    <row r="4774" spans="1:29" x14ac:dyDescent="0.3">
      <c r="A4774" t="s">
        <v>343</v>
      </c>
      <c r="B4774" s="35">
        <v>436</v>
      </c>
      <c r="C4774" t="s">
        <v>62</v>
      </c>
      <c r="D4774" s="35">
        <v>1995</v>
      </c>
      <c r="E4774" t="s">
        <v>5250</v>
      </c>
      <c r="F4774" s="34" t="s">
        <v>6</v>
      </c>
      <c r="G4774" s="34" t="s">
        <v>6</v>
      </c>
      <c r="H4774" s="34" t="s">
        <v>6</v>
      </c>
      <c r="I4774" s="34">
        <v>87.981437785118771</v>
      </c>
      <c r="J4774" s="34">
        <v>32.851659587855906</v>
      </c>
      <c r="K4774" s="34">
        <v>55.129778197262866</v>
      </c>
      <c r="L4774" s="34" t="s">
        <v>6</v>
      </c>
      <c r="M4774" s="34" t="s">
        <v>6</v>
      </c>
      <c r="N4774" s="34">
        <v>93.058226385580127</v>
      </c>
      <c r="O4774" s="34">
        <v>90.070418631739571</v>
      </c>
      <c r="P4774" s="34">
        <v>317.85000000000002</v>
      </c>
      <c r="Q4774" t="s">
        <v>2233</v>
      </c>
      <c r="R4774" t="s">
        <v>2233</v>
      </c>
      <c r="S4774" t="s">
        <v>2233</v>
      </c>
      <c r="T4774" t="s">
        <v>14906</v>
      </c>
      <c r="U4774" t="s">
        <v>14906</v>
      </c>
      <c r="V4774" t="s">
        <v>14906</v>
      </c>
      <c r="W4774" t="s">
        <v>14906</v>
      </c>
      <c r="X4774" t="s">
        <v>14906</v>
      </c>
      <c r="Y4774" t="s">
        <v>6</v>
      </c>
      <c r="Z4774" t="s">
        <v>6</v>
      </c>
      <c r="AA4774" t="s">
        <v>14907</v>
      </c>
      <c r="AB4774" t="s">
        <v>14907</v>
      </c>
      <c r="AC4774" t="s">
        <v>14751</v>
      </c>
    </row>
    <row r="4775" spans="1:29" x14ac:dyDescent="0.3">
      <c r="A4775" t="s">
        <v>343</v>
      </c>
      <c r="B4775" s="35">
        <v>436</v>
      </c>
      <c r="C4775" t="s">
        <v>62</v>
      </c>
      <c r="D4775" s="35">
        <v>1996</v>
      </c>
      <c r="E4775" t="s">
        <v>5251</v>
      </c>
      <c r="F4775" s="34" t="s">
        <v>6</v>
      </c>
      <c r="G4775" s="34" t="s">
        <v>6</v>
      </c>
      <c r="H4775" s="34" t="s">
        <v>6</v>
      </c>
      <c r="I4775" s="34">
        <v>90.312796672642051</v>
      </c>
      <c r="J4775" s="34">
        <v>34.401105492371173</v>
      </c>
      <c r="K4775" s="34">
        <v>55.911691180270878</v>
      </c>
      <c r="L4775" s="34" t="s">
        <v>6</v>
      </c>
      <c r="M4775" s="34" t="s">
        <v>6</v>
      </c>
      <c r="N4775" s="34">
        <v>91.563174430972964</v>
      </c>
      <c r="O4775" s="34">
        <v>88.667430181841297</v>
      </c>
      <c r="P4775" s="34">
        <v>367.61900000000003</v>
      </c>
      <c r="Q4775" t="s">
        <v>2233</v>
      </c>
      <c r="R4775" t="s">
        <v>2233</v>
      </c>
      <c r="S4775" t="s">
        <v>2233</v>
      </c>
      <c r="T4775" t="s">
        <v>14906</v>
      </c>
      <c r="U4775" t="s">
        <v>14906</v>
      </c>
      <c r="V4775" t="s">
        <v>14906</v>
      </c>
      <c r="W4775" t="s">
        <v>14906</v>
      </c>
      <c r="X4775" t="s">
        <v>14906</v>
      </c>
      <c r="Y4775" t="s">
        <v>6</v>
      </c>
      <c r="Z4775" t="s">
        <v>6</v>
      </c>
      <c r="AA4775" t="s">
        <v>14907</v>
      </c>
      <c r="AB4775" t="s">
        <v>14907</v>
      </c>
      <c r="AC4775" t="s">
        <v>14751</v>
      </c>
    </row>
    <row r="4776" spans="1:29" x14ac:dyDescent="0.3">
      <c r="A4776" t="s">
        <v>343</v>
      </c>
      <c r="B4776" s="35">
        <v>436</v>
      </c>
      <c r="C4776" t="s">
        <v>62</v>
      </c>
      <c r="D4776" s="35">
        <v>1997</v>
      </c>
      <c r="E4776" t="s">
        <v>5252</v>
      </c>
      <c r="F4776" s="34" t="s">
        <v>6</v>
      </c>
      <c r="G4776" s="34" t="s">
        <v>6</v>
      </c>
      <c r="H4776" s="34" t="s">
        <v>6</v>
      </c>
      <c r="I4776" s="34">
        <v>94.681191692500249</v>
      </c>
      <c r="J4776" s="34">
        <v>36.004744647717182</v>
      </c>
      <c r="K4776" s="34">
        <v>58.676447044783067</v>
      </c>
      <c r="L4776" s="34" t="s">
        <v>6</v>
      </c>
      <c r="M4776" s="34" t="s">
        <v>6</v>
      </c>
      <c r="N4776" s="34">
        <v>90.170137827649938</v>
      </c>
      <c r="O4776" s="34">
        <v>87.387872525190772</v>
      </c>
      <c r="P4776" s="34">
        <v>412.25400000000002</v>
      </c>
      <c r="Q4776" t="s">
        <v>2233</v>
      </c>
      <c r="R4776" t="s">
        <v>2233</v>
      </c>
      <c r="S4776" t="s">
        <v>2233</v>
      </c>
      <c r="T4776" t="s">
        <v>14906</v>
      </c>
      <c r="U4776" t="s">
        <v>14906</v>
      </c>
      <c r="V4776" t="s">
        <v>14906</v>
      </c>
      <c r="W4776" t="s">
        <v>14906</v>
      </c>
      <c r="X4776" t="s">
        <v>14906</v>
      </c>
      <c r="Y4776" t="s">
        <v>6</v>
      </c>
      <c r="Z4776" t="s">
        <v>6</v>
      </c>
      <c r="AA4776" t="s">
        <v>14907</v>
      </c>
      <c r="AB4776" t="s">
        <v>14907</v>
      </c>
      <c r="AC4776" t="s">
        <v>14751</v>
      </c>
    </row>
    <row r="4777" spans="1:29" x14ac:dyDescent="0.3">
      <c r="A4777" t="s">
        <v>343</v>
      </c>
      <c r="B4777" s="35">
        <v>436</v>
      </c>
      <c r="C4777" t="s">
        <v>62</v>
      </c>
      <c r="D4777" s="35">
        <v>1998</v>
      </c>
      <c r="E4777" t="s">
        <v>5253</v>
      </c>
      <c r="F4777" s="34" t="s">
        <v>6</v>
      </c>
      <c r="G4777" s="34" t="s">
        <v>6</v>
      </c>
      <c r="H4777" s="34" t="s">
        <v>6</v>
      </c>
      <c r="I4777" s="34">
        <v>102.15893120575426</v>
      </c>
      <c r="J4777" s="34">
        <v>36.776900985518381</v>
      </c>
      <c r="K4777" s="34">
        <v>65.382030220235876</v>
      </c>
      <c r="L4777" s="34" t="s">
        <v>6</v>
      </c>
      <c r="M4777" s="34" t="s">
        <v>6</v>
      </c>
      <c r="N4777" s="34">
        <v>91.952618301486581</v>
      </c>
      <c r="O4777" s="34">
        <v>89.281505599734629</v>
      </c>
      <c r="P4777" s="34">
        <v>458.23599999999999</v>
      </c>
      <c r="Q4777" t="s">
        <v>2233</v>
      </c>
      <c r="R4777" t="s">
        <v>2233</v>
      </c>
      <c r="S4777" t="s">
        <v>2233</v>
      </c>
      <c r="T4777" t="s">
        <v>14906</v>
      </c>
      <c r="U4777" t="s">
        <v>14906</v>
      </c>
      <c r="V4777" t="s">
        <v>14906</v>
      </c>
      <c r="W4777" t="s">
        <v>14906</v>
      </c>
      <c r="X4777" t="s">
        <v>14906</v>
      </c>
      <c r="Y4777" t="s">
        <v>6</v>
      </c>
      <c r="Z4777" t="s">
        <v>6</v>
      </c>
      <c r="AA4777" t="s">
        <v>14907</v>
      </c>
      <c r="AB4777" t="s">
        <v>14907</v>
      </c>
      <c r="AC4777" t="s">
        <v>14751</v>
      </c>
    </row>
    <row r="4778" spans="1:29" x14ac:dyDescent="0.3">
      <c r="A4778" t="s">
        <v>343</v>
      </c>
      <c r="B4778" s="35">
        <v>436</v>
      </c>
      <c r="C4778" t="s">
        <v>62</v>
      </c>
      <c r="D4778" s="35">
        <v>1999</v>
      </c>
      <c r="E4778" t="s">
        <v>5254</v>
      </c>
      <c r="F4778" s="34" t="s">
        <v>6</v>
      </c>
      <c r="G4778" s="34" t="s">
        <v>6</v>
      </c>
      <c r="H4778" s="34" t="s">
        <v>6</v>
      </c>
      <c r="I4778" s="34">
        <v>106.51246252489224</v>
      </c>
      <c r="J4778" s="34">
        <v>37.022919746074443</v>
      </c>
      <c r="K4778" s="34">
        <v>69.489542778817793</v>
      </c>
      <c r="L4778" s="34" t="s">
        <v>6</v>
      </c>
      <c r="M4778" s="34" t="s">
        <v>6</v>
      </c>
      <c r="N4778" s="34">
        <v>86.518510266239872</v>
      </c>
      <c r="O4778" s="34">
        <v>84.039732069143184</v>
      </c>
      <c r="P4778" s="34">
        <v>502.66699999999997</v>
      </c>
      <c r="Q4778" t="s">
        <v>2233</v>
      </c>
      <c r="R4778" t="s">
        <v>2233</v>
      </c>
      <c r="S4778" t="s">
        <v>2233</v>
      </c>
      <c r="T4778" t="s">
        <v>14906</v>
      </c>
      <c r="U4778" t="s">
        <v>14906</v>
      </c>
      <c r="V4778" t="s">
        <v>14906</v>
      </c>
      <c r="W4778" t="s">
        <v>14906</v>
      </c>
      <c r="X4778" t="s">
        <v>14906</v>
      </c>
      <c r="Y4778" t="s">
        <v>6</v>
      </c>
      <c r="Z4778" t="s">
        <v>6</v>
      </c>
      <c r="AA4778" t="s">
        <v>14907</v>
      </c>
      <c r="AB4778" t="s">
        <v>14907</v>
      </c>
      <c r="AC4778" t="s">
        <v>14751</v>
      </c>
    </row>
    <row r="4779" spans="1:29" x14ac:dyDescent="0.3">
      <c r="A4779" t="s">
        <v>343</v>
      </c>
      <c r="B4779" s="35">
        <v>436</v>
      </c>
      <c r="C4779" t="s">
        <v>62</v>
      </c>
      <c r="D4779" s="35">
        <v>2000</v>
      </c>
      <c r="E4779" t="s">
        <v>5255</v>
      </c>
      <c r="F4779" s="34" t="s">
        <v>6</v>
      </c>
      <c r="G4779" s="34" t="s">
        <v>6</v>
      </c>
      <c r="H4779" s="34" t="s">
        <v>6</v>
      </c>
      <c r="I4779" s="34">
        <v>106.65441420853969</v>
      </c>
      <c r="J4779" s="34">
        <v>35.509851371574655</v>
      </c>
      <c r="K4779" s="34">
        <v>71.144562836965036</v>
      </c>
      <c r="L4779" s="34" t="s">
        <v>6</v>
      </c>
      <c r="M4779" s="34" t="s">
        <v>6</v>
      </c>
      <c r="N4779" s="34">
        <v>77.145572497004252</v>
      </c>
      <c r="O4779" s="34">
        <v>74.928632126232657</v>
      </c>
      <c r="P4779" s="34">
        <v>556.62300000000005</v>
      </c>
      <c r="Q4779" t="s">
        <v>2233</v>
      </c>
      <c r="R4779" t="s">
        <v>2233</v>
      </c>
      <c r="S4779" t="s">
        <v>2233</v>
      </c>
      <c r="T4779" t="s">
        <v>14906</v>
      </c>
      <c r="U4779" t="s">
        <v>14906</v>
      </c>
      <c r="V4779" t="s">
        <v>14906</v>
      </c>
      <c r="W4779" t="s">
        <v>14906</v>
      </c>
      <c r="X4779" t="s">
        <v>14906</v>
      </c>
      <c r="Y4779" t="s">
        <v>6</v>
      </c>
      <c r="Z4779" t="s">
        <v>6</v>
      </c>
      <c r="AA4779" t="s">
        <v>14907</v>
      </c>
      <c r="AB4779" t="s">
        <v>14907</v>
      </c>
      <c r="AC4779" t="s">
        <v>14751</v>
      </c>
    </row>
    <row r="4780" spans="1:29" x14ac:dyDescent="0.3">
      <c r="A4780" t="s">
        <v>343</v>
      </c>
      <c r="B4780" s="35">
        <v>436</v>
      </c>
      <c r="C4780" t="s">
        <v>62</v>
      </c>
      <c r="D4780" s="35">
        <v>2001</v>
      </c>
      <c r="E4780" t="s">
        <v>5256</v>
      </c>
      <c r="F4780" s="34" t="s">
        <v>6</v>
      </c>
      <c r="G4780" s="34" t="s">
        <v>6</v>
      </c>
      <c r="H4780" s="34" t="s">
        <v>6</v>
      </c>
      <c r="I4780" s="34">
        <v>115.20221235820473</v>
      </c>
      <c r="J4780" s="34">
        <v>36.421475375184947</v>
      </c>
      <c r="K4780" s="34">
        <v>78.780736983019779</v>
      </c>
      <c r="L4780" s="34" t="s">
        <v>6</v>
      </c>
      <c r="M4780" s="34" t="s">
        <v>6</v>
      </c>
      <c r="N4780" s="34">
        <v>81.046994997534</v>
      </c>
      <c r="O4780" s="34">
        <v>78.825829634326766</v>
      </c>
      <c r="P4780" s="34">
        <v>567.72</v>
      </c>
      <c r="Q4780" t="s">
        <v>2233</v>
      </c>
      <c r="R4780" t="s">
        <v>2233</v>
      </c>
      <c r="S4780" t="s">
        <v>2233</v>
      </c>
      <c r="T4780" t="s">
        <v>14906</v>
      </c>
      <c r="U4780" t="s">
        <v>14906</v>
      </c>
      <c r="V4780" t="s">
        <v>14906</v>
      </c>
      <c r="W4780" t="s">
        <v>14906</v>
      </c>
      <c r="X4780" t="s">
        <v>14906</v>
      </c>
      <c r="Y4780" t="s">
        <v>6</v>
      </c>
      <c r="Z4780" t="s">
        <v>6</v>
      </c>
      <c r="AA4780" t="s">
        <v>14907</v>
      </c>
      <c r="AB4780" t="s">
        <v>14907</v>
      </c>
      <c r="AC4780" t="s">
        <v>14751</v>
      </c>
    </row>
    <row r="4781" spans="1:29" x14ac:dyDescent="0.3">
      <c r="A4781" t="s">
        <v>343</v>
      </c>
      <c r="B4781" s="35">
        <v>436</v>
      </c>
      <c r="C4781" t="s">
        <v>62</v>
      </c>
      <c r="D4781" s="35">
        <v>2002</v>
      </c>
      <c r="E4781" t="s">
        <v>5257</v>
      </c>
      <c r="F4781" s="34" t="s">
        <v>6</v>
      </c>
      <c r="G4781" s="34" t="s">
        <v>6</v>
      </c>
      <c r="H4781" s="34" t="s">
        <v>6</v>
      </c>
      <c r="I4781" s="34">
        <v>119.81048512037074</v>
      </c>
      <c r="J4781" s="34">
        <v>37.386836681081512</v>
      </c>
      <c r="K4781" s="34">
        <v>82.423648439289224</v>
      </c>
      <c r="L4781" s="34" t="s">
        <v>6</v>
      </c>
      <c r="M4781" s="34" t="s">
        <v>6</v>
      </c>
      <c r="N4781" s="34">
        <v>87.127335677430651</v>
      </c>
      <c r="O4781" s="34">
        <v>84.906168748063422</v>
      </c>
      <c r="P4781" s="34">
        <v>593.83199999999999</v>
      </c>
      <c r="Q4781" t="s">
        <v>2233</v>
      </c>
      <c r="R4781" t="s">
        <v>2233</v>
      </c>
      <c r="S4781" t="s">
        <v>2233</v>
      </c>
      <c r="T4781" t="s">
        <v>14906</v>
      </c>
      <c r="U4781" t="s">
        <v>14906</v>
      </c>
      <c r="V4781" t="s">
        <v>14906</v>
      </c>
      <c r="W4781" t="s">
        <v>14906</v>
      </c>
      <c r="X4781" t="s">
        <v>14906</v>
      </c>
      <c r="Y4781" t="s">
        <v>6</v>
      </c>
      <c r="Z4781" t="s">
        <v>6</v>
      </c>
      <c r="AA4781" t="s">
        <v>14907</v>
      </c>
      <c r="AB4781" t="s">
        <v>14907</v>
      </c>
      <c r="AC4781" t="s">
        <v>14751</v>
      </c>
    </row>
    <row r="4782" spans="1:29" x14ac:dyDescent="0.3">
      <c r="A4782" t="s">
        <v>343</v>
      </c>
      <c r="B4782" s="35">
        <v>436</v>
      </c>
      <c r="C4782" t="s">
        <v>62</v>
      </c>
      <c r="D4782" s="35">
        <v>2003</v>
      </c>
      <c r="E4782" t="s">
        <v>5258</v>
      </c>
      <c r="F4782" s="34" t="s">
        <v>6</v>
      </c>
      <c r="G4782" s="34" t="s">
        <v>6</v>
      </c>
      <c r="H4782" s="34" t="s">
        <v>6</v>
      </c>
      <c r="I4782" s="34">
        <v>116.23268772044624</v>
      </c>
      <c r="J4782" s="34">
        <v>36.940819838783177</v>
      </c>
      <c r="K4782" s="34">
        <v>79.291867881663052</v>
      </c>
      <c r="L4782" s="34" t="s">
        <v>6</v>
      </c>
      <c r="M4782" s="34" t="s">
        <v>6</v>
      </c>
      <c r="N4782" s="34">
        <v>89.542273093750467</v>
      </c>
      <c r="O4782" s="34">
        <v>87.310476756433729</v>
      </c>
      <c r="P4782" s="34">
        <v>599.06899999999996</v>
      </c>
      <c r="Q4782" t="s">
        <v>2233</v>
      </c>
      <c r="R4782" t="s">
        <v>2233</v>
      </c>
      <c r="S4782" t="s">
        <v>2233</v>
      </c>
      <c r="T4782" t="s">
        <v>14906</v>
      </c>
      <c r="U4782" t="s">
        <v>14906</v>
      </c>
      <c r="V4782" t="s">
        <v>14906</v>
      </c>
      <c r="W4782" t="s">
        <v>14906</v>
      </c>
      <c r="X4782" t="s">
        <v>14906</v>
      </c>
      <c r="Y4782" t="s">
        <v>6</v>
      </c>
      <c r="Z4782" t="s">
        <v>6</v>
      </c>
      <c r="AA4782" t="s">
        <v>14907</v>
      </c>
      <c r="AB4782" t="s">
        <v>14907</v>
      </c>
      <c r="AC4782" t="s">
        <v>14751</v>
      </c>
    </row>
    <row r="4783" spans="1:29" x14ac:dyDescent="0.3">
      <c r="A4783" t="s">
        <v>343</v>
      </c>
      <c r="B4783" s="35">
        <v>436</v>
      </c>
      <c r="C4783" t="s">
        <v>62</v>
      </c>
      <c r="D4783" s="35">
        <v>2004</v>
      </c>
      <c r="E4783" t="s">
        <v>5259</v>
      </c>
      <c r="F4783" s="34" t="s">
        <v>6</v>
      </c>
      <c r="G4783" s="34" t="s">
        <v>6</v>
      </c>
      <c r="H4783" s="34" t="s">
        <v>6</v>
      </c>
      <c r="I4783" s="34">
        <v>115.90836734563932</v>
      </c>
      <c r="J4783" s="34">
        <v>36.273567185181889</v>
      </c>
      <c r="K4783" s="34">
        <v>79.634800160457431</v>
      </c>
      <c r="L4783" s="34" t="s">
        <v>6</v>
      </c>
      <c r="M4783" s="34" t="s">
        <v>6</v>
      </c>
      <c r="N4783" s="34">
        <v>88.183137961553911</v>
      </c>
      <c r="O4783" s="34">
        <v>86.153542479831401</v>
      </c>
      <c r="P4783" s="34">
        <v>628.20399999999995</v>
      </c>
      <c r="Q4783" t="s">
        <v>2233</v>
      </c>
      <c r="R4783" t="s">
        <v>2233</v>
      </c>
      <c r="S4783" t="s">
        <v>2233</v>
      </c>
      <c r="T4783" t="s">
        <v>14906</v>
      </c>
      <c r="U4783" t="s">
        <v>14906</v>
      </c>
      <c r="V4783" t="s">
        <v>14906</v>
      </c>
      <c r="W4783" t="s">
        <v>14906</v>
      </c>
      <c r="X4783" t="s">
        <v>14906</v>
      </c>
      <c r="Y4783" t="s">
        <v>6</v>
      </c>
      <c r="Z4783" t="s">
        <v>6</v>
      </c>
      <c r="AA4783" t="s">
        <v>14907</v>
      </c>
      <c r="AB4783" t="s">
        <v>14907</v>
      </c>
      <c r="AC4783" t="s">
        <v>14751</v>
      </c>
    </row>
    <row r="4784" spans="1:29" x14ac:dyDescent="0.3">
      <c r="A4784" t="s">
        <v>343</v>
      </c>
      <c r="B4784" s="35">
        <v>436</v>
      </c>
      <c r="C4784" t="s">
        <v>62</v>
      </c>
      <c r="D4784" s="35">
        <v>2005</v>
      </c>
      <c r="E4784" t="s">
        <v>5260</v>
      </c>
      <c r="F4784" s="34" t="s">
        <v>6</v>
      </c>
      <c r="G4784" s="34" t="s">
        <v>6</v>
      </c>
      <c r="H4784" s="34" t="s">
        <v>6</v>
      </c>
      <c r="I4784" s="34">
        <v>121.02164960139041</v>
      </c>
      <c r="J4784" s="34">
        <v>36.56916159746099</v>
      </c>
      <c r="K4784" s="34">
        <v>84.452488003929417</v>
      </c>
      <c r="L4784" s="34" t="s">
        <v>6</v>
      </c>
      <c r="M4784" s="34" t="s">
        <v>6</v>
      </c>
      <c r="N4784" s="34">
        <v>85.17474591000115</v>
      </c>
      <c r="O4784" s="34">
        <v>83.314315940605283</v>
      </c>
      <c r="P4784" s="34">
        <v>661.67499999999995</v>
      </c>
      <c r="Q4784" t="s">
        <v>2233</v>
      </c>
      <c r="R4784" t="s">
        <v>2233</v>
      </c>
      <c r="S4784" t="s">
        <v>2233</v>
      </c>
      <c r="T4784" t="s">
        <v>14906</v>
      </c>
      <c r="U4784" t="s">
        <v>14906</v>
      </c>
      <c r="V4784" t="s">
        <v>14906</v>
      </c>
      <c r="W4784" t="s">
        <v>14906</v>
      </c>
      <c r="X4784" t="s">
        <v>14906</v>
      </c>
      <c r="Y4784" t="s">
        <v>6</v>
      </c>
      <c r="Z4784" t="s">
        <v>6</v>
      </c>
      <c r="AA4784" t="s">
        <v>14907</v>
      </c>
      <c r="AB4784" t="s">
        <v>14907</v>
      </c>
      <c r="AC4784" t="s">
        <v>14751</v>
      </c>
    </row>
    <row r="4785" spans="1:29" x14ac:dyDescent="0.3">
      <c r="A4785" t="s">
        <v>343</v>
      </c>
      <c r="B4785" s="35">
        <v>436</v>
      </c>
      <c r="C4785" t="s">
        <v>62</v>
      </c>
      <c r="D4785" s="35">
        <v>2006</v>
      </c>
      <c r="E4785" t="s">
        <v>5261</v>
      </c>
      <c r="F4785" s="34" t="s">
        <v>6</v>
      </c>
      <c r="G4785" s="34" t="s">
        <v>6</v>
      </c>
      <c r="H4785" s="34" t="s">
        <v>6</v>
      </c>
      <c r="I4785" s="34">
        <v>121.24052990223051</v>
      </c>
      <c r="J4785" s="34">
        <v>34.734414017860928</v>
      </c>
      <c r="K4785" s="34">
        <v>86.506115884369578</v>
      </c>
      <c r="L4785" s="34" t="s">
        <v>6</v>
      </c>
      <c r="M4785" s="34" t="s">
        <v>6</v>
      </c>
      <c r="N4785" s="34">
        <v>77.47351194255161</v>
      </c>
      <c r="O4785" s="34">
        <v>75.674722422087726</v>
      </c>
      <c r="P4785" s="34">
        <v>708.81</v>
      </c>
      <c r="Q4785" t="s">
        <v>2233</v>
      </c>
      <c r="R4785" t="s">
        <v>2233</v>
      </c>
      <c r="S4785" t="s">
        <v>2233</v>
      </c>
      <c r="T4785" t="s">
        <v>14906</v>
      </c>
      <c r="U4785" t="s">
        <v>14906</v>
      </c>
      <c r="V4785" t="s">
        <v>14906</v>
      </c>
      <c r="W4785" t="s">
        <v>14906</v>
      </c>
      <c r="X4785" t="s">
        <v>14906</v>
      </c>
      <c r="Y4785" t="s">
        <v>6</v>
      </c>
      <c r="Z4785" t="s">
        <v>6</v>
      </c>
      <c r="AA4785" t="s">
        <v>14907</v>
      </c>
      <c r="AB4785" t="s">
        <v>14907</v>
      </c>
      <c r="AC4785" t="s">
        <v>14751</v>
      </c>
    </row>
    <row r="4786" spans="1:29" x14ac:dyDescent="0.3">
      <c r="A4786" t="s">
        <v>343</v>
      </c>
      <c r="B4786" s="35">
        <v>436</v>
      </c>
      <c r="C4786" t="s">
        <v>62</v>
      </c>
      <c r="D4786" s="35">
        <v>2007</v>
      </c>
      <c r="E4786" t="s">
        <v>5262</v>
      </c>
      <c r="F4786" s="34" t="s">
        <v>6</v>
      </c>
      <c r="G4786" s="34" t="s">
        <v>6</v>
      </c>
      <c r="H4786" s="34" t="s">
        <v>6</v>
      </c>
      <c r="I4786" s="34">
        <v>125.97589840640599</v>
      </c>
      <c r="J4786" s="34">
        <v>35.522438414945945</v>
      </c>
      <c r="K4786" s="34">
        <v>90.453459991460051</v>
      </c>
      <c r="L4786" s="34" t="s">
        <v>6</v>
      </c>
      <c r="M4786" s="34" t="s">
        <v>6</v>
      </c>
      <c r="N4786" s="34">
        <v>70.686410433480759</v>
      </c>
      <c r="O4786" s="34">
        <v>68.967880356568628</v>
      </c>
      <c r="P4786" s="34">
        <v>758.78800000000001</v>
      </c>
      <c r="Q4786" t="s">
        <v>2233</v>
      </c>
      <c r="R4786" t="s">
        <v>2233</v>
      </c>
      <c r="S4786" t="s">
        <v>2233</v>
      </c>
      <c r="T4786" t="s">
        <v>14906</v>
      </c>
      <c r="U4786" t="s">
        <v>14906</v>
      </c>
      <c r="V4786" t="s">
        <v>14906</v>
      </c>
      <c r="W4786" t="s">
        <v>14906</v>
      </c>
      <c r="X4786" t="s">
        <v>14906</v>
      </c>
      <c r="Y4786" t="s">
        <v>6</v>
      </c>
      <c r="Z4786" t="s">
        <v>6</v>
      </c>
      <c r="AA4786" t="s">
        <v>14907</v>
      </c>
      <c r="AB4786" t="s">
        <v>14907</v>
      </c>
      <c r="AC4786" t="s">
        <v>14751</v>
      </c>
    </row>
    <row r="4787" spans="1:29" x14ac:dyDescent="0.3">
      <c r="A4787" t="s">
        <v>343</v>
      </c>
      <c r="B4787" s="35">
        <v>436</v>
      </c>
      <c r="C4787" t="s">
        <v>62</v>
      </c>
      <c r="D4787" s="35">
        <v>2008</v>
      </c>
      <c r="E4787" t="s">
        <v>5263</v>
      </c>
      <c r="F4787" s="34" t="s">
        <v>6</v>
      </c>
      <c r="G4787" s="34" t="s">
        <v>6</v>
      </c>
      <c r="H4787" s="34" t="s">
        <v>6</v>
      </c>
      <c r="I4787" s="34">
        <v>120.09259492554611</v>
      </c>
      <c r="J4787" s="34">
        <v>36.810577238025651</v>
      </c>
      <c r="K4787" s="34">
        <v>83.282017687520465</v>
      </c>
      <c r="L4787" s="34" t="s">
        <v>6</v>
      </c>
      <c r="M4787" s="34" t="s">
        <v>6</v>
      </c>
      <c r="N4787" s="34">
        <v>70.150419511703504</v>
      </c>
      <c r="O4787" s="34">
        <v>68.677719267303289</v>
      </c>
      <c r="P4787" s="34">
        <v>793.78</v>
      </c>
      <c r="Q4787" t="s">
        <v>2233</v>
      </c>
      <c r="R4787" t="s">
        <v>2233</v>
      </c>
      <c r="S4787" t="s">
        <v>2233</v>
      </c>
      <c r="T4787" t="s">
        <v>14906</v>
      </c>
      <c r="U4787" t="s">
        <v>14906</v>
      </c>
      <c r="V4787" t="s">
        <v>14906</v>
      </c>
      <c r="W4787" t="s">
        <v>14906</v>
      </c>
      <c r="X4787" t="s">
        <v>14906</v>
      </c>
      <c r="Y4787" t="s">
        <v>6</v>
      </c>
      <c r="Z4787" t="s">
        <v>6</v>
      </c>
      <c r="AA4787" t="s">
        <v>14907</v>
      </c>
      <c r="AB4787" t="s">
        <v>14907</v>
      </c>
      <c r="AC4787" t="s">
        <v>14751</v>
      </c>
    </row>
    <row r="4788" spans="1:29" x14ac:dyDescent="0.3">
      <c r="A4788" t="s">
        <v>343</v>
      </c>
      <c r="B4788" s="35">
        <v>436</v>
      </c>
      <c r="C4788" t="s">
        <v>62</v>
      </c>
      <c r="D4788" s="35">
        <v>2009</v>
      </c>
      <c r="E4788" t="s">
        <v>5264</v>
      </c>
      <c r="F4788" s="34" t="s">
        <v>6</v>
      </c>
      <c r="G4788" s="34" t="s">
        <v>6</v>
      </c>
      <c r="H4788" s="34" t="s">
        <v>6</v>
      </c>
      <c r="I4788" s="34">
        <v>121.05185386443208</v>
      </c>
      <c r="J4788" s="34">
        <v>37.633316888434464</v>
      </c>
      <c r="K4788" s="34">
        <v>83.418536975997611</v>
      </c>
      <c r="L4788" s="34" t="s">
        <v>6</v>
      </c>
      <c r="M4788" s="34" t="s">
        <v>6</v>
      </c>
      <c r="N4788" s="34">
        <v>72.467187660129213</v>
      </c>
      <c r="O4788" s="34">
        <v>71.019321564505717</v>
      </c>
      <c r="P4788" s="34">
        <v>839.16600000000005</v>
      </c>
      <c r="Q4788" t="s">
        <v>2233</v>
      </c>
      <c r="R4788" t="s">
        <v>2233</v>
      </c>
      <c r="S4788" t="s">
        <v>2233</v>
      </c>
      <c r="T4788" t="s">
        <v>14906</v>
      </c>
      <c r="U4788" t="s">
        <v>14906</v>
      </c>
      <c r="V4788" t="s">
        <v>14906</v>
      </c>
      <c r="W4788" t="s">
        <v>14906</v>
      </c>
      <c r="X4788" t="s">
        <v>14906</v>
      </c>
      <c r="Y4788" t="s">
        <v>6</v>
      </c>
      <c r="Z4788" t="s">
        <v>6</v>
      </c>
      <c r="AA4788" t="s">
        <v>14907</v>
      </c>
      <c r="AB4788" t="s">
        <v>14907</v>
      </c>
      <c r="AC4788" t="s">
        <v>14751</v>
      </c>
    </row>
    <row r="4789" spans="1:29" x14ac:dyDescent="0.3">
      <c r="A4789" t="s">
        <v>343</v>
      </c>
      <c r="B4789" s="35">
        <v>436</v>
      </c>
      <c r="C4789" t="s">
        <v>62</v>
      </c>
      <c r="D4789" s="35">
        <v>2010</v>
      </c>
      <c r="E4789" t="s">
        <v>5265</v>
      </c>
      <c r="F4789" s="34">
        <v>158.78163462976229</v>
      </c>
      <c r="G4789" s="34">
        <v>49.707574033034504</v>
      </c>
      <c r="H4789" s="34">
        <v>109.07406059672779</v>
      </c>
      <c r="I4789" s="34">
        <v>120.69153292849222</v>
      </c>
      <c r="J4789" s="34">
        <v>38.509006264548283</v>
      </c>
      <c r="K4789" s="34">
        <v>82.182526663943946</v>
      </c>
      <c r="L4789" s="34" t="s">
        <v>6</v>
      </c>
      <c r="M4789" s="34" t="s">
        <v>6</v>
      </c>
      <c r="N4789" s="34">
        <v>68.940159838599172</v>
      </c>
      <c r="O4789" s="34">
        <v>67.569859644659275</v>
      </c>
      <c r="P4789" s="34">
        <v>896.154</v>
      </c>
      <c r="Q4789" t="s">
        <v>2233</v>
      </c>
      <c r="R4789" t="s">
        <v>2233</v>
      </c>
      <c r="S4789" t="s">
        <v>2233</v>
      </c>
      <c r="T4789" t="s">
        <v>14906</v>
      </c>
      <c r="U4789" t="s">
        <v>14906</v>
      </c>
      <c r="V4789" t="s">
        <v>14906</v>
      </c>
      <c r="W4789" t="s">
        <v>14906</v>
      </c>
      <c r="X4789" t="s">
        <v>14906</v>
      </c>
      <c r="Y4789" t="s">
        <v>6</v>
      </c>
      <c r="Z4789" t="s">
        <v>6</v>
      </c>
      <c r="AA4789" t="s">
        <v>14907</v>
      </c>
      <c r="AB4789" t="s">
        <v>14907</v>
      </c>
      <c r="AC4789" t="s">
        <v>14751</v>
      </c>
    </row>
    <row r="4790" spans="1:29" x14ac:dyDescent="0.3">
      <c r="A4790" t="s">
        <v>343</v>
      </c>
      <c r="B4790" s="35">
        <v>436</v>
      </c>
      <c r="C4790" t="s">
        <v>62</v>
      </c>
      <c r="D4790" s="35">
        <v>2011</v>
      </c>
      <c r="E4790" t="s">
        <v>5266</v>
      </c>
      <c r="F4790" s="34">
        <v>156.09194894493567</v>
      </c>
      <c r="G4790" s="34">
        <v>51.092708474498529</v>
      </c>
      <c r="H4790" s="34">
        <v>104.99924047043714</v>
      </c>
      <c r="I4790" s="34">
        <v>118.04857403171968</v>
      </c>
      <c r="J4790" s="34">
        <v>38.540652449029373</v>
      </c>
      <c r="K4790" s="34">
        <v>79.507921582690301</v>
      </c>
      <c r="L4790" s="34" t="s">
        <v>6</v>
      </c>
      <c r="M4790" s="34" t="s">
        <v>6</v>
      </c>
      <c r="N4790" s="34">
        <v>67.097337789462486</v>
      </c>
      <c r="O4790" s="34">
        <v>65.818250809462953</v>
      </c>
      <c r="P4790" s="34">
        <v>959.27800000000002</v>
      </c>
      <c r="Q4790" t="s">
        <v>2233</v>
      </c>
      <c r="R4790" t="s">
        <v>2233</v>
      </c>
      <c r="S4790" t="s">
        <v>2233</v>
      </c>
      <c r="T4790" t="s">
        <v>14906</v>
      </c>
      <c r="U4790" t="s">
        <v>14906</v>
      </c>
      <c r="V4790" t="s">
        <v>14906</v>
      </c>
      <c r="W4790" t="s">
        <v>14906</v>
      </c>
      <c r="X4790" t="s">
        <v>14906</v>
      </c>
      <c r="Y4790" t="s">
        <v>6</v>
      </c>
      <c r="Z4790" t="s">
        <v>6</v>
      </c>
      <c r="AA4790" t="s">
        <v>14907</v>
      </c>
      <c r="AB4790" t="s">
        <v>14907</v>
      </c>
      <c r="AC4790" t="s">
        <v>14751</v>
      </c>
    </row>
    <row r="4791" spans="1:29" x14ac:dyDescent="0.3">
      <c r="A4791" t="s">
        <v>343</v>
      </c>
      <c r="B4791" s="35">
        <v>436</v>
      </c>
      <c r="C4791" t="s">
        <v>62</v>
      </c>
      <c r="D4791" s="35">
        <v>2012</v>
      </c>
      <c r="E4791" t="s">
        <v>5267</v>
      </c>
      <c r="F4791" s="34">
        <v>154.32210734897961</v>
      </c>
      <c r="G4791" s="34">
        <v>49.181733711404931</v>
      </c>
      <c r="H4791" s="34">
        <v>105.1403736375747</v>
      </c>
      <c r="I4791" s="34">
        <v>115.63687417969157</v>
      </c>
      <c r="J4791" s="34">
        <v>38.560546878843269</v>
      </c>
      <c r="K4791" s="34">
        <v>77.076327300848305</v>
      </c>
      <c r="L4791" s="34" t="s">
        <v>6</v>
      </c>
      <c r="M4791" s="34" t="s">
        <v>6</v>
      </c>
      <c r="N4791" s="34">
        <v>66.787618089977627</v>
      </c>
      <c r="O4791" s="34">
        <v>65.519399125922632</v>
      </c>
      <c r="P4791" s="34">
        <v>1016.386</v>
      </c>
      <c r="Q4791" t="s">
        <v>2233</v>
      </c>
      <c r="R4791" t="s">
        <v>2233</v>
      </c>
      <c r="S4791" t="s">
        <v>2233</v>
      </c>
      <c r="T4791" t="s">
        <v>14906</v>
      </c>
      <c r="U4791" t="s">
        <v>14906</v>
      </c>
      <c r="V4791" t="s">
        <v>14906</v>
      </c>
      <c r="W4791" t="s">
        <v>14906</v>
      </c>
      <c r="X4791" t="s">
        <v>14906</v>
      </c>
      <c r="Y4791" t="s">
        <v>6</v>
      </c>
      <c r="Z4791" t="s">
        <v>6</v>
      </c>
      <c r="AA4791" t="s">
        <v>14907</v>
      </c>
      <c r="AB4791" t="s">
        <v>14907</v>
      </c>
      <c r="AC4791" t="s">
        <v>14751</v>
      </c>
    </row>
    <row r="4792" spans="1:29" x14ac:dyDescent="0.3">
      <c r="A4792" t="s">
        <v>343</v>
      </c>
      <c r="B4792" s="35">
        <v>436</v>
      </c>
      <c r="C4792" t="s">
        <v>62</v>
      </c>
      <c r="D4792" s="35">
        <v>2013</v>
      </c>
      <c r="E4792" t="s">
        <v>5268</v>
      </c>
      <c r="F4792" s="34">
        <v>149.88653242859809</v>
      </c>
      <c r="G4792" s="34">
        <v>48.719657486010036</v>
      </c>
      <c r="H4792" s="34">
        <v>101.16687494258805</v>
      </c>
      <c r="I4792" s="34">
        <v>111.71723713670403</v>
      </c>
      <c r="J4792" s="34">
        <v>38.976021051518131</v>
      </c>
      <c r="K4792" s="34">
        <v>72.741216085185897</v>
      </c>
      <c r="L4792" s="34" t="s">
        <v>6</v>
      </c>
      <c r="M4792" s="34" t="s">
        <v>6</v>
      </c>
      <c r="N4792" s="34">
        <v>65.798056483167969</v>
      </c>
      <c r="O4792" s="34">
        <v>64.582546576762226</v>
      </c>
      <c r="P4792" s="34">
        <v>1077.7370000000001</v>
      </c>
      <c r="Q4792" t="s">
        <v>2233</v>
      </c>
      <c r="R4792" t="s">
        <v>2233</v>
      </c>
      <c r="S4792" t="s">
        <v>2233</v>
      </c>
      <c r="T4792" t="s">
        <v>14906</v>
      </c>
      <c r="U4792" t="s">
        <v>14906</v>
      </c>
      <c r="V4792" t="s">
        <v>14906</v>
      </c>
      <c r="W4792" t="s">
        <v>14906</v>
      </c>
      <c r="X4792" t="s">
        <v>14906</v>
      </c>
      <c r="Y4792" t="s">
        <v>6</v>
      </c>
      <c r="Z4792" t="s">
        <v>6</v>
      </c>
      <c r="AA4792" t="s">
        <v>14907</v>
      </c>
      <c r="AB4792" t="s">
        <v>14907</v>
      </c>
      <c r="AC4792" t="s">
        <v>14751</v>
      </c>
    </row>
    <row r="4793" spans="1:29" x14ac:dyDescent="0.3">
      <c r="A4793" t="s">
        <v>343</v>
      </c>
      <c r="B4793" s="35">
        <v>436</v>
      </c>
      <c r="C4793" t="s">
        <v>62</v>
      </c>
      <c r="D4793" s="35">
        <v>2014</v>
      </c>
      <c r="E4793" t="s">
        <v>5269</v>
      </c>
      <c r="F4793" s="34">
        <v>148.04340744894256</v>
      </c>
      <c r="G4793" s="34">
        <v>49.491300428617187</v>
      </c>
      <c r="H4793" s="34">
        <v>98.55210702032538</v>
      </c>
      <c r="I4793" s="34">
        <v>109.78047453981988</v>
      </c>
      <c r="J4793" s="34">
        <v>39.470044263529921</v>
      </c>
      <c r="K4793" s="34">
        <v>70.310430276289964</v>
      </c>
      <c r="L4793" s="34" t="s">
        <v>6</v>
      </c>
      <c r="M4793" s="34" t="s">
        <v>6</v>
      </c>
      <c r="N4793" s="34">
        <v>64.709572154699657</v>
      </c>
      <c r="O4793" s="34">
        <v>63.537551248188947</v>
      </c>
      <c r="P4793" s="34">
        <v>1127.1130000000001</v>
      </c>
      <c r="Q4793" t="s">
        <v>2233</v>
      </c>
      <c r="R4793" t="s">
        <v>2233</v>
      </c>
      <c r="S4793" t="s">
        <v>2233</v>
      </c>
      <c r="T4793" t="s">
        <v>14906</v>
      </c>
      <c r="U4793" t="s">
        <v>14906</v>
      </c>
      <c r="V4793" t="s">
        <v>14906</v>
      </c>
      <c r="W4793" t="s">
        <v>14906</v>
      </c>
      <c r="X4793" t="s">
        <v>14906</v>
      </c>
      <c r="Y4793" t="s">
        <v>6</v>
      </c>
      <c r="Z4793" t="s">
        <v>6</v>
      </c>
      <c r="AA4793" t="s">
        <v>14907</v>
      </c>
      <c r="AB4793" t="s">
        <v>14907</v>
      </c>
      <c r="AC4793" t="s">
        <v>14751</v>
      </c>
    </row>
    <row r="4794" spans="1:29" x14ac:dyDescent="0.3">
      <c r="A4794" t="s">
        <v>343</v>
      </c>
      <c r="B4794" s="35">
        <v>436</v>
      </c>
      <c r="C4794" t="s">
        <v>62</v>
      </c>
      <c r="D4794" s="35">
        <v>2015</v>
      </c>
      <c r="E4794" t="s">
        <v>5270</v>
      </c>
      <c r="F4794" s="34">
        <v>149.47816764925807</v>
      </c>
      <c r="G4794" s="34">
        <v>49.863208351772812</v>
      </c>
      <c r="H4794" s="34">
        <v>99.614959297485257</v>
      </c>
      <c r="I4794" s="34">
        <v>108.85731144672386</v>
      </c>
      <c r="J4794" s="34">
        <v>40.184004869719729</v>
      </c>
      <c r="K4794" s="34">
        <v>68.673306577004126</v>
      </c>
      <c r="L4794" s="34" t="s">
        <v>6</v>
      </c>
      <c r="M4794" s="34" t="s">
        <v>6</v>
      </c>
      <c r="N4794" s="34">
        <v>63.123233412517131</v>
      </c>
      <c r="O4794" s="34">
        <v>61.627727560205969</v>
      </c>
      <c r="P4794" s="34">
        <v>1179.5340000000001</v>
      </c>
      <c r="Q4794" t="s">
        <v>2233</v>
      </c>
      <c r="R4794" t="s">
        <v>2233</v>
      </c>
      <c r="S4794" t="s">
        <v>2233</v>
      </c>
      <c r="T4794" t="s">
        <v>14906</v>
      </c>
      <c r="U4794" t="s">
        <v>14906</v>
      </c>
      <c r="V4794" t="s">
        <v>14906</v>
      </c>
      <c r="W4794" t="s">
        <v>14906</v>
      </c>
      <c r="X4794" t="s">
        <v>14906</v>
      </c>
      <c r="Y4794" t="s">
        <v>6</v>
      </c>
      <c r="Z4794" t="s">
        <v>6</v>
      </c>
      <c r="AA4794" t="s">
        <v>14907</v>
      </c>
      <c r="AB4794" t="s">
        <v>14907</v>
      </c>
      <c r="AC4794" t="s">
        <v>14751</v>
      </c>
    </row>
    <row r="4795" spans="1:29" x14ac:dyDescent="0.3">
      <c r="A4795" t="s">
        <v>343</v>
      </c>
      <c r="B4795" s="35">
        <v>436</v>
      </c>
      <c r="C4795" t="s">
        <v>62</v>
      </c>
      <c r="D4795" s="35">
        <v>2016</v>
      </c>
      <c r="E4795" t="s">
        <v>5271</v>
      </c>
      <c r="F4795" s="34">
        <v>151.05260502556945</v>
      </c>
      <c r="G4795" s="34">
        <v>49.788455618846747</v>
      </c>
      <c r="H4795" s="34">
        <v>101.26414940672271</v>
      </c>
      <c r="I4795" s="34">
        <v>109.90208154560241</v>
      </c>
      <c r="J4795" s="34">
        <v>40.684644668511218</v>
      </c>
      <c r="K4795" s="34">
        <v>69.217436877091188</v>
      </c>
      <c r="L4795" s="34" t="s">
        <v>6</v>
      </c>
      <c r="M4795" s="34" t="s">
        <v>6</v>
      </c>
      <c r="N4795" s="34">
        <v>61.472602324259149</v>
      </c>
      <c r="O4795" s="34">
        <v>59.842110839452403</v>
      </c>
      <c r="P4795" s="34">
        <v>1236.4369999999999</v>
      </c>
      <c r="Q4795" t="s">
        <v>2233</v>
      </c>
      <c r="R4795" t="s">
        <v>2233</v>
      </c>
      <c r="S4795" t="s">
        <v>2233</v>
      </c>
      <c r="T4795" t="s">
        <v>14906</v>
      </c>
      <c r="U4795" t="s">
        <v>14906</v>
      </c>
      <c r="V4795" t="s">
        <v>14906</v>
      </c>
      <c r="W4795" t="s">
        <v>14906</v>
      </c>
      <c r="X4795" t="s">
        <v>14906</v>
      </c>
      <c r="Y4795" t="s">
        <v>6</v>
      </c>
      <c r="Z4795" t="s">
        <v>6</v>
      </c>
      <c r="AA4795" t="s">
        <v>14907</v>
      </c>
      <c r="AB4795" t="s">
        <v>14907</v>
      </c>
      <c r="AC4795" t="s">
        <v>14751</v>
      </c>
    </row>
    <row r="4796" spans="1:29" x14ac:dyDescent="0.3">
      <c r="A4796" t="s">
        <v>343</v>
      </c>
      <c r="B4796" s="35">
        <v>436</v>
      </c>
      <c r="C4796" t="s">
        <v>62</v>
      </c>
      <c r="D4796" s="35">
        <v>2017</v>
      </c>
      <c r="E4796" t="s">
        <v>5272</v>
      </c>
      <c r="F4796" s="34">
        <v>146.02551909557124</v>
      </c>
      <c r="G4796" s="34">
        <v>49.575054891484207</v>
      </c>
      <c r="H4796" s="34">
        <v>96.450464204087041</v>
      </c>
      <c r="I4796" s="34">
        <v>109.37321016560063</v>
      </c>
      <c r="J4796" s="34">
        <v>41.00132297583535</v>
      </c>
      <c r="K4796" s="34">
        <v>68.371887189765275</v>
      </c>
      <c r="L4796" s="34" t="s">
        <v>6</v>
      </c>
      <c r="M4796" s="34" t="s">
        <v>6</v>
      </c>
      <c r="N4796" s="34">
        <v>59.651717117230227</v>
      </c>
      <c r="O4796" s="34">
        <v>57.90557502172021</v>
      </c>
      <c r="P4796" s="34">
        <v>1290.2729999999999</v>
      </c>
      <c r="Q4796" t="s">
        <v>2233</v>
      </c>
      <c r="R4796" t="s">
        <v>2233</v>
      </c>
      <c r="S4796" t="s">
        <v>2233</v>
      </c>
      <c r="T4796" t="s">
        <v>14906</v>
      </c>
      <c r="U4796" t="s">
        <v>14906</v>
      </c>
      <c r="V4796" t="s">
        <v>14906</v>
      </c>
      <c r="W4796" t="s">
        <v>14906</v>
      </c>
      <c r="X4796" t="s">
        <v>14906</v>
      </c>
      <c r="Y4796" t="s">
        <v>6</v>
      </c>
      <c r="Z4796" t="s">
        <v>6</v>
      </c>
      <c r="AA4796" t="s">
        <v>14907</v>
      </c>
      <c r="AB4796" t="s">
        <v>14907</v>
      </c>
      <c r="AC4796" t="s">
        <v>14751</v>
      </c>
    </row>
    <row r="4797" spans="1:29" x14ac:dyDescent="0.3">
      <c r="A4797" t="s">
        <v>343</v>
      </c>
      <c r="B4797" s="35">
        <v>436</v>
      </c>
      <c r="C4797" t="s">
        <v>62</v>
      </c>
      <c r="D4797" s="35">
        <v>2018</v>
      </c>
      <c r="E4797" t="s">
        <v>5273</v>
      </c>
      <c r="F4797" s="34">
        <v>148.61597575065002</v>
      </c>
      <c r="G4797" s="34">
        <v>50.538854173065637</v>
      </c>
      <c r="H4797" s="34">
        <v>98.077121577584379</v>
      </c>
      <c r="I4797" s="34">
        <v>109.6369036561276</v>
      </c>
      <c r="J4797" s="34">
        <v>41.213607286943002</v>
      </c>
      <c r="K4797" s="34">
        <v>68.423296369184598</v>
      </c>
      <c r="L4797" s="34" t="s">
        <v>6</v>
      </c>
      <c r="M4797" s="34" t="s">
        <v>6</v>
      </c>
      <c r="N4797" s="34">
        <v>59.917298792343288</v>
      </c>
      <c r="O4797" s="34">
        <v>58.356381959087557</v>
      </c>
      <c r="P4797" s="34">
        <v>1351.1289999999999</v>
      </c>
      <c r="Q4797" t="s">
        <v>2233</v>
      </c>
      <c r="R4797" t="s">
        <v>2233</v>
      </c>
      <c r="S4797" t="s">
        <v>2233</v>
      </c>
      <c r="T4797" t="s">
        <v>14906</v>
      </c>
      <c r="U4797" t="s">
        <v>14906</v>
      </c>
      <c r="V4797" t="s">
        <v>14906</v>
      </c>
      <c r="W4797" t="s">
        <v>14906</v>
      </c>
      <c r="X4797" t="s">
        <v>14906</v>
      </c>
      <c r="Y4797" t="s">
        <v>6</v>
      </c>
      <c r="Z4797" t="s">
        <v>6</v>
      </c>
      <c r="AA4797" t="s">
        <v>14907</v>
      </c>
      <c r="AB4797" t="s">
        <v>14907</v>
      </c>
      <c r="AC4797" t="s">
        <v>14751</v>
      </c>
    </row>
    <row r="4798" spans="1:29" x14ac:dyDescent="0.3">
      <c r="A4798" t="s">
        <v>343</v>
      </c>
      <c r="B4798" s="35">
        <v>436</v>
      </c>
      <c r="C4798" t="s">
        <v>62</v>
      </c>
      <c r="D4798" s="35">
        <v>2019</v>
      </c>
      <c r="E4798" t="s">
        <v>5274</v>
      </c>
      <c r="F4798" s="34">
        <v>145.72679876089018</v>
      </c>
      <c r="G4798" s="34">
        <v>50.726452361913054</v>
      </c>
      <c r="H4798" s="34">
        <v>95.000346398977129</v>
      </c>
      <c r="I4798" s="34">
        <v>109.02534937491335</v>
      </c>
      <c r="J4798" s="34">
        <v>41.148165212775936</v>
      </c>
      <c r="K4798" s="34">
        <v>67.877184162137411</v>
      </c>
      <c r="L4798" s="34" t="s">
        <v>6</v>
      </c>
      <c r="M4798" s="34" t="s">
        <v>6</v>
      </c>
      <c r="N4798" s="34">
        <v>59.090189773702804</v>
      </c>
      <c r="O4798" s="34">
        <v>57.640733774845565</v>
      </c>
      <c r="P4798" s="34">
        <v>1428.1220000000001</v>
      </c>
      <c r="Q4798" t="s">
        <v>2233</v>
      </c>
      <c r="R4798" t="s">
        <v>2233</v>
      </c>
      <c r="S4798" t="s">
        <v>2233</v>
      </c>
      <c r="T4798" t="s">
        <v>14906</v>
      </c>
      <c r="U4798" t="s">
        <v>14906</v>
      </c>
      <c r="V4798" t="s">
        <v>14906</v>
      </c>
      <c r="W4798" t="s">
        <v>14906</v>
      </c>
      <c r="X4798" t="s">
        <v>14906</v>
      </c>
      <c r="Y4798" t="s">
        <v>6</v>
      </c>
      <c r="Z4798" t="s">
        <v>6</v>
      </c>
      <c r="AA4798" t="s">
        <v>14907</v>
      </c>
      <c r="AB4798" t="s">
        <v>14907</v>
      </c>
      <c r="AC4798" t="s">
        <v>14751</v>
      </c>
    </row>
    <row r="4799" spans="1:29" x14ac:dyDescent="0.3">
      <c r="A4799" t="s">
        <v>343</v>
      </c>
      <c r="B4799" s="35">
        <v>436</v>
      </c>
      <c r="C4799" t="s">
        <v>62</v>
      </c>
      <c r="D4799" s="35">
        <v>2020</v>
      </c>
      <c r="E4799" t="s">
        <v>5275</v>
      </c>
      <c r="F4799" s="34">
        <v>157.25295964255585</v>
      </c>
      <c r="G4799" s="34">
        <v>53.387489100371354</v>
      </c>
      <c r="H4799" s="34">
        <v>103.8654705421845</v>
      </c>
      <c r="I4799" s="34">
        <v>113.04143662232795</v>
      </c>
      <c r="J4799" s="34">
        <v>43.202698086827873</v>
      </c>
      <c r="K4799" s="34">
        <v>69.838738535500084</v>
      </c>
      <c r="L4799" s="34" t="s">
        <v>6</v>
      </c>
      <c r="M4799" s="34" t="s">
        <v>6</v>
      </c>
      <c r="N4799" s="34">
        <v>71.092805785413276</v>
      </c>
      <c r="O4799" s="34">
        <v>69.577996080730458</v>
      </c>
      <c r="P4799" s="34">
        <v>1414.039</v>
      </c>
      <c r="Q4799" t="s">
        <v>2233</v>
      </c>
      <c r="R4799" t="s">
        <v>2233</v>
      </c>
      <c r="S4799" t="s">
        <v>2233</v>
      </c>
      <c r="T4799" t="s">
        <v>14906</v>
      </c>
      <c r="U4799" t="s">
        <v>14906</v>
      </c>
      <c r="V4799" t="s">
        <v>14906</v>
      </c>
      <c r="W4799" t="s">
        <v>14906</v>
      </c>
      <c r="X4799" t="s">
        <v>14906</v>
      </c>
      <c r="Y4799" t="s">
        <v>6</v>
      </c>
      <c r="Z4799" t="s">
        <v>6</v>
      </c>
      <c r="AA4799" t="s">
        <v>14907</v>
      </c>
      <c r="AB4799" t="s">
        <v>14907</v>
      </c>
      <c r="AC4799" t="s">
        <v>14751</v>
      </c>
    </row>
    <row r="4800" spans="1:29" x14ac:dyDescent="0.3">
      <c r="A4800" t="s">
        <v>343</v>
      </c>
      <c r="B4800" s="35">
        <v>436</v>
      </c>
      <c r="C4800" t="s">
        <v>62</v>
      </c>
      <c r="D4800" s="35">
        <v>2021</v>
      </c>
      <c r="E4800" t="s">
        <v>5276</v>
      </c>
      <c r="F4800" s="34">
        <v>159.7161664741229</v>
      </c>
      <c r="G4800" s="34">
        <v>53.649723507954128</v>
      </c>
      <c r="H4800" s="34">
        <v>106.06644296616876</v>
      </c>
      <c r="I4800" s="34">
        <v>114.89018683910501</v>
      </c>
      <c r="J4800" s="34">
        <v>43.740156883166783</v>
      </c>
      <c r="K4800" s="34">
        <v>71.150029955938237</v>
      </c>
      <c r="L4800" s="34" t="s">
        <v>6</v>
      </c>
      <c r="M4800" s="34" t="s">
        <v>6</v>
      </c>
      <c r="N4800" s="34">
        <v>67.793321721720716</v>
      </c>
      <c r="O4800" s="34">
        <v>65.982061828045317</v>
      </c>
      <c r="P4800" s="34">
        <v>1582.3240000000001</v>
      </c>
      <c r="Q4800" t="s">
        <v>2233</v>
      </c>
      <c r="R4800" t="s">
        <v>2233</v>
      </c>
      <c r="S4800" t="s">
        <v>2233</v>
      </c>
      <c r="T4800" t="s">
        <v>14906</v>
      </c>
      <c r="U4800" t="s">
        <v>14906</v>
      </c>
      <c r="V4800" t="s">
        <v>14906</v>
      </c>
      <c r="W4800" t="s">
        <v>14906</v>
      </c>
      <c r="X4800" t="s">
        <v>14906</v>
      </c>
      <c r="Y4800" t="s">
        <v>6</v>
      </c>
      <c r="Z4800" t="s">
        <v>6</v>
      </c>
      <c r="AA4800" t="s">
        <v>14907</v>
      </c>
      <c r="AB4800" t="s">
        <v>14907</v>
      </c>
      <c r="AC4800" t="s">
        <v>14751</v>
      </c>
    </row>
    <row r="4801" spans="1:29" x14ac:dyDescent="0.3">
      <c r="A4801" t="s">
        <v>343</v>
      </c>
      <c r="B4801" s="35">
        <v>436</v>
      </c>
      <c r="C4801" t="s">
        <v>62</v>
      </c>
      <c r="D4801" s="35">
        <v>2022</v>
      </c>
      <c r="E4801" t="s">
        <v>5277</v>
      </c>
      <c r="F4801" s="34">
        <v>154.91384937304895</v>
      </c>
      <c r="G4801" s="34">
        <v>53.683632280895843</v>
      </c>
      <c r="H4801" s="34">
        <v>101.2302170921531</v>
      </c>
      <c r="I4801" s="34">
        <v>113.2798348685001</v>
      </c>
      <c r="J4801" s="34">
        <v>43.94053089641195</v>
      </c>
      <c r="K4801" s="34">
        <v>69.339303972088146</v>
      </c>
      <c r="L4801" s="34" t="s">
        <v>6</v>
      </c>
      <c r="M4801" s="34" t="s">
        <v>6</v>
      </c>
      <c r="N4801" s="34">
        <v>60.466603038292646</v>
      </c>
      <c r="O4801" s="34">
        <v>58.77708834444563</v>
      </c>
      <c r="P4801" s="34">
        <v>1764.412</v>
      </c>
      <c r="Q4801" t="s">
        <v>2233</v>
      </c>
      <c r="R4801" t="s">
        <v>2233</v>
      </c>
      <c r="S4801" t="s">
        <v>2233</v>
      </c>
      <c r="T4801" t="s">
        <v>14906</v>
      </c>
      <c r="U4801" t="s">
        <v>14906</v>
      </c>
      <c r="V4801" t="s">
        <v>14906</v>
      </c>
      <c r="W4801" t="s">
        <v>14906</v>
      </c>
      <c r="X4801" t="s">
        <v>14906</v>
      </c>
      <c r="Y4801" t="s">
        <v>6</v>
      </c>
      <c r="Z4801" t="s">
        <v>6</v>
      </c>
      <c r="AA4801" t="s">
        <v>14907</v>
      </c>
      <c r="AB4801" t="s">
        <v>14907</v>
      </c>
      <c r="AC4801" t="s">
        <v>14751</v>
      </c>
    </row>
    <row r="4802" spans="1:29" x14ac:dyDescent="0.3">
      <c r="A4802" t="s">
        <v>343</v>
      </c>
      <c r="B4802" s="35">
        <v>436</v>
      </c>
      <c r="C4802" t="s">
        <v>62</v>
      </c>
      <c r="D4802" s="35">
        <v>2023</v>
      </c>
      <c r="E4802" t="s">
        <v>5278</v>
      </c>
      <c r="F4802" s="34">
        <v>149.85370062282624</v>
      </c>
      <c r="G4802" s="34">
        <v>51.498298101601762</v>
      </c>
      <c r="H4802" s="34">
        <v>98.355402521224491</v>
      </c>
      <c r="I4802" s="34">
        <v>110.95107308292866</v>
      </c>
      <c r="J4802" s="34">
        <v>42.210199997551072</v>
      </c>
      <c r="K4802" s="34">
        <v>68.740873085377586</v>
      </c>
      <c r="L4802" s="34" t="s">
        <v>6</v>
      </c>
      <c r="M4802" s="34" t="s">
        <v>6</v>
      </c>
      <c r="N4802" s="34">
        <v>61.471816300596316</v>
      </c>
      <c r="O4802" s="34">
        <v>60.01683371726488</v>
      </c>
      <c r="P4802" s="34">
        <v>1878.373</v>
      </c>
      <c r="Q4802" t="s">
        <v>2233</v>
      </c>
      <c r="R4802" t="s">
        <v>2233</v>
      </c>
      <c r="S4802" t="s">
        <v>2233</v>
      </c>
      <c r="T4802" t="s">
        <v>14906</v>
      </c>
      <c r="U4802" t="s">
        <v>14906</v>
      </c>
      <c r="V4802" t="s">
        <v>14906</v>
      </c>
      <c r="W4802" t="s">
        <v>14906</v>
      </c>
      <c r="X4802" t="s">
        <v>14906</v>
      </c>
      <c r="Y4802" t="s">
        <v>6</v>
      </c>
      <c r="Z4802" t="s">
        <v>6</v>
      </c>
      <c r="AA4802" t="s">
        <v>14907</v>
      </c>
      <c r="AB4802" t="s">
        <v>14907</v>
      </c>
      <c r="AC4802" t="s">
        <v>14751</v>
      </c>
    </row>
    <row r="4803" spans="1:29" x14ac:dyDescent="0.3">
      <c r="A4803" t="s">
        <v>343</v>
      </c>
      <c r="B4803" s="35">
        <v>436</v>
      </c>
      <c r="C4803" t="s">
        <v>62</v>
      </c>
      <c r="D4803" s="35">
        <v>2024</v>
      </c>
      <c r="E4803" t="s">
        <v>14908</v>
      </c>
      <c r="F4803" s="34" t="s">
        <v>6</v>
      </c>
      <c r="G4803" s="34" t="s">
        <v>6</v>
      </c>
      <c r="H4803" s="34" t="s">
        <v>6</v>
      </c>
      <c r="I4803" s="34">
        <v>111.8079866670468</v>
      </c>
      <c r="J4803" s="34">
        <v>42.309067818694643</v>
      </c>
      <c r="K4803" s="34">
        <v>69.498918848352162</v>
      </c>
      <c r="L4803" s="34" t="s">
        <v>6</v>
      </c>
      <c r="M4803" s="34" t="s">
        <v>6</v>
      </c>
      <c r="N4803" s="34">
        <v>67.848205608383523</v>
      </c>
      <c r="O4803" s="34">
        <v>66.459689774751325</v>
      </c>
      <c r="P4803" s="34">
        <v>1999.2570000000001</v>
      </c>
      <c r="Q4803" t="s">
        <v>2233</v>
      </c>
      <c r="R4803" t="s">
        <v>2233</v>
      </c>
      <c r="S4803" t="s">
        <v>2233</v>
      </c>
      <c r="T4803" t="s">
        <v>14906</v>
      </c>
      <c r="U4803" t="s">
        <v>14906</v>
      </c>
      <c r="V4803" t="s">
        <v>14906</v>
      </c>
      <c r="W4803" t="s">
        <v>14906</v>
      </c>
      <c r="X4803" t="s">
        <v>14906</v>
      </c>
      <c r="Y4803" t="s">
        <v>6</v>
      </c>
      <c r="Z4803" t="s">
        <v>6</v>
      </c>
      <c r="AA4803" t="s">
        <v>14907</v>
      </c>
      <c r="AB4803" t="s">
        <v>14907</v>
      </c>
      <c r="AC4803" t="s">
        <v>14751</v>
      </c>
    </row>
    <row r="4804" spans="1:29" x14ac:dyDescent="0.3">
      <c r="A4804" t="s">
        <v>341</v>
      </c>
      <c r="B4804" s="35">
        <v>439</v>
      </c>
      <c r="C4804" t="s">
        <v>154</v>
      </c>
      <c r="D4804" s="35">
        <v>1950</v>
      </c>
      <c r="E4804" t="s">
        <v>5279</v>
      </c>
      <c r="F4804" s="34" t="s">
        <v>6</v>
      </c>
      <c r="G4804" s="34" t="s">
        <v>6</v>
      </c>
      <c r="H4804" s="34" t="s">
        <v>6</v>
      </c>
      <c r="I4804" s="34" t="s">
        <v>6</v>
      </c>
      <c r="J4804" s="34" t="s">
        <v>6</v>
      </c>
      <c r="K4804" s="34" t="s">
        <v>6</v>
      </c>
      <c r="L4804" s="34" t="s">
        <v>6</v>
      </c>
      <c r="M4804" s="34" t="s">
        <v>6</v>
      </c>
      <c r="N4804" s="34" t="s">
        <v>6</v>
      </c>
      <c r="O4804" s="34" t="s">
        <v>6</v>
      </c>
      <c r="P4804" s="34" t="s">
        <v>6</v>
      </c>
      <c r="Q4804" t="s">
        <v>5280</v>
      </c>
      <c r="R4804" t="s">
        <v>5280</v>
      </c>
      <c r="S4804" t="s">
        <v>5280</v>
      </c>
      <c r="T4804" t="s">
        <v>522</v>
      </c>
      <c r="U4804" t="s">
        <v>522</v>
      </c>
      <c r="V4804" t="s">
        <v>522</v>
      </c>
      <c r="W4804" t="s">
        <v>5280</v>
      </c>
      <c r="X4804" t="s">
        <v>5280</v>
      </c>
      <c r="Y4804" t="s">
        <v>6</v>
      </c>
      <c r="Z4804" t="s">
        <v>6</v>
      </c>
      <c r="AA4804" t="s">
        <v>6</v>
      </c>
      <c r="AB4804" t="s">
        <v>14909</v>
      </c>
      <c r="AC4804" t="s">
        <v>14910</v>
      </c>
    </row>
    <row r="4805" spans="1:29" x14ac:dyDescent="0.3">
      <c r="A4805" t="s">
        <v>341</v>
      </c>
      <c r="B4805" s="35">
        <v>439</v>
      </c>
      <c r="C4805" t="s">
        <v>154</v>
      </c>
      <c r="D4805" s="35">
        <v>1951</v>
      </c>
      <c r="E4805" t="s">
        <v>5281</v>
      </c>
      <c r="F4805" s="34" t="s">
        <v>6</v>
      </c>
      <c r="G4805" s="34" t="s">
        <v>6</v>
      </c>
      <c r="H4805" s="34" t="s">
        <v>6</v>
      </c>
      <c r="I4805" s="34" t="s">
        <v>6</v>
      </c>
      <c r="J4805" s="34" t="s">
        <v>6</v>
      </c>
      <c r="K4805" s="34" t="s">
        <v>6</v>
      </c>
      <c r="L4805" s="34" t="s">
        <v>6</v>
      </c>
      <c r="M4805" s="34" t="s">
        <v>6</v>
      </c>
      <c r="N4805" s="34" t="s">
        <v>6</v>
      </c>
      <c r="O4805" s="34" t="s">
        <v>6</v>
      </c>
      <c r="P4805" s="34" t="s">
        <v>6</v>
      </c>
      <c r="Q4805" t="s">
        <v>5280</v>
      </c>
      <c r="R4805" t="s">
        <v>5280</v>
      </c>
      <c r="S4805" t="s">
        <v>5280</v>
      </c>
      <c r="T4805" t="s">
        <v>522</v>
      </c>
      <c r="U4805" t="s">
        <v>522</v>
      </c>
      <c r="V4805" t="s">
        <v>522</v>
      </c>
      <c r="W4805" t="s">
        <v>5280</v>
      </c>
      <c r="X4805" t="s">
        <v>5280</v>
      </c>
      <c r="Y4805" t="s">
        <v>6</v>
      </c>
      <c r="Z4805" t="s">
        <v>6</v>
      </c>
      <c r="AA4805" t="s">
        <v>6</v>
      </c>
      <c r="AB4805" t="s">
        <v>14909</v>
      </c>
      <c r="AC4805" t="s">
        <v>14910</v>
      </c>
    </row>
    <row r="4806" spans="1:29" x14ac:dyDescent="0.3">
      <c r="A4806" t="s">
        <v>341</v>
      </c>
      <c r="B4806" s="35">
        <v>439</v>
      </c>
      <c r="C4806" t="s">
        <v>154</v>
      </c>
      <c r="D4806" s="35">
        <v>1952</v>
      </c>
      <c r="E4806" t="s">
        <v>5282</v>
      </c>
      <c r="F4806" s="34" t="s">
        <v>6</v>
      </c>
      <c r="G4806" s="34" t="s">
        <v>6</v>
      </c>
      <c r="H4806" s="34" t="s">
        <v>6</v>
      </c>
      <c r="I4806" s="34" t="s">
        <v>6</v>
      </c>
      <c r="J4806" s="34" t="s">
        <v>6</v>
      </c>
      <c r="K4806" s="34" t="s">
        <v>6</v>
      </c>
      <c r="L4806" s="34" t="s">
        <v>6</v>
      </c>
      <c r="M4806" s="34" t="s">
        <v>6</v>
      </c>
      <c r="N4806" s="34" t="s">
        <v>6</v>
      </c>
      <c r="O4806" s="34" t="s">
        <v>6</v>
      </c>
      <c r="P4806" s="34" t="s">
        <v>6</v>
      </c>
      <c r="Q4806" t="s">
        <v>5280</v>
      </c>
      <c r="R4806" t="s">
        <v>5280</v>
      </c>
      <c r="S4806" t="s">
        <v>5280</v>
      </c>
      <c r="T4806" t="s">
        <v>522</v>
      </c>
      <c r="U4806" t="s">
        <v>522</v>
      </c>
      <c r="V4806" t="s">
        <v>522</v>
      </c>
      <c r="W4806" t="s">
        <v>5280</v>
      </c>
      <c r="X4806" t="s">
        <v>5280</v>
      </c>
      <c r="Y4806" t="s">
        <v>6</v>
      </c>
      <c r="Z4806" t="s">
        <v>6</v>
      </c>
      <c r="AA4806" t="s">
        <v>6</v>
      </c>
      <c r="AB4806" t="s">
        <v>14909</v>
      </c>
      <c r="AC4806" t="s">
        <v>14910</v>
      </c>
    </row>
    <row r="4807" spans="1:29" x14ac:dyDescent="0.3">
      <c r="A4807" t="s">
        <v>341</v>
      </c>
      <c r="B4807" s="35">
        <v>439</v>
      </c>
      <c r="C4807" t="s">
        <v>154</v>
      </c>
      <c r="D4807" s="35">
        <v>1953</v>
      </c>
      <c r="E4807" t="s">
        <v>5283</v>
      </c>
      <c r="F4807" s="34" t="s">
        <v>6</v>
      </c>
      <c r="G4807" s="34" t="s">
        <v>6</v>
      </c>
      <c r="H4807" s="34" t="s">
        <v>6</v>
      </c>
      <c r="I4807" s="34" t="s">
        <v>6</v>
      </c>
      <c r="J4807" s="34" t="s">
        <v>6</v>
      </c>
      <c r="K4807" s="34" t="s">
        <v>6</v>
      </c>
      <c r="L4807" s="34" t="s">
        <v>6</v>
      </c>
      <c r="M4807" s="34" t="s">
        <v>6</v>
      </c>
      <c r="N4807" s="34" t="s">
        <v>6</v>
      </c>
      <c r="O4807" s="34" t="s">
        <v>6</v>
      </c>
      <c r="P4807" s="34" t="s">
        <v>6</v>
      </c>
      <c r="Q4807" t="s">
        <v>5280</v>
      </c>
      <c r="R4807" t="s">
        <v>5280</v>
      </c>
      <c r="S4807" t="s">
        <v>5280</v>
      </c>
      <c r="T4807" t="s">
        <v>522</v>
      </c>
      <c r="U4807" t="s">
        <v>522</v>
      </c>
      <c r="V4807" t="s">
        <v>522</v>
      </c>
      <c r="W4807" t="s">
        <v>5280</v>
      </c>
      <c r="X4807" t="s">
        <v>5280</v>
      </c>
      <c r="Y4807" t="s">
        <v>6</v>
      </c>
      <c r="Z4807" t="s">
        <v>6</v>
      </c>
      <c r="AA4807" t="s">
        <v>6</v>
      </c>
      <c r="AB4807" t="s">
        <v>14909</v>
      </c>
      <c r="AC4807" t="s">
        <v>14910</v>
      </c>
    </row>
    <row r="4808" spans="1:29" x14ac:dyDescent="0.3">
      <c r="A4808" t="s">
        <v>341</v>
      </c>
      <c r="B4808" s="35">
        <v>439</v>
      </c>
      <c r="C4808" t="s">
        <v>154</v>
      </c>
      <c r="D4808" s="35">
        <v>1954</v>
      </c>
      <c r="E4808" t="s">
        <v>5284</v>
      </c>
      <c r="F4808" s="34" t="s">
        <v>6</v>
      </c>
      <c r="G4808" s="34" t="s">
        <v>6</v>
      </c>
      <c r="H4808" s="34" t="s">
        <v>6</v>
      </c>
      <c r="I4808" s="34">
        <v>12.615609818113946</v>
      </c>
      <c r="J4808" s="34" t="s">
        <v>6</v>
      </c>
      <c r="K4808" s="34" t="s">
        <v>6</v>
      </c>
      <c r="L4808" s="34" t="s">
        <v>6</v>
      </c>
      <c r="M4808" s="34" t="s">
        <v>6</v>
      </c>
      <c r="N4808" s="34" t="s">
        <v>6</v>
      </c>
      <c r="O4808" s="34" t="s">
        <v>6</v>
      </c>
      <c r="P4808" s="34">
        <v>4.8188496533118519E-2</v>
      </c>
      <c r="Q4808" t="s">
        <v>5280</v>
      </c>
      <c r="R4808" t="s">
        <v>5280</v>
      </c>
      <c r="S4808" t="s">
        <v>5280</v>
      </c>
      <c r="T4808" t="s">
        <v>522</v>
      </c>
      <c r="U4808" t="s">
        <v>522</v>
      </c>
      <c r="V4808" t="s">
        <v>522</v>
      </c>
      <c r="W4808" t="s">
        <v>5280</v>
      </c>
      <c r="X4808" t="s">
        <v>5280</v>
      </c>
      <c r="Y4808" t="s">
        <v>6</v>
      </c>
      <c r="Z4808" t="s">
        <v>6</v>
      </c>
      <c r="AA4808" t="s">
        <v>6</v>
      </c>
      <c r="AB4808" t="s">
        <v>14909</v>
      </c>
      <c r="AC4808" t="s">
        <v>14910</v>
      </c>
    </row>
    <row r="4809" spans="1:29" x14ac:dyDescent="0.3">
      <c r="A4809" t="s">
        <v>341</v>
      </c>
      <c r="B4809" s="35">
        <v>439</v>
      </c>
      <c r="C4809" t="s">
        <v>154</v>
      </c>
      <c r="D4809" s="35">
        <v>1955</v>
      </c>
      <c r="E4809" t="s">
        <v>5285</v>
      </c>
      <c r="F4809" s="34" t="s">
        <v>6</v>
      </c>
      <c r="G4809" s="34" t="s">
        <v>6</v>
      </c>
      <c r="H4809" s="34" t="s">
        <v>6</v>
      </c>
      <c r="I4809" s="34">
        <v>17.771841502929792</v>
      </c>
      <c r="J4809" s="34" t="s">
        <v>6</v>
      </c>
      <c r="K4809" s="34" t="s">
        <v>6</v>
      </c>
      <c r="L4809" s="34" t="s">
        <v>6</v>
      </c>
      <c r="M4809" s="34" t="s">
        <v>6</v>
      </c>
      <c r="N4809" s="34" t="s">
        <v>6</v>
      </c>
      <c r="O4809" s="34" t="s">
        <v>6</v>
      </c>
      <c r="P4809" s="34">
        <v>4.3010688611472669E-2</v>
      </c>
      <c r="Q4809" t="s">
        <v>5280</v>
      </c>
      <c r="R4809" t="s">
        <v>5280</v>
      </c>
      <c r="S4809" t="s">
        <v>5280</v>
      </c>
      <c r="T4809" t="s">
        <v>522</v>
      </c>
      <c r="U4809" t="s">
        <v>522</v>
      </c>
      <c r="V4809" t="s">
        <v>522</v>
      </c>
      <c r="W4809" t="s">
        <v>5280</v>
      </c>
      <c r="X4809" t="s">
        <v>5280</v>
      </c>
      <c r="Y4809" t="s">
        <v>6</v>
      </c>
      <c r="Z4809" t="s">
        <v>6</v>
      </c>
      <c r="AA4809" t="s">
        <v>6</v>
      </c>
      <c r="AB4809" t="s">
        <v>14909</v>
      </c>
      <c r="AC4809" t="s">
        <v>14910</v>
      </c>
    </row>
    <row r="4810" spans="1:29" x14ac:dyDescent="0.3">
      <c r="A4810" t="s">
        <v>341</v>
      </c>
      <c r="B4810" s="35">
        <v>439</v>
      </c>
      <c r="C4810" t="s">
        <v>154</v>
      </c>
      <c r="D4810" s="35">
        <v>1956</v>
      </c>
      <c r="E4810" t="s">
        <v>5286</v>
      </c>
      <c r="F4810" s="34" t="s">
        <v>6</v>
      </c>
      <c r="G4810" s="34" t="s">
        <v>6</v>
      </c>
      <c r="H4810" s="34" t="s">
        <v>6</v>
      </c>
      <c r="I4810" s="34">
        <v>14.272522063539817</v>
      </c>
      <c r="J4810" s="34" t="s">
        <v>6</v>
      </c>
      <c r="K4810" s="34" t="s">
        <v>6</v>
      </c>
      <c r="L4810" s="34" t="s">
        <v>6</v>
      </c>
      <c r="M4810" s="34" t="s">
        <v>6</v>
      </c>
      <c r="N4810" s="34" t="s">
        <v>6</v>
      </c>
      <c r="O4810" s="34" t="s">
        <v>6</v>
      </c>
      <c r="P4810" s="34">
        <v>6.4674346587452705E-2</v>
      </c>
      <c r="Q4810" t="s">
        <v>5280</v>
      </c>
      <c r="R4810" t="s">
        <v>5280</v>
      </c>
      <c r="S4810" t="s">
        <v>5280</v>
      </c>
      <c r="T4810" t="s">
        <v>522</v>
      </c>
      <c r="U4810" t="s">
        <v>522</v>
      </c>
      <c r="V4810" t="s">
        <v>522</v>
      </c>
      <c r="W4810" t="s">
        <v>5280</v>
      </c>
      <c r="X4810" t="s">
        <v>5280</v>
      </c>
      <c r="Y4810" t="s">
        <v>6</v>
      </c>
      <c r="Z4810" t="s">
        <v>6</v>
      </c>
      <c r="AA4810" t="s">
        <v>6</v>
      </c>
      <c r="AB4810" t="s">
        <v>14909</v>
      </c>
      <c r="AC4810" t="s">
        <v>14910</v>
      </c>
    </row>
    <row r="4811" spans="1:29" x14ac:dyDescent="0.3">
      <c r="A4811" t="s">
        <v>341</v>
      </c>
      <c r="B4811" s="35">
        <v>439</v>
      </c>
      <c r="C4811" t="s">
        <v>154</v>
      </c>
      <c r="D4811" s="35">
        <v>1957</v>
      </c>
      <c r="E4811" t="s">
        <v>5287</v>
      </c>
      <c r="F4811" s="34" t="s">
        <v>6</v>
      </c>
      <c r="G4811" s="34" t="s">
        <v>6</v>
      </c>
      <c r="H4811" s="34" t="s">
        <v>6</v>
      </c>
      <c r="I4811" s="34">
        <v>17.247574114673803</v>
      </c>
      <c r="J4811" s="34" t="s">
        <v>6</v>
      </c>
      <c r="K4811" s="34" t="s">
        <v>6</v>
      </c>
      <c r="L4811" s="34" t="s">
        <v>6</v>
      </c>
      <c r="M4811" s="34" t="s">
        <v>6</v>
      </c>
      <c r="N4811" s="34" t="s">
        <v>6</v>
      </c>
      <c r="O4811" s="34" t="s">
        <v>6</v>
      </c>
      <c r="P4811" s="34">
        <v>6.5051665233385167E-2</v>
      </c>
      <c r="Q4811" t="s">
        <v>5280</v>
      </c>
      <c r="R4811" t="s">
        <v>5280</v>
      </c>
      <c r="S4811" t="s">
        <v>5280</v>
      </c>
      <c r="T4811" t="s">
        <v>522</v>
      </c>
      <c r="U4811" t="s">
        <v>522</v>
      </c>
      <c r="V4811" t="s">
        <v>522</v>
      </c>
      <c r="W4811" t="s">
        <v>5280</v>
      </c>
      <c r="X4811" t="s">
        <v>5280</v>
      </c>
      <c r="Y4811" t="s">
        <v>6</v>
      </c>
      <c r="Z4811" t="s">
        <v>6</v>
      </c>
      <c r="AA4811" t="s">
        <v>6</v>
      </c>
      <c r="AB4811" t="s">
        <v>14909</v>
      </c>
      <c r="AC4811" t="s">
        <v>14910</v>
      </c>
    </row>
    <row r="4812" spans="1:29" x14ac:dyDescent="0.3">
      <c r="A4812" t="s">
        <v>341</v>
      </c>
      <c r="B4812" s="35">
        <v>439</v>
      </c>
      <c r="C4812" t="s">
        <v>154</v>
      </c>
      <c r="D4812" s="35">
        <v>1958</v>
      </c>
      <c r="E4812" t="s">
        <v>5288</v>
      </c>
      <c r="F4812" s="34" t="s">
        <v>6</v>
      </c>
      <c r="G4812" s="34" t="s">
        <v>6</v>
      </c>
      <c r="H4812" s="34" t="s">
        <v>6</v>
      </c>
      <c r="I4812" s="34">
        <v>15.267494369259202</v>
      </c>
      <c r="J4812" s="34" t="s">
        <v>6</v>
      </c>
      <c r="K4812" s="34" t="s">
        <v>6</v>
      </c>
      <c r="L4812" s="34" t="s">
        <v>6</v>
      </c>
      <c r="M4812" s="34" t="s">
        <v>6</v>
      </c>
      <c r="N4812" s="34" t="s">
        <v>6</v>
      </c>
      <c r="O4812" s="34" t="s">
        <v>6</v>
      </c>
      <c r="P4812" s="34">
        <v>7.4293530881068631E-2</v>
      </c>
      <c r="Q4812" t="s">
        <v>5280</v>
      </c>
      <c r="R4812" t="s">
        <v>5280</v>
      </c>
      <c r="S4812" t="s">
        <v>5280</v>
      </c>
      <c r="T4812" t="s">
        <v>522</v>
      </c>
      <c r="U4812" t="s">
        <v>522</v>
      </c>
      <c r="V4812" t="s">
        <v>522</v>
      </c>
      <c r="W4812" t="s">
        <v>5280</v>
      </c>
      <c r="X4812" t="s">
        <v>5280</v>
      </c>
      <c r="Y4812" t="s">
        <v>6</v>
      </c>
      <c r="Z4812" t="s">
        <v>6</v>
      </c>
      <c r="AA4812" t="s">
        <v>6</v>
      </c>
      <c r="AB4812" t="s">
        <v>14909</v>
      </c>
      <c r="AC4812" t="s">
        <v>14910</v>
      </c>
    </row>
    <row r="4813" spans="1:29" x14ac:dyDescent="0.3">
      <c r="A4813" t="s">
        <v>341</v>
      </c>
      <c r="B4813">
        <v>439</v>
      </c>
      <c r="C4813" t="s">
        <v>154</v>
      </c>
      <c r="D4813">
        <v>1959</v>
      </c>
      <c r="E4813" t="s">
        <v>5289</v>
      </c>
      <c r="F4813" s="34" t="s">
        <v>6</v>
      </c>
      <c r="G4813" s="34" t="s">
        <v>6</v>
      </c>
      <c r="H4813" s="34" t="s">
        <v>6</v>
      </c>
      <c r="I4813" s="34">
        <v>17.578043795708567</v>
      </c>
      <c r="J4813" s="34" t="s">
        <v>6</v>
      </c>
      <c r="K4813" s="34" t="s">
        <v>6</v>
      </c>
      <c r="L4813" s="34" t="s">
        <v>6</v>
      </c>
      <c r="M4813" s="34" t="s">
        <v>6</v>
      </c>
      <c r="N4813" s="34" t="s">
        <v>6</v>
      </c>
      <c r="O4813" s="34" t="s">
        <v>6</v>
      </c>
      <c r="P4813" s="34">
        <v>7.8514368294089643E-2</v>
      </c>
      <c r="Q4813" t="s">
        <v>5280</v>
      </c>
      <c r="R4813" t="s">
        <v>5280</v>
      </c>
      <c r="S4813" t="s">
        <v>5280</v>
      </c>
      <c r="T4813" t="s">
        <v>522</v>
      </c>
      <c r="U4813" t="s">
        <v>522</v>
      </c>
      <c r="V4813" t="s">
        <v>522</v>
      </c>
      <c r="W4813" t="s">
        <v>5280</v>
      </c>
      <c r="X4813" t="s">
        <v>5280</v>
      </c>
      <c r="Y4813" t="s">
        <v>6</v>
      </c>
      <c r="Z4813" t="s">
        <v>6</v>
      </c>
      <c r="AA4813" t="s">
        <v>6</v>
      </c>
      <c r="AB4813" t="s">
        <v>14909</v>
      </c>
      <c r="AC4813" t="s">
        <v>14910</v>
      </c>
    </row>
    <row r="4814" spans="1:29" x14ac:dyDescent="0.3">
      <c r="A4814" t="s">
        <v>341</v>
      </c>
      <c r="B4814" s="35">
        <v>439</v>
      </c>
      <c r="C4814" t="s">
        <v>154</v>
      </c>
      <c r="D4814" s="35">
        <v>1960</v>
      </c>
      <c r="E4814" t="s">
        <v>5290</v>
      </c>
      <c r="F4814" s="34" t="s">
        <v>6</v>
      </c>
      <c r="G4814" s="34" t="s">
        <v>6</v>
      </c>
      <c r="H4814" s="34" t="s">
        <v>6</v>
      </c>
      <c r="I4814" s="34">
        <v>18.678200457965254</v>
      </c>
      <c r="J4814" s="34" t="s">
        <v>6</v>
      </c>
      <c r="K4814" s="34" t="s">
        <v>6</v>
      </c>
      <c r="L4814" s="34" t="s">
        <v>6</v>
      </c>
      <c r="M4814" s="34" t="s">
        <v>6</v>
      </c>
      <c r="N4814" s="34" t="s">
        <v>6</v>
      </c>
      <c r="O4814" s="34" t="s">
        <v>6</v>
      </c>
      <c r="P4814" s="34">
        <v>9.477043425380359E-2</v>
      </c>
      <c r="Q4814" t="s">
        <v>5280</v>
      </c>
      <c r="R4814" t="s">
        <v>5280</v>
      </c>
      <c r="S4814" t="s">
        <v>5280</v>
      </c>
      <c r="T4814" t="s">
        <v>522</v>
      </c>
      <c r="U4814" t="s">
        <v>522</v>
      </c>
      <c r="V4814" t="s">
        <v>522</v>
      </c>
      <c r="W4814" t="s">
        <v>5280</v>
      </c>
      <c r="X4814" t="s">
        <v>5280</v>
      </c>
      <c r="Y4814" t="s">
        <v>6</v>
      </c>
      <c r="Z4814" t="s">
        <v>6</v>
      </c>
      <c r="AA4814" t="s">
        <v>6</v>
      </c>
      <c r="AB4814" t="s">
        <v>14909</v>
      </c>
      <c r="AC4814" t="s">
        <v>14910</v>
      </c>
    </row>
    <row r="4815" spans="1:29" x14ac:dyDescent="0.3">
      <c r="A4815" t="s">
        <v>341</v>
      </c>
      <c r="B4815" s="35">
        <v>439</v>
      </c>
      <c r="C4815" t="s">
        <v>154</v>
      </c>
      <c r="D4815" s="35">
        <v>1961</v>
      </c>
      <c r="E4815" t="s">
        <v>5291</v>
      </c>
      <c r="F4815" s="34" t="s">
        <v>6</v>
      </c>
      <c r="G4815" s="34" t="s">
        <v>6</v>
      </c>
      <c r="H4815" s="34" t="s">
        <v>6</v>
      </c>
      <c r="I4815" s="34">
        <v>19.835149983501758</v>
      </c>
      <c r="J4815" s="34" t="s">
        <v>6</v>
      </c>
      <c r="K4815" s="34" t="s">
        <v>6</v>
      </c>
      <c r="L4815" s="34" t="s">
        <v>6</v>
      </c>
      <c r="M4815" s="34" t="s">
        <v>6</v>
      </c>
      <c r="N4815" s="34" t="s">
        <v>6</v>
      </c>
      <c r="O4815" s="34" t="s">
        <v>6</v>
      </c>
      <c r="P4815" s="34">
        <v>0.10175013231330936</v>
      </c>
      <c r="Q4815" t="s">
        <v>5280</v>
      </c>
      <c r="R4815" t="s">
        <v>5280</v>
      </c>
      <c r="S4815" t="s">
        <v>5280</v>
      </c>
      <c r="T4815" t="s">
        <v>522</v>
      </c>
      <c r="U4815" t="s">
        <v>522</v>
      </c>
      <c r="V4815" t="s">
        <v>522</v>
      </c>
      <c r="W4815" t="s">
        <v>5280</v>
      </c>
      <c r="X4815" t="s">
        <v>5280</v>
      </c>
      <c r="Y4815" t="s">
        <v>6</v>
      </c>
      <c r="Z4815" t="s">
        <v>6</v>
      </c>
      <c r="AA4815" t="s">
        <v>6</v>
      </c>
      <c r="AB4815" t="s">
        <v>14909</v>
      </c>
      <c r="AC4815" t="s">
        <v>14910</v>
      </c>
    </row>
    <row r="4816" spans="1:29" x14ac:dyDescent="0.3">
      <c r="A4816" t="s">
        <v>341</v>
      </c>
      <c r="B4816" s="35">
        <v>439</v>
      </c>
      <c r="C4816" t="s">
        <v>154</v>
      </c>
      <c r="D4816" s="35">
        <v>1962</v>
      </c>
      <c r="E4816" t="s">
        <v>5292</v>
      </c>
      <c r="F4816" s="34" t="s">
        <v>6</v>
      </c>
      <c r="G4816" s="34" t="s">
        <v>6</v>
      </c>
      <c r="H4816" s="34" t="s">
        <v>6</v>
      </c>
      <c r="I4816" s="34">
        <v>20.297111425298969</v>
      </c>
      <c r="J4816" s="34" t="s">
        <v>6</v>
      </c>
      <c r="K4816" s="34" t="s">
        <v>6</v>
      </c>
      <c r="L4816" s="34" t="s">
        <v>6</v>
      </c>
      <c r="M4816" s="34" t="s">
        <v>6</v>
      </c>
      <c r="N4816" s="34" t="s">
        <v>6</v>
      </c>
      <c r="O4816" s="34" t="s">
        <v>6</v>
      </c>
      <c r="P4816" s="34">
        <v>0.111712182483664</v>
      </c>
      <c r="Q4816" t="s">
        <v>5280</v>
      </c>
      <c r="R4816" t="s">
        <v>5280</v>
      </c>
      <c r="S4816" t="s">
        <v>5280</v>
      </c>
      <c r="T4816" t="s">
        <v>522</v>
      </c>
      <c r="U4816" t="s">
        <v>522</v>
      </c>
      <c r="V4816" t="s">
        <v>522</v>
      </c>
      <c r="W4816" t="s">
        <v>5280</v>
      </c>
      <c r="X4816" t="s">
        <v>5280</v>
      </c>
      <c r="Y4816" t="s">
        <v>6</v>
      </c>
      <c r="Z4816" t="s">
        <v>6</v>
      </c>
      <c r="AA4816" t="s">
        <v>6</v>
      </c>
      <c r="AB4816" t="s">
        <v>14909</v>
      </c>
      <c r="AC4816" t="s">
        <v>14910</v>
      </c>
    </row>
    <row r="4817" spans="1:29" x14ac:dyDescent="0.3">
      <c r="A4817" t="s">
        <v>341</v>
      </c>
      <c r="B4817" s="35">
        <v>439</v>
      </c>
      <c r="C4817" t="s">
        <v>154</v>
      </c>
      <c r="D4817" s="35">
        <v>1963</v>
      </c>
      <c r="E4817" t="s">
        <v>5293</v>
      </c>
      <c r="F4817" s="34" t="s">
        <v>6</v>
      </c>
      <c r="G4817" s="34" t="s">
        <v>6</v>
      </c>
      <c r="H4817" s="34" t="s">
        <v>6</v>
      </c>
      <c r="I4817" s="34">
        <v>25.160594271144507</v>
      </c>
      <c r="J4817" s="34" t="s">
        <v>6</v>
      </c>
      <c r="K4817" s="34" t="s">
        <v>6</v>
      </c>
      <c r="L4817" s="34" t="s">
        <v>6</v>
      </c>
      <c r="M4817" s="34" t="s">
        <v>6</v>
      </c>
      <c r="N4817" s="34" t="s">
        <v>6</v>
      </c>
      <c r="O4817" s="34" t="s">
        <v>6</v>
      </c>
      <c r="P4817" s="34">
        <v>0.110460655506304</v>
      </c>
      <c r="Q4817" t="s">
        <v>5280</v>
      </c>
      <c r="R4817" t="s">
        <v>5280</v>
      </c>
      <c r="S4817" t="s">
        <v>5280</v>
      </c>
      <c r="T4817" t="s">
        <v>522</v>
      </c>
      <c r="U4817" t="s">
        <v>522</v>
      </c>
      <c r="V4817" t="s">
        <v>522</v>
      </c>
      <c r="W4817" t="s">
        <v>5280</v>
      </c>
      <c r="X4817" t="s">
        <v>5280</v>
      </c>
      <c r="Y4817" t="s">
        <v>6</v>
      </c>
      <c r="Z4817" t="s">
        <v>6</v>
      </c>
      <c r="AA4817" t="s">
        <v>6</v>
      </c>
      <c r="AB4817" t="s">
        <v>14909</v>
      </c>
      <c r="AC4817" t="s">
        <v>14910</v>
      </c>
    </row>
    <row r="4818" spans="1:29" x14ac:dyDescent="0.3">
      <c r="A4818" t="s">
        <v>341</v>
      </c>
      <c r="B4818" s="35">
        <v>439</v>
      </c>
      <c r="C4818" t="s">
        <v>154</v>
      </c>
      <c r="D4818" s="35">
        <v>1964</v>
      </c>
      <c r="E4818" t="s">
        <v>5294</v>
      </c>
      <c r="F4818" s="34" t="s">
        <v>6</v>
      </c>
      <c r="G4818" s="34" t="s">
        <v>6</v>
      </c>
      <c r="H4818" s="34" t="s">
        <v>6</v>
      </c>
      <c r="I4818" s="34">
        <v>22.533790911587637</v>
      </c>
      <c r="J4818" s="34" t="s">
        <v>6</v>
      </c>
      <c r="K4818" s="34" t="s">
        <v>6</v>
      </c>
      <c r="L4818" s="34" t="s">
        <v>6</v>
      </c>
      <c r="M4818" s="34" t="s">
        <v>6</v>
      </c>
      <c r="N4818" s="34" t="s">
        <v>6</v>
      </c>
      <c r="O4818" s="34" t="s">
        <v>6</v>
      </c>
      <c r="P4818" s="34">
        <v>0.138279552024758</v>
      </c>
      <c r="Q4818" t="s">
        <v>5280</v>
      </c>
      <c r="R4818" t="s">
        <v>5280</v>
      </c>
      <c r="S4818" t="s">
        <v>5280</v>
      </c>
      <c r="T4818" t="s">
        <v>522</v>
      </c>
      <c r="U4818" t="s">
        <v>522</v>
      </c>
      <c r="V4818" t="s">
        <v>522</v>
      </c>
      <c r="W4818" t="s">
        <v>5280</v>
      </c>
      <c r="X4818" t="s">
        <v>5280</v>
      </c>
      <c r="Y4818" t="s">
        <v>6</v>
      </c>
      <c r="Z4818" t="s">
        <v>6</v>
      </c>
      <c r="AA4818" t="s">
        <v>6</v>
      </c>
      <c r="AB4818" t="s">
        <v>14909</v>
      </c>
      <c r="AC4818" t="s">
        <v>14910</v>
      </c>
    </row>
    <row r="4819" spans="1:29" x14ac:dyDescent="0.3">
      <c r="A4819" t="s">
        <v>341</v>
      </c>
      <c r="B4819" s="35">
        <v>439</v>
      </c>
      <c r="C4819" t="s">
        <v>154</v>
      </c>
      <c r="D4819" s="35">
        <v>1965</v>
      </c>
      <c r="E4819" t="s">
        <v>5295</v>
      </c>
      <c r="F4819" s="34" t="s">
        <v>6</v>
      </c>
      <c r="G4819" s="34" t="s">
        <v>6</v>
      </c>
      <c r="H4819" s="34" t="s">
        <v>6</v>
      </c>
      <c r="I4819" s="34">
        <v>21.718172136537703</v>
      </c>
      <c r="J4819" s="34" t="s">
        <v>6</v>
      </c>
      <c r="K4819" s="34" t="s">
        <v>6</v>
      </c>
      <c r="L4819" s="34" t="s">
        <v>6</v>
      </c>
      <c r="M4819" s="34" t="s">
        <v>6</v>
      </c>
      <c r="N4819" s="34" t="s">
        <v>6</v>
      </c>
      <c r="O4819" s="34" t="s">
        <v>6</v>
      </c>
      <c r="P4819" s="34">
        <v>0.16281461275601899</v>
      </c>
      <c r="Q4819" t="s">
        <v>5280</v>
      </c>
      <c r="R4819" t="s">
        <v>5280</v>
      </c>
      <c r="S4819" t="s">
        <v>5280</v>
      </c>
      <c r="T4819" t="s">
        <v>522</v>
      </c>
      <c r="U4819" t="s">
        <v>522</v>
      </c>
      <c r="V4819" t="s">
        <v>522</v>
      </c>
      <c r="W4819" t="s">
        <v>5280</v>
      </c>
      <c r="X4819" t="s">
        <v>5280</v>
      </c>
      <c r="Y4819" t="s">
        <v>6</v>
      </c>
      <c r="Z4819" t="s">
        <v>6</v>
      </c>
      <c r="AA4819" t="s">
        <v>6</v>
      </c>
      <c r="AB4819" t="s">
        <v>14909</v>
      </c>
      <c r="AC4819" t="s">
        <v>14910</v>
      </c>
    </row>
    <row r="4820" spans="1:29" x14ac:dyDescent="0.3">
      <c r="A4820" t="s">
        <v>341</v>
      </c>
      <c r="B4820" s="35">
        <v>439</v>
      </c>
      <c r="C4820" t="s">
        <v>154</v>
      </c>
      <c r="D4820" s="35">
        <v>1966</v>
      </c>
      <c r="E4820" t="s">
        <v>5296</v>
      </c>
      <c r="F4820" s="34" t="s">
        <v>6</v>
      </c>
      <c r="G4820" s="34" t="s">
        <v>6</v>
      </c>
      <c r="H4820" s="34" t="s">
        <v>6</v>
      </c>
      <c r="I4820" s="34">
        <v>23.403331394449463</v>
      </c>
      <c r="J4820" s="34" t="s">
        <v>6</v>
      </c>
      <c r="K4820" s="34" t="s">
        <v>6</v>
      </c>
      <c r="L4820" s="34" t="s">
        <v>6</v>
      </c>
      <c r="M4820" s="34" t="s">
        <v>6</v>
      </c>
      <c r="N4820" s="34" t="s">
        <v>6</v>
      </c>
      <c r="O4820" s="34" t="s">
        <v>6</v>
      </c>
      <c r="P4820" s="34">
        <v>0.17761158180655701</v>
      </c>
      <c r="Q4820" t="s">
        <v>5280</v>
      </c>
      <c r="R4820" t="s">
        <v>5280</v>
      </c>
      <c r="S4820" t="s">
        <v>5280</v>
      </c>
      <c r="T4820" t="s">
        <v>522</v>
      </c>
      <c r="U4820" t="s">
        <v>522</v>
      </c>
      <c r="V4820" t="s">
        <v>522</v>
      </c>
      <c r="W4820" t="s">
        <v>5280</v>
      </c>
      <c r="X4820" t="s">
        <v>5280</v>
      </c>
      <c r="Y4820" t="s">
        <v>6</v>
      </c>
      <c r="Z4820" t="s">
        <v>6</v>
      </c>
      <c r="AA4820" t="s">
        <v>6</v>
      </c>
      <c r="AB4820" t="s">
        <v>14909</v>
      </c>
      <c r="AC4820" t="s">
        <v>14910</v>
      </c>
    </row>
    <row r="4821" spans="1:29" x14ac:dyDescent="0.3">
      <c r="A4821" t="s">
        <v>341</v>
      </c>
      <c r="B4821" s="35">
        <v>439</v>
      </c>
      <c r="C4821" t="s">
        <v>154</v>
      </c>
      <c r="D4821" s="35">
        <v>1967</v>
      </c>
      <c r="E4821" t="s">
        <v>5297</v>
      </c>
      <c r="F4821" s="34" t="s">
        <v>6</v>
      </c>
      <c r="G4821" s="34" t="s">
        <v>6</v>
      </c>
      <c r="H4821" s="34" t="s">
        <v>6</v>
      </c>
      <c r="I4821" s="34">
        <v>19.888697690597169</v>
      </c>
      <c r="J4821" s="34" t="s">
        <v>6</v>
      </c>
      <c r="K4821" s="34" t="s">
        <v>6</v>
      </c>
      <c r="L4821" s="34" t="s">
        <v>6</v>
      </c>
      <c r="M4821" s="34" t="s">
        <v>6</v>
      </c>
      <c r="N4821" s="34" t="s">
        <v>6</v>
      </c>
      <c r="O4821" s="34" t="s">
        <v>6</v>
      </c>
      <c r="P4821" s="34">
        <v>0.207205825957617</v>
      </c>
      <c r="Q4821" t="s">
        <v>5280</v>
      </c>
      <c r="R4821" t="s">
        <v>5280</v>
      </c>
      <c r="S4821" t="s">
        <v>5280</v>
      </c>
      <c r="T4821" t="s">
        <v>522</v>
      </c>
      <c r="U4821" t="s">
        <v>522</v>
      </c>
      <c r="V4821" t="s">
        <v>522</v>
      </c>
      <c r="W4821" t="s">
        <v>5280</v>
      </c>
      <c r="X4821" t="s">
        <v>5280</v>
      </c>
      <c r="Y4821" t="s">
        <v>6</v>
      </c>
      <c r="Z4821" t="s">
        <v>6</v>
      </c>
      <c r="AA4821" t="s">
        <v>6</v>
      </c>
      <c r="AB4821" t="s">
        <v>14909</v>
      </c>
      <c r="AC4821" t="s">
        <v>14910</v>
      </c>
    </row>
    <row r="4822" spans="1:29" x14ac:dyDescent="0.3">
      <c r="A4822" t="s">
        <v>341</v>
      </c>
      <c r="B4822" s="35">
        <v>439</v>
      </c>
      <c r="C4822" t="s">
        <v>154</v>
      </c>
      <c r="D4822" s="35">
        <v>1968</v>
      </c>
      <c r="E4822" t="s">
        <v>5298</v>
      </c>
      <c r="F4822" s="34" t="s">
        <v>6</v>
      </c>
      <c r="G4822" s="34" t="s">
        <v>6</v>
      </c>
      <c r="H4822" s="34" t="s">
        <v>6</v>
      </c>
      <c r="I4822" s="34">
        <v>20.241238045415773</v>
      </c>
      <c r="J4822" s="34" t="s">
        <v>6</v>
      </c>
      <c r="K4822" s="34" t="s">
        <v>6</v>
      </c>
      <c r="L4822" s="34" t="s">
        <v>6</v>
      </c>
      <c r="M4822" s="34" t="s">
        <v>6</v>
      </c>
      <c r="N4822" s="34" t="s">
        <v>6</v>
      </c>
      <c r="O4822" s="34" t="s">
        <v>6</v>
      </c>
      <c r="P4822" s="34">
        <v>0.21155817888577799</v>
      </c>
      <c r="Q4822" t="s">
        <v>5280</v>
      </c>
      <c r="R4822" t="s">
        <v>5280</v>
      </c>
      <c r="S4822" t="s">
        <v>5280</v>
      </c>
      <c r="T4822" t="s">
        <v>522</v>
      </c>
      <c r="U4822" t="s">
        <v>522</v>
      </c>
      <c r="V4822" t="s">
        <v>522</v>
      </c>
      <c r="W4822" t="s">
        <v>5280</v>
      </c>
      <c r="X4822" t="s">
        <v>5280</v>
      </c>
      <c r="Y4822" t="s">
        <v>6</v>
      </c>
      <c r="Z4822" t="s">
        <v>6</v>
      </c>
      <c r="AA4822" t="s">
        <v>6</v>
      </c>
      <c r="AB4822" t="s">
        <v>14909</v>
      </c>
      <c r="AC4822" t="s">
        <v>14910</v>
      </c>
    </row>
    <row r="4823" spans="1:29" x14ac:dyDescent="0.3">
      <c r="A4823" t="s">
        <v>341</v>
      </c>
      <c r="B4823" s="35">
        <v>439</v>
      </c>
      <c r="C4823" t="s">
        <v>154</v>
      </c>
      <c r="D4823" s="35">
        <v>1969</v>
      </c>
      <c r="E4823" t="s">
        <v>5299</v>
      </c>
      <c r="F4823" s="34" t="s">
        <v>6</v>
      </c>
      <c r="G4823" s="34" t="s">
        <v>6</v>
      </c>
      <c r="H4823" s="34" t="s">
        <v>6</v>
      </c>
      <c r="I4823" s="34">
        <v>19.896306607212665</v>
      </c>
      <c r="J4823" s="34" t="s">
        <v>6</v>
      </c>
      <c r="K4823" s="34" t="s">
        <v>6</v>
      </c>
      <c r="L4823" s="34" t="s">
        <v>6</v>
      </c>
      <c r="M4823" s="34" t="s">
        <v>6</v>
      </c>
      <c r="N4823" s="34" t="s">
        <v>6</v>
      </c>
      <c r="O4823" s="34">
        <v>19.783230534075674</v>
      </c>
      <c r="P4823" s="34">
        <v>0.244146171763027</v>
      </c>
      <c r="Q4823" t="s">
        <v>5280</v>
      </c>
      <c r="R4823" t="s">
        <v>5280</v>
      </c>
      <c r="S4823" t="s">
        <v>5280</v>
      </c>
      <c r="T4823" t="s">
        <v>522</v>
      </c>
      <c r="U4823" t="s">
        <v>522</v>
      </c>
      <c r="V4823" t="s">
        <v>522</v>
      </c>
      <c r="W4823" t="s">
        <v>5280</v>
      </c>
      <c r="X4823" t="s">
        <v>5280</v>
      </c>
      <c r="Y4823" t="s">
        <v>6</v>
      </c>
      <c r="Z4823" t="s">
        <v>6</v>
      </c>
      <c r="AA4823" t="s">
        <v>6</v>
      </c>
      <c r="AB4823" t="s">
        <v>14909</v>
      </c>
      <c r="AC4823" t="s">
        <v>14910</v>
      </c>
    </row>
    <row r="4824" spans="1:29" x14ac:dyDescent="0.3">
      <c r="A4824" t="s">
        <v>341</v>
      </c>
      <c r="B4824" s="35">
        <v>439</v>
      </c>
      <c r="C4824" t="s">
        <v>154</v>
      </c>
      <c r="D4824" s="35">
        <v>1970</v>
      </c>
      <c r="E4824" t="s">
        <v>5300</v>
      </c>
      <c r="F4824" s="34" t="s">
        <v>6</v>
      </c>
      <c r="G4824" s="34" t="s">
        <v>6</v>
      </c>
      <c r="H4824" s="34" t="s">
        <v>6</v>
      </c>
      <c r="I4824" s="34">
        <v>20.986678976422624</v>
      </c>
      <c r="J4824" s="34" t="s">
        <v>6</v>
      </c>
      <c r="K4824" s="34" t="s">
        <v>6</v>
      </c>
      <c r="L4824" s="34" t="s">
        <v>6</v>
      </c>
      <c r="M4824" s="34" t="s">
        <v>6</v>
      </c>
      <c r="N4824" s="34" t="s">
        <v>6</v>
      </c>
      <c r="O4824" s="34">
        <v>24.156162138695993</v>
      </c>
      <c r="P4824" s="34">
        <v>0.23223887833627699</v>
      </c>
      <c r="Q4824" t="s">
        <v>5280</v>
      </c>
      <c r="R4824" t="s">
        <v>5280</v>
      </c>
      <c r="S4824" t="s">
        <v>5280</v>
      </c>
      <c r="T4824" t="s">
        <v>522</v>
      </c>
      <c r="U4824" t="s">
        <v>522</v>
      </c>
      <c r="V4824" t="s">
        <v>522</v>
      </c>
      <c r="W4824" t="s">
        <v>5280</v>
      </c>
      <c r="X4824" t="s">
        <v>5280</v>
      </c>
      <c r="Y4824" t="s">
        <v>6</v>
      </c>
      <c r="Z4824" t="s">
        <v>6</v>
      </c>
      <c r="AA4824" t="s">
        <v>6</v>
      </c>
      <c r="AB4824" t="s">
        <v>14909</v>
      </c>
      <c r="AC4824" t="s">
        <v>14910</v>
      </c>
    </row>
    <row r="4825" spans="1:29" x14ac:dyDescent="0.3">
      <c r="A4825" t="s">
        <v>341</v>
      </c>
      <c r="B4825" s="35">
        <v>439</v>
      </c>
      <c r="C4825" t="s">
        <v>154</v>
      </c>
      <c r="D4825" s="35">
        <v>1971</v>
      </c>
      <c r="E4825" t="s">
        <v>5301</v>
      </c>
      <c r="F4825" s="34" t="s">
        <v>6</v>
      </c>
      <c r="G4825" s="34" t="s">
        <v>6</v>
      </c>
      <c r="H4825" s="34" t="s">
        <v>6</v>
      </c>
      <c r="I4825" s="34">
        <v>20.270474534988288</v>
      </c>
      <c r="J4825" s="34" t="s">
        <v>6</v>
      </c>
      <c r="K4825" s="34" t="s">
        <v>6</v>
      </c>
      <c r="L4825" s="34" t="s">
        <v>6</v>
      </c>
      <c r="M4825" s="34" t="s">
        <v>6</v>
      </c>
      <c r="N4825" s="34" t="s">
        <v>6</v>
      </c>
      <c r="O4825" s="34">
        <v>31.34030511056627</v>
      </c>
      <c r="P4825" s="34">
        <v>0.24696632571679999</v>
      </c>
      <c r="Q4825" t="s">
        <v>5280</v>
      </c>
      <c r="R4825" t="s">
        <v>5280</v>
      </c>
      <c r="S4825" t="s">
        <v>5280</v>
      </c>
      <c r="T4825" t="s">
        <v>522</v>
      </c>
      <c r="U4825" t="s">
        <v>522</v>
      </c>
      <c r="V4825" t="s">
        <v>522</v>
      </c>
      <c r="W4825" t="s">
        <v>5280</v>
      </c>
      <c r="X4825" t="s">
        <v>5280</v>
      </c>
      <c r="Y4825" t="s">
        <v>6</v>
      </c>
      <c r="Z4825" t="s">
        <v>6</v>
      </c>
      <c r="AA4825" t="s">
        <v>6</v>
      </c>
      <c r="AB4825" t="s">
        <v>14909</v>
      </c>
      <c r="AC4825" t="s">
        <v>14910</v>
      </c>
    </row>
    <row r="4826" spans="1:29" x14ac:dyDescent="0.3">
      <c r="A4826" t="s">
        <v>341</v>
      </c>
      <c r="B4826" s="35">
        <v>439</v>
      </c>
      <c r="C4826" t="s">
        <v>154</v>
      </c>
      <c r="D4826" s="35">
        <v>1972</v>
      </c>
      <c r="E4826" t="s">
        <v>5302</v>
      </c>
      <c r="F4826" s="34" t="s">
        <v>6</v>
      </c>
      <c r="G4826" s="34" t="s">
        <v>6</v>
      </c>
      <c r="H4826" s="34" t="s">
        <v>6</v>
      </c>
      <c r="I4826" s="34">
        <v>19.395435912724164</v>
      </c>
      <c r="J4826" s="34" t="s">
        <v>6</v>
      </c>
      <c r="K4826" s="34" t="s">
        <v>6</v>
      </c>
      <c r="L4826" s="34" t="s">
        <v>6</v>
      </c>
      <c r="M4826" s="34" t="s">
        <v>6</v>
      </c>
      <c r="N4826" s="34" t="s">
        <v>6</v>
      </c>
      <c r="O4826" s="34">
        <v>35.219779909819401</v>
      </c>
      <c r="P4826" s="34">
        <v>0.27598128168001501</v>
      </c>
      <c r="Q4826" t="s">
        <v>5280</v>
      </c>
      <c r="R4826" t="s">
        <v>5280</v>
      </c>
      <c r="S4826" t="s">
        <v>5280</v>
      </c>
      <c r="T4826" t="s">
        <v>522</v>
      </c>
      <c r="U4826" t="s">
        <v>522</v>
      </c>
      <c r="V4826" t="s">
        <v>522</v>
      </c>
      <c r="W4826" t="s">
        <v>5280</v>
      </c>
      <c r="X4826" t="s">
        <v>5280</v>
      </c>
      <c r="Y4826" t="s">
        <v>6</v>
      </c>
      <c r="Z4826" t="s">
        <v>6</v>
      </c>
      <c r="AA4826" t="s">
        <v>6</v>
      </c>
      <c r="AB4826" t="s">
        <v>14909</v>
      </c>
      <c r="AC4826" t="s">
        <v>14910</v>
      </c>
    </row>
    <row r="4827" spans="1:29" x14ac:dyDescent="0.3">
      <c r="A4827" t="s">
        <v>341</v>
      </c>
      <c r="B4827" s="35">
        <v>439</v>
      </c>
      <c r="C4827" t="s">
        <v>154</v>
      </c>
      <c r="D4827" s="35">
        <v>1973</v>
      </c>
      <c r="E4827" t="s">
        <v>5303</v>
      </c>
      <c r="F4827" s="34" t="s">
        <v>6</v>
      </c>
      <c r="G4827" s="34" t="s">
        <v>6</v>
      </c>
      <c r="H4827" s="34" t="s">
        <v>6</v>
      </c>
      <c r="I4827" s="34">
        <v>22.844260225191288</v>
      </c>
      <c r="J4827" s="34" t="s">
        <v>6</v>
      </c>
      <c r="K4827" s="34" t="s">
        <v>6</v>
      </c>
      <c r="L4827" s="34" t="s">
        <v>6</v>
      </c>
      <c r="M4827" s="34" t="s">
        <v>6</v>
      </c>
      <c r="N4827" s="34" t="s">
        <v>6</v>
      </c>
      <c r="O4827" s="34">
        <v>40.704181342294312</v>
      </c>
      <c r="P4827" s="34">
        <v>0.29014218221676003</v>
      </c>
      <c r="Q4827" t="s">
        <v>5280</v>
      </c>
      <c r="R4827" t="s">
        <v>5280</v>
      </c>
      <c r="S4827" t="s">
        <v>5280</v>
      </c>
      <c r="T4827" t="s">
        <v>522</v>
      </c>
      <c r="U4827" t="s">
        <v>522</v>
      </c>
      <c r="V4827" t="s">
        <v>522</v>
      </c>
      <c r="W4827" t="s">
        <v>5280</v>
      </c>
      <c r="X4827" t="s">
        <v>5280</v>
      </c>
      <c r="Y4827" t="s">
        <v>6</v>
      </c>
      <c r="Z4827" t="s">
        <v>6</v>
      </c>
      <c r="AA4827" t="s">
        <v>6</v>
      </c>
      <c r="AB4827" t="s">
        <v>14909</v>
      </c>
      <c r="AC4827" t="s">
        <v>14910</v>
      </c>
    </row>
    <row r="4828" spans="1:29" x14ac:dyDescent="0.3">
      <c r="A4828" t="s">
        <v>341</v>
      </c>
      <c r="B4828" s="35">
        <v>439</v>
      </c>
      <c r="C4828" t="s">
        <v>154</v>
      </c>
      <c r="D4828" s="35">
        <v>1974</v>
      </c>
      <c r="E4828" t="s">
        <v>5304</v>
      </c>
      <c r="F4828" s="34" t="s">
        <v>6</v>
      </c>
      <c r="G4828" s="34" t="s">
        <v>6</v>
      </c>
      <c r="H4828" s="34" t="s">
        <v>6</v>
      </c>
      <c r="I4828" s="34">
        <v>27.309064295415606</v>
      </c>
      <c r="J4828" s="34" t="s">
        <v>6</v>
      </c>
      <c r="K4828" s="34" t="s">
        <v>6</v>
      </c>
      <c r="L4828" s="34" t="s">
        <v>6</v>
      </c>
      <c r="M4828" s="34" t="s">
        <v>6</v>
      </c>
      <c r="N4828" s="34" t="s">
        <v>6</v>
      </c>
      <c r="O4828" s="34">
        <v>41.337203317784827</v>
      </c>
      <c r="P4828" s="34">
        <v>0.32851762843272397</v>
      </c>
      <c r="Q4828" t="s">
        <v>5280</v>
      </c>
      <c r="R4828" t="s">
        <v>5280</v>
      </c>
      <c r="S4828" t="s">
        <v>5280</v>
      </c>
      <c r="T4828" t="s">
        <v>522</v>
      </c>
      <c r="U4828" t="s">
        <v>522</v>
      </c>
      <c r="V4828" t="s">
        <v>522</v>
      </c>
      <c r="W4828" t="s">
        <v>5280</v>
      </c>
      <c r="X4828" t="s">
        <v>5280</v>
      </c>
      <c r="Y4828" t="s">
        <v>6</v>
      </c>
      <c r="Z4828" t="s">
        <v>6</v>
      </c>
      <c r="AA4828" t="s">
        <v>6</v>
      </c>
      <c r="AB4828" t="s">
        <v>14909</v>
      </c>
      <c r="AC4828" t="s">
        <v>14910</v>
      </c>
    </row>
    <row r="4829" spans="1:29" x14ac:dyDescent="0.3">
      <c r="A4829" t="s">
        <v>341</v>
      </c>
      <c r="B4829" s="35">
        <v>439</v>
      </c>
      <c r="C4829" t="s">
        <v>154</v>
      </c>
      <c r="D4829" s="35">
        <v>1975</v>
      </c>
      <c r="E4829" t="s">
        <v>5305</v>
      </c>
      <c r="F4829" s="34" t="s">
        <v>6</v>
      </c>
      <c r="G4829" s="34" t="s">
        <v>6</v>
      </c>
      <c r="H4829" s="34" t="s">
        <v>6</v>
      </c>
      <c r="I4829" s="34">
        <v>31.180897988110409</v>
      </c>
      <c r="J4829" s="34" t="s">
        <v>6</v>
      </c>
      <c r="K4829" s="34" t="s">
        <v>6</v>
      </c>
      <c r="L4829" s="34" t="s">
        <v>6</v>
      </c>
      <c r="M4829" s="34" t="s">
        <v>6</v>
      </c>
      <c r="N4829" s="34" t="s">
        <v>6</v>
      </c>
      <c r="O4829" s="34">
        <v>41.797910517586175</v>
      </c>
      <c r="P4829" s="34">
        <v>0.41437478059370297</v>
      </c>
      <c r="Q4829" t="s">
        <v>5280</v>
      </c>
      <c r="R4829" t="s">
        <v>5280</v>
      </c>
      <c r="S4829" t="s">
        <v>5280</v>
      </c>
      <c r="T4829" t="s">
        <v>522</v>
      </c>
      <c r="U4829" t="s">
        <v>522</v>
      </c>
      <c r="V4829" t="s">
        <v>522</v>
      </c>
      <c r="W4829" t="s">
        <v>5280</v>
      </c>
      <c r="X4829" t="s">
        <v>5280</v>
      </c>
      <c r="Y4829" t="s">
        <v>6</v>
      </c>
      <c r="Z4829" t="s">
        <v>6</v>
      </c>
      <c r="AA4829" t="s">
        <v>6</v>
      </c>
      <c r="AB4829" t="s">
        <v>14909</v>
      </c>
      <c r="AC4829" t="s">
        <v>14910</v>
      </c>
    </row>
    <row r="4830" spans="1:29" x14ac:dyDescent="0.3">
      <c r="A4830" t="s">
        <v>341</v>
      </c>
      <c r="B4830" s="35">
        <v>439</v>
      </c>
      <c r="C4830" t="s">
        <v>154</v>
      </c>
      <c r="D4830" s="35">
        <v>1976</v>
      </c>
      <c r="E4830" t="s">
        <v>5306</v>
      </c>
      <c r="F4830" s="34" t="s">
        <v>6</v>
      </c>
      <c r="G4830" s="34" t="s">
        <v>6</v>
      </c>
      <c r="H4830" s="34" t="s">
        <v>6</v>
      </c>
      <c r="I4830" s="34">
        <v>35.364534385318855</v>
      </c>
      <c r="J4830" s="34" t="s">
        <v>6</v>
      </c>
      <c r="K4830" s="34" t="s">
        <v>6</v>
      </c>
      <c r="L4830" s="34" t="s">
        <v>6</v>
      </c>
      <c r="M4830" s="34" t="s">
        <v>6</v>
      </c>
      <c r="N4830" s="34" t="s">
        <v>6</v>
      </c>
      <c r="O4830" s="34">
        <v>38.601072037191791</v>
      </c>
      <c r="P4830" s="34">
        <v>0.56008807162581697</v>
      </c>
      <c r="Q4830" t="s">
        <v>5280</v>
      </c>
      <c r="R4830" t="s">
        <v>5280</v>
      </c>
      <c r="S4830" t="s">
        <v>5280</v>
      </c>
      <c r="T4830" t="s">
        <v>522</v>
      </c>
      <c r="U4830" t="s">
        <v>522</v>
      </c>
      <c r="V4830" t="s">
        <v>522</v>
      </c>
      <c r="W4830" t="s">
        <v>5280</v>
      </c>
      <c r="X4830" t="s">
        <v>5280</v>
      </c>
      <c r="Y4830" t="s">
        <v>6</v>
      </c>
      <c r="Z4830" t="s">
        <v>6</v>
      </c>
      <c r="AA4830" t="s">
        <v>6</v>
      </c>
      <c r="AB4830" t="s">
        <v>14909</v>
      </c>
      <c r="AC4830" t="s">
        <v>14910</v>
      </c>
    </row>
    <row r="4831" spans="1:29" x14ac:dyDescent="0.3">
      <c r="A4831" t="s">
        <v>341</v>
      </c>
      <c r="B4831" s="35">
        <v>439</v>
      </c>
      <c r="C4831" t="s">
        <v>154</v>
      </c>
      <c r="D4831" s="35">
        <v>1977</v>
      </c>
      <c r="E4831" t="s">
        <v>5307</v>
      </c>
      <c r="F4831" s="34" t="s">
        <v>6</v>
      </c>
      <c r="G4831" s="34" t="s">
        <v>6</v>
      </c>
      <c r="H4831" s="34" t="s">
        <v>6</v>
      </c>
      <c r="I4831" s="34">
        <v>32.190249131002808</v>
      </c>
      <c r="J4831" s="34" t="s">
        <v>6</v>
      </c>
      <c r="K4831" s="34" t="s">
        <v>6</v>
      </c>
      <c r="L4831" s="34" t="s">
        <v>6</v>
      </c>
      <c r="M4831" s="34" t="s">
        <v>6</v>
      </c>
      <c r="N4831" s="34" t="s">
        <v>6</v>
      </c>
      <c r="O4831" s="34">
        <v>43.952992505953532</v>
      </c>
      <c r="P4831" s="34">
        <v>0.682774898567716</v>
      </c>
      <c r="Q4831" t="s">
        <v>5280</v>
      </c>
      <c r="R4831" t="s">
        <v>5280</v>
      </c>
      <c r="S4831" t="s">
        <v>5280</v>
      </c>
      <c r="T4831" t="s">
        <v>522</v>
      </c>
      <c r="U4831" t="s">
        <v>522</v>
      </c>
      <c r="V4831" t="s">
        <v>522</v>
      </c>
      <c r="W4831" t="s">
        <v>5280</v>
      </c>
      <c r="X4831" t="s">
        <v>5280</v>
      </c>
      <c r="Y4831" t="s">
        <v>6</v>
      </c>
      <c r="Z4831" t="s">
        <v>6</v>
      </c>
      <c r="AA4831" t="s">
        <v>6</v>
      </c>
      <c r="AB4831" t="s">
        <v>14909</v>
      </c>
      <c r="AC4831" t="s">
        <v>14910</v>
      </c>
    </row>
    <row r="4832" spans="1:29" x14ac:dyDescent="0.3">
      <c r="A4832" t="s">
        <v>341</v>
      </c>
      <c r="B4832" s="35">
        <v>439</v>
      </c>
      <c r="C4832" t="s">
        <v>154</v>
      </c>
      <c r="D4832" s="35">
        <v>1978</v>
      </c>
      <c r="E4832" t="s">
        <v>5308</v>
      </c>
      <c r="F4832" s="34" t="s">
        <v>6</v>
      </c>
      <c r="G4832" s="34" t="s">
        <v>6</v>
      </c>
      <c r="H4832" s="34" t="s">
        <v>6</v>
      </c>
      <c r="I4832" s="34">
        <v>42.185985925641347</v>
      </c>
      <c r="J4832" s="34" t="s">
        <v>6</v>
      </c>
      <c r="K4832" s="34" t="s">
        <v>6</v>
      </c>
      <c r="L4832" s="34" t="s">
        <v>6</v>
      </c>
      <c r="M4832" s="34" t="s">
        <v>6</v>
      </c>
      <c r="N4832" s="34" t="s">
        <v>6</v>
      </c>
      <c r="O4832" s="34">
        <v>46.670433385781841</v>
      </c>
      <c r="P4832" s="34">
        <v>0.83114719932764503</v>
      </c>
      <c r="Q4832" t="s">
        <v>5280</v>
      </c>
      <c r="R4832" t="s">
        <v>5280</v>
      </c>
      <c r="S4832" t="s">
        <v>5280</v>
      </c>
      <c r="T4832" t="s">
        <v>522</v>
      </c>
      <c r="U4832" t="s">
        <v>522</v>
      </c>
      <c r="V4832" t="s">
        <v>522</v>
      </c>
      <c r="W4832" t="s">
        <v>5280</v>
      </c>
      <c r="X4832" t="s">
        <v>5280</v>
      </c>
      <c r="Y4832" t="s">
        <v>6</v>
      </c>
      <c r="Z4832" t="s">
        <v>6</v>
      </c>
      <c r="AA4832" t="s">
        <v>6</v>
      </c>
      <c r="AB4832" t="s">
        <v>14909</v>
      </c>
      <c r="AC4832" t="s">
        <v>14910</v>
      </c>
    </row>
    <row r="4833" spans="1:29" x14ac:dyDescent="0.3">
      <c r="A4833" t="s">
        <v>341</v>
      </c>
      <c r="B4833" s="35">
        <v>439</v>
      </c>
      <c r="C4833" t="s">
        <v>154</v>
      </c>
      <c r="D4833" s="35">
        <v>1979</v>
      </c>
      <c r="E4833" t="s">
        <v>5309</v>
      </c>
      <c r="F4833" s="34" t="s">
        <v>6</v>
      </c>
      <c r="G4833" s="34" t="s">
        <v>6</v>
      </c>
      <c r="H4833" s="34" t="s">
        <v>6</v>
      </c>
      <c r="I4833" s="34">
        <v>50.185497565476368</v>
      </c>
      <c r="J4833" s="34" t="s">
        <v>6</v>
      </c>
      <c r="K4833" s="34" t="s">
        <v>6</v>
      </c>
      <c r="L4833" s="34" t="s">
        <v>6</v>
      </c>
      <c r="M4833" s="34" t="s">
        <v>6</v>
      </c>
      <c r="N4833" s="34" t="s">
        <v>6</v>
      </c>
      <c r="O4833" s="34">
        <v>46.191473127874197</v>
      </c>
      <c r="P4833" s="34">
        <v>0.98871061924285097</v>
      </c>
      <c r="Q4833" t="s">
        <v>5280</v>
      </c>
      <c r="R4833" t="s">
        <v>5280</v>
      </c>
      <c r="S4833" t="s">
        <v>5280</v>
      </c>
      <c r="T4833" t="s">
        <v>522</v>
      </c>
      <c r="U4833" t="s">
        <v>522</v>
      </c>
      <c r="V4833" t="s">
        <v>522</v>
      </c>
      <c r="W4833" t="s">
        <v>5280</v>
      </c>
      <c r="X4833" t="s">
        <v>5280</v>
      </c>
      <c r="Y4833" t="s">
        <v>6</v>
      </c>
      <c r="Z4833" t="s">
        <v>6</v>
      </c>
      <c r="AA4833" t="s">
        <v>6</v>
      </c>
      <c r="AB4833" t="s">
        <v>14909</v>
      </c>
      <c r="AC4833" t="s">
        <v>14910</v>
      </c>
    </row>
    <row r="4834" spans="1:29" x14ac:dyDescent="0.3">
      <c r="A4834" t="s">
        <v>341</v>
      </c>
      <c r="B4834" s="35">
        <v>439</v>
      </c>
      <c r="C4834" t="s">
        <v>154</v>
      </c>
      <c r="D4834" s="35">
        <v>1980</v>
      </c>
      <c r="E4834" t="s">
        <v>5310</v>
      </c>
      <c r="F4834" s="34" t="s">
        <v>6</v>
      </c>
      <c r="G4834" s="34" t="s">
        <v>6</v>
      </c>
      <c r="H4834" s="34" t="s">
        <v>6</v>
      </c>
      <c r="I4834" s="34">
        <v>51.634666595359406</v>
      </c>
      <c r="J4834" s="34" t="s">
        <v>6</v>
      </c>
      <c r="K4834" s="34" t="s">
        <v>6</v>
      </c>
      <c r="L4834" s="34" t="s">
        <v>6</v>
      </c>
      <c r="M4834" s="34" t="s">
        <v>6</v>
      </c>
      <c r="N4834" s="34" t="s">
        <v>6</v>
      </c>
      <c r="O4834" s="34">
        <v>51.045058545587061</v>
      </c>
      <c r="P4834" s="34">
        <v>1.17226361359389</v>
      </c>
      <c r="Q4834" t="s">
        <v>5280</v>
      </c>
      <c r="R4834" t="s">
        <v>5280</v>
      </c>
      <c r="S4834" t="s">
        <v>5280</v>
      </c>
      <c r="T4834" t="s">
        <v>522</v>
      </c>
      <c r="U4834" t="s">
        <v>522</v>
      </c>
      <c r="V4834" t="s">
        <v>522</v>
      </c>
      <c r="W4834" t="s">
        <v>5280</v>
      </c>
      <c r="X4834" t="s">
        <v>5280</v>
      </c>
      <c r="Y4834" t="s">
        <v>6</v>
      </c>
      <c r="Z4834" t="s">
        <v>6</v>
      </c>
      <c r="AA4834" t="s">
        <v>6</v>
      </c>
      <c r="AB4834" t="s">
        <v>14909</v>
      </c>
      <c r="AC4834" t="s">
        <v>14910</v>
      </c>
    </row>
    <row r="4835" spans="1:29" x14ac:dyDescent="0.3">
      <c r="A4835" t="s">
        <v>341</v>
      </c>
      <c r="B4835" s="35">
        <v>439</v>
      </c>
      <c r="C4835" t="s">
        <v>154</v>
      </c>
      <c r="D4835" s="35">
        <v>1981</v>
      </c>
      <c r="E4835" t="s">
        <v>5311</v>
      </c>
      <c r="F4835" s="34" t="s">
        <v>6</v>
      </c>
      <c r="G4835" s="34" t="s">
        <v>6</v>
      </c>
      <c r="H4835" s="34" t="s">
        <v>6</v>
      </c>
      <c r="I4835" s="34">
        <v>52.874937777523826</v>
      </c>
      <c r="J4835" s="34" t="s">
        <v>6</v>
      </c>
      <c r="K4835" s="34" t="s">
        <v>6</v>
      </c>
      <c r="L4835" s="34" t="s">
        <v>6</v>
      </c>
      <c r="M4835" s="34" t="s">
        <v>6</v>
      </c>
      <c r="N4835" s="34" t="s">
        <v>6</v>
      </c>
      <c r="O4835" s="34">
        <v>53.407205581485293</v>
      </c>
      <c r="P4835" s="34">
        <v>1.45775694965414</v>
      </c>
      <c r="Q4835" t="s">
        <v>5280</v>
      </c>
      <c r="R4835" t="s">
        <v>5280</v>
      </c>
      <c r="S4835" t="s">
        <v>5280</v>
      </c>
      <c r="T4835" t="s">
        <v>522</v>
      </c>
      <c r="U4835" t="s">
        <v>522</v>
      </c>
      <c r="V4835" t="s">
        <v>522</v>
      </c>
      <c r="W4835" t="s">
        <v>5280</v>
      </c>
      <c r="X4835" t="s">
        <v>5280</v>
      </c>
      <c r="Y4835" t="s">
        <v>6</v>
      </c>
      <c r="Z4835" t="s">
        <v>6</v>
      </c>
      <c r="AA4835" t="s">
        <v>6</v>
      </c>
      <c r="AB4835" t="s">
        <v>14909</v>
      </c>
      <c r="AC4835" t="s">
        <v>14910</v>
      </c>
    </row>
    <row r="4836" spans="1:29" x14ac:dyDescent="0.3">
      <c r="A4836" t="s">
        <v>341</v>
      </c>
      <c r="B4836" s="35">
        <v>439</v>
      </c>
      <c r="C4836" t="s">
        <v>154</v>
      </c>
      <c r="D4836" s="35">
        <v>1982</v>
      </c>
      <c r="E4836" t="s">
        <v>5312</v>
      </c>
      <c r="F4836" s="34" t="s">
        <v>6</v>
      </c>
      <c r="G4836" s="34" t="s">
        <v>6</v>
      </c>
      <c r="H4836" s="34" t="s">
        <v>6</v>
      </c>
      <c r="I4836" s="34">
        <v>56.731683106685836</v>
      </c>
      <c r="J4836" s="34" t="s">
        <v>6</v>
      </c>
      <c r="K4836" s="34" t="s">
        <v>6</v>
      </c>
      <c r="L4836" s="34" t="s">
        <v>6</v>
      </c>
      <c r="M4836" s="34" t="s">
        <v>6</v>
      </c>
      <c r="N4836" s="34" t="s">
        <v>6</v>
      </c>
      <c r="O4836" s="34">
        <v>61.246714020008085</v>
      </c>
      <c r="P4836" s="34">
        <v>1.6605306797075099</v>
      </c>
      <c r="Q4836" t="s">
        <v>5280</v>
      </c>
      <c r="R4836" t="s">
        <v>5280</v>
      </c>
      <c r="S4836" t="s">
        <v>5280</v>
      </c>
      <c r="T4836" t="s">
        <v>522</v>
      </c>
      <c r="U4836" t="s">
        <v>522</v>
      </c>
      <c r="V4836" t="s">
        <v>522</v>
      </c>
      <c r="W4836" t="s">
        <v>5280</v>
      </c>
      <c r="X4836" t="s">
        <v>5280</v>
      </c>
      <c r="Y4836" t="s">
        <v>6</v>
      </c>
      <c r="Z4836" t="s">
        <v>6</v>
      </c>
      <c r="AA4836" t="s">
        <v>6</v>
      </c>
      <c r="AB4836" t="s">
        <v>14909</v>
      </c>
      <c r="AC4836" t="s">
        <v>14910</v>
      </c>
    </row>
    <row r="4837" spans="1:29" x14ac:dyDescent="0.3">
      <c r="A4837" t="s">
        <v>341</v>
      </c>
      <c r="B4837" s="35">
        <v>439</v>
      </c>
      <c r="C4837" t="s">
        <v>154</v>
      </c>
      <c r="D4837" s="35">
        <v>1983</v>
      </c>
      <c r="E4837" t="s">
        <v>5313</v>
      </c>
      <c r="F4837" s="34" t="s">
        <v>6</v>
      </c>
      <c r="G4837" s="34" t="s">
        <v>6</v>
      </c>
      <c r="H4837" s="34" t="s">
        <v>6</v>
      </c>
      <c r="I4837" s="34">
        <v>61.73887308206973</v>
      </c>
      <c r="J4837" s="34" t="s">
        <v>6</v>
      </c>
      <c r="K4837" s="34" t="s">
        <v>6</v>
      </c>
      <c r="L4837" s="34" t="s">
        <v>6</v>
      </c>
      <c r="M4837" s="34" t="s">
        <v>6</v>
      </c>
      <c r="N4837" s="34" t="s">
        <v>6</v>
      </c>
      <c r="O4837" s="34">
        <v>68.689020412906515</v>
      </c>
      <c r="P4837" s="34">
        <v>1.7978935290985001</v>
      </c>
      <c r="Q4837" t="s">
        <v>5280</v>
      </c>
      <c r="R4837" t="s">
        <v>5280</v>
      </c>
      <c r="S4837" t="s">
        <v>5280</v>
      </c>
      <c r="T4837" t="s">
        <v>522</v>
      </c>
      <c r="U4837" t="s">
        <v>522</v>
      </c>
      <c r="V4837" t="s">
        <v>522</v>
      </c>
      <c r="W4837" t="s">
        <v>5280</v>
      </c>
      <c r="X4837" t="s">
        <v>5280</v>
      </c>
      <c r="Y4837" t="s">
        <v>6</v>
      </c>
      <c r="Z4837" t="s">
        <v>6</v>
      </c>
      <c r="AA4837" t="s">
        <v>6</v>
      </c>
      <c r="AB4837" t="s">
        <v>14909</v>
      </c>
      <c r="AC4837" t="s">
        <v>14910</v>
      </c>
    </row>
    <row r="4838" spans="1:29" x14ac:dyDescent="0.3">
      <c r="A4838" t="s">
        <v>341</v>
      </c>
      <c r="B4838" s="35">
        <v>439</v>
      </c>
      <c r="C4838" t="s">
        <v>154</v>
      </c>
      <c r="D4838" s="35">
        <v>1984</v>
      </c>
      <c r="E4838" t="s">
        <v>5314</v>
      </c>
      <c r="F4838" s="34" t="s">
        <v>6</v>
      </c>
      <c r="G4838" s="34" t="s">
        <v>6</v>
      </c>
      <c r="H4838" s="34" t="s">
        <v>6</v>
      </c>
      <c r="I4838" s="34">
        <v>65.914954448369784</v>
      </c>
      <c r="J4838" s="34" t="s">
        <v>6</v>
      </c>
      <c r="K4838" s="34" t="s">
        <v>6</v>
      </c>
      <c r="L4838" s="34" t="s">
        <v>6</v>
      </c>
      <c r="M4838" s="34" t="s">
        <v>6</v>
      </c>
      <c r="N4838" s="34" t="s">
        <v>6</v>
      </c>
      <c r="O4838" s="34">
        <v>72.353323041280674</v>
      </c>
      <c r="P4838" s="34">
        <v>1.9217716738606301</v>
      </c>
      <c r="Q4838" t="s">
        <v>5280</v>
      </c>
      <c r="R4838" t="s">
        <v>5280</v>
      </c>
      <c r="S4838" t="s">
        <v>5280</v>
      </c>
      <c r="T4838" t="s">
        <v>522</v>
      </c>
      <c r="U4838" t="s">
        <v>522</v>
      </c>
      <c r="V4838" t="s">
        <v>522</v>
      </c>
      <c r="W4838" t="s">
        <v>5280</v>
      </c>
      <c r="X4838" t="s">
        <v>5280</v>
      </c>
      <c r="Y4838" t="s">
        <v>6</v>
      </c>
      <c r="Z4838" t="s">
        <v>6</v>
      </c>
      <c r="AA4838" t="s">
        <v>6</v>
      </c>
      <c r="AB4838" t="s">
        <v>14909</v>
      </c>
      <c r="AC4838" t="s">
        <v>14910</v>
      </c>
    </row>
    <row r="4839" spans="1:29" x14ac:dyDescent="0.3">
      <c r="A4839" t="s">
        <v>341</v>
      </c>
      <c r="B4839" s="35">
        <v>439</v>
      </c>
      <c r="C4839" t="s">
        <v>154</v>
      </c>
      <c r="D4839" s="35">
        <v>1985</v>
      </c>
      <c r="E4839" t="s">
        <v>5315</v>
      </c>
      <c r="F4839" s="34" t="s">
        <v>6</v>
      </c>
      <c r="G4839" s="34" t="s">
        <v>6</v>
      </c>
      <c r="H4839" s="34" t="s">
        <v>6</v>
      </c>
      <c r="I4839" s="34">
        <v>67.251476119417475</v>
      </c>
      <c r="J4839" s="34" t="s">
        <v>6</v>
      </c>
      <c r="K4839" s="34" t="s">
        <v>6</v>
      </c>
      <c r="L4839" s="34" t="s">
        <v>6</v>
      </c>
      <c r="M4839" s="34" t="s">
        <v>6</v>
      </c>
      <c r="N4839" s="34" t="s">
        <v>6</v>
      </c>
      <c r="O4839" s="34">
        <v>85.218799932980659</v>
      </c>
      <c r="P4839" s="34">
        <v>1.98305663743508</v>
      </c>
      <c r="Q4839" t="s">
        <v>5280</v>
      </c>
      <c r="R4839" t="s">
        <v>5280</v>
      </c>
      <c r="S4839" t="s">
        <v>5280</v>
      </c>
      <c r="T4839" t="s">
        <v>522</v>
      </c>
      <c r="U4839" t="s">
        <v>522</v>
      </c>
      <c r="V4839" t="s">
        <v>522</v>
      </c>
      <c r="W4839" t="s">
        <v>5280</v>
      </c>
      <c r="X4839" t="s">
        <v>5280</v>
      </c>
      <c r="Y4839" t="s">
        <v>6</v>
      </c>
      <c r="Z4839" t="s">
        <v>6</v>
      </c>
      <c r="AA4839" t="s">
        <v>6</v>
      </c>
      <c r="AB4839" t="s">
        <v>14909</v>
      </c>
      <c r="AC4839" t="s">
        <v>14910</v>
      </c>
    </row>
    <row r="4840" spans="1:29" x14ac:dyDescent="0.3">
      <c r="A4840" t="s">
        <v>341</v>
      </c>
      <c r="B4840" s="35">
        <v>439</v>
      </c>
      <c r="C4840" t="s">
        <v>154</v>
      </c>
      <c r="D4840" s="35">
        <v>1986</v>
      </c>
      <c r="E4840" t="s">
        <v>5316</v>
      </c>
      <c r="F4840" s="34" t="s">
        <v>6</v>
      </c>
      <c r="G4840" s="34" t="s">
        <v>6</v>
      </c>
      <c r="H4840" s="34" t="s">
        <v>6</v>
      </c>
      <c r="I4840" s="34">
        <v>64.013305798396175</v>
      </c>
      <c r="J4840" s="34" t="s">
        <v>6</v>
      </c>
      <c r="K4840" s="34" t="s">
        <v>6</v>
      </c>
      <c r="L4840" s="34" t="s">
        <v>6</v>
      </c>
      <c r="M4840" s="34" t="s">
        <v>6</v>
      </c>
      <c r="N4840" s="34" t="s">
        <v>6</v>
      </c>
      <c r="O4840" s="34">
        <v>84.306105511230811</v>
      </c>
      <c r="P4840" s="34">
        <v>2.2546627403700898</v>
      </c>
      <c r="Q4840" t="s">
        <v>5280</v>
      </c>
      <c r="R4840" t="s">
        <v>5280</v>
      </c>
      <c r="S4840" t="s">
        <v>5280</v>
      </c>
      <c r="T4840" t="s">
        <v>522</v>
      </c>
      <c r="U4840" t="s">
        <v>522</v>
      </c>
      <c r="V4840" t="s">
        <v>522</v>
      </c>
      <c r="W4840" t="s">
        <v>5280</v>
      </c>
      <c r="X4840" t="s">
        <v>5280</v>
      </c>
      <c r="Y4840" t="s">
        <v>6</v>
      </c>
      <c r="Z4840" t="s">
        <v>6</v>
      </c>
      <c r="AA4840" t="s">
        <v>6</v>
      </c>
      <c r="AB4840" t="s">
        <v>14909</v>
      </c>
      <c r="AC4840" t="s">
        <v>14910</v>
      </c>
    </row>
    <row r="4841" spans="1:29" x14ac:dyDescent="0.3">
      <c r="A4841" t="s">
        <v>341</v>
      </c>
      <c r="B4841" s="35">
        <v>439</v>
      </c>
      <c r="C4841" t="s">
        <v>154</v>
      </c>
      <c r="D4841" s="35">
        <v>1987</v>
      </c>
      <c r="E4841" t="s">
        <v>5317</v>
      </c>
      <c r="F4841" s="34" t="s">
        <v>6</v>
      </c>
      <c r="G4841" s="34" t="s">
        <v>6</v>
      </c>
      <c r="H4841" s="34" t="s">
        <v>6</v>
      </c>
      <c r="I4841" s="34">
        <v>65.55569434346161</v>
      </c>
      <c r="J4841" s="34" t="s">
        <v>6</v>
      </c>
      <c r="K4841" s="34" t="s">
        <v>6</v>
      </c>
      <c r="L4841" s="34" t="s">
        <v>6</v>
      </c>
      <c r="M4841" s="34" t="s">
        <v>6</v>
      </c>
      <c r="N4841" s="34" t="s">
        <v>6</v>
      </c>
      <c r="O4841" s="34">
        <v>101.89423806113349</v>
      </c>
      <c r="P4841" s="34">
        <v>2.30115478170242</v>
      </c>
      <c r="Q4841" t="s">
        <v>5280</v>
      </c>
      <c r="R4841" t="s">
        <v>5280</v>
      </c>
      <c r="S4841" t="s">
        <v>5280</v>
      </c>
      <c r="T4841" t="s">
        <v>522</v>
      </c>
      <c r="U4841" t="s">
        <v>522</v>
      </c>
      <c r="V4841" t="s">
        <v>522</v>
      </c>
      <c r="W4841" t="s">
        <v>5280</v>
      </c>
      <c r="X4841" t="s">
        <v>5280</v>
      </c>
      <c r="Y4841" t="s">
        <v>6</v>
      </c>
      <c r="Z4841" t="s">
        <v>6</v>
      </c>
      <c r="AA4841" t="s">
        <v>6</v>
      </c>
      <c r="AB4841" t="s">
        <v>14909</v>
      </c>
      <c r="AC4841" t="s">
        <v>14910</v>
      </c>
    </row>
    <row r="4842" spans="1:29" x14ac:dyDescent="0.3">
      <c r="A4842" t="s">
        <v>341</v>
      </c>
      <c r="B4842" s="35">
        <v>439</v>
      </c>
      <c r="C4842" t="s">
        <v>154</v>
      </c>
      <c r="D4842" s="35">
        <v>1988</v>
      </c>
      <c r="E4842" t="s">
        <v>5318</v>
      </c>
      <c r="F4842" s="34" t="s">
        <v>6</v>
      </c>
      <c r="G4842" s="34" t="s">
        <v>6</v>
      </c>
      <c r="H4842" s="34" t="s">
        <v>6</v>
      </c>
      <c r="I4842" s="34">
        <v>69.077186559938411</v>
      </c>
      <c r="J4842" s="34" t="s">
        <v>6</v>
      </c>
      <c r="K4842" s="34" t="s">
        <v>6</v>
      </c>
      <c r="L4842" s="34" t="s">
        <v>6</v>
      </c>
      <c r="M4842" s="34" t="s">
        <v>6</v>
      </c>
      <c r="N4842" s="34" t="s">
        <v>6</v>
      </c>
      <c r="O4842" s="34">
        <v>129.26787829605669</v>
      </c>
      <c r="P4842" s="34">
        <v>2.3644523877587802</v>
      </c>
      <c r="Q4842" t="s">
        <v>5280</v>
      </c>
      <c r="R4842" t="s">
        <v>5280</v>
      </c>
      <c r="S4842" t="s">
        <v>5280</v>
      </c>
      <c r="T4842" t="s">
        <v>522</v>
      </c>
      <c r="U4842" t="s">
        <v>522</v>
      </c>
      <c r="V4842" t="s">
        <v>522</v>
      </c>
      <c r="W4842" t="s">
        <v>5280</v>
      </c>
      <c r="X4842" t="s">
        <v>5280</v>
      </c>
      <c r="Y4842" t="s">
        <v>6</v>
      </c>
      <c r="Z4842" t="s">
        <v>6</v>
      </c>
      <c r="AA4842" t="s">
        <v>6</v>
      </c>
      <c r="AB4842" t="s">
        <v>14909</v>
      </c>
      <c r="AC4842" t="s">
        <v>14910</v>
      </c>
    </row>
    <row r="4843" spans="1:29" x14ac:dyDescent="0.3">
      <c r="A4843" t="s">
        <v>341</v>
      </c>
      <c r="B4843" s="35">
        <v>439</v>
      </c>
      <c r="C4843" t="s">
        <v>154</v>
      </c>
      <c r="D4843" s="35">
        <v>1989</v>
      </c>
      <c r="E4843" t="s">
        <v>5319</v>
      </c>
      <c r="F4843" s="34" t="s">
        <v>6</v>
      </c>
      <c r="G4843" s="34" t="s">
        <v>6</v>
      </c>
      <c r="H4843" s="34" t="s">
        <v>6</v>
      </c>
      <c r="I4843" s="34">
        <v>71.652778150278436</v>
      </c>
      <c r="J4843" s="34" t="s">
        <v>6</v>
      </c>
      <c r="K4843" s="34" t="s">
        <v>6</v>
      </c>
      <c r="L4843" s="34" t="s">
        <v>6</v>
      </c>
      <c r="M4843" s="34" t="s">
        <v>6</v>
      </c>
      <c r="N4843" s="34" t="s">
        <v>6</v>
      </c>
      <c r="O4843" s="34">
        <v>195.43822027521577</v>
      </c>
      <c r="P4843" s="34">
        <v>2.4408321699476199</v>
      </c>
      <c r="Q4843" t="s">
        <v>5280</v>
      </c>
      <c r="R4843" t="s">
        <v>5280</v>
      </c>
      <c r="S4843" t="s">
        <v>5280</v>
      </c>
      <c r="T4843" t="s">
        <v>522</v>
      </c>
      <c r="U4843" t="s">
        <v>522</v>
      </c>
      <c r="V4843" t="s">
        <v>522</v>
      </c>
      <c r="W4843" t="s">
        <v>5280</v>
      </c>
      <c r="X4843" t="s">
        <v>5280</v>
      </c>
      <c r="Y4843" t="s">
        <v>6</v>
      </c>
      <c r="Z4843" t="s">
        <v>6</v>
      </c>
      <c r="AA4843" t="s">
        <v>6</v>
      </c>
      <c r="AB4843" t="s">
        <v>14909</v>
      </c>
      <c r="AC4843" t="s">
        <v>14910</v>
      </c>
    </row>
    <row r="4844" spans="1:29" x14ac:dyDescent="0.3">
      <c r="A4844" t="s">
        <v>341</v>
      </c>
      <c r="B4844" s="35">
        <v>439</v>
      </c>
      <c r="C4844" t="s">
        <v>154</v>
      </c>
      <c r="D4844" s="35">
        <v>1990</v>
      </c>
      <c r="E4844" t="s">
        <v>5320</v>
      </c>
      <c r="F4844" s="34" t="s">
        <v>6</v>
      </c>
      <c r="G4844" s="34" t="s">
        <v>6</v>
      </c>
      <c r="H4844" s="34" t="s">
        <v>6</v>
      </c>
      <c r="I4844" s="34">
        <v>69.021458652355861</v>
      </c>
      <c r="J4844" s="34" t="s">
        <v>6</v>
      </c>
      <c r="K4844" s="34" t="s">
        <v>6</v>
      </c>
      <c r="L4844" s="34" t="s">
        <v>6</v>
      </c>
      <c r="M4844" s="34" t="s">
        <v>6</v>
      </c>
      <c r="N4844" s="34" t="s">
        <v>6</v>
      </c>
      <c r="O4844" s="34">
        <v>227.52103585923766</v>
      </c>
      <c r="P4844" s="34">
        <v>2.7785535784136801</v>
      </c>
      <c r="Q4844" t="s">
        <v>5280</v>
      </c>
      <c r="R4844" t="s">
        <v>5280</v>
      </c>
      <c r="S4844" t="s">
        <v>5280</v>
      </c>
      <c r="T4844" t="s">
        <v>522</v>
      </c>
      <c r="U4844" t="s">
        <v>522</v>
      </c>
      <c r="V4844" t="s">
        <v>522</v>
      </c>
      <c r="W4844" t="s">
        <v>5280</v>
      </c>
      <c r="X4844" t="s">
        <v>5280</v>
      </c>
      <c r="Y4844" t="s">
        <v>6</v>
      </c>
      <c r="Z4844" t="s">
        <v>6</v>
      </c>
      <c r="AA4844" t="s">
        <v>6</v>
      </c>
      <c r="AB4844" t="s">
        <v>14909</v>
      </c>
      <c r="AC4844" t="s">
        <v>14910</v>
      </c>
    </row>
    <row r="4845" spans="1:29" x14ac:dyDescent="0.3">
      <c r="A4845" t="s">
        <v>341</v>
      </c>
      <c r="B4845" s="35">
        <v>439</v>
      </c>
      <c r="C4845" t="s">
        <v>154</v>
      </c>
      <c r="D4845" s="35">
        <v>1991</v>
      </c>
      <c r="E4845" t="s">
        <v>5321</v>
      </c>
      <c r="F4845" s="34" t="s">
        <v>6</v>
      </c>
      <c r="G4845" s="34" t="s">
        <v>6</v>
      </c>
      <c r="H4845" s="34" t="s">
        <v>6</v>
      </c>
      <c r="I4845" s="34">
        <v>69.114002267152415</v>
      </c>
      <c r="J4845" s="34" t="s">
        <v>6</v>
      </c>
      <c r="K4845" s="34" t="s">
        <v>6</v>
      </c>
      <c r="L4845" s="34" t="s">
        <v>6</v>
      </c>
      <c r="M4845" s="34" t="s">
        <v>6</v>
      </c>
      <c r="N4845" s="34" t="s">
        <v>6</v>
      </c>
      <c r="O4845" s="34">
        <v>207.74089527680525</v>
      </c>
      <c r="P4845" s="34">
        <v>2.9766982307586298</v>
      </c>
      <c r="Q4845" t="s">
        <v>5280</v>
      </c>
      <c r="R4845" t="s">
        <v>5280</v>
      </c>
      <c r="S4845" t="s">
        <v>5280</v>
      </c>
      <c r="T4845" t="s">
        <v>522</v>
      </c>
      <c r="U4845" t="s">
        <v>522</v>
      </c>
      <c r="V4845" t="s">
        <v>522</v>
      </c>
      <c r="W4845" t="s">
        <v>5280</v>
      </c>
      <c r="X4845" t="s">
        <v>5280</v>
      </c>
      <c r="Y4845" t="s">
        <v>6</v>
      </c>
      <c r="Z4845" t="s">
        <v>6</v>
      </c>
      <c r="AA4845" t="s">
        <v>6</v>
      </c>
      <c r="AB4845" t="s">
        <v>14909</v>
      </c>
      <c r="AC4845" t="s">
        <v>14910</v>
      </c>
    </row>
    <row r="4846" spans="1:29" x14ac:dyDescent="0.3">
      <c r="A4846" t="s">
        <v>341</v>
      </c>
      <c r="B4846" s="35">
        <v>439</v>
      </c>
      <c r="C4846" t="s">
        <v>154</v>
      </c>
      <c r="D4846" s="35">
        <v>1992</v>
      </c>
      <c r="E4846" t="s">
        <v>5322</v>
      </c>
      <c r="F4846" s="34" t="s">
        <v>6</v>
      </c>
      <c r="G4846" s="34" t="s">
        <v>6</v>
      </c>
      <c r="H4846" s="34" t="s">
        <v>6</v>
      </c>
      <c r="I4846" s="34">
        <v>61.272376524776853</v>
      </c>
      <c r="J4846" s="34" t="s">
        <v>6</v>
      </c>
      <c r="K4846" s="34" t="s">
        <v>6</v>
      </c>
      <c r="L4846" s="34" t="s">
        <v>6</v>
      </c>
      <c r="M4846" s="34" t="s">
        <v>6</v>
      </c>
      <c r="N4846" s="34" t="s">
        <v>6</v>
      </c>
      <c r="O4846" s="34">
        <v>155.05547131004391</v>
      </c>
      <c r="P4846" s="34">
        <v>3.6726700000000001</v>
      </c>
      <c r="Q4846" t="s">
        <v>5280</v>
      </c>
      <c r="R4846" t="s">
        <v>5280</v>
      </c>
      <c r="S4846" t="s">
        <v>5280</v>
      </c>
      <c r="T4846" t="s">
        <v>522</v>
      </c>
      <c r="U4846" t="s">
        <v>522</v>
      </c>
      <c r="V4846" t="s">
        <v>522</v>
      </c>
      <c r="W4846" t="s">
        <v>5280</v>
      </c>
      <c r="X4846" t="s">
        <v>5280</v>
      </c>
      <c r="Y4846" t="s">
        <v>6</v>
      </c>
      <c r="Z4846" t="s">
        <v>6</v>
      </c>
      <c r="AA4846" t="s">
        <v>6</v>
      </c>
      <c r="AB4846" t="s">
        <v>14909</v>
      </c>
      <c r="AC4846" t="s">
        <v>14910</v>
      </c>
    </row>
    <row r="4847" spans="1:29" x14ac:dyDescent="0.3">
      <c r="A4847" t="s">
        <v>341</v>
      </c>
      <c r="B4847" s="35">
        <v>439</v>
      </c>
      <c r="C4847" t="s">
        <v>154</v>
      </c>
      <c r="D4847" s="35">
        <v>1993</v>
      </c>
      <c r="E4847" t="s">
        <v>5323</v>
      </c>
      <c r="F4847" s="34" t="s">
        <v>6</v>
      </c>
      <c r="G4847" s="34" t="s">
        <v>6</v>
      </c>
      <c r="H4847" s="34" t="s">
        <v>6</v>
      </c>
      <c r="I4847" s="34">
        <v>66.625799987887063</v>
      </c>
      <c r="J4847" s="34" t="s">
        <v>6</v>
      </c>
      <c r="K4847" s="34" t="s">
        <v>6</v>
      </c>
      <c r="L4847" s="34" t="s">
        <v>6</v>
      </c>
      <c r="M4847" s="34" t="s">
        <v>6</v>
      </c>
      <c r="N4847" s="34" t="s">
        <v>6</v>
      </c>
      <c r="O4847" s="34">
        <v>140.58955131887677</v>
      </c>
      <c r="P4847" s="34">
        <v>3.9425699999999999</v>
      </c>
      <c r="Q4847" t="s">
        <v>5280</v>
      </c>
      <c r="R4847" t="s">
        <v>5280</v>
      </c>
      <c r="S4847" t="s">
        <v>5280</v>
      </c>
      <c r="T4847" t="s">
        <v>522</v>
      </c>
      <c r="U4847" t="s">
        <v>522</v>
      </c>
      <c r="V4847" t="s">
        <v>522</v>
      </c>
      <c r="W4847" t="s">
        <v>5280</v>
      </c>
      <c r="X4847" t="s">
        <v>5280</v>
      </c>
      <c r="Y4847" t="s">
        <v>6</v>
      </c>
      <c r="Z4847" t="s">
        <v>6</v>
      </c>
      <c r="AA4847" t="s">
        <v>6</v>
      </c>
      <c r="AB4847" t="s">
        <v>14909</v>
      </c>
      <c r="AC4847" t="s">
        <v>14910</v>
      </c>
    </row>
    <row r="4848" spans="1:29" x14ac:dyDescent="0.3">
      <c r="A4848" t="s">
        <v>341</v>
      </c>
      <c r="B4848" s="35">
        <v>439</v>
      </c>
      <c r="C4848" t="s">
        <v>154</v>
      </c>
      <c r="D4848" s="35">
        <v>1994</v>
      </c>
      <c r="E4848" t="s">
        <v>5324</v>
      </c>
      <c r="F4848" s="34" t="s">
        <v>6</v>
      </c>
      <c r="G4848" s="34" t="s">
        <v>6</v>
      </c>
      <c r="H4848" s="34" t="s">
        <v>6</v>
      </c>
      <c r="I4848" s="34">
        <v>70.494537647842293</v>
      </c>
      <c r="J4848" s="34" t="s">
        <v>6</v>
      </c>
      <c r="K4848" s="34" t="s">
        <v>6</v>
      </c>
      <c r="L4848" s="34" t="s">
        <v>6</v>
      </c>
      <c r="M4848" s="34" t="s">
        <v>6</v>
      </c>
      <c r="N4848" s="34" t="s">
        <v>6</v>
      </c>
      <c r="O4848" s="34">
        <v>129.01961597127726</v>
      </c>
      <c r="P4848" s="34">
        <v>4.4450200000000004</v>
      </c>
      <c r="Q4848" t="s">
        <v>5280</v>
      </c>
      <c r="R4848" t="s">
        <v>5280</v>
      </c>
      <c r="S4848" t="s">
        <v>5280</v>
      </c>
      <c r="T4848" t="s">
        <v>522</v>
      </c>
      <c r="U4848" t="s">
        <v>522</v>
      </c>
      <c r="V4848" t="s">
        <v>522</v>
      </c>
      <c r="W4848" t="s">
        <v>5280</v>
      </c>
      <c r="X4848" t="s">
        <v>5280</v>
      </c>
      <c r="Y4848" t="s">
        <v>6</v>
      </c>
      <c r="Z4848" t="s">
        <v>6</v>
      </c>
      <c r="AA4848" t="s">
        <v>6</v>
      </c>
      <c r="AB4848" t="s">
        <v>14909</v>
      </c>
      <c r="AC4848" t="s">
        <v>14910</v>
      </c>
    </row>
    <row r="4849" spans="1:29" x14ac:dyDescent="0.3">
      <c r="A4849" t="s">
        <v>341</v>
      </c>
      <c r="B4849" s="35">
        <v>439</v>
      </c>
      <c r="C4849" t="s">
        <v>154</v>
      </c>
      <c r="D4849" s="35">
        <v>1995</v>
      </c>
      <c r="E4849" t="s">
        <v>5325</v>
      </c>
      <c r="F4849" s="34" t="s">
        <v>6</v>
      </c>
      <c r="G4849" s="34" t="s">
        <v>6</v>
      </c>
      <c r="H4849" s="34" t="s">
        <v>6</v>
      </c>
      <c r="I4849" s="34">
        <v>75.531783882674461</v>
      </c>
      <c r="J4849" s="34" t="s">
        <v>6</v>
      </c>
      <c r="K4849" s="34" t="s">
        <v>6</v>
      </c>
      <c r="L4849" s="34" t="s">
        <v>6</v>
      </c>
      <c r="M4849" s="34" t="s">
        <v>6</v>
      </c>
      <c r="N4849" s="34" t="s">
        <v>6</v>
      </c>
      <c r="O4849" s="34">
        <v>117.82566739770064</v>
      </c>
      <c r="P4849" s="34">
        <v>4.7922200000000004</v>
      </c>
      <c r="Q4849" t="s">
        <v>5280</v>
      </c>
      <c r="R4849" t="s">
        <v>5280</v>
      </c>
      <c r="S4849" t="s">
        <v>5280</v>
      </c>
      <c r="T4849" t="s">
        <v>522</v>
      </c>
      <c r="U4849" t="s">
        <v>522</v>
      </c>
      <c r="V4849" t="s">
        <v>522</v>
      </c>
      <c r="W4849" t="s">
        <v>5280</v>
      </c>
      <c r="X4849" t="s">
        <v>5280</v>
      </c>
      <c r="Y4849" t="s">
        <v>6</v>
      </c>
      <c r="Z4849" t="s">
        <v>6</v>
      </c>
      <c r="AA4849" t="s">
        <v>6</v>
      </c>
      <c r="AB4849" t="s">
        <v>14909</v>
      </c>
      <c r="AC4849" t="s">
        <v>14910</v>
      </c>
    </row>
    <row r="4850" spans="1:29" x14ac:dyDescent="0.3">
      <c r="A4850" t="s">
        <v>341</v>
      </c>
      <c r="B4850" s="35">
        <v>439</v>
      </c>
      <c r="C4850" t="s">
        <v>154</v>
      </c>
      <c r="D4850" s="35">
        <v>1996</v>
      </c>
      <c r="E4850" t="s">
        <v>5326</v>
      </c>
      <c r="F4850" s="34" t="s">
        <v>6</v>
      </c>
      <c r="G4850" s="34" t="s">
        <v>6</v>
      </c>
      <c r="H4850" s="34" t="s">
        <v>6</v>
      </c>
      <c r="I4850" s="34">
        <v>75.931385672466689</v>
      </c>
      <c r="J4850" s="34" t="s">
        <v>6</v>
      </c>
      <c r="K4850" s="34" t="s">
        <v>6</v>
      </c>
      <c r="L4850" s="34" t="s">
        <v>6</v>
      </c>
      <c r="M4850" s="34" t="s">
        <v>6</v>
      </c>
      <c r="N4850" s="34" t="s">
        <v>6</v>
      </c>
      <c r="O4850" s="34">
        <v>116.49036363415588</v>
      </c>
      <c r="P4850" s="34">
        <v>5.0014799999999999</v>
      </c>
      <c r="Q4850" t="s">
        <v>5280</v>
      </c>
      <c r="R4850" t="s">
        <v>5280</v>
      </c>
      <c r="S4850" t="s">
        <v>5280</v>
      </c>
      <c r="T4850" t="s">
        <v>522</v>
      </c>
      <c r="U4850" t="s">
        <v>522</v>
      </c>
      <c r="V4850" t="s">
        <v>522</v>
      </c>
      <c r="W4850" t="s">
        <v>5280</v>
      </c>
      <c r="X4850" t="s">
        <v>5280</v>
      </c>
      <c r="Y4850" t="s">
        <v>6</v>
      </c>
      <c r="Z4850" t="s">
        <v>6</v>
      </c>
      <c r="AA4850" t="s">
        <v>6</v>
      </c>
      <c r="AB4850" t="s">
        <v>14909</v>
      </c>
      <c r="AC4850" t="s">
        <v>14910</v>
      </c>
    </row>
    <row r="4851" spans="1:29" x14ac:dyDescent="0.3">
      <c r="A4851" t="s">
        <v>341</v>
      </c>
      <c r="B4851" s="35">
        <v>439</v>
      </c>
      <c r="C4851" t="s">
        <v>154</v>
      </c>
      <c r="D4851" s="35">
        <v>1997</v>
      </c>
      <c r="E4851" t="s">
        <v>5327</v>
      </c>
      <c r="F4851" s="34" t="s">
        <v>6</v>
      </c>
      <c r="G4851" s="34" t="s">
        <v>6</v>
      </c>
      <c r="H4851" s="34" t="s">
        <v>6</v>
      </c>
      <c r="I4851" s="34">
        <v>76.135452817926378</v>
      </c>
      <c r="J4851" s="34" t="s">
        <v>6</v>
      </c>
      <c r="K4851" s="34" t="s">
        <v>6</v>
      </c>
      <c r="L4851" s="34" t="s">
        <v>6</v>
      </c>
      <c r="M4851" s="34" t="s">
        <v>6</v>
      </c>
      <c r="N4851" s="34" t="s">
        <v>6</v>
      </c>
      <c r="O4851" s="34">
        <v>108.97391953193024</v>
      </c>
      <c r="P4851" s="34">
        <v>5.2389200000000002</v>
      </c>
      <c r="Q4851" t="s">
        <v>5280</v>
      </c>
      <c r="R4851" t="s">
        <v>5280</v>
      </c>
      <c r="S4851" t="s">
        <v>5280</v>
      </c>
      <c r="T4851" t="s">
        <v>522</v>
      </c>
      <c r="U4851" t="s">
        <v>522</v>
      </c>
      <c r="V4851" t="s">
        <v>522</v>
      </c>
      <c r="W4851" t="s">
        <v>5280</v>
      </c>
      <c r="X4851" t="s">
        <v>5280</v>
      </c>
      <c r="Y4851" t="s">
        <v>6</v>
      </c>
      <c r="Z4851" t="s">
        <v>6</v>
      </c>
      <c r="AA4851" t="s">
        <v>6</v>
      </c>
      <c r="AB4851" t="s">
        <v>14909</v>
      </c>
      <c r="AC4851" t="s">
        <v>14910</v>
      </c>
    </row>
    <row r="4852" spans="1:29" x14ac:dyDescent="0.3">
      <c r="A4852" t="s">
        <v>341</v>
      </c>
      <c r="B4852" s="35">
        <v>439</v>
      </c>
      <c r="C4852" t="s">
        <v>154</v>
      </c>
      <c r="D4852" s="35">
        <v>1998</v>
      </c>
      <c r="E4852" t="s">
        <v>5328</v>
      </c>
      <c r="F4852" s="34" t="s">
        <v>6</v>
      </c>
      <c r="G4852" s="34" t="s">
        <v>6</v>
      </c>
      <c r="H4852" s="34" t="s">
        <v>6</v>
      </c>
      <c r="I4852" s="34">
        <v>73.809688477922037</v>
      </c>
      <c r="J4852" s="34" t="s">
        <v>6</v>
      </c>
      <c r="K4852" s="34" t="s">
        <v>6</v>
      </c>
      <c r="L4852" s="34" t="s">
        <v>6</v>
      </c>
      <c r="M4852" s="34" t="s">
        <v>6</v>
      </c>
      <c r="N4852" s="34" t="s">
        <v>6</v>
      </c>
      <c r="O4852" s="34">
        <v>110.80360490343838</v>
      </c>
      <c r="P4852" s="34">
        <v>5.7875500000000004</v>
      </c>
      <c r="Q4852" t="s">
        <v>5280</v>
      </c>
      <c r="R4852" t="s">
        <v>5280</v>
      </c>
      <c r="S4852" t="s">
        <v>5280</v>
      </c>
      <c r="T4852" t="s">
        <v>522</v>
      </c>
      <c r="U4852" t="s">
        <v>522</v>
      </c>
      <c r="V4852" t="s">
        <v>522</v>
      </c>
      <c r="W4852" t="s">
        <v>5280</v>
      </c>
      <c r="X4852" t="s">
        <v>5280</v>
      </c>
      <c r="Y4852" t="s">
        <v>6</v>
      </c>
      <c r="Z4852" t="s">
        <v>6</v>
      </c>
      <c r="AA4852" t="s">
        <v>6</v>
      </c>
      <c r="AB4852" t="s">
        <v>14909</v>
      </c>
      <c r="AC4852" t="s">
        <v>14910</v>
      </c>
    </row>
    <row r="4853" spans="1:29" x14ac:dyDescent="0.3">
      <c r="A4853" t="s">
        <v>341</v>
      </c>
      <c r="B4853" s="35">
        <v>439</v>
      </c>
      <c r="C4853" t="s">
        <v>154</v>
      </c>
      <c r="D4853" s="35">
        <v>1999</v>
      </c>
      <c r="E4853" t="s">
        <v>5329</v>
      </c>
      <c r="F4853" s="34" t="s">
        <v>6</v>
      </c>
      <c r="G4853" s="34" t="s">
        <v>6</v>
      </c>
      <c r="H4853" s="34" t="s">
        <v>6</v>
      </c>
      <c r="I4853" s="34">
        <v>75.740582863231381</v>
      </c>
      <c r="J4853" s="34" t="s">
        <v>6</v>
      </c>
      <c r="K4853" s="34" t="s">
        <v>6</v>
      </c>
      <c r="L4853" s="34" t="s">
        <v>6</v>
      </c>
      <c r="M4853" s="34" t="s">
        <v>6</v>
      </c>
      <c r="N4853" s="34" t="s">
        <v>6</v>
      </c>
      <c r="O4853" s="34">
        <v>108.9997016301387</v>
      </c>
      <c r="P4853" s="34">
        <v>5.9657499999999999</v>
      </c>
      <c r="Q4853" t="s">
        <v>5280</v>
      </c>
      <c r="R4853" t="s">
        <v>5280</v>
      </c>
      <c r="S4853" t="s">
        <v>5280</v>
      </c>
      <c r="T4853" t="s">
        <v>522</v>
      </c>
      <c r="U4853" t="s">
        <v>522</v>
      </c>
      <c r="V4853" t="s">
        <v>522</v>
      </c>
      <c r="W4853" t="s">
        <v>5280</v>
      </c>
      <c r="X4853" t="s">
        <v>5280</v>
      </c>
      <c r="Y4853" t="s">
        <v>6</v>
      </c>
      <c r="Z4853" t="s">
        <v>6</v>
      </c>
      <c r="AA4853" t="s">
        <v>6</v>
      </c>
      <c r="AB4853" t="s">
        <v>14909</v>
      </c>
      <c r="AC4853" t="s">
        <v>14910</v>
      </c>
    </row>
    <row r="4854" spans="1:29" x14ac:dyDescent="0.3">
      <c r="A4854" t="s">
        <v>341</v>
      </c>
      <c r="B4854" s="35">
        <v>439</v>
      </c>
      <c r="C4854" t="s">
        <v>154</v>
      </c>
      <c r="D4854" s="35">
        <v>2000</v>
      </c>
      <c r="E4854" t="s">
        <v>5330</v>
      </c>
      <c r="F4854" s="34" t="s">
        <v>6</v>
      </c>
      <c r="G4854" s="34" t="s">
        <v>6</v>
      </c>
      <c r="H4854" s="34" t="s">
        <v>6</v>
      </c>
      <c r="I4854" s="34">
        <v>75.759352473269786</v>
      </c>
      <c r="J4854" s="34" t="s">
        <v>6</v>
      </c>
      <c r="K4854" s="34" t="s">
        <v>6</v>
      </c>
      <c r="L4854" s="34" t="s">
        <v>6</v>
      </c>
      <c r="M4854" s="34" t="s">
        <v>6</v>
      </c>
      <c r="N4854" s="34" t="s">
        <v>6</v>
      </c>
      <c r="O4854" s="34">
        <v>99.259096523049266</v>
      </c>
      <c r="P4854" s="34">
        <v>6.18588</v>
      </c>
      <c r="Q4854" t="s">
        <v>5280</v>
      </c>
      <c r="R4854" t="s">
        <v>5280</v>
      </c>
      <c r="S4854" t="s">
        <v>5280</v>
      </c>
      <c r="T4854" t="s">
        <v>522</v>
      </c>
      <c r="U4854" t="s">
        <v>522</v>
      </c>
      <c r="V4854" t="s">
        <v>522</v>
      </c>
      <c r="W4854" t="s">
        <v>5280</v>
      </c>
      <c r="X4854" t="s">
        <v>5280</v>
      </c>
      <c r="Y4854" t="s">
        <v>6</v>
      </c>
      <c r="Z4854" t="s">
        <v>6</v>
      </c>
      <c r="AA4854" t="s">
        <v>6</v>
      </c>
      <c r="AB4854" t="s">
        <v>14909</v>
      </c>
      <c r="AC4854" t="s">
        <v>14910</v>
      </c>
    </row>
    <row r="4855" spans="1:29" x14ac:dyDescent="0.3">
      <c r="A4855" t="s">
        <v>341</v>
      </c>
      <c r="B4855" s="35">
        <v>439</v>
      </c>
      <c r="C4855" t="s">
        <v>154</v>
      </c>
      <c r="D4855" s="35">
        <v>2001</v>
      </c>
      <c r="E4855" t="s">
        <v>5331</v>
      </c>
      <c r="F4855" s="34" t="s">
        <v>6</v>
      </c>
      <c r="G4855" s="34" t="s">
        <v>6</v>
      </c>
      <c r="H4855" s="34" t="s">
        <v>6</v>
      </c>
      <c r="I4855" s="34">
        <v>78.837666126292618</v>
      </c>
      <c r="J4855" s="34" t="s">
        <v>6</v>
      </c>
      <c r="K4855" s="34" t="s">
        <v>6</v>
      </c>
      <c r="L4855" s="34" t="s">
        <v>6</v>
      </c>
      <c r="M4855" s="34" t="s">
        <v>6</v>
      </c>
      <c r="N4855" s="34" t="s">
        <v>6</v>
      </c>
      <c r="O4855" s="34">
        <v>94.409695538305385</v>
      </c>
      <c r="P4855" s="34">
        <v>6.5712700000000002</v>
      </c>
      <c r="Q4855" t="s">
        <v>5280</v>
      </c>
      <c r="R4855" t="s">
        <v>5280</v>
      </c>
      <c r="S4855" t="s">
        <v>5280</v>
      </c>
      <c r="T4855" t="s">
        <v>522</v>
      </c>
      <c r="U4855" t="s">
        <v>522</v>
      </c>
      <c r="V4855" t="s">
        <v>522</v>
      </c>
      <c r="W4855" t="s">
        <v>5280</v>
      </c>
      <c r="X4855" t="s">
        <v>5280</v>
      </c>
      <c r="Y4855" t="s">
        <v>6</v>
      </c>
      <c r="Z4855" t="s">
        <v>6</v>
      </c>
      <c r="AA4855" t="s">
        <v>6</v>
      </c>
      <c r="AB4855" t="s">
        <v>14909</v>
      </c>
      <c r="AC4855" t="s">
        <v>14910</v>
      </c>
    </row>
    <row r="4856" spans="1:29" x14ac:dyDescent="0.3">
      <c r="A4856" t="s">
        <v>341</v>
      </c>
      <c r="B4856" s="35">
        <v>439</v>
      </c>
      <c r="C4856" t="s">
        <v>154</v>
      </c>
      <c r="D4856" s="35">
        <v>2002</v>
      </c>
      <c r="E4856" t="s">
        <v>5332</v>
      </c>
      <c r="F4856" s="34" t="s">
        <v>6</v>
      </c>
      <c r="G4856" s="34" t="s">
        <v>6</v>
      </c>
      <c r="H4856" s="34" t="s">
        <v>6</v>
      </c>
      <c r="I4856" s="34">
        <v>74.153962854662893</v>
      </c>
      <c r="J4856" s="34" t="s">
        <v>6</v>
      </c>
      <c r="K4856" s="34" t="s">
        <v>6</v>
      </c>
      <c r="L4856" s="34" t="s">
        <v>6</v>
      </c>
      <c r="M4856" s="34" t="s">
        <v>6</v>
      </c>
      <c r="N4856" s="34" t="s">
        <v>6</v>
      </c>
      <c r="O4856" s="34">
        <v>94.883866085825005</v>
      </c>
      <c r="P4856" s="34">
        <v>7.0701999999999998</v>
      </c>
      <c r="Q4856" t="s">
        <v>5280</v>
      </c>
      <c r="R4856" t="s">
        <v>5280</v>
      </c>
      <c r="S4856" t="s">
        <v>5280</v>
      </c>
      <c r="T4856" t="s">
        <v>522</v>
      </c>
      <c r="U4856" t="s">
        <v>522</v>
      </c>
      <c r="V4856" t="s">
        <v>522</v>
      </c>
      <c r="W4856" t="s">
        <v>5280</v>
      </c>
      <c r="X4856" t="s">
        <v>5280</v>
      </c>
      <c r="Y4856" t="s">
        <v>6</v>
      </c>
      <c r="Z4856" t="s">
        <v>6</v>
      </c>
      <c r="AA4856" t="s">
        <v>6</v>
      </c>
      <c r="AB4856" t="s">
        <v>14909</v>
      </c>
      <c r="AC4856" t="s">
        <v>14910</v>
      </c>
    </row>
    <row r="4857" spans="1:29" x14ac:dyDescent="0.3">
      <c r="A4857" t="s">
        <v>341</v>
      </c>
      <c r="B4857" s="35">
        <v>439</v>
      </c>
      <c r="C4857" t="s">
        <v>154</v>
      </c>
      <c r="D4857" s="35">
        <v>2003</v>
      </c>
      <c r="E4857" t="s">
        <v>5333</v>
      </c>
      <c r="F4857" s="34" t="s">
        <v>6</v>
      </c>
      <c r="G4857" s="34" t="s">
        <v>6</v>
      </c>
      <c r="H4857" s="34" t="s">
        <v>6</v>
      </c>
      <c r="I4857" s="34">
        <v>72.143567820317301</v>
      </c>
      <c r="J4857" s="34" t="s">
        <v>6</v>
      </c>
      <c r="K4857" s="34" t="s">
        <v>6</v>
      </c>
      <c r="L4857" s="34" t="s">
        <v>6</v>
      </c>
      <c r="M4857" s="34" t="s">
        <v>6</v>
      </c>
      <c r="N4857" s="34" t="s">
        <v>6</v>
      </c>
      <c r="O4857" s="34">
        <v>88.787601779176711</v>
      </c>
      <c r="P4857" s="34">
        <v>7.4978499999999997</v>
      </c>
      <c r="Q4857" t="s">
        <v>5280</v>
      </c>
      <c r="R4857" t="s">
        <v>5280</v>
      </c>
      <c r="S4857" t="s">
        <v>5280</v>
      </c>
      <c r="T4857" t="s">
        <v>522</v>
      </c>
      <c r="U4857" t="s">
        <v>522</v>
      </c>
      <c r="V4857" t="s">
        <v>522</v>
      </c>
      <c r="W4857" t="s">
        <v>5280</v>
      </c>
      <c r="X4857" t="s">
        <v>5280</v>
      </c>
      <c r="Y4857" t="s">
        <v>6</v>
      </c>
      <c r="Z4857" t="s">
        <v>6</v>
      </c>
      <c r="AA4857" t="s">
        <v>6</v>
      </c>
      <c r="AB4857" t="s">
        <v>14909</v>
      </c>
      <c r="AC4857" t="s">
        <v>14910</v>
      </c>
    </row>
    <row r="4858" spans="1:29" x14ac:dyDescent="0.3">
      <c r="A4858" t="s">
        <v>341</v>
      </c>
      <c r="B4858" s="35">
        <v>439</v>
      </c>
      <c r="C4858" t="s">
        <v>154</v>
      </c>
      <c r="D4858" s="35">
        <v>2004</v>
      </c>
      <c r="E4858" t="s">
        <v>5334</v>
      </c>
      <c r="F4858" s="34" t="s">
        <v>6</v>
      </c>
      <c r="G4858" s="34" t="s">
        <v>6</v>
      </c>
      <c r="H4858" s="34" t="s">
        <v>6</v>
      </c>
      <c r="I4858" s="34">
        <v>75.538319409833235</v>
      </c>
      <c r="J4858" s="34" t="s">
        <v>6</v>
      </c>
      <c r="K4858" s="34" t="s">
        <v>6</v>
      </c>
      <c r="L4858" s="34" t="s">
        <v>6</v>
      </c>
      <c r="M4858" s="34" t="s">
        <v>6</v>
      </c>
      <c r="N4858" s="34" t="s">
        <v>6</v>
      </c>
      <c r="O4858" s="34">
        <v>81.525263854139695</v>
      </c>
      <c r="P4858" s="34">
        <v>8.3455200000000005</v>
      </c>
      <c r="Q4858" t="s">
        <v>5280</v>
      </c>
      <c r="R4858" t="s">
        <v>5280</v>
      </c>
      <c r="S4858" t="s">
        <v>5280</v>
      </c>
      <c r="T4858" t="s">
        <v>522</v>
      </c>
      <c r="U4858" t="s">
        <v>522</v>
      </c>
      <c r="V4858" t="s">
        <v>522</v>
      </c>
      <c r="W4858" t="s">
        <v>5280</v>
      </c>
      <c r="X4858" t="s">
        <v>5280</v>
      </c>
      <c r="Y4858" t="s">
        <v>6</v>
      </c>
      <c r="Z4858" t="s">
        <v>6</v>
      </c>
      <c r="AA4858" t="s">
        <v>6</v>
      </c>
      <c r="AB4858" t="s">
        <v>14909</v>
      </c>
      <c r="AC4858" t="s">
        <v>14910</v>
      </c>
    </row>
    <row r="4859" spans="1:29" x14ac:dyDescent="0.3">
      <c r="A4859" t="s">
        <v>341</v>
      </c>
      <c r="B4859" s="35">
        <v>439</v>
      </c>
      <c r="C4859" t="s">
        <v>154</v>
      </c>
      <c r="D4859" s="35">
        <v>2005</v>
      </c>
      <c r="E4859" t="s">
        <v>5335</v>
      </c>
      <c r="F4859" s="34" t="s">
        <v>6</v>
      </c>
      <c r="G4859" s="34" t="s">
        <v>6</v>
      </c>
      <c r="H4859" s="34" t="s">
        <v>6</v>
      </c>
      <c r="I4859" s="34">
        <v>88.468167717135501</v>
      </c>
      <c r="J4859" s="34" t="s">
        <v>6</v>
      </c>
      <c r="K4859" s="34" t="s">
        <v>6</v>
      </c>
      <c r="L4859" s="34" t="s">
        <v>6</v>
      </c>
      <c r="M4859" s="34" t="s">
        <v>6</v>
      </c>
      <c r="N4859" s="34" t="s">
        <v>6</v>
      </c>
      <c r="O4859" s="34">
        <v>72.958671970308757</v>
      </c>
      <c r="P4859" s="34">
        <v>9.3118400000000001</v>
      </c>
      <c r="Q4859" t="s">
        <v>5280</v>
      </c>
      <c r="R4859" t="s">
        <v>5280</v>
      </c>
      <c r="S4859" t="s">
        <v>5280</v>
      </c>
      <c r="T4859" t="s">
        <v>522</v>
      </c>
      <c r="U4859" t="s">
        <v>522</v>
      </c>
      <c r="V4859" t="s">
        <v>522</v>
      </c>
      <c r="W4859" t="s">
        <v>5280</v>
      </c>
      <c r="X4859" t="s">
        <v>5280</v>
      </c>
      <c r="Y4859" t="s">
        <v>6</v>
      </c>
      <c r="Z4859" t="s">
        <v>6</v>
      </c>
      <c r="AA4859" t="s">
        <v>6</v>
      </c>
      <c r="AB4859" t="s">
        <v>14909</v>
      </c>
      <c r="AC4859" t="s">
        <v>14910</v>
      </c>
    </row>
    <row r="4860" spans="1:29" x14ac:dyDescent="0.3">
      <c r="A4860" t="s">
        <v>341</v>
      </c>
      <c r="B4860" s="35">
        <v>439</v>
      </c>
      <c r="C4860" t="s">
        <v>154</v>
      </c>
      <c r="D4860" s="35">
        <v>2006</v>
      </c>
      <c r="E4860" t="s">
        <v>5336</v>
      </c>
      <c r="F4860" s="34" t="s">
        <v>6</v>
      </c>
      <c r="G4860" s="34" t="s">
        <v>6</v>
      </c>
      <c r="H4860" s="34" t="s">
        <v>6</v>
      </c>
      <c r="I4860" s="34">
        <v>91.442431245295296</v>
      </c>
      <c r="J4860" s="34" t="s">
        <v>6</v>
      </c>
      <c r="K4860" s="34" t="s">
        <v>6</v>
      </c>
      <c r="L4860" s="34" t="s">
        <v>6</v>
      </c>
      <c r="M4860" s="34" t="s">
        <v>6</v>
      </c>
      <c r="N4860" s="34" t="s">
        <v>6</v>
      </c>
      <c r="O4860" s="34">
        <v>66.303608310481323</v>
      </c>
      <c r="P4860" s="34">
        <v>11.198869999999999</v>
      </c>
      <c r="Q4860" t="s">
        <v>5280</v>
      </c>
      <c r="R4860" t="s">
        <v>5280</v>
      </c>
      <c r="S4860" t="s">
        <v>5280</v>
      </c>
      <c r="T4860" t="s">
        <v>522</v>
      </c>
      <c r="U4860" t="s">
        <v>522</v>
      </c>
      <c r="V4860" t="s">
        <v>522</v>
      </c>
      <c r="W4860" t="s">
        <v>5280</v>
      </c>
      <c r="X4860" t="s">
        <v>5280</v>
      </c>
      <c r="Y4860" t="s">
        <v>6</v>
      </c>
      <c r="Z4860" t="s">
        <v>6</v>
      </c>
      <c r="AA4860" t="s">
        <v>6</v>
      </c>
      <c r="AB4860" t="s">
        <v>14909</v>
      </c>
      <c r="AC4860" t="s">
        <v>14910</v>
      </c>
    </row>
    <row r="4861" spans="1:29" x14ac:dyDescent="0.3">
      <c r="A4861" t="s">
        <v>341</v>
      </c>
      <c r="B4861" s="35">
        <v>439</v>
      </c>
      <c r="C4861" t="s">
        <v>154</v>
      </c>
      <c r="D4861" s="35">
        <v>2007</v>
      </c>
      <c r="E4861" t="s">
        <v>5337</v>
      </c>
      <c r="F4861" s="34" t="s">
        <v>6</v>
      </c>
      <c r="G4861" s="34" t="s">
        <v>6</v>
      </c>
      <c r="H4861" s="34" t="s">
        <v>6</v>
      </c>
      <c r="I4861" s="34">
        <v>92.637080906367487</v>
      </c>
      <c r="J4861" s="34" t="s">
        <v>6</v>
      </c>
      <c r="K4861" s="34" t="s">
        <v>6</v>
      </c>
      <c r="L4861" s="34" t="s">
        <v>6</v>
      </c>
      <c r="M4861" s="34" t="s">
        <v>6</v>
      </c>
      <c r="N4861" s="34" t="s">
        <v>6</v>
      </c>
      <c r="O4861" s="34">
        <v>64.252034755397332</v>
      </c>
      <c r="P4861" s="34">
        <v>12.731260000000001</v>
      </c>
      <c r="Q4861" t="s">
        <v>5280</v>
      </c>
      <c r="R4861" t="s">
        <v>5280</v>
      </c>
      <c r="S4861" t="s">
        <v>5280</v>
      </c>
      <c r="T4861" t="s">
        <v>522</v>
      </c>
      <c r="U4861" t="s">
        <v>522</v>
      </c>
      <c r="V4861" t="s">
        <v>522</v>
      </c>
      <c r="W4861" t="s">
        <v>5280</v>
      </c>
      <c r="X4861" t="s">
        <v>5280</v>
      </c>
      <c r="Y4861" t="s">
        <v>6</v>
      </c>
      <c r="Z4861" t="s">
        <v>6</v>
      </c>
      <c r="AA4861" t="s">
        <v>6</v>
      </c>
      <c r="AB4861" t="s">
        <v>14909</v>
      </c>
      <c r="AC4861" t="s">
        <v>14910</v>
      </c>
    </row>
    <row r="4862" spans="1:29" x14ac:dyDescent="0.3">
      <c r="A4862" t="s">
        <v>341</v>
      </c>
      <c r="B4862" s="35">
        <v>439</v>
      </c>
      <c r="C4862" t="s">
        <v>154</v>
      </c>
      <c r="D4862" s="35">
        <v>2008</v>
      </c>
      <c r="E4862" t="s">
        <v>5338</v>
      </c>
      <c r="F4862" s="34" t="s">
        <v>6</v>
      </c>
      <c r="G4862" s="34" t="s">
        <v>6</v>
      </c>
      <c r="H4862" s="34" t="s">
        <v>6</v>
      </c>
      <c r="I4862" s="34">
        <v>82.837835988990122</v>
      </c>
      <c r="J4862" s="34" t="s">
        <v>6</v>
      </c>
      <c r="K4862" s="34" t="s">
        <v>6</v>
      </c>
      <c r="L4862" s="34" t="s">
        <v>6</v>
      </c>
      <c r="M4862" s="34" t="s">
        <v>6</v>
      </c>
      <c r="N4862" s="34" t="s">
        <v>6</v>
      </c>
      <c r="O4862" s="34">
        <v>54.240320046964776</v>
      </c>
      <c r="P4862" s="34">
        <v>16.08014</v>
      </c>
      <c r="Q4862" t="s">
        <v>5280</v>
      </c>
      <c r="R4862" t="s">
        <v>5280</v>
      </c>
      <c r="S4862" t="s">
        <v>5280</v>
      </c>
      <c r="T4862" t="s">
        <v>522</v>
      </c>
      <c r="U4862" t="s">
        <v>522</v>
      </c>
      <c r="V4862" t="s">
        <v>522</v>
      </c>
      <c r="W4862" t="s">
        <v>5280</v>
      </c>
      <c r="X4862" t="s">
        <v>5280</v>
      </c>
      <c r="Y4862" t="s">
        <v>6</v>
      </c>
      <c r="Z4862" t="s">
        <v>6</v>
      </c>
      <c r="AA4862" t="s">
        <v>6</v>
      </c>
      <c r="AB4862" t="s">
        <v>14909</v>
      </c>
      <c r="AC4862" t="s">
        <v>14910</v>
      </c>
    </row>
    <row r="4863" spans="1:29" x14ac:dyDescent="0.3">
      <c r="A4863" t="s">
        <v>341</v>
      </c>
      <c r="B4863" s="35">
        <v>439</v>
      </c>
      <c r="C4863" t="s">
        <v>154</v>
      </c>
      <c r="D4863" s="35">
        <v>2009</v>
      </c>
      <c r="E4863" t="s">
        <v>5339</v>
      </c>
      <c r="F4863" s="34" t="s">
        <v>6</v>
      </c>
      <c r="G4863" s="34" t="s">
        <v>6</v>
      </c>
      <c r="H4863" s="34" t="s">
        <v>6</v>
      </c>
      <c r="I4863" s="34">
        <v>84.059479195425993</v>
      </c>
      <c r="J4863" s="34" t="s">
        <v>6</v>
      </c>
      <c r="K4863" s="34" t="s">
        <v>6</v>
      </c>
      <c r="L4863" s="34" t="s">
        <v>6</v>
      </c>
      <c r="M4863" s="34" t="s">
        <v>6</v>
      </c>
      <c r="N4863" s="34" t="s">
        <v>6</v>
      </c>
      <c r="O4863" s="34">
        <v>57.964564120195917</v>
      </c>
      <c r="P4863" s="34">
        <v>17.421890000000001</v>
      </c>
      <c r="Q4863" t="s">
        <v>5280</v>
      </c>
      <c r="R4863" t="s">
        <v>5280</v>
      </c>
      <c r="S4863" t="s">
        <v>5280</v>
      </c>
      <c r="T4863" t="s">
        <v>522</v>
      </c>
      <c r="U4863" t="s">
        <v>522</v>
      </c>
      <c r="V4863" t="s">
        <v>522</v>
      </c>
      <c r="W4863" t="s">
        <v>5280</v>
      </c>
      <c r="X4863" t="s">
        <v>5280</v>
      </c>
      <c r="Y4863" t="s">
        <v>6</v>
      </c>
      <c r="Z4863" t="s">
        <v>6</v>
      </c>
      <c r="AA4863" t="s">
        <v>6</v>
      </c>
      <c r="AB4863" t="s">
        <v>14909</v>
      </c>
      <c r="AC4863" t="s">
        <v>14910</v>
      </c>
    </row>
    <row r="4864" spans="1:29" x14ac:dyDescent="0.3">
      <c r="A4864" t="s">
        <v>341</v>
      </c>
      <c r="B4864" s="35">
        <v>439</v>
      </c>
      <c r="C4864" t="s">
        <v>154</v>
      </c>
      <c r="D4864" s="35">
        <v>2010</v>
      </c>
      <c r="E4864" t="s">
        <v>5340</v>
      </c>
      <c r="F4864" s="34" t="s">
        <v>6</v>
      </c>
      <c r="G4864" s="34" t="s">
        <v>6</v>
      </c>
      <c r="H4864" s="34" t="s">
        <v>6</v>
      </c>
      <c r="I4864" s="34">
        <v>80.767973008045672</v>
      </c>
      <c r="J4864" s="34" t="s">
        <v>6</v>
      </c>
      <c r="K4864" s="34" t="s">
        <v>6</v>
      </c>
      <c r="L4864" s="34" t="s">
        <v>6</v>
      </c>
      <c r="M4864" s="34" t="s">
        <v>6</v>
      </c>
      <c r="N4864" s="34" t="s">
        <v>6</v>
      </c>
      <c r="O4864" s="34">
        <v>59.437227762782243</v>
      </c>
      <c r="P4864" s="34">
        <v>19.265000000000001</v>
      </c>
      <c r="Q4864" t="s">
        <v>5280</v>
      </c>
      <c r="R4864" t="s">
        <v>5280</v>
      </c>
      <c r="S4864" t="s">
        <v>5280</v>
      </c>
      <c r="T4864" t="s">
        <v>522</v>
      </c>
      <c r="U4864" t="s">
        <v>522</v>
      </c>
      <c r="V4864" t="s">
        <v>522</v>
      </c>
      <c r="W4864" t="s">
        <v>5280</v>
      </c>
      <c r="X4864" t="s">
        <v>5280</v>
      </c>
      <c r="Y4864" t="s">
        <v>6</v>
      </c>
      <c r="Z4864" t="s">
        <v>6</v>
      </c>
      <c r="AA4864" t="s">
        <v>6</v>
      </c>
      <c r="AB4864" t="s">
        <v>14909</v>
      </c>
      <c r="AC4864" t="s">
        <v>14910</v>
      </c>
    </row>
    <row r="4865" spans="1:29" x14ac:dyDescent="0.3">
      <c r="A4865" t="s">
        <v>341</v>
      </c>
      <c r="B4865" s="35">
        <v>439</v>
      </c>
      <c r="C4865" t="s">
        <v>154</v>
      </c>
      <c r="D4865" s="35">
        <v>2011</v>
      </c>
      <c r="E4865" t="s">
        <v>5341</v>
      </c>
      <c r="F4865" s="34" t="s">
        <v>6</v>
      </c>
      <c r="G4865" s="34" t="s">
        <v>6</v>
      </c>
      <c r="H4865" s="34" t="s">
        <v>6</v>
      </c>
      <c r="I4865" s="34">
        <v>80.37629727866657</v>
      </c>
      <c r="J4865" s="34" t="s">
        <v>6</v>
      </c>
      <c r="K4865" s="34" t="s">
        <v>6</v>
      </c>
      <c r="L4865" s="34" t="s">
        <v>6</v>
      </c>
      <c r="M4865" s="34" t="s">
        <v>6</v>
      </c>
      <c r="N4865" s="34" t="s">
        <v>6</v>
      </c>
      <c r="O4865" s="34">
        <v>62.068793263095621</v>
      </c>
      <c r="P4865" s="34">
        <v>20.962150000000001</v>
      </c>
      <c r="Q4865" t="s">
        <v>5280</v>
      </c>
      <c r="R4865" t="s">
        <v>5280</v>
      </c>
      <c r="S4865" t="s">
        <v>5280</v>
      </c>
      <c r="T4865" t="s">
        <v>522</v>
      </c>
      <c r="U4865" t="s">
        <v>522</v>
      </c>
      <c r="V4865" t="s">
        <v>522</v>
      </c>
      <c r="W4865" t="s">
        <v>5280</v>
      </c>
      <c r="X4865" t="s">
        <v>5280</v>
      </c>
      <c r="Y4865" t="s">
        <v>6</v>
      </c>
      <c r="Z4865" t="s">
        <v>6</v>
      </c>
      <c r="AA4865" t="s">
        <v>6</v>
      </c>
      <c r="AB4865" t="s">
        <v>14909</v>
      </c>
      <c r="AC4865" t="s">
        <v>14910</v>
      </c>
    </row>
    <row r="4866" spans="1:29" x14ac:dyDescent="0.3">
      <c r="A4866" t="s">
        <v>341</v>
      </c>
      <c r="B4866" s="35">
        <v>439</v>
      </c>
      <c r="C4866" t="s">
        <v>154</v>
      </c>
      <c r="D4866" s="35">
        <v>2012</v>
      </c>
      <c r="E4866" t="s">
        <v>5342</v>
      </c>
      <c r="F4866" s="34" t="s">
        <v>6</v>
      </c>
      <c r="G4866" s="34" t="s">
        <v>6</v>
      </c>
      <c r="H4866" s="34" t="s">
        <v>6</v>
      </c>
      <c r="I4866" s="34">
        <v>79.105543672242661</v>
      </c>
      <c r="J4866" s="34" t="s">
        <v>6</v>
      </c>
      <c r="K4866" s="34" t="s">
        <v>6</v>
      </c>
      <c r="L4866" s="34" t="s">
        <v>6</v>
      </c>
      <c r="M4866" s="34" t="s">
        <v>6</v>
      </c>
      <c r="N4866" s="34" t="s">
        <v>6</v>
      </c>
      <c r="O4866" s="34">
        <v>70.520929514606507</v>
      </c>
      <c r="P4866" s="34">
        <v>22.460540000000002</v>
      </c>
      <c r="Q4866" t="s">
        <v>5280</v>
      </c>
      <c r="R4866" t="s">
        <v>5280</v>
      </c>
      <c r="S4866" t="s">
        <v>5280</v>
      </c>
      <c r="T4866" t="s">
        <v>522</v>
      </c>
      <c r="U4866" t="s">
        <v>522</v>
      </c>
      <c r="V4866" t="s">
        <v>522</v>
      </c>
      <c r="W4866" t="s">
        <v>5280</v>
      </c>
      <c r="X4866" t="s">
        <v>5280</v>
      </c>
      <c r="Y4866" t="s">
        <v>6</v>
      </c>
      <c r="Z4866" t="s">
        <v>6</v>
      </c>
      <c r="AA4866" t="s">
        <v>6</v>
      </c>
      <c r="AB4866" t="s">
        <v>14909</v>
      </c>
      <c r="AC4866" t="s">
        <v>14910</v>
      </c>
    </row>
    <row r="4867" spans="1:29" x14ac:dyDescent="0.3">
      <c r="A4867" t="s">
        <v>341</v>
      </c>
      <c r="B4867" s="35">
        <v>439</v>
      </c>
      <c r="C4867" t="s">
        <v>154</v>
      </c>
      <c r="D4867" s="35">
        <v>2013</v>
      </c>
      <c r="E4867" t="s">
        <v>5343</v>
      </c>
      <c r="F4867" s="34" t="s">
        <v>6</v>
      </c>
      <c r="G4867" s="34" t="s">
        <v>6</v>
      </c>
      <c r="H4867" s="34" t="s">
        <v>6</v>
      </c>
      <c r="I4867" s="34">
        <v>80.074979103763184</v>
      </c>
      <c r="J4867" s="34" t="s">
        <v>6</v>
      </c>
      <c r="K4867" s="34" t="s">
        <v>6</v>
      </c>
      <c r="L4867" s="34" t="s">
        <v>6</v>
      </c>
      <c r="M4867" s="34" t="s">
        <v>6</v>
      </c>
      <c r="N4867" s="34" t="s">
        <v>6</v>
      </c>
      <c r="O4867" s="34">
        <v>75.583661537077958</v>
      </c>
      <c r="P4867" s="34">
        <v>24.46265</v>
      </c>
      <c r="Q4867" t="s">
        <v>5280</v>
      </c>
      <c r="R4867" t="s">
        <v>5280</v>
      </c>
      <c r="S4867" t="s">
        <v>5280</v>
      </c>
      <c r="T4867" t="s">
        <v>522</v>
      </c>
      <c r="U4867" t="s">
        <v>522</v>
      </c>
      <c r="V4867" t="s">
        <v>522</v>
      </c>
      <c r="W4867" t="s">
        <v>5280</v>
      </c>
      <c r="X4867" t="s">
        <v>5280</v>
      </c>
      <c r="Y4867" t="s">
        <v>6</v>
      </c>
      <c r="Z4867" t="s">
        <v>6</v>
      </c>
      <c r="AA4867" t="s">
        <v>6</v>
      </c>
      <c r="AB4867" t="s">
        <v>14909</v>
      </c>
      <c r="AC4867" t="s">
        <v>14910</v>
      </c>
    </row>
    <row r="4868" spans="1:29" x14ac:dyDescent="0.3">
      <c r="A4868" t="s">
        <v>341</v>
      </c>
      <c r="B4868" s="35">
        <v>439</v>
      </c>
      <c r="C4868" t="s">
        <v>154</v>
      </c>
      <c r="D4868" s="35">
        <v>2014</v>
      </c>
      <c r="E4868" t="s">
        <v>5344</v>
      </c>
      <c r="F4868" s="34" t="s">
        <v>6</v>
      </c>
      <c r="G4868" s="34" t="s">
        <v>6</v>
      </c>
      <c r="H4868" s="34" t="s">
        <v>6</v>
      </c>
      <c r="I4868" s="34">
        <v>76.793994563360258</v>
      </c>
      <c r="J4868" s="34" t="s">
        <v>6</v>
      </c>
      <c r="K4868" s="34" t="s">
        <v>6</v>
      </c>
      <c r="L4868" s="34" t="s">
        <v>6</v>
      </c>
      <c r="M4868" s="34" t="s">
        <v>6</v>
      </c>
      <c r="N4868" s="34" t="s">
        <v>6</v>
      </c>
      <c r="O4868" s="34">
        <v>75.013170559934068</v>
      </c>
      <c r="P4868" s="34">
        <v>26.161829999999998</v>
      </c>
      <c r="Q4868" t="s">
        <v>5280</v>
      </c>
      <c r="R4868" t="s">
        <v>5280</v>
      </c>
      <c r="S4868" t="s">
        <v>5280</v>
      </c>
      <c r="T4868" t="s">
        <v>522</v>
      </c>
      <c r="U4868" t="s">
        <v>522</v>
      </c>
      <c r="V4868" t="s">
        <v>522</v>
      </c>
      <c r="W4868" t="s">
        <v>5280</v>
      </c>
      <c r="X4868" t="s">
        <v>5280</v>
      </c>
      <c r="Y4868" t="s">
        <v>6</v>
      </c>
      <c r="Z4868" t="s">
        <v>6</v>
      </c>
      <c r="AA4868" t="s">
        <v>6</v>
      </c>
      <c r="AB4868" t="s">
        <v>14909</v>
      </c>
      <c r="AC4868" t="s">
        <v>14910</v>
      </c>
    </row>
    <row r="4869" spans="1:29" x14ac:dyDescent="0.3">
      <c r="A4869" t="s">
        <v>341</v>
      </c>
      <c r="B4869" s="35">
        <v>439</v>
      </c>
      <c r="C4869" t="s">
        <v>154</v>
      </c>
      <c r="D4869" s="35">
        <v>2015</v>
      </c>
      <c r="E4869" t="s">
        <v>5345</v>
      </c>
      <c r="F4869" s="34" t="s">
        <v>6</v>
      </c>
      <c r="G4869" s="34" t="s">
        <v>6</v>
      </c>
      <c r="H4869" s="34" t="s">
        <v>6</v>
      </c>
      <c r="I4869" s="34">
        <v>75.839672474146866</v>
      </c>
      <c r="J4869" s="34" t="s">
        <v>6</v>
      </c>
      <c r="K4869" s="34" t="s">
        <v>6</v>
      </c>
      <c r="L4869" s="34" t="s">
        <v>6</v>
      </c>
      <c r="M4869" s="34" t="s">
        <v>6</v>
      </c>
      <c r="N4869" s="34" t="s">
        <v>6</v>
      </c>
      <c r="O4869" s="34">
        <v>78.423148700267447</v>
      </c>
      <c r="P4869" s="34">
        <v>27.396789999999999</v>
      </c>
      <c r="Q4869" t="s">
        <v>5280</v>
      </c>
      <c r="R4869" t="s">
        <v>5280</v>
      </c>
      <c r="S4869" t="s">
        <v>5280</v>
      </c>
      <c r="T4869" t="s">
        <v>522</v>
      </c>
      <c r="U4869" t="s">
        <v>522</v>
      </c>
      <c r="V4869" t="s">
        <v>522</v>
      </c>
      <c r="W4869" t="s">
        <v>5280</v>
      </c>
      <c r="X4869" t="s">
        <v>5280</v>
      </c>
      <c r="Y4869" t="s">
        <v>6</v>
      </c>
      <c r="Z4869" t="s">
        <v>6</v>
      </c>
      <c r="AA4869" t="s">
        <v>6</v>
      </c>
      <c r="AB4869" t="s">
        <v>14909</v>
      </c>
      <c r="AC4869" t="s">
        <v>14910</v>
      </c>
    </row>
    <row r="4870" spans="1:29" x14ac:dyDescent="0.3">
      <c r="A4870" t="s">
        <v>341</v>
      </c>
      <c r="B4870" s="35">
        <v>439</v>
      </c>
      <c r="C4870" t="s">
        <v>154</v>
      </c>
      <c r="D4870" s="35">
        <v>2016</v>
      </c>
      <c r="E4870" t="s">
        <v>5346</v>
      </c>
      <c r="F4870" s="34" t="s">
        <v>6</v>
      </c>
      <c r="G4870" s="34" t="s">
        <v>6</v>
      </c>
      <c r="H4870" s="34" t="s">
        <v>6</v>
      </c>
      <c r="I4870" s="34">
        <v>83.220708422966666</v>
      </c>
      <c r="J4870" s="34" t="s">
        <v>6</v>
      </c>
      <c r="K4870" s="34" t="s">
        <v>6</v>
      </c>
      <c r="L4870" s="34" t="s">
        <v>6</v>
      </c>
      <c r="M4870" s="34" t="s">
        <v>6</v>
      </c>
      <c r="N4870" s="34" t="s">
        <v>6</v>
      </c>
      <c r="O4870" s="34">
        <v>77.431715545385842</v>
      </c>
      <c r="P4870" s="34">
        <v>28.323709999999998</v>
      </c>
      <c r="Q4870" t="s">
        <v>5280</v>
      </c>
      <c r="R4870" t="s">
        <v>5280</v>
      </c>
      <c r="S4870" t="s">
        <v>5280</v>
      </c>
      <c r="T4870" t="s">
        <v>522</v>
      </c>
      <c r="U4870" t="s">
        <v>522</v>
      </c>
      <c r="V4870" t="s">
        <v>522</v>
      </c>
      <c r="W4870" t="s">
        <v>5280</v>
      </c>
      <c r="X4870" t="s">
        <v>5280</v>
      </c>
      <c r="Y4870" t="s">
        <v>6</v>
      </c>
      <c r="Z4870" t="s">
        <v>6</v>
      </c>
      <c r="AA4870" t="s">
        <v>6</v>
      </c>
      <c r="AB4870" t="s">
        <v>14909</v>
      </c>
      <c r="AC4870" t="s">
        <v>14910</v>
      </c>
    </row>
    <row r="4871" spans="1:29" x14ac:dyDescent="0.3">
      <c r="A4871" t="s">
        <v>341</v>
      </c>
      <c r="B4871" s="35">
        <v>439</v>
      </c>
      <c r="C4871" t="s">
        <v>154</v>
      </c>
      <c r="D4871" s="35">
        <v>2017</v>
      </c>
      <c r="E4871" t="s">
        <v>5347</v>
      </c>
      <c r="F4871" s="34">
        <v>77.5</v>
      </c>
      <c r="G4871" s="34">
        <v>32.700000000000003</v>
      </c>
      <c r="H4871" s="34">
        <v>38.799999999999997</v>
      </c>
      <c r="I4871" s="34">
        <v>77.5</v>
      </c>
      <c r="J4871" s="34">
        <v>32.700000000000003</v>
      </c>
      <c r="K4871" s="34">
        <v>38.799999999999997</v>
      </c>
      <c r="L4871" s="34" t="s">
        <v>6</v>
      </c>
      <c r="M4871" s="34" t="s">
        <v>6</v>
      </c>
      <c r="N4871" s="34" t="s">
        <v>6</v>
      </c>
      <c r="O4871" s="34">
        <v>75.656734179811792</v>
      </c>
      <c r="P4871" s="34">
        <v>29.542000000000002</v>
      </c>
      <c r="Q4871" t="s">
        <v>5280</v>
      </c>
      <c r="R4871" t="s">
        <v>5280</v>
      </c>
      <c r="S4871" t="s">
        <v>5280</v>
      </c>
      <c r="T4871" t="s">
        <v>522</v>
      </c>
      <c r="U4871" t="s">
        <v>522</v>
      </c>
      <c r="V4871" t="s">
        <v>522</v>
      </c>
      <c r="W4871" t="s">
        <v>5280</v>
      </c>
      <c r="X4871" t="s">
        <v>5280</v>
      </c>
      <c r="Y4871" t="s">
        <v>6</v>
      </c>
      <c r="Z4871" t="s">
        <v>6</v>
      </c>
      <c r="AA4871" t="s">
        <v>6</v>
      </c>
      <c r="AB4871" t="s">
        <v>14909</v>
      </c>
      <c r="AC4871" t="s">
        <v>14910</v>
      </c>
    </row>
    <row r="4872" spans="1:29" x14ac:dyDescent="0.3">
      <c r="A4872" t="s">
        <v>341</v>
      </c>
      <c r="B4872" s="35">
        <v>439</v>
      </c>
      <c r="C4872" t="s">
        <v>154</v>
      </c>
      <c r="D4872" s="35">
        <v>2018</v>
      </c>
      <c r="E4872" t="s">
        <v>5348</v>
      </c>
      <c r="F4872" s="34">
        <v>78.5</v>
      </c>
      <c r="G4872" s="34">
        <v>32.700000000000003</v>
      </c>
      <c r="H4872" s="34">
        <v>39.900000000000006</v>
      </c>
      <c r="I4872" s="34">
        <v>78.5</v>
      </c>
      <c r="J4872" s="34">
        <v>32.700000000000003</v>
      </c>
      <c r="K4872" s="34">
        <v>39.900000000000006</v>
      </c>
      <c r="L4872" s="34" t="s">
        <v>6</v>
      </c>
      <c r="M4872" s="34" t="s">
        <v>6</v>
      </c>
      <c r="N4872" s="34" t="s">
        <v>6</v>
      </c>
      <c r="O4872" s="34">
        <v>74.301782548332554</v>
      </c>
      <c r="P4872" s="34">
        <v>30.793320000000001</v>
      </c>
      <c r="Q4872" t="s">
        <v>5280</v>
      </c>
      <c r="R4872" t="s">
        <v>5280</v>
      </c>
      <c r="S4872" t="s">
        <v>5280</v>
      </c>
      <c r="T4872" t="s">
        <v>522</v>
      </c>
      <c r="U4872" t="s">
        <v>522</v>
      </c>
      <c r="V4872" t="s">
        <v>522</v>
      </c>
      <c r="W4872" t="s">
        <v>5280</v>
      </c>
      <c r="X4872" t="s">
        <v>5280</v>
      </c>
      <c r="Y4872" t="s">
        <v>6</v>
      </c>
      <c r="Z4872" t="s">
        <v>6</v>
      </c>
      <c r="AA4872" t="s">
        <v>6</v>
      </c>
      <c r="AB4872" t="s">
        <v>14909</v>
      </c>
      <c r="AC4872" t="s">
        <v>14910</v>
      </c>
    </row>
    <row r="4873" spans="1:29" x14ac:dyDescent="0.3">
      <c r="A4873" t="s">
        <v>341</v>
      </c>
      <c r="B4873" s="35">
        <v>439</v>
      </c>
      <c r="C4873" t="s">
        <v>154</v>
      </c>
      <c r="D4873" s="35">
        <v>2019</v>
      </c>
      <c r="E4873" t="s">
        <v>5349</v>
      </c>
      <c r="F4873" s="34">
        <v>78.400000000000006</v>
      </c>
      <c r="G4873" s="34">
        <v>32.200000000000003</v>
      </c>
      <c r="H4873" s="34">
        <v>39.4</v>
      </c>
      <c r="I4873" s="34">
        <v>78.400000000000006</v>
      </c>
      <c r="J4873" s="34">
        <v>32.200000000000003</v>
      </c>
      <c r="K4873" s="34">
        <v>39.4</v>
      </c>
      <c r="L4873" s="34" t="s">
        <v>6</v>
      </c>
      <c r="M4873" s="34" t="s">
        <v>6</v>
      </c>
      <c r="N4873" s="34" t="s">
        <v>6</v>
      </c>
      <c r="O4873" s="34">
        <v>78.015004152274543</v>
      </c>
      <c r="P4873" s="34">
        <v>31.59714</v>
      </c>
      <c r="Q4873" t="s">
        <v>5280</v>
      </c>
      <c r="R4873" t="s">
        <v>5280</v>
      </c>
      <c r="S4873" t="s">
        <v>5280</v>
      </c>
      <c r="T4873" t="s">
        <v>522</v>
      </c>
      <c r="U4873" t="s">
        <v>522</v>
      </c>
      <c r="V4873" t="s">
        <v>522</v>
      </c>
      <c r="W4873" t="s">
        <v>5280</v>
      </c>
      <c r="X4873" t="s">
        <v>5280</v>
      </c>
      <c r="Y4873" t="s">
        <v>6</v>
      </c>
      <c r="Z4873" t="s">
        <v>6</v>
      </c>
      <c r="AA4873" t="s">
        <v>6</v>
      </c>
      <c r="AB4873" t="s">
        <v>14909</v>
      </c>
      <c r="AC4873" t="s">
        <v>14910</v>
      </c>
    </row>
    <row r="4874" spans="1:29" x14ac:dyDescent="0.3">
      <c r="A4874" t="s">
        <v>341</v>
      </c>
      <c r="B4874" s="35">
        <v>439</v>
      </c>
      <c r="C4874" t="s">
        <v>154</v>
      </c>
      <c r="D4874" s="35">
        <v>2020</v>
      </c>
      <c r="E4874" t="s">
        <v>5350</v>
      </c>
      <c r="F4874" s="34">
        <v>83</v>
      </c>
      <c r="G4874" s="34">
        <v>35.1</v>
      </c>
      <c r="H4874" s="34">
        <v>42.6</v>
      </c>
      <c r="I4874" s="34">
        <v>83</v>
      </c>
      <c r="J4874" s="34">
        <v>35.1</v>
      </c>
      <c r="K4874" s="34">
        <v>42.6</v>
      </c>
      <c r="L4874" s="34" t="s">
        <v>6</v>
      </c>
      <c r="M4874" s="34" t="s">
        <v>6</v>
      </c>
      <c r="N4874" s="34" t="s">
        <v>6</v>
      </c>
      <c r="O4874" s="34">
        <v>87.949704762939177</v>
      </c>
      <c r="P4874" s="34">
        <v>31.027270000000001</v>
      </c>
      <c r="Q4874" t="s">
        <v>5280</v>
      </c>
      <c r="R4874" t="s">
        <v>5280</v>
      </c>
      <c r="S4874" t="s">
        <v>5280</v>
      </c>
      <c r="T4874" t="s">
        <v>522</v>
      </c>
      <c r="U4874" t="s">
        <v>522</v>
      </c>
      <c r="V4874" t="s">
        <v>522</v>
      </c>
      <c r="W4874" t="s">
        <v>5280</v>
      </c>
      <c r="X4874" t="s">
        <v>5280</v>
      </c>
      <c r="Y4874" t="s">
        <v>6</v>
      </c>
      <c r="Z4874" t="s">
        <v>6</v>
      </c>
      <c r="AA4874" t="s">
        <v>6</v>
      </c>
      <c r="AB4874" t="s">
        <v>14909</v>
      </c>
      <c r="AC4874" t="s">
        <v>14910</v>
      </c>
    </row>
    <row r="4875" spans="1:29" x14ac:dyDescent="0.3">
      <c r="A4875" t="s">
        <v>341</v>
      </c>
      <c r="B4875" s="35">
        <v>439</v>
      </c>
      <c r="C4875" t="s">
        <v>154</v>
      </c>
      <c r="D4875" s="35">
        <v>2021</v>
      </c>
      <c r="E4875" t="s">
        <v>5351</v>
      </c>
      <c r="F4875" s="34">
        <v>84</v>
      </c>
      <c r="G4875" s="34">
        <v>37.4</v>
      </c>
      <c r="H4875" s="34">
        <v>40.799999999999997</v>
      </c>
      <c r="I4875" s="34">
        <v>84</v>
      </c>
      <c r="J4875" s="34">
        <v>37.4</v>
      </c>
      <c r="K4875" s="34">
        <v>40.799999999999997</v>
      </c>
      <c r="L4875" s="34" t="s">
        <v>6</v>
      </c>
      <c r="M4875" s="34" t="s">
        <v>6</v>
      </c>
      <c r="N4875" s="34" t="s">
        <v>6</v>
      </c>
      <c r="O4875" s="34">
        <v>98.231713550007541</v>
      </c>
      <c r="P4875" s="34">
        <v>32.870240000000003</v>
      </c>
      <c r="Q4875" t="s">
        <v>5280</v>
      </c>
      <c r="R4875" t="s">
        <v>5280</v>
      </c>
      <c r="S4875" t="s">
        <v>5280</v>
      </c>
      <c r="T4875" t="s">
        <v>522</v>
      </c>
      <c r="U4875" t="s">
        <v>522</v>
      </c>
      <c r="V4875" t="s">
        <v>522</v>
      </c>
      <c r="W4875" t="s">
        <v>5280</v>
      </c>
      <c r="X4875" t="s">
        <v>5280</v>
      </c>
      <c r="Y4875" t="s">
        <v>6</v>
      </c>
      <c r="Z4875" t="s">
        <v>6</v>
      </c>
      <c r="AA4875" t="s">
        <v>6</v>
      </c>
      <c r="AB4875" t="s">
        <v>14909</v>
      </c>
      <c r="AC4875" t="s">
        <v>14910</v>
      </c>
    </row>
    <row r="4876" spans="1:29" x14ac:dyDescent="0.3">
      <c r="A4876" t="s">
        <v>341</v>
      </c>
      <c r="B4876" s="35">
        <v>439</v>
      </c>
      <c r="C4876" t="s">
        <v>154</v>
      </c>
      <c r="D4876" s="35">
        <v>2022</v>
      </c>
      <c r="E4876" t="s">
        <v>5352</v>
      </c>
      <c r="F4876" s="34">
        <v>88.1</v>
      </c>
      <c r="G4876" s="34">
        <v>38.700000000000003</v>
      </c>
      <c r="H4876" s="34">
        <v>41.8</v>
      </c>
      <c r="I4876" s="34">
        <v>88.1</v>
      </c>
      <c r="J4876" s="34">
        <v>38.700000000000003</v>
      </c>
      <c r="K4876" s="34">
        <v>41.8</v>
      </c>
      <c r="L4876" s="34" t="s">
        <v>6</v>
      </c>
      <c r="M4876" s="34" t="s">
        <v>6</v>
      </c>
      <c r="N4876" s="34" t="s">
        <v>6</v>
      </c>
      <c r="O4876" s="34">
        <v>97.878557667778495</v>
      </c>
      <c r="P4876" s="34">
        <v>34.543909999999997</v>
      </c>
      <c r="Q4876" t="s">
        <v>5280</v>
      </c>
      <c r="R4876" t="s">
        <v>5280</v>
      </c>
      <c r="S4876" t="s">
        <v>5280</v>
      </c>
      <c r="T4876" t="s">
        <v>522</v>
      </c>
      <c r="U4876" t="s">
        <v>522</v>
      </c>
      <c r="V4876" t="s">
        <v>522</v>
      </c>
      <c r="W4876" t="s">
        <v>5280</v>
      </c>
      <c r="X4876" t="s">
        <v>5280</v>
      </c>
      <c r="Y4876" t="s">
        <v>6</v>
      </c>
      <c r="Z4876" t="s">
        <v>6</v>
      </c>
      <c r="AA4876" t="s">
        <v>6</v>
      </c>
      <c r="AB4876" t="s">
        <v>14909</v>
      </c>
      <c r="AC4876" t="s">
        <v>14910</v>
      </c>
    </row>
    <row r="4877" spans="1:29" x14ac:dyDescent="0.3">
      <c r="A4877" t="s">
        <v>341</v>
      </c>
      <c r="B4877" s="35">
        <v>439</v>
      </c>
      <c r="C4877" t="s">
        <v>154</v>
      </c>
      <c r="D4877" s="35">
        <v>2023</v>
      </c>
      <c r="E4877" t="s">
        <v>5353</v>
      </c>
      <c r="F4877" s="34">
        <v>82.6</v>
      </c>
      <c r="G4877" s="34">
        <v>36.9</v>
      </c>
      <c r="H4877" s="34">
        <v>39</v>
      </c>
      <c r="I4877" s="34">
        <v>82.6</v>
      </c>
      <c r="J4877" s="34">
        <v>36.9</v>
      </c>
      <c r="K4877" s="34">
        <v>39</v>
      </c>
      <c r="L4877" s="34" t="s">
        <v>6</v>
      </c>
      <c r="M4877" s="34" t="s">
        <v>6</v>
      </c>
      <c r="N4877" s="34" t="s">
        <v>6</v>
      </c>
      <c r="O4877" s="34">
        <v>96.960845464991948</v>
      </c>
      <c r="P4877" s="34">
        <v>36.272820000000003</v>
      </c>
      <c r="Q4877" t="s">
        <v>5280</v>
      </c>
      <c r="R4877" t="s">
        <v>5280</v>
      </c>
      <c r="S4877" t="s">
        <v>5280</v>
      </c>
      <c r="T4877" t="s">
        <v>522</v>
      </c>
      <c r="U4877" t="s">
        <v>522</v>
      </c>
      <c r="V4877" t="s">
        <v>522</v>
      </c>
      <c r="W4877" t="s">
        <v>5280</v>
      </c>
      <c r="X4877" t="s">
        <v>5280</v>
      </c>
      <c r="Y4877" t="s">
        <v>6</v>
      </c>
      <c r="Z4877" t="s">
        <v>6</v>
      </c>
      <c r="AA4877" t="s">
        <v>6</v>
      </c>
      <c r="AB4877" t="s">
        <v>14909</v>
      </c>
      <c r="AC4877" t="s">
        <v>14910</v>
      </c>
    </row>
    <row r="4878" spans="1:29" x14ac:dyDescent="0.3">
      <c r="A4878" t="s">
        <v>341</v>
      </c>
      <c r="B4878" s="35">
        <v>439</v>
      </c>
      <c r="C4878" t="s">
        <v>154</v>
      </c>
      <c r="D4878" s="35">
        <v>2024</v>
      </c>
      <c r="E4878" t="s">
        <v>14911</v>
      </c>
      <c r="F4878" s="34" t="s">
        <v>6</v>
      </c>
      <c r="G4878" s="34" t="s">
        <v>6</v>
      </c>
      <c r="H4878" s="34" t="s">
        <v>6</v>
      </c>
      <c r="I4878" s="34" t="s">
        <v>6</v>
      </c>
      <c r="J4878" s="34" t="s">
        <v>6</v>
      </c>
      <c r="K4878" s="34" t="s">
        <v>6</v>
      </c>
      <c r="L4878" s="34" t="s">
        <v>6</v>
      </c>
      <c r="M4878" s="34" t="s">
        <v>6</v>
      </c>
      <c r="N4878" s="34" t="s">
        <v>6</v>
      </c>
      <c r="O4878" s="34">
        <v>95.899619303263293</v>
      </c>
      <c r="P4878" s="34">
        <v>37.880119999999998</v>
      </c>
      <c r="Q4878" t="s">
        <v>5280</v>
      </c>
      <c r="R4878" t="s">
        <v>5280</v>
      </c>
      <c r="S4878" t="s">
        <v>5280</v>
      </c>
      <c r="T4878" t="s">
        <v>522</v>
      </c>
      <c r="U4878" t="s">
        <v>522</v>
      </c>
      <c r="V4878" t="s">
        <v>522</v>
      </c>
      <c r="W4878" t="s">
        <v>5280</v>
      </c>
      <c r="X4878" t="s">
        <v>5280</v>
      </c>
      <c r="Y4878" t="s">
        <v>6</v>
      </c>
      <c r="Z4878" t="s">
        <v>6</v>
      </c>
      <c r="AA4878" t="s">
        <v>6</v>
      </c>
      <c r="AB4878" t="s">
        <v>14909</v>
      </c>
      <c r="AC4878" t="s">
        <v>14910</v>
      </c>
    </row>
    <row r="4879" spans="1:29" x14ac:dyDescent="0.3">
      <c r="A4879" t="s">
        <v>341</v>
      </c>
      <c r="B4879" s="35">
        <v>443</v>
      </c>
      <c r="C4879" t="s">
        <v>155</v>
      </c>
      <c r="D4879" s="35">
        <v>1950</v>
      </c>
      <c r="E4879" t="s">
        <v>5354</v>
      </c>
      <c r="F4879" s="34" t="s">
        <v>6</v>
      </c>
      <c r="G4879" s="34" t="s">
        <v>6</v>
      </c>
      <c r="H4879" s="34" t="s">
        <v>6</v>
      </c>
      <c r="I4879" s="34" t="s">
        <v>6</v>
      </c>
      <c r="J4879" s="34" t="s">
        <v>6</v>
      </c>
      <c r="K4879" s="34" t="s">
        <v>6</v>
      </c>
      <c r="L4879" s="34" t="s">
        <v>6</v>
      </c>
      <c r="M4879" s="34" t="s">
        <v>6</v>
      </c>
      <c r="N4879" s="34" t="s">
        <v>6</v>
      </c>
      <c r="O4879" s="34" t="s">
        <v>6</v>
      </c>
      <c r="P4879" s="34" t="s">
        <v>6</v>
      </c>
      <c r="Q4879" t="s">
        <v>6</v>
      </c>
      <c r="R4879" t="s">
        <v>6</v>
      </c>
      <c r="S4879" t="s">
        <v>6</v>
      </c>
      <c r="T4879" t="s">
        <v>14912</v>
      </c>
      <c r="U4879" t="s">
        <v>14913</v>
      </c>
      <c r="V4879" t="s">
        <v>14914</v>
      </c>
      <c r="W4879" t="s">
        <v>6</v>
      </c>
      <c r="X4879" t="s">
        <v>6</v>
      </c>
      <c r="Y4879" t="s">
        <v>6</v>
      </c>
      <c r="Z4879" t="s">
        <v>6</v>
      </c>
      <c r="AA4879" t="s">
        <v>6</v>
      </c>
      <c r="AB4879" t="s">
        <v>14915</v>
      </c>
      <c r="AC4879" t="s">
        <v>14916</v>
      </c>
    </row>
    <row r="4880" spans="1:29" x14ac:dyDescent="0.3">
      <c r="A4880" t="s">
        <v>341</v>
      </c>
      <c r="B4880" s="35">
        <v>443</v>
      </c>
      <c r="C4880" t="s">
        <v>155</v>
      </c>
      <c r="D4880" s="35">
        <v>1951</v>
      </c>
      <c r="E4880" t="s">
        <v>5355</v>
      </c>
      <c r="F4880" s="34" t="s">
        <v>6</v>
      </c>
      <c r="G4880" s="34" t="s">
        <v>6</v>
      </c>
      <c r="H4880" s="34" t="s">
        <v>6</v>
      </c>
      <c r="I4880" s="34" t="s">
        <v>6</v>
      </c>
      <c r="J4880" s="34" t="s">
        <v>6</v>
      </c>
      <c r="K4880" s="34" t="s">
        <v>6</v>
      </c>
      <c r="L4880" s="34" t="s">
        <v>6</v>
      </c>
      <c r="M4880" s="34" t="s">
        <v>6</v>
      </c>
      <c r="N4880" s="34" t="s">
        <v>6</v>
      </c>
      <c r="O4880" s="34" t="s">
        <v>6</v>
      </c>
      <c r="P4880" s="34" t="s">
        <v>6</v>
      </c>
      <c r="Q4880" t="s">
        <v>6</v>
      </c>
      <c r="R4880" t="s">
        <v>6</v>
      </c>
      <c r="S4880" t="s">
        <v>6</v>
      </c>
      <c r="T4880" t="s">
        <v>14912</v>
      </c>
      <c r="U4880" t="s">
        <v>14913</v>
      </c>
      <c r="V4880" t="s">
        <v>14914</v>
      </c>
      <c r="W4880" t="s">
        <v>6</v>
      </c>
      <c r="X4880" t="s">
        <v>6</v>
      </c>
      <c r="Y4880" t="s">
        <v>6</v>
      </c>
      <c r="Z4880" t="s">
        <v>6</v>
      </c>
      <c r="AA4880" t="s">
        <v>6</v>
      </c>
      <c r="AB4880" t="s">
        <v>14915</v>
      </c>
      <c r="AC4880" t="s">
        <v>14916</v>
      </c>
    </row>
    <row r="4881" spans="1:29" x14ac:dyDescent="0.3">
      <c r="A4881" t="s">
        <v>341</v>
      </c>
      <c r="B4881" s="35">
        <v>443</v>
      </c>
      <c r="C4881" t="s">
        <v>155</v>
      </c>
      <c r="D4881" s="35">
        <v>1952</v>
      </c>
      <c r="E4881" t="s">
        <v>5356</v>
      </c>
      <c r="F4881" s="34" t="s">
        <v>6</v>
      </c>
      <c r="G4881" s="34" t="s">
        <v>6</v>
      </c>
      <c r="H4881" s="34" t="s">
        <v>6</v>
      </c>
      <c r="I4881" s="34" t="s">
        <v>6</v>
      </c>
      <c r="J4881" s="34" t="s">
        <v>6</v>
      </c>
      <c r="K4881" s="34" t="s">
        <v>6</v>
      </c>
      <c r="L4881" s="34" t="s">
        <v>6</v>
      </c>
      <c r="M4881" s="34" t="s">
        <v>6</v>
      </c>
      <c r="N4881" s="34" t="s">
        <v>6</v>
      </c>
      <c r="O4881" s="34" t="s">
        <v>6</v>
      </c>
      <c r="P4881" s="34" t="s">
        <v>6</v>
      </c>
      <c r="Q4881" t="s">
        <v>6</v>
      </c>
      <c r="R4881" t="s">
        <v>6</v>
      </c>
      <c r="S4881" t="s">
        <v>6</v>
      </c>
      <c r="T4881" t="s">
        <v>14912</v>
      </c>
      <c r="U4881" t="s">
        <v>14913</v>
      </c>
      <c r="V4881" t="s">
        <v>14914</v>
      </c>
      <c r="W4881" t="s">
        <v>6</v>
      </c>
      <c r="X4881" t="s">
        <v>6</v>
      </c>
      <c r="Y4881" t="s">
        <v>6</v>
      </c>
      <c r="Z4881" t="s">
        <v>6</v>
      </c>
      <c r="AA4881" t="s">
        <v>6</v>
      </c>
      <c r="AB4881" t="s">
        <v>14915</v>
      </c>
      <c r="AC4881" t="s">
        <v>14916</v>
      </c>
    </row>
    <row r="4882" spans="1:29" x14ac:dyDescent="0.3">
      <c r="A4882" t="s">
        <v>341</v>
      </c>
      <c r="B4882" s="35">
        <v>443</v>
      </c>
      <c r="C4882" t="s">
        <v>155</v>
      </c>
      <c r="D4882" s="35">
        <v>1953</v>
      </c>
      <c r="E4882" t="s">
        <v>5357</v>
      </c>
      <c r="F4882" s="34" t="s">
        <v>6</v>
      </c>
      <c r="G4882" s="34" t="s">
        <v>6</v>
      </c>
      <c r="H4882" s="34" t="s">
        <v>6</v>
      </c>
      <c r="I4882" s="34" t="s">
        <v>6</v>
      </c>
      <c r="J4882" s="34" t="s">
        <v>6</v>
      </c>
      <c r="K4882" s="34" t="s">
        <v>6</v>
      </c>
      <c r="L4882" s="34" t="s">
        <v>6</v>
      </c>
      <c r="M4882" s="34" t="s">
        <v>6</v>
      </c>
      <c r="N4882" s="34" t="s">
        <v>6</v>
      </c>
      <c r="O4882" s="34" t="s">
        <v>6</v>
      </c>
      <c r="P4882" s="34" t="s">
        <v>6</v>
      </c>
      <c r="Q4882" t="s">
        <v>6</v>
      </c>
      <c r="R4882" t="s">
        <v>6</v>
      </c>
      <c r="S4882" t="s">
        <v>6</v>
      </c>
      <c r="T4882" t="s">
        <v>14912</v>
      </c>
      <c r="U4882" t="s">
        <v>14913</v>
      </c>
      <c r="V4882" t="s">
        <v>14914</v>
      </c>
      <c r="W4882" t="s">
        <v>6</v>
      </c>
      <c r="X4882" t="s">
        <v>6</v>
      </c>
      <c r="Y4882" t="s">
        <v>6</v>
      </c>
      <c r="Z4882" t="s">
        <v>6</v>
      </c>
      <c r="AA4882" t="s">
        <v>6</v>
      </c>
      <c r="AB4882" t="s">
        <v>14915</v>
      </c>
      <c r="AC4882" t="s">
        <v>14916</v>
      </c>
    </row>
    <row r="4883" spans="1:29" x14ac:dyDescent="0.3">
      <c r="A4883" t="s">
        <v>341</v>
      </c>
      <c r="B4883" s="35">
        <v>443</v>
      </c>
      <c r="C4883" t="s">
        <v>155</v>
      </c>
      <c r="D4883" s="35">
        <v>1954</v>
      </c>
      <c r="E4883" t="s">
        <v>5358</v>
      </c>
      <c r="F4883" s="34" t="s">
        <v>6</v>
      </c>
      <c r="G4883" s="34" t="s">
        <v>6</v>
      </c>
      <c r="H4883" s="34" t="s">
        <v>6</v>
      </c>
      <c r="I4883" s="34" t="s">
        <v>6</v>
      </c>
      <c r="J4883" s="34" t="s">
        <v>6</v>
      </c>
      <c r="K4883" s="34" t="s">
        <v>6</v>
      </c>
      <c r="L4883" s="34" t="s">
        <v>6</v>
      </c>
      <c r="M4883" s="34" t="s">
        <v>6</v>
      </c>
      <c r="N4883" s="34" t="s">
        <v>6</v>
      </c>
      <c r="O4883" s="34" t="s">
        <v>6</v>
      </c>
      <c r="P4883" s="34" t="s">
        <v>6</v>
      </c>
      <c r="Q4883" t="s">
        <v>6</v>
      </c>
      <c r="R4883" t="s">
        <v>6</v>
      </c>
      <c r="S4883" t="s">
        <v>6</v>
      </c>
      <c r="T4883" t="s">
        <v>14912</v>
      </c>
      <c r="U4883" t="s">
        <v>14913</v>
      </c>
      <c r="V4883" t="s">
        <v>14914</v>
      </c>
      <c r="W4883" t="s">
        <v>6</v>
      </c>
      <c r="X4883" t="s">
        <v>6</v>
      </c>
      <c r="Y4883" t="s">
        <v>6</v>
      </c>
      <c r="Z4883" t="s">
        <v>6</v>
      </c>
      <c r="AA4883" t="s">
        <v>6</v>
      </c>
      <c r="AB4883" t="s">
        <v>14915</v>
      </c>
      <c r="AC4883" t="s">
        <v>14916</v>
      </c>
    </row>
    <row r="4884" spans="1:29" x14ac:dyDescent="0.3">
      <c r="A4884" t="s">
        <v>341</v>
      </c>
      <c r="B4884" s="35">
        <v>443</v>
      </c>
      <c r="C4884" t="s">
        <v>155</v>
      </c>
      <c r="D4884" s="35">
        <v>1955</v>
      </c>
      <c r="E4884" t="s">
        <v>5359</v>
      </c>
      <c r="F4884" s="34" t="s">
        <v>6</v>
      </c>
      <c r="G4884" s="34" t="s">
        <v>6</v>
      </c>
      <c r="H4884" s="34" t="s">
        <v>6</v>
      </c>
      <c r="I4884" s="34" t="s">
        <v>6</v>
      </c>
      <c r="J4884" s="34" t="s">
        <v>6</v>
      </c>
      <c r="K4884" s="34" t="s">
        <v>6</v>
      </c>
      <c r="L4884" s="34" t="s">
        <v>6</v>
      </c>
      <c r="M4884" s="34" t="s">
        <v>6</v>
      </c>
      <c r="N4884" s="34" t="s">
        <v>6</v>
      </c>
      <c r="O4884" s="34" t="s">
        <v>6</v>
      </c>
      <c r="P4884" s="34" t="s">
        <v>6</v>
      </c>
      <c r="Q4884" t="s">
        <v>6</v>
      </c>
      <c r="R4884" t="s">
        <v>6</v>
      </c>
      <c r="S4884" t="s">
        <v>6</v>
      </c>
      <c r="T4884" t="s">
        <v>14912</v>
      </c>
      <c r="U4884" t="s">
        <v>14913</v>
      </c>
      <c r="V4884" t="s">
        <v>14914</v>
      </c>
      <c r="W4884" t="s">
        <v>6</v>
      </c>
      <c r="X4884" t="s">
        <v>6</v>
      </c>
      <c r="Y4884" t="s">
        <v>6</v>
      </c>
      <c r="Z4884" t="s">
        <v>6</v>
      </c>
      <c r="AA4884" t="s">
        <v>6</v>
      </c>
      <c r="AB4884" t="s">
        <v>14915</v>
      </c>
      <c r="AC4884" t="s">
        <v>14916</v>
      </c>
    </row>
    <row r="4885" spans="1:29" x14ac:dyDescent="0.3">
      <c r="A4885" t="s">
        <v>341</v>
      </c>
      <c r="B4885" s="35">
        <v>443</v>
      </c>
      <c r="C4885" t="s">
        <v>155</v>
      </c>
      <c r="D4885" s="35">
        <v>1956</v>
      </c>
      <c r="E4885" t="s">
        <v>5360</v>
      </c>
      <c r="F4885" s="34" t="s">
        <v>6</v>
      </c>
      <c r="G4885" s="34" t="s">
        <v>6</v>
      </c>
      <c r="H4885" s="34" t="s">
        <v>6</v>
      </c>
      <c r="I4885" s="34" t="s">
        <v>6</v>
      </c>
      <c r="J4885" s="34" t="s">
        <v>6</v>
      </c>
      <c r="K4885" s="34" t="s">
        <v>6</v>
      </c>
      <c r="L4885" s="34" t="s">
        <v>6</v>
      </c>
      <c r="M4885" s="34" t="s">
        <v>6</v>
      </c>
      <c r="N4885" s="34" t="s">
        <v>6</v>
      </c>
      <c r="O4885" s="34" t="s">
        <v>6</v>
      </c>
      <c r="P4885" s="34" t="s">
        <v>6</v>
      </c>
      <c r="Q4885" t="s">
        <v>6</v>
      </c>
      <c r="R4885" t="s">
        <v>6</v>
      </c>
      <c r="S4885" t="s">
        <v>6</v>
      </c>
      <c r="T4885" t="s">
        <v>14912</v>
      </c>
      <c r="U4885" t="s">
        <v>14913</v>
      </c>
      <c r="V4885" t="s">
        <v>14914</v>
      </c>
      <c r="W4885" t="s">
        <v>6</v>
      </c>
      <c r="X4885" t="s">
        <v>6</v>
      </c>
      <c r="Y4885" t="s">
        <v>6</v>
      </c>
      <c r="Z4885" t="s">
        <v>6</v>
      </c>
      <c r="AA4885" t="s">
        <v>6</v>
      </c>
      <c r="AB4885" t="s">
        <v>14915</v>
      </c>
      <c r="AC4885" t="s">
        <v>14916</v>
      </c>
    </row>
    <row r="4886" spans="1:29" x14ac:dyDescent="0.3">
      <c r="A4886" t="s">
        <v>341</v>
      </c>
      <c r="B4886" s="35">
        <v>443</v>
      </c>
      <c r="C4886" t="s">
        <v>155</v>
      </c>
      <c r="D4886" s="35">
        <v>1957</v>
      </c>
      <c r="E4886" t="s">
        <v>5361</v>
      </c>
      <c r="F4886" s="34" t="s">
        <v>6</v>
      </c>
      <c r="G4886" s="34" t="s">
        <v>6</v>
      </c>
      <c r="H4886" s="34" t="s">
        <v>6</v>
      </c>
      <c r="I4886" s="34" t="s">
        <v>6</v>
      </c>
      <c r="J4886" s="34" t="s">
        <v>6</v>
      </c>
      <c r="K4886" s="34" t="s">
        <v>6</v>
      </c>
      <c r="L4886" s="34" t="s">
        <v>6</v>
      </c>
      <c r="M4886" s="34" t="s">
        <v>6</v>
      </c>
      <c r="N4886" s="34" t="s">
        <v>6</v>
      </c>
      <c r="O4886" s="34" t="s">
        <v>6</v>
      </c>
      <c r="P4886" s="34" t="s">
        <v>6</v>
      </c>
      <c r="Q4886" t="s">
        <v>6</v>
      </c>
      <c r="R4886" t="s">
        <v>6</v>
      </c>
      <c r="S4886" t="s">
        <v>6</v>
      </c>
      <c r="T4886" t="s">
        <v>14912</v>
      </c>
      <c r="U4886" t="s">
        <v>14913</v>
      </c>
      <c r="V4886" t="s">
        <v>14914</v>
      </c>
      <c r="W4886" t="s">
        <v>6</v>
      </c>
      <c r="X4886" t="s">
        <v>6</v>
      </c>
      <c r="Y4886" t="s">
        <v>6</v>
      </c>
      <c r="Z4886" t="s">
        <v>6</v>
      </c>
      <c r="AA4886" t="s">
        <v>6</v>
      </c>
      <c r="AB4886" t="s">
        <v>14915</v>
      </c>
      <c r="AC4886" t="s">
        <v>14916</v>
      </c>
    </row>
    <row r="4887" spans="1:29" x14ac:dyDescent="0.3">
      <c r="A4887" t="s">
        <v>341</v>
      </c>
      <c r="B4887">
        <v>443</v>
      </c>
      <c r="C4887" t="s">
        <v>155</v>
      </c>
      <c r="D4887">
        <v>1958</v>
      </c>
      <c r="E4887" t="s">
        <v>5362</v>
      </c>
      <c r="F4887" s="34" t="s">
        <v>6</v>
      </c>
      <c r="G4887" s="34" t="s">
        <v>6</v>
      </c>
      <c r="H4887" s="34" t="s">
        <v>6</v>
      </c>
      <c r="I4887" s="34" t="s">
        <v>6</v>
      </c>
      <c r="J4887" s="34" t="s">
        <v>6</v>
      </c>
      <c r="K4887" s="34" t="s">
        <v>6</v>
      </c>
      <c r="L4887" s="34" t="s">
        <v>6</v>
      </c>
      <c r="M4887" s="34" t="s">
        <v>6</v>
      </c>
      <c r="N4887" s="34" t="s">
        <v>6</v>
      </c>
      <c r="O4887" s="34" t="s">
        <v>6</v>
      </c>
      <c r="P4887" s="34" t="s">
        <v>6</v>
      </c>
      <c r="Q4887" t="s">
        <v>6</v>
      </c>
      <c r="R4887" t="s">
        <v>6</v>
      </c>
      <c r="S4887" t="s">
        <v>6</v>
      </c>
      <c r="T4887" t="s">
        <v>14912</v>
      </c>
      <c r="U4887" t="s">
        <v>14913</v>
      </c>
      <c r="V4887" t="s">
        <v>14914</v>
      </c>
      <c r="W4887" t="s">
        <v>6</v>
      </c>
      <c r="X4887" t="s">
        <v>6</v>
      </c>
      <c r="Y4887" t="s">
        <v>6</v>
      </c>
      <c r="Z4887" t="s">
        <v>6</v>
      </c>
      <c r="AA4887" t="s">
        <v>6</v>
      </c>
      <c r="AB4887" t="s">
        <v>14915</v>
      </c>
      <c r="AC4887" t="s">
        <v>14916</v>
      </c>
    </row>
    <row r="4888" spans="1:29" x14ac:dyDescent="0.3">
      <c r="A4888" t="s">
        <v>341</v>
      </c>
      <c r="B4888" s="35">
        <v>443</v>
      </c>
      <c r="C4888" t="s">
        <v>155</v>
      </c>
      <c r="D4888" s="35">
        <v>1959</v>
      </c>
      <c r="E4888" t="s">
        <v>5363</v>
      </c>
      <c r="F4888" s="34" t="s">
        <v>6</v>
      </c>
      <c r="G4888" s="34" t="s">
        <v>6</v>
      </c>
      <c r="H4888" s="34" t="s">
        <v>6</v>
      </c>
      <c r="I4888" s="34" t="s">
        <v>6</v>
      </c>
      <c r="J4888" s="34" t="s">
        <v>6</v>
      </c>
      <c r="K4888" s="34" t="s">
        <v>6</v>
      </c>
      <c r="L4888" s="34" t="s">
        <v>6</v>
      </c>
      <c r="M4888" s="34" t="s">
        <v>6</v>
      </c>
      <c r="N4888" s="34" t="s">
        <v>6</v>
      </c>
      <c r="O4888" s="34" t="s">
        <v>6</v>
      </c>
      <c r="P4888" s="34" t="s">
        <v>6</v>
      </c>
      <c r="Q4888" t="s">
        <v>6</v>
      </c>
      <c r="R4888" t="s">
        <v>6</v>
      </c>
      <c r="S4888" t="s">
        <v>6</v>
      </c>
      <c r="T4888" t="s">
        <v>14912</v>
      </c>
      <c r="U4888" t="s">
        <v>14913</v>
      </c>
      <c r="V4888" t="s">
        <v>14914</v>
      </c>
      <c r="W4888" t="s">
        <v>6</v>
      </c>
      <c r="X4888" t="s">
        <v>6</v>
      </c>
      <c r="Y4888" t="s">
        <v>6</v>
      </c>
      <c r="Z4888" t="s">
        <v>6</v>
      </c>
      <c r="AA4888" t="s">
        <v>6</v>
      </c>
      <c r="AB4888" t="s">
        <v>14915</v>
      </c>
      <c r="AC4888" t="s">
        <v>14916</v>
      </c>
    </row>
    <row r="4889" spans="1:29" x14ac:dyDescent="0.3">
      <c r="A4889" t="s">
        <v>341</v>
      </c>
      <c r="B4889" s="35">
        <v>443</v>
      </c>
      <c r="C4889" t="s">
        <v>155</v>
      </c>
      <c r="D4889" s="35">
        <v>1960</v>
      </c>
      <c r="E4889" t="s">
        <v>5364</v>
      </c>
      <c r="F4889" s="34" t="s">
        <v>6</v>
      </c>
      <c r="G4889" s="34" t="s">
        <v>6</v>
      </c>
      <c r="H4889" s="34" t="s">
        <v>6</v>
      </c>
      <c r="I4889" s="34" t="s">
        <v>6</v>
      </c>
      <c r="J4889" s="34" t="s">
        <v>6</v>
      </c>
      <c r="K4889" s="34" t="s">
        <v>6</v>
      </c>
      <c r="L4889" s="34" t="s">
        <v>6</v>
      </c>
      <c r="M4889" s="34" t="s">
        <v>6</v>
      </c>
      <c r="N4889" s="34" t="s">
        <v>6</v>
      </c>
      <c r="O4889" s="34" t="s">
        <v>6</v>
      </c>
      <c r="P4889" s="34" t="s">
        <v>6</v>
      </c>
      <c r="Q4889" t="s">
        <v>6</v>
      </c>
      <c r="R4889" t="s">
        <v>6</v>
      </c>
      <c r="S4889" t="s">
        <v>6</v>
      </c>
      <c r="T4889" t="s">
        <v>14912</v>
      </c>
      <c r="U4889" t="s">
        <v>14913</v>
      </c>
      <c r="V4889" t="s">
        <v>14914</v>
      </c>
      <c r="W4889" t="s">
        <v>6</v>
      </c>
      <c r="X4889" t="s">
        <v>6</v>
      </c>
      <c r="Y4889" t="s">
        <v>6</v>
      </c>
      <c r="Z4889" t="s">
        <v>6</v>
      </c>
      <c r="AA4889" t="s">
        <v>6</v>
      </c>
      <c r="AB4889" t="s">
        <v>14915</v>
      </c>
      <c r="AC4889" t="s">
        <v>14916</v>
      </c>
    </row>
    <row r="4890" spans="1:29" x14ac:dyDescent="0.3">
      <c r="A4890" t="s">
        <v>341</v>
      </c>
      <c r="B4890" s="35">
        <v>443</v>
      </c>
      <c r="C4890" t="s">
        <v>155</v>
      </c>
      <c r="D4890" s="35">
        <v>1961</v>
      </c>
      <c r="E4890" t="s">
        <v>5365</v>
      </c>
      <c r="F4890" s="34" t="s">
        <v>6</v>
      </c>
      <c r="G4890" s="34" t="s">
        <v>6</v>
      </c>
      <c r="H4890" s="34" t="s">
        <v>6</v>
      </c>
      <c r="I4890" s="34" t="s">
        <v>6</v>
      </c>
      <c r="J4890" s="34" t="s">
        <v>6</v>
      </c>
      <c r="K4890" s="34" t="s">
        <v>6</v>
      </c>
      <c r="L4890" s="34" t="s">
        <v>6</v>
      </c>
      <c r="M4890" s="34" t="s">
        <v>6</v>
      </c>
      <c r="N4890" s="34" t="s">
        <v>6</v>
      </c>
      <c r="O4890" s="34" t="s">
        <v>6</v>
      </c>
      <c r="P4890" s="34" t="s">
        <v>6</v>
      </c>
      <c r="Q4890" t="s">
        <v>6</v>
      </c>
      <c r="R4890" t="s">
        <v>6</v>
      </c>
      <c r="S4890" t="s">
        <v>6</v>
      </c>
      <c r="T4890" t="s">
        <v>14912</v>
      </c>
      <c r="U4890" t="s">
        <v>14913</v>
      </c>
      <c r="V4890" t="s">
        <v>14914</v>
      </c>
      <c r="W4890" t="s">
        <v>6</v>
      </c>
      <c r="X4890" t="s">
        <v>6</v>
      </c>
      <c r="Y4890" t="s">
        <v>6</v>
      </c>
      <c r="Z4890" t="s">
        <v>6</v>
      </c>
      <c r="AA4890" t="s">
        <v>6</v>
      </c>
      <c r="AB4890" t="s">
        <v>14915</v>
      </c>
      <c r="AC4890" t="s">
        <v>14916</v>
      </c>
    </row>
    <row r="4891" spans="1:29" x14ac:dyDescent="0.3">
      <c r="A4891" t="s">
        <v>341</v>
      </c>
      <c r="B4891" s="35">
        <v>443</v>
      </c>
      <c r="C4891" t="s">
        <v>155</v>
      </c>
      <c r="D4891" s="35">
        <v>1962</v>
      </c>
      <c r="E4891" t="s">
        <v>5366</v>
      </c>
      <c r="F4891" s="34" t="s">
        <v>6</v>
      </c>
      <c r="G4891" s="34" t="s">
        <v>6</v>
      </c>
      <c r="H4891" s="34" t="s">
        <v>6</v>
      </c>
      <c r="I4891" s="34">
        <v>7.0560802891459398</v>
      </c>
      <c r="J4891" s="34" t="s">
        <v>6</v>
      </c>
      <c r="K4891" s="34" t="s">
        <v>6</v>
      </c>
      <c r="L4891" s="34" t="s">
        <v>6</v>
      </c>
      <c r="M4891" s="34" t="s">
        <v>6</v>
      </c>
      <c r="N4891" s="34" t="s">
        <v>6</v>
      </c>
      <c r="O4891" s="34" t="s">
        <v>6</v>
      </c>
      <c r="P4891" s="34">
        <v>0.65280910337325415</v>
      </c>
      <c r="Q4891" t="s">
        <v>6</v>
      </c>
      <c r="R4891" t="s">
        <v>6</v>
      </c>
      <c r="S4891" t="s">
        <v>6</v>
      </c>
      <c r="T4891" t="s">
        <v>14912</v>
      </c>
      <c r="U4891" t="s">
        <v>14913</v>
      </c>
      <c r="V4891" t="s">
        <v>14914</v>
      </c>
      <c r="W4891" t="s">
        <v>6</v>
      </c>
      <c r="X4891" t="s">
        <v>6</v>
      </c>
      <c r="Y4891" t="s">
        <v>6</v>
      </c>
      <c r="Z4891" t="s">
        <v>6</v>
      </c>
      <c r="AA4891" t="s">
        <v>6</v>
      </c>
      <c r="AB4891" t="s">
        <v>14915</v>
      </c>
      <c r="AC4891" t="s">
        <v>14916</v>
      </c>
    </row>
    <row r="4892" spans="1:29" x14ac:dyDescent="0.3">
      <c r="A4892" t="s">
        <v>341</v>
      </c>
      <c r="B4892" s="35">
        <v>443</v>
      </c>
      <c r="C4892" t="s">
        <v>155</v>
      </c>
      <c r="D4892" s="35">
        <v>1963</v>
      </c>
      <c r="E4892" t="s">
        <v>5367</v>
      </c>
      <c r="F4892" s="34" t="s">
        <v>6</v>
      </c>
      <c r="G4892" s="34" t="s">
        <v>6</v>
      </c>
      <c r="H4892" s="34" t="s">
        <v>6</v>
      </c>
      <c r="I4892" s="34">
        <v>9.2979765365604496</v>
      </c>
      <c r="J4892" s="34" t="s">
        <v>6</v>
      </c>
      <c r="K4892" s="34" t="s">
        <v>6</v>
      </c>
      <c r="L4892" s="34" t="s">
        <v>6</v>
      </c>
      <c r="M4892" s="34" t="s">
        <v>6</v>
      </c>
      <c r="N4892" s="34" t="s">
        <v>6</v>
      </c>
      <c r="O4892" s="34" t="s">
        <v>6</v>
      </c>
      <c r="P4892" s="34">
        <v>0.67880150258872829</v>
      </c>
      <c r="Q4892" t="s">
        <v>6</v>
      </c>
      <c r="R4892" t="s">
        <v>6</v>
      </c>
      <c r="S4892" t="s">
        <v>6</v>
      </c>
      <c r="T4892" t="s">
        <v>14912</v>
      </c>
      <c r="U4892" t="s">
        <v>14913</v>
      </c>
      <c r="V4892" t="s">
        <v>14914</v>
      </c>
      <c r="W4892" t="s">
        <v>6</v>
      </c>
      <c r="X4892" t="s">
        <v>6</v>
      </c>
      <c r="Y4892" t="s">
        <v>6</v>
      </c>
      <c r="Z4892" t="s">
        <v>6</v>
      </c>
      <c r="AA4892" t="s">
        <v>6</v>
      </c>
      <c r="AB4892" t="s">
        <v>14915</v>
      </c>
      <c r="AC4892" t="s">
        <v>14916</v>
      </c>
    </row>
    <row r="4893" spans="1:29" x14ac:dyDescent="0.3">
      <c r="A4893" t="s">
        <v>341</v>
      </c>
      <c r="B4893" s="35">
        <v>443</v>
      </c>
      <c r="C4893" t="s">
        <v>155</v>
      </c>
      <c r="D4893" s="35">
        <v>1964</v>
      </c>
      <c r="E4893" t="s">
        <v>5368</v>
      </c>
      <c r="F4893" s="34" t="s">
        <v>6</v>
      </c>
      <c r="G4893" s="34" t="s">
        <v>6</v>
      </c>
      <c r="H4893" s="34" t="s">
        <v>6</v>
      </c>
      <c r="I4893" s="34">
        <v>9.0553870823526541</v>
      </c>
      <c r="J4893" s="34" t="s">
        <v>6</v>
      </c>
      <c r="K4893" s="34" t="s">
        <v>6</v>
      </c>
      <c r="L4893" s="34" t="s">
        <v>6</v>
      </c>
      <c r="M4893" s="34" t="s">
        <v>6</v>
      </c>
      <c r="N4893" s="34" t="s">
        <v>6</v>
      </c>
      <c r="O4893" s="34" t="s">
        <v>6</v>
      </c>
      <c r="P4893" s="34">
        <v>0.73978366997887912</v>
      </c>
      <c r="Q4893" t="s">
        <v>6</v>
      </c>
      <c r="R4893" t="s">
        <v>6</v>
      </c>
      <c r="S4893" t="s">
        <v>6</v>
      </c>
      <c r="T4893" t="s">
        <v>14912</v>
      </c>
      <c r="U4893" t="s">
        <v>14913</v>
      </c>
      <c r="V4893" t="s">
        <v>14914</v>
      </c>
      <c r="W4893" t="s">
        <v>6</v>
      </c>
      <c r="X4893" t="s">
        <v>6</v>
      </c>
      <c r="Y4893" t="s">
        <v>6</v>
      </c>
      <c r="Z4893" t="s">
        <v>6</v>
      </c>
      <c r="AA4893" t="s">
        <v>6</v>
      </c>
      <c r="AB4893" t="s">
        <v>14915</v>
      </c>
      <c r="AC4893" t="s">
        <v>14916</v>
      </c>
    </row>
    <row r="4894" spans="1:29" x14ac:dyDescent="0.3">
      <c r="A4894" t="s">
        <v>341</v>
      </c>
      <c r="B4894" s="35">
        <v>443</v>
      </c>
      <c r="C4894" t="s">
        <v>155</v>
      </c>
      <c r="D4894" s="35">
        <v>1965</v>
      </c>
      <c r="E4894" t="s">
        <v>5369</v>
      </c>
      <c r="F4894" s="34" t="s">
        <v>6</v>
      </c>
      <c r="G4894" s="34" t="s">
        <v>6</v>
      </c>
      <c r="H4894" s="34" t="s">
        <v>6</v>
      </c>
      <c r="I4894" s="34">
        <v>10.987284259164586</v>
      </c>
      <c r="J4894" s="34" t="s">
        <v>6</v>
      </c>
      <c r="K4894" s="34" t="s">
        <v>6</v>
      </c>
      <c r="L4894" s="34" t="s">
        <v>6</v>
      </c>
      <c r="M4894" s="34" t="s">
        <v>6</v>
      </c>
      <c r="N4894" s="34" t="s">
        <v>6</v>
      </c>
      <c r="O4894" s="34" t="s">
        <v>6</v>
      </c>
      <c r="P4894" s="34">
        <v>0.74878103893808168</v>
      </c>
      <c r="Q4894" t="s">
        <v>6</v>
      </c>
      <c r="R4894" t="s">
        <v>6</v>
      </c>
      <c r="S4894" t="s">
        <v>6</v>
      </c>
      <c r="T4894" t="s">
        <v>14912</v>
      </c>
      <c r="U4894" t="s">
        <v>14913</v>
      </c>
      <c r="V4894" t="s">
        <v>14914</v>
      </c>
      <c r="W4894" t="s">
        <v>6</v>
      </c>
      <c r="X4894" t="s">
        <v>6</v>
      </c>
      <c r="Y4894" t="s">
        <v>6</v>
      </c>
      <c r="Z4894" t="s">
        <v>6</v>
      </c>
      <c r="AA4894" t="s">
        <v>6</v>
      </c>
      <c r="AB4894" t="s">
        <v>14915</v>
      </c>
      <c r="AC4894" t="s">
        <v>14916</v>
      </c>
    </row>
    <row r="4895" spans="1:29" x14ac:dyDescent="0.3">
      <c r="A4895" t="s">
        <v>341</v>
      </c>
      <c r="B4895" s="35">
        <v>443</v>
      </c>
      <c r="C4895" t="s">
        <v>155</v>
      </c>
      <c r="D4895" s="35">
        <v>1966</v>
      </c>
      <c r="E4895" t="s">
        <v>5370</v>
      </c>
      <c r="F4895" s="34" t="s">
        <v>6</v>
      </c>
      <c r="G4895" s="34" t="s">
        <v>6</v>
      </c>
      <c r="H4895" s="34" t="s">
        <v>6</v>
      </c>
      <c r="I4895" s="34">
        <v>11.1797671861945</v>
      </c>
      <c r="J4895" s="34" t="s">
        <v>6</v>
      </c>
      <c r="K4895" s="34" t="s">
        <v>6</v>
      </c>
      <c r="L4895" s="34" t="s">
        <v>6</v>
      </c>
      <c r="M4895" s="34" t="s">
        <v>6</v>
      </c>
      <c r="N4895" s="34" t="s">
        <v>6</v>
      </c>
      <c r="O4895" s="34" t="s">
        <v>6</v>
      </c>
      <c r="P4895" s="34">
        <v>0.85375034346211176</v>
      </c>
      <c r="Q4895" t="s">
        <v>6</v>
      </c>
      <c r="R4895" t="s">
        <v>6</v>
      </c>
      <c r="S4895" t="s">
        <v>6</v>
      </c>
      <c r="T4895" t="s">
        <v>14912</v>
      </c>
      <c r="U4895" t="s">
        <v>14913</v>
      </c>
      <c r="V4895" t="s">
        <v>14914</v>
      </c>
      <c r="W4895" t="s">
        <v>6</v>
      </c>
      <c r="X4895" t="s">
        <v>6</v>
      </c>
      <c r="Y4895" t="s">
        <v>6</v>
      </c>
      <c r="Z4895" t="s">
        <v>6</v>
      </c>
      <c r="AA4895" t="s">
        <v>6</v>
      </c>
      <c r="AB4895" t="s">
        <v>14915</v>
      </c>
      <c r="AC4895" t="s">
        <v>14916</v>
      </c>
    </row>
    <row r="4896" spans="1:29" x14ac:dyDescent="0.3">
      <c r="A4896" t="s">
        <v>341</v>
      </c>
      <c r="B4896" s="35">
        <v>443</v>
      </c>
      <c r="C4896" t="s">
        <v>155</v>
      </c>
      <c r="D4896" s="35">
        <v>1967</v>
      </c>
      <c r="E4896" t="s">
        <v>5371</v>
      </c>
      <c r="F4896" s="34" t="s">
        <v>6</v>
      </c>
      <c r="G4896" s="34" t="s">
        <v>6</v>
      </c>
      <c r="H4896" s="34" t="s">
        <v>6</v>
      </c>
      <c r="I4896" s="34">
        <v>12.282686117957983</v>
      </c>
      <c r="J4896" s="34" t="s">
        <v>6</v>
      </c>
      <c r="K4896" s="34" t="s">
        <v>6</v>
      </c>
      <c r="L4896" s="34" t="s">
        <v>6</v>
      </c>
      <c r="M4896" s="34" t="s">
        <v>6</v>
      </c>
      <c r="N4896" s="34" t="s">
        <v>6</v>
      </c>
      <c r="O4896" s="34" t="s">
        <v>6</v>
      </c>
      <c r="P4896" s="34">
        <v>0.87174508138051698</v>
      </c>
      <c r="Q4896" t="s">
        <v>6</v>
      </c>
      <c r="R4896" t="s">
        <v>6</v>
      </c>
      <c r="S4896" t="s">
        <v>6</v>
      </c>
      <c r="T4896" t="s">
        <v>14912</v>
      </c>
      <c r="U4896" t="s">
        <v>14913</v>
      </c>
      <c r="V4896" t="s">
        <v>14914</v>
      </c>
      <c r="W4896" t="s">
        <v>6</v>
      </c>
      <c r="X4896" t="s">
        <v>6</v>
      </c>
      <c r="Y4896" t="s">
        <v>6</v>
      </c>
      <c r="Z4896" t="s">
        <v>6</v>
      </c>
      <c r="AA4896" t="s">
        <v>6</v>
      </c>
      <c r="AB4896" t="s">
        <v>14915</v>
      </c>
      <c r="AC4896" t="s">
        <v>14916</v>
      </c>
    </row>
    <row r="4897" spans="1:29" x14ac:dyDescent="0.3">
      <c r="A4897" t="s">
        <v>341</v>
      </c>
      <c r="B4897" s="35">
        <v>443</v>
      </c>
      <c r="C4897" t="s">
        <v>155</v>
      </c>
      <c r="D4897" s="35">
        <v>1968</v>
      </c>
      <c r="E4897" t="s">
        <v>5372</v>
      </c>
      <c r="F4897" s="34" t="s">
        <v>6</v>
      </c>
      <c r="G4897" s="34" t="s">
        <v>6</v>
      </c>
      <c r="H4897" s="34" t="s">
        <v>6</v>
      </c>
      <c r="I4897" s="34">
        <v>15.641516611802652</v>
      </c>
      <c r="J4897" s="34" t="s">
        <v>6</v>
      </c>
      <c r="K4897" s="34" t="s">
        <v>6</v>
      </c>
      <c r="L4897" s="34" t="s">
        <v>6</v>
      </c>
      <c r="M4897" s="34" t="s">
        <v>6</v>
      </c>
      <c r="N4897" s="34" t="s">
        <v>6</v>
      </c>
      <c r="O4897" s="34" t="s">
        <v>6</v>
      </c>
      <c r="P4897" s="34">
        <v>0.95072198668907293</v>
      </c>
      <c r="Q4897" t="s">
        <v>6</v>
      </c>
      <c r="R4897" t="s">
        <v>6</v>
      </c>
      <c r="S4897" t="s">
        <v>6</v>
      </c>
      <c r="T4897" t="s">
        <v>14912</v>
      </c>
      <c r="U4897" t="s">
        <v>14913</v>
      </c>
      <c r="V4897" t="s">
        <v>14914</v>
      </c>
      <c r="W4897" t="s">
        <v>6</v>
      </c>
      <c r="X4897" t="s">
        <v>6</v>
      </c>
      <c r="Y4897" t="s">
        <v>6</v>
      </c>
      <c r="Z4897" t="s">
        <v>6</v>
      </c>
      <c r="AA4897" t="s">
        <v>6</v>
      </c>
      <c r="AB4897" t="s">
        <v>14915</v>
      </c>
      <c r="AC4897" t="s">
        <v>14916</v>
      </c>
    </row>
    <row r="4898" spans="1:29" x14ac:dyDescent="0.3">
      <c r="A4898" t="s">
        <v>341</v>
      </c>
      <c r="B4898" s="35">
        <v>443</v>
      </c>
      <c r="C4898" t="s">
        <v>155</v>
      </c>
      <c r="D4898" s="35">
        <v>1969</v>
      </c>
      <c r="E4898" t="s">
        <v>5373</v>
      </c>
      <c r="F4898" s="34" t="s">
        <v>6</v>
      </c>
      <c r="G4898" s="34" t="s">
        <v>6</v>
      </c>
      <c r="H4898" s="34" t="s">
        <v>6</v>
      </c>
      <c r="I4898" s="34">
        <v>15.118922520068361</v>
      </c>
      <c r="J4898" s="34" t="s">
        <v>6</v>
      </c>
      <c r="K4898" s="34" t="s">
        <v>6</v>
      </c>
      <c r="L4898" s="34" t="s">
        <v>6</v>
      </c>
      <c r="M4898" s="34" t="s">
        <v>6</v>
      </c>
      <c r="N4898" s="34" t="s">
        <v>6</v>
      </c>
      <c r="O4898" s="34" t="s">
        <v>6</v>
      </c>
      <c r="P4898" s="34">
        <v>0.98871087785015044</v>
      </c>
      <c r="Q4898" t="s">
        <v>6</v>
      </c>
      <c r="R4898" t="s">
        <v>6</v>
      </c>
      <c r="S4898" t="s">
        <v>6</v>
      </c>
      <c r="T4898" t="s">
        <v>14912</v>
      </c>
      <c r="U4898" t="s">
        <v>14913</v>
      </c>
      <c r="V4898" t="s">
        <v>14914</v>
      </c>
      <c r="W4898" t="s">
        <v>6</v>
      </c>
      <c r="X4898" t="s">
        <v>6</v>
      </c>
      <c r="Y4898" t="s">
        <v>6</v>
      </c>
      <c r="Z4898" t="s">
        <v>6</v>
      </c>
      <c r="AA4898" t="s">
        <v>6</v>
      </c>
      <c r="AB4898" t="s">
        <v>14915</v>
      </c>
      <c r="AC4898" t="s">
        <v>14916</v>
      </c>
    </row>
    <row r="4899" spans="1:29" x14ac:dyDescent="0.3">
      <c r="A4899" t="s">
        <v>341</v>
      </c>
      <c r="B4899" s="35">
        <v>443</v>
      </c>
      <c r="C4899" t="s">
        <v>155</v>
      </c>
      <c r="D4899" s="35">
        <v>1970</v>
      </c>
      <c r="E4899" t="s">
        <v>5374</v>
      </c>
      <c r="F4899" s="34" t="s">
        <v>6</v>
      </c>
      <c r="G4899" s="34" t="s">
        <v>6</v>
      </c>
      <c r="H4899" s="34" t="s">
        <v>6</v>
      </c>
      <c r="I4899" s="34">
        <v>14.796073853568606</v>
      </c>
      <c r="J4899" s="34" t="s">
        <v>6</v>
      </c>
      <c r="K4899" s="34" t="s">
        <v>6</v>
      </c>
      <c r="L4899" s="34" t="s">
        <v>6</v>
      </c>
      <c r="M4899" s="34" t="s">
        <v>6</v>
      </c>
      <c r="N4899" s="34" t="s">
        <v>6</v>
      </c>
      <c r="O4899" s="34" t="s">
        <v>6</v>
      </c>
      <c r="P4899" s="34">
        <v>1.0259999736477345</v>
      </c>
      <c r="Q4899" t="s">
        <v>6</v>
      </c>
      <c r="R4899" t="s">
        <v>6</v>
      </c>
      <c r="S4899" t="s">
        <v>6</v>
      </c>
      <c r="T4899" t="s">
        <v>14912</v>
      </c>
      <c r="U4899" t="s">
        <v>14913</v>
      </c>
      <c r="V4899" t="s">
        <v>14914</v>
      </c>
      <c r="W4899" t="s">
        <v>6</v>
      </c>
      <c r="X4899" t="s">
        <v>6</v>
      </c>
      <c r="Y4899" t="s">
        <v>6</v>
      </c>
      <c r="Z4899" t="s">
        <v>6</v>
      </c>
      <c r="AA4899" t="s">
        <v>6</v>
      </c>
      <c r="AB4899" t="s">
        <v>14915</v>
      </c>
      <c r="AC4899" t="s">
        <v>14916</v>
      </c>
    </row>
    <row r="4900" spans="1:29" x14ac:dyDescent="0.3">
      <c r="A4900" t="s">
        <v>341</v>
      </c>
      <c r="B4900" s="35">
        <v>443</v>
      </c>
      <c r="C4900" t="s">
        <v>155</v>
      </c>
      <c r="D4900" s="35">
        <v>1971</v>
      </c>
      <c r="E4900" t="s">
        <v>5375</v>
      </c>
      <c r="F4900" s="34" t="s">
        <v>6</v>
      </c>
      <c r="G4900" s="34" t="s">
        <v>6</v>
      </c>
      <c r="H4900" s="34" t="s">
        <v>6</v>
      </c>
      <c r="I4900" s="34">
        <v>11.769828890811146</v>
      </c>
      <c r="J4900" s="34" t="s">
        <v>6</v>
      </c>
      <c r="K4900" s="34" t="s">
        <v>6</v>
      </c>
      <c r="L4900" s="34" t="s">
        <v>6</v>
      </c>
      <c r="M4900" s="34" t="s">
        <v>6</v>
      </c>
      <c r="N4900" s="34" t="s">
        <v>6</v>
      </c>
      <c r="O4900" s="34" t="s">
        <v>6</v>
      </c>
      <c r="P4900" s="34">
        <v>1.3819999645040635</v>
      </c>
      <c r="Q4900" t="s">
        <v>6</v>
      </c>
      <c r="R4900" t="s">
        <v>6</v>
      </c>
      <c r="S4900" t="s">
        <v>6</v>
      </c>
      <c r="T4900" t="s">
        <v>14912</v>
      </c>
      <c r="U4900" t="s">
        <v>14913</v>
      </c>
      <c r="V4900" t="s">
        <v>14914</v>
      </c>
      <c r="W4900" t="s">
        <v>6</v>
      </c>
      <c r="X4900" t="s">
        <v>6</v>
      </c>
      <c r="Y4900" t="s">
        <v>6</v>
      </c>
      <c r="Z4900" t="s">
        <v>6</v>
      </c>
      <c r="AA4900" t="s">
        <v>6</v>
      </c>
      <c r="AB4900" t="s">
        <v>14915</v>
      </c>
      <c r="AC4900" t="s">
        <v>14916</v>
      </c>
    </row>
    <row r="4901" spans="1:29" x14ac:dyDescent="0.3">
      <c r="A4901" t="s">
        <v>341</v>
      </c>
      <c r="B4901" s="35">
        <v>443</v>
      </c>
      <c r="C4901" t="s">
        <v>155</v>
      </c>
      <c r="D4901" s="35">
        <v>1972</v>
      </c>
      <c r="E4901" t="s">
        <v>5376</v>
      </c>
      <c r="F4901" s="34" t="s">
        <v>6</v>
      </c>
      <c r="G4901" s="34" t="s">
        <v>6</v>
      </c>
      <c r="H4901" s="34" t="s">
        <v>6</v>
      </c>
      <c r="I4901" s="34">
        <v>13.297923546931159</v>
      </c>
      <c r="J4901" s="34" t="s">
        <v>6</v>
      </c>
      <c r="K4901" s="34" t="s">
        <v>6</v>
      </c>
      <c r="L4901" s="34" t="s">
        <v>6</v>
      </c>
      <c r="M4901" s="34" t="s">
        <v>6</v>
      </c>
      <c r="N4901" s="34" t="s">
        <v>6</v>
      </c>
      <c r="O4901" s="34" t="s">
        <v>6</v>
      </c>
      <c r="P4901" s="34">
        <v>1.4629999624236218</v>
      </c>
      <c r="Q4901" t="s">
        <v>6</v>
      </c>
      <c r="R4901" t="s">
        <v>6</v>
      </c>
      <c r="S4901" t="s">
        <v>6</v>
      </c>
      <c r="T4901" t="s">
        <v>14912</v>
      </c>
      <c r="U4901" t="s">
        <v>14913</v>
      </c>
      <c r="V4901" t="s">
        <v>14914</v>
      </c>
      <c r="W4901" t="s">
        <v>6</v>
      </c>
      <c r="X4901" t="s">
        <v>6</v>
      </c>
      <c r="Y4901" t="s">
        <v>6</v>
      </c>
      <c r="Z4901" t="s">
        <v>6</v>
      </c>
      <c r="AA4901" t="s">
        <v>6</v>
      </c>
      <c r="AB4901" t="s">
        <v>14915</v>
      </c>
      <c r="AC4901" t="s">
        <v>14916</v>
      </c>
    </row>
    <row r="4902" spans="1:29" x14ac:dyDescent="0.3">
      <c r="A4902" t="s">
        <v>341</v>
      </c>
      <c r="B4902" s="35">
        <v>443</v>
      </c>
      <c r="C4902" t="s">
        <v>155</v>
      </c>
      <c r="D4902" s="35">
        <v>1973</v>
      </c>
      <c r="E4902" t="s">
        <v>5377</v>
      </c>
      <c r="F4902" s="34" t="s">
        <v>6</v>
      </c>
      <c r="G4902" s="34" t="s">
        <v>6</v>
      </c>
      <c r="H4902" s="34" t="s">
        <v>6</v>
      </c>
      <c r="I4902" s="34">
        <v>17.103047992086864</v>
      </c>
      <c r="J4902" s="34" t="s">
        <v>6</v>
      </c>
      <c r="K4902" s="34" t="s">
        <v>6</v>
      </c>
      <c r="L4902" s="34" t="s">
        <v>6</v>
      </c>
      <c r="M4902" s="34" t="s">
        <v>6</v>
      </c>
      <c r="N4902" s="34" t="s">
        <v>6</v>
      </c>
      <c r="O4902" s="34" t="s">
        <v>6</v>
      </c>
      <c r="P4902" s="34">
        <v>1.6029999588277959</v>
      </c>
      <c r="Q4902" t="s">
        <v>6</v>
      </c>
      <c r="R4902" t="s">
        <v>6</v>
      </c>
      <c r="S4902" t="s">
        <v>6</v>
      </c>
      <c r="T4902" t="s">
        <v>14912</v>
      </c>
      <c r="U4902" t="s">
        <v>14913</v>
      </c>
      <c r="V4902" t="s">
        <v>14914</v>
      </c>
      <c r="W4902" t="s">
        <v>6</v>
      </c>
      <c r="X4902" t="s">
        <v>6</v>
      </c>
      <c r="Y4902" t="s">
        <v>6</v>
      </c>
      <c r="Z4902" t="s">
        <v>6</v>
      </c>
      <c r="AA4902" t="s">
        <v>6</v>
      </c>
      <c r="AB4902" t="s">
        <v>14915</v>
      </c>
      <c r="AC4902" t="s">
        <v>14916</v>
      </c>
    </row>
    <row r="4903" spans="1:29" x14ac:dyDescent="0.3">
      <c r="A4903" t="s">
        <v>341</v>
      </c>
      <c r="B4903" s="35">
        <v>443</v>
      </c>
      <c r="C4903" t="s">
        <v>155</v>
      </c>
      <c r="D4903" s="35">
        <v>1974</v>
      </c>
      <c r="E4903" t="s">
        <v>5378</v>
      </c>
      <c r="F4903" s="34" t="s">
        <v>6</v>
      </c>
      <c r="G4903" s="34" t="s">
        <v>6</v>
      </c>
      <c r="H4903" s="34" t="s">
        <v>6</v>
      </c>
      <c r="I4903" s="34">
        <v>10.215882113667465</v>
      </c>
      <c r="J4903" s="34" t="s">
        <v>6</v>
      </c>
      <c r="K4903" s="34" t="s">
        <v>6</v>
      </c>
      <c r="L4903" s="34" t="s">
        <v>6</v>
      </c>
      <c r="M4903" s="34" t="s">
        <v>6</v>
      </c>
      <c r="N4903" s="34" t="s">
        <v>6</v>
      </c>
      <c r="O4903" s="34" t="s">
        <v>6</v>
      </c>
      <c r="P4903" s="34">
        <v>3.8119999020908031</v>
      </c>
      <c r="Q4903" t="s">
        <v>6</v>
      </c>
      <c r="R4903" t="s">
        <v>6</v>
      </c>
      <c r="S4903" t="s">
        <v>6</v>
      </c>
      <c r="T4903" t="s">
        <v>14912</v>
      </c>
      <c r="U4903" t="s">
        <v>14913</v>
      </c>
      <c r="V4903" t="s">
        <v>14914</v>
      </c>
      <c r="W4903" t="s">
        <v>6</v>
      </c>
      <c r="X4903" t="s">
        <v>6</v>
      </c>
      <c r="Y4903" t="s">
        <v>6</v>
      </c>
      <c r="Z4903" t="s">
        <v>6</v>
      </c>
      <c r="AA4903" t="s">
        <v>6</v>
      </c>
      <c r="AB4903" t="s">
        <v>14915</v>
      </c>
      <c r="AC4903" t="s">
        <v>14916</v>
      </c>
    </row>
    <row r="4904" spans="1:29" x14ac:dyDescent="0.3">
      <c r="A4904" t="s">
        <v>341</v>
      </c>
      <c r="B4904" s="35">
        <v>443</v>
      </c>
      <c r="C4904" t="s">
        <v>155</v>
      </c>
      <c r="D4904" s="35">
        <v>1975</v>
      </c>
      <c r="E4904" t="s">
        <v>5379</v>
      </c>
      <c r="F4904" s="34" t="s">
        <v>6</v>
      </c>
      <c r="G4904" s="34" t="s">
        <v>6</v>
      </c>
      <c r="H4904" s="34" t="s">
        <v>6</v>
      </c>
      <c r="I4904" s="34">
        <v>15.911749540962159</v>
      </c>
      <c r="J4904" s="34" t="s">
        <v>6</v>
      </c>
      <c r="K4904" s="34" t="s">
        <v>6</v>
      </c>
      <c r="L4904" s="34" t="s">
        <v>6</v>
      </c>
      <c r="M4904" s="34" t="s">
        <v>6</v>
      </c>
      <c r="N4904" s="34" t="s">
        <v>6</v>
      </c>
      <c r="O4904" s="34" t="s">
        <v>6</v>
      </c>
      <c r="P4904" s="34">
        <v>3.4849999104896243</v>
      </c>
      <c r="Q4904" t="s">
        <v>6</v>
      </c>
      <c r="R4904" t="s">
        <v>6</v>
      </c>
      <c r="S4904" t="s">
        <v>6</v>
      </c>
      <c r="T4904" t="s">
        <v>14912</v>
      </c>
      <c r="U4904" t="s">
        <v>14913</v>
      </c>
      <c r="V4904" t="s">
        <v>14914</v>
      </c>
      <c r="W4904" t="s">
        <v>6</v>
      </c>
      <c r="X4904" t="s">
        <v>6</v>
      </c>
      <c r="Y4904" t="s">
        <v>6</v>
      </c>
      <c r="Z4904" t="s">
        <v>6</v>
      </c>
      <c r="AA4904" t="s">
        <v>6</v>
      </c>
      <c r="AB4904" t="s">
        <v>14915</v>
      </c>
      <c r="AC4904" t="s">
        <v>14916</v>
      </c>
    </row>
    <row r="4905" spans="1:29" x14ac:dyDescent="0.3">
      <c r="A4905" t="s">
        <v>341</v>
      </c>
      <c r="B4905" s="35">
        <v>443</v>
      </c>
      <c r="C4905" t="s">
        <v>155</v>
      </c>
      <c r="D4905" s="35">
        <v>1976</v>
      </c>
      <c r="E4905" t="s">
        <v>5380</v>
      </c>
      <c r="F4905" s="34" t="s">
        <v>6</v>
      </c>
      <c r="G4905" s="34" t="s">
        <v>6</v>
      </c>
      <c r="H4905" s="34" t="s">
        <v>6</v>
      </c>
      <c r="I4905" s="34">
        <v>26.608139064620346</v>
      </c>
      <c r="J4905" s="34" t="s">
        <v>6</v>
      </c>
      <c r="K4905" s="34" t="s">
        <v>6</v>
      </c>
      <c r="L4905" s="34" t="s">
        <v>6</v>
      </c>
      <c r="M4905" s="34" t="s">
        <v>6</v>
      </c>
      <c r="N4905" s="34" t="s">
        <v>6</v>
      </c>
      <c r="O4905" s="34" t="s">
        <v>6</v>
      </c>
      <c r="P4905" s="34">
        <v>3.8359999014743753</v>
      </c>
      <c r="Q4905" t="s">
        <v>6</v>
      </c>
      <c r="R4905" t="s">
        <v>6</v>
      </c>
      <c r="S4905" t="s">
        <v>6</v>
      </c>
      <c r="T4905" t="s">
        <v>14912</v>
      </c>
      <c r="U4905" t="s">
        <v>14913</v>
      </c>
      <c r="V4905" t="s">
        <v>14914</v>
      </c>
      <c r="W4905" t="s">
        <v>6</v>
      </c>
      <c r="X4905" t="s">
        <v>6</v>
      </c>
      <c r="Y4905" t="s">
        <v>6</v>
      </c>
      <c r="Z4905" t="s">
        <v>6</v>
      </c>
      <c r="AA4905" t="s">
        <v>6</v>
      </c>
      <c r="AB4905" t="s">
        <v>14915</v>
      </c>
      <c r="AC4905" t="s">
        <v>14916</v>
      </c>
    </row>
    <row r="4906" spans="1:29" x14ac:dyDescent="0.3">
      <c r="A4906" t="s">
        <v>341</v>
      </c>
      <c r="B4906" s="35">
        <v>443</v>
      </c>
      <c r="C4906" t="s">
        <v>155</v>
      </c>
      <c r="D4906" s="35">
        <v>1977</v>
      </c>
      <c r="E4906" t="s">
        <v>5381</v>
      </c>
      <c r="F4906" s="34" t="s">
        <v>6</v>
      </c>
      <c r="G4906" s="34" t="s">
        <v>6</v>
      </c>
      <c r="H4906" s="34" t="s">
        <v>6</v>
      </c>
      <c r="I4906" s="34">
        <v>33.379546424651558</v>
      </c>
      <c r="J4906" s="34" t="s">
        <v>6</v>
      </c>
      <c r="K4906" s="34" t="s">
        <v>6</v>
      </c>
      <c r="L4906" s="34" t="s">
        <v>6</v>
      </c>
      <c r="M4906" s="34" t="s">
        <v>6</v>
      </c>
      <c r="N4906" s="34" t="s">
        <v>6</v>
      </c>
      <c r="O4906" s="34" t="s">
        <v>6</v>
      </c>
      <c r="P4906" s="34">
        <v>4.0519998959265298</v>
      </c>
      <c r="Q4906" t="s">
        <v>6</v>
      </c>
      <c r="R4906" t="s">
        <v>6</v>
      </c>
      <c r="S4906" t="s">
        <v>6</v>
      </c>
      <c r="T4906" t="s">
        <v>14912</v>
      </c>
      <c r="U4906" t="s">
        <v>14913</v>
      </c>
      <c r="V4906" t="s">
        <v>14914</v>
      </c>
      <c r="W4906" t="s">
        <v>6</v>
      </c>
      <c r="X4906" t="s">
        <v>6</v>
      </c>
      <c r="Y4906" t="s">
        <v>6</v>
      </c>
      <c r="Z4906" t="s">
        <v>6</v>
      </c>
      <c r="AA4906" t="s">
        <v>6</v>
      </c>
      <c r="AB4906" t="s">
        <v>14915</v>
      </c>
      <c r="AC4906" t="s">
        <v>14916</v>
      </c>
    </row>
    <row r="4907" spans="1:29" x14ac:dyDescent="0.3">
      <c r="A4907" t="s">
        <v>341</v>
      </c>
      <c r="B4907" s="35">
        <v>443</v>
      </c>
      <c r="C4907" t="s">
        <v>155</v>
      </c>
      <c r="D4907" s="35">
        <v>1978</v>
      </c>
      <c r="E4907" t="s">
        <v>5382</v>
      </c>
      <c r="F4907" s="34" t="s">
        <v>6</v>
      </c>
      <c r="G4907" s="34" t="s">
        <v>6</v>
      </c>
      <c r="H4907" s="34" t="s">
        <v>6</v>
      </c>
      <c r="I4907" s="34">
        <v>40.081672408768718</v>
      </c>
      <c r="J4907" s="34" t="s">
        <v>6</v>
      </c>
      <c r="K4907" s="34" t="s">
        <v>6</v>
      </c>
      <c r="L4907" s="34" t="s">
        <v>6</v>
      </c>
      <c r="M4907" s="34" t="s">
        <v>6</v>
      </c>
      <c r="N4907" s="34" t="s">
        <v>6</v>
      </c>
      <c r="O4907" s="34" t="s">
        <v>6</v>
      </c>
      <c r="P4907" s="34">
        <v>4.2639998904814229</v>
      </c>
      <c r="Q4907" t="s">
        <v>6</v>
      </c>
      <c r="R4907" t="s">
        <v>6</v>
      </c>
      <c r="S4907" t="s">
        <v>6</v>
      </c>
      <c r="T4907" t="s">
        <v>14912</v>
      </c>
      <c r="U4907" t="s">
        <v>14913</v>
      </c>
      <c r="V4907" t="s">
        <v>14914</v>
      </c>
      <c r="W4907" t="s">
        <v>6</v>
      </c>
      <c r="X4907" t="s">
        <v>6</v>
      </c>
      <c r="Y4907" t="s">
        <v>6</v>
      </c>
      <c r="Z4907" t="s">
        <v>6</v>
      </c>
      <c r="AA4907" t="s">
        <v>6</v>
      </c>
      <c r="AB4907" t="s">
        <v>14915</v>
      </c>
      <c r="AC4907" t="s">
        <v>14916</v>
      </c>
    </row>
    <row r="4908" spans="1:29" x14ac:dyDescent="0.3">
      <c r="A4908" t="s">
        <v>341</v>
      </c>
      <c r="B4908" s="35">
        <v>443</v>
      </c>
      <c r="C4908" t="s">
        <v>155</v>
      </c>
      <c r="D4908" s="35">
        <v>1979</v>
      </c>
      <c r="E4908" t="s">
        <v>5383</v>
      </c>
      <c r="F4908" s="34" t="s">
        <v>6</v>
      </c>
      <c r="G4908" s="34" t="s">
        <v>6</v>
      </c>
      <c r="H4908" s="34" t="s">
        <v>6</v>
      </c>
      <c r="I4908" s="34">
        <v>33.805952985128364</v>
      </c>
      <c r="J4908" s="34" t="s">
        <v>6</v>
      </c>
      <c r="K4908" s="34" t="s">
        <v>6</v>
      </c>
      <c r="L4908" s="34" t="s">
        <v>6</v>
      </c>
      <c r="M4908" s="34" t="s">
        <v>6</v>
      </c>
      <c r="N4908" s="34" t="s">
        <v>6</v>
      </c>
      <c r="O4908" s="34" t="s">
        <v>6</v>
      </c>
      <c r="P4908" s="34">
        <v>6.8399998243182294</v>
      </c>
      <c r="Q4908" t="s">
        <v>6</v>
      </c>
      <c r="R4908" t="s">
        <v>6</v>
      </c>
      <c r="S4908" t="s">
        <v>6</v>
      </c>
      <c r="T4908" t="s">
        <v>14912</v>
      </c>
      <c r="U4908" t="s">
        <v>14913</v>
      </c>
      <c r="V4908" t="s">
        <v>14914</v>
      </c>
      <c r="W4908" t="s">
        <v>6</v>
      </c>
      <c r="X4908" t="s">
        <v>6</v>
      </c>
      <c r="Y4908" t="s">
        <v>6</v>
      </c>
      <c r="Z4908" t="s">
        <v>6</v>
      </c>
      <c r="AA4908" t="s">
        <v>6</v>
      </c>
      <c r="AB4908" t="s">
        <v>14915</v>
      </c>
      <c r="AC4908" t="s">
        <v>14916</v>
      </c>
    </row>
    <row r="4909" spans="1:29" x14ac:dyDescent="0.3">
      <c r="A4909" t="s">
        <v>341</v>
      </c>
      <c r="B4909" s="35">
        <v>443</v>
      </c>
      <c r="C4909" t="s">
        <v>155</v>
      </c>
      <c r="D4909" s="35">
        <v>1980</v>
      </c>
      <c r="E4909" t="s">
        <v>5384</v>
      </c>
      <c r="F4909" s="34" t="s">
        <v>6</v>
      </c>
      <c r="G4909" s="34" t="s">
        <v>6</v>
      </c>
      <c r="H4909" s="34" t="s">
        <v>6</v>
      </c>
      <c r="I4909" s="34">
        <v>37.538913573931097</v>
      </c>
      <c r="J4909" s="34" t="s">
        <v>6</v>
      </c>
      <c r="K4909" s="34" t="s">
        <v>6</v>
      </c>
      <c r="L4909" s="34" t="s">
        <v>6</v>
      </c>
      <c r="M4909" s="34" t="s">
        <v>6</v>
      </c>
      <c r="N4909" s="34" t="s">
        <v>6</v>
      </c>
      <c r="O4909" s="34" t="s">
        <v>6</v>
      </c>
      <c r="P4909" s="34">
        <v>7.7549998008169405</v>
      </c>
      <c r="Q4909" t="s">
        <v>6</v>
      </c>
      <c r="R4909" t="s">
        <v>6</v>
      </c>
      <c r="S4909" t="s">
        <v>6</v>
      </c>
      <c r="T4909" t="s">
        <v>14912</v>
      </c>
      <c r="U4909" t="s">
        <v>14913</v>
      </c>
      <c r="V4909" t="s">
        <v>14914</v>
      </c>
      <c r="W4909" t="s">
        <v>6</v>
      </c>
      <c r="X4909" t="s">
        <v>6</v>
      </c>
      <c r="Y4909" t="s">
        <v>6</v>
      </c>
      <c r="Z4909" t="s">
        <v>6</v>
      </c>
      <c r="AA4909" t="s">
        <v>6</v>
      </c>
      <c r="AB4909" t="s">
        <v>14915</v>
      </c>
      <c r="AC4909" t="s">
        <v>14916</v>
      </c>
    </row>
    <row r="4910" spans="1:29" x14ac:dyDescent="0.3">
      <c r="A4910" t="s">
        <v>341</v>
      </c>
      <c r="B4910" s="35">
        <v>443</v>
      </c>
      <c r="C4910" t="s">
        <v>155</v>
      </c>
      <c r="D4910" s="35">
        <v>1981</v>
      </c>
      <c r="E4910" t="s">
        <v>5385</v>
      </c>
      <c r="F4910" s="34" t="s">
        <v>6</v>
      </c>
      <c r="G4910" s="34" t="s">
        <v>6</v>
      </c>
      <c r="H4910" s="34" t="s">
        <v>6</v>
      </c>
      <c r="I4910" s="34">
        <v>57.625925992633206</v>
      </c>
      <c r="J4910" s="34" t="s">
        <v>6</v>
      </c>
      <c r="K4910" s="34" t="s">
        <v>6</v>
      </c>
      <c r="L4910" s="34" t="s">
        <v>6</v>
      </c>
      <c r="M4910" s="34" t="s">
        <v>6</v>
      </c>
      <c r="N4910" s="34" t="s">
        <v>6</v>
      </c>
      <c r="O4910" s="34" t="s">
        <v>6</v>
      </c>
      <c r="P4910" s="34">
        <v>7.03899981920702</v>
      </c>
      <c r="Q4910" t="s">
        <v>6</v>
      </c>
      <c r="R4910" t="s">
        <v>6</v>
      </c>
      <c r="S4910" t="s">
        <v>6</v>
      </c>
      <c r="T4910" t="s">
        <v>14912</v>
      </c>
      <c r="U4910" t="s">
        <v>14913</v>
      </c>
      <c r="V4910" t="s">
        <v>14914</v>
      </c>
      <c r="W4910" t="s">
        <v>6</v>
      </c>
      <c r="X4910" t="s">
        <v>6</v>
      </c>
      <c r="Y4910" t="s">
        <v>6</v>
      </c>
      <c r="Z4910" t="s">
        <v>6</v>
      </c>
      <c r="AA4910" t="s">
        <v>6</v>
      </c>
      <c r="AB4910" t="s">
        <v>14915</v>
      </c>
      <c r="AC4910" t="s">
        <v>14916</v>
      </c>
    </row>
    <row r="4911" spans="1:29" x14ac:dyDescent="0.3">
      <c r="A4911" t="s">
        <v>341</v>
      </c>
      <c r="B4911" s="35">
        <v>443</v>
      </c>
      <c r="C4911" t="s">
        <v>155</v>
      </c>
      <c r="D4911" s="35">
        <v>1982</v>
      </c>
      <c r="E4911" t="s">
        <v>5386</v>
      </c>
      <c r="F4911" s="34" t="s">
        <v>6</v>
      </c>
      <c r="G4911" s="34" t="s">
        <v>6</v>
      </c>
      <c r="H4911" s="34" t="s">
        <v>6</v>
      </c>
      <c r="I4911" s="34">
        <v>79.9096360922521</v>
      </c>
      <c r="J4911" s="34" t="s">
        <v>6</v>
      </c>
      <c r="K4911" s="34" t="s">
        <v>6</v>
      </c>
      <c r="L4911" s="34" t="s">
        <v>6</v>
      </c>
      <c r="M4911" s="34" t="s">
        <v>6</v>
      </c>
      <c r="N4911" s="34" t="s">
        <v>6</v>
      </c>
      <c r="O4911" s="34" t="s">
        <v>6</v>
      </c>
      <c r="P4911" s="34">
        <v>6.2140001683365398</v>
      </c>
      <c r="Q4911" t="s">
        <v>6</v>
      </c>
      <c r="R4911" t="s">
        <v>6</v>
      </c>
      <c r="S4911" t="s">
        <v>6</v>
      </c>
      <c r="T4911" t="s">
        <v>14912</v>
      </c>
      <c r="U4911" t="s">
        <v>14913</v>
      </c>
      <c r="V4911" t="s">
        <v>14914</v>
      </c>
      <c r="W4911" t="s">
        <v>6</v>
      </c>
      <c r="X4911" t="s">
        <v>6</v>
      </c>
      <c r="Y4911" t="s">
        <v>6</v>
      </c>
      <c r="Z4911" t="s">
        <v>6</v>
      </c>
      <c r="AA4911" t="s">
        <v>6</v>
      </c>
      <c r="AB4911" t="s">
        <v>14915</v>
      </c>
      <c r="AC4911" t="s">
        <v>14916</v>
      </c>
    </row>
    <row r="4912" spans="1:29" x14ac:dyDescent="0.3">
      <c r="A4912" t="s">
        <v>341</v>
      </c>
      <c r="B4912" s="35">
        <v>443</v>
      </c>
      <c r="C4912" t="s">
        <v>155</v>
      </c>
      <c r="D4912" s="35">
        <v>1983</v>
      </c>
      <c r="E4912" t="s">
        <v>5387</v>
      </c>
      <c r="F4912" s="34" t="s">
        <v>6</v>
      </c>
      <c r="G4912" s="34" t="s">
        <v>6</v>
      </c>
      <c r="H4912" s="34" t="s">
        <v>6</v>
      </c>
      <c r="I4912" s="34">
        <v>79.485998405514906</v>
      </c>
      <c r="J4912" s="34" t="s">
        <v>6</v>
      </c>
      <c r="K4912" s="34" t="s">
        <v>6</v>
      </c>
      <c r="L4912" s="34" t="s">
        <v>6</v>
      </c>
      <c r="M4912" s="34" t="s">
        <v>6</v>
      </c>
      <c r="N4912" s="34" t="s">
        <v>6</v>
      </c>
      <c r="O4912" s="34" t="s">
        <v>6</v>
      </c>
      <c r="P4912" s="34">
        <v>6.0834359999999998</v>
      </c>
      <c r="Q4912" t="s">
        <v>6</v>
      </c>
      <c r="R4912" t="s">
        <v>6</v>
      </c>
      <c r="S4912" t="s">
        <v>6</v>
      </c>
      <c r="T4912" t="s">
        <v>14912</v>
      </c>
      <c r="U4912" t="s">
        <v>14913</v>
      </c>
      <c r="V4912" t="s">
        <v>14914</v>
      </c>
      <c r="W4912" t="s">
        <v>6</v>
      </c>
      <c r="X4912" t="s">
        <v>6</v>
      </c>
      <c r="Y4912" t="s">
        <v>6</v>
      </c>
      <c r="Z4912" t="s">
        <v>6</v>
      </c>
      <c r="AA4912" t="s">
        <v>6</v>
      </c>
      <c r="AB4912" t="s">
        <v>14915</v>
      </c>
      <c r="AC4912" t="s">
        <v>14916</v>
      </c>
    </row>
    <row r="4913" spans="1:29" x14ac:dyDescent="0.3">
      <c r="A4913" t="s">
        <v>341</v>
      </c>
      <c r="B4913" s="35">
        <v>443</v>
      </c>
      <c r="C4913" t="s">
        <v>155</v>
      </c>
      <c r="D4913" s="35">
        <v>1984</v>
      </c>
      <c r="E4913" t="s">
        <v>5388</v>
      </c>
      <c r="F4913" s="34" t="s">
        <v>6</v>
      </c>
      <c r="G4913" s="34" t="s">
        <v>6</v>
      </c>
      <c r="H4913" s="34" t="s">
        <v>6</v>
      </c>
      <c r="I4913" s="34">
        <v>80.202600711844752</v>
      </c>
      <c r="J4913" s="34" t="s">
        <v>6</v>
      </c>
      <c r="K4913" s="34" t="s">
        <v>6</v>
      </c>
      <c r="L4913" s="34" t="s">
        <v>6</v>
      </c>
      <c r="M4913" s="34" t="s">
        <v>6</v>
      </c>
      <c r="N4913" s="34" t="s">
        <v>6</v>
      </c>
      <c r="O4913" s="34" t="s">
        <v>6</v>
      </c>
      <c r="P4913" s="34">
        <v>6.4244849999999998</v>
      </c>
      <c r="Q4913" t="s">
        <v>6</v>
      </c>
      <c r="R4913" t="s">
        <v>6</v>
      </c>
      <c r="S4913" t="s">
        <v>6</v>
      </c>
      <c r="T4913" t="s">
        <v>14912</v>
      </c>
      <c r="U4913" t="s">
        <v>14913</v>
      </c>
      <c r="V4913" t="s">
        <v>14914</v>
      </c>
      <c r="W4913" t="s">
        <v>6</v>
      </c>
      <c r="X4913" t="s">
        <v>6</v>
      </c>
      <c r="Y4913" t="s">
        <v>6</v>
      </c>
      <c r="Z4913" t="s">
        <v>6</v>
      </c>
      <c r="AA4913" t="s">
        <v>6</v>
      </c>
      <c r="AB4913" t="s">
        <v>14915</v>
      </c>
      <c r="AC4913" t="s">
        <v>14916</v>
      </c>
    </row>
    <row r="4914" spans="1:29" x14ac:dyDescent="0.3">
      <c r="A4914" t="s">
        <v>341</v>
      </c>
      <c r="B4914" s="35">
        <v>443</v>
      </c>
      <c r="C4914" t="s">
        <v>155</v>
      </c>
      <c r="D4914" s="35">
        <v>1985</v>
      </c>
      <c r="E4914" t="s">
        <v>5389</v>
      </c>
      <c r="F4914" s="34" t="s">
        <v>6</v>
      </c>
      <c r="G4914" s="34" t="s">
        <v>6</v>
      </c>
      <c r="H4914" s="34" t="s">
        <v>6</v>
      </c>
      <c r="I4914" s="34">
        <v>81.306966185739284</v>
      </c>
      <c r="J4914" s="34" t="s">
        <v>6</v>
      </c>
      <c r="K4914" s="34" t="s">
        <v>6</v>
      </c>
      <c r="L4914" s="34" t="s">
        <v>6</v>
      </c>
      <c r="M4914" s="34" t="s">
        <v>6</v>
      </c>
      <c r="N4914" s="34" t="s">
        <v>6</v>
      </c>
      <c r="O4914" s="34" t="s">
        <v>6</v>
      </c>
      <c r="P4914" s="34">
        <v>6.4497119999999999</v>
      </c>
      <c r="Q4914" t="s">
        <v>6</v>
      </c>
      <c r="R4914" t="s">
        <v>6</v>
      </c>
      <c r="S4914" t="s">
        <v>6</v>
      </c>
      <c r="T4914" t="s">
        <v>14912</v>
      </c>
      <c r="U4914" t="s">
        <v>14913</v>
      </c>
      <c r="V4914" t="s">
        <v>14914</v>
      </c>
      <c r="W4914" t="s">
        <v>6</v>
      </c>
      <c r="X4914" t="s">
        <v>6</v>
      </c>
      <c r="Y4914" t="s">
        <v>6</v>
      </c>
      <c r="Z4914" t="s">
        <v>6</v>
      </c>
      <c r="AA4914" t="s">
        <v>6</v>
      </c>
      <c r="AB4914" t="s">
        <v>14915</v>
      </c>
      <c r="AC4914" t="s">
        <v>14916</v>
      </c>
    </row>
    <row r="4915" spans="1:29" x14ac:dyDescent="0.3">
      <c r="A4915" t="s">
        <v>341</v>
      </c>
      <c r="B4915" s="35">
        <v>443</v>
      </c>
      <c r="C4915" t="s">
        <v>155</v>
      </c>
      <c r="D4915" s="35">
        <v>1986</v>
      </c>
      <c r="E4915" t="s">
        <v>5390</v>
      </c>
      <c r="F4915" s="34" t="s">
        <v>6</v>
      </c>
      <c r="G4915" s="34" t="s">
        <v>6</v>
      </c>
      <c r="H4915" s="34" t="s">
        <v>6</v>
      </c>
      <c r="I4915" s="34">
        <v>103.58040263817033</v>
      </c>
      <c r="J4915" s="34" t="s">
        <v>6</v>
      </c>
      <c r="K4915" s="34" t="s">
        <v>6</v>
      </c>
      <c r="L4915" s="34" t="s">
        <v>6</v>
      </c>
      <c r="M4915" s="34" t="s">
        <v>6</v>
      </c>
      <c r="N4915" s="34" t="s">
        <v>6</v>
      </c>
      <c r="O4915" s="34" t="s">
        <v>6</v>
      </c>
      <c r="P4915" s="34">
        <v>5.2028359999999996</v>
      </c>
      <c r="Q4915" t="s">
        <v>6</v>
      </c>
      <c r="R4915" t="s">
        <v>6</v>
      </c>
      <c r="S4915" t="s">
        <v>6</v>
      </c>
      <c r="T4915" t="s">
        <v>14912</v>
      </c>
      <c r="U4915" t="s">
        <v>14913</v>
      </c>
      <c r="V4915" t="s">
        <v>14914</v>
      </c>
      <c r="W4915" t="s">
        <v>6</v>
      </c>
      <c r="X4915" t="s">
        <v>6</v>
      </c>
      <c r="Y4915" t="s">
        <v>6</v>
      </c>
      <c r="Z4915" t="s">
        <v>6</v>
      </c>
      <c r="AA4915" t="s">
        <v>6</v>
      </c>
      <c r="AB4915" t="s">
        <v>14915</v>
      </c>
      <c r="AC4915" t="s">
        <v>14916</v>
      </c>
    </row>
    <row r="4916" spans="1:29" x14ac:dyDescent="0.3">
      <c r="A4916" t="s">
        <v>341</v>
      </c>
      <c r="B4916" s="35">
        <v>443</v>
      </c>
      <c r="C4916" t="s">
        <v>155</v>
      </c>
      <c r="D4916" s="35">
        <v>1987</v>
      </c>
      <c r="E4916" t="s">
        <v>5391</v>
      </c>
      <c r="F4916" s="34" t="s">
        <v>6</v>
      </c>
      <c r="G4916" s="34" t="s">
        <v>6</v>
      </c>
      <c r="H4916" s="34" t="s">
        <v>6</v>
      </c>
      <c r="I4916" s="34">
        <v>91.928971799716237</v>
      </c>
      <c r="J4916" s="34" t="s">
        <v>6</v>
      </c>
      <c r="K4916" s="34" t="s">
        <v>6</v>
      </c>
      <c r="L4916" s="34" t="s">
        <v>6</v>
      </c>
      <c r="M4916" s="34" t="s">
        <v>6</v>
      </c>
      <c r="N4916" s="34" t="s">
        <v>6</v>
      </c>
      <c r="O4916" s="34">
        <v>9.0771310682859188</v>
      </c>
      <c r="P4916" s="34">
        <v>6.2332470000000004</v>
      </c>
      <c r="Q4916" t="s">
        <v>6</v>
      </c>
      <c r="R4916" t="s">
        <v>6</v>
      </c>
      <c r="S4916" t="s">
        <v>6</v>
      </c>
      <c r="T4916" t="s">
        <v>14912</v>
      </c>
      <c r="U4916" t="s">
        <v>14913</v>
      </c>
      <c r="V4916" t="s">
        <v>14914</v>
      </c>
      <c r="W4916" t="s">
        <v>6</v>
      </c>
      <c r="X4916" t="s">
        <v>6</v>
      </c>
      <c r="Y4916" t="s">
        <v>6</v>
      </c>
      <c r="Z4916" t="s">
        <v>6</v>
      </c>
      <c r="AA4916" t="s">
        <v>6</v>
      </c>
      <c r="AB4916" t="s">
        <v>14915</v>
      </c>
      <c r="AC4916" t="s">
        <v>14916</v>
      </c>
    </row>
    <row r="4917" spans="1:29" x14ac:dyDescent="0.3">
      <c r="A4917" t="s">
        <v>341</v>
      </c>
      <c r="B4917" s="35">
        <v>443</v>
      </c>
      <c r="C4917" t="s">
        <v>155</v>
      </c>
      <c r="D4917" s="35">
        <v>1988</v>
      </c>
      <c r="E4917" t="s">
        <v>5392</v>
      </c>
      <c r="F4917" s="34" t="s">
        <v>6</v>
      </c>
      <c r="G4917" s="34" t="s">
        <v>6</v>
      </c>
      <c r="H4917" s="34" t="s">
        <v>6</v>
      </c>
      <c r="I4917" s="34">
        <v>100.59328931904764</v>
      </c>
      <c r="J4917" s="34" t="s">
        <v>6</v>
      </c>
      <c r="K4917" s="34" t="s">
        <v>6</v>
      </c>
      <c r="L4917" s="34" t="s">
        <v>6</v>
      </c>
      <c r="M4917" s="34" t="s">
        <v>6</v>
      </c>
      <c r="N4917" s="34" t="s">
        <v>6</v>
      </c>
      <c r="O4917" s="34">
        <v>21.357727911900149</v>
      </c>
      <c r="P4917" s="34">
        <v>5.7730860000000002</v>
      </c>
      <c r="Q4917" t="s">
        <v>6</v>
      </c>
      <c r="R4917" t="s">
        <v>6</v>
      </c>
      <c r="S4917" t="s">
        <v>6</v>
      </c>
      <c r="T4917" t="s">
        <v>14912</v>
      </c>
      <c r="U4917" t="s">
        <v>14913</v>
      </c>
      <c r="V4917" t="s">
        <v>14914</v>
      </c>
      <c r="W4917" t="s">
        <v>6</v>
      </c>
      <c r="X4917" t="s">
        <v>6</v>
      </c>
      <c r="Y4917" t="s">
        <v>6</v>
      </c>
      <c r="Z4917" t="s">
        <v>6</v>
      </c>
      <c r="AA4917" t="s">
        <v>6</v>
      </c>
      <c r="AB4917" t="s">
        <v>14915</v>
      </c>
      <c r="AC4917" t="s">
        <v>14916</v>
      </c>
    </row>
    <row r="4918" spans="1:29" x14ac:dyDescent="0.3">
      <c r="A4918" t="s">
        <v>341</v>
      </c>
      <c r="B4918" s="35">
        <v>443</v>
      </c>
      <c r="C4918" t="s">
        <v>155</v>
      </c>
      <c r="D4918" s="35">
        <v>1989</v>
      </c>
      <c r="E4918" t="s">
        <v>5393</v>
      </c>
      <c r="F4918" s="34" t="s">
        <v>6</v>
      </c>
      <c r="G4918" s="34" t="s">
        <v>6</v>
      </c>
      <c r="H4918" s="34" t="s">
        <v>6</v>
      </c>
      <c r="I4918" s="34">
        <v>81.618578612261686</v>
      </c>
      <c r="J4918" s="34" t="s">
        <v>6</v>
      </c>
      <c r="K4918" s="34" t="s">
        <v>6</v>
      </c>
      <c r="L4918" s="34" t="s">
        <v>6</v>
      </c>
      <c r="M4918" s="34" t="s">
        <v>6</v>
      </c>
      <c r="N4918" s="34" t="s">
        <v>6</v>
      </c>
      <c r="O4918" s="34">
        <v>24.570819191111831</v>
      </c>
      <c r="P4918" s="34">
        <v>7.1426189999999998</v>
      </c>
      <c r="Q4918" t="s">
        <v>6</v>
      </c>
      <c r="R4918" t="s">
        <v>6</v>
      </c>
      <c r="S4918" t="s">
        <v>6</v>
      </c>
      <c r="T4918" t="s">
        <v>14912</v>
      </c>
      <c r="U4918" t="s">
        <v>14913</v>
      </c>
      <c r="V4918" t="s">
        <v>14914</v>
      </c>
      <c r="W4918" t="s">
        <v>6</v>
      </c>
      <c r="X4918" t="s">
        <v>6</v>
      </c>
      <c r="Y4918" t="s">
        <v>6</v>
      </c>
      <c r="Z4918" t="s">
        <v>6</v>
      </c>
      <c r="AA4918" t="s">
        <v>6</v>
      </c>
      <c r="AB4918" t="s">
        <v>14915</v>
      </c>
      <c r="AC4918" t="s">
        <v>14916</v>
      </c>
    </row>
    <row r="4919" spans="1:29" x14ac:dyDescent="0.3">
      <c r="A4919" t="s">
        <v>341</v>
      </c>
      <c r="B4919" s="35">
        <v>443</v>
      </c>
      <c r="C4919" t="s">
        <v>155</v>
      </c>
      <c r="D4919" s="35">
        <v>1990</v>
      </c>
      <c r="E4919" t="s">
        <v>5394</v>
      </c>
      <c r="F4919" s="34" t="s">
        <v>6</v>
      </c>
      <c r="G4919" s="34" t="s">
        <v>6</v>
      </c>
      <c r="H4919" s="34" t="s">
        <v>6</v>
      </c>
      <c r="I4919" s="34" t="s">
        <v>6</v>
      </c>
      <c r="J4919" s="34" t="s">
        <v>6</v>
      </c>
      <c r="K4919" s="34" t="s">
        <v>6</v>
      </c>
      <c r="L4919" s="34" t="s">
        <v>6</v>
      </c>
      <c r="M4919" s="34" t="s">
        <v>6</v>
      </c>
      <c r="N4919" s="34" t="s">
        <v>6</v>
      </c>
      <c r="O4919" s="34" t="s">
        <v>6</v>
      </c>
      <c r="P4919" s="34">
        <v>5.3275800000000002</v>
      </c>
      <c r="Q4919" t="s">
        <v>6</v>
      </c>
      <c r="R4919" t="s">
        <v>6</v>
      </c>
      <c r="S4919" t="s">
        <v>6</v>
      </c>
      <c r="T4919" t="s">
        <v>14912</v>
      </c>
      <c r="U4919" t="s">
        <v>14913</v>
      </c>
      <c r="V4919" t="s">
        <v>14914</v>
      </c>
      <c r="W4919" t="s">
        <v>6</v>
      </c>
      <c r="X4919" t="s">
        <v>6</v>
      </c>
      <c r="Y4919" t="s">
        <v>6</v>
      </c>
      <c r="Z4919" t="s">
        <v>6</v>
      </c>
      <c r="AA4919" t="s">
        <v>6</v>
      </c>
      <c r="AB4919" t="s">
        <v>14915</v>
      </c>
      <c r="AC4919" t="s">
        <v>14916</v>
      </c>
    </row>
    <row r="4920" spans="1:29" x14ac:dyDescent="0.3">
      <c r="A4920" t="s">
        <v>341</v>
      </c>
      <c r="B4920" s="35">
        <v>443</v>
      </c>
      <c r="C4920" t="s">
        <v>155</v>
      </c>
      <c r="D4920" s="35">
        <v>1991</v>
      </c>
      <c r="E4920" t="s">
        <v>5395</v>
      </c>
      <c r="F4920" s="34" t="s">
        <v>6</v>
      </c>
      <c r="G4920" s="34" t="s">
        <v>6</v>
      </c>
      <c r="H4920" s="34" t="s">
        <v>6</v>
      </c>
      <c r="I4920" s="34">
        <v>29.587686848153318</v>
      </c>
      <c r="J4920" s="34" t="s">
        <v>6</v>
      </c>
      <c r="K4920" s="34" t="s">
        <v>6</v>
      </c>
      <c r="L4920" s="34" t="s">
        <v>6</v>
      </c>
      <c r="M4920" s="34" t="s">
        <v>6</v>
      </c>
      <c r="N4920" s="34" t="s">
        <v>6</v>
      </c>
      <c r="O4920" s="34">
        <v>45.294307596929535</v>
      </c>
      <c r="P4920" s="34">
        <v>3.1308569999999998</v>
      </c>
      <c r="Q4920" t="s">
        <v>6</v>
      </c>
      <c r="R4920" t="s">
        <v>6</v>
      </c>
      <c r="S4920" t="s">
        <v>6</v>
      </c>
      <c r="T4920" t="s">
        <v>14912</v>
      </c>
      <c r="U4920" t="s">
        <v>14913</v>
      </c>
      <c r="V4920" t="s">
        <v>14914</v>
      </c>
      <c r="W4920" t="s">
        <v>6</v>
      </c>
      <c r="X4920" t="s">
        <v>6</v>
      </c>
      <c r="Y4920" t="s">
        <v>6</v>
      </c>
      <c r="Z4920" t="s">
        <v>6</v>
      </c>
      <c r="AA4920" t="s">
        <v>6</v>
      </c>
      <c r="AB4920" t="s">
        <v>14915</v>
      </c>
      <c r="AC4920" t="s">
        <v>14916</v>
      </c>
    </row>
    <row r="4921" spans="1:29" x14ac:dyDescent="0.3">
      <c r="A4921" t="s">
        <v>341</v>
      </c>
      <c r="B4921" s="35">
        <v>443</v>
      </c>
      <c r="C4921" t="s">
        <v>155</v>
      </c>
      <c r="D4921" s="35">
        <v>1992</v>
      </c>
      <c r="E4921" t="s">
        <v>5396</v>
      </c>
      <c r="F4921" s="34" t="s">
        <v>6</v>
      </c>
      <c r="G4921" s="34" t="s">
        <v>6</v>
      </c>
      <c r="H4921" s="34" t="s">
        <v>6</v>
      </c>
      <c r="I4921" s="34">
        <v>19.625354906758933</v>
      </c>
      <c r="J4921" s="34" t="s">
        <v>6</v>
      </c>
      <c r="K4921" s="34" t="s">
        <v>6</v>
      </c>
      <c r="L4921" s="34" t="s">
        <v>6</v>
      </c>
      <c r="M4921" s="34" t="s">
        <v>6</v>
      </c>
      <c r="N4921" s="34" t="s">
        <v>6</v>
      </c>
      <c r="O4921" s="34">
        <v>27.894622754961706</v>
      </c>
      <c r="P4921" s="34">
        <v>5.8265710000000004</v>
      </c>
      <c r="Q4921" t="s">
        <v>6</v>
      </c>
      <c r="R4921" t="s">
        <v>6</v>
      </c>
      <c r="S4921" t="s">
        <v>6</v>
      </c>
      <c r="T4921" t="s">
        <v>14912</v>
      </c>
      <c r="U4921" t="s">
        <v>14913</v>
      </c>
      <c r="V4921" t="s">
        <v>14914</v>
      </c>
      <c r="W4921" t="s">
        <v>6</v>
      </c>
      <c r="X4921" t="s">
        <v>6</v>
      </c>
      <c r="Y4921" t="s">
        <v>6</v>
      </c>
      <c r="Z4921" t="s">
        <v>6</v>
      </c>
      <c r="AA4921" t="s">
        <v>6</v>
      </c>
      <c r="AB4921" t="s">
        <v>14915</v>
      </c>
      <c r="AC4921" t="s">
        <v>14916</v>
      </c>
    </row>
    <row r="4922" spans="1:29" x14ac:dyDescent="0.3">
      <c r="A4922" t="s">
        <v>341</v>
      </c>
      <c r="B4922" s="35">
        <v>443</v>
      </c>
      <c r="C4922" t="s">
        <v>155</v>
      </c>
      <c r="D4922" s="35">
        <v>1993</v>
      </c>
      <c r="E4922" t="s">
        <v>5397</v>
      </c>
      <c r="F4922" s="34" t="s">
        <v>6</v>
      </c>
      <c r="G4922" s="34" t="s">
        <v>6</v>
      </c>
      <c r="H4922" s="34" t="s">
        <v>6</v>
      </c>
      <c r="I4922" s="34">
        <v>19.002903991295074</v>
      </c>
      <c r="J4922" s="34" t="s">
        <v>6</v>
      </c>
      <c r="K4922" s="34" t="s">
        <v>6</v>
      </c>
      <c r="L4922" s="34" t="s">
        <v>6</v>
      </c>
      <c r="M4922" s="34" t="s">
        <v>6</v>
      </c>
      <c r="N4922" s="34" t="s">
        <v>6</v>
      </c>
      <c r="O4922" s="34">
        <v>28.762557255080885</v>
      </c>
      <c r="P4922" s="34">
        <v>7.2305809999999999</v>
      </c>
      <c r="Q4922" t="s">
        <v>6</v>
      </c>
      <c r="R4922" t="s">
        <v>6</v>
      </c>
      <c r="S4922" t="s">
        <v>6</v>
      </c>
      <c r="T4922" t="s">
        <v>14912</v>
      </c>
      <c r="U4922" t="s">
        <v>14913</v>
      </c>
      <c r="V4922" t="s">
        <v>14914</v>
      </c>
      <c r="W4922" t="s">
        <v>6</v>
      </c>
      <c r="X4922" t="s">
        <v>6</v>
      </c>
      <c r="Y4922" t="s">
        <v>6</v>
      </c>
      <c r="Z4922" t="s">
        <v>6</v>
      </c>
      <c r="AA4922" t="s">
        <v>6</v>
      </c>
      <c r="AB4922" t="s">
        <v>14915</v>
      </c>
      <c r="AC4922" t="s">
        <v>14916</v>
      </c>
    </row>
    <row r="4923" spans="1:29" x14ac:dyDescent="0.3">
      <c r="A4923" t="s">
        <v>341</v>
      </c>
      <c r="B4923" s="35">
        <v>443</v>
      </c>
      <c r="C4923" t="s">
        <v>155</v>
      </c>
      <c r="D4923" s="35">
        <v>1994</v>
      </c>
      <c r="E4923" t="s">
        <v>5398</v>
      </c>
      <c r="F4923" s="34" t="s">
        <v>6</v>
      </c>
      <c r="G4923" s="34" t="s">
        <v>6</v>
      </c>
      <c r="H4923" s="34" t="s">
        <v>6</v>
      </c>
      <c r="I4923" s="34">
        <v>25.555240474362023</v>
      </c>
      <c r="J4923" s="34" t="s">
        <v>6</v>
      </c>
      <c r="K4923" s="34" t="s">
        <v>6</v>
      </c>
      <c r="L4923" s="34" t="s">
        <v>6</v>
      </c>
      <c r="M4923" s="34" t="s">
        <v>6</v>
      </c>
      <c r="N4923" s="34" t="s">
        <v>6</v>
      </c>
      <c r="O4923" s="34">
        <v>37.684167649422605</v>
      </c>
      <c r="P4923" s="34">
        <v>7.3797569999999997</v>
      </c>
      <c r="Q4923" t="s">
        <v>6</v>
      </c>
      <c r="R4923" t="s">
        <v>6</v>
      </c>
      <c r="S4923" t="s">
        <v>6</v>
      </c>
      <c r="T4923" t="s">
        <v>14912</v>
      </c>
      <c r="U4923" t="s">
        <v>14913</v>
      </c>
      <c r="V4923" t="s">
        <v>14914</v>
      </c>
      <c r="W4923" t="s">
        <v>6</v>
      </c>
      <c r="X4923" t="s">
        <v>6</v>
      </c>
      <c r="Y4923" t="s">
        <v>6</v>
      </c>
      <c r="Z4923" t="s">
        <v>6</v>
      </c>
      <c r="AA4923" t="s">
        <v>6</v>
      </c>
      <c r="AB4923" t="s">
        <v>14915</v>
      </c>
      <c r="AC4923" t="s">
        <v>14916</v>
      </c>
    </row>
    <row r="4924" spans="1:29" x14ac:dyDescent="0.3">
      <c r="A4924" t="s">
        <v>341</v>
      </c>
      <c r="B4924" s="35">
        <v>443</v>
      </c>
      <c r="C4924" t="s">
        <v>155</v>
      </c>
      <c r="D4924" s="35">
        <v>1995</v>
      </c>
      <c r="E4924" t="s">
        <v>5399</v>
      </c>
      <c r="F4924" s="34" t="s">
        <v>6</v>
      </c>
      <c r="G4924" s="34" t="s">
        <v>6</v>
      </c>
      <c r="H4924" s="34" t="s">
        <v>6</v>
      </c>
      <c r="I4924" s="34">
        <v>33.247385536675573</v>
      </c>
      <c r="J4924" s="34" t="s">
        <v>6</v>
      </c>
      <c r="K4924" s="34" t="s">
        <v>6</v>
      </c>
      <c r="L4924" s="34" t="s">
        <v>6</v>
      </c>
      <c r="M4924" s="34" t="s">
        <v>6</v>
      </c>
      <c r="N4924" s="34" t="s">
        <v>6</v>
      </c>
      <c r="O4924" s="34">
        <v>34.906764934248642</v>
      </c>
      <c r="P4924" s="34">
        <v>8.1138999999999992</v>
      </c>
      <c r="Q4924" t="s">
        <v>6</v>
      </c>
      <c r="R4924" t="s">
        <v>6</v>
      </c>
      <c r="S4924" t="s">
        <v>6</v>
      </c>
      <c r="T4924" t="s">
        <v>14912</v>
      </c>
      <c r="U4924" t="s">
        <v>14913</v>
      </c>
      <c r="V4924" t="s">
        <v>14914</v>
      </c>
      <c r="W4924" t="s">
        <v>6</v>
      </c>
      <c r="X4924" t="s">
        <v>6</v>
      </c>
      <c r="Y4924" t="s">
        <v>6</v>
      </c>
      <c r="Z4924" t="s">
        <v>6</v>
      </c>
      <c r="AA4924" t="s">
        <v>6</v>
      </c>
      <c r="AB4924" t="s">
        <v>14915</v>
      </c>
      <c r="AC4924" t="s">
        <v>14916</v>
      </c>
    </row>
    <row r="4925" spans="1:29" x14ac:dyDescent="0.3">
      <c r="A4925" t="s">
        <v>341</v>
      </c>
      <c r="B4925" s="35">
        <v>443</v>
      </c>
      <c r="C4925" t="s">
        <v>155</v>
      </c>
      <c r="D4925" s="35">
        <v>1996</v>
      </c>
      <c r="E4925" t="s">
        <v>5400</v>
      </c>
      <c r="F4925" s="34" t="s">
        <v>6</v>
      </c>
      <c r="G4925" s="34" t="s">
        <v>6</v>
      </c>
      <c r="H4925" s="34" t="s">
        <v>6</v>
      </c>
      <c r="I4925" s="34">
        <v>34.637763600868098</v>
      </c>
      <c r="J4925" s="34" t="s">
        <v>6</v>
      </c>
      <c r="K4925" s="34" t="s">
        <v>6</v>
      </c>
      <c r="L4925" s="34" t="s">
        <v>6</v>
      </c>
      <c r="M4925" s="34" t="s">
        <v>6</v>
      </c>
      <c r="N4925" s="34" t="s">
        <v>6</v>
      </c>
      <c r="O4925" s="34">
        <v>26.45215343988292</v>
      </c>
      <c r="P4925" s="34">
        <v>9.4291</v>
      </c>
      <c r="Q4925" t="s">
        <v>6</v>
      </c>
      <c r="R4925" t="s">
        <v>6</v>
      </c>
      <c r="S4925" t="s">
        <v>6</v>
      </c>
      <c r="T4925" t="s">
        <v>14912</v>
      </c>
      <c r="U4925" t="s">
        <v>14913</v>
      </c>
      <c r="V4925" t="s">
        <v>14914</v>
      </c>
      <c r="W4925" t="s">
        <v>6</v>
      </c>
      <c r="X4925" t="s">
        <v>6</v>
      </c>
      <c r="Y4925" t="s">
        <v>6</v>
      </c>
      <c r="Z4925" t="s">
        <v>6</v>
      </c>
      <c r="AA4925" t="s">
        <v>6</v>
      </c>
      <c r="AB4925" t="s">
        <v>14915</v>
      </c>
      <c r="AC4925" t="s">
        <v>14916</v>
      </c>
    </row>
    <row r="4926" spans="1:29" x14ac:dyDescent="0.3">
      <c r="A4926" t="s">
        <v>341</v>
      </c>
      <c r="B4926" s="35">
        <v>443</v>
      </c>
      <c r="C4926" t="s">
        <v>155</v>
      </c>
      <c r="D4926" s="35">
        <v>1997</v>
      </c>
      <c r="E4926" t="s">
        <v>5401</v>
      </c>
      <c r="F4926" s="34" t="s">
        <v>6</v>
      </c>
      <c r="G4926" s="34" t="s">
        <v>6</v>
      </c>
      <c r="H4926" s="34" t="s">
        <v>6</v>
      </c>
      <c r="I4926" s="34">
        <v>47.410434253723068</v>
      </c>
      <c r="J4926" s="34" t="s">
        <v>6</v>
      </c>
      <c r="K4926" s="34" t="s">
        <v>6</v>
      </c>
      <c r="L4926" s="34" t="s">
        <v>6</v>
      </c>
      <c r="M4926" s="34" t="s">
        <v>6</v>
      </c>
      <c r="N4926" s="34" t="s">
        <v>6</v>
      </c>
      <c r="O4926" s="34">
        <v>24.264937491174905</v>
      </c>
      <c r="P4926" s="34">
        <v>9.2066999999999997</v>
      </c>
      <c r="Q4926" t="s">
        <v>6</v>
      </c>
      <c r="R4926" t="s">
        <v>6</v>
      </c>
      <c r="S4926" t="s">
        <v>6</v>
      </c>
      <c r="T4926" t="s">
        <v>14912</v>
      </c>
      <c r="U4926" t="s">
        <v>14913</v>
      </c>
      <c r="V4926" t="s">
        <v>14914</v>
      </c>
      <c r="W4926" t="s">
        <v>6</v>
      </c>
      <c r="X4926" t="s">
        <v>6</v>
      </c>
      <c r="Y4926" t="s">
        <v>6</v>
      </c>
      <c r="Z4926" t="s">
        <v>6</v>
      </c>
      <c r="AA4926" t="s">
        <v>6</v>
      </c>
      <c r="AB4926" t="s">
        <v>14915</v>
      </c>
      <c r="AC4926" t="s">
        <v>14916</v>
      </c>
    </row>
    <row r="4927" spans="1:29" x14ac:dyDescent="0.3">
      <c r="A4927" t="s">
        <v>341</v>
      </c>
      <c r="B4927" s="35">
        <v>443</v>
      </c>
      <c r="C4927" t="s">
        <v>155</v>
      </c>
      <c r="D4927" s="35">
        <v>1998</v>
      </c>
      <c r="E4927" t="s">
        <v>5402</v>
      </c>
      <c r="F4927" s="34" t="s">
        <v>6</v>
      </c>
      <c r="G4927" s="34" t="s">
        <v>6</v>
      </c>
      <c r="H4927" s="34" t="s">
        <v>6</v>
      </c>
      <c r="I4927" s="34">
        <v>63.894536377445405</v>
      </c>
      <c r="J4927" s="34" t="s">
        <v>6</v>
      </c>
      <c r="K4927" s="34" t="s">
        <v>6</v>
      </c>
      <c r="L4927" s="34" t="s">
        <v>6</v>
      </c>
      <c r="M4927" s="34" t="s">
        <v>6</v>
      </c>
      <c r="N4927" s="34" t="s">
        <v>6</v>
      </c>
      <c r="O4927" s="34">
        <v>25.62195661797255</v>
      </c>
      <c r="P4927" s="34">
        <v>7.9065000000000003</v>
      </c>
      <c r="Q4927" t="s">
        <v>6</v>
      </c>
      <c r="R4927" t="s">
        <v>6</v>
      </c>
      <c r="S4927" t="s">
        <v>6</v>
      </c>
      <c r="T4927" t="s">
        <v>14912</v>
      </c>
      <c r="U4927" t="s">
        <v>14913</v>
      </c>
      <c r="V4927" t="s">
        <v>14914</v>
      </c>
      <c r="W4927" t="s">
        <v>6</v>
      </c>
      <c r="X4927" t="s">
        <v>6</v>
      </c>
      <c r="Y4927" t="s">
        <v>6</v>
      </c>
      <c r="Z4927" t="s">
        <v>6</v>
      </c>
      <c r="AA4927" t="s">
        <v>6</v>
      </c>
      <c r="AB4927" t="s">
        <v>14915</v>
      </c>
      <c r="AC4927" t="s">
        <v>14916</v>
      </c>
    </row>
    <row r="4928" spans="1:29" x14ac:dyDescent="0.3">
      <c r="A4928" t="s">
        <v>341</v>
      </c>
      <c r="B4928" s="35">
        <v>443</v>
      </c>
      <c r="C4928" t="s">
        <v>155</v>
      </c>
      <c r="D4928" s="35">
        <v>1999</v>
      </c>
      <c r="E4928" t="s">
        <v>5403</v>
      </c>
      <c r="F4928" s="34" t="s">
        <v>6</v>
      </c>
      <c r="G4928" s="34" t="s">
        <v>6</v>
      </c>
      <c r="H4928" s="34" t="s">
        <v>6</v>
      </c>
      <c r="I4928" s="34">
        <v>55.985842687183748</v>
      </c>
      <c r="J4928" s="34" t="s">
        <v>6</v>
      </c>
      <c r="K4928" s="34" t="s">
        <v>6</v>
      </c>
      <c r="L4928" s="34" t="s">
        <v>6</v>
      </c>
      <c r="M4928" s="34" t="s">
        <v>6</v>
      </c>
      <c r="N4928" s="34" t="s">
        <v>6</v>
      </c>
      <c r="O4928" s="34">
        <v>25.490474061310621</v>
      </c>
      <c r="P4928" s="34">
        <v>9.1697000000000006</v>
      </c>
      <c r="Q4928" t="s">
        <v>6</v>
      </c>
      <c r="R4928" t="s">
        <v>6</v>
      </c>
      <c r="S4928" t="s">
        <v>6</v>
      </c>
      <c r="T4928" t="s">
        <v>14912</v>
      </c>
      <c r="U4928" t="s">
        <v>14913</v>
      </c>
      <c r="V4928" t="s">
        <v>14914</v>
      </c>
      <c r="W4928" t="s">
        <v>6</v>
      </c>
      <c r="X4928" t="s">
        <v>6</v>
      </c>
      <c r="Y4928" t="s">
        <v>6</v>
      </c>
      <c r="Z4928" t="s">
        <v>6</v>
      </c>
      <c r="AA4928" t="s">
        <v>6</v>
      </c>
      <c r="AB4928" t="s">
        <v>14915</v>
      </c>
      <c r="AC4928" t="s">
        <v>14916</v>
      </c>
    </row>
    <row r="4929" spans="1:29" x14ac:dyDescent="0.3">
      <c r="A4929" t="s">
        <v>341</v>
      </c>
      <c r="B4929" s="35">
        <v>443</v>
      </c>
      <c r="C4929" t="s">
        <v>155</v>
      </c>
      <c r="D4929" s="35">
        <v>2000</v>
      </c>
      <c r="E4929" t="s">
        <v>5404</v>
      </c>
      <c r="F4929" s="34" t="s">
        <v>6</v>
      </c>
      <c r="G4929" s="34" t="s">
        <v>6</v>
      </c>
      <c r="H4929" s="34" t="s">
        <v>6</v>
      </c>
      <c r="I4929" s="34">
        <v>48.149922575180916</v>
      </c>
      <c r="J4929" s="34" t="s">
        <v>6</v>
      </c>
      <c r="K4929" s="34" t="s">
        <v>6</v>
      </c>
      <c r="L4929" s="34" t="s">
        <v>6</v>
      </c>
      <c r="M4929" s="34" t="s">
        <v>6</v>
      </c>
      <c r="N4929" s="34" t="s">
        <v>6</v>
      </c>
      <c r="O4929" s="34">
        <v>21.373689532682818</v>
      </c>
      <c r="P4929" s="34">
        <v>11.5703</v>
      </c>
      <c r="Q4929" t="s">
        <v>6</v>
      </c>
      <c r="R4929" t="s">
        <v>6</v>
      </c>
      <c r="S4929" t="s">
        <v>6</v>
      </c>
      <c r="T4929" t="s">
        <v>14912</v>
      </c>
      <c r="U4929" t="s">
        <v>14913</v>
      </c>
      <c r="V4929" t="s">
        <v>14914</v>
      </c>
      <c r="W4929" t="s">
        <v>6</v>
      </c>
      <c r="X4929" t="s">
        <v>6</v>
      </c>
      <c r="Y4929" t="s">
        <v>6</v>
      </c>
      <c r="Z4929" t="s">
        <v>6</v>
      </c>
      <c r="AA4929" t="s">
        <v>6</v>
      </c>
      <c r="AB4929" t="s">
        <v>14915</v>
      </c>
      <c r="AC4929" t="s">
        <v>14916</v>
      </c>
    </row>
    <row r="4930" spans="1:29" x14ac:dyDescent="0.3">
      <c r="A4930" t="s">
        <v>341</v>
      </c>
      <c r="B4930" s="35">
        <v>443</v>
      </c>
      <c r="C4930" t="s">
        <v>155</v>
      </c>
      <c r="D4930" s="35">
        <v>2001</v>
      </c>
      <c r="E4930" t="s">
        <v>5405</v>
      </c>
      <c r="F4930" s="34" t="s">
        <v>6</v>
      </c>
      <c r="G4930" s="34" t="s">
        <v>6</v>
      </c>
      <c r="H4930" s="34" t="s">
        <v>6</v>
      </c>
      <c r="I4930" s="34">
        <v>58.018681922441992</v>
      </c>
      <c r="J4930" s="34" t="s">
        <v>6</v>
      </c>
      <c r="K4930" s="34" t="s">
        <v>6</v>
      </c>
      <c r="L4930" s="34" t="s">
        <v>6</v>
      </c>
      <c r="M4930" s="34" t="s">
        <v>6</v>
      </c>
      <c r="N4930" s="34" t="s">
        <v>6</v>
      </c>
      <c r="O4930" s="34">
        <v>23.01869158878505</v>
      </c>
      <c r="P4930" s="34">
        <v>10.7</v>
      </c>
      <c r="Q4930" t="s">
        <v>6</v>
      </c>
      <c r="R4930" t="s">
        <v>6</v>
      </c>
      <c r="S4930" t="s">
        <v>6</v>
      </c>
      <c r="T4930" t="s">
        <v>14912</v>
      </c>
      <c r="U4930" t="s">
        <v>14913</v>
      </c>
      <c r="V4930" t="s">
        <v>14914</v>
      </c>
      <c r="W4930" t="s">
        <v>6</v>
      </c>
      <c r="X4930" t="s">
        <v>6</v>
      </c>
      <c r="Y4930" t="s">
        <v>6</v>
      </c>
      <c r="Z4930" t="s">
        <v>6</v>
      </c>
      <c r="AA4930" t="s">
        <v>6</v>
      </c>
      <c r="AB4930" t="s">
        <v>14915</v>
      </c>
      <c r="AC4930" t="s">
        <v>14916</v>
      </c>
    </row>
    <row r="4931" spans="1:29" x14ac:dyDescent="0.3">
      <c r="A4931" t="s">
        <v>341</v>
      </c>
      <c r="B4931" s="35">
        <v>443</v>
      </c>
      <c r="C4931" t="s">
        <v>155</v>
      </c>
      <c r="D4931" s="35">
        <v>2002</v>
      </c>
      <c r="E4931" t="s">
        <v>5406</v>
      </c>
      <c r="F4931" s="34" t="s">
        <v>6</v>
      </c>
      <c r="G4931" s="34" t="s">
        <v>6</v>
      </c>
      <c r="H4931" s="34" t="s">
        <v>6</v>
      </c>
      <c r="I4931" s="34">
        <v>58.807345024387821</v>
      </c>
      <c r="J4931" s="34" t="s">
        <v>6</v>
      </c>
      <c r="K4931" s="34" t="s">
        <v>6</v>
      </c>
      <c r="L4931" s="34" t="s">
        <v>6</v>
      </c>
      <c r="M4931" s="34" t="s">
        <v>6</v>
      </c>
      <c r="N4931" s="34" t="s">
        <v>6</v>
      </c>
      <c r="O4931" s="34">
        <v>21.268334771354617</v>
      </c>
      <c r="P4931" s="34">
        <v>11.59</v>
      </c>
      <c r="Q4931" t="s">
        <v>6</v>
      </c>
      <c r="R4931" t="s">
        <v>6</v>
      </c>
      <c r="S4931" t="s">
        <v>6</v>
      </c>
      <c r="T4931" t="s">
        <v>14912</v>
      </c>
      <c r="U4931" t="s">
        <v>14913</v>
      </c>
      <c r="V4931" t="s">
        <v>14914</v>
      </c>
      <c r="W4931" t="s">
        <v>6</v>
      </c>
      <c r="X4931" t="s">
        <v>6</v>
      </c>
      <c r="Y4931" t="s">
        <v>6</v>
      </c>
      <c r="Z4931" t="s">
        <v>6</v>
      </c>
      <c r="AA4931" t="s">
        <v>6</v>
      </c>
      <c r="AB4931" t="s">
        <v>14915</v>
      </c>
      <c r="AC4931" t="s">
        <v>14916</v>
      </c>
    </row>
    <row r="4932" spans="1:29" x14ac:dyDescent="0.3">
      <c r="A4932" t="s">
        <v>341</v>
      </c>
      <c r="B4932" s="35">
        <v>443</v>
      </c>
      <c r="C4932" t="s">
        <v>155</v>
      </c>
      <c r="D4932" s="35">
        <v>2003</v>
      </c>
      <c r="E4932" t="s">
        <v>5407</v>
      </c>
      <c r="F4932" s="34" t="s">
        <v>6</v>
      </c>
      <c r="G4932" s="34" t="s">
        <v>6</v>
      </c>
      <c r="H4932" s="34" t="s">
        <v>6</v>
      </c>
      <c r="I4932" s="34">
        <v>62.012310863818747</v>
      </c>
      <c r="J4932" s="34" t="s">
        <v>6</v>
      </c>
      <c r="K4932" s="34" t="s">
        <v>6</v>
      </c>
      <c r="L4932" s="34" t="s">
        <v>6</v>
      </c>
      <c r="M4932" s="34" t="s">
        <v>6</v>
      </c>
      <c r="N4932" s="34" t="s">
        <v>6</v>
      </c>
      <c r="O4932" s="34">
        <v>17.245850622406639</v>
      </c>
      <c r="P4932" s="34">
        <v>14.267200000000001</v>
      </c>
      <c r="Q4932" t="s">
        <v>6</v>
      </c>
      <c r="R4932" t="s">
        <v>6</v>
      </c>
      <c r="S4932" t="s">
        <v>6</v>
      </c>
      <c r="T4932" t="s">
        <v>14912</v>
      </c>
      <c r="U4932" t="s">
        <v>14913</v>
      </c>
      <c r="V4932" t="s">
        <v>14914</v>
      </c>
      <c r="W4932" t="s">
        <v>6</v>
      </c>
      <c r="X4932" t="s">
        <v>6</v>
      </c>
      <c r="Y4932" t="s">
        <v>6</v>
      </c>
      <c r="Z4932" t="s">
        <v>6</v>
      </c>
      <c r="AA4932" t="s">
        <v>6</v>
      </c>
      <c r="AB4932" t="s">
        <v>14915</v>
      </c>
      <c r="AC4932" t="s">
        <v>14916</v>
      </c>
    </row>
    <row r="4933" spans="1:29" x14ac:dyDescent="0.3">
      <c r="A4933" t="s">
        <v>341</v>
      </c>
      <c r="B4933" s="35">
        <v>443</v>
      </c>
      <c r="C4933" t="s">
        <v>155</v>
      </c>
      <c r="D4933" s="35">
        <v>2004</v>
      </c>
      <c r="E4933" t="s">
        <v>5408</v>
      </c>
      <c r="F4933" s="34" t="s">
        <v>6</v>
      </c>
      <c r="G4933" s="34" t="s">
        <v>6</v>
      </c>
      <c r="H4933" s="34" t="s">
        <v>6</v>
      </c>
      <c r="I4933" s="34">
        <v>58.973666046051022</v>
      </c>
      <c r="J4933" s="34" t="s">
        <v>6</v>
      </c>
      <c r="K4933" s="34" t="s">
        <v>6</v>
      </c>
      <c r="L4933" s="34" t="s">
        <v>6</v>
      </c>
      <c r="M4933" s="34" t="s">
        <v>6</v>
      </c>
      <c r="N4933" s="34" t="s">
        <v>6</v>
      </c>
      <c r="O4933" s="34">
        <v>13.855349466509104</v>
      </c>
      <c r="P4933" s="34">
        <v>17.5167</v>
      </c>
      <c r="Q4933" t="s">
        <v>6</v>
      </c>
      <c r="R4933" t="s">
        <v>6</v>
      </c>
      <c r="S4933" t="s">
        <v>6</v>
      </c>
      <c r="T4933" t="s">
        <v>14912</v>
      </c>
      <c r="U4933" t="s">
        <v>14913</v>
      </c>
      <c r="V4933" t="s">
        <v>14914</v>
      </c>
      <c r="W4933" t="s">
        <v>6</v>
      </c>
      <c r="X4933" t="s">
        <v>6</v>
      </c>
      <c r="Y4933" t="s">
        <v>6</v>
      </c>
      <c r="Z4933" t="s">
        <v>6</v>
      </c>
      <c r="AA4933" t="s">
        <v>6</v>
      </c>
      <c r="AB4933" t="s">
        <v>14915</v>
      </c>
      <c r="AC4933" t="s">
        <v>14916</v>
      </c>
    </row>
    <row r="4934" spans="1:29" x14ac:dyDescent="0.3">
      <c r="A4934" t="s">
        <v>341</v>
      </c>
      <c r="B4934" s="35">
        <v>443</v>
      </c>
      <c r="C4934" t="s">
        <v>155</v>
      </c>
      <c r="D4934" s="35">
        <v>2005</v>
      </c>
      <c r="E4934" t="s">
        <v>5409</v>
      </c>
      <c r="F4934" s="34" t="s">
        <v>6</v>
      </c>
      <c r="G4934" s="34" t="s">
        <v>6</v>
      </c>
      <c r="H4934" s="34" t="s">
        <v>6</v>
      </c>
      <c r="I4934" s="34">
        <v>53.758772175785296</v>
      </c>
      <c r="J4934" s="34" t="s">
        <v>6</v>
      </c>
      <c r="K4934" s="34" t="s">
        <v>6</v>
      </c>
      <c r="L4934" s="34" t="s">
        <v>6</v>
      </c>
      <c r="M4934" s="34" t="s">
        <v>6</v>
      </c>
      <c r="N4934" s="34" t="s">
        <v>6</v>
      </c>
      <c r="O4934" s="34">
        <v>10.202092128240341</v>
      </c>
      <c r="P4934" s="34">
        <v>23.5932</v>
      </c>
      <c r="Q4934" t="s">
        <v>6</v>
      </c>
      <c r="R4934" t="s">
        <v>6</v>
      </c>
      <c r="S4934" t="s">
        <v>6</v>
      </c>
      <c r="T4934" t="s">
        <v>14912</v>
      </c>
      <c r="U4934" t="s">
        <v>14913</v>
      </c>
      <c r="V4934" t="s">
        <v>14914</v>
      </c>
      <c r="W4934" t="s">
        <v>6</v>
      </c>
      <c r="X4934" t="s">
        <v>6</v>
      </c>
      <c r="Y4934" t="s">
        <v>6</v>
      </c>
      <c r="Z4934" t="s">
        <v>6</v>
      </c>
      <c r="AA4934" t="s">
        <v>6</v>
      </c>
      <c r="AB4934" t="s">
        <v>14915</v>
      </c>
      <c r="AC4934" t="s">
        <v>14916</v>
      </c>
    </row>
    <row r="4935" spans="1:29" x14ac:dyDescent="0.3">
      <c r="A4935" t="s">
        <v>341</v>
      </c>
      <c r="B4935" s="35">
        <v>443</v>
      </c>
      <c r="C4935" t="s">
        <v>155</v>
      </c>
      <c r="D4935" s="35">
        <v>2006</v>
      </c>
      <c r="E4935" t="s">
        <v>5410</v>
      </c>
      <c r="F4935" s="34" t="s">
        <v>6</v>
      </c>
      <c r="G4935" s="34" t="s">
        <v>6</v>
      </c>
      <c r="H4935" s="34" t="s">
        <v>6</v>
      </c>
      <c r="I4935" s="34">
        <v>56.098926447447951</v>
      </c>
      <c r="J4935" s="34" t="s">
        <v>6</v>
      </c>
      <c r="K4935" s="34" t="s">
        <v>6</v>
      </c>
      <c r="L4935" s="34" t="s">
        <v>6</v>
      </c>
      <c r="M4935" s="34" t="s">
        <v>6</v>
      </c>
      <c r="N4935" s="34" t="s">
        <v>6</v>
      </c>
      <c r="O4935" s="34">
        <v>7.793142062132036</v>
      </c>
      <c r="P4935" s="34">
        <v>29.4695</v>
      </c>
      <c r="Q4935" t="s">
        <v>6</v>
      </c>
      <c r="R4935" t="s">
        <v>6</v>
      </c>
      <c r="S4935" t="s">
        <v>6</v>
      </c>
      <c r="T4935" t="s">
        <v>14912</v>
      </c>
      <c r="U4935" t="s">
        <v>14913</v>
      </c>
      <c r="V4935" t="s">
        <v>14914</v>
      </c>
      <c r="W4935" t="s">
        <v>6</v>
      </c>
      <c r="X4935" t="s">
        <v>6</v>
      </c>
      <c r="Y4935" t="s">
        <v>6</v>
      </c>
      <c r="Z4935" t="s">
        <v>6</v>
      </c>
      <c r="AA4935" t="s">
        <v>6</v>
      </c>
      <c r="AB4935" t="s">
        <v>14915</v>
      </c>
      <c r="AC4935" t="s">
        <v>14916</v>
      </c>
    </row>
    <row r="4936" spans="1:29" x14ac:dyDescent="0.3">
      <c r="A4936" t="s">
        <v>341</v>
      </c>
      <c r="B4936" s="35">
        <v>443</v>
      </c>
      <c r="C4936" t="s">
        <v>155</v>
      </c>
      <c r="D4936" s="35">
        <v>2007</v>
      </c>
      <c r="E4936" t="s">
        <v>5411</v>
      </c>
      <c r="F4936" s="34" t="s">
        <v>6</v>
      </c>
      <c r="G4936" s="34" t="s">
        <v>6</v>
      </c>
      <c r="H4936" s="34" t="s">
        <v>6</v>
      </c>
      <c r="I4936" s="34">
        <v>69.730932801482112</v>
      </c>
      <c r="J4936" s="34" t="s">
        <v>6</v>
      </c>
      <c r="K4936" s="34" t="s">
        <v>6</v>
      </c>
      <c r="L4936" s="34" t="s">
        <v>6</v>
      </c>
      <c r="M4936" s="34" t="s">
        <v>6</v>
      </c>
      <c r="N4936" s="34" t="s">
        <v>6</v>
      </c>
      <c r="O4936" s="34">
        <v>7.0471384811820528</v>
      </c>
      <c r="P4936" s="34">
        <v>32.580599999999997</v>
      </c>
      <c r="Q4936" t="s">
        <v>6</v>
      </c>
      <c r="R4936" t="s">
        <v>6</v>
      </c>
      <c r="S4936" t="s">
        <v>6</v>
      </c>
      <c r="T4936" t="s">
        <v>14912</v>
      </c>
      <c r="U4936" t="s">
        <v>14913</v>
      </c>
      <c r="V4936" t="s">
        <v>14914</v>
      </c>
      <c r="W4936" t="s">
        <v>6</v>
      </c>
      <c r="X4936" t="s">
        <v>6</v>
      </c>
      <c r="Y4936" t="s">
        <v>6</v>
      </c>
      <c r="Z4936" t="s">
        <v>6</v>
      </c>
      <c r="AA4936" t="s">
        <v>6</v>
      </c>
      <c r="AB4936" t="s">
        <v>14915</v>
      </c>
      <c r="AC4936" t="s">
        <v>14916</v>
      </c>
    </row>
    <row r="4937" spans="1:29" x14ac:dyDescent="0.3">
      <c r="A4937" t="s">
        <v>341</v>
      </c>
      <c r="B4937" s="35">
        <v>443</v>
      </c>
      <c r="C4937" t="s">
        <v>155</v>
      </c>
      <c r="D4937" s="35">
        <v>2008</v>
      </c>
      <c r="E4937" t="s">
        <v>5412</v>
      </c>
      <c r="F4937" s="34" t="s">
        <v>6</v>
      </c>
      <c r="G4937" s="34" t="s">
        <v>6</v>
      </c>
      <c r="H4937" s="34" t="s">
        <v>6</v>
      </c>
      <c r="I4937" s="34">
        <v>66.411024036338418</v>
      </c>
      <c r="J4937" s="34" t="s">
        <v>6</v>
      </c>
      <c r="K4937" s="34" t="s">
        <v>6</v>
      </c>
      <c r="L4937" s="34" t="s">
        <v>6</v>
      </c>
      <c r="M4937" s="34" t="s">
        <v>6</v>
      </c>
      <c r="N4937" s="34" t="s">
        <v>6</v>
      </c>
      <c r="O4937" s="34">
        <v>5.3760998288734418</v>
      </c>
      <c r="P4937" s="34">
        <v>39.619799999999998</v>
      </c>
      <c r="Q4937" t="s">
        <v>6</v>
      </c>
      <c r="R4937" t="s">
        <v>6</v>
      </c>
      <c r="S4937" t="s">
        <v>6</v>
      </c>
      <c r="T4937" t="s">
        <v>14912</v>
      </c>
      <c r="U4937" t="s">
        <v>14913</v>
      </c>
      <c r="V4937" t="s">
        <v>14914</v>
      </c>
      <c r="W4937" t="s">
        <v>6</v>
      </c>
      <c r="X4937" t="s">
        <v>6</v>
      </c>
      <c r="Y4937" t="s">
        <v>6</v>
      </c>
      <c r="Z4937" t="s">
        <v>6</v>
      </c>
      <c r="AA4937" t="s">
        <v>6</v>
      </c>
      <c r="AB4937" t="s">
        <v>14915</v>
      </c>
      <c r="AC4937" t="s">
        <v>14916</v>
      </c>
    </row>
    <row r="4938" spans="1:29" x14ac:dyDescent="0.3">
      <c r="A4938" t="s">
        <v>341</v>
      </c>
      <c r="B4938" s="35">
        <v>443</v>
      </c>
      <c r="C4938" t="s">
        <v>155</v>
      </c>
      <c r="D4938" s="35">
        <v>2009</v>
      </c>
      <c r="E4938" t="s">
        <v>5413</v>
      </c>
      <c r="F4938" s="34" t="s">
        <v>6</v>
      </c>
      <c r="G4938" s="34" t="s">
        <v>6</v>
      </c>
      <c r="H4938" s="34" t="s">
        <v>6</v>
      </c>
      <c r="I4938" s="34">
        <v>81.35847491936309</v>
      </c>
      <c r="J4938" s="34" t="s">
        <v>6</v>
      </c>
      <c r="K4938" s="34" t="s">
        <v>6</v>
      </c>
      <c r="L4938" s="34" t="s">
        <v>6</v>
      </c>
      <c r="M4938" s="34" t="s">
        <v>6</v>
      </c>
      <c r="N4938" s="34" t="s">
        <v>6</v>
      </c>
      <c r="O4938" s="34">
        <v>6.6532879506299141</v>
      </c>
      <c r="P4938" s="34">
        <v>30.496200000000002</v>
      </c>
      <c r="Q4938" t="s">
        <v>6</v>
      </c>
      <c r="R4938" t="s">
        <v>6</v>
      </c>
      <c r="S4938" t="s">
        <v>6</v>
      </c>
      <c r="T4938" t="s">
        <v>14912</v>
      </c>
      <c r="U4938" t="s">
        <v>14913</v>
      </c>
      <c r="V4938" t="s">
        <v>14914</v>
      </c>
      <c r="W4938" t="s">
        <v>6</v>
      </c>
      <c r="X4938" t="s">
        <v>6</v>
      </c>
      <c r="Y4938" t="s">
        <v>6</v>
      </c>
      <c r="Z4938" t="s">
        <v>6</v>
      </c>
      <c r="AA4938" t="s">
        <v>6</v>
      </c>
      <c r="AB4938" t="s">
        <v>14915</v>
      </c>
      <c r="AC4938" t="s">
        <v>14916</v>
      </c>
    </row>
    <row r="4939" spans="1:29" x14ac:dyDescent="0.3">
      <c r="A4939" t="s">
        <v>341</v>
      </c>
      <c r="B4939" s="35">
        <v>443</v>
      </c>
      <c r="C4939" t="s">
        <v>155</v>
      </c>
      <c r="D4939" s="35">
        <v>2010</v>
      </c>
      <c r="E4939" t="s">
        <v>5414</v>
      </c>
      <c r="F4939" s="34" t="s">
        <v>6</v>
      </c>
      <c r="G4939" s="34" t="s">
        <v>6</v>
      </c>
      <c r="H4939" s="34" t="s">
        <v>6</v>
      </c>
      <c r="I4939" s="34">
        <v>75.044045214590952</v>
      </c>
      <c r="J4939" s="34" t="s">
        <v>6</v>
      </c>
      <c r="K4939" s="34" t="s">
        <v>6</v>
      </c>
      <c r="L4939" s="34" t="s">
        <v>6</v>
      </c>
      <c r="M4939" s="34" t="s">
        <v>6</v>
      </c>
      <c r="N4939" s="34" t="s">
        <v>6</v>
      </c>
      <c r="O4939" s="34">
        <v>6.16098986973648</v>
      </c>
      <c r="P4939" s="34">
        <v>33.079099999999997</v>
      </c>
      <c r="Q4939" t="s">
        <v>6</v>
      </c>
      <c r="R4939" t="s">
        <v>6</v>
      </c>
      <c r="S4939" t="s">
        <v>6</v>
      </c>
      <c r="T4939" t="s">
        <v>14912</v>
      </c>
      <c r="U4939" t="s">
        <v>14913</v>
      </c>
      <c r="V4939" t="s">
        <v>14914</v>
      </c>
      <c r="W4939" t="s">
        <v>6</v>
      </c>
      <c r="X4939" t="s">
        <v>6</v>
      </c>
      <c r="Y4939" t="s">
        <v>6</v>
      </c>
      <c r="Z4939" t="s">
        <v>6</v>
      </c>
      <c r="AA4939" t="s">
        <v>6</v>
      </c>
      <c r="AB4939" t="s">
        <v>14915</v>
      </c>
      <c r="AC4939" t="s">
        <v>14916</v>
      </c>
    </row>
    <row r="4940" spans="1:29" x14ac:dyDescent="0.3">
      <c r="A4940" t="s">
        <v>341</v>
      </c>
      <c r="B4940" s="35">
        <v>443</v>
      </c>
      <c r="C4940" t="s">
        <v>155</v>
      </c>
      <c r="D4940" s="35">
        <v>2011</v>
      </c>
      <c r="E4940" t="s">
        <v>5415</v>
      </c>
      <c r="F4940" s="34" t="s">
        <v>6</v>
      </c>
      <c r="G4940" s="34" t="s">
        <v>6</v>
      </c>
      <c r="H4940" s="34" t="s">
        <v>6</v>
      </c>
      <c r="I4940" s="34">
        <v>59.857142122327687</v>
      </c>
      <c r="J4940" s="34" t="s">
        <v>6</v>
      </c>
      <c r="K4940" s="34" t="s">
        <v>6</v>
      </c>
      <c r="L4940" s="34" t="s">
        <v>6</v>
      </c>
      <c r="M4940" s="34" t="s">
        <v>6</v>
      </c>
      <c r="N4940" s="34" t="s">
        <v>6</v>
      </c>
      <c r="O4940" s="34">
        <v>4.6410971148983222</v>
      </c>
      <c r="P4940" s="34">
        <v>42.511499999999998</v>
      </c>
      <c r="Q4940" t="s">
        <v>6</v>
      </c>
      <c r="R4940" t="s">
        <v>6</v>
      </c>
      <c r="S4940" t="s">
        <v>6</v>
      </c>
      <c r="T4940" t="s">
        <v>14912</v>
      </c>
      <c r="U4940" t="s">
        <v>14913</v>
      </c>
      <c r="V4940" t="s">
        <v>14914</v>
      </c>
      <c r="W4940" t="s">
        <v>6</v>
      </c>
      <c r="X4940" t="s">
        <v>6</v>
      </c>
      <c r="Y4940" t="s">
        <v>6</v>
      </c>
      <c r="Z4940" t="s">
        <v>6</v>
      </c>
      <c r="AA4940" t="s">
        <v>6</v>
      </c>
      <c r="AB4940" t="s">
        <v>14915</v>
      </c>
      <c r="AC4940" t="s">
        <v>14916</v>
      </c>
    </row>
    <row r="4941" spans="1:29" x14ac:dyDescent="0.3">
      <c r="A4941" t="s">
        <v>341</v>
      </c>
      <c r="B4941" s="35">
        <v>443</v>
      </c>
      <c r="C4941" t="s">
        <v>155</v>
      </c>
      <c r="D4941" s="35">
        <v>2012</v>
      </c>
      <c r="E4941" t="s">
        <v>5416</v>
      </c>
      <c r="F4941" s="34" t="s">
        <v>6</v>
      </c>
      <c r="G4941" s="34" t="s">
        <v>6</v>
      </c>
      <c r="H4941" s="34" t="s">
        <v>6</v>
      </c>
      <c r="I4941" s="34">
        <v>53.447481044150983</v>
      </c>
      <c r="J4941" s="34" t="s">
        <v>6</v>
      </c>
      <c r="K4941" s="34" t="s">
        <v>6</v>
      </c>
      <c r="L4941" s="34" t="s">
        <v>6</v>
      </c>
      <c r="M4941" s="34" t="s">
        <v>6</v>
      </c>
      <c r="N4941" s="34" t="s">
        <v>6</v>
      </c>
      <c r="O4941" s="34">
        <v>3.6020540944374431</v>
      </c>
      <c r="P4941" s="34">
        <v>48.722200000000001</v>
      </c>
      <c r="Q4941" t="s">
        <v>6</v>
      </c>
      <c r="R4941" t="s">
        <v>6</v>
      </c>
      <c r="S4941" t="s">
        <v>6</v>
      </c>
      <c r="T4941" t="s">
        <v>14912</v>
      </c>
      <c r="U4941" t="s">
        <v>14913</v>
      </c>
      <c r="V4941" t="s">
        <v>14914</v>
      </c>
      <c r="W4941" t="s">
        <v>6</v>
      </c>
      <c r="X4941" t="s">
        <v>6</v>
      </c>
      <c r="Y4941" t="s">
        <v>6</v>
      </c>
      <c r="Z4941" t="s">
        <v>6</v>
      </c>
      <c r="AA4941" t="s">
        <v>6</v>
      </c>
      <c r="AB4941" t="s">
        <v>14915</v>
      </c>
      <c r="AC4941" t="s">
        <v>14916</v>
      </c>
    </row>
    <row r="4942" spans="1:29" x14ac:dyDescent="0.3">
      <c r="A4942" t="s">
        <v>341</v>
      </c>
      <c r="B4942" s="35">
        <v>443</v>
      </c>
      <c r="C4942" t="s">
        <v>155</v>
      </c>
      <c r="D4942" s="35">
        <v>2013</v>
      </c>
      <c r="E4942" t="s">
        <v>5417</v>
      </c>
      <c r="F4942" s="34" t="s">
        <v>6</v>
      </c>
      <c r="G4942" s="34" t="s">
        <v>6</v>
      </c>
      <c r="H4942" s="34" t="s">
        <v>6</v>
      </c>
      <c r="I4942" s="34">
        <v>60.419877750012468</v>
      </c>
      <c r="J4942" s="34" t="s">
        <v>6</v>
      </c>
      <c r="K4942" s="34" t="s">
        <v>6</v>
      </c>
      <c r="L4942" s="34" t="s">
        <v>6</v>
      </c>
      <c r="M4942" s="34" t="s">
        <v>6</v>
      </c>
      <c r="N4942" s="34" t="s">
        <v>6</v>
      </c>
      <c r="O4942" s="34">
        <v>3.0921886451706948</v>
      </c>
      <c r="P4942" s="34">
        <v>49.392200000000003</v>
      </c>
      <c r="Q4942" t="s">
        <v>6</v>
      </c>
      <c r="R4942" t="s">
        <v>6</v>
      </c>
      <c r="S4942" t="s">
        <v>6</v>
      </c>
      <c r="T4942" t="s">
        <v>14912</v>
      </c>
      <c r="U4942" t="s">
        <v>14913</v>
      </c>
      <c r="V4942" t="s">
        <v>14914</v>
      </c>
      <c r="W4942" t="s">
        <v>6</v>
      </c>
      <c r="X4942" t="s">
        <v>6</v>
      </c>
      <c r="Y4942" t="s">
        <v>6</v>
      </c>
      <c r="Z4942" t="s">
        <v>6</v>
      </c>
      <c r="AA4942" t="s">
        <v>6</v>
      </c>
      <c r="AB4942" t="s">
        <v>14915</v>
      </c>
      <c r="AC4942" t="s">
        <v>14916</v>
      </c>
    </row>
    <row r="4943" spans="1:29" x14ac:dyDescent="0.3">
      <c r="A4943" t="s">
        <v>341</v>
      </c>
      <c r="B4943" s="35">
        <v>443</v>
      </c>
      <c r="C4943" t="s">
        <v>155</v>
      </c>
      <c r="D4943" s="35">
        <v>2014</v>
      </c>
      <c r="E4943" t="s">
        <v>5418</v>
      </c>
      <c r="F4943" s="34" t="s">
        <v>6</v>
      </c>
      <c r="G4943" s="34" t="s">
        <v>6</v>
      </c>
      <c r="H4943" s="34" t="s">
        <v>6</v>
      </c>
      <c r="I4943" s="34">
        <v>67.130623736548912</v>
      </c>
      <c r="J4943" s="34" t="s">
        <v>6</v>
      </c>
      <c r="K4943" s="34" t="s">
        <v>6</v>
      </c>
      <c r="L4943" s="34" t="s">
        <v>6</v>
      </c>
      <c r="M4943" s="34" t="s">
        <v>6</v>
      </c>
      <c r="N4943" s="34" t="s">
        <v>6</v>
      </c>
      <c r="O4943" s="34">
        <v>3.4294047747650427</v>
      </c>
      <c r="P4943" s="34">
        <v>46.284999999999997</v>
      </c>
      <c r="Q4943" t="s">
        <v>6</v>
      </c>
      <c r="R4943" t="s">
        <v>6</v>
      </c>
      <c r="S4943" t="s">
        <v>6</v>
      </c>
      <c r="T4943" t="s">
        <v>14912</v>
      </c>
      <c r="U4943" t="s">
        <v>14913</v>
      </c>
      <c r="V4943" t="s">
        <v>14914</v>
      </c>
      <c r="W4943" t="s">
        <v>6</v>
      </c>
      <c r="X4943" t="s">
        <v>6</v>
      </c>
      <c r="Y4943" t="s">
        <v>6</v>
      </c>
      <c r="Z4943" t="s">
        <v>6</v>
      </c>
      <c r="AA4943" t="s">
        <v>6</v>
      </c>
      <c r="AB4943" t="s">
        <v>14915</v>
      </c>
      <c r="AC4943" t="s">
        <v>14916</v>
      </c>
    </row>
    <row r="4944" spans="1:29" x14ac:dyDescent="0.3">
      <c r="A4944" t="s">
        <v>341</v>
      </c>
      <c r="B4944" s="35">
        <v>443</v>
      </c>
      <c r="C4944" t="s">
        <v>155</v>
      </c>
      <c r="D4944" s="35">
        <v>2015</v>
      </c>
      <c r="E4944" t="s">
        <v>5419</v>
      </c>
      <c r="F4944" s="34" t="s">
        <v>6</v>
      </c>
      <c r="G4944" s="34" t="s">
        <v>6</v>
      </c>
      <c r="H4944" s="34" t="s">
        <v>6</v>
      </c>
      <c r="I4944" s="34">
        <v>98.783854157210072</v>
      </c>
      <c r="J4944" s="34" t="s">
        <v>6</v>
      </c>
      <c r="K4944" s="34" t="s">
        <v>6</v>
      </c>
      <c r="L4944" s="34" t="s">
        <v>6</v>
      </c>
      <c r="M4944" s="34" t="s">
        <v>6</v>
      </c>
      <c r="N4944" s="34" t="s">
        <v>6</v>
      </c>
      <c r="O4944" s="34">
        <v>4.6044329959707948</v>
      </c>
      <c r="P4944" s="34">
        <v>34.473300000000002</v>
      </c>
      <c r="Q4944" t="s">
        <v>6</v>
      </c>
      <c r="R4944" t="s">
        <v>6</v>
      </c>
      <c r="S4944" t="s">
        <v>6</v>
      </c>
      <c r="T4944" t="s">
        <v>14912</v>
      </c>
      <c r="U4944" t="s">
        <v>14913</v>
      </c>
      <c r="V4944" t="s">
        <v>14914</v>
      </c>
      <c r="W4944" t="s">
        <v>6</v>
      </c>
      <c r="X4944" t="s">
        <v>6</v>
      </c>
      <c r="Y4944" t="s">
        <v>6</v>
      </c>
      <c r="Z4944" t="s">
        <v>6</v>
      </c>
      <c r="AA4944" t="s">
        <v>6</v>
      </c>
      <c r="AB4944" t="s">
        <v>14915</v>
      </c>
      <c r="AC4944" t="s">
        <v>14916</v>
      </c>
    </row>
    <row r="4945" spans="1:29" x14ac:dyDescent="0.3">
      <c r="A4945" t="s">
        <v>341</v>
      </c>
      <c r="B4945" s="35">
        <v>443</v>
      </c>
      <c r="C4945" t="s">
        <v>155</v>
      </c>
      <c r="D4945" s="35">
        <v>2016</v>
      </c>
      <c r="E4945" t="s">
        <v>5420</v>
      </c>
      <c r="F4945" s="34" t="s">
        <v>6</v>
      </c>
      <c r="G4945" s="34" t="s">
        <v>6</v>
      </c>
      <c r="H4945" s="34" t="s">
        <v>6</v>
      </c>
      <c r="I4945" s="34">
        <v>104.35654618851557</v>
      </c>
      <c r="J4945" s="34" t="s">
        <v>6</v>
      </c>
      <c r="K4945" s="34" t="s">
        <v>6</v>
      </c>
      <c r="L4945" s="34" t="s">
        <v>6</v>
      </c>
      <c r="M4945" s="34" t="s">
        <v>6</v>
      </c>
      <c r="N4945" s="34" t="s">
        <v>6</v>
      </c>
      <c r="O4945" s="34">
        <v>9.8841958143502815</v>
      </c>
      <c r="P4945" s="34">
        <v>33.055799999999998</v>
      </c>
      <c r="Q4945" t="s">
        <v>6</v>
      </c>
      <c r="R4945" t="s">
        <v>6</v>
      </c>
      <c r="S4945" t="s">
        <v>6</v>
      </c>
      <c r="T4945" t="s">
        <v>14912</v>
      </c>
      <c r="U4945" t="s">
        <v>14913</v>
      </c>
      <c r="V4945" t="s">
        <v>14914</v>
      </c>
      <c r="W4945" t="s">
        <v>6</v>
      </c>
      <c r="X4945" t="s">
        <v>6</v>
      </c>
      <c r="Y4945" t="s">
        <v>6</v>
      </c>
      <c r="Z4945" t="s">
        <v>6</v>
      </c>
      <c r="AA4945" t="s">
        <v>6</v>
      </c>
      <c r="AB4945" t="s">
        <v>14915</v>
      </c>
      <c r="AC4945" t="s">
        <v>14916</v>
      </c>
    </row>
    <row r="4946" spans="1:29" x14ac:dyDescent="0.3">
      <c r="A4946" t="s">
        <v>341</v>
      </c>
      <c r="B4946" s="35">
        <v>443</v>
      </c>
      <c r="C4946" t="s">
        <v>155</v>
      </c>
      <c r="D4946" s="35">
        <v>2017</v>
      </c>
      <c r="E4946" t="s">
        <v>5421</v>
      </c>
      <c r="F4946" s="34" t="s">
        <v>6</v>
      </c>
      <c r="G4946" s="34" t="s">
        <v>6</v>
      </c>
      <c r="H4946" s="34" t="s">
        <v>6</v>
      </c>
      <c r="I4946" s="34">
        <v>103.84764357180704</v>
      </c>
      <c r="J4946" s="34" t="s">
        <v>6</v>
      </c>
      <c r="K4946" s="34" t="s">
        <v>6</v>
      </c>
      <c r="L4946" s="34" t="s">
        <v>6</v>
      </c>
      <c r="M4946" s="34" t="s">
        <v>6</v>
      </c>
      <c r="N4946" s="34" t="s">
        <v>6</v>
      </c>
      <c r="O4946" s="34">
        <v>19.618635040124992</v>
      </c>
      <c r="P4946" s="34">
        <v>36.610599999999998</v>
      </c>
      <c r="Q4946" t="s">
        <v>6</v>
      </c>
      <c r="R4946" t="s">
        <v>6</v>
      </c>
      <c r="S4946" t="s">
        <v>6</v>
      </c>
      <c r="T4946" t="s">
        <v>14912</v>
      </c>
      <c r="U4946" t="s">
        <v>14913</v>
      </c>
      <c r="V4946" t="s">
        <v>14914</v>
      </c>
      <c r="W4946" t="s">
        <v>6</v>
      </c>
      <c r="X4946" t="s">
        <v>6</v>
      </c>
      <c r="Y4946" t="s">
        <v>6</v>
      </c>
      <c r="Z4946" t="s">
        <v>6</v>
      </c>
      <c r="AA4946" t="s">
        <v>6</v>
      </c>
      <c r="AB4946" t="s">
        <v>14915</v>
      </c>
      <c r="AC4946" t="s">
        <v>14916</v>
      </c>
    </row>
    <row r="4947" spans="1:29" x14ac:dyDescent="0.3">
      <c r="A4947" t="s">
        <v>341</v>
      </c>
      <c r="B4947" s="35">
        <v>443</v>
      </c>
      <c r="C4947" t="s">
        <v>155</v>
      </c>
      <c r="D4947" s="35">
        <v>2018</v>
      </c>
      <c r="E4947" t="s">
        <v>5422</v>
      </c>
      <c r="F4947" s="34" t="s">
        <v>6</v>
      </c>
      <c r="G4947" s="34" t="s">
        <v>6</v>
      </c>
      <c r="H4947" s="34" t="s">
        <v>6</v>
      </c>
      <c r="I4947" s="34">
        <v>94.884138155639647</v>
      </c>
      <c r="J4947" s="34" t="s">
        <v>6</v>
      </c>
      <c r="K4947" s="34" t="s">
        <v>6</v>
      </c>
      <c r="L4947" s="34" t="s">
        <v>6</v>
      </c>
      <c r="M4947" s="34" t="s">
        <v>6</v>
      </c>
      <c r="N4947" s="34" t="s">
        <v>6</v>
      </c>
      <c r="O4947" s="34">
        <v>14.261759795151571</v>
      </c>
      <c r="P4947" s="34">
        <v>41.865099999999998</v>
      </c>
      <c r="Q4947" t="s">
        <v>6</v>
      </c>
      <c r="R4947" t="s">
        <v>6</v>
      </c>
      <c r="S4947" t="s">
        <v>6</v>
      </c>
      <c r="T4947" t="s">
        <v>14912</v>
      </c>
      <c r="U4947" t="s">
        <v>14913</v>
      </c>
      <c r="V4947" t="s">
        <v>14914</v>
      </c>
      <c r="W4947" t="s">
        <v>6</v>
      </c>
      <c r="X4947" t="s">
        <v>6</v>
      </c>
      <c r="Y4947" t="s">
        <v>6</v>
      </c>
      <c r="Z4947" t="s">
        <v>6</v>
      </c>
      <c r="AA4947" t="s">
        <v>6</v>
      </c>
      <c r="AB4947" t="s">
        <v>14915</v>
      </c>
      <c r="AC4947" t="s">
        <v>14916</v>
      </c>
    </row>
    <row r="4948" spans="1:29" x14ac:dyDescent="0.3">
      <c r="A4948" t="s">
        <v>341</v>
      </c>
      <c r="B4948" s="35">
        <v>443</v>
      </c>
      <c r="C4948" t="s">
        <v>155</v>
      </c>
      <c r="D4948" s="35">
        <v>2019</v>
      </c>
      <c r="E4948" t="s">
        <v>5423</v>
      </c>
      <c r="F4948" s="34" t="s">
        <v>6</v>
      </c>
      <c r="G4948" s="34" t="s">
        <v>6</v>
      </c>
      <c r="H4948" s="34" t="s">
        <v>6</v>
      </c>
      <c r="I4948" s="34">
        <v>96.43022603566105</v>
      </c>
      <c r="J4948" s="34" t="s">
        <v>6</v>
      </c>
      <c r="K4948" s="34" t="s">
        <v>6</v>
      </c>
      <c r="L4948" s="34" t="s">
        <v>6</v>
      </c>
      <c r="M4948" s="34" t="s">
        <v>6</v>
      </c>
      <c r="N4948" s="34" t="s">
        <v>6</v>
      </c>
      <c r="O4948" s="34">
        <v>10.516630188749836</v>
      </c>
      <c r="P4948" s="34">
        <v>42.765599999999999</v>
      </c>
      <c r="Q4948" t="s">
        <v>6</v>
      </c>
      <c r="R4948" t="s">
        <v>6</v>
      </c>
      <c r="S4948" t="s">
        <v>6</v>
      </c>
      <c r="T4948" t="s">
        <v>14912</v>
      </c>
      <c r="U4948" t="s">
        <v>14913</v>
      </c>
      <c r="V4948" t="s">
        <v>14914</v>
      </c>
      <c r="W4948" t="s">
        <v>6</v>
      </c>
      <c r="X4948" t="s">
        <v>6</v>
      </c>
      <c r="Y4948" t="s">
        <v>6</v>
      </c>
      <c r="Z4948" t="s">
        <v>6</v>
      </c>
      <c r="AA4948" t="s">
        <v>6</v>
      </c>
      <c r="AB4948" t="s">
        <v>14915</v>
      </c>
      <c r="AC4948" t="s">
        <v>14916</v>
      </c>
    </row>
    <row r="4949" spans="1:29" x14ac:dyDescent="0.3">
      <c r="A4949" t="s">
        <v>341</v>
      </c>
      <c r="B4949" s="35">
        <v>443</v>
      </c>
      <c r="C4949" t="s">
        <v>155</v>
      </c>
      <c r="D4949" s="35">
        <v>2020</v>
      </c>
      <c r="E4949" t="s">
        <v>5424</v>
      </c>
      <c r="F4949" s="34" t="s">
        <v>6</v>
      </c>
      <c r="G4949" s="34" t="s">
        <v>6</v>
      </c>
      <c r="H4949" s="34" t="s">
        <v>6</v>
      </c>
      <c r="I4949" s="34">
        <v>12.057329542092791</v>
      </c>
      <c r="J4949" s="34" t="s">
        <v>6</v>
      </c>
      <c r="K4949" s="34" t="s">
        <v>6</v>
      </c>
      <c r="L4949" s="34" t="s">
        <v>6</v>
      </c>
      <c r="M4949" s="34" t="s">
        <v>6</v>
      </c>
      <c r="N4949" s="34" t="s">
        <v>6</v>
      </c>
      <c r="O4949" s="34">
        <v>10.230019584894341</v>
      </c>
      <c r="P4949" s="34">
        <v>34.005800000000001</v>
      </c>
      <c r="Q4949" t="s">
        <v>6</v>
      </c>
      <c r="R4949" t="s">
        <v>6</v>
      </c>
      <c r="S4949" t="s">
        <v>6</v>
      </c>
      <c r="T4949" t="s">
        <v>14912</v>
      </c>
      <c r="U4949" t="s">
        <v>14913</v>
      </c>
      <c r="V4949" t="s">
        <v>14914</v>
      </c>
      <c r="W4949" t="s">
        <v>6</v>
      </c>
      <c r="X4949" t="s">
        <v>6</v>
      </c>
      <c r="Y4949" t="s">
        <v>6</v>
      </c>
      <c r="Z4949" t="s">
        <v>6</v>
      </c>
      <c r="AA4949" t="s">
        <v>6</v>
      </c>
      <c r="AB4949" t="s">
        <v>14915</v>
      </c>
      <c r="AC4949" t="s">
        <v>14916</v>
      </c>
    </row>
    <row r="4950" spans="1:29" x14ac:dyDescent="0.3">
      <c r="A4950" t="s">
        <v>341</v>
      </c>
      <c r="B4950" s="35">
        <v>443</v>
      </c>
      <c r="C4950" t="s">
        <v>155</v>
      </c>
      <c r="D4950" s="35">
        <v>2021</v>
      </c>
      <c r="E4950" t="s">
        <v>5425</v>
      </c>
      <c r="F4950" s="34" t="s">
        <v>6</v>
      </c>
      <c r="G4950" s="34" t="s">
        <v>6</v>
      </c>
      <c r="H4950" s="34" t="s">
        <v>6</v>
      </c>
      <c r="I4950" s="34">
        <v>7.6176865306848143</v>
      </c>
      <c r="J4950" s="34" t="s">
        <v>6</v>
      </c>
      <c r="K4950" s="34" t="s">
        <v>6</v>
      </c>
      <c r="L4950" s="34" t="s">
        <v>6</v>
      </c>
      <c r="M4950" s="34" t="s">
        <v>6</v>
      </c>
      <c r="N4950" s="34" t="s">
        <v>6</v>
      </c>
      <c r="O4950" s="34">
        <v>7.1922236091975069</v>
      </c>
      <c r="P4950" s="34">
        <v>44.781700000000001</v>
      </c>
      <c r="Q4950" t="s">
        <v>6</v>
      </c>
      <c r="R4950" t="s">
        <v>6</v>
      </c>
      <c r="S4950" t="s">
        <v>6</v>
      </c>
      <c r="T4950" t="s">
        <v>14912</v>
      </c>
      <c r="U4950" t="s">
        <v>14913</v>
      </c>
      <c r="V4950" t="s">
        <v>14914</v>
      </c>
      <c r="W4950" t="s">
        <v>6</v>
      </c>
      <c r="X4950" t="s">
        <v>6</v>
      </c>
      <c r="Y4950" t="s">
        <v>6</v>
      </c>
      <c r="Z4950" t="s">
        <v>6</v>
      </c>
      <c r="AA4950" t="s">
        <v>6</v>
      </c>
      <c r="AB4950" t="s">
        <v>14915</v>
      </c>
      <c r="AC4950" t="s">
        <v>14916</v>
      </c>
    </row>
    <row r="4951" spans="1:29" x14ac:dyDescent="0.3">
      <c r="A4951" t="s">
        <v>341</v>
      </c>
      <c r="B4951" s="35">
        <v>443</v>
      </c>
      <c r="C4951" t="s">
        <v>155</v>
      </c>
      <c r="D4951" s="35">
        <v>2022</v>
      </c>
      <c r="E4951" t="s">
        <v>5426</v>
      </c>
      <c r="F4951" s="34" t="s">
        <v>6</v>
      </c>
      <c r="G4951" s="34" t="s">
        <v>6</v>
      </c>
      <c r="H4951" s="34" t="s">
        <v>6</v>
      </c>
      <c r="I4951" s="34">
        <v>6.3874954117988967</v>
      </c>
      <c r="J4951" s="34" t="s">
        <v>6</v>
      </c>
      <c r="K4951" s="34" t="s">
        <v>6</v>
      </c>
      <c r="L4951" s="34" t="s">
        <v>6</v>
      </c>
      <c r="M4951" s="34" t="s">
        <v>6</v>
      </c>
      <c r="N4951" s="34" t="s">
        <v>6</v>
      </c>
      <c r="O4951" s="34">
        <v>2.9439019237835891</v>
      </c>
      <c r="P4951" s="34">
        <v>56.331699999999998</v>
      </c>
      <c r="Q4951" t="s">
        <v>6</v>
      </c>
      <c r="R4951" t="s">
        <v>6</v>
      </c>
      <c r="S4951" t="s">
        <v>6</v>
      </c>
      <c r="T4951" t="s">
        <v>14912</v>
      </c>
      <c r="U4951" t="s">
        <v>14913</v>
      </c>
      <c r="V4951" t="s">
        <v>14914</v>
      </c>
      <c r="W4951" t="s">
        <v>6</v>
      </c>
      <c r="X4951" t="s">
        <v>6</v>
      </c>
      <c r="Y4951" t="s">
        <v>6</v>
      </c>
      <c r="Z4951" t="s">
        <v>6</v>
      </c>
      <c r="AA4951" t="s">
        <v>6</v>
      </c>
      <c r="AB4951" t="s">
        <v>14915</v>
      </c>
      <c r="AC4951" t="s">
        <v>14916</v>
      </c>
    </row>
    <row r="4952" spans="1:29" x14ac:dyDescent="0.3">
      <c r="A4952" t="s">
        <v>341</v>
      </c>
      <c r="B4952" s="35">
        <v>443</v>
      </c>
      <c r="C4952" t="s">
        <v>155</v>
      </c>
      <c r="D4952" s="35">
        <v>2023</v>
      </c>
      <c r="E4952" t="s">
        <v>5427</v>
      </c>
      <c r="F4952" s="34" t="s">
        <v>6</v>
      </c>
      <c r="G4952" s="34" t="s">
        <v>6</v>
      </c>
      <c r="H4952" s="34" t="s">
        <v>6</v>
      </c>
      <c r="I4952" s="34">
        <v>5.4370773192848389</v>
      </c>
      <c r="J4952" s="34" t="s">
        <v>6</v>
      </c>
      <c r="K4952" s="34" t="s">
        <v>6</v>
      </c>
      <c r="L4952" s="34" t="s">
        <v>6</v>
      </c>
      <c r="M4952" s="34" t="s">
        <v>6</v>
      </c>
      <c r="N4952" s="34" t="s">
        <v>6</v>
      </c>
      <c r="O4952" s="34">
        <v>3.1661320760344975</v>
      </c>
      <c r="P4952" s="34">
        <v>50.287700000000001</v>
      </c>
      <c r="Q4952" t="s">
        <v>6</v>
      </c>
      <c r="R4952" t="s">
        <v>6</v>
      </c>
      <c r="S4952" t="s">
        <v>6</v>
      </c>
      <c r="T4952" t="s">
        <v>14912</v>
      </c>
      <c r="U4952" t="s">
        <v>14913</v>
      </c>
      <c r="V4952" t="s">
        <v>14914</v>
      </c>
      <c r="W4952" t="s">
        <v>6</v>
      </c>
      <c r="X4952" t="s">
        <v>6</v>
      </c>
      <c r="Y4952" t="s">
        <v>6</v>
      </c>
      <c r="Z4952" t="s">
        <v>6</v>
      </c>
      <c r="AA4952" t="s">
        <v>6</v>
      </c>
      <c r="AB4952" t="s">
        <v>14915</v>
      </c>
      <c r="AC4952" t="s">
        <v>14916</v>
      </c>
    </row>
    <row r="4953" spans="1:29" x14ac:dyDescent="0.3">
      <c r="A4953" t="s">
        <v>341</v>
      </c>
      <c r="B4953" s="35">
        <v>443</v>
      </c>
      <c r="C4953" t="s">
        <v>155</v>
      </c>
      <c r="D4953" s="35">
        <v>2024</v>
      </c>
      <c r="E4953" t="s">
        <v>14917</v>
      </c>
      <c r="F4953" s="34" t="s">
        <v>6</v>
      </c>
      <c r="G4953" s="34" t="s">
        <v>6</v>
      </c>
      <c r="H4953" s="34" t="s">
        <v>6</v>
      </c>
      <c r="I4953" s="34">
        <v>4.3711571307607873</v>
      </c>
      <c r="J4953" s="34" t="s">
        <v>6</v>
      </c>
      <c r="K4953" s="34" t="s">
        <v>6</v>
      </c>
      <c r="L4953" s="34" t="s">
        <v>6</v>
      </c>
      <c r="M4953" s="34" t="s">
        <v>6</v>
      </c>
      <c r="N4953" s="34" t="s">
        <v>6</v>
      </c>
      <c r="O4953" s="34">
        <v>3.0359741743070479</v>
      </c>
      <c r="P4953" s="34">
        <v>48.631836610961798</v>
      </c>
      <c r="Q4953" t="s">
        <v>6</v>
      </c>
      <c r="R4953" t="s">
        <v>6</v>
      </c>
      <c r="S4953" t="s">
        <v>6</v>
      </c>
      <c r="T4953" t="s">
        <v>14912</v>
      </c>
      <c r="U4953" t="s">
        <v>14913</v>
      </c>
      <c r="V4953" t="s">
        <v>14914</v>
      </c>
      <c r="W4953" t="s">
        <v>6</v>
      </c>
      <c r="X4953" t="s">
        <v>6</v>
      </c>
      <c r="Y4953" t="s">
        <v>6</v>
      </c>
      <c r="Z4953" t="s">
        <v>6</v>
      </c>
      <c r="AA4953" t="s">
        <v>6</v>
      </c>
      <c r="AB4953" t="s">
        <v>14915</v>
      </c>
      <c r="AC4953" t="s">
        <v>14916</v>
      </c>
    </row>
    <row r="4954" spans="1:29" x14ac:dyDescent="0.3">
      <c r="A4954" t="s">
        <v>341</v>
      </c>
      <c r="B4954" s="35">
        <v>446</v>
      </c>
      <c r="C4954" t="s">
        <v>156</v>
      </c>
      <c r="D4954" s="35">
        <v>1950</v>
      </c>
      <c r="E4954" t="s">
        <v>5428</v>
      </c>
      <c r="F4954" s="34" t="s">
        <v>6</v>
      </c>
      <c r="G4954" s="34" t="s">
        <v>6</v>
      </c>
      <c r="H4954" s="34" t="s">
        <v>6</v>
      </c>
      <c r="I4954" s="34" t="s">
        <v>6</v>
      </c>
      <c r="J4954" s="34" t="s">
        <v>6</v>
      </c>
      <c r="K4954" s="34" t="s">
        <v>6</v>
      </c>
      <c r="L4954" s="34" t="s">
        <v>6</v>
      </c>
      <c r="M4954" s="34" t="s">
        <v>6</v>
      </c>
      <c r="N4954" s="34" t="s">
        <v>6</v>
      </c>
      <c r="O4954" s="34" t="s">
        <v>6</v>
      </c>
      <c r="P4954" s="34" t="s">
        <v>6</v>
      </c>
      <c r="Q4954" t="s">
        <v>6</v>
      </c>
      <c r="R4954" t="s">
        <v>6</v>
      </c>
      <c r="S4954" t="s">
        <v>6</v>
      </c>
      <c r="T4954" t="s">
        <v>14918</v>
      </c>
      <c r="U4954" t="s">
        <v>14919</v>
      </c>
      <c r="V4954" t="s">
        <v>14920</v>
      </c>
      <c r="W4954" t="s">
        <v>6</v>
      </c>
      <c r="X4954" t="s">
        <v>6</v>
      </c>
      <c r="Y4954" t="s">
        <v>6</v>
      </c>
      <c r="Z4954" t="s">
        <v>6</v>
      </c>
      <c r="AA4954" t="s">
        <v>6</v>
      </c>
      <c r="AB4954" t="s">
        <v>14921</v>
      </c>
      <c r="AC4954" t="s">
        <v>14856</v>
      </c>
    </row>
    <row r="4955" spans="1:29" x14ac:dyDescent="0.3">
      <c r="A4955" t="s">
        <v>341</v>
      </c>
      <c r="B4955" s="35">
        <v>446</v>
      </c>
      <c r="C4955" t="s">
        <v>156</v>
      </c>
      <c r="D4955" s="35">
        <v>1951</v>
      </c>
      <c r="E4955" t="s">
        <v>5429</v>
      </c>
      <c r="F4955" s="34" t="s">
        <v>6</v>
      </c>
      <c r="G4955" s="34" t="s">
        <v>6</v>
      </c>
      <c r="H4955" s="34" t="s">
        <v>6</v>
      </c>
      <c r="I4955" s="34" t="s">
        <v>6</v>
      </c>
      <c r="J4955" s="34" t="s">
        <v>6</v>
      </c>
      <c r="K4955" s="34" t="s">
        <v>6</v>
      </c>
      <c r="L4955" s="34" t="s">
        <v>6</v>
      </c>
      <c r="M4955" s="34" t="s">
        <v>6</v>
      </c>
      <c r="N4955" s="34" t="s">
        <v>6</v>
      </c>
      <c r="O4955" s="34" t="s">
        <v>6</v>
      </c>
      <c r="P4955" s="34" t="s">
        <v>6</v>
      </c>
      <c r="Q4955" t="s">
        <v>6</v>
      </c>
      <c r="R4955" t="s">
        <v>6</v>
      </c>
      <c r="S4955" t="s">
        <v>6</v>
      </c>
      <c r="T4955" t="s">
        <v>14918</v>
      </c>
      <c r="U4955" t="s">
        <v>14919</v>
      </c>
      <c r="V4955" t="s">
        <v>14920</v>
      </c>
      <c r="W4955" t="s">
        <v>6</v>
      </c>
      <c r="X4955" t="s">
        <v>6</v>
      </c>
      <c r="Y4955" t="s">
        <v>6</v>
      </c>
      <c r="Z4955" t="s">
        <v>6</v>
      </c>
      <c r="AA4955" t="s">
        <v>6</v>
      </c>
      <c r="AB4955" t="s">
        <v>14921</v>
      </c>
      <c r="AC4955" t="s">
        <v>14856</v>
      </c>
    </row>
    <row r="4956" spans="1:29" x14ac:dyDescent="0.3">
      <c r="A4956" t="s">
        <v>341</v>
      </c>
      <c r="B4956" s="35">
        <v>446</v>
      </c>
      <c r="C4956" t="s">
        <v>156</v>
      </c>
      <c r="D4956" s="35">
        <v>1952</v>
      </c>
      <c r="E4956" t="s">
        <v>5430</v>
      </c>
      <c r="F4956" s="34" t="s">
        <v>6</v>
      </c>
      <c r="G4956" s="34" t="s">
        <v>6</v>
      </c>
      <c r="H4956" s="34" t="s">
        <v>6</v>
      </c>
      <c r="I4956" s="34" t="s">
        <v>6</v>
      </c>
      <c r="J4956" s="34" t="s">
        <v>6</v>
      </c>
      <c r="K4956" s="34" t="s">
        <v>6</v>
      </c>
      <c r="L4956" s="34" t="s">
        <v>6</v>
      </c>
      <c r="M4956" s="34" t="s">
        <v>6</v>
      </c>
      <c r="N4956" s="34" t="s">
        <v>6</v>
      </c>
      <c r="O4956" s="34" t="s">
        <v>6</v>
      </c>
      <c r="P4956" s="34" t="s">
        <v>6</v>
      </c>
      <c r="Q4956" t="s">
        <v>6</v>
      </c>
      <c r="R4956" t="s">
        <v>6</v>
      </c>
      <c r="S4956" t="s">
        <v>6</v>
      </c>
      <c r="T4956" t="s">
        <v>14918</v>
      </c>
      <c r="U4956" t="s">
        <v>14919</v>
      </c>
      <c r="V4956" t="s">
        <v>14920</v>
      </c>
      <c r="W4956" t="s">
        <v>6</v>
      </c>
      <c r="X4956" t="s">
        <v>6</v>
      </c>
      <c r="Y4956" t="s">
        <v>6</v>
      </c>
      <c r="Z4956" t="s">
        <v>6</v>
      </c>
      <c r="AA4956" t="s">
        <v>6</v>
      </c>
      <c r="AB4956" t="s">
        <v>14921</v>
      </c>
      <c r="AC4956" t="s">
        <v>14856</v>
      </c>
    </row>
    <row r="4957" spans="1:29" x14ac:dyDescent="0.3">
      <c r="A4957" t="s">
        <v>341</v>
      </c>
      <c r="B4957" s="35">
        <v>446</v>
      </c>
      <c r="C4957" t="s">
        <v>156</v>
      </c>
      <c r="D4957" s="35">
        <v>1953</v>
      </c>
      <c r="E4957" t="s">
        <v>5431</v>
      </c>
      <c r="F4957" s="34" t="s">
        <v>6</v>
      </c>
      <c r="G4957" s="34" t="s">
        <v>6</v>
      </c>
      <c r="H4957" s="34" t="s">
        <v>6</v>
      </c>
      <c r="I4957" s="34" t="s">
        <v>6</v>
      </c>
      <c r="J4957" s="34" t="s">
        <v>6</v>
      </c>
      <c r="K4957" s="34" t="s">
        <v>6</v>
      </c>
      <c r="L4957" s="34" t="s">
        <v>6</v>
      </c>
      <c r="M4957" s="34" t="s">
        <v>6</v>
      </c>
      <c r="N4957" s="34" t="s">
        <v>6</v>
      </c>
      <c r="O4957" s="34" t="s">
        <v>6</v>
      </c>
      <c r="P4957" s="34" t="s">
        <v>6</v>
      </c>
      <c r="Q4957" t="s">
        <v>6</v>
      </c>
      <c r="R4957" t="s">
        <v>6</v>
      </c>
      <c r="S4957" t="s">
        <v>6</v>
      </c>
      <c r="T4957" t="s">
        <v>14918</v>
      </c>
      <c r="U4957" t="s">
        <v>14919</v>
      </c>
      <c r="V4957" t="s">
        <v>14920</v>
      </c>
      <c r="W4957" t="s">
        <v>6</v>
      </c>
      <c r="X4957" t="s">
        <v>6</v>
      </c>
      <c r="Y4957" t="s">
        <v>6</v>
      </c>
      <c r="Z4957" t="s">
        <v>6</v>
      </c>
      <c r="AA4957" t="s">
        <v>6</v>
      </c>
      <c r="AB4957" t="s">
        <v>14921</v>
      </c>
      <c r="AC4957" t="s">
        <v>14856</v>
      </c>
    </row>
    <row r="4958" spans="1:29" x14ac:dyDescent="0.3">
      <c r="A4958" t="s">
        <v>341</v>
      </c>
      <c r="B4958" s="35">
        <v>446</v>
      </c>
      <c r="C4958" t="s">
        <v>156</v>
      </c>
      <c r="D4958" s="35">
        <v>1954</v>
      </c>
      <c r="E4958" t="s">
        <v>5432</v>
      </c>
      <c r="F4958" s="34" t="s">
        <v>6</v>
      </c>
      <c r="G4958" s="34" t="s">
        <v>6</v>
      </c>
      <c r="H4958" s="34" t="s">
        <v>6</v>
      </c>
      <c r="I4958" s="34" t="s">
        <v>6</v>
      </c>
      <c r="J4958" s="34" t="s">
        <v>6</v>
      </c>
      <c r="K4958" s="34" t="s">
        <v>6</v>
      </c>
      <c r="L4958" s="34" t="s">
        <v>6</v>
      </c>
      <c r="M4958" s="34" t="s">
        <v>6</v>
      </c>
      <c r="N4958" s="34" t="s">
        <v>6</v>
      </c>
      <c r="O4958" s="34" t="s">
        <v>6</v>
      </c>
      <c r="P4958" s="34" t="s">
        <v>6</v>
      </c>
      <c r="Q4958" t="s">
        <v>6</v>
      </c>
      <c r="R4958" t="s">
        <v>6</v>
      </c>
      <c r="S4958" t="s">
        <v>6</v>
      </c>
      <c r="T4958" t="s">
        <v>14918</v>
      </c>
      <c r="U4958" t="s">
        <v>14919</v>
      </c>
      <c r="V4958" t="s">
        <v>14920</v>
      </c>
      <c r="W4958" t="s">
        <v>6</v>
      </c>
      <c r="X4958" t="s">
        <v>6</v>
      </c>
      <c r="Y4958" t="s">
        <v>6</v>
      </c>
      <c r="Z4958" t="s">
        <v>6</v>
      </c>
      <c r="AA4958" t="s">
        <v>6</v>
      </c>
      <c r="AB4958" t="s">
        <v>14921</v>
      </c>
      <c r="AC4958" t="s">
        <v>14856</v>
      </c>
    </row>
    <row r="4959" spans="1:29" x14ac:dyDescent="0.3">
      <c r="A4959" t="s">
        <v>341</v>
      </c>
      <c r="B4959" s="35">
        <v>446</v>
      </c>
      <c r="C4959" t="s">
        <v>156</v>
      </c>
      <c r="D4959" s="35">
        <v>1955</v>
      </c>
      <c r="E4959" t="s">
        <v>5433</v>
      </c>
      <c r="F4959" s="34" t="s">
        <v>6</v>
      </c>
      <c r="G4959" s="34" t="s">
        <v>6</v>
      </c>
      <c r="H4959" s="34" t="s">
        <v>6</v>
      </c>
      <c r="I4959" s="34" t="s">
        <v>6</v>
      </c>
      <c r="J4959" s="34" t="s">
        <v>6</v>
      </c>
      <c r="K4959" s="34" t="s">
        <v>6</v>
      </c>
      <c r="L4959" s="34" t="s">
        <v>6</v>
      </c>
      <c r="M4959" s="34" t="s">
        <v>6</v>
      </c>
      <c r="N4959" s="34" t="s">
        <v>6</v>
      </c>
      <c r="O4959" s="34" t="s">
        <v>6</v>
      </c>
      <c r="P4959" s="34" t="s">
        <v>6</v>
      </c>
      <c r="Q4959" t="s">
        <v>6</v>
      </c>
      <c r="R4959" t="s">
        <v>6</v>
      </c>
      <c r="S4959" t="s">
        <v>6</v>
      </c>
      <c r="T4959" t="s">
        <v>14918</v>
      </c>
      <c r="U4959" t="s">
        <v>14919</v>
      </c>
      <c r="V4959" t="s">
        <v>14920</v>
      </c>
      <c r="W4959" t="s">
        <v>6</v>
      </c>
      <c r="X4959" t="s">
        <v>6</v>
      </c>
      <c r="Y4959" t="s">
        <v>6</v>
      </c>
      <c r="Z4959" t="s">
        <v>6</v>
      </c>
      <c r="AA4959" t="s">
        <v>6</v>
      </c>
      <c r="AB4959" t="s">
        <v>14921</v>
      </c>
      <c r="AC4959" t="s">
        <v>14856</v>
      </c>
    </row>
    <row r="4960" spans="1:29" x14ac:dyDescent="0.3">
      <c r="A4960" t="s">
        <v>341</v>
      </c>
      <c r="B4960" s="35">
        <v>446</v>
      </c>
      <c r="C4960" t="s">
        <v>156</v>
      </c>
      <c r="D4960" s="35">
        <v>1956</v>
      </c>
      <c r="E4960" t="s">
        <v>5434</v>
      </c>
      <c r="F4960" s="34" t="s">
        <v>6</v>
      </c>
      <c r="G4960" s="34" t="s">
        <v>6</v>
      </c>
      <c r="H4960" s="34" t="s">
        <v>6</v>
      </c>
      <c r="I4960" s="34" t="s">
        <v>6</v>
      </c>
      <c r="J4960" s="34" t="s">
        <v>6</v>
      </c>
      <c r="K4960" s="34" t="s">
        <v>6</v>
      </c>
      <c r="L4960" s="34" t="s">
        <v>6</v>
      </c>
      <c r="M4960" s="34" t="s">
        <v>6</v>
      </c>
      <c r="N4960" s="34" t="s">
        <v>6</v>
      </c>
      <c r="O4960" s="34" t="s">
        <v>6</v>
      </c>
      <c r="P4960" s="34" t="s">
        <v>6</v>
      </c>
      <c r="Q4960" t="s">
        <v>6</v>
      </c>
      <c r="R4960" t="s">
        <v>6</v>
      </c>
      <c r="S4960" t="s">
        <v>6</v>
      </c>
      <c r="T4960" t="s">
        <v>14918</v>
      </c>
      <c r="U4960" t="s">
        <v>14919</v>
      </c>
      <c r="V4960" t="s">
        <v>14920</v>
      </c>
      <c r="W4960" t="s">
        <v>6</v>
      </c>
      <c r="X4960" t="s">
        <v>6</v>
      </c>
      <c r="Y4960" t="s">
        <v>6</v>
      </c>
      <c r="Z4960" t="s">
        <v>6</v>
      </c>
      <c r="AA4960" t="s">
        <v>6</v>
      </c>
      <c r="AB4960" t="s">
        <v>14921</v>
      </c>
      <c r="AC4960" t="s">
        <v>14856</v>
      </c>
    </row>
    <row r="4961" spans="1:29" x14ac:dyDescent="0.3">
      <c r="A4961" t="s">
        <v>341</v>
      </c>
      <c r="B4961">
        <v>446</v>
      </c>
      <c r="C4961" t="s">
        <v>156</v>
      </c>
      <c r="D4961">
        <v>1957</v>
      </c>
      <c r="E4961" t="s">
        <v>5435</v>
      </c>
      <c r="F4961" s="34" t="s">
        <v>6</v>
      </c>
      <c r="G4961" s="34" t="s">
        <v>6</v>
      </c>
      <c r="H4961" s="34" t="s">
        <v>6</v>
      </c>
      <c r="I4961" s="34" t="s">
        <v>6</v>
      </c>
      <c r="J4961" s="34" t="s">
        <v>6</v>
      </c>
      <c r="K4961" s="34" t="s">
        <v>6</v>
      </c>
      <c r="L4961" s="34" t="s">
        <v>6</v>
      </c>
      <c r="M4961" s="34" t="s">
        <v>6</v>
      </c>
      <c r="N4961" s="34" t="s">
        <v>6</v>
      </c>
      <c r="O4961" s="34" t="s">
        <v>6</v>
      </c>
      <c r="P4961" s="34" t="s">
        <v>6</v>
      </c>
      <c r="Q4961" t="s">
        <v>6</v>
      </c>
      <c r="R4961" t="s">
        <v>6</v>
      </c>
      <c r="S4961" t="s">
        <v>6</v>
      </c>
      <c r="T4961" t="s">
        <v>14918</v>
      </c>
      <c r="U4961" t="s">
        <v>14919</v>
      </c>
      <c r="V4961" t="s">
        <v>14920</v>
      </c>
      <c r="W4961" t="s">
        <v>6</v>
      </c>
      <c r="X4961" t="s">
        <v>6</v>
      </c>
      <c r="Y4961" t="s">
        <v>6</v>
      </c>
      <c r="Z4961" t="s">
        <v>6</v>
      </c>
      <c r="AA4961" t="s">
        <v>6</v>
      </c>
      <c r="AB4961" t="s">
        <v>14921</v>
      </c>
      <c r="AC4961" t="s">
        <v>14856</v>
      </c>
    </row>
    <row r="4962" spans="1:29" x14ac:dyDescent="0.3">
      <c r="A4962" t="s">
        <v>341</v>
      </c>
      <c r="B4962" s="35">
        <v>446</v>
      </c>
      <c r="C4962" t="s">
        <v>156</v>
      </c>
      <c r="D4962" s="35">
        <v>1958</v>
      </c>
      <c r="E4962" t="s">
        <v>5436</v>
      </c>
      <c r="F4962" s="34" t="s">
        <v>6</v>
      </c>
      <c r="G4962" s="34" t="s">
        <v>6</v>
      </c>
      <c r="H4962" s="34" t="s">
        <v>6</v>
      </c>
      <c r="I4962" s="34" t="s">
        <v>6</v>
      </c>
      <c r="J4962" s="34" t="s">
        <v>6</v>
      </c>
      <c r="K4962" s="34" t="s">
        <v>6</v>
      </c>
      <c r="L4962" s="34" t="s">
        <v>6</v>
      </c>
      <c r="M4962" s="34" t="s">
        <v>6</v>
      </c>
      <c r="N4962" s="34" t="s">
        <v>6</v>
      </c>
      <c r="O4962" s="34" t="s">
        <v>6</v>
      </c>
      <c r="P4962" s="34" t="s">
        <v>6</v>
      </c>
      <c r="Q4962" t="s">
        <v>6</v>
      </c>
      <c r="R4962" t="s">
        <v>6</v>
      </c>
      <c r="S4962" t="s">
        <v>6</v>
      </c>
      <c r="T4962" t="s">
        <v>14918</v>
      </c>
      <c r="U4962" t="s">
        <v>14919</v>
      </c>
      <c r="V4962" t="s">
        <v>14920</v>
      </c>
      <c r="W4962" t="s">
        <v>6</v>
      </c>
      <c r="X4962" t="s">
        <v>6</v>
      </c>
      <c r="Y4962" t="s">
        <v>6</v>
      </c>
      <c r="Z4962" t="s">
        <v>6</v>
      </c>
      <c r="AA4962" t="s">
        <v>6</v>
      </c>
      <c r="AB4962" t="s">
        <v>14921</v>
      </c>
      <c r="AC4962" t="s">
        <v>14856</v>
      </c>
    </row>
    <row r="4963" spans="1:29" x14ac:dyDescent="0.3">
      <c r="A4963" t="s">
        <v>341</v>
      </c>
      <c r="B4963" s="35">
        <v>446</v>
      </c>
      <c r="C4963" t="s">
        <v>156</v>
      </c>
      <c r="D4963" s="35">
        <v>1959</v>
      </c>
      <c r="E4963" t="s">
        <v>5437</v>
      </c>
      <c r="F4963" s="34" t="s">
        <v>6</v>
      </c>
      <c r="G4963" s="34" t="s">
        <v>6</v>
      </c>
      <c r="H4963" s="34" t="s">
        <v>6</v>
      </c>
      <c r="I4963" s="34" t="s">
        <v>6</v>
      </c>
      <c r="J4963" s="34" t="s">
        <v>6</v>
      </c>
      <c r="K4963" s="34" t="s">
        <v>6</v>
      </c>
      <c r="L4963" s="34" t="s">
        <v>6</v>
      </c>
      <c r="M4963" s="34" t="s">
        <v>6</v>
      </c>
      <c r="N4963" s="34" t="s">
        <v>6</v>
      </c>
      <c r="O4963" s="34" t="s">
        <v>6</v>
      </c>
      <c r="P4963" s="34" t="s">
        <v>6</v>
      </c>
      <c r="Q4963" t="s">
        <v>6</v>
      </c>
      <c r="R4963" t="s">
        <v>6</v>
      </c>
      <c r="S4963" t="s">
        <v>6</v>
      </c>
      <c r="T4963" t="s">
        <v>14918</v>
      </c>
      <c r="U4963" t="s">
        <v>14919</v>
      </c>
      <c r="V4963" t="s">
        <v>14920</v>
      </c>
      <c r="W4963" t="s">
        <v>6</v>
      </c>
      <c r="X4963" t="s">
        <v>6</v>
      </c>
      <c r="Y4963" t="s">
        <v>6</v>
      </c>
      <c r="Z4963" t="s">
        <v>6</v>
      </c>
      <c r="AA4963" t="s">
        <v>6</v>
      </c>
      <c r="AB4963" t="s">
        <v>14921</v>
      </c>
      <c r="AC4963" t="s">
        <v>14856</v>
      </c>
    </row>
    <row r="4964" spans="1:29" x14ac:dyDescent="0.3">
      <c r="A4964" t="s">
        <v>341</v>
      </c>
      <c r="B4964" s="35">
        <v>446</v>
      </c>
      <c r="C4964" t="s">
        <v>156</v>
      </c>
      <c r="D4964" s="35">
        <v>1960</v>
      </c>
      <c r="E4964" t="s">
        <v>5438</v>
      </c>
      <c r="F4964" s="34" t="s">
        <v>6</v>
      </c>
      <c r="G4964" s="34" t="s">
        <v>6</v>
      </c>
      <c r="H4964" s="34" t="s">
        <v>6</v>
      </c>
      <c r="I4964" s="34" t="s">
        <v>6</v>
      </c>
      <c r="J4964" s="34" t="s">
        <v>6</v>
      </c>
      <c r="K4964" s="34" t="s">
        <v>6</v>
      </c>
      <c r="L4964" s="34" t="s">
        <v>6</v>
      </c>
      <c r="M4964" s="34" t="s">
        <v>6</v>
      </c>
      <c r="N4964" s="34" t="s">
        <v>6</v>
      </c>
      <c r="O4964" s="34" t="s">
        <v>6</v>
      </c>
      <c r="P4964" s="34" t="s">
        <v>6</v>
      </c>
      <c r="Q4964" t="s">
        <v>6</v>
      </c>
      <c r="R4964" t="s">
        <v>6</v>
      </c>
      <c r="S4964" t="s">
        <v>6</v>
      </c>
      <c r="T4964" t="s">
        <v>14918</v>
      </c>
      <c r="U4964" t="s">
        <v>14919</v>
      </c>
      <c r="V4964" t="s">
        <v>14920</v>
      </c>
      <c r="W4964" t="s">
        <v>6</v>
      </c>
      <c r="X4964" t="s">
        <v>6</v>
      </c>
      <c r="Y4964" t="s">
        <v>6</v>
      </c>
      <c r="Z4964" t="s">
        <v>6</v>
      </c>
      <c r="AA4964" t="s">
        <v>6</v>
      </c>
      <c r="AB4964" t="s">
        <v>14921</v>
      </c>
      <c r="AC4964" t="s">
        <v>14856</v>
      </c>
    </row>
    <row r="4965" spans="1:29" x14ac:dyDescent="0.3">
      <c r="A4965" t="s">
        <v>341</v>
      </c>
      <c r="B4965" s="35">
        <v>446</v>
      </c>
      <c r="C4965" t="s">
        <v>156</v>
      </c>
      <c r="D4965" s="35">
        <v>1961</v>
      </c>
      <c r="E4965" t="s">
        <v>5439</v>
      </c>
      <c r="F4965" s="34" t="s">
        <v>6</v>
      </c>
      <c r="G4965" s="34" t="s">
        <v>6</v>
      </c>
      <c r="H4965" s="34" t="s">
        <v>6</v>
      </c>
      <c r="I4965" s="34" t="s">
        <v>6</v>
      </c>
      <c r="J4965" s="34" t="s">
        <v>6</v>
      </c>
      <c r="K4965" s="34" t="s">
        <v>6</v>
      </c>
      <c r="L4965" s="34" t="s">
        <v>6</v>
      </c>
      <c r="M4965" s="34" t="s">
        <v>6</v>
      </c>
      <c r="N4965" s="34" t="s">
        <v>6</v>
      </c>
      <c r="O4965" s="34" t="s">
        <v>6</v>
      </c>
      <c r="P4965" s="34" t="s">
        <v>6</v>
      </c>
      <c r="Q4965" t="s">
        <v>6</v>
      </c>
      <c r="R4965" t="s">
        <v>6</v>
      </c>
      <c r="S4965" t="s">
        <v>6</v>
      </c>
      <c r="T4965" t="s">
        <v>14918</v>
      </c>
      <c r="U4965" t="s">
        <v>14919</v>
      </c>
      <c r="V4965" t="s">
        <v>14920</v>
      </c>
      <c r="W4965" t="s">
        <v>6</v>
      </c>
      <c r="X4965" t="s">
        <v>6</v>
      </c>
      <c r="Y4965" t="s">
        <v>6</v>
      </c>
      <c r="Z4965" t="s">
        <v>6</v>
      </c>
      <c r="AA4965" t="s">
        <v>6</v>
      </c>
      <c r="AB4965" t="s">
        <v>14921</v>
      </c>
      <c r="AC4965" t="s">
        <v>14856</v>
      </c>
    </row>
    <row r="4966" spans="1:29" x14ac:dyDescent="0.3">
      <c r="A4966" t="s">
        <v>341</v>
      </c>
      <c r="B4966" s="35">
        <v>446</v>
      </c>
      <c r="C4966" t="s">
        <v>156</v>
      </c>
      <c r="D4966" s="35">
        <v>1962</v>
      </c>
      <c r="E4966" t="s">
        <v>5440</v>
      </c>
      <c r="F4966" s="34" t="s">
        <v>6</v>
      </c>
      <c r="G4966" s="34" t="s">
        <v>6</v>
      </c>
      <c r="H4966" s="34" t="s">
        <v>6</v>
      </c>
      <c r="I4966" s="34" t="s">
        <v>6</v>
      </c>
      <c r="J4966" s="34" t="s">
        <v>6</v>
      </c>
      <c r="K4966" s="34" t="s">
        <v>6</v>
      </c>
      <c r="L4966" s="34" t="s">
        <v>6</v>
      </c>
      <c r="M4966" s="34" t="s">
        <v>6</v>
      </c>
      <c r="N4966" s="34" t="s">
        <v>6</v>
      </c>
      <c r="O4966" s="34" t="s">
        <v>6</v>
      </c>
      <c r="P4966" s="34">
        <v>4.64829443085757</v>
      </c>
      <c r="Q4966" t="s">
        <v>6</v>
      </c>
      <c r="R4966" t="s">
        <v>6</v>
      </c>
      <c r="S4966" t="s">
        <v>6</v>
      </c>
      <c r="T4966" t="s">
        <v>14918</v>
      </c>
      <c r="U4966" t="s">
        <v>14919</v>
      </c>
      <c r="V4966" t="s">
        <v>14920</v>
      </c>
      <c r="W4966" t="s">
        <v>6</v>
      </c>
      <c r="X4966" t="s">
        <v>6</v>
      </c>
      <c r="Y4966" t="s">
        <v>6</v>
      </c>
      <c r="Z4966" t="s">
        <v>6</v>
      </c>
      <c r="AA4966" t="s">
        <v>6</v>
      </c>
      <c r="AB4966" t="s">
        <v>14921</v>
      </c>
      <c r="AC4966" t="s">
        <v>14856</v>
      </c>
    </row>
    <row r="4967" spans="1:29" x14ac:dyDescent="0.3">
      <c r="A4967" t="s">
        <v>341</v>
      </c>
      <c r="B4967" s="35">
        <v>446</v>
      </c>
      <c r="C4967" t="s">
        <v>156</v>
      </c>
      <c r="D4967" s="35">
        <v>1963</v>
      </c>
      <c r="E4967" t="s">
        <v>5441</v>
      </c>
      <c r="F4967" s="34" t="s">
        <v>6</v>
      </c>
      <c r="G4967" s="34" t="s">
        <v>6</v>
      </c>
      <c r="H4967" s="34" t="s">
        <v>6</v>
      </c>
      <c r="I4967" s="34" t="s">
        <v>6</v>
      </c>
      <c r="J4967" s="34" t="s">
        <v>6</v>
      </c>
      <c r="K4967" s="34" t="s">
        <v>6</v>
      </c>
      <c r="L4967" s="34" t="s">
        <v>6</v>
      </c>
      <c r="M4967" s="34" t="s">
        <v>6</v>
      </c>
      <c r="N4967" s="34" t="s">
        <v>6</v>
      </c>
      <c r="O4967" s="34" t="s">
        <v>6</v>
      </c>
      <c r="P4967" s="34">
        <v>3.4861370750920302</v>
      </c>
      <c r="Q4967" t="s">
        <v>6</v>
      </c>
      <c r="R4967" t="s">
        <v>6</v>
      </c>
      <c r="S4967" t="s">
        <v>6</v>
      </c>
      <c r="T4967" t="s">
        <v>14918</v>
      </c>
      <c r="U4967" t="s">
        <v>14919</v>
      </c>
      <c r="V4967" t="s">
        <v>14920</v>
      </c>
      <c r="W4967" t="s">
        <v>6</v>
      </c>
      <c r="X4967" t="s">
        <v>6</v>
      </c>
      <c r="Y4967" t="s">
        <v>6</v>
      </c>
      <c r="Z4967" t="s">
        <v>6</v>
      </c>
      <c r="AA4967" t="s">
        <v>6</v>
      </c>
      <c r="AB4967" t="s">
        <v>14921</v>
      </c>
      <c r="AC4967" t="s">
        <v>14856</v>
      </c>
    </row>
    <row r="4968" spans="1:29" x14ac:dyDescent="0.3">
      <c r="A4968" t="s">
        <v>341</v>
      </c>
      <c r="B4968" s="35">
        <v>446</v>
      </c>
      <c r="C4968" t="s">
        <v>156</v>
      </c>
      <c r="D4968" s="35">
        <v>1964</v>
      </c>
      <c r="E4968" t="s">
        <v>5442</v>
      </c>
      <c r="F4968" s="34" t="s">
        <v>6</v>
      </c>
      <c r="G4968" s="34" t="s">
        <v>6</v>
      </c>
      <c r="H4968" s="34" t="s">
        <v>6</v>
      </c>
      <c r="I4968" s="34">
        <v>65.010110919990908</v>
      </c>
      <c r="J4968" s="34" t="s">
        <v>6</v>
      </c>
      <c r="K4968" s="34" t="s">
        <v>6</v>
      </c>
      <c r="L4968" s="34" t="s">
        <v>6</v>
      </c>
      <c r="M4968" s="34" t="s">
        <v>6</v>
      </c>
      <c r="N4968" s="34" t="s">
        <v>6</v>
      </c>
      <c r="O4968" s="34" t="s">
        <v>6</v>
      </c>
      <c r="P4968" s="34">
        <v>3.6969751463435498</v>
      </c>
      <c r="Q4968" t="s">
        <v>6</v>
      </c>
      <c r="R4968" t="s">
        <v>6</v>
      </c>
      <c r="S4968" t="s">
        <v>6</v>
      </c>
      <c r="T4968" t="s">
        <v>14918</v>
      </c>
      <c r="U4968" t="s">
        <v>14919</v>
      </c>
      <c r="V4968" t="s">
        <v>14920</v>
      </c>
      <c r="W4968" t="s">
        <v>6</v>
      </c>
      <c r="X4968" t="s">
        <v>6</v>
      </c>
      <c r="Y4968" t="s">
        <v>6</v>
      </c>
      <c r="Z4968" t="s">
        <v>6</v>
      </c>
      <c r="AA4968" t="s">
        <v>6</v>
      </c>
      <c r="AB4968" t="s">
        <v>14921</v>
      </c>
      <c r="AC4968" t="s">
        <v>14856</v>
      </c>
    </row>
    <row r="4969" spans="1:29" x14ac:dyDescent="0.3">
      <c r="A4969" t="s">
        <v>341</v>
      </c>
      <c r="B4969" s="35">
        <v>446</v>
      </c>
      <c r="C4969" t="s">
        <v>156</v>
      </c>
      <c r="D4969" s="35">
        <v>1965</v>
      </c>
      <c r="E4969" t="s">
        <v>5443</v>
      </c>
      <c r="F4969" s="34" t="s">
        <v>6</v>
      </c>
      <c r="G4969" s="34" t="s">
        <v>6</v>
      </c>
      <c r="H4969" s="34" t="s">
        <v>6</v>
      </c>
      <c r="I4969" s="34">
        <v>70.331040394338629</v>
      </c>
      <c r="J4969" s="34" t="s">
        <v>6</v>
      </c>
      <c r="K4969" s="34" t="s">
        <v>6</v>
      </c>
      <c r="L4969" s="34" t="s">
        <v>6</v>
      </c>
      <c r="M4969" s="34" t="s">
        <v>6</v>
      </c>
      <c r="N4969" s="34" t="s">
        <v>6</v>
      </c>
      <c r="O4969" s="34" t="s">
        <v>6</v>
      </c>
      <c r="P4969" s="34">
        <v>4.0706389545656902</v>
      </c>
      <c r="Q4969" t="s">
        <v>6</v>
      </c>
      <c r="R4969" t="s">
        <v>6</v>
      </c>
      <c r="S4969" t="s">
        <v>6</v>
      </c>
      <c r="T4969" t="s">
        <v>14918</v>
      </c>
      <c r="U4969" t="s">
        <v>14919</v>
      </c>
      <c r="V4969" t="s">
        <v>14920</v>
      </c>
      <c r="W4969" t="s">
        <v>6</v>
      </c>
      <c r="X4969" t="s">
        <v>6</v>
      </c>
      <c r="Y4969" t="s">
        <v>6</v>
      </c>
      <c r="Z4969" t="s">
        <v>6</v>
      </c>
      <c r="AA4969" t="s">
        <v>6</v>
      </c>
      <c r="AB4969" t="s">
        <v>14921</v>
      </c>
      <c r="AC4969" t="s">
        <v>14856</v>
      </c>
    </row>
    <row r="4970" spans="1:29" x14ac:dyDescent="0.3">
      <c r="A4970" t="s">
        <v>341</v>
      </c>
      <c r="B4970" s="35">
        <v>446</v>
      </c>
      <c r="C4970" t="s">
        <v>156</v>
      </c>
      <c r="D4970" s="35">
        <v>1966</v>
      </c>
      <c r="E4970" t="s">
        <v>5444</v>
      </c>
      <c r="F4970" s="34" t="s">
        <v>6</v>
      </c>
      <c r="G4970" s="34" t="s">
        <v>6</v>
      </c>
      <c r="H4970" s="34" t="s">
        <v>6</v>
      </c>
      <c r="I4970" s="34">
        <v>68.0532375331818</v>
      </c>
      <c r="J4970" s="34" t="s">
        <v>6</v>
      </c>
      <c r="K4970" s="34" t="s">
        <v>6</v>
      </c>
      <c r="L4970" s="34" t="s">
        <v>6</v>
      </c>
      <c r="M4970" s="34" t="s">
        <v>6</v>
      </c>
      <c r="N4970" s="34" t="s">
        <v>6</v>
      </c>
      <c r="O4970" s="34" t="s">
        <v>6</v>
      </c>
      <c r="P4970" s="34">
        <v>4.2542330319856099</v>
      </c>
      <c r="Q4970" t="s">
        <v>6</v>
      </c>
      <c r="R4970" t="s">
        <v>6</v>
      </c>
      <c r="S4970" t="s">
        <v>6</v>
      </c>
      <c r="T4970" t="s">
        <v>14918</v>
      </c>
      <c r="U4970" t="s">
        <v>14919</v>
      </c>
      <c r="V4970" t="s">
        <v>14920</v>
      </c>
      <c r="W4970" t="s">
        <v>6</v>
      </c>
      <c r="X4970" t="s">
        <v>6</v>
      </c>
      <c r="Y4970" t="s">
        <v>6</v>
      </c>
      <c r="Z4970" t="s">
        <v>6</v>
      </c>
      <c r="AA4970" t="s">
        <v>6</v>
      </c>
      <c r="AB4970" t="s">
        <v>14921</v>
      </c>
      <c r="AC4970" t="s">
        <v>14856</v>
      </c>
    </row>
    <row r="4971" spans="1:29" x14ac:dyDescent="0.3">
      <c r="A4971" t="s">
        <v>341</v>
      </c>
      <c r="B4971" s="35">
        <v>446</v>
      </c>
      <c r="C4971" t="s">
        <v>156</v>
      </c>
      <c r="D4971" s="35">
        <v>1967</v>
      </c>
      <c r="E4971" t="s">
        <v>5445</v>
      </c>
      <c r="F4971" s="34" t="s">
        <v>6</v>
      </c>
      <c r="G4971" s="34" t="s">
        <v>6</v>
      </c>
      <c r="H4971" s="34" t="s">
        <v>6</v>
      </c>
      <c r="I4971" s="34">
        <v>67.263892183085758</v>
      </c>
      <c r="J4971" s="34" t="s">
        <v>6</v>
      </c>
      <c r="K4971" s="34" t="s">
        <v>6</v>
      </c>
      <c r="L4971" s="34" t="s">
        <v>6</v>
      </c>
      <c r="M4971" s="34" t="s">
        <v>6</v>
      </c>
      <c r="N4971" s="34" t="s">
        <v>6</v>
      </c>
      <c r="O4971" s="34" t="s">
        <v>6</v>
      </c>
      <c r="P4971" s="34">
        <v>4.2096428406825597</v>
      </c>
      <c r="Q4971" t="s">
        <v>6</v>
      </c>
      <c r="R4971" t="s">
        <v>6</v>
      </c>
      <c r="S4971" t="s">
        <v>6</v>
      </c>
      <c r="T4971" t="s">
        <v>14918</v>
      </c>
      <c r="U4971" t="s">
        <v>14919</v>
      </c>
      <c r="V4971" t="s">
        <v>14920</v>
      </c>
      <c r="W4971" t="s">
        <v>6</v>
      </c>
      <c r="X4971" t="s">
        <v>6</v>
      </c>
      <c r="Y4971" t="s">
        <v>6</v>
      </c>
      <c r="Z4971" t="s">
        <v>6</v>
      </c>
      <c r="AA4971" t="s">
        <v>6</v>
      </c>
      <c r="AB4971" t="s">
        <v>14921</v>
      </c>
      <c r="AC4971" t="s">
        <v>14856</v>
      </c>
    </row>
    <row r="4972" spans="1:29" x14ac:dyDescent="0.3">
      <c r="A4972" t="s">
        <v>341</v>
      </c>
      <c r="B4972" s="35">
        <v>446</v>
      </c>
      <c r="C4972" t="s">
        <v>156</v>
      </c>
      <c r="D4972" s="35">
        <v>1968</v>
      </c>
      <c r="E4972" t="s">
        <v>5446</v>
      </c>
      <c r="F4972" s="34" t="s">
        <v>6</v>
      </c>
      <c r="G4972" s="34" t="s">
        <v>6</v>
      </c>
      <c r="H4972" s="34" t="s">
        <v>6</v>
      </c>
      <c r="I4972" s="34">
        <v>53.444458287863114</v>
      </c>
      <c r="J4972" s="34" t="s">
        <v>6</v>
      </c>
      <c r="K4972" s="34" t="s">
        <v>6</v>
      </c>
      <c r="L4972" s="34" t="s">
        <v>6</v>
      </c>
      <c r="M4972" s="34" t="s">
        <v>6</v>
      </c>
      <c r="N4972" s="34" t="s">
        <v>6</v>
      </c>
      <c r="O4972" s="34" t="s">
        <v>6</v>
      </c>
      <c r="P4972" s="34">
        <v>4.7017666205295603</v>
      </c>
      <c r="Q4972" t="s">
        <v>6</v>
      </c>
      <c r="R4972" t="s">
        <v>6</v>
      </c>
      <c r="S4972" t="s">
        <v>6</v>
      </c>
      <c r="T4972" t="s">
        <v>14918</v>
      </c>
      <c r="U4972" t="s">
        <v>14919</v>
      </c>
      <c r="V4972" t="s">
        <v>14920</v>
      </c>
      <c r="W4972" t="s">
        <v>6</v>
      </c>
      <c r="X4972" t="s">
        <v>6</v>
      </c>
      <c r="Y4972" t="s">
        <v>6</v>
      </c>
      <c r="Z4972" t="s">
        <v>6</v>
      </c>
      <c r="AA4972" t="s">
        <v>6</v>
      </c>
      <c r="AB4972" t="s">
        <v>14921</v>
      </c>
      <c r="AC4972" t="s">
        <v>14856</v>
      </c>
    </row>
    <row r="4973" spans="1:29" x14ac:dyDescent="0.3">
      <c r="A4973" t="s">
        <v>341</v>
      </c>
      <c r="B4973" s="35">
        <v>446</v>
      </c>
      <c r="C4973" t="s">
        <v>156</v>
      </c>
      <c r="D4973" s="35">
        <v>1969</v>
      </c>
      <c r="E4973" t="s">
        <v>5447</v>
      </c>
      <c r="F4973" s="34" t="s">
        <v>6</v>
      </c>
      <c r="G4973" s="34" t="s">
        <v>6</v>
      </c>
      <c r="H4973" s="34" t="s">
        <v>6</v>
      </c>
      <c r="I4973" s="34">
        <v>52.604629845614099</v>
      </c>
      <c r="J4973" s="34" t="s">
        <v>6</v>
      </c>
      <c r="K4973" s="34" t="s">
        <v>6</v>
      </c>
      <c r="L4973" s="34" t="s">
        <v>6</v>
      </c>
      <c r="M4973" s="34" t="s">
        <v>6</v>
      </c>
      <c r="N4973" s="34" t="s">
        <v>6</v>
      </c>
      <c r="O4973" s="34" t="s">
        <v>6</v>
      </c>
      <c r="P4973" s="34">
        <v>5.0232452772478497</v>
      </c>
      <c r="Q4973" t="s">
        <v>6</v>
      </c>
      <c r="R4973" t="s">
        <v>6</v>
      </c>
      <c r="S4973" t="s">
        <v>6</v>
      </c>
      <c r="T4973" t="s">
        <v>14918</v>
      </c>
      <c r="U4973" t="s">
        <v>14919</v>
      </c>
      <c r="V4973" t="s">
        <v>14920</v>
      </c>
      <c r="W4973" t="s">
        <v>6</v>
      </c>
      <c r="X4973" t="s">
        <v>6</v>
      </c>
      <c r="Y4973" t="s">
        <v>6</v>
      </c>
      <c r="Z4973" t="s">
        <v>6</v>
      </c>
      <c r="AA4973" t="s">
        <v>6</v>
      </c>
      <c r="AB4973" t="s">
        <v>14921</v>
      </c>
      <c r="AC4973" t="s">
        <v>14856</v>
      </c>
    </row>
    <row r="4974" spans="1:29" x14ac:dyDescent="0.3">
      <c r="A4974" t="s">
        <v>341</v>
      </c>
      <c r="B4974" s="35">
        <v>446</v>
      </c>
      <c r="C4974" t="s">
        <v>156</v>
      </c>
      <c r="D4974" s="35">
        <v>1970</v>
      </c>
      <c r="E4974" t="s">
        <v>5448</v>
      </c>
      <c r="F4974" s="34" t="s">
        <v>6</v>
      </c>
      <c r="G4974" s="34" t="s">
        <v>6</v>
      </c>
      <c r="H4974" s="34" t="s">
        <v>6</v>
      </c>
      <c r="I4974" s="34">
        <v>49.635303244314827</v>
      </c>
      <c r="J4974" s="34" t="s">
        <v>6</v>
      </c>
      <c r="K4974" s="34" t="s">
        <v>6</v>
      </c>
      <c r="L4974" s="34" t="s">
        <v>6</v>
      </c>
      <c r="M4974" s="34" t="s">
        <v>6</v>
      </c>
      <c r="N4974" s="34" t="s">
        <v>6</v>
      </c>
      <c r="O4974" s="34">
        <v>6.8415554071134865</v>
      </c>
      <c r="P4974" s="34">
        <v>5.3544598801600403</v>
      </c>
      <c r="Q4974" t="s">
        <v>6</v>
      </c>
      <c r="R4974" t="s">
        <v>6</v>
      </c>
      <c r="S4974" t="s">
        <v>6</v>
      </c>
      <c r="T4974" t="s">
        <v>14918</v>
      </c>
      <c r="U4974" t="s">
        <v>14919</v>
      </c>
      <c r="V4974" t="s">
        <v>14920</v>
      </c>
      <c r="W4974" t="s">
        <v>6</v>
      </c>
      <c r="X4974" t="s">
        <v>6</v>
      </c>
      <c r="Y4974" t="s">
        <v>6</v>
      </c>
      <c r="Z4974" t="s">
        <v>6</v>
      </c>
      <c r="AA4974" t="s">
        <v>6</v>
      </c>
      <c r="AB4974" t="s">
        <v>14921</v>
      </c>
      <c r="AC4974" t="s">
        <v>14856</v>
      </c>
    </row>
    <row r="4975" spans="1:29" x14ac:dyDescent="0.3">
      <c r="A4975" t="s">
        <v>341</v>
      </c>
      <c r="B4975" s="35">
        <v>446</v>
      </c>
      <c r="C4975" t="s">
        <v>156</v>
      </c>
      <c r="D4975" s="35">
        <v>1971</v>
      </c>
      <c r="E4975" t="s">
        <v>5449</v>
      </c>
      <c r="F4975" s="34" t="s">
        <v>6</v>
      </c>
      <c r="G4975" s="34" t="s">
        <v>6</v>
      </c>
      <c r="H4975" s="34" t="s">
        <v>6</v>
      </c>
      <c r="I4975" s="34">
        <v>55.758096320529269</v>
      </c>
      <c r="J4975" s="34" t="s">
        <v>6</v>
      </c>
      <c r="K4975" s="34" t="s">
        <v>6</v>
      </c>
      <c r="L4975" s="34" t="s">
        <v>6</v>
      </c>
      <c r="M4975" s="34" t="s">
        <v>6</v>
      </c>
      <c r="N4975" s="34" t="s">
        <v>6</v>
      </c>
      <c r="O4975" s="34">
        <v>4.9587551294539827</v>
      </c>
      <c r="P4975" s="34">
        <v>5.9397726571964098</v>
      </c>
      <c r="Q4975" t="s">
        <v>6</v>
      </c>
      <c r="R4975" t="s">
        <v>6</v>
      </c>
      <c r="S4975" t="s">
        <v>6</v>
      </c>
      <c r="T4975" t="s">
        <v>14918</v>
      </c>
      <c r="U4975" t="s">
        <v>14919</v>
      </c>
      <c r="V4975" t="s">
        <v>14920</v>
      </c>
      <c r="W4975" t="s">
        <v>6</v>
      </c>
      <c r="X4975" t="s">
        <v>6</v>
      </c>
      <c r="Y4975" t="s">
        <v>6</v>
      </c>
      <c r="Z4975" t="s">
        <v>6</v>
      </c>
      <c r="AA4975" t="s">
        <v>6</v>
      </c>
      <c r="AB4975" t="s">
        <v>14921</v>
      </c>
      <c r="AC4975" t="s">
        <v>14856</v>
      </c>
    </row>
    <row r="4976" spans="1:29" x14ac:dyDescent="0.3">
      <c r="A4976" t="s">
        <v>341</v>
      </c>
      <c r="B4976" s="35">
        <v>446</v>
      </c>
      <c r="C4976" t="s">
        <v>156</v>
      </c>
      <c r="D4976" s="35">
        <v>1972</v>
      </c>
      <c r="E4976" t="s">
        <v>5450</v>
      </c>
      <c r="F4976" s="34" t="s">
        <v>6</v>
      </c>
      <c r="G4976" s="34" t="s">
        <v>6</v>
      </c>
      <c r="H4976" s="34" t="s">
        <v>6</v>
      </c>
      <c r="I4976" s="34">
        <v>58.015786324435133</v>
      </c>
      <c r="J4976" s="34" t="s">
        <v>6</v>
      </c>
      <c r="K4976" s="34" t="s">
        <v>6</v>
      </c>
      <c r="L4976" s="34" t="s">
        <v>6</v>
      </c>
      <c r="M4976" s="34" t="s">
        <v>6</v>
      </c>
      <c r="N4976" s="34" t="s">
        <v>6</v>
      </c>
      <c r="O4976" s="34">
        <v>3.9806655744381629</v>
      </c>
      <c r="P4976" s="34">
        <v>6.9891950204743596</v>
      </c>
      <c r="Q4976" t="s">
        <v>6</v>
      </c>
      <c r="R4976" t="s">
        <v>6</v>
      </c>
      <c r="S4976" t="s">
        <v>6</v>
      </c>
      <c r="T4976" t="s">
        <v>14918</v>
      </c>
      <c r="U4976" t="s">
        <v>14919</v>
      </c>
      <c r="V4976" t="s">
        <v>14920</v>
      </c>
      <c r="W4976" t="s">
        <v>6</v>
      </c>
      <c r="X4976" t="s">
        <v>6</v>
      </c>
      <c r="Y4976" t="s">
        <v>6</v>
      </c>
      <c r="Z4976" t="s">
        <v>6</v>
      </c>
      <c r="AA4976" t="s">
        <v>6</v>
      </c>
      <c r="AB4976" t="s">
        <v>14921</v>
      </c>
      <c r="AC4976" t="s">
        <v>14856</v>
      </c>
    </row>
    <row r="4977" spans="1:29" x14ac:dyDescent="0.3">
      <c r="A4977" t="s">
        <v>341</v>
      </c>
      <c r="B4977" s="35">
        <v>446</v>
      </c>
      <c r="C4977" t="s">
        <v>156</v>
      </c>
      <c r="D4977" s="35">
        <v>1973</v>
      </c>
      <c r="E4977" t="s">
        <v>5451</v>
      </c>
      <c r="F4977" s="34" t="s">
        <v>6</v>
      </c>
      <c r="G4977" s="34" t="s">
        <v>6</v>
      </c>
      <c r="H4977" s="34" t="s">
        <v>6</v>
      </c>
      <c r="I4977" s="34">
        <v>74.615807735345527</v>
      </c>
      <c r="J4977" s="34" t="s">
        <v>6</v>
      </c>
      <c r="K4977" s="34" t="s">
        <v>6</v>
      </c>
      <c r="L4977" s="34" t="s">
        <v>6</v>
      </c>
      <c r="M4977" s="34" t="s">
        <v>6</v>
      </c>
      <c r="N4977" s="34" t="s">
        <v>6</v>
      </c>
      <c r="O4977" s="34">
        <v>5.2157618033031605</v>
      </c>
      <c r="P4977" s="34">
        <v>7.7579748413699097</v>
      </c>
      <c r="Q4977" t="s">
        <v>6</v>
      </c>
      <c r="R4977" t="s">
        <v>6</v>
      </c>
      <c r="S4977" t="s">
        <v>6</v>
      </c>
      <c r="T4977" t="s">
        <v>14918</v>
      </c>
      <c r="U4977" t="s">
        <v>14919</v>
      </c>
      <c r="V4977" t="s">
        <v>14920</v>
      </c>
      <c r="W4977" t="s">
        <v>6</v>
      </c>
      <c r="X4977" t="s">
        <v>6</v>
      </c>
      <c r="Y4977" t="s">
        <v>6</v>
      </c>
      <c r="Z4977" t="s">
        <v>6</v>
      </c>
      <c r="AA4977" t="s">
        <v>6</v>
      </c>
      <c r="AB4977" t="s">
        <v>14921</v>
      </c>
      <c r="AC4977" t="s">
        <v>14856</v>
      </c>
    </row>
    <row r="4978" spans="1:29" x14ac:dyDescent="0.3">
      <c r="A4978" t="s">
        <v>341</v>
      </c>
      <c r="B4978" s="35">
        <v>446</v>
      </c>
      <c r="C4978" t="s">
        <v>156</v>
      </c>
      <c r="D4978" s="35">
        <v>1974</v>
      </c>
      <c r="E4978" t="s">
        <v>5452</v>
      </c>
      <c r="F4978" s="34" t="s">
        <v>6</v>
      </c>
      <c r="G4978" s="34" t="s">
        <v>6</v>
      </c>
      <c r="H4978" s="34" t="s">
        <v>6</v>
      </c>
      <c r="I4978" s="34">
        <v>79.643489522186456</v>
      </c>
      <c r="J4978" s="34" t="s">
        <v>6</v>
      </c>
      <c r="K4978" s="34" t="s">
        <v>6</v>
      </c>
      <c r="L4978" s="34" t="s">
        <v>6</v>
      </c>
      <c r="M4978" s="34" t="s">
        <v>6</v>
      </c>
      <c r="N4978" s="34" t="s">
        <v>6</v>
      </c>
      <c r="O4978" s="34">
        <v>5.0647943781923921</v>
      </c>
      <c r="P4978" s="34">
        <v>8.9210183738452802</v>
      </c>
      <c r="Q4978" t="s">
        <v>6</v>
      </c>
      <c r="R4978" t="s">
        <v>6</v>
      </c>
      <c r="S4978" t="s">
        <v>6</v>
      </c>
      <c r="T4978" t="s">
        <v>14918</v>
      </c>
      <c r="U4978" t="s">
        <v>14919</v>
      </c>
      <c r="V4978" t="s">
        <v>14920</v>
      </c>
      <c r="W4978" t="s">
        <v>6</v>
      </c>
      <c r="X4978" t="s">
        <v>6</v>
      </c>
      <c r="Y4978" t="s">
        <v>6</v>
      </c>
      <c r="Z4978" t="s">
        <v>6</v>
      </c>
      <c r="AA4978" t="s">
        <v>6</v>
      </c>
      <c r="AB4978" t="s">
        <v>14921</v>
      </c>
      <c r="AC4978" t="s">
        <v>14856</v>
      </c>
    </row>
    <row r="4979" spans="1:29" x14ac:dyDescent="0.3">
      <c r="A4979" t="s">
        <v>341</v>
      </c>
      <c r="B4979" s="35">
        <v>446</v>
      </c>
      <c r="C4979" t="s">
        <v>156</v>
      </c>
      <c r="D4979" s="35">
        <v>1975</v>
      </c>
      <c r="E4979" t="s">
        <v>5453</v>
      </c>
      <c r="F4979" s="34" t="s">
        <v>6</v>
      </c>
      <c r="G4979" s="34" t="s">
        <v>6</v>
      </c>
      <c r="H4979" s="34" t="s">
        <v>6</v>
      </c>
      <c r="I4979" s="34">
        <v>113.81276372110901</v>
      </c>
      <c r="J4979" s="34" t="s">
        <v>6</v>
      </c>
      <c r="K4979" s="34" t="s">
        <v>6</v>
      </c>
      <c r="L4979" s="34" t="s">
        <v>6</v>
      </c>
      <c r="M4979" s="34" t="s">
        <v>6</v>
      </c>
      <c r="N4979" s="34" t="s">
        <v>6</v>
      </c>
      <c r="O4979" s="34" t="s">
        <v>6</v>
      </c>
      <c r="P4979" s="34">
        <v>7.4639754258179298</v>
      </c>
      <c r="Q4979" t="s">
        <v>6</v>
      </c>
      <c r="R4979" t="s">
        <v>6</v>
      </c>
      <c r="S4979" t="s">
        <v>6</v>
      </c>
      <c r="T4979" t="s">
        <v>14918</v>
      </c>
      <c r="U4979" t="s">
        <v>14919</v>
      </c>
      <c r="V4979" t="s">
        <v>14920</v>
      </c>
      <c r="W4979" t="s">
        <v>6</v>
      </c>
      <c r="X4979" t="s">
        <v>6</v>
      </c>
      <c r="Y4979" t="s">
        <v>6</v>
      </c>
      <c r="Z4979" t="s">
        <v>6</v>
      </c>
      <c r="AA4979" t="s">
        <v>6</v>
      </c>
      <c r="AB4979" t="s">
        <v>14921</v>
      </c>
      <c r="AC4979" t="s">
        <v>14856</v>
      </c>
    </row>
    <row r="4980" spans="1:29" x14ac:dyDescent="0.3">
      <c r="A4980" t="s">
        <v>341</v>
      </c>
      <c r="B4980" s="35">
        <v>446</v>
      </c>
      <c r="C4980" t="s">
        <v>156</v>
      </c>
      <c r="D4980" s="35">
        <v>1976</v>
      </c>
      <c r="E4980" t="s">
        <v>5454</v>
      </c>
      <c r="F4980" s="34" t="s">
        <v>6</v>
      </c>
      <c r="G4980" s="34" t="s">
        <v>6</v>
      </c>
      <c r="H4980" s="34" t="s">
        <v>6</v>
      </c>
      <c r="I4980" s="34">
        <v>217.16437092842816</v>
      </c>
      <c r="J4980" s="34" t="s">
        <v>6</v>
      </c>
      <c r="K4980" s="34" t="s">
        <v>6</v>
      </c>
      <c r="L4980" s="34" t="s">
        <v>6</v>
      </c>
      <c r="M4980" s="34" t="s">
        <v>6</v>
      </c>
      <c r="N4980" s="34" t="s">
        <v>6</v>
      </c>
      <c r="O4980" s="34">
        <v>22.361648165979595</v>
      </c>
      <c r="P4980" s="34">
        <v>4.1355733353735902</v>
      </c>
      <c r="Q4980" t="s">
        <v>6</v>
      </c>
      <c r="R4980" t="s">
        <v>6</v>
      </c>
      <c r="S4980" t="s">
        <v>6</v>
      </c>
      <c r="T4980" t="s">
        <v>14918</v>
      </c>
      <c r="U4980" t="s">
        <v>14919</v>
      </c>
      <c r="V4980" t="s">
        <v>14920</v>
      </c>
      <c r="W4980" t="s">
        <v>6</v>
      </c>
      <c r="X4980" t="s">
        <v>6</v>
      </c>
      <c r="Y4980" t="s">
        <v>6</v>
      </c>
      <c r="Z4980" t="s">
        <v>6</v>
      </c>
      <c r="AA4980" t="s">
        <v>6</v>
      </c>
      <c r="AB4980" t="s">
        <v>14921</v>
      </c>
      <c r="AC4980" t="s">
        <v>14856</v>
      </c>
    </row>
    <row r="4981" spans="1:29" x14ac:dyDescent="0.3">
      <c r="A4981" t="s">
        <v>341</v>
      </c>
      <c r="B4981" s="35">
        <v>446</v>
      </c>
      <c r="C4981" t="s">
        <v>156</v>
      </c>
      <c r="D4981" s="35">
        <v>1977</v>
      </c>
      <c r="E4981" t="s">
        <v>5455</v>
      </c>
      <c r="F4981" s="34" t="s">
        <v>6</v>
      </c>
      <c r="G4981" s="34" t="s">
        <v>6</v>
      </c>
      <c r="H4981" s="34" t="s">
        <v>6</v>
      </c>
      <c r="I4981" s="34">
        <v>118.55229745204629</v>
      </c>
      <c r="J4981" s="34" t="s">
        <v>6</v>
      </c>
      <c r="K4981" s="34" t="s">
        <v>6</v>
      </c>
      <c r="L4981" s="34" t="s">
        <v>6</v>
      </c>
      <c r="M4981" s="34" t="s">
        <v>6</v>
      </c>
      <c r="N4981" s="34" t="s">
        <v>6</v>
      </c>
      <c r="O4981" s="34">
        <v>17.703530502259024</v>
      </c>
      <c r="P4981" s="34">
        <v>8.3952942171830802</v>
      </c>
      <c r="Q4981" t="s">
        <v>6</v>
      </c>
      <c r="R4981" t="s">
        <v>6</v>
      </c>
      <c r="S4981" t="s">
        <v>6</v>
      </c>
      <c r="T4981" t="s">
        <v>14918</v>
      </c>
      <c r="U4981" t="s">
        <v>14919</v>
      </c>
      <c r="V4981" t="s">
        <v>14920</v>
      </c>
      <c r="W4981" t="s">
        <v>6</v>
      </c>
      <c r="X4981" t="s">
        <v>6</v>
      </c>
      <c r="Y4981" t="s">
        <v>6</v>
      </c>
      <c r="Z4981" t="s">
        <v>6</v>
      </c>
      <c r="AA4981" t="s">
        <v>6</v>
      </c>
      <c r="AB4981" t="s">
        <v>14921</v>
      </c>
      <c r="AC4981" t="s">
        <v>14856</v>
      </c>
    </row>
    <row r="4982" spans="1:29" x14ac:dyDescent="0.3">
      <c r="A4982" t="s">
        <v>341</v>
      </c>
      <c r="B4982" s="35">
        <v>446</v>
      </c>
      <c r="C4982" t="s">
        <v>156</v>
      </c>
      <c r="D4982" s="35">
        <v>1978</v>
      </c>
      <c r="E4982" t="s">
        <v>5456</v>
      </c>
      <c r="F4982" s="34" t="s">
        <v>6</v>
      </c>
      <c r="G4982" s="34" t="s">
        <v>6</v>
      </c>
      <c r="H4982" s="34" t="s">
        <v>6</v>
      </c>
      <c r="I4982" s="34">
        <v>142.86729187513745</v>
      </c>
      <c r="J4982" s="34" t="s">
        <v>6</v>
      </c>
      <c r="K4982" s="34" t="s">
        <v>6</v>
      </c>
      <c r="L4982" s="34" t="s">
        <v>6</v>
      </c>
      <c r="M4982" s="34" t="s">
        <v>6</v>
      </c>
      <c r="N4982" s="34" t="s">
        <v>6</v>
      </c>
      <c r="O4982" s="34">
        <v>22.785384881076478</v>
      </c>
      <c r="P4982" s="34">
        <v>8.6819628552911503</v>
      </c>
      <c r="Q4982" t="s">
        <v>6</v>
      </c>
      <c r="R4982" t="s">
        <v>6</v>
      </c>
      <c r="S4982" t="s">
        <v>6</v>
      </c>
      <c r="T4982" t="s">
        <v>14918</v>
      </c>
      <c r="U4982" t="s">
        <v>14919</v>
      </c>
      <c r="V4982" t="s">
        <v>14920</v>
      </c>
      <c r="W4982" t="s">
        <v>6</v>
      </c>
      <c r="X4982" t="s">
        <v>6</v>
      </c>
      <c r="Y4982" t="s">
        <v>6</v>
      </c>
      <c r="Z4982" t="s">
        <v>6</v>
      </c>
      <c r="AA4982" t="s">
        <v>6</v>
      </c>
      <c r="AB4982" t="s">
        <v>14921</v>
      </c>
      <c r="AC4982" t="s">
        <v>14856</v>
      </c>
    </row>
    <row r="4983" spans="1:29" x14ac:dyDescent="0.3">
      <c r="A4983" t="s">
        <v>341</v>
      </c>
      <c r="B4983" s="35">
        <v>446</v>
      </c>
      <c r="C4983" t="s">
        <v>156</v>
      </c>
      <c r="D4983" s="35">
        <v>1979</v>
      </c>
      <c r="E4983" t="s">
        <v>5457</v>
      </c>
      <c r="F4983" s="34" t="s">
        <v>6</v>
      </c>
      <c r="G4983" s="34" t="s">
        <v>6</v>
      </c>
      <c r="H4983" s="34" t="s">
        <v>6</v>
      </c>
      <c r="I4983" s="34">
        <v>146.7759812964421</v>
      </c>
      <c r="J4983" s="34" t="s">
        <v>6</v>
      </c>
      <c r="K4983" s="34" t="s">
        <v>6</v>
      </c>
      <c r="L4983" s="34" t="s">
        <v>6</v>
      </c>
      <c r="M4983" s="34" t="s">
        <v>6</v>
      </c>
      <c r="N4983" s="34" t="s">
        <v>6</v>
      </c>
      <c r="O4983" s="34">
        <v>26.276077221494749</v>
      </c>
      <c r="P4983" s="34">
        <v>11.0016916552796</v>
      </c>
      <c r="Q4983" t="s">
        <v>6</v>
      </c>
      <c r="R4983" t="s">
        <v>6</v>
      </c>
      <c r="S4983" t="s">
        <v>6</v>
      </c>
      <c r="T4983" t="s">
        <v>14918</v>
      </c>
      <c r="U4983" t="s">
        <v>14919</v>
      </c>
      <c r="V4983" t="s">
        <v>14920</v>
      </c>
      <c r="W4983" t="s">
        <v>6</v>
      </c>
      <c r="X4983" t="s">
        <v>6</v>
      </c>
      <c r="Y4983" t="s">
        <v>6</v>
      </c>
      <c r="Z4983" t="s">
        <v>6</v>
      </c>
      <c r="AA4983" t="s">
        <v>6</v>
      </c>
      <c r="AB4983" t="s">
        <v>14921</v>
      </c>
      <c r="AC4983" t="s">
        <v>14856</v>
      </c>
    </row>
    <row r="4984" spans="1:29" x14ac:dyDescent="0.3">
      <c r="A4984" t="s">
        <v>341</v>
      </c>
      <c r="B4984" s="35">
        <v>446</v>
      </c>
      <c r="C4984" t="s">
        <v>156</v>
      </c>
      <c r="D4984" s="35">
        <v>1980</v>
      </c>
      <c r="E4984" t="s">
        <v>5458</v>
      </c>
      <c r="F4984" s="34" t="s">
        <v>6</v>
      </c>
      <c r="G4984" s="34" t="s">
        <v>6</v>
      </c>
      <c r="H4984" s="34" t="s">
        <v>6</v>
      </c>
      <c r="I4984" s="34">
        <v>145.02647218246983</v>
      </c>
      <c r="J4984" s="34" t="s">
        <v>6</v>
      </c>
      <c r="K4984" s="34" t="s">
        <v>6</v>
      </c>
      <c r="L4984" s="34" t="s">
        <v>6</v>
      </c>
      <c r="M4984" s="34" t="s">
        <v>6</v>
      </c>
      <c r="N4984" s="34" t="s">
        <v>6</v>
      </c>
      <c r="O4984" s="34">
        <v>33.984354504523942</v>
      </c>
      <c r="P4984" s="34">
        <v>13.813783716901799</v>
      </c>
      <c r="Q4984" t="s">
        <v>6</v>
      </c>
      <c r="R4984" t="s">
        <v>6</v>
      </c>
      <c r="S4984" t="s">
        <v>6</v>
      </c>
      <c r="T4984" t="s">
        <v>14918</v>
      </c>
      <c r="U4984" t="s">
        <v>14919</v>
      </c>
      <c r="V4984" t="s">
        <v>14920</v>
      </c>
      <c r="W4984" t="s">
        <v>6</v>
      </c>
      <c r="X4984" t="s">
        <v>6</v>
      </c>
      <c r="Y4984" t="s">
        <v>6</v>
      </c>
      <c r="Z4984" t="s">
        <v>6</v>
      </c>
      <c r="AA4984" t="s">
        <v>6</v>
      </c>
      <c r="AB4984" t="s">
        <v>14921</v>
      </c>
      <c r="AC4984" t="s">
        <v>14856</v>
      </c>
    </row>
    <row r="4985" spans="1:29" x14ac:dyDescent="0.3">
      <c r="A4985" t="s">
        <v>341</v>
      </c>
      <c r="B4985" s="35">
        <v>446</v>
      </c>
      <c r="C4985" t="s">
        <v>156</v>
      </c>
      <c r="D4985" s="35">
        <v>1981</v>
      </c>
      <c r="E4985" t="s">
        <v>5459</v>
      </c>
      <c r="F4985" s="34" t="s">
        <v>6</v>
      </c>
      <c r="G4985" s="34" t="s">
        <v>6</v>
      </c>
      <c r="H4985" s="34" t="s">
        <v>6</v>
      </c>
      <c r="I4985" s="34">
        <v>159.17784688450854</v>
      </c>
      <c r="J4985" s="34" t="s">
        <v>6</v>
      </c>
      <c r="K4985" s="34" t="s">
        <v>6</v>
      </c>
      <c r="L4985" s="34" t="s">
        <v>6</v>
      </c>
      <c r="M4985" s="34" t="s">
        <v>6</v>
      </c>
      <c r="N4985" s="34" t="s">
        <v>6</v>
      </c>
      <c r="O4985" s="34">
        <v>44.442422197149455</v>
      </c>
      <c r="P4985" s="34">
        <v>16.5765397074906</v>
      </c>
      <c r="Q4985" t="s">
        <v>6</v>
      </c>
      <c r="R4985" t="s">
        <v>6</v>
      </c>
      <c r="S4985" t="s">
        <v>6</v>
      </c>
      <c r="T4985" t="s">
        <v>14918</v>
      </c>
      <c r="U4985" t="s">
        <v>14919</v>
      </c>
      <c r="V4985" t="s">
        <v>14920</v>
      </c>
      <c r="W4985" t="s">
        <v>6</v>
      </c>
      <c r="X4985" t="s">
        <v>6</v>
      </c>
      <c r="Y4985" t="s">
        <v>6</v>
      </c>
      <c r="Z4985" t="s">
        <v>6</v>
      </c>
      <c r="AA4985" t="s">
        <v>6</v>
      </c>
      <c r="AB4985" t="s">
        <v>14921</v>
      </c>
      <c r="AC4985" t="s">
        <v>14856</v>
      </c>
    </row>
    <row r="4986" spans="1:29" x14ac:dyDescent="0.3">
      <c r="A4986" t="s">
        <v>341</v>
      </c>
      <c r="B4986" s="35">
        <v>446</v>
      </c>
      <c r="C4986" t="s">
        <v>156</v>
      </c>
      <c r="D4986" s="35">
        <v>1982</v>
      </c>
      <c r="E4986" t="s">
        <v>5460</v>
      </c>
      <c r="F4986" s="34" t="s">
        <v>6</v>
      </c>
      <c r="G4986" s="34" t="s">
        <v>6</v>
      </c>
      <c r="H4986" s="34" t="s">
        <v>6</v>
      </c>
      <c r="I4986" s="34">
        <v>256.48417492121854</v>
      </c>
      <c r="J4986" s="34" t="s">
        <v>6</v>
      </c>
      <c r="K4986" s="34" t="s">
        <v>6</v>
      </c>
      <c r="L4986" s="34" t="s">
        <v>6</v>
      </c>
      <c r="M4986" s="34" t="s">
        <v>6</v>
      </c>
      <c r="N4986" s="34" t="s">
        <v>6</v>
      </c>
      <c r="O4986" s="34">
        <v>126.97673685904374</v>
      </c>
      <c r="P4986" s="34">
        <v>12.431418623790901</v>
      </c>
      <c r="Q4986" t="s">
        <v>6</v>
      </c>
      <c r="R4986" t="s">
        <v>6</v>
      </c>
      <c r="S4986" t="s">
        <v>6</v>
      </c>
      <c r="T4986" t="s">
        <v>14918</v>
      </c>
      <c r="U4986" t="s">
        <v>14919</v>
      </c>
      <c r="V4986" t="s">
        <v>14920</v>
      </c>
      <c r="W4986" t="s">
        <v>6</v>
      </c>
      <c r="X4986" t="s">
        <v>6</v>
      </c>
      <c r="Y4986" t="s">
        <v>6</v>
      </c>
      <c r="Z4986" t="s">
        <v>6</v>
      </c>
      <c r="AA4986" t="s">
        <v>6</v>
      </c>
      <c r="AB4986" t="s">
        <v>14921</v>
      </c>
      <c r="AC4986" t="s">
        <v>14856</v>
      </c>
    </row>
    <row r="4987" spans="1:29" x14ac:dyDescent="0.3">
      <c r="A4987" t="s">
        <v>341</v>
      </c>
      <c r="B4987" s="35">
        <v>446</v>
      </c>
      <c r="C4987" t="s">
        <v>156</v>
      </c>
      <c r="D4987" s="35">
        <v>1983</v>
      </c>
      <c r="E4987" t="s">
        <v>5461</v>
      </c>
      <c r="F4987" s="34" t="s">
        <v>6</v>
      </c>
      <c r="G4987" s="34" t="s">
        <v>6</v>
      </c>
      <c r="H4987" s="34" t="s">
        <v>6</v>
      </c>
      <c r="I4987" s="34">
        <v>254.6634215042501</v>
      </c>
      <c r="J4987" s="34" t="s">
        <v>6</v>
      </c>
      <c r="K4987" s="34" t="s">
        <v>6</v>
      </c>
      <c r="L4987" s="34" t="s">
        <v>6</v>
      </c>
      <c r="M4987" s="34" t="s">
        <v>6</v>
      </c>
      <c r="N4987" s="34" t="s">
        <v>6</v>
      </c>
      <c r="O4987" s="34">
        <v>133.82512928097438</v>
      </c>
      <c r="P4987" s="34">
        <v>16.352559779133401</v>
      </c>
      <c r="Q4987" t="s">
        <v>6</v>
      </c>
      <c r="R4987" t="s">
        <v>6</v>
      </c>
      <c r="S4987" t="s">
        <v>6</v>
      </c>
      <c r="T4987" t="s">
        <v>14918</v>
      </c>
      <c r="U4987" t="s">
        <v>14919</v>
      </c>
      <c r="V4987" t="s">
        <v>14920</v>
      </c>
      <c r="W4987" t="s">
        <v>6</v>
      </c>
      <c r="X4987" t="s">
        <v>6</v>
      </c>
      <c r="Y4987" t="s">
        <v>6</v>
      </c>
      <c r="Z4987" t="s">
        <v>6</v>
      </c>
      <c r="AA4987" t="s">
        <v>6</v>
      </c>
      <c r="AB4987" t="s">
        <v>14921</v>
      </c>
      <c r="AC4987" t="s">
        <v>14856</v>
      </c>
    </row>
    <row r="4988" spans="1:29" x14ac:dyDescent="0.3">
      <c r="A4988" t="s">
        <v>341</v>
      </c>
      <c r="B4988" s="35">
        <v>446</v>
      </c>
      <c r="C4988" t="s">
        <v>156</v>
      </c>
      <c r="D4988" s="35">
        <v>1984</v>
      </c>
      <c r="E4988" t="s">
        <v>5462</v>
      </c>
      <c r="F4988" s="34" t="s">
        <v>6</v>
      </c>
      <c r="G4988" s="34" t="s">
        <v>6</v>
      </c>
      <c r="H4988" s="34" t="s">
        <v>6</v>
      </c>
      <c r="I4988" s="34">
        <v>192.90255843907761</v>
      </c>
      <c r="J4988" s="34" t="s">
        <v>6</v>
      </c>
      <c r="K4988" s="34" t="s">
        <v>6</v>
      </c>
      <c r="L4988" s="34" t="s">
        <v>6</v>
      </c>
      <c r="M4988" s="34" t="s">
        <v>6</v>
      </c>
      <c r="N4988" s="34" t="s">
        <v>6</v>
      </c>
      <c r="O4988" s="34">
        <v>109.27213696138487</v>
      </c>
      <c r="P4988" s="34">
        <v>27.796292468186401</v>
      </c>
      <c r="Q4988" t="s">
        <v>6</v>
      </c>
      <c r="R4988" t="s">
        <v>6</v>
      </c>
      <c r="S4988" t="s">
        <v>6</v>
      </c>
      <c r="T4988" t="s">
        <v>14918</v>
      </c>
      <c r="U4988" t="s">
        <v>14919</v>
      </c>
      <c r="V4988" t="s">
        <v>14920</v>
      </c>
      <c r="W4988" t="s">
        <v>6</v>
      </c>
      <c r="X4988" t="s">
        <v>6</v>
      </c>
      <c r="Y4988" t="s">
        <v>6</v>
      </c>
      <c r="Z4988" t="s">
        <v>6</v>
      </c>
      <c r="AA4988" t="s">
        <v>6</v>
      </c>
      <c r="AB4988" t="s">
        <v>14921</v>
      </c>
      <c r="AC4988" t="s">
        <v>14856</v>
      </c>
    </row>
    <row r="4989" spans="1:29" x14ac:dyDescent="0.3">
      <c r="A4989" t="s">
        <v>341</v>
      </c>
      <c r="B4989" s="35">
        <v>446</v>
      </c>
      <c r="C4989" t="s">
        <v>156</v>
      </c>
      <c r="D4989" s="35">
        <v>1985</v>
      </c>
      <c r="E4989" t="s">
        <v>5463</v>
      </c>
      <c r="F4989" s="34" t="s">
        <v>6</v>
      </c>
      <c r="G4989" s="34" t="s">
        <v>6</v>
      </c>
      <c r="H4989" s="34" t="s">
        <v>6</v>
      </c>
      <c r="I4989" s="34">
        <v>122.16221820234982</v>
      </c>
      <c r="J4989" s="34" t="s">
        <v>6</v>
      </c>
      <c r="K4989" s="34" t="s">
        <v>6</v>
      </c>
      <c r="L4989" s="34" t="s">
        <v>6</v>
      </c>
      <c r="M4989" s="34" t="s">
        <v>6</v>
      </c>
      <c r="N4989" s="34" t="s">
        <v>6</v>
      </c>
      <c r="O4989" s="34">
        <v>86.038756381474883</v>
      </c>
      <c r="P4989" s="34">
        <v>58.539853880471</v>
      </c>
      <c r="Q4989" t="s">
        <v>6</v>
      </c>
      <c r="R4989" t="s">
        <v>6</v>
      </c>
      <c r="S4989" t="s">
        <v>6</v>
      </c>
      <c r="T4989" t="s">
        <v>14918</v>
      </c>
      <c r="U4989" t="s">
        <v>14919</v>
      </c>
      <c r="V4989" t="s">
        <v>14920</v>
      </c>
      <c r="W4989" t="s">
        <v>6</v>
      </c>
      <c r="X4989" t="s">
        <v>6</v>
      </c>
      <c r="Y4989" t="s">
        <v>6</v>
      </c>
      <c r="Z4989" t="s">
        <v>6</v>
      </c>
      <c r="AA4989" t="s">
        <v>6</v>
      </c>
      <c r="AB4989" t="s">
        <v>14921</v>
      </c>
      <c r="AC4989" t="s">
        <v>14856</v>
      </c>
    </row>
    <row r="4990" spans="1:29" x14ac:dyDescent="0.3">
      <c r="A4990" t="s">
        <v>341</v>
      </c>
      <c r="B4990" s="35">
        <v>446</v>
      </c>
      <c r="C4990" t="s">
        <v>156</v>
      </c>
      <c r="D4990" s="35">
        <v>1986</v>
      </c>
      <c r="E4990" t="s">
        <v>5464</v>
      </c>
      <c r="F4990" s="34" t="s">
        <v>6</v>
      </c>
      <c r="G4990" s="34" t="s">
        <v>6</v>
      </c>
      <c r="H4990" s="34" t="s">
        <v>6</v>
      </c>
      <c r="I4990" s="34">
        <v>147.68241337709705</v>
      </c>
      <c r="J4990" s="34" t="s">
        <v>6</v>
      </c>
      <c r="K4990" s="34" t="s">
        <v>6</v>
      </c>
      <c r="L4990" s="34" t="s">
        <v>6</v>
      </c>
      <c r="M4990" s="34" t="s">
        <v>6</v>
      </c>
      <c r="N4990" s="34" t="s">
        <v>6</v>
      </c>
      <c r="O4990" s="34">
        <v>82.084565336467747</v>
      </c>
      <c r="P4990" s="34">
        <v>106.658198138329</v>
      </c>
      <c r="Q4990" t="s">
        <v>6</v>
      </c>
      <c r="R4990" t="s">
        <v>6</v>
      </c>
      <c r="S4990" t="s">
        <v>6</v>
      </c>
      <c r="T4990" t="s">
        <v>14918</v>
      </c>
      <c r="U4990" t="s">
        <v>14919</v>
      </c>
      <c r="V4990" t="s">
        <v>14920</v>
      </c>
      <c r="W4990" t="s">
        <v>6</v>
      </c>
      <c r="X4990" t="s">
        <v>6</v>
      </c>
      <c r="Y4990" t="s">
        <v>6</v>
      </c>
      <c r="Z4990" t="s">
        <v>6</v>
      </c>
      <c r="AA4990" t="s">
        <v>6</v>
      </c>
      <c r="AB4990" t="s">
        <v>14921</v>
      </c>
      <c r="AC4990" t="s">
        <v>14856</v>
      </c>
    </row>
    <row r="4991" spans="1:29" x14ac:dyDescent="0.3">
      <c r="A4991" t="s">
        <v>341</v>
      </c>
      <c r="B4991" s="35">
        <v>446</v>
      </c>
      <c r="C4991" t="s">
        <v>156</v>
      </c>
      <c r="D4991" s="35">
        <v>1987</v>
      </c>
      <c r="E4991" t="s">
        <v>5465</v>
      </c>
      <c r="F4991" s="34" t="s">
        <v>6</v>
      </c>
      <c r="G4991" s="34" t="s">
        <v>6</v>
      </c>
      <c r="H4991" s="34" t="s">
        <v>6</v>
      </c>
      <c r="I4991" s="34">
        <v>89.882917219382648</v>
      </c>
      <c r="J4991" s="34" t="s">
        <v>6</v>
      </c>
      <c r="K4991" s="34" t="s">
        <v>6</v>
      </c>
      <c r="L4991" s="34" t="s">
        <v>6</v>
      </c>
      <c r="M4991" s="34" t="s">
        <v>6</v>
      </c>
      <c r="N4991" s="34" t="s">
        <v>6</v>
      </c>
      <c r="O4991" s="34">
        <v>35.985201215969028</v>
      </c>
      <c r="P4991" s="34">
        <v>730.89023776810905</v>
      </c>
      <c r="Q4991" t="s">
        <v>6</v>
      </c>
      <c r="R4991" t="s">
        <v>6</v>
      </c>
      <c r="S4991" t="s">
        <v>6</v>
      </c>
      <c r="T4991" t="s">
        <v>14918</v>
      </c>
      <c r="U4991" t="s">
        <v>14919</v>
      </c>
      <c r="V4991" t="s">
        <v>14920</v>
      </c>
      <c r="W4991" t="s">
        <v>6</v>
      </c>
      <c r="X4991" t="s">
        <v>6</v>
      </c>
      <c r="Y4991" t="s">
        <v>6</v>
      </c>
      <c r="Z4991" t="s">
        <v>6</v>
      </c>
      <c r="AA4991" t="s">
        <v>6</v>
      </c>
      <c r="AB4991" t="s">
        <v>14921</v>
      </c>
      <c r="AC4991" t="s">
        <v>14856</v>
      </c>
    </row>
    <row r="4992" spans="1:29" x14ac:dyDescent="0.3">
      <c r="A4992" t="s">
        <v>341</v>
      </c>
      <c r="B4992" s="35">
        <v>446</v>
      </c>
      <c r="C4992" t="s">
        <v>156</v>
      </c>
      <c r="D4992" s="35">
        <v>1988</v>
      </c>
      <c r="E4992" t="s">
        <v>5466</v>
      </c>
      <c r="F4992" s="34" t="s">
        <v>6</v>
      </c>
      <c r="G4992" s="34" t="s">
        <v>6</v>
      </c>
      <c r="H4992" s="34" t="s">
        <v>6</v>
      </c>
      <c r="I4992" s="34">
        <v>68.397891958699716</v>
      </c>
      <c r="J4992" s="34" t="s">
        <v>6</v>
      </c>
      <c r="K4992" s="34" t="s">
        <v>6</v>
      </c>
      <c r="L4992" s="34" t="s">
        <v>6</v>
      </c>
      <c r="M4992" s="34" t="s">
        <v>6</v>
      </c>
      <c r="N4992" s="34" t="s">
        <v>6</v>
      </c>
      <c r="O4992" s="34">
        <v>41.54083416653198</v>
      </c>
      <c r="P4992" s="34">
        <v>1337.96362286563</v>
      </c>
      <c r="Q4992" t="s">
        <v>6</v>
      </c>
      <c r="R4992" t="s">
        <v>6</v>
      </c>
      <c r="S4992" t="s">
        <v>6</v>
      </c>
      <c r="T4992" t="s">
        <v>14918</v>
      </c>
      <c r="U4992" t="s">
        <v>14919</v>
      </c>
      <c r="V4992" t="s">
        <v>14920</v>
      </c>
      <c r="W4992" t="s">
        <v>6</v>
      </c>
      <c r="X4992" t="s">
        <v>6</v>
      </c>
      <c r="Y4992" t="s">
        <v>6</v>
      </c>
      <c r="Z4992" t="s">
        <v>6</v>
      </c>
      <c r="AA4992" t="s">
        <v>6</v>
      </c>
      <c r="AB4992" t="s">
        <v>14921</v>
      </c>
      <c r="AC4992" t="s">
        <v>14856</v>
      </c>
    </row>
    <row r="4993" spans="1:29" x14ac:dyDescent="0.3">
      <c r="A4993" t="s">
        <v>341</v>
      </c>
      <c r="B4993" s="35">
        <v>446</v>
      </c>
      <c r="C4993" t="s">
        <v>156</v>
      </c>
      <c r="D4993" s="35">
        <v>1989</v>
      </c>
      <c r="E4993" t="s">
        <v>5467</v>
      </c>
      <c r="F4993" s="34" t="s">
        <v>6</v>
      </c>
      <c r="G4993" s="34" t="s">
        <v>6</v>
      </c>
      <c r="H4993" s="34" t="s">
        <v>6</v>
      </c>
      <c r="I4993" s="34">
        <v>81.692870292641402</v>
      </c>
      <c r="J4993" s="34" t="s">
        <v>6</v>
      </c>
      <c r="K4993" s="34" t="s">
        <v>6</v>
      </c>
      <c r="L4993" s="34" t="s">
        <v>6</v>
      </c>
      <c r="M4993" s="34" t="s">
        <v>6</v>
      </c>
      <c r="N4993" s="34" t="s">
        <v>6</v>
      </c>
      <c r="O4993" s="34" t="s">
        <v>6</v>
      </c>
      <c r="P4993" s="34">
        <v>1332.0434298441</v>
      </c>
      <c r="Q4993" t="s">
        <v>6</v>
      </c>
      <c r="R4993" t="s">
        <v>6</v>
      </c>
      <c r="S4993" t="s">
        <v>6</v>
      </c>
      <c r="T4993" t="s">
        <v>14918</v>
      </c>
      <c r="U4993" t="s">
        <v>14919</v>
      </c>
      <c r="V4993" t="s">
        <v>14920</v>
      </c>
      <c r="W4993" t="s">
        <v>6</v>
      </c>
      <c r="X4993" t="s">
        <v>6</v>
      </c>
      <c r="Y4993" t="s">
        <v>6</v>
      </c>
      <c r="Z4993" t="s">
        <v>6</v>
      </c>
      <c r="AA4993" t="s">
        <v>6</v>
      </c>
      <c r="AB4993" t="s">
        <v>14921</v>
      </c>
      <c r="AC4993" t="s">
        <v>14856</v>
      </c>
    </row>
    <row r="4994" spans="1:29" x14ac:dyDescent="0.3">
      <c r="A4994" t="s">
        <v>341</v>
      </c>
      <c r="B4994" s="35">
        <v>446</v>
      </c>
      <c r="C4994" t="s">
        <v>156</v>
      </c>
      <c r="D4994" s="35">
        <v>1990</v>
      </c>
      <c r="E4994" t="s">
        <v>5468</v>
      </c>
      <c r="F4994" s="34" t="s">
        <v>6</v>
      </c>
      <c r="G4994" s="34" t="s">
        <v>6</v>
      </c>
      <c r="H4994" s="34" t="s">
        <v>6</v>
      </c>
      <c r="I4994" s="34">
        <v>98.558017356026255</v>
      </c>
      <c r="J4994" s="34" t="s">
        <v>6</v>
      </c>
      <c r="K4994" s="34" t="s">
        <v>6</v>
      </c>
      <c r="L4994" s="34" t="s">
        <v>6</v>
      </c>
      <c r="M4994" s="34" t="s">
        <v>6</v>
      </c>
      <c r="N4994" s="34" t="s">
        <v>6</v>
      </c>
      <c r="O4994" s="34">
        <v>99.69524671852993</v>
      </c>
      <c r="P4994" s="34">
        <v>1946.75680524623</v>
      </c>
      <c r="Q4994" t="s">
        <v>6</v>
      </c>
      <c r="R4994" t="s">
        <v>6</v>
      </c>
      <c r="S4994" t="s">
        <v>6</v>
      </c>
      <c r="T4994" t="s">
        <v>14918</v>
      </c>
      <c r="U4994" t="s">
        <v>14919</v>
      </c>
      <c r="V4994" t="s">
        <v>14920</v>
      </c>
      <c r="W4994" t="s">
        <v>6</v>
      </c>
      <c r="X4994" t="s">
        <v>6</v>
      </c>
      <c r="Y4994" t="s">
        <v>6</v>
      </c>
      <c r="Z4994" t="s">
        <v>6</v>
      </c>
      <c r="AA4994" t="s">
        <v>6</v>
      </c>
      <c r="AB4994" t="s">
        <v>14921</v>
      </c>
      <c r="AC4994" t="s">
        <v>14856</v>
      </c>
    </row>
    <row r="4995" spans="1:29" x14ac:dyDescent="0.3">
      <c r="A4995" t="s">
        <v>341</v>
      </c>
      <c r="B4995" s="35">
        <v>446</v>
      </c>
      <c r="C4995" t="s">
        <v>156</v>
      </c>
      <c r="D4995" s="35">
        <v>1991</v>
      </c>
      <c r="E4995" t="s">
        <v>5469</v>
      </c>
      <c r="F4995" s="34" t="s">
        <v>6</v>
      </c>
      <c r="G4995" s="34" t="s">
        <v>6</v>
      </c>
      <c r="H4995" s="34" t="s">
        <v>6</v>
      </c>
      <c r="I4995" s="34">
        <v>59.914164033040208</v>
      </c>
      <c r="J4995" s="34" t="s">
        <v>6</v>
      </c>
      <c r="K4995" s="34" t="s">
        <v>6</v>
      </c>
      <c r="L4995" s="34" t="s">
        <v>6</v>
      </c>
      <c r="M4995" s="34" t="s">
        <v>6</v>
      </c>
      <c r="N4995" s="34" t="s">
        <v>6</v>
      </c>
      <c r="O4995" s="34">
        <v>67.127162657932331</v>
      </c>
      <c r="P4995" s="34">
        <v>4077.0395941598699</v>
      </c>
      <c r="Q4995" t="s">
        <v>6</v>
      </c>
      <c r="R4995" t="s">
        <v>6</v>
      </c>
      <c r="S4995" t="s">
        <v>6</v>
      </c>
      <c r="T4995" t="s">
        <v>14918</v>
      </c>
      <c r="U4995" t="s">
        <v>14919</v>
      </c>
      <c r="V4995" t="s">
        <v>14920</v>
      </c>
      <c r="W4995" t="s">
        <v>6</v>
      </c>
      <c r="X4995" t="s">
        <v>6</v>
      </c>
      <c r="Y4995" t="s">
        <v>6</v>
      </c>
      <c r="Z4995" t="s">
        <v>6</v>
      </c>
      <c r="AA4995" t="s">
        <v>6</v>
      </c>
      <c r="AB4995" t="s">
        <v>14921</v>
      </c>
      <c r="AC4995" t="s">
        <v>14856</v>
      </c>
    </row>
    <row r="4996" spans="1:29" x14ac:dyDescent="0.3">
      <c r="A4996" t="s">
        <v>341</v>
      </c>
      <c r="B4996" s="35">
        <v>446</v>
      </c>
      <c r="C4996" t="s">
        <v>156</v>
      </c>
      <c r="D4996" s="35">
        <v>1992</v>
      </c>
      <c r="E4996" t="s">
        <v>5470</v>
      </c>
      <c r="F4996" s="34" t="s">
        <v>6</v>
      </c>
      <c r="G4996" s="34" t="s">
        <v>6</v>
      </c>
      <c r="H4996" s="34" t="s">
        <v>6</v>
      </c>
      <c r="I4996" s="34">
        <v>63.519219353235634</v>
      </c>
      <c r="J4996" s="34" t="s">
        <v>6</v>
      </c>
      <c r="K4996" s="34" t="s">
        <v>6</v>
      </c>
      <c r="L4996" s="34" t="s">
        <v>6</v>
      </c>
      <c r="M4996" s="34" t="s">
        <v>6</v>
      </c>
      <c r="N4996" s="34" t="s">
        <v>6</v>
      </c>
      <c r="O4996" s="34">
        <v>51.677645449919417</v>
      </c>
      <c r="P4996" s="34">
        <v>9372.6522519178598</v>
      </c>
      <c r="Q4996" t="s">
        <v>6</v>
      </c>
      <c r="R4996" t="s">
        <v>6</v>
      </c>
      <c r="S4996" t="s">
        <v>6</v>
      </c>
      <c r="T4996" t="s">
        <v>14918</v>
      </c>
      <c r="U4996" t="s">
        <v>14919</v>
      </c>
      <c r="V4996" t="s">
        <v>14920</v>
      </c>
      <c r="W4996" t="s">
        <v>6</v>
      </c>
      <c r="X4996" t="s">
        <v>6</v>
      </c>
      <c r="Y4996" t="s">
        <v>6</v>
      </c>
      <c r="Z4996" t="s">
        <v>6</v>
      </c>
      <c r="AA4996" t="s">
        <v>6</v>
      </c>
      <c r="AB4996" t="s">
        <v>14921</v>
      </c>
      <c r="AC4996" t="s">
        <v>14856</v>
      </c>
    </row>
    <row r="4997" spans="1:29" x14ac:dyDescent="0.3">
      <c r="A4997" t="s">
        <v>341</v>
      </c>
      <c r="B4997" s="35">
        <v>446</v>
      </c>
      <c r="C4997" t="s">
        <v>156</v>
      </c>
      <c r="D4997" s="35">
        <v>1993</v>
      </c>
      <c r="E4997" t="s">
        <v>5471</v>
      </c>
      <c r="F4997" s="34" t="s">
        <v>6</v>
      </c>
      <c r="G4997" s="34" t="s">
        <v>6</v>
      </c>
      <c r="H4997" s="34" t="s">
        <v>6</v>
      </c>
      <c r="I4997" s="34">
        <v>56.452816168211569</v>
      </c>
      <c r="J4997" s="34" t="s">
        <v>6</v>
      </c>
      <c r="K4997" s="34" t="s">
        <v>6</v>
      </c>
      <c r="L4997" s="34" t="s">
        <v>6</v>
      </c>
      <c r="M4997" s="34" t="s">
        <v>6</v>
      </c>
      <c r="N4997" s="34" t="s">
        <v>6</v>
      </c>
      <c r="O4997" s="34">
        <v>50.499970094184796</v>
      </c>
      <c r="P4997" s="34">
        <v>12947.067073120699</v>
      </c>
      <c r="Q4997" t="s">
        <v>6</v>
      </c>
      <c r="R4997" t="s">
        <v>6</v>
      </c>
      <c r="S4997" t="s">
        <v>6</v>
      </c>
      <c r="T4997" t="s">
        <v>14918</v>
      </c>
      <c r="U4997" t="s">
        <v>14919</v>
      </c>
      <c r="V4997" t="s">
        <v>14920</v>
      </c>
      <c r="W4997" t="s">
        <v>6</v>
      </c>
      <c r="X4997" t="s">
        <v>6</v>
      </c>
      <c r="Y4997" t="s">
        <v>6</v>
      </c>
      <c r="Z4997" t="s">
        <v>6</v>
      </c>
      <c r="AA4997" t="s">
        <v>6</v>
      </c>
      <c r="AB4997" t="s">
        <v>14921</v>
      </c>
      <c r="AC4997" t="s">
        <v>14856</v>
      </c>
    </row>
    <row r="4998" spans="1:29" x14ac:dyDescent="0.3">
      <c r="A4998" t="s">
        <v>341</v>
      </c>
      <c r="B4998" s="35">
        <v>446</v>
      </c>
      <c r="C4998" t="s">
        <v>156</v>
      </c>
      <c r="D4998" s="35">
        <v>1994</v>
      </c>
      <c r="E4998" t="s">
        <v>5472</v>
      </c>
      <c r="F4998" s="34" t="s">
        <v>6</v>
      </c>
      <c r="G4998" s="34" t="s">
        <v>6</v>
      </c>
      <c r="H4998" s="34" t="s">
        <v>6</v>
      </c>
      <c r="I4998" s="34">
        <v>64.006800703394092</v>
      </c>
      <c r="J4998" s="34" t="s">
        <v>6</v>
      </c>
      <c r="K4998" s="34" t="s">
        <v>6</v>
      </c>
      <c r="L4998" s="34" t="s">
        <v>6</v>
      </c>
      <c r="M4998" s="34" t="s">
        <v>6</v>
      </c>
      <c r="N4998" s="34" t="s">
        <v>6</v>
      </c>
      <c r="O4998" s="34">
        <v>71.510466728017278</v>
      </c>
      <c r="P4998" s="34">
        <v>15101.425699084401</v>
      </c>
      <c r="Q4998" t="s">
        <v>6</v>
      </c>
      <c r="R4998" t="s">
        <v>6</v>
      </c>
      <c r="S4998" t="s">
        <v>6</v>
      </c>
      <c r="T4998" t="s">
        <v>14918</v>
      </c>
      <c r="U4998" t="s">
        <v>14919</v>
      </c>
      <c r="V4998" t="s">
        <v>14920</v>
      </c>
      <c r="W4998" t="s">
        <v>6</v>
      </c>
      <c r="X4998" t="s">
        <v>6</v>
      </c>
      <c r="Y4998" t="s">
        <v>6</v>
      </c>
      <c r="Z4998" t="s">
        <v>6</v>
      </c>
      <c r="AA4998" t="s">
        <v>6</v>
      </c>
      <c r="AB4998" t="s">
        <v>14921</v>
      </c>
      <c r="AC4998" t="s">
        <v>14856</v>
      </c>
    </row>
    <row r="4999" spans="1:29" x14ac:dyDescent="0.3">
      <c r="A4999" t="s">
        <v>341</v>
      </c>
      <c r="B4999" s="35">
        <v>446</v>
      </c>
      <c r="C4999" t="s">
        <v>156</v>
      </c>
      <c r="D4999" s="35">
        <v>1995</v>
      </c>
      <c r="E4999" t="s">
        <v>5473</v>
      </c>
      <c r="F4999" s="34" t="s">
        <v>6</v>
      </c>
      <c r="G4999" s="34" t="s">
        <v>6</v>
      </c>
      <c r="H4999" s="34" t="s">
        <v>6</v>
      </c>
      <c r="I4999" s="34">
        <v>71.897967735115486</v>
      </c>
      <c r="J4999" s="34" t="s">
        <v>6</v>
      </c>
      <c r="K4999" s="34" t="s">
        <v>6</v>
      </c>
      <c r="L4999" s="34" t="s">
        <v>6</v>
      </c>
      <c r="M4999" s="34" t="s">
        <v>6</v>
      </c>
      <c r="N4999" s="34" t="s">
        <v>6</v>
      </c>
      <c r="O4999" s="34">
        <v>79.583111232665019</v>
      </c>
      <c r="P4999" s="34">
        <v>17787.819275642501</v>
      </c>
      <c r="Q4999" t="s">
        <v>6</v>
      </c>
      <c r="R4999" t="s">
        <v>6</v>
      </c>
      <c r="S4999" t="s">
        <v>6</v>
      </c>
      <c r="T4999" t="s">
        <v>14918</v>
      </c>
      <c r="U4999" t="s">
        <v>14919</v>
      </c>
      <c r="V4999" t="s">
        <v>14920</v>
      </c>
      <c r="W4999" t="s">
        <v>6</v>
      </c>
      <c r="X4999" t="s">
        <v>6</v>
      </c>
      <c r="Y4999" t="s">
        <v>6</v>
      </c>
      <c r="Z4999" t="s">
        <v>6</v>
      </c>
      <c r="AA4999" t="s">
        <v>6</v>
      </c>
      <c r="AB4999" t="s">
        <v>14921</v>
      </c>
      <c r="AC4999" t="s">
        <v>14856</v>
      </c>
    </row>
    <row r="5000" spans="1:29" x14ac:dyDescent="0.3">
      <c r="A5000" t="s">
        <v>341</v>
      </c>
      <c r="B5000" s="35">
        <v>446</v>
      </c>
      <c r="C5000" t="s">
        <v>156</v>
      </c>
      <c r="D5000" s="35">
        <v>1996</v>
      </c>
      <c r="E5000" t="s">
        <v>5474</v>
      </c>
      <c r="F5000" s="34" t="s">
        <v>6</v>
      </c>
      <c r="G5000" s="34" t="s">
        <v>6</v>
      </c>
      <c r="H5000" s="34" t="s">
        <v>6</v>
      </c>
      <c r="I5000" s="34">
        <v>74.655568619372445</v>
      </c>
      <c r="J5000" s="34" t="s">
        <v>6</v>
      </c>
      <c r="K5000" s="34" t="s">
        <v>6</v>
      </c>
      <c r="L5000" s="34" t="s">
        <v>6</v>
      </c>
      <c r="M5000" s="34" t="s">
        <v>6</v>
      </c>
      <c r="N5000" s="34" t="s">
        <v>6</v>
      </c>
      <c r="O5000" s="34">
        <v>101.15323354287067</v>
      </c>
      <c r="P5000" s="34">
        <v>20145.771258298799</v>
      </c>
      <c r="Q5000" t="s">
        <v>6</v>
      </c>
      <c r="R5000" t="s">
        <v>6</v>
      </c>
      <c r="S5000" t="s">
        <v>6</v>
      </c>
      <c r="T5000" t="s">
        <v>14918</v>
      </c>
      <c r="U5000" t="s">
        <v>14919</v>
      </c>
      <c r="V5000" t="s">
        <v>14920</v>
      </c>
      <c r="W5000" t="s">
        <v>6</v>
      </c>
      <c r="X5000" t="s">
        <v>6</v>
      </c>
      <c r="Y5000" t="s">
        <v>6</v>
      </c>
      <c r="Z5000" t="s">
        <v>6</v>
      </c>
      <c r="AA5000" t="s">
        <v>6</v>
      </c>
      <c r="AB5000" t="s">
        <v>14921</v>
      </c>
      <c r="AC5000" t="s">
        <v>14856</v>
      </c>
    </row>
    <row r="5001" spans="1:29" x14ac:dyDescent="0.3">
      <c r="A5001" t="s">
        <v>341</v>
      </c>
      <c r="B5001" s="35">
        <v>446</v>
      </c>
      <c r="C5001" t="s">
        <v>156</v>
      </c>
      <c r="D5001" s="35">
        <v>1997</v>
      </c>
      <c r="E5001" t="s">
        <v>5475</v>
      </c>
      <c r="F5001" s="34" t="s">
        <v>6</v>
      </c>
      <c r="G5001" s="34" t="s">
        <v>6</v>
      </c>
      <c r="H5001" s="34" t="s">
        <v>6</v>
      </c>
      <c r="I5001" s="34">
        <v>76.173652644021757</v>
      </c>
      <c r="J5001" s="34" t="s">
        <v>6</v>
      </c>
      <c r="K5001" s="34" t="s">
        <v>6</v>
      </c>
      <c r="L5001" s="34" t="s">
        <v>6</v>
      </c>
      <c r="M5001" s="34" t="s">
        <v>6</v>
      </c>
      <c r="N5001" s="34" t="s">
        <v>6</v>
      </c>
      <c r="O5001" s="34">
        <v>100.24116945250645</v>
      </c>
      <c r="P5001" s="34">
        <v>23916.593108141598</v>
      </c>
      <c r="Q5001" t="s">
        <v>6</v>
      </c>
      <c r="R5001" t="s">
        <v>6</v>
      </c>
      <c r="S5001" t="s">
        <v>6</v>
      </c>
      <c r="T5001" t="s">
        <v>14918</v>
      </c>
      <c r="U5001" t="s">
        <v>14919</v>
      </c>
      <c r="V5001" t="s">
        <v>14920</v>
      </c>
      <c r="W5001" t="s">
        <v>6</v>
      </c>
      <c r="X5001" t="s">
        <v>6</v>
      </c>
      <c r="Y5001" t="s">
        <v>6</v>
      </c>
      <c r="Z5001" t="s">
        <v>6</v>
      </c>
      <c r="AA5001" t="s">
        <v>6</v>
      </c>
      <c r="AB5001" t="s">
        <v>14921</v>
      </c>
      <c r="AC5001" t="s">
        <v>14856</v>
      </c>
    </row>
    <row r="5002" spans="1:29" x14ac:dyDescent="0.3">
      <c r="A5002" t="s">
        <v>341</v>
      </c>
      <c r="B5002" s="35">
        <v>446</v>
      </c>
      <c r="C5002" t="s">
        <v>156</v>
      </c>
      <c r="D5002" s="35">
        <v>1998</v>
      </c>
      <c r="E5002" t="s">
        <v>5476</v>
      </c>
      <c r="F5002" s="34" t="s">
        <v>6</v>
      </c>
      <c r="G5002" s="34" t="s">
        <v>6</v>
      </c>
      <c r="H5002" s="34" t="s">
        <v>6</v>
      </c>
      <c r="I5002" s="34">
        <v>81.390396439587704</v>
      </c>
      <c r="J5002" s="34" t="s">
        <v>6</v>
      </c>
      <c r="K5002" s="34" t="s">
        <v>6</v>
      </c>
      <c r="L5002" s="34" t="s">
        <v>6</v>
      </c>
      <c r="M5002" s="34" t="s">
        <v>6</v>
      </c>
      <c r="N5002" s="34" t="s">
        <v>6</v>
      </c>
      <c r="O5002" s="34">
        <v>108.19712099829259</v>
      </c>
      <c r="P5002" s="34">
        <v>25863.349913387799</v>
      </c>
      <c r="Q5002" t="s">
        <v>6</v>
      </c>
      <c r="R5002" t="s">
        <v>6</v>
      </c>
      <c r="S5002" t="s">
        <v>6</v>
      </c>
      <c r="T5002" t="s">
        <v>14918</v>
      </c>
      <c r="U5002" t="s">
        <v>14919</v>
      </c>
      <c r="V5002" t="s">
        <v>14920</v>
      </c>
      <c r="W5002" t="s">
        <v>6</v>
      </c>
      <c r="X5002" t="s">
        <v>6</v>
      </c>
      <c r="Y5002" t="s">
        <v>6</v>
      </c>
      <c r="Z5002" t="s">
        <v>6</v>
      </c>
      <c r="AA5002" t="s">
        <v>6</v>
      </c>
      <c r="AB5002" t="s">
        <v>14921</v>
      </c>
      <c r="AC5002" t="s">
        <v>14856</v>
      </c>
    </row>
    <row r="5003" spans="1:29" x14ac:dyDescent="0.3">
      <c r="A5003" t="s">
        <v>341</v>
      </c>
      <c r="B5003" s="35">
        <v>446</v>
      </c>
      <c r="C5003" t="s">
        <v>156</v>
      </c>
      <c r="D5003" s="35">
        <v>1999</v>
      </c>
      <c r="E5003" t="s">
        <v>5477</v>
      </c>
      <c r="F5003" s="34" t="s">
        <v>6</v>
      </c>
      <c r="G5003" s="34" t="s">
        <v>6</v>
      </c>
      <c r="H5003" s="34" t="s">
        <v>6</v>
      </c>
      <c r="I5003" s="34">
        <v>91.019137122541849</v>
      </c>
      <c r="J5003" s="34" t="s">
        <v>6</v>
      </c>
      <c r="K5003" s="34" t="s">
        <v>6</v>
      </c>
      <c r="L5003" s="34" t="s">
        <v>6</v>
      </c>
      <c r="M5003" s="34" t="s">
        <v>6</v>
      </c>
      <c r="N5003" s="34" t="s">
        <v>6</v>
      </c>
      <c r="O5003" s="34">
        <v>130.21084611176158</v>
      </c>
      <c r="P5003" s="34">
        <v>25894.924276169299</v>
      </c>
      <c r="Q5003" t="s">
        <v>6</v>
      </c>
      <c r="R5003" t="s">
        <v>6</v>
      </c>
      <c r="S5003" t="s">
        <v>6</v>
      </c>
      <c r="T5003" t="s">
        <v>14918</v>
      </c>
      <c r="U5003" t="s">
        <v>14919</v>
      </c>
      <c r="V5003" t="s">
        <v>14920</v>
      </c>
      <c r="W5003" t="s">
        <v>6</v>
      </c>
      <c r="X5003" t="s">
        <v>6</v>
      </c>
      <c r="Y5003" t="s">
        <v>6</v>
      </c>
      <c r="Z5003" t="s">
        <v>6</v>
      </c>
      <c r="AA5003" t="s">
        <v>6</v>
      </c>
      <c r="AB5003" t="s">
        <v>14921</v>
      </c>
      <c r="AC5003" t="s">
        <v>14856</v>
      </c>
    </row>
    <row r="5004" spans="1:29" x14ac:dyDescent="0.3">
      <c r="A5004" t="s">
        <v>341</v>
      </c>
      <c r="B5004" s="35">
        <v>446</v>
      </c>
      <c r="C5004" t="s">
        <v>156</v>
      </c>
      <c r="D5004" s="35">
        <v>2000</v>
      </c>
      <c r="E5004" t="s">
        <v>5478</v>
      </c>
      <c r="F5004" s="34" t="s">
        <v>6</v>
      </c>
      <c r="G5004" s="34" t="s">
        <v>6</v>
      </c>
      <c r="H5004" s="34" t="s">
        <v>6</v>
      </c>
      <c r="I5004" s="34">
        <v>95.044635721325122</v>
      </c>
      <c r="J5004" s="34" t="s">
        <v>6</v>
      </c>
      <c r="K5004" s="34" t="s">
        <v>6</v>
      </c>
      <c r="L5004" s="34" t="s">
        <v>6</v>
      </c>
      <c r="M5004" s="34" t="s">
        <v>6</v>
      </c>
      <c r="N5004" s="34" t="s">
        <v>6</v>
      </c>
      <c r="O5004" s="34">
        <v>148.07583929963982</v>
      </c>
      <c r="P5004" s="34">
        <v>25655.156458797399</v>
      </c>
      <c r="Q5004" t="s">
        <v>6</v>
      </c>
      <c r="R5004" t="s">
        <v>6</v>
      </c>
      <c r="S5004" t="s">
        <v>6</v>
      </c>
      <c r="T5004" t="s">
        <v>14918</v>
      </c>
      <c r="U5004" t="s">
        <v>14919</v>
      </c>
      <c r="V5004" t="s">
        <v>14920</v>
      </c>
      <c r="W5004" t="s">
        <v>6</v>
      </c>
      <c r="X5004" t="s">
        <v>6</v>
      </c>
      <c r="Y5004" t="s">
        <v>6</v>
      </c>
      <c r="Z5004" t="s">
        <v>6</v>
      </c>
      <c r="AA5004" t="s">
        <v>6</v>
      </c>
      <c r="AB5004" t="s">
        <v>14921</v>
      </c>
      <c r="AC5004" t="s">
        <v>14856</v>
      </c>
    </row>
    <row r="5005" spans="1:29" x14ac:dyDescent="0.3">
      <c r="A5005" t="s">
        <v>341</v>
      </c>
      <c r="B5005" s="35">
        <v>446</v>
      </c>
      <c r="C5005" t="s">
        <v>156</v>
      </c>
      <c r="D5005" s="35">
        <v>2001</v>
      </c>
      <c r="E5005" t="s">
        <v>5479</v>
      </c>
      <c r="F5005" s="34" t="s">
        <v>6</v>
      </c>
      <c r="G5005" s="34" t="s">
        <v>6</v>
      </c>
      <c r="H5005" s="34" t="s">
        <v>6</v>
      </c>
      <c r="I5005" s="34">
        <v>92.300974145939975</v>
      </c>
      <c r="J5005" s="34" t="s">
        <v>6</v>
      </c>
      <c r="K5005" s="34" t="s">
        <v>6</v>
      </c>
      <c r="L5005" s="34" t="s">
        <v>6</v>
      </c>
      <c r="M5005" s="34" t="s">
        <v>6</v>
      </c>
      <c r="N5005" s="34" t="s">
        <v>6</v>
      </c>
      <c r="O5005" s="34">
        <v>163.08224242951718</v>
      </c>
      <c r="P5005" s="34">
        <v>26171.1999505073</v>
      </c>
      <c r="Q5005" t="s">
        <v>6</v>
      </c>
      <c r="R5005" t="s">
        <v>6</v>
      </c>
      <c r="S5005" t="s">
        <v>6</v>
      </c>
      <c r="T5005" t="s">
        <v>14918</v>
      </c>
      <c r="U5005" t="s">
        <v>14919</v>
      </c>
      <c r="V5005" t="s">
        <v>14920</v>
      </c>
      <c r="W5005" t="s">
        <v>6</v>
      </c>
      <c r="X5005" t="s">
        <v>6</v>
      </c>
      <c r="Y5005" t="s">
        <v>6</v>
      </c>
      <c r="Z5005" t="s">
        <v>6</v>
      </c>
      <c r="AA5005" t="s">
        <v>6</v>
      </c>
      <c r="AB5005" t="s">
        <v>14921</v>
      </c>
      <c r="AC5005" t="s">
        <v>14856</v>
      </c>
    </row>
    <row r="5006" spans="1:29" x14ac:dyDescent="0.3">
      <c r="A5006" t="s">
        <v>341</v>
      </c>
      <c r="B5006" s="35">
        <v>446</v>
      </c>
      <c r="C5006" t="s">
        <v>156</v>
      </c>
      <c r="D5006" s="35">
        <v>2002</v>
      </c>
      <c r="E5006" t="s">
        <v>5480</v>
      </c>
      <c r="F5006" s="34" t="s">
        <v>6</v>
      </c>
      <c r="G5006" s="34" t="s">
        <v>6</v>
      </c>
      <c r="H5006" s="34" t="s">
        <v>6</v>
      </c>
      <c r="I5006" s="34">
        <v>88.586716720090578</v>
      </c>
      <c r="J5006" s="34" t="s">
        <v>6</v>
      </c>
      <c r="K5006" s="34" t="s">
        <v>6</v>
      </c>
      <c r="L5006" s="34" t="s">
        <v>6</v>
      </c>
      <c r="M5006" s="34" t="s">
        <v>6</v>
      </c>
      <c r="N5006" s="34" t="s">
        <v>6</v>
      </c>
      <c r="O5006" s="34">
        <v>163.11691712695534</v>
      </c>
      <c r="P5006" s="34">
        <v>28397.192526602401</v>
      </c>
      <c r="Q5006" t="s">
        <v>6</v>
      </c>
      <c r="R5006" t="s">
        <v>6</v>
      </c>
      <c r="S5006" t="s">
        <v>6</v>
      </c>
      <c r="T5006" t="s">
        <v>14918</v>
      </c>
      <c r="U5006" t="s">
        <v>14919</v>
      </c>
      <c r="V5006" t="s">
        <v>14920</v>
      </c>
      <c r="W5006" t="s">
        <v>6</v>
      </c>
      <c r="X5006" t="s">
        <v>6</v>
      </c>
      <c r="Y5006" t="s">
        <v>6</v>
      </c>
      <c r="Z5006" t="s">
        <v>6</v>
      </c>
      <c r="AA5006" t="s">
        <v>6</v>
      </c>
      <c r="AB5006" t="s">
        <v>14921</v>
      </c>
      <c r="AC5006" t="s">
        <v>14856</v>
      </c>
    </row>
    <row r="5007" spans="1:29" x14ac:dyDescent="0.3">
      <c r="A5007" t="s">
        <v>341</v>
      </c>
      <c r="B5007" s="35">
        <v>446</v>
      </c>
      <c r="C5007" t="s">
        <v>156</v>
      </c>
      <c r="D5007" s="35">
        <v>2003</v>
      </c>
      <c r="E5007" t="s">
        <v>5481</v>
      </c>
      <c r="F5007" s="34" t="s">
        <v>6</v>
      </c>
      <c r="G5007" s="34" t="s">
        <v>6</v>
      </c>
      <c r="H5007" s="34" t="s">
        <v>6</v>
      </c>
      <c r="I5007" s="34">
        <v>88.767045684918557</v>
      </c>
      <c r="J5007" s="34" t="s">
        <v>6</v>
      </c>
      <c r="K5007" s="34" t="s">
        <v>6</v>
      </c>
      <c r="L5007" s="34" t="s">
        <v>6</v>
      </c>
      <c r="M5007" s="34" t="s">
        <v>6</v>
      </c>
      <c r="N5007" s="34" t="s">
        <v>6</v>
      </c>
      <c r="O5007" s="34">
        <v>171.30848392957574</v>
      </c>
      <c r="P5007" s="34">
        <v>29375.011073991602</v>
      </c>
      <c r="Q5007" t="s">
        <v>6</v>
      </c>
      <c r="R5007" t="s">
        <v>6</v>
      </c>
      <c r="S5007" t="s">
        <v>6</v>
      </c>
      <c r="T5007" t="s">
        <v>14918</v>
      </c>
      <c r="U5007" t="s">
        <v>14919</v>
      </c>
      <c r="V5007" t="s">
        <v>14920</v>
      </c>
      <c r="W5007" t="s">
        <v>6</v>
      </c>
      <c r="X5007" t="s">
        <v>6</v>
      </c>
      <c r="Y5007" t="s">
        <v>6</v>
      </c>
      <c r="Z5007" t="s">
        <v>6</v>
      </c>
      <c r="AA5007" t="s">
        <v>6</v>
      </c>
      <c r="AB5007" t="s">
        <v>14921</v>
      </c>
      <c r="AC5007" t="s">
        <v>14856</v>
      </c>
    </row>
    <row r="5008" spans="1:29" x14ac:dyDescent="0.3">
      <c r="A5008" t="s">
        <v>341</v>
      </c>
      <c r="B5008" s="35">
        <v>446</v>
      </c>
      <c r="C5008" t="s">
        <v>156</v>
      </c>
      <c r="D5008" s="35">
        <v>2004</v>
      </c>
      <c r="E5008" t="s">
        <v>5482</v>
      </c>
      <c r="F5008" s="34" t="s">
        <v>6</v>
      </c>
      <c r="G5008" s="34" t="s">
        <v>6</v>
      </c>
      <c r="H5008" s="34" t="s">
        <v>6</v>
      </c>
      <c r="I5008" s="34">
        <v>84.127373189541672</v>
      </c>
      <c r="J5008" s="34" t="s">
        <v>6</v>
      </c>
      <c r="K5008" s="34" t="s">
        <v>6</v>
      </c>
      <c r="L5008" s="34" t="s">
        <v>6</v>
      </c>
      <c r="M5008" s="34" t="s">
        <v>6</v>
      </c>
      <c r="N5008" s="34" t="s">
        <v>6</v>
      </c>
      <c r="O5008" s="34">
        <v>169.5466800426359</v>
      </c>
      <c r="P5008" s="34">
        <v>31898</v>
      </c>
      <c r="Q5008" t="s">
        <v>6</v>
      </c>
      <c r="R5008" t="s">
        <v>6</v>
      </c>
      <c r="S5008" t="s">
        <v>6</v>
      </c>
      <c r="T5008" t="s">
        <v>14918</v>
      </c>
      <c r="U5008" t="s">
        <v>14919</v>
      </c>
      <c r="V5008" t="s">
        <v>14920</v>
      </c>
      <c r="W5008" t="s">
        <v>6</v>
      </c>
      <c r="X5008" t="s">
        <v>6</v>
      </c>
      <c r="Y5008" t="s">
        <v>6</v>
      </c>
      <c r="Z5008" t="s">
        <v>6</v>
      </c>
      <c r="AA5008" t="s">
        <v>6</v>
      </c>
      <c r="AB5008" t="s">
        <v>14921</v>
      </c>
      <c r="AC5008" t="s">
        <v>14856</v>
      </c>
    </row>
    <row r="5009" spans="1:29" x14ac:dyDescent="0.3">
      <c r="A5009" t="s">
        <v>341</v>
      </c>
      <c r="B5009" s="35">
        <v>446</v>
      </c>
      <c r="C5009" t="s">
        <v>156</v>
      </c>
      <c r="D5009" s="35">
        <v>2005</v>
      </c>
      <c r="E5009" t="s">
        <v>5483</v>
      </c>
      <c r="F5009" s="34" t="s">
        <v>6</v>
      </c>
      <c r="G5009" s="34" t="s">
        <v>6</v>
      </c>
      <c r="H5009" s="34" t="s">
        <v>6</v>
      </c>
      <c r="I5009" s="34">
        <v>75.034032770697692</v>
      </c>
      <c r="J5009" s="34" t="s">
        <v>6</v>
      </c>
      <c r="K5009" s="34" t="s">
        <v>6</v>
      </c>
      <c r="L5009" s="34" t="s">
        <v>6</v>
      </c>
      <c r="M5009" s="34" t="s">
        <v>6</v>
      </c>
      <c r="N5009" s="34" t="s">
        <v>6</v>
      </c>
      <c r="O5009" s="34">
        <v>178.92584935353472</v>
      </c>
      <c r="P5009" s="34">
        <v>32407</v>
      </c>
      <c r="Q5009" t="s">
        <v>6</v>
      </c>
      <c r="R5009" t="s">
        <v>6</v>
      </c>
      <c r="S5009" t="s">
        <v>6</v>
      </c>
      <c r="T5009" t="s">
        <v>14918</v>
      </c>
      <c r="U5009" t="s">
        <v>14919</v>
      </c>
      <c r="V5009" t="s">
        <v>14920</v>
      </c>
      <c r="W5009" t="s">
        <v>6</v>
      </c>
      <c r="X5009" t="s">
        <v>6</v>
      </c>
      <c r="Y5009" t="s">
        <v>6</v>
      </c>
      <c r="Z5009" t="s">
        <v>6</v>
      </c>
      <c r="AA5009" t="s">
        <v>6</v>
      </c>
      <c r="AB5009" t="s">
        <v>14921</v>
      </c>
      <c r="AC5009" t="s">
        <v>14856</v>
      </c>
    </row>
    <row r="5010" spans="1:29" x14ac:dyDescent="0.3">
      <c r="A5010" t="s">
        <v>341</v>
      </c>
      <c r="B5010" s="35">
        <v>446</v>
      </c>
      <c r="C5010" t="s">
        <v>156</v>
      </c>
      <c r="D5010" s="35">
        <v>2006</v>
      </c>
      <c r="E5010" t="s">
        <v>5484</v>
      </c>
      <c r="F5010" s="34" t="s">
        <v>6</v>
      </c>
      <c r="G5010" s="34" t="s">
        <v>6</v>
      </c>
      <c r="H5010" s="34" t="s">
        <v>6</v>
      </c>
      <c r="I5010" s="34">
        <v>77.26858489713544</v>
      </c>
      <c r="J5010" s="34" t="s">
        <v>6</v>
      </c>
      <c r="K5010" s="34" t="s">
        <v>6</v>
      </c>
      <c r="L5010" s="34" t="s">
        <v>6</v>
      </c>
      <c r="M5010" s="34" t="s">
        <v>6</v>
      </c>
      <c r="N5010" s="34" t="s">
        <v>6</v>
      </c>
      <c r="O5010" s="34">
        <v>183.29143327359256</v>
      </c>
      <c r="P5010" s="34">
        <v>33199</v>
      </c>
      <c r="Q5010" t="s">
        <v>6</v>
      </c>
      <c r="R5010" t="s">
        <v>6</v>
      </c>
      <c r="S5010" t="s">
        <v>6</v>
      </c>
      <c r="T5010" t="s">
        <v>14918</v>
      </c>
      <c r="U5010" t="s">
        <v>14919</v>
      </c>
      <c r="V5010" t="s">
        <v>14920</v>
      </c>
      <c r="W5010" t="s">
        <v>6</v>
      </c>
      <c r="X5010" t="s">
        <v>6</v>
      </c>
      <c r="Y5010" t="s">
        <v>6</v>
      </c>
      <c r="Z5010" t="s">
        <v>6</v>
      </c>
      <c r="AA5010" t="s">
        <v>6</v>
      </c>
      <c r="AB5010" t="s">
        <v>14921</v>
      </c>
      <c r="AC5010" t="s">
        <v>14856</v>
      </c>
    </row>
    <row r="5011" spans="1:29" x14ac:dyDescent="0.3">
      <c r="A5011" t="s">
        <v>341</v>
      </c>
      <c r="B5011" s="35">
        <v>446</v>
      </c>
      <c r="C5011" t="s">
        <v>156</v>
      </c>
      <c r="D5011" s="35">
        <v>2007</v>
      </c>
      <c r="E5011" t="s">
        <v>5485</v>
      </c>
      <c r="F5011" s="34" t="s">
        <v>6</v>
      </c>
      <c r="G5011" s="34" t="s">
        <v>6</v>
      </c>
      <c r="H5011" s="34" t="s">
        <v>6</v>
      </c>
      <c r="I5011" s="34">
        <v>82.930853394608192</v>
      </c>
      <c r="J5011" s="34" t="s">
        <v>6</v>
      </c>
      <c r="K5011" s="34" t="s">
        <v>6</v>
      </c>
      <c r="L5011" s="34" t="s">
        <v>6</v>
      </c>
      <c r="M5011" s="34" t="s">
        <v>6</v>
      </c>
      <c r="N5011" s="34" t="s">
        <v>6</v>
      </c>
      <c r="O5011" s="34">
        <v>169.30063504288347</v>
      </c>
      <c r="P5011" s="34">
        <v>37427</v>
      </c>
      <c r="Q5011" t="s">
        <v>6</v>
      </c>
      <c r="R5011" t="s">
        <v>6</v>
      </c>
      <c r="S5011" t="s">
        <v>6</v>
      </c>
      <c r="T5011" t="s">
        <v>14918</v>
      </c>
      <c r="U5011" t="s">
        <v>14919</v>
      </c>
      <c r="V5011" t="s">
        <v>14920</v>
      </c>
      <c r="W5011" t="s">
        <v>6</v>
      </c>
      <c r="X5011" t="s">
        <v>6</v>
      </c>
      <c r="Y5011" t="s">
        <v>6</v>
      </c>
      <c r="Z5011" t="s">
        <v>6</v>
      </c>
      <c r="AA5011" t="s">
        <v>6</v>
      </c>
      <c r="AB5011" t="s">
        <v>14921</v>
      </c>
      <c r="AC5011" t="s">
        <v>14856</v>
      </c>
    </row>
    <row r="5012" spans="1:29" x14ac:dyDescent="0.3">
      <c r="A5012" t="s">
        <v>341</v>
      </c>
      <c r="B5012" s="35">
        <v>446</v>
      </c>
      <c r="C5012" t="s">
        <v>156</v>
      </c>
      <c r="D5012" s="35">
        <v>2008</v>
      </c>
      <c r="E5012" t="s">
        <v>5486</v>
      </c>
      <c r="F5012" s="34" t="s">
        <v>6</v>
      </c>
      <c r="G5012" s="34" t="s">
        <v>6</v>
      </c>
      <c r="H5012" s="34" t="s">
        <v>6</v>
      </c>
      <c r="I5012" s="34">
        <v>78.782245939358035</v>
      </c>
      <c r="J5012" s="34" t="s">
        <v>6</v>
      </c>
      <c r="K5012" s="34" t="s">
        <v>6</v>
      </c>
      <c r="L5012" s="34" t="s">
        <v>6</v>
      </c>
      <c r="M5012" s="34" t="s">
        <v>6</v>
      </c>
      <c r="N5012" s="34" t="s">
        <v>6</v>
      </c>
      <c r="O5012" s="34">
        <v>161.48711757067682</v>
      </c>
      <c r="P5012" s="34">
        <v>43897</v>
      </c>
      <c r="Q5012" t="s">
        <v>6</v>
      </c>
      <c r="R5012" t="s">
        <v>6</v>
      </c>
      <c r="S5012" t="s">
        <v>6</v>
      </c>
      <c r="T5012" t="s">
        <v>14918</v>
      </c>
      <c r="U5012" t="s">
        <v>14919</v>
      </c>
      <c r="V5012" t="s">
        <v>14920</v>
      </c>
      <c r="W5012" t="s">
        <v>6</v>
      </c>
      <c r="X5012" t="s">
        <v>6</v>
      </c>
      <c r="Y5012" t="s">
        <v>6</v>
      </c>
      <c r="Z5012" t="s">
        <v>6</v>
      </c>
      <c r="AA5012" t="s">
        <v>6</v>
      </c>
      <c r="AB5012" t="s">
        <v>14921</v>
      </c>
      <c r="AC5012" t="s">
        <v>14856</v>
      </c>
    </row>
    <row r="5013" spans="1:29" x14ac:dyDescent="0.3">
      <c r="A5013" t="s">
        <v>341</v>
      </c>
      <c r="B5013" s="35">
        <v>446</v>
      </c>
      <c r="C5013" t="s">
        <v>156</v>
      </c>
      <c r="D5013" s="35">
        <v>2009</v>
      </c>
      <c r="E5013" t="s">
        <v>5487</v>
      </c>
      <c r="F5013" s="34" t="s">
        <v>6</v>
      </c>
      <c r="G5013" s="34" t="s">
        <v>6</v>
      </c>
      <c r="H5013" s="34" t="s">
        <v>6</v>
      </c>
      <c r="I5013" s="34">
        <v>74.398429682376076</v>
      </c>
      <c r="J5013" s="34" t="s">
        <v>6</v>
      </c>
      <c r="K5013" s="34" t="s">
        <v>6</v>
      </c>
      <c r="L5013" s="34" t="s">
        <v>6</v>
      </c>
      <c r="M5013" s="34" t="s">
        <v>6</v>
      </c>
      <c r="N5013" s="34" t="s">
        <v>6</v>
      </c>
      <c r="O5013" s="34">
        <v>144.49920359786375</v>
      </c>
      <c r="P5013" s="34">
        <v>53365</v>
      </c>
      <c r="Q5013" t="s">
        <v>6</v>
      </c>
      <c r="R5013" t="s">
        <v>6</v>
      </c>
      <c r="S5013" t="s">
        <v>6</v>
      </c>
      <c r="T5013" t="s">
        <v>14918</v>
      </c>
      <c r="U5013" t="s">
        <v>14919</v>
      </c>
      <c r="V5013" t="s">
        <v>14920</v>
      </c>
      <c r="W5013" t="s">
        <v>6</v>
      </c>
      <c r="X5013" t="s">
        <v>6</v>
      </c>
      <c r="Y5013" t="s">
        <v>6</v>
      </c>
      <c r="Z5013" t="s">
        <v>6</v>
      </c>
      <c r="AA5013" t="s">
        <v>6</v>
      </c>
      <c r="AB5013" t="s">
        <v>14921</v>
      </c>
      <c r="AC5013" t="s">
        <v>14856</v>
      </c>
    </row>
    <row r="5014" spans="1:29" x14ac:dyDescent="0.3">
      <c r="A5014" t="s">
        <v>341</v>
      </c>
      <c r="B5014" s="35">
        <v>446</v>
      </c>
      <c r="C5014" t="s">
        <v>156</v>
      </c>
      <c r="D5014" s="35">
        <v>2010</v>
      </c>
      <c r="E5014" t="s">
        <v>5488</v>
      </c>
      <c r="F5014" s="34" t="s">
        <v>6</v>
      </c>
      <c r="G5014" s="34" t="s">
        <v>6</v>
      </c>
      <c r="H5014" s="34" t="s">
        <v>6</v>
      </c>
      <c r="I5014" s="34">
        <v>84.186496186630777</v>
      </c>
      <c r="J5014" s="34" t="s">
        <v>6</v>
      </c>
      <c r="K5014" s="34" t="s">
        <v>6</v>
      </c>
      <c r="L5014" s="34" t="s">
        <v>6</v>
      </c>
      <c r="M5014" s="34" t="s">
        <v>6</v>
      </c>
      <c r="N5014" s="34" t="s">
        <v>6</v>
      </c>
      <c r="O5014" s="34">
        <v>136.82920937295094</v>
      </c>
      <c r="P5014" s="34">
        <v>57954</v>
      </c>
      <c r="Q5014" t="s">
        <v>6</v>
      </c>
      <c r="R5014" t="s">
        <v>6</v>
      </c>
      <c r="S5014" t="s">
        <v>6</v>
      </c>
      <c r="T5014" t="s">
        <v>14918</v>
      </c>
      <c r="U5014" t="s">
        <v>14919</v>
      </c>
      <c r="V5014" t="s">
        <v>14920</v>
      </c>
      <c r="W5014" t="s">
        <v>6</v>
      </c>
      <c r="X5014" t="s">
        <v>6</v>
      </c>
      <c r="Y5014" t="s">
        <v>6</v>
      </c>
      <c r="Z5014" t="s">
        <v>6</v>
      </c>
      <c r="AA5014" t="s">
        <v>6</v>
      </c>
      <c r="AB5014" t="s">
        <v>14921</v>
      </c>
      <c r="AC5014" t="s">
        <v>14856</v>
      </c>
    </row>
    <row r="5015" spans="1:29" x14ac:dyDescent="0.3">
      <c r="A5015" t="s">
        <v>341</v>
      </c>
      <c r="B5015" s="35">
        <v>446</v>
      </c>
      <c r="C5015" t="s">
        <v>156</v>
      </c>
      <c r="D5015" s="35">
        <v>2011</v>
      </c>
      <c r="E5015" t="s">
        <v>5489</v>
      </c>
      <c r="F5015" s="34" t="s">
        <v>6</v>
      </c>
      <c r="G5015" s="34" t="s">
        <v>6</v>
      </c>
      <c r="H5015" s="34" t="s">
        <v>6</v>
      </c>
      <c r="I5015" s="34">
        <v>90.560588968267155</v>
      </c>
      <c r="J5015" s="34" t="s">
        <v>6</v>
      </c>
      <c r="K5015" s="34" t="s">
        <v>6</v>
      </c>
      <c r="L5015" s="34" t="s">
        <v>6</v>
      </c>
      <c r="M5015" s="34" t="s">
        <v>6</v>
      </c>
      <c r="N5015" s="34" t="s">
        <v>6</v>
      </c>
      <c r="O5015" s="34">
        <v>134.38611064960958</v>
      </c>
      <c r="P5015" s="34">
        <v>60190</v>
      </c>
      <c r="Q5015" t="s">
        <v>6</v>
      </c>
      <c r="R5015" t="s">
        <v>6</v>
      </c>
      <c r="S5015" t="s">
        <v>6</v>
      </c>
      <c r="T5015" t="s">
        <v>14918</v>
      </c>
      <c r="U5015" t="s">
        <v>14919</v>
      </c>
      <c r="V5015" t="s">
        <v>14920</v>
      </c>
      <c r="W5015" t="s">
        <v>6</v>
      </c>
      <c r="X5015" t="s">
        <v>6</v>
      </c>
      <c r="Y5015" t="s">
        <v>6</v>
      </c>
      <c r="Z5015" t="s">
        <v>6</v>
      </c>
      <c r="AA5015" t="s">
        <v>6</v>
      </c>
      <c r="AB5015" t="s">
        <v>14921</v>
      </c>
      <c r="AC5015" t="s">
        <v>14856</v>
      </c>
    </row>
    <row r="5016" spans="1:29" x14ac:dyDescent="0.3">
      <c r="A5016" t="s">
        <v>341</v>
      </c>
      <c r="B5016" s="35">
        <v>446</v>
      </c>
      <c r="C5016" t="s">
        <v>156</v>
      </c>
      <c r="D5016" s="35">
        <v>2012</v>
      </c>
      <c r="E5016" t="s">
        <v>5490</v>
      </c>
      <c r="F5016" s="34" t="s">
        <v>6</v>
      </c>
      <c r="G5016" s="34" t="s">
        <v>6</v>
      </c>
      <c r="H5016" s="34" t="s">
        <v>6</v>
      </c>
      <c r="I5016" s="34">
        <v>91.589808379172638</v>
      </c>
      <c r="J5016" s="34" t="s">
        <v>6</v>
      </c>
      <c r="K5016" s="34" t="s">
        <v>6</v>
      </c>
      <c r="L5016" s="34" t="s">
        <v>6</v>
      </c>
      <c r="M5016" s="34" t="s">
        <v>6</v>
      </c>
      <c r="N5016" s="34" t="s">
        <v>6</v>
      </c>
      <c r="O5016" s="34">
        <v>131.05116419260042</v>
      </c>
      <c r="P5016" s="34">
        <v>66355</v>
      </c>
      <c r="Q5016" t="s">
        <v>6</v>
      </c>
      <c r="R5016" t="s">
        <v>6</v>
      </c>
      <c r="S5016" t="s">
        <v>6</v>
      </c>
      <c r="T5016" t="s">
        <v>14918</v>
      </c>
      <c r="U5016" t="s">
        <v>14919</v>
      </c>
      <c r="V5016" t="s">
        <v>14920</v>
      </c>
      <c r="W5016" t="s">
        <v>6</v>
      </c>
      <c r="X5016" t="s">
        <v>6</v>
      </c>
      <c r="Y5016" t="s">
        <v>6</v>
      </c>
      <c r="Z5016" t="s">
        <v>6</v>
      </c>
      <c r="AA5016" t="s">
        <v>6</v>
      </c>
      <c r="AB5016" t="s">
        <v>14921</v>
      </c>
      <c r="AC5016" t="s">
        <v>14856</v>
      </c>
    </row>
    <row r="5017" spans="1:29" x14ac:dyDescent="0.3">
      <c r="A5017" t="s">
        <v>341</v>
      </c>
      <c r="B5017" s="35">
        <v>446</v>
      </c>
      <c r="C5017" t="s">
        <v>156</v>
      </c>
      <c r="D5017" s="35">
        <v>2013</v>
      </c>
      <c r="E5017" t="s">
        <v>5491</v>
      </c>
      <c r="F5017" s="34" t="s">
        <v>6</v>
      </c>
      <c r="G5017" s="34" t="s">
        <v>6</v>
      </c>
      <c r="H5017" s="34" t="s">
        <v>6</v>
      </c>
      <c r="I5017" s="34">
        <v>92.977644838125428</v>
      </c>
      <c r="J5017" s="34" t="s">
        <v>6</v>
      </c>
      <c r="K5017" s="34" t="s">
        <v>6</v>
      </c>
      <c r="L5017" s="34" t="s">
        <v>6</v>
      </c>
      <c r="M5017" s="34" t="s">
        <v>6</v>
      </c>
      <c r="N5017" s="34" t="s">
        <v>6</v>
      </c>
      <c r="O5017" s="34">
        <v>135.4029884537016</v>
      </c>
      <c r="P5017" s="34">
        <v>70672</v>
      </c>
      <c r="Q5017" t="s">
        <v>6</v>
      </c>
      <c r="R5017" t="s">
        <v>6</v>
      </c>
      <c r="S5017" t="s">
        <v>6</v>
      </c>
      <c r="T5017" t="s">
        <v>14918</v>
      </c>
      <c r="U5017" t="s">
        <v>14919</v>
      </c>
      <c r="V5017" t="s">
        <v>14920</v>
      </c>
      <c r="W5017" t="s">
        <v>6</v>
      </c>
      <c r="X5017" t="s">
        <v>6</v>
      </c>
      <c r="Y5017" t="s">
        <v>6</v>
      </c>
      <c r="Z5017" t="s">
        <v>6</v>
      </c>
      <c r="AA5017" t="s">
        <v>6</v>
      </c>
      <c r="AB5017" t="s">
        <v>14921</v>
      </c>
      <c r="AC5017" t="s">
        <v>14856</v>
      </c>
    </row>
    <row r="5018" spans="1:29" x14ac:dyDescent="0.3">
      <c r="A5018" t="s">
        <v>341</v>
      </c>
      <c r="B5018" s="35">
        <v>446</v>
      </c>
      <c r="C5018" t="s">
        <v>156</v>
      </c>
      <c r="D5018" s="35">
        <v>2014</v>
      </c>
      <c r="E5018" t="s">
        <v>5492</v>
      </c>
      <c r="F5018" s="34" t="s">
        <v>6</v>
      </c>
      <c r="G5018" s="34" t="s">
        <v>6</v>
      </c>
      <c r="H5018" s="34" t="s">
        <v>6</v>
      </c>
      <c r="I5018" s="34">
        <v>99.546684857867973</v>
      </c>
      <c r="J5018" s="34" t="s">
        <v>6</v>
      </c>
      <c r="K5018" s="34" t="s">
        <v>6</v>
      </c>
      <c r="L5018" s="34" t="s">
        <v>6</v>
      </c>
      <c r="M5018" s="34" t="s">
        <v>6</v>
      </c>
      <c r="N5018" s="34" t="s">
        <v>6</v>
      </c>
      <c r="O5018" s="34">
        <v>138.40116960677489</v>
      </c>
      <c r="P5018" s="34">
        <v>72503</v>
      </c>
      <c r="Q5018" t="s">
        <v>6</v>
      </c>
      <c r="R5018" t="s">
        <v>6</v>
      </c>
      <c r="S5018" t="s">
        <v>6</v>
      </c>
      <c r="T5018" t="s">
        <v>14918</v>
      </c>
      <c r="U5018" t="s">
        <v>14919</v>
      </c>
      <c r="V5018" t="s">
        <v>14920</v>
      </c>
      <c r="W5018" t="s">
        <v>6</v>
      </c>
      <c r="X5018" t="s">
        <v>6</v>
      </c>
      <c r="Y5018" t="s">
        <v>6</v>
      </c>
      <c r="Z5018" t="s">
        <v>6</v>
      </c>
      <c r="AA5018" t="s">
        <v>6</v>
      </c>
      <c r="AB5018" t="s">
        <v>14921</v>
      </c>
      <c r="AC5018" t="s">
        <v>14856</v>
      </c>
    </row>
    <row r="5019" spans="1:29" x14ac:dyDescent="0.3">
      <c r="A5019" t="s">
        <v>341</v>
      </c>
      <c r="B5019" s="35">
        <v>446</v>
      </c>
      <c r="C5019" t="s">
        <v>156</v>
      </c>
      <c r="D5019" s="35">
        <v>2015</v>
      </c>
      <c r="E5019" t="s">
        <v>5493</v>
      </c>
      <c r="F5019" s="34" t="s">
        <v>6</v>
      </c>
      <c r="G5019" s="34" t="s">
        <v>6</v>
      </c>
      <c r="H5019" s="34" t="s">
        <v>6</v>
      </c>
      <c r="I5019" s="34">
        <v>100.92461140192381</v>
      </c>
      <c r="J5019" s="34" t="s">
        <v>6</v>
      </c>
      <c r="K5019" s="34" t="s">
        <v>6</v>
      </c>
      <c r="L5019" s="34" t="s">
        <v>6</v>
      </c>
      <c r="M5019" s="34" t="s">
        <v>6</v>
      </c>
      <c r="N5019" s="34" t="s">
        <v>6</v>
      </c>
      <c r="O5019" s="34">
        <v>140.84072912791626</v>
      </c>
      <c r="P5019" s="34">
        <v>75268</v>
      </c>
      <c r="Q5019" t="s">
        <v>6</v>
      </c>
      <c r="R5019" t="s">
        <v>6</v>
      </c>
      <c r="S5019" t="s">
        <v>6</v>
      </c>
      <c r="T5019" t="s">
        <v>14918</v>
      </c>
      <c r="U5019" t="s">
        <v>14919</v>
      </c>
      <c r="V5019" t="s">
        <v>14920</v>
      </c>
      <c r="W5019" t="s">
        <v>6</v>
      </c>
      <c r="X5019" t="s">
        <v>6</v>
      </c>
      <c r="Y5019" t="s">
        <v>6</v>
      </c>
      <c r="Z5019" t="s">
        <v>6</v>
      </c>
      <c r="AA5019" t="s">
        <v>6</v>
      </c>
      <c r="AB5019" t="s">
        <v>14921</v>
      </c>
      <c r="AC5019" t="s">
        <v>14856</v>
      </c>
    </row>
    <row r="5020" spans="1:29" x14ac:dyDescent="0.3">
      <c r="A5020" t="s">
        <v>341</v>
      </c>
      <c r="B5020" s="35">
        <v>446</v>
      </c>
      <c r="C5020" t="s">
        <v>156</v>
      </c>
      <c r="D5020" s="35">
        <v>2016</v>
      </c>
      <c r="E5020" t="s">
        <v>5494</v>
      </c>
      <c r="F5020" s="34" t="s">
        <v>6</v>
      </c>
      <c r="G5020" s="34" t="s">
        <v>6</v>
      </c>
      <c r="H5020" s="34" t="s">
        <v>6</v>
      </c>
      <c r="I5020" s="34">
        <v>105.01283021242656</v>
      </c>
      <c r="J5020" s="34" t="s">
        <v>6</v>
      </c>
      <c r="K5020" s="34" t="s">
        <v>6</v>
      </c>
      <c r="L5020" s="34" t="s">
        <v>6</v>
      </c>
      <c r="M5020" s="34" t="s">
        <v>6</v>
      </c>
      <c r="N5020" s="34" t="s">
        <v>6</v>
      </c>
      <c r="O5020" s="34">
        <v>146.40314360191417</v>
      </c>
      <c r="P5020" s="34">
        <v>77109</v>
      </c>
      <c r="Q5020" t="s">
        <v>6</v>
      </c>
      <c r="R5020" t="s">
        <v>6</v>
      </c>
      <c r="S5020" t="s">
        <v>6</v>
      </c>
      <c r="T5020" t="s">
        <v>14918</v>
      </c>
      <c r="U5020" t="s">
        <v>14919</v>
      </c>
      <c r="V5020" t="s">
        <v>14920</v>
      </c>
      <c r="W5020" t="s">
        <v>6</v>
      </c>
      <c r="X5020" t="s">
        <v>6</v>
      </c>
      <c r="Y5020" t="s">
        <v>6</v>
      </c>
      <c r="Z5020" t="s">
        <v>6</v>
      </c>
      <c r="AA5020" t="s">
        <v>6</v>
      </c>
      <c r="AB5020" t="s">
        <v>14921</v>
      </c>
      <c r="AC5020" t="s">
        <v>14856</v>
      </c>
    </row>
    <row r="5021" spans="1:29" x14ac:dyDescent="0.3">
      <c r="A5021" t="s">
        <v>341</v>
      </c>
      <c r="B5021" s="35">
        <v>446</v>
      </c>
      <c r="C5021" t="s">
        <v>156</v>
      </c>
      <c r="D5021" s="35">
        <v>2017</v>
      </c>
      <c r="E5021" t="s">
        <v>5495</v>
      </c>
      <c r="F5021" s="34" t="s">
        <v>6</v>
      </c>
      <c r="G5021" s="34" t="s">
        <v>6</v>
      </c>
      <c r="H5021" s="34" t="s">
        <v>6</v>
      </c>
      <c r="I5021" s="34">
        <v>107.18780960809578</v>
      </c>
      <c r="J5021" s="34" t="s">
        <v>6</v>
      </c>
      <c r="K5021" s="34" t="s">
        <v>6</v>
      </c>
      <c r="L5021" s="34" t="s">
        <v>6</v>
      </c>
      <c r="M5021" s="34" t="s">
        <v>6</v>
      </c>
      <c r="N5021" s="34" t="s">
        <v>6</v>
      </c>
      <c r="O5021" s="34">
        <v>149.97936029420961</v>
      </c>
      <c r="P5021" s="34">
        <v>79943</v>
      </c>
      <c r="Q5021" t="s">
        <v>6</v>
      </c>
      <c r="R5021" t="s">
        <v>6</v>
      </c>
      <c r="S5021" t="s">
        <v>6</v>
      </c>
      <c r="T5021" t="s">
        <v>14918</v>
      </c>
      <c r="U5021" t="s">
        <v>14919</v>
      </c>
      <c r="V5021" t="s">
        <v>14920</v>
      </c>
      <c r="W5021" t="s">
        <v>6</v>
      </c>
      <c r="X5021" t="s">
        <v>6</v>
      </c>
      <c r="Y5021" t="s">
        <v>6</v>
      </c>
      <c r="Z5021" t="s">
        <v>6</v>
      </c>
      <c r="AA5021" t="s">
        <v>6</v>
      </c>
      <c r="AB5021" t="s">
        <v>14921</v>
      </c>
      <c r="AC5021" t="s">
        <v>14856</v>
      </c>
    </row>
    <row r="5022" spans="1:29" x14ac:dyDescent="0.3">
      <c r="A5022" t="s">
        <v>341</v>
      </c>
      <c r="B5022" s="35">
        <v>446</v>
      </c>
      <c r="C5022" t="s">
        <v>156</v>
      </c>
      <c r="D5022" s="35">
        <v>2018</v>
      </c>
      <c r="E5022" t="s">
        <v>5496</v>
      </c>
      <c r="F5022" s="34" t="s">
        <v>6</v>
      </c>
      <c r="G5022" s="34" t="s">
        <v>6</v>
      </c>
      <c r="H5022" s="34" t="s">
        <v>6</v>
      </c>
      <c r="I5022" s="34">
        <v>38.292600947306099</v>
      </c>
      <c r="J5022" s="34" t="s">
        <v>6</v>
      </c>
      <c r="K5022" s="34" t="s">
        <v>6</v>
      </c>
      <c r="L5022" s="34" t="s">
        <v>6</v>
      </c>
      <c r="M5022" s="34" t="s">
        <v>6</v>
      </c>
      <c r="N5022" s="34" t="s">
        <v>6</v>
      </c>
      <c r="O5022" s="34">
        <v>155.0814997402158</v>
      </c>
      <c r="P5022" s="34">
        <v>82761</v>
      </c>
      <c r="Q5022" t="s">
        <v>6</v>
      </c>
      <c r="R5022" t="s">
        <v>6</v>
      </c>
      <c r="S5022" t="s">
        <v>6</v>
      </c>
      <c r="T5022" t="s">
        <v>14918</v>
      </c>
      <c r="U5022" t="s">
        <v>14919</v>
      </c>
      <c r="V5022" t="s">
        <v>14920</v>
      </c>
      <c r="W5022" t="s">
        <v>6</v>
      </c>
      <c r="X5022" t="s">
        <v>6</v>
      </c>
      <c r="Y5022" t="s">
        <v>6</v>
      </c>
      <c r="Z5022" t="s">
        <v>6</v>
      </c>
      <c r="AA5022" t="s">
        <v>6</v>
      </c>
      <c r="AB5022" t="s">
        <v>14921</v>
      </c>
      <c r="AC5022" t="s">
        <v>14856</v>
      </c>
    </row>
    <row r="5023" spans="1:29" x14ac:dyDescent="0.3">
      <c r="A5023" t="s">
        <v>341</v>
      </c>
      <c r="B5023" s="35">
        <v>446</v>
      </c>
      <c r="C5023" t="s">
        <v>156</v>
      </c>
      <c r="D5023" s="35">
        <v>2019</v>
      </c>
      <c r="E5023" t="s">
        <v>5497</v>
      </c>
      <c r="F5023" s="34" t="s">
        <v>6</v>
      </c>
      <c r="G5023" s="34" t="s">
        <v>6</v>
      </c>
      <c r="H5023" s="34" t="s">
        <v>6</v>
      </c>
      <c r="I5023" s="34">
        <v>34.482767520220825</v>
      </c>
      <c r="J5023" s="34" t="s">
        <v>6</v>
      </c>
      <c r="K5023" s="34" t="s">
        <v>6</v>
      </c>
      <c r="L5023" s="34" t="s">
        <v>6</v>
      </c>
      <c r="M5023" s="34" t="s">
        <v>6</v>
      </c>
      <c r="N5023" s="34" t="s">
        <v>6</v>
      </c>
      <c r="O5023" s="34">
        <v>172.10020804006328</v>
      </c>
      <c r="P5023" s="34">
        <v>80273</v>
      </c>
      <c r="Q5023" t="s">
        <v>6</v>
      </c>
      <c r="R5023" t="s">
        <v>6</v>
      </c>
      <c r="S5023" t="s">
        <v>6</v>
      </c>
      <c r="T5023" t="s">
        <v>14918</v>
      </c>
      <c r="U5023" t="s">
        <v>14919</v>
      </c>
      <c r="V5023" t="s">
        <v>14920</v>
      </c>
      <c r="W5023" t="s">
        <v>6</v>
      </c>
      <c r="X5023" t="s">
        <v>6</v>
      </c>
      <c r="Y5023" t="s">
        <v>6</v>
      </c>
      <c r="Z5023" t="s">
        <v>6</v>
      </c>
      <c r="AA5023" t="s">
        <v>6</v>
      </c>
      <c r="AB5023" t="s">
        <v>14921</v>
      </c>
      <c r="AC5023" t="s">
        <v>14856</v>
      </c>
    </row>
    <row r="5024" spans="1:29" x14ac:dyDescent="0.3">
      <c r="A5024" t="s">
        <v>341</v>
      </c>
      <c r="B5024" s="35">
        <v>446</v>
      </c>
      <c r="C5024" t="s">
        <v>156</v>
      </c>
      <c r="D5024" s="35">
        <v>2020</v>
      </c>
      <c r="E5024" t="s">
        <v>5498</v>
      </c>
      <c r="F5024" s="34" t="s">
        <v>6</v>
      </c>
      <c r="G5024" s="34" t="s">
        <v>6</v>
      </c>
      <c r="H5024" s="34" t="s">
        <v>6</v>
      </c>
      <c r="I5024" s="34">
        <v>34.201834354941894</v>
      </c>
      <c r="J5024" s="34" t="s">
        <v>6</v>
      </c>
      <c r="K5024" s="34" t="s">
        <v>6</v>
      </c>
      <c r="L5024" s="34" t="s">
        <v>6</v>
      </c>
      <c r="M5024" s="34" t="s">
        <v>6</v>
      </c>
      <c r="N5024" s="34" t="s">
        <v>6</v>
      </c>
      <c r="O5024" s="34">
        <v>148.70905826264627</v>
      </c>
      <c r="P5024" s="34">
        <v>96906</v>
      </c>
      <c r="Q5024" t="s">
        <v>6</v>
      </c>
      <c r="R5024" t="s">
        <v>6</v>
      </c>
      <c r="S5024" t="s">
        <v>6</v>
      </c>
      <c r="T5024" t="s">
        <v>14918</v>
      </c>
      <c r="U5024" t="s">
        <v>14919</v>
      </c>
      <c r="V5024" t="s">
        <v>14920</v>
      </c>
      <c r="W5024" t="s">
        <v>6</v>
      </c>
      <c r="X5024" t="s">
        <v>6</v>
      </c>
      <c r="Y5024" t="s">
        <v>6</v>
      </c>
      <c r="Z5024" t="s">
        <v>6</v>
      </c>
      <c r="AA5024" t="s">
        <v>6</v>
      </c>
      <c r="AB5024" t="s">
        <v>14921</v>
      </c>
      <c r="AC5024" t="s">
        <v>14856</v>
      </c>
    </row>
    <row r="5025" spans="1:29" x14ac:dyDescent="0.3">
      <c r="A5025" t="s">
        <v>341</v>
      </c>
      <c r="B5025" s="35">
        <v>446</v>
      </c>
      <c r="C5025" t="s">
        <v>156</v>
      </c>
      <c r="D5025" s="35">
        <v>2021</v>
      </c>
      <c r="E5025" t="s">
        <v>5499</v>
      </c>
      <c r="F5025" s="34" t="s">
        <v>6</v>
      </c>
      <c r="G5025" s="34" t="s">
        <v>6</v>
      </c>
      <c r="H5025" s="34" t="s">
        <v>6</v>
      </c>
      <c r="I5025" s="34">
        <v>21.745597393839688</v>
      </c>
      <c r="J5025" s="34" t="s">
        <v>6</v>
      </c>
      <c r="K5025" s="34" t="s">
        <v>6</v>
      </c>
      <c r="L5025" s="34" t="s">
        <v>6</v>
      </c>
      <c r="M5025" s="34" t="s">
        <v>6</v>
      </c>
      <c r="N5025" s="34" t="s">
        <v>6</v>
      </c>
      <c r="O5025" s="34">
        <v>360.85071285447532</v>
      </c>
      <c r="P5025" s="34">
        <v>245572</v>
      </c>
      <c r="Q5025" t="s">
        <v>6</v>
      </c>
      <c r="R5025" t="s">
        <v>6</v>
      </c>
      <c r="S5025" t="s">
        <v>6</v>
      </c>
      <c r="T5025" t="s">
        <v>14918</v>
      </c>
      <c r="U5025" t="s">
        <v>14919</v>
      </c>
      <c r="V5025" t="s">
        <v>14920</v>
      </c>
      <c r="W5025" t="s">
        <v>6</v>
      </c>
      <c r="X5025" t="s">
        <v>6</v>
      </c>
      <c r="Y5025" t="s">
        <v>6</v>
      </c>
      <c r="Z5025" t="s">
        <v>6</v>
      </c>
      <c r="AA5025" t="s">
        <v>6</v>
      </c>
      <c r="AB5025" t="s">
        <v>14921</v>
      </c>
      <c r="AC5025" t="s">
        <v>14856</v>
      </c>
    </row>
    <row r="5026" spans="1:29" x14ac:dyDescent="0.3">
      <c r="A5026" t="s">
        <v>341</v>
      </c>
      <c r="B5026" s="35">
        <v>446</v>
      </c>
      <c r="C5026" t="s">
        <v>156</v>
      </c>
      <c r="D5026" s="35">
        <v>2022</v>
      </c>
      <c r="E5026" t="s">
        <v>5500</v>
      </c>
      <c r="F5026" s="34" t="s">
        <v>6</v>
      </c>
      <c r="G5026" s="34" t="s">
        <v>6</v>
      </c>
      <c r="H5026" s="34" t="s">
        <v>6</v>
      </c>
      <c r="I5026" s="34">
        <v>14.403877125138886</v>
      </c>
      <c r="J5026" s="34" t="s">
        <v>6</v>
      </c>
      <c r="K5026" s="34" t="s">
        <v>6</v>
      </c>
      <c r="L5026" s="34" t="s">
        <v>6</v>
      </c>
      <c r="M5026" s="34" t="s">
        <v>6</v>
      </c>
      <c r="N5026" s="34" t="s">
        <v>6</v>
      </c>
      <c r="O5026" s="34">
        <v>246.47266450893198</v>
      </c>
      <c r="P5026" s="34">
        <v>661202.41254697903</v>
      </c>
      <c r="Q5026" t="s">
        <v>6</v>
      </c>
      <c r="R5026" t="s">
        <v>6</v>
      </c>
      <c r="S5026" t="s">
        <v>6</v>
      </c>
      <c r="T5026" t="s">
        <v>14918</v>
      </c>
      <c r="U5026" t="s">
        <v>14919</v>
      </c>
      <c r="V5026" t="s">
        <v>14920</v>
      </c>
      <c r="W5026" t="s">
        <v>6</v>
      </c>
      <c r="X5026" t="s">
        <v>6</v>
      </c>
      <c r="Y5026" t="s">
        <v>6</v>
      </c>
      <c r="Z5026" t="s">
        <v>6</v>
      </c>
      <c r="AA5026" t="s">
        <v>6</v>
      </c>
      <c r="AB5026" t="s">
        <v>14921</v>
      </c>
      <c r="AC5026" t="s">
        <v>14856</v>
      </c>
    </row>
    <row r="5027" spans="1:29" x14ac:dyDescent="0.3">
      <c r="A5027" t="s">
        <v>341</v>
      </c>
      <c r="B5027" s="35">
        <v>446</v>
      </c>
      <c r="C5027" t="s">
        <v>156</v>
      </c>
      <c r="D5027" s="35">
        <v>2023</v>
      </c>
      <c r="E5027" t="s">
        <v>5501</v>
      </c>
      <c r="F5027" s="34" t="s">
        <v>6</v>
      </c>
      <c r="G5027" s="34" t="s">
        <v>6</v>
      </c>
      <c r="H5027" s="34" t="s">
        <v>6</v>
      </c>
      <c r="I5027" s="34">
        <v>13.18619773186923</v>
      </c>
      <c r="J5027" s="34" t="s">
        <v>6</v>
      </c>
      <c r="K5027" s="34" t="s">
        <v>6</v>
      </c>
      <c r="L5027" s="34" t="s">
        <v>6</v>
      </c>
      <c r="M5027" s="34" t="s">
        <v>6</v>
      </c>
      <c r="N5027" s="34" t="s">
        <v>6</v>
      </c>
      <c r="O5027" s="34">
        <v>192.08265612023777</v>
      </c>
      <c r="P5027" s="34">
        <v>2056199.32498674</v>
      </c>
      <c r="Q5027" t="s">
        <v>6</v>
      </c>
      <c r="R5027" t="s">
        <v>6</v>
      </c>
      <c r="S5027" t="s">
        <v>6</v>
      </c>
      <c r="T5027" t="s">
        <v>14918</v>
      </c>
      <c r="U5027" t="s">
        <v>14919</v>
      </c>
      <c r="V5027" t="s">
        <v>14920</v>
      </c>
      <c r="W5027" t="s">
        <v>6</v>
      </c>
      <c r="X5027" t="s">
        <v>6</v>
      </c>
      <c r="Y5027" t="s">
        <v>6</v>
      </c>
      <c r="Z5027" t="s">
        <v>6</v>
      </c>
      <c r="AA5027" t="s">
        <v>6</v>
      </c>
      <c r="AB5027" t="s">
        <v>14921</v>
      </c>
      <c r="AC5027" t="s">
        <v>14856</v>
      </c>
    </row>
    <row r="5028" spans="1:29" x14ac:dyDescent="0.3">
      <c r="A5028" t="s">
        <v>341</v>
      </c>
      <c r="B5028" s="35">
        <v>446</v>
      </c>
      <c r="C5028" t="s">
        <v>156</v>
      </c>
      <c r="D5028" s="35">
        <v>2024</v>
      </c>
      <c r="E5028" t="s">
        <v>14922</v>
      </c>
      <c r="F5028" s="34" t="s">
        <v>6</v>
      </c>
      <c r="G5028" s="34" t="s">
        <v>6</v>
      </c>
      <c r="H5028" s="34" t="s">
        <v>6</v>
      </c>
      <c r="I5028" s="34">
        <v>9.4626870791074555</v>
      </c>
      <c r="J5028" s="34" t="s">
        <v>6</v>
      </c>
      <c r="K5028" s="34" t="s">
        <v>6</v>
      </c>
      <c r="L5028" s="34" t="s">
        <v>6</v>
      </c>
      <c r="M5028" s="34" t="s">
        <v>6</v>
      </c>
      <c r="N5028" s="34" t="s">
        <v>6</v>
      </c>
      <c r="O5028" s="34">
        <v>164.12690699722393</v>
      </c>
      <c r="P5028" s="34">
        <v>2532499.0839980701</v>
      </c>
      <c r="Q5028" t="s">
        <v>6</v>
      </c>
      <c r="R5028" t="s">
        <v>6</v>
      </c>
      <c r="S5028" t="s">
        <v>6</v>
      </c>
      <c r="T5028" t="s">
        <v>14918</v>
      </c>
      <c r="U5028" t="s">
        <v>14919</v>
      </c>
      <c r="V5028" t="s">
        <v>14920</v>
      </c>
      <c r="W5028" t="s">
        <v>6</v>
      </c>
      <c r="X5028" t="s">
        <v>6</v>
      </c>
      <c r="Y5028" t="s">
        <v>6</v>
      </c>
      <c r="Z5028" t="s">
        <v>6</v>
      </c>
      <c r="AA5028" t="s">
        <v>6</v>
      </c>
      <c r="AB5028" t="s">
        <v>14921</v>
      </c>
      <c r="AC5028" t="s">
        <v>14856</v>
      </c>
    </row>
    <row r="5029" spans="1:29" x14ac:dyDescent="0.3">
      <c r="A5029" t="s">
        <v>341</v>
      </c>
      <c r="B5029" s="35">
        <v>449</v>
      </c>
      <c r="C5029" t="s">
        <v>157</v>
      </c>
      <c r="D5029" s="35">
        <v>1950</v>
      </c>
      <c r="E5029" t="s">
        <v>5502</v>
      </c>
      <c r="F5029" s="34" t="s">
        <v>6</v>
      </c>
      <c r="G5029" s="34" t="s">
        <v>6</v>
      </c>
      <c r="H5029" s="34" t="s">
        <v>6</v>
      </c>
      <c r="I5029" s="34" t="s">
        <v>6</v>
      </c>
      <c r="J5029" s="34" t="s">
        <v>6</v>
      </c>
      <c r="K5029" s="34" t="s">
        <v>6</v>
      </c>
      <c r="L5029" s="34" t="s">
        <v>6</v>
      </c>
      <c r="M5029" s="34" t="s">
        <v>6</v>
      </c>
      <c r="N5029" s="34" t="s">
        <v>6</v>
      </c>
      <c r="O5029" s="34" t="s">
        <v>6</v>
      </c>
      <c r="P5029" s="34" t="s">
        <v>6</v>
      </c>
      <c r="Q5029" t="s">
        <v>6</v>
      </c>
      <c r="R5029" t="s">
        <v>6</v>
      </c>
      <c r="S5029" t="s">
        <v>6</v>
      </c>
      <c r="T5029" t="s">
        <v>14923</v>
      </c>
      <c r="U5029" t="s">
        <v>14924</v>
      </c>
      <c r="V5029" t="s">
        <v>14925</v>
      </c>
      <c r="W5029" t="s">
        <v>6</v>
      </c>
      <c r="X5029" t="s">
        <v>6</v>
      </c>
      <c r="Y5029" t="s">
        <v>6</v>
      </c>
      <c r="Z5029" t="s">
        <v>6</v>
      </c>
      <c r="AA5029" t="s">
        <v>6</v>
      </c>
      <c r="AB5029" t="s">
        <v>14926</v>
      </c>
      <c r="AC5029" t="s">
        <v>14848</v>
      </c>
    </row>
    <row r="5030" spans="1:29" x14ac:dyDescent="0.3">
      <c r="A5030" t="s">
        <v>341</v>
      </c>
      <c r="B5030" s="35">
        <v>449</v>
      </c>
      <c r="C5030" t="s">
        <v>157</v>
      </c>
      <c r="D5030" s="35">
        <v>1951</v>
      </c>
      <c r="E5030" t="s">
        <v>5503</v>
      </c>
      <c r="F5030" s="34" t="s">
        <v>6</v>
      </c>
      <c r="G5030" s="34" t="s">
        <v>6</v>
      </c>
      <c r="H5030" s="34" t="s">
        <v>6</v>
      </c>
      <c r="I5030" s="34" t="s">
        <v>6</v>
      </c>
      <c r="J5030" s="34" t="s">
        <v>6</v>
      </c>
      <c r="K5030" s="34" t="s">
        <v>6</v>
      </c>
      <c r="L5030" s="34" t="s">
        <v>6</v>
      </c>
      <c r="M5030" s="34" t="s">
        <v>6</v>
      </c>
      <c r="N5030" s="34" t="s">
        <v>6</v>
      </c>
      <c r="O5030" s="34" t="s">
        <v>6</v>
      </c>
      <c r="P5030" s="34" t="s">
        <v>6</v>
      </c>
      <c r="Q5030" t="s">
        <v>6</v>
      </c>
      <c r="R5030" t="s">
        <v>6</v>
      </c>
      <c r="S5030" t="s">
        <v>6</v>
      </c>
      <c r="T5030" t="s">
        <v>14923</v>
      </c>
      <c r="U5030" t="s">
        <v>14924</v>
      </c>
      <c r="V5030" t="s">
        <v>14925</v>
      </c>
      <c r="W5030" t="s">
        <v>6</v>
      </c>
      <c r="X5030" t="s">
        <v>6</v>
      </c>
      <c r="Y5030" t="s">
        <v>6</v>
      </c>
      <c r="Z5030" t="s">
        <v>6</v>
      </c>
      <c r="AA5030" t="s">
        <v>6</v>
      </c>
      <c r="AB5030" t="s">
        <v>14926</v>
      </c>
      <c r="AC5030" t="s">
        <v>14848</v>
      </c>
    </row>
    <row r="5031" spans="1:29" x14ac:dyDescent="0.3">
      <c r="A5031" t="s">
        <v>341</v>
      </c>
      <c r="B5031" s="35">
        <v>449</v>
      </c>
      <c r="C5031" t="s">
        <v>157</v>
      </c>
      <c r="D5031" s="35">
        <v>1952</v>
      </c>
      <c r="E5031" t="s">
        <v>5504</v>
      </c>
      <c r="F5031" s="34" t="s">
        <v>6</v>
      </c>
      <c r="G5031" s="34" t="s">
        <v>6</v>
      </c>
      <c r="H5031" s="34" t="s">
        <v>6</v>
      </c>
      <c r="I5031" s="34" t="s">
        <v>6</v>
      </c>
      <c r="J5031" s="34" t="s">
        <v>6</v>
      </c>
      <c r="K5031" s="34" t="s">
        <v>6</v>
      </c>
      <c r="L5031" s="34" t="s">
        <v>6</v>
      </c>
      <c r="M5031" s="34" t="s">
        <v>6</v>
      </c>
      <c r="N5031" s="34" t="s">
        <v>6</v>
      </c>
      <c r="O5031" s="34" t="s">
        <v>6</v>
      </c>
      <c r="P5031" s="34" t="s">
        <v>6</v>
      </c>
      <c r="Q5031" t="s">
        <v>6</v>
      </c>
      <c r="R5031" t="s">
        <v>6</v>
      </c>
      <c r="S5031" t="s">
        <v>6</v>
      </c>
      <c r="T5031" t="s">
        <v>14923</v>
      </c>
      <c r="U5031" t="s">
        <v>14924</v>
      </c>
      <c r="V5031" t="s">
        <v>14925</v>
      </c>
      <c r="W5031" t="s">
        <v>6</v>
      </c>
      <c r="X5031" t="s">
        <v>6</v>
      </c>
      <c r="Y5031" t="s">
        <v>6</v>
      </c>
      <c r="Z5031" t="s">
        <v>6</v>
      </c>
      <c r="AA5031" t="s">
        <v>6</v>
      </c>
      <c r="AB5031" t="s">
        <v>14926</v>
      </c>
      <c r="AC5031" t="s">
        <v>14848</v>
      </c>
    </row>
    <row r="5032" spans="1:29" x14ac:dyDescent="0.3">
      <c r="A5032" t="s">
        <v>341</v>
      </c>
      <c r="B5032" s="35">
        <v>449</v>
      </c>
      <c r="C5032" t="s">
        <v>157</v>
      </c>
      <c r="D5032" s="35">
        <v>1953</v>
      </c>
      <c r="E5032" t="s">
        <v>5505</v>
      </c>
      <c r="F5032" s="34" t="s">
        <v>6</v>
      </c>
      <c r="G5032" s="34" t="s">
        <v>6</v>
      </c>
      <c r="H5032" s="34" t="s">
        <v>6</v>
      </c>
      <c r="I5032" s="34" t="s">
        <v>6</v>
      </c>
      <c r="J5032" s="34" t="s">
        <v>6</v>
      </c>
      <c r="K5032" s="34" t="s">
        <v>6</v>
      </c>
      <c r="L5032" s="34" t="s">
        <v>6</v>
      </c>
      <c r="M5032" s="34" t="s">
        <v>6</v>
      </c>
      <c r="N5032" s="34" t="s">
        <v>6</v>
      </c>
      <c r="O5032" s="34" t="s">
        <v>6</v>
      </c>
      <c r="P5032" s="34" t="s">
        <v>6</v>
      </c>
      <c r="Q5032" t="s">
        <v>6</v>
      </c>
      <c r="R5032" t="s">
        <v>6</v>
      </c>
      <c r="S5032" t="s">
        <v>6</v>
      </c>
      <c r="T5032" t="s">
        <v>14923</v>
      </c>
      <c r="U5032" t="s">
        <v>14924</v>
      </c>
      <c r="V5032" t="s">
        <v>14925</v>
      </c>
      <c r="W5032" t="s">
        <v>6</v>
      </c>
      <c r="X5032" t="s">
        <v>6</v>
      </c>
      <c r="Y5032" t="s">
        <v>6</v>
      </c>
      <c r="Z5032" t="s">
        <v>6</v>
      </c>
      <c r="AA5032" t="s">
        <v>6</v>
      </c>
      <c r="AB5032" t="s">
        <v>14926</v>
      </c>
      <c r="AC5032" t="s">
        <v>14848</v>
      </c>
    </row>
    <row r="5033" spans="1:29" x14ac:dyDescent="0.3">
      <c r="A5033" t="s">
        <v>341</v>
      </c>
      <c r="B5033" s="35">
        <v>449</v>
      </c>
      <c r="C5033" t="s">
        <v>157</v>
      </c>
      <c r="D5033" s="35">
        <v>1954</v>
      </c>
      <c r="E5033" t="s">
        <v>5506</v>
      </c>
      <c r="F5033" s="34" t="s">
        <v>6</v>
      </c>
      <c r="G5033" s="34" t="s">
        <v>6</v>
      </c>
      <c r="H5033" s="34" t="s">
        <v>6</v>
      </c>
      <c r="I5033" s="34" t="s">
        <v>6</v>
      </c>
      <c r="J5033" s="34" t="s">
        <v>6</v>
      </c>
      <c r="K5033" s="34" t="s">
        <v>6</v>
      </c>
      <c r="L5033" s="34" t="s">
        <v>6</v>
      </c>
      <c r="M5033" s="34" t="s">
        <v>6</v>
      </c>
      <c r="N5033" s="34" t="s">
        <v>6</v>
      </c>
      <c r="O5033" s="34" t="s">
        <v>6</v>
      </c>
      <c r="P5033" s="34" t="s">
        <v>6</v>
      </c>
      <c r="Q5033" t="s">
        <v>6</v>
      </c>
      <c r="R5033" t="s">
        <v>6</v>
      </c>
      <c r="S5033" t="s">
        <v>6</v>
      </c>
      <c r="T5033" t="s">
        <v>14923</v>
      </c>
      <c r="U5033" t="s">
        <v>14924</v>
      </c>
      <c r="V5033" t="s">
        <v>14925</v>
      </c>
      <c r="W5033" t="s">
        <v>6</v>
      </c>
      <c r="X5033" t="s">
        <v>6</v>
      </c>
      <c r="Y5033" t="s">
        <v>6</v>
      </c>
      <c r="Z5033" t="s">
        <v>6</v>
      </c>
      <c r="AA5033" t="s">
        <v>6</v>
      </c>
      <c r="AB5033" t="s">
        <v>14926</v>
      </c>
      <c r="AC5033" t="s">
        <v>14848</v>
      </c>
    </row>
    <row r="5034" spans="1:29" x14ac:dyDescent="0.3">
      <c r="A5034" t="s">
        <v>341</v>
      </c>
      <c r="B5034" s="35">
        <v>449</v>
      </c>
      <c r="C5034" t="s">
        <v>157</v>
      </c>
      <c r="D5034" s="35">
        <v>1955</v>
      </c>
      <c r="E5034" t="s">
        <v>5507</v>
      </c>
      <c r="F5034" s="34" t="s">
        <v>6</v>
      </c>
      <c r="G5034" s="34" t="s">
        <v>6</v>
      </c>
      <c r="H5034" s="34" t="s">
        <v>6</v>
      </c>
      <c r="I5034" s="34" t="s">
        <v>6</v>
      </c>
      <c r="J5034" s="34" t="s">
        <v>6</v>
      </c>
      <c r="K5034" s="34" t="s">
        <v>6</v>
      </c>
      <c r="L5034" s="34" t="s">
        <v>6</v>
      </c>
      <c r="M5034" s="34" t="s">
        <v>6</v>
      </c>
      <c r="N5034" s="34" t="s">
        <v>6</v>
      </c>
      <c r="O5034" s="34" t="s">
        <v>6</v>
      </c>
      <c r="P5034" s="34" t="s">
        <v>6</v>
      </c>
      <c r="Q5034" t="s">
        <v>6</v>
      </c>
      <c r="R5034" t="s">
        <v>6</v>
      </c>
      <c r="S5034" t="s">
        <v>6</v>
      </c>
      <c r="T5034" t="s">
        <v>14923</v>
      </c>
      <c r="U5034" t="s">
        <v>14924</v>
      </c>
      <c r="V5034" t="s">
        <v>14925</v>
      </c>
      <c r="W5034" t="s">
        <v>6</v>
      </c>
      <c r="X5034" t="s">
        <v>6</v>
      </c>
      <c r="Y5034" t="s">
        <v>6</v>
      </c>
      <c r="Z5034" t="s">
        <v>6</v>
      </c>
      <c r="AA5034" t="s">
        <v>6</v>
      </c>
      <c r="AB5034" t="s">
        <v>14926</v>
      </c>
      <c r="AC5034" t="s">
        <v>14848</v>
      </c>
    </row>
    <row r="5035" spans="1:29" x14ac:dyDescent="0.3">
      <c r="A5035" t="s">
        <v>341</v>
      </c>
      <c r="B5035">
        <v>449</v>
      </c>
      <c r="C5035" t="s">
        <v>157</v>
      </c>
      <c r="D5035">
        <v>1956</v>
      </c>
      <c r="E5035" t="s">
        <v>5508</v>
      </c>
      <c r="F5035" s="34" t="s">
        <v>6</v>
      </c>
      <c r="G5035" s="34" t="s">
        <v>6</v>
      </c>
      <c r="H5035" s="34" t="s">
        <v>6</v>
      </c>
      <c r="I5035" s="34" t="s">
        <v>6</v>
      </c>
      <c r="J5035" s="34" t="s">
        <v>6</v>
      </c>
      <c r="K5035" s="34" t="s">
        <v>6</v>
      </c>
      <c r="L5035" s="34" t="s">
        <v>6</v>
      </c>
      <c r="M5035" s="34" t="s">
        <v>6</v>
      </c>
      <c r="N5035" s="34" t="s">
        <v>6</v>
      </c>
      <c r="O5035" s="34" t="s">
        <v>6</v>
      </c>
      <c r="P5035" s="34" t="s">
        <v>6</v>
      </c>
      <c r="Q5035" t="s">
        <v>6</v>
      </c>
      <c r="R5035" t="s">
        <v>6</v>
      </c>
      <c r="S5035" t="s">
        <v>6</v>
      </c>
      <c r="T5035" t="s">
        <v>14923</v>
      </c>
      <c r="U5035" t="s">
        <v>14924</v>
      </c>
      <c r="V5035" t="s">
        <v>14925</v>
      </c>
      <c r="W5035" t="s">
        <v>6</v>
      </c>
      <c r="X5035" t="s">
        <v>6</v>
      </c>
      <c r="Y5035" t="s">
        <v>6</v>
      </c>
      <c r="Z5035" t="s">
        <v>6</v>
      </c>
      <c r="AA5035" t="s">
        <v>6</v>
      </c>
      <c r="AB5035" t="s">
        <v>14926</v>
      </c>
      <c r="AC5035" t="s">
        <v>14848</v>
      </c>
    </row>
    <row r="5036" spans="1:29" x14ac:dyDescent="0.3">
      <c r="A5036" t="s">
        <v>341</v>
      </c>
      <c r="B5036" s="35">
        <v>449</v>
      </c>
      <c r="C5036" t="s">
        <v>157</v>
      </c>
      <c r="D5036" s="35">
        <v>1957</v>
      </c>
      <c r="E5036" t="s">
        <v>5509</v>
      </c>
      <c r="F5036" s="34" t="s">
        <v>6</v>
      </c>
      <c r="G5036" s="34" t="s">
        <v>6</v>
      </c>
      <c r="H5036" s="34" t="s">
        <v>6</v>
      </c>
      <c r="I5036" s="34" t="s">
        <v>6</v>
      </c>
      <c r="J5036" s="34" t="s">
        <v>6</v>
      </c>
      <c r="K5036" s="34" t="s">
        <v>6</v>
      </c>
      <c r="L5036" s="34" t="s">
        <v>6</v>
      </c>
      <c r="M5036" s="34" t="s">
        <v>6</v>
      </c>
      <c r="N5036" s="34" t="s">
        <v>6</v>
      </c>
      <c r="O5036" s="34" t="s">
        <v>6</v>
      </c>
      <c r="P5036" s="34" t="s">
        <v>6</v>
      </c>
      <c r="Q5036" t="s">
        <v>6</v>
      </c>
      <c r="R5036" t="s">
        <v>6</v>
      </c>
      <c r="S5036" t="s">
        <v>6</v>
      </c>
      <c r="T5036" t="s">
        <v>14923</v>
      </c>
      <c r="U5036" t="s">
        <v>14924</v>
      </c>
      <c r="V5036" t="s">
        <v>14925</v>
      </c>
      <c r="W5036" t="s">
        <v>6</v>
      </c>
      <c r="X5036" t="s">
        <v>6</v>
      </c>
      <c r="Y5036" t="s">
        <v>6</v>
      </c>
      <c r="Z5036" t="s">
        <v>6</v>
      </c>
      <c r="AA5036" t="s">
        <v>6</v>
      </c>
      <c r="AB5036" t="s">
        <v>14926</v>
      </c>
      <c r="AC5036" t="s">
        <v>14848</v>
      </c>
    </row>
    <row r="5037" spans="1:29" x14ac:dyDescent="0.3">
      <c r="A5037" t="s">
        <v>341</v>
      </c>
      <c r="B5037" s="35">
        <v>449</v>
      </c>
      <c r="C5037" t="s">
        <v>157</v>
      </c>
      <c r="D5037" s="35">
        <v>1958</v>
      </c>
      <c r="E5037" t="s">
        <v>5510</v>
      </c>
      <c r="F5037" s="34" t="s">
        <v>6</v>
      </c>
      <c r="G5037" s="34" t="s">
        <v>6</v>
      </c>
      <c r="H5037" s="34" t="s">
        <v>6</v>
      </c>
      <c r="I5037" s="34" t="s">
        <v>6</v>
      </c>
      <c r="J5037" s="34" t="s">
        <v>6</v>
      </c>
      <c r="K5037" s="34" t="s">
        <v>6</v>
      </c>
      <c r="L5037" s="34" t="s">
        <v>6</v>
      </c>
      <c r="M5037" s="34" t="s">
        <v>6</v>
      </c>
      <c r="N5037" s="34" t="s">
        <v>6</v>
      </c>
      <c r="O5037" s="34" t="s">
        <v>6</v>
      </c>
      <c r="P5037" s="34" t="s">
        <v>6</v>
      </c>
      <c r="Q5037" t="s">
        <v>6</v>
      </c>
      <c r="R5037" t="s">
        <v>6</v>
      </c>
      <c r="S5037" t="s">
        <v>6</v>
      </c>
      <c r="T5037" t="s">
        <v>14923</v>
      </c>
      <c r="U5037" t="s">
        <v>14924</v>
      </c>
      <c r="V5037" t="s">
        <v>14925</v>
      </c>
      <c r="W5037" t="s">
        <v>6</v>
      </c>
      <c r="X5037" t="s">
        <v>6</v>
      </c>
      <c r="Y5037" t="s">
        <v>6</v>
      </c>
      <c r="Z5037" t="s">
        <v>6</v>
      </c>
      <c r="AA5037" t="s">
        <v>6</v>
      </c>
      <c r="AB5037" t="s">
        <v>14926</v>
      </c>
      <c r="AC5037" t="s">
        <v>14848</v>
      </c>
    </row>
    <row r="5038" spans="1:29" x14ac:dyDescent="0.3">
      <c r="A5038" t="s">
        <v>341</v>
      </c>
      <c r="B5038" s="35">
        <v>449</v>
      </c>
      <c r="C5038" t="s">
        <v>157</v>
      </c>
      <c r="D5038" s="35">
        <v>1959</v>
      </c>
      <c r="E5038" t="s">
        <v>5511</v>
      </c>
      <c r="F5038" s="34" t="s">
        <v>6</v>
      </c>
      <c r="G5038" s="34" t="s">
        <v>6</v>
      </c>
      <c r="H5038" s="34" t="s">
        <v>6</v>
      </c>
      <c r="I5038" s="34" t="s">
        <v>6</v>
      </c>
      <c r="J5038" s="34" t="s">
        <v>6</v>
      </c>
      <c r="K5038" s="34" t="s">
        <v>6</v>
      </c>
      <c r="L5038" s="34" t="s">
        <v>6</v>
      </c>
      <c r="M5038" s="34" t="s">
        <v>6</v>
      </c>
      <c r="N5038" s="34" t="s">
        <v>6</v>
      </c>
      <c r="O5038" s="34" t="s">
        <v>6</v>
      </c>
      <c r="P5038" s="34" t="s">
        <v>6</v>
      </c>
      <c r="Q5038" t="s">
        <v>6</v>
      </c>
      <c r="R5038" t="s">
        <v>6</v>
      </c>
      <c r="S5038" t="s">
        <v>6</v>
      </c>
      <c r="T5038" t="s">
        <v>14923</v>
      </c>
      <c r="U5038" t="s">
        <v>14924</v>
      </c>
      <c r="V5038" t="s">
        <v>14925</v>
      </c>
      <c r="W5038" t="s">
        <v>6</v>
      </c>
      <c r="X5038" t="s">
        <v>6</v>
      </c>
      <c r="Y5038" t="s">
        <v>6</v>
      </c>
      <c r="Z5038" t="s">
        <v>6</v>
      </c>
      <c r="AA5038" t="s">
        <v>6</v>
      </c>
      <c r="AB5038" t="s">
        <v>14926</v>
      </c>
      <c r="AC5038" t="s">
        <v>14848</v>
      </c>
    </row>
    <row r="5039" spans="1:29" x14ac:dyDescent="0.3">
      <c r="A5039" t="s">
        <v>341</v>
      </c>
      <c r="B5039" s="35">
        <v>449</v>
      </c>
      <c r="C5039" t="s">
        <v>157</v>
      </c>
      <c r="D5039" s="35">
        <v>1960</v>
      </c>
      <c r="E5039" t="s">
        <v>5512</v>
      </c>
      <c r="F5039" s="34" t="s">
        <v>6</v>
      </c>
      <c r="G5039" s="34" t="s">
        <v>6</v>
      </c>
      <c r="H5039" s="34" t="s">
        <v>6</v>
      </c>
      <c r="I5039" s="34" t="s">
        <v>6</v>
      </c>
      <c r="J5039" s="34" t="s">
        <v>6</v>
      </c>
      <c r="K5039" s="34" t="s">
        <v>6</v>
      </c>
      <c r="L5039" s="34" t="s">
        <v>6</v>
      </c>
      <c r="M5039" s="34" t="s">
        <v>6</v>
      </c>
      <c r="N5039" s="34" t="s">
        <v>6</v>
      </c>
      <c r="O5039" s="34" t="s">
        <v>6</v>
      </c>
      <c r="P5039" s="34">
        <v>5.3651416247903892E-2</v>
      </c>
      <c r="Q5039" t="s">
        <v>6</v>
      </c>
      <c r="R5039" t="s">
        <v>6</v>
      </c>
      <c r="S5039" t="s">
        <v>6</v>
      </c>
      <c r="T5039" t="s">
        <v>14923</v>
      </c>
      <c r="U5039" t="s">
        <v>14924</v>
      </c>
      <c r="V5039" t="s">
        <v>14925</v>
      </c>
      <c r="W5039" t="s">
        <v>6</v>
      </c>
      <c r="X5039" t="s">
        <v>6</v>
      </c>
      <c r="Y5039" t="s">
        <v>6</v>
      </c>
      <c r="Z5039" t="s">
        <v>6</v>
      </c>
      <c r="AA5039" t="s">
        <v>6</v>
      </c>
      <c r="AB5039" t="s">
        <v>14926</v>
      </c>
      <c r="AC5039" t="s">
        <v>14848</v>
      </c>
    </row>
    <row r="5040" spans="1:29" x14ac:dyDescent="0.3">
      <c r="A5040" t="s">
        <v>341</v>
      </c>
      <c r="B5040" s="35">
        <v>449</v>
      </c>
      <c r="C5040" t="s">
        <v>157</v>
      </c>
      <c r="D5040" s="35">
        <v>1961</v>
      </c>
      <c r="E5040" t="s">
        <v>5513</v>
      </c>
      <c r="F5040" s="34" t="s">
        <v>6</v>
      </c>
      <c r="G5040" s="34" t="s">
        <v>6</v>
      </c>
      <c r="H5040" s="34" t="s">
        <v>6</v>
      </c>
      <c r="I5040" s="34" t="s">
        <v>6</v>
      </c>
      <c r="J5040" s="34" t="s">
        <v>6</v>
      </c>
      <c r="K5040" s="34" t="s">
        <v>6</v>
      </c>
      <c r="L5040" s="34" t="s">
        <v>6</v>
      </c>
      <c r="M5040" s="34" t="s">
        <v>6</v>
      </c>
      <c r="N5040" s="34" t="s">
        <v>6</v>
      </c>
      <c r="O5040" s="34" t="s">
        <v>6</v>
      </c>
      <c r="P5040" s="34">
        <v>5.5349245876002102E-2</v>
      </c>
      <c r="Q5040" t="s">
        <v>6</v>
      </c>
      <c r="R5040" t="s">
        <v>6</v>
      </c>
      <c r="S5040" t="s">
        <v>6</v>
      </c>
      <c r="T5040" t="s">
        <v>14923</v>
      </c>
      <c r="U5040" t="s">
        <v>14924</v>
      </c>
      <c r="V5040" t="s">
        <v>14925</v>
      </c>
      <c r="W5040" t="s">
        <v>6</v>
      </c>
      <c r="X5040" t="s">
        <v>6</v>
      </c>
      <c r="Y5040" t="s">
        <v>6</v>
      </c>
      <c r="Z5040" t="s">
        <v>6</v>
      </c>
      <c r="AA5040" t="s">
        <v>6</v>
      </c>
      <c r="AB5040" t="s">
        <v>14926</v>
      </c>
      <c r="AC5040" t="s">
        <v>14848</v>
      </c>
    </row>
    <row r="5041" spans="1:29" x14ac:dyDescent="0.3">
      <c r="A5041" t="s">
        <v>341</v>
      </c>
      <c r="B5041" s="35">
        <v>449</v>
      </c>
      <c r="C5041" t="s">
        <v>157</v>
      </c>
      <c r="D5041" s="35">
        <v>1962</v>
      </c>
      <c r="E5041" t="s">
        <v>5514</v>
      </c>
      <c r="F5041" s="34" t="s">
        <v>6</v>
      </c>
      <c r="G5041" s="34" t="s">
        <v>6</v>
      </c>
      <c r="H5041" s="34" t="s">
        <v>6</v>
      </c>
      <c r="I5041" s="34" t="s">
        <v>6</v>
      </c>
      <c r="J5041" s="34" t="s">
        <v>6</v>
      </c>
      <c r="K5041" s="34" t="s">
        <v>6</v>
      </c>
      <c r="L5041" s="34" t="s">
        <v>6</v>
      </c>
      <c r="M5041" s="34" t="s">
        <v>6</v>
      </c>
      <c r="N5041" s="34" t="s">
        <v>6</v>
      </c>
      <c r="O5041" s="34" t="s">
        <v>6</v>
      </c>
      <c r="P5041" s="34">
        <v>6.8252751049548602E-2</v>
      </c>
      <c r="Q5041" t="s">
        <v>6</v>
      </c>
      <c r="R5041" t="s">
        <v>6</v>
      </c>
      <c r="S5041" t="s">
        <v>6</v>
      </c>
      <c r="T5041" t="s">
        <v>14923</v>
      </c>
      <c r="U5041" t="s">
        <v>14924</v>
      </c>
      <c r="V5041" t="s">
        <v>14925</v>
      </c>
      <c r="W5041" t="s">
        <v>6</v>
      </c>
      <c r="X5041" t="s">
        <v>6</v>
      </c>
      <c r="Y5041" t="s">
        <v>6</v>
      </c>
      <c r="Z5041" t="s">
        <v>6</v>
      </c>
      <c r="AA5041" t="s">
        <v>6</v>
      </c>
      <c r="AB5041" t="s">
        <v>14926</v>
      </c>
      <c r="AC5041" t="s">
        <v>14848</v>
      </c>
    </row>
    <row r="5042" spans="1:29" x14ac:dyDescent="0.3">
      <c r="A5042" t="s">
        <v>341</v>
      </c>
      <c r="B5042" s="35">
        <v>449</v>
      </c>
      <c r="C5042" t="s">
        <v>157</v>
      </c>
      <c r="D5042" s="35">
        <v>1963</v>
      </c>
      <c r="E5042" t="s">
        <v>5515</v>
      </c>
      <c r="F5042" s="34" t="s">
        <v>6</v>
      </c>
      <c r="G5042" s="34" t="s">
        <v>6</v>
      </c>
      <c r="H5042" s="34" t="s">
        <v>6</v>
      </c>
      <c r="I5042" s="34" t="s">
        <v>6</v>
      </c>
      <c r="J5042" s="34" t="s">
        <v>6</v>
      </c>
      <c r="K5042" s="34" t="s">
        <v>6</v>
      </c>
      <c r="L5042" s="34" t="s">
        <v>6</v>
      </c>
      <c r="M5042" s="34" t="s">
        <v>6</v>
      </c>
      <c r="N5042" s="34" t="s">
        <v>6</v>
      </c>
      <c r="O5042" s="34" t="s">
        <v>6</v>
      </c>
      <c r="P5042" s="34">
        <v>8.4455466643396704E-2</v>
      </c>
      <c r="Q5042" t="s">
        <v>6</v>
      </c>
      <c r="R5042" t="s">
        <v>6</v>
      </c>
      <c r="S5042" t="s">
        <v>6</v>
      </c>
      <c r="T5042" t="s">
        <v>14923</v>
      </c>
      <c r="U5042" t="s">
        <v>14924</v>
      </c>
      <c r="V5042" t="s">
        <v>14925</v>
      </c>
      <c r="W5042" t="s">
        <v>6</v>
      </c>
      <c r="X5042" t="s">
        <v>6</v>
      </c>
      <c r="Y5042" t="s">
        <v>6</v>
      </c>
      <c r="Z5042" t="s">
        <v>6</v>
      </c>
      <c r="AA5042" t="s">
        <v>6</v>
      </c>
      <c r="AB5042" t="s">
        <v>14926</v>
      </c>
      <c r="AC5042" t="s">
        <v>14848</v>
      </c>
    </row>
    <row r="5043" spans="1:29" x14ac:dyDescent="0.3">
      <c r="A5043" t="s">
        <v>341</v>
      </c>
      <c r="B5043" s="35">
        <v>449</v>
      </c>
      <c r="C5043" t="s">
        <v>157</v>
      </c>
      <c r="D5043" s="35">
        <v>1964</v>
      </c>
      <c r="E5043" t="s">
        <v>5516</v>
      </c>
      <c r="F5043" s="34" t="s">
        <v>6</v>
      </c>
      <c r="G5043" s="34" t="s">
        <v>6</v>
      </c>
      <c r="H5043" s="34" t="s">
        <v>6</v>
      </c>
      <c r="I5043" s="34" t="s">
        <v>6</v>
      </c>
      <c r="J5043" s="34" t="s">
        <v>6</v>
      </c>
      <c r="K5043" s="34" t="s">
        <v>6</v>
      </c>
      <c r="L5043" s="34" t="s">
        <v>6</v>
      </c>
      <c r="M5043" s="34" t="s">
        <v>6</v>
      </c>
      <c r="N5043" s="34" t="s">
        <v>6</v>
      </c>
      <c r="O5043" s="34" t="s">
        <v>6</v>
      </c>
      <c r="P5043" s="34">
        <v>0.104504610153656</v>
      </c>
      <c r="Q5043" t="s">
        <v>6</v>
      </c>
      <c r="R5043" t="s">
        <v>6</v>
      </c>
      <c r="S5043" t="s">
        <v>6</v>
      </c>
      <c r="T5043" t="s">
        <v>14923</v>
      </c>
      <c r="U5043" t="s">
        <v>14924</v>
      </c>
      <c r="V5043" t="s">
        <v>14925</v>
      </c>
      <c r="W5043" t="s">
        <v>6</v>
      </c>
      <c r="X5043" t="s">
        <v>6</v>
      </c>
      <c r="Y5043" t="s">
        <v>6</v>
      </c>
      <c r="Z5043" t="s">
        <v>6</v>
      </c>
      <c r="AA5043" t="s">
        <v>6</v>
      </c>
      <c r="AB5043" t="s">
        <v>14926</v>
      </c>
      <c r="AC5043" t="s">
        <v>14848</v>
      </c>
    </row>
    <row r="5044" spans="1:29" x14ac:dyDescent="0.3">
      <c r="A5044" t="s">
        <v>341</v>
      </c>
      <c r="B5044" s="35">
        <v>449</v>
      </c>
      <c r="C5044" t="s">
        <v>157</v>
      </c>
      <c r="D5044" s="35">
        <v>1965</v>
      </c>
      <c r="E5044" t="s">
        <v>5517</v>
      </c>
      <c r="F5044" s="34" t="s">
        <v>6</v>
      </c>
      <c r="G5044" s="34" t="s">
        <v>6</v>
      </c>
      <c r="H5044" s="34" t="s">
        <v>6</v>
      </c>
      <c r="I5044" s="34" t="s">
        <v>6</v>
      </c>
      <c r="J5044" s="34" t="s">
        <v>6</v>
      </c>
      <c r="K5044" s="34" t="s">
        <v>6</v>
      </c>
      <c r="L5044" s="34" t="s">
        <v>6</v>
      </c>
      <c r="M5044" s="34" t="s">
        <v>6</v>
      </c>
      <c r="N5044" s="34" t="s">
        <v>6</v>
      </c>
      <c r="O5044" s="34" t="s">
        <v>6</v>
      </c>
      <c r="P5044" s="34">
        <v>0.12771679994954699</v>
      </c>
      <c r="Q5044" t="s">
        <v>6</v>
      </c>
      <c r="R5044" t="s">
        <v>6</v>
      </c>
      <c r="S5044" t="s">
        <v>6</v>
      </c>
      <c r="T5044" t="s">
        <v>14923</v>
      </c>
      <c r="U5044" t="s">
        <v>14924</v>
      </c>
      <c r="V5044" t="s">
        <v>14925</v>
      </c>
      <c r="W5044" t="s">
        <v>6</v>
      </c>
      <c r="X5044" t="s">
        <v>6</v>
      </c>
      <c r="Y5044" t="s">
        <v>6</v>
      </c>
      <c r="Z5044" t="s">
        <v>6</v>
      </c>
      <c r="AA5044" t="s">
        <v>6</v>
      </c>
      <c r="AB5044" t="s">
        <v>14926</v>
      </c>
      <c r="AC5044" t="s">
        <v>14848</v>
      </c>
    </row>
    <row r="5045" spans="1:29" x14ac:dyDescent="0.3">
      <c r="A5045" t="s">
        <v>341</v>
      </c>
      <c r="B5045" s="35">
        <v>449</v>
      </c>
      <c r="C5045" t="s">
        <v>157</v>
      </c>
      <c r="D5045" s="35">
        <v>1966</v>
      </c>
      <c r="E5045" t="s">
        <v>5518</v>
      </c>
      <c r="F5045" s="34" t="s">
        <v>6</v>
      </c>
      <c r="G5045" s="34" t="s">
        <v>6</v>
      </c>
      <c r="H5045" s="34" t="s">
        <v>6</v>
      </c>
      <c r="I5045" s="34" t="s">
        <v>6</v>
      </c>
      <c r="J5045" s="34" t="s">
        <v>6</v>
      </c>
      <c r="K5045" s="34" t="s">
        <v>6</v>
      </c>
      <c r="L5045" s="34" t="s">
        <v>6</v>
      </c>
      <c r="M5045" s="34" t="s">
        <v>6</v>
      </c>
      <c r="N5045" s="34" t="s">
        <v>6</v>
      </c>
      <c r="O5045" s="34" t="s">
        <v>6</v>
      </c>
      <c r="P5045" s="34">
        <v>0.15452398125264499</v>
      </c>
      <c r="Q5045" t="s">
        <v>6</v>
      </c>
      <c r="R5045" t="s">
        <v>6</v>
      </c>
      <c r="S5045" t="s">
        <v>6</v>
      </c>
      <c r="T5045" t="s">
        <v>14923</v>
      </c>
      <c r="U5045" t="s">
        <v>14924</v>
      </c>
      <c r="V5045" t="s">
        <v>14925</v>
      </c>
      <c r="W5045" t="s">
        <v>6</v>
      </c>
      <c r="X5045" t="s">
        <v>6</v>
      </c>
      <c r="Y5045" t="s">
        <v>6</v>
      </c>
      <c r="Z5045" t="s">
        <v>6</v>
      </c>
      <c r="AA5045" t="s">
        <v>6</v>
      </c>
      <c r="AB5045" t="s">
        <v>14926</v>
      </c>
      <c r="AC5045" t="s">
        <v>14848</v>
      </c>
    </row>
    <row r="5046" spans="1:29" x14ac:dyDescent="0.3">
      <c r="A5046" t="s">
        <v>341</v>
      </c>
      <c r="B5046" s="35">
        <v>449</v>
      </c>
      <c r="C5046" t="s">
        <v>157</v>
      </c>
      <c r="D5046" s="35">
        <v>1967</v>
      </c>
      <c r="E5046" t="s">
        <v>5519</v>
      </c>
      <c r="F5046" s="34" t="s">
        <v>6</v>
      </c>
      <c r="G5046" s="34" t="s">
        <v>6</v>
      </c>
      <c r="H5046" s="34" t="s">
        <v>6</v>
      </c>
      <c r="I5046" s="34" t="s">
        <v>6</v>
      </c>
      <c r="J5046" s="34" t="s">
        <v>6</v>
      </c>
      <c r="K5046" s="34" t="s">
        <v>6</v>
      </c>
      <c r="L5046" s="34" t="s">
        <v>6</v>
      </c>
      <c r="M5046" s="34" t="s">
        <v>6</v>
      </c>
      <c r="N5046" s="34" t="s">
        <v>6</v>
      </c>
      <c r="O5046" s="34" t="s">
        <v>6</v>
      </c>
      <c r="P5046" s="34">
        <v>0.17621783367636401</v>
      </c>
      <c r="Q5046" t="s">
        <v>6</v>
      </c>
      <c r="R5046" t="s">
        <v>6</v>
      </c>
      <c r="S5046" t="s">
        <v>6</v>
      </c>
      <c r="T5046" t="s">
        <v>14923</v>
      </c>
      <c r="U5046" t="s">
        <v>14924</v>
      </c>
      <c r="V5046" t="s">
        <v>14925</v>
      </c>
      <c r="W5046" t="s">
        <v>6</v>
      </c>
      <c r="X5046" t="s">
        <v>6</v>
      </c>
      <c r="Y5046" t="s">
        <v>6</v>
      </c>
      <c r="Z5046" t="s">
        <v>6</v>
      </c>
      <c r="AA5046" t="s">
        <v>6</v>
      </c>
      <c r="AB5046" t="s">
        <v>14926</v>
      </c>
      <c r="AC5046" t="s">
        <v>14848</v>
      </c>
    </row>
    <row r="5047" spans="1:29" x14ac:dyDescent="0.3">
      <c r="A5047" t="s">
        <v>341</v>
      </c>
      <c r="B5047" s="35">
        <v>449</v>
      </c>
      <c r="C5047" t="s">
        <v>157</v>
      </c>
      <c r="D5047" s="35">
        <v>1968</v>
      </c>
      <c r="E5047" t="s">
        <v>5520</v>
      </c>
      <c r="F5047" s="34" t="s">
        <v>6</v>
      </c>
      <c r="G5047" s="34" t="s">
        <v>6</v>
      </c>
      <c r="H5047" s="34" t="s">
        <v>6</v>
      </c>
      <c r="I5047" s="34" t="s">
        <v>6</v>
      </c>
      <c r="J5047" s="34" t="s">
        <v>6</v>
      </c>
      <c r="K5047" s="34" t="s">
        <v>6</v>
      </c>
      <c r="L5047" s="34" t="s">
        <v>6</v>
      </c>
      <c r="M5047" s="34" t="s">
        <v>6</v>
      </c>
      <c r="N5047" s="34" t="s">
        <v>6</v>
      </c>
      <c r="O5047" s="34" t="s">
        <v>6</v>
      </c>
      <c r="P5047" s="34">
        <v>0.22019538625445401</v>
      </c>
      <c r="Q5047" t="s">
        <v>6</v>
      </c>
      <c r="R5047" t="s">
        <v>6</v>
      </c>
      <c r="S5047" t="s">
        <v>6</v>
      </c>
      <c r="T5047" t="s">
        <v>14923</v>
      </c>
      <c r="U5047" t="s">
        <v>14924</v>
      </c>
      <c r="V5047" t="s">
        <v>14925</v>
      </c>
      <c r="W5047" t="s">
        <v>6</v>
      </c>
      <c r="X5047" t="s">
        <v>6</v>
      </c>
      <c r="Y5047" t="s">
        <v>6</v>
      </c>
      <c r="Z5047" t="s">
        <v>6</v>
      </c>
      <c r="AA5047" t="s">
        <v>6</v>
      </c>
      <c r="AB5047" t="s">
        <v>14926</v>
      </c>
      <c r="AC5047" t="s">
        <v>14848</v>
      </c>
    </row>
    <row r="5048" spans="1:29" x14ac:dyDescent="0.3">
      <c r="A5048" t="s">
        <v>341</v>
      </c>
      <c r="B5048" s="35">
        <v>449</v>
      </c>
      <c r="C5048" t="s">
        <v>157</v>
      </c>
      <c r="D5048" s="35">
        <v>1969</v>
      </c>
      <c r="E5048" t="s">
        <v>5521</v>
      </c>
      <c r="F5048" s="34" t="s">
        <v>6</v>
      </c>
      <c r="G5048" s="34" t="s">
        <v>6</v>
      </c>
      <c r="H5048" s="34" t="s">
        <v>6</v>
      </c>
      <c r="I5048" s="34" t="s">
        <v>6</v>
      </c>
      <c r="J5048" s="34" t="s">
        <v>6</v>
      </c>
      <c r="K5048" s="34" t="s">
        <v>6</v>
      </c>
      <c r="L5048" s="34" t="s">
        <v>6</v>
      </c>
      <c r="M5048" s="34" t="s">
        <v>6</v>
      </c>
      <c r="N5048" s="34" t="s">
        <v>6</v>
      </c>
      <c r="O5048" s="34" t="s">
        <v>6</v>
      </c>
      <c r="P5048" s="34">
        <v>0.258919018731117</v>
      </c>
      <c r="Q5048" t="s">
        <v>6</v>
      </c>
      <c r="R5048" t="s">
        <v>6</v>
      </c>
      <c r="S5048" t="s">
        <v>6</v>
      </c>
      <c r="T5048" t="s">
        <v>14923</v>
      </c>
      <c r="U5048" t="s">
        <v>14924</v>
      </c>
      <c r="V5048" t="s">
        <v>14925</v>
      </c>
      <c r="W5048" t="s">
        <v>6</v>
      </c>
      <c r="X5048" t="s">
        <v>6</v>
      </c>
      <c r="Y5048" t="s">
        <v>6</v>
      </c>
      <c r="Z5048" t="s">
        <v>6</v>
      </c>
      <c r="AA5048" t="s">
        <v>6</v>
      </c>
      <c r="AB5048" t="s">
        <v>14926</v>
      </c>
      <c r="AC5048" t="s">
        <v>14848</v>
      </c>
    </row>
    <row r="5049" spans="1:29" x14ac:dyDescent="0.3">
      <c r="A5049" t="s">
        <v>341</v>
      </c>
      <c r="B5049" s="35">
        <v>449</v>
      </c>
      <c r="C5049" t="s">
        <v>157</v>
      </c>
      <c r="D5049" s="35">
        <v>1970</v>
      </c>
      <c r="E5049" t="s">
        <v>5522</v>
      </c>
      <c r="F5049" s="34" t="s">
        <v>6</v>
      </c>
      <c r="G5049" s="34" t="s">
        <v>6</v>
      </c>
      <c r="H5049" s="34" t="s">
        <v>6</v>
      </c>
      <c r="I5049" s="34" t="s">
        <v>6</v>
      </c>
      <c r="J5049" s="34" t="s">
        <v>6</v>
      </c>
      <c r="K5049" s="34" t="s">
        <v>6</v>
      </c>
      <c r="L5049" s="34" t="s">
        <v>6</v>
      </c>
      <c r="M5049" s="34" t="s">
        <v>6</v>
      </c>
      <c r="N5049" s="34" t="s">
        <v>6</v>
      </c>
      <c r="O5049" s="34" t="s">
        <v>6</v>
      </c>
      <c r="P5049" s="34">
        <v>0.280006865084241</v>
      </c>
      <c r="Q5049" t="s">
        <v>6</v>
      </c>
      <c r="R5049" t="s">
        <v>6</v>
      </c>
      <c r="S5049" t="s">
        <v>6</v>
      </c>
      <c r="T5049" t="s">
        <v>14923</v>
      </c>
      <c r="U5049" t="s">
        <v>14924</v>
      </c>
      <c r="V5049" t="s">
        <v>14925</v>
      </c>
      <c r="W5049" t="s">
        <v>6</v>
      </c>
      <c r="X5049" t="s">
        <v>6</v>
      </c>
      <c r="Y5049" t="s">
        <v>6</v>
      </c>
      <c r="Z5049" t="s">
        <v>6</v>
      </c>
      <c r="AA5049" t="s">
        <v>6</v>
      </c>
      <c r="AB5049" t="s">
        <v>14926</v>
      </c>
      <c r="AC5049" t="s">
        <v>14848</v>
      </c>
    </row>
    <row r="5050" spans="1:29" x14ac:dyDescent="0.3">
      <c r="A5050" t="s">
        <v>341</v>
      </c>
      <c r="B5050" s="35">
        <v>449</v>
      </c>
      <c r="C5050" t="s">
        <v>157</v>
      </c>
      <c r="D5050" s="35">
        <v>1971</v>
      </c>
      <c r="E5050" t="s">
        <v>5523</v>
      </c>
      <c r="F5050" s="34" t="s">
        <v>6</v>
      </c>
      <c r="G5050" s="34" t="s">
        <v>6</v>
      </c>
      <c r="H5050" s="34" t="s">
        <v>6</v>
      </c>
      <c r="I5050" s="34" t="s">
        <v>6</v>
      </c>
      <c r="J5050" s="34" t="s">
        <v>6</v>
      </c>
      <c r="K5050" s="34" t="s">
        <v>6</v>
      </c>
      <c r="L5050" s="34" t="s">
        <v>6</v>
      </c>
      <c r="M5050" s="34" t="s">
        <v>6</v>
      </c>
      <c r="N5050" s="34" t="s">
        <v>6</v>
      </c>
      <c r="O5050" s="34" t="s">
        <v>6</v>
      </c>
      <c r="P5050" s="34">
        <v>0.298273595096888</v>
      </c>
      <c r="Q5050" t="s">
        <v>6</v>
      </c>
      <c r="R5050" t="s">
        <v>6</v>
      </c>
      <c r="S5050" t="s">
        <v>6</v>
      </c>
      <c r="T5050" t="s">
        <v>14923</v>
      </c>
      <c r="U5050" t="s">
        <v>14924</v>
      </c>
      <c r="V5050" t="s">
        <v>14925</v>
      </c>
      <c r="W5050" t="s">
        <v>6</v>
      </c>
      <c r="X5050" t="s">
        <v>6</v>
      </c>
      <c r="Y5050" t="s">
        <v>6</v>
      </c>
      <c r="Z5050" t="s">
        <v>6</v>
      </c>
      <c r="AA5050" t="s">
        <v>6</v>
      </c>
      <c r="AB5050" t="s">
        <v>14926</v>
      </c>
      <c r="AC5050" t="s">
        <v>14848</v>
      </c>
    </row>
    <row r="5051" spans="1:29" x14ac:dyDescent="0.3">
      <c r="A5051" t="s">
        <v>341</v>
      </c>
      <c r="B5051" s="35">
        <v>449</v>
      </c>
      <c r="C5051" t="s">
        <v>157</v>
      </c>
      <c r="D5051" s="35">
        <v>1972</v>
      </c>
      <c r="E5051" t="s">
        <v>5524</v>
      </c>
      <c r="F5051" s="34" t="s">
        <v>6</v>
      </c>
      <c r="G5051" s="34" t="s">
        <v>6</v>
      </c>
      <c r="H5051" s="34" t="s">
        <v>6</v>
      </c>
      <c r="I5051" s="34">
        <v>2.2710999108131951</v>
      </c>
      <c r="J5051" s="34" t="s">
        <v>6</v>
      </c>
      <c r="K5051" s="34" t="s">
        <v>6</v>
      </c>
      <c r="L5051" s="34" t="s">
        <v>6</v>
      </c>
      <c r="M5051" s="34" t="s">
        <v>6</v>
      </c>
      <c r="N5051" s="34" t="s">
        <v>6</v>
      </c>
      <c r="O5051" s="34">
        <v>2.1946161964629507</v>
      </c>
      <c r="P5051" s="34">
        <v>0.34010371112903998</v>
      </c>
      <c r="Q5051" t="s">
        <v>6</v>
      </c>
      <c r="R5051" t="s">
        <v>6</v>
      </c>
      <c r="S5051" t="s">
        <v>6</v>
      </c>
      <c r="T5051" t="s">
        <v>14923</v>
      </c>
      <c r="U5051" t="s">
        <v>14924</v>
      </c>
      <c r="V5051" t="s">
        <v>14925</v>
      </c>
      <c r="W5051" t="s">
        <v>6</v>
      </c>
      <c r="X5051" t="s">
        <v>6</v>
      </c>
      <c r="Y5051" t="s">
        <v>6</v>
      </c>
      <c r="Z5051" t="s">
        <v>6</v>
      </c>
      <c r="AA5051" t="s">
        <v>6</v>
      </c>
      <c r="AB5051" t="s">
        <v>14926</v>
      </c>
      <c r="AC5051" t="s">
        <v>14848</v>
      </c>
    </row>
    <row r="5052" spans="1:29" x14ac:dyDescent="0.3">
      <c r="A5052" t="s">
        <v>341</v>
      </c>
      <c r="B5052" s="35">
        <v>449</v>
      </c>
      <c r="C5052" t="s">
        <v>157</v>
      </c>
      <c r="D5052" s="35">
        <v>1973</v>
      </c>
      <c r="E5052" t="s">
        <v>5525</v>
      </c>
      <c r="F5052" s="34" t="s">
        <v>6</v>
      </c>
      <c r="G5052" s="34" t="s">
        <v>6</v>
      </c>
      <c r="H5052" s="34" t="s">
        <v>6</v>
      </c>
      <c r="I5052" s="34">
        <v>6.7376466821767389</v>
      </c>
      <c r="J5052" s="34" t="s">
        <v>6</v>
      </c>
      <c r="K5052" s="34" t="s">
        <v>6</v>
      </c>
      <c r="L5052" s="34" t="s">
        <v>6</v>
      </c>
      <c r="M5052" s="34" t="s">
        <v>6</v>
      </c>
      <c r="N5052" s="34" t="s">
        <v>6</v>
      </c>
      <c r="O5052" s="34">
        <v>2.0832968115931187</v>
      </c>
      <c r="P5052" s="34">
        <v>0.32649186407185099</v>
      </c>
      <c r="Q5052" t="s">
        <v>6</v>
      </c>
      <c r="R5052" t="s">
        <v>6</v>
      </c>
      <c r="S5052" t="s">
        <v>6</v>
      </c>
      <c r="T5052" t="s">
        <v>14923</v>
      </c>
      <c r="U5052" t="s">
        <v>14924</v>
      </c>
      <c r="V5052" t="s">
        <v>14925</v>
      </c>
      <c r="W5052" t="s">
        <v>6</v>
      </c>
      <c r="X5052" t="s">
        <v>6</v>
      </c>
      <c r="Y5052" t="s">
        <v>6</v>
      </c>
      <c r="Z5052" t="s">
        <v>6</v>
      </c>
      <c r="AA5052" t="s">
        <v>6</v>
      </c>
      <c r="AB5052" t="s">
        <v>14926</v>
      </c>
      <c r="AC5052" t="s">
        <v>14848</v>
      </c>
    </row>
    <row r="5053" spans="1:29" x14ac:dyDescent="0.3">
      <c r="A5053" t="s">
        <v>341</v>
      </c>
      <c r="B5053" s="35">
        <v>449</v>
      </c>
      <c r="C5053" t="s">
        <v>157</v>
      </c>
      <c r="D5053" s="35">
        <v>1974</v>
      </c>
      <c r="E5053" t="s">
        <v>5526</v>
      </c>
      <c r="F5053" s="34" t="s">
        <v>6</v>
      </c>
      <c r="G5053" s="34" t="s">
        <v>6</v>
      </c>
      <c r="H5053" s="34" t="s">
        <v>6</v>
      </c>
      <c r="I5053" s="34">
        <v>15.751859955056807</v>
      </c>
      <c r="J5053" s="34" t="s">
        <v>6</v>
      </c>
      <c r="K5053" s="34" t="s">
        <v>6</v>
      </c>
      <c r="L5053" s="34" t="s">
        <v>6</v>
      </c>
      <c r="M5053" s="34" t="s">
        <v>6</v>
      </c>
      <c r="N5053" s="34" t="s">
        <v>6</v>
      </c>
      <c r="O5053" s="34">
        <v>11.992723201972783</v>
      </c>
      <c r="P5053" s="34">
        <v>0.48744368761143703</v>
      </c>
      <c r="Q5053" t="s">
        <v>6</v>
      </c>
      <c r="R5053" t="s">
        <v>6</v>
      </c>
      <c r="S5053" t="s">
        <v>6</v>
      </c>
      <c r="T5053" t="s">
        <v>14923</v>
      </c>
      <c r="U5053" t="s">
        <v>14924</v>
      </c>
      <c r="V5053" t="s">
        <v>14925</v>
      </c>
      <c r="W5053" t="s">
        <v>6</v>
      </c>
      <c r="X5053" t="s">
        <v>6</v>
      </c>
      <c r="Y5053" t="s">
        <v>6</v>
      </c>
      <c r="Z5053" t="s">
        <v>6</v>
      </c>
      <c r="AA5053" t="s">
        <v>6</v>
      </c>
      <c r="AB5053" t="s">
        <v>14926</v>
      </c>
      <c r="AC5053" t="s">
        <v>14848</v>
      </c>
    </row>
    <row r="5054" spans="1:29" x14ac:dyDescent="0.3">
      <c r="A5054" t="s">
        <v>341</v>
      </c>
      <c r="B5054" s="35">
        <v>449</v>
      </c>
      <c r="C5054" t="s">
        <v>157</v>
      </c>
      <c r="D5054" s="35">
        <v>1975</v>
      </c>
      <c r="E5054" t="s">
        <v>5527</v>
      </c>
      <c r="F5054" s="34" t="s">
        <v>6</v>
      </c>
      <c r="G5054" s="34" t="s">
        <v>6</v>
      </c>
      <c r="H5054" s="34" t="s">
        <v>6</v>
      </c>
      <c r="I5054" s="34">
        <v>13.390973126736469</v>
      </c>
      <c r="J5054" s="34" t="s">
        <v>6</v>
      </c>
      <c r="K5054" s="34" t="s">
        <v>6</v>
      </c>
      <c r="L5054" s="34" t="s">
        <v>6</v>
      </c>
      <c r="M5054" s="34" t="s">
        <v>6</v>
      </c>
      <c r="N5054" s="34" t="s">
        <v>6</v>
      </c>
      <c r="O5054" s="34">
        <v>9.5515011601375672</v>
      </c>
      <c r="P5054" s="34">
        <v>0.74856867843921104</v>
      </c>
      <c r="Q5054" t="s">
        <v>6</v>
      </c>
      <c r="R5054" t="s">
        <v>6</v>
      </c>
      <c r="S5054" t="s">
        <v>6</v>
      </c>
      <c r="T5054" t="s">
        <v>14923</v>
      </c>
      <c r="U5054" t="s">
        <v>14924</v>
      </c>
      <c r="V5054" t="s">
        <v>14925</v>
      </c>
      <c r="W5054" t="s">
        <v>6</v>
      </c>
      <c r="X5054" t="s">
        <v>6</v>
      </c>
      <c r="Y5054" t="s">
        <v>6</v>
      </c>
      <c r="Z5054" t="s">
        <v>6</v>
      </c>
      <c r="AA5054" t="s">
        <v>6</v>
      </c>
      <c r="AB5054" t="s">
        <v>14926</v>
      </c>
      <c r="AC5054" t="s">
        <v>14848</v>
      </c>
    </row>
    <row r="5055" spans="1:29" x14ac:dyDescent="0.3">
      <c r="A5055" t="s">
        <v>341</v>
      </c>
      <c r="B5055" s="35">
        <v>449</v>
      </c>
      <c r="C5055" t="s">
        <v>157</v>
      </c>
      <c r="D5055" s="35">
        <v>1976</v>
      </c>
      <c r="E5055" t="s">
        <v>5528</v>
      </c>
      <c r="F5055" s="34" t="s">
        <v>6</v>
      </c>
      <c r="G5055" s="34" t="s">
        <v>6</v>
      </c>
      <c r="H5055" s="34" t="s">
        <v>6</v>
      </c>
      <c r="I5055" s="34">
        <v>13.822679426654403</v>
      </c>
      <c r="J5055" s="34" t="s">
        <v>6</v>
      </c>
      <c r="K5055" s="34" t="s">
        <v>6</v>
      </c>
      <c r="L5055" s="34" t="s">
        <v>6</v>
      </c>
      <c r="M5055" s="34" t="s">
        <v>6</v>
      </c>
      <c r="N5055" s="34" t="s">
        <v>6</v>
      </c>
      <c r="O5055" s="34">
        <v>10.999098044109161</v>
      </c>
      <c r="P5055" s="34">
        <v>1.0141820666628101</v>
      </c>
      <c r="Q5055" t="s">
        <v>6</v>
      </c>
      <c r="R5055" t="s">
        <v>6</v>
      </c>
      <c r="S5055" t="s">
        <v>6</v>
      </c>
      <c r="T5055" t="s">
        <v>14923</v>
      </c>
      <c r="U5055" t="s">
        <v>14924</v>
      </c>
      <c r="V5055" t="s">
        <v>14925</v>
      </c>
      <c r="W5055" t="s">
        <v>6</v>
      </c>
      <c r="X5055" t="s">
        <v>6</v>
      </c>
      <c r="Y5055" t="s">
        <v>6</v>
      </c>
      <c r="Z5055" t="s">
        <v>6</v>
      </c>
      <c r="AA5055" t="s">
        <v>6</v>
      </c>
      <c r="AB5055" t="s">
        <v>14926</v>
      </c>
      <c r="AC5055" t="s">
        <v>14848</v>
      </c>
    </row>
    <row r="5056" spans="1:29" x14ac:dyDescent="0.3">
      <c r="A5056" t="s">
        <v>341</v>
      </c>
      <c r="B5056" s="35">
        <v>449</v>
      </c>
      <c r="C5056" t="s">
        <v>157</v>
      </c>
      <c r="D5056" s="35">
        <v>1977</v>
      </c>
      <c r="E5056" t="s">
        <v>5529</v>
      </c>
      <c r="F5056" s="34" t="s">
        <v>6</v>
      </c>
      <c r="G5056" s="34" t="s">
        <v>6</v>
      </c>
      <c r="H5056" s="34" t="s">
        <v>6</v>
      </c>
      <c r="I5056" s="34">
        <v>16.780855525229057</v>
      </c>
      <c r="J5056" s="34" t="s">
        <v>6</v>
      </c>
      <c r="K5056" s="34" t="s">
        <v>6</v>
      </c>
      <c r="L5056" s="34" t="s">
        <v>6</v>
      </c>
      <c r="M5056" s="34" t="s">
        <v>6</v>
      </c>
      <c r="N5056" s="34" t="s">
        <v>6</v>
      </c>
      <c r="O5056" s="34">
        <v>5.7322874941360906</v>
      </c>
      <c r="P5056" s="34">
        <v>1.1613427299816801</v>
      </c>
      <c r="Q5056" t="s">
        <v>6</v>
      </c>
      <c r="R5056" t="s">
        <v>6</v>
      </c>
      <c r="S5056" t="s">
        <v>6</v>
      </c>
      <c r="T5056" t="s">
        <v>14923</v>
      </c>
      <c r="U5056" t="s">
        <v>14924</v>
      </c>
      <c r="V5056" t="s">
        <v>14925</v>
      </c>
      <c r="W5056" t="s">
        <v>6</v>
      </c>
      <c r="X5056" t="s">
        <v>6</v>
      </c>
      <c r="Y5056" t="s">
        <v>6</v>
      </c>
      <c r="Z5056" t="s">
        <v>6</v>
      </c>
      <c r="AA5056" t="s">
        <v>6</v>
      </c>
      <c r="AB5056" t="s">
        <v>14926</v>
      </c>
      <c r="AC5056" t="s">
        <v>14848</v>
      </c>
    </row>
    <row r="5057" spans="1:29" x14ac:dyDescent="0.3">
      <c r="A5057" t="s">
        <v>341</v>
      </c>
      <c r="B5057" s="35">
        <v>449</v>
      </c>
      <c r="C5057" t="s">
        <v>157</v>
      </c>
      <c r="D5057" s="35">
        <v>1978</v>
      </c>
      <c r="E5057" t="s">
        <v>5530</v>
      </c>
      <c r="F5057" s="34" t="s">
        <v>6</v>
      </c>
      <c r="G5057" s="34" t="s">
        <v>6</v>
      </c>
      <c r="H5057" s="34" t="s">
        <v>6</v>
      </c>
      <c r="I5057" s="34">
        <v>19.900764854488482</v>
      </c>
      <c r="J5057" s="34" t="s">
        <v>6</v>
      </c>
      <c r="K5057" s="34" t="s">
        <v>6</v>
      </c>
      <c r="L5057" s="34" t="s">
        <v>6</v>
      </c>
      <c r="M5057" s="34" t="s">
        <v>6</v>
      </c>
      <c r="N5057" s="34" t="s">
        <v>6</v>
      </c>
      <c r="O5057" s="34">
        <v>6.2155456285339996</v>
      </c>
      <c r="P5057" s="34">
        <v>1.16256912407026</v>
      </c>
      <c r="Q5057" t="s">
        <v>6</v>
      </c>
      <c r="R5057" t="s">
        <v>6</v>
      </c>
      <c r="S5057" t="s">
        <v>6</v>
      </c>
      <c r="T5057" t="s">
        <v>14923</v>
      </c>
      <c r="U5057" t="s">
        <v>14924</v>
      </c>
      <c r="V5057" t="s">
        <v>14925</v>
      </c>
      <c r="W5057" t="s">
        <v>6</v>
      </c>
      <c r="X5057" t="s">
        <v>6</v>
      </c>
      <c r="Y5057" t="s">
        <v>6</v>
      </c>
      <c r="Z5057" t="s">
        <v>6</v>
      </c>
      <c r="AA5057" t="s">
        <v>6</v>
      </c>
      <c r="AB5057" t="s">
        <v>14926</v>
      </c>
      <c r="AC5057" t="s">
        <v>14848</v>
      </c>
    </row>
    <row r="5058" spans="1:29" x14ac:dyDescent="0.3">
      <c r="A5058" t="s">
        <v>341</v>
      </c>
      <c r="B5058" s="35">
        <v>449</v>
      </c>
      <c r="C5058" t="s">
        <v>157</v>
      </c>
      <c r="D5058" s="35">
        <v>1979</v>
      </c>
      <c r="E5058" t="s">
        <v>5531</v>
      </c>
      <c r="F5058" s="34" t="s">
        <v>6</v>
      </c>
      <c r="G5058" s="34" t="s">
        <v>6</v>
      </c>
      <c r="H5058" s="34" t="s">
        <v>6</v>
      </c>
      <c r="I5058" s="34">
        <v>16.409024236367578</v>
      </c>
      <c r="J5058" s="34" t="s">
        <v>6</v>
      </c>
      <c r="K5058" s="34" t="s">
        <v>6</v>
      </c>
      <c r="L5058" s="34" t="s">
        <v>6</v>
      </c>
      <c r="M5058" s="34" t="s">
        <v>6</v>
      </c>
      <c r="N5058" s="34" t="s">
        <v>6</v>
      </c>
      <c r="O5058" s="34">
        <v>0.27606352241577314</v>
      </c>
      <c r="P5058" s="34">
        <v>1.5819769086286899</v>
      </c>
      <c r="Q5058" t="s">
        <v>6</v>
      </c>
      <c r="R5058" t="s">
        <v>6</v>
      </c>
      <c r="S5058" t="s">
        <v>6</v>
      </c>
      <c r="T5058" t="s">
        <v>14923</v>
      </c>
      <c r="U5058" t="s">
        <v>14924</v>
      </c>
      <c r="V5058" t="s">
        <v>14925</v>
      </c>
      <c r="W5058" t="s">
        <v>6</v>
      </c>
      <c r="X5058" t="s">
        <v>6</v>
      </c>
      <c r="Y5058" t="s">
        <v>6</v>
      </c>
      <c r="Z5058" t="s">
        <v>6</v>
      </c>
      <c r="AA5058" t="s">
        <v>6</v>
      </c>
      <c r="AB5058" t="s">
        <v>14926</v>
      </c>
      <c r="AC5058" t="s">
        <v>14848</v>
      </c>
    </row>
    <row r="5059" spans="1:29" x14ac:dyDescent="0.3">
      <c r="A5059" t="s">
        <v>341</v>
      </c>
      <c r="B5059" s="35">
        <v>449</v>
      </c>
      <c r="C5059" t="s">
        <v>157</v>
      </c>
      <c r="D5059" s="35">
        <v>1980</v>
      </c>
      <c r="E5059" t="s">
        <v>5532</v>
      </c>
      <c r="F5059" s="34" t="s">
        <v>6</v>
      </c>
      <c r="G5059" s="34" t="s">
        <v>6</v>
      </c>
      <c r="H5059" s="34" t="s">
        <v>6</v>
      </c>
      <c r="I5059" s="34">
        <v>13.153477392208455</v>
      </c>
      <c r="J5059" s="34" t="s">
        <v>6</v>
      </c>
      <c r="K5059" s="34" t="s">
        <v>6</v>
      </c>
      <c r="L5059" s="34" t="s">
        <v>6</v>
      </c>
      <c r="M5059" s="34" t="s">
        <v>6</v>
      </c>
      <c r="N5059" s="34" t="s">
        <v>6</v>
      </c>
      <c r="O5059" s="34">
        <v>0.13247965975530462</v>
      </c>
      <c r="P5059" s="34">
        <v>2.5108778533465599</v>
      </c>
      <c r="Q5059" t="s">
        <v>6</v>
      </c>
      <c r="R5059" t="s">
        <v>6</v>
      </c>
      <c r="S5059" t="s">
        <v>6</v>
      </c>
      <c r="T5059" t="s">
        <v>14923</v>
      </c>
      <c r="U5059" t="s">
        <v>14924</v>
      </c>
      <c r="V5059" t="s">
        <v>14925</v>
      </c>
      <c r="W5059" t="s">
        <v>6</v>
      </c>
      <c r="X5059" t="s">
        <v>6</v>
      </c>
      <c r="Y5059" t="s">
        <v>6</v>
      </c>
      <c r="Z5059" t="s">
        <v>6</v>
      </c>
      <c r="AA5059" t="s">
        <v>6</v>
      </c>
      <c r="AB5059" t="s">
        <v>14926</v>
      </c>
      <c r="AC5059" t="s">
        <v>14848</v>
      </c>
    </row>
    <row r="5060" spans="1:29" x14ac:dyDescent="0.3">
      <c r="A5060" t="s">
        <v>341</v>
      </c>
      <c r="B5060" s="35">
        <v>449</v>
      </c>
      <c r="C5060" t="s">
        <v>157</v>
      </c>
      <c r="D5060" s="35">
        <v>1981</v>
      </c>
      <c r="E5060" t="s">
        <v>5533</v>
      </c>
      <c r="F5060" s="34" t="s">
        <v>6</v>
      </c>
      <c r="G5060" s="34" t="s">
        <v>6</v>
      </c>
      <c r="H5060" s="34" t="s">
        <v>6</v>
      </c>
      <c r="I5060" s="34">
        <v>12.774750673769846</v>
      </c>
      <c r="J5060" s="34" t="s">
        <v>6</v>
      </c>
      <c r="K5060" s="34" t="s">
        <v>6</v>
      </c>
      <c r="L5060" s="34" t="s">
        <v>6</v>
      </c>
      <c r="M5060" s="34" t="s">
        <v>6</v>
      </c>
      <c r="N5060" s="34" t="s">
        <v>6</v>
      </c>
      <c r="O5060" s="34">
        <v>2.0819811056351126E-2</v>
      </c>
      <c r="P5060" s="34">
        <v>3.0562730001405698</v>
      </c>
      <c r="Q5060" t="s">
        <v>6</v>
      </c>
      <c r="R5060" t="s">
        <v>6</v>
      </c>
      <c r="S5060" t="s">
        <v>6</v>
      </c>
      <c r="T5060" t="s">
        <v>14923</v>
      </c>
      <c r="U5060" t="s">
        <v>14924</v>
      </c>
      <c r="V5060" t="s">
        <v>14925</v>
      </c>
      <c r="W5060" t="s">
        <v>6</v>
      </c>
      <c r="X5060" t="s">
        <v>6</v>
      </c>
      <c r="Y5060" t="s">
        <v>6</v>
      </c>
      <c r="Z5060" t="s">
        <v>6</v>
      </c>
      <c r="AA5060" t="s">
        <v>6</v>
      </c>
      <c r="AB5060" t="s">
        <v>14926</v>
      </c>
      <c r="AC5060" t="s">
        <v>14848</v>
      </c>
    </row>
    <row r="5061" spans="1:29" x14ac:dyDescent="0.3">
      <c r="A5061" t="s">
        <v>341</v>
      </c>
      <c r="B5061" s="35">
        <v>449</v>
      </c>
      <c r="C5061" t="s">
        <v>157</v>
      </c>
      <c r="D5061" s="35">
        <v>1982</v>
      </c>
      <c r="E5061" t="s">
        <v>5534</v>
      </c>
      <c r="F5061" s="34" t="s">
        <v>6</v>
      </c>
      <c r="G5061" s="34" t="s">
        <v>6</v>
      </c>
      <c r="H5061" s="34" t="s">
        <v>6</v>
      </c>
      <c r="I5061" s="34">
        <v>13.715253787486516</v>
      </c>
      <c r="J5061" s="34" t="s">
        <v>6</v>
      </c>
      <c r="K5061" s="34" t="s">
        <v>6</v>
      </c>
      <c r="L5061" s="34" t="s">
        <v>6</v>
      </c>
      <c r="M5061" s="34" t="s">
        <v>6</v>
      </c>
      <c r="N5061" s="34" t="s">
        <v>6</v>
      </c>
      <c r="O5061" s="34">
        <v>1.0951969357246274</v>
      </c>
      <c r="P5061" s="34">
        <v>3.2071242556311699</v>
      </c>
      <c r="Q5061" t="s">
        <v>6</v>
      </c>
      <c r="R5061" t="s">
        <v>6</v>
      </c>
      <c r="S5061" t="s">
        <v>6</v>
      </c>
      <c r="T5061" t="s">
        <v>14923</v>
      </c>
      <c r="U5061" t="s">
        <v>14924</v>
      </c>
      <c r="V5061" t="s">
        <v>14925</v>
      </c>
      <c r="W5061" t="s">
        <v>6</v>
      </c>
      <c r="X5061" t="s">
        <v>6</v>
      </c>
      <c r="Y5061" t="s">
        <v>6</v>
      </c>
      <c r="Z5061" t="s">
        <v>6</v>
      </c>
      <c r="AA5061" t="s">
        <v>6</v>
      </c>
      <c r="AB5061" t="s">
        <v>14926</v>
      </c>
      <c r="AC5061" t="s">
        <v>14848</v>
      </c>
    </row>
    <row r="5062" spans="1:29" x14ac:dyDescent="0.3">
      <c r="A5062" t="s">
        <v>341</v>
      </c>
      <c r="B5062" s="35">
        <v>449</v>
      </c>
      <c r="C5062" t="s">
        <v>157</v>
      </c>
      <c r="D5062" s="35">
        <v>1983</v>
      </c>
      <c r="E5062" t="s">
        <v>5535</v>
      </c>
      <c r="F5062" s="34" t="s">
        <v>6</v>
      </c>
      <c r="G5062" s="34" t="s">
        <v>6</v>
      </c>
      <c r="H5062" s="34" t="s">
        <v>6</v>
      </c>
      <c r="I5062" s="34">
        <v>16.268091487520671</v>
      </c>
      <c r="J5062" s="34" t="s">
        <v>6</v>
      </c>
      <c r="K5062" s="34" t="s">
        <v>6</v>
      </c>
      <c r="L5062" s="34" t="s">
        <v>6</v>
      </c>
      <c r="M5062" s="34" t="s">
        <v>6</v>
      </c>
      <c r="N5062" s="34" t="s">
        <v>6</v>
      </c>
      <c r="O5062" s="34">
        <v>0.59909413366803799</v>
      </c>
      <c r="P5062" s="34">
        <v>3.3616551033242499</v>
      </c>
      <c r="Q5062" t="s">
        <v>6</v>
      </c>
      <c r="R5062" t="s">
        <v>6</v>
      </c>
      <c r="S5062" t="s">
        <v>6</v>
      </c>
      <c r="T5062" t="s">
        <v>14923</v>
      </c>
      <c r="U5062" t="s">
        <v>14924</v>
      </c>
      <c r="V5062" t="s">
        <v>14925</v>
      </c>
      <c r="W5062" t="s">
        <v>6</v>
      </c>
      <c r="X5062" t="s">
        <v>6</v>
      </c>
      <c r="Y5062" t="s">
        <v>6</v>
      </c>
      <c r="Z5062" t="s">
        <v>6</v>
      </c>
      <c r="AA5062" t="s">
        <v>6</v>
      </c>
      <c r="AB5062" t="s">
        <v>14926</v>
      </c>
      <c r="AC5062" t="s">
        <v>14848</v>
      </c>
    </row>
    <row r="5063" spans="1:29" x14ac:dyDescent="0.3">
      <c r="A5063" t="s">
        <v>341</v>
      </c>
      <c r="B5063" s="35">
        <v>449</v>
      </c>
      <c r="C5063" t="s">
        <v>157</v>
      </c>
      <c r="D5063" s="35">
        <v>1984</v>
      </c>
      <c r="E5063" t="s">
        <v>5536</v>
      </c>
      <c r="F5063" s="34" t="s">
        <v>6</v>
      </c>
      <c r="G5063" s="34" t="s">
        <v>6</v>
      </c>
      <c r="H5063" s="34" t="s">
        <v>6</v>
      </c>
      <c r="I5063" s="34">
        <v>17.832195769784583</v>
      </c>
      <c r="J5063" s="34" t="s">
        <v>6</v>
      </c>
      <c r="K5063" s="34" t="s">
        <v>6</v>
      </c>
      <c r="L5063" s="34" t="s">
        <v>6</v>
      </c>
      <c r="M5063" s="34" t="s">
        <v>6</v>
      </c>
      <c r="N5063" s="34" t="s">
        <v>6</v>
      </c>
      <c r="O5063" s="34">
        <v>0.63447236439120691</v>
      </c>
      <c r="P5063" s="34">
        <v>3.7048473120341998</v>
      </c>
      <c r="Q5063" t="s">
        <v>6</v>
      </c>
      <c r="R5063" t="s">
        <v>6</v>
      </c>
      <c r="S5063" t="s">
        <v>6</v>
      </c>
      <c r="T5063" t="s">
        <v>14923</v>
      </c>
      <c r="U5063" t="s">
        <v>14924</v>
      </c>
      <c r="V5063" t="s">
        <v>14925</v>
      </c>
      <c r="W5063" t="s">
        <v>6</v>
      </c>
      <c r="X5063" t="s">
        <v>6</v>
      </c>
      <c r="Y5063" t="s">
        <v>6</v>
      </c>
      <c r="Z5063" t="s">
        <v>6</v>
      </c>
      <c r="AA5063" t="s">
        <v>6</v>
      </c>
      <c r="AB5063" t="s">
        <v>14926</v>
      </c>
      <c r="AC5063" t="s">
        <v>14848</v>
      </c>
    </row>
    <row r="5064" spans="1:29" x14ac:dyDescent="0.3">
      <c r="A5064" t="s">
        <v>341</v>
      </c>
      <c r="B5064" s="35">
        <v>449</v>
      </c>
      <c r="C5064" t="s">
        <v>157</v>
      </c>
      <c r="D5064" s="35">
        <v>1985</v>
      </c>
      <c r="E5064" t="s">
        <v>5537</v>
      </c>
      <c r="F5064" s="34" t="s">
        <v>6</v>
      </c>
      <c r="G5064" s="34" t="s">
        <v>6</v>
      </c>
      <c r="H5064" s="34" t="s">
        <v>6</v>
      </c>
      <c r="I5064" s="34">
        <v>19.132483411329559</v>
      </c>
      <c r="J5064" s="34" t="s">
        <v>6</v>
      </c>
      <c r="K5064" s="34" t="s">
        <v>6</v>
      </c>
      <c r="L5064" s="34" t="s">
        <v>6</v>
      </c>
      <c r="M5064" s="34" t="s">
        <v>6</v>
      </c>
      <c r="N5064" s="34" t="s">
        <v>6</v>
      </c>
      <c r="O5064" s="34">
        <v>1.3268528516169065</v>
      </c>
      <c r="P5064" s="34">
        <v>4.1156689715167598</v>
      </c>
      <c r="Q5064" t="s">
        <v>6</v>
      </c>
      <c r="R5064" t="s">
        <v>6</v>
      </c>
      <c r="S5064" t="s">
        <v>6</v>
      </c>
      <c r="T5064" t="s">
        <v>14923</v>
      </c>
      <c r="U5064" t="s">
        <v>14924</v>
      </c>
      <c r="V5064" t="s">
        <v>14925</v>
      </c>
      <c r="W5064" t="s">
        <v>6</v>
      </c>
      <c r="X5064" t="s">
        <v>6</v>
      </c>
      <c r="Y5064" t="s">
        <v>6</v>
      </c>
      <c r="Z5064" t="s">
        <v>6</v>
      </c>
      <c r="AA5064" t="s">
        <v>6</v>
      </c>
      <c r="AB5064" t="s">
        <v>14926</v>
      </c>
      <c r="AC5064" t="s">
        <v>14848</v>
      </c>
    </row>
    <row r="5065" spans="1:29" x14ac:dyDescent="0.3">
      <c r="A5065" t="s">
        <v>341</v>
      </c>
      <c r="B5065" s="35">
        <v>449</v>
      </c>
      <c r="C5065" t="s">
        <v>157</v>
      </c>
      <c r="D5065" s="35">
        <v>1986</v>
      </c>
      <c r="E5065" t="s">
        <v>5538</v>
      </c>
      <c r="F5065" s="34" t="s">
        <v>6</v>
      </c>
      <c r="G5065" s="34" t="s">
        <v>6</v>
      </c>
      <c r="H5065" s="34" t="s">
        <v>6</v>
      </c>
      <c r="I5065" s="34">
        <v>21.833392637010856</v>
      </c>
      <c r="J5065" s="34" t="s">
        <v>6</v>
      </c>
      <c r="K5065" s="34" t="s">
        <v>6</v>
      </c>
      <c r="L5065" s="34" t="s">
        <v>6</v>
      </c>
      <c r="M5065" s="34" t="s">
        <v>6</v>
      </c>
      <c r="N5065" s="34" t="s">
        <v>6</v>
      </c>
      <c r="O5065" s="34">
        <v>4.534441600790367</v>
      </c>
      <c r="P5065" s="34">
        <v>3.6031731613626099</v>
      </c>
      <c r="Q5065" t="s">
        <v>6</v>
      </c>
      <c r="R5065" t="s">
        <v>6</v>
      </c>
      <c r="S5065" t="s">
        <v>6</v>
      </c>
      <c r="T5065" t="s">
        <v>14923</v>
      </c>
      <c r="U5065" t="s">
        <v>14924</v>
      </c>
      <c r="V5065" t="s">
        <v>14925</v>
      </c>
      <c r="W5065" t="s">
        <v>6</v>
      </c>
      <c r="X5065" t="s">
        <v>6</v>
      </c>
      <c r="Y5065" t="s">
        <v>6</v>
      </c>
      <c r="Z5065" t="s">
        <v>6</v>
      </c>
      <c r="AA5065" t="s">
        <v>6</v>
      </c>
      <c r="AB5065" t="s">
        <v>14926</v>
      </c>
      <c r="AC5065" t="s">
        <v>14848</v>
      </c>
    </row>
    <row r="5066" spans="1:29" x14ac:dyDescent="0.3">
      <c r="A5066" t="s">
        <v>341</v>
      </c>
      <c r="B5066" s="35">
        <v>449</v>
      </c>
      <c r="C5066" t="s">
        <v>157</v>
      </c>
      <c r="D5066" s="35">
        <v>1987</v>
      </c>
      <c r="E5066" t="s">
        <v>5539</v>
      </c>
      <c r="F5066" s="34" t="s">
        <v>6</v>
      </c>
      <c r="G5066" s="34" t="s">
        <v>6</v>
      </c>
      <c r="H5066" s="34" t="s">
        <v>6</v>
      </c>
      <c r="I5066" s="34">
        <v>21.114568363217938</v>
      </c>
      <c r="J5066" s="34" t="s">
        <v>6</v>
      </c>
      <c r="K5066" s="34" t="s">
        <v>6</v>
      </c>
      <c r="L5066" s="34" t="s">
        <v>6</v>
      </c>
      <c r="M5066" s="34" t="s">
        <v>6</v>
      </c>
      <c r="N5066" s="34" t="s">
        <v>6</v>
      </c>
      <c r="O5066" s="34">
        <v>2.2993370950057601</v>
      </c>
      <c r="P5066" s="34">
        <v>3.8028530754409302</v>
      </c>
      <c r="Q5066" t="s">
        <v>6</v>
      </c>
      <c r="R5066" t="s">
        <v>6</v>
      </c>
      <c r="S5066" t="s">
        <v>6</v>
      </c>
      <c r="T5066" t="s">
        <v>14923</v>
      </c>
      <c r="U5066" t="s">
        <v>14924</v>
      </c>
      <c r="V5066" t="s">
        <v>14925</v>
      </c>
      <c r="W5066" t="s">
        <v>6</v>
      </c>
      <c r="X5066" t="s">
        <v>6</v>
      </c>
      <c r="Y5066" t="s">
        <v>6</v>
      </c>
      <c r="Z5066" t="s">
        <v>6</v>
      </c>
      <c r="AA5066" t="s">
        <v>6</v>
      </c>
      <c r="AB5066" t="s">
        <v>14926</v>
      </c>
      <c r="AC5066" t="s">
        <v>14848</v>
      </c>
    </row>
    <row r="5067" spans="1:29" x14ac:dyDescent="0.3">
      <c r="A5067" t="s">
        <v>341</v>
      </c>
      <c r="B5067" s="35">
        <v>449</v>
      </c>
      <c r="C5067" t="s">
        <v>157</v>
      </c>
      <c r="D5067" s="35">
        <v>1988</v>
      </c>
      <c r="E5067" t="s">
        <v>5540</v>
      </c>
      <c r="F5067" s="34" t="s">
        <v>6</v>
      </c>
      <c r="G5067" s="34" t="s">
        <v>6</v>
      </c>
      <c r="H5067" s="34" t="s">
        <v>6</v>
      </c>
      <c r="I5067" s="34">
        <v>24.133267112109639</v>
      </c>
      <c r="J5067" s="34" t="s">
        <v>6</v>
      </c>
      <c r="K5067" s="34" t="s">
        <v>6</v>
      </c>
      <c r="L5067" s="34" t="s">
        <v>6</v>
      </c>
      <c r="M5067" s="34" t="s">
        <v>6</v>
      </c>
      <c r="N5067" s="34" t="s">
        <v>6</v>
      </c>
      <c r="O5067" s="34">
        <v>4.32244799365691</v>
      </c>
      <c r="P5067" s="34">
        <v>3.69613560966949</v>
      </c>
      <c r="Q5067" t="s">
        <v>6</v>
      </c>
      <c r="R5067" t="s">
        <v>6</v>
      </c>
      <c r="S5067" t="s">
        <v>6</v>
      </c>
      <c r="T5067" t="s">
        <v>14923</v>
      </c>
      <c r="U5067" t="s">
        <v>14924</v>
      </c>
      <c r="V5067" t="s">
        <v>14925</v>
      </c>
      <c r="W5067" t="s">
        <v>6</v>
      </c>
      <c r="X5067" t="s">
        <v>6</v>
      </c>
      <c r="Y5067" t="s">
        <v>6</v>
      </c>
      <c r="Z5067" t="s">
        <v>6</v>
      </c>
      <c r="AA5067" t="s">
        <v>6</v>
      </c>
      <c r="AB5067" t="s">
        <v>14926</v>
      </c>
      <c r="AC5067" t="s">
        <v>14848</v>
      </c>
    </row>
    <row r="5068" spans="1:29" x14ac:dyDescent="0.3">
      <c r="A5068" t="s">
        <v>341</v>
      </c>
      <c r="B5068" s="35">
        <v>449</v>
      </c>
      <c r="C5068" t="s">
        <v>157</v>
      </c>
      <c r="D5068" s="35">
        <v>1989</v>
      </c>
      <c r="E5068" t="s">
        <v>5541</v>
      </c>
      <c r="F5068" s="34" t="s">
        <v>6</v>
      </c>
      <c r="G5068" s="34" t="s">
        <v>6</v>
      </c>
      <c r="H5068" s="34" t="s">
        <v>6</v>
      </c>
      <c r="I5068" s="34">
        <v>23.262073312701386</v>
      </c>
      <c r="J5068" s="34" t="s">
        <v>6</v>
      </c>
      <c r="K5068" s="34" t="s">
        <v>6</v>
      </c>
      <c r="L5068" s="34" t="s">
        <v>6</v>
      </c>
      <c r="M5068" s="34" t="s">
        <v>6</v>
      </c>
      <c r="N5068" s="34" t="s">
        <v>6</v>
      </c>
      <c r="O5068" s="34">
        <v>1.8695769375929365</v>
      </c>
      <c r="P5068" s="34">
        <v>4.1306852276930499</v>
      </c>
      <c r="Q5068" t="s">
        <v>6</v>
      </c>
      <c r="R5068" t="s">
        <v>6</v>
      </c>
      <c r="S5068" t="s">
        <v>6</v>
      </c>
      <c r="T5068" t="s">
        <v>14923</v>
      </c>
      <c r="U5068" t="s">
        <v>14924</v>
      </c>
      <c r="V5068" t="s">
        <v>14925</v>
      </c>
      <c r="W5068" t="s">
        <v>6</v>
      </c>
      <c r="X5068" t="s">
        <v>6</v>
      </c>
      <c r="Y5068" t="s">
        <v>6</v>
      </c>
      <c r="Z5068" t="s">
        <v>6</v>
      </c>
      <c r="AA5068" t="s">
        <v>6</v>
      </c>
      <c r="AB5068" t="s">
        <v>14926</v>
      </c>
      <c r="AC5068" t="s">
        <v>14848</v>
      </c>
    </row>
    <row r="5069" spans="1:29" x14ac:dyDescent="0.3">
      <c r="A5069" t="s">
        <v>341</v>
      </c>
      <c r="B5069" s="35">
        <v>449</v>
      </c>
      <c r="C5069" t="s">
        <v>157</v>
      </c>
      <c r="D5069" s="35">
        <v>1990</v>
      </c>
      <c r="E5069" t="s">
        <v>5542</v>
      </c>
      <c r="F5069" s="34" t="s">
        <v>6</v>
      </c>
      <c r="G5069" s="34" t="s">
        <v>6</v>
      </c>
      <c r="H5069" s="34" t="s">
        <v>6</v>
      </c>
      <c r="I5069" s="34">
        <v>20.970684137201243</v>
      </c>
      <c r="J5069" s="34" t="s">
        <v>6</v>
      </c>
      <c r="K5069" s="34" t="s">
        <v>6</v>
      </c>
      <c r="L5069" s="34" t="s">
        <v>6</v>
      </c>
      <c r="M5069" s="34" t="s">
        <v>6</v>
      </c>
      <c r="N5069" s="34" t="s">
        <v>6</v>
      </c>
      <c r="O5069" s="34">
        <v>0.97826276966252113</v>
      </c>
      <c r="P5069" s="34">
        <v>5.1502887220985398</v>
      </c>
      <c r="Q5069" t="s">
        <v>6</v>
      </c>
      <c r="R5069" t="s">
        <v>6</v>
      </c>
      <c r="S5069" t="s">
        <v>6</v>
      </c>
      <c r="T5069" t="s">
        <v>14923</v>
      </c>
      <c r="U5069" t="s">
        <v>14924</v>
      </c>
      <c r="V5069" t="s">
        <v>14925</v>
      </c>
      <c r="W5069" t="s">
        <v>6</v>
      </c>
      <c r="X5069" t="s">
        <v>6</v>
      </c>
      <c r="Y5069" t="s">
        <v>6</v>
      </c>
      <c r="Z5069" t="s">
        <v>6</v>
      </c>
      <c r="AA5069" t="s">
        <v>6</v>
      </c>
      <c r="AB5069" t="s">
        <v>14926</v>
      </c>
      <c r="AC5069" t="s">
        <v>14848</v>
      </c>
    </row>
    <row r="5070" spans="1:29" x14ac:dyDescent="0.3">
      <c r="A5070" t="s">
        <v>341</v>
      </c>
      <c r="B5070" s="35">
        <v>449</v>
      </c>
      <c r="C5070" t="s">
        <v>157</v>
      </c>
      <c r="D5070" s="35">
        <v>1991</v>
      </c>
      <c r="E5070" t="s">
        <v>5543</v>
      </c>
      <c r="F5070" s="34" t="s">
        <v>6</v>
      </c>
      <c r="G5070" s="34" t="s">
        <v>6</v>
      </c>
      <c r="H5070" s="34" t="s">
        <v>6</v>
      </c>
      <c r="I5070" s="34">
        <v>21.815345526621478</v>
      </c>
      <c r="J5070" s="34" t="s">
        <v>6</v>
      </c>
      <c r="K5070" s="34" t="s">
        <v>6</v>
      </c>
      <c r="L5070" s="34" t="s">
        <v>6</v>
      </c>
      <c r="M5070" s="34" t="s">
        <v>6</v>
      </c>
      <c r="N5070" s="34" t="s">
        <v>6</v>
      </c>
      <c r="O5070" s="34">
        <v>22.60795975519763</v>
      </c>
      <c r="P5070" s="34">
        <v>4.9986377021048503</v>
      </c>
      <c r="Q5070" t="s">
        <v>6</v>
      </c>
      <c r="R5070" t="s">
        <v>6</v>
      </c>
      <c r="S5070" t="s">
        <v>6</v>
      </c>
      <c r="T5070" t="s">
        <v>14923</v>
      </c>
      <c r="U5070" t="s">
        <v>14924</v>
      </c>
      <c r="V5070" t="s">
        <v>14925</v>
      </c>
      <c r="W5070" t="s">
        <v>6</v>
      </c>
      <c r="X5070" t="s">
        <v>6</v>
      </c>
      <c r="Y5070" t="s">
        <v>6</v>
      </c>
      <c r="Z5070" t="s">
        <v>6</v>
      </c>
      <c r="AA5070" t="s">
        <v>6</v>
      </c>
      <c r="AB5070" t="s">
        <v>14926</v>
      </c>
      <c r="AC5070" t="s">
        <v>14848</v>
      </c>
    </row>
    <row r="5071" spans="1:29" x14ac:dyDescent="0.3">
      <c r="A5071" t="s">
        <v>341</v>
      </c>
      <c r="B5071" s="35">
        <v>449</v>
      </c>
      <c r="C5071" t="s">
        <v>157</v>
      </c>
      <c r="D5071" s="35">
        <v>1992</v>
      </c>
      <c r="E5071" t="s">
        <v>5544</v>
      </c>
      <c r="F5071" s="34" t="s">
        <v>6</v>
      </c>
      <c r="G5071" s="34" t="s">
        <v>6</v>
      </c>
      <c r="H5071" s="34" t="s">
        <v>6</v>
      </c>
      <c r="I5071" s="34">
        <v>21.88622427641624</v>
      </c>
      <c r="J5071" s="34" t="s">
        <v>6</v>
      </c>
      <c r="K5071" s="34" t="s">
        <v>6</v>
      </c>
      <c r="L5071" s="34" t="s">
        <v>6</v>
      </c>
      <c r="M5071" s="34" t="s">
        <v>6</v>
      </c>
      <c r="N5071" s="34" t="s">
        <v>6</v>
      </c>
      <c r="O5071" s="34">
        <v>23.075947551599914</v>
      </c>
      <c r="P5071" s="34">
        <v>5.4882080017216603</v>
      </c>
      <c r="Q5071" t="s">
        <v>6</v>
      </c>
      <c r="R5071" t="s">
        <v>6</v>
      </c>
      <c r="S5071" t="s">
        <v>6</v>
      </c>
      <c r="T5071" t="s">
        <v>14923</v>
      </c>
      <c r="U5071" t="s">
        <v>14924</v>
      </c>
      <c r="V5071" t="s">
        <v>14925</v>
      </c>
      <c r="W5071" t="s">
        <v>6</v>
      </c>
      <c r="X5071" t="s">
        <v>6</v>
      </c>
      <c r="Y5071" t="s">
        <v>6</v>
      </c>
      <c r="Z5071" t="s">
        <v>6</v>
      </c>
      <c r="AA5071" t="s">
        <v>6</v>
      </c>
      <c r="AB5071" t="s">
        <v>14926</v>
      </c>
      <c r="AC5071" t="s">
        <v>14848</v>
      </c>
    </row>
    <row r="5072" spans="1:29" x14ac:dyDescent="0.3">
      <c r="A5072" t="s">
        <v>341</v>
      </c>
      <c r="B5072" s="35">
        <v>449</v>
      </c>
      <c r="C5072" t="s">
        <v>157</v>
      </c>
      <c r="D5072" s="35">
        <v>1993</v>
      </c>
      <c r="E5072" t="s">
        <v>5545</v>
      </c>
      <c r="F5072" s="34" t="s">
        <v>6</v>
      </c>
      <c r="G5072" s="34" t="s">
        <v>6</v>
      </c>
      <c r="H5072" s="34" t="s">
        <v>6</v>
      </c>
      <c r="I5072" s="34">
        <v>23.044204485799892</v>
      </c>
      <c r="J5072" s="34" t="s">
        <v>6</v>
      </c>
      <c r="K5072" s="34" t="s">
        <v>6</v>
      </c>
      <c r="L5072" s="34" t="s">
        <v>6</v>
      </c>
      <c r="M5072" s="34" t="s">
        <v>6</v>
      </c>
      <c r="N5072" s="34" t="s">
        <v>6</v>
      </c>
      <c r="O5072" s="34">
        <v>22.228670701284429</v>
      </c>
      <c r="P5072" s="34">
        <v>5.50643363451002</v>
      </c>
      <c r="Q5072" t="s">
        <v>6</v>
      </c>
      <c r="R5072" t="s">
        <v>6</v>
      </c>
      <c r="S5072" t="s">
        <v>6</v>
      </c>
      <c r="T5072" t="s">
        <v>14923</v>
      </c>
      <c r="U5072" t="s">
        <v>14924</v>
      </c>
      <c r="V5072" t="s">
        <v>14925</v>
      </c>
      <c r="W5072" t="s">
        <v>6</v>
      </c>
      <c r="X5072" t="s">
        <v>6</v>
      </c>
      <c r="Y5072" t="s">
        <v>6</v>
      </c>
      <c r="Z5072" t="s">
        <v>6</v>
      </c>
      <c r="AA5072" t="s">
        <v>6</v>
      </c>
      <c r="AB5072" t="s">
        <v>14926</v>
      </c>
      <c r="AC5072" t="s">
        <v>14848</v>
      </c>
    </row>
    <row r="5073" spans="1:29" x14ac:dyDescent="0.3">
      <c r="A5073" t="s">
        <v>341</v>
      </c>
      <c r="B5073" s="35">
        <v>449</v>
      </c>
      <c r="C5073" t="s">
        <v>157</v>
      </c>
      <c r="D5073" s="35">
        <v>1994</v>
      </c>
      <c r="E5073" t="s">
        <v>5546</v>
      </c>
      <c r="F5073" s="34" t="s">
        <v>6</v>
      </c>
      <c r="G5073" s="34" t="s">
        <v>6</v>
      </c>
      <c r="H5073" s="34" t="s">
        <v>6</v>
      </c>
      <c r="I5073" s="34">
        <v>25.139033407494516</v>
      </c>
      <c r="J5073" s="34" t="s">
        <v>6</v>
      </c>
      <c r="K5073" s="34" t="s">
        <v>6</v>
      </c>
      <c r="L5073" s="34" t="s">
        <v>6</v>
      </c>
      <c r="M5073" s="34" t="s">
        <v>6</v>
      </c>
      <c r="N5073" s="34" t="s">
        <v>6</v>
      </c>
      <c r="O5073" s="34">
        <v>23.631945401530459</v>
      </c>
      <c r="P5073" s="34">
        <v>5.6937335337312502</v>
      </c>
      <c r="Q5073" t="s">
        <v>6</v>
      </c>
      <c r="R5073" t="s">
        <v>6</v>
      </c>
      <c r="S5073" t="s">
        <v>6</v>
      </c>
      <c r="T5073" t="s">
        <v>14923</v>
      </c>
      <c r="U5073" t="s">
        <v>14924</v>
      </c>
      <c r="V5073" t="s">
        <v>14925</v>
      </c>
      <c r="W5073" t="s">
        <v>6</v>
      </c>
      <c r="X5073" t="s">
        <v>6</v>
      </c>
      <c r="Y5073" t="s">
        <v>6</v>
      </c>
      <c r="Z5073" t="s">
        <v>6</v>
      </c>
      <c r="AA5073" t="s">
        <v>6</v>
      </c>
      <c r="AB5073" t="s">
        <v>14926</v>
      </c>
      <c r="AC5073" t="s">
        <v>14848</v>
      </c>
    </row>
    <row r="5074" spans="1:29" x14ac:dyDescent="0.3">
      <c r="A5074" t="s">
        <v>341</v>
      </c>
      <c r="B5074" s="35">
        <v>449</v>
      </c>
      <c r="C5074" t="s">
        <v>157</v>
      </c>
      <c r="D5074" s="35">
        <v>1995</v>
      </c>
      <c r="E5074" t="s">
        <v>5547</v>
      </c>
      <c r="F5074" s="34" t="s">
        <v>6</v>
      </c>
      <c r="G5074" s="34" t="s">
        <v>6</v>
      </c>
      <c r="H5074" s="34" t="s">
        <v>6</v>
      </c>
      <c r="I5074" s="34">
        <v>26.025718529660363</v>
      </c>
      <c r="J5074" s="34" t="s">
        <v>6</v>
      </c>
      <c r="K5074" s="34" t="s">
        <v>6</v>
      </c>
      <c r="L5074" s="34" t="s">
        <v>6</v>
      </c>
      <c r="M5074" s="34" t="s">
        <v>6</v>
      </c>
      <c r="N5074" s="34" t="s">
        <v>6</v>
      </c>
      <c r="O5074" s="34">
        <v>21.880051731355213</v>
      </c>
      <c r="P5074" s="34">
        <v>6.0833494195653701</v>
      </c>
      <c r="Q5074" t="s">
        <v>6</v>
      </c>
      <c r="R5074" t="s">
        <v>6</v>
      </c>
      <c r="S5074" t="s">
        <v>6</v>
      </c>
      <c r="T5074" t="s">
        <v>14923</v>
      </c>
      <c r="U5074" t="s">
        <v>14924</v>
      </c>
      <c r="V5074" t="s">
        <v>14925</v>
      </c>
      <c r="W5074" t="s">
        <v>6</v>
      </c>
      <c r="X5074" t="s">
        <v>6</v>
      </c>
      <c r="Y5074" t="s">
        <v>6</v>
      </c>
      <c r="Z5074" t="s">
        <v>6</v>
      </c>
      <c r="AA5074" t="s">
        <v>6</v>
      </c>
      <c r="AB5074" t="s">
        <v>14926</v>
      </c>
      <c r="AC5074" t="s">
        <v>14848</v>
      </c>
    </row>
    <row r="5075" spans="1:29" x14ac:dyDescent="0.3">
      <c r="A5075" t="s">
        <v>341</v>
      </c>
      <c r="B5075" s="35">
        <v>449</v>
      </c>
      <c r="C5075" t="s">
        <v>157</v>
      </c>
      <c r="D5075" s="35">
        <v>1996</v>
      </c>
      <c r="E5075" t="s">
        <v>5548</v>
      </c>
      <c r="F5075" s="34" t="s">
        <v>6</v>
      </c>
      <c r="G5075" s="34" t="s">
        <v>6</v>
      </c>
      <c r="H5075" s="34" t="s">
        <v>6</v>
      </c>
      <c r="I5075" s="34">
        <v>26.266870058821091</v>
      </c>
      <c r="J5075" s="34" t="s">
        <v>6</v>
      </c>
      <c r="K5075" s="34" t="s">
        <v>6</v>
      </c>
      <c r="L5075" s="34" t="s">
        <v>6</v>
      </c>
      <c r="M5075" s="34" t="s">
        <v>6</v>
      </c>
      <c r="N5075" s="34" t="s">
        <v>6</v>
      </c>
      <c r="O5075" s="34">
        <v>21.218850229410414</v>
      </c>
      <c r="P5075" s="34">
        <v>6.7332823623954603</v>
      </c>
      <c r="Q5075" t="s">
        <v>6</v>
      </c>
      <c r="R5075" t="s">
        <v>6</v>
      </c>
      <c r="S5075" t="s">
        <v>6</v>
      </c>
      <c r="T5075" t="s">
        <v>14923</v>
      </c>
      <c r="U5075" t="s">
        <v>14924</v>
      </c>
      <c r="V5075" t="s">
        <v>14925</v>
      </c>
      <c r="W5075" t="s">
        <v>6</v>
      </c>
      <c r="X5075" t="s">
        <v>6</v>
      </c>
      <c r="Y5075" t="s">
        <v>6</v>
      </c>
      <c r="Z5075" t="s">
        <v>6</v>
      </c>
      <c r="AA5075" t="s">
        <v>6</v>
      </c>
      <c r="AB5075" t="s">
        <v>14926</v>
      </c>
      <c r="AC5075" t="s">
        <v>14848</v>
      </c>
    </row>
    <row r="5076" spans="1:29" x14ac:dyDescent="0.3">
      <c r="A5076" t="s">
        <v>341</v>
      </c>
      <c r="B5076" s="35">
        <v>449</v>
      </c>
      <c r="C5076" t="s">
        <v>157</v>
      </c>
      <c r="D5076" s="35">
        <v>1997</v>
      </c>
      <c r="E5076" t="s">
        <v>5549</v>
      </c>
      <c r="F5076" s="34" t="s">
        <v>6</v>
      </c>
      <c r="G5076" s="34" t="s">
        <v>6</v>
      </c>
      <c r="H5076" s="34" t="s">
        <v>6</v>
      </c>
      <c r="I5076" s="34">
        <v>34.840025741856728</v>
      </c>
      <c r="J5076" s="34" t="s">
        <v>6</v>
      </c>
      <c r="K5076" s="34" t="s">
        <v>6</v>
      </c>
      <c r="L5076" s="34" t="s">
        <v>6</v>
      </c>
      <c r="M5076" s="34" t="s">
        <v>6</v>
      </c>
      <c r="N5076" s="34" t="s">
        <v>6</v>
      </c>
      <c r="O5076" s="34">
        <v>20.768546323619429</v>
      </c>
      <c r="P5076" s="34">
        <v>6.9801881046981098</v>
      </c>
      <c r="Q5076" t="s">
        <v>6</v>
      </c>
      <c r="R5076" t="s">
        <v>6</v>
      </c>
      <c r="S5076" t="s">
        <v>6</v>
      </c>
      <c r="T5076" t="s">
        <v>14923</v>
      </c>
      <c r="U5076" t="s">
        <v>14924</v>
      </c>
      <c r="V5076" t="s">
        <v>14925</v>
      </c>
      <c r="W5076" t="s">
        <v>6</v>
      </c>
      <c r="X5076" t="s">
        <v>6</v>
      </c>
      <c r="Y5076" t="s">
        <v>6</v>
      </c>
      <c r="Z5076" t="s">
        <v>6</v>
      </c>
      <c r="AA5076" t="s">
        <v>6</v>
      </c>
      <c r="AB5076" t="s">
        <v>14926</v>
      </c>
      <c r="AC5076" t="s">
        <v>14848</v>
      </c>
    </row>
    <row r="5077" spans="1:29" x14ac:dyDescent="0.3">
      <c r="A5077" t="s">
        <v>341</v>
      </c>
      <c r="B5077" s="35">
        <v>449</v>
      </c>
      <c r="C5077" t="s">
        <v>157</v>
      </c>
      <c r="D5077" s="35">
        <v>1998</v>
      </c>
      <c r="E5077" t="s">
        <v>5550</v>
      </c>
      <c r="F5077" s="34" t="s">
        <v>6</v>
      </c>
      <c r="G5077" s="34" t="s">
        <v>6</v>
      </c>
      <c r="H5077" s="34" t="s">
        <v>6</v>
      </c>
      <c r="I5077" s="34">
        <v>52.418567543256678</v>
      </c>
      <c r="J5077" s="34" t="s">
        <v>6</v>
      </c>
      <c r="K5077" s="34" t="s">
        <v>6</v>
      </c>
      <c r="L5077" s="34" t="s">
        <v>6</v>
      </c>
      <c r="M5077" s="34" t="s">
        <v>6</v>
      </c>
      <c r="N5077" s="34" t="s">
        <v>6</v>
      </c>
      <c r="O5077" s="34">
        <v>30.924623555487852</v>
      </c>
      <c r="P5077" s="34">
        <v>6.1689911662189498</v>
      </c>
      <c r="Q5077" t="s">
        <v>6</v>
      </c>
      <c r="R5077" t="s">
        <v>6</v>
      </c>
      <c r="S5077" t="s">
        <v>6</v>
      </c>
      <c r="T5077" t="s">
        <v>14923</v>
      </c>
      <c r="U5077" t="s">
        <v>14924</v>
      </c>
      <c r="V5077" t="s">
        <v>14925</v>
      </c>
      <c r="W5077" t="s">
        <v>6</v>
      </c>
      <c r="X5077" t="s">
        <v>6</v>
      </c>
      <c r="Y5077" t="s">
        <v>6</v>
      </c>
      <c r="Z5077" t="s">
        <v>6</v>
      </c>
      <c r="AA5077" t="s">
        <v>6</v>
      </c>
      <c r="AB5077" t="s">
        <v>14926</v>
      </c>
      <c r="AC5077" t="s">
        <v>14848</v>
      </c>
    </row>
    <row r="5078" spans="1:29" x14ac:dyDescent="0.3">
      <c r="A5078" t="s">
        <v>341</v>
      </c>
      <c r="B5078" s="35">
        <v>449</v>
      </c>
      <c r="C5078" t="s">
        <v>157</v>
      </c>
      <c r="D5078" s="35">
        <v>1999</v>
      </c>
      <c r="E5078" t="s">
        <v>5551</v>
      </c>
      <c r="F5078" s="34" t="s">
        <v>6</v>
      </c>
      <c r="G5078" s="34" t="s">
        <v>6</v>
      </c>
      <c r="H5078" s="34" t="s">
        <v>6</v>
      </c>
      <c r="I5078" s="34">
        <v>52.489657545579945</v>
      </c>
      <c r="J5078" s="34" t="s">
        <v>6</v>
      </c>
      <c r="K5078" s="34" t="s">
        <v>6</v>
      </c>
      <c r="L5078" s="34" t="s">
        <v>6</v>
      </c>
      <c r="M5078" s="34" t="s">
        <v>6</v>
      </c>
      <c r="N5078" s="34" t="s">
        <v>6</v>
      </c>
      <c r="O5078" s="34">
        <v>28.924604645877167</v>
      </c>
      <c r="P5078" s="34">
        <v>6.8566518699407997</v>
      </c>
      <c r="Q5078" t="s">
        <v>6</v>
      </c>
      <c r="R5078" t="s">
        <v>6</v>
      </c>
      <c r="S5078" t="s">
        <v>6</v>
      </c>
      <c r="T5078" t="s">
        <v>14923</v>
      </c>
      <c r="U5078" t="s">
        <v>14924</v>
      </c>
      <c r="V5078" t="s">
        <v>14925</v>
      </c>
      <c r="W5078" t="s">
        <v>6</v>
      </c>
      <c r="X5078" t="s">
        <v>6</v>
      </c>
      <c r="Y5078" t="s">
        <v>6</v>
      </c>
      <c r="Z5078" t="s">
        <v>6</v>
      </c>
      <c r="AA5078" t="s">
        <v>6</v>
      </c>
      <c r="AB5078" t="s">
        <v>14926</v>
      </c>
      <c r="AC5078" t="s">
        <v>14848</v>
      </c>
    </row>
    <row r="5079" spans="1:29" x14ac:dyDescent="0.3">
      <c r="A5079" t="s">
        <v>341</v>
      </c>
      <c r="B5079" s="35">
        <v>449</v>
      </c>
      <c r="C5079" t="s">
        <v>157</v>
      </c>
      <c r="D5079" s="35">
        <v>2000</v>
      </c>
      <c r="E5079" t="s">
        <v>5552</v>
      </c>
      <c r="F5079" s="34" t="s">
        <v>6</v>
      </c>
      <c r="G5079" s="34" t="s">
        <v>6</v>
      </c>
      <c r="H5079" s="34" t="s">
        <v>6</v>
      </c>
      <c r="I5079" s="34">
        <v>42.671082102580336</v>
      </c>
      <c r="J5079" s="34" t="s">
        <v>6</v>
      </c>
      <c r="K5079" s="34" t="s">
        <v>6</v>
      </c>
      <c r="L5079" s="34" t="s">
        <v>6</v>
      </c>
      <c r="M5079" s="34" t="s">
        <v>6</v>
      </c>
      <c r="N5079" s="34" t="s">
        <v>6</v>
      </c>
      <c r="O5079" s="34">
        <v>21.7387805678548</v>
      </c>
      <c r="P5079" s="34">
        <v>8.5587768080620208</v>
      </c>
      <c r="Q5079" t="s">
        <v>6</v>
      </c>
      <c r="R5079" t="s">
        <v>6</v>
      </c>
      <c r="S5079" t="s">
        <v>6</v>
      </c>
      <c r="T5079" t="s">
        <v>14923</v>
      </c>
      <c r="U5079" t="s">
        <v>14924</v>
      </c>
      <c r="V5079" t="s">
        <v>14925</v>
      </c>
      <c r="W5079" t="s">
        <v>6</v>
      </c>
      <c r="X5079" t="s">
        <v>6</v>
      </c>
      <c r="Y5079" t="s">
        <v>6</v>
      </c>
      <c r="Z5079" t="s">
        <v>6</v>
      </c>
      <c r="AA5079" t="s">
        <v>6</v>
      </c>
      <c r="AB5079" t="s">
        <v>14926</v>
      </c>
      <c r="AC5079" t="s">
        <v>14848</v>
      </c>
    </row>
    <row r="5080" spans="1:29" x14ac:dyDescent="0.3">
      <c r="A5080" t="s">
        <v>341</v>
      </c>
      <c r="B5080" s="35">
        <v>449</v>
      </c>
      <c r="C5080" t="s">
        <v>157</v>
      </c>
      <c r="D5080" s="35">
        <v>2001</v>
      </c>
      <c r="E5080" t="s">
        <v>5553</v>
      </c>
      <c r="F5080" s="34" t="s">
        <v>6</v>
      </c>
      <c r="G5080" s="34" t="s">
        <v>6</v>
      </c>
      <c r="H5080" s="34" t="s">
        <v>6</v>
      </c>
      <c r="I5080" s="34">
        <v>45.30031233268172</v>
      </c>
      <c r="J5080" s="34" t="s">
        <v>6</v>
      </c>
      <c r="K5080" s="34" t="s">
        <v>6</v>
      </c>
      <c r="L5080" s="34" t="s">
        <v>6</v>
      </c>
      <c r="M5080" s="34" t="s">
        <v>6</v>
      </c>
      <c r="N5080" s="34" t="s">
        <v>6</v>
      </c>
      <c r="O5080" s="34">
        <v>22.45242505223047</v>
      </c>
      <c r="P5080" s="34">
        <v>8.5380759563342608</v>
      </c>
      <c r="Q5080" t="s">
        <v>6</v>
      </c>
      <c r="R5080" t="s">
        <v>6</v>
      </c>
      <c r="S5080" t="s">
        <v>6</v>
      </c>
      <c r="T5080" t="s">
        <v>14923</v>
      </c>
      <c r="U5080" t="s">
        <v>14924</v>
      </c>
      <c r="V5080" t="s">
        <v>14925</v>
      </c>
      <c r="W5080" t="s">
        <v>6</v>
      </c>
      <c r="X5080" t="s">
        <v>6</v>
      </c>
      <c r="Y5080" t="s">
        <v>6</v>
      </c>
      <c r="Z5080" t="s">
        <v>6</v>
      </c>
      <c r="AA5080" t="s">
        <v>6</v>
      </c>
      <c r="AB5080" t="s">
        <v>14926</v>
      </c>
      <c r="AC5080" t="s">
        <v>14848</v>
      </c>
    </row>
    <row r="5081" spans="1:29" x14ac:dyDescent="0.3">
      <c r="A5081" t="s">
        <v>341</v>
      </c>
      <c r="B5081" s="35">
        <v>449</v>
      </c>
      <c r="C5081" t="s">
        <v>157</v>
      </c>
      <c r="D5081" s="35">
        <v>2002</v>
      </c>
      <c r="E5081" t="s">
        <v>5554</v>
      </c>
      <c r="F5081" s="34" t="s">
        <v>6</v>
      </c>
      <c r="G5081" s="34" t="s">
        <v>6</v>
      </c>
      <c r="H5081" s="34" t="s">
        <v>6</v>
      </c>
      <c r="I5081" s="34">
        <v>44.010949392821352</v>
      </c>
      <c r="J5081" s="34" t="s">
        <v>6</v>
      </c>
      <c r="K5081" s="34" t="s">
        <v>6</v>
      </c>
      <c r="L5081" s="34" t="s">
        <v>6</v>
      </c>
      <c r="M5081" s="34" t="s">
        <v>6</v>
      </c>
      <c r="N5081" s="34" t="s">
        <v>6</v>
      </c>
      <c r="O5081" s="34">
        <v>15.881911427879194</v>
      </c>
      <c r="P5081" s="34">
        <v>8.8687156171414205</v>
      </c>
      <c r="Q5081" t="s">
        <v>6</v>
      </c>
      <c r="R5081" t="s">
        <v>6</v>
      </c>
      <c r="S5081" t="s">
        <v>6</v>
      </c>
      <c r="T5081" t="s">
        <v>14923</v>
      </c>
      <c r="U5081" t="s">
        <v>14924</v>
      </c>
      <c r="V5081" t="s">
        <v>14925</v>
      </c>
      <c r="W5081" t="s">
        <v>6</v>
      </c>
      <c r="X5081" t="s">
        <v>6</v>
      </c>
      <c r="Y5081" t="s">
        <v>6</v>
      </c>
      <c r="Z5081" t="s">
        <v>6</v>
      </c>
      <c r="AA5081" t="s">
        <v>6</v>
      </c>
      <c r="AB5081" t="s">
        <v>14926</v>
      </c>
      <c r="AC5081" t="s">
        <v>14848</v>
      </c>
    </row>
    <row r="5082" spans="1:29" x14ac:dyDescent="0.3">
      <c r="A5082" t="s">
        <v>341</v>
      </c>
      <c r="B5082" s="35">
        <v>449</v>
      </c>
      <c r="C5082" t="s">
        <v>157</v>
      </c>
      <c r="D5082" s="35">
        <v>2003</v>
      </c>
      <c r="E5082" t="s">
        <v>5555</v>
      </c>
      <c r="F5082" s="34" t="s">
        <v>6</v>
      </c>
      <c r="G5082" s="34" t="s">
        <v>6</v>
      </c>
      <c r="H5082" s="34" t="s">
        <v>6</v>
      </c>
      <c r="I5082" s="34">
        <v>41.873693681976029</v>
      </c>
      <c r="J5082" s="34" t="s">
        <v>6</v>
      </c>
      <c r="K5082" s="34" t="s">
        <v>6</v>
      </c>
      <c r="L5082" s="34" t="s">
        <v>6</v>
      </c>
      <c r="M5082" s="34" t="s">
        <v>6</v>
      </c>
      <c r="N5082" s="34" t="s">
        <v>6</v>
      </c>
      <c r="O5082" s="34">
        <v>13.034467358102738</v>
      </c>
      <c r="P5082" s="34">
        <v>9.5101315339903696</v>
      </c>
      <c r="Q5082" t="s">
        <v>6</v>
      </c>
      <c r="R5082" t="s">
        <v>6</v>
      </c>
      <c r="S5082" t="s">
        <v>6</v>
      </c>
      <c r="T5082" t="s">
        <v>14923</v>
      </c>
      <c r="U5082" t="s">
        <v>14924</v>
      </c>
      <c r="V5082" t="s">
        <v>14925</v>
      </c>
      <c r="W5082" t="s">
        <v>6</v>
      </c>
      <c r="X5082" t="s">
        <v>6</v>
      </c>
      <c r="Y5082" t="s">
        <v>6</v>
      </c>
      <c r="Z5082" t="s">
        <v>6</v>
      </c>
      <c r="AA5082" t="s">
        <v>6</v>
      </c>
      <c r="AB5082" t="s">
        <v>14926</v>
      </c>
      <c r="AC5082" t="s">
        <v>14848</v>
      </c>
    </row>
    <row r="5083" spans="1:29" x14ac:dyDescent="0.3">
      <c r="A5083" t="s">
        <v>341</v>
      </c>
      <c r="B5083" s="35">
        <v>449</v>
      </c>
      <c r="C5083" t="s">
        <v>157</v>
      </c>
      <c r="D5083" s="35">
        <v>2004</v>
      </c>
      <c r="E5083" t="s">
        <v>5556</v>
      </c>
      <c r="F5083" s="34" t="s">
        <v>6</v>
      </c>
      <c r="G5083" s="34" t="s">
        <v>6</v>
      </c>
      <c r="H5083" s="34" t="s">
        <v>6</v>
      </c>
      <c r="I5083" s="34">
        <v>41.963327045831214</v>
      </c>
      <c r="J5083" s="34" t="s">
        <v>6</v>
      </c>
      <c r="K5083" s="34" t="s">
        <v>6</v>
      </c>
      <c r="L5083" s="34" t="s">
        <v>6</v>
      </c>
      <c r="M5083" s="34" t="s">
        <v>6</v>
      </c>
      <c r="N5083" s="34" t="s">
        <v>6</v>
      </c>
      <c r="O5083" s="34">
        <v>14.525899015211866</v>
      </c>
      <c r="P5083" s="34">
        <v>10.9116867626584</v>
      </c>
      <c r="Q5083" t="s">
        <v>6</v>
      </c>
      <c r="R5083" t="s">
        <v>6</v>
      </c>
      <c r="S5083" t="s">
        <v>6</v>
      </c>
      <c r="T5083" t="s">
        <v>14923</v>
      </c>
      <c r="U5083" t="s">
        <v>14924</v>
      </c>
      <c r="V5083" t="s">
        <v>14925</v>
      </c>
      <c r="W5083" t="s">
        <v>6</v>
      </c>
      <c r="X5083" t="s">
        <v>6</v>
      </c>
      <c r="Y5083" t="s">
        <v>6</v>
      </c>
      <c r="Z5083" t="s">
        <v>6</v>
      </c>
      <c r="AA5083" t="s">
        <v>6</v>
      </c>
      <c r="AB5083" t="s">
        <v>14926</v>
      </c>
      <c r="AC5083" t="s">
        <v>14848</v>
      </c>
    </row>
    <row r="5084" spans="1:29" x14ac:dyDescent="0.3">
      <c r="A5084" t="s">
        <v>341</v>
      </c>
      <c r="B5084" s="35">
        <v>449</v>
      </c>
      <c r="C5084" t="s">
        <v>157</v>
      </c>
      <c r="D5084" s="35">
        <v>2005</v>
      </c>
      <c r="E5084" t="s">
        <v>5557</v>
      </c>
      <c r="F5084" s="34" t="s">
        <v>6</v>
      </c>
      <c r="G5084" s="34" t="s">
        <v>6</v>
      </c>
      <c r="H5084" s="34" t="s">
        <v>6</v>
      </c>
      <c r="I5084" s="34">
        <v>40.581786109064453</v>
      </c>
      <c r="J5084" s="34" t="s">
        <v>6</v>
      </c>
      <c r="K5084" s="34" t="s">
        <v>6</v>
      </c>
      <c r="L5084" s="34" t="s">
        <v>6</v>
      </c>
      <c r="M5084" s="34" t="s">
        <v>6</v>
      </c>
      <c r="N5084" s="34" t="s">
        <v>6</v>
      </c>
      <c r="O5084" s="34">
        <v>8.3877264206782698</v>
      </c>
      <c r="P5084" s="34">
        <v>13.6523897247879</v>
      </c>
      <c r="Q5084" t="s">
        <v>6</v>
      </c>
      <c r="R5084" t="s">
        <v>6</v>
      </c>
      <c r="S5084" t="s">
        <v>6</v>
      </c>
      <c r="T5084" t="s">
        <v>14923</v>
      </c>
      <c r="U5084" t="s">
        <v>14924</v>
      </c>
      <c r="V5084" t="s">
        <v>14925</v>
      </c>
      <c r="W5084" t="s">
        <v>6</v>
      </c>
      <c r="X5084" t="s">
        <v>6</v>
      </c>
      <c r="Y5084" t="s">
        <v>6</v>
      </c>
      <c r="Z5084" t="s">
        <v>6</v>
      </c>
      <c r="AA5084" t="s">
        <v>6</v>
      </c>
      <c r="AB5084" t="s">
        <v>14926</v>
      </c>
      <c r="AC5084" t="s">
        <v>14848</v>
      </c>
    </row>
    <row r="5085" spans="1:29" x14ac:dyDescent="0.3">
      <c r="A5085" t="s">
        <v>341</v>
      </c>
      <c r="B5085" s="35">
        <v>449</v>
      </c>
      <c r="C5085" t="s">
        <v>157</v>
      </c>
      <c r="D5085" s="35">
        <v>2006</v>
      </c>
      <c r="E5085" t="s">
        <v>5558</v>
      </c>
      <c r="F5085" s="34" t="s">
        <v>6</v>
      </c>
      <c r="G5085" s="34" t="s">
        <v>6</v>
      </c>
      <c r="H5085" s="34" t="s">
        <v>6</v>
      </c>
      <c r="I5085" s="34">
        <v>38.806593590451264</v>
      </c>
      <c r="J5085" s="34" t="s">
        <v>6</v>
      </c>
      <c r="K5085" s="34" t="s">
        <v>6</v>
      </c>
      <c r="L5085" s="34" t="s">
        <v>6</v>
      </c>
      <c r="M5085" s="34" t="s">
        <v>6</v>
      </c>
      <c r="N5085" s="34" t="s">
        <v>6</v>
      </c>
      <c r="O5085" s="34">
        <v>7.5630275107314251</v>
      </c>
      <c r="P5085" s="34">
        <v>16.3711040088529</v>
      </c>
      <c r="Q5085" t="s">
        <v>6</v>
      </c>
      <c r="R5085" t="s">
        <v>6</v>
      </c>
      <c r="S5085" t="s">
        <v>6</v>
      </c>
      <c r="T5085" t="s">
        <v>14923</v>
      </c>
      <c r="U5085" t="s">
        <v>14924</v>
      </c>
      <c r="V5085" t="s">
        <v>14925</v>
      </c>
      <c r="W5085" t="s">
        <v>6</v>
      </c>
      <c r="X5085" t="s">
        <v>6</v>
      </c>
      <c r="Y5085" t="s">
        <v>6</v>
      </c>
      <c r="Z5085" t="s">
        <v>6</v>
      </c>
      <c r="AA5085" t="s">
        <v>6</v>
      </c>
      <c r="AB5085" t="s">
        <v>14926</v>
      </c>
      <c r="AC5085" t="s">
        <v>14848</v>
      </c>
    </row>
    <row r="5086" spans="1:29" x14ac:dyDescent="0.3">
      <c r="A5086" t="s">
        <v>341</v>
      </c>
      <c r="B5086" s="35">
        <v>449</v>
      </c>
      <c r="C5086" t="s">
        <v>157</v>
      </c>
      <c r="D5086" s="35">
        <v>2007</v>
      </c>
      <c r="E5086" t="s">
        <v>5559</v>
      </c>
      <c r="F5086" s="34" t="s">
        <v>6</v>
      </c>
      <c r="G5086" s="34" t="s">
        <v>6</v>
      </c>
      <c r="H5086" s="34" t="s">
        <v>6</v>
      </c>
      <c r="I5086" s="34">
        <v>45.854654965921583</v>
      </c>
      <c r="J5086" s="34" t="s">
        <v>6</v>
      </c>
      <c r="K5086" s="34" t="s">
        <v>6</v>
      </c>
      <c r="L5086" s="34" t="s">
        <v>6</v>
      </c>
      <c r="M5086" s="34" t="s">
        <v>6</v>
      </c>
      <c r="N5086" s="34" t="s">
        <v>6</v>
      </c>
      <c r="O5086" s="34">
        <v>4.440363213396747</v>
      </c>
      <c r="P5086" s="34">
        <v>18.571463422452201</v>
      </c>
      <c r="Q5086" t="s">
        <v>6</v>
      </c>
      <c r="R5086" t="s">
        <v>6</v>
      </c>
      <c r="S5086" t="s">
        <v>6</v>
      </c>
      <c r="T5086" t="s">
        <v>14923</v>
      </c>
      <c r="U5086" t="s">
        <v>14924</v>
      </c>
      <c r="V5086" t="s">
        <v>14925</v>
      </c>
      <c r="W5086" t="s">
        <v>6</v>
      </c>
      <c r="X5086" t="s">
        <v>6</v>
      </c>
      <c r="Y5086" t="s">
        <v>6</v>
      </c>
      <c r="Z5086" t="s">
        <v>6</v>
      </c>
      <c r="AA5086" t="s">
        <v>6</v>
      </c>
      <c r="AB5086" t="s">
        <v>14926</v>
      </c>
      <c r="AC5086" t="s">
        <v>14848</v>
      </c>
    </row>
    <row r="5087" spans="1:29" x14ac:dyDescent="0.3">
      <c r="A5087" t="s">
        <v>341</v>
      </c>
      <c r="B5087" s="35">
        <v>449</v>
      </c>
      <c r="C5087" t="s">
        <v>157</v>
      </c>
      <c r="D5087" s="35">
        <v>2008</v>
      </c>
      <c r="E5087" t="s">
        <v>5560</v>
      </c>
      <c r="F5087" s="34" t="s">
        <v>6</v>
      </c>
      <c r="G5087" s="34" t="s">
        <v>6</v>
      </c>
      <c r="H5087" s="34" t="s">
        <v>6</v>
      </c>
      <c r="I5087" s="34">
        <v>41.939140445765211</v>
      </c>
      <c r="J5087" s="34" t="s">
        <v>6</v>
      </c>
      <c r="K5087" s="34" t="s">
        <v>6</v>
      </c>
      <c r="L5087" s="34" t="s">
        <v>6</v>
      </c>
      <c r="M5087" s="34" t="s">
        <v>6</v>
      </c>
      <c r="N5087" s="34" t="s">
        <v>6</v>
      </c>
      <c r="O5087" s="34">
        <v>3.1994794752150701</v>
      </c>
      <c r="P5087" s="34">
        <v>26.839886633192901</v>
      </c>
      <c r="Q5087" t="s">
        <v>6</v>
      </c>
      <c r="R5087" t="s">
        <v>6</v>
      </c>
      <c r="S5087" t="s">
        <v>6</v>
      </c>
      <c r="T5087" t="s">
        <v>14923</v>
      </c>
      <c r="U5087" t="s">
        <v>14924</v>
      </c>
      <c r="V5087" t="s">
        <v>14925</v>
      </c>
      <c r="W5087" t="s">
        <v>6</v>
      </c>
      <c r="X5087" t="s">
        <v>6</v>
      </c>
      <c r="Y5087" t="s">
        <v>6</v>
      </c>
      <c r="Z5087" t="s">
        <v>6</v>
      </c>
      <c r="AA5087" t="s">
        <v>6</v>
      </c>
      <c r="AB5087" t="s">
        <v>14926</v>
      </c>
      <c r="AC5087" t="s">
        <v>14848</v>
      </c>
    </row>
    <row r="5088" spans="1:29" x14ac:dyDescent="0.3">
      <c r="A5088" t="s">
        <v>341</v>
      </c>
      <c r="B5088" s="35">
        <v>449</v>
      </c>
      <c r="C5088" t="s">
        <v>157</v>
      </c>
      <c r="D5088" s="35">
        <v>2009</v>
      </c>
      <c r="E5088" t="s">
        <v>5561</v>
      </c>
      <c r="F5088" s="34" t="s">
        <v>6</v>
      </c>
      <c r="G5088" s="34" t="s">
        <v>6</v>
      </c>
      <c r="H5088" s="34" t="s">
        <v>6</v>
      </c>
      <c r="I5088" s="34">
        <v>54.606160125126081</v>
      </c>
      <c r="J5088" s="34" t="s">
        <v>6</v>
      </c>
      <c r="K5088" s="34" t="s">
        <v>6</v>
      </c>
      <c r="L5088" s="34" t="s">
        <v>6</v>
      </c>
      <c r="M5088" s="34" t="s">
        <v>6</v>
      </c>
      <c r="N5088" s="34" t="s">
        <v>6</v>
      </c>
      <c r="O5088" s="34">
        <v>5.8048687800897474</v>
      </c>
      <c r="P5088" s="34">
        <v>21.322107422053801</v>
      </c>
      <c r="Q5088" t="s">
        <v>6</v>
      </c>
      <c r="R5088" t="s">
        <v>6</v>
      </c>
      <c r="S5088" t="s">
        <v>6</v>
      </c>
      <c r="T5088" t="s">
        <v>14923</v>
      </c>
      <c r="U5088" t="s">
        <v>14924</v>
      </c>
      <c r="V5088" t="s">
        <v>14925</v>
      </c>
      <c r="W5088" t="s">
        <v>6</v>
      </c>
      <c r="X5088" t="s">
        <v>6</v>
      </c>
      <c r="Y5088" t="s">
        <v>6</v>
      </c>
      <c r="Z5088" t="s">
        <v>6</v>
      </c>
      <c r="AA5088" t="s">
        <v>6</v>
      </c>
      <c r="AB5088" t="s">
        <v>14926</v>
      </c>
      <c r="AC5088" t="s">
        <v>14848</v>
      </c>
    </row>
    <row r="5089" spans="1:29" x14ac:dyDescent="0.3">
      <c r="A5089" t="s">
        <v>341</v>
      </c>
      <c r="B5089" s="35">
        <v>449</v>
      </c>
      <c r="C5089" t="s">
        <v>157</v>
      </c>
      <c r="D5089" s="35">
        <v>2010</v>
      </c>
      <c r="E5089" t="s">
        <v>5562</v>
      </c>
      <c r="F5089" s="34" t="s">
        <v>6</v>
      </c>
      <c r="G5089" s="34" t="s">
        <v>6</v>
      </c>
      <c r="H5089" s="34" t="s">
        <v>6</v>
      </c>
      <c r="I5089" s="34">
        <v>48.327400243512095</v>
      </c>
      <c r="J5089" s="34" t="s">
        <v>6</v>
      </c>
      <c r="K5089" s="34" t="s">
        <v>6</v>
      </c>
      <c r="L5089" s="34" t="s">
        <v>6</v>
      </c>
      <c r="M5089" s="34" t="s">
        <v>6</v>
      </c>
      <c r="N5089" s="34" t="s">
        <v>6</v>
      </c>
      <c r="O5089" s="34">
        <v>5.4619789592526811</v>
      </c>
      <c r="P5089" s="34">
        <v>24.990019371783799</v>
      </c>
      <c r="Q5089" t="s">
        <v>6</v>
      </c>
      <c r="R5089" t="s">
        <v>6</v>
      </c>
      <c r="S5089" t="s">
        <v>6</v>
      </c>
      <c r="T5089" t="s">
        <v>14923</v>
      </c>
      <c r="U5089" t="s">
        <v>14924</v>
      </c>
      <c r="V5089" t="s">
        <v>14925</v>
      </c>
      <c r="W5089" t="s">
        <v>6</v>
      </c>
      <c r="X5089" t="s">
        <v>6</v>
      </c>
      <c r="Y5089" t="s">
        <v>6</v>
      </c>
      <c r="Z5089" t="s">
        <v>6</v>
      </c>
      <c r="AA5089" t="s">
        <v>6</v>
      </c>
      <c r="AB5089" t="s">
        <v>14926</v>
      </c>
      <c r="AC5089" t="s">
        <v>14848</v>
      </c>
    </row>
    <row r="5090" spans="1:29" x14ac:dyDescent="0.3">
      <c r="A5090" t="s">
        <v>341</v>
      </c>
      <c r="B5090" s="35">
        <v>449</v>
      </c>
      <c r="C5090" t="s">
        <v>157</v>
      </c>
      <c r="D5090" s="35">
        <v>2011</v>
      </c>
      <c r="E5090" t="s">
        <v>5563</v>
      </c>
      <c r="F5090" s="34" t="s">
        <v>6</v>
      </c>
      <c r="G5090" s="34" t="s">
        <v>6</v>
      </c>
      <c r="H5090" s="34" t="s">
        <v>6</v>
      </c>
      <c r="I5090" s="34">
        <v>45.471703161682512</v>
      </c>
      <c r="J5090" s="34" t="s">
        <v>6</v>
      </c>
      <c r="K5090" s="34" t="s">
        <v>6</v>
      </c>
      <c r="L5090" s="34" t="s">
        <v>6</v>
      </c>
      <c r="M5090" s="34" t="s">
        <v>6</v>
      </c>
      <c r="N5090" s="34" t="s">
        <v>6</v>
      </c>
      <c r="O5090" s="34">
        <v>4.4424389718519208</v>
      </c>
      <c r="P5090" s="34">
        <v>29.797755654373098</v>
      </c>
      <c r="Q5090" t="s">
        <v>6</v>
      </c>
      <c r="R5090" t="s">
        <v>6</v>
      </c>
      <c r="S5090" t="s">
        <v>6</v>
      </c>
      <c r="T5090" t="s">
        <v>14923</v>
      </c>
      <c r="U5090" t="s">
        <v>14924</v>
      </c>
      <c r="V5090" t="s">
        <v>14925</v>
      </c>
      <c r="W5090" t="s">
        <v>6</v>
      </c>
      <c r="X5090" t="s">
        <v>6</v>
      </c>
      <c r="Y5090" t="s">
        <v>6</v>
      </c>
      <c r="Z5090" t="s">
        <v>6</v>
      </c>
      <c r="AA5090" t="s">
        <v>6</v>
      </c>
      <c r="AB5090" t="s">
        <v>14926</v>
      </c>
      <c r="AC5090" t="s">
        <v>14848</v>
      </c>
    </row>
    <row r="5091" spans="1:29" x14ac:dyDescent="0.3">
      <c r="A5091" t="s">
        <v>341</v>
      </c>
      <c r="B5091" s="35">
        <v>449</v>
      </c>
      <c r="C5091" t="s">
        <v>157</v>
      </c>
      <c r="D5091" s="35">
        <v>2012</v>
      </c>
      <c r="E5091" t="s">
        <v>5564</v>
      </c>
      <c r="F5091" s="34" t="s">
        <v>6</v>
      </c>
      <c r="G5091" s="34" t="s">
        <v>6</v>
      </c>
      <c r="H5091" s="34" t="s">
        <v>6</v>
      </c>
      <c r="I5091" s="34">
        <v>45.093190146695079</v>
      </c>
      <c r="J5091" s="34" t="s">
        <v>6</v>
      </c>
      <c r="K5091" s="34" t="s">
        <v>6</v>
      </c>
      <c r="L5091" s="34" t="s">
        <v>6</v>
      </c>
      <c r="M5091" s="34" t="s">
        <v>6</v>
      </c>
      <c r="N5091" s="34" t="s">
        <v>6</v>
      </c>
      <c r="O5091" s="34">
        <v>4.5862579494196885</v>
      </c>
      <c r="P5091" s="34">
        <v>33.608681120580997</v>
      </c>
      <c r="Q5091" t="s">
        <v>6</v>
      </c>
      <c r="R5091" t="s">
        <v>6</v>
      </c>
      <c r="S5091" t="s">
        <v>6</v>
      </c>
      <c r="T5091" t="s">
        <v>14923</v>
      </c>
      <c r="U5091" t="s">
        <v>14924</v>
      </c>
      <c r="V5091" t="s">
        <v>14925</v>
      </c>
      <c r="W5091" t="s">
        <v>6</v>
      </c>
      <c r="X5091" t="s">
        <v>6</v>
      </c>
      <c r="Y5091" t="s">
        <v>6</v>
      </c>
      <c r="Z5091" t="s">
        <v>6</v>
      </c>
      <c r="AA5091" t="s">
        <v>6</v>
      </c>
      <c r="AB5091" t="s">
        <v>14926</v>
      </c>
      <c r="AC5091" t="s">
        <v>14848</v>
      </c>
    </row>
    <row r="5092" spans="1:29" x14ac:dyDescent="0.3">
      <c r="A5092" t="s">
        <v>341</v>
      </c>
      <c r="B5092" s="35">
        <v>449</v>
      </c>
      <c r="C5092" t="s">
        <v>157</v>
      </c>
      <c r="D5092" s="35">
        <v>2013</v>
      </c>
      <c r="E5092" t="s">
        <v>5565</v>
      </c>
      <c r="F5092" s="34" t="s">
        <v>6</v>
      </c>
      <c r="G5092" s="34" t="s">
        <v>6</v>
      </c>
      <c r="H5092" s="34" t="s">
        <v>6</v>
      </c>
      <c r="I5092" s="34">
        <v>45.541464849978496</v>
      </c>
      <c r="J5092" s="34" t="s">
        <v>6</v>
      </c>
      <c r="K5092" s="34" t="s">
        <v>6</v>
      </c>
      <c r="L5092" s="34" t="s">
        <v>6</v>
      </c>
      <c r="M5092" s="34" t="s">
        <v>6</v>
      </c>
      <c r="N5092" s="34" t="s">
        <v>6</v>
      </c>
      <c r="O5092" s="34">
        <v>4.6605492718451336</v>
      </c>
      <c r="P5092" s="34">
        <v>34.580442529413801</v>
      </c>
      <c r="Q5092" t="s">
        <v>6</v>
      </c>
      <c r="R5092" t="s">
        <v>6</v>
      </c>
      <c r="S5092" t="s">
        <v>6</v>
      </c>
      <c r="T5092" t="s">
        <v>14923</v>
      </c>
      <c r="U5092" t="s">
        <v>14924</v>
      </c>
      <c r="V5092" t="s">
        <v>14925</v>
      </c>
      <c r="W5092" t="s">
        <v>6</v>
      </c>
      <c r="X5092" t="s">
        <v>6</v>
      </c>
      <c r="Y5092" t="s">
        <v>6</v>
      </c>
      <c r="Z5092" t="s">
        <v>6</v>
      </c>
      <c r="AA5092" t="s">
        <v>6</v>
      </c>
      <c r="AB5092" t="s">
        <v>14926</v>
      </c>
      <c r="AC5092" t="s">
        <v>14848</v>
      </c>
    </row>
    <row r="5093" spans="1:29" x14ac:dyDescent="0.3">
      <c r="A5093" t="s">
        <v>341</v>
      </c>
      <c r="B5093" s="35">
        <v>449</v>
      </c>
      <c r="C5093" t="s">
        <v>157</v>
      </c>
      <c r="D5093" s="35">
        <v>2014</v>
      </c>
      <c r="E5093" t="s">
        <v>5566</v>
      </c>
      <c r="F5093" s="34" t="s">
        <v>6</v>
      </c>
      <c r="G5093" s="34" t="s">
        <v>6</v>
      </c>
      <c r="H5093" s="34" t="s">
        <v>6</v>
      </c>
      <c r="I5093" s="34">
        <v>47.704274534117644</v>
      </c>
      <c r="J5093" s="34" t="s">
        <v>6</v>
      </c>
      <c r="K5093" s="34" t="s">
        <v>6</v>
      </c>
      <c r="L5093" s="34" t="s">
        <v>6</v>
      </c>
      <c r="M5093" s="34" t="s">
        <v>6</v>
      </c>
      <c r="N5093" s="34" t="s">
        <v>6</v>
      </c>
      <c r="O5093" s="34">
        <v>4.038680231001698</v>
      </c>
      <c r="P5093" s="34">
        <v>35.6428128434057</v>
      </c>
      <c r="Q5093" t="s">
        <v>6</v>
      </c>
      <c r="R5093" t="s">
        <v>6</v>
      </c>
      <c r="S5093" t="s">
        <v>6</v>
      </c>
      <c r="T5093" t="s">
        <v>14923</v>
      </c>
      <c r="U5093" t="s">
        <v>14924</v>
      </c>
      <c r="V5093" t="s">
        <v>14925</v>
      </c>
      <c r="W5093" t="s">
        <v>6</v>
      </c>
      <c r="X5093" t="s">
        <v>6</v>
      </c>
      <c r="Y5093" t="s">
        <v>6</v>
      </c>
      <c r="Z5093" t="s">
        <v>6</v>
      </c>
      <c r="AA5093" t="s">
        <v>6</v>
      </c>
      <c r="AB5093" t="s">
        <v>14926</v>
      </c>
      <c r="AC5093" t="s">
        <v>14848</v>
      </c>
    </row>
    <row r="5094" spans="1:29" x14ac:dyDescent="0.3">
      <c r="A5094" t="s">
        <v>341</v>
      </c>
      <c r="B5094" s="35">
        <v>449</v>
      </c>
      <c r="C5094" t="s">
        <v>157</v>
      </c>
      <c r="D5094" s="35">
        <v>2015</v>
      </c>
      <c r="E5094" t="s">
        <v>5567</v>
      </c>
      <c r="F5094" s="34" t="s">
        <v>6</v>
      </c>
      <c r="G5094" s="34" t="s">
        <v>6</v>
      </c>
      <c r="H5094" s="34" t="s">
        <v>6</v>
      </c>
      <c r="I5094" s="34">
        <v>68.850258993663928</v>
      </c>
      <c r="J5094" s="34" t="s">
        <v>6</v>
      </c>
      <c r="K5094" s="34" t="s">
        <v>6</v>
      </c>
      <c r="L5094" s="34" t="s">
        <v>6</v>
      </c>
      <c r="M5094" s="34" t="s">
        <v>6</v>
      </c>
      <c r="N5094" s="34" t="s">
        <v>6</v>
      </c>
      <c r="O5094" s="34">
        <v>13.856574733830907</v>
      </c>
      <c r="P5094" s="34">
        <v>30.2643335784947</v>
      </c>
      <c r="Q5094" t="s">
        <v>6</v>
      </c>
      <c r="R5094" t="s">
        <v>6</v>
      </c>
      <c r="S5094" t="s">
        <v>6</v>
      </c>
      <c r="T5094" t="s">
        <v>14923</v>
      </c>
      <c r="U5094" t="s">
        <v>14924</v>
      </c>
      <c r="V5094" t="s">
        <v>14925</v>
      </c>
      <c r="W5094" t="s">
        <v>6</v>
      </c>
      <c r="X5094" t="s">
        <v>6</v>
      </c>
      <c r="Y5094" t="s">
        <v>6</v>
      </c>
      <c r="Z5094" t="s">
        <v>6</v>
      </c>
      <c r="AA5094" t="s">
        <v>6</v>
      </c>
      <c r="AB5094" t="s">
        <v>14926</v>
      </c>
      <c r="AC5094" t="s">
        <v>14848</v>
      </c>
    </row>
    <row r="5095" spans="1:29" x14ac:dyDescent="0.3">
      <c r="A5095" t="s">
        <v>341</v>
      </c>
      <c r="B5095" s="35">
        <v>449</v>
      </c>
      <c r="C5095" t="s">
        <v>157</v>
      </c>
      <c r="D5095" s="35">
        <v>2016</v>
      </c>
      <c r="E5095" t="s">
        <v>5568</v>
      </c>
      <c r="F5095" s="34" t="s">
        <v>6</v>
      </c>
      <c r="G5095" s="34" t="s">
        <v>6</v>
      </c>
      <c r="H5095" s="34" t="s">
        <v>6</v>
      </c>
      <c r="I5095" s="34">
        <v>79.360104282235639</v>
      </c>
      <c r="J5095" s="34" t="s">
        <v>6</v>
      </c>
      <c r="K5095" s="34" t="s">
        <v>6</v>
      </c>
      <c r="L5095" s="34" t="s">
        <v>6</v>
      </c>
      <c r="M5095" s="34" t="s">
        <v>6</v>
      </c>
      <c r="N5095" s="34" t="s">
        <v>6</v>
      </c>
      <c r="O5095" s="34">
        <v>29.338065127243429</v>
      </c>
      <c r="P5095" s="34">
        <v>28.887044742872899</v>
      </c>
      <c r="Q5095" t="s">
        <v>6</v>
      </c>
      <c r="R5095" t="s">
        <v>6</v>
      </c>
      <c r="S5095" t="s">
        <v>6</v>
      </c>
      <c r="T5095" t="s">
        <v>14923</v>
      </c>
      <c r="U5095" t="s">
        <v>14924</v>
      </c>
      <c r="V5095" t="s">
        <v>14925</v>
      </c>
      <c r="W5095" t="s">
        <v>6</v>
      </c>
      <c r="X5095" t="s">
        <v>6</v>
      </c>
      <c r="Y5095" t="s">
        <v>6</v>
      </c>
      <c r="Z5095" t="s">
        <v>6</v>
      </c>
      <c r="AA5095" t="s">
        <v>6</v>
      </c>
      <c r="AB5095" t="s">
        <v>14926</v>
      </c>
      <c r="AC5095" t="s">
        <v>14848</v>
      </c>
    </row>
    <row r="5096" spans="1:29" x14ac:dyDescent="0.3">
      <c r="A5096" t="s">
        <v>341</v>
      </c>
      <c r="B5096" s="35">
        <v>449</v>
      </c>
      <c r="C5096" t="s">
        <v>157</v>
      </c>
      <c r="D5096" s="35">
        <v>2017</v>
      </c>
      <c r="E5096" t="s">
        <v>5569</v>
      </c>
      <c r="F5096" s="34" t="s">
        <v>6</v>
      </c>
      <c r="G5096" s="34" t="s">
        <v>6</v>
      </c>
      <c r="H5096" s="34" t="s">
        <v>6</v>
      </c>
      <c r="I5096" s="34">
        <v>84.979770672603053</v>
      </c>
      <c r="J5096" s="34" t="s">
        <v>6</v>
      </c>
      <c r="K5096" s="34" t="s">
        <v>6</v>
      </c>
      <c r="L5096" s="34" t="s">
        <v>6</v>
      </c>
      <c r="M5096" s="34" t="s">
        <v>6</v>
      </c>
      <c r="N5096" s="34" t="s">
        <v>6</v>
      </c>
      <c r="O5096" s="34">
        <v>40.105691126603652</v>
      </c>
      <c r="P5096" s="34">
        <v>31.089353280659701</v>
      </c>
      <c r="Q5096" t="s">
        <v>6</v>
      </c>
      <c r="R5096" t="s">
        <v>6</v>
      </c>
      <c r="S5096" t="s">
        <v>6</v>
      </c>
      <c r="T5096" t="s">
        <v>14923</v>
      </c>
      <c r="U5096" t="s">
        <v>14924</v>
      </c>
      <c r="V5096" t="s">
        <v>14925</v>
      </c>
      <c r="W5096" t="s">
        <v>6</v>
      </c>
      <c r="X5096" t="s">
        <v>6</v>
      </c>
      <c r="Y5096" t="s">
        <v>6</v>
      </c>
      <c r="Z5096" t="s">
        <v>6</v>
      </c>
      <c r="AA5096" t="s">
        <v>6</v>
      </c>
      <c r="AB5096" t="s">
        <v>14926</v>
      </c>
      <c r="AC5096" t="s">
        <v>14848</v>
      </c>
    </row>
    <row r="5097" spans="1:29" x14ac:dyDescent="0.3">
      <c r="A5097" t="s">
        <v>341</v>
      </c>
      <c r="B5097" s="35">
        <v>449</v>
      </c>
      <c r="C5097" t="s">
        <v>157</v>
      </c>
      <c r="D5097" s="35">
        <v>2018</v>
      </c>
      <c r="E5097" t="s">
        <v>5570</v>
      </c>
      <c r="F5097" s="34" t="s">
        <v>6</v>
      </c>
      <c r="G5097" s="34" t="s">
        <v>6</v>
      </c>
      <c r="H5097" s="34" t="s">
        <v>6</v>
      </c>
      <c r="I5097" s="34">
        <v>78.618584828411969</v>
      </c>
      <c r="J5097" s="34" t="s">
        <v>6</v>
      </c>
      <c r="K5097" s="34" t="s">
        <v>6</v>
      </c>
      <c r="L5097" s="34" t="s">
        <v>6</v>
      </c>
      <c r="M5097" s="34" t="s">
        <v>6</v>
      </c>
      <c r="N5097" s="34" t="s">
        <v>6</v>
      </c>
      <c r="O5097" s="34">
        <v>44.69061232743173</v>
      </c>
      <c r="P5097" s="34">
        <v>35.184122975975399</v>
      </c>
      <c r="Q5097" t="s">
        <v>6</v>
      </c>
      <c r="R5097" t="s">
        <v>6</v>
      </c>
      <c r="S5097" t="s">
        <v>6</v>
      </c>
      <c r="T5097" t="s">
        <v>14923</v>
      </c>
      <c r="U5097" t="s">
        <v>14924</v>
      </c>
      <c r="V5097" t="s">
        <v>14925</v>
      </c>
      <c r="W5097" t="s">
        <v>6</v>
      </c>
      <c r="X5097" t="s">
        <v>6</v>
      </c>
      <c r="Y5097" t="s">
        <v>6</v>
      </c>
      <c r="Z5097" t="s">
        <v>6</v>
      </c>
      <c r="AA5097" t="s">
        <v>6</v>
      </c>
      <c r="AB5097" t="s">
        <v>14926</v>
      </c>
      <c r="AC5097" t="s">
        <v>14848</v>
      </c>
    </row>
    <row r="5098" spans="1:29" x14ac:dyDescent="0.3">
      <c r="A5098" t="s">
        <v>341</v>
      </c>
      <c r="B5098" s="35">
        <v>449</v>
      </c>
      <c r="C5098" t="s">
        <v>157</v>
      </c>
      <c r="D5098" s="35">
        <v>2019</v>
      </c>
      <c r="E5098" t="s">
        <v>5571</v>
      </c>
      <c r="F5098" s="34" t="s">
        <v>6</v>
      </c>
      <c r="G5098" s="34" t="s">
        <v>6</v>
      </c>
      <c r="H5098" s="34" t="s">
        <v>6</v>
      </c>
      <c r="I5098" s="34">
        <v>85.621143605724171</v>
      </c>
      <c r="J5098" s="34" t="s">
        <v>6</v>
      </c>
      <c r="K5098" s="34" t="s">
        <v>6</v>
      </c>
      <c r="L5098" s="34" t="s">
        <v>6</v>
      </c>
      <c r="M5098" s="34" t="s">
        <v>6</v>
      </c>
      <c r="N5098" s="34" t="s">
        <v>6</v>
      </c>
      <c r="O5098" s="34">
        <v>52.463771814696223</v>
      </c>
      <c r="P5098" s="34">
        <v>33.859365016191902</v>
      </c>
      <c r="Q5098" t="s">
        <v>6</v>
      </c>
      <c r="R5098" t="s">
        <v>6</v>
      </c>
      <c r="S5098" t="s">
        <v>6</v>
      </c>
      <c r="T5098" t="s">
        <v>14923</v>
      </c>
      <c r="U5098" t="s">
        <v>14924</v>
      </c>
      <c r="V5098" t="s">
        <v>14925</v>
      </c>
      <c r="W5098" t="s">
        <v>6</v>
      </c>
      <c r="X5098" t="s">
        <v>6</v>
      </c>
      <c r="Y5098" t="s">
        <v>6</v>
      </c>
      <c r="Z5098" t="s">
        <v>6</v>
      </c>
      <c r="AA5098" t="s">
        <v>6</v>
      </c>
      <c r="AB5098" t="s">
        <v>14926</v>
      </c>
      <c r="AC5098" t="s">
        <v>14848</v>
      </c>
    </row>
    <row r="5099" spans="1:29" x14ac:dyDescent="0.3">
      <c r="A5099" t="s">
        <v>341</v>
      </c>
      <c r="B5099" s="35">
        <v>449</v>
      </c>
      <c r="C5099" t="s">
        <v>157</v>
      </c>
      <c r="D5099" s="35">
        <v>2020</v>
      </c>
      <c r="E5099" t="s">
        <v>5572</v>
      </c>
      <c r="F5099" s="34" t="s">
        <v>6</v>
      </c>
      <c r="G5099" s="34" t="s">
        <v>6</v>
      </c>
      <c r="H5099" s="34" t="s">
        <v>6</v>
      </c>
      <c r="I5099" s="34">
        <v>101.25927045695158</v>
      </c>
      <c r="J5099" s="34" t="s">
        <v>6</v>
      </c>
      <c r="K5099" s="34" t="s">
        <v>6</v>
      </c>
      <c r="L5099" s="34" t="s">
        <v>6</v>
      </c>
      <c r="M5099" s="34" t="s">
        <v>6</v>
      </c>
      <c r="N5099" s="34" t="s">
        <v>6</v>
      </c>
      <c r="O5099" s="34">
        <v>67.902171522155484</v>
      </c>
      <c r="P5099" s="34">
        <v>29.186900000000001</v>
      </c>
      <c r="Q5099" t="s">
        <v>6</v>
      </c>
      <c r="R5099" t="s">
        <v>6</v>
      </c>
      <c r="S5099" t="s">
        <v>6</v>
      </c>
      <c r="T5099" t="s">
        <v>14923</v>
      </c>
      <c r="U5099" t="s">
        <v>14924</v>
      </c>
      <c r="V5099" t="s">
        <v>14925</v>
      </c>
      <c r="W5099" t="s">
        <v>6</v>
      </c>
      <c r="X5099" t="s">
        <v>6</v>
      </c>
      <c r="Y5099" t="s">
        <v>6</v>
      </c>
      <c r="Z5099" t="s">
        <v>6</v>
      </c>
      <c r="AA5099" t="s">
        <v>6</v>
      </c>
      <c r="AB5099" t="s">
        <v>14926</v>
      </c>
      <c r="AC5099" t="s">
        <v>14848</v>
      </c>
    </row>
    <row r="5100" spans="1:29" x14ac:dyDescent="0.3">
      <c r="A5100" t="s">
        <v>341</v>
      </c>
      <c r="B5100" s="35">
        <v>449</v>
      </c>
      <c r="C5100" t="s">
        <v>157</v>
      </c>
      <c r="D5100" s="35">
        <v>2021</v>
      </c>
      <c r="E5100" t="s">
        <v>5573</v>
      </c>
      <c r="F5100" s="34" t="s">
        <v>6</v>
      </c>
      <c r="G5100" s="34" t="s">
        <v>6</v>
      </c>
      <c r="H5100" s="34" t="s">
        <v>6</v>
      </c>
      <c r="I5100" s="34">
        <v>91.469072166989932</v>
      </c>
      <c r="J5100" s="34" t="s">
        <v>6</v>
      </c>
      <c r="K5100" s="34" t="s">
        <v>6</v>
      </c>
      <c r="L5100" s="34" t="s">
        <v>6</v>
      </c>
      <c r="M5100" s="34" t="s">
        <v>6</v>
      </c>
      <c r="N5100" s="34" t="s">
        <v>6</v>
      </c>
      <c r="O5100" s="34">
        <v>61.873492145918817</v>
      </c>
      <c r="P5100" s="34">
        <v>33.576040691232102</v>
      </c>
      <c r="Q5100" t="s">
        <v>6</v>
      </c>
      <c r="R5100" t="s">
        <v>6</v>
      </c>
      <c r="S5100" t="s">
        <v>6</v>
      </c>
      <c r="T5100" t="s">
        <v>14923</v>
      </c>
      <c r="U5100" t="s">
        <v>14924</v>
      </c>
      <c r="V5100" t="s">
        <v>14925</v>
      </c>
      <c r="W5100" t="s">
        <v>6</v>
      </c>
      <c r="X5100" t="s">
        <v>6</v>
      </c>
      <c r="Y5100" t="s">
        <v>6</v>
      </c>
      <c r="Z5100" t="s">
        <v>6</v>
      </c>
      <c r="AA5100" t="s">
        <v>6</v>
      </c>
      <c r="AB5100" t="s">
        <v>14926</v>
      </c>
      <c r="AC5100" t="s">
        <v>14848</v>
      </c>
    </row>
    <row r="5101" spans="1:29" x14ac:dyDescent="0.3">
      <c r="A5101" t="s">
        <v>341</v>
      </c>
      <c r="B5101" s="35">
        <v>449</v>
      </c>
      <c r="C5101" t="s">
        <v>157</v>
      </c>
      <c r="D5101" s="35">
        <v>2022</v>
      </c>
      <c r="E5101" t="s">
        <v>5574</v>
      </c>
      <c r="F5101" s="34" t="s">
        <v>6</v>
      </c>
      <c r="G5101" s="34" t="s">
        <v>6</v>
      </c>
      <c r="H5101" s="34" t="s">
        <v>6</v>
      </c>
      <c r="I5101" s="34">
        <v>71.857865343488641</v>
      </c>
      <c r="J5101" s="34" t="s">
        <v>6</v>
      </c>
      <c r="K5101" s="34" t="s">
        <v>6</v>
      </c>
      <c r="L5101" s="34" t="s">
        <v>6</v>
      </c>
      <c r="M5101" s="34" t="s">
        <v>6</v>
      </c>
      <c r="N5101" s="34" t="s">
        <v>6</v>
      </c>
      <c r="O5101" s="34">
        <v>41.673317275299745</v>
      </c>
      <c r="P5101" s="34">
        <v>42.2384290229271</v>
      </c>
      <c r="Q5101" t="s">
        <v>6</v>
      </c>
      <c r="R5101" t="s">
        <v>6</v>
      </c>
      <c r="S5101" t="s">
        <v>6</v>
      </c>
      <c r="T5101" t="s">
        <v>14923</v>
      </c>
      <c r="U5101" t="s">
        <v>14924</v>
      </c>
      <c r="V5101" t="s">
        <v>14925</v>
      </c>
      <c r="W5101" t="s">
        <v>6</v>
      </c>
      <c r="X5101" t="s">
        <v>6</v>
      </c>
      <c r="Y5101" t="s">
        <v>6</v>
      </c>
      <c r="Z5101" t="s">
        <v>6</v>
      </c>
      <c r="AA5101" t="s">
        <v>6</v>
      </c>
      <c r="AB5101" t="s">
        <v>14926</v>
      </c>
      <c r="AC5101" t="s">
        <v>14848</v>
      </c>
    </row>
    <row r="5102" spans="1:29" x14ac:dyDescent="0.3">
      <c r="A5102" t="s">
        <v>341</v>
      </c>
      <c r="B5102" s="35">
        <v>449</v>
      </c>
      <c r="C5102" t="s">
        <v>157</v>
      </c>
      <c r="D5102" s="35">
        <v>2023</v>
      </c>
      <c r="E5102" t="s">
        <v>5575</v>
      </c>
      <c r="F5102" s="34" t="s">
        <v>6</v>
      </c>
      <c r="G5102" s="34" t="s">
        <v>6</v>
      </c>
      <c r="H5102" s="34" t="s">
        <v>6</v>
      </c>
      <c r="I5102" s="34">
        <v>75.981558394814314</v>
      </c>
      <c r="J5102" s="34" t="s">
        <v>6</v>
      </c>
      <c r="K5102" s="34" t="s">
        <v>6</v>
      </c>
      <c r="L5102" s="34" t="s">
        <v>6</v>
      </c>
      <c r="M5102" s="34" t="s">
        <v>6</v>
      </c>
      <c r="N5102" s="34" t="s">
        <v>6</v>
      </c>
      <c r="O5102" s="34">
        <v>37.488046943829701</v>
      </c>
      <c r="P5102" s="34">
        <v>40.716937219208901</v>
      </c>
      <c r="Q5102" t="s">
        <v>6</v>
      </c>
      <c r="R5102" t="s">
        <v>6</v>
      </c>
      <c r="S5102" t="s">
        <v>6</v>
      </c>
      <c r="T5102" t="s">
        <v>14923</v>
      </c>
      <c r="U5102" t="s">
        <v>14924</v>
      </c>
      <c r="V5102" t="s">
        <v>14925</v>
      </c>
      <c r="W5102" t="s">
        <v>6</v>
      </c>
      <c r="X5102" t="s">
        <v>6</v>
      </c>
      <c r="Y5102" t="s">
        <v>6</v>
      </c>
      <c r="Z5102" t="s">
        <v>6</v>
      </c>
      <c r="AA5102" t="s">
        <v>6</v>
      </c>
      <c r="AB5102" t="s">
        <v>14926</v>
      </c>
      <c r="AC5102" t="s">
        <v>14848</v>
      </c>
    </row>
    <row r="5103" spans="1:29" x14ac:dyDescent="0.3">
      <c r="A5103" t="s">
        <v>341</v>
      </c>
      <c r="B5103" s="35">
        <v>449</v>
      </c>
      <c r="C5103" t="s">
        <v>157</v>
      </c>
      <c r="D5103" s="35">
        <v>2024</v>
      </c>
      <c r="E5103" t="s">
        <v>14927</v>
      </c>
      <c r="F5103" s="34" t="s">
        <v>6</v>
      </c>
      <c r="G5103" s="34" t="s">
        <v>6</v>
      </c>
      <c r="H5103" s="34" t="s">
        <v>6</v>
      </c>
      <c r="I5103" s="34">
        <v>79.321977147671646</v>
      </c>
      <c r="J5103" s="34" t="s">
        <v>6</v>
      </c>
      <c r="K5103" s="34" t="s">
        <v>6</v>
      </c>
      <c r="L5103" s="34" t="s">
        <v>6</v>
      </c>
      <c r="M5103" s="34" t="s">
        <v>6</v>
      </c>
      <c r="N5103" s="34" t="s">
        <v>6</v>
      </c>
      <c r="O5103" s="34">
        <v>35.514597505336894</v>
      </c>
      <c r="P5103" s="34">
        <v>41.119399999999999</v>
      </c>
      <c r="Q5103" t="s">
        <v>6</v>
      </c>
      <c r="R5103" t="s">
        <v>6</v>
      </c>
      <c r="S5103" t="s">
        <v>6</v>
      </c>
      <c r="T5103" t="s">
        <v>14923</v>
      </c>
      <c r="U5103" t="s">
        <v>14924</v>
      </c>
      <c r="V5103" t="s">
        <v>14925</v>
      </c>
      <c r="W5103" t="s">
        <v>6</v>
      </c>
      <c r="X5103" t="s">
        <v>6</v>
      </c>
      <c r="Y5103" t="s">
        <v>6</v>
      </c>
      <c r="Z5103" t="s">
        <v>6</v>
      </c>
      <c r="AA5103" t="s">
        <v>6</v>
      </c>
      <c r="AB5103" t="s">
        <v>14926</v>
      </c>
      <c r="AC5103" t="s">
        <v>14848</v>
      </c>
    </row>
    <row r="5104" spans="1:29" x14ac:dyDescent="0.3">
      <c r="A5104" t="s">
        <v>341</v>
      </c>
      <c r="B5104" s="35">
        <v>453</v>
      </c>
      <c r="C5104" t="s">
        <v>158</v>
      </c>
      <c r="D5104" s="35">
        <v>1950</v>
      </c>
      <c r="E5104" t="s">
        <v>5576</v>
      </c>
      <c r="F5104" s="34" t="s">
        <v>6</v>
      </c>
      <c r="G5104" s="34" t="s">
        <v>6</v>
      </c>
      <c r="H5104" s="34" t="s">
        <v>6</v>
      </c>
      <c r="I5104" s="34" t="s">
        <v>6</v>
      </c>
      <c r="J5104" s="34" t="s">
        <v>6</v>
      </c>
      <c r="K5104" s="34" t="s">
        <v>6</v>
      </c>
      <c r="L5104" s="34" t="s">
        <v>6</v>
      </c>
      <c r="M5104" s="34" t="s">
        <v>6</v>
      </c>
      <c r="N5104" s="34" t="s">
        <v>6</v>
      </c>
      <c r="O5104" s="34" t="s">
        <v>6</v>
      </c>
      <c r="P5104" s="34" t="s">
        <v>6</v>
      </c>
      <c r="Q5104" t="s">
        <v>6</v>
      </c>
      <c r="R5104" t="s">
        <v>6</v>
      </c>
      <c r="S5104" t="s">
        <v>6</v>
      </c>
      <c r="T5104" t="s">
        <v>14928</v>
      </c>
      <c r="U5104" t="s">
        <v>14929</v>
      </c>
      <c r="V5104" t="s">
        <v>14930</v>
      </c>
      <c r="W5104" t="s">
        <v>6</v>
      </c>
      <c r="X5104" t="s">
        <v>6</v>
      </c>
      <c r="Y5104" t="s">
        <v>6</v>
      </c>
      <c r="Z5104" t="s">
        <v>6</v>
      </c>
      <c r="AA5104" t="s">
        <v>6</v>
      </c>
      <c r="AB5104" t="s">
        <v>14828</v>
      </c>
      <c r="AC5104" t="s">
        <v>14844</v>
      </c>
    </row>
    <row r="5105" spans="1:29" x14ac:dyDescent="0.3">
      <c r="A5105" t="s">
        <v>341</v>
      </c>
      <c r="B5105" s="35">
        <v>453</v>
      </c>
      <c r="C5105" t="s">
        <v>158</v>
      </c>
      <c r="D5105" s="35">
        <v>1951</v>
      </c>
      <c r="E5105" t="s">
        <v>5577</v>
      </c>
      <c r="F5105" s="34" t="s">
        <v>6</v>
      </c>
      <c r="G5105" s="34" t="s">
        <v>6</v>
      </c>
      <c r="H5105" s="34" t="s">
        <v>6</v>
      </c>
      <c r="I5105" s="34" t="s">
        <v>6</v>
      </c>
      <c r="J5105" s="34" t="s">
        <v>6</v>
      </c>
      <c r="K5105" s="34" t="s">
        <v>6</v>
      </c>
      <c r="L5105" s="34" t="s">
        <v>6</v>
      </c>
      <c r="M5105" s="34" t="s">
        <v>6</v>
      </c>
      <c r="N5105" s="34" t="s">
        <v>6</v>
      </c>
      <c r="O5105" s="34" t="s">
        <v>6</v>
      </c>
      <c r="P5105" s="34" t="s">
        <v>6</v>
      </c>
      <c r="Q5105" t="s">
        <v>6</v>
      </c>
      <c r="R5105" t="s">
        <v>6</v>
      </c>
      <c r="S5105" t="s">
        <v>6</v>
      </c>
      <c r="T5105" t="s">
        <v>14928</v>
      </c>
      <c r="U5105" t="s">
        <v>14929</v>
      </c>
      <c r="V5105" t="s">
        <v>14930</v>
      </c>
      <c r="W5105" t="s">
        <v>6</v>
      </c>
      <c r="X5105" t="s">
        <v>6</v>
      </c>
      <c r="Y5105" t="s">
        <v>6</v>
      </c>
      <c r="Z5105" t="s">
        <v>6</v>
      </c>
      <c r="AA5105" t="s">
        <v>6</v>
      </c>
      <c r="AB5105" t="s">
        <v>14828</v>
      </c>
      <c r="AC5105" t="s">
        <v>14844</v>
      </c>
    </row>
    <row r="5106" spans="1:29" x14ac:dyDescent="0.3">
      <c r="A5106" t="s">
        <v>341</v>
      </c>
      <c r="B5106" s="35">
        <v>453</v>
      </c>
      <c r="C5106" t="s">
        <v>158</v>
      </c>
      <c r="D5106" s="35">
        <v>1952</v>
      </c>
      <c r="E5106" t="s">
        <v>5578</v>
      </c>
      <c r="F5106" s="34" t="s">
        <v>6</v>
      </c>
      <c r="G5106" s="34" t="s">
        <v>6</v>
      </c>
      <c r="H5106" s="34" t="s">
        <v>6</v>
      </c>
      <c r="I5106" s="34" t="s">
        <v>6</v>
      </c>
      <c r="J5106" s="34" t="s">
        <v>6</v>
      </c>
      <c r="K5106" s="34" t="s">
        <v>6</v>
      </c>
      <c r="L5106" s="34" t="s">
        <v>6</v>
      </c>
      <c r="M5106" s="34" t="s">
        <v>6</v>
      </c>
      <c r="N5106" s="34" t="s">
        <v>6</v>
      </c>
      <c r="O5106" s="34" t="s">
        <v>6</v>
      </c>
      <c r="P5106" s="34" t="s">
        <v>6</v>
      </c>
      <c r="Q5106" t="s">
        <v>6</v>
      </c>
      <c r="R5106" t="s">
        <v>6</v>
      </c>
      <c r="S5106" t="s">
        <v>6</v>
      </c>
      <c r="T5106" t="s">
        <v>14928</v>
      </c>
      <c r="U5106" t="s">
        <v>14929</v>
      </c>
      <c r="V5106" t="s">
        <v>14930</v>
      </c>
      <c r="W5106" t="s">
        <v>6</v>
      </c>
      <c r="X5106" t="s">
        <v>6</v>
      </c>
      <c r="Y5106" t="s">
        <v>6</v>
      </c>
      <c r="Z5106" t="s">
        <v>6</v>
      </c>
      <c r="AA5106" t="s">
        <v>6</v>
      </c>
      <c r="AB5106" t="s">
        <v>14828</v>
      </c>
      <c r="AC5106" t="s">
        <v>14844</v>
      </c>
    </row>
    <row r="5107" spans="1:29" x14ac:dyDescent="0.3">
      <c r="A5107" t="s">
        <v>341</v>
      </c>
      <c r="B5107" s="35">
        <v>453</v>
      </c>
      <c r="C5107" t="s">
        <v>158</v>
      </c>
      <c r="D5107" s="35">
        <v>1953</v>
      </c>
      <c r="E5107" t="s">
        <v>5579</v>
      </c>
      <c r="F5107" s="34" t="s">
        <v>6</v>
      </c>
      <c r="G5107" s="34" t="s">
        <v>6</v>
      </c>
      <c r="H5107" s="34" t="s">
        <v>6</v>
      </c>
      <c r="I5107" s="34" t="s">
        <v>6</v>
      </c>
      <c r="J5107" s="34" t="s">
        <v>6</v>
      </c>
      <c r="K5107" s="34" t="s">
        <v>6</v>
      </c>
      <c r="L5107" s="34" t="s">
        <v>6</v>
      </c>
      <c r="M5107" s="34" t="s">
        <v>6</v>
      </c>
      <c r="N5107" s="34" t="s">
        <v>6</v>
      </c>
      <c r="O5107" s="34" t="s">
        <v>6</v>
      </c>
      <c r="P5107" s="34" t="s">
        <v>6</v>
      </c>
      <c r="Q5107" t="s">
        <v>6</v>
      </c>
      <c r="R5107" t="s">
        <v>6</v>
      </c>
      <c r="S5107" t="s">
        <v>6</v>
      </c>
      <c r="T5107" t="s">
        <v>14928</v>
      </c>
      <c r="U5107" t="s">
        <v>14929</v>
      </c>
      <c r="V5107" t="s">
        <v>14930</v>
      </c>
      <c r="W5107" t="s">
        <v>6</v>
      </c>
      <c r="X5107" t="s">
        <v>6</v>
      </c>
      <c r="Y5107" t="s">
        <v>6</v>
      </c>
      <c r="Z5107" t="s">
        <v>6</v>
      </c>
      <c r="AA5107" t="s">
        <v>6</v>
      </c>
      <c r="AB5107" t="s">
        <v>14828</v>
      </c>
      <c r="AC5107" t="s">
        <v>14844</v>
      </c>
    </row>
    <row r="5108" spans="1:29" x14ac:dyDescent="0.3">
      <c r="A5108" t="s">
        <v>341</v>
      </c>
      <c r="B5108" s="35">
        <v>453</v>
      </c>
      <c r="C5108" t="s">
        <v>158</v>
      </c>
      <c r="D5108" s="35">
        <v>1954</v>
      </c>
      <c r="E5108" t="s">
        <v>5580</v>
      </c>
      <c r="F5108" s="34" t="s">
        <v>6</v>
      </c>
      <c r="G5108" s="34" t="s">
        <v>6</v>
      </c>
      <c r="H5108" s="34" t="s">
        <v>6</v>
      </c>
      <c r="I5108" s="34" t="s">
        <v>6</v>
      </c>
      <c r="J5108" s="34" t="s">
        <v>6</v>
      </c>
      <c r="K5108" s="34" t="s">
        <v>6</v>
      </c>
      <c r="L5108" s="34" t="s">
        <v>6</v>
      </c>
      <c r="M5108" s="34" t="s">
        <v>6</v>
      </c>
      <c r="N5108" s="34" t="s">
        <v>6</v>
      </c>
      <c r="O5108" s="34" t="s">
        <v>6</v>
      </c>
      <c r="P5108" s="34" t="s">
        <v>6</v>
      </c>
      <c r="Q5108" t="s">
        <v>6</v>
      </c>
      <c r="R5108" t="s">
        <v>6</v>
      </c>
      <c r="S5108" t="s">
        <v>6</v>
      </c>
      <c r="T5108" t="s">
        <v>14928</v>
      </c>
      <c r="U5108" t="s">
        <v>14929</v>
      </c>
      <c r="V5108" t="s">
        <v>14930</v>
      </c>
      <c r="W5108" t="s">
        <v>6</v>
      </c>
      <c r="X5108" t="s">
        <v>6</v>
      </c>
      <c r="Y5108" t="s">
        <v>6</v>
      </c>
      <c r="Z5108" t="s">
        <v>6</v>
      </c>
      <c r="AA5108" t="s">
        <v>6</v>
      </c>
      <c r="AB5108" t="s">
        <v>14828</v>
      </c>
      <c r="AC5108" t="s">
        <v>14844</v>
      </c>
    </row>
    <row r="5109" spans="1:29" x14ac:dyDescent="0.3">
      <c r="A5109" t="s">
        <v>341</v>
      </c>
      <c r="B5109">
        <v>453</v>
      </c>
      <c r="C5109" t="s">
        <v>158</v>
      </c>
      <c r="D5109">
        <v>1955</v>
      </c>
      <c r="E5109" t="s">
        <v>5581</v>
      </c>
      <c r="F5109" s="34" t="s">
        <v>6</v>
      </c>
      <c r="G5109" s="34" t="s">
        <v>6</v>
      </c>
      <c r="H5109" s="34" t="s">
        <v>6</v>
      </c>
      <c r="I5109" s="34" t="s">
        <v>6</v>
      </c>
      <c r="J5109" s="34" t="s">
        <v>6</v>
      </c>
      <c r="K5109" s="34" t="s">
        <v>6</v>
      </c>
      <c r="L5109" s="34" t="s">
        <v>6</v>
      </c>
      <c r="M5109" s="34" t="s">
        <v>6</v>
      </c>
      <c r="N5109" s="34" t="s">
        <v>6</v>
      </c>
      <c r="O5109" s="34" t="s">
        <v>6</v>
      </c>
      <c r="P5109" s="34" t="s">
        <v>6</v>
      </c>
      <c r="Q5109" t="s">
        <v>6</v>
      </c>
      <c r="R5109" t="s">
        <v>6</v>
      </c>
      <c r="S5109" t="s">
        <v>6</v>
      </c>
      <c r="T5109" t="s">
        <v>14928</v>
      </c>
      <c r="U5109" t="s">
        <v>14929</v>
      </c>
      <c r="V5109" t="s">
        <v>14930</v>
      </c>
      <c r="W5109" t="s">
        <v>6</v>
      </c>
      <c r="X5109" t="s">
        <v>6</v>
      </c>
      <c r="Y5109" t="s">
        <v>6</v>
      </c>
      <c r="Z5109" t="s">
        <v>6</v>
      </c>
      <c r="AA5109" t="s">
        <v>6</v>
      </c>
      <c r="AB5109" t="s">
        <v>14828</v>
      </c>
      <c r="AC5109" t="s">
        <v>14844</v>
      </c>
    </row>
    <row r="5110" spans="1:29" x14ac:dyDescent="0.3">
      <c r="A5110" t="s">
        <v>341</v>
      </c>
      <c r="B5110" s="35">
        <v>453</v>
      </c>
      <c r="C5110" t="s">
        <v>158</v>
      </c>
      <c r="D5110" s="35">
        <v>1956</v>
      </c>
      <c r="E5110" t="s">
        <v>5582</v>
      </c>
      <c r="F5110" s="34" t="s">
        <v>6</v>
      </c>
      <c r="G5110" s="34" t="s">
        <v>6</v>
      </c>
      <c r="H5110" s="34" t="s">
        <v>6</v>
      </c>
      <c r="I5110" s="34" t="s">
        <v>6</v>
      </c>
      <c r="J5110" s="34" t="s">
        <v>6</v>
      </c>
      <c r="K5110" s="34" t="s">
        <v>6</v>
      </c>
      <c r="L5110" s="34" t="s">
        <v>6</v>
      </c>
      <c r="M5110" s="34" t="s">
        <v>6</v>
      </c>
      <c r="N5110" s="34" t="s">
        <v>6</v>
      </c>
      <c r="O5110" s="34" t="s">
        <v>6</v>
      </c>
      <c r="P5110" s="34" t="s">
        <v>6</v>
      </c>
      <c r="Q5110" t="s">
        <v>6</v>
      </c>
      <c r="R5110" t="s">
        <v>6</v>
      </c>
      <c r="S5110" t="s">
        <v>6</v>
      </c>
      <c r="T5110" t="s">
        <v>14928</v>
      </c>
      <c r="U5110" t="s">
        <v>14929</v>
      </c>
      <c r="V5110" t="s">
        <v>14930</v>
      </c>
      <c r="W5110" t="s">
        <v>6</v>
      </c>
      <c r="X5110" t="s">
        <v>6</v>
      </c>
      <c r="Y5110" t="s">
        <v>6</v>
      </c>
      <c r="Z5110" t="s">
        <v>6</v>
      </c>
      <c r="AA5110" t="s">
        <v>6</v>
      </c>
      <c r="AB5110" t="s">
        <v>14828</v>
      </c>
      <c r="AC5110" t="s">
        <v>14844</v>
      </c>
    </row>
    <row r="5111" spans="1:29" x14ac:dyDescent="0.3">
      <c r="A5111" t="s">
        <v>341</v>
      </c>
      <c r="B5111" s="35">
        <v>453</v>
      </c>
      <c r="C5111" t="s">
        <v>158</v>
      </c>
      <c r="D5111" s="35">
        <v>1957</v>
      </c>
      <c r="E5111" t="s">
        <v>5583</v>
      </c>
      <c r="F5111" s="34" t="s">
        <v>6</v>
      </c>
      <c r="G5111" s="34" t="s">
        <v>6</v>
      </c>
      <c r="H5111" s="34" t="s">
        <v>6</v>
      </c>
      <c r="I5111" s="34" t="s">
        <v>6</v>
      </c>
      <c r="J5111" s="34" t="s">
        <v>6</v>
      </c>
      <c r="K5111" s="34" t="s">
        <v>6</v>
      </c>
      <c r="L5111" s="34" t="s">
        <v>6</v>
      </c>
      <c r="M5111" s="34" t="s">
        <v>6</v>
      </c>
      <c r="N5111" s="34" t="s">
        <v>6</v>
      </c>
      <c r="O5111" s="34" t="s">
        <v>6</v>
      </c>
      <c r="P5111" s="34" t="s">
        <v>6</v>
      </c>
      <c r="Q5111" t="s">
        <v>6</v>
      </c>
      <c r="R5111" t="s">
        <v>6</v>
      </c>
      <c r="S5111" t="s">
        <v>6</v>
      </c>
      <c r="T5111" t="s">
        <v>14928</v>
      </c>
      <c r="U5111" t="s">
        <v>14929</v>
      </c>
      <c r="V5111" t="s">
        <v>14930</v>
      </c>
      <c r="W5111" t="s">
        <v>6</v>
      </c>
      <c r="X5111" t="s">
        <v>6</v>
      </c>
      <c r="Y5111" t="s">
        <v>6</v>
      </c>
      <c r="Z5111" t="s">
        <v>6</v>
      </c>
      <c r="AA5111" t="s">
        <v>6</v>
      </c>
      <c r="AB5111" t="s">
        <v>14828</v>
      </c>
      <c r="AC5111" t="s">
        <v>14844</v>
      </c>
    </row>
    <row r="5112" spans="1:29" x14ac:dyDescent="0.3">
      <c r="A5112" t="s">
        <v>341</v>
      </c>
      <c r="B5112" s="35">
        <v>453</v>
      </c>
      <c r="C5112" t="s">
        <v>158</v>
      </c>
      <c r="D5112" s="35">
        <v>1958</v>
      </c>
      <c r="E5112" t="s">
        <v>5584</v>
      </c>
      <c r="F5112" s="34" t="s">
        <v>6</v>
      </c>
      <c r="G5112" s="34" t="s">
        <v>6</v>
      </c>
      <c r="H5112" s="34" t="s">
        <v>6</v>
      </c>
      <c r="I5112" s="34" t="s">
        <v>6</v>
      </c>
      <c r="J5112" s="34" t="s">
        <v>6</v>
      </c>
      <c r="K5112" s="34" t="s">
        <v>6</v>
      </c>
      <c r="L5112" s="34" t="s">
        <v>6</v>
      </c>
      <c r="M5112" s="34" t="s">
        <v>6</v>
      </c>
      <c r="N5112" s="34" t="s">
        <v>6</v>
      </c>
      <c r="O5112" s="34" t="s">
        <v>6</v>
      </c>
      <c r="P5112" s="34" t="s">
        <v>6</v>
      </c>
      <c r="Q5112" t="s">
        <v>6</v>
      </c>
      <c r="R5112" t="s">
        <v>6</v>
      </c>
      <c r="S5112" t="s">
        <v>6</v>
      </c>
      <c r="T5112" t="s">
        <v>14928</v>
      </c>
      <c r="U5112" t="s">
        <v>14929</v>
      </c>
      <c r="V5112" t="s">
        <v>14930</v>
      </c>
      <c r="W5112" t="s">
        <v>6</v>
      </c>
      <c r="X5112" t="s">
        <v>6</v>
      </c>
      <c r="Y5112" t="s">
        <v>6</v>
      </c>
      <c r="Z5112" t="s">
        <v>6</v>
      </c>
      <c r="AA5112" t="s">
        <v>6</v>
      </c>
      <c r="AB5112" t="s">
        <v>14828</v>
      </c>
      <c r="AC5112" t="s">
        <v>14844</v>
      </c>
    </row>
    <row r="5113" spans="1:29" x14ac:dyDescent="0.3">
      <c r="A5113" t="s">
        <v>341</v>
      </c>
      <c r="B5113" s="35">
        <v>453</v>
      </c>
      <c r="C5113" t="s">
        <v>158</v>
      </c>
      <c r="D5113" s="35">
        <v>1959</v>
      </c>
      <c r="E5113" t="s">
        <v>5585</v>
      </c>
      <c r="F5113" s="34" t="s">
        <v>6</v>
      </c>
      <c r="G5113" s="34" t="s">
        <v>6</v>
      </c>
      <c r="H5113" s="34" t="s">
        <v>6</v>
      </c>
      <c r="I5113" s="34" t="s">
        <v>6</v>
      </c>
      <c r="J5113" s="34" t="s">
        <v>6</v>
      </c>
      <c r="K5113" s="34" t="s">
        <v>6</v>
      </c>
      <c r="L5113" s="34" t="s">
        <v>6</v>
      </c>
      <c r="M5113" s="34" t="s">
        <v>6</v>
      </c>
      <c r="N5113" s="34" t="s">
        <v>6</v>
      </c>
      <c r="O5113" s="34" t="s">
        <v>6</v>
      </c>
      <c r="P5113" s="34" t="s">
        <v>6</v>
      </c>
      <c r="Q5113" t="s">
        <v>6</v>
      </c>
      <c r="R5113" t="s">
        <v>6</v>
      </c>
      <c r="S5113" t="s">
        <v>6</v>
      </c>
      <c r="T5113" t="s">
        <v>14928</v>
      </c>
      <c r="U5113" t="s">
        <v>14929</v>
      </c>
      <c r="V5113" t="s">
        <v>14930</v>
      </c>
      <c r="W5113" t="s">
        <v>6</v>
      </c>
      <c r="X5113" t="s">
        <v>6</v>
      </c>
      <c r="Y5113" t="s">
        <v>6</v>
      </c>
      <c r="Z5113" t="s">
        <v>6</v>
      </c>
      <c r="AA5113" t="s">
        <v>6</v>
      </c>
      <c r="AB5113" t="s">
        <v>14828</v>
      </c>
      <c r="AC5113" t="s">
        <v>14844</v>
      </c>
    </row>
    <row r="5114" spans="1:29" x14ac:dyDescent="0.3">
      <c r="A5114" t="s">
        <v>341</v>
      </c>
      <c r="B5114" s="35">
        <v>453</v>
      </c>
      <c r="C5114" t="s">
        <v>158</v>
      </c>
      <c r="D5114" s="35">
        <v>1960</v>
      </c>
      <c r="E5114" t="s">
        <v>5586</v>
      </c>
      <c r="F5114" s="34" t="s">
        <v>6</v>
      </c>
      <c r="G5114" s="34" t="s">
        <v>6</v>
      </c>
      <c r="H5114" s="34" t="s">
        <v>6</v>
      </c>
      <c r="I5114" s="34" t="s">
        <v>6</v>
      </c>
      <c r="J5114" s="34" t="s">
        <v>6</v>
      </c>
      <c r="K5114" s="34" t="s">
        <v>6</v>
      </c>
      <c r="L5114" s="34" t="s">
        <v>6</v>
      </c>
      <c r="M5114" s="34" t="s">
        <v>6</v>
      </c>
      <c r="N5114" s="34" t="s">
        <v>6</v>
      </c>
      <c r="O5114" s="34" t="s">
        <v>6</v>
      </c>
      <c r="P5114" s="34" t="s">
        <v>6</v>
      </c>
      <c r="Q5114" t="s">
        <v>6</v>
      </c>
      <c r="R5114" t="s">
        <v>6</v>
      </c>
      <c r="S5114" t="s">
        <v>6</v>
      </c>
      <c r="T5114" t="s">
        <v>14928</v>
      </c>
      <c r="U5114" t="s">
        <v>14929</v>
      </c>
      <c r="V5114" t="s">
        <v>14930</v>
      </c>
      <c r="W5114" t="s">
        <v>6</v>
      </c>
      <c r="X5114" t="s">
        <v>6</v>
      </c>
      <c r="Y5114" t="s">
        <v>6</v>
      </c>
      <c r="Z5114" t="s">
        <v>6</v>
      </c>
      <c r="AA5114" t="s">
        <v>6</v>
      </c>
      <c r="AB5114" t="s">
        <v>14828</v>
      </c>
      <c r="AC5114" t="s">
        <v>14844</v>
      </c>
    </row>
    <row r="5115" spans="1:29" x14ac:dyDescent="0.3">
      <c r="A5115" t="s">
        <v>341</v>
      </c>
      <c r="B5115" s="35">
        <v>453</v>
      </c>
      <c r="C5115" t="s">
        <v>158</v>
      </c>
      <c r="D5115" s="35">
        <v>1961</v>
      </c>
      <c r="E5115" t="s">
        <v>5587</v>
      </c>
      <c r="F5115" s="34" t="s">
        <v>6</v>
      </c>
      <c r="G5115" s="34" t="s">
        <v>6</v>
      </c>
      <c r="H5115" s="34" t="s">
        <v>6</v>
      </c>
      <c r="I5115" s="34" t="s">
        <v>6</v>
      </c>
      <c r="J5115" s="34" t="s">
        <v>6</v>
      </c>
      <c r="K5115" s="34" t="s">
        <v>6</v>
      </c>
      <c r="L5115" s="34" t="s">
        <v>6</v>
      </c>
      <c r="M5115" s="34" t="s">
        <v>6</v>
      </c>
      <c r="N5115" s="34" t="s">
        <v>6</v>
      </c>
      <c r="O5115" s="34" t="s">
        <v>6</v>
      </c>
      <c r="P5115" s="34" t="s">
        <v>6</v>
      </c>
      <c r="Q5115" t="s">
        <v>6</v>
      </c>
      <c r="R5115" t="s">
        <v>6</v>
      </c>
      <c r="S5115" t="s">
        <v>6</v>
      </c>
      <c r="T5115" t="s">
        <v>14928</v>
      </c>
      <c r="U5115" t="s">
        <v>14929</v>
      </c>
      <c r="V5115" t="s">
        <v>14930</v>
      </c>
      <c r="W5115" t="s">
        <v>6</v>
      </c>
      <c r="X5115" t="s">
        <v>6</v>
      </c>
      <c r="Y5115" t="s">
        <v>6</v>
      </c>
      <c r="Z5115" t="s">
        <v>6</v>
      </c>
      <c r="AA5115" t="s">
        <v>6</v>
      </c>
      <c r="AB5115" t="s">
        <v>14828</v>
      </c>
      <c r="AC5115" t="s">
        <v>14844</v>
      </c>
    </row>
    <row r="5116" spans="1:29" x14ac:dyDescent="0.3">
      <c r="A5116" t="s">
        <v>341</v>
      </c>
      <c r="B5116" s="35">
        <v>453</v>
      </c>
      <c r="C5116" t="s">
        <v>158</v>
      </c>
      <c r="D5116" s="35">
        <v>1962</v>
      </c>
      <c r="E5116" t="s">
        <v>5588</v>
      </c>
      <c r="F5116" s="34" t="s">
        <v>6</v>
      </c>
      <c r="G5116" s="34" t="s">
        <v>6</v>
      </c>
      <c r="H5116" s="34" t="s">
        <v>6</v>
      </c>
      <c r="I5116" s="34" t="s">
        <v>6</v>
      </c>
      <c r="J5116" s="34" t="s">
        <v>6</v>
      </c>
      <c r="K5116" s="34" t="s">
        <v>6</v>
      </c>
      <c r="L5116" s="34" t="s">
        <v>6</v>
      </c>
      <c r="M5116" s="34" t="s">
        <v>6</v>
      </c>
      <c r="N5116" s="34" t="s">
        <v>6</v>
      </c>
      <c r="O5116" s="34" t="s">
        <v>6</v>
      </c>
      <c r="P5116" s="34" t="s">
        <v>6</v>
      </c>
      <c r="Q5116" t="s">
        <v>6</v>
      </c>
      <c r="R5116" t="s">
        <v>6</v>
      </c>
      <c r="S5116" t="s">
        <v>6</v>
      </c>
      <c r="T5116" t="s">
        <v>14928</v>
      </c>
      <c r="U5116" t="s">
        <v>14929</v>
      </c>
      <c r="V5116" t="s">
        <v>14930</v>
      </c>
      <c r="W5116" t="s">
        <v>6</v>
      </c>
      <c r="X5116" t="s">
        <v>6</v>
      </c>
      <c r="Y5116" t="s">
        <v>6</v>
      </c>
      <c r="Z5116" t="s">
        <v>6</v>
      </c>
      <c r="AA5116" t="s">
        <v>6</v>
      </c>
      <c r="AB5116" t="s">
        <v>14828</v>
      </c>
      <c r="AC5116" t="s">
        <v>14844</v>
      </c>
    </row>
    <row r="5117" spans="1:29" x14ac:dyDescent="0.3">
      <c r="A5117" t="s">
        <v>341</v>
      </c>
      <c r="B5117" s="35">
        <v>453</v>
      </c>
      <c r="C5117" t="s">
        <v>158</v>
      </c>
      <c r="D5117" s="35">
        <v>1963</v>
      </c>
      <c r="E5117" t="s">
        <v>5589</v>
      </c>
      <c r="F5117" s="34" t="s">
        <v>6</v>
      </c>
      <c r="G5117" s="34" t="s">
        <v>6</v>
      </c>
      <c r="H5117" s="34" t="s">
        <v>6</v>
      </c>
      <c r="I5117" s="34" t="s">
        <v>6</v>
      </c>
      <c r="J5117" s="34" t="s">
        <v>6</v>
      </c>
      <c r="K5117" s="34" t="s">
        <v>6</v>
      </c>
      <c r="L5117" s="34" t="s">
        <v>6</v>
      </c>
      <c r="M5117" s="34" t="s">
        <v>6</v>
      </c>
      <c r="N5117" s="34" t="s">
        <v>6</v>
      </c>
      <c r="O5117" s="34" t="s">
        <v>6</v>
      </c>
      <c r="P5117" s="34">
        <v>0.40232811800152102</v>
      </c>
      <c r="Q5117" t="s">
        <v>6</v>
      </c>
      <c r="R5117" t="s">
        <v>6</v>
      </c>
      <c r="S5117" t="s">
        <v>6</v>
      </c>
      <c r="T5117" t="s">
        <v>14928</v>
      </c>
      <c r="U5117" t="s">
        <v>14929</v>
      </c>
      <c r="V5117" t="s">
        <v>14930</v>
      </c>
      <c r="W5117" t="s">
        <v>6</v>
      </c>
      <c r="X5117" t="s">
        <v>6</v>
      </c>
      <c r="Y5117" t="s">
        <v>6</v>
      </c>
      <c r="Z5117" t="s">
        <v>6</v>
      </c>
      <c r="AA5117" t="s">
        <v>6</v>
      </c>
      <c r="AB5117" t="s">
        <v>14828</v>
      </c>
      <c r="AC5117" t="s">
        <v>14844</v>
      </c>
    </row>
    <row r="5118" spans="1:29" x14ac:dyDescent="0.3">
      <c r="A5118" t="s">
        <v>341</v>
      </c>
      <c r="B5118" s="35">
        <v>453</v>
      </c>
      <c r="C5118" t="s">
        <v>158</v>
      </c>
      <c r="D5118" s="35">
        <v>1964</v>
      </c>
      <c r="E5118" t="s">
        <v>5590</v>
      </c>
      <c r="F5118" s="34" t="s">
        <v>6</v>
      </c>
      <c r="G5118" s="34" t="s">
        <v>6</v>
      </c>
      <c r="H5118" s="34" t="s">
        <v>6</v>
      </c>
      <c r="I5118" s="34" t="s">
        <v>6</v>
      </c>
      <c r="J5118" s="34" t="s">
        <v>6</v>
      </c>
      <c r="K5118" s="34" t="s">
        <v>6</v>
      </c>
      <c r="L5118" s="34" t="s">
        <v>6</v>
      </c>
      <c r="M5118" s="34" t="s">
        <v>6</v>
      </c>
      <c r="N5118" s="34" t="s">
        <v>6</v>
      </c>
      <c r="O5118" s="34" t="s">
        <v>6</v>
      </c>
      <c r="P5118" s="34">
        <v>0.50004789705737696</v>
      </c>
      <c r="Q5118" t="s">
        <v>6</v>
      </c>
      <c r="R5118" t="s">
        <v>6</v>
      </c>
      <c r="S5118" t="s">
        <v>6</v>
      </c>
      <c r="T5118" t="s">
        <v>14928</v>
      </c>
      <c r="U5118" t="s">
        <v>14929</v>
      </c>
      <c r="V5118" t="s">
        <v>14930</v>
      </c>
      <c r="W5118" t="s">
        <v>6</v>
      </c>
      <c r="X5118" t="s">
        <v>6</v>
      </c>
      <c r="Y5118" t="s">
        <v>6</v>
      </c>
      <c r="Z5118" t="s">
        <v>6</v>
      </c>
      <c r="AA5118" t="s">
        <v>6</v>
      </c>
      <c r="AB5118" t="s">
        <v>14828</v>
      </c>
      <c r="AC5118" t="s">
        <v>14844</v>
      </c>
    </row>
    <row r="5119" spans="1:29" x14ac:dyDescent="0.3">
      <c r="A5119" t="s">
        <v>341</v>
      </c>
      <c r="B5119" s="35">
        <v>453</v>
      </c>
      <c r="C5119" t="s">
        <v>158</v>
      </c>
      <c r="D5119" s="35">
        <v>1965</v>
      </c>
      <c r="E5119" t="s">
        <v>5591</v>
      </c>
      <c r="F5119" s="34" t="s">
        <v>6</v>
      </c>
      <c r="G5119" s="34" t="s">
        <v>6</v>
      </c>
      <c r="H5119" s="34" t="s">
        <v>6</v>
      </c>
      <c r="I5119" s="34" t="s">
        <v>6</v>
      </c>
      <c r="J5119" s="34" t="s">
        <v>6</v>
      </c>
      <c r="K5119" s="34" t="s">
        <v>6</v>
      </c>
      <c r="L5119" s="34" t="s">
        <v>6</v>
      </c>
      <c r="M5119" s="34" t="s">
        <v>6</v>
      </c>
      <c r="N5119" s="34" t="s">
        <v>6</v>
      </c>
      <c r="O5119" s="34" t="s">
        <v>6</v>
      </c>
      <c r="P5119" s="34">
        <v>0.62150229884803099</v>
      </c>
      <c r="Q5119" t="s">
        <v>6</v>
      </c>
      <c r="R5119" t="s">
        <v>6</v>
      </c>
      <c r="S5119" t="s">
        <v>6</v>
      </c>
      <c r="T5119" t="s">
        <v>14928</v>
      </c>
      <c r="U5119" t="s">
        <v>14929</v>
      </c>
      <c r="V5119" t="s">
        <v>14930</v>
      </c>
      <c r="W5119" t="s">
        <v>6</v>
      </c>
      <c r="X5119" t="s">
        <v>6</v>
      </c>
      <c r="Y5119" t="s">
        <v>6</v>
      </c>
      <c r="Z5119" t="s">
        <v>6</v>
      </c>
      <c r="AA5119" t="s">
        <v>6</v>
      </c>
      <c r="AB5119" t="s">
        <v>14828</v>
      </c>
      <c r="AC5119" t="s">
        <v>14844</v>
      </c>
    </row>
    <row r="5120" spans="1:29" x14ac:dyDescent="0.3">
      <c r="A5120" t="s">
        <v>341</v>
      </c>
      <c r="B5120" s="35">
        <v>453</v>
      </c>
      <c r="C5120" t="s">
        <v>158</v>
      </c>
      <c r="D5120" s="35">
        <v>1966</v>
      </c>
      <c r="E5120" t="s">
        <v>5592</v>
      </c>
      <c r="F5120" s="34" t="s">
        <v>6</v>
      </c>
      <c r="G5120" s="34" t="s">
        <v>6</v>
      </c>
      <c r="H5120" s="34" t="s">
        <v>6</v>
      </c>
      <c r="I5120" s="34">
        <v>19.714529947508144</v>
      </c>
      <c r="J5120" s="34" t="s">
        <v>6</v>
      </c>
      <c r="K5120" s="34" t="s">
        <v>6</v>
      </c>
      <c r="L5120" s="34" t="s">
        <v>6</v>
      </c>
      <c r="M5120" s="34" t="s">
        <v>6</v>
      </c>
      <c r="N5120" s="34" t="s">
        <v>6</v>
      </c>
      <c r="O5120" s="34" t="s">
        <v>6</v>
      </c>
      <c r="P5120" s="34">
        <v>0.772456165879989</v>
      </c>
      <c r="Q5120" t="s">
        <v>6</v>
      </c>
      <c r="R5120" t="s">
        <v>6</v>
      </c>
      <c r="S5120" t="s">
        <v>6</v>
      </c>
      <c r="T5120" t="s">
        <v>14928</v>
      </c>
      <c r="U5120" t="s">
        <v>14929</v>
      </c>
      <c r="V5120" t="s">
        <v>14930</v>
      </c>
      <c r="W5120" t="s">
        <v>6</v>
      </c>
      <c r="X5120" t="s">
        <v>6</v>
      </c>
      <c r="Y5120" t="s">
        <v>6</v>
      </c>
      <c r="Z5120" t="s">
        <v>6</v>
      </c>
      <c r="AA5120" t="s">
        <v>6</v>
      </c>
      <c r="AB5120" t="s">
        <v>14828</v>
      </c>
      <c r="AC5120" t="s">
        <v>14844</v>
      </c>
    </row>
    <row r="5121" spans="1:29" x14ac:dyDescent="0.3">
      <c r="A5121" t="s">
        <v>341</v>
      </c>
      <c r="B5121" s="35">
        <v>453</v>
      </c>
      <c r="C5121" t="s">
        <v>158</v>
      </c>
      <c r="D5121" s="35">
        <v>1967</v>
      </c>
      <c r="E5121" t="s">
        <v>5593</v>
      </c>
      <c r="F5121" s="34" t="s">
        <v>6</v>
      </c>
      <c r="G5121" s="34" t="s">
        <v>6</v>
      </c>
      <c r="H5121" s="34" t="s">
        <v>6</v>
      </c>
      <c r="I5121" s="34">
        <v>18.270317013810452</v>
      </c>
      <c r="J5121" s="34" t="s">
        <v>6</v>
      </c>
      <c r="K5121" s="34" t="s">
        <v>6</v>
      </c>
      <c r="L5121" s="34" t="s">
        <v>6</v>
      </c>
      <c r="M5121" s="34" t="s">
        <v>6</v>
      </c>
      <c r="N5121" s="34" t="s">
        <v>6</v>
      </c>
      <c r="O5121" s="34" t="s">
        <v>6</v>
      </c>
      <c r="P5121" s="34">
        <v>0.91474044171611701</v>
      </c>
      <c r="Q5121" t="s">
        <v>6</v>
      </c>
      <c r="R5121" t="s">
        <v>6</v>
      </c>
      <c r="S5121" t="s">
        <v>6</v>
      </c>
      <c r="T5121" t="s">
        <v>14928</v>
      </c>
      <c r="U5121" t="s">
        <v>14929</v>
      </c>
      <c r="V5121" t="s">
        <v>14930</v>
      </c>
      <c r="W5121" t="s">
        <v>6</v>
      </c>
      <c r="X5121" t="s">
        <v>6</v>
      </c>
      <c r="Y5121" t="s">
        <v>6</v>
      </c>
      <c r="Z5121" t="s">
        <v>6</v>
      </c>
      <c r="AA5121" t="s">
        <v>6</v>
      </c>
      <c r="AB5121" t="s">
        <v>14828</v>
      </c>
      <c r="AC5121" t="s">
        <v>14844</v>
      </c>
    </row>
    <row r="5122" spans="1:29" x14ac:dyDescent="0.3">
      <c r="A5122" t="s">
        <v>341</v>
      </c>
      <c r="B5122" s="35">
        <v>453</v>
      </c>
      <c r="C5122" t="s">
        <v>158</v>
      </c>
      <c r="D5122" s="35">
        <v>1968</v>
      </c>
      <c r="E5122" t="s">
        <v>5594</v>
      </c>
      <c r="F5122" s="34" t="s">
        <v>6</v>
      </c>
      <c r="G5122" s="34" t="s">
        <v>6</v>
      </c>
      <c r="H5122" s="34" t="s">
        <v>6</v>
      </c>
      <c r="I5122" s="34">
        <v>19.010509548276929</v>
      </c>
      <c r="J5122" s="34" t="s">
        <v>6</v>
      </c>
      <c r="K5122" s="34" t="s">
        <v>6</v>
      </c>
      <c r="L5122" s="34" t="s">
        <v>6</v>
      </c>
      <c r="M5122" s="34" t="s">
        <v>6</v>
      </c>
      <c r="N5122" s="34" t="s">
        <v>6</v>
      </c>
      <c r="O5122" s="34" t="s">
        <v>6</v>
      </c>
      <c r="P5122" s="34">
        <v>1.19813416429738</v>
      </c>
      <c r="Q5122" t="s">
        <v>6</v>
      </c>
      <c r="R5122" t="s">
        <v>6</v>
      </c>
      <c r="S5122" t="s">
        <v>6</v>
      </c>
      <c r="T5122" t="s">
        <v>14928</v>
      </c>
      <c r="U5122" t="s">
        <v>14929</v>
      </c>
      <c r="V5122" t="s">
        <v>14930</v>
      </c>
      <c r="W5122" t="s">
        <v>6</v>
      </c>
      <c r="X5122" t="s">
        <v>6</v>
      </c>
      <c r="Y5122" t="s">
        <v>6</v>
      </c>
      <c r="Z5122" t="s">
        <v>6</v>
      </c>
      <c r="AA5122" t="s">
        <v>6</v>
      </c>
      <c r="AB5122" t="s">
        <v>14828</v>
      </c>
      <c r="AC5122" t="s">
        <v>14844</v>
      </c>
    </row>
    <row r="5123" spans="1:29" x14ac:dyDescent="0.3">
      <c r="A5123" t="s">
        <v>341</v>
      </c>
      <c r="B5123" s="35">
        <v>453</v>
      </c>
      <c r="C5123" t="s">
        <v>158</v>
      </c>
      <c r="D5123" s="35">
        <v>1969</v>
      </c>
      <c r="E5123" t="s">
        <v>5595</v>
      </c>
      <c r="F5123" s="34" t="s">
        <v>6</v>
      </c>
      <c r="G5123" s="34" t="s">
        <v>6</v>
      </c>
      <c r="H5123" s="34" t="s">
        <v>6</v>
      </c>
      <c r="I5123" s="34">
        <v>16.729891563672599</v>
      </c>
      <c r="J5123" s="34" t="s">
        <v>6</v>
      </c>
      <c r="K5123" s="34" t="s">
        <v>6</v>
      </c>
      <c r="L5123" s="34" t="s">
        <v>6</v>
      </c>
      <c r="M5123" s="34" t="s">
        <v>6</v>
      </c>
      <c r="N5123" s="34" t="s">
        <v>6</v>
      </c>
      <c r="O5123" s="34" t="s">
        <v>6</v>
      </c>
      <c r="P5123" s="34">
        <v>1.6157332336915</v>
      </c>
      <c r="Q5123" t="s">
        <v>6</v>
      </c>
      <c r="R5123" t="s">
        <v>6</v>
      </c>
      <c r="S5123" t="s">
        <v>6</v>
      </c>
      <c r="T5123" t="s">
        <v>14928</v>
      </c>
      <c r="U5123" t="s">
        <v>14929</v>
      </c>
      <c r="V5123" t="s">
        <v>14930</v>
      </c>
      <c r="W5123" t="s">
        <v>6</v>
      </c>
      <c r="X5123" t="s">
        <v>6</v>
      </c>
      <c r="Y5123" t="s">
        <v>6</v>
      </c>
      <c r="Z5123" t="s">
        <v>6</v>
      </c>
      <c r="AA5123" t="s">
        <v>6</v>
      </c>
      <c r="AB5123" t="s">
        <v>14828</v>
      </c>
      <c r="AC5123" t="s">
        <v>14844</v>
      </c>
    </row>
    <row r="5124" spans="1:29" x14ac:dyDescent="0.3">
      <c r="A5124" t="s">
        <v>341</v>
      </c>
      <c r="B5124" s="35">
        <v>453</v>
      </c>
      <c r="C5124" t="s">
        <v>158</v>
      </c>
      <c r="D5124" s="35">
        <v>1970</v>
      </c>
      <c r="E5124" t="s">
        <v>5596</v>
      </c>
      <c r="F5124" s="34" t="s">
        <v>6</v>
      </c>
      <c r="G5124" s="34" t="s">
        <v>6</v>
      </c>
      <c r="H5124" s="34" t="s">
        <v>6</v>
      </c>
      <c r="I5124" s="34">
        <v>14.642359861518873</v>
      </c>
      <c r="J5124" s="34" t="s">
        <v>6</v>
      </c>
      <c r="K5124" s="34" t="s">
        <v>6</v>
      </c>
      <c r="L5124" s="34" t="s">
        <v>6</v>
      </c>
      <c r="M5124" s="34" t="s">
        <v>6</v>
      </c>
      <c r="N5124" s="34" t="s">
        <v>6</v>
      </c>
      <c r="O5124" s="34" t="s">
        <v>6</v>
      </c>
      <c r="P5124" s="34">
        <v>2.1672925555433502</v>
      </c>
      <c r="Q5124" t="s">
        <v>6</v>
      </c>
      <c r="R5124" t="s">
        <v>6</v>
      </c>
      <c r="S5124" t="s">
        <v>6</v>
      </c>
      <c r="T5124" t="s">
        <v>14928</v>
      </c>
      <c r="U5124" t="s">
        <v>14929</v>
      </c>
      <c r="V5124" t="s">
        <v>14930</v>
      </c>
      <c r="W5124" t="s">
        <v>6</v>
      </c>
      <c r="X5124" t="s">
        <v>6</v>
      </c>
      <c r="Y5124" t="s">
        <v>6</v>
      </c>
      <c r="Z5124" t="s">
        <v>6</v>
      </c>
      <c r="AA5124" t="s">
        <v>6</v>
      </c>
      <c r="AB5124" t="s">
        <v>14828</v>
      </c>
      <c r="AC5124" t="s">
        <v>14844</v>
      </c>
    </row>
    <row r="5125" spans="1:29" x14ac:dyDescent="0.3">
      <c r="A5125" t="s">
        <v>341</v>
      </c>
      <c r="B5125" s="35">
        <v>453</v>
      </c>
      <c r="C5125" t="s">
        <v>158</v>
      </c>
      <c r="D5125" s="35">
        <v>1971</v>
      </c>
      <c r="E5125" t="s">
        <v>5597</v>
      </c>
      <c r="F5125" s="34" t="s">
        <v>6</v>
      </c>
      <c r="G5125" s="34" t="s">
        <v>6</v>
      </c>
      <c r="H5125" s="34" t="s">
        <v>6</v>
      </c>
      <c r="I5125" s="34">
        <v>13.552896231980924</v>
      </c>
      <c r="J5125" s="34" t="s">
        <v>6</v>
      </c>
      <c r="K5125" s="34" t="s">
        <v>6</v>
      </c>
      <c r="L5125" s="34" t="s">
        <v>6</v>
      </c>
      <c r="M5125" s="34" t="s">
        <v>6</v>
      </c>
      <c r="N5125" s="34" t="s">
        <v>6</v>
      </c>
      <c r="O5125" s="34" t="s">
        <v>6</v>
      </c>
      <c r="P5125" s="34">
        <v>2.8617275765664898</v>
      </c>
      <c r="Q5125" t="s">
        <v>6</v>
      </c>
      <c r="R5125" t="s">
        <v>6</v>
      </c>
      <c r="S5125" t="s">
        <v>6</v>
      </c>
      <c r="T5125" t="s">
        <v>14928</v>
      </c>
      <c r="U5125" t="s">
        <v>14929</v>
      </c>
      <c r="V5125" t="s">
        <v>14930</v>
      </c>
      <c r="W5125" t="s">
        <v>6</v>
      </c>
      <c r="X5125" t="s">
        <v>6</v>
      </c>
      <c r="Y5125" t="s">
        <v>6</v>
      </c>
      <c r="Z5125" t="s">
        <v>6</v>
      </c>
      <c r="AA5125" t="s">
        <v>6</v>
      </c>
      <c r="AB5125" t="s">
        <v>14828</v>
      </c>
      <c r="AC5125" t="s">
        <v>14844</v>
      </c>
    </row>
    <row r="5126" spans="1:29" x14ac:dyDescent="0.3">
      <c r="A5126" t="s">
        <v>341</v>
      </c>
      <c r="B5126" s="35">
        <v>453</v>
      </c>
      <c r="C5126" t="s">
        <v>158</v>
      </c>
      <c r="D5126" s="35">
        <v>1972</v>
      </c>
      <c r="E5126" t="s">
        <v>5598</v>
      </c>
      <c r="F5126" s="34" t="s">
        <v>6</v>
      </c>
      <c r="G5126" s="34" t="s">
        <v>6</v>
      </c>
      <c r="H5126" s="34" t="s">
        <v>6</v>
      </c>
      <c r="I5126" s="34">
        <v>12.88900306681813</v>
      </c>
      <c r="J5126" s="34" t="s">
        <v>6</v>
      </c>
      <c r="K5126" s="34" t="s">
        <v>6</v>
      </c>
      <c r="L5126" s="34" t="s">
        <v>6</v>
      </c>
      <c r="M5126" s="34" t="s">
        <v>6</v>
      </c>
      <c r="N5126" s="34" t="s">
        <v>6</v>
      </c>
      <c r="O5126" s="34" t="s">
        <v>6</v>
      </c>
      <c r="P5126" s="34">
        <v>3.8155412343924802</v>
      </c>
      <c r="Q5126" t="s">
        <v>6</v>
      </c>
      <c r="R5126" t="s">
        <v>6</v>
      </c>
      <c r="S5126" t="s">
        <v>6</v>
      </c>
      <c r="T5126" t="s">
        <v>14928</v>
      </c>
      <c r="U5126" t="s">
        <v>14929</v>
      </c>
      <c r="V5126" t="s">
        <v>14930</v>
      </c>
      <c r="W5126" t="s">
        <v>6</v>
      </c>
      <c r="X5126" t="s">
        <v>6</v>
      </c>
      <c r="Y5126" t="s">
        <v>6</v>
      </c>
      <c r="Z5126" t="s">
        <v>6</v>
      </c>
      <c r="AA5126" t="s">
        <v>6</v>
      </c>
      <c r="AB5126" t="s">
        <v>14828</v>
      </c>
      <c r="AC5126" t="s">
        <v>14844</v>
      </c>
    </row>
    <row r="5127" spans="1:29" x14ac:dyDescent="0.3">
      <c r="A5127" t="s">
        <v>341</v>
      </c>
      <c r="B5127" s="35">
        <v>453</v>
      </c>
      <c r="C5127" t="s">
        <v>158</v>
      </c>
      <c r="D5127" s="35">
        <v>1973</v>
      </c>
      <c r="E5127" t="s">
        <v>5599</v>
      </c>
      <c r="F5127" s="34" t="s">
        <v>6</v>
      </c>
      <c r="G5127" s="34" t="s">
        <v>6</v>
      </c>
      <c r="H5127" s="34" t="s">
        <v>6</v>
      </c>
      <c r="I5127" s="34">
        <v>14.666227340569126</v>
      </c>
      <c r="J5127" s="34" t="s">
        <v>6</v>
      </c>
      <c r="K5127" s="34" t="s">
        <v>6</v>
      </c>
      <c r="L5127" s="34" t="s">
        <v>6</v>
      </c>
      <c r="M5127" s="34" t="s">
        <v>6</v>
      </c>
      <c r="N5127" s="34" t="s">
        <v>6</v>
      </c>
      <c r="O5127" s="34" t="s">
        <v>6</v>
      </c>
      <c r="P5127" s="34">
        <v>5.0735112020719297</v>
      </c>
      <c r="Q5127" t="s">
        <v>6</v>
      </c>
      <c r="R5127" t="s">
        <v>6</v>
      </c>
      <c r="S5127" t="s">
        <v>6</v>
      </c>
      <c r="T5127" t="s">
        <v>14928</v>
      </c>
      <c r="U5127" t="s">
        <v>14929</v>
      </c>
      <c r="V5127" t="s">
        <v>14930</v>
      </c>
      <c r="W5127" t="s">
        <v>6</v>
      </c>
      <c r="X5127" t="s">
        <v>6</v>
      </c>
      <c r="Y5127" t="s">
        <v>6</v>
      </c>
      <c r="Z5127" t="s">
        <v>6</v>
      </c>
      <c r="AA5127" t="s">
        <v>6</v>
      </c>
      <c r="AB5127" t="s">
        <v>14828</v>
      </c>
      <c r="AC5127" t="s">
        <v>14844</v>
      </c>
    </row>
    <row r="5128" spans="1:29" x14ac:dyDescent="0.3">
      <c r="A5128" t="s">
        <v>341</v>
      </c>
      <c r="B5128" s="35">
        <v>453</v>
      </c>
      <c r="C5128" t="s">
        <v>158</v>
      </c>
      <c r="D5128" s="35">
        <v>1974</v>
      </c>
      <c r="E5128" t="s">
        <v>5600</v>
      </c>
      <c r="F5128" s="34" t="s">
        <v>6</v>
      </c>
      <c r="G5128" s="34" t="s">
        <v>6</v>
      </c>
      <c r="H5128" s="34" t="s">
        <v>6</v>
      </c>
      <c r="I5128" s="34">
        <v>17.240279357527005</v>
      </c>
      <c r="J5128" s="34" t="s">
        <v>6</v>
      </c>
      <c r="K5128" s="34" t="s">
        <v>6</v>
      </c>
      <c r="L5128" s="34" t="s">
        <v>6</v>
      </c>
      <c r="M5128" s="34" t="s">
        <v>6</v>
      </c>
      <c r="N5128" s="34" t="s">
        <v>6</v>
      </c>
      <c r="O5128" s="34" t="s">
        <v>6</v>
      </c>
      <c r="P5128" s="34">
        <v>6.45129993461694</v>
      </c>
      <c r="Q5128" t="s">
        <v>6</v>
      </c>
      <c r="R5128" t="s">
        <v>6</v>
      </c>
      <c r="S5128" t="s">
        <v>6</v>
      </c>
      <c r="T5128" t="s">
        <v>14928</v>
      </c>
      <c r="U5128" t="s">
        <v>14929</v>
      </c>
      <c r="V5128" t="s">
        <v>14930</v>
      </c>
      <c r="W5128" t="s">
        <v>6</v>
      </c>
      <c r="X5128" t="s">
        <v>6</v>
      </c>
      <c r="Y5128" t="s">
        <v>6</v>
      </c>
      <c r="Z5128" t="s">
        <v>6</v>
      </c>
      <c r="AA5128" t="s">
        <v>6</v>
      </c>
      <c r="AB5128" t="s">
        <v>14828</v>
      </c>
      <c r="AC5128" t="s">
        <v>14844</v>
      </c>
    </row>
    <row r="5129" spans="1:29" x14ac:dyDescent="0.3">
      <c r="A5129" t="s">
        <v>341</v>
      </c>
      <c r="B5129" s="35">
        <v>453</v>
      </c>
      <c r="C5129" t="s">
        <v>158</v>
      </c>
      <c r="D5129" s="35">
        <v>1975</v>
      </c>
      <c r="E5129" t="s">
        <v>5601</v>
      </c>
      <c r="F5129" s="34" t="s">
        <v>6</v>
      </c>
      <c r="G5129" s="34" t="s">
        <v>6</v>
      </c>
      <c r="H5129" s="34" t="s">
        <v>6</v>
      </c>
      <c r="I5129" s="34">
        <v>20.291667098055818</v>
      </c>
      <c r="J5129" s="34" t="s">
        <v>6</v>
      </c>
      <c r="K5129" s="34" t="s">
        <v>6</v>
      </c>
      <c r="L5129" s="34" t="s">
        <v>6</v>
      </c>
      <c r="M5129" s="34" t="s">
        <v>6</v>
      </c>
      <c r="N5129" s="34" t="s">
        <v>6</v>
      </c>
      <c r="O5129" s="34" t="s">
        <v>6</v>
      </c>
      <c r="P5129" s="34">
        <v>8.1986743105762994</v>
      </c>
      <c r="Q5129" t="s">
        <v>6</v>
      </c>
      <c r="R5129" t="s">
        <v>6</v>
      </c>
      <c r="S5129" t="s">
        <v>6</v>
      </c>
      <c r="T5129" t="s">
        <v>14928</v>
      </c>
      <c r="U5129" t="s">
        <v>14929</v>
      </c>
      <c r="V5129" t="s">
        <v>14930</v>
      </c>
      <c r="W5129" t="s">
        <v>6</v>
      </c>
      <c r="X5129" t="s">
        <v>6</v>
      </c>
      <c r="Y5129" t="s">
        <v>6</v>
      </c>
      <c r="Z5129" t="s">
        <v>6</v>
      </c>
      <c r="AA5129" t="s">
        <v>6</v>
      </c>
      <c r="AB5129" t="s">
        <v>14828</v>
      </c>
      <c r="AC5129" t="s">
        <v>14844</v>
      </c>
    </row>
    <row r="5130" spans="1:29" x14ac:dyDescent="0.3">
      <c r="A5130" t="s">
        <v>341</v>
      </c>
      <c r="B5130" s="35">
        <v>453</v>
      </c>
      <c r="C5130" t="s">
        <v>158</v>
      </c>
      <c r="D5130" s="35">
        <v>1976</v>
      </c>
      <c r="E5130" t="s">
        <v>5602</v>
      </c>
      <c r="F5130" s="34" t="s">
        <v>6</v>
      </c>
      <c r="G5130" s="34" t="s">
        <v>6</v>
      </c>
      <c r="H5130" s="34" t="s">
        <v>6</v>
      </c>
      <c r="I5130" s="34">
        <v>21.613799009101214</v>
      </c>
      <c r="J5130" s="34" t="s">
        <v>6</v>
      </c>
      <c r="K5130" s="34" t="s">
        <v>6</v>
      </c>
      <c r="L5130" s="34" t="s">
        <v>6</v>
      </c>
      <c r="M5130" s="34" t="s">
        <v>6</v>
      </c>
      <c r="N5130" s="34" t="s">
        <v>6</v>
      </c>
      <c r="O5130" s="34" t="s">
        <v>6</v>
      </c>
      <c r="P5130" s="34">
        <v>10.662155325944299</v>
      </c>
      <c r="Q5130" t="s">
        <v>6</v>
      </c>
      <c r="R5130" t="s">
        <v>6</v>
      </c>
      <c r="S5130" t="s">
        <v>6</v>
      </c>
      <c r="T5130" t="s">
        <v>14928</v>
      </c>
      <c r="U5130" t="s">
        <v>14929</v>
      </c>
      <c r="V5130" t="s">
        <v>14930</v>
      </c>
      <c r="W5130" t="s">
        <v>6</v>
      </c>
      <c r="X5130" t="s">
        <v>6</v>
      </c>
      <c r="Y5130" t="s">
        <v>6</v>
      </c>
      <c r="Z5130" t="s">
        <v>6</v>
      </c>
      <c r="AA5130" t="s">
        <v>6</v>
      </c>
      <c r="AB5130" t="s">
        <v>14828</v>
      </c>
      <c r="AC5130" t="s">
        <v>14844</v>
      </c>
    </row>
    <row r="5131" spans="1:29" x14ac:dyDescent="0.3">
      <c r="A5131" t="s">
        <v>341</v>
      </c>
      <c r="B5131" s="35">
        <v>453</v>
      </c>
      <c r="C5131" t="s">
        <v>158</v>
      </c>
      <c r="D5131" s="35">
        <v>1977</v>
      </c>
      <c r="E5131" t="s">
        <v>5603</v>
      </c>
      <c r="F5131" s="34" t="s">
        <v>6</v>
      </c>
      <c r="G5131" s="34" t="s">
        <v>6</v>
      </c>
      <c r="H5131" s="34" t="s">
        <v>6</v>
      </c>
      <c r="I5131" s="34">
        <v>30.697340461358422</v>
      </c>
      <c r="J5131" s="34" t="s">
        <v>6</v>
      </c>
      <c r="K5131" s="34" t="s">
        <v>6</v>
      </c>
      <c r="L5131" s="34" t="s">
        <v>6</v>
      </c>
      <c r="M5131" s="34" t="s">
        <v>6</v>
      </c>
      <c r="N5131" s="34" t="s">
        <v>6</v>
      </c>
      <c r="O5131" s="34" t="s">
        <v>6</v>
      </c>
      <c r="P5131" s="34">
        <v>11.8626544731639</v>
      </c>
      <c r="Q5131" t="s">
        <v>6</v>
      </c>
      <c r="R5131" t="s">
        <v>6</v>
      </c>
      <c r="S5131" t="s">
        <v>6</v>
      </c>
      <c r="T5131" t="s">
        <v>14928</v>
      </c>
      <c r="U5131" t="s">
        <v>14929</v>
      </c>
      <c r="V5131" t="s">
        <v>14930</v>
      </c>
      <c r="W5131" t="s">
        <v>6</v>
      </c>
      <c r="X5131" t="s">
        <v>6</v>
      </c>
      <c r="Y5131" t="s">
        <v>6</v>
      </c>
      <c r="Z5131" t="s">
        <v>6</v>
      </c>
      <c r="AA5131" t="s">
        <v>6</v>
      </c>
      <c r="AB5131" t="s">
        <v>14828</v>
      </c>
      <c r="AC5131" t="s">
        <v>14844</v>
      </c>
    </row>
    <row r="5132" spans="1:29" x14ac:dyDescent="0.3">
      <c r="A5132" t="s">
        <v>341</v>
      </c>
      <c r="B5132" s="35">
        <v>453</v>
      </c>
      <c r="C5132" t="s">
        <v>158</v>
      </c>
      <c r="D5132" s="35">
        <v>1978</v>
      </c>
      <c r="E5132" t="s">
        <v>5604</v>
      </c>
      <c r="F5132" s="34" t="s">
        <v>6</v>
      </c>
      <c r="G5132" s="34" t="s">
        <v>6</v>
      </c>
      <c r="H5132" s="34" t="s">
        <v>6</v>
      </c>
      <c r="I5132" s="34">
        <v>32.895217540622554</v>
      </c>
      <c r="J5132" s="34" t="s">
        <v>6</v>
      </c>
      <c r="K5132" s="34" t="s">
        <v>6</v>
      </c>
      <c r="L5132" s="34" t="s">
        <v>6</v>
      </c>
      <c r="M5132" s="34" t="s">
        <v>6</v>
      </c>
      <c r="N5132" s="34" t="s">
        <v>6</v>
      </c>
      <c r="O5132" s="34" t="s">
        <v>6</v>
      </c>
      <c r="P5132" s="34">
        <v>12.9821740395024</v>
      </c>
      <c r="Q5132" t="s">
        <v>6</v>
      </c>
      <c r="R5132" t="s">
        <v>6</v>
      </c>
      <c r="S5132" t="s">
        <v>6</v>
      </c>
      <c r="T5132" t="s">
        <v>14928</v>
      </c>
      <c r="U5132" t="s">
        <v>14929</v>
      </c>
      <c r="V5132" t="s">
        <v>14930</v>
      </c>
      <c r="W5132" t="s">
        <v>6</v>
      </c>
      <c r="X5132" t="s">
        <v>6</v>
      </c>
      <c r="Y5132" t="s">
        <v>6</v>
      </c>
      <c r="Z5132" t="s">
        <v>6</v>
      </c>
      <c r="AA5132" t="s">
        <v>6</v>
      </c>
      <c r="AB5132" t="s">
        <v>14828</v>
      </c>
      <c r="AC5132" t="s">
        <v>14844</v>
      </c>
    </row>
    <row r="5133" spans="1:29" x14ac:dyDescent="0.3">
      <c r="A5133" t="s">
        <v>341</v>
      </c>
      <c r="B5133" s="35">
        <v>453</v>
      </c>
      <c r="C5133" t="s">
        <v>158</v>
      </c>
      <c r="D5133" s="35">
        <v>1979</v>
      </c>
      <c r="E5133" t="s">
        <v>5605</v>
      </c>
      <c r="F5133" s="34" t="s">
        <v>6</v>
      </c>
      <c r="G5133" s="34" t="s">
        <v>6</v>
      </c>
      <c r="H5133" s="34" t="s">
        <v>6</v>
      </c>
      <c r="I5133" s="34">
        <v>26.7793862125448</v>
      </c>
      <c r="J5133" s="34" t="s">
        <v>6</v>
      </c>
      <c r="K5133" s="34" t="s">
        <v>6</v>
      </c>
      <c r="L5133" s="34" t="s">
        <v>6</v>
      </c>
      <c r="M5133" s="34" t="s">
        <v>6</v>
      </c>
      <c r="N5133" s="34" t="s">
        <v>6</v>
      </c>
      <c r="O5133" s="34" t="s">
        <v>6</v>
      </c>
      <c r="P5133" s="34">
        <v>18.095357441901101</v>
      </c>
      <c r="Q5133" t="s">
        <v>6</v>
      </c>
      <c r="R5133" t="s">
        <v>6</v>
      </c>
      <c r="S5133" t="s">
        <v>6</v>
      </c>
      <c r="T5133" t="s">
        <v>14928</v>
      </c>
      <c r="U5133" t="s">
        <v>14929</v>
      </c>
      <c r="V5133" t="s">
        <v>14930</v>
      </c>
      <c r="W5133" t="s">
        <v>6</v>
      </c>
      <c r="X5133" t="s">
        <v>6</v>
      </c>
      <c r="Y5133" t="s">
        <v>6</v>
      </c>
      <c r="Z5133" t="s">
        <v>6</v>
      </c>
      <c r="AA5133" t="s">
        <v>6</v>
      </c>
      <c r="AB5133" t="s">
        <v>14828</v>
      </c>
      <c r="AC5133" t="s">
        <v>14844</v>
      </c>
    </row>
    <row r="5134" spans="1:29" x14ac:dyDescent="0.3">
      <c r="A5134" t="s">
        <v>341</v>
      </c>
      <c r="B5134" s="35">
        <v>453</v>
      </c>
      <c r="C5134" t="s">
        <v>158</v>
      </c>
      <c r="D5134" s="35">
        <v>1980</v>
      </c>
      <c r="E5134" t="s">
        <v>5606</v>
      </c>
      <c r="F5134" s="34" t="s">
        <v>6</v>
      </c>
      <c r="G5134" s="34" t="s">
        <v>6</v>
      </c>
      <c r="H5134" s="34" t="s">
        <v>6</v>
      </c>
      <c r="I5134" s="34">
        <v>22.39541686744969</v>
      </c>
      <c r="J5134" s="34" t="s">
        <v>6</v>
      </c>
      <c r="K5134" s="34" t="s">
        <v>6</v>
      </c>
      <c r="L5134" s="34" t="s">
        <v>6</v>
      </c>
      <c r="M5134" s="34" t="s">
        <v>6</v>
      </c>
      <c r="N5134" s="34" t="s">
        <v>6</v>
      </c>
      <c r="O5134" s="34" t="s">
        <v>6</v>
      </c>
      <c r="P5134" s="34">
        <v>24.3748863214838</v>
      </c>
      <c r="Q5134" t="s">
        <v>6</v>
      </c>
      <c r="R5134" t="s">
        <v>6</v>
      </c>
      <c r="S5134" t="s">
        <v>6</v>
      </c>
      <c r="T5134" t="s">
        <v>14928</v>
      </c>
      <c r="U5134" t="s">
        <v>14929</v>
      </c>
      <c r="V5134" t="s">
        <v>14930</v>
      </c>
      <c r="W5134" t="s">
        <v>6</v>
      </c>
      <c r="X5134" t="s">
        <v>6</v>
      </c>
      <c r="Y5134" t="s">
        <v>6</v>
      </c>
      <c r="Z5134" t="s">
        <v>6</v>
      </c>
      <c r="AA5134" t="s">
        <v>6</v>
      </c>
      <c r="AB5134" t="s">
        <v>14828</v>
      </c>
      <c r="AC5134" t="s">
        <v>14844</v>
      </c>
    </row>
    <row r="5135" spans="1:29" x14ac:dyDescent="0.3">
      <c r="A5135" t="s">
        <v>341</v>
      </c>
      <c r="B5135" s="35">
        <v>453</v>
      </c>
      <c r="C5135" t="s">
        <v>158</v>
      </c>
      <c r="D5135" s="35">
        <v>1981</v>
      </c>
      <c r="E5135" t="s">
        <v>5607</v>
      </c>
      <c r="F5135" s="34" t="s">
        <v>6</v>
      </c>
      <c r="G5135" s="34" t="s">
        <v>6</v>
      </c>
      <c r="H5135" s="34" t="s">
        <v>6</v>
      </c>
      <c r="I5135" s="34">
        <v>24.821342820924016</v>
      </c>
      <c r="J5135" s="34" t="s">
        <v>6</v>
      </c>
      <c r="K5135" s="34" t="s">
        <v>6</v>
      </c>
      <c r="L5135" s="34" t="s">
        <v>6</v>
      </c>
      <c r="M5135" s="34" t="s">
        <v>6</v>
      </c>
      <c r="N5135" s="34" t="s">
        <v>6</v>
      </c>
      <c r="O5135" s="34" t="s">
        <v>6</v>
      </c>
      <c r="P5135" s="34">
        <v>26.840384113259599</v>
      </c>
      <c r="Q5135" t="s">
        <v>6</v>
      </c>
      <c r="R5135" t="s">
        <v>6</v>
      </c>
      <c r="S5135" t="s">
        <v>6</v>
      </c>
      <c r="T5135" t="s">
        <v>14928</v>
      </c>
      <c r="U5135" t="s">
        <v>14929</v>
      </c>
      <c r="V5135" t="s">
        <v>14930</v>
      </c>
      <c r="W5135" t="s">
        <v>6</v>
      </c>
      <c r="X5135" t="s">
        <v>6</v>
      </c>
      <c r="Y5135" t="s">
        <v>6</v>
      </c>
      <c r="Z5135" t="s">
        <v>6</v>
      </c>
      <c r="AA5135" t="s">
        <v>6</v>
      </c>
      <c r="AB5135" t="s">
        <v>14828</v>
      </c>
      <c r="AC5135" t="s">
        <v>14844</v>
      </c>
    </row>
    <row r="5136" spans="1:29" x14ac:dyDescent="0.3">
      <c r="A5136" t="s">
        <v>341</v>
      </c>
      <c r="B5136" s="35">
        <v>453</v>
      </c>
      <c r="C5136" t="s">
        <v>158</v>
      </c>
      <c r="D5136" s="35">
        <v>1982</v>
      </c>
      <c r="E5136" t="s">
        <v>5608</v>
      </c>
      <c r="F5136" s="34" t="s">
        <v>6</v>
      </c>
      <c r="G5136" s="34" t="s">
        <v>6</v>
      </c>
      <c r="H5136" s="34" t="s">
        <v>6</v>
      </c>
      <c r="I5136" s="34">
        <v>35.008497026373732</v>
      </c>
      <c r="J5136" s="34" t="s">
        <v>6</v>
      </c>
      <c r="K5136" s="34" t="s">
        <v>6</v>
      </c>
      <c r="L5136" s="34" t="s">
        <v>6</v>
      </c>
      <c r="M5136" s="34" t="s">
        <v>6</v>
      </c>
      <c r="N5136" s="34" t="s">
        <v>6</v>
      </c>
      <c r="O5136" s="34" t="s">
        <v>6</v>
      </c>
      <c r="P5136" s="34">
        <v>23.541418558991499</v>
      </c>
      <c r="Q5136" t="s">
        <v>6</v>
      </c>
      <c r="R5136" t="s">
        <v>6</v>
      </c>
      <c r="S5136" t="s">
        <v>6</v>
      </c>
      <c r="T5136" t="s">
        <v>14928</v>
      </c>
      <c r="U5136" t="s">
        <v>14929</v>
      </c>
      <c r="V5136" t="s">
        <v>14930</v>
      </c>
      <c r="W5136" t="s">
        <v>6</v>
      </c>
      <c r="X5136" t="s">
        <v>6</v>
      </c>
      <c r="Y5136" t="s">
        <v>6</v>
      </c>
      <c r="Z5136" t="s">
        <v>6</v>
      </c>
      <c r="AA5136" t="s">
        <v>6</v>
      </c>
      <c r="AB5136" t="s">
        <v>14828</v>
      </c>
      <c r="AC5136" t="s">
        <v>14844</v>
      </c>
    </row>
    <row r="5137" spans="1:29" x14ac:dyDescent="0.3">
      <c r="A5137" t="s">
        <v>341</v>
      </c>
      <c r="B5137" s="35">
        <v>453</v>
      </c>
      <c r="C5137" t="s">
        <v>158</v>
      </c>
      <c r="D5137" s="35">
        <v>1983</v>
      </c>
      <c r="E5137" t="s">
        <v>5609</v>
      </c>
      <c r="F5137" s="34" t="s">
        <v>6</v>
      </c>
      <c r="G5137" s="34" t="s">
        <v>6</v>
      </c>
      <c r="H5137" s="34" t="s">
        <v>6</v>
      </c>
      <c r="I5137" s="34">
        <v>44.663608464324746</v>
      </c>
      <c r="J5137" s="34" t="s">
        <v>6</v>
      </c>
      <c r="K5137" s="34" t="s">
        <v>6</v>
      </c>
      <c r="L5137" s="34" t="s">
        <v>6</v>
      </c>
      <c r="M5137" s="34" t="s">
        <v>6</v>
      </c>
      <c r="N5137" s="34" t="s">
        <v>6</v>
      </c>
      <c r="O5137" s="34" t="s">
        <v>6</v>
      </c>
      <c r="P5137" s="34">
        <v>20.0423861869732</v>
      </c>
      <c r="Q5137" t="s">
        <v>6</v>
      </c>
      <c r="R5137" t="s">
        <v>6</v>
      </c>
      <c r="S5137" t="s">
        <v>6</v>
      </c>
      <c r="T5137" t="s">
        <v>14928</v>
      </c>
      <c r="U5137" t="s">
        <v>14929</v>
      </c>
      <c r="V5137" t="s">
        <v>14930</v>
      </c>
      <c r="W5137" t="s">
        <v>6</v>
      </c>
      <c r="X5137" t="s">
        <v>6</v>
      </c>
      <c r="Y5137" t="s">
        <v>6</v>
      </c>
      <c r="Z5137" t="s">
        <v>6</v>
      </c>
      <c r="AA5137" t="s">
        <v>6</v>
      </c>
      <c r="AB5137" t="s">
        <v>14828</v>
      </c>
      <c r="AC5137" t="s">
        <v>14844</v>
      </c>
    </row>
    <row r="5138" spans="1:29" x14ac:dyDescent="0.3">
      <c r="A5138" t="s">
        <v>341</v>
      </c>
      <c r="B5138" s="35">
        <v>453</v>
      </c>
      <c r="C5138" t="s">
        <v>158</v>
      </c>
      <c r="D5138" s="35">
        <v>1984</v>
      </c>
      <c r="E5138" t="s">
        <v>5610</v>
      </c>
      <c r="F5138" s="34" t="s">
        <v>6</v>
      </c>
      <c r="G5138" s="34" t="s">
        <v>6</v>
      </c>
      <c r="H5138" s="34" t="s">
        <v>6</v>
      </c>
      <c r="I5138" s="34">
        <v>38.697995841489032</v>
      </c>
      <c r="J5138" s="34" t="s">
        <v>6</v>
      </c>
      <c r="K5138" s="34" t="s">
        <v>6</v>
      </c>
      <c r="L5138" s="34" t="s">
        <v>6</v>
      </c>
      <c r="M5138" s="34" t="s">
        <v>6</v>
      </c>
      <c r="N5138" s="34" t="s">
        <v>6</v>
      </c>
      <c r="O5138" s="34" t="s">
        <v>6</v>
      </c>
      <c r="P5138" s="34">
        <v>20.7762459797361</v>
      </c>
      <c r="Q5138" t="s">
        <v>6</v>
      </c>
      <c r="R5138" t="s">
        <v>6</v>
      </c>
      <c r="S5138" t="s">
        <v>6</v>
      </c>
      <c r="T5138" t="s">
        <v>14928</v>
      </c>
      <c r="U5138" t="s">
        <v>14929</v>
      </c>
      <c r="V5138" t="s">
        <v>14930</v>
      </c>
      <c r="W5138" t="s">
        <v>6</v>
      </c>
      <c r="X5138" t="s">
        <v>6</v>
      </c>
      <c r="Y5138" t="s">
        <v>6</v>
      </c>
      <c r="Z5138" t="s">
        <v>6</v>
      </c>
      <c r="AA5138" t="s">
        <v>6</v>
      </c>
      <c r="AB5138" t="s">
        <v>14828</v>
      </c>
      <c r="AC5138" t="s">
        <v>14844</v>
      </c>
    </row>
    <row r="5139" spans="1:29" x14ac:dyDescent="0.3">
      <c r="A5139" t="s">
        <v>341</v>
      </c>
      <c r="B5139" s="35">
        <v>453</v>
      </c>
      <c r="C5139" t="s">
        <v>158</v>
      </c>
      <c r="D5139" s="35">
        <v>1985</v>
      </c>
      <c r="E5139" t="s">
        <v>5611</v>
      </c>
      <c r="F5139" s="34" t="s">
        <v>6</v>
      </c>
      <c r="G5139" s="34" t="s">
        <v>6</v>
      </c>
      <c r="H5139" s="34" t="s">
        <v>6</v>
      </c>
      <c r="I5139" s="34">
        <v>49.0147194851207</v>
      </c>
      <c r="J5139" s="34" t="s">
        <v>6</v>
      </c>
      <c r="K5139" s="34" t="s">
        <v>6</v>
      </c>
      <c r="L5139" s="34" t="s">
        <v>6</v>
      </c>
      <c r="M5139" s="34" t="s">
        <v>6</v>
      </c>
      <c r="N5139" s="34" t="s">
        <v>6</v>
      </c>
      <c r="O5139" s="34" t="s">
        <v>6</v>
      </c>
      <c r="P5139" s="34">
        <v>19.435377083579802</v>
      </c>
      <c r="Q5139" t="s">
        <v>6</v>
      </c>
      <c r="R5139" t="s">
        <v>6</v>
      </c>
      <c r="S5139" t="s">
        <v>6</v>
      </c>
      <c r="T5139" t="s">
        <v>14928</v>
      </c>
      <c r="U5139" t="s">
        <v>14929</v>
      </c>
      <c r="V5139" t="s">
        <v>14930</v>
      </c>
      <c r="W5139" t="s">
        <v>6</v>
      </c>
      <c r="X5139" t="s">
        <v>6</v>
      </c>
      <c r="Y5139" t="s">
        <v>6</v>
      </c>
      <c r="Z5139" t="s">
        <v>6</v>
      </c>
      <c r="AA5139" t="s">
        <v>6</v>
      </c>
      <c r="AB5139" t="s">
        <v>14828</v>
      </c>
      <c r="AC5139" t="s">
        <v>14844</v>
      </c>
    </row>
    <row r="5140" spans="1:29" x14ac:dyDescent="0.3">
      <c r="A5140" t="s">
        <v>341</v>
      </c>
      <c r="B5140" s="35">
        <v>453</v>
      </c>
      <c r="C5140" t="s">
        <v>158</v>
      </c>
      <c r="D5140" s="35">
        <v>1986</v>
      </c>
      <c r="E5140" t="s">
        <v>5612</v>
      </c>
      <c r="F5140" s="34" t="s">
        <v>6</v>
      </c>
      <c r="G5140" s="34" t="s">
        <v>6</v>
      </c>
      <c r="H5140" s="34" t="s">
        <v>6</v>
      </c>
      <c r="I5140" s="34">
        <v>77.38741006342218</v>
      </c>
      <c r="J5140" s="34" t="s">
        <v>6</v>
      </c>
      <c r="K5140" s="34" t="s">
        <v>6</v>
      </c>
      <c r="L5140" s="34" t="s">
        <v>6</v>
      </c>
      <c r="M5140" s="34" t="s">
        <v>6</v>
      </c>
      <c r="N5140" s="34" t="s">
        <v>6</v>
      </c>
      <c r="O5140" s="34" t="s">
        <v>6</v>
      </c>
      <c r="P5140" s="34">
        <v>15.339551019103</v>
      </c>
      <c r="Q5140" t="s">
        <v>6</v>
      </c>
      <c r="R5140" t="s">
        <v>6</v>
      </c>
      <c r="S5140" t="s">
        <v>6</v>
      </c>
      <c r="T5140" t="s">
        <v>14928</v>
      </c>
      <c r="U5140" t="s">
        <v>14929</v>
      </c>
      <c r="V5140" t="s">
        <v>14930</v>
      </c>
      <c r="W5140" t="s">
        <v>6</v>
      </c>
      <c r="X5140" t="s">
        <v>6</v>
      </c>
      <c r="Y5140" t="s">
        <v>6</v>
      </c>
      <c r="Z5140" t="s">
        <v>6</v>
      </c>
      <c r="AA5140" t="s">
        <v>6</v>
      </c>
      <c r="AB5140" t="s">
        <v>14828</v>
      </c>
      <c r="AC5140" t="s">
        <v>14844</v>
      </c>
    </row>
    <row r="5141" spans="1:29" x14ac:dyDescent="0.3">
      <c r="A5141" t="s">
        <v>341</v>
      </c>
      <c r="B5141" s="35">
        <v>453</v>
      </c>
      <c r="C5141" t="s">
        <v>158</v>
      </c>
      <c r="D5141" s="35">
        <v>1987</v>
      </c>
      <c r="E5141" t="s">
        <v>5613</v>
      </c>
      <c r="F5141" s="34" t="s">
        <v>6</v>
      </c>
      <c r="G5141" s="34" t="s">
        <v>6</v>
      </c>
      <c r="H5141" s="34" t="s">
        <v>6</v>
      </c>
      <c r="I5141" s="34">
        <v>79.947898831416154</v>
      </c>
      <c r="J5141" s="34" t="s">
        <v>6</v>
      </c>
      <c r="K5141" s="34" t="s">
        <v>6</v>
      </c>
      <c r="L5141" s="34" t="s">
        <v>6</v>
      </c>
      <c r="M5141" s="34" t="s">
        <v>6</v>
      </c>
      <c r="N5141" s="34" t="s">
        <v>6</v>
      </c>
      <c r="O5141" s="34" t="s">
        <v>6</v>
      </c>
      <c r="P5141" s="34">
        <v>16.164505127242801</v>
      </c>
      <c r="Q5141" t="s">
        <v>6</v>
      </c>
      <c r="R5141" t="s">
        <v>6</v>
      </c>
      <c r="S5141" t="s">
        <v>6</v>
      </c>
      <c r="T5141" t="s">
        <v>14928</v>
      </c>
      <c r="U5141" t="s">
        <v>14929</v>
      </c>
      <c r="V5141" t="s">
        <v>14930</v>
      </c>
      <c r="W5141" t="s">
        <v>6</v>
      </c>
      <c r="X5141" t="s">
        <v>6</v>
      </c>
      <c r="Y5141" t="s">
        <v>6</v>
      </c>
      <c r="Z5141" t="s">
        <v>6</v>
      </c>
      <c r="AA5141" t="s">
        <v>6</v>
      </c>
      <c r="AB5141" t="s">
        <v>14828</v>
      </c>
      <c r="AC5141" t="s">
        <v>14844</v>
      </c>
    </row>
    <row r="5142" spans="1:29" x14ac:dyDescent="0.3">
      <c r="A5142" t="s">
        <v>341</v>
      </c>
      <c r="B5142" s="35">
        <v>453</v>
      </c>
      <c r="C5142" t="s">
        <v>158</v>
      </c>
      <c r="D5142" s="35">
        <v>1988</v>
      </c>
      <c r="E5142" t="s">
        <v>5614</v>
      </c>
      <c r="F5142" s="34" t="s">
        <v>6</v>
      </c>
      <c r="G5142" s="34" t="s">
        <v>6</v>
      </c>
      <c r="H5142" s="34" t="s">
        <v>6</v>
      </c>
      <c r="I5142" s="34">
        <v>88.313825300638754</v>
      </c>
      <c r="J5142" s="34" t="s">
        <v>6</v>
      </c>
      <c r="K5142" s="34" t="s">
        <v>6</v>
      </c>
      <c r="L5142" s="34" t="s">
        <v>6</v>
      </c>
      <c r="M5142" s="34" t="s">
        <v>6</v>
      </c>
      <c r="N5142" s="34" t="s">
        <v>6</v>
      </c>
      <c r="O5142" s="34" t="s">
        <v>6</v>
      </c>
      <c r="P5142" s="34">
        <v>15.5064157215477</v>
      </c>
      <c r="Q5142" t="s">
        <v>6</v>
      </c>
      <c r="R5142" t="s">
        <v>6</v>
      </c>
      <c r="S5142" t="s">
        <v>6</v>
      </c>
      <c r="T5142" t="s">
        <v>14928</v>
      </c>
      <c r="U5142" t="s">
        <v>14929</v>
      </c>
      <c r="V5142" t="s">
        <v>14930</v>
      </c>
      <c r="W5142" t="s">
        <v>6</v>
      </c>
      <c r="X5142" t="s">
        <v>6</v>
      </c>
      <c r="Y5142" t="s">
        <v>6</v>
      </c>
      <c r="Z5142" t="s">
        <v>6</v>
      </c>
      <c r="AA5142" t="s">
        <v>6</v>
      </c>
      <c r="AB5142" t="s">
        <v>14828</v>
      </c>
      <c r="AC5142" t="s">
        <v>14844</v>
      </c>
    </row>
    <row r="5143" spans="1:29" x14ac:dyDescent="0.3">
      <c r="A5143" t="s">
        <v>341</v>
      </c>
      <c r="B5143" s="35">
        <v>453</v>
      </c>
      <c r="C5143" t="s">
        <v>158</v>
      </c>
      <c r="D5143" s="35">
        <v>1989</v>
      </c>
      <c r="E5143" t="s">
        <v>5615</v>
      </c>
      <c r="F5143" s="34" t="s">
        <v>6</v>
      </c>
      <c r="G5143" s="34" t="s">
        <v>6</v>
      </c>
      <c r="H5143" s="34" t="s">
        <v>6</v>
      </c>
      <c r="I5143" s="34">
        <v>95.189596406488818</v>
      </c>
      <c r="J5143" s="34" t="s">
        <v>6</v>
      </c>
      <c r="K5143" s="34" t="s">
        <v>6</v>
      </c>
      <c r="L5143" s="34" t="s">
        <v>6</v>
      </c>
      <c r="M5143" s="34" t="s">
        <v>6</v>
      </c>
      <c r="N5143" s="34" t="s">
        <v>6</v>
      </c>
      <c r="O5143" s="34" t="s">
        <v>6</v>
      </c>
      <c r="P5143" s="34">
        <v>16.3867061472586</v>
      </c>
      <c r="Q5143" t="s">
        <v>6</v>
      </c>
      <c r="R5143" t="s">
        <v>6</v>
      </c>
      <c r="S5143" t="s">
        <v>6</v>
      </c>
      <c r="T5143" t="s">
        <v>14928</v>
      </c>
      <c r="U5143" t="s">
        <v>14929</v>
      </c>
      <c r="V5143" t="s">
        <v>14930</v>
      </c>
      <c r="W5143" t="s">
        <v>6</v>
      </c>
      <c r="X5143" t="s">
        <v>6</v>
      </c>
      <c r="Y5143" t="s">
        <v>6</v>
      </c>
      <c r="Z5143" t="s">
        <v>6</v>
      </c>
      <c r="AA5143" t="s">
        <v>6</v>
      </c>
      <c r="AB5143" t="s">
        <v>14828</v>
      </c>
      <c r="AC5143" t="s">
        <v>14844</v>
      </c>
    </row>
    <row r="5144" spans="1:29" x14ac:dyDescent="0.3">
      <c r="A5144" t="s">
        <v>341</v>
      </c>
      <c r="B5144" s="35">
        <v>453</v>
      </c>
      <c r="C5144" t="s">
        <v>158</v>
      </c>
      <c r="D5144" s="35">
        <v>1990</v>
      </c>
      <c r="E5144" t="s">
        <v>5616</v>
      </c>
      <c r="F5144" s="34" t="s">
        <v>6</v>
      </c>
      <c r="G5144" s="34" t="s">
        <v>6</v>
      </c>
      <c r="H5144" s="34" t="s">
        <v>6</v>
      </c>
      <c r="I5144" s="34">
        <v>64.189235482952952</v>
      </c>
      <c r="J5144" s="34" t="s">
        <v>6</v>
      </c>
      <c r="K5144" s="34" t="s">
        <v>6</v>
      </c>
      <c r="L5144" s="34" t="s">
        <v>6</v>
      </c>
      <c r="M5144" s="34" t="s">
        <v>6</v>
      </c>
      <c r="N5144" s="34" t="s">
        <v>6</v>
      </c>
      <c r="O5144" s="34">
        <v>12.589623313314819</v>
      </c>
      <c r="P5144" s="34">
        <v>22.8092606786971</v>
      </c>
      <c r="Q5144" t="s">
        <v>6</v>
      </c>
      <c r="R5144" t="s">
        <v>6</v>
      </c>
      <c r="S5144" t="s">
        <v>6</v>
      </c>
      <c r="T5144" t="s">
        <v>14928</v>
      </c>
      <c r="U5144" t="s">
        <v>14929</v>
      </c>
      <c r="V5144" t="s">
        <v>14930</v>
      </c>
      <c r="W5144" t="s">
        <v>6</v>
      </c>
      <c r="X5144" t="s">
        <v>6</v>
      </c>
      <c r="Y5144" t="s">
        <v>6</v>
      </c>
      <c r="Z5144" t="s">
        <v>6</v>
      </c>
      <c r="AA5144" t="s">
        <v>6</v>
      </c>
      <c r="AB5144" t="s">
        <v>14828</v>
      </c>
      <c r="AC5144" t="s">
        <v>14844</v>
      </c>
    </row>
    <row r="5145" spans="1:29" x14ac:dyDescent="0.3">
      <c r="A5145" t="s">
        <v>341</v>
      </c>
      <c r="B5145" s="35">
        <v>453</v>
      </c>
      <c r="C5145" t="s">
        <v>158</v>
      </c>
      <c r="D5145" s="35">
        <v>1991</v>
      </c>
      <c r="E5145" t="s">
        <v>5617</v>
      </c>
      <c r="F5145" s="34" t="s">
        <v>6</v>
      </c>
      <c r="G5145" s="34" t="s">
        <v>6</v>
      </c>
      <c r="H5145" s="34" t="s">
        <v>6</v>
      </c>
      <c r="I5145" s="34">
        <v>97.116608911328584</v>
      </c>
      <c r="J5145" s="34" t="s">
        <v>6</v>
      </c>
      <c r="K5145" s="34" t="s">
        <v>6</v>
      </c>
      <c r="L5145" s="34" t="s">
        <v>6</v>
      </c>
      <c r="M5145" s="34" t="s">
        <v>6</v>
      </c>
      <c r="N5145" s="34" t="s">
        <v>6</v>
      </c>
      <c r="O5145" s="34">
        <v>21.770283525491671</v>
      </c>
      <c r="P5145" s="34">
        <v>20.308417181719499</v>
      </c>
      <c r="Q5145" t="s">
        <v>6</v>
      </c>
      <c r="R5145" t="s">
        <v>6</v>
      </c>
      <c r="S5145" t="s">
        <v>6</v>
      </c>
      <c r="T5145" t="s">
        <v>14928</v>
      </c>
      <c r="U5145" t="s">
        <v>14929</v>
      </c>
      <c r="V5145" t="s">
        <v>14930</v>
      </c>
      <c r="W5145" t="s">
        <v>6</v>
      </c>
      <c r="X5145" t="s">
        <v>6</v>
      </c>
      <c r="Y5145" t="s">
        <v>6</v>
      </c>
      <c r="Z5145" t="s">
        <v>6</v>
      </c>
      <c r="AA5145" t="s">
        <v>6</v>
      </c>
      <c r="AB5145" t="s">
        <v>14828</v>
      </c>
      <c r="AC5145" t="s">
        <v>14844</v>
      </c>
    </row>
    <row r="5146" spans="1:29" x14ac:dyDescent="0.3">
      <c r="A5146" t="s">
        <v>341</v>
      </c>
      <c r="B5146" s="35">
        <v>453</v>
      </c>
      <c r="C5146" t="s">
        <v>158</v>
      </c>
      <c r="D5146" s="35">
        <v>1992</v>
      </c>
      <c r="E5146" t="s">
        <v>5618</v>
      </c>
      <c r="F5146" s="34" t="s">
        <v>6</v>
      </c>
      <c r="G5146" s="34" t="s">
        <v>6</v>
      </c>
      <c r="H5146" s="34" t="s">
        <v>6</v>
      </c>
      <c r="I5146" s="34">
        <v>115.21137120254707</v>
      </c>
      <c r="J5146" s="34" t="s">
        <v>6</v>
      </c>
      <c r="K5146" s="34" t="s">
        <v>6</v>
      </c>
      <c r="L5146" s="34" t="s">
        <v>6</v>
      </c>
      <c r="M5146" s="34" t="s">
        <v>6</v>
      </c>
      <c r="N5146" s="34" t="s">
        <v>6</v>
      </c>
      <c r="O5146" s="34">
        <v>19.909527524972511</v>
      </c>
      <c r="P5146" s="34">
        <v>23.237618241804</v>
      </c>
      <c r="Q5146" t="s">
        <v>6</v>
      </c>
      <c r="R5146" t="s">
        <v>6</v>
      </c>
      <c r="S5146" t="s">
        <v>6</v>
      </c>
      <c r="T5146" t="s">
        <v>14928</v>
      </c>
      <c r="U5146" t="s">
        <v>14929</v>
      </c>
      <c r="V5146" t="s">
        <v>14930</v>
      </c>
      <c r="W5146" t="s">
        <v>6</v>
      </c>
      <c r="X5146" t="s">
        <v>6</v>
      </c>
      <c r="Y5146" t="s">
        <v>6</v>
      </c>
      <c r="Z5146" t="s">
        <v>6</v>
      </c>
      <c r="AA5146" t="s">
        <v>6</v>
      </c>
      <c r="AB5146" t="s">
        <v>14828</v>
      </c>
      <c r="AC5146" t="s">
        <v>14844</v>
      </c>
    </row>
    <row r="5147" spans="1:29" x14ac:dyDescent="0.3">
      <c r="A5147" t="s">
        <v>341</v>
      </c>
      <c r="B5147" s="35">
        <v>453</v>
      </c>
      <c r="C5147" t="s">
        <v>158</v>
      </c>
      <c r="D5147" s="35">
        <v>1993</v>
      </c>
      <c r="E5147" t="s">
        <v>5619</v>
      </c>
      <c r="F5147" s="34" t="s">
        <v>6</v>
      </c>
      <c r="G5147" s="34" t="s">
        <v>6</v>
      </c>
      <c r="H5147" s="34" t="s">
        <v>6</v>
      </c>
      <c r="I5147" s="34">
        <v>76.590515686049713</v>
      </c>
      <c r="J5147" s="34" t="s">
        <v>6</v>
      </c>
      <c r="K5147" s="34" t="s">
        <v>6</v>
      </c>
      <c r="L5147" s="34" t="s">
        <v>6</v>
      </c>
      <c r="M5147" s="34" t="s">
        <v>6</v>
      </c>
      <c r="N5147" s="34" t="s">
        <v>6</v>
      </c>
      <c r="O5147" s="34">
        <v>46.278884750340531</v>
      </c>
      <c r="P5147" s="34">
        <v>21.127129689373199</v>
      </c>
      <c r="Q5147" t="s">
        <v>6</v>
      </c>
      <c r="R5147" t="s">
        <v>6</v>
      </c>
      <c r="S5147" t="s">
        <v>6</v>
      </c>
      <c r="T5147" t="s">
        <v>14928</v>
      </c>
      <c r="U5147" t="s">
        <v>14929</v>
      </c>
      <c r="V5147" t="s">
        <v>14930</v>
      </c>
      <c r="W5147" t="s">
        <v>6</v>
      </c>
      <c r="X5147" t="s">
        <v>6</v>
      </c>
      <c r="Y5147" t="s">
        <v>6</v>
      </c>
      <c r="Z5147" t="s">
        <v>6</v>
      </c>
      <c r="AA5147" t="s">
        <v>6</v>
      </c>
      <c r="AB5147" t="s">
        <v>14828</v>
      </c>
      <c r="AC5147" t="s">
        <v>14844</v>
      </c>
    </row>
    <row r="5148" spans="1:29" x14ac:dyDescent="0.3">
      <c r="A5148" t="s">
        <v>341</v>
      </c>
      <c r="B5148" s="35">
        <v>453</v>
      </c>
      <c r="C5148" t="s">
        <v>158</v>
      </c>
      <c r="D5148" s="35">
        <v>1994</v>
      </c>
      <c r="E5148" t="s">
        <v>5620</v>
      </c>
      <c r="F5148" s="34" t="s">
        <v>6</v>
      </c>
      <c r="G5148" s="34" t="s">
        <v>6</v>
      </c>
      <c r="H5148" s="34" t="s">
        <v>6</v>
      </c>
      <c r="I5148" s="34">
        <v>65.178784042115339</v>
      </c>
      <c r="J5148" s="34" t="s">
        <v>6</v>
      </c>
      <c r="K5148" s="34" t="s">
        <v>6</v>
      </c>
      <c r="L5148" s="34" t="s">
        <v>6</v>
      </c>
      <c r="M5148" s="34" t="s">
        <v>6</v>
      </c>
      <c r="N5148" s="34" t="s">
        <v>6</v>
      </c>
      <c r="O5148" s="34">
        <v>54.776852754973923</v>
      </c>
      <c r="P5148" s="34">
        <v>21.643163861624899</v>
      </c>
      <c r="Q5148" t="s">
        <v>6</v>
      </c>
      <c r="R5148" t="s">
        <v>6</v>
      </c>
      <c r="S5148" t="s">
        <v>6</v>
      </c>
      <c r="T5148" t="s">
        <v>14928</v>
      </c>
      <c r="U5148" t="s">
        <v>14929</v>
      </c>
      <c r="V5148" t="s">
        <v>14930</v>
      </c>
      <c r="W5148" t="s">
        <v>6</v>
      </c>
      <c r="X5148" t="s">
        <v>6</v>
      </c>
      <c r="Y5148" t="s">
        <v>6</v>
      </c>
      <c r="Z5148" t="s">
        <v>6</v>
      </c>
      <c r="AA5148" t="s">
        <v>6</v>
      </c>
      <c r="AB5148" t="s">
        <v>14828</v>
      </c>
      <c r="AC5148" t="s">
        <v>14844</v>
      </c>
    </row>
    <row r="5149" spans="1:29" x14ac:dyDescent="0.3">
      <c r="A5149" t="s">
        <v>341</v>
      </c>
      <c r="B5149" s="35">
        <v>453</v>
      </c>
      <c r="C5149" t="s">
        <v>158</v>
      </c>
      <c r="D5149" s="35">
        <v>1995</v>
      </c>
      <c r="E5149" t="s">
        <v>5621</v>
      </c>
      <c r="F5149" s="34" t="s">
        <v>6</v>
      </c>
      <c r="G5149" s="34" t="s">
        <v>6</v>
      </c>
      <c r="H5149" s="34" t="s">
        <v>6</v>
      </c>
      <c r="I5149" s="34">
        <v>60.765653947217331</v>
      </c>
      <c r="J5149" s="34" t="s">
        <v>6</v>
      </c>
      <c r="K5149" s="34" t="s">
        <v>6</v>
      </c>
      <c r="L5149" s="34" t="s">
        <v>6</v>
      </c>
      <c r="M5149" s="34" t="s">
        <v>6</v>
      </c>
      <c r="N5149" s="34" t="s">
        <v>6</v>
      </c>
      <c r="O5149" s="34">
        <v>50.20409237382021</v>
      </c>
      <c r="P5149" s="34">
        <v>24.9726733562816</v>
      </c>
      <c r="Q5149" t="s">
        <v>6</v>
      </c>
      <c r="R5149" t="s">
        <v>6</v>
      </c>
      <c r="S5149" t="s">
        <v>6</v>
      </c>
      <c r="T5149" t="s">
        <v>14928</v>
      </c>
      <c r="U5149" t="s">
        <v>14929</v>
      </c>
      <c r="V5149" t="s">
        <v>14930</v>
      </c>
      <c r="W5149" t="s">
        <v>6</v>
      </c>
      <c r="X5149" t="s">
        <v>6</v>
      </c>
      <c r="Y5149" t="s">
        <v>6</v>
      </c>
      <c r="Z5149" t="s">
        <v>6</v>
      </c>
      <c r="AA5149" t="s">
        <v>6</v>
      </c>
      <c r="AB5149" t="s">
        <v>14828</v>
      </c>
      <c r="AC5149" t="s">
        <v>14844</v>
      </c>
    </row>
    <row r="5150" spans="1:29" x14ac:dyDescent="0.3">
      <c r="A5150" t="s">
        <v>341</v>
      </c>
      <c r="B5150" s="35">
        <v>453</v>
      </c>
      <c r="C5150" t="s">
        <v>158</v>
      </c>
      <c r="D5150" s="35">
        <v>1996</v>
      </c>
      <c r="E5150" t="s">
        <v>5622</v>
      </c>
      <c r="F5150" s="34" t="s">
        <v>6</v>
      </c>
      <c r="G5150" s="34" t="s">
        <v>6</v>
      </c>
      <c r="H5150" s="34" t="s">
        <v>6</v>
      </c>
      <c r="I5150" s="34">
        <v>61.410857440325699</v>
      </c>
      <c r="J5150" s="34" t="s">
        <v>6</v>
      </c>
      <c r="K5150" s="34" t="s">
        <v>6</v>
      </c>
      <c r="L5150" s="34" t="s">
        <v>6</v>
      </c>
      <c r="M5150" s="34" t="s">
        <v>6</v>
      </c>
      <c r="N5150" s="34" t="s">
        <v>6</v>
      </c>
      <c r="O5150" s="34">
        <v>57.837154539642434</v>
      </c>
      <c r="P5150" s="34">
        <v>28.248837844886499</v>
      </c>
      <c r="Q5150" t="s">
        <v>6</v>
      </c>
      <c r="R5150" t="s">
        <v>6</v>
      </c>
      <c r="S5150" t="s">
        <v>6</v>
      </c>
      <c r="T5150" t="s">
        <v>14928</v>
      </c>
      <c r="U5150" t="s">
        <v>14929</v>
      </c>
      <c r="V5150" t="s">
        <v>14930</v>
      </c>
      <c r="W5150" t="s">
        <v>6</v>
      </c>
      <c r="X5150" t="s">
        <v>6</v>
      </c>
      <c r="Y5150" t="s">
        <v>6</v>
      </c>
      <c r="Z5150" t="s">
        <v>6</v>
      </c>
      <c r="AA5150" t="s">
        <v>6</v>
      </c>
      <c r="AB5150" t="s">
        <v>14828</v>
      </c>
      <c r="AC5150" t="s">
        <v>14844</v>
      </c>
    </row>
    <row r="5151" spans="1:29" x14ac:dyDescent="0.3">
      <c r="A5151" t="s">
        <v>341</v>
      </c>
      <c r="B5151" s="35">
        <v>453</v>
      </c>
      <c r="C5151" t="s">
        <v>158</v>
      </c>
      <c r="D5151" s="35">
        <v>1997</v>
      </c>
      <c r="E5151" t="s">
        <v>5623</v>
      </c>
      <c r="F5151" s="34" t="s">
        <v>6</v>
      </c>
      <c r="G5151" s="34" t="s">
        <v>6</v>
      </c>
      <c r="H5151" s="34" t="s">
        <v>6</v>
      </c>
      <c r="I5151" s="34">
        <v>60.598121313539174</v>
      </c>
      <c r="J5151" s="34" t="s">
        <v>6</v>
      </c>
      <c r="K5151" s="34" t="s">
        <v>6</v>
      </c>
      <c r="L5151" s="34" t="s">
        <v>6</v>
      </c>
      <c r="M5151" s="34" t="s">
        <v>6</v>
      </c>
      <c r="N5151" s="34" t="s">
        <v>6</v>
      </c>
      <c r="O5151" s="34">
        <v>54.38221626344869</v>
      </c>
      <c r="P5151" s="34">
        <v>36.314305221270203</v>
      </c>
      <c r="Q5151" t="s">
        <v>6</v>
      </c>
      <c r="R5151" t="s">
        <v>6</v>
      </c>
      <c r="S5151" t="s">
        <v>6</v>
      </c>
      <c r="T5151" t="s">
        <v>14928</v>
      </c>
      <c r="U5151" t="s">
        <v>14929</v>
      </c>
      <c r="V5151" t="s">
        <v>14930</v>
      </c>
      <c r="W5151" t="s">
        <v>6</v>
      </c>
      <c r="X5151" t="s">
        <v>6</v>
      </c>
      <c r="Y5151" t="s">
        <v>6</v>
      </c>
      <c r="Z5151" t="s">
        <v>6</v>
      </c>
      <c r="AA5151" t="s">
        <v>6</v>
      </c>
      <c r="AB5151" t="s">
        <v>14828</v>
      </c>
      <c r="AC5151" t="s">
        <v>14844</v>
      </c>
    </row>
    <row r="5152" spans="1:29" x14ac:dyDescent="0.3">
      <c r="A5152" t="s">
        <v>341</v>
      </c>
      <c r="B5152" s="35">
        <v>453</v>
      </c>
      <c r="C5152" t="s">
        <v>158</v>
      </c>
      <c r="D5152" s="35">
        <v>1998</v>
      </c>
      <c r="E5152" t="s">
        <v>5624</v>
      </c>
      <c r="F5152" s="34" t="s">
        <v>6</v>
      </c>
      <c r="G5152" s="34" t="s">
        <v>6</v>
      </c>
      <c r="H5152" s="34" t="s">
        <v>6</v>
      </c>
      <c r="I5152" s="34">
        <v>85.092956614953906</v>
      </c>
      <c r="J5152" s="34" t="s">
        <v>6</v>
      </c>
      <c r="K5152" s="34" t="s">
        <v>6</v>
      </c>
      <c r="L5152" s="34" t="s">
        <v>6</v>
      </c>
      <c r="M5152" s="34" t="s">
        <v>6</v>
      </c>
      <c r="N5152" s="34" t="s">
        <v>6</v>
      </c>
      <c r="O5152" s="34">
        <v>76.565188975757764</v>
      </c>
      <c r="P5152" s="34">
        <v>30.895011579596101</v>
      </c>
      <c r="Q5152" t="s">
        <v>6</v>
      </c>
      <c r="R5152" t="s">
        <v>6</v>
      </c>
      <c r="S5152" t="s">
        <v>6</v>
      </c>
      <c r="T5152" t="s">
        <v>14928</v>
      </c>
      <c r="U5152" t="s">
        <v>14929</v>
      </c>
      <c r="V5152" t="s">
        <v>14930</v>
      </c>
      <c r="W5152" t="s">
        <v>6</v>
      </c>
      <c r="X5152" t="s">
        <v>6</v>
      </c>
      <c r="Y5152" t="s">
        <v>6</v>
      </c>
      <c r="Z5152" t="s">
        <v>6</v>
      </c>
      <c r="AA5152" t="s">
        <v>6</v>
      </c>
      <c r="AB5152" t="s">
        <v>14828</v>
      </c>
      <c r="AC5152" t="s">
        <v>14844</v>
      </c>
    </row>
    <row r="5153" spans="1:29" x14ac:dyDescent="0.3">
      <c r="A5153" t="s">
        <v>341</v>
      </c>
      <c r="B5153" s="35">
        <v>453</v>
      </c>
      <c r="C5153" t="s">
        <v>158</v>
      </c>
      <c r="D5153" s="35">
        <v>1999</v>
      </c>
      <c r="E5153" t="s">
        <v>5625</v>
      </c>
      <c r="F5153" s="34" t="s">
        <v>6</v>
      </c>
      <c r="G5153" s="34" t="s">
        <v>6</v>
      </c>
      <c r="H5153" s="34" t="s">
        <v>6</v>
      </c>
      <c r="I5153" s="34">
        <v>68.888656348567778</v>
      </c>
      <c r="J5153" s="34" t="s">
        <v>6</v>
      </c>
      <c r="K5153" s="34" t="s">
        <v>6</v>
      </c>
      <c r="L5153" s="34" t="s">
        <v>6</v>
      </c>
      <c r="M5153" s="34" t="s">
        <v>6</v>
      </c>
      <c r="N5153" s="34" t="s">
        <v>6</v>
      </c>
      <c r="O5153" s="34">
        <v>81.845910590317388</v>
      </c>
      <c r="P5153" s="34">
        <v>41.006537477476002</v>
      </c>
      <c r="Q5153" t="s">
        <v>6</v>
      </c>
      <c r="R5153" t="s">
        <v>6</v>
      </c>
      <c r="S5153" t="s">
        <v>6</v>
      </c>
      <c r="T5153" t="s">
        <v>14928</v>
      </c>
      <c r="U5153" t="s">
        <v>14929</v>
      </c>
      <c r="V5153" t="s">
        <v>14930</v>
      </c>
      <c r="W5153" t="s">
        <v>6</v>
      </c>
      <c r="X5153" t="s">
        <v>6</v>
      </c>
      <c r="Y5153" t="s">
        <v>6</v>
      </c>
      <c r="Z5153" t="s">
        <v>6</v>
      </c>
      <c r="AA5153" t="s">
        <v>6</v>
      </c>
      <c r="AB5153" t="s">
        <v>14828</v>
      </c>
      <c r="AC5153" t="s">
        <v>14844</v>
      </c>
    </row>
    <row r="5154" spans="1:29" x14ac:dyDescent="0.3">
      <c r="A5154" t="s">
        <v>341</v>
      </c>
      <c r="B5154" s="35">
        <v>453</v>
      </c>
      <c r="C5154" t="s">
        <v>158</v>
      </c>
      <c r="D5154" s="35">
        <v>2000</v>
      </c>
      <c r="E5154" t="s">
        <v>5626</v>
      </c>
      <c r="F5154" s="34" t="s">
        <v>6</v>
      </c>
      <c r="G5154" s="34" t="s">
        <v>6</v>
      </c>
      <c r="H5154" s="34" t="s">
        <v>6</v>
      </c>
      <c r="I5154" s="34">
        <v>51.096013344519378</v>
      </c>
      <c r="J5154" s="34" t="s">
        <v>6</v>
      </c>
      <c r="K5154" s="34" t="s">
        <v>6</v>
      </c>
      <c r="L5154" s="34" t="s">
        <v>6</v>
      </c>
      <c r="M5154" s="34" t="s">
        <v>6</v>
      </c>
      <c r="N5154" s="34" t="s">
        <v>6</v>
      </c>
      <c r="O5154" s="34">
        <v>51.599360884336889</v>
      </c>
      <c r="P5154" s="34">
        <v>65.828187438481905</v>
      </c>
      <c r="Q5154" t="s">
        <v>6</v>
      </c>
      <c r="R5154" t="s">
        <v>6</v>
      </c>
      <c r="S5154" t="s">
        <v>6</v>
      </c>
      <c r="T5154" t="s">
        <v>14928</v>
      </c>
      <c r="U5154" t="s">
        <v>14929</v>
      </c>
      <c r="V5154" t="s">
        <v>14930</v>
      </c>
      <c r="W5154" t="s">
        <v>6</v>
      </c>
      <c r="X5154" t="s">
        <v>6</v>
      </c>
      <c r="Y5154" t="s">
        <v>6</v>
      </c>
      <c r="Z5154" t="s">
        <v>6</v>
      </c>
      <c r="AA5154" t="s">
        <v>6</v>
      </c>
      <c r="AB5154" t="s">
        <v>14828</v>
      </c>
      <c r="AC5154" t="s">
        <v>14844</v>
      </c>
    </row>
    <row r="5155" spans="1:29" x14ac:dyDescent="0.3">
      <c r="A5155" t="s">
        <v>341</v>
      </c>
      <c r="B5155" s="35">
        <v>453</v>
      </c>
      <c r="C5155" t="s">
        <v>158</v>
      </c>
      <c r="D5155" s="35">
        <v>2001</v>
      </c>
      <c r="E5155" t="s">
        <v>5627</v>
      </c>
      <c r="F5155" s="34" t="s">
        <v>6</v>
      </c>
      <c r="G5155" s="34" t="s">
        <v>6</v>
      </c>
      <c r="H5155" s="34" t="s">
        <v>6</v>
      </c>
      <c r="I5155" s="34">
        <v>59.139541345068338</v>
      </c>
      <c r="J5155" s="34" t="s">
        <v>6</v>
      </c>
      <c r="K5155" s="34" t="s">
        <v>6</v>
      </c>
      <c r="L5155" s="34" t="s">
        <v>6</v>
      </c>
      <c r="M5155" s="34" t="s">
        <v>6</v>
      </c>
      <c r="N5155" s="34" t="s">
        <v>6</v>
      </c>
      <c r="O5155" s="34">
        <v>59.224631675171246</v>
      </c>
      <c r="P5155" s="34">
        <v>63.691725103313502</v>
      </c>
      <c r="Q5155" t="s">
        <v>6</v>
      </c>
      <c r="R5155" t="s">
        <v>6</v>
      </c>
      <c r="S5155" t="s">
        <v>6</v>
      </c>
      <c r="T5155" t="s">
        <v>14928</v>
      </c>
      <c r="U5155" t="s">
        <v>14929</v>
      </c>
      <c r="V5155" t="s">
        <v>14930</v>
      </c>
      <c r="W5155" t="s">
        <v>6</v>
      </c>
      <c r="X5155" t="s">
        <v>6</v>
      </c>
      <c r="Y5155" t="s">
        <v>6</v>
      </c>
      <c r="Z5155" t="s">
        <v>6</v>
      </c>
      <c r="AA5155" t="s">
        <v>6</v>
      </c>
      <c r="AB5155" t="s">
        <v>14828</v>
      </c>
      <c r="AC5155" t="s">
        <v>14844</v>
      </c>
    </row>
    <row r="5156" spans="1:29" x14ac:dyDescent="0.3">
      <c r="A5156" t="s">
        <v>341</v>
      </c>
      <c r="B5156" s="35">
        <v>453</v>
      </c>
      <c r="C5156" t="s">
        <v>158</v>
      </c>
      <c r="D5156" s="35">
        <v>2002</v>
      </c>
      <c r="E5156" t="s">
        <v>5628</v>
      </c>
      <c r="F5156" s="34" t="s">
        <v>6</v>
      </c>
      <c r="G5156" s="34" t="s">
        <v>6</v>
      </c>
      <c r="H5156" s="34" t="s">
        <v>6</v>
      </c>
      <c r="I5156" s="34">
        <v>57.843831861286148</v>
      </c>
      <c r="J5156" s="34" t="s">
        <v>6</v>
      </c>
      <c r="K5156" s="34" t="s">
        <v>6</v>
      </c>
      <c r="L5156" s="34" t="s">
        <v>6</v>
      </c>
      <c r="M5156" s="34" t="s">
        <v>6</v>
      </c>
      <c r="N5156" s="34" t="s">
        <v>6</v>
      </c>
      <c r="O5156" s="34">
        <v>47.665790370507175</v>
      </c>
      <c r="P5156" s="34">
        <v>70.375335726638198</v>
      </c>
      <c r="Q5156" t="s">
        <v>6</v>
      </c>
      <c r="R5156" t="s">
        <v>6</v>
      </c>
      <c r="S5156" t="s">
        <v>6</v>
      </c>
      <c r="T5156" t="s">
        <v>14928</v>
      </c>
      <c r="U5156" t="s">
        <v>14929</v>
      </c>
      <c r="V5156" t="s">
        <v>14930</v>
      </c>
      <c r="W5156" t="s">
        <v>6</v>
      </c>
      <c r="X5156" t="s">
        <v>6</v>
      </c>
      <c r="Y5156" t="s">
        <v>6</v>
      </c>
      <c r="Z5156" t="s">
        <v>6</v>
      </c>
      <c r="AA5156" t="s">
        <v>6</v>
      </c>
      <c r="AB5156" t="s">
        <v>14828</v>
      </c>
      <c r="AC5156" t="s">
        <v>14844</v>
      </c>
    </row>
    <row r="5157" spans="1:29" x14ac:dyDescent="0.3">
      <c r="A5157" t="s">
        <v>341</v>
      </c>
      <c r="B5157" s="35">
        <v>453</v>
      </c>
      <c r="C5157" t="s">
        <v>158</v>
      </c>
      <c r="D5157" s="35">
        <v>2003</v>
      </c>
      <c r="E5157" t="s">
        <v>5629</v>
      </c>
      <c r="F5157" s="34" t="s">
        <v>6</v>
      </c>
      <c r="G5157" s="34" t="s">
        <v>6</v>
      </c>
      <c r="H5157" s="34" t="s">
        <v>6</v>
      </c>
      <c r="I5157" s="34">
        <v>53.986582235599094</v>
      </c>
      <c r="J5157" s="34" t="s">
        <v>6</v>
      </c>
      <c r="K5157" s="34" t="s">
        <v>6</v>
      </c>
      <c r="L5157" s="34" t="s">
        <v>6</v>
      </c>
      <c r="M5157" s="34" t="s">
        <v>6</v>
      </c>
      <c r="N5157" s="34" t="s">
        <v>6</v>
      </c>
      <c r="O5157" s="34">
        <v>38.78811579280891</v>
      </c>
      <c r="P5157" s="34">
        <v>86.324743843854606</v>
      </c>
      <c r="Q5157" t="s">
        <v>6</v>
      </c>
      <c r="R5157" t="s">
        <v>6</v>
      </c>
      <c r="S5157" t="s">
        <v>6</v>
      </c>
      <c r="T5157" t="s">
        <v>14928</v>
      </c>
      <c r="U5157" t="s">
        <v>14929</v>
      </c>
      <c r="V5157" t="s">
        <v>14930</v>
      </c>
      <c r="W5157" t="s">
        <v>6</v>
      </c>
      <c r="X5157" t="s">
        <v>6</v>
      </c>
      <c r="Y5157" t="s">
        <v>6</v>
      </c>
      <c r="Z5157" t="s">
        <v>6</v>
      </c>
      <c r="AA5157" t="s">
        <v>6</v>
      </c>
      <c r="AB5157" t="s">
        <v>14828</v>
      </c>
      <c r="AC5157" t="s">
        <v>14844</v>
      </c>
    </row>
    <row r="5158" spans="1:29" x14ac:dyDescent="0.3">
      <c r="A5158" t="s">
        <v>341</v>
      </c>
      <c r="B5158" s="35">
        <v>453</v>
      </c>
      <c r="C5158" t="s">
        <v>158</v>
      </c>
      <c r="D5158" s="35">
        <v>2004</v>
      </c>
      <c r="E5158" t="s">
        <v>5630</v>
      </c>
      <c r="F5158" s="34" t="s">
        <v>6</v>
      </c>
      <c r="G5158" s="34" t="s">
        <v>6</v>
      </c>
      <c r="H5158" s="34" t="s">
        <v>6</v>
      </c>
      <c r="I5158" s="34">
        <v>48.933074611427671</v>
      </c>
      <c r="J5158" s="34" t="s">
        <v>6</v>
      </c>
      <c r="K5158" s="34" t="s">
        <v>6</v>
      </c>
      <c r="L5158" s="34" t="s">
        <v>6</v>
      </c>
      <c r="M5158" s="34" t="s">
        <v>6</v>
      </c>
      <c r="N5158" s="34" t="s">
        <v>6</v>
      </c>
      <c r="O5158" s="34">
        <v>30.060951644422929</v>
      </c>
      <c r="P5158" s="34">
        <v>111.569416686189</v>
      </c>
      <c r="Q5158" t="s">
        <v>6</v>
      </c>
      <c r="R5158" t="s">
        <v>6</v>
      </c>
      <c r="S5158" t="s">
        <v>6</v>
      </c>
      <c r="T5158" t="s">
        <v>14928</v>
      </c>
      <c r="U5158" t="s">
        <v>14929</v>
      </c>
      <c r="V5158" t="s">
        <v>14930</v>
      </c>
      <c r="W5158" t="s">
        <v>6</v>
      </c>
      <c r="X5158" t="s">
        <v>6</v>
      </c>
      <c r="Y5158" t="s">
        <v>6</v>
      </c>
      <c r="Z5158" t="s">
        <v>6</v>
      </c>
      <c r="AA5158" t="s">
        <v>6</v>
      </c>
      <c r="AB5158" t="s">
        <v>14828</v>
      </c>
      <c r="AC5158" t="s">
        <v>14844</v>
      </c>
    </row>
    <row r="5159" spans="1:29" x14ac:dyDescent="0.3">
      <c r="A5159" t="s">
        <v>341</v>
      </c>
      <c r="B5159" s="35">
        <v>453</v>
      </c>
      <c r="C5159" t="s">
        <v>158</v>
      </c>
      <c r="D5159" s="35">
        <v>2005</v>
      </c>
      <c r="E5159" t="s">
        <v>5631</v>
      </c>
      <c r="F5159" s="34" t="s">
        <v>6</v>
      </c>
      <c r="G5159" s="34" t="s">
        <v>6</v>
      </c>
      <c r="H5159" s="34" t="s">
        <v>6</v>
      </c>
      <c r="I5159" s="34">
        <v>52.595127463826657</v>
      </c>
      <c r="J5159" s="34" t="s">
        <v>6</v>
      </c>
      <c r="K5159" s="34" t="s">
        <v>6</v>
      </c>
      <c r="L5159" s="34" t="s">
        <v>6</v>
      </c>
      <c r="M5159" s="34" t="s">
        <v>6</v>
      </c>
      <c r="N5159" s="34" t="s">
        <v>6</v>
      </c>
      <c r="O5159" s="34">
        <v>19.125583615824308</v>
      </c>
      <c r="P5159" s="34">
        <v>162.47643274158301</v>
      </c>
      <c r="Q5159" t="s">
        <v>6</v>
      </c>
      <c r="R5159" t="s">
        <v>6</v>
      </c>
      <c r="S5159" t="s">
        <v>6</v>
      </c>
      <c r="T5159" t="s">
        <v>14928</v>
      </c>
      <c r="U5159" t="s">
        <v>14929</v>
      </c>
      <c r="V5159" t="s">
        <v>14930</v>
      </c>
      <c r="W5159" t="s">
        <v>6</v>
      </c>
      <c r="X5159" t="s">
        <v>6</v>
      </c>
      <c r="Y5159" t="s">
        <v>6</v>
      </c>
      <c r="Z5159" t="s">
        <v>6</v>
      </c>
      <c r="AA5159" t="s">
        <v>6</v>
      </c>
      <c r="AB5159" t="s">
        <v>14828</v>
      </c>
      <c r="AC5159" t="s">
        <v>14844</v>
      </c>
    </row>
    <row r="5160" spans="1:29" x14ac:dyDescent="0.3">
      <c r="A5160" t="s">
        <v>341</v>
      </c>
      <c r="B5160" s="35">
        <v>453</v>
      </c>
      <c r="C5160" t="s">
        <v>158</v>
      </c>
      <c r="D5160" s="35">
        <v>2006</v>
      </c>
      <c r="E5160" t="s">
        <v>5632</v>
      </c>
      <c r="F5160" s="34" t="s">
        <v>6</v>
      </c>
      <c r="G5160" s="34" t="s">
        <v>6</v>
      </c>
      <c r="H5160" s="34" t="s">
        <v>6</v>
      </c>
      <c r="I5160" s="34">
        <v>60.839715498344127</v>
      </c>
      <c r="J5160" s="34" t="s">
        <v>6</v>
      </c>
      <c r="K5160" s="34" t="s">
        <v>6</v>
      </c>
      <c r="L5160" s="34" t="s">
        <v>6</v>
      </c>
      <c r="M5160" s="34" t="s">
        <v>6</v>
      </c>
      <c r="N5160" s="34" t="s">
        <v>6</v>
      </c>
      <c r="O5160" s="34">
        <v>13.947019188260901</v>
      </c>
      <c r="P5160" s="34">
        <v>213.40855417372799</v>
      </c>
      <c r="Q5160" t="s">
        <v>6</v>
      </c>
      <c r="R5160" t="s">
        <v>6</v>
      </c>
      <c r="S5160" t="s">
        <v>6</v>
      </c>
      <c r="T5160" t="s">
        <v>14928</v>
      </c>
      <c r="U5160" t="s">
        <v>14929</v>
      </c>
      <c r="V5160" t="s">
        <v>14930</v>
      </c>
      <c r="W5160" t="s">
        <v>6</v>
      </c>
      <c r="X5160" t="s">
        <v>6</v>
      </c>
      <c r="Y5160" t="s">
        <v>6</v>
      </c>
      <c r="Z5160" t="s">
        <v>6</v>
      </c>
      <c r="AA5160" t="s">
        <v>6</v>
      </c>
      <c r="AB5160" t="s">
        <v>14828</v>
      </c>
      <c r="AC5160" t="s">
        <v>14844</v>
      </c>
    </row>
    <row r="5161" spans="1:29" x14ac:dyDescent="0.3">
      <c r="A5161" t="s">
        <v>341</v>
      </c>
      <c r="B5161" s="35">
        <v>453</v>
      </c>
      <c r="C5161" t="s">
        <v>158</v>
      </c>
      <c r="D5161" s="35">
        <v>2007</v>
      </c>
      <c r="E5161" t="s">
        <v>5633</v>
      </c>
      <c r="F5161" s="34" t="s">
        <v>6</v>
      </c>
      <c r="G5161" s="34" t="s">
        <v>6</v>
      </c>
      <c r="H5161" s="34" t="s">
        <v>6</v>
      </c>
      <c r="I5161" s="34">
        <v>72.781853450794884</v>
      </c>
      <c r="J5161" s="34" t="s">
        <v>6</v>
      </c>
      <c r="K5161" s="34" t="s">
        <v>6</v>
      </c>
      <c r="L5161" s="34" t="s">
        <v>6</v>
      </c>
      <c r="M5161" s="34" t="s">
        <v>6</v>
      </c>
      <c r="N5161" s="34" t="s">
        <v>6</v>
      </c>
      <c r="O5161" s="34">
        <v>9.3652150743178524</v>
      </c>
      <c r="P5161" s="34">
        <v>276.59099972017202</v>
      </c>
      <c r="Q5161" t="s">
        <v>6</v>
      </c>
      <c r="R5161" t="s">
        <v>6</v>
      </c>
      <c r="S5161" t="s">
        <v>6</v>
      </c>
      <c r="T5161" t="s">
        <v>14928</v>
      </c>
      <c r="U5161" t="s">
        <v>14929</v>
      </c>
      <c r="V5161" t="s">
        <v>14930</v>
      </c>
      <c r="W5161" t="s">
        <v>6</v>
      </c>
      <c r="X5161" t="s">
        <v>6</v>
      </c>
      <c r="Y5161" t="s">
        <v>6</v>
      </c>
      <c r="Z5161" t="s">
        <v>6</v>
      </c>
      <c r="AA5161" t="s">
        <v>6</v>
      </c>
      <c r="AB5161" t="s">
        <v>14828</v>
      </c>
      <c r="AC5161" t="s">
        <v>14844</v>
      </c>
    </row>
    <row r="5162" spans="1:29" x14ac:dyDescent="0.3">
      <c r="A5162" t="s">
        <v>341</v>
      </c>
      <c r="B5162" s="35">
        <v>453</v>
      </c>
      <c r="C5162" t="s">
        <v>158</v>
      </c>
      <c r="D5162" s="35">
        <v>2008</v>
      </c>
      <c r="E5162" t="s">
        <v>5634</v>
      </c>
      <c r="F5162" s="34" t="s">
        <v>6</v>
      </c>
      <c r="G5162" s="34" t="s">
        <v>6</v>
      </c>
      <c r="H5162" s="34" t="s">
        <v>6</v>
      </c>
      <c r="I5162" s="34">
        <v>70.403947553274818</v>
      </c>
      <c r="J5162" s="34" t="s">
        <v>6</v>
      </c>
      <c r="K5162" s="34" t="s">
        <v>6</v>
      </c>
      <c r="L5162" s="34" t="s">
        <v>6</v>
      </c>
      <c r="M5162" s="34" t="s">
        <v>6</v>
      </c>
      <c r="N5162" s="34" t="s">
        <v>6</v>
      </c>
      <c r="O5162" s="34">
        <v>11.356677828330202</v>
      </c>
      <c r="P5162" s="34">
        <v>409.94218118843298</v>
      </c>
      <c r="Q5162" t="s">
        <v>6</v>
      </c>
      <c r="R5162" t="s">
        <v>6</v>
      </c>
      <c r="S5162" t="s">
        <v>6</v>
      </c>
      <c r="T5162" t="s">
        <v>14928</v>
      </c>
      <c r="U5162" t="s">
        <v>14929</v>
      </c>
      <c r="V5162" t="s">
        <v>14930</v>
      </c>
      <c r="W5162" t="s">
        <v>6</v>
      </c>
      <c r="X5162" t="s">
        <v>6</v>
      </c>
      <c r="Y5162" t="s">
        <v>6</v>
      </c>
      <c r="Z5162" t="s">
        <v>6</v>
      </c>
      <c r="AA5162" t="s">
        <v>6</v>
      </c>
      <c r="AB5162" t="s">
        <v>14828</v>
      </c>
      <c r="AC5162" t="s">
        <v>14844</v>
      </c>
    </row>
    <row r="5163" spans="1:29" x14ac:dyDescent="0.3">
      <c r="A5163" t="s">
        <v>341</v>
      </c>
      <c r="B5163" s="35">
        <v>453</v>
      </c>
      <c r="C5163" t="s">
        <v>158</v>
      </c>
      <c r="D5163" s="35">
        <v>2009</v>
      </c>
      <c r="E5163" t="s">
        <v>5635</v>
      </c>
      <c r="F5163" s="34" t="s">
        <v>6</v>
      </c>
      <c r="G5163" s="34" t="s">
        <v>6</v>
      </c>
      <c r="H5163" s="34" t="s">
        <v>6</v>
      </c>
      <c r="I5163" s="34">
        <v>97.633694757859345</v>
      </c>
      <c r="J5163" s="34" t="s">
        <v>6</v>
      </c>
      <c r="K5163" s="34" t="s">
        <v>6</v>
      </c>
      <c r="L5163" s="34" t="s">
        <v>6</v>
      </c>
      <c r="M5163" s="34" t="s">
        <v>6</v>
      </c>
      <c r="N5163" s="34" t="s">
        <v>6</v>
      </c>
      <c r="O5163" s="34">
        <v>35.980433389125125</v>
      </c>
      <c r="P5163" s="34">
        <v>321.03204747642599</v>
      </c>
      <c r="Q5163" t="s">
        <v>6</v>
      </c>
      <c r="R5163" t="s">
        <v>6</v>
      </c>
      <c r="S5163" t="s">
        <v>6</v>
      </c>
      <c r="T5163" t="s">
        <v>14928</v>
      </c>
      <c r="U5163" t="s">
        <v>14929</v>
      </c>
      <c r="V5163" t="s">
        <v>14930</v>
      </c>
      <c r="W5163" t="s">
        <v>6</v>
      </c>
      <c r="X5163" t="s">
        <v>6</v>
      </c>
      <c r="Y5163" t="s">
        <v>6</v>
      </c>
      <c r="Z5163" t="s">
        <v>6</v>
      </c>
      <c r="AA5163" t="s">
        <v>6</v>
      </c>
      <c r="AB5163" t="s">
        <v>14828</v>
      </c>
      <c r="AC5163" t="s">
        <v>14844</v>
      </c>
    </row>
    <row r="5164" spans="1:29" x14ac:dyDescent="0.3">
      <c r="A5164" t="s">
        <v>341</v>
      </c>
      <c r="B5164" s="35">
        <v>453</v>
      </c>
      <c r="C5164" t="s">
        <v>158</v>
      </c>
      <c r="D5164" s="35">
        <v>2010</v>
      </c>
      <c r="E5164" t="s">
        <v>5636</v>
      </c>
      <c r="F5164" s="34" t="s">
        <v>6</v>
      </c>
      <c r="G5164" s="34" t="s">
        <v>6</v>
      </c>
      <c r="H5164" s="34" t="s">
        <v>6</v>
      </c>
      <c r="I5164" s="34">
        <v>85.339117685541964</v>
      </c>
      <c r="J5164" s="34" t="s">
        <v>6</v>
      </c>
      <c r="K5164" s="34" t="s">
        <v>6</v>
      </c>
      <c r="L5164" s="34" t="s">
        <v>6</v>
      </c>
      <c r="M5164" s="34" t="s">
        <v>6</v>
      </c>
      <c r="N5164" s="34" t="s">
        <v>6</v>
      </c>
      <c r="O5164" s="34">
        <v>30.425204262165391</v>
      </c>
      <c r="P5164" s="34">
        <v>435.73427102626999</v>
      </c>
      <c r="Q5164" t="s">
        <v>6</v>
      </c>
      <c r="R5164" t="s">
        <v>6</v>
      </c>
      <c r="S5164" t="s">
        <v>6</v>
      </c>
      <c r="T5164" t="s">
        <v>14928</v>
      </c>
      <c r="U5164" t="s">
        <v>14929</v>
      </c>
      <c r="V5164" t="s">
        <v>14930</v>
      </c>
      <c r="W5164" t="s">
        <v>6</v>
      </c>
      <c r="X5164" t="s">
        <v>6</v>
      </c>
      <c r="Y5164" t="s">
        <v>6</v>
      </c>
      <c r="Z5164" t="s">
        <v>6</v>
      </c>
      <c r="AA5164" t="s">
        <v>6</v>
      </c>
      <c r="AB5164" t="s">
        <v>14828</v>
      </c>
      <c r="AC5164" t="s">
        <v>14844</v>
      </c>
    </row>
    <row r="5165" spans="1:29" x14ac:dyDescent="0.3">
      <c r="A5165" t="s">
        <v>341</v>
      </c>
      <c r="B5165" s="35">
        <v>453</v>
      </c>
      <c r="C5165" t="s">
        <v>158</v>
      </c>
      <c r="D5165" s="35">
        <v>2011</v>
      </c>
      <c r="E5165" t="s">
        <v>5637</v>
      </c>
      <c r="F5165" s="34" t="s">
        <v>6</v>
      </c>
      <c r="G5165" s="34" t="s">
        <v>6</v>
      </c>
      <c r="H5165" s="34" t="s">
        <v>6</v>
      </c>
      <c r="I5165" s="34">
        <v>64.042661818188122</v>
      </c>
      <c r="J5165" s="34" t="s">
        <v>6</v>
      </c>
      <c r="K5165" s="34" t="s">
        <v>6</v>
      </c>
      <c r="L5165" s="34" t="s">
        <v>6</v>
      </c>
      <c r="M5165" s="34" t="s">
        <v>6</v>
      </c>
      <c r="N5165" s="34" t="s">
        <v>6</v>
      </c>
      <c r="O5165" s="34">
        <v>33.473877603151777</v>
      </c>
      <c r="P5165" s="34">
        <v>610.702</v>
      </c>
      <c r="Q5165" t="s">
        <v>6</v>
      </c>
      <c r="R5165" t="s">
        <v>6</v>
      </c>
      <c r="S5165" t="s">
        <v>6</v>
      </c>
      <c r="T5165" t="s">
        <v>14928</v>
      </c>
      <c r="U5165" t="s">
        <v>14929</v>
      </c>
      <c r="V5165" t="s">
        <v>14930</v>
      </c>
      <c r="W5165" t="s">
        <v>6</v>
      </c>
      <c r="X5165" t="s">
        <v>6</v>
      </c>
      <c r="Y5165" t="s">
        <v>6</v>
      </c>
      <c r="Z5165" t="s">
        <v>6</v>
      </c>
      <c r="AA5165" t="s">
        <v>6</v>
      </c>
      <c r="AB5165" t="s">
        <v>14828</v>
      </c>
      <c r="AC5165" t="s">
        <v>14844</v>
      </c>
    </row>
    <row r="5166" spans="1:29" x14ac:dyDescent="0.3">
      <c r="A5166" t="s">
        <v>341</v>
      </c>
      <c r="B5166" s="35">
        <v>453</v>
      </c>
      <c r="C5166" t="s">
        <v>158</v>
      </c>
      <c r="D5166" s="35">
        <v>2012</v>
      </c>
      <c r="E5166" t="s">
        <v>5638</v>
      </c>
      <c r="F5166" s="34" t="s">
        <v>6</v>
      </c>
      <c r="G5166" s="34" t="s">
        <v>6</v>
      </c>
      <c r="H5166" s="34" t="s">
        <v>6</v>
      </c>
      <c r="I5166" s="34">
        <v>55.571010769039432</v>
      </c>
      <c r="J5166" s="34" t="s">
        <v>6</v>
      </c>
      <c r="K5166" s="34" t="s">
        <v>6</v>
      </c>
      <c r="L5166" s="34" t="s">
        <v>6</v>
      </c>
      <c r="M5166" s="34" t="s">
        <v>6</v>
      </c>
      <c r="N5166" s="34" t="s">
        <v>6</v>
      </c>
      <c r="O5166" s="34">
        <v>32.118410643547612</v>
      </c>
      <c r="P5166" s="34">
        <v>680.07399999999996</v>
      </c>
      <c r="Q5166" t="s">
        <v>6</v>
      </c>
      <c r="R5166" t="s">
        <v>6</v>
      </c>
      <c r="S5166" t="s">
        <v>6</v>
      </c>
      <c r="T5166" t="s">
        <v>14928</v>
      </c>
      <c r="U5166" t="s">
        <v>14929</v>
      </c>
      <c r="V5166" t="s">
        <v>14930</v>
      </c>
      <c r="W5166" t="s">
        <v>6</v>
      </c>
      <c r="X5166" t="s">
        <v>6</v>
      </c>
      <c r="Y5166" t="s">
        <v>6</v>
      </c>
      <c r="Z5166" t="s">
        <v>6</v>
      </c>
      <c r="AA5166" t="s">
        <v>6</v>
      </c>
      <c r="AB5166" t="s">
        <v>14828</v>
      </c>
      <c r="AC5166" t="s">
        <v>14844</v>
      </c>
    </row>
    <row r="5167" spans="1:29" x14ac:dyDescent="0.3">
      <c r="A5167" t="s">
        <v>341</v>
      </c>
      <c r="B5167" s="35">
        <v>453</v>
      </c>
      <c r="C5167" t="s">
        <v>158</v>
      </c>
      <c r="D5167" s="35">
        <v>2013</v>
      </c>
      <c r="E5167" t="s">
        <v>5639</v>
      </c>
      <c r="F5167" s="34" t="s">
        <v>6</v>
      </c>
      <c r="G5167" s="34" t="s">
        <v>6</v>
      </c>
      <c r="H5167" s="34" t="s">
        <v>6</v>
      </c>
      <c r="I5167" s="34">
        <v>58.766615653612689</v>
      </c>
      <c r="J5167" s="34" t="s">
        <v>6</v>
      </c>
      <c r="K5167" s="34" t="s">
        <v>6</v>
      </c>
      <c r="L5167" s="34" t="s">
        <v>6</v>
      </c>
      <c r="M5167" s="34" t="s">
        <v>6</v>
      </c>
      <c r="N5167" s="34" t="s">
        <v>6</v>
      </c>
      <c r="O5167" s="34">
        <v>30.883225573669865</v>
      </c>
      <c r="P5167" s="34">
        <v>723.36900000000003</v>
      </c>
      <c r="Q5167" t="s">
        <v>6</v>
      </c>
      <c r="R5167" t="s">
        <v>6</v>
      </c>
      <c r="S5167" t="s">
        <v>6</v>
      </c>
      <c r="T5167" t="s">
        <v>14928</v>
      </c>
      <c r="U5167" t="s">
        <v>14929</v>
      </c>
      <c r="V5167" t="s">
        <v>14930</v>
      </c>
      <c r="W5167" t="s">
        <v>6</v>
      </c>
      <c r="X5167" t="s">
        <v>6</v>
      </c>
      <c r="Y5167" t="s">
        <v>6</v>
      </c>
      <c r="Z5167" t="s">
        <v>6</v>
      </c>
      <c r="AA5167" t="s">
        <v>6</v>
      </c>
      <c r="AB5167" t="s">
        <v>14828</v>
      </c>
      <c r="AC5167" t="s">
        <v>14844</v>
      </c>
    </row>
    <row r="5168" spans="1:29" x14ac:dyDescent="0.3">
      <c r="A5168" t="s">
        <v>341</v>
      </c>
      <c r="B5168" s="35">
        <v>453</v>
      </c>
      <c r="C5168" t="s">
        <v>158</v>
      </c>
      <c r="D5168" s="35">
        <v>2014</v>
      </c>
      <c r="E5168" t="s">
        <v>5640</v>
      </c>
      <c r="F5168" s="34" t="s">
        <v>6</v>
      </c>
      <c r="G5168" s="34" t="s">
        <v>6</v>
      </c>
      <c r="H5168" s="34" t="s">
        <v>6</v>
      </c>
      <c r="I5168" s="34">
        <v>63.77439290232509</v>
      </c>
      <c r="J5168" s="34" t="s">
        <v>6</v>
      </c>
      <c r="K5168" s="34" t="s">
        <v>6</v>
      </c>
      <c r="L5168" s="34" t="s">
        <v>6</v>
      </c>
      <c r="M5168" s="34" t="s">
        <v>6</v>
      </c>
      <c r="N5168" s="34" t="s">
        <v>6</v>
      </c>
      <c r="O5168" s="34">
        <v>24.911957242845613</v>
      </c>
      <c r="P5168" s="34">
        <v>750.65800000000002</v>
      </c>
      <c r="Q5168" t="s">
        <v>6</v>
      </c>
      <c r="R5168" t="s">
        <v>6</v>
      </c>
      <c r="S5168" t="s">
        <v>6</v>
      </c>
      <c r="T5168" t="s">
        <v>14928</v>
      </c>
      <c r="U5168" t="s">
        <v>14929</v>
      </c>
      <c r="V5168" t="s">
        <v>14930</v>
      </c>
      <c r="W5168" t="s">
        <v>6</v>
      </c>
      <c r="X5168" t="s">
        <v>6</v>
      </c>
      <c r="Y5168" t="s">
        <v>6</v>
      </c>
      <c r="Z5168" t="s">
        <v>6</v>
      </c>
      <c r="AA5168" t="s">
        <v>6</v>
      </c>
      <c r="AB5168" t="s">
        <v>14828</v>
      </c>
      <c r="AC5168" t="s">
        <v>14844</v>
      </c>
    </row>
    <row r="5169" spans="1:29" x14ac:dyDescent="0.3">
      <c r="A5169" t="s">
        <v>341</v>
      </c>
      <c r="B5169" s="35">
        <v>453</v>
      </c>
      <c r="C5169" t="s">
        <v>158</v>
      </c>
      <c r="D5169" s="35">
        <v>2015</v>
      </c>
      <c r="E5169" t="s">
        <v>5641</v>
      </c>
      <c r="F5169" s="34" t="s">
        <v>6</v>
      </c>
      <c r="G5169" s="34" t="s">
        <v>6</v>
      </c>
      <c r="H5169" s="34" t="s">
        <v>6</v>
      </c>
      <c r="I5169" s="34">
        <v>91.362149755240438</v>
      </c>
      <c r="J5169" s="34" t="s">
        <v>6</v>
      </c>
      <c r="K5169" s="34" t="s">
        <v>6</v>
      </c>
      <c r="L5169" s="34" t="s">
        <v>6</v>
      </c>
      <c r="M5169" s="34" t="s">
        <v>6</v>
      </c>
      <c r="N5169" s="34" t="s">
        <v>6</v>
      </c>
      <c r="O5169" s="34">
        <v>35.546881183830365</v>
      </c>
      <c r="P5169" s="34">
        <v>588.73299999999995</v>
      </c>
      <c r="Q5169" t="s">
        <v>6</v>
      </c>
      <c r="R5169" t="s">
        <v>6</v>
      </c>
      <c r="S5169" t="s">
        <v>6</v>
      </c>
      <c r="T5169" t="s">
        <v>14928</v>
      </c>
      <c r="U5169" t="s">
        <v>14929</v>
      </c>
      <c r="V5169" t="s">
        <v>14930</v>
      </c>
      <c r="W5169" t="s">
        <v>6</v>
      </c>
      <c r="X5169" t="s">
        <v>6</v>
      </c>
      <c r="Y5169" t="s">
        <v>6</v>
      </c>
      <c r="Z5169" t="s">
        <v>6</v>
      </c>
      <c r="AA5169" t="s">
        <v>6</v>
      </c>
      <c r="AB5169" t="s">
        <v>14828</v>
      </c>
      <c r="AC5169" t="s">
        <v>14844</v>
      </c>
    </row>
    <row r="5170" spans="1:29" x14ac:dyDescent="0.3">
      <c r="A5170" t="s">
        <v>341</v>
      </c>
      <c r="B5170" s="35">
        <v>453</v>
      </c>
      <c r="C5170" t="s">
        <v>158</v>
      </c>
      <c r="D5170" s="35">
        <v>2016</v>
      </c>
      <c r="E5170" t="s">
        <v>5642</v>
      </c>
      <c r="F5170" s="34" t="s">
        <v>6</v>
      </c>
      <c r="G5170" s="34" t="s">
        <v>6</v>
      </c>
      <c r="H5170" s="34" t="s">
        <v>6</v>
      </c>
      <c r="I5170" s="34">
        <v>99.975316615862141</v>
      </c>
      <c r="J5170" s="34" t="s">
        <v>6</v>
      </c>
      <c r="K5170" s="34" t="s">
        <v>6</v>
      </c>
      <c r="L5170" s="34" t="s">
        <v>6</v>
      </c>
      <c r="M5170" s="34" t="s">
        <v>6</v>
      </c>
      <c r="N5170" s="34" t="s">
        <v>6</v>
      </c>
      <c r="O5170" s="34">
        <v>46.706774336643704</v>
      </c>
      <c r="P5170" s="34">
        <v>552.30499999999995</v>
      </c>
      <c r="Q5170" t="s">
        <v>6</v>
      </c>
      <c r="R5170" t="s">
        <v>6</v>
      </c>
      <c r="S5170" t="s">
        <v>6</v>
      </c>
      <c r="T5170" t="s">
        <v>14928</v>
      </c>
      <c r="U5170" t="s">
        <v>14929</v>
      </c>
      <c r="V5170" t="s">
        <v>14930</v>
      </c>
      <c r="W5170" t="s">
        <v>6</v>
      </c>
      <c r="X5170" t="s">
        <v>6</v>
      </c>
      <c r="Y5170" t="s">
        <v>6</v>
      </c>
      <c r="Z5170" t="s">
        <v>6</v>
      </c>
      <c r="AA5170" t="s">
        <v>6</v>
      </c>
      <c r="AB5170" t="s">
        <v>14828</v>
      </c>
      <c r="AC5170" t="s">
        <v>14844</v>
      </c>
    </row>
    <row r="5171" spans="1:29" x14ac:dyDescent="0.3">
      <c r="A5171" t="s">
        <v>341</v>
      </c>
      <c r="B5171" s="35">
        <v>453</v>
      </c>
      <c r="C5171" t="s">
        <v>158</v>
      </c>
      <c r="D5171" s="35">
        <v>2017</v>
      </c>
      <c r="E5171" t="s">
        <v>5643</v>
      </c>
      <c r="F5171" s="34" t="s">
        <v>6</v>
      </c>
      <c r="G5171" s="34" t="s">
        <v>6</v>
      </c>
      <c r="H5171" s="34" t="s">
        <v>6</v>
      </c>
      <c r="I5171" s="34">
        <v>99.248487497121459</v>
      </c>
      <c r="J5171" s="34" t="s">
        <v>6</v>
      </c>
      <c r="K5171" s="34" t="s">
        <v>6</v>
      </c>
      <c r="L5171" s="34" t="s">
        <v>6</v>
      </c>
      <c r="M5171" s="34" t="s">
        <v>6</v>
      </c>
      <c r="N5171" s="34" t="s">
        <v>6</v>
      </c>
      <c r="O5171" s="34">
        <v>51.568807010902098</v>
      </c>
      <c r="P5171" s="34">
        <v>586.40099999999995</v>
      </c>
      <c r="Q5171" t="s">
        <v>6</v>
      </c>
      <c r="R5171" t="s">
        <v>6</v>
      </c>
      <c r="S5171" t="s">
        <v>6</v>
      </c>
      <c r="T5171" t="s">
        <v>14928</v>
      </c>
      <c r="U5171" t="s">
        <v>14929</v>
      </c>
      <c r="V5171" t="s">
        <v>14930</v>
      </c>
      <c r="W5171" t="s">
        <v>6</v>
      </c>
      <c r="X5171" t="s">
        <v>6</v>
      </c>
      <c r="Y5171" t="s">
        <v>6</v>
      </c>
      <c r="Z5171" t="s">
        <v>6</v>
      </c>
      <c r="AA5171" t="s">
        <v>6</v>
      </c>
      <c r="AB5171" t="s">
        <v>14828</v>
      </c>
      <c r="AC5171" t="s">
        <v>14844</v>
      </c>
    </row>
    <row r="5172" spans="1:29" x14ac:dyDescent="0.3">
      <c r="A5172" t="s">
        <v>341</v>
      </c>
      <c r="B5172" s="35">
        <v>453</v>
      </c>
      <c r="C5172" t="s">
        <v>158</v>
      </c>
      <c r="D5172" s="35">
        <v>2018</v>
      </c>
      <c r="E5172" t="s">
        <v>5644</v>
      </c>
      <c r="F5172" s="34" t="s">
        <v>6</v>
      </c>
      <c r="G5172" s="34" t="s">
        <v>6</v>
      </c>
      <c r="H5172" s="34" t="s">
        <v>6</v>
      </c>
      <c r="I5172" s="34">
        <v>98.672390871319166</v>
      </c>
      <c r="J5172" s="34" t="s">
        <v>6</v>
      </c>
      <c r="K5172" s="34" t="s">
        <v>6</v>
      </c>
      <c r="L5172" s="34" t="s">
        <v>6</v>
      </c>
      <c r="M5172" s="34" t="s">
        <v>6</v>
      </c>
      <c r="N5172" s="34" t="s">
        <v>6</v>
      </c>
      <c r="O5172" s="34">
        <v>52.1773609831125</v>
      </c>
      <c r="P5172" s="34">
        <v>667.339231880081</v>
      </c>
      <c r="Q5172" t="s">
        <v>6</v>
      </c>
      <c r="R5172" t="s">
        <v>6</v>
      </c>
      <c r="S5172" t="s">
        <v>6</v>
      </c>
      <c r="T5172" t="s">
        <v>14928</v>
      </c>
      <c r="U5172" t="s">
        <v>14929</v>
      </c>
      <c r="V5172" t="s">
        <v>14930</v>
      </c>
      <c r="W5172" t="s">
        <v>6</v>
      </c>
      <c r="X5172" t="s">
        <v>6</v>
      </c>
      <c r="Y5172" t="s">
        <v>6</v>
      </c>
      <c r="Z5172" t="s">
        <v>6</v>
      </c>
      <c r="AA5172" t="s">
        <v>6</v>
      </c>
      <c r="AB5172" t="s">
        <v>14828</v>
      </c>
      <c r="AC5172" t="s">
        <v>14844</v>
      </c>
    </row>
    <row r="5173" spans="1:29" x14ac:dyDescent="0.3">
      <c r="A5173" t="s">
        <v>341</v>
      </c>
      <c r="B5173" s="35">
        <v>453</v>
      </c>
      <c r="C5173" t="s">
        <v>158</v>
      </c>
      <c r="D5173" s="35">
        <v>2019</v>
      </c>
      <c r="E5173" t="s">
        <v>5645</v>
      </c>
      <c r="F5173" s="34" t="s">
        <v>6</v>
      </c>
      <c r="G5173" s="34" t="s">
        <v>6</v>
      </c>
      <c r="H5173" s="34" t="s">
        <v>6</v>
      </c>
      <c r="I5173" s="34">
        <v>118.61035006472908</v>
      </c>
      <c r="J5173" s="34" t="s">
        <v>6</v>
      </c>
      <c r="K5173" s="34" t="s">
        <v>6</v>
      </c>
      <c r="L5173" s="34" t="s">
        <v>6</v>
      </c>
      <c r="M5173" s="34" t="s">
        <v>6</v>
      </c>
      <c r="N5173" s="34" t="s">
        <v>6</v>
      </c>
      <c r="O5173" s="34">
        <v>62.087434670729294</v>
      </c>
      <c r="P5173" s="34">
        <v>641.991414388257</v>
      </c>
      <c r="Q5173" t="s">
        <v>6</v>
      </c>
      <c r="R5173" t="s">
        <v>6</v>
      </c>
      <c r="S5173" t="s">
        <v>6</v>
      </c>
      <c r="T5173" t="s">
        <v>14928</v>
      </c>
      <c r="U5173" t="s">
        <v>14929</v>
      </c>
      <c r="V5173" t="s">
        <v>14930</v>
      </c>
      <c r="W5173" t="s">
        <v>6</v>
      </c>
      <c r="X5173" t="s">
        <v>6</v>
      </c>
      <c r="Y5173" t="s">
        <v>6</v>
      </c>
      <c r="Z5173" t="s">
        <v>6</v>
      </c>
      <c r="AA5173" t="s">
        <v>6</v>
      </c>
      <c r="AB5173" t="s">
        <v>14828</v>
      </c>
      <c r="AC5173" t="s">
        <v>14844</v>
      </c>
    </row>
    <row r="5174" spans="1:29" x14ac:dyDescent="0.3">
      <c r="A5174" t="s">
        <v>341</v>
      </c>
      <c r="B5174" s="35">
        <v>453</v>
      </c>
      <c r="C5174" t="s">
        <v>158</v>
      </c>
      <c r="D5174" s="35">
        <v>2020</v>
      </c>
      <c r="E5174" t="s">
        <v>5646</v>
      </c>
      <c r="F5174" s="34" t="s">
        <v>6</v>
      </c>
      <c r="G5174" s="34" t="s">
        <v>6</v>
      </c>
      <c r="H5174" s="34" t="s">
        <v>6</v>
      </c>
      <c r="I5174" s="34">
        <v>157.45851732613784</v>
      </c>
      <c r="J5174" s="34" t="s">
        <v>6</v>
      </c>
      <c r="K5174" s="34" t="s">
        <v>6</v>
      </c>
      <c r="L5174" s="34" t="s">
        <v>6</v>
      </c>
      <c r="M5174" s="34" t="s">
        <v>6</v>
      </c>
      <c r="N5174" s="34" t="s">
        <v>6</v>
      </c>
      <c r="O5174" s="34">
        <v>72.614030959044115</v>
      </c>
      <c r="P5174" s="34">
        <v>525.65736257678304</v>
      </c>
      <c r="Q5174" t="s">
        <v>6</v>
      </c>
      <c r="R5174" t="s">
        <v>6</v>
      </c>
      <c r="S5174" t="s">
        <v>6</v>
      </c>
      <c r="T5174" t="s">
        <v>14928</v>
      </c>
      <c r="U5174" t="s">
        <v>14929</v>
      </c>
      <c r="V5174" t="s">
        <v>14930</v>
      </c>
      <c r="W5174" t="s">
        <v>6</v>
      </c>
      <c r="X5174" t="s">
        <v>6</v>
      </c>
      <c r="Y5174" t="s">
        <v>6</v>
      </c>
      <c r="Z5174" t="s">
        <v>6</v>
      </c>
      <c r="AA5174" t="s">
        <v>6</v>
      </c>
      <c r="AB5174" t="s">
        <v>14828</v>
      </c>
      <c r="AC5174" t="s">
        <v>14844</v>
      </c>
    </row>
    <row r="5175" spans="1:29" x14ac:dyDescent="0.3">
      <c r="A5175" t="s">
        <v>341</v>
      </c>
      <c r="B5175" s="35">
        <v>453</v>
      </c>
      <c r="C5175" t="s">
        <v>158</v>
      </c>
      <c r="D5175" s="35">
        <v>2021</v>
      </c>
      <c r="E5175" t="s">
        <v>5647</v>
      </c>
      <c r="F5175" s="34" t="s">
        <v>6</v>
      </c>
      <c r="G5175" s="34" t="s">
        <v>6</v>
      </c>
      <c r="H5175" s="34" t="s">
        <v>6</v>
      </c>
      <c r="I5175" s="34">
        <v>142.00650025561609</v>
      </c>
      <c r="J5175" s="34" t="s">
        <v>6</v>
      </c>
      <c r="K5175" s="34" t="s">
        <v>6</v>
      </c>
      <c r="L5175" s="34" t="s">
        <v>6</v>
      </c>
      <c r="M5175" s="34" t="s">
        <v>6</v>
      </c>
      <c r="N5175" s="34" t="s">
        <v>6</v>
      </c>
      <c r="O5175" s="34">
        <v>58.39596469104665</v>
      </c>
      <c r="P5175" s="34">
        <v>654.22500000000002</v>
      </c>
      <c r="Q5175" t="s">
        <v>6</v>
      </c>
      <c r="R5175" t="s">
        <v>6</v>
      </c>
      <c r="S5175" t="s">
        <v>6</v>
      </c>
      <c r="T5175" t="s">
        <v>14928</v>
      </c>
      <c r="U5175" t="s">
        <v>14929</v>
      </c>
      <c r="V5175" t="s">
        <v>14930</v>
      </c>
      <c r="W5175" t="s">
        <v>6</v>
      </c>
      <c r="X5175" t="s">
        <v>6</v>
      </c>
      <c r="Y5175" t="s">
        <v>6</v>
      </c>
      <c r="Z5175" t="s">
        <v>6</v>
      </c>
      <c r="AA5175" t="s">
        <v>6</v>
      </c>
      <c r="AB5175" t="s">
        <v>14828</v>
      </c>
      <c r="AC5175" t="s">
        <v>14844</v>
      </c>
    </row>
    <row r="5176" spans="1:29" x14ac:dyDescent="0.3">
      <c r="A5176" t="s">
        <v>341</v>
      </c>
      <c r="B5176" s="35">
        <v>453</v>
      </c>
      <c r="C5176" t="s">
        <v>158</v>
      </c>
      <c r="D5176" s="35">
        <v>2022</v>
      </c>
      <c r="E5176" t="s">
        <v>5648</v>
      </c>
      <c r="F5176" s="34" t="s">
        <v>6</v>
      </c>
      <c r="G5176" s="34" t="s">
        <v>6</v>
      </c>
      <c r="H5176" s="34" t="s">
        <v>6</v>
      </c>
      <c r="I5176" s="34">
        <v>113.48806311667502</v>
      </c>
      <c r="J5176" s="34" t="s">
        <v>6</v>
      </c>
      <c r="K5176" s="34" t="s">
        <v>6</v>
      </c>
      <c r="L5176" s="34" t="s">
        <v>6</v>
      </c>
      <c r="M5176" s="34" t="s">
        <v>6</v>
      </c>
      <c r="N5176" s="34" t="s">
        <v>6</v>
      </c>
      <c r="O5176" s="34">
        <v>42.564995536036889</v>
      </c>
      <c r="P5176" s="34">
        <v>857.98199999999997</v>
      </c>
      <c r="Q5176" t="s">
        <v>6</v>
      </c>
      <c r="R5176" t="s">
        <v>6</v>
      </c>
      <c r="S5176" t="s">
        <v>6</v>
      </c>
      <c r="T5176" t="s">
        <v>14928</v>
      </c>
      <c r="U5176" t="s">
        <v>14929</v>
      </c>
      <c r="V5176" t="s">
        <v>14930</v>
      </c>
      <c r="W5176" t="s">
        <v>6</v>
      </c>
      <c r="X5176" t="s">
        <v>6</v>
      </c>
      <c r="Y5176" t="s">
        <v>6</v>
      </c>
      <c r="Z5176" t="s">
        <v>6</v>
      </c>
      <c r="AA5176" t="s">
        <v>6</v>
      </c>
      <c r="AB5176" t="s">
        <v>14828</v>
      </c>
      <c r="AC5176" t="s">
        <v>14844</v>
      </c>
    </row>
    <row r="5177" spans="1:29" x14ac:dyDescent="0.3">
      <c r="A5177" t="s">
        <v>341</v>
      </c>
      <c r="B5177" s="35">
        <v>453</v>
      </c>
      <c r="C5177" t="s">
        <v>158</v>
      </c>
      <c r="D5177" s="35">
        <v>2023</v>
      </c>
      <c r="E5177" t="s">
        <v>5649</v>
      </c>
      <c r="F5177" s="34" t="s">
        <v>6</v>
      </c>
      <c r="G5177" s="34" t="s">
        <v>6</v>
      </c>
      <c r="H5177" s="34" t="s">
        <v>6</v>
      </c>
      <c r="I5177" s="34">
        <v>132.4424726450672</v>
      </c>
      <c r="J5177" s="34" t="s">
        <v>6</v>
      </c>
      <c r="K5177" s="34" t="s">
        <v>6</v>
      </c>
      <c r="L5177" s="34" t="s">
        <v>6</v>
      </c>
      <c r="M5177" s="34" t="s">
        <v>6</v>
      </c>
      <c r="N5177" s="34" t="s">
        <v>6</v>
      </c>
      <c r="O5177" s="34">
        <v>43.671670551029173</v>
      </c>
      <c r="P5177" s="34">
        <v>775.33100000000002</v>
      </c>
      <c r="Q5177" t="s">
        <v>6</v>
      </c>
      <c r="R5177" t="s">
        <v>6</v>
      </c>
      <c r="S5177" t="s">
        <v>6</v>
      </c>
      <c r="T5177" t="s">
        <v>14928</v>
      </c>
      <c r="U5177" t="s">
        <v>14929</v>
      </c>
      <c r="V5177" t="s">
        <v>14930</v>
      </c>
      <c r="W5177" t="s">
        <v>6</v>
      </c>
      <c r="X5177" t="s">
        <v>6</v>
      </c>
      <c r="Y5177" t="s">
        <v>6</v>
      </c>
      <c r="Z5177" t="s">
        <v>6</v>
      </c>
      <c r="AA5177" t="s">
        <v>6</v>
      </c>
      <c r="AB5177" t="s">
        <v>14828</v>
      </c>
      <c r="AC5177" t="s">
        <v>14844</v>
      </c>
    </row>
    <row r="5178" spans="1:29" x14ac:dyDescent="0.3">
      <c r="A5178" t="s">
        <v>341</v>
      </c>
      <c r="B5178" s="35">
        <v>453</v>
      </c>
      <c r="C5178" t="s">
        <v>158</v>
      </c>
      <c r="D5178" s="35">
        <v>2024</v>
      </c>
      <c r="E5178" t="s">
        <v>14931</v>
      </c>
      <c r="F5178" s="34" t="s">
        <v>6</v>
      </c>
      <c r="G5178" s="34" t="s">
        <v>6</v>
      </c>
      <c r="H5178" s="34" t="s">
        <v>6</v>
      </c>
      <c r="I5178" s="34">
        <v>129.68039022806423</v>
      </c>
      <c r="J5178" s="34" t="s">
        <v>6</v>
      </c>
      <c r="K5178" s="34" t="s">
        <v>6</v>
      </c>
      <c r="L5178" s="34" t="s">
        <v>6</v>
      </c>
      <c r="M5178" s="34" t="s">
        <v>6</v>
      </c>
      <c r="N5178" s="34" t="s">
        <v>6</v>
      </c>
      <c r="O5178" s="34">
        <v>40.83933763711822</v>
      </c>
      <c r="P5178" s="34">
        <v>806.08555144830598</v>
      </c>
      <c r="Q5178" t="s">
        <v>6</v>
      </c>
      <c r="R5178" t="s">
        <v>6</v>
      </c>
      <c r="S5178" t="s">
        <v>6</v>
      </c>
      <c r="T5178" t="s">
        <v>14928</v>
      </c>
      <c r="U5178" t="s">
        <v>14929</v>
      </c>
      <c r="V5178" t="s">
        <v>14930</v>
      </c>
      <c r="W5178" t="s">
        <v>6</v>
      </c>
      <c r="X5178" t="s">
        <v>6</v>
      </c>
      <c r="Y5178" t="s">
        <v>6</v>
      </c>
      <c r="Z5178" t="s">
        <v>6</v>
      </c>
      <c r="AA5178" t="s">
        <v>6</v>
      </c>
      <c r="AB5178" t="s">
        <v>14828</v>
      </c>
      <c r="AC5178" t="s">
        <v>14844</v>
      </c>
    </row>
    <row r="5179" spans="1:29" x14ac:dyDescent="0.3">
      <c r="A5179" t="s">
        <v>341</v>
      </c>
      <c r="B5179" s="35">
        <v>456</v>
      </c>
      <c r="C5179" t="s">
        <v>159</v>
      </c>
      <c r="D5179" s="35">
        <v>1950</v>
      </c>
      <c r="E5179" t="s">
        <v>5650</v>
      </c>
      <c r="F5179" s="34" t="s">
        <v>6</v>
      </c>
      <c r="G5179" s="34" t="s">
        <v>6</v>
      </c>
      <c r="H5179" s="34" t="s">
        <v>6</v>
      </c>
      <c r="I5179" s="34" t="s">
        <v>6</v>
      </c>
      <c r="J5179" s="34" t="s">
        <v>6</v>
      </c>
      <c r="K5179" s="34" t="s">
        <v>6</v>
      </c>
      <c r="L5179" s="34" t="s">
        <v>6</v>
      </c>
      <c r="M5179" s="34" t="s">
        <v>6</v>
      </c>
      <c r="N5179" s="34" t="s">
        <v>6</v>
      </c>
      <c r="O5179" s="34" t="s">
        <v>6</v>
      </c>
      <c r="P5179" s="34" t="s">
        <v>6</v>
      </c>
      <c r="Q5179" t="s">
        <v>6</v>
      </c>
      <c r="R5179" t="s">
        <v>6</v>
      </c>
      <c r="S5179" t="s">
        <v>6</v>
      </c>
      <c r="T5179" t="s">
        <v>14932</v>
      </c>
      <c r="U5179" t="s">
        <v>14933</v>
      </c>
      <c r="V5179" t="s">
        <v>14934</v>
      </c>
      <c r="W5179" t="s">
        <v>14935</v>
      </c>
      <c r="X5179" t="s">
        <v>14935</v>
      </c>
      <c r="Y5179" t="s">
        <v>6</v>
      </c>
      <c r="Z5179" t="s">
        <v>6</v>
      </c>
      <c r="AA5179" t="s">
        <v>6</v>
      </c>
      <c r="AB5179" t="s">
        <v>14936</v>
      </c>
      <c r="AC5179" t="s">
        <v>14848</v>
      </c>
    </row>
    <row r="5180" spans="1:29" x14ac:dyDescent="0.3">
      <c r="A5180" t="s">
        <v>341</v>
      </c>
      <c r="B5180" s="35">
        <v>456</v>
      </c>
      <c r="C5180" t="s">
        <v>159</v>
      </c>
      <c r="D5180" s="35">
        <v>1951</v>
      </c>
      <c r="E5180" t="s">
        <v>5651</v>
      </c>
      <c r="F5180" s="34" t="s">
        <v>6</v>
      </c>
      <c r="G5180" s="34" t="s">
        <v>6</v>
      </c>
      <c r="H5180" s="34" t="s">
        <v>6</v>
      </c>
      <c r="I5180" s="34" t="s">
        <v>6</v>
      </c>
      <c r="J5180" s="34" t="s">
        <v>6</v>
      </c>
      <c r="K5180" s="34" t="s">
        <v>6</v>
      </c>
      <c r="L5180" s="34" t="s">
        <v>6</v>
      </c>
      <c r="M5180" s="34" t="s">
        <v>6</v>
      </c>
      <c r="N5180" s="34" t="s">
        <v>6</v>
      </c>
      <c r="O5180" s="34" t="s">
        <v>6</v>
      </c>
      <c r="P5180" s="34" t="s">
        <v>6</v>
      </c>
      <c r="Q5180" t="s">
        <v>6</v>
      </c>
      <c r="R5180" t="s">
        <v>6</v>
      </c>
      <c r="S5180" t="s">
        <v>6</v>
      </c>
      <c r="T5180" t="s">
        <v>14932</v>
      </c>
      <c r="U5180" t="s">
        <v>14933</v>
      </c>
      <c r="V5180" t="s">
        <v>14934</v>
      </c>
      <c r="W5180" t="s">
        <v>14935</v>
      </c>
      <c r="X5180" t="s">
        <v>14935</v>
      </c>
      <c r="Y5180" t="s">
        <v>6</v>
      </c>
      <c r="Z5180" t="s">
        <v>6</v>
      </c>
      <c r="AA5180" t="s">
        <v>6</v>
      </c>
      <c r="AB5180" t="s">
        <v>14936</v>
      </c>
      <c r="AC5180" t="s">
        <v>14848</v>
      </c>
    </row>
    <row r="5181" spans="1:29" x14ac:dyDescent="0.3">
      <c r="A5181" t="s">
        <v>341</v>
      </c>
      <c r="B5181" s="35">
        <v>456</v>
      </c>
      <c r="C5181" t="s">
        <v>159</v>
      </c>
      <c r="D5181" s="35">
        <v>1952</v>
      </c>
      <c r="E5181" t="s">
        <v>5652</v>
      </c>
      <c r="F5181" s="34" t="s">
        <v>6</v>
      </c>
      <c r="G5181" s="34" t="s">
        <v>6</v>
      </c>
      <c r="H5181" s="34" t="s">
        <v>6</v>
      </c>
      <c r="I5181" s="34" t="s">
        <v>6</v>
      </c>
      <c r="J5181" s="34" t="s">
        <v>6</v>
      </c>
      <c r="K5181" s="34" t="s">
        <v>6</v>
      </c>
      <c r="L5181" s="34" t="s">
        <v>6</v>
      </c>
      <c r="M5181" s="34" t="s">
        <v>6</v>
      </c>
      <c r="N5181" s="34" t="s">
        <v>6</v>
      </c>
      <c r="O5181" s="34" t="s">
        <v>6</v>
      </c>
      <c r="P5181" s="34" t="s">
        <v>6</v>
      </c>
      <c r="Q5181" t="s">
        <v>6</v>
      </c>
      <c r="R5181" t="s">
        <v>6</v>
      </c>
      <c r="S5181" t="s">
        <v>6</v>
      </c>
      <c r="T5181" t="s">
        <v>14932</v>
      </c>
      <c r="U5181" t="s">
        <v>14933</v>
      </c>
      <c r="V5181" t="s">
        <v>14934</v>
      </c>
      <c r="W5181" t="s">
        <v>14935</v>
      </c>
      <c r="X5181" t="s">
        <v>14935</v>
      </c>
      <c r="Y5181" t="s">
        <v>6</v>
      </c>
      <c r="Z5181" t="s">
        <v>6</v>
      </c>
      <c r="AA5181" t="s">
        <v>6</v>
      </c>
      <c r="AB5181" t="s">
        <v>14936</v>
      </c>
      <c r="AC5181" t="s">
        <v>14848</v>
      </c>
    </row>
    <row r="5182" spans="1:29" x14ac:dyDescent="0.3">
      <c r="A5182" t="s">
        <v>341</v>
      </c>
      <c r="B5182" s="35">
        <v>456</v>
      </c>
      <c r="C5182" t="s">
        <v>159</v>
      </c>
      <c r="D5182" s="35">
        <v>1953</v>
      </c>
      <c r="E5182" t="s">
        <v>5653</v>
      </c>
      <c r="F5182" s="34" t="s">
        <v>6</v>
      </c>
      <c r="G5182" s="34" t="s">
        <v>6</v>
      </c>
      <c r="H5182" s="34" t="s">
        <v>6</v>
      </c>
      <c r="I5182" s="34" t="s">
        <v>6</v>
      </c>
      <c r="J5182" s="34" t="s">
        <v>6</v>
      </c>
      <c r="K5182" s="34" t="s">
        <v>6</v>
      </c>
      <c r="L5182" s="34" t="s">
        <v>6</v>
      </c>
      <c r="M5182" s="34" t="s">
        <v>6</v>
      </c>
      <c r="N5182" s="34" t="s">
        <v>6</v>
      </c>
      <c r="O5182" s="34" t="s">
        <v>6</v>
      </c>
      <c r="P5182" s="34" t="s">
        <v>6</v>
      </c>
      <c r="Q5182" t="s">
        <v>6</v>
      </c>
      <c r="R5182" t="s">
        <v>6</v>
      </c>
      <c r="S5182" t="s">
        <v>6</v>
      </c>
      <c r="T5182" t="s">
        <v>14932</v>
      </c>
      <c r="U5182" t="s">
        <v>14933</v>
      </c>
      <c r="V5182" t="s">
        <v>14934</v>
      </c>
      <c r="W5182" t="s">
        <v>14935</v>
      </c>
      <c r="X5182" t="s">
        <v>14935</v>
      </c>
      <c r="Y5182" t="s">
        <v>6</v>
      </c>
      <c r="Z5182" t="s">
        <v>6</v>
      </c>
      <c r="AA5182" t="s">
        <v>6</v>
      </c>
      <c r="AB5182" t="s">
        <v>14936</v>
      </c>
      <c r="AC5182" t="s">
        <v>14848</v>
      </c>
    </row>
    <row r="5183" spans="1:29" x14ac:dyDescent="0.3">
      <c r="A5183" t="s">
        <v>341</v>
      </c>
      <c r="B5183">
        <v>456</v>
      </c>
      <c r="C5183" t="s">
        <v>159</v>
      </c>
      <c r="D5183">
        <v>1954</v>
      </c>
      <c r="E5183" t="s">
        <v>5654</v>
      </c>
      <c r="F5183" s="34" t="s">
        <v>6</v>
      </c>
      <c r="G5183" s="34" t="s">
        <v>6</v>
      </c>
      <c r="H5183" s="34" t="s">
        <v>6</v>
      </c>
      <c r="I5183" s="34" t="s">
        <v>6</v>
      </c>
      <c r="J5183" s="34" t="s">
        <v>6</v>
      </c>
      <c r="K5183" s="34" t="s">
        <v>6</v>
      </c>
      <c r="L5183" s="34" t="s">
        <v>6</v>
      </c>
      <c r="M5183" s="34" t="s">
        <v>6</v>
      </c>
      <c r="N5183" s="34" t="s">
        <v>6</v>
      </c>
      <c r="O5183" s="34" t="s">
        <v>6</v>
      </c>
      <c r="P5183" s="34" t="s">
        <v>6</v>
      </c>
      <c r="Q5183" t="s">
        <v>6</v>
      </c>
      <c r="R5183" t="s">
        <v>6</v>
      </c>
      <c r="S5183" t="s">
        <v>6</v>
      </c>
      <c r="T5183" t="s">
        <v>14932</v>
      </c>
      <c r="U5183" t="s">
        <v>14933</v>
      </c>
      <c r="V5183" t="s">
        <v>14934</v>
      </c>
      <c r="W5183" t="s">
        <v>14935</v>
      </c>
      <c r="X5183" t="s">
        <v>14935</v>
      </c>
      <c r="Y5183" t="s">
        <v>6</v>
      </c>
      <c r="Z5183" t="s">
        <v>6</v>
      </c>
      <c r="AA5183" t="s">
        <v>6</v>
      </c>
      <c r="AB5183" t="s">
        <v>14936</v>
      </c>
      <c r="AC5183" t="s">
        <v>14848</v>
      </c>
    </row>
    <row r="5184" spans="1:29" x14ac:dyDescent="0.3">
      <c r="A5184" t="s">
        <v>341</v>
      </c>
      <c r="B5184" s="35">
        <v>456</v>
      </c>
      <c r="C5184" t="s">
        <v>159</v>
      </c>
      <c r="D5184" s="35">
        <v>1955</v>
      </c>
      <c r="E5184" t="s">
        <v>5655</v>
      </c>
      <c r="F5184" s="34" t="s">
        <v>6</v>
      </c>
      <c r="G5184" s="34" t="s">
        <v>6</v>
      </c>
      <c r="H5184" s="34" t="s">
        <v>6</v>
      </c>
      <c r="I5184" s="34" t="s">
        <v>6</v>
      </c>
      <c r="J5184" s="34" t="s">
        <v>6</v>
      </c>
      <c r="K5184" s="34" t="s">
        <v>6</v>
      </c>
      <c r="L5184" s="34" t="s">
        <v>6</v>
      </c>
      <c r="M5184" s="34" t="s">
        <v>6</v>
      </c>
      <c r="N5184" s="34" t="s">
        <v>6</v>
      </c>
      <c r="O5184" s="34" t="s">
        <v>6</v>
      </c>
      <c r="P5184" s="34" t="s">
        <v>6</v>
      </c>
      <c r="Q5184" t="s">
        <v>6</v>
      </c>
      <c r="R5184" t="s">
        <v>6</v>
      </c>
      <c r="S5184" t="s">
        <v>6</v>
      </c>
      <c r="T5184" t="s">
        <v>14932</v>
      </c>
      <c r="U5184" t="s">
        <v>14933</v>
      </c>
      <c r="V5184" t="s">
        <v>14934</v>
      </c>
      <c r="W5184" t="s">
        <v>14935</v>
      </c>
      <c r="X5184" t="s">
        <v>14935</v>
      </c>
      <c r="Y5184" t="s">
        <v>6</v>
      </c>
      <c r="Z5184" t="s">
        <v>6</v>
      </c>
      <c r="AA5184" t="s">
        <v>6</v>
      </c>
      <c r="AB5184" t="s">
        <v>14936</v>
      </c>
      <c r="AC5184" t="s">
        <v>14848</v>
      </c>
    </row>
    <row r="5185" spans="1:29" x14ac:dyDescent="0.3">
      <c r="A5185" t="s">
        <v>341</v>
      </c>
      <c r="B5185" s="35">
        <v>456</v>
      </c>
      <c r="C5185" t="s">
        <v>159</v>
      </c>
      <c r="D5185" s="35">
        <v>1956</v>
      </c>
      <c r="E5185" t="s">
        <v>5656</v>
      </c>
      <c r="F5185" s="34" t="s">
        <v>6</v>
      </c>
      <c r="G5185" s="34" t="s">
        <v>6</v>
      </c>
      <c r="H5185" s="34" t="s">
        <v>6</v>
      </c>
      <c r="I5185" s="34" t="s">
        <v>6</v>
      </c>
      <c r="J5185" s="34" t="s">
        <v>6</v>
      </c>
      <c r="K5185" s="34" t="s">
        <v>6</v>
      </c>
      <c r="L5185" s="34" t="s">
        <v>6</v>
      </c>
      <c r="M5185" s="34" t="s">
        <v>6</v>
      </c>
      <c r="N5185" s="34" t="s">
        <v>6</v>
      </c>
      <c r="O5185" s="34" t="s">
        <v>6</v>
      </c>
      <c r="P5185" s="34" t="s">
        <v>6</v>
      </c>
      <c r="Q5185" t="s">
        <v>6</v>
      </c>
      <c r="R5185" t="s">
        <v>6</v>
      </c>
      <c r="S5185" t="s">
        <v>6</v>
      </c>
      <c r="T5185" t="s">
        <v>14932</v>
      </c>
      <c r="U5185" t="s">
        <v>14933</v>
      </c>
      <c r="V5185" t="s">
        <v>14934</v>
      </c>
      <c r="W5185" t="s">
        <v>14935</v>
      </c>
      <c r="X5185" t="s">
        <v>14935</v>
      </c>
      <c r="Y5185" t="s">
        <v>6</v>
      </c>
      <c r="Z5185" t="s">
        <v>6</v>
      </c>
      <c r="AA5185" t="s">
        <v>6</v>
      </c>
      <c r="AB5185" t="s">
        <v>14936</v>
      </c>
      <c r="AC5185" t="s">
        <v>14848</v>
      </c>
    </row>
    <row r="5186" spans="1:29" x14ac:dyDescent="0.3">
      <c r="A5186" t="s">
        <v>341</v>
      </c>
      <c r="B5186" s="35">
        <v>456</v>
      </c>
      <c r="C5186" t="s">
        <v>159</v>
      </c>
      <c r="D5186" s="35">
        <v>1957</v>
      </c>
      <c r="E5186" t="s">
        <v>5657</v>
      </c>
      <c r="F5186" s="34" t="s">
        <v>6</v>
      </c>
      <c r="G5186" s="34" t="s">
        <v>6</v>
      </c>
      <c r="H5186" s="34" t="s">
        <v>6</v>
      </c>
      <c r="I5186" s="34" t="s">
        <v>6</v>
      </c>
      <c r="J5186" s="34" t="s">
        <v>6</v>
      </c>
      <c r="K5186" s="34" t="s">
        <v>6</v>
      </c>
      <c r="L5186" s="34" t="s">
        <v>6</v>
      </c>
      <c r="M5186" s="34" t="s">
        <v>6</v>
      </c>
      <c r="N5186" s="34" t="s">
        <v>6</v>
      </c>
      <c r="O5186" s="34" t="s">
        <v>6</v>
      </c>
      <c r="P5186" s="34" t="s">
        <v>6</v>
      </c>
      <c r="Q5186" t="s">
        <v>6</v>
      </c>
      <c r="R5186" t="s">
        <v>6</v>
      </c>
      <c r="S5186" t="s">
        <v>6</v>
      </c>
      <c r="T5186" t="s">
        <v>14932</v>
      </c>
      <c r="U5186" t="s">
        <v>14933</v>
      </c>
      <c r="V5186" t="s">
        <v>14934</v>
      </c>
      <c r="W5186" t="s">
        <v>14935</v>
      </c>
      <c r="X5186" t="s">
        <v>14935</v>
      </c>
      <c r="Y5186" t="s">
        <v>6</v>
      </c>
      <c r="Z5186" t="s">
        <v>6</v>
      </c>
      <c r="AA5186" t="s">
        <v>6</v>
      </c>
      <c r="AB5186" t="s">
        <v>14936</v>
      </c>
      <c r="AC5186" t="s">
        <v>14848</v>
      </c>
    </row>
    <row r="5187" spans="1:29" x14ac:dyDescent="0.3">
      <c r="A5187" t="s">
        <v>341</v>
      </c>
      <c r="B5187" s="35">
        <v>456</v>
      </c>
      <c r="C5187" t="s">
        <v>159</v>
      </c>
      <c r="D5187" s="35">
        <v>1958</v>
      </c>
      <c r="E5187" t="s">
        <v>5658</v>
      </c>
      <c r="F5187" s="34" t="s">
        <v>6</v>
      </c>
      <c r="G5187" s="34" t="s">
        <v>6</v>
      </c>
      <c r="H5187" s="34" t="s">
        <v>6</v>
      </c>
      <c r="I5187" s="34" t="s">
        <v>6</v>
      </c>
      <c r="J5187" s="34" t="s">
        <v>6</v>
      </c>
      <c r="K5187" s="34" t="s">
        <v>6</v>
      </c>
      <c r="L5187" s="34" t="s">
        <v>6</v>
      </c>
      <c r="M5187" s="34" t="s">
        <v>6</v>
      </c>
      <c r="N5187" s="34" t="s">
        <v>6</v>
      </c>
      <c r="O5187" s="34" t="s">
        <v>6</v>
      </c>
      <c r="P5187" s="34" t="s">
        <v>6</v>
      </c>
      <c r="Q5187" t="s">
        <v>6</v>
      </c>
      <c r="R5187" t="s">
        <v>6</v>
      </c>
      <c r="S5187" t="s">
        <v>6</v>
      </c>
      <c r="T5187" t="s">
        <v>14932</v>
      </c>
      <c r="U5187" t="s">
        <v>14933</v>
      </c>
      <c r="V5187" t="s">
        <v>14934</v>
      </c>
      <c r="W5187" t="s">
        <v>14935</v>
      </c>
      <c r="X5187" t="s">
        <v>14935</v>
      </c>
      <c r="Y5187" t="s">
        <v>6</v>
      </c>
      <c r="Z5187" t="s">
        <v>6</v>
      </c>
      <c r="AA5187" t="s">
        <v>6</v>
      </c>
      <c r="AB5187" t="s">
        <v>14936</v>
      </c>
      <c r="AC5187" t="s">
        <v>14848</v>
      </c>
    </row>
    <row r="5188" spans="1:29" x14ac:dyDescent="0.3">
      <c r="A5188" t="s">
        <v>341</v>
      </c>
      <c r="B5188" s="35">
        <v>456</v>
      </c>
      <c r="C5188" t="s">
        <v>159</v>
      </c>
      <c r="D5188" s="35">
        <v>1959</v>
      </c>
      <c r="E5188" t="s">
        <v>5659</v>
      </c>
      <c r="F5188" s="34" t="s">
        <v>6</v>
      </c>
      <c r="G5188" s="34" t="s">
        <v>6</v>
      </c>
      <c r="H5188" s="34" t="s">
        <v>6</v>
      </c>
      <c r="I5188" s="34" t="s">
        <v>6</v>
      </c>
      <c r="J5188" s="34" t="s">
        <v>6</v>
      </c>
      <c r="K5188" s="34" t="s">
        <v>6</v>
      </c>
      <c r="L5188" s="34" t="s">
        <v>6</v>
      </c>
      <c r="M5188" s="34" t="s">
        <v>6</v>
      </c>
      <c r="N5188" s="34" t="s">
        <v>6</v>
      </c>
      <c r="O5188" s="34" t="s">
        <v>6</v>
      </c>
      <c r="P5188" s="34" t="s">
        <v>6</v>
      </c>
      <c r="Q5188" t="s">
        <v>6</v>
      </c>
      <c r="R5188" t="s">
        <v>6</v>
      </c>
      <c r="S5188" t="s">
        <v>6</v>
      </c>
      <c r="T5188" t="s">
        <v>14932</v>
      </c>
      <c r="U5188" t="s">
        <v>14933</v>
      </c>
      <c r="V5188" t="s">
        <v>14934</v>
      </c>
      <c r="W5188" t="s">
        <v>14935</v>
      </c>
      <c r="X5188" t="s">
        <v>14935</v>
      </c>
      <c r="Y5188" t="s">
        <v>6</v>
      </c>
      <c r="Z5188" t="s">
        <v>6</v>
      </c>
      <c r="AA5188" t="s">
        <v>6</v>
      </c>
      <c r="AB5188" t="s">
        <v>14936</v>
      </c>
      <c r="AC5188" t="s">
        <v>14848</v>
      </c>
    </row>
    <row r="5189" spans="1:29" x14ac:dyDescent="0.3">
      <c r="A5189" t="s">
        <v>341</v>
      </c>
      <c r="B5189" s="35">
        <v>456</v>
      </c>
      <c r="C5189" t="s">
        <v>159</v>
      </c>
      <c r="D5189" s="35">
        <v>1960</v>
      </c>
      <c r="E5189" t="s">
        <v>5660</v>
      </c>
      <c r="F5189" s="34" t="s">
        <v>6</v>
      </c>
      <c r="G5189" s="34" t="s">
        <v>6</v>
      </c>
      <c r="H5189" s="34" t="s">
        <v>6</v>
      </c>
      <c r="I5189" s="34">
        <v>5.9097202753566256</v>
      </c>
      <c r="J5189" s="34" t="s">
        <v>6</v>
      </c>
      <c r="K5189" s="34" t="s">
        <v>6</v>
      </c>
      <c r="L5189" s="34" t="s">
        <v>6</v>
      </c>
      <c r="M5189" s="34" t="s">
        <v>6</v>
      </c>
      <c r="N5189" s="34" t="s">
        <v>6</v>
      </c>
      <c r="O5189" s="34" t="s">
        <v>6</v>
      </c>
      <c r="P5189" s="34">
        <v>11.699319053411847</v>
      </c>
      <c r="Q5189" t="s">
        <v>6</v>
      </c>
      <c r="R5189" t="s">
        <v>6</v>
      </c>
      <c r="S5189" t="s">
        <v>6</v>
      </c>
      <c r="T5189" t="s">
        <v>14932</v>
      </c>
      <c r="U5189" t="s">
        <v>14933</v>
      </c>
      <c r="V5189" t="s">
        <v>14934</v>
      </c>
      <c r="W5189" t="s">
        <v>14935</v>
      </c>
      <c r="X5189" t="s">
        <v>14935</v>
      </c>
      <c r="Y5189" t="s">
        <v>6</v>
      </c>
      <c r="Z5189" t="s">
        <v>6</v>
      </c>
      <c r="AA5189" t="s">
        <v>6</v>
      </c>
      <c r="AB5189" t="s">
        <v>14936</v>
      </c>
      <c r="AC5189" t="s">
        <v>14848</v>
      </c>
    </row>
    <row r="5190" spans="1:29" x14ac:dyDescent="0.3">
      <c r="A5190" t="s">
        <v>341</v>
      </c>
      <c r="B5190" s="35">
        <v>456</v>
      </c>
      <c r="C5190" t="s">
        <v>159</v>
      </c>
      <c r="D5190" s="35">
        <v>1961</v>
      </c>
      <c r="E5190" t="s">
        <v>5661</v>
      </c>
      <c r="F5190" s="34" t="s">
        <v>6</v>
      </c>
      <c r="G5190" s="34" t="s">
        <v>6</v>
      </c>
      <c r="H5190" s="34" t="s">
        <v>6</v>
      </c>
      <c r="I5190" s="34">
        <v>6.19154753330149</v>
      </c>
      <c r="J5190" s="34" t="s">
        <v>6</v>
      </c>
      <c r="K5190" s="34" t="s">
        <v>6</v>
      </c>
      <c r="L5190" s="34" t="s">
        <v>6</v>
      </c>
      <c r="M5190" s="34" t="s">
        <v>6</v>
      </c>
      <c r="N5190" s="34" t="s">
        <v>6</v>
      </c>
      <c r="O5190" s="34" t="s">
        <v>6</v>
      </c>
      <c r="P5190" s="34">
        <v>12.855028155039953</v>
      </c>
      <c r="Q5190" t="s">
        <v>6</v>
      </c>
      <c r="R5190" t="s">
        <v>6</v>
      </c>
      <c r="S5190" t="s">
        <v>6</v>
      </c>
      <c r="T5190" t="s">
        <v>14932</v>
      </c>
      <c r="U5190" t="s">
        <v>14933</v>
      </c>
      <c r="V5190" t="s">
        <v>14934</v>
      </c>
      <c r="W5190" t="s">
        <v>14935</v>
      </c>
      <c r="X5190" t="s">
        <v>14935</v>
      </c>
      <c r="Y5190" t="s">
        <v>6</v>
      </c>
      <c r="Z5190" t="s">
        <v>6</v>
      </c>
      <c r="AA5190" t="s">
        <v>6</v>
      </c>
      <c r="AB5190" t="s">
        <v>14936</v>
      </c>
      <c r="AC5190" t="s">
        <v>14848</v>
      </c>
    </row>
    <row r="5191" spans="1:29" x14ac:dyDescent="0.3">
      <c r="A5191" t="s">
        <v>341</v>
      </c>
      <c r="B5191" s="35">
        <v>456</v>
      </c>
      <c r="C5191" t="s">
        <v>159</v>
      </c>
      <c r="D5191" s="35">
        <v>1962</v>
      </c>
      <c r="E5191" t="s">
        <v>5662</v>
      </c>
      <c r="F5191" s="34" t="s">
        <v>6</v>
      </c>
      <c r="G5191" s="34" t="s">
        <v>6</v>
      </c>
      <c r="H5191" s="34" t="s">
        <v>6</v>
      </c>
      <c r="I5191" s="34">
        <v>6.4827554261446947</v>
      </c>
      <c r="J5191" s="34" t="s">
        <v>6</v>
      </c>
      <c r="K5191" s="34" t="s">
        <v>6</v>
      </c>
      <c r="L5191" s="34" t="s">
        <v>6</v>
      </c>
      <c r="M5191" s="34" t="s">
        <v>6</v>
      </c>
      <c r="N5191" s="34" t="s">
        <v>6</v>
      </c>
      <c r="O5191" s="34" t="s">
        <v>6</v>
      </c>
      <c r="P5191" s="34">
        <v>14.259082700259</v>
      </c>
      <c r="Q5191" t="s">
        <v>6</v>
      </c>
      <c r="R5191" t="s">
        <v>6</v>
      </c>
      <c r="S5191" t="s">
        <v>6</v>
      </c>
      <c r="T5191" t="s">
        <v>14932</v>
      </c>
      <c r="U5191" t="s">
        <v>14933</v>
      </c>
      <c r="V5191" t="s">
        <v>14934</v>
      </c>
      <c r="W5191" t="s">
        <v>14935</v>
      </c>
      <c r="X5191" t="s">
        <v>14935</v>
      </c>
      <c r="Y5191" t="s">
        <v>6</v>
      </c>
      <c r="Z5191" t="s">
        <v>6</v>
      </c>
      <c r="AA5191" t="s">
        <v>6</v>
      </c>
      <c r="AB5191" t="s">
        <v>14936</v>
      </c>
      <c r="AC5191" t="s">
        <v>14848</v>
      </c>
    </row>
    <row r="5192" spans="1:29" x14ac:dyDescent="0.3">
      <c r="A5192" t="s">
        <v>341</v>
      </c>
      <c r="B5192" s="35">
        <v>456</v>
      </c>
      <c r="C5192" t="s">
        <v>159</v>
      </c>
      <c r="D5192" s="35">
        <v>1963</v>
      </c>
      <c r="E5192" t="s">
        <v>5663</v>
      </c>
      <c r="F5192" s="34" t="s">
        <v>6</v>
      </c>
      <c r="G5192" s="34" t="s">
        <v>6</v>
      </c>
      <c r="H5192" s="34" t="s">
        <v>6</v>
      </c>
      <c r="I5192" s="34">
        <v>5.9909082919368677</v>
      </c>
      <c r="J5192" s="34" t="s">
        <v>6</v>
      </c>
      <c r="K5192" s="34" t="s">
        <v>6</v>
      </c>
      <c r="L5192" s="34" t="s">
        <v>6</v>
      </c>
      <c r="M5192" s="34" t="s">
        <v>6</v>
      </c>
      <c r="N5192" s="34" t="s">
        <v>6</v>
      </c>
      <c r="O5192" s="34" t="s">
        <v>6</v>
      </c>
      <c r="P5192" s="34">
        <v>14.5888804096631</v>
      </c>
      <c r="Q5192" t="s">
        <v>6</v>
      </c>
      <c r="R5192" t="s">
        <v>6</v>
      </c>
      <c r="S5192" t="s">
        <v>6</v>
      </c>
      <c r="T5192" t="s">
        <v>14932</v>
      </c>
      <c r="U5192" t="s">
        <v>14933</v>
      </c>
      <c r="V5192" t="s">
        <v>14934</v>
      </c>
      <c r="W5192" t="s">
        <v>14935</v>
      </c>
      <c r="X5192" t="s">
        <v>14935</v>
      </c>
      <c r="Y5192" t="s">
        <v>6</v>
      </c>
      <c r="Z5192" t="s">
        <v>6</v>
      </c>
      <c r="AA5192" t="s">
        <v>6</v>
      </c>
      <c r="AB5192" t="s">
        <v>14936</v>
      </c>
      <c r="AC5192" t="s">
        <v>14848</v>
      </c>
    </row>
    <row r="5193" spans="1:29" x14ac:dyDescent="0.3">
      <c r="A5193" t="s">
        <v>341</v>
      </c>
      <c r="B5193" s="35">
        <v>456</v>
      </c>
      <c r="C5193" t="s">
        <v>159</v>
      </c>
      <c r="D5193" s="35">
        <v>1964</v>
      </c>
      <c r="E5193" t="s">
        <v>5664</v>
      </c>
      <c r="F5193" s="34" t="s">
        <v>6</v>
      </c>
      <c r="G5193" s="34" t="s">
        <v>6</v>
      </c>
      <c r="H5193" s="34" t="s">
        <v>6</v>
      </c>
      <c r="I5193" s="34">
        <v>6.7471276569395409</v>
      </c>
      <c r="J5193" s="34" t="s">
        <v>6</v>
      </c>
      <c r="K5193" s="34" t="s">
        <v>6</v>
      </c>
      <c r="L5193" s="34" t="s">
        <v>6</v>
      </c>
      <c r="M5193" s="34" t="s">
        <v>6</v>
      </c>
      <c r="N5193" s="34" t="s">
        <v>6</v>
      </c>
      <c r="O5193" s="34" t="s">
        <v>6</v>
      </c>
      <c r="P5193" s="34">
        <v>15.529574782716701</v>
      </c>
      <c r="Q5193" t="s">
        <v>6</v>
      </c>
      <c r="R5193" t="s">
        <v>6</v>
      </c>
      <c r="S5193" t="s">
        <v>6</v>
      </c>
      <c r="T5193" t="s">
        <v>14932</v>
      </c>
      <c r="U5193" t="s">
        <v>14933</v>
      </c>
      <c r="V5193" t="s">
        <v>14934</v>
      </c>
      <c r="W5193" t="s">
        <v>14935</v>
      </c>
      <c r="X5193" t="s">
        <v>14935</v>
      </c>
      <c r="Y5193" t="s">
        <v>6</v>
      </c>
      <c r="Z5193" t="s">
        <v>6</v>
      </c>
      <c r="AA5193" t="s">
        <v>6</v>
      </c>
      <c r="AB5193" t="s">
        <v>14936</v>
      </c>
      <c r="AC5193" t="s">
        <v>14848</v>
      </c>
    </row>
    <row r="5194" spans="1:29" x14ac:dyDescent="0.3">
      <c r="A5194" t="s">
        <v>341</v>
      </c>
      <c r="B5194" s="35">
        <v>456</v>
      </c>
      <c r="C5194" t="s">
        <v>159</v>
      </c>
      <c r="D5194" s="35">
        <v>1965</v>
      </c>
      <c r="E5194" t="s">
        <v>5665</v>
      </c>
      <c r="F5194" s="34" t="s">
        <v>6</v>
      </c>
      <c r="G5194" s="34" t="s">
        <v>6</v>
      </c>
      <c r="H5194" s="34" t="s">
        <v>6</v>
      </c>
      <c r="I5194" s="34">
        <v>8.0508313528609303</v>
      </c>
      <c r="J5194" s="34" t="s">
        <v>6</v>
      </c>
      <c r="K5194" s="34" t="s">
        <v>6</v>
      </c>
      <c r="L5194" s="34" t="s">
        <v>6</v>
      </c>
      <c r="M5194" s="34" t="s">
        <v>6</v>
      </c>
      <c r="N5194" s="34" t="s">
        <v>6</v>
      </c>
      <c r="O5194" s="34" t="s">
        <v>6</v>
      </c>
      <c r="P5194" s="34">
        <v>16.143367495074099</v>
      </c>
      <c r="Q5194" t="s">
        <v>6</v>
      </c>
      <c r="R5194" t="s">
        <v>6</v>
      </c>
      <c r="S5194" t="s">
        <v>6</v>
      </c>
      <c r="T5194" t="s">
        <v>14932</v>
      </c>
      <c r="U5194" t="s">
        <v>14933</v>
      </c>
      <c r="V5194" t="s">
        <v>14934</v>
      </c>
      <c r="W5194" t="s">
        <v>14935</v>
      </c>
      <c r="X5194" t="s">
        <v>14935</v>
      </c>
      <c r="Y5194" t="s">
        <v>6</v>
      </c>
      <c r="Z5194" t="s">
        <v>6</v>
      </c>
      <c r="AA5194" t="s">
        <v>6</v>
      </c>
      <c r="AB5194" t="s">
        <v>14936</v>
      </c>
      <c r="AC5194" t="s">
        <v>14848</v>
      </c>
    </row>
    <row r="5195" spans="1:29" x14ac:dyDescent="0.3">
      <c r="A5195" t="s">
        <v>341</v>
      </c>
      <c r="B5195" s="35">
        <v>456</v>
      </c>
      <c r="C5195" t="s">
        <v>159</v>
      </c>
      <c r="D5195" s="35">
        <v>1966</v>
      </c>
      <c r="E5195" t="s">
        <v>5666</v>
      </c>
      <c r="F5195" s="34" t="s">
        <v>6</v>
      </c>
      <c r="G5195" s="34" t="s">
        <v>6</v>
      </c>
      <c r="H5195" s="34" t="s">
        <v>6</v>
      </c>
      <c r="I5195" s="34">
        <v>9.1918792242527516</v>
      </c>
      <c r="J5195" s="34" t="s">
        <v>6</v>
      </c>
      <c r="K5195" s="34" t="s">
        <v>6</v>
      </c>
      <c r="L5195" s="34" t="s">
        <v>6</v>
      </c>
      <c r="M5195" s="34" t="s">
        <v>6</v>
      </c>
      <c r="N5195" s="34" t="s">
        <v>6</v>
      </c>
      <c r="O5195" s="34" t="s">
        <v>6</v>
      </c>
      <c r="P5195" s="34">
        <v>16.975483871608699</v>
      </c>
      <c r="Q5195" t="s">
        <v>6</v>
      </c>
      <c r="R5195" t="s">
        <v>6</v>
      </c>
      <c r="S5195" t="s">
        <v>6</v>
      </c>
      <c r="T5195" t="s">
        <v>14932</v>
      </c>
      <c r="U5195" t="s">
        <v>14933</v>
      </c>
      <c r="V5195" t="s">
        <v>14934</v>
      </c>
      <c r="W5195" t="s">
        <v>14935</v>
      </c>
      <c r="X5195" t="s">
        <v>14935</v>
      </c>
      <c r="Y5195" t="s">
        <v>6</v>
      </c>
      <c r="Z5195" t="s">
        <v>6</v>
      </c>
      <c r="AA5195" t="s">
        <v>6</v>
      </c>
      <c r="AB5195" t="s">
        <v>14936</v>
      </c>
      <c r="AC5195" t="s">
        <v>14848</v>
      </c>
    </row>
    <row r="5196" spans="1:29" x14ac:dyDescent="0.3">
      <c r="A5196" t="s">
        <v>341</v>
      </c>
      <c r="B5196" s="35">
        <v>456</v>
      </c>
      <c r="C5196" t="s">
        <v>159</v>
      </c>
      <c r="D5196" s="35">
        <v>1967</v>
      </c>
      <c r="E5196" t="s">
        <v>5667</v>
      </c>
      <c r="F5196" s="34" t="s">
        <v>6</v>
      </c>
      <c r="G5196" s="34" t="s">
        <v>6</v>
      </c>
      <c r="H5196" s="34" t="s">
        <v>6</v>
      </c>
      <c r="I5196" s="34">
        <v>9.073667598960979</v>
      </c>
      <c r="J5196" s="34" t="s">
        <v>6</v>
      </c>
      <c r="K5196" s="34" t="s">
        <v>6</v>
      </c>
      <c r="L5196" s="34" t="s">
        <v>6</v>
      </c>
      <c r="M5196" s="34" t="s">
        <v>6</v>
      </c>
      <c r="N5196" s="34" t="s">
        <v>6</v>
      </c>
      <c r="O5196" s="34" t="s">
        <v>6</v>
      </c>
      <c r="P5196" s="34">
        <v>17.0994840984681</v>
      </c>
      <c r="Q5196" t="s">
        <v>6</v>
      </c>
      <c r="R5196" t="s">
        <v>6</v>
      </c>
      <c r="S5196" t="s">
        <v>6</v>
      </c>
      <c r="T5196" t="s">
        <v>14932</v>
      </c>
      <c r="U5196" t="s">
        <v>14933</v>
      </c>
      <c r="V5196" t="s">
        <v>14934</v>
      </c>
      <c r="W5196" t="s">
        <v>14935</v>
      </c>
      <c r="X5196" t="s">
        <v>14935</v>
      </c>
      <c r="Y5196" t="s">
        <v>6</v>
      </c>
      <c r="Z5196" t="s">
        <v>6</v>
      </c>
      <c r="AA5196" t="s">
        <v>6</v>
      </c>
      <c r="AB5196" t="s">
        <v>14936</v>
      </c>
      <c r="AC5196" t="s">
        <v>14848</v>
      </c>
    </row>
    <row r="5197" spans="1:29" x14ac:dyDescent="0.3">
      <c r="A5197" t="s">
        <v>341</v>
      </c>
      <c r="B5197" s="35">
        <v>456</v>
      </c>
      <c r="C5197" t="s">
        <v>159</v>
      </c>
      <c r="D5197" s="35">
        <v>1968</v>
      </c>
      <c r="E5197" t="s">
        <v>5668</v>
      </c>
      <c r="F5197" s="34" t="s">
        <v>6</v>
      </c>
      <c r="G5197" s="34" t="s">
        <v>6</v>
      </c>
      <c r="H5197" s="34" t="s">
        <v>6</v>
      </c>
      <c r="I5197" s="34">
        <v>9.205374479991562</v>
      </c>
      <c r="J5197" s="34" t="s">
        <v>6</v>
      </c>
      <c r="K5197" s="34" t="s">
        <v>6</v>
      </c>
      <c r="L5197" s="34" t="s">
        <v>6</v>
      </c>
      <c r="M5197" s="34" t="s">
        <v>6</v>
      </c>
      <c r="N5197" s="34" t="s">
        <v>6</v>
      </c>
      <c r="O5197" s="34" t="s">
        <v>6</v>
      </c>
      <c r="P5197" s="34">
        <v>18.956212975810899</v>
      </c>
      <c r="Q5197" t="s">
        <v>6</v>
      </c>
      <c r="R5197" t="s">
        <v>6</v>
      </c>
      <c r="S5197" t="s">
        <v>6</v>
      </c>
      <c r="T5197" t="s">
        <v>14932</v>
      </c>
      <c r="U5197" t="s">
        <v>14933</v>
      </c>
      <c r="V5197" t="s">
        <v>14934</v>
      </c>
      <c r="W5197" t="s">
        <v>14935</v>
      </c>
      <c r="X5197" t="s">
        <v>14935</v>
      </c>
      <c r="Y5197" t="s">
        <v>6</v>
      </c>
      <c r="Z5197" t="s">
        <v>6</v>
      </c>
      <c r="AA5197" t="s">
        <v>6</v>
      </c>
      <c r="AB5197" t="s">
        <v>14936</v>
      </c>
      <c r="AC5197" t="s">
        <v>14848</v>
      </c>
    </row>
    <row r="5198" spans="1:29" x14ac:dyDescent="0.3">
      <c r="A5198" t="s">
        <v>341</v>
      </c>
      <c r="B5198" s="35">
        <v>456</v>
      </c>
      <c r="C5198" t="s">
        <v>159</v>
      </c>
      <c r="D5198" s="35">
        <v>1969</v>
      </c>
      <c r="E5198" t="s">
        <v>5669</v>
      </c>
      <c r="F5198" s="34" t="s">
        <v>6</v>
      </c>
      <c r="G5198" s="34" t="s">
        <v>6</v>
      </c>
      <c r="H5198" s="34" t="s">
        <v>6</v>
      </c>
      <c r="I5198" s="34">
        <v>9.6926385284047551</v>
      </c>
      <c r="J5198" s="34" t="s">
        <v>6</v>
      </c>
      <c r="K5198" s="34" t="s">
        <v>6</v>
      </c>
      <c r="L5198" s="34" t="s">
        <v>6</v>
      </c>
      <c r="M5198" s="34" t="s">
        <v>6</v>
      </c>
      <c r="N5198" s="34" t="s">
        <v>6</v>
      </c>
      <c r="O5198" s="34" t="s">
        <v>6</v>
      </c>
      <c r="P5198" s="34">
        <v>20.951391484698402</v>
      </c>
      <c r="Q5198" t="s">
        <v>6</v>
      </c>
      <c r="R5198" t="s">
        <v>6</v>
      </c>
      <c r="S5198" t="s">
        <v>6</v>
      </c>
      <c r="T5198" t="s">
        <v>14932</v>
      </c>
      <c r="U5198" t="s">
        <v>14933</v>
      </c>
      <c r="V5198" t="s">
        <v>14934</v>
      </c>
      <c r="W5198" t="s">
        <v>14935</v>
      </c>
      <c r="X5198" t="s">
        <v>14935</v>
      </c>
      <c r="Y5198" t="s">
        <v>6</v>
      </c>
      <c r="Z5198" t="s">
        <v>6</v>
      </c>
      <c r="AA5198" t="s">
        <v>6</v>
      </c>
      <c r="AB5198" t="s">
        <v>14936</v>
      </c>
      <c r="AC5198" t="s">
        <v>14848</v>
      </c>
    </row>
    <row r="5199" spans="1:29" x14ac:dyDescent="0.3">
      <c r="A5199" t="s">
        <v>341</v>
      </c>
      <c r="B5199" s="35">
        <v>456</v>
      </c>
      <c r="C5199" t="s">
        <v>159</v>
      </c>
      <c r="D5199" s="35">
        <v>1970</v>
      </c>
      <c r="E5199" t="s">
        <v>5670</v>
      </c>
      <c r="F5199" s="34" t="s">
        <v>6</v>
      </c>
      <c r="G5199" s="34" t="s">
        <v>6</v>
      </c>
      <c r="H5199" s="34" t="s">
        <v>6</v>
      </c>
      <c r="I5199" s="34">
        <v>8.9015561678164516</v>
      </c>
      <c r="J5199" s="34" t="s">
        <v>6</v>
      </c>
      <c r="K5199" s="34" t="s">
        <v>6</v>
      </c>
      <c r="L5199" s="34" t="s">
        <v>6</v>
      </c>
      <c r="M5199" s="34" t="s">
        <v>6</v>
      </c>
      <c r="N5199" s="34" t="s">
        <v>6</v>
      </c>
      <c r="O5199" s="34" t="s">
        <v>6</v>
      </c>
      <c r="P5199" s="34">
        <v>24.196999999999999</v>
      </c>
      <c r="Q5199" t="s">
        <v>6</v>
      </c>
      <c r="R5199" t="s">
        <v>6</v>
      </c>
      <c r="S5199" t="s">
        <v>6</v>
      </c>
      <c r="T5199" t="s">
        <v>14932</v>
      </c>
      <c r="U5199" t="s">
        <v>14933</v>
      </c>
      <c r="V5199" t="s">
        <v>14934</v>
      </c>
      <c r="W5199" t="s">
        <v>14935</v>
      </c>
      <c r="X5199" t="s">
        <v>14935</v>
      </c>
      <c r="Y5199" t="s">
        <v>6</v>
      </c>
      <c r="Z5199" t="s">
        <v>6</v>
      </c>
      <c r="AA5199" t="s">
        <v>6</v>
      </c>
      <c r="AB5199" t="s">
        <v>14936</v>
      </c>
      <c r="AC5199" t="s">
        <v>14848</v>
      </c>
    </row>
    <row r="5200" spans="1:29" x14ac:dyDescent="0.3">
      <c r="A5200" t="s">
        <v>341</v>
      </c>
      <c r="B5200" s="35">
        <v>456</v>
      </c>
      <c r="C5200" t="s">
        <v>159</v>
      </c>
      <c r="D5200" s="35">
        <v>1971</v>
      </c>
      <c r="E5200" t="s">
        <v>5671</v>
      </c>
      <c r="F5200" s="34" t="s">
        <v>6</v>
      </c>
      <c r="G5200" s="34" t="s">
        <v>6</v>
      </c>
      <c r="H5200" s="34" t="s">
        <v>6</v>
      </c>
      <c r="I5200" s="34">
        <v>7.0953636264286919</v>
      </c>
      <c r="J5200" s="34" t="s">
        <v>6</v>
      </c>
      <c r="K5200" s="34" t="s">
        <v>6</v>
      </c>
      <c r="L5200" s="34" t="s">
        <v>6</v>
      </c>
      <c r="M5200" s="34" t="s">
        <v>6</v>
      </c>
      <c r="N5200" s="34" t="s">
        <v>6</v>
      </c>
      <c r="O5200" s="34" t="s">
        <v>6</v>
      </c>
      <c r="P5200" s="34">
        <v>32.238</v>
      </c>
      <c r="Q5200" t="s">
        <v>6</v>
      </c>
      <c r="R5200" t="s">
        <v>6</v>
      </c>
      <c r="S5200" t="s">
        <v>6</v>
      </c>
      <c r="T5200" t="s">
        <v>14932</v>
      </c>
      <c r="U5200" t="s">
        <v>14933</v>
      </c>
      <c r="V5200" t="s">
        <v>14934</v>
      </c>
      <c r="W5200" t="s">
        <v>14935</v>
      </c>
      <c r="X5200" t="s">
        <v>14935</v>
      </c>
      <c r="Y5200" t="s">
        <v>6</v>
      </c>
      <c r="Z5200" t="s">
        <v>6</v>
      </c>
      <c r="AA5200" t="s">
        <v>6</v>
      </c>
      <c r="AB5200" t="s">
        <v>14936</v>
      </c>
      <c r="AC5200" t="s">
        <v>14848</v>
      </c>
    </row>
    <row r="5201" spans="1:29" x14ac:dyDescent="0.3">
      <c r="A5201" t="s">
        <v>341</v>
      </c>
      <c r="B5201" s="35">
        <v>456</v>
      </c>
      <c r="C5201" t="s">
        <v>159</v>
      </c>
      <c r="D5201" s="35">
        <v>1972</v>
      </c>
      <c r="E5201" t="s">
        <v>5672</v>
      </c>
      <c r="F5201" s="34" t="s">
        <v>6</v>
      </c>
      <c r="G5201" s="34" t="s">
        <v>6</v>
      </c>
      <c r="H5201" s="34" t="s">
        <v>6</v>
      </c>
      <c r="I5201" s="34">
        <v>5.7315504138253646</v>
      </c>
      <c r="J5201" s="34" t="s">
        <v>6</v>
      </c>
      <c r="K5201" s="34" t="s">
        <v>6</v>
      </c>
      <c r="L5201" s="34" t="s">
        <v>6</v>
      </c>
      <c r="M5201" s="34" t="s">
        <v>6</v>
      </c>
      <c r="N5201" s="34" t="s">
        <v>6</v>
      </c>
      <c r="O5201" s="34" t="s">
        <v>6</v>
      </c>
      <c r="P5201" s="34">
        <v>40.054000000000002</v>
      </c>
      <c r="Q5201" t="s">
        <v>6</v>
      </c>
      <c r="R5201" t="s">
        <v>6</v>
      </c>
      <c r="S5201" t="s">
        <v>6</v>
      </c>
      <c r="T5201" t="s">
        <v>14932</v>
      </c>
      <c r="U5201" t="s">
        <v>14933</v>
      </c>
      <c r="V5201" t="s">
        <v>14934</v>
      </c>
      <c r="W5201" t="s">
        <v>14935</v>
      </c>
      <c r="X5201" t="s">
        <v>14935</v>
      </c>
      <c r="Y5201" t="s">
        <v>6</v>
      </c>
      <c r="Z5201" t="s">
        <v>6</v>
      </c>
      <c r="AA5201" t="s">
        <v>6</v>
      </c>
      <c r="AB5201" t="s">
        <v>14936</v>
      </c>
      <c r="AC5201" t="s">
        <v>14848</v>
      </c>
    </row>
    <row r="5202" spans="1:29" x14ac:dyDescent="0.3">
      <c r="A5202" t="s">
        <v>341</v>
      </c>
      <c r="B5202" s="35">
        <v>456</v>
      </c>
      <c r="C5202" t="s">
        <v>159</v>
      </c>
      <c r="D5202" s="35">
        <v>1973</v>
      </c>
      <c r="E5202" t="s">
        <v>5673</v>
      </c>
      <c r="F5202" s="34" t="s">
        <v>6</v>
      </c>
      <c r="G5202" s="34" t="s">
        <v>6</v>
      </c>
      <c r="H5202" s="34" t="s">
        <v>6</v>
      </c>
      <c r="I5202" s="34">
        <v>5.3738770567063803</v>
      </c>
      <c r="J5202" s="34" t="s">
        <v>6</v>
      </c>
      <c r="K5202" s="34" t="s">
        <v>6</v>
      </c>
      <c r="L5202" s="34" t="s">
        <v>6</v>
      </c>
      <c r="M5202" s="34" t="s">
        <v>6</v>
      </c>
      <c r="N5202" s="34" t="s">
        <v>6</v>
      </c>
      <c r="O5202" s="34" t="s">
        <v>6</v>
      </c>
      <c r="P5202" s="34">
        <v>55.402999999999999</v>
      </c>
      <c r="Q5202" t="s">
        <v>6</v>
      </c>
      <c r="R5202" t="s">
        <v>6</v>
      </c>
      <c r="S5202" t="s">
        <v>6</v>
      </c>
      <c r="T5202" t="s">
        <v>14932</v>
      </c>
      <c r="U5202" t="s">
        <v>14933</v>
      </c>
      <c r="V5202" t="s">
        <v>14934</v>
      </c>
      <c r="W5202" t="s">
        <v>14935</v>
      </c>
      <c r="X5202" t="s">
        <v>14935</v>
      </c>
      <c r="Y5202" t="s">
        <v>6</v>
      </c>
      <c r="Z5202" t="s">
        <v>6</v>
      </c>
      <c r="AA5202" t="s">
        <v>6</v>
      </c>
      <c r="AB5202" t="s">
        <v>14936</v>
      </c>
      <c r="AC5202" t="s">
        <v>14848</v>
      </c>
    </row>
    <row r="5203" spans="1:29" x14ac:dyDescent="0.3">
      <c r="A5203" t="s">
        <v>341</v>
      </c>
      <c r="B5203" s="35">
        <v>456</v>
      </c>
      <c r="C5203" t="s">
        <v>159</v>
      </c>
      <c r="D5203" s="35">
        <v>1974</v>
      </c>
      <c r="E5203" t="s">
        <v>5674</v>
      </c>
      <c r="F5203" s="34" t="s">
        <v>6</v>
      </c>
      <c r="G5203" s="34" t="s">
        <v>6</v>
      </c>
      <c r="H5203" s="34" t="s">
        <v>6</v>
      </c>
      <c r="I5203" s="34">
        <v>3.4640319530379982</v>
      </c>
      <c r="J5203" s="34" t="s">
        <v>6</v>
      </c>
      <c r="K5203" s="34" t="s">
        <v>6</v>
      </c>
      <c r="L5203" s="34" t="s">
        <v>6</v>
      </c>
      <c r="M5203" s="34" t="s">
        <v>6</v>
      </c>
      <c r="N5203" s="34" t="s">
        <v>6</v>
      </c>
      <c r="O5203" s="34" t="s">
        <v>6</v>
      </c>
      <c r="P5203" s="34">
        <v>161.21600000000001</v>
      </c>
      <c r="Q5203" t="s">
        <v>6</v>
      </c>
      <c r="R5203" t="s">
        <v>6</v>
      </c>
      <c r="S5203" t="s">
        <v>6</v>
      </c>
      <c r="T5203" t="s">
        <v>14932</v>
      </c>
      <c r="U5203" t="s">
        <v>14933</v>
      </c>
      <c r="V5203" t="s">
        <v>14934</v>
      </c>
      <c r="W5203" t="s">
        <v>14935</v>
      </c>
      <c r="X5203" t="s">
        <v>14935</v>
      </c>
      <c r="Y5203" t="s">
        <v>6</v>
      </c>
      <c r="Z5203" t="s">
        <v>6</v>
      </c>
      <c r="AA5203" t="s">
        <v>6</v>
      </c>
      <c r="AB5203" t="s">
        <v>14936</v>
      </c>
      <c r="AC5203" t="s">
        <v>14848</v>
      </c>
    </row>
    <row r="5204" spans="1:29" x14ac:dyDescent="0.3">
      <c r="A5204" t="s">
        <v>341</v>
      </c>
      <c r="B5204" s="35">
        <v>456</v>
      </c>
      <c r="C5204" t="s">
        <v>159</v>
      </c>
      <c r="D5204" s="35">
        <v>1975</v>
      </c>
      <c r="E5204" t="s">
        <v>5675</v>
      </c>
      <c r="F5204" s="34" t="s">
        <v>6</v>
      </c>
      <c r="G5204" s="34" t="s">
        <v>6</v>
      </c>
      <c r="H5204" s="34" t="s">
        <v>6</v>
      </c>
      <c r="I5204" s="34">
        <v>5.1451217254950832</v>
      </c>
      <c r="J5204" s="34" t="s">
        <v>6</v>
      </c>
      <c r="K5204" s="34" t="s">
        <v>6</v>
      </c>
      <c r="L5204" s="34" t="s">
        <v>6</v>
      </c>
      <c r="M5204" s="34" t="s">
        <v>6</v>
      </c>
      <c r="N5204" s="34" t="s">
        <v>6</v>
      </c>
      <c r="O5204" s="34" t="s">
        <v>6</v>
      </c>
      <c r="P5204" s="34">
        <v>164.53</v>
      </c>
      <c r="Q5204" t="s">
        <v>6</v>
      </c>
      <c r="R5204" t="s">
        <v>6</v>
      </c>
      <c r="S5204" t="s">
        <v>6</v>
      </c>
      <c r="T5204" t="s">
        <v>14932</v>
      </c>
      <c r="U5204" t="s">
        <v>14933</v>
      </c>
      <c r="V5204" t="s">
        <v>14934</v>
      </c>
      <c r="W5204" t="s">
        <v>14935</v>
      </c>
      <c r="X5204" t="s">
        <v>14935</v>
      </c>
      <c r="Y5204" t="s">
        <v>6</v>
      </c>
      <c r="Z5204" t="s">
        <v>6</v>
      </c>
      <c r="AA5204" t="s">
        <v>6</v>
      </c>
      <c r="AB5204" t="s">
        <v>14936</v>
      </c>
      <c r="AC5204" t="s">
        <v>14848</v>
      </c>
    </row>
    <row r="5205" spans="1:29" x14ac:dyDescent="0.3">
      <c r="A5205" t="s">
        <v>341</v>
      </c>
      <c r="B5205" s="35">
        <v>456</v>
      </c>
      <c r="C5205" t="s">
        <v>159</v>
      </c>
      <c r="D5205" s="35">
        <v>1976</v>
      </c>
      <c r="E5205" t="s">
        <v>5676</v>
      </c>
      <c r="F5205" s="34" t="s">
        <v>6</v>
      </c>
      <c r="G5205" s="34" t="s">
        <v>6</v>
      </c>
      <c r="H5205" s="34" t="s">
        <v>6</v>
      </c>
      <c r="I5205" s="34">
        <v>5.5094777149277503</v>
      </c>
      <c r="J5205" s="34" t="s">
        <v>6</v>
      </c>
      <c r="K5205" s="34" t="s">
        <v>6</v>
      </c>
      <c r="L5205" s="34" t="s">
        <v>6</v>
      </c>
      <c r="M5205" s="34" t="s">
        <v>6</v>
      </c>
      <c r="N5205" s="34" t="s">
        <v>6</v>
      </c>
      <c r="O5205" s="34" t="s">
        <v>6</v>
      </c>
      <c r="P5205" s="34">
        <v>225.941</v>
      </c>
      <c r="Q5205" t="s">
        <v>6</v>
      </c>
      <c r="R5205" t="s">
        <v>6</v>
      </c>
      <c r="S5205" t="s">
        <v>6</v>
      </c>
      <c r="T5205" t="s">
        <v>14932</v>
      </c>
      <c r="U5205" t="s">
        <v>14933</v>
      </c>
      <c r="V5205" t="s">
        <v>14934</v>
      </c>
      <c r="W5205" t="s">
        <v>14935</v>
      </c>
      <c r="X5205" t="s">
        <v>14935</v>
      </c>
      <c r="Y5205" t="s">
        <v>6</v>
      </c>
      <c r="Z5205" t="s">
        <v>6</v>
      </c>
      <c r="AA5205" t="s">
        <v>6</v>
      </c>
      <c r="AB5205" t="s">
        <v>14936</v>
      </c>
      <c r="AC5205" t="s">
        <v>14848</v>
      </c>
    </row>
    <row r="5206" spans="1:29" x14ac:dyDescent="0.3">
      <c r="A5206" t="s">
        <v>341</v>
      </c>
      <c r="B5206" s="35">
        <v>456</v>
      </c>
      <c r="C5206" t="s">
        <v>159</v>
      </c>
      <c r="D5206" s="35">
        <v>1977</v>
      </c>
      <c r="E5206" t="s">
        <v>5677</v>
      </c>
      <c r="F5206" s="34" t="s">
        <v>6</v>
      </c>
      <c r="G5206" s="34" t="s">
        <v>6</v>
      </c>
      <c r="H5206" s="34" t="s">
        <v>6</v>
      </c>
      <c r="I5206" s="34">
        <v>5.1440309828081752</v>
      </c>
      <c r="J5206" s="34" t="s">
        <v>6</v>
      </c>
      <c r="K5206" s="34" t="s">
        <v>6</v>
      </c>
      <c r="L5206" s="34" t="s">
        <v>6</v>
      </c>
      <c r="M5206" s="34" t="s">
        <v>6</v>
      </c>
      <c r="N5206" s="34" t="s">
        <v>6</v>
      </c>
      <c r="O5206" s="34" t="s">
        <v>6</v>
      </c>
      <c r="P5206" s="34">
        <v>261.52199999999999</v>
      </c>
      <c r="Q5206" t="s">
        <v>6</v>
      </c>
      <c r="R5206" t="s">
        <v>6</v>
      </c>
      <c r="S5206" t="s">
        <v>6</v>
      </c>
      <c r="T5206" t="s">
        <v>14932</v>
      </c>
      <c r="U5206" t="s">
        <v>14933</v>
      </c>
      <c r="V5206" t="s">
        <v>14934</v>
      </c>
      <c r="W5206" t="s">
        <v>14935</v>
      </c>
      <c r="X5206" t="s">
        <v>14935</v>
      </c>
      <c r="Y5206" t="s">
        <v>6</v>
      </c>
      <c r="Z5206" t="s">
        <v>6</v>
      </c>
      <c r="AA5206" t="s">
        <v>6</v>
      </c>
      <c r="AB5206" t="s">
        <v>14936</v>
      </c>
      <c r="AC5206" t="s">
        <v>14848</v>
      </c>
    </row>
    <row r="5207" spans="1:29" x14ac:dyDescent="0.3">
      <c r="A5207" t="s">
        <v>341</v>
      </c>
      <c r="B5207" s="35">
        <v>456</v>
      </c>
      <c r="C5207" t="s">
        <v>159</v>
      </c>
      <c r="D5207" s="35">
        <v>1978</v>
      </c>
      <c r="E5207" t="s">
        <v>5678</v>
      </c>
      <c r="F5207" s="34" t="s">
        <v>6</v>
      </c>
      <c r="G5207" s="34" t="s">
        <v>6</v>
      </c>
      <c r="H5207" s="34" t="s">
        <v>6</v>
      </c>
      <c r="I5207" s="34">
        <v>6.6451221482712608</v>
      </c>
      <c r="J5207" s="34" t="s">
        <v>6</v>
      </c>
      <c r="K5207" s="34" t="s">
        <v>6</v>
      </c>
      <c r="L5207" s="34" t="s">
        <v>6</v>
      </c>
      <c r="M5207" s="34" t="s">
        <v>6</v>
      </c>
      <c r="N5207" s="34" t="s">
        <v>6</v>
      </c>
      <c r="O5207" s="34" t="s">
        <v>6</v>
      </c>
      <c r="P5207" s="34">
        <v>272.87099999999998</v>
      </c>
      <c r="Q5207" t="s">
        <v>6</v>
      </c>
      <c r="R5207" t="s">
        <v>6</v>
      </c>
      <c r="S5207" t="s">
        <v>6</v>
      </c>
      <c r="T5207" t="s">
        <v>14932</v>
      </c>
      <c r="U5207" t="s">
        <v>14933</v>
      </c>
      <c r="V5207" t="s">
        <v>14934</v>
      </c>
      <c r="W5207" t="s">
        <v>14935</v>
      </c>
      <c r="X5207" t="s">
        <v>14935</v>
      </c>
      <c r="Y5207" t="s">
        <v>6</v>
      </c>
      <c r="Z5207" t="s">
        <v>6</v>
      </c>
      <c r="AA5207" t="s">
        <v>6</v>
      </c>
      <c r="AB5207" t="s">
        <v>14936</v>
      </c>
      <c r="AC5207" t="s">
        <v>14848</v>
      </c>
    </row>
    <row r="5208" spans="1:29" x14ac:dyDescent="0.3">
      <c r="A5208" t="s">
        <v>341</v>
      </c>
      <c r="B5208" s="35">
        <v>456</v>
      </c>
      <c r="C5208" t="s">
        <v>159</v>
      </c>
      <c r="D5208" s="35">
        <v>1979</v>
      </c>
      <c r="E5208" t="s">
        <v>5679</v>
      </c>
      <c r="F5208" s="34" t="s">
        <v>6</v>
      </c>
      <c r="G5208" s="34" t="s">
        <v>6</v>
      </c>
      <c r="H5208" s="34" t="s">
        <v>6</v>
      </c>
      <c r="I5208" s="34">
        <v>8.9556349867298017</v>
      </c>
      <c r="J5208" s="34" t="s">
        <v>6</v>
      </c>
      <c r="K5208" s="34" t="s">
        <v>6</v>
      </c>
      <c r="L5208" s="34" t="s">
        <v>6</v>
      </c>
      <c r="M5208" s="34" t="s">
        <v>6</v>
      </c>
      <c r="N5208" s="34" t="s">
        <v>6</v>
      </c>
      <c r="O5208" s="34" t="s">
        <v>6</v>
      </c>
      <c r="P5208" s="34">
        <v>375.93799999999999</v>
      </c>
      <c r="Q5208" t="s">
        <v>6</v>
      </c>
      <c r="R5208" t="s">
        <v>6</v>
      </c>
      <c r="S5208" t="s">
        <v>6</v>
      </c>
      <c r="T5208" t="s">
        <v>14932</v>
      </c>
      <c r="U5208" t="s">
        <v>14933</v>
      </c>
      <c r="V5208" t="s">
        <v>14934</v>
      </c>
      <c r="W5208" t="s">
        <v>14935</v>
      </c>
      <c r="X5208" t="s">
        <v>14935</v>
      </c>
      <c r="Y5208" t="s">
        <v>6</v>
      </c>
      <c r="Z5208" t="s">
        <v>6</v>
      </c>
      <c r="AA5208" t="s">
        <v>6</v>
      </c>
      <c r="AB5208" t="s">
        <v>14936</v>
      </c>
      <c r="AC5208" t="s">
        <v>14848</v>
      </c>
    </row>
    <row r="5209" spans="1:29" x14ac:dyDescent="0.3">
      <c r="A5209" t="s">
        <v>341</v>
      </c>
      <c r="B5209" s="35">
        <v>456</v>
      </c>
      <c r="C5209" t="s">
        <v>159</v>
      </c>
      <c r="D5209" s="35">
        <v>1980</v>
      </c>
      <c r="E5209" t="s">
        <v>5680</v>
      </c>
      <c r="F5209" s="34" t="s">
        <v>6</v>
      </c>
      <c r="G5209" s="34" t="s">
        <v>6</v>
      </c>
      <c r="H5209" s="34" t="s">
        <v>6</v>
      </c>
      <c r="I5209" s="34">
        <v>8.5699160349132182</v>
      </c>
      <c r="J5209" s="34" t="s">
        <v>6</v>
      </c>
      <c r="K5209" s="34" t="s">
        <v>6</v>
      </c>
      <c r="L5209" s="34" t="s">
        <v>6</v>
      </c>
      <c r="M5209" s="34" t="s">
        <v>6</v>
      </c>
      <c r="N5209" s="34" t="s">
        <v>6</v>
      </c>
      <c r="O5209" s="34" t="s">
        <v>6</v>
      </c>
      <c r="P5209" s="34">
        <v>547.38099999999997</v>
      </c>
      <c r="Q5209" t="s">
        <v>6</v>
      </c>
      <c r="R5209" t="s">
        <v>6</v>
      </c>
      <c r="S5209" t="s">
        <v>6</v>
      </c>
      <c r="T5209" t="s">
        <v>14932</v>
      </c>
      <c r="U5209" t="s">
        <v>14933</v>
      </c>
      <c r="V5209" t="s">
        <v>14934</v>
      </c>
      <c r="W5209" t="s">
        <v>14935</v>
      </c>
      <c r="X5209" t="s">
        <v>14935</v>
      </c>
      <c r="Y5209" t="s">
        <v>6</v>
      </c>
      <c r="Z5209" t="s">
        <v>6</v>
      </c>
      <c r="AA5209" t="s">
        <v>6</v>
      </c>
      <c r="AB5209" t="s">
        <v>14936</v>
      </c>
      <c r="AC5209" t="s">
        <v>14848</v>
      </c>
    </row>
    <row r="5210" spans="1:29" x14ac:dyDescent="0.3">
      <c r="A5210" t="s">
        <v>341</v>
      </c>
      <c r="B5210" s="35">
        <v>456</v>
      </c>
      <c r="C5210" t="s">
        <v>159</v>
      </c>
      <c r="D5210" s="35">
        <v>1981</v>
      </c>
      <c r="E5210" t="s">
        <v>5681</v>
      </c>
      <c r="F5210" s="34" t="s">
        <v>6</v>
      </c>
      <c r="G5210" s="34" t="s">
        <v>6</v>
      </c>
      <c r="H5210" s="34" t="s">
        <v>6</v>
      </c>
      <c r="I5210" s="34">
        <v>8.7377736305015343</v>
      </c>
      <c r="J5210" s="34" t="s">
        <v>6</v>
      </c>
      <c r="K5210" s="34" t="s">
        <v>6</v>
      </c>
      <c r="L5210" s="34" t="s">
        <v>6</v>
      </c>
      <c r="M5210" s="34" t="s">
        <v>6</v>
      </c>
      <c r="N5210" s="34" t="s">
        <v>6</v>
      </c>
      <c r="O5210" s="34" t="s">
        <v>6</v>
      </c>
      <c r="P5210" s="34">
        <v>623.36800000000005</v>
      </c>
      <c r="Q5210" t="s">
        <v>6</v>
      </c>
      <c r="R5210" t="s">
        <v>6</v>
      </c>
      <c r="S5210" t="s">
        <v>6</v>
      </c>
      <c r="T5210" t="s">
        <v>14932</v>
      </c>
      <c r="U5210" t="s">
        <v>14933</v>
      </c>
      <c r="V5210" t="s">
        <v>14934</v>
      </c>
      <c r="W5210" t="s">
        <v>14935</v>
      </c>
      <c r="X5210" t="s">
        <v>14935</v>
      </c>
      <c r="Y5210" t="s">
        <v>6</v>
      </c>
      <c r="Z5210" t="s">
        <v>6</v>
      </c>
      <c r="AA5210" t="s">
        <v>6</v>
      </c>
      <c r="AB5210" t="s">
        <v>14936</v>
      </c>
      <c r="AC5210" t="s">
        <v>14848</v>
      </c>
    </row>
    <row r="5211" spans="1:29" x14ac:dyDescent="0.3">
      <c r="A5211" t="s">
        <v>341</v>
      </c>
      <c r="B5211" s="35">
        <v>456</v>
      </c>
      <c r="C5211" t="s">
        <v>159</v>
      </c>
      <c r="D5211" s="35">
        <v>1982</v>
      </c>
      <c r="E5211" t="s">
        <v>5682</v>
      </c>
      <c r="F5211" s="34" t="s">
        <v>6</v>
      </c>
      <c r="G5211" s="34" t="s">
        <v>6</v>
      </c>
      <c r="H5211" s="34" t="s">
        <v>6</v>
      </c>
      <c r="I5211" s="34">
        <v>12.024565465069895</v>
      </c>
      <c r="J5211" s="34" t="s">
        <v>6</v>
      </c>
      <c r="K5211" s="34" t="s">
        <v>6</v>
      </c>
      <c r="L5211" s="34" t="s">
        <v>6</v>
      </c>
      <c r="M5211" s="34" t="s">
        <v>6</v>
      </c>
      <c r="N5211" s="34" t="s">
        <v>6</v>
      </c>
      <c r="O5211" s="34" t="s">
        <v>6</v>
      </c>
      <c r="P5211" s="34">
        <v>525.33399999999995</v>
      </c>
      <c r="Q5211" t="s">
        <v>6</v>
      </c>
      <c r="R5211" t="s">
        <v>6</v>
      </c>
      <c r="S5211" t="s">
        <v>6</v>
      </c>
      <c r="T5211" t="s">
        <v>14932</v>
      </c>
      <c r="U5211" t="s">
        <v>14933</v>
      </c>
      <c r="V5211" t="s">
        <v>14934</v>
      </c>
      <c r="W5211" t="s">
        <v>14935</v>
      </c>
      <c r="X5211" t="s">
        <v>14935</v>
      </c>
      <c r="Y5211" t="s">
        <v>6</v>
      </c>
      <c r="Z5211" t="s">
        <v>6</v>
      </c>
      <c r="AA5211" t="s">
        <v>6</v>
      </c>
      <c r="AB5211" t="s">
        <v>14936</v>
      </c>
      <c r="AC5211" t="s">
        <v>14848</v>
      </c>
    </row>
    <row r="5212" spans="1:29" x14ac:dyDescent="0.3">
      <c r="A5212" t="s">
        <v>341</v>
      </c>
      <c r="B5212" s="35">
        <v>456</v>
      </c>
      <c r="C5212" t="s">
        <v>159</v>
      </c>
      <c r="D5212" s="35">
        <v>1983</v>
      </c>
      <c r="E5212" t="s">
        <v>5683</v>
      </c>
      <c r="F5212" s="34" t="s">
        <v>6</v>
      </c>
      <c r="G5212" s="34" t="s">
        <v>6</v>
      </c>
      <c r="H5212" s="34" t="s">
        <v>6</v>
      </c>
      <c r="I5212" s="34">
        <v>16.519960131642286</v>
      </c>
      <c r="J5212" s="34" t="s">
        <v>6</v>
      </c>
      <c r="K5212" s="34" t="s">
        <v>6</v>
      </c>
      <c r="L5212" s="34" t="s">
        <v>6</v>
      </c>
      <c r="M5212" s="34" t="s">
        <v>6</v>
      </c>
      <c r="N5212" s="34" t="s">
        <v>6</v>
      </c>
      <c r="O5212" s="34" t="s">
        <v>6</v>
      </c>
      <c r="P5212" s="34">
        <v>446.28800000000001</v>
      </c>
      <c r="Q5212" t="s">
        <v>6</v>
      </c>
      <c r="R5212" t="s">
        <v>6</v>
      </c>
      <c r="S5212" t="s">
        <v>6</v>
      </c>
      <c r="T5212" t="s">
        <v>14932</v>
      </c>
      <c r="U5212" t="s">
        <v>14933</v>
      </c>
      <c r="V5212" t="s">
        <v>14934</v>
      </c>
      <c r="W5212" t="s">
        <v>14935</v>
      </c>
      <c r="X5212" t="s">
        <v>14935</v>
      </c>
      <c r="Y5212" t="s">
        <v>6</v>
      </c>
      <c r="Z5212" t="s">
        <v>6</v>
      </c>
      <c r="AA5212" t="s">
        <v>6</v>
      </c>
      <c r="AB5212" t="s">
        <v>14936</v>
      </c>
      <c r="AC5212" t="s">
        <v>14848</v>
      </c>
    </row>
    <row r="5213" spans="1:29" x14ac:dyDescent="0.3">
      <c r="A5213" t="s">
        <v>341</v>
      </c>
      <c r="B5213" s="35">
        <v>456</v>
      </c>
      <c r="C5213" t="s">
        <v>159</v>
      </c>
      <c r="D5213" s="35">
        <v>1984</v>
      </c>
      <c r="E5213" t="s">
        <v>5684</v>
      </c>
      <c r="F5213" s="34" t="s">
        <v>6</v>
      </c>
      <c r="G5213" s="34" t="s">
        <v>6</v>
      </c>
      <c r="H5213" s="34" t="s">
        <v>6</v>
      </c>
      <c r="I5213" s="34">
        <v>18.577082714005542</v>
      </c>
      <c r="J5213" s="34" t="s">
        <v>6</v>
      </c>
      <c r="K5213" s="34" t="s">
        <v>6</v>
      </c>
      <c r="L5213" s="34" t="s">
        <v>6</v>
      </c>
      <c r="M5213" s="34" t="s">
        <v>6</v>
      </c>
      <c r="N5213" s="34" t="s">
        <v>6</v>
      </c>
      <c r="O5213" s="34" t="s">
        <v>6</v>
      </c>
      <c r="P5213" s="34">
        <v>421.55700000000002</v>
      </c>
      <c r="Q5213" t="s">
        <v>6</v>
      </c>
      <c r="R5213" t="s">
        <v>6</v>
      </c>
      <c r="S5213" t="s">
        <v>6</v>
      </c>
      <c r="T5213" t="s">
        <v>14932</v>
      </c>
      <c r="U5213" t="s">
        <v>14933</v>
      </c>
      <c r="V5213" t="s">
        <v>14934</v>
      </c>
      <c r="W5213" t="s">
        <v>14935</v>
      </c>
      <c r="X5213" t="s">
        <v>14935</v>
      </c>
      <c r="Y5213" t="s">
        <v>6</v>
      </c>
      <c r="Z5213" t="s">
        <v>6</v>
      </c>
      <c r="AA5213" t="s">
        <v>6</v>
      </c>
      <c r="AB5213" t="s">
        <v>14936</v>
      </c>
      <c r="AC5213" t="s">
        <v>14848</v>
      </c>
    </row>
    <row r="5214" spans="1:29" x14ac:dyDescent="0.3">
      <c r="A5214" t="s">
        <v>341</v>
      </c>
      <c r="B5214" s="35">
        <v>456</v>
      </c>
      <c r="C5214" t="s">
        <v>159</v>
      </c>
      <c r="D5214" s="35">
        <v>1985</v>
      </c>
      <c r="E5214" t="s">
        <v>5685</v>
      </c>
      <c r="F5214" s="34" t="s">
        <v>6</v>
      </c>
      <c r="G5214" s="34" t="s">
        <v>6</v>
      </c>
      <c r="H5214" s="34" t="s">
        <v>6</v>
      </c>
      <c r="I5214" s="34">
        <v>21.24845654386279</v>
      </c>
      <c r="J5214" s="34" t="s">
        <v>6</v>
      </c>
      <c r="K5214" s="34" t="s">
        <v>6</v>
      </c>
      <c r="L5214" s="34" t="s">
        <v>6</v>
      </c>
      <c r="M5214" s="34" t="s">
        <v>6</v>
      </c>
      <c r="N5214" s="34" t="s">
        <v>6</v>
      </c>
      <c r="O5214" s="34" t="s">
        <v>6</v>
      </c>
      <c r="P5214" s="34">
        <v>376.31799999999998</v>
      </c>
      <c r="Q5214" t="s">
        <v>6</v>
      </c>
      <c r="R5214" t="s">
        <v>6</v>
      </c>
      <c r="S5214" t="s">
        <v>6</v>
      </c>
      <c r="T5214" t="s">
        <v>14932</v>
      </c>
      <c r="U5214" t="s">
        <v>14933</v>
      </c>
      <c r="V5214" t="s">
        <v>14934</v>
      </c>
      <c r="W5214" t="s">
        <v>14935</v>
      </c>
      <c r="X5214" t="s">
        <v>14935</v>
      </c>
      <c r="Y5214" t="s">
        <v>6</v>
      </c>
      <c r="Z5214" t="s">
        <v>6</v>
      </c>
      <c r="AA5214" t="s">
        <v>6</v>
      </c>
      <c r="AB5214" t="s">
        <v>14936</v>
      </c>
      <c r="AC5214" t="s">
        <v>14848</v>
      </c>
    </row>
    <row r="5215" spans="1:29" x14ac:dyDescent="0.3">
      <c r="A5215" t="s">
        <v>341</v>
      </c>
      <c r="B5215" s="35">
        <v>456</v>
      </c>
      <c r="C5215" t="s">
        <v>159</v>
      </c>
      <c r="D5215" s="35">
        <v>1986</v>
      </c>
      <c r="E5215" t="s">
        <v>5686</v>
      </c>
      <c r="F5215" s="34" t="s">
        <v>6</v>
      </c>
      <c r="G5215" s="34" t="s">
        <v>6</v>
      </c>
      <c r="H5215" s="34" t="s">
        <v>6</v>
      </c>
      <c r="I5215" s="34">
        <v>24.497632011771902</v>
      </c>
      <c r="J5215" s="34" t="s">
        <v>6</v>
      </c>
      <c r="K5215" s="34" t="s">
        <v>6</v>
      </c>
      <c r="L5215" s="34" t="s">
        <v>6</v>
      </c>
      <c r="M5215" s="34" t="s">
        <v>6</v>
      </c>
      <c r="N5215" s="34" t="s">
        <v>6</v>
      </c>
      <c r="O5215" s="34" t="s">
        <v>6</v>
      </c>
      <c r="P5215" s="34">
        <v>322.02100000000002</v>
      </c>
      <c r="Q5215" t="s">
        <v>6</v>
      </c>
      <c r="R5215" t="s">
        <v>6</v>
      </c>
      <c r="S5215" t="s">
        <v>6</v>
      </c>
      <c r="T5215" t="s">
        <v>14932</v>
      </c>
      <c r="U5215" t="s">
        <v>14933</v>
      </c>
      <c r="V5215" t="s">
        <v>14934</v>
      </c>
      <c r="W5215" t="s">
        <v>14935</v>
      </c>
      <c r="X5215" t="s">
        <v>14935</v>
      </c>
      <c r="Y5215" t="s">
        <v>6</v>
      </c>
      <c r="Z5215" t="s">
        <v>6</v>
      </c>
      <c r="AA5215" t="s">
        <v>6</v>
      </c>
      <c r="AB5215" t="s">
        <v>14936</v>
      </c>
      <c r="AC5215" t="s">
        <v>14848</v>
      </c>
    </row>
    <row r="5216" spans="1:29" x14ac:dyDescent="0.3">
      <c r="A5216" t="s">
        <v>341</v>
      </c>
      <c r="B5216" s="35">
        <v>456</v>
      </c>
      <c r="C5216" t="s">
        <v>159</v>
      </c>
      <c r="D5216" s="35">
        <v>1987</v>
      </c>
      <c r="E5216" t="s">
        <v>5687</v>
      </c>
      <c r="F5216" s="34" t="s">
        <v>6</v>
      </c>
      <c r="G5216" s="34" t="s">
        <v>6</v>
      </c>
      <c r="H5216" s="34" t="s">
        <v>6</v>
      </c>
      <c r="I5216" s="34">
        <v>24.386043637086392</v>
      </c>
      <c r="J5216" s="34" t="s">
        <v>6</v>
      </c>
      <c r="K5216" s="34" t="s">
        <v>6</v>
      </c>
      <c r="L5216" s="34" t="s">
        <v>6</v>
      </c>
      <c r="M5216" s="34" t="s">
        <v>6</v>
      </c>
      <c r="N5216" s="34" t="s">
        <v>6</v>
      </c>
      <c r="O5216" s="34" t="s">
        <v>6</v>
      </c>
      <c r="P5216" s="34">
        <v>320.93200000000002</v>
      </c>
      <c r="Q5216" t="s">
        <v>6</v>
      </c>
      <c r="R5216" t="s">
        <v>6</v>
      </c>
      <c r="S5216" t="s">
        <v>6</v>
      </c>
      <c r="T5216" t="s">
        <v>14932</v>
      </c>
      <c r="U5216" t="s">
        <v>14933</v>
      </c>
      <c r="V5216" t="s">
        <v>14934</v>
      </c>
      <c r="W5216" t="s">
        <v>14935</v>
      </c>
      <c r="X5216" t="s">
        <v>14935</v>
      </c>
      <c r="Y5216" t="s">
        <v>6</v>
      </c>
      <c r="Z5216" t="s">
        <v>6</v>
      </c>
      <c r="AA5216" t="s">
        <v>6</v>
      </c>
      <c r="AB5216" t="s">
        <v>14936</v>
      </c>
      <c r="AC5216" t="s">
        <v>14848</v>
      </c>
    </row>
    <row r="5217" spans="1:29" x14ac:dyDescent="0.3">
      <c r="A5217" t="s">
        <v>341</v>
      </c>
      <c r="B5217" s="35">
        <v>456</v>
      </c>
      <c r="C5217" t="s">
        <v>159</v>
      </c>
      <c r="D5217" s="35">
        <v>1988</v>
      </c>
      <c r="E5217" t="s">
        <v>5688</v>
      </c>
      <c r="F5217" s="34" t="s">
        <v>6</v>
      </c>
      <c r="G5217" s="34" t="s">
        <v>6</v>
      </c>
      <c r="H5217" s="34" t="s">
        <v>6</v>
      </c>
      <c r="I5217" s="34">
        <v>28.200239750780046</v>
      </c>
      <c r="J5217" s="34" t="s">
        <v>6</v>
      </c>
      <c r="K5217" s="34" t="s">
        <v>6</v>
      </c>
      <c r="L5217" s="34" t="s">
        <v>6</v>
      </c>
      <c r="M5217" s="34" t="s">
        <v>6</v>
      </c>
      <c r="N5217" s="34" t="s">
        <v>6</v>
      </c>
      <c r="O5217" s="34" t="s">
        <v>6</v>
      </c>
      <c r="P5217" s="34">
        <v>330.51799999999997</v>
      </c>
      <c r="Q5217" t="s">
        <v>6</v>
      </c>
      <c r="R5217" t="s">
        <v>6</v>
      </c>
      <c r="S5217" t="s">
        <v>6</v>
      </c>
      <c r="T5217" t="s">
        <v>14932</v>
      </c>
      <c r="U5217" t="s">
        <v>14933</v>
      </c>
      <c r="V5217" t="s">
        <v>14934</v>
      </c>
      <c r="W5217" t="s">
        <v>14935</v>
      </c>
      <c r="X5217" t="s">
        <v>14935</v>
      </c>
      <c r="Y5217" t="s">
        <v>6</v>
      </c>
      <c r="Z5217" t="s">
        <v>6</v>
      </c>
      <c r="AA5217" t="s">
        <v>6</v>
      </c>
      <c r="AB5217" t="s">
        <v>14936</v>
      </c>
      <c r="AC5217" t="s">
        <v>14848</v>
      </c>
    </row>
    <row r="5218" spans="1:29" x14ac:dyDescent="0.3">
      <c r="A5218" t="s">
        <v>341</v>
      </c>
      <c r="B5218" s="35">
        <v>456</v>
      </c>
      <c r="C5218" t="s">
        <v>159</v>
      </c>
      <c r="D5218" s="35">
        <v>1989</v>
      </c>
      <c r="E5218" t="s">
        <v>5689</v>
      </c>
      <c r="F5218" s="34" t="s">
        <v>6</v>
      </c>
      <c r="G5218" s="34" t="s">
        <v>6</v>
      </c>
      <c r="H5218" s="34" t="s">
        <v>6</v>
      </c>
      <c r="I5218" s="34">
        <v>27.592029519210453</v>
      </c>
      <c r="J5218" s="34" t="s">
        <v>6</v>
      </c>
      <c r="K5218" s="34" t="s">
        <v>6</v>
      </c>
      <c r="L5218" s="34" t="s">
        <v>6</v>
      </c>
      <c r="M5218" s="34" t="s">
        <v>6</v>
      </c>
      <c r="N5218" s="34" t="s">
        <v>6</v>
      </c>
      <c r="O5218" s="34">
        <v>11.832645779596318</v>
      </c>
      <c r="P5218" s="34">
        <v>357.06299999999999</v>
      </c>
      <c r="Q5218" t="s">
        <v>6</v>
      </c>
      <c r="R5218" t="s">
        <v>6</v>
      </c>
      <c r="S5218" t="s">
        <v>6</v>
      </c>
      <c r="T5218" t="s">
        <v>14932</v>
      </c>
      <c r="U5218" t="s">
        <v>14933</v>
      </c>
      <c r="V5218" t="s">
        <v>14934</v>
      </c>
      <c r="W5218" t="s">
        <v>14935</v>
      </c>
      <c r="X5218" t="s">
        <v>14935</v>
      </c>
      <c r="Y5218" t="s">
        <v>6</v>
      </c>
      <c r="Z5218" t="s">
        <v>6</v>
      </c>
      <c r="AA5218" t="s">
        <v>6</v>
      </c>
      <c r="AB5218" t="s">
        <v>14936</v>
      </c>
      <c r="AC5218" t="s">
        <v>14848</v>
      </c>
    </row>
    <row r="5219" spans="1:29" x14ac:dyDescent="0.3">
      <c r="A5219" t="s">
        <v>341</v>
      </c>
      <c r="B5219" s="35">
        <v>456</v>
      </c>
      <c r="C5219" t="s">
        <v>159</v>
      </c>
      <c r="D5219" s="35">
        <v>1990</v>
      </c>
      <c r="E5219" t="s">
        <v>5690</v>
      </c>
      <c r="F5219" s="34" t="s">
        <v>6</v>
      </c>
      <c r="G5219" s="34" t="s">
        <v>6</v>
      </c>
      <c r="H5219" s="34" t="s">
        <v>6</v>
      </c>
      <c r="I5219" s="34">
        <v>20.293384726902293</v>
      </c>
      <c r="J5219" s="34" t="s">
        <v>6</v>
      </c>
      <c r="K5219" s="34" t="s">
        <v>6</v>
      </c>
      <c r="L5219" s="34" t="s">
        <v>6</v>
      </c>
      <c r="M5219" s="34" t="s">
        <v>6</v>
      </c>
      <c r="N5219" s="34" t="s">
        <v>6</v>
      </c>
      <c r="O5219" s="34">
        <v>16.093942241774606</v>
      </c>
      <c r="P5219" s="34">
        <v>440.52600000000001</v>
      </c>
      <c r="Q5219" t="s">
        <v>6</v>
      </c>
      <c r="R5219" t="s">
        <v>6</v>
      </c>
      <c r="S5219" t="s">
        <v>6</v>
      </c>
      <c r="T5219" t="s">
        <v>14932</v>
      </c>
      <c r="U5219" t="s">
        <v>14933</v>
      </c>
      <c r="V5219" t="s">
        <v>14934</v>
      </c>
      <c r="W5219" t="s">
        <v>14935</v>
      </c>
      <c r="X5219" t="s">
        <v>14935</v>
      </c>
      <c r="Y5219" t="s">
        <v>6</v>
      </c>
      <c r="Z5219" t="s">
        <v>6</v>
      </c>
      <c r="AA5219" t="s">
        <v>6</v>
      </c>
      <c r="AB5219" t="s">
        <v>14936</v>
      </c>
      <c r="AC5219" t="s">
        <v>14848</v>
      </c>
    </row>
    <row r="5220" spans="1:29" x14ac:dyDescent="0.3">
      <c r="A5220" t="s">
        <v>341</v>
      </c>
      <c r="B5220" s="35">
        <v>456</v>
      </c>
      <c r="C5220" t="s">
        <v>159</v>
      </c>
      <c r="D5220" s="35">
        <v>1991</v>
      </c>
      <c r="E5220" t="s">
        <v>5691</v>
      </c>
      <c r="F5220" s="34" t="s">
        <v>6</v>
      </c>
      <c r="G5220" s="34" t="s">
        <v>6</v>
      </c>
      <c r="H5220" s="34" t="s">
        <v>6</v>
      </c>
      <c r="I5220" s="34">
        <v>21.021294370617426</v>
      </c>
      <c r="J5220" s="34" t="s">
        <v>6</v>
      </c>
      <c r="K5220" s="34" t="s">
        <v>6</v>
      </c>
      <c r="L5220" s="34" t="s">
        <v>6</v>
      </c>
      <c r="M5220" s="34" t="s">
        <v>6</v>
      </c>
      <c r="N5220" s="34" t="s">
        <v>6</v>
      </c>
      <c r="O5220" s="34">
        <v>39.351866810992455</v>
      </c>
      <c r="P5220" s="34">
        <v>495.17599999999999</v>
      </c>
      <c r="Q5220" t="s">
        <v>6</v>
      </c>
      <c r="R5220" t="s">
        <v>6</v>
      </c>
      <c r="S5220" t="s">
        <v>6</v>
      </c>
      <c r="T5220" t="s">
        <v>14932</v>
      </c>
      <c r="U5220" t="s">
        <v>14933</v>
      </c>
      <c r="V5220" t="s">
        <v>14934</v>
      </c>
      <c r="W5220" t="s">
        <v>14935</v>
      </c>
      <c r="X5220" t="s">
        <v>14935</v>
      </c>
      <c r="Y5220" t="s">
        <v>6</v>
      </c>
      <c r="Z5220" t="s">
        <v>6</v>
      </c>
      <c r="AA5220" t="s">
        <v>6</v>
      </c>
      <c r="AB5220" t="s">
        <v>14936</v>
      </c>
      <c r="AC5220" t="s">
        <v>14848</v>
      </c>
    </row>
    <row r="5221" spans="1:29" x14ac:dyDescent="0.3">
      <c r="A5221" t="s">
        <v>341</v>
      </c>
      <c r="B5221" s="35">
        <v>456</v>
      </c>
      <c r="C5221" t="s">
        <v>159</v>
      </c>
      <c r="D5221" s="35">
        <v>1992</v>
      </c>
      <c r="E5221" t="s">
        <v>5692</v>
      </c>
      <c r="F5221" s="34" t="s">
        <v>6</v>
      </c>
      <c r="G5221" s="34" t="s">
        <v>6</v>
      </c>
      <c r="H5221" s="34" t="s">
        <v>6</v>
      </c>
      <c r="I5221" s="34">
        <v>21.105267148757658</v>
      </c>
      <c r="J5221" s="34" t="s">
        <v>6</v>
      </c>
      <c r="K5221" s="34" t="s">
        <v>6</v>
      </c>
      <c r="L5221" s="34" t="s">
        <v>6</v>
      </c>
      <c r="M5221" s="34" t="s">
        <v>6</v>
      </c>
      <c r="N5221" s="34" t="s">
        <v>6</v>
      </c>
      <c r="O5221" s="34">
        <v>47.799452663154099</v>
      </c>
      <c r="P5221" s="34">
        <v>513.39499999999998</v>
      </c>
      <c r="Q5221" t="s">
        <v>6</v>
      </c>
      <c r="R5221" t="s">
        <v>6</v>
      </c>
      <c r="S5221" t="s">
        <v>6</v>
      </c>
      <c r="T5221" t="s">
        <v>14932</v>
      </c>
      <c r="U5221" t="s">
        <v>14933</v>
      </c>
      <c r="V5221" t="s">
        <v>14934</v>
      </c>
      <c r="W5221" t="s">
        <v>14935</v>
      </c>
      <c r="X5221" t="s">
        <v>14935</v>
      </c>
      <c r="Y5221" t="s">
        <v>6</v>
      </c>
      <c r="Z5221" t="s">
        <v>6</v>
      </c>
      <c r="AA5221" t="s">
        <v>6</v>
      </c>
      <c r="AB5221" t="s">
        <v>14936</v>
      </c>
      <c r="AC5221" t="s">
        <v>14848</v>
      </c>
    </row>
    <row r="5222" spans="1:29" x14ac:dyDescent="0.3">
      <c r="A5222" t="s">
        <v>341</v>
      </c>
      <c r="B5222" s="35">
        <v>456</v>
      </c>
      <c r="C5222" t="s">
        <v>159</v>
      </c>
      <c r="D5222" s="35">
        <v>1993</v>
      </c>
      <c r="E5222" t="s">
        <v>5693</v>
      </c>
      <c r="F5222" s="34" t="s">
        <v>6</v>
      </c>
      <c r="G5222" s="34" t="s">
        <v>6</v>
      </c>
      <c r="H5222" s="34" t="s">
        <v>6</v>
      </c>
      <c r="I5222" s="34">
        <v>25.779108853591794</v>
      </c>
      <c r="J5222" s="34" t="s">
        <v>6</v>
      </c>
      <c r="K5222" s="34" t="s">
        <v>6</v>
      </c>
      <c r="L5222" s="34" t="s">
        <v>6</v>
      </c>
      <c r="M5222" s="34" t="s">
        <v>6</v>
      </c>
      <c r="N5222" s="34" t="s">
        <v>6</v>
      </c>
      <c r="O5222" s="34">
        <v>58.598613554393495</v>
      </c>
      <c r="P5222" s="34">
        <v>497.964</v>
      </c>
      <c r="Q5222" t="s">
        <v>6</v>
      </c>
      <c r="R5222" t="s">
        <v>6</v>
      </c>
      <c r="S5222" t="s">
        <v>6</v>
      </c>
      <c r="T5222" t="s">
        <v>14932</v>
      </c>
      <c r="U5222" t="s">
        <v>14933</v>
      </c>
      <c r="V5222" t="s">
        <v>14934</v>
      </c>
      <c r="W5222" t="s">
        <v>14935</v>
      </c>
      <c r="X5222" t="s">
        <v>14935</v>
      </c>
      <c r="Y5222" t="s">
        <v>6</v>
      </c>
      <c r="Z5222" t="s">
        <v>6</v>
      </c>
      <c r="AA5222" t="s">
        <v>6</v>
      </c>
      <c r="AB5222" t="s">
        <v>14936</v>
      </c>
      <c r="AC5222" t="s">
        <v>14848</v>
      </c>
    </row>
    <row r="5223" spans="1:29" x14ac:dyDescent="0.3">
      <c r="A5223" t="s">
        <v>341</v>
      </c>
      <c r="B5223" s="35">
        <v>456</v>
      </c>
      <c r="C5223" t="s">
        <v>159</v>
      </c>
      <c r="D5223" s="35">
        <v>1994</v>
      </c>
      <c r="E5223" t="s">
        <v>5694</v>
      </c>
      <c r="F5223" s="34" t="s">
        <v>6</v>
      </c>
      <c r="G5223" s="34" t="s">
        <v>6</v>
      </c>
      <c r="H5223" s="34" t="s">
        <v>6</v>
      </c>
      <c r="I5223" s="34">
        <v>28.159325824099859</v>
      </c>
      <c r="J5223" s="34" t="s">
        <v>6</v>
      </c>
      <c r="K5223" s="34" t="s">
        <v>6</v>
      </c>
      <c r="L5223" s="34" t="s">
        <v>6</v>
      </c>
      <c r="M5223" s="34" t="s">
        <v>6</v>
      </c>
      <c r="N5223" s="34" t="s">
        <v>6</v>
      </c>
      <c r="O5223" s="34">
        <v>67.869545463524489</v>
      </c>
      <c r="P5223" s="34">
        <v>506.23</v>
      </c>
      <c r="Q5223" t="s">
        <v>6</v>
      </c>
      <c r="R5223" t="s">
        <v>6</v>
      </c>
      <c r="S5223" t="s">
        <v>6</v>
      </c>
      <c r="T5223" t="s">
        <v>14932</v>
      </c>
      <c r="U5223" t="s">
        <v>14933</v>
      </c>
      <c r="V5223" t="s">
        <v>14934</v>
      </c>
      <c r="W5223" t="s">
        <v>14935</v>
      </c>
      <c r="X5223" t="s">
        <v>14935</v>
      </c>
      <c r="Y5223" t="s">
        <v>6</v>
      </c>
      <c r="Z5223" t="s">
        <v>6</v>
      </c>
      <c r="AA5223" t="s">
        <v>6</v>
      </c>
      <c r="AB5223" t="s">
        <v>14936</v>
      </c>
      <c r="AC5223" t="s">
        <v>14848</v>
      </c>
    </row>
    <row r="5224" spans="1:29" x14ac:dyDescent="0.3">
      <c r="A5224" t="s">
        <v>341</v>
      </c>
      <c r="B5224" s="35">
        <v>456</v>
      </c>
      <c r="C5224" t="s">
        <v>159</v>
      </c>
      <c r="D5224" s="35">
        <v>1995</v>
      </c>
      <c r="E5224" t="s">
        <v>5695</v>
      </c>
      <c r="F5224" s="34" t="s">
        <v>6</v>
      </c>
      <c r="G5224" s="34" t="s">
        <v>6</v>
      </c>
      <c r="H5224" s="34" t="s">
        <v>6</v>
      </c>
      <c r="I5224" s="34">
        <v>28.422423141150627</v>
      </c>
      <c r="J5224" s="34" t="s">
        <v>6</v>
      </c>
      <c r="K5224" s="34" t="s">
        <v>6</v>
      </c>
      <c r="L5224" s="34" t="s">
        <v>6</v>
      </c>
      <c r="M5224" s="34" t="s">
        <v>6</v>
      </c>
      <c r="N5224" s="34" t="s">
        <v>6</v>
      </c>
      <c r="O5224" s="34">
        <v>74.24774458430123</v>
      </c>
      <c r="P5224" s="34">
        <v>536.81899999999996</v>
      </c>
      <c r="Q5224" t="s">
        <v>6</v>
      </c>
      <c r="R5224" t="s">
        <v>6</v>
      </c>
      <c r="S5224" t="s">
        <v>6</v>
      </c>
      <c r="T5224" t="s">
        <v>14932</v>
      </c>
      <c r="U5224" t="s">
        <v>14933</v>
      </c>
      <c r="V5224" t="s">
        <v>14934</v>
      </c>
      <c r="W5224" t="s">
        <v>14935</v>
      </c>
      <c r="X5224" t="s">
        <v>14935</v>
      </c>
      <c r="Y5224" t="s">
        <v>6</v>
      </c>
      <c r="Z5224" t="s">
        <v>6</v>
      </c>
      <c r="AA5224" t="s">
        <v>6</v>
      </c>
      <c r="AB5224" t="s">
        <v>14936</v>
      </c>
      <c r="AC5224" t="s">
        <v>14848</v>
      </c>
    </row>
    <row r="5225" spans="1:29" x14ac:dyDescent="0.3">
      <c r="A5225" t="s">
        <v>341</v>
      </c>
      <c r="B5225" s="35">
        <v>456</v>
      </c>
      <c r="C5225" t="s">
        <v>159</v>
      </c>
      <c r="D5225" s="35">
        <v>1996</v>
      </c>
      <c r="E5225" t="s">
        <v>5696</v>
      </c>
      <c r="F5225" s="34" t="s">
        <v>6</v>
      </c>
      <c r="G5225" s="34" t="s">
        <v>6</v>
      </c>
      <c r="H5225" s="34" t="s">
        <v>6</v>
      </c>
      <c r="I5225" s="34">
        <v>25.910305853832394</v>
      </c>
      <c r="J5225" s="34" t="s">
        <v>6</v>
      </c>
      <c r="K5225" s="34" t="s">
        <v>6</v>
      </c>
      <c r="L5225" s="34" t="s">
        <v>6</v>
      </c>
      <c r="M5225" s="34" t="s">
        <v>6</v>
      </c>
      <c r="N5225" s="34" t="s">
        <v>6</v>
      </c>
      <c r="O5225" s="34">
        <v>75.206120590853772</v>
      </c>
      <c r="P5225" s="34">
        <v>594.19100000000003</v>
      </c>
      <c r="Q5225" t="s">
        <v>6</v>
      </c>
      <c r="R5225" t="s">
        <v>6</v>
      </c>
      <c r="S5225" t="s">
        <v>6</v>
      </c>
      <c r="T5225" t="s">
        <v>14932</v>
      </c>
      <c r="U5225" t="s">
        <v>14933</v>
      </c>
      <c r="V5225" t="s">
        <v>14934</v>
      </c>
      <c r="W5225" t="s">
        <v>14935</v>
      </c>
      <c r="X5225" t="s">
        <v>14935</v>
      </c>
      <c r="Y5225" t="s">
        <v>6</v>
      </c>
      <c r="Z5225" t="s">
        <v>6</v>
      </c>
      <c r="AA5225" t="s">
        <v>6</v>
      </c>
      <c r="AB5225" t="s">
        <v>14936</v>
      </c>
      <c r="AC5225" t="s">
        <v>14848</v>
      </c>
    </row>
    <row r="5226" spans="1:29" x14ac:dyDescent="0.3">
      <c r="A5226" t="s">
        <v>341</v>
      </c>
      <c r="B5226" s="35">
        <v>456</v>
      </c>
      <c r="C5226" t="s">
        <v>159</v>
      </c>
      <c r="D5226" s="35">
        <v>1997</v>
      </c>
      <c r="E5226" t="s">
        <v>5697</v>
      </c>
      <c r="F5226" s="34" t="s">
        <v>6</v>
      </c>
      <c r="G5226" s="34" t="s">
        <v>6</v>
      </c>
      <c r="H5226" s="34" t="s">
        <v>6</v>
      </c>
      <c r="I5226" s="34">
        <v>27.528514301391244</v>
      </c>
      <c r="J5226" s="34" t="s">
        <v>6</v>
      </c>
      <c r="K5226" s="34" t="s">
        <v>6</v>
      </c>
      <c r="L5226" s="34" t="s">
        <v>6</v>
      </c>
      <c r="M5226" s="34" t="s">
        <v>6</v>
      </c>
      <c r="N5226" s="34" t="s">
        <v>6</v>
      </c>
      <c r="O5226" s="34">
        <v>76.704213613758242</v>
      </c>
      <c r="P5226" s="34">
        <v>621.53300000000002</v>
      </c>
      <c r="Q5226" t="s">
        <v>6</v>
      </c>
      <c r="R5226" t="s">
        <v>6</v>
      </c>
      <c r="S5226" t="s">
        <v>6</v>
      </c>
      <c r="T5226" t="s">
        <v>14932</v>
      </c>
      <c r="U5226" t="s">
        <v>14933</v>
      </c>
      <c r="V5226" t="s">
        <v>14934</v>
      </c>
      <c r="W5226" t="s">
        <v>14935</v>
      </c>
      <c r="X5226" t="s">
        <v>14935</v>
      </c>
      <c r="Y5226" t="s">
        <v>6</v>
      </c>
      <c r="Z5226" t="s">
        <v>6</v>
      </c>
      <c r="AA5226" t="s">
        <v>6</v>
      </c>
      <c r="AB5226" t="s">
        <v>14936</v>
      </c>
      <c r="AC5226" t="s">
        <v>14848</v>
      </c>
    </row>
    <row r="5227" spans="1:29" x14ac:dyDescent="0.3">
      <c r="A5227" t="s">
        <v>341</v>
      </c>
      <c r="B5227" s="35">
        <v>456</v>
      </c>
      <c r="C5227" t="s">
        <v>159</v>
      </c>
      <c r="D5227" s="35">
        <v>1998</v>
      </c>
      <c r="E5227" t="s">
        <v>5698</v>
      </c>
      <c r="F5227" s="34" t="s">
        <v>6</v>
      </c>
      <c r="G5227" s="34" t="s">
        <v>6</v>
      </c>
      <c r="H5227" s="34" t="s">
        <v>6</v>
      </c>
      <c r="I5227" s="34">
        <v>42.945093512126519</v>
      </c>
      <c r="J5227" s="34">
        <v>19.664831061992082</v>
      </c>
      <c r="K5227" s="34">
        <v>23.280262450134437</v>
      </c>
      <c r="L5227" s="34" t="s">
        <v>6</v>
      </c>
      <c r="M5227" s="34" t="s">
        <v>6</v>
      </c>
      <c r="N5227" s="34" t="s">
        <v>6</v>
      </c>
      <c r="O5227" s="34">
        <v>101.5230410476573</v>
      </c>
      <c r="P5227" s="34">
        <v>550.40899999999999</v>
      </c>
      <c r="Q5227" t="s">
        <v>6</v>
      </c>
      <c r="R5227" t="s">
        <v>6</v>
      </c>
      <c r="S5227" t="s">
        <v>6</v>
      </c>
      <c r="T5227" t="s">
        <v>14932</v>
      </c>
      <c r="U5227" t="s">
        <v>14933</v>
      </c>
      <c r="V5227" t="s">
        <v>14934</v>
      </c>
      <c r="W5227" t="s">
        <v>14935</v>
      </c>
      <c r="X5227" t="s">
        <v>14935</v>
      </c>
      <c r="Y5227" t="s">
        <v>6</v>
      </c>
      <c r="Z5227" t="s">
        <v>6</v>
      </c>
      <c r="AA5227" t="s">
        <v>6</v>
      </c>
      <c r="AB5227" t="s">
        <v>14936</v>
      </c>
      <c r="AC5227" t="s">
        <v>14848</v>
      </c>
    </row>
    <row r="5228" spans="1:29" x14ac:dyDescent="0.3">
      <c r="A5228" t="s">
        <v>341</v>
      </c>
      <c r="B5228" s="35">
        <v>456</v>
      </c>
      <c r="C5228" t="s">
        <v>159</v>
      </c>
      <c r="D5228" s="35">
        <v>1999</v>
      </c>
      <c r="E5228" t="s">
        <v>5699</v>
      </c>
      <c r="F5228" s="34" t="s">
        <v>6</v>
      </c>
      <c r="G5228" s="34" t="s">
        <v>6</v>
      </c>
      <c r="H5228" s="34" t="s">
        <v>6</v>
      </c>
      <c r="I5228" s="34">
        <v>36.48291217423013</v>
      </c>
      <c r="J5228" s="34">
        <v>18.928037279924283</v>
      </c>
      <c r="K5228" s="34">
        <v>17.554874894305847</v>
      </c>
      <c r="L5228" s="34" t="s">
        <v>6</v>
      </c>
      <c r="M5228" s="34" t="s">
        <v>6</v>
      </c>
      <c r="N5228" s="34" t="s">
        <v>6</v>
      </c>
      <c r="O5228" s="34">
        <v>102.99171969480855</v>
      </c>
      <c r="P5228" s="34">
        <v>606.43899999999996</v>
      </c>
      <c r="Q5228" t="s">
        <v>6</v>
      </c>
      <c r="R5228" t="s">
        <v>6</v>
      </c>
      <c r="S5228" t="s">
        <v>6</v>
      </c>
      <c r="T5228" t="s">
        <v>14932</v>
      </c>
      <c r="U5228" t="s">
        <v>14933</v>
      </c>
      <c r="V5228" t="s">
        <v>14934</v>
      </c>
      <c r="W5228" t="s">
        <v>14935</v>
      </c>
      <c r="X5228" t="s">
        <v>14935</v>
      </c>
      <c r="Y5228" t="s">
        <v>6</v>
      </c>
      <c r="Z5228" t="s">
        <v>6</v>
      </c>
      <c r="AA5228" t="s">
        <v>6</v>
      </c>
      <c r="AB5228" t="s">
        <v>14936</v>
      </c>
      <c r="AC5228" t="s">
        <v>14848</v>
      </c>
    </row>
    <row r="5229" spans="1:29" x14ac:dyDescent="0.3">
      <c r="A5229" t="s">
        <v>341</v>
      </c>
      <c r="B5229" s="35">
        <v>456</v>
      </c>
      <c r="C5229" t="s">
        <v>159</v>
      </c>
      <c r="D5229" s="35">
        <v>2000</v>
      </c>
      <c r="E5229" t="s">
        <v>5700</v>
      </c>
      <c r="F5229" s="34" t="s">
        <v>6</v>
      </c>
      <c r="G5229" s="34" t="s">
        <v>6</v>
      </c>
      <c r="H5229" s="34" t="s">
        <v>6</v>
      </c>
      <c r="I5229" s="34">
        <v>31.652285872906162</v>
      </c>
      <c r="J5229" s="34">
        <v>18.098415463477991</v>
      </c>
      <c r="K5229" s="34">
        <v>13.553870409428171</v>
      </c>
      <c r="L5229" s="34" t="s">
        <v>6</v>
      </c>
      <c r="M5229" s="34" t="s">
        <v>6</v>
      </c>
      <c r="N5229" s="34" t="s">
        <v>6</v>
      </c>
      <c r="O5229" s="34">
        <v>86.701769148183217</v>
      </c>
      <c r="P5229" s="34">
        <v>710.68100000000004</v>
      </c>
      <c r="Q5229" t="s">
        <v>6</v>
      </c>
      <c r="R5229" t="s">
        <v>6</v>
      </c>
      <c r="S5229" t="s">
        <v>6</v>
      </c>
      <c r="T5229" t="s">
        <v>14932</v>
      </c>
      <c r="U5229" t="s">
        <v>14933</v>
      </c>
      <c r="V5229" t="s">
        <v>14934</v>
      </c>
      <c r="W5229" t="s">
        <v>14935</v>
      </c>
      <c r="X5229" t="s">
        <v>14935</v>
      </c>
      <c r="Y5229" t="s">
        <v>6</v>
      </c>
      <c r="Z5229" t="s">
        <v>6</v>
      </c>
      <c r="AA5229" t="s">
        <v>6</v>
      </c>
      <c r="AB5229" t="s">
        <v>14936</v>
      </c>
      <c r="AC5229" t="s">
        <v>14848</v>
      </c>
    </row>
    <row r="5230" spans="1:29" x14ac:dyDescent="0.3">
      <c r="A5230" t="s">
        <v>341</v>
      </c>
      <c r="B5230" s="35">
        <v>456</v>
      </c>
      <c r="C5230" t="s">
        <v>159</v>
      </c>
      <c r="D5230" s="35">
        <v>2001</v>
      </c>
      <c r="E5230" t="s">
        <v>5701</v>
      </c>
      <c r="F5230" s="34" t="s">
        <v>6</v>
      </c>
      <c r="G5230" s="34" t="s">
        <v>6</v>
      </c>
      <c r="H5230" s="34" t="s">
        <v>6</v>
      </c>
      <c r="I5230" s="34">
        <v>35.057003618342769</v>
      </c>
      <c r="J5230" s="34">
        <v>21.386325588400556</v>
      </c>
      <c r="K5230" s="34">
        <v>13.670678029942213</v>
      </c>
      <c r="L5230" s="34" t="s">
        <v>6</v>
      </c>
      <c r="M5230" s="34" t="s">
        <v>6</v>
      </c>
      <c r="N5230" s="34" t="s">
        <v>6</v>
      </c>
      <c r="O5230" s="34">
        <v>93.147732999669813</v>
      </c>
      <c r="P5230" s="34">
        <v>690.51599999999996</v>
      </c>
      <c r="Q5230" t="s">
        <v>6</v>
      </c>
      <c r="R5230" t="s">
        <v>6</v>
      </c>
      <c r="S5230" t="s">
        <v>6</v>
      </c>
      <c r="T5230" t="s">
        <v>14932</v>
      </c>
      <c r="U5230" t="s">
        <v>14933</v>
      </c>
      <c r="V5230" t="s">
        <v>14934</v>
      </c>
      <c r="W5230" t="s">
        <v>14935</v>
      </c>
      <c r="X5230" t="s">
        <v>14935</v>
      </c>
      <c r="Y5230" t="s">
        <v>6</v>
      </c>
      <c r="Z5230" t="s">
        <v>6</v>
      </c>
      <c r="AA5230" t="s">
        <v>6</v>
      </c>
      <c r="AB5230" t="s">
        <v>14936</v>
      </c>
      <c r="AC5230" t="s">
        <v>14848</v>
      </c>
    </row>
    <row r="5231" spans="1:29" x14ac:dyDescent="0.3">
      <c r="A5231" t="s">
        <v>341</v>
      </c>
      <c r="B5231" s="35">
        <v>456</v>
      </c>
      <c r="C5231" t="s">
        <v>159</v>
      </c>
      <c r="D5231" s="35">
        <v>2002</v>
      </c>
      <c r="E5231" t="s">
        <v>5702</v>
      </c>
      <c r="F5231" s="34" t="s">
        <v>6</v>
      </c>
      <c r="G5231" s="34" t="s">
        <v>6</v>
      </c>
      <c r="H5231" s="34" t="s">
        <v>6</v>
      </c>
      <c r="I5231" s="34">
        <v>36.108307399508348</v>
      </c>
      <c r="J5231" s="34">
        <v>24.1083960833842</v>
      </c>
      <c r="K5231" s="34">
        <v>11.999911316124148</v>
      </c>
      <c r="L5231" s="34" t="s">
        <v>6</v>
      </c>
      <c r="M5231" s="34" t="s">
        <v>6</v>
      </c>
      <c r="N5231" s="34" t="s">
        <v>6</v>
      </c>
      <c r="O5231" s="34">
        <v>96.351723997288403</v>
      </c>
      <c r="P5231" s="34">
        <v>711.02200000000005</v>
      </c>
      <c r="Q5231" t="s">
        <v>6</v>
      </c>
      <c r="R5231" t="s">
        <v>6</v>
      </c>
      <c r="S5231" t="s">
        <v>6</v>
      </c>
      <c r="T5231" t="s">
        <v>14932</v>
      </c>
      <c r="U5231" t="s">
        <v>14933</v>
      </c>
      <c r="V5231" t="s">
        <v>14934</v>
      </c>
      <c r="W5231" t="s">
        <v>14935</v>
      </c>
      <c r="X5231" t="s">
        <v>14935</v>
      </c>
      <c r="Y5231" t="s">
        <v>6</v>
      </c>
      <c r="Z5231" t="s">
        <v>6</v>
      </c>
      <c r="AA5231" t="s">
        <v>6</v>
      </c>
      <c r="AB5231" t="s">
        <v>14936</v>
      </c>
      <c r="AC5231" t="s">
        <v>14848</v>
      </c>
    </row>
    <row r="5232" spans="1:29" x14ac:dyDescent="0.3">
      <c r="A5232" t="s">
        <v>341</v>
      </c>
      <c r="B5232" s="35">
        <v>456</v>
      </c>
      <c r="C5232" t="s">
        <v>159</v>
      </c>
      <c r="D5232" s="35">
        <v>2003</v>
      </c>
      <c r="E5232" t="s">
        <v>5703</v>
      </c>
      <c r="F5232" s="34" t="s">
        <v>6</v>
      </c>
      <c r="G5232" s="34" t="s">
        <v>6</v>
      </c>
      <c r="H5232" s="34" t="s">
        <v>6</v>
      </c>
      <c r="I5232" s="34">
        <v>34.342668095478921</v>
      </c>
      <c r="J5232" s="34">
        <v>25.95643776744485</v>
      </c>
      <c r="K5232" s="34">
        <v>8.3862303280340704</v>
      </c>
      <c r="L5232" s="34" t="s">
        <v>6</v>
      </c>
      <c r="M5232" s="34" t="s">
        <v>6</v>
      </c>
      <c r="N5232" s="34" t="s">
        <v>6</v>
      </c>
      <c r="O5232" s="34">
        <v>81.564201591787253</v>
      </c>
      <c r="P5232" s="34">
        <v>809.279</v>
      </c>
      <c r="Q5232" t="s">
        <v>6</v>
      </c>
      <c r="R5232" t="s">
        <v>6</v>
      </c>
      <c r="S5232" t="s">
        <v>6</v>
      </c>
      <c r="T5232" t="s">
        <v>14932</v>
      </c>
      <c r="U5232" t="s">
        <v>14933</v>
      </c>
      <c r="V5232" t="s">
        <v>14934</v>
      </c>
      <c r="W5232" t="s">
        <v>14935</v>
      </c>
      <c r="X5232" t="s">
        <v>14935</v>
      </c>
      <c r="Y5232" t="s">
        <v>6</v>
      </c>
      <c r="Z5232" t="s">
        <v>6</v>
      </c>
      <c r="AA5232" t="s">
        <v>6</v>
      </c>
      <c r="AB5232" t="s">
        <v>14936</v>
      </c>
      <c r="AC5232" t="s">
        <v>14848</v>
      </c>
    </row>
    <row r="5233" spans="1:29" x14ac:dyDescent="0.3">
      <c r="A5233" t="s">
        <v>341</v>
      </c>
      <c r="B5233" s="35">
        <v>456</v>
      </c>
      <c r="C5233" t="s">
        <v>159</v>
      </c>
      <c r="D5233" s="35">
        <v>2004</v>
      </c>
      <c r="E5233" t="s">
        <v>5704</v>
      </c>
      <c r="F5233" s="34" t="s">
        <v>6</v>
      </c>
      <c r="G5233" s="34" t="s">
        <v>6</v>
      </c>
      <c r="H5233" s="34" t="s">
        <v>6</v>
      </c>
      <c r="I5233" s="34">
        <v>39.661186016658057</v>
      </c>
      <c r="J5233" s="34">
        <v>28.535209351508119</v>
      </c>
      <c r="K5233" s="34">
        <v>11.125976665149938</v>
      </c>
      <c r="L5233" s="34" t="s">
        <v>6</v>
      </c>
      <c r="M5233" s="34" t="s">
        <v>6</v>
      </c>
      <c r="N5233" s="34" t="s">
        <v>6</v>
      </c>
      <c r="O5233" s="34">
        <v>62.928298680177505</v>
      </c>
      <c r="P5233" s="34">
        <v>970.28200000000004</v>
      </c>
      <c r="Q5233" t="s">
        <v>6</v>
      </c>
      <c r="R5233" t="s">
        <v>6</v>
      </c>
      <c r="S5233" t="s">
        <v>6</v>
      </c>
      <c r="T5233" t="s">
        <v>14932</v>
      </c>
      <c r="U5233" t="s">
        <v>14933</v>
      </c>
      <c r="V5233" t="s">
        <v>14934</v>
      </c>
      <c r="W5233" t="s">
        <v>14935</v>
      </c>
      <c r="X5233" t="s">
        <v>14935</v>
      </c>
      <c r="Y5233" t="s">
        <v>6</v>
      </c>
      <c r="Z5233" t="s">
        <v>6</v>
      </c>
      <c r="AA5233" t="s">
        <v>6</v>
      </c>
      <c r="AB5233" t="s">
        <v>14936</v>
      </c>
      <c r="AC5233" t="s">
        <v>14848</v>
      </c>
    </row>
    <row r="5234" spans="1:29" x14ac:dyDescent="0.3">
      <c r="A5234" t="s">
        <v>341</v>
      </c>
      <c r="B5234" s="35">
        <v>456</v>
      </c>
      <c r="C5234" t="s">
        <v>159</v>
      </c>
      <c r="D5234" s="35">
        <v>2005</v>
      </c>
      <c r="E5234" t="s">
        <v>5705</v>
      </c>
      <c r="F5234" s="34" t="s">
        <v>6</v>
      </c>
      <c r="G5234" s="34" t="s">
        <v>6</v>
      </c>
      <c r="H5234" s="34" t="s">
        <v>6</v>
      </c>
      <c r="I5234" s="34">
        <v>42.473933962742407</v>
      </c>
      <c r="J5234" s="34">
        <v>29.72456267214833</v>
      </c>
      <c r="K5234" s="34">
        <v>12.749371290594077</v>
      </c>
      <c r="L5234" s="34" t="s">
        <v>6</v>
      </c>
      <c r="M5234" s="34" t="s">
        <v>6</v>
      </c>
      <c r="N5234" s="34" t="s">
        <v>6</v>
      </c>
      <c r="O5234" s="34">
        <v>37.342476660952087</v>
      </c>
      <c r="P5234" s="34">
        <v>1230.77</v>
      </c>
      <c r="Q5234" t="s">
        <v>6</v>
      </c>
      <c r="R5234" t="s">
        <v>6</v>
      </c>
      <c r="S5234" t="s">
        <v>6</v>
      </c>
      <c r="T5234" t="s">
        <v>14932</v>
      </c>
      <c r="U5234" t="s">
        <v>14933</v>
      </c>
      <c r="V5234" t="s">
        <v>14934</v>
      </c>
      <c r="W5234" t="s">
        <v>14935</v>
      </c>
      <c r="X5234" t="s">
        <v>14935</v>
      </c>
      <c r="Y5234" t="s">
        <v>6</v>
      </c>
      <c r="Z5234" t="s">
        <v>6</v>
      </c>
      <c r="AA5234" t="s">
        <v>6</v>
      </c>
      <c r="AB5234" t="s">
        <v>14936</v>
      </c>
      <c r="AC5234" t="s">
        <v>14848</v>
      </c>
    </row>
    <row r="5235" spans="1:29" x14ac:dyDescent="0.3">
      <c r="A5235" t="s">
        <v>341</v>
      </c>
      <c r="B5235" s="35">
        <v>456</v>
      </c>
      <c r="C5235" t="s">
        <v>159</v>
      </c>
      <c r="D5235" s="35">
        <v>2006</v>
      </c>
      <c r="E5235" t="s">
        <v>5706</v>
      </c>
      <c r="F5235" s="34" t="s">
        <v>6</v>
      </c>
      <c r="G5235" s="34" t="s">
        <v>6</v>
      </c>
      <c r="H5235" s="34" t="s">
        <v>6</v>
      </c>
      <c r="I5235" s="34">
        <v>41.227146354145617</v>
      </c>
      <c r="J5235" s="34">
        <v>28.693396774476938</v>
      </c>
      <c r="K5235" s="34">
        <v>12.53374957966868</v>
      </c>
      <c r="L5235" s="34" t="s">
        <v>6</v>
      </c>
      <c r="M5235" s="34" t="s">
        <v>6</v>
      </c>
      <c r="N5235" s="34" t="s">
        <v>6</v>
      </c>
      <c r="O5235" s="34">
        <v>25.830822987307052</v>
      </c>
      <c r="P5235" s="34">
        <v>1411.492</v>
      </c>
      <c r="Q5235" t="s">
        <v>6</v>
      </c>
      <c r="R5235" t="s">
        <v>6</v>
      </c>
      <c r="S5235" t="s">
        <v>6</v>
      </c>
      <c r="T5235" t="s">
        <v>14932</v>
      </c>
      <c r="U5235" t="s">
        <v>14933</v>
      </c>
      <c r="V5235" t="s">
        <v>14934</v>
      </c>
      <c r="W5235" t="s">
        <v>14935</v>
      </c>
      <c r="X5235" t="s">
        <v>14935</v>
      </c>
      <c r="Y5235" t="s">
        <v>6</v>
      </c>
      <c r="Z5235" t="s">
        <v>6</v>
      </c>
      <c r="AA5235" t="s">
        <v>6</v>
      </c>
      <c r="AB5235" t="s">
        <v>14936</v>
      </c>
      <c r="AC5235" t="s">
        <v>14848</v>
      </c>
    </row>
    <row r="5236" spans="1:29" x14ac:dyDescent="0.3">
      <c r="A5236" t="s">
        <v>341</v>
      </c>
      <c r="B5236" s="35">
        <v>456</v>
      </c>
      <c r="C5236" t="s">
        <v>159</v>
      </c>
      <c r="D5236" s="35">
        <v>2007</v>
      </c>
      <c r="E5236" t="s">
        <v>5707</v>
      </c>
      <c r="F5236" s="34" t="s">
        <v>6</v>
      </c>
      <c r="G5236" s="34" t="s">
        <v>6</v>
      </c>
      <c r="H5236" s="34" t="s">
        <v>6</v>
      </c>
      <c r="I5236" s="34">
        <v>47.50339973246669</v>
      </c>
      <c r="J5236" s="34">
        <v>26.273007669864796</v>
      </c>
      <c r="K5236" s="34">
        <v>21.230392062601894</v>
      </c>
      <c r="L5236" s="34" t="s">
        <v>6</v>
      </c>
      <c r="M5236" s="34" t="s">
        <v>6</v>
      </c>
      <c r="N5236" s="34" t="s">
        <v>6</v>
      </c>
      <c r="O5236" s="34">
        <v>17.115422612372885</v>
      </c>
      <c r="P5236" s="34">
        <v>1558.828</v>
      </c>
      <c r="Q5236" t="s">
        <v>6</v>
      </c>
      <c r="R5236" t="s">
        <v>6</v>
      </c>
      <c r="S5236" t="s">
        <v>6</v>
      </c>
      <c r="T5236" t="s">
        <v>14932</v>
      </c>
      <c r="U5236" t="s">
        <v>14933</v>
      </c>
      <c r="V5236" t="s">
        <v>14934</v>
      </c>
      <c r="W5236" t="s">
        <v>14935</v>
      </c>
      <c r="X5236" t="s">
        <v>14935</v>
      </c>
      <c r="Y5236" t="s">
        <v>6</v>
      </c>
      <c r="Z5236" t="s">
        <v>6</v>
      </c>
      <c r="AA5236" t="s">
        <v>6</v>
      </c>
      <c r="AB5236" t="s">
        <v>14936</v>
      </c>
      <c r="AC5236" t="s">
        <v>14848</v>
      </c>
    </row>
    <row r="5237" spans="1:29" x14ac:dyDescent="0.3">
      <c r="A5237" t="s">
        <v>341</v>
      </c>
      <c r="B5237" s="35">
        <v>456</v>
      </c>
      <c r="C5237" t="s">
        <v>159</v>
      </c>
      <c r="D5237" s="35">
        <v>2008</v>
      </c>
      <c r="E5237" t="s">
        <v>5708</v>
      </c>
      <c r="F5237" s="34" t="s">
        <v>6</v>
      </c>
      <c r="G5237" s="34" t="s">
        <v>6</v>
      </c>
      <c r="H5237" s="34" t="s">
        <v>6</v>
      </c>
      <c r="I5237" s="34">
        <v>48.105167478093605</v>
      </c>
      <c r="J5237" s="34">
        <v>20.387761781783446</v>
      </c>
      <c r="K5237" s="34">
        <v>27.717405696310159</v>
      </c>
      <c r="L5237" s="34" t="s">
        <v>6</v>
      </c>
      <c r="M5237" s="34" t="s">
        <v>6</v>
      </c>
      <c r="N5237" s="34" t="s">
        <v>6</v>
      </c>
      <c r="O5237" s="34">
        <v>12.055993162456303</v>
      </c>
      <c r="P5237" s="34">
        <v>1949.2380000000001</v>
      </c>
      <c r="Q5237" t="s">
        <v>6</v>
      </c>
      <c r="R5237" t="s">
        <v>6</v>
      </c>
      <c r="S5237" t="s">
        <v>6</v>
      </c>
      <c r="T5237" t="s">
        <v>14932</v>
      </c>
      <c r="U5237" t="s">
        <v>14933</v>
      </c>
      <c r="V5237" t="s">
        <v>14934</v>
      </c>
      <c r="W5237" t="s">
        <v>14935</v>
      </c>
      <c r="X5237" t="s">
        <v>14935</v>
      </c>
      <c r="Y5237" t="s">
        <v>6</v>
      </c>
      <c r="Z5237" t="s">
        <v>6</v>
      </c>
      <c r="AA5237" t="s">
        <v>6</v>
      </c>
      <c r="AB5237" t="s">
        <v>14936</v>
      </c>
      <c r="AC5237" t="s">
        <v>14848</v>
      </c>
    </row>
    <row r="5238" spans="1:29" x14ac:dyDescent="0.3">
      <c r="A5238" t="s">
        <v>341</v>
      </c>
      <c r="B5238" s="35">
        <v>456</v>
      </c>
      <c r="C5238" t="s">
        <v>159</v>
      </c>
      <c r="D5238" s="35">
        <v>2009</v>
      </c>
      <c r="E5238" t="s">
        <v>5709</v>
      </c>
      <c r="F5238" s="34" t="s">
        <v>6</v>
      </c>
      <c r="G5238" s="34" t="s">
        <v>6</v>
      </c>
      <c r="H5238" s="34" t="s">
        <v>6</v>
      </c>
      <c r="I5238" s="34">
        <v>56.307661779253003</v>
      </c>
      <c r="J5238" s="34">
        <v>25.533258302534872</v>
      </c>
      <c r="K5238" s="34">
        <v>30.774403476718131</v>
      </c>
      <c r="L5238" s="34" t="s">
        <v>6</v>
      </c>
      <c r="M5238" s="34" t="s">
        <v>6</v>
      </c>
      <c r="N5238" s="34" t="s">
        <v>6</v>
      </c>
      <c r="O5238" s="34">
        <v>13.989038708807378</v>
      </c>
      <c r="P5238" s="34">
        <v>1609.117</v>
      </c>
      <c r="Q5238" t="s">
        <v>6</v>
      </c>
      <c r="R5238" t="s">
        <v>6</v>
      </c>
      <c r="S5238" t="s">
        <v>6</v>
      </c>
      <c r="T5238" t="s">
        <v>14932</v>
      </c>
      <c r="U5238" t="s">
        <v>14933</v>
      </c>
      <c r="V5238" t="s">
        <v>14934</v>
      </c>
      <c r="W5238" t="s">
        <v>14935</v>
      </c>
      <c r="X5238" t="s">
        <v>14935</v>
      </c>
      <c r="Y5238" t="s">
        <v>6</v>
      </c>
      <c r="Z5238" t="s">
        <v>6</v>
      </c>
      <c r="AA5238" t="s">
        <v>6</v>
      </c>
      <c r="AB5238" t="s">
        <v>14936</v>
      </c>
      <c r="AC5238" t="s">
        <v>14848</v>
      </c>
    </row>
    <row r="5239" spans="1:29" x14ac:dyDescent="0.3">
      <c r="A5239" t="s">
        <v>341</v>
      </c>
      <c r="B5239" s="35">
        <v>456</v>
      </c>
      <c r="C5239" t="s">
        <v>159</v>
      </c>
      <c r="D5239" s="35">
        <v>2010</v>
      </c>
      <c r="E5239" t="s">
        <v>5710</v>
      </c>
      <c r="F5239" s="34" t="s">
        <v>6</v>
      </c>
      <c r="G5239" s="34" t="s">
        <v>6</v>
      </c>
      <c r="H5239" s="34" t="s">
        <v>6</v>
      </c>
      <c r="I5239" s="34">
        <v>48.416033506043334</v>
      </c>
      <c r="J5239" s="34">
        <v>22.505865122626119</v>
      </c>
      <c r="K5239" s="34">
        <v>25.910168383417215</v>
      </c>
      <c r="L5239" s="34" t="s">
        <v>6</v>
      </c>
      <c r="M5239" s="34" t="s">
        <v>6</v>
      </c>
      <c r="N5239" s="34" t="s">
        <v>6</v>
      </c>
      <c r="O5239" s="34">
        <v>8.4259863679757991</v>
      </c>
      <c r="P5239" s="34">
        <v>1980.777</v>
      </c>
      <c r="Q5239" t="s">
        <v>6</v>
      </c>
      <c r="R5239" t="s">
        <v>6</v>
      </c>
      <c r="S5239" t="s">
        <v>6</v>
      </c>
      <c r="T5239" t="s">
        <v>14932</v>
      </c>
      <c r="U5239" t="s">
        <v>14933</v>
      </c>
      <c r="V5239" t="s">
        <v>14934</v>
      </c>
      <c r="W5239" t="s">
        <v>14935</v>
      </c>
      <c r="X5239" t="s">
        <v>14935</v>
      </c>
      <c r="Y5239" t="s">
        <v>6</v>
      </c>
      <c r="Z5239" t="s">
        <v>6</v>
      </c>
      <c r="AA5239" t="s">
        <v>6</v>
      </c>
      <c r="AB5239" t="s">
        <v>14936</v>
      </c>
      <c r="AC5239" t="s">
        <v>14848</v>
      </c>
    </row>
    <row r="5240" spans="1:29" x14ac:dyDescent="0.3">
      <c r="A5240" t="s">
        <v>341</v>
      </c>
      <c r="B5240" s="35">
        <v>456</v>
      </c>
      <c r="C5240" t="s">
        <v>159</v>
      </c>
      <c r="D5240" s="35">
        <v>2011</v>
      </c>
      <c r="E5240" t="s">
        <v>5711</v>
      </c>
      <c r="F5240" s="34" t="s">
        <v>6</v>
      </c>
      <c r="G5240" s="34" t="s">
        <v>6</v>
      </c>
      <c r="H5240" s="34" t="s">
        <v>6</v>
      </c>
      <c r="I5240" s="34">
        <v>40.603985585925031</v>
      </c>
      <c r="J5240" s="34">
        <v>20.944312265284562</v>
      </c>
      <c r="K5240" s="34">
        <v>19.659673320640469</v>
      </c>
      <c r="L5240" s="34" t="s">
        <v>6</v>
      </c>
      <c r="M5240" s="34" t="s">
        <v>6</v>
      </c>
      <c r="N5240" s="34" t="s">
        <v>6</v>
      </c>
      <c r="O5240" s="34">
        <v>5.3401519125428942</v>
      </c>
      <c r="P5240" s="34">
        <v>2537.3809999999999</v>
      </c>
      <c r="Q5240" t="s">
        <v>6</v>
      </c>
      <c r="R5240" t="s">
        <v>6</v>
      </c>
      <c r="S5240" t="s">
        <v>6</v>
      </c>
      <c r="T5240" t="s">
        <v>14932</v>
      </c>
      <c r="U5240" t="s">
        <v>14933</v>
      </c>
      <c r="V5240" t="s">
        <v>14934</v>
      </c>
      <c r="W5240" t="s">
        <v>14935</v>
      </c>
      <c r="X5240" t="s">
        <v>14935</v>
      </c>
      <c r="Y5240" t="s">
        <v>6</v>
      </c>
      <c r="Z5240" t="s">
        <v>6</v>
      </c>
      <c r="AA5240" t="s">
        <v>6</v>
      </c>
      <c r="AB5240" t="s">
        <v>14936</v>
      </c>
      <c r="AC5240" t="s">
        <v>14848</v>
      </c>
    </row>
    <row r="5241" spans="1:29" x14ac:dyDescent="0.3">
      <c r="A5241" t="s">
        <v>341</v>
      </c>
      <c r="B5241" s="35">
        <v>456</v>
      </c>
      <c r="C5241" t="s">
        <v>159</v>
      </c>
      <c r="D5241" s="35">
        <v>2012</v>
      </c>
      <c r="E5241" t="s">
        <v>5712</v>
      </c>
      <c r="F5241" s="34" t="s">
        <v>6</v>
      </c>
      <c r="G5241" s="34" t="s">
        <v>6</v>
      </c>
      <c r="H5241" s="34" t="s">
        <v>6</v>
      </c>
      <c r="I5241" s="34">
        <v>39.991606987004729</v>
      </c>
      <c r="J5241" s="34">
        <v>22.138647330492148</v>
      </c>
      <c r="K5241" s="34">
        <v>17.852959656512581</v>
      </c>
      <c r="L5241" s="34" t="s">
        <v>6</v>
      </c>
      <c r="M5241" s="34" t="s">
        <v>6</v>
      </c>
      <c r="N5241" s="34" t="s">
        <v>6</v>
      </c>
      <c r="O5241" s="34">
        <v>3.0122907212818699</v>
      </c>
      <c r="P5241" s="34">
        <v>2781.9360000000001</v>
      </c>
      <c r="Q5241" t="s">
        <v>6</v>
      </c>
      <c r="R5241" t="s">
        <v>6</v>
      </c>
      <c r="S5241" t="s">
        <v>6</v>
      </c>
      <c r="T5241" t="s">
        <v>14932</v>
      </c>
      <c r="U5241" t="s">
        <v>14933</v>
      </c>
      <c r="V5241" t="s">
        <v>14934</v>
      </c>
      <c r="W5241" t="s">
        <v>14935</v>
      </c>
      <c r="X5241" t="s">
        <v>14935</v>
      </c>
      <c r="Y5241" t="s">
        <v>6</v>
      </c>
      <c r="Z5241" t="s">
        <v>6</v>
      </c>
      <c r="AA5241" t="s">
        <v>6</v>
      </c>
      <c r="AB5241" t="s">
        <v>14936</v>
      </c>
      <c r="AC5241" t="s">
        <v>14848</v>
      </c>
    </row>
    <row r="5242" spans="1:29" x14ac:dyDescent="0.3">
      <c r="A5242" t="s">
        <v>341</v>
      </c>
      <c r="B5242" s="35">
        <v>456</v>
      </c>
      <c r="C5242" t="s">
        <v>159</v>
      </c>
      <c r="D5242" s="35">
        <v>2013</v>
      </c>
      <c r="E5242" t="s">
        <v>5713</v>
      </c>
      <c r="F5242" s="34" t="s">
        <v>6</v>
      </c>
      <c r="G5242" s="34" t="s">
        <v>6</v>
      </c>
      <c r="H5242" s="34" t="s">
        <v>6</v>
      </c>
      <c r="I5242" s="34">
        <v>45.687006405397113</v>
      </c>
      <c r="J5242" s="34">
        <v>23.74627298070634</v>
      </c>
      <c r="K5242" s="34">
        <v>21.940733424690773</v>
      </c>
      <c r="L5242" s="34" t="s">
        <v>6</v>
      </c>
      <c r="M5242" s="34" t="s">
        <v>6</v>
      </c>
      <c r="N5242" s="34" t="s">
        <v>6</v>
      </c>
      <c r="O5242" s="34">
        <v>2.1272671834421262</v>
      </c>
      <c r="P5242" s="34">
        <v>2826.991</v>
      </c>
      <c r="Q5242" t="s">
        <v>6</v>
      </c>
      <c r="R5242" t="s">
        <v>6</v>
      </c>
      <c r="S5242" t="s">
        <v>6</v>
      </c>
      <c r="T5242" t="s">
        <v>14932</v>
      </c>
      <c r="U5242" t="s">
        <v>14933</v>
      </c>
      <c r="V5242" t="s">
        <v>14934</v>
      </c>
      <c r="W5242" t="s">
        <v>14935</v>
      </c>
      <c r="X5242" t="s">
        <v>14935</v>
      </c>
      <c r="Y5242" t="s">
        <v>6</v>
      </c>
      <c r="Z5242" t="s">
        <v>6</v>
      </c>
      <c r="AA5242" t="s">
        <v>6</v>
      </c>
      <c r="AB5242" t="s">
        <v>14936</v>
      </c>
      <c r="AC5242" t="s">
        <v>14848</v>
      </c>
    </row>
    <row r="5243" spans="1:29" x14ac:dyDescent="0.3">
      <c r="A5243" t="s">
        <v>341</v>
      </c>
      <c r="B5243" s="35">
        <v>456</v>
      </c>
      <c r="C5243" t="s">
        <v>159</v>
      </c>
      <c r="D5243" s="35">
        <v>2014</v>
      </c>
      <c r="E5243" t="s">
        <v>5714</v>
      </c>
      <c r="F5243" s="34" t="s">
        <v>6</v>
      </c>
      <c r="G5243" s="34" t="s">
        <v>6</v>
      </c>
      <c r="H5243" s="34" t="s">
        <v>6</v>
      </c>
      <c r="I5243" s="34">
        <v>50.263703253653745</v>
      </c>
      <c r="J5243" s="34">
        <v>25.108217277752807</v>
      </c>
      <c r="K5243" s="34">
        <v>25.155485975900937</v>
      </c>
      <c r="L5243" s="34" t="s">
        <v>6</v>
      </c>
      <c r="M5243" s="34" t="s">
        <v>6</v>
      </c>
      <c r="N5243" s="34" t="s">
        <v>6</v>
      </c>
      <c r="O5243" s="34">
        <v>1.5409917725649198</v>
      </c>
      <c r="P5243" s="34">
        <v>2874.7719999999999</v>
      </c>
      <c r="Q5243" t="s">
        <v>6</v>
      </c>
      <c r="R5243" t="s">
        <v>6</v>
      </c>
      <c r="S5243" t="s">
        <v>6</v>
      </c>
      <c r="T5243" t="s">
        <v>14932</v>
      </c>
      <c r="U5243" t="s">
        <v>14933</v>
      </c>
      <c r="V5243" t="s">
        <v>14934</v>
      </c>
      <c r="W5243" t="s">
        <v>14935</v>
      </c>
      <c r="X5243" t="s">
        <v>14935</v>
      </c>
      <c r="Y5243" t="s">
        <v>6</v>
      </c>
      <c r="Z5243" t="s">
        <v>6</v>
      </c>
      <c r="AA5243" t="s">
        <v>6</v>
      </c>
      <c r="AB5243" t="s">
        <v>14936</v>
      </c>
      <c r="AC5243" t="s">
        <v>14848</v>
      </c>
    </row>
    <row r="5244" spans="1:29" x14ac:dyDescent="0.3">
      <c r="A5244" t="s">
        <v>341</v>
      </c>
      <c r="B5244" s="35">
        <v>456</v>
      </c>
      <c r="C5244" t="s">
        <v>159</v>
      </c>
      <c r="D5244" s="35">
        <v>2015</v>
      </c>
      <c r="E5244" t="s">
        <v>5715</v>
      </c>
      <c r="F5244" s="34" t="s">
        <v>6</v>
      </c>
      <c r="G5244" s="34" t="s">
        <v>6</v>
      </c>
      <c r="H5244" s="34" t="s">
        <v>6</v>
      </c>
      <c r="I5244" s="34">
        <v>63.761977121417175</v>
      </c>
      <c r="J5244" s="34">
        <v>29.659196508199141</v>
      </c>
      <c r="K5244" s="34">
        <v>34.10278061321803</v>
      </c>
      <c r="L5244" s="34" t="s">
        <v>6</v>
      </c>
      <c r="M5244" s="34" t="s">
        <v>6</v>
      </c>
      <c r="N5244" s="34" t="s">
        <v>6</v>
      </c>
      <c r="O5244" s="34">
        <v>5.6680423187272044</v>
      </c>
      <c r="P5244" s="34">
        <v>2510.567</v>
      </c>
      <c r="Q5244" t="s">
        <v>6</v>
      </c>
      <c r="R5244" t="s">
        <v>6</v>
      </c>
      <c r="S5244" t="s">
        <v>6</v>
      </c>
      <c r="T5244" t="s">
        <v>14932</v>
      </c>
      <c r="U5244" t="s">
        <v>14933</v>
      </c>
      <c r="V5244" t="s">
        <v>14934</v>
      </c>
      <c r="W5244" t="s">
        <v>14935</v>
      </c>
      <c r="X5244" t="s">
        <v>14935</v>
      </c>
      <c r="Y5244" t="s">
        <v>6</v>
      </c>
      <c r="Z5244" t="s">
        <v>6</v>
      </c>
      <c r="AA5244" t="s">
        <v>6</v>
      </c>
      <c r="AB5244" t="s">
        <v>14936</v>
      </c>
      <c r="AC5244" t="s">
        <v>14848</v>
      </c>
    </row>
    <row r="5245" spans="1:29" x14ac:dyDescent="0.3">
      <c r="A5245" t="s">
        <v>341</v>
      </c>
      <c r="B5245" s="35">
        <v>456</v>
      </c>
      <c r="C5245" t="s">
        <v>159</v>
      </c>
      <c r="D5245" s="35">
        <v>2016</v>
      </c>
      <c r="E5245" t="s">
        <v>5716</v>
      </c>
      <c r="F5245" s="34" t="s">
        <v>6</v>
      </c>
      <c r="G5245" s="34" t="s">
        <v>6</v>
      </c>
      <c r="H5245" s="34" t="s">
        <v>6</v>
      </c>
      <c r="I5245" s="34">
        <v>65.339330240898533</v>
      </c>
      <c r="J5245" s="34">
        <v>30.925177547618638</v>
      </c>
      <c r="K5245" s="34">
        <v>34.414152693279895</v>
      </c>
      <c r="L5245" s="34" t="s">
        <v>6</v>
      </c>
      <c r="M5245" s="34" t="s">
        <v>6</v>
      </c>
      <c r="N5245" s="34" t="s">
        <v>6</v>
      </c>
      <c r="O5245" s="34">
        <v>12.675880951303684</v>
      </c>
      <c r="P5245" s="34">
        <v>2497.4989999999998</v>
      </c>
      <c r="Q5245" t="s">
        <v>6</v>
      </c>
      <c r="R5245" t="s">
        <v>6</v>
      </c>
      <c r="S5245" t="s">
        <v>6</v>
      </c>
      <c r="T5245" t="s">
        <v>14932</v>
      </c>
      <c r="U5245" t="s">
        <v>14933</v>
      </c>
      <c r="V5245" t="s">
        <v>14934</v>
      </c>
      <c r="W5245" t="s">
        <v>14935</v>
      </c>
      <c r="X5245" t="s">
        <v>14935</v>
      </c>
      <c r="Y5245" t="s">
        <v>6</v>
      </c>
      <c r="Z5245" t="s">
        <v>6</v>
      </c>
      <c r="AA5245" t="s">
        <v>6</v>
      </c>
      <c r="AB5245" t="s">
        <v>14936</v>
      </c>
      <c r="AC5245" t="s">
        <v>14848</v>
      </c>
    </row>
    <row r="5246" spans="1:29" x14ac:dyDescent="0.3">
      <c r="A5246" t="s">
        <v>341</v>
      </c>
      <c r="B5246" s="35">
        <v>456</v>
      </c>
      <c r="C5246" t="s">
        <v>159</v>
      </c>
      <c r="D5246" s="35">
        <v>2017</v>
      </c>
      <c r="E5246" t="s">
        <v>5717</v>
      </c>
      <c r="F5246" s="34" t="s">
        <v>6</v>
      </c>
      <c r="G5246" s="34" t="s">
        <v>6</v>
      </c>
      <c r="H5246" s="34" t="s">
        <v>6</v>
      </c>
      <c r="I5246" s="34">
        <v>60.472246811796538</v>
      </c>
      <c r="J5246" s="34">
        <v>28.852440429370262</v>
      </c>
      <c r="K5246" s="34">
        <v>31.619806382426276</v>
      </c>
      <c r="L5246" s="34" t="s">
        <v>6</v>
      </c>
      <c r="M5246" s="34" t="s">
        <v>6</v>
      </c>
      <c r="N5246" s="34" t="s">
        <v>6</v>
      </c>
      <c r="O5246" s="34">
        <v>16.5317098987069</v>
      </c>
      <c r="P5246" s="34">
        <v>2681.2289999999998</v>
      </c>
      <c r="Q5246" t="s">
        <v>6</v>
      </c>
      <c r="R5246" t="s">
        <v>6</v>
      </c>
      <c r="S5246" t="s">
        <v>6</v>
      </c>
      <c r="T5246" t="s">
        <v>14932</v>
      </c>
      <c r="U5246" t="s">
        <v>14933</v>
      </c>
      <c r="V5246" t="s">
        <v>14934</v>
      </c>
      <c r="W5246" t="s">
        <v>14935</v>
      </c>
      <c r="X5246" t="s">
        <v>14935</v>
      </c>
      <c r="Y5246" t="s">
        <v>6</v>
      </c>
      <c r="Z5246" t="s">
        <v>6</v>
      </c>
      <c r="AA5246" t="s">
        <v>6</v>
      </c>
      <c r="AB5246" t="s">
        <v>14936</v>
      </c>
      <c r="AC5246" t="s">
        <v>14848</v>
      </c>
    </row>
    <row r="5247" spans="1:29" x14ac:dyDescent="0.3">
      <c r="A5247" t="s">
        <v>341</v>
      </c>
      <c r="B5247" s="35">
        <v>456</v>
      </c>
      <c r="C5247" t="s">
        <v>159</v>
      </c>
      <c r="D5247" s="35">
        <v>2018</v>
      </c>
      <c r="E5247" t="s">
        <v>5718</v>
      </c>
      <c r="F5247" s="34" t="s">
        <v>6</v>
      </c>
      <c r="G5247" s="34" t="s">
        <v>6</v>
      </c>
      <c r="H5247" s="34" t="s">
        <v>6</v>
      </c>
      <c r="I5247" s="34">
        <v>53.121952237690742</v>
      </c>
      <c r="J5247" s="34">
        <v>24.875066502577102</v>
      </c>
      <c r="K5247" s="34">
        <v>28.24688573511364</v>
      </c>
      <c r="L5247" s="34" t="s">
        <v>6</v>
      </c>
      <c r="M5247" s="34" t="s">
        <v>6</v>
      </c>
      <c r="N5247" s="34" t="s">
        <v>6</v>
      </c>
      <c r="O5247" s="34">
        <v>17.638924631672584</v>
      </c>
      <c r="P5247" s="34">
        <v>3174.6889999999999</v>
      </c>
      <c r="Q5247" t="s">
        <v>6</v>
      </c>
      <c r="R5247" t="s">
        <v>6</v>
      </c>
      <c r="S5247" t="s">
        <v>6</v>
      </c>
      <c r="T5247" t="s">
        <v>14932</v>
      </c>
      <c r="U5247" t="s">
        <v>14933</v>
      </c>
      <c r="V5247" t="s">
        <v>14934</v>
      </c>
      <c r="W5247" t="s">
        <v>14935</v>
      </c>
      <c r="X5247" t="s">
        <v>14935</v>
      </c>
      <c r="Y5247" t="s">
        <v>6</v>
      </c>
      <c r="Z5247" t="s">
        <v>6</v>
      </c>
      <c r="AA5247" t="s">
        <v>6</v>
      </c>
      <c r="AB5247" t="s">
        <v>14936</v>
      </c>
      <c r="AC5247" t="s">
        <v>14848</v>
      </c>
    </row>
    <row r="5248" spans="1:29" x14ac:dyDescent="0.3">
      <c r="A5248" t="s">
        <v>341</v>
      </c>
      <c r="B5248" s="35">
        <v>456</v>
      </c>
      <c r="C5248" t="s">
        <v>159</v>
      </c>
      <c r="D5248" s="35">
        <v>2019</v>
      </c>
      <c r="E5248" t="s">
        <v>5719</v>
      </c>
      <c r="F5248" s="34" t="s">
        <v>6</v>
      </c>
      <c r="G5248" s="34" t="s">
        <v>6</v>
      </c>
      <c r="H5248" s="34" t="s">
        <v>6</v>
      </c>
      <c r="I5248" s="34">
        <v>58.986013149603508</v>
      </c>
      <c r="J5248" s="34">
        <v>26.279694385772771</v>
      </c>
      <c r="K5248" s="34">
        <v>32.706318763830737</v>
      </c>
      <c r="L5248" s="34" t="s">
        <v>6</v>
      </c>
      <c r="M5248" s="34" t="s">
        <v>6</v>
      </c>
      <c r="N5248" s="34" t="s">
        <v>6</v>
      </c>
      <c r="O5248" s="34">
        <v>21.558262402619334</v>
      </c>
      <c r="P5248" s="34">
        <v>3144.6179999999999</v>
      </c>
      <c r="Q5248" t="s">
        <v>6</v>
      </c>
      <c r="R5248" t="s">
        <v>6</v>
      </c>
      <c r="S5248" t="s">
        <v>6</v>
      </c>
      <c r="T5248" t="s">
        <v>14932</v>
      </c>
      <c r="U5248" t="s">
        <v>14933</v>
      </c>
      <c r="V5248" t="s">
        <v>14934</v>
      </c>
      <c r="W5248" t="s">
        <v>14935</v>
      </c>
      <c r="X5248" t="s">
        <v>14935</v>
      </c>
      <c r="Y5248" t="s">
        <v>6</v>
      </c>
      <c r="Z5248" t="s">
        <v>6</v>
      </c>
      <c r="AA5248" t="s">
        <v>6</v>
      </c>
      <c r="AB5248" t="s">
        <v>14936</v>
      </c>
      <c r="AC5248" t="s">
        <v>14848</v>
      </c>
    </row>
    <row r="5249" spans="1:29" x14ac:dyDescent="0.3">
      <c r="A5249" t="s">
        <v>341</v>
      </c>
      <c r="B5249" s="35">
        <v>456</v>
      </c>
      <c r="C5249" t="s">
        <v>159</v>
      </c>
      <c r="D5249" s="35">
        <v>2020</v>
      </c>
      <c r="E5249" t="s">
        <v>5720</v>
      </c>
      <c r="F5249" s="34" t="s">
        <v>6</v>
      </c>
      <c r="G5249" s="34" t="s">
        <v>6</v>
      </c>
      <c r="H5249" s="34" t="s">
        <v>6</v>
      </c>
      <c r="I5249" s="34">
        <v>76.685626181203276</v>
      </c>
      <c r="J5249" s="34">
        <v>32.64196298769901</v>
      </c>
      <c r="K5249" s="34">
        <v>44.043663193504266</v>
      </c>
      <c r="L5249" s="34" t="s">
        <v>6</v>
      </c>
      <c r="M5249" s="34" t="s">
        <v>6</v>
      </c>
      <c r="N5249" s="34" t="s">
        <v>6</v>
      </c>
      <c r="O5249" s="34">
        <v>30.997266405110267</v>
      </c>
      <c r="P5249" s="34">
        <v>2753.5169999999998</v>
      </c>
      <c r="Q5249" t="s">
        <v>6</v>
      </c>
      <c r="R5249" t="s">
        <v>6</v>
      </c>
      <c r="S5249" t="s">
        <v>6</v>
      </c>
      <c r="T5249" t="s">
        <v>14932</v>
      </c>
      <c r="U5249" t="s">
        <v>14933</v>
      </c>
      <c r="V5249" t="s">
        <v>14934</v>
      </c>
      <c r="W5249" t="s">
        <v>14935</v>
      </c>
      <c r="X5249" t="s">
        <v>14935</v>
      </c>
      <c r="Y5249" t="s">
        <v>6</v>
      </c>
      <c r="Z5249" t="s">
        <v>6</v>
      </c>
      <c r="AA5249" t="s">
        <v>6</v>
      </c>
      <c r="AB5249" t="s">
        <v>14936</v>
      </c>
      <c r="AC5249" t="s">
        <v>14848</v>
      </c>
    </row>
    <row r="5250" spans="1:29" x14ac:dyDescent="0.3">
      <c r="A5250" t="s">
        <v>341</v>
      </c>
      <c r="B5250" s="35">
        <v>456</v>
      </c>
      <c r="C5250" t="s">
        <v>159</v>
      </c>
      <c r="D5250" s="35">
        <v>2021</v>
      </c>
      <c r="E5250" t="s">
        <v>5721</v>
      </c>
      <c r="F5250" s="34" t="s">
        <v>6</v>
      </c>
      <c r="G5250" s="34" t="s">
        <v>6</v>
      </c>
      <c r="H5250" s="34" t="s">
        <v>6</v>
      </c>
      <c r="I5250" s="34">
        <v>73.548469210978723</v>
      </c>
      <c r="J5250" s="34">
        <v>32.770423725788852</v>
      </c>
      <c r="K5250" s="34">
        <v>40.778045485189871</v>
      </c>
      <c r="L5250" s="34" t="s">
        <v>6</v>
      </c>
      <c r="M5250" s="34" t="s">
        <v>6</v>
      </c>
      <c r="N5250" s="34" t="s">
        <v>6</v>
      </c>
      <c r="O5250" s="34">
        <v>28.614585274887457</v>
      </c>
      <c r="P5250" s="34">
        <v>3278.087</v>
      </c>
      <c r="Q5250" t="s">
        <v>6</v>
      </c>
      <c r="R5250" t="s">
        <v>6</v>
      </c>
      <c r="S5250" t="s">
        <v>6</v>
      </c>
      <c r="T5250" t="s">
        <v>14932</v>
      </c>
      <c r="U5250" t="s">
        <v>14933</v>
      </c>
      <c r="V5250" t="s">
        <v>14934</v>
      </c>
      <c r="W5250" t="s">
        <v>14935</v>
      </c>
      <c r="X5250" t="s">
        <v>14935</v>
      </c>
      <c r="Y5250" t="s">
        <v>6</v>
      </c>
      <c r="Z5250" t="s">
        <v>6</v>
      </c>
      <c r="AA5250" t="s">
        <v>6</v>
      </c>
      <c r="AB5250" t="s">
        <v>14936</v>
      </c>
      <c r="AC5250" t="s">
        <v>14848</v>
      </c>
    </row>
    <row r="5251" spans="1:29" x14ac:dyDescent="0.3">
      <c r="A5251" t="s">
        <v>341</v>
      </c>
      <c r="B5251" s="35">
        <v>456</v>
      </c>
      <c r="C5251" t="s">
        <v>159</v>
      </c>
      <c r="D5251" s="35">
        <v>2022</v>
      </c>
      <c r="E5251" t="s">
        <v>5722</v>
      </c>
      <c r="F5251" s="34" t="s">
        <v>6</v>
      </c>
      <c r="G5251" s="34" t="s">
        <v>6</v>
      </c>
      <c r="H5251" s="34" t="s">
        <v>6</v>
      </c>
      <c r="I5251" s="34">
        <v>64.495788286271591</v>
      </c>
      <c r="J5251" s="34">
        <v>29.345129575768748</v>
      </c>
      <c r="K5251" s="34">
        <v>35.150658710502839</v>
      </c>
      <c r="L5251" s="34" t="s">
        <v>6</v>
      </c>
      <c r="M5251" s="34" t="s">
        <v>6</v>
      </c>
      <c r="N5251" s="34" t="s">
        <v>6</v>
      </c>
      <c r="O5251" s="34">
        <v>23.816452789812619</v>
      </c>
      <c r="P5251" s="34">
        <v>4157.143</v>
      </c>
      <c r="Q5251" t="s">
        <v>6</v>
      </c>
      <c r="R5251" t="s">
        <v>6</v>
      </c>
      <c r="S5251" t="s">
        <v>6</v>
      </c>
      <c r="T5251" t="s">
        <v>14932</v>
      </c>
      <c r="U5251" t="s">
        <v>14933</v>
      </c>
      <c r="V5251" t="s">
        <v>14934</v>
      </c>
      <c r="W5251" t="s">
        <v>14935</v>
      </c>
      <c r="X5251" t="s">
        <v>14935</v>
      </c>
      <c r="Y5251" t="s">
        <v>6</v>
      </c>
      <c r="Z5251" t="s">
        <v>6</v>
      </c>
      <c r="AA5251" t="s">
        <v>6</v>
      </c>
      <c r="AB5251" t="s">
        <v>14936</v>
      </c>
      <c r="AC5251" t="s">
        <v>14848</v>
      </c>
    </row>
    <row r="5252" spans="1:29" x14ac:dyDescent="0.3">
      <c r="A5252" t="s">
        <v>341</v>
      </c>
      <c r="B5252" s="35">
        <v>456</v>
      </c>
      <c r="C5252" t="s">
        <v>159</v>
      </c>
      <c r="D5252" s="35">
        <v>2023</v>
      </c>
      <c r="E5252" t="s">
        <v>5723</v>
      </c>
      <c r="F5252" s="34" t="s">
        <v>6</v>
      </c>
      <c r="G5252" s="34" t="s">
        <v>6</v>
      </c>
      <c r="H5252" s="34" t="s">
        <v>6</v>
      </c>
      <c r="I5252" s="34">
        <v>73.308274839595725</v>
      </c>
      <c r="J5252" s="34">
        <v>32.730142989707588</v>
      </c>
      <c r="K5252" s="34">
        <v>40.578131849888138</v>
      </c>
      <c r="L5252" s="34" t="s">
        <v>6</v>
      </c>
      <c r="M5252" s="34" t="s">
        <v>6</v>
      </c>
      <c r="N5252" s="34" t="s">
        <v>6</v>
      </c>
      <c r="O5252" s="34">
        <v>26.234521105001079</v>
      </c>
      <c r="P5252" s="34">
        <v>4003.4349999999999</v>
      </c>
      <c r="Q5252" t="s">
        <v>6</v>
      </c>
      <c r="R5252" t="s">
        <v>6</v>
      </c>
      <c r="S5252" t="s">
        <v>6</v>
      </c>
      <c r="T5252" t="s">
        <v>14932</v>
      </c>
      <c r="U5252" t="s">
        <v>14933</v>
      </c>
      <c r="V5252" t="s">
        <v>14934</v>
      </c>
      <c r="W5252" t="s">
        <v>14935</v>
      </c>
      <c r="X5252" t="s">
        <v>14935</v>
      </c>
      <c r="Y5252" t="s">
        <v>6</v>
      </c>
      <c r="Z5252" t="s">
        <v>6</v>
      </c>
      <c r="AA5252" t="s">
        <v>6</v>
      </c>
      <c r="AB5252" t="s">
        <v>14936</v>
      </c>
      <c r="AC5252" t="s">
        <v>14848</v>
      </c>
    </row>
    <row r="5253" spans="1:29" x14ac:dyDescent="0.3">
      <c r="A5253" t="s">
        <v>341</v>
      </c>
      <c r="B5253" s="35">
        <v>456</v>
      </c>
      <c r="C5253" t="s">
        <v>159</v>
      </c>
      <c r="D5253" s="35">
        <v>2024</v>
      </c>
      <c r="E5253" t="s">
        <v>14937</v>
      </c>
      <c r="F5253" s="34" t="s">
        <v>6</v>
      </c>
      <c r="G5253" s="34" t="s">
        <v>6</v>
      </c>
      <c r="H5253" s="34" t="s">
        <v>6</v>
      </c>
      <c r="I5253" s="34">
        <v>81.356267369666</v>
      </c>
      <c r="J5253" s="34">
        <v>35.328373251330305</v>
      </c>
      <c r="K5253" s="34">
        <v>46.027894118335695</v>
      </c>
      <c r="L5253" s="34" t="s">
        <v>6</v>
      </c>
      <c r="M5253" s="34" t="s">
        <v>6</v>
      </c>
      <c r="N5253" s="34" t="s">
        <v>6</v>
      </c>
      <c r="O5253" s="34">
        <v>29.874445160234625</v>
      </c>
      <c r="P5253" s="34">
        <v>4070.0940000000001</v>
      </c>
      <c r="Q5253" t="s">
        <v>6</v>
      </c>
      <c r="R5253" t="s">
        <v>6</v>
      </c>
      <c r="S5253" t="s">
        <v>6</v>
      </c>
      <c r="T5253" t="s">
        <v>14932</v>
      </c>
      <c r="U5253" t="s">
        <v>14933</v>
      </c>
      <c r="V5253" t="s">
        <v>14934</v>
      </c>
      <c r="W5253" t="s">
        <v>14935</v>
      </c>
      <c r="X5253" t="s">
        <v>14935</v>
      </c>
      <c r="Y5253" t="s">
        <v>6</v>
      </c>
      <c r="Z5253" t="s">
        <v>6</v>
      </c>
      <c r="AA5253" t="s">
        <v>6</v>
      </c>
      <c r="AB5253" t="s">
        <v>14936</v>
      </c>
      <c r="AC5253" t="s">
        <v>14848</v>
      </c>
    </row>
    <row r="5254" spans="1:29" x14ac:dyDescent="0.3">
      <c r="A5254" t="s">
        <v>341</v>
      </c>
      <c r="B5254" s="35">
        <v>463</v>
      </c>
      <c r="C5254" t="s">
        <v>160</v>
      </c>
      <c r="D5254" s="35">
        <v>1950</v>
      </c>
      <c r="E5254" t="s">
        <v>5724</v>
      </c>
      <c r="F5254" s="34" t="s">
        <v>6</v>
      </c>
      <c r="G5254" s="34" t="s">
        <v>6</v>
      </c>
      <c r="H5254" s="34" t="s">
        <v>6</v>
      </c>
      <c r="I5254" s="34" t="s">
        <v>6</v>
      </c>
      <c r="J5254" s="34" t="s">
        <v>6</v>
      </c>
      <c r="K5254" s="34" t="s">
        <v>6</v>
      </c>
      <c r="L5254" s="34" t="s">
        <v>6</v>
      </c>
      <c r="M5254" s="34" t="s">
        <v>6</v>
      </c>
      <c r="N5254" s="34" t="s">
        <v>6</v>
      </c>
      <c r="O5254" s="34" t="s">
        <v>6</v>
      </c>
      <c r="P5254" s="34" t="s">
        <v>6</v>
      </c>
      <c r="Q5254" t="s">
        <v>6</v>
      </c>
      <c r="R5254" t="s">
        <v>6</v>
      </c>
      <c r="S5254" t="s">
        <v>6</v>
      </c>
      <c r="T5254" t="s">
        <v>6</v>
      </c>
      <c r="U5254" t="s">
        <v>6</v>
      </c>
      <c r="V5254" t="s">
        <v>6</v>
      </c>
      <c r="W5254" t="s">
        <v>6</v>
      </c>
      <c r="X5254" t="s">
        <v>6</v>
      </c>
      <c r="Y5254" t="s">
        <v>6</v>
      </c>
      <c r="Z5254" t="s">
        <v>6</v>
      </c>
      <c r="AA5254" t="s">
        <v>6</v>
      </c>
      <c r="AB5254" t="s">
        <v>14938</v>
      </c>
      <c r="AC5254" t="s">
        <v>14939</v>
      </c>
    </row>
    <row r="5255" spans="1:29" x14ac:dyDescent="0.3">
      <c r="A5255" t="s">
        <v>341</v>
      </c>
      <c r="B5255" s="35">
        <v>463</v>
      </c>
      <c r="C5255" t="s">
        <v>160</v>
      </c>
      <c r="D5255" s="35">
        <v>1951</v>
      </c>
      <c r="E5255" t="s">
        <v>5725</v>
      </c>
      <c r="F5255" s="34" t="s">
        <v>6</v>
      </c>
      <c r="G5255" s="34" t="s">
        <v>6</v>
      </c>
      <c r="H5255" s="34" t="s">
        <v>6</v>
      </c>
      <c r="I5255" s="34" t="s">
        <v>6</v>
      </c>
      <c r="J5255" s="34" t="s">
        <v>6</v>
      </c>
      <c r="K5255" s="34" t="s">
        <v>6</v>
      </c>
      <c r="L5255" s="34" t="s">
        <v>6</v>
      </c>
      <c r="M5255" s="34" t="s">
        <v>6</v>
      </c>
      <c r="N5255" s="34" t="s">
        <v>6</v>
      </c>
      <c r="O5255" s="34" t="s">
        <v>6</v>
      </c>
      <c r="P5255" s="34" t="s">
        <v>6</v>
      </c>
      <c r="Q5255" t="s">
        <v>6</v>
      </c>
      <c r="R5255" t="s">
        <v>6</v>
      </c>
      <c r="S5255" t="s">
        <v>6</v>
      </c>
      <c r="T5255" t="s">
        <v>6</v>
      </c>
      <c r="U5255" t="s">
        <v>6</v>
      </c>
      <c r="V5255" t="s">
        <v>6</v>
      </c>
      <c r="W5255" t="s">
        <v>6</v>
      </c>
      <c r="X5255" t="s">
        <v>6</v>
      </c>
      <c r="Y5255" t="s">
        <v>6</v>
      </c>
      <c r="Z5255" t="s">
        <v>6</v>
      </c>
      <c r="AA5255" t="s">
        <v>6</v>
      </c>
      <c r="AB5255" t="s">
        <v>14938</v>
      </c>
      <c r="AC5255" t="s">
        <v>14939</v>
      </c>
    </row>
    <row r="5256" spans="1:29" x14ac:dyDescent="0.3">
      <c r="A5256" t="s">
        <v>341</v>
      </c>
      <c r="B5256" s="35">
        <v>463</v>
      </c>
      <c r="C5256" t="s">
        <v>160</v>
      </c>
      <c r="D5256" s="35">
        <v>1952</v>
      </c>
      <c r="E5256" t="s">
        <v>5726</v>
      </c>
      <c r="F5256" s="34" t="s">
        <v>6</v>
      </c>
      <c r="G5256" s="34" t="s">
        <v>6</v>
      </c>
      <c r="H5256" s="34" t="s">
        <v>6</v>
      </c>
      <c r="I5256" s="34" t="s">
        <v>6</v>
      </c>
      <c r="J5256" s="34" t="s">
        <v>6</v>
      </c>
      <c r="K5256" s="34" t="s">
        <v>6</v>
      </c>
      <c r="L5256" s="34" t="s">
        <v>6</v>
      </c>
      <c r="M5256" s="34" t="s">
        <v>6</v>
      </c>
      <c r="N5256" s="34" t="s">
        <v>6</v>
      </c>
      <c r="O5256" s="34" t="s">
        <v>6</v>
      </c>
      <c r="P5256" s="34" t="s">
        <v>6</v>
      </c>
      <c r="Q5256" t="s">
        <v>6</v>
      </c>
      <c r="R5256" t="s">
        <v>6</v>
      </c>
      <c r="S5256" t="s">
        <v>6</v>
      </c>
      <c r="T5256" t="s">
        <v>6</v>
      </c>
      <c r="U5256" t="s">
        <v>6</v>
      </c>
      <c r="V5256" t="s">
        <v>6</v>
      </c>
      <c r="W5256" t="s">
        <v>6</v>
      </c>
      <c r="X5256" t="s">
        <v>6</v>
      </c>
      <c r="Y5256" t="s">
        <v>6</v>
      </c>
      <c r="Z5256" t="s">
        <v>6</v>
      </c>
      <c r="AA5256" t="s">
        <v>6</v>
      </c>
      <c r="AB5256" t="s">
        <v>14938</v>
      </c>
      <c r="AC5256" t="s">
        <v>14939</v>
      </c>
    </row>
    <row r="5257" spans="1:29" x14ac:dyDescent="0.3">
      <c r="A5257" t="s">
        <v>341</v>
      </c>
      <c r="B5257">
        <v>463</v>
      </c>
      <c r="C5257" t="s">
        <v>160</v>
      </c>
      <c r="D5257">
        <v>1953</v>
      </c>
      <c r="E5257" t="s">
        <v>5727</v>
      </c>
      <c r="F5257" s="34" t="s">
        <v>6</v>
      </c>
      <c r="G5257" s="34" t="s">
        <v>6</v>
      </c>
      <c r="H5257" s="34" t="s">
        <v>6</v>
      </c>
      <c r="I5257" s="34" t="s">
        <v>6</v>
      </c>
      <c r="J5257" s="34" t="s">
        <v>6</v>
      </c>
      <c r="K5257" s="34" t="s">
        <v>6</v>
      </c>
      <c r="L5257" s="34" t="s">
        <v>6</v>
      </c>
      <c r="M5257" s="34" t="s">
        <v>6</v>
      </c>
      <c r="N5257" s="34" t="s">
        <v>6</v>
      </c>
      <c r="O5257" s="34" t="s">
        <v>6</v>
      </c>
      <c r="P5257" s="34" t="s">
        <v>6</v>
      </c>
      <c r="Q5257" t="s">
        <v>6</v>
      </c>
      <c r="R5257" t="s">
        <v>6</v>
      </c>
      <c r="S5257" t="s">
        <v>6</v>
      </c>
      <c r="T5257" t="s">
        <v>6</v>
      </c>
      <c r="U5257" t="s">
        <v>6</v>
      </c>
      <c r="V5257" t="s">
        <v>6</v>
      </c>
      <c r="W5257" t="s">
        <v>6</v>
      </c>
      <c r="X5257" t="s">
        <v>6</v>
      </c>
      <c r="Y5257" t="s">
        <v>6</v>
      </c>
      <c r="Z5257" t="s">
        <v>6</v>
      </c>
      <c r="AA5257" t="s">
        <v>6</v>
      </c>
      <c r="AB5257" t="s">
        <v>14938</v>
      </c>
      <c r="AC5257" t="s">
        <v>14939</v>
      </c>
    </row>
    <row r="5258" spans="1:29" x14ac:dyDescent="0.3">
      <c r="A5258" t="s">
        <v>341</v>
      </c>
      <c r="B5258" s="35">
        <v>463</v>
      </c>
      <c r="C5258" t="s">
        <v>160</v>
      </c>
      <c r="D5258" s="35">
        <v>1954</v>
      </c>
      <c r="E5258" t="s">
        <v>5728</v>
      </c>
      <c r="F5258" s="34" t="s">
        <v>6</v>
      </c>
      <c r="G5258" s="34" t="s">
        <v>6</v>
      </c>
      <c r="H5258" s="34" t="s">
        <v>6</v>
      </c>
      <c r="I5258" s="34" t="s">
        <v>6</v>
      </c>
      <c r="J5258" s="34" t="s">
        <v>6</v>
      </c>
      <c r="K5258" s="34" t="s">
        <v>6</v>
      </c>
      <c r="L5258" s="34" t="s">
        <v>6</v>
      </c>
      <c r="M5258" s="34" t="s">
        <v>6</v>
      </c>
      <c r="N5258" s="34" t="s">
        <v>6</v>
      </c>
      <c r="O5258" s="34" t="s">
        <v>6</v>
      </c>
      <c r="P5258" s="34" t="s">
        <v>6</v>
      </c>
      <c r="Q5258" t="s">
        <v>6</v>
      </c>
      <c r="R5258" t="s">
        <v>6</v>
      </c>
      <c r="S5258" t="s">
        <v>6</v>
      </c>
      <c r="T5258" t="s">
        <v>6</v>
      </c>
      <c r="U5258" t="s">
        <v>6</v>
      </c>
      <c r="V5258" t="s">
        <v>6</v>
      </c>
      <c r="W5258" t="s">
        <v>6</v>
      </c>
      <c r="X5258" t="s">
        <v>6</v>
      </c>
      <c r="Y5258" t="s">
        <v>6</v>
      </c>
      <c r="Z5258" t="s">
        <v>6</v>
      </c>
      <c r="AA5258" t="s">
        <v>6</v>
      </c>
      <c r="AB5258" t="s">
        <v>14938</v>
      </c>
      <c r="AC5258" t="s">
        <v>14939</v>
      </c>
    </row>
    <row r="5259" spans="1:29" x14ac:dyDescent="0.3">
      <c r="A5259" t="s">
        <v>341</v>
      </c>
      <c r="B5259" s="35">
        <v>463</v>
      </c>
      <c r="C5259" t="s">
        <v>160</v>
      </c>
      <c r="D5259" s="35">
        <v>1955</v>
      </c>
      <c r="E5259" t="s">
        <v>5729</v>
      </c>
      <c r="F5259" s="34" t="s">
        <v>6</v>
      </c>
      <c r="G5259" s="34" t="s">
        <v>6</v>
      </c>
      <c r="H5259" s="34" t="s">
        <v>6</v>
      </c>
      <c r="I5259" s="34" t="s">
        <v>6</v>
      </c>
      <c r="J5259" s="34" t="s">
        <v>6</v>
      </c>
      <c r="K5259" s="34" t="s">
        <v>6</v>
      </c>
      <c r="L5259" s="34" t="s">
        <v>6</v>
      </c>
      <c r="M5259" s="34" t="s">
        <v>6</v>
      </c>
      <c r="N5259" s="34" t="s">
        <v>6</v>
      </c>
      <c r="O5259" s="34" t="s">
        <v>6</v>
      </c>
      <c r="P5259" s="34" t="s">
        <v>6</v>
      </c>
      <c r="Q5259" t="s">
        <v>6</v>
      </c>
      <c r="R5259" t="s">
        <v>6</v>
      </c>
      <c r="S5259" t="s">
        <v>6</v>
      </c>
      <c r="T5259" t="s">
        <v>6</v>
      </c>
      <c r="U5259" t="s">
        <v>6</v>
      </c>
      <c r="V5259" t="s">
        <v>6</v>
      </c>
      <c r="W5259" t="s">
        <v>6</v>
      </c>
      <c r="X5259" t="s">
        <v>6</v>
      </c>
      <c r="Y5259" t="s">
        <v>6</v>
      </c>
      <c r="Z5259" t="s">
        <v>6</v>
      </c>
      <c r="AA5259" t="s">
        <v>6</v>
      </c>
      <c r="AB5259" t="s">
        <v>14938</v>
      </c>
      <c r="AC5259" t="s">
        <v>14939</v>
      </c>
    </row>
    <row r="5260" spans="1:29" x14ac:dyDescent="0.3">
      <c r="A5260" t="s">
        <v>341</v>
      </c>
      <c r="B5260" s="35">
        <v>463</v>
      </c>
      <c r="C5260" t="s">
        <v>160</v>
      </c>
      <c r="D5260" s="35">
        <v>1956</v>
      </c>
      <c r="E5260" t="s">
        <v>5730</v>
      </c>
      <c r="F5260" s="34" t="s">
        <v>6</v>
      </c>
      <c r="G5260" s="34" t="s">
        <v>6</v>
      </c>
      <c r="H5260" s="34" t="s">
        <v>6</v>
      </c>
      <c r="I5260" s="34" t="s">
        <v>6</v>
      </c>
      <c r="J5260" s="34" t="s">
        <v>6</v>
      </c>
      <c r="K5260" s="34" t="s">
        <v>6</v>
      </c>
      <c r="L5260" s="34" t="s">
        <v>6</v>
      </c>
      <c r="M5260" s="34" t="s">
        <v>6</v>
      </c>
      <c r="N5260" s="34" t="s">
        <v>6</v>
      </c>
      <c r="O5260" s="34" t="s">
        <v>6</v>
      </c>
      <c r="P5260" s="34" t="s">
        <v>6</v>
      </c>
      <c r="Q5260" t="s">
        <v>6</v>
      </c>
      <c r="R5260" t="s">
        <v>6</v>
      </c>
      <c r="S5260" t="s">
        <v>6</v>
      </c>
      <c r="T5260" t="s">
        <v>6</v>
      </c>
      <c r="U5260" t="s">
        <v>6</v>
      </c>
      <c r="V5260" t="s">
        <v>6</v>
      </c>
      <c r="W5260" t="s">
        <v>6</v>
      </c>
      <c r="X5260" t="s">
        <v>6</v>
      </c>
      <c r="Y5260" t="s">
        <v>6</v>
      </c>
      <c r="Z5260" t="s">
        <v>6</v>
      </c>
      <c r="AA5260" t="s">
        <v>6</v>
      </c>
      <c r="AB5260" t="s">
        <v>14938</v>
      </c>
      <c r="AC5260" t="s">
        <v>14939</v>
      </c>
    </row>
    <row r="5261" spans="1:29" x14ac:dyDescent="0.3">
      <c r="A5261" t="s">
        <v>341</v>
      </c>
      <c r="B5261" s="35">
        <v>463</v>
      </c>
      <c r="C5261" t="s">
        <v>160</v>
      </c>
      <c r="D5261" s="35">
        <v>1957</v>
      </c>
      <c r="E5261" t="s">
        <v>5731</v>
      </c>
      <c r="F5261" s="34" t="s">
        <v>6</v>
      </c>
      <c r="G5261" s="34" t="s">
        <v>6</v>
      </c>
      <c r="H5261" s="34" t="s">
        <v>6</v>
      </c>
      <c r="I5261" s="34" t="s">
        <v>6</v>
      </c>
      <c r="J5261" s="34" t="s">
        <v>6</v>
      </c>
      <c r="K5261" s="34" t="s">
        <v>6</v>
      </c>
      <c r="L5261" s="34" t="s">
        <v>6</v>
      </c>
      <c r="M5261" s="34" t="s">
        <v>6</v>
      </c>
      <c r="N5261" s="34" t="s">
        <v>6</v>
      </c>
      <c r="O5261" s="34" t="s">
        <v>6</v>
      </c>
      <c r="P5261" s="34" t="s">
        <v>6</v>
      </c>
      <c r="Q5261" t="s">
        <v>6</v>
      </c>
      <c r="R5261" t="s">
        <v>6</v>
      </c>
      <c r="S5261" t="s">
        <v>6</v>
      </c>
      <c r="T5261" t="s">
        <v>6</v>
      </c>
      <c r="U5261" t="s">
        <v>6</v>
      </c>
      <c r="V5261" t="s">
        <v>6</v>
      </c>
      <c r="W5261" t="s">
        <v>6</v>
      </c>
      <c r="X5261" t="s">
        <v>6</v>
      </c>
      <c r="Y5261" t="s">
        <v>6</v>
      </c>
      <c r="Z5261" t="s">
        <v>6</v>
      </c>
      <c r="AA5261" t="s">
        <v>6</v>
      </c>
      <c r="AB5261" t="s">
        <v>14938</v>
      </c>
      <c r="AC5261" t="s">
        <v>14939</v>
      </c>
    </row>
    <row r="5262" spans="1:29" x14ac:dyDescent="0.3">
      <c r="A5262" t="s">
        <v>341</v>
      </c>
      <c r="B5262" s="35">
        <v>463</v>
      </c>
      <c r="C5262" t="s">
        <v>160</v>
      </c>
      <c r="D5262" s="35">
        <v>1958</v>
      </c>
      <c r="E5262" t="s">
        <v>5732</v>
      </c>
      <c r="F5262" s="34" t="s">
        <v>6</v>
      </c>
      <c r="G5262" s="34" t="s">
        <v>6</v>
      </c>
      <c r="H5262" s="34" t="s">
        <v>6</v>
      </c>
      <c r="I5262" s="34" t="s">
        <v>6</v>
      </c>
      <c r="J5262" s="34" t="s">
        <v>6</v>
      </c>
      <c r="K5262" s="34" t="s">
        <v>6</v>
      </c>
      <c r="L5262" s="34" t="s">
        <v>6</v>
      </c>
      <c r="M5262" s="34" t="s">
        <v>6</v>
      </c>
      <c r="N5262" s="34" t="s">
        <v>6</v>
      </c>
      <c r="O5262" s="34" t="s">
        <v>6</v>
      </c>
      <c r="P5262" s="34" t="s">
        <v>6</v>
      </c>
      <c r="Q5262" t="s">
        <v>6</v>
      </c>
      <c r="R5262" t="s">
        <v>6</v>
      </c>
      <c r="S5262" t="s">
        <v>6</v>
      </c>
      <c r="T5262" t="s">
        <v>6</v>
      </c>
      <c r="U5262" t="s">
        <v>6</v>
      </c>
      <c r="V5262" t="s">
        <v>6</v>
      </c>
      <c r="W5262" t="s">
        <v>6</v>
      </c>
      <c r="X5262" t="s">
        <v>6</v>
      </c>
      <c r="Y5262" t="s">
        <v>6</v>
      </c>
      <c r="Z5262" t="s">
        <v>6</v>
      </c>
      <c r="AA5262" t="s">
        <v>6</v>
      </c>
      <c r="AB5262" t="s">
        <v>14938</v>
      </c>
      <c r="AC5262" t="s">
        <v>14939</v>
      </c>
    </row>
    <row r="5263" spans="1:29" x14ac:dyDescent="0.3">
      <c r="A5263" t="s">
        <v>341</v>
      </c>
      <c r="B5263" s="35">
        <v>463</v>
      </c>
      <c r="C5263" t="s">
        <v>160</v>
      </c>
      <c r="D5263" s="35">
        <v>1959</v>
      </c>
      <c r="E5263" t="s">
        <v>5733</v>
      </c>
      <c r="F5263" s="34" t="s">
        <v>6</v>
      </c>
      <c r="G5263" s="34" t="s">
        <v>6</v>
      </c>
      <c r="H5263" s="34" t="s">
        <v>6</v>
      </c>
      <c r="I5263" s="34" t="s">
        <v>6</v>
      </c>
      <c r="J5263" s="34" t="s">
        <v>6</v>
      </c>
      <c r="K5263" s="34" t="s">
        <v>6</v>
      </c>
      <c r="L5263" s="34" t="s">
        <v>6</v>
      </c>
      <c r="M5263" s="34" t="s">
        <v>6</v>
      </c>
      <c r="N5263" s="34" t="s">
        <v>6</v>
      </c>
      <c r="O5263" s="34" t="s">
        <v>6</v>
      </c>
      <c r="P5263" s="34" t="s">
        <v>6</v>
      </c>
      <c r="Q5263" t="s">
        <v>6</v>
      </c>
      <c r="R5263" t="s">
        <v>6</v>
      </c>
      <c r="S5263" t="s">
        <v>6</v>
      </c>
      <c r="T5263" t="s">
        <v>6</v>
      </c>
      <c r="U5263" t="s">
        <v>6</v>
      </c>
      <c r="V5263" t="s">
        <v>6</v>
      </c>
      <c r="W5263" t="s">
        <v>6</v>
      </c>
      <c r="X5263" t="s">
        <v>6</v>
      </c>
      <c r="Y5263" t="s">
        <v>6</v>
      </c>
      <c r="Z5263" t="s">
        <v>6</v>
      </c>
      <c r="AA5263" t="s">
        <v>6</v>
      </c>
      <c r="AB5263" t="s">
        <v>14938</v>
      </c>
      <c r="AC5263" t="s">
        <v>14939</v>
      </c>
    </row>
    <row r="5264" spans="1:29" x14ac:dyDescent="0.3">
      <c r="A5264" t="s">
        <v>341</v>
      </c>
      <c r="B5264" s="35">
        <v>463</v>
      </c>
      <c r="C5264" t="s">
        <v>160</v>
      </c>
      <c r="D5264" s="35">
        <v>1960</v>
      </c>
      <c r="E5264" t="s">
        <v>5734</v>
      </c>
      <c r="F5264" s="34" t="s">
        <v>6</v>
      </c>
      <c r="G5264" s="34" t="s">
        <v>6</v>
      </c>
      <c r="H5264" s="34" t="s">
        <v>6</v>
      </c>
      <c r="I5264" s="34" t="s">
        <v>6</v>
      </c>
      <c r="J5264" s="34" t="s">
        <v>6</v>
      </c>
      <c r="K5264" s="34" t="s">
        <v>6</v>
      </c>
      <c r="L5264" s="34" t="s">
        <v>6</v>
      </c>
      <c r="M5264" s="34" t="s">
        <v>6</v>
      </c>
      <c r="N5264" s="34" t="s">
        <v>6</v>
      </c>
      <c r="O5264" s="34" t="s">
        <v>6</v>
      </c>
      <c r="P5264" s="34">
        <v>3.2388180519493184</v>
      </c>
      <c r="Q5264" t="s">
        <v>6</v>
      </c>
      <c r="R5264" t="s">
        <v>6</v>
      </c>
      <c r="S5264" t="s">
        <v>6</v>
      </c>
      <c r="T5264" t="s">
        <v>6</v>
      </c>
      <c r="U5264" t="s">
        <v>6</v>
      </c>
      <c r="V5264" t="s">
        <v>6</v>
      </c>
      <c r="W5264" t="s">
        <v>6</v>
      </c>
      <c r="X5264" t="s">
        <v>6</v>
      </c>
      <c r="Y5264" t="s">
        <v>6</v>
      </c>
      <c r="Z5264" t="s">
        <v>6</v>
      </c>
      <c r="AA5264" t="s">
        <v>6</v>
      </c>
      <c r="AB5264" t="s">
        <v>14938</v>
      </c>
      <c r="AC5264" t="s">
        <v>14939</v>
      </c>
    </row>
    <row r="5265" spans="1:29" x14ac:dyDescent="0.3">
      <c r="A5265" t="s">
        <v>341</v>
      </c>
      <c r="B5265" s="35">
        <v>463</v>
      </c>
      <c r="C5265" t="s">
        <v>160</v>
      </c>
      <c r="D5265" s="35">
        <v>1961</v>
      </c>
      <c r="E5265" t="s">
        <v>5735</v>
      </c>
      <c r="F5265" s="34" t="s">
        <v>6</v>
      </c>
      <c r="G5265" s="34" t="s">
        <v>6</v>
      </c>
      <c r="H5265" s="34" t="s">
        <v>6</v>
      </c>
      <c r="I5265" s="34" t="s">
        <v>6</v>
      </c>
      <c r="J5265" s="34" t="s">
        <v>6</v>
      </c>
      <c r="K5265" s="34" t="s">
        <v>6</v>
      </c>
      <c r="L5265" s="34" t="s">
        <v>6</v>
      </c>
      <c r="M5265" s="34" t="s">
        <v>6</v>
      </c>
      <c r="N5265" s="34" t="s">
        <v>6</v>
      </c>
      <c r="O5265" s="34" t="s">
        <v>6</v>
      </c>
      <c r="P5265" s="34">
        <v>3.5690302434741072</v>
      </c>
      <c r="Q5265" t="s">
        <v>6</v>
      </c>
      <c r="R5265" t="s">
        <v>6</v>
      </c>
      <c r="S5265" t="s">
        <v>6</v>
      </c>
      <c r="T5265" t="s">
        <v>6</v>
      </c>
      <c r="U5265" t="s">
        <v>6</v>
      </c>
      <c r="V5265" t="s">
        <v>6</v>
      </c>
      <c r="W5265" t="s">
        <v>6</v>
      </c>
      <c r="X5265" t="s">
        <v>6</v>
      </c>
      <c r="Y5265" t="s">
        <v>6</v>
      </c>
      <c r="Z5265" t="s">
        <v>6</v>
      </c>
      <c r="AA5265" t="s">
        <v>6</v>
      </c>
      <c r="AB5265" t="s">
        <v>14938</v>
      </c>
      <c r="AC5265" t="s">
        <v>14939</v>
      </c>
    </row>
    <row r="5266" spans="1:29" x14ac:dyDescent="0.3">
      <c r="A5266" t="s">
        <v>341</v>
      </c>
      <c r="B5266" s="35">
        <v>463</v>
      </c>
      <c r="C5266" t="s">
        <v>160</v>
      </c>
      <c r="D5266" s="35">
        <v>1962</v>
      </c>
      <c r="E5266" t="s">
        <v>5736</v>
      </c>
      <c r="F5266" s="34" t="s">
        <v>6</v>
      </c>
      <c r="G5266" s="34" t="s">
        <v>6</v>
      </c>
      <c r="H5266" s="34" t="s">
        <v>6</v>
      </c>
      <c r="I5266" s="34" t="s">
        <v>6</v>
      </c>
      <c r="J5266" s="34" t="s">
        <v>6</v>
      </c>
      <c r="K5266" s="34" t="s">
        <v>6</v>
      </c>
      <c r="L5266" s="34" t="s">
        <v>6</v>
      </c>
      <c r="M5266" s="34" t="s">
        <v>6</v>
      </c>
      <c r="N5266" s="34" t="s">
        <v>6</v>
      </c>
      <c r="O5266" s="34" t="s">
        <v>6</v>
      </c>
      <c r="P5266" s="34">
        <v>4.3199742928556004</v>
      </c>
      <c r="Q5266" t="s">
        <v>6</v>
      </c>
      <c r="R5266" t="s">
        <v>6</v>
      </c>
      <c r="S5266" t="s">
        <v>6</v>
      </c>
      <c r="T5266" t="s">
        <v>6</v>
      </c>
      <c r="U5266" t="s">
        <v>6</v>
      </c>
      <c r="V5266" t="s">
        <v>6</v>
      </c>
      <c r="W5266" t="s">
        <v>6</v>
      </c>
      <c r="X5266" t="s">
        <v>6</v>
      </c>
      <c r="Y5266" t="s">
        <v>6</v>
      </c>
      <c r="Z5266" t="s">
        <v>6</v>
      </c>
      <c r="AA5266" t="s">
        <v>6</v>
      </c>
      <c r="AB5266" t="s">
        <v>14938</v>
      </c>
      <c r="AC5266" t="s">
        <v>14939</v>
      </c>
    </row>
    <row r="5267" spans="1:29" x14ac:dyDescent="0.3">
      <c r="A5267" t="s">
        <v>341</v>
      </c>
      <c r="B5267" s="35">
        <v>463</v>
      </c>
      <c r="C5267" t="s">
        <v>160</v>
      </c>
      <c r="D5267" s="35">
        <v>1963</v>
      </c>
      <c r="E5267" t="s">
        <v>5737</v>
      </c>
      <c r="F5267" s="34" t="s">
        <v>6</v>
      </c>
      <c r="G5267" s="34" t="s">
        <v>6</v>
      </c>
      <c r="H5267" s="34" t="s">
        <v>6</v>
      </c>
      <c r="I5267" s="34" t="s">
        <v>6</v>
      </c>
      <c r="J5267" s="34" t="s">
        <v>6</v>
      </c>
      <c r="K5267" s="34" t="s">
        <v>6</v>
      </c>
      <c r="L5267" s="34" t="s">
        <v>6</v>
      </c>
      <c r="M5267" s="34" t="s">
        <v>6</v>
      </c>
      <c r="N5267" s="34" t="s">
        <v>6</v>
      </c>
      <c r="O5267" s="34" t="s">
        <v>6</v>
      </c>
      <c r="P5267" s="34">
        <v>4.4436071970140496</v>
      </c>
      <c r="Q5267" t="s">
        <v>6</v>
      </c>
      <c r="R5267" t="s">
        <v>6</v>
      </c>
      <c r="S5267" t="s">
        <v>6</v>
      </c>
      <c r="T5267" t="s">
        <v>6</v>
      </c>
      <c r="U5267" t="s">
        <v>6</v>
      </c>
      <c r="V5267" t="s">
        <v>6</v>
      </c>
      <c r="W5267" t="s">
        <v>6</v>
      </c>
      <c r="X5267" t="s">
        <v>6</v>
      </c>
      <c r="Y5267" t="s">
        <v>6</v>
      </c>
      <c r="Z5267" t="s">
        <v>6</v>
      </c>
      <c r="AA5267" t="s">
        <v>6</v>
      </c>
      <c r="AB5267" t="s">
        <v>14938</v>
      </c>
      <c r="AC5267" t="s">
        <v>14939</v>
      </c>
    </row>
    <row r="5268" spans="1:29" x14ac:dyDescent="0.3">
      <c r="A5268" t="s">
        <v>341</v>
      </c>
      <c r="B5268" s="35">
        <v>463</v>
      </c>
      <c r="C5268" t="s">
        <v>160</v>
      </c>
      <c r="D5268" s="35">
        <v>1964</v>
      </c>
      <c r="E5268" t="s">
        <v>5738</v>
      </c>
      <c r="F5268" s="34" t="s">
        <v>6</v>
      </c>
      <c r="G5268" s="34" t="s">
        <v>6</v>
      </c>
      <c r="H5268" s="34" t="s">
        <v>6</v>
      </c>
      <c r="I5268" s="34" t="s">
        <v>6</v>
      </c>
      <c r="J5268" s="34" t="s">
        <v>6</v>
      </c>
      <c r="K5268" s="34" t="s">
        <v>6</v>
      </c>
      <c r="L5268" s="34" t="s">
        <v>6</v>
      </c>
      <c r="M5268" s="34" t="s">
        <v>6</v>
      </c>
      <c r="N5268" s="34" t="s">
        <v>6</v>
      </c>
      <c r="O5268" s="34" t="s">
        <v>6</v>
      </c>
      <c r="P5268" s="34">
        <v>5.1412127859796799</v>
      </c>
      <c r="Q5268" t="s">
        <v>6</v>
      </c>
      <c r="R5268" t="s">
        <v>6</v>
      </c>
      <c r="S5268" t="s">
        <v>6</v>
      </c>
      <c r="T5268" t="s">
        <v>6</v>
      </c>
      <c r="U5268" t="s">
        <v>6</v>
      </c>
      <c r="V5268" t="s">
        <v>6</v>
      </c>
      <c r="W5268" t="s">
        <v>6</v>
      </c>
      <c r="X5268" t="s">
        <v>6</v>
      </c>
      <c r="Y5268" t="s">
        <v>6</v>
      </c>
      <c r="Z5268" t="s">
        <v>6</v>
      </c>
      <c r="AA5268" t="s">
        <v>6</v>
      </c>
      <c r="AB5268" t="s">
        <v>14938</v>
      </c>
      <c r="AC5268" t="s">
        <v>14939</v>
      </c>
    </row>
    <row r="5269" spans="1:29" x14ac:dyDescent="0.3">
      <c r="A5269" t="s">
        <v>341</v>
      </c>
      <c r="B5269" s="35">
        <v>463</v>
      </c>
      <c r="C5269" t="s">
        <v>160</v>
      </c>
      <c r="D5269" s="35">
        <v>1965</v>
      </c>
      <c r="E5269" t="s">
        <v>5739</v>
      </c>
      <c r="F5269" s="34" t="s">
        <v>6</v>
      </c>
      <c r="G5269" s="34" t="s">
        <v>6</v>
      </c>
      <c r="H5269" s="34" t="s">
        <v>6</v>
      </c>
      <c r="I5269" s="34" t="s">
        <v>6</v>
      </c>
      <c r="J5269" s="34" t="s">
        <v>6</v>
      </c>
      <c r="K5269" s="34" t="s">
        <v>6</v>
      </c>
      <c r="L5269" s="34" t="s">
        <v>6</v>
      </c>
      <c r="M5269" s="34" t="s">
        <v>6</v>
      </c>
      <c r="N5269" s="34" t="s">
        <v>6</v>
      </c>
      <c r="O5269" s="34" t="s">
        <v>6</v>
      </c>
      <c r="P5269" s="34">
        <v>5.0657733351178598</v>
      </c>
      <c r="Q5269" t="s">
        <v>6</v>
      </c>
      <c r="R5269" t="s">
        <v>6</v>
      </c>
      <c r="S5269" t="s">
        <v>6</v>
      </c>
      <c r="T5269" t="s">
        <v>6</v>
      </c>
      <c r="U5269" t="s">
        <v>6</v>
      </c>
      <c r="V5269" t="s">
        <v>6</v>
      </c>
      <c r="W5269" t="s">
        <v>6</v>
      </c>
      <c r="X5269" t="s">
        <v>6</v>
      </c>
      <c r="Y5269" t="s">
        <v>6</v>
      </c>
      <c r="Z5269" t="s">
        <v>6</v>
      </c>
      <c r="AA5269" t="s">
        <v>6</v>
      </c>
      <c r="AB5269" t="s">
        <v>14938</v>
      </c>
      <c r="AC5269" t="s">
        <v>14939</v>
      </c>
    </row>
    <row r="5270" spans="1:29" x14ac:dyDescent="0.3">
      <c r="A5270" t="s">
        <v>341</v>
      </c>
      <c r="B5270" s="35">
        <v>463</v>
      </c>
      <c r="C5270" t="s">
        <v>160</v>
      </c>
      <c r="D5270" s="35">
        <v>1966</v>
      </c>
      <c r="E5270" t="s">
        <v>5740</v>
      </c>
      <c r="F5270" s="34" t="s">
        <v>6</v>
      </c>
      <c r="G5270" s="34" t="s">
        <v>6</v>
      </c>
      <c r="H5270" s="34" t="s">
        <v>6</v>
      </c>
      <c r="I5270" s="34" t="s">
        <v>6</v>
      </c>
      <c r="J5270" s="34" t="s">
        <v>6</v>
      </c>
      <c r="K5270" s="34" t="s">
        <v>6</v>
      </c>
      <c r="L5270" s="34" t="s">
        <v>6</v>
      </c>
      <c r="M5270" s="34" t="s">
        <v>6</v>
      </c>
      <c r="N5270" s="34" t="s">
        <v>6</v>
      </c>
      <c r="O5270" s="34" t="s">
        <v>6</v>
      </c>
      <c r="P5270" s="34">
        <v>5.2027066577310501</v>
      </c>
      <c r="Q5270" t="s">
        <v>6</v>
      </c>
      <c r="R5270" t="s">
        <v>6</v>
      </c>
      <c r="S5270" t="s">
        <v>6</v>
      </c>
      <c r="T5270" t="s">
        <v>6</v>
      </c>
      <c r="U5270" t="s">
        <v>6</v>
      </c>
      <c r="V5270" t="s">
        <v>6</v>
      </c>
      <c r="W5270" t="s">
        <v>6</v>
      </c>
      <c r="X5270" t="s">
        <v>6</v>
      </c>
      <c r="Y5270" t="s">
        <v>6</v>
      </c>
      <c r="Z5270" t="s">
        <v>6</v>
      </c>
      <c r="AA5270" t="s">
        <v>6</v>
      </c>
      <c r="AB5270" t="s">
        <v>14938</v>
      </c>
      <c r="AC5270" t="s">
        <v>14939</v>
      </c>
    </row>
    <row r="5271" spans="1:29" x14ac:dyDescent="0.3">
      <c r="A5271" t="s">
        <v>341</v>
      </c>
      <c r="B5271" s="35">
        <v>463</v>
      </c>
      <c r="C5271" t="s">
        <v>160</v>
      </c>
      <c r="D5271" s="35">
        <v>1967</v>
      </c>
      <c r="E5271" t="s">
        <v>5741</v>
      </c>
      <c r="F5271" s="34" t="s">
        <v>6</v>
      </c>
      <c r="G5271" s="34" t="s">
        <v>6</v>
      </c>
      <c r="H5271" s="34" t="s">
        <v>6</v>
      </c>
      <c r="I5271" s="34" t="s">
        <v>6</v>
      </c>
      <c r="J5271" s="34" t="s">
        <v>6</v>
      </c>
      <c r="K5271" s="34" t="s">
        <v>6</v>
      </c>
      <c r="L5271" s="34" t="s">
        <v>6</v>
      </c>
      <c r="M5271" s="34" t="s">
        <v>6</v>
      </c>
      <c r="N5271" s="34" t="s">
        <v>6</v>
      </c>
      <c r="O5271" s="34" t="s">
        <v>6</v>
      </c>
      <c r="P5271" s="34">
        <v>5.7287128637221096</v>
      </c>
      <c r="Q5271" t="s">
        <v>6</v>
      </c>
      <c r="R5271" t="s">
        <v>6</v>
      </c>
      <c r="S5271" t="s">
        <v>6</v>
      </c>
      <c r="T5271" t="s">
        <v>6</v>
      </c>
      <c r="U5271" t="s">
        <v>6</v>
      </c>
      <c r="V5271" t="s">
        <v>6</v>
      </c>
      <c r="W5271" t="s">
        <v>6</v>
      </c>
      <c r="X5271" t="s">
        <v>6</v>
      </c>
      <c r="Y5271" t="s">
        <v>6</v>
      </c>
      <c r="Z5271" t="s">
        <v>6</v>
      </c>
      <c r="AA5271" t="s">
        <v>6</v>
      </c>
      <c r="AB5271" t="s">
        <v>14938</v>
      </c>
      <c r="AC5271" t="s">
        <v>14939</v>
      </c>
    </row>
    <row r="5272" spans="1:29" x14ac:dyDescent="0.3">
      <c r="A5272" t="s">
        <v>341</v>
      </c>
      <c r="B5272" s="35">
        <v>463</v>
      </c>
      <c r="C5272" t="s">
        <v>160</v>
      </c>
      <c r="D5272" s="35">
        <v>1968</v>
      </c>
      <c r="E5272" t="s">
        <v>5742</v>
      </c>
      <c r="F5272" s="34" t="s">
        <v>6</v>
      </c>
      <c r="G5272" s="34" t="s">
        <v>6</v>
      </c>
      <c r="H5272" s="34" t="s">
        <v>6</v>
      </c>
      <c r="I5272" s="34" t="s">
        <v>6</v>
      </c>
      <c r="J5272" s="34" t="s">
        <v>6</v>
      </c>
      <c r="K5272" s="34" t="s">
        <v>6</v>
      </c>
      <c r="L5272" s="34" t="s">
        <v>6</v>
      </c>
      <c r="M5272" s="34" t="s">
        <v>6</v>
      </c>
      <c r="N5272" s="34" t="s">
        <v>6</v>
      </c>
      <c r="O5272" s="34" t="s">
        <v>6</v>
      </c>
      <c r="P5272" s="34">
        <v>5.6624215334659702</v>
      </c>
      <c r="Q5272" t="s">
        <v>6</v>
      </c>
      <c r="R5272" t="s">
        <v>6</v>
      </c>
      <c r="S5272" t="s">
        <v>6</v>
      </c>
      <c r="T5272" t="s">
        <v>6</v>
      </c>
      <c r="U5272" t="s">
        <v>6</v>
      </c>
      <c r="V5272" t="s">
        <v>6</v>
      </c>
      <c r="W5272" t="s">
        <v>6</v>
      </c>
      <c r="X5272" t="s">
        <v>6</v>
      </c>
      <c r="Y5272" t="s">
        <v>6</v>
      </c>
      <c r="Z5272" t="s">
        <v>6</v>
      </c>
      <c r="AA5272" t="s">
        <v>6</v>
      </c>
      <c r="AB5272" t="s">
        <v>14938</v>
      </c>
      <c r="AC5272" t="s">
        <v>14939</v>
      </c>
    </row>
    <row r="5273" spans="1:29" x14ac:dyDescent="0.3">
      <c r="A5273" t="s">
        <v>341</v>
      </c>
      <c r="B5273" s="35">
        <v>463</v>
      </c>
      <c r="C5273" t="s">
        <v>160</v>
      </c>
      <c r="D5273" s="35">
        <v>1969</v>
      </c>
      <c r="E5273" t="s">
        <v>5743</v>
      </c>
      <c r="F5273" s="34" t="s">
        <v>6</v>
      </c>
      <c r="G5273" s="34" t="s">
        <v>6</v>
      </c>
      <c r="H5273" s="34" t="s">
        <v>6</v>
      </c>
      <c r="I5273" s="34" t="s">
        <v>6</v>
      </c>
      <c r="J5273" s="34" t="s">
        <v>6</v>
      </c>
      <c r="K5273" s="34" t="s">
        <v>6</v>
      </c>
      <c r="L5273" s="34" t="s">
        <v>6</v>
      </c>
      <c r="M5273" s="34" t="s">
        <v>6</v>
      </c>
      <c r="N5273" s="34" t="s">
        <v>6</v>
      </c>
      <c r="O5273" s="34" t="s">
        <v>6</v>
      </c>
      <c r="P5273" s="34">
        <v>6.7353690034137799</v>
      </c>
      <c r="Q5273" t="s">
        <v>6</v>
      </c>
      <c r="R5273" t="s">
        <v>6</v>
      </c>
      <c r="S5273" t="s">
        <v>6</v>
      </c>
      <c r="T5273" t="s">
        <v>6</v>
      </c>
      <c r="U5273" t="s">
        <v>6</v>
      </c>
      <c r="V5273" t="s">
        <v>6</v>
      </c>
      <c r="W5273" t="s">
        <v>6</v>
      </c>
      <c r="X5273" t="s">
        <v>6</v>
      </c>
      <c r="Y5273" t="s">
        <v>6</v>
      </c>
      <c r="Z5273" t="s">
        <v>6</v>
      </c>
      <c r="AA5273" t="s">
        <v>6</v>
      </c>
      <c r="AB5273" t="s">
        <v>14938</v>
      </c>
      <c r="AC5273" t="s">
        <v>14939</v>
      </c>
    </row>
    <row r="5274" spans="1:29" x14ac:dyDescent="0.3">
      <c r="A5274" t="s">
        <v>341</v>
      </c>
      <c r="B5274" s="35">
        <v>463</v>
      </c>
      <c r="C5274" t="s">
        <v>160</v>
      </c>
      <c r="D5274" s="35">
        <v>1970</v>
      </c>
      <c r="E5274" t="s">
        <v>5744</v>
      </c>
      <c r="F5274" s="34" t="s">
        <v>6</v>
      </c>
      <c r="G5274" s="34" t="s">
        <v>6</v>
      </c>
      <c r="H5274" s="34" t="s">
        <v>6</v>
      </c>
      <c r="I5274" s="34" t="s">
        <v>6</v>
      </c>
      <c r="J5274" s="34" t="s">
        <v>6</v>
      </c>
      <c r="K5274" s="34" t="s">
        <v>6</v>
      </c>
      <c r="L5274" s="34" t="s">
        <v>6</v>
      </c>
      <c r="M5274" s="34" t="s">
        <v>6</v>
      </c>
      <c r="N5274" s="34" t="s">
        <v>6</v>
      </c>
      <c r="O5274" s="34">
        <v>49.960461050063913</v>
      </c>
      <c r="P5274" s="34">
        <v>6.6058237955081403</v>
      </c>
      <c r="Q5274" t="s">
        <v>6</v>
      </c>
      <c r="R5274" t="s">
        <v>6</v>
      </c>
      <c r="S5274" t="s">
        <v>6</v>
      </c>
      <c r="T5274" t="s">
        <v>6</v>
      </c>
      <c r="U5274" t="s">
        <v>6</v>
      </c>
      <c r="V5274" t="s">
        <v>6</v>
      </c>
      <c r="W5274" t="s">
        <v>6</v>
      </c>
      <c r="X5274" t="s">
        <v>6</v>
      </c>
      <c r="Y5274" t="s">
        <v>6</v>
      </c>
      <c r="Z5274" t="s">
        <v>6</v>
      </c>
      <c r="AA5274" t="s">
        <v>6</v>
      </c>
      <c r="AB5274" t="s">
        <v>14938</v>
      </c>
      <c r="AC5274" t="s">
        <v>14939</v>
      </c>
    </row>
    <row r="5275" spans="1:29" x14ac:dyDescent="0.3">
      <c r="A5275" t="s">
        <v>341</v>
      </c>
      <c r="B5275" s="35">
        <v>463</v>
      </c>
      <c r="C5275" t="s">
        <v>160</v>
      </c>
      <c r="D5275" s="35">
        <v>1971</v>
      </c>
      <c r="E5275" t="s">
        <v>5745</v>
      </c>
      <c r="F5275" s="34" t="s">
        <v>6</v>
      </c>
      <c r="G5275" s="34" t="s">
        <v>6</v>
      </c>
      <c r="H5275" s="34" t="s">
        <v>6</v>
      </c>
      <c r="I5275" s="34" t="s">
        <v>6</v>
      </c>
      <c r="J5275" s="34" t="s">
        <v>6</v>
      </c>
      <c r="K5275" s="34" t="s">
        <v>6</v>
      </c>
      <c r="L5275" s="34" t="s">
        <v>6</v>
      </c>
      <c r="M5275" s="34" t="s">
        <v>6</v>
      </c>
      <c r="N5275" s="34" t="s">
        <v>6</v>
      </c>
      <c r="O5275" s="34">
        <v>52.077363046803036</v>
      </c>
      <c r="P5275" s="34">
        <v>7.6884996968657502</v>
      </c>
      <c r="Q5275" t="s">
        <v>6</v>
      </c>
      <c r="R5275" t="s">
        <v>6</v>
      </c>
      <c r="S5275" t="s">
        <v>6</v>
      </c>
      <c r="T5275" t="s">
        <v>6</v>
      </c>
      <c r="U5275" t="s">
        <v>6</v>
      </c>
      <c r="V5275" t="s">
        <v>6</v>
      </c>
      <c r="W5275" t="s">
        <v>6</v>
      </c>
      <c r="X5275" t="s">
        <v>6</v>
      </c>
      <c r="Y5275" t="s">
        <v>6</v>
      </c>
      <c r="Z5275" t="s">
        <v>6</v>
      </c>
      <c r="AA5275" t="s">
        <v>6</v>
      </c>
      <c r="AB5275" t="s">
        <v>14938</v>
      </c>
      <c r="AC5275" t="s">
        <v>14939</v>
      </c>
    </row>
    <row r="5276" spans="1:29" x14ac:dyDescent="0.3">
      <c r="A5276" t="s">
        <v>341</v>
      </c>
      <c r="B5276" s="35">
        <v>463</v>
      </c>
      <c r="C5276" t="s">
        <v>160</v>
      </c>
      <c r="D5276" s="35">
        <v>1972</v>
      </c>
      <c r="E5276" t="s">
        <v>5746</v>
      </c>
      <c r="F5276" s="34" t="s">
        <v>6</v>
      </c>
      <c r="G5276" s="34" t="s">
        <v>6</v>
      </c>
      <c r="H5276" s="34" t="s">
        <v>6</v>
      </c>
      <c r="I5276" s="34" t="s">
        <v>6</v>
      </c>
      <c r="J5276" s="34" t="s">
        <v>6</v>
      </c>
      <c r="K5276" s="34" t="s">
        <v>6</v>
      </c>
      <c r="L5276" s="34" t="s">
        <v>6</v>
      </c>
      <c r="M5276" s="34" t="s">
        <v>6</v>
      </c>
      <c r="N5276" s="34" t="s">
        <v>6</v>
      </c>
      <c r="O5276" s="34">
        <v>49.961031343495314</v>
      </c>
      <c r="P5276" s="34">
        <v>9.4199330364938003</v>
      </c>
      <c r="Q5276" t="s">
        <v>6</v>
      </c>
      <c r="R5276" t="s">
        <v>6</v>
      </c>
      <c r="S5276" t="s">
        <v>6</v>
      </c>
      <c r="T5276" t="s">
        <v>6</v>
      </c>
      <c r="U5276" t="s">
        <v>6</v>
      </c>
      <c r="V5276" t="s">
        <v>6</v>
      </c>
      <c r="W5276" t="s">
        <v>6</v>
      </c>
      <c r="X5276" t="s">
        <v>6</v>
      </c>
      <c r="Y5276" t="s">
        <v>6</v>
      </c>
      <c r="Z5276" t="s">
        <v>6</v>
      </c>
      <c r="AA5276" t="s">
        <v>6</v>
      </c>
      <c r="AB5276" t="s">
        <v>14938</v>
      </c>
      <c r="AC5276" t="s">
        <v>14939</v>
      </c>
    </row>
    <row r="5277" spans="1:29" x14ac:dyDescent="0.3">
      <c r="A5277" t="s">
        <v>341</v>
      </c>
      <c r="B5277" s="35">
        <v>463</v>
      </c>
      <c r="C5277" t="s">
        <v>160</v>
      </c>
      <c r="D5277" s="35">
        <v>1973</v>
      </c>
      <c r="E5277" t="s">
        <v>5747</v>
      </c>
      <c r="F5277" s="34" t="s">
        <v>6</v>
      </c>
      <c r="G5277" s="34" t="s">
        <v>6</v>
      </c>
      <c r="H5277" s="34" t="s">
        <v>6</v>
      </c>
      <c r="I5277" s="34" t="s">
        <v>6</v>
      </c>
      <c r="J5277" s="34" t="s">
        <v>6</v>
      </c>
      <c r="K5277" s="34" t="s">
        <v>6</v>
      </c>
      <c r="L5277" s="34" t="s">
        <v>6</v>
      </c>
      <c r="M5277" s="34" t="s">
        <v>6</v>
      </c>
      <c r="N5277" s="34" t="s">
        <v>6</v>
      </c>
      <c r="O5277" s="34">
        <v>40.528243245565157</v>
      </c>
      <c r="P5277" s="34">
        <v>10.9671951818484</v>
      </c>
      <c r="Q5277" t="s">
        <v>6</v>
      </c>
      <c r="R5277" t="s">
        <v>6</v>
      </c>
      <c r="S5277" t="s">
        <v>6</v>
      </c>
      <c r="T5277" t="s">
        <v>6</v>
      </c>
      <c r="U5277" t="s">
        <v>6</v>
      </c>
      <c r="V5277" t="s">
        <v>6</v>
      </c>
      <c r="W5277" t="s">
        <v>6</v>
      </c>
      <c r="X5277" t="s">
        <v>6</v>
      </c>
      <c r="Y5277" t="s">
        <v>6</v>
      </c>
      <c r="Z5277" t="s">
        <v>6</v>
      </c>
      <c r="AA5277" t="s">
        <v>6</v>
      </c>
      <c r="AB5277" t="s">
        <v>14938</v>
      </c>
      <c r="AC5277" t="s">
        <v>14939</v>
      </c>
    </row>
    <row r="5278" spans="1:29" x14ac:dyDescent="0.3">
      <c r="A5278" t="s">
        <v>341</v>
      </c>
      <c r="B5278" s="35">
        <v>463</v>
      </c>
      <c r="C5278" t="s">
        <v>160</v>
      </c>
      <c r="D5278" s="35">
        <v>1974</v>
      </c>
      <c r="E5278" t="s">
        <v>5748</v>
      </c>
      <c r="F5278" s="34" t="s">
        <v>6</v>
      </c>
      <c r="G5278" s="34" t="s">
        <v>6</v>
      </c>
      <c r="H5278" s="34" t="s">
        <v>6</v>
      </c>
      <c r="I5278" s="34" t="s">
        <v>6</v>
      </c>
      <c r="J5278" s="34" t="s">
        <v>6</v>
      </c>
      <c r="K5278" s="34" t="s">
        <v>6</v>
      </c>
      <c r="L5278" s="34" t="s">
        <v>6</v>
      </c>
      <c r="M5278" s="34" t="s">
        <v>6</v>
      </c>
      <c r="N5278" s="34" t="s">
        <v>6</v>
      </c>
      <c r="O5278" s="34">
        <v>37.97809782370917</v>
      </c>
      <c r="P5278" s="34">
        <v>15.0905700527011</v>
      </c>
      <c r="Q5278" t="s">
        <v>6</v>
      </c>
      <c r="R5278" t="s">
        <v>6</v>
      </c>
      <c r="S5278" t="s">
        <v>6</v>
      </c>
      <c r="T5278" t="s">
        <v>6</v>
      </c>
      <c r="U5278" t="s">
        <v>6</v>
      </c>
      <c r="V5278" t="s">
        <v>6</v>
      </c>
      <c r="W5278" t="s">
        <v>6</v>
      </c>
      <c r="X5278" t="s">
        <v>6</v>
      </c>
      <c r="Y5278" t="s">
        <v>6</v>
      </c>
      <c r="Z5278" t="s">
        <v>6</v>
      </c>
      <c r="AA5278" t="s">
        <v>6</v>
      </c>
      <c r="AB5278" t="s">
        <v>14938</v>
      </c>
      <c r="AC5278" t="s">
        <v>14939</v>
      </c>
    </row>
    <row r="5279" spans="1:29" x14ac:dyDescent="0.3">
      <c r="A5279" t="s">
        <v>341</v>
      </c>
      <c r="B5279" s="35">
        <v>463</v>
      </c>
      <c r="C5279" t="s">
        <v>160</v>
      </c>
      <c r="D5279" s="35">
        <v>1975</v>
      </c>
      <c r="E5279" t="s">
        <v>5749</v>
      </c>
      <c r="F5279" s="34" t="s">
        <v>6</v>
      </c>
      <c r="G5279" s="34" t="s">
        <v>6</v>
      </c>
      <c r="H5279" s="34" t="s">
        <v>6</v>
      </c>
      <c r="I5279" s="34" t="s">
        <v>6</v>
      </c>
      <c r="J5279" s="34" t="s">
        <v>6</v>
      </c>
      <c r="K5279" s="34" t="s">
        <v>6</v>
      </c>
      <c r="L5279" s="34" t="s">
        <v>6</v>
      </c>
      <c r="M5279" s="34" t="s">
        <v>6</v>
      </c>
      <c r="N5279" s="34" t="s">
        <v>6</v>
      </c>
      <c r="O5279" s="34">
        <v>36.319594611025941</v>
      </c>
      <c r="P5279" s="34">
        <v>20.377303702244902</v>
      </c>
      <c r="Q5279" t="s">
        <v>6</v>
      </c>
      <c r="R5279" t="s">
        <v>6</v>
      </c>
      <c r="S5279" t="s">
        <v>6</v>
      </c>
      <c r="T5279" t="s">
        <v>6</v>
      </c>
      <c r="U5279" t="s">
        <v>6</v>
      </c>
      <c r="V5279" t="s">
        <v>6</v>
      </c>
      <c r="W5279" t="s">
        <v>6</v>
      </c>
      <c r="X5279" t="s">
        <v>6</v>
      </c>
      <c r="Y5279" t="s">
        <v>6</v>
      </c>
      <c r="Z5279" t="s">
        <v>6</v>
      </c>
      <c r="AA5279" t="s">
        <v>6</v>
      </c>
      <c r="AB5279" t="s">
        <v>14938</v>
      </c>
      <c r="AC5279" t="s">
        <v>14939</v>
      </c>
    </row>
    <row r="5280" spans="1:29" x14ac:dyDescent="0.3">
      <c r="A5280" t="s">
        <v>341</v>
      </c>
      <c r="B5280" s="35">
        <v>463</v>
      </c>
      <c r="C5280" t="s">
        <v>160</v>
      </c>
      <c r="D5280" s="35">
        <v>1976</v>
      </c>
      <c r="E5280" t="s">
        <v>5750</v>
      </c>
      <c r="F5280" s="34" t="s">
        <v>6</v>
      </c>
      <c r="G5280" s="34" t="s">
        <v>6</v>
      </c>
      <c r="H5280" s="34" t="s">
        <v>6</v>
      </c>
      <c r="I5280" s="34" t="s">
        <v>6</v>
      </c>
      <c r="J5280" s="34" t="s">
        <v>6</v>
      </c>
      <c r="K5280" s="34" t="s">
        <v>6</v>
      </c>
      <c r="L5280" s="34" t="s">
        <v>6</v>
      </c>
      <c r="M5280" s="34" t="s">
        <v>6</v>
      </c>
      <c r="N5280" s="34" t="s">
        <v>6</v>
      </c>
      <c r="O5280" s="34">
        <v>46.867889154649355</v>
      </c>
      <c r="P5280" s="34">
        <v>24.733729690413998</v>
      </c>
      <c r="Q5280" t="s">
        <v>6</v>
      </c>
      <c r="R5280" t="s">
        <v>6</v>
      </c>
      <c r="S5280" t="s">
        <v>6</v>
      </c>
      <c r="T5280" t="s">
        <v>6</v>
      </c>
      <c r="U5280" t="s">
        <v>6</v>
      </c>
      <c r="V5280" t="s">
        <v>6</v>
      </c>
      <c r="W5280" t="s">
        <v>6</v>
      </c>
      <c r="X5280" t="s">
        <v>6</v>
      </c>
      <c r="Y5280" t="s">
        <v>6</v>
      </c>
      <c r="Z5280" t="s">
        <v>6</v>
      </c>
      <c r="AA5280" t="s">
        <v>6</v>
      </c>
      <c r="AB5280" t="s">
        <v>14938</v>
      </c>
      <c r="AC5280" t="s">
        <v>14939</v>
      </c>
    </row>
    <row r="5281" spans="1:29" x14ac:dyDescent="0.3">
      <c r="A5281" t="s">
        <v>341</v>
      </c>
      <c r="B5281" s="35">
        <v>463</v>
      </c>
      <c r="C5281" t="s">
        <v>160</v>
      </c>
      <c r="D5281" s="35">
        <v>1977</v>
      </c>
      <c r="E5281" t="s">
        <v>5751</v>
      </c>
      <c r="F5281" s="34" t="s">
        <v>6</v>
      </c>
      <c r="G5281" s="34" t="s">
        <v>6</v>
      </c>
      <c r="H5281" s="34" t="s">
        <v>6</v>
      </c>
      <c r="I5281" s="34" t="s">
        <v>6</v>
      </c>
      <c r="J5281" s="34" t="s">
        <v>6</v>
      </c>
      <c r="K5281" s="34" t="s">
        <v>6</v>
      </c>
      <c r="L5281" s="34" t="s">
        <v>6</v>
      </c>
      <c r="M5281" s="34" t="s">
        <v>6</v>
      </c>
      <c r="N5281" s="34" t="s">
        <v>6</v>
      </c>
      <c r="O5281" s="34">
        <v>53.078012973446</v>
      </c>
      <c r="P5281" s="34">
        <v>27.264399732489402</v>
      </c>
      <c r="Q5281" t="s">
        <v>6</v>
      </c>
      <c r="R5281" t="s">
        <v>6</v>
      </c>
      <c r="S5281" t="s">
        <v>6</v>
      </c>
      <c r="T5281" t="s">
        <v>6</v>
      </c>
      <c r="U5281" t="s">
        <v>6</v>
      </c>
      <c r="V5281" t="s">
        <v>6</v>
      </c>
      <c r="W5281" t="s">
        <v>6</v>
      </c>
      <c r="X5281" t="s">
        <v>6</v>
      </c>
      <c r="Y5281" t="s">
        <v>6</v>
      </c>
      <c r="Z5281" t="s">
        <v>6</v>
      </c>
      <c r="AA5281" t="s">
        <v>6</v>
      </c>
      <c r="AB5281" t="s">
        <v>14938</v>
      </c>
      <c r="AC5281" t="s">
        <v>14939</v>
      </c>
    </row>
    <row r="5282" spans="1:29" x14ac:dyDescent="0.3">
      <c r="A5282" t="s">
        <v>341</v>
      </c>
      <c r="B5282" s="35">
        <v>463</v>
      </c>
      <c r="C5282" t="s">
        <v>160</v>
      </c>
      <c r="D5282" s="35">
        <v>1978</v>
      </c>
      <c r="E5282" t="s">
        <v>5752</v>
      </c>
      <c r="F5282" s="34" t="s">
        <v>6</v>
      </c>
      <c r="G5282" s="34" t="s">
        <v>6</v>
      </c>
      <c r="H5282" s="34" t="s">
        <v>6</v>
      </c>
      <c r="I5282" s="34" t="s">
        <v>6</v>
      </c>
      <c r="J5282" s="34" t="s">
        <v>6</v>
      </c>
      <c r="K5282" s="34" t="s">
        <v>6</v>
      </c>
      <c r="L5282" s="34" t="s">
        <v>6</v>
      </c>
      <c r="M5282" s="34" t="s">
        <v>6</v>
      </c>
      <c r="N5282" s="34" t="s">
        <v>6</v>
      </c>
      <c r="O5282" s="34">
        <v>60.025004068341147</v>
      </c>
      <c r="P5282" s="34">
        <v>32.694999599804</v>
      </c>
      <c r="Q5282" t="s">
        <v>6</v>
      </c>
      <c r="R5282" t="s">
        <v>6</v>
      </c>
      <c r="S5282" t="s">
        <v>6</v>
      </c>
      <c r="T5282" t="s">
        <v>6</v>
      </c>
      <c r="U5282" t="s">
        <v>6</v>
      </c>
      <c r="V5282" t="s">
        <v>6</v>
      </c>
      <c r="W5282" t="s">
        <v>6</v>
      </c>
      <c r="X5282" t="s">
        <v>6</v>
      </c>
      <c r="Y5282" t="s">
        <v>6</v>
      </c>
      <c r="Z5282" t="s">
        <v>6</v>
      </c>
      <c r="AA5282" t="s">
        <v>6</v>
      </c>
      <c r="AB5282" t="s">
        <v>14938</v>
      </c>
      <c r="AC5282" t="s">
        <v>14939</v>
      </c>
    </row>
    <row r="5283" spans="1:29" x14ac:dyDescent="0.3">
      <c r="A5283" t="s">
        <v>341</v>
      </c>
      <c r="B5283" s="35">
        <v>463</v>
      </c>
      <c r="C5283" t="s">
        <v>160</v>
      </c>
      <c r="D5283" s="35">
        <v>1979</v>
      </c>
      <c r="E5283" t="s">
        <v>5753</v>
      </c>
      <c r="F5283" s="34" t="s">
        <v>6</v>
      </c>
      <c r="G5283" s="34" t="s">
        <v>6</v>
      </c>
      <c r="H5283" s="34" t="s">
        <v>6</v>
      </c>
      <c r="I5283" s="34" t="s">
        <v>6</v>
      </c>
      <c r="J5283" s="34" t="s">
        <v>6</v>
      </c>
      <c r="K5283" s="34" t="s">
        <v>6</v>
      </c>
      <c r="L5283" s="34" t="s">
        <v>6</v>
      </c>
      <c r="M5283" s="34" t="s">
        <v>6</v>
      </c>
      <c r="N5283" s="34" t="s">
        <v>6</v>
      </c>
      <c r="O5283" s="34">
        <v>54.840851944280665</v>
      </c>
      <c r="P5283" s="34">
        <v>38.974001851165603</v>
      </c>
      <c r="Q5283" t="s">
        <v>6</v>
      </c>
      <c r="R5283" t="s">
        <v>6</v>
      </c>
      <c r="S5283" t="s">
        <v>6</v>
      </c>
      <c r="T5283" t="s">
        <v>6</v>
      </c>
      <c r="U5283" t="s">
        <v>6</v>
      </c>
      <c r="V5283" t="s">
        <v>6</v>
      </c>
      <c r="W5283" t="s">
        <v>6</v>
      </c>
      <c r="X5283" t="s">
        <v>6</v>
      </c>
      <c r="Y5283" t="s">
        <v>6</v>
      </c>
      <c r="Z5283" t="s">
        <v>6</v>
      </c>
      <c r="AA5283" t="s">
        <v>6</v>
      </c>
      <c r="AB5283" t="s">
        <v>14938</v>
      </c>
      <c r="AC5283" t="s">
        <v>14939</v>
      </c>
    </row>
    <row r="5284" spans="1:29" x14ac:dyDescent="0.3">
      <c r="A5284" t="s">
        <v>341</v>
      </c>
      <c r="B5284" s="35">
        <v>463</v>
      </c>
      <c r="C5284" t="s">
        <v>160</v>
      </c>
      <c r="D5284" s="35">
        <v>1980</v>
      </c>
      <c r="E5284" t="s">
        <v>5754</v>
      </c>
      <c r="F5284" s="34" t="s">
        <v>6</v>
      </c>
      <c r="G5284" s="34" t="s">
        <v>6</v>
      </c>
      <c r="H5284" s="34" t="s">
        <v>6</v>
      </c>
      <c r="I5284" s="34" t="s">
        <v>6</v>
      </c>
      <c r="J5284" s="34" t="s">
        <v>6</v>
      </c>
      <c r="K5284" s="34" t="s">
        <v>6</v>
      </c>
      <c r="L5284" s="34" t="s">
        <v>6</v>
      </c>
      <c r="M5284" s="34" t="s">
        <v>6</v>
      </c>
      <c r="N5284" s="34" t="s">
        <v>6</v>
      </c>
      <c r="O5284" s="34">
        <v>60.443690793157856</v>
      </c>
      <c r="P5284" s="34">
        <v>51.2700024351943</v>
      </c>
      <c r="Q5284" t="s">
        <v>6</v>
      </c>
      <c r="R5284" t="s">
        <v>6</v>
      </c>
      <c r="S5284" t="s">
        <v>6</v>
      </c>
      <c r="T5284" t="s">
        <v>6</v>
      </c>
      <c r="U5284" t="s">
        <v>6</v>
      </c>
      <c r="V5284" t="s">
        <v>6</v>
      </c>
      <c r="W5284" t="s">
        <v>6</v>
      </c>
      <c r="X5284" t="s">
        <v>6</v>
      </c>
      <c r="Y5284" t="s">
        <v>6</v>
      </c>
      <c r="Z5284" t="s">
        <v>6</v>
      </c>
      <c r="AA5284" t="s">
        <v>6</v>
      </c>
      <c r="AB5284" t="s">
        <v>14938</v>
      </c>
      <c r="AC5284" t="s">
        <v>14939</v>
      </c>
    </row>
    <row r="5285" spans="1:29" x14ac:dyDescent="0.3">
      <c r="A5285" t="s">
        <v>341</v>
      </c>
      <c r="B5285" s="35">
        <v>463</v>
      </c>
      <c r="C5285" t="s">
        <v>160</v>
      </c>
      <c r="D5285" s="35">
        <v>1981</v>
      </c>
      <c r="E5285" t="s">
        <v>5755</v>
      </c>
      <c r="F5285" s="34" t="s">
        <v>6</v>
      </c>
      <c r="G5285" s="34" t="s">
        <v>6</v>
      </c>
      <c r="H5285" s="34" t="s">
        <v>6</v>
      </c>
      <c r="I5285" s="34" t="s">
        <v>6</v>
      </c>
      <c r="J5285" s="34" t="s">
        <v>6</v>
      </c>
      <c r="K5285" s="34" t="s">
        <v>6</v>
      </c>
      <c r="L5285" s="34" t="s">
        <v>6</v>
      </c>
      <c r="M5285" s="34" t="s">
        <v>6</v>
      </c>
      <c r="N5285" s="34" t="s">
        <v>6</v>
      </c>
      <c r="O5285" s="34">
        <v>60.879670311808511</v>
      </c>
      <c r="P5285" s="34">
        <v>65.777003124239798</v>
      </c>
      <c r="Q5285" t="s">
        <v>6</v>
      </c>
      <c r="R5285" t="s">
        <v>6</v>
      </c>
      <c r="S5285" t="s">
        <v>6</v>
      </c>
      <c r="T5285" t="s">
        <v>6</v>
      </c>
      <c r="U5285" t="s">
        <v>6</v>
      </c>
      <c r="V5285" t="s">
        <v>6</v>
      </c>
      <c r="W5285" t="s">
        <v>6</v>
      </c>
      <c r="X5285" t="s">
        <v>6</v>
      </c>
      <c r="Y5285" t="s">
        <v>6</v>
      </c>
      <c r="Z5285" t="s">
        <v>6</v>
      </c>
      <c r="AA5285" t="s">
        <v>6</v>
      </c>
      <c r="AB5285" t="s">
        <v>14938</v>
      </c>
      <c r="AC5285" t="s">
        <v>14939</v>
      </c>
    </row>
    <row r="5286" spans="1:29" x14ac:dyDescent="0.3">
      <c r="A5286" t="s">
        <v>341</v>
      </c>
      <c r="B5286" s="35">
        <v>463</v>
      </c>
      <c r="C5286" t="s">
        <v>160</v>
      </c>
      <c r="D5286" s="35">
        <v>1982</v>
      </c>
      <c r="E5286" t="s">
        <v>5756</v>
      </c>
      <c r="F5286" s="34" t="s">
        <v>6</v>
      </c>
      <c r="G5286" s="34" t="s">
        <v>6</v>
      </c>
      <c r="H5286" s="34" t="s">
        <v>6</v>
      </c>
      <c r="I5286" s="34" t="s">
        <v>6</v>
      </c>
      <c r="J5286" s="34" t="s">
        <v>6</v>
      </c>
      <c r="K5286" s="34" t="s">
        <v>6</v>
      </c>
      <c r="L5286" s="34" t="s">
        <v>6</v>
      </c>
      <c r="M5286" s="34" t="s">
        <v>6</v>
      </c>
      <c r="N5286" s="34" t="s">
        <v>6</v>
      </c>
      <c r="O5286" s="34">
        <v>84.584103174140097</v>
      </c>
      <c r="P5286" s="34">
        <v>68.788003267254595</v>
      </c>
      <c r="Q5286" t="s">
        <v>6</v>
      </c>
      <c r="R5286" t="s">
        <v>6</v>
      </c>
      <c r="S5286" t="s">
        <v>6</v>
      </c>
      <c r="T5286" t="s">
        <v>6</v>
      </c>
      <c r="U5286" t="s">
        <v>6</v>
      </c>
      <c r="V5286" t="s">
        <v>6</v>
      </c>
      <c r="W5286" t="s">
        <v>6</v>
      </c>
      <c r="X5286" t="s">
        <v>6</v>
      </c>
      <c r="Y5286" t="s">
        <v>6</v>
      </c>
      <c r="Z5286" t="s">
        <v>6</v>
      </c>
      <c r="AA5286" t="s">
        <v>6</v>
      </c>
      <c r="AB5286" t="s">
        <v>14938</v>
      </c>
      <c r="AC5286" t="s">
        <v>14939</v>
      </c>
    </row>
    <row r="5287" spans="1:29" x14ac:dyDescent="0.3">
      <c r="A5287" t="s">
        <v>341</v>
      </c>
      <c r="B5287" s="35">
        <v>463</v>
      </c>
      <c r="C5287" t="s">
        <v>160</v>
      </c>
      <c r="D5287" s="35">
        <v>1983</v>
      </c>
      <c r="E5287" t="s">
        <v>5757</v>
      </c>
      <c r="F5287" s="34" t="s">
        <v>6</v>
      </c>
      <c r="G5287" s="34" t="s">
        <v>6</v>
      </c>
      <c r="H5287" s="34" t="s">
        <v>6</v>
      </c>
      <c r="I5287" s="34" t="s">
        <v>6</v>
      </c>
      <c r="J5287" s="34" t="s">
        <v>6</v>
      </c>
      <c r="K5287" s="34" t="s">
        <v>6</v>
      </c>
      <c r="L5287" s="34" t="s">
        <v>6</v>
      </c>
      <c r="M5287" s="34" t="s">
        <v>6</v>
      </c>
      <c r="N5287" s="34" t="s">
        <v>6</v>
      </c>
      <c r="O5287" s="34">
        <v>101.21579315767319</v>
      </c>
      <c r="P5287" s="34">
        <v>73.291003481135604</v>
      </c>
      <c r="Q5287" t="s">
        <v>6</v>
      </c>
      <c r="R5287" t="s">
        <v>6</v>
      </c>
      <c r="S5287" t="s">
        <v>6</v>
      </c>
      <c r="T5287" t="s">
        <v>6</v>
      </c>
      <c r="U5287" t="s">
        <v>6</v>
      </c>
      <c r="V5287" t="s">
        <v>6</v>
      </c>
      <c r="W5287" t="s">
        <v>6</v>
      </c>
      <c r="X5287" t="s">
        <v>6</v>
      </c>
      <c r="Y5287" t="s">
        <v>6</v>
      </c>
      <c r="Z5287" t="s">
        <v>6</v>
      </c>
      <c r="AA5287" t="s">
        <v>6</v>
      </c>
      <c r="AB5287" t="s">
        <v>14938</v>
      </c>
      <c r="AC5287" t="s">
        <v>14939</v>
      </c>
    </row>
    <row r="5288" spans="1:29" x14ac:dyDescent="0.3">
      <c r="A5288" t="s">
        <v>341</v>
      </c>
      <c r="B5288" s="35">
        <v>463</v>
      </c>
      <c r="C5288" t="s">
        <v>160</v>
      </c>
      <c r="D5288" s="35">
        <v>1984</v>
      </c>
      <c r="E5288" t="s">
        <v>5758</v>
      </c>
      <c r="F5288" s="34" t="s">
        <v>6</v>
      </c>
      <c r="G5288" s="34" t="s">
        <v>6</v>
      </c>
      <c r="H5288" s="34" t="s">
        <v>6</v>
      </c>
      <c r="I5288" s="34" t="s">
        <v>6</v>
      </c>
      <c r="J5288" s="34" t="s">
        <v>6</v>
      </c>
      <c r="K5288" s="34" t="s">
        <v>6</v>
      </c>
      <c r="L5288" s="34" t="s">
        <v>6</v>
      </c>
      <c r="M5288" s="34" t="s">
        <v>6</v>
      </c>
      <c r="N5288" s="34" t="s">
        <v>6</v>
      </c>
      <c r="O5288" s="34">
        <v>116.46967623012779</v>
      </c>
      <c r="P5288" s="34">
        <v>75.342003578552905</v>
      </c>
      <c r="Q5288" t="s">
        <v>6</v>
      </c>
      <c r="R5288" t="s">
        <v>6</v>
      </c>
      <c r="S5288" t="s">
        <v>6</v>
      </c>
      <c r="T5288" t="s">
        <v>6</v>
      </c>
      <c r="U5288" t="s">
        <v>6</v>
      </c>
      <c r="V5288" t="s">
        <v>6</v>
      </c>
      <c r="W5288" t="s">
        <v>6</v>
      </c>
      <c r="X5288" t="s">
        <v>6</v>
      </c>
      <c r="Y5288" t="s">
        <v>6</v>
      </c>
      <c r="Z5288" t="s">
        <v>6</v>
      </c>
      <c r="AA5288" t="s">
        <v>6</v>
      </c>
      <c r="AB5288" t="s">
        <v>14938</v>
      </c>
      <c r="AC5288" t="s">
        <v>14939</v>
      </c>
    </row>
    <row r="5289" spans="1:29" x14ac:dyDescent="0.3">
      <c r="A5289" t="s">
        <v>341</v>
      </c>
      <c r="B5289" s="35">
        <v>463</v>
      </c>
      <c r="C5289" t="s">
        <v>160</v>
      </c>
      <c r="D5289" s="35">
        <v>1985</v>
      </c>
      <c r="E5289" t="s">
        <v>5759</v>
      </c>
      <c r="F5289" s="34" t="s">
        <v>6</v>
      </c>
      <c r="G5289" s="34" t="s">
        <v>6</v>
      </c>
      <c r="H5289" s="34" t="s">
        <v>6</v>
      </c>
      <c r="I5289" s="34" t="s">
        <v>6</v>
      </c>
      <c r="J5289" s="34" t="s">
        <v>6</v>
      </c>
      <c r="K5289" s="34" t="s">
        <v>6</v>
      </c>
      <c r="L5289" s="34" t="s">
        <v>6</v>
      </c>
      <c r="M5289" s="34" t="s">
        <v>6</v>
      </c>
      <c r="N5289" s="34" t="s">
        <v>6</v>
      </c>
      <c r="O5289" s="34">
        <v>138.04789136155568</v>
      </c>
      <c r="P5289" s="34">
        <v>83.2250039529753</v>
      </c>
      <c r="Q5289" t="s">
        <v>6</v>
      </c>
      <c r="R5289" t="s">
        <v>6</v>
      </c>
      <c r="S5289" t="s">
        <v>6</v>
      </c>
      <c r="T5289" t="s">
        <v>6</v>
      </c>
      <c r="U5289" t="s">
        <v>6</v>
      </c>
      <c r="V5289" t="s">
        <v>6</v>
      </c>
      <c r="W5289" t="s">
        <v>6</v>
      </c>
      <c r="X5289" t="s">
        <v>6</v>
      </c>
      <c r="Y5289" t="s">
        <v>6</v>
      </c>
      <c r="Z5289" t="s">
        <v>6</v>
      </c>
      <c r="AA5289" t="s">
        <v>6</v>
      </c>
      <c r="AB5289" t="s">
        <v>14938</v>
      </c>
      <c r="AC5289" t="s">
        <v>14939</v>
      </c>
    </row>
    <row r="5290" spans="1:29" x14ac:dyDescent="0.3">
      <c r="A5290" t="s">
        <v>341</v>
      </c>
      <c r="B5290" s="35">
        <v>463</v>
      </c>
      <c r="C5290" t="s">
        <v>160</v>
      </c>
      <c r="D5290" s="35">
        <v>1986</v>
      </c>
      <c r="E5290" t="s">
        <v>5760</v>
      </c>
      <c r="F5290" s="34" t="s">
        <v>6</v>
      </c>
      <c r="G5290" s="34" t="s">
        <v>6</v>
      </c>
      <c r="H5290" s="34" t="s">
        <v>6</v>
      </c>
      <c r="I5290" s="34" t="s">
        <v>6</v>
      </c>
      <c r="J5290" s="34" t="s">
        <v>6</v>
      </c>
      <c r="K5290" s="34" t="s">
        <v>6</v>
      </c>
      <c r="L5290" s="34" t="s">
        <v>6</v>
      </c>
      <c r="M5290" s="34" t="s">
        <v>6</v>
      </c>
      <c r="N5290" s="34" t="s">
        <v>6</v>
      </c>
      <c r="O5290" s="34">
        <v>127.94740618614881</v>
      </c>
      <c r="P5290" s="34">
        <v>99.933004746562702</v>
      </c>
      <c r="Q5290" t="s">
        <v>6</v>
      </c>
      <c r="R5290" t="s">
        <v>6</v>
      </c>
      <c r="S5290" t="s">
        <v>6</v>
      </c>
      <c r="T5290" t="s">
        <v>6</v>
      </c>
      <c r="U5290" t="s">
        <v>6</v>
      </c>
      <c r="V5290" t="s">
        <v>6</v>
      </c>
      <c r="W5290" t="s">
        <v>6</v>
      </c>
      <c r="X5290" t="s">
        <v>6</v>
      </c>
      <c r="Y5290" t="s">
        <v>6</v>
      </c>
      <c r="Z5290" t="s">
        <v>6</v>
      </c>
      <c r="AA5290" t="s">
        <v>6</v>
      </c>
      <c r="AB5290" t="s">
        <v>14938</v>
      </c>
      <c r="AC5290" t="s">
        <v>14939</v>
      </c>
    </row>
    <row r="5291" spans="1:29" x14ac:dyDescent="0.3">
      <c r="A5291" t="s">
        <v>341</v>
      </c>
      <c r="B5291" s="35">
        <v>463</v>
      </c>
      <c r="C5291" t="s">
        <v>160</v>
      </c>
      <c r="D5291" s="35">
        <v>1987</v>
      </c>
      <c r="E5291" t="s">
        <v>5761</v>
      </c>
      <c r="F5291" s="34" t="s">
        <v>6</v>
      </c>
      <c r="G5291" s="34" t="s">
        <v>6</v>
      </c>
      <c r="H5291" s="34" t="s">
        <v>6</v>
      </c>
      <c r="I5291" s="34" t="s">
        <v>6</v>
      </c>
      <c r="J5291" s="34" t="s">
        <v>6</v>
      </c>
      <c r="K5291" s="34" t="s">
        <v>6</v>
      </c>
      <c r="L5291" s="34" t="s">
        <v>6</v>
      </c>
      <c r="M5291" s="34" t="s">
        <v>6</v>
      </c>
      <c r="N5291" s="34" t="s">
        <v>6</v>
      </c>
      <c r="O5291" s="34">
        <v>113.07975711244471</v>
      </c>
      <c r="P5291" s="34">
        <v>127.712006065994</v>
      </c>
      <c r="Q5291" t="s">
        <v>6</v>
      </c>
      <c r="R5291" t="s">
        <v>6</v>
      </c>
      <c r="S5291" t="s">
        <v>6</v>
      </c>
      <c r="T5291" t="s">
        <v>6</v>
      </c>
      <c r="U5291" t="s">
        <v>6</v>
      </c>
      <c r="V5291" t="s">
        <v>6</v>
      </c>
      <c r="W5291" t="s">
        <v>6</v>
      </c>
      <c r="X5291" t="s">
        <v>6</v>
      </c>
      <c r="Y5291" t="s">
        <v>6</v>
      </c>
      <c r="Z5291" t="s">
        <v>6</v>
      </c>
      <c r="AA5291" t="s">
        <v>6</v>
      </c>
      <c r="AB5291" t="s">
        <v>14938</v>
      </c>
      <c r="AC5291" t="s">
        <v>14939</v>
      </c>
    </row>
    <row r="5292" spans="1:29" x14ac:dyDescent="0.3">
      <c r="A5292" t="s">
        <v>341</v>
      </c>
      <c r="B5292" s="35">
        <v>463</v>
      </c>
      <c r="C5292" t="s">
        <v>160</v>
      </c>
      <c r="D5292" s="35">
        <v>1988</v>
      </c>
      <c r="E5292" t="s">
        <v>5762</v>
      </c>
      <c r="F5292" s="34" t="s">
        <v>6</v>
      </c>
      <c r="G5292" s="34" t="s">
        <v>6</v>
      </c>
      <c r="H5292" s="34" t="s">
        <v>6</v>
      </c>
      <c r="I5292" s="34" t="s">
        <v>6</v>
      </c>
      <c r="J5292" s="34" t="s">
        <v>6</v>
      </c>
      <c r="K5292" s="34" t="s">
        <v>6</v>
      </c>
      <c r="L5292" s="34" t="s">
        <v>6</v>
      </c>
      <c r="M5292" s="34" t="s">
        <v>6</v>
      </c>
      <c r="N5292" s="34" t="s">
        <v>6</v>
      </c>
      <c r="O5292" s="34">
        <v>138.62456543243516</v>
      </c>
      <c r="P5292" s="34">
        <v>186.04700883675801</v>
      </c>
      <c r="Q5292" t="s">
        <v>6</v>
      </c>
      <c r="R5292" t="s">
        <v>6</v>
      </c>
      <c r="S5292" t="s">
        <v>6</v>
      </c>
      <c r="T5292" t="s">
        <v>6</v>
      </c>
      <c r="U5292" t="s">
        <v>6</v>
      </c>
      <c r="V5292" t="s">
        <v>6</v>
      </c>
      <c r="W5292" t="s">
        <v>6</v>
      </c>
      <c r="X5292" t="s">
        <v>6</v>
      </c>
      <c r="Y5292" t="s">
        <v>6</v>
      </c>
      <c r="Z5292" t="s">
        <v>6</v>
      </c>
      <c r="AA5292" t="s">
        <v>6</v>
      </c>
      <c r="AB5292" t="s">
        <v>14938</v>
      </c>
      <c r="AC5292" t="s">
        <v>14939</v>
      </c>
    </row>
    <row r="5293" spans="1:29" x14ac:dyDescent="0.3">
      <c r="A5293" t="s">
        <v>341</v>
      </c>
      <c r="B5293" s="35">
        <v>463</v>
      </c>
      <c r="C5293" t="s">
        <v>160</v>
      </c>
      <c r="D5293" s="35">
        <v>1989</v>
      </c>
      <c r="E5293" t="s">
        <v>5763</v>
      </c>
      <c r="F5293" s="34" t="s">
        <v>6</v>
      </c>
      <c r="G5293" s="34" t="s">
        <v>6</v>
      </c>
      <c r="H5293" s="34" t="s">
        <v>6</v>
      </c>
      <c r="I5293" s="34" t="s">
        <v>6</v>
      </c>
      <c r="J5293" s="34" t="s">
        <v>6</v>
      </c>
      <c r="K5293" s="34" t="s">
        <v>6</v>
      </c>
      <c r="L5293" s="34" t="s">
        <v>6</v>
      </c>
      <c r="M5293" s="34" t="s">
        <v>6</v>
      </c>
      <c r="N5293" s="34" t="s">
        <v>6</v>
      </c>
      <c r="O5293" s="34">
        <v>203.84516832342663</v>
      </c>
      <c r="P5293" s="34">
        <v>208.892009921837</v>
      </c>
      <c r="Q5293" t="s">
        <v>6</v>
      </c>
      <c r="R5293" t="s">
        <v>6</v>
      </c>
      <c r="S5293" t="s">
        <v>6</v>
      </c>
      <c r="T5293" t="s">
        <v>6</v>
      </c>
      <c r="U5293" t="s">
        <v>6</v>
      </c>
      <c r="V5293" t="s">
        <v>6</v>
      </c>
      <c r="W5293" t="s">
        <v>6</v>
      </c>
      <c r="X5293" t="s">
        <v>6</v>
      </c>
      <c r="Y5293" t="s">
        <v>6</v>
      </c>
      <c r="Z5293" t="s">
        <v>6</v>
      </c>
      <c r="AA5293" t="s">
        <v>6</v>
      </c>
      <c r="AB5293" t="s">
        <v>14938</v>
      </c>
      <c r="AC5293" t="s">
        <v>14939</v>
      </c>
    </row>
    <row r="5294" spans="1:29" x14ac:dyDescent="0.3">
      <c r="A5294" t="s">
        <v>341</v>
      </c>
      <c r="B5294" s="35">
        <v>463</v>
      </c>
      <c r="C5294" t="s">
        <v>160</v>
      </c>
      <c r="D5294" s="35">
        <v>1990</v>
      </c>
      <c r="E5294" t="s">
        <v>5764</v>
      </c>
      <c r="F5294" s="34" t="s">
        <v>6</v>
      </c>
      <c r="G5294" s="34" t="s">
        <v>6</v>
      </c>
      <c r="H5294" s="34" t="s">
        <v>6</v>
      </c>
      <c r="I5294" s="34" t="s">
        <v>6</v>
      </c>
      <c r="J5294" s="34" t="s">
        <v>6</v>
      </c>
      <c r="K5294" s="34" t="s">
        <v>6</v>
      </c>
      <c r="L5294" s="34" t="s">
        <v>6</v>
      </c>
      <c r="M5294" s="34" t="s">
        <v>6</v>
      </c>
      <c r="N5294" s="34" t="s">
        <v>6</v>
      </c>
      <c r="O5294" s="34">
        <v>189.75659435242093</v>
      </c>
      <c r="P5294" s="34">
        <v>268.32799999999997</v>
      </c>
      <c r="Q5294" t="s">
        <v>6</v>
      </c>
      <c r="R5294" t="s">
        <v>6</v>
      </c>
      <c r="S5294" t="s">
        <v>6</v>
      </c>
      <c r="T5294" t="s">
        <v>6</v>
      </c>
      <c r="U5294" t="s">
        <v>6</v>
      </c>
      <c r="V5294" t="s">
        <v>6</v>
      </c>
      <c r="W5294" t="s">
        <v>6</v>
      </c>
      <c r="X5294" t="s">
        <v>6</v>
      </c>
      <c r="Y5294" t="s">
        <v>6</v>
      </c>
      <c r="Z5294" t="s">
        <v>6</v>
      </c>
      <c r="AA5294" t="s">
        <v>6</v>
      </c>
      <c r="AB5294" t="s">
        <v>14938</v>
      </c>
      <c r="AC5294" t="s">
        <v>14939</v>
      </c>
    </row>
    <row r="5295" spans="1:29" x14ac:dyDescent="0.3">
      <c r="A5295" t="s">
        <v>341</v>
      </c>
      <c r="B5295" s="35">
        <v>463</v>
      </c>
      <c r="C5295" t="s">
        <v>160</v>
      </c>
      <c r="D5295" s="35">
        <v>1991</v>
      </c>
      <c r="E5295" t="s">
        <v>5765</v>
      </c>
      <c r="F5295" s="34" t="s">
        <v>6</v>
      </c>
      <c r="G5295" s="34" t="s">
        <v>6</v>
      </c>
      <c r="H5295" s="34" t="s">
        <v>6</v>
      </c>
      <c r="I5295" s="34" t="s">
        <v>6</v>
      </c>
      <c r="J5295" s="34" t="s">
        <v>6</v>
      </c>
      <c r="K5295" s="34" t="s">
        <v>6</v>
      </c>
      <c r="L5295" s="34" t="s">
        <v>6</v>
      </c>
      <c r="M5295" s="34" t="s">
        <v>6</v>
      </c>
      <c r="N5295" s="34" t="s">
        <v>6</v>
      </c>
      <c r="O5295" s="34">
        <v>182.42462928511313</v>
      </c>
      <c r="P5295" s="34">
        <v>311.56400000000002</v>
      </c>
      <c r="Q5295" t="s">
        <v>6</v>
      </c>
      <c r="R5295" t="s">
        <v>6</v>
      </c>
      <c r="S5295" t="s">
        <v>6</v>
      </c>
      <c r="T5295" t="s">
        <v>6</v>
      </c>
      <c r="U5295" t="s">
        <v>6</v>
      </c>
      <c r="V5295" t="s">
        <v>6</v>
      </c>
      <c r="W5295" t="s">
        <v>6</v>
      </c>
      <c r="X5295" t="s">
        <v>6</v>
      </c>
      <c r="Y5295" t="s">
        <v>6</v>
      </c>
      <c r="Z5295" t="s">
        <v>6</v>
      </c>
      <c r="AA5295" t="s">
        <v>6</v>
      </c>
      <c r="AB5295" t="s">
        <v>14938</v>
      </c>
      <c r="AC5295" t="s">
        <v>14939</v>
      </c>
    </row>
    <row r="5296" spans="1:29" x14ac:dyDescent="0.3">
      <c r="A5296" t="s">
        <v>341</v>
      </c>
      <c r="B5296" s="35">
        <v>463</v>
      </c>
      <c r="C5296" t="s">
        <v>160</v>
      </c>
      <c r="D5296" s="35">
        <v>1992</v>
      </c>
      <c r="E5296" t="s">
        <v>5766</v>
      </c>
      <c r="F5296" s="34" t="s">
        <v>6</v>
      </c>
      <c r="G5296" s="34" t="s">
        <v>6</v>
      </c>
      <c r="H5296" s="34" t="s">
        <v>6</v>
      </c>
      <c r="I5296" s="34" t="s">
        <v>6</v>
      </c>
      <c r="J5296" s="34" t="s">
        <v>6</v>
      </c>
      <c r="K5296" s="34" t="s">
        <v>6</v>
      </c>
      <c r="L5296" s="34" t="s">
        <v>6</v>
      </c>
      <c r="M5296" s="34" t="s">
        <v>6</v>
      </c>
      <c r="N5296" s="34" t="s">
        <v>6</v>
      </c>
      <c r="O5296" s="34">
        <v>173.62143417942283</v>
      </c>
      <c r="P5296" s="34">
        <v>371.63</v>
      </c>
      <c r="Q5296" t="s">
        <v>6</v>
      </c>
      <c r="R5296" t="s">
        <v>6</v>
      </c>
      <c r="S5296" t="s">
        <v>6</v>
      </c>
      <c r="T5296" t="s">
        <v>6</v>
      </c>
      <c r="U5296" t="s">
        <v>6</v>
      </c>
      <c r="V5296" t="s">
        <v>6</v>
      </c>
      <c r="W5296" t="s">
        <v>6</v>
      </c>
      <c r="X5296" t="s">
        <v>6</v>
      </c>
      <c r="Y5296" t="s">
        <v>6</v>
      </c>
      <c r="Z5296" t="s">
        <v>6</v>
      </c>
      <c r="AA5296" t="s">
        <v>6</v>
      </c>
      <c r="AB5296" t="s">
        <v>14938</v>
      </c>
      <c r="AC5296" t="s">
        <v>14939</v>
      </c>
    </row>
    <row r="5297" spans="1:29" x14ac:dyDescent="0.3">
      <c r="A5297" t="s">
        <v>341</v>
      </c>
      <c r="B5297" s="35">
        <v>463</v>
      </c>
      <c r="C5297" t="s">
        <v>160</v>
      </c>
      <c r="D5297" s="35">
        <v>1993</v>
      </c>
      <c r="E5297" t="s">
        <v>5767</v>
      </c>
      <c r="F5297" s="34" t="s">
        <v>6</v>
      </c>
      <c r="G5297" s="34" t="s">
        <v>6</v>
      </c>
      <c r="H5297" s="34" t="s">
        <v>6</v>
      </c>
      <c r="I5297" s="34" t="s">
        <v>6</v>
      </c>
      <c r="J5297" s="34" t="s">
        <v>6</v>
      </c>
      <c r="K5297" s="34" t="s">
        <v>6</v>
      </c>
      <c r="L5297" s="34" t="s">
        <v>6</v>
      </c>
      <c r="M5297" s="34" t="s">
        <v>6</v>
      </c>
      <c r="N5297" s="34" t="s">
        <v>6</v>
      </c>
      <c r="O5297" s="34">
        <v>171.93947218061993</v>
      </c>
      <c r="P5297" s="34">
        <v>413.755</v>
      </c>
      <c r="Q5297" t="s">
        <v>6</v>
      </c>
      <c r="R5297" t="s">
        <v>6</v>
      </c>
      <c r="S5297" t="s">
        <v>6</v>
      </c>
      <c r="T5297" t="s">
        <v>6</v>
      </c>
      <c r="U5297" t="s">
        <v>6</v>
      </c>
      <c r="V5297" t="s">
        <v>6</v>
      </c>
      <c r="W5297" t="s">
        <v>6</v>
      </c>
      <c r="X5297" t="s">
        <v>6</v>
      </c>
      <c r="Y5297" t="s">
        <v>6</v>
      </c>
      <c r="Z5297" t="s">
        <v>6</v>
      </c>
      <c r="AA5297" t="s">
        <v>6</v>
      </c>
      <c r="AB5297" t="s">
        <v>14938</v>
      </c>
      <c r="AC5297" t="s">
        <v>14939</v>
      </c>
    </row>
    <row r="5298" spans="1:29" x14ac:dyDescent="0.3">
      <c r="A5298" t="s">
        <v>341</v>
      </c>
      <c r="B5298" s="35">
        <v>463</v>
      </c>
      <c r="C5298" t="s">
        <v>160</v>
      </c>
      <c r="D5298" s="35">
        <v>1994</v>
      </c>
      <c r="E5298" t="s">
        <v>5768</v>
      </c>
      <c r="F5298" s="34" t="s">
        <v>6</v>
      </c>
      <c r="G5298" s="34" t="s">
        <v>6</v>
      </c>
      <c r="H5298" s="34" t="s">
        <v>6</v>
      </c>
      <c r="I5298" s="34" t="s">
        <v>6</v>
      </c>
      <c r="J5298" s="34" t="s">
        <v>6</v>
      </c>
      <c r="K5298" s="34" t="s">
        <v>6</v>
      </c>
      <c r="L5298" s="34" t="s">
        <v>6</v>
      </c>
      <c r="M5298" s="34" t="s">
        <v>6</v>
      </c>
      <c r="N5298" s="34" t="s">
        <v>6</v>
      </c>
      <c r="O5298" s="34">
        <v>162.98122215113466</v>
      </c>
      <c r="P5298" s="34">
        <v>506.101</v>
      </c>
      <c r="Q5298" t="s">
        <v>6</v>
      </c>
      <c r="R5298" t="s">
        <v>6</v>
      </c>
      <c r="S5298" t="s">
        <v>6</v>
      </c>
      <c r="T5298" t="s">
        <v>6</v>
      </c>
      <c r="U5298" t="s">
        <v>6</v>
      </c>
      <c r="V5298" t="s">
        <v>6</v>
      </c>
      <c r="W5298" t="s">
        <v>6</v>
      </c>
      <c r="X5298" t="s">
        <v>6</v>
      </c>
      <c r="Y5298" t="s">
        <v>6</v>
      </c>
      <c r="Z5298" t="s">
        <v>6</v>
      </c>
      <c r="AA5298" t="s">
        <v>6</v>
      </c>
      <c r="AB5298" t="s">
        <v>14938</v>
      </c>
      <c r="AC5298" t="s">
        <v>14939</v>
      </c>
    </row>
    <row r="5299" spans="1:29" x14ac:dyDescent="0.3">
      <c r="A5299" t="s">
        <v>341</v>
      </c>
      <c r="B5299" s="35">
        <v>463</v>
      </c>
      <c r="C5299" t="s">
        <v>160</v>
      </c>
      <c r="D5299" s="35">
        <v>1995</v>
      </c>
      <c r="E5299" t="s">
        <v>5769</v>
      </c>
      <c r="F5299" s="34" t="s">
        <v>6</v>
      </c>
      <c r="G5299" s="34" t="s">
        <v>6</v>
      </c>
      <c r="H5299" s="34" t="s">
        <v>6</v>
      </c>
      <c r="I5299" s="34" t="s">
        <v>6</v>
      </c>
      <c r="J5299" s="34" t="s">
        <v>6</v>
      </c>
      <c r="K5299" s="34" t="s">
        <v>6</v>
      </c>
      <c r="L5299" s="34" t="s">
        <v>6</v>
      </c>
      <c r="M5299" s="34" t="s">
        <v>6</v>
      </c>
      <c r="N5299" s="34" t="s">
        <v>6</v>
      </c>
      <c r="O5299" s="34">
        <v>152.64233374500844</v>
      </c>
      <c r="P5299" s="34">
        <v>570.97500000000002</v>
      </c>
      <c r="Q5299" t="s">
        <v>6</v>
      </c>
      <c r="R5299" t="s">
        <v>6</v>
      </c>
      <c r="S5299" t="s">
        <v>6</v>
      </c>
      <c r="T5299" t="s">
        <v>6</v>
      </c>
      <c r="U5299" t="s">
        <v>6</v>
      </c>
      <c r="V5299" t="s">
        <v>6</v>
      </c>
      <c r="W5299" t="s">
        <v>6</v>
      </c>
      <c r="X5299" t="s">
        <v>6</v>
      </c>
      <c r="Y5299" t="s">
        <v>6</v>
      </c>
      <c r="Z5299" t="s">
        <v>6</v>
      </c>
      <c r="AA5299" t="s">
        <v>6</v>
      </c>
      <c r="AB5299" t="s">
        <v>14938</v>
      </c>
      <c r="AC5299" t="s">
        <v>14939</v>
      </c>
    </row>
    <row r="5300" spans="1:29" x14ac:dyDescent="0.3">
      <c r="A5300" t="s">
        <v>341</v>
      </c>
      <c r="B5300" s="35">
        <v>463</v>
      </c>
      <c r="C5300" t="s">
        <v>160</v>
      </c>
      <c r="D5300" s="35">
        <v>1996</v>
      </c>
      <c r="E5300" t="s">
        <v>5770</v>
      </c>
      <c r="F5300" s="34" t="s">
        <v>6</v>
      </c>
      <c r="G5300" s="34" t="s">
        <v>6</v>
      </c>
      <c r="H5300" s="34" t="s">
        <v>6</v>
      </c>
      <c r="I5300" s="34" t="s">
        <v>6</v>
      </c>
      <c r="J5300" s="34" t="s">
        <v>6</v>
      </c>
      <c r="K5300" s="34" t="s">
        <v>6</v>
      </c>
      <c r="L5300" s="34" t="s">
        <v>6</v>
      </c>
      <c r="M5300" s="34" t="s">
        <v>6</v>
      </c>
      <c r="N5300" s="34" t="s">
        <v>6</v>
      </c>
      <c r="O5300" s="34">
        <v>141.47887156251483</v>
      </c>
      <c r="P5300" s="34">
        <v>690.85699999999997</v>
      </c>
      <c r="Q5300" t="s">
        <v>6</v>
      </c>
      <c r="R5300" t="s">
        <v>6</v>
      </c>
      <c r="S5300" t="s">
        <v>6</v>
      </c>
      <c r="T5300" t="s">
        <v>6</v>
      </c>
      <c r="U5300" t="s">
        <v>6</v>
      </c>
      <c r="V5300" t="s">
        <v>6</v>
      </c>
      <c r="W5300" t="s">
        <v>6</v>
      </c>
      <c r="X5300" t="s">
        <v>6</v>
      </c>
      <c r="Y5300" t="s">
        <v>6</v>
      </c>
      <c r="Z5300" t="s">
        <v>6</v>
      </c>
      <c r="AA5300" t="s">
        <v>6</v>
      </c>
      <c r="AB5300" t="s">
        <v>14938</v>
      </c>
      <c r="AC5300" t="s">
        <v>14939</v>
      </c>
    </row>
    <row r="5301" spans="1:29" x14ac:dyDescent="0.3">
      <c r="A5301" t="s">
        <v>341</v>
      </c>
      <c r="B5301" s="35">
        <v>463</v>
      </c>
      <c r="C5301" t="s">
        <v>160</v>
      </c>
      <c r="D5301" s="35">
        <v>1997</v>
      </c>
      <c r="E5301" t="s">
        <v>5771</v>
      </c>
      <c r="F5301" s="34" t="s">
        <v>6</v>
      </c>
      <c r="G5301" s="34" t="s">
        <v>6</v>
      </c>
      <c r="H5301" s="34" t="s">
        <v>6</v>
      </c>
      <c r="I5301" s="34" t="s">
        <v>6</v>
      </c>
      <c r="J5301" s="34" t="s">
        <v>6</v>
      </c>
      <c r="K5301" s="34" t="s">
        <v>6</v>
      </c>
      <c r="L5301" s="34" t="s">
        <v>6</v>
      </c>
      <c r="M5301" s="34" t="s">
        <v>6</v>
      </c>
      <c r="N5301" s="34" t="s">
        <v>6</v>
      </c>
      <c r="O5301" s="34">
        <v>147.62340387031384</v>
      </c>
      <c r="P5301" s="34">
        <v>745.56899999999996</v>
      </c>
      <c r="Q5301" t="s">
        <v>6</v>
      </c>
      <c r="R5301" t="s">
        <v>6</v>
      </c>
      <c r="S5301" t="s">
        <v>6</v>
      </c>
      <c r="T5301" t="s">
        <v>6</v>
      </c>
      <c r="U5301" t="s">
        <v>6</v>
      </c>
      <c r="V5301" t="s">
        <v>6</v>
      </c>
      <c r="W5301" t="s">
        <v>6</v>
      </c>
      <c r="X5301" t="s">
        <v>6</v>
      </c>
      <c r="Y5301" t="s">
        <v>6</v>
      </c>
      <c r="Z5301" t="s">
        <v>6</v>
      </c>
      <c r="AA5301" t="s">
        <v>6</v>
      </c>
      <c r="AB5301" t="s">
        <v>14938</v>
      </c>
      <c r="AC5301" t="s">
        <v>14939</v>
      </c>
    </row>
    <row r="5302" spans="1:29" x14ac:dyDescent="0.3">
      <c r="A5302" t="s">
        <v>341</v>
      </c>
      <c r="B5302" s="35">
        <v>463</v>
      </c>
      <c r="C5302" t="s">
        <v>160</v>
      </c>
      <c r="D5302" s="35">
        <v>1998</v>
      </c>
      <c r="E5302" t="s">
        <v>5772</v>
      </c>
      <c r="F5302" s="34" t="s">
        <v>6</v>
      </c>
      <c r="G5302" s="34" t="s">
        <v>6</v>
      </c>
      <c r="H5302" s="34" t="s">
        <v>6</v>
      </c>
      <c r="I5302" s="34" t="s">
        <v>6</v>
      </c>
      <c r="J5302" s="34" t="s">
        <v>6</v>
      </c>
      <c r="K5302" s="34" t="s">
        <v>6</v>
      </c>
      <c r="L5302" s="34" t="s">
        <v>6</v>
      </c>
      <c r="M5302" s="34" t="s">
        <v>6</v>
      </c>
      <c r="N5302" s="34" t="s">
        <v>6</v>
      </c>
      <c r="O5302" s="34">
        <v>151.22535633449047</v>
      </c>
      <c r="P5302" s="34">
        <v>790.44399999999996</v>
      </c>
      <c r="Q5302" t="s">
        <v>6</v>
      </c>
      <c r="R5302" t="s">
        <v>6</v>
      </c>
      <c r="S5302" t="s">
        <v>6</v>
      </c>
      <c r="T5302" t="s">
        <v>6</v>
      </c>
      <c r="U5302" t="s">
        <v>6</v>
      </c>
      <c r="V5302" t="s">
        <v>6</v>
      </c>
      <c r="W5302" t="s">
        <v>6</v>
      </c>
      <c r="X5302" t="s">
        <v>6</v>
      </c>
      <c r="Y5302" t="s">
        <v>6</v>
      </c>
      <c r="Z5302" t="s">
        <v>6</v>
      </c>
      <c r="AA5302" t="s">
        <v>6</v>
      </c>
      <c r="AB5302" t="s">
        <v>14938</v>
      </c>
      <c r="AC5302" t="s">
        <v>14939</v>
      </c>
    </row>
    <row r="5303" spans="1:29" x14ac:dyDescent="0.3">
      <c r="A5303" t="s">
        <v>341</v>
      </c>
      <c r="B5303" s="35">
        <v>463</v>
      </c>
      <c r="C5303" t="s">
        <v>160</v>
      </c>
      <c r="D5303" s="35">
        <v>1999</v>
      </c>
      <c r="E5303" t="s">
        <v>5773</v>
      </c>
      <c r="F5303" s="34" t="s">
        <v>6</v>
      </c>
      <c r="G5303" s="34" t="s">
        <v>6</v>
      </c>
      <c r="H5303" s="34" t="s">
        <v>6</v>
      </c>
      <c r="I5303" s="34" t="s">
        <v>6</v>
      </c>
      <c r="J5303" s="34" t="s">
        <v>6</v>
      </c>
      <c r="K5303" s="34" t="s">
        <v>6</v>
      </c>
      <c r="L5303" s="34" t="s">
        <v>6</v>
      </c>
      <c r="M5303" s="34" t="s">
        <v>6</v>
      </c>
      <c r="N5303" s="34" t="s">
        <v>6</v>
      </c>
      <c r="O5303" s="34">
        <v>147.69772101748521</v>
      </c>
      <c r="P5303" s="34">
        <v>819.09199999999998</v>
      </c>
      <c r="Q5303" t="s">
        <v>6</v>
      </c>
      <c r="R5303" t="s">
        <v>6</v>
      </c>
      <c r="S5303" t="s">
        <v>6</v>
      </c>
      <c r="T5303" t="s">
        <v>6</v>
      </c>
      <c r="U5303" t="s">
        <v>6</v>
      </c>
      <c r="V5303" t="s">
        <v>6</v>
      </c>
      <c r="W5303" t="s">
        <v>6</v>
      </c>
      <c r="X5303" t="s">
        <v>6</v>
      </c>
      <c r="Y5303" t="s">
        <v>6</v>
      </c>
      <c r="Z5303" t="s">
        <v>6</v>
      </c>
      <c r="AA5303" t="s">
        <v>6</v>
      </c>
      <c r="AB5303" t="s">
        <v>14938</v>
      </c>
      <c r="AC5303" t="s">
        <v>14939</v>
      </c>
    </row>
    <row r="5304" spans="1:29" x14ac:dyDescent="0.3">
      <c r="A5304" t="s">
        <v>341</v>
      </c>
      <c r="B5304" s="35">
        <v>463</v>
      </c>
      <c r="C5304" t="s">
        <v>160</v>
      </c>
      <c r="D5304" s="35">
        <v>2000</v>
      </c>
      <c r="E5304" t="s">
        <v>5774</v>
      </c>
      <c r="F5304" s="34" t="s">
        <v>6</v>
      </c>
      <c r="G5304" s="34" t="s">
        <v>6</v>
      </c>
      <c r="H5304" s="34" t="s">
        <v>6</v>
      </c>
      <c r="I5304" s="34" t="s">
        <v>6</v>
      </c>
      <c r="J5304" s="34" t="s">
        <v>6</v>
      </c>
      <c r="K5304" s="34" t="s">
        <v>6</v>
      </c>
      <c r="L5304" s="34" t="s">
        <v>6</v>
      </c>
      <c r="M5304" s="34" t="s">
        <v>6</v>
      </c>
      <c r="N5304" s="34" t="s">
        <v>6</v>
      </c>
      <c r="O5304" s="34">
        <v>152.09444527742232</v>
      </c>
      <c r="P5304" s="34">
        <v>947.13</v>
      </c>
      <c r="Q5304" t="s">
        <v>6</v>
      </c>
      <c r="R5304" t="s">
        <v>6</v>
      </c>
      <c r="S5304" t="s">
        <v>6</v>
      </c>
      <c r="T5304" t="s">
        <v>6</v>
      </c>
      <c r="U5304" t="s">
        <v>6</v>
      </c>
      <c r="V5304" t="s">
        <v>6</v>
      </c>
      <c r="W5304" t="s">
        <v>6</v>
      </c>
      <c r="X5304" t="s">
        <v>6</v>
      </c>
      <c r="Y5304" t="s">
        <v>6</v>
      </c>
      <c r="Z5304" t="s">
        <v>6</v>
      </c>
      <c r="AA5304" t="s">
        <v>6</v>
      </c>
      <c r="AB5304" t="s">
        <v>14938</v>
      </c>
      <c r="AC5304" t="s">
        <v>14939</v>
      </c>
    </row>
    <row r="5305" spans="1:29" x14ac:dyDescent="0.3">
      <c r="A5305" t="s">
        <v>341</v>
      </c>
      <c r="B5305" s="35">
        <v>463</v>
      </c>
      <c r="C5305" t="s">
        <v>160</v>
      </c>
      <c r="D5305" s="35">
        <v>2001</v>
      </c>
      <c r="E5305" t="s">
        <v>5775</v>
      </c>
      <c r="F5305" s="34" t="s">
        <v>6</v>
      </c>
      <c r="G5305" s="34" t="s">
        <v>6</v>
      </c>
      <c r="H5305" s="34" t="s">
        <v>6</v>
      </c>
      <c r="I5305" s="34" t="s">
        <v>6</v>
      </c>
      <c r="J5305" s="34" t="s">
        <v>6</v>
      </c>
      <c r="K5305" s="34" t="s">
        <v>6</v>
      </c>
      <c r="L5305" s="34" t="s">
        <v>6</v>
      </c>
      <c r="M5305" s="34" t="s">
        <v>6</v>
      </c>
      <c r="N5305" s="34" t="s">
        <v>6</v>
      </c>
      <c r="O5305" s="34">
        <v>144.48996124674107</v>
      </c>
      <c r="P5305" s="34">
        <v>1010.152</v>
      </c>
      <c r="Q5305" t="s">
        <v>6</v>
      </c>
      <c r="R5305" t="s">
        <v>6</v>
      </c>
      <c r="S5305" t="s">
        <v>6</v>
      </c>
      <c r="T5305" t="s">
        <v>6</v>
      </c>
      <c r="U5305" t="s">
        <v>6</v>
      </c>
      <c r="V5305" t="s">
        <v>6</v>
      </c>
      <c r="W5305" t="s">
        <v>6</v>
      </c>
      <c r="X5305" t="s">
        <v>6</v>
      </c>
      <c r="Y5305" t="s">
        <v>6</v>
      </c>
      <c r="Z5305" t="s">
        <v>6</v>
      </c>
      <c r="AA5305" t="s">
        <v>6</v>
      </c>
      <c r="AB5305" t="s">
        <v>14938</v>
      </c>
      <c r="AC5305" t="s">
        <v>14939</v>
      </c>
    </row>
    <row r="5306" spans="1:29" x14ac:dyDescent="0.3">
      <c r="A5306" t="s">
        <v>341</v>
      </c>
      <c r="B5306" s="35">
        <v>463</v>
      </c>
      <c r="C5306" t="s">
        <v>160</v>
      </c>
      <c r="D5306" s="35">
        <v>2002</v>
      </c>
      <c r="E5306" t="s">
        <v>5776</v>
      </c>
      <c r="F5306" s="34" t="s">
        <v>6</v>
      </c>
      <c r="G5306" s="34" t="s">
        <v>6</v>
      </c>
      <c r="H5306" s="34" t="s">
        <v>6</v>
      </c>
      <c r="I5306" s="34" t="s">
        <v>6</v>
      </c>
      <c r="J5306" s="34" t="s">
        <v>6</v>
      </c>
      <c r="K5306" s="34" t="s">
        <v>6</v>
      </c>
      <c r="L5306" s="34" t="s">
        <v>6</v>
      </c>
      <c r="M5306" s="34" t="s">
        <v>6</v>
      </c>
      <c r="N5306" s="34" t="s">
        <v>6</v>
      </c>
      <c r="O5306" s="34">
        <v>132.42709342296973</v>
      </c>
      <c r="P5306" s="34">
        <v>1118.106</v>
      </c>
      <c r="Q5306" t="s">
        <v>6</v>
      </c>
      <c r="R5306" t="s">
        <v>6</v>
      </c>
      <c r="S5306" t="s">
        <v>6</v>
      </c>
      <c r="T5306" t="s">
        <v>6</v>
      </c>
      <c r="U5306" t="s">
        <v>6</v>
      </c>
      <c r="V5306" t="s">
        <v>6</v>
      </c>
      <c r="W5306" t="s">
        <v>6</v>
      </c>
      <c r="X5306" t="s">
        <v>6</v>
      </c>
      <c r="Y5306" t="s">
        <v>6</v>
      </c>
      <c r="Z5306" t="s">
        <v>6</v>
      </c>
      <c r="AA5306" t="s">
        <v>6</v>
      </c>
      <c r="AB5306" t="s">
        <v>14938</v>
      </c>
      <c r="AC5306" t="s">
        <v>14939</v>
      </c>
    </row>
    <row r="5307" spans="1:29" x14ac:dyDescent="0.3">
      <c r="A5307" t="s">
        <v>341</v>
      </c>
      <c r="B5307" s="35">
        <v>463</v>
      </c>
      <c r="C5307" t="s">
        <v>160</v>
      </c>
      <c r="D5307" s="35">
        <v>2003</v>
      </c>
      <c r="E5307" t="s">
        <v>5777</v>
      </c>
      <c r="F5307" s="34" t="s">
        <v>6</v>
      </c>
      <c r="G5307" s="34" t="s">
        <v>6</v>
      </c>
      <c r="H5307" s="34" t="s">
        <v>6</v>
      </c>
      <c r="I5307" s="34" t="s">
        <v>6</v>
      </c>
      <c r="J5307" s="34" t="s">
        <v>6</v>
      </c>
      <c r="K5307" s="34" t="s">
        <v>6</v>
      </c>
      <c r="L5307" s="34" t="s">
        <v>6</v>
      </c>
      <c r="M5307" s="34" t="s">
        <v>6</v>
      </c>
      <c r="N5307" s="34" t="s">
        <v>6</v>
      </c>
      <c r="O5307" s="34">
        <v>133.37035001258374</v>
      </c>
      <c r="P5307" s="34">
        <v>1074.163</v>
      </c>
      <c r="Q5307" t="s">
        <v>6</v>
      </c>
      <c r="R5307" t="s">
        <v>6</v>
      </c>
      <c r="S5307" t="s">
        <v>6</v>
      </c>
      <c r="T5307" t="s">
        <v>6</v>
      </c>
      <c r="U5307" t="s">
        <v>6</v>
      </c>
      <c r="V5307" t="s">
        <v>6</v>
      </c>
      <c r="W5307" t="s">
        <v>6</v>
      </c>
      <c r="X5307" t="s">
        <v>6</v>
      </c>
      <c r="Y5307" t="s">
        <v>6</v>
      </c>
      <c r="Z5307" t="s">
        <v>6</v>
      </c>
      <c r="AA5307" t="s">
        <v>6</v>
      </c>
      <c r="AB5307" t="s">
        <v>14938</v>
      </c>
      <c r="AC5307" t="s">
        <v>14939</v>
      </c>
    </row>
    <row r="5308" spans="1:29" x14ac:dyDescent="0.3">
      <c r="A5308" t="s">
        <v>341</v>
      </c>
      <c r="B5308" s="35">
        <v>463</v>
      </c>
      <c r="C5308" t="s">
        <v>160</v>
      </c>
      <c r="D5308" s="35">
        <v>2004</v>
      </c>
      <c r="E5308" t="s">
        <v>5778</v>
      </c>
      <c r="F5308" s="34" t="s">
        <v>6</v>
      </c>
      <c r="G5308" s="34" t="s">
        <v>6</v>
      </c>
      <c r="H5308" s="34" t="s">
        <v>6</v>
      </c>
      <c r="I5308" s="34" t="s">
        <v>6</v>
      </c>
      <c r="J5308" s="34" t="s">
        <v>6</v>
      </c>
      <c r="K5308" s="34" t="s">
        <v>6</v>
      </c>
      <c r="L5308" s="34" t="s">
        <v>6</v>
      </c>
      <c r="M5308" s="34" t="s">
        <v>6</v>
      </c>
      <c r="N5308" s="34" t="s">
        <v>6</v>
      </c>
      <c r="O5308" s="34">
        <v>113.04721062682266</v>
      </c>
      <c r="P5308" s="34">
        <v>1266.8910000000001</v>
      </c>
      <c r="Q5308" t="s">
        <v>6</v>
      </c>
      <c r="R5308" t="s">
        <v>6</v>
      </c>
      <c r="S5308" t="s">
        <v>6</v>
      </c>
      <c r="T5308" t="s">
        <v>6</v>
      </c>
      <c r="U5308" t="s">
        <v>6</v>
      </c>
      <c r="V5308" t="s">
        <v>6</v>
      </c>
      <c r="W5308" t="s">
        <v>6</v>
      </c>
      <c r="X5308" t="s">
        <v>6</v>
      </c>
      <c r="Y5308" t="s">
        <v>6</v>
      </c>
      <c r="Z5308" t="s">
        <v>6</v>
      </c>
      <c r="AA5308" t="s">
        <v>6</v>
      </c>
      <c r="AB5308" t="s">
        <v>14938</v>
      </c>
      <c r="AC5308" t="s">
        <v>14939</v>
      </c>
    </row>
    <row r="5309" spans="1:29" x14ac:dyDescent="0.3">
      <c r="A5309" t="s">
        <v>341</v>
      </c>
      <c r="B5309" s="35">
        <v>463</v>
      </c>
      <c r="C5309" t="s">
        <v>160</v>
      </c>
      <c r="D5309" s="35">
        <v>2005</v>
      </c>
      <c r="E5309" t="s">
        <v>5779</v>
      </c>
      <c r="F5309" s="34" t="s">
        <v>6</v>
      </c>
      <c r="G5309" s="34" t="s">
        <v>6</v>
      </c>
      <c r="H5309" s="34" t="s">
        <v>6</v>
      </c>
      <c r="I5309" s="34" t="s">
        <v>6</v>
      </c>
      <c r="J5309" s="34" t="s">
        <v>6</v>
      </c>
      <c r="K5309" s="34" t="s">
        <v>6</v>
      </c>
      <c r="L5309" s="34" t="s">
        <v>6</v>
      </c>
      <c r="M5309" s="34" t="s">
        <v>6</v>
      </c>
      <c r="N5309" s="34" t="s">
        <v>6</v>
      </c>
      <c r="O5309" s="34">
        <v>50.710287835587877</v>
      </c>
      <c r="P5309" s="34">
        <v>1506.44</v>
      </c>
      <c r="Q5309" t="s">
        <v>6</v>
      </c>
      <c r="R5309" t="s">
        <v>6</v>
      </c>
      <c r="S5309" t="s">
        <v>6</v>
      </c>
      <c r="T5309" t="s">
        <v>6</v>
      </c>
      <c r="U5309" t="s">
        <v>6</v>
      </c>
      <c r="V5309" t="s">
        <v>6</v>
      </c>
      <c r="W5309" t="s">
        <v>6</v>
      </c>
      <c r="X5309" t="s">
        <v>6</v>
      </c>
      <c r="Y5309" t="s">
        <v>6</v>
      </c>
      <c r="Z5309" t="s">
        <v>6</v>
      </c>
      <c r="AA5309" t="s">
        <v>6</v>
      </c>
      <c r="AB5309" t="s">
        <v>14938</v>
      </c>
      <c r="AC5309" t="s">
        <v>14939</v>
      </c>
    </row>
    <row r="5310" spans="1:29" x14ac:dyDescent="0.3">
      <c r="A5310" t="s">
        <v>341</v>
      </c>
      <c r="B5310" s="35">
        <v>463</v>
      </c>
      <c r="C5310" t="s">
        <v>160</v>
      </c>
      <c r="D5310" s="35">
        <v>2006</v>
      </c>
      <c r="E5310" t="s">
        <v>5780</v>
      </c>
      <c r="F5310" s="34" t="s">
        <v>6</v>
      </c>
      <c r="G5310" s="34" t="s">
        <v>6</v>
      </c>
      <c r="H5310" s="34" t="s">
        <v>6</v>
      </c>
      <c r="I5310" s="34" t="s">
        <v>6</v>
      </c>
      <c r="J5310" s="34" t="s">
        <v>6</v>
      </c>
      <c r="K5310" s="34" t="s">
        <v>6</v>
      </c>
      <c r="L5310" s="34" t="s">
        <v>6</v>
      </c>
      <c r="M5310" s="34" t="s">
        <v>6</v>
      </c>
      <c r="N5310" s="34" t="s">
        <v>6</v>
      </c>
      <c r="O5310" s="34">
        <v>44.97726846013262</v>
      </c>
      <c r="P5310" s="34">
        <v>1726.404</v>
      </c>
      <c r="Q5310" t="s">
        <v>6</v>
      </c>
      <c r="R5310" t="s">
        <v>6</v>
      </c>
      <c r="S5310" t="s">
        <v>6</v>
      </c>
      <c r="T5310" t="s">
        <v>6</v>
      </c>
      <c r="U5310" t="s">
        <v>6</v>
      </c>
      <c r="V5310" t="s">
        <v>6</v>
      </c>
      <c r="W5310" t="s">
        <v>6</v>
      </c>
      <c r="X5310" t="s">
        <v>6</v>
      </c>
      <c r="Y5310" t="s">
        <v>6</v>
      </c>
      <c r="Z5310" t="s">
        <v>6</v>
      </c>
      <c r="AA5310" t="s">
        <v>6</v>
      </c>
      <c r="AB5310" t="s">
        <v>14938</v>
      </c>
      <c r="AC5310" t="s">
        <v>14939</v>
      </c>
    </row>
    <row r="5311" spans="1:29" x14ac:dyDescent="0.3">
      <c r="A5311" t="s">
        <v>341</v>
      </c>
      <c r="B5311" s="35">
        <v>463</v>
      </c>
      <c r="C5311" t="s">
        <v>160</v>
      </c>
      <c r="D5311" s="35">
        <v>2007</v>
      </c>
      <c r="E5311" t="s">
        <v>5781</v>
      </c>
      <c r="F5311" s="34" t="s">
        <v>6</v>
      </c>
      <c r="G5311" s="34" t="s">
        <v>6</v>
      </c>
      <c r="H5311" s="34" t="s">
        <v>6</v>
      </c>
      <c r="I5311" s="34" t="s">
        <v>6</v>
      </c>
      <c r="J5311" s="34" t="s">
        <v>6</v>
      </c>
      <c r="K5311" s="34" t="s">
        <v>6</v>
      </c>
      <c r="L5311" s="34" t="s">
        <v>6</v>
      </c>
      <c r="M5311" s="34" t="s">
        <v>6</v>
      </c>
      <c r="N5311" s="34" t="s">
        <v>6</v>
      </c>
      <c r="O5311" s="34">
        <v>42.671883582154088</v>
      </c>
      <c r="P5311" s="34">
        <v>2020.838</v>
      </c>
      <c r="Q5311" t="s">
        <v>6</v>
      </c>
      <c r="R5311" t="s">
        <v>6</v>
      </c>
      <c r="S5311" t="s">
        <v>6</v>
      </c>
      <c r="T5311" t="s">
        <v>6</v>
      </c>
      <c r="U5311" t="s">
        <v>6</v>
      </c>
      <c r="V5311" t="s">
        <v>6</v>
      </c>
      <c r="W5311" t="s">
        <v>6</v>
      </c>
      <c r="X5311" t="s">
        <v>6</v>
      </c>
      <c r="Y5311" t="s">
        <v>6</v>
      </c>
      <c r="Z5311" t="s">
        <v>6</v>
      </c>
      <c r="AA5311" t="s">
        <v>6</v>
      </c>
      <c r="AB5311" t="s">
        <v>14938</v>
      </c>
      <c r="AC5311" t="s">
        <v>14939</v>
      </c>
    </row>
    <row r="5312" spans="1:29" x14ac:dyDescent="0.3">
      <c r="A5312" t="s">
        <v>341</v>
      </c>
      <c r="B5312" s="35">
        <v>463</v>
      </c>
      <c r="C5312" t="s">
        <v>160</v>
      </c>
      <c r="D5312" s="35">
        <v>2008</v>
      </c>
      <c r="E5312" t="s">
        <v>5782</v>
      </c>
      <c r="F5312" s="34" t="s">
        <v>6</v>
      </c>
      <c r="G5312" s="34" t="s">
        <v>6</v>
      </c>
      <c r="H5312" s="34" t="s">
        <v>6</v>
      </c>
      <c r="I5312" s="34" t="s">
        <v>6</v>
      </c>
      <c r="J5312" s="34" t="s">
        <v>6</v>
      </c>
      <c r="K5312" s="34" t="s">
        <v>6</v>
      </c>
      <c r="L5312" s="34" t="s">
        <v>6</v>
      </c>
      <c r="M5312" s="34" t="s">
        <v>6</v>
      </c>
      <c r="N5312" s="34" t="s">
        <v>6</v>
      </c>
      <c r="O5312" s="34">
        <v>37.319159107956338</v>
      </c>
      <c r="P5312" s="34">
        <v>2448.06</v>
      </c>
      <c r="Q5312" t="s">
        <v>6</v>
      </c>
      <c r="R5312" t="s">
        <v>6</v>
      </c>
      <c r="S5312" t="s">
        <v>6</v>
      </c>
      <c r="T5312" t="s">
        <v>6</v>
      </c>
      <c r="U5312" t="s">
        <v>6</v>
      </c>
      <c r="V5312" t="s">
        <v>6</v>
      </c>
      <c r="W5312" t="s">
        <v>6</v>
      </c>
      <c r="X5312" t="s">
        <v>6</v>
      </c>
      <c r="Y5312" t="s">
        <v>6</v>
      </c>
      <c r="Z5312" t="s">
        <v>6</v>
      </c>
      <c r="AA5312" t="s">
        <v>6</v>
      </c>
      <c r="AB5312" t="s">
        <v>14938</v>
      </c>
      <c r="AC5312" t="s">
        <v>14939</v>
      </c>
    </row>
    <row r="5313" spans="1:29" x14ac:dyDescent="0.3">
      <c r="A5313" t="s">
        <v>341</v>
      </c>
      <c r="B5313" s="35">
        <v>463</v>
      </c>
      <c r="C5313" t="s">
        <v>160</v>
      </c>
      <c r="D5313" s="35">
        <v>2009</v>
      </c>
      <c r="E5313" t="s">
        <v>5783</v>
      </c>
      <c r="F5313" s="34" t="s">
        <v>6</v>
      </c>
      <c r="G5313" s="34" t="s">
        <v>6</v>
      </c>
      <c r="H5313" s="34" t="s">
        <v>6</v>
      </c>
      <c r="I5313" s="34" t="s">
        <v>6</v>
      </c>
      <c r="J5313" s="34" t="s">
        <v>6</v>
      </c>
      <c r="K5313" s="34" t="s">
        <v>6</v>
      </c>
      <c r="L5313" s="34" t="s">
        <v>6</v>
      </c>
      <c r="M5313" s="34" t="s">
        <v>6</v>
      </c>
      <c r="N5313" s="34" t="s">
        <v>6</v>
      </c>
      <c r="O5313" s="34">
        <v>31.212095379003614</v>
      </c>
      <c r="P5313" s="34">
        <v>2520.7049999999999</v>
      </c>
      <c r="Q5313" t="s">
        <v>6</v>
      </c>
      <c r="R5313" t="s">
        <v>6</v>
      </c>
      <c r="S5313" t="s">
        <v>6</v>
      </c>
      <c r="T5313" t="s">
        <v>6</v>
      </c>
      <c r="U5313" t="s">
        <v>6</v>
      </c>
      <c r="V5313" t="s">
        <v>6</v>
      </c>
      <c r="W5313" t="s">
        <v>6</v>
      </c>
      <c r="X5313" t="s">
        <v>6</v>
      </c>
      <c r="Y5313" t="s">
        <v>6</v>
      </c>
      <c r="Z5313" t="s">
        <v>6</v>
      </c>
      <c r="AA5313" t="s">
        <v>6</v>
      </c>
      <c r="AB5313" t="s">
        <v>14938</v>
      </c>
      <c r="AC5313" t="s">
        <v>14939</v>
      </c>
    </row>
    <row r="5314" spans="1:29" x14ac:dyDescent="0.3">
      <c r="A5314" t="s">
        <v>341</v>
      </c>
      <c r="B5314" s="35">
        <v>463</v>
      </c>
      <c r="C5314" t="s">
        <v>160</v>
      </c>
      <c r="D5314" s="35">
        <v>2010</v>
      </c>
      <c r="E5314" t="s">
        <v>5784</v>
      </c>
      <c r="F5314" s="34" t="s">
        <v>6</v>
      </c>
      <c r="G5314" s="34" t="s">
        <v>6</v>
      </c>
      <c r="H5314" s="34" t="s">
        <v>6</v>
      </c>
      <c r="I5314" s="34" t="s">
        <v>6</v>
      </c>
      <c r="J5314" s="34" t="s">
        <v>6</v>
      </c>
      <c r="K5314" s="34" t="s">
        <v>6</v>
      </c>
      <c r="L5314" s="34" t="s">
        <v>6</v>
      </c>
      <c r="M5314" s="34" t="s">
        <v>6</v>
      </c>
      <c r="N5314" s="34" t="s">
        <v>6</v>
      </c>
      <c r="O5314" s="34">
        <v>30.024411305967096</v>
      </c>
      <c r="P5314" s="34">
        <v>2791.7750000000001</v>
      </c>
      <c r="Q5314" t="s">
        <v>6</v>
      </c>
      <c r="R5314" t="s">
        <v>6</v>
      </c>
      <c r="S5314" t="s">
        <v>6</v>
      </c>
      <c r="T5314" t="s">
        <v>6</v>
      </c>
      <c r="U5314" t="s">
        <v>6</v>
      </c>
      <c r="V5314" t="s">
        <v>6</v>
      </c>
      <c r="W5314" t="s">
        <v>6</v>
      </c>
      <c r="X5314" t="s">
        <v>6</v>
      </c>
      <c r="Y5314" t="s">
        <v>6</v>
      </c>
      <c r="Z5314" t="s">
        <v>6</v>
      </c>
      <c r="AA5314" t="s">
        <v>6</v>
      </c>
      <c r="AB5314" t="s">
        <v>14938</v>
      </c>
      <c r="AC5314" t="s">
        <v>14939</v>
      </c>
    </row>
    <row r="5315" spans="1:29" x14ac:dyDescent="0.3">
      <c r="A5315" t="s">
        <v>341</v>
      </c>
      <c r="B5315" s="35">
        <v>463</v>
      </c>
      <c r="C5315" t="s">
        <v>160</v>
      </c>
      <c r="D5315" s="35">
        <v>2011</v>
      </c>
      <c r="E5315" t="s">
        <v>5785</v>
      </c>
      <c r="F5315" s="34" t="s">
        <v>6</v>
      </c>
      <c r="G5315" s="34" t="s">
        <v>6</v>
      </c>
      <c r="H5315" s="34" t="s">
        <v>6</v>
      </c>
      <c r="I5315" s="34" t="s">
        <v>6</v>
      </c>
      <c r="J5315" s="34" t="s">
        <v>6</v>
      </c>
      <c r="K5315" s="34" t="s">
        <v>6</v>
      </c>
      <c r="L5315" s="34" t="s">
        <v>6</v>
      </c>
      <c r="M5315" s="34" t="s">
        <v>6</v>
      </c>
      <c r="N5315" s="34" t="s">
        <v>6</v>
      </c>
      <c r="O5315" s="34" t="s">
        <v>6</v>
      </c>
      <c r="P5315" s="34" t="s">
        <v>6</v>
      </c>
      <c r="Q5315" t="s">
        <v>6</v>
      </c>
      <c r="R5315" t="s">
        <v>6</v>
      </c>
      <c r="S5315" t="s">
        <v>6</v>
      </c>
      <c r="T5315" t="s">
        <v>6</v>
      </c>
      <c r="U5315" t="s">
        <v>6</v>
      </c>
      <c r="V5315" t="s">
        <v>6</v>
      </c>
      <c r="W5315" t="s">
        <v>6</v>
      </c>
      <c r="X5315" t="s">
        <v>6</v>
      </c>
      <c r="Y5315" t="s">
        <v>6</v>
      </c>
      <c r="Z5315" t="s">
        <v>6</v>
      </c>
      <c r="AA5315" t="s">
        <v>6</v>
      </c>
      <c r="AB5315" t="s">
        <v>14938</v>
      </c>
      <c r="AC5315" t="s">
        <v>14939</v>
      </c>
    </row>
    <row r="5316" spans="1:29" x14ac:dyDescent="0.3">
      <c r="A5316" t="s">
        <v>341</v>
      </c>
      <c r="B5316" s="35">
        <v>463</v>
      </c>
      <c r="C5316" t="s">
        <v>160</v>
      </c>
      <c r="D5316" s="35">
        <v>2012</v>
      </c>
      <c r="E5316" t="s">
        <v>5786</v>
      </c>
      <c r="F5316" s="34" t="s">
        <v>6</v>
      </c>
      <c r="G5316" s="34" t="s">
        <v>6</v>
      </c>
      <c r="H5316" s="34" t="s">
        <v>6</v>
      </c>
      <c r="I5316" s="34" t="s">
        <v>6</v>
      </c>
      <c r="J5316" s="34" t="s">
        <v>6</v>
      </c>
      <c r="K5316" s="34" t="s">
        <v>6</v>
      </c>
      <c r="L5316" s="34" t="s">
        <v>6</v>
      </c>
      <c r="M5316" s="34" t="s">
        <v>6</v>
      </c>
      <c r="N5316" s="34" t="s">
        <v>6</v>
      </c>
      <c r="O5316" s="34" t="s">
        <v>6</v>
      </c>
      <c r="P5316" s="34" t="s">
        <v>6</v>
      </c>
      <c r="Q5316" t="s">
        <v>6</v>
      </c>
      <c r="R5316" t="s">
        <v>6</v>
      </c>
      <c r="S5316" t="s">
        <v>6</v>
      </c>
      <c r="T5316" t="s">
        <v>6</v>
      </c>
      <c r="U5316" t="s">
        <v>6</v>
      </c>
      <c r="V5316" t="s">
        <v>6</v>
      </c>
      <c r="W5316" t="s">
        <v>6</v>
      </c>
      <c r="X5316" t="s">
        <v>6</v>
      </c>
      <c r="Y5316" t="s">
        <v>6</v>
      </c>
      <c r="Z5316" t="s">
        <v>6</v>
      </c>
      <c r="AA5316" t="s">
        <v>6</v>
      </c>
      <c r="AB5316" t="s">
        <v>14938</v>
      </c>
      <c r="AC5316" t="s">
        <v>14939</v>
      </c>
    </row>
    <row r="5317" spans="1:29" x14ac:dyDescent="0.3">
      <c r="A5317" t="s">
        <v>341</v>
      </c>
      <c r="B5317" s="35">
        <v>463</v>
      </c>
      <c r="C5317" t="s">
        <v>160</v>
      </c>
      <c r="D5317" s="35">
        <v>2013</v>
      </c>
      <c r="E5317" t="s">
        <v>5787</v>
      </c>
      <c r="F5317" s="34" t="s">
        <v>6</v>
      </c>
      <c r="G5317" s="34" t="s">
        <v>6</v>
      </c>
      <c r="H5317" s="34" t="s">
        <v>6</v>
      </c>
      <c r="I5317" s="34" t="s">
        <v>6</v>
      </c>
      <c r="J5317" s="34" t="s">
        <v>6</v>
      </c>
      <c r="K5317" s="34" t="s">
        <v>6</v>
      </c>
      <c r="L5317" s="34" t="s">
        <v>6</v>
      </c>
      <c r="M5317" s="34" t="s">
        <v>6</v>
      </c>
      <c r="N5317" s="34" t="s">
        <v>6</v>
      </c>
      <c r="O5317" s="34" t="s">
        <v>6</v>
      </c>
      <c r="P5317" s="34" t="s">
        <v>6</v>
      </c>
      <c r="Q5317" t="s">
        <v>6</v>
      </c>
      <c r="R5317" t="s">
        <v>6</v>
      </c>
      <c r="S5317" t="s">
        <v>6</v>
      </c>
      <c r="T5317" t="s">
        <v>6</v>
      </c>
      <c r="U5317" t="s">
        <v>6</v>
      </c>
      <c r="V5317" t="s">
        <v>6</v>
      </c>
      <c r="W5317" t="s">
        <v>6</v>
      </c>
      <c r="X5317" t="s">
        <v>6</v>
      </c>
      <c r="Y5317" t="s">
        <v>6</v>
      </c>
      <c r="Z5317" t="s">
        <v>6</v>
      </c>
      <c r="AA5317" t="s">
        <v>6</v>
      </c>
      <c r="AB5317" t="s">
        <v>14938</v>
      </c>
      <c r="AC5317" t="s">
        <v>14939</v>
      </c>
    </row>
    <row r="5318" spans="1:29" x14ac:dyDescent="0.3">
      <c r="A5318" t="s">
        <v>341</v>
      </c>
      <c r="B5318" s="35">
        <v>463</v>
      </c>
      <c r="C5318" t="s">
        <v>160</v>
      </c>
      <c r="D5318" s="35">
        <v>2014</v>
      </c>
      <c r="E5318" t="s">
        <v>5788</v>
      </c>
      <c r="F5318" s="34" t="s">
        <v>6</v>
      </c>
      <c r="G5318" s="34" t="s">
        <v>6</v>
      </c>
      <c r="H5318" s="34" t="s">
        <v>6</v>
      </c>
      <c r="I5318" s="34" t="s">
        <v>6</v>
      </c>
      <c r="J5318" s="34" t="s">
        <v>6</v>
      </c>
      <c r="K5318" s="34" t="s">
        <v>6</v>
      </c>
      <c r="L5318" s="34" t="s">
        <v>6</v>
      </c>
      <c r="M5318" s="34" t="s">
        <v>6</v>
      </c>
      <c r="N5318" s="34" t="s">
        <v>6</v>
      </c>
      <c r="O5318" s="34" t="s">
        <v>6</v>
      </c>
      <c r="P5318" s="34" t="s">
        <v>6</v>
      </c>
      <c r="Q5318" t="s">
        <v>6</v>
      </c>
      <c r="R5318" t="s">
        <v>6</v>
      </c>
      <c r="S5318" t="s">
        <v>6</v>
      </c>
      <c r="T5318" t="s">
        <v>6</v>
      </c>
      <c r="U5318" t="s">
        <v>6</v>
      </c>
      <c r="V5318" t="s">
        <v>6</v>
      </c>
      <c r="W5318" t="s">
        <v>6</v>
      </c>
      <c r="X5318" t="s">
        <v>6</v>
      </c>
      <c r="Y5318" t="s">
        <v>6</v>
      </c>
      <c r="Z5318" t="s">
        <v>6</v>
      </c>
      <c r="AA5318" t="s">
        <v>6</v>
      </c>
      <c r="AB5318" t="s">
        <v>14938</v>
      </c>
      <c r="AC5318" t="s">
        <v>14939</v>
      </c>
    </row>
    <row r="5319" spans="1:29" x14ac:dyDescent="0.3">
      <c r="A5319" t="s">
        <v>341</v>
      </c>
      <c r="B5319" s="35">
        <v>463</v>
      </c>
      <c r="C5319" t="s">
        <v>160</v>
      </c>
      <c r="D5319" s="35">
        <v>2015</v>
      </c>
      <c r="E5319" t="s">
        <v>5789</v>
      </c>
      <c r="F5319" s="34" t="s">
        <v>6</v>
      </c>
      <c r="G5319" s="34" t="s">
        <v>6</v>
      </c>
      <c r="H5319" s="34" t="s">
        <v>6</v>
      </c>
      <c r="I5319" s="34" t="s">
        <v>6</v>
      </c>
      <c r="J5319" s="34" t="s">
        <v>6</v>
      </c>
      <c r="K5319" s="34" t="s">
        <v>6</v>
      </c>
      <c r="L5319" s="34" t="s">
        <v>6</v>
      </c>
      <c r="M5319" s="34" t="s">
        <v>6</v>
      </c>
      <c r="N5319" s="34" t="s">
        <v>6</v>
      </c>
      <c r="O5319" s="34" t="s">
        <v>6</v>
      </c>
      <c r="P5319" s="34" t="s">
        <v>6</v>
      </c>
      <c r="Q5319" t="s">
        <v>6</v>
      </c>
      <c r="R5319" t="s">
        <v>6</v>
      </c>
      <c r="S5319" t="s">
        <v>6</v>
      </c>
      <c r="T5319" t="s">
        <v>6</v>
      </c>
      <c r="U5319" t="s">
        <v>6</v>
      </c>
      <c r="V5319" t="s">
        <v>6</v>
      </c>
      <c r="W5319" t="s">
        <v>6</v>
      </c>
      <c r="X5319" t="s">
        <v>6</v>
      </c>
      <c r="Y5319" t="s">
        <v>6</v>
      </c>
      <c r="Z5319" t="s">
        <v>6</v>
      </c>
      <c r="AA5319" t="s">
        <v>6</v>
      </c>
      <c r="AB5319" t="s">
        <v>14938</v>
      </c>
      <c r="AC5319" t="s">
        <v>14939</v>
      </c>
    </row>
    <row r="5320" spans="1:29" x14ac:dyDescent="0.3">
      <c r="A5320" t="s">
        <v>341</v>
      </c>
      <c r="B5320" s="35">
        <v>463</v>
      </c>
      <c r="C5320" t="s">
        <v>160</v>
      </c>
      <c r="D5320" s="35">
        <v>2016</v>
      </c>
      <c r="E5320" t="s">
        <v>5790</v>
      </c>
      <c r="F5320" s="34" t="s">
        <v>6</v>
      </c>
      <c r="G5320" s="34" t="s">
        <v>6</v>
      </c>
      <c r="H5320" s="34" t="s">
        <v>6</v>
      </c>
      <c r="I5320" s="34" t="s">
        <v>6</v>
      </c>
      <c r="J5320" s="34" t="s">
        <v>6</v>
      </c>
      <c r="K5320" s="34" t="s">
        <v>6</v>
      </c>
      <c r="L5320" s="34" t="s">
        <v>6</v>
      </c>
      <c r="M5320" s="34" t="s">
        <v>6</v>
      </c>
      <c r="N5320" s="34" t="s">
        <v>6</v>
      </c>
      <c r="O5320" s="34" t="s">
        <v>6</v>
      </c>
      <c r="P5320" s="34" t="s">
        <v>6</v>
      </c>
      <c r="Q5320" t="s">
        <v>6</v>
      </c>
      <c r="R5320" t="s">
        <v>6</v>
      </c>
      <c r="S5320" t="s">
        <v>6</v>
      </c>
      <c r="T5320" t="s">
        <v>6</v>
      </c>
      <c r="U5320" t="s">
        <v>6</v>
      </c>
      <c r="V5320" t="s">
        <v>6</v>
      </c>
      <c r="W5320" t="s">
        <v>6</v>
      </c>
      <c r="X5320" t="s">
        <v>6</v>
      </c>
      <c r="Y5320" t="s">
        <v>6</v>
      </c>
      <c r="Z5320" t="s">
        <v>6</v>
      </c>
      <c r="AA5320" t="s">
        <v>6</v>
      </c>
      <c r="AB5320" t="s">
        <v>14938</v>
      </c>
      <c r="AC5320" t="s">
        <v>14939</v>
      </c>
    </row>
    <row r="5321" spans="1:29" x14ac:dyDescent="0.3">
      <c r="A5321" t="s">
        <v>341</v>
      </c>
      <c r="B5321" s="35">
        <v>463</v>
      </c>
      <c r="C5321" t="s">
        <v>160</v>
      </c>
      <c r="D5321" s="35">
        <v>2017</v>
      </c>
      <c r="E5321" t="s">
        <v>5791</v>
      </c>
      <c r="F5321" s="34" t="s">
        <v>6</v>
      </c>
      <c r="G5321" s="34" t="s">
        <v>6</v>
      </c>
      <c r="H5321" s="34" t="s">
        <v>6</v>
      </c>
      <c r="I5321" s="34" t="s">
        <v>6</v>
      </c>
      <c r="J5321" s="34" t="s">
        <v>6</v>
      </c>
      <c r="K5321" s="34" t="s">
        <v>6</v>
      </c>
      <c r="L5321" s="34" t="s">
        <v>6</v>
      </c>
      <c r="M5321" s="34" t="s">
        <v>6</v>
      </c>
      <c r="N5321" s="34" t="s">
        <v>6</v>
      </c>
      <c r="O5321" s="34" t="s">
        <v>6</v>
      </c>
      <c r="P5321" s="34" t="s">
        <v>6</v>
      </c>
      <c r="Q5321" t="s">
        <v>6</v>
      </c>
      <c r="R5321" t="s">
        <v>6</v>
      </c>
      <c r="S5321" t="s">
        <v>6</v>
      </c>
      <c r="T5321" t="s">
        <v>6</v>
      </c>
      <c r="U5321" t="s">
        <v>6</v>
      </c>
      <c r="V5321" t="s">
        <v>6</v>
      </c>
      <c r="W5321" t="s">
        <v>6</v>
      </c>
      <c r="X5321" t="s">
        <v>6</v>
      </c>
      <c r="Y5321" t="s">
        <v>6</v>
      </c>
      <c r="Z5321" t="s">
        <v>6</v>
      </c>
      <c r="AA5321" t="s">
        <v>6</v>
      </c>
      <c r="AB5321" t="s">
        <v>14938</v>
      </c>
      <c r="AC5321" t="s">
        <v>14939</v>
      </c>
    </row>
    <row r="5322" spans="1:29" x14ac:dyDescent="0.3">
      <c r="A5322" t="s">
        <v>341</v>
      </c>
      <c r="B5322" s="35">
        <v>463</v>
      </c>
      <c r="C5322" t="s">
        <v>160</v>
      </c>
      <c r="D5322" s="35">
        <v>2018</v>
      </c>
      <c r="E5322" t="s">
        <v>5792</v>
      </c>
      <c r="F5322" s="34" t="s">
        <v>6</v>
      </c>
      <c r="G5322" s="34" t="s">
        <v>6</v>
      </c>
      <c r="H5322" s="34" t="s">
        <v>6</v>
      </c>
      <c r="I5322" s="34" t="s">
        <v>6</v>
      </c>
      <c r="J5322" s="34" t="s">
        <v>6</v>
      </c>
      <c r="K5322" s="34" t="s">
        <v>6</v>
      </c>
      <c r="L5322" s="34" t="s">
        <v>6</v>
      </c>
      <c r="M5322" s="34" t="s">
        <v>6</v>
      </c>
      <c r="N5322" s="34" t="s">
        <v>6</v>
      </c>
      <c r="O5322" s="34" t="s">
        <v>6</v>
      </c>
      <c r="P5322" s="34" t="s">
        <v>6</v>
      </c>
      <c r="Q5322" t="s">
        <v>6</v>
      </c>
      <c r="R5322" t="s">
        <v>6</v>
      </c>
      <c r="S5322" t="s">
        <v>6</v>
      </c>
      <c r="T5322" t="s">
        <v>6</v>
      </c>
      <c r="U5322" t="s">
        <v>6</v>
      </c>
      <c r="V5322" t="s">
        <v>6</v>
      </c>
      <c r="W5322" t="s">
        <v>6</v>
      </c>
      <c r="X5322" t="s">
        <v>6</v>
      </c>
      <c r="Y5322" t="s">
        <v>6</v>
      </c>
      <c r="Z5322" t="s">
        <v>6</v>
      </c>
      <c r="AA5322" t="s">
        <v>6</v>
      </c>
      <c r="AB5322" t="s">
        <v>14938</v>
      </c>
      <c r="AC5322" t="s">
        <v>14939</v>
      </c>
    </row>
    <row r="5323" spans="1:29" x14ac:dyDescent="0.3">
      <c r="A5323" t="s">
        <v>341</v>
      </c>
      <c r="B5323" s="35">
        <v>463</v>
      </c>
      <c r="C5323" t="s">
        <v>160</v>
      </c>
      <c r="D5323" s="35">
        <v>2019</v>
      </c>
      <c r="E5323" t="s">
        <v>5793</v>
      </c>
      <c r="F5323" s="34" t="s">
        <v>6</v>
      </c>
      <c r="G5323" s="34" t="s">
        <v>6</v>
      </c>
      <c r="H5323" s="34" t="s">
        <v>6</v>
      </c>
      <c r="I5323" s="34" t="s">
        <v>6</v>
      </c>
      <c r="J5323" s="34" t="s">
        <v>6</v>
      </c>
      <c r="K5323" s="34" t="s">
        <v>6</v>
      </c>
      <c r="L5323" s="34" t="s">
        <v>6</v>
      </c>
      <c r="M5323" s="34" t="s">
        <v>6</v>
      </c>
      <c r="N5323" s="34" t="s">
        <v>6</v>
      </c>
      <c r="O5323" s="34" t="s">
        <v>6</v>
      </c>
      <c r="P5323" s="34" t="s">
        <v>6</v>
      </c>
      <c r="Q5323" t="s">
        <v>6</v>
      </c>
      <c r="R5323" t="s">
        <v>6</v>
      </c>
      <c r="S5323" t="s">
        <v>6</v>
      </c>
      <c r="T5323" t="s">
        <v>6</v>
      </c>
      <c r="U5323" t="s">
        <v>6</v>
      </c>
      <c r="V5323" t="s">
        <v>6</v>
      </c>
      <c r="W5323" t="s">
        <v>6</v>
      </c>
      <c r="X5323" t="s">
        <v>6</v>
      </c>
      <c r="Y5323" t="s">
        <v>6</v>
      </c>
      <c r="Z5323" t="s">
        <v>6</v>
      </c>
      <c r="AA5323" t="s">
        <v>6</v>
      </c>
      <c r="AB5323" t="s">
        <v>14938</v>
      </c>
      <c r="AC5323" t="s">
        <v>14939</v>
      </c>
    </row>
    <row r="5324" spans="1:29" x14ac:dyDescent="0.3">
      <c r="A5324" t="s">
        <v>341</v>
      </c>
      <c r="B5324" s="35">
        <v>463</v>
      </c>
      <c r="C5324" t="s">
        <v>160</v>
      </c>
      <c r="D5324" s="35">
        <v>2020</v>
      </c>
      <c r="E5324" t="s">
        <v>5794</v>
      </c>
      <c r="F5324" s="34" t="s">
        <v>6</v>
      </c>
      <c r="G5324" s="34" t="s">
        <v>6</v>
      </c>
      <c r="H5324" s="34" t="s">
        <v>6</v>
      </c>
      <c r="I5324" s="34" t="s">
        <v>6</v>
      </c>
      <c r="J5324" s="34" t="s">
        <v>6</v>
      </c>
      <c r="K5324" s="34" t="s">
        <v>6</v>
      </c>
      <c r="L5324" s="34" t="s">
        <v>6</v>
      </c>
      <c r="M5324" s="34" t="s">
        <v>6</v>
      </c>
      <c r="N5324" s="34" t="s">
        <v>6</v>
      </c>
      <c r="O5324" s="34" t="s">
        <v>6</v>
      </c>
      <c r="P5324" s="34" t="s">
        <v>6</v>
      </c>
      <c r="Q5324" t="s">
        <v>6</v>
      </c>
      <c r="R5324" t="s">
        <v>6</v>
      </c>
      <c r="S5324" t="s">
        <v>6</v>
      </c>
      <c r="T5324" t="s">
        <v>6</v>
      </c>
      <c r="U5324" t="s">
        <v>6</v>
      </c>
      <c r="V5324" t="s">
        <v>6</v>
      </c>
      <c r="W5324" t="s">
        <v>6</v>
      </c>
      <c r="X5324" t="s">
        <v>6</v>
      </c>
      <c r="Y5324" t="s">
        <v>6</v>
      </c>
      <c r="Z5324" t="s">
        <v>6</v>
      </c>
      <c r="AA5324" t="s">
        <v>6</v>
      </c>
      <c r="AB5324" t="s">
        <v>14938</v>
      </c>
      <c r="AC5324" t="s">
        <v>14939</v>
      </c>
    </row>
    <row r="5325" spans="1:29" x14ac:dyDescent="0.3">
      <c r="A5325" t="s">
        <v>341</v>
      </c>
      <c r="B5325" s="35">
        <v>463</v>
      </c>
      <c r="C5325" t="s">
        <v>160</v>
      </c>
      <c r="D5325" s="35">
        <v>2021</v>
      </c>
      <c r="E5325" t="s">
        <v>5795</v>
      </c>
      <c r="F5325" s="34" t="s">
        <v>6</v>
      </c>
      <c r="G5325" s="34" t="s">
        <v>6</v>
      </c>
      <c r="H5325" s="34" t="s">
        <v>6</v>
      </c>
      <c r="I5325" s="34" t="s">
        <v>6</v>
      </c>
      <c r="J5325" s="34" t="s">
        <v>6</v>
      </c>
      <c r="K5325" s="34" t="s">
        <v>6</v>
      </c>
      <c r="L5325" s="34" t="s">
        <v>6</v>
      </c>
      <c r="M5325" s="34" t="s">
        <v>6</v>
      </c>
      <c r="N5325" s="34" t="s">
        <v>6</v>
      </c>
      <c r="O5325" s="34" t="s">
        <v>6</v>
      </c>
      <c r="P5325" s="34" t="s">
        <v>6</v>
      </c>
      <c r="Q5325" t="s">
        <v>6</v>
      </c>
      <c r="R5325" t="s">
        <v>6</v>
      </c>
      <c r="S5325" t="s">
        <v>6</v>
      </c>
      <c r="T5325" t="s">
        <v>6</v>
      </c>
      <c r="U5325" t="s">
        <v>6</v>
      </c>
      <c r="V5325" t="s">
        <v>6</v>
      </c>
      <c r="W5325" t="s">
        <v>6</v>
      </c>
      <c r="X5325" t="s">
        <v>6</v>
      </c>
      <c r="Y5325" t="s">
        <v>6</v>
      </c>
      <c r="Z5325" t="s">
        <v>6</v>
      </c>
      <c r="AA5325" t="s">
        <v>6</v>
      </c>
      <c r="AB5325" t="s">
        <v>14938</v>
      </c>
      <c r="AC5325" t="s">
        <v>14939</v>
      </c>
    </row>
    <row r="5326" spans="1:29" x14ac:dyDescent="0.3">
      <c r="A5326" t="s">
        <v>341</v>
      </c>
      <c r="B5326" s="35">
        <v>463</v>
      </c>
      <c r="C5326" t="s">
        <v>160</v>
      </c>
      <c r="D5326" s="35">
        <v>2022</v>
      </c>
      <c r="E5326" t="s">
        <v>5796</v>
      </c>
      <c r="F5326" s="34" t="s">
        <v>6</v>
      </c>
      <c r="G5326" s="34" t="s">
        <v>6</v>
      </c>
      <c r="H5326" s="34" t="s">
        <v>6</v>
      </c>
      <c r="I5326" s="34" t="s">
        <v>6</v>
      </c>
      <c r="J5326" s="34" t="s">
        <v>6</v>
      </c>
      <c r="K5326" s="34" t="s">
        <v>6</v>
      </c>
      <c r="L5326" s="34" t="s">
        <v>6</v>
      </c>
      <c r="M5326" s="34" t="s">
        <v>6</v>
      </c>
      <c r="N5326" s="34" t="s">
        <v>6</v>
      </c>
      <c r="O5326" s="34" t="s">
        <v>6</v>
      </c>
      <c r="P5326" s="34" t="s">
        <v>6</v>
      </c>
      <c r="Q5326" t="s">
        <v>6</v>
      </c>
      <c r="R5326" t="s">
        <v>6</v>
      </c>
      <c r="S5326" t="s">
        <v>6</v>
      </c>
      <c r="T5326" t="s">
        <v>6</v>
      </c>
      <c r="U5326" t="s">
        <v>6</v>
      </c>
      <c r="V5326" t="s">
        <v>6</v>
      </c>
      <c r="W5326" t="s">
        <v>6</v>
      </c>
      <c r="X5326" t="s">
        <v>6</v>
      </c>
      <c r="Y5326" t="s">
        <v>6</v>
      </c>
      <c r="Z5326" t="s">
        <v>6</v>
      </c>
      <c r="AA5326" t="s">
        <v>6</v>
      </c>
      <c r="AB5326" t="s">
        <v>14938</v>
      </c>
      <c r="AC5326" t="s">
        <v>14939</v>
      </c>
    </row>
    <row r="5327" spans="1:29" x14ac:dyDescent="0.3">
      <c r="A5327" t="s">
        <v>341</v>
      </c>
      <c r="B5327" s="35">
        <v>463</v>
      </c>
      <c r="C5327" t="s">
        <v>160</v>
      </c>
      <c r="D5327" s="35">
        <v>2023</v>
      </c>
      <c r="E5327" t="s">
        <v>5797</v>
      </c>
      <c r="F5327" s="34" t="s">
        <v>6</v>
      </c>
      <c r="G5327" s="34" t="s">
        <v>6</v>
      </c>
      <c r="H5327" s="34" t="s">
        <v>6</v>
      </c>
      <c r="I5327" s="34" t="s">
        <v>6</v>
      </c>
      <c r="J5327" s="34" t="s">
        <v>6</v>
      </c>
      <c r="K5327" s="34" t="s">
        <v>6</v>
      </c>
      <c r="L5327" s="34" t="s">
        <v>6</v>
      </c>
      <c r="M5327" s="34" t="s">
        <v>6</v>
      </c>
      <c r="N5327" s="34" t="s">
        <v>6</v>
      </c>
      <c r="O5327" s="34" t="s">
        <v>6</v>
      </c>
      <c r="P5327" s="34" t="s">
        <v>6</v>
      </c>
      <c r="Q5327" t="s">
        <v>6</v>
      </c>
      <c r="R5327" t="s">
        <v>6</v>
      </c>
      <c r="S5327" t="s">
        <v>6</v>
      </c>
      <c r="T5327" t="s">
        <v>6</v>
      </c>
      <c r="U5327" t="s">
        <v>6</v>
      </c>
      <c r="V5327" t="s">
        <v>6</v>
      </c>
      <c r="W5327" t="s">
        <v>6</v>
      </c>
      <c r="X5327" t="s">
        <v>6</v>
      </c>
      <c r="Y5327" t="s">
        <v>6</v>
      </c>
      <c r="Z5327" t="s">
        <v>6</v>
      </c>
      <c r="AA5327" t="s">
        <v>6</v>
      </c>
      <c r="AB5327" t="s">
        <v>14938</v>
      </c>
      <c r="AC5327" t="s">
        <v>14939</v>
      </c>
    </row>
    <row r="5328" spans="1:29" x14ac:dyDescent="0.3">
      <c r="A5328" t="s">
        <v>341</v>
      </c>
      <c r="B5328" s="35">
        <v>463</v>
      </c>
      <c r="C5328" t="s">
        <v>160</v>
      </c>
      <c r="D5328" s="35">
        <v>2024</v>
      </c>
      <c r="E5328" t="s">
        <v>14940</v>
      </c>
      <c r="F5328" s="34" t="s">
        <v>6</v>
      </c>
      <c r="G5328" s="34" t="s">
        <v>6</v>
      </c>
      <c r="H5328" s="34" t="s">
        <v>6</v>
      </c>
      <c r="I5328" s="34" t="s">
        <v>6</v>
      </c>
      <c r="J5328" s="34" t="s">
        <v>6</v>
      </c>
      <c r="K5328" s="34" t="s">
        <v>6</v>
      </c>
      <c r="L5328" s="34" t="s">
        <v>6</v>
      </c>
      <c r="M5328" s="34" t="s">
        <v>6</v>
      </c>
      <c r="N5328" s="34" t="s">
        <v>6</v>
      </c>
      <c r="O5328" s="34" t="s">
        <v>6</v>
      </c>
      <c r="P5328" s="34" t="s">
        <v>6</v>
      </c>
      <c r="Q5328" t="s">
        <v>6</v>
      </c>
      <c r="R5328" t="s">
        <v>6</v>
      </c>
      <c r="S5328" t="s">
        <v>6</v>
      </c>
      <c r="T5328" t="s">
        <v>6</v>
      </c>
      <c r="U5328" t="s">
        <v>6</v>
      </c>
      <c r="V5328" t="s">
        <v>6</v>
      </c>
      <c r="W5328" t="s">
        <v>6</v>
      </c>
      <c r="X5328" t="s">
        <v>6</v>
      </c>
      <c r="Y5328" t="s">
        <v>6</v>
      </c>
      <c r="Z5328" t="s">
        <v>6</v>
      </c>
      <c r="AA5328" t="s">
        <v>6</v>
      </c>
      <c r="AB5328" t="s">
        <v>14938</v>
      </c>
      <c r="AC5328" t="s">
        <v>14939</v>
      </c>
    </row>
    <row r="5329" spans="1:29" x14ac:dyDescent="0.3">
      <c r="A5329" t="s">
        <v>341</v>
      </c>
      <c r="B5329" s="35">
        <v>466</v>
      </c>
      <c r="C5329" t="s">
        <v>161</v>
      </c>
      <c r="D5329" s="35">
        <v>1950</v>
      </c>
      <c r="E5329" t="s">
        <v>5798</v>
      </c>
      <c r="F5329" s="34" t="s">
        <v>6</v>
      </c>
      <c r="G5329" s="34" t="s">
        <v>6</v>
      </c>
      <c r="H5329" s="34" t="s">
        <v>6</v>
      </c>
      <c r="I5329" s="34" t="s">
        <v>6</v>
      </c>
      <c r="J5329" s="34" t="s">
        <v>6</v>
      </c>
      <c r="K5329" s="34" t="s">
        <v>6</v>
      </c>
      <c r="L5329" s="34" t="s">
        <v>6</v>
      </c>
      <c r="M5329" s="34" t="s">
        <v>6</v>
      </c>
      <c r="N5329" s="34" t="s">
        <v>6</v>
      </c>
      <c r="O5329" s="34" t="s">
        <v>6</v>
      </c>
      <c r="P5329" s="34" t="s">
        <v>6</v>
      </c>
      <c r="Q5329" t="s">
        <v>6</v>
      </c>
      <c r="R5329" t="s">
        <v>6</v>
      </c>
      <c r="S5329" t="s">
        <v>6</v>
      </c>
      <c r="T5329" t="s">
        <v>14941</v>
      </c>
      <c r="U5329" t="s">
        <v>14942</v>
      </c>
      <c r="V5329" t="s">
        <v>14943</v>
      </c>
      <c r="W5329" t="s">
        <v>14944</v>
      </c>
      <c r="X5329" t="s">
        <v>14944</v>
      </c>
      <c r="Y5329" t="s">
        <v>6</v>
      </c>
      <c r="Z5329" t="s">
        <v>6</v>
      </c>
      <c r="AA5329" t="s">
        <v>14945</v>
      </c>
      <c r="AB5329" t="s">
        <v>6</v>
      </c>
      <c r="AC5329" t="s">
        <v>14856</v>
      </c>
    </row>
    <row r="5330" spans="1:29" x14ac:dyDescent="0.3">
      <c r="A5330" t="s">
        <v>341</v>
      </c>
      <c r="B5330" s="35">
        <v>466</v>
      </c>
      <c r="C5330" t="s">
        <v>161</v>
      </c>
      <c r="D5330" s="35">
        <v>1951</v>
      </c>
      <c r="E5330" t="s">
        <v>5799</v>
      </c>
      <c r="F5330" s="34" t="s">
        <v>6</v>
      </c>
      <c r="G5330" s="34" t="s">
        <v>6</v>
      </c>
      <c r="H5330" s="34" t="s">
        <v>6</v>
      </c>
      <c r="I5330" s="34" t="s">
        <v>6</v>
      </c>
      <c r="J5330" s="34" t="s">
        <v>6</v>
      </c>
      <c r="K5330" s="34" t="s">
        <v>6</v>
      </c>
      <c r="L5330" s="34" t="s">
        <v>6</v>
      </c>
      <c r="M5330" s="34" t="s">
        <v>6</v>
      </c>
      <c r="N5330" s="34" t="s">
        <v>6</v>
      </c>
      <c r="O5330" s="34" t="s">
        <v>6</v>
      </c>
      <c r="P5330" s="34" t="s">
        <v>6</v>
      </c>
      <c r="Q5330" t="s">
        <v>6</v>
      </c>
      <c r="R5330" t="s">
        <v>6</v>
      </c>
      <c r="S5330" t="s">
        <v>6</v>
      </c>
      <c r="T5330" t="s">
        <v>14941</v>
      </c>
      <c r="U5330" t="s">
        <v>14942</v>
      </c>
      <c r="V5330" t="s">
        <v>14943</v>
      </c>
      <c r="W5330" t="s">
        <v>14944</v>
      </c>
      <c r="X5330" t="s">
        <v>14944</v>
      </c>
      <c r="Y5330" t="s">
        <v>6</v>
      </c>
      <c r="Z5330" t="s">
        <v>6</v>
      </c>
      <c r="AA5330" t="s">
        <v>14945</v>
      </c>
      <c r="AB5330" t="s">
        <v>6</v>
      </c>
      <c r="AC5330" t="s">
        <v>14856</v>
      </c>
    </row>
    <row r="5331" spans="1:29" x14ac:dyDescent="0.3">
      <c r="A5331" t="s">
        <v>341</v>
      </c>
      <c r="B5331">
        <v>466</v>
      </c>
      <c r="C5331" t="s">
        <v>161</v>
      </c>
      <c r="D5331">
        <v>1952</v>
      </c>
      <c r="E5331" t="s">
        <v>5800</v>
      </c>
      <c r="F5331" s="34" t="s">
        <v>6</v>
      </c>
      <c r="G5331" s="34" t="s">
        <v>6</v>
      </c>
      <c r="H5331" s="34" t="s">
        <v>6</v>
      </c>
      <c r="I5331" s="34" t="s">
        <v>6</v>
      </c>
      <c r="J5331" s="34" t="s">
        <v>6</v>
      </c>
      <c r="K5331" s="34" t="s">
        <v>6</v>
      </c>
      <c r="L5331" s="34" t="s">
        <v>6</v>
      </c>
      <c r="M5331" s="34" t="s">
        <v>6</v>
      </c>
      <c r="N5331" s="34" t="s">
        <v>6</v>
      </c>
      <c r="O5331" s="34" t="s">
        <v>6</v>
      </c>
      <c r="P5331" s="34" t="s">
        <v>6</v>
      </c>
      <c r="Q5331" t="s">
        <v>6</v>
      </c>
      <c r="R5331" t="s">
        <v>6</v>
      </c>
      <c r="S5331" t="s">
        <v>6</v>
      </c>
      <c r="T5331" t="s">
        <v>14941</v>
      </c>
      <c r="U5331" t="s">
        <v>14942</v>
      </c>
      <c r="V5331" t="s">
        <v>14943</v>
      </c>
      <c r="W5331" t="s">
        <v>14944</v>
      </c>
      <c r="X5331" t="s">
        <v>14944</v>
      </c>
      <c r="Y5331" t="s">
        <v>6</v>
      </c>
      <c r="Z5331" t="s">
        <v>6</v>
      </c>
      <c r="AA5331" t="s">
        <v>14945</v>
      </c>
      <c r="AB5331" t="s">
        <v>6</v>
      </c>
      <c r="AC5331" t="s">
        <v>14856</v>
      </c>
    </row>
    <row r="5332" spans="1:29" x14ac:dyDescent="0.3">
      <c r="A5332" t="s">
        <v>341</v>
      </c>
      <c r="B5332" s="35">
        <v>466</v>
      </c>
      <c r="C5332" t="s">
        <v>161</v>
      </c>
      <c r="D5332" s="35">
        <v>1953</v>
      </c>
      <c r="E5332" t="s">
        <v>5801</v>
      </c>
      <c r="F5332" s="34" t="s">
        <v>6</v>
      </c>
      <c r="G5332" s="34" t="s">
        <v>6</v>
      </c>
      <c r="H5332" s="34" t="s">
        <v>6</v>
      </c>
      <c r="I5332" s="34" t="s">
        <v>6</v>
      </c>
      <c r="J5332" s="34" t="s">
        <v>6</v>
      </c>
      <c r="K5332" s="34" t="s">
        <v>6</v>
      </c>
      <c r="L5332" s="34" t="s">
        <v>6</v>
      </c>
      <c r="M5332" s="34" t="s">
        <v>6</v>
      </c>
      <c r="N5332" s="34" t="s">
        <v>6</v>
      </c>
      <c r="O5332" s="34" t="s">
        <v>6</v>
      </c>
      <c r="P5332" s="34" t="s">
        <v>6</v>
      </c>
      <c r="Q5332" t="s">
        <v>6</v>
      </c>
      <c r="R5332" t="s">
        <v>6</v>
      </c>
      <c r="S5332" t="s">
        <v>6</v>
      </c>
      <c r="T5332" t="s">
        <v>14941</v>
      </c>
      <c r="U5332" t="s">
        <v>14942</v>
      </c>
      <c r="V5332" t="s">
        <v>14943</v>
      </c>
      <c r="W5332" t="s">
        <v>14944</v>
      </c>
      <c r="X5332" t="s">
        <v>14944</v>
      </c>
      <c r="Y5332" t="s">
        <v>6</v>
      </c>
      <c r="Z5332" t="s">
        <v>6</v>
      </c>
      <c r="AA5332" t="s">
        <v>14945</v>
      </c>
      <c r="AB5332" t="s">
        <v>6</v>
      </c>
      <c r="AC5332" t="s">
        <v>14856</v>
      </c>
    </row>
    <row r="5333" spans="1:29" x14ac:dyDescent="0.3">
      <c r="A5333" t="s">
        <v>341</v>
      </c>
      <c r="B5333" s="35">
        <v>466</v>
      </c>
      <c r="C5333" t="s">
        <v>161</v>
      </c>
      <c r="D5333" s="35">
        <v>1954</v>
      </c>
      <c r="E5333" t="s">
        <v>5802</v>
      </c>
      <c r="F5333" s="34" t="s">
        <v>6</v>
      </c>
      <c r="G5333" s="34" t="s">
        <v>6</v>
      </c>
      <c r="H5333" s="34" t="s">
        <v>6</v>
      </c>
      <c r="I5333" s="34" t="s">
        <v>6</v>
      </c>
      <c r="J5333" s="34" t="s">
        <v>6</v>
      </c>
      <c r="K5333" s="34" t="s">
        <v>6</v>
      </c>
      <c r="L5333" s="34" t="s">
        <v>6</v>
      </c>
      <c r="M5333" s="34" t="s">
        <v>6</v>
      </c>
      <c r="N5333" s="34" t="s">
        <v>6</v>
      </c>
      <c r="O5333" s="34" t="s">
        <v>6</v>
      </c>
      <c r="P5333" s="34" t="s">
        <v>6</v>
      </c>
      <c r="Q5333" t="s">
        <v>6</v>
      </c>
      <c r="R5333" t="s">
        <v>6</v>
      </c>
      <c r="S5333" t="s">
        <v>6</v>
      </c>
      <c r="T5333" t="s">
        <v>14941</v>
      </c>
      <c r="U5333" t="s">
        <v>14942</v>
      </c>
      <c r="V5333" t="s">
        <v>14943</v>
      </c>
      <c r="W5333" t="s">
        <v>14944</v>
      </c>
      <c r="X5333" t="s">
        <v>14944</v>
      </c>
      <c r="Y5333" t="s">
        <v>6</v>
      </c>
      <c r="Z5333" t="s">
        <v>6</v>
      </c>
      <c r="AA5333" t="s">
        <v>14945</v>
      </c>
      <c r="AB5333" t="s">
        <v>6</v>
      </c>
      <c r="AC5333" t="s">
        <v>14856</v>
      </c>
    </row>
    <row r="5334" spans="1:29" x14ac:dyDescent="0.3">
      <c r="A5334" t="s">
        <v>341</v>
      </c>
      <c r="B5334" s="35">
        <v>466</v>
      </c>
      <c r="C5334" t="s">
        <v>161</v>
      </c>
      <c r="D5334" s="35">
        <v>1955</v>
      </c>
      <c r="E5334" t="s">
        <v>5803</v>
      </c>
      <c r="F5334" s="34" t="s">
        <v>6</v>
      </c>
      <c r="G5334" s="34" t="s">
        <v>6</v>
      </c>
      <c r="H5334" s="34" t="s">
        <v>6</v>
      </c>
      <c r="I5334" s="34" t="s">
        <v>6</v>
      </c>
      <c r="J5334" s="34" t="s">
        <v>6</v>
      </c>
      <c r="K5334" s="34" t="s">
        <v>6</v>
      </c>
      <c r="L5334" s="34" t="s">
        <v>6</v>
      </c>
      <c r="M5334" s="34" t="s">
        <v>6</v>
      </c>
      <c r="N5334" s="34" t="s">
        <v>6</v>
      </c>
      <c r="O5334" s="34" t="s">
        <v>6</v>
      </c>
      <c r="P5334" s="34" t="s">
        <v>6</v>
      </c>
      <c r="Q5334" t="s">
        <v>6</v>
      </c>
      <c r="R5334" t="s">
        <v>6</v>
      </c>
      <c r="S5334" t="s">
        <v>6</v>
      </c>
      <c r="T5334" t="s">
        <v>14941</v>
      </c>
      <c r="U5334" t="s">
        <v>14942</v>
      </c>
      <c r="V5334" t="s">
        <v>14943</v>
      </c>
      <c r="W5334" t="s">
        <v>14944</v>
      </c>
      <c r="X5334" t="s">
        <v>14944</v>
      </c>
      <c r="Y5334" t="s">
        <v>6</v>
      </c>
      <c r="Z5334" t="s">
        <v>6</v>
      </c>
      <c r="AA5334" t="s">
        <v>14945</v>
      </c>
      <c r="AB5334" t="s">
        <v>6</v>
      </c>
      <c r="AC5334" t="s">
        <v>14856</v>
      </c>
    </row>
    <row r="5335" spans="1:29" x14ac:dyDescent="0.3">
      <c r="A5335" t="s">
        <v>341</v>
      </c>
      <c r="B5335" s="35">
        <v>466</v>
      </c>
      <c r="C5335" t="s">
        <v>161</v>
      </c>
      <c r="D5335" s="35">
        <v>1956</v>
      </c>
      <c r="E5335" t="s">
        <v>5804</v>
      </c>
      <c r="F5335" s="34" t="s">
        <v>6</v>
      </c>
      <c r="G5335" s="34" t="s">
        <v>6</v>
      </c>
      <c r="H5335" s="34" t="s">
        <v>6</v>
      </c>
      <c r="I5335" s="34" t="s">
        <v>6</v>
      </c>
      <c r="J5335" s="34" t="s">
        <v>6</v>
      </c>
      <c r="K5335" s="34" t="s">
        <v>6</v>
      </c>
      <c r="L5335" s="34" t="s">
        <v>6</v>
      </c>
      <c r="M5335" s="34" t="s">
        <v>6</v>
      </c>
      <c r="N5335" s="34" t="s">
        <v>6</v>
      </c>
      <c r="O5335" s="34" t="s">
        <v>6</v>
      </c>
      <c r="P5335" s="34" t="s">
        <v>6</v>
      </c>
      <c r="Q5335" t="s">
        <v>6</v>
      </c>
      <c r="R5335" t="s">
        <v>6</v>
      </c>
      <c r="S5335" t="s">
        <v>6</v>
      </c>
      <c r="T5335" t="s">
        <v>14941</v>
      </c>
      <c r="U5335" t="s">
        <v>14942</v>
      </c>
      <c r="V5335" t="s">
        <v>14943</v>
      </c>
      <c r="W5335" t="s">
        <v>14944</v>
      </c>
      <c r="X5335" t="s">
        <v>14944</v>
      </c>
      <c r="Y5335" t="s">
        <v>6</v>
      </c>
      <c r="Z5335" t="s">
        <v>6</v>
      </c>
      <c r="AA5335" t="s">
        <v>14945</v>
      </c>
      <c r="AB5335" t="s">
        <v>6</v>
      </c>
      <c r="AC5335" t="s">
        <v>14856</v>
      </c>
    </row>
    <row r="5336" spans="1:29" x14ac:dyDescent="0.3">
      <c r="A5336" t="s">
        <v>341</v>
      </c>
      <c r="B5336" s="35">
        <v>466</v>
      </c>
      <c r="C5336" t="s">
        <v>161</v>
      </c>
      <c r="D5336" s="35">
        <v>1957</v>
      </c>
      <c r="E5336" t="s">
        <v>5805</v>
      </c>
      <c r="F5336" s="34" t="s">
        <v>6</v>
      </c>
      <c r="G5336" s="34" t="s">
        <v>6</v>
      </c>
      <c r="H5336" s="34" t="s">
        <v>6</v>
      </c>
      <c r="I5336" s="34" t="s">
        <v>6</v>
      </c>
      <c r="J5336" s="34" t="s">
        <v>6</v>
      </c>
      <c r="K5336" s="34" t="s">
        <v>6</v>
      </c>
      <c r="L5336" s="34" t="s">
        <v>6</v>
      </c>
      <c r="M5336" s="34" t="s">
        <v>6</v>
      </c>
      <c r="N5336" s="34" t="s">
        <v>6</v>
      </c>
      <c r="O5336" s="34" t="s">
        <v>6</v>
      </c>
      <c r="P5336" s="34" t="s">
        <v>6</v>
      </c>
      <c r="Q5336" t="s">
        <v>6</v>
      </c>
      <c r="R5336" t="s">
        <v>6</v>
      </c>
      <c r="S5336" t="s">
        <v>6</v>
      </c>
      <c r="T5336" t="s">
        <v>14941</v>
      </c>
      <c r="U5336" t="s">
        <v>14942</v>
      </c>
      <c r="V5336" t="s">
        <v>14943</v>
      </c>
      <c r="W5336" t="s">
        <v>14944</v>
      </c>
      <c r="X5336" t="s">
        <v>14944</v>
      </c>
      <c r="Y5336" t="s">
        <v>6</v>
      </c>
      <c r="Z5336" t="s">
        <v>6</v>
      </c>
      <c r="AA5336" t="s">
        <v>14945</v>
      </c>
      <c r="AB5336" t="s">
        <v>6</v>
      </c>
      <c r="AC5336" t="s">
        <v>14856</v>
      </c>
    </row>
    <row r="5337" spans="1:29" x14ac:dyDescent="0.3">
      <c r="A5337" t="s">
        <v>341</v>
      </c>
      <c r="B5337" s="35">
        <v>466</v>
      </c>
      <c r="C5337" t="s">
        <v>161</v>
      </c>
      <c r="D5337" s="35">
        <v>1958</v>
      </c>
      <c r="E5337" t="s">
        <v>5806</v>
      </c>
      <c r="F5337" s="34" t="s">
        <v>6</v>
      </c>
      <c r="G5337" s="34" t="s">
        <v>6</v>
      </c>
      <c r="H5337" s="34" t="s">
        <v>6</v>
      </c>
      <c r="I5337" s="34" t="s">
        <v>6</v>
      </c>
      <c r="J5337" s="34" t="s">
        <v>6</v>
      </c>
      <c r="K5337" s="34" t="s">
        <v>6</v>
      </c>
      <c r="L5337" s="34" t="s">
        <v>6</v>
      </c>
      <c r="M5337" s="34" t="s">
        <v>6</v>
      </c>
      <c r="N5337" s="34" t="s">
        <v>6</v>
      </c>
      <c r="O5337" s="34" t="s">
        <v>6</v>
      </c>
      <c r="P5337" s="34" t="s">
        <v>6</v>
      </c>
      <c r="Q5337" t="s">
        <v>6</v>
      </c>
      <c r="R5337" t="s">
        <v>6</v>
      </c>
      <c r="S5337" t="s">
        <v>6</v>
      </c>
      <c r="T5337" t="s">
        <v>14941</v>
      </c>
      <c r="U5337" t="s">
        <v>14942</v>
      </c>
      <c r="V5337" t="s">
        <v>14943</v>
      </c>
      <c r="W5337" t="s">
        <v>14944</v>
      </c>
      <c r="X5337" t="s">
        <v>14944</v>
      </c>
      <c r="Y5337" t="s">
        <v>6</v>
      </c>
      <c r="Z5337" t="s">
        <v>6</v>
      </c>
      <c r="AA5337" t="s">
        <v>14945</v>
      </c>
      <c r="AB5337" t="s">
        <v>6</v>
      </c>
      <c r="AC5337" t="s">
        <v>14856</v>
      </c>
    </row>
    <row r="5338" spans="1:29" x14ac:dyDescent="0.3">
      <c r="A5338" t="s">
        <v>341</v>
      </c>
      <c r="B5338" s="35">
        <v>466</v>
      </c>
      <c r="C5338" t="s">
        <v>161</v>
      </c>
      <c r="D5338" s="35">
        <v>1959</v>
      </c>
      <c r="E5338" t="s">
        <v>5807</v>
      </c>
      <c r="F5338" s="34" t="s">
        <v>6</v>
      </c>
      <c r="G5338" s="34" t="s">
        <v>6</v>
      </c>
      <c r="H5338" s="34" t="s">
        <v>6</v>
      </c>
      <c r="I5338" s="34" t="s">
        <v>6</v>
      </c>
      <c r="J5338" s="34" t="s">
        <v>6</v>
      </c>
      <c r="K5338" s="34" t="s">
        <v>6</v>
      </c>
      <c r="L5338" s="34" t="s">
        <v>6</v>
      </c>
      <c r="M5338" s="34" t="s">
        <v>6</v>
      </c>
      <c r="N5338" s="34" t="s">
        <v>6</v>
      </c>
      <c r="O5338" s="34" t="s">
        <v>6</v>
      </c>
      <c r="P5338" s="34" t="s">
        <v>6</v>
      </c>
      <c r="Q5338" t="s">
        <v>6</v>
      </c>
      <c r="R5338" t="s">
        <v>6</v>
      </c>
      <c r="S5338" t="s">
        <v>6</v>
      </c>
      <c r="T5338" t="s">
        <v>14941</v>
      </c>
      <c r="U5338" t="s">
        <v>14942</v>
      </c>
      <c r="V5338" t="s">
        <v>14943</v>
      </c>
      <c r="W5338" t="s">
        <v>14944</v>
      </c>
      <c r="X5338" t="s">
        <v>14944</v>
      </c>
      <c r="Y5338" t="s">
        <v>6</v>
      </c>
      <c r="Z5338" t="s">
        <v>6</v>
      </c>
      <c r="AA5338" t="s">
        <v>14945</v>
      </c>
      <c r="AB5338" t="s">
        <v>6</v>
      </c>
      <c r="AC5338" t="s">
        <v>14856</v>
      </c>
    </row>
    <row r="5339" spans="1:29" x14ac:dyDescent="0.3">
      <c r="A5339" t="s">
        <v>341</v>
      </c>
      <c r="B5339" s="35">
        <v>466</v>
      </c>
      <c r="C5339" t="s">
        <v>161</v>
      </c>
      <c r="D5339" s="35">
        <v>1960</v>
      </c>
      <c r="E5339" t="s">
        <v>5808</v>
      </c>
      <c r="F5339" s="34" t="s">
        <v>6</v>
      </c>
      <c r="G5339" s="34" t="s">
        <v>6</v>
      </c>
      <c r="H5339" s="34" t="s">
        <v>6</v>
      </c>
      <c r="I5339" s="34" t="s">
        <v>6</v>
      </c>
      <c r="J5339" s="34" t="s">
        <v>6</v>
      </c>
      <c r="K5339" s="34" t="s">
        <v>6</v>
      </c>
      <c r="L5339" s="34" t="s">
        <v>6</v>
      </c>
      <c r="M5339" s="34" t="s">
        <v>6</v>
      </c>
      <c r="N5339" s="34" t="s">
        <v>6</v>
      </c>
      <c r="O5339" s="34" t="s">
        <v>6</v>
      </c>
      <c r="P5339" s="34" t="s">
        <v>6</v>
      </c>
      <c r="Q5339" t="s">
        <v>6</v>
      </c>
      <c r="R5339" t="s">
        <v>6</v>
      </c>
      <c r="S5339" t="s">
        <v>6</v>
      </c>
      <c r="T5339" t="s">
        <v>14941</v>
      </c>
      <c r="U5339" t="s">
        <v>14942</v>
      </c>
      <c r="V5339" t="s">
        <v>14943</v>
      </c>
      <c r="W5339" t="s">
        <v>14944</v>
      </c>
      <c r="X5339" t="s">
        <v>14944</v>
      </c>
      <c r="Y5339" t="s">
        <v>6</v>
      </c>
      <c r="Z5339" t="s">
        <v>6</v>
      </c>
      <c r="AA5339" t="s">
        <v>14945</v>
      </c>
      <c r="AB5339" t="s">
        <v>6</v>
      </c>
      <c r="AC5339" t="s">
        <v>14856</v>
      </c>
    </row>
    <row r="5340" spans="1:29" x14ac:dyDescent="0.3">
      <c r="A5340" t="s">
        <v>341</v>
      </c>
      <c r="B5340" s="35">
        <v>466</v>
      </c>
      <c r="C5340" t="s">
        <v>161</v>
      </c>
      <c r="D5340" s="35">
        <v>1961</v>
      </c>
      <c r="E5340" t="s">
        <v>5809</v>
      </c>
      <c r="F5340" s="34" t="s">
        <v>6</v>
      </c>
      <c r="G5340" s="34" t="s">
        <v>6</v>
      </c>
      <c r="H5340" s="34" t="s">
        <v>6</v>
      </c>
      <c r="I5340" s="34" t="s">
        <v>6</v>
      </c>
      <c r="J5340" s="34" t="s">
        <v>6</v>
      </c>
      <c r="K5340" s="34" t="s">
        <v>6</v>
      </c>
      <c r="L5340" s="34" t="s">
        <v>6</v>
      </c>
      <c r="M5340" s="34" t="s">
        <v>6</v>
      </c>
      <c r="N5340" s="34" t="s">
        <v>6</v>
      </c>
      <c r="O5340" s="34" t="s">
        <v>6</v>
      </c>
      <c r="P5340" s="34" t="s">
        <v>6</v>
      </c>
      <c r="Q5340" t="s">
        <v>6</v>
      </c>
      <c r="R5340" t="s">
        <v>6</v>
      </c>
      <c r="S5340" t="s">
        <v>6</v>
      </c>
      <c r="T5340" t="s">
        <v>14941</v>
      </c>
      <c r="U5340" t="s">
        <v>14942</v>
      </c>
      <c r="V5340" t="s">
        <v>14943</v>
      </c>
      <c r="W5340" t="s">
        <v>14944</v>
      </c>
      <c r="X5340" t="s">
        <v>14944</v>
      </c>
      <c r="Y5340" t="s">
        <v>6</v>
      </c>
      <c r="Z5340" t="s">
        <v>6</v>
      </c>
      <c r="AA5340" t="s">
        <v>14945</v>
      </c>
      <c r="AB5340" t="s">
        <v>6</v>
      </c>
      <c r="AC5340" t="s">
        <v>14856</v>
      </c>
    </row>
    <row r="5341" spans="1:29" x14ac:dyDescent="0.3">
      <c r="A5341" t="s">
        <v>341</v>
      </c>
      <c r="B5341" s="35">
        <v>466</v>
      </c>
      <c r="C5341" t="s">
        <v>161</v>
      </c>
      <c r="D5341" s="35">
        <v>1962</v>
      </c>
      <c r="E5341" t="s">
        <v>5810</v>
      </c>
      <c r="F5341" s="34" t="s">
        <v>6</v>
      </c>
      <c r="G5341" s="34" t="s">
        <v>6</v>
      </c>
      <c r="H5341" s="34" t="s">
        <v>6</v>
      </c>
      <c r="I5341" s="34" t="s">
        <v>6</v>
      </c>
      <c r="J5341" s="34" t="s">
        <v>6</v>
      </c>
      <c r="K5341" s="34" t="s">
        <v>6</v>
      </c>
      <c r="L5341" s="34" t="s">
        <v>6</v>
      </c>
      <c r="M5341" s="34" t="s">
        <v>6</v>
      </c>
      <c r="N5341" s="34" t="s">
        <v>6</v>
      </c>
      <c r="O5341" s="34" t="s">
        <v>6</v>
      </c>
      <c r="P5341" s="34">
        <v>3.9663452698266299</v>
      </c>
      <c r="Q5341" t="s">
        <v>6</v>
      </c>
      <c r="R5341" t="s">
        <v>6</v>
      </c>
      <c r="S5341" t="s">
        <v>6</v>
      </c>
      <c r="T5341" t="s">
        <v>14941</v>
      </c>
      <c r="U5341" t="s">
        <v>14942</v>
      </c>
      <c r="V5341" t="s">
        <v>14943</v>
      </c>
      <c r="W5341" t="s">
        <v>14944</v>
      </c>
      <c r="X5341" t="s">
        <v>14944</v>
      </c>
      <c r="Y5341" t="s">
        <v>6</v>
      </c>
      <c r="Z5341" t="s">
        <v>6</v>
      </c>
      <c r="AA5341" t="s">
        <v>14945</v>
      </c>
      <c r="AB5341" t="s">
        <v>6</v>
      </c>
      <c r="AC5341" t="s">
        <v>14856</v>
      </c>
    </row>
    <row r="5342" spans="1:29" x14ac:dyDescent="0.3">
      <c r="A5342" t="s">
        <v>341</v>
      </c>
      <c r="B5342" s="35">
        <v>466</v>
      </c>
      <c r="C5342" t="s">
        <v>161</v>
      </c>
      <c r="D5342" s="35">
        <v>1963</v>
      </c>
      <c r="E5342" t="s">
        <v>5811</v>
      </c>
      <c r="F5342" s="34" t="s">
        <v>6</v>
      </c>
      <c r="G5342" s="34" t="s">
        <v>6</v>
      </c>
      <c r="H5342" s="34" t="s">
        <v>6</v>
      </c>
      <c r="I5342" s="34" t="s">
        <v>6</v>
      </c>
      <c r="J5342" s="34" t="s">
        <v>6</v>
      </c>
      <c r="K5342" s="34" t="s">
        <v>6</v>
      </c>
      <c r="L5342" s="34" t="s">
        <v>6</v>
      </c>
      <c r="M5342" s="34" t="s">
        <v>6</v>
      </c>
      <c r="N5342" s="34" t="s">
        <v>6</v>
      </c>
      <c r="O5342" s="34" t="s">
        <v>6</v>
      </c>
      <c r="P5342" s="34">
        <v>0.53027258206463501</v>
      </c>
      <c r="Q5342" t="s">
        <v>6</v>
      </c>
      <c r="R5342" t="s">
        <v>6</v>
      </c>
      <c r="S5342" t="s">
        <v>6</v>
      </c>
      <c r="T5342" t="s">
        <v>14941</v>
      </c>
      <c r="U5342" t="s">
        <v>14942</v>
      </c>
      <c r="V5342" t="s">
        <v>14943</v>
      </c>
      <c r="W5342" t="s">
        <v>14944</v>
      </c>
      <c r="X5342" t="s">
        <v>14944</v>
      </c>
      <c r="Y5342" t="s">
        <v>6</v>
      </c>
      <c r="Z5342" t="s">
        <v>6</v>
      </c>
      <c r="AA5342" t="s">
        <v>14945</v>
      </c>
      <c r="AB5342" t="s">
        <v>6</v>
      </c>
      <c r="AC5342" t="s">
        <v>14856</v>
      </c>
    </row>
    <row r="5343" spans="1:29" x14ac:dyDescent="0.3">
      <c r="A5343" t="s">
        <v>341</v>
      </c>
      <c r="B5343" s="35">
        <v>466</v>
      </c>
      <c r="C5343" t="s">
        <v>161</v>
      </c>
      <c r="D5343" s="35">
        <v>1964</v>
      </c>
      <c r="E5343" t="s">
        <v>5812</v>
      </c>
      <c r="F5343" s="34" t="s">
        <v>6</v>
      </c>
      <c r="G5343" s="34" t="s">
        <v>6</v>
      </c>
      <c r="H5343" s="34" t="s">
        <v>6</v>
      </c>
      <c r="I5343" s="34" t="s">
        <v>6</v>
      </c>
      <c r="J5343" s="34" t="s">
        <v>6</v>
      </c>
      <c r="K5343" s="34" t="s">
        <v>6</v>
      </c>
      <c r="L5343" s="34" t="s">
        <v>6</v>
      </c>
      <c r="M5343" s="34" t="s">
        <v>6</v>
      </c>
      <c r="N5343" s="34" t="s">
        <v>6</v>
      </c>
      <c r="O5343" s="34" t="s">
        <v>6</v>
      </c>
      <c r="P5343" s="34">
        <v>0.72770768474554204</v>
      </c>
      <c r="Q5343" t="s">
        <v>6</v>
      </c>
      <c r="R5343" t="s">
        <v>6</v>
      </c>
      <c r="S5343" t="s">
        <v>6</v>
      </c>
      <c r="T5343" t="s">
        <v>14941</v>
      </c>
      <c r="U5343" t="s">
        <v>14942</v>
      </c>
      <c r="V5343" t="s">
        <v>14943</v>
      </c>
      <c r="W5343" t="s">
        <v>14944</v>
      </c>
      <c r="X5343" t="s">
        <v>14944</v>
      </c>
      <c r="Y5343" t="s">
        <v>6</v>
      </c>
      <c r="Z5343" t="s">
        <v>6</v>
      </c>
      <c r="AA5343" t="s">
        <v>14945</v>
      </c>
      <c r="AB5343" t="s">
        <v>6</v>
      </c>
      <c r="AC5343" t="s">
        <v>14856</v>
      </c>
    </row>
    <row r="5344" spans="1:29" x14ac:dyDescent="0.3">
      <c r="A5344" t="s">
        <v>341</v>
      </c>
      <c r="B5344" s="35">
        <v>466</v>
      </c>
      <c r="C5344" t="s">
        <v>161</v>
      </c>
      <c r="D5344" s="35">
        <v>1965</v>
      </c>
      <c r="E5344" t="s">
        <v>5813</v>
      </c>
      <c r="F5344" s="34" t="s">
        <v>6</v>
      </c>
      <c r="G5344" s="34" t="s">
        <v>6</v>
      </c>
      <c r="H5344" s="34" t="s">
        <v>6</v>
      </c>
      <c r="I5344" s="34" t="s">
        <v>6</v>
      </c>
      <c r="J5344" s="34" t="s">
        <v>6</v>
      </c>
      <c r="K5344" s="34" t="s">
        <v>6</v>
      </c>
      <c r="L5344" s="34" t="s">
        <v>6</v>
      </c>
      <c r="M5344" s="34" t="s">
        <v>6</v>
      </c>
      <c r="N5344" s="34" t="s">
        <v>6</v>
      </c>
      <c r="O5344" s="34" t="s">
        <v>6</v>
      </c>
      <c r="P5344" s="34">
        <v>0.986324390687491</v>
      </c>
      <c r="Q5344" t="s">
        <v>6</v>
      </c>
      <c r="R5344" t="s">
        <v>6</v>
      </c>
      <c r="S5344" t="s">
        <v>6</v>
      </c>
      <c r="T5344" t="s">
        <v>14941</v>
      </c>
      <c r="U5344" t="s">
        <v>14942</v>
      </c>
      <c r="V5344" t="s">
        <v>14943</v>
      </c>
      <c r="W5344" t="s">
        <v>14944</v>
      </c>
      <c r="X5344" t="s">
        <v>14944</v>
      </c>
      <c r="Y5344" t="s">
        <v>6</v>
      </c>
      <c r="Z5344" t="s">
        <v>6</v>
      </c>
      <c r="AA5344" t="s">
        <v>14945</v>
      </c>
      <c r="AB5344" t="s">
        <v>6</v>
      </c>
      <c r="AC5344" t="s">
        <v>14856</v>
      </c>
    </row>
    <row r="5345" spans="1:29" x14ac:dyDescent="0.3">
      <c r="A5345" t="s">
        <v>341</v>
      </c>
      <c r="B5345" s="35">
        <v>466</v>
      </c>
      <c r="C5345" t="s">
        <v>161</v>
      </c>
      <c r="D5345" s="35">
        <v>1966</v>
      </c>
      <c r="E5345" t="s">
        <v>5814</v>
      </c>
      <c r="F5345" s="34" t="s">
        <v>6</v>
      </c>
      <c r="G5345" s="34" t="s">
        <v>6</v>
      </c>
      <c r="H5345" s="34" t="s">
        <v>6</v>
      </c>
      <c r="I5345" s="34" t="s">
        <v>6</v>
      </c>
      <c r="J5345" s="34" t="s">
        <v>6</v>
      </c>
      <c r="K5345" s="34" t="s">
        <v>6</v>
      </c>
      <c r="L5345" s="34" t="s">
        <v>6</v>
      </c>
      <c r="M5345" s="34" t="s">
        <v>6</v>
      </c>
      <c r="N5345" s="34" t="s">
        <v>6</v>
      </c>
      <c r="O5345" s="34" t="s">
        <v>6</v>
      </c>
      <c r="P5345" s="34">
        <v>1.3234812758916299</v>
      </c>
      <c r="Q5345" t="s">
        <v>6</v>
      </c>
      <c r="R5345" t="s">
        <v>6</v>
      </c>
      <c r="S5345" t="s">
        <v>6</v>
      </c>
      <c r="T5345" t="s">
        <v>14941</v>
      </c>
      <c r="U5345" t="s">
        <v>14942</v>
      </c>
      <c r="V5345" t="s">
        <v>14943</v>
      </c>
      <c r="W5345" t="s">
        <v>14944</v>
      </c>
      <c r="X5345" t="s">
        <v>14944</v>
      </c>
      <c r="Y5345" t="s">
        <v>6</v>
      </c>
      <c r="Z5345" t="s">
        <v>6</v>
      </c>
      <c r="AA5345" t="s">
        <v>14945</v>
      </c>
      <c r="AB5345" t="s">
        <v>6</v>
      </c>
      <c r="AC5345" t="s">
        <v>14856</v>
      </c>
    </row>
    <row r="5346" spans="1:29" x14ac:dyDescent="0.3">
      <c r="A5346" t="s">
        <v>341</v>
      </c>
      <c r="B5346" s="35">
        <v>466</v>
      </c>
      <c r="C5346" t="s">
        <v>161</v>
      </c>
      <c r="D5346" s="35">
        <v>1967</v>
      </c>
      <c r="E5346" t="s">
        <v>5815</v>
      </c>
      <c r="F5346" s="34" t="s">
        <v>6</v>
      </c>
      <c r="G5346" s="34" t="s">
        <v>6</v>
      </c>
      <c r="H5346" s="34" t="s">
        <v>6</v>
      </c>
      <c r="I5346" s="34" t="s">
        <v>6</v>
      </c>
      <c r="J5346" s="34" t="s">
        <v>6</v>
      </c>
      <c r="K5346" s="34" t="s">
        <v>6</v>
      </c>
      <c r="L5346" s="34" t="s">
        <v>6</v>
      </c>
      <c r="M5346" s="34" t="s">
        <v>6</v>
      </c>
      <c r="N5346" s="34" t="s">
        <v>6</v>
      </c>
      <c r="O5346" s="34" t="s">
        <v>6</v>
      </c>
      <c r="P5346" s="34">
        <v>1.74359996297627</v>
      </c>
      <c r="Q5346" t="s">
        <v>6</v>
      </c>
      <c r="R5346" t="s">
        <v>6</v>
      </c>
      <c r="S5346" t="s">
        <v>6</v>
      </c>
      <c r="T5346" t="s">
        <v>14941</v>
      </c>
      <c r="U5346" t="s">
        <v>14942</v>
      </c>
      <c r="V5346" t="s">
        <v>14943</v>
      </c>
      <c r="W5346" t="s">
        <v>14944</v>
      </c>
      <c r="X5346" t="s">
        <v>14944</v>
      </c>
      <c r="Y5346" t="s">
        <v>6</v>
      </c>
      <c r="Z5346" t="s">
        <v>6</v>
      </c>
      <c r="AA5346" t="s">
        <v>14945</v>
      </c>
      <c r="AB5346" t="s">
        <v>6</v>
      </c>
      <c r="AC5346" t="s">
        <v>14856</v>
      </c>
    </row>
    <row r="5347" spans="1:29" x14ac:dyDescent="0.3">
      <c r="A5347" t="s">
        <v>341</v>
      </c>
      <c r="B5347" s="35">
        <v>466</v>
      </c>
      <c r="C5347" t="s">
        <v>161</v>
      </c>
      <c r="D5347" s="35">
        <v>1968</v>
      </c>
      <c r="E5347" t="s">
        <v>5816</v>
      </c>
      <c r="F5347" s="34" t="s">
        <v>6</v>
      </c>
      <c r="G5347" s="34" t="s">
        <v>6</v>
      </c>
      <c r="H5347" s="34" t="s">
        <v>6</v>
      </c>
      <c r="I5347" s="34" t="s">
        <v>6</v>
      </c>
      <c r="J5347" s="34" t="s">
        <v>6</v>
      </c>
      <c r="K5347" s="34" t="s">
        <v>6</v>
      </c>
      <c r="L5347" s="34" t="s">
        <v>6</v>
      </c>
      <c r="M5347" s="34" t="s">
        <v>6</v>
      </c>
      <c r="N5347" s="34" t="s">
        <v>6</v>
      </c>
      <c r="O5347" s="34" t="s">
        <v>6</v>
      </c>
      <c r="P5347" s="34">
        <v>2.4459644102811899</v>
      </c>
      <c r="Q5347" t="s">
        <v>6</v>
      </c>
      <c r="R5347" t="s">
        <v>6</v>
      </c>
      <c r="S5347" t="s">
        <v>6</v>
      </c>
      <c r="T5347" t="s">
        <v>14941</v>
      </c>
      <c r="U5347" t="s">
        <v>14942</v>
      </c>
      <c r="V5347" t="s">
        <v>14943</v>
      </c>
      <c r="W5347" t="s">
        <v>14944</v>
      </c>
      <c r="X5347" t="s">
        <v>14944</v>
      </c>
      <c r="Y5347" t="s">
        <v>6</v>
      </c>
      <c r="Z5347" t="s">
        <v>6</v>
      </c>
      <c r="AA5347" t="s">
        <v>14945</v>
      </c>
      <c r="AB5347" t="s">
        <v>6</v>
      </c>
      <c r="AC5347" t="s">
        <v>14856</v>
      </c>
    </row>
    <row r="5348" spans="1:29" x14ac:dyDescent="0.3">
      <c r="A5348" t="s">
        <v>341</v>
      </c>
      <c r="B5348" s="35">
        <v>466</v>
      </c>
      <c r="C5348" t="s">
        <v>161</v>
      </c>
      <c r="D5348" s="35">
        <v>1969</v>
      </c>
      <c r="E5348" t="s">
        <v>5817</v>
      </c>
      <c r="F5348" s="34" t="s">
        <v>6</v>
      </c>
      <c r="G5348" s="34" t="s">
        <v>6</v>
      </c>
      <c r="H5348" s="34" t="s">
        <v>6</v>
      </c>
      <c r="I5348" s="34" t="s">
        <v>6</v>
      </c>
      <c r="J5348" s="34" t="s">
        <v>6</v>
      </c>
      <c r="K5348" s="34" t="s">
        <v>6</v>
      </c>
      <c r="L5348" s="34" t="s">
        <v>6</v>
      </c>
      <c r="M5348" s="34" t="s">
        <v>6</v>
      </c>
      <c r="N5348" s="34" t="s">
        <v>6</v>
      </c>
      <c r="O5348" s="34" t="s">
        <v>6</v>
      </c>
      <c r="P5348" s="34">
        <v>3.2820724496466802</v>
      </c>
      <c r="Q5348" t="s">
        <v>6</v>
      </c>
      <c r="R5348" t="s">
        <v>6</v>
      </c>
      <c r="S5348" t="s">
        <v>6</v>
      </c>
      <c r="T5348" t="s">
        <v>14941</v>
      </c>
      <c r="U5348" t="s">
        <v>14942</v>
      </c>
      <c r="V5348" t="s">
        <v>14943</v>
      </c>
      <c r="W5348" t="s">
        <v>14944</v>
      </c>
      <c r="X5348" t="s">
        <v>14944</v>
      </c>
      <c r="Y5348" t="s">
        <v>6</v>
      </c>
      <c r="Z5348" t="s">
        <v>6</v>
      </c>
      <c r="AA5348" t="s">
        <v>14945</v>
      </c>
      <c r="AB5348" t="s">
        <v>6</v>
      </c>
      <c r="AC5348" t="s">
        <v>14856</v>
      </c>
    </row>
    <row r="5349" spans="1:29" x14ac:dyDescent="0.3">
      <c r="A5349" t="s">
        <v>341</v>
      </c>
      <c r="B5349" s="35">
        <v>466</v>
      </c>
      <c r="C5349" t="s">
        <v>161</v>
      </c>
      <c r="D5349" s="35">
        <v>1970</v>
      </c>
      <c r="E5349" t="s">
        <v>5818</v>
      </c>
      <c r="F5349" s="34" t="s">
        <v>6</v>
      </c>
      <c r="G5349" s="34" t="s">
        <v>6</v>
      </c>
      <c r="H5349" s="34" t="s">
        <v>6</v>
      </c>
      <c r="I5349" s="34" t="s">
        <v>6</v>
      </c>
      <c r="J5349" s="34" t="s">
        <v>6</v>
      </c>
      <c r="K5349" s="34" t="s">
        <v>6</v>
      </c>
      <c r="L5349" s="34" t="s">
        <v>6</v>
      </c>
      <c r="M5349" s="34" t="s">
        <v>6</v>
      </c>
      <c r="N5349" s="34" t="s">
        <v>6</v>
      </c>
      <c r="O5349" s="34" t="s">
        <v>6</v>
      </c>
      <c r="P5349" s="34">
        <v>4.3239167894575097</v>
      </c>
      <c r="Q5349" t="s">
        <v>6</v>
      </c>
      <c r="R5349" t="s">
        <v>6</v>
      </c>
      <c r="S5349" t="s">
        <v>6</v>
      </c>
      <c r="T5349" t="s">
        <v>14941</v>
      </c>
      <c r="U5349" t="s">
        <v>14942</v>
      </c>
      <c r="V5349" t="s">
        <v>14943</v>
      </c>
      <c r="W5349" t="s">
        <v>14944</v>
      </c>
      <c r="X5349" t="s">
        <v>14944</v>
      </c>
      <c r="Y5349" t="s">
        <v>6</v>
      </c>
      <c r="Z5349" t="s">
        <v>6</v>
      </c>
      <c r="AA5349" t="s">
        <v>14945</v>
      </c>
      <c r="AB5349" t="s">
        <v>6</v>
      </c>
      <c r="AC5349" t="s">
        <v>14856</v>
      </c>
    </row>
    <row r="5350" spans="1:29" x14ac:dyDescent="0.3">
      <c r="A5350" t="s">
        <v>341</v>
      </c>
      <c r="B5350" s="35">
        <v>466</v>
      </c>
      <c r="C5350" t="s">
        <v>161</v>
      </c>
      <c r="D5350" s="35">
        <v>1971</v>
      </c>
      <c r="E5350" t="s">
        <v>5819</v>
      </c>
      <c r="F5350" s="34" t="s">
        <v>6</v>
      </c>
      <c r="G5350" s="34" t="s">
        <v>6</v>
      </c>
      <c r="H5350" s="34" t="s">
        <v>6</v>
      </c>
      <c r="I5350" s="34" t="s">
        <v>6</v>
      </c>
      <c r="J5350" s="34" t="s">
        <v>6</v>
      </c>
      <c r="K5350" s="34" t="s">
        <v>6</v>
      </c>
      <c r="L5350" s="34" t="s">
        <v>6</v>
      </c>
      <c r="M5350" s="34" t="s">
        <v>6</v>
      </c>
      <c r="N5350" s="34" t="s">
        <v>6</v>
      </c>
      <c r="O5350" s="34" t="s">
        <v>6</v>
      </c>
      <c r="P5350" s="34">
        <v>5.90746016904132</v>
      </c>
      <c r="Q5350" t="s">
        <v>6</v>
      </c>
      <c r="R5350" t="s">
        <v>6</v>
      </c>
      <c r="S5350" t="s">
        <v>6</v>
      </c>
      <c r="T5350" t="s">
        <v>14941</v>
      </c>
      <c r="U5350" t="s">
        <v>14942</v>
      </c>
      <c r="V5350" t="s">
        <v>14943</v>
      </c>
      <c r="W5350" t="s">
        <v>14944</v>
      </c>
      <c r="X5350" t="s">
        <v>14944</v>
      </c>
      <c r="Y5350" t="s">
        <v>6</v>
      </c>
      <c r="Z5350" t="s">
        <v>6</v>
      </c>
      <c r="AA5350" t="s">
        <v>14945</v>
      </c>
      <c r="AB5350" t="s">
        <v>6</v>
      </c>
      <c r="AC5350" t="s">
        <v>14856</v>
      </c>
    </row>
    <row r="5351" spans="1:29" x14ac:dyDescent="0.3">
      <c r="A5351" t="s">
        <v>341</v>
      </c>
      <c r="B5351" s="35">
        <v>466</v>
      </c>
      <c r="C5351" t="s">
        <v>161</v>
      </c>
      <c r="D5351" s="35">
        <v>1972</v>
      </c>
      <c r="E5351" t="s">
        <v>5820</v>
      </c>
      <c r="F5351" s="34" t="s">
        <v>6</v>
      </c>
      <c r="G5351" s="34" t="s">
        <v>6</v>
      </c>
      <c r="H5351" s="34" t="s">
        <v>6</v>
      </c>
      <c r="I5351" s="34" t="s">
        <v>6</v>
      </c>
      <c r="J5351" s="34" t="s">
        <v>6</v>
      </c>
      <c r="K5351" s="34" t="s">
        <v>6</v>
      </c>
      <c r="L5351" s="34" t="s">
        <v>6</v>
      </c>
      <c r="M5351" s="34" t="s">
        <v>6</v>
      </c>
      <c r="N5351" s="34" t="s">
        <v>6</v>
      </c>
      <c r="O5351" s="34" t="s">
        <v>6</v>
      </c>
      <c r="P5351" s="34">
        <v>8.2150655630869593</v>
      </c>
      <c r="Q5351" t="s">
        <v>6</v>
      </c>
      <c r="R5351" t="s">
        <v>6</v>
      </c>
      <c r="S5351" t="s">
        <v>6</v>
      </c>
      <c r="T5351" t="s">
        <v>14941</v>
      </c>
      <c r="U5351" t="s">
        <v>14942</v>
      </c>
      <c r="V5351" t="s">
        <v>14943</v>
      </c>
      <c r="W5351" t="s">
        <v>14944</v>
      </c>
      <c r="X5351" t="s">
        <v>14944</v>
      </c>
      <c r="Y5351" t="s">
        <v>6</v>
      </c>
      <c r="Z5351" t="s">
        <v>6</v>
      </c>
      <c r="AA5351" t="s">
        <v>14945</v>
      </c>
      <c r="AB5351" t="s">
        <v>6</v>
      </c>
      <c r="AC5351" t="s">
        <v>14856</v>
      </c>
    </row>
    <row r="5352" spans="1:29" x14ac:dyDescent="0.3">
      <c r="A5352" t="s">
        <v>341</v>
      </c>
      <c r="B5352" s="35">
        <v>466</v>
      </c>
      <c r="C5352" t="s">
        <v>161</v>
      </c>
      <c r="D5352" s="35">
        <v>1973</v>
      </c>
      <c r="E5352" t="s">
        <v>5821</v>
      </c>
      <c r="F5352" s="34" t="s">
        <v>6</v>
      </c>
      <c r="G5352" s="34" t="s">
        <v>6</v>
      </c>
      <c r="H5352" s="34" t="s">
        <v>6</v>
      </c>
      <c r="I5352" s="34">
        <v>7.1294410040661367</v>
      </c>
      <c r="J5352" s="34" t="s">
        <v>6</v>
      </c>
      <c r="K5352" s="34" t="s">
        <v>6</v>
      </c>
      <c r="L5352" s="34" t="s">
        <v>6</v>
      </c>
      <c r="M5352" s="34" t="s">
        <v>6</v>
      </c>
      <c r="N5352" s="34">
        <v>0.71818416158434062</v>
      </c>
      <c r="O5352" s="34" t="s">
        <v>6</v>
      </c>
      <c r="P5352" s="34">
        <v>25.3973854836368</v>
      </c>
      <c r="Q5352" t="s">
        <v>6</v>
      </c>
      <c r="R5352" t="s">
        <v>6</v>
      </c>
      <c r="S5352" t="s">
        <v>6</v>
      </c>
      <c r="T5352" t="s">
        <v>14941</v>
      </c>
      <c r="U5352" t="s">
        <v>14942</v>
      </c>
      <c r="V5352" t="s">
        <v>14943</v>
      </c>
      <c r="W5352" t="s">
        <v>14944</v>
      </c>
      <c r="X5352" t="s">
        <v>14944</v>
      </c>
      <c r="Y5352" t="s">
        <v>6</v>
      </c>
      <c r="Z5352" t="s">
        <v>6</v>
      </c>
      <c r="AA5352" t="s">
        <v>14945</v>
      </c>
      <c r="AB5352" t="s">
        <v>6</v>
      </c>
      <c r="AC5352" t="s">
        <v>14856</v>
      </c>
    </row>
    <row r="5353" spans="1:29" x14ac:dyDescent="0.3">
      <c r="A5353" t="s">
        <v>341</v>
      </c>
      <c r="B5353" s="35">
        <v>466</v>
      </c>
      <c r="C5353" t="s">
        <v>161</v>
      </c>
      <c r="D5353" s="35">
        <v>1974</v>
      </c>
      <c r="E5353" t="s">
        <v>5822</v>
      </c>
      <c r="F5353" s="34" t="s">
        <v>6</v>
      </c>
      <c r="G5353" s="34" t="s">
        <v>6</v>
      </c>
      <c r="H5353" s="34" t="s">
        <v>6</v>
      </c>
      <c r="I5353" s="34">
        <v>10.545599492990437</v>
      </c>
      <c r="J5353" s="34" t="s">
        <v>6</v>
      </c>
      <c r="K5353" s="34" t="s">
        <v>6</v>
      </c>
      <c r="L5353" s="34" t="s">
        <v>6</v>
      </c>
      <c r="M5353" s="34" t="s">
        <v>6</v>
      </c>
      <c r="N5353" s="34">
        <v>1.1076178379508326</v>
      </c>
      <c r="O5353" s="34" t="s">
        <v>6</v>
      </c>
      <c r="P5353" s="34">
        <v>35.472523693451102</v>
      </c>
      <c r="Q5353" t="s">
        <v>6</v>
      </c>
      <c r="R5353" t="s">
        <v>6</v>
      </c>
      <c r="S5353" t="s">
        <v>6</v>
      </c>
      <c r="T5353" t="s">
        <v>14941</v>
      </c>
      <c r="U5353" t="s">
        <v>14942</v>
      </c>
      <c r="V5353" t="s">
        <v>14943</v>
      </c>
      <c r="W5353" t="s">
        <v>14944</v>
      </c>
      <c r="X5353" t="s">
        <v>14944</v>
      </c>
      <c r="Y5353" t="s">
        <v>6</v>
      </c>
      <c r="Z5353" t="s">
        <v>6</v>
      </c>
      <c r="AA5353" t="s">
        <v>14945</v>
      </c>
      <c r="AB5353" t="s">
        <v>6</v>
      </c>
      <c r="AC5353" t="s">
        <v>14856</v>
      </c>
    </row>
    <row r="5354" spans="1:29" x14ac:dyDescent="0.3">
      <c r="A5354" t="s">
        <v>341</v>
      </c>
      <c r="B5354" s="35">
        <v>466</v>
      </c>
      <c r="C5354" t="s">
        <v>161</v>
      </c>
      <c r="D5354" s="35">
        <v>1975</v>
      </c>
      <c r="E5354" t="s">
        <v>5823</v>
      </c>
      <c r="F5354" s="34" t="s">
        <v>6</v>
      </c>
      <c r="G5354" s="34" t="s">
        <v>6</v>
      </c>
      <c r="H5354" s="34" t="s">
        <v>6</v>
      </c>
      <c r="I5354" s="34">
        <v>13.778932059621797</v>
      </c>
      <c r="J5354" s="34" t="s">
        <v>6</v>
      </c>
      <c r="K5354" s="34" t="s">
        <v>6</v>
      </c>
      <c r="L5354" s="34" t="s">
        <v>6</v>
      </c>
      <c r="M5354" s="34" t="s">
        <v>6</v>
      </c>
      <c r="N5354" s="34">
        <v>1.7771950706535089</v>
      </c>
      <c r="O5354" s="34" t="s">
        <v>6</v>
      </c>
      <c r="P5354" s="34">
        <v>45.9656913013837</v>
      </c>
      <c r="Q5354" t="s">
        <v>6</v>
      </c>
      <c r="R5354" t="s">
        <v>6</v>
      </c>
      <c r="S5354" t="s">
        <v>6</v>
      </c>
      <c r="T5354" t="s">
        <v>14941</v>
      </c>
      <c r="U5354" t="s">
        <v>14942</v>
      </c>
      <c r="V5354" t="s">
        <v>14943</v>
      </c>
      <c r="W5354" t="s">
        <v>14944</v>
      </c>
      <c r="X5354" t="s">
        <v>14944</v>
      </c>
      <c r="Y5354" t="s">
        <v>6</v>
      </c>
      <c r="Z5354" t="s">
        <v>6</v>
      </c>
      <c r="AA5354" t="s">
        <v>14945</v>
      </c>
      <c r="AB5354" t="s">
        <v>6</v>
      </c>
      <c r="AC5354" t="s">
        <v>14856</v>
      </c>
    </row>
    <row r="5355" spans="1:29" x14ac:dyDescent="0.3">
      <c r="A5355" t="s">
        <v>341</v>
      </c>
      <c r="B5355" s="35">
        <v>466</v>
      </c>
      <c r="C5355" t="s">
        <v>161</v>
      </c>
      <c r="D5355" s="35">
        <v>1976</v>
      </c>
      <c r="E5355" t="s">
        <v>5824</v>
      </c>
      <c r="F5355" s="34" t="s">
        <v>6</v>
      </c>
      <c r="G5355" s="34" t="s">
        <v>6</v>
      </c>
      <c r="H5355" s="34" t="s">
        <v>6</v>
      </c>
      <c r="I5355" s="34">
        <v>18.065458090634831</v>
      </c>
      <c r="J5355" s="34" t="s">
        <v>6</v>
      </c>
      <c r="K5355" s="34" t="s">
        <v>6</v>
      </c>
      <c r="L5355" s="34" t="s">
        <v>6</v>
      </c>
      <c r="M5355" s="34" t="s">
        <v>6</v>
      </c>
      <c r="N5355" s="34">
        <v>3.1695149436758601</v>
      </c>
      <c r="O5355" s="34" t="s">
        <v>6</v>
      </c>
      <c r="P5355" s="34">
        <v>64.505138367604005</v>
      </c>
      <c r="Q5355" t="s">
        <v>6</v>
      </c>
      <c r="R5355" t="s">
        <v>6</v>
      </c>
      <c r="S5355" t="s">
        <v>6</v>
      </c>
      <c r="T5355" t="s">
        <v>14941</v>
      </c>
      <c r="U5355" t="s">
        <v>14942</v>
      </c>
      <c r="V5355" t="s">
        <v>14943</v>
      </c>
      <c r="W5355" t="s">
        <v>14944</v>
      </c>
      <c r="X5355" t="s">
        <v>14944</v>
      </c>
      <c r="Y5355" t="s">
        <v>6</v>
      </c>
      <c r="Z5355" t="s">
        <v>6</v>
      </c>
      <c r="AA5355" t="s">
        <v>14945</v>
      </c>
      <c r="AB5355" t="s">
        <v>6</v>
      </c>
      <c r="AC5355" t="s">
        <v>14856</v>
      </c>
    </row>
    <row r="5356" spans="1:29" x14ac:dyDescent="0.3">
      <c r="A5356" t="s">
        <v>341</v>
      </c>
      <c r="B5356" s="35">
        <v>466</v>
      </c>
      <c r="C5356" t="s">
        <v>161</v>
      </c>
      <c r="D5356" s="35">
        <v>1977</v>
      </c>
      <c r="E5356" t="s">
        <v>5825</v>
      </c>
      <c r="F5356" s="34" t="s">
        <v>6</v>
      </c>
      <c r="G5356" s="34" t="s">
        <v>6</v>
      </c>
      <c r="H5356" s="34" t="s">
        <v>6</v>
      </c>
      <c r="I5356" s="34">
        <v>19.999017007061482</v>
      </c>
      <c r="J5356" s="34" t="s">
        <v>6</v>
      </c>
      <c r="K5356" s="34" t="s">
        <v>6</v>
      </c>
      <c r="L5356" s="34" t="s">
        <v>6</v>
      </c>
      <c r="M5356" s="34" t="s">
        <v>6</v>
      </c>
      <c r="N5356" s="34">
        <v>3.6466675684193284</v>
      </c>
      <c r="O5356" s="34" t="s">
        <v>6</v>
      </c>
      <c r="P5356" s="34">
        <v>88.025572382826098</v>
      </c>
      <c r="Q5356" t="s">
        <v>6</v>
      </c>
      <c r="R5356" t="s">
        <v>6</v>
      </c>
      <c r="S5356" t="s">
        <v>6</v>
      </c>
      <c r="T5356" t="s">
        <v>14941</v>
      </c>
      <c r="U5356" t="s">
        <v>14942</v>
      </c>
      <c r="V5356" t="s">
        <v>14943</v>
      </c>
      <c r="W5356" t="s">
        <v>14944</v>
      </c>
      <c r="X5356" t="s">
        <v>14944</v>
      </c>
      <c r="Y5356" t="s">
        <v>6</v>
      </c>
      <c r="Z5356" t="s">
        <v>6</v>
      </c>
      <c r="AA5356" t="s">
        <v>14945</v>
      </c>
      <c r="AB5356" t="s">
        <v>6</v>
      </c>
      <c r="AC5356" t="s">
        <v>14856</v>
      </c>
    </row>
    <row r="5357" spans="1:29" x14ac:dyDescent="0.3">
      <c r="A5357" t="s">
        <v>341</v>
      </c>
      <c r="B5357" s="35">
        <v>466</v>
      </c>
      <c r="C5357" t="s">
        <v>161</v>
      </c>
      <c r="D5357" s="35">
        <v>1978</v>
      </c>
      <c r="E5357" t="s">
        <v>5826</v>
      </c>
      <c r="F5357" s="34" t="s">
        <v>6</v>
      </c>
      <c r="G5357" s="34" t="s">
        <v>6</v>
      </c>
      <c r="H5357" s="34" t="s">
        <v>6</v>
      </c>
      <c r="I5357" s="34">
        <v>21.632829582434404</v>
      </c>
      <c r="J5357" s="34" t="s">
        <v>6</v>
      </c>
      <c r="K5357" s="34" t="s">
        <v>6</v>
      </c>
      <c r="L5357" s="34" t="s">
        <v>6</v>
      </c>
      <c r="M5357" s="34" t="s">
        <v>6</v>
      </c>
      <c r="N5357" s="34">
        <v>3.461929708387864</v>
      </c>
      <c r="O5357" s="34" t="s">
        <v>6</v>
      </c>
      <c r="P5357" s="34">
        <v>99.574523181329297</v>
      </c>
      <c r="Q5357" t="s">
        <v>6</v>
      </c>
      <c r="R5357" t="s">
        <v>6</v>
      </c>
      <c r="S5357" t="s">
        <v>6</v>
      </c>
      <c r="T5357" t="s">
        <v>14941</v>
      </c>
      <c r="U5357" t="s">
        <v>14942</v>
      </c>
      <c r="V5357" t="s">
        <v>14943</v>
      </c>
      <c r="W5357" t="s">
        <v>14944</v>
      </c>
      <c r="X5357" t="s">
        <v>14944</v>
      </c>
      <c r="Y5357" t="s">
        <v>6</v>
      </c>
      <c r="Z5357" t="s">
        <v>6</v>
      </c>
      <c r="AA5357" t="s">
        <v>14945</v>
      </c>
      <c r="AB5357" t="s">
        <v>6</v>
      </c>
      <c r="AC5357" t="s">
        <v>14856</v>
      </c>
    </row>
    <row r="5358" spans="1:29" x14ac:dyDescent="0.3">
      <c r="A5358" t="s">
        <v>341</v>
      </c>
      <c r="B5358" s="35">
        <v>466</v>
      </c>
      <c r="C5358" t="s">
        <v>161</v>
      </c>
      <c r="D5358" s="35">
        <v>1979</v>
      </c>
      <c r="E5358" t="s">
        <v>5827</v>
      </c>
      <c r="F5358" s="34" t="s">
        <v>6</v>
      </c>
      <c r="G5358" s="34" t="s">
        <v>6</v>
      </c>
      <c r="H5358" s="34" t="s">
        <v>6</v>
      </c>
      <c r="I5358" s="34">
        <v>19.421302575449289</v>
      </c>
      <c r="J5358" s="34" t="s">
        <v>6</v>
      </c>
      <c r="K5358" s="34" t="s">
        <v>6</v>
      </c>
      <c r="L5358" s="34" t="s">
        <v>6</v>
      </c>
      <c r="M5358" s="34" t="s">
        <v>6</v>
      </c>
      <c r="N5358" s="34">
        <v>3.6994311261057344</v>
      </c>
      <c r="O5358" s="34" t="s">
        <v>6</v>
      </c>
      <c r="P5358" s="34">
        <v>121.54571464433</v>
      </c>
      <c r="Q5358" t="s">
        <v>6</v>
      </c>
      <c r="R5358" t="s">
        <v>6</v>
      </c>
      <c r="S5358" t="s">
        <v>6</v>
      </c>
      <c r="T5358" t="s">
        <v>14941</v>
      </c>
      <c r="U5358" t="s">
        <v>14942</v>
      </c>
      <c r="V5358" t="s">
        <v>14943</v>
      </c>
      <c r="W5358" t="s">
        <v>14944</v>
      </c>
      <c r="X5358" t="s">
        <v>14944</v>
      </c>
      <c r="Y5358" t="s">
        <v>6</v>
      </c>
      <c r="Z5358" t="s">
        <v>6</v>
      </c>
      <c r="AA5358" t="s">
        <v>14945</v>
      </c>
      <c r="AB5358" t="s">
        <v>6</v>
      </c>
      <c r="AC5358" t="s">
        <v>14856</v>
      </c>
    </row>
    <row r="5359" spans="1:29" x14ac:dyDescent="0.3">
      <c r="A5359" t="s">
        <v>341</v>
      </c>
      <c r="B5359" s="35">
        <v>466</v>
      </c>
      <c r="C5359" t="s">
        <v>161</v>
      </c>
      <c r="D5359" s="35">
        <v>1980</v>
      </c>
      <c r="E5359" t="s">
        <v>5828</v>
      </c>
      <c r="F5359" s="34" t="s">
        <v>6</v>
      </c>
      <c r="G5359" s="34" t="s">
        <v>6</v>
      </c>
      <c r="H5359" s="34" t="s">
        <v>6</v>
      </c>
      <c r="I5359" s="34">
        <v>18.109377995453137</v>
      </c>
      <c r="J5359" s="34" t="s">
        <v>6</v>
      </c>
      <c r="K5359" s="34" t="s">
        <v>6</v>
      </c>
      <c r="L5359" s="34" t="s">
        <v>6</v>
      </c>
      <c r="M5359" s="34" t="s">
        <v>6</v>
      </c>
      <c r="N5359" s="34">
        <v>2.4881407289541042</v>
      </c>
      <c r="O5359" s="34" t="s">
        <v>6</v>
      </c>
      <c r="P5359" s="34">
        <v>154.68980332225399</v>
      </c>
      <c r="Q5359" t="s">
        <v>6</v>
      </c>
      <c r="R5359" t="s">
        <v>6</v>
      </c>
      <c r="S5359" t="s">
        <v>6</v>
      </c>
      <c r="T5359" t="s">
        <v>14941</v>
      </c>
      <c r="U5359" t="s">
        <v>14942</v>
      </c>
      <c r="V5359" t="s">
        <v>14943</v>
      </c>
      <c r="W5359" t="s">
        <v>14944</v>
      </c>
      <c r="X5359" t="s">
        <v>14944</v>
      </c>
      <c r="Y5359" t="s">
        <v>6</v>
      </c>
      <c r="Z5359" t="s">
        <v>6</v>
      </c>
      <c r="AA5359" t="s">
        <v>14945</v>
      </c>
      <c r="AB5359" t="s">
        <v>6</v>
      </c>
      <c r="AC5359" t="s">
        <v>14856</v>
      </c>
    </row>
    <row r="5360" spans="1:29" x14ac:dyDescent="0.3">
      <c r="A5360" t="s">
        <v>341</v>
      </c>
      <c r="B5360" s="35">
        <v>466</v>
      </c>
      <c r="C5360" t="s">
        <v>161</v>
      </c>
      <c r="D5360" s="35">
        <v>1981</v>
      </c>
      <c r="E5360" t="s">
        <v>5829</v>
      </c>
      <c r="F5360" s="34" t="s">
        <v>6</v>
      </c>
      <c r="G5360" s="34" t="s">
        <v>6</v>
      </c>
      <c r="H5360" s="34" t="s">
        <v>6</v>
      </c>
      <c r="I5360" s="34">
        <v>19.509749570180432</v>
      </c>
      <c r="J5360" s="34" t="s">
        <v>6</v>
      </c>
      <c r="K5360" s="34" t="s">
        <v>6</v>
      </c>
      <c r="L5360" s="34" t="s">
        <v>6</v>
      </c>
      <c r="M5360" s="34" t="s">
        <v>6</v>
      </c>
      <c r="N5360" s="34">
        <v>2.2878974092602689</v>
      </c>
      <c r="O5360" s="34" t="s">
        <v>6</v>
      </c>
      <c r="P5360" s="34">
        <v>170.55834689990201</v>
      </c>
      <c r="Q5360" t="s">
        <v>6</v>
      </c>
      <c r="R5360" t="s">
        <v>6</v>
      </c>
      <c r="S5360" t="s">
        <v>6</v>
      </c>
      <c r="T5360" t="s">
        <v>14941</v>
      </c>
      <c r="U5360" t="s">
        <v>14942</v>
      </c>
      <c r="V5360" t="s">
        <v>14943</v>
      </c>
      <c r="W5360" t="s">
        <v>14944</v>
      </c>
      <c r="X5360" t="s">
        <v>14944</v>
      </c>
      <c r="Y5360" t="s">
        <v>6</v>
      </c>
      <c r="Z5360" t="s">
        <v>6</v>
      </c>
      <c r="AA5360" t="s">
        <v>14945</v>
      </c>
      <c r="AB5360" t="s">
        <v>6</v>
      </c>
      <c r="AC5360" t="s">
        <v>14856</v>
      </c>
    </row>
    <row r="5361" spans="1:29" x14ac:dyDescent="0.3">
      <c r="A5361" t="s">
        <v>341</v>
      </c>
      <c r="B5361" s="35">
        <v>466</v>
      </c>
      <c r="C5361" t="s">
        <v>161</v>
      </c>
      <c r="D5361" s="35">
        <v>1982</v>
      </c>
      <c r="E5361" t="s">
        <v>5830</v>
      </c>
      <c r="F5361" s="34" t="s">
        <v>6</v>
      </c>
      <c r="G5361" s="34" t="s">
        <v>6</v>
      </c>
      <c r="H5361" s="34" t="s">
        <v>6</v>
      </c>
      <c r="I5361" s="34">
        <v>22.250753903941387</v>
      </c>
      <c r="J5361" s="34" t="s">
        <v>6</v>
      </c>
      <c r="K5361" s="34" t="s">
        <v>6</v>
      </c>
      <c r="L5361" s="34" t="s">
        <v>6</v>
      </c>
      <c r="M5361" s="34" t="s">
        <v>6</v>
      </c>
      <c r="N5361" s="34">
        <v>2.5219857407187272</v>
      </c>
      <c r="O5361" s="34" t="s">
        <v>6</v>
      </c>
      <c r="P5361" s="34">
        <v>158.60517906259301</v>
      </c>
      <c r="Q5361" t="s">
        <v>6</v>
      </c>
      <c r="R5361" t="s">
        <v>6</v>
      </c>
      <c r="S5361" t="s">
        <v>6</v>
      </c>
      <c r="T5361" t="s">
        <v>14941</v>
      </c>
      <c r="U5361" t="s">
        <v>14942</v>
      </c>
      <c r="V5361" t="s">
        <v>14943</v>
      </c>
      <c r="W5361" t="s">
        <v>14944</v>
      </c>
      <c r="X5361" t="s">
        <v>14944</v>
      </c>
      <c r="Y5361" t="s">
        <v>6</v>
      </c>
      <c r="Z5361" t="s">
        <v>6</v>
      </c>
      <c r="AA5361" t="s">
        <v>14945</v>
      </c>
      <c r="AB5361" t="s">
        <v>6</v>
      </c>
      <c r="AC5361" t="s">
        <v>14856</v>
      </c>
    </row>
    <row r="5362" spans="1:29" x14ac:dyDescent="0.3">
      <c r="A5362" t="s">
        <v>341</v>
      </c>
      <c r="B5362" s="35">
        <v>466</v>
      </c>
      <c r="C5362" t="s">
        <v>161</v>
      </c>
      <c r="D5362" s="35">
        <v>1983</v>
      </c>
      <c r="E5362" t="s">
        <v>5831</v>
      </c>
      <c r="F5362" s="34" t="s">
        <v>6</v>
      </c>
      <c r="G5362" s="34" t="s">
        <v>6</v>
      </c>
      <c r="H5362" s="34" t="s">
        <v>6</v>
      </c>
      <c r="I5362" s="34">
        <v>25.626673342001958</v>
      </c>
      <c r="J5362" s="34" t="s">
        <v>6</v>
      </c>
      <c r="K5362" s="34" t="s">
        <v>6</v>
      </c>
      <c r="L5362" s="34" t="s">
        <v>6</v>
      </c>
      <c r="M5362" s="34" t="s">
        <v>6</v>
      </c>
      <c r="N5362" s="34">
        <v>3.0964417078256243</v>
      </c>
      <c r="O5362" s="34" t="s">
        <v>6</v>
      </c>
      <c r="P5362" s="34">
        <v>145.32810317814699</v>
      </c>
      <c r="Q5362" t="s">
        <v>6</v>
      </c>
      <c r="R5362" t="s">
        <v>6</v>
      </c>
      <c r="S5362" t="s">
        <v>6</v>
      </c>
      <c r="T5362" t="s">
        <v>14941</v>
      </c>
      <c r="U5362" t="s">
        <v>14942</v>
      </c>
      <c r="V5362" t="s">
        <v>14943</v>
      </c>
      <c r="W5362" t="s">
        <v>14944</v>
      </c>
      <c r="X5362" t="s">
        <v>14944</v>
      </c>
      <c r="Y5362" t="s">
        <v>6</v>
      </c>
      <c r="Z5362" t="s">
        <v>6</v>
      </c>
      <c r="AA5362" t="s">
        <v>14945</v>
      </c>
      <c r="AB5362" t="s">
        <v>6</v>
      </c>
      <c r="AC5362" t="s">
        <v>14856</v>
      </c>
    </row>
    <row r="5363" spans="1:29" x14ac:dyDescent="0.3">
      <c r="A5363" t="s">
        <v>341</v>
      </c>
      <c r="B5363" s="35">
        <v>466</v>
      </c>
      <c r="C5363" t="s">
        <v>161</v>
      </c>
      <c r="D5363" s="35">
        <v>1984</v>
      </c>
      <c r="E5363" t="s">
        <v>5832</v>
      </c>
      <c r="F5363" s="34" t="s">
        <v>6</v>
      </c>
      <c r="G5363" s="34" t="s">
        <v>6</v>
      </c>
      <c r="H5363" s="34" t="s">
        <v>6</v>
      </c>
      <c r="I5363" s="34">
        <v>25.787786069840255</v>
      </c>
      <c r="J5363" s="34" t="s">
        <v>6</v>
      </c>
      <c r="K5363" s="34" t="s">
        <v>6</v>
      </c>
      <c r="L5363" s="34" t="s">
        <v>6</v>
      </c>
      <c r="M5363" s="34" t="s">
        <v>6</v>
      </c>
      <c r="N5363" s="34">
        <v>3.4705934122500386</v>
      </c>
      <c r="O5363" s="34" t="s">
        <v>6</v>
      </c>
      <c r="P5363" s="34">
        <v>144.06758170956201</v>
      </c>
      <c r="Q5363" t="s">
        <v>6</v>
      </c>
      <c r="R5363" t="s">
        <v>6</v>
      </c>
      <c r="S5363" t="s">
        <v>6</v>
      </c>
      <c r="T5363" t="s">
        <v>14941</v>
      </c>
      <c r="U5363" t="s">
        <v>14942</v>
      </c>
      <c r="V5363" t="s">
        <v>14943</v>
      </c>
      <c r="W5363" t="s">
        <v>14944</v>
      </c>
      <c r="X5363" t="s">
        <v>14944</v>
      </c>
      <c r="Y5363" t="s">
        <v>6</v>
      </c>
      <c r="Z5363" t="s">
        <v>6</v>
      </c>
      <c r="AA5363" t="s">
        <v>14945</v>
      </c>
      <c r="AB5363" t="s">
        <v>6</v>
      </c>
      <c r="AC5363" t="s">
        <v>14856</v>
      </c>
    </row>
    <row r="5364" spans="1:29" x14ac:dyDescent="0.3">
      <c r="A5364" t="s">
        <v>341</v>
      </c>
      <c r="B5364" s="35">
        <v>466</v>
      </c>
      <c r="C5364" t="s">
        <v>161</v>
      </c>
      <c r="D5364" s="35">
        <v>1985</v>
      </c>
      <c r="E5364" t="s">
        <v>5833</v>
      </c>
      <c r="F5364" s="34" t="s">
        <v>6</v>
      </c>
      <c r="G5364" s="34" t="s">
        <v>6</v>
      </c>
      <c r="H5364" s="34" t="s">
        <v>6</v>
      </c>
      <c r="I5364" s="34">
        <v>26.464491783082536</v>
      </c>
      <c r="J5364" s="34" t="s">
        <v>6</v>
      </c>
      <c r="K5364" s="34" t="s">
        <v>6</v>
      </c>
      <c r="L5364" s="34" t="s">
        <v>6</v>
      </c>
      <c r="M5364" s="34" t="s">
        <v>6</v>
      </c>
      <c r="N5364" s="34">
        <v>3.8895569050676237</v>
      </c>
      <c r="O5364" s="34" t="s">
        <v>6</v>
      </c>
      <c r="P5364" s="34">
        <v>141.404281624834</v>
      </c>
      <c r="Q5364" t="s">
        <v>6</v>
      </c>
      <c r="R5364" t="s">
        <v>6</v>
      </c>
      <c r="S5364" t="s">
        <v>6</v>
      </c>
      <c r="T5364" t="s">
        <v>14941</v>
      </c>
      <c r="U5364" t="s">
        <v>14942</v>
      </c>
      <c r="V5364" t="s">
        <v>14943</v>
      </c>
      <c r="W5364" t="s">
        <v>14944</v>
      </c>
      <c r="X5364" t="s">
        <v>14944</v>
      </c>
      <c r="Y5364" t="s">
        <v>6</v>
      </c>
      <c r="Z5364" t="s">
        <v>6</v>
      </c>
      <c r="AA5364" t="s">
        <v>14945</v>
      </c>
      <c r="AB5364" t="s">
        <v>6</v>
      </c>
      <c r="AC5364" t="s">
        <v>14856</v>
      </c>
    </row>
    <row r="5365" spans="1:29" x14ac:dyDescent="0.3">
      <c r="A5365" t="s">
        <v>341</v>
      </c>
      <c r="B5365" s="35">
        <v>466</v>
      </c>
      <c r="C5365" t="s">
        <v>161</v>
      </c>
      <c r="D5365" s="35">
        <v>1986</v>
      </c>
      <c r="E5365" t="s">
        <v>5834</v>
      </c>
      <c r="F5365" s="34" t="s">
        <v>6</v>
      </c>
      <c r="G5365" s="34" t="s">
        <v>6</v>
      </c>
      <c r="H5365" s="34" t="s">
        <v>6</v>
      </c>
      <c r="I5365" s="34">
        <v>35.980316405967272</v>
      </c>
      <c r="J5365" s="34" t="s">
        <v>6</v>
      </c>
      <c r="K5365" s="34" t="s">
        <v>6</v>
      </c>
      <c r="L5365" s="34" t="s">
        <v>6</v>
      </c>
      <c r="M5365" s="34" t="s">
        <v>6</v>
      </c>
      <c r="N5365" s="34">
        <v>5.3542035074465479</v>
      </c>
      <c r="O5365" s="34" t="s">
        <v>6</v>
      </c>
      <c r="P5365" s="34">
        <v>112.06148574022799</v>
      </c>
      <c r="Q5365" t="s">
        <v>6</v>
      </c>
      <c r="R5365" t="s">
        <v>6</v>
      </c>
      <c r="S5365" t="s">
        <v>6</v>
      </c>
      <c r="T5365" t="s">
        <v>14941</v>
      </c>
      <c r="U5365" t="s">
        <v>14942</v>
      </c>
      <c r="V5365" t="s">
        <v>14943</v>
      </c>
      <c r="W5365" t="s">
        <v>14944</v>
      </c>
      <c r="X5365" t="s">
        <v>14944</v>
      </c>
      <c r="Y5365" t="s">
        <v>6</v>
      </c>
      <c r="Z5365" t="s">
        <v>6</v>
      </c>
      <c r="AA5365" t="s">
        <v>14945</v>
      </c>
      <c r="AB5365" t="s">
        <v>6</v>
      </c>
      <c r="AC5365" t="s">
        <v>14856</v>
      </c>
    </row>
    <row r="5366" spans="1:29" x14ac:dyDescent="0.3">
      <c r="A5366" t="s">
        <v>341</v>
      </c>
      <c r="B5366" s="35">
        <v>466</v>
      </c>
      <c r="C5366" t="s">
        <v>161</v>
      </c>
      <c r="D5366" s="35">
        <v>1987</v>
      </c>
      <c r="E5366" t="s">
        <v>5835</v>
      </c>
      <c r="F5366" s="34" t="s">
        <v>6</v>
      </c>
      <c r="G5366" s="34" t="s">
        <v>6</v>
      </c>
      <c r="H5366" s="34" t="s">
        <v>6</v>
      </c>
      <c r="I5366" s="34">
        <v>35.248499379327612</v>
      </c>
      <c r="J5366" s="34" t="s">
        <v>6</v>
      </c>
      <c r="K5366" s="34" t="s">
        <v>6</v>
      </c>
      <c r="L5366" s="34" t="s">
        <v>6</v>
      </c>
      <c r="M5366" s="34" t="s">
        <v>6</v>
      </c>
      <c r="N5366" s="34">
        <v>5.2825312797994215</v>
      </c>
      <c r="O5366" s="34" t="s">
        <v>6</v>
      </c>
      <c r="P5366" s="34">
        <v>123.04707072641899</v>
      </c>
      <c r="Q5366" t="s">
        <v>6</v>
      </c>
      <c r="R5366" t="s">
        <v>6</v>
      </c>
      <c r="S5366" t="s">
        <v>6</v>
      </c>
      <c r="T5366" t="s">
        <v>14941</v>
      </c>
      <c r="U5366" t="s">
        <v>14942</v>
      </c>
      <c r="V5366" t="s">
        <v>14943</v>
      </c>
      <c r="W5366" t="s">
        <v>14944</v>
      </c>
      <c r="X5366" t="s">
        <v>14944</v>
      </c>
      <c r="Y5366" t="s">
        <v>6</v>
      </c>
      <c r="Z5366" t="s">
        <v>6</v>
      </c>
      <c r="AA5366" t="s">
        <v>14945</v>
      </c>
      <c r="AB5366" t="s">
        <v>6</v>
      </c>
      <c r="AC5366" t="s">
        <v>14856</v>
      </c>
    </row>
    <row r="5367" spans="1:29" x14ac:dyDescent="0.3">
      <c r="A5367" t="s">
        <v>341</v>
      </c>
      <c r="B5367" s="35">
        <v>466</v>
      </c>
      <c r="C5367" t="s">
        <v>161</v>
      </c>
      <c r="D5367" s="35">
        <v>1988</v>
      </c>
      <c r="E5367" t="s">
        <v>5836</v>
      </c>
      <c r="F5367" s="34" t="s">
        <v>6</v>
      </c>
      <c r="G5367" s="34" t="s">
        <v>6</v>
      </c>
      <c r="H5367" s="34" t="s">
        <v>6</v>
      </c>
      <c r="I5367" s="34">
        <v>37.809569222691074</v>
      </c>
      <c r="J5367" s="34" t="s">
        <v>6</v>
      </c>
      <c r="K5367" s="34" t="s">
        <v>6</v>
      </c>
      <c r="L5367" s="34" t="s">
        <v>6</v>
      </c>
      <c r="M5367" s="34" t="s">
        <v>6</v>
      </c>
      <c r="N5367" s="34">
        <v>5.5970117536496682</v>
      </c>
      <c r="O5367" s="34" t="s">
        <v>6</v>
      </c>
      <c r="P5367" s="34">
        <v>125.066737539643</v>
      </c>
      <c r="Q5367" t="s">
        <v>6</v>
      </c>
      <c r="R5367" t="s">
        <v>6</v>
      </c>
      <c r="S5367" t="s">
        <v>6</v>
      </c>
      <c r="T5367" t="s">
        <v>14941</v>
      </c>
      <c r="U5367" t="s">
        <v>14942</v>
      </c>
      <c r="V5367" t="s">
        <v>14943</v>
      </c>
      <c r="W5367" t="s">
        <v>14944</v>
      </c>
      <c r="X5367" t="s">
        <v>14944</v>
      </c>
      <c r="Y5367" t="s">
        <v>6</v>
      </c>
      <c r="Z5367" t="s">
        <v>6</v>
      </c>
      <c r="AA5367" t="s">
        <v>14945</v>
      </c>
      <c r="AB5367" t="s">
        <v>6</v>
      </c>
      <c r="AC5367" t="s">
        <v>14856</v>
      </c>
    </row>
    <row r="5368" spans="1:29" x14ac:dyDescent="0.3">
      <c r="A5368" t="s">
        <v>341</v>
      </c>
      <c r="B5368" s="35">
        <v>466</v>
      </c>
      <c r="C5368" t="s">
        <v>161</v>
      </c>
      <c r="D5368" s="35">
        <v>1989</v>
      </c>
      <c r="E5368" t="s">
        <v>5837</v>
      </c>
      <c r="F5368" s="34" t="s">
        <v>6</v>
      </c>
      <c r="G5368" s="34" t="s">
        <v>6</v>
      </c>
      <c r="H5368" s="34" t="s">
        <v>6</v>
      </c>
      <c r="I5368" s="34">
        <v>35.526019921460332</v>
      </c>
      <c r="J5368" s="34" t="s">
        <v>6</v>
      </c>
      <c r="K5368" s="34" t="s">
        <v>6</v>
      </c>
      <c r="L5368" s="34" t="s">
        <v>6</v>
      </c>
      <c r="M5368" s="34" t="s">
        <v>6</v>
      </c>
      <c r="N5368" s="34">
        <v>5.1952752000503226</v>
      </c>
      <c r="O5368" s="34" t="s">
        <v>6</v>
      </c>
      <c r="P5368" s="34">
        <v>144.36193870783501</v>
      </c>
      <c r="Q5368" t="s">
        <v>6</v>
      </c>
      <c r="R5368" t="s">
        <v>6</v>
      </c>
      <c r="S5368" t="s">
        <v>6</v>
      </c>
      <c r="T5368" t="s">
        <v>14941</v>
      </c>
      <c r="U5368" t="s">
        <v>14942</v>
      </c>
      <c r="V5368" t="s">
        <v>14943</v>
      </c>
      <c r="W5368" t="s">
        <v>14944</v>
      </c>
      <c r="X5368" t="s">
        <v>14944</v>
      </c>
      <c r="Y5368" t="s">
        <v>6</v>
      </c>
      <c r="Z5368" t="s">
        <v>6</v>
      </c>
      <c r="AA5368" t="s">
        <v>14945</v>
      </c>
      <c r="AB5368" t="s">
        <v>6</v>
      </c>
      <c r="AC5368" t="s">
        <v>14856</v>
      </c>
    </row>
    <row r="5369" spans="1:29" x14ac:dyDescent="0.3">
      <c r="A5369" t="s">
        <v>341</v>
      </c>
      <c r="B5369" s="35">
        <v>466</v>
      </c>
      <c r="C5369" t="s">
        <v>161</v>
      </c>
      <c r="D5369" s="35">
        <v>1990</v>
      </c>
      <c r="E5369" t="s">
        <v>5838</v>
      </c>
      <c r="F5369" s="34" t="s">
        <v>6</v>
      </c>
      <c r="G5369" s="34" t="s">
        <v>6</v>
      </c>
      <c r="H5369" s="34" t="s">
        <v>6</v>
      </c>
      <c r="I5369" s="34">
        <v>28.050500706968819</v>
      </c>
      <c r="J5369" s="34" t="s">
        <v>6</v>
      </c>
      <c r="K5369" s="34" t="s">
        <v>6</v>
      </c>
      <c r="L5369" s="34" t="s">
        <v>6</v>
      </c>
      <c r="M5369" s="34" t="s">
        <v>6</v>
      </c>
      <c r="N5369" s="34">
        <v>4.2998697254020906</v>
      </c>
      <c r="O5369" s="34" t="s">
        <v>6</v>
      </c>
      <c r="P5369" s="34">
        <v>186.052148341585</v>
      </c>
      <c r="Q5369" t="s">
        <v>6</v>
      </c>
      <c r="R5369" t="s">
        <v>6</v>
      </c>
      <c r="S5369" t="s">
        <v>6</v>
      </c>
      <c r="T5369" t="s">
        <v>14941</v>
      </c>
      <c r="U5369" t="s">
        <v>14942</v>
      </c>
      <c r="V5369" t="s">
        <v>14943</v>
      </c>
      <c r="W5369" t="s">
        <v>14944</v>
      </c>
      <c r="X5369" t="s">
        <v>14944</v>
      </c>
      <c r="Y5369" t="s">
        <v>6</v>
      </c>
      <c r="Z5369" t="s">
        <v>6</v>
      </c>
      <c r="AA5369" t="s">
        <v>14945</v>
      </c>
      <c r="AB5369" t="s">
        <v>6</v>
      </c>
      <c r="AC5369" t="s">
        <v>14856</v>
      </c>
    </row>
    <row r="5370" spans="1:29" x14ac:dyDescent="0.3">
      <c r="A5370" t="s">
        <v>341</v>
      </c>
      <c r="B5370" s="35">
        <v>466</v>
      </c>
      <c r="C5370" t="s">
        <v>161</v>
      </c>
      <c r="D5370" s="35">
        <v>1991</v>
      </c>
      <c r="E5370" t="s">
        <v>5839</v>
      </c>
      <c r="F5370" s="34" t="s">
        <v>6</v>
      </c>
      <c r="G5370" s="34" t="s">
        <v>6</v>
      </c>
      <c r="H5370" s="34" t="s">
        <v>6</v>
      </c>
      <c r="I5370" s="34">
        <v>31.124785586739147</v>
      </c>
      <c r="J5370" s="34" t="s">
        <v>6</v>
      </c>
      <c r="K5370" s="34" t="s">
        <v>6</v>
      </c>
      <c r="L5370" s="34" t="s">
        <v>6</v>
      </c>
      <c r="M5370" s="34" t="s">
        <v>6</v>
      </c>
      <c r="N5370" s="34">
        <v>4.9729449425449168</v>
      </c>
      <c r="O5370" s="34" t="s">
        <v>6</v>
      </c>
      <c r="P5370" s="34">
        <v>180.97928096895899</v>
      </c>
      <c r="Q5370" t="s">
        <v>6</v>
      </c>
      <c r="R5370" t="s">
        <v>6</v>
      </c>
      <c r="S5370" t="s">
        <v>6</v>
      </c>
      <c r="T5370" t="s">
        <v>14941</v>
      </c>
      <c r="U5370" t="s">
        <v>14942</v>
      </c>
      <c r="V5370" t="s">
        <v>14943</v>
      </c>
      <c r="W5370" t="s">
        <v>14944</v>
      </c>
      <c r="X5370" t="s">
        <v>14944</v>
      </c>
      <c r="Y5370" t="s">
        <v>6</v>
      </c>
      <c r="Z5370" t="s">
        <v>6</v>
      </c>
      <c r="AA5370" t="s">
        <v>14945</v>
      </c>
      <c r="AB5370" t="s">
        <v>6</v>
      </c>
      <c r="AC5370" t="s">
        <v>14856</v>
      </c>
    </row>
    <row r="5371" spans="1:29" x14ac:dyDescent="0.3">
      <c r="A5371" t="s">
        <v>341</v>
      </c>
      <c r="B5371" s="35">
        <v>466</v>
      </c>
      <c r="C5371" t="s">
        <v>161</v>
      </c>
      <c r="D5371" s="35">
        <v>1992</v>
      </c>
      <c r="E5371" t="s">
        <v>5840</v>
      </c>
      <c r="F5371" s="34" t="s">
        <v>6</v>
      </c>
      <c r="G5371" s="34" t="s">
        <v>6</v>
      </c>
      <c r="H5371" s="34" t="s">
        <v>6</v>
      </c>
      <c r="I5371" s="34">
        <v>31.341862405820304</v>
      </c>
      <c r="J5371" s="34" t="s">
        <v>6</v>
      </c>
      <c r="K5371" s="34" t="s">
        <v>6</v>
      </c>
      <c r="L5371" s="34" t="s">
        <v>6</v>
      </c>
      <c r="M5371" s="34" t="s">
        <v>6</v>
      </c>
      <c r="N5371" s="34">
        <v>5.3126392443194694</v>
      </c>
      <c r="O5371" s="34" t="s">
        <v>6</v>
      </c>
      <c r="P5371" s="34">
        <v>190.71500122718899</v>
      </c>
      <c r="Q5371" t="s">
        <v>6</v>
      </c>
      <c r="R5371" t="s">
        <v>6</v>
      </c>
      <c r="S5371" t="s">
        <v>6</v>
      </c>
      <c r="T5371" t="s">
        <v>14941</v>
      </c>
      <c r="U5371" t="s">
        <v>14942</v>
      </c>
      <c r="V5371" t="s">
        <v>14943</v>
      </c>
      <c r="W5371" t="s">
        <v>14944</v>
      </c>
      <c r="X5371" t="s">
        <v>14944</v>
      </c>
      <c r="Y5371" t="s">
        <v>6</v>
      </c>
      <c r="Z5371" t="s">
        <v>6</v>
      </c>
      <c r="AA5371" t="s">
        <v>14945</v>
      </c>
      <c r="AB5371" t="s">
        <v>6</v>
      </c>
      <c r="AC5371" t="s">
        <v>14856</v>
      </c>
    </row>
    <row r="5372" spans="1:29" x14ac:dyDescent="0.3">
      <c r="A5372" t="s">
        <v>341</v>
      </c>
      <c r="B5372" s="35">
        <v>466</v>
      </c>
      <c r="C5372" t="s">
        <v>161</v>
      </c>
      <c r="D5372" s="35">
        <v>1993</v>
      </c>
      <c r="E5372" t="s">
        <v>5841</v>
      </c>
      <c r="F5372" s="34" t="s">
        <v>6</v>
      </c>
      <c r="G5372" s="34" t="s">
        <v>6</v>
      </c>
      <c r="H5372" s="34" t="s">
        <v>6</v>
      </c>
      <c r="I5372" s="34">
        <v>33.453232604980236</v>
      </c>
      <c r="J5372" s="34" t="s">
        <v>6</v>
      </c>
      <c r="K5372" s="34" t="s">
        <v>6</v>
      </c>
      <c r="L5372" s="34" t="s">
        <v>6</v>
      </c>
      <c r="M5372" s="34" t="s">
        <v>6</v>
      </c>
      <c r="N5372" s="34">
        <v>6.0108754277101415</v>
      </c>
      <c r="O5372" s="34" t="s">
        <v>6</v>
      </c>
      <c r="P5372" s="34">
        <v>191.419704806347</v>
      </c>
      <c r="Q5372" t="s">
        <v>6</v>
      </c>
      <c r="R5372" t="s">
        <v>6</v>
      </c>
      <c r="S5372" t="s">
        <v>6</v>
      </c>
      <c r="T5372" t="s">
        <v>14941</v>
      </c>
      <c r="U5372" t="s">
        <v>14942</v>
      </c>
      <c r="V5372" t="s">
        <v>14943</v>
      </c>
      <c r="W5372" t="s">
        <v>14944</v>
      </c>
      <c r="X5372" t="s">
        <v>14944</v>
      </c>
      <c r="Y5372" t="s">
        <v>6</v>
      </c>
      <c r="Z5372" t="s">
        <v>6</v>
      </c>
      <c r="AA5372" t="s">
        <v>14945</v>
      </c>
      <c r="AB5372" t="s">
        <v>6</v>
      </c>
      <c r="AC5372" t="s">
        <v>14856</v>
      </c>
    </row>
    <row r="5373" spans="1:29" x14ac:dyDescent="0.3">
      <c r="A5373" t="s">
        <v>341</v>
      </c>
      <c r="B5373" s="35">
        <v>466</v>
      </c>
      <c r="C5373" t="s">
        <v>161</v>
      </c>
      <c r="D5373" s="35">
        <v>1994</v>
      </c>
      <c r="E5373" t="s">
        <v>5842</v>
      </c>
      <c r="F5373" s="34" t="s">
        <v>6</v>
      </c>
      <c r="G5373" s="34" t="s">
        <v>6</v>
      </c>
      <c r="H5373" s="34" t="s">
        <v>6</v>
      </c>
      <c r="I5373" s="34">
        <v>33.720624672475836</v>
      </c>
      <c r="J5373" s="34" t="s">
        <v>6</v>
      </c>
      <c r="K5373" s="34" t="s">
        <v>6</v>
      </c>
      <c r="L5373" s="34" t="s">
        <v>6</v>
      </c>
      <c r="M5373" s="34" t="s">
        <v>6</v>
      </c>
      <c r="N5373" s="34">
        <v>5.5834102079845005</v>
      </c>
      <c r="O5373" s="34" t="s">
        <v>6</v>
      </c>
      <c r="P5373" s="34">
        <v>210.69560648037299</v>
      </c>
      <c r="Q5373" t="s">
        <v>6</v>
      </c>
      <c r="R5373" t="s">
        <v>6</v>
      </c>
      <c r="S5373" t="s">
        <v>6</v>
      </c>
      <c r="T5373" t="s">
        <v>14941</v>
      </c>
      <c r="U5373" t="s">
        <v>14942</v>
      </c>
      <c r="V5373" t="s">
        <v>14943</v>
      </c>
      <c r="W5373" t="s">
        <v>14944</v>
      </c>
      <c r="X5373" t="s">
        <v>14944</v>
      </c>
      <c r="Y5373" t="s">
        <v>6</v>
      </c>
      <c r="Z5373" t="s">
        <v>6</v>
      </c>
      <c r="AA5373" t="s">
        <v>14945</v>
      </c>
      <c r="AB5373" t="s">
        <v>6</v>
      </c>
      <c r="AC5373" t="s">
        <v>14856</v>
      </c>
    </row>
    <row r="5374" spans="1:29" x14ac:dyDescent="0.3">
      <c r="A5374" t="s">
        <v>341</v>
      </c>
      <c r="B5374" s="35">
        <v>466</v>
      </c>
      <c r="C5374" t="s">
        <v>161</v>
      </c>
      <c r="D5374" s="35">
        <v>1995</v>
      </c>
      <c r="E5374" t="s">
        <v>5843</v>
      </c>
      <c r="F5374" s="34" t="s">
        <v>6</v>
      </c>
      <c r="G5374" s="34" t="s">
        <v>6</v>
      </c>
      <c r="H5374" s="34" t="s">
        <v>6</v>
      </c>
      <c r="I5374" s="34">
        <v>34.968759105533401</v>
      </c>
      <c r="J5374" s="34" t="s">
        <v>6</v>
      </c>
      <c r="K5374" s="34" t="s">
        <v>6</v>
      </c>
      <c r="L5374" s="34" t="s">
        <v>6</v>
      </c>
      <c r="M5374" s="34" t="s">
        <v>6</v>
      </c>
      <c r="N5374" s="34">
        <v>5.0618867404623433</v>
      </c>
      <c r="O5374" s="34" t="s">
        <v>6</v>
      </c>
      <c r="P5374" s="34">
        <v>232.857837489335</v>
      </c>
      <c r="Q5374" t="s">
        <v>6</v>
      </c>
      <c r="R5374" t="s">
        <v>6</v>
      </c>
      <c r="S5374" t="s">
        <v>6</v>
      </c>
      <c r="T5374" t="s">
        <v>14941</v>
      </c>
      <c r="U5374" t="s">
        <v>14942</v>
      </c>
      <c r="V5374" t="s">
        <v>14943</v>
      </c>
      <c r="W5374" t="s">
        <v>14944</v>
      </c>
      <c r="X5374" t="s">
        <v>14944</v>
      </c>
      <c r="Y5374" t="s">
        <v>6</v>
      </c>
      <c r="Z5374" t="s">
        <v>6</v>
      </c>
      <c r="AA5374" t="s">
        <v>14945</v>
      </c>
      <c r="AB5374" t="s">
        <v>6</v>
      </c>
      <c r="AC5374" t="s">
        <v>14856</v>
      </c>
    </row>
    <row r="5375" spans="1:29" x14ac:dyDescent="0.3">
      <c r="A5375" t="s">
        <v>341</v>
      </c>
      <c r="B5375" s="35">
        <v>466</v>
      </c>
      <c r="C5375" t="s">
        <v>161</v>
      </c>
      <c r="D5375" s="35">
        <v>1996</v>
      </c>
      <c r="E5375" t="s">
        <v>5844</v>
      </c>
      <c r="F5375" s="34" t="s">
        <v>6</v>
      </c>
      <c r="G5375" s="34" t="s">
        <v>6</v>
      </c>
      <c r="H5375" s="34" t="s">
        <v>6</v>
      </c>
      <c r="I5375" s="34">
        <v>34.272010023533042</v>
      </c>
      <c r="J5375" s="34" t="s">
        <v>6</v>
      </c>
      <c r="K5375" s="34" t="s">
        <v>6</v>
      </c>
      <c r="L5375" s="34" t="s">
        <v>6</v>
      </c>
      <c r="M5375" s="34" t="s">
        <v>6</v>
      </c>
      <c r="N5375" s="34">
        <v>3.4826066967830407</v>
      </c>
      <c r="O5375" s="34" t="s">
        <v>6</v>
      </c>
      <c r="P5375" s="34">
        <v>267.44334950609101</v>
      </c>
      <c r="Q5375" t="s">
        <v>6</v>
      </c>
      <c r="R5375" t="s">
        <v>6</v>
      </c>
      <c r="S5375" t="s">
        <v>6</v>
      </c>
      <c r="T5375" t="s">
        <v>14941</v>
      </c>
      <c r="U5375" t="s">
        <v>14942</v>
      </c>
      <c r="V5375" t="s">
        <v>14943</v>
      </c>
      <c r="W5375" t="s">
        <v>14944</v>
      </c>
      <c r="X5375" t="s">
        <v>14944</v>
      </c>
      <c r="Y5375" t="s">
        <v>6</v>
      </c>
      <c r="Z5375" t="s">
        <v>6</v>
      </c>
      <c r="AA5375" t="s">
        <v>14945</v>
      </c>
      <c r="AB5375" t="s">
        <v>6</v>
      </c>
      <c r="AC5375" t="s">
        <v>14856</v>
      </c>
    </row>
    <row r="5376" spans="1:29" x14ac:dyDescent="0.3">
      <c r="A5376" t="s">
        <v>341</v>
      </c>
      <c r="B5376" s="35">
        <v>466</v>
      </c>
      <c r="C5376" t="s">
        <v>161</v>
      </c>
      <c r="D5376" s="35">
        <v>1997</v>
      </c>
      <c r="E5376" t="s">
        <v>5845</v>
      </c>
      <c r="F5376" s="34" t="s">
        <v>6</v>
      </c>
      <c r="G5376" s="34" t="s">
        <v>6</v>
      </c>
      <c r="H5376" s="34" t="s">
        <v>6</v>
      </c>
      <c r="I5376" s="34">
        <v>40.113477893196269</v>
      </c>
      <c r="J5376" s="34" t="s">
        <v>6</v>
      </c>
      <c r="K5376" s="34" t="s">
        <v>6</v>
      </c>
      <c r="L5376" s="34" t="s">
        <v>6</v>
      </c>
      <c r="M5376" s="34" t="s">
        <v>6</v>
      </c>
      <c r="N5376" s="34">
        <v>2.8589151208051682</v>
      </c>
      <c r="O5376" s="34" t="s">
        <v>6</v>
      </c>
      <c r="P5376" s="34">
        <v>283.289277847432</v>
      </c>
      <c r="Q5376" t="s">
        <v>6</v>
      </c>
      <c r="R5376" t="s">
        <v>6</v>
      </c>
      <c r="S5376" t="s">
        <v>6</v>
      </c>
      <c r="T5376" t="s">
        <v>14941</v>
      </c>
      <c r="U5376" t="s">
        <v>14942</v>
      </c>
      <c r="V5376" t="s">
        <v>14943</v>
      </c>
      <c r="W5376" t="s">
        <v>14944</v>
      </c>
      <c r="X5376" t="s">
        <v>14944</v>
      </c>
      <c r="Y5376" t="s">
        <v>6</v>
      </c>
      <c r="Z5376" t="s">
        <v>6</v>
      </c>
      <c r="AA5376" t="s">
        <v>14945</v>
      </c>
      <c r="AB5376" t="s">
        <v>6</v>
      </c>
      <c r="AC5376" t="s">
        <v>14856</v>
      </c>
    </row>
    <row r="5377" spans="1:29" x14ac:dyDescent="0.3">
      <c r="A5377" t="s">
        <v>341</v>
      </c>
      <c r="B5377" s="35">
        <v>466</v>
      </c>
      <c r="C5377" t="s">
        <v>161</v>
      </c>
      <c r="D5377" s="35">
        <v>1998</v>
      </c>
      <c r="E5377" t="s">
        <v>5846</v>
      </c>
      <c r="F5377" s="34" t="s">
        <v>6</v>
      </c>
      <c r="G5377" s="34" t="s">
        <v>6</v>
      </c>
      <c r="H5377" s="34" t="s">
        <v>6</v>
      </c>
      <c r="I5377" s="34">
        <v>44.736858431638268</v>
      </c>
      <c r="J5377" s="34" t="s">
        <v>6</v>
      </c>
      <c r="K5377" s="34" t="s">
        <v>6</v>
      </c>
      <c r="L5377" s="34" t="s">
        <v>6</v>
      </c>
      <c r="M5377" s="34" t="s">
        <v>6</v>
      </c>
      <c r="N5377" s="34">
        <v>4.1829198211588459</v>
      </c>
      <c r="O5377" s="34" t="s">
        <v>6</v>
      </c>
      <c r="P5377" s="34">
        <v>276.55323301882402</v>
      </c>
      <c r="Q5377" t="s">
        <v>6</v>
      </c>
      <c r="R5377" t="s">
        <v>6</v>
      </c>
      <c r="S5377" t="s">
        <v>6</v>
      </c>
      <c r="T5377" t="s">
        <v>14941</v>
      </c>
      <c r="U5377" t="s">
        <v>14942</v>
      </c>
      <c r="V5377" t="s">
        <v>14943</v>
      </c>
      <c r="W5377" t="s">
        <v>14944</v>
      </c>
      <c r="X5377" t="s">
        <v>14944</v>
      </c>
      <c r="Y5377" t="s">
        <v>6</v>
      </c>
      <c r="Z5377" t="s">
        <v>6</v>
      </c>
      <c r="AA5377" t="s">
        <v>14945</v>
      </c>
      <c r="AB5377" t="s">
        <v>6</v>
      </c>
      <c r="AC5377" t="s">
        <v>14856</v>
      </c>
    </row>
    <row r="5378" spans="1:29" x14ac:dyDescent="0.3">
      <c r="A5378" t="s">
        <v>341</v>
      </c>
      <c r="B5378" s="35">
        <v>466</v>
      </c>
      <c r="C5378" t="s">
        <v>161</v>
      </c>
      <c r="D5378" s="35">
        <v>1999</v>
      </c>
      <c r="E5378" t="s">
        <v>5847</v>
      </c>
      <c r="F5378" s="34" t="s">
        <v>6</v>
      </c>
      <c r="G5378" s="34" t="s">
        <v>6</v>
      </c>
      <c r="H5378" s="34" t="s">
        <v>6</v>
      </c>
      <c r="I5378" s="34">
        <v>43.05306682102988</v>
      </c>
      <c r="J5378" s="34" t="s">
        <v>6</v>
      </c>
      <c r="K5378" s="34" t="s">
        <v>6</v>
      </c>
      <c r="L5378" s="34" t="s">
        <v>6</v>
      </c>
      <c r="M5378" s="34" t="s">
        <v>6</v>
      </c>
      <c r="N5378" s="34">
        <v>4.7266289656461584</v>
      </c>
      <c r="O5378" s="34" t="s">
        <v>6</v>
      </c>
      <c r="P5378" s="34">
        <v>310.03068162336098</v>
      </c>
      <c r="Q5378" t="s">
        <v>6</v>
      </c>
      <c r="R5378" t="s">
        <v>6</v>
      </c>
      <c r="S5378" t="s">
        <v>6</v>
      </c>
      <c r="T5378" t="s">
        <v>14941</v>
      </c>
      <c r="U5378" t="s">
        <v>14942</v>
      </c>
      <c r="V5378" t="s">
        <v>14943</v>
      </c>
      <c r="W5378" t="s">
        <v>14944</v>
      </c>
      <c r="X5378" t="s">
        <v>14944</v>
      </c>
      <c r="Y5378" t="s">
        <v>6</v>
      </c>
      <c r="Z5378" t="s">
        <v>6</v>
      </c>
      <c r="AA5378" t="s">
        <v>14945</v>
      </c>
      <c r="AB5378" t="s">
        <v>6</v>
      </c>
      <c r="AC5378" t="s">
        <v>14856</v>
      </c>
    </row>
    <row r="5379" spans="1:29" x14ac:dyDescent="0.3">
      <c r="A5379" t="s">
        <v>341</v>
      </c>
      <c r="B5379" s="35">
        <v>466</v>
      </c>
      <c r="C5379" t="s">
        <v>161</v>
      </c>
      <c r="D5379" s="35">
        <v>2000</v>
      </c>
      <c r="E5379" t="s">
        <v>5848</v>
      </c>
      <c r="F5379" s="34" t="s">
        <v>6</v>
      </c>
      <c r="G5379" s="34" t="s">
        <v>6</v>
      </c>
      <c r="H5379" s="34" t="s">
        <v>6</v>
      </c>
      <c r="I5379" s="34">
        <v>36.938979326547852</v>
      </c>
      <c r="J5379" s="34" t="s">
        <v>6</v>
      </c>
      <c r="K5379" s="34" t="s">
        <v>6</v>
      </c>
      <c r="L5379" s="34" t="s">
        <v>6</v>
      </c>
      <c r="M5379" s="34" t="s">
        <v>6</v>
      </c>
      <c r="N5379" s="34">
        <v>3.11989136849138</v>
      </c>
      <c r="O5379" s="34" t="s">
        <v>6</v>
      </c>
      <c r="P5379" s="34">
        <v>378.21829693082799</v>
      </c>
      <c r="Q5379" t="s">
        <v>6</v>
      </c>
      <c r="R5379" t="s">
        <v>6</v>
      </c>
      <c r="S5379" t="s">
        <v>6</v>
      </c>
      <c r="T5379" t="s">
        <v>14941</v>
      </c>
      <c r="U5379" t="s">
        <v>14942</v>
      </c>
      <c r="V5379" t="s">
        <v>14943</v>
      </c>
      <c r="W5379" t="s">
        <v>14944</v>
      </c>
      <c r="X5379" t="s">
        <v>14944</v>
      </c>
      <c r="Y5379" t="s">
        <v>6</v>
      </c>
      <c r="Z5379" t="s">
        <v>6</v>
      </c>
      <c r="AA5379" t="s">
        <v>14945</v>
      </c>
      <c r="AB5379" t="s">
        <v>6</v>
      </c>
      <c r="AC5379" t="s">
        <v>14856</v>
      </c>
    </row>
    <row r="5380" spans="1:29" x14ac:dyDescent="0.3">
      <c r="A5380" t="s">
        <v>341</v>
      </c>
      <c r="B5380" s="35">
        <v>466</v>
      </c>
      <c r="C5380" t="s">
        <v>161</v>
      </c>
      <c r="D5380" s="35">
        <v>2001</v>
      </c>
      <c r="E5380" t="s">
        <v>5849</v>
      </c>
      <c r="F5380" s="34" t="s">
        <v>6</v>
      </c>
      <c r="G5380" s="34" t="s">
        <v>6</v>
      </c>
      <c r="H5380" s="34" t="s">
        <v>6</v>
      </c>
      <c r="I5380" s="34">
        <v>42.552771700422511</v>
      </c>
      <c r="J5380" s="34" t="s">
        <v>6</v>
      </c>
      <c r="K5380" s="34" t="s">
        <v>6</v>
      </c>
      <c r="L5380" s="34" t="s">
        <v>6</v>
      </c>
      <c r="M5380" s="34" t="s">
        <v>6</v>
      </c>
      <c r="N5380" s="34">
        <v>2.6896825654690448</v>
      </c>
      <c r="O5380" s="34" t="s">
        <v>6</v>
      </c>
      <c r="P5380" s="34">
        <v>379.4128025</v>
      </c>
      <c r="Q5380" t="s">
        <v>6</v>
      </c>
      <c r="R5380" t="s">
        <v>6</v>
      </c>
      <c r="S5380" t="s">
        <v>6</v>
      </c>
      <c r="T5380" t="s">
        <v>14941</v>
      </c>
      <c r="U5380" t="s">
        <v>14942</v>
      </c>
      <c r="V5380" t="s">
        <v>14943</v>
      </c>
      <c r="W5380" t="s">
        <v>14944</v>
      </c>
      <c r="X5380" t="s">
        <v>14944</v>
      </c>
      <c r="Y5380" t="s">
        <v>6</v>
      </c>
      <c r="Z5380" t="s">
        <v>6</v>
      </c>
      <c r="AA5380" t="s">
        <v>14945</v>
      </c>
      <c r="AB5380" t="s">
        <v>6</v>
      </c>
      <c r="AC5380" t="s">
        <v>14856</v>
      </c>
    </row>
    <row r="5381" spans="1:29" x14ac:dyDescent="0.3">
      <c r="A5381" t="s">
        <v>341</v>
      </c>
      <c r="B5381" s="35">
        <v>466</v>
      </c>
      <c r="C5381" t="s">
        <v>161</v>
      </c>
      <c r="D5381" s="35">
        <v>2002</v>
      </c>
      <c r="E5381" t="s">
        <v>5850</v>
      </c>
      <c r="F5381" s="34" t="s">
        <v>6</v>
      </c>
      <c r="G5381" s="34" t="s">
        <v>6</v>
      </c>
      <c r="H5381" s="34" t="s">
        <v>6</v>
      </c>
      <c r="I5381" s="34">
        <v>44.527582574984422</v>
      </c>
      <c r="J5381" s="34" t="s">
        <v>6</v>
      </c>
      <c r="K5381" s="34" t="s">
        <v>6</v>
      </c>
      <c r="L5381" s="34" t="s">
        <v>6</v>
      </c>
      <c r="M5381" s="34" t="s">
        <v>6</v>
      </c>
      <c r="N5381" s="34">
        <v>3.4271480788208866</v>
      </c>
      <c r="O5381" s="34" t="s">
        <v>6</v>
      </c>
      <c r="P5381" s="34">
        <v>403.29995500000001</v>
      </c>
      <c r="Q5381" t="s">
        <v>6</v>
      </c>
      <c r="R5381" t="s">
        <v>6</v>
      </c>
      <c r="S5381" t="s">
        <v>6</v>
      </c>
      <c r="T5381" t="s">
        <v>14941</v>
      </c>
      <c r="U5381" t="s">
        <v>14942</v>
      </c>
      <c r="V5381" t="s">
        <v>14943</v>
      </c>
      <c r="W5381" t="s">
        <v>14944</v>
      </c>
      <c r="X5381" t="s">
        <v>14944</v>
      </c>
      <c r="Y5381" t="s">
        <v>6</v>
      </c>
      <c r="Z5381" t="s">
        <v>6</v>
      </c>
      <c r="AA5381" t="s">
        <v>14945</v>
      </c>
      <c r="AB5381" t="s">
        <v>6</v>
      </c>
      <c r="AC5381" t="s">
        <v>14856</v>
      </c>
    </row>
    <row r="5382" spans="1:29" x14ac:dyDescent="0.3">
      <c r="A5382" t="s">
        <v>341</v>
      </c>
      <c r="B5382" s="35">
        <v>466</v>
      </c>
      <c r="C5382" t="s">
        <v>161</v>
      </c>
      <c r="D5382" s="35">
        <v>2003</v>
      </c>
      <c r="E5382" t="s">
        <v>5851</v>
      </c>
      <c r="F5382" s="34" t="s">
        <v>6</v>
      </c>
      <c r="G5382" s="34" t="s">
        <v>6</v>
      </c>
      <c r="H5382" s="34" t="s">
        <v>6</v>
      </c>
      <c r="I5382" s="34">
        <v>45.12633850152843</v>
      </c>
      <c r="J5382" s="34" t="s">
        <v>6</v>
      </c>
      <c r="K5382" s="34" t="s">
        <v>6</v>
      </c>
      <c r="L5382" s="34" t="s">
        <v>6</v>
      </c>
      <c r="M5382" s="34" t="s">
        <v>6</v>
      </c>
      <c r="N5382" s="34">
        <v>3.3319962021488569</v>
      </c>
      <c r="O5382" s="34" t="s">
        <v>6</v>
      </c>
      <c r="P5382" s="34">
        <v>456.6624875</v>
      </c>
      <c r="Q5382" t="s">
        <v>6</v>
      </c>
      <c r="R5382" t="s">
        <v>6</v>
      </c>
      <c r="S5382" t="s">
        <v>6</v>
      </c>
      <c r="T5382" t="s">
        <v>14941</v>
      </c>
      <c r="U5382" t="s">
        <v>14942</v>
      </c>
      <c r="V5382" t="s">
        <v>14943</v>
      </c>
      <c r="W5382" t="s">
        <v>14944</v>
      </c>
      <c r="X5382" t="s">
        <v>14944</v>
      </c>
      <c r="Y5382" t="s">
        <v>6</v>
      </c>
      <c r="Z5382" t="s">
        <v>6</v>
      </c>
      <c r="AA5382" t="s">
        <v>14945</v>
      </c>
      <c r="AB5382" t="s">
        <v>6</v>
      </c>
      <c r="AC5382" t="s">
        <v>14856</v>
      </c>
    </row>
    <row r="5383" spans="1:29" x14ac:dyDescent="0.3">
      <c r="A5383" t="s">
        <v>341</v>
      </c>
      <c r="B5383" s="35">
        <v>466</v>
      </c>
      <c r="C5383" t="s">
        <v>161</v>
      </c>
      <c r="D5383" s="35">
        <v>2004</v>
      </c>
      <c r="E5383" t="s">
        <v>5852</v>
      </c>
      <c r="F5383" s="34" t="s">
        <v>6</v>
      </c>
      <c r="G5383" s="34" t="s">
        <v>6</v>
      </c>
      <c r="H5383" s="34" t="s">
        <v>6</v>
      </c>
      <c r="I5383" s="34">
        <v>49.42247984435506</v>
      </c>
      <c r="J5383" s="34" t="s">
        <v>6</v>
      </c>
      <c r="K5383" s="34" t="s">
        <v>6</v>
      </c>
      <c r="L5383" s="34" t="s">
        <v>6</v>
      </c>
      <c r="M5383" s="34" t="s">
        <v>6</v>
      </c>
      <c r="N5383" s="34">
        <v>4.0800812262669712</v>
      </c>
      <c r="O5383" s="34" t="s">
        <v>6</v>
      </c>
      <c r="P5383" s="34">
        <v>542.83799999999997</v>
      </c>
      <c r="Q5383" t="s">
        <v>6</v>
      </c>
      <c r="R5383" t="s">
        <v>6</v>
      </c>
      <c r="S5383" t="s">
        <v>6</v>
      </c>
      <c r="T5383" t="s">
        <v>14941</v>
      </c>
      <c r="U5383" t="s">
        <v>14942</v>
      </c>
      <c r="V5383" t="s">
        <v>14943</v>
      </c>
      <c r="W5383" t="s">
        <v>14944</v>
      </c>
      <c r="X5383" t="s">
        <v>14944</v>
      </c>
      <c r="Y5383" t="s">
        <v>6</v>
      </c>
      <c r="Z5383" t="s">
        <v>6</v>
      </c>
      <c r="AA5383" t="s">
        <v>14945</v>
      </c>
      <c r="AB5383" t="s">
        <v>6</v>
      </c>
      <c r="AC5383" t="s">
        <v>14856</v>
      </c>
    </row>
    <row r="5384" spans="1:29" x14ac:dyDescent="0.3">
      <c r="A5384" t="s">
        <v>341</v>
      </c>
      <c r="B5384" s="35">
        <v>466</v>
      </c>
      <c r="C5384" t="s">
        <v>161</v>
      </c>
      <c r="D5384" s="35">
        <v>2005</v>
      </c>
      <c r="E5384" t="s">
        <v>5853</v>
      </c>
      <c r="F5384" s="34" t="s">
        <v>6</v>
      </c>
      <c r="G5384" s="34" t="s">
        <v>6</v>
      </c>
      <c r="H5384" s="34" t="s">
        <v>6</v>
      </c>
      <c r="I5384" s="34">
        <v>55.438301380038084</v>
      </c>
      <c r="J5384" s="34" t="s">
        <v>6</v>
      </c>
      <c r="K5384" s="34" t="s">
        <v>6</v>
      </c>
      <c r="L5384" s="34" t="s">
        <v>6</v>
      </c>
      <c r="M5384" s="34" t="s">
        <v>6</v>
      </c>
      <c r="N5384" s="34">
        <v>4.4815215978575944</v>
      </c>
      <c r="O5384" s="34" t="s">
        <v>6</v>
      </c>
      <c r="P5384" s="34">
        <v>663.31395499999996</v>
      </c>
      <c r="Q5384" t="s">
        <v>6</v>
      </c>
      <c r="R5384" t="s">
        <v>6</v>
      </c>
      <c r="S5384" t="s">
        <v>6</v>
      </c>
      <c r="T5384" t="s">
        <v>14941</v>
      </c>
      <c r="U5384" t="s">
        <v>14942</v>
      </c>
      <c r="V5384" t="s">
        <v>14943</v>
      </c>
      <c r="W5384" t="s">
        <v>14944</v>
      </c>
      <c r="X5384" t="s">
        <v>14944</v>
      </c>
      <c r="Y5384" t="s">
        <v>6</v>
      </c>
      <c r="Z5384" t="s">
        <v>6</v>
      </c>
      <c r="AA5384" t="s">
        <v>14945</v>
      </c>
      <c r="AB5384" t="s">
        <v>6</v>
      </c>
      <c r="AC5384" t="s">
        <v>14856</v>
      </c>
    </row>
    <row r="5385" spans="1:29" x14ac:dyDescent="0.3">
      <c r="A5385" t="s">
        <v>341</v>
      </c>
      <c r="B5385" s="35">
        <v>466</v>
      </c>
      <c r="C5385" t="s">
        <v>161</v>
      </c>
      <c r="D5385" s="35">
        <v>2006</v>
      </c>
      <c r="E5385" t="s">
        <v>5854</v>
      </c>
      <c r="F5385" s="34" t="s">
        <v>6</v>
      </c>
      <c r="G5385" s="34" t="s">
        <v>6</v>
      </c>
      <c r="H5385" s="34" t="s">
        <v>6</v>
      </c>
      <c r="I5385" s="34">
        <v>66.0816297014307</v>
      </c>
      <c r="J5385" s="34" t="s">
        <v>6</v>
      </c>
      <c r="K5385" s="34" t="s">
        <v>6</v>
      </c>
      <c r="L5385" s="34" t="s">
        <v>6</v>
      </c>
      <c r="M5385" s="34" t="s">
        <v>6</v>
      </c>
      <c r="N5385" s="34">
        <v>5.0516547594364569</v>
      </c>
      <c r="O5385" s="34" t="s">
        <v>6</v>
      </c>
      <c r="P5385" s="34">
        <v>815.72324999999898</v>
      </c>
      <c r="Q5385" t="s">
        <v>6</v>
      </c>
      <c r="R5385" t="s">
        <v>6</v>
      </c>
      <c r="S5385" t="s">
        <v>6</v>
      </c>
      <c r="T5385" t="s">
        <v>14941</v>
      </c>
      <c r="U5385" t="s">
        <v>14942</v>
      </c>
      <c r="V5385" t="s">
        <v>14943</v>
      </c>
      <c r="W5385" t="s">
        <v>14944</v>
      </c>
      <c r="X5385" t="s">
        <v>14944</v>
      </c>
      <c r="Y5385" t="s">
        <v>6</v>
      </c>
      <c r="Z5385" t="s">
        <v>6</v>
      </c>
      <c r="AA5385" t="s">
        <v>14945</v>
      </c>
      <c r="AB5385" t="s">
        <v>6</v>
      </c>
      <c r="AC5385" t="s">
        <v>14856</v>
      </c>
    </row>
    <row r="5386" spans="1:29" x14ac:dyDescent="0.3">
      <c r="A5386" t="s">
        <v>341</v>
      </c>
      <c r="B5386" s="35">
        <v>466</v>
      </c>
      <c r="C5386" t="s">
        <v>161</v>
      </c>
      <c r="D5386" s="35">
        <v>2007</v>
      </c>
      <c r="E5386" t="s">
        <v>5855</v>
      </c>
      <c r="F5386" s="34" t="s">
        <v>6</v>
      </c>
      <c r="G5386" s="34" t="s">
        <v>6</v>
      </c>
      <c r="H5386" s="34" t="s">
        <v>6</v>
      </c>
      <c r="I5386" s="34">
        <v>79.972217653890937</v>
      </c>
      <c r="J5386" s="34" t="s">
        <v>6</v>
      </c>
      <c r="K5386" s="34" t="s">
        <v>6</v>
      </c>
      <c r="L5386" s="34" t="s">
        <v>6</v>
      </c>
      <c r="M5386" s="34" t="s">
        <v>6</v>
      </c>
      <c r="N5386" s="34">
        <v>8.8916651026609461</v>
      </c>
      <c r="O5386" s="34" t="s">
        <v>6</v>
      </c>
      <c r="P5386" s="34">
        <v>947.07536750000099</v>
      </c>
      <c r="Q5386" t="s">
        <v>6</v>
      </c>
      <c r="R5386" t="s">
        <v>6</v>
      </c>
      <c r="S5386" t="s">
        <v>6</v>
      </c>
      <c r="T5386" t="s">
        <v>14941</v>
      </c>
      <c r="U5386" t="s">
        <v>14942</v>
      </c>
      <c r="V5386" t="s">
        <v>14943</v>
      </c>
      <c r="W5386" t="s">
        <v>14944</v>
      </c>
      <c r="X5386" t="s">
        <v>14944</v>
      </c>
      <c r="Y5386" t="s">
        <v>6</v>
      </c>
      <c r="Z5386" t="s">
        <v>6</v>
      </c>
      <c r="AA5386" t="s">
        <v>14945</v>
      </c>
      <c r="AB5386" t="s">
        <v>6</v>
      </c>
      <c r="AC5386" t="s">
        <v>14856</v>
      </c>
    </row>
    <row r="5387" spans="1:29" x14ac:dyDescent="0.3">
      <c r="A5387" t="s">
        <v>341</v>
      </c>
      <c r="B5387" s="35">
        <v>466</v>
      </c>
      <c r="C5387" t="s">
        <v>161</v>
      </c>
      <c r="D5387" s="35">
        <v>2008</v>
      </c>
      <c r="E5387" t="s">
        <v>5856</v>
      </c>
      <c r="F5387" s="34" t="s">
        <v>6</v>
      </c>
      <c r="G5387" s="34" t="s">
        <v>6</v>
      </c>
      <c r="H5387" s="34" t="s">
        <v>6</v>
      </c>
      <c r="I5387" s="34">
        <v>91.328218933060029</v>
      </c>
      <c r="J5387" s="34">
        <v>22.842782430660634</v>
      </c>
      <c r="K5387" s="34">
        <v>68.485436502399395</v>
      </c>
      <c r="L5387" s="34" t="s">
        <v>6</v>
      </c>
      <c r="M5387" s="34" t="s">
        <v>6</v>
      </c>
      <c r="N5387" s="34">
        <v>8.949441876816099</v>
      </c>
      <c r="O5387" s="34" t="s">
        <v>6</v>
      </c>
      <c r="P5387" s="34">
        <v>1158.5409999999999</v>
      </c>
      <c r="Q5387" t="s">
        <v>6</v>
      </c>
      <c r="R5387" t="s">
        <v>6</v>
      </c>
      <c r="S5387" t="s">
        <v>6</v>
      </c>
      <c r="T5387" t="s">
        <v>14941</v>
      </c>
      <c r="U5387" t="s">
        <v>14942</v>
      </c>
      <c r="V5387" t="s">
        <v>14943</v>
      </c>
      <c r="W5387" t="s">
        <v>14944</v>
      </c>
      <c r="X5387" t="s">
        <v>14944</v>
      </c>
      <c r="Y5387" t="s">
        <v>6</v>
      </c>
      <c r="Z5387" t="s">
        <v>6</v>
      </c>
      <c r="AA5387" t="s">
        <v>14945</v>
      </c>
      <c r="AB5387" t="s">
        <v>6</v>
      </c>
      <c r="AC5387" t="s">
        <v>14856</v>
      </c>
    </row>
    <row r="5388" spans="1:29" x14ac:dyDescent="0.3">
      <c r="A5388" t="s">
        <v>341</v>
      </c>
      <c r="B5388" s="35">
        <v>466</v>
      </c>
      <c r="C5388" t="s">
        <v>161</v>
      </c>
      <c r="D5388" s="35">
        <v>2009</v>
      </c>
      <c r="E5388" t="s">
        <v>5857</v>
      </c>
      <c r="F5388" s="34" t="s">
        <v>6</v>
      </c>
      <c r="G5388" s="34" t="s">
        <v>6</v>
      </c>
      <c r="H5388" s="34" t="s">
        <v>6</v>
      </c>
      <c r="I5388" s="34">
        <v>117.19750059339711</v>
      </c>
      <c r="J5388" s="34">
        <v>30.935798812437447</v>
      </c>
      <c r="K5388" s="34">
        <v>86.261701780959669</v>
      </c>
      <c r="L5388" s="34" t="s">
        <v>6</v>
      </c>
      <c r="M5388" s="34" t="s">
        <v>6</v>
      </c>
      <c r="N5388" s="34">
        <v>21.136111349285301</v>
      </c>
      <c r="O5388" s="34" t="s">
        <v>6</v>
      </c>
      <c r="P5388" s="34">
        <v>931.151000000002</v>
      </c>
      <c r="Q5388" t="s">
        <v>6</v>
      </c>
      <c r="R5388" t="s">
        <v>6</v>
      </c>
      <c r="S5388" t="s">
        <v>6</v>
      </c>
      <c r="T5388" t="s">
        <v>14941</v>
      </c>
      <c r="U5388" t="s">
        <v>14942</v>
      </c>
      <c r="V5388" t="s">
        <v>14943</v>
      </c>
      <c r="W5388" t="s">
        <v>14944</v>
      </c>
      <c r="X5388" t="s">
        <v>14944</v>
      </c>
      <c r="Y5388" t="s">
        <v>6</v>
      </c>
      <c r="Z5388" t="s">
        <v>6</v>
      </c>
      <c r="AA5388" t="s">
        <v>14945</v>
      </c>
      <c r="AB5388" t="s">
        <v>6</v>
      </c>
      <c r="AC5388" t="s">
        <v>14856</v>
      </c>
    </row>
    <row r="5389" spans="1:29" x14ac:dyDescent="0.3">
      <c r="A5389" t="s">
        <v>341</v>
      </c>
      <c r="B5389" s="35">
        <v>466</v>
      </c>
      <c r="C5389" t="s">
        <v>161</v>
      </c>
      <c r="D5389" s="35">
        <v>2010</v>
      </c>
      <c r="E5389" t="s">
        <v>5858</v>
      </c>
      <c r="F5389" s="34" t="s">
        <v>6</v>
      </c>
      <c r="G5389" s="34" t="s">
        <v>6</v>
      </c>
      <c r="H5389" s="34" t="s">
        <v>6</v>
      </c>
      <c r="I5389" s="34">
        <v>101.30403918179152</v>
      </c>
      <c r="J5389" s="34">
        <v>27.160291134969217</v>
      </c>
      <c r="K5389" s="34">
        <v>74.14374804682231</v>
      </c>
      <c r="L5389" s="34" t="s">
        <v>6</v>
      </c>
      <c r="M5389" s="34" t="s">
        <v>6</v>
      </c>
      <c r="N5389" s="34">
        <v>18.798562330603641</v>
      </c>
      <c r="O5389" s="34" t="s">
        <v>6</v>
      </c>
      <c r="P5389" s="34">
        <v>1102.444</v>
      </c>
      <c r="Q5389" t="s">
        <v>6</v>
      </c>
      <c r="R5389" t="s">
        <v>6</v>
      </c>
      <c r="S5389" t="s">
        <v>6</v>
      </c>
      <c r="T5389" t="s">
        <v>14941</v>
      </c>
      <c r="U5389" t="s">
        <v>14942</v>
      </c>
      <c r="V5389" t="s">
        <v>14943</v>
      </c>
      <c r="W5389" t="s">
        <v>14944</v>
      </c>
      <c r="X5389" t="s">
        <v>14944</v>
      </c>
      <c r="Y5389" t="s">
        <v>6</v>
      </c>
      <c r="Z5389" t="s">
        <v>6</v>
      </c>
      <c r="AA5389" t="s">
        <v>14945</v>
      </c>
      <c r="AB5389" t="s">
        <v>6</v>
      </c>
      <c r="AC5389" t="s">
        <v>14856</v>
      </c>
    </row>
    <row r="5390" spans="1:29" x14ac:dyDescent="0.3">
      <c r="A5390" t="s">
        <v>341</v>
      </c>
      <c r="B5390" s="35">
        <v>466</v>
      </c>
      <c r="C5390" t="s">
        <v>161</v>
      </c>
      <c r="D5390" s="35">
        <v>2011</v>
      </c>
      <c r="E5390" t="s">
        <v>5859</v>
      </c>
      <c r="F5390" s="34" t="s">
        <v>6</v>
      </c>
      <c r="G5390" s="34" t="s">
        <v>6</v>
      </c>
      <c r="H5390" s="34" t="s">
        <v>6</v>
      </c>
      <c r="I5390" s="34">
        <v>84.074171008508557</v>
      </c>
      <c r="J5390" s="34">
        <v>23.627597614774995</v>
      </c>
      <c r="K5390" s="34">
        <v>60.446573393733559</v>
      </c>
      <c r="L5390" s="34" t="s">
        <v>6</v>
      </c>
      <c r="M5390" s="34" t="s">
        <v>6</v>
      </c>
      <c r="N5390" s="34">
        <v>20.862348678421746</v>
      </c>
      <c r="O5390" s="34" t="s">
        <v>6</v>
      </c>
      <c r="P5390" s="34">
        <v>1325.1579999999999</v>
      </c>
      <c r="Q5390" t="s">
        <v>6</v>
      </c>
      <c r="R5390" t="s">
        <v>6</v>
      </c>
      <c r="S5390" t="s">
        <v>6</v>
      </c>
      <c r="T5390" t="s">
        <v>14941</v>
      </c>
      <c r="U5390" t="s">
        <v>14942</v>
      </c>
      <c r="V5390" t="s">
        <v>14943</v>
      </c>
      <c r="W5390" t="s">
        <v>14944</v>
      </c>
      <c r="X5390" t="s">
        <v>14944</v>
      </c>
      <c r="Y5390" t="s">
        <v>6</v>
      </c>
      <c r="Z5390" t="s">
        <v>6</v>
      </c>
      <c r="AA5390" t="s">
        <v>14945</v>
      </c>
      <c r="AB5390" t="s">
        <v>6</v>
      </c>
      <c r="AC5390" t="s">
        <v>14856</v>
      </c>
    </row>
    <row r="5391" spans="1:29" x14ac:dyDescent="0.3">
      <c r="A5391" t="s">
        <v>341</v>
      </c>
      <c r="B5391" s="35">
        <v>466</v>
      </c>
      <c r="C5391" t="s">
        <v>161</v>
      </c>
      <c r="D5391" s="35">
        <v>2012</v>
      </c>
      <c r="E5391" t="s">
        <v>5860</v>
      </c>
      <c r="F5391" s="34" t="s">
        <v>6</v>
      </c>
      <c r="G5391" s="34" t="s">
        <v>6</v>
      </c>
      <c r="H5391" s="34" t="s">
        <v>6</v>
      </c>
      <c r="I5391" s="34">
        <v>78.708411982142252</v>
      </c>
      <c r="J5391" s="34">
        <v>23.111036537836615</v>
      </c>
      <c r="K5391" s="34">
        <v>55.597375444305641</v>
      </c>
      <c r="L5391" s="34" t="s">
        <v>6</v>
      </c>
      <c r="M5391" s="34" t="s">
        <v>6</v>
      </c>
      <c r="N5391" s="34">
        <v>20.657220542624223</v>
      </c>
      <c r="O5391" s="34" t="s">
        <v>6</v>
      </c>
      <c r="P5391" s="34">
        <v>1412.481</v>
      </c>
      <c r="Q5391" t="s">
        <v>6</v>
      </c>
      <c r="R5391" t="s">
        <v>6</v>
      </c>
      <c r="S5391" t="s">
        <v>6</v>
      </c>
      <c r="T5391" t="s">
        <v>14941</v>
      </c>
      <c r="U5391" t="s">
        <v>14942</v>
      </c>
      <c r="V5391" t="s">
        <v>14943</v>
      </c>
      <c r="W5391" t="s">
        <v>14944</v>
      </c>
      <c r="X5391" t="s">
        <v>14944</v>
      </c>
      <c r="Y5391" t="s">
        <v>6</v>
      </c>
      <c r="Z5391" t="s">
        <v>6</v>
      </c>
      <c r="AA5391" t="s">
        <v>14945</v>
      </c>
      <c r="AB5391" t="s">
        <v>6</v>
      </c>
      <c r="AC5391" t="s">
        <v>14856</v>
      </c>
    </row>
    <row r="5392" spans="1:29" x14ac:dyDescent="0.3">
      <c r="A5392" t="s">
        <v>341</v>
      </c>
      <c r="B5392" s="35">
        <v>466</v>
      </c>
      <c r="C5392" t="s">
        <v>161</v>
      </c>
      <c r="D5392" s="35">
        <v>2013</v>
      </c>
      <c r="E5392" t="s">
        <v>5861</v>
      </c>
      <c r="F5392" s="34" t="s">
        <v>6</v>
      </c>
      <c r="G5392" s="34" t="s">
        <v>6</v>
      </c>
      <c r="H5392" s="34" t="s">
        <v>6</v>
      </c>
      <c r="I5392" s="34">
        <v>79.599913461463245</v>
      </c>
      <c r="J5392" s="34">
        <v>19.055887081466018</v>
      </c>
      <c r="K5392" s="34">
        <v>60.544026379997227</v>
      </c>
      <c r="L5392" s="34" t="s">
        <v>6</v>
      </c>
      <c r="M5392" s="34" t="s">
        <v>6</v>
      </c>
      <c r="N5392" s="34">
        <v>15.611113842240149</v>
      </c>
      <c r="O5392" s="34" t="s">
        <v>6</v>
      </c>
      <c r="P5392" s="34">
        <v>1469.8030000000001</v>
      </c>
      <c r="Q5392" t="s">
        <v>6</v>
      </c>
      <c r="R5392" t="s">
        <v>6</v>
      </c>
      <c r="S5392" t="s">
        <v>6</v>
      </c>
      <c r="T5392" t="s">
        <v>14941</v>
      </c>
      <c r="U5392" t="s">
        <v>14942</v>
      </c>
      <c r="V5392" t="s">
        <v>14943</v>
      </c>
      <c r="W5392" t="s">
        <v>14944</v>
      </c>
      <c r="X5392" t="s">
        <v>14944</v>
      </c>
      <c r="Y5392" t="s">
        <v>6</v>
      </c>
      <c r="Z5392" t="s">
        <v>6</v>
      </c>
      <c r="AA5392" t="s">
        <v>14945</v>
      </c>
      <c r="AB5392" t="s">
        <v>6</v>
      </c>
      <c r="AC5392" t="s">
        <v>14856</v>
      </c>
    </row>
    <row r="5393" spans="1:29" x14ac:dyDescent="0.3">
      <c r="A5393" t="s">
        <v>341</v>
      </c>
      <c r="B5393" s="35">
        <v>466</v>
      </c>
      <c r="C5393" t="s">
        <v>161</v>
      </c>
      <c r="D5393" s="35">
        <v>2014</v>
      </c>
      <c r="E5393" t="s">
        <v>5862</v>
      </c>
      <c r="F5393" s="34" t="s">
        <v>6</v>
      </c>
      <c r="G5393" s="34" t="s">
        <v>6</v>
      </c>
      <c r="H5393" s="34" t="s">
        <v>6</v>
      </c>
      <c r="I5393" s="34">
        <v>83.901790892861143</v>
      </c>
      <c r="J5393" s="34">
        <v>19.71065266878923</v>
      </c>
      <c r="K5393" s="34">
        <v>64.191138224071921</v>
      </c>
      <c r="L5393" s="34" t="s">
        <v>6</v>
      </c>
      <c r="M5393" s="34" t="s">
        <v>6</v>
      </c>
      <c r="N5393" s="34">
        <v>13.818650583317027</v>
      </c>
      <c r="O5393" s="34" t="s">
        <v>6</v>
      </c>
      <c r="P5393" s="34">
        <v>1520.8019999999999</v>
      </c>
      <c r="Q5393" t="s">
        <v>6</v>
      </c>
      <c r="R5393" t="s">
        <v>6</v>
      </c>
      <c r="S5393" t="s">
        <v>6</v>
      </c>
      <c r="T5393" t="s">
        <v>14941</v>
      </c>
      <c r="U5393" t="s">
        <v>14942</v>
      </c>
      <c r="V5393" t="s">
        <v>14943</v>
      </c>
      <c r="W5393" t="s">
        <v>14944</v>
      </c>
      <c r="X5393" t="s">
        <v>14944</v>
      </c>
      <c r="Y5393" t="s">
        <v>6</v>
      </c>
      <c r="Z5393" t="s">
        <v>6</v>
      </c>
      <c r="AA5393" t="s">
        <v>14945</v>
      </c>
      <c r="AB5393" t="s">
        <v>6</v>
      </c>
      <c r="AC5393" t="s">
        <v>14856</v>
      </c>
    </row>
    <row r="5394" spans="1:29" x14ac:dyDescent="0.3">
      <c r="A5394" t="s">
        <v>341</v>
      </c>
      <c r="B5394" s="35">
        <v>466</v>
      </c>
      <c r="C5394" t="s">
        <v>161</v>
      </c>
      <c r="D5394" s="35">
        <v>2015</v>
      </c>
      <c r="E5394" t="s">
        <v>5863</v>
      </c>
      <c r="F5394" s="34" t="s">
        <v>6</v>
      </c>
      <c r="G5394" s="34" t="s">
        <v>6</v>
      </c>
      <c r="H5394" s="34" t="s">
        <v>6</v>
      </c>
      <c r="I5394" s="34">
        <v>100.94512735857685</v>
      </c>
      <c r="J5394" s="34">
        <v>24.321223793734102</v>
      </c>
      <c r="K5394" s="34">
        <v>76.623903564842749</v>
      </c>
      <c r="L5394" s="34" t="s">
        <v>6</v>
      </c>
      <c r="M5394" s="34" t="s">
        <v>6</v>
      </c>
      <c r="N5394" s="34">
        <v>16.104459537731142</v>
      </c>
      <c r="O5394" s="34" t="s">
        <v>6</v>
      </c>
      <c r="P5394" s="34">
        <v>1359.837</v>
      </c>
      <c r="Q5394" t="s">
        <v>6</v>
      </c>
      <c r="R5394" t="s">
        <v>6</v>
      </c>
      <c r="S5394" t="s">
        <v>6</v>
      </c>
      <c r="T5394" t="s">
        <v>14941</v>
      </c>
      <c r="U5394" t="s">
        <v>14942</v>
      </c>
      <c r="V5394" t="s">
        <v>14943</v>
      </c>
      <c r="W5394" t="s">
        <v>14944</v>
      </c>
      <c r="X5394" t="s">
        <v>14944</v>
      </c>
      <c r="Y5394" t="s">
        <v>6</v>
      </c>
      <c r="Z5394" t="s">
        <v>6</v>
      </c>
      <c r="AA5394" t="s">
        <v>14945</v>
      </c>
      <c r="AB5394" t="s">
        <v>6</v>
      </c>
      <c r="AC5394" t="s">
        <v>14856</v>
      </c>
    </row>
    <row r="5395" spans="1:29" x14ac:dyDescent="0.3">
      <c r="A5395" t="s">
        <v>341</v>
      </c>
      <c r="B5395" s="35">
        <v>466</v>
      </c>
      <c r="C5395" t="s">
        <v>161</v>
      </c>
      <c r="D5395" s="35">
        <v>2016</v>
      </c>
      <c r="E5395" t="s">
        <v>5864</v>
      </c>
      <c r="F5395" s="34" t="s">
        <v>6</v>
      </c>
      <c r="G5395" s="34" t="s">
        <v>6</v>
      </c>
      <c r="H5395" s="34" t="s">
        <v>6</v>
      </c>
      <c r="I5395" s="34">
        <v>106.12596309522212</v>
      </c>
      <c r="J5395" s="34">
        <v>25.600513240271667</v>
      </c>
      <c r="K5395" s="34">
        <v>80.525449854950452</v>
      </c>
      <c r="L5395" s="34" t="s">
        <v>6</v>
      </c>
      <c r="M5395" s="34" t="s">
        <v>6</v>
      </c>
      <c r="N5395" s="34">
        <v>19.267049527988334</v>
      </c>
      <c r="O5395" s="34" t="s">
        <v>6</v>
      </c>
      <c r="P5395" s="34">
        <v>1356.09</v>
      </c>
      <c r="Q5395" t="s">
        <v>6</v>
      </c>
      <c r="R5395" t="s">
        <v>6</v>
      </c>
      <c r="S5395" t="s">
        <v>6</v>
      </c>
      <c r="T5395" t="s">
        <v>14941</v>
      </c>
      <c r="U5395" t="s">
        <v>14942</v>
      </c>
      <c r="V5395" t="s">
        <v>14943</v>
      </c>
      <c r="W5395" t="s">
        <v>14944</v>
      </c>
      <c r="X5395" t="s">
        <v>14944</v>
      </c>
      <c r="Y5395" t="s">
        <v>6</v>
      </c>
      <c r="Z5395" t="s">
        <v>6</v>
      </c>
      <c r="AA5395" t="s">
        <v>14945</v>
      </c>
      <c r="AB5395" t="s">
        <v>6</v>
      </c>
      <c r="AC5395" t="s">
        <v>14856</v>
      </c>
    </row>
    <row r="5396" spans="1:29" x14ac:dyDescent="0.3">
      <c r="A5396" t="s">
        <v>341</v>
      </c>
      <c r="B5396" s="35">
        <v>466</v>
      </c>
      <c r="C5396" t="s">
        <v>161</v>
      </c>
      <c r="D5396" s="35">
        <v>2017</v>
      </c>
      <c r="E5396" t="s">
        <v>5865</v>
      </c>
      <c r="F5396" s="34" t="s">
        <v>6</v>
      </c>
      <c r="G5396" s="34" t="s">
        <v>6</v>
      </c>
      <c r="H5396" s="34" t="s">
        <v>6</v>
      </c>
      <c r="I5396" s="34">
        <v>105.37112755489692</v>
      </c>
      <c r="J5396" s="34">
        <v>23.53488735319937</v>
      </c>
      <c r="K5396" s="34">
        <v>81.836240201697549</v>
      </c>
      <c r="L5396" s="34" t="s">
        <v>6</v>
      </c>
      <c r="M5396" s="34" t="s">
        <v>6</v>
      </c>
      <c r="N5396" s="34">
        <v>21.863560009845397</v>
      </c>
      <c r="O5396" s="34" t="s">
        <v>6</v>
      </c>
      <c r="P5396" s="34">
        <v>1434.173</v>
      </c>
      <c r="Q5396" t="s">
        <v>6</v>
      </c>
      <c r="R5396" t="s">
        <v>6</v>
      </c>
      <c r="S5396" t="s">
        <v>6</v>
      </c>
      <c r="T5396" t="s">
        <v>14941</v>
      </c>
      <c r="U5396" t="s">
        <v>14942</v>
      </c>
      <c r="V5396" t="s">
        <v>14943</v>
      </c>
      <c r="W5396" t="s">
        <v>14944</v>
      </c>
      <c r="X5396" t="s">
        <v>14944</v>
      </c>
      <c r="Y5396" t="s">
        <v>6</v>
      </c>
      <c r="Z5396" t="s">
        <v>6</v>
      </c>
      <c r="AA5396" t="s">
        <v>14945</v>
      </c>
      <c r="AB5396" t="s">
        <v>6</v>
      </c>
      <c r="AC5396" t="s">
        <v>14856</v>
      </c>
    </row>
    <row r="5397" spans="1:29" x14ac:dyDescent="0.3">
      <c r="A5397" t="s">
        <v>341</v>
      </c>
      <c r="B5397" s="35">
        <v>466</v>
      </c>
      <c r="C5397" t="s">
        <v>161</v>
      </c>
      <c r="D5397" s="35">
        <v>2018</v>
      </c>
      <c r="E5397" t="s">
        <v>5866</v>
      </c>
      <c r="F5397" s="34" t="s">
        <v>6</v>
      </c>
      <c r="G5397" s="34" t="s">
        <v>6</v>
      </c>
      <c r="H5397" s="34" t="s">
        <v>6</v>
      </c>
      <c r="I5397" s="34">
        <v>101.17686863879051</v>
      </c>
      <c r="J5397" s="34">
        <v>21.514672529344743</v>
      </c>
      <c r="K5397" s="34">
        <v>79.662196109445773</v>
      </c>
      <c r="L5397" s="34" t="s">
        <v>6</v>
      </c>
      <c r="M5397" s="34" t="s">
        <v>6</v>
      </c>
      <c r="N5397" s="34">
        <v>21.329189122732075</v>
      </c>
      <c r="O5397" s="34" t="s">
        <v>6</v>
      </c>
      <c r="P5397" s="34">
        <v>1568.3389999999999</v>
      </c>
      <c r="Q5397" t="s">
        <v>6</v>
      </c>
      <c r="R5397" t="s">
        <v>6</v>
      </c>
      <c r="S5397" t="s">
        <v>6</v>
      </c>
      <c r="T5397" t="s">
        <v>14941</v>
      </c>
      <c r="U5397" t="s">
        <v>14942</v>
      </c>
      <c r="V5397" t="s">
        <v>14943</v>
      </c>
      <c r="W5397" t="s">
        <v>14944</v>
      </c>
      <c r="X5397" t="s">
        <v>14944</v>
      </c>
      <c r="Y5397" t="s">
        <v>6</v>
      </c>
      <c r="Z5397" t="s">
        <v>6</v>
      </c>
      <c r="AA5397" t="s">
        <v>14945</v>
      </c>
      <c r="AB5397" t="s">
        <v>6</v>
      </c>
      <c r="AC5397" t="s">
        <v>14856</v>
      </c>
    </row>
    <row r="5398" spans="1:29" x14ac:dyDescent="0.3">
      <c r="A5398" t="s">
        <v>341</v>
      </c>
      <c r="B5398" s="35">
        <v>466</v>
      </c>
      <c r="C5398" t="s">
        <v>161</v>
      </c>
      <c r="D5398" s="35">
        <v>2019</v>
      </c>
      <c r="E5398" t="s">
        <v>5867</v>
      </c>
      <c r="F5398" s="34" t="s">
        <v>6</v>
      </c>
      <c r="G5398" s="34" t="s">
        <v>6</v>
      </c>
      <c r="H5398" s="34" t="s">
        <v>6</v>
      </c>
      <c r="I5398" s="34">
        <v>105.12823373737315</v>
      </c>
      <c r="J5398" s="34">
        <v>21.654100127224673</v>
      </c>
      <c r="K5398" s="34">
        <v>83.474133610148471</v>
      </c>
      <c r="L5398" s="34" t="s">
        <v>6</v>
      </c>
      <c r="M5398" s="34" t="s">
        <v>6</v>
      </c>
      <c r="N5398" s="34">
        <v>26.801069980361049</v>
      </c>
      <c r="O5398" s="34" t="s">
        <v>6</v>
      </c>
      <c r="P5398" s="34">
        <v>1535.0672530699301</v>
      </c>
      <c r="Q5398" t="s">
        <v>6</v>
      </c>
      <c r="R5398" t="s">
        <v>6</v>
      </c>
      <c r="S5398" t="s">
        <v>6</v>
      </c>
      <c r="T5398" t="s">
        <v>14941</v>
      </c>
      <c r="U5398" t="s">
        <v>14942</v>
      </c>
      <c r="V5398" t="s">
        <v>14943</v>
      </c>
      <c r="W5398" t="s">
        <v>14944</v>
      </c>
      <c r="X5398" t="s">
        <v>14944</v>
      </c>
      <c r="Y5398" t="s">
        <v>6</v>
      </c>
      <c r="Z5398" t="s">
        <v>6</v>
      </c>
      <c r="AA5398" t="s">
        <v>14945</v>
      </c>
      <c r="AB5398" t="s">
        <v>6</v>
      </c>
      <c r="AC5398" t="s">
        <v>14856</v>
      </c>
    </row>
    <row r="5399" spans="1:29" x14ac:dyDescent="0.3">
      <c r="A5399" t="s">
        <v>341</v>
      </c>
      <c r="B5399" s="35">
        <v>466</v>
      </c>
      <c r="C5399" t="s">
        <v>161</v>
      </c>
      <c r="D5399" s="35">
        <v>2020</v>
      </c>
      <c r="E5399" t="s">
        <v>5868</v>
      </c>
      <c r="F5399" s="34" t="s">
        <v>6</v>
      </c>
      <c r="G5399" s="34" t="s">
        <v>6</v>
      </c>
      <c r="H5399" s="34" t="s">
        <v>6</v>
      </c>
      <c r="I5399" s="34">
        <v>126.07787852074694</v>
      </c>
      <c r="J5399" s="34">
        <v>25.67117201822925</v>
      </c>
      <c r="K5399" s="34">
        <v>100.40670650251769</v>
      </c>
      <c r="L5399" s="34" t="s">
        <v>6</v>
      </c>
      <c r="M5399" s="34" t="s">
        <v>6</v>
      </c>
      <c r="N5399" s="34">
        <v>41.293840812937084</v>
      </c>
      <c r="O5399" s="34" t="s">
        <v>6</v>
      </c>
      <c r="P5399" s="34">
        <v>1283.4396488249099</v>
      </c>
      <c r="Q5399" t="s">
        <v>6</v>
      </c>
      <c r="R5399" t="s">
        <v>6</v>
      </c>
      <c r="S5399" t="s">
        <v>6</v>
      </c>
      <c r="T5399" t="s">
        <v>14941</v>
      </c>
      <c r="U5399" t="s">
        <v>14942</v>
      </c>
      <c r="V5399" t="s">
        <v>14943</v>
      </c>
      <c r="W5399" t="s">
        <v>14944</v>
      </c>
      <c r="X5399" t="s">
        <v>14944</v>
      </c>
      <c r="Y5399" t="s">
        <v>6</v>
      </c>
      <c r="Z5399" t="s">
        <v>6</v>
      </c>
      <c r="AA5399" t="s">
        <v>14945</v>
      </c>
      <c r="AB5399" t="s">
        <v>6</v>
      </c>
      <c r="AC5399" t="s">
        <v>14856</v>
      </c>
    </row>
    <row r="5400" spans="1:29" x14ac:dyDescent="0.3">
      <c r="A5400" t="s">
        <v>341</v>
      </c>
      <c r="B5400" s="35">
        <v>466</v>
      </c>
      <c r="C5400" t="s">
        <v>161</v>
      </c>
      <c r="D5400" s="35">
        <v>2021</v>
      </c>
      <c r="E5400" t="s">
        <v>5869</v>
      </c>
      <c r="F5400" s="34" t="s">
        <v>6</v>
      </c>
      <c r="G5400" s="34" t="s">
        <v>6</v>
      </c>
      <c r="H5400" s="34" t="s">
        <v>6</v>
      </c>
      <c r="I5400" s="34">
        <v>106.61604526591131</v>
      </c>
      <c r="J5400" s="34">
        <v>22.798186020217496</v>
      </c>
      <c r="K5400" s="34">
        <v>83.817859245693811</v>
      </c>
      <c r="L5400" s="34" t="s">
        <v>6</v>
      </c>
      <c r="M5400" s="34" t="s">
        <v>6</v>
      </c>
      <c r="N5400" s="34">
        <v>36.291296441057568</v>
      </c>
      <c r="O5400" s="34" t="s">
        <v>6</v>
      </c>
      <c r="P5400" s="34">
        <v>1524.7441164474001</v>
      </c>
      <c r="Q5400" t="s">
        <v>6</v>
      </c>
      <c r="R5400" t="s">
        <v>6</v>
      </c>
      <c r="S5400" t="s">
        <v>6</v>
      </c>
      <c r="T5400" t="s">
        <v>14941</v>
      </c>
      <c r="U5400" t="s">
        <v>14942</v>
      </c>
      <c r="V5400" t="s">
        <v>14943</v>
      </c>
      <c r="W5400" t="s">
        <v>14944</v>
      </c>
      <c r="X5400" t="s">
        <v>14944</v>
      </c>
      <c r="Y5400" t="s">
        <v>6</v>
      </c>
      <c r="Z5400" t="s">
        <v>6</v>
      </c>
      <c r="AA5400" t="s">
        <v>14945</v>
      </c>
      <c r="AB5400" t="s">
        <v>6</v>
      </c>
      <c r="AC5400" t="s">
        <v>14856</v>
      </c>
    </row>
    <row r="5401" spans="1:29" x14ac:dyDescent="0.3">
      <c r="A5401" t="s">
        <v>341</v>
      </c>
      <c r="B5401" s="35">
        <v>466</v>
      </c>
      <c r="C5401" t="s">
        <v>161</v>
      </c>
      <c r="D5401" s="35">
        <v>2022</v>
      </c>
      <c r="E5401" t="s">
        <v>5870</v>
      </c>
      <c r="F5401" s="34" t="s">
        <v>6</v>
      </c>
      <c r="G5401" s="34" t="s">
        <v>6</v>
      </c>
      <c r="H5401" s="34" t="s">
        <v>6</v>
      </c>
      <c r="I5401" s="34">
        <v>89.666818551387735</v>
      </c>
      <c r="J5401" s="34">
        <v>20.298946234230886</v>
      </c>
      <c r="K5401" s="34">
        <v>69.367872317156852</v>
      </c>
      <c r="L5401" s="34" t="s">
        <v>6</v>
      </c>
      <c r="M5401" s="34" t="s">
        <v>6</v>
      </c>
      <c r="N5401" s="34">
        <v>32.056780134094382</v>
      </c>
      <c r="O5401" s="34" t="s">
        <v>6</v>
      </c>
      <c r="P5401" s="34">
        <v>1846.28303201277</v>
      </c>
      <c r="Q5401" t="s">
        <v>6</v>
      </c>
      <c r="R5401" t="s">
        <v>6</v>
      </c>
      <c r="S5401" t="s">
        <v>6</v>
      </c>
      <c r="T5401" t="s">
        <v>14941</v>
      </c>
      <c r="U5401" t="s">
        <v>14942</v>
      </c>
      <c r="V5401" t="s">
        <v>14943</v>
      </c>
      <c r="W5401" t="s">
        <v>14944</v>
      </c>
      <c r="X5401" t="s">
        <v>14944</v>
      </c>
      <c r="Y5401" t="s">
        <v>6</v>
      </c>
      <c r="Z5401" t="s">
        <v>6</v>
      </c>
      <c r="AA5401" t="s">
        <v>14945</v>
      </c>
      <c r="AB5401" t="s">
        <v>6</v>
      </c>
      <c r="AC5401" t="s">
        <v>14856</v>
      </c>
    </row>
    <row r="5402" spans="1:29" x14ac:dyDescent="0.3">
      <c r="A5402" t="s">
        <v>341</v>
      </c>
      <c r="B5402" s="35">
        <v>466</v>
      </c>
      <c r="C5402" t="s">
        <v>161</v>
      </c>
      <c r="D5402" s="35">
        <v>2023</v>
      </c>
      <c r="E5402" t="s">
        <v>5871</v>
      </c>
      <c r="F5402" s="34" t="s">
        <v>6</v>
      </c>
      <c r="G5402" s="34" t="s">
        <v>6</v>
      </c>
      <c r="H5402" s="34" t="s">
        <v>6</v>
      </c>
      <c r="I5402" s="34">
        <v>94.505387132879065</v>
      </c>
      <c r="J5402" s="34">
        <v>22.137718146432423</v>
      </c>
      <c r="K5402" s="34">
        <v>72.367668986446645</v>
      </c>
      <c r="L5402" s="34" t="s">
        <v>6</v>
      </c>
      <c r="M5402" s="34" t="s">
        <v>6</v>
      </c>
      <c r="N5402" s="34">
        <v>32.435967877754628</v>
      </c>
      <c r="O5402" s="34" t="s">
        <v>6</v>
      </c>
      <c r="P5402" s="34">
        <v>1888.1440139184399</v>
      </c>
      <c r="Q5402" t="s">
        <v>6</v>
      </c>
      <c r="R5402" t="s">
        <v>6</v>
      </c>
      <c r="S5402" t="s">
        <v>6</v>
      </c>
      <c r="T5402" t="s">
        <v>14941</v>
      </c>
      <c r="U5402" t="s">
        <v>14942</v>
      </c>
      <c r="V5402" t="s">
        <v>14943</v>
      </c>
      <c r="W5402" t="s">
        <v>14944</v>
      </c>
      <c r="X5402" t="s">
        <v>14944</v>
      </c>
      <c r="Y5402" t="s">
        <v>6</v>
      </c>
      <c r="Z5402" t="s">
        <v>6</v>
      </c>
      <c r="AA5402" t="s">
        <v>14945</v>
      </c>
      <c r="AB5402" t="s">
        <v>6</v>
      </c>
      <c r="AC5402" t="s">
        <v>14856</v>
      </c>
    </row>
    <row r="5403" spans="1:29" x14ac:dyDescent="0.3">
      <c r="A5403" t="s">
        <v>341</v>
      </c>
      <c r="B5403" s="35">
        <v>466</v>
      </c>
      <c r="C5403" t="s">
        <v>161</v>
      </c>
      <c r="D5403" s="35">
        <v>2024</v>
      </c>
      <c r="E5403" t="s">
        <v>14946</v>
      </c>
      <c r="F5403" s="34" t="s">
        <v>6</v>
      </c>
      <c r="G5403" s="34" t="s">
        <v>6</v>
      </c>
      <c r="H5403" s="34" t="s">
        <v>6</v>
      </c>
      <c r="I5403" s="34">
        <v>101.01143791747755</v>
      </c>
      <c r="J5403" s="34">
        <v>24.779435560139522</v>
      </c>
      <c r="K5403" s="34">
        <v>76.232002357338033</v>
      </c>
      <c r="L5403" s="34" t="s">
        <v>6</v>
      </c>
      <c r="M5403" s="34" t="s">
        <v>6</v>
      </c>
      <c r="N5403" s="34">
        <v>32.114166756716358</v>
      </c>
      <c r="O5403" s="34" t="s">
        <v>6</v>
      </c>
      <c r="P5403" s="34">
        <v>1972.4218447744499</v>
      </c>
      <c r="Q5403" t="s">
        <v>6</v>
      </c>
      <c r="R5403" t="s">
        <v>6</v>
      </c>
      <c r="S5403" t="s">
        <v>6</v>
      </c>
      <c r="T5403" t="s">
        <v>14941</v>
      </c>
      <c r="U5403" t="s">
        <v>14942</v>
      </c>
      <c r="V5403" t="s">
        <v>14943</v>
      </c>
      <c r="W5403" t="s">
        <v>14944</v>
      </c>
      <c r="X5403" t="s">
        <v>14944</v>
      </c>
      <c r="Y5403" t="s">
        <v>6</v>
      </c>
      <c r="Z5403" t="s">
        <v>6</v>
      </c>
      <c r="AA5403" t="s">
        <v>14945</v>
      </c>
      <c r="AB5403" t="s">
        <v>6</v>
      </c>
      <c r="AC5403" t="s">
        <v>14856</v>
      </c>
    </row>
    <row r="5404" spans="1:29" x14ac:dyDescent="0.3">
      <c r="A5404" t="s">
        <v>341</v>
      </c>
      <c r="B5404" s="35">
        <v>469</v>
      </c>
      <c r="C5404" t="s">
        <v>162</v>
      </c>
      <c r="D5404" s="35">
        <v>1950</v>
      </c>
      <c r="E5404" t="s">
        <v>5872</v>
      </c>
      <c r="F5404" s="34" t="s">
        <v>6</v>
      </c>
      <c r="G5404" s="34" t="s">
        <v>6</v>
      </c>
      <c r="H5404" s="34" t="s">
        <v>6</v>
      </c>
      <c r="I5404" s="34">
        <v>12.12961561194491</v>
      </c>
      <c r="J5404" s="34" t="s">
        <v>6</v>
      </c>
      <c r="K5404" s="34" t="s">
        <v>6</v>
      </c>
      <c r="L5404" s="34" t="s">
        <v>6</v>
      </c>
      <c r="M5404" s="34" t="s">
        <v>6</v>
      </c>
      <c r="N5404" s="34" t="s">
        <v>6</v>
      </c>
      <c r="O5404" s="34" t="s">
        <v>6</v>
      </c>
      <c r="P5404" s="34">
        <v>0.98394123480412921</v>
      </c>
      <c r="Q5404" t="s">
        <v>6</v>
      </c>
      <c r="R5404" t="s">
        <v>6</v>
      </c>
      <c r="S5404" t="s">
        <v>6</v>
      </c>
      <c r="T5404" t="s">
        <v>14947</v>
      </c>
      <c r="U5404" t="s">
        <v>14788</v>
      </c>
      <c r="V5404" t="s">
        <v>14948</v>
      </c>
      <c r="W5404" t="s">
        <v>6</v>
      </c>
      <c r="X5404" t="s">
        <v>6</v>
      </c>
      <c r="Y5404" t="s">
        <v>6</v>
      </c>
      <c r="Z5404" t="s">
        <v>6</v>
      </c>
      <c r="AA5404" t="s">
        <v>14949</v>
      </c>
      <c r="AB5404" t="s">
        <v>345</v>
      </c>
      <c r="AC5404" t="s">
        <v>14751</v>
      </c>
    </row>
    <row r="5405" spans="1:29" x14ac:dyDescent="0.3">
      <c r="A5405" t="s">
        <v>341</v>
      </c>
      <c r="B5405">
        <v>469</v>
      </c>
      <c r="C5405" t="s">
        <v>162</v>
      </c>
      <c r="D5405">
        <v>1951</v>
      </c>
      <c r="E5405" t="s">
        <v>5873</v>
      </c>
      <c r="F5405" s="34" t="s">
        <v>6</v>
      </c>
      <c r="G5405" s="34" t="s">
        <v>6</v>
      </c>
      <c r="H5405" s="34" t="s">
        <v>6</v>
      </c>
      <c r="I5405" s="34">
        <v>11.84770220817186</v>
      </c>
      <c r="J5405" s="34" t="s">
        <v>6</v>
      </c>
      <c r="K5405" s="34" t="s">
        <v>6</v>
      </c>
      <c r="L5405" s="34" t="s">
        <v>6</v>
      </c>
      <c r="M5405" s="34" t="s">
        <v>6</v>
      </c>
      <c r="N5405" s="34" t="s">
        <v>6</v>
      </c>
      <c r="O5405" s="34" t="s">
        <v>6</v>
      </c>
      <c r="P5405" s="34">
        <v>1.0399841288540712</v>
      </c>
      <c r="Q5405" t="s">
        <v>6</v>
      </c>
      <c r="R5405" t="s">
        <v>6</v>
      </c>
      <c r="S5405" t="s">
        <v>6</v>
      </c>
      <c r="T5405" t="s">
        <v>14947</v>
      </c>
      <c r="U5405" t="s">
        <v>14788</v>
      </c>
      <c r="V5405" t="s">
        <v>14948</v>
      </c>
      <c r="W5405" t="s">
        <v>6</v>
      </c>
      <c r="X5405" t="s">
        <v>6</v>
      </c>
      <c r="Y5405" t="s">
        <v>6</v>
      </c>
      <c r="Z5405" t="s">
        <v>6</v>
      </c>
      <c r="AA5405" t="s">
        <v>14949</v>
      </c>
      <c r="AB5405" t="s">
        <v>345</v>
      </c>
      <c r="AC5405" t="s">
        <v>14751</v>
      </c>
    </row>
    <row r="5406" spans="1:29" x14ac:dyDescent="0.3">
      <c r="A5406" t="s">
        <v>341</v>
      </c>
      <c r="B5406" s="35">
        <v>469</v>
      </c>
      <c r="C5406" t="s">
        <v>162</v>
      </c>
      <c r="D5406" s="35">
        <v>1952</v>
      </c>
      <c r="E5406" t="s">
        <v>5874</v>
      </c>
      <c r="F5406" s="34" t="s">
        <v>6</v>
      </c>
      <c r="G5406" s="34" t="s">
        <v>6</v>
      </c>
      <c r="H5406" s="34" t="s">
        <v>6</v>
      </c>
      <c r="I5406" s="34">
        <v>12.076722107131529</v>
      </c>
      <c r="J5406" s="34" t="s">
        <v>6</v>
      </c>
      <c r="K5406" s="34" t="s">
        <v>6</v>
      </c>
      <c r="L5406" s="34" t="s">
        <v>6</v>
      </c>
      <c r="M5406" s="34" t="s">
        <v>6</v>
      </c>
      <c r="N5406" s="34" t="s">
        <v>6</v>
      </c>
      <c r="O5406" s="34" t="s">
        <v>6</v>
      </c>
      <c r="P5406" s="34">
        <v>0.96937214753634193</v>
      </c>
      <c r="Q5406" t="s">
        <v>6</v>
      </c>
      <c r="R5406" t="s">
        <v>6</v>
      </c>
      <c r="S5406" t="s">
        <v>6</v>
      </c>
      <c r="T5406" t="s">
        <v>14947</v>
      </c>
      <c r="U5406" t="s">
        <v>14788</v>
      </c>
      <c r="V5406" t="s">
        <v>14948</v>
      </c>
      <c r="W5406" t="s">
        <v>6</v>
      </c>
      <c r="X5406" t="s">
        <v>6</v>
      </c>
      <c r="Y5406" t="s">
        <v>6</v>
      </c>
      <c r="Z5406" t="s">
        <v>6</v>
      </c>
      <c r="AA5406" t="s">
        <v>14949</v>
      </c>
      <c r="AB5406" t="s">
        <v>345</v>
      </c>
      <c r="AC5406" t="s">
        <v>14751</v>
      </c>
    </row>
    <row r="5407" spans="1:29" x14ac:dyDescent="0.3">
      <c r="A5407" t="s">
        <v>341</v>
      </c>
      <c r="B5407" s="35">
        <v>469</v>
      </c>
      <c r="C5407" t="s">
        <v>162</v>
      </c>
      <c r="D5407" s="35">
        <v>1953</v>
      </c>
      <c r="E5407" t="s">
        <v>5875</v>
      </c>
      <c r="F5407" s="34" t="s">
        <v>6</v>
      </c>
      <c r="G5407" s="34" t="s">
        <v>6</v>
      </c>
      <c r="H5407" s="34" t="s">
        <v>6</v>
      </c>
      <c r="I5407" s="34">
        <v>11.500972847775836</v>
      </c>
      <c r="J5407" s="34" t="s">
        <v>6</v>
      </c>
      <c r="K5407" s="34" t="s">
        <v>6</v>
      </c>
      <c r="L5407" s="34" t="s">
        <v>6</v>
      </c>
      <c r="M5407" s="34" t="s">
        <v>6</v>
      </c>
      <c r="N5407" s="34" t="s">
        <v>6</v>
      </c>
      <c r="O5407" s="34" t="s">
        <v>6</v>
      </c>
      <c r="P5407" s="34">
        <v>1.025656875994938</v>
      </c>
      <c r="Q5407" t="s">
        <v>6</v>
      </c>
      <c r="R5407" t="s">
        <v>6</v>
      </c>
      <c r="S5407" t="s">
        <v>6</v>
      </c>
      <c r="T5407" t="s">
        <v>14947</v>
      </c>
      <c r="U5407" t="s">
        <v>14788</v>
      </c>
      <c r="V5407" t="s">
        <v>14948</v>
      </c>
      <c r="W5407" t="s">
        <v>6</v>
      </c>
      <c r="X5407" t="s">
        <v>6</v>
      </c>
      <c r="Y5407" t="s">
        <v>6</v>
      </c>
      <c r="Z5407" t="s">
        <v>6</v>
      </c>
      <c r="AA5407" t="s">
        <v>14949</v>
      </c>
      <c r="AB5407" t="s">
        <v>345</v>
      </c>
      <c r="AC5407" t="s">
        <v>14751</v>
      </c>
    </row>
    <row r="5408" spans="1:29" x14ac:dyDescent="0.3">
      <c r="A5408" t="s">
        <v>341</v>
      </c>
      <c r="B5408" s="35">
        <v>469</v>
      </c>
      <c r="C5408" t="s">
        <v>162</v>
      </c>
      <c r="D5408" s="35">
        <v>1954</v>
      </c>
      <c r="E5408" t="s">
        <v>5876</v>
      </c>
      <c r="F5408" s="34" t="s">
        <v>6</v>
      </c>
      <c r="G5408" s="34" t="s">
        <v>6</v>
      </c>
      <c r="H5408" s="34" t="s">
        <v>6</v>
      </c>
      <c r="I5408" s="34">
        <v>14.03115498335864</v>
      </c>
      <c r="J5408" s="34" t="s">
        <v>6</v>
      </c>
      <c r="K5408" s="34" t="s">
        <v>6</v>
      </c>
      <c r="L5408" s="34" t="s">
        <v>6</v>
      </c>
      <c r="M5408" s="34" t="s">
        <v>6</v>
      </c>
      <c r="N5408" s="34" t="s">
        <v>6</v>
      </c>
      <c r="O5408" s="34">
        <v>16.019945466550787</v>
      </c>
      <c r="P5408" s="34">
        <v>1.0830249101800207</v>
      </c>
      <c r="Q5408" t="s">
        <v>6</v>
      </c>
      <c r="R5408" t="s">
        <v>6</v>
      </c>
      <c r="S5408" t="s">
        <v>6</v>
      </c>
      <c r="T5408" t="s">
        <v>14947</v>
      </c>
      <c r="U5408" t="s">
        <v>14788</v>
      </c>
      <c r="V5408" t="s">
        <v>14948</v>
      </c>
      <c r="W5408" t="s">
        <v>6</v>
      </c>
      <c r="X5408" t="s">
        <v>6</v>
      </c>
      <c r="Y5408" t="s">
        <v>6</v>
      </c>
      <c r="Z5408" t="s">
        <v>6</v>
      </c>
      <c r="AA5408" t="s">
        <v>14949</v>
      </c>
      <c r="AB5408" t="s">
        <v>345</v>
      </c>
      <c r="AC5408" t="s">
        <v>14751</v>
      </c>
    </row>
    <row r="5409" spans="1:29" x14ac:dyDescent="0.3">
      <c r="A5409" t="s">
        <v>341</v>
      </c>
      <c r="B5409" s="35">
        <v>469</v>
      </c>
      <c r="C5409" t="s">
        <v>162</v>
      </c>
      <c r="D5409" s="35">
        <v>1955</v>
      </c>
      <c r="E5409" t="s">
        <v>5877</v>
      </c>
      <c r="F5409" s="34" t="s">
        <v>6</v>
      </c>
      <c r="G5409" s="34" t="s">
        <v>6</v>
      </c>
      <c r="H5409" s="34" t="s">
        <v>6</v>
      </c>
      <c r="I5409" s="34">
        <v>13.579008187363348</v>
      </c>
      <c r="J5409" s="34" t="s">
        <v>6</v>
      </c>
      <c r="K5409" s="34" t="s">
        <v>6</v>
      </c>
      <c r="L5409" s="34" t="s">
        <v>6</v>
      </c>
      <c r="M5409" s="34" t="s">
        <v>6</v>
      </c>
      <c r="N5409" s="34" t="s">
        <v>6</v>
      </c>
      <c r="O5409" s="34">
        <v>19.208010301768326</v>
      </c>
      <c r="P5409" s="34">
        <v>1.138066861510769</v>
      </c>
      <c r="Q5409" t="s">
        <v>6</v>
      </c>
      <c r="R5409" t="s">
        <v>6</v>
      </c>
      <c r="S5409" t="s">
        <v>6</v>
      </c>
      <c r="T5409" t="s">
        <v>14947</v>
      </c>
      <c r="U5409" t="s">
        <v>14788</v>
      </c>
      <c r="V5409" t="s">
        <v>14948</v>
      </c>
      <c r="W5409" t="s">
        <v>6</v>
      </c>
      <c r="X5409" t="s">
        <v>6</v>
      </c>
      <c r="Y5409" t="s">
        <v>6</v>
      </c>
      <c r="Z5409" t="s">
        <v>6</v>
      </c>
      <c r="AA5409" t="s">
        <v>14949</v>
      </c>
      <c r="AB5409" t="s">
        <v>345</v>
      </c>
      <c r="AC5409" t="s">
        <v>14751</v>
      </c>
    </row>
    <row r="5410" spans="1:29" x14ac:dyDescent="0.3">
      <c r="A5410" t="s">
        <v>341</v>
      </c>
      <c r="B5410" s="35">
        <v>469</v>
      </c>
      <c r="C5410" t="s">
        <v>162</v>
      </c>
      <c r="D5410" s="35">
        <v>1956</v>
      </c>
      <c r="E5410" t="s">
        <v>5878</v>
      </c>
      <c r="F5410" s="34" t="s">
        <v>6</v>
      </c>
      <c r="G5410" s="34" t="s">
        <v>6</v>
      </c>
      <c r="H5410" s="34" t="s">
        <v>6</v>
      </c>
      <c r="I5410" s="34">
        <v>14.165087125883478</v>
      </c>
      <c r="J5410" s="34" t="s">
        <v>6</v>
      </c>
      <c r="K5410" s="34" t="s">
        <v>6</v>
      </c>
      <c r="L5410" s="34" t="s">
        <v>6</v>
      </c>
      <c r="M5410" s="34" t="s">
        <v>6</v>
      </c>
      <c r="N5410" s="34" t="s">
        <v>6</v>
      </c>
      <c r="O5410" s="34">
        <v>27.021076654057119</v>
      </c>
      <c r="P5410" s="34">
        <v>1.1868513016924809</v>
      </c>
      <c r="Q5410" t="s">
        <v>6</v>
      </c>
      <c r="R5410" t="s">
        <v>6</v>
      </c>
      <c r="S5410" t="s">
        <v>6</v>
      </c>
      <c r="T5410" t="s">
        <v>14947</v>
      </c>
      <c r="U5410" t="s">
        <v>14788</v>
      </c>
      <c r="V5410" t="s">
        <v>14948</v>
      </c>
      <c r="W5410" t="s">
        <v>6</v>
      </c>
      <c r="X5410" t="s">
        <v>6</v>
      </c>
      <c r="Y5410" t="s">
        <v>6</v>
      </c>
      <c r="Z5410" t="s">
        <v>6</v>
      </c>
      <c r="AA5410" t="s">
        <v>14949</v>
      </c>
      <c r="AB5410" t="s">
        <v>345</v>
      </c>
      <c r="AC5410" t="s">
        <v>14751</v>
      </c>
    </row>
    <row r="5411" spans="1:29" x14ac:dyDescent="0.3">
      <c r="A5411" t="s">
        <v>341</v>
      </c>
      <c r="B5411" s="35">
        <v>469</v>
      </c>
      <c r="C5411" t="s">
        <v>162</v>
      </c>
      <c r="D5411" s="35">
        <v>1957</v>
      </c>
      <c r="E5411" t="s">
        <v>5879</v>
      </c>
      <c r="F5411" s="34" t="s">
        <v>6</v>
      </c>
      <c r="G5411" s="34" t="s">
        <v>6</v>
      </c>
      <c r="H5411" s="34" t="s">
        <v>6</v>
      </c>
      <c r="I5411" s="34">
        <v>14.382038482449712</v>
      </c>
      <c r="J5411" s="34" t="s">
        <v>6</v>
      </c>
      <c r="K5411" s="34" t="s">
        <v>6</v>
      </c>
      <c r="L5411" s="34" t="s">
        <v>6</v>
      </c>
      <c r="M5411" s="34" t="s">
        <v>6</v>
      </c>
      <c r="N5411" s="34" t="s">
        <v>6</v>
      </c>
      <c r="O5411" s="34">
        <v>26.158560321113434</v>
      </c>
      <c r="P5411" s="34">
        <v>1.2626841689502464</v>
      </c>
      <c r="Q5411" t="s">
        <v>6</v>
      </c>
      <c r="R5411" t="s">
        <v>6</v>
      </c>
      <c r="S5411" t="s">
        <v>6</v>
      </c>
      <c r="T5411" t="s">
        <v>14947</v>
      </c>
      <c r="U5411" t="s">
        <v>14788</v>
      </c>
      <c r="V5411" t="s">
        <v>14948</v>
      </c>
      <c r="W5411" t="s">
        <v>6</v>
      </c>
      <c r="X5411" t="s">
        <v>6</v>
      </c>
      <c r="Y5411" t="s">
        <v>6</v>
      </c>
      <c r="Z5411" t="s">
        <v>6</v>
      </c>
      <c r="AA5411" t="s">
        <v>14949</v>
      </c>
      <c r="AB5411" t="s">
        <v>345</v>
      </c>
      <c r="AC5411" t="s">
        <v>14751</v>
      </c>
    </row>
    <row r="5412" spans="1:29" x14ac:dyDescent="0.3">
      <c r="A5412" t="s">
        <v>341</v>
      </c>
      <c r="B5412" s="35">
        <v>469</v>
      </c>
      <c r="C5412" t="s">
        <v>162</v>
      </c>
      <c r="D5412" s="35">
        <v>1958</v>
      </c>
      <c r="E5412" t="s">
        <v>5880</v>
      </c>
      <c r="F5412" s="34" t="s">
        <v>6</v>
      </c>
      <c r="G5412" s="34" t="s">
        <v>6</v>
      </c>
      <c r="H5412" s="34" t="s">
        <v>6</v>
      </c>
      <c r="I5412" s="34">
        <v>15.607260694538542</v>
      </c>
      <c r="J5412" s="34" t="s">
        <v>6</v>
      </c>
      <c r="K5412" s="34" t="s">
        <v>6</v>
      </c>
      <c r="L5412" s="34" t="s">
        <v>6</v>
      </c>
      <c r="M5412" s="34" t="s">
        <v>6</v>
      </c>
      <c r="N5412" s="34" t="s">
        <v>6</v>
      </c>
      <c r="O5412" s="34" t="s">
        <v>6</v>
      </c>
      <c r="P5412" s="34">
        <v>1.32361214249506</v>
      </c>
      <c r="Q5412" t="s">
        <v>6</v>
      </c>
      <c r="R5412" t="s">
        <v>6</v>
      </c>
      <c r="S5412" t="s">
        <v>6</v>
      </c>
      <c r="T5412" t="s">
        <v>14947</v>
      </c>
      <c r="U5412" t="s">
        <v>14788</v>
      </c>
      <c r="V5412" t="s">
        <v>14948</v>
      </c>
      <c r="W5412" t="s">
        <v>6</v>
      </c>
      <c r="X5412" t="s">
        <v>6</v>
      </c>
      <c r="Y5412" t="s">
        <v>6</v>
      </c>
      <c r="Z5412" t="s">
        <v>6</v>
      </c>
      <c r="AA5412" t="s">
        <v>14949</v>
      </c>
      <c r="AB5412" t="s">
        <v>345</v>
      </c>
      <c r="AC5412" t="s">
        <v>14751</v>
      </c>
    </row>
    <row r="5413" spans="1:29" x14ac:dyDescent="0.3">
      <c r="A5413" t="s">
        <v>341</v>
      </c>
      <c r="B5413" s="35">
        <v>469</v>
      </c>
      <c r="C5413" t="s">
        <v>162</v>
      </c>
      <c r="D5413" s="35">
        <v>1959</v>
      </c>
      <c r="E5413" t="s">
        <v>5881</v>
      </c>
      <c r="F5413" s="34" t="s">
        <v>6</v>
      </c>
      <c r="G5413" s="34" t="s">
        <v>6</v>
      </c>
      <c r="H5413" s="34" t="s">
        <v>6</v>
      </c>
      <c r="I5413" s="34">
        <v>16.841388704186208</v>
      </c>
      <c r="J5413" s="34" t="s">
        <v>6</v>
      </c>
      <c r="K5413" s="34" t="s">
        <v>6</v>
      </c>
      <c r="L5413" s="34" t="s">
        <v>6</v>
      </c>
      <c r="M5413" s="34" t="s">
        <v>6</v>
      </c>
      <c r="N5413" s="34" t="s">
        <v>6</v>
      </c>
      <c r="O5413" s="34">
        <v>24.063100085205651</v>
      </c>
      <c r="P5413" s="34">
        <v>1.4420419595617304</v>
      </c>
      <c r="Q5413" t="s">
        <v>6</v>
      </c>
      <c r="R5413" t="s">
        <v>6</v>
      </c>
      <c r="S5413" t="s">
        <v>6</v>
      </c>
      <c r="T5413" t="s">
        <v>14947</v>
      </c>
      <c r="U5413" t="s">
        <v>14788</v>
      </c>
      <c r="V5413" t="s">
        <v>14948</v>
      </c>
      <c r="W5413" t="s">
        <v>6</v>
      </c>
      <c r="X5413" t="s">
        <v>6</v>
      </c>
      <c r="Y5413" t="s">
        <v>6</v>
      </c>
      <c r="Z5413" t="s">
        <v>6</v>
      </c>
      <c r="AA5413" t="s">
        <v>14949</v>
      </c>
      <c r="AB5413" t="s">
        <v>345</v>
      </c>
      <c r="AC5413" t="s">
        <v>14751</v>
      </c>
    </row>
    <row r="5414" spans="1:29" x14ac:dyDescent="0.3">
      <c r="A5414" t="s">
        <v>341</v>
      </c>
      <c r="B5414" s="35">
        <v>469</v>
      </c>
      <c r="C5414" t="s">
        <v>162</v>
      </c>
      <c r="D5414" s="35">
        <v>1960</v>
      </c>
      <c r="E5414" t="s">
        <v>5882</v>
      </c>
      <c r="F5414" s="34" t="s">
        <v>6</v>
      </c>
      <c r="G5414" s="34" t="s">
        <v>6</v>
      </c>
      <c r="H5414" s="34" t="s">
        <v>6</v>
      </c>
      <c r="I5414" s="34">
        <v>16.106208027241006</v>
      </c>
      <c r="J5414" s="34" t="s">
        <v>6</v>
      </c>
      <c r="K5414" s="34" t="s">
        <v>6</v>
      </c>
      <c r="L5414" s="34" t="s">
        <v>6</v>
      </c>
      <c r="M5414" s="34" t="s">
        <v>6</v>
      </c>
      <c r="N5414" s="34" t="s">
        <v>6</v>
      </c>
      <c r="O5414" s="34">
        <v>32.247312038432128</v>
      </c>
      <c r="P5414" s="34">
        <v>1.5263287662965501</v>
      </c>
      <c r="Q5414" t="s">
        <v>6</v>
      </c>
      <c r="R5414" t="s">
        <v>6</v>
      </c>
      <c r="S5414" t="s">
        <v>6</v>
      </c>
      <c r="T5414" t="s">
        <v>14947</v>
      </c>
      <c r="U5414" t="s">
        <v>14788</v>
      </c>
      <c r="V5414" t="s">
        <v>14948</v>
      </c>
      <c r="W5414" t="s">
        <v>6</v>
      </c>
      <c r="X5414" t="s">
        <v>6</v>
      </c>
      <c r="Y5414" t="s">
        <v>6</v>
      </c>
      <c r="Z5414" t="s">
        <v>6</v>
      </c>
      <c r="AA5414" t="s">
        <v>14949</v>
      </c>
      <c r="AB5414" t="s">
        <v>345</v>
      </c>
      <c r="AC5414" t="s">
        <v>14751</v>
      </c>
    </row>
    <row r="5415" spans="1:29" x14ac:dyDescent="0.3">
      <c r="A5415" t="s">
        <v>341</v>
      </c>
      <c r="B5415" s="35">
        <v>469</v>
      </c>
      <c r="C5415" t="s">
        <v>162</v>
      </c>
      <c r="D5415" s="35">
        <v>1961</v>
      </c>
      <c r="E5415" t="s">
        <v>5883</v>
      </c>
      <c r="F5415" s="34" t="s">
        <v>6</v>
      </c>
      <c r="G5415" s="34" t="s">
        <v>6</v>
      </c>
      <c r="H5415" s="34" t="s">
        <v>6</v>
      </c>
      <c r="I5415" s="34">
        <v>16.078801125358179</v>
      </c>
      <c r="J5415" s="34" t="s">
        <v>6</v>
      </c>
      <c r="K5415" s="34" t="s">
        <v>6</v>
      </c>
      <c r="L5415" s="34" t="s">
        <v>6</v>
      </c>
      <c r="M5415" s="34" t="s">
        <v>6</v>
      </c>
      <c r="N5415" s="34" t="s">
        <v>6</v>
      </c>
      <c r="O5415" s="34">
        <v>36.715759886563468</v>
      </c>
      <c r="P5415" s="34">
        <v>1.6047604674951159</v>
      </c>
      <c r="Q5415" t="s">
        <v>6</v>
      </c>
      <c r="R5415" t="s">
        <v>6</v>
      </c>
      <c r="S5415" t="s">
        <v>6</v>
      </c>
      <c r="T5415" t="s">
        <v>14947</v>
      </c>
      <c r="U5415" t="s">
        <v>14788</v>
      </c>
      <c r="V5415" t="s">
        <v>14948</v>
      </c>
      <c r="W5415" t="s">
        <v>6</v>
      </c>
      <c r="X5415" t="s">
        <v>6</v>
      </c>
      <c r="Y5415" t="s">
        <v>6</v>
      </c>
      <c r="Z5415" t="s">
        <v>6</v>
      </c>
      <c r="AA5415" t="s">
        <v>14949</v>
      </c>
      <c r="AB5415" t="s">
        <v>345</v>
      </c>
      <c r="AC5415" t="s">
        <v>14751</v>
      </c>
    </row>
    <row r="5416" spans="1:29" x14ac:dyDescent="0.3">
      <c r="A5416" t="s">
        <v>341</v>
      </c>
      <c r="B5416" s="35">
        <v>469</v>
      </c>
      <c r="C5416" t="s">
        <v>162</v>
      </c>
      <c r="D5416" s="35">
        <v>1962</v>
      </c>
      <c r="E5416" t="s">
        <v>5884</v>
      </c>
      <c r="F5416" s="34" t="s">
        <v>6</v>
      </c>
      <c r="G5416" s="34" t="s">
        <v>6</v>
      </c>
      <c r="H5416" s="34" t="s">
        <v>6</v>
      </c>
      <c r="I5416" s="34">
        <v>16.032290328586225</v>
      </c>
      <c r="J5416" s="34" t="s">
        <v>6</v>
      </c>
      <c r="K5416" s="34" t="s">
        <v>6</v>
      </c>
      <c r="L5416" s="34" t="s">
        <v>6</v>
      </c>
      <c r="M5416" s="34" t="s">
        <v>6</v>
      </c>
      <c r="N5416" s="34" t="s">
        <v>6</v>
      </c>
      <c r="O5416" s="34">
        <v>39.909858623307876</v>
      </c>
      <c r="P5416" s="34">
        <v>1.7268916096773601</v>
      </c>
      <c r="Q5416" t="s">
        <v>6</v>
      </c>
      <c r="R5416" t="s">
        <v>6</v>
      </c>
      <c r="S5416" t="s">
        <v>6</v>
      </c>
      <c r="T5416" t="s">
        <v>14947</v>
      </c>
      <c r="U5416" t="s">
        <v>14788</v>
      </c>
      <c r="V5416" t="s">
        <v>14948</v>
      </c>
      <c r="W5416" t="s">
        <v>6</v>
      </c>
      <c r="X5416" t="s">
        <v>6</v>
      </c>
      <c r="Y5416" t="s">
        <v>6</v>
      </c>
      <c r="Z5416" t="s">
        <v>6</v>
      </c>
      <c r="AA5416" t="s">
        <v>14949</v>
      </c>
      <c r="AB5416" t="s">
        <v>345</v>
      </c>
      <c r="AC5416" t="s">
        <v>14751</v>
      </c>
    </row>
    <row r="5417" spans="1:29" x14ac:dyDescent="0.3">
      <c r="A5417" t="s">
        <v>341</v>
      </c>
      <c r="B5417" s="35">
        <v>469</v>
      </c>
      <c r="C5417" t="s">
        <v>162</v>
      </c>
      <c r="D5417" s="35">
        <v>1963</v>
      </c>
      <c r="E5417" t="s">
        <v>5885</v>
      </c>
      <c r="F5417" s="34" t="s">
        <v>6</v>
      </c>
      <c r="G5417" s="34" t="s">
        <v>6</v>
      </c>
      <c r="H5417" s="34" t="s">
        <v>6</v>
      </c>
      <c r="I5417" s="34">
        <v>16.582036752381313</v>
      </c>
      <c r="J5417" s="34" t="s">
        <v>6</v>
      </c>
      <c r="K5417" s="34" t="s">
        <v>6</v>
      </c>
      <c r="L5417" s="34" t="s">
        <v>6</v>
      </c>
      <c r="M5417" s="34" t="s">
        <v>6</v>
      </c>
      <c r="N5417" s="34" t="s">
        <v>6</v>
      </c>
      <c r="O5417" s="34" t="s">
        <v>6</v>
      </c>
      <c r="P5417" s="34">
        <v>1.84120673883608</v>
      </c>
      <c r="Q5417" t="s">
        <v>6</v>
      </c>
      <c r="R5417" t="s">
        <v>6</v>
      </c>
      <c r="S5417" t="s">
        <v>6</v>
      </c>
      <c r="T5417" t="s">
        <v>14947</v>
      </c>
      <c r="U5417" t="s">
        <v>14788</v>
      </c>
      <c r="V5417" t="s">
        <v>14948</v>
      </c>
      <c r="W5417" t="s">
        <v>6</v>
      </c>
      <c r="X5417" t="s">
        <v>6</v>
      </c>
      <c r="Y5417" t="s">
        <v>6</v>
      </c>
      <c r="Z5417" t="s">
        <v>6</v>
      </c>
      <c r="AA5417" t="s">
        <v>14949</v>
      </c>
      <c r="AB5417" t="s">
        <v>345</v>
      </c>
      <c r="AC5417" t="s">
        <v>14751</v>
      </c>
    </row>
    <row r="5418" spans="1:29" x14ac:dyDescent="0.3">
      <c r="A5418" t="s">
        <v>341</v>
      </c>
      <c r="B5418" s="35">
        <v>469</v>
      </c>
      <c r="C5418" t="s">
        <v>162</v>
      </c>
      <c r="D5418" s="35">
        <v>1964</v>
      </c>
      <c r="E5418" t="s">
        <v>5886</v>
      </c>
      <c r="F5418" s="34" t="s">
        <v>6</v>
      </c>
      <c r="G5418" s="34" t="s">
        <v>6</v>
      </c>
      <c r="H5418" s="34" t="s">
        <v>6</v>
      </c>
      <c r="I5418" s="34">
        <v>16.281455265241704</v>
      </c>
      <c r="J5418" s="34" t="s">
        <v>6</v>
      </c>
      <c r="K5418" s="34" t="s">
        <v>6</v>
      </c>
      <c r="L5418" s="34" t="s">
        <v>6</v>
      </c>
      <c r="M5418" s="34" t="s">
        <v>6</v>
      </c>
      <c r="N5418" s="34" t="s">
        <v>6</v>
      </c>
      <c r="O5418" s="34" t="s">
        <v>6</v>
      </c>
      <c r="P5418" s="34">
        <v>1.9671317603390699</v>
      </c>
      <c r="Q5418" t="s">
        <v>6</v>
      </c>
      <c r="R5418" t="s">
        <v>6</v>
      </c>
      <c r="S5418" t="s">
        <v>6</v>
      </c>
      <c r="T5418" t="s">
        <v>14947</v>
      </c>
      <c r="U5418" t="s">
        <v>14788</v>
      </c>
      <c r="V5418" t="s">
        <v>14948</v>
      </c>
      <c r="W5418" t="s">
        <v>6</v>
      </c>
      <c r="X5418" t="s">
        <v>6</v>
      </c>
      <c r="Y5418" t="s">
        <v>6</v>
      </c>
      <c r="Z5418" t="s">
        <v>6</v>
      </c>
      <c r="AA5418" t="s">
        <v>14949</v>
      </c>
      <c r="AB5418" t="s">
        <v>345</v>
      </c>
      <c r="AC5418" t="s">
        <v>14751</v>
      </c>
    </row>
    <row r="5419" spans="1:29" x14ac:dyDescent="0.3">
      <c r="A5419" t="s">
        <v>341</v>
      </c>
      <c r="B5419" s="35">
        <v>469</v>
      </c>
      <c r="C5419" t="s">
        <v>162</v>
      </c>
      <c r="D5419" s="35">
        <v>1965</v>
      </c>
      <c r="E5419" t="s">
        <v>5887</v>
      </c>
      <c r="F5419" s="34" t="s">
        <v>6</v>
      </c>
      <c r="G5419" s="34" t="s">
        <v>6</v>
      </c>
      <c r="H5419" s="34" t="s">
        <v>6</v>
      </c>
      <c r="I5419" s="34">
        <v>14.181534065584959</v>
      </c>
      <c r="J5419" s="34" t="s">
        <v>6</v>
      </c>
      <c r="K5419" s="34" t="s">
        <v>6</v>
      </c>
      <c r="L5419" s="34" t="s">
        <v>6</v>
      </c>
      <c r="M5419" s="34" t="s">
        <v>6</v>
      </c>
      <c r="N5419" s="34" t="s">
        <v>6</v>
      </c>
      <c r="O5419" s="34" t="s">
        <v>6</v>
      </c>
      <c r="P5419" s="34">
        <v>2.3241178688114701</v>
      </c>
      <c r="Q5419" t="s">
        <v>6</v>
      </c>
      <c r="R5419" t="s">
        <v>6</v>
      </c>
      <c r="S5419" t="s">
        <v>6</v>
      </c>
      <c r="T5419" t="s">
        <v>14947</v>
      </c>
      <c r="U5419" t="s">
        <v>14788</v>
      </c>
      <c r="V5419" t="s">
        <v>14948</v>
      </c>
      <c r="W5419" t="s">
        <v>6</v>
      </c>
      <c r="X5419" t="s">
        <v>6</v>
      </c>
      <c r="Y5419" t="s">
        <v>6</v>
      </c>
      <c r="Z5419" t="s">
        <v>6</v>
      </c>
      <c r="AA5419" t="s">
        <v>14949</v>
      </c>
      <c r="AB5419" t="s">
        <v>345</v>
      </c>
      <c r="AC5419" t="s">
        <v>14751</v>
      </c>
    </row>
    <row r="5420" spans="1:29" x14ac:dyDescent="0.3">
      <c r="A5420" t="s">
        <v>341</v>
      </c>
      <c r="B5420" s="35">
        <v>469</v>
      </c>
      <c r="C5420" t="s">
        <v>162</v>
      </c>
      <c r="D5420" s="35">
        <v>1966</v>
      </c>
      <c r="E5420" t="s">
        <v>5888</v>
      </c>
      <c r="F5420" s="34" t="s">
        <v>6</v>
      </c>
      <c r="G5420" s="34" t="s">
        <v>6</v>
      </c>
      <c r="H5420" s="34" t="s">
        <v>6</v>
      </c>
      <c r="I5420" s="34">
        <v>11.477535450067323</v>
      </c>
      <c r="J5420" s="34" t="s">
        <v>6</v>
      </c>
      <c r="K5420" s="34" t="s">
        <v>6</v>
      </c>
      <c r="L5420" s="34" t="s">
        <v>6</v>
      </c>
      <c r="M5420" s="34" t="s">
        <v>6</v>
      </c>
      <c r="N5420" s="34" t="s">
        <v>6</v>
      </c>
      <c r="O5420" s="34" t="s">
        <v>6</v>
      </c>
      <c r="P5420" s="34">
        <v>2.83106616261421</v>
      </c>
      <c r="Q5420" t="s">
        <v>6</v>
      </c>
      <c r="R5420" t="s">
        <v>6</v>
      </c>
      <c r="S5420" t="s">
        <v>6</v>
      </c>
      <c r="T5420" t="s">
        <v>14947</v>
      </c>
      <c r="U5420" t="s">
        <v>14788</v>
      </c>
      <c r="V5420" t="s">
        <v>14948</v>
      </c>
      <c r="W5420" t="s">
        <v>6</v>
      </c>
      <c r="X5420" t="s">
        <v>6</v>
      </c>
      <c r="Y5420" t="s">
        <v>6</v>
      </c>
      <c r="Z5420" t="s">
        <v>6</v>
      </c>
      <c r="AA5420" t="s">
        <v>14949</v>
      </c>
      <c r="AB5420" t="s">
        <v>345</v>
      </c>
      <c r="AC5420" t="s">
        <v>14751</v>
      </c>
    </row>
    <row r="5421" spans="1:29" x14ac:dyDescent="0.3">
      <c r="A5421" t="s">
        <v>341</v>
      </c>
      <c r="B5421" s="35">
        <v>469</v>
      </c>
      <c r="C5421" t="s">
        <v>162</v>
      </c>
      <c r="D5421" s="35">
        <v>1967</v>
      </c>
      <c r="E5421" t="s">
        <v>5889</v>
      </c>
      <c r="F5421" s="34" t="s">
        <v>6</v>
      </c>
      <c r="G5421" s="34" t="s">
        <v>6</v>
      </c>
      <c r="H5421" s="34" t="s">
        <v>6</v>
      </c>
      <c r="I5421" s="34">
        <v>10.596244216993997</v>
      </c>
      <c r="J5421" s="34" t="s">
        <v>6</v>
      </c>
      <c r="K5421" s="34" t="s">
        <v>6</v>
      </c>
      <c r="L5421" s="34" t="s">
        <v>6</v>
      </c>
      <c r="M5421" s="34" t="s">
        <v>6</v>
      </c>
      <c r="N5421" s="34" t="s">
        <v>6</v>
      </c>
      <c r="O5421" s="34" t="s">
        <v>6</v>
      </c>
      <c r="P5421" s="34">
        <v>2.98700996884389</v>
      </c>
      <c r="Q5421" t="s">
        <v>6</v>
      </c>
      <c r="R5421" t="s">
        <v>6</v>
      </c>
      <c r="S5421" t="s">
        <v>6</v>
      </c>
      <c r="T5421" t="s">
        <v>14947</v>
      </c>
      <c r="U5421" t="s">
        <v>14788</v>
      </c>
      <c r="V5421" t="s">
        <v>14948</v>
      </c>
      <c r="W5421" t="s">
        <v>6</v>
      </c>
      <c r="X5421" t="s">
        <v>6</v>
      </c>
      <c r="Y5421" t="s">
        <v>6</v>
      </c>
      <c r="Z5421" t="s">
        <v>6</v>
      </c>
      <c r="AA5421" t="s">
        <v>14949</v>
      </c>
      <c r="AB5421" t="s">
        <v>345</v>
      </c>
      <c r="AC5421" t="s">
        <v>14751</v>
      </c>
    </row>
    <row r="5422" spans="1:29" x14ac:dyDescent="0.3">
      <c r="A5422" t="s">
        <v>341</v>
      </c>
      <c r="B5422" s="35">
        <v>469</v>
      </c>
      <c r="C5422" t="s">
        <v>162</v>
      </c>
      <c r="D5422" s="35">
        <v>1968</v>
      </c>
      <c r="E5422" t="s">
        <v>5890</v>
      </c>
      <c r="F5422" s="34" t="s">
        <v>6</v>
      </c>
      <c r="G5422" s="34" t="s">
        <v>6</v>
      </c>
      <c r="H5422" s="34" t="s">
        <v>6</v>
      </c>
      <c r="I5422" s="34">
        <v>11.878232290871289</v>
      </c>
      <c r="J5422" s="34" t="s">
        <v>6</v>
      </c>
      <c r="K5422" s="34" t="s">
        <v>6</v>
      </c>
      <c r="L5422" s="34" t="s">
        <v>6</v>
      </c>
      <c r="M5422" s="34" t="s">
        <v>6</v>
      </c>
      <c r="N5422" s="34" t="s">
        <v>6</v>
      </c>
      <c r="O5422" s="34" t="s">
        <v>6</v>
      </c>
      <c r="P5422" s="34">
        <v>3.0001073382991201</v>
      </c>
      <c r="Q5422" t="s">
        <v>6</v>
      </c>
      <c r="R5422" t="s">
        <v>6</v>
      </c>
      <c r="S5422" t="s">
        <v>6</v>
      </c>
      <c r="T5422" t="s">
        <v>14947</v>
      </c>
      <c r="U5422" t="s">
        <v>14788</v>
      </c>
      <c r="V5422" t="s">
        <v>14948</v>
      </c>
      <c r="W5422" t="s">
        <v>6</v>
      </c>
      <c r="X5422" t="s">
        <v>6</v>
      </c>
      <c r="Y5422" t="s">
        <v>6</v>
      </c>
      <c r="Z5422" t="s">
        <v>6</v>
      </c>
      <c r="AA5422" t="s">
        <v>14949</v>
      </c>
      <c r="AB5422" t="s">
        <v>345</v>
      </c>
      <c r="AC5422" t="s">
        <v>14751</v>
      </c>
    </row>
    <row r="5423" spans="1:29" x14ac:dyDescent="0.3">
      <c r="A5423" t="s">
        <v>341</v>
      </c>
      <c r="B5423" s="35">
        <v>469</v>
      </c>
      <c r="C5423" t="s">
        <v>162</v>
      </c>
      <c r="D5423" s="35">
        <v>1969</v>
      </c>
      <c r="E5423" t="s">
        <v>5891</v>
      </c>
      <c r="F5423" s="34" t="s">
        <v>6</v>
      </c>
      <c r="G5423" s="34" t="s">
        <v>6</v>
      </c>
      <c r="H5423" s="34" t="s">
        <v>6</v>
      </c>
      <c r="I5423" s="34">
        <v>12.037103189616259</v>
      </c>
      <c r="J5423" s="34" t="s">
        <v>6</v>
      </c>
      <c r="K5423" s="34" t="s">
        <v>6</v>
      </c>
      <c r="L5423" s="34" t="s">
        <v>6</v>
      </c>
      <c r="M5423" s="34" t="s">
        <v>6</v>
      </c>
      <c r="N5423" s="34" t="s">
        <v>6</v>
      </c>
      <c r="O5423" s="34" t="s">
        <v>6</v>
      </c>
      <c r="P5423" s="34">
        <v>3.2709730720943799</v>
      </c>
      <c r="Q5423" t="s">
        <v>6</v>
      </c>
      <c r="R5423" t="s">
        <v>6</v>
      </c>
      <c r="S5423" t="s">
        <v>6</v>
      </c>
      <c r="T5423" t="s">
        <v>14947</v>
      </c>
      <c r="U5423" t="s">
        <v>14788</v>
      </c>
      <c r="V5423" t="s">
        <v>14948</v>
      </c>
      <c r="W5423" t="s">
        <v>6</v>
      </c>
      <c r="X5423" t="s">
        <v>6</v>
      </c>
      <c r="Y5423" t="s">
        <v>6</v>
      </c>
      <c r="Z5423" t="s">
        <v>6</v>
      </c>
      <c r="AA5423" t="s">
        <v>14949</v>
      </c>
      <c r="AB5423" t="s">
        <v>345</v>
      </c>
      <c r="AC5423" t="s">
        <v>14751</v>
      </c>
    </row>
    <row r="5424" spans="1:29" x14ac:dyDescent="0.3">
      <c r="A5424" t="s">
        <v>341</v>
      </c>
      <c r="B5424" s="35">
        <v>469</v>
      </c>
      <c r="C5424" t="s">
        <v>162</v>
      </c>
      <c r="D5424" s="35">
        <v>1970</v>
      </c>
      <c r="E5424" t="s">
        <v>5892</v>
      </c>
      <c r="F5424" s="34" t="s">
        <v>6</v>
      </c>
      <c r="G5424" s="34" t="s">
        <v>6</v>
      </c>
      <c r="H5424" s="34" t="s">
        <v>6</v>
      </c>
      <c r="I5424" s="34">
        <v>10.929865811636962</v>
      </c>
      <c r="J5424" s="34" t="s">
        <v>6</v>
      </c>
      <c r="K5424" s="34" t="s">
        <v>6</v>
      </c>
      <c r="L5424" s="34" t="s">
        <v>6</v>
      </c>
      <c r="M5424" s="34" t="s">
        <v>6</v>
      </c>
      <c r="N5424" s="34">
        <v>48.783375852263127</v>
      </c>
      <c r="O5424" s="34" t="s">
        <v>6</v>
      </c>
      <c r="P5424" s="34">
        <v>3.4581329649268802</v>
      </c>
      <c r="Q5424" t="s">
        <v>6</v>
      </c>
      <c r="R5424" t="s">
        <v>6</v>
      </c>
      <c r="S5424" t="s">
        <v>6</v>
      </c>
      <c r="T5424" t="s">
        <v>14947</v>
      </c>
      <c r="U5424" t="s">
        <v>14788</v>
      </c>
      <c r="V5424" t="s">
        <v>14948</v>
      </c>
      <c r="W5424" t="s">
        <v>6</v>
      </c>
      <c r="X5424" t="s">
        <v>6</v>
      </c>
      <c r="Y5424" t="s">
        <v>6</v>
      </c>
      <c r="Z5424" t="s">
        <v>6</v>
      </c>
      <c r="AA5424" t="s">
        <v>14949</v>
      </c>
      <c r="AB5424" t="s">
        <v>345</v>
      </c>
      <c r="AC5424" t="s">
        <v>14751</v>
      </c>
    </row>
    <row r="5425" spans="1:29" x14ac:dyDescent="0.3">
      <c r="A5425" t="s">
        <v>341</v>
      </c>
      <c r="B5425" s="35">
        <v>469</v>
      </c>
      <c r="C5425" t="s">
        <v>162</v>
      </c>
      <c r="D5425" s="35">
        <v>1971</v>
      </c>
      <c r="E5425" t="s">
        <v>5893</v>
      </c>
      <c r="F5425" s="34" t="s">
        <v>6</v>
      </c>
      <c r="G5425" s="34" t="s">
        <v>6</v>
      </c>
      <c r="H5425" s="34" t="s">
        <v>6</v>
      </c>
      <c r="I5425" s="34">
        <v>11.054676561051684</v>
      </c>
      <c r="J5425" s="34" t="s">
        <v>6</v>
      </c>
      <c r="K5425" s="34" t="s">
        <v>6</v>
      </c>
      <c r="L5425" s="34" t="s">
        <v>6</v>
      </c>
      <c r="M5425" s="34" t="s">
        <v>6</v>
      </c>
      <c r="N5425" s="34">
        <v>50.934511188362386</v>
      </c>
      <c r="O5425" s="34" t="s">
        <v>6</v>
      </c>
      <c r="P5425" s="34">
        <v>3.74010557887744</v>
      </c>
      <c r="Q5425" t="s">
        <v>6</v>
      </c>
      <c r="R5425" t="s">
        <v>6</v>
      </c>
      <c r="S5425" t="s">
        <v>6</v>
      </c>
      <c r="T5425" t="s">
        <v>14947</v>
      </c>
      <c r="U5425" t="s">
        <v>14788</v>
      </c>
      <c r="V5425" t="s">
        <v>14948</v>
      </c>
      <c r="W5425" t="s">
        <v>6</v>
      </c>
      <c r="X5425" t="s">
        <v>6</v>
      </c>
      <c r="Y5425" t="s">
        <v>6</v>
      </c>
      <c r="Z5425" t="s">
        <v>6</v>
      </c>
      <c r="AA5425" t="s">
        <v>14949</v>
      </c>
      <c r="AB5425" t="s">
        <v>345</v>
      </c>
      <c r="AC5425" t="s">
        <v>14751</v>
      </c>
    </row>
    <row r="5426" spans="1:29" x14ac:dyDescent="0.3">
      <c r="A5426" t="s">
        <v>341</v>
      </c>
      <c r="B5426" s="35">
        <v>469</v>
      </c>
      <c r="C5426" t="s">
        <v>162</v>
      </c>
      <c r="D5426" s="35">
        <v>1972</v>
      </c>
      <c r="E5426" t="s">
        <v>5894</v>
      </c>
      <c r="F5426" s="34" t="s">
        <v>6</v>
      </c>
      <c r="G5426" s="34" t="s">
        <v>6</v>
      </c>
      <c r="H5426" s="34" t="s">
        <v>6</v>
      </c>
      <c r="I5426" s="34">
        <v>10.62849140801252</v>
      </c>
      <c r="J5426" s="34" t="s">
        <v>6</v>
      </c>
      <c r="K5426" s="34" t="s">
        <v>6</v>
      </c>
      <c r="L5426" s="34" t="s">
        <v>6</v>
      </c>
      <c r="M5426" s="34" t="s">
        <v>6</v>
      </c>
      <c r="N5426" s="34">
        <v>50.490213148629046</v>
      </c>
      <c r="O5426" s="34" t="s">
        <v>6</v>
      </c>
      <c r="P5426" s="34">
        <v>3.9656222506577401</v>
      </c>
      <c r="Q5426" t="s">
        <v>6</v>
      </c>
      <c r="R5426" t="s">
        <v>6</v>
      </c>
      <c r="S5426" t="s">
        <v>6</v>
      </c>
      <c r="T5426" t="s">
        <v>14947</v>
      </c>
      <c r="U5426" t="s">
        <v>14788</v>
      </c>
      <c r="V5426" t="s">
        <v>14948</v>
      </c>
      <c r="W5426" t="s">
        <v>6</v>
      </c>
      <c r="X5426" t="s">
        <v>6</v>
      </c>
      <c r="Y5426" t="s">
        <v>6</v>
      </c>
      <c r="Z5426" t="s">
        <v>6</v>
      </c>
      <c r="AA5426" t="s">
        <v>14949</v>
      </c>
      <c r="AB5426" t="s">
        <v>345</v>
      </c>
      <c r="AC5426" t="s">
        <v>14751</v>
      </c>
    </row>
    <row r="5427" spans="1:29" x14ac:dyDescent="0.3">
      <c r="A5427" t="s">
        <v>341</v>
      </c>
      <c r="B5427" s="35">
        <v>469</v>
      </c>
      <c r="C5427" t="s">
        <v>162</v>
      </c>
      <c r="D5427" s="35">
        <v>1973</v>
      </c>
      <c r="E5427" t="s">
        <v>5895</v>
      </c>
      <c r="F5427" s="34" t="s">
        <v>6</v>
      </c>
      <c r="G5427" s="34" t="s">
        <v>6</v>
      </c>
      <c r="H5427" s="34" t="s">
        <v>6</v>
      </c>
      <c r="I5427" s="34">
        <v>9.9698889346586697</v>
      </c>
      <c r="J5427" s="34" t="s">
        <v>6</v>
      </c>
      <c r="K5427" s="34" t="s">
        <v>6</v>
      </c>
      <c r="L5427" s="34" t="s">
        <v>6</v>
      </c>
      <c r="M5427" s="34" t="s">
        <v>6</v>
      </c>
      <c r="N5427" s="34">
        <v>53.128860477945551</v>
      </c>
      <c r="O5427" s="34" t="s">
        <v>6</v>
      </c>
      <c r="P5427" s="34">
        <v>4.0804376344005897</v>
      </c>
      <c r="Q5427" t="s">
        <v>6</v>
      </c>
      <c r="R5427" t="s">
        <v>6</v>
      </c>
      <c r="S5427" t="s">
        <v>6</v>
      </c>
      <c r="T5427" t="s">
        <v>14947</v>
      </c>
      <c r="U5427" t="s">
        <v>14788</v>
      </c>
      <c r="V5427" t="s">
        <v>14948</v>
      </c>
      <c r="W5427" t="s">
        <v>6</v>
      </c>
      <c r="X5427" t="s">
        <v>6</v>
      </c>
      <c r="Y5427" t="s">
        <v>6</v>
      </c>
      <c r="Z5427" t="s">
        <v>6</v>
      </c>
      <c r="AA5427" t="s">
        <v>14949</v>
      </c>
      <c r="AB5427" t="s">
        <v>345</v>
      </c>
      <c r="AC5427" t="s">
        <v>14751</v>
      </c>
    </row>
    <row r="5428" spans="1:29" x14ac:dyDescent="0.3">
      <c r="A5428" t="s">
        <v>341</v>
      </c>
      <c r="B5428" s="35">
        <v>469</v>
      </c>
      <c r="C5428" t="s">
        <v>162</v>
      </c>
      <c r="D5428" s="35">
        <v>1974</v>
      </c>
      <c r="E5428" t="s">
        <v>5896</v>
      </c>
      <c r="F5428" s="34" t="s">
        <v>6</v>
      </c>
      <c r="G5428" s="34" t="s">
        <v>6</v>
      </c>
      <c r="H5428" s="34" t="s">
        <v>6</v>
      </c>
      <c r="I5428" s="34">
        <v>12.241155790190595</v>
      </c>
      <c r="J5428" s="34" t="s">
        <v>6</v>
      </c>
      <c r="K5428" s="34" t="s">
        <v>6</v>
      </c>
      <c r="L5428" s="34" t="s">
        <v>6</v>
      </c>
      <c r="M5428" s="34" t="s">
        <v>6</v>
      </c>
      <c r="N5428" s="34">
        <v>52.420768209800315</v>
      </c>
      <c r="O5428" s="34" t="s">
        <v>6</v>
      </c>
      <c r="P5428" s="34">
        <v>4.7542210200293802</v>
      </c>
      <c r="Q5428" t="s">
        <v>6</v>
      </c>
      <c r="R5428" t="s">
        <v>6</v>
      </c>
      <c r="S5428" t="s">
        <v>6</v>
      </c>
      <c r="T5428" t="s">
        <v>14947</v>
      </c>
      <c r="U5428" t="s">
        <v>14788</v>
      </c>
      <c r="V5428" t="s">
        <v>14948</v>
      </c>
      <c r="W5428" t="s">
        <v>6</v>
      </c>
      <c r="X5428" t="s">
        <v>6</v>
      </c>
      <c r="Y5428" t="s">
        <v>6</v>
      </c>
      <c r="Z5428" t="s">
        <v>6</v>
      </c>
      <c r="AA5428" t="s">
        <v>14949</v>
      </c>
      <c r="AB5428" t="s">
        <v>345</v>
      </c>
      <c r="AC5428" t="s">
        <v>14751</v>
      </c>
    </row>
    <row r="5429" spans="1:29" x14ac:dyDescent="0.3">
      <c r="A5429" t="s">
        <v>341</v>
      </c>
      <c r="B5429" s="35">
        <v>469</v>
      </c>
      <c r="C5429" t="s">
        <v>162</v>
      </c>
      <c r="D5429" s="35">
        <v>1975</v>
      </c>
      <c r="E5429" t="s">
        <v>5897</v>
      </c>
      <c r="F5429" s="34" t="s">
        <v>6</v>
      </c>
      <c r="G5429" s="34" t="s">
        <v>6</v>
      </c>
      <c r="H5429" s="34" t="s">
        <v>6</v>
      </c>
      <c r="I5429" s="34">
        <v>14.644657755233004</v>
      </c>
      <c r="J5429" s="34" t="s">
        <v>6</v>
      </c>
      <c r="K5429" s="34" t="s">
        <v>6</v>
      </c>
      <c r="L5429" s="34" t="s">
        <v>6</v>
      </c>
      <c r="M5429" s="34" t="s">
        <v>6</v>
      </c>
      <c r="N5429" s="34">
        <v>72.140081475620335</v>
      </c>
      <c r="O5429" s="34" t="s">
        <v>6</v>
      </c>
      <c r="P5429" s="34">
        <v>5.9626194979644396</v>
      </c>
      <c r="Q5429" t="s">
        <v>6</v>
      </c>
      <c r="R5429" t="s">
        <v>6</v>
      </c>
      <c r="S5429" t="s">
        <v>6</v>
      </c>
      <c r="T5429" t="s">
        <v>14947</v>
      </c>
      <c r="U5429" t="s">
        <v>14788</v>
      </c>
      <c r="V5429" t="s">
        <v>14948</v>
      </c>
      <c r="W5429" t="s">
        <v>6</v>
      </c>
      <c r="X5429" t="s">
        <v>6</v>
      </c>
      <c r="Y5429" t="s">
        <v>6</v>
      </c>
      <c r="Z5429" t="s">
        <v>6</v>
      </c>
      <c r="AA5429" t="s">
        <v>14949</v>
      </c>
      <c r="AB5429" t="s">
        <v>345</v>
      </c>
      <c r="AC5429" t="s">
        <v>14751</v>
      </c>
    </row>
    <row r="5430" spans="1:29" x14ac:dyDescent="0.3">
      <c r="A5430" t="s">
        <v>341</v>
      </c>
      <c r="B5430" s="35">
        <v>469</v>
      </c>
      <c r="C5430" t="s">
        <v>162</v>
      </c>
      <c r="D5430" s="35">
        <v>1976</v>
      </c>
      <c r="E5430" t="s">
        <v>5898</v>
      </c>
      <c r="F5430" s="34" t="s">
        <v>6</v>
      </c>
      <c r="G5430" s="34" t="s">
        <v>6</v>
      </c>
      <c r="H5430" s="34" t="s">
        <v>6</v>
      </c>
      <c r="I5430" s="34">
        <v>16.12143113354259</v>
      </c>
      <c r="J5430" s="34" t="s">
        <v>6</v>
      </c>
      <c r="K5430" s="34" t="s">
        <v>6</v>
      </c>
      <c r="L5430" s="34" t="s">
        <v>6</v>
      </c>
      <c r="M5430" s="34" t="s">
        <v>6</v>
      </c>
      <c r="N5430" s="34">
        <v>71.523873227234517</v>
      </c>
      <c r="O5430" s="34" t="s">
        <v>6</v>
      </c>
      <c r="P5430" s="34">
        <v>7.05014513712465</v>
      </c>
      <c r="Q5430" t="s">
        <v>6</v>
      </c>
      <c r="R5430" t="s">
        <v>6</v>
      </c>
      <c r="S5430" t="s">
        <v>6</v>
      </c>
      <c r="T5430" t="s">
        <v>14947</v>
      </c>
      <c r="U5430" t="s">
        <v>14788</v>
      </c>
      <c r="V5430" t="s">
        <v>14948</v>
      </c>
      <c r="W5430" t="s">
        <v>6</v>
      </c>
      <c r="X5430" t="s">
        <v>6</v>
      </c>
      <c r="Y5430" t="s">
        <v>6</v>
      </c>
      <c r="Z5430" t="s">
        <v>6</v>
      </c>
      <c r="AA5430" t="s">
        <v>14949</v>
      </c>
      <c r="AB5430" t="s">
        <v>345</v>
      </c>
      <c r="AC5430" t="s">
        <v>14751</v>
      </c>
    </row>
    <row r="5431" spans="1:29" x14ac:dyDescent="0.3">
      <c r="A5431" t="s">
        <v>341</v>
      </c>
      <c r="B5431" s="35">
        <v>469</v>
      </c>
      <c r="C5431" t="s">
        <v>162</v>
      </c>
      <c r="D5431" s="35">
        <v>1977</v>
      </c>
      <c r="E5431" t="s">
        <v>5899</v>
      </c>
      <c r="F5431" s="34" t="s">
        <v>6</v>
      </c>
      <c r="G5431" s="34" t="s">
        <v>6</v>
      </c>
      <c r="H5431" s="34" t="s">
        <v>6</v>
      </c>
      <c r="I5431" s="34">
        <v>17.645598580691431</v>
      </c>
      <c r="J5431" s="34" t="s">
        <v>6</v>
      </c>
      <c r="K5431" s="34" t="s">
        <v>6</v>
      </c>
      <c r="L5431" s="34" t="s">
        <v>6</v>
      </c>
      <c r="M5431" s="34" t="s">
        <v>6</v>
      </c>
      <c r="N5431" s="34">
        <v>74.498042464079063</v>
      </c>
      <c r="O5431" s="34" t="s">
        <v>6</v>
      </c>
      <c r="P5431" s="34">
        <v>8.6326157176732892</v>
      </c>
      <c r="Q5431" t="s">
        <v>6</v>
      </c>
      <c r="R5431" t="s">
        <v>6</v>
      </c>
      <c r="S5431" t="s">
        <v>6</v>
      </c>
      <c r="T5431" t="s">
        <v>14947</v>
      </c>
      <c r="U5431" t="s">
        <v>14788</v>
      </c>
      <c r="V5431" t="s">
        <v>14948</v>
      </c>
      <c r="W5431" t="s">
        <v>6</v>
      </c>
      <c r="X5431" t="s">
        <v>6</v>
      </c>
      <c r="Y5431" t="s">
        <v>6</v>
      </c>
      <c r="Z5431" t="s">
        <v>6</v>
      </c>
      <c r="AA5431" t="s">
        <v>14949</v>
      </c>
      <c r="AB5431" t="s">
        <v>345</v>
      </c>
      <c r="AC5431" t="s">
        <v>14751</v>
      </c>
    </row>
    <row r="5432" spans="1:29" x14ac:dyDescent="0.3">
      <c r="A5432" t="s">
        <v>341</v>
      </c>
      <c r="B5432" s="35">
        <v>469</v>
      </c>
      <c r="C5432" t="s">
        <v>162</v>
      </c>
      <c r="D5432" s="35">
        <v>1978</v>
      </c>
      <c r="E5432" t="s">
        <v>5900</v>
      </c>
      <c r="F5432" s="34" t="s">
        <v>6</v>
      </c>
      <c r="G5432" s="34" t="s">
        <v>6</v>
      </c>
      <c r="H5432" s="34" t="s">
        <v>6</v>
      </c>
      <c r="I5432" s="34">
        <v>17.241284320327996</v>
      </c>
      <c r="J5432" s="34" t="s">
        <v>6</v>
      </c>
      <c r="K5432" s="34" t="s">
        <v>6</v>
      </c>
      <c r="L5432" s="34" t="s">
        <v>6</v>
      </c>
      <c r="M5432" s="34" t="s">
        <v>6</v>
      </c>
      <c r="N5432" s="34">
        <v>97.732599039306407</v>
      </c>
      <c r="O5432" s="34" t="s">
        <v>6</v>
      </c>
      <c r="P5432" s="34">
        <v>10.2907935810483</v>
      </c>
      <c r="Q5432" t="s">
        <v>6</v>
      </c>
      <c r="R5432" t="s">
        <v>6</v>
      </c>
      <c r="S5432" t="s">
        <v>6</v>
      </c>
      <c r="T5432" t="s">
        <v>14947</v>
      </c>
      <c r="U5432" t="s">
        <v>14788</v>
      </c>
      <c r="V5432" t="s">
        <v>14948</v>
      </c>
      <c r="W5432" t="s">
        <v>6</v>
      </c>
      <c r="X5432" t="s">
        <v>6</v>
      </c>
      <c r="Y5432" t="s">
        <v>6</v>
      </c>
      <c r="Z5432" t="s">
        <v>6</v>
      </c>
      <c r="AA5432" t="s">
        <v>14949</v>
      </c>
      <c r="AB5432" t="s">
        <v>345</v>
      </c>
      <c r="AC5432" t="s">
        <v>14751</v>
      </c>
    </row>
    <row r="5433" spans="1:29" x14ac:dyDescent="0.3">
      <c r="A5433" t="s">
        <v>341</v>
      </c>
      <c r="B5433" s="35">
        <v>469</v>
      </c>
      <c r="C5433" t="s">
        <v>162</v>
      </c>
      <c r="D5433" s="35">
        <v>1979</v>
      </c>
      <c r="E5433" t="s">
        <v>5901</v>
      </c>
      <c r="F5433" s="34" t="s">
        <v>6</v>
      </c>
      <c r="G5433" s="34" t="s">
        <v>6</v>
      </c>
      <c r="H5433" s="34" t="s">
        <v>6</v>
      </c>
      <c r="I5433" s="34">
        <v>18.05022671378871</v>
      </c>
      <c r="J5433" s="34" t="s">
        <v>6</v>
      </c>
      <c r="K5433" s="34" t="s">
        <v>6</v>
      </c>
      <c r="L5433" s="34" t="s">
        <v>6</v>
      </c>
      <c r="M5433" s="34" t="s">
        <v>6</v>
      </c>
      <c r="N5433" s="34">
        <v>122.0095405957204</v>
      </c>
      <c r="O5433" s="34" t="s">
        <v>6</v>
      </c>
      <c r="P5433" s="34">
        <v>13.159219021738201</v>
      </c>
      <c r="Q5433" t="s">
        <v>6</v>
      </c>
      <c r="R5433" t="s">
        <v>6</v>
      </c>
      <c r="S5433" t="s">
        <v>6</v>
      </c>
      <c r="T5433" t="s">
        <v>14947</v>
      </c>
      <c r="U5433" t="s">
        <v>14788</v>
      </c>
      <c r="V5433" t="s">
        <v>14948</v>
      </c>
      <c r="W5433" t="s">
        <v>6</v>
      </c>
      <c r="X5433" t="s">
        <v>6</v>
      </c>
      <c r="Y5433" t="s">
        <v>6</v>
      </c>
      <c r="Z5433" t="s">
        <v>6</v>
      </c>
      <c r="AA5433" t="s">
        <v>14949</v>
      </c>
      <c r="AB5433" t="s">
        <v>345</v>
      </c>
      <c r="AC5433" t="s">
        <v>14751</v>
      </c>
    </row>
    <row r="5434" spans="1:29" x14ac:dyDescent="0.3">
      <c r="A5434" t="s">
        <v>341</v>
      </c>
      <c r="B5434" s="35">
        <v>469</v>
      </c>
      <c r="C5434" t="s">
        <v>162</v>
      </c>
      <c r="D5434" s="35">
        <v>1980</v>
      </c>
      <c r="E5434" t="s">
        <v>5902</v>
      </c>
      <c r="F5434" s="34" t="s">
        <v>6</v>
      </c>
      <c r="G5434" s="34" t="s">
        <v>6</v>
      </c>
      <c r="H5434" s="34" t="s">
        <v>6</v>
      </c>
      <c r="I5434" s="34">
        <v>13.089954065817949</v>
      </c>
      <c r="J5434" s="34" t="s">
        <v>6</v>
      </c>
      <c r="K5434" s="34" t="s">
        <v>6</v>
      </c>
      <c r="L5434" s="34" t="s">
        <v>6</v>
      </c>
      <c r="M5434" s="34" t="s">
        <v>6</v>
      </c>
      <c r="N5434" s="34">
        <v>115.74192764114571</v>
      </c>
      <c r="O5434" s="34" t="s">
        <v>6</v>
      </c>
      <c r="P5434" s="34">
        <v>16.466110648733601</v>
      </c>
      <c r="Q5434" t="s">
        <v>6</v>
      </c>
      <c r="R5434" t="s">
        <v>6</v>
      </c>
      <c r="S5434" t="s">
        <v>6</v>
      </c>
      <c r="T5434" t="s">
        <v>14947</v>
      </c>
      <c r="U5434" t="s">
        <v>14788</v>
      </c>
      <c r="V5434" t="s">
        <v>14948</v>
      </c>
      <c r="W5434" t="s">
        <v>6</v>
      </c>
      <c r="X5434" t="s">
        <v>6</v>
      </c>
      <c r="Y5434" t="s">
        <v>6</v>
      </c>
      <c r="Z5434" t="s">
        <v>6</v>
      </c>
      <c r="AA5434" t="s">
        <v>14949</v>
      </c>
      <c r="AB5434" t="s">
        <v>345</v>
      </c>
      <c r="AC5434" t="s">
        <v>14751</v>
      </c>
    </row>
    <row r="5435" spans="1:29" x14ac:dyDescent="0.3">
      <c r="A5435" t="s">
        <v>341</v>
      </c>
      <c r="B5435" s="35">
        <v>469</v>
      </c>
      <c r="C5435" t="s">
        <v>162</v>
      </c>
      <c r="D5435" s="35">
        <v>1981</v>
      </c>
      <c r="E5435" t="s">
        <v>5903</v>
      </c>
      <c r="F5435" s="34" t="s">
        <v>6</v>
      </c>
      <c r="G5435" s="34" t="s">
        <v>6</v>
      </c>
      <c r="H5435" s="34" t="s">
        <v>6</v>
      </c>
      <c r="I5435" s="34">
        <v>23.318156591509656</v>
      </c>
      <c r="J5435" s="34" t="s">
        <v>6</v>
      </c>
      <c r="K5435" s="34" t="s">
        <v>6</v>
      </c>
      <c r="L5435" s="34" t="s">
        <v>6</v>
      </c>
      <c r="M5435" s="34" t="s">
        <v>6</v>
      </c>
      <c r="N5435" s="34">
        <v>121.4005351604811</v>
      </c>
      <c r="O5435" s="34" t="s">
        <v>6</v>
      </c>
      <c r="P5435" s="34">
        <v>18.032074206808399</v>
      </c>
      <c r="Q5435" t="s">
        <v>6</v>
      </c>
      <c r="R5435" t="s">
        <v>6</v>
      </c>
      <c r="S5435" t="s">
        <v>6</v>
      </c>
      <c r="T5435" t="s">
        <v>14947</v>
      </c>
      <c r="U5435" t="s">
        <v>14788</v>
      </c>
      <c r="V5435" t="s">
        <v>14948</v>
      </c>
      <c r="W5435" t="s">
        <v>6</v>
      </c>
      <c r="X5435" t="s">
        <v>6</v>
      </c>
      <c r="Y5435" t="s">
        <v>6</v>
      </c>
      <c r="Z5435" t="s">
        <v>6</v>
      </c>
      <c r="AA5435" t="s">
        <v>14949</v>
      </c>
      <c r="AB5435" t="s">
        <v>345</v>
      </c>
      <c r="AC5435" t="s">
        <v>14751</v>
      </c>
    </row>
    <row r="5436" spans="1:29" x14ac:dyDescent="0.3">
      <c r="A5436" t="s">
        <v>341</v>
      </c>
      <c r="B5436" s="35">
        <v>469</v>
      </c>
      <c r="C5436" t="s">
        <v>162</v>
      </c>
      <c r="D5436" s="35">
        <v>1982</v>
      </c>
      <c r="E5436" t="s">
        <v>5904</v>
      </c>
      <c r="F5436" s="34" t="s">
        <v>6</v>
      </c>
      <c r="G5436" s="34" t="s">
        <v>6</v>
      </c>
      <c r="H5436" s="34" t="s">
        <v>6</v>
      </c>
      <c r="I5436" s="34">
        <v>25.779893438277924</v>
      </c>
      <c r="J5436" s="34" t="s">
        <v>6</v>
      </c>
      <c r="K5436" s="34" t="s">
        <v>6</v>
      </c>
      <c r="L5436" s="34" t="s">
        <v>6</v>
      </c>
      <c r="M5436" s="34" t="s">
        <v>6</v>
      </c>
      <c r="N5436" s="34">
        <v>127.7531096440633</v>
      </c>
      <c r="O5436" s="34" t="s">
        <v>6</v>
      </c>
      <c r="P5436" s="34">
        <v>21.334968810957601</v>
      </c>
      <c r="Q5436" t="s">
        <v>6</v>
      </c>
      <c r="R5436" t="s">
        <v>6</v>
      </c>
      <c r="S5436" t="s">
        <v>6</v>
      </c>
      <c r="T5436" t="s">
        <v>14947</v>
      </c>
      <c r="U5436" t="s">
        <v>14788</v>
      </c>
      <c r="V5436" t="s">
        <v>14948</v>
      </c>
      <c r="W5436" t="s">
        <v>6</v>
      </c>
      <c r="X5436" t="s">
        <v>6</v>
      </c>
      <c r="Y5436" t="s">
        <v>6</v>
      </c>
      <c r="Z5436" t="s">
        <v>6</v>
      </c>
      <c r="AA5436" t="s">
        <v>14949</v>
      </c>
      <c r="AB5436" t="s">
        <v>345</v>
      </c>
      <c r="AC5436" t="s">
        <v>14751</v>
      </c>
    </row>
    <row r="5437" spans="1:29" x14ac:dyDescent="0.3">
      <c r="A5437" t="s">
        <v>341</v>
      </c>
      <c r="B5437" s="35">
        <v>469</v>
      </c>
      <c r="C5437" t="s">
        <v>162</v>
      </c>
      <c r="D5437" s="35">
        <v>1983</v>
      </c>
      <c r="E5437" t="s">
        <v>5905</v>
      </c>
      <c r="F5437" s="34" t="s">
        <v>6</v>
      </c>
      <c r="G5437" s="34" t="s">
        <v>6</v>
      </c>
      <c r="H5437" s="34" t="s">
        <v>6</v>
      </c>
      <c r="I5437" s="34">
        <v>26.13556320191929</v>
      </c>
      <c r="J5437" s="34" t="s">
        <v>6</v>
      </c>
      <c r="K5437" s="34" t="s">
        <v>6</v>
      </c>
      <c r="L5437" s="34" t="s">
        <v>6</v>
      </c>
      <c r="M5437" s="34" t="s">
        <v>6</v>
      </c>
      <c r="N5437" s="34">
        <v>117.92797120686203</v>
      </c>
      <c r="O5437" s="34" t="s">
        <v>6</v>
      </c>
      <c r="P5437" s="34">
        <v>26.077650006874499</v>
      </c>
      <c r="Q5437" t="s">
        <v>6</v>
      </c>
      <c r="R5437" t="s">
        <v>6</v>
      </c>
      <c r="S5437" t="s">
        <v>6</v>
      </c>
      <c r="T5437" t="s">
        <v>14947</v>
      </c>
      <c r="U5437" t="s">
        <v>14788</v>
      </c>
      <c r="V5437" t="s">
        <v>14948</v>
      </c>
      <c r="W5437" t="s">
        <v>6</v>
      </c>
      <c r="X5437" t="s">
        <v>6</v>
      </c>
      <c r="Y5437" t="s">
        <v>6</v>
      </c>
      <c r="Z5437" t="s">
        <v>6</v>
      </c>
      <c r="AA5437" t="s">
        <v>14949</v>
      </c>
      <c r="AB5437" t="s">
        <v>345</v>
      </c>
      <c r="AC5437" t="s">
        <v>14751</v>
      </c>
    </row>
    <row r="5438" spans="1:29" x14ac:dyDescent="0.3">
      <c r="A5438" t="s">
        <v>341</v>
      </c>
      <c r="B5438" s="35">
        <v>469</v>
      </c>
      <c r="C5438" t="s">
        <v>162</v>
      </c>
      <c r="D5438" s="35">
        <v>1984</v>
      </c>
      <c r="E5438" t="s">
        <v>5906</v>
      </c>
      <c r="F5438" s="34" t="s">
        <v>6</v>
      </c>
      <c r="G5438" s="34" t="s">
        <v>6</v>
      </c>
      <c r="H5438" s="34" t="s">
        <v>6</v>
      </c>
      <c r="I5438" s="34">
        <v>28.006039776791457</v>
      </c>
      <c r="J5438" s="34" t="s">
        <v>6</v>
      </c>
      <c r="K5438" s="34" t="s">
        <v>6</v>
      </c>
      <c r="L5438" s="34" t="s">
        <v>6</v>
      </c>
      <c r="M5438" s="34" t="s">
        <v>6</v>
      </c>
      <c r="N5438" s="34">
        <v>116.99225417450407</v>
      </c>
      <c r="O5438" s="34" t="s">
        <v>6</v>
      </c>
      <c r="P5438" s="34">
        <v>29.321662227300099</v>
      </c>
      <c r="Q5438" t="s">
        <v>6</v>
      </c>
      <c r="R5438" t="s">
        <v>6</v>
      </c>
      <c r="S5438" t="s">
        <v>6</v>
      </c>
      <c r="T5438" t="s">
        <v>14947</v>
      </c>
      <c r="U5438" t="s">
        <v>14788</v>
      </c>
      <c r="V5438" t="s">
        <v>14948</v>
      </c>
      <c r="W5438" t="s">
        <v>6</v>
      </c>
      <c r="X5438" t="s">
        <v>6</v>
      </c>
      <c r="Y5438" t="s">
        <v>6</v>
      </c>
      <c r="Z5438" t="s">
        <v>6</v>
      </c>
      <c r="AA5438" t="s">
        <v>14949</v>
      </c>
      <c r="AB5438" t="s">
        <v>345</v>
      </c>
      <c r="AC5438" t="s">
        <v>14751</v>
      </c>
    </row>
    <row r="5439" spans="1:29" x14ac:dyDescent="0.3">
      <c r="A5439" t="s">
        <v>341</v>
      </c>
      <c r="B5439" s="35">
        <v>469</v>
      </c>
      <c r="C5439" t="s">
        <v>162</v>
      </c>
      <c r="D5439" s="35">
        <v>1985</v>
      </c>
      <c r="E5439" t="s">
        <v>5907</v>
      </c>
      <c r="F5439" s="34" t="s">
        <v>6</v>
      </c>
      <c r="G5439" s="34" t="s">
        <v>6</v>
      </c>
      <c r="H5439" s="34" t="s">
        <v>6</v>
      </c>
      <c r="I5439" s="34">
        <v>29.414603201034247</v>
      </c>
      <c r="J5439" s="34" t="s">
        <v>6</v>
      </c>
      <c r="K5439" s="34" t="s">
        <v>6</v>
      </c>
      <c r="L5439" s="34" t="s">
        <v>6</v>
      </c>
      <c r="M5439" s="34" t="s">
        <v>6</v>
      </c>
      <c r="N5439" s="34">
        <v>113.91373549790742</v>
      </c>
      <c r="O5439" s="34" t="s">
        <v>6</v>
      </c>
      <c r="P5439" s="34">
        <v>34.1887364698947</v>
      </c>
      <c r="Q5439" t="s">
        <v>6</v>
      </c>
      <c r="R5439" t="s">
        <v>6</v>
      </c>
      <c r="S5439" t="s">
        <v>6</v>
      </c>
      <c r="T5439" t="s">
        <v>14947</v>
      </c>
      <c r="U5439" t="s">
        <v>14788</v>
      </c>
      <c r="V5439" t="s">
        <v>14948</v>
      </c>
      <c r="W5439" t="s">
        <v>6</v>
      </c>
      <c r="X5439" t="s">
        <v>6</v>
      </c>
      <c r="Y5439" t="s">
        <v>6</v>
      </c>
      <c r="Z5439" t="s">
        <v>6</v>
      </c>
      <c r="AA5439" t="s">
        <v>14949</v>
      </c>
      <c r="AB5439" t="s">
        <v>345</v>
      </c>
      <c r="AC5439" t="s">
        <v>14751</v>
      </c>
    </row>
    <row r="5440" spans="1:29" x14ac:dyDescent="0.3">
      <c r="A5440" t="s">
        <v>341</v>
      </c>
      <c r="B5440" s="35">
        <v>469</v>
      </c>
      <c r="C5440" t="s">
        <v>162</v>
      </c>
      <c r="D5440" s="35">
        <v>1986</v>
      </c>
      <c r="E5440" t="s">
        <v>5908</v>
      </c>
      <c r="F5440" s="34" t="s">
        <v>6</v>
      </c>
      <c r="G5440" s="34" t="s">
        <v>6</v>
      </c>
      <c r="H5440" s="34" t="s">
        <v>6</v>
      </c>
      <c r="I5440" s="34">
        <v>33.749715793385334</v>
      </c>
      <c r="J5440" s="34" t="s">
        <v>6</v>
      </c>
      <c r="K5440" s="34" t="s">
        <v>6</v>
      </c>
      <c r="L5440" s="34" t="s">
        <v>6</v>
      </c>
      <c r="M5440" s="34" t="s">
        <v>6</v>
      </c>
      <c r="N5440" s="34">
        <v>116.04046558818332</v>
      </c>
      <c r="O5440" s="34" t="s">
        <v>6</v>
      </c>
      <c r="P5440" s="34">
        <v>37.853125991748598</v>
      </c>
      <c r="Q5440" t="s">
        <v>6</v>
      </c>
      <c r="R5440" t="s">
        <v>6</v>
      </c>
      <c r="S5440" t="s">
        <v>6</v>
      </c>
      <c r="T5440" t="s">
        <v>14947</v>
      </c>
      <c r="U5440" t="s">
        <v>14788</v>
      </c>
      <c r="V5440" t="s">
        <v>14948</v>
      </c>
      <c r="W5440" t="s">
        <v>6</v>
      </c>
      <c r="X5440" t="s">
        <v>6</v>
      </c>
      <c r="Y5440" t="s">
        <v>6</v>
      </c>
      <c r="Z5440" t="s">
        <v>6</v>
      </c>
      <c r="AA5440" t="s">
        <v>14949</v>
      </c>
      <c r="AB5440" t="s">
        <v>345</v>
      </c>
      <c r="AC5440" t="s">
        <v>14751</v>
      </c>
    </row>
    <row r="5441" spans="1:29" x14ac:dyDescent="0.3">
      <c r="A5441" t="s">
        <v>341</v>
      </c>
      <c r="B5441" s="35">
        <v>469</v>
      </c>
      <c r="C5441" t="s">
        <v>162</v>
      </c>
      <c r="D5441" s="35">
        <v>1987</v>
      </c>
      <c r="E5441" t="s">
        <v>5909</v>
      </c>
      <c r="F5441" s="34" t="s">
        <v>6</v>
      </c>
      <c r="G5441" s="34" t="s">
        <v>6</v>
      </c>
      <c r="H5441" s="34" t="s">
        <v>6</v>
      </c>
      <c r="I5441" s="34">
        <v>27.24051730914487</v>
      </c>
      <c r="J5441" s="34" t="s">
        <v>6</v>
      </c>
      <c r="K5441" s="34" t="s">
        <v>6</v>
      </c>
      <c r="L5441" s="34" t="s">
        <v>6</v>
      </c>
      <c r="M5441" s="34" t="s">
        <v>6</v>
      </c>
      <c r="N5441" s="34">
        <v>95.642881444401965</v>
      </c>
      <c r="O5441" s="34" t="s">
        <v>6</v>
      </c>
      <c r="P5441" s="34">
        <v>54.150999682640403</v>
      </c>
      <c r="Q5441" t="s">
        <v>6</v>
      </c>
      <c r="R5441" t="s">
        <v>6</v>
      </c>
      <c r="S5441" t="s">
        <v>6</v>
      </c>
      <c r="T5441" t="s">
        <v>14947</v>
      </c>
      <c r="U5441" t="s">
        <v>14788</v>
      </c>
      <c r="V5441" t="s">
        <v>14948</v>
      </c>
      <c r="W5441" t="s">
        <v>6</v>
      </c>
      <c r="X5441" t="s">
        <v>6</v>
      </c>
      <c r="Y5441" t="s">
        <v>6</v>
      </c>
      <c r="Z5441" t="s">
        <v>6</v>
      </c>
      <c r="AA5441" t="s">
        <v>14949</v>
      </c>
      <c r="AB5441" t="s">
        <v>345</v>
      </c>
      <c r="AC5441" t="s">
        <v>14751</v>
      </c>
    </row>
    <row r="5442" spans="1:29" x14ac:dyDescent="0.3">
      <c r="A5442" t="s">
        <v>341</v>
      </c>
      <c r="B5442" s="35">
        <v>469</v>
      </c>
      <c r="C5442" t="s">
        <v>162</v>
      </c>
      <c r="D5442" s="35">
        <v>1988</v>
      </c>
      <c r="E5442" t="s">
        <v>5910</v>
      </c>
      <c r="F5442" s="34" t="s">
        <v>6</v>
      </c>
      <c r="G5442" s="34" t="s">
        <v>6</v>
      </c>
      <c r="H5442" s="34" t="s">
        <v>6</v>
      </c>
      <c r="I5442" s="34">
        <v>26.522277802699453</v>
      </c>
      <c r="J5442" s="34" t="s">
        <v>6</v>
      </c>
      <c r="K5442" s="34" t="s">
        <v>6</v>
      </c>
      <c r="L5442" s="34" t="s">
        <v>6</v>
      </c>
      <c r="M5442" s="34" t="s">
        <v>6</v>
      </c>
      <c r="N5442" s="34">
        <v>90.254652933078418</v>
      </c>
      <c r="O5442" s="34" t="s">
        <v>6</v>
      </c>
      <c r="P5442" s="34">
        <v>64.770904474769907</v>
      </c>
      <c r="Q5442" t="s">
        <v>6</v>
      </c>
      <c r="R5442" t="s">
        <v>6</v>
      </c>
      <c r="S5442" t="s">
        <v>6</v>
      </c>
      <c r="T5442" t="s">
        <v>14947</v>
      </c>
      <c r="U5442" t="s">
        <v>14788</v>
      </c>
      <c r="V5442" t="s">
        <v>14948</v>
      </c>
      <c r="W5442" t="s">
        <v>6</v>
      </c>
      <c r="X5442" t="s">
        <v>6</v>
      </c>
      <c r="Y5442" t="s">
        <v>6</v>
      </c>
      <c r="Z5442" t="s">
        <v>6</v>
      </c>
      <c r="AA5442" t="s">
        <v>14949</v>
      </c>
      <c r="AB5442" t="s">
        <v>345</v>
      </c>
      <c r="AC5442" t="s">
        <v>14751</v>
      </c>
    </row>
    <row r="5443" spans="1:29" x14ac:dyDescent="0.3">
      <c r="A5443" t="s">
        <v>341</v>
      </c>
      <c r="B5443" s="35">
        <v>469</v>
      </c>
      <c r="C5443" t="s">
        <v>162</v>
      </c>
      <c r="D5443" s="35">
        <v>1989</v>
      </c>
      <c r="E5443" t="s">
        <v>5911</v>
      </c>
      <c r="F5443" s="34" t="s">
        <v>6</v>
      </c>
      <c r="G5443" s="34" t="s">
        <v>6</v>
      </c>
      <c r="H5443" s="34" t="s">
        <v>6</v>
      </c>
      <c r="I5443" s="34">
        <v>25.076062533841093</v>
      </c>
      <c r="J5443" s="34" t="s">
        <v>6</v>
      </c>
      <c r="K5443" s="34" t="s">
        <v>6</v>
      </c>
      <c r="L5443" s="34" t="s">
        <v>6</v>
      </c>
      <c r="M5443" s="34" t="s">
        <v>6</v>
      </c>
      <c r="N5443" s="34">
        <v>83.224750415960486</v>
      </c>
      <c r="O5443" s="34" t="s">
        <v>6</v>
      </c>
      <c r="P5443" s="34">
        <v>80.753335449063798</v>
      </c>
      <c r="Q5443" t="s">
        <v>6</v>
      </c>
      <c r="R5443" t="s">
        <v>6</v>
      </c>
      <c r="S5443" t="s">
        <v>6</v>
      </c>
      <c r="T5443" t="s">
        <v>14947</v>
      </c>
      <c r="U5443" t="s">
        <v>14788</v>
      </c>
      <c r="V5443" t="s">
        <v>14948</v>
      </c>
      <c r="W5443" t="s">
        <v>6</v>
      </c>
      <c r="X5443" t="s">
        <v>6</v>
      </c>
      <c r="Y5443" t="s">
        <v>6</v>
      </c>
      <c r="Z5443" t="s">
        <v>6</v>
      </c>
      <c r="AA5443" t="s">
        <v>14949</v>
      </c>
      <c r="AB5443" t="s">
        <v>345</v>
      </c>
      <c r="AC5443" t="s">
        <v>14751</v>
      </c>
    </row>
    <row r="5444" spans="1:29" x14ac:dyDescent="0.3">
      <c r="A5444" t="s">
        <v>341</v>
      </c>
      <c r="B5444" s="35">
        <v>469</v>
      </c>
      <c r="C5444" t="s">
        <v>162</v>
      </c>
      <c r="D5444" s="35">
        <v>1990</v>
      </c>
      <c r="E5444" t="s">
        <v>5912</v>
      </c>
      <c r="F5444" s="34" t="s">
        <v>6</v>
      </c>
      <c r="G5444" s="34" t="s">
        <v>6</v>
      </c>
      <c r="H5444" s="34" t="s">
        <v>6</v>
      </c>
      <c r="I5444" s="34">
        <v>23.988874886553408</v>
      </c>
      <c r="J5444" s="34" t="s">
        <v>6</v>
      </c>
      <c r="K5444" s="34" t="s">
        <v>6</v>
      </c>
      <c r="L5444" s="34" t="s">
        <v>6</v>
      </c>
      <c r="M5444" s="34" t="s">
        <v>6</v>
      </c>
      <c r="N5444" s="34">
        <v>86.93199052526316</v>
      </c>
      <c r="O5444" s="34" t="s">
        <v>6</v>
      </c>
      <c r="P5444" s="34">
        <v>101.046816883529</v>
      </c>
      <c r="Q5444" t="s">
        <v>6</v>
      </c>
      <c r="R5444" t="s">
        <v>6</v>
      </c>
      <c r="S5444" t="s">
        <v>6</v>
      </c>
      <c r="T5444" t="s">
        <v>14947</v>
      </c>
      <c r="U5444" t="s">
        <v>14788</v>
      </c>
      <c r="V5444" t="s">
        <v>14948</v>
      </c>
      <c r="W5444" t="s">
        <v>6</v>
      </c>
      <c r="X5444" t="s">
        <v>6</v>
      </c>
      <c r="Y5444" t="s">
        <v>6</v>
      </c>
      <c r="Z5444" t="s">
        <v>6</v>
      </c>
      <c r="AA5444" t="s">
        <v>14949</v>
      </c>
      <c r="AB5444" t="s">
        <v>345</v>
      </c>
      <c r="AC5444" t="s">
        <v>14751</v>
      </c>
    </row>
    <row r="5445" spans="1:29" x14ac:dyDescent="0.3">
      <c r="A5445" t="s">
        <v>341</v>
      </c>
      <c r="B5445" s="35">
        <v>469</v>
      </c>
      <c r="C5445" t="s">
        <v>162</v>
      </c>
      <c r="D5445" s="35">
        <v>1991</v>
      </c>
      <c r="E5445" t="s">
        <v>5913</v>
      </c>
      <c r="F5445" s="34" t="s">
        <v>6</v>
      </c>
      <c r="G5445" s="34" t="s">
        <v>6</v>
      </c>
      <c r="H5445" s="34" t="s">
        <v>6</v>
      </c>
      <c r="I5445" s="34">
        <v>21.038596110701722</v>
      </c>
      <c r="J5445" s="34" t="s">
        <v>6</v>
      </c>
      <c r="K5445" s="34" t="s">
        <v>6</v>
      </c>
      <c r="L5445" s="34" t="s">
        <v>6</v>
      </c>
      <c r="M5445" s="34" t="s">
        <v>6</v>
      </c>
      <c r="N5445" s="34">
        <v>122.41253977465789</v>
      </c>
      <c r="O5445" s="34" t="s">
        <v>6</v>
      </c>
      <c r="P5445" s="34">
        <v>116.92410028562399</v>
      </c>
      <c r="Q5445" t="s">
        <v>6</v>
      </c>
      <c r="R5445" t="s">
        <v>6</v>
      </c>
      <c r="S5445" t="s">
        <v>6</v>
      </c>
      <c r="T5445" t="s">
        <v>14947</v>
      </c>
      <c r="U5445" t="s">
        <v>14788</v>
      </c>
      <c r="V5445" t="s">
        <v>14948</v>
      </c>
      <c r="W5445" t="s">
        <v>6</v>
      </c>
      <c r="X5445" t="s">
        <v>6</v>
      </c>
      <c r="Y5445" t="s">
        <v>6</v>
      </c>
      <c r="Z5445" t="s">
        <v>6</v>
      </c>
      <c r="AA5445" t="s">
        <v>14949</v>
      </c>
      <c r="AB5445" t="s">
        <v>345</v>
      </c>
      <c r="AC5445" t="s">
        <v>14751</v>
      </c>
    </row>
    <row r="5446" spans="1:29" x14ac:dyDescent="0.3">
      <c r="A5446" t="s">
        <v>341</v>
      </c>
      <c r="B5446" s="35">
        <v>469</v>
      </c>
      <c r="C5446" t="s">
        <v>162</v>
      </c>
      <c r="D5446" s="35">
        <v>1992</v>
      </c>
      <c r="E5446" t="s">
        <v>5914</v>
      </c>
      <c r="F5446" s="34" t="s">
        <v>6</v>
      </c>
      <c r="G5446" s="34" t="s">
        <v>6</v>
      </c>
      <c r="H5446" s="34" t="s">
        <v>6</v>
      </c>
      <c r="I5446" s="34">
        <v>20.995175652202285</v>
      </c>
      <c r="J5446" s="34" t="s">
        <v>6</v>
      </c>
      <c r="K5446" s="34" t="s">
        <v>6</v>
      </c>
      <c r="L5446" s="34" t="s">
        <v>6</v>
      </c>
      <c r="M5446" s="34" t="s">
        <v>6</v>
      </c>
      <c r="N5446" s="34">
        <v>129.83196836911884</v>
      </c>
      <c r="O5446" s="34" t="s">
        <v>6</v>
      </c>
      <c r="P5446" s="34">
        <v>146.26027292922899</v>
      </c>
      <c r="Q5446" t="s">
        <v>6</v>
      </c>
      <c r="R5446" t="s">
        <v>6</v>
      </c>
      <c r="S5446" t="s">
        <v>6</v>
      </c>
      <c r="T5446" t="s">
        <v>14947</v>
      </c>
      <c r="U5446" t="s">
        <v>14788</v>
      </c>
      <c r="V5446" t="s">
        <v>14948</v>
      </c>
      <c r="W5446" t="s">
        <v>6</v>
      </c>
      <c r="X5446" t="s">
        <v>6</v>
      </c>
      <c r="Y5446" t="s">
        <v>6</v>
      </c>
      <c r="Z5446" t="s">
        <v>6</v>
      </c>
      <c r="AA5446" t="s">
        <v>14949</v>
      </c>
      <c r="AB5446" t="s">
        <v>345</v>
      </c>
      <c r="AC5446" t="s">
        <v>14751</v>
      </c>
    </row>
    <row r="5447" spans="1:29" x14ac:dyDescent="0.3">
      <c r="A5447" t="s">
        <v>341</v>
      </c>
      <c r="B5447" s="35">
        <v>469</v>
      </c>
      <c r="C5447" t="s">
        <v>162</v>
      </c>
      <c r="D5447" s="35">
        <v>1993</v>
      </c>
      <c r="E5447" t="s">
        <v>5915</v>
      </c>
      <c r="F5447" s="34" t="s">
        <v>6</v>
      </c>
      <c r="G5447" s="34" t="s">
        <v>6</v>
      </c>
      <c r="H5447" s="34" t="s">
        <v>6</v>
      </c>
      <c r="I5447" s="34">
        <v>22.136307385985717</v>
      </c>
      <c r="J5447" s="34" t="s">
        <v>6</v>
      </c>
      <c r="K5447" s="34" t="s">
        <v>6</v>
      </c>
      <c r="L5447" s="34" t="s">
        <v>6</v>
      </c>
      <c r="M5447" s="34" t="s">
        <v>6</v>
      </c>
      <c r="N5447" s="34">
        <v>113.40310187676809</v>
      </c>
      <c r="O5447" s="34" t="s">
        <v>6</v>
      </c>
      <c r="P5447" s="34">
        <v>165.16896083782899</v>
      </c>
      <c r="Q5447" t="s">
        <v>6</v>
      </c>
      <c r="R5447" t="s">
        <v>6</v>
      </c>
      <c r="S5447" t="s">
        <v>6</v>
      </c>
      <c r="T5447" t="s">
        <v>14947</v>
      </c>
      <c r="U5447" t="s">
        <v>14788</v>
      </c>
      <c r="V5447" t="s">
        <v>14948</v>
      </c>
      <c r="W5447" t="s">
        <v>6</v>
      </c>
      <c r="X5447" t="s">
        <v>6</v>
      </c>
      <c r="Y5447" t="s">
        <v>6</v>
      </c>
      <c r="Z5447" t="s">
        <v>6</v>
      </c>
      <c r="AA5447" t="s">
        <v>14949</v>
      </c>
      <c r="AB5447" t="s">
        <v>345</v>
      </c>
      <c r="AC5447" t="s">
        <v>14751</v>
      </c>
    </row>
    <row r="5448" spans="1:29" x14ac:dyDescent="0.3">
      <c r="A5448" t="s">
        <v>341</v>
      </c>
      <c r="B5448" s="35">
        <v>469</v>
      </c>
      <c r="C5448" t="s">
        <v>162</v>
      </c>
      <c r="D5448" s="35">
        <v>1994</v>
      </c>
      <c r="E5448" t="s">
        <v>5916</v>
      </c>
      <c r="F5448" s="34" t="s">
        <v>6</v>
      </c>
      <c r="G5448" s="34" t="s">
        <v>6</v>
      </c>
      <c r="H5448" s="34" t="s">
        <v>6</v>
      </c>
      <c r="I5448" s="34">
        <v>26.305804618308496</v>
      </c>
      <c r="J5448" s="34" t="s">
        <v>6</v>
      </c>
      <c r="K5448" s="34" t="s">
        <v>6</v>
      </c>
      <c r="L5448" s="34" t="s">
        <v>6</v>
      </c>
      <c r="M5448" s="34" t="s">
        <v>6</v>
      </c>
      <c r="N5448" s="34">
        <v>105.73818973263778</v>
      </c>
      <c r="O5448" s="34" t="s">
        <v>6</v>
      </c>
      <c r="P5448" s="34">
        <v>184.008251348778</v>
      </c>
      <c r="Q5448" t="s">
        <v>6</v>
      </c>
      <c r="R5448" t="s">
        <v>6</v>
      </c>
      <c r="S5448" t="s">
        <v>6</v>
      </c>
      <c r="T5448" t="s">
        <v>14947</v>
      </c>
      <c r="U5448" t="s">
        <v>14788</v>
      </c>
      <c r="V5448" t="s">
        <v>14948</v>
      </c>
      <c r="W5448" t="s">
        <v>6</v>
      </c>
      <c r="X5448" t="s">
        <v>6</v>
      </c>
      <c r="Y5448" t="s">
        <v>6</v>
      </c>
      <c r="Z5448" t="s">
        <v>6</v>
      </c>
      <c r="AA5448" t="s">
        <v>14949</v>
      </c>
      <c r="AB5448" t="s">
        <v>345</v>
      </c>
      <c r="AC5448" t="s">
        <v>14751</v>
      </c>
    </row>
    <row r="5449" spans="1:29" x14ac:dyDescent="0.3">
      <c r="A5449" t="s">
        <v>341</v>
      </c>
      <c r="B5449" s="35">
        <v>469</v>
      </c>
      <c r="C5449" t="s">
        <v>162</v>
      </c>
      <c r="D5449" s="35">
        <v>1995</v>
      </c>
      <c r="E5449" t="s">
        <v>5917</v>
      </c>
      <c r="F5449" s="34" t="s">
        <v>6</v>
      </c>
      <c r="G5449" s="34" t="s">
        <v>6</v>
      </c>
      <c r="H5449" s="34" t="s">
        <v>6</v>
      </c>
      <c r="I5449" s="34">
        <v>30.859380251355962</v>
      </c>
      <c r="J5449" s="34" t="s">
        <v>6</v>
      </c>
      <c r="K5449" s="34" t="s">
        <v>6</v>
      </c>
      <c r="L5449" s="34" t="s">
        <v>6</v>
      </c>
      <c r="M5449" s="34" t="s">
        <v>6</v>
      </c>
      <c r="N5449" s="34">
        <v>97.510651528368896</v>
      </c>
      <c r="O5449" s="34" t="s">
        <v>6</v>
      </c>
      <c r="P5449" s="34">
        <v>214.50104728657601</v>
      </c>
      <c r="Q5449" t="s">
        <v>6</v>
      </c>
      <c r="R5449" t="s">
        <v>6</v>
      </c>
      <c r="S5449" t="s">
        <v>6</v>
      </c>
      <c r="T5449" t="s">
        <v>14947</v>
      </c>
      <c r="U5449" t="s">
        <v>14788</v>
      </c>
      <c r="V5449" t="s">
        <v>14948</v>
      </c>
      <c r="W5449" t="s">
        <v>6</v>
      </c>
      <c r="X5449" t="s">
        <v>6</v>
      </c>
      <c r="Y5449" t="s">
        <v>6</v>
      </c>
      <c r="Z5449" t="s">
        <v>6</v>
      </c>
      <c r="AA5449" t="s">
        <v>14949</v>
      </c>
      <c r="AB5449" t="s">
        <v>345</v>
      </c>
      <c r="AC5449" t="s">
        <v>14751</v>
      </c>
    </row>
    <row r="5450" spans="1:29" x14ac:dyDescent="0.3">
      <c r="A5450" t="s">
        <v>341</v>
      </c>
      <c r="B5450" s="35">
        <v>469</v>
      </c>
      <c r="C5450" t="s">
        <v>162</v>
      </c>
      <c r="D5450" s="35">
        <v>1996</v>
      </c>
      <c r="E5450" t="s">
        <v>5918</v>
      </c>
      <c r="F5450" s="34" t="s">
        <v>6</v>
      </c>
      <c r="G5450" s="34" t="s">
        <v>6</v>
      </c>
      <c r="H5450" s="34" t="s">
        <v>6</v>
      </c>
      <c r="I5450" s="34">
        <v>34.062861522278368</v>
      </c>
      <c r="J5450" s="34" t="s">
        <v>6</v>
      </c>
      <c r="K5450" s="34" t="s">
        <v>6</v>
      </c>
      <c r="L5450" s="34" t="s">
        <v>6</v>
      </c>
      <c r="M5450" s="34" t="s">
        <v>6</v>
      </c>
      <c r="N5450" s="34">
        <v>88.133636951103369</v>
      </c>
      <c r="O5450" s="34" t="s">
        <v>6</v>
      </c>
      <c r="P5450" s="34">
        <v>241.20853062519799</v>
      </c>
      <c r="Q5450" t="s">
        <v>6</v>
      </c>
      <c r="R5450" t="s">
        <v>6</v>
      </c>
      <c r="S5450" t="s">
        <v>6</v>
      </c>
      <c r="T5450" t="s">
        <v>14947</v>
      </c>
      <c r="U5450" t="s">
        <v>14788</v>
      </c>
      <c r="V5450" t="s">
        <v>14948</v>
      </c>
      <c r="W5450" t="s">
        <v>6</v>
      </c>
      <c r="X5450" t="s">
        <v>6</v>
      </c>
      <c r="Y5450" t="s">
        <v>6</v>
      </c>
      <c r="Z5450" t="s">
        <v>6</v>
      </c>
      <c r="AA5450" t="s">
        <v>14949</v>
      </c>
      <c r="AB5450" t="s">
        <v>345</v>
      </c>
      <c r="AC5450" t="s">
        <v>14751</v>
      </c>
    </row>
    <row r="5451" spans="1:29" x14ac:dyDescent="0.3">
      <c r="A5451" t="s">
        <v>341</v>
      </c>
      <c r="B5451" s="35">
        <v>469</v>
      </c>
      <c r="C5451" t="s">
        <v>162</v>
      </c>
      <c r="D5451" s="35">
        <v>1997</v>
      </c>
      <c r="E5451" t="s">
        <v>5919</v>
      </c>
      <c r="F5451" s="34" t="s">
        <v>6</v>
      </c>
      <c r="G5451" s="34" t="s">
        <v>6</v>
      </c>
      <c r="H5451" s="34" t="s">
        <v>6</v>
      </c>
      <c r="I5451" s="34">
        <v>37.715960692778737</v>
      </c>
      <c r="J5451" s="34" t="s">
        <v>6</v>
      </c>
      <c r="K5451" s="34" t="s">
        <v>6</v>
      </c>
      <c r="L5451" s="34" t="s">
        <v>6</v>
      </c>
      <c r="M5451" s="34" t="s">
        <v>6</v>
      </c>
      <c r="N5451" s="34">
        <v>80.190668966251238</v>
      </c>
      <c r="O5451" s="34" t="s">
        <v>6</v>
      </c>
      <c r="P5451" s="34">
        <v>270.43955569660397</v>
      </c>
      <c r="Q5451" t="s">
        <v>6</v>
      </c>
      <c r="R5451" t="s">
        <v>6</v>
      </c>
      <c r="S5451" t="s">
        <v>6</v>
      </c>
      <c r="T5451" t="s">
        <v>14947</v>
      </c>
      <c r="U5451" t="s">
        <v>14788</v>
      </c>
      <c r="V5451" t="s">
        <v>14948</v>
      </c>
      <c r="W5451" t="s">
        <v>6</v>
      </c>
      <c r="X5451" t="s">
        <v>6</v>
      </c>
      <c r="Y5451" t="s">
        <v>6</v>
      </c>
      <c r="Z5451" t="s">
        <v>6</v>
      </c>
      <c r="AA5451" t="s">
        <v>14949</v>
      </c>
      <c r="AB5451" t="s">
        <v>345</v>
      </c>
      <c r="AC5451" t="s">
        <v>14751</v>
      </c>
    </row>
    <row r="5452" spans="1:29" x14ac:dyDescent="0.3">
      <c r="A5452" t="s">
        <v>341</v>
      </c>
      <c r="B5452" s="35">
        <v>469</v>
      </c>
      <c r="C5452" t="s">
        <v>162</v>
      </c>
      <c r="D5452" s="35">
        <v>1998</v>
      </c>
      <c r="E5452" t="s">
        <v>5920</v>
      </c>
      <c r="F5452" s="34" t="s">
        <v>6</v>
      </c>
      <c r="G5452" s="34" t="s">
        <v>6</v>
      </c>
      <c r="H5452" s="34" t="s">
        <v>6</v>
      </c>
      <c r="I5452" s="34">
        <v>42.870421930380438</v>
      </c>
      <c r="J5452" s="34" t="s">
        <v>6</v>
      </c>
      <c r="K5452" s="34" t="s">
        <v>6</v>
      </c>
      <c r="L5452" s="34" t="s">
        <v>6</v>
      </c>
      <c r="M5452" s="34" t="s">
        <v>6</v>
      </c>
      <c r="N5452" s="34">
        <v>76.415599492922951</v>
      </c>
      <c r="O5452" s="34" t="s">
        <v>6</v>
      </c>
      <c r="P5452" s="34">
        <v>302.19412250079301</v>
      </c>
      <c r="Q5452" t="s">
        <v>6</v>
      </c>
      <c r="R5452" t="s">
        <v>6</v>
      </c>
      <c r="S5452" t="s">
        <v>6</v>
      </c>
      <c r="T5452" t="s">
        <v>14947</v>
      </c>
      <c r="U5452" t="s">
        <v>14788</v>
      </c>
      <c r="V5452" t="s">
        <v>14948</v>
      </c>
      <c r="W5452" t="s">
        <v>6</v>
      </c>
      <c r="X5452" t="s">
        <v>6</v>
      </c>
      <c r="Y5452" t="s">
        <v>6</v>
      </c>
      <c r="Z5452" t="s">
        <v>6</v>
      </c>
      <c r="AA5452" t="s">
        <v>14949</v>
      </c>
      <c r="AB5452" t="s">
        <v>345</v>
      </c>
      <c r="AC5452" t="s">
        <v>14751</v>
      </c>
    </row>
    <row r="5453" spans="1:29" x14ac:dyDescent="0.3">
      <c r="A5453" t="s">
        <v>341</v>
      </c>
      <c r="B5453" s="35">
        <v>469</v>
      </c>
      <c r="C5453" t="s">
        <v>162</v>
      </c>
      <c r="D5453" s="35">
        <v>1999</v>
      </c>
      <c r="E5453" t="s">
        <v>5921</v>
      </c>
      <c r="F5453" s="34" t="s">
        <v>6</v>
      </c>
      <c r="G5453" s="34" t="s">
        <v>6</v>
      </c>
      <c r="H5453" s="34" t="s">
        <v>6</v>
      </c>
      <c r="I5453" s="34">
        <v>47.968550464113733</v>
      </c>
      <c r="J5453" s="34" t="s">
        <v>6</v>
      </c>
      <c r="K5453" s="34" t="s">
        <v>6</v>
      </c>
      <c r="L5453" s="34" t="s">
        <v>6</v>
      </c>
      <c r="M5453" s="34" t="s">
        <v>6</v>
      </c>
      <c r="N5453" s="34">
        <v>73.303934987015793</v>
      </c>
      <c r="O5453" s="34" t="s">
        <v>6</v>
      </c>
      <c r="P5453" s="34">
        <v>323.43393208505199</v>
      </c>
      <c r="Q5453" t="s">
        <v>6</v>
      </c>
      <c r="R5453" t="s">
        <v>6</v>
      </c>
      <c r="S5453" t="s">
        <v>6</v>
      </c>
      <c r="T5453" t="s">
        <v>14947</v>
      </c>
      <c r="U5453" t="s">
        <v>14788</v>
      </c>
      <c r="V5453" t="s">
        <v>14948</v>
      </c>
      <c r="W5453" t="s">
        <v>6</v>
      </c>
      <c r="X5453" t="s">
        <v>6</v>
      </c>
      <c r="Y5453" t="s">
        <v>6</v>
      </c>
      <c r="Z5453" t="s">
        <v>6</v>
      </c>
      <c r="AA5453" t="s">
        <v>14949</v>
      </c>
      <c r="AB5453" t="s">
        <v>345</v>
      </c>
      <c r="AC5453" t="s">
        <v>14751</v>
      </c>
    </row>
    <row r="5454" spans="1:29" x14ac:dyDescent="0.3">
      <c r="A5454" t="s">
        <v>341</v>
      </c>
      <c r="B5454" s="35">
        <v>469</v>
      </c>
      <c r="C5454" t="s">
        <v>162</v>
      </c>
      <c r="D5454" s="35">
        <v>2000</v>
      </c>
      <c r="E5454" t="s">
        <v>5922</v>
      </c>
      <c r="F5454" s="34" t="s">
        <v>6</v>
      </c>
      <c r="G5454" s="34" t="s">
        <v>6</v>
      </c>
      <c r="H5454" s="34" t="s">
        <v>6</v>
      </c>
      <c r="I5454" s="34">
        <v>48.05039048189942</v>
      </c>
      <c r="J5454" s="34" t="s">
        <v>6</v>
      </c>
      <c r="K5454" s="34" t="s">
        <v>6</v>
      </c>
      <c r="L5454" s="34" t="s">
        <v>6</v>
      </c>
      <c r="M5454" s="34" t="s">
        <v>6</v>
      </c>
      <c r="N5454" s="34">
        <v>69.469754864510193</v>
      </c>
      <c r="O5454" s="34" t="s">
        <v>6</v>
      </c>
      <c r="P5454" s="34">
        <v>357.60689304982498</v>
      </c>
      <c r="Q5454" t="s">
        <v>6</v>
      </c>
      <c r="R5454" t="s">
        <v>6</v>
      </c>
      <c r="S5454" t="s">
        <v>6</v>
      </c>
      <c r="T5454" t="s">
        <v>14947</v>
      </c>
      <c r="U5454" t="s">
        <v>14788</v>
      </c>
      <c r="V5454" t="s">
        <v>14948</v>
      </c>
      <c r="W5454" t="s">
        <v>6</v>
      </c>
      <c r="X5454" t="s">
        <v>6</v>
      </c>
      <c r="Y5454" t="s">
        <v>6</v>
      </c>
      <c r="Z5454" t="s">
        <v>6</v>
      </c>
      <c r="AA5454" t="s">
        <v>14949</v>
      </c>
      <c r="AB5454" t="s">
        <v>345</v>
      </c>
      <c r="AC5454" t="s">
        <v>14751</v>
      </c>
    </row>
    <row r="5455" spans="1:29" x14ac:dyDescent="0.3">
      <c r="A5455" t="s">
        <v>341</v>
      </c>
      <c r="B5455" s="35">
        <v>469</v>
      </c>
      <c r="C5455" t="s">
        <v>162</v>
      </c>
      <c r="D5455" s="35">
        <v>2001</v>
      </c>
      <c r="E5455" t="s">
        <v>5923</v>
      </c>
      <c r="F5455" s="34" t="s">
        <v>6</v>
      </c>
      <c r="G5455" s="34" t="s">
        <v>6</v>
      </c>
      <c r="H5455" s="34" t="s">
        <v>6</v>
      </c>
      <c r="I5455" s="34">
        <v>50.475099127763407</v>
      </c>
      <c r="J5455" s="34" t="s">
        <v>6</v>
      </c>
      <c r="K5455" s="34" t="s">
        <v>6</v>
      </c>
      <c r="L5455" s="34" t="s">
        <v>6</v>
      </c>
      <c r="M5455" s="34" t="s">
        <v>6</v>
      </c>
      <c r="N5455" s="34">
        <v>76.625464814910032</v>
      </c>
      <c r="O5455" s="34" t="s">
        <v>6</v>
      </c>
      <c r="P5455" s="34">
        <v>377.16434147889498</v>
      </c>
      <c r="Q5455" t="s">
        <v>6</v>
      </c>
      <c r="R5455" t="s">
        <v>6</v>
      </c>
      <c r="S5455" t="s">
        <v>6</v>
      </c>
      <c r="T5455" t="s">
        <v>14947</v>
      </c>
      <c r="U5455" t="s">
        <v>14788</v>
      </c>
      <c r="V5455" t="s">
        <v>14948</v>
      </c>
      <c r="W5455" t="s">
        <v>6</v>
      </c>
      <c r="X5455" t="s">
        <v>6</v>
      </c>
      <c r="Y5455" t="s">
        <v>6</v>
      </c>
      <c r="Z5455" t="s">
        <v>6</v>
      </c>
      <c r="AA5455" t="s">
        <v>14949</v>
      </c>
      <c r="AB5455" t="s">
        <v>345</v>
      </c>
      <c r="AC5455" t="s">
        <v>14751</v>
      </c>
    </row>
    <row r="5456" spans="1:29" x14ac:dyDescent="0.3">
      <c r="A5456" t="s">
        <v>341</v>
      </c>
      <c r="B5456" s="35">
        <v>469</v>
      </c>
      <c r="C5456" t="s">
        <v>162</v>
      </c>
      <c r="D5456" s="35">
        <v>2002</v>
      </c>
      <c r="E5456" t="s">
        <v>5924</v>
      </c>
      <c r="F5456" s="34" t="s">
        <v>6</v>
      </c>
      <c r="G5456" s="34" t="s">
        <v>6</v>
      </c>
      <c r="H5456" s="34" t="s">
        <v>6</v>
      </c>
      <c r="I5456" s="34">
        <v>51.065641551972341</v>
      </c>
      <c r="J5456" s="34" t="s">
        <v>6</v>
      </c>
      <c r="K5456" s="34" t="s">
        <v>6</v>
      </c>
      <c r="L5456" s="34" t="s">
        <v>6</v>
      </c>
      <c r="M5456" s="34" t="s">
        <v>6</v>
      </c>
      <c r="N5456" s="34">
        <v>85.77601319792177</v>
      </c>
      <c r="O5456" s="34" t="s">
        <v>6</v>
      </c>
      <c r="P5456" s="34">
        <v>398.40415106315498</v>
      </c>
      <c r="Q5456" t="s">
        <v>6</v>
      </c>
      <c r="R5456" t="s">
        <v>6</v>
      </c>
      <c r="S5456" t="s">
        <v>6</v>
      </c>
      <c r="T5456" t="s">
        <v>14947</v>
      </c>
      <c r="U5456" t="s">
        <v>14788</v>
      </c>
      <c r="V5456" t="s">
        <v>14948</v>
      </c>
      <c r="W5456" t="s">
        <v>6</v>
      </c>
      <c r="X5456" t="s">
        <v>6</v>
      </c>
      <c r="Y5456" t="s">
        <v>6</v>
      </c>
      <c r="Z5456" t="s">
        <v>6</v>
      </c>
      <c r="AA5456" t="s">
        <v>14949</v>
      </c>
      <c r="AB5456" t="s">
        <v>345</v>
      </c>
      <c r="AC5456" t="s">
        <v>14751</v>
      </c>
    </row>
    <row r="5457" spans="1:29" x14ac:dyDescent="0.3">
      <c r="A5457" t="s">
        <v>341</v>
      </c>
      <c r="B5457" s="35">
        <v>469</v>
      </c>
      <c r="C5457" t="s">
        <v>162</v>
      </c>
      <c r="D5457" s="35">
        <v>2003</v>
      </c>
      <c r="E5457" t="s">
        <v>5925</v>
      </c>
      <c r="F5457" s="34" t="s">
        <v>6</v>
      </c>
      <c r="G5457" s="34" t="s">
        <v>6</v>
      </c>
      <c r="H5457" s="34" t="s">
        <v>6</v>
      </c>
      <c r="I5457" s="34">
        <v>50.808755246429939</v>
      </c>
      <c r="J5457" s="34" t="s">
        <v>6</v>
      </c>
      <c r="K5457" s="34" t="s">
        <v>6</v>
      </c>
      <c r="L5457" s="34" t="s">
        <v>6</v>
      </c>
      <c r="M5457" s="34" t="s">
        <v>6</v>
      </c>
      <c r="N5457" s="34">
        <v>97.094864261407793</v>
      </c>
      <c r="O5457" s="34" t="s">
        <v>6</v>
      </c>
      <c r="P5457" s="34">
        <v>438.991113932085</v>
      </c>
      <c r="Q5457" t="s">
        <v>6</v>
      </c>
      <c r="R5457" t="s">
        <v>6</v>
      </c>
      <c r="S5457" t="s">
        <v>6</v>
      </c>
      <c r="T5457" t="s">
        <v>14947</v>
      </c>
      <c r="U5457" t="s">
        <v>14788</v>
      </c>
      <c r="V5457" t="s">
        <v>14948</v>
      </c>
      <c r="W5457" t="s">
        <v>6</v>
      </c>
      <c r="X5457" t="s">
        <v>6</v>
      </c>
      <c r="Y5457" t="s">
        <v>6</v>
      </c>
      <c r="Z5457" t="s">
        <v>6</v>
      </c>
      <c r="AA5457" t="s">
        <v>14949</v>
      </c>
      <c r="AB5457" t="s">
        <v>345</v>
      </c>
      <c r="AC5457" t="s">
        <v>14751</v>
      </c>
    </row>
    <row r="5458" spans="1:29" x14ac:dyDescent="0.3">
      <c r="A5458" t="s">
        <v>341</v>
      </c>
      <c r="B5458" s="35">
        <v>469</v>
      </c>
      <c r="C5458" t="s">
        <v>162</v>
      </c>
      <c r="D5458" s="35">
        <v>2004</v>
      </c>
      <c r="E5458" t="s">
        <v>5926</v>
      </c>
      <c r="F5458" s="34" t="s">
        <v>6</v>
      </c>
      <c r="G5458" s="34" t="s">
        <v>6</v>
      </c>
      <c r="H5458" s="34" t="s">
        <v>6</v>
      </c>
      <c r="I5458" s="34">
        <v>51.329156986247831</v>
      </c>
      <c r="J5458" s="34" t="s">
        <v>6</v>
      </c>
      <c r="K5458" s="34" t="s">
        <v>6</v>
      </c>
      <c r="L5458" s="34" t="s">
        <v>6</v>
      </c>
      <c r="M5458" s="34" t="s">
        <v>6</v>
      </c>
      <c r="N5458" s="34">
        <v>96.511849146412999</v>
      </c>
      <c r="O5458" s="34" t="s">
        <v>6</v>
      </c>
      <c r="P5458" s="34">
        <v>510.28116788321199</v>
      </c>
      <c r="Q5458" t="s">
        <v>6</v>
      </c>
      <c r="R5458" t="s">
        <v>6</v>
      </c>
      <c r="S5458" t="s">
        <v>6</v>
      </c>
      <c r="T5458" t="s">
        <v>14947</v>
      </c>
      <c r="U5458" t="s">
        <v>14788</v>
      </c>
      <c r="V5458" t="s">
        <v>14948</v>
      </c>
      <c r="W5458" t="s">
        <v>6</v>
      </c>
      <c r="X5458" t="s">
        <v>6</v>
      </c>
      <c r="Y5458" t="s">
        <v>6</v>
      </c>
      <c r="Z5458" t="s">
        <v>6</v>
      </c>
      <c r="AA5458" t="s">
        <v>14949</v>
      </c>
      <c r="AB5458" t="s">
        <v>345</v>
      </c>
      <c r="AC5458" t="s">
        <v>14751</v>
      </c>
    </row>
    <row r="5459" spans="1:29" x14ac:dyDescent="0.3">
      <c r="A5459" t="s">
        <v>341</v>
      </c>
      <c r="B5459" s="35">
        <v>469</v>
      </c>
      <c r="C5459" t="s">
        <v>162</v>
      </c>
      <c r="D5459" s="35">
        <v>2005</v>
      </c>
      <c r="E5459" t="s">
        <v>5927</v>
      </c>
      <c r="F5459" s="34" t="s">
        <v>6</v>
      </c>
      <c r="G5459" s="34" t="s">
        <v>6</v>
      </c>
      <c r="H5459" s="34" t="s">
        <v>6</v>
      </c>
      <c r="I5459" s="34">
        <v>47.383671672069028</v>
      </c>
      <c r="J5459" s="34" t="s">
        <v>6</v>
      </c>
      <c r="K5459" s="34" t="s">
        <v>6</v>
      </c>
      <c r="L5459" s="34" t="s">
        <v>6</v>
      </c>
      <c r="M5459" s="34" t="s">
        <v>6</v>
      </c>
      <c r="N5459" s="34">
        <v>98.262557395100998</v>
      </c>
      <c r="O5459" s="34" t="s">
        <v>6</v>
      </c>
      <c r="P5459" s="34">
        <v>566.21967629324001</v>
      </c>
      <c r="Q5459" t="s">
        <v>6</v>
      </c>
      <c r="R5459" t="s">
        <v>6</v>
      </c>
      <c r="S5459" t="s">
        <v>6</v>
      </c>
      <c r="T5459" t="s">
        <v>14947</v>
      </c>
      <c r="U5459" t="s">
        <v>14788</v>
      </c>
      <c r="V5459" t="s">
        <v>14948</v>
      </c>
      <c r="W5459" t="s">
        <v>6</v>
      </c>
      <c r="X5459" t="s">
        <v>6</v>
      </c>
      <c r="Y5459" t="s">
        <v>6</v>
      </c>
      <c r="Z5459" t="s">
        <v>6</v>
      </c>
      <c r="AA5459" t="s">
        <v>14949</v>
      </c>
      <c r="AB5459" t="s">
        <v>345</v>
      </c>
      <c r="AC5459" t="s">
        <v>14751</v>
      </c>
    </row>
    <row r="5460" spans="1:29" x14ac:dyDescent="0.3">
      <c r="A5460" t="s">
        <v>341</v>
      </c>
      <c r="B5460" s="35">
        <v>469</v>
      </c>
      <c r="C5460" t="s">
        <v>162</v>
      </c>
      <c r="D5460" s="35">
        <v>2006</v>
      </c>
      <c r="E5460" t="s">
        <v>5928</v>
      </c>
      <c r="F5460" s="34" t="s">
        <v>6</v>
      </c>
      <c r="G5460" s="34" t="s">
        <v>6</v>
      </c>
      <c r="H5460" s="34" t="s">
        <v>6</v>
      </c>
      <c r="I5460" s="34">
        <v>45.789808534926813</v>
      </c>
      <c r="J5460" s="34" t="s">
        <v>6</v>
      </c>
      <c r="K5460" s="34" t="s">
        <v>6</v>
      </c>
      <c r="L5460" s="34" t="s">
        <v>6</v>
      </c>
      <c r="M5460" s="34" t="s">
        <v>6</v>
      </c>
      <c r="N5460" s="34">
        <v>85.924228783672262</v>
      </c>
      <c r="O5460" s="34" t="s">
        <v>6</v>
      </c>
      <c r="P5460" s="34">
        <v>649.49655347508701</v>
      </c>
      <c r="Q5460" t="s">
        <v>6</v>
      </c>
      <c r="R5460" t="s">
        <v>6</v>
      </c>
      <c r="S5460" t="s">
        <v>6</v>
      </c>
      <c r="T5460" t="s">
        <v>14947</v>
      </c>
      <c r="U5460" t="s">
        <v>14788</v>
      </c>
      <c r="V5460" t="s">
        <v>14948</v>
      </c>
      <c r="W5460" t="s">
        <v>6</v>
      </c>
      <c r="X5460" t="s">
        <v>6</v>
      </c>
      <c r="Y5460" t="s">
        <v>6</v>
      </c>
      <c r="Z5460" t="s">
        <v>6</v>
      </c>
      <c r="AA5460" t="s">
        <v>14949</v>
      </c>
      <c r="AB5460" t="s">
        <v>345</v>
      </c>
      <c r="AC5460" t="s">
        <v>14751</v>
      </c>
    </row>
    <row r="5461" spans="1:29" x14ac:dyDescent="0.3">
      <c r="A5461" t="s">
        <v>341</v>
      </c>
      <c r="B5461" s="35">
        <v>469</v>
      </c>
      <c r="C5461" t="s">
        <v>162</v>
      </c>
      <c r="D5461" s="35">
        <v>2007</v>
      </c>
      <c r="E5461" t="s">
        <v>5929</v>
      </c>
      <c r="F5461" s="34" t="s">
        <v>6</v>
      </c>
      <c r="G5461" s="34" t="s">
        <v>6</v>
      </c>
      <c r="H5461" s="34" t="s">
        <v>6</v>
      </c>
      <c r="I5461" s="34">
        <v>43.67314836015219</v>
      </c>
      <c r="J5461" s="34" t="s">
        <v>6</v>
      </c>
      <c r="K5461" s="34" t="s">
        <v>6</v>
      </c>
      <c r="L5461" s="34" t="s">
        <v>6</v>
      </c>
      <c r="M5461" s="34" t="s">
        <v>6</v>
      </c>
      <c r="N5461" s="34">
        <v>76.26755743262342</v>
      </c>
      <c r="O5461" s="34" t="s">
        <v>6</v>
      </c>
      <c r="P5461" s="34">
        <v>783.13911774040002</v>
      </c>
      <c r="Q5461" t="s">
        <v>6</v>
      </c>
      <c r="R5461" t="s">
        <v>6</v>
      </c>
      <c r="S5461" t="s">
        <v>6</v>
      </c>
      <c r="T5461" t="s">
        <v>14947</v>
      </c>
      <c r="U5461" t="s">
        <v>14788</v>
      </c>
      <c r="V5461" t="s">
        <v>14948</v>
      </c>
      <c r="W5461" t="s">
        <v>6</v>
      </c>
      <c r="X5461" t="s">
        <v>6</v>
      </c>
      <c r="Y5461" t="s">
        <v>6</v>
      </c>
      <c r="Z5461" t="s">
        <v>6</v>
      </c>
      <c r="AA5461" t="s">
        <v>14949</v>
      </c>
      <c r="AB5461" t="s">
        <v>345</v>
      </c>
      <c r="AC5461" t="s">
        <v>14751</v>
      </c>
    </row>
    <row r="5462" spans="1:29" x14ac:dyDescent="0.3">
      <c r="A5462" t="s">
        <v>341</v>
      </c>
      <c r="B5462" s="35">
        <v>469</v>
      </c>
      <c r="C5462" t="s">
        <v>162</v>
      </c>
      <c r="D5462" s="35">
        <v>2008</v>
      </c>
      <c r="E5462" t="s">
        <v>5930</v>
      </c>
      <c r="F5462" s="34" t="s">
        <v>6</v>
      </c>
      <c r="G5462" s="34" t="s">
        <v>6</v>
      </c>
      <c r="H5462" s="34" t="s">
        <v>6</v>
      </c>
      <c r="I5462" s="34">
        <v>42.329543461084938</v>
      </c>
      <c r="J5462" s="34" t="s">
        <v>6</v>
      </c>
      <c r="K5462" s="34" t="s">
        <v>6</v>
      </c>
      <c r="L5462" s="34" t="s">
        <v>6</v>
      </c>
      <c r="M5462" s="34" t="s">
        <v>6</v>
      </c>
      <c r="N5462" s="34">
        <v>66.760614664739165</v>
      </c>
      <c r="O5462" s="34" t="s">
        <v>6</v>
      </c>
      <c r="P5462" s="34">
        <v>941.59650904474802</v>
      </c>
      <c r="Q5462" t="s">
        <v>6</v>
      </c>
      <c r="R5462" t="s">
        <v>6</v>
      </c>
      <c r="S5462" t="s">
        <v>6</v>
      </c>
      <c r="T5462" t="s">
        <v>14947</v>
      </c>
      <c r="U5462" t="s">
        <v>14788</v>
      </c>
      <c r="V5462" t="s">
        <v>14948</v>
      </c>
      <c r="W5462" t="s">
        <v>6</v>
      </c>
      <c r="X5462" t="s">
        <v>6</v>
      </c>
      <c r="Y5462" t="s">
        <v>6</v>
      </c>
      <c r="Z5462" t="s">
        <v>6</v>
      </c>
      <c r="AA5462" t="s">
        <v>14949</v>
      </c>
      <c r="AB5462" t="s">
        <v>345</v>
      </c>
      <c r="AC5462" t="s">
        <v>14751</v>
      </c>
    </row>
    <row r="5463" spans="1:29" x14ac:dyDescent="0.3">
      <c r="A5463" t="s">
        <v>341</v>
      </c>
      <c r="B5463" s="35">
        <v>469</v>
      </c>
      <c r="C5463" t="s">
        <v>162</v>
      </c>
      <c r="D5463" s="35">
        <v>2009</v>
      </c>
      <c r="E5463" t="s">
        <v>5931</v>
      </c>
      <c r="F5463" s="34" t="s">
        <v>6</v>
      </c>
      <c r="G5463" s="34" t="s">
        <v>6</v>
      </c>
      <c r="H5463" s="34" t="s">
        <v>6</v>
      </c>
      <c r="I5463" s="34">
        <v>35.108463097273763</v>
      </c>
      <c r="J5463" s="34" t="s">
        <v>6</v>
      </c>
      <c r="K5463" s="34" t="s">
        <v>6</v>
      </c>
      <c r="L5463" s="34" t="s">
        <v>6</v>
      </c>
      <c r="M5463" s="34" t="s">
        <v>6</v>
      </c>
      <c r="N5463" s="34">
        <v>69.450038414383471</v>
      </c>
      <c r="O5463" s="34" t="s">
        <v>6</v>
      </c>
      <c r="P5463" s="34">
        <v>1095.84799746112</v>
      </c>
      <c r="Q5463" t="s">
        <v>6</v>
      </c>
      <c r="R5463" t="s">
        <v>6</v>
      </c>
      <c r="S5463" t="s">
        <v>6</v>
      </c>
      <c r="T5463" t="s">
        <v>14947</v>
      </c>
      <c r="U5463" t="s">
        <v>14788</v>
      </c>
      <c r="V5463" t="s">
        <v>14948</v>
      </c>
      <c r="W5463" t="s">
        <v>6</v>
      </c>
      <c r="X5463" t="s">
        <v>6</v>
      </c>
      <c r="Y5463" t="s">
        <v>6</v>
      </c>
      <c r="Z5463" t="s">
        <v>6</v>
      </c>
      <c r="AA5463" t="s">
        <v>14949</v>
      </c>
      <c r="AB5463" t="s">
        <v>345</v>
      </c>
      <c r="AC5463" t="s">
        <v>14751</v>
      </c>
    </row>
    <row r="5464" spans="1:29" x14ac:dyDescent="0.3">
      <c r="A5464" t="s">
        <v>341</v>
      </c>
      <c r="B5464" s="35">
        <v>469</v>
      </c>
      <c r="C5464" t="s">
        <v>162</v>
      </c>
      <c r="D5464" s="35">
        <v>2010</v>
      </c>
      <c r="E5464" t="s">
        <v>5932</v>
      </c>
      <c r="F5464" s="34" t="s">
        <v>6</v>
      </c>
      <c r="G5464" s="34" t="s">
        <v>6</v>
      </c>
      <c r="H5464" s="34" t="s">
        <v>6</v>
      </c>
      <c r="I5464" s="34">
        <v>30.524453878994979</v>
      </c>
      <c r="J5464" s="34" t="s">
        <v>6</v>
      </c>
      <c r="K5464" s="34" t="s">
        <v>6</v>
      </c>
      <c r="L5464" s="34" t="s">
        <v>6</v>
      </c>
      <c r="M5464" s="34" t="s">
        <v>6</v>
      </c>
      <c r="N5464" s="34">
        <v>69.589541055739986</v>
      </c>
      <c r="O5464" s="34" t="s">
        <v>6</v>
      </c>
      <c r="P5464" s="34">
        <v>1268.7106061567799</v>
      </c>
      <c r="Q5464" t="s">
        <v>6</v>
      </c>
      <c r="R5464" t="s">
        <v>6</v>
      </c>
      <c r="S5464" t="s">
        <v>6</v>
      </c>
      <c r="T5464" t="s">
        <v>14947</v>
      </c>
      <c r="U5464" t="s">
        <v>14788</v>
      </c>
      <c r="V5464" t="s">
        <v>14948</v>
      </c>
      <c r="W5464" t="s">
        <v>6</v>
      </c>
      <c r="X5464" t="s">
        <v>6</v>
      </c>
      <c r="Y5464" t="s">
        <v>6</v>
      </c>
      <c r="Z5464" t="s">
        <v>6</v>
      </c>
      <c r="AA5464" t="s">
        <v>14949</v>
      </c>
      <c r="AB5464" t="s">
        <v>345</v>
      </c>
      <c r="AC5464" t="s">
        <v>14751</v>
      </c>
    </row>
    <row r="5465" spans="1:29" x14ac:dyDescent="0.3">
      <c r="A5465" t="s">
        <v>341</v>
      </c>
      <c r="B5465" s="35">
        <v>469</v>
      </c>
      <c r="C5465" t="s">
        <v>162</v>
      </c>
      <c r="D5465" s="35">
        <v>2011</v>
      </c>
      <c r="E5465" t="s">
        <v>5933</v>
      </c>
      <c r="F5465" s="34" t="s">
        <v>6</v>
      </c>
      <c r="G5465" s="34" t="s">
        <v>6</v>
      </c>
      <c r="H5465" s="34" t="s">
        <v>6</v>
      </c>
      <c r="I5465" s="34">
        <v>29.344710542599682</v>
      </c>
      <c r="J5465" s="34" t="s">
        <v>6</v>
      </c>
      <c r="K5465" s="34" t="s">
        <v>6</v>
      </c>
      <c r="L5465" s="34" t="s">
        <v>6</v>
      </c>
      <c r="M5465" s="34" t="s">
        <v>6</v>
      </c>
      <c r="N5465" s="34">
        <v>72.829975628831832</v>
      </c>
      <c r="O5465" s="34" t="s">
        <v>6</v>
      </c>
      <c r="P5465" s="34">
        <v>1441.67836242463</v>
      </c>
      <c r="Q5465" t="s">
        <v>6</v>
      </c>
      <c r="R5465" t="s">
        <v>6</v>
      </c>
      <c r="S5465" t="s">
        <v>6</v>
      </c>
      <c r="T5465" t="s">
        <v>14947</v>
      </c>
      <c r="U5465" t="s">
        <v>14788</v>
      </c>
      <c r="V5465" t="s">
        <v>14948</v>
      </c>
      <c r="W5465" t="s">
        <v>6</v>
      </c>
      <c r="X5465" t="s">
        <v>6</v>
      </c>
      <c r="Y5465" t="s">
        <v>6</v>
      </c>
      <c r="Z5465" t="s">
        <v>6</v>
      </c>
      <c r="AA5465" t="s">
        <v>14949</v>
      </c>
      <c r="AB5465" t="s">
        <v>345</v>
      </c>
      <c r="AC5465" t="s">
        <v>14751</v>
      </c>
    </row>
    <row r="5466" spans="1:29" x14ac:dyDescent="0.3">
      <c r="A5466" t="s">
        <v>341</v>
      </c>
      <c r="B5466" s="35">
        <v>469</v>
      </c>
      <c r="C5466" t="s">
        <v>162</v>
      </c>
      <c r="D5466" s="35">
        <v>2012</v>
      </c>
      <c r="E5466" t="s">
        <v>5934</v>
      </c>
      <c r="F5466" s="34" t="s">
        <v>6</v>
      </c>
      <c r="G5466" s="34" t="s">
        <v>6</v>
      </c>
      <c r="H5466" s="34" t="s">
        <v>6</v>
      </c>
      <c r="I5466" s="34">
        <v>25.050674753684131</v>
      </c>
      <c r="J5466" s="34" t="s">
        <v>6</v>
      </c>
      <c r="K5466" s="34" t="s">
        <v>6</v>
      </c>
      <c r="L5466" s="34" t="s">
        <v>6</v>
      </c>
      <c r="M5466" s="34" t="s">
        <v>6</v>
      </c>
      <c r="N5466" s="34">
        <v>69.861624554858409</v>
      </c>
      <c r="O5466" s="34" t="s">
        <v>6</v>
      </c>
      <c r="P5466" s="34">
        <v>1769.1</v>
      </c>
      <c r="Q5466" t="s">
        <v>6</v>
      </c>
      <c r="R5466" t="s">
        <v>6</v>
      </c>
      <c r="S5466" t="s">
        <v>6</v>
      </c>
      <c r="T5466" t="s">
        <v>14947</v>
      </c>
      <c r="U5466" t="s">
        <v>14788</v>
      </c>
      <c r="V5466" t="s">
        <v>14948</v>
      </c>
      <c r="W5466" t="s">
        <v>6</v>
      </c>
      <c r="X5466" t="s">
        <v>6</v>
      </c>
      <c r="Y5466" t="s">
        <v>6</v>
      </c>
      <c r="Z5466" t="s">
        <v>6</v>
      </c>
      <c r="AA5466" t="s">
        <v>14949</v>
      </c>
      <c r="AB5466" t="s">
        <v>345</v>
      </c>
      <c r="AC5466" t="s">
        <v>14751</v>
      </c>
    </row>
    <row r="5467" spans="1:29" x14ac:dyDescent="0.3">
      <c r="A5467" t="s">
        <v>341</v>
      </c>
      <c r="B5467" s="35">
        <v>469</v>
      </c>
      <c r="C5467" t="s">
        <v>162</v>
      </c>
      <c r="D5467" s="35">
        <v>2013</v>
      </c>
      <c r="E5467" t="s">
        <v>5935</v>
      </c>
      <c r="F5467" s="34" t="s">
        <v>6</v>
      </c>
      <c r="G5467" s="34" t="s">
        <v>6</v>
      </c>
      <c r="H5467" s="34" t="s">
        <v>6</v>
      </c>
      <c r="I5467" s="34">
        <v>24.577343766450003</v>
      </c>
      <c r="J5467" s="34" t="s">
        <v>6</v>
      </c>
      <c r="K5467" s="34" t="s">
        <v>6</v>
      </c>
      <c r="L5467" s="34" t="s">
        <v>6</v>
      </c>
      <c r="M5467" s="34" t="s">
        <v>6</v>
      </c>
      <c r="N5467" s="34">
        <v>79.812050038294615</v>
      </c>
      <c r="O5467" s="34" t="s">
        <v>6</v>
      </c>
      <c r="P5467" s="34">
        <v>1958.5</v>
      </c>
      <c r="Q5467" t="s">
        <v>6</v>
      </c>
      <c r="R5467" t="s">
        <v>6</v>
      </c>
      <c r="S5467" t="s">
        <v>6</v>
      </c>
      <c r="T5467" t="s">
        <v>14947</v>
      </c>
      <c r="U5467" t="s">
        <v>14788</v>
      </c>
      <c r="V5467" t="s">
        <v>14948</v>
      </c>
      <c r="W5467" t="s">
        <v>6</v>
      </c>
      <c r="X5467" t="s">
        <v>6</v>
      </c>
      <c r="Y5467" t="s">
        <v>6</v>
      </c>
      <c r="Z5467" t="s">
        <v>6</v>
      </c>
      <c r="AA5467" t="s">
        <v>14949</v>
      </c>
      <c r="AB5467" t="s">
        <v>345</v>
      </c>
      <c r="AC5467" t="s">
        <v>14751</v>
      </c>
    </row>
    <row r="5468" spans="1:29" x14ac:dyDescent="0.3">
      <c r="A5468" t="s">
        <v>341</v>
      </c>
      <c r="B5468" s="35">
        <v>469</v>
      </c>
      <c r="C5468" t="s">
        <v>162</v>
      </c>
      <c r="D5468" s="35">
        <v>2014</v>
      </c>
      <c r="E5468" t="s">
        <v>5936</v>
      </c>
      <c r="F5468" s="34" t="s">
        <v>6</v>
      </c>
      <c r="G5468" s="34" t="s">
        <v>6</v>
      </c>
      <c r="H5468" s="34" t="s">
        <v>6</v>
      </c>
      <c r="I5468" s="34">
        <v>24.159806115267596</v>
      </c>
      <c r="J5468" s="34" t="s">
        <v>6</v>
      </c>
      <c r="K5468" s="34" t="s">
        <v>6</v>
      </c>
      <c r="L5468" s="34" t="s">
        <v>6</v>
      </c>
      <c r="M5468" s="34" t="s">
        <v>6</v>
      </c>
      <c r="N5468" s="34">
        <v>80.874041034790366</v>
      </c>
      <c r="O5468" s="34" t="s">
        <v>6</v>
      </c>
      <c r="P5468" s="34">
        <v>2242</v>
      </c>
      <c r="Q5468" t="s">
        <v>6</v>
      </c>
      <c r="R5468" t="s">
        <v>6</v>
      </c>
      <c r="S5468" t="s">
        <v>6</v>
      </c>
      <c r="T5468" t="s">
        <v>14947</v>
      </c>
      <c r="U5468" t="s">
        <v>14788</v>
      </c>
      <c r="V5468" t="s">
        <v>14948</v>
      </c>
      <c r="W5468" t="s">
        <v>6</v>
      </c>
      <c r="X5468" t="s">
        <v>6</v>
      </c>
      <c r="Y5468" t="s">
        <v>6</v>
      </c>
      <c r="Z5468" t="s">
        <v>6</v>
      </c>
      <c r="AA5468" t="s">
        <v>14949</v>
      </c>
      <c r="AB5468" t="s">
        <v>345</v>
      </c>
      <c r="AC5468" t="s">
        <v>14751</v>
      </c>
    </row>
    <row r="5469" spans="1:29" x14ac:dyDescent="0.3">
      <c r="A5469" t="s">
        <v>341</v>
      </c>
      <c r="B5469" s="35">
        <v>469</v>
      </c>
      <c r="C5469" t="s">
        <v>162</v>
      </c>
      <c r="D5469" s="35">
        <v>2015</v>
      </c>
      <c r="E5469" t="s">
        <v>5937</v>
      </c>
      <c r="F5469" s="34" t="s">
        <v>6</v>
      </c>
      <c r="G5469" s="34" t="s">
        <v>6</v>
      </c>
      <c r="H5469" s="34" t="s">
        <v>6</v>
      </c>
      <c r="I5469" s="34">
        <v>24.664302054977256</v>
      </c>
      <c r="J5469" s="34" t="s">
        <v>6</v>
      </c>
      <c r="K5469" s="34" t="s">
        <v>6</v>
      </c>
      <c r="L5469" s="34" t="s">
        <v>6</v>
      </c>
      <c r="M5469" s="34" t="s">
        <v>6</v>
      </c>
      <c r="N5469" s="34">
        <v>83.753677183995052</v>
      </c>
      <c r="O5469" s="34" t="s">
        <v>6</v>
      </c>
      <c r="P5469" s="34">
        <v>2576.6999999999998</v>
      </c>
      <c r="Q5469" t="s">
        <v>6</v>
      </c>
      <c r="R5469" t="s">
        <v>6</v>
      </c>
      <c r="S5469" t="s">
        <v>6</v>
      </c>
      <c r="T5469" t="s">
        <v>14947</v>
      </c>
      <c r="U5469" t="s">
        <v>14788</v>
      </c>
      <c r="V5469" t="s">
        <v>14948</v>
      </c>
      <c r="W5469" t="s">
        <v>6</v>
      </c>
      <c r="X5469" t="s">
        <v>6</v>
      </c>
      <c r="Y5469" t="s">
        <v>6</v>
      </c>
      <c r="Z5469" t="s">
        <v>6</v>
      </c>
      <c r="AA5469" t="s">
        <v>14949</v>
      </c>
      <c r="AB5469" t="s">
        <v>345</v>
      </c>
      <c r="AC5469" t="s">
        <v>14751</v>
      </c>
    </row>
    <row r="5470" spans="1:29" x14ac:dyDescent="0.3">
      <c r="A5470" t="s">
        <v>341</v>
      </c>
      <c r="B5470" s="35">
        <v>469</v>
      </c>
      <c r="C5470" t="s">
        <v>162</v>
      </c>
      <c r="D5470" s="35">
        <v>2016</v>
      </c>
      <c r="E5470" t="s">
        <v>5938</v>
      </c>
      <c r="F5470" s="34" t="s">
        <v>6</v>
      </c>
      <c r="G5470" s="34" t="s">
        <v>6</v>
      </c>
      <c r="H5470" s="34" t="s">
        <v>6</v>
      </c>
      <c r="I5470" s="34">
        <v>31.293093392047545</v>
      </c>
      <c r="J5470" s="34" t="s">
        <v>6</v>
      </c>
      <c r="K5470" s="34" t="s">
        <v>6</v>
      </c>
      <c r="L5470" s="34" t="s">
        <v>6</v>
      </c>
      <c r="M5470" s="34" t="s">
        <v>6</v>
      </c>
      <c r="N5470" s="34">
        <v>91.58629840427389</v>
      </c>
      <c r="O5470" s="34" t="s">
        <v>6</v>
      </c>
      <c r="P5470" s="34">
        <v>2863.9</v>
      </c>
      <c r="Q5470" t="s">
        <v>6</v>
      </c>
      <c r="R5470" t="s">
        <v>6</v>
      </c>
      <c r="S5470" t="s">
        <v>6</v>
      </c>
      <c r="T5470" t="s">
        <v>14947</v>
      </c>
      <c r="U5470" t="s">
        <v>14788</v>
      </c>
      <c r="V5470" t="s">
        <v>14948</v>
      </c>
      <c r="W5470" t="s">
        <v>6</v>
      </c>
      <c r="X5470" t="s">
        <v>6</v>
      </c>
      <c r="Y5470" t="s">
        <v>6</v>
      </c>
      <c r="Z5470" t="s">
        <v>6</v>
      </c>
      <c r="AA5470" t="s">
        <v>14949</v>
      </c>
      <c r="AB5470" t="s">
        <v>345</v>
      </c>
      <c r="AC5470" t="s">
        <v>14751</v>
      </c>
    </row>
    <row r="5471" spans="1:29" x14ac:dyDescent="0.3">
      <c r="A5471" t="s">
        <v>341</v>
      </c>
      <c r="B5471" s="35">
        <v>469</v>
      </c>
      <c r="C5471" t="s">
        <v>162</v>
      </c>
      <c r="D5471" s="35">
        <v>2017</v>
      </c>
      <c r="E5471" t="s">
        <v>5939</v>
      </c>
      <c r="F5471" s="34" t="s">
        <v>6</v>
      </c>
      <c r="G5471" s="34" t="s">
        <v>6</v>
      </c>
      <c r="H5471" s="34" t="s">
        <v>6</v>
      </c>
      <c r="I5471" s="34">
        <v>26.279345747514039</v>
      </c>
      <c r="J5471" s="34" t="s">
        <v>6</v>
      </c>
      <c r="K5471" s="34" t="s">
        <v>6</v>
      </c>
      <c r="L5471" s="34" t="s">
        <v>6</v>
      </c>
      <c r="M5471" s="34" t="s">
        <v>6</v>
      </c>
      <c r="N5471" s="34">
        <v>97.800322765939981</v>
      </c>
      <c r="O5471" s="34" t="s">
        <v>6</v>
      </c>
      <c r="P5471" s="34">
        <v>3655.9</v>
      </c>
      <c r="Q5471" t="s">
        <v>6</v>
      </c>
      <c r="R5471" t="s">
        <v>6</v>
      </c>
      <c r="S5471" t="s">
        <v>6</v>
      </c>
      <c r="T5471" t="s">
        <v>14947</v>
      </c>
      <c r="U5471" t="s">
        <v>14788</v>
      </c>
      <c r="V5471" t="s">
        <v>14948</v>
      </c>
      <c r="W5471" t="s">
        <v>6</v>
      </c>
      <c r="X5471" t="s">
        <v>6</v>
      </c>
      <c r="Y5471" t="s">
        <v>6</v>
      </c>
      <c r="Z5471" t="s">
        <v>6</v>
      </c>
      <c r="AA5471" t="s">
        <v>14949</v>
      </c>
      <c r="AB5471" t="s">
        <v>345</v>
      </c>
      <c r="AC5471" t="s">
        <v>14751</v>
      </c>
    </row>
    <row r="5472" spans="1:29" x14ac:dyDescent="0.3">
      <c r="A5472" t="s">
        <v>341</v>
      </c>
      <c r="B5472" s="35">
        <v>469</v>
      </c>
      <c r="C5472" t="s">
        <v>162</v>
      </c>
      <c r="D5472" s="35">
        <v>2018</v>
      </c>
      <c r="E5472" t="s">
        <v>5940</v>
      </c>
      <c r="F5472" s="34" t="s">
        <v>6</v>
      </c>
      <c r="G5472" s="34" t="s">
        <v>6</v>
      </c>
      <c r="H5472" s="34" t="s">
        <v>6</v>
      </c>
      <c r="I5472" s="34">
        <v>24.994388843348627</v>
      </c>
      <c r="J5472" s="34" t="s">
        <v>6</v>
      </c>
      <c r="K5472" s="34" t="s">
        <v>6</v>
      </c>
      <c r="L5472" s="34" t="s">
        <v>6</v>
      </c>
      <c r="M5472" s="34" t="s">
        <v>6</v>
      </c>
      <c r="N5472" s="34">
        <v>87.94908062234795</v>
      </c>
      <c r="O5472" s="34" t="s">
        <v>6</v>
      </c>
      <c r="P5472" s="34">
        <v>4666.2</v>
      </c>
      <c r="Q5472" t="s">
        <v>6</v>
      </c>
      <c r="R5472" t="s">
        <v>6</v>
      </c>
      <c r="S5472" t="s">
        <v>6</v>
      </c>
      <c r="T5472" t="s">
        <v>14947</v>
      </c>
      <c r="U5472" t="s">
        <v>14788</v>
      </c>
      <c r="V5472" t="s">
        <v>14948</v>
      </c>
      <c r="W5472" t="s">
        <v>6</v>
      </c>
      <c r="X5472" t="s">
        <v>6</v>
      </c>
      <c r="Y5472" t="s">
        <v>6</v>
      </c>
      <c r="Z5472" t="s">
        <v>6</v>
      </c>
      <c r="AA5472" t="s">
        <v>14949</v>
      </c>
      <c r="AB5472" t="s">
        <v>345</v>
      </c>
      <c r="AC5472" t="s">
        <v>14751</v>
      </c>
    </row>
    <row r="5473" spans="1:29" x14ac:dyDescent="0.3">
      <c r="A5473" t="s">
        <v>341</v>
      </c>
      <c r="B5473" s="35">
        <v>469</v>
      </c>
      <c r="C5473" t="s">
        <v>162</v>
      </c>
      <c r="D5473" s="35">
        <v>2019</v>
      </c>
      <c r="E5473" t="s">
        <v>5941</v>
      </c>
      <c r="F5473" s="34" t="s">
        <v>6</v>
      </c>
      <c r="G5473" s="34" t="s">
        <v>6</v>
      </c>
      <c r="H5473" s="34" t="s">
        <v>6</v>
      </c>
      <c r="I5473" s="34">
        <v>22.319496363751448</v>
      </c>
      <c r="J5473" s="34" t="s">
        <v>6</v>
      </c>
      <c r="K5473" s="34" t="s">
        <v>6</v>
      </c>
      <c r="L5473" s="34" t="s">
        <v>6</v>
      </c>
      <c r="M5473" s="34" t="s">
        <v>6</v>
      </c>
      <c r="N5473" s="34">
        <v>80.092065761258041</v>
      </c>
      <c r="O5473" s="34" t="s">
        <v>6</v>
      </c>
      <c r="P5473" s="34">
        <v>5596</v>
      </c>
      <c r="Q5473" t="s">
        <v>6</v>
      </c>
      <c r="R5473" t="s">
        <v>6</v>
      </c>
      <c r="S5473" t="s">
        <v>6</v>
      </c>
      <c r="T5473" t="s">
        <v>14947</v>
      </c>
      <c r="U5473" t="s">
        <v>14788</v>
      </c>
      <c r="V5473" t="s">
        <v>14948</v>
      </c>
      <c r="W5473" t="s">
        <v>6</v>
      </c>
      <c r="X5473" t="s">
        <v>6</v>
      </c>
      <c r="Y5473" t="s">
        <v>6</v>
      </c>
      <c r="Z5473" t="s">
        <v>6</v>
      </c>
      <c r="AA5473" t="s">
        <v>14949</v>
      </c>
      <c r="AB5473" t="s">
        <v>345</v>
      </c>
      <c r="AC5473" t="s">
        <v>14751</v>
      </c>
    </row>
    <row r="5474" spans="1:29" x14ac:dyDescent="0.3">
      <c r="A5474" t="s">
        <v>341</v>
      </c>
      <c r="B5474" s="35">
        <v>469</v>
      </c>
      <c r="C5474" t="s">
        <v>162</v>
      </c>
      <c r="D5474" s="35">
        <v>2020</v>
      </c>
      <c r="E5474" t="s">
        <v>5942</v>
      </c>
      <c r="F5474" s="34" t="s">
        <v>6</v>
      </c>
      <c r="G5474" s="34" t="s">
        <v>6</v>
      </c>
      <c r="H5474" s="34" t="s">
        <v>6</v>
      </c>
      <c r="I5474" s="34">
        <v>25.641179334603798</v>
      </c>
      <c r="J5474" s="34" t="s">
        <v>6</v>
      </c>
      <c r="K5474" s="34" t="s">
        <v>6</v>
      </c>
      <c r="L5474" s="34" t="s">
        <v>6</v>
      </c>
      <c r="M5474" s="34" t="s">
        <v>6</v>
      </c>
      <c r="N5474" s="34">
        <v>86.222475051197861</v>
      </c>
      <c r="O5474" s="34" t="s">
        <v>6</v>
      </c>
      <c r="P5474" s="34">
        <v>6152.6</v>
      </c>
      <c r="Q5474" t="s">
        <v>6</v>
      </c>
      <c r="R5474" t="s">
        <v>6</v>
      </c>
      <c r="S5474" t="s">
        <v>6</v>
      </c>
      <c r="T5474" t="s">
        <v>14947</v>
      </c>
      <c r="U5474" t="s">
        <v>14788</v>
      </c>
      <c r="V5474" t="s">
        <v>14948</v>
      </c>
      <c r="W5474" t="s">
        <v>6</v>
      </c>
      <c r="X5474" t="s">
        <v>6</v>
      </c>
      <c r="Y5474" t="s">
        <v>6</v>
      </c>
      <c r="Z5474" t="s">
        <v>6</v>
      </c>
      <c r="AA5474" t="s">
        <v>14949</v>
      </c>
      <c r="AB5474" t="s">
        <v>345</v>
      </c>
      <c r="AC5474" t="s">
        <v>14751</v>
      </c>
    </row>
    <row r="5475" spans="1:29" x14ac:dyDescent="0.3">
      <c r="A5475" t="s">
        <v>341</v>
      </c>
      <c r="B5475" s="35">
        <v>469</v>
      </c>
      <c r="C5475" t="s">
        <v>162</v>
      </c>
      <c r="D5475" s="35">
        <v>2021</v>
      </c>
      <c r="E5475" t="s">
        <v>5943</v>
      </c>
      <c r="F5475" s="34" t="s">
        <v>6</v>
      </c>
      <c r="G5475" s="34" t="s">
        <v>6</v>
      </c>
      <c r="H5475" s="34" t="s">
        <v>6</v>
      </c>
      <c r="I5475" s="34">
        <v>28.137716556985957</v>
      </c>
      <c r="J5475" s="34" t="s">
        <v>6</v>
      </c>
      <c r="K5475" s="34" t="s">
        <v>6</v>
      </c>
      <c r="L5475" s="34" t="s">
        <v>6</v>
      </c>
      <c r="M5475" s="34" t="s">
        <v>6</v>
      </c>
      <c r="N5475" s="34">
        <v>89.902601341717812</v>
      </c>
      <c r="O5475" s="34" t="s">
        <v>6</v>
      </c>
      <c r="P5475" s="34">
        <v>6663.1</v>
      </c>
      <c r="Q5475" t="s">
        <v>6</v>
      </c>
      <c r="R5475" t="s">
        <v>6</v>
      </c>
      <c r="S5475" t="s">
        <v>6</v>
      </c>
      <c r="T5475" t="s">
        <v>14947</v>
      </c>
      <c r="U5475" t="s">
        <v>14788</v>
      </c>
      <c r="V5475" t="s">
        <v>14948</v>
      </c>
      <c r="W5475" t="s">
        <v>6</v>
      </c>
      <c r="X5475" t="s">
        <v>6</v>
      </c>
      <c r="Y5475" t="s">
        <v>6</v>
      </c>
      <c r="Z5475" t="s">
        <v>6</v>
      </c>
      <c r="AA5475" t="s">
        <v>14949</v>
      </c>
      <c r="AB5475" t="s">
        <v>345</v>
      </c>
      <c r="AC5475" t="s">
        <v>14751</v>
      </c>
    </row>
    <row r="5476" spans="1:29" x14ac:dyDescent="0.3">
      <c r="A5476" t="s">
        <v>341</v>
      </c>
      <c r="B5476" s="35">
        <v>469</v>
      </c>
      <c r="C5476" t="s">
        <v>162</v>
      </c>
      <c r="D5476" s="35">
        <v>2022</v>
      </c>
      <c r="E5476" t="s">
        <v>5944</v>
      </c>
      <c r="F5476" s="34" t="s">
        <v>6</v>
      </c>
      <c r="G5476" s="34" t="s">
        <v>6</v>
      </c>
      <c r="H5476" s="34" t="s">
        <v>6</v>
      </c>
      <c r="I5476" s="34">
        <v>31.684165108447552</v>
      </c>
      <c r="J5476" s="34" t="s">
        <v>6</v>
      </c>
      <c r="K5476" s="34" t="s">
        <v>6</v>
      </c>
      <c r="L5476" s="34" t="s">
        <v>6</v>
      </c>
      <c r="M5476" s="34" t="s">
        <v>6</v>
      </c>
      <c r="N5476" s="34">
        <v>88.5335268223226</v>
      </c>
      <c r="O5476" s="34" t="s">
        <v>6</v>
      </c>
      <c r="P5476" s="34">
        <v>7842.5</v>
      </c>
      <c r="Q5476" t="s">
        <v>6</v>
      </c>
      <c r="R5476" t="s">
        <v>6</v>
      </c>
      <c r="S5476" t="s">
        <v>6</v>
      </c>
      <c r="T5476" t="s">
        <v>14947</v>
      </c>
      <c r="U5476" t="s">
        <v>14788</v>
      </c>
      <c r="V5476" t="s">
        <v>14948</v>
      </c>
      <c r="W5476" t="s">
        <v>6</v>
      </c>
      <c r="X5476" t="s">
        <v>6</v>
      </c>
      <c r="Y5476" t="s">
        <v>6</v>
      </c>
      <c r="Z5476" t="s">
        <v>6</v>
      </c>
      <c r="AA5476" t="s">
        <v>14949</v>
      </c>
      <c r="AB5476" t="s">
        <v>345</v>
      </c>
      <c r="AC5476" t="s">
        <v>14751</v>
      </c>
    </row>
    <row r="5477" spans="1:29" x14ac:dyDescent="0.3">
      <c r="A5477" t="s">
        <v>341</v>
      </c>
      <c r="B5477" s="35">
        <v>469</v>
      </c>
      <c r="C5477" t="s">
        <v>162</v>
      </c>
      <c r="D5477" s="35">
        <v>2023</v>
      </c>
      <c r="E5477" t="s">
        <v>5945</v>
      </c>
      <c r="F5477" s="34" t="s">
        <v>6</v>
      </c>
      <c r="G5477" s="34" t="s">
        <v>6</v>
      </c>
      <c r="H5477" s="34" t="s">
        <v>6</v>
      </c>
      <c r="I5477" s="34">
        <v>30.872922853011964</v>
      </c>
      <c r="J5477" s="34" t="s">
        <v>6</v>
      </c>
      <c r="K5477" s="34" t="s">
        <v>6</v>
      </c>
      <c r="L5477" s="34" t="s">
        <v>6</v>
      </c>
      <c r="M5477" s="34" t="s">
        <v>6</v>
      </c>
      <c r="N5477" s="34">
        <v>95.929531910488393</v>
      </c>
      <c r="O5477" s="34" t="s">
        <v>6</v>
      </c>
      <c r="P5477" s="34">
        <v>10155.5</v>
      </c>
      <c r="Q5477" t="s">
        <v>6</v>
      </c>
      <c r="R5477" t="s">
        <v>6</v>
      </c>
      <c r="S5477" t="s">
        <v>6</v>
      </c>
      <c r="T5477" t="s">
        <v>14947</v>
      </c>
      <c r="U5477" t="s">
        <v>14788</v>
      </c>
      <c r="V5477" t="s">
        <v>14948</v>
      </c>
      <c r="W5477" t="s">
        <v>6</v>
      </c>
      <c r="X5477" t="s">
        <v>6</v>
      </c>
      <c r="Y5477" t="s">
        <v>6</v>
      </c>
      <c r="Z5477" t="s">
        <v>6</v>
      </c>
      <c r="AA5477" t="s">
        <v>14949</v>
      </c>
      <c r="AB5477" t="s">
        <v>345</v>
      </c>
      <c r="AC5477" t="s">
        <v>14751</v>
      </c>
    </row>
    <row r="5478" spans="1:29" x14ac:dyDescent="0.3">
      <c r="A5478" t="s">
        <v>341</v>
      </c>
      <c r="B5478" s="35">
        <v>469</v>
      </c>
      <c r="C5478" t="s">
        <v>162</v>
      </c>
      <c r="D5478" s="35">
        <v>2024</v>
      </c>
      <c r="E5478" t="s">
        <v>14950</v>
      </c>
      <c r="F5478" s="34" t="s">
        <v>6</v>
      </c>
      <c r="G5478" s="34" t="s">
        <v>6</v>
      </c>
      <c r="H5478" s="34" t="s">
        <v>6</v>
      </c>
      <c r="I5478" s="34">
        <v>27.231970855014037</v>
      </c>
      <c r="J5478" s="34" t="s">
        <v>6</v>
      </c>
      <c r="K5478" s="34" t="s">
        <v>6</v>
      </c>
      <c r="L5478" s="34" t="s">
        <v>6</v>
      </c>
      <c r="M5478" s="34" t="s">
        <v>6</v>
      </c>
      <c r="N5478" s="34">
        <v>90.925082480011795</v>
      </c>
      <c r="O5478" s="34" t="s">
        <v>6</v>
      </c>
      <c r="P5478" s="34">
        <v>13902.7</v>
      </c>
      <c r="Q5478" t="s">
        <v>6</v>
      </c>
      <c r="R5478" t="s">
        <v>6</v>
      </c>
      <c r="S5478" t="s">
        <v>6</v>
      </c>
      <c r="T5478" t="s">
        <v>14947</v>
      </c>
      <c r="U5478" t="s">
        <v>14788</v>
      </c>
      <c r="V5478" t="s">
        <v>14948</v>
      </c>
      <c r="W5478" t="s">
        <v>6</v>
      </c>
      <c r="X5478" t="s">
        <v>6</v>
      </c>
      <c r="Y5478" t="s">
        <v>6</v>
      </c>
      <c r="Z5478" t="s">
        <v>6</v>
      </c>
      <c r="AA5478" t="s">
        <v>14949</v>
      </c>
      <c r="AB5478" t="s">
        <v>345</v>
      </c>
      <c r="AC5478" t="s">
        <v>14751</v>
      </c>
    </row>
    <row r="5479" spans="1:29" x14ac:dyDescent="0.3">
      <c r="A5479" t="s">
        <v>341</v>
      </c>
      <c r="B5479">
        <v>474</v>
      </c>
      <c r="C5479" t="s">
        <v>163</v>
      </c>
      <c r="D5479">
        <v>1950</v>
      </c>
      <c r="E5479" t="s">
        <v>5946</v>
      </c>
      <c r="F5479" s="34" t="s">
        <v>6</v>
      </c>
      <c r="G5479" s="34" t="s">
        <v>6</v>
      </c>
      <c r="H5479" s="34" t="s">
        <v>6</v>
      </c>
      <c r="I5479" s="34" t="s">
        <v>6</v>
      </c>
      <c r="J5479" s="34" t="s">
        <v>6</v>
      </c>
      <c r="K5479" s="34" t="s">
        <v>6</v>
      </c>
      <c r="L5479" s="34" t="s">
        <v>6</v>
      </c>
      <c r="M5479" s="34" t="s">
        <v>6</v>
      </c>
      <c r="N5479" s="34" t="s">
        <v>6</v>
      </c>
      <c r="O5479" s="34" t="s">
        <v>6</v>
      </c>
      <c r="P5479" s="34" t="s">
        <v>6</v>
      </c>
      <c r="Q5479" t="s">
        <v>6</v>
      </c>
      <c r="R5479" t="s">
        <v>6</v>
      </c>
      <c r="S5479" t="s">
        <v>6</v>
      </c>
      <c r="T5479" t="s">
        <v>346</v>
      </c>
      <c r="U5479" t="s">
        <v>6</v>
      </c>
      <c r="V5479" t="s">
        <v>6</v>
      </c>
      <c r="W5479" t="s">
        <v>6</v>
      </c>
      <c r="X5479" t="s">
        <v>6</v>
      </c>
      <c r="Y5479" t="s">
        <v>6</v>
      </c>
      <c r="Z5479" t="s">
        <v>6</v>
      </c>
      <c r="AA5479" t="s">
        <v>14951</v>
      </c>
      <c r="AB5479" t="s">
        <v>14951</v>
      </c>
      <c r="AC5479" t="s">
        <v>14952</v>
      </c>
    </row>
    <row r="5480" spans="1:29" x14ac:dyDescent="0.3">
      <c r="A5480" t="s">
        <v>341</v>
      </c>
      <c r="B5480" s="35">
        <v>474</v>
      </c>
      <c r="C5480" t="s">
        <v>163</v>
      </c>
      <c r="D5480" s="35">
        <v>1951</v>
      </c>
      <c r="E5480" t="s">
        <v>5947</v>
      </c>
      <c r="F5480" s="34" t="s">
        <v>6</v>
      </c>
      <c r="G5480" s="34" t="s">
        <v>6</v>
      </c>
      <c r="H5480" s="34" t="s">
        <v>6</v>
      </c>
      <c r="I5480" s="34" t="s">
        <v>6</v>
      </c>
      <c r="J5480" s="34" t="s">
        <v>6</v>
      </c>
      <c r="K5480" s="34" t="s">
        <v>6</v>
      </c>
      <c r="L5480" s="34" t="s">
        <v>6</v>
      </c>
      <c r="M5480" s="34" t="s">
        <v>6</v>
      </c>
      <c r="N5480" s="34" t="s">
        <v>6</v>
      </c>
      <c r="O5480" s="34" t="s">
        <v>6</v>
      </c>
      <c r="P5480" s="34" t="s">
        <v>6</v>
      </c>
      <c r="Q5480" t="s">
        <v>6</v>
      </c>
      <c r="R5480" t="s">
        <v>6</v>
      </c>
      <c r="S5480" t="s">
        <v>6</v>
      </c>
      <c r="T5480" t="s">
        <v>346</v>
      </c>
      <c r="U5480" t="s">
        <v>6</v>
      </c>
      <c r="V5480" t="s">
        <v>6</v>
      </c>
      <c r="W5480" t="s">
        <v>6</v>
      </c>
      <c r="X5480" t="s">
        <v>6</v>
      </c>
      <c r="Y5480" t="s">
        <v>6</v>
      </c>
      <c r="Z5480" t="s">
        <v>6</v>
      </c>
      <c r="AA5480" t="s">
        <v>14951</v>
      </c>
      <c r="AB5480" t="s">
        <v>14951</v>
      </c>
      <c r="AC5480" t="s">
        <v>14952</v>
      </c>
    </row>
    <row r="5481" spans="1:29" x14ac:dyDescent="0.3">
      <c r="A5481" t="s">
        <v>341</v>
      </c>
      <c r="B5481" s="35">
        <v>474</v>
      </c>
      <c r="C5481" t="s">
        <v>163</v>
      </c>
      <c r="D5481" s="35">
        <v>1952</v>
      </c>
      <c r="E5481" t="s">
        <v>5948</v>
      </c>
      <c r="F5481" s="34" t="s">
        <v>6</v>
      </c>
      <c r="G5481" s="34" t="s">
        <v>6</v>
      </c>
      <c r="H5481" s="34" t="s">
        <v>6</v>
      </c>
      <c r="I5481" s="34" t="s">
        <v>6</v>
      </c>
      <c r="J5481" s="34" t="s">
        <v>6</v>
      </c>
      <c r="K5481" s="34" t="s">
        <v>6</v>
      </c>
      <c r="L5481" s="34" t="s">
        <v>6</v>
      </c>
      <c r="M5481" s="34" t="s">
        <v>6</v>
      </c>
      <c r="N5481" s="34" t="s">
        <v>6</v>
      </c>
      <c r="O5481" s="34" t="s">
        <v>6</v>
      </c>
      <c r="P5481" s="34" t="s">
        <v>6</v>
      </c>
      <c r="Q5481" t="s">
        <v>6</v>
      </c>
      <c r="R5481" t="s">
        <v>6</v>
      </c>
      <c r="S5481" t="s">
        <v>6</v>
      </c>
      <c r="T5481" t="s">
        <v>346</v>
      </c>
      <c r="U5481" t="s">
        <v>6</v>
      </c>
      <c r="V5481" t="s">
        <v>6</v>
      </c>
      <c r="W5481" t="s">
        <v>6</v>
      </c>
      <c r="X5481" t="s">
        <v>6</v>
      </c>
      <c r="Y5481" t="s">
        <v>6</v>
      </c>
      <c r="Z5481" t="s">
        <v>6</v>
      </c>
      <c r="AA5481" t="s">
        <v>14951</v>
      </c>
      <c r="AB5481" t="s">
        <v>14951</v>
      </c>
      <c r="AC5481" t="s">
        <v>14952</v>
      </c>
    </row>
    <row r="5482" spans="1:29" x14ac:dyDescent="0.3">
      <c r="A5482" t="s">
        <v>341</v>
      </c>
      <c r="B5482" s="35">
        <v>474</v>
      </c>
      <c r="C5482" t="s">
        <v>163</v>
      </c>
      <c r="D5482" s="35">
        <v>1953</v>
      </c>
      <c r="E5482" t="s">
        <v>5949</v>
      </c>
      <c r="F5482" s="34" t="s">
        <v>6</v>
      </c>
      <c r="G5482" s="34" t="s">
        <v>6</v>
      </c>
      <c r="H5482" s="34" t="s">
        <v>6</v>
      </c>
      <c r="I5482" s="34" t="s">
        <v>6</v>
      </c>
      <c r="J5482" s="34" t="s">
        <v>6</v>
      </c>
      <c r="K5482" s="34" t="s">
        <v>6</v>
      </c>
      <c r="L5482" s="34" t="s">
        <v>6</v>
      </c>
      <c r="M5482" s="34" t="s">
        <v>6</v>
      </c>
      <c r="N5482" s="34" t="s">
        <v>6</v>
      </c>
      <c r="O5482" s="34" t="s">
        <v>6</v>
      </c>
      <c r="P5482" s="34" t="s">
        <v>6</v>
      </c>
      <c r="Q5482" t="s">
        <v>6</v>
      </c>
      <c r="R5482" t="s">
        <v>6</v>
      </c>
      <c r="S5482" t="s">
        <v>6</v>
      </c>
      <c r="T5482" t="s">
        <v>346</v>
      </c>
      <c r="U5482" t="s">
        <v>6</v>
      </c>
      <c r="V5482" t="s">
        <v>6</v>
      </c>
      <c r="W5482" t="s">
        <v>6</v>
      </c>
      <c r="X5482" t="s">
        <v>6</v>
      </c>
      <c r="Y5482" t="s">
        <v>6</v>
      </c>
      <c r="Z5482" t="s">
        <v>6</v>
      </c>
      <c r="AA5482" t="s">
        <v>14951</v>
      </c>
      <c r="AB5482" t="s">
        <v>14951</v>
      </c>
      <c r="AC5482" t="s">
        <v>14952</v>
      </c>
    </row>
    <row r="5483" spans="1:29" x14ac:dyDescent="0.3">
      <c r="A5483" t="s">
        <v>341</v>
      </c>
      <c r="B5483" s="35">
        <v>474</v>
      </c>
      <c r="C5483" t="s">
        <v>163</v>
      </c>
      <c r="D5483" s="35">
        <v>1954</v>
      </c>
      <c r="E5483" t="s">
        <v>5950</v>
      </c>
      <c r="F5483" s="34" t="s">
        <v>6</v>
      </c>
      <c r="G5483" s="34" t="s">
        <v>6</v>
      </c>
      <c r="H5483" s="34" t="s">
        <v>6</v>
      </c>
      <c r="I5483" s="34" t="s">
        <v>6</v>
      </c>
      <c r="J5483" s="34" t="s">
        <v>6</v>
      </c>
      <c r="K5483" s="34" t="s">
        <v>6</v>
      </c>
      <c r="L5483" s="34" t="s">
        <v>6</v>
      </c>
      <c r="M5483" s="34" t="s">
        <v>6</v>
      </c>
      <c r="N5483" s="34" t="s">
        <v>6</v>
      </c>
      <c r="O5483" s="34" t="s">
        <v>6</v>
      </c>
      <c r="P5483" s="34" t="s">
        <v>6</v>
      </c>
      <c r="Q5483" t="s">
        <v>6</v>
      </c>
      <c r="R5483" t="s">
        <v>6</v>
      </c>
      <c r="S5483" t="s">
        <v>6</v>
      </c>
      <c r="T5483" t="s">
        <v>346</v>
      </c>
      <c r="U5483" t="s">
        <v>6</v>
      </c>
      <c r="V5483" t="s">
        <v>6</v>
      </c>
      <c r="W5483" t="s">
        <v>6</v>
      </c>
      <c r="X5483" t="s">
        <v>6</v>
      </c>
      <c r="Y5483" t="s">
        <v>6</v>
      </c>
      <c r="Z5483" t="s">
        <v>6</v>
      </c>
      <c r="AA5483" t="s">
        <v>14951</v>
      </c>
      <c r="AB5483" t="s">
        <v>14951</v>
      </c>
      <c r="AC5483" t="s">
        <v>14952</v>
      </c>
    </row>
    <row r="5484" spans="1:29" x14ac:dyDescent="0.3">
      <c r="A5484" t="s">
        <v>341</v>
      </c>
      <c r="B5484" s="35">
        <v>474</v>
      </c>
      <c r="C5484" t="s">
        <v>163</v>
      </c>
      <c r="D5484" s="35">
        <v>1955</v>
      </c>
      <c r="E5484" t="s">
        <v>5951</v>
      </c>
      <c r="F5484" s="34" t="s">
        <v>6</v>
      </c>
      <c r="G5484" s="34" t="s">
        <v>6</v>
      </c>
      <c r="H5484" s="34" t="s">
        <v>6</v>
      </c>
      <c r="I5484" s="34" t="s">
        <v>6</v>
      </c>
      <c r="J5484" s="34" t="s">
        <v>6</v>
      </c>
      <c r="K5484" s="34" t="s">
        <v>6</v>
      </c>
      <c r="L5484" s="34" t="s">
        <v>6</v>
      </c>
      <c r="M5484" s="34" t="s">
        <v>6</v>
      </c>
      <c r="N5484" s="34" t="s">
        <v>6</v>
      </c>
      <c r="O5484" s="34" t="s">
        <v>6</v>
      </c>
      <c r="P5484" s="34" t="s">
        <v>6</v>
      </c>
      <c r="Q5484" t="s">
        <v>6</v>
      </c>
      <c r="R5484" t="s">
        <v>6</v>
      </c>
      <c r="S5484" t="s">
        <v>6</v>
      </c>
      <c r="T5484" t="s">
        <v>346</v>
      </c>
      <c r="U5484" t="s">
        <v>6</v>
      </c>
      <c r="V5484" t="s">
        <v>6</v>
      </c>
      <c r="W5484" t="s">
        <v>6</v>
      </c>
      <c r="X5484" t="s">
        <v>6</v>
      </c>
      <c r="Y5484" t="s">
        <v>6</v>
      </c>
      <c r="Z5484" t="s">
        <v>6</v>
      </c>
      <c r="AA5484" t="s">
        <v>14951</v>
      </c>
      <c r="AB5484" t="s">
        <v>14951</v>
      </c>
      <c r="AC5484" t="s">
        <v>14952</v>
      </c>
    </row>
    <row r="5485" spans="1:29" x14ac:dyDescent="0.3">
      <c r="A5485" t="s">
        <v>341</v>
      </c>
      <c r="B5485" s="35">
        <v>474</v>
      </c>
      <c r="C5485" t="s">
        <v>163</v>
      </c>
      <c r="D5485" s="35">
        <v>1956</v>
      </c>
      <c r="E5485" t="s">
        <v>5952</v>
      </c>
      <c r="F5485" s="34" t="s">
        <v>6</v>
      </c>
      <c r="G5485" s="34" t="s">
        <v>6</v>
      </c>
      <c r="H5485" s="34" t="s">
        <v>6</v>
      </c>
      <c r="I5485" s="34" t="s">
        <v>6</v>
      </c>
      <c r="J5485" s="34" t="s">
        <v>6</v>
      </c>
      <c r="K5485" s="34" t="s">
        <v>6</v>
      </c>
      <c r="L5485" s="34" t="s">
        <v>6</v>
      </c>
      <c r="M5485" s="34" t="s">
        <v>6</v>
      </c>
      <c r="N5485" s="34" t="s">
        <v>6</v>
      </c>
      <c r="O5485" s="34" t="s">
        <v>6</v>
      </c>
      <c r="P5485" s="34" t="s">
        <v>6</v>
      </c>
      <c r="Q5485" t="s">
        <v>6</v>
      </c>
      <c r="R5485" t="s">
        <v>6</v>
      </c>
      <c r="S5485" t="s">
        <v>6</v>
      </c>
      <c r="T5485" t="s">
        <v>346</v>
      </c>
      <c r="U5485" t="s">
        <v>6</v>
      </c>
      <c r="V5485" t="s">
        <v>6</v>
      </c>
      <c r="W5485" t="s">
        <v>6</v>
      </c>
      <c r="X5485" t="s">
        <v>6</v>
      </c>
      <c r="Y5485" t="s">
        <v>6</v>
      </c>
      <c r="Z5485" t="s">
        <v>6</v>
      </c>
      <c r="AA5485" t="s">
        <v>14951</v>
      </c>
      <c r="AB5485" t="s">
        <v>14951</v>
      </c>
      <c r="AC5485" t="s">
        <v>14952</v>
      </c>
    </row>
    <row r="5486" spans="1:29" x14ac:dyDescent="0.3">
      <c r="A5486" t="s">
        <v>341</v>
      </c>
      <c r="B5486" s="35">
        <v>474</v>
      </c>
      <c r="C5486" t="s">
        <v>163</v>
      </c>
      <c r="D5486" s="35">
        <v>1957</v>
      </c>
      <c r="E5486" t="s">
        <v>5953</v>
      </c>
      <c r="F5486" s="34" t="s">
        <v>6</v>
      </c>
      <c r="G5486" s="34" t="s">
        <v>6</v>
      </c>
      <c r="H5486" s="34" t="s">
        <v>6</v>
      </c>
      <c r="I5486" s="34" t="s">
        <v>6</v>
      </c>
      <c r="J5486" s="34" t="s">
        <v>6</v>
      </c>
      <c r="K5486" s="34" t="s">
        <v>6</v>
      </c>
      <c r="L5486" s="34" t="s">
        <v>6</v>
      </c>
      <c r="M5486" s="34" t="s">
        <v>6</v>
      </c>
      <c r="N5486" s="34" t="s">
        <v>6</v>
      </c>
      <c r="O5486" s="34" t="s">
        <v>6</v>
      </c>
      <c r="P5486" s="34" t="s">
        <v>6</v>
      </c>
      <c r="Q5486" t="s">
        <v>6</v>
      </c>
      <c r="R5486" t="s">
        <v>6</v>
      </c>
      <c r="S5486" t="s">
        <v>6</v>
      </c>
      <c r="T5486" t="s">
        <v>346</v>
      </c>
      <c r="U5486" t="s">
        <v>6</v>
      </c>
      <c r="V5486" t="s">
        <v>6</v>
      </c>
      <c r="W5486" t="s">
        <v>6</v>
      </c>
      <c r="X5486" t="s">
        <v>6</v>
      </c>
      <c r="Y5486" t="s">
        <v>6</v>
      </c>
      <c r="Z5486" t="s">
        <v>6</v>
      </c>
      <c r="AA5486" t="s">
        <v>14951</v>
      </c>
      <c r="AB5486" t="s">
        <v>14951</v>
      </c>
      <c r="AC5486" t="s">
        <v>14952</v>
      </c>
    </row>
    <row r="5487" spans="1:29" x14ac:dyDescent="0.3">
      <c r="A5487" t="s">
        <v>341</v>
      </c>
      <c r="B5487" s="35">
        <v>474</v>
      </c>
      <c r="C5487" t="s">
        <v>163</v>
      </c>
      <c r="D5487" s="35">
        <v>1958</v>
      </c>
      <c r="E5487" t="s">
        <v>5954</v>
      </c>
      <c r="F5487" s="34" t="s">
        <v>6</v>
      </c>
      <c r="G5487" s="34" t="s">
        <v>6</v>
      </c>
      <c r="H5487" s="34" t="s">
        <v>6</v>
      </c>
      <c r="I5487" s="34" t="s">
        <v>6</v>
      </c>
      <c r="J5487" s="34" t="s">
        <v>6</v>
      </c>
      <c r="K5487" s="34" t="s">
        <v>6</v>
      </c>
      <c r="L5487" s="34" t="s">
        <v>6</v>
      </c>
      <c r="M5487" s="34" t="s">
        <v>6</v>
      </c>
      <c r="N5487" s="34" t="s">
        <v>6</v>
      </c>
      <c r="O5487" s="34" t="s">
        <v>6</v>
      </c>
      <c r="P5487" s="34" t="s">
        <v>6</v>
      </c>
      <c r="Q5487" t="s">
        <v>6</v>
      </c>
      <c r="R5487" t="s">
        <v>6</v>
      </c>
      <c r="S5487" t="s">
        <v>6</v>
      </c>
      <c r="T5487" t="s">
        <v>346</v>
      </c>
      <c r="U5487" t="s">
        <v>6</v>
      </c>
      <c r="V5487" t="s">
        <v>6</v>
      </c>
      <c r="W5487" t="s">
        <v>6</v>
      </c>
      <c r="X5487" t="s">
        <v>6</v>
      </c>
      <c r="Y5487" t="s">
        <v>6</v>
      </c>
      <c r="Z5487" t="s">
        <v>6</v>
      </c>
      <c r="AA5487" t="s">
        <v>14951</v>
      </c>
      <c r="AB5487" t="s">
        <v>14951</v>
      </c>
      <c r="AC5487" t="s">
        <v>14952</v>
      </c>
    </row>
    <row r="5488" spans="1:29" x14ac:dyDescent="0.3">
      <c r="A5488" t="s">
        <v>341</v>
      </c>
      <c r="B5488" s="35">
        <v>474</v>
      </c>
      <c r="C5488" t="s">
        <v>163</v>
      </c>
      <c r="D5488" s="35">
        <v>1959</v>
      </c>
      <c r="E5488" t="s">
        <v>5955</v>
      </c>
      <c r="F5488" s="34" t="s">
        <v>6</v>
      </c>
      <c r="G5488" s="34" t="s">
        <v>6</v>
      </c>
      <c r="H5488" s="34" t="s">
        <v>6</v>
      </c>
      <c r="I5488" s="34" t="s">
        <v>6</v>
      </c>
      <c r="J5488" s="34" t="s">
        <v>6</v>
      </c>
      <c r="K5488" s="34" t="s">
        <v>6</v>
      </c>
      <c r="L5488" s="34" t="s">
        <v>6</v>
      </c>
      <c r="M5488" s="34" t="s">
        <v>6</v>
      </c>
      <c r="N5488" s="34" t="s">
        <v>6</v>
      </c>
      <c r="O5488" s="34" t="s">
        <v>6</v>
      </c>
      <c r="P5488" s="34" t="s">
        <v>6</v>
      </c>
      <c r="Q5488" t="s">
        <v>6</v>
      </c>
      <c r="R5488" t="s">
        <v>6</v>
      </c>
      <c r="S5488" t="s">
        <v>6</v>
      </c>
      <c r="T5488" t="s">
        <v>346</v>
      </c>
      <c r="U5488" t="s">
        <v>6</v>
      </c>
      <c r="V5488" t="s">
        <v>6</v>
      </c>
      <c r="W5488" t="s">
        <v>6</v>
      </c>
      <c r="X5488" t="s">
        <v>6</v>
      </c>
      <c r="Y5488" t="s">
        <v>6</v>
      </c>
      <c r="Z5488" t="s">
        <v>6</v>
      </c>
      <c r="AA5488" t="s">
        <v>14951</v>
      </c>
      <c r="AB5488" t="s">
        <v>14951</v>
      </c>
      <c r="AC5488" t="s">
        <v>14952</v>
      </c>
    </row>
    <row r="5489" spans="1:29" x14ac:dyDescent="0.3">
      <c r="A5489" t="s">
        <v>341</v>
      </c>
      <c r="B5489" s="35">
        <v>474</v>
      </c>
      <c r="C5489" t="s">
        <v>163</v>
      </c>
      <c r="D5489" s="35">
        <v>1960</v>
      </c>
      <c r="E5489" t="s">
        <v>5956</v>
      </c>
      <c r="F5489" s="34" t="s">
        <v>6</v>
      </c>
      <c r="G5489" s="34" t="s">
        <v>6</v>
      </c>
      <c r="H5489" s="34" t="s">
        <v>6</v>
      </c>
      <c r="I5489" s="34" t="s">
        <v>6</v>
      </c>
      <c r="J5489" s="34" t="s">
        <v>6</v>
      </c>
      <c r="K5489" s="34" t="s">
        <v>6</v>
      </c>
      <c r="L5489" s="34" t="s">
        <v>6</v>
      </c>
      <c r="M5489" s="34" t="s">
        <v>6</v>
      </c>
      <c r="N5489" s="34" t="s">
        <v>6</v>
      </c>
      <c r="O5489" s="34" t="s">
        <v>6</v>
      </c>
      <c r="P5489" s="34" t="s">
        <v>6</v>
      </c>
      <c r="Q5489" t="s">
        <v>6</v>
      </c>
      <c r="R5489" t="s">
        <v>6</v>
      </c>
      <c r="S5489" t="s">
        <v>6</v>
      </c>
      <c r="T5489" t="s">
        <v>346</v>
      </c>
      <c r="U5489" t="s">
        <v>6</v>
      </c>
      <c r="V5489" t="s">
        <v>6</v>
      </c>
      <c r="W5489" t="s">
        <v>6</v>
      </c>
      <c r="X5489" t="s">
        <v>6</v>
      </c>
      <c r="Y5489" t="s">
        <v>6</v>
      </c>
      <c r="Z5489" t="s">
        <v>6</v>
      </c>
      <c r="AA5489" t="s">
        <v>14951</v>
      </c>
      <c r="AB5489" t="s">
        <v>14951</v>
      </c>
      <c r="AC5489" t="s">
        <v>14952</v>
      </c>
    </row>
    <row r="5490" spans="1:29" x14ac:dyDescent="0.3">
      <c r="A5490" t="s">
        <v>341</v>
      </c>
      <c r="B5490" s="35">
        <v>474</v>
      </c>
      <c r="C5490" t="s">
        <v>163</v>
      </c>
      <c r="D5490" s="35">
        <v>1961</v>
      </c>
      <c r="E5490" t="s">
        <v>5957</v>
      </c>
      <c r="F5490" s="34" t="s">
        <v>6</v>
      </c>
      <c r="G5490" s="34" t="s">
        <v>6</v>
      </c>
      <c r="H5490" s="34" t="s">
        <v>6</v>
      </c>
      <c r="I5490" s="34" t="s">
        <v>6</v>
      </c>
      <c r="J5490" s="34" t="s">
        <v>6</v>
      </c>
      <c r="K5490" s="34" t="s">
        <v>6</v>
      </c>
      <c r="L5490" s="34" t="s">
        <v>6</v>
      </c>
      <c r="M5490" s="34" t="s">
        <v>6</v>
      </c>
      <c r="N5490" s="34" t="s">
        <v>6</v>
      </c>
      <c r="O5490" s="34" t="s">
        <v>6</v>
      </c>
      <c r="P5490" s="34" t="s">
        <v>6</v>
      </c>
      <c r="Q5490" t="s">
        <v>6</v>
      </c>
      <c r="R5490" t="s">
        <v>6</v>
      </c>
      <c r="S5490" t="s">
        <v>6</v>
      </c>
      <c r="T5490" t="s">
        <v>346</v>
      </c>
      <c r="U5490" t="s">
        <v>6</v>
      </c>
      <c r="V5490" t="s">
        <v>6</v>
      </c>
      <c r="W5490" t="s">
        <v>6</v>
      </c>
      <c r="X5490" t="s">
        <v>6</v>
      </c>
      <c r="Y5490" t="s">
        <v>6</v>
      </c>
      <c r="Z5490" t="s">
        <v>6</v>
      </c>
      <c r="AA5490" t="s">
        <v>14951</v>
      </c>
      <c r="AB5490" t="s">
        <v>14951</v>
      </c>
      <c r="AC5490" t="s">
        <v>14952</v>
      </c>
    </row>
    <row r="5491" spans="1:29" x14ac:dyDescent="0.3">
      <c r="A5491" t="s">
        <v>341</v>
      </c>
      <c r="B5491" s="35">
        <v>474</v>
      </c>
      <c r="C5491" t="s">
        <v>163</v>
      </c>
      <c r="D5491" s="35">
        <v>1962</v>
      </c>
      <c r="E5491" t="s">
        <v>5958</v>
      </c>
      <c r="F5491" s="34" t="s">
        <v>6</v>
      </c>
      <c r="G5491" s="34" t="s">
        <v>6</v>
      </c>
      <c r="H5491" s="34" t="s">
        <v>6</v>
      </c>
      <c r="I5491" s="34" t="s">
        <v>6</v>
      </c>
      <c r="J5491" s="34" t="s">
        <v>6</v>
      </c>
      <c r="K5491" s="34" t="s">
        <v>6</v>
      </c>
      <c r="L5491" s="34" t="s">
        <v>6</v>
      </c>
      <c r="M5491" s="34" t="s">
        <v>6</v>
      </c>
      <c r="N5491" s="34" t="s">
        <v>6</v>
      </c>
      <c r="O5491" s="34" t="s">
        <v>6</v>
      </c>
      <c r="P5491" s="34" t="s">
        <v>6</v>
      </c>
      <c r="Q5491" t="s">
        <v>6</v>
      </c>
      <c r="R5491" t="s">
        <v>6</v>
      </c>
      <c r="S5491" t="s">
        <v>6</v>
      </c>
      <c r="T5491" t="s">
        <v>346</v>
      </c>
      <c r="U5491" t="s">
        <v>6</v>
      </c>
      <c r="V5491" t="s">
        <v>6</v>
      </c>
      <c r="W5491" t="s">
        <v>6</v>
      </c>
      <c r="X5491" t="s">
        <v>6</v>
      </c>
      <c r="Y5491" t="s">
        <v>6</v>
      </c>
      <c r="Z5491" t="s">
        <v>6</v>
      </c>
      <c r="AA5491" t="s">
        <v>14951</v>
      </c>
      <c r="AB5491" t="s">
        <v>14951</v>
      </c>
      <c r="AC5491" t="s">
        <v>14952</v>
      </c>
    </row>
    <row r="5492" spans="1:29" x14ac:dyDescent="0.3">
      <c r="A5492" t="s">
        <v>341</v>
      </c>
      <c r="B5492" s="35">
        <v>474</v>
      </c>
      <c r="C5492" t="s">
        <v>163</v>
      </c>
      <c r="D5492" s="35">
        <v>1963</v>
      </c>
      <c r="E5492" t="s">
        <v>5959</v>
      </c>
      <c r="F5492" s="34" t="s">
        <v>6</v>
      </c>
      <c r="G5492" s="34" t="s">
        <v>6</v>
      </c>
      <c r="H5492" s="34" t="s">
        <v>6</v>
      </c>
      <c r="I5492" s="34" t="s">
        <v>6</v>
      </c>
      <c r="J5492" s="34" t="s">
        <v>6</v>
      </c>
      <c r="K5492" s="34" t="s">
        <v>6</v>
      </c>
      <c r="L5492" s="34" t="s">
        <v>6</v>
      </c>
      <c r="M5492" s="34" t="s">
        <v>6</v>
      </c>
      <c r="N5492" s="34" t="s">
        <v>6</v>
      </c>
      <c r="O5492" s="34" t="s">
        <v>6</v>
      </c>
      <c r="P5492" s="34" t="s">
        <v>6</v>
      </c>
      <c r="Q5492" t="s">
        <v>6</v>
      </c>
      <c r="R5492" t="s">
        <v>6</v>
      </c>
      <c r="S5492" t="s">
        <v>6</v>
      </c>
      <c r="T5492" t="s">
        <v>346</v>
      </c>
      <c r="U5492" t="s">
        <v>6</v>
      </c>
      <c r="V5492" t="s">
        <v>6</v>
      </c>
      <c r="W5492" t="s">
        <v>6</v>
      </c>
      <c r="X5492" t="s">
        <v>6</v>
      </c>
      <c r="Y5492" t="s">
        <v>6</v>
      </c>
      <c r="Z5492" t="s">
        <v>6</v>
      </c>
      <c r="AA5492" t="s">
        <v>14951</v>
      </c>
      <c r="AB5492" t="s">
        <v>14951</v>
      </c>
      <c r="AC5492" t="s">
        <v>14952</v>
      </c>
    </row>
    <row r="5493" spans="1:29" x14ac:dyDescent="0.3">
      <c r="A5493" t="s">
        <v>341</v>
      </c>
      <c r="B5493" s="35">
        <v>474</v>
      </c>
      <c r="C5493" t="s">
        <v>163</v>
      </c>
      <c r="D5493" s="35">
        <v>1964</v>
      </c>
      <c r="E5493" t="s">
        <v>5960</v>
      </c>
      <c r="F5493" s="34" t="s">
        <v>6</v>
      </c>
      <c r="G5493" s="34" t="s">
        <v>6</v>
      </c>
      <c r="H5493" s="34" t="s">
        <v>6</v>
      </c>
      <c r="I5493" s="34" t="s">
        <v>6</v>
      </c>
      <c r="J5493" s="34" t="s">
        <v>6</v>
      </c>
      <c r="K5493" s="34" t="s">
        <v>6</v>
      </c>
      <c r="L5493" s="34" t="s">
        <v>6</v>
      </c>
      <c r="M5493" s="34" t="s">
        <v>6</v>
      </c>
      <c r="N5493" s="34" t="s">
        <v>6</v>
      </c>
      <c r="O5493" s="34" t="s">
        <v>6</v>
      </c>
      <c r="P5493" s="34" t="s">
        <v>6</v>
      </c>
      <c r="Q5493" t="s">
        <v>6</v>
      </c>
      <c r="R5493" t="s">
        <v>6</v>
      </c>
      <c r="S5493" t="s">
        <v>6</v>
      </c>
      <c r="T5493" t="s">
        <v>346</v>
      </c>
      <c r="U5493" t="s">
        <v>6</v>
      </c>
      <c r="V5493" t="s">
        <v>6</v>
      </c>
      <c r="W5493" t="s">
        <v>6</v>
      </c>
      <c r="X5493" t="s">
        <v>6</v>
      </c>
      <c r="Y5493" t="s">
        <v>6</v>
      </c>
      <c r="Z5493" t="s">
        <v>6</v>
      </c>
      <c r="AA5493" t="s">
        <v>14951</v>
      </c>
      <c r="AB5493" t="s">
        <v>14951</v>
      </c>
      <c r="AC5493" t="s">
        <v>14952</v>
      </c>
    </row>
    <row r="5494" spans="1:29" x14ac:dyDescent="0.3">
      <c r="A5494" t="s">
        <v>341</v>
      </c>
      <c r="B5494" s="35">
        <v>474</v>
      </c>
      <c r="C5494" t="s">
        <v>163</v>
      </c>
      <c r="D5494" s="35">
        <v>1965</v>
      </c>
      <c r="E5494" t="s">
        <v>5961</v>
      </c>
      <c r="F5494" s="34" t="s">
        <v>6</v>
      </c>
      <c r="G5494" s="34" t="s">
        <v>6</v>
      </c>
      <c r="H5494" s="34" t="s">
        <v>6</v>
      </c>
      <c r="I5494" s="34" t="s">
        <v>6</v>
      </c>
      <c r="J5494" s="34" t="s">
        <v>6</v>
      </c>
      <c r="K5494" s="34" t="s">
        <v>6</v>
      </c>
      <c r="L5494" s="34" t="s">
        <v>6</v>
      </c>
      <c r="M5494" s="34" t="s">
        <v>6</v>
      </c>
      <c r="N5494" s="34" t="s">
        <v>6</v>
      </c>
      <c r="O5494" s="34" t="s">
        <v>6</v>
      </c>
      <c r="P5494" s="34" t="s">
        <v>6</v>
      </c>
      <c r="Q5494" t="s">
        <v>6</v>
      </c>
      <c r="R5494" t="s">
        <v>6</v>
      </c>
      <c r="S5494" t="s">
        <v>6</v>
      </c>
      <c r="T5494" t="s">
        <v>346</v>
      </c>
      <c r="U5494" t="s">
        <v>6</v>
      </c>
      <c r="V5494" t="s">
        <v>6</v>
      </c>
      <c r="W5494" t="s">
        <v>6</v>
      </c>
      <c r="X5494" t="s">
        <v>6</v>
      </c>
      <c r="Y5494" t="s">
        <v>6</v>
      </c>
      <c r="Z5494" t="s">
        <v>6</v>
      </c>
      <c r="AA5494" t="s">
        <v>14951</v>
      </c>
      <c r="AB5494" t="s">
        <v>14951</v>
      </c>
      <c r="AC5494" t="s">
        <v>14952</v>
      </c>
    </row>
    <row r="5495" spans="1:29" x14ac:dyDescent="0.3">
      <c r="A5495" t="s">
        <v>341</v>
      </c>
      <c r="B5495" s="35">
        <v>474</v>
      </c>
      <c r="C5495" t="s">
        <v>163</v>
      </c>
      <c r="D5495" s="35">
        <v>1966</v>
      </c>
      <c r="E5495" t="s">
        <v>5962</v>
      </c>
      <c r="F5495" s="34" t="s">
        <v>6</v>
      </c>
      <c r="G5495" s="34" t="s">
        <v>6</v>
      </c>
      <c r="H5495" s="34" t="s">
        <v>6</v>
      </c>
      <c r="I5495" s="34" t="s">
        <v>6</v>
      </c>
      <c r="J5495" s="34" t="s">
        <v>6</v>
      </c>
      <c r="K5495" s="34" t="s">
        <v>6</v>
      </c>
      <c r="L5495" s="34" t="s">
        <v>6</v>
      </c>
      <c r="M5495" s="34" t="s">
        <v>6</v>
      </c>
      <c r="N5495" s="34" t="s">
        <v>6</v>
      </c>
      <c r="O5495" s="34" t="s">
        <v>6</v>
      </c>
      <c r="P5495" s="34" t="s">
        <v>6</v>
      </c>
      <c r="Q5495" t="s">
        <v>6</v>
      </c>
      <c r="R5495" t="s">
        <v>6</v>
      </c>
      <c r="S5495" t="s">
        <v>6</v>
      </c>
      <c r="T5495" t="s">
        <v>346</v>
      </c>
      <c r="U5495" t="s">
        <v>6</v>
      </c>
      <c r="V5495" t="s">
        <v>6</v>
      </c>
      <c r="W5495" t="s">
        <v>6</v>
      </c>
      <c r="X5495" t="s">
        <v>6</v>
      </c>
      <c r="Y5495" t="s">
        <v>6</v>
      </c>
      <c r="Z5495" t="s">
        <v>6</v>
      </c>
      <c r="AA5495" t="s">
        <v>14951</v>
      </c>
      <c r="AB5495" t="s">
        <v>14951</v>
      </c>
      <c r="AC5495" t="s">
        <v>14952</v>
      </c>
    </row>
    <row r="5496" spans="1:29" x14ac:dyDescent="0.3">
      <c r="A5496" t="s">
        <v>341</v>
      </c>
      <c r="B5496" s="35">
        <v>474</v>
      </c>
      <c r="C5496" t="s">
        <v>163</v>
      </c>
      <c r="D5496" s="35">
        <v>1967</v>
      </c>
      <c r="E5496" t="s">
        <v>5963</v>
      </c>
      <c r="F5496" s="34" t="s">
        <v>6</v>
      </c>
      <c r="G5496" s="34" t="s">
        <v>6</v>
      </c>
      <c r="H5496" s="34" t="s">
        <v>6</v>
      </c>
      <c r="I5496" s="34" t="s">
        <v>6</v>
      </c>
      <c r="J5496" s="34" t="s">
        <v>6</v>
      </c>
      <c r="K5496" s="34" t="s">
        <v>6</v>
      </c>
      <c r="L5496" s="34" t="s">
        <v>6</v>
      </c>
      <c r="M5496" s="34" t="s">
        <v>6</v>
      </c>
      <c r="N5496" s="34" t="s">
        <v>6</v>
      </c>
      <c r="O5496" s="34" t="s">
        <v>6</v>
      </c>
      <c r="P5496" s="34" t="s">
        <v>6</v>
      </c>
      <c r="Q5496" t="s">
        <v>6</v>
      </c>
      <c r="R5496" t="s">
        <v>6</v>
      </c>
      <c r="S5496" t="s">
        <v>6</v>
      </c>
      <c r="T5496" t="s">
        <v>346</v>
      </c>
      <c r="U5496" t="s">
        <v>6</v>
      </c>
      <c r="V5496" t="s">
        <v>6</v>
      </c>
      <c r="W5496" t="s">
        <v>6</v>
      </c>
      <c r="X5496" t="s">
        <v>6</v>
      </c>
      <c r="Y5496" t="s">
        <v>6</v>
      </c>
      <c r="Z5496" t="s">
        <v>6</v>
      </c>
      <c r="AA5496" t="s">
        <v>14951</v>
      </c>
      <c r="AB5496" t="s">
        <v>14951</v>
      </c>
      <c r="AC5496" t="s">
        <v>14952</v>
      </c>
    </row>
    <row r="5497" spans="1:29" x14ac:dyDescent="0.3">
      <c r="A5497" t="s">
        <v>341</v>
      </c>
      <c r="B5497" s="35">
        <v>474</v>
      </c>
      <c r="C5497" t="s">
        <v>163</v>
      </c>
      <c r="D5497" s="35">
        <v>1968</v>
      </c>
      <c r="E5497" t="s">
        <v>5964</v>
      </c>
      <c r="F5497" s="34" t="s">
        <v>6</v>
      </c>
      <c r="G5497" s="34" t="s">
        <v>6</v>
      </c>
      <c r="H5497" s="34" t="s">
        <v>6</v>
      </c>
      <c r="I5497" s="34" t="s">
        <v>6</v>
      </c>
      <c r="J5497" s="34" t="s">
        <v>6</v>
      </c>
      <c r="K5497" s="34" t="s">
        <v>6</v>
      </c>
      <c r="L5497" s="34" t="s">
        <v>6</v>
      </c>
      <c r="M5497" s="34" t="s">
        <v>6</v>
      </c>
      <c r="N5497" s="34" t="s">
        <v>6</v>
      </c>
      <c r="O5497" s="34" t="s">
        <v>6</v>
      </c>
      <c r="P5497" s="34" t="s">
        <v>6</v>
      </c>
      <c r="Q5497" t="s">
        <v>6</v>
      </c>
      <c r="R5497" t="s">
        <v>6</v>
      </c>
      <c r="S5497" t="s">
        <v>6</v>
      </c>
      <c r="T5497" t="s">
        <v>346</v>
      </c>
      <c r="U5497" t="s">
        <v>6</v>
      </c>
      <c r="V5497" t="s">
        <v>6</v>
      </c>
      <c r="W5497" t="s">
        <v>6</v>
      </c>
      <c r="X5497" t="s">
        <v>6</v>
      </c>
      <c r="Y5497" t="s">
        <v>6</v>
      </c>
      <c r="Z5497" t="s">
        <v>6</v>
      </c>
      <c r="AA5497" t="s">
        <v>14951</v>
      </c>
      <c r="AB5497" t="s">
        <v>14951</v>
      </c>
      <c r="AC5497" t="s">
        <v>14952</v>
      </c>
    </row>
    <row r="5498" spans="1:29" x14ac:dyDescent="0.3">
      <c r="A5498" t="s">
        <v>341</v>
      </c>
      <c r="B5498" s="35">
        <v>474</v>
      </c>
      <c r="C5498" t="s">
        <v>163</v>
      </c>
      <c r="D5498" s="35">
        <v>1969</v>
      </c>
      <c r="E5498" t="s">
        <v>5965</v>
      </c>
      <c r="F5498" s="34" t="s">
        <v>6</v>
      </c>
      <c r="G5498" s="34" t="s">
        <v>6</v>
      </c>
      <c r="H5498" s="34" t="s">
        <v>6</v>
      </c>
      <c r="I5498" s="34" t="s">
        <v>6</v>
      </c>
      <c r="J5498" s="34" t="s">
        <v>6</v>
      </c>
      <c r="K5498" s="34" t="s">
        <v>6</v>
      </c>
      <c r="L5498" s="34" t="s">
        <v>6</v>
      </c>
      <c r="M5498" s="34" t="s">
        <v>6</v>
      </c>
      <c r="N5498" s="34" t="s">
        <v>6</v>
      </c>
      <c r="O5498" s="34" t="s">
        <v>6</v>
      </c>
      <c r="P5498" s="34" t="s">
        <v>6</v>
      </c>
      <c r="Q5498" t="s">
        <v>6</v>
      </c>
      <c r="R5498" t="s">
        <v>6</v>
      </c>
      <c r="S5498" t="s">
        <v>6</v>
      </c>
      <c r="T5498" t="s">
        <v>346</v>
      </c>
      <c r="U5498" t="s">
        <v>6</v>
      </c>
      <c r="V5498" t="s">
        <v>6</v>
      </c>
      <c r="W5498" t="s">
        <v>6</v>
      </c>
      <c r="X5498" t="s">
        <v>6</v>
      </c>
      <c r="Y5498" t="s">
        <v>6</v>
      </c>
      <c r="Z5498" t="s">
        <v>6</v>
      </c>
      <c r="AA5498" t="s">
        <v>14951</v>
      </c>
      <c r="AB5498" t="s">
        <v>14951</v>
      </c>
      <c r="AC5498" t="s">
        <v>14952</v>
      </c>
    </row>
    <row r="5499" spans="1:29" x14ac:dyDescent="0.3">
      <c r="A5499" t="s">
        <v>341</v>
      </c>
      <c r="B5499" s="35">
        <v>474</v>
      </c>
      <c r="C5499" t="s">
        <v>163</v>
      </c>
      <c r="D5499" s="35">
        <v>1970</v>
      </c>
      <c r="E5499" t="s">
        <v>5966</v>
      </c>
      <c r="F5499" s="34" t="s">
        <v>6</v>
      </c>
      <c r="G5499" s="34" t="s">
        <v>6</v>
      </c>
      <c r="H5499" s="34" t="s">
        <v>6</v>
      </c>
      <c r="I5499" s="34" t="s">
        <v>6</v>
      </c>
      <c r="J5499" s="34" t="s">
        <v>6</v>
      </c>
      <c r="K5499" s="34" t="s">
        <v>6</v>
      </c>
      <c r="L5499" s="34" t="s">
        <v>6</v>
      </c>
      <c r="M5499" s="34" t="s">
        <v>6</v>
      </c>
      <c r="N5499" s="34" t="s">
        <v>6</v>
      </c>
      <c r="O5499" s="34" t="s">
        <v>6</v>
      </c>
      <c r="P5499" s="34" t="s">
        <v>6</v>
      </c>
      <c r="Q5499" t="s">
        <v>6</v>
      </c>
      <c r="R5499" t="s">
        <v>6</v>
      </c>
      <c r="S5499" t="s">
        <v>6</v>
      </c>
      <c r="T5499" t="s">
        <v>346</v>
      </c>
      <c r="U5499" t="s">
        <v>6</v>
      </c>
      <c r="V5499" t="s">
        <v>6</v>
      </c>
      <c r="W5499" t="s">
        <v>6</v>
      </c>
      <c r="X5499" t="s">
        <v>6</v>
      </c>
      <c r="Y5499" t="s">
        <v>6</v>
      </c>
      <c r="Z5499" t="s">
        <v>6</v>
      </c>
      <c r="AA5499" t="s">
        <v>14951</v>
      </c>
      <c r="AB5499" t="s">
        <v>14951</v>
      </c>
      <c r="AC5499" t="s">
        <v>14952</v>
      </c>
    </row>
    <row r="5500" spans="1:29" x14ac:dyDescent="0.3">
      <c r="A5500" t="s">
        <v>341</v>
      </c>
      <c r="B5500" s="35">
        <v>474</v>
      </c>
      <c r="C5500" t="s">
        <v>163</v>
      </c>
      <c r="D5500" s="35">
        <v>1971</v>
      </c>
      <c r="E5500" t="s">
        <v>5967</v>
      </c>
      <c r="F5500" s="34" t="s">
        <v>6</v>
      </c>
      <c r="G5500" s="34" t="s">
        <v>6</v>
      </c>
      <c r="H5500" s="34" t="s">
        <v>6</v>
      </c>
      <c r="I5500" s="34" t="s">
        <v>6</v>
      </c>
      <c r="J5500" s="34" t="s">
        <v>6</v>
      </c>
      <c r="K5500" s="34" t="s">
        <v>6</v>
      </c>
      <c r="L5500" s="34" t="s">
        <v>6</v>
      </c>
      <c r="M5500" s="34" t="s">
        <v>6</v>
      </c>
      <c r="N5500" s="34" t="s">
        <v>6</v>
      </c>
      <c r="O5500" s="34" t="s">
        <v>6</v>
      </c>
      <c r="P5500" s="34" t="s">
        <v>6</v>
      </c>
      <c r="Q5500" t="s">
        <v>6</v>
      </c>
      <c r="R5500" t="s">
        <v>6</v>
      </c>
      <c r="S5500" t="s">
        <v>6</v>
      </c>
      <c r="T5500" t="s">
        <v>346</v>
      </c>
      <c r="U5500" t="s">
        <v>6</v>
      </c>
      <c r="V5500" t="s">
        <v>6</v>
      </c>
      <c r="W5500" t="s">
        <v>6</v>
      </c>
      <c r="X5500" t="s">
        <v>6</v>
      </c>
      <c r="Y5500" t="s">
        <v>6</v>
      </c>
      <c r="Z5500" t="s">
        <v>6</v>
      </c>
      <c r="AA5500" t="s">
        <v>14951</v>
      </c>
      <c r="AB5500" t="s">
        <v>14951</v>
      </c>
      <c r="AC5500" t="s">
        <v>14952</v>
      </c>
    </row>
    <row r="5501" spans="1:29" x14ac:dyDescent="0.3">
      <c r="A5501" t="s">
        <v>341</v>
      </c>
      <c r="B5501" s="35">
        <v>474</v>
      </c>
      <c r="C5501" t="s">
        <v>163</v>
      </c>
      <c r="D5501" s="35">
        <v>1972</v>
      </c>
      <c r="E5501" t="s">
        <v>5968</v>
      </c>
      <c r="F5501" s="34" t="s">
        <v>6</v>
      </c>
      <c r="G5501" s="34" t="s">
        <v>6</v>
      </c>
      <c r="H5501" s="34" t="s">
        <v>6</v>
      </c>
      <c r="I5501" s="34" t="s">
        <v>6</v>
      </c>
      <c r="J5501" s="34" t="s">
        <v>6</v>
      </c>
      <c r="K5501" s="34" t="s">
        <v>6</v>
      </c>
      <c r="L5501" s="34" t="s">
        <v>6</v>
      </c>
      <c r="M5501" s="34" t="s">
        <v>6</v>
      </c>
      <c r="N5501" s="34" t="s">
        <v>6</v>
      </c>
      <c r="O5501" s="34" t="s">
        <v>6</v>
      </c>
      <c r="P5501" s="34" t="s">
        <v>6</v>
      </c>
      <c r="Q5501" t="s">
        <v>6</v>
      </c>
      <c r="R5501" t="s">
        <v>6</v>
      </c>
      <c r="S5501" t="s">
        <v>6</v>
      </c>
      <c r="T5501" t="s">
        <v>346</v>
      </c>
      <c r="U5501" t="s">
        <v>6</v>
      </c>
      <c r="V5501" t="s">
        <v>6</v>
      </c>
      <c r="W5501" t="s">
        <v>6</v>
      </c>
      <c r="X5501" t="s">
        <v>6</v>
      </c>
      <c r="Y5501" t="s">
        <v>6</v>
      </c>
      <c r="Z5501" t="s">
        <v>6</v>
      </c>
      <c r="AA5501" t="s">
        <v>14951</v>
      </c>
      <c r="AB5501" t="s">
        <v>14951</v>
      </c>
      <c r="AC5501" t="s">
        <v>14952</v>
      </c>
    </row>
    <row r="5502" spans="1:29" x14ac:dyDescent="0.3">
      <c r="A5502" t="s">
        <v>341</v>
      </c>
      <c r="B5502" s="35">
        <v>474</v>
      </c>
      <c r="C5502" t="s">
        <v>163</v>
      </c>
      <c r="D5502" s="35">
        <v>1973</v>
      </c>
      <c r="E5502" t="s">
        <v>5969</v>
      </c>
      <c r="F5502" s="34" t="s">
        <v>6</v>
      </c>
      <c r="G5502" s="34" t="s">
        <v>6</v>
      </c>
      <c r="H5502" s="34" t="s">
        <v>6</v>
      </c>
      <c r="I5502" s="34" t="s">
        <v>6</v>
      </c>
      <c r="J5502" s="34" t="s">
        <v>6</v>
      </c>
      <c r="K5502" s="34" t="s">
        <v>6</v>
      </c>
      <c r="L5502" s="34" t="s">
        <v>6</v>
      </c>
      <c r="M5502" s="34" t="s">
        <v>6</v>
      </c>
      <c r="N5502" s="34" t="s">
        <v>6</v>
      </c>
      <c r="O5502" s="34" t="s">
        <v>6</v>
      </c>
      <c r="P5502" s="34" t="s">
        <v>6</v>
      </c>
      <c r="Q5502" t="s">
        <v>6</v>
      </c>
      <c r="R5502" t="s">
        <v>6</v>
      </c>
      <c r="S5502" t="s">
        <v>6</v>
      </c>
      <c r="T5502" t="s">
        <v>346</v>
      </c>
      <c r="U5502" t="s">
        <v>6</v>
      </c>
      <c r="V5502" t="s">
        <v>6</v>
      </c>
      <c r="W5502" t="s">
        <v>6</v>
      </c>
      <c r="X5502" t="s">
        <v>6</v>
      </c>
      <c r="Y5502" t="s">
        <v>6</v>
      </c>
      <c r="Z5502" t="s">
        <v>6</v>
      </c>
      <c r="AA5502" t="s">
        <v>14951</v>
      </c>
      <c r="AB5502" t="s">
        <v>14951</v>
      </c>
      <c r="AC5502" t="s">
        <v>14952</v>
      </c>
    </row>
    <row r="5503" spans="1:29" x14ac:dyDescent="0.3">
      <c r="A5503" t="s">
        <v>341</v>
      </c>
      <c r="B5503" s="35">
        <v>474</v>
      </c>
      <c r="C5503" t="s">
        <v>163</v>
      </c>
      <c r="D5503" s="35">
        <v>1974</v>
      </c>
      <c r="E5503" t="s">
        <v>5970</v>
      </c>
      <c r="F5503" s="34" t="s">
        <v>6</v>
      </c>
      <c r="G5503" s="34" t="s">
        <v>6</v>
      </c>
      <c r="H5503" s="34" t="s">
        <v>6</v>
      </c>
      <c r="I5503" s="34" t="s">
        <v>6</v>
      </c>
      <c r="J5503" s="34" t="s">
        <v>6</v>
      </c>
      <c r="K5503" s="34" t="s">
        <v>6</v>
      </c>
      <c r="L5503" s="34" t="s">
        <v>6</v>
      </c>
      <c r="M5503" s="34" t="s">
        <v>6</v>
      </c>
      <c r="N5503" s="34" t="s">
        <v>6</v>
      </c>
      <c r="O5503" s="34" t="s">
        <v>6</v>
      </c>
      <c r="P5503" s="34" t="s">
        <v>6</v>
      </c>
      <c r="Q5503" t="s">
        <v>6</v>
      </c>
      <c r="R5503" t="s">
        <v>6</v>
      </c>
      <c r="S5503" t="s">
        <v>6</v>
      </c>
      <c r="T5503" t="s">
        <v>346</v>
      </c>
      <c r="U5503" t="s">
        <v>6</v>
      </c>
      <c r="V5503" t="s">
        <v>6</v>
      </c>
      <c r="W5503" t="s">
        <v>6</v>
      </c>
      <c r="X5503" t="s">
        <v>6</v>
      </c>
      <c r="Y5503" t="s">
        <v>6</v>
      </c>
      <c r="Z5503" t="s">
        <v>6</v>
      </c>
      <c r="AA5503" t="s">
        <v>14951</v>
      </c>
      <c r="AB5503" t="s">
        <v>14951</v>
      </c>
      <c r="AC5503" t="s">
        <v>14952</v>
      </c>
    </row>
    <row r="5504" spans="1:29" x14ac:dyDescent="0.3">
      <c r="A5504" t="s">
        <v>341</v>
      </c>
      <c r="B5504" s="35">
        <v>474</v>
      </c>
      <c r="C5504" t="s">
        <v>163</v>
      </c>
      <c r="D5504" s="35">
        <v>1975</v>
      </c>
      <c r="E5504" t="s">
        <v>5971</v>
      </c>
      <c r="F5504" s="34" t="s">
        <v>6</v>
      </c>
      <c r="G5504" s="34" t="s">
        <v>6</v>
      </c>
      <c r="H5504" s="34" t="s">
        <v>6</v>
      </c>
      <c r="I5504" s="34" t="s">
        <v>6</v>
      </c>
      <c r="J5504" s="34" t="s">
        <v>6</v>
      </c>
      <c r="K5504" s="34" t="s">
        <v>6</v>
      </c>
      <c r="L5504" s="34" t="s">
        <v>6</v>
      </c>
      <c r="M5504" s="34" t="s">
        <v>6</v>
      </c>
      <c r="N5504" s="34" t="s">
        <v>6</v>
      </c>
      <c r="O5504" s="34" t="s">
        <v>6</v>
      </c>
      <c r="P5504" s="34" t="s">
        <v>6</v>
      </c>
      <c r="Q5504" t="s">
        <v>6</v>
      </c>
      <c r="R5504" t="s">
        <v>6</v>
      </c>
      <c r="S5504" t="s">
        <v>6</v>
      </c>
      <c r="T5504" t="s">
        <v>346</v>
      </c>
      <c r="U5504" t="s">
        <v>6</v>
      </c>
      <c r="V5504" t="s">
        <v>6</v>
      </c>
      <c r="W5504" t="s">
        <v>6</v>
      </c>
      <c r="X5504" t="s">
        <v>6</v>
      </c>
      <c r="Y5504" t="s">
        <v>6</v>
      </c>
      <c r="Z5504" t="s">
        <v>6</v>
      </c>
      <c r="AA5504" t="s">
        <v>14951</v>
      </c>
      <c r="AB5504" t="s">
        <v>14951</v>
      </c>
      <c r="AC5504" t="s">
        <v>14952</v>
      </c>
    </row>
    <row r="5505" spans="1:29" x14ac:dyDescent="0.3">
      <c r="A5505" t="s">
        <v>341</v>
      </c>
      <c r="B5505" s="35">
        <v>474</v>
      </c>
      <c r="C5505" t="s">
        <v>163</v>
      </c>
      <c r="D5505" s="35">
        <v>1976</v>
      </c>
      <c r="E5505" t="s">
        <v>5972</v>
      </c>
      <c r="F5505" s="34" t="s">
        <v>6</v>
      </c>
      <c r="G5505" s="34" t="s">
        <v>6</v>
      </c>
      <c r="H5505" s="34" t="s">
        <v>6</v>
      </c>
      <c r="I5505" s="34" t="s">
        <v>6</v>
      </c>
      <c r="J5505" s="34" t="s">
        <v>6</v>
      </c>
      <c r="K5505" s="34" t="s">
        <v>6</v>
      </c>
      <c r="L5505" s="34" t="s">
        <v>6</v>
      </c>
      <c r="M5505" s="34" t="s">
        <v>6</v>
      </c>
      <c r="N5505" s="34" t="s">
        <v>6</v>
      </c>
      <c r="O5505" s="34" t="s">
        <v>6</v>
      </c>
      <c r="P5505" s="34" t="s">
        <v>6</v>
      </c>
      <c r="Q5505" t="s">
        <v>6</v>
      </c>
      <c r="R5505" t="s">
        <v>6</v>
      </c>
      <c r="S5505" t="s">
        <v>6</v>
      </c>
      <c r="T5505" t="s">
        <v>346</v>
      </c>
      <c r="U5505" t="s">
        <v>6</v>
      </c>
      <c r="V5505" t="s">
        <v>6</v>
      </c>
      <c r="W5505" t="s">
        <v>6</v>
      </c>
      <c r="X5505" t="s">
        <v>6</v>
      </c>
      <c r="Y5505" t="s">
        <v>6</v>
      </c>
      <c r="Z5505" t="s">
        <v>6</v>
      </c>
      <c r="AA5505" t="s">
        <v>14951</v>
      </c>
      <c r="AB5505" t="s">
        <v>14951</v>
      </c>
      <c r="AC5505" t="s">
        <v>14952</v>
      </c>
    </row>
    <row r="5506" spans="1:29" x14ac:dyDescent="0.3">
      <c r="A5506" t="s">
        <v>341</v>
      </c>
      <c r="B5506" s="35">
        <v>474</v>
      </c>
      <c r="C5506" t="s">
        <v>163</v>
      </c>
      <c r="D5506" s="35">
        <v>1977</v>
      </c>
      <c r="E5506" t="s">
        <v>5973</v>
      </c>
      <c r="F5506" s="34" t="s">
        <v>6</v>
      </c>
      <c r="G5506" s="34" t="s">
        <v>6</v>
      </c>
      <c r="H5506" s="34" t="s">
        <v>6</v>
      </c>
      <c r="I5506" s="34" t="s">
        <v>6</v>
      </c>
      <c r="J5506" s="34" t="s">
        <v>6</v>
      </c>
      <c r="K5506" s="34" t="s">
        <v>6</v>
      </c>
      <c r="L5506" s="34" t="s">
        <v>6</v>
      </c>
      <c r="M5506" s="34" t="s">
        <v>6</v>
      </c>
      <c r="N5506" s="34" t="s">
        <v>6</v>
      </c>
      <c r="O5506" s="34" t="s">
        <v>6</v>
      </c>
      <c r="P5506" s="34" t="s">
        <v>6</v>
      </c>
      <c r="Q5506" t="s">
        <v>6</v>
      </c>
      <c r="R5506" t="s">
        <v>6</v>
      </c>
      <c r="S5506" t="s">
        <v>6</v>
      </c>
      <c r="T5506" t="s">
        <v>346</v>
      </c>
      <c r="U5506" t="s">
        <v>6</v>
      </c>
      <c r="V5506" t="s">
        <v>6</v>
      </c>
      <c r="W5506" t="s">
        <v>6</v>
      </c>
      <c r="X5506" t="s">
        <v>6</v>
      </c>
      <c r="Y5506" t="s">
        <v>6</v>
      </c>
      <c r="Z5506" t="s">
        <v>6</v>
      </c>
      <c r="AA5506" t="s">
        <v>14951</v>
      </c>
      <c r="AB5506" t="s">
        <v>14951</v>
      </c>
      <c r="AC5506" t="s">
        <v>14952</v>
      </c>
    </row>
    <row r="5507" spans="1:29" x14ac:dyDescent="0.3">
      <c r="A5507" t="s">
        <v>341</v>
      </c>
      <c r="B5507" s="35">
        <v>474</v>
      </c>
      <c r="C5507" t="s">
        <v>163</v>
      </c>
      <c r="D5507" s="35">
        <v>1978</v>
      </c>
      <c r="E5507" t="s">
        <v>5974</v>
      </c>
      <c r="F5507" s="34" t="s">
        <v>6</v>
      </c>
      <c r="G5507" s="34" t="s">
        <v>6</v>
      </c>
      <c r="H5507" s="34" t="s">
        <v>6</v>
      </c>
      <c r="I5507" s="34" t="s">
        <v>6</v>
      </c>
      <c r="J5507" s="34" t="s">
        <v>6</v>
      </c>
      <c r="K5507" s="34" t="s">
        <v>6</v>
      </c>
      <c r="L5507" s="34" t="s">
        <v>6</v>
      </c>
      <c r="M5507" s="34" t="s">
        <v>6</v>
      </c>
      <c r="N5507" s="34" t="s">
        <v>6</v>
      </c>
      <c r="O5507" s="34" t="s">
        <v>6</v>
      </c>
      <c r="P5507" s="34" t="s">
        <v>6</v>
      </c>
      <c r="Q5507" t="s">
        <v>6</v>
      </c>
      <c r="R5507" t="s">
        <v>6</v>
      </c>
      <c r="S5507" t="s">
        <v>6</v>
      </c>
      <c r="T5507" t="s">
        <v>346</v>
      </c>
      <c r="U5507" t="s">
        <v>6</v>
      </c>
      <c r="V5507" t="s">
        <v>6</v>
      </c>
      <c r="W5507" t="s">
        <v>6</v>
      </c>
      <c r="X5507" t="s">
        <v>6</v>
      </c>
      <c r="Y5507" t="s">
        <v>6</v>
      </c>
      <c r="Z5507" t="s">
        <v>6</v>
      </c>
      <c r="AA5507" t="s">
        <v>14951</v>
      </c>
      <c r="AB5507" t="s">
        <v>14951</v>
      </c>
      <c r="AC5507" t="s">
        <v>14952</v>
      </c>
    </row>
    <row r="5508" spans="1:29" x14ac:dyDescent="0.3">
      <c r="A5508" t="s">
        <v>341</v>
      </c>
      <c r="B5508" s="35">
        <v>474</v>
      </c>
      <c r="C5508" t="s">
        <v>163</v>
      </c>
      <c r="D5508" s="35">
        <v>1979</v>
      </c>
      <c r="E5508" t="s">
        <v>5975</v>
      </c>
      <c r="F5508" s="34" t="s">
        <v>6</v>
      </c>
      <c r="G5508" s="34" t="s">
        <v>6</v>
      </c>
      <c r="H5508" s="34" t="s">
        <v>6</v>
      </c>
      <c r="I5508" s="34" t="s">
        <v>6</v>
      </c>
      <c r="J5508" s="34" t="s">
        <v>6</v>
      </c>
      <c r="K5508" s="34" t="s">
        <v>6</v>
      </c>
      <c r="L5508" s="34" t="s">
        <v>6</v>
      </c>
      <c r="M5508" s="34" t="s">
        <v>6</v>
      </c>
      <c r="N5508" s="34" t="s">
        <v>6</v>
      </c>
      <c r="O5508" s="34" t="s">
        <v>6</v>
      </c>
      <c r="P5508" s="34" t="s">
        <v>6</v>
      </c>
      <c r="Q5508" t="s">
        <v>6</v>
      </c>
      <c r="R5508" t="s">
        <v>6</v>
      </c>
      <c r="S5508" t="s">
        <v>6</v>
      </c>
      <c r="T5508" t="s">
        <v>346</v>
      </c>
      <c r="U5508" t="s">
        <v>6</v>
      </c>
      <c r="V5508" t="s">
        <v>6</v>
      </c>
      <c r="W5508" t="s">
        <v>6</v>
      </c>
      <c r="X5508" t="s">
        <v>6</v>
      </c>
      <c r="Y5508" t="s">
        <v>6</v>
      </c>
      <c r="Z5508" t="s">
        <v>6</v>
      </c>
      <c r="AA5508" t="s">
        <v>14951</v>
      </c>
      <c r="AB5508" t="s">
        <v>14951</v>
      </c>
      <c r="AC5508" t="s">
        <v>14952</v>
      </c>
    </row>
    <row r="5509" spans="1:29" x14ac:dyDescent="0.3">
      <c r="A5509" t="s">
        <v>341</v>
      </c>
      <c r="B5509" s="35">
        <v>474</v>
      </c>
      <c r="C5509" t="s">
        <v>163</v>
      </c>
      <c r="D5509" s="35">
        <v>1980</v>
      </c>
      <c r="E5509" t="s">
        <v>5976</v>
      </c>
      <c r="F5509" s="34" t="s">
        <v>6</v>
      </c>
      <c r="G5509" s="34" t="s">
        <v>6</v>
      </c>
      <c r="H5509" s="34" t="s">
        <v>6</v>
      </c>
      <c r="I5509" s="34" t="s">
        <v>6</v>
      </c>
      <c r="J5509" s="34" t="s">
        <v>6</v>
      </c>
      <c r="K5509" s="34" t="s">
        <v>6</v>
      </c>
      <c r="L5509" s="34" t="s">
        <v>6</v>
      </c>
      <c r="M5509" s="34" t="s">
        <v>6</v>
      </c>
      <c r="N5509" s="34" t="s">
        <v>6</v>
      </c>
      <c r="O5509" s="34" t="s">
        <v>6</v>
      </c>
      <c r="P5509" s="34" t="s">
        <v>6</v>
      </c>
      <c r="Q5509" t="s">
        <v>6</v>
      </c>
      <c r="R5509" t="s">
        <v>6</v>
      </c>
      <c r="S5509" t="s">
        <v>6</v>
      </c>
      <c r="T5509" t="s">
        <v>346</v>
      </c>
      <c r="U5509" t="s">
        <v>6</v>
      </c>
      <c r="V5509" t="s">
        <v>6</v>
      </c>
      <c r="W5509" t="s">
        <v>6</v>
      </c>
      <c r="X5509" t="s">
        <v>6</v>
      </c>
      <c r="Y5509" t="s">
        <v>6</v>
      </c>
      <c r="Z5509" t="s">
        <v>6</v>
      </c>
      <c r="AA5509" t="s">
        <v>14951</v>
      </c>
      <c r="AB5509" t="s">
        <v>14951</v>
      </c>
      <c r="AC5509" t="s">
        <v>14952</v>
      </c>
    </row>
    <row r="5510" spans="1:29" x14ac:dyDescent="0.3">
      <c r="A5510" t="s">
        <v>341</v>
      </c>
      <c r="B5510" s="35">
        <v>474</v>
      </c>
      <c r="C5510" t="s">
        <v>163</v>
      </c>
      <c r="D5510" s="35">
        <v>1981</v>
      </c>
      <c r="E5510" t="s">
        <v>5977</v>
      </c>
      <c r="F5510" s="34" t="s">
        <v>6</v>
      </c>
      <c r="G5510" s="34" t="s">
        <v>6</v>
      </c>
      <c r="H5510" s="34" t="s">
        <v>6</v>
      </c>
      <c r="I5510" s="34" t="s">
        <v>6</v>
      </c>
      <c r="J5510" s="34" t="s">
        <v>6</v>
      </c>
      <c r="K5510" s="34" t="s">
        <v>6</v>
      </c>
      <c r="L5510" s="34" t="s">
        <v>6</v>
      </c>
      <c r="M5510" s="34" t="s">
        <v>6</v>
      </c>
      <c r="N5510" s="34" t="s">
        <v>6</v>
      </c>
      <c r="O5510" s="34" t="s">
        <v>6</v>
      </c>
      <c r="P5510" s="34" t="s">
        <v>6</v>
      </c>
      <c r="Q5510" t="s">
        <v>6</v>
      </c>
      <c r="R5510" t="s">
        <v>6</v>
      </c>
      <c r="S5510" t="s">
        <v>6</v>
      </c>
      <c r="T5510" t="s">
        <v>346</v>
      </c>
      <c r="U5510" t="s">
        <v>6</v>
      </c>
      <c r="V5510" t="s">
        <v>6</v>
      </c>
      <c r="W5510" t="s">
        <v>6</v>
      </c>
      <c r="X5510" t="s">
        <v>6</v>
      </c>
      <c r="Y5510" t="s">
        <v>6</v>
      </c>
      <c r="Z5510" t="s">
        <v>6</v>
      </c>
      <c r="AA5510" t="s">
        <v>14951</v>
      </c>
      <c r="AB5510" t="s">
        <v>14951</v>
      </c>
      <c r="AC5510" t="s">
        <v>14952</v>
      </c>
    </row>
    <row r="5511" spans="1:29" x14ac:dyDescent="0.3">
      <c r="A5511" t="s">
        <v>341</v>
      </c>
      <c r="B5511" s="35">
        <v>474</v>
      </c>
      <c r="C5511" t="s">
        <v>163</v>
      </c>
      <c r="D5511" s="35">
        <v>1982</v>
      </c>
      <c r="E5511" t="s">
        <v>5978</v>
      </c>
      <c r="F5511" s="34" t="s">
        <v>6</v>
      </c>
      <c r="G5511" s="34" t="s">
        <v>6</v>
      </c>
      <c r="H5511" s="34" t="s">
        <v>6</v>
      </c>
      <c r="I5511" s="34" t="s">
        <v>6</v>
      </c>
      <c r="J5511" s="34" t="s">
        <v>6</v>
      </c>
      <c r="K5511" s="34" t="s">
        <v>6</v>
      </c>
      <c r="L5511" s="34" t="s">
        <v>6</v>
      </c>
      <c r="M5511" s="34" t="s">
        <v>6</v>
      </c>
      <c r="N5511" s="34" t="s">
        <v>6</v>
      </c>
      <c r="O5511" s="34" t="s">
        <v>6</v>
      </c>
      <c r="P5511" s="34" t="s">
        <v>6</v>
      </c>
      <c r="Q5511" t="s">
        <v>6</v>
      </c>
      <c r="R5511" t="s">
        <v>6</v>
      </c>
      <c r="S5511" t="s">
        <v>6</v>
      </c>
      <c r="T5511" t="s">
        <v>346</v>
      </c>
      <c r="U5511" t="s">
        <v>6</v>
      </c>
      <c r="V5511" t="s">
        <v>6</v>
      </c>
      <c r="W5511" t="s">
        <v>6</v>
      </c>
      <c r="X5511" t="s">
        <v>6</v>
      </c>
      <c r="Y5511" t="s">
        <v>6</v>
      </c>
      <c r="Z5511" t="s">
        <v>6</v>
      </c>
      <c r="AA5511" t="s">
        <v>14951</v>
      </c>
      <c r="AB5511" t="s">
        <v>14951</v>
      </c>
      <c r="AC5511" t="s">
        <v>14952</v>
      </c>
    </row>
    <row r="5512" spans="1:29" x14ac:dyDescent="0.3">
      <c r="A5512" t="s">
        <v>341</v>
      </c>
      <c r="B5512" s="35">
        <v>474</v>
      </c>
      <c r="C5512" t="s">
        <v>163</v>
      </c>
      <c r="D5512" s="35">
        <v>1983</v>
      </c>
      <c r="E5512" t="s">
        <v>5979</v>
      </c>
      <c r="F5512" s="34" t="s">
        <v>6</v>
      </c>
      <c r="G5512" s="34" t="s">
        <v>6</v>
      </c>
      <c r="H5512" s="34" t="s">
        <v>6</v>
      </c>
      <c r="I5512" s="34" t="s">
        <v>6</v>
      </c>
      <c r="J5512" s="34" t="s">
        <v>6</v>
      </c>
      <c r="K5512" s="34" t="s">
        <v>6</v>
      </c>
      <c r="L5512" s="34" t="s">
        <v>6</v>
      </c>
      <c r="M5512" s="34" t="s">
        <v>6</v>
      </c>
      <c r="N5512" s="34" t="s">
        <v>6</v>
      </c>
      <c r="O5512" s="34" t="s">
        <v>6</v>
      </c>
      <c r="P5512" s="34" t="s">
        <v>6</v>
      </c>
      <c r="Q5512" t="s">
        <v>6</v>
      </c>
      <c r="R5512" t="s">
        <v>6</v>
      </c>
      <c r="S5512" t="s">
        <v>6</v>
      </c>
      <c r="T5512" t="s">
        <v>346</v>
      </c>
      <c r="U5512" t="s">
        <v>6</v>
      </c>
      <c r="V5512" t="s">
        <v>6</v>
      </c>
      <c r="W5512" t="s">
        <v>6</v>
      </c>
      <c r="X5512" t="s">
        <v>6</v>
      </c>
      <c r="Y5512" t="s">
        <v>6</v>
      </c>
      <c r="Z5512" t="s">
        <v>6</v>
      </c>
      <c r="AA5512" t="s">
        <v>14951</v>
      </c>
      <c r="AB5512" t="s">
        <v>14951</v>
      </c>
      <c r="AC5512" t="s">
        <v>14952</v>
      </c>
    </row>
    <row r="5513" spans="1:29" x14ac:dyDescent="0.3">
      <c r="A5513" t="s">
        <v>341</v>
      </c>
      <c r="B5513" s="35">
        <v>474</v>
      </c>
      <c r="C5513" t="s">
        <v>163</v>
      </c>
      <c r="D5513" s="35">
        <v>1984</v>
      </c>
      <c r="E5513" t="s">
        <v>5980</v>
      </c>
      <c r="F5513" s="34" t="s">
        <v>6</v>
      </c>
      <c r="G5513" s="34" t="s">
        <v>6</v>
      </c>
      <c r="H5513" s="34" t="s">
        <v>6</v>
      </c>
      <c r="I5513" s="34" t="s">
        <v>6</v>
      </c>
      <c r="J5513" s="34" t="s">
        <v>6</v>
      </c>
      <c r="K5513" s="34" t="s">
        <v>6</v>
      </c>
      <c r="L5513" s="34" t="s">
        <v>6</v>
      </c>
      <c r="M5513" s="34" t="s">
        <v>6</v>
      </c>
      <c r="N5513" s="34" t="s">
        <v>6</v>
      </c>
      <c r="O5513" s="34" t="s">
        <v>6</v>
      </c>
      <c r="P5513" s="34" t="s">
        <v>6</v>
      </c>
      <c r="Q5513" t="s">
        <v>6</v>
      </c>
      <c r="R5513" t="s">
        <v>6</v>
      </c>
      <c r="S5513" t="s">
        <v>6</v>
      </c>
      <c r="T5513" t="s">
        <v>346</v>
      </c>
      <c r="U5513" t="s">
        <v>6</v>
      </c>
      <c r="V5513" t="s">
        <v>6</v>
      </c>
      <c r="W5513" t="s">
        <v>6</v>
      </c>
      <c r="X5513" t="s">
        <v>6</v>
      </c>
      <c r="Y5513" t="s">
        <v>6</v>
      </c>
      <c r="Z5513" t="s">
        <v>6</v>
      </c>
      <c r="AA5513" t="s">
        <v>14951</v>
      </c>
      <c r="AB5513" t="s">
        <v>14951</v>
      </c>
      <c r="AC5513" t="s">
        <v>14952</v>
      </c>
    </row>
    <row r="5514" spans="1:29" x14ac:dyDescent="0.3">
      <c r="A5514" t="s">
        <v>341</v>
      </c>
      <c r="B5514" s="35">
        <v>474</v>
      </c>
      <c r="C5514" t="s">
        <v>163</v>
      </c>
      <c r="D5514" s="35">
        <v>1985</v>
      </c>
      <c r="E5514" t="s">
        <v>5981</v>
      </c>
      <c r="F5514" s="34" t="s">
        <v>6</v>
      </c>
      <c r="G5514" s="34" t="s">
        <v>6</v>
      </c>
      <c r="H5514" s="34" t="s">
        <v>6</v>
      </c>
      <c r="I5514" s="34" t="s">
        <v>6</v>
      </c>
      <c r="J5514" s="34" t="s">
        <v>6</v>
      </c>
      <c r="K5514" s="34" t="s">
        <v>6</v>
      </c>
      <c r="L5514" s="34" t="s">
        <v>6</v>
      </c>
      <c r="M5514" s="34" t="s">
        <v>6</v>
      </c>
      <c r="N5514" s="34" t="s">
        <v>6</v>
      </c>
      <c r="O5514" s="34" t="s">
        <v>6</v>
      </c>
      <c r="P5514" s="34" t="s">
        <v>6</v>
      </c>
      <c r="Q5514" t="s">
        <v>6</v>
      </c>
      <c r="R5514" t="s">
        <v>6</v>
      </c>
      <c r="S5514" t="s">
        <v>6</v>
      </c>
      <c r="T5514" t="s">
        <v>346</v>
      </c>
      <c r="U5514" t="s">
        <v>6</v>
      </c>
      <c r="V5514" t="s">
        <v>6</v>
      </c>
      <c r="W5514" t="s">
        <v>6</v>
      </c>
      <c r="X5514" t="s">
        <v>6</v>
      </c>
      <c r="Y5514" t="s">
        <v>6</v>
      </c>
      <c r="Z5514" t="s">
        <v>6</v>
      </c>
      <c r="AA5514" t="s">
        <v>14951</v>
      </c>
      <c r="AB5514" t="s">
        <v>14951</v>
      </c>
      <c r="AC5514" t="s">
        <v>14952</v>
      </c>
    </row>
    <row r="5515" spans="1:29" x14ac:dyDescent="0.3">
      <c r="A5515" t="s">
        <v>341</v>
      </c>
      <c r="B5515" s="35">
        <v>474</v>
      </c>
      <c r="C5515" t="s">
        <v>163</v>
      </c>
      <c r="D5515" s="35">
        <v>1986</v>
      </c>
      <c r="E5515" t="s">
        <v>5982</v>
      </c>
      <c r="F5515" s="34" t="s">
        <v>6</v>
      </c>
      <c r="G5515" s="34" t="s">
        <v>6</v>
      </c>
      <c r="H5515" s="34" t="s">
        <v>6</v>
      </c>
      <c r="I5515" s="34" t="s">
        <v>6</v>
      </c>
      <c r="J5515" s="34" t="s">
        <v>6</v>
      </c>
      <c r="K5515" s="34" t="s">
        <v>6</v>
      </c>
      <c r="L5515" s="34" t="s">
        <v>6</v>
      </c>
      <c r="M5515" s="34" t="s">
        <v>6</v>
      </c>
      <c r="N5515" s="34" t="s">
        <v>6</v>
      </c>
      <c r="O5515" s="34" t="s">
        <v>6</v>
      </c>
      <c r="P5515" s="34" t="s">
        <v>6</v>
      </c>
      <c r="Q5515" t="s">
        <v>6</v>
      </c>
      <c r="R5515" t="s">
        <v>6</v>
      </c>
      <c r="S5515" t="s">
        <v>6</v>
      </c>
      <c r="T5515" t="s">
        <v>346</v>
      </c>
      <c r="U5515" t="s">
        <v>6</v>
      </c>
      <c r="V5515" t="s">
        <v>6</v>
      </c>
      <c r="W5515" t="s">
        <v>6</v>
      </c>
      <c r="X5515" t="s">
        <v>6</v>
      </c>
      <c r="Y5515" t="s">
        <v>6</v>
      </c>
      <c r="Z5515" t="s">
        <v>6</v>
      </c>
      <c r="AA5515" t="s">
        <v>14951</v>
      </c>
      <c r="AB5515" t="s">
        <v>14951</v>
      </c>
      <c r="AC5515" t="s">
        <v>14952</v>
      </c>
    </row>
    <row r="5516" spans="1:29" x14ac:dyDescent="0.3">
      <c r="A5516" t="s">
        <v>341</v>
      </c>
      <c r="B5516" s="35">
        <v>474</v>
      </c>
      <c r="C5516" t="s">
        <v>163</v>
      </c>
      <c r="D5516" s="35">
        <v>1987</v>
      </c>
      <c r="E5516" t="s">
        <v>5983</v>
      </c>
      <c r="F5516" s="34" t="s">
        <v>6</v>
      </c>
      <c r="G5516" s="34" t="s">
        <v>6</v>
      </c>
      <c r="H5516" s="34" t="s">
        <v>6</v>
      </c>
      <c r="I5516" s="34" t="s">
        <v>6</v>
      </c>
      <c r="J5516" s="34" t="s">
        <v>6</v>
      </c>
      <c r="K5516" s="34" t="s">
        <v>6</v>
      </c>
      <c r="L5516" s="34" t="s">
        <v>6</v>
      </c>
      <c r="M5516" s="34" t="s">
        <v>6</v>
      </c>
      <c r="N5516" s="34" t="s">
        <v>6</v>
      </c>
      <c r="O5516" s="34" t="s">
        <v>6</v>
      </c>
      <c r="P5516" s="34" t="s">
        <v>6</v>
      </c>
      <c r="Q5516" t="s">
        <v>6</v>
      </c>
      <c r="R5516" t="s">
        <v>6</v>
      </c>
      <c r="S5516" t="s">
        <v>6</v>
      </c>
      <c r="T5516" t="s">
        <v>346</v>
      </c>
      <c r="U5516" t="s">
        <v>6</v>
      </c>
      <c r="V5516" t="s">
        <v>6</v>
      </c>
      <c r="W5516" t="s">
        <v>6</v>
      </c>
      <c r="X5516" t="s">
        <v>6</v>
      </c>
      <c r="Y5516" t="s">
        <v>6</v>
      </c>
      <c r="Z5516" t="s">
        <v>6</v>
      </c>
      <c r="AA5516" t="s">
        <v>14951</v>
      </c>
      <c r="AB5516" t="s">
        <v>14951</v>
      </c>
      <c r="AC5516" t="s">
        <v>14952</v>
      </c>
    </row>
    <row r="5517" spans="1:29" x14ac:dyDescent="0.3">
      <c r="A5517" t="s">
        <v>341</v>
      </c>
      <c r="B5517" s="35">
        <v>474</v>
      </c>
      <c r="C5517" t="s">
        <v>163</v>
      </c>
      <c r="D5517" s="35">
        <v>1988</v>
      </c>
      <c r="E5517" t="s">
        <v>5984</v>
      </c>
      <c r="F5517" s="34" t="s">
        <v>6</v>
      </c>
      <c r="G5517" s="34" t="s">
        <v>6</v>
      </c>
      <c r="H5517" s="34" t="s">
        <v>6</v>
      </c>
      <c r="I5517" s="34" t="s">
        <v>6</v>
      </c>
      <c r="J5517" s="34" t="s">
        <v>6</v>
      </c>
      <c r="K5517" s="34" t="s">
        <v>6</v>
      </c>
      <c r="L5517" s="34" t="s">
        <v>6</v>
      </c>
      <c r="M5517" s="34" t="s">
        <v>6</v>
      </c>
      <c r="N5517" s="34" t="s">
        <v>6</v>
      </c>
      <c r="O5517" s="34" t="s">
        <v>6</v>
      </c>
      <c r="P5517" s="34" t="s">
        <v>6</v>
      </c>
      <c r="Q5517" t="s">
        <v>6</v>
      </c>
      <c r="R5517" t="s">
        <v>6</v>
      </c>
      <c r="S5517" t="s">
        <v>6</v>
      </c>
      <c r="T5517" t="s">
        <v>346</v>
      </c>
      <c r="U5517" t="s">
        <v>6</v>
      </c>
      <c r="V5517" t="s">
        <v>6</v>
      </c>
      <c r="W5517" t="s">
        <v>6</v>
      </c>
      <c r="X5517" t="s">
        <v>6</v>
      </c>
      <c r="Y5517" t="s">
        <v>6</v>
      </c>
      <c r="Z5517" t="s">
        <v>6</v>
      </c>
      <c r="AA5517" t="s">
        <v>14951</v>
      </c>
      <c r="AB5517" t="s">
        <v>14951</v>
      </c>
      <c r="AC5517" t="s">
        <v>14952</v>
      </c>
    </row>
    <row r="5518" spans="1:29" x14ac:dyDescent="0.3">
      <c r="A5518" t="s">
        <v>341</v>
      </c>
      <c r="B5518" s="35">
        <v>474</v>
      </c>
      <c r="C5518" t="s">
        <v>163</v>
      </c>
      <c r="D5518" s="35">
        <v>1989</v>
      </c>
      <c r="E5518" t="s">
        <v>5985</v>
      </c>
      <c r="F5518" s="34" t="s">
        <v>6</v>
      </c>
      <c r="G5518" s="34" t="s">
        <v>6</v>
      </c>
      <c r="H5518" s="34" t="s">
        <v>6</v>
      </c>
      <c r="I5518" s="34" t="s">
        <v>6</v>
      </c>
      <c r="J5518" s="34" t="s">
        <v>6</v>
      </c>
      <c r="K5518" s="34" t="s">
        <v>6</v>
      </c>
      <c r="L5518" s="34" t="s">
        <v>6</v>
      </c>
      <c r="M5518" s="34" t="s">
        <v>6</v>
      </c>
      <c r="N5518" s="34" t="s">
        <v>6</v>
      </c>
      <c r="O5518" s="34" t="s">
        <v>6</v>
      </c>
      <c r="P5518" s="34">
        <v>117.75047561550386</v>
      </c>
      <c r="Q5518" t="s">
        <v>6</v>
      </c>
      <c r="R5518" t="s">
        <v>6</v>
      </c>
      <c r="S5518" t="s">
        <v>6</v>
      </c>
      <c r="T5518" t="s">
        <v>346</v>
      </c>
      <c r="U5518" t="s">
        <v>6</v>
      </c>
      <c r="V5518" t="s">
        <v>6</v>
      </c>
      <c r="W5518" t="s">
        <v>6</v>
      </c>
      <c r="X5518" t="s">
        <v>6</v>
      </c>
      <c r="Y5518" t="s">
        <v>6</v>
      </c>
      <c r="Z5518" t="s">
        <v>6</v>
      </c>
      <c r="AA5518" t="s">
        <v>14951</v>
      </c>
      <c r="AB5518" t="s">
        <v>14951</v>
      </c>
      <c r="AC5518" t="s">
        <v>14952</v>
      </c>
    </row>
    <row r="5519" spans="1:29" x14ac:dyDescent="0.3">
      <c r="A5519" t="s">
        <v>341</v>
      </c>
      <c r="B5519" s="35">
        <v>474</v>
      </c>
      <c r="C5519" t="s">
        <v>163</v>
      </c>
      <c r="D5519" s="35">
        <v>1990</v>
      </c>
      <c r="E5519" t="s">
        <v>5986</v>
      </c>
      <c r="F5519" s="34" t="s">
        <v>6</v>
      </c>
      <c r="G5519" s="34" t="s">
        <v>6</v>
      </c>
      <c r="H5519" s="34" t="s">
        <v>6</v>
      </c>
      <c r="I5519" s="34">
        <v>5.2197921031644112</v>
      </c>
      <c r="J5519" s="34" t="s">
        <v>6</v>
      </c>
      <c r="K5519" s="34" t="s">
        <v>6</v>
      </c>
      <c r="L5519" s="34" t="s">
        <v>6</v>
      </c>
      <c r="M5519" s="34" t="s">
        <v>6</v>
      </c>
      <c r="N5519" s="34">
        <v>91.565430961489085</v>
      </c>
      <c r="O5519" s="34">
        <v>91.565430961489085</v>
      </c>
      <c r="P5519" s="34">
        <v>147.958</v>
      </c>
      <c r="Q5519" t="s">
        <v>6</v>
      </c>
      <c r="R5519" t="s">
        <v>6</v>
      </c>
      <c r="S5519" t="s">
        <v>6</v>
      </c>
      <c r="T5519" t="s">
        <v>346</v>
      </c>
      <c r="U5519" t="s">
        <v>6</v>
      </c>
      <c r="V5519" t="s">
        <v>6</v>
      </c>
      <c r="W5519" t="s">
        <v>6</v>
      </c>
      <c r="X5519" t="s">
        <v>6</v>
      </c>
      <c r="Y5519" t="s">
        <v>6</v>
      </c>
      <c r="Z5519" t="s">
        <v>6</v>
      </c>
      <c r="AA5519" t="s">
        <v>14951</v>
      </c>
      <c r="AB5519" t="s">
        <v>14951</v>
      </c>
      <c r="AC5519" t="s">
        <v>14952</v>
      </c>
    </row>
    <row r="5520" spans="1:29" x14ac:dyDescent="0.3">
      <c r="A5520" t="s">
        <v>341</v>
      </c>
      <c r="B5520" s="35">
        <v>474</v>
      </c>
      <c r="C5520" t="s">
        <v>163</v>
      </c>
      <c r="D5520" s="35">
        <v>1991</v>
      </c>
      <c r="E5520" t="s">
        <v>5987</v>
      </c>
      <c r="F5520" s="34" t="s">
        <v>6</v>
      </c>
      <c r="G5520" s="34" t="s">
        <v>6</v>
      </c>
      <c r="H5520" s="34" t="s">
        <v>6</v>
      </c>
      <c r="I5520" s="34">
        <v>4.9437353802829698</v>
      </c>
      <c r="J5520" s="34" t="s">
        <v>6</v>
      </c>
      <c r="K5520" s="34" t="s">
        <v>6</v>
      </c>
      <c r="L5520" s="34" t="s">
        <v>6</v>
      </c>
      <c r="M5520" s="34" t="s">
        <v>6</v>
      </c>
      <c r="N5520" s="34">
        <v>82.68502889878043</v>
      </c>
      <c r="O5520" s="34">
        <v>82.68502889878043</v>
      </c>
      <c r="P5520" s="34">
        <v>176.13200000000001</v>
      </c>
      <c r="Q5520" t="s">
        <v>6</v>
      </c>
      <c r="R5520" t="s">
        <v>6</v>
      </c>
      <c r="S5520" t="s">
        <v>6</v>
      </c>
      <c r="T5520" t="s">
        <v>346</v>
      </c>
      <c r="U5520" t="s">
        <v>6</v>
      </c>
      <c r="V5520" t="s">
        <v>6</v>
      </c>
      <c r="W5520" t="s">
        <v>6</v>
      </c>
      <c r="X5520" t="s">
        <v>6</v>
      </c>
      <c r="Y5520" t="s">
        <v>6</v>
      </c>
      <c r="Z5520" t="s">
        <v>6</v>
      </c>
      <c r="AA5520" t="s">
        <v>14951</v>
      </c>
      <c r="AB5520" t="s">
        <v>14951</v>
      </c>
      <c r="AC5520" t="s">
        <v>14952</v>
      </c>
    </row>
    <row r="5521" spans="1:29" x14ac:dyDescent="0.3">
      <c r="A5521" t="s">
        <v>341</v>
      </c>
      <c r="B5521" s="35">
        <v>474</v>
      </c>
      <c r="C5521" t="s">
        <v>163</v>
      </c>
      <c r="D5521" s="35">
        <v>1992</v>
      </c>
      <c r="E5521" t="s">
        <v>5988</v>
      </c>
      <c r="F5521" s="34" t="s">
        <v>6</v>
      </c>
      <c r="G5521" s="34" t="s">
        <v>6</v>
      </c>
      <c r="H5521" s="34" t="s">
        <v>6</v>
      </c>
      <c r="I5521" s="34">
        <v>4.6548318899171042</v>
      </c>
      <c r="J5521" s="34" t="s">
        <v>6</v>
      </c>
      <c r="K5521" s="34" t="s">
        <v>6</v>
      </c>
      <c r="L5521" s="34" t="s">
        <v>6</v>
      </c>
      <c r="M5521" s="34" t="s">
        <v>6</v>
      </c>
      <c r="N5521" s="34">
        <v>78.022149013408011</v>
      </c>
      <c r="O5521" s="34">
        <v>78.022149013408011</v>
      </c>
      <c r="P5521" s="34">
        <v>215.69200000000001</v>
      </c>
      <c r="Q5521" t="s">
        <v>6</v>
      </c>
      <c r="R5521" t="s">
        <v>6</v>
      </c>
      <c r="S5521" t="s">
        <v>6</v>
      </c>
      <c r="T5521" t="s">
        <v>346</v>
      </c>
      <c r="U5521" t="s">
        <v>6</v>
      </c>
      <c r="V5521" t="s">
        <v>6</v>
      </c>
      <c r="W5521" t="s">
        <v>6</v>
      </c>
      <c r="X5521" t="s">
        <v>6</v>
      </c>
      <c r="Y5521" t="s">
        <v>6</v>
      </c>
      <c r="Z5521" t="s">
        <v>6</v>
      </c>
      <c r="AA5521" t="s">
        <v>14951</v>
      </c>
      <c r="AB5521" t="s">
        <v>14951</v>
      </c>
      <c r="AC5521" t="s">
        <v>14952</v>
      </c>
    </row>
    <row r="5522" spans="1:29" x14ac:dyDescent="0.3">
      <c r="A5522" t="s">
        <v>341</v>
      </c>
      <c r="B5522" s="35">
        <v>474</v>
      </c>
      <c r="C5522" t="s">
        <v>163</v>
      </c>
      <c r="D5522" s="35">
        <v>1993</v>
      </c>
      <c r="E5522" t="s">
        <v>5989</v>
      </c>
      <c r="F5522" s="34" t="s">
        <v>6</v>
      </c>
      <c r="G5522" s="34" t="s">
        <v>6</v>
      </c>
      <c r="H5522" s="34" t="s">
        <v>6</v>
      </c>
      <c r="I5522" s="34">
        <v>4.8467970841840344</v>
      </c>
      <c r="J5522" s="34" t="s">
        <v>6</v>
      </c>
      <c r="K5522" s="34" t="s">
        <v>6</v>
      </c>
      <c r="L5522" s="34" t="s">
        <v>6</v>
      </c>
      <c r="M5522" s="34" t="s">
        <v>6</v>
      </c>
      <c r="N5522" s="34">
        <v>76.74738038527687</v>
      </c>
      <c r="O5522" s="34">
        <v>76.74738038527687</v>
      </c>
      <c r="P5522" s="34">
        <v>261.05900000000003</v>
      </c>
      <c r="Q5522" t="s">
        <v>6</v>
      </c>
      <c r="R5522" t="s">
        <v>6</v>
      </c>
      <c r="S5522" t="s">
        <v>6</v>
      </c>
      <c r="T5522" t="s">
        <v>346</v>
      </c>
      <c r="U5522" t="s">
        <v>6</v>
      </c>
      <c r="V5522" t="s">
        <v>6</v>
      </c>
      <c r="W5522" t="s">
        <v>6</v>
      </c>
      <c r="X5522" t="s">
        <v>6</v>
      </c>
      <c r="Y5522" t="s">
        <v>6</v>
      </c>
      <c r="Z5522" t="s">
        <v>6</v>
      </c>
      <c r="AA5522" t="s">
        <v>14951</v>
      </c>
      <c r="AB5522" t="s">
        <v>14951</v>
      </c>
      <c r="AC5522" t="s">
        <v>14952</v>
      </c>
    </row>
    <row r="5523" spans="1:29" x14ac:dyDescent="0.3">
      <c r="A5523" t="s">
        <v>341</v>
      </c>
      <c r="B5523" s="35">
        <v>474</v>
      </c>
      <c r="C5523" t="s">
        <v>163</v>
      </c>
      <c r="D5523" s="35">
        <v>1994</v>
      </c>
      <c r="E5523" t="s">
        <v>5990</v>
      </c>
      <c r="F5523" s="34" t="s">
        <v>6</v>
      </c>
      <c r="G5523" s="34" t="s">
        <v>6</v>
      </c>
      <c r="H5523" s="34" t="s">
        <v>6</v>
      </c>
      <c r="I5523" s="34">
        <v>4.2027671954212895</v>
      </c>
      <c r="J5523" s="34" t="s">
        <v>6</v>
      </c>
      <c r="K5523" s="34" t="s">
        <v>6</v>
      </c>
      <c r="L5523" s="34" t="s">
        <v>6</v>
      </c>
      <c r="M5523" s="34" t="s">
        <v>6</v>
      </c>
      <c r="N5523" s="34">
        <v>73.349756503444141</v>
      </c>
      <c r="O5523" s="34">
        <v>73.349756503444141</v>
      </c>
      <c r="P5523" s="34">
        <v>336.51400000000001</v>
      </c>
      <c r="Q5523" t="s">
        <v>6</v>
      </c>
      <c r="R5523" t="s">
        <v>6</v>
      </c>
      <c r="S5523" t="s">
        <v>6</v>
      </c>
      <c r="T5523" t="s">
        <v>346</v>
      </c>
      <c r="U5523" t="s">
        <v>6</v>
      </c>
      <c r="V5523" t="s">
        <v>6</v>
      </c>
      <c r="W5523" t="s">
        <v>6</v>
      </c>
      <c r="X5523" t="s">
        <v>6</v>
      </c>
      <c r="Y5523" t="s">
        <v>6</v>
      </c>
      <c r="Z5523" t="s">
        <v>6</v>
      </c>
      <c r="AA5523" t="s">
        <v>14951</v>
      </c>
      <c r="AB5523" t="s">
        <v>14951</v>
      </c>
      <c r="AC5523" t="s">
        <v>14952</v>
      </c>
    </row>
    <row r="5524" spans="1:29" x14ac:dyDescent="0.3">
      <c r="A5524" t="s">
        <v>341</v>
      </c>
      <c r="B5524" s="35">
        <v>474</v>
      </c>
      <c r="C5524" t="s">
        <v>163</v>
      </c>
      <c r="D5524" s="35">
        <v>1995</v>
      </c>
      <c r="E5524" t="s">
        <v>5991</v>
      </c>
      <c r="F5524" s="34" t="s">
        <v>6</v>
      </c>
      <c r="G5524" s="34" t="s">
        <v>6</v>
      </c>
      <c r="H5524" s="34" t="s">
        <v>6</v>
      </c>
      <c r="I5524" s="34">
        <v>4.604806156078511</v>
      </c>
      <c r="J5524" s="34" t="s">
        <v>6</v>
      </c>
      <c r="K5524" s="34" t="s">
        <v>6</v>
      </c>
      <c r="L5524" s="34" t="s">
        <v>6</v>
      </c>
      <c r="M5524" s="34" t="s">
        <v>6</v>
      </c>
      <c r="N5524" s="34">
        <v>84.107590708767162</v>
      </c>
      <c r="O5524" s="34">
        <v>84.107590708767162</v>
      </c>
      <c r="P5524" s="34">
        <v>518.25199999999995</v>
      </c>
      <c r="Q5524" t="s">
        <v>6</v>
      </c>
      <c r="R5524" t="s">
        <v>6</v>
      </c>
      <c r="S5524" t="s">
        <v>6</v>
      </c>
      <c r="T5524" t="s">
        <v>346</v>
      </c>
      <c r="U5524" t="s">
        <v>6</v>
      </c>
      <c r="V5524" t="s">
        <v>6</v>
      </c>
      <c r="W5524" t="s">
        <v>6</v>
      </c>
      <c r="X5524" t="s">
        <v>6</v>
      </c>
      <c r="Y5524" t="s">
        <v>6</v>
      </c>
      <c r="Z5524" t="s">
        <v>6</v>
      </c>
      <c r="AA5524" t="s">
        <v>14951</v>
      </c>
      <c r="AB5524" t="s">
        <v>14951</v>
      </c>
      <c r="AC5524" t="s">
        <v>14952</v>
      </c>
    </row>
    <row r="5525" spans="1:29" x14ac:dyDescent="0.3">
      <c r="A5525" t="s">
        <v>341</v>
      </c>
      <c r="B5525" s="35">
        <v>474</v>
      </c>
      <c r="C5525" t="s">
        <v>163</v>
      </c>
      <c r="D5525" s="35">
        <v>1996</v>
      </c>
      <c r="E5525" t="s">
        <v>5992</v>
      </c>
      <c r="F5525" s="34" t="s">
        <v>6</v>
      </c>
      <c r="G5525" s="34" t="s">
        <v>6</v>
      </c>
      <c r="H5525" s="34" t="s">
        <v>6</v>
      </c>
      <c r="I5525" s="34">
        <v>3.0145334766141678</v>
      </c>
      <c r="J5525" s="34" t="s">
        <v>6</v>
      </c>
      <c r="K5525" s="34" t="s">
        <v>6</v>
      </c>
      <c r="L5525" s="34" t="s">
        <v>6</v>
      </c>
      <c r="M5525" s="34" t="s">
        <v>6</v>
      </c>
      <c r="N5525" s="34">
        <v>114.90499258292468</v>
      </c>
      <c r="O5525" s="34">
        <v>114.90499258292468</v>
      </c>
      <c r="P5525" s="34">
        <v>741.66700000000003</v>
      </c>
      <c r="Q5525" t="s">
        <v>6</v>
      </c>
      <c r="R5525" t="s">
        <v>6</v>
      </c>
      <c r="S5525" t="s">
        <v>6</v>
      </c>
      <c r="T5525" t="s">
        <v>346</v>
      </c>
      <c r="U5525" t="s">
        <v>6</v>
      </c>
      <c r="V5525" t="s">
        <v>6</v>
      </c>
      <c r="W5525" t="s">
        <v>6</v>
      </c>
      <c r="X5525" t="s">
        <v>6</v>
      </c>
      <c r="Y5525" t="s">
        <v>6</v>
      </c>
      <c r="Z5525" t="s">
        <v>6</v>
      </c>
      <c r="AA5525" t="s">
        <v>14951</v>
      </c>
      <c r="AB5525" t="s">
        <v>14951</v>
      </c>
      <c r="AC5525" t="s">
        <v>14952</v>
      </c>
    </row>
    <row r="5526" spans="1:29" x14ac:dyDescent="0.3">
      <c r="A5526" t="s">
        <v>341</v>
      </c>
      <c r="B5526" s="35">
        <v>474</v>
      </c>
      <c r="C5526" t="s">
        <v>163</v>
      </c>
      <c r="D5526" s="35">
        <v>1997</v>
      </c>
      <c r="E5526" t="s">
        <v>5993</v>
      </c>
      <c r="F5526" s="34" t="s">
        <v>6</v>
      </c>
      <c r="G5526" s="34" t="s">
        <v>6</v>
      </c>
      <c r="H5526" s="34" t="s">
        <v>6</v>
      </c>
      <c r="I5526" s="34">
        <v>3.8882618254858672</v>
      </c>
      <c r="J5526" s="34" t="s">
        <v>6</v>
      </c>
      <c r="K5526" s="34" t="s">
        <v>6</v>
      </c>
      <c r="L5526" s="34" t="s">
        <v>6</v>
      </c>
      <c r="M5526" s="34" t="s">
        <v>6</v>
      </c>
      <c r="N5526" s="34">
        <v>74.156531658282347</v>
      </c>
      <c r="O5526" s="34">
        <v>74.156531658282347</v>
      </c>
      <c r="P5526" s="34">
        <v>884.19200000000001</v>
      </c>
      <c r="Q5526" t="s">
        <v>6</v>
      </c>
      <c r="R5526" t="s">
        <v>6</v>
      </c>
      <c r="S5526" t="s">
        <v>6</v>
      </c>
      <c r="T5526" t="s">
        <v>346</v>
      </c>
      <c r="U5526" t="s">
        <v>6</v>
      </c>
      <c r="V5526" t="s">
        <v>6</v>
      </c>
      <c r="W5526" t="s">
        <v>6</v>
      </c>
      <c r="X5526" t="s">
        <v>6</v>
      </c>
      <c r="Y5526" t="s">
        <v>6</v>
      </c>
      <c r="Z5526" t="s">
        <v>6</v>
      </c>
      <c r="AA5526" t="s">
        <v>14951</v>
      </c>
      <c r="AB5526" t="s">
        <v>14951</v>
      </c>
      <c r="AC5526" t="s">
        <v>14952</v>
      </c>
    </row>
    <row r="5527" spans="1:29" x14ac:dyDescent="0.3">
      <c r="A5527" t="s">
        <v>341</v>
      </c>
      <c r="B5527" s="35">
        <v>474</v>
      </c>
      <c r="C5527" t="s">
        <v>163</v>
      </c>
      <c r="D5527" s="35">
        <v>1998</v>
      </c>
      <c r="E5527" t="s">
        <v>5994</v>
      </c>
      <c r="F5527" s="34" t="s">
        <v>6</v>
      </c>
      <c r="G5527" s="34" t="s">
        <v>6</v>
      </c>
      <c r="H5527" s="34" t="s">
        <v>6</v>
      </c>
      <c r="I5527" s="34">
        <v>5.3493756285618499</v>
      </c>
      <c r="J5527" s="34" t="s">
        <v>6</v>
      </c>
      <c r="K5527" s="34" t="s">
        <v>6</v>
      </c>
      <c r="L5527" s="34" t="s">
        <v>6</v>
      </c>
      <c r="M5527" s="34" t="s">
        <v>6</v>
      </c>
      <c r="N5527" s="34">
        <v>110.59523098891384</v>
      </c>
      <c r="O5527" s="34">
        <v>110.59523098891384</v>
      </c>
      <c r="P5527" s="34">
        <v>859.10400000000004</v>
      </c>
      <c r="Q5527" t="s">
        <v>6</v>
      </c>
      <c r="R5527" t="s">
        <v>6</v>
      </c>
      <c r="S5527" t="s">
        <v>6</v>
      </c>
      <c r="T5527" t="s">
        <v>346</v>
      </c>
      <c r="U5527" t="s">
        <v>6</v>
      </c>
      <c r="V5527" t="s">
        <v>6</v>
      </c>
      <c r="W5527" t="s">
        <v>6</v>
      </c>
      <c r="X5527" t="s">
        <v>6</v>
      </c>
      <c r="Y5527" t="s">
        <v>6</v>
      </c>
      <c r="Z5527" t="s">
        <v>6</v>
      </c>
      <c r="AA5527" t="s">
        <v>14951</v>
      </c>
      <c r="AB5527" t="s">
        <v>14951</v>
      </c>
      <c r="AC5527" t="s">
        <v>14952</v>
      </c>
    </row>
    <row r="5528" spans="1:29" x14ac:dyDescent="0.3">
      <c r="A5528" t="s">
        <v>341</v>
      </c>
      <c r="B5528" s="35">
        <v>474</v>
      </c>
      <c r="C5528" t="s">
        <v>163</v>
      </c>
      <c r="D5528" s="35">
        <v>1999</v>
      </c>
      <c r="E5528" t="s">
        <v>5995</v>
      </c>
      <c r="F5528" s="34" t="s">
        <v>6</v>
      </c>
      <c r="G5528" s="34" t="s">
        <v>6</v>
      </c>
      <c r="H5528" s="34" t="s">
        <v>6</v>
      </c>
      <c r="I5528" s="34">
        <v>5.2465128162459864</v>
      </c>
      <c r="J5528" s="34" t="s">
        <v>6</v>
      </c>
      <c r="K5528" s="34" t="s">
        <v>6</v>
      </c>
      <c r="L5528" s="34" t="s">
        <v>6</v>
      </c>
      <c r="M5528" s="34" t="s">
        <v>6</v>
      </c>
      <c r="N5528" s="34">
        <v>96.050251591092888</v>
      </c>
      <c r="O5528" s="34">
        <v>96.050251591092888</v>
      </c>
      <c r="P5528" s="34">
        <v>1189.857</v>
      </c>
      <c r="Q5528" t="s">
        <v>6</v>
      </c>
      <c r="R5528" t="s">
        <v>6</v>
      </c>
      <c r="S5528" t="s">
        <v>6</v>
      </c>
      <c r="T5528" t="s">
        <v>346</v>
      </c>
      <c r="U5528" t="s">
        <v>6</v>
      </c>
      <c r="V5528" t="s">
        <v>6</v>
      </c>
      <c r="W5528" t="s">
        <v>6</v>
      </c>
      <c r="X5528" t="s">
        <v>6</v>
      </c>
      <c r="Y5528" t="s">
        <v>6</v>
      </c>
      <c r="Z5528" t="s">
        <v>6</v>
      </c>
      <c r="AA5528" t="s">
        <v>14951</v>
      </c>
      <c r="AB5528" t="s">
        <v>14951</v>
      </c>
      <c r="AC5528" t="s">
        <v>14952</v>
      </c>
    </row>
    <row r="5529" spans="1:29" x14ac:dyDescent="0.3">
      <c r="A5529" t="s">
        <v>341</v>
      </c>
      <c r="B5529" s="35">
        <v>474</v>
      </c>
      <c r="C5529" t="s">
        <v>163</v>
      </c>
      <c r="D5529" s="35">
        <v>2000</v>
      </c>
      <c r="E5529" t="s">
        <v>5996</v>
      </c>
      <c r="F5529" s="34" t="s">
        <v>6</v>
      </c>
      <c r="G5529" s="34" t="s">
        <v>6</v>
      </c>
      <c r="H5529" s="34" t="s">
        <v>6</v>
      </c>
      <c r="I5529" s="34">
        <v>4.8606300172616255</v>
      </c>
      <c r="J5529" s="34" t="s">
        <v>6</v>
      </c>
      <c r="K5529" s="34" t="s">
        <v>6</v>
      </c>
      <c r="L5529" s="34" t="s">
        <v>6</v>
      </c>
      <c r="M5529" s="34" t="s">
        <v>6</v>
      </c>
      <c r="N5529" s="34">
        <v>60.840745031814848</v>
      </c>
      <c r="O5529" s="34">
        <v>60.840745031814848</v>
      </c>
      <c r="P5529" s="34">
        <v>1558.37</v>
      </c>
      <c r="Q5529" t="s">
        <v>6</v>
      </c>
      <c r="R5529" t="s">
        <v>6</v>
      </c>
      <c r="S5529" t="s">
        <v>6</v>
      </c>
      <c r="T5529" t="s">
        <v>346</v>
      </c>
      <c r="U5529" t="s">
        <v>6</v>
      </c>
      <c r="V5529" t="s">
        <v>6</v>
      </c>
      <c r="W5529" t="s">
        <v>6</v>
      </c>
      <c r="X5529" t="s">
        <v>6</v>
      </c>
      <c r="Y5529" t="s">
        <v>6</v>
      </c>
      <c r="Z5529" t="s">
        <v>6</v>
      </c>
      <c r="AA5529" t="s">
        <v>14951</v>
      </c>
      <c r="AB5529" t="s">
        <v>14951</v>
      </c>
      <c r="AC5529" t="s">
        <v>14952</v>
      </c>
    </row>
    <row r="5530" spans="1:29" x14ac:dyDescent="0.3">
      <c r="A5530" t="s">
        <v>341</v>
      </c>
      <c r="B5530" s="35">
        <v>474</v>
      </c>
      <c r="C5530" t="s">
        <v>163</v>
      </c>
      <c r="D5530" s="35">
        <v>2001</v>
      </c>
      <c r="E5530" t="s">
        <v>5997</v>
      </c>
      <c r="F5530" s="34" t="s">
        <v>6</v>
      </c>
      <c r="G5530" s="34" t="s">
        <v>6</v>
      </c>
      <c r="H5530" s="34" t="s">
        <v>6</v>
      </c>
      <c r="I5530" s="34">
        <v>5.7347658174804046</v>
      </c>
      <c r="J5530" s="34" t="s">
        <v>6</v>
      </c>
      <c r="K5530" s="34" t="s">
        <v>6</v>
      </c>
      <c r="L5530" s="34" t="s">
        <v>6</v>
      </c>
      <c r="M5530" s="34" t="s">
        <v>6</v>
      </c>
      <c r="N5530" s="34">
        <v>60.56857803767641</v>
      </c>
      <c r="O5530" s="34">
        <v>60.56857803767641</v>
      </c>
      <c r="P5530" s="34">
        <v>1662.1010000000001</v>
      </c>
      <c r="Q5530" t="s">
        <v>6</v>
      </c>
      <c r="R5530" t="s">
        <v>6</v>
      </c>
      <c r="S5530" t="s">
        <v>6</v>
      </c>
      <c r="T5530" t="s">
        <v>346</v>
      </c>
      <c r="U5530" t="s">
        <v>6</v>
      </c>
      <c r="V5530" t="s">
        <v>6</v>
      </c>
      <c r="W5530" t="s">
        <v>6</v>
      </c>
      <c r="X5530" t="s">
        <v>6</v>
      </c>
      <c r="Y5530" t="s">
        <v>6</v>
      </c>
      <c r="Z5530" t="s">
        <v>6</v>
      </c>
      <c r="AA5530" t="s">
        <v>14951</v>
      </c>
      <c r="AB5530" t="s">
        <v>14951</v>
      </c>
      <c r="AC5530" t="s">
        <v>14952</v>
      </c>
    </row>
    <row r="5531" spans="1:29" x14ac:dyDescent="0.3">
      <c r="A5531" t="s">
        <v>341</v>
      </c>
      <c r="B5531" s="35">
        <v>474</v>
      </c>
      <c r="C5531" t="s">
        <v>163</v>
      </c>
      <c r="D5531" s="35">
        <v>2002</v>
      </c>
      <c r="E5531" t="s">
        <v>5998</v>
      </c>
      <c r="F5531" s="34" t="s">
        <v>6</v>
      </c>
      <c r="G5531" s="34" t="s">
        <v>6</v>
      </c>
      <c r="H5531" s="34" t="s">
        <v>6</v>
      </c>
      <c r="I5531" s="34">
        <v>5.8012882806081123</v>
      </c>
      <c r="J5531" s="34" t="s">
        <v>6</v>
      </c>
      <c r="K5531" s="34" t="s">
        <v>6</v>
      </c>
      <c r="L5531" s="34" t="s">
        <v>6</v>
      </c>
      <c r="M5531" s="34" t="s">
        <v>6</v>
      </c>
      <c r="N5531" s="34">
        <v>57.827227559371188</v>
      </c>
      <c r="O5531" s="34">
        <v>57.827227559371188</v>
      </c>
      <c r="P5531" s="34">
        <v>1878.0070000000001</v>
      </c>
      <c r="Q5531" t="s">
        <v>6</v>
      </c>
      <c r="R5531" t="s">
        <v>6</v>
      </c>
      <c r="S5531" t="s">
        <v>6</v>
      </c>
      <c r="T5531" t="s">
        <v>346</v>
      </c>
      <c r="U5531" t="s">
        <v>6</v>
      </c>
      <c r="V5531" t="s">
        <v>6</v>
      </c>
      <c r="W5531" t="s">
        <v>6</v>
      </c>
      <c r="X5531" t="s">
        <v>6</v>
      </c>
      <c r="Y5531" t="s">
        <v>6</v>
      </c>
      <c r="Z5531" t="s">
        <v>6</v>
      </c>
      <c r="AA5531" t="s">
        <v>14951</v>
      </c>
      <c r="AB5531" t="s">
        <v>14951</v>
      </c>
      <c r="AC5531" t="s">
        <v>14952</v>
      </c>
    </row>
    <row r="5532" spans="1:29" x14ac:dyDescent="0.3">
      <c r="A5532" t="s">
        <v>341</v>
      </c>
      <c r="B5532" s="35">
        <v>474</v>
      </c>
      <c r="C5532" t="s">
        <v>163</v>
      </c>
      <c r="D5532" s="35">
        <v>2003</v>
      </c>
      <c r="E5532" t="s">
        <v>5999</v>
      </c>
      <c r="F5532" s="34" t="s">
        <v>6</v>
      </c>
      <c r="G5532" s="34" t="s">
        <v>6</v>
      </c>
      <c r="H5532" s="34" t="s">
        <v>6</v>
      </c>
      <c r="I5532" s="34">
        <v>6.3663977917326964</v>
      </c>
      <c r="J5532" s="34" t="s">
        <v>6</v>
      </c>
      <c r="K5532" s="34" t="s">
        <v>6</v>
      </c>
      <c r="L5532" s="34" t="s">
        <v>6</v>
      </c>
      <c r="M5532" s="34" t="s">
        <v>6</v>
      </c>
      <c r="N5532" s="34">
        <v>56.823011639757418</v>
      </c>
      <c r="O5532" s="34">
        <v>56.823011639757418</v>
      </c>
      <c r="P5532" s="34">
        <v>2160.6080000000002</v>
      </c>
      <c r="Q5532" t="s">
        <v>6</v>
      </c>
      <c r="R5532" t="s">
        <v>6</v>
      </c>
      <c r="S5532" t="s">
        <v>6</v>
      </c>
      <c r="T5532" t="s">
        <v>346</v>
      </c>
      <c r="U5532" t="s">
        <v>6</v>
      </c>
      <c r="V5532" t="s">
        <v>6</v>
      </c>
      <c r="W5532" t="s">
        <v>6</v>
      </c>
      <c r="X5532" t="s">
        <v>6</v>
      </c>
      <c r="Y5532" t="s">
        <v>6</v>
      </c>
      <c r="Z5532" t="s">
        <v>6</v>
      </c>
      <c r="AA5532" t="s">
        <v>14951</v>
      </c>
      <c r="AB5532" t="s">
        <v>14951</v>
      </c>
      <c r="AC5532" t="s">
        <v>14952</v>
      </c>
    </row>
    <row r="5533" spans="1:29" x14ac:dyDescent="0.3">
      <c r="A5533" t="s">
        <v>341</v>
      </c>
      <c r="B5533" s="35">
        <v>474</v>
      </c>
      <c r="C5533" t="s">
        <v>163</v>
      </c>
      <c r="D5533" s="35">
        <v>2004</v>
      </c>
      <c r="E5533" t="s">
        <v>6000</v>
      </c>
      <c r="F5533" s="34" t="s">
        <v>6</v>
      </c>
      <c r="G5533" s="34" t="s">
        <v>6</v>
      </c>
      <c r="H5533" s="34" t="s">
        <v>6</v>
      </c>
      <c r="I5533" s="34">
        <v>7.1625362299053235</v>
      </c>
      <c r="J5533" s="34" t="s">
        <v>6</v>
      </c>
      <c r="K5533" s="34" t="s">
        <v>6</v>
      </c>
      <c r="L5533" s="34" t="s">
        <v>6</v>
      </c>
      <c r="M5533" s="34" t="s">
        <v>6</v>
      </c>
      <c r="N5533" s="34">
        <v>52.068094442619639</v>
      </c>
      <c r="O5533" s="34">
        <v>52.068094442619639</v>
      </c>
      <c r="P5533" s="34">
        <v>2563.4899999999998</v>
      </c>
      <c r="Q5533" t="s">
        <v>6</v>
      </c>
      <c r="R5533" t="s">
        <v>6</v>
      </c>
      <c r="S5533" t="s">
        <v>6</v>
      </c>
      <c r="T5533" t="s">
        <v>346</v>
      </c>
      <c r="U5533" t="s">
        <v>6</v>
      </c>
      <c r="V5533" t="s">
        <v>6</v>
      </c>
      <c r="W5533" t="s">
        <v>6</v>
      </c>
      <c r="X5533" t="s">
        <v>6</v>
      </c>
      <c r="Y5533" t="s">
        <v>6</v>
      </c>
      <c r="Z5533" t="s">
        <v>6</v>
      </c>
      <c r="AA5533" t="s">
        <v>14951</v>
      </c>
      <c r="AB5533" t="s">
        <v>14951</v>
      </c>
      <c r="AC5533" t="s">
        <v>14952</v>
      </c>
    </row>
    <row r="5534" spans="1:29" x14ac:dyDescent="0.3">
      <c r="A5534" t="s">
        <v>341</v>
      </c>
      <c r="B5534" s="35">
        <v>474</v>
      </c>
      <c r="C5534" t="s">
        <v>163</v>
      </c>
      <c r="D5534" s="35">
        <v>2005</v>
      </c>
      <c r="E5534" t="s">
        <v>6001</v>
      </c>
      <c r="F5534" s="34" t="s">
        <v>6</v>
      </c>
      <c r="G5534" s="34" t="s">
        <v>6</v>
      </c>
      <c r="H5534" s="34" t="s">
        <v>6</v>
      </c>
      <c r="I5534" s="34">
        <v>6.9393121585438173</v>
      </c>
      <c r="J5534" s="34" t="s">
        <v>6</v>
      </c>
      <c r="K5534" s="34" t="s">
        <v>6</v>
      </c>
      <c r="L5534" s="34" t="s">
        <v>6</v>
      </c>
      <c r="M5534" s="34" t="s">
        <v>6</v>
      </c>
      <c r="N5534" s="34">
        <v>43.800710498759386</v>
      </c>
      <c r="O5534" s="34">
        <v>43.800710498759386</v>
      </c>
      <c r="P5534" s="34">
        <v>3208.5010000000002</v>
      </c>
      <c r="Q5534" t="s">
        <v>6</v>
      </c>
      <c r="R5534" t="s">
        <v>6</v>
      </c>
      <c r="S5534" t="s">
        <v>6</v>
      </c>
      <c r="T5534" t="s">
        <v>346</v>
      </c>
      <c r="U5534" t="s">
        <v>6</v>
      </c>
      <c r="V5534" t="s">
        <v>6</v>
      </c>
      <c r="W5534" t="s">
        <v>6</v>
      </c>
      <c r="X5534" t="s">
        <v>6</v>
      </c>
      <c r="Y5534" t="s">
        <v>6</v>
      </c>
      <c r="Z5534" t="s">
        <v>6</v>
      </c>
      <c r="AA5534" t="s">
        <v>14951</v>
      </c>
      <c r="AB5534" t="s">
        <v>14951</v>
      </c>
      <c r="AC5534" t="s">
        <v>14952</v>
      </c>
    </row>
    <row r="5535" spans="1:29" x14ac:dyDescent="0.3">
      <c r="A5535" t="s">
        <v>341</v>
      </c>
      <c r="B5535" s="35">
        <v>474</v>
      </c>
      <c r="C5535" t="s">
        <v>163</v>
      </c>
      <c r="D5535" s="35">
        <v>2006</v>
      </c>
      <c r="E5535" t="s">
        <v>6002</v>
      </c>
      <c r="F5535" s="34" t="s">
        <v>6</v>
      </c>
      <c r="G5535" s="34" t="s">
        <v>6</v>
      </c>
      <c r="H5535" s="34" t="s">
        <v>6</v>
      </c>
      <c r="I5535" s="34">
        <v>6.9132196082370712</v>
      </c>
      <c r="J5535" s="34" t="s">
        <v>6</v>
      </c>
      <c r="K5535" s="34" t="s">
        <v>6</v>
      </c>
      <c r="L5535" s="34" t="s">
        <v>6</v>
      </c>
      <c r="M5535" s="34" t="s">
        <v>6</v>
      </c>
      <c r="N5535" s="34">
        <v>40.842371662860629</v>
      </c>
      <c r="O5535" s="34">
        <v>40.842371662860629</v>
      </c>
      <c r="P5535" s="34">
        <v>3760.0382272000002</v>
      </c>
      <c r="Q5535" t="s">
        <v>6</v>
      </c>
      <c r="R5535" t="s">
        <v>6</v>
      </c>
      <c r="S5535" t="s">
        <v>6</v>
      </c>
      <c r="T5535" t="s">
        <v>346</v>
      </c>
      <c r="U5535" t="s">
        <v>6</v>
      </c>
      <c r="V5535" t="s">
        <v>6</v>
      </c>
      <c r="W5535" t="s">
        <v>6</v>
      </c>
      <c r="X5535" t="s">
        <v>6</v>
      </c>
      <c r="Y5535" t="s">
        <v>6</v>
      </c>
      <c r="Z5535" t="s">
        <v>6</v>
      </c>
      <c r="AA5535" t="s">
        <v>14951</v>
      </c>
      <c r="AB5535" t="s">
        <v>14951</v>
      </c>
      <c r="AC5535" t="s">
        <v>14952</v>
      </c>
    </row>
    <row r="5536" spans="1:29" x14ac:dyDescent="0.3">
      <c r="A5536" t="s">
        <v>341</v>
      </c>
      <c r="B5536" s="35">
        <v>474</v>
      </c>
      <c r="C5536" t="s">
        <v>163</v>
      </c>
      <c r="D5536" s="35">
        <v>2007</v>
      </c>
      <c r="E5536" t="s">
        <v>6003</v>
      </c>
      <c r="F5536" s="34" t="s">
        <v>6</v>
      </c>
      <c r="G5536" s="34" t="s">
        <v>6</v>
      </c>
      <c r="H5536" s="34" t="s">
        <v>6</v>
      </c>
      <c r="I5536" s="34">
        <v>8.1840849655585401</v>
      </c>
      <c r="J5536" s="34" t="s">
        <v>6</v>
      </c>
      <c r="K5536" s="34" t="s">
        <v>6</v>
      </c>
      <c r="L5536" s="34" t="s">
        <v>6</v>
      </c>
      <c r="M5536" s="34" t="s">
        <v>6</v>
      </c>
      <c r="N5536" s="34">
        <v>40.407905841435024</v>
      </c>
      <c r="O5536" s="34">
        <v>40.407905841435024</v>
      </c>
      <c r="P5536" s="34">
        <v>4308.6356200351902</v>
      </c>
      <c r="Q5536" t="s">
        <v>6</v>
      </c>
      <c r="R5536" t="s">
        <v>6</v>
      </c>
      <c r="S5536" t="s">
        <v>6</v>
      </c>
      <c r="T5536" t="s">
        <v>346</v>
      </c>
      <c r="U5536" t="s">
        <v>6</v>
      </c>
      <c r="V5536" t="s">
        <v>6</v>
      </c>
      <c r="W5536" t="s">
        <v>6</v>
      </c>
      <c r="X5536" t="s">
        <v>6</v>
      </c>
      <c r="Y5536" t="s">
        <v>6</v>
      </c>
      <c r="Z5536" t="s">
        <v>6</v>
      </c>
      <c r="AA5536" t="s">
        <v>14951</v>
      </c>
      <c r="AB5536" t="s">
        <v>14951</v>
      </c>
      <c r="AC5536" t="s">
        <v>14952</v>
      </c>
    </row>
    <row r="5537" spans="1:29" x14ac:dyDescent="0.3">
      <c r="A5537" t="s">
        <v>341</v>
      </c>
      <c r="B5537" s="35">
        <v>474</v>
      </c>
      <c r="C5537" t="s">
        <v>163</v>
      </c>
      <c r="D5537" s="35">
        <v>2008</v>
      </c>
      <c r="E5537" t="s">
        <v>6004</v>
      </c>
      <c r="F5537" s="34" t="s">
        <v>6</v>
      </c>
      <c r="G5537" s="34" t="s">
        <v>6</v>
      </c>
      <c r="H5537" s="34" t="s">
        <v>6</v>
      </c>
      <c r="I5537" s="34">
        <v>7.7049220093779107</v>
      </c>
      <c r="J5537" s="34" t="s">
        <v>6</v>
      </c>
      <c r="K5537" s="34" t="s">
        <v>6</v>
      </c>
      <c r="L5537" s="34" t="s">
        <v>6</v>
      </c>
      <c r="M5537" s="34" t="s">
        <v>6</v>
      </c>
      <c r="N5537" s="34">
        <v>36.421266033539624</v>
      </c>
      <c r="O5537" s="34">
        <v>36.421266033539624</v>
      </c>
      <c r="P5537" s="34">
        <v>5375.8246935641901</v>
      </c>
      <c r="Q5537" t="s">
        <v>6</v>
      </c>
      <c r="R5537" t="s">
        <v>6</v>
      </c>
      <c r="S5537" t="s">
        <v>6</v>
      </c>
      <c r="T5537" t="s">
        <v>346</v>
      </c>
      <c r="U5537" t="s">
        <v>6</v>
      </c>
      <c r="V5537" t="s">
        <v>6</v>
      </c>
      <c r="W5537" t="s">
        <v>6</v>
      </c>
      <c r="X5537" t="s">
        <v>6</v>
      </c>
      <c r="Y5537" t="s">
        <v>6</v>
      </c>
      <c r="Z5537" t="s">
        <v>6</v>
      </c>
      <c r="AA5537" t="s">
        <v>14951</v>
      </c>
      <c r="AB5537" t="s">
        <v>14951</v>
      </c>
      <c r="AC5537" t="s">
        <v>14952</v>
      </c>
    </row>
    <row r="5538" spans="1:29" x14ac:dyDescent="0.3">
      <c r="A5538" t="s">
        <v>341</v>
      </c>
      <c r="B5538" s="35">
        <v>474</v>
      </c>
      <c r="C5538" t="s">
        <v>163</v>
      </c>
      <c r="D5538" s="35">
        <v>2009</v>
      </c>
      <c r="E5538" t="s">
        <v>6005</v>
      </c>
      <c r="F5538" s="34" t="s">
        <v>6</v>
      </c>
      <c r="G5538" s="34" t="s">
        <v>6</v>
      </c>
      <c r="H5538" s="34" t="s">
        <v>6</v>
      </c>
      <c r="I5538" s="34">
        <v>7.7354760250205015</v>
      </c>
      <c r="J5538" s="34" t="s">
        <v>6</v>
      </c>
      <c r="K5538" s="34" t="s">
        <v>6</v>
      </c>
      <c r="L5538" s="34" t="s">
        <v>6</v>
      </c>
      <c r="M5538" s="34" t="s">
        <v>6</v>
      </c>
      <c r="N5538" s="34">
        <v>49.842357838477007</v>
      </c>
      <c r="O5538" s="34">
        <v>49.842357838477007</v>
      </c>
      <c r="P5538" s="34">
        <v>5097.5931762254404</v>
      </c>
      <c r="Q5538" t="s">
        <v>6</v>
      </c>
      <c r="R5538" t="s">
        <v>6</v>
      </c>
      <c r="S5538" t="s">
        <v>6</v>
      </c>
      <c r="T5538" t="s">
        <v>346</v>
      </c>
      <c r="U5538" t="s">
        <v>6</v>
      </c>
      <c r="V5538" t="s">
        <v>6</v>
      </c>
      <c r="W5538" t="s">
        <v>6</v>
      </c>
      <c r="X5538" t="s">
        <v>6</v>
      </c>
      <c r="Y5538" t="s">
        <v>6</v>
      </c>
      <c r="Z5538" t="s">
        <v>6</v>
      </c>
      <c r="AA5538" t="s">
        <v>14951</v>
      </c>
      <c r="AB5538" t="s">
        <v>14951</v>
      </c>
      <c r="AC5538" t="s">
        <v>14952</v>
      </c>
    </row>
    <row r="5539" spans="1:29" x14ac:dyDescent="0.3">
      <c r="A5539" t="s">
        <v>341</v>
      </c>
      <c r="B5539" s="35">
        <v>474</v>
      </c>
      <c r="C5539" t="s">
        <v>163</v>
      </c>
      <c r="D5539" s="35">
        <v>2010</v>
      </c>
      <c r="E5539" t="s">
        <v>6006</v>
      </c>
      <c r="F5539" s="34" t="s">
        <v>6</v>
      </c>
      <c r="G5539" s="34" t="s">
        <v>6</v>
      </c>
      <c r="H5539" s="34" t="s">
        <v>6</v>
      </c>
      <c r="I5539" s="34">
        <v>6.2893406496371291</v>
      </c>
      <c r="J5539" s="34" t="s">
        <v>6</v>
      </c>
      <c r="K5539" s="34" t="s">
        <v>6</v>
      </c>
      <c r="L5539" s="34" t="s">
        <v>6</v>
      </c>
      <c r="M5539" s="34" t="s">
        <v>6</v>
      </c>
      <c r="N5539" s="34">
        <v>42.379572534307719</v>
      </c>
      <c r="O5539" s="34">
        <v>42.379572534307719</v>
      </c>
      <c r="P5539" s="34">
        <v>6786.8131299999995</v>
      </c>
      <c r="Q5539" t="s">
        <v>6</v>
      </c>
      <c r="R5539" t="s">
        <v>6</v>
      </c>
      <c r="S5539" t="s">
        <v>6</v>
      </c>
      <c r="T5539" t="s">
        <v>346</v>
      </c>
      <c r="U5539" t="s">
        <v>6</v>
      </c>
      <c r="V5539" t="s">
        <v>6</v>
      </c>
      <c r="W5539" t="s">
        <v>6</v>
      </c>
      <c r="X5539" t="s">
        <v>6</v>
      </c>
      <c r="Y5539" t="s">
        <v>6</v>
      </c>
      <c r="Z5539" t="s">
        <v>6</v>
      </c>
      <c r="AA5539" t="s">
        <v>14951</v>
      </c>
      <c r="AB5539" t="s">
        <v>14951</v>
      </c>
      <c r="AC5539" t="s">
        <v>14952</v>
      </c>
    </row>
    <row r="5540" spans="1:29" x14ac:dyDescent="0.3">
      <c r="A5540" t="s">
        <v>341</v>
      </c>
      <c r="B5540" s="35">
        <v>474</v>
      </c>
      <c r="C5540" t="s">
        <v>163</v>
      </c>
      <c r="D5540" s="35">
        <v>2011</v>
      </c>
      <c r="E5540" t="s">
        <v>6007</v>
      </c>
      <c r="F5540" s="34" t="s">
        <v>6</v>
      </c>
      <c r="G5540" s="34" t="s">
        <v>6</v>
      </c>
      <c r="H5540" s="34" t="s">
        <v>6</v>
      </c>
      <c r="I5540" s="34">
        <v>5.068725811218072</v>
      </c>
      <c r="J5540" s="34" t="s">
        <v>6</v>
      </c>
      <c r="K5540" s="34" t="s">
        <v>6</v>
      </c>
      <c r="L5540" s="34" t="s">
        <v>6</v>
      </c>
      <c r="M5540" s="34" t="s">
        <v>6</v>
      </c>
      <c r="N5540" s="34">
        <v>45.725984805326149</v>
      </c>
      <c r="O5540" s="34">
        <v>45.725984805326149</v>
      </c>
      <c r="P5540" s="34">
        <v>6996.9081423793295</v>
      </c>
      <c r="Q5540" t="s">
        <v>6</v>
      </c>
      <c r="R5540" t="s">
        <v>6</v>
      </c>
      <c r="S5540" t="s">
        <v>6</v>
      </c>
      <c r="T5540" t="s">
        <v>346</v>
      </c>
      <c r="U5540" t="s">
        <v>6</v>
      </c>
      <c r="V5540" t="s">
        <v>6</v>
      </c>
      <c r="W5540" t="s">
        <v>6</v>
      </c>
      <c r="X5540" t="s">
        <v>6</v>
      </c>
      <c r="Y5540" t="s">
        <v>6</v>
      </c>
      <c r="Z5540" t="s">
        <v>6</v>
      </c>
      <c r="AA5540" t="s">
        <v>14951</v>
      </c>
      <c r="AB5540" t="s">
        <v>14951</v>
      </c>
      <c r="AC5540" t="s">
        <v>14952</v>
      </c>
    </row>
    <row r="5541" spans="1:29" x14ac:dyDescent="0.3">
      <c r="A5541" t="s">
        <v>341</v>
      </c>
      <c r="B5541" s="35">
        <v>474</v>
      </c>
      <c r="C5541" t="s">
        <v>163</v>
      </c>
      <c r="D5541" s="35">
        <v>2012</v>
      </c>
      <c r="E5541" t="s">
        <v>6008</v>
      </c>
      <c r="F5541" s="34" t="s">
        <v>6</v>
      </c>
      <c r="G5541" s="34" t="s">
        <v>6</v>
      </c>
      <c r="H5541" s="34" t="s">
        <v>6</v>
      </c>
      <c r="I5541" s="34">
        <v>4.6454040882660905</v>
      </c>
      <c r="J5541" s="34" t="s">
        <v>6</v>
      </c>
      <c r="K5541" s="34" t="s">
        <v>6</v>
      </c>
      <c r="L5541" s="34" t="s">
        <v>6</v>
      </c>
      <c r="M5541" s="34" t="s">
        <v>6</v>
      </c>
      <c r="N5541" s="34">
        <v>47.577186707604724</v>
      </c>
      <c r="O5541" s="34">
        <v>47.577186707604724</v>
      </c>
      <c r="P5541" s="34">
        <v>7586.54961556948</v>
      </c>
      <c r="Q5541" t="s">
        <v>6</v>
      </c>
      <c r="R5541" t="s">
        <v>6</v>
      </c>
      <c r="S5541" t="s">
        <v>6</v>
      </c>
      <c r="T5541" t="s">
        <v>346</v>
      </c>
      <c r="U5541" t="s">
        <v>6</v>
      </c>
      <c r="V5541" t="s">
        <v>6</v>
      </c>
      <c r="W5541" t="s">
        <v>6</v>
      </c>
      <c r="X5541" t="s">
        <v>6</v>
      </c>
      <c r="Y5541" t="s">
        <v>6</v>
      </c>
      <c r="Z5541" t="s">
        <v>6</v>
      </c>
      <c r="AA5541" t="s">
        <v>14951</v>
      </c>
      <c r="AB5541" t="s">
        <v>14951</v>
      </c>
      <c r="AC5541" t="s">
        <v>14952</v>
      </c>
    </row>
    <row r="5542" spans="1:29" x14ac:dyDescent="0.3">
      <c r="A5542" t="s">
        <v>341</v>
      </c>
      <c r="B5542" s="35">
        <v>474</v>
      </c>
      <c r="C5542" t="s">
        <v>163</v>
      </c>
      <c r="D5542" s="35">
        <v>2013</v>
      </c>
      <c r="E5542" t="s">
        <v>6009</v>
      </c>
      <c r="F5542" s="34" t="s">
        <v>6</v>
      </c>
      <c r="G5542" s="34" t="s">
        <v>6</v>
      </c>
      <c r="H5542" s="34" t="s">
        <v>6</v>
      </c>
      <c r="I5542" s="34">
        <v>5.6367195413881328</v>
      </c>
      <c r="J5542" s="34" t="s">
        <v>6</v>
      </c>
      <c r="K5542" s="34" t="s">
        <v>6</v>
      </c>
      <c r="L5542" s="34" t="s">
        <v>6</v>
      </c>
      <c r="M5542" s="34" t="s">
        <v>6</v>
      </c>
      <c r="N5542" s="34">
        <v>48.431842606747246</v>
      </c>
      <c r="O5542" s="34">
        <v>48.431842606747246</v>
      </c>
      <c r="P5542" s="34">
        <v>8684.8295130795705</v>
      </c>
      <c r="Q5542" t="s">
        <v>6</v>
      </c>
      <c r="R5542" t="s">
        <v>6</v>
      </c>
      <c r="S5542" t="s">
        <v>6</v>
      </c>
      <c r="T5542" t="s">
        <v>346</v>
      </c>
      <c r="U5542" t="s">
        <v>6</v>
      </c>
      <c r="V5542" t="s">
        <v>6</v>
      </c>
      <c r="W5542" t="s">
        <v>6</v>
      </c>
      <c r="X5542" t="s">
        <v>6</v>
      </c>
      <c r="Y5542" t="s">
        <v>6</v>
      </c>
      <c r="Z5542" t="s">
        <v>6</v>
      </c>
      <c r="AA5542" t="s">
        <v>14951</v>
      </c>
      <c r="AB5542" t="s">
        <v>14951</v>
      </c>
      <c r="AC5542" t="s">
        <v>14952</v>
      </c>
    </row>
    <row r="5543" spans="1:29" x14ac:dyDescent="0.3">
      <c r="A5543" t="s">
        <v>341</v>
      </c>
      <c r="B5543" s="35">
        <v>474</v>
      </c>
      <c r="C5543" t="s">
        <v>163</v>
      </c>
      <c r="D5543" s="35">
        <v>2014</v>
      </c>
      <c r="E5543" t="s">
        <v>6010</v>
      </c>
      <c r="F5543" s="34" t="s">
        <v>6</v>
      </c>
      <c r="G5543" s="34" t="s">
        <v>6</v>
      </c>
      <c r="H5543" s="34" t="s">
        <v>6</v>
      </c>
      <c r="I5543" s="34" t="s">
        <v>6</v>
      </c>
      <c r="J5543" s="34" t="s">
        <v>6</v>
      </c>
      <c r="K5543" s="34" t="s">
        <v>6</v>
      </c>
      <c r="L5543" s="34" t="s">
        <v>6</v>
      </c>
      <c r="M5543" s="34" t="s">
        <v>6</v>
      </c>
      <c r="N5543" s="34">
        <v>48.949944349640397</v>
      </c>
      <c r="O5543" s="34">
        <v>48.949944349640397</v>
      </c>
      <c r="P5543" s="34">
        <v>9289.3906997129507</v>
      </c>
      <c r="Q5543" t="s">
        <v>6</v>
      </c>
      <c r="R5543" t="s">
        <v>6</v>
      </c>
      <c r="S5543" t="s">
        <v>6</v>
      </c>
      <c r="T5543" t="s">
        <v>346</v>
      </c>
      <c r="U5543" t="s">
        <v>6</v>
      </c>
      <c r="V5543" t="s">
        <v>6</v>
      </c>
      <c r="W5543" t="s">
        <v>6</v>
      </c>
      <c r="X5543" t="s">
        <v>6</v>
      </c>
      <c r="Y5543" t="s">
        <v>6</v>
      </c>
      <c r="Z5543" t="s">
        <v>6</v>
      </c>
      <c r="AA5543" t="s">
        <v>14951</v>
      </c>
      <c r="AB5543" t="s">
        <v>14951</v>
      </c>
      <c r="AC5543" t="s">
        <v>14952</v>
      </c>
    </row>
    <row r="5544" spans="1:29" x14ac:dyDescent="0.3">
      <c r="A5544" t="s">
        <v>341</v>
      </c>
      <c r="B5544" s="35">
        <v>474</v>
      </c>
      <c r="C5544" t="s">
        <v>163</v>
      </c>
      <c r="D5544" s="35">
        <v>2015</v>
      </c>
      <c r="E5544" t="s">
        <v>6011</v>
      </c>
      <c r="F5544" s="34" t="s">
        <v>6</v>
      </c>
      <c r="G5544" s="34" t="s">
        <v>6</v>
      </c>
      <c r="H5544" s="34" t="s">
        <v>6</v>
      </c>
      <c r="I5544" s="34" t="s">
        <v>6</v>
      </c>
      <c r="J5544" s="34" t="s">
        <v>6</v>
      </c>
      <c r="K5544" s="34" t="s">
        <v>6</v>
      </c>
      <c r="L5544" s="34" t="s">
        <v>6</v>
      </c>
      <c r="M5544" s="34" t="s">
        <v>6</v>
      </c>
      <c r="N5544" s="34">
        <v>57.737249554288873</v>
      </c>
      <c r="O5544" s="34">
        <v>57.737249554288873</v>
      </c>
      <c r="P5544" s="34">
        <v>9797.6029838669601</v>
      </c>
      <c r="Q5544" t="s">
        <v>6</v>
      </c>
      <c r="R5544" t="s">
        <v>6</v>
      </c>
      <c r="S5544" t="s">
        <v>6</v>
      </c>
      <c r="T5544" t="s">
        <v>346</v>
      </c>
      <c r="U5544" t="s">
        <v>6</v>
      </c>
      <c r="V5544" t="s">
        <v>6</v>
      </c>
      <c r="W5544" t="s">
        <v>6</v>
      </c>
      <c r="X5544" t="s">
        <v>6</v>
      </c>
      <c r="Y5544" t="s">
        <v>6</v>
      </c>
      <c r="Z5544" t="s">
        <v>6</v>
      </c>
      <c r="AA5544" t="s">
        <v>14951</v>
      </c>
      <c r="AB5544" t="s">
        <v>14951</v>
      </c>
      <c r="AC5544" t="s">
        <v>14952</v>
      </c>
    </row>
    <row r="5545" spans="1:29" x14ac:dyDescent="0.3">
      <c r="A5545" t="s">
        <v>341</v>
      </c>
      <c r="B5545" s="35">
        <v>474</v>
      </c>
      <c r="C5545" t="s">
        <v>163</v>
      </c>
      <c r="D5545" s="35">
        <v>2016</v>
      </c>
      <c r="E5545" t="s">
        <v>6012</v>
      </c>
      <c r="F5545" s="34" t="s">
        <v>6</v>
      </c>
      <c r="G5545" s="34" t="s">
        <v>6</v>
      </c>
      <c r="H5545" s="34" t="s">
        <v>6</v>
      </c>
      <c r="I5545" s="34" t="s">
        <v>6</v>
      </c>
      <c r="J5545" s="34" t="s">
        <v>6</v>
      </c>
      <c r="K5545" s="34" t="s">
        <v>6</v>
      </c>
      <c r="L5545" s="34" t="s">
        <v>6</v>
      </c>
      <c r="M5545" s="34" t="s">
        <v>6</v>
      </c>
      <c r="N5545" s="34">
        <v>76.505229695178159</v>
      </c>
      <c r="O5545" s="34">
        <v>76.505229695178159</v>
      </c>
      <c r="P5545" s="34">
        <v>8891</v>
      </c>
      <c r="Q5545" t="s">
        <v>6</v>
      </c>
      <c r="R5545" t="s">
        <v>6</v>
      </c>
      <c r="S5545" t="s">
        <v>6</v>
      </c>
      <c r="T5545" t="s">
        <v>346</v>
      </c>
      <c r="U5545" t="s">
        <v>6</v>
      </c>
      <c r="V5545" t="s">
        <v>6</v>
      </c>
      <c r="W5545" t="s">
        <v>6</v>
      </c>
      <c r="X5545" t="s">
        <v>6</v>
      </c>
      <c r="Y5545" t="s">
        <v>6</v>
      </c>
      <c r="Z5545" t="s">
        <v>6</v>
      </c>
      <c r="AA5545" t="s">
        <v>14951</v>
      </c>
      <c r="AB5545" t="s">
        <v>14951</v>
      </c>
      <c r="AC5545" t="s">
        <v>14952</v>
      </c>
    </row>
    <row r="5546" spans="1:29" x14ac:dyDescent="0.3">
      <c r="A5546" t="s">
        <v>341</v>
      </c>
      <c r="B5546" s="35">
        <v>474</v>
      </c>
      <c r="C5546" t="s">
        <v>163</v>
      </c>
      <c r="D5546" s="35">
        <v>2017</v>
      </c>
      <c r="E5546" t="s">
        <v>6013</v>
      </c>
      <c r="F5546" s="34" t="s">
        <v>6</v>
      </c>
      <c r="G5546" s="34" t="s">
        <v>6</v>
      </c>
      <c r="H5546" s="34" t="s">
        <v>6</v>
      </c>
      <c r="I5546" s="34" t="s">
        <v>6</v>
      </c>
      <c r="J5546" s="34" t="s">
        <v>6</v>
      </c>
      <c r="K5546" s="34" t="s">
        <v>6</v>
      </c>
      <c r="L5546" s="34" t="s">
        <v>6</v>
      </c>
      <c r="M5546" s="34" t="s">
        <v>6</v>
      </c>
      <c r="N5546" s="34">
        <v>83.788550635218073</v>
      </c>
      <c r="O5546" s="34">
        <v>83.788550635218073</v>
      </c>
      <c r="P5546" s="34">
        <v>10006</v>
      </c>
      <c r="Q5546" t="s">
        <v>6</v>
      </c>
      <c r="R5546" t="s">
        <v>6</v>
      </c>
      <c r="S5546" t="s">
        <v>6</v>
      </c>
      <c r="T5546" t="s">
        <v>346</v>
      </c>
      <c r="U5546" t="s">
        <v>6</v>
      </c>
      <c r="V5546" t="s">
        <v>6</v>
      </c>
      <c r="W5546" t="s">
        <v>6</v>
      </c>
      <c r="X5546" t="s">
        <v>6</v>
      </c>
      <c r="Y5546" t="s">
        <v>6</v>
      </c>
      <c r="Z5546" t="s">
        <v>6</v>
      </c>
      <c r="AA5546" t="s">
        <v>14951</v>
      </c>
      <c r="AB5546" t="s">
        <v>14951</v>
      </c>
      <c r="AC5546" t="s">
        <v>14952</v>
      </c>
    </row>
    <row r="5547" spans="1:29" x14ac:dyDescent="0.3">
      <c r="A5547" t="s">
        <v>341</v>
      </c>
      <c r="B5547" s="35">
        <v>474</v>
      </c>
      <c r="C5547" t="s">
        <v>163</v>
      </c>
      <c r="D5547" s="35">
        <v>2018</v>
      </c>
      <c r="E5547" t="s">
        <v>6014</v>
      </c>
      <c r="F5547" s="34" t="s">
        <v>6</v>
      </c>
      <c r="G5547" s="34" t="s">
        <v>6</v>
      </c>
      <c r="H5547" s="34" t="s">
        <v>6</v>
      </c>
      <c r="I5547" s="34" t="s">
        <v>6</v>
      </c>
      <c r="J5547" s="34" t="s">
        <v>6</v>
      </c>
      <c r="K5547" s="34" t="s">
        <v>6</v>
      </c>
      <c r="L5547" s="34" t="s">
        <v>6</v>
      </c>
      <c r="M5547" s="34" t="s">
        <v>6</v>
      </c>
      <c r="N5547" s="34">
        <v>86.897102448130298</v>
      </c>
      <c r="O5547" s="34">
        <v>86.897102448130298</v>
      </c>
      <c r="P5547" s="34">
        <v>11578.7309122898</v>
      </c>
      <c r="Q5547" t="s">
        <v>6</v>
      </c>
      <c r="R5547" t="s">
        <v>6</v>
      </c>
      <c r="S5547" t="s">
        <v>6</v>
      </c>
      <c r="T5547" t="s">
        <v>346</v>
      </c>
      <c r="U5547" t="s">
        <v>6</v>
      </c>
      <c r="V5547" t="s">
        <v>6</v>
      </c>
      <c r="W5547" t="s">
        <v>6</v>
      </c>
      <c r="X5547" t="s">
        <v>6</v>
      </c>
      <c r="Y5547" t="s">
        <v>6</v>
      </c>
      <c r="Z5547" t="s">
        <v>6</v>
      </c>
      <c r="AA5547" t="s">
        <v>14951</v>
      </c>
      <c r="AB5547" t="s">
        <v>14951</v>
      </c>
      <c r="AC5547" t="s">
        <v>14952</v>
      </c>
    </row>
    <row r="5548" spans="1:29" x14ac:dyDescent="0.3">
      <c r="A5548" t="s">
        <v>341</v>
      </c>
      <c r="B5548" s="35">
        <v>474</v>
      </c>
      <c r="C5548" t="s">
        <v>163</v>
      </c>
      <c r="D5548" s="35">
        <v>2019</v>
      </c>
      <c r="E5548" t="s">
        <v>6015</v>
      </c>
      <c r="F5548" s="34" t="s">
        <v>6</v>
      </c>
      <c r="G5548" s="34" t="s">
        <v>6</v>
      </c>
      <c r="H5548" s="34" t="s">
        <v>6</v>
      </c>
      <c r="I5548" s="34" t="s">
        <v>6</v>
      </c>
      <c r="J5548" s="34" t="s">
        <v>6</v>
      </c>
      <c r="K5548" s="34" t="s">
        <v>6</v>
      </c>
      <c r="L5548" s="34" t="s">
        <v>6</v>
      </c>
      <c r="M5548" s="34" t="s">
        <v>6</v>
      </c>
      <c r="N5548" s="34">
        <v>91.47835146080125</v>
      </c>
      <c r="O5548" s="34">
        <v>91.47835146080125</v>
      </c>
      <c r="P5548" s="34">
        <v>12606.261147593699</v>
      </c>
      <c r="Q5548" t="s">
        <v>6</v>
      </c>
      <c r="R5548" t="s">
        <v>6</v>
      </c>
      <c r="S5548" t="s">
        <v>6</v>
      </c>
      <c r="T5548" t="s">
        <v>346</v>
      </c>
      <c r="U5548" t="s">
        <v>6</v>
      </c>
      <c r="V5548" t="s">
        <v>6</v>
      </c>
      <c r="W5548" t="s">
        <v>6</v>
      </c>
      <c r="X5548" t="s">
        <v>6</v>
      </c>
      <c r="Y5548" t="s">
        <v>6</v>
      </c>
      <c r="Z5548" t="s">
        <v>6</v>
      </c>
      <c r="AA5548" t="s">
        <v>14951</v>
      </c>
      <c r="AB5548" t="s">
        <v>14951</v>
      </c>
      <c r="AC5548" t="s">
        <v>14952</v>
      </c>
    </row>
    <row r="5549" spans="1:29" x14ac:dyDescent="0.3">
      <c r="A5549" t="s">
        <v>341</v>
      </c>
      <c r="B5549" s="35">
        <v>474</v>
      </c>
      <c r="C5549" t="s">
        <v>163</v>
      </c>
      <c r="D5549" s="35">
        <v>2020</v>
      </c>
      <c r="E5549" t="s">
        <v>6016</v>
      </c>
      <c r="F5549" s="34" t="s">
        <v>6</v>
      </c>
      <c r="G5549" s="34" t="s">
        <v>6</v>
      </c>
      <c r="H5549" s="34" t="s">
        <v>6</v>
      </c>
      <c r="I5549" s="34" t="s">
        <v>6</v>
      </c>
      <c r="J5549" s="34" t="s">
        <v>6</v>
      </c>
      <c r="K5549" s="34" t="s">
        <v>6</v>
      </c>
      <c r="L5549" s="34" t="s">
        <v>6</v>
      </c>
      <c r="M5549" s="34" t="s">
        <v>6</v>
      </c>
      <c r="N5549" s="34">
        <v>86.997026432925693</v>
      </c>
      <c r="O5549" s="34">
        <v>86.997026432925693</v>
      </c>
      <c r="P5549" s="34">
        <v>15023.4266345697</v>
      </c>
      <c r="Q5549" t="s">
        <v>6</v>
      </c>
      <c r="R5549" t="s">
        <v>6</v>
      </c>
      <c r="S5549" t="s">
        <v>6</v>
      </c>
      <c r="T5549" t="s">
        <v>346</v>
      </c>
      <c r="U5549" t="s">
        <v>6</v>
      </c>
      <c r="V5549" t="s">
        <v>6</v>
      </c>
      <c r="W5549" t="s">
        <v>6</v>
      </c>
      <c r="X5549" t="s">
        <v>6</v>
      </c>
      <c r="Y5549" t="s">
        <v>6</v>
      </c>
      <c r="Z5549" t="s">
        <v>6</v>
      </c>
      <c r="AA5549" t="s">
        <v>14951</v>
      </c>
      <c r="AB5549" t="s">
        <v>14951</v>
      </c>
      <c r="AC5549" t="s">
        <v>14952</v>
      </c>
    </row>
    <row r="5550" spans="1:29" x14ac:dyDescent="0.3">
      <c r="A5550" t="s">
        <v>341</v>
      </c>
      <c r="B5550" s="35">
        <v>474</v>
      </c>
      <c r="C5550" t="s">
        <v>163</v>
      </c>
      <c r="D5550" s="35">
        <v>2021</v>
      </c>
      <c r="E5550" t="s">
        <v>6017</v>
      </c>
      <c r="F5550" s="34" t="s">
        <v>6</v>
      </c>
      <c r="G5550" s="34" t="s">
        <v>6</v>
      </c>
      <c r="H5550" s="34" t="s">
        <v>6</v>
      </c>
      <c r="I5550" s="34" t="s">
        <v>6</v>
      </c>
      <c r="J5550" s="34" t="s">
        <v>6</v>
      </c>
      <c r="K5550" s="34" t="s">
        <v>6</v>
      </c>
      <c r="L5550" s="34" t="s">
        <v>6</v>
      </c>
      <c r="M5550" s="34" t="s">
        <v>6</v>
      </c>
      <c r="N5550" s="34">
        <v>75.914176183603459</v>
      </c>
      <c r="O5550" s="34">
        <v>75.914176183603459</v>
      </c>
      <c r="P5550" s="34">
        <v>19939.2907130926</v>
      </c>
      <c r="Q5550" t="s">
        <v>6</v>
      </c>
      <c r="R5550" t="s">
        <v>6</v>
      </c>
      <c r="S5550" t="s">
        <v>6</v>
      </c>
      <c r="T5550" t="s">
        <v>346</v>
      </c>
      <c r="U5550" t="s">
        <v>6</v>
      </c>
      <c r="V5550" t="s">
        <v>6</v>
      </c>
      <c r="W5550" t="s">
        <v>6</v>
      </c>
      <c r="X5550" t="s">
        <v>6</v>
      </c>
      <c r="Y5550" t="s">
        <v>6</v>
      </c>
      <c r="Z5550" t="s">
        <v>6</v>
      </c>
      <c r="AA5550" t="s">
        <v>14951</v>
      </c>
      <c r="AB5550" t="s">
        <v>14951</v>
      </c>
      <c r="AC5550" t="s">
        <v>14952</v>
      </c>
    </row>
    <row r="5551" spans="1:29" x14ac:dyDescent="0.3">
      <c r="A5551" t="s">
        <v>341</v>
      </c>
      <c r="B5551" s="35">
        <v>474</v>
      </c>
      <c r="C5551" t="s">
        <v>163</v>
      </c>
      <c r="D5551" s="35">
        <v>2022</v>
      </c>
      <c r="E5551" t="s">
        <v>6018</v>
      </c>
      <c r="F5551" s="34" t="s">
        <v>6</v>
      </c>
      <c r="G5551" s="34" t="s">
        <v>6</v>
      </c>
      <c r="H5551" s="34" t="s">
        <v>6</v>
      </c>
      <c r="I5551" s="34" t="s">
        <v>6</v>
      </c>
      <c r="J5551" s="34" t="s">
        <v>6</v>
      </c>
      <c r="K5551" s="34" t="s">
        <v>6</v>
      </c>
      <c r="L5551" s="34" t="s">
        <v>6</v>
      </c>
      <c r="M5551" s="34" t="s">
        <v>6</v>
      </c>
      <c r="N5551" s="34">
        <v>65.312806783104975</v>
      </c>
      <c r="O5551" s="34">
        <v>65.312806783104975</v>
      </c>
      <c r="P5551" s="34">
        <v>26240.359392516901</v>
      </c>
      <c r="Q5551" t="s">
        <v>6</v>
      </c>
      <c r="R5551" t="s">
        <v>6</v>
      </c>
      <c r="S5551" t="s">
        <v>6</v>
      </c>
      <c r="T5551" t="s">
        <v>346</v>
      </c>
      <c r="U5551" t="s">
        <v>6</v>
      </c>
      <c r="V5551" t="s">
        <v>6</v>
      </c>
      <c r="W5551" t="s">
        <v>6</v>
      </c>
      <c r="X5551" t="s">
        <v>6</v>
      </c>
      <c r="Y5551" t="s">
        <v>6</v>
      </c>
      <c r="Z5551" t="s">
        <v>6</v>
      </c>
      <c r="AA5551" t="s">
        <v>14951</v>
      </c>
      <c r="AB5551" t="s">
        <v>14951</v>
      </c>
      <c r="AC5551" t="s">
        <v>14952</v>
      </c>
    </row>
    <row r="5552" spans="1:29" x14ac:dyDescent="0.3">
      <c r="A5552" t="s">
        <v>341</v>
      </c>
      <c r="B5552" s="35">
        <v>474</v>
      </c>
      <c r="C5552" t="s">
        <v>163</v>
      </c>
      <c r="D5552" s="35">
        <v>2023</v>
      </c>
      <c r="E5552" t="s">
        <v>6019</v>
      </c>
      <c r="F5552" s="34" t="s">
        <v>6</v>
      </c>
      <c r="G5552" s="34" t="s">
        <v>6</v>
      </c>
      <c r="H5552" s="34" t="s">
        <v>6</v>
      </c>
      <c r="I5552" s="34" t="s">
        <v>6</v>
      </c>
      <c r="J5552" s="34" t="s">
        <v>6</v>
      </c>
      <c r="K5552" s="34" t="s">
        <v>6</v>
      </c>
      <c r="L5552" s="34" t="s">
        <v>6</v>
      </c>
      <c r="M5552" s="34" t="s">
        <v>6</v>
      </c>
      <c r="N5552" s="34">
        <v>77.860448898186718</v>
      </c>
      <c r="O5552" s="34">
        <v>77.860448898186718</v>
      </c>
      <c r="P5552" s="34">
        <v>26305.900342457699</v>
      </c>
      <c r="Q5552" t="s">
        <v>6</v>
      </c>
      <c r="R5552" t="s">
        <v>6</v>
      </c>
      <c r="S5552" t="s">
        <v>6</v>
      </c>
      <c r="T5552" t="s">
        <v>346</v>
      </c>
      <c r="U5552" t="s">
        <v>6</v>
      </c>
      <c r="V5552" t="s">
        <v>6</v>
      </c>
      <c r="W5552" t="s">
        <v>6</v>
      </c>
      <c r="X5552" t="s">
        <v>6</v>
      </c>
      <c r="Y5552" t="s">
        <v>6</v>
      </c>
      <c r="Z5552" t="s">
        <v>6</v>
      </c>
      <c r="AA5552" t="s">
        <v>14951</v>
      </c>
      <c r="AB5552" t="s">
        <v>14951</v>
      </c>
      <c r="AC5552" t="s">
        <v>14952</v>
      </c>
    </row>
    <row r="5553" spans="1:29" x14ac:dyDescent="0.3">
      <c r="A5553" t="s">
        <v>341</v>
      </c>
      <c r="B5553">
        <v>474</v>
      </c>
      <c r="C5553" t="s">
        <v>163</v>
      </c>
      <c r="D5553">
        <v>2024</v>
      </c>
      <c r="E5553" t="s">
        <v>14953</v>
      </c>
      <c r="F5553" s="34" t="s">
        <v>6</v>
      </c>
      <c r="G5553" s="34" t="s">
        <v>6</v>
      </c>
      <c r="H5553" s="34" t="s">
        <v>6</v>
      </c>
      <c r="I5553" s="34" t="s">
        <v>6</v>
      </c>
      <c r="J5553" s="34" t="s">
        <v>6</v>
      </c>
      <c r="K5553" s="34" t="s">
        <v>6</v>
      </c>
      <c r="L5553" s="34" t="s">
        <v>6</v>
      </c>
      <c r="M5553" s="34" t="s">
        <v>6</v>
      </c>
      <c r="N5553" s="34">
        <v>70.94025801284117</v>
      </c>
      <c r="O5553" s="34">
        <v>70.94025801284117</v>
      </c>
      <c r="P5553" s="34">
        <v>34731.232726556198</v>
      </c>
      <c r="Q5553" t="s">
        <v>6</v>
      </c>
      <c r="R5553" t="s">
        <v>6</v>
      </c>
      <c r="S5553" t="s">
        <v>6</v>
      </c>
      <c r="T5553" t="s">
        <v>346</v>
      </c>
      <c r="U5553" t="s">
        <v>6</v>
      </c>
      <c r="V5553" t="s">
        <v>6</v>
      </c>
      <c r="W5553" t="s">
        <v>6</v>
      </c>
      <c r="X5553" t="s">
        <v>6</v>
      </c>
      <c r="Y5553" t="s">
        <v>6</v>
      </c>
      <c r="Z5553" t="s">
        <v>6</v>
      </c>
      <c r="AA5553" t="s">
        <v>14951</v>
      </c>
      <c r="AB5553" t="s">
        <v>14951</v>
      </c>
      <c r="AC5553" t="s">
        <v>14952</v>
      </c>
    </row>
    <row r="5554" spans="1:29" x14ac:dyDescent="0.3">
      <c r="A5554" t="s">
        <v>341</v>
      </c>
      <c r="B5554" s="35">
        <v>487</v>
      </c>
      <c r="C5554" t="s">
        <v>164</v>
      </c>
      <c r="D5554" s="35">
        <v>1950</v>
      </c>
      <c r="E5554" t="s">
        <v>6020</v>
      </c>
      <c r="F5554" s="34" t="s">
        <v>6</v>
      </c>
      <c r="G5554" s="34" t="s">
        <v>6</v>
      </c>
      <c r="H5554" s="34" t="s">
        <v>6</v>
      </c>
      <c r="I5554" s="34" t="s">
        <v>6</v>
      </c>
      <c r="J5554" s="34" t="s">
        <v>6</v>
      </c>
      <c r="K5554" s="34" t="s">
        <v>6</v>
      </c>
      <c r="L5554" s="34" t="s">
        <v>6</v>
      </c>
      <c r="M5554" s="34" t="s">
        <v>6</v>
      </c>
      <c r="N5554" s="34" t="s">
        <v>6</v>
      </c>
      <c r="O5554" s="34" t="s">
        <v>6</v>
      </c>
      <c r="P5554" s="34" t="s">
        <v>6</v>
      </c>
      <c r="Q5554" t="s">
        <v>6</v>
      </c>
      <c r="R5554" t="s">
        <v>6</v>
      </c>
      <c r="S5554" t="s">
        <v>6</v>
      </c>
      <c r="T5554" t="s">
        <v>6</v>
      </c>
      <c r="U5554" t="s">
        <v>6</v>
      </c>
      <c r="V5554" t="s">
        <v>6</v>
      </c>
      <c r="W5554" t="s">
        <v>6</v>
      </c>
      <c r="X5554" t="s">
        <v>6</v>
      </c>
      <c r="Y5554" t="s">
        <v>6</v>
      </c>
      <c r="Z5554" t="s">
        <v>6</v>
      </c>
      <c r="AA5554" t="s">
        <v>6</v>
      </c>
      <c r="AB5554" t="s">
        <v>15283</v>
      </c>
      <c r="AC5554" t="s">
        <v>14954</v>
      </c>
    </row>
    <row r="5555" spans="1:29" x14ac:dyDescent="0.3">
      <c r="A5555" t="s">
        <v>341</v>
      </c>
      <c r="B5555" s="35">
        <v>487</v>
      </c>
      <c r="C5555" t="s">
        <v>164</v>
      </c>
      <c r="D5555" s="35">
        <v>1951</v>
      </c>
      <c r="E5555" t="s">
        <v>6021</v>
      </c>
      <c r="F5555" s="34" t="s">
        <v>6</v>
      </c>
      <c r="G5555" s="34" t="s">
        <v>6</v>
      </c>
      <c r="H5555" s="34" t="s">
        <v>6</v>
      </c>
      <c r="I5555" s="34" t="s">
        <v>6</v>
      </c>
      <c r="J5555" s="34" t="s">
        <v>6</v>
      </c>
      <c r="K5555" s="34" t="s">
        <v>6</v>
      </c>
      <c r="L5555" s="34" t="s">
        <v>6</v>
      </c>
      <c r="M5555" s="34" t="s">
        <v>6</v>
      </c>
      <c r="N5555" s="34" t="s">
        <v>6</v>
      </c>
      <c r="O5555" s="34" t="s">
        <v>6</v>
      </c>
      <c r="P5555" s="34" t="s">
        <v>6</v>
      </c>
      <c r="Q5555" t="s">
        <v>6</v>
      </c>
      <c r="R5555" t="s">
        <v>6</v>
      </c>
      <c r="S5555" t="s">
        <v>6</v>
      </c>
      <c r="T5555" t="s">
        <v>6</v>
      </c>
      <c r="U5555" t="s">
        <v>6</v>
      </c>
      <c r="V5555" t="s">
        <v>6</v>
      </c>
      <c r="W5555" t="s">
        <v>6</v>
      </c>
      <c r="X5555" t="s">
        <v>6</v>
      </c>
      <c r="Y5555" t="s">
        <v>6</v>
      </c>
      <c r="Z5555" t="s">
        <v>6</v>
      </c>
      <c r="AA5555" t="s">
        <v>6</v>
      </c>
      <c r="AB5555" t="s">
        <v>15283</v>
      </c>
      <c r="AC5555" t="s">
        <v>14954</v>
      </c>
    </row>
    <row r="5556" spans="1:29" x14ac:dyDescent="0.3">
      <c r="A5556" t="s">
        <v>341</v>
      </c>
      <c r="B5556" s="35">
        <v>487</v>
      </c>
      <c r="C5556" t="s">
        <v>164</v>
      </c>
      <c r="D5556" s="35">
        <v>1952</v>
      </c>
      <c r="E5556" t="s">
        <v>6022</v>
      </c>
      <c r="F5556" s="34" t="s">
        <v>6</v>
      </c>
      <c r="G5556" s="34" t="s">
        <v>6</v>
      </c>
      <c r="H5556" s="34" t="s">
        <v>6</v>
      </c>
      <c r="I5556" s="34" t="s">
        <v>6</v>
      </c>
      <c r="J5556" s="34" t="s">
        <v>6</v>
      </c>
      <c r="K5556" s="34" t="s">
        <v>6</v>
      </c>
      <c r="L5556" s="34" t="s">
        <v>6</v>
      </c>
      <c r="M5556" s="34" t="s">
        <v>6</v>
      </c>
      <c r="N5556" s="34" t="s">
        <v>6</v>
      </c>
      <c r="O5556" s="34" t="s">
        <v>6</v>
      </c>
      <c r="P5556" s="34" t="s">
        <v>6</v>
      </c>
      <c r="Q5556" t="s">
        <v>6</v>
      </c>
      <c r="R5556" t="s">
        <v>6</v>
      </c>
      <c r="S5556" t="s">
        <v>6</v>
      </c>
      <c r="T5556" t="s">
        <v>6</v>
      </c>
      <c r="U5556" t="s">
        <v>6</v>
      </c>
      <c r="V5556" t="s">
        <v>6</v>
      </c>
      <c r="W5556" t="s">
        <v>6</v>
      </c>
      <c r="X5556" t="s">
        <v>6</v>
      </c>
      <c r="Y5556" t="s">
        <v>6</v>
      </c>
      <c r="Z5556" t="s">
        <v>6</v>
      </c>
      <c r="AA5556" t="s">
        <v>6</v>
      </c>
      <c r="AB5556" t="s">
        <v>15283</v>
      </c>
      <c r="AC5556" t="s">
        <v>14954</v>
      </c>
    </row>
    <row r="5557" spans="1:29" x14ac:dyDescent="0.3">
      <c r="A5557" t="s">
        <v>341</v>
      </c>
      <c r="B5557" s="35">
        <v>487</v>
      </c>
      <c r="C5557" t="s">
        <v>164</v>
      </c>
      <c r="D5557" s="35">
        <v>1953</v>
      </c>
      <c r="E5557" t="s">
        <v>6023</v>
      </c>
      <c r="F5557" s="34" t="s">
        <v>6</v>
      </c>
      <c r="G5557" s="34" t="s">
        <v>6</v>
      </c>
      <c r="H5557" s="34" t="s">
        <v>6</v>
      </c>
      <c r="I5557" s="34" t="s">
        <v>6</v>
      </c>
      <c r="J5557" s="34" t="s">
        <v>6</v>
      </c>
      <c r="K5557" s="34" t="s">
        <v>6</v>
      </c>
      <c r="L5557" s="34" t="s">
        <v>6</v>
      </c>
      <c r="M5557" s="34" t="s">
        <v>6</v>
      </c>
      <c r="N5557" s="34" t="s">
        <v>6</v>
      </c>
      <c r="O5557" s="34" t="s">
        <v>6</v>
      </c>
      <c r="P5557" s="34" t="s">
        <v>6</v>
      </c>
      <c r="Q5557" t="s">
        <v>6</v>
      </c>
      <c r="R5557" t="s">
        <v>6</v>
      </c>
      <c r="S5557" t="s">
        <v>6</v>
      </c>
      <c r="T5557" t="s">
        <v>6</v>
      </c>
      <c r="U5557" t="s">
        <v>6</v>
      </c>
      <c r="V5557" t="s">
        <v>6</v>
      </c>
      <c r="W5557" t="s">
        <v>6</v>
      </c>
      <c r="X5557" t="s">
        <v>6</v>
      </c>
      <c r="Y5557" t="s">
        <v>6</v>
      </c>
      <c r="Z5557" t="s">
        <v>6</v>
      </c>
      <c r="AA5557" t="s">
        <v>6</v>
      </c>
      <c r="AB5557" t="s">
        <v>15283</v>
      </c>
      <c r="AC5557" t="s">
        <v>14954</v>
      </c>
    </row>
    <row r="5558" spans="1:29" x14ac:dyDescent="0.3">
      <c r="A5558" t="s">
        <v>341</v>
      </c>
      <c r="B5558" s="35">
        <v>487</v>
      </c>
      <c r="C5558" t="s">
        <v>164</v>
      </c>
      <c r="D5558" s="35">
        <v>1954</v>
      </c>
      <c r="E5558" t="s">
        <v>6024</v>
      </c>
      <c r="F5558" s="34" t="s">
        <v>6</v>
      </c>
      <c r="G5558" s="34" t="s">
        <v>6</v>
      </c>
      <c r="H5558" s="34" t="s">
        <v>6</v>
      </c>
      <c r="I5558" s="34" t="s">
        <v>6</v>
      </c>
      <c r="J5558" s="34" t="s">
        <v>6</v>
      </c>
      <c r="K5558" s="34" t="s">
        <v>6</v>
      </c>
      <c r="L5558" s="34" t="s">
        <v>6</v>
      </c>
      <c r="M5558" s="34" t="s">
        <v>6</v>
      </c>
      <c r="N5558" s="34" t="s">
        <v>6</v>
      </c>
      <c r="O5558" s="34" t="s">
        <v>6</v>
      </c>
      <c r="P5558" s="34" t="s">
        <v>6</v>
      </c>
      <c r="Q5558" t="s">
        <v>6</v>
      </c>
      <c r="R5558" t="s">
        <v>6</v>
      </c>
      <c r="S5558" t="s">
        <v>6</v>
      </c>
      <c r="T5558" t="s">
        <v>6</v>
      </c>
      <c r="U5558" t="s">
        <v>6</v>
      </c>
      <c r="V5558" t="s">
        <v>6</v>
      </c>
      <c r="W5558" t="s">
        <v>6</v>
      </c>
      <c r="X5558" t="s">
        <v>6</v>
      </c>
      <c r="Y5558" t="s">
        <v>6</v>
      </c>
      <c r="Z5558" t="s">
        <v>6</v>
      </c>
      <c r="AA5558" t="s">
        <v>6</v>
      </c>
      <c r="AB5558" t="s">
        <v>15283</v>
      </c>
      <c r="AC5558" t="s">
        <v>14954</v>
      </c>
    </row>
    <row r="5559" spans="1:29" x14ac:dyDescent="0.3">
      <c r="A5559" t="s">
        <v>341</v>
      </c>
      <c r="B5559" s="35">
        <v>487</v>
      </c>
      <c r="C5559" t="s">
        <v>164</v>
      </c>
      <c r="D5559" s="35">
        <v>1955</v>
      </c>
      <c r="E5559" t="s">
        <v>6025</v>
      </c>
      <c r="F5559" s="34" t="s">
        <v>6</v>
      </c>
      <c r="G5559" s="34" t="s">
        <v>6</v>
      </c>
      <c r="H5559" s="34" t="s">
        <v>6</v>
      </c>
      <c r="I5559" s="34" t="s">
        <v>6</v>
      </c>
      <c r="J5559" s="34" t="s">
        <v>6</v>
      </c>
      <c r="K5559" s="34" t="s">
        <v>6</v>
      </c>
      <c r="L5559" s="34" t="s">
        <v>6</v>
      </c>
      <c r="M5559" s="34" t="s">
        <v>6</v>
      </c>
      <c r="N5559" s="34" t="s">
        <v>6</v>
      </c>
      <c r="O5559" s="34" t="s">
        <v>6</v>
      </c>
      <c r="P5559" s="34" t="s">
        <v>6</v>
      </c>
      <c r="Q5559" t="s">
        <v>6</v>
      </c>
      <c r="R5559" t="s">
        <v>6</v>
      </c>
      <c r="S5559" t="s">
        <v>6</v>
      </c>
      <c r="T5559" t="s">
        <v>6</v>
      </c>
      <c r="U5559" t="s">
        <v>6</v>
      </c>
      <c r="V5559" t="s">
        <v>6</v>
      </c>
      <c r="W5559" t="s">
        <v>6</v>
      </c>
      <c r="X5559" t="s">
        <v>6</v>
      </c>
      <c r="Y5559" t="s">
        <v>6</v>
      </c>
      <c r="Z5559" t="s">
        <v>6</v>
      </c>
      <c r="AA5559" t="s">
        <v>6</v>
      </c>
      <c r="AB5559" t="s">
        <v>15283</v>
      </c>
      <c r="AC5559" t="s">
        <v>14954</v>
      </c>
    </row>
    <row r="5560" spans="1:29" x14ac:dyDescent="0.3">
      <c r="A5560" t="s">
        <v>341</v>
      </c>
      <c r="B5560" s="35">
        <v>487</v>
      </c>
      <c r="C5560" t="s">
        <v>164</v>
      </c>
      <c r="D5560" s="35">
        <v>1956</v>
      </c>
      <c r="E5560" t="s">
        <v>6026</v>
      </c>
      <c r="F5560" s="34" t="s">
        <v>6</v>
      </c>
      <c r="G5560" s="34" t="s">
        <v>6</v>
      </c>
      <c r="H5560" s="34" t="s">
        <v>6</v>
      </c>
      <c r="I5560" s="34" t="s">
        <v>6</v>
      </c>
      <c r="J5560" s="34" t="s">
        <v>6</v>
      </c>
      <c r="K5560" s="34" t="s">
        <v>6</v>
      </c>
      <c r="L5560" s="34" t="s">
        <v>6</v>
      </c>
      <c r="M5560" s="34" t="s">
        <v>6</v>
      </c>
      <c r="N5560" s="34" t="s">
        <v>6</v>
      </c>
      <c r="O5560" s="34" t="s">
        <v>6</v>
      </c>
      <c r="P5560" s="34" t="s">
        <v>6</v>
      </c>
      <c r="Q5560" t="s">
        <v>6</v>
      </c>
      <c r="R5560" t="s">
        <v>6</v>
      </c>
      <c r="S5560" t="s">
        <v>6</v>
      </c>
      <c r="T5560" t="s">
        <v>6</v>
      </c>
      <c r="U5560" t="s">
        <v>6</v>
      </c>
      <c r="V5560" t="s">
        <v>6</v>
      </c>
      <c r="W5560" t="s">
        <v>6</v>
      </c>
      <c r="X5560" t="s">
        <v>6</v>
      </c>
      <c r="Y5560" t="s">
        <v>6</v>
      </c>
      <c r="Z5560" t="s">
        <v>6</v>
      </c>
      <c r="AA5560" t="s">
        <v>6</v>
      </c>
      <c r="AB5560" t="s">
        <v>15283</v>
      </c>
      <c r="AC5560" t="s">
        <v>14954</v>
      </c>
    </row>
    <row r="5561" spans="1:29" x14ac:dyDescent="0.3">
      <c r="A5561" t="s">
        <v>341</v>
      </c>
      <c r="B5561" s="35">
        <v>487</v>
      </c>
      <c r="C5561" t="s">
        <v>164</v>
      </c>
      <c r="D5561" s="35">
        <v>1957</v>
      </c>
      <c r="E5561" t="s">
        <v>6027</v>
      </c>
      <c r="F5561" s="34" t="s">
        <v>6</v>
      </c>
      <c r="G5561" s="34" t="s">
        <v>6</v>
      </c>
      <c r="H5561" s="34" t="s">
        <v>6</v>
      </c>
      <c r="I5561" s="34" t="s">
        <v>6</v>
      </c>
      <c r="J5561" s="34" t="s">
        <v>6</v>
      </c>
      <c r="K5561" s="34" t="s">
        <v>6</v>
      </c>
      <c r="L5561" s="34" t="s">
        <v>6</v>
      </c>
      <c r="M5561" s="34" t="s">
        <v>6</v>
      </c>
      <c r="N5561" s="34" t="s">
        <v>6</v>
      </c>
      <c r="O5561" s="34" t="s">
        <v>6</v>
      </c>
      <c r="P5561" s="34" t="s">
        <v>6</v>
      </c>
      <c r="Q5561" t="s">
        <v>6</v>
      </c>
      <c r="R5561" t="s">
        <v>6</v>
      </c>
      <c r="S5561" t="s">
        <v>6</v>
      </c>
      <c r="T5561" t="s">
        <v>6</v>
      </c>
      <c r="U5561" t="s">
        <v>6</v>
      </c>
      <c r="V5561" t="s">
        <v>6</v>
      </c>
      <c r="W5561" t="s">
        <v>6</v>
      </c>
      <c r="X5561" t="s">
        <v>6</v>
      </c>
      <c r="Y5561" t="s">
        <v>6</v>
      </c>
      <c r="Z5561" t="s">
        <v>6</v>
      </c>
      <c r="AA5561" t="s">
        <v>6</v>
      </c>
      <c r="AB5561" t="s">
        <v>15283</v>
      </c>
      <c r="AC5561" t="s">
        <v>14954</v>
      </c>
    </row>
    <row r="5562" spans="1:29" x14ac:dyDescent="0.3">
      <c r="A5562" t="s">
        <v>341</v>
      </c>
      <c r="B5562" s="35">
        <v>487</v>
      </c>
      <c r="C5562" t="s">
        <v>164</v>
      </c>
      <c r="D5562" s="35">
        <v>1958</v>
      </c>
      <c r="E5562" t="s">
        <v>6028</v>
      </c>
      <c r="F5562" s="34" t="s">
        <v>6</v>
      </c>
      <c r="G5562" s="34" t="s">
        <v>6</v>
      </c>
      <c r="H5562" s="34" t="s">
        <v>6</v>
      </c>
      <c r="I5562" s="34" t="s">
        <v>6</v>
      </c>
      <c r="J5562" s="34" t="s">
        <v>6</v>
      </c>
      <c r="K5562" s="34" t="s">
        <v>6</v>
      </c>
      <c r="L5562" s="34" t="s">
        <v>6</v>
      </c>
      <c r="M5562" s="34" t="s">
        <v>6</v>
      </c>
      <c r="N5562" s="34" t="s">
        <v>6</v>
      </c>
      <c r="O5562" s="34" t="s">
        <v>6</v>
      </c>
      <c r="P5562" s="34" t="s">
        <v>6</v>
      </c>
      <c r="Q5562" t="s">
        <v>6</v>
      </c>
      <c r="R5562" t="s">
        <v>6</v>
      </c>
      <c r="S5562" t="s">
        <v>6</v>
      </c>
      <c r="T5562" t="s">
        <v>6</v>
      </c>
      <c r="U5562" t="s">
        <v>6</v>
      </c>
      <c r="V5562" t="s">
        <v>6</v>
      </c>
      <c r="W5562" t="s">
        <v>6</v>
      </c>
      <c r="X5562" t="s">
        <v>6</v>
      </c>
      <c r="Y5562" t="s">
        <v>6</v>
      </c>
      <c r="Z5562" t="s">
        <v>6</v>
      </c>
      <c r="AA5562" t="s">
        <v>6</v>
      </c>
      <c r="AB5562" t="s">
        <v>15283</v>
      </c>
      <c r="AC5562" t="s">
        <v>14954</v>
      </c>
    </row>
    <row r="5563" spans="1:29" x14ac:dyDescent="0.3">
      <c r="A5563" t="s">
        <v>341</v>
      </c>
      <c r="B5563" s="35">
        <v>487</v>
      </c>
      <c r="C5563" t="s">
        <v>164</v>
      </c>
      <c r="D5563" s="35">
        <v>1959</v>
      </c>
      <c r="E5563" t="s">
        <v>6029</v>
      </c>
      <c r="F5563" s="34" t="s">
        <v>6</v>
      </c>
      <c r="G5563" s="34" t="s">
        <v>6</v>
      </c>
      <c r="H5563" s="34" t="s">
        <v>6</v>
      </c>
      <c r="I5563" s="34" t="s">
        <v>6</v>
      </c>
      <c r="J5563" s="34" t="s">
        <v>6</v>
      </c>
      <c r="K5563" s="34" t="s">
        <v>6</v>
      </c>
      <c r="L5563" s="34" t="s">
        <v>6</v>
      </c>
      <c r="M5563" s="34" t="s">
        <v>6</v>
      </c>
      <c r="N5563" s="34" t="s">
        <v>6</v>
      </c>
      <c r="O5563" s="34" t="s">
        <v>6</v>
      </c>
      <c r="P5563" s="34" t="s">
        <v>6</v>
      </c>
      <c r="Q5563" t="s">
        <v>6</v>
      </c>
      <c r="R5563" t="s">
        <v>6</v>
      </c>
      <c r="S5563" t="s">
        <v>6</v>
      </c>
      <c r="T5563" t="s">
        <v>6</v>
      </c>
      <c r="U5563" t="s">
        <v>6</v>
      </c>
      <c r="V5563" t="s">
        <v>6</v>
      </c>
      <c r="W5563" t="s">
        <v>6</v>
      </c>
      <c r="X5563" t="s">
        <v>6</v>
      </c>
      <c r="Y5563" t="s">
        <v>6</v>
      </c>
      <c r="Z5563" t="s">
        <v>6</v>
      </c>
      <c r="AA5563" t="s">
        <v>6</v>
      </c>
      <c r="AB5563" t="s">
        <v>15283</v>
      </c>
      <c r="AC5563" t="s">
        <v>14954</v>
      </c>
    </row>
    <row r="5564" spans="1:29" x14ac:dyDescent="0.3">
      <c r="A5564" t="s">
        <v>341</v>
      </c>
      <c r="B5564" s="35">
        <v>487</v>
      </c>
      <c r="C5564" t="s">
        <v>164</v>
      </c>
      <c r="D5564" s="35">
        <v>1960</v>
      </c>
      <c r="E5564" t="s">
        <v>6030</v>
      </c>
      <c r="F5564" s="34" t="s">
        <v>6</v>
      </c>
      <c r="G5564" s="34" t="s">
        <v>6</v>
      </c>
      <c r="H5564" s="34" t="s">
        <v>6</v>
      </c>
      <c r="I5564" s="34" t="s">
        <v>6</v>
      </c>
      <c r="J5564" s="34" t="s">
        <v>6</v>
      </c>
      <c r="K5564" s="34" t="s">
        <v>6</v>
      </c>
      <c r="L5564" s="34" t="s">
        <v>6</v>
      </c>
      <c r="M5564" s="34" t="s">
        <v>6</v>
      </c>
      <c r="N5564" s="34" t="s">
        <v>6</v>
      </c>
      <c r="O5564" s="34" t="s">
        <v>6</v>
      </c>
      <c r="P5564" s="34" t="s">
        <v>6</v>
      </c>
      <c r="Q5564" t="s">
        <v>6</v>
      </c>
      <c r="R5564" t="s">
        <v>6</v>
      </c>
      <c r="S5564" t="s">
        <v>6</v>
      </c>
      <c r="T5564" t="s">
        <v>6</v>
      </c>
      <c r="U5564" t="s">
        <v>6</v>
      </c>
      <c r="V5564" t="s">
        <v>6</v>
      </c>
      <c r="W5564" t="s">
        <v>6</v>
      </c>
      <c r="X5564" t="s">
        <v>6</v>
      </c>
      <c r="Y5564" t="s">
        <v>6</v>
      </c>
      <c r="Z5564" t="s">
        <v>6</v>
      </c>
      <c r="AA5564" t="s">
        <v>6</v>
      </c>
      <c r="AB5564" t="s">
        <v>15283</v>
      </c>
      <c r="AC5564" t="s">
        <v>14954</v>
      </c>
    </row>
    <row r="5565" spans="1:29" x14ac:dyDescent="0.3">
      <c r="A5565" t="s">
        <v>341</v>
      </c>
      <c r="B5565" s="35">
        <v>487</v>
      </c>
      <c r="C5565" t="s">
        <v>164</v>
      </c>
      <c r="D5565" s="35">
        <v>1961</v>
      </c>
      <c r="E5565" t="s">
        <v>6031</v>
      </c>
      <c r="F5565" s="34" t="s">
        <v>6</v>
      </c>
      <c r="G5565" s="34" t="s">
        <v>6</v>
      </c>
      <c r="H5565" s="34" t="s">
        <v>6</v>
      </c>
      <c r="I5565" s="34" t="s">
        <v>6</v>
      </c>
      <c r="J5565" s="34" t="s">
        <v>6</v>
      </c>
      <c r="K5565" s="34" t="s">
        <v>6</v>
      </c>
      <c r="L5565" s="34" t="s">
        <v>6</v>
      </c>
      <c r="M5565" s="34" t="s">
        <v>6</v>
      </c>
      <c r="N5565" s="34" t="s">
        <v>6</v>
      </c>
      <c r="O5565" s="34" t="s">
        <v>6</v>
      </c>
      <c r="P5565" s="34" t="s">
        <v>6</v>
      </c>
      <c r="Q5565" t="s">
        <v>6</v>
      </c>
      <c r="R5565" t="s">
        <v>6</v>
      </c>
      <c r="S5565" t="s">
        <v>6</v>
      </c>
      <c r="T5565" t="s">
        <v>6</v>
      </c>
      <c r="U5565" t="s">
        <v>6</v>
      </c>
      <c r="V5565" t="s">
        <v>6</v>
      </c>
      <c r="W5565" t="s">
        <v>6</v>
      </c>
      <c r="X5565" t="s">
        <v>6</v>
      </c>
      <c r="Y5565" t="s">
        <v>6</v>
      </c>
      <c r="Z5565" t="s">
        <v>6</v>
      </c>
      <c r="AA5565" t="s">
        <v>6</v>
      </c>
      <c r="AB5565" t="s">
        <v>15283</v>
      </c>
      <c r="AC5565" t="s">
        <v>14954</v>
      </c>
    </row>
    <row r="5566" spans="1:29" x14ac:dyDescent="0.3">
      <c r="A5566" t="s">
        <v>341</v>
      </c>
      <c r="B5566" s="35">
        <v>487</v>
      </c>
      <c r="C5566" t="s">
        <v>164</v>
      </c>
      <c r="D5566" s="35">
        <v>1962</v>
      </c>
      <c r="E5566" t="s">
        <v>6032</v>
      </c>
      <c r="F5566" s="34" t="s">
        <v>6</v>
      </c>
      <c r="G5566" s="34" t="s">
        <v>6</v>
      </c>
      <c r="H5566" s="34" t="s">
        <v>6</v>
      </c>
      <c r="I5566" s="34" t="s">
        <v>6</v>
      </c>
      <c r="J5566" s="34" t="s">
        <v>6</v>
      </c>
      <c r="K5566" s="34" t="s">
        <v>6</v>
      </c>
      <c r="L5566" s="34" t="s">
        <v>6</v>
      </c>
      <c r="M5566" s="34" t="s">
        <v>6</v>
      </c>
      <c r="N5566" s="34" t="s">
        <v>6</v>
      </c>
      <c r="O5566" s="34" t="s">
        <v>6</v>
      </c>
      <c r="P5566" s="34" t="s">
        <v>6</v>
      </c>
      <c r="Q5566" t="s">
        <v>6</v>
      </c>
      <c r="R5566" t="s">
        <v>6</v>
      </c>
      <c r="S5566" t="s">
        <v>6</v>
      </c>
      <c r="T5566" t="s">
        <v>6</v>
      </c>
      <c r="U5566" t="s">
        <v>6</v>
      </c>
      <c r="V5566" t="s">
        <v>6</v>
      </c>
      <c r="W5566" t="s">
        <v>6</v>
      </c>
      <c r="X5566" t="s">
        <v>6</v>
      </c>
      <c r="Y5566" t="s">
        <v>6</v>
      </c>
      <c r="Z5566" t="s">
        <v>6</v>
      </c>
      <c r="AA5566" t="s">
        <v>6</v>
      </c>
      <c r="AB5566" t="s">
        <v>15283</v>
      </c>
      <c r="AC5566" t="s">
        <v>14954</v>
      </c>
    </row>
    <row r="5567" spans="1:29" x14ac:dyDescent="0.3">
      <c r="A5567" t="s">
        <v>341</v>
      </c>
      <c r="B5567" s="35">
        <v>487</v>
      </c>
      <c r="C5567" t="s">
        <v>164</v>
      </c>
      <c r="D5567" s="35">
        <v>1963</v>
      </c>
      <c r="E5567" t="s">
        <v>6033</v>
      </c>
      <c r="F5567" s="34" t="s">
        <v>6</v>
      </c>
      <c r="G5567" s="34" t="s">
        <v>6</v>
      </c>
      <c r="H5567" s="34" t="s">
        <v>6</v>
      </c>
      <c r="I5567" s="34" t="s">
        <v>6</v>
      </c>
      <c r="J5567" s="34" t="s">
        <v>6</v>
      </c>
      <c r="K5567" s="34" t="s">
        <v>6</v>
      </c>
      <c r="L5567" s="34" t="s">
        <v>6</v>
      </c>
      <c r="M5567" s="34" t="s">
        <v>6</v>
      </c>
      <c r="N5567" s="34" t="s">
        <v>6</v>
      </c>
      <c r="O5567" s="34" t="s">
        <v>6</v>
      </c>
      <c r="P5567" s="34" t="s">
        <v>6</v>
      </c>
      <c r="Q5567" t="s">
        <v>6</v>
      </c>
      <c r="R5567" t="s">
        <v>6</v>
      </c>
      <c r="S5567" t="s">
        <v>6</v>
      </c>
      <c r="T5567" t="s">
        <v>6</v>
      </c>
      <c r="U5567" t="s">
        <v>6</v>
      </c>
      <c r="V5567" t="s">
        <v>6</v>
      </c>
      <c r="W5567" t="s">
        <v>6</v>
      </c>
      <c r="X5567" t="s">
        <v>6</v>
      </c>
      <c r="Y5567" t="s">
        <v>6</v>
      </c>
      <c r="Z5567" t="s">
        <v>6</v>
      </c>
      <c r="AA5567" t="s">
        <v>6</v>
      </c>
      <c r="AB5567" t="s">
        <v>15283</v>
      </c>
      <c r="AC5567" t="s">
        <v>14954</v>
      </c>
    </row>
    <row r="5568" spans="1:29" x14ac:dyDescent="0.3">
      <c r="A5568" t="s">
        <v>341</v>
      </c>
      <c r="B5568" s="35">
        <v>487</v>
      </c>
      <c r="C5568" t="s">
        <v>164</v>
      </c>
      <c r="D5568" s="35">
        <v>1964</v>
      </c>
      <c r="E5568" t="s">
        <v>6034</v>
      </c>
      <c r="F5568" s="34" t="s">
        <v>6</v>
      </c>
      <c r="G5568" s="34" t="s">
        <v>6</v>
      </c>
      <c r="H5568" s="34" t="s">
        <v>6</v>
      </c>
      <c r="I5568" s="34" t="s">
        <v>6</v>
      </c>
      <c r="J5568" s="34" t="s">
        <v>6</v>
      </c>
      <c r="K5568" s="34" t="s">
        <v>6</v>
      </c>
      <c r="L5568" s="34" t="s">
        <v>6</v>
      </c>
      <c r="M5568" s="34" t="s">
        <v>6</v>
      </c>
      <c r="N5568" s="34" t="s">
        <v>6</v>
      </c>
      <c r="O5568" s="34" t="s">
        <v>6</v>
      </c>
      <c r="P5568" s="34" t="s">
        <v>6</v>
      </c>
      <c r="Q5568" t="s">
        <v>6</v>
      </c>
      <c r="R5568" t="s">
        <v>6</v>
      </c>
      <c r="S5568" t="s">
        <v>6</v>
      </c>
      <c r="T5568" t="s">
        <v>6</v>
      </c>
      <c r="U5568" t="s">
        <v>6</v>
      </c>
      <c r="V5568" t="s">
        <v>6</v>
      </c>
      <c r="W5568" t="s">
        <v>6</v>
      </c>
      <c r="X5568" t="s">
        <v>6</v>
      </c>
      <c r="Y5568" t="s">
        <v>6</v>
      </c>
      <c r="Z5568" t="s">
        <v>6</v>
      </c>
      <c r="AA5568" t="s">
        <v>6</v>
      </c>
      <c r="AB5568" t="s">
        <v>15283</v>
      </c>
      <c r="AC5568" t="s">
        <v>14954</v>
      </c>
    </row>
    <row r="5569" spans="1:29" x14ac:dyDescent="0.3">
      <c r="A5569" t="s">
        <v>341</v>
      </c>
      <c r="B5569" s="35">
        <v>487</v>
      </c>
      <c r="C5569" t="s">
        <v>164</v>
      </c>
      <c r="D5569" s="35">
        <v>1965</v>
      </c>
      <c r="E5569" t="s">
        <v>6035</v>
      </c>
      <c r="F5569" s="34" t="s">
        <v>6</v>
      </c>
      <c r="G5569" s="34" t="s">
        <v>6</v>
      </c>
      <c r="H5569" s="34" t="s">
        <v>6</v>
      </c>
      <c r="I5569" s="34" t="s">
        <v>6</v>
      </c>
      <c r="J5569" s="34" t="s">
        <v>6</v>
      </c>
      <c r="K5569" s="34" t="s">
        <v>6</v>
      </c>
      <c r="L5569" s="34" t="s">
        <v>6</v>
      </c>
      <c r="M5569" s="34" t="s">
        <v>6</v>
      </c>
      <c r="N5569" s="34" t="s">
        <v>6</v>
      </c>
      <c r="O5569" s="34" t="s">
        <v>6</v>
      </c>
      <c r="P5569" s="34" t="s">
        <v>6</v>
      </c>
      <c r="Q5569" t="s">
        <v>6</v>
      </c>
      <c r="R5569" t="s">
        <v>6</v>
      </c>
      <c r="S5569" t="s">
        <v>6</v>
      </c>
      <c r="T5569" t="s">
        <v>6</v>
      </c>
      <c r="U5569" t="s">
        <v>6</v>
      </c>
      <c r="V5569" t="s">
        <v>6</v>
      </c>
      <c r="W5569" t="s">
        <v>6</v>
      </c>
      <c r="X5569" t="s">
        <v>6</v>
      </c>
      <c r="Y5569" t="s">
        <v>6</v>
      </c>
      <c r="Z5569" t="s">
        <v>6</v>
      </c>
      <c r="AA5569" t="s">
        <v>6</v>
      </c>
      <c r="AB5569" t="s">
        <v>15283</v>
      </c>
      <c r="AC5569" t="s">
        <v>14954</v>
      </c>
    </row>
    <row r="5570" spans="1:29" x14ac:dyDescent="0.3">
      <c r="A5570" t="s">
        <v>341</v>
      </c>
      <c r="B5570" s="35">
        <v>487</v>
      </c>
      <c r="C5570" t="s">
        <v>164</v>
      </c>
      <c r="D5570" s="35">
        <v>1966</v>
      </c>
      <c r="E5570" t="s">
        <v>6036</v>
      </c>
      <c r="F5570" s="34" t="s">
        <v>6</v>
      </c>
      <c r="G5570" s="34" t="s">
        <v>6</v>
      </c>
      <c r="H5570" s="34" t="s">
        <v>6</v>
      </c>
      <c r="I5570" s="34" t="s">
        <v>6</v>
      </c>
      <c r="J5570" s="34" t="s">
        <v>6</v>
      </c>
      <c r="K5570" s="34" t="s">
        <v>6</v>
      </c>
      <c r="L5570" s="34" t="s">
        <v>6</v>
      </c>
      <c r="M5570" s="34" t="s">
        <v>6</v>
      </c>
      <c r="N5570" s="34" t="s">
        <v>6</v>
      </c>
      <c r="O5570" s="34" t="s">
        <v>6</v>
      </c>
      <c r="P5570" s="34" t="s">
        <v>6</v>
      </c>
      <c r="Q5570" t="s">
        <v>6</v>
      </c>
      <c r="R5570" t="s">
        <v>6</v>
      </c>
      <c r="S5570" t="s">
        <v>6</v>
      </c>
      <c r="T5570" t="s">
        <v>6</v>
      </c>
      <c r="U5570" t="s">
        <v>6</v>
      </c>
      <c r="V5570" t="s">
        <v>6</v>
      </c>
      <c r="W5570" t="s">
        <v>6</v>
      </c>
      <c r="X5570" t="s">
        <v>6</v>
      </c>
      <c r="Y5570" t="s">
        <v>6</v>
      </c>
      <c r="Z5570" t="s">
        <v>6</v>
      </c>
      <c r="AA5570" t="s">
        <v>6</v>
      </c>
      <c r="AB5570" t="s">
        <v>15283</v>
      </c>
      <c r="AC5570" t="s">
        <v>14954</v>
      </c>
    </row>
    <row r="5571" spans="1:29" x14ac:dyDescent="0.3">
      <c r="A5571" t="s">
        <v>341</v>
      </c>
      <c r="B5571" s="35">
        <v>487</v>
      </c>
      <c r="C5571" t="s">
        <v>164</v>
      </c>
      <c r="D5571" s="35">
        <v>1967</v>
      </c>
      <c r="E5571" t="s">
        <v>6037</v>
      </c>
      <c r="F5571" s="34" t="s">
        <v>6</v>
      </c>
      <c r="G5571" s="34" t="s">
        <v>6</v>
      </c>
      <c r="H5571" s="34" t="s">
        <v>6</v>
      </c>
      <c r="I5571" s="34" t="s">
        <v>6</v>
      </c>
      <c r="J5571" s="34" t="s">
        <v>6</v>
      </c>
      <c r="K5571" s="34" t="s">
        <v>6</v>
      </c>
      <c r="L5571" s="34" t="s">
        <v>6</v>
      </c>
      <c r="M5571" s="34" t="s">
        <v>6</v>
      </c>
      <c r="N5571" s="34" t="s">
        <v>6</v>
      </c>
      <c r="O5571" s="34" t="s">
        <v>6</v>
      </c>
      <c r="P5571" s="34" t="s">
        <v>6</v>
      </c>
      <c r="Q5571" t="s">
        <v>6</v>
      </c>
      <c r="R5571" t="s">
        <v>6</v>
      </c>
      <c r="S5571" t="s">
        <v>6</v>
      </c>
      <c r="T5571" t="s">
        <v>6</v>
      </c>
      <c r="U5571" t="s">
        <v>6</v>
      </c>
      <c r="V5571" t="s">
        <v>6</v>
      </c>
      <c r="W5571" t="s">
        <v>6</v>
      </c>
      <c r="X5571" t="s">
        <v>6</v>
      </c>
      <c r="Y5571" t="s">
        <v>6</v>
      </c>
      <c r="Z5571" t="s">
        <v>6</v>
      </c>
      <c r="AA5571" t="s">
        <v>6</v>
      </c>
      <c r="AB5571" t="s">
        <v>15283</v>
      </c>
      <c r="AC5571" t="s">
        <v>14954</v>
      </c>
    </row>
    <row r="5572" spans="1:29" x14ac:dyDescent="0.3">
      <c r="A5572" t="s">
        <v>341</v>
      </c>
      <c r="B5572" s="35">
        <v>487</v>
      </c>
      <c r="C5572" t="s">
        <v>164</v>
      </c>
      <c r="D5572" s="35">
        <v>1968</v>
      </c>
      <c r="E5572" t="s">
        <v>6038</v>
      </c>
      <c r="F5572" s="34" t="s">
        <v>6</v>
      </c>
      <c r="G5572" s="34" t="s">
        <v>6</v>
      </c>
      <c r="H5572" s="34" t="s">
        <v>6</v>
      </c>
      <c r="I5572" s="34" t="s">
        <v>6</v>
      </c>
      <c r="J5572" s="34" t="s">
        <v>6</v>
      </c>
      <c r="K5572" s="34" t="s">
        <v>6</v>
      </c>
      <c r="L5572" s="34" t="s">
        <v>6</v>
      </c>
      <c r="M5572" s="34" t="s">
        <v>6</v>
      </c>
      <c r="N5572" s="34" t="s">
        <v>6</v>
      </c>
      <c r="O5572" s="34" t="s">
        <v>6</v>
      </c>
      <c r="P5572" s="34" t="s">
        <v>6</v>
      </c>
      <c r="Q5572" t="s">
        <v>6</v>
      </c>
      <c r="R5572" t="s">
        <v>6</v>
      </c>
      <c r="S5572" t="s">
        <v>6</v>
      </c>
      <c r="T5572" t="s">
        <v>6</v>
      </c>
      <c r="U5572" t="s">
        <v>6</v>
      </c>
      <c r="V5572" t="s">
        <v>6</v>
      </c>
      <c r="W5572" t="s">
        <v>6</v>
      </c>
      <c r="X5572" t="s">
        <v>6</v>
      </c>
      <c r="Y5572" t="s">
        <v>6</v>
      </c>
      <c r="Z5572" t="s">
        <v>6</v>
      </c>
      <c r="AA5572" t="s">
        <v>6</v>
      </c>
      <c r="AB5572" t="s">
        <v>15283</v>
      </c>
      <c r="AC5572" t="s">
        <v>14954</v>
      </c>
    </row>
    <row r="5573" spans="1:29" x14ac:dyDescent="0.3">
      <c r="A5573" t="s">
        <v>341</v>
      </c>
      <c r="B5573" s="35">
        <v>487</v>
      </c>
      <c r="C5573" t="s">
        <v>164</v>
      </c>
      <c r="D5573" s="35">
        <v>1969</v>
      </c>
      <c r="E5573" t="s">
        <v>6039</v>
      </c>
      <c r="F5573" s="34" t="s">
        <v>6</v>
      </c>
      <c r="G5573" s="34" t="s">
        <v>6</v>
      </c>
      <c r="H5573" s="34" t="s">
        <v>6</v>
      </c>
      <c r="I5573" s="34" t="s">
        <v>6</v>
      </c>
      <c r="J5573" s="34" t="s">
        <v>6</v>
      </c>
      <c r="K5573" s="34" t="s">
        <v>6</v>
      </c>
      <c r="L5573" s="34" t="s">
        <v>6</v>
      </c>
      <c r="M5573" s="34" t="s">
        <v>6</v>
      </c>
      <c r="N5573" s="34" t="s">
        <v>6</v>
      </c>
      <c r="O5573" s="34" t="s">
        <v>6</v>
      </c>
      <c r="P5573" s="34" t="s">
        <v>6</v>
      </c>
      <c r="Q5573" t="s">
        <v>6</v>
      </c>
      <c r="R5573" t="s">
        <v>6</v>
      </c>
      <c r="S5573" t="s">
        <v>6</v>
      </c>
      <c r="T5573" t="s">
        <v>6</v>
      </c>
      <c r="U5573" t="s">
        <v>6</v>
      </c>
      <c r="V5573" t="s">
        <v>6</v>
      </c>
      <c r="W5573" t="s">
        <v>6</v>
      </c>
      <c r="X5573" t="s">
        <v>6</v>
      </c>
      <c r="Y5573" t="s">
        <v>6</v>
      </c>
      <c r="Z5573" t="s">
        <v>6</v>
      </c>
      <c r="AA5573" t="s">
        <v>6</v>
      </c>
      <c r="AB5573" t="s">
        <v>15283</v>
      </c>
      <c r="AC5573" t="s">
        <v>14954</v>
      </c>
    </row>
    <row r="5574" spans="1:29" x14ac:dyDescent="0.3">
      <c r="A5574" t="s">
        <v>341</v>
      </c>
      <c r="B5574" s="35">
        <v>487</v>
      </c>
      <c r="C5574" t="s">
        <v>164</v>
      </c>
      <c r="D5574" s="35">
        <v>1970</v>
      </c>
      <c r="E5574" t="s">
        <v>6040</v>
      </c>
      <c r="F5574" s="34" t="s">
        <v>6</v>
      </c>
      <c r="G5574" s="34" t="s">
        <v>6</v>
      </c>
      <c r="H5574" s="34" t="s">
        <v>6</v>
      </c>
      <c r="I5574" s="34" t="s">
        <v>6</v>
      </c>
      <c r="J5574" s="34" t="s">
        <v>6</v>
      </c>
      <c r="K5574" s="34" t="s">
        <v>6</v>
      </c>
      <c r="L5574" s="34" t="s">
        <v>6</v>
      </c>
      <c r="M5574" s="34" t="s">
        <v>6</v>
      </c>
      <c r="N5574" s="34" t="s">
        <v>6</v>
      </c>
      <c r="O5574" s="34" t="s">
        <v>6</v>
      </c>
      <c r="P5574" s="34">
        <v>0.53401595571035898</v>
      </c>
      <c r="Q5574" t="s">
        <v>6</v>
      </c>
      <c r="R5574" t="s">
        <v>6</v>
      </c>
      <c r="S5574" t="s">
        <v>6</v>
      </c>
      <c r="T5574" t="s">
        <v>6</v>
      </c>
      <c r="U5574" t="s">
        <v>6</v>
      </c>
      <c r="V5574" t="s">
        <v>6</v>
      </c>
      <c r="W5574" t="s">
        <v>6</v>
      </c>
      <c r="X5574" t="s">
        <v>6</v>
      </c>
      <c r="Y5574" t="s">
        <v>6</v>
      </c>
      <c r="Z5574" t="s">
        <v>6</v>
      </c>
      <c r="AA5574" t="s">
        <v>6</v>
      </c>
      <c r="AB5574" t="s">
        <v>15283</v>
      </c>
      <c r="AC5574" t="s">
        <v>14954</v>
      </c>
    </row>
    <row r="5575" spans="1:29" x14ac:dyDescent="0.3">
      <c r="A5575" t="s">
        <v>341</v>
      </c>
      <c r="B5575" s="35">
        <v>487</v>
      </c>
      <c r="C5575" t="s">
        <v>164</v>
      </c>
      <c r="D5575" s="35">
        <v>1971</v>
      </c>
      <c r="E5575" t="s">
        <v>6041</v>
      </c>
      <c r="F5575" s="34" t="s">
        <v>6</v>
      </c>
      <c r="G5575" s="34" t="s">
        <v>6</v>
      </c>
      <c r="H5575" s="34" t="s">
        <v>6</v>
      </c>
      <c r="I5575" s="34" t="s">
        <v>6</v>
      </c>
      <c r="J5575" s="34" t="s">
        <v>6</v>
      </c>
      <c r="K5575" s="34" t="s">
        <v>6</v>
      </c>
      <c r="L5575" s="34" t="s">
        <v>6</v>
      </c>
      <c r="M5575" s="34" t="s">
        <v>6</v>
      </c>
      <c r="N5575" s="34" t="s">
        <v>6</v>
      </c>
      <c r="O5575" s="34" t="s">
        <v>6</v>
      </c>
      <c r="P5575" s="34">
        <v>0.61277525659977872</v>
      </c>
      <c r="Q5575" t="s">
        <v>6</v>
      </c>
      <c r="R5575" t="s">
        <v>6</v>
      </c>
      <c r="S5575" t="s">
        <v>6</v>
      </c>
      <c r="T5575" t="s">
        <v>6</v>
      </c>
      <c r="U5575" t="s">
        <v>6</v>
      </c>
      <c r="V5575" t="s">
        <v>6</v>
      </c>
      <c r="W5575" t="s">
        <v>6</v>
      </c>
      <c r="X5575" t="s">
        <v>6</v>
      </c>
      <c r="Y5575" t="s">
        <v>6</v>
      </c>
      <c r="Z5575" t="s">
        <v>6</v>
      </c>
      <c r="AA5575" t="s">
        <v>6</v>
      </c>
      <c r="AB5575" t="s">
        <v>15283</v>
      </c>
      <c r="AC5575" t="s">
        <v>14954</v>
      </c>
    </row>
    <row r="5576" spans="1:29" x14ac:dyDescent="0.3">
      <c r="A5576" t="s">
        <v>341</v>
      </c>
      <c r="B5576" s="35">
        <v>487</v>
      </c>
      <c r="C5576" t="s">
        <v>164</v>
      </c>
      <c r="D5576" s="35">
        <v>1972</v>
      </c>
      <c r="E5576" t="s">
        <v>6042</v>
      </c>
      <c r="F5576" s="34" t="s">
        <v>6</v>
      </c>
      <c r="G5576" s="34" t="s">
        <v>6</v>
      </c>
      <c r="H5576" s="34" t="s">
        <v>6</v>
      </c>
      <c r="I5576" s="34" t="s">
        <v>6</v>
      </c>
      <c r="J5576" s="34" t="s">
        <v>6</v>
      </c>
      <c r="K5576" s="34" t="s">
        <v>6</v>
      </c>
      <c r="L5576" s="34" t="s">
        <v>6</v>
      </c>
      <c r="M5576" s="34" t="s">
        <v>6</v>
      </c>
      <c r="N5576" s="34" t="s">
        <v>6</v>
      </c>
      <c r="O5576" s="34" t="s">
        <v>6</v>
      </c>
      <c r="P5576" s="34">
        <v>0.88931370144158384</v>
      </c>
      <c r="Q5576" t="s">
        <v>6</v>
      </c>
      <c r="R5576" t="s">
        <v>6</v>
      </c>
      <c r="S5576" t="s">
        <v>6</v>
      </c>
      <c r="T5576" t="s">
        <v>6</v>
      </c>
      <c r="U5576" t="s">
        <v>6</v>
      </c>
      <c r="V5576" t="s">
        <v>6</v>
      </c>
      <c r="W5576" t="s">
        <v>6</v>
      </c>
      <c r="X5576" t="s">
        <v>6</v>
      </c>
      <c r="Y5576" t="s">
        <v>6</v>
      </c>
      <c r="Z5576" t="s">
        <v>6</v>
      </c>
      <c r="AA5576" t="s">
        <v>6</v>
      </c>
      <c r="AB5576" t="s">
        <v>15283</v>
      </c>
      <c r="AC5576" t="s">
        <v>14954</v>
      </c>
    </row>
    <row r="5577" spans="1:29" x14ac:dyDescent="0.3">
      <c r="A5577" t="s">
        <v>341</v>
      </c>
      <c r="B5577" s="35">
        <v>487</v>
      </c>
      <c r="C5577" t="s">
        <v>164</v>
      </c>
      <c r="D5577" s="35">
        <v>1973</v>
      </c>
      <c r="E5577" t="s">
        <v>6043</v>
      </c>
      <c r="F5577" s="34" t="s">
        <v>6</v>
      </c>
      <c r="G5577" s="34" t="s">
        <v>6</v>
      </c>
      <c r="H5577" s="34" t="s">
        <v>6</v>
      </c>
      <c r="I5577" s="34" t="s">
        <v>6</v>
      </c>
      <c r="J5577" s="34" t="s">
        <v>6</v>
      </c>
      <c r="K5577" s="34" t="s">
        <v>6</v>
      </c>
      <c r="L5577" s="34" t="s">
        <v>6</v>
      </c>
      <c r="M5577" s="34" t="s">
        <v>6</v>
      </c>
      <c r="N5577" s="34" t="s">
        <v>6</v>
      </c>
      <c r="O5577" s="34" t="s">
        <v>6</v>
      </c>
      <c r="P5577" s="34">
        <v>1.1087424678393702</v>
      </c>
      <c r="Q5577" t="s">
        <v>6</v>
      </c>
      <c r="R5577" t="s">
        <v>6</v>
      </c>
      <c r="S5577" t="s">
        <v>6</v>
      </c>
      <c r="T5577" t="s">
        <v>6</v>
      </c>
      <c r="U5577" t="s">
        <v>6</v>
      </c>
      <c r="V5577" t="s">
        <v>6</v>
      </c>
      <c r="W5577" t="s">
        <v>6</v>
      </c>
      <c r="X5577" t="s">
        <v>6</v>
      </c>
      <c r="Y5577" t="s">
        <v>6</v>
      </c>
      <c r="Z5577" t="s">
        <v>6</v>
      </c>
      <c r="AA5577" t="s">
        <v>6</v>
      </c>
      <c r="AB5577" t="s">
        <v>15283</v>
      </c>
      <c r="AC5577" t="s">
        <v>14954</v>
      </c>
    </row>
    <row r="5578" spans="1:29" x14ac:dyDescent="0.3">
      <c r="A5578" t="s">
        <v>341</v>
      </c>
      <c r="B5578" s="35">
        <v>487</v>
      </c>
      <c r="C5578" t="s">
        <v>164</v>
      </c>
      <c r="D5578" s="35">
        <v>1974</v>
      </c>
      <c r="E5578" t="s">
        <v>6044</v>
      </c>
      <c r="F5578" s="34" t="s">
        <v>6</v>
      </c>
      <c r="G5578" s="34" t="s">
        <v>6</v>
      </c>
      <c r="H5578" s="34" t="s">
        <v>6</v>
      </c>
      <c r="I5578" s="34" t="s">
        <v>6</v>
      </c>
      <c r="J5578" s="34" t="s">
        <v>6</v>
      </c>
      <c r="K5578" s="34" t="s">
        <v>6</v>
      </c>
      <c r="L5578" s="34" t="s">
        <v>6</v>
      </c>
      <c r="M5578" s="34" t="s">
        <v>6</v>
      </c>
      <c r="N5578" s="34" t="s">
        <v>6</v>
      </c>
      <c r="O5578" s="34" t="s">
        <v>6</v>
      </c>
      <c r="P5578" s="34">
        <v>1.7365749094898177</v>
      </c>
      <c r="Q5578" t="s">
        <v>6</v>
      </c>
      <c r="R5578" t="s">
        <v>6</v>
      </c>
      <c r="S5578" t="s">
        <v>6</v>
      </c>
      <c r="T5578" t="s">
        <v>6</v>
      </c>
      <c r="U5578" t="s">
        <v>6</v>
      </c>
      <c r="V5578" t="s">
        <v>6</v>
      </c>
      <c r="W5578" t="s">
        <v>6</v>
      </c>
      <c r="X5578" t="s">
        <v>6</v>
      </c>
      <c r="Y5578" t="s">
        <v>6</v>
      </c>
      <c r="Z5578" t="s">
        <v>6</v>
      </c>
      <c r="AA5578" t="s">
        <v>6</v>
      </c>
      <c r="AB5578" t="s">
        <v>15283</v>
      </c>
      <c r="AC5578" t="s">
        <v>14954</v>
      </c>
    </row>
    <row r="5579" spans="1:29" x14ac:dyDescent="0.3">
      <c r="A5579" t="s">
        <v>341</v>
      </c>
      <c r="B5579" s="35">
        <v>487</v>
      </c>
      <c r="C5579" t="s">
        <v>164</v>
      </c>
      <c r="D5579" s="35">
        <v>1975</v>
      </c>
      <c r="E5579" t="s">
        <v>6045</v>
      </c>
      <c r="F5579" s="34" t="s">
        <v>6</v>
      </c>
      <c r="G5579" s="34" t="s">
        <v>6</v>
      </c>
      <c r="H5579" s="34" t="s">
        <v>6</v>
      </c>
      <c r="I5579" s="34" t="s">
        <v>6</v>
      </c>
      <c r="J5579" s="34" t="s">
        <v>6</v>
      </c>
      <c r="K5579" s="34" t="s">
        <v>6</v>
      </c>
      <c r="L5579" s="34" t="s">
        <v>6</v>
      </c>
      <c r="M5579" s="34" t="s">
        <v>6</v>
      </c>
      <c r="N5579" s="34" t="s">
        <v>6</v>
      </c>
      <c r="O5579" s="34" t="s">
        <v>6</v>
      </c>
      <c r="P5579" s="34">
        <v>1.7432276733756493</v>
      </c>
      <c r="Q5579" t="s">
        <v>6</v>
      </c>
      <c r="R5579" t="s">
        <v>6</v>
      </c>
      <c r="S5579" t="s">
        <v>6</v>
      </c>
      <c r="T5579" t="s">
        <v>6</v>
      </c>
      <c r="U5579" t="s">
        <v>6</v>
      </c>
      <c r="V5579" t="s">
        <v>6</v>
      </c>
      <c r="W5579" t="s">
        <v>6</v>
      </c>
      <c r="X5579" t="s">
        <v>6</v>
      </c>
      <c r="Y5579" t="s">
        <v>6</v>
      </c>
      <c r="Z5579" t="s">
        <v>6</v>
      </c>
      <c r="AA5579" t="s">
        <v>6</v>
      </c>
      <c r="AB5579" t="s">
        <v>15283</v>
      </c>
      <c r="AC5579" t="s">
        <v>14954</v>
      </c>
    </row>
    <row r="5580" spans="1:29" x14ac:dyDescent="0.3">
      <c r="A5580" t="s">
        <v>341</v>
      </c>
      <c r="B5580" s="35">
        <v>487</v>
      </c>
      <c r="C5580" t="s">
        <v>164</v>
      </c>
      <c r="D5580" s="35">
        <v>1976</v>
      </c>
      <c r="E5580" t="s">
        <v>6046</v>
      </c>
      <c r="F5580" s="34" t="s">
        <v>6</v>
      </c>
      <c r="G5580" s="34" t="s">
        <v>6</v>
      </c>
      <c r="H5580" s="34" t="s">
        <v>6</v>
      </c>
      <c r="I5580" s="34" t="s">
        <v>6</v>
      </c>
      <c r="J5580" s="34" t="s">
        <v>6</v>
      </c>
      <c r="K5580" s="34" t="s">
        <v>6</v>
      </c>
      <c r="L5580" s="34" t="s">
        <v>6</v>
      </c>
      <c r="M5580" s="34" t="s">
        <v>6</v>
      </c>
      <c r="N5580" s="34" t="s">
        <v>6</v>
      </c>
      <c r="O5580" s="34" t="s">
        <v>6</v>
      </c>
      <c r="P5580" s="34">
        <v>2.0483143090295637</v>
      </c>
      <c r="Q5580" t="s">
        <v>6</v>
      </c>
      <c r="R5580" t="s">
        <v>6</v>
      </c>
      <c r="S5580" t="s">
        <v>6</v>
      </c>
      <c r="T5580" t="s">
        <v>6</v>
      </c>
      <c r="U5580" t="s">
        <v>6</v>
      </c>
      <c r="V5580" t="s">
        <v>6</v>
      </c>
      <c r="W5580" t="s">
        <v>6</v>
      </c>
      <c r="X5580" t="s">
        <v>6</v>
      </c>
      <c r="Y5580" t="s">
        <v>6</v>
      </c>
      <c r="Z5580" t="s">
        <v>6</v>
      </c>
      <c r="AA5580" t="s">
        <v>6</v>
      </c>
      <c r="AB5580" t="s">
        <v>15283</v>
      </c>
      <c r="AC5580" t="s">
        <v>14954</v>
      </c>
    </row>
    <row r="5581" spans="1:29" x14ac:dyDescent="0.3">
      <c r="A5581" t="s">
        <v>341</v>
      </c>
      <c r="B5581" s="35">
        <v>487</v>
      </c>
      <c r="C5581" t="s">
        <v>164</v>
      </c>
      <c r="D5581" s="35">
        <v>1977</v>
      </c>
      <c r="E5581" t="s">
        <v>6047</v>
      </c>
      <c r="F5581" s="34" t="s">
        <v>6</v>
      </c>
      <c r="G5581" s="34" t="s">
        <v>6</v>
      </c>
      <c r="H5581" s="34" t="s">
        <v>6</v>
      </c>
      <c r="I5581" s="34" t="s">
        <v>6</v>
      </c>
      <c r="J5581" s="34" t="s">
        <v>6</v>
      </c>
      <c r="K5581" s="34" t="s">
        <v>6</v>
      </c>
      <c r="L5581" s="34" t="s">
        <v>6</v>
      </c>
      <c r="M5581" s="34" t="s">
        <v>6</v>
      </c>
      <c r="N5581" s="34" t="s">
        <v>6</v>
      </c>
      <c r="O5581" s="34" t="s">
        <v>6</v>
      </c>
      <c r="P5581" s="34">
        <v>2.1090845543898502</v>
      </c>
      <c r="Q5581" t="s">
        <v>6</v>
      </c>
      <c r="R5581" t="s">
        <v>6</v>
      </c>
      <c r="S5581" t="s">
        <v>6</v>
      </c>
      <c r="T5581" t="s">
        <v>6</v>
      </c>
      <c r="U5581" t="s">
        <v>6</v>
      </c>
      <c r="V5581" t="s">
        <v>6</v>
      </c>
      <c r="W5581" t="s">
        <v>6</v>
      </c>
      <c r="X5581" t="s">
        <v>6</v>
      </c>
      <c r="Y5581" t="s">
        <v>6</v>
      </c>
      <c r="Z5581" t="s">
        <v>6</v>
      </c>
      <c r="AA5581" t="s">
        <v>6</v>
      </c>
      <c r="AB5581" t="s">
        <v>15283</v>
      </c>
      <c r="AC5581" t="s">
        <v>14954</v>
      </c>
    </row>
    <row r="5582" spans="1:29" x14ac:dyDescent="0.3">
      <c r="A5582" t="s">
        <v>341</v>
      </c>
      <c r="B5582" s="35">
        <v>487</v>
      </c>
      <c r="C5582" t="s">
        <v>164</v>
      </c>
      <c r="D5582" s="35">
        <v>1978</v>
      </c>
      <c r="E5582" t="s">
        <v>6048</v>
      </c>
      <c r="F5582" s="34" t="s">
        <v>6</v>
      </c>
      <c r="G5582" s="34" t="s">
        <v>6</v>
      </c>
      <c r="H5582" s="34" t="s">
        <v>6</v>
      </c>
      <c r="I5582" s="34" t="s">
        <v>6</v>
      </c>
      <c r="J5582" s="34" t="s">
        <v>6</v>
      </c>
      <c r="K5582" s="34" t="s">
        <v>6</v>
      </c>
      <c r="L5582" s="34" t="s">
        <v>6</v>
      </c>
      <c r="M5582" s="34" t="s">
        <v>6</v>
      </c>
      <c r="N5582" s="34" t="s">
        <v>6</v>
      </c>
      <c r="O5582" s="34" t="s">
        <v>6</v>
      </c>
      <c r="P5582" s="34">
        <v>2.1930648563914286</v>
      </c>
      <c r="Q5582" t="s">
        <v>6</v>
      </c>
      <c r="R5582" t="s">
        <v>6</v>
      </c>
      <c r="S5582" t="s">
        <v>6</v>
      </c>
      <c r="T5582" t="s">
        <v>6</v>
      </c>
      <c r="U5582" t="s">
        <v>6</v>
      </c>
      <c r="V5582" t="s">
        <v>6</v>
      </c>
      <c r="W5582" t="s">
        <v>6</v>
      </c>
      <c r="X5582" t="s">
        <v>6</v>
      </c>
      <c r="Y5582" t="s">
        <v>6</v>
      </c>
      <c r="Z5582" t="s">
        <v>6</v>
      </c>
      <c r="AA5582" t="s">
        <v>6</v>
      </c>
      <c r="AB5582" t="s">
        <v>15283</v>
      </c>
      <c r="AC5582" t="s">
        <v>14954</v>
      </c>
    </row>
    <row r="5583" spans="1:29" x14ac:dyDescent="0.3">
      <c r="A5583" t="s">
        <v>341</v>
      </c>
      <c r="B5583" s="35">
        <v>487</v>
      </c>
      <c r="C5583" t="s">
        <v>164</v>
      </c>
      <c r="D5583" s="35">
        <v>1979</v>
      </c>
      <c r="E5583" t="s">
        <v>6049</v>
      </c>
      <c r="F5583" s="34" t="s">
        <v>6</v>
      </c>
      <c r="G5583" s="34" t="s">
        <v>6</v>
      </c>
      <c r="H5583" s="34" t="s">
        <v>6</v>
      </c>
      <c r="I5583" s="34" t="s">
        <v>6</v>
      </c>
      <c r="J5583" s="34" t="s">
        <v>6</v>
      </c>
      <c r="K5583" s="34" t="s">
        <v>6</v>
      </c>
      <c r="L5583" s="34" t="s">
        <v>6</v>
      </c>
      <c r="M5583" s="34" t="s">
        <v>6</v>
      </c>
      <c r="N5583" s="34" t="s">
        <v>6</v>
      </c>
      <c r="O5583" s="34" t="s">
        <v>6</v>
      </c>
      <c r="P5583" s="34">
        <v>2.5476757804296324</v>
      </c>
      <c r="Q5583" t="s">
        <v>6</v>
      </c>
      <c r="R5583" t="s">
        <v>6</v>
      </c>
      <c r="S5583" t="s">
        <v>6</v>
      </c>
      <c r="T5583" t="s">
        <v>6</v>
      </c>
      <c r="U5583" t="s">
        <v>6</v>
      </c>
      <c r="V5583" t="s">
        <v>6</v>
      </c>
      <c r="W5583" t="s">
        <v>6</v>
      </c>
      <c r="X5583" t="s">
        <v>6</v>
      </c>
      <c r="Y5583" t="s">
        <v>6</v>
      </c>
      <c r="Z5583" t="s">
        <v>6</v>
      </c>
      <c r="AA5583" t="s">
        <v>6</v>
      </c>
      <c r="AB5583" t="s">
        <v>15283</v>
      </c>
      <c r="AC5583" t="s">
        <v>14954</v>
      </c>
    </row>
    <row r="5584" spans="1:29" x14ac:dyDescent="0.3">
      <c r="A5584" t="s">
        <v>341</v>
      </c>
      <c r="B5584" s="35">
        <v>487</v>
      </c>
      <c r="C5584" t="s">
        <v>164</v>
      </c>
      <c r="D5584" s="35">
        <v>1980</v>
      </c>
      <c r="E5584" t="s">
        <v>6050</v>
      </c>
      <c r="F5584" s="34" t="s">
        <v>6</v>
      </c>
      <c r="G5584" s="34" t="s">
        <v>6</v>
      </c>
      <c r="H5584" s="34" t="s">
        <v>6</v>
      </c>
      <c r="I5584" s="34" t="s">
        <v>6</v>
      </c>
      <c r="J5584" s="34" t="s">
        <v>6</v>
      </c>
      <c r="K5584" s="34" t="s">
        <v>6</v>
      </c>
      <c r="L5584" s="34" t="s">
        <v>6</v>
      </c>
      <c r="M5584" s="34" t="s">
        <v>6</v>
      </c>
      <c r="N5584" s="34" t="s">
        <v>6</v>
      </c>
      <c r="O5584" s="34" t="s">
        <v>6</v>
      </c>
      <c r="P5584" s="34">
        <v>3.2338138223985786</v>
      </c>
      <c r="Q5584" t="s">
        <v>6</v>
      </c>
      <c r="R5584" t="s">
        <v>6</v>
      </c>
      <c r="S5584" t="s">
        <v>6</v>
      </c>
      <c r="T5584" t="s">
        <v>6</v>
      </c>
      <c r="U5584" t="s">
        <v>6</v>
      </c>
      <c r="V5584" t="s">
        <v>6</v>
      </c>
      <c r="W5584" t="s">
        <v>6</v>
      </c>
      <c r="X5584" t="s">
        <v>6</v>
      </c>
      <c r="Y5584" t="s">
        <v>6</v>
      </c>
      <c r="Z5584" t="s">
        <v>6</v>
      </c>
      <c r="AA5584" t="s">
        <v>6</v>
      </c>
      <c r="AB5584" t="s">
        <v>15283</v>
      </c>
      <c r="AC5584" t="s">
        <v>14954</v>
      </c>
    </row>
    <row r="5585" spans="1:29" x14ac:dyDescent="0.3">
      <c r="A5585" t="s">
        <v>341</v>
      </c>
      <c r="B5585" s="35">
        <v>487</v>
      </c>
      <c r="C5585" t="s">
        <v>164</v>
      </c>
      <c r="D5585" s="35">
        <v>1981</v>
      </c>
      <c r="E5585" t="s">
        <v>6051</v>
      </c>
      <c r="F5585" s="34" t="s">
        <v>6</v>
      </c>
      <c r="G5585" s="34" t="s">
        <v>6</v>
      </c>
      <c r="H5585" s="34" t="s">
        <v>6</v>
      </c>
      <c r="I5585" s="34" t="s">
        <v>6</v>
      </c>
      <c r="J5585" s="34" t="s">
        <v>6</v>
      </c>
      <c r="K5585" s="34" t="s">
        <v>6</v>
      </c>
      <c r="L5585" s="34" t="s">
        <v>6</v>
      </c>
      <c r="M5585" s="34" t="s">
        <v>6</v>
      </c>
      <c r="N5585" s="34" t="s">
        <v>6</v>
      </c>
      <c r="O5585" s="34" t="s">
        <v>6</v>
      </c>
      <c r="P5585" s="34">
        <v>2.9859471029309153</v>
      </c>
      <c r="Q5585" t="s">
        <v>6</v>
      </c>
      <c r="R5585" t="s">
        <v>6</v>
      </c>
      <c r="S5585" t="s">
        <v>6</v>
      </c>
      <c r="T5585" t="s">
        <v>6</v>
      </c>
      <c r="U5585" t="s">
        <v>6</v>
      </c>
      <c r="V5585" t="s">
        <v>6</v>
      </c>
      <c r="W5585" t="s">
        <v>6</v>
      </c>
      <c r="X5585" t="s">
        <v>6</v>
      </c>
      <c r="Y5585" t="s">
        <v>6</v>
      </c>
      <c r="Z5585" t="s">
        <v>6</v>
      </c>
      <c r="AA5585" t="s">
        <v>6</v>
      </c>
      <c r="AB5585" t="s">
        <v>15283</v>
      </c>
      <c r="AC5585" t="s">
        <v>14954</v>
      </c>
    </row>
    <row r="5586" spans="1:29" x14ac:dyDescent="0.3">
      <c r="A5586" t="s">
        <v>341</v>
      </c>
      <c r="B5586" s="35">
        <v>487</v>
      </c>
      <c r="C5586" t="s">
        <v>164</v>
      </c>
      <c r="D5586" s="35">
        <v>1982</v>
      </c>
      <c r="E5586" t="s">
        <v>6052</v>
      </c>
      <c r="F5586" s="34" t="s">
        <v>6</v>
      </c>
      <c r="G5586" s="34" t="s">
        <v>6</v>
      </c>
      <c r="H5586" s="34" t="s">
        <v>6</v>
      </c>
      <c r="I5586" s="34" t="s">
        <v>6</v>
      </c>
      <c r="J5586" s="34" t="s">
        <v>6</v>
      </c>
      <c r="K5586" s="34" t="s">
        <v>6</v>
      </c>
      <c r="L5586" s="34" t="s">
        <v>6</v>
      </c>
      <c r="M5586" s="34" t="s">
        <v>6</v>
      </c>
      <c r="N5586" s="34" t="s">
        <v>6</v>
      </c>
      <c r="O5586" s="34" t="s">
        <v>6</v>
      </c>
      <c r="P5586" s="34">
        <v>3.173907701706201</v>
      </c>
      <c r="Q5586" t="s">
        <v>6</v>
      </c>
      <c r="R5586" t="s">
        <v>6</v>
      </c>
      <c r="S5586" t="s">
        <v>6</v>
      </c>
      <c r="T5586" t="s">
        <v>6</v>
      </c>
      <c r="U5586" t="s">
        <v>6</v>
      </c>
      <c r="V5586" t="s">
        <v>6</v>
      </c>
      <c r="W5586" t="s">
        <v>6</v>
      </c>
      <c r="X5586" t="s">
        <v>6</v>
      </c>
      <c r="Y5586" t="s">
        <v>6</v>
      </c>
      <c r="Z5586" t="s">
        <v>6</v>
      </c>
      <c r="AA5586" t="s">
        <v>6</v>
      </c>
      <c r="AB5586" t="s">
        <v>15283</v>
      </c>
      <c r="AC5586" t="s">
        <v>14954</v>
      </c>
    </row>
    <row r="5587" spans="1:29" x14ac:dyDescent="0.3">
      <c r="A5587" t="s">
        <v>341</v>
      </c>
      <c r="B5587" s="35">
        <v>487</v>
      </c>
      <c r="C5587" t="s">
        <v>164</v>
      </c>
      <c r="D5587" s="35">
        <v>1983</v>
      </c>
      <c r="E5587" t="s">
        <v>6053</v>
      </c>
      <c r="F5587" s="34" t="s">
        <v>6</v>
      </c>
      <c r="G5587" s="34" t="s">
        <v>6</v>
      </c>
      <c r="H5587" s="34" t="s">
        <v>6</v>
      </c>
      <c r="I5587" s="34" t="s">
        <v>6</v>
      </c>
      <c r="J5587" s="34" t="s">
        <v>6</v>
      </c>
      <c r="K5587" s="34" t="s">
        <v>6</v>
      </c>
      <c r="L5587" s="34" t="s">
        <v>6</v>
      </c>
      <c r="M5587" s="34" t="s">
        <v>6</v>
      </c>
      <c r="N5587" s="34" t="s">
        <v>6</v>
      </c>
      <c r="O5587" s="34" t="s">
        <v>6</v>
      </c>
      <c r="P5587" s="34">
        <v>3.2932263377995996</v>
      </c>
      <c r="Q5587" t="s">
        <v>6</v>
      </c>
      <c r="R5587" t="s">
        <v>6</v>
      </c>
      <c r="S5587" t="s">
        <v>6</v>
      </c>
      <c r="T5587" t="s">
        <v>6</v>
      </c>
      <c r="U5587" t="s">
        <v>6</v>
      </c>
      <c r="V5587" t="s">
        <v>6</v>
      </c>
      <c r="W5587" t="s">
        <v>6</v>
      </c>
      <c r="X5587" t="s">
        <v>6</v>
      </c>
      <c r="Y5587" t="s">
        <v>6</v>
      </c>
      <c r="Z5587" t="s">
        <v>6</v>
      </c>
      <c r="AA5587" t="s">
        <v>6</v>
      </c>
      <c r="AB5587" t="s">
        <v>15283</v>
      </c>
      <c r="AC5587" t="s">
        <v>14954</v>
      </c>
    </row>
    <row r="5588" spans="1:29" x14ac:dyDescent="0.3">
      <c r="A5588" t="s">
        <v>341</v>
      </c>
      <c r="B5588" s="35">
        <v>487</v>
      </c>
      <c r="C5588" t="s">
        <v>164</v>
      </c>
      <c r="D5588" s="35">
        <v>1984</v>
      </c>
      <c r="E5588" t="s">
        <v>6054</v>
      </c>
      <c r="F5588" s="34" t="s">
        <v>6</v>
      </c>
      <c r="G5588" s="34" t="s">
        <v>6</v>
      </c>
      <c r="H5588" s="34" t="s">
        <v>6</v>
      </c>
      <c r="I5588" s="34" t="s">
        <v>6</v>
      </c>
      <c r="J5588" s="34" t="s">
        <v>6</v>
      </c>
      <c r="K5588" s="34" t="s">
        <v>6</v>
      </c>
      <c r="L5588" s="34" t="s">
        <v>6</v>
      </c>
      <c r="M5588" s="34" t="s">
        <v>6</v>
      </c>
      <c r="N5588" s="34" t="s">
        <v>6</v>
      </c>
      <c r="O5588" s="34" t="s">
        <v>6</v>
      </c>
      <c r="P5588" s="34">
        <v>3.2400469475642453</v>
      </c>
      <c r="Q5588" t="s">
        <v>6</v>
      </c>
      <c r="R5588" t="s">
        <v>6</v>
      </c>
      <c r="S5588" t="s">
        <v>6</v>
      </c>
      <c r="T5588" t="s">
        <v>6</v>
      </c>
      <c r="U5588" t="s">
        <v>6</v>
      </c>
      <c r="V5588" t="s">
        <v>6</v>
      </c>
      <c r="W5588" t="s">
        <v>6</v>
      </c>
      <c r="X5588" t="s">
        <v>6</v>
      </c>
      <c r="Y5588" t="s">
        <v>6</v>
      </c>
      <c r="Z5588" t="s">
        <v>6</v>
      </c>
      <c r="AA5588" t="s">
        <v>6</v>
      </c>
      <c r="AB5588" t="s">
        <v>15283</v>
      </c>
      <c r="AC5588" t="s">
        <v>14954</v>
      </c>
    </row>
    <row r="5589" spans="1:29" x14ac:dyDescent="0.3">
      <c r="A5589" t="s">
        <v>341</v>
      </c>
      <c r="B5589" s="35">
        <v>487</v>
      </c>
      <c r="C5589" t="s">
        <v>164</v>
      </c>
      <c r="D5589" s="35">
        <v>1985</v>
      </c>
      <c r="E5589" t="s">
        <v>6055</v>
      </c>
      <c r="F5589" s="34" t="s">
        <v>6</v>
      </c>
      <c r="G5589" s="34" t="s">
        <v>6</v>
      </c>
      <c r="H5589" s="34" t="s">
        <v>6</v>
      </c>
      <c r="I5589" s="34" t="s">
        <v>6</v>
      </c>
      <c r="J5589" s="34" t="s">
        <v>6</v>
      </c>
      <c r="K5589" s="34" t="s">
        <v>6</v>
      </c>
      <c r="L5589" s="34" t="s">
        <v>6</v>
      </c>
      <c r="M5589" s="34" t="s">
        <v>6</v>
      </c>
      <c r="N5589" s="34" t="s">
        <v>6</v>
      </c>
      <c r="O5589" s="34" t="s">
        <v>6</v>
      </c>
      <c r="P5589" s="34">
        <v>3.0252160534364188</v>
      </c>
      <c r="Q5589" t="s">
        <v>6</v>
      </c>
      <c r="R5589" t="s">
        <v>6</v>
      </c>
      <c r="S5589" t="s">
        <v>6</v>
      </c>
      <c r="T5589" t="s">
        <v>6</v>
      </c>
      <c r="U5589" t="s">
        <v>6</v>
      </c>
      <c r="V5589" t="s">
        <v>6</v>
      </c>
      <c r="W5589" t="s">
        <v>6</v>
      </c>
      <c r="X5589" t="s">
        <v>6</v>
      </c>
      <c r="Y5589" t="s">
        <v>6</v>
      </c>
      <c r="Z5589" t="s">
        <v>6</v>
      </c>
      <c r="AA5589" t="s">
        <v>6</v>
      </c>
      <c r="AB5589" t="s">
        <v>15283</v>
      </c>
      <c r="AC5589" t="s">
        <v>14954</v>
      </c>
    </row>
    <row r="5590" spans="1:29" x14ac:dyDescent="0.3">
      <c r="A5590" t="s">
        <v>341</v>
      </c>
      <c r="B5590" s="35">
        <v>487</v>
      </c>
      <c r="C5590" t="s">
        <v>164</v>
      </c>
      <c r="D5590" s="35">
        <v>1986</v>
      </c>
      <c r="E5590" t="s">
        <v>6056</v>
      </c>
      <c r="F5590" s="34" t="s">
        <v>6</v>
      </c>
      <c r="G5590" s="34" t="s">
        <v>6</v>
      </c>
      <c r="H5590" s="34" t="s">
        <v>6</v>
      </c>
      <c r="I5590" s="34" t="s">
        <v>6</v>
      </c>
      <c r="J5590" s="34" t="s">
        <v>6</v>
      </c>
      <c r="K5590" s="34" t="s">
        <v>6</v>
      </c>
      <c r="L5590" s="34" t="s">
        <v>6</v>
      </c>
      <c r="M5590" s="34" t="s">
        <v>6</v>
      </c>
      <c r="N5590" s="34" t="s">
        <v>6</v>
      </c>
      <c r="O5590" s="34" t="s">
        <v>6</v>
      </c>
      <c r="P5590" s="34">
        <v>4.8562479725744625</v>
      </c>
      <c r="Q5590" t="s">
        <v>6</v>
      </c>
      <c r="R5590" t="s">
        <v>6</v>
      </c>
      <c r="S5590" t="s">
        <v>6</v>
      </c>
      <c r="T5590" t="s">
        <v>6</v>
      </c>
      <c r="U5590" t="s">
        <v>6</v>
      </c>
      <c r="V5590" t="s">
        <v>6</v>
      </c>
      <c r="W5590" t="s">
        <v>6</v>
      </c>
      <c r="X5590" t="s">
        <v>6</v>
      </c>
      <c r="Y5590" t="s">
        <v>6</v>
      </c>
      <c r="Z5590" t="s">
        <v>6</v>
      </c>
      <c r="AA5590" t="s">
        <v>6</v>
      </c>
      <c r="AB5590" t="s">
        <v>15283</v>
      </c>
      <c r="AC5590" t="s">
        <v>14954</v>
      </c>
    </row>
    <row r="5591" spans="1:29" x14ac:dyDescent="0.3">
      <c r="A5591" t="s">
        <v>341</v>
      </c>
      <c r="B5591" s="35">
        <v>487</v>
      </c>
      <c r="C5591" t="s">
        <v>164</v>
      </c>
      <c r="D5591" s="35">
        <v>1987</v>
      </c>
      <c r="E5591" t="s">
        <v>6057</v>
      </c>
      <c r="F5591" s="34" t="s">
        <v>6</v>
      </c>
      <c r="G5591" s="34" t="s">
        <v>6</v>
      </c>
      <c r="H5591" s="34" t="s">
        <v>6</v>
      </c>
      <c r="I5591" s="34" t="s">
        <v>6</v>
      </c>
      <c r="J5591" s="34" t="s">
        <v>6</v>
      </c>
      <c r="K5591" s="34" t="s">
        <v>6</v>
      </c>
      <c r="L5591" s="34" t="s">
        <v>6</v>
      </c>
      <c r="M5591" s="34" t="s">
        <v>6</v>
      </c>
      <c r="N5591" s="34" t="s">
        <v>6</v>
      </c>
      <c r="O5591" s="34" t="s">
        <v>6</v>
      </c>
      <c r="P5591" s="34">
        <v>5.3552179495873986</v>
      </c>
      <c r="Q5591" t="s">
        <v>6</v>
      </c>
      <c r="R5591" t="s">
        <v>6</v>
      </c>
      <c r="S5591" t="s">
        <v>6</v>
      </c>
      <c r="T5591" t="s">
        <v>6</v>
      </c>
      <c r="U5591" t="s">
        <v>6</v>
      </c>
      <c r="V5591" t="s">
        <v>6</v>
      </c>
      <c r="W5591" t="s">
        <v>6</v>
      </c>
      <c r="X5591" t="s">
        <v>6</v>
      </c>
      <c r="Y5591" t="s">
        <v>6</v>
      </c>
      <c r="Z5591" t="s">
        <v>6</v>
      </c>
      <c r="AA5591" t="s">
        <v>6</v>
      </c>
      <c r="AB5591" t="s">
        <v>15283</v>
      </c>
      <c r="AC5591" t="s">
        <v>14954</v>
      </c>
    </row>
    <row r="5592" spans="1:29" x14ac:dyDescent="0.3">
      <c r="A5592" t="s">
        <v>341</v>
      </c>
      <c r="B5592" s="35">
        <v>487</v>
      </c>
      <c r="C5592" t="s">
        <v>164</v>
      </c>
      <c r="D5592" s="35">
        <v>1988</v>
      </c>
      <c r="E5592" t="s">
        <v>6058</v>
      </c>
      <c r="F5592" s="34" t="s">
        <v>6</v>
      </c>
      <c r="G5592" s="34" t="s">
        <v>6</v>
      </c>
      <c r="H5592" s="34" t="s">
        <v>6</v>
      </c>
      <c r="I5592" s="34" t="s">
        <v>6</v>
      </c>
      <c r="J5592" s="34" t="s">
        <v>6</v>
      </c>
      <c r="K5592" s="34" t="s">
        <v>6</v>
      </c>
      <c r="L5592" s="34" t="s">
        <v>6</v>
      </c>
      <c r="M5592" s="34" t="s">
        <v>6</v>
      </c>
      <c r="N5592" s="34" t="s">
        <v>6</v>
      </c>
      <c r="O5592" s="34" t="s">
        <v>6</v>
      </c>
      <c r="P5592" s="34">
        <v>5.6513780109706868</v>
      </c>
      <c r="Q5592" t="s">
        <v>6</v>
      </c>
      <c r="R5592" t="s">
        <v>6</v>
      </c>
      <c r="S5592" t="s">
        <v>6</v>
      </c>
      <c r="T5592" t="s">
        <v>6</v>
      </c>
      <c r="U5592" t="s">
        <v>6</v>
      </c>
      <c r="V5592" t="s">
        <v>6</v>
      </c>
      <c r="W5592" t="s">
        <v>6</v>
      </c>
      <c r="X5592" t="s">
        <v>6</v>
      </c>
      <c r="Y5592" t="s">
        <v>6</v>
      </c>
      <c r="Z5592" t="s">
        <v>6</v>
      </c>
      <c r="AA5592" t="s">
        <v>6</v>
      </c>
      <c r="AB5592" t="s">
        <v>15283</v>
      </c>
      <c r="AC5592" t="s">
        <v>14954</v>
      </c>
    </row>
    <row r="5593" spans="1:29" x14ac:dyDescent="0.3">
      <c r="A5593" t="s">
        <v>341</v>
      </c>
      <c r="B5593" s="35">
        <v>487</v>
      </c>
      <c r="C5593" t="s">
        <v>164</v>
      </c>
      <c r="D5593" s="35">
        <v>1989</v>
      </c>
      <c r="E5593" t="s">
        <v>6059</v>
      </c>
      <c r="F5593" s="34" t="s">
        <v>6</v>
      </c>
      <c r="G5593" s="34" t="s">
        <v>6</v>
      </c>
      <c r="H5593" s="34" t="s">
        <v>6</v>
      </c>
      <c r="I5593" s="34" t="s">
        <v>6</v>
      </c>
      <c r="J5593" s="34" t="s">
        <v>6</v>
      </c>
      <c r="K5593" s="34" t="s">
        <v>6</v>
      </c>
      <c r="L5593" s="34" t="s">
        <v>6</v>
      </c>
      <c r="M5593" s="34" t="s">
        <v>6</v>
      </c>
      <c r="N5593" s="34" t="s">
        <v>6</v>
      </c>
      <c r="O5593" s="34" t="s">
        <v>6</v>
      </c>
      <c r="P5593" s="34">
        <v>5.3687571322321714</v>
      </c>
      <c r="Q5593" t="s">
        <v>6</v>
      </c>
      <c r="R5593" t="s">
        <v>6</v>
      </c>
      <c r="S5593" t="s">
        <v>6</v>
      </c>
      <c r="T5593" t="s">
        <v>6</v>
      </c>
      <c r="U5593" t="s">
        <v>6</v>
      </c>
      <c r="V5593" t="s">
        <v>6</v>
      </c>
      <c r="W5593" t="s">
        <v>6</v>
      </c>
      <c r="X5593" t="s">
        <v>6</v>
      </c>
      <c r="Y5593" t="s">
        <v>6</v>
      </c>
      <c r="Z5593" t="s">
        <v>6</v>
      </c>
      <c r="AA5593" t="s">
        <v>6</v>
      </c>
      <c r="AB5593" t="s">
        <v>15283</v>
      </c>
      <c r="AC5593" t="s">
        <v>14954</v>
      </c>
    </row>
    <row r="5594" spans="1:29" x14ac:dyDescent="0.3">
      <c r="A5594" t="s">
        <v>341</v>
      </c>
      <c r="B5594" s="35">
        <v>487</v>
      </c>
      <c r="C5594" t="s">
        <v>164</v>
      </c>
      <c r="D5594" s="35">
        <v>1990</v>
      </c>
      <c r="E5594" t="s">
        <v>6060</v>
      </c>
      <c r="F5594" s="34" t="s">
        <v>6</v>
      </c>
      <c r="G5594" s="34" t="s">
        <v>6</v>
      </c>
      <c r="H5594" s="34" t="s">
        <v>6</v>
      </c>
      <c r="I5594" s="34" t="s">
        <v>6</v>
      </c>
      <c r="J5594" s="34" t="s">
        <v>6</v>
      </c>
      <c r="K5594" s="34" t="s">
        <v>6</v>
      </c>
      <c r="L5594" s="34" t="s">
        <v>6</v>
      </c>
      <c r="M5594" s="34" t="s">
        <v>6</v>
      </c>
      <c r="N5594" s="34" t="s">
        <v>6</v>
      </c>
      <c r="O5594" s="34" t="s">
        <v>6</v>
      </c>
      <c r="P5594" s="34">
        <v>5.8289327462062657</v>
      </c>
      <c r="Q5594" t="s">
        <v>6</v>
      </c>
      <c r="R5594" t="s">
        <v>6</v>
      </c>
      <c r="S5594" t="s">
        <v>6</v>
      </c>
      <c r="T5594" t="s">
        <v>6</v>
      </c>
      <c r="U5594" t="s">
        <v>6</v>
      </c>
      <c r="V5594" t="s">
        <v>6</v>
      </c>
      <c r="W5594" t="s">
        <v>6</v>
      </c>
      <c r="X5594" t="s">
        <v>6</v>
      </c>
      <c r="Y5594" t="s">
        <v>6</v>
      </c>
      <c r="Z5594" t="s">
        <v>6</v>
      </c>
      <c r="AA5594" t="s">
        <v>6</v>
      </c>
      <c r="AB5594" t="s">
        <v>15283</v>
      </c>
      <c r="AC5594" t="s">
        <v>14954</v>
      </c>
    </row>
    <row r="5595" spans="1:29" x14ac:dyDescent="0.3">
      <c r="A5595" t="s">
        <v>341</v>
      </c>
      <c r="B5595" s="35">
        <v>487</v>
      </c>
      <c r="C5595" t="s">
        <v>164</v>
      </c>
      <c r="D5595" s="35">
        <v>1991</v>
      </c>
      <c r="E5595" t="s">
        <v>6061</v>
      </c>
      <c r="F5595" s="34" t="s">
        <v>6</v>
      </c>
      <c r="G5595" s="34" t="s">
        <v>6</v>
      </c>
      <c r="H5595" s="34" t="s">
        <v>6</v>
      </c>
      <c r="I5595" s="34" t="s">
        <v>6</v>
      </c>
      <c r="J5595" s="34" t="s">
        <v>6</v>
      </c>
      <c r="K5595" s="34" t="s">
        <v>6</v>
      </c>
      <c r="L5595" s="34" t="s">
        <v>6</v>
      </c>
      <c r="M5595" s="34" t="s">
        <v>6</v>
      </c>
      <c r="N5595" s="34" t="s">
        <v>6</v>
      </c>
      <c r="O5595" s="34" t="s">
        <v>6</v>
      </c>
      <c r="P5595" s="34">
        <v>6.2834128438668664</v>
      </c>
      <c r="Q5595" t="s">
        <v>6</v>
      </c>
      <c r="R5595" t="s">
        <v>6</v>
      </c>
      <c r="S5595" t="s">
        <v>6</v>
      </c>
      <c r="T5595" t="s">
        <v>6</v>
      </c>
      <c r="U5595" t="s">
        <v>6</v>
      </c>
      <c r="V5595" t="s">
        <v>6</v>
      </c>
      <c r="W5595" t="s">
        <v>6</v>
      </c>
      <c r="X5595" t="s">
        <v>6</v>
      </c>
      <c r="Y5595" t="s">
        <v>6</v>
      </c>
      <c r="Z5595" t="s">
        <v>6</v>
      </c>
      <c r="AA5595" t="s">
        <v>6</v>
      </c>
      <c r="AB5595" t="s">
        <v>15283</v>
      </c>
      <c r="AC5595" t="s">
        <v>14954</v>
      </c>
    </row>
    <row r="5596" spans="1:29" x14ac:dyDescent="0.3">
      <c r="A5596" t="s">
        <v>341</v>
      </c>
      <c r="B5596" s="35">
        <v>487</v>
      </c>
      <c r="C5596" t="s">
        <v>164</v>
      </c>
      <c r="D5596" s="35">
        <v>1992</v>
      </c>
      <c r="E5596" t="s">
        <v>6062</v>
      </c>
      <c r="F5596" s="34" t="s">
        <v>6</v>
      </c>
      <c r="G5596" s="34" t="s">
        <v>6</v>
      </c>
      <c r="H5596" s="34" t="s">
        <v>6</v>
      </c>
      <c r="I5596" s="34" t="s">
        <v>6</v>
      </c>
      <c r="J5596" s="34" t="s">
        <v>6</v>
      </c>
      <c r="K5596" s="34" t="s">
        <v>6</v>
      </c>
      <c r="L5596" s="34" t="s">
        <v>6</v>
      </c>
      <c r="M5596" s="34" t="s">
        <v>6</v>
      </c>
      <c r="N5596" s="34" t="s">
        <v>6</v>
      </c>
      <c r="O5596" s="34" t="s">
        <v>6</v>
      </c>
      <c r="P5596" s="34">
        <v>7.748398396286448</v>
      </c>
      <c r="Q5596" t="s">
        <v>6</v>
      </c>
      <c r="R5596" t="s">
        <v>6</v>
      </c>
      <c r="S5596" t="s">
        <v>6</v>
      </c>
      <c r="T5596" t="s">
        <v>6</v>
      </c>
      <c r="U5596" t="s">
        <v>6</v>
      </c>
      <c r="V5596" t="s">
        <v>6</v>
      </c>
      <c r="W5596" t="s">
        <v>6</v>
      </c>
      <c r="X5596" t="s">
        <v>6</v>
      </c>
      <c r="Y5596" t="s">
        <v>6</v>
      </c>
      <c r="Z5596" t="s">
        <v>6</v>
      </c>
      <c r="AA5596" t="s">
        <v>6</v>
      </c>
      <c r="AB5596" t="s">
        <v>15283</v>
      </c>
      <c r="AC5596" t="s">
        <v>14954</v>
      </c>
    </row>
    <row r="5597" spans="1:29" x14ac:dyDescent="0.3">
      <c r="A5597" t="s">
        <v>341</v>
      </c>
      <c r="B5597" s="35">
        <v>487</v>
      </c>
      <c r="C5597" t="s">
        <v>164</v>
      </c>
      <c r="D5597" s="35">
        <v>1993</v>
      </c>
      <c r="E5597" t="s">
        <v>6063</v>
      </c>
      <c r="F5597" s="34" t="s">
        <v>6</v>
      </c>
      <c r="G5597" s="34" t="s">
        <v>6</v>
      </c>
      <c r="H5597" s="34" t="s">
        <v>6</v>
      </c>
      <c r="I5597" s="34" t="s">
        <v>6</v>
      </c>
      <c r="J5597" s="34" t="s">
        <v>6</v>
      </c>
      <c r="K5597" s="34" t="s">
        <v>6</v>
      </c>
      <c r="L5597" s="34" t="s">
        <v>6</v>
      </c>
      <c r="M5597" s="34" t="s">
        <v>6</v>
      </c>
      <c r="N5597" s="34" t="s">
        <v>6</v>
      </c>
      <c r="O5597" s="34" t="s">
        <v>6</v>
      </c>
      <c r="P5597" s="34">
        <v>8.3465858491877647</v>
      </c>
      <c r="Q5597" t="s">
        <v>6</v>
      </c>
      <c r="R5597" t="s">
        <v>6</v>
      </c>
      <c r="S5597" t="s">
        <v>6</v>
      </c>
      <c r="T5597" t="s">
        <v>6</v>
      </c>
      <c r="U5597" t="s">
        <v>6</v>
      </c>
      <c r="V5597" t="s">
        <v>6</v>
      </c>
      <c r="W5597" t="s">
        <v>6</v>
      </c>
      <c r="X5597" t="s">
        <v>6</v>
      </c>
      <c r="Y5597" t="s">
        <v>6</v>
      </c>
      <c r="Z5597" t="s">
        <v>6</v>
      </c>
      <c r="AA5597" t="s">
        <v>6</v>
      </c>
      <c r="AB5597" t="s">
        <v>15283</v>
      </c>
      <c r="AC5597" t="s">
        <v>14954</v>
      </c>
    </row>
    <row r="5598" spans="1:29" x14ac:dyDescent="0.3">
      <c r="A5598" t="s">
        <v>341</v>
      </c>
      <c r="B5598" s="35">
        <v>487</v>
      </c>
      <c r="C5598" t="s">
        <v>164</v>
      </c>
      <c r="D5598" s="35">
        <v>1994</v>
      </c>
      <c r="E5598" t="s">
        <v>6064</v>
      </c>
      <c r="F5598" s="34" t="s">
        <v>6</v>
      </c>
      <c r="G5598" s="34" t="s">
        <v>6</v>
      </c>
      <c r="H5598" s="34" t="s">
        <v>6</v>
      </c>
      <c r="I5598" s="34" t="s">
        <v>6</v>
      </c>
      <c r="J5598" s="34" t="s">
        <v>6</v>
      </c>
      <c r="K5598" s="34" t="s">
        <v>6</v>
      </c>
      <c r="L5598" s="34" t="s">
        <v>6</v>
      </c>
      <c r="M5598" s="34" t="s">
        <v>6</v>
      </c>
      <c r="N5598" s="34" t="s">
        <v>6</v>
      </c>
      <c r="O5598" s="34" t="s">
        <v>6</v>
      </c>
      <c r="P5598" s="34">
        <v>8.5613332738541601</v>
      </c>
      <c r="Q5598" t="s">
        <v>6</v>
      </c>
      <c r="R5598" t="s">
        <v>6</v>
      </c>
      <c r="S5598" t="s">
        <v>6</v>
      </c>
      <c r="T5598" t="s">
        <v>6</v>
      </c>
      <c r="U5598" t="s">
        <v>6</v>
      </c>
      <c r="V5598" t="s">
        <v>6</v>
      </c>
      <c r="W5598" t="s">
        <v>6</v>
      </c>
      <c r="X5598" t="s">
        <v>6</v>
      </c>
      <c r="Y5598" t="s">
        <v>6</v>
      </c>
      <c r="Z5598" t="s">
        <v>6</v>
      </c>
      <c r="AA5598" t="s">
        <v>6</v>
      </c>
      <c r="AB5598" t="s">
        <v>15283</v>
      </c>
      <c r="AC5598" t="s">
        <v>14954</v>
      </c>
    </row>
    <row r="5599" spans="1:29" x14ac:dyDescent="0.3">
      <c r="A5599" t="s">
        <v>341</v>
      </c>
      <c r="B5599" s="35">
        <v>487</v>
      </c>
      <c r="C5599" t="s">
        <v>164</v>
      </c>
      <c r="D5599" s="35">
        <v>1995</v>
      </c>
      <c r="E5599" t="s">
        <v>6065</v>
      </c>
      <c r="F5599" s="34" t="s">
        <v>6</v>
      </c>
      <c r="G5599" s="34" t="s">
        <v>6</v>
      </c>
      <c r="H5599" s="34" t="s">
        <v>6</v>
      </c>
      <c r="I5599" s="34" t="s">
        <v>6</v>
      </c>
      <c r="J5599" s="34" t="s">
        <v>6</v>
      </c>
      <c r="K5599" s="34" t="s">
        <v>6</v>
      </c>
      <c r="L5599" s="34" t="s">
        <v>6</v>
      </c>
      <c r="M5599" s="34" t="s">
        <v>6</v>
      </c>
      <c r="N5599" s="34" t="s">
        <v>6</v>
      </c>
      <c r="O5599" s="34" t="s">
        <v>6</v>
      </c>
      <c r="P5599" s="34">
        <v>9.8854682833333403</v>
      </c>
      <c r="Q5599" t="s">
        <v>6</v>
      </c>
      <c r="R5599" t="s">
        <v>6</v>
      </c>
      <c r="S5599" t="s">
        <v>6</v>
      </c>
      <c r="T5599" t="s">
        <v>6</v>
      </c>
      <c r="U5599" t="s">
        <v>6</v>
      </c>
      <c r="V5599" t="s">
        <v>6</v>
      </c>
      <c r="W5599" t="s">
        <v>6</v>
      </c>
      <c r="X5599" t="s">
        <v>6</v>
      </c>
      <c r="Y5599" t="s">
        <v>6</v>
      </c>
      <c r="Z5599" t="s">
        <v>6</v>
      </c>
      <c r="AA5599" t="s">
        <v>6</v>
      </c>
      <c r="AB5599" t="s">
        <v>15283</v>
      </c>
      <c r="AC5599" t="s">
        <v>14954</v>
      </c>
    </row>
    <row r="5600" spans="1:29" x14ac:dyDescent="0.3">
      <c r="A5600" t="s">
        <v>341</v>
      </c>
      <c r="B5600" s="35">
        <v>487</v>
      </c>
      <c r="C5600" t="s">
        <v>164</v>
      </c>
      <c r="D5600" s="35">
        <v>1996</v>
      </c>
      <c r="E5600" t="s">
        <v>6066</v>
      </c>
      <c r="F5600" s="34" t="s">
        <v>6</v>
      </c>
      <c r="G5600" s="34" t="s">
        <v>6</v>
      </c>
      <c r="H5600" s="34" t="s">
        <v>6</v>
      </c>
      <c r="I5600" s="34" t="s">
        <v>6</v>
      </c>
      <c r="J5600" s="34" t="s">
        <v>6</v>
      </c>
      <c r="K5600" s="34" t="s">
        <v>6</v>
      </c>
      <c r="L5600" s="34" t="s">
        <v>6</v>
      </c>
      <c r="M5600" s="34" t="s">
        <v>6</v>
      </c>
      <c r="N5600" s="34" t="s">
        <v>6</v>
      </c>
      <c r="O5600" s="34" t="s">
        <v>6</v>
      </c>
      <c r="P5600" s="34">
        <v>10.88224984</v>
      </c>
      <c r="Q5600" t="s">
        <v>6</v>
      </c>
      <c r="R5600" t="s">
        <v>6</v>
      </c>
      <c r="S5600" t="s">
        <v>6</v>
      </c>
      <c r="T5600" t="s">
        <v>6</v>
      </c>
      <c r="U5600" t="s">
        <v>6</v>
      </c>
      <c r="V5600" t="s">
        <v>6</v>
      </c>
      <c r="W5600" t="s">
        <v>6</v>
      </c>
      <c r="X5600" t="s">
        <v>6</v>
      </c>
      <c r="Y5600" t="s">
        <v>6</v>
      </c>
      <c r="Z5600" t="s">
        <v>6</v>
      </c>
      <c r="AA5600" t="s">
        <v>6</v>
      </c>
      <c r="AB5600" t="s">
        <v>15283</v>
      </c>
      <c r="AC5600" t="s">
        <v>14954</v>
      </c>
    </row>
    <row r="5601" spans="1:29" x14ac:dyDescent="0.3">
      <c r="A5601" t="s">
        <v>341</v>
      </c>
      <c r="B5601" s="35">
        <v>487</v>
      </c>
      <c r="C5601" t="s">
        <v>164</v>
      </c>
      <c r="D5601" s="35">
        <v>1997</v>
      </c>
      <c r="E5601" t="s">
        <v>6067</v>
      </c>
      <c r="F5601" s="34" t="s">
        <v>6</v>
      </c>
      <c r="G5601" s="34" t="s">
        <v>6</v>
      </c>
      <c r="H5601" s="34" t="s">
        <v>6</v>
      </c>
      <c r="I5601" s="34" t="s">
        <v>6</v>
      </c>
      <c r="J5601" s="34" t="s">
        <v>6</v>
      </c>
      <c r="K5601" s="34" t="s">
        <v>6</v>
      </c>
      <c r="L5601" s="34" t="s">
        <v>6</v>
      </c>
      <c r="M5601" s="34" t="s">
        <v>6</v>
      </c>
      <c r="N5601" s="34" t="s">
        <v>6</v>
      </c>
      <c r="O5601" s="34" t="s">
        <v>6</v>
      </c>
      <c r="P5601" s="34">
        <v>12.96886613</v>
      </c>
      <c r="Q5601" t="s">
        <v>6</v>
      </c>
      <c r="R5601" t="s">
        <v>6</v>
      </c>
      <c r="S5601" t="s">
        <v>6</v>
      </c>
      <c r="T5601" t="s">
        <v>6</v>
      </c>
      <c r="U5601" t="s">
        <v>6</v>
      </c>
      <c r="V5601" t="s">
        <v>6</v>
      </c>
      <c r="W5601" t="s">
        <v>6</v>
      </c>
      <c r="X5601" t="s">
        <v>6</v>
      </c>
      <c r="Y5601" t="s">
        <v>6</v>
      </c>
      <c r="Z5601" t="s">
        <v>6</v>
      </c>
      <c r="AA5601" t="s">
        <v>6</v>
      </c>
      <c r="AB5601" t="s">
        <v>15283</v>
      </c>
      <c r="AC5601" t="s">
        <v>14954</v>
      </c>
    </row>
    <row r="5602" spans="1:29" x14ac:dyDescent="0.3">
      <c r="A5602" t="s">
        <v>341</v>
      </c>
      <c r="B5602" s="35">
        <v>487</v>
      </c>
      <c r="C5602" t="s">
        <v>164</v>
      </c>
      <c r="D5602" s="35">
        <v>1998</v>
      </c>
      <c r="E5602" t="s">
        <v>6068</v>
      </c>
      <c r="F5602" s="34" t="s">
        <v>6</v>
      </c>
      <c r="G5602" s="34" t="s">
        <v>6</v>
      </c>
      <c r="H5602" s="34" t="s">
        <v>6</v>
      </c>
      <c r="I5602" s="34" t="s">
        <v>6</v>
      </c>
      <c r="J5602" s="34" t="s">
        <v>6</v>
      </c>
      <c r="K5602" s="34" t="s">
        <v>6</v>
      </c>
      <c r="L5602" s="34" t="s">
        <v>6</v>
      </c>
      <c r="M5602" s="34" t="s">
        <v>6</v>
      </c>
      <c r="N5602" s="34" t="s">
        <v>6</v>
      </c>
      <c r="O5602" s="34" t="s">
        <v>6</v>
      </c>
      <c r="P5602" s="34">
        <v>15.457945085</v>
      </c>
      <c r="Q5602" t="s">
        <v>6</v>
      </c>
      <c r="R5602" t="s">
        <v>6</v>
      </c>
      <c r="S5602" t="s">
        <v>6</v>
      </c>
      <c r="T5602" t="s">
        <v>6</v>
      </c>
      <c r="U5602" t="s">
        <v>6</v>
      </c>
      <c r="V5602" t="s">
        <v>6</v>
      </c>
      <c r="W5602" t="s">
        <v>6</v>
      </c>
      <c r="X5602" t="s">
        <v>6</v>
      </c>
      <c r="Y5602" t="s">
        <v>6</v>
      </c>
      <c r="Z5602" t="s">
        <v>6</v>
      </c>
      <c r="AA5602" t="s">
        <v>6</v>
      </c>
      <c r="AB5602" t="s">
        <v>15283</v>
      </c>
      <c r="AC5602" t="s">
        <v>14954</v>
      </c>
    </row>
    <row r="5603" spans="1:29" x14ac:dyDescent="0.3">
      <c r="A5603" t="s">
        <v>341</v>
      </c>
      <c r="B5603" s="35">
        <v>487</v>
      </c>
      <c r="C5603" t="s">
        <v>164</v>
      </c>
      <c r="D5603" s="35">
        <v>1999</v>
      </c>
      <c r="E5603" t="s">
        <v>6069</v>
      </c>
      <c r="F5603" s="34" t="s">
        <v>6</v>
      </c>
      <c r="G5603" s="34" t="s">
        <v>6</v>
      </c>
      <c r="H5603" s="34" t="s">
        <v>6</v>
      </c>
      <c r="I5603" s="34" t="s">
        <v>6</v>
      </c>
      <c r="J5603" s="34" t="s">
        <v>6</v>
      </c>
      <c r="K5603" s="34" t="s">
        <v>6</v>
      </c>
      <c r="L5603" s="34" t="s">
        <v>6</v>
      </c>
      <c r="M5603" s="34" t="s">
        <v>6</v>
      </c>
      <c r="N5603" s="34" t="s">
        <v>6</v>
      </c>
      <c r="O5603" s="34" t="s">
        <v>6</v>
      </c>
      <c r="P5603" s="34">
        <v>17.681557826666701</v>
      </c>
      <c r="Q5603" t="s">
        <v>6</v>
      </c>
      <c r="R5603" t="s">
        <v>6</v>
      </c>
      <c r="S5603" t="s">
        <v>6</v>
      </c>
      <c r="T5603" t="s">
        <v>6</v>
      </c>
      <c r="U5603" t="s">
        <v>6</v>
      </c>
      <c r="V5603" t="s">
        <v>6</v>
      </c>
      <c r="W5603" t="s">
        <v>6</v>
      </c>
      <c r="X5603" t="s">
        <v>6</v>
      </c>
      <c r="Y5603" t="s">
        <v>6</v>
      </c>
      <c r="Z5603" t="s">
        <v>6</v>
      </c>
      <c r="AA5603" t="s">
        <v>6</v>
      </c>
      <c r="AB5603" t="s">
        <v>15283</v>
      </c>
      <c r="AC5603" t="s">
        <v>14954</v>
      </c>
    </row>
    <row r="5604" spans="1:29" x14ac:dyDescent="0.3">
      <c r="A5604" t="s">
        <v>341</v>
      </c>
      <c r="B5604" s="35">
        <v>487</v>
      </c>
      <c r="C5604" t="s">
        <v>164</v>
      </c>
      <c r="D5604" s="35">
        <v>2000</v>
      </c>
      <c r="E5604" t="s">
        <v>6070</v>
      </c>
      <c r="F5604" s="34" t="s">
        <v>6</v>
      </c>
      <c r="G5604" s="34" t="s">
        <v>6</v>
      </c>
      <c r="H5604" s="34" t="s">
        <v>6</v>
      </c>
      <c r="I5604" s="34" t="s">
        <v>6</v>
      </c>
      <c r="J5604" s="34" t="s">
        <v>6</v>
      </c>
      <c r="K5604" s="34" t="s">
        <v>6</v>
      </c>
      <c r="L5604" s="34" t="s">
        <v>6</v>
      </c>
      <c r="M5604" s="34" t="s">
        <v>6</v>
      </c>
      <c r="N5604" s="34" t="s">
        <v>6</v>
      </c>
      <c r="O5604" s="34">
        <v>20.023780478648444</v>
      </c>
      <c r="P5604" s="34">
        <v>17.5879850666667</v>
      </c>
      <c r="Q5604" t="s">
        <v>6</v>
      </c>
      <c r="R5604" t="s">
        <v>6</v>
      </c>
      <c r="S5604" t="s">
        <v>6</v>
      </c>
      <c r="T5604" t="s">
        <v>6</v>
      </c>
      <c r="U5604" t="s">
        <v>6</v>
      </c>
      <c r="V5604" t="s">
        <v>6</v>
      </c>
      <c r="W5604" t="s">
        <v>6</v>
      </c>
      <c r="X5604" t="s">
        <v>6</v>
      </c>
      <c r="Y5604" t="s">
        <v>6</v>
      </c>
      <c r="Z5604" t="s">
        <v>6</v>
      </c>
      <c r="AA5604" t="s">
        <v>6</v>
      </c>
      <c r="AB5604" t="s">
        <v>15283</v>
      </c>
      <c r="AC5604" t="s">
        <v>14954</v>
      </c>
    </row>
    <row r="5605" spans="1:29" x14ac:dyDescent="0.3">
      <c r="A5605" t="s">
        <v>341</v>
      </c>
      <c r="B5605" s="35">
        <v>487</v>
      </c>
      <c r="C5605" t="s">
        <v>164</v>
      </c>
      <c r="D5605" s="35">
        <v>2001</v>
      </c>
      <c r="E5605" t="s">
        <v>6071</v>
      </c>
      <c r="F5605" s="34" t="s">
        <v>6</v>
      </c>
      <c r="G5605" s="34" t="s">
        <v>6</v>
      </c>
      <c r="H5605" s="34" t="s">
        <v>6</v>
      </c>
      <c r="I5605" s="34" t="s">
        <v>6</v>
      </c>
      <c r="J5605" s="34" t="s">
        <v>6</v>
      </c>
      <c r="K5605" s="34" t="s">
        <v>6</v>
      </c>
      <c r="L5605" s="34" t="s">
        <v>6</v>
      </c>
      <c r="M5605" s="34" t="s">
        <v>6</v>
      </c>
      <c r="N5605" s="34" t="s">
        <v>6</v>
      </c>
      <c r="O5605" s="34">
        <v>22.159102903446808</v>
      </c>
      <c r="P5605" s="34">
        <v>16.838160904999999</v>
      </c>
      <c r="Q5605" t="s">
        <v>6</v>
      </c>
      <c r="R5605" t="s">
        <v>6</v>
      </c>
      <c r="S5605" t="s">
        <v>6</v>
      </c>
      <c r="T5605" t="s">
        <v>6</v>
      </c>
      <c r="U5605" t="s">
        <v>6</v>
      </c>
      <c r="V5605" t="s">
        <v>6</v>
      </c>
      <c r="W5605" t="s">
        <v>6</v>
      </c>
      <c r="X5605" t="s">
        <v>6</v>
      </c>
      <c r="Y5605" t="s">
        <v>6</v>
      </c>
      <c r="Z5605" t="s">
        <v>6</v>
      </c>
      <c r="AA5605" t="s">
        <v>6</v>
      </c>
      <c r="AB5605" t="s">
        <v>15283</v>
      </c>
      <c r="AC5605" t="s">
        <v>14954</v>
      </c>
    </row>
    <row r="5606" spans="1:29" x14ac:dyDescent="0.3">
      <c r="A5606" t="s">
        <v>341</v>
      </c>
      <c r="B5606" s="35">
        <v>487</v>
      </c>
      <c r="C5606" t="s">
        <v>164</v>
      </c>
      <c r="D5606" s="35">
        <v>2002</v>
      </c>
      <c r="E5606" t="s">
        <v>6072</v>
      </c>
      <c r="F5606" s="34" t="s">
        <v>6</v>
      </c>
      <c r="G5606" s="34" t="s">
        <v>6</v>
      </c>
      <c r="H5606" s="34" t="s">
        <v>6</v>
      </c>
      <c r="I5606" s="34" t="s">
        <v>6</v>
      </c>
      <c r="J5606" s="34" t="s">
        <v>6</v>
      </c>
      <c r="K5606" s="34" t="s">
        <v>6</v>
      </c>
      <c r="L5606" s="34" t="s">
        <v>6</v>
      </c>
      <c r="M5606" s="34" t="s">
        <v>6</v>
      </c>
      <c r="N5606" s="34" t="s">
        <v>6</v>
      </c>
      <c r="O5606" s="34">
        <v>20.869959317005232</v>
      </c>
      <c r="P5606" s="34">
        <v>16.846758135000002</v>
      </c>
      <c r="Q5606" t="s">
        <v>6</v>
      </c>
      <c r="R5606" t="s">
        <v>6</v>
      </c>
      <c r="S5606" t="s">
        <v>6</v>
      </c>
      <c r="T5606" t="s">
        <v>6</v>
      </c>
      <c r="U5606" t="s">
        <v>6</v>
      </c>
      <c r="V5606" t="s">
        <v>6</v>
      </c>
      <c r="W5606" t="s">
        <v>6</v>
      </c>
      <c r="X5606" t="s">
        <v>6</v>
      </c>
      <c r="Y5606" t="s">
        <v>6</v>
      </c>
      <c r="Z5606" t="s">
        <v>6</v>
      </c>
      <c r="AA5606" t="s">
        <v>6</v>
      </c>
      <c r="AB5606" t="s">
        <v>15283</v>
      </c>
      <c r="AC5606" t="s">
        <v>14954</v>
      </c>
    </row>
    <row r="5607" spans="1:29" x14ac:dyDescent="0.3">
      <c r="A5607" t="s">
        <v>341</v>
      </c>
      <c r="B5607" s="35">
        <v>487</v>
      </c>
      <c r="C5607" t="s">
        <v>164</v>
      </c>
      <c r="D5607" s="35">
        <v>2003</v>
      </c>
      <c r="E5607" t="s">
        <v>6073</v>
      </c>
      <c r="F5607" s="34" t="s">
        <v>6</v>
      </c>
      <c r="G5607" s="34" t="s">
        <v>6</v>
      </c>
      <c r="H5607" s="34" t="s">
        <v>6</v>
      </c>
      <c r="I5607" s="34" t="s">
        <v>6</v>
      </c>
      <c r="J5607" s="34" t="s">
        <v>6</v>
      </c>
      <c r="K5607" s="34" t="s">
        <v>6</v>
      </c>
      <c r="L5607" s="34" t="s">
        <v>6</v>
      </c>
      <c r="M5607" s="34" t="s">
        <v>6</v>
      </c>
      <c r="N5607" s="34" t="s">
        <v>6</v>
      </c>
      <c r="O5607" s="34">
        <v>20.65503201266619</v>
      </c>
      <c r="P5607" s="34">
        <v>18.0708010666667</v>
      </c>
      <c r="Q5607" t="s">
        <v>6</v>
      </c>
      <c r="R5607" t="s">
        <v>6</v>
      </c>
      <c r="S5607" t="s">
        <v>6</v>
      </c>
      <c r="T5607" t="s">
        <v>6</v>
      </c>
      <c r="U5607" t="s">
        <v>6</v>
      </c>
      <c r="V5607" t="s">
        <v>6</v>
      </c>
      <c r="W5607" t="s">
        <v>6</v>
      </c>
      <c r="X5607" t="s">
        <v>6</v>
      </c>
      <c r="Y5607" t="s">
        <v>6</v>
      </c>
      <c r="Z5607" t="s">
        <v>6</v>
      </c>
      <c r="AA5607" t="s">
        <v>6</v>
      </c>
      <c r="AB5607" t="s">
        <v>15283</v>
      </c>
      <c r="AC5607" t="s">
        <v>14954</v>
      </c>
    </row>
    <row r="5608" spans="1:29" x14ac:dyDescent="0.3">
      <c r="A5608" t="s">
        <v>341</v>
      </c>
      <c r="B5608" s="35">
        <v>487</v>
      </c>
      <c r="C5608" t="s">
        <v>164</v>
      </c>
      <c r="D5608" s="35">
        <v>2004</v>
      </c>
      <c r="E5608" t="s">
        <v>6074</v>
      </c>
      <c r="F5608" s="34" t="s">
        <v>6</v>
      </c>
      <c r="G5608" s="34" t="s">
        <v>6</v>
      </c>
      <c r="H5608" s="34" t="s">
        <v>6</v>
      </c>
      <c r="I5608" s="34" t="s">
        <v>6</v>
      </c>
      <c r="J5608" s="34" t="s">
        <v>6</v>
      </c>
      <c r="K5608" s="34" t="s">
        <v>6</v>
      </c>
      <c r="L5608" s="34" t="s">
        <v>6</v>
      </c>
      <c r="M5608" s="34" t="s">
        <v>6</v>
      </c>
      <c r="N5608" s="34" t="s">
        <v>6</v>
      </c>
      <c r="O5608" s="34">
        <v>21.091163202526033</v>
      </c>
      <c r="P5608" s="34">
        <v>20.631017481666699</v>
      </c>
      <c r="Q5608" t="s">
        <v>6</v>
      </c>
      <c r="R5608" t="s">
        <v>6</v>
      </c>
      <c r="S5608" t="s">
        <v>6</v>
      </c>
      <c r="T5608" t="s">
        <v>6</v>
      </c>
      <c r="U5608" t="s">
        <v>6</v>
      </c>
      <c r="V5608" t="s">
        <v>6</v>
      </c>
      <c r="W5608" t="s">
        <v>6</v>
      </c>
      <c r="X5608" t="s">
        <v>6</v>
      </c>
      <c r="Y5608" t="s">
        <v>6</v>
      </c>
      <c r="Z5608" t="s">
        <v>6</v>
      </c>
      <c r="AA5608" t="s">
        <v>6</v>
      </c>
      <c r="AB5608" t="s">
        <v>15283</v>
      </c>
      <c r="AC5608" t="s">
        <v>14954</v>
      </c>
    </row>
    <row r="5609" spans="1:29" x14ac:dyDescent="0.3">
      <c r="A5609" t="s">
        <v>341</v>
      </c>
      <c r="B5609" s="35">
        <v>487</v>
      </c>
      <c r="C5609" t="s">
        <v>164</v>
      </c>
      <c r="D5609" s="35">
        <v>2005</v>
      </c>
      <c r="E5609" t="s">
        <v>6075</v>
      </c>
      <c r="F5609" s="34" t="s">
        <v>6</v>
      </c>
      <c r="G5609" s="34" t="s">
        <v>6</v>
      </c>
      <c r="H5609" s="34" t="s">
        <v>6</v>
      </c>
      <c r="I5609" s="34" t="s">
        <v>6</v>
      </c>
      <c r="J5609" s="34" t="s">
        <v>6</v>
      </c>
      <c r="K5609" s="34" t="s">
        <v>6</v>
      </c>
      <c r="L5609" s="34" t="s">
        <v>6</v>
      </c>
      <c r="M5609" s="34" t="s">
        <v>6</v>
      </c>
      <c r="N5609" s="34" t="s">
        <v>6</v>
      </c>
      <c r="O5609" s="34">
        <v>23.995367169712193</v>
      </c>
      <c r="P5609" s="34">
        <v>23.00260389</v>
      </c>
      <c r="Q5609" t="s">
        <v>6</v>
      </c>
      <c r="R5609" t="s">
        <v>6</v>
      </c>
      <c r="S5609" t="s">
        <v>6</v>
      </c>
      <c r="T5609" t="s">
        <v>6</v>
      </c>
      <c r="U5609" t="s">
        <v>6</v>
      </c>
      <c r="V5609" t="s">
        <v>6</v>
      </c>
      <c r="W5609" t="s">
        <v>6</v>
      </c>
      <c r="X5609" t="s">
        <v>6</v>
      </c>
      <c r="Y5609" t="s">
        <v>6</v>
      </c>
      <c r="Z5609" t="s">
        <v>6</v>
      </c>
      <c r="AA5609" t="s">
        <v>6</v>
      </c>
      <c r="AB5609" t="s">
        <v>15283</v>
      </c>
      <c r="AC5609" t="s">
        <v>14954</v>
      </c>
    </row>
    <row r="5610" spans="1:29" x14ac:dyDescent="0.3">
      <c r="A5610" t="s">
        <v>341</v>
      </c>
      <c r="B5610" s="35">
        <v>487</v>
      </c>
      <c r="C5610" t="s">
        <v>164</v>
      </c>
      <c r="D5610" s="35">
        <v>2006</v>
      </c>
      <c r="E5610" t="s">
        <v>6076</v>
      </c>
      <c r="F5610" s="34" t="s">
        <v>6</v>
      </c>
      <c r="G5610" s="34" t="s">
        <v>6</v>
      </c>
      <c r="H5610" s="34" t="s">
        <v>6</v>
      </c>
      <c r="I5610" s="34" t="s">
        <v>6</v>
      </c>
      <c r="J5610" s="34" t="s">
        <v>6</v>
      </c>
      <c r="K5610" s="34" t="s">
        <v>6</v>
      </c>
      <c r="L5610" s="34" t="s">
        <v>6</v>
      </c>
      <c r="M5610" s="34" t="s">
        <v>6</v>
      </c>
      <c r="N5610" s="34" t="s">
        <v>6</v>
      </c>
      <c r="O5610" s="34">
        <v>19.252499785962318</v>
      </c>
      <c r="P5610" s="34">
        <v>23.830999709166701</v>
      </c>
      <c r="Q5610" t="s">
        <v>6</v>
      </c>
      <c r="R5610" t="s">
        <v>6</v>
      </c>
      <c r="S5610" t="s">
        <v>6</v>
      </c>
      <c r="T5610" t="s">
        <v>6</v>
      </c>
      <c r="U5610" t="s">
        <v>6</v>
      </c>
      <c r="V5610" t="s">
        <v>6</v>
      </c>
      <c r="W5610" t="s">
        <v>6</v>
      </c>
      <c r="X5610" t="s">
        <v>6</v>
      </c>
      <c r="Y5610" t="s">
        <v>6</v>
      </c>
      <c r="Z5610" t="s">
        <v>6</v>
      </c>
      <c r="AA5610" t="s">
        <v>6</v>
      </c>
      <c r="AB5610" t="s">
        <v>15283</v>
      </c>
      <c r="AC5610" t="s">
        <v>14954</v>
      </c>
    </row>
    <row r="5611" spans="1:29" x14ac:dyDescent="0.3">
      <c r="A5611" t="s">
        <v>341</v>
      </c>
      <c r="B5611" s="35">
        <v>487</v>
      </c>
      <c r="C5611" t="s">
        <v>164</v>
      </c>
      <c r="D5611" s="35">
        <v>2007</v>
      </c>
      <c r="E5611" t="s">
        <v>6077</v>
      </c>
      <c r="F5611" s="34" t="s">
        <v>6</v>
      </c>
      <c r="G5611" s="34" t="s">
        <v>6</v>
      </c>
      <c r="H5611" s="34" t="s">
        <v>6</v>
      </c>
      <c r="I5611" s="34" t="s">
        <v>6</v>
      </c>
      <c r="J5611" s="34" t="s">
        <v>6</v>
      </c>
      <c r="K5611" s="34" t="s">
        <v>6</v>
      </c>
      <c r="L5611" s="34" t="s">
        <v>6</v>
      </c>
      <c r="M5611" s="34" t="s">
        <v>6</v>
      </c>
      <c r="N5611" s="34" t="s">
        <v>6</v>
      </c>
      <c r="O5611" s="34">
        <v>23.717504919061547</v>
      </c>
      <c r="P5611" s="34">
        <v>23.8913780068237</v>
      </c>
      <c r="Q5611" t="s">
        <v>6</v>
      </c>
      <c r="R5611" t="s">
        <v>6</v>
      </c>
      <c r="S5611" t="s">
        <v>6</v>
      </c>
      <c r="T5611" t="s">
        <v>6</v>
      </c>
      <c r="U5611" t="s">
        <v>6</v>
      </c>
      <c r="V5611" t="s">
        <v>6</v>
      </c>
      <c r="W5611" t="s">
        <v>6</v>
      </c>
      <c r="X5611" t="s">
        <v>6</v>
      </c>
      <c r="Y5611" t="s">
        <v>6</v>
      </c>
      <c r="Z5611" t="s">
        <v>6</v>
      </c>
      <c r="AA5611" t="s">
        <v>6</v>
      </c>
      <c r="AB5611" t="s">
        <v>15283</v>
      </c>
      <c r="AC5611" t="s">
        <v>14954</v>
      </c>
    </row>
    <row r="5612" spans="1:29" x14ac:dyDescent="0.3">
      <c r="A5612" t="s">
        <v>341</v>
      </c>
      <c r="B5612" s="35">
        <v>487</v>
      </c>
      <c r="C5612" t="s">
        <v>164</v>
      </c>
      <c r="D5612" s="35">
        <v>2008</v>
      </c>
      <c r="E5612" t="s">
        <v>6078</v>
      </c>
      <c r="F5612" s="34" t="s">
        <v>6</v>
      </c>
      <c r="G5612" s="34" t="s">
        <v>6</v>
      </c>
      <c r="H5612" s="34" t="s">
        <v>6</v>
      </c>
      <c r="I5612" s="34" t="s">
        <v>6</v>
      </c>
      <c r="J5612" s="34" t="s">
        <v>6</v>
      </c>
      <c r="K5612" s="34" t="s">
        <v>6</v>
      </c>
      <c r="L5612" s="34" t="s">
        <v>6</v>
      </c>
      <c r="M5612" s="34" t="s">
        <v>6</v>
      </c>
      <c r="N5612" s="34" t="s">
        <v>6</v>
      </c>
      <c r="O5612" s="34">
        <v>22.97829409168639</v>
      </c>
      <c r="P5612" s="34">
        <v>26.229870137229501</v>
      </c>
      <c r="Q5612" t="s">
        <v>6</v>
      </c>
      <c r="R5612" t="s">
        <v>6</v>
      </c>
      <c r="S5612" t="s">
        <v>6</v>
      </c>
      <c r="T5612" t="s">
        <v>6</v>
      </c>
      <c r="U5612" t="s">
        <v>6</v>
      </c>
      <c r="V5612" t="s">
        <v>6</v>
      </c>
      <c r="W5612" t="s">
        <v>6</v>
      </c>
      <c r="X5612" t="s">
        <v>6</v>
      </c>
      <c r="Y5612" t="s">
        <v>6</v>
      </c>
      <c r="Z5612" t="s">
        <v>6</v>
      </c>
      <c r="AA5612" t="s">
        <v>6</v>
      </c>
      <c r="AB5612" t="s">
        <v>15283</v>
      </c>
      <c r="AC5612" t="s">
        <v>14954</v>
      </c>
    </row>
    <row r="5613" spans="1:29" x14ac:dyDescent="0.3">
      <c r="A5613" t="s">
        <v>341</v>
      </c>
      <c r="B5613" s="35">
        <v>487</v>
      </c>
      <c r="C5613" t="s">
        <v>164</v>
      </c>
      <c r="D5613" s="35">
        <v>2009</v>
      </c>
      <c r="E5613" t="s">
        <v>6079</v>
      </c>
      <c r="F5613" s="34" t="s">
        <v>6</v>
      </c>
      <c r="G5613" s="34" t="s">
        <v>6</v>
      </c>
      <c r="H5613" s="34" t="s">
        <v>6</v>
      </c>
      <c r="I5613" s="34" t="s">
        <v>6</v>
      </c>
      <c r="J5613" s="34" t="s">
        <v>6</v>
      </c>
      <c r="K5613" s="34" t="s">
        <v>6</v>
      </c>
      <c r="L5613" s="34" t="s">
        <v>6</v>
      </c>
      <c r="M5613" s="34" t="s">
        <v>6</v>
      </c>
      <c r="N5613" s="34" t="s">
        <v>6</v>
      </c>
      <c r="O5613" s="34">
        <v>23.963562761625226</v>
      </c>
      <c r="P5613" s="34">
        <v>31.795684973790799</v>
      </c>
      <c r="Q5613" t="s">
        <v>6</v>
      </c>
      <c r="R5613" t="s">
        <v>6</v>
      </c>
      <c r="S5613" t="s">
        <v>6</v>
      </c>
      <c r="T5613" t="s">
        <v>6</v>
      </c>
      <c r="U5613" t="s">
        <v>6</v>
      </c>
      <c r="V5613" t="s">
        <v>6</v>
      </c>
      <c r="W5613" t="s">
        <v>6</v>
      </c>
      <c r="X5613" t="s">
        <v>6</v>
      </c>
      <c r="Y5613" t="s">
        <v>6</v>
      </c>
      <c r="Z5613" t="s">
        <v>6</v>
      </c>
      <c r="AA5613" t="s">
        <v>6</v>
      </c>
      <c r="AB5613" t="s">
        <v>15283</v>
      </c>
      <c r="AC5613" t="s">
        <v>14954</v>
      </c>
    </row>
    <row r="5614" spans="1:29" x14ac:dyDescent="0.3">
      <c r="A5614" t="s">
        <v>341</v>
      </c>
      <c r="B5614" s="35">
        <v>487</v>
      </c>
      <c r="C5614" t="s">
        <v>164</v>
      </c>
      <c r="D5614" s="35">
        <v>2010</v>
      </c>
      <c r="E5614" t="s">
        <v>6080</v>
      </c>
      <c r="F5614" s="34" t="s">
        <v>6</v>
      </c>
      <c r="G5614" s="34" t="s">
        <v>6</v>
      </c>
      <c r="H5614" s="34" t="s">
        <v>6</v>
      </c>
      <c r="I5614" s="34" t="s">
        <v>6</v>
      </c>
      <c r="J5614" s="34" t="s">
        <v>6</v>
      </c>
      <c r="K5614" s="34" t="s">
        <v>6</v>
      </c>
      <c r="L5614" s="34" t="s">
        <v>6</v>
      </c>
      <c r="M5614" s="34" t="s">
        <v>6</v>
      </c>
      <c r="N5614" s="34" t="s">
        <v>6</v>
      </c>
      <c r="O5614" s="34">
        <v>22.718086569880711</v>
      </c>
      <c r="P5614" s="34">
        <v>36.198886462499999</v>
      </c>
      <c r="Q5614" t="s">
        <v>6</v>
      </c>
      <c r="R5614" t="s">
        <v>6</v>
      </c>
      <c r="S5614" t="s">
        <v>6</v>
      </c>
      <c r="T5614" t="s">
        <v>6</v>
      </c>
      <c r="U5614" t="s">
        <v>6</v>
      </c>
      <c r="V5614" t="s">
        <v>6</v>
      </c>
      <c r="W5614" t="s">
        <v>6</v>
      </c>
      <c r="X5614" t="s">
        <v>6</v>
      </c>
      <c r="Y5614" t="s">
        <v>6</v>
      </c>
      <c r="Z5614" t="s">
        <v>6</v>
      </c>
      <c r="AA5614" t="s">
        <v>6</v>
      </c>
      <c r="AB5614" t="s">
        <v>15283</v>
      </c>
      <c r="AC5614" t="s">
        <v>14954</v>
      </c>
    </row>
    <row r="5615" spans="1:29" x14ac:dyDescent="0.3">
      <c r="A5615" t="s">
        <v>341</v>
      </c>
      <c r="B5615" s="35">
        <v>487</v>
      </c>
      <c r="C5615" t="s">
        <v>164</v>
      </c>
      <c r="D5615" s="35">
        <v>2011</v>
      </c>
      <c r="E5615" t="s">
        <v>6081</v>
      </c>
      <c r="F5615" s="34" t="s">
        <v>6</v>
      </c>
      <c r="G5615" s="34" t="s">
        <v>6</v>
      </c>
      <c r="H5615" s="34" t="s">
        <v>6</v>
      </c>
      <c r="I5615" s="34" t="s">
        <v>6</v>
      </c>
      <c r="J5615" s="34" t="s">
        <v>6</v>
      </c>
      <c r="K5615" s="34" t="s">
        <v>6</v>
      </c>
      <c r="L5615" s="34" t="s">
        <v>6</v>
      </c>
      <c r="M5615" s="34" t="s">
        <v>6</v>
      </c>
      <c r="N5615" s="34" t="s">
        <v>6</v>
      </c>
      <c r="O5615" s="34">
        <v>26.284934254020087</v>
      </c>
      <c r="P5615" s="34">
        <v>40.0253122323087</v>
      </c>
      <c r="Q5615" t="s">
        <v>6</v>
      </c>
      <c r="R5615" t="s">
        <v>6</v>
      </c>
      <c r="S5615" t="s">
        <v>6</v>
      </c>
      <c r="T5615" t="s">
        <v>6</v>
      </c>
      <c r="U5615" t="s">
        <v>6</v>
      </c>
      <c r="V5615" t="s">
        <v>6</v>
      </c>
      <c r="W5615" t="s">
        <v>6</v>
      </c>
      <c r="X5615" t="s">
        <v>6</v>
      </c>
      <c r="Y5615" t="s">
        <v>6</v>
      </c>
      <c r="Z5615" t="s">
        <v>6</v>
      </c>
      <c r="AA5615" t="s">
        <v>6</v>
      </c>
      <c r="AB5615" t="s">
        <v>15283</v>
      </c>
      <c r="AC5615" t="s">
        <v>14954</v>
      </c>
    </row>
    <row r="5616" spans="1:29" x14ac:dyDescent="0.3">
      <c r="A5616" t="s">
        <v>341</v>
      </c>
      <c r="B5616" s="35">
        <v>487</v>
      </c>
      <c r="C5616" t="s">
        <v>164</v>
      </c>
      <c r="D5616" s="35">
        <v>2012</v>
      </c>
      <c r="E5616" t="s">
        <v>6082</v>
      </c>
      <c r="F5616" s="34" t="s">
        <v>6</v>
      </c>
      <c r="G5616" s="34" t="s">
        <v>6</v>
      </c>
      <c r="H5616" s="34" t="s">
        <v>6</v>
      </c>
      <c r="I5616" s="34" t="s">
        <v>6</v>
      </c>
      <c r="J5616" s="34" t="s">
        <v>6</v>
      </c>
      <c r="K5616" s="34" t="s">
        <v>6</v>
      </c>
      <c r="L5616" s="34" t="s">
        <v>6</v>
      </c>
      <c r="M5616" s="34" t="s">
        <v>6</v>
      </c>
      <c r="N5616" s="34" t="s">
        <v>6</v>
      </c>
      <c r="O5616" s="34">
        <v>29.801101533913197</v>
      </c>
      <c r="P5616" s="34">
        <v>47.074636013174498</v>
      </c>
      <c r="Q5616" t="s">
        <v>6</v>
      </c>
      <c r="R5616" t="s">
        <v>6</v>
      </c>
      <c r="S5616" t="s">
        <v>6</v>
      </c>
      <c r="T5616" t="s">
        <v>6</v>
      </c>
      <c r="U5616" t="s">
        <v>6</v>
      </c>
      <c r="V5616" t="s">
        <v>6</v>
      </c>
      <c r="W5616" t="s">
        <v>6</v>
      </c>
      <c r="X5616" t="s">
        <v>6</v>
      </c>
      <c r="Y5616" t="s">
        <v>6</v>
      </c>
      <c r="Z5616" t="s">
        <v>6</v>
      </c>
      <c r="AA5616" t="s">
        <v>6</v>
      </c>
      <c r="AB5616" t="s">
        <v>15283</v>
      </c>
      <c r="AC5616" t="s">
        <v>14954</v>
      </c>
    </row>
    <row r="5617" spans="1:29" x14ac:dyDescent="0.3">
      <c r="A5617" t="s">
        <v>341</v>
      </c>
      <c r="B5617" s="35">
        <v>487</v>
      </c>
      <c r="C5617" t="s">
        <v>164</v>
      </c>
      <c r="D5617" s="35">
        <v>2013</v>
      </c>
      <c r="E5617" t="s">
        <v>6083</v>
      </c>
      <c r="F5617" s="34" t="s">
        <v>6</v>
      </c>
      <c r="G5617" s="34" t="s">
        <v>6</v>
      </c>
      <c r="H5617" s="34" t="s">
        <v>6</v>
      </c>
      <c r="I5617" s="34" t="s">
        <v>6</v>
      </c>
      <c r="J5617" s="34" t="s">
        <v>6</v>
      </c>
      <c r="K5617" s="34" t="s">
        <v>6</v>
      </c>
      <c r="L5617" s="34" t="s">
        <v>6</v>
      </c>
      <c r="M5617" s="34" t="s">
        <v>6</v>
      </c>
      <c r="N5617" s="34" t="s">
        <v>6</v>
      </c>
      <c r="O5617" s="34">
        <v>30.231389810767588</v>
      </c>
      <c r="P5617" s="34">
        <v>48.801204254166599</v>
      </c>
      <c r="Q5617" t="s">
        <v>6</v>
      </c>
      <c r="R5617" t="s">
        <v>6</v>
      </c>
      <c r="S5617" t="s">
        <v>6</v>
      </c>
      <c r="T5617" t="s">
        <v>6</v>
      </c>
      <c r="U5617" t="s">
        <v>6</v>
      </c>
      <c r="V5617" t="s">
        <v>6</v>
      </c>
      <c r="W5617" t="s">
        <v>6</v>
      </c>
      <c r="X5617" t="s">
        <v>6</v>
      </c>
      <c r="Y5617" t="s">
        <v>6</v>
      </c>
      <c r="Z5617" t="s">
        <v>6</v>
      </c>
      <c r="AA5617" t="s">
        <v>6</v>
      </c>
      <c r="AB5617" t="s">
        <v>15283</v>
      </c>
      <c r="AC5617" t="s">
        <v>14954</v>
      </c>
    </row>
    <row r="5618" spans="1:29" x14ac:dyDescent="0.3">
      <c r="A5618" t="s">
        <v>341</v>
      </c>
      <c r="B5618" s="35">
        <v>487</v>
      </c>
      <c r="C5618" t="s">
        <v>164</v>
      </c>
      <c r="D5618" s="35">
        <v>2014</v>
      </c>
      <c r="E5618" t="s">
        <v>6084</v>
      </c>
      <c r="F5618" s="34" t="s">
        <v>6</v>
      </c>
      <c r="G5618" s="34" t="s">
        <v>6</v>
      </c>
      <c r="H5618" s="34" t="s">
        <v>6</v>
      </c>
      <c r="I5618" s="34" t="s">
        <v>6</v>
      </c>
      <c r="J5618" s="34" t="s">
        <v>6</v>
      </c>
      <c r="K5618" s="34" t="s">
        <v>6</v>
      </c>
      <c r="L5618" s="34" t="s">
        <v>6</v>
      </c>
      <c r="M5618" s="34" t="s">
        <v>6</v>
      </c>
      <c r="N5618" s="34" t="s">
        <v>6</v>
      </c>
      <c r="O5618" s="34">
        <v>33.95213643899897</v>
      </c>
      <c r="P5618" s="34">
        <v>50.054097372500003</v>
      </c>
      <c r="Q5618" t="s">
        <v>6</v>
      </c>
      <c r="R5618" t="s">
        <v>6</v>
      </c>
      <c r="S5618" t="s">
        <v>6</v>
      </c>
      <c r="T5618" t="s">
        <v>6</v>
      </c>
      <c r="U5618" t="s">
        <v>6</v>
      </c>
      <c r="V5618" t="s">
        <v>6</v>
      </c>
      <c r="W5618" t="s">
        <v>6</v>
      </c>
      <c r="X5618" t="s">
        <v>6</v>
      </c>
      <c r="Y5618" t="s">
        <v>6</v>
      </c>
      <c r="Z5618" t="s">
        <v>6</v>
      </c>
      <c r="AA5618" t="s">
        <v>6</v>
      </c>
      <c r="AB5618" t="s">
        <v>15283</v>
      </c>
      <c r="AC5618" t="s">
        <v>14954</v>
      </c>
    </row>
    <row r="5619" spans="1:29" x14ac:dyDescent="0.3">
      <c r="A5619" t="s">
        <v>341</v>
      </c>
      <c r="B5619" s="35">
        <v>487</v>
      </c>
      <c r="C5619" t="s">
        <v>164</v>
      </c>
      <c r="D5619" s="35">
        <v>2015</v>
      </c>
      <c r="E5619" t="s">
        <v>6085</v>
      </c>
      <c r="F5619" s="34" t="s">
        <v>6</v>
      </c>
      <c r="G5619" s="34" t="s">
        <v>6</v>
      </c>
      <c r="H5619" s="34" t="s">
        <v>6</v>
      </c>
      <c r="I5619" s="34" t="s">
        <v>6</v>
      </c>
      <c r="J5619" s="34" t="s">
        <v>6</v>
      </c>
      <c r="K5619" s="34" t="s">
        <v>6</v>
      </c>
      <c r="L5619" s="34" t="s">
        <v>6</v>
      </c>
      <c r="M5619" s="34" t="s">
        <v>6</v>
      </c>
      <c r="N5619" s="34" t="s">
        <v>6</v>
      </c>
      <c r="O5619" s="34">
        <v>37.070952660569496</v>
      </c>
      <c r="P5619" s="34">
        <v>54.308390066666597</v>
      </c>
      <c r="Q5619" t="s">
        <v>6</v>
      </c>
      <c r="R5619" t="s">
        <v>6</v>
      </c>
      <c r="S5619" t="s">
        <v>6</v>
      </c>
      <c r="T5619" t="s">
        <v>6</v>
      </c>
      <c r="U5619" t="s">
        <v>6</v>
      </c>
      <c r="V5619" t="s">
        <v>6</v>
      </c>
      <c r="W5619" t="s">
        <v>6</v>
      </c>
      <c r="X5619" t="s">
        <v>6</v>
      </c>
      <c r="Y5619" t="s">
        <v>6</v>
      </c>
      <c r="Z5619" t="s">
        <v>6</v>
      </c>
      <c r="AA5619" t="s">
        <v>6</v>
      </c>
      <c r="AB5619" t="s">
        <v>15283</v>
      </c>
      <c r="AC5619" t="s">
        <v>14954</v>
      </c>
    </row>
    <row r="5620" spans="1:29" x14ac:dyDescent="0.3">
      <c r="A5620" t="s">
        <v>341</v>
      </c>
      <c r="B5620" s="35">
        <v>487</v>
      </c>
      <c r="C5620" t="s">
        <v>164</v>
      </c>
      <c r="D5620" s="35">
        <v>2016</v>
      </c>
      <c r="E5620" t="s">
        <v>6086</v>
      </c>
      <c r="F5620" s="34" t="s">
        <v>6</v>
      </c>
      <c r="G5620" s="34" t="s">
        <v>6</v>
      </c>
      <c r="H5620" s="34" t="s">
        <v>6</v>
      </c>
      <c r="I5620" s="34" t="s">
        <v>6</v>
      </c>
      <c r="J5620" s="34" t="s">
        <v>6</v>
      </c>
      <c r="K5620" s="34" t="s">
        <v>6</v>
      </c>
      <c r="L5620" s="34" t="s">
        <v>6</v>
      </c>
      <c r="M5620" s="34" t="s">
        <v>6</v>
      </c>
      <c r="N5620" s="34" t="s">
        <v>6</v>
      </c>
      <c r="O5620" s="34">
        <v>31.027315137958155</v>
      </c>
      <c r="P5620" s="34">
        <v>59.165465726666703</v>
      </c>
      <c r="Q5620" t="s">
        <v>6</v>
      </c>
      <c r="R5620" t="s">
        <v>6</v>
      </c>
      <c r="S5620" t="s">
        <v>6</v>
      </c>
      <c r="T5620" t="s">
        <v>6</v>
      </c>
      <c r="U5620" t="s">
        <v>6</v>
      </c>
      <c r="V5620" t="s">
        <v>6</v>
      </c>
      <c r="W5620" t="s">
        <v>6</v>
      </c>
      <c r="X5620" t="s">
        <v>6</v>
      </c>
      <c r="Y5620" t="s">
        <v>6</v>
      </c>
      <c r="Z5620" t="s">
        <v>6</v>
      </c>
      <c r="AA5620" t="s">
        <v>6</v>
      </c>
      <c r="AB5620" t="s">
        <v>15283</v>
      </c>
      <c r="AC5620" t="s">
        <v>14954</v>
      </c>
    </row>
    <row r="5621" spans="1:29" x14ac:dyDescent="0.3">
      <c r="A5621" t="s">
        <v>341</v>
      </c>
      <c r="B5621" s="35">
        <v>487</v>
      </c>
      <c r="C5621" t="s">
        <v>164</v>
      </c>
      <c r="D5621" s="35">
        <v>2017</v>
      </c>
      <c r="E5621" t="s">
        <v>6087</v>
      </c>
      <c r="F5621" s="34" t="s">
        <v>6</v>
      </c>
      <c r="G5621" s="34" t="s">
        <v>6</v>
      </c>
      <c r="H5621" s="34" t="s">
        <v>6</v>
      </c>
      <c r="I5621" s="34" t="s">
        <v>6</v>
      </c>
      <c r="J5621" s="34" t="s">
        <v>6</v>
      </c>
      <c r="K5621" s="34" t="s">
        <v>6</v>
      </c>
      <c r="L5621" s="34" t="s">
        <v>6</v>
      </c>
      <c r="M5621" s="34" t="s">
        <v>6</v>
      </c>
      <c r="N5621" s="34" t="s">
        <v>6</v>
      </c>
      <c r="O5621" s="34">
        <v>31.784584234193673</v>
      </c>
      <c r="P5621" s="34">
        <v>58.053631880213899</v>
      </c>
      <c r="Q5621" t="s">
        <v>6</v>
      </c>
      <c r="R5621" t="s">
        <v>6</v>
      </c>
      <c r="S5621" t="s">
        <v>6</v>
      </c>
      <c r="T5621" t="s">
        <v>6</v>
      </c>
      <c r="U5621" t="s">
        <v>6</v>
      </c>
      <c r="V5621" t="s">
        <v>6</v>
      </c>
      <c r="W5621" t="s">
        <v>6</v>
      </c>
      <c r="X5621" t="s">
        <v>6</v>
      </c>
      <c r="Y5621" t="s">
        <v>6</v>
      </c>
      <c r="Z5621" t="s">
        <v>6</v>
      </c>
      <c r="AA5621" t="s">
        <v>6</v>
      </c>
      <c r="AB5621" t="s">
        <v>15283</v>
      </c>
      <c r="AC5621" t="s">
        <v>14954</v>
      </c>
    </row>
    <row r="5622" spans="1:29" x14ac:dyDescent="0.3">
      <c r="A5622" t="s">
        <v>341</v>
      </c>
      <c r="B5622" s="35">
        <v>487</v>
      </c>
      <c r="C5622" t="s">
        <v>164</v>
      </c>
      <c r="D5622" s="35">
        <v>2018</v>
      </c>
      <c r="E5622" t="s">
        <v>6088</v>
      </c>
      <c r="F5622" s="34" t="s">
        <v>6</v>
      </c>
      <c r="G5622" s="34" t="s">
        <v>6</v>
      </c>
      <c r="H5622" s="34" t="s">
        <v>6</v>
      </c>
      <c r="I5622" s="34" t="s">
        <v>6</v>
      </c>
      <c r="J5622" s="34" t="s">
        <v>6</v>
      </c>
      <c r="K5622" s="34" t="s">
        <v>6</v>
      </c>
      <c r="L5622" s="34" t="s">
        <v>6</v>
      </c>
      <c r="M5622" s="34" t="s">
        <v>6</v>
      </c>
      <c r="N5622" s="34" t="s">
        <v>6</v>
      </c>
      <c r="O5622" s="34">
        <v>33.144905158306095</v>
      </c>
      <c r="P5622" s="34">
        <v>58.4420784082903</v>
      </c>
      <c r="Q5622" t="s">
        <v>6</v>
      </c>
      <c r="R5622" t="s">
        <v>6</v>
      </c>
      <c r="S5622" t="s">
        <v>6</v>
      </c>
      <c r="T5622" t="s">
        <v>6</v>
      </c>
      <c r="U5622" t="s">
        <v>6</v>
      </c>
      <c r="V5622" t="s">
        <v>6</v>
      </c>
      <c r="W5622" t="s">
        <v>6</v>
      </c>
      <c r="X5622" t="s">
        <v>6</v>
      </c>
      <c r="Y5622" t="s">
        <v>6</v>
      </c>
      <c r="Z5622" t="s">
        <v>6</v>
      </c>
      <c r="AA5622" t="s">
        <v>6</v>
      </c>
      <c r="AB5622" t="s">
        <v>15283</v>
      </c>
      <c r="AC5622" t="s">
        <v>14954</v>
      </c>
    </row>
    <row r="5623" spans="1:29" x14ac:dyDescent="0.3">
      <c r="A5623" t="s">
        <v>341</v>
      </c>
      <c r="B5623" s="35">
        <v>487</v>
      </c>
      <c r="C5623" t="s">
        <v>164</v>
      </c>
      <c r="D5623" s="35">
        <v>2019</v>
      </c>
      <c r="E5623" t="s">
        <v>6089</v>
      </c>
      <c r="F5623" s="34" t="s">
        <v>6</v>
      </c>
      <c r="G5623" s="34" t="s">
        <v>6</v>
      </c>
      <c r="H5623" s="34" t="s">
        <v>6</v>
      </c>
      <c r="I5623" s="34" t="s">
        <v>6</v>
      </c>
      <c r="J5623" s="34" t="s">
        <v>6</v>
      </c>
      <c r="K5623" s="34" t="s">
        <v>6</v>
      </c>
      <c r="L5623" s="34" t="s">
        <v>6</v>
      </c>
      <c r="M5623" s="34" t="s">
        <v>6</v>
      </c>
      <c r="N5623" s="34" t="s">
        <v>6</v>
      </c>
      <c r="O5623" s="34">
        <v>34.468710019937646</v>
      </c>
      <c r="P5623" s="34">
        <v>61.072829293158399</v>
      </c>
      <c r="Q5623" t="s">
        <v>6</v>
      </c>
      <c r="R5623" t="s">
        <v>6</v>
      </c>
      <c r="S5623" t="s">
        <v>6</v>
      </c>
      <c r="T5623" t="s">
        <v>6</v>
      </c>
      <c r="U5623" t="s">
        <v>6</v>
      </c>
      <c r="V5623" t="s">
        <v>6</v>
      </c>
      <c r="W5623" t="s">
        <v>6</v>
      </c>
      <c r="X5623" t="s">
        <v>6</v>
      </c>
      <c r="Y5623" t="s">
        <v>6</v>
      </c>
      <c r="Z5623" t="s">
        <v>6</v>
      </c>
      <c r="AA5623" t="s">
        <v>6</v>
      </c>
      <c r="AB5623" t="s">
        <v>15283</v>
      </c>
      <c r="AC5623" t="s">
        <v>14954</v>
      </c>
    </row>
    <row r="5624" spans="1:29" x14ac:dyDescent="0.3">
      <c r="A5624" t="s">
        <v>341</v>
      </c>
      <c r="B5624" s="35">
        <v>487</v>
      </c>
      <c r="C5624" t="s">
        <v>164</v>
      </c>
      <c r="D5624" s="35">
        <v>2020</v>
      </c>
      <c r="E5624" t="s">
        <v>6090</v>
      </c>
      <c r="F5624" s="34" t="s">
        <v>6</v>
      </c>
      <c r="G5624" s="34" t="s">
        <v>6</v>
      </c>
      <c r="H5624" s="34" t="s">
        <v>6</v>
      </c>
      <c r="I5624" s="34" t="s">
        <v>6</v>
      </c>
      <c r="J5624" s="34" t="s">
        <v>6</v>
      </c>
      <c r="K5624" s="34" t="s">
        <v>6</v>
      </c>
      <c r="L5624" s="34" t="s">
        <v>6</v>
      </c>
      <c r="M5624" s="34" t="s">
        <v>6</v>
      </c>
      <c r="N5624" s="34" t="s">
        <v>6</v>
      </c>
      <c r="O5624" s="34">
        <v>47.080073727593458</v>
      </c>
      <c r="P5624" s="34">
        <v>53.466414971320802</v>
      </c>
      <c r="Q5624" t="s">
        <v>6</v>
      </c>
      <c r="R5624" t="s">
        <v>6</v>
      </c>
      <c r="S5624" t="s">
        <v>6</v>
      </c>
      <c r="T5624" t="s">
        <v>6</v>
      </c>
      <c r="U5624" t="s">
        <v>6</v>
      </c>
      <c r="V5624" t="s">
        <v>6</v>
      </c>
      <c r="W5624" t="s">
        <v>6</v>
      </c>
      <c r="X5624" t="s">
        <v>6</v>
      </c>
      <c r="Y5624" t="s">
        <v>6</v>
      </c>
      <c r="Z5624" t="s">
        <v>6</v>
      </c>
      <c r="AA5624" t="s">
        <v>6</v>
      </c>
      <c r="AB5624" t="s">
        <v>15283</v>
      </c>
      <c r="AC5624" t="s">
        <v>14954</v>
      </c>
    </row>
    <row r="5625" spans="1:29" x14ac:dyDescent="0.3">
      <c r="A5625" t="s">
        <v>341</v>
      </c>
      <c r="B5625" s="35">
        <v>487</v>
      </c>
      <c r="C5625" t="s">
        <v>164</v>
      </c>
      <c r="D5625" s="35">
        <v>2021</v>
      </c>
      <c r="E5625" t="s">
        <v>6091</v>
      </c>
      <c r="F5625" s="34" t="s">
        <v>6</v>
      </c>
      <c r="G5625" s="34" t="s">
        <v>6</v>
      </c>
      <c r="H5625" s="34" t="s">
        <v>6</v>
      </c>
      <c r="I5625" s="34" t="s">
        <v>6</v>
      </c>
      <c r="J5625" s="34" t="s">
        <v>6</v>
      </c>
      <c r="K5625" s="34" t="s">
        <v>6</v>
      </c>
      <c r="L5625" s="34" t="s">
        <v>6</v>
      </c>
      <c r="M5625" s="34" t="s">
        <v>6</v>
      </c>
      <c r="N5625" s="34" t="s">
        <v>6</v>
      </c>
      <c r="O5625" s="34">
        <v>50.176497231969684</v>
      </c>
      <c r="P5625" s="34">
        <v>58.495661422348398</v>
      </c>
      <c r="Q5625" t="s">
        <v>6</v>
      </c>
      <c r="R5625" t="s">
        <v>6</v>
      </c>
      <c r="S5625" t="s">
        <v>6</v>
      </c>
      <c r="T5625" t="s">
        <v>6</v>
      </c>
      <c r="U5625" t="s">
        <v>6</v>
      </c>
      <c r="V5625" t="s">
        <v>6</v>
      </c>
      <c r="W5625" t="s">
        <v>6</v>
      </c>
      <c r="X5625" t="s">
        <v>6</v>
      </c>
      <c r="Y5625" t="s">
        <v>6</v>
      </c>
      <c r="Z5625" t="s">
        <v>6</v>
      </c>
      <c r="AA5625" t="s">
        <v>6</v>
      </c>
      <c r="AB5625" t="s">
        <v>15283</v>
      </c>
      <c r="AC5625" t="s">
        <v>14954</v>
      </c>
    </row>
    <row r="5626" spans="1:29" x14ac:dyDescent="0.3">
      <c r="A5626" t="s">
        <v>341</v>
      </c>
      <c r="B5626" s="35">
        <v>487</v>
      </c>
      <c r="C5626" t="s">
        <v>164</v>
      </c>
      <c r="D5626" s="35">
        <v>2022</v>
      </c>
      <c r="E5626" t="s">
        <v>6092</v>
      </c>
      <c r="F5626" s="34" t="s">
        <v>6</v>
      </c>
      <c r="G5626" s="34" t="s">
        <v>6</v>
      </c>
      <c r="H5626" s="34" t="s">
        <v>6</v>
      </c>
      <c r="I5626" s="34" t="s">
        <v>6</v>
      </c>
      <c r="J5626" s="34" t="s">
        <v>6</v>
      </c>
      <c r="K5626" s="34" t="s">
        <v>6</v>
      </c>
      <c r="L5626" s="34" t="s">
        <v>6</v>
      </c>
      <c r="M5626" s="34" t="s">
        <v>6</v>
      </c>
      <c r="N5626" s="34" t="s">
        <v>6</v>
      </c>
      <c r="O5626" s="34">
        <v>47.12062750349623</v>
      </c>
      <c r="P5626" s="34">
        <v>64.388689813517701</v>
      </c>
      <c r="Q5626" t="s">
        <v>6</v>
      </c>
      <c r="R5626" t="s">
        <v>6</v>
      </c>
      <c r="S5626" t="s">
        <v>6</v>
      </c>
      <c r="T5626" t="s">
        <v>6</v>
      </c>
      <c r="U5626" t="s">
        <v>6</v>
      </c>
      <c r="V5626" t="s">
        <v>6</v>
      </c>
      <c r="W5626" t="s">
        <v>6</v>
      </c>
      <c r="X5626" t="s">
        <v>6</v>
      </c>
      <c r="Y5626" t="s">
        <v>6</v>
      </c>
      <c r="Z5626" t="s">
        <v>6</v>
      </c>
      <c r="AA5626" t="s">
        <v>6</v>
      </c>
      <c r="AB5626" t="s">
        <v>15283</v>
      </c>
      <c r="AC5626" t="s">
        <v>14954</v>
      </c>
    </row>
    <row r="5627" spans="1:29" x14ac:dyDescent="0.3">
      <c r="A5627" t="s">
        <v>341</v>
      </c>
      <c r="B5627">
        <v>487</v>
      </c>
      <c r="C5627" t="s">
        <v>164</v>
      </c>
      <c r="D5627">
        <v>2023</v>
      </c>
      <c r="E5627" t="s">
        <v>6093</v>
      </c>
      <c r="F5627" s="34" t="s">
        <v>6</v>
      </c>
      <c r="G5627" s="34" t="s">
        <v>6</v>
      </c>
      <c r="H5627" s="34" t="s">
        <v>6</v>
      </c>
      <c r="I5627" s="34" t="s">
        <v>6</v>
      </c>
      <c r="J5627" s="34" t="s">
        <v>6</v>
      </c>
      <c r="K5627" s="34" t="s">
        <v>6</v>
      </c>
      <c r="L5627" s="34" t="s">
        <v>6</v>
      </c>
      <c r="M5627" s="34" t="s">
        <v>6</v>
      </c>
      <c r="N5627" s="34" t="s">
        <v>6</v>
      </c>
      <c r="O5627" s="34">
        <v>48.503879952391166</v>
      </c>
      <c r="P5627" s="34">
        <v>65.454937194099799</v>
      </c>
      <c r="Q5627" t="s">
        <v>6</v>
      </c>
      <c r="R5627" t="s">
        <v>6</v>
      </c>
      <c r="S5627" t="s">
        <v>6</v>
      </c>
      <c r="T5627" t="s">
        <v>6</v>
      </c>
      <c r="U5627" t="s">
        <v>6</v>
      </c>
      <c r="V5627" t="s">
        <v>6</v>
      </c>
      <c r="W5627" t="s">
        <v>6</v>
      </c>
      <c r="X5627" t="s">
        <v>6</v>
      </c>
      <c r="Y5627" t="s">
        <v>6</v>
      </c>
      <c r="Z5627" t="s">
        <v>6</v>
      </c>
      <c r="AA5627" t="s">
        <v>6</v>
      </c>
      <c r="AB5627" t="s">
        <v>15283</v>
      </c>
      <c r="AC5627" t="s">
        <v>14954</v>
      </c>
    </row>
    <row r="5628" spans="1:29" x14ac:dyDescent="0.3">
      <c r="A5628" t="s">
        <v>341</v>
      </c>
      <c r="B5628" s="35">
        <v>487</v>
      </c>
      <c r="C5628" t="s">
        <v>164</v>
      </c>
      <c r="D5628" s="35">
        <v>2024</v>
      </c>
      <c r="E5628" t="s">
        <v>14955</v>
      </c>
      <c r="F5628" s="34" t="s">
        <v>6</v>
      </c>
      <c r="G5628" s="34" t="s">
        <v>6</v>
      </c>
      <c r="H5628" s="34" t="s">
        <v>6</v>
      </c>
      <c r="I5628" s="34" t="s">
        <v>6</v>
      </c>
      <c r="J5628" s="34" t="s">
        <v>6</v>
      </c>
      <c r="K5628" s="34" t="s">
        <v>6</v>
      </c>
      <c r="L5628" s="34" t="s">
        <v>6</v>
      </c>
      <c r="M5628" s="34" t="s">
        <v>6</v>
      </c>
      <c r="N5628" s="34" t="s">
        <v>6</v>
      </c>
      <c r="O5628" s="34" t="s">
        <v>6</v>
      </c>
      <c r="P5628" s="34" t="s">
        <v>6</v>
      </c>
      <c r="Q5628" t="s">
        <v>6</v>
      </c>
      <c r="R5628" t="s">
        <v>6</v>
      </c>
      <c r="S5628" t="s">
        <v>6</v>
      </c>
      <c r="T5628" t="s">
        <v>6</v>
      </c>
      <c r="U5628" t="s">
        <v>6</v>
      </c>
      <c r="V5628" t="s">
        <v>6</v>
      </c>
      <c r="W5628" t="s">
        <v>6</v>
      </c>
      <c r="X5628" t="s">
        <v>6</v>
      </c>
      <c r="Y5628" t="s">
        <v>6</v>
      </c>
      <c r="Z5628" t="s">
        <v>6</v>
      </c>
      <c r="AA5628" t="s">
        <v>6</v>
      </c>
      <c r="AB5628" t="s">
        <v>15283</v>
      </c>
      <c r="AC5628" t="s">
        <v>14954</v>
      </c>
    </row>
    <row r="5629" spans="1:29" x14ac:dyDescent="0.3">
      <c r="A5629" t="s">
        <v>341</v>
      </c>
      <c r="B5629" s="35">
        <v>512</v>
      </c>
      <c r="C5629" t="s">
        <v>165</v>
      </c>
      <c r="D5629" s="35">
        <v>1950</v>
      </c>
      <c r="E5629" t="s">
        <v>6094</v>
      </c>
      <c r="F5629" s="34" t="s">
        <v>6</v>
      </c>
      <c r="G5629" s="34" t="s">
        <v>6</v>
      </c>
      <c r="H5629" s="34" t="s">
        <v>6</v>
      </c>
      <c r="I5629" s="34" t="s">
        <v>6</v>
      </c>
      <c r="J5629" s="34" t="s">
        <v>6</v>
      </c>
      <c r="K5629" s="34" t="s">
        <v>6</v>
      </c>
      <c r="L5629" s="34" t="s">
        <v>6</v>
      </c>
      <c r="M5629" s="34" t="s">
        <v>6</v>
      </c>
      <c r="N5629" s="34" t="s">
        <v>6</v>
      </c>
      <c r="O5629" s="34" t="s">
        <v>6</v>
      </c>
      <c r="P5629" s="34" t="s">
        <v>6</v>
      </c>
      <c r="Q5629" t="s">
        <v>6</v>
      </c>
      <c r="R5629" t="s">
        <v>6</v>
      </c>
      <c r="S5629" t="s">
        <v>6</v>
      </c>
      <c r="T5629" t="s">
        <v>6095</v>
      </c>
      <c r="U5629" t="s">
        <v>6</v>
      </c>
      <c r="V5629" t="s">
        <v>6</v>
      </c>
      <c r="W5629" t="s">
        <v>6096</v>
      </c>
      <c r="X5629" t="s">
        <v>6096</v>
      </c>
      <c r="Y5629" t="s">
        <v>6</v>
      </c>
      <c r="Z5629" t="s">
        <v>6</v>
      </c>
      <c r="AA5629" t="s">
        <v>6</v>
      </c>
      <c r="AB5629" t="s">
        <v>15247</v>
      </c>
      <c r="AC5629" t="s">
        <v>15284</v>
      </c>
    </row>
    <row r="5630" spans="1:29" x14ac:dyDescent="0.3">
      <c r="A5630" t="s">
        <v>341</v>
      </c>
      <c r="B5630" s="35">
        <v>512</v>
      </c>
      <c r="C5630" t="s">
        <v>165</v>
      </c>
      <c r="D5630" s="35">
        <v>1951</v>
      </c>
      <c r="E5630" t="s">
        <v>6097</v>
      </c>
      <c r="F5630" s="34" t="s">
        <v>6</v>
      </c>
      <c r="G5630" s="34" t="s">
        <v>6</v>
      </c>
      <c r="H5630" s="34" t="s">
        <v>6</v>
      </c>
      <c r="I5630" s="34" t="s">
        <v>6</v>
      </c>
      <c r="J5630" s="34" t="s">
        <v>6</v>
      </c>
      <c r="K5630" s="34" t="s">
        <v>6</v>
      </c>
      <c r="L5630" s="34" t="s">
        <v>6</v>
      </c>
      <c r="M5630" s="34" t="s">
        <v>6</v>
      </c>
      <c r="N5630" s="34" t="s">
        <v>6</v>
      </c>
      <c r="O5630" s="34" t="s">
        <v>6</v>
      </c>
      <c r="P5630" s="34" t="s">
        <v>6</v>
      </c>
      <c r="Q5630" t="s">
        <v>6</v>
      </c>
      <c r="R5630" t="s">
        <v>6</v>
      </c>
      <c r="S5630" t="s">
        <v>6</v>
      </c>
      <c r="T5630" t="s">
        <v>6095</v>
      </c>
      <c r="U5630" t="s">
        <v>6</v>
      </c>
      <c r="V5630" t="s">
        <v>6</v>
      </c>
      <c r="W5630" t="s">
        <v>6096</v>
      </c>
      <c r="X5630" t="s">
        <v>6096</v>
      </c>
      <c r="Y5630" t="s">
        <v>6</v>
      </c>
      <c r="Z5630" t="s">
        <v>6</v>
      </c>
      <c r="AA5630" t="s">
        <v>6</v>
      </c>
      <c r="AB5630" t="s">
        <v>15247</v>
      </c>
      <c r="AC5630" t="s">
        <v>15284</v>
      </c>
    </row>
    <row r="5631" spans="1:29" x14ac:dyDescent="0.3">
      <c r="A5631" t="s">
        <v>341</v>
      </c>
      <c r="B5631" s="35">
        <v>512</v>
      </c>
      <c r="C5631" t="s">
        <v>165</v>
      </c>
      <c r="D5631" s="35">
        <v>1952</v>
      </c>
      <c r="E5631" t="s">
        <v>6098</v>
      </c>
      <c r="F5631" s="34" t="s">
        <v>6</v>
      </c>
      <c r="G5631" s="34" t="s">
        <v>6</v>
      </c>
      <c r="H5631" s="34" t="s">
        <v>6</v>
      </c>
      <c r="I5631" s="34" t="s">
        <v>6</v>
      </c>
      <c r="J5631" s="34" t="s">
        <v>6</v>
      </c>
      <c r="K5631" s="34" t="s">
        <v>6</v>
      </c>
      <c r="L5631" s="34" t="s">
        <v>6</v>
      </c>
      <c r="M5631" s="34" t="s">
        <v>6</v>
      </c>
      <c r="N5631" s="34" t="s">
        <v>6</v>
      </c>
      <c r="O5631" s="34" t="s">
        <v>6</v>
      </c>
      <c r="P5631" s="34" t="s">
        <v>6</v>
      </c>
      <c r="Q5631" t="s">
        <v>6</v>
      </c>
      <c r="R5631" t="s">
        <v>6</v>
      </c>
      <c r="S5631" t="s">
        <v>6</v>
      </c>
      <c r="T5631" t="s">
        <v>6095</v>
      </c>
      <c r="U5631" t="s">
        <v>6</v>
      </c>
      <c r="V5631" t="s">
        <v>6</v>
      </c>
      <c r="W5631" t="s">
        <v>6096</v>
      </c>
      <c r="X5631" t="s">
        <v>6096</v>
      </c>
      <c r="Y5631" t="s">
        <v>6</v>
      </c>
      <c r="Z5631" t="s">
        <v>6</v>
      </c>
      <c r="AA5631" t="s">
        <v>6</v>
      </c>
      <c r="AB5631" t="s">
        <v>15247</v>
      </c>
      <c r="AC5631" t="s">
        <v>15284</v>
      </c>
    </row>
    <row r="5632" spans="1:29" x14ac:dyDescent="0.3">
      <c r="A5632" t="s">
        <v>341</v>
      </c>
      <c r="B5632" s="35">
        <v>512</v>
      </c>
      <c r="C5632" t="s">
        <v>165</v>
      </c>
      <c r="D5632" s="35">
        <v>1953</v>
      </c>
      <c r="E5632" t="s">
        <v>6099</v>
      </c>
      <c r="F5632" s="34" t="s">
        <v>6</v>
      </c>
      <c r="G5632" s="34" t="s">
        <v>6</v>
      </c>
      <c r="H5632" s="34" t="s">
        <v>6</v>
      </c>
      <c r="I5632" s="34" t="s">
        <v>6</v>
      </c>
      <c r="J5632" s="34" t="s">
        <v>6</v>
      </c>
      <c r="K5632" s="34" t="s">
        <v>6</v>
      </c>
      <c r="L5632" s="34" t="s">
        <v>6</v>
      </c>
      <c r="M5632" s="34" t="s">
        <v>6</v>
      </c>
      <c r="N5632" s="34" t="s">
        <v>6</v>
      </c>
      <c r="O5632" s="34" t="s">
        <v>6</v>
      </c>
      <c r="P5632" s="34" t="s">
        <v>6</v>
      </c>
      <c r="Q5632" t="s">
        <v>6</v>
      </c>
      <c r="R5632" t="s">
        <v>6</v>
      </c>
      <c r="S5632" t="s">
        <v>6</v>
      </c>
      <c r="T5632" t="s">
        <v>6095</v>
      </c>
      <c r="U5632" t="s">
        <v>6</v>
      </c>
      <c r="V5632" t="s">
        <v>6</v>
      </c>
      <c r="W5632" t="s">
        <v>6096</v>
      </c>
      <c r="X5632" t="s">
        <v>6096</v>
      </c>
      <c r="Y5632" t="s">
        <v>6</v>
      </c>
      <c r="Z5632" t="s">
        <v>6</v>
      </c>
      <c r="AA5632" t="s">
        <v>6</v>
      </c>
      <c r="AB5632" t="s">
        <v>15247</v>
      </c>
      <c r="AC5632" t="s">
        <v>15284</v>
      </c>
    </row>
    <row r="5633" spans="1:29" x14ac:dyDescent="0.3">
      <c r="A5633" t="s">
        <v>341</v>
      </c>
      <c r="B5633" s="35">
        <v>512</v>
      </c>
      <c r="C5633" t="s">
        <v>165</v>
      </c>
      <c r="D5633" s="35">
        <v>1954</v>
      </c>
      <c r="E5633" t="s">
        <v>6100</v>
      </c>
      <c r="F5633" s="34" t="s">
        <v>6</v>
      </c>
      <c r="G5633" s="34" t="s">
        <v>6</v>
      </c>
      <c r="H5633" s="34" t="s">
        <v>6</v>
      </c>
      <c r="I5633" s="34" t="s">
        <v>6</v>
      </c>
      <c r="J5633" s="34" t="s">
        <v>6</v>
      </c>
      <c r="K5633" s="34" t="s">
        <v>6</v>
      </c>
      <c r="L5633" s="34" t="s">
        <v>6</v>
      </c>
      <c r="M5633" s="34" t="s">
        <v>6</v>
      </c>
      <c r="N5633" s="34" t="s">
        <v>6</v>
      </c>
      <c r="O5633" s="34" t="s">
        <v>6</v>
      </c>
      <c r="P5633" s="34" t="s">
        <v>6</v>
      </c>
      <c r="Q5633" t="s">
        <v>6</v>
      </c>
      <c r="R5633" t="s">
        <v>6</v>
      </c>
      <c r="S5633" t="s">
        <v>6</v>
      </c>
      <c r="T5633" t="s">
        <v>6095</v>
      </c>
      <c r="U5633" t="s">
        <v>6</v>
      </c>
      <c r="V5633" t="s">
        <v>6</v>
      </c>
      <c r="W5633" t="s">
        <v>6096</v>
      </c>
      <c r="X5633" t="s">
        <v>6096</v>
      </c>
      <c r="Y5633" t="s">
        <v>6</v>
      </c>
      <c r="Z5633" t="s">
        <v>6</v>
      </c>
      <c r="AA5633" t="s">
        <v>6</v>
      </c>
      <c r="AB5633" t="s">
        <v>15247</v>
      </c>
      <c r="AC5633" t="s">
        <v>15284</v>
      </c>
    </row>
    <row r="5634" spans="1:29" x14ac:dyDescent="0.3">
      <c r="A5634" t="s">
        <v>341</v>
      </c>
      <c r="B5634" s="35">
        <v>512</v>
      </c>
      <c r="C5634" t="s">
        <v>165</v>
      </c>
      <c r="D5634" s="35">
        <v>1955</v>
      </c>
      <c r="E5634" t="s">
        <v>6101</v>
      </c>
      <c r="F5634" s="34" t="s">
        <v>6</v>
      </c>
      <c r="G5634" s="34" t="s">
        <v>6</v>
      </c>
      <c r="H5634" s="34" t="s">
        <v>6</v>
      </c>
      <c r="I5634" s="34" t="s">
        <v>6</v>
      </c>
      <c r="J5634" s="34" t="s">
        <v>6</v>
      </c>
      <c r="K5634" s="34" t="s">
        <v>6</v>
      </c>
      <c r="L5634" s="34" t="s">
        <v>6</v>
      </c>
      <c r="M5634" s="34" t="s">
        <v>6</v>
      </c>
      <c r="N5634" s="34" t="s">
        <v>6</v>
      </c>
      <c r="O5634" s="34" t="s">
        <v>6</v>
      </c>
      <c r="P5634" s="34" t="s">
        <v>6</v>
      </c>
      <c r="Q5634" t="s">
        <v>6</v>
      </c>
      <c r="R5634" t="s">
        <v>6</v>
      </c>
      <c r="S5634" t="s">
        <v>6</v>
      </c>
      <c r="T5634" t="s">
        <v>6095</v>
      </c>
      <c r="U5634" t="s">
        <v>6</v>
      </c>
      <c r="V5634" t="s">
        <v>6</v>
      </c>
      <c r="W5634" t="s">
        <v>6096</v>
      </c>
      <c r="X5634" t="s">
        <v>6096</v>
      </c>
      <c r="Y5634" t="s">
        <v>6</v>
      </c>
      <c r="Z5634" t="s">
        <v>6</v>
      </c>
      <c r="AA5634" t="s">
        <v>6</v>
      </c>
      <c r="AB5634" t="s">
        <v>15247</v>
      </c>
      <c r="AC5634" t="s">
        <v>15284</v>
      </c>
    </row>
    <row r="5635" spans="1:29" x14ac:dyDescent="0.3">
      <c r="A5635" t="s">
        <v>341</v>
      </c>
      <c r="B5635" s="35">
        <v>512</v>
      </c>
      <c r="C5635" t="s">
        <v>165</v>
      </c>
      <c r="D5635" s="35">
        <v>1956</v>
      </c>
      <c r="E5635" t="s">
        <v>6102</v>
      </c>
      <c r="F5635" s="34" t="s">
        <v>6</v>
      </c>
      <c r="G5635" s="34" t="s">
        <v>6</v>
      </c>
      <c r="H5635" s="34" t="s">
        <v>6</v>
      </c>
      <c r="I5635" s="34" t="s">
        <v>6</v>
      </c>
      <c r="J5635" s="34" t="s">
        <v>6</v>
      </c>
      <c r="K5635" s="34" t="s">
        <v>6</v>
      </c>
      <c r="L5635" s="34" t="s">
        <v>6</v>
      </c>
      <c r="M5635" s="34" t="s">
        <v>6</v>
      </c>
      <c r="N5635" s="34" t="s">
        <v>6</v>
      </c>
      <c r="O5635" s="34" t="s">
        <v>6</v>
      </c>
      <c r="P5635" s="34" t="s">
        <v>6</v>
      </c>
      <c r="Q5635" t="s">
        <v>6</v>
      </c>
      <c r="R5635" t="s">
        <v>6</v>
      </c>
      <c r="S5635" t="s">
        <v>6</v>
      </c>
      <c r="T5635" t="s">
        <v>6095</v>
      </c>
      <c r="U5635" t="s">
        <v>6</v>
      </c>
      <c r="V5635" t="s">
        <v>6</v>
      </c>
      <c r="W5635" t="s">
        <v>6096</v>
      </c>
      <c r="X5635" t="s">
        <v>6096</v>
      </c>
      <c r="Y5635" t="s">
        <v>6</v>
      </c>
      <c r="Z5635" t="s">
        <v>6</v>
      </c>
      <c r="AA5635" t="s">
        <v>6</v>
      </c>
      <c r="AB5635" t="s">
        <v>15247</v>
      </c>
      <c r="AC5635" t="s">
        <v>15284</v>
      </c>
    </row>
    <row r="5636" spans="1:29" x14ac:dyDescent="0.3">
      <c r="A5636" t="s">
        <v>341</v>
      </c>
      <c r="B5636" s="35">
        <v>512</v>
      </c>
      <c r="C5636" t="s">
        <v>165</v>
      </c>
      <c r="D5636" s="35">
        <v>1957</v>
      </c>
      <c r="E5636" t="s">
        <v>6103</v>
      </c>
      <c r="F5636" s="34" t="s">
        <v>6</v>
      </c>
      <c r="G5636" s="34" t="s">
        <v>6</v>
      </c>
      <c r="H5636" s="34" t="s">
        <v>6</v>
      </c>
      <c r="I5636" s="34" t="s">
        <v>6</v>
      </c>
      <c r="J5636" s="34" t="s">
        <v>6</v>
      </c>
      <c r="K5636" s="34" t="s">
        <v>6</v>
      </c>
      <c r="L5636" s="34" t="s">
        <v>6</v>
      </c>
      <c r="M5636" s="34" t="s">
        <v>6</v>
      </c>
      <c r="N5636" s="34" t="s">
        <v>6</v>
      </c>
      <c r="O5636" s="34" t="s">
        <v>6</v>
      </c>
      <c r="P5636" s="34" t="s">
        <v>6</v>
      </c>
      <c r="Q5636" t="s">
        <v>6</v>
      </c>
      <c r="R5636" t="s">
        <v>6</v>
      </c>
      <c r="S5636" t="s">
        <v>6</v>
      </c>
      <c r="T5636" t="s">
        <v>6095</v>
      </c>
      <c r="U5636" t="s">
        <v>6</v>
      </c>
      <c r="V5636" t="s">
        <v>6</v>
      </c>
      <c r="W5636" t="s">
        <v>6096</v>
      </c>
      <c r="X5636" t="s">
        <v>6096</v>
      </c>
      <c r="Y5636" t="s">
        <v>6</v>
      </c>
      <c r="Z5636" t="s">
        <v>6</v>
      </c>
      <c r="AA5636" t="s">
        <v>6</v>
      </c>
      <c r="AB5636" t="s">
        <v>15247</v>
      </c>
      <c r="AC5636" t="s">
        <v>15284</v>
      </c>
    </row>
    <row r="5637" spans="1:29" x14ac:dyDescent="0.3">
      <c r="A5637" t="s">
        <v>341</v>
      </c>
      <c r="B5637" s="35">
        <v>512</v>
      </c>
      <c r="C5637" t="s">
        <v>165</v>
      </c>
      <c r="D5637" s="35">
        <v>1958</v>
      </c>
      <c r="E5637" t="s">
        <v>6104</v>
      </c>
      <c r="F5637" s="34" t="s">
        <v>6</v>
      </c>
      <c r="G5637" s="34" t="s">
        <v>6</v>
      </c>
      <c r="H5637" s="34" t="s">
        <v>6</v>
      </c>
      <c r="I5637" s="34" t="s">
        <v>6</v>
      </c>
      <c r="J5637" s="34" t="s">
        <v>6</v>
      </c>
      <c r="K5637" s="34" t="s">
        <v>6</v>
      </c>
      <c r="L5637" s="34" t="s">
        <v>6</v>
      </c>
      <c r="M5637" s="34" t="s">
        <v>6</v>
      </c>
      <c r="N5637" s="34" t="s">
        <v>6</v>
      </c>
      <c r="O5637" s="34" t="s">
        <v>6</v>
      </c>
      <c r="P5637" s="34" t="s">
        <v>6</v>
      </c>
      <c r="Q5637" t="s">
        <v>6</v>
      </c>
      <c r="R5637" t="s">
        <v>6</v>
      </c>
      <c r="S5637" t="s">
        <v>6</v>
      </c>
      <c r="T5637" t="s">
        <v>6095</v>
      </c>
      <c r="U5637" t="s">
        <v>6</v>
      </c>
      <c r="V5637" t="s">
        <v>6</v>
      </c>
      <c r="W5637" t="s">
        <v>6096</v>
      </c>
      <c r="X5637" t="s">
        <v>6096</v>
      </c>
      <c r="Y5637" t="s">
        <v>6</v>
      </c>
      <c r="Z5637" t="s">
        <v>6</v>
      </c>
      <c r="AA5637" t="s">
        <v>6</v>
      </c>
      <c r="AB5637" t="s">
        <v>15247</v>
      </c>
      <c r="AC5637" t="s">
        <v>15284</v>
      </c>
    </row>
    <row r="5638" spans="1:29" x14ac:dyDescent="0.3">
      <c r="A5638" t="s">
        <v>341</v>
      </c>
      <c r="B5638" s="35">
        <v>512</v>
      </c>
      <c r="C5638" t="s">
        <v>165</v>
      </c>
      <c r="D5638" s="35">
        <v>1959</v>
      </c>
      <c r="E5638" t="s">
        <v>6105</v>
      </c>
      <c r="F5638" s="34" t="s">
        <v>6</v>
      </c>
      <c r="G5638" s="34" t="s">
        <v>6</v>
      </c>
      <c r="H5638" s="34" t="s">
        <v>6</v>
      </c>
      <c r="I5638" s="34" t="s">
        <v>6</v>
      </c>
      <c r="J5638" s="34" t="s">
        <v>6</v>
      </c>
      <c r="K5638" s="34" t="s">
        <v>6</v>
      </c>
      <c r="L5638" s="34" t="s">
        <v>6</v>
      </c>
      <c r="M5638" s="34" t="s">
        <v>6</v>
      </c>
      <c r="N5638" s="34" t="s">
        <v>6</v>
      </c>
      <c r="O5638" s="34" t="s">
        <v>6</v>
      </c>
      <c r="P5638" s="34" t="s">
        <v>6</v>
      </c>
      <c r="Q5638" t="s">
        <v>6</v>
      </c>
      <c r="R5638" t="s">
        <v>6</v>
      </c>
      <c r="S5638" t="s">
        <v>6</v>
      </c>
      <c r="T5638" t="s">
        <v>6095</v>
      </c>
      <c r="U5638" t="s">
        <v>6</v>
      </c>
      <c r="V5638" t="s">
        <v>6</v>
      </c>
      <c r="W5638" t="s">
        <v>6096</v>
      </c>
      <c r="X5638" t="s">
        <v>6096</v>
      </c>
      <c r="Y5638" t="s">
        <v>6</v>
      </c>
      <c r="Z5638" t="s">
        <v>6</v>
      </c>
      <c r="AA5638" t="s">
        <v>6</v>
      </c>
      <c r="AB5638" t="s">
        <v>15247</v>
      </c>
      <c r="AC5638" t="s">
        <v>15284</v>
      </c>
    </row>
    <row r="5639" spans="1:29" x14ac:dyDescent="0.3">
      <c r="A5639" t="s">
        <v>341</v>
      </c>
      <c r="B5639" s="35">
        <v>512</v>
      </c>
      <c r="C5639" t="s">
        <v>165</v>
      </c>
      <c r="D5639" s="35">
        <v>1960</v>
      </c>
      <c r="E5639" t="s">
        <v>6106</v>
      </c>
      <c r="F5639" s="34" t="s">
        <v>6</v>
      </c>
      <c r="G5639" s="34" t="s">
        <v>6</v>
      </c>
      <c r="H5639" s="34" t="s">
        <v>6</v>
      </c>
      <c r="I5639" s="34" t="s">
        <v>6</v>
      </c>
      <c r="J5639" s="34" t="s">
        <v>6</v>
      </c>
      <c r="K5639" s="34" t="s">
        <v>6</v>
      </c>
      <c r="L5639" s="34" t="s">
        <v>6</v>
      </c>
      <c r="M5639" s="34" t="s">
        <v>6</v>
      </c>
      <c r="N5639" s="34" t="s">
        <v>6</v>
      </c>
      <c r="O5639" s="34" t="s">
        <v>6</v>
      </c>
      <c r="P5639" s="34" t="s">
        <v>6</v>
      </c>
      <c r="Q5639" t="s">
        <v>6</v>
      </c>
      <c r="R5639" t="s">
        <v>6</v>
      </c>
      <c r="S5639" t="s">
        <v>6</v>
      </c>
      <c r="T5639" t="s">
        <v>6095</v>
      </c>
      <c r="U5639" t="s">
        <v>6</v>
      </c>
      <c r="V5639" t="s">
        <v>6</v>
      </c>
      <c r="W5639" t="s">
        <v>6096</v>
      </c>
      <c r="X5639" t="s">
        <v>6096</v>
      </c>
      <c r="Y5639" t="s">
        <v>6</v>
      </c>
      <c r="Z5639" t="s">
        <v>6</v>
      </c>
      <c r="AA5639" t="s">
        <v>6</v>
      </c>
      <c r="AB5639" t="s">
        <v>15247</v>
      </c>
      <c r="AC5639" t="s">
        <v>15284</v>
      </c>
    </row>
    <row r="5640" spans="1:29" x14ac:dyDescent="0.3">
      <c r="A5640" t="s">
        <v>341</v>
      </c>
      <c r="B5640" s="35">
        <v>512</v>
      </c>
      <c r="C5640" t="s">
        <v>165</v>
      </c>
      <c r="D5640" s="35">
        <v>1961</v>
      </c>
      <c r="E5640" t="s">
        <v>6107</v>
      </c>
      <c r="F5640" s="34" t="s">
        <v>6</v>
      </c>
      <c r="G5640" s="34" t="s">
        <v>6</v>
      </c>
      <c r="H5640" s="34" t="s">
        <v>6</v>
      </c>
      <c r="I5640" s="34" t="s">
        <v>6</v>
      </c>
      <c r="J5640" s="34" t="s">
        <v>6</v>
      </c>
      <c r="K5640" s="34" t="s">
        <v>6</v>
      </c>
      <c r="L5640" s="34" t="s">
        <v>6</v>
      </c>
      <c r="M5640" s="34" t="s">
        <v>6</v>
      </c>
      <c r="N5640" s="34" t="s">
        <v>6</v>
      </c>
      <c r="O5640" s="34" t="s">
        <v>6</v>
      </c>
      <c r="P5640" s="34" t="s">
        <v>6</v>
      </c>
      <c r="Q5640" t="s">
        <v>6</v>
      </c>
      <c r="R5640" t="s">
        <v>6</v>
      </c>
      <c r="S5640" t="s">
        <v>6</v>
      </c>
      <c r="T5640" t="s">
        <v>6095</v>
      </c>
      <c r="U5640" t="s">
        <v>6</v>
      </c>
      <c r="V5640" t="s">
        <v>6</v>
      </c>
      <c r="W5640" t="s">
        <v>6096</v>
      </c>
      <c r="X5640" t="s">
        <v>6096</v>
      </c>
      <c r="Y5640" t="s">
        <v>6</v>
      </c>
      <c r="Z5640" t="s">
        <v>6</v>
      </c>
      <c r="AA5640" t="s">
        <v>6</v>
      </c>
      <c r="AB5640" t="s">
        <v>15247</v>
      </c>
      <c r="AC5640" t="s">
        <v>15284</v>
      </c>
    </row>
    <row r="5641" spans="1:29" x14ac:dyDescent="0.3">
      <c r="A5641" t="s">
        <v>341</v>
      </c>
      <c r="B5641" s="35">
        <v>512</v>
      </c>
      <c r="C5641" t="s">
        <v>165</v>
      </c>
      <c r="D5641" s="35">
        <v>1962</v>
      </c>
      <c r="E5641" t="s">
        <v>6108</v>
      </c>
      <c r="F5641" s="34" t="s">
        <v>6</v>
      </c>
      <c r="G5641" s="34" t="s">
        <v>6</v>
      </c>
      <c r="H5641" s="34" t="s">
        <v>6</v>
      </c>
      <c r="I5641" s="34" t="s">
        <v>6</v>
      </c>
      <c r="J5641" s="34" t="s">
        <v>6</v>
      </c>
      <c r="K5641" s="34" t="s">
        <v>6</v>
      </c>
      <c r="L5641" s="34" t="s">
        <v>6</v>
      </c>
      <c r="M5641" s="34" t="s">
        <v>6</v>
      </c>
      <c r="N5641" s="34" t="s">
        <v>6</v>
      </c>
      <c r="O5641" s="34" t="s">
        <v>6</v>
      </c>
      <c r="P5641" s="34" t="s">
        <v>6</v>
      </c>
      <c r="Q5641" t="s">
        <v>6</v>
      </c>
      <c r="R5641" t="s">
        <v>6</v>
      </c>
      <c r="S5641" t="s">
        <v>6</v>
      </c>
      <c r="T5641" t="s">
        <v>6095</v>
      </c>
      <c r="U5641" t="s">
        <v>6</v>
      </c>
      <c r="V5641" t="s">
        <v>6</v>
      </c>
      <c r="W5641" t="s">
        <v>6096</v>
      </c>
      <c r="X5641" t="s">
        <v>6096</v>
      </c>
      <c r="Y5641" t="s">
        <v>6</v>
      </c>
      <c r="Z5641" t="s">
        <v>6</v>
      </c>
      <c r="AA5641" t="s">
        <v>6</v>
      </c>
      <c r="AB5641" t="s">
        <v>15247</v>
      </c>
      <c r="AC5641" t="s">
        <v>15284</v>
      </c>
    </row>
    <row r="5642" spans="1:29" x14ac:dyDescent="0.3">
      <c r="A5642" t="s">
        <v>341</v>
      </c>
      <c r="B5642" s="35">
        <v>512</v>
      </c>
      <c r="C5642" t="s">
        <v>165</v>
      </c>
      <c r="D5642" s="35">
        <v>1963</v>
      </c>
      <c r="E5642" t="s">
        <v>6109</v>
      </c>
      <c r="F5642" s="34" t="s">
        <v>6</v>
      </c>
      <c r="G5642" s="34" t="s">
        <v>6</v>
      </c>
      <c r="H5642" s="34" t="s">
        <v>6</v>
      </c>
      <c r="I5642" s="34" t="s">
        <v>6</v>
      </c>
      <c r="J5642" s="34" t="s">
        <v>6</v>
      </c>
      <c r="K5642" s="34" t="s">
        <v>6</v>
      </c>
      <c r="L5642" s="34" t="s">
        <v>6</v>
      </c>
      <c r="M5642" s="34" t="s">
        <v>6</v>
      </c>
      <c r="N5642" s="34" t="s">
        <v>6</v>
      </c>
      <c r="O5642" s="34" t="s">
        <v>6</v>
      </c>
      <c r="P5642" s="34" t="s">
        <v>6</v>
      </c>
      <c r="Q5642" t="s">
        <v>6</v>
      </c>
      <c r="R5642" t="s">
        <v>6</v>
      </c>
      <c r="S5642" t="s">
        <v>6</v>
      </c>
      <c r="T5642" t="s">
        <v>6095</v>
      </c>
      <c r="U5642" t="s">
        <v>6</v>
      </c>
      <c r="V5642" t="s">
        <v>6</v>
      </c>
      <c r="W5642" t="s">
        <v>6096</v>
      </c>
      <c r="X5642" t="s">
        <v>6096</v>
      </c>
      <c r="Y5642" t="s">
        <v>6</v>
      </c>
      <c r="Z5642" t="s">
        <v>6</v>
      </c>
      <c r="AA5642" t="s">
        <v>6</v>
      </c>
      <c r="AB5642" t="s">
        <v>15247</v>
      </c>
      <c r="AC5642" t="s">
        <v>15284</v>
      </c>
    </row>
    <row r="5643" spans="1:29" x14ac:dyDescent="0.3">
      <c r="A5643" t="s">
        <v>341</v>
      </c>
      <c r="B5643" s="35">
        <v>512</v>
      </c>
      <c r="C5643" t="s">
        <v>165</v>
      </c>
      <c r="D5643" s="35">
        <v>1964</v>
      </c>
      <c r="E5643" t="s">
        <v>6110</v>
      </c>
      <c r="F5643" s="34" t="s">
        <v>6</v>
      </c>
      <c r="G5643" s="34" t="s">
        <v>6</v>
      </c>
      <c r="H5643" s="34" t="s">
        <v>6</v>
      </c>
      <c r="I5643" s="34" t="s">
        <v>6</v>
      </c>
      <c r="J5643" s="34" t="s">
        <v>6</v>
      </c>
      <c r="K5643" s="34" t="s">
        <v>6</v>
      </c>
      <c r="L5643" s="34" t="s">
        <v>6</v>
      </c>
      <c r="M5643" s="34" t="s">
        <v>6</v>
      </c>
      <c r="N5643" s="34" t="s">
        <v>6</v>
      </c>
      <c r="O5643" s="34" t="s">
        <v>6</v>
      </c>
      <c r="P5643" s="34" t="s">
        <v>6</v>
      </c>
      <c r="Q5643" t="s">
        <v>6</v>
      </c>
      <c r="R5643" t="s">
        <v>6</v>
      </c>
      <c r="S5643" t="s">
        <v>6</v>
      </c>
      <c r="T5643" t="s">
        <v>6095</v>
      </c>
      <c r="U5643" t="s">
        <v>6</v>
      </c>
      <c r="V5643" t="s">
        <v>6</v>
      </c>
      <c r="W5643" t="s">
        <v>6096</v>
      </c>
      <c r="X5643" t="s">
        <v>6096</v>
      </c>
      <c r="Y5643" t="s">
        <v>6</v>
      </c>
      <c r="Z5643" t="s">
        <v>6</v>
      </c>
      <c r="AA5643" t="s">
        <v>6</v>
      </c>
      <c r="AB5643" t="s">
        <v>15247</v>
      </c>
      <c r="AC5643" t="s">
        <v>15284</v>
      </c>
    </row>
    <row r="5644" spans="1:29" x14ac:dyDescent="0.3">
      <c r="A5644" t="s">
        <v>341</v>
      </c>
      <c r="B5644" s="35">
        <v>512</v>
      </c>
      <c r="C5644" t="s">
        <v>165</v>
      </c>
      <c r="D5644" s="35">
        <v>1965</v>
      </c>
      <c r="E5644" t="s">
        <v>6111</v>
      </c>
      <c r="F5644" s="34" t="s">
        <v>6</v>
      </c>
      <c r="G5644" s="34" t="s">
        <v>6</v>
      </c>
      <c r="H5644" s="34" t="s">
        <v>6</v>
      </c>
      <c r="I5644" s="34" t="s">
        <v>6</v>
      </c>
      <c r="J5644" s="34" t="s">
        <v>6</v>
      </c>
      <c r="K5644" s="34" t="s">
        <v>6</v>
      </c>
      <c r="L5644" s="34" t="s">
        <v>6</v>
      </c>
      <c r="M5644" s="34" t="s">
        <v>6</v>
      </c>
      <c r="N5644" s="34" t="s">
        <v>6</v>
      </c>
      <c r="O5644" s="34" t="s">
        <v>6</v>
      </c>
      <c r="P5644" s="34" t="s">
        <v>6</v>
      </c>
      <c r="Q5644" t="s">
        <v>6</v>
      </c>
      <c r="R5644" t="s">
        <v>6</v>
      </c>
      <c r="S5644" t="s">
        <v>6</v>
      </c>
      <c r="T5644" t="s">
        <v>6095</v>
      </c>
      <c r="U5644" t="s">
        <v>6</v>
      </c>
      <c r="V5644" t="s">
        <v>6</v>
      </c>
      <c r="W5644" t="s">
        <v>6096</v>
      </c>
      <c r="X5644" t="s">
        <v>6096</v>
      </c>
      <c r="Y5644" t="s">
        <v>6</v>
      </c>
      <c r="Z5644" t="s">
        <v>6</v>
      </c>
      <c r="AA5644" t="s">
        <v>6</v>
      </c>
      <c r="AB5644" t="s">
        <v>15247</v>
      </c>
      <c r="AC5644" t="s">
        <v>15284</v>
      </c>
    </row>
    <row r="5645" spans="1:29" x14ac:dyDescent="0.3">
      <c r="A5645" t="s">
        <v>341</v>
      </c>
      <c r="B5645" s="35">
        <v>512</v>
      </c>
      <c r="C5645" t="s">
        <v>165</v>
      </c>
      <c r="D5645" s="35">
        <v>1966</v>
      </c>
      <c r="E5645" t="s">
        <v>6112</v>
      </c>
      <c r="F5645" s="34" t="s">
        <v>6</v>
      </c>
      <c r="G5645" s="34" t="s">
        <v>6</v>
      </c>
      <c r="H5645" s="34" t="s">
        <v>6</v>
      </c>
      <c r="I5645" s="34" t="s">
        <v>6</v>
      </c>
      <c r="J5645" s="34" t="s">
        <v>6</v>
      </c>
      <c r="K5645" s="34" t="s">
        <v>6</v>
      </c>
      <c r="L5645" s="34" t="s">
        <v>6</v>
      </c>
      <c r="M5645" s="34" t="s">
        <v>6</v>
      </c>
      <c r="N5645" s="34" t="s">
        <v>6</v>
      </c>
      <c r="O5645" s="34" t="s">
        <v>6</v>
      </c>
      <c r="P5645" s="34" t="s">
        <v>6</v>
      </c>
      <c r="Q5645" t="s">
        <v>6</v>
      </c>
      <c r="R5645" t="s">
        <v>6</v>
      </c>
      <c r="S5645" t="s">
        <v>6</v>
      </c>
      <c r="T5645" t="s">
        <v>6095</v>
      </c>
      <c r="U5645" t="s">
        <v>6</v>
      </c>
      <c r="V5645" t="s">
        <v>6</v>
      </c>
      <c r="W5645" t="s">
        <v>6096</v>
      </c>
      <c r="X5645" t="s">
        <v>6096</v>
      </c>
      <c r="Y5645" t="s">
        <v>6</v>
      </c>
      <c r="Z5645" t="s">
        <v>6</v>
      </c>
      <c r="AA5645" t="s">
        <v>6</v>
      </c>
      <c r="AB5645" t="s">
        <v>15247</v>
      </c>
      <c r="AC5645" t="s">
        <v>15284</v>
      </c>
    </row>
    <row r="5646" spans="1:29" x14ac:dyDescent="0.3">
      <c r="A5646" t="s">
        <v>341</v>
      </c>
      <c r="B5646" s="35">
        <v>512</v>
      </c>
      <c r="C5646" t="s">
        <v>165</v>
      </c>
      <c r="D5646" s="35">
        <v>1967</v>
      </c>
      <c r="E5646" t="s">
        <v>6113</v>
      </c>
      <c r="F5646" s="34" t="s">
        <v>6</v>
      </c>
      <c r="G5646" s="34" t="s">
        <v>6</v>
      </c>
      <c r="H5646" s="34" t="s">
        <v>6</v>
      </c>
      <c r="I5646" s="34" t="s">
        <v>6</v>
      </c>
      <c r="J5646" s="34" t="s">
        <v>6</v>
      </c>
      <c r="K5646" s="34" t="s">
        <v>6</v>
      </c>
      <c r="L5646" s="34" t="s">
        <v>6</v>
      </c>
      <c r="M5646" s="34" t="s">
        <v>6</v>
      </c>
      <c r="N5646" s="34" t="s">
        <v>6</v>
      </c>
      <c r="O5646" s="34" t="s">
        <v>6</v>
      </c>
      <c r="P5646" s="34" t="s">
        <v>6</v>
      </c>
      <c r="Q5646" t="s">
        <v>6</v>
      </c>
      <c r="R5646" t="s">
        <v>6</v>
      </c>
      <c r="S5646" t="s">
        <v>6</v>
      </c>
      <c r="T5646" t="s">
        <v>6095</v>
      </c>
      <c r="U5646" t="s">
        <v>6</v>
      </c>
      <c r="V5646" t="s">
        <v>6</v>
      </c>
      <c r="W5646" t="s">
        <v>6096</v>
      </c>
      <c r="X5646" t="s">
        <v>6096</v>
      </c>
      <c r="Y5646" t="s">
        <v>6</v>
      </c>
      <c r="Z5646" t="s">
        <v>6</v>
      </c>
      <c r="AA5646" t="s">
        <v>6</v>
      </c>
      <c r="AB5646" t="s">
        <v>15247</v>
      </c>
      <c r="AC5646" t="s">
        <v>15284</v>
      </c>
    </row>
    <row r="5647" spans="1:29" x14ac:dyDescent="0.3">
      <c r="A5647" t="s">
        <v>341</v>
      </c>
      <c r="B5647" s="35">
        <v>512</v>
      </c>
      <c r="C5647" t="s">
        <v>165</v>
      </c>
      <c r="D5647" s="35">
        <v>1968</v>
      </c>
      <c r="E5647" t="s">
        <v>6114</v>
      </c>
      <c r="F5647" s="34" t="s">
        <v>6</v>
      </c>
      <c r="G5647" s="34" t="s">
        <v>6</v>
      </c>
      <c r="H5647" s="34" t="s">
        <v>6</v>
      </c>
      <c r="I5647" s="34" t="s">
        <v>6</v>
      </c>
      <c r="J5647" s="34" t="s">
        <v>6</v>
      </c>
      <c r="K5647" s="34" t="s">
        <v>6</v>
      </c>
      <c r="L5647" s="34" t="s">
        <v>6</v>
      </c>
      <c r="M5647" s="34" t="s">
        <v>6</v>
      </c>
      <c r="N5647" s="34" t="s">
        <v>6</v>
      </c>
      <c r="O5647" s="34" t="s">
        <v>6</v>
      </c>
      <c r="P5647" s="34" t="s">
        <v>6</v>
      </c>
      <c r="Q5647" t="s">
        <v>6</v>
      </c>
      <c r="R5647" t="s">
        <v>6</v>
      </c>
      <c r="S5647" t="s">
        <v>6</v>
      </c>
      <c r="T5647" t="s">
        <v>6095</v>
      </c>
      <c r="U5647" t="s">
        <v>6</v>
      </c>
      <c r="V5647" t="s">
        <v>6</v>
      </c>
      <c r="W5647" t="s">
        <v>6096</v>
      </c>
      <c r="X5647" t="s">
        <v>6096</v>
      </c>
      <c r="Y5647" t="s">
        <v>6</v>
      </c>
      <c r="Z5647" t="s">
        <v>6</v>
      </c>
      <c r="AA5647" t="s">
        <v>6</v>
      </c>
      <c r="AB5647" t="s">
        <v>15247</v>
      </c>
      <c r="AC5647" t="s">
        <v>15284</v>
      </c>
    </row>
    <row r="5648" spans="1:29" x14ac:dyDescent="0.3">
      <c r="A5648" t="s">
        <v>341</v>
      </c>
      <c r="B5648" s="35">
        <v>512</v>
      </c>
      <c r="C5648" t="s">
        <v>165</v>
      </c>
      <c r="D5648" s="35">
        <v>1969</v>
      </c>
      <c r="E5648" t="s">
        <v>6115</v>
      </c>
      <c r="F5648" s="34" t="s">
        <v>6</v>
      </c>
      <c r="G5648" s="34" t="s">
        <v>6</v>
      </c>
      <c r="H5648" s="34" t="s">
        <v>6</v>
      </c>
      <c r="I5648" s="34" t="s">
        <v>6</v>
      </c>
      <c r="J5648" s="34" t="s">
        <v>6</v>
      </c>
      <c r="K5648" s="34" t="s">
        <v>6</v>
      </c>
      <c r="L5648" s="34" t="s">
        <v>6</v>
      </c>
      <c r="M5648" s="34" t="s">
        <v>6</v>
      </c>
      <c r="N5648" s="34" t="s">
        <v>6</v>
      </c>
      <c r="O5648" s="34" t="s">
        <v>6</v>
      </c>
      <c r="P5648" s="34" t="s">
        <v>6</v>
      </c>
      <c r="Q5648" t="s">
        <v>6</v>
      </c>
      <c r="R5648" t="s">
        <v>6</v>
      </c>
      <c r="S5648" t="s">
        <v>6</v>
      </c>
      <c r="T5648" t="s">
        <v>6095</v>
      </c>
      <c r="U5648" t="s">
        <v>6</v>
      </c>
      <c r="V5648" t="s">
        <v>6</v>
      </c>
      <c r="W5648" t="s">
        <v>6096</v>
      </c>
      <c r="X5648" t="s">
        <v>6096</v>
      </c>
      <c r="Y5648" t="s">
        <v>6</v>
      </c>
      <c r="Z5648" t="s">
        <v>6</v>
      </c>
      <c r="AA5648" t="s">
        <v>6</v>
      </c>
      <c r="AB5648" t="s">
        <v>15247</v>
      </c>
      <c r="AC5648" t="s">
        <v>15284</v>
      </c>
    </row>
    <row r="5649" spans="1:29" x14ac:dyDescent="0.3">
      <c r="A5649" t="s">
        <v>341</v>
      </c>
      <c r="B5649" s="35">
        <v>512</v>
      </c>
      <c r="C5649" t="s">
        <v>165</v>
      </c>
      <c r="D5649" s="35">
        <v>1970</v>
      </c>
      <c r="E5649" t="s">
        <v>6116</v>
      </c>
      <c r="F5649" s="34" t="s">
        <v>6</v>
      </c>
      <c r="G5649" s="34" t="s">
        <v>6</v>
      </c>
      <c r="H5649" s="34" t="s">
        <v>6</v>
      </c>
      <c r="I5649" s="34">
        <v>3.2154712445789606</v>
      </c>
      <c r="J5649" s="34" t="s">
        <v>6</v>
      </c>
      <c r="K5649" s="34" t="s">
        <v>6</v>
      </c>
      <c r="L5649" s="34" t="s">
        <v>6</v>
      </c>
      <c r="M5649" s="34" t="s">
        <v>6</v>
      </c>
      <c r="N5649" s="34" t="s">
        <v>6</v>
      </c>
      <c r="O5649" s="34" t="s">
        <v>6</v>
      </c>
      <c r="P5649" s="34">
        <v>77.911878000000002</v>
      </c>
      <c r="Q5649" t="s">
        <v>6</v>
      </c>
      <c r="R5649" t="s">
        <v>6</v>
      </c>
      <c r="S5649" t="s">
        <v>6</v>
      </c>
      <c r="T5649" t="s">
        <v>6095</v>
      </c>
      <c r="U5649" t="s">
        <v>6</v>
      </c>
      <c r="V5649" t="s">
        <v>6</v>
      </c>
      <c r="W5649" t="s">
        <v>6096</v>
      </c>
      <c r="X5649" t="s">
        <v>6096</v>
      </c>
      <c r="Y5649" t="s">
        <v>6</v>
      </c>
      <c r="Z5649" t="s">
        <v>6</v>
      </c>
      <c r="AA5649" t="s">
        <v>6</v>
      </c>
      <c r="AB5649" t="s">
        <v>15247</v>
      </c>
      <c r="AC5649" t="s">
        <v>15284</v>
      </c>
    </row>
    <row r="5650" spans="1:29" x14ac:dyDescent="0.3">
      <c r="A5650" t="s">
        <v>341</v>
      </c>
      <c r="B5650" s="35">
        <v>512</v>
      </c>
      <c r="C5650" t="s">
        <v>165</v>
      </c>
      <c r="D5650" s="35">
        <v>1971</v>
      </c>
      <c r="E5650" t="s">
        <v>6117</v>
      </c>
      <c r="F5650" s="34" t="s">
        <v>6</v>
      </c>
      <c r="G5650" s="34" t="s">
        <v>6</v>
      </c>
      <c r="H5650" s="34" t="s">
        <v>6</v>
      </c>
      <c r="I5650" s="34">
        <v>2.7865049949314078</v>
      </c>
      <c r="J5650" s="34" t="s">
        <v>6</v>
      </c>
      <c r="K5650" s="34" t="s">
        <v>6</v>
      </c>
      <c r="L5650" s="34" t="s">
        <v>6</v>
      </c>
      <c r="M5650" s="34" t="s">
        <v>6</v>
      </c>
      <c r="N5650" s="34" t="s">
        <v>6</v>
      </c>
      <c r="O5650" s="34" t="s">
        <v>6</v>
      </c>
      <c r="P5650" s="34">
        <v>81.574837000000002</v>
      </c>
      <c r="Q5650" t="s">
        <v>6</v>
      </c>
      <c r="R5650" t="s">
        <v>6</v>
      </c>
      <c r="S5650" t="s">
        <v>6</v>
      </c>
      <c r="T5650" t="s">
        <v>6095</v>
      </c>
      <c r="U5650" t="s">
        <v>6</v>
      </c>
      <c r="V5650" t="s">
        <v>6</v>
      </c>
      <c r="W5650" t="s">
        <v>6096</v>
      </c>
      <c r="X5650" t="s">
        <v>6096</v>
      </c>
      <c r="Y5650" t="s">
        <v>6</v>
      </c>
      <c r="Z5650" t="s">
        <v>6</v>
      </c>
      <c r="AA5650" t="s">
        <v>6</v>
      </c>
      <c r="AB5650" t="s">
        <v>15247</v>
      </c>
      <c r="AC5650" t="s">
        <v>15284</v>
      </c>
    </row>
    <row r="5651" spans="1:29" x14ac:dyDescent="0.3">
      <c r="A5651" t="s">
        <v>341</v>
      </c>
      <c r="B5651" s="35">
        <v>512</v>
      </c>
      <c r="C5651" t="s">
        <v>165</v>
      </c>
      <c r="D5651" s="35">
        <v>1972</v>
      </c>
      <c r="E5651" t="s">
        <v>6118</v>
      </c>
      <c r="F5651" s="34" t="s">
        <v>6</v>
      </c>
      <c r="G5651" s="34" t="s">
        <v>6</v>
      </c>
      <c r="H5651" s="34" t="s">
        <v>6</v>
      </c>
      <c r="I5651" s="34">
        <v>3.6848127519697846</v>
      </c>
      <c r="J5651" s="34" t="s">
        <v>6</v>
      </c>
      <c r="K5651" s="34" t="s">
        <v>6</v>
      </c>
      <c r="L5651" s="34" t="s">
        <v>6</v>
      </c>
      <c r="M5651" s="34" t="s">
        <v>6</v>
      </c>
      <c r="N5651" s="34" t="s">
        <v>6</v>
      </c>
      <c r="O5651" s="34" t="s">
        <v>6</v>
      </c>
      <c r="P5651" s="34">
        <v>74.152915999999991</v>
      </c>
      <c r="Q5651" t="s">
        <v>6</v>
      </c>
      <c r="R5651" t="s">
        <v>6</v>
      </c>
      <c r="S5651" t="s">
        <v>6</v>
      </c>
      <c r="T5651" t="s">
        <v>6095</v>
      </c>
      <c r="U5651" t="s">
        <v>6</v>
      </c>
      <c r="V5651" t="s">
        <v>6</v>
      </c>
      <c r="W5651" t="s">
        <v>6096</v>
      </c>
      <c r="X5651" t="s">
        <v>6096</v>
      </c>
      <c r="Y5651" t="s">
        <v>6</v>
      </c>
      <c r="Z5651" t="s">
        <v>6</v>
      </c>
      <c r="AA5651" t="s">
        <v>6</v>
      </c>
      <c r="AB5651" t="s">
        <v>15247</v>
      </c>
      <c r="AC5651" t="s">
        <v>15284</v>
      </c>
    </row>
    <row r="5652" spans="1:29" x14ac:dyDescent="0.3">
      <c r="A5652" t="s">
        <v>341</v>
      </c>
      <c r="B5652" s="35">
        <v>512</v>
      </c>
      <c r="C5652" t="s">
        <v>165</v>
      </c>
      <c r="D5652" s="35">
        <v>1973</v>
      </c>
      <c r="E5652" t="s">
        <v>6119</v>
      </c>
      <c r="F5652" s="34" t="s">
        <v>6</v>
      </c>
      <c r="G5652" s="34" t="s">
        <v>6</v>
      </c>
      <c r="H5652" s="34" t="s">
        <v>6</v>
      </c>
      <c r="I5652" s="34">
        <v>3.8523334381671521</v>
      </c>
      <c r="J5652" s="34" t="s">
        <v>6</v>
      </c>
      <c r="K5652" s="34" t="s">
        <v>6</v>
      </c>
      <c r="L5652" s="34" t="s">
        <v>6</v>
      </c>
      <c r="M5652" s="34" t="s">
        <v>6</v>
      </c>
      <c r="N5652" s="34" t="s">
        <v>6</v>
      </c>
      <c r="O5652" s="34" t="s">
        <v>6</v>
      </c>
      <c r="P5652" s="34">
        <v>76.619554999999991</v>
      </c>
      <c r="Q5652" t="s">
        <v>6</v>
      </c>
      <c r="R5652" t="s">
        <v>6</v>
      </c>
      <c r="S5652" t="s">
        <v>6</v>
      </c>
      <c r="T5652" t="s">
        <v>6095</v>
      </c>
      <c r="U5652" t="s">
        <v>6</v>
      </c>
      <c r="V5652" t="s">
        <v>6</v>
      </c>
      <c r="W5652" t="s">
        <v>6096</v>
      </c>
      <c r="X5652" t="s">
        <v>6096</v>
      </c>
      <c r="Y5652" t="s">
        <v>6</v>
      </c>
      <c r="Z5652" t="s">
        <v>6</v>
      </c>
      <c r="AA5652" t="s">
        <v>6</v>
      </c>
      <c r="AB5652" t="s">
        <v>15247</v>
      </c>
      <c r="AC5652" t="s">
        <v>15284</v>
      </c>
    </row>
    <row r="5653" spans="1:29" x14ac:dyDescent="0.3">
      <c r="A5653" t="s">
        <v>341</v>
      </c>
      <c r="B5653" s="35">
        <v>512</v>
      </c>
      <c r="C5653" t="s">
        <v>165</v>
      </c>
      <c r="D5653" s="35">
        <v>1974</v>
      </c>
      <c r="E5653" t="s">
        <v>6120</v>
      </c>
      <c r="F5653" s="34" t="s">
        <v>6</v>
      </c>
      <c r="G5653" s="34" t="s">
        <v>6</v>
      </c>
      <c r="H5653" s="34" t="s">
        <v>6</v>
      </c>
      <c r="I5653" s="34">
        <v>3.6966180708457061</v>
      </c>
      <c r="J5653" s="34" t="s">
        <v>6</v>
      </c>
      <c r="K5653" s="34" t="s">
        <v>6</v>
      </c>
      <c r="L5653" s="34" t="s">
        <v>6</v>
      </c>
      <c r="M5653" s="34" t="s">
        <v>6</v>
      </c>
      <c r="N5653" s="34" t="s">
        <v>6</v>
      </c>
      <c r="O5653" s="34" t="s">
        <v>6</v>
      </c>
      <c r="P5653" s="34">
        <v>92.774574999999999</v>
      </c>
      <c r="Q5653" t="s">
        <v>6</v>
      </c>
      <c r="R5653" t="s">
        <v>6</v>
      </c>
      <c r="S5653" t="s">
        <v>6</v>
      </c>
      <c r="T5653" t="s">
        <v>6095</v>
      </c>
      <c r="U5653" t="s">
        <v>6</v>
      </c>
      <c r="V5653" t="s">
        <v>6</v>
      </c>
      <c r="W5653" t="s">
        <v>6096</v>
      </c>
      <c r="X5653" t="s">
        <v>6096</v>
      </c>
      <c r="Y5653" t="s">
        <v>6</v>
      </c>
      <c r="Z5653" t="s">
        <v>6</v>
      </c>
      <c r="AA5653" t="s">
        <v>6</v>
      </c>
      <c r="AB5653" t="s">
        <v>15247</v>
      </c>
      <c r="AC5653" t="s">
        <v>15284</v>
      </c>
    </row>
    <row r="5654" spans="1:29" x14ac:dyDescent="0.3">
      <c r="A5654" t="s">
        <v>341</v>
      </c>
      <c r="B5654" s="35">
        <v>512</v>
      </c>
      <c r="C5654" t="s">
        <v>165</v>
      </c>
      <c r="D5654" s="35">
        <v>1975</v>
      </c>
      <c r="E5654" t="s">
        <v>6121</v>
      </c>
      <c r="F5654" s="34" t="s">
        <v>6</v>
      </c>
      <c r="G5654" s="34" t="s">
        <v>6</v>
      </c>
      <c r="H5654" s="34" t="s">
        <v>6</v>
      </c>
      <c r="I5654" s="34">
        <v>2.568539986913847</v>
      </c>
      <c r="J5654" s="34" t="s">
        <v>6</v>
      </c>
      <c r="K5654" s="34" t="s">
        <v>6</v>
      </c>
      <c r="L5654" s="34" t="s">
        <v>6</v>
      </c>
      <c r="M5654" s="34" t="s">
        <v>6</v>
      </c>
      <c r="N5654" s="34" t="s">
        <v>6</v>
      </c>
      <c r="O5654" s="34" t="s">
        <v>6</v>
      </c>
      <c r="P5654" s="34">
        <v>104.38525899999999</v>
      </c>
      <c r="Q5654" t="s">
        <v>6</v>
      </c>
      <c r="R5654" t="s">
        <v>6</v>
      </c>
      <c r="S5654" t="s">
        <v>6</v>
      </c>
      <c r="T5654" t="s">
        <v>6095</v>
      </c>
      <c r="U5654" t="s">
        <v>6</v>
      </c>
      <c r="V5654" t="s">
        <v>6</v>
      </c>
      <c r="W5654" t="s">
        <v>6096</v>
      </c>
      <c r="X5654" t="s">
        <v>6096</v>
      </c>
      <c r="Y5654" t="s">
        <v>6</v>
      </c>
      <c r="Z5654" t="s">
        <v>6</v>
      </c>
      <c r="AA5654" t="s">
        <v>6</v>
      </c>
      <c r="AB5654" t="s">
        <v>15247</v>
      </c>
      <c r="AC5654" t="s">
        <v>15284</v>
      </c>
    </row>
    <row r="5655" spans="1:29" x14ac:dyDescent="0.3">
      <c r="A5655" t="s">
        <v>341</v>
      </c>
      <c r="B5655" s="35">
        <v>512</v>
      </c>
      <c r="C5655" t="s">
        <v>165</v>
      </c>
      <c r="D5655" s="35">
        <v>1976</v>
      </c>
      <c r="E5655" t="s">
        <v>6122</v>
      </c>
      <c r="F5655" s="34" t="s">
        <v>6</v>
      </c>
      <c r="G5655" s="34" t="s">
        <v>6</v>
      </c>
      <c r="H5655" s="34" t="s">
        <v>6</v>
      </c>
      <c r="I5655" s="34">
        <v>2.2167353046834459</v>
      </c>
      <c r="J5655" s="34" t="s">
        <v>6</v>
      </c>
      <c r="K5655" s="34" t="s">
        <v>6</v>
      </c>
      <c r="L5655" s="34" t="s">
        <v>6</v>
      </c>
      <c r="M5655" s="34" t="s">
        <v>6</v>
      </c>
      <c r="N5655" s="34" t="s">
        <v>6</v>
      </c>
      <c r="O5655" s="34" t="s">
        <v>6</v>
      </c>
      <c r="P5655" s="34">
        <v>113.107176</v>
      </c>
      <c r="Q5655" t="s">
        <v>6</v>
      </c>
      <c r="R5655" t="s">
        <v>6</v>
      </c>
      <c r="S5655" t="s">
        <v>6</v>
      </c>
      <c r="T5655" t="s">
        <v>6095</v>
      </c>
      <c r="U5655" t="s">
        <v>6</v>
      </c>
      <c r="V5655" t="s">
        <v>6</v>
      </c>
      <c r="W5655" t="s">
        <v>6096</v>
      </c>
      <c r="X5655" t="s">
        <v>6096</v>
      </c>
      <c r="Y5655" t="s">
        <v>6</v>
      </c>
      <c r="Z5655" t="s">
        <v>6</v>
      </c>
      <c r="AA5655" t="s">
        <v>6</v>
      </c>
      <c r="AB5655" t="s">
        <v>15247</v>
      </c>
      <c r="AC5655" t="s">
        <v>15284</v>
      </c>
    </row>
    <row r="5656" spans="1:29" x14ac:dyDescent="0.3">
      <c r="A5656" t="s">
        <v>341</v>
      </c>
      <c r="B5656" s="35">
        <v>512</v>
      </c>
      <c r="C5656" t="s">
        <v>165</v>
      </c>
      <c r="D5656" s="35">
        <v>1977</v>
      </c>
      <c r="E5656" t="s">
        <v>6123</v>
      </c>
      <c r="F5656" s="34" t="s">
        <v>6</v>
      </c>
      <c r="G5656" s="34" t="s">
        <v>6</v>
      </c>
      <c r="H5656" s="34" t="s">
        <v>6</v>
      </c>
      <c r="I5656" s="34">
        <v>2.0625465267245464</v>
      </c>
      <c r="J5656" s="34" t="s">
        <v>6</v>
      </c>
      <c r="K5656" s="34" t="s">
        <v>6</v>
      </c>
      <c r="L5656" s="34" t="s">
        <v>6</v>
      </c>
      <c r="M5656" s="34" t="s">
        <v>6</v>
      </c>
      <c r="N5656" s="34" t="s">
        <v>6</v>
      </c>
      <c r="O5656" s="34" t="s">
        <v>6</v>
      </c>
      <c r="P5656" s="34">
        <v>128.91775799999999</v>
      </c>
      <c r="Q5656" t="s">
        <v>6</v>
      </c>
      <c r="R5656" t="s">
        <v>6</v>
      </c>
      <c r="S5656" t="s">
        <v>6</v>
      </c>
      <c r="T5656" t="s">
        <v>6095</v>
      </c>
      <c r="U5656" t="s">
        <v>6</v>
      </c>
      <c r="V5656" t="s">
        <v>6</v>
      </c>
      <c r="W5656" t="s">
        <v>6096</v>
      </c>
      <c r="X5656" t="s">
        <v>6096</v>
      </c>
      <c r="Y5656" t="s">
        <v>6</v>
      </c>
      <c r="Z5656" t="s">
        <v>6</v>
      </c>
      <c r="AA5656" t="s">
        <v>6</v>
      </c>
      <c r="AB5656" t="s">
        <v>15247</v>
      </c>
      <c r="AC5656" t="s">
        <v>15284</v>
      </c>
    </row>
    <row r="5657" spans="1:29" x14ac:dyDescent="0.3">
      <c r="A5657" t="s">
        <v>341</v>
      </c>
      <c r="B5657" s="35">
        <v>512</v>
      </c>
      <c r="C5657" t="s">
        <v>165</v>
      </c>
      <c r="D5657" s="35">
        <v>1978</v>
      </c>
      <c r="E5657" t="s">
        <v>6124</v>
      </c>
      <c r="F5657" s="34" t="s">
        <v>6</v>
      </c>
      <c r="G5657" s="34" t="s">
        <v>6</v>
      </c>
      <c r="H5657" s="34" t="s">
        <v>6</v>
      </c>
      <c r="I5657" s="34">
        <v>2.4478275234251661</v>
      </c>
      <c r="J5657" s="34" t="s">
        <v>6</v>
      </c>
      <c r="K5657" s="34" t="s">
        <v>6</v>
      </c>
      <c r="L5657" s="34" t="s">
        <v>6</v>
      </c>
      <c r="M5657" s="34" t="s">
        <v>6</v>
      </c>
      <c r="N5657" s="34" t="s">
        <v>6</v>
      </c>
      <c r="O5657" s="34" t="s">
        <v>6</v>
      </c>
      <c r="P5657" s="34">
        <v>145.02830299999999</v>
      </c>
      <c r="Q5657" t="s">
        <v>6</v>
      </c>
      <c r="R5657" t="s">
        <v>6</v>
      </c>
      <c r="S5657" t="s">
        <v>6</v>
      </c>
      <c r="T5657" t="s">
        <v>6095</v>
      </c>
      <c r="U5657" t="s">
        <v>6</v>
      </c>
      <c r="V5657" t="s">
        <v>6</v>
      </c>
      <c r="W5657" t="s">
        <v>6096</v>
      </c>
      <c r="X5657" t="s">
        <v>6096</v>
      </c>
      <c r="Y5657" t="s">
        <v>6</v>
      </c>
      <c r="Z5657" t="s">
        <v>6</v>
      </c>
      <c r="AA5657" t="s">
        <v>6</v>
      </c>
      <c r="AB5657" t="s">
        <v>15247</v>
      </c>
      <c r="AC5657" t="s">
        <v>15284</v>
      </c>
    </row>
    <row r="5658" spans="1:29" x14ac:dyDescent="0.3">
      <c r="A5658" t="s">
        <v>341</v>
      </c>
      <c r="B5658" s="35">
        <v>512</v>
      </c>
      <c r="C5658" t="s">
        <v>165</v>
      </c>
      <c r="D5658" s="35">
        <v>1979</v>
      </c>
      <c r="E5658" t="s">
        <v>6125</v>
      </c>
      <c r="F5658" s="34" t="s">
        <v>6</v>
      </c>
      <c r="G5658" s="34" t="s">
        <v>6</v>
      </c>
      <c r="H5658" s="34" t="s">
        <v>6</v>
      </c>
      <c r="I5658" s="34">
        <v>2.6566559658803786</v>
      </c>
      <c r="J5658" s="34" t="s">
        <v>6</v>
      </c>
      <c r="K5658" s="34" t="s">
        <v>6</v>
      </c>
      <c r="L5658" s="34" t="s">
        <v>6</v>
      </c>
      <c r="M5658" s="34" t="s">
        <v>6</v>
      </c>
      <c r="N5658" s="34" t="s">
        <v>6</v>
      </c>
      <c r="O5658" s="34" t="s">
        <v>6</v>
      </c>
      <c r="P5658" s="34">
        <v>158.77621199999999</v>
      </c>
      <c r="Q5658" t="s">
        <v>6</v>
      </c>
      <c r="R5658" t="s">
        <v>6</v>
      </c>
      <c r="S5658" t="s">
        <v>6</v>
      </c>
      <c r="T5658" t="s">
        <v>6095</v>
      </c>
      <c r="U5658" t="s">
        <v>6</v>
      </c>
      <c r="V5658" t="s">
        <v>6</v>
      </c>
      <c r="W5658" t="s">
        <v>6096</v>
      </c>
      <c r="X5658" t="s">
        <v>6096</v>
      </c>
      <c r="Y5658" t="s">
        <v>6</v>
      </c>
      <c r="Z5658" t="s">
        <v>6</v>
      </c>
      <c r="AA5658" t="s">
        <v>6</v>
      </c>
      <c r="AB5658" t="s">
        <v>15247</v>
      </c>
      <c r="AC5658" t="s">
        <v>15284</v>
      </c>
    </row>
    <row r="5659" spans="1:29" x14ac:dyDescent="0.3">
      <c r="A5659" t="s">
        <v>341</v>
      </c>
      <c r="B5659" s="35">
        <v>512</v>
      </c>
      <c r="C5659" t="s">
        <v>165</v>
      </c>
      <c r="D5659" s="35">
        <v>1980</v>
      </c>
      <c r="E5659" t="s">
        <v>6126</v>
      </c>
      <c r="F5659" s="34" t="s">
        <v>6</v>
      </c>
      <c r="G5659" s="34" t="s">
        <v>6</v>
      </c>
      <c r="H5659" s="34" t="s">
        <v>6</v>
      </c>
      <c r="I5659" s="34">
        <v>2.7873398128877644</v>
      </c>
      <c r="J5659" s="34" t="s">
        <v>6</v>
      </c>
      <c r="K5659" s="34" t="s">
        <v>6</v>
      </c>
      <c r="L5659" s="34" t="s">
        <v>6</v>
      </c>
      <c r="M5659" s="34" t="s">
        <v>6</v>
      </c>
      <c r="N5659" s="34" t="s">
        <v>6</v>
      </c>
      <c r="O5659" s="34" t="s">
        <v>6</v>
      </c>
      <c r="P5659" s="34">
        <v>160.93010699999999</v>
      </c>
      <c r="Q5659" t="s">
        <v>6</v>
      </c>
      <c r="R5659" t="s">
        <v>6</v>
      </c>
      <c r="S5659" t="s">
        <v>6</v>
      </c>
      <c r="T5659" t="s">
        <v>6095</v>
      </c>
      <c r="U5659" t="s">
        <v>6</v>
      </c>
      <c r="V5659" t="s">
        <v>6</v>
      </c>
      <c r="W5659" t="s">
        <v>6096</v>
      </c>
      <c r="X5659" t="s">
        <v>6096</v>
      </c>
      <c r="Y5659" t="s">
        <v>6</v>
      </c>
      <c r="Z5659" t="s">
        <v>6</v>
      </c>
      <c r="AA5659" t="s">
        <v>6</v>
      </c>
      <c r="AB5659" t="s">
        <v>15247</v>
      </c>
      <c r="AC5659" t="s">
        <v>15284</v>
      </c>
    </row>
    <row r="5660" spans="1:29" x14ac:dyDescent="0.3">
      <c r="A5660" t="s">
        <v>341</v>
      </c>
      <c r="B5660" s="35">
        <v>512</v>
      </c>
      <c r="C5660" t="s">
        <v>165</v>
      </c>
      <c r="D5660" s="35">
        <v>1981</v>
      </c>
      <c r="E5660" t="s">
        <v>6127</v>
      </c>
      <c r="F5660" s="34" t="s">
        <v>6</v>
      </c>
      <c r="G5660" s="34" t="s">
        <v>6</v>
      </c>
      <c r="H5660" s="34" t="s">
        <v>6</v>
      </c>
      <c r="I5660" s="34">
        <v>2.4174254995743438</v>
      </c>
      <c r="J5660" s="34" t="s">
        <v>6</v>
      </c>
      <c r="K5660" s="34" t="s">
        <v>6</v>
      </c>
      <c r="L5660" s="34" t="s">
        <v>6</v>
      </c>
      <c r="M5660" s="34" t="s">
        <v>6</v>
      </c>
      <c r="N5660" s="34" t="s">
        <v>6</v>
      </c>
      <c r="O5660" s="34" t="s">
        <v>6</v>
      </c>
      <c r="P5660" s="34">
        <v>169.591475</v>
      </c>
      <c r="Q5660" t="s">
        <v>6</v>
      </c>
      <c r="R5660" t="s">
        <v>6</v>
      </c>
      <c r="S5660" t="s">
        <v>6</v>
      </c>
      <c r="T5660" t="s">
        <v>6095</v>
      </c>
      <c r="U5660" t="s">
        <v>6</v>
      </c>
      <c r="V5660" t="s">
        <v>6</v>
      </c>
      <c r="W5660" t="s">
        <v>6096</v>
      </c>
      <c r="X5660" t="s">
        <v>6096</v>
      </c>
      <c r="Y5660" t="s">
        <v>6</v>
      </c>
      <c r="Z5660" t="s">
        <v>6</v>
      </c>
      <c r="AA5660" t="s">
        <v>6</v>
      </c>
      <c r="AB5660" t="s">
        <v>15247</v>
      </c>
      <c r="AC5660" t="s">
        <v>15284</v>
      </c>
    </row>
    <row r="5661" spans="1:29" x14ac:dyDescent="0.3">
      <c r="A5661" t="s">
        <v>341</v>
      </c>
      <c r="B5661" s="35">
        <v>512</v>
      </c>
      <c r="C5661" t="s">
        <v>165</v>
      </c>
      <c r="D5661" s="35">
        <v>1982</v>
      </c>
      <c r="E5661" t="s">
        <v>6128</v>
      </c>
      <c r="F5661" s="34" t="s">
        <v>6</v>
      </c>
      <c r="G5661" s="34" t="s">
        <v>6</v>
      </c>
      <c r="H5661" s="34" t="s">
        <v>6</v>
      </c>
      <c r="I5661" s="34">
        <v>2.250316083590806</v>
      </c>
      <c r="J5661" s="34" t="s">
        <v>6</v>
      </c>
      <c r="K5661" s="34" t="s">
        <v>6</v>
      </c>
      <c r="L5661" s="34" t="s">
        <v>6</v>
      </c>
      <c r="M5661" s="34" t="s">
        <v>6</v>
      </c>
      <c r="N5661" s="34" t="s">
        <v>6</v>
      </c>
      <c r="O5661" s="34" t="s">
        <v>6</v>
      </c>
      <c r="P5661" s="34">
        <v>173.58929899999998</v>
      </c>
      <c r="Q5661" t="s">
        <v>6</v>
      </c>
      <c r="R5661" t="s">
        <v>6</v>
      </c>
      <c r="S5661" t="s">
        <v>6</v>
      </c>
      <c r="T5661" t="s">
        <v>6095</v>
      </c>
      <c r="U5661" t="s">
        <v>6</v>
      </c>
      <c r="V5661" t="s">
        <v>6</v>
      </c>
      <c r="W5661" t="s">
        <v>6096</v>
      </c>
      <c r="X5661" t="s">
        <v>6096</v>
      </c>
      <c r="Y5661" t="s">
        <v>6</v>
      </c>
      <c r="Z5661" t="s">
        <v>6</v>
      </c>
      <c r="AA5661" t="s">
        <v>6</v>
      </c>
      <c r="AB5661" t="s">
        <v>15247</v>
      </c>
      <c r="AC5661" t="s">
        <v>15284</v>
      </c>
    </row>
    <row r="5662" spans="1:29" x14ac:dyDescent="0.3">
      <c r="A5662" t="s">
        <v>341</v>
      </c>
      <c r="B5662" s="35">
        <v>512</v>
      </c>
      <c r="C5662" t="s">
        <v>165</v>
      </c>
      <c r="D5662" s="35">
        <v>1983</v>
      </c>
      <c r="E5662" t="s">
        <v>6129</v>
      </c>
      <c r="F5662" s="34" t="s">
        <v>6</v>
      </c>
      <c r="G5662" s="34" t="s">
        <v>6</v>
      </c>
      <c r="H5662" s="34" t="s">
        <v>6</v>
      </c>
      <c r="I5662" s="34" t="s">
        <v>6</v>
      </c>
      <c r="J5662" s="34" t="s">
        <v>6</v>
      </c>
      <c r="K5662" s="34" t="s">
        <v>6</v>
      </c>
      <c r="L5662" s="34" t="s">
        <v>6</v>
      </c>
      <c r="M5662" s="34" t="s">
        <v>6</v>
      </c>
      <c r="N5662" s="34" t="s">
        <v>6</v>
      </c>
      <c r="O5662" s="34" t="s">
        <v>6</v>
      </c>
      <c r="P5662" s="34">
        <v>172.45381699999999</v>
      </c>
      <c r="Q5662" t="s">
        <v>6</v>
      </c>
      <c r="R5662" t="s">
        <v>6</v>
      </c>
      <c r="S5662" t="s">
        <v>6</v>
      </c>
      <c r="T5662" t="s">
        <v>6095</v>
      </c>
      <c r="U5662" t="s">
        <v>6</v>
      </c>
      <c r="V5662" t="s">
        <v>6</v>
      </c>
      <c r="W5662" t="s">
        <v>6096</v>
      </c>
      <c r="X5662" t="s">
        <v>6096</v>
      </c>
      <c r="Y5662" t="s">
        <v>6</v>
      </c>
      <c r="Z5662" t="s">
        <v>6</v>
      </c>
      <c r="AA5662" t="s">
        <v>6</v>
      </c>
      <c r="AB5662" t="s">
        <v>15247</v>
      </c>
      <c r="AC5662" t="s">
        <v>15284</v>
      </c>
    </row>
    <row r="5663" spans="1:29" x14ac:dyDescent="0.3">
      <c r="A5663" t="s">
        <v>341</v>
      </c>
      <c r="B5663" s="35">
        <v>512</v>
      </c>
      <c r="C5663" t="s">
        <v>165</v>
      </c>
      <c r="D5663" s="35">
        <v>1984</v>
      </c>
      <c r="E5663" t="s">
        <v>6130</v>
      </c>
      <c r="F5663" s="34" t="s">
        <v>6</v>
      </c>
      <c r="G5663" s="34" t="s">
        <v>6</v>
      </c>
      <c r="H5663" s="34" t="s">
        <v>6</v>
      </c>
      <c r="I5663" s="34">
        <v>2.6660526147746948</v>
      </c>
      <c r="J5663" s="34" t="s">
        <v>6</v>
      </c>
      <c r="K5663" s="34" t="s">
        <v>6</v>
      </c>
      <c r="L5663" s="34" t="s">
        <v>6</v>
      </c>
      <c r="M5663" s="34" t="s">
        <v>6</v>
      </c>
      <c r="N5663" s="34" t="s">
        <v>6</v>
      </c>
      <c r="O5663" s="34" t="s">
        <v>6</v>
      </c>
      <c r="P5663" s="34">
        <v>170.47568799999999</v>
      </c>
      <c r="Q5663" t="s">
        <v>6</v>
      </c>
      <c r="R5663" t="s">
        <v>6</v>
      </c>
      <c r="S5663" t="s">
        <v>6</v>
      </c>
      <c r="T5663" t="s">
        <v>6095</v>
      </c>
      <c r="U5663" t="s">
        <v>6</v>
      </c>
      <c r="V5663" t="s">
        <v>6</v>
      </c>
      <c r="W5663" t="s">
        <v>6096</v>
      </c>
      <c r="X5663" t="s">
        <v>6096</v>
      </c>
      <c r="Y5663" t="s">
        <v>6</v>
      </c>
      <c r="Z5663" t="s">
        <v>6</v>
      </c>
      <c r="AA5663" t="s">
        <v>6</v>
      </c>
      <c r="AB5663" t="s">
        <v>15247</v>
      </c>
      <c r="AC5663" t="s">
        <v>15284</v>
      </c>
    </row>
    <row r="5664" spans="1:29" x14ac:dyDescent="0.3">
      <c r="A5664" t="s">
        <v>341</v>
      </c>
      <c r="B5664" s="35">
        <v>512</v>
      </c>
      <c r="C5664" t="s">
        <v>165</v>
      </c>
      <c r="D5664" s="35">
        <v>1985</v>
      </c>
      <c r="E5664" t="s">
        <v>6131</v>
      </c>
      <c r="F5664" s="34" t="s">
        <v>6</v>
      </c>
      <c r="G5664" s="34" t="s">
        <v>6</v>
      </c>
      <c r="H5664" s="34" t="s">
        <v>6</v>
      </c>
      <c r="I5664" s="34">
        <v>3.8004244079731104</v>
      </c>
      <c r="J5664" s="34" t="s">
        <v>6</v>
      </c>
      <c r="K5664" s="34" t="s">
        <v>6</v>
      </c>
      <c r="L5664" s="34" t="s">
        <v>6</v>
      </c>
      <c r="M5664" s="34" t="s">
        <v>6</v>
      </c>
      <c r="N5664" s="34" t="s">
        <v>6</v>
      </c>
      <c r="O5664" s="34" t="s">
        <v>6</v>
      </c>
      <c r="P5664" s="34">
        <v>168.52024899999998</v>
      </c>
      <c r="Q5664" t="s">
        <v>6</v>
      </c>
      <c r="R5664" t="s">
        <v>6</v>
      </c>
      <c r="S5664" t="s">
        <v>6</v>
      </c>
      <c r="T5664" t="s">
        <v>6095</v>
      </c>
      <c r="U5664" t="s">
        <v>6</v>
      </c>
      <c r="V5664" t="s">
        <v>6</v>
      </c>
      <c r="W5664" t="s">
        <v>6096</v>
      </c>
      <c r="X5664" t="s">
        <v>6096</v>
      </c>
      <c r="Y5664" t="s">
        <v>6</v>
      </c>
      <c r="Z5664" t="s">
        <v>6</v>
      </c>
      <c r="AA5664" t="s">
        <v>6</v>
      </c>
      <c r="AB5664" t="s">
        <v>15247</v>
      </c>
      <c r="AC5664" t="s">
        <v>15284</v>
      </c>
    </row>
    <row r="5665" spans="1:29" x14ac:dyDescent="0.3">
      <c r="A5665" t="s">
        <v>341</v>
      </c>
      <c r="B5665" s="35">
        <v>512</v>
      </c>
      <c r="C5665" t="s">
        <v>165</v>
      </c>
      <c r="D5665" s="35">
        <v>1986</v>
      </c>
      <c r="E5665" t="s">
        <v>6132</v>
      </c>
      <c r="F5665" s="34" t="s">
        <v>6</v>
      </c>
      <c r="G5665" s="34" t="s">
        <v>6</v>
      </c>
      <c r="H5665" s="34" t="s">
        <v>6</v>
      </c>
      <c r="I5665" s="34">
        <v>4.8027676612168104</v>
      </c>
      <c r="J5665" s="34" t="s">
        <v>6</v>
      </c>
      <c r="K5665" s="34" t="s">
        <v>6</v>
      </c>
      <c r="L5665" s="34" t="s">
        <v>6</v>
      </c>
      <c r="M5665" s="34" t="s">
        <v>6</v>
      </c>
      <c r="N5665" s="34" t="s">
        <v>6</v>
      </c>
      <c r="O5665" s="34" t="s">
        <v>6</v>
      </c>
      <c r="P5665" s="34">
        <v>168.03566699999999</v>
      </c>
      <c r="Q5665" t="s">
        <v>6</v>
      </c>
      <c r="R5665" t="s">
        <v>6</v>
      </c>
      <c r="S5665" t="s">
        <v>6</v>
      </c>
      <c r="T5665" t="s">
        <v>6095</v>
      </c>
      <c r="U5665" t="s">
        <v>6</v>
      </c>
      <c r="V5665" t="s">
        <v>6</v>
      </c>
      <c r="W5665" t="s">
        <v>6096</v>
      </c>
      <c r="X5665" t="s">
        <v>6096</v>
      </c>
      <c r="Y5665" t="s">
        <v>6</v>
      </c>
      <c r="Z5665" t="s">
        <v>6</v>
      </c>
      <c r="AA5665" t="s">
        <v>6</v>
      </c>
      <c r="AB5665" t="s">
        <v>15247</v>
      </c>
      <c r="AC5665" t="s">
        <v>15284</v>
      </c>
    </row>
    <row r="5666" spans="1:29" x14ac:dyDescent="0.3">
      <c r="A5666" t="s">
        <v>341</v>
      </c>
      <c r="B5666" s="35">
        <v>512</v>
      </c>
      <c r="C5666" t="s">
        <v>165</v>
      </c>
      <c r="D5666" s="35">
        <v>1987</v>
      </c>
      <c r="E5666" t="s">
        <v>6133</v>
      </c>
      <c r="F5666" s="34" t="s">
        <v>6</v>
      </c>
      <c r="G5666" s="34" t="s">
        <v>6</v>
      </c>
      <c r="H5666" s="34" t="s">
        <v>6</v>
      </c>
      <c r="I5666" s="34">
        <v>7.8228654601175514</v>
      </c>
      <c r="J5666" s="34" t="s">
        <v>6</v>
      </c>
      <c r="K5666" s="34" t="s">
        <v>6</v>
      </c>
      <c r="L5666" s="34" t="s">
        <v>6</v>
      </c>
      <c r="M5666" s="34" t="s">
        <v>6</v>
      </c>
      <c r="N5666" s="34" t="s">
        <v>6</v>
      </c>
      <c r="O5666" s="34" t="s">
        <v>6</v>
      </c>
      <c r="P5666" s="34">
        <v>150.97624199999998</v>
      </c>
      <c r="Q5666" t="s">
        <v>6</v>
      </c>
      <c r="R5666" t="s">
        <v>6</v>
      </c>
      <c r="S5666" t="s">
        <v>6</v>
      </c>
      <c r="T5666" t="s">
        <v>6095</v>
      </c>
      <c r="U5666" t="s">
        <v>6</v>
      </c>
      <c r="V5666" t="s">
        <v>6</v>
      </c>
      <c r="W5666" t="s">
        <v>6096</v>
      </c>
      <c r="X5666" t="s">
        <v>6096</v>
      </c>
      <c r="Y5666" t="s">
        <v>6</v>
      </c>
      <c r="Z5666" t="s">
        <v>6</v>
      </c>
      <c r="AA5666" t="s">
        <v>6</v>
      </c>
      <c r="AB5666" t="s">
        <v>15247</v>
      </c>
      <c r="AC5666" t="s">
        <v>15284</v>
      </c>
    </row>
    <row r="5667" spans="1:29" x14ac:dyDescent="0.3">
      <c r="A5667" t="s">
        <v>341</v>
      </c>
      <c r="B5667" s="35">
        <v>512</v>
      </c>
      <c r="C5667" t="s">
        <v>165</v>
      </c>
      <c r="D5667" s="35">
        <v>1988</v>
      </c>
      <c r="E5667" t="s">
        <v>6134</v>
      </c>
      <c r="F5667" s="34" t="s">
        <v>6</v>
      </c>
      <c r="G5667" s="34" t="s">
        <v>6</v>
      </c>
      <c r="H5667" s="34" t="s">
        <v>6</v>
      </c>
      <c r="I5667" s="34">
        <v>12.41817179245515</v>
      </c>
      <c r="J5667" s="34" t="s">
        <v>6</v>
      </c>
      <c r="K5667" s="34" t="s">
        <v>6</v>
      </c>
      <c r="L5667" s="34" t="s">
        <v>6</v>
      </c>
      <c r="M5667" s="34" t="s">
        <v>6</v>
      </c>
      <c r="N5667" s="34" t="s">
        <v>6</v>
      </c>
      <c r="O5667" s="34" t="s">
        <v>6</v>
      </c>
      <c r="P5667" s="34">
        <v>137.32224299999999</v>
      </c>
      <c r="Q5667" t="s">
        <v>6</v>
      </c>
      <c r="R5667" t="s">
        <v>6</v>
      </c>
      <c r="S5667" t="s">
        <v>6</v>
      </c>
      <c r="T5667" t="s">
        <v>6095</v>
      </c>
      <c r="U5667" t="s">
        <v>6</v>
      </c>
      <c r="V5667" t="s">
        <v>6</v>
      </c>
      <c r="W5667" t="s">
        <v>6096</v>
      </c>
      <c r="X5667" t="s">
        <v>6096</v>
      </c>
      <c r="Y5667" t="s">
        <v>6</v>
      </c>
      <c r="Z5667" t="s">
        <v>6</v>
      </c>
      <c r="AA5667" t="s">
        <v>6</v>
      </c>
      <c r="AB5667" t="s">
        <v>15247</v>
      </c>
      <c r="AC5667" t="s">
        <v>15284</v>
      </c>
    </row>
    <row r="5668" spans="1:29" x14ac:dyDescent="0.3">
      <c r="A5668" t="s">
        <v>341</v>
      </c>
      <c r="B5668" s="35">
        <v>512</v>
      </c>
      <c r="C5668" t="s">
        <v>165</v>
      </c>
      <c r="D5668" s="35">
        <v>1989</v>
      </c>
      <c r="E5668" t="s">
        <v>6135</v>
      </c>
      <c r="F5668" s="34" t="s">
        <v>6</v>
      </c>
      <c r="G5668" s="34" t="s">
        <v>6</v>
      </c>
      <c r="H5668" s="34" t="s">
        <v>6</v>
      </c>
      <c r="I5668" s="34">
        <v>11.832118292975261</v>
      </c>
      <c r="J5668" s="34" t="s">
        <v>6</v>
      </c>
      <c r="K5668" s="34" t="s">
        <v>6</v>
      </c>
      <c r="L5668" s="34" t="s">
        <v>6</v>
      </c>
      <c r="M5668" s="34" t="s">
        <v>6</v>
      </c>
      <c r="N5668" s="34" t="s">
        <v>6</v>
      </c>
      <c r="O5668" s="34" t="s">
        <v>6</v>
      </c>
      <c r="P5668" s="34">
        <v>161.49152799999999</v>
      </c>
      <c r="Q5668" t="s">
        <v>6</v>
      </c>
      <c r="R5668" t="s">
        <v>6</v>
      </c>
      <c r="S5668" t="s">
        <v>6</v>
      </c>
      <c r="T5668" t="s">
        <v>6095</v>
      </c>
      <c r="U5668" t="s">
        <v>6</v>
      </c>
      <c r="V5668" t="s">
        <v>6</v>
      </c>
      <c r="W5668" t="s">
        <v>6096</v>
      </c>
      <c r="X5668" t="s">
        <v>6096</v>
      </c>
      <c r="Y5668" t="s">
        <v>6</v>
      </c>
      <c r="Z5668" t="s">
        <v>6</v>
      </c>
      <c r="AA5668" t="s">
        <v>6</v>
      </c>
      <c r="AB5668" t="s">
        <v>15247</v>
      </c>
      <c r="AC5668" t="s">
        <v>15284</v>
      </c>
    </row>
    <row r="5669" spans="1:29" x14ac:dyDescent="0.3">
      <c r="A5669" t="s">
        <v>341</v>
      </c>
      <c r="B5669" s="35">
        <v>512</v>
      </c>
      <c r="C5669" t="s">
        <v>165</v>
      </c>
      <c r="D5669" s="35">
        <v>1990</v>
      </c>
      <c r="E5669" t="s">
        <v>6136</v>
      </c>
      <c r="F5669" s="34" t="s">
        <v>6</v>
      </c>
      <c r="G5669" s="34" t="s">
        <v>6</v>
      </c>
      <c r="H5669" s="34" t="s">
        <v>6</v>
      </c>
      <c r="I5669" s="34">
        <v>14.095231540621173</v>
      </c>
      <c r="J5669" s="34" t="s">
        <v>6</v>
      </c>
      <c r="K5669" s="34" t="s">
        <v>6</v>
      </c>
      <c r="L5669" s="34" t="s">
        <v>6</v>
      </c>
      <c r="M5669" s="34" t="s">
        <v>6</v>
      </c>
      <c r="N5669" s="34" t="s">
        <v>6</v>
      </c>
      <c r="O5669" s="34" t="s">
        <v>6</v>
      </c>
      <c r="P5669" s="34">
        <v>180.10988899999998</v>
      </c>
      <c r="Q5669" t="s">
        <v>6</v>
      </c>
      <c r="R5669" t="s">
        <v>6</v>
      </c>
      <c r="S5669" t="s">
        <v>6</v>
      </c>
      <c r="T5669" t="s">
        <v>6095</v>
      </c>
      <c r="U5669" t="s">
        <v>6</v>
      </c>
      <c r="V5669" t="s">
        <v>6</v>
      </c>
      <c r="W5669" t="s">
        <v>6096</v>
      </c>
      <c r="X5669" t="s">
        <v>6096</v>
      </c>
      <c r="Y5669" t="s">
        <v>6</v>
      </c>
      <c r="Z5669" t="s">
        <v>6</v>
      </c>
      <c r="AA5669" t="s">
        <v>6</v>
      </c>
      <c r="AB5669" t="s">
        <v>15247</v>
      </c>
      <c r="AC5669" t="s">
        <v>15284</v>
      </c>
    </row>
    <row r="5670" spans="1:29" x14ac:dyDescent="0.3">
      <c r="A5670" t="s">
        <v>341</v>
      </c>
      <c r="B5670" s="35">
        <v>512</v>
      </c>
      <c r="C5670" t="s">
        <v>165</v>
      </c>
      <c r="D5670" s="35">
        <v>1991</v>
      </c>
      <c r="E5670" t="s">
        <v>6137</v>
      </c>
      <c r="F5670" s="34" t="s">
        <v>6</v>
      </c>
      <c r="G5670" s="34" t="s">
        <v>6</v>
      </c>
      <c r="H5670" s="34" t="s">
        <v>6</v>
      </c>
      <c r="I5670" s="34" t="s">
        <v>6</v>
      </c>
      <c r="J5670" s="34" t="s">
        <v>6</v>
      </c>
      <c r="K5670" s="34" t="s">
        <v>6</v>
      </c>
      <c r="L5670" s="34" t="s">
        <v>6</v>
      </c>
      <c r="M5670" s="34" t="s">
        <v>6</v>
      </c>
      <c r="N5670" s="34" t="s">
        <v>6</v>
      </c>
      <c r="O5670" s="34" t="s">
        <v>6</v>
      </c>
      <c r="P5670" s="34">
        <v>172.17299699999998</v>
      </c>
      <c r="Q5670" t="s">
        <v>6</v>
      </c>
      <c r="R5670" t="s">
        <v>6</v>
      </c>
      <c r="S5670" t="s">
        <v>6</v>
      </c>
      <c r="T5670" t="s">
        <v>6095</v>
      </c>
      <c r="U5670" t="s">
        <v>6</v>
      </c>
      <c r="V5670" t="s">
        <v>6</v>
      </c>
      <c r="W5670" t="s">
        <v>6096</v>
      </c>
      <c r="X5670" t="s">
        <v>6096</v>
      </c>
      <c r="Y5670" t="s">
        <v>6</v>
      </c>
      <c r="Z5670" t="s">
        <v>6</v>
      </c>
      <c r="AA5670" t="s">
        <v>6</v>
      </c>
      <c r="AB5670" t="s">
        <v>15247</v>
      </c>
      <c r="AC5670" t="s">
        <v>15284</v>
      </c>
    </row>
    <row r="5671" spans="1:29" x14ac:dyDescent="0.3">
      <c r="A5671" t="s">
        <v>341</v>
      </c>
      <c r="B5671" s="35">
        <v>512</v>
      </c>
      <c r="C5671" t="s">
        <v>165</v>
      </c>
      <c r="D5671" s="35">
        <v>1992</v>
      </c>
      <c r="E5671" t="s">
        <v>6138</v>
      </c>
      <c r="F5671" s="34" t="s">
        <v>6</v>
      </c>
      <c r="G5671" s="34" t="s">
        <v>6</v>
      </c>
      <c r="H5671" s="34" t="s">
        <v>6</v>
      </c>
      <c r="I5671" s="34" t="s">
        <v>6</v>
      </c>
      <c r="J5671" s="34" t="s">
        <v>6</v>
      </c>
      <c r="K5671" s="34" t="s">
        <v>6</v>
      </c>
      <c r="L5671" s="34" t="s">
        <v>6</v>
      </c>
      <c r="M5671" s="34" t="s">
        <v>6</v>
      </c>
      <c r="N5671" s="34" t="s">
        <v>6</v>
      </c>
      <c r="O5671" s="34" t="s">
        <v>6</v>
      </c>
      <c r="P5671" s="34">
        <v>174.30103800000001</v>
      </c>
      <c r="Q5671" t="s">
        <v>6</v>
      </c>
      <c r="R5671" t="s">
        <v>6</v>
      </c>
      <c r="S5671" t="s">
        <v>6</v>
      </c>
      <c r="T5671" t="s">
        <v>6095</v>
      </c>
      <c r="U5671" t="s">
        <v>6</v>
      </c>
      <c r="V5671" t="s">
        <v>6</v>
      </c>
      <c r="W5671" t="s">
        <v>6096</v>
      </c>
      <c r="X5671" t="s">
        <v>6096</v>
      </c>
      <c r="Y5671" t="s">
        <v>6</v>
      </c>
      <c r="Z5671" t="s">
        <v>6</v>
      </c>
      <c r="AA5671" t="s">
        <v>6</v>
      </c>
      <c r="AB5671" t="s">
        <v>15247</v>
      </c>
      <c r="AC5671" t="s">
        <v>15284</v>
      </c>
    </row>
    <row r="5672" spans="1:29" x14ac:dyDescent="0.3">
      <c r="A5672" t="s">
        <v>341</v>
      </c>
      <c r="B5672" s="35">
        <v>512</v>
      </c>
      <c r="C5672" t="s">
        <v>165</v>
      </c>
      <c r="D5672" s="35">
        <v>1993</v>
      </c>
      <c r="E5672" t="s">
        <v>6139</v>
      </c>
      <c r="F5672" s="34" t="s">
        <v>6</v>
      </c>
      <c r="G5672" s="34" t="s">
        <v>6</v>
      </c>
      <c r="H5672" s="34" t="s">
        <v>6</v>
      </c>
      <c r="I5672" s="34" t="s">
        <v>6</v>
      </c>
      <c r="J5672" s="34" t="s">
        <v>6</v>
      </c>
      <c r="K5672" s="34" t="s">
        <v>6</v>
      </c>
      <c r="L5672" s="34" t="s">
        <v>6</v>
      </c>
      <c r="M5672" s="34" t="s">
        <v>6</v>
      </c>
      <c r="N5672" s="34" t="s">
        <v>6</v>
      </c>
      <c r="O5672" s="34" t="s">
        <v>6</v>
      </c>
      <c r="P5672" s="34">
        <v>143.92767499999999</v>
      </c>
      <c r="Q5672" t="s">
        <v>6</v>
      </c>
      <c r="R5672" t="s">
        <v>6</v>
      </c>
      <c r="S5672" t="s">
        <v>6</v>
      </c>
      <c r="T5672" t="s">
        <v>6095</v>
      </c>
      <c r="U5672" t="s">
        <v>6</v>
      </c>
      <c r="V5672" t="s">
        <v>6</v>
      </c>
      <c r="W5672" t="s">
        <v>6096</v>
      </c>
      <c r="X5672" t="s">
        <v>6096</v>
      </c>
      <c r="Y5672" t="s">
        <v>6</v>
      </c>
      <c r="Z5672" t="s">
        <v>6</v>
      </c>
      <c r="AA5672" t="s">
        <v>6</v>
      </c>
      <c r="AB5672" t="s">
        <v>15247</v>
      </c>
      <c r="AC5672" t="s">
        <v>15284</v>
      </c>
    </row>
    <row r="5673" spans="1:29" x14ac:dyDescent="0.3">
      <c r="A5673" t="s">
        <v>341</v>
      </c>
      <c r="B5673" s="35">
        <v>512</v>
      </c>
      <c r="C5673" t="s">
        <v>165</v>
      </c>
      <c r="D5673" s="35">
        <v>1994</v>
      </c>
      <c r="E5673" t="s">
        <v>6140</v>
      </c>
      <c r="F5673" s="34" t="s">
        <v>6</v>
      </c>
      <c r="G5673" s="34" t="s">
        <v>6</v>
      </c>
      <c r="H5673" s="34" t="s">
        <v>6</v>
      </c>
      <c r="I5673" s="34" t="s">
        <v>6</v>
      </c>
      <c r="J5673" s="34" t="s">
        <v>6</v>
      </c>
      <c r="K5673" s="34" t="s">
        <v>6</v>
      </c>
      <c r="L5673" s="34" t="s">
        <v>6</v>
      </c>
      <c r="M5673" s="34" t="s">
        <v>6</v>
      </c>
      <c r="N5673" s="34" t="s">
        <v>6</v>
      </c>
      <c r="O5673" s="34" t="s">
        <v>6</v>
      </c>
      <c r="P5673" s="34" t="s">
        <v>6</v>
      </c>
      <c r="Q5673" t="s">
        <v>6</v>
      </c>
      <c r="R5673" t="s">
        <v>6</v>
      </c>
      <c r="S5673" t="s">
        <v>6</v>
      </c>
      <c r="T5673" t="s">
        <v>6095</v>
      </c>
      <c r="U5673" t="s">
        <v>6</v>
      </c>
      <c r="V5673" t="s">
        <v>6</v>
      </c>
      <c r="W5673" t="s">
        <v>6096</v>
      </c>
      <c r="X5673" t="s">
        <v>6096</v>
      </c>
      <c r="Y5673" t="s">
        <v>6</v>
      </c>
      <c r="Z5673" t="s">
        <v>6</v>
      </c>
      <c r="AA5673" t="s">
        <v>6</v>
      </c>
      <c r="AB5673" t="s">
        <v>15247</v>
      </c>
      <c r="AC5673" t="s">
        <v>15284</v>
      </c>
    </row>
    <row r="5674" spans="1:29" x14ac:dyDescent="0.3">
      <c r="A5674" t="s">
        <v>341</v>
      </c>
      <c r="B5674" s="35">
        <v>512</v>
      </c>
      <c r="C5674" t="s">
        <v>165</v>
      </c>
      <c r="D5674" s="35">
        <v>1995</v>
      </c>
      <c r="E5674" t="s">
        <v>6141</v>
      </c>
      <c r="F5674" s="34" t="s">
        <v>6</v>
      </c>
      <c r="G5674" s="34" t="s">
        <v>6</v>
      </c>
      <c r="H5674" s="34" t="s">
        <v>6</v>
      </c>
      <c r="I5674" s="34" t="s">
        <v>6</v>
      </c>
      <c r="J5674" s="34" t="s">
        <v>6</v>
      </c>
      <c r="K5674" s="34" t="s">
        <v>6</v>
      </c>
      <c r="L5674" s="34" t="s">
        <v>6</v>
      </c>
      <c r="M5674" s="34" t="s">
        <v>6</v>
      </c>
      <c r="N5674" s="34" t="s">
        <v>6</v>
      </c>
      <c r="O5674" s="34" t="s">
        <v>6</v>
      </c>
      <c r="P5674" s="34" t="s">
        <v>6</v>
      </c>
      <c r="Q5674" t="s">
        <v>6</v>
      </c>
      <c r="R5674" t="s">
        <v>6</v>
      </c>
      <c r="S5674" t="s">
        <v>6</v>
      </c>
      <c r="T5674" t="s">
        <v>6095</v>
      </c>
      <c r="U5674" t="s">
        <v>6</v>
      </c>
      <c r="V5674" t="s">
        <v>6</v>
      </c>
      <c r="W5674" t="s">
        <v>6096</v>
      </c>
      <c r="X5674" t="s">
        <v>6096</v>
      </c>
      <c r="Y5674" t="s">
        <v>6</v>
      </c>
      <c r="Z5674" t="s">
        <v>6</v>
      </c>
      <c r="AA5674" t="s">
        <v>6</v>
      </c>
      <c r="AB5674" t="s">
        <v>15247</v>
      </c>
      <c r="AC5674" t="s">
        <v>15284</v>
      </c>
    </row>
    <row r="5675" spans="1:29" x14ac:dyDescent="0.3">
      <c r="A5675" t="s">
        <v>341</v>
      </c>
      <c r="B5675" s="35">
        <v>512</v>
      </c>
      <c r="C5675" t="s">
        <v>165</v>
      </c>
      <c r="D5675" s="35">
        <v>1996</v>
      </c>
      <c r="E5675" t="s">
        <v>6142</v>
      </c>
      <c r="F5675" s="34" t="s">
        <v>6</v>
      </c>
      <c r="G5675" s="34" t="s">
        <v>6</v>
      </c>
      <c r="H5675" s="34" t="s">
        <v>6</v>
      </c>
      <c r="I5675" s="34" t="s">
        <v>6</v>
      </c>
      <c r="J5675" s="34" t="s">
        <v>6</v>
      </c>
      <c r="K5675" s="34" t="s">
        <v>6</v>
      </c>
      <c r="L5675" s="34" t="s">
        <v>6</v>
      </c>
      <c r="M5675" s="34" t="s">
        <v>6</v>
      </c>
      <c r="N5675" s="34" t="s">
        <v>6</v>
      </c>
      <c r="O5675" s="34" t="s">
        <v>6</v>
      </c>
      <c r="P5675" s="34" t="s">
        <v>6</v>
      </c>
      <c r="Q5675" t="s">
        <v>6</v>
      </c>
      <c r="R5675" t="s">
        <v>6</v>
      </c>
      <c r="S5675" t="s">
        <v>6</v>
      </c>
      <c r="T5675" t="s">
        <v>6095</v>
      </c>
      <c r="U5675" t="s">
        <v>6</v>
      </c>
      <c r="V5675" t="s">
        <v>6</v>
      </c>
      <c r="W5675" t="s">
        <v>6096</v>
      </c>
      <c r="X5675" t="s">
        <v>6096</v>
      </c>
      <c r="Y5675" t="s">
        <v>6</v>
      </c>
      <c r="Z5675" t="s">
        <v>6</v>
      </c>
      <c r="AA5675" t="s">
        <v>6</v>
      </c>
      <c r="AB5675" t="s">
        <v>15247</v>
      </c>
      <c r="AC5675" t="s">
        <v>15284</v>
      </c>
    </row>
    <row r="5676" spans="1:29" x14ac:dyDescent="0.3">
      <c r="A5676" t="s">
        <v>341</v>
      </c>
      <c r="B5676" s="35">
        <v>512</v>
      </c>
      <c r="C5676" t="s">
        <v>165</v>
      </c>
      <c r="D5676" s="35">
        <v>1997</v>
      </c>
      <c r="E5676" t="s">
        <v>6143</v>
      </c>
      <c r="F5676" s="34" t="s">
        <v>6</v>
      </c>
      <c r="G5676" s="34" t="s">
        <v>6</v>
      </c>
      <c r="H5676" s="34" t="s">
        <v>6</v>
      </c>
      <c r="I5676" s="34" t="s">
        <v>6</v>
      </c>
      <c r="J5676" s="34" t="s">
        <v>6</v>
      </c>
      <c r="K5676" s="34" t="s">
        <v>6</v>
      </c>
      <c r="L5676" s="34" t="s">
        <v>6</v>
      </c>
      <c r="M5676" s="34" t="s">
        <v>6</v>
      </c>
      <c r="N5676" s="34" t="s">
        <v>6</v>
      </c>
      <c r="O5676" s="34" t="s">
        <v>6</v>
      </c>
      <c r="P5676" s="34" t="s">
        <v>6</v>
      </c>
      <c r="Q5676" t="s">
        <v>6</v>
      </c>
      <c r="R5676" t="s">
        <v>6</v>
      </c>
      <c r="S5676" t="s">
        <v>6</v>
      </c>
      <c r="T5676" t="s">
        <v>6095</v>
      </c>
      <c r="U5676" t="s">
        <v>6</v>
      </c>
      <c r="V5676" t="s">
        <v>6</v>
      </c>
      <c r="W5676" t="s">
        <v>6096</v>
      </c>
      <c r="X5676" t="s">
        <v>6096</v>
      </c>
      <c r="Y5676" t="s">
        <v>6</v>
      </c>
      <c r="Z5676" t="s">
        <v>6</v>
      </c>
      <c r="AA5676" t="s">
        <v>6</v>
      </c>
      <c r="AB5676" t="s">
        <v>15247</v>
      </c>
      <c r="AC5676" t="s">
        <v>15284</v>
      </c>
    </row>
    <row r="5677" spans="1:29" x14ac:dyDescent="0.3">
      <c r="A5677" t="s">
        <v>341</v>
      </c>
      <c r="B5677" s="35">
        <v>512</v>
      </c>
      <c r="C5677" t="s">
        <v>165</v>
      </c>
      <c r="D5677" s="35">
        <v>1998</v>
      </c>
      <c r="E5677" t="s">
        <v>6144</v>
      </c>
      <c r="F5677" s="34" t="s">
        <v>6</v>
      </c>
      <c r="G5677" s="34" t="s">
        <v>6</v>
      </c>
      <c r="H5677" s="34" t="s">
        <v>6</v>
      </c>
      <c r="I5677" s="34" t="s">
        <v>6</v>
      </c>
      <c r="J5677" s="34" t="s">
        <v>6</v>
      </c>
      <c r="K5677" s="34" t="s">
        <v>6</v>
      </c>
      <c r="L5677" s="34" t="s">
        <v>6</v>
      </c>
      <c r="M5677" s="34" t="s">
        <v>6</v>
      </c>
      <c r="N5677" s="34" t="s">
        <v>6</v>
      </c>
      <c r="O5677" s="34" t="s">
        <v>6</v>
      </c>
      <c r="P5677" s="34" t="s">
        <v>6</v>
      </c>
      <c r="Q5677" t="s">
        <v>6</v>
      </c>
      <c r="R5677" t="s">
        <v>6</v>
      </c>
      <c r="S5677" t="s">
        <v>6</v>
      </c>
      <c r="T5677" t="s">
        <v>6095</v>
      </c>
      <c r="U5677" t="s">
        <v>6</v>
      </c>
      <c r="V5677" t="s">
        <v>6</v>
      </c>
      <c r="W5677" t="s">
        <v>6096</v>
      </c>
      <c r="X5677" t="s">
        <v>6096</v>
      </c>
      <c r="Y5677" t="s">
        <v>6</v>
      </c>
      <c r="Z5677" t="s">
        <v>6</v>
      </c>
      <c r="AA5677" t="s">
        <v>6</v>
      </c>
      <c r="AB5677" t="s">
        <v>15247</v>
      </c>
      <c r="AC5677" t="s">
        <v>15284</v>
      </c>
    </row>
    <row r="5678" spans="1:29" x14ac:dyDescent="0.3">
      <c r="A5678" t="s">
        <v>341</v>
      </c>
      <c r="B5678" s="35">
        <v>512</v>
      </c>
      <c r="C5678" t="s">
        <v>165</v>
      </c>
      <c r="D5678" s="35">
        <v>1999</v>
      </c>
      <c r="E5678" t="s">
        <v>6145</v>
      </c>
      <c r="F5678" s="34" t="s">
        <v>6</v>
      </c>
      <c r="G5678" s="34" t="s">
        <v>6</v>
      </c>
      <c r="H5678" s="34" t="s">
        <v>6</v>
      </c>
      <c r="I5678" s="34" t="s">
        <v>6</v>
      </c>
      <c r="J5678" s="34" t="s">
        <v>6</v>
      </c>
      <c r="K5678" s="34" t="s">
        <v>6</v>
      </c>
      <c r="L5678" s="34" t="s">
        <v>6</v>
      </c>
      <c r="M5678" s="34" t="s">
        <v>6</v>
      </c>
      <c r="N5678" s="34" t="s">
        <v>6</v>
      </c>
      <c r="O5678" s="34" t="s">
        <v>6</v>
      </c>
      <c r="P5678" s="34" t="s">
        <v>6</v>
      </c>
      <c r="Q5678" t="s">
        <v>6</v>
      </c>
      <c r="R5678" t="s">
        <v>6</v>
      </c>
      <c r="S5678" t="s">
        <v>6</v>
      </c>
      <c r="T5678" t="s">
        <v>6095</v>
      </c>
      <c r="U5678" t="s">
        <v>6</v>
      </c>
      <c r="V5678" t="s">
        <v>6</v>
      </c>
      <c r="W5678" t="s">
        <v>6096</v>
      </c>
      <c r="X5678" t="s">
        <v>6096</v>
      </c>
      <c r="Y5678" t="s">
        <v>6</v>
      </c>
      <c r="Z5678" t="s">
        <v>6</v>
      </c>
      <c r="AA5678" t="s">
        <v>6</v>
      </c>
      <c r="AB5678" t="s">
        <v>15247</v>
      </c>
      <c r="AC5678" t="s">
        <v>15284</v>
      </c>
    </row>
    <row r="5679" spans="1:29" x14ac:dyDescent="0.3">
      <c r="A5679" t="s">
        <v>341</v>
      </c>
      <c r="B5679" s="35">
        <v>512</v>
      </c>
      <c r="C5679" t="s">
        <v>165</v>
      </c>
      <c r="D5679" s="35">
        <v>2000</v>
      </c>
      <c r="E5679" t="s">
        <v>6146</v>
      </c>
      <c r="F5679" s="34" t="s">
        <v>6</v>
      </c>
      <c r="G5679" s="34" t="s">
        <v>6</v>
      </c>
      <c r="H5679" s="34" t="s">
        <v>6</v>
      </c>
      <c r="I5679" s="34" t="s">
        <v>6</v>
      </c>
      <c r="J5679" s="34" t="s">
        <v>6</v>
      </c>
      <c r="K5679" s="34" t="s">
        <v>6</v>
      </c>
      <c r="L5679" s="34" t="s">
        <v>6</v>
      </c>
      <c r="M5679" s="34" t="s">
        <v>6</v>
      </c>
      <c r="N5679" s="34" t="s">
        <v>6</v>
      </c>
      <c r="O5679" s="34" t="s">
        <v>6</v>
      </c>
      <c r="P5679" s="34" t="s">
        <v>6</v>
      </c>
      <c r="Q5679" t="s">
        <v>6</v>
      </c>
      <c r="R5679" t="s">
        <v>6</v>
      </c>
      <c r="S5679" t="s">
        <v>6</v>
      </c>
      <c r="T5679" t="s">
        <v>6095</v>
      </c>
      <c r="U5679" t="s">
        <v>6</v>
      </c>
      <c r="V5679" t="s">
        <v>6</v>
      </c>
      <c r="W5679" t="s">
        <v>6096</v>
      </c>
      <c r="X5679" t="s">
        <v>6096</v>
      </c>
      <c r="Y5679" t="s">
        <v>6</v>
      </c>
      <c r="Z5679" t="s">
        <v>6</v>
      </c>
      <c r="AA5679" t="s">
        <v>6</v>
      </c>
      <c r="AB5679" t="s">
        <v>15247</v>
      </c>
      <c r="AC5679" t="s">
        <v>15284</v>
      </c>
    </row>
    <row r="5680" spans="1:29" x14ac:dyDescent="0.3">
      <c r="A5680" t="s">
        <v>341</v>
      </c>
      <c r="B5680" s="35">
        <v>512</v>
      </c>
      <c r="C5680" t="s">
        <v>165</v>
      </c>
      <c r="D5680" s="35">
        <v>2001</v>
      </c>
      <c r="E5680" t="s">
        <v>6147</v>
      </c>
      <c r="F5680" s="34" t="s">
        <v>6</v>
      </c>
      <c r="G5680" s="34" t="s">
        <v>6</v>
      </c>
      <c r="H5680" s="34" t="s">
        <v>6</v>
      </c>
      <c r="I5680" s="34" t="s">
        <v>6</v>
      </c>
      <c r="J5680" s="34" t="s">
        <v>6</v>
      </c>
      <c r="K5680" s="34" t="s">
        <v>6</v>
      </c>
      <c r="L5680" s="34" t="s">
        <v>6</v>
      </c>
      <c r="M5680" s="34" t="s">
        <v>6</v>
      </c>
      <c r="N5680" s="34" t="s">
        <v>6</v>
      </c>
      <c r="O5680" s="34" t="s">
        <v>6</v>
      </c>
      <c r="P5680" s="34" t="s">
        <v>6</v>
      </c>
      <c r="Q5680" t="s">
        <v>6</v>
      </c>
      <c r="R5680" t="s">
        <v>6</v>
      </c>
      <c r="S5680" t="s">
        <v>6</v>
      </c>
      <c r="T5680" t="s">
        <v>6095</v>
      </c>
      <c r="U5680" t="s">
        <v>6</v>
      </c>
      <c r="V5680" t="s">
        <v>6</v>
      </c>
      <c r="W5680" t="s">
        <v>6096</v>
      </c>
      <c r="X5680" t="s">
        <v>6096</v>
      </c>
      <c r="Y5680" t="s">
        <v>6</v>
      </c>
      <c r="Z5680" t="s">
        <v>6</v>
      </c>
      <c r="AA5680" t="s">
        <v>6</v>
      </c>
      <c r="AB5680" t="s">
        <v>15247</v>
      </c>
      <c r="AC5680" t="s">
        <v>15284</v>
      </c>
    </row>
    <row r="5681" spans="1:29" x14ac:dyDescent="0.3">
      <c r="A5681" t="s">
        <v>341</v>
      </c>
      <c r="B5681" s="35">
        <v>512</v>
      </c>
      <c r="C5681" t="s">
        <v>165</v>
      </c>
      <c r="D5681" s="35">
        <v>2002</v>
      </c>
      <c r="E5681" t="s">
        <v>6148</v>
      </c>
      <c r="F5681" s="34" t="s">
        <v>6</v>
      </c>
      <c r="G5681" s="34" t="s">
        <v>6</v>
      </c>
      <c r="H5681" s="34" t="s">
        <v>6</v>
      </c>
      <c r="I5681" s="34" t="s">
        <v>6</v>
      </c>
      <c r="J5681" s="34" t="s">
        <v>6</v>
      </c>
      <c r="K5681" s="34" t="s">
        <v>6</v>
      </c>
      <c r="L5681" s="34" t="s">
        <v>6</v>
      </c>
      <c r="M5681" s="34" t="s">
        <v>6</v>
      </c>
      <c r="N5681" s="34" t="s">
        <v>6</v>
      </c>
      <c r="O5681" s="34">
        <v>345.9774789595636</v>
      </c>
      <c r="P5681" s="34">
        <v>178.756285562968</v>
      </c>
      <c r="Q5681" t="s">
        <v>6</v>
      </c>
      <c r="R5681" t="s">
        <v>6</v>
      </c>
      <c r="S5681" t="s">
        <v>6</v>
      </c>
      <c r="T5681" t="s">
        <v>6095</v>
      </c>
      <c r="U5681" t="s">
        <v>6</v>
      </c>
      <c r="V5681" t="s">
        <v>6</v>
      </c>
      <c r="W5681" t="s">
        <v>6096</v>
      </c>
      <c r="X5681" t="s">
        <v>6096</v>
      </c>
      <c r="Y5681" t="s">
        <v>6</v>
      </c>
      <c r="Z5681" t="s">
        <v>6</v>
      </c>
      <c r="AA5681" t="s">
        <v>6</v>
      </c>
      <c r="AB5681" t="s">
        <v>15247</v>
      </c>
      <c r="AC5681" t="s">
        <v>15284</v>
      </c>
    </row>
    <row r="5682" spans="1:29" x14ac:dyDescent="0.3">
      <c r="A5682" t="s">
        <v>341</v>
      </c>
      <c r="B5682" s="35">
        <v>512</v>
      </c>
      <c r="C5682" t="s">
        <v>165</v>
      </c>
      <c r="D5682" s="35">
        <v>2003</v>
      </c>
      <c r="E5682" t="s">
        <v>6149</v>
      </c>
      <c r="F5682" s="34" t="s">
        <v>6</v>
      </c>
      <c r="G5682" s="34" t="s">
        <v>6</v>
      </c>
      <c r="H5682" s="34" t="s">
        <v>6</v>
      </c>
      <c r="I5682" s="34" t="s">
        <v>6</v>
      </c>
      <c r="J5682" s="34" t="s">
        <v>6</v>
      </c>
      <c r="K5682" s="34" t="s">
        <v>6</v>
      </c>
      <c r="L5682" s="34" t="s">
        <v>6</v>
      </c>
      <c r="M5682" s="34" t="s">
        <v>6</v>
      </c>
      <c r="N5682" s="34" t="s">
        <v>6</v>
      </c>
      <c r="O5682" s="34">
        <v>270.6023636734011</v>
      </c>
      <c r="P5682" s="34">
        <v>220.012928636385</v>
      </c>
      <c r="Q5682" t="s">
        <v>6</v>
      </c>
      <c r="R5682" t="s">
        <v>6</v>
      </c>
      <c r="S5682" t="s">
        <v>6</v>
      </c>
      <c r="T5682" t="s">
        <v>6095</v>
      </c>
      <c r="U5682" t="s">
        <v>6</v>
      </c>
      <c r="V5682" t="s">
        <v>6</v>
      </c>
      <c r="W5682" t="s">
        <v>6096</v>
      </c>
      <c r="X5682" t="s">
        <v>6096</v>
      </c>
      <c r="Y5682" t="s">
        <v>6</v>
      </c>
      <c r="Z5682" t="s">
        <v>6</v>
      </c>
      <c r="AA5682" t="s">
        <v>6</v>
      </c>
      <c r="AB5682" t="s">
        <v>15247</v>
      </c>
      <c r="AC5682" t="s">
        <v>15284</v>
      </c>
    </row>
    <row r="5683" spans="1:29" x14ac:dyDescent="0.3">
      <c r="A5683" t="s">
        <v>341</v>
      </c>
      <c r="B5683" s="35">
        <v>512</v>
      </c>
      <c r="C5683" t="s">
        <v>165</v>
      </c>
      <c r="D5683" s="35">
        <v>2004</v>
      </c>
      <c r="E5683" t="s">
        <v>6150</v>
      </c>
      <c r="F5683" s="34" t="s">
        <v>6</v>
      </c>
      <c r="G5683" s="34" t="s">
        <v>6</v>
      </c>
      <c r="H5683" s="34" t="s">
        <v>6</v>
      </c>
      <c r="I5683" s="34" t="s">
        <v>6</v>
      </c>
      <c r="J5683" s="34" t="s">
        <v>6</v>
      </c>
      <c r="K5683" s="34" t="s">
        <v>6</v>
      </c>
      <c r="L5683" s="34" t="s">
        <v>6</v>
      </c>
      <c r="M5683" s="34" t="s">
        <v>6</v>
      </c>
      <c r="N5683" s="34" t="s">
        <v>6</v>
      </c>
      <c r="O5683" s="34">
        <v>244.96669067825815</v>
      </c>
      <c r="P5683" s="34">
        <v>246.21041336960499</v>
      </c>
      <c r="Q5683" t="s">
        <v>6</v>
      </c>
      <c r="R5683" t="s">
        <v>6</v>
      </c>
      <c r="S5683" t="s">
        <v>6</v>
      </c>
      <c r="T5683" t="s">
        <v>6095</v>
      </c>
      <c r="U5683" t="s">
        <v>6</v>
      </c>
      <c r="V5683" t="s">
        <v>6</v>
      </c>
      <c r="W5683" t="s">
        <v>6096</v>
      </c>
      <c r="X5683" t="s">
        <v>6096</v>
      </c>
      <c r="Y5683" t="s">
        <v>6</v>
      </c>
      <c r="Z5683" t="s">
        <v>6</v>
      </c>
      <c r="AA5683" t="s">
        <v>6</v>
      </c>
      <c r="AB5683" t="s">
        <v>15247</v>
      </c>
      <c r="AC5683" t="s">
        <v>15284</v>
      </c>
    </row>
    <row r="5684" spans="1:29" x14ac:dyDescent="0.3">
      <c r="A5684" t="s">
        <v>341</v>
      </c>
      <c r="B5684" s="35">
        <v>512</v>
      </c>
      <c r="C5684" t="s">
        <v>165</v>
      </c>
      <c r="D5684" s="35">
        <v>2005</v>
      </c>
      <c r="E5684" t="s">
        <v>6151</v>
      </c>
      <c r="F5684" s="34" t="s">
        <v>6</v>
      </c>
      <c r="G5684" s="34" t="s">
        <v>6</v>
      </c>
      <c r="H5684" s="34" t="s">
        <v>6</v>
      </c>
      <c r="I5684" s="34" t="s">
        <v>6</v>
      </c>
      <c r="J5684" s="34" t="s">
        <v>6</v>
      </c>
      <c r="K5684" s="34" t="s">
        <v>6</v>
      </c>
      <c r="L5684" s="34" t="s">
        <v>6</v>
      </c>
      <c r="M5684" s="34" t="s">
        <v>6</v>
      </c>
      <c r="N5684" s="34" t="s">
        <v>6</v>
      </c>
      <c r="O5684" s="34">
        <v>206.35600651511976</v>
      </c>
      <c r="P5684" s="34">
        <v>304.926355477215</v>
      </c>
      <c r="Q5684" t="s">
        <v>6</v>
      </c>
      <c r="R5684" t="s">
        <v>6</v>
      </c>
      <c r="S5684" t="s">
        <v>6</v>
      </c>
      <c r="T5684" t="s">
        <v>6095</v>
      </c>
      <c r="U5684" t="s">
        <v>6</v>
      </c>
      <c r="V5684" t="s">
        <v>6</v>
      </c>
      <c r="W5684" t="s">
        <v>6096</v>
      </c>
      <c r="X5684" t="s">
        <v>6096</v>
      </c>
      <c r="Y5684" t="s">
        <v>6</v>
      </c>
      <c r="Z5684" t="s">
        <v>6</v>
      </c>
      <c r="AA5684" t="s">
        <v>6</v>
      </c>
      <c r="AB5684" t="s">
        <v>15247</v>
      </c>
      <c r="AC5684" t="s">
        <v>15284</v>
      </c>
    </row>
    <row r="5685" spans="1:29" x14ac:dyDescent="0.3">
      <c r="A5685" t="s">
        <v>341</v>
      </c>
      <c r="B5685" s="35">
        <v>512</v>
      </c>
      <c r="C5685" t="s">
        <v>165</v>
      </c>
      <c r="D5685" s="35">
        <v>2006</v>
      </c>
      <c r="E5685" t="s">
        <v>6152</v>
      </c>
      <c r="F5685" s="34" t="s">
        <v>6</v>
      </c>
      <c r="G5685" s="34" t="s">
        <v>6</v>
      </c>
      <c r="H5685" s="34" t="s">
        <v>6</v>
      </c>
      <c r="I5685" s="34">
        <v>4.764250701911152</v>
      </c>
      <c r="J5685" s="34">
        <v>3.588417856267597</v>
      </c>
      <c r="K5685" s="34">
        <v>1.1758328456435552</v>
      </c>
      <c r="L5685" s="34" t="s">
        <v>6</v>
      </c>
      <c r="M5685" s="34" t="s">
        <v>6</v>
      </c>
      <c r="N5685" s="34" t="s">
        <v>6</v>
      </c>
      <c r="O5685" s="34">
        <v>22.984643500368389</v>
      </c>
      <c r="P5685" s="34">
        <v>345.817025359117</v>
      </c>
      <c r="Q5685" t="s">
        <v>6</v>
      </c>
      <c r="R5685" t="s">
        <v>6</v>
      </c>
      <c r="S5685" t="s">
        <v>6</v>
      </c>
      <c r="T5685" t="s">
        <v>6095</v>
      </c>
      <c r="U5685" t="s">
        <v>6</v>
      </c>
      <c r="V5685" t="s">
        <v>6</v>
      </c>
      <c r="W5685" t="s">
        <v>6096</v>
      </c>
      <c r="X5685" t="s">
        <v>6096</v>
      </c>
      <c r="Y5685" t="s">
        <v>6</v>
      </c>
      <c r="Z5685" t="s">
        <v>6</v>
      </c>
      <c r="AA5685" t="s">
        <v>6</v>
      </c>
      <c r="AB5685" t="s">
        <v>15247</v>
      </c>
      <c r="AC5685" t="s">
        <v>15284</v>
      </c>
    </row>
    <row r="5686" spans="1:29" x14ac:dyDescent="0.3">
      <c r="A5686" t="s">
        <v>341</v>
      </c>
      <c r="B5686" s="35">
        <v>512</v>
      </c>
      <c r="C5686" t="s">
        <v>165</v>
      </c>
      <c r="D5686" s="35">
        <v>2007</v>
      </c>
      <c r="E5686" t="s">
        <v>6153</v>
      </c>
      <c r="F5686" s="34" t="s">
        <v>6</v>
      </c>
      <c r="G5686" s="34" t="s">
        <v>6</v>
      </c>
      <c r="H5686" s="34" t="s">
        <v>6</v>
      </c>
      <c r="I5686" s="34">
        <v>7.4794014529746393</v>
      </c>
      <c r="J5686" s="34">
        <v>0.62434682981884715</v>
      </c>
      <c r="K5686" s="34">
        <v>6.8550546231557918</v>
      </c>
      <c r="L5686" s="34" t="s">
        <v>6</v>
      </c>
      <c r="M5686" s="34" t="s">
        <v>6</v>
      </c>
      <c r="N5686" s="34" t="s">
        <v>6</v>
      </c>
      <c r="O5686" s="34">
        <v>20.136631360176878</v>
      </c>
      <c r="P5686" s="34">
        <v>427.49507989407101</v>
      </c>
      <c r="Q5686" t="s">
        <v>6</v>
      </c>
      <c r="R5686" t="s">
        <v>6</v>
      </c>
      <c r="S5686" t="s">
        <v>6</v>
      </c>
      <c r="T5686" t="s">
        <v>6095</v>
      </c>
      <c r="U5686" t="s">
        <v>6</v>
      </c>
      <c r="V5686" t="s">
        <v>6</v>
      </c>
      <c r="W5686" t="s">
        <v>6096</v>
      </c>
      <c r="X5686" t="s">
        <v>6096</v>
      </c>
      <c r="Y5686" t="s">
        <v>6</v>
      </c>
      <c r="Z5686" t="s">
        <v>6</v>
      </c>
      <c r="AA5686" t="s">
        <v>6</v>
      </c>
      <c r="AB5686" t="s">
        <v>15247</v>
      </c>
      <c r="AC5686" t="s">
        <v>15284</v>
      </c>
    </row>
    <row r="5687" spans="1:29" x14ac:dyDescent="0.3">
      <c r="A5687" t="s">
        <v>341</v>
      </c>
      <c r="B5687" s="35">
        <v>512</v>
      </c>
      <c r="C5687" t="s">
        <v>165</v>
      </c>
      <c r="D5687" s="35">
        <v>2008</v>
      </c>
      <c r="E5687" t="s">
        <v>6154</v>
      </c>
      <c r="F5687" s="34" t="s">
        <v>6</v>
      </c>
      <c r="G5687" s="34" t="s">
        <v>6</v>
      </c>
      <c r="H5687" s="34" t="s">
        <v>6</v>
      </c>
      <c r="I5687" s="34">
        <v>8.8478232340358502</v>
      </c>
      <c r="J5687" s="34">
        <v>6.6568196373980522</v>
      </c>
      <c r="K5687" s="34">
        <v>2.191003596637799</v>
      </c>
      <c r="L5687" s="34" t="s">
        <v>6</v>
      </c>
      <c r="M5687" s="34" t="s">
        <v>6</v>
      </c>
      <c r="N5687" s="34" t="s">
        <v>6</v>
      </c>
      <c r="O5687" s="34">
        <v>19.057075724746351</v>
      </c>
      <c r="P5687" s="34">
        <v>517.50931941225497</v>
      </c>
      <c r="Q5687" t="s">
        <v>6</v>
      </c>
      <c r="R5687" t="s">
        <v>6</v>
      </c>
      <c r="S5687" t="s">
        <v>6</v>
      </c>
      <c r="T5687" t="s">
        <v>6095</v>
      </c>
      <c r="U5687" t="s">
        <v>6</v>
      </c>
      <c r="V5687" t="s">
        <v>6</v>
      </c>
      <c r="W5687" t="s">
        <v>6096</v>
      </c>
      <c r="X5687" t="s">
        <v>6096</v>
      </c>
      <c r="Y5687" t="s">
        <v>6</v>
      </c>
      <c r="Z5687" t="s">
        <v>6</v>
      </c>
      <c r="AA5687" t="s">
        <v>6</v>
      </c>
      <c r="AB5687" t="s">
        <v>15247</v>
      </c>
      <c r="AC5687" t="s">
        <v>15284</v>
      </c>
    </row>
    <row r="5688" spans="1:29" x14ac:dyDescent="0.3">
      <c r="A5688" t="s">
        <v>341</v>
      </c>
      <c r="B5688" s="35">
        <v>512</v>
      </c>
      <c r="C5688" t="s">
        <v>165</v>
      </c>
      <c r="D5688" s="35">
        <v>2009</v>
      </c>
      <c r="E5688" t="s">
        <v>6155</v>
      </c>
      <c r="F5688" s="34" t="s">
        <v>6</v>
      </c>
      <c r="G5688" s="34" t="s">
        <v>6</v>
      </c>
      <c r="H5688" s="34" t="s">
        <v>6</v>
      </c>
      <c r="I5688" s="34">
        <v>10.131560602035131</v>
      </c>
      <c r="J5688" s="34">
        <v>0.59210122708601998</v>
      </c>
      <c r="K5688" s="34">
        <v>9.5394593749491126</v>
      </c>
      <c r="L5688" s="34" t="s">
        <v>6</v>
      </c>
      <c r="M5688" s="34" t="s">
        <v>6</v>
      </c>
      <c r="N5688" s="34" t="s">
        <v>6</v>
      </c>
      <c r="O5688" s="34">
        <v>16.247261366340133</v>
      </c>
      <c r="P5688" s="34">
        <v>607.22703408241102</v>
      </c>
      <c r="Q5688" t="s">
        <v>6</v>
      </c>
      <c r="R5688" t="s">
        <v>6</v>
      </c>
      <c r="S5688" t="s">
        <v>6</v>
      </c>
      <c r="T5688" t="s">
        <v>6095</v>
      </c>
      <c r="U5688" t="s">
        <v>6</v>
      </c>
      <c r="V5688" t="s">
        <v>6</v>
      </c>
      <c r="W5688" t="s">
        <v>6096</v>
      </c>
      <c r="X5688" t="s">
        <v>6096</v>
      </c>
      <c r="Y5688" t="s">
        <v>6</v>
      </c>
      <c r="Z5688" t="s">
        <v>6</v>
      </c>
      <c r="AA5688" t="s">
        <v>6</v>
      </c>
      <c r="AB5688" t="s">
        <v>15247</v>
      </c>
      <c r="AC5688" t="s">
        <v>15284</v>
      </c>
    </row>
    <row r="5689" spans="1:29" x14ac:dyDescent="0.3">
      <c r="A5689" t="s">
        <v>341</v>
      </c>
      <c r="B5689" s="35">
        <v>512</v>
      </c>
      <c r="C5689" t="s">
        <v>165</v>
      </c>
      <c r="D5689" s="35">
        <v>2010</v>
      </c>
      <c r="E5689" t="s">
        <v>6156</v>
      </c>
      <c r="F5689" s="34" t="s">
        <v>6</v>
      </c>
      <c r="G5689" s="34" t="s">
        <v>6</v>
      </c>
      <c r="H5689" s="34" t="s">
        <v>6</v>
      </c>
      <c r="I5689" s="34">
        <v>11.386999819869811</v>
      </c>
      <c r="J5689" s="34">
        <v>1.4313798090511691</v>
      </c>
      <c r="K5689" s="34">
        <v>9.9556200108186417</v>
      </c>
      <c r="L5689" s="34" t="s">
        <v>6</v>
      </c>
      <c r="M5689" s="34" t="s">
        <v>6</v>
      </c>
      <c r="N5689" s="34" t="s">
        <v>6</v>
      </c>
      <c r="O5689" s="34">
        <v>7.6969493197459089</v>
      </c>
      <c r="P5689" s="34">
        <v>711.75930773771302</v>
      </c>
      <c r="Q5689" t="s">
        <v>6</v>
      </c>
      <c r="R5689" t="s">
        <v>6</v>
      </c>
      <c r="S5689" t="s">
        <v>6</v>
      </c>
      <c r="T5689" t="s">
        <v>6095</v>
      </c>
      <c r="U5689" t="s">
        <v>6</v>
      </c>
      <c r="V5689" t="s">
        <v>6</v>
      </c>
      <c r="W5689" t="s">
        <v>6096</v>
      </c>
      <c r="X5689" t="s">
        <v>6096</v>
      </c>
      <c r="Y5689" t="s">
        <v>6</v>
      </c>
      <c r="Z5689" t="s">
        <v>6</v>
      </c>
      <c r="AA5689" t="s">
        <v>6</v>
      </c>
      <c r="AB5689" t="s">
        <v>15247</v>
      </c>
      <c r="AC5689" t="s">
        <v>15284</v>
      </c>
    </row>
    <row r="5690" spans="1:29" x14ac:dyDescent="0.3">
      <c r="A5690" t="s">
        <v>341</v>
      </c>
      <c r="B5690" s="35">
        <v>512</v>
      </c>
      <c r="C5690" t="s">
        <v>165</v>
      </c>
      <c r="D5690" s="35">
        <v>2011</v>
      </c>
      <c r="E5690" t="s">
        <v>6157</v>
      </c>
      <c r="F5690" s="34" t="s">
        <v>6</v>
      </c>
      <c r="G5690" s="34" t="s">
        <v>6</v>
      </c>
      <c r="H5690" s="34" t="s">
        <v>6</v>
      </c>
      <c r="I5690" s="34">
        <v>4.7967464518176195</v>
      </c>
      <c r="J5690" s="34">
        <v>1.2226442718011932</v>
      </c>
      <c r="K5690" s="34">
        <v>3.5741021800164261</v>
      </c>
      <c r="L5690" s="34" t="s">
        <v>6</v>
      </c>
      <c r="M5690" s="34" t="s">
        <v>6</v>
      </c>
      <c r="N5690" s="34" t="s">
        <v>6</v>
      </c>
      <c r="O5690" s="34">
        <v>7.5010843705694565</v>
      </c>
      <c r="P5690" s="34">
        <v>836.222473355886</v>
      </c>
      <c r="Q5690" t="s">
        <v>6</v>
      </c>
      <c r="R5690" t="s">
        <v>6</v>
      </c>
      <c r="S5690" t="s">
        <v>6</v>
      </c>
      <c r="T5690" t="s">
        <v>6095</v>
      </c>
      <c r="U5690" t="s">
        <v>6</v>
      </c>
      <c r="V5690" t="s">
        <v>6</v>
      </c>
      <c r="W5690" t="s">
        <v>6096</v>
      </c>
      <c r="X5690" t="s">
        <v>6096</v>
      </c>
      <c r="Y5690" t="s">
        <v>6</v>
      </c>
      <c r="Z5690" t="s">
        <v>6</v>
      </c>
      <c r="AA5690" t="s">
        <v>6</v>
      </c>
      <c r="AB5690" t="s">
        <v>15247</v>
      </c>
      <c r="AC5690" t="s">
        <v>15284</v>
      </c>
    </row>
    <row r="5691" spans="1:29" x14ac:dyDescent="0.3">
      <c r="A5691" t="s">
        <v>341</v>
      </c>
      <c r="B5691" s="35">
        <v>512</v>
      </c>
      <c r="C5691" t="s">
        <v>165</v>
      </c>
      <c r="D5691" s="35">
        <v>2012</v>
      </c>
      <c r="E5691" t="s">
        <v>6158</v>
      </c>
      <c r="F5691" s="34" t="s">
        <v>6</v>
      </c>
      <c r="G5691" s="34" t="s">
        <v>6</v>
      </c>
      <c r="H5691" s="34" t="s">
        <v>6</v>
      </c>
      <c r="I5691" s="34">
        <v>4.0473707767264342</v>
      </c>
      <c r="J5691" s="34">
        <v>1.1038666939113142</v>
      </c>
      <c r="K5691" s="34">
        <v>2.94350408281512</v>
      </c>
      <c r="L5691" s="34" t="s">
        <v>6</v>
      </c>
      <c r="M5691" s="34" t="s">
        <v>6</v>
      </c>
      <c r="N5691" s="34" t="s">
        <v>6</v>
      </c>
      <c r="O5691" s="34">
        <v>6.7594678790854639</v>
      </c>
      <c r="P5691" s="34">
        <v>1033.5914058221099</v>
      </c>
      <c r="Q5691" t="s">
        <v>6</v>
      </c>
      <c r="R5691" t="s">
        <v>6</v>
      </c>
      <c r="S5691" t="s">
        <v>6</v>
      </c>
      <c r="T5691" t="s">
        <v>6095</v>
      </c>
      <c r="U5691" t="s">
        <v>6</v>
      </c>
      <c r="V5691" t="s">
        <v>6</v>
      </c>
      <c r="W5691" t="s">
        <v>6096</v>
      </c>
      <c r="X5691" t="s">
        <v>6096</v>
      </c>
      <c r="Y5691" t="s">
        <v>6</v>
      </c>
      <c r="Z5691" t="s">
        <v>6</v>
      </c>
      <c r="AA5691" t="s">
        <v>6</v>
      </c>
      <c r="AB5691" t="s">
        <v>15247</v>
      </c>
      <c r="AC5691" t="s">
        <v>15284</v>
      </c>
    </row>
    <row r="5692" spans="1:29" x14ac:dyDescent="0.3">
      <c r="A5692" t="s">
        <v>341</v>
      </c>
      <c r="B5692" s="35">
        <v>512</v>
      </c>
      <c r="C5692" t="s">
        <v>165</v>
      </c>
      <c r="D5692" s="35">
        <v>2013</v>
      </c>
      <c r="E5692" t="s">
        <v>6159</v>
      </c>
      <c r="F5692" s="34" t="s">
        <v>6</v>
      </c>
      <c r="G5692" s="34" t="s">
        <v>6</v>
      </c>
      <c r="H5692" s="34" t="s">
        <v>6</v>
      </c>
      <c r="I5692" s="34">
        <v>4.123996033360136</v>
      </c>
      <c r="J5692" s="34">
        <v>0.87243718254786851</v>
      </c>
      <c r="K5692" s="34">
        <v>3.2515588508122679</v>
      </c>
      <c r="L5692" s="34" t="s">
        <v>6</v>
      </c>
      <c r="M5692" s="34" t="s">
        <v>6</v>
      </c>
      <c r="N5692" s="34" t="s">
        <v>6</v>
      </c>
      <c r="O5692" s="34">
        <v>6.9044791707453497</v>
      </c>
      <c r="P5692" s="34">
        <v>1116.8270822140701</v>
      </c>
      <c r="Q5692" t="s">
        <v>6</v>
      </c>
      <c r="R5692" t="s">
        <v>6</v>
      </c>
      <c r="S5692" t="s">
        <v>6</v>
      </c>
      <c r="T5692" t="s">
        <v>6095</v>
      </c>
      <c r="U5692" t="s">
        <v>6</v>
      </c>
      <c r="V5692" t="s">
        <v>6</v>
      </c>
      <c r="W5692" t="s">
        <v>6096</v>
      </c>
      <c r="X5692" t="s">
        <v>6096</v>
      </c>
      <c r="Y5692" t="s">
        <v>6</v>
      </c>
      <c r="Z5692" t="s">
        <v>6</v>
      </c>
      <c r="AA5692" t="s">
        <v>6</v>
      </c>
      <c r="AB5692" t="s">
        <v>15247</v>
      </c>
      <c r="AC5692" t="s">
        <v>15284</v>
      </c>
    </row>
    <row r="5693" spans="1:29" x14ac:dyDescent="0.3">
      <c r="A5693" t="s">
        <v>341</v>
      </c>
      <c r="B5693" s="35">
        <v>512</v>
      </c>
      <c r="C5693" t="s">
        <v>165</v>
      </c>
      <c r="D5693" s="35">
        <v>2014</v>
      </c>
      <c r="E5693" t="s">
        <v>6160</v>
      </c>
      <c r="F5693" s="34" t="s">
        <v>6</v>
      </c>
      <c r="G5693" s="34" t="s">
        <v>6</v>
      </c>
      <c r="H5693" s="34" t="s">
        <v>6</v>
      </c>
      <c r="I5693" s="34">
        <v>3.6372463616613504</v>
      </c>
      <c r="J5693" s="34">
        <v>0.69709955650905431</v>
      </c>
      <c r="K5693" s="34">
        <v>2.9401468051522959</v>
      </c>
      <c r="L5693" s="34" t="s">
        <v>6</v>
      </c>
      <c r="M5693" s="34" t="s">
        <v>6</v>
      </c>
      <c r="N5693" s="34" t="s">
        <v>6</v>
      </c>
      <c r="O5693" s="34">
        <v>8.7002910496838872</v>
      </c>
      <c r="P5693" s="34">
        <v>1183.03911012356</v>
      </c>
      <c r="Q5693" t="s">
        <v>6</v>
      </c>
      <c r="R5693" t="s">
        <v>6</v>
      </c>
      <c r="S5693" t="s">
        <v>6</v>
      </c>
      <c r="T5693" t="s">
        <v>6095</v>
      </c>
      <c r="U5693" t="s">
        <v>6</v>
      </c>
      <c r="V5693" t="s">
        <v>6</v>
      </c>
      <c r="W5693" t="s">
        <v>6096</v>
      </c>
      <c r="X5693" t="s">
        <v>6096</v>
      </c>
      <c r="Y5693" t="s">
        <v>6</v>
      </c>
      <c r="Z5693" t="s">
        <v>6</v>
      </c>
      <c r="AA5693" t="s">
        <v>6</v>
      </c>
      <c r="AB5693" t="s">
        <v>15247</v>
      </c>
      <c r="AC5693" t="s">
        <v>15284</v>
      </c>
    </row>
    <row r="5694" spans="1:29" x14ac:dyDescent="0.3">
      <c r="A5694" t="s">
        <v>341</v>
      </c>
      <c r="B5694" s="35">
        <v>512</v>
      </c>
      <c r="C5694" t="s">
        <v>165</v>
      </c>
      <c r="D5694" s="35">
        <v>2015</v>
      </c>
      <c r="E5694" t="s">
        <v>6161</v>
      </c>
      <c r="F5694" s="34" t="s">
        <v>6</v>
      </c>
      <c r="G5694" s="34" t="s">
        <v>6</v>
      </c>
      <c r="H5694" s="34" t="s">
        <v>6</v>
      </c>
      <c r="I5694" s="34">
        <v>3.7024633462696999</v>
      </c>
      <c r="J5694" s="34">
        <v>0.5774728480618605</v>
      </c>
      <c r="K5694" s="34">
        <v>3.1249904982078398</v>
      </c>
      <c r="L5694" s="34" t="s">
        <v>6</v>
      </c>
      <c r="M5694" s="34" t="s">
        <v>6</v>
      </c>
      <c r="N5694" s="34" t="s">
        <v>6</v>
      </c>
      <c r="O5694" s="34">
        <v>9.1540828566464363</v>
      </c>
      <c r="P5694" s="34">
        <v>1226.56979869662</v>
      </c>
      <c r="Q5694" t="s">
        <v>6</v>
      </c>
      <c r="R5694" t="s">
        <v>6</v>
      </c>
      <c r="S5694" t="s">
        <v>6</v>
      </c>
      <c r="T5694" t="s">
        <v>6095</v>
      </c>
      <c r="U5694" t="s">
        <v>6</v>
      </c>
      <c r="V5694" t="s">
        <v>6</v>
      </c>
      <c r="W5694" t="s">
        <v>6096</v>
      </c>
      <c r="X5694" t="s">
        <v>6096</v>
      </c>
      <c r="Y5694" t="s">
        <v>6</v>
      </c>
      <c r="Z5694" t="s">
        <v>6</v>
      </c>
      <c r="AA5694" t="s">
        <v>6</v>
      </c>
      <c r="AB5694" t="s">
        <v>15247</v>
      </c>
      <c r="AC5694" t="s">
        <v>15284</v>
      </c>
    </row>
    <row r="5695" spans="1:29" x14ac:dyDescent="0.3">
      <c r="A5695" t="s">
        <v>341</v>
      </c>
      <c r="B5695" s="35">
        <v>512</v>
      </c>
      <c r="C5695" t="s">
        <v>165</v>
      </c>
      <c r="D5695" s="35">
        <v>2016</v>
      </c>
      <c r="E5695" t="s">
        <v>6162</v>
      </c>
      <c r="F5695" s="34" t="s">
        <v>6</v>
      </c>
      <c r="G5695" s="34" t="s">
        <v>6</v>
      </c>
      <c r="H5695" s="34" t="s">
        <v>6</v>
      </c>
      <c r="I5695" s="34">
        <v>3.3737603373065688</v>
      </c>
      <c r="J5695" s="34">
        <v>0.64899214104751124</v>
      </c>
      <c r="K5695" s="34">
        <v>2.7247681962590575</v>
      </c>
      <c r="L5695" s="34" t="s">
        <v>6</v>
      </c>
      <c r="M5695" s="34" t="s">
        <v>6</v>
      </c>
      <c r="N5695" s="34" t="s">
        <v>6</v>
      </c>
      <c r="O5695" s="34">
        <v>8.4372660972378917</v>
      </c>
      <c r="P5695" s="34">
        <v>1222.91688111813</v>
      </c>
      <c r="Q5695" t="s">
        <v>6</v>
      </c>
      <c r="R5695" t="s">
        <v>6</v>
      </c>
      <c r="S5695" t="s">
        <v>6</v>
      </c>
      <c r="T5695" t="s">
        <v>6095</v>
      </c>
      <c r="U5695" t="s">
        <v>6</v>
      </c>
      <c r="V5695" t="s">
        <v>6</v>
      </c>
      <c r="W5695" t="s">
        <v>6096</v>
      </c>
      <c r="X5695" t="s">
        <v>6096</v>
      </c>
      <c r="Y5695" t="s">
        <v>6</v>
      </c>
      <c r="Z5695" t="s">
        <v>6</v>
      </c>
      <c r="AA5695" t="s">
        <v>6</v>
      </c>
      <c r="AB5695" t="s">
        <v>15247</v>
      </c>
      <c r="AC5695" t="s">
        <v>15284</v>
      </c>
    </row>
    <row r="5696" spans="1:29" x14ac:dyDescent="0.3">
      <c r="A5696" t="s">
        <v>341</v>
      </c>
      <c r="B5696" s="35">
        <v>512</v>
      </c>
      <c r="C5696" t="s">
        <v>165</v>
      </c>
      <c r="D5696" s="35">
        <v>2017</v>
      </c>
      <c r="E5696" t="s">
        <v>6163</v>
      </c>
      <c r="F5696" s="34" t="s">
        <v>6</v>
      </c>
      <c r="G5696" s="34" t="s">
        <v>6</v>
      </c>
      <c r="H5696" s="34" t="s">
        <v>6</v>
      </c>
      <c r="I5696" s="34">
        <v>3.3372433070612981</v>
      </c>
      <c r="J5696" s="34">
        <v>0.6529977290750224</v>
      </c>
      <c r="K5696" s="34">
        <v>2.6842455779862755</v>
      </c>
      <c r="L5696" s="34" t="s">
        <v>6</v>
      </c>
      <c r="M5696" s="34" t="s">
        <v>6</v>
      </c>
      <c r="N5696" s="34" t="s">
        <v>6</v>
      </c>
      <c r="O5696" s="34">
        <v>7.9976601991652574</v>
      </c>
      <c r="P5696" s="34">
        <v>1285.46032646855</v>
      </c>
      <c r="Q5696" t="s">
        <v>6</v>
      </c>
      <c r="R5696" t="s">
        <v>6</v>
      </c>
      <c r="S5696" t="s">
        <v>6</v>
      </c>
      <c r="T5696" t="s">
        <v>6095</v>
      </c>
      <c r="U5696" t="s">
        <v>6</v>
      </c>
      <c r="V5696" t="s">
        <v>6</v>
      </c>
      <c r="W5696" t="s">
        <v>6096</v>
      </c>
      <c r="X5696" t="s">
        <v>6096</v>
      </c>
      <c r="Y5696" t="s">
        <v>6</v>
      </c>
      <c r="Z5696" t="s">
        <v>6</v>
      </c>
      <c r="AA5696" t="s">
        <v>6</v>
      </c>
      <c r="AB5696" t="s">
        <v>15247</v>
      </c>
      <c r="AC5696" t="s">
        <v>15284</v>
      </c>
    </row>
    <row r="5697" spans="1:29" x14ac:dyDescent="0.3">
      <c r="A5697" t="s">
        <v>341</v>
      </c>
      <c r="B5697" s="35">
        <v>512</v>
      </c>
      <c r="C5697" t="s">
        <v>165</v>
      </c>
      <c r="D5697" s="35">
        <v>2018</v>
      </c>
      <c r="E5697" t="s">
        <v>6164</v>
      </c>
      <c r="F5697" s="34" t="s">
        <v>6</v>
      </c>
      <c r="G5697" s="34" t="s">
        <v>6</v>
      </c>
      <c r="H5697" s="34" t="s">
        <v>6</v>
      </c>
      <c r="I5697" s="34">
        <v>3.1351598441440283</v>
      </c>
      <c r="J5697" s="34">
        <v>0.66949179607764508</v>
      </c>
      <c r="K5697" s="34">
        <v>2.4656680480663837</v>
      </c>
      <c r="L5697" s="34" t="s">
        <v>6</v>
      </c>
      <c r="M5697" s="34" t="s">
        <v>6</v>
      </c>
      <c r="N5697" s="34" t="s">
        <v>6</v>
      </c>
      <c r="O5697" s="34">
        <v>7.3844129423332117</v>
      </c>
      <c r="P5697" s="34">
        <v>1327.6903947257799</v>
      </c>
      <c r="Q5697" t="s">
        <v>6</v>
      </c>
      <c r="R5697" t="s">
        <v>6</v>
      </c>
      <c r="S5697" t="s">
        <v>6</v>
      </c>
      <c r="T5697" t="s">
        <v>6095</v>
      </c>
      <c r="U5697" t="s">
        <v>6</v>
      </c>
      <c r="V5697" t="s">
        <v>6</v>
      </c>
      <c r="W5697" t="s">
        <v>6096</v>
      </c>
      <c r="X5697" t="s">
        <v>6096</v>
      </c>
      <c r="Y5697" t="s">
        <v>6</v>
      </c>
      <c r="Z5697" t="s">
        <v>6</v>
      </c>
      <c r="AA5697" t="s">
        <v>6</v>
      </c>
      <c r="AB5697" t="s">
        <v>15247</v>
      </c>
      <c r="AC5697" t="s">
        <v>15284</v>
      </c>
    </row>
    <row r="5698" spans="1:29" x14ac:dyDescent="0.3">
      <c r="A5698" t="s">
        <v>341</v>
      </c>
      <c r="B5698" s="35">
        <v>512</v>
      </c>
      <c r="C5698" t="s">
        <v>165</v>
      </c>
      <c r="D5698" s="35">
        <v>2019</v>
      </c>
      <c r="E5698" t="s">
        <v>6165</v>
      </c>
      <c r="F5698" s="34" t="s">
        <v>6</v>
      </c>
      <c r="G5698" s="34" t="s">
        <v>6</v>
      </c>
      <c r="H5698" s="34" t="s">
        <v>6</v>
      </c>
      <c r="I5698" s="34">
        <v>2.8210179330501512</v>
      </c>
      <c r="J5698" s="34">
        <v>0.56513450335016679</v>
      </c>
      <c r="K5698" s="34">
        <v>2.2558834296999848</v>
      </c>
      <c r="L5698" s="34" t="s">
        <v>6</v>
      </c>
      <c r="M5698" s="34" t="s">
        <v>6</v>
      </c>
      <c r="N5698" s="34" t="s">
        <v>6</v>
      </c>
      <c r="O5698" s="34">
        <v>6.1363465205369181</v>
      </c>
      <c r="P5698" s="34">
        <v>1469.5963033164801</v>
      </c>
      <c r="Q5698" t="s">
        <v>6</v>
      </c>
      <c r="R5698" t="s">
        <v>6</v>
      </c>
      <c r="S5698" t="s">
        <v>6</v>
      </c>
      <c r="T5698" t="s">
        <v>6095</v>
      </c>
      <c r="U5698" t="s">
        <v>6</v>
      </c>
      <c r="V5698" t="s">
        <v>6</v>
      </c>
      <c r="W5698" t="s">
        <v>6096</v>
      </c>
      <c r="X5698" t="s">
        <v>6096</v>
      </c>
      <c r="Y5698" t="s">
        <v>6</v>
      </c>
      <c r="Z5698" t="s">
        <v>6</v>
      </c>
      <c r="AA5698" t="s">
        <v>6</v>
      </c>
      <c r="AB5698" t="s">
        <v>15247</v>
      </c>
      <c r="AC5698" t="s">
        <v>15284</v>
      </c>
    </row>
    <row r="5699" spans="1:29" x14ac:dyDescent="0.3">
      <c r="A5699" t="s">
        <v>341</v>
      </c>
      <c r="B5699" s="35">
        <v>512</v>
      </c>
      <c r="C5699" t="s">
        <v>165</v>
      </c>
      <c r="D5699" s="35">
        <v>2020</v>
      </c>
      <c r="E5699" t="s">
        <v>6166</v>
      </c>
      <c r="F5699" s="34" t="s">
        <v>6</v>
      </c>
      <c r="G5699" s="34" t="s">
        <v>6</v>
      </c>
      <c r="H5699" s="34" t="s">
        <v>6</v>
      </c>
      <c r="I5699" s="34">
        <v>2.569163406478566</v>
      </c>
      <c r="J5699" s="34">
        <v>0.54481921630304064</v>
      </c>
      <c r="K5699" s="34">
        <v>2.0243441901755252</v>
      </c>
      <c r="L5699" s="34" t="s">
        <v>6</v>
      </c>
      <c r="M5699" s="34" t="s">
        <v>6</v>
      </c>
      <c r="N5699" s="34" t="s">
        <v>6</v>
      </c>
      <c r="O5699" s="34">
        <v>7.33114732934028</v>
      </c>
      <c r="P5699" s="34">
        <v>1547.2890276058299</v>
      </c>
      <c r="Q5699" t="s">
        <v>6</v>
      </c>
      <c r="R5699" t="s">
        <v>6</v>
      </c>
      <c r="S5699" t="s">
        <v>6</v>
      </c>
      <c r="T5699" t="s">
        <v>6095</v>
      </c>
      <c r="U5699" t="s">
        <v>6</v>
      </c>
      <c r="V5699" t="s">
        <v>6</v>
      </c>
      <c r="W5699" t="s">
        <v>6096</v>
      </c>
      <c r="X5699" t="s">
        <v>6096</v>
      </c>
      <c r="Y5699" t="s">
        <v>6</v>
      </c>
      <c r="Z5699" t="s">
        <v>6</v>
      </c>
      <c r="AA5699" t="s">
        <v>6</v>
      </c>
      <c r="AB5699" t="s">
        <v>15247</v>
      </c>
      <c r="AC5699" t="s">
        <v>15284</v>
      </c>
    </row>
    <row r="5700" spans="1:29" x14ac:dyDescent="0.3">
      <c r="A5700" t="s">
        <v>341</v>
      </c>
      <c r="B5700" s="35">
        <v>512</v>
      </c>
      <c r="C5700" t="s">
        <v>165</v>
      </c>
      <c r="D5700" s="35">
        <v>2021</v>
      </c>
      <c r="E5700" t="s">
        <v>6167</v>
      </c>
      <c r="F5700" s="34" t="s">
        <v>6</v>
      </c>
      <c r="G5700" s="34" t="s">
        <v>6</v>
      </c>
      <c r="H5700" s="34" t="s">
        <v>6</v>
      </c>
      <c r="I5700" s="34" t="s">
        <v>6</v>
      </c>
      <c r="J5700" s="34" t="s">
        <v>6</v>
      </c>
      <c r="K5700" s="34" t="s">
        <v>6</v>
      </c>
      <c r="L5700" s="34" t="s">
        <v>6</v>
      </c>
      <c r="M5700" s="34" t="s">
        <v>6</v>
      </c>
      <c r="N5700" s="34" t="s">
        <v>6</v>
      </c>
      <c r="O5700" s="34">
        <v>11.135732734122044</v>
      </c>
      <c r="P5700" s="34">
        <v>1251.17182071975</v>
      </c>
      <c r="Q5700" t="s">
        <v>6</v>
      </c>
      <c r="R5700" t="s">
        <v>6</v>
      </c>
      <c r="S5700" t="s">
        <v>6</v>
      </c>
      <c r="T5700" t="s">
        <v>6095</v>
      </c>
      <c r="U5700" t="s">
        <v>6</v>
      </c>
      <c r="V5700" t="s">
        <v>6</v>
      </c>
      <c r="W5700" t="s">
        <v>6096</v>
      </c>
      <c r="X5700" t="s">
        <v>6096</v>
      </c>
      <c r="Y5700" t="s">
        <v>6</v>
      </c>
      <c r="Z5700" t="s">
        <v>6</v>
      </c>
      <c r="AA5700" t="s">
        <v>6</v>
      </c>
      <c r="AB5700" t="s">
        <v>15247</v>
      </c>
      <c r="AC5700" t="s">
        <v>15284</v>
      </c>
    </row>
    <row r="5701" spans="1:29" x14ac:dyDescent="0.3">
      <c r="A5701" t="s">
        <v>341</v>
      </c>
      <c r="B5701">
        <v>512</v>
      </c>
      <c r="C5701" t="s">
        <v>165</v>
      </c>
      <c r="D5701">
        <v>2022</v>
      </c>
      <c r="E5701" t="s">
        <v>6168</v>
      </c>
      <c r="F5701" s="34" t="s">
        <v>6</v>
      </c>
      <c r="G5701" s="34" t="s">
        <v>6</v>
      </c>
      <c r="H5701" s="34" t="s">
        <v>6</v>
      </c>
      <c r="I5701" s="34" t="s">
        <v>6</v>
      </c>
      <c r="J5701" s="34" t="s">
        <v>6</v>
      </c>
      <c r="K5701" s="34" t="s">
        <v>6</v>
      </c>
      <c r="L5701" s="34" t="s">
        <v>6</v>
      </c>
      <c r="M5701" s="34" t="s">
        <v>6</v>
      </c>
      <c r="N5701" s="34" t="s">
        <v>6</v>
      </c>
      <c r="O5701" s="34">
        <v>10.642680285276178</v>
      </c>
      <c r="P5701" s="34">
        <v>1283.4416353648401</v>
      </c>
      <c r="Q5701" t="s">
        <v>6</v>
      </c>
      <c r="R5701" t="s">
        <v>6</v>
      </c>
      <c r="S5701" t="s">
        <v>6</v>
      </c>
      <c r="T5701" t="s">
        <v>6095</v>
      </c>
      <c r="U5701" t="s">
        <v>6</v>
      </c>
      <c r="V5701" t="s">
        <v>6</v>
      </c>
      <c r="W5701" t="s">
        <v>6096</v>
      </c>
      <c r="X5701" t="s">
        <v>6096</v>
      </c>
      <c r="Y5701" t="s">
        <v>6</v>
      </c>
      <c r="Z5701" t="s">
        <v>6</v>
      </c>
      <c r="AA5701" t="s">
        <v>6</v>
      </c>
      <c r="AB5701" t="s">
        <v>15247</v>
      </c>
      <c r="AC5701" t="s">
        <v>15284</v>
      </c>
    </row>
    <row r="5702" spans="1:29" x14ac:dyDescent="0.3">
      <c r="A5702" t="s">
        <v>341</v>
      </c>
      <c r="B5702" s="35">
        <v>512</v>
      </c>
      <c r="C5702" t="s">
        <v>165</v>
      </c>
      <c r="D5702" s="35">
        <v>2023</v>
      </c>
      <c r="E5702" t="s">
        <v>6169</v>
      </c>
      <c r="F5702" s="34" t="s">
        <v>6</v>
      </c>
      <c r="G5702" s="34" t="s">
        <v>6</v>
      </c>
      <c r="H5702" s="34" t="s">
        <v>6</v>
      </c>
      <c r="I5702" s="34" t="s">
        <v>6</v>
      </c>
      <c r="J5702" s="34" t="s">
        <v>6</v>
      </c>
      <c r="K5702" s="34" t="s">
        <v>6</v>
      </c>
      <c r="L5702" s="34" t="s">
        <v>6</v>
      </c>
      <c r="M5702" s="34" t="s">
        <v>6</v>
      </c>
      <c r="N5702" s="34" t="s">
        <v>6</v>
      </c>
      <c r="O5702" s="34">
        <v>8.2545201597155202</v>
      </c>
      <c r="P5702" s="34">
        <v>1350.91027876105</v>
      </c>
      <c r="Q5702" t="s">
        <v>6</v>
      </c>
      <c r="R5702" t="s">
        <v>6</v>
      </c>
      <c r="S5702" t="s">
        <v>6</v>
      </c>
      <c r="T5702" t="s">
        <v>6095</v>
      </c>
      <c r="U5702" t="s">
        <v>6</v>
      </c>
      <c r="V5702" t="s">
        <v>6</v>
      </c>
      <c r="W5702" t="s">
        <v>6096</v>
      </c>
      <c r="X5702" t="s">
        <v>6096</v>
      </c>
      <c r="Y5702" t="s">
        <v>6</v>
      </c>
      <c r="Z5702" t="s">
        <v>6</v>
      </c>
      <c r="AA5702" t="s">
        <v>6</v>
      </c>
      <c r="AB5702" t="s">
        <v>15247</v>
      </c>
      <c r="AC5702" t="s">
        <v>15284</v>
      </c>
    </row>
    <row r="5703" spans="1:29" x14ac:dyDescent="0.3">
      <c r="A5703" t="s">
        <v>341</v>
      </c>
      <c r="B5703" s="35">
        <v>512</v>
      </c>
      <c r="C5703" t="s">
        <v>165</v>
      </c>
      <c r="D5703" s="35">
        <v>2024</v>
      </c>
      <c r="E5703" t="s">
        <v>14956</v>
      </c>
      <c r="F5703" s="34" t="s">
        <v>6</v>
      </c>
      <c r="G5703" s="34" t="s">
        <v>6</v>
      </c>
      <c r="H5703" s="34" t="s">
        <v>6</v>
      </c>
      <c r="I5703" s="34" t="s">
        <v>6</v>
      </c>
      <c r="J5703" s="34" t="s">
        <v>6</v>
      </c>
      <c r="K5703" s="34" t="s">
        <v>6</v>
      </c>
      <c r="L5703" s="34" t="s">
        <v>6</v>
      </c>
      <c r="M5703" s="34" t="s">
        <v>6</v>
      </c>
      <c r="N5703" s="34" t="s">
        <v>6</v>
      </c>
      <c r="O5703" s="34" t="s">
        <v>6</v>
      </c>
      <c r="P5703" s="34" t="s">
        <v>6</v>
      </c>
      <c r="Q5703" t="s">
        <v>6</v>
      </c>
      <c r="R5703" t="s">
        <v>6</v>
      </c>
      <c r="S5703" t="s">
        <v>6</v>
      </c>
      <c r="T5703" t="s">
        <v>6095</v>
      </c>
      <c r="U5703" t="s">
        <v>6</v>
      </c>
      <c r="V5703" t="s">
        <v>6</v>
      </c>
      <c r="W5703" t="s">
        <v>6096</v>
      </c>
      <c r="X5703" t="s">
        <v>6096</v>
      </c>
      <c r="Y5703" t="s">
        <v>6</v>
      </c>
      <c r="Z5703" t="s">
        <v>6</v>
      </c>
      <c r="AA5703" t="s">
        <v>6</v>
      </c>
      <c r="AB5703" t="s">
        <v>15247</v>
      </c>
      <c r="AC5703" t="s">
        <v>15284</v>
      </c>
    </row>
    <row r="5704" spans="1:29" x14ac:dyDescent="0.3">
      <c r="A5704" t="s">
        <v>342</v>
      </c>
      <c r="B5704" s="35">
        <v>513</v>
      </c>
      <c r="C5704" t="s">
        <v>166</v>
      </c>
      <c r="D5704" s="35">
        <v>1950</v>
      </c>
      <c r="E5704" t="s">
        <v>6170</v>
      </c>
      <c r="F5704" s="34" t="s">
        <v>6</v>
      </c>
      <c r="G5704" s="34" t="s">
        <v>6</v>
      </c>
      <c r="H5704" s="34" t="s">
        <v>6</v>
      </c>
      <c r="I5704" s="34" t="s">
        <v>6</v>
      </c>
      <c r="J5704" s="34" t="s">
        <v>6</v>
      </c>
      <c r="K5704" s="34" t="s">
        <v>6</v>
      </c>
      <c r="L5704" s="34" t="s">
        <v>6</v>
      </c>
      <c r="M5704" s="34" t="s">
        <v>6</v>
      </c>
      <c r="N5704" s="34" t="s">
        <v>6</v>
      </c>
      <c r="O5704" s="34" t="s">
        <v>6</v>
      </c>
      <c r="P5704" s="34" t="s">
        <v>6</v>
      </c>
      <c r="Q5704" t="s">
        <v>6</v>
      </c>
      <c r="R5704" t="s">
        <v>6</v>
      </c>
      <c r="S5704" t="s">
        <v>6</v>
      </c>
      <c r="T5704" t="s">
        <v>14957</v>
      </c>
      <c r="U5704" t="s">
        <v>6</v>
      </c>
      <c r="V5704" t="s">
        <v>6</v>
      </c>
      <c r="W5704" t="s">
        <v>14901</v>
      </c>
      <c r="X5704" t="s">
        <v>14901</v>
      </c>
      <c r="Y5704" t="s">
        <v>6</v>
      </c>
      <c r="Z5704" t="s">
        <v>6</v>
      </c>
      <c r="AA5704" t="s">
        <v>6</v>
      </c>
      <c r="AB5704" t="s">
        <v>14958</v>
      </c>
      <c r="AC5704" t="s">
        <v>14959</v>
      </c>
    </row>
    <row r="5705" spans="1:29" x14ac:dyDescent="0.3">
      <c r="A5705" t="s">
        <v>342</v>
      </c>
      <c r="B5705" s="35">
        <v>513</v>
      </c>
      <c r="C5705" t="s">
        <v>166</v>
      </c>
      <c r="D5705" s="35">
        <v>1951</v>
      </c>
      <c r="E5705" t="s">
        <v>6171</v>
      </c>
      <c r="F5705" s="34" t="s">
        <v>6</v>
      </c>
      <c r="G5705" s="34" t="s">
        <v>6</v>
      </c>
      <c r="H5705" s="34" t="s">
        <v>6</v>
      </c>
      <c r="I5705" s="34" t="s">
        <v>6</v>
      </c>
      <c r="J5705" s="34" t="s">
        <v>6</v>
      </c>
      <c r="K5705" s="34" t="s">
        <v>6</v>
      </c>
      <c r="L5705" s="34" t="s">
        <v>6</v>
      </c>
      <c r="M5705" s="34" t="s">
        <v>6</v>
      </c>
      <c r="N5705" s="34" t="s">
        <v>6</v>
      </c>
      <c r="O5705" s="34" t="s">
        <v>6</v>
      </c>
      <c r="P5705" s="34" t="s">
        <v>6</v>
      </c>
      <c r="Q5705" t="s">
        <v>6</v>
      </c>
      <c r="R5705" t="s">
        <v>6</v>
      </c>
      <c r="S5705" t="s">
        <v>6</v>
      </c>
      <c r="T5705" t="s">
        <v>14957</v>
      </c>
      <c r="U5705" t="s">
        <v>6</v>
      </c>
      <c r="V5705" t="s">
        <v>6</v>
      </c>
      <c r="W5705" t="s">
        <v>14901</v>
      </c>
      <c r="X5705" t="s">
        <v>14901</v>
      </c>
      <c r="Y5705" t="s">
        <v>6</v>
      </c>
      <c r="Z5705" t="s">
        <v>6</v>
      </c>
      <c r="AA5705" t="s">
        <v>6</v>
      </c>
      <c r="AB5705" t="s">
        <v>14958</v>
      </c>
      <c r="AC5705" t="s">
        <v>14959</v>
      </c>
    </row>
    <row r="5706" spans="1:29" x14ac:dyDescent="0.3">
      <c r="A5706" t="s">
        <v>342</v>
      </c>
      <c r="B5706" s="35">
        <v>513</v>
      </c>
      <c r="C5706" t="s">
        <v>166</v>
      </c>
      <c r="D5706" s="35">
        <v>1952</v>
      </c>
      <c r="E5706" t="s">
        <v>6172</v>
      </c>
      <c r="F5706" s="34" t="s">
        <v>6</v>
      </c>
      <c r="G5706" s="34" t="s">
        <v>6</v>
      </c>
      <c r="H5706" s="34" t="s">
        <v>6</v>
      </c>
      <c r="I5706" s="34" t="s">
        <v>6</v>
      </c>
      <c r="J5706" s="34" t="s">
        <v>6</v>
      </c>
      <c r="K5706" s="34" t="s">
        <v>6</v>
      </c>
      <c r="L5706" s="34" t="s">
        <v>6</v>
      </c>
      <c r="M5706" s="34" t="s">
        <v>6</v>
      </c>
      <c r="N5706" s="34" t="s">
        <v>6</v>
      </c>
      <c r="O5706" s="34" t="s">
        <v>6</v>
      </c>
      <c r="P5706" s="34" t="s">
        <v>6</v>
      </c>
      <c r="Q5706" t="s">
        <v>6</v>
      </c>
      <c r="R5706" t="s">
        <v>6</v>
      </c>
      <c r="S5706" t="s">
        <v>6</v>
      </c>
      <c r="T5706" t="s">
        <v>14957</v>
      </c>
      <c r="U5706" t="s">
        <v>6</v>
      </c>
      <c r="V5706" t="s">
        <v>6</v>
      </c>
      <c r="W5706" t="s">
        <v>14901</v>
      </c>
      <c r="X5706" t="s">
        <v>14901</v>
      </c>
      <c r="Y5706" t="s">
        <v>6</v>
      </c>
      <c r="Z5706" t="s">
        <v>6</v>
      </c>
      <c r="AA5706" t="s">
        <v>6</v>
      </c>
      <c r="AB5706" t="s">
        <v>14958</v>
      </c>
      <c r="AC5706" t="s">
        <v>14959</v>
      </c>
    </row>
    <row r="5707" spans="1:29" x14ac:dyDescent="0.3">
      <c r="A5707" t="s">
        <v>342</v>
      </c>
      <c r="B5707" s="35">
        <v>513</v>
      </c>
      <c r="C5707" t="s">
        <v>166</v>
      </c>
      <c r="D5707" s="35">
        <v>1953</v>
      </c>
      <c r="E5707" t="s">
        <v>6173</v>
      </c>
      <c r="F5707" s="34" t="s">
        <v>6</v>
      </c>
      <c r="G5707" s="34" t="s">
        <v>6</v>
      </c>
      <c r="H5707" s="34" t="s">
        <v>6</v>
      </c>
      <c r="I5707" s="34" t="s">
        <v>6</v>
      </c>
      <c r="J5707" s="34" t="s">
        <v>6</v>
      </c>
      <c r="K5707" s="34" t="s">
        <v>6</v>
      </c>
      <c r="L5707" s="34" t="s">
        <v>6</v>
      </c>
      <c r="M5707" s="34" t="s">
        <v>6</v>
      </c>
      <c r="N5707" s="34" t="s">
        <v>6</v>
      </c>
      <c r="O5707" s="34" t="s">
        <v>6</v>
      </c>
      <c r="P5707" s="34" t="s">
        <v>6</v>
      </c>
      <c r="Q5707" t="s">
        <v>6</v>
      </c>
      <c r="R5707" t="s">
        <v>6</v>
      </c>
      <c r="S5707" t="s">
        <v>6</v>
      </c>
      <c r="T5707" t="s">
        <v>14957</v>
      </c>
      <c r="U5707" t="s">
        <v>6</v>
      </c>
      <c r="V5707" t="s">
        <v>6</v>
      </c>
      <c r="W5707" t="s">
        <v>14901</v>
      </c>
      <c r="X5707" t="s">
        <v>14901</v>
      </c>
      <c r="Y5707" t="s">
        <v>6</v>
      </c>
      <c r="Z5707" t="s">
        <v>6</v>
      </c>
      <c r="AA5707" t="s">
        <v>6</v>
      </c>
      <c r="AB5707" t="s">
        <v>14958</v>
      </c>
      <c r="AC5707" t="s">
        <v>14959</v>
      </c>
    </row>
    <row r="5708" spans="1:29" x14ac:dyDescent="0.3">
      <c r="A5708" t="s">
        <v>342</v>
      </c>
      <c r="B5708" s="35">
        <v>513</v>
      </c>
      <c r="C5708" t="s">
        <v>166</v>
      </c>
      <c r="D5708" s="35">
        <v>1954</v>
      </c>
      <c r="E5708" t="s">
        <v>6174</v>
      </c>
      <c r="F5708" s="34" t="s">
        <v>6</v>
      </c>
      <c r="G5708" s="34" t="s">
        <v>6</v>
      </c>
      <c r="H5708" s="34" t="s">
        <v>6</v>
      </c>
      <c r="I5708" s="34" t="s">
        <v>6</v>
      </c>
      <c r="J5708" s="34" t="s">
        <v>6</v>
      </c>
      <c r="K5708" s="34" t="s">
        <v>6</v>
      </c>
      <c r="L5708" s="34" t="s">
        <v>6</v>
      </c>
      <c r="M5708" s="34" t="s">
        <v>6</v>
      </c>
      <c r="N5708" s="34" t="s">
        <v>6</v>
      </c>
      <c r="O5708" s="34" t="s">
        <v>6</v>
      </c>
      <c r="P5708" s="34" t="s">
        <v>6</v>
      </c>
      <c r="Q5708" t="s">
        <v>6</v>
      </c>
      <c r="R5708" t="s">
        <v>6</v>
      </c>
      <c r="S5708" t="s">
        <v>6</v>
      </c>
      <c r="T5708" t="s">
        <v>14957</v>
      </c>
      <c r="U5708" t="s">
        <v>6</v>
      </c>
      <c r="V5708" t="s">
        <v>6</v>
      </c>
      <c r="W5708" t="s">
        <v>14901</v>
      </c>
      <c r="X5708" t="s">
        <v>14901</v>
      </c>
      <c r="Y5708" t="s">
        <v>6</v>
      </c>
      <c r="Z5708" t="s">
        <v>6</v>
      </c>
      <c r="AA5708" t="s">
        <v>6</v>
      </c>
      <c r="AB5708" t="s">
        <v>14958</v>
      </c>
      <c r="AC5708" t="s">
        <v>14959</v>
      </c>
    </row>
    <row r="5709" spans="1:29" x14ac:dyDescent="0.3">
      <c r="A5709" t="s">
        <v>342</v>
      </c>
      <c r="B5709" s="35">
        <v>513</v>
      </c>
      <c r="C5709" t="s">
        <v>166</v>
      </c>
      <c r="D5709" s="35">
        <v>1955</v>
      </c>
      <c r="E5709" t="s">
        <v>6175</v>
      </c>
      <c r="F5709" s="34" t="s">
        <v>6</v>
      </c>
      <c r="G5709" s="34" t="s">
        <v>6</v>
      </c>
      <c r="H5709" s="34" t="s">
        <v>6</v>
      </c>
      <c r="I5709" s="34" t="s">
        <v>6</v>
      </c>
      <c r="J5709" s="34" t="s">
        <v>6</v>
      </c>
      <c r="K5709" s="34" t="s">
        <v>6</v>
      </c>
      <c r="L5709" s="34" t="s">
        <v>6</v>
      </c>
      <c r="M5709" s="34" t="s">
        <v>6</v>
      </c>
      <c r="N5709" s="34" t="s">
        <v>6</v>
      </c>
      <c r="O5709" s="34" t="s">
        <v>6</v>
      </c>
      <c r="P5709" s="34" t="s">
        <v>6</v>
      </c>
      <c r="Q5709" t="s">
        <v>6</v>
      </c>
      <c r="R5709" t="s">
        <v>6</v>
      </c>
      <c r="S5709" t="s">
        <v>6</v>
      </c>
      <c r="T5709" t="s">
        <v>14957</v>
      </c>
      <c r="U5709" t="s">
        <v>6</v>
      </c>
      <c r="V5709" t="s">
        <v>6</v>
      </c>
      <c r="W5709" t="s">
        <v>14901</v>
      </c>
      <c r="X5709" t="s">
        <v>14901</v>
      </c>
      <c r="Y5709" t="s">
        <v>6</v>
      </c>
      <c r="Z5709" t="s">
        <v>6</v>
      </c>
      <c r="AA5709" t="s">
        <v>6</v>
      </c>
      <c r="AB5709" t="s">
        <v>14958</v>
      </c>
      <c r="AC5709" t="s">
        <v>14959</v>
      </c>
    </row>
    <row r="5710" spans="1:29" x14ac:dyDescent="0.3">
      <c r="A5710" t="s">
        <v>342</v>
      </c>
      <c r="B5710" s="35">
        <v>513</v>
      </c>
      <c r="C5710" t="s">
        <v>166</v>
      </c>
      <c r="D5710" s="35">
        <v>1956</v>
      </c>
      <c r="E5710" t="s">
        <v>6176</v>
      </c>
      <c r="F5710" s="34" t="s">
        <v>6</v>
      </c>
      <c r="G5710" s="34" t="s">
        <v>6</v>
      </c>
      <c r="H5710" s="34" t="s">
        <v>6</v>
      </c>
      <c r="I5710" s="34" t="s">
        <v>6</v>
      </c>
      <c r="J5710" s="34" t="s">
        <v>6</v>
      </c>
      <c r="K5710" s="34" t="s">
        <v>6</v>
      </c>
      <c r="L5710" s="34" t="s">
        <v>6</v>
      </c>
      <c r="M5710" s="34" t="s">
        <v>6</v>
      </c>
      <c r="N5710" s="34" t="s">
        <v>6</v>
      </c>
      <c r="O5710" s="34" t="s">
        <v>6</v>
      </c>
      <c r="P5710" s="34" t="s">
        <v>6</v>
      </c>
      <c r="Q5710" t="s">
        <v>6</v>
      </c>
      <c r="R5710" t="s">
        <v>6</v>
      </c>
      <c r="S5710" t="s">
        <v>6</v>
      </c>
      <c r="T5710" t="s">
        <v>14957</v>
      </c>
      <c r="U5710" t="s">
        <v>6</v>
      </c>
      <c r="V5710" t="s">
        <v>6</v>
      </c>
      <c r="W5710" t="s">
        <v>14901</v>
      </c>
      <c r="X5710" t="s">
        <v>14901</v>
      </c>
      <c r="Y5710" t="s">
        <v>6</v>
      </c>
      <c r="Z5710" t="s">
        <v>6</v>
      </c>
      <c r="AA5710" t="s">
        <v>6</v>
      </c>
      <c r="AB5710" t="s">
        <v>14958</v>
      </c>
      <c r="AC5710" t="s">
        <v>14959</v>
      </c>
    </row>
    <row r="5711" spans="1:29" x14ac:dyDescent="0.3">
      <c r="A5711" t="s">
        <v>342</v>
      </c>
      <c r="B5711" s="35">
        <v>513</v>
      </c>
      <c r="C5711" t="s">
        <v>166</v>
      </c>
      <c r="D5711" s="35">
        <v>1957</v>
      </c>
      <c r="E5711" t="s">
        <v>6177</v>
      </c>
      <c r="F5711" s="34" t="s">
        <v>6</v>
      </c>
      <c r="G5711" s="34" t="s">
        <v>6</v>
      </c>
      <c r="H5711" s="34" t="s">
        <v>6</v>
      </c>
      <c r="I5711" s="34" t="s">
        <v>6</v>
      </c>
      <c r="J5711" s="34" t="s">
        <v>6</v>
      </c>
      <c r="K5711" s="34" t="s">
        <v>6</v>
      </c>
      <c r="L5711" s="34" t="s">
        <v>6</v>
      </c>
      <c r="M5711" s="34" t="s">
        <v>6</v>
      </c>
      <c r="N5711" s="34" t="s">
        <v>6</v>
      </c>
      <c r="O5711" s="34" t="s">
        <v>6</v>
      </c>
      <c r="P5711" s="34" t="s">
        <v>6</v>
      </c>
      <c r="Q5711" t="s">
        <v>6</v>
      </c>
      <c r="R5711" t="s">
        <v>6</v>
      </c>
      <c r="S5711" t="s">
        <v>6</v>
      </c>
      <c r="T5711" t="s">
        <v>14957</v>
      </c>
      <c r="U5711" t="s">
        <v>6</v>
      </c>
      <c r="V5711" t="s">
        <v>6</v>
      </c>
      <c r="W5711" t="s">
        <v>14901</v>
      </c>
      <c r="X5711" t="s">
        <v>14901</v>
      </c>
      <c r="Y5711" t="s">
        <v>6</v>
      </c>
      <c r="Z5711" t="s">
        <v>6</v>
      </c>
      <c r="AA5711" t="s">
        <v>6</v>
      </c>
      <c r="AB5711" t="s">
        <v>14958</v>
      </c>
      <c r="AC5711" t="s">
        <v>14959</v>
      </c>
    </row>
    <row r="5712" spans="1:29" x14ac:dyDescent="0.3">
      <c r="A5712" t="s">
        <v>342</v>
      </c>
      <c r="B5712" s="35">
        <v>513</v>
      </c>
      <c r="C5712" t="s">
        <v>166</v>
      </c>
      <c r="D5712" s="35">
        <v>1958</v>
      </c>
      <c r="E5712" t="s">
        <v>6178</v>
      </c>
      <c r="F5712" s="34" t="s">
        <v>6</v>
      </c>
      <c r="G5712" s="34" t="s">
        <v>6</v>
      </c>
      <c r="H5712" s="34" t="s">
        <v>6</v>
      </c>
      <c r="I5712" s="34" t="s">
        <v>6</v>
      </c>
      <c r="J5712" s="34" t="s">
        <v>6</v>
      </c>
      <c r="K5712" s="34" t="s">
        <v>6</v>
      </c>
      <c r="L5712" s="34" t="s">
        <v>6</v>
      </c>
      <c r="M5712" s="34" t="s">
        <v>6</v>
      </c>
      <c r="N5712" s="34" t="s">
        <v>6</v>
      </c>
      <c r="O5712" s="34" t="s">
        <v>6</v>
      </c>
      <c r="P5712" s="34" t="s">
        <v>6</v>
      </c>
      <c r="Q5712" t="s">
        <v>6</v>
      </c>
      <c r="R5712" t="s">
        <v>6</v>
      </c>
      <c r="S5712" t="s">
        <v>6</v>
      </c>
      <c r="T5712" t="s">
        <v>14957</v>
      </c>
      <c r="U5712" t="s">
        <v>6</v>
      </c>
      <c r="V5712" t="s">
        <v>6</v>
      </c>
      <c r="W5712" t="s">
        <v>14901</v>
      </c>
      <c r="X5712" t="s">
        <v>14901</v>
      </c>
      <c r="Y5712" t="s">
        <v>6</v>
      </c>
      <c r="Z5712" t="s">
        <v>6</v>
      </c>
      <c r="AA5712" t="s">
        <v>6</v>
      </c>
      <c r="AB5712" t="s">
        <v>14958</v>
      </c>
      <c r="AC5712" t="s">
        <v>14959</v>
      </c>
    </row>
    <row r="5713" spans="1:29" x14ac:dyDescent="0.3">
      <c r="A5713" t="s">
        <v>342</v>
      </c>
      <c r="B5713" s="35">
        <v>513</v>
      </c>
      <c r="C5713" t="s">
        <v>166</v>
      </c>
      <c r="D5713" s="35">
        <v>1959</v>
      </c>
      <c r="E5713" t="s">
        <v>6179</v>
      </c>
      <c r="F5713" s="34" t="s">
        <v>6</v>
      </c>
      <c r="G5713" s="34" t="s">
        <v>6</v>
      </c>
      <c r="H5713" s="34" t="s">
        <v>6</v>
      </c>
      <c r="I5713" s="34" t="s">
        <v>6</v>
      </c>
      <c r="J5713" s="34" t="s">
        <v>6</v>
      </c>
      <c r="K5713" s="34" t="s">
        <v>6</v>
      </c>
      <c r="L5713" s="34" t="s">
        <v>6</v>
      </c>
      <c r="M5713" s="34" t="s">
        <v>6</v>
      </c>
      <c r="N5713" s="34" t="s">
        <v>6</v>
      </c>
      <c r="O5713" s="34" t="s">
        <v>6</v>
      </c>
      <c r="P5713" s="34">
        <v>30.007671877422624</v>
      </c>
      <c r="Q5713" t="s">
        <v>6</v>
      </c>
      <c r="R5713" t="s">
        <v>6</v>
      </c>
      <c r="S5713" t="s">
        <v>6</v>
      </c>
      <c r="T5713" t="s">
        <v>14957</v>
      </c>
      <c r="U5713" t="s">
        <v>6</v>
      </c>
      <c r="V5713" t="s">
        <v>6</v>
      </c>
      <c r="W5713" t="s">
        <v>14901</v>
      </c>
      <c r="X5713" t="s">
        <v>14901</v>
      </c>
      <c r="Y5713" t="s">
        <v>6</v>
      </c>
      <c r="Z5713" t="s">
        <v>6</v>
      </c>
      <c r="AA5713" t="s">
        <v>6</v>
      </c>
      <c r="AB5713" t="s">
        <v>14958</v>
      </c>
      <c r="AC5713" t="s">
        <v>14959</v>
      </c>
    </row>
    <row r="5714" spans="1:29" x14ac:dyDescent="0.3">
      <c r="A5714" t="s">
        <v>342</v>
      </c>
      <c r="B5714" s="35">
        <v>513</v>
      </c>
      <c r="C5714" t="s">
        <v>166</v>
      </c>
      <c r="D5714" s="35">
        <v>1960</v>
      </c>
      <c r="E5714" t="s">
        <v>6180</v>
      </c>
      <c r="F5714" s="34" t="s">
        <v>6</v>
      </c>
      <c r="G5714" s="34" t="s">
        <v>6</v>
      </c>
      <c r="H5714" s="34" t="s">
        <v>6</v>
      </c>
      <c r="I5714" s="34" t="s">
        <v>6</v>
      </c>
      <c r="J5714" s="34" t="s">
        <v>6</v>
      </c>
      <c r="K5714" s="34" t="s">
        <v>6</v>
      </c>
      <c r="L5714" s="34" t="s">
        <v>6</v>
      </c>
      <c r="M5714" s="34" t="s">
        <v>6</v>
      </c>
      <c r="N5714" s="34" t="s">
        <v>6</v>
      </c>
      <c r="O5714" s="34" t="s">
        <v>6</v>
      </c>
      <c r="P5714" s="34">
        <v>33.929149253039654</v>
      </c>
      <c r="Q5714" t="s">
        <v>6</v>
      </c>
      <c r="R5714" t="s">
        <v>6</v>
      </c>
      <c r="S5714" t="s">
        <v>6</v>
      </c>
      <c r="T5714" t="s">
        <v>14957</v>
      </c>
      <c r="U5714" t="s">
        <v>6</v>
      </c>
      <c r="V5714" t="s">
        <v>6</v>
      </c>
      <c r="W5714" t="s">
        <v>14901</v>
      </c>
      <c r="X5714" t="s">
        <v>14901</v>
      </c>
      <c r="Y5714" t="s">
        <v>6</v>
      </c>
      <c r="Z5714" t="s">
        <v>6</v>
      </c>
      <c r="AA5714" t="s">
        <v>6</v>
      </c>
      <c r="AB5714" t="s">
        <v>14958</v>
      </c>
      <c r="AC5714" t="s">
        <v>14959</v>
      </c>
    </row>
    <row r="5715" spans="1:29" x14ac:dyDescent="0.3">
      <c r="A5715" t="s">
        <v>342</v>
      </c>
      <c r="B5715" s="35">
        <v>513</v>
      </c>
      <c r="C5715" t="s">
        <v>166</v>
      </c>
      <c r="D5715" s="35">
        <v>1961</v>
      </c>
      <c r="E5715" t="s">
        <v>6181</v>
      </c>
      <c r="F5715" s="34" t="s">
        <v>6</v>
      </c>
      <c r="G5715" s="34" t="s">
        <v>6</v>
      </c>
      <c r="H5715" s="34" t="s">
        <v>6</v>
      </c>
      <c r="I5715" s="34" t="s">
        <v>6</v>
      </c>
      <c r="J5715" s="34" t="s">
        <v>6</v>
      </c>
      <c r="K5715" s="34" t="s">
        <v>6</v>
      </c>
      <c r="L5715" s="34" t="s">
        <v>6</v>
      </c>
      <c r="M5715" s="34" t="s">
        <v>6</v>
      </c>
      <c r="N5715" s="34" t="s">
        <v>6</v>
      </c>
      <c r="O5715" s="34" t="s">
        <v>6</v>
      </c>
      <c r="P5715" s="34">
        <v>34.009822612699686</v>
      </c>
      <c r="Q5715" t="s">
        <v>6</v>
      </c>
      <c r="R5715" t="s">
        <v>6</v>
      </c>
      <c r="S5715" t="s">
        <v>6</v>
      </c>
      <c r="T5715" t="s">
        <v>14957</v>
      </c>
      <c r="U5715" t="s">
        <v>6</v>
      </c>
      <c r="V5715" t="s">
        <v>6</v>
      </c>
      <c r="W5715" t="s">
        <v>14901</v>
      </c>
      <c r="X5715" t="s">
        <v>14901</v>
      </c>
      <c r="Y5715" t="s">
        <v>6</v>
      </c>
      <c r="Z5715" t="s">
        <v>6</v>
      </c>
      <c r="AA5715" t="s">
        <v>6</v>
      </c>
      <c r="AB5715" t="s">
        <v>14958</v>
      </c>
      <c r="AC5715" t="s">
        <v>14959</v>
      </c>
    </row>
    <row r="5716" spans="1:29" x14ac:dyDescent="0.3">
      <c r="A5716" t="s">
        <v>342</v>
      </c>
      <c r="B5716" s="35">
        <v>513</v>
      </c>
      <c r="C5716" t="s">
        <v>166</v>
      </c>
      <c r="D5716" s="35">
        <v>1962</v>
      </c>
      <c r="E5716" t="s">
        <v>6182</v>
      </c>
      <c r="F5716" s="34" t="s">
        <v>6</v>
      </c>
      <c r="G5716" s="34" t="s">
        <v>6</v>
      </c>
      <c r="H5716" s="34" t="s">
        <v>6</v>
      </c>
      <c r="I5716" s="34" t="s">
        <v>6</v>
      </c>
      <c r="J5716" s="34" t="s">
        <v>6</v>
      </c>
      <c r="K5716" s="34" t="s">
        <v>6</v>
      </c>
      <c r="L5716" s="34" t="s">
        <v>6</v>
      </c>
      <c r="M5716" s="34" t="s">
        <v>6</v>
      </c>
      <c r="N5716" s="34" t="s">
        <v>6</v>
      </c>
      <c r="O5716" s="34" t="s">
        <v>6</v>
      </c>
      <c r="P5716" s="34">
        <v>38.614012032025286</v>
      </c>
      <c r="Q5716" t="s">
        <v>6</v>
      </c>
      <c r="R5716" t="s">
        <v>6</v>
      </c>
      <c r="S5716" t="s">
        <v>6</v>
      </c>
      <c r="T5716" t="s">
        <v>14957</v>
      </c>
      <c r="U5716" t="s">
        <v>6</v>
      </c>
      <c r="V5716" t="s">
        <v>6</v>
      </c>
      <c r="W5716" t="s">
        <v>14901</v>
      </c>
      <c r="X5716" t="s">
        <v>14901</v>
      </c>
      <c r="Y5716" t="s">
        <v>6</v>
      </c>
      <c r="Z5716" t="s">
        <v>6</v>
      </c>
      <c r="AA5716" t="s">
        <v>6</v>
      </c>
      <c r="AB5716" t="s">
        <v>14958</v>
      </c>
      <c r="AC5716" t="s">
        <v>14959</v>
      </c>
    </row>
    <row r="5717" spans="1:29" x14ac:dyDescent="0.3">
      <c r="A5717" t="s">
        <v>342</v>
      </c>
      <c r="B5717" s="35">
        <v>513</v>
      </c>
      <c r="C5717" t="s">
        <v>166</v>
      </c>
      <c r="D5717" s="35">
        <v>1963</v>
      </c>
      <c r="E5717" t="s">
        <v>6183</v>
      </c>
      <c r="F5717" s="34" t="s">
        <v>6</v>
      </c>
      <c r="G5717" s="34" t="s">
        <v>6</v>
      </c>
      <c r="H5717" s="34" t="s">
        <v>6</v>
      </c>
      <c r="I5717" s="34" t="s">
        <v>6</v>
      </c>
      <c r="J5717" s="34" t="s">
        <v>6</v>
      </c>
      <c r="K5717" s="34" t="s">
        <v>6</v>
      </c>
      <c r="L5717" s="34" t="s">
        <v>6</v>
      </c>
      <c r="M5717" s="34" t="s">
        <v>6</v>
      </c>
      <c r="N5717" s="34" t="s">
        <v>6</v>
      </c>
      <c r="O5717" s="34" t="s">
        <v>6</v>
      </c>
      <c r="P5717" s="34">
        <v>37.714512089481403</v>
      </c>
      <c r="Q5717" t="s">
        <v>6</v>
      </c>
      <c r="R5717" t="s">
        <v>6</v>
      </c>
      <c r="S5717" t="s">
        <v>6</v>
      </c>
      <c r="T5717" t="s">
        <v>14957</v>
      </c>
      <c r="U5717" t="s">
        <v>6</v>
      </c>
      <c r="V5717" t="s">
        <v>6</v>
      </c>
      <c r="W5717" t="s">
        <v>14901</v>
      </c>
      <c r="X5717" t="s">
        <v>14901</v>
      </c>
      <c r="Y5717" t="s">
        <v>6</v>
      </c>
      <c r="Z5717" t="s">
        <v>6</v>
      </c>
      <c r="AA5717" t="s">
        <v>6</v>
      </c>
      <c r="AB5717" t="s">
        <v>14958</v>
      </c>
      <c r="AC5717" t="s">
        <v>14959</v>
      </c>
    </row>
    <row r="5718" spans="1:29" x14ac:dyDescent="0.3">
      <c r="A5718" t="s">
        <v>342</v>
      </c>
      <c r="B5718" s="35">
        <v>513</v>
      </c>
      <c r="C5718" t="s">
        <v>166</v>
      </c>
      <c r="D5718" s="35">
        <v>1964</v>
      </c>
      <c r="E5718" t="s">
        <v>6184</v>
      </c>
      <c r="F5718" s="34" t="s">
        <v>6</v>
      </c>
      <c r="G5718" s="34" t="s">
        <v>6</v>
      </c>
      <c r="H5718" s="34" t="s">
        <v>6</v>
      </c>
      <c r="I5718" s="34" t="s">
        <v>6</v>
      </c>
      <c r="J5718" s="34" t="s">
        <v>6</v>
      </c>
      <c r="K5718" s="34" t="s">
        <v>6</v>
      </c>
      <c r="L5718" s="34" t="s">
        <v>6</v>
      </c>
      <c r="M5718" s="34" t="s">
        <v>6</v>
      </c>
      <c r="N5718" s="34" t="s">
        <v>6</v>
      </c>
      <c r="O5718" s="34" t="s">
        <v>6</v>
      </c>
      <c r="P5718" s="34">
        <v>40.826140712102578</v>
      </c>
      <c r="Q5718" t="s">
        <v>6</v>
      </c>
      <c r="R5718" t="s">
        <v>6</v>
      </c>
      <c r="S5718" t="s">
        <v>6</v>
      </c>
      <c r="T5718" t="s">
        <v>14957</v>
      </c>
      <c r="U5718" t="s">
        <v>6</v>
      </c>
      <c r="V5718" t="s">
        <v>6</v>
      </c>
      <c r="W5718" t="s">
        <v>14901</v>
      </c>
      <c r="X5718" t="s">
        <v>14901</v>
      </c>
      <c r="Y5718" t="s">
        <v>6</v>
      </c>
      <c r="Z5718" t="s">
        <v>6</v>
      </c>
      <c r="AA5718" t="s">
        <v>6</v>
      </c>
      <c r="AB5718" t="s">
        <v>14958</v>
      </c>
      <c r="AC5718" t="s">
        <v>14959</v>
      </c>
    </row>
    <row r="5719" spans="1:29" x14ac:dyDescent="0.3">
      <c r="A5719" t="s">
        <v>342</v>
      </c>
      <c r="B5719" s="35">
        <v>513</v>
      </c>
      <c r="C5719" t="s">
        <v>166</v>
      </c>
      <c r="D5719" s="35">
        <v>1965</v>
      </c>
      <c r="E5719" t="s">
        <v>6185</v>
      </c>
      <c r="F5719" s="34" t="s">
        <v>6</v>
      </c>
      <c r="G5719" s="34" t="s">
        <v>6</v>
      </c>
      <c r="H5719" s="34" t="s">
        <v>6</v>
      </c>
      <c r="I5719" s="34" t="s">
        <v>6</v>
      </c>
      <c r="J5719" s="34" t="s">
        <v>6</v>
      </c>
      <c r="K5719" s="34" t="s">
        <v>6</v>
      </c>
      <c r="L5719" s="34" t="s">
        <v>6</v>
      </c>
      <c r="M5719" s="34" t="s">
        <v>6</v>
      </c>
      <c r="N5719" s="34" t="s">
        <v>6</v>
      </c>
      <c r="O5719" s="34" t="s">
        <v>6</v>
      </c>
      <c r="P5719" s="34">
        <v>43.119165682052788</v>
      </c>
      <c r="Q5719" t="s">
        <v>6</v>
      </c>
      <c r="R5719" t="s">
        <v>6</v>
      </c>
      <c r="S5719" t="s">
        <v>6</v>
      </c>
      <c r="T5719" t="s">
        <v>14957</v>
      </c>
      <c r="U5719" t="s">
        <v>6</v>
      </c>
      <c r="V5719" t="s">
        <v>6</v>
      </c>
      <c r="W5719" t="s">
        <v>14901</v>
      </c>
      <c r="X5719" t="s">
        <v>14901</v>
      </c>
      <c r="Y5719" t="s">
        <v>6</v>
      </c>
      <c r="Z5719" t="s">
        <v>6</v>
      </c>
      <c r="AA5719" t="s">
        <v>6</v>
      </c>
      <c r="AB5719" t="s">
        <v>14958</v>
      </c>
      <c r="AC5719" t="s">
        <v>14959</v>
      </c>
    </row>
    <row r="5720" spans="1:29" x14ac:dyDescent="0.3">
      <c r="A5720" t="s">
        <v>342</v>
      </c>
      <c r="B5720" s="35">
        <v>513</v>
      </c>
      <c r="C5720" t="s">
        <v>166</v>
      </c>
      <c r="D5720" s="35">
        <v>1966</v>
      </c>
      <c r="E5720" t="s">
        <v>6186</v>
      </c>
      <c r="F5720" s="34" t="s">
        <v>6</v>
      </c>
      <c r="G5720" s="34" t="s">
        <v>6</v>
      </c>
      <c r="H5720" s="34" t="s">
        <v>6</v>
      </c>
      <c r="I5720" s="34" t="s">
        <v>6</v>
      </c>
      <c r="J5720" s="34" t="s">
        <v>6</v>
      </c>
      <c r="K5720" s="34" t="s">
        <v>6</v>
      </c>
      <c r="L5720" s="34" t="s">
        <v>6</v>
      </c>
      <c r="M5720" s="34" t="s">
        <v>6</v>
      </c>
      <c r="N5720" s="34" t="s">
        <v>6</v>
      </c>
      <c r="O5720" s="34" t="s">
        <v>6</v>
      </c>
      <c r="P5720" s="34">
        <v>48.444679049059587</v>
      </c>
      <c r="Q5720" t="s">
        <v>6</v>
      </c>
      <c r="R5720" t="s">
        <v>6</v>
      </c>
      <c r="S5720" t="s">
        <v>6</v>
      </c>
      <c r="T5720" t="s">
        <v>14957</v>
      </c>
      <c r="U5720" t="s">
        <v>6</v>
      </c>
      <c r="V5720" t="s">
        <v>6</v>
      </c>
      <c r="W5720" t="s">
        <v>14901</v>
      </c>
      <c r="X5720" t="s">
        <v>14901</v>
      </c>
      <c r="Y5720" t="s">
        <v>6</v>
      </c>
      <c r="Z5720" t="s">
        <v>6</v>
      </c>
      <c r="AA5720" t="s">
        <v>6</v>
      </c>
      <c r="AB5720" t="s">
        <v>14958</v>
      </c>
      <c r="AC5720" t="s">
        <v>14959</v>
      </c>
    </row>
    <row r="5721" spans="1:29" x14ac:dyDescent="0.3">
      <c r="A5721" t="s">
        <v>342</v>
      </c>
      <c r="B5721" s="35">
        <v>513</v>
      </c>
      <c r="C5721" t="s">
        <v>166</v>
      </c>
      <c r="D5721" s="35">
        <v>1967</v>
      </c>
      <c r="E5721" t="s">
        <v>6187</v>
      </c>
      <c r="F5721" s="34" t="s">
        <v>6</v>
      </c>
      <c r="G5721" s="34" t="s">
        <v>6</v>
      </c>
      <c r="H5721" s="34" t="s">
        <v>6</v>
      </c>
      <c r="I5721" s="34" t="s">
        <v>6</v>
      </c>
      <c r="J5721" s="34" t="s">
        <v>6</v>
      </c>
      <c r="K5721" s="34" t="s">
        <v>6</v>
      </c>
      <c r="L5721" s="34" t="s">
        <v>6</v>
      </c>
      <c r="M5721" s="34" t="s">
        <v>6</v>
      </c>
      <c r="N5721" s="34" t="s">
        <v>6</v>
      </c>
      <c r="O5721" s="34" t="s">
        <v>6</v>
      </c>
      <c r="P5721" s="34">
        <v>48.397824593795747</v>
      </c>
      <c r="Q5721" t="s">
        <v>6</v>
      </c>
      <c r="R5721" t="s">
        <v>6</v>
      </c>
      <c r="S5721" t="s">
        <v>6</v>
      </c>
      <c r="T5721" t="s">
        <v>14957</v>
      </c>
      <c r="U5721" t="s">
        <v>6</v>
      </c>
      <c r="V5721" t="s">
        <v>6</v>
      </c>
      <c r="W5721" t="s">
        <v>14901</v>
      </c>
      <c r="X5721" t="s">
        <v>14901</v>
      </c>
      <c r="Y5721" t="s">
        <v>6</v>
      </c>
      <c r="Z5721" t="s">
        <v>6</v>
      </c>
      <c r="AA5721" t="s">
        <v>6</v>
      </c>
      <c r="AB5721" t="s">
        <v>14958</v>
      </c>
      <c r="AC5721" t="s">
        <v>14959</v>
      </c>
    </row>
    <row r="5722" spans="1:29" x14ac:dyDescent="0.3">
      <c r="A5722" t="s">
        <v>342</v>
      </c>
      <c r="B5722" s="35">
        <v>513</v>
      </c>
      <c r="C5722" t="s">
        <v>166</v>
      </c>
      <c r="D5722" s="35">
        <v>1968</v>
      </c>
      <c r="E5722" t="s">
        <v>6188</v>
      </c>
      <c r="F5722" s="34" t="s">
        <v>6</v>
      </c>
      <c r="G5722" s="34" t="s">
        <v>6</v>
      </c>
      <c r="H5722" s="34" t="s">
        <v>6</v>
      </c>
      <c r="I5722" s="34" t="s">
        <v>6</v>
      </c>
      <c r="J5722" s="34" t="s">
        <v>6</v>
      </c>
      <c r="K5722" s="34" t="s">
        <v>6</v>
      </c>
      <c r="L5722" s="34" t="s">
        <v>6</v>
      </c>
      <c r="M5722" s="34" t="s">
        <v>6</v>
      </c>
      <c r="N5722" s="34" t="s">
        <v>6</v>
      </c>
      <c r="O5722" s="34" t="s">
        <v>6</v>
      </c>
      <c r="P5722" s="34">
        <v>49.756052337499554</v>
      </c>
      <c r="Q5722" t="s">
        <v>6</v>
      </c>
      <c r="R5722" t="s">
        <v>6</v>
      </c>
      <c r="S5722" t="s">
        <v>6</v>
      </c>
      <c r="T5722" t="s">
        <v>14957</v>
      </c>
      <c r="U5722" t="s">
        <v>6</v>
      </c>
      <c r="V5722" t="s">
        <v>6</v>
      </c>
      <c r="W5722" t="s">
        <v>14901</v>
      </c>
      <c r="X5722" t="s">
        <v>14901</v>
      </c>
      <c r="Y5722" t="s">
        <v>6</v>
      </c>
      <c r="Z5722" t="s">
        <v>6</v>
      </c>
      <c r="AA5722" t="s">
        <v>6</v>
      </c>
      <c r="AB5722" t="s">
        <v>14958</v>
      </c>
      <c r="AC5722" t="s">
        <v>14959</v>
      </c>
    </row>
    <row r="5723" spans="1:29" x14ac:dyDescent="0.3">
      <c r="A5723" t="s">
        <v>342</v>
      </c>
      <c r="B5723" s="35">
        <v>513</v>
      </c>
      <c r="C5723" t="s">
        <v>166</v>
      </c>
      <c r="D5723" s="35">
        <v>1969</v>
      </c>
      <c r="E5723" t="s">
        <v>6189</v>
      </c>
      <c r="F5723" s="34" t="s">
        <v>6</v>
      </c>
      <c r="G5723" s="34" t="s">
        <v>6</v>
      </c>
      <c r="H5723" s="34" t="s">
        <v>6</v>
      </c>
      <c r="I5723" s="34" t="s">
        <v>6</v>
      </c>
      <c r="J5723" s="34" t="s">
        <v>6</v>
      </c>
      <c r="K5723" s="34" t="s">
        <v>6</v>
      </c>
      <c r="L5723" s="34" t="s">
        <v>6</v>
      </c>
      <c r="M5723" s="34" t="s">
        <v>6</v>
      </c>
      <c r="N5723" s="34" t="s">
        <v>6</v>
      </c>
      <c r="O5723" s="34" t="s">
        <v>6</v>
      </c>
      <c r="P5723" s="34">
        <v>53.264778335066339</v>
      </c>
      <c r="Q5723" t="s">
        <v>6</v>
      </c>
      <c r="R5723" t="s">
        <v>6</v>
      </c>
      <c r="S5723" t="s">
        <v>6</v>
      </c>
      <c r="T5723" t="s">
        <v>14957</v>
      </c>
      <c r="U5723" t="s">
        <v>6</v>
      </c>
      <c r="V5723" t="s">
        <v>6</v>
      </c>
      <c r="W5723" t="s">
        <v>14901</v>
      </c>
      <c r="X5723" t="s">
        <v>14901</v>
      </c>
      <c r="Y5723" t="s">
        <v>6</v>
      </c>
      <c r="Z5723" t="s">
        <v>6</v>
      </c>
      <c r="AA5723" t="s">
        <v>6</v>
      </c>
      <c r="AB5723" t="s">
        <v>14958</v>
      </c>
      <c r="AC5723" t="s">
        <v>14959</v>
      </c>
    </row>
    <row r="5724" spans="1:29" x14ac:dyDescent="0.3">
      <c r="A5724" t="s">
        <v>342</v>
      </c>
      <c r="B5724" s="35">
        <v>513</v>
      </c>
      <c r="C5724" t="s">
        <v>166</v>
      </c>
      <c r="D5724" s="35">
        <v>1970</v>
      </c>
      <c r="E5724" t="s">
        <v>6190</v>
      </c>
      <c r="F5724" s="34" t="s">
        <v>6</v>
      </c>
      <c r="G5724" s="34" t="s">
        <v>6</v>
      </c>
      <c r="H5724" s="34" t="s">
        <v>6</v>
      </c>
      <c r="I5724" s="34" t="s">
        <v>6</v>
      </c>
      <c r="J5724" s="34" t="s">
        <v>6</v>
      </c>
      <c r="K5724" s="34" t="s">
        <v>6</v>
      </c>
      <c r="L5724" s="34" t="s">
        <v>6</v>
      </c>
      <c r="M5724" s="34" t="s">
        <v>6</v>
      </c>
      <c r="N5724" s="34" t="s">
        <v>6</v>
      </c>
      <c r="O5724" s="34" t="s">
        <v>6</v>
      </c>
      <c r="P5724" s="34">
        <v>67.001167037147525</v>
      </c>
      <c r="Q5724" t="s">
        <v>6</v>
      </c>
      <c r="R5724" t="s">
        <v>6</v>
      </c>
      <c r="S5724" t="s">
        <v>6</v>
      </c>
      <c r="T5724" t="s">
        <v>14957</v>
      </c>
      <c r="U5724" t="s">
        <v>6</v>
      </c>
      <c r="V5724" t="s">
        <v>6</v>
      </c>
      <c r="W5724" t="s">
        <v>14901</v>
      </c>
      <c r="X5724" t="s">
        <v>14901</v>
      </c>
      <c r="Y5724" t="s">
        <v>6</v>
      </c>
      <c r="Z5724" t="s">
        <v>6</v>
      </c>
      <c r="AA5724" t="s">
        <v>6</v>
      </c>
      <c r="AB5724" t="s">
        <v>14958</v>
      </c>
      <c r="AC5724" t="s">
        <v>14959</v>
      </c>
    </row>
    <row r="5725" spans="1:29" x14ac:dyDescent="0.3">
      <c r="A5725" t="s">
        <v>342</v>
      </c>
      <c r="B5725" s="35">
        <v>513</v>
      </c>
      <c r="C5725" t="s">
        <v>166</v>
      </c>
      <c r="D5725" s="35">
        <v>1971</v>
      </c>
      <c r="E5725" t="s">
        <v>6191</v>
      </c>
      <c r="F5725" s="34" t="s">
        <v>6</v>
      </c>
      <c r="G5725" s="34" t="s">
        <v>6</v>
      </c>
      <c r="H5725" s="34" t="s">
        <v>6</v>
      </c>
      <c r="I5725" s="34" t="s">
        <v>6</v>
      </c>
      <c r="J5725" s="34" t="s">
        <v>6</v>
      </c>
      <c r="K5725" s="34" t="s">
        <v>6</v>
      </c>
      <c r="L5725" s="34" t="s">
        <v>6</v>
      </c>
      <c r="M5725" s="34" t="s">
        <v>6</v>
      </c>
      <c r="N5725" s="34" t="s">
        <v>6</v>
      </c>
      <c r="O5725" s="34" t="s">
        <v>6</v>
      </c>
      <c r="P5725" s="34">
        <v>65.206474348590532</v>
      </c>
      <c r="Q5725" t="s">
        <v>6</v>
      </c>
      <c r="R5725" t="s">
        <v>6</v>
      </c>
      <c r="S5725" t="s">
        <v>6</v>
      </c>
      <c r="T5725" t="s">
        <v>14957</v>
      </c>
      <c r="U5725" t="s">
        <v>6</v>
      </c>
      <c r="V5725" t="s">
        <v>6</v>
      </c>
      <c r="W5725" t="s">
        <v>14901</v>
      </c>
      <c r="X5725" t="s">
        <v>14901</v>
      </c>
      <c r="Y5725" t="s">
        <v>6</v>
      </c>
      <c r="Z5725" t="s">
        <v>6</v>
      </c>
      <c r="AA5725" t="s">
        <v>6</v>
      </c>
      <c r="AB5725" t="s">
        <v>14958</v>
      </c>
      <c r="AC5725" t="s">
        <v>14959</v>
      </c>
    </row>
    <row r="5726" spans="1:29" x14ac:dyDescent="0.3">
      <c r="A5726" t="s">
        <v>342</v>
      </c>
      <c r="B5726" s="35">
        <v>513</v>
      </c>
      <c r="C5726" t="s">
        <v>166</v>
      </c>
      <c r="D5726" s="35">
        <v>1972</v>
      </c>
      <c r="E5726" t="s">
        <v>6192</v>
      </c>
      <c r="F5726" s="34" t="s">
        <v>6</v>
      </c>
      <c r="G5726" s="34" t="s">
        <v>6</v>
      </c>
      <c r="H5726" s="34" t="s">
        <v>6</v>
      </c>
      <c r="I5726" s="34" t="s">
        <v>6</v>
      </c>
      <c r="J5726" s="34" t="s">
        <v>6</v>
      </c>
      <c r="K5726" s="34" t="s">
        <v>6</v>
      </c>
      <c r="L5726" s="34" t="s">
        <v>6</v>
      </c>
      <c r="M5726" s="34" t="s">
        <v>6</v>
      </c>
      <c r="N5726" s="34" t="s">
        <v>6</v>
      </c>
      <c r="O5726" s="34" t="s">
        <v>6</v>
      </c>
      <c r="P5726" s="34">
        <v>58.563998179424594</v>
      </c>
      <c r="Q5726" t="s">
        <v>6</v>
      </c>
      <c r="R5726" t="s">
        <v>6</v>
      </c>
      <c r="S5726" t="s">
        <v>6</v>
      </c>
      <c r="T5726" t="s">
        <v>14957</v>
      </c>
      <c r="U5726" t="s">
        <v>6</v>
      </c>
      <c r="V5726" t="s">
        <v>6</v>
      </c>
      <c r="W5726" t="s">
        <v>14901</v>
      </c>
      <c r="X5726" t="s">
        <v>14901</v>
      </c>
      <c r="Y5726" t="s">
        <v>6</v>
      </c>
      <c r="Z5726" t="s">
        <v>6</v>
      </c>
      <c r="AA5726" t="s">
        <v>6</v>
      </c>
      <c r="AB5726" t="s">
        <v>14958</v>
      </c>
      <c r="AC5726" t="s">
        <v>14959</v>
      </c>
    </row>
    <row r="5727" spans="1:29" x14ac:dyDescent="0.3">
      <c r="A5727" t="s">
        <v>342</v>
      </c>
      <c r="B5727" s="35">
        <v>513</v>
      </c>
      <c r="C5727" t="s">
        <v>166</v>
      </c>
      <c r="D5727" s="35">
        <v>1973</v>
      </c>
      <c r="E5727" t="s">
        <v>6193</v>
      </c>
      <c r="F5727" s="34" t="s">
        <v>6</v>
      </c>
      <c r="G5727" s="34" t="s">
        <v>6</v>
      </c>
      <c r="H5727" s="34" t="s">
        <v>6</v>
      </c>
      <c r="I5727" s="34" t="s">
        <v>6</v>
      </c>
      <c r="J5727" s="34" t="s">
        <v>6</v>
      </c>
      <c r="K5727" s="34" t="s">
        <v>6</v>
      </c>
      <c r="L5727" s="34" t="s">
        <v>6</v>
      </c>
      <c r="M5727" s="34" t="s">
        <v>6</v>
      </c>
      <c r="N5727" s="34" t="s">
        <v>6</v>
      </c>
      <c r="O5727" s="34">
        <v>6.4763559843276752</v>
      </c>
      <c r="P5727" s="34">
        <v>97.669301803280391</v>
      </c>
      <c r="Q5727" t="s">
        <v>6</v>
      </c>
      <c r="R5727" t="s">
        <v>6</v>
      </c>
      <c r="S5727" t="s">
        <v>6</v>
      </c>
      <c r="T5727" t="s">
        <v>14957</v>
      </c>
      <c r="U5727" t="s">
        <v>6</v>
      </c>
      <c r="V5727" t="s">
        <v>6</v>
      </c>
      <c r="W5727" t="s">
        <v>14901</v>
      </c>
      <c r="X5727" t="s">
        <v>14901</v>
      </c>
      <c r="Y5727" t="s">
        <v>6</v>
      </c>
      <c r="Z5727" t="s">
        <v>6</v>
      </c>
      <c r="AA5727" t="s">
        <v>6</v>
      </c>
      <c r="AB5727" t="s">
        <v>14958</v>
      </c>
      <c r="AC5727" t="s">
        <v>14959</v>
      </c>
    </row>
    <row r="5728" spans="1:29" x14ac:dyDescent="0.3">
      <c r="A5728" t="s">
        <v>342</v>
      </c>
      <c r="B5728" s="35">
        <v>513</v>
      </c>
      <c r="C5728" t="s">
        <v>166</v>
      </c>
      <c r="D5728" s="35">
        <v>1974</v>
      </c>
      <c r="E5728" t="s">
        <v>6194</v>
      </c>
      <c r="F5728" s="34" t="s">
        <v>6</v>
      </c>
      <c r="G5728" s="34" t="s">
        <v>6</v>
      </c>
      <c r="H5728" s="34" t="s">
        <v>6</v>
      </c>
      <c r="I5728" s="34">
        <v>1.7541362746012727</v>
      </c>
      <c r="J5728" s="34" t="s">
        <v>6</v>
      </c>
      <c r="K5728" s="34" t="s">
        <v>6</v>
      </c>
      <c r="L5728" s="34" t="s">
        <v>6</v>
      </c>
      <c r="M5728" s="34" t="s">
        <v>6</v>
      </c>
      <c r="N5728" s="34" t="s">
        <v>6</v>
      </c>
      <c r="O5728" s="34">
        <v>10.009177459847814</v>
      </c>
      <c r="P5728" s="34">
        <v>148.40922211655123</v>
      </c>
      <c r="Q5728" t="s">
        <v>6</v>
      </c>
      <c r="R5728" t="s">
        <v>6</v>
      </c>
      <c r="S5728" t="s">
        <v>6</v>
      </c>
      <c r="T5728" t="s">
        <v>14957</v>
      </c>
      <c r="U5728" t="s">
        <v>6</v>
      </c>
      <c r="V5728" t="s">
        <v>6</v>
      </c>
      <c r="W5728" t="s">
        <v>14901</v>
      </c>
      <c r="X5728" t="s">
        <v>14901</v>
      </c>
      <c r="Y5728" t="s">
        <v>6</v>
      </c>
      <c r="Z5728" t="s">
        <v>6</v>
      </c>
      <c r="AA5728" t="s">
        <v>6</v>
      </c>
      <c r="AB5728" t="s">
        <v>14958</v>
      </c>
      <c r="AC5728" t="s">
        <v>14959</v>
      </c>
    </row>
    <row r="5729" spans="1:29" x14ac:dyDescent="0.3">
      <c r="A5729" t="s">
        <v>342</v>
      </c>
      <c r="B5729" s="35">
        <v>513</v>
      </c>
      <c r="C5729" t="s">
        <v>166</v>
      </c>
      <c r="D5729" s="35">
        <v>1975</v>
      </c>
      <c r="E5729" t="s">
        <v>6195</v>
      </c>
      <c r="F5729" s="34" t="s">
        <v>6</v>
      </c>
      <c r="G5729" s="34" t="s">
        <v>6</v>
      </c>
      <c r="H5729" s="34" t="s">
        <v>6</v>
      </c>
      <c r="I5729" s="34">
        <v>1.3582206685612597</v>
      </c>
      <c r="J5729" s="34" t="s">
        <v>6</v>
      </c>
      <c r="K5729" s="34" t="s">
        <v>6</v>
      </c>
      <c r="L5729" s="34" t="s">
        <v>6</v>
      </c>
      <c r="M5729" s="34" t="s">
        <v>6</v>
      </c>
      <c r="N5729" s="34" t="s">
        <v>6</v>
      </c>
      <c r="O5729" s="34">
        <v>8.2524263149492594</v>
      </c>
      <c r="P5729" s="34">
        <v>243.65701955526796</v>
      </c>
      <c r="Q5729" t="s">
        <v>6</v>
      </c>
      <c r="R5729" t="s">
        <v>6</v>
      </c>
      <c r="S5729" t="s">
        <v>6</v>
      </c>
      <c r="T5729" t="s">
        <v>14957</v>
      </c>
      <c r="U5729" t="s">
        <v>6</v>
      </c>
      <c r="V5729" t="s">
        <v>6</v>
      </c>
      <c r="W5729" t="s">
        <v>14901</v>
      </c>
      <c r="X5729" t="s">
        <v>14901</v>
      </c>
      <c r="Y5729" t="s">
        <v>6</v>
      </c>
      <c r="Z5729" t="s">
        <v>6</v>
      </c>
      <c r="AA5729" t="s">
        <v>6</v>
      </c>
      <c r="AB5729" t="s">
        <v>14958</v>
      </c>
      <c r="AC5729" t="s">
        <v>14959</v>
      </c>
    </row>
    <row r="5730" spans="1:29" x14ac:dyDescent="0.3">
      <c r="A5730" t="s">
        <v>342</v>
      </c>
      <c r="B5730" s="35">
        <v>513</v>
      </c>
      <c r="C5730" t="s">
        <v>166</v>
      </c>
      <c r="D5730" s="35">
        <v>1976</v>
      </c>
      <c r="E5730" t="s">
        <v>6196</v>
      </c>
      <c r="F5730" s="34" t="s">
        <v>6</v>
      </c>
      <c r="G5730" s="34" t="s">
        <v>6</v>
      </c>
      <c r="H5730" s="34" t="s">
        <v>6</v>
      </c>
      <c r="I5730" s="34">
        <v>2.0613235573130151</v>
      </c>
      <c r="J5730" s="34" t="s">
        <v>6</v>
      </c>
      <c r="K5730" s="34" t="s">
        <v>6</v>
      </c>
      <c r="L5730" s="34" t="s">
        <v>6</v>
      </c>
      <c r="M5730" s="34" t="s">
        <v>6</v>
      </c>
      <c r="N5730" s="34" t="s">
        <v>6</v>
      </c>
      <c r="O5730" s="34">
        <v>12.978803417368159</v>
      </c>
      <c r="P5730" s="34">
        <v>216.13297845426362</v>
      </c>
      <c r="Q5730" t="s">
        <v>6</v>
      </c>
      <c r="R5730" t="s">
        <v>6</v>
      </c>
      <c r="S5730" t="s">
        <v>6</v>
      </c>
      <c r="T5730" t="s">
        <v>14957</v>
      </c>
      <c r="U5730" t="s">
        <v>6</v>
      </c>
      <c r="V5730" t="s">
        <v>6</v>
      </c>
      <c r="W5730" t="s">
        <v>14901</v>
      </c>
      <c r="X5730" t="s">
        <v>14901</v>
      </c>
      <c r="Y5730" t="s">
        <v>6</v>
      </c>
      <c r="Z5730" t="s">
        <v>6</v>
      </c>
      <c r="AA5730" t="s">
        <v>6</v>
      </c>
      <c r="AB5730" t="s">
        <v>14958</v>
      </c>
      <c r="AC5730" t="s">
        <v>14959</v>
      </c>
    </row>
    <row r="5731" spans="1:29" x14ac:dyDescent="0.3">
      <c r="A5731" t="s">
        <v>342</v>
      </c>
      <c r="B5731" s="35">
        <v>513</v>
      </c>
      <c r="C5731" t="s">
        <v>166</v>
      </c>
      <c r="D5731" s="35">
        <v>1977</v>
      </c>
      <c r="E5731" t="s">
        <v>6197</v>
      </c>
      <c r="F5731" s="34" t="s">
        <v>6</v>
      </c>
      <c r="G5731" s="34" t="s">
        <v>6</v>
      </c>
      <c r="H5731" s="34" t="s">
        <v>6</v>
      </c>
      <c r="I5731" s="34">
        <v>3.2779534205802769</v>
      </c>
      <c r="J5731" s="34" t="s">
        <v>6</v>
      </c>
      <c r="K5731" s="34" t="s">
        <v>6</v>
      </c>
      <c r="L5731" s="34" t="s">
        <v>6</v>
      </c>
      <c r="M5731" s="34" t="s">
        <v>6</v>
      </c>
      <c r="N5731" s="34" t="s">
        <v>6</v>
      </c>
      <c r="O5731" s="34">
        <v>16.794745639223965</v>
      </c>
      <c r="P5731" s="34">
        <v>227.2668047455422</v>
      </c>
      <c r="Q5731" t="s">
        <v>6</v>
      </c>
      <c r="R5731" t="s">
        <v>6</v>
      </c>
      <c r="S5731" t="s">
        <v>6</v>
      </c>
      <c r="T5731" t="s">
        <v>14957</v>
      </c>
      <c r="U5731" t="s">
        <v>6</v>
      </c>
      <c r="V5731" t="s">
        <v>6</v>
      </c>
      <c r="W5731" t="s">
        <v>14901</v>
      </c>
      <c r="X5731" t="s">
        <v>14901</v>
      </c>
      <c r="Y5731" t="s">
        <v>6</v>
      </c>
      <c r="Z5731" t="s">
        <v>6</v>
      </c>
      <c r="AA5731" t="s">
        <v>6</v>
      </c>
      <c r="AB5731" t="s">
        <v>14958</v>
      </c>
      <c r="AC5731" t="s">
        <v>14959</v>
      </c>
    </row>
    <row r="5732" spans="1:29" x14ac:dyDescent="0.3">
      <c r="A5732" t="s">
        <v>342</v>
      </c>
      <c r="B5732" s="35">
        <v>513</v>
      </c>
      <c r="C5732" t="s">
        <v>166</v>
      </c>
      <c r="D5732" s="35">
        <v>1978</v>
      </c>
      <c r="E5732" t="s">
        <v>6198</v>
      </c>
      <c r="F5732" s="34" t="s">
        <v>6</v>
      </c>
      <c r="G5732" s="34" t="s">
        <v>6</v>
      </c>
      <c r="H5732" s="34" t="s">
        <v>6</v>
      </c>
      <c r="I5732" s="34">
        <v>3.2009493656414292</v>
      </c>
      <c r="J5732" s="34" t="s">
        <v>6</v>
      </c>
      <c r="K5732" s="34" t="s">
        <v>6</v>
      </c>
      <c r="L5732" s="34" t="s">
        <v>6</v>
      </c>
      <c r="M5732" s="34" t="s">
        <v>6</v>
      </c>
      <c r="N5732" s="34" t="s">
        <v>6</v>
      </c>
      <c r="O5732" s="34">
        <v>16.10172964916589</v>
      </c>
      <c r="P5732" s="34">
        <v>284.45623344546141</v>
      </c>
      <c r="Q5732" t="s">
        <v>6</v>
      </c>
      <c r="R5732" t="s">
        <v>6</v>
      </c>
      <c r="S5732" t="s">
        <v>6</v>
      </c>
      <c r="T5732" t="s">
        <v>14957</v>
      </c>
      <c r="U5732" t="s">
        <v>6</v>
      </c>
      <c r="V5732" t="s">
        <v>6</v>
      </c>
      <c r="W5732" t="s">
        <v>14901</v>
      </c>
      <c r="X5732" t="s">
        <v>14901</v>
      </c>
      <c r="Y5732" t="s">
        <v>6</v>
      </c>
      <c r="Z5732" t="s">
        <v>6</v>
      </c>
      <c r="AA5732" t="s">
        <v>6</v>
      </c>
      <c r="AB5732" t="s">
        <v>14958</v>
      </c>
      <c r="AC5732" t="s">
        <v>14959</v>
      </c>
    </row>
    <row r="5733" spans="1:29" x14ac:dyDescent="0.3">
      <c r="A5733" t="s">
        <v>342</v>
      </c>
      <c r="B5733" s="35">
        <v>513</v>
      </c>
      <c r="C5733" t="s">
        <v>166</v>
      </c>
      <c r="D5733" s="35">
        <v>1979</v>
      </c>
      <c r="E5733" t="s">
        <v>6199</v>
      </c>
      <c r="F5733" s="34" t="s">
        <v>6</v>
      </c>
      <c r="G5733" s="34" t="s">
        <v>6</v>
      </c>
      <c r="H5733" s="34" t="s">
        <v>6</v>
      </c>
      <c r="I5733" s="34">
        <v>3.7097106113500993</v>
      </c>
      <c r="J5733" s="34" t="s">
        <v>6</v>
      </c>
      <c r="K5733" s="34" t="s">
        <v>6</v>
      </c>
      <c r="L5733" s="34" t="s">
        <v>6</v>
      </c>
      <c r="M5733" s="34" t="s">
        <v>6</v>
      </c>
      <c r="N5733" s="34" t="s">
        <v>6</v>
      </c>
      <c r="O5733" s="34">
        <v>14.09721514861095</v>
      </c>
      <c r="P5733" s="34">
        <v>340.98347082109416</v>
      </c>
      <c r="Q5733" t="s">
        <v>6</v>
      </c>
      <c r="R5733" t="s">
        <v>6</v>
      </c>
      <c r="S5733" t="s">
        <v>6</v>
      </c>
      <c r="T5733" t="s">
        <v>14957</v>
      </c>
      <c r="U5733" t="s">
        <v>6</v>
      </c>
      <c r="V5733" t="s">
        <v>6</v>
      </c>
      <c r="W5733" t="s">
        <v>14901</v>
      </c>
      <c r="X5733" t="s">
        <v>14901</v>
      </c>
      <c r="Y5733" t="s">
        <v>6</v>
      </c>
      <c r="Z5733" t="s">
        <v>6</v>
      </c>
      <c r="AA5733" t="s">
        <v>6</v>
      </c>
      <c r="AB5733" t="s">
        <v>14958</v>
      </c>
      <c r="AC5733" t="s">
        <v>14959</v>
      </c>
    </row>
    <row r="5734" spans="1:29" x14ac:dyDescent="0.3">
      <c r="A5734" t="s">
        <v>342</v>
      </c>
      <c r="B5734" s="35">
        <v>513</v>
      </c>
      <c r="C5734" t="s">
        <v>166</v>
      </c>
      <c r="D5734" s="35">
        <v>1980</v>
      </c>
      <c r="E5734" t="s">
        <v>6200</v>
      </c>
      <c r="F5734" s="34" t="s">
        <v>6</v>
      </c>
      <c r="G5734" s="34" t="s">
        <v>6</v>
      </c>
      <c r="H5734" s="34" t="s">
        <v>6</v>
      </c>
      <c r="I5734" s="34">
        <v>4.2189529621948179</v>
      </c>
      <c r="J5734" s="34" t="s">
        <v>6</v>
      </c>
      <c r="K5734" s="34" t="s">
        <v>6</v>
      </c>
      <c r="L5734" s="34" t="s">
        <v>6</v>
      </c>
      <c r="M5734" s="34" t="s">
        <v>6</v>
      </c>
      <c r="N5734" s="34" t="s">
        <v>6</v>
      </c>
      <c r="O5734" s="34">
        <v>16.301076540950103</v>
      </c>
      <c r="P5734" s="34">
        <v>384.09055861030299</v>
      </c>
      <c r="Q5734" t="s">
        <v>6</v>
      </c>
      <c r="R5734" t="s">
        <v>6</v>
      </c>
      <c r="S5734" t="s">
        <v>6</v>
      </c>
      <c r="T5734" t="s">
        <v>14957</v>
      </c>
      <c r="U5734" t="s">
        <v>6</v>
      </c>
      <c r="V5734" t="s">
        <v>6</v>
      </c>
      <c r="W5734" t="s">
        <v>14901</v>
      </c>
      <c r="X5734" t="s">
        <v>14901</v>
      </c>
      <c r="Y5734" t="s">
        <v>6</v>
      </c>
      <c r="Z5734" t="s">
        <v>6</v>
      </c>
      <c r="AA5734" t="s">
        <v>6</v>
      </c>
      <c r="AB5734" t="s">
        <v>14958</v>
      </c>
      <c r="AC5734" t="s">
        <v>14959</v>
      </c>
    </row>
    <row r="5735" spans="1:29" x14ac:dyDescent="0.3">
      <c r="A5735" t="s">
        <v>342</v>
      </c>
      <c r="B5735" s="35">
        <v>513</v>
      </c>
      <c r="C5735" t="s">
        <v>166</v>
      </c>
      <c r="D5735" s="35">
        <v>1981</v>
      </c>
      <c r="E5735" t="s">
        <v>6201</v>
      </c>
      <c r="F5735" s="34" t="s">
        <v>6</v>
      </c>
      <c r="G5735" s="34" t="s">
        <v>6</v>
      </c>
      <c r="H5735" s="34" t="s">
        <v>6</v>
      </c>
      <c r="I5735" s="34">
        <v>5.0883902995121399</v>
      </c>
      <c r="J5735" s="34" t="s">
        <v>6</v>
      </c>
      <c r="K5735" s="34" t="s">
        <v>6</v>
      </c>
      <c r="L5735" s="34" t="s">
        <v>6</v>
      </c>
      <c r="M5735" s="34" t="s">
        <v>6</v>
      </c>
      <c r="N5735" s="34" t="s">
        <v>6</v>
      </c>
      <c r="O5735" s="34">
        <v>18.352369014025157</v>
      </c>
      <c r="P5735" s="34">
        <v>440.66784739664803</v>
      </c>
      <c r="Q5735" t="s">
        <v>6</v>
      </c>
      <c r="R5735" t="s">
        <v>6</v>
      </c>
      <c r="S5735" t="s">
        <v>6</v>
      </c>
      <c r="T5735" t="s">
        <v>14957</v>
      </c>
      <c r="U5735" t="s">
        <v>6</v>
      </c>
      <c r="V5735" t="s">
        <v>6</v>
      </c>
      <c r="W5735" t="s">
        <v>14901</v>
      </c>
      <c r="X5735" t="s">
        <v>14901</v>
      </c>
      <c r="Y5735" t="s">
        <v>6</v>
      </c>
      <c r="Z5735" t="s">
        <v>6</v>
      </c>
      <c r="AA5735" t="s">
        <v>6</v>
      </c>
      <c r="AB5735" t="s">
        <v>14958</v>
      </c>
      <c r="AC5735" t="s">
        <v>14959</v>
      </c>
    </row>
    <row r="5736" spans="1:29" x14ac:dyDescent="0.3">
      <c r="A5736" t="s">
        <v>342</v>
      </c>
      <c r="B5736" s="35">
        <v>513</v>
      </c>
      <c r="C5736" t="s">
        <v>166</v>
      </c>
      <c r="D5736" s="35">
        <v>1982</v>
      </c>
      <c r="E5736" t="s">
        <v>6202</v>
      </c>
      <c r="F5736" s="34" t="s">
        <v>6</v>
      </c>
      <c r="G5736" s="34" t="s">
        <v>6</v>
      </c>
      <c r="H5736" s="34" t="s">
        <v>6</v>
      </c>
      <c r="I5736" s="34">
        <v>5.3684555023888407</v>
      </c>
      <c r="J5736" s="34" t="s">
        <v>6</v>
      </c>
      <c r="K5736" s="34" t="s">
        <v>6</v>
      </c>
      <c r="L5736" s="34" t="s">
        <v>6</v>
      </c>
      <c r="M5736" s="34" t="s">
        <v>6</v>
      </c>
      <c r="N5736" s="34" t="s">
        <v>6</v>
      </c>
      <c r="O5736" s="34">
        <v>21.694497560103308</v>
      </c>
      <c r="P5736" s="34">
        <v>494.84437354801503</v>
      </c>
      <c r="Q5736" t="s">
        <v>6</v>
      </c>
      <c r="R5736" t="s">
        <v>6</v>
      </c>
      <c r="S5736" t="s">
        <v>6</v>
      </c>
      <c r="T5736" t="s">
        <v>14957</v>
      </c>
      <c r="U5736" t="s">
        <v>6</v>
      </c>
      <c r="V5736" t="s">
        <v>6</v>
      </c>
      <c r="W5736" t="s">
        <v>14901</v>
      </c>
      <c r="X5736" t="s">
        <v>14901</v>
      </c>
      <c r="Y5736" t="s">
        <v>6</v>
      </c>
      <c r="Z5736" t="s">
        <v>6</v>
      </c>
      <c r="AA5736" t="s">
        <v>6</v>
      </c>
      <c r="AB5736" t="s">
        <v>14958</v>
      </c>
      <c r="AC5736" t="s">
        <v>14959</v>
      </c>
    </row>
    <row r="5737" spans="1:29" x14ac:dyDescent="0.3">
      <c r="A5737" t="s">
        <v>342</v>
      </c>
      <c r="B5737" s="35">
        <v>513</v>
      </c>
      <c r="C5737" t="s">
        <v>166</v>
      </c>
      <c r="D5737" s="35">
        <v>1983</v>
      </c>
      <c r="E5737" t="s">
        <v>6203</v>
      </c>
      <c r="F5737" s="34" t="s">
        <v>6</v>
      </c>
      <c r="G5737" s="34" t="s">
        <v>6</v>
      </c>
      <c r="H5737" s="34" t="s">
        <v>6</v>
      </c>
      <c r="I5737" s="34">
        <v>6.7674298979554486</v>
      </c>
      <c r="J5737" s="34" t="s">
        <v>6</v>
      </c>
      <c r="K5737" s="34" t="s">
        <v>6</v>
      </c>
      <c r="L5737" s="34" t="s">
        <v>6</v>
      </c>
      <c r="M5737" s="34" t="s">
        <v>6</v>
      </c>
      <c r="N5737" s="34" t="s">
        <v>6</v>
      </c>
      <c r="O5737" s="34">
        <v>23.818864266455311</v>
      </c>
      <c r="P5737" s="34">
        <v>558.54734470791902</v>
      </c>
      <c r="Q5737" t="s">
        <v>6</v>
      </c>
      <c r="R5737" t="s">
        <v>6</v>
      </c>
      <c r="S5737" t="s">
        <v>6</v>
      </c>
      <c r="T5737" t="s">
        <v>14957</v>
      </c>
      <c r="U5737" t="s">
        <v>6</v>
      </c>
      <c r="V5737" t="s">
        <v>6</v>
      </c>
      <c r="W5737" t="s">
        <v>14901</v>
      </c>
      <c r="X5737" t="s">
        <v>14901</v>
      </c>
      <c r="Y5737" t="s">
        <v>6</v>
      </c>
      <c r="Z5737" t="s">
        <v>6</v>
      </c>
      <c r="AA5737" t="s">
        <v>6</v>
      </c>
      <c r="AB5737" t="s">
        <v>14958</v>
      </c>
      <c r="AC5737" t="s">
        <v>14959</v>
      </c>
    </row>
    <row r="5738" spans="1:29" x14ac:dyDescent="0.3">
      <c r="A5738" t="s">
        <v>342</v>
      </c>
      <c r="B5738" s="35">
        <v>513</v>
      </c>
      <c r="C5738" t="s">
        <v>166</v>
      </c>
      <c r="D5738" s="35">
        <v>1984</v>
      </c>
      <c r="E5738" t="s">
        <v>6204</v>
      </c>
      <c r="F5738" s="34" t="s">
        <v>6</v>
      </c>
      <c r="G5738" s="34" t="s">
        <v>6</v>
      </c>
      <c r="H5738" s="34" t="s">
        <v>6</v>
      </c>
      <c r="I5738" s="34">
        <v>8.8634891565432223</v>
      </c>
      <c r="J5738" s="34" t="s">
        <v>6</v>
      </c>
      <c r="K5738" s="34" t="s">
        <v>6</v>
      </c>
      <c r="L5738" s="34" t="s">
        <v>6</v>
      </c>
      <c r="M5738" s="34" t="s">
        <v>6</v>
      </c>
      <c r="N5738" s="34" t="s">
        <v>6</v>
      </c>
      <c r="O5738" s="34">
        <v>21.946938344417454</v>
      </c>
      <c r="P5738" s="34">
        <v>670.00702489899197</v>
      </c>
      <c r="Q5738" t="s">
        <v>6</v>
      </c>
      <c r="R5738" t="s">
        <v>6</v>
      </c>
      <c r="S5738" t="s">
        <v>6</v>
      </c>
      <c r="T5738" t="s">
        <v>14957</v>
      </c>
      <c r="U5738" t="s">
        <v>6</v>
      </c>
      <c r="V5738" t="s">
        <v>6</v>
      </c>
      <c r="W5738" t="s">
        <v>14901</v>
      </c>
      <c r="X5738" t="s">
        <v>14901</v>
      </c>
      <c r="Y5738" t="s">
        <v>6</v>
      </c>
      <c r="Z5738" t="s">
        <v>6</v>
      </c>
      <c r="AA5738" t="s">
        <v>6</v>
      </c>
      <c r="AB5738" t="s">
        <v>14958</v>
      </c>
      <c r="AC5738" t="s">
        <v>14959</v>
      </c>
    </row>
    <row r="5739" spans="1:29" x14ac:dyDescent="0.3">
      <c r="A5739" t="s">
        <v>342</v>
      </c>
      <c r="B5739" s="35">
        <v>513</v>
      </c>
      <c r="C5739" t="s">
        <v>166</v>
      </c>
      <c r="D5739" s="35">
        <v>1985</v>
      </c>
      <c r="E5739" t="s">
        <v>6205</v>
      </c>
      <c r="F5739" s="34" t="s">
        <v>6</v>
      </c>
      <c r="G5739" s="34" t="s">
        <v>6</v>
      </c>
      <c r="H5739" s="34" t="s">
        <v>6</v>
      </c>
      <c r="I5739" s="34">
        <v>9.8254928463844919</v>
      </c>
      <c r="J5739" s="34" t="s">
        <v>6</v>
      </c>
      <c r="K5739" s="34" t="s">
        <v>6</v>
      </c>
      <c r="L5739" s="34" t="s">
        <v>6</v>
      </c>
      <c r="M5739" s="34" t="s">
        <v>6</v>
      </c>
      <c r="N5739" s="34" t="s">
        <v>6</v>
      </c>
      <c r="O5739" s="34">
        <v>24.231002300436352</v>
      </c>
      <c r="P5739" s="34">
        <v>768.71462002837802</v>
      </c>
      <c r="Q5739" t="s">
        <v>6</v>
      </c>
      <c r="R5739" t="s">
        <v>6</v>
      </c>
      <c r="S5739" t="s">
        <v>6</v>
      </c>
      <c r="T5739" t="s">
        <v>14957</v>
      </c>
      <c r="U5739" t="s">
        <v>6</v>
      </c>
      <c r="V5739" t="s">
        <v>6</v>
      </c>
      <c r="W5739" t="s">
        <v>14901</v>
      </c>
      <c r="X5739" t="s">
        <v>14901</v>
      </c>
      <c r="Y5739" t="s">
        <v>6</v>
      </c>
      <c r="Z5739" t="s">
        <v>6</v>
      </c>
      <c r="AA5739" t="s">
        <v>6</v>
      </c>
      <c r="AB5739" t="s">
        <v>14958</v>
      </c>
      <c r="AC5739" t="s">
        <v>14959</v>
      </c>
    </row>
    <row r="5740" spans="1:29" x14ac:dyDescent="0.3">
      <c r="A5740" t="s">
        <v>342</v>
      </c>
      <c r="B5740" s="35">
        <v>513</v>
      </c>
      <c r="C5740" t="s">
        <v>166</v>
      </c>
      <c r="D5740" s="35">
        <v>1986</v>
      </c>
      <c r="E5740" t="s">
        <v>6206</v>
      </c>
      <c r="F5740" s="34" t="s">
        <v>6</v>
      </c>
      <c r="G5740" s="34" t="s">
        <v>6</v>
      </c>
      <c r="H5740" s="34" t="s">
        <v>6</v>
      </c>
      <c r="I5740" s="34">
        <v>9.6178665554594822</v>
      </c>
      <c r="J5740" s="34" t="s">
        <v>6</v>
      </c>
      <c r="K5740" s="34" t="s">
        <v>6</v>
      </c>
      <c r="L5740" s="34" t="s">
        <v>6</v>
      </c>
      <c r="M5740" s="34" t="s">
        <v>6</v>
      </c>
      <c r="N5740" s="34" t="s">
        <v>6</v>
      </c>
      <c r="O5740" s="34">
        <v>27.952473456461451</v>
      </c>
      <c r="P5740" s="34">
        <v>865.49339731427801</v>
      </c>
      <c r="Q5740" t="s">
        <v>6</v>
      </c>
      <c r="R5740" t="s">
        <v>6</v>
      </c>
      <c r="S5740" t="s">
        <v>6</v>
      </c>
      <c r="T5740" t="s">
        <v>14957</v>
      </c>
      <c r="U5740" t="s">
        <v>6</v>
      </c>
      <c r="V5740" t="s">
        <v>6</v>
      </c>
      <c r="W5740" t="s">
        <v>14901</v>
      </c>
      <c r="X5740" t="s">
        <v>14901</v>
      </c>
      <c r="Y5740" t="s">
        <v>6</v>
      </c>
      <c r="Z5740" t="s">
        <v>6</v>
      </c>
      <c r="AA5740" t="s">
        <v>6</v>
      </c>
      <c r="AB5740" t="s">
        <v>14958</v>
      </c>
      <c r="AC5740" t="s">
        <v>14959</v>
      </c>
    </row>
    <row r="5741" spans="1:29" x14ac:dyDescent="0.3">
      <c r="A5741" t="s">
        <v>342</v>
      </c>
      <c r="B5741" s="35">
        <v>513</v>
      </c>
      <c r="C5741" t="s">
        <v>166</v>
      </c>
      <c r="D5741" s="35">
        <v>1987</v>
      </c>
      <c r="E5741" t="s">
        <v>6207</v>
      </c>
      <c r="F5741" s="34" t="s">
        <v>6</v>
      </c>
      <c r="G5741" s="34" t="s">
        <v>6</v>
      </c>
      <c r="H5741" s="34" t="s">
        <v>6</v>
      </c>
      <c r="I5741" s="34">
        <v>9.9989294717146713</v>
      </c>
      <c r="J5741" s="34" t="s">
        <v>6</v>
      </c>
      <c r="K5741" s="34" t="s">
        <v>6</v>
      </c>
      <c r="L5741" s="34" t="s">
        <v>6</v>
      </c>
      <c r="M5741" s="34" t="s">
        <v>6</v>
      </c>
      <c r="N5741" s="34" t="s">
        <v>6</v>
      </c>
      <c r="O5741" s="34">
        <v>30.480934188094043</v>
      </c>
      <c r="P5741" s="34">
        <v>995.47656858240498</v>
      </c>
      <c r="Q5741" t="s">
        <v>6</v>
      </c>
      <c r="R5741" t="s">
        <v>6</v>
      </c>
      <c r="S5741" t="s">
        <v>6</v>
      </c>
      <c r="T5741" t="s">
        <v>14957</v>
      </c>
      <c r="U5741" t="s">
        <v>6</v>
      </c>
      <c r="V5741" t="s">
        <v>6</v>
      </c>
      <c r="W5741" t="s">
        <v>14901</v>
      </c>
      <c r="X5741" t="s">
        <v>14901</v>
      </c>
      <c r="Y5741" t="s">
        <v>6</v>
      </c>
      <c r="Z5741" t="s">
        <v>6</v>
      </c>
      <c r="AA5741" t="s">
        <v>6</v>
      </c>
      <c r="AB5741" t="s">
        <v>14958</v>
      </c>
      <c r="AC5741" t="s">
        <v>14959</v>
      </c>
    </row>
    <row r="5742" spans="1:29" x14ac:dyDescent="0.3">
      <c r="A5742" t="s">
        <v>342</v>
      </c>
      <c r="B5742" s="35">
        <v>513</v>
      </c>
      <c r="C5742" t="s">
        <v>166</v>
      </c>
      <c r="D5742" s="35">
        <v>1988</v>
      </c>
      <c r="E5742" t="s">
        <v>6208</v>
      </c>
      <c r="F5742" s="34" t="s">
        <v>6</v>
      </c>
      <c r="G5742" s="34" t="s">
        <v>6</v>
      </c>
      <c r="H5742" s="34" t="s">
        <v>6</v>
      </c>
      <c r="I5742" s="34">
        <v>10.924018861049444</v>
      </c>
      <c r="J5742" s="34" t="s">
        <v>6</v>
      </c>
      <c r="K5742" s="34" t="s">
        <v>6</v>
      </c>
      <c r="L5742" s="34" t="s">
        <v>6</v>
      </c>
      <c r="M5742" s="34" t="s">
        <v>6</v>
      </c>
      <c r="N5742" s="34" t="s">
        <v>6</v>
      </c>
      <c r="O5742" s="34">
        <v>29.980489725772081</v>
      </c>
      <c r="P5742" s="34">
        <v>1094.2676090227501</v>
      </c>
      <c r="Q5742" t="s">
        <v>6</v>
      </c>
      <c r="R5742" t="s">
        <v>6</v>
      </c>
      <c r="S5742" t="s">
        <v>6</v>
      </c>
      <c r="T5742" t="s">
        <v>14957</v>
      </c>
      <c r="U5742" t="s">
        <v>6</v>
      </c>
      <c r="V5742" t="s">
        <v>6</v>
      </c>
      <c r="W5742" t="s">
        <v>14901</v>
      </c>
      <c r="X5742" t="s">
        <v>14901</v>
      </c>
      <c r="Y5742" t="s">
        <v>6</v>
      </c>
      <c r="Z5742" t="s">
        <v>6</v>
      </c>
      <c r="AA5742" t="s">
        <v>6</v>
      </c>
      <c r="AB5742" t="s">
        <v>14958</v>
      </c>
      <c r="AC5742" t="s">
        <v>14959</v>
      </c>
    </row>
    <row r="5743" spans="1:29" x14ac:dyDescent="0.3">
      <c r="A5743" t="s">
        <v>342</v>
      </c>
      <c r="B5743" s="35">
        <v>513</v>
      </c>
      <c r="C5743" t="s">
        <v>166</v>
      </c>
      <c r="D5743" s="35">
        <v>1989</v>
      </c>
      <c r="E5743" t="s">
        <v>6209</v>
      </c>
      <c r="F5743" s="34" t="s">
        <v>6</v>
      </c>
      <c r="G5743" s="34" t="s">
        <v>6</v>
      </c>
      <c r="H5743" s="34" t="s">
        <v>6</v>
      </c>
      <c r="I5743" s="34">
        <v>12.110822033489001</v>
      </c>
      <c r="J5743" s="34" t="s">
        <v>6</v>
      </c>
      <c r="K5743" s="34" t="s">
        <v>6</v>
      </c>
      <c r="L5743" s="34" t="s">
        <v>6</v>
      </c>
      <c r="M5743" s="34" t="s">
        <v>6</v>
      </c>
      <c r="N5743" s="34" t="s">
        <v>6</v>
      </c>
      <c r="O5743" s="34">
        <v>29.038025758628454</v>
      </c>
      <c r="P5743" s="34">
        <v>1218.2988040944199</v>
      </c>
      <c r="Q5743" t="s">
        <v>6</v>
      </c>
      <c r="R5743" t="s">
        <v>6</v>
      </c>
      <c r="S5743" t="s">
        <v>6</v>
      </c>
      <c r="T5743" t="s">
        <v>14957</v>
      </c>
      <c r="U5743" t="s">
        <v>6</v>
      </c>
      <c r="V5743" t="s">
        <v>6</v>
      </c>
      <c r="W5743" t="s">
        <v>14901</v>
      </c>
      <c r="X5743" t="s">
        <v>14901</v>
      </c>
      <c r="Y5743" t="s">
        <v>6</v>
      </c>
      <c r="Z5743" t="s">
        <v>6</v>
      </c>
      <c r="AA5743" t="s">
        <v>6</v>
      </c>
      <c r="AB5743" t="s">
        <v>14958</v>
      </c>
      <c r="AC5743" t="s">
        <v>14959</v>
      </c>
    </row>
    <row r="5744" spans="1:29" x14ac:dyDescent="0.3">
      <c r="A5744" t="s">
        <v>342</v>
      </c>
      <c r="B5744" s="35">
        <v>513</v>
      </c>
      <c r="C5744" t="s">
        <v>166</v>
      </c>
      <c r="D5744" s="35">
        <v>1990</v>
      </c>
      <c r="E5744" t="s">
        <v>6210</v>
      </c>
      <c r="F5744" s="34" t="s">
        <v>6</v>
      </c>
      <c r="G5744" s="34" t="s">
        <v>6</v>
      </c>
      <c r="H5744" s="34" t="s">
        <v>6</v>
      </c>
      <c r="I5744" s="34">
        <v>12.175565057695863</v>
      </c>
      <c r="J5744" s="34" t="s">
        <v>6</v>
      </c>
      <c r="K5744" s="34" t="s">
        <v>6</v>
      </c>
      <c r="L5744" s="34" t="s">
        <v>6</v>
      </c>
      <c r="M5744" s="34" t="s">
        <v>6</v>
      </c>
      <c r="N5744" s="34" t="s">
        <v>6</v>
      </c>
      <c r="O5744" s="34">
        <v>31.483269871088659</v>
      </c>
      <c r="P5744" s="34">
        <v>1372.4537564223999</v>
      </c>
      <c r="Q5744" t="s">
        <v>6</v>
      </c>
      <c r="R5744" t="s">
        <v>6</v>
      </c>
      <c r="S5744" t="s">
        <v>6</v>
      </c>
      <c r="T5744" t="s">
        <v>14957</v>
      </c>
      <c r="U5744" t="s">
        <v>6</v>
      </c>
      <c r="V5744" t="s">
        <v>6</v>
      </c>
      <c r="W5744" t="s">
        <v>14901</v>
      </c>
      <c r="X5744" t="s">
        <v>14901</v>
      </c>
      <c r="Y5744" t="s">
        <v>6</v>
      </c>
      <c r="Z5744" t="s">
        <v>6</v>
      </c>
      <c r="AA5744" t="s">
        <v>6</v>
      </c>
      <c r="AB5744" t="s">
        <v>14958</v>
      </c>
      <c r="AC5744" t="s">
        <v>14959</v>
      </c>
    </row>
    <row r="5745" spans="1:29" x14ac:dyDescent="0.3">
      <c r="A5745" t="s">
        <v>342</v>
      </c>
      <c r="B5745" s="35">
        <v>513</v>
      </c>
      <c r="C5745" t="s">
        <v>166</v>
      </c>
      <c r="D5745" s="35">
        <v>1991</v>
      </c>
      <c r="E5745" t="s">
        <v>6211</v>
      </c>
      <c r="F5745" s="34" t="s">
        <v>6</v>
      </c>
      <c r="G5745" s="34" t="s">
        <v>6</v>
      </c>
      <c r="H5745" s="34" t="s">
        <v>6</v>
      </c>
      <c r="I5745" s="34">
        <v>11.637747997741894</v>
      </c>
      <c r="J5745" s="34" t="s">
        <v>6</v>
      </c>
      <c r="K5745" s="34" t="s">
        <v>6</v>
      </c>
      <c r="L5745" s="34" t="s">
        <v>6</v>
      </c>
      <c r="M5745" s="34" t="s">
        <v>6</v>
      </c>
      <c r="N5745" s="34" t="s">
        <v>6</v>
      </c>
      <c r="O5745" s="34">
        <v>31.759251488526001</v>
      </c>
      <c r="P5745" s="34">
        <v>1511.83888871059</v>
      </c>
      <c r="Q5745" t="s">
        <v>6</v>
      </c>
      <c r="R5745" t="s">
        <v>6</v>
      </c>
      <c r="S5745" t="s">
        <v>6</v>
      </c>
      <c r="T5745" t="s">
        <v>14957</v>
      </c>
      <c r="U5745" t="s">
        <v>6</v>
      </c>
      <c r="V5745" t="s">
        <v>6</v>
      </c>
      <c r="W5745" t="s">
        <v>14901</v>
      </c>
      <c r="X5745" t="s">
        <v>14901</v>
      </c>
      <c r="Y5745" t="s">
        <v>6</v>
      </c>
      <c r="Z5745" t="s">
        <v>6</v>
      </c>
      <c r="AA5745" t="s">
        <v>6</v>
      </c>
      <c r="AB5745" t="s">
        <v>14958</v>
      </c>
      <c r="AC5745" t="s">
        <v>14959</v>
      </c>
    </row>
    <row r="5746" spans="1:29" x14ac:dyDescent="0.3">
      <c r="A5746" t="s">
        <v>342</v>
      </c>
      <c r="B5746" s="35">
        <v>513</v>
      </c>
      <c r="C5746" t="s">
        <v>166</v>
      </c>
      <c r="D5746" s="35">
        <v>1992</v>
      </c>
      <c r="E5746" t="s">
        <v>6212</v>
      </c>
      <c r="F5746" s="34" t="s">
        <v>6</v>
      </c>
      <c r="G5746" s="34" t="s">
        <v>6</v>
      </c>
      <c r="H5746" s="34" t="s">
        <v>6</v>
      </c>
      <c r="I5746" s="34">
        <v>10.633054896534755</v>
      </c>
      <c r="J5746" s="34" t="s">
        <v>6</v>
      </c>
      <c r="K5746" s="34" t="s">
        <v>6</v>
      </c>
      <c r="L5746" s="34" t="s">
        <v>6</v>
      </c>
      <c r="M5746" s="34" t="s">
        <v>6</v>
      </c>
      <c r="N5746" s="34" t="s">
        <v>6</v>
      </c>
      <c r="O5746" s="34">
        <v>33.137188772173445</v>
      </c>
      <c r="P5746" s="34">
        <v>1635.2873345614601</v>
      </c>
      <c r="Q5746" t="s">
        <v>6</v>
      </c>
      <c r="R5746" t="s">
        <v>6</v>
      </c>
      <c r="S5746" t="s">
        <v>6</v>
      </c>
      <c r="T5746" t="s">
        <v>14957</v>
      </c>
      <c r="U5746" t="s">
        <v>6</v>
      </c>
      <c r="V5746" t="s">
        <v>6</v>
      </c>
      <c r="W5746" t="s">
        <v>14901</v>
      </c>
      <c r="X5746" t="s">
        <v>14901</v>
      </c>
      <c r="Y5746" t="s">
        <v>6</v>
      </c>
      <c r="Z5746" t="s">
        <v>6</v>
      </c>
      <c r="AA5746" t="s">
        <v>6</v>
      </c>
      <c r="AB5746" t="s">
        <v>14958</v>
      </c>
      <c r="AC5746" t="s">
        <v>14959</v>
      </c>
    </row>
    <row r="5747" spans="1:29" x14ac:dyDescent="0.3">
      <c r="A5747" t="s">
        <v>342</v>
      </c>
      <c r="B5747" s="35">
        <v>513</v>
      </c>
      <c r="C5747" t="s">
        <v>166</v>
      </c>
      <c r="D5747" s="35">
        <v>1993</v>
      </c>
      <c r="E5747" t="s">
        <v>6213</v>
      </c>
      <c r="F5747" s="34" t="s">
        <v>6</v>
      </c>
      <c r="G5747" s="34" t="s">
        <v>6</v>
      </c>
      <c r="H5747" s="34" t="s">
        <v>6</v>
      </c>
      <c r="I5747" s="34">
        <v>11.180411463134087</v>
      </c>
      <c r="J5747" s="34" t="s">
        <v>6</v>
      </c>
      <c r="K5747" s="34" t="s">
        <v>6</v>
      </c>
      <c r="L5747" s="34" t="s">
        <v>6</v>
      </c>
      <c r="M5747" s="34" t="s">
        <v>6</v>
      </c>
      <c r="N5747" s="34" t="s">
        <v>6</v>
      </c>
      <c r="O5747" s="34">
        <v>34.053849404385659</v>
      </c>
      <c r="P5747" s="34">
        <v>1714.9994938223001</v>
      </c>
      <c r="Q5747" t="s">
        <v>6</v>
      </c>
      <c r="R5747" t="s">
        <v>6</v>
      </c>
      <c r="S5747" t="s">
        <v>6</v>
      </c>
      <c r="T5747" t="s">
        <v>14957</v>
      </c>
      <c r="U5747" t="s">
        <v>6</v>
      </c>
      <c r="V5747" t="s">
        <v>6</v>
      </c>
      <c r="W5747" t="s">
        <v>14901</v>
      </c>
      <c r="X5747" t="s">
        <v>14901</v>
      </c>
      <c r="Y5747" t="s">
        <v>6</v>
      </c>
      <c r="Z5747" t="s">
        <v>6</v>
      </c>
      <c r="AA5747" t="s">
        <v>6</v>
      </c>
      <c r="AB5747" t="s">
        <v>14958</v>
      </c>
      <c r="AC5747" t="s">
        <v>14959</v>
      </c>
    </row>
    <row r="5748" spans="1:29" x14ac:dyDescent="0.3">
      <c r="A5748" t="s">
        <v>342</v>
      </c>
      <c r="B5748" s="35">
        <v>513</v>
      </c>
      <c r="C5748" t="s">
        <v>166</v>
      </c>
      <c r="D5748" s="35">
        <v>1994</v>
      </c>
      <c r="E5748" t="s">
        <v>6214</v>
      </c>
      <c r="F5748" s="34" t="s">
        <v>6</v>
      </c>
      <c r="G5748" s="34" t="s">
        <v>6</v>
      </c>
      <c r="H5748" s="34" t="s">
        <v>6</v>
      </c>
      <c r="I5748" s="34">
        <v>11.89453201389089</v>
      </c>
      <c r="J5748" s="34" t="s">
        <v>6</v>
      </c>
      <c r="K5748" s="34" t="s">
        <v>6</v>
      </c>
      <c r="L5748" s="34" t="s">
        <v>6</v>
      </c>
      <c r="M5748" s="34" t="s">
        <v>6</v>
      </c>
      <c r="N5748" s="34" t="s">
        <v>6</v>
      </c>
      <c r="O5748" s="34">
        <v>35.487383593019594</v>
      </c>
      <c r="P5748" s="34">
        <v>1852.38057069154</v>
      </c>
      <c r="Q5748" t="s">
        <v>6</v>
      </c>
      <c r="R5748" t="s">
        <v>6</v>
      </c>
      <c r="S5748" t="s">
        <v>6</v>
      </c>
      <c r="T5748" t="s">
        <v>14957</v>
      </c>
      <c r="U5748" t="s">
        <v>6</v>
      </c>
      <c r="V5748" t="s">
        <v>6</v>
      </c>
      <c r="W5748" t="s">
        <v>14901</v>
      </c>
      <c r="X5748" t="s">
        <v>14901</v>
      </c>
      <c r="Y5748" t="s">
        <v>6</v>
      </c>
      <c r="Z5748" t="s">
        <v>6</v>
      </c>
      <c r="AA5748" t="s">
        <v>6</v>
      </c>
      <c r="AB5748" t="s">
        <v>14958</v>
      </c>
      <c r="AC5748" t="s">
        <v>14959</v>
      </c>
    </row>
    <row r="5749" spans="1:29" x14ac:dyDescent="0.3">
      <c r="A5749" t="s">
        <v>342</v>
      </c>
      <c r="B5749" s="35">
        <v>513</v>
      </c>
      <c r="C5749" t="s">
        <v>166</v>
      </c>
      <c r="D5749" s="35">
        <v>1995</v>
      </c>
      <c r="E5749" t="s">
        <v>6215</v>
      </c>
      <c r="F5749" s="34" t="s">
        <v>6</v>
      </c>
      <c r="G5749" s="34" t="s">
        <v>6</v>
      </c>
      <c r="H5749" s="34" t="s">
        <v>6</v>
      </c>
      <c r="I5749" s="34">
        <v>15.264935887099027</v>
      </c>
      <c r="J5749" s="34" t="s">
        <v>6</v>
      </c>
      <c r="K5749" s="34" t="s">
        <v>6</v>
      </c>
      <c r="L5749" s="34" t="s">
        <v>6</v>
      </c>
      <c r="M5749" s="34" t="s">
        <v>6</v>
      </c>
      <c r="N5749" s="34" t="s">
        <v>6</v>
      </c>
      <c r="O5749" s="34">
        <v>32.885564063018201</v>
      </c>
      <c r="P5749" s="34">
        <v>2086.3762701365999</v>
      </c>
      <c r="Q5749" t="s">
        <v>6</v>
      </c>
      <c r="R5749" t="s">
        <v>6</v>
      </c>
      <c r="S5749" t="s">
        <v>6</v>
      </c>
      <c r="T5749" t="s">
        <v>14957</v>
      </c>
      <c r="U5749" t="s">
        <v>6</v>
      </c>
      <c r="V5749" t="s">
        <v>6</v>
      </c>
      <c r="W5749" t="s">
        <v>14901</v>
      </c>
      <c r="X5749" t="s">
        <v>14901</v>
      </c>
      <c r="Y5749" t="s">
        <v>6</v>
      </c>
      <c r="Z5749" t="s">
        <v>6</v>
      </c>
      <c r="AA5749" t="s">
        <v>6</v>
      </c>
      <c r="AB5749" t="s">
        <v>14958</v>
      </c>
      <c r="AC5749" t="s">
        <v>14959</v>
      </c>
    </row>
    <row r="5750" spans="1:29" x14ac:dyDescent="0.3">
      <c r="A5750" t="s">
        <v>342</v>
      </c>
      <c r="B5750" s="35">
        <v>513</v>
      </c>
      <c r="C5750" t="s">
        <v>166</v>
      </c>
      <c r="D5750" s="35">
        <v>1996</v>
      </c>
      <c r="E5750" t="s">
        <v>6216</v>
      </c>
      <c r="F5750" s="34" t="s">
        <v>6</v>
      </c>
      <c r="G5750" s="34" t="s">
        <v>6</v>
      </c>
      <c r="H5750" s="34" t="s">
        <v>6</v>
      </c>
      <c r="I5750" s="34">
        <v>15.787440352420118</v>
      </c>
      <c r="J5750" s="34" t="s">
        <v>6</v>
      </c>
      <c r="K5750" s="34" t="s">
        <v>6</v>
      </c>
      <c r="L5750" s="34" t="s">
        <v>6</v>
      </c>
      <c r="M5750" s="34" t="s">
        <v>6</v>
      </c>
      <c r="N5750" s="34" t="s">
        <v>6</v>
      </c>
      <c r="O5750" s="34">
        <v>31.031881914092015</v>
      </c>
      <c r="P5750" s="34">
        <v>2275.239</v>
      </c>
      <c r="Q5750" t="s">
        <v>6</v>
      </c>
      <c r="R5750" t="s">
        <v>6</v>
      </c>
      <c r="S5750" t="s">
        <v>6</v>
      </c>
      <c r="T5750" t="s">
        <v>14957</v>
      </c>
      <c r="U5750" t="s">
        <v>6</v>
      </c>
      <c r="V5750" t="s">
        <v>6</v>
      </c>
      <c r="W5750" t="s">
        <v>14901</v>
      </c>
      <c r="X5750" t="s">
        <v>14901</v>
      </c>
      <c r="Y5750" t="s">
        <v>6</v>
      </c>
      <c r="Z5750" t="s">
        <v>6</v>
      </c>
      <c r="AA5750" t="s">
        <v>6</v>
      </c>
      <c r="AB5750" t="s">
        <v>14958</v>
      </c>
      <c r="AC5750" t="s">
        <v>14959</v>
      </c>
    </row>
    <row r="5751" spans="1:29" x14ac:dyDescent="0.3">
      <c r="A5751" t="s">
        <v>342</v>
      </c>
      <c r="B5751" s="35">
        <v>513</v>
      </c>
      <c r="C5751" t="s">
        <v>166</v>
      </c>
      <c r="D5751" s="35">
        <v>1997</v>
      </c>
      <c r="E5751" t="s">
        <v>6217</v>
      </c>
      <c r="F5751" s="34" t="s">
        <v>6</v>
      </c>
      <c r="G5751" s="34" t="s">
        <v>6</v>
      </c>
      <c r="H5751" s="34" t="s">
        <v>6</v>
      </c>
      <c r="I5751" s="34">
        <v>16.68453726891812</v>
      </c>
      <c r="J5751" s="34" t="s">
        <v>6</v>
      </c>
      <c r="K5751" s="34" t="s">
        <v>6</v>
      </c>
      <c r="L5751" s="34" t="s">
        <v>6</v>
      </c>
      <c r="M5751" s="34" t="s">
        <v>6</v>
      </c>
      <c r="N5751" s="34" t="s">
        <v>6</v>
      </c>
      <c r="O5751" s="34">
        <v>29.063874014857809</v>
      </c>
      <c r="P5751" s="34">
        <v>2467.7399999999998</v>
      </c>
      <c r="Q5751" t="s">
        <v>6</v>
      </c>
      <c r="R5751" t="s">
        <v>6</v>
      </c>
      <c r="S5751" t="s">
        <v>6</v>
      </c>
      <c r="T5751" t="s">
        <v>14957</v>
      </c>
      <c r="U5751" t="s">
        <v>6</v>
      </c>
      <c r="V5751" t="s">
        <v>6</v>
      </c>
      <c r="W5751" t="s">
        <v>14901</v>
      </c>
      <c r="X5751" t="s">
        <v>14901</v>
      </c>
      <c r="Y5751" t="s">
        <v>6</v>
      </c>
      <c r="Z5751" t="s">
        <v>6</v>
      </c>
      <c r="AA5751" t="s">
        <v>6</v>
      </c>
      <c r="AB5751" t="s">
        <v>14958</v>
      </c>
      <c r="AC5751" t="s">
        <v>14959</v>
      </c>
    </row>
    <row r="5752" spans="1:29" x14ac:dyDescent="0.3">
      <c r="A5752" t="s">
        <v>342</v>
      </c>
      <c r="B5752" s="35">
        <v>513</v>
      </c>
      <c r="C5752" t="s">
        <v>166</v>
      </c>
      <c r="D5752" s="35">
        <v>1998</v>
      </c>
      <c r="E5752" t="s">
        <v>6218</v>
      </c>
      <c r="F5752" s="34" t="s">
        <v>6</v>
      </c>
      <c r="G5752" s="34" t="s">
        <v>6</v>
      </c>
      <c r="H5752" s="34" t="s">
        <v>6</v>
      </c>
      <c r="I5752" s="34">
        <v>17.110281545483708</v>
      </c>
      <c r="J5752" s="34" t="s">
        <v>6</v>
      </c>
      <c r="K5752" s="34" t="s">
        <v>6</v>
      </c>
      <c r="L5752" s="34" t="s">
        <v>6</v>
      </c>
      <c r="M5752" s="34" t="s">
        <v>6</v>
      </c>
      <c r="N5752" s="34" t="s">
        <v>6</v>
      </c>
      <c r="O5752" s="34">
        <v>31.11880495615053</v>
      </c>
      <c r="P5752" s="34">
        <v>2718.424</v>
      </c>
      <c r="Q5752" t="s">
        <v>6</v>
      </c>
      <c r="R5752" t="s">
        <v>6</v>
      </c>
      <c r="S5752" t="s">
        <v>6</v>
      </c>
      <c r="T5752" t="s">
        <v>14957</v>
      </c>
      <c r="U5752" t="s">
        <v>6</v>
      </c>
      <c r="V5752" t="s">
        <v>6</v>
      </c>
      <c r="W5752" t="s">
        <v>14901</v>
      </c>
      <c r="X5752" t="s">
        <v>14901</v>
      </c>
      <c r="Y5752" t="s">
        <v>6</v>
      </c>
      <c r="Z5752" t="s">
        <v>6</v>
      </c>
      <c r="AA5752" t="s">
        <v>6</v>
      </c>
      <c r="AB5752" t="s">
        <v>14958</v>
      </c>
      <c r="AC5752" t="s">
        <v>14959</v>
      </c>
    </row>
    <row r="5753" spans="1:29" x14ac:dyDescent="0.3">
      <c r="A5753" t="s">
        <v>342</v>
      </c>
      <c r="B5753" s="35">
        <v>513</v>
      </c>
      <c r="C5753" t="s">
        <v>166</v>
      </c>
      <c r="D5753" s="35">
        <v>1999</v>
      </c>
      <c r="E5753" t="s">
        <v>6219</v>
      </c>
      <c r="F5753" s="34" t="s">
        <v>6</v>
      </c>
      <c r="G5753" s="34" t="s">
        <v>6</v>
      </c>
      <c r="H5753" s="34" t="s">
        <v>6</v>
      </c>
      <c r="I5753" s="34">
        <v>17.262661265989447</v>
      </c>
      <c r="J5753" s="34" t="s">
        <v>6</v>
      </c>
      <c r="K5753" s="34" t="s">
        <v>6</v>
      </c>
      <c r="L5753" s="34" t="s">
        <v>6</v>
      </c>
      <c r="M5753" s="34" t="s">
        <v>6</v>
      </c>
      <c r="N5753" s="34" t="s">
        <v>6</v>
      </c>
      <c r="O5753" s="34">
        <v>32.66724561087964</v>
      </c>
      <c r="P5753" s="34">
        <v>2952.9630000000002</v>
      </c>
      <c r="Q5753" t="s">
        <v>6</v>
      </c>
      <c r="R5753" t="s">
        <v>6</v>
      </c>
      <c r="S5753" t="s">
        <v>6</v>
      </c>
      <c r="T5753" t="s">
        <v>14957</v>
      </c>
      <c r="U5753" t="s">
        <v>6</v>
      </c>
      <c r="V5753" t="s">
        <v>6</v>
      </c>
      <c r="W5753" t="s">
        <v>14901</v>
      </c>
      <c r="X5753" t="s">
        <v>14901</v>
      </c>
      <c r="Y5753" t="s">
        <v>6</v>
      </c>
      <c r="Z5753" t="s">
        <v>6</v>
      </c>
      <c r="AA5753" t="s">
        <v>6</v>
      </c>
      <c r="AB5753" t="s">
        <v>14958</v>
      </c>
      <c r="AC5753" t="s">
        <v>14959</v>
      </c>
    </row>
    <row r="5754" spans="1:29" x14ac:dyDescent="0.3">
      <c r="A5754" t="s">
        <v>342</v>
      </c>
      <c r="B5754" s="35">
        <v>513</v>
      </c>
      <c r="C5754" t="s">
        <v>166</v>
      </c>
      <c r="D5754" s="35">
        <v>2000</v>
      </c>
      <c r="E5754" t="s">
        <v>6220</v>
      </c>
      <c r="F5754" s="34" t="s">
        <v>6</v>
      </c>
      <c r="G5754" s="34" t="s">
        <v>6</v>
      </c>
      <c r="H5754" s="34" t="s">
        <v>6</v>
      </c>
      <c r="I5754" s="34">
        <v>17.941498620989623</v>
      </c>
      <c r="J5754" s="34" t="s">
        <v>6</v>
      </c>
      <c r="K5754" s="34" t="s">
        <v>6</v>
      </c>
      <c r="L5754" s="34" t="s">
        <v>6</v>
      </c>
      <c r="M5754" s="34" t="s">
        <v>6</v>
      </c>
      <c r="N5754" s="34" t="s">
        <v>6</v>
      </c>
      <c r="O5754" s="34">
        <v>31.195414073346804</v>
      </c>
      <c r="P5754" s="34">
        <v>3216.4369999999999</v>
      </c>
      <c r="Q5754" t="s">
        <v>6</v>
      </c>
      <c r="R5754" t="s">
        <v>6</v>
      </c>
      <c r="S5754" t="s">
        <v>6</v>
      </c>
      <c r="T5754" t="s">
        <v>14957</v>
      </c>
      <c r="U5754" t="s">
        <v>6</v>
      </c>
      <c r="V5754" t="s">
        <v>6</v>
      </c>
      <c r="W5754" t="s">
        <v>14901</v>
      </c>
      <c r="X5754" t="s">
        <v>14901</v>
      </c>
      <c r="Y5754" t="s">
        <v>6</v>
      </c>
      <c r="Z5754" t="s">
        <v>6</v>
      </c>
      <c r="AA5754" t="s">
        <v>6</v>
      </c>
      <c r="AB5754" t="s">
        <v>14958</v>
      </c>
      <c r="AC5754" t="s">
        <v>14959</v>
      </c>
    </row>
    <row r="5755" spans="1:29" x14ac:dyDescent="0.3">
      <c r="A5755" t="s">
        <v>342</v>
      </c>
      <c r="B5755" s="35">
        <v>513</v>
      </c>
      <c r="C5755" t="s">
        <v>166</v>
      </c>
      <c r="D5755" s="35">
        <v>2001</v>
      </c>
      <c r="E5755" t="s">
        <v>6221</v>
      </c>
      <c r="F5755" s="34" t="s">
        <v>6</v>
      </c>
      <c r="G5755" s="34" t="s">
        <v>6</v>
      </c>
      <c r="H5755" s="34" t="s">
        <v>6</v>
      </c>
      <c r="I5755" s="34">
        <v>19.917586589668783</v>
      </c>
      <c r="J5755" s="34" t="s">
        <v>6</v>
      </c>
      <c r="K5755" s="34">
        <v>5.8883095136170384E-2</v>
      </c>
      <c r="L5755" s="34" t="s">
        <v>6</v>
      </c>
      <c r="M5755" s="34" t="s">
        <v>6</v>
      </c>
      <c r="N5755" s="34" t="s">
        <v>6</v>
      </c>
      <c r="O5755" s="34">
        <v>37.071302250126998</v>
      </c>
      <c r="P5755" s="34">
        <v>3489.9659999999999</v>
      </c>
      <c r="Q5755" t="s">
        <v>6</v>
      </c>
      <c r="R5755" t="s">
        <v>6</v>
      </c>
      <c r="S5755" t="s">
        <v>6</v>
      </c>
      <c r="T5755" t="s">
        <v>14957</v>
      </c>
      <c r="U5755" t="s">
        <v>6</v>
      </c>
      <c r="V5755" t="s">
        <v>6</v>
      </c>
      <c r="W5755" t="s">
        <v>14901</v>
      </c>
      <c r="X5755" t="s">
        <v>14901</v>
      </c>
      <c r="Y5755" t="s">
        <v>6</v>
      </c>
      <c r="Z5755" t="s">
        <v>6</v>
      </c>
      <c r="AA5755" t="s">
        <v>6</v>
      </c>
      <c r="AB5755" t="s">
        <v>14958</v>
      </c>
      <c r="AC5755" t="s">
        <v>14959</v>
      </c>
    </row>
    <row r="5756" spans="1:29" x14ac:dyDescent="0.3">
      <c r="A5756" t="s">
        <v>342</v>
      </c>
      <c r="B5756" s="35">
        <v>513</v>
      </c>
      <c r="C5756" t="s">
        <v>166</v>
      </c>
      <c r="D5756" s="35">
        <v>2002</v>
      </c>
      <c r="E5756" t="s">
        <v>6222</v>
      </c>
      <c r="F5756" s="34" t="s">
        <v>6</v>
      </c>
      <c r="G5756" s="34" t="s">
        <v>6</v>
      </c>
      <c r="H5756" s="34" t="s">
        <v>6</v>
      </c>
      <c r="I5756" s="34">
        <v>21.591226323155478</v>
      </c>
      <c r="J5756" s="34" t="s">
        <v>6</v>
      </c>
      <c r="K5756" s="34">
        <v>0.1287184177037495</v>
      </c>
      <c r="L5756" s="34" t="s">
        <v>6</v>
      </c>
      <c r="M5756" s="34" t="s">
        <v>6</v>
      </c>
      <c r="N5756" s="34" t="s">
        <v>6</v>
      </c>
      <c r="O5756" s="34">
        <v>38.900460237350806</v>
      </c>
      <c r="P5756" s="34">
        <v>3764.8069999999998</v>
      </c>
      <c r="Q5756" t="s">
        <v>6</v>
      </c>
      <c r="R5756" t="s">
        <v>6</v>
      </c>
      <c r="S5756" t="s">
        <v>6</v>
      </c>
      <c r="T5756" t="s">
        <v>14957</v>
      </c>
      <c r="U5756" t="s">
        <v>6</v>
      </c>
      <c r="V5756" t="s">
        <v>6</v>
      </c>
      <c r="W5756" t="s">
        <v>14901</v>
      </c>
      <c r="X5756" t="s">
        <v>14901</v>
      </c>
      <c r="Y5756" t="s">
        <v>6</v>
      </c>
      <c r="Z5756" t="s">
        <v>6</v>
      </c>
      <c r="AA5756" t="s">
        <v>6</v>
      </c>
      <c r="AB5756" t="s">
        <v>14958</v>
      </c>
      <c r="AC5756" t="s">
        <v>14959</v>
      </c>
    </row>
    <row r="5757" spans="1:29" x14ac:dyDescent="0.3">
      <c r="A5757" t="s">
        <v>342</v>
      </c>
      <c r="B5757" s="35">
        <v>513</v>
      </c>
      <c r="C5757" t="s">
        <v>166</v>
      </c>
      <c r="D5757" s="35">
        <v>2003</v>
      </c>
      <c r="E5757" t="s">
        <v>6223</v>
      </c>
      <c r="F5757" s="34" t="s">
        <v>6</v>
      </c>
      <c r="G5757" s="34" t="s">
        <v>6</v>
      </c>
      <c r="H5757" s="34" t="s">
        <v>6</v>
      </c>
      <c r="I5757" s="34">
        <v>21.448942547214266</v>
      </c>
      <c r="J5757" s="34" t="s">
        <v>6</v>
      </c>
      <c r="K5757" s="34">
        <v>0.12112427484809139</v>
      </c>
      <c r="L5757" s="34" t="s">
        <v>6</v>
      </c>
      <c r="M5757" s="34" t="s">
        <v>6</v>
      </c>
      <c r="N5757" s="34" t="s">
        <v>6</v>
      </c>
      <c r="O5757" s="34">
        <v>37.043650906370985</v>
      </c>
      <c r="P5757" s="34">
        <v>4172.5739999999996</v>
      </c>
      <c r="Q5757" t="s">
        <v>6</v>
      </c>
      <c r="R5757" t="s">
        <v>6</v>
      </c>
      <c r="S5757" t="s">
        <v>6</v>
      </c>
      <c r="T5757" t="s">
        <v>14957</v>
      </c>
      <c r="U5757" t="s">
        <v>6</v>
      </c>
      <c r="V5757" t="s">
        <v>6</v>
      </c>
      <c r="W5757" t="s">
        <v>14901</v>
      </c>
      <c r="X5757" t="s">
        <v>14901</v>
      </c>
      <c r="Y5757" t="s">
        <v>6</v>
      </c>
      <c r="Z5757" t="s">
        <v>6</v>
      </c>
      <c r="AA5757" t="s">
        <v>6</v>
      </c>
      <c r="AB5757" t="s">
        <v>14958</v>
      </c>
      <c r="AC5757" t="s">
        <v>14959</v>
      </c>
    </row>
    <row r="5758" spans="1:29" x14ac:dyDescent="0.3">
      <c r="A5758" t="s">
        <v>342</v>
      </c>
      <c r="B5758" s="35">
        <v>513</v>
      </c>
      <c r="C5758" t="s">
        <v>166</v>
      </c>
      <c r="D5758" s="35">
        <v>2004</v>
      </c>
      <c r="E5758" t="s">
        <v>6224</v>
      </c>
      <c r="F5758" s="34" t="s">
        <v>6</v>
      </c>
      <c r="G5758" s="34" t="s">
        <v>6</v>
      </c>
      <c r="H5758" s="34" t="s">
        <v>6</v>
      </c>
      <c r="I5758" s="34">
        <v>23.003252293517036</v>
      </c>
      <c r="J5758" s="34">
        <v>6.5148450548825885</v>
      </c>
      <c r="K5758" s="34">
        <v>16.488407238634448</v>
      </c>
      <c r="L5758" s="34" t="s">
        <v>6</v>
      </c>
      <c r="M5758" s="34" t="s">
        <v>6</v>
      </c>
      <c r="N5758" s="34" t="s">
        <v>6</v>
      </c>
      <c r="O5758" s="34">
        <v>36.584830799736423</v>
      </c>
      <c r="P5758" s="34">
        <v>4591.5290000000005</v>
      </c>
      <c r="Q5758" t="s">
        <v>6</v>
      </c>
      <c r="R5758" t="s">
        <v>6</v>
      </c>
      <c r="S5758" t="s">
        <v>6</v>
      </c>
      <c r="T5758" t="s">
        <v>14957</v>
      </c>
      <c r="U5758" t="s">
        <v>6</v>
      </c>
      <c r="V5758" t="s">
        <v>6</v>
      </c>
      <c r="W5758" t="s">
        <v>14901</v>
      </c>
      <c r="X5758" t="s">
        <v>14901</v>
      </c>
      <c r="Y5758" t="s">
        <v>6</v>
      </c>
      <c r="Z5758" t="s">
        <v>6</v>
      </c>
      <c r="AA5758" t="s">
        <v>6</v>
      </c>
      <c r="AB5758" t="s">
        <v>14958</v>
      </c>
      <c r="AC5758" t="s">
        <v>14959</v>
      </c>
    </row>
    <row r="5759" spans="1:29" x14ac:dyDescent="0.3">
      <c r="A5759" t="s">
        <v>342</v>
      </c>
      <c r="B5759" s="35">
        <v>513</v>
      </c>
      <c r="C5759" t="s">
        <v>166</v>
      </c>
      <c r="D5759" s="35">
        <v>2005</v>
      </c>
      <c r="E5759" t="s">
        <v>6225</v>
      </c>
      <c r="F5759" s="34" t="s">
        <v>6</v>
      </c>
      <c r="G5759" s="34" t="s">
        <v>6</v>
      </c>
      <c r="H5759" s="34" t="s">
        <v>6</v>
      </c>
      <c r="I5759" s="34">
        <v>24.234076065221547</v>
      </c>
      <c r="J5759" s="34">
        <v>6.959940015379269</v>
      </c>
      <c r="K5759" s="34">
        <v>17.27413604984228</v>
      </c>
      <c r="L5759" s="34" t="s">
        <v>6</v>
      </c>
      <c r="M5759" s="34" t="s">
        <v>6</v>
      </c>
      <c r="N5759" s="34" t="s">
        <v>6</v>
      </c>
      <c r="O5759" s="34">
        <v>35.558062220051958</v>
      </c>
      <c r="P5759" s="34">
        <v>5115.9780000000001</v>
      </c>
      <c r="Q5759" t="s">
        <v>6</v>
      </c>
      <c r="R5759" t="s">
        <v>6</v>
      </c>
      <c r="S5759" t="s">
        <v>6</v>
      </c>
      <c r="T5759" t="s">
        <v>14957</v>
      </c>
      <c r="U5759" t="s">
        <v>6</v>
      </c>
      <c r="V5759" t="s">
        <v>6</v>
      </c>
      <c r="W5759" t="s">
        <v>14901</v>
      </c>
      <c r="X5759" t="s">
        <v>14901</v>
      </c>
      <c r="Y5759" t="s">
        <v>6</v>
      </c>
      <c r="Z5759" t="s">
        <v>6</v>
      </c>
      <c r="AA5759" t="s">
        <v>6</v>
      </c>
      <c r="AB5759" t="s">
        <v>14958</v>
      </c>
      <c r="AC5759" t="s">
        <v>14959</v>
      </c>
    </row>
    <row r="5760" spans="1:29" x14ac:dyDescent="0.3">
      <c r="A5760" t="s">
        <v>342</v>
      </c>
      <c r="B5760" s="35">
        <v>513</v>
      </c>
      <c r="C5760" t="s">
        <v>166</v>
      </c>
      <c r="D5760" s="35">
        <v>2006</v>
      </c>
      <c r="E5760" t="s">
        <v>6226</v>
      </c>
      <c r="F5760" s="34" t="s">
        <v>6</v>
      </c>
      <c r="G5760" s="34" t="s">
        <v>6</v>
      </c>
      <c r="H5760" s="34" t="s">
        <v>6</v>
      </c>
      <c r="I5760" s="34">
        <v>25.714661525308149</v>
      </c>
      <c r="J5760" s="34">
        <v>7.0381863557852409</v>
      </c>
      <c r="K5760" s="34">
        <v>18.676475169522913</v>
      </c>
      <c r="L5760" s="34" t="s">
        <v>6</v>
      </c>
      <c r="M5760" s="34" t="s">
        <v>6</v>
      </c>
      <c r="N5760" s="34" t="s">
        <v>6</v>
      </c>
      <c r="O5760" s="34">
        <v>35.33183589649844</v>
      </c>
      <c r="P5760" s="34">
        <v>5777.98</v>
      </c>
      <c r="Q5760" t="s">
        <v>6</v>
      </c>
      <c r="R5760" t="s">
        <v>6</v>
      </c>
      <c r="S5760" t="s">
        <v>6</v>
      </c>
      <c r="T5760" t="s">
        <v>14957</v>
      </c>
      <c r="U5760" t="s">
        <v>6</v>
      </c>
      <c r="V5760" t="s">
        <v>6</v>
      </c>
      <c r="W5760" t="s">
        <v>14901</v>
      </c>
      <c r="X5760" t="s">
        <v>14901</v>
      </c>
      <c r="Y5760" t="s">
        <v>6</v>
      </c>
      <c r="Z5760" t="s">
        <v>6</v>
      </c>
      <c r="AA5760" t="s">
        <v>6</v>
      </c>
      <c r="AB5760" t="s">
        <v>14958</v>
      </c>
      <c r="AC5760" t="s">
        <v>14959</v>
      </c>
    </row>
    <row r="5761" spans="1:29" x14ac:dyDescent="0.3">
      <c r="A5761" t="s">
        <v>342</v>
      </c>
      <c r="B5761" s="35">
        <v>513</v>
      </c>
      <c r="C5761" t="s">
        <v>166</v>
      </c>
      <c r="D5761" s="35">
        <v>2007</v>
      </c>
      <c r="E5761" t="s">
        <v>6227</v>
      </c>
      <c r="F5761" s="34" t="s">
        <v>6</v>
      </c>
      <c r="G5761" s="34" t="s">
        <v>6</v>
      </c>
      <c r="H5761" s="34" t="s">
        <v>6</v>
      </c>
      <c r="I5761" s="34">
        <v>26.43920676913659</v>
      </c>
      <c r="J5761" s="34">
        <v>6.4102155317965277</v>
      </c>
      <c r="K5761" s="34">
        <v>20.028991237340062</v>
      </c>
      <c r="L5761" s="34" t="s">
        <v>6</v>
      </c>
      <c r="M5761" s="34" t="s">
        <v>6</v>
      </c>
      <c r="N5761" s="34" t="s">
        <v>6</v>
      </c>
      <c r="O5761" s="34">
        <v>34.98867407191554</v>
      </c>
      <c r="P5761" s="34">
        <v>6586.1279999999997</v>
      </c>
      <c r="Q5761" t="s">
        <v>6</v>
      </c>
      <c r="R5761" t="s">
        <v>6</v>
      </c>
      <c r="S5761" t="s">
        <v>6</v>
      </c>
      <c r="T5761" t="s">
        <v>14957</v>
      </c>
      <c r="U5761" t="s">
        <v>6</v>
      </c>
      <c r="V5761" t="s">
        <v>6</v>
      </c>
      <c r="W5761" t="s">
        <v>14901</v>
      </c>
      <c r="X5761" t="s">
        <v>14901</v>
      </c>
      <c r="Y5761" t="s">
        <v>6</v>
      </c>
      <c r="Z5761" t="s">
        <v>6</v>
      </c>
      <c r="AA5761" t="s">
        <v>6</v>
      </c>
      <c r="AB5761" t="s">
        <v>14958</v>
      </c>
      <c r="AC5761" t="s">
        <v>14959</v>
      </c>
    </row>
    <row r="5762" spans="1:29" x14ac:dyDescent="0.3">
      <c r="A5762" t="s">
        <v>342</v>
      </c>
      <c r="B5762" s="35">
        <v>513</v>
      </c>
      <c r="C5762" t="s">
        <v>166</v>
      </c>
      <c r="D5762" s="35">
        <v>2008</v>
      </c>
      <c r="E5762" t="s">
        <v>6228</v>
      </c>
      <c r="F5762" s="34" t="s">
        <v>6</v>
      </c>
      <c r="G5762" s="34" t="s">
        <v>6</v>
      </c>
      <c r="H5762" s="34" t="s">
        <v>6</v>
      </c>
      <c r="I5762" s="34">
        <v>28.029175679887061</v>
      </c>
      <c r="J5762" s="34">
        <v>6.5255959082557631</v>
      </c>
      <c r="K5762" s="34">
        <v>21.503579771631298</v>
      </c>
      <c r="L5762" s="34" t="s">
        <v>6</v>
      </c>
      <c r="M5762" s="34" t="s">
        <v>6</v>
      </c>
      <c r="N5762" s="34" t="s">
        <v>6</v>
      </c>
      <c r="O5762" s="34">
        <v>33.869933229719237</v>
      </c>
      <c r="P5762" s="34">
        <v>7531.067</v>
      </c>
      <c r="Q5762" t="s">
        <v>6</v>
      </c>
      <c r="R5762" t="s">
        <v>6</v>
      </c>
      <c r="S5762" t="s">
        <v>6</v>
      </c>
      <c r="T5762" t="s">
        <v>14957</v>
      </c>
      <c r="U5762" t="s">
        <v>6</v>
      </c>
      <c r="V5762" t="s">
        <v>6</v>
      </c>
      <c r="W5762" t="s">
        <v>14901</v>
      </c>
      <c r="X5762" t="s">
        <v>14901</v>
      </c>
      <c r="Y5762" t="s">
        <v>6</v>
      </c>
      <c r="Z5762" t="s">
        <v>6</v>
      </c>
      <c r="AA5762" t="s">
        <v>6</v>
      </c>
      <c r="AB5762" t="s">
        <v>14958</v>
      </c>
      <c r="AC5762" t="s">
        <v>14959</v>
      </c>
    </row>
    <row r="5763" spans="1:29" x14ac:dyDescent="0.3">
      <c r="A5763" t="s">
        <v>342</v>
      </c>
      <c r="B5763" s="35">
        <v>513</v>
      </c>
      <c r="C5763" t="s">
        <v>166</v>
      </c>
      <c r="D5763" s="35">
        <v>2009</v>
      </c>
      <c r="E5763" t="s">
        <v>6229</v>
      </c>
      <c r="F5763" s="34" t="s">
        <v>6</v>
      </c>
      <c r="G5763" s="34" t="s">
        <v>6</v>
      </c>
      <c r="H5763" s="34" t="s">
        <v>6</v>
      </c>
      <c r="I5763" s="34">
        <v>29.773649613025007</v>
      </c>
      <c r="J5763" s="34">
        <v>6.8915516922319551</v>
      </c>
      <c r="K5763" s="34">
        <v>22.882097920793051</v>
      </c>
      <c r="L5763" s="34" t="s">
        <v>6</v>
      </c>
      <c r="M5763" s="34" t="s">
        <v>6</v>
      </c>
      <c r="N5763" s="34" t="s">
        <v>6</v>
      </c>
      <c r="O5763" s="34">
        <v>33.009655003778413</v>
      </c>
      <c r="P5763" s="34">
        <v>8446.1530000000002</v>
      </c>
      <c r="Q5763" t="s">
        <v>6</v>
      </c>
      <c r="R5763" t="s">
        <v>6</v>
      </c>
      <c r="S5763" t="s">
        <v>6</v>
      </c>
      <c r="T5763" t="s">
        <v>14957</v>
      </c>
      <c r="U5763" t="s">
        <v>6</v>
      </c>
      <c r="V5763" t="s">
        <v>6</v>
      </c>
      <c r="W5763" t="s">
        <v>14901</v>
      </c>
      <c r="X5763" t="s">
        <v>14901</v>
      </c>
      <c r="Y5763" t="s">
        <v>6</v>
      </c>
      <c r="Z5763" t="s">
        <v>6</v>
      </c>
      <c r="AA5763" t="s">
        <v>6</v>
      </c>
      <c r="AB5763" t="s">
        <v>14958</v>
      </c>
      <c r="AC5763" t="s">
        <v>14959</v>
      </c>
    </row>
    <row r="5764" spans="1:29" x14ac:dyDescent="0.3">
      <c r="A5764" t="s">
        <v>342</v>
      </c>
      <c r="B5764" s="35">
        <v>513</v>
      </c>
      <c r="C5764" t="s">
        <v>166</v>
      </c>
      <c r="D5764" s="35">
        <v>2010</v>
      </c>
      <c r="E5764" t="s">
        <v>6230</v>
      </c>
      <c r="F5764" s="34" t="s">
        <v>6</v>
      </c>
      <c r="G5764" s="34" t="s">
        <v>6</v>
      </c>
      <c r="H5764" s="34" t="s">
        <v>6</v>
      </c>
      <c r="I5764" s="34">
        <v>33.494389211778696</v>
      </c>
      <c r="J5764" s="34">
        <v>7.5957833442033236</v>
      </c>
      <c r="K5764" s="34">
        <v>25.89860586757537</v>
      </c>
      <c r="L5764" s="34" t="s">
        <v>6</v>
      </c>
      <c r="M5764" s="34" t="s">
        <v>6</v>
      </c>
      <c r="N5764" s="34" t="s">
        <v>6</v>
      </c>
      <c r="O5764" s="34">
        <v>29.622659777500683</v>
      </c>
      <c r="P5764" s="34">
        <v>9553.8269999999993</v>
      </c>
      <c r="Q5764" t="s">
        <v>6</v>
      </c>
      <c r="R5764" t="s">
        <v>6</v>
      </c>
      <c r="S5764" t="s">
        <v>6</v>
      </c>
      <c r="T5764" t="s">
        <v>14957</v>
      </c>
      <c r="U5764" t="s">
        <v>6</v>
      </c>
      <c r="V5764" t="s">
        <v>6</v>
      </c>
      <c r="W5764" t="s">
        <v>14901</v>
      </c>
      <c r="X5764" t="s">
        <v>14901</v>
      </c>
      <c r="Y5764" t="s">
        <v>6</v>
      </c>
      <c r="Z5764" t="s">
        <v>6</v>
      </c>
      <c r="AA5764" t="s">
        <v>6</v>
      </c>
      <c r="AB5764" t="s">
        <v>14958</v>
      </c>
      <c r="AC5764" t="s">
        <v>14959</v>
      </c>
    </row>
    <row r="5765" spans="1:29" x14ac:dyDescent="0.3">
      <c r="A5765" t="s">
        <v>342</v>
      </c>
      <c r="B5765" s="35">
        <v>513</v>
      </c>
      <c r="C5765" t="s">
        <v>166</v>
      </c>
      <c r="D5765" s="35">
        <v>2011</v>
      </c>
      <c r="E5765" t="s">
        <v>6231</v>
      </c>
      <c r="F5765" s="34" t="s">
        <v>6</v>
      </c>
      <c r="G5765" s="34" t="s">
        <v>6</v>
      </c>
      <c r="H5765" s="34" t="s">
        <v>6</v>
      </c>
      <c r="I5765" s="34">
        <v>34.678942968719163</v>
      </c>
      <c r="J5765" s="34">
        <v>7.5812068703223154</v>
      </c>
      <c r="K5765" s="34">
        <v>27.097736098396851</v>
      </c>
      <c r="L5765" s="34" t="s">
        <v>6</v>
      </c>
      <c r="M5765" s="34" t="s">
        <v>6</v>
      </c>
      <c r="N5765" s="34" t="s">
        <v>6</v>
      </c>
      <c r="O5765" s="34">
        <v>29.393017646986891</v>
      </c>
      <c r="P5765" s="34">
        <v>10970.839</v>
      </c>
      <c r="Q5765" t="s">
        <v>6</v>
      </c>
      <c r="R5765" t="s">
        <v>6</v>
      </c>
      <c r="S5765" t="s">
        <v>6</v>
      </c>
      <c r="T5765" t="s">
        <v>14957</v>
      </c>
      <c r="U5765" t="s">
        <v>6</v>
      </c>
      <c r="V5765" t="s">
        <v>6</v>
      </c>
      <c r="W5765" t="s">
        <v>14901</v>
      </c>
      <c r="X5765" t="s">
        <v>14901</v>
      </c>
      <c r="Y5765" t="s">
        <v>6</v>
      </c>
      <c r="Z5765" t="s">
        <v>6</v>
      </c>
      <c r="AA5765" t="s">
        <v>6</v>
      </c>
      <c r="AB5765" t="s">
        <v>14958</v>
      </c>
      <c r="AC5765" t="s">
        <v>14959</v>
      </c>
    </row>
    <row r="5766" spans="1:29" x14ac:dyDescent="0.3">
      <c r="A5766" t="s">
        <v>342</v>
      </c>
      <c r="B5766" s="35">
        <v>513</v>
      </c>
      <c r="C5766" t="s">
        <v>166</v>
      </c>
      <c r="D5766" s="35">
        <v>2012</v>
      </c>
      <c r="E5766" t="s">
        <v>6232</v>
      </c>
      <c r="F5766" s="34" t="s">
        <v>6</v>
      </c>
      <c r="G5766" s="34" t="s">
        <v>6</v>
      </c>
      <c r="H5766" s="34" t="s">
        <v>6</v>
      </c>
      <c r="I5766" s="34">
        <v>35.106880453680731</v>
      </c>
      <c r="J5766" s="34">
        <v>7.317709340765358</v>
      </c>
      <c r="K5766" s="34">
        <v>27.789171112915376</v>
      </c>
      <c r="L5766" s="34" t="s">
        <v>6</v>
      </c>
      <c r="M5766" s="34" t="s">
        <v>6</v>
      </c>
      <c r="N5766" s="34" t="s">
        <v>6</v>
      </c>
      <c r="O5766" s="34">
        <v>29.078028667151617</v>
      </c>
      <c r="P5766" s="34">
        <v>12640.431</v>
      </c>
      <c r="Q5766" t="s">
        <v>6</v>
      </c>
      <c r="R5766" t="s">
        <v>6</v>
      </c>
      <c r="S5766" t="s">
        <v>6</v>
      </c>
      <c r="T5766" t="s">
        <v>14957</v>
      </c>
      <c r="U5766" t="s">
        <v>6</v>
      </c>
      <c r="V5766" t="s">
        <v>6</v>
      </c>
      <c r="W5766" t="s">
        <v>14901</v>
      </c>
      <c r="X5766" t="s">
        <v>14901</v>
      </c>
      <c r="Y5766" t="s">
        <v>6</v>
      </c>
      <c r="Z5766" t="s">
        <v>6</v>
      </c>
      <c r="AA5766" t="s">
        <v>6</v>
      </c>
      <c r="AB5766" t="s">
        <v>14958</v>
      </c>
      <c r="AC5766" t="s">
        <v>14959</v>
      </c>
    </row>
    <row r="5767" spans="1:29" x14ac:dyDescent="0.3">
      <c r="A5767" t="s">
        <v>342</v>
      </c>
      <c r="B5767" s="35">
        <v>513</v>
      </c>
      <c r="C5767" t="s">
        <v>166</v>
      </c>
      <c r="D5767" s="35">
        <v>2013</v>
      </c>
      <c r="E5767" t="s">
        <v>6233</v>
      </c>
      <c r="F5767" s="34" t="s">
        <v>6</v>
      </c>
      <c r="G5767" s="34" t="s">
        <v>6</v>
      </c>
      <c r="H5767" s="34" t="s">
        <v>6</v>
      </c>
      <c r="I5767" s="34">
        <v>34.037510354537559</v>
      </c>
      <c r="J5767" s="34">
        <v>7.0924082553332699</v>
      </c>
      <c r="K5767" s="34">
        <v>26.945102099204281</v>
      </c>
      <c r="L5767" s="34" t="s">
        <v>6</v>
      </c>
      <c r="M5767" s="34" t="s">
        <v>6</v>
      </c>
      <c r="N5767" s="34" t="s">
        <v>6</v>
      </c>
      <c r="O5767" s="34">
        <v>28.343994694650092</v>
      </c>
      <c r="P5767" s="34">
        <v>14362.061</v>
      </c>
      <c r="Q5767" t="s">
        <v>6</v>
      </c>
      <c r="R5767" t="s">
        <v>6</v>
      </c>
      <c r="S5767" t="s">
        <v>6</v>
      </c>
      <c r="T5767" t="s">
        <v>14957</v>
      </c>
      <c r="U5767" t="s">
        <v>6</v>
      </c>
      <c r="V5767" t="s">
        <v>6</v>
      </c>
      <c r="W5767" t="s">
        <v>14901</v>
      </c>
      <c r="X5767" t="s">
        <v>14901</v>
      </c>
      <c r="Y5767" t="s">
        <v>6</v>
      </c>
      <c r="Z5767" t="s">
        <v>6</v>
      </c>
      <c r="AA5767" t="s">
        <v>6</v>
      </c>
      <c r="AB5767" t="s">
        <v>14958</v>
      </c>
      <c r="AC5767" t="s">
        <v>14959</v>
      </c>
    </row>
    <row r="5768" spans="1:29" x14ac:dyDescent="0.3">
      <c r="A5768" t="s">
        <v>342</v>
      </c>
      <c r="B5768" s="35">
        <v>513</v>
      </c>
      <c r="C5768" t="s">
        <v>166</v>
      </c>
      <c r="D5768" s="35">
        <v>2014</v>
      </c>
      <c r="E5768" t="s">
        <v>6234</v>
      </c>
      <c r="F5768" s="34" t="s">
        <v>6</v>
      </c>
      <c r="G5768" s="34" t="s">
        <v>6</v>
      </c>
      <c r="H5768" s="34" t="s">
        <v>6</v>
      </c>
      <c r="I5768" s="34">
        <v>35.72738209344751</v>
      </c>
      <c r="J5768" s="34">
        <v>7.2435588553019086</v>
      </c>
      <c r="K5768" s="34">
        <v>28.483823238145604</v>
      </c>
      <c r="L5768" s="34" t="s">
        <v>6</v>
      </c>
      <c r="M5768" s="34" t="s">
        <v>6</v>
      </c>
      <c r="N5768" s="34" t="s">
        <v>6</v>
      </c>
      <c r="O5768" s="34">
        <v>28.682663744269405</v>
      </c>
      <c r="P5768" s="34">
        <v>16096.052</v>
      </c>
      <c r="Q5768" t="s">
        <v>6</v>
      </c>
      <c r="R5768" t="s">
        <v>6</v>
      </c>
      <c r="S5768" t="s">
        <v>6</v>
      </c>
      <c r="T5768" t="s">
        <v>14957</v>
      </c>
      <c r="U5768" t="s">
        <v>6</v>
      </c>
      <c r="V5768" t="s">
        <v>6</v>
      </c>
      <c r="W5768" t="s">
        <v>14901</v>
      </c>
      <c r="X5768" t="s">
        <v>14901</v>
      </c>
      <c r="Y5768" t="s">
        <v>6</v>
      </c>
      <c r="Z5768" t="s">
        <v>6</v>
      </c>
      <c r="AA5768" t="s">
        <v>6</v>
      </c>
      <c r="AB5768" t="s">
        <v>14958</v>
      </c>
      <c r="AC5768" t="s">
        <v>14959</v>
      </c>
    </row>
    <row r="5769" spans="1:29" x14ac:dyDescent="0.3">
      <c r="A5769" t="s">
        <v>342</v>
      </c>
      <c r="B5769" s="35">
        <v>513</v>
      </c>
      <c r="C5769" t="s">
        <v>166</v>
      </c>
      <c r="D5769" s="35">
        <v>2015</v>
      </c>
      <c r="E5769" t="s">
        <v>6235</v>
      </c>
      <c r="F5769" s="34" t="s">
        <v>6</v>
      </c>
      <c r="G5769" s="34" t="s">
        <v>6</v>
      </c>
      <c r="H5769" s="34" t="s">
        <v>6</v>
      </c>
      <c r="I5769" s="34">
        <v>36.323598907963252</v>
      </c>
      <c r="J5769" s="34">
        <v>6.9111918016067513</v>
      </c>
      <c r="K5769" s="34">
        <v>29.4124071063565</v>
      </c>
      <c r="L5769" s="34" t="s">
        <v>6</v>
      </c>
      <c r="M5769" s="34" t="s">
        <v>6</v>
      </c>
      <c r="N5769" s="34" t="s">
        <v>6</v>
      </c>
      <c r="O5769" s="34">
        <v>28.205818893669388</v>
      </c>
      <c r="P5769" s="34">
        <v>18157.996999999999</v>
      </c>
      <c r="Q5769" t="s">
        <v>6</v>
      </c>
      <c r="R5769" t="s">
        <v>6</v>
      </c>
      <c r="S5769" t="s">
        <v>6</v>
      </c>
      <c r="T5769" t="s">
        <v>14957</v>
      </c>
      <c r="U5769" t="s">
        <v>6</v>
      </c>
      <c r="V5769" t="s">
        <v>6</v>
      </c>
      <c r="W5769" t="s">
        <v>14901</v>
      </c>
      <c r="X5769" t="s">
        <v>14901</v>
      </c>
      <c r="Y5769" t="s">
        <v>6</v>
      </c>
      <c r="Z5769" t="s">
        <v>6</v>
      </c>
      <c r="AA5769" t="s">
        <v>6</v>
      </c>
      <c r="AB5769" t="s">
        <v>14958</v>
      </c>
      <c r="AC5769" t="s">
        <v>14959</v>
      </c>
    </row>
    <row r="5770" spans="1:29" x14ac:dyDescent="0.3">
      <c r="A5770" t="s">
        <v>342</v>
      </c>
      <c r="B5770" s="35">
        <v>513</v>
      </c>
      <c r="C5770" t="s">
        <v>166</v>
      </c>
      <c r="D5770" s="35">
        <v>2016</v>
      </c>
      <c r="E5770" t="s">
        <v>6236</v>
      </c>
      <c r="F5770" s="34" t="s">
        <v>6</v>
      </c>
      <c r="G5770" s="34" t="s">
        <v>6</v>
      </c>
      <c r="H5770" s="34" t="s">
        <v>6</v>
      </c>
      <c r="I5770" s="34">
        <v>37.153704486080457</v>
      </c>
      <c r="J5770" s="34">
        <v>6.8317884827256297</v>
      </c>
      <c r="K5770" s="34">
        <v>30.321916003354822</v>
      </c>
      <c r="L5770" s="34" t="s">
        <v>6</v>
      </c>
      <c r="M5770" s="34" t="s">
        <v>6</v>
      </c>
      <c r="N5770" s="34" t="s">
        <v>6</v>
      </c>
      <c r="O5770" s="34">
        <v>27.719822735838733</v>
      </c>
      <c r="P5770" s="34">
        <v>20758.21</v>
      </c>
      <c r="Q5770" t="s">
        <v>6</v>
      </c>
      <c r="R5770" t="s">
        <v>6</v>
      </c>
      <c r="S5770" t="s">
        <v>6</v>
      </c>
      <c r="T5770" t="s">
        <v>14957</v>
      </c>
      <c r="U5770" t="s">
        <v>6</v>
      </c>
      <c r="V5770" t="s">
        <v>6</v>
      </c>
      <c r="W5770" t="s">
        <v>14901</v>
      </c>
      <c r="X5770" t="s">
        <v>14901</v>
      </c>
      <c r="Y5770" t="s">
        <v>6</v>
      </c>
      <c r="Z5770" t="s">
        <v>6</v>
      </c>
      <c r="AA5770" t="s">
        <v>6</v>
      </c>
      <c r="AB5770" t="s">
        <v>14958</v>
      </c>
      <c r="AC5770" t="s">
        <v>14959</v>
      </c>
    </row>
    <row r="5771" spans="1:29" x14ac:dyDescent="0.3">
      <c r="A5771" t="s">
        <v>342</v>
      </c>
      <c r="B5771" s="35">
        <v>513</v>
      </c>
      <c r="C5771" t="s">
        <v>166</v>
      </c>
      <c r="D5771" s="35">
        <v>2017</v>
      </c>
      <c r="E5771" t="s">
        <v>6237</v>
      </c>
      <c r="F5771" s="34" t="s">
        <v>6</v>
      </c>
      <c r="G5771" s="34" t="s">
        <v>6</v>
      </c>
      <c r="H5771" s="34" t="s">
        <v>6</v>
      </c>
      <c r="I5771" s="34">
        <v>39.52696868356891</v>
      </c>
      <c r="J5771" s="34">
        <v>7.2475839035032807</v>
      </c>
      <c r="K5771" s="34">
        <v>32.279384780065627</v>
      </c>
      <c r="L5771" s="34" t="s">
        <v>6</v>
      </c>
      <c r="M5771" s="34" t="s">
        <v>6</v>
      </c>
      <c r="N5771" s="34" t="s">
        <v>6</v>
      </c>
      <c r="O5771" s="34">
        <v>28.306011954017045</v>
      </c>
      <c r="P5771" s="34">
        <v>23243.07</v>
      </c>
      <c r="Q5771" t="s">
        <v>6</v>
      </c>
      <c r="R5771" t="s">
        <v>6</v>
      </c>
      <c r="S5771" t="s">
        <v>6</v>
      </c>
      <c r="T5771" t="s">
        <v>14957</v>
      </c>
      <c r="U5771" t="s">
        <v>6</v>
      </c>
      <c r="V5771" t="s">
        <v>6</v>
      </c>
      <c r="W5771" t="s">
        <v>14901</v>
      </c>
      <c r="X5771" t="s">
        <v>14901</v>
      </c>
      <c r="Y5771" t="s">
        <v>6</v>
      </c>
      <c r="Z5771" t="s">
        <v>6</v>
      </c>
      <c r="AA5771" t="s">
        <v>6</v>
      </c>
      <c r="AB5771" t="s">
        <v>14958</v>
      </c>
      <c r="AC5771" t="s">
        <v>14959</v>
      </c>
    </row>
    <row r="5772" spans="1:29" x14ac:dyDescent="0.3">
      <c r="A5772" t="s">
        <v>342</v>
      </c>
      <c r="B5772" s="35">
        <v>513</v>
      </c>
      <c r="C5772" t="s">
        <v>166</v>
      </c>
      <c r="D5772" s="35">
        <v>2018</v>
      </c>
      <c r="E5772" t="s">
        <v>6238</v>
      </c>
      <c r="F5772" s="34" t="s">
        <v>6</v>
      </c>
      <c r="G5772" s="34" t="s">
        <v>6</v>
      </c>
      <c r="H5772" s="34" t="s">
        <v>6</v>
      </c>
      <c r="I5772" s="34">
        <v>39.295598594751233</v>
      </c>
      <c r="J5772" s="34">
        <v>7.0741855255739523</v>
      </c>
      <c r="K5772" s="34">
        <v>32.221413069177281</v>
      </c>
      <c r="L5772" s="34" t="s">
        <v>6</v>
      </c>
      <c r="M5772" s="34" t="s">
        <v>6</v>
      </c>
      <c r="N5772" s="34" t="s">
        <v>6</v>
      </c>
      <c r="O5772" s="34">
        <v>29.552905316713513</v>
      </c>
      <c r="P5772" s="34">
        <v>26392.48</v>
      </c>
      <c r="Q5772" t="s">
        <v>6</v>
      </c>
      <c r="R5772" t="s">
        <v>6</v>
      </c>
      <c r="S5772" t="s">
        <v>6</v>
      </c>
      <c r="T5772" t="s">
        <v>14957</v>
      </c>
      <c r="U5772" t="s">
        <v>6</v>
      </c>
      <c r="V5772" t="s">
        <v>6</v>
      </c>
      <c r="W5772" t="s">
        <v>14901</v>
      </c>
      <c r="X5772" t="s">
        <v>14901</v>
      </c>
      <c r="Y5772" t="s">
        <v>6</v>
      </c>
      <c r="Z5772" t="s">
        <v>6</v>
      </c>
      <c r="AA5772" t="s">
        <v>6</v>
      </c>
      <c r="AB5772" t="s">
        <v>14958</v>
      </c>
      <c r="AC5772" t="s">
        <v>14959</v>
      </c>
    </row>
    <row r="5773" spans="1:29" x14ac:dyDescent="0.3">
      <c r="A5773" t="s">
        <v>342</v>
      </c>
      <c r="B5773" s="35">
        <v>513</v>
      </c>
      <c r="C5773" t="s">
        <v>166</v>
      </c>
      <c r="D5773" s="35">
        <v>2019</v>
      </c>
      <c r="E5773" t="s">
        <v>6239</v>
      </c>
      <c r="F5773" s="34" t="s">
        <v>6</v>
      </c>
      <c r="G5773" s="34" t="s">
        <v>6</v>
      </c>
      <c r="H5773" s="34" t="s">
        <v>6</v>
      </c>
      <c r="I5773" s="34">
        <v>38.378581248512575</v>
      </c>
      <c r="J5773" s="34">
        <v>6.9497492197677273</v>
      </c>
      <c r="K5773" s="34">
        <v>31.428832028744857</v>
      </c>
      <c r="L5773" s="34" t="s">
        <v>6</v>
      </c>
      <c r="M5773" s="34" t="s">
        <v>6</v>
      </c>
      <c r="N5773" s="34" t="s">
        <v>6</v>
      </c>
      <c r="O5773" s="34">
        <v>31.951373532602279</v>
      </c>
      <c r="P5773" s="34">
        <v>29514.288</v>
      </c>
      <c r="Q5773" t="s">
        <v>6</v>
      </c>
      <c r="R5773" t="s">
        <v>6</v>
      </c>
      <c r="S5773" t="s">
        <v>6</v>
      </c>
      <c r="T5773" t="s">
        <v>14957</v>
      </c>
      <c r="U5773" t="s">
        <v>6</v>
      </c>
      <c r="V5773" t="s">
        <v>6</v>
      </c>
      <c r="W5773" t="s">
        <v>14901</v>
      </c>
      <c r="X5773" t="s">
        <v>14901</v>
      </c>
      <c r="Y5773" t="s">
        <v>6</v>
      </c>
      <c r="Z5773" t="s">
        <v>6</v>
      </c>
      <c r="AA5773" t="s">
        <v>6</v>
      </c>
      <c r="AB5773" t="s">
        <v>14958</v>
      </c>
      <c r="AC5773" t="s">
        <v>14959</v>
      </c>
    </row>
    <row r="5774" spans="1:29" x14ac:dyDescent="0.3">
      <c r="A5774" t="s">
        <v>342</v>
      </c>
      <c r="B5774" s="35">
        <v>513</v>
      </c>
      <c r="C5774" t="s">
        <v>166</v>
      </c>
      <c r="D5774" s="35">
        <v>2020</v>
      </c>
      <c r="E5774" t="s">
        <v>6240</v>
      </c>
      <c r="F5774" s="34" t="s">
        <v>6</v>
      </c>
      <c r="G5774" s="34" t="s">
        <v>6</v>
      </c>
      <c r="H5774" s="34" t="s">
        <v>6</v>
      </c>
      <c r="I5774" s="34">
        <v>38.440188068050752</v>
      </c>
      <c r="J5774" s="34">
        <v>6.8278627764078097</v>
      </c>
      <c r="K5774" s="34">
        <v>31.612325291642936</v>
      </c>
      <c r="L5774" s="34" t="s">
        <v>6</v>
      </c>
      <c r="M5774" s="34" t="s">
        <v>6</v>
      </c>
      <c r="N5774" s="34" t="s">
        <v>6</v>
      </c>
      <c r="O5774" s="34">
        <v>34.509389825266886</v>
      </c>
      <c r="P5774" s="34">
        <v>31704.694</v>
      </c>
      <c r="Q5774" t="s">
        <v>6</v>
      </c>
      <c r="R5774" t="s">
        <v>6</v>
      </c>
      <c r="S5774" t="s">
        <v>6</v>
      </c>
      <c r="T5774" t="s">
        <v>14957</v>
      </c>
      <c r="U5774" t="s">
        <v>6</v>
      </c>
      <c r="V5774" t="s">
        <v>6</v>
      </c>
      <c r="W5774" t="s">
        <v>14901</v>
      </c>
      <c r="X5774" t="s">
        <v>14901</v>
      </c>
      <c r="Y5774" t="s">
        <v>6</v>
      </c>
      <c r="Z5774" t="s">
        <v>6</v>
      </c>
      <c r="AA5774" t="s">
        <v>6</v>
      </c>
      <c r="AB5774" t="s">
        <v>14958</v>
      </c>
      <c r="AC5774" t="s">
        <v>14959</v>
      </c>
    </row>
    <row r="5775" spans="1:29" x14ac:dyDescent="0.3">
      <c r="A5775" t="s">
        <v>342</v>
      </c>
      <c r="B5775">
        <v>513</v>
      </c>
      <c r="C5775" t="s">
        <v>166</v>
      </c>
      <c r="D5775">
        <v>2021</v>
      </c>
      <c r="E5775" t="s">
        <v>6241</v>
      </c>
      <c r="F5775" s="34" t="s">
        <v>6</v>
      </c>
      <c r="G5775" s="34" t="s">
        <v>6</v>
      </c>
      <c r="H5775" s="34" t="s">
        <v>6</v>
      </c>
      <c r="I5775" s="34">
        <v>38.267163804002557</v>
      </c>
      <c r="J5775" s="34">
        <v>6.8229629225076263</v>
      </c>
      <c r="K5775" s="34">
        <v>31.444200881494933</v>
      </c>
      <c r="L5775" s="34" t="s">
        <v>6</v>
      </c>
      <c r="M5775" s="34" t="s">
        <v>6</v>
      </c>
      <c r="N5775" s="34" t="s">
        <v>6</v>
      </c>
      <c r="O5775" s="34">
        <v>35.614439757455479</v>
      </c>
      <c r="P5775" s="34">
        <v>35301.847999999998</v>
      </c>
      <c r="Q5775" t="s">
        <v>6</v>
      </c>
      <c r="R5775" t="s">
        <v>6</v>
      </c>
      <c r="S5775" t="s">
        <v>6</v>
      </c>
      <c r="T5775" t="s">
        <v>14957</v>
      </c>
      <c r="U5775" t="s">
        <v>6</v>
      </c>
      <c r="V5775" t="s">
        <v>6</v>
      </c>
      <c r="W5775" t="s">
        <v>14901</v>
      </c>
      <c r="X5775" t="s">
        <v>14901</v>
      </c>
      <c r="Y5775" t="s">
        <v>6</v>
      </c>
      <c r="Z5775" t="s">
        <v>6</v>
      </c>
      <c r="AA5775" t="s">
        <v>6</v>
      </c>
      <c r="AB5775" t="s">
        <v>14958</v>
      </c>
      <c r="AC5775" t="s">
        <v>14959</v>
      </c>
    </row>
    <row r="5776" spans="1:29" x14ac:dyDescent="0.3">
      <c r="A5776" t="s">
        <v>342</v>
      </c>
      <c r="B5776" s="35">
        <v>513</v>
      </c>
      <c r="C5776" t="s">
        <v>166</v>
      </c>
      <c r="D5776" s="35">
        <v>2022</v>
      </c>
      <c r="E5776" t="s">
        <v>6242</v>
      </c>
      <c r="F5776" s="34" t="s">
        <v>6</v>
      </c>
      <c r="G5776" s="34" t="s">
        <v>6</v>
      </c>
      <c r="H5776" s="34" t="s">
        <v>6</v>
      </c>
      <c r="I5776" s="34">
        <v>38.177746024363678</v>
      </c>
      <c r="J5776" s="34">
        <v>6.8664192639736319</v>
      </c>
      <c r="K5776" s="34">
        <v>31.311326760390045</v>
      </c>
      <c r="L5776" s="34" t="s">
        <v>6</v>
      </c>
      <c r="M5776" s="34" t="s">
        <v>6</v>
      </c>
      <c r="N5776" s="34" t="s">
        <v>6</v>
      </c>
      <c r="O5776" s="34">
        <v>37.862604160621089</v>
      </c>
      <c r="P5776" s="34">
        <v>39717.163999999997</v>
      </c>
      <c r="Q5776" t="s">
        <v>6</v>
      </c>
      <c r="R5776" t="s">
        <v>6</v>
      </c>
      <c r="S5776" t="s">
        <v>6</v>
      </c>
      <c r="T5776" t="s">
        <v>14957</v>
      </c>
      <c r="U5776" t="s">
        <v>6</v>
      </c>
      <c r="V5776" t="s">
        <v>6</v>
      </c>
      <c r="W5776" t="s">
        <v>14901</v>
      </c>
      <c r="X5776" t="s">
        <v>14901</v>
      </c>
      <c r="Y5776" t="s">
        <v>6</v>
      </c>
      <c r="Z5776" t="s">
        <v>6</v>
      </c>
      <c r="AA5776" t="s">
        <v>6</v>
      </c>
      <c r="AB5776" t="s">
        <v>14958</v>
      </c>
      <c r="AC5776" t="s">
        <v>14959</v>
      </c>
    </row>
    <row r="5777" spans="1:29" x14ac:dyDescent="0.3">
      <c r="A5777" t="s">
        <v>342</v>
      </c>
      <c r="B5777" s="35">
        <v>513</v>
      </c>
      <c r="C5777" t="s">
        <v>166</v>
      </c>
      <c r="D5777" s="35">
        <v>2023</v>
      </c>
      <c r="E5777" t="s">
        <v>6243</v>
      </c>
      <c r="F5777" s="34" t="s">
        <v>6</v>
      </c>
      <c r="G5777" s="34" t="s">
        <v>6</v>
      </c>
      <c r="H5777" s="34" t="s">
        <v>6</v>
      </c>
      <c r="I5777" s="34">
        <v>36.915342618289131</v>
      </c>
      <c r="J5777" s="34">
        <v>6.6867464956513603</v>
      </c>
      <c r="K5777" s="34">
        <v>30.228596122637772</v>
      </c>
      <c r="L5777" s="34" t="s">
        <v>6</v>
      </c>
      <c r="M5777" s="34" t="s">
        <v>6</v>
      </c>
      <c r="N5777" s="34" t="s">
        <v>6</v>
      </c>
      <c r="O5777" s="34">
        <v>39.269668237992221</v>
      </c>
      <c r="P5777" s="34">
        <v>44908.417000000001</v>
      </c>
      <c r="Q5777" t="s">
        <v>6</v>
      </c>
      <c r="R5777" t="s">
        <v>6</v>
      </c>
      <c r="S5777" t="s">
        <v>6</v>
      </c>
      <c r="T5777" t="s">
        <v>14957</v>
      </c>
      <c r="U5777" t="s">
        <v>6</v>
      </c>
      <c r="V5777" t="s">
        <v>6</v>
      </c>
      <c r="W5777" t="s">
        <v>14901</v>
      </c>
      <c r="X5777" t="s">
        <v>14901</v>
      </c>
      <c r="Y5777" t="s">
        <v>6</v>
      </c>
      <c r="Z5777" t="s">
        <v>6</v>
      </c>
      <c r="AA5777" t="s">
        <v>6</v>
      </c>
      <c r="AB5777" t="s">
        <v>14958</v>
      </c>
      <c r="AC5777" t="s">
        <v>14959</v>
      </c>
    </row>
    <row r="5778" spans="1:29" x14ac:dyDescent="0.3">
      <c r="A5778" t="s">
        <v>342</v>
      </c>
      <c r="B5778" s="35">
        <v>513</v>
      </c>
      <c r="C5778" t="s">
        <v>166</v>
      </c>
      <c r="D5778" s="35">
        <v>2024</v>
      </c>
      <c r="E5778" t="s">
        <v>14960</v>
      </c>
      <c r="F5778" s="34" t="s">
        <v>6</v>
      </c>
      <c r="G5778" s="34" t="s">
        <v>6</v>
      </c>
      <c r="H5778" s="34" t="s">
        <v>6</v>
      </c>
      <c r="I5778" s="34">
        <v>35.135316282236367</v>
      </c>
      <c r="J5778" s="34">
        <v>6.2178859192272293</v>
      </c>
      <c r="K5778" s="34">
        <v>28.917430363009142</v>
      </c>
      <c r="L5778" s="34" t="s">
        <v>6</v>
      </c>
      <c r="M5778" s="34" t="s">
        <v>6</v>
      </c>
      <c r="N5778" s="34" t="s">
        <v>6</v>
      </c>
      <c r="O5778" s="34">
        <v>40.126258388112902</v>
      </c>
      <c r="P5778" s="34">
        <v>50026.536999999997</v>
      </c>
      <c r="Q5778" t="s">
        <v>6</v>
      </c>
      <c r="R5778" t="s">
        <v>6</v>
      </c>
      <c r="S5778" t="s">
        <v>6</v>
      </c>
      <c r="T5778" t="s">
        <v>14957</v>
      </c>
      <c r="U5778" t="s">
        <v>6</v>
      </c>
      <c r="V5778" t="s">
        <v>6</v>
      </c>
      <c r="W5778" t="s">
        <v>14901</v>
      </c>
      <c r="X5778" t="s">
        <v>14901</v>
      </c>
      <c r="Y5778" t="s">
        <v>6</v>
      </c>
      <c r="Z5778" t="s">
        <v>6</v>
      </c>
      <c r="AA5778" t="s">
        <v>6</v>
      </c>
      <c r="AB5778" t="s">
        <v>14958</v>
      </c>
      <c r="AC5778" t="s">
        <v>14959</v>
      </c>
    </row>
    <row r="5779" spans="1:29" x14ac:dyDescent="0.3">
      <c r="A5779" t="s">
        <v>342</v>
      </c>
      <c r="B5779" s="35">
        <v>514</v>
      </c>
      <c r="C5779" t="s">
        <v>167</v>
      </c>
      <c r="D5779" s="35">
        <v>1950</v>
      </c>
      <c r="E5779" t="s">
        <v>6244</v>
      </c>
      <c r="F5779" s="34" t="s">
        <v>6</v>
      </c>
      <c r="G5779" s="34" t="s">
        <v>6</v>
      </c>
      <c r="H5779" s="34" t="s">
        <v>6</v>
      </c>
      <c r="I5779" s="34" t="s">
        <v>6</v>
      </c>
      <c r="J5779" s="34" t="s">
        <v>6</v>
      </c>
      <c r="K5779" s="34" t="s">
        <v>6</v>
      </c>
      <c r="L5779" s="34" t="s">
        <v>6</v>
      </c>
      <c r="M5779" s="34" t="s">
        <v>6</v>
      </c>
      <c r="N5779" s="34" t="s">
        <v>6</v>
      </c>
      <c r="O5779" s="34" t="s">
        <v>6</v>
      </c>
      <c r="P5779" s="34" t="s">
        <v>6</v>
      </c>
      <c r="Q5779" t="s">
        <v>6</v>
      </c>
      <c r="R5779" t="s">
        <v>6</v>
      </c>
      <c r="S5779" t="s">
        <v>6</v>
      </c>
      <c r="T5779" t="s">
        <v>14961</v>
      </c>
      <c r="U5779" t="s">
        <v>6</v>
      </c>
      <c r="V5779" t="s">
        <v>6</v>
      </c>
      <c r="W5779" t="s">
        <v>6</v>
      </c>
      <c r="X5779" t="s">
        <v>6</v>
      </c>
      <c r="Y5779" t="s">
        <v>6</v>
      </c>
      <c r="Z5779" t="s">
        <v>6</v>
      </c>
      <c r="AA5779" t="s">
        <v>6</v>
      </c>
      <c r="AB5779" t="s">
        <v>15285</v>
      </c>
      <c r="AC5779" t="s">
        <v>14844</v>
      </c>
    </row>
    <row r="5780" spans="1:29" x14ac:dyDescent="0.3">
      <c r="A5780" t="s">
        <v>342</v>
      </c>
      <c r="B5780" s="35">
        <v>514</v>
      </c>
      <c r="C5780" t="s">
        <v>167</v>
      </c>
      <c r="D5780" s="35">
        <v>1951</v>
      </c>
      <c r="E5780" t="s">
        <v>6245</v>
      </c>
      <c r="F5780" s="34" t="s">
        <v>6</v>
      </c>
      <c r="G5780" s="34" t="s">
        <v>6</v>
      </c>
      <c r="H5780" s="34" t="s">
        <v>6</v>
      </c>
      <c r="I5780" s="34" t="s">
        <v>6</v>
      </c>
      <c r="J5780" s="34" t="s">
        <v>6</v>
      </c>
      <c r="K5780" s="34" t="s">
        <v>6</v>
      </c>
      <c r="L5780" s="34" t="s">
        <v>6</v>
      </c>
      <c r="M5780" s="34" t="s">
        <v>6</v>
      </c>
      <c r="N5780" s="34" t="s">
        <v>6</v>
      </c>
      <c r="O5780" s="34" t="s">
        <v>6</v>
      </c>
      <c r="P5780" s="34" t="s">
        <v>6</v>
      </c>
      <c r="Q5780" t="s">
        <v>6</v>
      </c>
      <c r="R5780" t="s">
        <v>6</v>
      </c>
      <c r="S5780" t="s">
        <v>6</v>
      </c>
      <c r="T5780" t="s">
        <v>14961</v>
      </c>
      <c r="U5780" t="s">
        <v>6</v>
      </c>
      <c r="V5780" t="s">
        <v>6</v>
      </c>
      <c r="W5780" t="s">
        <v>6</v>
      </c>
      <c r="X5780" t="s">
        <v>6</v>
      </c>
      <c r="Y5780" t="s">
        <v>6</v>
      </c>
      <c r="Z5780" t="s">
        <v>6</v>
      </c>
      <c r="AA5780" t="s">
        <v>6</v>
      </c>
      <c r="AB5780" t="s">
        <v>15285</v>
      </c>
      <c r="AC5780" t="s">
        <v>14844</v>
      </c>
    </row>
    <row r="5781" spans="1:29" x14ac:dyDescent="0.3">
      <c r="A5781" t="s">
        <v>342</v>
      </c>
      <c r="B5781" s="35">
        <v>514</v>
      </c>
      <c r="C5781" t="s">
        <v>167</v>
      </c>
      <c r="D5781" s="35">
        <v>1952</v>
      </c>
      <c r="E5781" t="s">
        <v>6246</v>
      </c>
      <c r="F5781" s="34" t="s">
        <v>6</v>
      </c>
      <c r="G5781" s="34" t="s">
        <v>6</v>
      </c>
      <c r="H5781" s="34" t="s">
        <v>6</v>
      </c>
      <c r="I5781" s="34" t="s">
        <v>6</v>
      </c>
      <c r="J5781" s="34" t="s">
        <v>6</v>
      </c>
      <c r="K5781" s="34" t="s">
        <v>6</v>
      </c>
      <c r="L5781" s="34" t="s">
        <v>6</v>
      </c>
      <c r="M5781" s="34" t="s">
        <v>6</v>
      </c>
      <c r="N5781" s="34" t="s">
        <v>6</v>
      </c>
      <c r="O5781" s="34" t="s">
        <v>6</v>
      </c>
      <c r="P5781" s="34" t="s">
        <v>6</v>
      </c>
      <c r="Q5781" t="s">
        <v>6</v>
      </c>
      <c r="R5781" t="s">
        <v>6</v>
      </c>
      <c r="S5781" t="s">
        <v>6</v>
      </c>
      <c r="T5781" t="s">
        <v>14961</v>
      </c>
      <c r="U5781" t="s">
        <v>6</v>
      </c>
      <c r="V5781" t="s">
        <v>6</v>
      </c>
      <c r="W5781" t="s">
        <v>6</v>
      </c>
      <c r="X5781" t="s">
        <v>6</v>
      </c>
      <c r="Y5781" t="s">
        <v>6</v>
      </c>
      <c r="Z5781" t="s">
        <v>6</v>
      </c>
      <c r="AA5781" t="s">
        <v>6</v>
      </c>
      <c r="AB5781" t="s">
        <v>15285</v>
      </c>
      <c r="AC5781" t="s">
        <v>14844</v>
      </c>
    </row>
    <row r="5782" spans="1:29" x14ac:dyDescent="0.3">
      <c r="A5782" t="s">
        <v>342</v>
      </c>
      <c r="B5782" s="35">
        <v>514</v>
      </c>
      <c r="C5782" t="s">
        <v>167</v>
      </c>
      <c r="D5782" s="35">
        <v>1953</v>
      </c>
      <c r="E5782" t="s">
        <v>6247</v>
      </c>
      <c r="F5782" s="34" t="s">
        <v>6</v>
      </c>
      <c r="G5782" s="34" t="s">
        <v>6</v>
      </c>
      <c r="H5782" s="34" t="s">
        <v>6</v>
      </c>
      <c r="I5782" s="34" t="s">
        <v>6</v>
      </c>
      <c r="J5782" s="34" t="s">
        <v>6</v>
      </c>
      <c r="K5782" s="34" t="s">
        <v>6</v>
      </c>
      <c r="L5782" s="34" t="s">
        <v>6</v>
      </c>
      <c r="M5782" s="34" t="s">
        <v>6</v>
      </c>
      <c r="N5782" s="34" t="s">
        <v>6</v>
      </c>
      <c r="O5782" s="34" t="s">
        <v>6</v>
      </c>
      <c r="P5782" s="34" t="s">
        <v>6</v>
      </c>
      <c r="Q5782" t="s">
        <v>6</v>
      </c>
      <c r="R5782" t="s">
        <v>6</v>
      </c>
      <c r="S5782" t="s">
        <v>6</v>
      </c>
      <c r="T5782" t="s">
        <v>14961</v>
      </c>
      <c r="U5782" t="s">
        <v>6</v>
      </c>
      <c r="V5782" t="s">
        <v>6</v>
      </c>
      <c r="W5782" t="s">
        <v>6</v>
      </c>
      <c r="X5782" t="s">
        <v>6</v>
      </c>
      <c r="Y5782" t="s">
        <v>6</v>
      </c>
      <c r="Z5782" t="s">
        <v>6</v>
      </c>
      <c r="AA5782" t="s">
        <v>6</v>
      </c>
      <c r="AB5782" t="s">
        <v>15285</v>
      </c>
      <c r="AC5782" t="s">
        <v>14844</v>
      </c>
    </row>
    <row r="5783" spans="1:29" x14ac:dyDescent="0.3">
      <c r="A5783" t="s">
        <v>342</v>
      </c>
      <c r="B5783" s="35">
        <v>514</v>
      </c>
      <c r="C5783" t="s">
        <v>167</v>
      </c>
      <c r="D5783" s="35">
        <v>1954</v>
      </c>
      <c r="E5783" t="s">
        <v>6248</v>
      </c>
      <c r="F5783" s="34" t="s">
        <v>6</v>
      </c>
      <c r="G5783" s="34" t="s">
        <v>6</v>
      </c>
      <c r="H5783" s="34" t="s">
        <v>6</v>
      </c>
      <c r="I5783" s="34" t="s">
        <v>6</v>
      </c>
      <c r="J5783" s="34" t="s">
        <v>6</v>
      </c>
      <c r="K5783" s="34" t="s">
        <v>6</v>
      </c>
      <c r="L5783" s="34" t="s">
        <v>6</v>
      </c>
      <c r="M5783" s="34" t="s">
        <v>6</v>
      </c>
      <c r="N5783" s="34" t="s">
        <v>6</v>
      </c>
      <c r="O5783" s="34" t="s">
        <v>6</v>
      </c>
      <c r="P5783" s="34" t="s">
        <v>6</v>
      </c>
      <c r="Q5783" t="s">
        <v>6</v>
      </c>
      <c r="R5783" t="s">
        <v>6</v>
      </c>
      <c r="S5783" t="s">
        <v>6</v>
      </c>
      <c r="T5783" t="s">
        <v>14961</v>
      </c>
      <c r="U5783" t="s">
        <v>6</v>
      </c>
      <c r="V5783" t="s">
        <v>6</v>
      </c>
      <c r="W5783" t="s">
        <v>6</v>
      </c>
      <c r="X5783" t="s">
        <v>6</v>
      </c>
      <c r="Y5783" t="s">
        <v>6</v>
      </c>
      <c r="Z5783" t="s">
        <v>6</v>
      </c>
      <c r="AA5783" t="s">
        <v>6</v>
      </c>
      <c r="AB5783" t="s">
        <v>15285</v>
      </c>
      <c r="AC5783" t="s">
        <v>14844</v>
      </c>
    </row>
    <row r="5784" spans="1:29" x14ac:dyDescent="0.3">
      <c r="A5784" t="s">
        <v>342</v>
      </c>
      <c r="B5784" s="35">
        <v>514</v>
      </c>
      <c r="C5784" t="s">
        <v>167</v>
      </c>
      <c r="D5784" s="35">
        <v>1955</v>
      </c>
      <c r="E5784" t="s">
        <v>6249</v>
      </c>
      <c r="F5784" s="34" t="s">
        <v>6</v>
      </c>
      <c r="G5784" s="34" t="s">
        <v>6</v>
      </c>
      <c r="H5784" s="34" t="s">
        <v>6</v>
      </c>
      <c r="I5784" s="34" t="s">
        <v>6</v>
      </c>
      <c r="J5784" s="34" t="s">
        <v>6</v>
      </c>
      <c r="K5784" s="34" t="s">
        <v>6</v>
      </c>
      <c r="L5784" s="34" t="s">
        <v>6</v>
      </c>
      <c r="M5784" s="34" t="s">
        <v>6</v>
      </c>
      <c r="N5784" s="34" t="s">
        <v>6</v>
      </c>
      <c r="O5784" s="34" t="s">
        <v>6</v>
      </c>
      <c r="P5784" s="34" t="s">
        <v>6</v>
      </c>
      <c r="Q5784" t="s">
        <v>6</v>
      </c>
      <c r="R5784" t="s">
        <v>6</v>
      </c>
      <c r="S5784" t="s">
        <v>6</v>
      </c>
      <c r="T5784" t="s">
        <v>14961</v>
      </c>
      <c r="U5784" t="s">
        <v>6</v>
      </c>
      <c r="V5784" t="s">
        <v>6</v>
      </c>
      <c r="W5784" t="s">
        <v>6</v>
      </c>
      <c r="X5784" t="s">
        <v>6</v>
      </c>
      <c r="Y5784" t="s">
        <v>6</v>
      </c>
      <c r="Z5784" t="s">
        <v>6</v>
      </c>
      <c r="AA5784" t="s">
        <v>6</v>
      </c>
      <c r="AB5784" t="s">
        <v>15285</v>
      </c>
      <c r="AC5784" t="s">
        <v>14844</v>
      </c>
    </row>
    <row r="5785" spans="1:29" x14ac:dyDescent="0.3">
      <c r="A5785" t="s">
        <v>342</v>
      </c>
      <c r="B5785" s="35">
        <v>514</v>
      </c>
      <c r="C5785" t="s">
        <v>167</v>
      </c>
      <c r="D5785" s="35">
        <v>1956</v>
      </c>
      <c r="E5785" t="s">
        <v>6250</v>
      </c>
      <c r="F5785" s="34" t="s">
        <v>6</v>
      </c>
      <c r="G5785" s="34" t="s">
        <v>6</v>
      </c>
      <c r="H5785" s="34" t="s">
        <v>6</v>
      </c>
      <c r="I5785" s="34" t="s">
        <v>6</v>
      </c>
      <c r="J5785" s="34" t="s">
        <v>6</v>
      </c>
      <c r="K5785" s="34" t="s">
        <v>6</v>
      </c>
      <c r="L5785" s="34" t="s">
        <v>6</v>
      </c>
      <c r="M5785" s="34" t="s">
        <v>6</v>
      </c>
      <c r="N5785" s="34" t="s">
        <v>6</v>
      </c>
      <c r="O5785" s="34" t="s">
        <v>6</v>
      </c>
      <c r="P5785" s="34" t="s">
        <v>6</v>
      </c>
      <c r="Q5785" t="s">
        <v>6</v>
      </c>
      <c r="R5785" t="s">
        <v>6</v>
      </c>
      <c r="S5785" t="s">
        <v>6</v>
      </c>
      <c r="T5785" t="s">
        <v>14961</v>
      </c>
      <c r="U5785" t="s">
        <v>6</v>
      </c>
      <c r="V5785" t="s">
        <v>6</v>
      </c>
      <c r="W5785" t="s">
        <v>6</v>
      </c>
      <c r="X5785" t="s">
        <v>6</v>
      </c>
      <c r="Y5785" t="s">
        <v>6</v>
      </c>
      <c r="Z5785" t="s">
        <v>6</v>
      </c>
      <c r="AA5785" t="s">
        <v>6</v>
      </c>
      <c r="AB5785" t="s">
        <v>15285</v>
      </c>
      <c r="AC5785" t="s">
        <v>14844</v>
      </c>
    </row>
    <row r="5786" spans="1:29" x14ac:dyDescent="0.3">
      <c r="A5786" t="s">
        <v>342</v>
      </c>
      <c r="B5786" s="35">
        <v>514</v>
      </c>
      <c r="C5786" t="s">
        <v>167</v>
      </c>
      <c r="D5786" s="35">
        <v>1957</v>
      </c>
      <c r="E5786" t="s">
        <v>6251</v>
      </c>
      <c r="F5786" s="34" t="s">
        <v>6</v>
      </c>
      <c r="G5786" s="34" t="s">
        <v>6</v>
      </c>
      <c r="H5786" s="34" t="s">
        <v>6</v>
      </c>
      <c r="I5786" s="34" t="s">
        <v>6</v>
      </c>
      <c r="J5786" s="34" t="s">
        <v>6</v>
      </c>
      <c r="K5786" s="34" t="s">
        <v>6</v>
      </c>
      <c r="L5786" s="34" t="s">
        <v>6</v>
      </c>
      <c r="M5786" s="34" t="s">
        <v>6</v>
      </c>
      <c r="N5786" s="34" t="s">
        <v>6</v>
      </c>
      <c r="O5786" s="34" t="s">
        <v>6</v>
      </c>
      <c r="P5786" s="34" t="s">
        <v>6</v>
      </c>
      <c r="Q5786" t="s">
        <v>6</v>
      </c>
      <c r="R5786" t="s">
        <v>6</v>
      </c>
      <c r="S5786" t="s">
        <v>6</v>
      </c>
      <c r="T5786" t="s">
        <v>14961</v>
      </c>
      <c r="U5786" t="s">
        <v>6</v>
      </c>
      <c r="V5786" t="s">
        <v>6</v>
      </c>
      <c r="W5786" t="s">
        <v>6</v>
      </c>
      <c r="X5786" t="s">
        <v>6</v>
      </c>
      <c r="Y5786" t="s">
        <v>6</v>
      </c>
      <c r="Z5786" t="s">
        <v>6</v>
      </c>
      <c r="AA5786" t="s">
        <v>6</v>
      </c>
      <c r="AB5786" t="s">
        <v>15285</v>
      </c>
      <c r="AC5786" t="s">
        <v>14844</v>
      </c>
    </row>
    <row r="5787" spans="1:29" x14ac:dyDescent="0.3">
      <c r="A5787" t="s">
        <v>342</v>
      </c>
      <c r="B5787" s="35">
        <v>514</v>
      </c>
      <c r="C5787" t="s">
        <v>167</v>
      </c>
      <c r="D5787" s="35">
        <v>1958</v>
      </c>
      <c r="E5787" t="s">
        <v>6252</v>
      </c>
      <c r="F5787" s="34" t="s">
        <v>6</v>
      </c>
      <c r="G5787" s="34" t="s">
        <v>6</v>
      </c>
      <c r="H5787" s="34" t="s">
        <v>6</v>
      </c>
      <c r="I5787" s="34" t="s">
        <v>6</v>
      </c>
      <c r="J5787" s="34" t="s">
        <v>6</v>
      </c>
      <c r="K5787" s="34" t="s">
        <v>6</v>
      </c>
      <c r="L5787" s="34" t="s">
        <v>6</v>
      </c>
      <c r="M5787" s="34" t="s">
        <v>6</v>
      </c>
      <c r="N5787" s="34" t="s">
        <v>6</v>
      </c>
      <c r="O5787" s="34" t="s">
        <v>6</v>
      </c>
      <c r="P5787" s="34" t="s">
        <v>6</v>
      </c>
      <c r="Q5787" t="s">
        <v>6</v>
      </c>
      <c r="R5787" t="s">
        <v>6</v>
      </c>
      <c r="S5787" t="s">
        <v>6</v>
      </c>
      <c r="T5787" t="s">
        <v>14961</v>
      </c>
      <c r="U5787" t="s">
        <v>6</v>
      </c>
      <c r="V5787" t="s">
        <v>6</v>
      </c>
      <c r="W5787" t="s">
        <v>6</v>
      </c>
      <c r="X5787" t="s">
        <v>6</v>
      </c>
      <c r="Y5787" t="s">
        <v>6</v>
      </c>
      <c r="Z5787" t="s">
        <v>6</v>
      </c>
      <c r="AA5787" t="s">
        <v>6</v>
      </c>
      <c r="AB5787" t="s">
        <v>15285</v>
      </c>
      <c r="AC5787" t="s">
        <v>14844</v>
      </c>
    </row>
    <row r="5788" spans="1:29" x14ac:dyDescent="0.3">
      <c r="A5788" t="s">
        <v>342</v>
      </c>
      <c r="B5788" s="35">
        <v>514</v>
      </c>
      <c r="C5788" t="s">
        <v>167</v>
      </c>
      <c r="D5788" s="35">
        <v>1959</v>
      </c>
      <c r="E5788" t="s">
        <v>6253</v>
      </c>
      <c r="F5788" s="34" t="s">
        <v>6</v>
      </c>
      <c r="G5788" s="34" t="s">
        <v>6</v>
      </c>
      <c r="H5788" s="34" t="s">
        <v>6</v>
      </c>
      <c r="I5788" s="34" t="s">
        <v>6</v>
      </c>
      <c r="J5788" s="34" t="s">
        <v>6</v>
      </c>
      <c r="K5788" s="34" t="s">
        <v>6</v>
      </c>
      <c r="L5788" s="34" t="s">
        <v>6</v>
      </c>
      <c r="M5788" s="34" t="s">
        <v>6</v>
      </c>
      <c r="N5788" s="34" t="s">
        <v>6</v>
      </c>
      <c r="O5788" s="34" t="s">
        <v>6</v>
      </c>
      <c r="P5788" s="34" t="s">
        <v>6</v>
      </c>
      <c r="Q5788" t="s">
        <v>6</v>
      </c>
      <c r="R5788" t="s">
        <v>6</v>
      </c>
      <c r="S5788" t="s">
        <v>6</v>
      </c>
      <c r="T5788" t="s">
        <v>14961</v>
      </c>
      <c r="U5788" t="s">
        <v>6</v>
      </c>
      <c r="V5788" t="s">
        <v>6</v>
      </c>
      <c r="W5788" t="s">
        <v>6</v>
      </c>
      <c r="X5788" t="s">
        <v>6</v>
      </c>
      <c r="Y5788" t="s">
        <v>6</v>
      </c>
      <c r="Z5788" t="s">
        <v>6</v>
      </c>
      <c r="AA5788" t="s">
        <v>6</v>
      </c>
      <c r="AB5788" t="s">
        <v>15285</v>
      </c>
      <c r="AC5788" t="s">
        <v>14844</v>
      </c>
    </row>
    <row r="5789" spans="1:29" x14ac:dyDescent="0.3">
      <c r="A5789" t="s">
        <v>342</v>
      </c>
      <c r="B5789" s="35">
        <v>514</v>
      </c>
      <c r="C5789" t="s">
        <v>167</v>
      </c>
      <c r="D5789" s="35">
        <v>1960</v>
      </c>
      <c r="E5789" t="s">
        <v>6254</v>
      </c>
      <c r="F5789" s="34" t="s">
        <v>6</v>
      </c>
      <c r="G5789" s="34" t="s">
        <v>6</v>
      </c>
      <c r="H5789" s="34" t="s">
        <v>6</v>
      </c>
      <c r="I5789" s="34" t="s">
        <v>6</v>
      </c>
      <c r="J5789" s="34" t="s">
        <v>6</v>
      </c>
      <c r="K5789" s="34" t="s">
        <v>6</v>
      </c>
      <c r="L5789" s="34" t="s">
        <v>6</v>
      </c>
      <c r="M5789" s="34" t="s">
        <v>6</v>
      </c>
      <c r="N5789" s="34" t="s">
        <v>6</v>
      </c>
      <c r="O5789" s="34" t="s">
        <v>6</v>
      </c>
      <c r="P5789" s="34" t="s">
        <v>6</v>
      </c>
      <c r="Q5789" t="s">
        <v>6</v>
      </c>
      <c r="R5789" t="s">
        <v>6</v>
      </c>
      <c r="S5789" t="s">
        <v>6</v>
      </c>
      <c r="T5789" t="s">
        <v>14961</v>
      </c>
      <c r="U5789" t="s">
        <v>6</v>
      </c>
      <c r="V5789" t="s">
        <v>6</v>
      </c>
      <c r="W5789" t="s">
        <v>6</v>
      </c>
      <c r="X5789" t="s">
        <v>6</v>
      </c>
      <c r="Y5789" t="s">
        <v>6</v>
      </c>
      <c r="Z5789" t="s">
        <v>6</v>
      </c>
      <c r="AA5789" t="s">
        <v>6</v>
      </c>
      <c r="AB5789" t="s">
        <v>15285</v>
      </c>
      <c r="AC5789" t="s">
        <v>14844</v>
      </c>
    </row>
    <row r="5790" spans="1:29" x14ac:dyDescent="0.3">
      <c r="A5790" t="s">
        <v>342</v>
      </c>
      <c r="B5790" s="35">
        <v>514</v>
      </c>
      <c r="C5790" t="s">
        <v>167</v>
      </c>
      <c r="D5790" s="35">
        <v>1961</v>
      </c>
      <c r="E5790" t="s">
        <v>6255</v>
      </c>
      <c r="F5790" s="34" t="s">
        <v>6</v>
      </c>
      <c r="G5790" s="34" t="s">
        <v>6</v>
      </c>
      <c r="H5790" s="34" t="s">
        <v>6</v>
      </c>
      <c r="I5790" s="34" t="s">
        <v>6</v>
      </c>
      <c r="J5790" s="34" t="s">
        <v>6</v>
      </c>
      <c r="K5790" s="34" t="s">
        <v>6</v>
      </c>
      <c r="L5790" s="34" t="s">
        <v>6</v>
      </c>
      <c r="M5790" s="34" t="s">
        <v>6</v>
      </c>
      <c r="N5790" s="34" t="s">
        <v>6</v>
      </c>
      <c r="O5790" s="34" t="s">
        <v>6</v>
      </c>
      <c r="P5790" s="34" t="s">
        <v>6</v>
      </c>
      <c r="Q5790" t="s">
        <v>6</v>
      </c>
      <c r="R5790" t="s">
        <v>6</v>
      </c>
      <c r="S5790" t="s">
        <v>6</v>
      </c>
      <c r="T5790" t="s">
        <v>14961</v>
      </c>
      <c r="U5790" t="s">
        <v>6</v>
      </c>
      <c r="V5790" t="s">
        <v>6</v>
      </c>
      <c r="W5790" t="s">
        <v>6</v>
      </c>
      <c r="X5790" t="s">
        <v>6</v>
      </c>
      <c r="Y5790" t="s">
        <v>6</v>
      </c>
      <c r="Z5790" t="s">
        <v>6</v>
      </c>
      <c r="AA5790" t="s">
        <v>6</v>
      </c>
      <c r="AB5790" t="s">
        <v>15285</v>
      </c>
      <c r="AC5790" t="s">
        <v>14844</v>
      </c>
    </row>
    <row r="5791" spans="1:29" x14ac:dyDescent="0.3">
      <c r="A5791" t="s">
        <v>342</v>
      </c>
      <c r="B5791" s="35">
        <v>514</v>
      </c>
      <c r="C5791" t="s">
        <v>167</v>
      </c>
      <c r="D5791" s="35">
        <v>1962</v>
      </c>
      <c r="E5791" t="s">
        <v>6256</v>
      </c>
      <c r="F5791" s="34" t="s">
        <v>6</v>
      </c>
      <c r="G5791" s="34" t="s">
        <v>6</v>
      </c>
      <c r="H5791" s="34" t="s">
        <v>6</v>
      </c>
      <c r="I5791" s="34" t="s">
        <v>6</v>
      </c>
      <c r="J5791" s="34" t="s">
        <v>6</v>
      </c>
      <c r="K5791" s="34" t="s">
        <v>6</v>
      </c>
      <c r="L5791" s="34" t="s">
        <v>6</v>
      </c>
      <c r="M5791" s="34" t="s">
        <v>6</v>
      </c>
      <c r="N5791" s="34" t="s">
        <v>6</v>
      </c>
      <c r="O5791" s="34" t="s">
        <v>6</v>
      </c>
      <c r="P5791" s="34" t="s">
        <v>6</v>
      </c>
      <c r="Q5791" t="s">
        <v>6</v>
      </c>
      <c r="R5791" t="s">
        <v>6</v>
      </c>
      <c r="S5791" t="s">
        <v>6</v>
      </c>
      <c r="T5791" t="s">
        <v>14961</v>
      </c>
      <c r="U5791" t="s">
        <v>6</v>
      </c>
      <c r="V5791" t="s">
        <v>6</v>
      </c>
      <c r="W5791" t="s">
        <v>6</v>
      </c>
      <c r="X5791" t="s">
        <v>6</v>
      </c>
      <c r="Y5791" t="s">
        <v>6</v>
      </c>
      <c r="Z5791" t="s">
        <v>6</v>
      </c>
      <c r="AA5791" t="s">
        <v>6</v>
      </c>
      <c r="AB5791" t="s">
        <v>15285</v>
      </c>
      <c r="AC5791" t="s">
        <v>14844</v>
      </c>
    </row>
    <row r="5792" spans="1:29" x14ac:dyDescent="0.3">
      <c r="A5792" t="s">
        <v>342</v>
      </c>
      <c r="B5792" s="35">
        <v>514</v>
      </c>
      <c r="C5792" t="s">
        <v>167</v>
      </c>
      <c r="D5792" s="35">
        <v>1963</v>
      </c>
      <c r="E5792" t="s">
        <v>6257</v>
      </c>
      <c r="F5792" s="34" t="s">
        <v>6</v>
      </c>
      <c r="G5792" s="34" t="s">
        <v>6</v>
      </c>
      <c r="H5792" s="34" t="s">
        <v>6</v>
      </c>
      <c r="I5792" s="34" t="s">
        <v>6</v>
      </c>
      <c r="J5792" s="34" t="s">
        <v>6</v>
      </c>
      <c r="K5792" s="34" t="s">
        <v>6</v>
      </c>
      <c r="L5792" s="34" t="s">
        <v>6</v>
      </c>
      <c r="M5792" s="34" t="s">
        <v>6</v>
      </c>
      <c r="N5792" s="34" t="s">
        <v>6</v>
      </c>
      <c r="O5792" s="34" t="s">
        <v>6</v>
      </c>
      <c r="P5792" s="34">
        <v>0.28124945343379298</v>
      </c>
      <c r="Q5792" t="s">
        <v>6</v>
      </c>
      <c r="R5792" t="s">
        <v>6</v>
      </c>
      <c r="S5792" t="s">
        <v>6</v>
      </c>
      <c r="T5792" t="s">
        <v>14961</v>
      </c>
      <c r="U5792" t="s">
        <v>6</v>
      </c>
      <c r="V5792" t="s">
        <v>6</v>
      </c>
      <c r="W5792" t="s">
        <v>6</v>
      </c>
      <c r="X5792" t="s">
        <v>6</v>
      </c>
      <c r="Y5792" t="s">
        <v>6</v>
      </c>
      <c r="Z5792" t="s">
        <v>6</v>
      </c>
      <c r="AA5792" t="s">
        <v>6</v>
      </c>
      <c r="AB5792" t="s">
        <v>15285</v>
      </c>
      <c r="AC5792" t="s">
        <v>14844</v>
      </c>
    </row>
    <row r="5793" spans="1:29" x14ac:dyDescent="0.3">
      <c r="A5793" t="s">
        <v>342</v>
      </c>
      <c r="B5793" s="35">
        <v>514</v>
      </c>
      <c r="C5793" t="s">
        <v>167</v>
      </c>
      <c r="D5793" s="35">
        <v>1964</v>
      </c>
      <c r="E5793" t="s">
        <v>6258</v>
      </c>
      <c r="F5793" s="34" t="s">
        <v>6</v>
      </c>
      <c r="G5793" s="34" t="s">
        <v>6</v>
      </c>
      <c r="H5793" s="34" t="s">
        <v>6</v>
      </c>
      <c r="I5793" s="34" t="s">
        <v>6</v>
      </c>
      <c r="J5793" s="34" t="s">
        <v>6</v>
      </c>
      <c r="K5793" s="34" t="s">
        <v>6</v>
      </c>
      <c r="L5793" s="34" t="s">
        <v>6</v>
      </c>
      <c r="M5793" s="34" t="s">
        <v>6</v>
      </c>
      <c r="N5793" s="34" t="s">
        <v>6</v>
      </c>
      <c r="O5793" s="34" t="s">
        <v>6</v>
      </c>
      <c r="P5793" s="34">
        <v>0.29802001001806699</v>
      </c>
      <c r="Q5793" t="s">
        <v>6</v>
      </c>
      <c r="R5793" t="s">
        <v>6</v>
      </c>
      <c r="S5793" t="s">
        <v>6</v>
      </c>
      <c r="T5793" t="s">
        <v>14961</v>
      </c>
      <c r="U5793" t="s">
        <v>6</v>
      </c>
      <c r="V5793" t="s">
        <v>6</v>
      </c>
      <c r="W5793" t="s">
        <v>6</v>
      </c>
      <c r="X5793" t="s">
        <v>6</v>
      </c>
      <c r="Y5793" t="s">
        <v>6</v>
      </c>
      <c r="Z5793" t="s">
        <v>6</v>
      </c>
      <c r="AA5793" t="s">
        <v>6</v>
      </c>
      <c r="AB5793" t="s">
        <v>15285</v>
      </c>
      <c r="AC5793" t="s">
        <v>14844</v>
      </c>
    </row>
    <row r="5794" spans="1:29" x14ac:dyDescent="0.3">
      <c r="A5794" t="s">
        <v>342</v>
      </c>
      <c r="B5794" s="35">
        <v>514</v>
      </c>
      <c r="C5794" t="s">
        <v>167</v>
      </c>
      <c r="D5794" s="35">
        <v>1965</v>
      </c>
      <c r="E5794" t="s">
        <v>6259</v>
      </c>
      <c r="F5794" s="34" t="s">
        <v>6</v>
      </c>
      <c r="G5794" s="34" t="s">
        <v>6</v>
      </c>
      <c r="H5794" s="34" t="s">
        <v>6</v>
      </c>
      <c r="I5794" s="34" t="s">
        <v>6</v>
      </c>
      <c r="J5794" s="34" t="s">
        <v>6</v>
      </c>
      <c r="K5794" s="34" t="s">
        <v>6</v>
      </c>
      <c r="L5794" s="34" t="s">
        <v>6</v>
      </c>
      <c r="M5794" s="34" t="s">
        <v>6</v>
      </c>
      <c r="N5794" s="34" t="s">
        <v>6</v>
      </c>
      <c r="O5794" s="34" t="s">
        <v>6</v>
      </c>
      <c r="P5794" s="34">
        <v>0.31215639870279499</v>
      </c>
      <c r="Q5794" t="s">
        <v>6</v>
      </c>
      <c r="R5794" t="s">
        <v>6</v>
      </c>
      <c r="S5794" t="s">
        <v>6</v>
      </c>
      <c r="T5794" t="s">
        <v>14961</v>
      </c>
      <c r="U5794" t="s">
        <v>6</v>
      </c>
      <c r="V5794" t="s">
        <v>6</v>
      </c>
      <c r="W5794" t="s">
        <v>6</v>
      </c>
      <c r="X5794" t="s">
        <v>6</v>
      </c>
      <c r="Y5794" t="s">
        <v>6</v>
      </c>
      <c r="Z5794" t="s">
        <v>6</v>
      </c>
      <c r="AA5794" t="s">
        <v>6</v>
      </c>
      <c r="AB5794" t="s">
        <v>15285</v>
      </c>
      <c r="AC5794" t="s">
        <v>14844</v>
      </c>
    </row>
    <row r="5795" spans="1:29" x14ac:dyDescent="0.3">
      <c r="A5795" t="s">
        <v>342</v>
      </c>
      <c r="B5795" s="35">
        <v>514</v>
      </c>
      <c r="C5795" t="s">
        <v>167</v>
      </c>
      <c r="D5795" s="35">
        <v>1966</v>
      </c>
      <c r="E5795" t="s">
        <v>6260</v>
      </c>
      <c r="F5795" s="34" t="s">
        <v>6</v>
      </c>
      <c r="G5795" s="34" t="s">
        <v>6</v>
      </c>
      <c r="H5795" s="34" t="s">
        <v>6</v>
      </c>
      <c r="I5795" s="34" t="s">
        <v>6</v>
      </c>
      <c r="J5795" s="34" t="s">
        <v>6</v>
      </c>
      <c r="K5795" s="34" t="s">
        <v>6</v>
      </c>
      <c r="L5795" s="34" t="s">
        <v>6</v>
      </c>
      <c r="M5795" s="34" t="s">
        <v>6</v>
      </c>
      <c r="N5795" s="34" t="s">
        <v>6</v>
      </c>
      <c r="O5795" s="34" t="s">
        <v>6</v>
      </c>
      <c r="P5795" s="34">
        <v>0.34290676541274701</v>
      </c>
      <c r="Q5795" t="s">
        <v>6</v>
      </c>
      <c r="R5795" t="s">
        <v>6</v>
      </c>
      <c r="S5795" t="s">
        <v>6</v>
      </c>
      <c r="T5795" t="s">
        <v>14961</v>
      </c>
      <c r="U5795" t="s">
        <v>6</v>
      </c>
      <c r="V5795" t="s">
        <v>6</v>
      </c>
      <c r="W5795" t="s">
        <v>6</v>
      </c>
      <c r="X5795" t="s">
        <v>6</v>
      </c>
      <c r="Y5795" t="s">
        <v>6</v>
      </c>
      <c r="Z5795" t="s">
        <v>6</v>
      </c>
      <c r="AA5795" t="s">
        <v>6</v>
      </c>
      <c r="AB5795" t="s">
        <v>15285</v>
      </c>
      <c r="AC5795" t="s">
        <v>14844</v>
      </c>
    </row>
    <row r="5796" spans="1:29" x14ac:dyDescent="0.3">
      <c r="A5796" t="s">
        <v>342</v>
      </c>
      <c r="B5796" s="35">
        <v>514</v>
      </c>
      <c r="C5796" t="s">
        <v>167</v>
      </c>
      <c r="D5796" s="35">
        <v>1967</v>
      </c>
      <c r="E5796" t="s">
        <v>6261</v>
      </c>
      <c r="F5796" s="34" t="s">
        <v>6</v>
      </c>
      <c r="G5796" s="34" t="s">
        <v>6</v>
      </c>
      <c r="H5796" s="34" t="s">
        <v>6</v>
      </c>
      <c r="I5796" s="34" t="s">
        <v>6</v>
      </c>
      <c r="J5796" s="34" t="s">
        <v>6</v>
      </c>
      <c r="K5796" s="34" t="s">
        <v>6</v>
      </c>
      <c r="L5796" s="34" t="s">
        <v>6</v>
      </c>
      <c r="M5796" s="34" t="s">
        <v>6</v>
      </c>
      <c r="N5796" s="34" t="s">
        <v>6</v>
      </c>
      <c r="O5796" s="34" t="s">
        <v>6</v>
      </c>
      <c r="P5796" s="34">
        <v>0.37617909561486301</v>
      </c>
      <c r="Q5796" t="s">
        <v>6</v>
      </c>
      <c r="R5796" t="s">
        <v>6</v>
      </c>
      <c r="S5796" t="s">
        <v>6</v>
      </c>
      <c r="T5796" t="s">
        <v>14961</v>
      </c>
      <c r="U5796" t="s">
        <v>6</v>
      </c>
      <c r="V5796" t="s">
        <v>6</v>
      </c>
      <c r="W5796" t="s">
        <v>6</v>
      </c>
      <c r="X5796" t="s">
        <v>6</v>
      </c>
      <c r="Y5796" t="s">
        <v>6</v>
      </c>
      <c r="Z5796" t="s">
        <v>6</v>
      </c>
      <c r="AA5796" t="s">
        <v>6</v>
      </c>
      <c r="AB5796" t="s">
        <v>15285</v>
      </c>
      <c r="AC5796" t="s">
        <v>14844</v>
      </c>
    </row>
    <row r="5797" spans="1:29" x14ac:dyDescent="0.3">
      <c r="A5797" t="s">
        <v>342</v>
      </c>
      <c r="B5797" s="35">
        <v>514</v>
      </c>
      <c r="C5797" t="s">
        <v>167</v>
      </c>
      <c r="D5797" s="35">
        <v>1968</v>
      </c>
      <c r="E5797" t="s">
        <v>6262</v>
      </c>
      <c r="F5797" s="34" t="s">
        <v>6</v>
      </c>
      <c r="G5797" s="34" t="s">
        <v>6</v>
      </c>
      <c r="H5797" s="34" t="s">
        <v>6</v>
      </c>
      <c r="I5797" s="34" t="s">
        <v>6</v>
      </c>
      <c r="J5797" s="34" t="s">
        <v>6</v>
      </c>
      <c r="K5797" s="34" t="s">
        <v>6</v>
      </c>
      <c r="L5797" s="34" t="s">
        <v>6</v>
      </c>
      <c r="M5797" s="34" t="s">
        <v>6</v>
      </c>
      <c r="N5797" s="34" t="s">
        <v>6</v>
      </c>
      <c r="O5797" s="34" t="s">
        <v>6</v>
      </c>
      <c r="P5797" s="34">
        <v>0.39449842444424998</v>
      </c>
      <c r="Q5797" t="s">
        <v>6</v>
      </c>
      <c r="R5797" t="s">
        <v>6</v>
      </c>
      <c r="S5797" t="s">
        <v>6</v>
      </c>
      <c r="T5797" t="s">
        <v>14961</v>
      </c>
      <c r="U5797" t="s">
        <v>6</v>
      </c>
      <c r="V5797" t="s">
        <v>6</v>
      </c>
      <c r="W5797" t="s">
        <v>6</v>
      </c>
      <c r="X5797" t="s">
        <v>6</v>
      </c>
      <c r="Y5797" t="s">
        <v>6</v>
      </c>
      <c r="Z5797" t="s">
        <v>6</v>
      </c>
      <c r="AA5797" t="s">
        <v>6</v>
      </c>
      <c r="AB5797" t="s">
        <v>15285</v>
      </c>
      <c r="AC5797" t="s">
        <v>14844</v>
      </c>
    </row>
    <row r="5798" spans="1:29" x14ac:dyDescent="0.3">
      <c r="A5798" t="s">
        <v>342</v>
      </c>
      <c r="B5798" s="35">
        <v>514</v>
      </c>
      <c r="C5798" t="s">
        <v>167</v>
      </c>
      <c r="D5798" s="35">
        <v>1969</v>
      </c>
      <c r="E5798" t="s">
        <v>6263</v>
      </c>
      <c r="F5798" s="34" t="s">
        <v>6</v>
      </c>
      <c r="G5798" s="34" t="s">
        <v>6</v>
      </c>
      <c r="H5798" s="34" t="s">
        <v>6</v>
      </c>
      <c r="I5798" s="34" t="s">
        <v>6</v>
      </c>
      <c r="J5798" s="34" t="s">
        <v>6</v>
      </c>
      <c r="K5798" s="34" t="s">
        <v>6</v>
      </c>
      <c r="L5798" s="34" t="s">
        <v>6</v>
      </c>
      <c r="M5798" s="34" t="s">
        <v>6</v>
      </c>
      <c r="N5798" s="34" t="s">
        <v>6</v>
      </c>
      <c r="O5798" s="34" t="s">
        <v>6</v>
      </c>
      <c r="P5798" s="34">
        <v>0.42987034092116799</v>
      </c>
      <c r="Q5798" t="s">
        <v>6</v>
      </c>
      <c r="R5798" t="s">
        <v>6</v>
      </c>
      <c r="S5798" t="s">
        <v>6</v>
      </c>
      <c r="T5798" t="s">
        <v>14961</v>
      </c>
      <c r="U5798" t="s">
        <v>6</v>
      </c>
      <c r="V5798" t="s">
        <v>6</v>
      </c>
      <c r="W5798" t="s">
        <v>6</v>
      </c>
      <c r="X5798" t="s">
        <v>6</v>
      </c>
      <c r="Y5798" t="s">
        <v>6</v>
      </c>
      <c r="Z5798" t="s">
        <v>6</v>
      </c>
      <c r="AA5798" t="s">
        <v>6</v>
      </c>
      <c r="AB5798" t="s">
        <v>15285</v>
      </c>
      <c r="AC5798" t="s">
        <v>14844</v>
      </c>
    </row>
    <row r="5799" spans="1:29" x14ac:dyDescent="0.3">
      <c r="A5799" t="s">
        <v>342</v>
      </c>
      <c r="B5799" s="35">
        <v>514</v>
      </c>
      <c r="C5799" t="s">
        <v>167</v>
      </c>
      <c r="D5799" s="35">
        <v>1970</v>
      </c>
      <c r="E5799" t="s">
        <v>6264</v>
      </c>
      <c r="F5799" s="34" t="s">
        <v>6</v>
      </c>
      <c r="G5799" s="34" t="s">
        <v>6</v>
      </c>
      <c r="H5799" s="34" t="s">
        <v>6</v>
      </c>
      <c r="I5799" s="34" t="s">
        <v>6</v>
      </c>
      <c r="J5799" s="34" t="s">
        <v>6</v>
      </c>
      <c r="K5799" s="34" t="s">
        <v>6</v>
      </c>
      <c r="L5799" s="34" t="s">
        <v>6</v>
      </c>
      <c r="M5799" s="34" t="s">
        <v>6</v>
      </c>
      <c r="N5799" s="34" t="s">
        <v>6</v>
      </c>
      <c r="O5799" s="34" t="s">
        <v>6</v>
      </c>
      <c r="P5799" s="34">
        <v>0.476983250724062</v>
      </c>
      <c r="Q5799" t="s">
        <v>6</v>
      </c>
      <c r="R5799" t="s">
        <v>6</v>
      </c>
      <c r="S5799" t="s">
        <v>6</v>
      </c>
      <c r="T5799" t="s">
        <v>14961</v>
      </c>
      <c r="U5799" t="s">
        <v>6</v>
      </c>
      <c r="V5799" t="s">
        <v>6</v>
      </c>
      <c r="W5799" t="s">
        <v>6</v>
      </c>
      <c r="X5799" t="s">
        <v>6</v>
      </c>
      <c r="Y5799" t="s">
        <v>6</v>
      </c>
      <c r="Z5799" t="s">
        <v>6</v>
      </c>
      <c r="AA5799" t="s">
        <v>6</v>
      </c>
      <c r="AB5799" t="s">
        <v>15285</v>
      </c>
      <c r="AC5799" t="s">
        <v>14844</v>
      </c>
    </row>
    <row r="5800" spans="1:29" x14ac:dyDescent="0.3">
      <c r="A5800" t="s">
        <v>342</v>
      </c>
      <c r="B5800" s="35">
        <v>514</v>
      </c>
      <c r="C5800" t="s">
        <v>167</v>
      </c>
      <c r="D5800" s="35">
        <v>1971</v>
      </c>
      <c r="E5800" t="s">
        <v>6265</v>
      </c>
      <c r="F5800" s="34" t="s">
        <v>6</v>
      </c>
      <c r="G5800" s="34" t="s">
        <v>6</v>
      </c>
      <c r="H5800" s="34" t="s">
        <v>6</v>
      </c>
      <c r="I5800" s="34" t="s">
        <v>6</v>
      </c>
      <c r="J5800" s="34" t="s">
        <v>6</v>
      </c>
      <c r="K5800" s="34" t="s">
        <v>6</v>
      </c>
      <c r="L5800" s="34" t="s">
        <v>6</v>
      </c>
      <c r="M5800" s="34" t="s">
        <v>6</v>
      </c>
      <c r="N5800" s="34" t="s">
        <v>6</v>
      </c>
      <c r="O5800" s="34" t="s">
        <v>6</v>
      </c>
      <c r="P5800" s="34">
        <v>0.51157115877652304</v>
      </c>
      <c r="Q5800" t="s">
        <v>6</v>
      </c>
      <c r="R5800" t="s">
        <v>6</v>
      </c>
      <c r="S5800" t="s">
        <v>6</v>
      </c>
      <c r="T5800" t="s">
        <v>14961</v>
      </c>
      <c r="U5800" t="s">
        <v>6</v>
      </c>
      <c r="V5800" t="s">
        <v>6</v>
      </c>
      <c r="W5800" t="s">
        <v>6</v>
      </c>
      <c r="X5800" t="s">
        <v>6</v>
      </c>
      <c r="Y5800" t="s">
        <v>6</v>
      </c>
      <c r="Z5800" t="s">
        <v>6</v>
      </c>
      <c r="AA5800" t="s">
        <v>6</v>
      </c>
      <c r="AB5800" t="s">
        <v>15285</v>
      </c>
      <c r="AC5800" t="s">
        <v>14844</v>
      </c>
    </row>
    <row r="5801" spans="1:29" x14ac:dyDescent="0.3">
      <c r="A5801" t="s">
        <v>342</v>
      </c>
      <c r="B5801" s="35">
        <v>514</v>
      </c>
      <c r="C5801" t="s">
        <v>167</v>
      </c>
      <c r="D5801" s="35">
        <v>1972</v>
      </c>
      <c r="E5801" t="s">
        <v>6266</v>
      </c>
      <c r="F5801" s="34" t="s">
        <v>6</v>
      </c>
      <c r="G5801" s="34" t="s">
        <v>6</v>
      </c>
      <c r="H5801" s="34" t="s">
        <v>6</v>
      </c>
      <c r="I5801" s="34" t="s">
        <v>6</v>
      </c>
      <c r="J5801" s="34" t="s">
        <v>6</v>
      </c>
      <c r="K5801" s="34" t="s">
        <v>6</v>
      </c>
      <c r="L5801" s="34" t="s">
        <v>6</v>
      </c>
      <c r="M5801" s="34" t="s">
        <v>6</v>
      </c>
      <c r="N5801" s="34" t="s">
        <v>6</v>
      </c>
      <c r="O5801" s="34" t="s">
        <v>6</v>
      </c>
      <c r="P5801" s="34">
        <v>0.54868697104666697</v>
      </c>
      <c r="Q5801" t="s">
        <v>6</v>
      </c>
      <c r="R5801" t="s">
        <v>6</v>
      </c>
      <c r="S5801" t="s">
        <v>6</v>
      </c>
      <c r="T5801" t="s">
        <v>14961</v>
      </c>
      <c r="U5801" t="s">
        <v>6</v>
      </c>
      <c r="V5801" t="s">
        <v>6</v>
      </c>
      <c r="W5801" t="s">
        <v>6</v>
      </c>
      <c r="X5801" t="s">
        <v>6</v>
      </c>
      <c r="Y5801" t="s">
        <v>6</v>
      </c>
      <c r="Z5801" t="s">
        <v>6</v>
      </c>
      <c r="AA5801" t="s">
        <v>6</v>
      </c>
      <c r="AB5801" t="s">
        <v>15285</v>
      </c>
      <c r="AC5801" t="s">
        <v>14844</v>
      </c>
    </row>
    <row r="5802" spans="1:29" x14ac:dyDescent="0.3">
      <c r="A5802" t="s">
        <v>342</v>
      </c>
      <c r="B5802" s="35">
        <v>514</v>
      </c>
      <c r="C5802" t="s">
        <v>167</v>
      </c>
      <c r="D5802" s="35">
        <v>1973</v>
      </c>
      <c r="E5802" t="s">
        <v>6267</v>
      </c>
      <c r="F5802" s="34" t="s">
        <v>6</v>
      </c>
      <c r="G5802" s="34" t="s">
        <v>6</v>
      </c>
      <c r="H5802" s="34" t="s">
        <v>6</v>
      </c>
      <c r="I5802" s="34" t="s">
        <v>6</v>
      </c>
      <c r="J5802" s="34" t="s">
        <v>6</v>
      </c>
      <c r="K5802" s="34" t="s">
        <v>6</v>
      </c>
      <c r="L5802" s="34" t="s">
        <v>6</v>
      </c>
      <c r="M5802" s="34" t="s">
        <v>6</v>
      </c>
      <c r="N5802" s="34" t="s">
        <v>6</v>
      </c>
      <c r="O5802" s="34" t="s">
        <v>6</v>
      </c>
      <c r="P5802" s="34">
        <v>0.62905946498800003</v>
      </c>
      <c r="Q5802" t="s">
        <v>6</v>
      </c>
      <c r="R5802" t="s">
        <v>6</v>
      </c>
      <c r="S5802" t="s">
        <v>6</v>
      </c>
      <c r="T5802" t="s">
        <v>14961</v>
      </c>
      <c r="U5802" t="s">
        <v>6</v>
      </c>
      <c r="V5802" t="s">
        <v>6</v>
      </c>
      <c r="W5802" t="s">
        <v>6</v>
      </c>
      <c r="X5802" t="s">
        <v>6</v>
      </c>
      <c r="Y5802" t="s">
        <v>6</v>
      </c>
      <c r="Z5802" t="s">
        <v>6</v>
      </c>
      <c r="AA5802" t="s">
        <v>6</v>
      </c>
      <c r="AB5802" t="s">
        <v>15285</v>
      </c>
      <c r="AC5802" t="s">
        <v>14844</v>
      </c>
    </row>
    <row r="5803" spans="1:29" x14ac:dyDescent="0.3">
      <c r="A5803" t="s">
        <v>342</v>
      </c>
      <c r="B5803" s="35">
        <v>514</v>
      </c>
      <c r="C5803" t="s">
        <v>167</v>
      </c>
      <c r="D5803" s="35">
        <v>1974</v>
      </c>
      <c r="E5803" t="s">
        <v>6268</v>
      </c>
      <c r="F5803" s="34" t="s">
        <v>6</v>
      </c>
      <c r="G5803" s="34" t="s">
        <v>6</v>
      </c>
      <c r="H5803" s="34" t="s">
        <v>6</v>
      </c>
      <c r="I5803" s="34" t="s">
        <v>6</v>
      </c>
      <c r="J5803" s="34" t="s">
        <v>6</v>
      </c>
      <c r="K5803" s="34" t="s">
        <v>6</v>
      </c>
      <c r="L5803" s="34" t="s">
        <v>6</v>
      </c>
      <c r="M5803" s="34" t="s">
        <v>6</v>
      </c>
      <c r="N5803" s="34" t="s">
        <v>6</v>
      </c>
      <c r="O5803" s="34" t="s">
        <v>6</v>
      </c>
      <c r="P5803" s="34">
        <v>0.77460668245015696</v>
      </c>
      <c r="Q5803" t="s">
        <v>6</v>
      </c>
      <c r="R5803" t="s">
        <v>6</v>
      </c>
      <c r="S5803" t="s">
        <v>6</v>
      </c>
      <c r="T5803" t="s">
        <v>14961</v>
      </c>
      <c r="U5803" t="s">
        <v>6</v>
      </c>
      <c r="V5803" t="s">
        <v>6</v>
      </c>
      <c r="W5803" t="s">
        <v>6</v>
      </c>
      <c r="X5803" t="s">
        <v>6</v>
      </c>
      <c r="Y5803" t="s">
        <v>6</v>
      </c>
      <c r="Z5803" t="s">
        <v>6</v>
      </c>
      <c r="AA5803" t="s">
        <v>6</v>
      </c>
      <c r="AB5803" t="s">
        <v>15285</v>
      </c>
      <c r="AC5803" t="s">
        <v>14844</v>
      </c>
    </row>
    <row r="5804" spans="1:29" x14ac:dyDescent="0.3">
      <c r="A5804" t="s">
        <v>342</v>
      </c>
      <c r="B5804" s="35">
        <v>514</v>
      </c>
      <c r="C5804" t="s">
        <v>167</v>
      </c>
      <c r="D5804" s="35">
        <v>1975</v>
      </c>
      <c r="E5804" t="s">
        <v>6269</v>
      </c>
      <c r="F5804" s="34" t="s">
        <v>6</v>
      </c>
      <c r="G5804" s="34" t="s">
        <v>6</v>
      </c>
      <c r="H5804" s="34" t="s">
        <v>6</v>
      </c>
      <c r="I5804" s="34" t="s">
        <v>6</v>
      </c>
      <c r="J5804" s="34" t="s">
        <v>6</v>
      </c>
      <c r="K5804" s="34" t="s">
        <v>6</v>
      </c>
      <c r="L5804" s="34" t="s">
        <v>6</v>
      </c>
      <c r="M5804" s="34" t="s">
        <v>6</v>
      </c>
      <c r="N5804" s="34" t="s">
        <v>6</v>
      </c>
      <c r="O5804" s="34" t="s">
        <v>6</v>
      </c>
      <c r="P5804" s="34">
        <v>0.74900628328055097</v>
      </c>
      <c r="Q5804" t="s">
        <v>6</v>
      </c>
      <c r="R5804" t="s">
        <v>6</v>
      </c>
      <c r="S5804" t="s">
        <v>6</v>
      </c>
      <c r="T5804" t="s">
        <v>14961</v>
      </c>
      <c r="U5804" t="s">
        <v>6</v>
      </c>
      <c r="V5804" t="s">
        <v>6</v>
      </c>
      <c r="W5804" t="s">
        <v>6</v>
      </c>
      <c r="X5804" t="s">
        <v>6</v>
      </c>
      <c r="Y5804" t="s">
        <v>6</v>
      </c>
      <c r="Z5804" t="s">
        <v>6</v>
      </c>
      <c r="AA5804" t="s">
        <v>6</v>
      </c>
      <c r="AB5804" t="s">
        <v>15285</v>
      </c>
      <c r="AC5804" t="s">
        <v>14844</v>
      </c>
    </row>
    <row r="5805" spans="1:29" x14ac:dyDescent="0.3">
      <c r="A5805" t="s">
        <v>342</v>
      </c>
      <c r="B5805" s="35">
        <v>514</v>
      </c>
      <c r="C5805" t="s">
        <v>167</v>
      </c>
      <c r="D5805" s="35">
        <v>1976</v>
      </c>
      <c r="E5805" t="s">
        <v>6270</v>
      </c>
      <c r="F5805" s="34" t="s">
        <v>6</v>
      </c>
      <c r="G5805" s="34" t="s">
        <v>6</v>
      </c>
      <c r="H5805" s="34" t="s">
        <v>6</v>
      </c>
      <c r="I5805" s="34" t="s">
        <v>6</v>
      </c>
      <c r="J5805" s="34" t="s">
        <v>6</v>
      </c>
      <c r="K5805" s="34" t="s">
        <v>6</v>
      </c>
      <c r="L5805" s="34" t="s">
        <v>6</v>
      </c>
      <c r="M5805" s="34" t="s">
        <v>6</v>
      </c>
      <c r="N5805" s="34" t="s">
        <v>6</v>
      </c>
      <c r="O5805" s="34" t="s">
        <v>6</v>
      </c>
      <c r="P5805" s="34">
        <v>0.81600634352663604</v>
      </c>
      <c r="Q5805" t="s">
        <v>6</v>
      </c>
      <c r="R5805" t="s">
        <v>6</v>
      </c>
      <c r="S5805" t="s">
        <v>6</v>
      </c>
      <c r="T5805" t="s">
        <v>14961</v>
      </c>
      <c r="U5805" t="s">
        <v>6</v>
      </c>
      <c r="V5805" t="s">
        <v>6</v>
      </c>
      <c r="W5805" t="s">
        <v>6</v>
      </c>
      <c r="X5805" t="s">
        <v>6</v>
      </c>
      <c r="Y5805" t="s">
        <v>6</v>
      </c>
      <c r="Z5805" t="s">
        <v>6</v>
      </c>
      <c r="AA5805" t="s">
        <v>6</v>
      </c>
      <c r="AB5805" t="s">
        <v>15285</v>
      </c>
      <c r="AC5805" t="s">
        <v>14844</v>
      </c>
    </row>
    <row r="5806" spans="1:29" x14ac:dyDescent="0.3">
      <c r="A5806" t="s">
        <v>342</v>
      </c>
      <c r="B5806" s="35">
        <v>514</v>
      </c>
      <c r="C5806" t="s">
        <v>167</v>
      </c>
      <c r="D5806" s="35">
        <v>1977</v>
      </c>
      <c r="E5806" t="s">
        <v>6271</v>
      </c>
      <c r="F5806" s="34" t="s">
        <v>6</v>
      </c>
      <c r="G5806" s="34" t="s">
        <v>6</v>
      </c>
      <c r="H5806" s="34" t="s">
        <v>6</v>
      </c>
      <c r="I5806" s="34" t="s">
        <v>6</v>
      </c>
      <c r="J5806" s="34" t="s">
        <v>6</v>
      </c>
      <c r="K5806" s="34" t="s">
        <v>6</v>
      </c>
      <c r="L5806" s="34" t="s">
        <v>6</v>
      </c>
      <c r="M5806" s="34" t="s">
        <v>6</v>
      </c>
      <c r="N5806" s="34" t="s">
        <v>6</v>
      </c>
      <c r="O5806" s="34" t="s">
        <v>6</v>
      </c>
      <c r="P5806" s="34">
        <v>0.88048748037014302</v>
      </c>
      <c r="Q5806" t="s">
        <v>6</v>
      </c>
      <c r="R5806" t="s">
        <v>6</v>
      </c>
      <c r="S5806" t="s">
        <v>6</v>
      </c>
      <c r="T5806" t="s">
        <v>14961</v>
      </c>
      <c r="U5806" t="s">
        <v>6</v>
      </c>
      <c r="V5806" t="s">
        <v>6</v>
      </c>
      <c r="W5806" t="s">
        <v>6</v>
      </c>
      <c r="X5806" t="s">
        <v>6</v>
      </c>
      <c r="Y5806" t="s">
        <v>6</v>
      </c>
      <c r="Z5806" t="s">
        <v>6</v>
      </c>
      <c r="AA5806" t="s">
        <v>6</v>
      </c>
      <c r="AB5806" t="s">
        <v>15285</v>
      </c>
      <c r="AC5806" t="s">
        <v>14844</v>
      </c>
    </row>
    <row r="5807" spans="1:29" x14ac:dyDescent="0.3">
      <c r="A5807" t="s">
        <v>342</v>
      </c>
      <c r="B5807" s="35">
        <v>514</v>
      </c>
      <c r="C5807" t="s">
        <v>167</v>
      </c>
      <c r="D5807" s="35">
        <v>1978</v>
      </c>
      <c r="E5807" t="s">
        <v>6272</v>
      </c>
      <c r="F5807" s="34" t="s">
        <v>6</v>
      </c>
      <c r="G5807" s="34" t="s">
        <v>6</v>
      </c>
      <c r="H5807" s="34" t="s">
        <v>6</v>
      </c>
      <c r="I5807" s="34" t="s">
        <v>6</v>
      </c>
      <c r="J5807" s="34" t="s">
        <v>6</v>
      </c>
      <c r="K5807" s="34" t="s">
        <v>6</v>
      </c>
      <c r="L5807" s="34" t="s">
        <v>6</v>
      </c>
      <c r="M5807" s="34" t="s">
        <v>6</v>
      </c>
      <c r="N5807" s="34" t="s">
        <v>6</v>
      </c>
      <c r="O5807" s="34" t="s">
        <v>6</v>
      </c>
      <c r="P5807" s="34">
        <v>0.79360144109153297</v>
      </c>
      <c r="Q5807" t="s">
        <v>6</v>
      </c>
      <c r="R5807" t="s">
        <v>6</v>
      </c>
      <c r="S5807" t="s">
        <v>6</v>
      </c>
      <c r="T5807" t="s">
        <v>14961</v>
      </c>
      <c r="U5807" t="s">
        <v>6</v>
      </c>
      <c r="V5807" t="s">
        <v>6</v>
      </c>
      <c r="W5807" t="s">
        <v>6</v>
      </c>
      <c r="X5807" t="s">
        <v>6</v>
      </c>
      <c r="Y5807" t="s">
        <v>6</v>
      </c>
      <c r="Z5807" t="s">
        <v>6</v>
      </c>
      <c r="AA5807" t="s">
        <v>6</v>
      </c>
      <c r="AB5807" t="s">
        <v>15285</v>
      </c>
      <c r="AC5807" t="s">
        <v>14844</v>
      </c>
    </row>
    <row r="5808" spans="1:29" x14ac:dyDescent="0.3">
      <c r="A5808" t="s">
        <v>342</v>
      </c>
      <c r="B5808" s="35">
        <v>514</v>
      </c>
      <c r="C5808" t="s">
        <v>167</v>
      </c>
      <c r="D5808" s="35">
        <v>1979</v>
      </c>
      <c r="E5808" t="s">
        <v>6273</v>
      </c>
      <c r="F5808" s="34" t="s">
        <v>6</v>
      </c>
      <c r="G5808" s="34" t="s">
        <v>6</v>
      </c>
      <c r="H5808" s="34" t="s">
        <v>6</v>
      </c>
      <c r="I5808" s="34" t="s">
        <v>6</v>
      </c>
      <c r="J5808" s="34" t="s">
        <v>6</v>
      </c>
      <c r="K5808" s="34" t="s">
        <v>6</v>
      </c>
      <c r="L5808" s="34" t="s">
        <v>6</v>
      </c>
      <c r="M5808" s="34" t="s">
        <v>6</v>
      </c>
      <c r="N5808" s="34" t="s">
        <v>6</v>
      </c>
      <c r="O5808" s="34" t="s">
        <v>6</v>
      </c>
      <c r="P5808" s="34">
        <v>0.88172192408648797</v>
      </c>
      <c r="Q5808" t="s">
        <v>6</v>
      </c>
      <c r="R5808" t="s">
        <v>6</v>
      </c>
      <c r="S5808" t="s">
        <v>6</v>
      </c>
      <c r="T5808" t="s">
        <v>14961</v>
      </c>
      <c r="U5808" t="s">
        <v>6</v>
      </c>
      <c r="V5808" t="s">
        <v>6</v>
      </c>
      <c r="W5808" t="s">
        <v>6</v>
      </c>
      <c r="X5808" t="s">
        <v>6</v>
      </c>
      <c r="Y5808" t="s">
        <v>6</v>
      </c>
      <c r="Z5808" t="s">
        <v>6</v>
      </c>
      <c r="AA5808" t="s">
        <v>6</v>
      </c>
      <c r="AB5808" t="s">
        <v>15285</v>
      </c>
      <c r="AC5808" t="s">
        <v>14844</v>
      </c>
    </row>
    <row r="5809" spans="1:29" x14ac:dyDescent="0.3">
      <c r="A5809" t="s">
        <v>342</v>
      </c>
      <c r="B5809" s="35">
        <v>514</v>
      </c>
      <c r="C5809" t="s">
        <v>167</v>
      </c>
      <c r="D5809" s="35">
        <v>1980</v>
      </c>
      <c r="E5809" t="s">
        <v>6274</v>
      </c>
      <c r="F5809" s="34" t="s">
        <v>6</v>
      </c>
      <c r="G5809" s="34" t="s">
        <v>6</v>
      </c>
      <c r="H5809" s="34" t="s">
        <v>6</v>
      </c>
      <c r="I5809" s="34" t="s">
        <v>6</v>
      </c>
      <c r="J5809" s="34" t="s">
        <v>6</v>
      </c>
      <c r="K5809" s="34" t="s">
        <v>6</v>
      </c>
      <c r="L5809" s="34" t="s">
        <v>6</v>
      </c>
      <c r="M5809" s="34" t="s">
        <v>6</v>
      </c>
      <c r="N5809" s="34" t="s">
        <v>6</v>
      </c>
      <c r="O5809" s="34" t="s">
        <v>6</v>
      </c>
      <c r="P5809" s="34">
        <v>1.0415158367244199</v>
      </c>
      <c r="Q5809" t="s">
        <v>6</v>
      </c>
      <c r="R5809" t="s">
        <v>6</v>
      </c>
      <c r="S5809" t="s">
        <v>6</v>
      </c>
      <c r="T5809" t="s">
        <v>14961</v>
      </c>
      <c r="U5809" t="s">
        <v>6</v>
      </c>
      <c r="V5809" t="s">
        <v>6</v>
      </c>
      <c r="W5809" t="s">
        <v>6</v>
      </c>
      <c r="X5809" t="s">
        <v>6</v>
      </c>
      <c r="Y5809" t="s">
        <v>6</v>
      </c>
      <c r="Z5809" t="s">
        <v>6</v>
      </c>
      <c r="AA5809" t="s">
        <v>6</v>
      </c>
      <c r="AB5809" t="s">
        <v>15285</v>
      </c>
      <c r="AC5809" t="s">
        <v>14844</v>
      </c>
    </row>
    <row r="5810" spans="1:29" x14ac:dyDescent="0.3">
      <c r="A5810" t="s">
        <v>342</v>
      </c>
      <c r="B5810" s="35">
        <v>514</v>
      </c>
      <c r="C5810" t="s">
        <v>167</v>
      </c>
      <c r="D5810" s="35">
        <v>1981</v>
      </c>
      <c r="E5810" t="s">
        <v>6275</v>
      </c>
      <c r="F5810" s="34" t="s">
        <v>6</v>
      </c>
      <c r="G5810" s="34" t="s">
        <v>6</v>
      </c>
      <c r="H5810" s="34" t="s">
        <v>6</v>
      </c>
      <c r="I5810" s="34" t="s">
        <v>6</v>
      </c>
      <c r="J5810" s="34" t="s">
        <v>6</v>
      </c>
      <c r="K5810" s="34" t="s">
        <v>6</v>
      </c>
      <c r="L5810" s="34" t="s">
        <v>6</v>
      </c>
      <c r="M5810" s="34" t="s">
        <v>6</v>
      </c>
      <c r="N5810" s="34" t="s">
        <v>6</v>
      </c>
      <c r="O5810" s="34" t="s">
        <v>6</v>
      </c>
      <c r="P5810" s="34">
        <v>1.2377828542342899</v>
      </c>
      <c r="Q5810" t="s">
        <v>6</v>
      </c>
      <c r="R5810" t="s">
        <v>6</v>
      </c>
      <c r="S5810" t="s">
        <v>6</v>
      </c>
      <c r="T5810" t="s">
        <v>14961</v>
      </c>
      <c r="U5810" t="s">
        <v>6</v>
      </c>
      <c r="V5810" t="s">
        <v>6</v>
      </c>
      <c r="W5810" t="s">
        <v>6</v>
      </c>
      <c r="X5810" t="s">
        <v>6</v>
      </c>
      <c r="Y5810" t="s">
        <v>6</v>
      </c>
      <c r="Z5810" t="s">
        <v>6</v>
      </c>
      <c r="AA5810" t="s">
        <v>6</v>
      </c>
      <c r="AB5810" t="s">
        <v>15285</v>
      </c>
      <c r="AC5810" t="s">
        <v>14844</v>
      </c>
    </row>
    <row r="5811" spans="1:29" x14ac:dyDescent="0.3">
      <c r="A5811" t="s">
        <v>342</v>
      </c>
      <c r="B5811" s="35">
        <v>514</v>
      </c>
      <c r="C5811" t="s">
        <v>167</v>
      </c>
      <c r="D5811" s="35">
        <v>1982</v>
      </c>
      <c r="E5811" t="s">
        <v>6276</v>
      </c>
      <c r="F5811" s="34" t="s">
        <v>6</v>
      </c>
      <c r="G5811" s="34" t="s">
        <v>6</v>
      </c>
      <c r="H5811" s="34" t="s">
        <v>6</v>
      </c>
      <c r="I5811" s="34" t="s">
        <v>6</v>
      </c>
      <c r="J5811" s="34" t="s">
        <v>6</v>
      </c>
      <c r="K5811" s="34" t="s">
        <v>6</v>
      </c>
      <c r="L5811" s="34" t="s">
        <v>6</v>
      </c>
      <c r="M5811" s="34" t="s">
        <v>6</v>
      </c>
      <c r="N5811" s="34" t="s">
        <v>6</v>
      </c>
      <c r="O5811" s="34">
        <v>1.743900897084369</v>
      </c>
      <c r="P5811" s="34">
        <v>1.42209915950288</v>
      </c>
      <c r="Q5811" t="s">
        <v>6</v>
      </c>
      <c r="R5811" t="s">
        <v>6</v>
      </c>
      <c r="S5811" t="s">
        <v>6</v>
      </c>
      <c r="T5811" t="s">
        <v>14961</v>
      </c>
      <c r="U5811" t="s">
        <v>6</v>
      </c>
      <c r="V5811" t="s">
        <v>6</v>
      </c>
      <c r="W5811" t="s">
        <v>6</v>
      </c>
      <c r="X5811" t="s">
        <v>6</v>
      </c>
      <c r="Y5811" t="s">
        <v>6</v>
      </c>
      <c r="Z5811" t="s">
        <v>6</v>
      </c>
      <c r="AA5811" t="s">
        <v>6</v>
      </c>
      <c r="AB5811" t="s">
        <v>15285</v>
      </c>
      <c r="AC5811" t="s">
        <v>14844</v>
      </c>
    </row>
    <row r="5812" spans="1:29" x14ac:dyDescent="0.3">
      <c r="A5812" t="s">
        <v>342</v>
      </c>
      <c r="B5812" s="35">
        <v>514</v>
      </c>
      <c r="C5812" t="s">
        <v>167</v>
      </c>
      <c r="D5812" s="35">
        <v>1983</v>
      </c>
      <c r="E5812" t="s">
        <v>6277</v>
      </c>
      <c r="F5812" s="34" t="s">
        <v>6</v>
      </c>
      <c r="G5812" s="34" t="s">
        <v>6</v>
      </c>
      <c r="H5812" s="34" t="s">
        <v>6</v>
      </c>
      <c r="I5812" s="34">
        <v>2.563119378709346</v>
      </c>
      <c r="J5812" s="34" t="s">
        <v>6</v>
      </c>
      <c r="K5812" s="34" t="s">
        <v>6</v>
      </c>
      <c r="L5812" s="34" t="s">
        <v>6</v>
      </c>
      <c r="M5812" s="34" t="s">
        <v>6</v>
      </c>
      <c r="N5812" s="34" t="s">
        <v>6</v>
      </c>
      <c r="O5812" s="34">
        <v>2.4912735953259482</v>
      </c>
      <c r="P5812" s="34">
        <v>1.63829683656874</v>
      </c>
      <c r="Q5812" t="s">
        <v>6</v>
      </c>
      <c r="R5812" t="s">
        <v>6</v>
      </c>
      <c r="S5812" t="s">
        <v>6</v>
      </c>
      <c r="T5812" t="s">
        <v>14961</v>
      </c>
      <c r="U5812" t="s">
        <v>6</v>
      </c>
      <c r="V5812" t="s">
        <v>6</v>
      </c>
      <c r="W5812" t="s">
        <v>6</v>
      </c>
      <c r="X5812" t="s">
        <v>6</v>
      </c>
      <c r="Y5812" t="s">
        <v>6</v>
      </c>
      <c r="Z5812" t="s">
        <v>6</v>
      </c>
      <c r="AA5812" t="s">
        <v>6</v>
      </c>
      <c r="AB5812" t="s">
        <v>15285</v>
      </c>
      <c r="AC5812" t="s">
        <v>14844</v>
      </c>
    </row>
    <row r="5813" spans="1:29" x14ac:dyDescent="0.3">
      <c r="A5813" t="s">
        <v>342</v>
      </c>
      <c r="B5813" s="35">
        <v>514</v>
      </c>
      <c r="C5813" t="s">
        <v>167</v>
      </c>
      <c r="D5813" s="35">
        <v>1984</v>
      </c>
      <c r="E5813" t="s">
        <v>6278</v>
      </c>
      <c r="F5813" s="34" t="s">
        <v>6</v>
      </c>
      <c r="G5813" s="34" t="s">
        <v>6</v>
      </c>
      <c r="H5813" s="34" t="s">
        <v>6</v>
      </c>
      <c r="I5813" s="34">
        <v>2.9509381578588116</v>
      </c>
      <c r="J5813" s="34" t="s">
        <v>6</v>
      </c>
      <c r="K5813" s="34" t="s">
        <v>6</v>
      </c>
      <c r="L5813" s="34" t="s">
        <v>6</v>
      </c>
      <c r="M5813" s="34" t="s">
        <v>6</v>
      </c>
      <c r="N5813" s="34" t="s">
        <v>6</v>
      </c>
      <c r="O5813" s="34">
        <v>4.698048484594322</v>
      </c>
      <c r="P5813" s="34">
        <v>1.9083230099086499</v>
      </c>
      <c r="Q5813" t="s">
        <v>6</v>
      </c>
      <c r="R5813" t="s">
        <v>6</v>
      </c>
      <c r="S5813" t="s">
        <v>6</v>
      </c>
      <c r="T5813" t="s">
        <v>14961</v>
      </c>
      <c r="U5813" t="s">
        <v>6</v>
      </c>
      <c r="V5813" t="s">
        <v>6</v>
      </c>
      <c r="W5813" t="s">
        <v>6</v>
      </c>
      <c r="X5813" t="s">
        <v>6</v>
      </c>
      <c r="Y5813" t="s">
        <v>6</v>
      </c>
      <c r="Z5813" t="s">
        <v>6</v>
      </c>
      <c r="AA5813" t="s">
        <v>6</v>
      </c>
      <c r="AB5813" t="s">
        <v>15285</v>
      </c>
      <c r="AC5813" t="s">
        <v>14844</v>
      </c>
    </row>
    <row r="5814" spans="1:29" x14ac:dyDescent="0.3">
      <c r="A5814" t="s">
        <v>342</v>
      </c>
      <c r="B5814" s="35">
        <v>514</v>
      </c>
      <c r="C5814" t="s">
        <v>167</v>
      </c>
      <c r="D5814" s="35">
        <v>1985</v>
      </c>
      <c r="E5814" t="s">
        <v>6279</v>
      </c>
      <c r="F5814" s="34" t="s">
        <v>6</v>
      </c>
      <c r="G5814" s="34" t="s">
        <v>6</v>
      </c>
      <c r="H5814" s="34" t="s">
        <v>6</v>
      </c>
      <c r="I5814" s="34">
        <v>2.5094084119033284</v>
      </c>
      <c r="J5814" s="34" t="s">
        <v>6</v>
      </c>
      <c r="K5814" s="34" t="s">
        <v>6</v>
      </c>
      <c r="L5814" s="34" t="s">
        <v>6</v>
      </c>
      <c r="M5814" s="34" t="s">
        <v>6</v>
      </c>
      <c r="N5814" s="34" t="s">
        <v>6</v>
      </c>
      <c r="O5814" s="34">
        <v>10.639246849497825</v>
      </c>
      <c r="P5814" s="34">
        <v>2.1509116503591699</v>
      </c>
      <c r="Q5814" t="s">
        <v>6</v>
      </c>
      <c r="R5814" t="s">
        <v>6</v>
      </c>
      <c r="S5814" t="s">
        <v>6</v>
      </c>
      <c r="T5814" t="s">
        <v>14961</v>
      </c>
      <c r="U5814" t="s">
        <v>6</v>
      </c>
      <c r="V5814" t="s">
        <v>6</v>
      </c>
      <c r="W5814" t="s">
        <v>6</v>
      </c>
      <c r="X5814" t="s">
        <v>6</v>
      </c>
      <c r="Y5814" t="s">
        <v>6</v>
      </c>
      <c r="Z5814" t="s">
        <v>6</v>
      </c>
      <c r="AA5814" t="s">
        <v>6</v>
      </c>
      <c r="AB5814" t="s">
        <v>15285</v>
      </c>
      <c r="AC5814" t="s">
        <v>14844</v>
      </c>
    </row>
    <row r="5815" spans="1:29" x14ac:dyDescent="0.3">
      <c r="A5815" t="s">
        <v>342</v>
      </c>
      <c r="B5815" s="35">
        <v>514</v>
      </c>
      <c r="C5815" t="s">
        <v>167</v>
      </c>
      <c r="D5815" s="35">
        <v>1986</v>
      </c>
      <c r="E5815" t="s">
        <v>6280</v>
      </c>
      <c r="F5815" s="34" t="s">
        <v>6</v>
      </c>
      <c r="G5815" s="34" t="s">
        <v>6</v>
      </c>
      <c r="H5815" s="34" t="s">
        <v>6</v>
      </c>
      <c r="I5815" s="34">
        <v>2.6454643809520051</v>
      </c>
      <c r="J5815" s="34" t="s">
        <v>6</v>
      </c>
      <c r="K5815" s="34" t="s">
        <v>6</v>
      </c>
      <c r="L5815" s="34" t="s">
        <v>6</v>
      </c>
      <c r="M5815" s="34" t="s">
        <v>6</v>
      </c>
      <c r="N5815" s="34" t="s">
        <v>6</v>
      </c>
      <c r="O5815" s="34">
        <v>14.864437031382574</v>
      </c>
      <c r="P5815" s="34">
        <v>2.47854782001109</v>
      </c>
      <c r="Q5815" t="s">
        <v>6</v>
      </c>
      <c r="R5815" t="s">
        <v>6</v>
      </c>
      <c r="S5815" t="s">
        <v>6</v>
      </c>
      <c r="T5815" t="s">
        <v>14961</v>
      </c>
      <c r="U5815" t="s">
        <v>6</v>
      </c>
      <c r="V5815" t="s">
        <v>6</v>
      </c>
      <c r="W5815" t="s">
        <v>6</v>
      </c>
      <c r="X5815" t="s">
        <v>6</v>
      </c>
      <c r="Y5815" t="s">
        <v>6</v>
      </c>
      <c r="Z5815" t="s">
        <v>6</v>
      </c>
      <c r="AA5815" t="s">
        <v>6</v>
      </c>
      <c r="AB5815" t="s">
        <v>15285</v>
      </c>
      <c r="AC5815" t="s">
        <v>14844</v>
      </c>
    </row>
    <row r="5816" spans="1:29" x14ac:dyDescent="0.3">
      <c r="A5816" t="s">
        <v>342</v>
      </c>
      <c r="B5816" s="35">
        <v>514</v>
      </c>
      <c r="C5816" t="s">
        <v>167</v>
      </c>
      <c r="D5816" s="35">
        <v>1987</v>
      </c>
      <c r="E5816" t="s">
        <v>6281</v>
      </c>
      <c r="F5816" s="34" t="s">
        <v>6</v>
      </c>
      <c r="G5816" s="34" t="s">
        <v>6</v>
      </c>
      <c r="H5816" s="34" t="s">
        <v>6</v>
      </c>
      <c r="I5816" s="34">
        <v>2.5987071874461862</v>
      </c>
      <c r="J5816" s="34" t="s">
        <v>6</v>
      </c>
      <c r="K5816" s="34" t="s">
        <v>6</v>
      </c>
      <c r="L5816" s="34" t="s">
        <v>6</v>
      </c>
      <c r="M5816" s="34" t="s">
        <v>6</v>
      </c>
      <c r="N5816" s="34" t="s">
        <v>6</v>
      </c>
      <c r="O5816" s="34">
        <v>17.2871605874446</v>
      </c>
      <c r="P5816" s="34">
        <v>3.08550776920183</v>
      </c>
      <c r="Q5816" t="s">
        <v>6</v>
      </c>
      <c r="R5816" t="s">
        <v>6</v>
      </c>
      <c r="S5816" t="s">
        <v>6</v>
      </c>
      <c r="T5816" t="s">
        <v>14961</v>
      </c>
      <c r="U5816" t="s">
        <v>6</v>
      </c>
      <c r="V5816" t="s">
        <v>6</v>
      </c>
      <c r="W5816" t="s">
        <v>6</v>
      </c>
      <c r="X5816" t="s">
        <v>6</v>
      </c>
      <c r="Y5816" t="s">
        <v>6</v>
      </c>
      <c r="Z5816" t="s">
        <v>6</v>
      </c>
      <c r="AA5816" t="s">
        <v>6</v>
      </c>
      <c r="AB5816" t="s">
        <v>15285</v>
      </c>
      <c r="AC5816" t="s">
        <v>14844</v>
      </c>
    </row>
    <row r="5817" spans="1:29" x14ac:dyDescent="0.3">
      <c r="A5817" t="s">
        <v>342</v>
      </c>
      <c r="B5817" s="35">
        <v>514</v>
      </c>
      <c r="C5817" t="s">
        <v>167</v>
      </c>
      <c r="D5817" s="35">
        <v>1988</v>
      </c>
      <c r="E5817" t="s">
        <v>6282</v>
      </c>
      <c r="F5817" s="34" t="s">
        <v>6</v>
      </c>
      <c r="G5817" s="34" t="s">
        <v>6</v>
      </c>
      <c r="H5817" s="34" t="s">
        <v>6</v>
      </c>
      <c r="I5817" s="34">
        <v>2.9751050556784282</v>
      </c>
      <c r="J5817" s="34" t="s">
        <v>6</v>
      </c>
      <c r="K5817" s="34" t="s">
        <v>6</v>
      </c>
      <c r="L5817" s="34" t="s">
        <v>6</v>
      </c>
      <c r="M5817" s="34" t="s">
        <v>6</v>
      </c>
      <c r="N5817" s="34" t="s">
        <v>6</v>
      </c>
      <c r="O5817" s="34">
        <v>24.674158858226946</v>
      </c>
      <c r="P5817" s="34">
        <v>3.7954675846538399</v>
      </c>
      <c r="Q5817" t="s">
        <v>6</v>
      </c>
      <c r="R5817" t="s">
        <v>6</v>
      </c>
      <c r="S5817" t="s">
        <v>6</v>
      </c>
      <c r="T5817" t="s">
        <v>14961</v>
      </c>
      <c r="U5817" t="s">
        <v>6</v>
      </c>
      <c r="V5817" t="s">
        <v>6</v>
      </c>
      <c r="W5817" t="s">
        <v>6</v>
      </c>
      <c r="X5817" t="s">
        <v>6</v>
      </c>
      <c r="Y5817" t="s">
        <v>6</v>
      </c>
      <c r="Z5817" t="s">
        <v>6</v>
      </c>
      <c r="AA5817" t="s">
        <v>6</v>
      </c>
      <c r="AB5817" t="s">
        <v>15285</v>
      </c>
      <c r="AC5817" t="s">
        <v>14844</v>
      </c>
    </row>
    <row r="5818" spans="1:29" x14ac:dyDescent="0.3">
      <c r="A5818" t="s">
        <v>342</v>
      </c>
      <c r="B5818" s="35">
        <v>514</v>
      </c>
      <c r="C5818" t="s">
        <v>167</v>
      </c>
      <c r="D5818" s="35">
        <v>1989</v>
      </c>
      <c r="E5818" t="s">
        <v>6283</v>
      </c>
      <c r="F5818" s="34" t="s">
        <v>6</v>
      </c>
      <c r="G5818" s="34" t="s">
        <v>6</v>
      </c>
      <c r="H5818" s="34" t="s">
        <v>6</v>
      </c>
      <c r="I5818" s="34">
        <v>4.2382962755509155</v>
      </c>
      <c r="J5818" s="34" t="s">
        <v>6</v>
      </c>
      <c r="K5818" s="34" t="s">
        <v>6</v>
      </c>
      <c r="L5818" s="34" t="s">
        <v>6</v>
      </c>
      <c r="M5818" s="34" t="s">
        <v>6</v>
      </c>
      <c r="N5818" s="34" t="s">
        <v>6</v>
      </c>
      <c r="O5818" s="34">
        <v>26.442892396562318</v>
      </c>
      <c r="P5818" s="34">
        <v>4.4182087098455396</v>
      </c>
      <c r="Q5818" t="s">
        <v>6</v>
      </c>
      <c r="R5818" t="s">
        <v>6</v>
      </c>
      <c r="S5818" t="s">
        <v>6</v>
      </c>
      <c r="T5818" t="s">
        <v>14961</v>
      </c>
      <c r="U5818" t="s">
        <v>6</v>
      </c>
      <c r="V5818" t="s">
        <v>6</v>
      </c>
      <c r="W5818" t="s">
        <v>6</v>
      </c>
      <c r="X5818" t="s">
        <v>6</v>
      </c>
      <c r="Y5818" t="s">
        <v>6</v>
      </c>
      <c r="Z5818" t="s">
        <v>6</v>
      </c>
      <c r="AA5818" t="s">
        <v>6</v>
      </c>
      <c r="AB5818" t="s">
        <v>15285</v>
      </c>
      <c r="AC5818" t="s">
        <v>14844</v>
      </c>
    </row>
    <row r="5819" spans="1:29" x14ac:dyDescent="0.3">
      <c r="A5819" t="s">
        <v>342</v>
      </c>
      <c r="B5819" s="35">
        <v>514</v>
      </c>
      <c r="C5819" t="s">
        <v>167</v>
      </c>
      <c r="D5819" s="35">
        <v>1990</v>
      </c>
      <c r="E5819" t="s">
        <v>6284</v>
      </c>
      <c r="F5819" s="34" t="s">
        <v>6</v>
      </c>
      <c r="G5819" s="34" t="s">
        <v>6</v>
      </c>
      <c r="H5819" s="34" t="s">
        <v>6</v>
      </c>
      <c r="I5819" s="34">
        <v>4.1007199643671575</v>
      </c>
      <c r="J5819" s="34" t="s">
        <v>6</v>
      </c>
      <c r="K5819" s="34" t="s">
        <v>6</v>
      </c>
      <c r="L5819" s="34" t="s">
        <v>6</v>
      </c>
      <c r="M5819" s="34" t="s">
        <v>6</v>
      </c>
      <c r="N5819" s="34" t="s">
        <v>6</v>
      </c>
      <c r="O5819" s="34">
        <v>27.447892384878685</v>
      </c>
      <c r="P5819" s="34">
        <v>5.1295195149506299</v>
      </c>
      <c r="Q5819" t="s">
        <v>6</v>
      </c>
      <c r="R5819" t="s">
        <v>6</v>
      </c>
      <c r="S5819" t="s">
        <v>6</v>
      </c>
      <c r="T5819" t="s">
        <v>14961</v>
      </c>
      <c r="U5819" t="s">
        <v>6</v>
      </c>
      <c r="V5819" t="s">
        <v>6</v>
      </c>
      <c r="W5819" t="s">
        <v>6</v>
      </c>
      <c r="X5819" t="s">
        <v>6</v>
      </c>
      <c r="Y5819" t="s">
        <v>6</v>
      </c>
      <c r="Z5819" t="s">
        <v>6</v>
      </c>
      <c r="AA5819" t="s">
        <v>6</v>
      </c>
      <c r="AB5819" t="s">
        <v>15285</v>
      </c>
      <c r="AC5819" t="s">
        <v>14844</v>
      </c>
    </row>
    <row r="5820" spans="1:29" x14ac:dyDescent="0.3">
      <c r="A5820" t="s">
        <v>342</v>
      </c>
      <c r="B5820" s="35">
        <v>514</v>
      </c>
      <c r="C5820" t="s">
        <v>167</v>
      </c>
      <c r="D5820" s="35">
        <v>1991</v>
      </c>
      <c r="E5820" t="s">
        <v>6285</v>
      </c>
      <c r="F5820" s="34" t="s">
        <v>6</v>
      </c>
      <c r="G5820" s="34" t="s">
        <v>6</v>
      </c>
      <c r="H5820" s="34" t="s">
        <v>6</v>
      </c>
      <c r="I5820" s="34">
        <v>5.1701770839290386</v>
      </c>
      <c r="J5820" s="34" t="s">
        <v>6</v>
      </c>
      <c r="K5820" s="34" t="s">
        <v>6</v>
      </c>
      <c r="L5820" s="34" t="s">
        <v>6</v>
      </c>
      <c r="M5820" s="34" t="s">
        <v>6</v>
      </c>
      <c r="N5820" s="34" t="s">
        <v>6</v>
      </c>
      <c r="O5820" s="34">
        <v>33.498182505688227</v>
      </c>
      <c r="P5820" s="34">
        <v>5.7682233450682103</v>
      </c>
      <c r="Q5820" t="s">
        <v>6</v>
      </c>
      <c r="R5820" t="s">
        <v>6</v>
      </c>
      <c r="S5820" t="s">
        <v>6</v>
      </c>
      <c r="T5820" t="s">
        <v>14961</v>
      </c>
      <c r="U5820" t="s">
        <v>6</v>
      </c>
      <c r="V5820" t="s">
        <v>6</v>
      </c>
      <c r="W5820" t="s">
        <v>6</v>
      </c>
      <c r="X5820" t="s">
        <v>6</v>
      </c>
      <c r="Y5820" t="s">
        <v>6</v>
      </c>
      <c r="Z5820" t="s">
        <v>6</v>
      </c>
      <c r="AA5820" t="s">
        <v>6</v>
      </c>
      <c r="AB5820" t="s">
        <v>15285</v>
      </c>
      <c r="AC5820" t="s">
        <v>14844</v>
      </c>
    </row>
    <row r="5821" spans="1:29" x14ac:dyDescent="0.3">
      <c r="A5821" t="s">
        <v>342</v>
      </c>
      <c r="B5821" s="35">
        <v>514</v>
      </c>
      <c r="C5821" t="s">
        <v>167</v>
      </c>
      <c r="D5821" s="35">
        <v>1992</v>
      </c>
      <c r="E5821" t="s">
        <v>6286</v>
      </c>
      <c r="F5821" s="34" t="s">
        <v>6</v>
      </c>
      <c r="G5821" s="34" t="s">
        <v>6</v>
      </c>
      <c r="H5821" s="34" t="s">
        <v>6</v>
      </c>
      <c r="I5821" s="34">
        <v>6.4470216424236098</v>
      </c>
      <c r="J5821" s="34" t="s">
        <v>6</v>
      </c>
      <c r="K5821" s="34" t="s">
        <v>6</v>
      </c>
      <c r="L5821" s="34" t="s">
        <v>6</v>
      </c>
      <c r="M5821" s="34" t="s">
        <v>6</v>
      </c>
      <c r="N5821" s="34" t="s">
        <v>6</v>
      </c>
      <c r="O5821" s="34">
        <v>35.591441745595546</v>
      </c>
      <c r="P5821" s="34">
        <v>6.4332240777611904</v>
      </c>
      <c r="Q5821" t="s">
        <v>6</v>
      </c>
      <c r="R5821" t="s">
        <v>6</v>
      </c>
      <c r="S5821" t="s">
        <v>6</v>
      </c>
      <c r="T5821" t="s">
        <v>14961</v>
      </c>
      <c r="U5821" t="s">
        <v>6</v>
      </c>
      <c r="V5821" t="s">
        <v>6</v>
      </c>
      <c r="W5821" t="s">
        <v>6</v>
      </c>
      <c r="X5821" t="s">
        <v>6</v>
      </c>
      <c r="Y5821" t="s">
        <v>6</v>
      </c>
      <c r="Z5821" t="s">
        <v>6</v>
      </c>
      <c r="AA5821" t="s">
        <v>6</v>
      </c>
      <c r="AB5821" t="s">
        <v>15285</v>
      </c>
      <c r="AC5821" t="s">
        <v>14844</v>
      </c>
    </row>
    <row r="5822" spans="1:29" x14ac:dyDescent="0.3">
      <c r="A5822" t="s">
        <v>342</v>
      </c>
      <c r="B5822" s="35">
        <v>514</v>
      </c>
      <c r="C5822" t="s">
        <v>167</v>
      </c>
      <c r="D5822" s="35">
        <v>1993</v>
      </c>
      <c r="E5822" t="s">
        <v>6287</v>
      </c>
      <c r="F5822" s="34" t="s">
        <v>6</v>
      </c>
      <c r="G5822" s="34" t="s">
        <v>6</v>
      </c>
      <c r="H5822" s="34" t="s">
        <v>6</v>
      </c>
      <c r="I5822" s="34">
        <v>6.5990301626463959</v>
      </c>
      <c r="J5822" s="34" t="s">
        <v>6</v>
      </c>
      <c r="K5822" s="34" t="s">
        <v>6</v>
      </c>
      <c r="L5822" s="34" t="s">
        <v>6</v>
      </c>
      <c r="M5822" s="34" t="s">
        <v>6</v>
      </c>
      <c r="N5822" s="34" t="s">
        <v>6</v>
      </c>
      <c r="O5822" s="34">
        <v>37.614412723367316</v>
      </c>
      <c r="P5822" s="34">
        <v>7.2166433116039697</v>
      </c>
      <c r="Q5822" t="s">
        <v>6</v>
      </c>
      <c r="R5822" t="s">
        <v>6</v>
      </c>
      <c r="S5822" t="s">
        <v>6</v>
      </c>
      <c r="T5822" t="s">
        <v>14961</v>
      </c>
      <c r="U5822" t="s">
        <v>6</v>
      </c>
      <c r="V5822" t="s">
        <v>6</v>
      </c>
      <c r="W5822" t="s">
        <v>6</v>
      </c>
      <c r="X5822" t="s">
        <v>6</v>
      </c>
      <c r="Y5822" t="s">
        <v>6</v>
      </c>
      <c r="Z5822" t="s">
        <v>6</v>
      </c>
      <c r="AA5822" t="s">
        <v>6</v>
      </c>
      <c r="AB5822" t="s">
        <v>15285</v>
      </c>
      <c r="AC5822" t="s">
        <v>14844</v>
      </c>
    </row>
    <row r="5823" spans="1:29" x14ac:dyDescent="0.3">
      <c r="A5823" t="s">
        <v>342</v>
      </c>
      <c r="B5823" s="35">
        <v>514</v>
      </c>
      <c r="C5823" t="s">
        <v>167</v>
      </c>
      <c r="D5823" s="35">
        <v>1994</v>
      </c>
      <c r="E5823" t="s">
        <v>6288</v>
      </c>
      <c r="F5823" s="34" t="s">
        <v>6</v>
      </c>
      <c r="G5823" s="34" t="s">
        <v>6</v>
      </c>
      <c r="H5823" s="34" t="s">
        <v>6</v>
      </c>
      <c r="I5823" s="34">
        <v>8.5248305889063616</v>
      </c>
      <c r="J5823" s="34" t="s">
        <v>6</v>
      </c>
      <c r="K5823" s="34" t="s">
        <v>6</v>
      </c>
      <c r="L5823" s="34" t="s">
        <v>6</v>
      </c>
      <c r="M5823" s="34" t="s">
        <v>6</v>
      </c>
      <c r="N5823" s="34" t="s">
        <v>6</v>
      </c>
      <c r="O5823" s="34">
        <v>39.453687193095497</v>
      </c>
      <c r="P5823" s="34">
        <v>8.2732657762117299</v>
      </c>
      <c r="Q5823" t="s">
        <v>6</v>
      </c>
      <c r="R5823" t="s">
        <v>6</v>
      </c>
      <c r="S5823" t="s">
        <v>6</v>
      </c>
      <c r="T5823" t="s">
        <v>14961</v>
      </c>
      <c r="U5823" t="s">
        <v>6</v>
      </c>
      <c r="V5823" t="s">
        <v>6</v>
      </c>
      <c r="W5823" t="s">
        <v>6</v>
      </c>
      <c r="X5823" t="s">
        <v>6</v>
      </c>
      <c r="Y5823" t="s">
        <v>6</v>
      </c>
      <c r="Z5823" t="s">
        <v>6</v>
      </c>
      <c r="AA5823" t="s">
        <v>6</v>
      </c>
      <c r="AB5823" t="s">
        <v>15285</v>
      </c>
      <c r="AC5823" t="s">
        <v>14844</v>
      </c>
    </row>
    <row r="5824" spans="1:29" x14ac:dyDescent="0.3">
      <c r="A5824" t="s">
        <v>342</v>
      </c>
      <c r="B5824" s="35">
        <v>514</v>
      </c>
      <c r="C5824" t="s">
        <v>167</v>
      </c>
      <c r="D5824" s="35">
        <v>1995</v>
      </c>
      <c r="E5824" t="s">
        <v>6289</v>
      </c>
      <c r="F5824" s="34" t="s">
        <v>6</v>
      </c>
      <c r="G5824" s="34" t="s">
        <v>6</v>
      </c>
      <c r="H5824" s="34" t="s">
        <v>6</v>
      </c>
      <c r="I5824" s="34">
        <v>7.5591188990031588</v>
      </c>
      <c r="J5824" s="34" t="s">
        <v>6</v>
      </c>
      <c r="K5824" s="34" t="s">
        <v>6</v>
      </c>
      <c r="L5824" s="34" t="s">
        <v>6</v>
      </c>
      <c r="M5824" s="34" t="s">
        <v>6</v>
      </c>
      <c r="N5824" s="34" t="s">
        <v>6</v>
      </c>
      <c r="O5824" s="34">
        <v>34.67893543804783</v>
      </c>
      <c r="P5824" s="34">
        <v>9.6756331996097895</v>
      </c>
      <c r="Q5824" t="s">
        <v>6</v>
      </c>
      <c r="R5824" t="s">
        <v>6</v>
      </c>
      <c r="S5824" t="s">
        <v>6</v>
      </c>
      <c r="T5824" t="s">
        <v>14961</v>
      </c>
      <c r="U5824" t="s">
        <v>6</v>
      </c>
      <c r="V5824" t="s">
        <v>6</v>
      </c>
      <c r="W5824" t="s">
        <v>6</v>
      </c>
      <c r="X5824" t="s">
        <v>6</v>
      </c>
      <c r="Y5824" t="s">
        <v>6</v>
      </c>
      <c r="Z5824" t="s">
        <v>6</v>
      </c>
      <c r="AA5824" t="s">
        <v>6</v>
      </c>
      <c r="AB5824" t="s">
        <v>15285</v>
      </c>
      <c r="AC5824" t="s">
        <v>14844</v>
      </c>
    </row>
    <row r="5825" spans="1:29" x14ac:dyDescent="0.3">
      <c r="A5825" t="s">
        <v>342</v>
      </c>
      <c r="B5825" s="35">
        <v>514</v>
      </c>
      <c r="C5825" t="s">
        <v>167</v>
      </c>
      <c r="D5825" s="35">
        <v>1996</v>
      </c>
      <c r="E5825" t="s">
        <v>6290</v>
      </c>
      <c r="F5825" s="34" t="s">
        <v>6</v>
      </c>
      <c r="G5825" s="34" t="s">
        <v>6</v>
      </c>
      <c r="H5825" s="34" t="s">
        <v>6</v>
      </c>
      <c r="I5825" s="34">
        <v>6.5651723694734727</v>
      </c>
      <c r="J5825" s="34" t="s">
        <v>6</v>
      </c>
      <c r="K5825" s="34" t="s">
        <v>6</v>
      </c>
      <c r="L5825" s="34" t="s">
        <v>6</v>
      </c>
      <c r="M5825" s="34" t="s">
        <v>6</v>
      </c>
      <c r="N5825" s="34" t="s">
        <v>6</v>
      </c>
      <c r="O5825" s="34">
        <v>35.776471927326185</v>
      </c>
      <c r="P5825" s="34">
        <v>11.1053226205754</v>
      </c>
      <c r="Q5825" t="s">
        <v>6</v>
      </c>
      <c r="R5825" t="s">
        <v>6</v>
      </c>
      <c r="S5825" t="s">
        <v>6</v>
      </c>
      <c r="T5825" t="s">
        <v>14961</v>
      </c>
      <c r="U5825" t="s">
        <v>6</v>
      </c>
      <c r="V5825" t="s">
        <v>6</v>
      </c>
      <c r="W5825" t="s">
        <v>6</v>
      </c>
      <c r="X5825" t="s">
        <v>6</v>
      </c>
      <c r="Y5825" t="s">
        <v>6</v>
      </c>
      <c r="Z5825" t="s">
        <v>6</v>
      </c>
      <c r="AA5825" t="s">
        <v>6</v>
      </c>
      <c r="AB5825" t="s">
        <v>15285</v>
      </c>
      <c r="AC5825" t="s">
        <v>14844</v>
      </c>
    </row>
    <row r="5826" spans="1:29" x14ac:dyDescent="0.3">
      <c r="A5826" t="s">
        <v>342</v>
      </c>
      <c r="B5826" s="35">
        <v>514</v>
      </c>
      <c r="C5826" t="s">
        <v>167</v>
      </c>
      <c r="D5826" s="35">
        <v>1997</v>
      </c>
      <c r="E5826" t="s">
        <v>6291</v>
      </c>
      <c r="F5826" s="34" t="s">
        <v>6</v>
      </c>
      <c r="G5826" s="34" t="s">
        <v>6</v>
      </c>
      <c r="H5826" s="34" t="s">
        <v>6</v>
      </c>
      <c r="I5826" s="34">
        <v>11.064213042648161</v>
      </c>
      <c r="J5826" s="34" t="s">
        <v>6</v>
      </c>
      <c r="K5826" s="34" t="s">
        <v>6</v>
      </c>
      <c r="L5826" s="34" t="s">
        <v>6</v>
      </c>
      <c r="M5826" s="34" t="s">
        <v>6</v>
      </c>
      <c r="N5826" s="34" t="s">
        <v>6</v>
      </c>
      <c r="O5826" s="34">
        <v>32.977325490848237</v>
      </c>
      <c r="P5826" s="34">
        <v>12.9655049665998</v>
      </c>
      <c r="Q5826" t="s">
        <v>6</v>
      </c>
      <c r="R5826" t="s">
        <v>6</v>
      </c>
      <c r="S5826" t="s">
        <v>6</v>
      </c>
      <c r="T5826" t="s">
        <v>14961</v>
      </c>
      <c r="U5826" t="s">
        <v>6</v>
      </c>
      <c r="V5826" t="s">
        <v>6</v>
      </c>
      <c r="W5826" t="s">
        <v>6</v>
      </c>
      <c r="X5826" t="s">
        <v>6</v>
      </c>
      <c r="Y5826" t="s">
        <v>6</v>
      </c>
      <c r="Z5826" t="s">
        <v>6</v>
      </c>
      <c r="AA5826" t="s">
        <v>6</v>
      </c>
      <c r="AB5826" t="s">
        <v>15285</v>
      </c>
      <c r="AC5826" t="s">
        <v>14844</v>
      </c>
    </row>
    <row r="5827" spans="1:29" x14ac:dyDescent="0.3">
      <c r="A5827" t="s">
        <v>342</v>
      </c>
      <c r="B5827" s="35">
        <v>514</v>
      </c>
      <c r="C5827" t="s">
        <v>167</v>
      </c>
      <c r="D5827" s="35">
        <v>1998</v>
      </c>
      <c r="E5827" t="s">
        <v>6292</v>
      </c>
      <c r="F5827" s="34" t="s">
        <v>6</v>
      </c>
      <c r="G5827" s="34" t="s">
        <v>6</v>
      </c>
      <c r="H5827" s="34" t="s">
        <v>6</v>
      </c>
      <c r="I5827" s="34">
        <v>9.3844947601743289</v>
      </c>
      <c r="J5827" s="34" t="s">
        <v>6</v>
      </c>
      <c r="K5827" s="34" t="s">
        <v>6</v>
      </c>
      <c r="L5827" s="34" t="s">
        <v>6</v>
      </c>
      <c r="M5827" s="34" t="s">
        <v>6</v>
      </c>
      <c r="N5827" s="34" t="s">
        <v>6</v>
      </c>
      <c r="O5827" s="34">
        <v>36.401019443921207</v>
      </c>
      <c r="P5827" s="34">
        <v>15.285145339569199</v>
      </c>
      <c r="Q5827" t="s">
        <v>6</v>
      </c>
      <c r="R5827" t="s">
        <v>6</v>
      </c>
      <c r="S5827" t="s">
        <v>6</v>
      </c>
      <c r="T5827" t="s">
        <v>14961</v>
      </c>
      <c r="U5827" t="s">
        <v>6</v>
      </c>
      <c r="V5827" t="s">
        <v>6</v>
      </c>
      <c r="W5827" t="s">
        <v>6</v>
      </c>
      <c r="X5827" t="s">
        <v>6</v>
      </c>
      <c r="Y5827" t="s">
        <v>6</v>
      </c>
      <c r="Z5827" t="s">
        <v>6</v>
      </c>
      <c r="AA5827" t="s">
        <v>6</v>
      </c>
      <c r="AB5827" t="s">
        <v>15285</v>
      </c>
      <c r="AC5827" t="s">
        <v>14844</v>
      </c>
    </row>
    <row r="5828" spans="1:29" x14ac:dyDescent="0.3">
      <c r="A5828" t="s">
        <v>342</v>
      </c>
      <c r="B5828" s="35">
        <v>514</v>
      </c>
      <c r="C5828" t="s">
        <v>167</v>
      </c>
      <c r="D5828" s="35">
        <v>1999</v>
      </c>
      <c r="E5828" t="s">
        <v>6293</v>
      </c>
      <c r="F5828" s="34" t="s">
        <v>6</v>
      </c>
      <c r="G5828" s="34" t="s">
        <v>6</v>
      </c>
      <c r="H5828" s="34" t="s">
        <v>6</v>
      </c>
      <c r="I5828" s="34">
        <v>8.1607164915964905</v>
      </c>
      <c r="J5828" s="34" t="s">
        <v>6</v>
      </c>
      <c r="K5828" s="34" t="s">
        <v>6</v>
      </c>
      <c r="L5828" s="34" t="s">
        <v>6</v>
      </c>
      <c r="M5828" s="34" t="s">
        <v>6</v>
      </c>
      <c r="N5828" s="34" t="s">
        <v>6</v>
      </c>
      <c r="O5828" s="34">
        <v>39.228701469066934</v>
      </c>
      <c r="P5828" s="34">
        <v>17.789808820282602</v>
      </c>
      <c r="Q5828" t="s">
        <v>6</v>
      </c>
      <c r="R5828" t="s">
        <v>6</v>
      </c>
      <c r="S5828" t="s">
        <v>6</v>
      </c>
      <c r="T5828" t="s">
        <v>14961</v>
      </c>
      <c r="U5828" t="s">
        <v>6</v>
      </c>
      <c r="V5828" t="s">
        <v>6</v>
      </c>
      <c r="W5828" t="s">
        <v>6</v>
      </c>
      <c r="X5828" t="s">
        <v>6</v>
      </c>
      <c r="Y5828" t="s">
        <v>6</v>
      </c>
      <c r="Z5828" t="s">
        <v>6</v>
      </c>
      <c r="AA5828" t="s">
        <v>6</v>
      </c>
      <c r="AB5828" t="s">
        <v>15285</v>
      </c>
      <c r="AC5828" t="s">
        <v>14844</v>
      </c>
    </row>
    <row r="5829" spans="1:29" x14ac:dyDescent="0.3">
      <c r="A5829" t="s">
        <v>342</v>
      </c>
      <c r="B5829" s="35">
        <v>514</v>
      </c>
      <c r="C5829" t="s">
        <v>167</v>
      </c>
      <c r="D5829" s="35">
        <v>2000</v>
      </c>
      <c r="E5829" t="s">
        <v>6294</v>
      </c>
      <c r="F5829" s="34" t="s">
        <v>6</v>
      </c>
      <c r="G5829" s="34" t="s">
        <v>6</v>
      </c>
      <c r="H5829" s="34" t="s">
        <v>6</v>
      </c>
      <c r="I5829" s="34">
        <v>8.587068544474441</v>
      </c>
      <c r="J5829" s="34" t="s">
        <v>6</v>
      </c>
      <c r="K5829" s="34" t="s">
        <v>6</v>
      </c>
      <c r="L5829" s="34" t="s">
        <v>6</v>
      </c>
      <c r="M5829" s="34" t="s">
        <v>6</v>
      </c>
      <c r="N5829" s="34" t="s">
        <v>6</v>
      </c>
      <c r="O5829" s="34">
        <v>44.029456979149266</v>
      </c>
      <c r="P5829" s="34">
        <v>19.8269728324826</v>
      </c>
      <c r="Q5829" t="s">
        <v>6</v>
      </c>
      <c r="R5829" t="s">
        <v>6</v>
      </c>
      <c r="S5829" t="s">
        <v>6</v>
      </c>
      <c r="T5829" t="s">
        <v>14961</v>
      </c>
      <c r="U5829" t="s">
        <v>6</v>
      </c>
      <c r="V5829" t="s">
        <v>6</v>
      </c>
      <c r="W5829" t="s">
        <v>6</v>
      </c>
      <c r="X5829" t="s">
        <v>6</v>
      </c>
      <c r="Y5829" t="s">
        <v>6</v>
      </c>
      <c r="Z5829" t="s">
        <v>6</v>
      </c>
      <c r="AA5829" t="s">
        <v>6</v>
      </c>
      <c r="AB5829" t="s">
        <v>15285</v>
      </c>
      <c r="AC5829" t="s">
        <v>14844</v>
      </c>
    </row>
    <row r="5830" spans="1:29" x14ac:dyDescent="0.3">
      <c r="A5830" t="s">
        <v>342</v>
      </c>
      <c r="B5830" s="35">
        <v>514</v>
      </c>
      <c r="C5830" t="s">
        <v>167</v>
      </c>
      <c r="D5830" s="35">
        <v>2001</v>
      </c>
      <c r="E5830" t="s">
        <v>6295</v>
      </c>
      <c r="F5830" s="34" t="s">
        <v>6</v>
      </c>
      <c r="G5830" s="34" t="s">
        <v>6</v>
      </c>
      <c r="H5830" s="34" t="s">
        <v>6</v>
      </c>
      <c r="I5830" s="34">
        <v>9.7370662983552041</v>
      </c>
      <c r="J5830" s="34" t="s">
        <v>6</v>
      </c>
      <c r="K5830" s="34" t="s">
        <v>6</v>
      </c>
      <c r="L5830" s="34" t="s">
        <v>6</v>
      </c>
      <c r="M5830" s="34" t="s">
        <v>6</v>
      </c>
      <c r="N5830" s="34" t="s">
        <v>6</v>
      </c>
      <c r="O5830" s="34">
        <v>52.352307778715875</v>
      </c>
      <c r="P5830" s="34">
        <v>21.9826477387914</v>
      </c>
      <c r="Q5830" t="s">
        <v>6</v>
      </c>
      <c r="R5830" t="s">
        <v>6</v>
      </c>
      <c r="S5830" t="s">
        <v>6</v>
      </c>
      <c r="T5830" t="s">
        <v>14961</v>
      </c>
      <c r="U5830" t="s">
        <v>6</v>
      </c>
      <c r="V5830" t="s">
        <v>6</v>
      </c>
      <c r="W5830" t="s">
        <v>6</v>
      </c>
      <c r="X5830" t="s">
        <v>6</v>
      </c>
      <c r="Y5830" t="s">
        <v>6</v>
      </c>
      <c r="Z5830" t="s">
        <v>6</v>
      </c>
      <c r="AA5830" t="s">
        <v>6</v>
      </c>
      <c r="AB5830" t="s">
        <v>15285</v>
      </c>
      <c r="AC5830" t="s">
        <v>14844</v>
      </c>
    </row>
    <row r="5831" spans="1:29" x14ac:dyDescent="0.3">
      <c r="A5831" t="s">
        <v>342</v>
      </c>
      <c r="B5831" s="35">
        <v>514</v>
      </c>
      <c r="C5831" t="s">
        <v>167</v>
      </c>
      <c r="D5831" s="35">
        <v>2002</v>
      </c>
      <c r="E5831" t="s">
        <v>6296</v>
      </c>
      <c r="F5831" s="34" t="s">
        <v>6</v>
      </c>
      <c r="G5831" s="34" t="s">
        <v>6</v>
      </c>
      <c r="H5831" s="34" t="s">
        <v>6</v>
      </c>
      <c r="I5831" s="34">
        <v>11.433624781891066</v>
      </c>
      <c r="J5831" s="34" t="s">
        <v>6</v>
      </c>
      <c r="K5831" s="34" t="s">
        <v>6</v>
      </c>
      <c r="L5831" s="34" t="s">
        <v>6</v>
      </c>
      <c r="M5831" s="34" t="s">
        <v>6</v>
      </c>
      <c r="N5831" s="34" t="s">
        <v>6</v>
      </c>
      <c r="O5831" s="34">
        <v>57.708072000300056</v>
      </c>
      <c r="P5831" s="34">
        <v>25.2998071048433</v>
      </c>
      <c r="Q5831" t="s">
        <v>6</v>
      </c>
      <c r="R5831" t="s">
        <v>6</v>
      </c>
      <c r="S5831" t="s">
        <v>6</v>
      </c>
      <c r="T5831" t="s">
        <v>14961</v>
      </c>
      <c r="U5831" t="s">
        <v>6</v>
      </c>
      <c r="V5831" t="s">
        <v>6</v>
      </c>
      <c r="W5831" t="s">
        <v>6</v>
      </c>
      <c r="X5831" t="s">
        <v>6</v>
      </c>
      <c r="Y5831" t="s">
        <v>6</v>
      </c>
      <c r="Z5831" t="s">
        <v>6</v>
      </c>
      <c r="AA5831" t="s">
        <v>6</v>
      </c>
      <c r="AB5831" t="s">
        <v>15285</v>
      </c>
      <c r="AC5831" t="s">
        <v>14844</v>
      </c>
    </row>
    <row r="5832" spans="1:29" x14ac:dyDescent="0.3">
      <c r="A5832" t="s">
        <v>342</v>
      </c>
      <c r="B5832" s="35">
        <v>514</v>
      </c>
      <c r="C5832" t="s">
        <v>167</v>
      </c>
      <c r="D5832" s="35">
        <v>2003</v>
      </c>
      <c r="E5832" t="s">
        <v>6297</v>
      </c>
      <c r="F5832" s="34" t="s">
        <v>6</v>
      </c>
      <c r="G5832" s="34" t="s">
        <v>6</v>
      </c>
      <c r="H5832" s="34" t="s">
        <v>6</v>
      </c>
      <c r="I5832" s="34">
        <v>13.043723478939167</v>
      </c>
      <c r="J5832" s="34" t="s">
        <v>6</v>
      </c>
      <c r="K5832" s="34" t="s">
        <v>6</v>
      </c>
      <c r="L5832" s="34" t="s">
        <v>6</v>
      </c>
      <c r="M5832" s="34" t="s">
        <v>6</v>
      </c>
      <c r="N5832" s="34" t="s">
        <v>6</v>
      </c>
      <c r="O5832" s="34">
        <v>68.499773715117556</v>
      </c>
      <c r="P5832" s="34">
        <v>28.779622516693401</v>
      </c>
      <c r="Q5832" t="s">
        <v>6</v>
      </c>
      <c r="R5832" t="s">
        <v>6</v>
      </c>
      <c r="S5832" t="s">
        <v>6</v>
      </c>
      <c r="T5832" t="s">
        <v>14961</v>
      </c>
      <c r="U5832" t="s">
        <v>6</v>
      </c>
      <c r="V5832" t="s">
        <v>6</v>
      </c>
      <c r="W5832" t="s">
        <v>6</v>
      </c>
      <c r="X5832" t="s">
        <v>6</v>
      </c>
      <c r="Y5832" t="s">
        <v>6</v>
      </c>
      <c r="Z5832" t="s">
        <v>6</v>
      </c>
      <c r="AA5832" t="s">
        <v>6</v>
      </c>
      <c r="AB5832" t="s">
        <v>15285</v>
      </c>
      <c r="AC5832" t="s">
        <v>14844</v>
      </c>
    </row>
    <row r="5833" spans="1:29" x14ac:dyDescent="0.3">
      <c r="A5833" t="s">
        <v>342</v>
      </c>
      <c r="B5833" s="35">
        <v>514</v>
      </c>
      <c r="C5833" t="s">
        <v>167</v>
      </c>
      <c r="D5833" s="35">
        <v>2004</v>
      </c>
      <c r="E5833" t="s">
        <v>6298</v>
      </c>
      <c r="F5833" s="34" t="s">
        <v>6</v>
      </c>
      <c r="G5833" s="34" t="s">
        <v>6</v>
      </c>
      <c r="H5833" s="34" t="s">
        <v>6</v>
      </c>
      <c r="I5833" s="34">
        <v>15.792814907392685</v>
      </c>
      <c r="J5833" s="34" t="s">
        <v>6</v>
      </c>
      <c r="K5833" s="34" t="s">
        <v>6</v>
      </c>
      <c r="L5833" s="34" t="s">
        <v>6</v>
      </c>
      <c r="M5833" s="34" t="s">
        <v>6</v>
      </c>
      <c r="N5833" s="34" t="s">
        <v>6</v>
      </c>
      <c r="O5833" s="34">
        <v>76.030085457061347</v>
      </c>
      <c r="P5833" s="34">
        <v>31.846344449625001</v>
      </c>
      <c r="Q5833" t="s">
        <v>6</v>
      </c>
      <c r="R5833" t="s">
        <v>6</v>
      </c>
      <c r="S5833" t="s">
        <v>6</v>
      </c>
      <c r="T5833" t="s">
        <v>14961</v>
      </c>
      <c r="U5833" t="s">
        <v>6</v>
      </c>
      <c r="V5833" t="s">
        <v>6</v>
      </c>
      <c r="W5833" t="s">
        <v>6</v>
      </c>
      <c r="X5833" t="s">
        <v>6</v>
      </c>
      <c r="Y5833" t="s">
        <v>6</v>
      </c>
      <c r="Z5833" t="s">
        <v>6</v>
      </c>
      <c r="AA5833" t="s">
        <v>6</v>
      </c>
      <c r="AB5833" t="s">
        <v>15285</v>
      </c>
      <c r="AC5833" t="s">
        <v>14844</v>
      </c>
    </row>
    <row r="5834" spans="1:29" x14ac:dyDescent="0.3">
      <c r="A5834" t="s">
        <v>342</v>
      </c>
      <c r="B5834" s="35">
        <v>514</v>
      </c>
      <c r="C5834" t="s">
        <v>167</v>
      </c>
      <c r="D5834" s="35">
        <v>2005</v>
      </c>
      <c r="E5834" t="s">
        <v>6299</v>
      </c>
      <c r="F5834" s="34" t="s">
        <v>6</v>
      </c>
      <c r="G5834" s="34" t="s">
        <v>6</v>
      </c>
      <c r="H5834" s="34" t="s">
        <v>6</v>
      </c>
      <c r="I5834" s="34">
        <v>18.293810295228223</v>
      </c>
      <c r="J5834" s="34" t="s">
        <v>6</v>
      </c>
      <c r="K5834" s="34" t="s">
        <v>6</v>
      </c>
      <c r="L5834" s="34" t="s">
        <v>6</v>
      </c>
      <c r="M5834" s="34" t="s">
        <v>6</v>
      </c>
      <c r="N5834" s="34" t="s">
        <v>6</v>
      </c>
      <c r="O5834" s="34">
        <v>80.839897094268153</v>
      </c>
      <c r="P5834" s="34">
        <v>35.633308595641999</v>
      </c>
      <c r="Q5834" t="s">
        <v>6</v>
      </c>
      <c r="R5834" t="s">
        <v>6</v>
      </c>
      <c r="S5834" t="s">
        <v>6</v>
      </c>
      <c r="T5834" t="s">
        <v>14961</v>
      </c>
      <c r="U5834" t="s">
        <v>6</v>
      </c>
      <c r="V5834" t="s">
        <v>6</v>
      </c>
      <c r="W5834" t="s">
        <v>6</v>
      </c>
      <c r="X5834" t="s">
        <v>6</v>
      </c>
      <c r="Y5834" t="s">
        <v>6</v>
      </c>
      <c r="Z5834" t="s">
        <v>6</v>
      </c>
      <c r="AA5834" t="s">
        <v>6</v>
      </c>
      <c r="AB5834" t="s">
        <v>15285</v>
      </c>
      <c r="AC5834" t="s">
        <v>14844</v>
      </c>
    </row>
    <row r="5835" spans="1:29" x14ac:dyDescent="0.3">
      <c r="A5835" t="s">
        <v>342</v>
      </c>
      <c r="B5835" s="35">
        <v>514</v>
      </c>
      <c r="C5835" t="s">
        <v>167</v>
      </c>
      <c r="D5835" s="35">
        <v>2006</v>
      </c>
      <c r="E5835" t="s">
        <v>6300</v>
      </c>
      <c r="F5835" s="34" t="s">
        <v>6</v>
      </c>
      <c r="G5835" s="34" t="s">
        <v>6</v>
      </c>
      <c r="H5835" s="34" t="s">
        <v>6</v>
      </c>
      <c r="I5835" s="34">
        <v>21.551353924809174</v>
      </c>
      <c r="J5835" s="34" t="s">
        <v>6</v>
      </c>
      <c r="K5835" s="34" t="s">
        <v>6</v>
      </c>
      <c r="L5835" s="34" t="s">
        <v>6</v>
      </c>
      <c r="M5835" s="34" t="s">
        <v>6</v>
      </c>
      <c r="N5835" s="34" t="s">
        <v>6</v>
      </c>
      <c r="O5835" s="34">
        <v>80.124065642852969</v>
      </c>
      <c r="P5835" s="34">
        <v>40.331143883838202</v>
      </c>
      <c r="Q5835" t="s">
        <v>6</v>
      </c>
      <c r="R5835" t="s">
        <v>6</v>
      </c>
      <c r="S5835" t="s">
        <v>6</v>
      </c>
      <c r="T5835" t="s">
        <v>14961</v>
      </c>
      <c r="U5835" t="s">
        <v>6</v>
      </c>
      <c r="V5835" t="s">
        <v>6</v>
      </c>
      <c r="W5835" t="s">
        <v>6</v>
      </c>
      <c r="X5835" t="s">
        <v>6</v>
      </c>
      <c r="Y5835" t="s">
        <v>6</v>
      </c>
      <c r="Z5835" t="s">
        <v>6</v>
      </c>
      <c r="AA5835" t="s">
        <v>6</v>
      </c>
      <c r="AB5835" t="s">
        <v>15285</v>
      </c>
      <c r="AC5835" t="s">
        <v>14844</v>
      </c>
    </row>
    <row r="5836" spans="1:29" x14ac:dyDescent="0.3">
      <c r="A5836" t="s">
        <v>342</v>
      </c>
      <c r="B5836" s="35">
        <v>514</v>
      </c>
      <c r="C5836" t="s">
        <v>167</v>
      </c>
      <c r="D5836" s="35">
        <v>2007</v>
      </c>
      <c r="E5836" t="s">
        <v>6301</v>
      </c>
      <c r="F5836" s="34" t="s">
        <v>6</v>
      </c>
      <c r="G5836" s="34" t="s">
        <v>6</v>
      </c>
      <c r="H5836" s="34" t="s">
        <v>6</v>
      </c>
      <c r="I5836" s="34">
        <v>24.440024063431999</v>
      </c>
      <c r="J5836" s="34" t="s">
        <v>6</v>
      </c>
      <c r="K5836" s="34" t="s">
        <v>6</v>
      </c>
      <c r="L5836" s="34" t="s">
        <v>6</v>
      </c>
      <c r="M5836" s="34" t="s">
        <v>6</v>
      </c>
      <c r="N5836" s="34" t="s">
        <v>6</v>
      </c>
      <c r="O5836" s="34">
        <v>67.252927092878437</v>
      </c>
      <c r="P5836" s="34">
        <v>47.321614650390501</v>
      </c>
      <c r="Q5836" t="s">
        <v>6</v>
      </c>
      <c r="R5836" t="s">
        <v>6</v>
      </c>
      <c r="S5836" t="s">
        <v>6</v>
      </c>
      <c r="T5836" t="s">
        <v>14961</v>
      </c>
      <c r="U5836" t="s">
        <v>6</v>
      </c>
      <c r="V5836" t="s">
        <v>6</v>
      </c>
      <c r="W5836" t="s">
        <v>6</v>
      </c>
      <c r="X5836" t="s">
        <v>6</v>
      </c>
      <c r="Y5836" t="s">
        <v>6</v>
      </c>
      <c r="Z5836" t="s">
        <v>6</v>
      </c>
      <c r="AA5836" t="s">
        <v>6</v>
      </c>
      <c r="AB5836" t="s">
        <v>15285</v>
      </c>
      <c r="AC5836" t="s">
        <v>14844</v>
      </c>
    </row>
    <row r="5837" spans="1:29" x14ac:dyDescent="0.3">
      <c r="A5837" t="s">
        <v>342</v>
      </c>
      <c r="B5837" s="35">
        <v>514</v>
      </c>
      <c r="C5837" t="s">
        <v>167</v>
      </c>
      <c r="D5837" s="35">
        <v>2008</v>
      </c>
      <c r="E5837" t="s">
        <v>6302</v>
      </c>
      <c r="F5837" s="34" t="s">
        <v>6</v>
      </c>
      <c r="G5837" s="34" t="s">
        <v>6</v>
      </c>
      <c r="H5837" s="34" t="s">
        <v>6</v>
      </c>
      <c r="I5837" s="34">
        <v>29.986331833461264</v>
      </c>
      <c r="J5837" s="34" t="s">
        <v>6</v>
      </c>
      <c r="K5837" s="34" t="s">
        <v>6</v>
      </c>
      <c r="L5837" s="34" t="s">
        <v>6</v>
      </c>
      <c r="M5837" s="34" t="s">
        <v>6</v>
      </c>
      <c r="N5837" s="34" t="s">
        <v>6</v>
      </c>
      <c r="O5837" s="34">
        <v>60.565683049624006</v>
      </c>
      <c r="P5837" s="34">
        <v>54.6215088053983</v>
      </c>
      <c r="Q5837" t="s">
        <v>6</v>
      </c>
      <c r="R5837" t="s">
        <v>6</v>
      </c>
      <c r="S5837" t="s">
        <v>6</v>
      </c>
      <c r="T5837" t="s">
        <v>14961</v>
      </c>
      <c r="U5837" t="s">
        <v>6</v>
      </c>
      <c r="V5837" t="s">
        <v>6</v>
      </c>
      <c r="W5837" t="s">
        <v>6</v>
      </c>
      <c r="X5837" t="s">
        <v>6</v>
      </c>
      <c r="Y5837" t="s">
        <v>6</v>
      </c>
      <c r="Z5837" t="s">
        <v>6</v>
      </c>
      <c r="AA5837" t="s">
        <v>6</v>
      </c>
      <c r="AB5837" t="s">
        <v>15285</v>
      </c>
      <c r="AC5837" t="s">
        <v>14844</v>
      </c>
    </row>
    <row r="5838" spans="1:29" x14ac:dyDescent="0.3">
      <c r="A5838" t="s">
        <v>342</v>
      </c>
      <c r="B5838" s="35">
        <v>514</v>
      </c>
      <c r="C5838" t="s">
        <v>167</v>
      </c>
      <c r="D5838" s="35">
        <v>2009</v>
      </c>
      <c r="E5838" t="s">
        <v>6303</v>
      </c>
      <c r="F5838" s="34" t="s">
        <v>6</v>
      </c>
      <c r="G5838" s="34" t="s">
        <v>6</v>
      </c>
      <c r="H5838" s="34" t="s">
        <v>6</v>
      </c>
      <c r="I5838" s="34">
        <v>32.565113029218054</v>
      </c>
      <c r="J5838" s="34" t="s">
        <v>6</v>
      </c>
      <c r="K5838" s="34" t="s">
        <v>6</v>
      </c>
      <c r="L5838" s="34" t="s">
        <v>6</v>
      </c>
      <c r="M5838" s="34" t="s">
        <v>6</v>
      </c>
      <c r="N5838" s="34" t="s">
        <v>6</v>
      </c>
      <c r="O5838" s="34">
        <v>61.036337681177045</v>
      </c>
      <c r="P5838" s="34">
        <v>60.8814532649453</v>
      </c>
      <c r="Q5838" t="s">
        <v>6</v>
      </c>
      <c r="R5838" t="s">
        <v>6</v>
      </c>
      <c r="S5838" t="s">
        <v>6</v>
      </c>
      <c r="T5838" t="s">
        <v>14961</v>
      </c>
      <c r="U5838" t="s">
        <v>6</v>
      </c>
      <c r="V5838" t="s">
        <v>6</v>
      </c>
      <c r="W5838" t="s">
        <v>6</v>
      </c>
      <c r="X5838" t="s">
        <v>6</v>
      </c>
      <c r="Y5838" t="s">
        <v>6</v>
      </c>
      <c r="Z5838" t="s">
        <v>6</v>
      </c>
      <c r="AA5838" t="s">
        <v>6</v>
      </c>
      <c r="AB5838" t="s">
        <v>15285</v>
      </c>
      <c r="AC5838" t="s">
        <v>14844</v>
      </c>
    </row>
    <row r="5839" spans="1:29" x14ac:dyDescent="0.3">
      <c r="A5839" t="s">
        <v>342</v>
      </c>
      <c r="B5839" s="35">
        <v>514</v>
      </c>
      <c r="C5839" t="s">
        <v>167</v>
      </c>
      <c r="D5839" s="35">
        <v>2010</v>
      </c>
      <c r="E5839" t="s">
        <v>6304</v>
      </c>
      <c r="F5839" s="34" t="s">
        <v>6</v>
      </c>
      <c r="G5839" s="34" t="s">
        <v>6</v>
      </c>
      <c r="H5839" s="34" t="s">
        <v>6</v>
      </c>
      <c r="I5839" s="34">
        <v>41.95075889694553</v>
      </c>
      <c r="J5839" s="34" t="s">
        <v>6</v>
      </c>
      <c r="K5839" s="34" t="s">
        <v>6</v>
      </c>
      <c r="L5839" s="34" t="s">
        <v>6</v>
      </c>
      <c r="M5839" s="34" t="s">
        <v>6</v>
      </c>
      <c r="N5839" s="34" t="s">
        <v>6</v>
      </c>
      <c r="O5839" s="34">
        <v>55.812675635519284</v>
      </c>
      <c r="P5839" s="34">
        <v>71.292005529076604</v>
      </c>
      <c r="Q5839" t="s">
        <v>6</v>
      </c>
      <c r="R5839" t="s">
        <v>6</v>
      </c>
      <c r="S5839" t="s">
        <v>6</v>
      </c>
      <c r="T5839" t="s">
        <v>14961</v>
      </c>
      <c r="U5839" t="s">
        <v>6</v>
      </c>
      <c r="V5839" t="s">
        <v>6</v>
      </c>
      <c r="W5839" t="s">
        <v>6</v>
      </c>
      <c r="X5839" t="s">
        <v>6</v>
      </c>
      <c r="Y5839" t="s">
        <v>6</v>
      </c>
      <c r="Z5839" t="s">
        <v>6</v>
      </c>
      <c r="AA5839" t="s">
        <v>6</v>
      </c>
      <c r="AB5839" t="s">
        <v>15285</v>
      </c>
      <c r="AC5839" t="s">
        <v>14844</v>
      </c>
    </row>
    <row r="5840" spans="1:29" x14ac:dyDescent="0.3">
      <c r="A5840" t="s">
        <v>342</v>
      </c>
      <c r="B5840" s="35">
        <v>514</v>
      </c>
      <c r="C5840" t="s">
        <v>167</v>
      </c>
      <c r="D5840" s="35">
        <v>2011</v>
      </c>
      <c r="E5840" t="s">
        <v>6305</v>
      </c>
      <c r="F5840" s="34" t="s">
        <v>6</v>
      </c>
      <c r="G5840" s="34" t="s">
        <v>6</v>
      </c>
      <c r="H5840" s="34" t="s">
        <v>6</v>
      </c>
      <c r="I5840" s="34">
        <v>46.610277529334894</v>
      </c>
      <c r="J5840" s="34" t="s">
        <v>6</v>
      </c>
      <c r="K5840" s="34" t="s">
        <v>6</v>
      </c>
      <c r="L5840" s="34" t="s">
        <v>6</v>
      </c>
      <c r="M5840" s="34" t="s">
        <v>6</v>
      </c>
      <c r="N5840" s="34" t="s">
        <v>6</v>
      </c>
      <c r="O5840" s="34">
        <v>62.331299355886614</v>
      </c>
      <c r="P5840" s="34">
        <v>85.220739578539494</v>
      </c>
      <c r="Q5840" t="s">
        <v>6</v>
      </c>
      <c r="R5840" t="s">
        <v>6</v>
      </c>
      <c r="S5840" t="s">
        <v>6</v>
      </c>
      <c r="T5840" t="s">
        <v>14961</v>
      </c>
      <c r="U5840" t="s">
        <v>6</v>
      </c>
      <c r="V5840" t="s">
        <v>6</v>
      </c>
      <c r="W5840" t="s">
        <v>6</v>
      </c>
      <c r="X5840" t="s">
        <v>6</v>
      </c>
      <c r="Y5840" t="s">
        <v>6</v>
      </c>
      <c r="Z5840" t="s">
        <v>6</v>
      </c>
      <c r="AA5840" t="s">
        <v>6</v>
      </c>
      <c r="AB5840" t="s">
        <v>15285</v>
      </c>
      <c r="AC5840" t="s">
        <v>14844</v>
      </c>
    </row>
    <row r="5841" spans="1:29" x14ac:dyDescent="0.3">
      <c r="A5841" t="s">
        <v>342</v>
      </c>
      <c r="B5841" s="35">
        <v>514</v>
      </c>
      <c r="C5841" t="s">
        <v>167</v>
      </c>
      <c r="D5841" s="35">
        <v>2012</v>
      </c>
      <c r="E5841" t="s">
        <v>6306</v>
      </c>
      <c r="F5841" s="34" t="s">
        <v>6</v>
      </c>
      <c r="G5841" s="34" t="s">
        <v>6</v>
      </c>
      <c r="H5841" s="34" t="s">
        <v>6</v>
      </c>
      <c r="I5841" s="34">
        <v>45.017251229980552</v>
      </c>
      <c r="J5841" s="34" t="s">
        <v>6</v>
      </c>
      <c r="K5841" s="34" t="s">
        <v>6</v>
      </c>
      <c r="L5841" s="34" t="s">
        <v>6</v>
      </c>
      <c r="M5841" s="34" t="s">
        <v>6</v>
      </c>
      <c r="N5841" s="34" t="s">
        <v>6</v>
      </c>
      <c r="O5841" s="34">
        <v>71.471307080340125</v>
      </c>
      <c r="P5841" s="34">
        <v>98.876936615363903</v>
      </c>
      <c r="Q5841" t="s">
        <v>6</v>
      </c>
      <c r="R5841" t="s">
        <v>6</v>
      </c>
      <c r="S5841" t="s">
        <v>6</v>
      </c>
      <c r="T5841" t="s">
        <v>14961</v>
      </c>
      <c r="U5841" t="s">
        <v>6</v>
      </c>
      <c r="V5841" t="s">
        <v>6</v>
      </c>
      <c r="W5841" t="s">
        <v>6</v>
      </c>
      <c r="X5841" t="s">
        <v>6</v>
      </c>
      <c r="Y5841" t="s">
        <v>6</v>
      </c>
      <c r="Z5841" t="s">
        <v>6</v>
      </c>
      <c r="AA5841" t="s">
        <v>6</v>
      </c>
      <c r="AB5841" t="s">
        <v>15285</v>
      </c>
      <c r="AC5841" t="s">
        <v>14844</v>
      </c>
    </row>
    <row r="5842" spans="1:29" x14ac:dyDescent="0.3">
      <c r="A5842" t="s">
        <v>342</v>
      </c>
      <c r="B5842" s="35">
        <v>514</v>
      </c>
      <c r="C5842" t="s">
        <v>167</v>
      </c>
      <c r="D5842" s="35">
        <v>2013</v>
      </c>
      <c r="E5842" t="s">
        <v>6307</v>
      </c>
      <c r="F5842" s="34" t="s">
        <v>6</v>
      </c>
      <c r="G5842" s="34" t="s">
        <v>6</v>
      </c>
      <c r="H5842" s="34" t="s">
        <v>6</v>
      </c>
      <c r="I5842" s="34">
        <v>43.815870048156221</v>
      </c>
      <c r="J5842" s="34" t="s">
        <v>6</v>
      </c>
      <c r="K5842" s="34" t="s">
        <v>6</v>
      </c>
      <c r="L5842" s="34" t="s">
        <v>6</v>
      </c>
      <c r="M5842" s="34" t="s">
        <v>6</v>
      </c>
      <c r="N5842" s="34" t="s">
        <v>6</v>
      </c>
      <c r="O5842" s="34">
        <v>92.373468116817207</v>
      </c>
      <c r="P5842" s="34">
        <v>109.67440290526</v>
      </c>
      <c r="Q5842" t="s">
        <v>6</v>
      </c>
      <c r="R5842" t="s">
        <v>6</v>
      </c>
      <c r="S5842" t="s">
        <v>6</v>
      </c>
      <c r="T5842" t="s">
        <v>14961</v>
      </c>
      <c r="U5842" t="s">
        <v>6</v>
      </c>
      <c r="V5842" t="s">
        <v>6</v>
      </c>
      <c r="W5842" t="s">
        <v>6</v>
      </c>
      <c r="X5842" t="s">
        <v>6</v>
      </c>
      <c r="Y5842" t="s">
        <v>6</v>
      </c>
      <c r="Z5842" t="s">
        <v>6</v>
      </c>
      <c r="AA5842" t="s">
        <v>6</v>
      </c>
      <c r="AB5842" t="s">
        <v>15285</v>
      </c>
      <c r="AC5842" t="s">
        <v>14844</v>
      </c>
    </row>
    <row r="5843" spans="1:29" x14ac:dyDescent="0.3">
      <c r="A5843" t="s">
        <v>342</v>
      </c>
      <c r="B5843" s="35">
        <v>514</v>
      </c>
      <c r="C5843" t="s">
        <v>167</v>
      </c>
      <c r="D5843" s="35">
        <v>2014</v>
      </c>
      <c r="E5843" t="s">
        <v>6308</v>
      </c>
      <c r="F5843" s="34" t="s">
        <v>6</v>
      </c>
      <c r="G5843" s="34" t="s">
        <v>6</v>
      </c>
      <c r="H5843" s="34" t="s">
        <v>6</v>
      </c>
      <c r="I5843" s="34">
        <v>43.365583119780659</v>
      </c>
      <c r="J5843" s="34" t="s">
        <v>6</v>
      </c>
      <c r="K5843" s="34" t="s">
        <v>6</v>
      </c>
      <c r="L5843" s="34" t="s">
        <v>6</v>
      </c>
      <c r="M5843" s="34" t="s">
        <v>6</v>
      </c>
      <c r="N5843" s="34" t="s">
        <v>6</v>
      </c>
      <c r="O5843" s="34">
        <v>89.787731023300537</v>
      </c>
      <c r="P5843" s="34">
        <v>120.69598180610799</v>
      </c>
      <c r="Q5843" t="s">
        <v>6</v>
      </c>
      <c r="R5843" t="s">
        <v>6</v>
      </c>
      <c r="S5843" t="s">
        <v>6</v>
      </c>
      <c r="T5843" t="s">
        <v>14961</v>
      </c>
      <c r="U5843" t="s">
        <v>6</v>
      </c>
      <c r="V5843" t="s">
        <v>6</v>
      </c>
      <c r="W5843" t="s">
        <v>6</v>
      </c>
      <c r="X5843" t="s">
        <v>6</v>
      </c>
      <c r="Y5843" t="s">
        <v>6</v>
      </c>
      <c r="Z5843" t="s">
        <v>6</v>
      </c>
      <c r="AA5843" t="s">
        <v>6</v>
      </c>
      <c r="AB5843" t="s">
        <v>15285</v>
      </c>
      <c r="AC5843" t="s">
        <v>14844</v>
      </c>
    </row>
    <row r="5844" spans="1:29" x14ac:dyDescent="0.3">
      <c r="A5844" t="s">
        <v>342</v>
      </c>
      <c r="B5844" s="35">
        <v>514</v>
      </c>
      <c r="C5844" t="s">
        <v>167</v>
      </c>
      <c r="D5844" s="35">
        <v>2015</v>
      </c>
      <c r="E5844" t="s">
        <v>6309</v>
      </c>
      <c r="F5844" s="34" t="s">
        <v>6</v>
      </c>
      <c r="G5844" s="34" t="s">
        <v>6</v>
      </c>
      <c r="H5844" s="34" t="s">
        <v>6</v>
      </c>
      <c r="I5844" s="34">
        <v>44.539860405352066</v>
      </c>
      <c r="J5844" s="34" t="s">
        <v>6</v>
      </c>
      <c r="K5844" s="34" t="s">
        <v>6</v>
      </c>
      <c r="L5844" s="34" t="s">
        <v>6</v>
      </c>
      <c r="M5844" s="34" t="s">
        <v>6</v>
      </c>
      <c r="N5844" s="34" t="s">
        <v>6</v>
      </c>
      <c r="O5844" s="34">
        <v>90.157316804953695</v>
      </c>
      <c r="P5844" s="34">
        <v>133.92407391761</v>
      </c>
      <c r="Q5844" t="s">
        <v>6</v>
      </c>
      <c r="R5844" t="s">
        <v>6</v>
      </c>
      <c r="S5844" t="s">
        <v>6</v>
      </c>
      <c r="T5844" t="s">
        <v>14961</v>
      </c>
      <c r="U5844" t="s">
        <v>6</v>
      </c>
      <c r="V5844" t="s">
        <v>6</v>
      </c>
      <c r="W5844" t="s">
        <v>6</v>
      </c>
      <c r="X5844" t="s">
        <v>6</v>
      </c>
      <c r="Y5844" t="s">
        <v>6</v>
      </c>
      <c r="Z5844" t="s">
        <v>6</v>
      </c>
      <c r="AA5844" t="s">
        <v>6</v>
      </c>
      <c r="AB5844" t="s">
        <v>15285</v>
      </c>
      <c r="AC5844" t="s">
        <v>14844</v>
      </c>
    </row>
    <row r="5845" spans="1:29" x14ac:dyDescent="0.3">
      <c r="A5845" t="s">
        <v>342</v>
      </c>
      <c r="B5845" s="35">
        <v>514</v>
      </c>
      <c r="C5845" t="s">
        <v>167</v>
      </c>
      <c r="D5845" s="35">
        <v>2016</v>
      </c>
      <c r="E5845" t="s">
        <v>6310</v>
      </c>
      <c r="F5845" s="34" t="s">
        <v>6</v>
      </c>
      <c r="G5845" s="34" t="s">
        <v>6</v>
      </c>
      <c r="H5845" s="34" t="s">
        <v>6</v>
      </c>
      <c r="I5845" s="34">
        <v>46.761927326611122</v>
      </c>
      <c r="J5845" s="34" t="s">
        <v>6</v>
      </c>
      <c r="K5845" s="34" t="s">
        <v>6</v>
      </c>
      <c r="L5845" s="34" t="s">
        <v>6</v>
      </c>
      <c r="M5845" s="34" t="s">
        <v>6</v>
      </c>
      <c r="N5845" s="34" t="s">
        <v>6</v>
      </c>
      <c r="O5845" s="34">
        <v>107.48371636642644</v>
      </c>
      <c r="P5845" s="34">
        <v>149.38295360845299</v>
      </c>
      <c r="Q5845" t="s">
        <v>6</v>
      </c>
      <c r="R5845" t="s">
        <v>6</v>
      </c>
      <c r="S5845" t="s">
        <v>6</v>
      </c>
      <c r="T5845" t="s">
        <v>14961</v>
      </c>
      <c r="U5845" t="s">
        <v>6</v>
      </c>
      <c r="V5845" t="s">
        <v>6</v>
      </c>
      <c r="W5845" t="s">
        <v>6</v>
      </c>
      <c r="X5845" t="s">
        <v>6</v>
      </c>
      <c r="Y5845" t="s">
        <v>6</v>
      </c>
      <c r="Z5845" t="s">
        <v>6</v>
      </c>
      <c r="AA5845" t="s">
        <v>6</v>
      </c>
      <c r="AB5845" t="s">
        <v>15285</v>
      </c>
      <c r="AC5845" t="s">
        <v>14844</v>
      </c>
    </row>
    <row r="5846" spans="1:29" x14ac:dyDescent="0.3">
      <c r="A5846" t="s">
        <v>342</v>
      </c>
      <c r="B5846" s="35">
        <v>514</v>
      </c>
      <c r="C5846" t="s">
        <v>167</v>
      </c>
      <c r="D5846" s="35">
        <v>2017</v>
      </c>
      <c r="E5846" t="s">
        <v>6311</v>
      </c>
      <c r="F5846" s="34" t="s">
        <v>6</v>
      </c>
      <c r="G5846" s="34" t="s">
        <v>6</v>
      </c>
      <c r="H5846" s="34" t="s">
        <v>6</v>
      </c>
      <c r="I5846" s="34">
        <v>49.817253702611019</v>
      </c>
      <c r="J5846" s="34" t="s">
        <v>6</v>
      </c>
      <c r="K5846" s="34" t="s">
        <v>6</v>
      </c>
      <c r="L5846" s="34" t="s">
        <v>6</v>
      </c>
      <c r="M5846" s="34" t="s">
        <v>6</v>
      </c>
      <c r="N5846" s="34" t="s">
        <v>6</v>
      </c>
      <c r="O5846" s="34">
        <v>104.07967910586842</v>
      </c>
      <c r="P5846" s="34">
        <v>163.58328486304899</v>
      </c>
      <c r="Q5846" t="s">
        <v>6</v>
      </c>
      <c r="R5846" t="s">
        <v>6</v>
      </c>
      <c r="S5846" t="s">
        <v>6</v>
      </c>
      <c r="T5846" t="s">
        <v>14961</v>
      </c>
      <c r="U5846" t="s">
        <v>6</v>
      </c>
      <c r="V5846" t="s">
        <v>6</v>
      </c>
      <c r="W5846" t="s">
        <v>6</v>
      </c>
      <c r="X5846" t="s">
        <v>6</v>
      </c>
      <c r="Y5846" t="s">
        <v>6</v>
      </c>
      <c r="Z5846" t="s">
        <v>6</v>
      </c>
      <c r="AA5846" t="s">
        <v>6</v>
      </c>
      <c r="AB5846" t="s">
        <v>15285</v>
      </c>
      <c r="AC5846" t="s">
        <v>14844</v>
      </c>
    </row>
    <row r="5847" spans="1:29" x14ac:dyDescent="0.3">
      <c r="A5847" t="s">
        <v>342</v>
      </c>
      <c r="B5847" s="35">
        <v>514</v>
      </c>
      <c r="C5847" t="s">
        <v>167</v>
      </c>
      <c r="D5847" s="35">
        <v>2018</v>
      </c>
      <c r="E5847" t="s">
        <v>6312</v>
      </c>
      <c r="F5847" s="34" t="s">
        <v>6</v>
      </c>
      <c r="G5847" s="34" t="s">
        <v>6</v>
      </c>
      <c r="H5847" s="34" t="s">
        <v>6</v>
      </c>
      <c r="I5847" s="34">
        <v>56.086040757930299</v>
      </c>
      <c r="J5847" s="34" t="s">
        <v>6</v>
      </c>
      <c r="K5847" s="34" t="s">
        <v>6</v>
      </c>
      <c r="L5847" s="34" t="s">
        <v>6</v>
      </c>
      <c r="M5847" s="34" t="s">
        <v>6</v>
      </c>
      <c r="N5847" s="34" t="s">
        <v>6</v>
      </c>
      <c r="O5847" s="34">
        <v>107.29472740897576</v>
      </c>
      <c r="P5847" s="34">
        <v>172.71312624705701</v>
      </c>
      <c r="Q5847" t="s">
        <v>6</v>
      </c>
      <c r="R5847" t="s">
        <v>6</v>
      </c>
      <c r="S5847" t="s">
        <v>6</v>
      </c>
      <c r="T5847" t="s">
        <v>14961</v>
      </c>
      <c r="U5847" t="s">
        <v>6</v>
      </c>
      <c r="V5847" t="s">
        <v>6</v>
      </c>
      <c r="W5847" t="s">
        <v>6</v>
      </c>
      <c r="X5847" t="s">
        <v>6</v>
      </c>
      <c r="Y5847" t="s">
        <v>6</v>
      </c>
      <c r="Z5847" t="s">
        <v>6</v>
      </c>
      <c r="AA5847" t="s">
        <v>6</v>
      </c>
      <c r="AB5847" t="s">
        <v>15285</v>
      </c>
      <c r="AC5847" t="s">
        <v>14844</v>
      </c>
    </row>
    <row r="5848" spans="1:29" x14ac:dyDescent="0.3">
      <c r="A5848" t="s">
        <v>342</v>
      </c>
      <c r="B5848" s="35">
        <v>514</v>
      </c>
      <c r="C5848" t="s">
        <v>167</v>
      </c>
      <c r="D5848" s="35">
        <v>2019</v>
      </c>
      <c r="E5848" t="s">
        <v>6313</v>
      </c>
      <c r="F5848" s="34" t="s">
        <v>6</v>
      </c>
      <c r="G5848" s="34" t="s">
        <v>6</v>
      </c>
      <c r="H5848" s="34" t="s">
        <v>6</v>
      </c>
      <c r="I5848" s="34">
        <v>61.918213907588587</v>
      </c>
      <c r="J5848" s="34" t="s">
        <v>6</v>
      </c>
      <c r="K5848" s="34" t="s">
        <v>6</v>
      </c>
      <c r="L5848" s="34" t="s">
        <v>6</v>
      </c>
      <c r="M5848" s="34" t="s">
        <v>6</v>
      </c>
      <c r="N5848" s="34" t="s">
        <v>6</v>
      </c>
      <c r="O5848" s="34">
        <v>99.736902766133298</v>
      </c>
      <c r="P5848" s="34">
        <v>184.66036147158499</v>
      </c>
      <c r="Q5848" t="s">
        <v>6</v>
      </c>
      <c r="R5848" t="s">
        <v>6</v>
      </c>
      <c r="S5848" t="s">
        <v>6</v>
      </c>
      <c r="T5848" t="s">
        <v>14961</v>
      </c>
      <c r="U5848" t="s">
        <v>6</v>
      </c>
      <c r="V5848" t="s">
        <v>6</v>
      </c>
      <c r="W5848" t="s">
        <v>6</v>
      </c>
      <c r="X5848" t="s">
        <v>6</v>
      </c>
      <c r="Y5848" t="s">
        <v>6</v>
      </c>
      <c r="Z5848" t="s">
        <v>6</v>
      </c>
      <c r="AA5848" t="s">
        <v>6</v>
      </c>
      <c r="AB5848" t="s">
        <v>15285</v>
      </c>
      <c r="AC5848" t="s">
        <v>14844</v>
      </c>
    </row>
    <row r="5849" spans="1:29" x14ac:dyDescent="0.3">
      <c r="A5849" t="s">
        <v>342</v>
      </c>
      <c r="B5849">
        <v>514</v>
      </c>
      <c r="C5849" t="s">
        <v>167</v>
      </c>
      <c r="D5849">
        <v>2020</v>
      </c>
      <c r="E5849" t="s">
        <v>6314</v>
      </c>
      <c r="F5849" s="34" t="s">
        <v>6</v>
      </c>
      <c r="G5849" s="34" t="s">
        <v>6</v>
      </c>
      <c r="H5849" s="34" t="s">
        <v>6</v>
      </c>
      <c r="I5849" s="34">
        <v>65.624657923822483</v>
      </c>
      <c r="J5849" s="34" t="s">
        <v>6</v>
      </c>
      <c r="K5849" s="34" t="s">
        <v>6</v>
      </c>
      <c r="L5849" s="34" t="s">
        <v>6</v>
      </c>
      <c r="M5849" s="34" t="s">
        <v>6</v>
      </c>
      <c r="N5849" s="34" t="s">
        <v>6</v>
      </c>
      <c r="O5849" s="34">
        <v>114.93896005972117</v>
      </c>
      <c r="P5849" s="34">
        <v>187.37759345316499</v>
      </c>
      <c r="Q5849" t="s">
        <v>6</v>
      </c>
      <c r="R5849" t="s">
        <v>6</v>
      </c>
      <c r="S5849" t="s">
        <v>6</v>
      </c>
      <c r="T5849" t="s">
        <v>14961</v>
      </c>
      <c r="U5849" t="s">
        <v>6</v>
      </c>
      <c r="V5849" t="s">
        <v>6</v>
      </c>
      <c r="W5849" t="s">
        <v>6</v>
      </c>
      <c r="X5849" t="s">
        <v>6</v>
      </c>
      <c r="Y5849" t="s">
        <v>6</v>
      </c>
      <c r="Z5849" t="s">
        <v>6</v>
      </c>
      <c r="AA5849" t="s">
        <v>6</v>
      </c>
      <c r="AB5849" t="s">
        <v>15285</v>
      </c>
      <c r="AC5849" t="s">
        <v>14844</v>
      </c>
    </row>
    <row r="5850" spans="1:29" x14ac:dyDescent="0.3">
      <c r="A5850" t="s">
        <v>342</v>
      </c>
      <c r="B5850" s="35">
        <v>514</v>
      </c>
      <c r="C5850" t="s">
        <v>167</v>
      </c>
      <c r="D5850" s="35">
        <v>2021</v>
      </c>
      <c r="E5850" t="s">
        <v>6315</v>
      </c>
      <c r="F5850" s="34" t="s">
        <v>6</v>
      </c>
      <c r="G5850" s="34" t="s">
        <v>6</v>
      </c>
      <c r="H5850" s="34" t="s">
        <v>6</v>
      </c>
      <c r="I5850" s="34">
        <v>68.79002950566516</v>
      </c>
      <c r="J5850" s="34" t="s">
        <v>6</v>
      </c>
      <c r="K5850" s="34" t="s">
        <v>6</v>
      </c>
      <c r="L5850" s="34" t="s">
        <v>6</v>
      </c>
      <c r="M5850" s="34" t="s">
        <v>6</v>
      </c>
      <c r="N5850" s="34" t="s">
        <v>6</v>
      </c>
      <c r="O5850" s="34">
        <v>123.27625282386023</v>
      </c>
      <c r="P5850" s="34">
        <v>193.38591509062701</v>
      </c>
      <c r="Q5850" t="s">
        <v>6</v>
      </c>
      <c r="R5850" t="s">
        <v>6</v>
      </c>
      <c r="S5850" t="s">
        <v>6</v>
      </c>
      <c r="T5850" t="s">
        <v>14961</v>
      </c>
      <c r="U5850" t="s">
        <v>6</v>
      </c>
      <c r="V5850" t="s">
        <v>6</v>
      </c>
      <c r="W5850" t="s">
        <v>6</v>
      </c>
      <c r="X5850" t="s">
        <v>6</v>
      </c>
      <c r="Y5850" t="s">
        <v>6</v>
      </c>
      <c r="Z5850" t="s">
        <v>6</v>
      </c>
      <c r="AA5850" t="s">
        <v>6</v>
      </c>
      <c r="AB5850" t="s">
        <v>15285</v>
      </c>
      <c r="AC5850" t="s">
        <v>14844</v>
      </c>
    </row>
    <row r="5851" spans="1:29" x14ac:dyDescent="0.3">
      <c r="A5851" t="s">
        <v>342</v>
      </c>
      <c r="B5851" s="35">
        <v>514</v>
      </c>
      <c r="C5851" t="s">
        <v>167</v>
      </c>
      <c r="D5851" s="35">
        <v>2022</v>
      </c>
      <c r="E5851" t="s">
        <v>6316</v>
      </c>
      <c r="F5851" s="34" t="s">
        <v>6</v>
      </c>
      <c r="G5851" s="34" t="s">
        <v>6</v>
      </c>
      <c r="H5851" s="34" t="s">
        <v>6</v>
      </c>
      <c r="I5851" s="34">
        <v>71.490896085931553</v>
      </c>
      <c r="J5851" s="34" t="s">
        <v>6</v>
      </c>
      <c r="K5851" s="34" t="s">
        <v>6</v>
      </c>
      <c r="L5851" s="34" t="s">
        <v>6</v>
      </c>
      <c r="M5851" s="34" t="s">
        <v>6</v>
      </c>
      <c r="N5851" s="34" t="s">
        <v>6</v>
      </c>
      <c r="O5851" s="34">
        <v>117.34412529035529</v>
      </c>
      <c r="P5851" s="34">
        <v>216.23906485699001</v>
      </c>
      <c r="Q5851" t="s">
        <v>6</v>
      </c>
      <c r="R5851" t="s">
        <v>6</v>
      </c>
      <c r="S5851" t="s">
        <v>6</v>
      </c>
      <c r="T5851" t="s">
        <v>14961</v>
      </c>
      <c r="U5851" t="s">
        <v>6</v>
      </c>
      <c r="V5851" t="s">
        <v>6</v>
      </c>
      <c r="W5851" t="s">
        <v>6</v>
      </c>
      <c r="X5851" t="s">
        <v>6</v>
      </c>
      <c r="Y5851" t="s">
        <v>6</v>
      </c>
      <c r="Z5851" t="s">
        <v>6</v>
      </c>
      <c r="AA5851" t="s">
        <v>6</v>
      </c>
      <c r="AB5851" t="s">
        <v>15285</v>
      </c>
      <c r="AC5851" t="s">
        <v>14844</v>
      </c>
    </row>
    <row r="5852" spans="1:29" x14ac:dyDescent="0.3">
      <c r="A5852" t="s">
        <v>342</v>
      </c>
      <c r="B5852" s="35">
        <v>514</v>
      </c>
      <c r="C5852" t="s">
        <v>167</v>
      </c>
      <c r="D5852" s="35">
        <v>2023</v>
      </c>
      <c r="E5852" t="s">
        <v>6317</v>
      </c>
      <c r="F5852" s="34" t="s">
        <v>6</v>
      </c>
      <c r="G5852" s="34" t="s">
        <v>6</v>
      </c>
      <c r="H5852" s="34" t="s">
        <v>6</v>
      </c>
      <c r="I5852" s="34">
        <v>74.50573561441422</v>
      </c>
      <c r="J5852" s="34" t="s">
        <v>6</v>
      </c>
      <c r="K5852" s="34" t="s">
        <v>6</v>
      </c>
      <c r="L5852" s="34" t="s">
        <v>6</v>
      </c>
      <c r="M5852" s="34" t="s">
        <v>6</v>
      </c>
      <c r="N5852" s="34" t="s">
        <v>6</v>
      </c>
      <c r="O5852" s="34">
        <v>115.44295454910637</v>
      </c>
      <c r="P5852" s="34">
        <v>238.600950786054</v>
      </c>
      <c r="Q5852" t="s">
        <v>6</v>
      </c>
      <c r="R5852" t="s">
        <v>6</v>
      </c>
      <c r="S5852" t="s">
        <v>6</v>
      </c>
      <c r="T5852" t="s">
        <v>14961</v>
      </c>
      <c r="U5852" t="s">
        <v>6</v>
      </c>
      <c r="V5852" t="s">
        <v>6</v>
      </c>
      <c r="W5852" t="s">
        <v>6</v>
      </c>
      <c r="X5852" t="s">
        <v>6</v>
      </c>
      <c r="Y5852" t="s">
        <v>6</v>
      </c>
      <c r="Z5852" t="s">
        <v>6</v>
      </c>
      <c r="AA5852" t="s">
        <v>6</v>
      </c>
      <c r="AB5852" t="s">
        <v>15285</v>
      </c>
      <c r="AC5852" t="s">
        <v>14844</v>
      </c>
    </row>
    <row r="5853" spans="1:29" x14ac:dyDescent="0.3">
      <c r="A5853" t="s">
        <v>342</v>
      </c>
      <c r="B5853" s="35">
        <v>514</v>
      </c>
      <c r="C5853" t="s">
        <v>167</v>
      </c>
      <c r="D5853" s="35">
        <v>2024</v>
      </c>
      <c r="E5853" t="s">
        <v>14962</v>
      </c>
      <c r="F5853" s="34" t="s">
        <v>6</v>
      </c>
      <c r="G5853" s="34" t="s">
        <v>6</v>
      </c>
      <c r="H5853" s="34" t="s">
        <v>6</v>
      </c>
      <c r="I5853" s="34">
        <v>55.925004911118492</v>
      </c>
      <c r="J5853" s="34" t="s">
        <v>6</v>
      </c>
      <c r="K5853" s="34" t="s">
        <v>6</v>
      </c>
      <c r="L5853" s="34" t="s">
        <v>6</v>
      </c>
      <c r="M5853" s="34" t="s">
        <v>6</v>
      </c>
      <c r="N5853" s="34" t="s">
        <v>6</v>
      </c>
      <c r="O5853" s="34">
        <v>107.77528149059039</v>
      </c>
      <c r="P5853" s="34">
        <v>259.79840162809597</v>
      </c>
      <c r="Q5853" t="s">
        <v>6</v>
      </c>
      <c r="R5853" t="s">
        <v>6</v>
      </c>
      <c r="S5853" t="s">
        <v>6</v>
      </c>
      <c r="T5853" t="s">
        <v>14961</v>
      </c>
      <c r="U5853" t="s">
        <v>6</v>
      </c>
      <c r="V5853" t="s">
        <v>6</v>
      </c>
      <c r="W5853" t="s">
        <v>6</v>
      </c>
      <c r="X5853" t="s">
        <v>6</v>
      </c>
      <c r="Y5853" t="s">
        <v>6</v>
      </c>
      <c r="Z5853" t="s">
        <v>6</v>
      </c>
      <c r="AA5853" t="s">
        <v>6</v>
      </c>
      <c r="AB5853" t="s">
        <v>15285</v>
      </c>
      <c r="AC5853" t="s">
        <v>14844</v>
      </c>
    </row>
    <row r="5854" spans="1:29" x14ac:dyDescent="0.3">
      <c r="A5854" t="s">
        <v>342</v>
      </c>
      <c r="B5854" s="35">
        <v>516</v>
      </c>
      <c r="C5854" t="s">
        <v>168</v>
      </c>
      <c r="D5854" s="35">
        <v>1950</v>
      </c>
      <c r="E5854" t="s">
        <v>6318</v>
      </c>
      <c r="F5854" s="34" t="s">
        <v>6</v>
      </c>
      <c r="G5854" s="34" t="s">
        <v>6</v>
      </c>
      <c r="H5854" s="34" t="s">
        <v>6</v>
      </c>
      <c r="I5854" s="34" t="s">
        <v>6</v>
      </c>
      <c r="J5854" s="34" t="s">
        <v>6</v>
      </c>
      <c r="K5854" s="34" t="s">
        <v>6</v>
      </c>
      <c r="L5854" s="34" t="s">
        <v>6</v>
      </c>
      <c r="M5854" s="34" t="s">
        <v>6</v>
      </c>
      <c r="N5854" s="34" t="s">
        <v>6</v>
      </c>
      <c r="O5854" s="34" t="s">
        <v>6</v>
      </c>
      <c r="P5854" s="34" t="s">
        <v>6</v>
      </c>
      <c r="Q5854" t="s">
        <v>6</v>
      </c>
      <c r="R5854" t="s">
        <v>6</v>
      </c>
      <c r="S5854" t="s">
        <v>6</v>
      </c>
      <c r="T5854" t="s">
        <v>6</v>
      </c>
      <c r="U5854" t="s">
        <v>6</v>
      </c>
      <c r="V5854" t="s">
        <v>6</v>
      </c>
      <c r="W5854" t="s">
        <v>6</v>
      </c>
      <c r="X5854" t="s">
        <v>6</v>
      </c>
      <c r="Y5854" t="s">
        <v>6</v>
      </c>
      <c r="Z5854" t="s">
        <v>6</v>
      </c>
      <c r="AA5854" t="s">
        <v>6</v>
      </c>
      <c r="AB5854" t="s">
        <v>14963</v>
      </c>
      <c r="AC5854" t="s">
        <v>14964</v>
      </c>
    </row>
    <row r="5855" spans="1:29" x14ac:dyDescent="0.3">
      <c r="A5855" t="s">
        <v>342</v>
      </c>
      <c r="B5855" s="35">
        <v>516</v>
      </c>
      <c r="C5855" t="s">
        <v>168</v>
      </c>
      <c r="D5855" s="35">
        <v>1951</v>
      </c>
      <c r="E5855" t="s">
        <v>6319</v>
      </c>
      <c r="F5855" s="34" t="s">
        <v>6</v>
      </c>
      <c r="G5855" s="34" t="s">
        <v>6</v>
      </c>
      <c r="H5855" s="34" t="s">
        <v>6</v>
      </c>
      <c r="I5855" s="34" t="s">
        <v>6</v>
      </c>
      <c r="J5855" s="34" t="s">
        <v>6</v>
      </c>
      <c r="K5855" s="34" t="s">
        <v>6</v>
      </c>
      <c r="L5855" s="34" t="s">
        <v>6</v>
      </c>
      <c r="M5855" s="34" t="s">
        <v>6</v>
      </c>
      <c r="N5855" s="34" t="s">
        <v>6</v>
      </c>
      <c r="O5855" s="34" t="s">
        <v>6</v>
      </c>
      <c r="P5855" s="34" t="s">
        <v>6</v>
      </c>
      <c r="Q5855" t="s">
        <v>6</v>
      </c>
      <c r="R5855" t="s">
        <v>6</v>
      </c>
      <c r="S5855" t="s">
        <v>6</v>
      </c>
      <c r="T5855" t="s">
        <v>6</v>
      </c>
      <c r="U5855" t="s">
        <v>6</v>
      </c>
      <c r="V5855" t="s">
        <v>6</v>
      </c>
      <c r="W5855" t="s">
        <v>6</v>
      </c>
      <c r="X5855" t="s">
        <v>6</v>
      </c>
      <c r="Y5855" t="s">
        <v>6</v>
      </c>
      <c r="Z5855" t="s">
        <v>6</v>
      </c>
      <c r="AA5855" t="s">
        <v>6</v>
      </c>
      <c r="AB5855" t="s">
        <v>14963</v>
      </c>
      <c r="AC5855" t="s">
        <v>14964</v>
      </c>
    </row>
    <row r="5856" spans="1:29" x14ac:dyDescent="0.3">
      <c r="A5856" t="s">
        <v>342</v>
      </c>
      <c r="B5856" s="35">
        <v>516</v>
      </c>
      <c r="C5856" t="s">
        <v>168</v>
      </c>
      <c r="D5856" s="35">
        <v>1952</v>
      </c>
      <c r="E5856" t="s">
        <v>6320</v>
      </c>
      <c r="F5856" s="34" t="s">
        <v>6</v>
      </c>
      <c r="G5856" s="34" t="s">
        <v>6</v>
      </c>
      <c r="H5856" s="34" t="s">
        <v>6</v>
      </c>
      <c r="I5856" s="34" t="s">
        <v>6</v>
      </c>
      <c r="J5856" s="34" t="s">
        <v>6</v>
      </c>
      <c r="K5856" s="34" t="s">
        <v>6</v>
      </c>
      <c r="L5856" s="34" t="s">
        <v>6</v>
      </c>
      <c r="M5856" s="34" t="s">
        <v>6</v>
      </c>
      <c r="N5856" s="34" t="s">
        <v>6</v>
      </c>
      <c r="O5856" s="34" t="s">
        <v>6</v>
      </c>
      <c r="P5856" s="34" t="s">
        <v>6</v>
      </c>
      <c r="Q5856" t="s">
        <v>6</v>
      </c>
      <c r="R5856" t="s">
        <v>6</v>
      </c>
      <c r="S5856" t="s">
        <v>6</v>
      </c>
      <c r="T5856" t="s">
        <v>6</v>
      </c>
      <c r="U5856" t="s">
        <v>6</v>
      </c>
      <c r="V5856" t="s">
        <v>6</v>
      </c>
      <c r="W5856" t="s">
        <v>6</v>
      </c>
      <c r="X5856" t="s">
        <v>6</v>
      </c>
      <c r="Y5856" t="s">
        <v>6</v>
      </c>
      <c r="Z5856" t="s">
        <v>6</v>
      </c>
      <c r="AA5856" t="s">
        <v>6</v>
      </c>
      <c r="AB5856" t="s">
        <v>14963</v>
      </c>
      <c r="AC5856" t="s">
        <v>14964</v>
      </c>
    </row>
    <row r="5857" spans="1:29" x14ac:dyDescent="0.3">
      <c r="A5857" t="s">
        <v>342</v>
      </c>
      <c r="B5857" s="35">
        <v>516</v>
      </c>
      <c r="C5857" t="s">
        <v>168</v>
      </c>
      <c r="D5857" s="35">
        <v>1953</v>
      </c>
      <c r="E5857" t="s">
        <v>6321</v>
      </c>
      <c r="F5857" s="34" t="s">
        <v>6</v>
      </c>
      <c r="G5857" s="34" t="s">
        <v>6</v>
      </c>
      <c r="H5857" s="34" t="s">
        <v>6</v>
      </c>
      <c r="I5857" s="34" t="s">
        <v>6</v>
      </c>
      <c r="J5857" s="34" t="s">
        <v>6</v>
      </c>
      <c r="K5857" s="34" t="s">
        <v>6</v>
      </c>
      <c r="L5857" s="34" t="s">
        <v>6</v>
      </c>
      <c r="M5857" s="34" t="s">
        <v>6</v>
      </c>
      <c r="N5857" s="34" t="s">
        <v>6</v>
      </c>
      <c r="O5857" s="34" t="s">
        <v>6</v>
      </c>
      <c r="P5857" s="34" t="s">
        <v>6</v>
      </c>
      <c r="Q5857" t="s">
        <v>6</v>
      </c>
      <c r="R5857" t="s">
        <v>6</v>
      </c>
      <c r="S5857" t="s">
        <v>6</v>
      </c>
      <c r="T5857" t="s">
        <v>6</v>
      </c>
      <c r="U5857" t="s">
        <v>6</v>
      </c>
      <c r="V5857" t="s">
        <v>6</v>
      </c>
      <c r="W5857" t="s">
        <v>6</v>
      </c>
      <c r="X5857" t="s">
        <v>6</v>
      </c>
      <c r="Y5857" t="s">
        <v>6</v>
      </c>
      <c r="Z5857" t="s">
        <v>6</v>
      </c>
      <c r="AA5857" t="s">
        <v>6</v>
      </c>
      <c r="AB5857" t="s">
        <v>14963</v>
      </c>
      <c r="AC5857" t="s">
        <v>14964</v>
      </c>
    </row>
    <row r="5858" spans="1:29" x14ac:dyDescent="0.3">
      <c r="A5858" t="s">
        <v>342</v>
      </c>
      <c r="B5858" s="35">
        <v>516</v>
      </c>
      <c r="C5858" t="s">
        <v>168</v>
      </c>
      <c r="D5858" s="35">
        <v>1954</v>
      </c>
      <c r="E5858" t="s">
        <v>6322</v>
      </c>
      <c r="F5858" s="34" t="s">
        <v>6</v>
      </c>
      <c r="G5858" s="34" t="s">
        <v>6</v>
      </c>
      <c r="H5858" s="34" t="s">
        <v>6</v>
      </c>
      <c r="I5858" s="34" t="s">
        <v>6</v>
      </c>
      <c r="J5858" s="34" t="s">
        <v>6</v>
      </c>
      <c r="K5858" s="34" t="s">
        <v>6</v>
      </c>
      <c r="L5858" s="34" t="s">
        <v>6</v>
      </c>
      <c r="M5858" s="34" t="s">
        <v>6</v>
      </c>
      <c r="N5858" s="34" t="s">
        <v>6</v>
      </c>
      <c r="O5858" s="34" t="s">
        <v>6</v>
      </c>
      <c r="P5858" s="34" t="s">
        <v>6</v>
      </c>
      <c r="Q5858" t="s">
        <v>6</v>
      </c>
      <c r="R5858" t="s">
        <v>6</v>
      </c>
      <c r="S5858" t="s">
        <v>6</v>
      </c>
      <c r="T5858" t="s">
        <v>6</v>
      </c>
      <c r="U5858" t="s">
        <v>6</v>
      </c>
      <c r="V5858" t="s">
        <v>6</v>
      </c>
      <c r="W5858" t="s">
        <v>6</v>
      </c>
      <c r="X5858" t="s">
        <v>6</v>
      </c>
      <c r="Y5858" t="s">
        <v>6</v>
      </c>
      <c r="Z5858" t="s">
        <v>6</v>
      </c>
      <c r="AA5858" t="s">
        <v>6</v>
      </c>
      <c r="AB5858" t="s">
        <v>14963</v>
      </c>
      <c r="AC5858" t="s">
        <v>14964</v>
      </c>
    </row>
    <row r="5859" spans="1:29" x14ac:dyDescent="0.3">
      <c r="A5859" t="s">
        <v>342</v>
      </c>
      <c r="B5859" s="35">
        <v>516</v>
      </c>
      <c r="C5859" t="s">
        <v>168</v>
      </c>
      <c r="D5859" s="35">
        <v>1955</v>
      </c>
      <c r="E5859" t="s">
        <v>6323</v>
      </c>
      <c r="F5859" s="34" t="s">
        <v>6</v>
      </c>
      <c r="G5859" s="34" t="s">
        <v>6</v>
      </c>
      <c r="H5859" s="34" t="s">
        <v>6</v>
      </c>
      <c r="I5859" s="34" t="s">
        <v>6</v>
      </c>
      <c r="J5859" s="34" t="s">
        <v>6</v>
      </c>
      <c r="K5859" s="34" t="s">
        <v>6</v>
      </c>
      <c r="L5859" s="34" t="s">
        <v>6</v>
      </c>
      <c r="M5859" s="34" t="s">
        <v>6</v>
      </c>
      <c r="N5859" s="34" t="s">
        <v>6</v>
      </c>
      <c r="O5859" s="34" t="s">
        <v>6</v>
      </c>
      <c r="P5859" s="34" t="s">
        <v>6</v>
      </c>
      <c r="Q5859" t="s">
        <v>6</v>
      </c>
      <c r="R5859" t="s">
        <v>6</v>
      </c>
      <c r="S5859" t="s">
        <v>6</v>
      </c>
      <c r="T5859" t="s">
        <v>6</v>
      </c>
      <c r="U5859" t="s">
        <v>6</v>
      </c>
      <c r="V5859" t="s">
        <v>6</v>
      </c>
      <c r="W5859" t="s">
        <v>6</v>
      </c>
      <c r="X5859" t="s">
        <v>6</v>
      </c>
      <c r="Y5859" t="s">
        <v>6</v>
      </c>
      <c r="Z5859" t="s">
        <v>6</v>
      </c>
      <c r="AA5859" t="s">
        <v>6</v>
      </c>
      <c r="AB5859" t="s">
        <v>14963</v>
      </c>
      <c r="AC5859" t="s">
        <v>14964</v>
      </c>
    </row>
    <row r="5860" spans="1:29" x14ac:dyDescent="0.3">
      <c r="A5860" t="s">
        <v>342</v>
      </c>
      <c r="B5860" s="35">
        <v>516</v>
      </c>
      <c r="C5860" t="s">
        <v>168</v>
      </c>
      <c r="D5860" s="35">
        <v>1956</v>
      </c>
      <c r="E5860" t="s">
        <v>6324</v>
      </c>
      <c r="F5860" s="34" t="s">
        <v>6</v>
      </c>
      <c r="G5860" s="34" t="s">
        <v>6</v>
      </c>
      <c r="H5860" s="34" t="s">
        <v>6</v>
      </c>
      <c r="I5860" s="34" t="s">
        <v>6</v>
      </c>
      <c r="J5860" s="34" t="s">
        <v>6</v>
      </c>
      <c r="K5860" s="34" t="s">
        <v>6</v>
      </c>
      <c r="L5860" s="34" t="s">
        <v>6</v>
      </c>
      <c r="M5860" s="34" t="s">
        <v>6</v>
      </c>
      <c r="N5860" s="34" t="s">
        <v>6</v>
      </c>
      <c r="O5860" s="34" t="s">
        <v>6</v>
      </c>
      <c r="P5860" s="34" t="s">
        <v>6</v>
      </c>
      <c r="Q5860" t="s">
        <v>6</v>
      </c>
      <c r="R5860" t="s">
        <v>6</v>
      </c>
      <c r="S5860" t="s">
        <v>6</v>
      </c>
      <c r="T5860" t="s">
        <v>6</v>
      </c>
      <c r="U5860" t="s">
        <v>6</v>
      </c>
      <c r="V5860" t="s">
        <v>6</v>
      </c>
      <c r="W5860" t="s">
        <v>6</v>
      </c>
      <c r="X5860" t="s">
        <v>6</v>
      </c>
      <c r="Y5860" t="s">
        <v>6</v>
      </c>
      <c r="Z5860" t="s">
        <v>6</v>
      </c>
      <c r="AA5860" t="s">
        <v>6</v>
      </c>
      <c r="AB5860" t="s">
        <v>14963</v>
      </c>
      <c r="AC5860" t="s">
        <v>14964</v>
      </c>
    </row>
    <row r="5861" spans="1:29" x14ac:dyDescent="0.3">
      <c r="A5861" t="s">
        <v>342</v>
      </c>
      <c r="B5861" s="35">
        <v>516</v>
      </c>
      <c r="C5861" t="s">
        <v>168</v>
      </c>
      <c r="D5861" s="35">
        <v>1957</v>
      </c>
      <c r="E5861" t="s">
        <v>6325</v>
      </c>
      <c r="F5861" s="34" t="s">
        <v>6</v>
      </c>
      <c r="G5861" s="34" t="s">
        <v>6</v>
      </c>
      <c r="H5861" s="34" t="s">
        <v>6</v>
      </c>
      <c r="I5861" s="34" t="s">
        <v>6</v>
      </c>
      <c r="J5861" s="34" t="s">
        <v>6</v>
      </c>
      <c r="K5861" s="34" t="s">
        <v>6</v>
      </c>
      <c r="L5861" s="34" t="s">
        <v>6</v>
      </c>
      <c r="M5861" s="34" t="s">
        <v>6</v>
      </c>
      <c r="N5861" s="34" t="s">
        <v>6</v>
      </c>
      <c r="O5861" s="34" t="s">
        <v>6</v>
      </c>
      <c r="P5861" s="34" t="s">
        <v>6</v>
      </c>
      <c r="Q5861" t="s">
        <v>6</v>
      </c>
      <c r="R5861" t="s">
        <v>6</v>
      </c>
      <c r="S5861" t="s">
        <v>6</v>
      </c>
      <c r="T5861" t="s">
        <v>6</v>
      </c>
      <c r="U5861" t="s">
        <v>6</v>
      </c>
      <c r="V5861" t="s">
        <v>6</v>
      </c>
      <c r="W5861" t="s">
        <v>6</v>
      </c>
      <c r="X5861" t="s">
        <v>6</v>
      </c>
      <c r="Y5861" t="s">
        <v>6</v>
      </c>
      <c r="Z5861" t="s">
        <v>6</v>
      </c>
      <c r="AA5861" t="s">
        <v>6</v>
      </c>
      <c r="AB5861" t="s">
        <v>14963</v>
      </c>
      <c r="AC5861" t="s">
        <v>14964</v>
      </c>
    </row>
    <row r="5862" spans="1:29" x14ac:dyDescent="0.3">
      <c r="A5862" t="s">
        <v>342</v>
      </c>
      <c r="B5862" s="35">
        <v>516</v>
      </c>
      <c r="C5862" t="s">
        <v>168</v>
      </c>
      <c r="D5862" s="35">
        <v>1958</v>
      </c>
      <c r="E5862" t="s">
        <v>6326</v>
      </c>
      <c r="F5862" s="34" t="s">
        <v>6</v>
      </c>
      <c r="G5862" s="34" t="s">
        <v>6</v>
      </c>
      <c r="H5862" s="34" t="s">
        <v>6</v>
      </c>
      <c r="I5862" s="34" t="s">
        <v>6</v>
      </c>
      <c r="J5862" s="34" t="s">
        <v>6</v>
      </c>
      <c r="K5862" s="34" t="s">
        <v>6</v>
      </c>
      <c r="L5862" s="34" t="s">
        <v>6</v>
      </c>
      <c r="M5862" s="34" t="s">
        <v>6</v>
      </c>
      <c r="N5862" s="34" t="s">
        <v>6</v>
      </c>
      <c r="O5862" s="34" t="s">
        <v>6</v>
      </c>
      <c r="P5862" s="34" t="s">
        <v>6</v>
      </c>
      <c r="Q5862" t="s">
        <v>6</v>
      </c>
      <c r="R5862" t="s">
        <v>6</v>
      </c>
      <c r="S5862" t="s">
        <v>6</v>
      </c>
      <c r="T5862" t="s">
        <v>6</v>
      </c>
      <c r="U5862" t="s">
        <v>6</v>
      </c>
      <c r="V5862" t="s">
        <v>6</v>
      </c>
      <c r="W5862" t="s">
        <v>6</v>
      </c>
      <c r="X5862" t="s">
        <v>6</v>
      </c>
      <c r="Y5862" t="s">
        <v>6</v>
      </c>
      <c r="Z5862" t="s">
        <v>6</v>
      </c>
      <c r="AA5862" t="s">
        <v>6</v>
      </c>
      <c r="AB5862" t="s">
        <v>14963</v>
      </c>
      <c r="AC5862" t="s">
        <v>14964</v>
      </c>
    </row>
    <row r="5863" spans="1:29" x14ac:dyDescent="0.3">
      <c r="A5863" t="s">
        <v>342</v>
      </c>
      <c r="B5863" s="35">
        <v>516</v>
      </c>
      <c r="C5863" t="s">
        <v>168</v>
      </c>
      <c r="D5863" s="35">
        <v>1959</v>
      </c>
      <c r="E5863" t="s">
        <v>6327</v>
      </c>
      <c r="F5863" s="34" t="s">
        <v>6</v>
      </c>
      <c r="G5863" s="34" t="s">
        <v>6</v>
      </c>
      <c r="H5863" s="34" t="s">
        <v>6</v>
      </c>
      <c r="I5863" s="34" t="s">
        <v>6</v>
      </c>
      <c r="J5863" s="34" t="s">
        <v>6</v>
      </c>
      <c r="K5863" s="34" t="s">
        <v>6</v>
      </c>
      <c r="L5863" s="34" t="s">
        <v>6</v>
      </c>
      <c r="M5863" s="34" t="s">
        <v>6</v>
      </c>
      <c r="N5863" s="34" t="s">
        <v>6</v>
      </c>
      <c r="O5863" s="34" t="s">
        <v>6</v>
      </c>
      <c r="P5863" s="34" t="s">
        <v>6</v>
      </c>
      <c r="Q5863" t="s">
        <v>6</v>
      </c>
      <c r="R5863" t="s">
        <v>6</v>
      </c>
      <c r="S5863" t="s">
        <v>6</v>
      </c>
      <c r="T5863" t="s">
        <v>6</v>
      </c>
      <c r="U5863" t="s">
        <v>6</v>
      </c>
      <c r="V5863" t="s">
        <v>6</v>
      </c>
      <c r="W5863" t="s">
        <v>6</v>
      </c>
      <c r="X5863" t="s">
        <v>6</v>
      </c>
      <c r="Y5863" t="s">
        <v>6</v>
      </c>
      <c r="Z5863" t="s">
        <v>6</v>
      </c>
      <c r="AA5863" t="s">
        <v>6</v>
      </c>
      <c r="AB5863" t="s">
        <v>14963</v>
      </c>
      <c r="AC5863" t="s">
        <v>14964</v>
      </c>
    </row>
    <row r="5864" spans="1:29" x14ac:dyDescent="0.3">
      <c r="A5864" t="s">
        <v>342</v>
      </c>
      <c r="B5864" s="35">
        <v>516</v>
      </c>
      <c r="C5864" t="s">
        <v>168</v>
      </c>
      <c r="D5864" s="35">
        <v>1960</v>
      </c>
      <c r="E5864" t="s">
        <v>6328</v>
      </c>
      <c r="F5864" s="34" t="s">
        <v>6</v>
      </c>
      <c r="G5864" s="34" t="s">
        <v>6</v>
      </c>
      <c r="H5864" s="34" t="s">
        <v>6</v>
      </c>
      <c r="I5864" s="34" t="s">
        <v>6</v>
      </c>
      <c r="J5864" s="34" t="s">
        <v>6</v>
      </c>
      <c r="K5864" s="34" t="s">
        <v>6</v>
      </c>
      <c r="L5864" s="34" t="s">
        <v>6</v>
      </c>
      <c r="M5864" s="34" t="s">
        <v>6</v>
      </c>
      <c r="N5864" s="34" t="s">
        <v>6</v>
      </c>
      <c r="O5864" s="34" t="s">
        <v>6</v>
      </c>
      <c r="P5864" s="34" t="s">
        <v>6</v>
      </c>
      <c r="Q5864" t="s">
        <v>6</v>
      </c>
      <c r="R5864" t="s">
        <v>6</v>
      </c>
      <c r="S5864" t="s">
        <v>6</v>
      </c>
      <c r="T5864" t="s">
        <v>6</v>
      </c>
      <c r="U5864" t="s">
        <v>6</v>
      </c>
      <c r="V5864" t="s">
        <v>6</v>
      </c>
      <c r="W5864" t="s">
        <v>6</v>
      </c>
      <c r="X5864" t="s">
        <v>6</v>
      </c>
      <c r="Y5864" t="s">
        <v>6</v>
      </c>
      <c r="Z5864" t="s">
        <v>6</v>
      </c>
      <c r="AA5864" t="s">
        <v>6</v>
      </c>
      <c r="AB5864" t="s">
        <v>14963</v>
      </c>
      <c r="AC5864" t="s">
        <v>14964</v>
      </c>
    </row>
    <row r="5865" spans="1:29" x14ac:dyDescent="0.3">
      <c r="A5865" t="s">
        <v>342</v>
      </c>
      <c r="B5865" s="35">
        <v>516</v>
      </c>
      <c r="C5865" t="s">
        <v>168</v>
      </c>
      <c r="D5865" s="35">
        <v>1961</v>
      </c>
      <c r="E5865" t="s">
        <v>6329</v>
      </c>
      <c r="F5865" s="34" t="s">
        <v>6</v>
      </c>
      <c r="G5865" s="34" t="s">
        <v>6</v>
      </c>
      <c r="H5865" s="34" t="s">
        <v>6</v>
      </c>
      <c r="I5865" s="34" t="s">
        <v>6</v>
      </c>
      <c r="J5865" s="34" t="s">
        <v>6</v>
      </c>
      <c r="K5865" s="34" t="s">
        <v>6</v>
      </c>
      <c r="L5865" s="34" t="s">
        <v>6</v>
      </c>
      <c r="M5865" s="34" t="s">
        <v>6</v>
      </c>
      <c r="N5865" s="34" t="s">
        <v>6</v>
      </c>
      <c r="O5865" s="34" t="s">
        <v>6</v>
      </c>
      <c r="P5865" s="34" t="s">
        <v>6</v>
      </c>
      <c r="Q5865" t="s">
        <v>6</v>
      </c>
      <c r="R5865" t="s">
        <v>6</v>
      </c>
      <c r="S5865" t="s">
        <v>6</v>
      </c>
      <c r="T5865" t="s">
        <v>6</v>
      </c>
      <c r="U5865" t="s">
        <v>6</v>
      </c>
      <c r="V5865" t="s">
        <v>6</v>
      </c>
      <c r="W5865" t="s">
        <v>6</v>
      </c>
      <c r="X5865" t="s">
        <v>6</v>
      </c>
      <c r="Y5865" t="s">
        <v>6</v>
      </c>
      <c r="Z5865" t="s">
        <v>6</v>
      </c>
      <c r="AA5865" t="s">
        <v>6</v>
      </c>
      <c r="AB5865" t="s">
        <v>14963</v>
      </c>
      <c r="AC5865" t="s">
        <v>14964</v>
      </c>
    </row>
    <row r="5866" spans="1:29" x14ac:dyDescent="0.3">
      <c r="A5866" t="s">
        <v>342</v>
      </c>
      <c r="B5866" s="35">
        <v>516</v>
      </c>
      <c r="C5866" t="s">
        <v>168</v>
      </c>
      <c r="D5866" s="35">
        <v>1962</v>
      </c>
      <c r="E5866" t="s">
        <v>6330</v>
      </c>
      <c r="F5866" s="34" t="s">
        <v>6</v>
      </c>
      <c r="G5866" s="34" t="s">
        <v>6</v>
      </c>
      <c r="H5866" s="34" t="s">
        <v>6</v>
      </c>
      <c r="I5866" s="34" t="s">
        <v>6</v>
      </c>
      <c r="J5866" s="34" t="s">
        <v>6</v>
      </c>
      <c r="K5866" s="34" t="s">
        <v>6</v>
      </c>
      <c r="L5866" s="34" t="s">
        <v>6</v>
      </c>
      <c r="M5866" s="34" t="s">
        <v>6</v>
      </c>
      <c r="N5866" s="34" t="s">
        <v>6</v>
      </c>
      <c r="O5866" s="34" t="s">
        <v>6</v>
      </c>
      <c r="P5866" s="34" t="s">
        <v>6</v>
      </c>
      <c r="Q5866" t="s">
        <v>6</v>
      </c>
      <c r="R5866" t="s">
        <v>6</v>
      </c>
      <c r="S5866" t="s">
        <v>6</v>
      </c>
      <c r="T5866" t="s">
        <v>6</v>
      </c>
      <c r="U5866" t="s">
        <v>6</v>
      </c>
      <c r="V5866" t="s">
        <v>6</v>
      </c>
      <c r="W5866" t="s">
        <v>6</v>
      </c>
      <c r="X5866" t="s">
        <v>6</v>
      </c>
      <c r="Y5866" t="s">
        <v>6</v>
      </c>
      <c r="Z5866" t="s">
        <v>6</v>
      </c>
      <c r="AA5866" t="s">
        <v>6</v>
      </c>
      <c r="AB5866" t="s">
        <v>14963</v>
      </c>
      <c r="AC5866" t="s">
        <v>14964</v>
      </c>
    </row>
    <row r="5867" spans="1:29" x14ac:dyDescent="0.3">
      <c r="A5867" t="s">
        <v>342</v>
      </c>
      <c r="B5867" s="35">
        <v>516</v>
      </c>
      <c r="C5867" t="s">
        <v>168</v>
      </c>
      <c r="D5867" s="35">
        <v>1963</v>
      </c>
      <c r="E5867" t="s">
        <v>6331</v>
      </c>
      <c r="F5867" s="34" t="s">
        <v>6</v>
      </c>
      <c r="G5867" s="34" t="s">
        <v>6</v>
      </c>
      <c r="H5867" s="34" t="s">
        <v>6</v>
      </c>
      <c r="I5867" s="34" t="s">
        <v>6</v>
      </c>
      <c r="J5867" s="34" t="s">
        <v>6</v>
      </c>
      <c r="K5867" s="34" t="s">
        <v>6</v>
      </c>
      <c r="L5867" s="34" t="s">
        <v>6</v>
      </c>
      <c r="M5867" s="34" t="s">
        <v>6</v>
      </c>
      <c r="N5867" s="34" t="s">
        <v>6</v>
      </c>
      <c r="O5867" s="34" t="s">
        <v>6</v>
      </c>
      <c r="P5867" s="34" t="s">
        <v>6</v>
      </c>
      <c r="Q5867" t="s">
        <v>6</v>
      </c>
      <c r="R5867" t="s">
        <v>6</v>
      </c>
      <c r="S5867" t="s">
        <v>6</v>
      </c>
      <c r="T5867" t="s">
        <v>6</v>
      </c>
      <c r="U5867" t="s">
        <v>6</v>
      </c>
      <c r="V5867" t="s">
        <v>6</v>
      </c>
      <c r="W5867" t="s">
        <v>6</v>
      </c>
      <c r="X5867" t="s">
        <v>6</v>
      </c>
      <c r="Y5867" t="s">
        <v>6</v>
      </c>
      <c r="Z5867" t="s">
        <v>6</v>
      </c>
      <c r="AA5867" t="s">
        <v>6</v>
      </c>
      <c r="AB5867" t="s">
        <v>14963</v>
      </c>
      <c r="AC5867" t="s">
        <v>14964</v>
      </c>
    </row>
    <row r="5868" spans="1:29" x14ac:dyDescent="0.3">
      <c r="A5868" t="s">
        <v>342</v>
      </c>
      <c r="B5868" s="35">
        <v>516</v>
      </c>
      <c r="C5868" t="s">
        <v>168</v>
      </c>
      <c r="D5868" s="35">
        <v>1964</v>
      </c>
      <c r="E5868" t="s">
        <v>6332</v>
      </c>
      <c r="F5868" s="34" t="s">
        <v>6</v>
      </c>
      <c r="G5868" s="34" t="s">
        <v>6</v>
      </c>
      <c r="H5868" s="34" t="s">
        <v>6</v>
      </c>
      <c r="I5868" s="34" t="s">
        <v>6</v>
      </c>
      <c r="J5868" s="34" t="s">
        <v>6</v>
      </c>
      <c r="K5868" s="34" t="s">
        <v>6</v>
      </c>
      <c r="L5868" s="34" t="s">
        <v>6</v>
      </c>
      <c r="M5868" s="34" t="s">
        <v>6</v>
      </c>
      <c r="N5868" s="34" t="s">
        <v>6</v>
      </c>
      <c r="O5868" s="34" t="s">
        <v>6</v>
      </c>
      <c r="P5868" s="34" t="s">
        <v>6</v>
      </c>
      <c r="Q5868" t="s">
        <v>6</v>
      </c>
      <c r="R5868" t="s">
        <v>6</v>
      </c>
      <c r="S5868" t="s">
        <v>6</v>
      </c>
      <c r="T5868" t="s">
        <v>6</v>
      </c>
      <c r="U5868" t="s">
        <v>6</v>
      </c>
      <c r="V5868" t="s">
        <v>6</v>
      </c>
      <c r="W5868" t="s">
        <v>6</v>
      </c>
      <c r="X5868" t="s">
        <v>6</v>
      </c>
      <c r="Y5868" t="s">
        <v>6</v>
      </c>
      <c r="Z5868" t="s">
        <v>6</v>
      </c>
      <c r="AA5868" t="s">
        <v>6</v>
      </c>
      <c r="AB5868" t="s">
        <v>14963</v>
      </c>
      <c r="AC5868" t="s">
        <v>14964</v>
      </c>
    </row>
    <row r="5869" spans="1:29" x14ac:dyDescent="0.3">
      <c r="A5869" t="s">
        <v>342</v>
      </c>
      <c r="B5869" s="35">
        <v>516</v>
      </c>
      <c r="C5869" t="s">
        <v>168</v>
      </c>
      <c r="D5869" s="35">
        <v>1965</v>
      </c>
      <c r="E5869" t="s">
        <v>6333</v>
      </c>
      <c r="F5869" s="34" t="s">
        <v>6</v>
      </c>
      <c r="G5869" s="34" t="s">
        <v>6</v>
      </c>
      <c r="H5869" s="34" t="s">
        <v>6</v>
      </c>
      <c r="I5869" s="34" t="s">
        <v>6</v>
      </c>
      <c r="J5869" s="34" t="s">
        <v>6</v>
      </c>
      <c r="K5869" s="34" t="s">
        <v>6</v>
      </c>
      <c r="L5869" s="34" t="s">
        <v>6</v>
      </c>
      <c r="M5869" s="34" t="s">
        <v>6</v>
      </c>
      <c r="N5869" s="34" t="s">
        <v>6</v>
      </c>
      <c r="O5869" s="34" t="s">
        <v>6</v>
      </c>
      <c r="P5869" s="34">
        <v>0.54192805826353252</v>
      </c>
      <c r="Q5869" t="s">
        <v>6</v>
      </c>
      <c r="R5869" t="s">
        <v>6</v>
      </c>
      <c r="S5869" t="s">
        <v>6</v>
      </c>
      <c r="T5869" t="s">
        <v>6</v>
      </c>
      <c r="U5869" t="s">
        <v>6</v>
      </c>
      <c r="V5869" t="s">
        <v>6</v>
      </c>
      <c r="W5869" t="s">
        <v>6</v>
      </c>
      <c r="X5869" t="s">
        <v>6</v>
      </c>
      <c r="Y5869" t="s">
        <v>6</v>
      </c>
      <c r="Z5869" t="s">
        <v>6</v>
      </c>
      <c r="AA5869" t="s">
        <v>6</v>
      </c>
      <c r="AB5869" t="s">
        <v>14963</v>
      </c>
      <c r="AC5869" t="s">
        <v>14964</v>
      </c>
    </row>
    <row r="5870" spans="1:29" x14ac:dyDescent="0.3">
      <c r="A5870" t="s">
        <v>342</v>
      </c>
      <c r="B5870" s="35">
        <v>516</v>
      </c>
      <c r="C5870" t="s">
        <v>168</v>
      </c>
      <c r="D5870" s="35">
        <v>1966</v>
      </c>
      <c r="E5870" t="s">
        <v>6334</v>
      </c>
      <c r="F5870" s="34" t="s">
        <v>6</v>
      </c>
      <c r="G5870" s="34" t="s">
        <v>6</v>
      </c>
      <c r="H5870" s="34" t="s">
        <v>6</v>
      </c>
      <c r="I5870" s="34" t="s">
        <v>6</v>
      </c>
      <c r="J5870" s="34" t="s">
        <v>6</v>
      </c>
      <c r="K5870" s="34" t="s">
        <v>6</v>
      </c>
      <c r="L5870" s="34" t="s">
        <v>6</v>
      </c>
      <c r="M5870" s="34" t="s">
        <v>6</v>
      </c>
      <c r="N5870" s="34" t="s">
        <v>6</v>
      </c>
      <c r="O5870" s="34" t="s">
        <v>6</v>
      </c>
      <c r="P5870" s="34">
        <v>0.63087815204325293</v>
      </c>
      <c r="Q5870" t="s">
        <v>6</v>
      </c>
      <c r="R5870" t="s">
        <v>6</v>
      </c>
      <c r="S5870" t="s">
        <v>6</v>
      </c>
      <c r="T5870" t="s">
        <v>6</v>
      </c>
      <c r="U5870" t="s">
        <v>6</v>
      </c>
      <c r="V5870" t="s">
        <v>6</v>
      </c>
      <c r="W5870" t="s">
        <v>6</v>
      </c>
      <c r="X5870" t="s">
        <v>6</v>
      </c>
      <c r="Y5870" t="s">
        <v>6</v>
      </c>
      <c r="Z5870" t="s">
        <v>6</v>
      </c>
      <c r="AA5870" t="s">
        <v>6</v>
      </c>
      <c r="AB5870" t="s">
        <v>14963</v>
      </c>
      <c r="AC5870" t="s">
        <v>14964</v>
      </c>
    </row>
    <row r="5871" spans="1:29" x14ac:dyDescent="0.3">
      <c r="A5871" t="s">
        <v>342</v>
      </c>
      <c r="B5871" s="35">
        <v>516</v>
      </c>
      <c r="C5871" t="s">
        <v>168</v>
      </c>
      <c r="D5871" s="35">
        <v>1967</v>
      </c>
      <c r="E5871" t="s">
        <v>6335</v>
      </c>
      <c r="F5871" s="34" t="s">
        <v>6</v>
      </c>
      <c r="G5871" s="34" t="s">
        <v>6</v>
      </c>
      <c r="H5871" s="34" t="s">
        <v>6</v>
      </c>
      <c r="I5871" s="34" t="s">
        <v>6</v>
      </c>
      <c r="J5871" s="34" t="s">
        <v>6</v>
      </c>
      <c r="K5871" s="34" t="s">
        <v>6</v>
      </c>
      <c r="L5871" s="34" t="s">
        <v>6</v>
      </c>
      <c r="M5871" s="34" t="s">
        <v>6</v>
      </c>
      <c r="N5871" s="34" t="s">
        <v>6</v>
      </c>
      <c r="O5871" s="34" t="s">
        <v>6</v>
      </c>
      <c r="P5871" s="34">
        <v>0.66068341906891837</v>
      </c>
      <c r="Q5871" t="s">
        <v>6</v>
      </c>
      <c r="R5871" t="s">
        <v>6</v>
      </c>
      <c r="S5871" t="s">
        <v>6</v>
      </c>
      <c r="T5871" t="s">
        <v>6</v>
      </c>
      <c r="U5871" t="s">
        <v>6</v>
      </c>
      <c r="V5871" t="s">
        <v>6</v>
      </c>
      <c r="W5871" t="s">
        <v>6</v>
      </c>
      <c r="X5871" t="s">
        <v>6</v>
      </c>
      <c r="Y5871" t="s">
        <v>6</v>
      </c>
      <c r="Z5871" t="s">
        <v>6</v>
      </c>
      <c r="AA5871" t="s">
        <v>6</v>
      </c>
      <c r="AB5871" t="s">
        <v>14963</v>
      </c>
      <c r="AC5871" t="s">
        <v>14964</v>
      </c>
    </row>
    <row r="5872" spans="1:29" x14ac:dyDescent="0.3">
      <c r="A5872" t="s">
        <v>342</v>
      </c>
      <c r="B5872" s="35">
        <v>516</v>
      </c>
      <c r="C5872" t="s">
        <v>168</v>
      </c>
      <c r="D5872" s="35">
        <v>1968</v>
      </c>
      <c r="E5872" t="s">
        <v>6336</v>
      </c>
      <c r="F5872" s="34" t="s">
        <v>6</v>
      </c>
      <c r="G5872" s="34" t="s">
        <v>6</v>
      </c>
      <c r="H5872" s="34" t="s">
        <v>6</v>
      </c>
      <c r="I5872" s="34" t="s">
        <v>6</v>
      </c>
      <c r="J5872" s="34" t="s">
        <v>6</v>
      </c>
      <c r="K5872" s="34" t="s">
        <v>6</v>
      </c>
      <c r="L5872" s="34" t="s">
        <v>6</v>
      </c>
      <c r="M5872" s="34" t="s">
        <v>6</v>
      </c>
      <c r="N5872" s="34" t="s">
        <v>6</v>
      </c>
      <c r="O5872" s="34" t="s">
        <v>6</v>
      </c>
      <c r="P5872" s="34">
        <v>0.76422567482995418</v>
      </c>
      <c r="Q5872" t="s">
        <v>6</v>
      </c>
      <c r="R5872" t="s">
        <v>6</v>
      </c>
      <c r="S5872" t="s">
        <v>6</v>
      </c>
      <c r="T5872" t="s">
        <v>6</v>
      </c>
      <c r="U5872" t="s">
        <v>6</v>
      </c>
      <c r="V5872" t="s">
        <v>6</v>
      </c>
      <c r="W5872" t="s">
        <v>6</v>
      </c>
      <c r="X5872" t="s">
        <v>6</v>
      </c>
      <c r="Y5872" t="s">
        <v>6</v>
      </c>
      <c r="Z5872" t="s">
        <v>6</v>
      </c>
      <c r="AA5872" t="s">
        <v>6</v>
      </c>
      <c r="AB5872" t="s">
        <v>14963</v>
      </c>
      <c r="AC5872" t="s">
        <v>14964</v>
      </c>
    </row>
    <row r="5873" spans="1:29" x14ac:dyDescent="0.3">
      <c r="A5873" t="s">
        <v>342</v>
      </c>
      <c r="B5873" s="35">
        <v>516</v>
      </c>
      <c r="C5873" t="s">
        <v>168</v>
      </c>
      <c r="D5873" s="35">
        <v>1969</v>
      </c>
      <c r="E5873" t="s">
        <v>6337</v>
      </c>
      <c r="F5873" s="34" t="s">
        <v>6</v>
      </c>
      <c r="G5873" s="34" t="s">
        <v>6</v>
      </c>
      <c r="H5873" s="34" t="s">
        <v>6</v>
      </c>
      <c r="I5873" s="34" t="s">
        <v>6</v>
      </c>
      <c r="J5873" s="34" t="s">
        <v>6</v>
      </c>
      <c r="K5873" s="34" t="s">
        <v>6</v>
      </c>
      <c r="L5873" s="34" t="s">
        <v>6</v>
      </c>
      <c r="M5873" s="34" t="s">
        <v>6</v>
      </c>
      <c r="N5873" s="34" t="s">
        <v>6</v>
      </c>
      <c r="O5873" s="34" t="s">
        <v>6</v>
      </c>
      <c r="P5873" s="34">
        <v>0.76608850401905815</v>
      </c>
      <c r="Q5873" t="s">
        <v>6</v>
      </c>
      <c r="R5873" t="s">
        <v>6</v>
      </c>
      <c r="S5873" t="s">
        <v>6</v>
      </c>
      <c r="T5873" t="s">
        <v>6</v>
      </c>
      <c r="U5873" t="s">
        <v>6</v>
      </c>
      <c r="V5873" t="s">
        <v>6</v>
      </c>
      <c r="W5873" t="s">
        <v>6</v>
      </c>
      <c r="X5873" t="s">
        <v>6</v>
      </c>
      <c r="Y5873" t="s">
        <v>6</v>
      </c>
      <c r="Z5873" t="s">
        <v>6</v>
      </c>
      <c r="AA5873" t="s">
        <v>6</v>
      </c>
      <c r="AB5873" t="s">
        <v>14963</v>
      </c>
      <c r="AC5873" t="s">
        <v>14964</v>
      </c>
    </row>
    <row r="5874" spans="1:29" x14ac:dyDescent="0.3">
      <c r="A5874" t="s">
        <v>342</v>
      </c>
      <c r="B5874" s="35">
        <v>516</v>
      </c>
      <c r="C5874" t="s">
        <v>168</v>
      </c>
      <c r="D5874" s="35">
        <v>1970</v>
      </c>
      <c r="E5874" t="s">
        <v>6338</v>
      </c>
      <c r="F5874" s="34" t="s">
        <v>6</v>
      </c>
      <c r="G5874" s="34" t="s">
        <v>6</v>
      </c>
      <c r="H5874" s="34" t="s">
        <v>6</v>
      </c>
      <c r="I5874" s="34" t="s">
        <v>6</v>
      </c>
      <c r="J5874" s="34" t="s">
        <v>6</v>
      </c>
      <c r="K5874" s="34" t="s">
        <v>6</v>
      </c>
      <c r="L5874" s="34" t="s">
        <v>6</v>
      </c>
      <c r="M5874" s="34" t="s">
        <v>6</v>
      </c>
      <c r="N5874" s="34" t="s">
        <v>6</v>
      </c>
      <c r="O5874" s="34" t="s">
        <v>6</v>
      </c>
      <c r="P5874" s="34">
        <v>0.85100246788905309</v>
      </c>
      <c r="Q5874" t="s">
        <v>6</v>
      </c>
      <c r="R5874" t="s">
        <v>6</v>
      </c>
      <c r="S5874" t="s">
        <v>6</v>
      </c>
      <c r="T5874" t="s">
        <v>6</v>
      </c>
      <c r="U5874" t="s">
        <v>6</v>
      </c>
      <c r="V5874" t="s">
        <v>6</v>
      </c>
      <c r="W5874" t="s">
        <v>6</v>
      </c>
      <c r="X5874" t="s">
        <v>6</v>
      </c>
      <c r="Y5874" t="s">
        <v>6</v>
      </c>
      <c r="Z5874" t="s">
        <v>6</v>
      </c>
      <c r="AA5874" t="s">
        <v>6</v>
      </c>
      <c r="AB5874" t="s">
        <v>14963</v>
      </c>
      <c r="AC5874" t="s">
        <v>14964</v>
      </c>
    </row>
    <row r="5875" spans="1:29" x14ac:dyDescent="0.3">
      <c r="A5875" t="s">
        <v>342</v>
      </c>
      <c r="B5875" s="35">
        <v>516</v>
      </c>
      <c r="C5875" t="s">
        <v>168</v>
      </c>
      <c r="D5875" s="35">
        <v>1971</v>
      </c>
      <c r="E5875" t="s">
        <v>6339</v>
      </c>
      <c r="F5875" s="34" t="s">
        <v>6</v>
      </c>
      <c r="G5875" s="34" t="s">
        <v>6</v>
      </c>
      <c r="H5875" s="34" t="s">
        <v>6</v>
      </c>
      <c r="I5875" s="34" t="s">
        <v>6</v>
      </c>
      <c r="J5875" s="34" t="s">
        <v>6</v>
      </c>
      <c r="K5875" s="34" t="s">
        <v>6</v>
      </c>
      <c r="L5875" s="34" t="s">
        <v>6</v>
      </c>
      <c r="M5875" s="34" t="s">
        <v>6</v>
      </c>
      <c r="N5875" s="34" t="s">
        <v>6</v>
      </c>
      <c r="O5875" s="34" t="s">
        <v>6</v>
      </c>
      <c r="P5875" s="34">
        <v>0.93591643119877999</v>
      </c>
      <c r="Q5875" t="s">
        <v>6</v>
      </c>
      <c r="R5875" t="s">
        <v>6</v>
      </c>
      <c r="S5875" t="s">
        <v>6</v>
      </c>
      <c r="T5875" t="s">
        <v>6</v>
      </c>
      <c r="U5875" t="s">
        <v>6</v>
      </c>
      <c r="V5875" t="s">
        <v>6</v>
      </c>
      <c r="W5875" t="s">
        <v>6</v>
      </c>
      <c r="X5875" t="s">
        <v>6</v>
      </c>
      <c r="Y5875" t="s">
        <v>6</v>
      </c>
      <c r="Z5875" t="s">
        <v>6</v>
      </c>
      <c r="AA5875" t="s">
        <v>6</v>
      </c>
      <c r="AB5875" t="s">
        <v>14963</v>
      </c>
      <c r="AC5875" t="s">
        <v>14964</v>
      </c>
    </row>
    <row r="5876" spans="1:29" x14ac:dyDescent="0.3">
      <c r="A5876" t="s">
        <v>342</v>
      </c>
      <c r="B5876" s="35">
        <v>516</v>
      </c>
      <c r="C5876" t="s">
        <v>168</v>
      </c>
      <c r="D5876" s="35">
        <v>1972</v>
      </c>
      <c r="E5876" t="s">
        <v>6340</v>
      </c>
      <c r="F5876" s="34" t="s">
        <v>6</v>
      </c>
      <c r="G5876" s="34" t="s">
        <v>6</v>
      </c>
      <c r="H5876" s="34" t="s">
        <v>6</v>
      </c>
      <c r="I5876" s="34" t="s">
        <v>6</v>
      </c>
      <c r="J5876" s="34" t="s">
        <v>6</v>
      </c>
      <c r="K5876" s="34" t="s">
        <v>6</v>
      </c>
      <c r="L5876" s="34" t="s">
        <v>6</v>
      </c>
      <c r="M5876" s="34" t="s">
        <v>6</v>
      </c>
      <c r="N5876" s="34" t="s">
        <v>6</v>
      </c>
      <c r="O5876" s="34" t="s">
        <v>6</v>
      </c>
      <c r="P5876" s="34">
        <v>1.1853803063155115</v>
      </c>
      <c r="Q5876" t="s">
        <v>6</v>
      </c>
      <c r="R5876" t="s">
        <v>6</v>
      </c>
      <c r="S5876" t="s">
        <v>6</v>
      </c>
      <c r="T5876" t="s">
        <v>6</v>
      </c>
      <c r="U5876" t="s">
        <v>6</v>
      </c>
      <c r="V5876" t="s">
        <v>6</v>
      </c>
      <c r="W5876" t="s">
        <v>6</v>
      </c>
      <c r="X5876" t="s">
        <v>6</v>
      </c>
      <c r="Y5876" t="s">
        <v>6</v>
      </c>
      <c r="Z5876" t="s">
        <v>6</v>
      </c>
      <c r="AA5876" t="s">
        <v>6</v>
      </c>
      <c r="AB5876" t="s">
        <v>14963</v>
      </c>
      <c r="AC5876" t="s">
        <v>14964</v>
      </c>
    </row>
    <row r="5877" spans="1:29" x14ac:dyDescent="0.3">
      <c r="A5877" t="s">
        <v>342</v>
      </c>
      <c r="B5877" s="35">
        <v>516</v>
      </c>
      <c r="C5877" t="s">
        <v>168</v>
      </c>
      <c r="D5877" s="35">
        <v>1973</v>
      </c>
      <c r="E5877" t="s">
        <v>6341</v>
      </c>
      <c r="F5877" s="34" t="s">
        <v>6</v>
      </c>
      <c r="G5877" s="34" t="s">
        <v>6</v>
      </c>
      <c r="H5877" s="34" t="s">
        <v>6</v>
      </c>
      <c r="I5877" s="34" t="s">
        <v>6</v>
      </c>
      <c r="J5877" s="34" t="s">
        <v>6</v>
      </c>
      <c r="K5877" s="34" t="s">
        <v>6</v>
      </c>
      <c r="L5877" s="34" t="s">
        <v>6</v>
      </c>
      <c r="M5877" s="34" t="s">
        <v>6</v>
      </c>
      <c r="N5877" s="34" t="s">
        <v>6</v>
      </c>
      <c r="O5877" s="34" t="s">
        <v>6</v>
      </c>
      <c r="P5877" s="34">
        <v>1.6529504337537235</v>
      </c>
      <c r="Q5877" t="s">
        <v>6</v>
      </c>
      <c r="R5877" t="s">
        <v>6</v>
      </c>
      <c r="S5877" t="s">
        <v>6</v>
      </c>
      <c r="T5877" t="s">
        <v>6</v>
      </c>
      <c r="U5877" t="s">
        <v>6</v>
      </c>
      <c r="V5877" t="s">
        <v>6</v>
      </c>
      <c r="W5877" t="s">
        <v>6</v>
      </c>
      <c r="X5877" t="s">
        <v>6</v>
      </c>
      <c r="Y5877" t="s">
        <v>6</v>
      </c>
      <c r="Z5877" t="s">
        <v>6</v>
      </c>
      <c r="AA5877" t="s">
        <v>6</v>
      </c>
      <c r="AB5877" t="s">
        <v>14963</v>
      </c>
      <c r="AC5877" t="s">
        <v>14964</v>
      </c>
    </row>
    <row r="5878" spans="1:29" x14ac:dyDescent="0.3">
      <c r="A5878" t="s">
        <v>342</v>
      </c>
      <c r="B5878" s="35">
        <v>516</v>
      </c>
      <c r="C5878" t="s">
        <v>168</v>
      </c>
      <c r="D5878" s="35">
        <v>1974</v>
      </c>
      <c r="E5878" t="s">
        <v>6342</v>
      </c>
      <c r="F5878" s="34" t="s">
        <v>6</v>
      </c>
      <c r="G5878" s="34" t="s">
        <v>6</v>
      </c>
      <c r="H5878" s="34" t="s">
        <v>6</v>
      </c>
      <c r="I5878" s="34" t="s">
        <v>6</v>
      </c>
      <c r="J5878" s="34" t="s">
        <v>6</v>
      </c>
      <c r="K5878" s="34" t="s">
        <v>6</v>
      </c>
      <c r="L5878" s="34" t="s">
        <v>6</v>
      </c>
      <c r="M5878" s="34" t="s">
        <v>6</v>
      </c>
      <c r="N5878" s="34" t="s">
        <v>6</v>
      </c>
      <c r="O5878" s="34" t="s">
        <v>6</v>
      </c>
      <c r="P5878" s="34">
        <v>4.061278102006324</v>
      </c>
      <c r="Q5878" t="s">
        <v>6</v>
      </c>
      <c r="R5878" t="s">
        <v>6</v>
      </c>
      <c r="S5878" t="s">
        <v>6</v>
      </c>
      <c r="T5878" t="s">
        <v>6</v>
      </c>
      <c r="U5878" t="s">
        <v>6</v>
      </c>
      <c r="V5878" t="s">
        <v>6</v>
      </c>
      <c r="W5878" t="s">
        <v>6</v>
      </c>
      <c r="X5878" t="s">
        <v>6</v>
      </c>
      <c r="Y5878" t="s">
        <v>6</v>
      </c>
      <c r="Z5878" t="s">
        <v>6</v>
      </c>
      <c r="AA5878" t="s">
        <v>6</v>
      </c>
      <c r="AB5878" t="s">
        <v>14963</v>
      </c>
      <c r="AC5878" t="s">
        <v>14964</v>
      </c>
    </row>
    <row r="5879" spans="1:29" x14ac:dyDescent="0.3">
      <c r="A5879" t="s">
        <v>342</v>
      </c>
      <c r="B5879" s="35">
        <v>516</v>
      </c>
      <c r="C5879" t="s">
        <v>168</v>
      </c>
      <c r="D5879" s="35">
        <v>1975</v>
      </c>
      <c r="E5879" t="s">
        <v>6343</v>
      </c>
      <c r="F5879" s="34" t="s">
        <v>6</v>
      </c>
      <c r="G5879" s="34" t="s">
        <v>6</v>
      </c>
      <c r="H5879" s="34" t="s">
        <v>6</v>
      </c>
      <c r="I5879" s="34" t="s">
        <v>6</v>
      </c>
      <c r="J5879" s="34" t="s">
        <v>6</v>
      </c>
      <c r="K5879" s="34" t="s">
        <v>6</v>
      </c>
      <c r="L5879" s="34" t="s">
        <v>6</v>
      </c>
      <c r="M5879" s="34" t="s">
        <v>6</v>
      </c>
      <c r="N5879" s="34" t="s">
        <v>6</v>
      </c>
      <c r="O5879" s="34" t="s">
        <v>6</v>
      </c>
      <c r="P5879" s="34">
        <v>4.300651652797181</v>
      </c>
      <c r="Q5879" t="s">
        <v>6</v>
      </c>
      <c r="R5879" t="s">
        <v>6</v>
      </c>
      <c r="S5879" t="s">
        <v>6</v>
      </c>
      <c r="T5879" t="s">
        <v>6</v>
      </c>
      <c r="U5879" t="s">
        <v>6</v>
      </c>
      <c r="V5879" t="s">
        <v>6</v>
      </c>
      <c r="W5879" t="s">
        <v>6</v>
      </c>
      <c r="X5879" t="s">
        <v>6</v>
      </c>
      <c r="Y5879" t="s">
        <v>6</v>
      </c>
      <c r="Z5879" t="s">
        <v>6</v>
      </c>
      <c r="AA5879" t="s">
        <v>6</v>
      </c>
      <c r="AB5879" t="s">
        <v>14963</v>
      </c>
      <c r="AC5879" t="s">
        <v>14964</v>
      </c>
    </row>
    <row r="5880" spans="1:29" x14ac:dyDescent="0.3">
      <c r="A5880" t="s">
        <v>342</v>
      </c>
      <c r="B5880" s="35">
        <v>516</v>
      </c>
      <c r="C5880" t="s">
        <v>168</v>
      </c>
      <c r="D5880" s="35">
        <v>1976</v>
      </c>
      <c r="E5880" t="s">
        <v>6344</v>
      </c>
      <c r="F5880" s="34" t="s">
        <v>6</v>
      </c>
      <c r="G5880" s="34" t="s">
        <v>6</v>
      </c>
      <c r="H5880" s="34" t="s">
        <v>6</v>
      </c>
      <c r="I5880" s="34" t="s">
        <v>6</v>
      </c>
      <c r="J5880" s="34" t="s">
        <v>6</v>
      </c>
      <c r="K5880" s="34" t="s">
        <v>6</v>
      </c>
      <c r="L5880" s="34" t="s">
        <v>6</v>
      </c>
      <c r="M5880" s="34" t="s">
        <v>6</v>
      </c>
      <c r="N5880" s="34" t="s">
        <v>6</v>
      </c>
      <c r="O5880" s="34" t="s">
        <v>6</v>
      </c>
      <c r="P5880" s="34">
        <v>5.4582447580296289</v>
      </c>
      <c r="Q5880" t="s">
        <v>6</v>
      </c>
      <c r="R5880" t="s">
        <v>6</v>
      </c>
      <c r="S5880" t="s">
        <v>6</v>
      </c>
      <c r="T5880" t="s">
        <v>6</v>
      </c>
      <c r="U5880" t="s">
        <v>6</v>
      </c>
      <c r="V5880" t="s">
        <v>6</v>
      </c>
      <c r="W5880" t="s">
        <v>6</v>
      </c>
      <c r="X5880" t="s">
        <v>6</v>
      </c>
      <c r="Y5880" t="s">
        <v>6</v>
      </c>
      <c r="Z5880" t="s">
        <v>6</v>
      </c>
      <c r="AA5880" t="s">
        <v>6</v>
      </c>
      <c r="AB5880" t="s">
        <v>14963</v>
      </c>
      <c r="AC5880" t="s">
        <v>14964</v>
      </c>
    </row>
    <row r="5881" spans="1:29" x14ac:dyDescent="0.3">
      <c r="A5881" t="s">
        <v>342</v>
      </c>
      <c r="B5881" s="35">
        <v>516</v>
      </c>
      <c r="C5881" t="s">
        <v>168</v>
      </c>
      <c r="D5881" s="35">
        <v>1977</v>
      </c>
      <c r="E5881" t="s">
        <v>6345</v>
      </c>
      <c r="F5881" s="34" t="s">
        <v>6</v>
      </c>
      <c r="G5881" s="34" t="s">
        <v>6</v>
      </c>
      <c r="H5881" s="34" t="s">
        <v>6</v>
      </c>
      <c r="I5881" s="34" t="s">
        <v>6</v>
      </c>
      <c r="J5881" s="34" t="s">
        <v>6</v>
      </c>
      <c r="K5881" s="34" t="s">
        <v>6</v>
      </c>
      <c r="L5881" s="34" t="s">
        <v>6</v>
      </c>
      <c r="M5881" s="34" t="s">
        <v>6</v>
      </c>
      <c r="N5881" s="34" t="s">
        <v>6</v>
      </c>
      <c r="O5881" s="34" t="s">
        <v>6</v>
      </c>
      <c r="P5881" s="34">
        <v>6.5615053451892749</v>
      </c>
      <c r="Q5881" t="s">
        <v>6</v>
      </c>
      <c r="R5881" t="s">
        <v>6</v>
      </c>
      <c r="S5881" t="s">
        <v>6</v>
      </c>
      <c r="T5881" t="s">
        <v>6</v>
      </c>
      <c r="U5881" t="s">
        <v>6</v>
      </c>
      <c r="V5881" t="s">
        <v>6</v>
      </c>
      <c r="W5881" t="s">
        <v>6</v>
      </c>
      <c r="X5881" t="s">
        <v>6</v>
      </c>
      <c r="Y5881" t="s">
        <v>6</v>
      </c>
      <c r="Z5881" t="s">
        <v>6</v>
      </c>
      <c r="AA5881" t="s">
        <v>6</v>
      </c>
      <c r="AB5881" t="s">
        <v>14963</v>
      </c>
      <c r="AC5881" t="s">
        <v>14964</v>
      </c>
    </row>
    <row r="5882" spans="1:29" x14ac:dyDescent="0.3">
      <c r="A5882" t="s">
        <v>342</v>
      </c>
      <c r="B5882" s="35">
        <v>516</v>
      </c>
      <c r="C5882" t="s">
        <v>168</v>
      </c>
      <c r="D5882" s="35">
        <v>1978</v>
      </c>
      <c r="E5882" t="s">
        <v>6346</v>
      </c>
      <c r="F5882" s="34" t="s">
        <v>6</v>
      </c>
      <c r="G5882" s="34" t="s">
        <v>6</v>
      </c>
      <c r="H5882" s="34" t="s">
        <v>6</v>
      </c>
      <c r="I5882" s="34" t="s">
        <v>6</v>
      </c>
      <c r="J5882" s="34" t="s">
        <v>6</v>
      </c>
      <c r="K5882" s="34" t="s">
        <v>6</v>
      </c>
      <c r="L5882" s="34" t="s">
        <v>6</v>
      </c>
      <c r="M5882" s="34" t="s">
        <v>6</v>
      </c>
      <c r="N5882" s="34" t="s">
        <v>6</v>
      </c>
      <c r="O5882" s="34" t="s">
        <v>6</v>
      </c>
      <c r="P5882" s="34">
        <v>6.8541247629993363</v>
      </c>
      <c r="Q5882" t="s">
        <v>6</v>
      </c>
      <c r="R5882" t="s">
        <v>6</v>
      </c>
      <c r="S5882" t="s">
        <v>6</v>
      </c>
      <c r="T5882" t="s">
        <v>6</v>
      </c>
      <c r="U5882" t="s">
        <v>6</v>
      </c>
      <c r="V5882" t="s">
        <v>6</v>
      </c>
      <c r="W5882" t="s">
        <v>6</v>
      </c>
      <c r="X5882" t="s">
        <v>6</v>
      </c>
      <c r="Y5882" t="s">
        <v>6</v>
      </c>
      <c r="Z5882" t="s">
        <v>6</v>
      </c>
      <c r="AA5882" t="s">
        <v>6</v>
      </c>
      <c r="AB5882" t="s">
        <v>14963</v>
      </c>
      <c r="AC5882" t="s">
        <v>14964</v>
      </c>
    </row>
    <row r="5883" spans="1:29" x14ac:dyDescent="0.3">
      <c r="A5883" t="s">
        <v>342</v>
      </c>
      <c r="B5883" s="35">
        <v>516</v>
      </c>
      <c r="C5883" t="s">
        <v>168</v>
      </c>
      <c r="D5883" s="35">
        <v>1979</v>
      </c>
      <c r="E5883" t="s">
        <v>6347</v>
      </c>
      <c r="F5883" s="34" t="s">
        <v>6</v>
      </c>
      <c r="G5883" s="34" t="s">
        <v>6</v>
      </c>
      <c r="H5883" s="34" t="s">
        <v>6</v>
      </c>
      <c r="I5883" s="34" t="s">
        <v>6</v>
      </c>
      <c r="J5883" s="34" t="s">
        <v>6</v>
      </c>
      <c r="K5883" s="34" t="s">
        <v>6</v>
      </c>
      <c r="L5883" s="34" t="s">
        <v>6</v>
      </c>
      <c r="M5883" s="34" t="s">
        <v>6</v>
      </c>
      <c r="N5883" s="34" t="s">
        <v>6</v>
      </c>
      <c r="O5883" s="34" t="s">
        <v>6</v>
      </c>
      <c r="P5883" s="34">
        <v>9.4648798709398179</v>
      </c>
      <c r="Q5883" t="s">
        <v>6</v>
      </c>
      <c r="R5883" t="s">
        <v>6</v>
      </c>
      <c r="S5883" t="s">
        <v>6</v>
      </c>
      <c r="T5883" t="s">
        <v>6</v>
      </c>
      <c r="U5883" t="s">
        <v>6</v>
      </c>
      <c r="V5883" t="s">
        <v>6</v>
      </c>
      <c r="W5883" t="s">
        <v>6</v>
      </c>
      <c r="X5883" t="s">
        <v>6</v>
      </c>
      <c r="Y5883" t="s">
        <v>6</v>
      </c>
      <c r="Z5883" t="s">
        <v>6</v>
      </c>
      <c r="AA5883" t="s">
        <v>6</v>
      </c>
      <c r="AB5883" t="s">
        <v>14963</v>
      </c>
      <c r="AC5883" t="s">
        <v>14964</v>
      </c>
    </row>
    <row r="5884" spans="1:29" x14ac:dyDescent="0.3">
      <c r="A5884" t="s">
        <v>342</v>
      </c>
      <c r="B5884" s="35">
        <v>516</v>
      </c>
      <c r="C5884" t="s">
        <v>168</v>
      </c>
      <c r="D5884" s="35">
        <v>1980</v>
      </c>
      <c r="E5884" t="s">
        <v>6348</v>
      </c>
      <c r="F5884" s="34" t="s">
        <v>6</v>
      </c>
      <c r="G5884" s="34" t="s">
        <v>6</v>
      </c>
      <c r="H5884" s="34" t="s">
        <v>6</v>
      </c>
      <c r="I5884" s="34" t="s">
        <v>6</v>
      </c>
      <c r="J5884" s="34" t="s">
        <v>6</v>
      </c>
      <c r="K5884" s="34" t="s">
        <v>6</v>
      </c>
      <c r="L5884" s="34" t="s">
        <v>6</v>
      </c>
      <c r="M5884" s="34" t="s">
        <v>6</v>
      </c>
      <c r="N5884" s="34" t="s">
        <v>6</v>
      </c>
      <c r="O5884" s="34" t="s">
        <v>6</v>
      </c>
      <c r="P5884" s="34">
        <v>16.382961768566862</v>
      </c>
      <c r="Q5884" t="s">
        <v>6</v>
      </c>
      <c r="R5884" t="s">
        <v>6</v>
      </c>
      <c r="S5884" t="s">
        <v>6</v>
      </c>
      <c r="T5884" t="s">
        <v>6</v>
      </c>
      <c r="U5884" t="s">
        <v>6</v>
      </c>
      <c r="V5884" t="s">
        <v>6</v>
      </c>
      <c r="W5884" t="s">
        <v>6</v>
      </c>
      <c r="X5884" t="s">
        <v>6</v>
      </c>
      <c r="Y5884" t="s">
        <v>6</v>
      </c>
      <c r="Z5884" t="s">
        <v>6</v>
      </c>
      <c r="AA5884" t="s">
        <v>6</v>
      </c>
      <c r="AB5884" t="s">
        <v>14963</v>
      </c>
      <c r="AC5884" t="s">
        <v>14964</v>
      </c>
    </row>
    <row r="5885" spans="1:29" x14ac:dyDescent="0.3">
      <c r="A5885" t="s">
        <v>342</v>
      </c>
      <c r="B5885" s="35">
        <v>516</v>
      </c>
      <c r="C5885" t="s">
        <v>168</v>
      </c>
      <c r="D5885" s="35">
        <v>1981</v>
      </c>
      <c r="E5885" t="s">
        <v>6349</v>
      </c>
      <c r="F5885" s="34" t="s">
        <v>6</v>
      </c>
      <c r="G5885" s="34" t="s">
        <v>6</v>
      </c>
      <c r="H5885" s="34" t="s">
        <v>6</v>
      </c>
      <c r="I5885" s="34" t="s">
        <v>6</v>
      </c>
      <c r="J5885" s="34" t="s">
        <v>6</v>
      </c>
      <c r="K5885" s="34" t="s">
        <v>6</v>
      </c>
      <c r="L5885" s="34" t="s">
        <v>6</v>
      </c>
      <c r="M5885" s="34" t="s">
        <v>6</v>
      </c>
      <c r="N5885" s="34" t="s">
        <v>6</v>
      </c>
      <c r="O5885" s="34" t="s">
        <v>6</v>
      </c>
      <c r="P5885" s="34">
        <v>14.319723206349225</v>
      </c>
      <c r="Q5885" t="s">
        <v>6</v>
      </c>
      <c r="R5885" t="s">
        <v>6</v>
      </c>
      <c r="S5885" t="s">
        <v>6</v>
      </c>
      <c r="T5885" t="s">
        <v>6</v>
      </c>
      <c r="U5885" t="s">
        <v>6</v>
      </c>
      <c r="V5885" t="s">
        <v>6</v>
      </c>
      <c r="W5885" t="s">
        <v>6</v>
      </c>
      <c r="X5885" t="s">
        <v>6</v>
      </c>
      <c r="Y5885" t="s">
        <v>6</v>
      </c>
      <c r="Z5885" t="s">
        <v>6</v>
      </c>
      <c r="AA5885" t="s">
        <v>6</v>
      </c>
      <c r="AB5885" t="s">
        <v>14963</v>
      </c>
      <c r="AC5885" t="s">
        <v>14964</v>
      </c>
    </row>
    <row r="5886" spans="1:29" x14ac:dyDescent="0.3">
      <c r="A5886" t="s">
        <v>342</v>
      </c>
      <c r="B5886" s="35">
        <v>516</v>
      </c>
      <c r="C5886" t="s">
        <v>168</v>
      </c>
      <c r="D5886" s="35">
        <v>1982</v>
      </c>
      <c r="E5886" t="s">
        <v>6350</v>
      </c>
      <c r="F5886" s="34" t="s">
        <v>6</v>
      </c>
      <c r="G5886" s="34" t="s">
        <v>6</v>
      </c>
      <c r="H5886" s="34" t="s">
        <v>6</v>
      </c>
      <c r="I5886" s="34" t="s">
        <v>6</v>
      </c>
      <c r="J5886" s="34" t="s">
        <v>6</v>
      </c>
      <c r="K5886" s="34" t="s">
        <v>6</v>
      </c>
      <c r="L5886" s="34" t="s">
        <v>6</v>
      </c>
      <c r="M5886" s="34" t="s">
        <v>6</v>
      </c>
      <c r="N5886" s="34" t="s">
        <v>6</v>
      </c>
      <c r="O5886" s="34" t="s">
        <v>6</v>
      </c>
      <c r="P5886" s="34">
        <v>14.166039798898364</v>
      </c>
      <c r="Q5886" t="s">
        <v>6</v>
      </c>
      <c r="R5886" t="s">
        <v>6</v>
      </c>
      <c r="S5886" t="s">
        <v>6</v>
      </c>
      <c r="T5886" t="s">
        <v>6</v>
      </c>
      <c r="U5886" t="s">
        <v>6</v>
      </c>
      <c r="V5886" t="s">
        <v>6</v>
      </c>
      <c r="W5886" t="s">
        <v>6</v>
      </c>
      <c r="X5886" t="s">
        <v>6</v>
      </c>
      <c r="Y5886" t="s">
        <v>6</v>
      </c>
      <c r="Z5886" t="s">
        <v>6</v>
      </c>
      <c r="AA5886" t="s">
        <v>6</v>
      </c>
      <c r="AB5886" t="s">
        <v>14963</v>
      </c>
      <c r="AC5886" t="s">
        <v>14964</v>
      </c>
    </row>
    <row r="5887" spans="1:29" x14ac:dyDescent="0.3">
      <c r="A5887" t="s">
        <v>342</v>
      </c>
      <c r="B5887" s="35">
        <v>516</v>
      </c>
      <c r="C5887" t="s">
        <v>168</v>
      </c>
      <c r="D5887" s="35">
        <v>1983</v>
      </c>
      <c r="E5887" t="s">
        <v>6351</v>
      </c>
      <c r="F5887" s="34" t="s">
        <v>6</v>
      </c>
      <c r="G5887" s="34" t="s">
        <v>6</v>
      </c>
      <c r="H5887" s="34" t="s">
        <v>6</v>
      </c>
      <c r="I5887" s="34" t="s">
        <v>6</v>
      </c>
      <c r="J5887" s="34" t="s">
        <v>6</v>
      </c>
      <c r="K5887" s="34" t="s">
        <v>6</v>
      </c>
      <c r="L5887" s="34" t="s">
        <v>6</v>
      </c>
      <c r="M5887" s="34" t="s">
        <v>6</v>
      </c>
      <c r="N5887" s="34" t="s">
        <v>6</v>
      </c>
      <c r="O5887" s="34" t="s">
        <v>6</v>
      </c>
      <c r="P5887" s="34">
        <v>12.611198369193405</v>
      </c>
      <c r="Q5887" t="s">
        <v>6</v>
      </c>
      <c r="R5887" t="s">
        <v>6</v>
      </c>
      <c r="S5887" t="s">
        <v>6</v>
      </c>
      <c r="T5887" t="s">
        <v>6</v>
      </c>
      <c r="U5887" t="s">
        <v>6</v>
      </c>
      <c r="V5887" t="s">
        <v>6</v>
      </c>
      <c r="W5887" t="s">
        <v>6</v>
      </c>
      <c r="X5887" t="s">
        <v>6</v>
      </c>
      <c r="Y5887" t="s">
        <v>6</v>
      </c>
      <c r="Z5887" t="s">
        <v>6</v>
      </c>
      <c r="AA5887" t="s">
        <v>6</v>
      </c>
      <c r="AB5887" t="s">
        <v>14963</v>
      </c>
      <c r="AC5887" t="s">
        <v>14964</v>
      </c>
    </row>
    <row r="5888" spans="1:29" x14ac:dyDescent="0.3">
      <c r="A5888" t="s">
        <v>342</v>
      </c>
      <c r="B5888" s="35">
        <v>516</v>
      </c>
      <c r="C5888" t="s">
        <v>168</v>
      </c>
      <c r="D5888" s="35">
        <v>1984</v>
      </c>
      <c r="E5888" t="s">
        <v>6352</v>
      </c>
      <c r="F5888" s="34" t="s">
        <v>6</v>
      </c>
      <c r="G5888" s="34" t="s">
        <v>6</v>
      </c>
      <c r="H5888" s="34" t="s">
        <v>6</v>
      </c>
      <c r="I5888" s="34" t="s">
        <v>6</v>
      </c>
      <c r="J5888" s="34" t="s">
        <v>6</v>
      </c>
      <c r="K5888" s="34" t="s">
        <v>6</v>
      </c>
      <c r="L5888" s="34" t="s">
        <v>6</v>
      </c>
      <c r="M5888" s="34" t="s">
        <v>6</v>
      </c>
      <c r="N5888" s="34" t="s">
        <v>6</v>
      </c>
      <c r="O5888" s="34" t="s">
        <v>6</v>
      </c>
      <c r="P5888" s="34">
        <v>12.525197756066051</v>
      </c>
      <c r="Q5888" t="s">
        <v>6</v>
      </c>
      <c r="R5888" t="s">
        <v>6</v>
      </c>
      <c r="S5888" t="s">
        <v>6</v>
      </c>
      <c r="T5888" t="s">
        <v>6</v>
      </c>
      <c r="U5888" t="s">
        <v>6</v>
      </c>
      <c r="V5888" t="s">
        <v>6</v>
      </c>
      <c r="W5888" t="s">
        <v>6</v>
      </c>
      <c r="X5888" t="s">
        <v>6</v>
      </c>
      <c r="Y5888" t="s">
        <v>6</v>
      </c>
      <c r="Z5888" t="s">
        <v>6</v>
      </c>
      <c r="AA5888" t="s">
        <v>6</v>
      </c>
      <c r="AB5888" t="s">
        <v>14963</v>
      </c>
      <c r="AC5888" t="s">
        <v>14964</v>
      </c>
    </row>
    <row r="5889" spans="1:29" x14ac:dyDescent="0.3">
      <c r="A5889" t="s">
        <v>342</v>
      </c>
      <c r="B5889" s="35">
        <v>516</v>
      </c>
      <c r="C5889" t="s">
        <v>168</v>
      </c>
      <c r="D5889" s="35">
        <v>1985</v>
      </c>
      <c r="E5889" t="s">
        <v>6353</v>
      </c>
      <c r="F5889" s="34" t="s">
        <v>6</v>
      </c>
      <c r="G5889" s="34" t="s">
        <v>6</v>
      </c>
      <c r="H5889" s="34" t="s">
        <v>6</v>
      </c>
      <c r="I5889" s="34" t="s">
        <v>6</v>
      </c>
      <c r="J5889" s="34" t="s">
        <v>6</v>
      </c>
      <c r="K5889" s="34" t="s">
        <v>6</v>
      </c>
      <c r="L5889" s="34" t="s">
        <v>6</v>
      </c>
      <c r="M5889" s="34" t="s">
        <v>6</v>
      </c>
      <c r="N5889" s="34" t="s">
        <v>6</v>
      </c>
      <c r="O5889" s="34" t="s">
        <v>6</v>
      </c>
      <c r="P5889" s="34">
        <v>12.0343422647989</v>
      </c>
      <c r="Q5889" t="s">
        <v>6</v>
      </c>
      <c r="R5889" t="s">
        <v>6</v>
      </c>
      <c r="S5889" t="s">
        <v>6</v>
      </c>
      <c r="T5889" t="s">
        <v>6</v>
      </c>
      <c r="U5889" t="s">
        <v>6</v>
      </c>
      <c r="V5889" t="s">
        <v>6</v>
      </c>
      <c r="W5889" t="s">
        <v>6</v>
      </c>
      <c r="X5889" t="s">
        <v>6</v>
      </c>
      <c r="Y5889" t="s">
        <v>6</v>
      </c>
      <c r="Z5889" t="s">
        <v>6</v>
      </c>
      <c r="AA5889" t="s">
        <v>6</v>
      </c>
      <c r="AB5889" t="s">
        <v>14963</v>
      </c>
      <c r="AC5889" t="s">
        <v>14964</v>
      </c>
    </row>
    <row r="5890" spans="1:29" x14ac:dyDescent="0.3">
      <c r="A5890" t="s">
        <v>342</v>
      </c>
      <c r="B5890" s="35">
        <v>516</v>
      </c>
      <c r="C5890" t="s">
        <v>168</v>
      </c>
      <c r="D5890" s="35">
        <v>1986</v>
      </c>
      <c r="E5890" t="s">
        <v>6354</v>
      </c>
      <c r="F5890" s="34" t="s">
        <v>6</v>
      </c>
      <c r="G5890" s="34" t="s">
        <v>6</v>
      </c>
      <c r="H5890" s="34" t="s">
        <v>6</v>
      </c>
      <c r="I5890" s="34" t="s">
        <v>6</v>
      </c>
      <c r="J5890" s="34" t="s">
        <v>6</v>
      </c>
      <c r="K5890" s="34" t="s">
        <v>6</v>
      </c>
      <c r="L5890" s="34" t="s">
        <v>6</v>
      </c>
      <c r="M5890" s="34" t="s">
        <v>6</v>
      </c>
      <c r="N5890" s="34" t="s">
        <v>6</v>
      </c>
      <c r="O5890" s="34" t="s">
        <v>6</v>
      </c>
      <c r="P5890" s="34">
        <v>8.1144839449655901</v>
      </c>
      <c r="Q5890" t="s">
        <v>6</v>
      </c>
      <c r="R5890" t="s">
        <v>6</v>
      </c>
      <c r="S5890" t="s">
        <v>6</v>
      </c>
      <c r="T5890" t="s">
        <v>6</v>
      </c>
      <c r="U5890" t="s">
        <v>6</v>
      </c>
      <c r="V5890" t="s">
        <v>6</v>
      </c>
      <c r="W5890" t="s">
        <v>6</v>
      </c>
      <c r="X5890" t="s">
        <v>6</v>
      </c>
      <c r="Y5890" t="s">
        <v>6</v>
      </c>
      <c r="Z5890" t="s">
        <v>6</v>
      </c>
      <c r="AA5890" t="s">
        <v>6</v>
      </c>
      <c r="AB5890" t="s">
        <v>14963</v>
      </c>
      <c r="AC5890" t="s">
        <v>14964</v>
      </c>
    </row>
    <row r="5891" spans="1:29" x14ac:dyDescent="0.3">
      <c r="A5891" t="s">
        <v>342</v>
      </c>
      <c r="B5891" s="35">
        <v>516</v>
      </c>
      <c r="C5891" t="s">
        <v>168</v>
      </c>
      <c r="D5891" s="35">
        <v>1987</v>
      </c>
      <c r="E5891" t="s">
        <v>6355</v>
      </c>
      <c r="F5891" s="34" t="s">
        <v>6</v>
      </c>
      <c r="G5891" s="34" t="s">
        <v>6</v>
      </c>
      <c r="H5891" s="34" t="s">
        <v>6</v>
      </c>
      <c r="I5891" s="34" t="s">
        <v>6</v>
      </c>
      <c r="J5891" s="34" t="s">
        <v>6</v>
      </c>
      <c r="K5891" s="34" t="s">
        <v>6</v>
      </c>
      <c r="L5891" s="34" t="s">
        <v>6</v>
      </c>
      <c r="M5891" s="34" t="s">
        <v>6</v>
      </c>
      <c r="N5891" s="34" t="s">
        <v>6</v>
      </c>
      <c r="O5891" s="34" t="s">
        <v>6</v>
      </c>
      <c r="P5891" s="34">
        <v>9.2326471653433693</v>
      </c>
      <c r="Q5891" t="s">
        <v>6</v>
      </c>
      <c r="R5891" t="s">
        <v>6</v>
      </c>
      <c r="S5891" t="s">
        <v>6</v>
      </c>
      <c r="T5891" t="s">
        <v>6</v>
      </c>
      <c r="U5891" t="s">
        <v>6</v>
      </c>
      <c r="V5891" t="s">
        <v>6</v>
      </c>
      <c r="W5891" t="s">
        <v>6</v>
      </c>
      <c r="X5891" t="s">
        <v>6</v>
      </c>
      <c r="Y5891" t="s">
        <v>6</v>
      </c>
      <c r="Z5891" t="s">
        <v>6</v>
      </c>
      <c r="AA5891" t="s">
        <v>6</v>
      </c>
      <c r="AB5891" t="s">
        <v>14963</v>
      </c>
      <c r="AC5891" t="s">
        <v>14964</v>
      </c>
    </row>
    <row r="5892" spans="1:29" x14ac:dyDescent="0.3">
      <c r="A5892" t="s">
        <v>342</v>
      </c>
      <c r="B5892" s="35">
        <v>516</v>
      </c>
      <c r="C5892" t="s">
        <v>168</v>
      </c>
      <c r="D5892" s="35">
        <v>1988</v>
      </c>
      <c r="E5892" t="s">
        <v>6356</v>
      </c>
      <c r="F5892" s="34" t="s">
        <v>6</v>
      </c>
      <c r="G5892" s="34" t="s">
        <v>6</v>
      </c>
      <c r="H5892" s="34" t="s">
        <v>6</v>
      </c>
      <c r="I5892" s="34" t="s">
        <v>6</v>
      </c>
      <c r="J5892" s="34" t="s">
        <v>6</v>
      </c>
      <c r="K5892" s="34" t="s">
        <v>6</v>
      </c>
      <c r="L5892" s="34" t="s">
        <v>6</v>
      </c>
      <c r="M5892" s="34" t="s">
        <v>6</v>
      </c>
      <c r="N5892" s="34" t="s">
        <v>6</v>
      </c>
      <c r="O5892" s="34" t="s">
        <v>6</v>
      </c>
      <c r="P5892" s="34">
        <v>8.40524053413227</v>
      </c>
      <c r="Q5892" t="s">
        <v>6</v>
      </c>
      <c r="R5892" t="s">
        <v>6</v>
      </c>
      <c r="S5892" t="s">
        <v>6</v>
      </c>
      <c r="T5892" t="s">
        <v>6</v>
      </c>
      <c r="U5892" t="s">
        <v>6</v>
      </c>
      <c r="V5892" t="s">
        <v>6</v>
      </c>
      <c r="W5892" t="s">
        <v>6</v>
      </c>
      <c r="X5892" t="s">
        <v>6</v>
      </c>
      <c r="Y5892" t="s">
        <v>6</v>
      </c>
      <c r="Z5892" t="s">
        <v>6</v>
      </c>
      <c r="AA5892" t="s">
        <v>6</v>
      </c>
      <c r="AB5892" t="s">
        <v>14963</v>
      </c>
      <c r="AC5892" t="s">
        <v>14964</v>
      </c>
    </row>
    <row r="5893" spans="1:29" x14ac:dyDescent="0.3">
      <c r="A5893" t="s">
        <v>342</v>
      </c>
      <c r="B5893" s="35">
        <v>516</v>
      </c>
      <c r="C5893" t="s">
        <v>168</v>
      </c>
      <c r="D5893" s="35">
        <v>1989</v>
      </c>
      <c r="E5893" t="s">
        <v>6357</v>
      </c>
      <c r="F5893" s="34" t="s">
        <v>6</v>
      </c>
      <c r="G5893" s="34" t="s">
        <v>6</v>
      </c>
      <c r="H5893" s="34" t="s">
        <v>6</v>
      </c>
      <c r="I5893" s="34" t="s">
        <v>6</v>
      </c>
      <c r="J5893" s="34" t="s">
        <v>6</v>
      </c>
      <c r="K5893" s="34" t="s">
        <v>6</v>
      </c>
      <c r="L5893" s="34" t="s">
        <v>6</v>
      </c>
      <c r="M5893" s="34" t="s">
        <v>6</v>
      </c>
      <c r="N5893" s="34" t="s">
        <v>6</v>
      </c>
      <c r="O5893" s="34" t="s">
        <v>6</v>
      </c>
      <c r="P5893" s="34">
        <v>9.0735305054950803</v>
      </c>
      <c r="Q5893" t="s">
        <v>6</v>
      </c>
      <c r="R5893" t="s">
        <v>6</v>
      </c>
      <c r="S5893" t="s">
        <v>6</v>
      </c>
      <c r="T5893" t="s">
        <v>6</v>
      </c>
      <c r="U5893" t="s">
        <v>6</v>
      </c>
      <c r="V5893" t="s">
        <v>6</v>
      </c>
      <c r="W5893" t="s">
        <v>6</v>
      </c>
      <c r="X5893" t="s">
        <v>6</v>
      </c>
      <c r="Y5893" t="s">
        <v>6</v>
      </c>
      <c r="Z5893" t="s">
        <v>6</v>
      </c>
      <c r="AA5893" t="s">
        <v>6</v>
      </c>
      <c r="AB5893" t="s">
        <v>14963</v>
      </c>
      <c r="AC5893" t="s">
        <v>14964</v>
      </c>
    </row>
    <row r="5894" spans="1:29" x14ac:dyDescent="0.3">
      <c r="A5894" t="s">
        <v>342</v>
      </c>
      <c r="B5894" s="35">
        <v>516</v>
      </c>
      <c r="C5894" t="s">
        <v>168</v>
      </c>
      <c r="D5894" s="35">
        <v>1990</v>
      </c>
      <c r="E5894" t="s">
        <v>6358</v>
      </c>
      <c r="F5894" s="34" t="s">
        <v>6</v>
      </c>
      <c r="G5894" s="34" t="s">
        <v>6</v>
      </c>
      <c r="H5894" s="34" t="s">
        <v>6</v>
      </c>
      <c r="I5894" s="34" t="s">
        <v>6</v>
      </c>
      <c r="J5894" s="34" t="s">
        <v>6</v>
      </c>
      <c r="K5894" s="34" t="s">
        <v>6</v>
      </c>
      <c r="L5894" s="34" t="s">
        <v>6</v>
      </c>
      <c r="M5894" s="34" t="s">
        <v>6</v>
      </c>
      <c r="N5894" s="34" t="s">
        <v>6</v>
      </c>
      <c r="O5894" s="34" t="s">
        <v>6</v>
      </c>
      <c r="P5894" s="34">
        <v>10.1036750467178</v>
      </c>
      <c r="Q5894" t="s">
        <v>6</v>
      </c>
      <c r="R5894" t="s">
        <v>6</v>
      </c>
      <c r="S5894" t="s">
        <v>6</v>
      </c>
      <c r="T5894" t="s">
        <v>6</v>
      </c>
      <c r="U5894" t="s">
        <v>6</v>
      </c>
      <c r="V5894" t="s">
        <v>6</v>
      </c>
      <c r="W5894" t="s">
        <v>6</v>
      </c>
      <c r="X5894" t="s">
        <v>6</v>
      </c>
      <c r="Y5894" t="s">
        <v>6</v>
      </c>
      <c r="Z5894" t="s">
        <v>6</v>
      </c>
      <c r="AA5894" t="s">
        <v>6</v>
      </c>
      <c r="AB5894" t="s">
        <v>14963</v>
      </c>
      <c r="AC5894" t="s">
        <v>14964</v>
      </c>
    </row>
    <row r="5895" spans="1:29" x14ac:dyDescent="0.3">
      <c r="A5895" t="s">
        <v>342</v>
      </c>
      <c r="B5895" s="35">
        <v>516</v>
      </c>
      <c r="C5895" t="s">
        <v>168</v>
      </c>
      <c r="D5895" s="35">
        <v>1991</v>
      </c>
      <c r="E5895" t="s">
        <v>6359</v>
      </c>
      <c r="F5895" s="34" t="s">
        <v>6</v>
      </c>
      <c r="G5895" s="34" t="s">
        <v>6</v>
      </c>
      <c r="H5895" s="34" t="s">
        <v>6</v>
      </c>
      <c r="I5895" s="34" t="s">
        <v>6</v>
      </c>
      <c r="J5895" s="34" t="s">
        <v>6</v>
      </c>
      <c r="K5895" s="34" t="s">
        <v>6</v>
      </c>
      <c r="L5895" s="34" t="s">
        <v>6</v>
      </c>
      <c r="M5895" s="34" t="s">
        <v>6</v>
      </c>
      <c r="N5895" s="34" t="s">
        <v>6</v>
      </c>
      <c r="O5895" s="34" t="s">
        <v>6</v>
      </c>
      <c r="P5895" s="34">
        <v>10.277383868542399</v>
      </c>
      <c r="Q5895" t="s">
        <v>6</v>
      </c>
      <c r="R5895" t="s">
        <v>6</v>
      </c>
      <c r="S5895" t="s">
        <v>6</v>
      </c>
      <c r="T5895" t="s">
        <v>6</v>
      </c>
      <c r="U5895" t="s">
        <v>6</v>
      </c>
      <c r="V5895" t="s">
        <v>6</v>
      </c>
      <c r="W5895" t="s">
        <v>6</v>
      </c>
      <c r="X5895" t="s">
        <v>6</v>
      </c>
      <c r="Y5895" t="s">
        <v>6</v>
      </c>
      <c r="Z5895" t="s">
        <v>6</v>
      </c>
      <c r="AA5895" t="s">
        <v>6</v>
      </c>
      <c r="AB5895" t="s">
        <v>14963</v>
      </c>
      <c r="AC5895" t="s">
        <v>14964</v>
      </c>
    </row>
    <row r="5896" spans="1:29" x14ac:dyDescent="0.3">
      <c r="A5896" t="s">
        <v>342</v>
      </c>
      <c r="B5896" s="35">
        <v>516</v>
      </c>
      <c r="C5896" t="s">
        <v>168</v>
      </c>
      <c r="D5896" s="35">
        <v>1992</v>
      </c>
      <c r="E5896" t="s">
        <v>6360</v>
      </c>
      <c r="F5896" s="34" t="s">
        <v>6</v>
      </c>
      <c r="G5896" s="34" t="s">
        <v>6</v>
      </c>
      <c r="H5896" s="34" t="s">
        <v>6</v>
      </c>
      <c r="I5896" s="34" t="s">
        <v>6</v>
      </c>
      <c r="J5896" s="34" t="s">
        <v>6</v>
      </c>
      <c r="K5896" s="34" t="s">
        <v>6</v>
      </c>
      <c r="L5896" s="34" t="s">
        <v>6</v>
      </c>
      <c r="M5896" s="34" t="s">
        <v>6</v>
      </c>
      <c r="N5896" s="34" t="s">
        <v>6</v>
      </c>
      <c r="O5896" s="34" t="s">
        <v>6</v>
      </c>
      <c r="P5896" s="34">
        <v>10.1913832543414</v>
      </c>
      <c r="Q5896" t="s">
        <v>6</v>
      </c>
      <c r="R5896" t="s">
        <v>6</v>
      </c>
      <c r="S5896" t="s">
        <v>6</v>
      </c>
      <c r="T5896" t="s">
        <v>6</v>
      </c>
      <c r="U5896" t="s">
        <v>6</v>
      </c>
      <c r="V5896" t="s">
        <v>6</v>
      </c>
      <c r="W5896" t="s">
        <v>6</v>
      </c>
      <c r="X5896" t="s">
        <v>6</v>
      </c>
      <c r="Y5896" t="s">
        <v>6</v>
      </c>
      <c r="Z5896" t="s">
        <v>6</v>
      </c>
      <c r="AA5896" t="s">
        <v>6</v>
      </c>
      <c r="AB5896" t="s">
        <v>14963</v>
      </c>
      <c r="AC5896" t="s">
        <v>14964</v>
      </c>
    </row>
    <row r="5897" spans="1:29" x14ac:dyDescent="0.3">
      <c r="A5897" t="s">
        <v>342</v>
      </c>
      <c r="B5897" s="35">
        <v>516</v>
      </c>
      <c r="C5897" t="s">
        <v>168</v>
      </c>
      <c r="D5897" s="35">
        <v>1993</v>
      </c>
      <c r="E5897" t="s">
        <v>6361</v>
      </c>
      <c r="F5897" s="34" t="s">
        <v>6</v>
      </c>
      <c r="G5897" s="34" t="s">
        <v>6</v>
      </c>
      <c r="H5897" s="34" t="s">
        <v>6</v>
      </c>
      <c r="I5897" s="34" t="s">
        <v>6</v>
      </c>
      <c r="J5897" s="34" t="s">
        <v>6</v>
      </c>
      <c r="K5897" s="34" t="s">
        <v>6</v>
      </c>
      <c r="L5897" s="34" t="s">
        <v>6</v>
      </c>
      <c r="M5897" s="34" t="s">
        <v>6</v>
      </c>
      <c r="N5897" s="34" t="s">
        <v>6</v>
      </c>
      <c r="O5897" s="34" t="s">
        <v>6</v>
      </c>
      <c r="P5897" s="34">
        <v>10.2224304074826</v>
      </c>
      <c r="Q5897" t="s">
        <v>6</v>
      </c>
      <c r="R5897" t="s">
        <v>6</v>
      </c>
      <c r="S5897" t="s">
        <v>6</v>
      </c>
      <c r="T5897" t="s">
        <v>6</v>
      </c>
      <c r="U5897" t="s">
        <v>6</v>
      </c>
      <c r="V5897" t="s">
        <v>6</v>
      </c>
      <c r="W5897" t="s">
        <v>6</v>
      </c>
      <c r="X5897" t="s">
        <v>6</v>
      </c>
      <c r="Y5897" t="s">
        <v>6</v>
      </c>
      <c r="Z5897" t="s">
        <v>6</v>
      </c>
      <c r="AA5897" t="s">
        <v>6</v>
      </c>
      <c r="AB5897" t="s">
        <v>14963</v>
      </c>
      <c r="AC5897" t="s">
        <v>14964</v>
      </c>
    </row>
    <row r="5898" spans="1:29" x14ac:dyDescent="0.3">
      <c r="A5898" t="s">
        <v>342</v>
      </c>
      <c r="B5898" s="35">
        <v>516</v>
      </c>
      <c r="C5898" t="s">
        <v>168</v>
      </c>
      <c r="D5898" s="35">
        <v>1994</v>
      </c>
      <c r="E5898" t="s">
        <v>6362</v>
      </c>
      <c r="F5898" s="34" t="s">
        <v>6</v>
      </c>
      <c r="G5898" s="34" t="s">
        <v>6</v>
      </c>
      <c r="H5898" s="34" t="s">
        <v>6</v>
      </c>
      <c r="I5898" s="34" t="s">
        <v>6</v>
      </c>
      <c r="J5898" s="34" t="s">
        <v>6</v>
      </c>
      <c r="K5898" s="34" t="s">
        <v>6</v>
      </c>
      <c r="L5898" s="34" t="s">
        <v>6</v>
      </c>
      <c r="M5898" s="34" t="s">
        <v>6</v>
      </c>
      <c r="N5898" s="34" t="s">
        <v>6</v>
      </c>
      <c r="O5898" s="34" t="s">
        <v>6</v>
      </c>
      <c r="P5898" s="34">
        <v>10.379373766611</v>
      </c>
      <c r="Q5898" t="s">
        <v>6</v>
      </c>
      <c r="R5898" t="s">
        <v>6</v>
      </c>
      <c r="S5898" t="s">
        <v>6</v>
      </c>
      <c r="T5898" t="s">
        <v>6</v>
      </c>
      <c r="U5898" t="s">
        <v>6</v>
      </c>
      <c r="V5898" t="s">
        <v>6</v>
      </c>
      <c r="W5898" t="s">
        <v>6</v>
      </c>
      <c r="X5898" t="s">
        <v>6</v>
      </c>
      <c r="Y5898" t="s">
        <v>6</v>
      </c>
      <c r="Z5898" t="s">
        <v>6</v>
      </c>
      <c r="AA5898" t="s">
        <v>6</v>
      </c>
      <c r="AB5898" t="s">
        <v>14963</v>
      </c>
      <c r="AC5898" t="s">
        <v>14964</v>
      </c>
    </row>
    <row r="5899" spans="1:29" x14ac:dyDescent="0.3">
      <c r="A5899" t="s">
        <v>342</v>
      </c>
      <c r="B5899" s="35">
        <v>516</v>
      </c>
      <c r="C5899" t="s">
        <v>168</v>
      </c>
      <c r="D5899" s="35">
        <v>1995</v>
      </c>
      <c r="E5899" t="s">
        <v>6363</v>
      </c>
      <c r="F5899" s="34" t="s">
        <v>6</v>
      </c>
      <c r="G5899" s="34" t="s">
        <v>6</v>
      </c>
      <c r="H5899" s="34" t="s">
        <v>6</v>
      </c>
      <c r="I5899" s="34" t="s">
        <v>6</v>
      </c>
      <c r="J5899" s="34" t="s">
        <v>6</v>
      </c>
      <c r="K5899" s="34" t="s">
        <v>6</v>
      </c>
      <c r="L5899" s="34" t="s">
        <v>6</v>
      </c>
      <c r="M5899" s="34" t="s">
        <v>6</v>
      </c>
      <c r="N5899" s="34" t="s">
        <v>6</v>
      </c>
      <c r="O5899" s="34" t="s">
        <v>6</v>
      </c>
      <c r="P5899" s="34">
        <v>11.478442987807</v>
      </c>
      <c r="Q5899" t="s">
        <v>6</v>
      </c>
      <c r="R5899" t="s">
        <v>6</v>
      </c>
      <c r="S5899" t="s">
        <v>6</v>
      </c>
      <c r="T5899" t="s">
        <v>6</v>
      </c>
      <c r="U5899" t="s">
        <v>6</v>
      </c>
      <c r="V5899" t="s">
        <v>6</v>
      </c>
      <c r="W5899" t="s">
        <v>6</v>
      </c>
      <c r="X5899" t="s">
        <v>6</v>
      </c>
      <c r="Y5899" t="s">
        <v>6</v>
      </c>
      <c r="Z5899" t="s">
        <v>6</v>
      </c>
      <c r="AA5899" t="s">
        <v>6</v>
      </c>
      <c r="AB5899" t="s">
        <v>14963</v>
      </c>
      <c r="AC5899" t="s">
        <v>14964</v>
      </c>
    </row>
    <row r="5900" spans="1:29" x14ac:dyDescent="0.3">
      <c r="A5900" t="s">
        <v>342</v>
      </c>
      <c r="B5900" s="35">
        <v>516</v>
      </c>
      <c r="C5900" t="s">
        <v>168</v>
      </c>
      <c r="D5900" s="35">
        <v>1996</v>
      </c>
      <c r="E5900" t="s">
        <v>6364</v>
      </c>
      <c r="F5900" s="34" t="s">
        <v>6</v>
      </c>
      <c r="G5900" s="34" t="s">
        <v>6</v>
      </c>
      <c r="H5900" s="34" t="s">
        <v>6</v>
      </c>
      <c r="I5900" s="34" t="s">
        <v>6</v>
      </c>
      <c r="J5900" s="34" t="s">
        <v>6</v>
      </c>
      <c r="K5900" s="34" t="s">
        <v>6</v>
      </c>
      <c r="L5900" s="34" t="s">
        <v>6</v>
      </c>
      <c r="M5900" s="34" t="s">
        <v>6</v>
      </c>
      <c r="N5900" s="34" t="s">
        <v>6</v>
      </c>
      <c r="O5900" s="34" t="s">
        <v>6</v>
      </c>
      <c r="P5900" s="34">
        <v>11.5007969380686</v>
      </c>
      <c r="Q5900" t="s">
        <v>6</v>
      </c>
      <c r="R5900" t="s">
        <v>6</v>
      </c>
      <c r="S5900" t="s">
        <v>6</v>
      </c>
      <c r="T5900" t="s">
        <v>6</v>
      </c>
      <c r="U5900" t="s">
        <v>6</v>
      </c>
      <c r="V5900" t="s">
        <v>6</v>
      </c>
      <c r="W5900" t="s">
        <v>6</v>
      </c>
      <c r="X5900" t="s">
        <v>6</v>
      </c>
      <c r="Y5900" t="s">
        <v>6</v>
      </c>
      <c r="Z5900" t="s">
        <v>6</v>
      </c>
      <c r="AA5900" t="s">
        <v>6</v>
      </c>
      <c r="AB5900" t="s">
        <v>14963</v>
      </c>
      <c r="AC5900" t="s">
        <v>14964</v>
      </c>
    </row>
    <row r="5901" spans="1:29" x14ac:dyDescent="0.3">
      <c r="A5901" t="s">
        <v>342</v>
      </c>
      <c r="B5901" s="35">
        <v>516</v>
      </c>
      <c r="C5901" t="s">
        <v>168</v>
      </c>
      <c r="D5901" s="35">
        <v>1997</v>
      </c>
      <c r="E5901" t="s">
        <v>6365</v>
      </c>
      <c r="F5901" s="34" t="s">
        <v>6</v>
      </c>
      <c r="G5901" s="34" t="s">
        <v>6</v>
      </c>
      <c r="H5901" s="34" t="s">
        <v>6</v>
      </c>
      <c r="I5901" s="34" t="s">
        <v>6</v>
      </c>
      <c r="J5901" s="34" t="s">
        <v>6</v>
      </c>
      <c r="K5901" s="34" t="s">
        <v>6</v>
      </c>
      <c r="L5901" s="34" t="s">
        <v>6</v>
      </c>
      <c r="M5901" s="34" t="s">
        <v>6</v>
      </c>
      <c r="N5901" s="34" t="s">
        <v>6</v>
      </c>
      <c r="O5901" s="34" t="s">
        <v>6</v>
      </c>
      <c r="P5901" s="34">
        <v>11.840452793432499</v>
      </c>
      <c r="Q5901" t="s">
        <v>6</v>
      </c>
      <c r="R5901" t="s">
        <v>6</v>
      </c>
      <c r="S5901" t="s">
        <v>6</v>
      </c>
      <c r="T5901" t="s">
        <v>6</v>
      </c>
      <c r="U5901" t="s">
        <v>6</v>
      </c>
      <c r="V5901" t="s">
        <v>6</v>
      </c>
      <c r="W5901" t="s">
        <v>6</v>
      </c>
      <c r="X5901" t="s">
        <v>6</v>
      </c>
      <c r="Y5901" t="s">
        <v>6</v>
      </c>
      <c r="Z5901" t="s">
        <v>6</v>
      </c>
      <c r="AA5901" t="s">
        <v>6</v>
      </c>
      <c r="AB5901" t="s">
        <v>14963</v>
      </c>
      <c r="AC5901" t="s">
        <v>14964</v>
      </c>
    </row>
    <row r="5902" spans="1:29" x14ac:dyDescent="0.3">
      <c r="A5902" t="s">
        <v>342</v>
      </c>
      <c r="B5902" s="35">
        <v>516</v>
      </c>
      <c r="C5902" t="s">
        <v>168</v>
      </c>
      <c r="D5902" s="35">
        <v>1998</v>
      </c>
      <c r="E5902" t="s">
        <v>6366</v>
      </c>
      <c r="F5902" s="34" t="s">
        <v>6</v>
      </c>
      <c r="G5902" s="34" t="s">
        <v>6</v>
      </c>
      <c r="H5902" s="34" t="s">
        <v>6</v>
      </c>
      <c r="I5902" s="34" t="s">
        <v>6</v>
      </c>
      <c r="J5902" s="34" t="s">
        <v>6</v>
      </c>
      <c r="K5902" s="34" t="s">
        <v>6</v>
      </c>
      <c r="L5902" s="34" t="s">
        <v>6</v>
      </c>
      <c r="M5902" s="34" t="s">
        <v>6</v>
      </c>
      <c r="N5902" s="34" t="s">
        <v>6</v>
      </c>
      <c r="O5902" s="34" t="s">
        <v>6</v>
      </c>
      <c r="P5902" s="34">
        <v>10.143104931207001</v>
      </c>
      <c r="Q5902" t="s">
        <v>6</v>
      </c>
      <c r="R5902" t="s">
        <v>6</v>
      </c>
      <c r="S5902" t="s">
        <v>6</v>
      </c>
      <c r="T5902" t="s">
        <v>6</v>
      </c>
      <c r="U5902" t="s">
        <v>6</v>
      </c>
      <c r="V5902" t="s">
        <v>6</v>
      </c>
      <c r="W5902" t="s">
        <v>6</v>
      </c>
      <c r="X5902" t="s">
        <v>6</v>
      </c>
      <c r="Y5902" t="s">
        <v>6</v>
      </c>
      <c r="Z5902" t="s">
        <v>6</v>
      </c>
      <c r="AA5902" t="s">
        <v>6</v>
      </c>
      <c r="AB5902" t="s">
        <v>14963</v>
      </c>
      <c r="AC5902" t="s">
        <v>14964</v>
      </c>
    </row>
    <row r="5903" spans="1:29" x14ac:dyDescent="0.3">
      <c r="A5903" t="s">
        <v>342</v>
      </c>
      <c r="B5903" s="35">
        <v>516</v>
      </c>
      <c r="C5903" t="s">
        <v>168</v>
      </c>
      <c r="D5903" s="35">
        <v>1999</v>
      </c>
      <c r="E5903" t="s">
        <v>6367</v>
      </c>
      <c r="F5903" s="34" t="s">
        <v>6</v>
      </c>
      <c r="G5903" s="34" t="s">
        <v>6</v>
      </c>
      <c r="H5903" s="34" t="s">
        <v>6</v>
      </c>
      <c r="I5903" s="34" t="s">
        <v>6</v>
      </c>
      <c r="J5903" s="34" t="s">
        <v>6</v>
      </c>
      <c r="K5903" s="34" t="s">
        <v>6</v>
      </c>
      <c r="L5903" s="34" t="s">
        <v>6</v>
      </c>
      <c r="M5903" s="34" t="s">
        <v>6</v>
      </c>
      <c r="N5903" s="34" t="s">
        <v>6</v>
      </c>
      <c r="O5903" s="34" t="s">
        <v>6</v>
      </c>
      <c r="P5903" s="34">
        <v>11.091129752371399</v>
      </c>
      <c r="Q5903" t="s">
        <v>6</v>
      </c>
      <c r="R5903" t="s">
        <v>6</v>
      </c>
      <c r="S5903" t="s">
        <v>6</v>
      </c>
      <c r="T5903" t="s">
        <v>6</v>
      </c>
      <c r="U5903" t="s">
        <v>6</v>
      </c>
      <c r="V5903" t="s">
        <v>6</v>
      </c>
      <c r="W5903" t="s">
        <v>6</v>
      </c>
      <c r="X5903" t="s">
        <v>6</v>
      </c>
      <c r="Y5903" t="s">
        <v>6</v>
      </c>
      <c r="Z5903" t="s">
        <v>6</v>
      </c>
      <c r="AA5903" t="s">
        <v>6</v>
      </c>
      <c r="AB5903" t="s">
        <v>14963</v>
      </c>
      <c r="AC5903" t="s">
        <v>14964</v>
      </c>
    </row>
    <row r="5904" spans="1:29" x14ac:dyDescent="0.3">
      <c r="A5904" t="s">
        <v>342</v>
      </c>
      <c r="B5904" s="35">
        <v>516</v>
      </c>
      <c r="C5904" t="s">
        <v>168</v>
      </c>
      <c r="D5904" s="35">
        <v>2000</v>
      </c>
      <c r="E5904" t="s">
        <v>6368</v>
      </c>
      <c r="F5904" s="34" t="s">
        <v>6</v>
      </c>
      <c r="G5904" s="34" t="s">
        <v>6</v>
      </c>
      <c r="H5904" s="34" t="s">
        <v>6</v>
      </c>
      <c r="I5904" s="34" t="s">
        <v>6</v>
      </c>
      <c r="J5904" s="34" t="s">
        <v>6</v>
      </c>
      <c r="K5904" s="34" t="s">
        <v>6</v>
      </c>
      <c r="L5904" s="34" t="s">
        <v>6</v>
      </c>
      <c r="M5904" s="34" t="s">
        <v>6</v>
      </c>
      <c r="N5904" s="34" t="s">
        <v>6</v>
      </c>
      <c r="O5904" s="34" t="s">
        <v>6</v>
      </c>
      <c r="P5904" s="34">
        <v>11.4638780836293</v>
      </c>
      <c r="Q5904" t="s">
        <v>6</v>
      </c>
      <c r="R5904" t="s">
        <v>6</v>
      </c>
      <c r="S5904" t="s">
        <v>6</v>
      </c>
      <c r="T5904" t="s">
        <v>6</v>
      </c>
      <c r="U5904" t="s">
        <v>6</v>
      </c>
      <c r="V5904" t="s">
        <v>6</v>
      </c>
      <c r="W5904" t="s">
        <v>6</v>
      </c>
      <c r="X5904" t="s">
        <v>6</v>
      </c>
      <c r="Y5904" t="s">
        <v>6</v>
      </c>
      <c r="Z5904" t="s">
        <v>6</v>
      </c>
      <c r="AA5904" t="s">
        <v>6</v>
      </c>
      <c r="AB5904" t="s">
        <v>14963</v>
      </c>
      <c r="AC5904" t="s">
        <v>14964</v>
      </c>
    </row>
    <row r="5905" spans="1:29" x14ac:dyDescent="0.3">
      <c r="A5905" t="s">
        <v>342</v>
      </c>
      <c r="B5905" s="35">
        <v>516</v>
      </c>
      <c r="C5905" t="s">
        <v>168</v>
      </c>
      <c r="D5905" s="35">
        <v>2001</v>
      </c>
      <c r="E5905" t="s">
        <v>6369</v>
      </c>
      <c r="F5905" s="34" t="s">
        <v>6</v>
      </c>
      <c r="G5905" s="34" t="s">
        <v>6</v>
      </c>
      <c r="H5905" s="34" t="s">
        <v>6</v>
      </c>
      <c r="I5905" s="34" t="s">
        <v>6</v>
      </c>
      <c r="J5905" s="34" t="s">
        <v>6</v>
      </c>
      <c r="K5905" s="34" t="s">
        <v>6</v>
      </c>
      <c r="L5905" s="34" t="s">
        <v>6</v>
      </c>
      <c r="M5905" s="34" t="s">
        <v>6</v>
      </c>
      <c r="N5905" s="34" t="s">
        <v>6</v>
      </c>
      <c r="O5905" s="34">
        <v>2.6319818040060441</v>
      </c>
      <c r="P5905" s="34">
        <v>11.1198287752041</v>
      </c>
      <c r="Q5905" t="s">
        <v>6</v>
      </c>
      <c r="R5905" t="s">
        <v>6</v>
      </c>
      <c r="S5905" t="s">
        <v>6</v>
      </c>
      <c r="T5905" t="s">
        <v>6</v>
      </c>
      <c r="U5905" t="s">
        <v>6</v>
      </c>
      <c r="V5905" t="s">
        <v>6</v>
      </c>
      <c r="W5905" t="s">
        <v>6</v>
      </c>
      <c r="X5905" t="s">
        <v>6</v>
      </c>
      <c r="Y5905" t="s">
        <v>6</v>
      </c>
      <c r="Z5905" t="s">
        <v>6</v>
      </c>
      <c r="AA5905" t="s">
        <v>6</v>
      </c>
      <c r="AB5905" t="s">
        <v>14963</v>
      </c>
      <c r="AC5905" t="s">
        <v>14964</v>
      </c>
    </row>
    <row r="5906" spans="1:29" x14ac:dyDescent="0.3">
      <c r="A5906" t="s">
        <v>342</v>
      </c>
      <c r="B5906" s="35">
        <v>516</v>
      </c>
      <c r="C5906" t="s">
        <v>168</v>
      </c>
      <c r="D5906" s="35">
        <v>2002</v>
      </c>
      <c r="E5906" t="s">
        <v>6370</v>
      </c>
      <c r="F5906" s="34" t="s">
        <v>6</v>
      </c>
      <c r="G5906" s="34" t="s">
        <v>6</v>
      </c>
      <c r="H5906" s="34" t="s">
        <v>6</v>
      </c>
      <c r="I5906" s="34" t="s">
        <v>6</v>
      </c>
      <c r="J5906" s="34" t="s">
        <v>6</v>
      </c>
      <c r="K5906" s="34" t="s">
        <v>6</v>
      </c>
      <c r="L5906" s="34" t="s">
        <v>6</v>
      </c>
      <c r="M5906" s="34" t="s">
        <v>6</v>
      </c>
      <c r="N5906" s="34" t="s">
        <v>6</v>
      </c>
      <c r="O5906" s="34">
        <v>1.7688909632206866</v>
      </c>
      <c r="P5906" s="34">
        <v>11.5936306569516</v>
      </c>
      <c r="Q5906" t="s">
        <v>6</v>
      </c>
      <c r="R5906" t="s">
        <v>6</v>
      </c>
      <c r="S5906" t="s">
        <v>6</v>
      </c>
      <c r="T5906" t="s">
        <v>6</v>
      </c>
      <c r="U5906" t="s">
        <v>6</v>
      </c>
      <c r="V5906" t="s">
        <v>6</v>
      </c>
      <c r="W5906" t="s">
        <v>6</v>
      </c>
      <c r="X5906" t="s">
        <v>6</v>
      </c>
      <c r="Y5906" t="s">
        <v>6</v>
      </c>
      <c r="Z5906" t="s">
        <v>6</v>
      </c>
      <c r="AA5906" t="s">
        <v>6</v>
      </c>
      <c r="AB5906" t="s">
        <v>14963</v>
      </c>
      <c r="AC5906" t="s">
        <v>14964</v>
      </c>
    </row>
    <row r="5907" spans="1:29" x14ac:dyDescent="0.3">
      <c r="A5907" t="s">
        <v>342</v>
      </c>
      <c r="B5907" s="35">
        <v>516</v>
      </c>
      <c r="C5907" t="s">
        <v>168</v>
      </c>
      <c r="D5907" s="35">
        <v>2003</v>
      </c>
      <c r="E5907" t="s">
        <v>6371</v>
      </c>
      <c r="F5907" s="34" t="s">
        <v>6</v>
      </c>
      <c r="G5907" s="34" t="s">
        <v>6</v>
      </c>
      <c r="H5907" s="34" t="s">
        <v>6</v>
      </c>
      <c r="I5907" s="34" t="s">
        <v>6</v>
      </c>
      <c r="J5907" s="34" t="s">
        <v>6</v>
      </c>
      <c r="K5907" s="34" t="s">
        <v>6</v>
      </c>
      <c r="L5907" s="34" t="s">
        <v>6</v>
      </c>
      <c r="M5907" s="34" t="s">
        <v>6</v>
      </c>
      <c r="N5907" s="34" t="s">
        <v>6</v>
      </c>
      <c r="O5907" s="34">
        <v>0.88720352536860148</v>
      </c>
      <c r="P5907" s="34">
        <v>12.658576841581</v>
      </c>
      <c r="Q5907" t="s">
        <v>6</v>
      </c>
      <c r="R5907" t="s">
        <v>6</v>
      </c>
      <c r="S5907" t="s">
        <v>6</v>
      </c>
      <c r="T5907" t="s">
        <v>6</v>
      </c>
      <c r="U5907" t="s">
        <v>6</v>
      </c>
      <c r="V5907" t="s">
        <v>6</v>
      </c>
      <c r="W5907" t="s">
        <v>6</v>
      </c>
      <c r="X5907" t="s">
        <v>6</v>
      </c>
      <c r="Y5907" t="s">
        <v>6</v>
      </c>
      <c r="Z5907" t="s">
        <v>6</v>
      </c>
      <c r="AA5907" t="s">
        <v>6</v>
      </c>
      <c r="AB5907" t="s">
        <v>14963</v>
      </c>
      <c r="AC5907" t="s">
        <v>14964</v>
      </c>
    </row>
    <row r="5908" spans="1:29" x14ac:dyDescent="0.3">
      <c r="A5908" t="s">
        <v>342</v>
      </c>
      <c r="B5908" s="35">
        <v>516</v>
      </c>
      <c r="C5908" t="s">
        <v>168</v>
      </c>
      <c r="D5908" s="35">
        <v>2004</v>
      </c>
      <c r="E5908" t="s">
        <v>6372</v>
      </c>
      <c r="F5908" s="34" t="s">
        <v>6</v>
      </c>
      <c r="G5908" s="34" t="s">
        <v>6</v>
      </c>
      <c r="H5908" s="34" t="s">
        <v>6</v>
      </c>
      <c r="I5908" s="34" t="s">
        <v>6</v>
      </c>
      <c r="J5908" s="34" t="s">
        <v>6</v>
      </c>
      <c r="K5908" s="34" t="s">
        <v>6</v>
      </c>
      <c r="L5908" s="34" t="s">
        <v>6</v>
      </c>
      <c r="M5908" s="34" t="s">
        <v>6</v>
      </c>
      <c r="N5908" s="34" t="s">
        <v>6</v>
      </c>
      <c r="O5908" s="34">
        <v>0.36708532284326861</v>
      </c>
      <c r="P5908" s="34">
        <v>14.743482409158499</v>
      </c>
      <c r="Q5908" t="s">
        <v>6</v>
      </c>
      <c r="R5908" t="s">
        <v>6</v>
      </c>
      <c r="S5908" t="s">
        <v>6</v>
      </c>
      <c r="T5908" t="s">
        <v>6</v>
      </c>
      <c r="U5908" t="s">
        <v>6</v>
      </c>
      <c r="V5908" t="s">
        <v>6</v>
      </c>
      <c r="W5908" t="s">
        <v>6</v>
      </c>
      <c r="X5908" t="s">
        <v>6</v>
      </c>
      <c r="Y5908" t="s">
        <v>6</v>
      </c>
      <c r="Z5908" t="s">
        <v>6</v>
      </c>
      <c r="AA5908" t="s">
        <v>6</v>
      </c>
      <c r="AB5908" t="s">
        <v>14963</v>
      </c>
      <c r="AC5908" t="s">
        <v>14964</v>
      </c>
    </row>
    <row r="5909" spans="1:29" x14ac:dyDescent="0.3">
      <c r="A5909" t="s">
        <v>342</v>
      </c>
      <c r="B5909" s="35">
        <v>516</v>
      </c>
      <c r="C5909" t="s">
        <v>168</v>
      </c>
      <c r="D5909" s="35">
        <v>2005</v>
      </c>
      <c r="E5909" t="s">
        <v>6373</v>
      </c>
      <c r="F5909" s="34" t="s">
        <v>6</v>
      </c>
      <c r="G5909" s="34" t="s">
        <v>6</v>
      </c>
      <c r="H5909" s="34" t="s">
        <v>6</v>
      </c>
      <c r="I5909" s="34" t="s">
        <v>6</v>
      </c>
      <c r="J5909" s="34" t="s">
        <v>6</v>
      </c>
      <c r="K5909" s="34" t="s">
        <v>6</v>
      </c>
      <c r="L5909" s="34" t="s">
        <v>6</v>
      </c>
      <c r="M5909" s="34" t="s">
        <v>6</v>
      </c>
      <c r="N5909" s="34" t="s">
        <v>6</v>
      </c>
      <c r="O5909" s="34">
        <v>0.28713824974189583</v>
      </c>
      <c r="P5909" s="34">
        <v>17.5782049397355</v>
      </c>
      <c r="Q5909" t="s">
        <v>6</v>
      </c>
      <c r="R5909" t="s">
        <v>6</v>
      </c>
      <c r="S5909" t="s">
        <v>6</v>
      </c>
      <c r="T5909" t="s">
        <v>6</v>
      </c>
      <c r="U5909" t="s">
        <v>6</v>
      </c>
      <c r="V5909" t="s">
        <v>6</v>
      </c>
      <c r="W5909" t="s">
        <v>6</v>
      </c>
      <c r="X5909" t="s">
        <v>6</v>
      </c>
      <c r="Y5909" t="s">
        <v>6</v>
      </c>
      <c r="Z5909" t="s">
        <v>6</v>
      </c>
      <c r="AA5909" t="s">
        <v>6</v>
      </c>
      <c r="AB5909" t="s">
        <v>14963</v>
      </c>
      <c r="AC5909" t="s">
        <v>14964</v>
      </c>
    </row>
    <row r="5910" spans="1:29" x14ac:dyDescent="0.3">
      <c r="A5910" t="s">
        <v>342</v>
      </c>
      <c r="B5910" s="35">
        <v>516</v>
      </c>
      <c r="C5910" t="s">
        <v>168</v>
      </c>
      <c r="D5910" s="35">
        <v>2006</v>
      </c>
      <c r="E5910" t="s">
        <v>6374</v>
      </c>
      <c r="F5910" s="34" t="s">
        <v>6</v>
      </c>
      <c r="G5910" s="34" t="s">
        <v>6</v>
      </c>
      <c r="H5910" s="34" t="s">
        <v>6</v>
      </c>
      <c r="I5910" s="34" t="s">
        <v>6</v>
      </c>
      <c r="J5910" s="34" t="s">
        <v>6</v>
      </c>
      <c r="K5910" s="34" t="s">
        <v>6</v>
      </c>
      <c r="L5910" s="34" t="s">
        <v>6</v>
      </c>
      <c r="M5910" s="34" t="s">
        <v>6</v>
      </c>
      <c r="N5910" s="34" t="s">
        <v>6</v>
      </c>
      <c r="O5910" s="34">
        <v>0.59420398643552585</v>
      </c>
      <c r="P5910" s="34">
        <v>20.195084977441599</v>
      </c>
      <c r="Q5910" t="s">
        <v>6</v>
      </c>
      <c r="R5910" t="s">
        <v>6</v>
      </c>
      <c r="S5910" t="s">
        <v>6</v>
      </c>
      <c r="T5910" t="s">
        <v>6</v>
      </c>
      <c r="U5910" t="s">
        <v>6</v>
      </c>
      <c r="V5910" t="s">
        <v>6</v>
      </c>
      <c r="W5910" t="s">
        <v>6</v>
      </c>
      <c r="X5910" t="s">
        <v>6</v>
      </c>
      <c r="Y5910" t="s">
        <v>6</v>
      </c>
      <c r="Z5910" t="s">
        <v>6</v>
      </c>
      <c r="AA5910" t="s">
        <v>6</v>
      </c>
      <c r="AB5910" t="s">
        <v>14963</v>
      </c>
      <c r="AC5910" t="s">
        <v>14964</v>
      </c>
    </row>
    <row r="5911" spans="1:29" x14ac:dyDescent="0.3">
      <c r="A5911" t="s">
        <v>342</v>
      </c>
      <c r="B5911" s="35">
        <v>516</v>
      </c>
      <c r="C5911" t="s">
        <v>168</v>
      </c>
      <c r="D5911" s="35">
        <v>2007</v>
      </c>
      <c r="E5911" t="s">
        <v>6375</v>
      </c>
      <c r="F5911" s="34" t="s">
        <v>6</v>
      </c>
      <c r="G5911" s="34" t="s">
        <v>6</v>
      </c>
      <c r="H5911" s="34" t="s">
        <v>6</v>
      </c>
      <c r="I5911" s="34" t="s">
        <v>6</v>
      </c>
      <c r="J5911" s="34" t="s">
        <v>6</v>
      </c>
      <c r="K5911" s="34" t="s">
        <v>6</v>
      </c>
      <c r="L5911" s="34" t="s">
        <v>6</v>
      </c>
      <c r="M5911" s="34" t="s">
        <v>6</v>
      </c>
      <c r="N5911" s="34" t="s">
        <v>6</v>
      </c>
      <c r="O5911" s="34">
        <v>0.68450227820248266</v>
      </c>
      <c r="P5911" s="34">
        <v>20.452817245202301</v>
      </c>
      <c r="Q5911" t="s">
        <v>6</v>
      </c>
      <c r="R5911" t="s">
        <v>6</v>
      </c>
      <c r="S5911" t="s">
        <v>6</v>
      </c>
      <c r="T5911" t="s">
        <v>6</v>
      </c>
      <c r="U5911" t="s">
        <v>6</v>
      </c>
      <c r="V5911" t="s">
        <v>6</v>
      </c>
      <c r="W5911" t="s">
        <v>6</v>
      </c>
      <c r="X5911" t="s">
        <v>6</v>
      </c>
      <c r="Y5911" t="s">
        <v>6</v>
      </c>
      <c r="Z5911" t="s">
        <v>6</v>
      </c>
      <c r="AA5911" t="s">
        <v>6</v>
      </c>
      <c r="AB5911" t="s">
        <v>14963</v>
      </c>
      <c r="AC5911" t="s">
        <v>14964</v>
      </c>
    </row>
    <row r="5912" spans="1:29" x14ac:dyDescent="0.3">
      <c r="A5912" t="s">
        <v>342</v>
      </c>
      <c r="B5912" s="35">
        <v>516</v>
      </c>
      <c r="C5912" t="s">
        <v>168</v>
      </c>
      <c r="D5912" s="35">
        <v>2008</v>
      </c>
      <c r="E5912" t="s">
        <v>6376</v>
      </c>
      <c r="F5912" s="34" t="s">
        <v>6</v>
      </c>
      <c r="G5912" s="34" t="s">
        <v>6</v>
      </c>
      <c r="H5912" s="34" t="s">
        <v>6</v>
      </c>
      <c r="I5912" s="34" t="s">
        <v>6</v>
      </c>
      <c r="J5912" s="34" t="s">
        <v>6</v>
      </c>
      <c r="K5912" s="34" t="s">
        <v>6</v>
      </c>
      <c r="L5912" s="34" t="s">
        <v>6</v>
      </c>
      <c r="M5912" s="34" t="s">
        <v>6</v>
      </c>
      <c r="N5912" s="34" t="s">
        <v>6</v>
      </c>
      <c r="O5912" s="34">
        <v>0.94239952903772062</v>
      </c>
      <c r="P5912" s="34">
        <v>22.601878867394301</v>
      </c>
      <c r="Q5912" t="s">
        <v>6</v>
      </c>
      <c r="R5912" t="s">
        <v>6</v>
      </c>
      <c r="S5912" t="s">
        <v>6</v>
      </c>
      <c r="T5912" t="s">
        <v>6</v>
      </c>
      <c r="U5912" t="s">
        <v>6</v>
      </c>
      <c r="V5912" t="s">
        <v>6</v>
      </c>
      <c r="W5912" t="s">
        <v>6</v>
      </c>
      <c r="X5912" t="s">
        <v>6</v>
      </c>
      <c r="Y5912" t="s">
        <v>6</v>
      </c>
      <c r="Z5912" t="s">
        <v>6</v>
      </c>
      <c r="AA5912" t="s">
        <v>6</v>
      </c>
      <c r="AB5912" t="s">
        <v>14963</v>
      </c>
      <c r="AC5912" t="s">
        <v>14964</v>
      </c>
    </row>
    <row r="5913" spans="1:29" x14ac:dyDescent="0.3">
      <c r="A5913" t="s">
        <v>342</v>
      </c>
      <c r="B5913" s="35">
        <v>516</v>
      </c>
      <c r="C5913" t="s">
        <v>168</v>
      </c>
      <c r="D5913" s="35">
        <v>2009</v>
      </c>
      <c r="E5913" t="s">
        <v>6377</v>
      </c>
      <c r="F5913" s="34" t="s">
        <v>6</v>
      </c>
      <c r="G5913" s="34" t="s">
        <v>6</v>
      </c>
      <c r="H5913" s="34" t="s">
        <v>6</v>
      </c>
      <c r="I5913" s="34" t="s">
        <v>6</v>
      </c>
      <c r="J5913" s="34" t="s">
        <v>6</v>
      </c>
      <c r="K5913" s="34" t="s">
        <v>6</v>
      </c>
      <c r="L5913" s="34" t="s">
        <v>6</v>
      </c>
      <c r="M5913" s="34" t="s">
        <v>6</v>
      </c>
      <c r="N5913" s="34" t="s">
        <v>6</v>
      </c>
      <c r="O5913" s="34">
        <v>1.1099420183687942</v>
      </c>
      <c r="P5913" s="34">
        <v>17.2982008809946</v>
      </c>
      <c r="Q5913" t="s">
        <v>6</v>
      </c>
      <c r="R5913" t="s">
        <v>6</v>
      </c>
      <c r="S5913" t="s">
        <v>6</v>
      </c>
      <c r="T5913" t="s">
        <v>6</v>
      </c>
      <c r="U5913" t="s">
        <v>6</v>
      </c>
      <c r="V5913" t="s">
        <v>6</v>
      </c>
      <c r="W5913" t="s">
        <v>6</v>
      </c>
      <c r="X5913" t="s">
        <v>6</v>
      </c>
      <c r="Y5913" t="s">
        <v>6</v>
      </c>
      <c r="Z5913" t="s">
        <v>6</v>
      </c>
      <c r="AA5913" t="s">
        <v>6</v>
      </c>
      <c r="AB5913" t="s">
        <v>14963</v>
      </c>
      <c r="AC5913" t="s">
        <v>14964</v>
      </c>
    </row>
    <row r="5914" spans="1:29" x14ac:dyDescent="0.3">
      <c r="A5914" t="s">
        <v>342</v>
      </c>
      <c r="B5914" s="35">
        <v>516</v>
      </c>
      <c r="C5914" t="s">
        <v>168</v>
      </c>
      <c r="D5914" s="35">
        <v>2010</v>
      </c>
      <c r="E5914" t="s">
        <v>6378</v>
      </c>
      <c r="F5914" s="34" t="s">
        <v>6</v>
      </c>
      <c r="G5914" s="34" t="s">
        <v>6</v>
      </c>
      <c r="H5914" s="34" t="s">
        <v>6</v>
      </c>
      <c r="I5914" s="34" t="s">
        <v>6</v>
      </c>
      <c r="J5914" s="34" t="s">
        <v>6</v>
      </c>
      <c r="K5914" s="34" t="s">
        <v>6</v>
      </c>
      <c r="L5914" s="34" t="s">
        <v>6</v>
      </c>
      <c r="M5914" s="34" t="s">
        <v>6</v>
      </c>
      <c r="N5914" s="34" t="s">
        <v>6</v>
      </c>
      <c r="O5914" s="34">
        <v>1.1129065051525431</v>
      </c>
      <c r="P5914" s="34">
        <v>18.689800000000002</v>
      </c>
      <c r="Q5914" t="s">
        <v>6</v>
      </c>
      <c r="R5914" t="s">
        <v>6</v>
      </c>
      <c r="S5914" t="s">
        <v>6</v>
      </c>
      <c r="T5914" t="s">
        <v>6</v>
      </c>
      <c r="U5914" t="s">
        <v>6</v>
      </c>
      <c r="V5914" t="s">
        <v>6</v>
      </c>
      <c r="W5914" t="s">
        <v>6</v>
      </c>
      <c r="X5914" t="s">
        <v>6</v>
      </c>
      <c r="Y5914" t="s">
        <v>6</v>
      </c>
      <c r="Z5914" t="s">
        <v>6</v>
      </c>
      <c r="AA5914" t="s">
        <v>6</v>
      </c>
      <c r="AB5914" t="s">
        <v>14963</v>
      </c>
      <c r="AC5914" t="s">
        <v>14964</v>
      </c>
    </row>
    <row r="5915" spans="1:29" x14ac:dyDescent="0.3">
      <c r="A5915" t="s">
        <v>342</v>
      </c>
      <c r="B5915" s="35">
        <v>516</v>
      </c>
      <c r="C5915" t="s">
        <v>168</v>
      </c>
      <c r="D5915" s="35">
        <v>2011</v>
      </c>
      <c r="E5915" t="s">
        <v>6379</v>
      </c>
      <c r="F5915" s="34" t="s">
        <v>6</v>
      </c>
      <c r="G5915" s="34" t="s">
        <v>6</v>
      </c>
      <c r="H5915" s="34" t="s">
        <v>6</v>
      </c>
      <c r="I5915" s="34" t="s">
        <v>6</v>
      </c>
      <c r="J5915" s="34" t="s">
        <v>6</v>
      </c>
      <c r="K5915" s="34" t="s">
        <v>6</v>
      </c>
      <c r="L5915" s="34" t="s">
        <v>6</v>
      </c>
      <c r="M5915" s="34" t="s">
        <v>6</v>
      </c>
      <c r="N5915" s="34" t="s">
        <v>6</v>
      </c>
      <c r="O5915" s="34">
        <v>2.1285178477938085</v>
      </c>
      <c r="P5915" s="34">
        <v>23.302600000000002</v>
      </c>
      <c r="Q5915" t="s">
        <v>6</v>
      </c>
      <c r="R5915" t="s">
        <v>6</v>
      </c>
      <c r="S5915" t="s">
        <v>6</v>
      </c>
      <c r="T5915" t="s">
        <v>6</v>
      </c>
      <c r="U5915" t="s">
        <v>6</v>
      </c>
      <c r="V5915" t="s">
        <v>6</v>
      </c>
      <c r="W5915" t="s">
        <v>6</v>
      </c>
      <c r="X5915" t="s">
        <v>6</v>
      </c>
      <c r="Y5915" t="s">
        <v>6</v>
      </c>
      <c r="Z5915" t="s">
        <v>6</v>
      </c>
      <c r="AA5915" t="s">
        <v>6</v>
      </c>
      <c r="AB5915" t="s">
        <v>14963</v>
      </c>
      <c r="AC5915" t="s">
        <v>14964</v>
      </c>
    </row>
    <row r="5916" spans="1:29" x14ac:dyDescent="0.3">
      <c r="A5916" t="s">
        <v>342</v>
      </c>
      <c r="B5916" s="35">
        <v>516</v>
      </c>
      <c r="C5916" t="s">
        <v>168</v>
      </c>
      <c r="D5916" s="35">
        <v>2012</v>
      </c>
      <c r="E5916" t="s">
        <v>6380</v>
      </c>
      <c r="F5916" s="34" t="s">
        <v>6</v>
      </c>
      <c r="G5916" s="34" t="s">
        <v>6</v>
      </c>
      <c r="H5916" s="34" t="s">
        <v>6</v>
      </c>
      <c r="I5916" s="34" t="s">
        <v>6</v>
      </c>
      <c r="J5916" s="34" t="s">
        <v>6</v>
      </c>
      <c r="K5916" s="34" t="s">
        <v>6</v>
      </c>
      <c r="L5916" s="34" t="s">
        <v>6</v>
      </c>
      <c r="M5916" s="34" t="s">
        <v>6</v>
      </c>
      <c r="N5916" s="34" t="s">
        <v>6</v>
      </c>
      <c r="O5916" s="34">
        <v>2.1006373333669437</v>
      </c>
      <c r="P5916" s="34">
        <v>23.802299999999999</v>
      </c>
      <c r="Q5916" t="s">
        <v>6</v>
      </c>
      <c r="R5916" t="s">
        <v>6</v>
      </c>
      <c r="S5916" t="s">
        <v>6</v>
      </c>
      <c r="T5916" t="s">
        <v>6</v>
      </c>
      <c r="U5916" t="s">
        <v>6</v>
      </c>
      <c r="V5916" t="s">
        <v>6</v>
      </c>
      <c r="W5916" t="s">
        <v>6</v>
      </c>
      <c r="X5916" t="s">
        <v>6</v>
      </c>
      <c r="Y5916" t="s">
        <v>6</v>
      </c>
      <c r="Z5916" t="s">
        <v>6</v>
      </c>
      <c r="AA5916" t="s">
        <v>6</v>
      </c>
      <c r="AB5916" t="s">
        <v>14963</v>
      </c>
      <c r="AC5916" t="s">
        <v>14964</v>
      </c>
    </row>
    <row r="5917" spans="1:29" x14ac:dyDescent="0.3">
      <c r="A5917" t="s">
        <v>342</v>
      </c>
      <c r="B5917" s="35">
        <v>516</v>
      </c>
      <c r="C5917" t="s">
        <v>168</v>
      </c>
      <c r="D5917" s="35">
        <v>2013</v>
      </c>
      <c r="E5917" t="s">
        <v>6381</v>
      </c>
      <c r="F5917" s="34" t="s">
        <v>6</v>
      </c>
      <c r="G5917" s="34" t="s">
        <v>6</v>
      </c>
      <c r="H5917" s="34" t="s">
        <v>6</v>
      </c>
      <c r="I5917" s="34" t="s">
        <v>6</v>
      </c>
      <c r="J5917" s="34" t="s">
        <v>6</v>
      </c>
      <c r="K5917" s="34" t="s">
        <v>6</v>
      </c>
      <c r="L5917" s="34" t="s">
        <v>6</v>
      </c>
      <c r="M5917" s="34" t="s">
        <v>6</v>
      </c>
      <c r="N5917" s="34" t="s">
        <v>6</v>
      </c>
      <c r="O5917" s="34">
        <v>2.2085992969835972</v>
      </c>
      <c r="P5917" s="34">
        <v>22.63878290113</v>
      </c>
      <c r="Q5917" t="s">
        <v>6</v>
      </c>
      <c r="R5917" t="s">
        <v>6</v>
      </c>
      <c r="S5917" t="s">
        <v>6</v>
      </c>
      <c r="T5917" t="s">
        <v>6</v>
      </c>
      <c r="U5917" t="s">
        <v>6</v>
      </c>
      <c r="V5917" t="s">
        <v>6</v>
      </c>
      <c r="W5917" t="s">
        <v>6</v>
      </c>
      <c r="X5917" t="s">
        <v>6</v>
      </c>
      <c r="Y5917" t="s">
        <v>6</v>
      </c>
      <c r="Z5917" t="s">
        <v>6</v>
      </c>
      <c r="AA5917" t="s">
        <v>6</v>
      </c>
      <c r="AB5917" t="s">
        <v>14963</v>
      </c>
      <c r="AC5917" t="s">
        <v>14964</v>
      </c>
    </row>
    <row r="5918" spans="1:29" x14ac:dyDescent="0.3">
      <c r="A5918" t="s">
        <v>342</v>
      </c>
      <c r="B5918" s="35">
        <v>516</v>
      </c>
      <c r="C5918" t="s">
        <v>168</v>
      </c>
      <c r="D5918" s="35">
        <v>2014</v>
      </c>
      <c r="E5918" t="s">
        <v>6382</v>
      </c>
      <c r="F5918" s="34" t="s">
        <v>6</v>
      </c>
      <c r="G5918" s="34" t="s">
        <v>6</v>
      </c>
      <c r="H5918" s="34" t="s">
        <v>6</v>
      </c>
      <c r="I5918" s="34" t="s">
        <v>6</v>
      </c>
      <c r="J5918" s="34" t="s">
        <v>6</v>
      </c>
      <c r="K5918" s="34" t="s">
        <v>6</v>
      </c>
      <c r="L5918" s="34" t="s">
        <v>6</v>
      </c>
      <c r="M5918" s="34" t="s">
        <v>6</v>
      </c>
      <c r="N5918" s="34" t="s">
        <v>6</v>
      </c>
      <c r="O5918" s="34">
        <v>3.2312275904455907</v>
      </c>
      <c r="P5918" s="34">
        <v>21.663593182660001</v>
      </c>
      <c r="Q5918" t="s">
        <v>6</v>
      </c>
      <c r="R5918" t="s">
        <v>6</v>
      </c>
      <c r="S5918" t="s">
        <v>6</v>
      </c>
      <c r="T5918" t="s">
        <v>6</v>
      </c>
      <c r="U5918" t="s">
        <v>6</v>
      </c>
      <c r="V5918" t="s">
        <v>6</v>
      </c>
      <c r="W5918" t="s">
        <v>6</v>
      </c>
      <c r="X5918" t="s">
        <v>6</v>
      </c>
      <c r="Y5918" t="s">
        <v>6</v>
      </c>
      <c r="Z5918" t="s">
        <v>6</v>
      </c>
      <c r="AA5918" t="s">
        <v>6</v>
      </c>
      <c r="AB5918" t="s">
        <v>14963</v>
      </c>
      <c r="AC5918" t="s">
        <v>14964</v>
      </c>
    </row>
    <row r="5919" spans="1:29" x14ac:dyDescent="0.3">
      <c r="A5919" t="s">
        <v>342</v>
      </c>
      <c r="B5919" s="35">
        <v>516</v>
      </c>
      <c r="C5919" t="s">
        <v>168</v>
      </c>
      <c r="D5919" s="35">
        <v>2015</v>
      </c>
      <c r="E5919" t="s">
        <v>6383</v>
      </c>
      <c r="F5919" s="34" t="s">
        <v>6</v>
      </c>
      <c r="G5919" s="34" t="s">
        <v>6</v>
      </c>
      <c r="H5919" s="34" t="s">
        <v>6</v>
      </c>
      <c r="I5919" s="34" t="s">
        <v>6</v>
      </c>
      <c r="J5919" s="34" t="s">
        <v>6</v>
      </c>
      <c r="K5919" s="34" t="s">
        <v>6</v>
      </c>
      <c r="L5919" s="34" t="s">
        <v>6</v>
      </c>
      <c r="M5919" s="34" t="s">
        <v>6</v>
      </c>
      <c r="N5919" s="34" t="s">
        <v>6</v>
      </c>
      <c r="O5919" s="34">
        <v>2.9530868612200236</v>
      </c>
      <c r="P5919" s="34">
        <v>17.778007375750001</v>
      </c>
      <c r="Q5919" t="s">
        <v>6</v>
      </c>
      <c r="R5919" t="s">
        <v>6</v>
      </c>
      <c r="S5919" t="s">
        <v>6</v>
      </c>
      <c r="T5919" t="s">
        <v>6</v>
      </c>
      <c r="U5919" t="s">
        <v>6</v>
      </c>
      <c r="V5919" t="s">
        <v>6</v>
      </c>
      <c r="W5919" t="s">
        <v>6</v>
      </c>
      <c r="X5919" t="s">
        <v>6</v>
      </c>
      <c r="Y5919" t="s">
        <v>6</v>
      </c>
      <c r="Z5919" t="s">
        <v>6</v>
      </c>
      <c r="AA5919" t="s">
        <v>6</v>
      </c>
      <c r="AB5919" t="s">
        <v>14963</v>
      </c>
      <c r="AC5919" t="s">
        <v>14964</v>
      </c>
    </row>
    <row r="5920" spans="1:29" x14ac:dyDescent="0.3">
      <c r="A5920" t="s">
        <v>342</v>
      </c>
      <c r="B5920" s="35">
        <v>516</v>
      </c>
      <c r="C5920" t="s">
        <v>168</v>
      </c>
      <c r="D5920" s="35">
        <v>2016</v>
      </c>
      <c r="E5920" t="s">
        <v>6384</v>
      </c>
      <c r="F5920" s="34" t="s">
        <v>6</v>
      </c>
      <c r="G5920" s="34" t="s">
        <v>6</v>
      </c>
      <c r="H5920" s="34" t="s">
        <v>6</v>
      </c>
      <c r="I5920" s="34" t="s">
        <v>6</v>
      </c>
      <c r="J5920" s="34" t="s">
        <v>6</v>
      </c>
      <c r="K5920" s="34" t="s">
        <v>6</v>
      </c>
      <c r="L5920" s="34" t="s">
        <v>6</v>
      </c>
      <c r="M5920" s="34" t="s">
        <v>6</v>
      </c>
      <c r="N5920" s="34" t="s">
        <v>6</v>
      </c>
      <c r="O5920" s="34">
        <v>3.0048788040216698</v>
      </c>
      <c r="P5920" s="34">
        <v>15.74772331472</v>
      </c>
      <c r="Q5920" t="s">
        <v>6</v>
      </c>
      <c r="R5920" t="s">
        <v>6</v>
      </c>
      <c r="S5920" t="s">
        <v>6</v>
      </c>
      <c r="T5920" t="s">
        <v>6</v>
      </c>
      <c r="U5920" t="s">
        <v>6</v>
      </c>
      <c r="V5920" t="s">
        <v>6</v>
      </c>
      <c r="W5920" t="s">
        <v>6</v>
      </c>
      <c r="X5920" t="s">
        <v>6</v>
      </c>
      <c r="Y5920" t="s">
        <v>6</v>
      </c>
      <c r="Z5920" t="s">
        <v>6</v>
      </c>
      <c r="AA5920" t="s">
        <v>6</v>
      </c>
      <c r="AB5920" t="s">
        <v>14963</v>
      </c>
      <c r="AC5920" t="s">
        <v>14964</v>
      </c>
    </row>
    <row r="5921" spans="1:29" x14ac:dyDescent="0.3">
      <c r="A5921" t="s">
        <v>342</v>
      </c>
      <c r="B5921" s="35">
        <v>516</v>
      </c>
      <c r="C5921" t="s">
        <v>168</v>
      </c>
      <c r="D5921" s="35">
        <v>2017</v>
      </c>
      <c r="E5921" t="s">
        <v>6385</v>
      </c>
      <c r="F5921" s="34" t="s">
        <v>6</v>
      </c>
      <c r="G5921" s="34" t="s">
        <v>6</v>
      </c>
      <c r="H5921" s="34" t="s">
        <v>6</v>
      </c>
      <c r="I5921" s="34" t="s">
        <v>6</v>
      </c>
      <c r="J5921" s="34" t="s">
        <v>6</v>
      </c>
      <c r="K5921" s="34" t="s">
        <v>6</v>
      </c>
      <c r="L5921" s="34" t="s">
        <v>6</v>
      </c>
      <c r="M5921" s="34" t="s">
        <v>6</v>
      </c>
      <c r="N5921" s="34" t="s">
        <v>6</v>
      </c>
      <c r="O5921" s="34">
        <v>2.8254662951474856</v>
      </c>
      <c r="P5921" s="34">
        <v>16.747678102289999</v>
      </c>
      <c r="Q5921" t="s">
        <v>6</v>
      </c>
      <c r="R5921" t="s">
        <v>6</v>
      </c>
      <c r="S5921" t="s">
        <v>6</v>
      </c>
      <c r="T5921" t="s">
        <v>6</v>
      </c>
      <c r="U5921" t="s">
        <v>6</v>
      </c>
      <c r="V5921" t="s">
        <v>6</v>
      </c>
      <c r="W5921" t="s">
        <v>6</v>
      </c>
      <c r="X5921" t="s">
        <v>6</v>
      </c>
      <c r="Y5921" t="s">
        <v>6</v>
      </c>
      <c r="Z5921" t="s">
        <v>6</v>
      </c>
      <c r="AA5921" t="s">
        <v>6</v>
      </c>
      <c r="AB5921" t="s">
        <v>14963</v>
      </c>
      <c r="AC5921" t="s">
        <v>14964</v>
      </c>
    </row>
    <row r="5922" spans="1:29" x14ac:dyDescent="0.3">
      <c r="A5922" t="s">
        <v>342</v>
      </c>
      <c r="B5922" s="35">
        <v>516</v>
      </c>
      <c r="C5922" t="s">
        <v>168</v>
      </c>
      <c r="D5922" s="35">
        <v>2018</v>
      </c>
      <c r="E5922" t="s">
        <v>6386</v>
      </c>
      <c r="F5922" s="34" t="s">
        <v>6</v>
      </c>
      <c r="G5922" s="34" t="s">
        <v>6</v>
      </c>
      <c r="H5922" s="34" t="s">
        <v>6</v>
      </c>
      <c r="I5922" s="34" t="s">
        <v>6</v>
      </c>
      <c r="J5922" s="34" t="s">
        <v>6</v>
      </c>
      <c r="K5922" s="34" t="s">
        <v>6</v>
      </c>
      <c r="L5922" s="34" t="s">
        <v>6</v>
      </c>
      <c r="M5922" s="34" t="s">
        <v>6</v>
      </c>
      <c r="N5922" s="34" t="s">
        <v>6</v>
      </c>
      <c r="O5922" s="34">
        <v>2.5856990224359815</v>
      </c>
      <c r="P5922" s="34">
        <v>18.300660513619999</v>
      </c>
      <c r="Q5922" t="s">
        <v>6</v>
      </c>
      <c r="R5922" t="s">
        <v>6</v>
      </c>
      <c r="S5922" t="s">
        <v>6</v>
      </c>
      <c r="T5922" t="s">
        <v>6</v>
      </c>
      <c r="U5922" t="s">
        <v>6</v>
      </c>
      <c r="V5922" t="s">
        <v>6</v>
      </c>
      <c r="W5922" t="s">
        <v>6</v>
      </c>
      <c r="X5922" t="s">
        <v>6</v>
      </c>
      <c r="Y5922" t="s">
        <v>6</v>
      </c>
      <c r="Z5922" t="s">
        <v>6</v>
      </c>
      <c r="AA5922" t="s">
        <v>6</v>
      </c>
      <c r="AB5922" t="s">
        <v>14963</v>
      </c>
      <c r="AC5922" t="s">
        <v>14964</v>
      </c>
    </row>
    <row r="5923" spans="1:29" x14ac:dyDescent="0.3">
      <c r="A5923" t="s">
        <v>342</v>
      </c>
      <c r="B5923">
        <v>516</v>
      </c>
      <c r="C5923" t="s">
        <v>168</v>
      </c>
      <c r="D5923">
        <v>2019</v>
      </c>
      <c r="E5923" t="s">
        <v>6387</v>
      </c>
      <c r="F5923" s="34" t="s">
        <v>6</v>
      </c>
      <c r="G5923" s="34" t="s">
        <v>6</v>
      </c>
      <c r="H5923" s="34" t="s">
        <v>6</v>
      </c>
      <c r="I5923" s="34" t="s">
        <v>6</v>
      </c>
      <c r="J5923" s="34" t="s">
        <v>6</v>
      </c>
      <c r="K5923" s="34" t="s">
        <v>6</v>
      </c>
      <c r="L5923" s="34" t="s">
        <v>6</v>
      </c>
      <c r="M5923" s="34" t="s">
        <v>6</v>
      </c>
      <c r="N5923" s="34" t="s">
        <v>6</v>
      </c>
      <c r="O5923" s="34">
        <v>2.5752399484788664</v>
      </c>
      <c r="P5923" s="34">
        <v>18.374986776650001</v>
      </c>
      <c r="Q5923" t="s">
        <v>6</v>
      </c>
      <c r="R5923" t="s">
        <v>6</v>
      </c>
      <c r="S5923" t="s">
        <v>6</v>
      </c>
      <c r="T5923" t="s">
        <v>6</v>
      </c>
      <c r="U5923" t="s">
        <v>6</v>
      </c>
      <c r="V5923" t="s">
        <v>6</v>
      </c>
      <c r="W5923" t="s">
        <v>6</v>
      </c>
      <c r="X5923" t="s">
        <v>6</v>
      </c>
      <c r="Y5923" t="s">
        <v>6</v>
      </c>
      <c r="Z5923" t="s">
        <v>6</v>
      </c>
      <c r="AA5923" t="s">
        <v>6</v>
      </c>
      <c r="AB5923" t="s">
        <v>14963</v>
      </c>
      <c r="AC5923" t="s">
        <v>14964</v>
      </c>
    </row>
    <row r="5924" spans="1:29" x14ac:dyDescent="0.3">
      <c r="A5924" t="s">
        <v>342</v>
      </c>
      <c r="B5924" s="35">
        <v>516</v>
      </c>
      <c r="C5924" t="s">
        <v>168</v>
      </c>
      <c r="D5924" s="35">
        <v>2020</v>
      </c>
      <c r="E5924" t="s">
        <v>6388</v>
      </c>
      <c r="F5924" s="34" t="s">
        <v>6</v>
      </c>
      <c r="G5924" s="34" t="s">
        <v>6</v>
      </c>
      <c r="H5924" s="34" t="s">
        <v>6</v>
      </c>
      <c r="I5924" s="34" t="s">
        <v>6</v>
      </c>
      <c r="J5924" s="34" t="s">
        <v>6</v>
      </c>
      <c r="K5924" s="34" t="s">
        <v>6</v>
      </c>
      <c r="L5924" s="34" t="s">
        <v>6</v>
      </c>
      <c r="M5924" s="34" t="s">
        <v>6</v>
      </c>
      <c r="N5924" s="34" t="s">
        <v>6</v>
      </c>
      <c r="O5924" s="34">
        <v>2.8567223669651565</v>
      </c>
      <c r="P5924" s="34">
        <v>16.564437814190001</v>
      </c>
      <c r="Q5924" t="s">
        <v>6</v>
      </c>
      <c r="R5924" t="s">
        <v>6</v>
      </c>
      <c r="S5924" t="s">
        <v>6</v>
      </c>
      <c r="T5924" t="s">
        <v>6</v>
      </c>
      <c r="U5924" t="s">
        <v>6</v>
      </c>
      <c r="V5924" t="s">
        <v>6</v>
      </c>
      <c r="W5924" t="s">
        <v>6</v>
      </c>
      <c r="X5924" t="s">
        <v>6</v>
      </c>
      <c r="Y5924" t="s">
        <v>6</v>
      </c>
      <c r="Z5924" t="s">
        <v>6</v>
      </c>
      <c r="AA5924" t="s">
        <v>6</v>
      </c>
      <c r="AB5924" t="s">
        <v>14963</v>
      </c>
      <c r="AC5924" t="s">
        <v>14964</v>
      </c>
    </row>
    <row r="5925" spans="1:29" x14ac:dyDescent="0.3">
      <c r="A5925" t="s">
        <v>342</v>
      </c>
      <c r="B5925" s="35">
        <v>516</v>
      </c>
      <c r="C5925" t="s">
        <v>168</v>
      </c>
      <c r="D5925" s="35">
        <v>2021</v>
      </c>
      <c r="E5925" t="s">
        <v>6389</v>
      </c>
      <c r="F5925" s="34" t="s">
        <v>6</v>
      </c>
      <c r="G5925" s="34" t="s">
        <v>6</v>
      </c>
      <c r="H5925" s="34" t="s">
        <v>6</v>
      </c>
      <c r="I5925" s="34" t="s">
        <v>6</v>
      </c>
      <c r="J5925" s="34" t="s">
        <v>6</v>
      </c>
      <c r="K5925" s="34" t="s">
        <v>6</v>
      </c>
      <c r="L5925" s="34" t="s">
        <v>6</v>
      </c>
      <c r="M5925" s="34" t="s">
        <v>6</v>
      </c>
      <c r="N5925" s="34" t="s">
        <v>6</v>
      </c>
      <c r="O5925" s="34">
        <v>2.5140755027961923</v>
      </c>
      <c r="P5925" s="34">
        <v>18.822028195800002</v>
      </c>
      <c r="Q5925" t="s">
        <v>6</v>
      </c>
      <c r="R5925" t="s">
        <v>6</v>
      </c>
      <c r="S5925" t="s">
        <v>6</v>
      </c>
      <c r="T5925" t="s">
        <v>6</v>
      </c>
      <c r="U5925" t="s">
        <v>6</v>
      </c>
      <c r="V5925" t="s">
        <v>6</v>
      </c>
      <c r="W5925" t="s">
        <v>6</v>
      </c>
      <c r="X5925" t="s">
        <v>6</v>
      </c>
      <c r="Y5925" t="s">
        <v>6</v>
      </c>
      <c r="Z5925" t="s">
        <v>6</v>
      </c>
      <c r="AA5925" t="s">
        <v>6</v>
      </c>
      <c r="AB5925" t="s">
        <v>14963</v>
      </c>
      <c r="AC5925" t="s">
        <v>14964</v>
      </c>
    </row>
    <row r="5926" spans="1:29" x14ac:dyDescent="0.3">
      <c r="A5926" t="s">
        <v>342</v>
      </c>
      <c r="B5926" s="35">
        <v>516</v>
      </c>
      <c r="C5926" t="s">
        <v>168</v>
      </c>
      <c r="D5926" s="35">
        <v>2022</v>
      </c>
      <c r="E5926" t="s">
        <v>6390</v>
      </c>
      <c r="F5926" s="34" t="s">
        <v>6</v>
      </c>
      <c r="G5926" s="34" t="s">
        <v>6</v>
      </c>
      <c r="H5926" s="34" t="s">
        <v>6</v>
      </c>
      <c r="I5926" s="34" t="s">
        <v>6</v>
      </c>
      <c r="J5926" s="34" t="s">
        <v>6</v>
      </c>
      <c r="K5926" s="34" t="s">
        <v>6</v>
      </c>
      <c r="L5926" s="34" t="s">
        <v>6</v>
      </c>
      <c r="M5926" s="34" t="s">
        <v>6</v>
      </c>
      <c r="N5926" s="34" t="s">
        <v>6</v>
      </c>
      <c r="O5926" s="34">
        <v>2.0571136148787881</v>
      </c>
      <c r="P5926" s="34">
        <v>23.003104766669999</v>
      </c>
      <c r="Q5926" t="s">
        <v>6</v>
      </c>
      <c r="R5926" t="s">
        <v>6</v>
      </c>
      <c r="S5926" t="s">
        <v>6</v>
      </c>
      <c r="T5926" t="s">
        <v>6</v>
      </c>
      <c r="U5926" t="s">
        <v>6</v>
      </c>
      <c r="V5926" t="s">
        <v>6</v>
      </c>
      <c r="W5926" t="s">
        <v>6</v>
      </c>
      <c r="X5926" t="s">
        <v>6</v>
      </c>
      <c r="Y5926" t="s">
        <v>6</v>
      </c>
      <c r="Z5926" t="s">
        <v>6</v>
      </c>
      <c r="AA5926" t="s">
        <v>6</v>
      </c>
      <c r="AB5926" t="s">
        <v>14963</v>
      </c>
      <c r="AC5926" t="s">
        <v>14964</v>
      </c>
    </row>
    <row r="5927" spans="1:29" x14ac:dyDescent="0.3">
      <c r="A5927" t="s">
        <v>342</v>
      </c>
      <c r="B5927" s="35">
        <v>516</v>
      </c>
      <c r="C5927" t="s">
        <v>168</v>
      </c>
      <c r="D5927" s="35">
        <v>2023</v>
      </c>
      <c r="E5927" t="s">
        <v>6391</v>
      </c>
      <c r="F5927" s="34" t="s">
        <v>6</v>
      </c>
      <c r="G5927" s="34" t="s">
        <v>6</v>
      </c>
      <c r="H5927" s="34" t="s">
        <v>6</v>
      </c>
      <c r="I5927" s="34" t="s">
        <v>6</v>
      </c>
      <c r="J5927" s="34" t="s">
        <v>6</v>
      </c>
      <c r="K5927" s="34" t="s">
        <v>6</v>
      </c>
      <c r="L5927" s="34" t="s">
        <v>6</v>
      </c>
      <c r="M5927" s="34" t="s">
        <v>6</v>
      </c>
      <c r="N5927" s="34" t="s">
        <v>6</v>
      </c>
      <c r="O5927" s="34">
        <v>2.3340346554705023</v>
      </c>
      <c r="P5927" s="34">
        <v>20.273906340290001</v>
      </c>
      <c r="Q5927" t="s">
        <v>6</v>
      </c>
      <c r="R5927" t="s">
        <v>6</v>
      </c>
      <c r="S5927" t="s">
        <v>6</v>
      </c>
      <c r="T5927" t="s">
        <v>6</v>
      </c>
      <c r="U5927" t="s">
        <v>6</v>
      </c>
      <c r="V5927" t="s">
        <v>6</v>
      </c>
      <c r="W5927" t="s">
        <v>6</v>
      </c>
      <c r="X5927" t="s">
        <v>6</v>
      </c>
      <c r="Y5927" t="s">
        <v>6</v>
      </c>
      <c r="Z5927" t="s">
        <v>6</v>
      </c>
      <c r="AA5927" t="s">
        <v>6</v>
      </c>
      <c r="AB5927" t="s">
        <v>14963</v>
      </c>
      <c r="AC5927" t="s">
        <v>14964</v>
      </c>
    </row>
    <row r="5928" spans="1:29" x14ac:dyDescent="0.3">
      <c r="A5928" t="s">
        <v>342</v>
      </c>
      <c r="B5928" s="35">
        <v>516</v>
      </c>
      <c r="C5928" t="s">
        <v>168</v>
      </c>
      <c r="D5928" s="35">
        <v>2024</v>
      </c>
      <c r="E5928" t="s">
        <v>14965</v>
      </c>
      <c r="F5928" s="34" t="s">
        <v>6</v>
      </c>
      <c r="G5928" s="34" t="s">
        <v>6</v>
      </c>
      <c r="H5928" s="34" t="s">
        <v>6</v>
      </c>
      <c r="I5928" s="34" t="s">
        <v>6</v>
      </c>
      <c r="J5928" s="34" t="s">
        <v>6</v>
      </c>
      <c r="K5928" s="34" t="s">
        <v>6</v>
      </c>
      <c r="L5928" s="34" t="s">
        <v>6</v>
      </c>
      <c r="M5928" s="34" t="s">
        <v>6</v>
      </c>
      <c r="N5928" s="34" t="s">
        <v>6</v>
      </c>
      <c r="O5928" s="34">
        <v>2.2904985455640654</v>
      </c>
      <c r="P5928" s="34">
        <v>20.659257824739999</v>
      </c>
      <c r="Q5928" t="s">
        <v>6</v>
      </c>
      <c r="R5928" t="s">
        <v>6</v>
      </c>
      <c r="S5928" t="s">
        <v>6</v>
      </c>
      <c r="T5928" t="s">
        <v>6</v>
      </c>
      <c r="U5928" t="s">
        <v>6</v>
      </c>
      <c r="V5928" t="s">
        <v>6</v>
      </c>
      <c r="W5928" t="s">
        <v>6</v>
      </c>
      <c r="X5928" t="s">
        <v>6</v>
      </c>
      <c r="Y5928" t="s">
        <v>6</v>
      </c>
      <c r="Z5928" t="s">
        <v>6</v>
      </c>
      <c r="AA5928" t="s">
        <v>6</v>
      </c>
      <c r="AB5928" t="s">
        <v>14963</v>
      </c>
      <c r="AC5928" t="s">
        <v>14964</v>
      </c>
    </row>
    <row r="5929" spans="1:29" x14ac:dyDescent="0.3">
      <c r="A5929" t="s">
        <v>342</v>
      </c>
      <c r="B5929" s="35">
        <v>518</v>
      </c>
      <c r="C5929" t="s">
        <v>169</v>
      </c>
      <c r="D5929" s="35">
        <v>1950</v>
      </c>
      <c r="E5929" t="s">
        <v>6392</v>
      </c>
      <c r="F5929" s="34" t="s">
        <v>6</v>
      </c>
      <c r="G5929" s="34" t="s">
        <v>6</v>
      </c>
      <c r="H5929" s="34" t="s">
        <v>6</v>
      </c>
      <c r="I5929" s="34" t="s">
        <v>6</v>
      </c>
      <c r="J5929" s="34" t="s">
        <v>6</v>
      </c>
      <c r="K5929" s="34" t="s">
        <v>6</v>
      </c>
      <c r="L5929" s="34" t="s">
        <v>6</v>
      </c>
      <c r="M5929" s="34" t="s">
        <v>6</v>
      </c>
      <c r="N5929" s="34" t="s">
        <v>6</v>
      </c>
      <c r="O5929" s="34" t="s">
        <v>6</v>
      </c>
      <c r="P5929" s="34" t="s">
        <v>6</v>
      </c>
      <c r="Q5929" t="s">
        <v>6</v>
      </c>
      <c r="R5929" t="s">
        <v>6</v>
      </c>
      <c r="S5929" t="s">
        <v>6</v>
      </c>
      <c r="T5929" t="s">
        <v>6393</v>
      </c>
      <c r="U5929" t="s">
        <v>6</v>
      </c>
      <c r="V5929" t="s">
        <v>6</v>
      </c>
      <c r="W5929" t="s">
        <v>6394</v>
      </c>
      <c r="X5929" t="s">
        <v>6394</v>
      </c>
      <c r="Y5929" t="s">
        <v>6</v>
      </c>
      <c r="Z5929" t="s">
        <v>6</v>
      </c>
      <c r="AA5929" t="s">
        <v>6</v>
      </c>
      <c r="AB5929" t="s">
        <v>14966</v>
      </c>
      <c r="AC5929" t="s">
        <v>14967</v>
      </c>
    </row>
    <row r="5930" spans="1:29" x14ac:dyDescent="0.3">
      <c r="A5930" t="s">
        <v>342</v>
      </c>
      <c r="B5930" s="35">
        <v>518</v>
      </c>
      <c r="C5930" t="s">
        <v>169</v>
      </c>
      <c r="D5930" s="35">
        <v>1951</v>
      </c>
      <c r="E5930" t="s">
        <v>6395</v>
      </c>
      <c r="F5930" s="34" t="s">
        <v>6</v>
      </c>
      <c r="G5930" s="34" t="s">
        <v>6</v>
      </c>
      <c r="H5930" s="34" t="s">
        <v>6</v>
      </c>
      <c r="I5930" s="34" t="s">
        <v>6</v>
      </c>
      <c r="J5930" s="34" t="s">
        <v>6</v>
      </c>
      <c r="K5930" s="34" t="s">
        <v>6</v>
      </c>
      <c r="L5930" s="34" t="s">
        <v>6</v>
      </c>
      <c r="M5930" s="34" t="s">
        <v>6</v>
      </c>
      <c r="N5930" s="34" t="s">
        <v>6</v>
      </c>
      <c r="O5930" s="34" t="s">
        <v>6</v>
      </c>
      <c r="P5930" s="34" t="s">
        <v>6</v>
      </c>
      <c r="Q5930" t="s">
        <v>6</v>
      </c>
      <c r="R5930" t="s">
        <v>6</v>
      </c>
      <c r="S5930" t="s">
        <v>6</v>
      </c>
      <c r="T5930" t="s">
        <v>6393</v>
      </c>
      <c r="U5930" t="s">
        <v>6</v>
      </c>
      <c r="V5930" t="s">
        <v>6</v>
      </c>
      <c r="W5930" t="s">
        <v>6394</v>
      </c>
      <c r="X5930" t="s">
        <v>6394</v>
      </c>
      <c r="Y5930" t="s">
        <v>6</v>
      </c>
      <c r="Z5930" t="s">
        <v>6</v>
      </c>
      <c r="AA5930" t="s">
        <v>6</v>
      </c>
      <c r="AB5930" t="s">
        <v>14966</v>
      </c>
      <c r="AC5930" t="s">
        <v>14967</v>
      </c>
    </row>
    <row r="5931" spans="1:29" x14ac:dyDescent="0.3">
      <c r="A5931" t="s">
        <v>342</v>
      </c>
      <c r="B5931" s="35">
        <v>518</v>
      </c>
      <c r="C5931" t="s">
        <v>169</v>
      </c>
      <c r="D5931" s="35">
        <v>1952</v>
      </c>
      <c r="E5931" t="s">
        <v>6396</v>
      </c>
      <c r="F5931" s="34" t="s">
        <v>6</v>
      </c>
      <c r="G5931" s="34" t="s">
        <v>6</v>
      </c>
      <c r="H5931" s="34" t="s">
        <v>6</v>
      </c>
      <c r="I5931" s="34" t="s">
        <v>6</v>
      </c>
      <c r="J5931" s="34" t="s">
        <v>6</v>
      </c>
      <c r="K5931" s="34" t="s">
        <v>6</v>
      </c>
      <c r="L5931" s="34" t="s">
        <v>6</v>
      </c>
      <c r="M5931" s="34" t="s">
        <v>6</v>
      </c>
      <c r="N5931" s="34" t="s">
        <v>6</v>
      </c>
      <c r="O5931" s="34" t="s">
        <v>6</v>
      </c>
      <c r="P5931" s="34" t="s">
        <v>6</v>
      </c>
      <c r="Q5931" t="s">
        <v>6</v>
      </c>
      <c r="R5931" t="s">
        <v>6</v>
      </c>
      <c r="S5931" t="s">
        <v>6</v>
      </c>
      <c r="T5931" t="s">
        <v>6393</v>
      </c>
      <c r="U5931" t="s">
        <v>6</v>
      </c>
      <c r="V5931" t="s">
        <v>6</v>
      </c>
      <c r="W5931" t="s">
        <v>6394</v>
      </c>
      <c r="X5931" t="s">
        <v>6394</v>
      </c>
      <c r="Y5931" t="s">
        <v>6</v>
      </c>
      <c r="Z5931" t="s">
        <v>6</v>
      </c>
      <c r="AA5931" t="s">
        <v>6</v>
      </c>
      <c r="AB5931" t="s">
        <v>14966</v>
      </c>
      <c r="AC5931" t="s">
        <v>14967</v>
      </c>
    </row>
    <row r="5932" spans="1:29" x14ac:dyDescent="0.3">
      <c r="A5932" t="s">
        <v>342</v>
      </c>
      <c r="B5932" s="35">
        <v>518</v>
      </c>
      <c r="C5932" t="s">
        <v>169</v>
      </c>
      <c r="D5932" s="35">
        <v>1953</v>
      </c>
      <c r="E5932" t="s">
        <v>6397</v>
      </c>
      <c r="F5932" s="34" t="s">
        <v>6</v>
      </c>
      <c r="G5932" s="34" t="s">
        <v>6</v>
      </c>
      <c r="H5932" s="34" t="s">
        <v>6</v>
      </c>
      <c r="I5932" s="34" t="s">
        <v>6</v>
      </c>
      <c r="J5932" s="34" t="s">
        <v>6</v>
      </c>
      <c r="K5932" s="34" t="s">
        <v>6</v>
      </c>
      <c r="L5932" s="34" t="s">
        <v>6</v>
      </c>
      <c r="M5932" s="34" t="s">
        <v>6</v>
      </c>
      <c r="N5932" s="34" t="s">
        <v>6</v>
      </c>
      <c r="O5932" s="34" t="s">
        <v>6</v>
      </c>
      <c r="P5932" s="34" t="s">
        <v>6</v>
      </c>
      <c r="Q5932" t="s">
        <v>6</v>
      </c>
      <c r="R5932" t="s">
        <v>6</v>
      </c>
      <c r="S5932" t="s">
        <v>6</v>
      </c>
      <c r="T5932" t="s">
        <v>6393</v>
      </c>
      <c r="U5932" t="s">
        <v>6</v>
      </c>
      <c r="V5932" t="s">
        <v>6</v>
      </c>
      <c r="W5932" t="s">
        <v>6394</v>
      </c>
      <c r="X5932" t="s">
        <v>6394</v>
      </c>
      <c r="Y5932" t="s">
        <v>6</v>
      </c>
      <c r="Z5932" t="s">
        <v>6</v>
      </c>
      <c r="AA5932" t="s">
        <v>6</v>
      </c>
      <c r="AB5932" t="s">
        <v>14966</v>
      </c>
      <c r="AC5932" t="s">
        <v>14967</v>
      </c>
    </row>
    <row r="5933" spans="1:29" x14ac:dyDescent="0.3">
      <c r="A5933" t="s">
        <v>342</v>
      </c>
      <c r="B5933" s="35">
        <v>518</v>
      </c>
      <c r="C5933" t="s">
        <v>169</v>
      </c>
      <c r="D5933" s="35">
        <v>1954</v>
      </c>
      <c r="E5933" t="s">
        <v>6398</v>
      </c>
      <c r="F5933" s="34" t="s">
        <v>6</v>
      </c>
      <c r="G5933" s="34" t="s">
        <v>6</v>
      </c>
      <c r="H5933" s="34" t="s">
        <v>6</v>
      </c>
      <c r="I5933" s="34" t="s">
        <v>6</v>
      </c>
      <c r="J5933" s="34" t="s">
        <v>6</v>
      </c>
      <c r="K5933" s="34" t="s">
        <v>6</v>
      </c>
      <c r="L5933" s="34" t="s">
        <v>6</v>
      </c>
      <c r="M5933" s="34" t="s">
        <v>6</v>
      </c>
      <c r="N5933" s="34" t="s">
        <v>6</v>
      </c>
      <c r="O5933" s="34" t="s">
        <v>6</v>
      </c>
      <c r="P5933" s="34" t="s">
        <v>6</v>
      </c>
      <c r="Q5933" t="s">
        <v>6</v>
      </c>
      <c r="R5933" t="s">
        <v>6</v>
      </c>
      <c r="S5933" t="s">
        <v>6</v>
      </c>
      <c r="T5933" t="s">
        <v>6393</v>
      </c>
      <c r="U5933" t="s">
        <v>6</v>
      </c>
      <c r="V5933" t="s">
        <v>6</v>
      </c>
      <c r="W5933" t="s">
        <v>6394</v>
      </c>
      <c r="X5933" t="s">
        <v>6394</v>
      </c>
      <c r="Y5933" t="s">
        <v>6</v>
      </c>
      <c r="Z5933" t="s">
        <v>6</v>
      </c>
      <c r="AA5933" t="s">
        <v>6</v>
      </c>
      <c r="AB5933" t="s">
        <v>14966</v>
      </c>
      <c r="AC5933" t="s">
        <v>14967</v>
      </c>
    </row>
    <row r="5934" spans="1:29" x14ac:dyDescent="0.3">
      <c r="A5934" t="s">
        <v>342</v>
      </c>
      <c r="B5934" s="35">
        <v>518</v>
      </c>
      <c r="C5934" t="s">
        <v>169</v>
      </c>
      <c r="D5934" s="35">
        <v>1955</v>
      </c>
      <c r="E5934" t="s">
        <v>6399</v>
      </c>
      <c r="F5934" s="34" t="s">
        <v>6</v>
      </c>
      <c r="G5934" s="34" t="s">
        <v>6</v>
      </c>
      <c r="H5934" s="34" t="s">
        <v>6</v>
      </c>
      <c r="I5934" s="34" t="s">
        <v>6</v>
      </c>
      <c r="J5934" s="34" t="s">
        <v>6</v>
      </c>
      <c r="K5934" s="34" t="s">
        <v>6</v>
      </c>
      <c r="L5934" s="34" t="s">
        <v>6</v>
      </c>
      <c r="M5934" s="34" t="s">
        <v>6</v>
      </c>
      <c r="N5934" s="34" t="s">
        <v>6</v>
      </c>
      <c r="O5934" s="34" t="s">
        <v>6</v>
      </c>
      <c r="P5934" s="34" t="s">
        <v>6</v>
      </c>
      <c r="Q5934" t="s">
        <v>6</v>
      </c>
      <c r="R5934" t="s">
        <v>6</v>
      </c>
      <c r="S5934" t="s">
        <v>6</v>
      </c>
      <c r="T5934" t="s">
        <v>6393</v>
      </c>
      <c r="U5934" t="s">
        <v>6</v>
      </c>
      <c r="V5934" t="s">
        <v>6</v>
      </c>
      <c r="W5934" t="s">
        <v>6394</v>
      </c>
      <c r="X5934" t="s">
        <v>6394</v>
      </c>
      <c r="Y5934" t="s">
        <v>6</v>
      </c>
      <c r="Z5934" t="s">
        <v>6</v>
      </c>
      <c r="AA5934" t="s">
        <v>6</v>
      </c>
      <c r="AB5934" t="s">
        <v>14966</v>
      </c>
      <c r="AC5934" t="s">
        <v>14967</v>
      </c>
    </row>
    <row r="5935" spans="1:29" x14ac:dyDescent="0.3">
      <c r="A5935" t="s">
        <v>342</v>
      </c>
      <c r="B5935" s="35">
        <v>518</v>
      </c>
      <c r="C5935" t="s">
        <v>169</v>
      </c>
      <c r="D5935" s="35">
        <v>1956</v>
      </c>
      <c r="E5935" t="s">
        <v>6400</v>
      </c>
      <c r="F5935" s="34" t="s">
        <v>6</v>
      </c>
      <c r="G5935" s="34" t="s">
        <v>6</v>
      </c>
      <c r="H5935" s="34" t="s">
        <v>6</v>
      </c>
      <c r="I5935" s="34" t="s">
        <v>6</v>
      </c>
      <c r="J5935" s="34" t="s">
        <v>6</v>
      </c>
      <c r="K5935" s="34" t="s">
        <v>6</v>
      </c>
      <c r="L5935" s="34" t="s">
        <v>6</v>
      </c>
      <c r="M5935" s="34" t="s">
        <v>6</v>
      </c>
      <c r="N5935" s="34" t="s">
        <v>6</v>
      </c>
      <c r="O5935" s="34" t="s">
        <v>6</v>
      </c>
      <c r="P5935" s="34" t="s">
        <v>6</v>
      </c>
      <c r="Q5935" t="s">
        <v>6</v>
      </c>
      <c r="R5935" t="s">
        <v>6</v>
      </c>
      <c r="S5935" t="s">
        <v>6</v>
      </c>
      <c r="T5935" t="s">
        <v>6393</v>
      </c>
      <c r="U5935" t="s">
        <v>6</v>
      </c>
      <c r="V5935" t="s">
        <v>6</v>
      </c>
      <c r="W5935" t="s">
        <v>6394</v>
      </c>
      <c r="X5935" t="s">
        <v>6394</v>
      </c>
      <c r="Y5935" t="s">
        <v>6</v>
      </c>
      <c r="Z5935" t="s">
        <v>6</v>
      </c>
      <c r="AA5935" t="s">
        <v>6</v>
      </c>
      <c r="AB5935" t="s">
        <v>14966</v>
      </c>
      <c r="AC5935" t="s">
        <v>14967</v>
      </c>
    </row>
    <row r="5936" spans="1:29" x14ac:dyDescent="0.3">
      <c r="A5936" t="s">
        <v>342</v>
      </c>
      <c r="B5936" s="35">
        <v>518</v>
      </c>
      <c r="C5936" t="s">
        <v>169</v>
      </c>
      <c r="D5936" s="35">
        <v>1957</v>
      </c>
      <c r="E5936" t="s">
        <v>6401</v>
      </c>
      <c r="F5936" s="34" t="s">
        <v>6</v>
      </c>
      <c r="G5936" s="34" t="s">
        <v>6</v>
      </c>
      <c r="H5936" s="34" t="s">
        <v>6</v>
      </c>
      <c r="I5936" s="34" t="s">
        <v>6</v>
      </c>
      <c r="J5936" s="34" t="s">
        <v>6</v>
      </c>
      <c r="K5936" s="34" t="s">
        <v>6</v>
      </c>
      <c r="L5936" s="34" t="s">
        <v>6</v>
      </c>
      <c r="M5936" s="34" t="s">
        <v>6</v>
      </c>
      <c r="N5936" s="34" t="s">
        <v>6</v>
      </c>
      <c r="O5936" s="34" t="s">
        <v>6</v>
      </c>
      <c r="P5936" s="34" t="s">
        <v>6</v>
      </c>
      <c r="Q5936" t="s">
        <v>6</v>
      </c>
      <c r="R5936" t="s">
        <v>6</v>
      </c>
      <c r="S5936" t="s">
        <v>6</v>
      </c>
      <c r="T5936" t="s">
        <v>6393</v>
      </c>
      <c r="U5936" t="s">
        <v>6</v>
      </c>
      <c r="V5936" t="s">
        <v>6</v>
      </c>
      <c r="W5936" t="s">
        <v>6394</v>
      </c>
      <c r="X5936" t="s">
        <v>6394</v>
      </c>
      <c r="Y5936" t="s">
        <v>6</v>
      </c>
      <c r="Z5936" t="s">
        <v>6</v>
      </c>
      <c r="AA5936" t="s">
        <v>6</v>
      </c>
      <c r="AB5936" t="s">
        <v>14966</v>
      </c>
      <c r="AC5936" t="s">
        <v>14967</v>
      </c>
    </row>
    <row r="5937" spans="1:29" x14ac:dyDescent="0.3">
      <c r="A5937" t="s">
        <v>342</v>
      </c>
      <c r="B5937" s="35">
        <v>518</v>
      </c>
      <c r="C5937" t="s">
        <v>169</v>
      </c>
      <c r="D5937" s="35">
        <v>1958</v>
      </c>
      <c r="E5937" t="s">
        <v>6402</v>
      </c>
      <c r="F5937" s="34" t="s">
        <v>6</v>
      </c>
      <c r="G5937" s="34" t="s">
        <v>6</v>
      </c>
      <c r="H5937" s="34" t="s">
        <v>6</v>
      </c>
      <c r="I5937" s="34" t="s">
        <v>6</v>
      </c>
      <c r="J5937" s="34" t="s">
        <v>6</v>
      </c>
      <c r="K5937" s="34" t="s">
        <v>6</v>
      </c>
      <c r="L5937" s="34" t="s">
        <v>6</v>
      </c>
      <c r="M5937" s="34" t="s">
        <v>6</v>
      </c>
      <c r="N5937" s="34" t="s">
        <v>6</v>
      </c>
      <c r="O5937" s="34" t="s">
        <v>6</v>
      </c>
      <c r="P5937" s="34" t="s">
        <v>6</v>
      </c>
      <c r="Q5937" t="s">
        <v>6</v>
      </c>
      <c r="R5937" t="s">
        <v>6</v>
      </c>
      <c r="S5937" t="s">
        <v>6</v>
      </c>
      <c r="T5937" t="s">
        <v>6393</v>
      </c>
      <c r="U5937" t="s">
        <v>6</v>
      </c>
      <c r="V5937" t="s">
        <v>6</v>
      </c>
      <c r="W5937" t="s">
        <v>6394</v>
      </c>
      <c r="X5937" t="s">
        <v>6394</v>
      </c>
      <c r="Y5937" t="s">
        <v>6</v>
      </c>
      <c r="Z5937" t="s">
        <v>6</v>
      </c>
      <c r="AA5937" t="s">
        <v>6</v>
      </c>
      <c r="AB5937" t="s">
        <v>14966</v>
      </c>
      <c r="AC5937" t="s">
        <v>14967</v>
      </c>
    </row>
    <row r="5938" spans="1:29" x14ac:dyDescent="0.3">
      <c r="A5938" t="s">
        <v>342</v>
      </c>
      <c r="B5938" s="35">
        <v>518</v>
      </c>
      <c r="C5938" t="s">
        <v>169</v>
      </c>
      <c r="D5938" s="35">
        <v>1959</v>
      </c>
      <c r="E5938" t="s">
        <v>6403</v>
      </c>
      <c r="F5938" s="34" t="s">
        <v>6</v>
      </c>
      <c r="G5938" s="34" t="s">
        <v>6</v>
      </c>
      <c r="H5938" s="34" t="s">
        <v>6</v>
      </c>
      <c r="I5938" s="34" t="s">
        <v>6</v>
      </c>
      <c r="J5938" s="34" t="s">
        <v>6</v>
      </c>
      <c r="K5938" s="34" t="s">
        <v>6</v>
      </c>
      <c r="L5938" s="34" t="s">
        <v>6</v>
      </c>
      <c r="M5938" s="34" t="s">
        <v>6</v>
      </c>
      <c r="N5938" s="34" t="s">
        <v>6</v>
      </c>
      <c r="O5938" s="34" t="s">
        <v>6</v>
      </c>
      <c r="P5938" s="34" t="s">
        <v>6</v>
      </c>
      <c r="Q5938" t="s">
        <v>6</v>
      </c>
      <c r="R5938" t="s">
        <v>6</v>
      </c>
      <c r="S5938" t="s">
        <v>6</v>
      </c>
      <c r="T5938" t="s">
        <v>6393</v>
      </c>
      <c r="U5938" t="s">
        <v>6</v>
      </c>
      <c r="V5938" t="s">
        <v>6</v>
      </c>
      <c r="W5938" t="s">
        <v>6394</v>
      </c>
      <c r="X5938" t="s">
        <v>6394</v>
      </c>
      <c r="Y5938" t="s">
        <v>6</v>
      </c>
      <c r="Z5938" t="s">
        <v>6</v>
      </c>
      <c r="AA5938" t="s">
        <v>6</v>
      </c>
      <c r="AB5938" t="s">
        <v>14966</v>
      </c>
      <c r="AC5938" t="s">
        <v>14967</v>
      </c>
    </row>
    <row r="5939" spans="1:29" x14ac:dyDescent="0.3">
      <c r="A5939" t="s">
        <v>342</v>
      </c>
      <c r="B5939" s="35">
        <v>518</v>
      </c>
      <c r="C5939" t="s">
        <v>169</v>
      </c>
      <c r="D5939" s="35">
        <v>1960</v>
      </c>
      <c r="E5939" t="s">
        <v>6404</v>
      </c>
      <c r="F5939" s="34" t="s">
        <v>6</v>
      </c>
      <c r="G5939" s="34" t="s">
        <v>6</v>
      </c>
      <c r="H5939" s="34" t="s">
        <v>6</v>
      </c>
      <c r="I5939" s="34">
        <v>5.8256064887612462</v>
      </c>
      <c r="J5939" s="34" t="s">
        <v>6</v>
      </c>
      <c r="K5939" s="34" t="s">
        <v>6</v>
      </c>
      <c r="L5939" s="34" t="s">
        <v>6</v>
      </c>
      <c r="M5939" s="34" t="s">
        <v>6</v>
      </c>
      <c r="N5939" s="34" t="s">
        <v>6</v>
      </c>
      <c r="O5939" s="34" t="s">
        <v>6</v>
      </c>
      <c r="P5939" s="34">
        <v>6.4510526155206209</v>
      </c>
      <c r="Q5939" t="s">
        <v>6</v>
      </c>
      <c r="R5939" t="s">
        <v>6</v>
      </c>
      <c r="S5939" t="s">
        <v>6</v>
      </c>
      <c r="T5939" t="s">
        <v>6393</v>
      </c>
      <c r="U5939" t="s">
        <v>6</v>
      </c>
      <c r="V5939" t="s">
        <v>6</v>
      </c>
      <c r="W5939" t="s">
        <v>6394</v>
      </c>
      <c r="X5939" t="s">
        <v>6394</v>
      </c>
      <c r="Y5939" t="s">
        <v>6</v>
      </c>
      <c r="Z5939" t="s">
        <v>6</v>
      </c>
      <c r="AA5939" t="s">
        <v>6</v>
      </c>
      <c r="AB5939" t="s">
        <v>14966</v>
      </c>
      <c r="AC5939" t="s">
        <v>14967</v>
      </c>
    </row>
    <row r="5940" spans="1:29" x14ac:dyDescent="0.3">
      <c r="A5940" t="s">
        <v>342</v>
      </c>
      <c r="B5940" s="35">
        <v>518</v>
      </c>
      <c r="C5940" t="s">
        <v>169</v>
      </c>
      <c r="D5940" s="35">
        <v>1961</v>
      </c>
      <c r="E5940" t="s">
        <v>6405</v>
      </c>
      <c r="F5940" s="34" t="s">
        <v>6</v>
      </c>
      <c r="G5940" s="34" t="s">
        <v>6</v>
      </c>
      <c r="H5940" s="34" t="s">
        <v>6</v>
      </c>
      <c r="I5940" s="34">
        <v>6.5749981135707163</v>
      </c>
      <c r="J5940" s="34" t="s">
        <v>6</v>
      </c>
      <c r="K5940" s="34" t="s">
        <v>6</v>
      </c>
      <c r="L5940" s="34" t="s">
        <v>6</v>
      </c>
      <c r="M5940" s="34" t="s">
        <v>6</v>
      </c>
      <c r="N5940" s="34" t="s">
        <v>6</v>
      </c>
      <c r="O5940" s="34" t="s">
        <v>6</v>
      </c>
      <c r="P5940" s="34">
        <v>6.5754181505516929</v>
      </c>
      <c r="Q5940" t="s">
        <v>6</v>
      </c>
      <c r="R5940" t="s">
        <v>6</v>
      </c>
      <c r="S5940" t="s">
        <v>6</v>
      </c>
      <c r="T5940" t="s">
        <v>6393</v>
      </c>
      <c r="U5940" t="s">
        <v>6</v>
      </c>
      <c r="V5940" t="s">
        <v>6</v>
      </c>
      <c r="W5940" t="s">
        <v>6394</v>
      </c>
      <c r="X5940" t="s">
        <v>6394</v>
      </c>
      <c r="Y5940" t="s">
        <v>6</v>
      </c>
      <c r="Z5940" t="s">
        <v>6</v>
      </c>
      <c r="AA5940" t="s">
        <v>6</v>
      </c>
      <c r="AB5940" t="s">
        <v>14966</v>
      </c>
      <c r="AC5940" t="s">
        <v>14967</v>
      </c>
    </row>
    <row r="5941" spans="1:29" x14ac:dyDescent="0.3">
      <c r="A5941" t="s">
        <v>342</v>
      </c>
      <c r="B5941" s="35">
        <v>518</v>
      </c>
      <c r="C5941" t="s">
        <v>169</v>
      </c>
      <c r="D5941" s="35">
        <v>1962</v>
      </c>
      <c r="E5941" t="s">
        <v>6406</v>
      </c>
      <c r="F5941" s="34" t="s">
        <v>6</v>
      </c>
      <c r="G5941" s="34" t="s">
        <v>6</v>
      </c>
      <c r="H5941" s="34" t="s">
        <v>6</v>
      </c>
      <c r="I5941" s="34">
        <v>6.7543628320264979</v>
      </c>
      <c r="J5941" s="34" t="s">
        <v>6</v>
      </c>
      <c r="K5941" s="34" t="s">
        <v>6</v>
      </c>
      <c r="L5941" s="34" t="s">
        <v>6</v>
      </c>
      <c r="M5941" s="34" t="s">
        <v>6</v>
      </c>
      <c r="N5941" s="34" t="s">
        <v>6</v>
      </c>
      <c r="O5941" s="34" t="s">
        <v>6</v>
      </c>
      <c r="P5941" s="34">
        <v>6.8852700045359967</v>
      </c>
      <c r="Q5941" t="s">
        <v>6</v>
      </c>
      <c r="R5941" t="s">
        <v>6</v>
      </c>
      <c r="S5941" t="s">
        <v>6</v>
      </c>
      <c r="T5941" t="s">
        <v>6393</v>
      </c>
      <c r="U5941" t="s">
        <v>6</v>
      </c>
      <c r="V5941" t="s">
        <v>6</v>
      </c>
      <c r="W5941" t="s">
        <v>6394</v>
      </c>
      <c r="X5941" t="s">
        <v>6394</v>
      </c>
      <c r="Y5941" t="s">
        <v>6</v>
      </c>
      <c r="Z5941" t="s">
        <v>6</v>
      </c>
      <c r="AA5941" t="s">
        <v>6</v>
      </c>
      <c r="AB5941" t="s">
        <v>14966</v>
      </c>
      <c r="AC5941" t="s">
        <v>14967</v>
      </c>
    </row>
    <row r="5942" spans="1:29" x14ac:dyDescent="0.3">
      <c r="A5942" t="s">
        <v>342</v>
      </c>
      <c r="B5942" s="35">
        <v>518</v>
      </c>
      <c r="C5942" t="s">
        <v>169</v>
      </c>
      <c r="D5942" s="35">
        <v>1963</v>
      </c>
      <c r="E5942" t="s">
        <v>6407</v>
      </c>
      <c r="F5942" s="34" t="s">
        <v>6</v>
      </c>
      <c r="G5942" s="34" t="s">
        <v>6</v>
      </c>
      <c r="H5942" s="34" t="s">
        <v>6</v>
      </c>
      <c r="I5942" s="34">
        <v>4.3331894658053383</v>
      </c>
      <c r="J5942" s="34" t="s">
        <v>6</v>
      </c>
      <c r="K5942" s="34" t="s">
        <v>6</v>
      </c>
      <c r="L5942" s="34" t="s">
        <v>6</v>
      </c>
      <c r="M5942" s="34" t="s">
        <v>6</v>
      </c>
      <c r="N5942" s="34" t="s">
        <v>6</v>
      </c>
      <c r="O5942" s="34" t="s">
        <v>6</v>
      </c>
      <c r="P5942" s="34">
        <v>7.8490837089859147</v>
      </c>
      <c r="Q5942" t="s">
        <v>6</v>
      </c>
      <c r="R5942" t="s">
        <v>6</v>
      </c>
      <c r="S5942" t="s">
        <v>6</v>
      </c>
      <c r="T5942" t="s">
        <v>6393</v>
      </c>
      <c r="U5942" t="s">
        <v>6</v>
      </c>
      <c r="V5942" t="s">
        <v>6</v>
      </c>
      <c r="W5942" t="s">
        <v>6394</v>
      </c>
      <c r="X5942" t="s">
        <v>6394</v>
      </c>
      <c r="Y5942" t="s">
        <v>6</v>
      </c>
      <c r="Z5942" t="s">
        <v>6</v>
      </c>
      <c r="AA5942" t="s">
        <v>6</v>
      </c>
      <c r="AB5942" t="s">
        <v>14966</v>
      </c>
      <c r="AC5942" t="s">
        <v>14967</v>
      </c>
    </row>
    <row r="5943" spans="1:29" x14ac:dyDescent="0.3">
      <c r="A5943" t="s">
        <v>342</v>
      </c>
      <c r="B5943" s="35">
        <v>518</v>
      </c>
      <c r="C5943" t="s">
        <v>169</v>
      </c>
      <c r="D5943" s="35">
        <v>1964</v>
      </c>
      <c r="E5943" t="s">
        <v>6408</v>
      </c>
      <c r="F5943" s="34" t="s">
        <v>6</v>
      </c>
      <c r="G5943" s="34" t="s">
        <v>6</v>
      </c>
      <c r="H5943" s="34" t="s">
        <v>6</v>
      </c>
      <c r="I5943" s="34">
        <v>2.9410363003341589</v>
      </c>
      <c r="J5943" s="34" t="s">
        <v>6</v>
      </c>
      <c r="K5943" s="34" t="s">
        <v>6</v>
      </c>
      <c r="L5943" s="34" t="s">
        <v>6</v>
      </c>
      <c r="M5943" s="34" t="s">
        <v>6</v>
      </c>
      <c r="N5943" s="34" t="s">
        <v>6</v>
      </c>
      <c r="O5943" s="34" t="s">
        <v>6</v>
      </c>
      <c r="P5943" s="34">
        <v>7.2151590299861299</v>
      </c>
      <c r="Q5943" t="s">
        <v>6</v>
      </c>
      <c r="R5943" t="s">
        <v>6</v>
      </c>
      <c r="S5943" t="s">
        <v>6</v>
      </c>
      <c r="T5943" t="s">
        <v>6393</v>
      </c>
      <c r="U5943" t="s">
        <v>6</v>
      </c>
      <c r="V5943" t="s">
        <v>6</v>
      </c>
      <c r="W5943" t="s">
        <v>6394</v>
      </c>
      <c r="X5943" t="s">
        <v>6394</v>
      </c>
      <c r="Y5943" t="s">
        <v>6</v>
      </c>
      <c r="Z5943" t="s">
        <v>6</v>
      </c>
      <c r="AA5943" t="s">
        <v>6</v>
      </c>
      <c r="AB5943" t="s">
        <v>14966</v>
      </c>
      <c r="AC5943" t="s">
        <v>14967</v>
      </c>
    </row>
    <row r="5944" spans="1:29" x14ac:dyDescent="0.3">
      <c r="A5944" t="s">
        <v>342</v>
      </c>
      <c r="B5944" s="35">
        <v>518</v>
      </c>
      <c r="C5944" t="s">
        <v>169</v>
      </c>
      <c r="D5944" s="35">
        <v>1965</v>
      </c>
      <c r="E5944" t="s">
        <v>6409</v>
      </c>
      <c r="F5944" s="34" t="s">
        <v>6</v>
      </c>
      <c r="G5944" s="34" t="s">
        <v>6</v>
      </c>
      <c r="H5944" s="34" t="s">
        <v>6</v>
      </c>
      <c r="I5944" s="34">
        <v>1.7958504581017951</v>
      </c>
      <c r="J5944" s="34" t="s">
        <v>6</v>
      </c>
      <c r="K5944" s="34" t="s">
        <v>6</v>
      </c>
      <c r="L5944" s="34" t="s">
        <v>6</v>
      </c>
      <c r="M5944" s="34" t="s">
        <v>6</v>
      </c>
      <c r="N5944" s="34" t="s">
        <v>6</v>
      </c>
      <c r="O5944" s="34" t="s">
        <v>6</v>
      </c>
      <c r="P5944" s="34">
        <v>8.0062722101408355</v>
      </c>
      <c r="Q5944" t="s">
        <v>6</v>
      </c>
      <c r="R5944" t="s">
        <v>6</v>
      </c>
      <c r="S5944" t="s">
        <v>6</v>
      </c>
      <c r="T5944" t="s">
        <v>6393</v>
      </c>
      <c r="U5944" t="s">
        <v>6</v>
      </c>
      <c r="V5944" t="s">
        <v>6</v>
      </c>
      <c r="W5944" t="s">
        <v>6394</v>
      </c>
      <c r="X5944" t="s">
        <v>6394</v>
      </c>
      <c r="Y5944" t="s">
        <v>6</v>
      </c>
      <c r="Z5944" t="s">
        <v>6</v>
      </c>
      <c r="AA5944" t="s">
        <v>6</v>
      </c>
      <c r="AB5944" t="s">
        <v>14966</v>
      </c>
      <c r="AC5944" t="s">
        <v>14967</v>
      </c>
    </row>
    <row r="5945" spans="1:29" x14ac:dyDescent="0.3">
      <c r="A5945" t="s">
        <v>342</v>
      </c>
      <c r="B5945" s="35">
        <v>518</v>
      </c>
      <c r="C5945" t="s">
        <v>169</v>
      </c>
      <c r="D5945" s="35">
        <v>1966</v>
      </c>
      <c r="E5945" t="s">
        <v>6410</v>
      </c>
      <c r="F5945" s="34" t="s">
        <v>6</v>
      </c>
      <c r="G5945" s="34" t="s">
        <v>6</v>
      </c>
      <c r="H5945" s="34" t="s">
        <v>6</v>
      </c>
      <c r="I5945" s="34">
        <v>2.1623701373246083</v>
      </c>
      <c r="J5945" s="34" t="s">
        <v>6</v>
      </c>
      <c r="K5945" s="34" t="s">
        <v>6</v>
      </c>
      <c r="L5945" s="34" t="s">
        <v>6</v>
      </c>
      <c r="M5945" s="34" t="s">
        <v>6</v>
      </c>
      <c r="N5945" s="34" t="s">
        <v>6</v>
      </c>
      <c r="O5945" s="34" t="s">
        <v>6</v>
      </c>
      <c r="P5945" s="34">
        <v>7.8873466993986261</v>
      </c>
      <c r="Q5945" t="s">
        <v>6</v>
      </c>
      <c r="R5945" t="s">
        <v>6</v>
      </c>
      <c r="S5945" t="s">
        <v>6</v>
      </c>
      <c r="T5945" t="s">
        <v>6393</v>
      </c>
      <c r="U5945" t="s">
        <v>6</v>
      </c>
      <c r="V5945" t="s">
        <v>6</v>
      </c>
      <c r="W5945" t="s">
        <v>6394</v>
      </c>
      <c r="X5945" t="s">
        <v>6394</v>
      </c>
      <c r="Y5945" t="s">
        <v>6</v>
      </c>
      <c r="Z5945" t="s">
        <v>6</v>
      </c>
      <c r="AA5945" t="s">
        <v>6</v>
      </c>
      <c r="AB5945" t="s">
        <v>14966</v>
      </c>
      <c r="AC5945" t="s">
        <v>14967</v>
      </c>
    </row>
    <row r="5946" spans="1:29" x14ac:dyDescent="0.3">
      <c r="A5946" t="s">
        <v>342</v>
      </c>
      <c r="B5946" s="35">
        <v>518</v>
      </c>
      <c r="C5946" t="s">
        <v>169</v>
      </c>
      <c r="D5946" s="35">
        <v>1967</v>
      </c>
      <c r="E5946" t="s">
        <v>6411</v>
      </c>
      <c r="F5946" s="34" t="s">
        <v>6</v>
      </c>
      <c r="G5946" s="34" t="s">
        <v>6</v>
      </c>
      <c r="H5946" s="34" t="s">
        <v>6</v>
      </c>
      <c r="I5946" s="34">
        <v>1.81292199798667</v>
      </c>
      <c r="J5946" s="34" t="s">
        <v>6</v>
      </c>
      <c r="K5946" s="34" t="s">
        <v>6</v>
      </c>
      <c r="L5946" s="34" t="s">
        <v>6</v>
      </c>
      <c r="M5946" s="34" t="s">
        <v>6</v>
      </c>
      <c r="N5946" s="34" t="s">
        <v>6</v>
      </c>
      <c r="O5946" s="34" t="s">
        <v>6</v>
      </c>
      <c r="P5946" s="34">
        <v>8.477837713605604</v>
      </c>
      <c r="Q5946" t="s">
        <v>6</v>
      </c>
      <c r="R5946" t="s">
        <v>6</v>
      </c>
      <c r="S5946" t="s">
        <v>6</v>
      </c>
      <c r="T5946" t="s">
        <v>6393</v>
      </c>
      <c r="U5946" t="s">
        <v>6</v>
      </c>
      <c r="V5946" t="s">
        <v>6</v>
      </c>
      <c r="W5946" t="s">
        <v>6394</v>
      </c>
      <c r="X5946" t="s">
        <v>6394</v>
      </c>
      <c r="Y5946" t="s">
        <v>6</v>
      </c>
      <c r="Z5946" t="s">
        <v>6</v>
      </c>
      <c r="AA5946" t="s">
        <v>6</v>
      </c>
      <c r="AB5946" t="s">
        <v>14966</v>
      </c>
      <c r="AC5946" t="s">
        <v>14967</v>
      </c>
    </row>
    <row r="5947" spans="1:29" x14ac:dyDescent="0.3">
      <c r="A5947" t="s">
        <v>342</v>
      </c>
      <c r="B5947" s="35">
        <v>518</v>
      </c>
      <c r="C5947" t="s">
        <v>169</v>
      </c>
      <c r="D5947" s="35">
        <v>1968</v>
      </c>
      <c r="E5947" t="s">
        <v>6412</v>
      </c>
      <c r="F5947" s="34" t="s">
        <v>6</v>
      </c>
      <c r="G5947" s="34" t="s">
        <v>6</v>
      </c>
      <c r="H5947" s="34" t="s">
        <v>6</v>
      </c>
      <c r="I5947" s="34">
        <v>1.8374477296204077</v>
      </c>
      <c r="J5947" s="34" t="s">
        <v>6</v>
      </c>
      <c r="K5947" s="34" t="s">
        <v>6</v>
      </c>
      <c r="L5947" s="34" t="s">
        <v>6</v>
      </c>
      <c r="M5947" s="34" t="s">
        <v>6</v>
      </c>
      <c r="N5947" s="34" t="s">
        <v>6</v>
      </c>
      <c r="O5947" s="34" t="s">
        <v>6</v>
      </c>
      <c r="P5947" s="34">
        <v>9.6598538768955766</v>
      </c>
      <c r="Q5947" t="s">
        <v>6</v>
      </c>
      <c r="R5947" t="s">
        <v>6</v>
      </c>
      <c r="S5947" t="s">
        <v>6</v>
      </c>
      <c r="T5947" t="s">
        <v>6393</v>
      </c>
      <c r="U5947" t="s">
        <v>6</v>
      </c>
      <c r="V5947" t="s">
        <v>6</v>
      </c>
      <c r="W5947" t="s">
        <v>6394</v>
      </c>
      <c r="X5947" t="s">
        <v>6394</v>
      </c>
      <c r="Y5947" t="s">
        <v>6</v>
      </c>
      <c r="Z5947" t="s">
        <v>6</v>
      </c>
      <c r="AA5947" t="s">
        <v>6</v>
      </c>
      <c r="AB5947" t="s">
        <v>14966</v>
      </c>
      <c r="AC5947" t="s">
        <v>14967</v>
      </c>
    </row>
    <row r="5948" spans="1:29" x14ac:dyDescent="0.3">
      <c r="A5948" t="s">
        <v>342</v>
      </c>
      <c r="B5948" s="35">
        <v>518</v>
      </c>
      <c r="C5948" t="s">
        <v>169</v>
      </c>
      <c r="D5948" s="35">
        <v>1969</v>
      </c>
      <c r="E5948" t="s">
        <v>6413</v>
      </c>
      <c r="F5948" s="34" t="s">
        <v>6</v>
      </c>
      <c r="G5948" s="34" t="s">
        <v>6</v>
      </c>
      <c r="H5948" s="34" t="s">
        <v>6</v>
      </c>
      <c r="I5948" s="34">
        <v>2.0985646349261335</v>
      </c>
      <c r="J5948" s="34" t="s">
        <v>6</v>
      </c>
      <c r="K5948" s="34" t="s">
        <v>6</v>
      </c>
      <c r="L5948" s="34" t="s">
        <v>6</v>
      </c>
      <c r="M5948" s="34" t="s">
        <v>6</v>
      </c>
      <c r="N5948" s="34" t="s">
        <v>6</v>
      </c>
      <c r="O5948" s="34" t="s">
        <v>6</v>
      </c>
      <c r="P5948" s="34">
        <v>10.253447295730611</v>
      </c>
      <c r="Q5948" t="s">
        <v>6</v>
      </c>
      <c r="R5948" t="s">
        <v>6</v>
      </c>
      <c r="S5948" t="s">
        <v>6</v>
      </c>
      <c r="T5948" t="s">
        <v>6393</v>
      </c>
      <c r="U5948" t="s">
        <v>6</v>
      </c>
      <c r="V5948" t="s">
        <v>6</v>
      </c>
      <c r="W5948" t="s">
        <v>6394</v>
      </c>
      <c r="X5948" t="s">
        <v>6394</v>
      </c>
      <c r="Y5948" t="s">
        <v>6</v>
      </c>
      <c r="Z5948" t="s">
        <v>6</v>
      </c>
      <c r="AA5948" t="s">
        <v>6</v>
      </c>
      <c r="AB5948" t="s">
        <v>14966</v>
      </c>
      <c r="AC5948" t="s">
        <v>14967</v>
      </c>
    </row>
    <row r="5949" spans="1:29" x14ac:dyDescent="0.3">
      <c r="A5949" t="s">
        <v>342</v>
      </c>
      <c r="B5949" s="35">
        <v>518</v>
      </c>
      <c r="C5949" t="s">
        <v>169</v>
      </c>
      <c r="D5949" s="35">
        <v>1970</v>
      </c>
      <c r="E5949" t="s">
        <v>6414</v>
      </c>
      <c r="F5949" s="34" t="s">
        <v>6</v>
      </c>
      <c r="G5949" s="34" t="s">
        <v>6</v>
      </c>
      <c r="H5949" s="34" t="s">
        <v>6</v>
      </c>
      <c r="I5949" s="34">
        <v>4.508325587532072</v>
      </c>
      <c r="J5949" s="34" t="s">
        <v>6</v>
      </c>
      <c r="K5949" s="34" t="s">
        <v>6</v>
      </c>
      <c r="L5949" s="34" t="s">
        <v>6</v>
      </c>
      <c r="M5949" s="34" t="s">
        <v>6</v>
      </c>
      <c r="N5949" s="34" t="s">
        <v>6</v>
      </c>
      <c r="O5949" s="34">
        <v>22.731601213879774</v>
      </c>
      <c r="P5949" s="34">
        <v>10.610223827957245</v>
      </c>
      <c r="Q5949" t="s">
        <v>6</v>
      </c>
      <c r="R5949" t="s">
        <v>6</v>
      </c>
      <c r="S5949" t="s">
        <v>6</v>
      </c>
      <c r="T5949" t="s">
        <v>6393</v>
      </c>
      <c r="U5949" t="s">
        <v>6</v>
      </c>
      <c r="V5949" t="s">
        <v>6</v>
      </c>
      <c r="W5949" t="s">
        <v>6394</v>
      </c>
      <c r="X5949" t="s">
        <v>6394</v>
      </c>
      <c r="Y5949" t="s">
        <v>6</v>
      </c>
      <c r="Z5949" t="s">
        <v>6</v>
      </c>
      <c r="AA5949" t="s">
        <v>6</v>
      </c>
      <c r="AB5949" t="s">
        <v>14966</v>
      </c>
      <c r="AC5949" t="s">
        <v>14967</v>
      </c>
    </row>
    <row r="5950" spans="1:29" x14ac:dyDescent="0.3">
      <c r="A5950" t="s">
        <v>342</v>
      </c>
      <c r="B5950" s="35">
        <v>518</v>
      </c>
      <c r="C5950" t="s">
        <v>169</v>
      </c>
      <c r="D5950" s="35">
        <v>1971</v>
      </c>
      <c r="E5950" t="s">
        <v>6415</v>
      </c>
      <c r="F5950" s="34" t="s">
        <v>6</v>
      </c>
      <c r="G5950" s="34" t="s">
        <v>6</v>
      </c>
      <c r="H5950" s="34" t="s">
        <v>6</v>
      </c>
      <c r="I5950" s="34">
        <v>4.3682497636131483</v>
      </c>
      <c r="J5950" s="34" t="s">
        <v>6</v>
      </c>
      <c r="K5950" s="34" t="s">
        <v>6</v>
      </c>
      <c r="L5950" s="34" t="s">
        <v>6</v>
      </c>
      <c r="M5950" s="34" t="s">
        <v>6</v>
      </c>
      <c r="N5950" s="34" t="s">
        <v>6</v>
      </c>
      <c r="O5950" s="34">
        <v>25.683457726005326</v>
      </c>
      <c r="P5950" s="34">
        <v>11.068499614700491</v>
      </c>
      <c r="Q5950" t="s">
        <v>6</v>
      </c>
      <c r="R5950" t="s">
        <v>6</v>
      </c>
      <c r="S5950" t="s">
        <v>6</v>
      </c>
      <c r="T5950" t="s">
        <v>6393</v>
      </c>
      <c r="U5950" t="s">
        <v>6</v>
      </c>
      <c r="V5950" t="s">
        <v>6</v>
      </c>
      <c r="W5950" t="s">
        <v>6394</v>
      </c>
      <c r="X5950" t="s">
        <v>6394</v>
      </c>
      <c r="Y5950" t="s">
        <v>6</v>
      </c>
      <c r="Z5950" t="s">
        <v>6</v>
      </c>
      <c r="AA5950" t="s">
        <v>6</v>
      </c>
      <c r="AB5950" t="s">
        <v>14966</v>
      </c>
      <c r="AC5950" t="s">
        <v>14967</v>
      </c>
    </row>
    <row r="5951" spans="1:29" x14ac:dyDescent="0.3">
      <c r="A5951" t="s">
        <v>342</v>
      </c>
      <c r="B5951" s="35">
        <v>518</v>
      </c>
      <c r="C5951" t="s">
        <v>169</v>
      </c>
      <c r="D5951" s="35">
        <v>1972</v>
      </c>
      <c r="E5951" t="s">
        <v>6416</v>
      </c>
      <c r="F5951" s="34" t="s">
        <v>6</v>
      </c>
      <c r="G5951" s="34" t="s">
        <v>6</v>
      </c>
      <c r="H5951" s="34" t="s">
        <v>6</v>
      </c>
      <c r="I5951" s="34">
        <v>5.4798190951179242</v>
      </c>
      <c r="J5951" s="34" t="s">
        <v>6</v>
      </c>
      <c r="K5951" s="34" t="s">
        <v>6</v>
      </c>
      <c r="L5951" s="34" t="s">
        <v>6</v>
      </c>
      <c r="M5951" s="34" t="s">
        <v>6</v>
      </c>
      <c r="N5951" s="34" t="s">
        <v>6</v>
      </c>
      <c r="O5951" s="34">
        <v>29.618059068936653</v>
      </c>
      <c r="P5951" s="34">
        <v>12.391676003335716</v>
      </c>
      <c r="Q5951" t="s">
        <v>6</v>
      </c>
      <c r="R5951" t="s">
        <v>6</v>
      </c>
      <c r="S5951" t="s">
        <v>6</v>
      </c>
      <c r="T5951" t="s">
        <v>6393</v>
      </c>
      <c r="U5951" t="s">
        <v>6</v>
      </c>
      <c r="V5951" t="s">
        <v>6</v>
      </c>
      <c r="W5951" t="s">
        <v>6394</v>
      </c>
      <c r="X5951" t="s">
        <v>6394</v>
      </c>
      <c r="Y5951" t="s">
        <v>6</v>
      </c>
      <c r="Z5951" t="s">
        <v>6</v>
      </c>
      <c r="AA5951" t="s">
        <v>6</v>
      </c>
      <c r="AB5951" t="s">
        <v>14966</v>
      </c>
      <c r="AC5951" t="s">
        <v>14967</v>
      </c>
    </row>
    <row r="5952" spans="1:29" x14ac:dyDescent="0.3">
      <c r="A5952" t="s">
        <v>342</v>
      </c>
      <c r="B5952" s="35">
        <v>518</v>
      </c>
      <c r="C5952" t="s">
        <v>169</v>
      </c>
      <c r="D5952" s="35">
        <v>1973</v>
      </c>
      <c r="E5952" t="s">
        <v>6417</v>
      </c>
      <c r="F5952" s="34" t="s">
        <v>6</v>
      </c>
      <c r="G5952" s="34" t="s">
        <v>6</v>
      </c>
      <c r="H5952" s="34" t="s">
        <v>6</v>
      </c>
      <c r="I5952" s="34">
        <v>5.2462011053670841</v>
      </c>
      <c r="J5952" s="34" t="s">
        <v>6</v>
      </c>
      <c r="K5952" s="34" t="s">
        <v>6</v>
      </c>
      <c r="L5952" s="34" t="s">
        <v>6</v>
      </c>
      <c r="M5952" s="34" t="s">
        <v>6</v>
      </c>
      <c r="N5952" s="34" t="s">
        <v>6</v>
      </c>
      <c r="O5952" s="34">
        <v>32.900708560982011</v>
      </c>
      <c r="P5952" s="34">
        <v>14.601116727282104</v>
      </c>
      <c r="Q5952" t="s">
        <v>6</v>
      </c>
      <c r="R5952" t="s">
        <v>6</v>
      </c>
      <c r="S5952" t="s">
        <v>6</v>
      </c>
      <c r="T5952" t="s">
        <v>6393</v>
      </c>
      <c r="U5952" t="s">
        <v>6</v>
      </c>
      <c r="V5952" t="s">
        <v>6</v>
      </c>
      <c r="W5952" t="s">
        <v>6394</v>
      </c>
      <c r="X5952" t="s">
        <v>6394</v>
      </c>
      <c r="Y5952" t="s">
        <v>6</v>
      </c>
      <c r="Z5952" t="s">
        <v>6</v>
      </c>
      <c r="AA5952" t="s">
        <v>6</v>
      </c>
      <c r="AB5952" t="s">
        <v>14966</v>
      </c>
      <c r="AC5952" t="s">
        <v>14967</v>
      </c>
    </row>
    <row r="5953" spans="1:29" x14ac:dyDescent="0.3">
      <c r="A5953" t="s">
        <v>342</v>
      </c>
      <c r="B5953" s="35">
        <v>518</v>
      </c>
      <c r="C5953" t="s">
        <v>169</v>
      </c>
      <c r="D5953" s="35">
        <v>1974</v>
      </c>
      <c r="E5953" t="s">
        <v>6418</v>
      </c>
      <c r="F5953" s="34" t="s">
        <v>6</v>
      </c>
      <c r="G5953" s="34" t="s">
        <v>6</v>
      </c>
      <c r="H5953" s="34" t="s">
        <v>6</v>
      </c>
      <c r="I5953" s="34">
        <v>3.2845973965164585</v>
      </c>
      <c r="J5953" s="34" t="s">
        <v>6</v>
      </c>
      <c r="K5953" s="34" t="s">
        <v>6</v>
      </c>
      <c r="L5953" s="34" t="s">
        <v>6</v>
      </c>
      <c r="M5953" s="34" t="s">
        <v>6</v>
      </c>
      <c r="N5953" s="34" t="s">
        <v>6</v>
      </c>
      <c r="O5953" s="34">
        <v>34.562370000017886</v>
      </c>
      <c r="P5953" s="34">
        <v>17.503648608090995</v>
      </c>
      <c r="Q5953" t="s">
        <v>6</v>
      </c>
      <c r="R5953" t="s">
        <v>6</v>
      </c>
      <c r="S5953" t="s">
        <v>6</v>
      </c>
      <c r="T5953" t="s">
        <v>6393</v>
      </c>
      <c r="U5953" t="s">
        <v>6</v>
      </c>
      <c r="V5953" t="s">
        <v>6</v>
      </c>
      <c r="W5953" t="s">
        <v>6394</v>
      </c>
      <c r="X5953" t="s">
        <v>6394</v>
      </c>
      <c r="Y5953" t="s">
        <v>6</v>
      </c>
      <c r="Z5953" t="s">
        <v>6</v>
      </c>
      <c r="AA5953" t="s">
        <v>6</v>
      </c>
      <c r="AB5953" t="s">
        <v>14966</v>
      </c>
      <c r="AC5953" t="s">
        <v>14967</v>
      </c>
    </row>
    <row r="5954" spans="1:29" x14ac:dyDescent="0.3">
      <c r="A5954" t="s">
        <v>342</v>
      </c>
      <c r="B5954" s="35">
        <v>518</v>
      </c>
      <c r="C5954" t="s">
        <v>169</v>
      </c>
      <c r="D5954" s="35">
        <v>1975</v>
      </c>
      <c r="E5954" t="s">
        <v>6419</v>
      </c>
      <c r="F5954" s="34" t="s">
        <v>6</v>
      </c>
      <c r="G5954" s="34" t="s">
        <v>6</v>
      </c>
      <c r="H5954" s="34" t="s">
        <v>6</v>
      </c>
      <c r="I5954" s="34">
        <v>3.7655763395993946</v>
      </c>
      <c r="J5954" s="34" t="s">
        <v>6</v>
      </c>
      <c r="K5954" s="34" t="s">
        <v>6</v>
      </c>
      <c r="L5954" s="34" t="s">
        <v>6</v>
      </c>
      <c r="M5954" s="34" t="s">
        <v>6</v>
      </c>
      <c r="N5954" s="34" t="s">
        <v>6</v>
      </c>
      <c r="O5954" s="34">
        <v>35.013257013514462</v>
      </c>
      <c r="P5954" s="34">
        <v>20.805737974747878</v>
      </c>
      <c r="Q5954" t="s">
        <v>6</v>
      </c>
      <c r="R5954" t="s">
        <v>6</v>
      </c>
      <c r="S5954" t="s">
        <v>6</v>
      </c>
      <c r="T5954" t="s">
        <v>6393</v>
      </c>
      <c r="U5954" t="s">
        <v>6</v>
      </c>
      <c r="V5954" t="s">
        <v>6</v>
      </c>
      <c r="W5954" t="s">
        <v>6394</v>
      </c>
      <c r="X5954" t="s">
        <v>6394</v>
      </c>
      <c r="Y5954" t="s">
        <v>6</v>
      </c>
      <c r="Z5954" t="s">
        <v>6</v>
      </c>
      <c r="AA5954" t="s">
        <v>6</v>
      </c>
      <c r="AB5954" t="s">
        <v>14966</v>
      </c>
      <c r="AC5954" t="s">
        <v>14967</v>
      </c>
    </row>
    <row r="5955" spans="1:29" x14ac:dyDescent="0.3">
      <c r="A5955" t="s">
        <v>342</v>
      </c>
      <c r="B5955" s="35">
        <v>518</v>
      </c>
      <c r="C5955" t="s">
        <v>169</v>
      </c>
      <c r="D5955" s="35">
        <v>1976</v>
      </c>
      <c r="E5955" t="s">
        <v>6420</v>
      </c>
      <c r="F5955" s="34" t="s">
        <v>6</v>
      </c>
      <c r="G5955" s="34" t="s">
        <v>6</v>
      </c>
      <c r="H5955" s="34" t="s">
        <v>6</v>
      </c>
      <c r="I5955" s="34">
        <v>5.6818554211577208</v>
      </c>
      <c r="J5955" s="34" t="s">
        <v>6</v>
      </c>
      <c r="K5955" s="34" t="s">
        <v>6</v>
      </c>
      <c r="L5955" s="34" t="s">
        <v>6</v>
      </c>
      <c r="M5955" s="34" t="s">
        <v>6</v>
      </c>
      <c r="N5955" s="34" t="s">
        <v>6</v>
      </c>
      <c r="O5955" s="34">
        <v>32.876133303104979</v>
      </c>
      <c r="P5955" s="34">
        <v>23.315718268786931</v>
      </c>
      <c r="Q5955" t="s">
        <v>6</v>
      </c>
      <c r="R5955" t="s">
        <v>6</v>
      </c>
      <c r="S5955" t="s">
        <v>6</v>
      </c>
      <c r="T5955" t="s">
        <v>6393</v>
      </c>
      <c r="U5955" t="s">
        <v>6</v>
      </c>
      <c r="V5955" t="s">
        <v>6</v>
      </c>
      <c r="W5955" t="s">
        <v>6394</v>
      </c>
      <c r="X5955" t="s">
        <v>6394</v>
      </c>
      <c r="Y5955" t="s">
        <v>6</v>
      </c>
      <c r="Z5955" t="s">
        <v>6</v>
      </c>
      <c r="AA5955" t="s">
        <v>6</v>
      </c>
      <c r="AB5955" t="s">
        <v>14966</v>
      </c>
      <c r="AC5955" t="s">
        <v>14967</v>
      </c>
    </row>
    <row r="5956" spans="1:29" x14ac:dyDescent="0.3">
      <c r="A5956" t="s">
        <v>342</v>
      </c>
      <c r="B5956" s="35">
        <v>518</v>
      </c>
      <c r="C5956" t="s">
        <v>169</v>
      </c>
      <c r="D5956" s="35">
        <v>1977</v>
      </c>
      <c r="E5956" t="s">
        <v>6421</v>
      </c>
      <c r="F5956" s="34" t="s">
        <v>6</v>
      </c>
      <c r="G5956" s="34" t="s">
        <v>6</v>
      </c>
      <c r="H5956" s="34" t="s">
        <v>6</v>
      </c>
      <c r="I5956" s="34">
        <v>6.884985373024425</v>
      </c>
      <c r="J5956" s="34" t="s">
        <v>6</v>
      </c>
      <c r="K5956" s="34" t="s">
        <v>6</v>
      </c>
      <c r="L5956" s="34" t="s">
        <v>6</v>
      </c>
      <c r="M5956" s="34" t="s">
        <v>6</v>
      </c>
      <c r="N5956" s="34" t="s">
        <v>6</v>
      </c>
      <c r="O5956" s="34">
        <v>34.12218804297369</v>
      </c>
      <c r="P5956" s="34">
        <v>25.103072743396833</v>
      </c>
      <c r="Q5956" t="s">
        <v>6</v>
      </c>
      <c r="R5956" t="s">
        <v>6</v>
      </c>
      <c r="S5956" t="s">
        <v>6</v>
      </c>
      <c r="T5956" t="s">
        <v>6393</v>
      </c>
      <c r="U5956" t="s">
        <v>6</v>
      </c>
      <c r="V5956" t="s">
        <v>6</v>
      </c>
      <c r="W5956" t="s">
        <v>6394</v>
      </c>
      <c r="X5956" t="s">
        <v>6394</v>
      </c>
      <c r="Y5956" t="s">
        <v>6</v>
      </c>
      <c r="Z5956" t="s">
        <v>6</v>
      </c>
      <c r="AA5956" t="s">
        <v>6</v>
      </c>
      <c r="AB5956" t="s">
        <v>14966</v>
      </c>
      <c r="AC5956" t="s">
        <v>14967</v>
      </c>
    </row>
    <row r="5957" spans="1:29" x14ac:dyDescent="0.3">
      <c r="A5957" t="s">
        <v>342</v>
      </c>
      <c r="B5957" s="35">
        <v>518</v>
      </c>
      <c r="C5957" t="s">
        <v>169</v>
      </c>
      <c r="D5957" s="35">
        <v>1978</v>
      </c>
      <c r="E5957" t="s">
        <v>6422</v>
      </c>
      <c r="F5957" s="34" t="s">
        <v>6</v>
      </c>
      <c r="G5957" s="34" t="s">
        <v>6</v>
      </c>
      <c r="H5957" s="34" t="s">
        <v>6</v>
      </c>
      <c r="I5957" s="34">
        <v>8.5394317418169461</v>
      </c>
      <c r="J5957" s="34" t="s">
        <v>6</v>
      </c>
      <c r="K5957" s="34" t="s">
        <v>6</v>
      </c>
      <c r="L5957" s="34" t="s">
        <v>6</v>
      </c>
      <c r="M5957" s="34" t="s">
        <v>6</v>
      </c>
      <c r="N5957" s="34" t="s">
        <v>6</v>
      </c>
      <c r="O5957" s="34">
        <v>33.65109951909902</v>
      </c>
      <c r="P5957" s="34">
        <v>27.438936182869085</v>
      </c>
      <c r="Q5957" t="s">
        <v>6</v>
      </c>
      <c r="R5957" t="s">
        <v>6</v>
      </c>
      <c r="S5957" t="s">
        <v>6</v>
      </c>
      <c r="T5957" t="s">
        <v>6393</v>
      </c>
      <c r="U5957" t="s">
        <v>6</v>
      </c>
      <c r="V5957" t="s">
        <v>6</v>
      </c>
      <c r="W5957" t="s">
        <v>6394</v>
      </c>
      <c r="X5957" t="s">
        <v>6394</v>
      </c>
      <c r="Y5957" t="s">
        <v>6</v>
      </c>
      <c r="Z5957" t="s">
        <v>6</v>
      </c>
      <c r="AA5957" t="s">
        <v>6</v>
      </c>
      <c r="AB5957" t="s">
        <v>14966</v>
      </c>
      <c r="AC5957" t="s">
        <v>14967</v>
      </c>
    </row>
    <row r="5958" spans="1:29" x14ac:dyDescent="0.3">
      <c r="A5958" t="s">
        <v>342</v>
      </c>
      <c r="B5958" s="35">
        <v>518</v>
      </c>
      <c r="C5958" t="s">
        <v>169</v>
      </c>
      <c r="D5958" s="35">
        <v>1979</v>
      </c>
      <c r="E5958" t="s">
        <v>6423</v>
      </c>
      <c r="F5958" s="34" t="s">
        <v>6</v>
      </c>
      <c r="G5958" s="34" t="s">
        <v>6</v>
      </c>
      <c r="H5958" s="34" t="s">
        <v>6</v>
      </c>
      <c r="I5958" s="34">
        <v>6.5915879080402648</v>
      </c>
      <c r="J5958" s="34" t="s">
        <v>6</v>
      </c>
      <c r="K5958" s="34" t="s">
        <v>6</v>
      </c>
      <c r="L5958" s="34" t="s">
        <v>6</v>
      </c>
      <c r="M5958" s="34" t="s">
        <v>6</v>
      </c>
      <c r="N5958" s="34" t="s">
        <v>6</v>
      </c>
      <c r="O5958" s="34">
        <v>32.692594751558254</v>
      </c>
      <c r="P5958" s="34">
        <v>30.221944784744668</v>
      </c>
      <c r="Q5958" t="s">
        <v>6</v>
      </c>
      <c r="R5958" t="s">
        <v>6</v>
      </c>
      <c r="S5958" t="s">
        <v>6</v>
      </c>
      <c r="T5958" t="s">
        <v>6393</v>
      </c>
      <c r="U5958" t="s">
        <v>6</v>
      </c>
      <c r="V5958" t="s">
        <v>6</v>
      </c>
      <c r="W5958" t="s">
        <v>6394</v>
      </c>
      <c r="X5958" t="s">
        <v>6394</v>
      </c>
      <c r="Y5958" t="s">
        <v>6</v>
      </c>
      <c r="Z5958" t="s">
        <v>6</v>
      </c>
      <c r="AA5958" t="s">
        <v>6</v>
      </c>
      <c r="AB5958" t="s">
        <v>14966</v>
      </c>
      <c r="AC5958" t="s">
        <v>14967</v>
      </c>
    </row>
    <row r="5959" spans="1:29" x14ac:dyDescent="0.3">
      <c r="A5959" t="s">
        <v>342</v>
      </c>
      <c r="B5959" s="35">
        <v>518</v>
      </c>
      <c r="C5959" t="s">
        <v>169</v>
      </c>
      <c r="D5959" s="35">
        <v>1980</v>
      </c>
      <c r="E5959" t="s">
        <v>6424</v>
      </c>
      <c r="F5959" s="34" t="s">
        <v>6</v>
      </c>
      <c r="G5959" s="34" t="s">
        <v>6</v>
      </c>
      <c r="H5959" s="34" t="s">
        <v>6</v>
      </c>
      <c r="I5959" s="34">
        <v>6.3444078790248968</v>
      </c>
      <c r="J5959" s="34" t="s">
        <v>6</v>
      </c>
      <c r="K5959" s="34" t="s">
        <v>6</v>
      </c>
      <c r="L5959" s="34" t="s">
        <v>6</v>
      </c>
      <c r="M5959" s="34" t="s">
        <v>6</v>
      </c>
      <c r="N5959" s="34" t="s">
        <v>6</v>
      </c>
      <c r="O5959" s="34">
        <v>29.127770067988951</v>
      </c>
      <c r="P5959" s="34">
        <v>33.306183720351889</v>
      </c>
      <c r="Q5959" t="s">
        <v>6</v>
      </c>
      <c r="R5959" t="s">
        <v>6</v>
      </c>
      <c r="S5959" t="s">
        <v>6</v>
      </c>
      <c r="T5959" t="s">
        <v>6393</v>
      </c>
      <c r="U5959" t="s">
        <v>6</v>
      </c>
      <c r="V5959" t="s">
        <v>6</v>
      </c>
      <c r="W5959" t="s">
        <v>6394</v>
      </c>
      <c r="X5959" t="s">
        <v>6394</v>
      </c>
      <c r="Y5959" t="s">
        <v>6</v>
      </c>
      <c r="Z5959" t="s">
        <v>6</v>
      </c>
      <c r="AA5959" t="s">
        <v>6</v>
      </c>
      <c r="AB5959" t="s">
        <v>14966</v>
      </c>
      <c r="AC5959" t="s">
        <v>14967</v>
      </c>
    </row>
    <row r="5960" spans="1:29" x14ac:dyDescent="0.3">
      <c r="A5960" t="s">
        <v>342</v>
      </c>
      <c r="B5960" s="35">
        <v>518</v>
      </c>
      <c r="C5960" t="s">
        <v>169</v>
      </c>
      <c r="D5960" s="35">
        <v>1981</v>
      </c>
      <c r="E5960" t="s">
        <v>6425</v>
      </c>
      <c r="F5960" s="34" t="s">
        <v>6</v>
      </c>
      <c r="G5960" s="34" t="s">
        <v>6</v>
      </c>
      <c r="H5960" s="34" t="s">
        <v>6</v>
      </c>
      <c r="I5960" s="34">
        <v>6.8705419795192464</v>
      </c>
      <c r="J5960" s="34" t="s">
        <v>6</v>
      </c>
      <c r="K5960" s="34" t="s">
        <v>6</v>
      </c>
      <c r="L5960" s="34" t="s">
        <v>6</v>
      </c>
      <c r="M5960" s="34" t="s">
        <v>6</v>
      </c>
      <c r="N5960" s="34" t="s">
        <v>6</v>
      </c>
      <c r="O5960" s="34" t="s">
        <v>6</v>
      </c>
      <c r="P5960" s="34">
        <v>36.65854626214724</v>
      </c>
      <c r="Q5960" t="s">
        <v>6</v>
      </c>
      <c r="R5960" t="s">
        <v>6</v>
      </c>
      <c r="S5960" t="s">
        <v>6</v>
      </c>
      <c r="T5960" t="s">
        <v>6393</v>
      </c>
      <c r="U5960" t="s">
        <v>6</v>
      </c>
      <c r="V5960" t="s">
        <v>6</v>
      </c>
      <c r="W5960" t="s">
        <v>6394</v>
      </c>
      <c r="X5960" t="s">
        <v>6394</v>
      </c>
      <c r="Y5960" t="s">
        <v>6</v>
      </c>
      <c r="Z5960" t="s">
        <v>6</v>
      </c>
      <c r="AA5960" t="s">
        <v>6</v>
      </c>
      <c r="AB5960" t="s">
        <v>14966</v>
      </c>
      <c r="AC5960" t="s">
        <v>14967</v>
      </c>
    </row>
    <row r="5961" spans="1:29" x14ac:dyDescent="0.3">
      <c r="A5961" t="s">
        <v>342</v>
      </c>
      <c r="B5961" s="35">
        <v>518</v>
      </c>
      <c r="C5961" t="s">
        <v>169</v>
      </c>
      <c r="D5961" s="35">
        <v>1982</v>
      </c>
      <c r="E5961" t="s">
        <v>6426</v>
      </c>
      <c r="F5961" s="34" t="s">
        <v>6</v>
      </c>
      <c r="G5961" s="34" t="s">
        <v>6</v>
      </c>
      <c r="H5961" s="34" t="s">
        <v>6</v>
      </c>
      <c r="I5961" s="34">
        <v>6.201093809933135</v>
      </c>
      <c r="J5961" s="34" t="s">
        <v>6</v>
      </c>
      <c r="K5961" s="34" t="s">
        <v>6</v>
      </c>
      <c r="L5961" s="34" t="s">
        <v>6</v>
      </c>
      <c r="M5961" s="34" t="s">
        <v>6</v>
      </c>
      <c r="N5961" s="34" t="s">
        <v>6</v>
      </c>
      <c r="O5961" s="34" t="s">
        <v>6</v>
      </c>
      <c r="P5961" s="34">
        <v>39.496732740809684</v>
      </c>
      <c r="Q5961" t="s">
        <v>6</v>
      </c>
      <c r="R5961" t="s">
        <v>6</v>
      </c>
      <c r="S5961" t="s">
        <v>6</v>
      </c>
      <c r="T5961" t="s">
        <v>6393</v>
      </c>
      <c r="U5961" t="s">
        <v>6</v>
      </c>
      <c r="V5961" t="s">
        <v>6</v>
      </c>
      <c r="W5961" t="s">
        <v>6394</v>
      </c>
      <c r="X5961" t="s">
        <v>6394</v>
      </c>
      <c r="Y5961" t="s">
        <v>6</v>
      </c>
      <c r="Z5961" t="s">
        <v>6</v>
      </c>
      <c r="AA5961" t="s">
        <v>6</v>
      </c>
      <c r="AB5961" t="s">
        <v>14966</v>
      </c>
      <c r="AC5961" t="s">
        <v>14967</v>
      </c>
    </row>
    <row r="5962" spans="1:29" x14ac:dyDescent="0.3">
      <c r="A5962" t="s">
        <v>342</v>
      </c>
      <c r="B5962" s="35">
        <v>518</v>
      </c>
      <c r="C5962" t="s">
        <v>169</v>
      </c>
      <c r="D5962" s="35">
        <v>1983</v>
      </c>
      <c r="E5962" t="s">
        <v>6427</v>
      </c>
      <c r="F5962" s="34" t="s">
        <v>6</v>
      </c>
      <c r="G5962" s="34" t="s">
        <v>6</v>
      </c>
      <c r="H5962" s="34" t="s">
        <v>6</v>
      </c>
      <c r="I5962" s="34">
        <v>6.1648445824269338</v>
      </c>
      <c r="J5962" s="34" t="s">
        <v>6</v>
      </c>
      <c r="K5962" s="34" t="s">
        <v>6</v>
      </c>
      <c r="L5962" s="34" t="s">
        <v>6</v>
      </c>
      <c r="M5962" s="34" t="s">
        <v>6</v>
      </c>
      <c r="N5962" s="34" t="s">
        <v>6</v>
      </c>
      <c r="O5962" s="34" t="s">
        <v>6</v>
      </c>
      <c r="P5962" s="34">
        <v>42.270340667114411</v>
      </c>
      <c r="Q5962" t="s">
        <v>6</v>
      </c>
      <c r="R5962" t="s">
        <v>6</v>
      </c>
      <c r="S5962" t="s">
        <v>6</v>
      </c>
      <c r="T5962" t="s">
        <v>6393</v>
      </c>
      <c r="U5962" t="s">
        <v>6</v>
      </c>
      <c r="V5962" t="s">
        <v>6</v>
      </c>
      <c r="W5962" t="s">
        <v>6394</v>
      </c>
      <c r="X5962" t="s">
        <v>6394</v>
      </c>
      <c r="Y5962" t="s">
        <v>6</v>
      </c>
      <c r="Z5962" t="s">
        <v>6</v>
      </c>
      <c r="AA5962" t="s">
        <v>6</v>
      </c>
      <c r="AB5962" t="s">
        <v>14966</v>
      </c>
      <c r="AC5962" t="s">
        <v>14967</v>
      </c>
    </row>
    <row r="5963" spans="1:29" x14ac:dyDescent="0.3">
      <c r="A5963" t="s">
        <v>342</v>
      </c>
      <c r="B5963" s="35">
        <v>518</v>
      </c>
      <c r="C5963" t="s">
        <v>169</v>
      </c>
      <c r="D5963" s="35">
        <v>1984</v>
      </c>
      <c r="E5963" t="s">
        <v>6428</v>
      </c>
      <c r="F5963" s="34" t="s">
        <v>6</v>
      </c>
      <c r="G5963" s="34" t="s">
        <v>6</v>
      </c>
      <c r="H5963" s="34" t="s">
        <v>6</v>
      </c>
      <c r="I5963" s="34">
        <v>5.3043606376349022</v>
      </c>
      <c r="J5963" s="34" t="s">
        <v>6</v>
      </c>
      <c r="K5963" s="34" t="s">
        <v>6</v>
      </c>
      <c r="L5963" s="34" t="s">
        <v>6</v>
      </c>
      <c r="M5963" s="34" t="s">
        <v>6</v>
      </c>
      <c r="N5963" s="34" t="s">
        <v>6</v>
      </c>
      <c r="O5963" s="34" t="s">
        <v>6</v>
      </c>
      <c r="P5963" s="34">
        <v>44.790539087271533</v>
      </c>
      <c r="Q5963" t="s">
        <v>6</v>
      </c>
      <c r="R5963" t="s">
        <v>6</v>
      </c>
      <c r="S5963" t="s">
        <v>6</v>
      </c>
      <c r="T5963" t="s">
        <v>6393</v>
      </c>
      <c r="U5963" t="s">
        <v>6</v>
      </c>
      <c r="V5963" t="s">
        <v>6</v>
      </c>
      <c r="W5963" t="s">
        <v>6394</v>
      </c>
      <c r="X5963" t="s">
        <v>6394</v>
      </c>
      <c r="Y5963" t="s">
        <v>6</v>
      </c>
      <c r="Z5963" t="s">
        <v>6</v>
      </c>
      <c r="AA5963" t="s">
        <v>6</v>
      </c>
      <c r="AB5963" t="s">
        <v>14966</v>
      </c>
      <c r="AC5963" t="s">
        <v>14967</v>
      </c>
    </row>
    <row r="5964" spans="1:29" x14ac:dyDescent="0.3">
      <c r="A5964" t="s">
        <v>342</v>
      </c>
      <c r="B5964" s="35">
        <v>518</v>
      </c>
      <c r="C5964" t="s">
        <v>169</v>
      </c>
      <c r="D5964" s="35">
        <v>1985</v>
      </c>
      <c r="E5964" t="s">
        <v>6429</v>
      </c>
      <c r="F5964" s="34" t="s">
        <v>6</v>
      </c>
      <c r="G5964" s="34" t="s">
        <v>6</v>
      </c>
      <c r="H5964" s="34" t="s">
        <v>6</v>
      </c>
      <c r="I5964" s="34">
        <v>5.8259149164056696</v>
      </c>
      <c r="J5964" s="34" t="s">
        <v>6</v>
      </c>
      <c r="K5964" s="34" t="s">
        <v>6</v>
      </c>
      <c r="L5964" s="34" t="s">
        <v>6</v>
      </c>
      <c r="M5964" s="34" t="s">
        <v>6</v>
      </c>
      <c r="N5964" s="34" t="s">
        <v>6</v>
      </c>
      <c r="O5964" s="34" t="s">
        <v>6</v>
      </c>
      <c r="P5964" s="34">
        <v>47.01019535093797</v>
      </c>
      <c r="Q5964" t="s">
        <v>6</v>
      </c>
      <c r="R5964" t="s">
        <v>6</v>
      </c>
      <c r="S5964" t="s">
        <v>6</v>
      </c>
      <c r="T5964" t="s">
        <v>6393</v>
      </c>
      <c r="U5964" t="s">
        <v>6</v>
      </c>
      <c r="V5964" t="s">
        <v>6</v>
      </c>
      <c r="W5964" t="s">
        <v>6394</v>
      </c>
      <c r="X5964" t="s">
        <v>6394</v>
      </c>
      <c r="Y5964" t="s">
        <v>6</v>
      </c>
      <c r="Z5964" t="s">
        <v>6</v>
      </c>
      <c r="AA5964" t="s">
        <v>6</v>
      </c>
      <c r="AB5964" t="s">
        <v>14966</v>
      </c>
      <c r="AC5964" t="s">
        <v>14967</v>
      </c>
    </row>
    <row r="5965" spans="1:29" x14ac:dyDescent="0.3">
      <c r="A5965" t="s">
        <v>342</v>
      </c>
      <c r="B5965" s="35">
        <v>518</v>
      </c>
      <c r="C5965" t="s">
        <v>169</v>
      </c>
      <c r="D5965" s="35">
        <v>1986</v>
      </c>
      <c r="E5965" t="s">
        <v>6430</v>
      </c>
      <c r="F5965" s="34" t="s">
        <v>6</v>
      </c>
      <c r="G5965" s="34" t="s">
        <v>6</v>
      </c>
      <c r="H5965" s="34" t="s">
        <v>6</v>
      </c>
      <c r="I5965" s="34">
        <v>5.7153983896804839</v>
      </c>
      <c r="J5965" s="34" t="s">
        <v>6</v>
      </c>
      <c r="K5965" s="34" t="s">
        <v>6</v>
      </c>
      <c r="L5965" s="34" t="s">
        <v>6</v>
      </c>
      <c r="M5965" s="34" t="s">
        <v>6</v>
      </c>
      <c r="N5965" s="34" t="s">
        <v>6</v>
      </c>
      <c r="O5965" s="34" t="s">
        <v>6</v>
      </c>
      <c r="P5965" s="34">
        <v>52.204531069620863</v>
      </c>
      <c r="Q5965" t="s">
        <v>6</v>
      </c>
      <c r="R5965" t="s">
        <v>6</v>
      </c>
      <c r="S5965" t="s">
        <v>6</v>
      </c>
      <c r="T5965" t="s">
        <v>6393</v>
      </c>
      <c r="U5965" t="s">
        <v>6</v>
      </c>
      <c r="V5965" t="s">
        <v>6</v>
      </c>
      <c r="W5965" t="s">
        <v>6394</v>
      </c>
      <c r="X5965" t="s">
        <v>6394</v>
      </c>
      <c r="Y5965" t="s">
        <v>6</v>
      </c>
      <c r="Z5965" t="s">
        <v>6</v>
      </c>
      <c r="AA5965" t="s">
        <v>6</v>
      </c>
      <c r="AB5965" t="s">
        <v>14966</v>
      </c>
      <c r="AC5965" t="s">
        <v>14967</v>
      </c>
    </row>
    <row r="5966" spans="1:29" x14ac:dyDescent="0.3">
      <c r="A5966" t="s">
        <v>342</v>
      </c>
      <c r="B5966" s="35">
        <v>518</v>
      </c>
      <c r="C5966" t="s">
        <v>169</v>
      </c>
      <c r="D5966" s="35">
        <v>1987</v>
      </c>
      <c r="E5966" t="s">
        <v>6431</v>
      </c>
      <c r="F5966" s="34" t="s">
        <v>6</v>
      </c>
      <c r="G5966" s="34" t="s">
        <v>6</v>
      </c>
      <c r="H5966" s="34" t="s">
        <v>6</v>
      </c>
      <c r="I5966" s="34">
        <v>5.018154254832198</v>
      </c>
      <c r="J5966" s="34" t="s">
        <v>6</v>
      </c>
      <c r="K5966" s="34" t="s">
        <v>6</v>
      </c>
      <c r="L5966" s="34" t="s">
        <v>6</v>
      </c>
      <c r="M5966" s="34" t="s">
        <v>6</v>
      </c>
      <c r="N5966" s="34" t="s">
        <v>6</v>
      </c>
      <c r="O5966" s="34" t="s">
        <v>6</v>
      </c>
      <c r="P5966" s="34">
        <v>59.240694437795888</v>
      </c>
      <c r="Q5966" t="s">
        <v>6</v>
      </c>
      <c r="R5966" t="s">
        <v>6</v>
      </c>
      <c r="S5966" t="s">
        <v>6</v>
      </c>
      <c r="T5966" t="s">
        <v>6393</v>
      </c>
      <c r="U5966" t="s">
        <v>6</v>
      </c>
      <c r="V5966" t="s">
        <v>6</v>
      </c>
      <c r="W5966" t="s">
        <v>6394</v>
      </c>
      <c r="X5966" t="s">
        <v>6394</v>
      </c>
      <c r="Y5966" t="s">
        <v>6</v>
      </c>
      <c r="Z5966" t="s">
        <v>6</v>
      </c>
      <c r="AA5966" t="s">
        <v>6</v>
      </c>
      <c r="AB5966" t="s">
        <v>14966</v>
      </c>
      <c r="AC5966" t="s">
        <v>14967</v>
      </c>
    </row>
    <row r="5967" spans="1:29" x14ac:dyDescent="0.3">
      <c r="A5967" t="s">
        <v>342</v>
      </c>
      <c r="B5967" s="35">
        <v>518</v>
      </c>
      <c r="C5967" t="s">
        <v>169</v>
      </c>
      <c r="D5967" s="35">
        <v>1988</v>
      </c>
      <c r="E5967" t="s">
        <v>6432</v>
      </c>
      <c r="F5967" s="34" t="s">
        <v>6</v>
      </c>
      <c r="G5967" s="34" t="s">
        <v>6</v>
      </c>
      <c r="H5967" s="34" t="s">
        <v>6</v>
      </c>
      <c r="I5967" s="34">
        <v>3.3823406783527501</v>
      </c>
      <c r="J5967" s="34" t="s">
        <v>6</v>
      </c>
      <c r="K5967" s="34" t="s">
        <v>6</v>
      </c>
      <c r="L5967" s="34" t="s">
        <v>6</v>
      </c>
      <c r="M5967" s="34" t="s">
        <v>6</v>
      </c>
      <c r="N5967" s="34" t="s">
        <v>6</v>
      </c>
      <c r="O5967" s="34" t="s">
        <v>6</v>
      </c>
      <c r="P5967" s="34">
        <v>82.116093298674173</v>
      </c>
      <c r="Q5967" t="s">
        <v>6</v>
      </c>
      <c r="R5967" t="s">
        <v>6</v>
      </c>
      <c r="S5967" t="s">
        <v>6</v>
      </c>
      <c r="T5967" t="s">
        <v>6393</v>
      </c>
      <c r="U5967" t="s">
        <v>6</v>
      </c>
      <c r="V5967" t="s">
        <v>6</v>
      </c>
      <c r="W5967" t="s">
        <v>6394</v>
      </c>
      <c r="X5967" t="s">
        <v>6394</v>
      </c>
      <c r="Y5967" t="s">
        <v>6</v>
      </c>
      <c r="Z5967" t="s">
        <v>6</v>
      </c>
      <c r="AA5967" t="s">
        <v>6</v>
      </c>
      <c r="AB5967" t="s">
        <v>14966</v>
      </c>
      <c r="AC5967" t="s">
        <v>14967</v>
      </c>
    </row>
    <row r="5968" spans="1:29" x14ac:dyDescent="0.3">
      <c r="A5968" t="s">
        <v>342</v>
      </c>
      <c r="B5968" s="35">
        <v>518</v>
      </c>
      <c r="C5968" t="s">
        <v>169</v>
      </c>
      <c r="D5968" s="35">
        <v>1989</v>
      </c>
      <c r="E5968" t="s">
        <v>6433</v>
      </c>
      <c r="F5968" s="34" t="s">
        <v>6</v>
      </c>
      <c r="G5968" s="34" t="s">
        <v>6</v>
      </c>
      <c r="H5968" s="34" t="s">
        <v>6</v>
      </c>
      <c r="I5968" s="34">
        <v>2.861043244553942</v>
      </c>
      <c r="J5968" s="34" t="s">
        <v>6</v>
      </c>
      <c r="K5968" s="34" t="s">
        <v>6</v>
      </c>
      <c r="L5968" s="34" t="s">
        <v>6</v>
      </c>
      <c r="M5968" s="34" t="s">
        <v>6</v>
      </c>
      <c r="N5968" s="34" t="s">
        <v>6</v>
      </c>
      <c r="O5968" s="34">
        <v>123.40642827349846</v>
      </c>
      <c r="P5968" s="34">
        <v>113.05559342322331</v>
      </c>
      <c r="Q5968" t="s">
        <v>6</v>
      </c>
      <c r="R5968" t="s">
        <v>6</v>
      </c>
      <c r="S5968" t="s">
        <v>6</v>
      </c>
      <c r="T5968" t="s">
        <v>6393</v>
      </c>
      <c r="U5968" t="s">
        <v>6</v>
      </c>
      <c r="V5968" t="s">
        <v>6</v>
      </c>
      <c r="W5968" t="s">
        <v>6394</v>
      </c>
      <c r="X5968" t="s">
        <v>6394</v>
      </c>
      <c r="Y5968" t="s">
        <v>6</v>
      </c>
      <c r="Z5968" t="s">
        <v>6</v>
      </c>
      <c r="AA5968" t="s">
        <v>6</v>
      </c>
      <c r="AB5968" t="s">
        <v>14966</v>
      </c>
      <c r="AC5968" t="s">
        <v>14967</v>
      </c>
    </row>
    <row r="5969" spans="1:29" x14ac:dyDescent="0.3">
      <c r="A5969" t="s">
        <v>342</v>
      </c>
      <c r="B5969" s="35">
        <v>518</v>
      </c>
      <c r="C5969" t="s">
        <v>169</v>
      </c>
      <c r="D5969" s="35">
        <v>1990</v>
      </c>
      <c r="E5969" t="s">
        <v>6434</v>
      </c>
      <c r="F5969" s="34" t="s">
        <v>6</v>
      </c>
      <c r="G5969" s="34" t="s">
        <v>6</v>
      </c>
      <c r="H5969" s="34" t="s">
        <v>6</v>
      </c>
      <c r="I5969" s="34">
        <v>5.1623575448523802</v>
      </c>
      <c r="J5969" s="34" t="s">
        <v>6</v>
      </c>
      <c r="K5969" s="34" t="s">
        <v>6</v>
      </c>
      <c r="L5969" s="34" t="s">
        <v>6</v>
      </c>
      <c r="M5969" s="34" t="s">
        <v>6</v>
      </c>
      <c r="N5969" s="34" t="s">
        <v>6</v>
      </c>
      <c r="O5969" s="34">
        <v>125.18404032741918</v>
      </c>
      <c r="P5969" s="34">
        <v>138.45199464569924</v>
      </c>
      <c r="Q5969" t="s">
        <v>6</v>
      </c>
      <c r="R5969" t="s">
        <v>6</v>
      </c>
      <c r="S5969" t="s">
        <v>6</v>
      </c>
      <c r="T5969" t="s">
        <v>6393</v>
      </c>
      <c r="U5969" t="s">
        <v>6</v>
      </c>
      <c r="V5969" t="s">
        <v>6</v>
      </c>
      <c r="W5969" t="s">
        <v>6394</v>
      </c>
      <c r="X5969" t="s">
        <v>6394</v>
      </c>
      <c r="Y5969" t="s">
        <v>6</v>
      </c>
      <c r="Z5969" t="s">
        <v>6</v>
      </c>
      <c r="AA5969" t="s">
        <v>6</v>
      </c>
      <c r="AB5969" t="s">
        <v>14966</v>
      </c>
      <c r="AC5969" t="s">
        <v>14967</v>
      </c>
    </row>
    <row r="5970" spans="1:29" x14ac:dyDescent="0.3">
      <c r="A5970" t="s">
        <v>342</v>
      </c>
      <c r="B5970" s="35">
        <v>518</v>
      </c>
      <c r="C5970" t="s">
        <v>169</v>
      </c>
      <c r="D5970" s="35">
        <v>1991</v>
      </c>
      <c r="E5970" t="s">
        <v>6435</v>
      </c>
      <c r="F5970" s="34" t="s">
        <v>6</v>
      </c>
      <c r="G5970" s="34" t="s">
        <v>6</v>
      </c>
      <c r="H5970" s="34" t="s">
        <v>6</v>
      </c>
      <c r="I5970" s="34">
        <v>7.0240876272162032</v>
      </c>
      <c r="J5970" s="34" t="s">
        <v>6</v>
      </c>
      <c r="K5970" s="34" t="s">
        <v>6</v>
      </c>
      <c r="L5970" s="34" t="s">
        <v>6</v>
      </c>
      <c r="M5970" s="34" t="s">
        <v>6</v>
      </c>
      <c r="N5970" s="34" t="s">
        <v>6</v>
      </c>
      <c r="O5970" s="34">
        <v>117.76614987884373</v>
      </c>
      <c r="P5970" s="34">
        <v>178.28366846981362</v>
      </c>
      <c r="Q5970" t="s">
        <v>6</v>
      </c>
      <c r="R5970" t="s">
        <v>6</v>
      </c>
      <c r="S5970" t="s">
        <v>6</v>
      </c>
      <c r="T5970" t="s">
        <v>6393</v>
      </c>
      <c r="U5970" t="s">
        <v>6</v>
      </c>
      <c r="V5970" t="s">
        <v>6</v>
      </c>
      <c r="W5970" t="s">
        <v>6394</v>
      </c>
      <c r="X5970" t="s">
        <v>6394</v>
      </c>
      <c r="Y5970" t="s">
        <v>6</v>
      </c>
      <c r="Z5970" t="s">
        <v>6</v>
      </c>
      <c r="AA5970" t="s">
        <v>6</v>
      </c>
      <c r="AB5970" t="s">
        <v>14966</v>
      </c>
      <c r="AC5970" t="s">
        <v>14967</v>
      </c>
    </row>
    <row r="5971" spans="1:29" x14ac:dyDescent="0.3">
      <c r="A5971" t="s">
        <v>342</v>
      </c>
      <c r="B5971" s="35">
        <v>518</v>
      </c>
      <c r="C5971" t="s">
        <v>169</v>
      </c>
      <c r="D5971" s="35">
        <v>1992</v>
      </c>
      <c r="E5971" t="s">
        <v>6436</v>
      </c>
      <c r="F5971" s="34" t="s">
        <v>6</v>
      </c>
      <c r="G5971" s="34" t="s">
        <v>6</v>
      </c>
      <c r="H5971" s="34" t="s">
        <v>6</v>
      </c>
      <c r="I5971" s="34">
        <v>7.7104042357035105</v>
      </c>
      <c r="J5971" s="34" t="s">
        <v>6</v>
      </c>
      <c r="K5971" s="34" t="s">
        <v>6</v>
      </c>
      <c r="L5971" s="34" t="s">
        <v>6</v>
      </c>
      <c r="M5971" s="34" t="s">
        <v>6</v>
      </c>
      <c r="N5971" s="34" t="s">
        <v>6</v>
      </c>
      <c r="O5971" s="34">
        <v>107.75433238934488</v>
      </c>
      <c r="P5971" s="34">
        <v>249.20484369388345</v>
      </c>
      <c r="Q5971" t="s">
        <v>6</v>
      </c>
      <c r="R5971" t="s">
        <v>6</v>
      </c>
      <c r="S5971" t="s">
        <v>6</v>
      </c>
      <c r="T5971" t="s">
        <v>6393</v>
      </c>
      <c r="U5971" t="s">
        <v>6</v>
      </c>
      <c r="V5971" t="s">
        <v>6</v>
      </c>
      <c r="W5971" t="s">
        <v>6394</v>
      </c>
      <c r="X5971" t="s">
        <v>6394</v>
      </c>
      <c r="Y5971" t="s">
        <v>6</v>
      </c>
      <c r="Z5971" t="s">
        <v>6</v>
      </c>
      <c r="AA5971" t="s">
        <v>6</v>
      </c>
      <c r="AB5971" t="s">
        <v>14966</v>
      </c>
      <c r="AC5971" t="s">
        <v>14967</v>
      </c>
    </row>
    <row r="5972" spans="1:29" x14ac:dyDescent="0.3">
      <c r="A5972" t="s">
        <v>342</v>
      </c>
      <c r="B5972" s="35">
        <v>518</v>
      </c>
      <c r="C5972" t="s">
        <v>169</v>
      </c>
      <c r="D5972" s="35">
        <v>1993</v>
      </c>
      <c r="E5972" t="s">
        <v>6437</v>
      </c>
      <c r="F5972" s="34" t="s">
        <v>6</v>
      </c>
      <c r="G5972" s="34" t="s">
        <v>6</v>
      </c>
      <c r="H5972" s="34" t="s">
        <v>6</v>
      </c>
      <c r="I5972" s="34">
        <v>6.784377977688159</v>
      </c>
      <c r="J5972" s="34" t="s">
        <v>6</v>
      </c>
      <c r="K5972" s="34" t="s">
        <v>6</v>
      </c>
      <c r="L5972" s="34" t="s">
        <v>6</v>
      </c>
      <c r="M5972" s="34" t="s">
        <v>6</v>
      </c>
      <c r="N5972" s="34" t="s">
        <v>6</v>
      </c>
      <c r="O5972" s="34">
        <v>101.74625325568671</v>
      </c>
      <c r="P5972" s="34">
        <v>340.50493878651014</v>
      </c>
      <c r="Q5972" t="s">
        <v>6</v>
      </c>
      <c r="R5972" t="s">
        <v>6</v>
      </c>
      <c r="S5972" t="s">
        <v>6</v>
      </c>
      <c r="T5972" t="s">
        <v>6393</v>
      </c>
      <c r="U5972" t="s">
        <v>6</v>
      </c>
      <c r="V5972" t="s">
        <v>6</v>
      </c>
      <c r="W5972" t="s">
        <v>6394</v>
      </c>
      <c r="X5972" t="s">
        <v>6394</v>
      </c>
      <c r="Y5972" t="s">
        <v>6</v>
      </c>
      <c r="Z5972" t="s">
        <v>6</v>
      </c>
      <c r="AA5972" t="s">
        <v>6</v>
      </c>
      <c r="AB5972" t="s">
        <v>14966</v>
      </c>
      <c r="AC5972" t="s">
        <v>14967</v>
      </c>
    </row>
    <row r="5973" spans="1:29" x14ac:dyDescent="0.3">
      <c r="A5973" t="s">
        <v>342</v>
      </c>
      <c r="B5973" s="35">
        <v>518</v>
      </c>
      <c r="C5973" t="s">
        <v>169</v>
      </c>
      <c r="D5973" s="35">
        <v>1994</v>
      </c>
      <c r="E5973" t="s">
        <v>6438</v>
      </c>
      <c r="F5973" s="34" t="s">
        <v>6</v>
      </c>
      <c r="G5973" s="34" t="s">
        <v>6</v>
      </c>
      <c r="H5973" s="34" t="s">
        <v>6</v>
      </c>
      <c r="I5973" s="34">
        <v>6.3795015769167183</v>
      </c>
      <c r="J5973" s="34" t="s">
        <v>6</v>
      </c>
      <c r="K5973" s="34" t="s">
        <v>6</v>
      </c>
      <c r="L5973" s="34" t="s">
        <v>6</v>
      </c>
      <c r="M5973" s="34" t="s">
        <v>6</v>
      </c>
      <c r="N5973" s="34" t="s">
        <v>6</v>
      </c>
      <c r="O5973" s="34">
        <v>112.36743082312526</v>
      </c>
      <c r="P5973" s="34">
        <v>440.40006608763827</v>
      </c>
      <c r="Q5973" t="s">
        <v>6</v>
      </c>
      <c r="R5973" t="s">
        <v>6</v>
      </c>
      <c r="S5973" t="s">
        <v>6</v>
      </c>
      <c r="T5973" t="s">
        <v>6393</v>
      </c>
      <c r="U5973" t="s">
        <v>6</v>
      </c>
      <c r="V5973" t="s">
        <v>6</v>
      </c>
      <c r="W5973" t="s">
        <v>6394</v>
      </c>
      <c r="X5973" t="s">
        <v>6394</v>
      </c>
      <c r="Y5973" t="s">
        <v>6</v>
      </c>
      <c r="Z5973" t="s">
        <v>6</v>
      </c>
      <c r="AA5973" t="s">
        <v>6</v>
      </c>
      <c r="AB5973" t="s">
        <v>14966</v>
      </c>
      <c r="AC5973" t="s">
        <v>14967</v>
      </c>
    </row>
    <row r="5974" spans="1:29" x14ac:dyDescent="0.3">
      <c r="A5974" t="s">
        <v>342</v>
      </c>
      <c r="B5974" s="35">
        <v>518</v>
      </c>
      <c r="C5974" t="s">
        <v>169</v>
      </c>
      <c r="D5974" s="35">
        <v>1995</v>
      </c>
      <c r="E5974" t="s">
        <v>6439</v>
      </c>
      <c r="F5974" s="34" t="s">
        <v>6</v>
      </c>
      <c r="G5974" s="34" t="s">
        <v>6</v>
      </c>
      <c r="H5974" s="34" t="s">
        <v>6</v>
      </c>
      <c r="I5974" s="34">
        <v>7.9637413894684093</v>
      </c>
      <c r="J5974" s="34" t="s">
        <v>6</v>
      </c>
      <c r="K5974" s="34" t="s">
        <v>6</v>
      </c>
      <c r="L5974" s="34" t="s">
        <v>6</v>
      </c>
      <c r="M5974" s="34" t="s">
        <v>6</v>
      </c>
      <c r="N5974" s="34" t="s">
        <v>6</v>
      </c>
      <c r="O5974" s="34" t="s">
        <v>6</v>
      </c>
      <c r="P5974" s="34">
        <v>570.86684297417196</v>
      </c>
      <c r="Q5974" t="s">
        <v>6</v>
      </c>
      <c r="R5974" t="s">
        <v>6</v>
      </c>
      <c r="S5974" t="s">
        <v>6</v>
      </c>
      <c r="T5974" t="s">
        <v>6393</v>
      </c>
      <c r="U5974" t="s">
        <v>6</v>
      </c>
      <c r="V5974" t="s">
        <v>6</v>
      </c>
      <c r="W5974" t="s">
        <v>6394</v>
      </c>
      <c r="X5974" t="s">
        <v>6394</v>
      </c>
      <c r="Y5974" t="s">
        <v>6</v>
      </c>
      <c r="Z5974" t="s">
        <v>6</v>
      </c>
      <c r="AA5974" t="s">
        <v>6</v>
      </c>
      <c r="AB5974" t="s">
        <v>14966</v>
      </c>
      <c r="AC5974" t="s">
        <v>14967</v>
      </c>
    </row>
    <row r="5975" spans="1:29" x14ac:dyDescent="0.3">
      <c r="A5975" t="s">
        <v>342</v>
      </c>
      <c r="B5975" s="35">
        <v>518</v>
      </c>
      <c r="C5975" t="s">
        <v>169</v>
      </c>
      <c r="D5975" s="35">
        <v>1996</v>
      </c>
      <c r="E5975" t="s">
        <v>6440</v>
      </c>
      <c r="F5975" s="34" t="s">
        <v>6</v>
      </c>
      <c r="G5975" s="34" t="s">
        <v>6</v>
      </c>
      <c r="H5975" s="34" t="s">
        <v>6</v>
      </c>
      <c r="I5975" s="34">
        <v>9.6641791894235158</v>
      </c>
      <c r="J5975" s="34" t="s">
        <v>6</v>
      </c>
      <c r="K5975" s="34" t="s">
        <v>6</v>
      </c>
      <c r="L5975" s="34" t="s">
        <v>6</v>
      </c>
      <c r="M5975" s="34" t="s">
        <v>6</v>
      </c>
      <c r="N5975" s="34" t="s">
        <v>6</v>
      </c>
      <c r="O5975" s="34" t="s">
        <v>6</v>
      </c>
      <c r="P5975" s="34">
        <v>777.20034122215077</v>
      </c>
      <c r="Q5975" t="s">
        <v>6</v>
      </c>
      <c r="R5975" t="s">
        <v>6</v>
      </c>
      <c r="S5975" t="s">
        <v>6</v>
      </c>
      <c r="T5975" t="s">
        <v>6393</v>
      </c>
      <c r="U5975" t="s">
        <v>6</v>
      </c>
      <c r="V5975" t="s">
        <v>6</v>
      </c>
      <c r="W5975" t="s">
        <v>6394</v>
      </c>
      <c r="X5975" t="s">
        <v>6394</v>
      </c>
      <c r="Y5975" t="s">
        <v>6</v>
      </c>
      <c r="Z5975" t="s">
        <v>6</v>
      </c>
      <c r="AA5975" t="s">
        <v>6</v>
      </c>
      <c r="AB5975" t="s">
        <v>14966</v>
      </c>
      <c r="AC5975" t="s">
        <v>14967</v>
      </c>
    </row>
    <row r="5976" spans="1:29" x14ac:dyDescent="0.3">
      <c r="A5976" t="s">
        <v>342</v>
      </c>
      <c r="B5976" s="35">
        <v>518</v>
      </c>
      <c r="C5976" t="s">
        <v>169</v>
      </c>
      <c r="D5976" s="35">
        <v>1997</v>
      </c>
      <c r="E5976" t="s">
        <v>6441</v>
      </c>
      <c r="F5976" s="34" t="s">
        <v>6</v>
      </c>
      <c r="G5976" s="34" t="s">
        <v>6</v>
      </c>
      <c r="H5976" s="34" t="s">
        <v>6</v>
      </c>
      <c r="I5976" s="34">
        <v>10.306281939944522</v>
      </c>
      <c r="J5976" s="34" t="s">
        <v>6</v>
      </c>
      <c r="K5976" s="34" t="s">
        <v>6</v>
      </c>
      <c r="L5976" s="34" t="s">
        <v>6</v>
      </c>
      <c r="M5976" s="34" t="s">
        <v>6</v>
      </c>
      <c r="N5976" s="34" t="s">
        <v>6</v>
      </c>
      <c r="O5976" s="34" t="s">
        <v>6</v>
      </c>
      <c r="P5976" s="34">
        <v>1111.4538644573254</v>
      </c>
      <c r="Q5976" t="s">
        <v>6</v>
      </c>
      <c r="R5976" t="s">
        <v>6</v>
      </c>
      <c r="S5976" t="s">
        <v>6</v>
      </c>
      <c r="T5976" t="s">
        <v>6393</v>
      </c>
      <c r="U5976" t="s">
        <v>6</v>
      </c>
      <c r="V5976" t="s">
        <v>6</v>
      </c>
      <c r="W5976" t="s">
        <v>6394</v>
      </c>
      <c r="X5976" t="s">
        <v>6394</v>
      </c>
      <c r="Y5976" t="s">
        <v>6</v>
      </c>
      <c r="Z5976" t="s">
        <v>6</v>
      </c>
      <c r="AA5976" t="s">
        <v>6</v>
      </c>
      <c r="AB5976" t="s">
        <v>14966</v>
      </c>
      <c r="AC5976" t="s">
        <v>14967</v>
      </c>
    </row>
    <row r="5977" spans="1:29" x14ac:dyDescent="0.3">
      <c r="A5977" t="s">
        <v>342</v>
      </c>
      <c r="B5977" s="35">
        <v>518</v>
      </c>
      <c r="C5977" t="s">
        <v>169</v>
      </c>
      <c r="D5977" s="35">
        <v>1998</v>
      </c>
      <c r="E5977" t="s">
        <v>6442</v>
      </c>
      <c r="F5977" s="34" t="s">
        <v>6</v>
      </c>
      <c r="G5977" s="34" t="s">
        <v>6</v>
      </c>
      <c r="H5977" s="34" t="s">
        <v>6</v>
      </c>
      <c r="I5977" s="34">
        <v>9.9680449305792216</v>
      </c>
      <c r="J5977" s="34" t="s">
        <v>6</v>
      </c>
      <c r="K5977" s="34" t="s">
        <v>6</v>
      </c>
      <c r="L5977" s="34" t="s">
        <v>6</v>
      </c>
      <c r="M5977" s="34" t="s">
        <v>6</v>
      </c>
      <c r="N5977" s="34" t="s">
        <v>6</v>
      </c>
      <c r="O5977" s="34">
        <v>225.72841559965519</v>
      </c>
      <c r="P5977" s="34">
        <v>1553.18759311077</v>
      </c>
      <c r="Q5977" t="s">
        <v>6</v>
      </c>
      <c r="R5977" t="s">
        <v>6</v>
      </c>
      <c r="S5977" t="s">
        <v>6</v>
      </c>
      <c r="T5977" t="s">
        <v>6393</v>
      </c>
      <c r="U5977" t="s">
        <v>6</v>
      </c>
      <c r="V5977" t="s">
        <v>6</v>
      </c>
      <c r="W5977" t="s">
        <v>6394</v>
      </c>
      <c r="X5977" t="s">
        <v>6394</v>
      </c>
      <c r="Y5977" t="s">
        <v>6</v>
      </c>
      <c r="Z5977" t="s">
        <v>6</v>
      </c>
      <c r="AA5977" t="s">
        <v>6</v>
      </c>
      <c r="AB5977" t="s">
        <v>14966</v>
      </c>
      <c r="AC5977" t="s">
        <v>14967</v>
      </c>
    </row>
    <row r="5978" spans="1:29" x14ac:dyDescent="0.3">
      <c r="A5978" t="s">
        <v>342</v>
      </c>
      <c r="B5978" s="35">
        <v>518</v>
      </c>
      <c r="C5978" t="s">
        <v>169</v>
      </c>
      <c r="D5978" s="35">
        <v>1999</v>
      </c>
      <c r="E5978" t="s">
        <v>6443</v>
      </c>
      <c r="F5978" s="34" t="s">
        <v>6</v>
      </c>
      <c r="G5978" s="34" t="s">
        <v>6</v>
      </c>
      <c r="H5978" s="34" t="s">
        <v>6</v>
      </c>
      <c r="I5978" s="34">
        <v>8.1326736824215704</v>
      </c>
      <c r="J5978" s="34" t="s">
        <v>6</v>
      </c>
      <c r="K5978" s="34" t="s">
        <v>6</v>
      </c>
      <c r="L5978" s="34" t="s">
        <v>6</v>
      </c>
      <c r="M5978" s="34" t="s">
        <v>6</v>
      </c>
      <c r="N5978" s="34" t="s">
        <v>6</v>
      </c>
      <c r="O5978" s="34">
        <v>163.05906878753368</v>
      </c>
      <c r="P5978" s="34">
        <v>2162.56686462275</v>
      </c>
      <c r="Q5978" t="s">
        <v>6</v>
      </c>
      <c r="R5978" t="s">
        <v>6</v>
      </c>
      <c r="S5978" t="s">
        <v>6</v>
      </c>
      <c r="T5978" t="s">
        <v>6393</v>
      </c>
      <c r="U5978" t="s">
        <v>6</v>
      </c>
      <c r="V5978" t="s">
        <v>6</v>
      </c>
      <c r="W5978" t="s">
        <v>6394</v>
      </c>
      <c r="X5978" t="s">
        <v>6394</v>
      </c>
      <c r="Y5978" t="s">
        <v>6</v>
      </c>
      <c r="Z5978" t="s">
        <v>6</v>
      </c>
      <c r="AA5978" t="s">
        <v>6</v>
      </c>
      <c r="AB5978" t="s">
        <v>14966</v>
      </c>
      <c r="AC5978" t="s">
        <v>14967</v>
      </c>
    </row>
    <row r="5979" spans="1:29" x14ac:dyDescent="0.3">
      <c r="A5979" t="s">
        <v>342</v>
      </c>
      <c r="B5979" s="35">
        <v>518</v>
      </c>
      <c r="C5979" t="s">
        <v>169</v>
      </c>
      <c r="D5979" s="35">
        <v>2000</v>
      </c>
      <c r="E5979" t="s">
        <v>6444</v>
      </c>
      <c r="F5979" s="34" t="s">
        <v>6</v>
      </c>
      <c r="G5979" s="34" t="s">
        <v>6</v>
      </c>
      <c r="H5979" s="34" t="s">
        <v>6</v>
      </c>
      <c r="I5979" s="34">
        <v>8.9253162332383429</v>
      </c>
      <c r="J5979" s="34" t="s">
        <v>6</v>
      </c>
      <c r="K5979" s="34" t="s">
        <v>6</v>
      </c>
      <c r="L5979" s="34" t="s">
        <v>6</v>
      </c>
      <c r="M5979" s="34" t="s">
        <v>6</v>
      </c>
      <c r="N5979" s="34" t="s">
        <v>6</v>
      </c>
      <c r="O5979" s="34">
        <v>177.95336948566472</v>
      </c>
      <c r="P5979" s="34">
        <v>2699.1869190480802</v>
      </c>
      <c r="Q5979" t="s">
        <v>6</v>
      </c>
      <c r="R5979" t="s">
        <v>6</v>
      </c>
      <c r="S5979" t="s">
        <v>6</v>
      </c>
      <c r="T5979" t="s">
        <v>6393</v>
      </c>
      <c r="U5979" t="s">
        <v>6</v>
      </c>
      <c r="V5979" t="s">
        <v>6</v>
      </c>
      <c r="W5979" t="s">
        <v>6394</v>
      </c>
      <c r="X5979" t="s">
        <v>6394</v>
      </c>
      <c r="Y5979" t="s">
        <v>6</v>
      </c>
      <c r="Z5979" t="s">
        <v>6</v>
      </c>
      <c r="AA5979" t="s">
        <v>6</v>
      </c>
      <c r="AB5979" t="s">
        <v>14966</v>
      </c>
      <c r="AC5979" t="s">
        <v>14967</v>
      </c>
    </row>
    <row r="5980" spans="1:29" x14ac:dyDescent="0.3">
      <c r="A5980" t="s">
        <v>342</v>
      </c>
      <c r="B5980" s="35">
        <v>518</v>
      </c>
      <c r="C5980" t="s">
        <v>169</v>
      </c>
      <c r="D5980" s="35">
        <v>2001</v>
      </c>
      <c r="E5980" t="s">
        <v>6445</v>
      </c>
      <c r="F5980" s="34" t="s">
        <v>6</v>
      </c>
      <c r="G5980" s="34" t="s">
        <v>6</v>
      </c>
      <c r="H5980" s="34" t="s">
        <v>6</v>
      </c>
      <c r="I5980" s="34">
        <v>11.149661636238262</v>
      </c>
      <c r="J5980" s="34">
        <v>0.45396322311182269</v>
      </c>
      <c r="K5980" s="34">
        <v>10.69569841312644</v>
      </c>
      <c r="L5980" s="34" t="s">
        <v>6</v>
      </c>
      <c r="M5980" s="34" t="s">
        <v>6</v>
      </c>
      <c r="N5980" s="34" t="s">
        <v>6</v>
      </c>
      <c r="O5980" s="34">
        <v>283.45387096805854</v>
      </c>
      <c r="P5980" s="34">
        <v>3472.08742857071</v>
      </c>
      <c r="Q5980" t="s">
        <v>6</v>
      </c>
      <c r="R5980" t="s">
        <v>6</v>
      </c>
      <c r="S5980" t="s">
        <v>6</v>
      </c>
      <c r="T5980" t="s">
        <v>6393</v>
      </c>
      <c r="U5980" t="s">
        <v>6</v>
      </c>
      <c r="V5980" t="s">
        <v>6</v>
      </c>
      <c r="W5980" t="s">
        <v>6394</v>
      </c>
      <c r="X5980" t="s">
        <v>6394</v>
      </c>
      <c r="Y5980" t="s">
        <v>6</v>
      </c>
      <c r="Z5980" t="s">
        <v>6</v>
      </c>
      <c r="AA5980" t="s">
        <v>6</v>
      </c>
      <c r="AB5980" t="s">
        <v>14966</v>
      </c>
      <c r="AC5980" t="s">
        <v>14967</v>
      </c>
    </row>
    <row r="5981" spans="1:29" x14ac:dyDescent="0.3">
      <c r="A5981" t="s">
        <v>342</v>
      </c>
      <c r="B5981" s="35">
        <v>518</v>
      </c>
      <c r="C5981" t="s">
        <v>169</v>
      </c>
      <c r="D5981" s="35">
        <v>2002</v>
      </c>
      <c r="E5981" t="s">
        <v>6446</v>
      </c>
      <c r="F5981" s="34" t="s">
        <v>6</v>
      </c>
      <c r="G5981" s="34" t="s">
        <v>6</v>
      </c>
      <c r="H5981" s="34" t="s">
        <v>6</v>
      </c>
      <c r="I5981" s="34">
        <v>11.077738350977445</v>
      </c>
      <c r="J5981" s="34">
        <v>0.28642272348967401</v>
      </c>
      <c r="K5981" s="34">
        <v>10.791315627487769</v>
      </c>
      <c r="L5981" s="34" t="s">
        <v>6</v>
      </c>
      <c r="M5981" s="34" t="s">
        <v>6</v>
      </c>
      <c r="N5981" s="34" t="s">
        <v>6</v>
      </c>
      <c r="O5981" s="34">
        <v>206.25686726679228</v>
      </c>
      <c r="P5981" s="34">
        <v>5220.6053408814396</v>
      </c>
      <c r="Q5981" t="s">
        <v>6</v>
      </c>
      <c r="R5981" t="s">
        <v>6</v>
      </c>
      <c r="S5981" t="s">
        <v>6</v>
      </c>
      <c r="T5981" t="s">
        <v>6393</v>
      </c>
      <c r="U5981" t="s">
        <v>6</v>
      </c>
      <c r="V5981" t="s">
        <v>6</v>
      </c>
      <c r="W5981" t="s">
        <v>6394</v>
      </c>
      <c r="X5981" t="s">
        <v>6394</v>
      </c>
      <c r="Y5981" t="s">
        <v>6</v>
      </c>
      <c r="Z5981" t="s">
        <v>6</v>
      </c>
      <c r="AA5981" t="s">
        <v>6</v>
      </c>
      <c r="AB5981" t="s">
        <v>14966</v>
      </c>
      <c r="AC5981" t="s">
        <v>14967</v>
      </c>
    </row>
    <row r="5982" spans="1:29" x14ac:dyDescent="0.3">
      <c r="A5982" t="s">
        <v>342</v>
      </c>
      <c r="B5982" s="35">
        <v>518</v>
      </c>
      <c r="C5982" t="s">
        <v>169</v>
      </c>
      <c r="D5982" s="35">
        <v>2003</v>
      </c>
      <c r="E5982" t="s">
        <v>6447</v>
      </c>
      <c r="F5982" s="34" t="s">
        <v>6</v>
      </c>
      <c r="G5982" s="34" t="s">
        <v>6</v>
      </c>
      <c r="H5982" s="34" t="s">
        <v>6</v>
      </c>
      <c r="I5982" s="34">
        <v>4.1075005704635581</v>
      </c>
      <c r="J5982" s="34">
        <v>0.26408531181037043</v>
      </c>
      <c r="K5982" s="34">
        <v>3.843415258653188</v>
      </c>
      <c r="L5982" s="34" t="s">
        <v>6</v>
      </c>
      <c r="M5982" s="34" t="s">
        <v>6</v>
      </c>
      <c r="N5982" s="34" t="s">
        <v>6</v>
      </c>
      <c r="O5982" s="34">
        <v>157.99064608257962</v>
      </c>
      <c r="P5982" s="34">
        <v>7592.6221956629897</v>
      </c>
      <c r="Q5982" t="s">
        <v>6</v>
      </c>
      <c r="R5982" t="s">
        <v>6</v>
      </c>
      <c r="S5982" t="s">
        <v>6</v>
      </c>
      <c r="T5982" t="s">
        <v>6393</v>
      </c>
      <c r="U5982" t="s">
        <v>6</v>
      </c>
      <c r="V5982" t="s">
        <v>6</v>
      </c>
      <c r="W5982" t="s">
        <v>6394</v>
      </c>
      <c r="X5982" t="s">
        <v>6394</v>
      </c>
      <c r="Y5982" t="s">
        <v>6</v>
      </c>
      <c r="Z5982" t="s">
        <v>6</v>
      </c>
      <c r="AA5982" t="s">
        <v>6</v>
      </c>
      <c r="AB5982" t="s">
        <v>14966</v>
      </c>
      <c r="AC5982" t="s">
        <v>14967</v>
      </c>
    </row>
    <row r="5983" spans="1:29" x14ac:dyDescent="0.3">
      <c r="A5983" t="s">
        <v>342</v>
      </c>
      <c r="B5983" s="35">
        <v>518</v>
      </c>
      <c r="C5983" t="s">
        <v>169</v>
      </c>
      <c r="D5983" s="35">
        <v>2004</v>
      </c>
      <c r="E5983" t="s">
        <v>6448</v>
      </c>
      <c r="F5983" s="34" t="s">
        <v>6</v>
      </c>
      <c r="G5983" s="34" t="s">
        <v>6</v>
      </c>
      <c r="H5983" s="34" t="s">
        <v>6</v>
      </c>
      <c r="I5983" s="34">
        <v>4.4702229674987493</v>
      </c>
      <c r="J5983" s="34">
        <v>0.36321228588206544</v>
      </c>
      <c r="K5983" s="34">
        <v>4.1070106816166838</v>
      </c>
      <c r="L5983" s="34" t="s">
        <v>6</v>
      </c>
      <c r="M5983" s="34" t="s">
        <v>6</v>
      </c>
      <c r="N5983" s="34" t="s">
        <v>6</v>
      </c>
      <c r="O5983" s="34">
        <v>136.95930335030141</v>
      </c>
      <c r="P5983" s="34">
        <v>9558.0467262256207</v>
      </c>
      <c r="Q5983" t="s">
        <v>6</v>
      </c>
      <c r="R5983" t="s">
        <v>6</v>
      </c>
      <c r="S5983" t="s">
        <v>6</v>
      </c>
      <c r="T5983" t="s">
        <v>6393</v>
      </c>
      <c r="U5983" t="s">
        <v>6</v>
      </c>
      <c r="V5983" t="s">
        <v>6</v>
      </c>
      <c r="W5983" t="s">
        <v>6394</v>
      </c>
      <c r="X5983" t="s">
        <v>6394</v>
      </c>
      <c r="Y5983" t="s">
        <v>6</v>
      </c>
      <c r="Z5983" t="s">
        <v>6</v>
      </c>
      <c r="AA5983" t="s">
        <v>6</v>
      </c>
      <c r="AB5983" t="s">
        <v>14966</v>
      </c>
      <c r="AC5983" t="s">
        <v>14967</v>
      </c>
    </row>
    <row r="5984" spans="1:29" x14ac:dyDescent="0.3">
      <c r="A5984" t="s">
        <v>342</v>
      </c>
      <c r="B5984" s="35">
        <v>518</v>
      </c>
      <c r="C5984" t="s">
        <v>169</v>
      </c>
      <c r="D5984" s="35">
        <v>2005</v>
      </c>
      <c r="E5984" t="s">
        <v>6449</v>
      </c>
      <c r="F5984" s="34" t="s">
        <v>6</v>
      </c>
      <c r="G5984" s="34" t="s">
        <v>6</v>
      </c>
      <c r="H5984" s="34" t="s">
        <v>6</v>
      </c>
      <c r="I5984" s="34">
        <v>4.6764503160848445</v>
      </c>
      <c r="J5984" s="34">
        <v>0.37302085480886121</v>
      </c>
      <c r="K5984" s="34">
        <v>4.3034294612759831</v>
      </c>
      <c r="L5984" s="34" t="s">
        <v>6</v>
      </c>
      <c r="M5984" s="34" t="s">
        <v>6</v>
      </c>
      <c r="N5984" s="34" t="s">
        <v>6</v>
      </c>
      <c r="O5984" s="34">
        <v>128.70861982875843</v>
      </c>
      <c r="P5984" s="34">
        <v>12158.8376133126</v>
      </c>
      <c r="Q5984" t="s">
        <v>6</v>
      </c>
      <c r="R5984" t="s">
        <v>6</v>
      </c>
      <c r="S5984" t="s">
        <v>6</v>
      </c>
      <c r="T5984" t="s">
        <v>6393</v>
      </c>
      <c r="U5984" t="s">
        <v>6</v>
      </c>
      <c r="V5984" t="s">
        <v>6</v>
      </c>
      <c r="W5984" t="s">
        <v>6394</v>
      </c>
      <c r="X5984" t="s">
        <v>6394</v>
      </c>
      <c r="Y5984" t="s">
        <v>6</v>
      </c>
      <c r="Z5984" t="s">
        <v>6</v>
      </c>
      <c r="AA5984" t="s">
        <v>6</v>
      </c>
      <c r="AB5984" t="s">
        <v>14966</v>
      </c>
      <c r="AC5984" t="s">
        <v>14967</v>
      </c>
    </row>
    <row r="5985" spans="1:29" x14ac:dyDescent="0.3">
      <c r="A5985" t="s">
        <v>342</v>
      </c>
      <c r="B5985" s="35">
        <v>518</v>
      </c>
      <c r="C5985" t="s">
        <v>169</v>
      </c>
      <c r="D5985" s="35">
        <v>2006</v>
      </c>
      <c r="E5985" t="s">
        <v>6450</v>
      </c>
      <c r="F5985" s="34" t="s">
        <v>6</v>
      </c>
      <c r="G5985" s="34" t="s">
        <v>6</v>
      </c>
      <c r="H5985" s="34" t="s">
        <v>6</v>
      </c>
      <c r="I5985" s="34">
        <v>3.905417329222479</v>
      </c>
      <c r="J5985" s="34">
        <v>0.35325185906165679</v>
      </c>
      <c r="K5985" s="34">
        <v>3.5521654701608223</v>
      </c>
      <c r="L5985" s="34" t="s">
        <v>6</v>
      </c>
      <c r="M5985" s="34" t="s">
        <v>6</v>
      </c>
      <c r="N5985" s="34" t="s">
        <v>6</v>
      </c>
      <c r="O5985" s="34">
        <v>111.54623994012304</v>
      </c>
      <c r="P5985" s="34">
        <v>16582.786048346199</v>
      </c>
      <c r="Q5985" t="s">
        <v>6</v>
      </c>
      <c r="R5985" t="s">
        <v>6</v>
      </c>
      <c r="S5985" t="s">
        <v>6</v>
      </c>
      <c r="T5985" t="s">
        <v>6393</v>
      </c>
      <c r="U5985" t="s">
        <v>6</v>
      </c>
      <c r="V5985" t="s">
        <v>6</v>
      </c>
      <c r="W5985" t="s">
        <v>6394</v>
      </c>
      <c r="X5985" t="s">
        <v>6394</v>
      </c>
      <c r="Y5985" t="s">
        <v>6</v>
      </c>
      <c r="Z5985" t="s">
        <v>6</v>
      </c>
      <c r="AA5985" t="s">
        <v>6</v>
      </c>
      <c r="AB5985" t="s">
        <v>14966</v>
      </c>
      <c r="AC5985" t="s">
        <v>14967</v>
      </c>
    </row>
    <row r="5986" spans="1:29" x14ac:dyDescent="0.3">
      <c r="A5986" t="s">
        <v>342</v>
      </c>
      <c r="B5986" s="35">
        <v>518</v>
      </c>
      <c r="C5986" t="s">
        <v>169</v>
      </c>
      <c r="D5986" s="35">
        <v>2007</v>
      </c>
      <c r="E5986" t="s">
        <v>6451</v>
      </c>
      <c r="F5986" s="34" t="s">
        <v>6</v>
      </c>
      <c r="G5986" s="34" t="s">
        <v>6</v>
      </c>
      <c r="H5986" s="34" t="s">
        <v>6</v>
      </c>
      <c r="I5986" s="34">
        <v>3.4607705456447762</v>
      </c>
      <c r="J5986" s="34">
        <v>0.34736472416314396</v>
      </c>
      <c r="K5986" s="34">
        <v>3.1134058214816327</v>
      </c>
      <c r="L5986" s="34" t="s">
        <v>6</v>
      </c>
      <c r="M5986" s="34" t="s">
        <v>6</v>
      </c>
      <c r="N5986" s="34" t="s">
        <v>6</v>
      </c>
      <c r="O5986" s="34">
        <v>83.702669958176557</v>
      </c>
      <c r="P5986" s="34">
        <v>22870.7737066265</v>
      </c>
      <c r="Q5986" t="s">
        <v>6</v>
      </c>
      <c r="R5986" t="s">
        <v>6</v>
      </c>
      <c r="S5986" t="s">
        <v>6</v>
      </c>
      <c r="T5986" t="s">
        <v>6393</v>
      </c>
      <c r="U5986" t="s">
        <v>6</v>
      </c>
      <c r="V5986" t="s">
        <v>6</v>
      </c>
      <c r="W5986" t="s">
        <v>6394</v>
      </c>
      <c r="X5986" t="s">
        <v>6394</v>
      </c>
      <c r="Y5986" t="s">
        <v>6</v>
      </c>
      <c r="Z5986" t="s">
        <v>6</v>
      </c>
      <c r="AA5986" t="s">
        <v>6</v>
      </c>
      <c r="AB5986" t="s">
        <v>14966</v>
      </c>
      <c r="AC5986" t="s">
        <v>14967</v>
      </c>
    </row>
    <row r="5987" spans="1:29" x14ac:dyDescent="0.3">
      <c r="A5987" t="s">
        <v>342</v>
      </c>
      <c r="B5987" s="35">
        <v>518</v>
      </c>
      <c r="C5987" t="s">
        <v>169</v>
      </c>
      <c r="D5987" s="35">
        <v>2008</v>
      </c>
      <c r="E5987" t="s">
        <v>6452</v>
      </c>
      <c r="F5987" s="34" t="s">
        <v>6</v>
      </c>
      <c r="G5987" s="34" t="s">
        <v>6</v>
      </c>
      <c r="H5987" s="34" t="s">
        <v>6</v>
      </c>
      <c r="I5987" s="34">
        <v>3.1258698840462147</v>
      </c>
      <c r="J5987" s="34">
        <v>0.3018458152715206</v>
      </c>
      <c r="K5987" s="34">
        <v>2.824024068774694</v>
      </c>
      <c r="L5987" s="34" t="s">
        <v>6</v>
      </c>
      <c r="M5987" s="34" t="s">
        <v>6</v>
      </c>
      <c r="N5987" s="34" t="s">
        <v>6</v>
      </c>
      <c r="O5987" s="34">
        <v>64.712160550678789</v>
      </c>
      <c r="P5987" s="34">
        <v>28912.1119408257</v>
      </c>
      <c r="Q5987" t="s">
        <v>6</v>
      </c>
      <c r="R5987" t="s">
        <v>6</v>
      </c>
      <c r="S5987" t="s">
        <v>6</v>
      </c>
      <c r="T5987" t="s">
        <v>6393</v>
      </c>
      <c r="U5987" t="s">
        <v>6</v>
      </c>
      <c r="V5987" t="s">
        <v>6</v>
      </c>
      <c r="W5987" t="s">
        <v>6394</v>
      </c>
      <c r="X5987" t="s">
        <v>6394</v>
      </c>
      <c r="Y5987" t="s">
        <v>6</v>
      </c>
      <c r="Z5987" t="s">
        <v>6</v>
      </c>
      <c r="AA5987" t="s">
        <v>6</v>
      </c>
      <c r="AB5987" t="s">
        <v>14966</v>
      </c>
      <c r="AC5987" t="s">
        <v>14967</v>
      </c>
    </row>
    <row r="5988" spans="1:29" x14ac:dyDescent="0.3">
      <c r="A5988" t="s">
        <v>342</v>
      </c>
      <c r="B5988" s="35">
        <v>518</v>
      </c>
      <c r="C5988" t="s">
        <v>169</v>
      </c>
      <c r="D5988" s="35">
        <v>2009</v>
      </c>
      <c r="E5988" t="s">
        <v>6453</v>
      </c>
      <c r="F5988" s="34" t="s">
        <v>6</v>
      </c>
      <c r="G5988" s="34" t="s">
        <v>6</v>
      </c>
      <c r="H5988" s="34" t="s">
        <v>6</v>
      </c>
      <c r="I5988" s="34">
        <v>3.54896866074544</v>
      </c>
      <c r="J5988" s="34">
        <v>0.28070819964755128</v>
      </c>
      <c r="K5988" s="34">
        <v>3.2682604610978885</v>
      </c>
      <c r="L5988" s="34" t="s">
        <v>6</v>
      </c>
      <c r="M5988" s="34" t="s">
        <v>6</v>
      </c>
      <c r="N5988" s="34" t="s">
        <v>6</v>
      </c>
      <c r="O5988" s="34">
        <v>61.04161688380627</v>
      </c>
      <c r="P5988" s="34">
        <v>32870.788995780204</v>
      </c>
      <c r="Q5988" t="s">
        <v>6</v>
      </c>
      <c r="R5988" t="s">
        <v>6</v>
      </c>
      <c r="S5988" t="s">
        <v>6</v>
      </c>
      <c r="T5988" t="s">
        <v>6393</v>
      </c>
      <c r="U5988" t="s">
        <v>6</v>
      </c>
      <c r="V5988" t="s">
        <v>6</v>
      </c>
      <c r="W5988" t="s">
        <v>6394</v>
      </c>
      <c r="X5988" t="s">
        <v>6394</v>
      </c>
      <c r="Y5988" t="s">
        <v>6</v>
      </c>
      <c r="Z5988" t="s">
        <v>6</v>
      </c>
      <c r="AA5988" t="s">
        <v>6</v>
      </c>
      <c r="AB5988" t="s">
        <v>14966</v>
      </c>
      <c r="AC5988" t="s">
        <v>14967</v>
      </c>
    </row>
    <row r="5989" spans="1:29" x14ac:dyDescent="0.3">
      <c r="A5989" t="s">
        <v>342</v>
      </c>
      <c r="B5989" s="35">
        <v>518</v>
      </c>
      <c r="C5989" t="s">
        <v>169</v>
      </c>
      <c r="D5989" s="35">
        <v>2010</v>
      </c>
      <c r="E5989" t="s">
        <v>6454</v>
      </c>
      <c r="F5989" s="34" t="s">
        <v>6</v>
      </c>
      <c r="G5989" s="34" t="s">
        <v>6</v>
      </c>
      <c r="H5989" s="34" t="s">
        <v>6</v>
      </c>
      <c r="I5989" s="34">
        <v>5.0926864024376091</v>
      </c>
      <c r="J5989" s="34">
        <v>0.4895017897145395</v>
      </c>
      <c r="K5989" s="34">
        <v>4.6031846127230693</v>
      </c>
      <c r="L5989" s="34" t="s">
        <v>6</v>
      </c>
      <c r="M5989" s="34" t="s">
        <v>6</v>
      </c>
      <c r="N5989" s="34" t="s">
        <v>6</v>
      </c>
      <c r="O5989" s="34">
        <v>58.845071809736602</v>
      </c>
      <c r="P5989" s="34">
        <v>36888.527027715703</v>
      </c>
      <c r="Q5989" t="s">
        <v>6</v>
      </c>
      <c r="R5989" t="s">
        <v>6</v>
      </c>
      <c r="S5989" t="s">
        <v>6</v>
      </c>
      <c r="T5989" t="s">
        <v>6393</v>
      </c>
      <c r="U5989" t="s">
        <v>6</v>
      </c>
      <c r="V5989" t="s">
        <v>6</v>
      </c>
      <c r="W5989" t="s">
        <v>6394</v>
      </c>
      <c r="X5989" t="s">
        <v>6394</v>
      </c>
      <c r="Y5989" t="s">
        <v>6</v>
      </c>
      <c r="Z5989" t="s">
        <v>6</v>
      </c>
      <c r="AA5989" t="s">
        <v>6</v>
      </c>
      <c r="AB5989" t="s">
        <v>14966</v>
      </c>
      <c r="AC5989" t="s">
        <v>14967</v>
      </c>
    </row>
    <row r="5990" spans="1:29" x14ac:dyDescent="0.3">
      <c r="A5990" t="s">
        <v>342</v>
      </c>
      <c r="B5990" s="35">
        <v>518</v>
      </c>
      <c r="C5990" t="s">
        <v>169</v>
      </c>
      <c r="D5990" s="35">
        <v>2011</v>
      </c>
      <c r="E5990" t="s">
        <v>6455</v>
      </c>
      <c r="F5990" s="34" t="s">
        <v>6</v>
      </c>
      <c r="G5990" s="34" t="s">
        <v>6</v>
      </c>
      <c r="H5990" s="34" t="s">
        <v>6</v>
      </c>
      <c r="I5990" s="34">
        <v>7.3233115958812007</v>
      </c>
      <c r="J5990" s="34">
        <v>0.75563922872839273</v>
      </c>
      <c r="K5990" s="34">
        <v>6.5676723671528086</v>
      </c>
      <c r="L5990" s="34" t="s">
        <v>6</v>
      </c>
      <c r="M5990" s="34" t="s">
        <v>6</v>
      </c>
      <c r="N5990" s="34" t="s">
        <v>6</v>
      </c>
      <c r="O5990" s="34">
        <v>54.027860255459039</v>
      </c>
      <c r="P5990" s="34">
        <v>42351.427484587301</v>
      </c>
      <c r="Q5990" t="s">
        <v>6</v>
      </c>
      <c r="R5990" t="s">
        <v>6</v>
      </c>
      <c r="S5990" t="s">
        <v>6</v>
      </c>
      <c r="T5990" t="s">
        <v>6393</v>
      </c>
      <c r="U5990" t="s">
        <v>6</v>
      </c>
      <c r="V5990" t="s">
        <v>6</v>
      </c>
      <c r="W5990" t="s">
        <v>6394</v>
      </c>
      <c r="X5990" t="s">
        <v>6394</v>
      </c>
      <c r="Y5990" t="s">
        <v>6</v>
      </c>
      <c r="Z5990" t="s">
        <v>6</v>
      </c>
      <c r="AA5990" t="s">
        <v>6</v>
      </c>
      <c r="AB5990" t="s">
        <v>14966</v>
      </c>
      <c r="AC5990" t="s">
        <v>14967</v>
      </c>
    </row>
    <row r="5991" spans="1:29" x14ac:dyDescent="0.3">
      <c r="A5991" t="s">
        <v>342</v>
      </c>
      <c r="B5991" s="35">
        <v>518</v>
      </c>
      <c r="C5991" t="s">
        <v>169</v>
      </c>
      <c r="D5991" s="35">
        <v>2012</v>
      </c>
      <c r="E5991" t="s">
        <v>6456</v>
      </c>
      <c r="F5991" s="34" t="s">
        <v>6</v>
      </c>
      <c r="G5991" s="34" t="s">
        <v>6</v>
      </c>
      <c r="H5991" s="34" t="s">
        <v>6</v>
      </c>
      <c r="I5991" s="34">
        <v>9.7268796017172043</v>
      </c>
      <c r="J5991" s="34">
        <v>1.0291782055717937</v>
      </c>
      <c r="K5991" s="34">
        <v>8.6977013961454119</v>
      </c>
      <c r="L5991" s="34" t="s">
        <v>6</v>
      </c>
      <c r="M5991" s="34" t="s">
        <v>6</v>
      </c>
      <c r="N5991" s="34" t="s">
        <v>6</v>
      </c>
      <c r="O5991" s="34">
        <v>51.910639961356765</v>
      </c>
      <c r="P5991" s="34">
        <v>48829.782566255803</v>
      </c>
      <c r="Q5991" t="s">
        <v>6</v>
      </c>
      <c r="R5991" t="s">
        <v>6</v>
      </c>
      <c r="S5991" t="s">
        <v>6</v>
      </c>
      <c r="T5991" t="s">
        <v>6393</v>
      </c>
      <c r="U5991" t="s">
        <v>6</v>
      </c>
      <c r="V5991" t="s">
        <v>6</v>
      </c>
      <c r="W5991" t="s">
        <v>6394</v>
      </c>
      <c r="X5991" t="s">
        <v>6394</v>
      </c>
      <c r="Y5991" t="s">
        <v>6</v>
      </c>
      <c r="Z5991" t="s">
        <v>6</v>
      </c>
      <c r="AA5991" t="s">
        <v>6</v>
      </c>
      <c r="AB5991" t="s">
        <v>14966</v>
      </c>
      <c r="AC5991" t="s">
        <v>14967</v>
      </c>
    </row>
    <row r="5992" spans="1:29" x14ac:dyDescent="0.3">
      <c r="A5992" t="s">
        <v>342</v>
      </c>
      <c r="B5992" s="35">
        <v>518</v>
      </c>
      <c r="C5992" t="s">
        <v>169</v>
      </c>
      <c r="D5992" s="35">
        <v>2013</v>
      </c>
      <c r="E5992" t="s">
        <v>6457</v>
      </c>
      <c r="F5992" s="34" t="s">
        <v>6</v>
      </c>
      <c r="G5992" s="34" t="s">
        <v>6</v>
      </c>
      <c r="H5992" s="34" t="s">
        <v>6</v>
      </c>
      <c r="I5992" s="34">
        <v>13.043531012832071</v>
      </c>
      <c r="J5992" s="34">
        <v>1.82726283385291</v>
      </c>
      <c r="K5992" s="34">
        <v>11.216268178979163</v>
      </c>
      <c r="L5992" s="34" t="s">
        <v>6</v>
      </c>
      <c r="M5992" s="34" t="s">
        <v>6</v>
      </c>
      <c r="N5992" s="34" t="s">
        <v>6</v>
      </c>
      <c r="O5992" s="34">
        <v>48.519560198449604</v>
      </c>
      <c r="P5992" s="34">
        <v>56839.855808264401</v>
      </c>
      <c r="Q5992" t="s">
        <v>6</v>
      </c>
      <c r="R5992" t="s">
        <v>6</v>
      </c>
      <c r="S5992" t="s">
        <v>6</v>
      </c>
      <c r="T5992" t="s">
        <v>6393</v>
      </c>
      <c r="U5992" t="s">
        <v>6</v>
      </c>
      <c r="V5992" t="s">
        <v>6</v>
      </c>
      <c r="W5992" t="s">
        <v>6394</v>
      </c>
      <c r="X5992" t="s">
        <v>6394</v>
      </c>
      <c r="Y5992" t="s">
        <v>6</v>
      </c>
      <c r="Z5992" t="s">
        <v>6</v>
      </c>
      <c r="AA5992" t="s">
        <v>6</v>
      </c>
      <c r="AB5992" t="s">
        <v>14966</v>
      </c>
      <c r="AC5992" t="s">
        <v>14967</v>
      </c>
    </row>
    <row r="5993" spans="1:29" x14ac:dyDescent="0.3">
      <c r="A5993" t="s">
        <v>342</v>
      </c>
      <c r="B5993" s="35">
        <v>518</v>
      </c>
      <c r="C5993" t="s">
        <v>169</v>
      </c>
      <c r="D5993" s="35">
        <v>2014</v>
      </c>
      <c r="E5993" t="s">
        <v>6458</v>
      </c>
      <c r="F5993" s="34" t="s">
        <v>6</v>
      </c>
      <c r="G5993" s="34" t="s">
        <v>6</v>
      </c>
      <c r="H5993" s="34" t="s">
        <v>6</v>
      </c>
      <c r="I5993" s="34">
        <v>15.460928761976179</v>
      </c>
      <c r="J5993" s="34">
        <v>1.5118535312057302</v>
      </c>
      <c r="K5993" s="34">
        <v>13.949075230770447</v>
      </c>
      <c r="L5993" s="34" t="s">
        <v>6</v>
      </c>
      <c r="M5993" s="34" t="s">
        <v>6</v>
      </c>
      <c r="N5993" s="34" t="s">
        <v>6</v>
      </c>
      <c r="O5993" s="34">
        <v>37.308210253857091</v>
      </c>
      <c r="P5993" s="34">
        <v>65262.092499999999</v>
      </c>
      <c r="Q5993" t="s">
        <v>6</v>
      </c>
      <c r="R5993" t="s">
        <v>6</v>
      </c>
      <c r="S5993" t="s">
        <v>6</v>
      </c>
      <c r="T5993" t="s">
        <v>6393</v>
      </c>
      <c r="U5993" t="s">
        <v>6</v>
      </c>
      <c r="V5993" t="s">
        <v>6</v>
      </c>
      <c r="W5993" t="s">
        <v>6394</v>
      </c>
      <c r="X5993" t="s">
        <v>6394</v>
      </c>
      <c r="Y5993" t="s">
        <v>6</v>
      </c>
      <c r="Z5993" t="s">
        <v>6</v>
      </c>
      <c r="AA5993" t="s">
        <v>6</v>
      </c>
      <c r="AB5993" t="s">
        <v>14966</v>
      </c>
      <c r="AC5993" t="s">
        <v>14967</v>
      </c>
    </row>
    <row r="5994" spans="1:29" x14ac:dyDescent="0.3">
      <c r="A5994" t="s">
        <v>342</v>
      </c>
      <c r="B5994" s="35">
        <v>518</v>
      </c>
      <c r="C5994" t="s">
        <v>169</v>
      </c>
      <c r="D5994" s="35">
        <v>2015</v>
      </c>
      <c r="E5994" t="s">
        <v>6459</v>
      </c>
      <c r="F5994" s="34" t="s">
        <v>6</v>
      </c>
      <c r="G5994" s="34" t="s">
        <v>6</v>
      </c>
      <c r="H5994" s="34" t="s">
        <v>6</v>
      </c>
      <c r="I5994" s="34">
        <v>17.992466080255781</v>
      </c>
      <c r="J5994" s="34">
        <v>1.4916514203178186</v>
      </c>
      <c r="K5994" s="34">
        <v>16.500814659937966</v>
      </c>
      <c r="L5994" s="34" t="s">
        <v>6</v>
      </c>
      <c r="M5994" s="34" t="s">
        <v>6</v>
      </c>
      <c r="N5994" s="34" t="s">
        <v>6</v>
      </c>
      <c r="O5994" s="34">
        <v>38.401883642327014</v>
      </c>
      <c r="P5994" s="34">
        <v>72714.021200000003</v>
      </c>
      <c r="Q5994" t="s">
        <v>6</v>
      </c>
      <c r="R5994" t="s">
        <v>6</v>
      </c>
      <c r="S5994" t="s">
        <v>6</v>
      </c>
      <c r="T5994" t="s">
        <v>6393</v>
      </c>
      <c r="U5994" t="s">
        <v>6</v>
      </c>
      <c r="V5994" t="s">
        <v>6</v>
      </c>
      <c r="W5994" t="s">
        <v>6394</v>
      </c>
      <c r="X5994" t="s">
        <v>6394</v>
      </c>
      <c r="Y5994" t="s">
        <v>6</v>
      </c>
      <c r="Z5994" t="s">
        <v>6</v>
      </c>
      <c r="AA5994" t="s">
        <v>6</v>
      </c>
      <c r="AB5994" t="s">
        <v>14966</v>
      </c>
      <c r="AC5994" t="s">
        <v>14967</v>
      </c>
    </row>
    <row r="5995" spans="1:29" x14ac:dyDescent="0.3">
      <c r="A5995" t="s">
        <v>342</v>
      </c>
      <c r="B5995" s="35">
        <v>518</v>
      </c>
      <c r="C5995" t="s">
        <v>169</v>
      </c>
      <c r="D5995" s="35">
        <v>2016</v>
      </c>
      <c r="E5995" t="s">
        <v>6460</v>
      </c>
      <c r="F5995" s="34" t="s">
        <v>6</v>
      </c>
      <c r="G5995" s="34" t="s">
        <v>6</v>
      </c>
      <c r="H5995" s="34" t="s">
        <v>6</v>
      </c>
      <c r="I5995" s="34">
        <v>21.874992801827243</v>
      </c>
      <c r="J5995" s="34">
        <v>2.0031150692587509</v>
      </c>
      <c r="K5995" s="34">
        <v>19.871877732568493</v>
      </c>
      <c r="L5995" s="34" t="s">
        <v>6</v>
      </c>
      <c r="M5995" s="34" t="s">
        <v>6</v>
      </c>
      <c r="N5995" s="34" t="s">
        <v>6</v>
      </c>
      <c r="O5995" s="34">
        <v>35.700870054775628</v>
      </c>
      <c r="P5995" s="34">
        <v>79690.362999999998</v>
      </c>
      <c r="Q5995" t="s">
        <v>6</v>
      </c>
      <c r="R5995" t="s">
        <v>6</v>
      </c>
      <c r="S5995" t="s">
        <v>6</v>
      </c>
      <c r="T5995" t="s">
        <v>6393</v>
      </c>
      <c r="U5995" t="s">
        <v>6</v>
      </c>
      <c r="V5995" t="s">
        <v>6</v>
      </c>
      <c r="W5995" t="s">
        <v>6394</v>
      </c>
      <c r="X5995" t="s">
        <v>6394</v>
      </c>
      <c r="Y5995" t="s">
        <v>6</v>
      </c>
      <c r="Z5995" t="s">
        <v>6</v>
      </c>
      <c r="AA5995" t="s">
        <v>6</v>
      </c>
      <c r="AB5995" t="s">
        <v>14966</v>
      </c>
      <c r="AC5995" t="s">
        <v>14967</v>
      </c>
    </row>
    <row r="5996" spans="1:29" x14ac:dyDescent="0.3">
      <c r="A5996" t="s">
        <v>342</v>
      </c>
      <c r="B5996" s="35">
        <v>518</v>
      </c>
      <c r="C5996" t="s">
        <v>169</v>
      </c>
      <c r="D5996" s="35">
        <v>2017</v>
      </c>
      <c r="E5996" t="s">
        <v>6461</v>
      </c>
      <c r="F5996" s="34" t="s">
        <v>6</v>
      </c>
      <c r="G5996" s="34" t="s">
        <v>6</v>
      </c>
      <c r="H5996" s="34" t="s">
        <v>6</v>
      </c>
      <c r="I5996" s="34">
        <v>24.238376818198137</v>
      </c>
      <c r="J5996" s="34">
        <v>1.9616119279301043</v>
      </c>
      <c r="K5996" s="34">
        <v>22.276764890268034</v>
      </c>
      <c r="L5996" s="34" t="s">
        <v>6</v>
      </c>
      <c r="M5996" s="34" t="s">
        <v>6</v>
      </c>
      <c r="N5996" s="34" t="s">
        <v>6</v>
      </c>
      <c r="O5996" s="34">
        <v>41.878168742206796</v>
      </c>
      <c r="P5996" s="34">
        <v>89547.993922199996</v>
      </c>
      <c r="Q5996" t="s">
        <v>6</v>
      </c>
      <c r="R5996" t="s">
        <v>6</v>
      </c>
      <c r="S5996" t="s">
        <v>6</v>
      </c>
      <c r="T5996" t="s">
        <v>6393</v>
      </c>
      <c r="U5996" t="s">
        <v>6</v>
      </c>
      <c r="V5996" t="s">
        <v>6</v>
      </c>
      <c r="W5996" t="s">
        <v>6394</v>
      </c>
      <c r="X5996" t="s">
        <v>6394</v>
      </c>
      <c r="Y5996" t="s">
        <v>6</v>
      </c>
      <c r="Z5996" t="s">
        <v>6</v>
      </c>
      <c r="AA5996" t="s">
        <v>6</v>
      </c>
      <c r="AB5996" t="s">
        <v>14966</v>
      </c>
      <c r="AC5996" t="s">
        <v>14967</v>
      </c>
    </row>
    <row r="5997" spans="1:29" x14ac:dyDescent="0.3">
      <c r="A5997" t="s">
        <v>342</v>
      </c>
      <c r="B5997">
        <v>518</v>
      </c>
      <c r="C5997" t="s">
        <v>169</v>
      </c>
      <c r="D5997">
        <v>2018</v>
      </c>
      <c r="E5997" t="s">
        <v>6462</v>
      </c>
      <c r="F5997" s="34" t="s">
        <v>6</v>
      </c>
      <c r="G5997" s="34" t="s">
        <v>6</v>
      </c>
      <c r="H5997" s="34" t="s">
        <v>6</v>
      </c>
      <c r="I5997" s="34">
        <v>25.717908214038822</v>
      </c>
      <c r="J5997" s="34">
        <v>1.8031382957658981</v>
      </c>
      <c r="K5997" s="34">
        <v>23.914769918272921</v>
      </c>
      <c r="L5997" s="34" t="s">
        <v>6</v>
      </c>
      <c r="M5997" s="34" t="s">
        <v>6</v>
      </c>
      <c r="N5997" s="34" t="s">
        <v>6</v>
      </c>
      <c r="O5997" s="34">
        <v>38.749004350176122</v>
      </c>
      <c r="P5997" s="34">
        <v>100252.2399</v>
      </c>
      <c r="Q5997" t="s">
        <v>6</v>
      </c>
      <c r="R5997" t="s">
        <v>6</v>
      </c>
      <c r="S5997" t="s">
        <v>6</v>
      </c>
      <c r="T5997" t="s">
        <v>6393</v>
      </c>
      <c r="U5997" t="s">
        <v>6</v>
      </c>
      <c r="V5997" t="s">
        <v>6</v>
      </c>
      <c r="W5997" t="s">
        <v>6394</v>
      </c>
      <c r="X5997" t="s">
        <v>6394</v>
      </c>
      <c r="Y5997" t="s">
        <v>6</v>
      </c>
      <c r="Z5997" t="s">
        <v>6</v>
      </c>
      <c r="AA5997" t="s">
        <v>6</v>
      </c>
      <c r="AB5997" t="s">
        <v>14966</v>
      </c>
      <c r="AC5997" t="s">
        <v>14967</v>
      </c>
    </row>
    <row r="5998" spans="1:29" x14ac:dyDescent="0.3">
      <c r="A5998" t="s">
        <v>342</v>
      </c>
      <c r="B5998" s="35">
        <v>518</v>
      </c>
      <c r="C5998" t="s">
        <v>169</v>
      </c>
      <c r="D5998" s="35">
        <v>2019</v>
      </c>
      <c r="E5998" t="s">
        <v>6463</v>
      </c>
      <c r="F5998" s="34" t="s">
        <v>6</v>
      </c>
      <c r="G5998" s="34" t="s">
        <v>6</v>
      </c>
      <c r="H5998" s="34" t="s">
        <v>6</v>
      </c>
      <c r="I5998" s="34">
        <v>26.171245313567297</v>
      </c>
      <c r="J5998" s="34">
        <v>1.8707861025255468</v>
      </c>
      <c r="K5998" s="34">
        <v>24.300459211041751</v>
      </c>
      <c r="L5998" s="34" t="s">
        <v>6</v>
      </c>
      <c r="M5998" s="34" t="s">
        <v>6</v>
      </c>
      <c r="N5998" s="34" t="s">
        <v>6</v>
      </c>
      <c r="O5998" s="34">
        <v>38.295262178759785</v>
      </c>
      <c r="P5998" s="34">
        <v>112559.124057917</v>
      </c>
      <c r="Q5998" t="s">
        <v>6</v>
      </c>
      <c r="R5998" t="s">
        <v>6</v>
      </c>
      <c r="S5998" t="s">
        <v>6</v>
      </c>
      <c r="T5998" t="s">
        <v>6393</v>
      </c>
      <c r="U5998" t="s">
        <v>6</v>
      </c>
      <c r="V5998" t="s">
        <v>6</v>
      </c>
      <c r="W5998" t="s">
        <v>6394</v>
      </c>
      <c r="X5998" t="s">
        <v>6394</v>
      </c>
      <c r="Y5998" t="s">
        <v>6</v>
      </c>
      <c r="Z5998" t="s">
        <v>6</v>
      </c>
      <c r="AA5998" t="s">
        <v>6</v>
      </c>
      <c r="AB5998" t="s">
        <v>14966</v>
      </c>
      <c r="AC5998" t="s">
        <v>14967</v>
      </c>
    </row>
    <row r="5999" spans="1:29" x14ac:dyDescent="0.3">
      <c r="A5999" t="s">
        <v>342</v>
      </c>
      <c r="B5999" s="35">
        <v>518</v>
      </c>
      <c r="C5999" t="s">
        <v>169</v>
      </c>
      <c r="D5999" s="35">
        <v>2020</v>
      </c>
      <c r="E5999" t="s">
        <v>6464</v>
      </c>
      <c r="F5999" s="34" t="s">
        <v>6</v>
      </c>
      <c r="G5999" s="34" t="s">
        <v>6</v>
      </c>
      <c r="H5999" s="34" t="s">
        <v>6</v>
      </c>
      <c r="I5999" s="34">
        <v>27.193624293264573</v>
      </c>
      <c r="J5999" s="34">
        <v>0.94563298538957086</v>
      </c>
      <c r="K5999" s="34">
        <v>26.247991307875008</v>
      </c>
      <c r="L5999" s="34" t="s">
        <v>6</v>
      </c>
      <c r="M5999" s="34" t="s">
        <v>6</v>
      </c>
      <c r="N5999" s="34" t="s">
        <v>6</v>
      </c>
      <c r="O5999" s="34">
        <v>48.718868246413834</v>
      </c>
      <c r="P5999" s="34">
        <v>113043.12418412699</v>
      </c>
      <c r="Q5999" t="s">
        <v>6</v>
      </c>
      <c r="R5999" t="s">
        <v>6</v>
      </c>
      <c r="S5999" t="s">
        <v>6</v>
      </c>
      <c r="T5999" t="s">
        <v>6393</v>
      </c>
      <c r="U5999" t="s">
        <v>6</v>
      </c>
      <c r="V5999" t="s">
        <v>6</v>
      </c>
      <c r="W5999" t="s">
        <v>6394</v>
      </c>
      <c r="X5999" t="s">
        <v>6394</v>
      </c>
      <c r="Y5999" t="s">
        <v>6</v>
      </c>
      <c r="Z5999" t="s">
        <v>6</v>
      </c>
      <c r="AA5999" t="s">
        <v>6</v>
      </c>
      <c r="AB5999" t="s">
        <v>14966</v>
      </c>
      <c r="AC5999" t="s">
        <v>14967</v>
      </c>
    </row>
    <row r="6000" spans="1:29" x14ac:dyDescent="0.3">
      <c r="A6000" t="s">
        <v>342</v>
      </c>
      <c r="B6000" s="35">
        <v>518</v>
      </c>
      <c r="C6000" t="s">
        <v>169</v>
      </c>
      <c r="D6000" s="35">
        <v>2021</v>
      </c>
      <c r="E6000" t="s">
        <v>6465</v>
      </c>
      <c r="F6000" s="34" t="s">
        <v>6</v>
      </c>
      <c r="G6000" s="34" t="s">
        <v>6</v>
      </c>
      <c r="H6000" s="34" t="s">
        <v>6</v>
      </c>
      <c r="I6000" s="34" t="s">
        <v>6</v>
      </c>
      <c r="J6000" s="34" t="s">
        <v>6</v>
      </c>
      <c r="K6000" s="34" t="s">
        <v>6</v>
      </c>
      <c r="L6000" s="34" t="s">
        <v>6</v>
      </c>
      <c r="M6000" s="34" t="s">
        <v>6</v>
      </c>
      <c r="N6000" s="34" t="s">
        <v>6</v>
      </c>
      <c r="O6000" s="34">
        <v>59.242534035924635</v>
      </c>
      <c r="P6000" s="34">
        <v>108632.84440073201</v>
      </c>
      <c r="Q6000" t="s">
        <v>6</v>
      </c>
      <c r="R6000" t="s">
        <v>6</v>
      </c>
      <c r="S6000" t="s">
        <v>6</v>
      </c>
      <c r="T6000" t="s">
        <v>6393</v>
      </c>
      <c r="U6000" t="s">
        <v>6</v>
      </c>
      <c r="V6000" t="s">
        <v>6</v>
      </c>
      <c r="W6000" t="s">
        <v>6394</v>
      </c>
      <c r="X6000" t="s">
        <v>6394</v>
      </c>
      <c r="Y6000" t="s">
        <v>6</v>
      </c>
      <c r="Z6000" t="s">
        <v>6</v>
      </c>
      <c r="AA6000" t="s">
        <v>6</v>
      </c>
      <c r="AB6000" t="s">
        <v>14966</v>
      </c>
      <c r="AC6000" t="s">
        <v>14967</v>
      </c>
    </row>
    <row r="6001" spans="1:29" x14ac:dyDescent="0.3">
      <c r="A6001" t="s">
        <v>342</v>
      </c>
      <c r="B6001" s="35">
        <v>518</v>
      </c>
      <c r="C6001" t="s">
        <v>169</v>
      </c>
      <c r="D6001" s="35">
        <v>2022</v>
      </c>
      <c r="E6001" t="s">
        <v>6466</v>
      </c>
      <c r="F6001" s="34" t="s">
        <v>6</v>
      </c>
      <c r="G6001" s="34" t="s">
        <v>6</v>
      </c>
      <c r="H6001" s="34" t="s">
        <v>6</v>
      </c>
      <c r="I6001" s="34" t="s">
        <v>6</v>
      </c>
      <c r="J6001" s="34" t="s">
        <v>6</v>
      </c>
      <c r="K6001" s="34" t="s">
        <v>6</v>
      </c>
      <c r="L6001" s="34" t="s">
        <v>6</v>
      </c>
      <c r="M6001" s="34" t="s">
        <v>6</v>
      </c>
      <c r="N6001" s="34" t="s">
        <v>6</v>
      </c>
      <c r="O6001" s="34">
        <v>55.64792706289925</v>
      </c>
      <c r="P6001" s="34">
        <v>133449.07528868099</v>
      </c>
      <c r="Q6001" t="s">
        <v>6</v>
      </c>
      <c r="R6001" t="s">
        <v>6</v>
      </c>
      <c r="S6001" t="s">
        <v>6</v>
      </c>
      <c r="T6001" t="s">
        <v>6393</v>
      </c>
      <c r="U6001" t="s">
        <v>6</v>
      </c>
      <c r="V6001" t="s">
        <v>6</v>
      </c>
      <c r="W6001" t="s">
        <v>6394</v>
      </c>
      <c r="X6001" t="s">
        <v>6394</v>
      </c>
      <c r="Y6001" t="s">
        <v>6</v>
      </c>
      <c r="Z6001" t="s">
        <v>6</v>
      </c>
      <c r="AA6001" t="s">
        <v>6</v>
      </c>
      <c r="AB6001" t="s">
        <v>14966</v>
      </c>
      <c r="AC6001" t="s">
        <v>14967</v>
      </c>
    </row>
    <row r="6002" spans="1:29" x14ac:dyDescent="0.3">
      <c r="A6002" t="s">
        <v>342</v>
      </c>
      <c r="B6002" s="35">
        <v>518</v>
      </c>
      <c r="C6002" t="s">
        <v>169</v>
      </c>
      <c r="D6002" s="35">
        <v>2023</v>
      </c>
      <c r="E6002" t="s">
        <v>6467</v>
      </c>
      <c r="F6002" s="34" t="s">
        <v>6</v>
      </c>
      <c r="G6002" s="34" t="s">
        <v>6</v>
      </c>
      <c r="H6002" s="34" t="s">
        <v>6</v>
      </c>
      <c r="I6002" s="34" t="s">
        <v>6</v>
      </c>
      <c r="J6002" s="34" t="s">
        <v>6</v>
      </c>
      <c r="K6002" s="34" t="s">
        <v>6</v>
      </c>
      <c r="L6002" s="34" t="s">
        <v>6</v>
      </c>
      <c r="M6002" s="34" t="s">
        <v>6</v>
      </c>
      <c r="N6002" s="34" t="s">
        <v>6</v>
      </c>
      <c r="O6002" s="34">
        <v>57.936360454977191</v>
      </c>
      <c r="P6002" s="34">
        <v>149606.00358228601</v>
      </c>
      <c r="Q6002" t="s">
        <v>6</v>
      </c>
      <c r="R6002" t="s">
        <v>6</v>
      </c>
      <c r="S6002" t="s">
        <v>6</v>
      </c>
      <c r="T6002" t="s">
        <v>6393</v>
      </c>
      <c r="U6002" t="s">
        <v>6</v>
      </c>
      <c r="V6002" t="s">
        <v>6</v>
      </c>
      <c r="W6002" t="s">
        <v>6394</v>
      </c>
      <c r="X6002" t="s">
        <v>6394</v>
      </c>
      <c r="Y6002" t="s">
        <v>6</v>
      </c>
      <c r="Z6002" t="s">
        <v>6</v>
      </c>
      <c r="AA6002" t="s">
        <v>6</v>
      </c>
      <c r="AB6002" t="s">
        <v>14966</v>
      </c>
      <c r="AC6002" t="s">
        <v>14967</v>
      </c>
    </row>
    <row r="6003" spans="1:29" x14ac:dyDescent="0.3">
      <c r="A6003" t="s">
        <v>342</v>
      </c>
      <c r="B6003" s="35">
        <v>518</v>
      </c>
      <c r="C6003" t="s">
        <v>169</v>
      </c>
      <c r="D6003" s="35">
        <v>2024</v>
      </c>
      <c r="E6003" t="s">
        <v>14968</v>
      </c>
      <c r="F6003" s="34" t="s">
        <v>6</v>
      </c>
      <c r="G6003" s="34" t="s">
        <v>6</v>
      </c>
      <c r="H6003" s="34" t="s">
        <v>6</v>
      </c>
      <c r="I6003" s="34" t="s">
        <v>6</v>
      </c>
      <c r="J6003" s="34" t="s">
        <v>6</v>
      </c>
      <c r="K6003" s="34" t="s">
        <v>6</v>
      </c>
      <c r="L6003" s="34" t="s">
        <v>6</v>
      </c>
      <c r="M6003" s="34" t="s">
        <v>6</v>
      </c>
      <c r="N6003" s="34" t="s">
        <v>6</v>
      </c>
      <c r="O6003" s="34">
        <v>61.295329136342872</v>
      </c>
      <c r="P6003" s="34">
        <v>157542.73589135401</v>
      </c>
      <c r="Q6003" t="s">
        <v>6</v>
      </c>
      <c r="R6003" t="s">
        <v>6</v>
      </c>
      <c r="S6003" t="s">
        <v>6</v>
      </c>
      <c r="T6003" t="s">
        <v>6393</v>
      </c>
      <c r="U6003" t="s">
        <v>6</v>
      </c>
      <c r="V6003" t="s">
        <v>6</v>
      </c>
      <c r="W6003" t="s">
        <v>6394</v>
      </c>
      <c r="X6003" t="s">
        <v>6394</v>
      </c>
      <c r="Y6003" t="s">
        <v>6</v>
      </c>
      <c r="Z6003" t="s">
        <v>6</v>
      </c>
      <c r="AA6003" t="s">
        <v>6</v>
      </c>
      <c r="AB6003" t="s">
        <v>14966</v>
      </c>
      <c r="AC6003" t="s">
        <v>14967</v>
      </c>
    </row>
    <row r="6004" spans="1:29" x14ac:dyDescent="0.3">
      <c r="A6004" t="s">
        <v>342</v>
      </c>
      <c r="B6004" s="35">
        <v>522</v>
      </c>
      <c r="C6004" t="s">
        <v>170</v>
      </c>
      <c r="D6004" s="35">
        <v>1950</v>
      </c>
      <c r="E6004" t="s">
        <v>6468</v>
      </c>
      <c r="F6004" s="34" t="s">
        <v>6</v>
      </c>
      <c r="G6004" s="34" t="s">
        <v>6</v>
      </c>
      <c r="H6004" s="34" t="s">
        <v>6</v>
      </c>
      <c r="I6004" s="34" t="s">
        <v>6</v>
      </c>
      <c r="J6004" s="34" t="s">
        <v>6</v>
      </c>
      <c r="K6004" s="34" t="s">
        <v>6</v>
      </c>
      <c r="L6004" s="34" t="s">
        <v>6</v>
      </c>
      <c r="M6004" s="34" t="s">
        <v>6</v>
      </c>
      <c r="N6004" s="34" t="s">
        <v>6</v>
      </c>
      <c r="O6004" s="34" t="s">
        <v>6</v>
      </c>
      <c r="P6004" s="34" t="s">
        <v>6</v>
      </c>
      <c r="Q6004" t="s">
        <v>6</v>
      </c>
      <c r="R6004" t="s">
        <v>6</v>
      </c>
      <c r="S6004" t="s">
        <v>6</v>
      </c>
      <c r="T6004" t="s">
        <v>14969</v>
      </c>
      <c r="U6004" t="s">
        <v>6</v>
      </c>
      <c r="V6004" t="s">
        <v>6</v>
      </c>
      <c r="W6004" t="s">
        <v>6</v>
      </c>
      <c r="X6004" t="s">
        <v>6</v>
      </c>
      <c r="Y6004" t="s">
        <v>6</v>
      </c>
      <c r="Z6004" t="s">
        <v>6</v>
      </c>
      <c r="AA6004" t="s">
        <v>14970</v>
      </c>
      <c r="AB6004" t="s">
        <v>6</v>
      </c>
      <c r="AC6004" t="s">
        <v>14971</v>
      </c>
    </row>
    <row r="6005" spans="1:29" x14ac:dyDescent="0.3">
      <c r="A6005" t="s">
        <v>342</v>
      </c>
      <c r="B6005" s="35">
        <v>522</v>
      </c>
      <c r="C6005" t="s">
        <v>170</v>
      </c>
      <c r="D6005" s="35">
        <v>1951</v>
      </c>
      <c r="E6005" t="s">
        <v>6469</v>
      </c>
      <c r="F6005" s="34" t="s">
        <v>6</v>
      </c>
      <c r="G6005" s="34" t="s">
        <v>6</v>
      </c>
      <c r="H6005" s="34" t="s">
        <v>6</v>
      </c>
      <c r="I6005" s="34" t="s">
        <v>6</v>
      </c>
      <c r="J6005" s="34" t="s">
        <v>6</v>
      </c>
      <c r="K6005" s="34" t="s">
        <v>6</v>
      </c>
      <c r="L6005" s="34" t="s">
        <v>6</v>
      </c>
      <c r="M6005" s="34" t="s">
        <v>6</v>
      </c>
      <c r="N6005" s="34" t="s">
        <v>6</v>
      </c>
      <c r="O6005" s="34" t="s">
        <v>6</v>
      </c>
      <c r="P6005" s="34" t="s">
        <v>6</v>
      </c>
      <c r="Q6005" t="s">
        <v>6</v>
      </c>
      <c r="R6005" t="s">
        <v>6</v>
      </c>
      <c r="S6005" t="s">
        <v>6</v>
      </c>
      <c r="T6005" t="s">
        <v>14969</v>
      </c>
      <c r="U6005" t="s">
        <v>6</v>
      </c>
      <c r="V6005" t="s">
        <v>6</v>
      </c>
      <c r="W6005" t="s">
        <v>6</v>
      </c>
      <c r="X6005" t="s">
        <v>6</v>
      </c>
      <c r="Y6005" t="s">
        <v>6</v>
      </c>
      <c r="Z6005" t="s">
        <v>6</v>
      </c>
      <c r="AA6005" t="s">
        <v>14970</v>
      </c>
      <c r="AB6005" t="s">
        <v>6</v>
      </c>
      <c r="AC6005" t="s">
        <v>14971</v>
      </c>
    </row>
    <row r="6006" spans="1:29" x14ac:dyDescent="0.3">
      <c r="A6006" t="s">
        <v>342</v>
      </c>
      <c r="B6006" s="35">
        <v>522</v>
      </c>
      <c r="C6006" t="s">
        <v>170</v>
      </c>
      <c r="D6006" s="35">
        <v>1952</v>
      </c>
      <c r="E6006" t="s">
        <v>6470</v>
      </c>
      <c r="F6006" s="34" t="s">
        <v>6</v>
      </c>
      <c r="G6006" s="34" t="s">
        <v>6</v>
      </c>
      <c r="H6006" s="34" t="s">
        <v>6</v>
      </c>
      <c r="I6006" s="34" t="s">
        <v>6</v>
      </c>
      <c r="J6006" s="34" t="s">
        <v>6</v>
      </c>
      <c r="K6006" s="34" t="s">
        <v>6</v>
      </c>
      <c r="L6006" s="34" t="s">
        <v>6</v>
      </c>
      <c r="M6006" s="34" t="s">
        <v>6</v>
      </c>
      <c r="N6006" s="34" t="s">
        <v>6</v>
      </c>
      <c r="O6006" s="34" t="s">
        <v>6</v>
      </c>
      <c r="P6006" s="34" t="s">
        <v>6</v>
      </c>
      <c r="Q6006" t="s">
        <v>6</v>
      </c>
      <c r="R6006" t="s">
        <v>6</v>
      </c>
      <c r="S6006" t="s">
        <v>6</v>
      </c>
      <c r="T6006" t="s">
        <v>14969</v>
      </c>
      <c r="U6006" t="s">
        <v>6</v>
      </c>
      <c r="V6006" t="s">
        <v>6</v>
      </c>
      <c r="W6006" t="s">
        <v>6</v>
      </c>
      <c r="X6006" t="s">
        <v>6</v>
      </c>
      <c r="Y6006" t="s">
        <v>6</v>
      </c>
      <c r="Z6006" t="s">
        <v>6</v>
      </c>
      <c r="AA6006" t="s">
        <v>14970</v>
      </c>
      <c r="AB6006" t="s">
        <v>6</v>
      </c>
      <c r="AC6006" t="s">
        <v>14971</v>
      </c>
    </row>
    <row r="6007" spans="1:29" x14ac:dyDescent="0.3">
      <c r="A6007" t="s">
        <v>342</v>
      </c>
      <c r="B6007" s="35">
        <v>522</v>
      </c>
      <c r="C6007" t="s">
        <v>170</v>
      </c>
      <c r="D6007" s="35">
        <v>1953</v>
      </c>
      <c r="E6007" t="s">
        <v>6471</v>
      </c>
      <c r="F6007" s="34" t="s">
        <v>6</v>
      </c>
      <c r="G6007" s="34" t="s">
        <v>6</v>
      </c>
      <c r="H6007" s="34" t="s">
        <v>6</v>
      </c>
      <c r="I6007" s="34" t="s">
        <v>6</v>
      </c>
      <c r="J6007" s="34" t="s">
        <v>6</v>
      </c>
      <c r="K6007" s="34" t="s">
        <v>6</v>
      </c>
      <c r="L6007" s="34" t="s">
        <v>6</v>
      </c>
      <c r="M6007" s="34" t="s">
        <v>6</v>
      </c>
      <c r="N6007" s="34" t="s">
        <v>6</v>
      </c>
      <c r="O6007" s="34" t="s">
        <v>6</v>
      </c>
      <c r="P6007" s="34" t="s">
        <v>6</v>
      </c>
      <c r="Q6007" t="s">
        <v>6</v>
      </c>
      <c r="R6007" t="s">
        <v>6</v>
      </c>
      <c r="S6007" t="s">
        <v>6</v>
      </c>
      <c r="T6007" t="s">
        <v>14969</v>
      </c>
      <c r="U6007" t="s">
        <v>6</v>
      </c>
      <c r="V6007" t="s">
        <v>6</v>
      </c>
      <c r="W6007" t="s">
        <v>6</v>
      </c>
      <c r="X6007" t="s">
        <v>6</v>
      </c>
      <c r="Y6007" t="s">
        <v>6</v>
      </c>
      <c r="Z6007" t="s">
        <v>6</v>
      </c>
      <c r="AA6007" t="s">
        <v>14970</v>
      </c>
      <c r="AB6007" t="s">
        <v>6</v>
      </c>
      <c r="AC6007" t="s">
        <v>14971</v>
      </c>
    </row>
    <row r="6008" spans="1:29" x14ac:dyDescent="0.3">
      <c r="A6008" t="s">
        <v>342</v>
      </c>
      <c r="B6008" s="35">
        <v>522</v>
      </c>
      <c r="C6008" t="s">
        <v>170</v>
      </c>
      <c r="D6008" s="35">
        <v>1954</v>
      </c>
      <c r="E6008" t="s">
        <v>6472</v>
      </c>
      <c r="F6008" s="34" t="s">
        <v>6</v>
      </c>
      <c r="G6008" s="34" t="s">
        <v>6</v>
      </c>
      <c r="H6008" s="34" t="s">
        <v>6</v>
      </c>
      <c r="I6008" s="34" t="s">
        <v>6</v>
      </c>
      <c r="J6008" s="34" t="s">
        <v>6</v>
      </c>
      <c r="K6008" s="34" t="s">
        <v>6</v>
      </c>
      <c r="L6008" s="34" t="s">
        <v>6</v>
      </c>
      <c r="M6008" s="34" t="s">
        <v>6</v>
      </c>
      <c r="N6008" s="34" t="s">
        <v>6</v>
      </c>
      <c r="O6008" s="34" t="s">
        <v>6</v>
      </c>
      <c r="P6008" s="34" t="s">
        <v>6</v>
      </c>
      <c r="Q6008" t="s">
        <v>6</v>
      </c>
      <c r="R6008" t="s">
        <v>6</v>
      </c>
      <c r="S6008" t="s">
        <v>6</v>
      </c>
      <c r="T6008" t="s">
        <v>14969</v>
      </c>
      <c r="U6008" t="s">
        <v>6</v>
      </c>
      <c r="V6008" t="s">
        <v>6</v>
      </c>
      <c r="W6008" t="s">
        <v>6</v>
      </c>
      <c r="X6008" t="s">
        <v>6</v>
      </c>
      <c r="Y6008" t="s">
        <v>6</v>
      </c>
      <c r="Z6008" t="s">
        <v>6</v>
      </c>
      <c r="AA6008" t="s">
        <v>14970</v>
      </c>
      <c r="AB6008" t="s">
        <v>6</v>
      </c>
      <c r="AC6008" t="s">
        <v>14971</v>
      </c>
    </row>
    <row r="6009" spans="1:29" x14ac:dyDescent="0.3">
      <c r="A6009" t="s">
        <v>342</v>
      </c>
      <c r="B6009" s="35">
        <v>522</v>
      </c>
      <c r="C6009" t="s">
        <v>170</v>
      </c>
      <c r="D6009" s="35">
        <v>1955</v>
      </c>
      <c r="E6009" t="s">
        <v>6473</v>
      </c>
      <c r="F6009" s="34" t="s">
        <v>6</v>
      </c>
      <c r="G6009" s="34" t="s">
        <v>6</v>
      </c>
      <c r="H6009" s="34" t="s">
        <v>6</v>
      </c>
      <c r="I6009" s="34" t="s">
        <v>6</v>
      </c>
      <c r="J6009" s="34" t="s">
        <v>6</v>
      </c>
      <c r="K6009" s="34" t="s">
        <v>6</v>
      </c>
      <c r="L6009" s="34" t="s">
        <v>6</v>
      </c>
      <c r="M6009" s="34" t="s">
        <v>6</v>
      </c>
      <c r="N6009" s="34" t="s">
        <v>6</v>
      </c>
      <c r="O6009" s="34" t="s">
        <v>6</v>
      </c>
      <c r="P6009" s="34" t="s">
        <v>6</v>
      </c>
      <c r="Q6009" t="s">
        <v>6</v>
      </c>
      <c r="R6009" t="s">
        <v>6</v>
      </c>
      <c r="S6009" t="s">
        <v>6</v>
      </c>
      <c r="T6009" t="s">
        <v>14969</v>
      </c>
      <c r="U6009" t="s">
        <v>6</v>
      </c>
      <c r="V6009" t="s">
        <v>6</v>
      </c>
      <c r="W6009" t="s">
        <v>6</v>
      </c>
      <c r="X6009" t="s">
        <v>6</v>
      </c>
      <c r="Y6009" t="s">
        <v>6</v>
      </c>
      <c r="Z6009" t="s">
        <v>6</v>
      </c>
      <c r="AA6009" t="s">
        <v>14970</v>
      </c>
      <c r="AB6009" t="s">
        <v>6</v>
      </c>
      <c r="AC6009" t="s">
        <v>14971</v>
      </c>
    </row>
    <row r="6010" spans="1:29" x14ac:dyDescent="0.3">
      <c r="A6010" t="s">
        <v>342</v>
      </c>
      <c r="B6010" s="35">
        <v>522</v>
      </c>
      <c r="C6010" t="s">
        <v>170</v>
      </c>
      <c r="D6010" s="35">
        <v>1956</v>
      </c>
      <c r="E6010" t="s">
        <v>6474</v>
      </c>
      <c r="F6010" s="34" t="s">
        <v>6</v>
      </c>
      <c r="G6010" s="34" t="s">
        <v>6</v>
      </c>
      <c r="H6010" s="34" t="s">
        <v>6</v>
      </c>
      <c r="I6010" s="34" t="s">
        <v>6</v>
      </c>
      <c r="J6010" s="34" t="s">
        <v>6</v>
      </c>
      <c r="K6010" s="34" t="s">
        <v>6</v>
      </c>
      <c r="L6010" s="34" t="s">
        <v>6</v>
      </c>
      <c r="M6010" s="34" t="s">
        <v>6</v>
      </c>
      <c r="N6010" s="34" t="s">
        <v>6</v>
      </c>
      <c r="O6010" s="34" t="s">
        <v>6</v>
      </c>
      <c r="P6010" s="34" t="s">
        <v>6</v>
      </c>
      <c r="Q6010" t="s">
        <v>6</v>
      </c>
      <c r="R6010" t="s">
        <v>6</v>
      </c>
      <c r="S6010" t="s">
        <v>6</v>
      </c>
      <c r="T6010" t="s">
        <v>14969</v>
      </c>
      <c r="U6010" t="s">
        <v>6</v>
      </c>
      <c r="V6010" t="s">
        <v>6</v>
      </c>
      <c r="W6010" t="s">
        <v>6</v>
      </c>
      <c r="X6010" t="s">
        <v>6</v>
      </c>
      <c r="Y6010" t="s">
        <v>6</v>
      </c>
      <c r="Z6010" t="s">
        <v>6</v>
      </c>
      <c r="AA6010" t="s">
        <v>14970</v>
      </c>
      <c r="AB6010" t="s">
        <v>6</v>
      </c>
      <c r="AC6010" t="s">
        <v>14971</v>
      </c>
    </row>
    <row r="6011" spans="1:29" x14ac:dyDescent="0.3">
      <c r="A6011" t="s">
        <v>342</v>
      </c>
      <c r="B6011" s="35">
        <v>522</v>
      </c>
      <c r="C6011" t="s">
        <v>170</v>
      </c>
      <c r="D6011" s="35">
        <v>1957</v>
      </c>
      <c r="E6011" t="s">
        <v>6475</v>
      </c>
      <c r="F6011" s="34" t="s">
        <v>6</v>
      </c>
      <c r="G6011" s="34" t="s">
        <v>6</v>
      </c>
      <c r="H6011" s="34" t="s">
        <v>6</v>
      </c>
      <c r="I6011" s="34" t="s">
        <v>6</v>
      </c>
      <c r="J6011" s="34" t="s">
        <v>6</v>
      </c>
      <c r="K6011" s="34" t="s">
        <v>6</v>
      </c>
      <c r="L6011" s="34" t="s">
        <v>6</v>
      </c>
      <c r="M6011" s="34" t="s">
        <v>6</v>
      </c>
      <c r="N6011" s="34" t="s">
        <v>6</v>
      </c>
      <c r="O6011" s="34" t="s">
        <v>6</v>
      </c>
      <c r="P6011" s="34" t="s">
        <v>6</v>
      </c>
      <c r="Q6011" t="s">
        <v>6</v>
      </c>
      <c r="R6011" t="s">
        <v>6</v>
      </c>
      <c r="S6011" t="s">
        <v>6</v>
      </c>
      <c r="T6011" t="s">
        <v>14969</v>
      </c>
      <c r="U6011" t="s">
        <v>6</v>
      </c>
      <c r="V6011" t="s">
        <v>6</v>
      </c>
      <c r="W6011" t="s">
        <v>6</v>
      </c>
      <c r="X6011" t="s">
        <v>6</v>
      </c>
      <c r="Y6011" t="s">
        <v>6</v>
      </c>
      <c r="Z6011" t="s">
        <v>6</v>
      </c>
      <c r="AA6011" t="s">
        <v>14970</v>
      </c>
      <c r="AB6011" t="s">
        <v>6</v>
      </c>
      <c r="AC6011" t="s">
        <v>14971</v>
      </c>
    </row>
    <row r="6012" spans="1:29" x14ac:dyDescent="0.3">
      <c r="A6012" t="s">
        <v>342</v>
      </c>
      <c r="B6012" s="35">
        <v>522</v>
      </c>
      <c r="C6012" t="s">
        <v>170</v>
      </c>
      <c r="D6012" s="35">
        <v>1958</v>
      </c>
      <c r="E6012" t="s">
        <v>6476</v>
      </c>
      <c r="F6012" s="34" t="s">
        <v>6</v>
      </c>
      <c r="G6012" s="34" t="s">
        <v>6</v>
      </c>
      <c r="H6012" s="34" t="s">
        <v>6</v>
      </c>
      <c r="I6012" s="34" t="s">
        <v>6</v>
      </c>
      <c r="J6012" s="34" t="s">
        <v>6</v>
      </c>
      <c r="K6012" s="34" t="s">
        <v>6</v>
      </c>
      <c r="L6012" s="34" t="s">
        <v>6</v>
      </c>
      <c r="M6012" s="34" t="s">
        <v>6</v>
      </c>
      <c r="N6012" s="34" t="s">
        <v>6</v>
      </c>
      <c r="O6012" s="34" t="s">
        <v>6</v>
      </c>
      <c r="P6012" s="34" t="s">
        <v>6</v>
      </c>
      <c r="Q6012" t="s">
        <v>6</v>
      </c>
      <c r="R6012" t="s">
        <v>6</v>
      </c>
      <c r="S6012" t="s">
        <v>6</v>
      </c>
      <c r="T6012" t="s">
        <v>14969</v>
      </c>
      <c r="U6012" t="s">
        <v>6</v>
      </c>
      <c r="V6012" t="s">
        <v>6</v>
      </c>
      <c r="W6012" t="s">
        <v>6</v>
      </c>
      <c r="X6012" t="s">
        <v>6</v>
      </c>
      <c r="Y6012" t="s">
        <v>6</v>
      </c>
      <c r="Z6012" t="s">
        <v>6</v>
      </c>
      <c r="AA6012" t="s">
        <v>14970</v>
      </c>
      <c r="AB6012" t="s">
        <v>6</v>
      </c>
      <c r="AC6012" t="s">
        <v>14971</v>
      </c>
    </row>
    <row r="6013" spans="1:29" x14ac:dyDescent="0.3">
      <c r="A6013" t="s">
        <v>342</v>
      </c>
      <c r="B6013" s="35">
        <v>522</v>
      </c>
      <c r="C6013" t="s">
        <v>170</v>
      </c>
      <c r="D6013" s="35">
        <v>1959</v>
      </c>
      <c r="E6013" t="s">
        <v>6477</v>
      </c>
      <c r="F6013" s="34" t="s">
        <v>6</v>
      </c>
      <c r="G6013" s="34" t="s">
        <v>6</v>
      </c>
      <c r="H6013" s="34" t="s">
        <v>6</v>
      </c>
      <c r="I6013" s="34" t="s">
        <v>6</v>
      </c>
      <c r="J6013" s="34" t="s">
        <v>6</v>
      </c>
      <c r="K6013" s="34" t="s">
        <v>6</v>
      </c>
      <c r="L6013" s="34" t="s">
        <v>6</v>
      </c>
      <c r="M6013" s="34" t="s">
        <v>6</v>
      </c>
      <c r="N6013" s="34" t="s">
        <v>6</v>
      </c>
      <c r="O6013" s="34" t="s">
        <v>6</v>
      </c>
      <c r="P6013" s="34" t="s">
        <v>6</v>
      </c>
      <c r="Q6013" t="s">
        <v>6</v>
      </c>
      <c r="R6013" t="s">
        <v>6</v>
      </c>
      <c r="S6013" t="s">
        <v>6</v>
      </c>
      <c r="T6013" t="s">
        <v>14969</v>
      </c>
      <c r="U6013" t="s">
        <v>6</v>
      </c>
      <c r="V6013" t="s">
        <v>6</v>
      </c>
      <c r="W6013" t="s">
        <v>6</v>
      </c>
      <c r="X6013" t="s">
        <v>6</v>
      </c>
      <c r="Y6013" t="s">
        <v>6</v>
      </c>
      <c r="Z6013" t="s">
        <v>6</v>
      </c>
      <c r="AA6013" t="s">
        <v>14970</v>
      </c>
      <c r="AB6013" t="s">
        <v>6</v>
      </c>
      <c r="AC6013" t="s">
        <v>14971</v>
      </c>
    </row>
    <row r="6014" spans="1:29" x14ac:dyDescent="0.3">
      <c r="A6014" t="s">
        <v>342</v>
      </c>
      <c r="B6014" s="35">
        <v>522</v>
      </c>
      <c r="C6014" t="s">
        <v>170</v>
      </c>
      <c r="D6014" s="35">
        <v>1960</v>
      </c>
      <c r="E6014" t="s">
        <v>6478</v>
      </c>
      <c r="F6014" s="34" t="s">
        <v>6</v>
      </c>
      <c r="G6014" s="34" t="s">
        <v>6</v>
      </c>
      <c r="H6014" s="34" t="s">
        <v>6</v>
      </c>
      <c r="I6014" s="34" t="s">
        <v>6</v>
      </c>
      <c r="J6014" s="34" t="s">
        <v>6</v>
      </c>
      <c r="K6014" s="34" t="s">
        <v>6</v>
      </c>
      <c r="L6014" s="34" t="s">
        <v>6</v>
      </c>
      <c r="M6014" s="34" t="s">
        <v>6</v>
      </c>
      <c r="N6014" s="34" t="s">
        <v>6</v>
      </c>
      <c r="O6014" s="34" t="s">
        <v>6</v>
      </c>
      <c r="P6014" s="34" t="s">
        <v>6</v>
      </c>
      <c r="Q6014" t="s">
        <v>6</v>
      </c>
      <c r="R6014" t="s">
        <v>6</v>
      </c>
      <c r="S6014" t="s">
        <v>6</v>
      </c>
      <c r="T6014" t="s">
        <v>14969</v>
      </c>
      <c r="U6014" t="s">
        <v>6</v>
      </c>
      <c r="V6014" t="s">
        <v>6</v>
      </c>
      <c r="W6014" t="s">
        <v>6</v>
      </c>
      <c r="X6014" t="s">
        <v>6</v>
      </c>
      <c r="Y6014" t="s">
        <v>6</v>
      </c>
      <c r="Z6014" t="s">
        <v>6</v>
      </c>
      <c r="AA6014" t="s">
        <v>14970</v>
      </c>
      <c r="AB6014" t="s">
        <v>6</v>
      </c>
      <c r="AC6014" t="s">
        <v>14971</v>
      </c>
    </row>
    <row r="6015" spans="1:29" x14ac:dyDescent="0.3">
      <c r="A6015" t="s">
        <v>342</v>
      </c>
      <c r="B6015" s="35">
        <v>522</v>
      </c>
      <c r="C6015" t="s">
        <v>170</v>
      </c>
      <c r="D6015" s="35">
        <v>1961</v>
      </c>
      <c r="E6015" t="s">
        <v>6479</v>
      </c>
      <c r="F6015" s="34" t="s">
        <v>6</v>
      </c>
      <c r="G6015" s="34" t="s">
        <v>6</v>
      </c>
      <c r="H6015" s="34" t="s">
        <v>6</v>
      </c>
      <c r="I6015" s="34" t="s">
        <v>6</v>
      </c>
      <c r="J6015" s="34" t="s">
        <v>6</v>
      </c>
      <c r="K6015" s="34" t="s">
        <v>6</v>
      </c>
      <c r="L6015" s="34" t="s">
        <v>6</v>
      </c>
      <c r="M6015" s="34" t="s">
        <v>6</v>
      </c>
      <c r="N6015" s="34" t="s">
        <v>6</v>
      </c>
      <c r="O6015" s="34" t="s">
        <v>6</v>
      </c>
      <c r="P6015" s="34" t="s">
        <v>6</v>
      </c>
      <c r="Q6015" t="s">
        <v>6</v>
      </c>
      <c r="R6015" t="s">
        <v>6</v>
      </c>
      <c r="S6015" t="s">
        <v>6</v>
      </c>
      <c r="T6015" t="s">
        <v>14969</v>
      </c>
      <c r="U6015" t="s">
        <v>6</v>
      </c>
      <c r="V6015" t="s">
        <v>6</v>
      </c>
      <c r="W6015" t="s">
        <v>6</v>
      </c>
      <c r="X6015" t="s">
        <v>6</v>
      </c>
      <c r="Y6015" t="s">
        <v>6</v>
      </c>
      <c r="Z6015" t="s">
        <v>6</v>
      </c>
      <c r="AA6015" t="s">
        <v>14970</v>
      </c>
      <c r="AB6015" t="s">
        <v>6</v>
      </c>
      <c r="AC6015" t="s">
        <v>14971</v>
      </c>
    </row>
    <row r="6016" spans="1:29" x14ac:dyDescent="0.3">
      <c r="A6016" t="s">
        <v>342</v>
      </c>
      <c r="B6016" s="35">
        <v>522</v>
      </c>
      <c r="C6016" t="s">
        <v>170</v>
      </c>
      <c r="D6016" s="35">
        <v>1962</v>
      </c>
      <c r="E6016" t="s">
        <v>6480</v>
      </c>
      <c r="F6016" s="34" t="s">
        <v>6</v>
      </c>
      <c r="G6016" s="34" t="s">
        <v>6</v>
      </c>
      <c r="H6016" s="34" t="s">
        <v>6</v>
      </c>
      <c r="I6016" s="34" t="s">
        <v>6</v>
      </c>
      <c r="J6016" s="34" t="s">
        <v>6</v>
      </c>
      <c r="K6016" s="34" t="s">
        <v>6</v>
      </c>
      <c r="L6016" s="34" t="s">
        <v>6</v>
      </c>
      <c r="M6016" s="34" t="s">
        <v>6</v>
      </c>
      <c r="N6016" s="34" t="s">
        <v>6</v>
      </c>
      <c r="O6016" s="34" t="s">
        <v>6</v>
      </c>
      <c r="P6016" s="34" t="s">
        <v>6</v>
      </c>
      <c r="Q6016" t="s">
        <v>6</v>
      </c>
      <c r="R6016" t="s">
        <v>6</v>
      </c>
      <c r="S6016" t="s">
        <v>6</v>
      </c>
      <c r="T6016" t="s">
        <v>14969</v>
      </c>
      <c r="U6016" t="s">
        <v>6</v>
      </c>
      <c r="V6016" t="s">
        <v>6</v>
      </c>
      <c r="W6016" t="s">
        <v>6</v>
      </c>
      <c r="X6016" t="s">
        <v>6</v>
      </c>
      <c r="Y6016" t="s">
        <v>6</v>
      </c>
      <c r="Z6016" t="s">
        <v>6</v>
      </c>
      <c r="AA6016" t="s">
        <v>14970</v>
      </c>
      <c r="AB6016" t="s">
        <v>6</v>
      </c>
      <c r="AC6016" t="s">
        <v>14971</v>
      </c>
    </row>
    <row r="6017" spans="1:29" x14ac:dyDescent="0.3">
      <c r="A6017" t="s">
        <v>342</v>
      </c>
      <c r="B6017" s="35">
        <v>522</v>
      </c>
      <c r="C6017" t="s">
        <v>170</v>
      </c>
      <c r="D6017" s="35">
        <v>1963</v>
      </c>
      <c r="E6017" t="s">
        <v>6481</v>
      </c>
      <c r="F6017" s="34" t="s">
        <v>6</v>
      </c>
      <c r="G6017" s="34" t="s">
        <v>6</v>
      </c>
      <c r="H6017" s="34" t="s">
        <v>6</v>
      </c>
      <c r="I6017" s="34" t="s">
        <v>6</v>
      </c>
      <c r="J6017" s="34" t="s">
        <v>6</v>
      </c>
      <c r="K6017" s="34" t="s">
        <v>6</v>
      </c>
      <c r="L6017" s="34" t="s">
        <v>6</v>
      </c>
      <c r="M6017" s="34" t="s">
        <v>6</v>
      </c>
      <c r="N6017" s="34" t="s">
        <v>6</v>
      </c>
      <c r="O6017" s="34" t="s">
        <v>6</v>
      </c>
      <c r="P6017" s="34" t="s">
        <v>6</v>
      </c>
      <c r="Q6017" t="s">
        <v>6</v>
      </c>
      <c r="R6017" t="s">
        <v>6</v>
      </c>
      <c r="S6017" t="s">
        <v>6</v>
      </c>
      <c r="T6017" t="s">
        <v>14969</v>
      </c>
      <c r="U6017" t="s">
        <v>6</v>
      </c>
      <c r="V6017" t="s">
        <v>6</v>
      </c>
      <c r="W6017" t="s">
        <v>6</v>
      </c>
      <c r="X6017" t="s">
        <v>6</v>
      </c>
      <c r="Y6017" t="s">
        <v>6</v>
      </c>
      <c r="Z6017" t="s">
        <v>6</v>
      </c>
      <c r="AA6017" t="s">
        <v>14970</v>
      </c>
      <c r="AB6017" t="s">
        <v>6</v>
      </c>
      <c r="AC6017" t="s">
        <v>14971</v>
      </c>
    </row>
    <row r="6018" spans="1:29" x14ac:dyDescent="0.3">
      <c r="A6018" t="s">
        <v>342</v>
      </c>
      <c r="B6018" s="35">
        <v>522</v>
      </c>
      <c r="C6018" t="s">
        <v>170</v>
      </c>
      <c r="D6018" s="35">
        <v>1964</v>
      </c>
      <c r="E6018" t="s">
        <v>6482</v>
      </c>
      <c r="F6018" s="34" t="s">
        <v>6</v>
      </c>
      <c r="G6018" s="34" t="s">
        <v>6</v>
      </c>
      <c r="H6018" s="34" t="s">
        <v>6</v>
      </c>
      <c r="I6018" s="34" t="s">
        <v>6</v>
      </c>
      <c r="J6018" s="34" t="s">
        <v>6</v>
      </c>
      <c r="K6018" s="34" t="s">
        <v>6</v>
      </c>
      <c r="L6018" s="34" t="s">
        <v>6</v>
      </c>
      <c r="M6018" s="34" t="s">
        <v>6</v>
      </c>
      <c r="N6018" s="34" t="s">
        <v>6</v>
      </c>
      <c r="O6018" s="34" t="s">
        <v>6</v>
      </c>
      <c r="P6018" s="34" t="s">
        <v>6</v>
      </c>
      <c r="Q6018" t="s">
        <v>6</v>
      </c>
      <c r="R6018" t="s">
        <v>6</v>
      </c>
      <c r="S6018" t="s">
        <v>6</v>
      </c>
      <c r="T6018" t="s">
        <v>14969</v>
      </c>
      <c r="U6018" t="s">
        <v>6</v>
      </c>
      <c r="V6018" t="s">
        <v>6</v>
      </c>
      <c r="W6018" t="s">
        <v>6</v>
      </c>
      <c r="X6018" t="s">
        <v>6</v>
      </c>
      <c r="Y6018" t="s">
        <v>6</v>
      </c>
      <c r="Z6018" t="s">
        <v>6</v>
      </c>
      <c r="AA6018" t="s">
        <v>14970</v>
      </c>
      <c r="AB6018" t="s">
        <v>6</v>
      </c>
      <c r="AC6018" t="s">
        <v>14971</v>
      </c>
    </row>
    <row r="6019" spans="1:29" x14ac:dyDescent="0.3">
      <c r="A6019" t="s">
        <v>342</v>
      </c>
      <c r="B6019" s="35">
        <v>522</v>
      </c>
      <c r="C6019" t="s">
        <v>170</v>
      </c>
      <c r="D6019" s="35">
        <v>1965</v>
      </c>
      <c r="E6019" t="s">
        <v>6483</v>
      </c>
      <c r="F6019" s="34" t="s">
        <v>6</v>
      </c>
      <c r="G6019" s="34" t="s">
        <v>6</v>
      </c>
      <c r="H6019" s="34" t="s">
        <v>6</v>
      </c>
      <c r="I6019" s="34" t="s">
        <v>6</v>
      </c>
      <c r="J6019" s="34" t="s">
        <v>6</v>
      </c>
      <c r="K6019" s="34" t="s">
        <v>6</v>
      </c>
      <c r="L6019" s="34" t="s">
        <v>6</v>
      </c>
      <c r="M6019" s="34" t="s">
        <v>6</v>
      </c>
      <c r="N6019" s="34" t="s">
        <v>6</v>
      </c>
      <c r="O6019" s="34" t="s">
        <v>6</v>
      </c>
      <c r="P6019" s="34" t="s">
        <v>6</v>
      </c>
      <c r="Q6019" t="s">
        <v>6</v>
      </c>
      <c r="R6019" t="s">
        <v>6</v>
      </c>
      <c r="S6019" t="s">
        <v>6</v>
      </c>
      <c r="T6019" t="s">
        <v>14969</v>
      </c>
      <c r="U6019" t="s">
        <v>6</v>
      </c>
      <c r="V6019" t="s">
        <v>6</v>
      </c>
      <c r="W6019" t="s">
        <v>6</v>
      </c>
      <c r="X6019" t="s">
        <v>6</v>
      </c>
      <c r="Y6019" t="s">
        <v>6</v>
      </c>
      <c r="Z6019" t="s">
        <v>6</v>
      </c>
      <c r="AA6019" t="s">
        <v>14970</v>
      </c>
      <c r="AB6019" t="s">
        <v>6</v>
      </c>
      <c r="AC6019" t="s">
        <v>14971</v>
      </c>
    </row>
    <row r="6020" spans="1:29" x14ac:dyDescent="0.3">
      <c r="A6020" t="s">
        <v>342</v>
      </c>
      <c r="B6020" s="35">
        <v>522</v>
      </c>
      <c r="C6020" t="s">
        <v>170</v>
      </c>
      <c r="D6020" s="35">
        <v>1966</v>
      </c>
      <c r="E6020" t="s">
        <v>6484</v>
      </c>
      <c r="F6020" s="34" t="s">
        <v>6</v>
      </c>
      <c r="G6020" s="34" t="s">
        <v>6</v>
      </c>
      <c r="H6020" s="34" t="s">
        <v>6</v>
      </c>
      <c r="I6020" s="34" t="s">
        <v>6</v>
      </c>
      <c r="J6020" s="34" t="s">
        <v>6</v>
      </c>
      <c r="K6020" s="34" t="s">
        <v>6</v>
      </c>
      <c r="L6020" s="34" t="s">
        <v>6</v>
      </c>
      <c r="M6020" s="34" t="s">
        <v>6</v>
      </c>
      <c r="N6020" s="34" t="s">
        <v>6</v>
      </c>
      <c r="O6020" s="34" t="s">
        <v>6</v>
      </c>
      <c r="P6020" s="34" t="s">
        <v>6</v>
      </c>
      <c r="Q6020" t="s">
        <v>6</v>
      </c>
      <c r="R6020" t="s">
        <v>6</v>
      </c>
      <c r="S6020" t="s">
        <v>6</v>
      </c>
      <c r="T6020" t="s">
        <v>14969</v>
      </c>
      <c r="U6020" t="s">
        <v>6</v>
      </c>
      <c r="V6020" t="s">
        <v>6</v>
      </c>
      <c r="W6020" t="s">
        <v>6</v>
      </c>
      <c r="X6020" t="s">
        <v>6</v>
      </c>
      <c r="Y6020" t="s">
        <v>6</v>
      </c>
      <c r="Z6020" t="s">
        <v>6</v>
      </c>
      <c r="AA6020" t="s">
        <v>14970</v>
      </c>
      <c r="AB6020" t="s">
        <v>6</v>
      </c>
      <c r="AC6020" t="s">
        <v>14971</v>
      </c>
    </row>
    <row r="6021" spans="1:29" x14ac:dyDescent="0.3">
      <c r="A6021" t="s">
        <v>342</v>
      </c>
      <c r="B6021" s="35">
        <v>522</v>
      </c>
      <c r="C6021" t="s">
        <v>170</v>
      </c>
      <c r="D6021" s="35">
        <v>1967</v>
      </c>
      <c r="E6021" t="s">
        <v>6485</v>
      </c>
      <c r="F6021" s="34" t="s">
        <v>6</v>
      </c>
      <c r="G6021" s="34" t="s">
        <v>6</v>
      </c>
      <c r="H6021" s="34" t="s">
        <v>6</v>
      </c>
      <c r="I6021" s="34" t="s">
        <v>6</v>
      </c>
      <c r="J6021" s="34" t="s">
        <v>6</v>
      </c>
      <c r="K6021" s="34" t="s">
        <v>6</v>
      </c>
      <c r="L6021" s="34" t="s">
        <v>6</v>
      </c>
      <c r="M6021" s="34" t="s">
        <v>6</v>
      </c>
      <c r="N6021" s="34" t="s">
        <v>6</v>
      </c>
      <c r="O6021" s="34" t="s">
        <v>6</v>
      </c>
      <c r="P6021" s="34" t="s">
        <v>6</v>
      </c>
      <c r="Q6021" t="s">
        <v>6</v>
      </c>
      <c r="R6021" t="s">
        <v>6</v>
      </c>
      <c r="S6021" t="s">
        <v>6</v>
      </c>
      <c r="T6021" t="s">
        <v>14969</v>
      </c>
      <c r="U6021" t="s">
        <v>6</v>
      </c>
      <c r="V6021" t="s">
        <v>6</v>
      </c>
      <c r="W6021" t="s">
        <v>6</v>
      </c>
      <c r="X6021" t="s">
        <v>6</v>
      </c>
      <c r="Y6021" t="s">
        <v>6</v>
      </c>
      <c r="Z6021" t="s">
        <v>6</v>
      </c>
      <c r="AA6021" t="s">
        <v>14970</v>
      </c>
      <c r="AB6021" t="s">
        <v>6</v>
      </c>
      <c r="AC6021" t="s">
        <v>14971</v>
      </c>
    </row>
    <row r="6022" spans="1:29" x14ac:dyDescent="0.3">
      <c r="A6022" t="s">
        <v>342</v>
      </c>
      <c r="B6022" s="35">
        <v>522</v>
      </c>
      <c r="C6022" t="s">
        <v>170</v>
      </c>
      <c r="D6022" s="35">
        <v>1968</v>
      </c>
      <c r="E6022" t="s">
        <v>6486</v>
      </c>
      <c r="F6022" s="34" t="s">
        <v>6</v>
      </c>
      <c r="G6022" s="34" t="s">
        <v>6</v>
      </c>
      <c r="H6022" s="34" t="s">
        <v>6</v>
      </c>
      <c r="I6022" s="34" t="s">
        <v>6</v>
      </c>
      <c r="J6022" s="34" t="s">
        <v>6</v>
      </c>
      <c r="K6022" s="34" t="s">
        <v>6</v>
      </c>
      <c r="L6022" s="34" t="s">
        <v>6</v>
      </c>
      <c r="M6022" s="34" t="s">
        <v>6</v>
      </c>
      <c r="N6022" s="34" t="s">
        <v>6</v>
      </c>
      <c r="O6022" s="34" t="s">
        <v>6</v>
      </c>
      <c r="P6022" s="34" t="s">
        <v>6</v>
      </c>
      <c r="Q6022" t="s">
        <v>6</v>
      </c>
      <c r="R6022" t="s">
        <v>6</v>
      </c>
      <c r="S6022" t="s">
        <v>6</v>
      </c>
      <c r="T6022" t="s">
        <v>14969</v>
      </c>
      <c r="U6022" t="s">
        <v>6</v>
      </c>
      <c r="V6022" t="s">
        <v>6</v>
      </c>
      <c r="W6022" t="s">
        <v>6</v>
      </c>
      <c r="X6022" t="s">
        <v>6</v>
      </c>
      <c r="Y6022" t="s">
        <v>6</v>
      </c>
      <c r="Z6022" t="s">
        <v>6</v>
      </c>
      <c r="AA6022" t="s">
        <v>14970</v>
      </c>
      <c r="AB6022" t="s">
        <v>6</v>
      </c>
      <c r="AC6022" t="s">
        <v>14971</v>
      </c>
    </row>
    <row r="6023" spans="1:29" x14ac:dyDescent="0.3">
      <c r="A6023" t="s">
        <v>342</v>
      </c>
      <c r="B6023" s="35">
        <v>522</v>
      </c>
      <c r="C6023" t="s">
        <v>170</v>
      </c>
      <c r="D6023" s="35">
        <v>1969</v>
      </c>
      <c r="E6023" t="s">
        <v>6487</v>
      </c>
      <c r="F6023" s="34" t="s">
        <v>6</v>
      </c>
      <c r="G6023" s="34" t="s">
        <v>6</v>
      </c>
      <c r="H6023" s="34" t="s">
        <v>6</v>
      </c>
      <c r="I6023" s="34" t="s">
        <v>6</v>
      </c>
      <c r="J6023" s="34" t="s">
        <v>6</v>
      </c>
      <c r="K6023" s="34" t="s">
        <v>6</v>
      </c>
      <c r="L6023" s="34" t="s">
        <v>6</v>
      </c>
      <c r="M6023" s="34" t="s">
        <v>6</v>
      </c>
      <c r="N6023" s="34" t="s">
        <v>6</v>
      </c>
      <c r="O6023" s="34" t="s">
        <v>6</v>
      </c>
      <c r="P6023" s="34" t="s">
        <v>6</v>
      </c>
      <c r="Q6023" t="s">
        <v>6</v>
      </c>
      <c r="R6023" t="s">
        <v>6</v>
      </c>
      <c r="S6023" t="s">
        <v>6</v>
      </c>
      <c r="T6023" t="s">
        <v>14969</v>
      </c>
      <c r="U6023" t="s">
        <v>6</v>
      </c>
      <c r="V6023" t="s">
        <v>6</v>
      </c>
      <c r="W6023" t="s">
        <v>6</v>
      </c>
      <c r="X6023" t="s">
        <v>6</v>
      </c>
      <c r="Y6023" t="s">
        <v>6</v>
      </c>
      <c r="Z6023" t="s">
        <v>6</v>
      </c>
      <c r="AA6023" t="s">
        <v>14970</v>
      </c>
      <c r="AB6023" t="s">
        <v>6</v>
      </c>
      <c r="AC6023" t="s">
        <v>14971</v>
      </c>
    </row>
    <row r="6024" spans="1:29" x14ac:dyDescent="0.3">
      <c r="A6024" t="s">
        <v>342</v>
      </c>
      <c r="B6024" s="35">
        <v>522</v>
      </c>
      <c r="C6024" t="s">
        <v>170</v>
      </c>
      <c r="D6024" s="35">
        <v>1970</v>
      </c>
      <c r="E6024" t="s">
        <v>6488</v>
      </c>
      <c r="F6024" s="34" t="s">
        <v>6</v>
      </c>
      <c r="G6024" s="34" t="s">
        <v>6</v>
      </c>
      <c r="H6024" s="34" t="s">
        <v>6</v>
      </c>
      <c r="I6024" s="34" t="s">
        <v>6</v>
      </c>
      <c r="J6024" s="34" t="s">
        <v>6</v>
      </c>
      <c r="K6024" s="34" t="s">
        <v>6</v>
      </c>
      <c r="L6024" s="34" t="s">
        <v>6</v>
      </c>
      <c r="M6024" s="34" t="s">
        <v>6</v>
      </c>
      <c r="N6024" s="34" t="s">
        <v>6</v>
      </c>
      <c r="O6024" s="34" t="s">
        <v>6</v>
      </c>
      <c r="P6024" s="34">
        <v>43.211380752425171</v>
      </c>
      <c r="Q6024" t="s">
        <v>6</v>
      </c>
      <c r="R6024" t="s">
        <v>6</v>
      </c>
      <c r="S6024" t="s">
        <v>6</v>
      </c>
      <c r="T6024" t="s">
        <v>14969</v>
      </c>
      <c r="U6024" t="s">
        <v>6</v>
      </c>
      <c r="V6024" t="s">
        <v>6</v>
      </c>
      <c r="W6024" t="s">
        <v>6</v>
      </c>
      <c r="X6024" t="s">
        <v>6</v>
      </c>
      <c r="Y6024" t="s">
        <v>6</v>
      </c>
      <c r="Z6024" t="s">
        <v>6</v>
      </c>
      <c r="AA6024" t="s">
        <v>14970</v>
      </c>
      <c r="AB6024" t="s">
        <v>6</v>
      </c>
      <c r="AC6024" t="s">
        <v>14971</v>
      </c>
    </row>
    <row r="6025" spans="1:29" x14ac:dyDescent="0.3">
      <c r="A6025" t="s">
        <v>342</v>
      </c>
      <c r="B6025" s="35">
        <v>522</v>
      </c>
      <c r="C6025" t="s">
        <v>170</v>
      </c>
      <c r="D6025" s="35">
        <v>1971</v>
      </c>
      <c r="E6025" t="s">
        <v>6489</v>
      </c>
      <c r="F6025" s="34" t="s">
        <v>6</v>
      </c>
      <c r="G6025" s="34" t="s">
        <v>6</v>
      </c>
      <c r="H6025" s="34" t="s">
        <v>6</v>
      </c>
      <c r="I6025" s="34" t="s">
        <v>6</v>
      </c>
      <c r="J6025" s="34" t="s">
        <v>6</v>
      </c>
      <c r="K6025" s="34" t="s">
        <v>6</v>
      </c>
      <c r="L6025" s="34" t="s">
        <v>6</v>
      </c>
      <c r="M6025" s="34" t="s">
        <v>6</v>
      </c>
      <c r="N6025" s="34" t="s">
        <v>6</v>
      </c>
      <c r="O6025" s="34" t="s">
        <v>6</v>
      </c>
      <c r="P6025" s="34">
        <v>58.380292465694829</v>
      </c>
      <c r="Q6025" t="s">
        <v>6</v>
      </c>
      <c r="R6025" t="s">
        <v>6</v>
      </c>
      <c r="S6025" t="s">
        <v>6</v>
      </c>
      <c r="T6025" t="s">
        <v>14969</v>
      </c>
      <c r="U6025" t="s">
        <v>6</v>
      </c>
      <c r="V6025" t="s">
        <v>6</v>
      </c>
      <c r="W6025" t="s">
        <v>6</v>
      </c>
      <c r="X6025" t="s">
        <v>6</v>
      </c>
      <c r="Y6025" t="s">
        <v>6</v>
      </c>
      <c r="Z6025" t="s">
        <v>6</v>
      </c>
      <c r="AA6025" t="s">
        <v>14970</v>
      </c>
      <c r="AB6025" t="s">
        <v>6</v>
      </c>
      <c r="AC6025" t="s">
        <v>14971</v>
      </c>
    </row>
    <row r="6026" spans="1:29" x14ac:dyDescent="0.3">
      <c r="A6026" t="s">
        <v>342</v>
      </c>
      <c r="B6026" s="35">
        <v>522</v>
      </c>
      <c r="C6026" t="s">
        <v>170</v>
      </c>
      <c r="D6026" s="35">
        <v>1972</v>
      </c>
      <c r="E6026" t="s">
        <v>6490</v>
      </c>
      <c r="F6026" s="34" t="s">
        <v>6</v>
      </c>
      <c r="G6026" s="34" t="s">
        <v>6</v>
      </c>
      <c r="H6026" s="34" t="s">
        <v>6</v>
      </c>
      <c r="I6026" s="34" t="s">
        <v>6</v>
      </c>
      <c r="J6026" s="34" t="s">
        <v>6</v>
      </c>
      <c r="K6026" s="34" t="s">
        <v>6</v>
      </c>
      <c r="L6026" s="34" t="s">
        <v>6</v>
      </c>
      <c r="M6026" s="34" t="s">
        <v>6</v>
      </c>
      <c r="N6026" s="34" t="s">
        <v>6</v>
      </c>
      <c r="O6026" s="34" t="s">
        <v>6</v>
      </c>
      <c r="P6026" s="34">
        <v>30.453480814839292</v>
      </c>
      <c r="Q6026" t="s">
        <v>6</v>
      </c>
      <c r="R6026" t="s">
        <v>6</v>
      </c>
      <c r="S6026" t="s">
        <v>6</v>
      </c>
      <c r="T6026" t="s">
        <v>14969</v>
      </c>
      <c r="U6026" t="s">
        <v>6</v>
      </c>
      <c r="V6026" t="s">
        <v>6</v>
      </c>
      <c r="W6026" t="s">
        <v>6</v>
      </c>
      <c r="X6026" t="s">
        <v>6</v>
      </c>
      <c r="Y6026" t="s">
        <v>6</v>
      </c>
      <c r="Z6026" t="s">
        <v>6</v>
      </c>
      <c r="AA6026" t="s">
        <v>14970</v>
      </c>
      <c r="AB6026" t="s">
        <v>6</v>
      </c>
      <c r="AC6026" t="s">
        <v>14971</v>
      </c>
    </row>
    <row r="6027" spans="1:29" x14ac:dyDescent="0.3">
      <c r="A6027" t="s">
        <v>342</v>
      </c>
      <c r="B6027" s="35">
        <v>522</v>
      </c>
      <c r="C6027" t="s">
        <v>170</v>
      </c>
      <c r="D6027" s="35">
        <v>1973</v>
      </c>
      <c r="E6027" t="s">
        <v>6491</v>
      </c>
      <c r="F6027" s="34" t="s">
        <v>6</v>
      </c>
      <c r="G6027" s="34" t="s">
        <v>6</v>
      </c>
      <c r="H6027" s="34" t="s">
        <v>6</v>
      </c>
      <c r="I6027" s="34" t="s">
        <v>6</v>
      </c>
      <c r="J6027" s="34" t="s">
        <v>6</v>
      </c>
      <c r="K6027" s="34" t="s">
        <v>6</v>
      </c>
      <c r="L6027" s="34" t="s">
        <v>6</v>
      </c>
      <c r="M6027" s="34" t="s">
        <v>6</v>
      </c>
      <c r="N6027" s="34" t="s">
        <v>6</v>
      </c>
      <c r="O6027" s="34" t="s">
        <v>6</v>
      </c>
      <c r="P6027" s="34">
        <v>41.467623161837565</v>
      </c>
      <c r="Q6027" t="s">
        <v>6</v>
      </c>
      <c r="R6027" t="s">
        <v>6</v>
      </c>
      <c r="S6027" t="s">
        <v>6</v>
      </c>
      <c r="T6027" t="s">
        <v>14969</v>
      </c>
      <c r="U6027" t="s">
        <v>6</v>
      </c>
      <c r="V6027" t="s">
        <v>6</v>
      </c>
      <c r="W6027" t="s">
        <v>6</v>
      </c>
      <c r="X6027" t="s">
        <v>6</v>
      </c>
      <c r="Y6027" t="s">
        <v>6</v>
      </c>
      <c r="Z6027" t="s">
        <v>6</v>
      </c>
      <c r="AA6027" t="s">
        <v>14970</v>
      </c>
      <c r="AB6027" t="s">
        <v>6</v>
      </c>
      <c r="AC6027" t="s">
        <v>14971</v>
      </c>
    </row>
    <row r="6028" spans="1:29" x14ac:dyDescent="0.3">
      <c r="A6028" t="s">
        <v>342</v>
      </c>
      <c r="B6028" s="35">
        <v>522</v>
      </c>
      <c r="C6028" t="s">
        <v>170</v>
      </c>
      <c r="D6028" s="35">
        <v>1974</v>
      </c>
      <c r="E6028" t="s">
        <v>6492</v>
      </c>
      <c r="F6028" s="34" t="s">
        <v>6</v>
      </c>
      <c r="G6028" s="34" t="s">
        <v>6</v>
      </c>
      <c r="H6028" s="34" t="s">
        <v>6</v>
      </c>
      <c r="I6028" s="34" t="s">
        <v>6</v>
      </c>
      <c r="J6028" s="34" t="s">
        <v>6</v>
      </c>
      <c r="K6028" s="34" t="s">
        <v>6</v>
      </c>
      <c r="L6028" s="34" t="s">
        <v>6</v>
      </c>
      <c r="M6028" s="34" t="s">
        <v>6</v>
      </c>
      <c r="N6028" s="34" t="s">
        <v>6</v>
      </c>
      <c r="O6028" s="34" t="s">
        <v>6</v>
      </c>
      <c r="P6028" s="34">
        <v>35.391161754506854</v>
      </c>
      <c r="Q6028" t="s">
        <v>6</v>
      </c>
      <c r="R6028" t="s">
        <v>6</v>
      </c>
      <c r="S6028" t="s">
        <v>6</v>
      </c>
      <c r="T6028" t="s">
        <v>14969</v>
      </c>
      <c r="U6028" t="s">
        <v>6</v>
      </c>
      <c r="V6028" t="s">
        <v>6</v>
      </c>
      <c r="W6028" t="s">
        <v>6</v>
      </c>
      <c r="X6028" t="s">
        <v>6</v>
      </c>
      <c r="Y6028" t="s">
        <v>6</v>
      </c>
      <c r="Z6028" t="s">
        <v>6</v>
      </c>
      <c r="AA6028" t="s">
        <v>14970</v>
      </c>
      <c r="AB6028" t="s">
        <v>6</v>
      </c>
      <c r="AC6028" t="s">
        <v>14971</v>
      </c>
    </row>
    <row r="6029" spans="1:29" x14ac:dyDescent="0.3">
      <c r="A6029" t="s">
        <v>342</v>
      </c>
      <c r="B6029" s="35">
        <v>522</v>
      </c>
      <c r="C6029" t="s">
        <v>170</v>
      </c>
      <c r="D6029" s="35">
        <v>1975</v>
      </c>
      <c r="E6029" t="s">
        <v>6493</v>
      </c>
      <c r="F6029" s="34" t="s">
        <v>6</v>
      </c>
      <c r="G6029" s="34" t="s">
        <v>6</v>
      </c>
      <c r="H6029" s="34" t="s">
        <v>6</v>
      </c>
      <c r="I6029" s="34" t="s">
        <v>6</v>
      </c>
      <c r="J6029" s="34" t="s">
        <v>6</v>
      </c>
      <c r="K6029" s="34" t="s">
        <v>6</v>
      </c>
      <c r="L6029" s="34" t="s">
        <v>6</v>
      </c>
      <c r="M6029" s="34" t="s">
        <v>6</v>
      </c>
      <c r="N6029" s="34" t="s">
        <v>6</v>
      </c>
      <c r="O6029" s="34" t="s">
        <v>6</v>
      </c>
      <c r="P6029" s="34">
        <v>35.631373257135586</v>
      </c>
      <c r="Q6029" t="s">
        <v>6</v>
      </c>
      <c r="R6029" t="s">
        <v>6</v>
      </c>
      <c r="S6029" t="s">
        <v>6</v>
      </c>
      <c r="T6029" t="s">
        <v>14969</v>
      </c>
      <c r="U6029" t="s">
        <v>6</v>
      </c>
      <c r="V6029" t="s">
        <v>6</v>
      </c>
      <c r="W6029" t="s">
        <v>6</v>
      </c>
      <c r="X6029" t="s">
        <v>6</v>
      </c>
      <c r="Y6029" t="s">
        <v>6</v>
      </c>
      <c r="Z6029" t="s">
        <v>6</v>
      </c>
      <c r="AA6029" t="s">
        <v>14970</v>
      </c>
      <c r="AB6029" t="s">
        <v>6</v>
      </c>
      <c r="AC6029" t="s">
        <v>14971</v>
      </c>
    </row>
    <row r="6030" spans="1:29" x14ac:dyDescent="0.3">
      <c r="A6030" t="s">
        <v>342</v>
      </c>
      <c r="B6030" s="35">
        <v>522</v>
      </c>
      <c r="C6030" t="s">
        <v>170</v>
      </c>
      <c r="D6030" s="35">
        <v>1976</v>
      </c>
      <c r="E6030" t="s">
        <v>6494</v>
      </c>
      <c r="F6030" s="34" t="s">
        <v>6</v>
      </c>
      <c r="G6030" s="34" t="s">
        <v>6</v>
      </c>
      <c r="H6030" s="34" t="s">
        <v>6</v>
      </c>
      <c r="I6030" s="34" t="s">
        <v>6</v>
      </c>
      <c r="J6030" s="34" t="s">
        <v>6</v>
      </c>
      <c r="K6030" s="34" t="s">
        <v>6</v>
      </c>
      <c r="L6030" s="34" t="s">
        <v>6</v>
      </c>
      <c r="M6030" s="34" t="s">
        <v>6</v>
      </c>
      <c r="N6030" s="34" t="s">
        <v>6</v>
      </c>
      <c r="O6030" s="34" t="s">
        <v>6</v>
      </c>
      <c r="P6030" s="34">
        <v>35.204330581344628</v>
      </c>
      <c r="Q6030" t="s">
        <v>6</v>
      </c>
      <c r="R6030" t="s">
        <v>6</v>
      </c>
      <c r="S6030" t="s">
        <v>6</v>
      </c>
      <c r="T6030" t="s">
        <v>14969</v>
      </c>
      <c r="U6030" t="s">
        <v>6</v>
      </c>
      <c r="V6030" t="s">
        <v>6</v>
      </c>
      <c r="W6030" t="s">
        <v>6</v>
      </c>
      <c r="X6030" t="s">
        <v>6</v>
      </c>
      <c r="Y6030" t="s">
        <v>6</v>
      </c>
      <c r="Z6030" t="s">
        <v>6</v>
      </c>
      <c r="AA6030" t="s">
        <v>14970</v>
      </c>
      <c r="AB6030" t="s">
        <v>6</v>
      </c>
      <c r="AC6030" t="s">
        <v>14971</v>
      </c>
    </row>
    <row r="6031" spans="1:29" x14ac:dyDescent="0.3">
      <c r="A6031" t="s">
        <v>342</v>
      </c>
      <c r="B6031" s="35">
        <v>522</v>
      </c>
      <c r="C6031" t="s">
        <v>170</v>
      </c>
      <c r="D6031" s="35">
        <v>1977</v>
      </c>
      <c r="E6031" t="s">
        <v>6495</v>
      </c>
      <c r="F6031" s="34" t="s">
        <v>6</v>
      </c>
      <c r="G6031" s="34" t="s">
        <v>6</v>
      </c>
      <c r="H6031" s="34" t="s">
        <v>6</v>
      </c>
      <c r="I6031" s="34" t="s">
        <v>6</v>
      </c>
      <c r="J6031" s="34" t="s">
        <v>6</v>
      </c>
      <c r="K6031" s="34" t="s">
        <v>6</v>
      </c>
      <c r="L6031" s="34" t="s">
        <v>6</v>
      </c>
      <c r="M6031" s="34" t="s">
        <v>6</v>
      </c>
      <c r="N6031" s="34" t="s">
        <v>6</v>
      </c>
      <c r="O6031" s="34" t="s">
        <v>6</v>
      </c>
      <c r="P6031" s="34">
        <v>34.723907572748914</v>
      </c>
      <c r="Q6031" t="s">
        <v>6</v>
      </c>
      <c r="R6031" t="s">
        <v>6</v>
      </c>
      <c r="S6031" t="s">
        <v>6</v>
      </c>
      <c r="T6031" t="s">
        <v>14969</v>
      </c>
      <c r="U6031" t="s">
        <v>6</v>
      </c>
      <c r="V6031" t="s">
        <v>6</v>
      </c>
      <c r="W6031" t="s">
        <v>6</v>
      </c>
      <c r="X6031" t="s">
        <v>6</v>
      </c>
      <c r="Y6031" t="s">
        <v>6</v>
      </c>
      <c r="Z6031" t="s">
        <v>6</v>
      </c>
      <c r="AA6031" t="s">
        <v>14970</v>
      </c>
      <c r="AB6031" t="s">
        <v>6</v>
      </c>
      <c r="AC6031" t="s">
        <v>14971</v>
      </c>
    </row>
    <row r="6032" spans="1:29" x14ac:dyDescent="0.3">
      <c r="A6032" t="s">
        <v>342</v>
      </c>
      <c r="B6032" s="35">
        <v>522</v>
      </c>
      <c r="C6032" t="s">
        <v>170</v>
      </c>
      <c r="D6032" s="35">
        <v>1978</v>
      </c>
      <c r="E6032" t="s">
        <v>6496</v>
      </c>
      <c r="F6032" s="34" t="s">
        <v>6</v>
      </c>
      <c r="G6032" s="34" t="s">
        <v>6</v>
      </c>
      <c r="H6032" s="34" t="s">
        <v>6</v>
      </c>
      <c r="I6032" s="34" t="s">
        <v>6</v>
      </c>
      <c r="J6032" s="34" t="s">
        <v>6</v>
      </c>
      <c r="K6032" s="34" t="s">
        <v>6</v>
      </c>
      <c r="L6032" s="34" t="s">
        <v>6</v>
      </c>
      <c r="M6032" s="34" t="s">
        <v>6</v>
      </c>
      <c r="N6032" s="34" t="s">
        <v>6</v>
      </c>
      <c r="O6032" s="34" t="s">
        <v>6</v>
      </c>
      <c r="P6032" s="34">
        <v>34.181207505319719</v>
      </c>
      <c r="Q6032" t="s">
        <v>6</v>
      </c>
      <c r="R6032" t="s">
        <v>6</v>
      </c>
      <c r="S6032" t="s">
        <v>6</v>
      </c>
      <c r="T6032" t="s">
        <v>14969</v>
      </c>
      <c r="U6032" t="s">
        <v>6</v>
      </c>
      <c r="V6032" t="s">
        <v>6</v>
      </c>
      <c r="W6032" t="s">
        <v>6</v>
      </c>
      <c r="X6032" t="s">
        <v>6</v>
      </c>
      <c r="Y6032" t="s">
        <v>6</v>
      </c>
      <c r="Z6032" t="s">
        <v>6</v>
      </c>
      <c r="AA6032" t="s">
        <v>14970</v>
      </c>
      <c r="AB6032" t="s">
        <v>6</v>
      </c>
      <c r="AC6032" t="s">
        <v>14971</v>
      </c>
    </row>
    <row r="6033" spans="1:29" x14ac:dyDescent="0.3">
      <c r="A6033" t="s">
        <v>342</v>
      </c>
      <c r="B6033" s="35">
        <v>522</v>
      </c>
      <c r="C6033" t="s">
        <v>170</v>
      </c>
      <c r="D6033" s="35">
        <v>1979</v>
      </c>
      <c r="E6033" t="s">
        <v>6497</v>
      </c>
      <c r="F6033" s="34" t="s">
        <v>6</v>
      </c>
      <c r="G6033" s="34" t="s">
        <v>6</v>
      </c>
      <c r="H6033" s="34" t="s">
        <v>6</v>
      </c>
      <c r="I6033" s="34" t="s">
        <v>6</v>
      </c>
      <c r="J6033" s="34" t="s">
        <v>6</v>
      </c>
      <c r="K6033" s="34" t="s">
        <v>6</v>
      </c>
      <c r="L6033" s="34" t="s">
        <v>6</v>
      </c>
      <c r="M6033" s="34" t="s">
        <v>6</v>
      </c>
      <c r="N6033" s="34" t="s">
        <v>6</v>
      </c>
      <c r="O6033" s="34" t="s">
        <v>6</v>
      </c>
      <c r="P6033" s="34">
        <v>33.878718940519249</v>
      </c>
      <c r="Q6033" t="s">
        <v>6</v>
      </c>
      <c r="R6033" t="s">
        <v>6</v>
      </c>
      <c r="S6033" t="s">
        <v>6</v>
      </c>
      <c r="T6033" t="s">
        <v>14969</v>
      </c>
      <c r="U6033" t="s">
        <v>6</v>
      </c>
      <c r="V6033" t="s">
        <v>6</v>
      </c>
      <c r="W6033" t="s">
        <v>6</v>
      </c>
      <c r="X6033" t="s">
        <v>6</v>
      </c>
      <c r="Y6033" t="s">
        <v>6</v>
      </c>
      <c r="Z6033" t="s">
        <v>6</v>
      </c>
      <c r="AA6033" t="s">
        <v>14970</v>
      </c>
      <c r="AB6033" t="s">
        <v>6</v>
      </c>
      <c r="AC6033" t="s">
        <v>14971</v>
      </c>
    </row>
    <row r="6034" spans="1:29" x14ac:dyDescent="0.3">
      <c r="A6034" t="s">
        <v>342</v>
      </c>
      <c r="B6034" s="35">
        <v>522</v>
      </c>
      <c r="C6034" t="s">
        <v>170</v>
      </c>
      <c r="D6034" s="35">
        <v>1980</v>
      </c>
      <c r="E6034" t="s">
        <v>6498</v>
      </c>
      <c r="F6034" s="34" t="s">
        <v>6</v>
      </c>
      <c r="G6034" s="34" t="s">
        <v>6</v>
      </c>
      <c r="H6034" s="34" t="s">
        <v>6</v>
      </c>
      <c r="I6034" s="34" t="s">
        <v>6</v>
      </c>
      <c r="J6034" s="34" t="s">
        <v>6</v>
      </c>
      <c r="K6034" s="34" t="s">
        <v>6</v>
      </c>
      <c r="L6034" s="34" t="s">
        <v>6</v>
      </c>
      <c r="M6034" s="34" t="s">
        <v>6</v>
      </c>
      <c r="N6034" s="34" t="s">
        <v>6</v>
      </c>
      <c r="O6034" s="34" t="s">
        <v>6</v>
      </c>
      <c r="P6034" s="34">
        <v>33.878718940519249</v>
      </c>
      <c r="Q6034" t="s">
        <v>6</v>
      </c>
      <c r="R6034" t="s">
        <v>6</v>
      </c>
      <c r="S6034" t="s">
        <v>6</v>
      </c>
      <c r="T6034" t="s">
        <v>14969</v>
      </c>
      <c r="U6034" t="s">
        <v>6</v>
      </c>
      <c r="V6034" t="s">
        <v>6</v>
      </c>
      <c r="W6034" t="s">
        <v>6</v>
      </c>
      <c r="X6034" t="s">
        <v>6</v>
      </c>
      <c r="Y6034" t="s">
        <v>6</v>
      </c>
      <c r="Z6034" t="s">
        <v>6</v>
      </c>
      <c r="AA6034" t="s">
        <v>14970</v>
      </c>
      <c r="AB6034" t="s">
        <v>6</v>
      </c>
      <c r="AC6034" t="s">
        <v>14971</v>
      </c>
    </row>
    <row r="6035" spans="1:29" x14ac:dyDescent="0.3">
      <c r="A6035" t="s">
        <v>342</v>
      </c>
      <c r="B6035" s="35">
        <v>522</v>
      </c>
      <c r="C6035" t="s">
        <v>170</v>
      </c>
      <c r="D6035" s="35">
        <v>1981</v>
      </c>
      <c r="E6035" t="s">
        <v>6499</v>
      </c>
      <c r="F6035" s="34" t="s">
        <v>6</v>
      </c>
      <c r="G6035" s="34" t="s">
        <v>6</v>
      </c>
      <c r="H6035" s="34" t="s">
        <v>6</v>
      </c>
      <c r="I6035" s="34" t="s">
        <v>6</v>
      </c>
      <c r="J6035" s="34" t="s">
        <v>6</v>
      </c>
      <c r="K6035" s="34" t="s">
        <v>6</v>
      </c>
      <c r="L6035" s="34" t="s">
        <v>6</v>
      </c>
      <c r="M6035" s="34" t="s">
        <v>6</v>
      </c>
      <c r="N6035" s="34" t="s">
        <v>6</v>
      </c>
      <c r="O6035" s="34" t="s">
        <v>6</v>
      </c>
      <c r="P6035" s="34">
        <v>34.305761619648457</v>
      </c>
      <c r="Q6035" t="s">
        <v>6</v>
      </c>
      <c r="R6035" t="s">
        <v>6</v>
      </c>
      <c r="S6035" t="s">
        <v>6</v>
      </c>
      <c r="T6035" t="s">
        <v>14969</v>
      </c>
      <c r="U6035" t="s">
        <v>6</v>
      </c>
      <c r="V6035" t="s">
        <v>6</v>
      </c>
      <c r="W6035" t="s">
        <v>6</v>
      </c>
      <c r="X6035" t="s">
        <v>6</v>
      </c>
      <c r="Y6035" t="s">
        <v>6</v>
      </c>
      <c r="Z6035" t="s">
        <v>6</v>
      </c>
      <c r="AA6035" t="s">
        <v>14970</v>
      </c>
      <c r="AB6035" t="s">
        <v>6</v>
      </c>
      <c r="AC6035" t="s">
        <v>14971</v>
      </c>
    </row>
    <row r="6036" spans="1:29" x14ac:dyDescent="0.3">
      <c r="A6036" t="s">
        <v>342</v>
      </c>
      <c r="B6036" s="35">
        <v>522</v>
      </c>
      <c r="C6036" t="s">
        <v>170</v>
      </c>
      <c r="D6036" s="35">
        <v>1982</v>
      </c>
      <c r="E6036" t="s">
        <v>6500</v>
      </c>
      <c r="F6036" s="34" t="s">
        <v>6</v>
      </c>
      <c r="G6036" s="34" t="s">
        <v>6</v>
      </c>
      <c r="H6036" s="34" t="s">
        <v>6</v>
      </c>
      <c r="I6036" s="34" t="s">
        <v>6</v>
      </c>
      <c r="J6036" s="34" t="s">
        <v>6</v>
      </c>
      <c r="K6036" s="34" t="s">
        <v>6</v>
      </c>
      <c r="L6036" s="34" t="s">
        <v>6</v>
      </c>
      <c r="M6036" s="34" t="s">
        <v>6</v>
      </c>
      <c r="N6036" s="34" t="s">
        <v>6</v>
      </c>
      <c r="O6036" s="34" t="s">
        <v>6</v>
      </c>
      <c r="P6036" s="34">
        <v>33.095807373799566</v>
      </c>
      <c r="Q6036" t="s">
        <v>6</v>
      </c>
      <c r="R6036" t="s">
        <v>6</v>
      </c>
      <c r="S6036" t="s">
        <v>6</v>
      </c>
      <c r="T6036" t="s">
        <v>14969</v>
      </c>
      <c r="U6036" t="s">
        <v>6</v>
      </c>
      <c r="V6036" t="s">
        <v>6</v>
      </c>
      <c r="W6036" t="s">
        <v>6</v>
      </c>
      <c r="X6036" t="s">
        <v>6</v>
      </c>
      <c r="Y6036" t="s">
        <v>6</v>
      </c>
      <c r="Z6036" t="s">
        <v>6</v>
      </c>
      <c r="AA6036" t="s">
        <v>14970</v>
      </c>
      <c r="AB6036" t="s">
        <v>6</v>
      </c>
      <c r="AC6036" t="s">
        <v>14971</v>
      </c>
    </row>
    <row r="6037" spans="1:29" x14ac:dyDescent="0.3">
      <c r="A6037" t="s">
        <v>342</v>
      </c>
      <c r="B6037" s="35">
        <v>522</v>
      </c>
      <c r="C6037" t="s">
        <v>170</v>
      </c>
      <c r="D6037" s="35">
        <v>1983</v>
      </c>
      <c r="E6037" t="s">
        <v>6501</v>
      </c>
      <c r="F6037" s="34" t="s">
        <v>6</v>
      </c>
      <c r="G6037" s="34" t="s">
        <v>6</v>
      </c>
      <c r="H6037" s="34" t="s">
        <v>6</v>
      </c>
      <c r="I6037" s="34" t="s">
        <v>6</v>
      </c>
      <c r="J6037" s="34" t="s">
        <v>6</v>
      </c>
      <c r="K6037" s="34" t="s">
        <v>6</v>
      </c>
      <c r="L6037" s="34" t="s">
        <v>6</v>
      </c>
      <c r="M6037" s="34" t="s">
        <v>6</v>
      </c>
      <c r="N6037" s="34" t="s">
        <v>6</v>
      </c>
      <c r="O6037" s="34" t="s">
        <v>6</v>
      </c>
      <c r="P6037" s="34">
        <v>41.583280550137566</v>
      </c>
      <c r="Q6037" t="s">
        <v>6</v>
      </c>
      <c r="R6037" t="s">
        <v>6</v>
      </c>
      <c r="S6037" t="s">
        <v>6</v>
      </c>
      <c r="T6037" t="s">
        <v>14969</v>
      </c>
      <c r="U6037" t="s">
        <v>6</v>
      </c>
      <c r="V6037" t="s">
        <v>6</v>
      </c>
      <c r="W6037" t="s">
        <v>6</v>
      </c>
      <c r="X6037" t="s">
        <v>6</v>
      </c>
      <c r="Y6037" t="s">
        <v>6</v>
      </c>
      <c r="Z6037" t="s">
        <v>6</v>
      </c>
      <c r="AA6037" t="s">
        <v>14970</v>
      </c>
      <c r="AB6037" t="s">
        <v>6</v>
      </c>
      <c r="AC6037" t="s">
        <v>14971</v>
      </c>
    </row>
    <row r="6038" spans="1:29" x14ac:dyDescent="0.3">
      <c r="A6038" t="s">
        <v>342</v>
      </c>
      <c r="B6038" s="35">
        <v>522</v>
      </c>
      <c r="C6038" t="s">
        <v>170</v>
      </c>
      <c r="D6038" s="35">
        <v>1984</v>
      </c>
      <c r="E6038" t="s">
        <v>6502</v>
      </c>
      <c r="F6038" s="34" t="s">
        <v>6</v>
      </c>
      <c r="G6038" s="34" t="s">
        <v>6</v>
      </c>
      <c r="H6038" s="34" t="s">
        <v>6</v>
      </c>
      <c r="I6038" s="34" t="s">
        <v>6</v>
      </c>
      <c r="J6038" s="34" t="s">
        <v>6</v>
      </c>
      <c r="K6038" s="34" t="s">
        <v>6</v>
      </c>
      <c r="L6038" s="34" t="s">
        <v>6</v>
      </c>
      <c r="M6038" s="34" t="s">
        <v>6</v>
      </c>
      <c r="N6038" s="34" t="s">
        <v>6</v>
      </c>
      <c r="O6038" s="34" t="s">
        <v>6</v>
      </c>
      <c r="P6038" s="34">
        <v>72.143522037262841</v>
      </c>
      <c r="Q6038" t="s">
        <v>6</v>
      </c>
      <c r="R6038" t="s">
        <v>6</v>
      </c>
      <c r="S6038" t="s">
        <v>6</v>
      </c>
      <c r="T6038" t="s">
        <v>14969</v>
      </c>
      <c r="U6038" t="s">
        <v>6</v>
      </c>
      <c r="V6038" t="s">
        <v>6</v>
      </c>
      <c r="W6038" t="s">
        <v>6</v>
      </c>
      <c r="X6038" t="s">
        <v>6</v>
      </c>
      <c r="Y6038" t="s">
        <v>6</v>
      </c>
      <c r="Z6038" t="s">
        <v>6</v>
      </c>
      <c r="AA6038" t="s">
        <v>14970</v>
      </c>
      <c r="AB6038" t="s">
        <v>6</v>
      </c>
      <c r="AC6038" t="s">
        <v>14971</v>
      </c>
    </row>
    <row r="6039" spans="1:29" x14ac:dyDescent="0.3">
      <c r="A6039" t="s">
        <v>342</v>
      </c>
      <c r="B6039" s="35">
        <v>522</v>
      </c>
      <c r="C6039" t="s">
        <v>170</v>
      </c>
      <c r="D6039" s="35">
        <v>1985</v>
      </c>
      <c r="E6039" t="s">
        <v>6503</v>
      </c>
      <c r="F6039" s="34" t="s">
        <v>6</v>
      </c>
      <c r="G6039" s="34" t="s">
        <v>6</v>
      </c>
      <c r="H6039" s="34" t="s">
        <v>6</v>
      </c>
      <c r="I6039" s="34" t="s">
        <v>6</v>
      </c>
      <c r="J6039" s="34" t="s">
        <v>6</v>
      </c>
      <c r="K6039" s="34" t="s">
        <v>6</v>
      </c>
      <c r="L6039" s="34" t="s">
        <v>6</v>
      </c>
      <c r="M6039" s="34" t="s">
        <v>6</v>
      </c>
      <c r="N6039" s="34" t="s">
        <v>6</v>
      </c>
      <c r="O6039" s="34" t="s">
        <v>6</v>
      </c>
      <c r="P6039" s="34">
        <v>68.460278956896673</v>
      </c>
      <c r="Q6039" t="s">
        <v>6</v>
      </c>
      <c r="R6039" t="s">
        <v>6</v>
      </c>
      <c r="S6039" t="s">
        <v>6</v>
      </c>
      <c r="T6039" t="s">
        <v>14969</v>
      </c>
      <c r="U6039" t="s">
        <v>6</v>
      </c>
      <c r="V6039" t="s">
        <v>6</v>
      </c>
      <c r="W6039" t="s">
        <v>6</v>
      </c>
      <c r="X6039" t="s">
        <v>6</v>
      </c>
      <c r="Y6039" t="s">
        <v>6</v>
      </c>
      <c r="Z6039" t="s">
        <v>6</v>
      </c>
      <c r="AA6039" t="s">
        <v>14970</v>
      </c>
      <c r="AB6039" t="s">
        <v>6</v>
      </c>
      <c r="AC6039" t="s">
        <v>14971</v>
      </c>
    </row>
    <row r="6040" spans="1:29" x14ac:dyDescent="0.3">
      <c r="A6040" t="s">
        <v>342</v>
      </c>
      <c r="B6040" s="35">
        <v>522</v>
      </c>
      <c r="C6040" t="s">
        <v>170</v>
      </c>
      <c r="D6040" s="35">
        <v>1986</v>
      </c>
      <c r="E6040" t="s">
        <v>6504</v>
      </c>
      <c r="F6040" s="34" t="s">
        <v>6</v>
      </c>
      <c r="G6040" s="34" t="s">
        <v>6</v>
      </c>
      <c r="H6040" s="34" t="s">
        <v>6</v>
      </c>
      <c r="I6040" s="34" t="s">
        <v>6</v>
      </c>
      <c r="J6040" s="34" t="s">
        <v>6</v>
      </c>
      <c r="K6040" s="34" t="s">
        <v>6</v>
      </c>
      <c r="L6040" s="34" t="s">
        <v>6</v>
      </c>
      <c r="M6040" s="34" t="s">
        <v>6</v>
      </c>
      <c r="N6040" s="34" t="s">
        <v>6</v>
      </c>
      <c r="O6040" s="34" t="s">
        <v>6</v>
      </c>
      <c r="P6040" s="34">
        <v>182.836542280674</v>
      </c>
      <c r="Q6040" t="s">
        <v>6</v>
      </c>
      <c r="R6040" t="s">
        <v>6</v>
      </c>
      <c r="S6040" t="s">
        <v>6</v>
      </c>
      <c r="T6040" t="s">
        <v>14969</v>
      </c>
      <c r="U6040" t="s">
        <v>6</v>
      </c>
      <c r="V6040" t="s">
        <v>6</v>
      </c>
      <c r="W6040" t="s">
        <v>6</v>
      </c>
      <c r="X6040" t="s">
        <v>6</v>
      </c>
      <c r="Y6040" t="s">
        <v>6</v>
      </c>
      <c r="Z6040" t="s">
        <v>6</v>
      </c>
      <c r="AA6040" t="s">
        <v>14970</v>
      </c>
      <c r="AB6040" t="s">
        <v>6</v>
      </c>
      <c r="AC6040" t="s">
        <v>14971</v>
      </c>
    </row>
    <row r="6041" spans="1:29" x14ac:dyDescent="0.3">
      <c r="A6041" t="s">
        <v>342</v>
      </c>
      <c r="B6041" s="35">
        <v>522</v>
      </c>
      <c r="C6041" t="s">
        <v>170</v>
      </c>
      <c r="D6041" s="35">
        <v>1987</v>
      </c>
      <c r="E6041" t="s">
        <v>6505</v>
      </c>
      <c r="F6041" s="34" t="s">
        <v>6</v>
      </c>
      <c r="G6041" s="34" t="s">
        <v>6</v>
      </c>
      <c r="H6041" s="34" t="s">
        <v>6</v>
      </c>
      <c r="I6041" s="34" t="s">
        <v>6</v>
      </c>
      <c r="J6041" s="34" t="s">
        <v>6</v>
      </c>
      <c r="K6041" s="34" t="s">
        <v>6</v>
      </c>
      <c r="L6041" s="34" t="s">
        <v>6</v>
      </c>
      <c r="M6041" s="34" t="s">
        <v>6</v>
      </c>
      <c r="N6041" s="34" t="s">
        <v>6</v>
      </c>
      <c r="O6041" s="34" t="s">
        <v>6</v>
      </c>
      <c r="P6041" s="34">
        <v>125.36227826447001</v>
      </c>
      <c r="Q6041" t="s">
        <v>6</v>
      </c>
      <c r="R6041" t="s">
        <v>6</v>
      </c>
      <c r="S6041" t="s">
        <v>6</v>
      </c>
      <c r="T6041" t="s">
        <v>14969</v>
      </c>
      <c r="U6041" t="s">
        <v>6</v>
      </c>
      <c r="V6041" t="s">
        <v>6</v>
      </c>
      <c r="W6041" t="s">
        <v>6</v>
      </c>
      <c r="X6041" t="s">
        <v>6</v>
      </c>
      <c r="Y6041" t="s">
        <v>6</v>
      </c>
      <c r="Z6041" t="s">
        <v>6</v>
      </c>
      <c r="AA6041" t="s">
        <v>14970</v>
      </c>
      <c r="AB6041" t="s">
        <v>6</v>
      </c>
      <c r="AC6041" t="s">
        <v>14971</v>
      </c>
    </row>
    <row r="6042" spans="1:29" x14ac:dyDescent="0.3">
      <c r="A6042" t="s">
        <v>342</v>
      </c>
      <c r="B6042" s="35">
        <v>522</v>
      </c>
      <c r="C6042" t="s">
        <v>170</v>
      </c>
      <c r="D6042" s="35">
        <v>1988</v>
      </c>
      <c r="E6042" t="s">
        <v>6506</v>
      </c>
      <c r="F6042" s="34" t="s">
        <v>6</v>
      </c>
      <c r="G6042" s="34" t="s">
        <v>6</v>
      </c>
      <c r="H6042" s="34" t="s">
        <v>6</v>
      </c>
      <c r="I6042" s="34" t="s">
        <v>6</v>
      </c>
      <c r="J6042" s="34" t="s">
        <v>6</v>
      </c>
      <c r="K6042" s="34" t="s">
        <v>6</v>
      </c>
      <c r="L6042" s="34" t="s">
        <v>6</v>
      </c>
      <c r="M6042" s="34" t="s">
        <v>6</v>
      </c>
      <c r="N6042" s="34" t="s">
        <v>6</v>
      </c>
      <c r="O6042" s="34" t="s">
        <v>6</v>
      </c>
      <c r="P6042" s="34">
        <v>240.89222097878499</v>
      </c>
      <c r="Q6042" t="s">
        <v>6</v>
      </c>
      <c r="R6042" t="s">
        <v>6</v>
      </c>
      <c r="S6042" t="s">
        <v>6</v>
      </c>
      <c r="T6042" t="s">
        <v>14969</v>
      </c>
      <c r="U6042" t="s">
        <v>6</v>
      </c>
      <c r="V6042" t="s">
        <v>6</v>
      </c>
      <c r="W6042" t="s">
        <v>6</v>
      </c>
      <c r="X6042" t="s">
        <v>6</v>
      </c>
      <c r="Y6042" t="s">
        <v>6</v>
      </c>
      <c r="Z6042" t="s">
        <v>6</v>
      </c>
      <c r="AA6042" t="s">
        <v>14970</v>
      </c>
      <c r="AB6042" t="s">
        <v>6</v>
      </c>
      <c r="AC6042" t="s">
        <v>14971</v>
      </c>
    </row>
    <row r="6043" spans="1:29" x14ac:dyDescent="0.3">
      <c r="A6043" t="s">
        <v>342</v>
      </c>
      <c r="B6043" s="35">
        <v>522</v>
      </c>
      <c r="C6043" t="s">
        <v>170</v>
      </c>
      <c r="D6043" s="35">
        <v>1989</v>
      </c>
      <c r="E6043" t="s">
        <v>6507</v>
      </c>
      <c r="F6043" s="34" t="s">
        <v>6</v>
      </c>
      <c r="G6043" s="34" t="s">
        <v>6</v>
      </c>
      <c r="H6043" s="34" t="s">
        <v>6</v>
      </c>
      <c r="I6043" s="34" t="s">
        <v>6</v>
      </c>
      <c r="J6043" s="34" t="s">
        <v>6</v>
      </c>
      <c r="K6043" s="34" t="s">
        <v>6</v>
      </c>
      <c r="L6043" s="34" t="s">
        <v>6</v>
      </c>
      <c r="M6043" s="34" t="s">
        <v>6</v>
      </c>
      <c r="N6043" s="34" t="s">
        <v>6</v>
      </c>
      <c r="O6043" s="34" t="s">
        <v>6</v>
      </c>
      <c r="P6043" s="34">
        <v>296.19910844840302</v>
      </c>
      <c r="Q6043" t="s">
        <v>6</v>
      </c>
      <c r="R6043" t="s">
        <v>6</v>
      </c>
      <c r="S6043" t="s">
        <v>6</v>
      </c>
      <c r="T6043" t="s">
        <v>14969</v>
      </c>
      <c r="U6043" t="s">
        <v>6</v>
      </c>
      <c r="V6043" t="s">
        <v>6</v>
      </c>
      <c r="W6043" t="s">
        <v>6</v>
      </c>
      <c r="X6043" t="s">
        <v>6</v>
      </c>
      <c r="Y6043" t="s">
        <v>6</v>
      </c>
      <c r="Z6043" t="s">
        <v>6</v>
      </c>
      <c r="AA6043" t="s">
        <v>14970</v>
      </c>
      <c r="AB6043" t="s">
        <v>6</v>
      </c>
      <c r="AC6043" t="s">
        <v>14971</v>
      </c>
    </row>
    <row r="6044" spans="1:29" x14ac:dyDescent="0.3">
      <c r="A6044" t="s">
        <v>342</v>
      </c>
      <c r="B6044" s="35">
        <v>522</v>
      </c>
      <c r="C6044" t="s">
        <v>170</v>
      </c>
      <c r="D6044" s="35">
        <v>1990</v>
      </c>
      <c r="E6044" t="s">
        <v>6508</v>
      </c>
      <c r="F6044" s="34" t="s">
        <v>6</v>
      </c>
      <c r="G6044" s="34" t="s">
        <v>6</v>
      </c>
      <c r="H6044" s="34" t="s">
        <v>6</v>
      </c>
      <c r="I6044" s="34" t="s">
        <v>6</v>
      </c>
      <c r="J6044" s="34" t="s">
        <v>6</v>
      </c>
      <c r="K6044" s="34" t="s">
        <v>6</v>
      </c>
      <c r="L6044" s="34" t="s">
        <v>6</v>
      </c>
      <c r="M6044" s="34" t="s">
        <v>6</v>
      </c>
      <c r="N6044" s="34" t="s">
        <v>6</v>
      </c>
      <c r="O6044" s="34" t="s">
        <v>6</v>
      </c>
      <c r="P6044" s="34">
        <v>736.19612431781604</v>
      </c>
      <c r="Q6044" t="s">
        <v>6</v>
      </c>
      <c r="R6044" t="s">
        <v>6</v>
      </c>
      <c r="S6044" t="s">
        <v>6</v>
      </c>
      <c r="T6044" t="s">
        <v>14969</v>
      </c>
      <c r="U6044" t="s">
        <v>6</v>
      </c>
      <c r="V6044" t="s">
        <v>6</v>
      </c>
      <c r="W6044" t="s">
        <v>6</v>
      </c>
      <c r="X6044" t="s">
        <v>6</v>
      </c>
      <c r="Y6044" t="s">
        <v>6</v>
      </c>
      <c r="Z6044" t="s">
        <v>6</v>
      </c>
      <c r="AA6044" t="s">
        <v>14970</v>
      </c>
      <c r="AB6044" t="s">
        <v>6</v>
      </c>
      <c r="AC6044" t="s">
        <v>14971</v>
      </c>
    </row>
    <row r="6045" spans="1:29" x14ac:dyDescent="0.3">
      <c r="A6045" t="s">
        <v>342</v>
      </c>
      <c r="B6045" s="35">
        <v>522</v>
      </c>
      <c r="C6045" t="s">
        <v>170</v>
      </c>
      <c r="D6045" s="35">
        <v>1991</v>
      </c>
      <c r="E6045" t="s">
        <v>6509</v>
      </c>
      <c r="F6045" s="34" t="s">
        <v>6</v>
      </c>
      <c r="G6045" s="34" t="s">
        <v>6</v>
      </c>
      <c r="H6045" s="34" t="s">
        <v>6</v>
      </c>
      <c r="I6045" s="34" t="s">
        <v>6</v>
      </c>
      <c r="J6045" s="34" t="s">
        <v>6</v>
      </c>
      <c r="K6045" s="34" t="s">
        <v>6</v>
      </c>
      <c r="L6045" s="34" t="s">
        <v>6</v>
      </c>
      <c r="M6045" s="34" t="s">
        <v>6</v>
      </c>
      <c r="N6045" s="34" t="s">
        <v>6</v>
      </c>
      <c r="O6045" s="34" t="s">
        <v>6</v>
      </c>
      <c r="P6045" s="34">
        <v>1642.0000368758001</v>
      </c>
      <c r="Q6045" t="s">
        <v>6</v>
      </c>
      <c r="R6045" t="s">
        <v>6</v>
      </c>
      <c r="S6045" t="s">
        <v>6</v>
      </c>
      <c r="T6045" t="s">
        <v>14969</v>
      </c>
      <c r="U6045" t="s">
        <v>6</v>
      </c>
      <c r="V6045" t="s">
        <v>6</v>
      </c>
      <c r="W6045" t="s">
        <v>6</v>
      </c>
      <c r="X6045" t="s">
        <v>6</v>
      </c>
      <c r="Y6045" t="s">
        <v>6</v>
      </c>
      <c r="Z6045" t="s">
        <v>6</v>
      </c>
      <c r="AA6045" t="s">
        <v>14970</v>
      </c>
      <c r="AB6045" t="s">
        <v>6</v>
      </c>
      <c r="AC6045" t="s">
        <v>14971</v>
      </c>
    </row>
    <row r="6046" spans="1:29" x14ac:dyDescent="0.3">
      <c r="A6046" t="s">
        <v>342</v>
      </c>
      <c r="B6046" s="35">
        <v>522</v>
      </c>
      <c r="C6046" t="s">
        <v>170</v>
      </c>
      <c r="D6046" s="35">
        <v>1992</v>
      </c>
      <c r="E6046" t="s">
        <v>6510</v>
      </c>
      <c r="F6046" s="34" t="s">
        <v>6</v>
      </c>
      <c r="G6046" s="34" t="s">
        <v>6</v>
      </c>
      <c r="H6046" s="34" t="s">
        <v>6</v>
      </c>
      <c r="I6046" s="34" t="s">
        <v>6</v>
      </c>
      <c r="J6046" s="34" t="s">
        <v>6</v>
      </c>
      <c r="K6046" s="34" t="s">
        <v>6</v>
      </c>
      <c r="L6046" s="34" t="s">
        <v>6</v>
      </c>
      <c r="M6046" s="34" t="s">
        <v>6</v>
      </c>
      <c r="N6046" s="34" t="s">
        <v>6</v>
      </c>
      <c r="O6046" s="34" t="s">
        <v>6</v>
      </c>
      <c r="P6046" s="34">
        <v>3083.66623691719</v>
      </c>
      <c r="Q6046" t="s">
        <v>6</v>
      </c>
      <c r="R6046" t="s">
        <v>6</v>
      </c>
      <c r="S6046" t="s">
        <v>6</v>
      </c>
      <c r="T6046" t="s">
        <v>14969</v>
      </c>
      <c r="U6046" t="s">
        <v>6</v>
      </c>
      <c r="V6046" t="s">
        <v>6</v>
      </c>
      <c r="W6046" t="s">
        <v>6</v>
      </c>
      <c r="X6046" t="s">
        <v>6</v>
      </c>
      <c r="Y6046" t="s">
        <v>6</v>
      </c>
      <c r="Z6046" t="s">
        <v>6</v>
      </c>
      <c r="AA6046" t="s">
        <v>14970</v>
      </c>
      <c r="AB6046" t="s">
        <v>6</v>
      </c>
      <c r="AC6046" t="s">
        <v>14971</v>
      </c>
    </row>
    <row r="6047" spans="1:29" x14ac:dyDescent="0.3">
      <c r="A6047" t="s">
        <v>342</v>
      </c>
      <c r="B6047" s="35">
        <v>522</v>
      </c>
      <c r="C6047" t="s">
        <v>170</v>
      </c>
      <c r="D6047" s="35">
        <v>1993</v>
      </c>
      <c r="E6047" t="s">
        <v>6511</v>
      </c>
      <c r="F6047" s="34" t="s">
        <v>6</v>
      </c>
      <c r="G6047" s="34" t="s">
        <v>6</v>
      </c>
      <c r="H6047" s="34" t="s">
        <v>6</v>
      </c>
      <c r="I6047" s="34">
        <v>2.3695314522722501</v>
      </c>
      <c r="J6047" s="34" t="s">
        <v>6</v>
      </c>
      <c r="K6047" s="34" t="s">
        <v>6</v>
      </c>
      <c r="L6047" s="34" t="s">
        <v>6</v>
      </c>
      <c r="M6047" s="34" t="s">
        <v>6</v>
      </c>
      <c r="N6047" s="34" t="s">
        <v>6</v>
      </c>
      <c r="O6047" s="34" t="s">
        <v>6</v>
      </c>
      <c r="P6047" s="34">
        <v>6654.0330835670402</v>
      </c>
      <c r="Q6047" t="s">
        <v>6</v>
      </c>
      <c r="R6047" t="s">
        <v>6</v>
      </c>
      <c r="S6047" t="s">
        <v>6</v>
      </c>
      <c r="T6047" t="s">
        <v>14969</v>
      </c>
      <c r="U6047" t="s">
        <v>6</v>
      </c>
      <c r="V6047" t="s">
        <v>6</v>
      </c>
      <c r="W6047" t="s">
        <v>6</v>
      </c>
      <c r="X6047" t="s">
        <v>6</v>
      </c>
      <c r="Y6047" t="s">
        <v>6</v>
      </c>
      <c r="Z6047" t="s">
        <v>6</v>
      </c>
      <c r="AA6047" t="s">
        <v>14970</v>
      </c>
      <c r="AB6047" t="s">
        <v>6</v>
      </c>
      <c r="AC6047" t="s">
        <v>14971</v>
      </c>
    </row>
    <row r="6048" spans="1:29" x14ac:dyDescent="0.3">
      <c r="A6048" t="s">
        <v>342</v>
      </c>
      <c r="B6048" s="35">
        <v>522</v>
      </c>
      <c r="C6048" t="s">
        <v>170</v>
      </c>
      <c r="D6048" s="35">
        <v>1994</v>
      </c>
      <c r="E6048" t="s">
        <v>6512</v>
      </c>
      <c r="F6048" s="34" t="s">
        <v>6</v>
      </c>
      <c r="G6048" s="34" t="s">
        <v>6</v>
      </c>
      <c r="H6048" s="34" t="s">
        <v>6</v>
      </c>
      <c r="I6048" s="34">
        <v>3.3045896001748924</v>
      </c>
      <c r="J6048" s="34" t="s">
        <v>6</v>
      </c>
      <c r="K6048" s="34" t="s">
        <v>6</v>
      </c>
      <c r="L6048" s="34" t="s">
        <v>6</v>
      </c>
      <c r="M6048" s="34" t="s">
        <v>6</v>
      </c>
      <c r="N6048" s="34" t="s">
        <v>6</v>
      </c>
      <c r="O6048" s="34" t="s">
        <v>6</v>
      </c>
      <c r="P6048" s="34">
        <v>7092.6862411423999</v>
      </c>
      <c r="Q6048" t="s">
        <v>6</v>
      </c>
      <c r="R6048" t="s">
        <v>6</v>
      </c>
      <c r="S6048" t="s">
        <v>6</v>
      </c>
      <c r="T6048" t="s">
        <v>14969</v>
      </c>
      <c r="U6048" t="s">
        <v>6</v>
      </c>
      <c r="V6048" t="s">
        <v>6</v>
      </c>
      <c r="W6048" t="s">
        <v>6</v>
      </c>
      <c r="X6048" t="s">
        <v>6</v>
      </c>
      <c r="Y6048" t="s">
        <v>6</v>
      </c>
      <c r="Z6048" t="s">
        <v>6</v>
      </c>
      <c r="AA6048" t="s">
        <v>14970</v>
      </c>
      <c r="AB6048" t="s">
        <v>6</v>
      </c>
      <c r="AC6048" t="s">
        <v>14971</v>
      </c>
    </row>
    <row r="6049" spans="1:29" x14ac:dyDescent="0.3">
      <c r="A6049" t="s">
        <v>342</v>
      </c>
      <c r="B6049" s="35">
        <v>522</v>
      </c>
      <c r="C6049" t="s">
        <v>170</v>
      </c>
      <c r="D6049" s="35">
        <v>1995</v>
      </c>
      <c r="E6049" t="s">
        <v>6513</v>
      </c>
      <c r="F6049" s="34" t="s">
        <v>6</v>
      </c>
      <c r="G6049" s="34" t="s">
        <v>6</v>
      </c>
      <c r="H6049" s="34" t="s">
        <v>6</v>
      </c>
      <c r="I6049" s="34">
        <v>3.4899671611716521</v>
      </c>
      <c r="J6049" s="34" t="s">
        <v>6</v>
      </c>
      <c r="K6049" s="34" t="s">
        <v>6</v>
      </c>
      <c r="L6049" s="34" t="s">
        <v>6</v>
      </c>
      <c r="M6049" s="34" t="s">
        <v>6</v>
      </c>
      <c r="N6049" s="34">
        <v>29.373641401837215</v>
      </c>
      <c r="O6049" s="34" t="s">
        <v>6</v>
      </c>
      <c r="P6049" s="34">
        <v>8406.7969483749093</v>
      </c>
      <c r="Q6049" t="s">
        <v>6</v>
      </c>
      <c r="R6049" t="s">
        <v>6</v>
      </c>
      <c r="S6049" t="s">
        <v>6</v>
      </c>
      <c r="T6049" t="s">
        <v>14969</v>
      </c>
      <c r="U6049" t="s">
        <v>6</v>
      </c>
      <c r="V6049" t="s">
        <v>6</v>
      </c>
      <c r="W6049" t="s">
        <v>6</v>
      </c>
      <c r="X6049" t="s">
        <v>6</v>
      </c>
      <c r="Y6049" t="s">
        <v>6</v>
      </c>
      <c r="Z6049" t="s">
        <v>6</v>
      </c>
      <c r="AA6049" t="s">
        <v>14970</v>
      </c>
      <c r="AB6049" t="s">
        <v>6</v>
      </c>
      <c r="AC6049" t="s">
        <v>14971</v>
      </c>
    </row>
    <row r="6050" spans="1:29" x14ac:dyDescent="0.3">
      <c r="A6050" t="s">
        <v>342</v>
      </c>
      <c r="B6050" s="35">
        <v>522</v>
      </c>
      <c r="C6050" t="s">
        <v>170</v>
      </c>
      <c r="D6050" s="35">
        <v>1996</v>
      </c>
      <c r="E6050" t="s">
        <v>6514</v>
      </c>
      <c r="F6050" s="34" t="s">
        <v>6</v>
      </c>
      <c r="G6050" s="34" t="s">
        <v>6</v>
      </c>
      <c r="H6050" s="34" t="s">
        <v>6</v>
      </c>
      <c r="I6050" s="34">
        <v>4.719096046930745</v>
      </c>
      <c r="J6050" s="34" t="s">
        <v>6</v>
      </c>
      <c r="K6050" s="34" t="s">
        <v>6</v>
      </c>
      <c r="L6050" s="34" t="s">
        <v>6</v>
      </c>
      <c r="M6050" s="34" t="s">
        <v>6</v>
      </c>
      <c r="N6050" s="34">
        <v>30.131024497722475</v>
      </c>
      <c r="O6050" s="34" t="s">
        <v>6</v>
      </c>
      <c r="P6050" s="34">
        <v>9207.9783249093107</v>
      </c>
      <c r="Q6050" t="s">
        <v>6</v>
      </c>
      <c r="R6050" t="s">
        <v>6</v>
      </c>
      <c r="S6050" t="s">
        <v>6</v>
      </c>
      <c r="T6050" t="s">
        <v>14969</v>
      </c>
      <c r="U6050" t="s">
        <v>6</v>
      </c>
      <c r="V6050" t="s">
        <v>6</v>
      </c>
      <c r="W6050" t="s">
        <v>6</v>
      </c>
      <c r="X6050" t="s">
        <v>6</v>
      </c>
      <c r="Y6050" t="s">
        <v>6</v>
      </c>
      <c r="Z6050" t="s">
        <v>6</v>
      </c>
      <c r="AA6050" t="s">
        <v>14970</v>
      </c>
      <c r="AB6050" t="s">
        <v>6</v>
      </c>
      <c r="AC6050" t="s">
        <v>14971</v>
      </c>
    </row>
    <row r="6051" spans="1:29" x14ac:dyDescent="0.3">
      <c r="A6051" t="s">
        <v>342</v>
      </c>
      <c r="B6051" s="35">
        <v>522</v>
      </c>
      <c r="C6051" t="s">
        <v>170</v>
      </c>
      <c r="D6051" s="35">
        <v>1997</v>
      </c>
      <c r="E6051" t="s">
        <v>6515</v>
      </c>
      <c r="F6051" s="34" t="s">
        <v>6</v>
      </c>
      <c r="G6051" s="34" t="s">
        <v>6</v>
      </c>
      <c r="H6051" s="34" t="s">
        <v>6</v>
      </c>
      <c r="I6051" s="34">
        <v>6.2433315621493408</v>
      </c>
      <c r="J6051" s="34" t="s">
        <v>6</v>
      </c>
      <c r="K6051" s="34" t="s">
        <v>6</v>
      </c>
      <c r="L6051" s="34" t="s">
        <v>6</v>
      </c>
      <c r="M6051" s="34" t="s">
        <v>6</v>
      </c>
      <c r="N6051" s="34">
        <v>31.409594867884387</v>
      </c>
      <c r="O6051" s="34" t="s">
        <v>6</v>
      </c>
      <c r="P6051" s="34">
        <v>10199.145173054199</v>
      </c>
      <c r="Q6051" t="s">
        <v>6</v>
      </c>
      <c r="R6051" t="s">
        <v>6</v>
      </c>
      <c r="S6051" t="s">
        <v>6</v>
      </c>
      <c r="T6051" t="s">
        <v>14969</v>
      </c>
      <c r="U6051" t="s">
        <v>6</v>
      </c>
      <c r="V6051" t="s">
        <v>6</v>
      </c>
      <c r="W6051" t="s">
        <v>6</v>
      </c>
      <c r="X6051" t="s">
        <v>6</v>
      </c>
      <c r="Y6051" t="s">
        <v>6</v>
      </c>
      <c r="Z6051" t="s">
        <v>6</v>
      </c>
      <c r="AA6051" t="s">
        <v>14970</v>
      </c>
      <c r="AB6051" t="s">
        <v>6</v>
      </c>
      <c r="AC6051" t="s">
        <v>14971</v>
      </c>
    </row>
    <row r="6052" spans="1:29" x14ac:dyDescent="0.3">
      <c r="A6052" t="s">
        <v>342</v>
      </c>
      <c r="B6052" s="35">
        <v>522</v>
      </c>
      <c r="C6052" t="s">
        <v>170</v>
      </c>
      <c r="D6052" s="35">
        <v>1998</v>
      </c>
      <c r="E6052" t="s">
        <v>6516</v>
      </c>
      <c r="F6052" s="34" t="s">
        <v>6</v>
      </c>
      <c r="G6052" s="34" t="s">
        <v>6</v>
      </c>
      <c r="H6052" s="34" t="s">
        <v>6</v>
      </c>
      <c r="I6052" s="34">
        <v>5.581285671859904</v>
      </c>
      <c r="J6052" s="34" t="s">
        <v>6</v>
      </c>
      <c r="K6052" s="34" t="s">
        <v>6</v>
      </c>
      <c r="L6052" s="34" t="s">
        <v>6</v>
      </c>
      <c r="M6052" s="34" t="s">
        <v>6</v>
      </c>
      <c r="N6052" s="34">
        <v>37.158452430419771</v>
      </c>
      <c r="O6052" s="34" t="s">
        <v>6</v>
      </c>
      <c r="P6052" s="34">
        <v>11728.1567212504</v>
      </c>
      <c r="Q6052" t="s">
        <v>6</v>
      </c>
      <c r="R6052" t="s">
        <v>6</v>
      </c>
      <c r="S6052" t="s">
        <v>6</v>
      </c>
      <c r="T6052" t="s">
        <v>14969</v>
      </c>
      <c r="U6052" t="s">
        <v>6</v>
      </c>
      <c r="V6052" t="s">
        <v>6</v>
      </c>
      <c r="W6052" t="s">
        <v>6</v>
      </c>
      <c r="X6052" t="s">
        <v>6</v>
      </c>
      <c r="Y6052" t="s">
        <v>6</v>
      </c>
      <c r="Z6052" t="s">
        <v>6</v>
      </c>
      <c r="AA6052" t="s">
        <v>14970</v>
      </c>
      <c r="AB6052" t="s">
        <v>6</v>
      </c>
      <c r="AC6052" t="s">
        <v>14971</v>
      </c>
    </row>
    <row r="6053" spans="1:29" x14ac:dyDescent="0.3">
      <c r="A6053" t="s">
        <v>342</v>
      </c>
      <c r="B6053" s="35">
        <v>522</v>
      </c>
      <c r="C6053" t="s">
        <v>170</v>
      </c>
      <c r="D6053" s="35">
        <v>1999</v>
      </c>
      <c r="E6053" t="s">
        <v>6517</v>
      </c>
      <c r="F6053" s="34" t="s">
        <v>6</v>
      </c>
      <c r="G6053" s="34" t="s">
        <v>6</v>
      </c>
      <c r="H6053" s="34" t="s">
        <v>6</v>
      </c>
      <c r="I6053" s="34">
        <v>5.6910205536236091</v>
      </c>
      <c r="J6053" s="34" t="s">
        <v>6</v>
      </c>
      <c r="K6053" s="34" t="s">
        <v>6</v>
      </c>
      <c r="L6053" s="34" t="s">
        <v>6</v>
      </c>
      <c r="M6053" s="34" t="s">
        <v>6</v>
      </c>
      <c r="N6053" s="34">
        <v>34.647175366669963</v>
      </c>
      <c r="O6053" s="34" t="s">
        <v>6</v>
      </c>
      <c r="P6053" s="34">
        <v>13410.736421821801</v>
      </c>
      <c r="Q6053" t="s">
        <v>6</v>
      </c>
      <c r="R6053" t="s">
        <v>6</v>
      </c>
      <c r="S6053" t="s">
        <v>6</v>
      </c>
      <c r="T6053" t="s">
        <v>14969</v>
      </c>
      <c r="U6053" t="s">
        <v>6</v>
      </c>
      <c r="V6053" t="s">
        <v>6</v>
      </c>
      <c r="W6053" t="s">
        <v>6</v>
      </c>
      <c r="X6053" t="s">
        <v>6</v>
      </c>
      <c r="Y6053" t="s">
        <v>6</v>
      </c>
      <c r="Z6053" t="s">
        <v>6</v>
      </c>
      <c r="AA6053" t="s">
        <v>14970</v>
      </c>
      <c r="AB6053" t="s">
        <v>6</v>
      </c>
      <c r="AC6053" t="s">
        <v>14971</v>
      </c>
    </row>
    <row r="6054" spans="1:29" x14ac:dyDescent="0.3">
      <c r="A6054" t="s">
        <v>342</v>
      </c>
      <c r="B6054" s="35">
        <v>522</v>
      </c>
      <c r="C6054" t="s">
        <v>170</v>
      </c>
      <c r="D6054" s="35">
        <v>2000</v>
      </c>
      <c r="E6054" t="s">
        <v>6518</v>
      </c>
      <c r="F6054" s="34" t="s">
        <v>6</v>
      </c>
      <c r="G6054" s="34" t="s">
        <v>6</v>
      </c>
      <c r="H6054" s="34" t="s">
        <v>6</v>
      </c>
      <c r="I6054" s="34">
        <v>6.3103896629329137</v>
      </c>
      <c r="J6054" s="34" t="s">
        <v>6</v>
      </c>
      <c r="K6054" s="34" t="s">
        <v>6</v>
      </c>
      <c r="L6054" s="34" t="s">
        <v>6</v>
      </c>
      <c r="M6054" s="34" t="s">
        <v>6</v>
      </c>
      <c r="N6054" s="34">
        <v>34.851728894837684</v>
      </c>
      <c r="O6054" s="34" t="s">
        <v>6</v>
      </c>
      <c r="P6054" s="34">
        <v>14237.327246277</v>
      </c>
      <c r="Q6054" t="s">
        <v>6</v>
      </c>
      <c r="R6054" t="s">
        <v>6</v>
      </c>
      <c r="S6054" t="s">
        <v>6</v>
      </c>
      <c r="T6054" t="s">
        <v>14969</v>
      </c>
      <c r="U6054" t="s">
        <v>6</v>
      </c>
      <c r="V6054" t="s">
        <v>6</v>
      </c>
      <c r="W6054" t="s">
        <v>6</v>
      </c>
      <c r="X6054" t="s">
        <v>6</v>
      </c>
      <c r="Y6054" t="s">
        <v>6</v>
      </c>
      <c r="Z6054" t="s">
        <v>6</v>
      </c>
      <c r="AA6054" t="s">
        <v>14970</v>
      </c>
      <c r="AB6054" t="s">
        <v>6</v>
      </c>
      <c r="AC6054" t="s">
        <v>14971</v>
      </c>
    </row>
    <row r="6055" spans="1:29" x14ac:dyDescent="0.3">
      <c r="A6055" t="s">
        <v>342</v>
      </c>
      <c r="B6055" s="35">
        <v>522</v>
      </c>
      <c r="C6055" t="s">
        <v>170</v>
      </c>
      <c r="D6055" s="35">
        <v>2001</v>
      </c>
      <c r="E6055" t="s">
        <v>6519</v>
      </c>
      <c r="F6055" s="34" t="s">
        <v>6</v>
      </c>
      <c r="G6055" s="34" t="s">
        <v>6</v>
      </c>
      <c r="H6055" s="34" t="s">
        <v>6</v>
      </c>
      <c r="I6055" s="34">
        <v>5.7542682225086619</v>
      </c>
      <c r="J6055" s="34" t="s">
        <v>6</v>
      </c>
      <c r="K6055" s="34" t="s">
        <v>6</v>
      </c>
      <c r="L6055" s="34" t="s">
        <v>6</v>
      </c>
      <c r="M6055" s="34" t="s">
        <v>6</v>
      </c>
      <c r="N6055" s="34">
        <v>33.509059000434036</v>
      </c>
      <c r="O6055" s="34" t="s">
        <v>6</v>
      </c>
      <c r="P6055" s="34">
        <v>16267.593266010999</v>
      </c>
      <c r="Q6055" t="s">
        <v>6</v>
      </c>
      <c r="R6055" t="s">
        <v>6</v>
      </c>
      <c r="S6055" t="s">
        <v>6</v>
      </c>
      <c r="T6055" t="s">
        <v>14969</v>
      </c>
      <c r="U6055" t="s">
        <v>6</v>
      </c>
      <c r="V6055" t="s">
        <v>6</v>
      </c>
      <c r="W6055" t="s">
        <v>6</v>
      </c>
      <c r="X6055" t="s">
        <v>6</v>
      </c>
      <c r="Y6055" t="s">
        <v>6</v>
      </c>
      <c r="Z6055" t="s">
        <v>6</v>
      </c>
      <c r="AA6055" t="s">
        <v>14970</v>
      </c>
      <c r="AB6055" t="s">
        <v>6</v>
      </c>
      <c r="AC6055" t="s">
        <v>14971</v>
      </c>
    </row>
    <row r="6056" spans="1:29" x14ac:dyDescent="0.3">
      <c r="A6056" t="s">
        <v>342</v>
      </c>
      <c r="B6056" s="35">
        <v>522</v>
      </c>
      <c r="C6056" t="s">
        <v>170</v>
      </c>
      <c r="D6056" s="35">
        <v>2002</v>
      </c>
      <c r="E6056" t="s">
        <v>6520</v>
      </c>
      <c r="F6056" s="34" t="s">
        <v>6</v>
      </c>
      <c r="G6056" s="34" t="s">
        <v>6</v>
      </c>
      <c r="H6056" s="34" t="s">
        <v>6</v>
      </c>
      <c r="I6056" s="34">
        <v>6.0055017449738228</v>
      </c>
      <c r="J6056" s="34" t="s">
        <v>6</v>
      </c>
      <c r="K6056" s="34" t="s">
        <v>6</v>
      </c>
      <c r="L6056" s="34" t="s">
        <v>6</v>
      </c>
      <c r="M6056" s="34" t="s">
        <v>6</v>
      </c>
      <c r="N6056" s="34">
        <v>37.83033325834878</v>
      </c>
      <c r="O6056" s="34" t="s">
        <v>6</v>
      </c>
      <c r="P6056" s="34">
        <v>17631.3086135306</v>
      </c>
      <c r="Q6056" t="s">
        <v>6</v>
      </c>
      <c r="R6056" t="s">
        <v>6</v>
      </c>
      <c r="S6056" t="s">
        <v>6</v>
      </c>
      <c r="T6056" t="s">
        <v>14969</v>
      </c>
      <c r="U6056" t="s">
        <v>6</v>
      </c>
      <c r="V6056" t="s">
        <v>6</v>
      </c>
      <c r="W6056" t="s">
        <v>6</v>
      </c>
      <c r="X6056" t="s">
        <v>6</v>
      </c>
      <c r="Y6056" t="s">
        <v>6</v>
      </c>
      <c r="Z6056" t="s">
        <v>6</v>
      </c>
      <c r="AA6056" t="s">
        <v>14970</v>
      </c>
      <c r="AB6056" t="s">
        <v>6</v>
      </c>
      <c r="AC6056" t="s">
        <v>14971</v>
      </c>
    </row>
    <row r="6057" spans="1:29" x14ac:dyDescent="0.3">
      <c r="A6057" t="s">
        <v>342</v>
      </c>
      <c r="B6057" s="35">
        <v>522</v>
      </c>
      <c r="C6057" t="s">
        <v>170</v>
      </c>
      <c r="D6057" s="35">
        <v>2003</v>
      </c>
      <c r="E6057" t="s">
        <v>6521</v>
      </c>
      <c r="F6057" s="34" t="s">
        <v>6</v>
      </c>
      <c r="G6057" s="34" t="s">
        <v>6</v>
      </c>
      <c r="H6057" s="34" t="s">
        <v>6</v>
      </c>
      <c r="I6057" s="34">
        <v>6.6559553057485825</v>
      </c>
      <c r="J6057" s="34" t="s">
        <v>6</v>
      </c>
      <c r="K6057" s="34" t="s">
        <v>6</v>
      </c>
      <c r="L6057" s="34" t="s">
        <v>6</v>
      </c>
      <c r="M6057" s="34" t="s">
        <v>6</v>
      </c>
      <c r="N6057" s="34">
        <v>39.782034683528664</v>
      </c>
      <c r="O6057" s="34" t="s">
        <v>6</v>
      </c>
      <c r="P6057" s="34">
        <v>20080.793374089801</v>
      </c>
      <c r="Q6057" t="s">
        <v>6</v>
      </c>
      <c r="R6057" t="s">
        <v>6</v>
      </c>
      <c r="S6057" t="s">
        <v>6</v>
      </c>
      <c r="T6057" t="s">
        <v>14969</v>
      </c>
      <c r="U6057" t="s">
        <v>6</v>
      </c>
      <c r="V6057" t="s">
        <v>6</v>
      </c>
      <c r="W6057" t="s">
        <v>6</v>
      </c>
      <c r="X6057" t="s">
        <v>6</v>
      </c>
      <c r="Y6057" t="s">
        <v>6</v>
      </c>
      <c r="Z6057" t="s">
        <v>6</v>
      </c>
      <c r="AA6057" t="s">
        <v>14970</v>
      </c>
      <c r="AB6057" t="s">
        <v>6</v>
      </c>
      <c r="AC6057" t="s">
        <v>14971</v>
      </c>
    </row>
    <row r="6058" spans="1:29" x14ac:dyDescent="0.3">
      <c r="A6058" t="s">
        <v>342</v>
      </c>
      <c r="B6058" s="35">
        <v>522</v>
      </c>
      <c r="C6058" t="s">
        <v>170</v>
      </c>
      <c r="D6058" s="35">
        <v>2004</v>
      </c>
      <c r="E6058" t="s">
        <v>6522</v>
      </c>
      <c r="F6058" s="34" t="s">
        <v>6</v>
      </c>
      <c r="G6058" s="34" t="s">
        <v>6</v>
      </c>
      <c r="H6058" s="34" t="s">
        <v>6</v>
      </c>
      <c r="I6058" s="34">
        <v>8.0735068026542791</v>
      </c>
      <c r="J6058" s="34" t="s">
        <v>6</v>
      </c>
      <c r="K6058" s="34" t="s">
        <v>6</v>
      </c>
      <c r="L6058" s="34" t="s">
        <v>6</v>
      </c>
      <c r="M6058" s="34" t="s">
        <v>6</v>
      </c>
      <c r="N6058" s="34">
        <v>38.74420966778866</v>
      </c>
      <c r="O6058" s="34" t="s">
        <v>6</v>
      </c>
      <c r="P6058" s="34">
        <v>23629.086383153699</v>
      </c>
      <c r="Q6058" t="s">
        <v>6</v>
      </c>
      <c r="R6058" t="s">
        <v>6</v>
      </c>
      <c r="S6058" t="s">
        <v>6</v>
      </c>
      <c r="T6058" t="s">
        <v>14969</v>
      </c>
      <c r="U6058" t="s">
        <v>6</v>
      </c>
      <c r="V6058" t="s">
        <v>6</v>
      </c>
      <c r="W6058" t="s">
        <v>6</v>
      </c>
      <c r="X6058" t="s">
        <v>6</v>
      </c>
      <c r="Y6058" t="s">
        <v>6</v>
      </c>
      <c r="Z6058" t="s">
        <v>6</v>
      </c>
      <c r="AA6058" t="s">
        <v>14970</v>
      </c>
      <c r="AB6058" t="s">
        <v>6</v>
      </c>
      <c r="AC6058" t="s">
        <v>14971</v>
      </c>
    </row>
    <row r="6059" spans="1:29" x14ac:dyDescent="0.3">
      <c r="A6059" t="s">
        <v>342</v>
      </c>
      <c r="B6059" s="35">
        <v>522</v>
      </c>
      <c r="C6059" t="s">
        <v>170</v>
      </c>
      <c r="D6059" s="35">
        <v>2005</v>
      </c>
      <c r="E6059" t="s">
        <v>6523</v>
      </c>
      <c r="F6059" s="34" t="s">
        <v>6</v>
      </c>
      <c r="G6059" s="34" t="s">
        <v>6</v>
      </c>
      <c r="H6059" s="34" t="s">
        <v>6</v>
      </c>
      <c r="I6059" s="34">
        <v>7.8927987015616567</v>
      </c>
      <c r="J6059" s="34" t="s">
        <v>6</v>
      </c>
      <c r="K6059" s="34" t="s">
        <v>6</v>
      </c>
      <c r="L6059" s="34" t="s">
        <v>6</v>
      </c>
      <c r="M6059" s="34" t="s">
        <v>6</v>
      </c>
      <c r="N6059" s="34">
        <v>31.669666231608655</v>
      </c>
      <c r="O6059" s="34" t="s">
        <v>6</v>
      </c>
      <c r="P6059" s="34">
        <v>28918.818276251201</v>
      </c>
      <c r="Q6059" t="s">
        <v>6</v>
      </c>
      <c r="R6059" t="s">
        <v>6</v>
      </c>
      <c r="S6059" t="s">
        <v>6</v>
      </c>
      <c r="T6059" t="s">
        <v>14969</v>
      </c>
      <c r="U6059" t="s">
        <v>6</v>
      </c>
      <c r="V6059" t="s">
        <v>6</v>
      </c>
      <c r="W6059" t="s">
        <v>6</v>
      </c>
      <c r="X6059" t="s">
        <v>6</v>
      </c>
      <c r="Y6059" t="s">
        <v>6</v>
      </c>
      <c r="Z6059" t="s">
        <v>6</v>
      </c>
      <c r="AA6059" t="s">
        <v>14970</v>
      </c>
      <c r="AB6059" t="s">
        <v>6</v>
      </c>
      <c r="AC6059" t="s">
        <v>14971</v>
      </c>
    </row>
    <row r="6060" spans="1:29" x14ac:dyDescent="0.3">
      <c r="A6060" t="s">
        <v>342</v>
      </c>
      <c r="B6060" s="35">
        <v>522</v>
      </c>
      <c r="C6060" t="s">
        <v>170</v>
      </c>
      <c r="D6060" s="35">
        <v>2006</v>
      </c>
      <c r="E6060" t="s">
        <v>6524</v>
      </c>
      <c r="F6060" s="34" t="s">
        <v>6</v>
      </c>
      <c r="G6060" s="34" t="s">
        <v>6</v>
      </c>
      <c r="H6060" s="34" t="s">
        <v>6</v>
      </c>
      <c r="I6060" s="34">
        <v>10.382645326522642</v>
      </c>
      <c r="J6060" s="34" t="s">
        <v>6</v>
      </c>
      <c r="K6060" s="34" t="s">
        <v>6</v>
      </c>
      <c r="L6060" s="34" t="s">
        <v>6</v>
      </c>
      <c r="M6060" s="34" t="s">
        <v>6</v>
      </c>
      <c r="N6060" s="34">
        <v>26.728953587942506</v>
      </c>
      <c r="O6060" s="34" t="s">
        <v>6</v>
      </c>
      <c r="P6060" s="34">
        <v>34264.316394135298</v>
      </c>
      <c r="Q6060" t="s">
        <v>6</v>
      </c>
      <c r="R6060" t="s">
        <v>6</v>
      </c>
      <c r="S6060" t="s">
        <v>6</v>
      </c>
      <c r="T6060" t="s">
        <v>14969</v>
      </c>
      <c r="U6060" t="s">
        <v>6</v>
      </c>
      <c r="V6060" t="s">
        <v>6</v>
      </c>
      <c r="W6060" t="s">
        <v>6</v>
      </c>
      <c r="X6060" t="s">
        <v>6</v>
      </c>
      <c r="Y6060" t="s">
        <v>6</v>
      </c>
      <c r="Z6060" t="s">
        <v>6</v>
      </c>
      <c r="AA6060" t="s">
        <v>14970</v>
      </c>
      <c r="AB6060" t="s">
        <v>6</v>
      </c>
      <c r="AC6060" t="s">
        <v>14971</v>
      </c>
    </row>
    <row r="6061" spans="1:29" x14ac:dyDescent="0.3">
      <c r="A6061" t="s">
        <v>342</v>
      </c>
      <c r="B6061" s="35">
        <v>522</v>
      </c>
      <c r="C6061" t="s">
        <v>170</v>
      </c>
      <c r="D6061" s="35">
        <v>2007</v>
      </c>
      <c r="E6061" t="s">
        <v>6525</v>
      </c>
      <c r="F6061" s="34" t="s">
        <v>6</v>
      </c>
      <c r="G6061" s="34" t="s">
        <v>6</v>
      </c>
      <c r="H6061" s="34" t="s">
        <v>6</v>
      </c>
      <c r="I6061" s="34">
        <v>15.367485407873517</v>
      </c>
      <c r="J6061" s="34" t="s">
        <v>6</v>
      </c>
      <c r="K6061" s="34" t="s">
        <v>6</v>
      </c>
      <c r="L6061" s="34" t="s">
        <v>6</v>
      </c>
      <c r="M6061" s="34" t="s">
        <v>6</v>
      </c>
      <c r="N6061" s="34">
        <v>25.067753203865735</v>
      </c>
      <c r="O6061" s="34" t="s">
        <v>6</v>
      </c>
      <c r="P6061" s="34">
        <v>41080.517150759399</v>
      </c>
      <c r="Q6061" t="s">
        <v>6</v>
      </c>
      <c r="R6061" t="s">
        <v>6</v>
      </c>
      <c r="S6061" t="s">
        <v>6</v>
      </c>
      <c r="T6061" t="s">
        <v>14969</v>
      </c>
      <c r="U6061" t="s">
        <v>6</v>
      </c>
      <c r="V6061" t="s">
        <v>6</v>
      </c>
      <c r="W6061" t="s">
        <v>6</v>
      </c>
      <c r="X6061" t="s">
        <v>6</v>
      </c>
      <c r="Y6061" t="s">
        <v>6</v>
      </c>
      <c r="Z6061" t="s">
        <v>6</v>
      </c>
      <c r="AA6061" t="s">
        <v>14970</v>
      </c>
      <c r="AB6061" t="s">
        <v>6</v>
      </c>
      <c r="AC6061" t="s">
        <v>14971</v>
      </c>
    </row>
    <row r="6062" spans="1:29" x14ac:dyDescent="0.3">
      <c r="A6062" t="s">
        <v>342</v>
      </c>
      <c r="B6062" s="35">
        <v>522</v>
      </c>
      <c r="C6062" t="s">
        <v>170</v>
      </c>
      <c r="D6062" s="35">
        <v>2008</v>
      </c>
      <c r="E6062" t="s">
        <v>6526</v>
      </c>
      <c r="F6062" s="34" t="s">
        <v>6</v>
      </c>
      <c r="G6062" s="34" t="s">
        <v>6</v>
      </c>
      <c r="H6062" s="34" t="s">
        <v>6</v>
      </c>
      <c r="I6062" s="34">
        <v>19.764009559432967</v>
      </c>
      <c r="J6062" s="34" t="s">
        <v>6</v>
      </c>
      <c r="K6062" s="34" t="s">
        <v>6</v>
      </c>
      <c r="L6062" s="34" t="s">
        <v>6</v>
      </c>
      <c r="M6062" s="34" t="s">
        <v>6</v>
      </c>
      <c r="N6062" s="34">
        <v>22.954372779965937</v>
      </c>
      <c r="O6062" s="34" t="s">
        <v>6</v>
      </c>
      <c r="P6062" s="34">
        <v>49356.657467028002</v>
      </c>
      <c r="Q6062" t="s">
        <v>6</v>
      </c>
      <c r="R6062" t="s">
        <v>6</v>
      </c>
      <c r="S6062" t="s">
        <v>6</v>
      </c>
      <c r="T6062" t="s">
        <v>14969</v>
      </c>
      <c r="U6062" t="s">
        <v>6</v>
      </c>
      <c r="V6062" t="s">
        <v>6</v>
      </c>
      <c r="W6062" t="s">
        <v>6</v>
      </c>
      <c r="X6062" t="s">
        <v>6</v>
      </c>
      <c r="Y6062" t="s">
        <v>6</v>
      </c>
      <c r="Z6062" t="s">
        <v>6</v>
      </c>
      <c r="AA6062" t="s">
        <v>14970</v>
      </c>
      <c r="AB6062" t="s">
        <v>6</v>
      </c>
      <c r="AC6062" t="s">
        <v>14971</v>
      </c>
    </row>
    <row r="6063" spans="1:29" x14ac:dyDescent="0.3">
      <c r="A6063" t="s">
        <v>342</v>
      </c>
      <c r="B6063" s="35">
        <v>522</v>
      </c>
      <c r="C6063" t="s">
        <v>170</v>
      </c>
      <c r="D6063" s="35">
        <v>2009</v>
      </c>
      <c r="E6063" t="s">
        <v>6527</v>
      </c>
      <c r="F6063" s="34" t="s">
        <v>6</v>
      </c>
      <c r="G6063" s="34" t="s">
        <v>6</v>
      </c>
      <c r="H6063" s="34" t="s">
        <v>6</v>
      </c>
      <c r="I6063" s="34">
        <v>20.195837850482484</v>
      </c>
      <c r="J6063" s="34" t="s">
        <v>6</v>
      </c>
      <c r="K6063" s="34" t="s">
        <v>6</v>
      </c>
      <c r="L6063" s="34" t="s">
        <v>6</v>
      </c>
      <c r="M6063" s="34" t="s">
        <v>6</v>
      </c>
      <c r="N6063" s="34">
        <v>23.681737452852243</v>
      </c>
      <c r="O6063" s="34" t="s">
        <v>6</v>
      </c>
      <c r="P6063" s="34">
        <v>51753.675571079599</v>
      </c>
      <c r="Q6063" t="s">
        <v>6</v>
      </c>
      <c r="R6063" t="s">
        <v>6</v>
      </c>
      <c r="S6063" t="s">
        <v>6</v>
      </c>
      <c r="T6063" t="s">
        <v>14969</v>
      </c>
      <c r="U6063" t="s">
        <v>6</v>
      </c>
      <c r="V6063" t="s">
        <v>6</v>
      </c>
      <c r="W6063" t="s">
        <v>6</v>
      </c>
      <c r="X6063" t="s">
        <v>6</v>
      </c>
      <c r="Y6063" t="s">
        <v>6</v>
      </c>
      <c r="Z6063" t="s">
        <v>6</v>
      </c>
      <c r="AA6063" t="s">
        <v>14970</v>
      </c>
      <c r="AB6063" t="s">
        <v>6</v>
      </c>
      <c r="AC6063" t="s">
        <v>14971</v>
      </c>
    </row>
    <row r="6064" spans="1:29" x14ac:dyDescent="0.3">
      <c r="A6064" t="s">
        <v>342</v>
      </c>
      <c r="B6064" s="35">
        <v>522</v>
      </c>
      <c r="C6064" t="s">
        <v>170</v>
      </c>
      <c r="D6064" s="35">
        <v>2010</v>
      </c>
      <c r="E6064" t="s">
        <v>6528</v>
      </c>
      <c r="F6064" s="34" t="s">
        <v>6</v>
      </c>
      <c r="G6064" s="34" t="s">
        <v>6</v>
      </c>
      <c r="H6064" s="34" t="s">
        <v>6</v>
      </c>
      <c r="I6064" s="34">
        <v>22.128698990281645</v>
      </c>
      <c r="J6064" s="34" t="s">
        <v>6</v>
      </c>
      <c r="K6064" s="34" t="s">
        <v>6</v>
      </c>
      <c r="L6064" s="34" t="s">
        <v>6</v>
      </c>
      <c r="M6064" s="34" t="s">
        <v>6</v>
      </c>
      <c r="N6064" s="34">
        <v>23.401835681451058</v>
      </c>
      <c r="O6064" s="34" t="s">
        <v>6</v>
      </c>
      <c r="P6064" s="34">
        <v>57788.146992356204</v>
      </c>
      <c r="Q6064" t="s">
        <v>6</v>
      </c>
      <c r="R6064" t="s">
        <v>6</v>
      </c>
      <c r="S6064" t="s">
        <v>6</v>
      </c>
      <c r="T6064" t="s">
        <v>14969</v>
      </c>
      <c r="U6064" t="s">
        <v>6</v>
      </c>
      <c r="V6064" t="s">
        <v>6</v>
      </c>
      <c r="W6064" t="s">
        <v>6</v>
      </c>
      <c r="X6064" t="s">
        <v>6</v>
      </c>
      <c r="Y6064" t="s">
        <v>6</v>
      </c>
      <c r="Z6064" t="s">
        <v>6</v>
      </c>
      <c r="AA6064" t="s">
        <v>14970</v>
      </c>
      <c r="AB6064" t="s">
        <v>6</v>
      </c>
      <c r="AC6064" t="s">
        <v>14971</v>
      </c>
    </row>
    <row r="6065" spans="1:29" x14ac:dyDescent="0.3">
      <c r="A6065" t="s">
        <v>342</v>
      </c>
      <c r="B6065" s="35">
        <v>522</v>
      </c>
      <c r="C6065" t="s">
        <v>170</v>
      </c>
      <c r="D6065" s="35">
        <v>2011</v>
      </c>
      <c r="E6065" t="s">
        <v>6529</v>
      </c>
      <c r="F6065" s="34" t="s">
        <v>6</v>
      </c>
      <c r="G6065" s="34" t="s">
        <v>6</v>
      </c>
      <c r="H6065" s="34" t="s">
        <v>6</v>
      </c>
      <c r="I6065" s="34">
        <v>22.391098708008499</v>
      </c>
      <c r="J6065" s="34" t="s">
        <v>6</v>
      </c>
      <c r="K6065" s="34" t="s">
        <v>6</v>
      </c>
      <c r="L6065" s="34" t="s">
        <v>6</v>
      </c>
      <c r="M6065" s="34" t="s">
        <v>6</v>
      </c>
      <c r="N6065" s="34">
        <v>23.794783382378323</v>
      </c>
      <c r="O6065" s="34" t="s">
        <v>6</v>
      </c>
      <c r="P6065" s="34">
        <v>65068.3964836866</v>
      </c>
      <c r="Q6065" t="s">
        <v>6</v>
      </c>
      <c r="R6065" t="s">
        <v>6</v>
      </c>
      <c r="S6065" t="s">
        <v>6</v>
      </c>
      <c r="T6065" t="s">
        <v>14969</v>
      </c>
      <c r="U6065" t="s">
        <v>6</v>
      </c>
      <c r="V6065" t="s">
        <v>6</v>
      </c>
      <c r="W6065" t="s">
        <v>6</v>
      </c>
      <c r="X6065" t="s">
        <v>6</v>
      </c>
      <c r="Y6065" t="s">
        <v>6</v>
      </c>
      <c r="Z6065" t="s">
        <v>6</v>
      </c>
      <c r="AA6065" t="s">
        <v>14970</v>
      </c>
      <c r="AB6065" t="s">
        <v>6</v>
      </c>
      <c r="AC6065" t="s">
        <v>14971</v>
      </c>
    </row>
    <row r="6066" spans="1:29" x14ac:dyDescent="0.3">
      <c r="A6066" t="s">
        <v>342</v>
      </c>
      <c r="B6066" s="35">
        <v>522</v>
      </c>
      <c r="C6066" t="s">
        <v>170</v>
      </c>
      <c r="D6066" s="35">
        <v>2012</v>
      </c>
      <c r="E6066" t="s">
        <v>6530</v>
      </c>
      <c r="F6066" s="34" t="s">
        <v>6</v>
      </c>
      <c r="G6066" s="34" t="s">
        <v>6</v>
      </c>
      <c r="H6066" s="34" t="s">
        <v>6</v>
      </c>
      <c r="I6066" s="34">
        <v>30.022909767784594</v>
      </c>
      <c r="J6066" s="34" t="s">
        <v>6</v>
      </c>
      <c r="K6066" s="34" t="s">
        <v>6</v>
      </c>
      <c r="L6066" s="34" t="s">
        <v>6</v>
      </c>
      <c r="M6066" s="34" t="s">
        <v>6</v>
      </c>
      <c r="N6066" s="34">
        <v>24.861496575489568</v>
      </c>
      <c r="O6066" s="34" t="s">
        <v>6</v>
      </c>
      <c r="P6066" s="34">
        <v>71894.422510324395</v>
      </c>
      <c r="Q6066" t="s">
        <v>6</v>
      </c>
      <c r="R6066" t="s">
        <v>6</v>
      </c>
      <c r="S6066" t="s">
        <v>6</v>
      </c>
      <c r="T6066" t="s">
        <v>14969</v>
      </c>
      <c r="U6066" t="s">
        <v>6</v>
      </c>
      <c r="V6066" t="s">
        <v>6</v>
      </c>
      <c r="W6066" t="s">
        <v>6</v>
      </c>
      <c r="X6066" t="s">
        <v>6</v>
      </c>
      <c r="Y6066" t="s">
        <v>6</v>
      </c>
      <c r="Z6066" t="s">
        <v>6</v>
      </c>
      <c r="AA6066" t="s">
        <v>14970</v>
      </c>
      <c r="AB6066" t="s">
        <v>6</v>
      </c>
      <c r="AC6066" t="s">
        <v>14971</v>
      </c>
    </row>
    <row r="6067" spans="1:29" x14ac:dyDescent="0.3">
      <c r="A6067" t="s">
        <v>342</v>
      </c>
      <c r="B6067" s="35">
        <v>522</v>
      </c>
      <c r="C6067" t="s">
        <v>170</v>
      </c>
      <c r="D6067" s="35">
        <v>2013</v>
      </c>
      <c r="E6067" t="s">
        <v>6531</v>
      </c>
      <c r="F6067" s="34" t="s">
        <v>6</v>
      </c>
      <c r="G6067" s="34" t="s">
        <v>6</v>
      </c>
      <c r="H6067" s="34" t="s">
        <v>6</v>
      </c>
      <c r="I6067" s="34">
        <v>39.431656769956831</v>
      </c>
      <c r="J6067" s="34" t="s">
        <v>6</v>
      </c>
      <c r="K6067" s="34" t="s">
        <v>6</v>
      </c>
      <c r="L6067" s="34" t="s">
        <v>6</v>
      </c>
      <c r="M6067" s="34" t="s">
        <v>6</v>
      </c>
      <c r="N6067" s="34">
        <v>24.397328428076147</v>
      </c>
      <c r="O6067" s="34" t="s">
        <v>6</v>
      </c>
      <c r="P6067" s="34">
        <v>79768.285447076807</v>
      </c>
      <c r="Q6067" t="s">
        <v>6</v>
      </c>
      <c r="R6067" t="s">
        <v>6</v>
      </c>
      <c r="S6067" t="s">
        <v>6</v>
      </c>
      <c r="T6067" t="s">
        <v>14969</v>
      </c>
      <c r="U6067" t="s">
        <v>6</v>
      </c>
      <c r="V6067" t="s">
        <v>6</v>
      </c>
      <c r="W6067" t="s">
        <v>6</v>
      </c>
      <c r="X6067" t="s">
        <v>6</v>
      </c>
      <c r="Y6067" t="s">
        <v>6</v>
      </c>
      <c r="Z6067" t="s">
        <v>6</v>
      </c>
      <c r="AA6067" t="s">
        <v>14970</v>
      </c>
      <c r="AB6067" t="s">
        <v>6</v>
      </c>
      <c r="AC6067" t="s">
        <v>14971</v>
      </c>
    </row>
    <row r="6068" spans="1:29" x14ac:dyDescent="0.3">
      <c r="A6068" t="s">
        <v>342</v>
      </c>
      <c r="B6068" s="35">
        <v>522</v>
      </c>
      <c r="C6068" t="s">
        <v>170</v>
      </c>
      <c r="D6068" s="35">
        <v>2014</v>
      </c>
      <c r="E6068" t="s">
        <v>6532</v>
      </c>
      <c r="F6068" s="34" t="s">
        <v>6</v>
      </c>
      <c r="G6068" s="34" t="s">
        <v>6</v>
      </c>
      <c r="H6068" s="34" t="s">
        <v>6</v>
      </c>
      <c r="I6068" s="34">
        <v>46.369794365154746</v>
      </c>
      <c r="J6068" s="34" t="s">
        <v>6</v>
      </c>
      <c r="K6068" s="34" t="s">
        <v>6</v>
      </c>
      <c r="L6068" s="34" t="s">
        <v>6</v>
      </c>
      <c r="M6068" s="34" t="s">
        <v>6</v>
      </c>
      <c r="N6068" s="34">
        <v>24.174132533806279</v>
      </c>
      <c r="O6068" s="34" t="s">
        <v>6</v>
      </c>
      <c r="P6068" s="34">
        <v>88992.410770422794</v>
      </c>
      <c r="Q6068" t="s">
        <v>6</v>
      </c>
      <c r="R6068" t="s">
        <v>6</v>
      </c>
      <c r="S6068" t="s">
        <v>6</v>
      </c>
      <c r="T6068" t="s">
        <v>14969</v>
      </c>
      <c r="U6068" t="s">
        <v>6</v>
      </c>
      <c r="V6068" t="s">
        <v>6</v>
      </c>
      <c r="W6068" t="s">
        <v>6</v>
      </c>
      <c r="X6068" t="s">
        <v>6</v>
      </c>
      <c r="Y6068" t="s">
        <v>6</v>
      </c>
      <c r="Z6068" t="s">
        <v>6</v>
      </c>
      <c r="AA6068" t="s">
        <v>14970</v>
      </c>
      <c r="AB6068" t="s">
        <v>6</v>
      </c>
      <c r="AC6068" t="s">
        <v>14971</v>
      </c>
    </row>
    <row r="6069" spans="1:29" x14ac:dyDescent="0.3">
      <c r="A6069" t="s">
        <v>342</v>
      </c>
      <c r="B6069" s="35">
        <v>522</v>
      </c>
      <c r="C6069" t="s">
        <v>170</v>
      </c>
      <c r="D6069" s="35">
        <v>2015</v>
      </c>
      <c r="E6069" t="s">
        <v>6533</v>
      </c>
      <c r="F6069" s="34" t="s">
        <v>6</v>
      </c>
      <c r="G6069" s="34" t="s">
        <v>6</v>
      </c>
      <c r="H6069" s="34" t="s">
        <v>6</v>
      </c>
      <c r="I6069" s="34">
        <v>54.544722893934747</v>
      </c>
      <c r="J6069" s="34" t="s">
        <v>6</v>
      </c>
      <c r="K6069" s="34" t="s">
        <v>6</v>
      </c>
      <c r="L6069" s="34" t="s">
        <v>6</v>
      </c>
      <c r="M6069" s="34" t="s">
        <v>6</v>
      </c>
      <c r="N6069" s="34">
        <v>23.263542530776796</v>
      </c>
      <c r="O6069" s="34" t="s">
        <v>6</v>
      </c>
      <c r="P6069" s="34">
        <v>98334.4815187575</v>
      </c>
      <c r="Q6069" t="s">
        <v>6</v>
      </c>
      <c r="R6069" t="s">
        <v>6</v>
      </c>
      <c r="S6069" t="s">
        <v>6</v>
      </c>
      <c r="T6069" t="s">
        <v>14969</v>
      </c>
      <c r="U6069" t="s">
        <v>6</v>
      </c>
      <c r="V6069" t="s">
        <v>6</v>
      </c>
      <c r="W6069" t="s">
        <v>6</v>
      </c>
      <c r="X6069" t="s">
        <v>6</v>
      </c>
      <c r="Y6069" t="s">
        <v>6</v>
      </c>
      <c r="Z6069" t="s">
        <v>6</v>
      </c>
      <c r="AA6069" t="s">
        <v>14970</v>
      </c>
      <c r="AB6069" t="s">
        <v>6</v>
      </c>
      <c r="AC6069" t="s">
        <v>14971</v>
      </c>
    </row>
    <row r="6070" spans="1:29" x14ac:dyDescent="0.3">
      <c r="A6070" t="s">
        <v>342</v>
      </c>
      <c r="B6070" s="35">
        <v>522</v>
      </c>
      <c r="C6070" t="s">
        <v>170</v>
      </c>
      <c r="D6070" s="35">
        <v>2016</v>
      </c>
      <c r="E6070" t="s">
        <v>6534</v>
      </c>
      <c r="F6070" s="34" t="s">
        <v>6</v>
      </c>
      <c r="G6070" s="34" t="s">
        <v>6</v>
      </c>
      <c r="H6070" s="34" t="s">
        <v>6</v>
      </c>
      <c r="I6070" s="34">
        <v>60.732516658119529</v>
      </c>
      <c r="J6070" s="34" t="s">
        <v>6</v>
      </c>
      <c r="K6070" s="34" t="s">
        <v>6</v>
      </c>
      <c r="L6070" s="34" t="s">
        <v>6</v>
      </c>
      <c r="M6070" s="34" t="s">
        <v>6</v>
      </c>
      <c r="N6070" s="34">
        <v>21.789668947238404</v>
      </c>
      <c r="O6070" s="34" t="s">
        <v>6</v>
      </c>
      <c r="P6070" s="34">
        <v>107784.90585088301</v>
      </c>
      <c r="Q6070" t="s">
        <v>6</v>
      </c>
      <c r="R6070" t="s">
        <v>6</v>
      </c>
      <c r="S6070" t="s">
        <v>6</v>
      </c>
      <c r="T6070" t="s">
        <v>14969</v>
      </c>
      <c r="U6070" t="s">
        <v>6</v>
      </c>
      <c r="V6070" t="s">
        <v>6</v>
      </c>
      <c r="W6070" t="s">
        <v>6</v>
      </c>
      <c r="X6070" t="s">
        <v>6</v>
      </c>
      <c r="Y6070" t="s">
        <v>6</v>
      </c>
      <c r="Z6070" t="s">
        <v>6</v>
      </c>
      <c r="AA6070" t="s">
        <v>14970</v>
      </c>
      <c r="AB6070" t="s">
        <v>6</v>
      </c>
      <c r="AC6070" t="s">
        <v>14971</v>
      </c>
    </row>
    <row r="6071" spans="1:29" x14ac:dyDescent="0.3">
      <c r="A6071" t="s">
        <v>342</v>
      </c>
      <c r="B6071">
        <v>522</v>
      </c>
      <c r="C6071" t="s">
        <v>170</v>
      </c>
      <c r="D6071">
        <v>2017</v>
      </c>
      <c r="E6071" t="s">
        <v>6535</v>
      </c>
      <c r="F6071" s="34" t="s">
        <v>6</v>
      </c>
      <c r="G6071" s="34" t="s">
        <v>6</v>
      </c>
      <c r="H6071" s="34" t="s">
        <v>6</v>
      </c>
      <c r="I6071" s="34">
        <v>64.680067499176133</v>
      </c>
      <c r="J6071" s="34" t="s">
        <v>6</v>
      </c>
      <c r="K6071" s="34" t="s">
        <v>6</v>
      </c>
      <c r="L6071" s="34" t="s">
        <v>6</v>
      </c>
      <c r="M6071" s="34" t="s">
        <v>6</v>
      </c>
      <c r="N6071" s="34">
        <v>22.640923009328308</v>
      </c>
      <c r="O6071" s="34" t="s">
        <v>6</v>
      </c>
      <c r="P6071" s="34">
        <v>118907.47280993201</v>
      </c>
      <c r="Q6071" t="s">
        <v>6</v>
      </c>
      <c r="R6071" t="s">
        <v>6</v>
      </c>
      <c r="S6071" t="s">
        <v>6</v>
      </c>
      <c r="T6071" t="s">
        <v>14969</v>
      </c>
      <c r="U6071" t="s">
        <v>6</v>
      </c>
      <c r="V6071" t="s">
        <v>6</v>
      </c>
      <c r="W6071" t="s">
        <v>6</v>
      </c>
      <c r="X6071" t="s">
        <v>6</v>
      </c>
      <c r="Y6071" t="s">
        <v>6</v>
      </c>
      <c r="Z6071" t="s">
        <v>6</v>
      </c>
      <c r="AA6071" t="s">
        <v>14970</v>
      </c>
      <c r="AB6071" t="s">
        <v>6</v>
      </c>
      <c r="AC6071" t="s">
        <v>14971</v>
      </c>
    </row>
    <row r="6072" spans="1:29" x14ac:dyDescent="0.3">
      <c r="A6072" t="s">
        <v>342</v>
      </c>
      <c r="B6072" s="35">
        <v>522</v>
      </c>
      <c r="C6072" t="s">
        <v>170</v>
      </c>
      <c r="D6072" s="35">
        <v>2018</v>
      </c>
      <c r="E6072" t="s">
        <v>6536</v>
      </c>
      <c r="F6072" s="34" t="s">
        <v>6</v>
      </c>
      <c r="G6072" s="34" t="s">
        <v>6</v>
      </c>
      <c r="H6072" s="34" t="s">
        <v>6</v>
      </c>
      <c r="I6072" s="34">
        <v>73.12923305132739</v>
      </c>
      <c r="J6072" s="34" t="s">
        <v>6</v>
      </c>
      <c r="K6072" s="34" t="s">
        <v>6</v>
      </c>
      <c r="L6072" s="34" t="s">
        <v>6</v>
      </c>
      <c r="M6072" s="34" t="s">
        <v>6</v>
      </c>
      <c r="N6072" s="34">
        <v>21.088535343164494</v>
      </c>
      <c r="O6072" s="34" t="s">
        <v>6</v>
      </c>
      <c r="P6072" s="34">
        <v>134279.54122560099</v>
      </c>
      <c r="Q6072" t="s">
        <v>6</v>
      </c>
      <c r="R6072" t="s">
        <v>6</v>
      </c>
      <c r="S6072" t="s">
        <v>6</v>
      </c>
      <c r="T6072" t="s">
        <v>14969</v>
      </c>
      <c r="U6072" t="s">
        <v>6</v>
      </c>
      <c r="V6072" t="s">
        <v>6</v>
      </c>
      <c r="W6072" t="s">
        <v>6</v>
      </c>
      <c r="X6072" t="s">
        <v>6</v>
      </c>
      <c r="Y6072" t="s">
        <v>6</v>
      </c>
      <c r="Z6072" t="s">
        <v>6</v>
      </c>
      <c r="AA6072" t="s">
        <v>14970</v>
      </c>
      <c r="AB6072" t="s">
        <v>6</v>
      </c>
      <c r="AC6072" t="s">
        <v>14971</v>
      </c>
    </row>
    <row r="6073" spans="1:29" x14ac:dyDescent="0.3">
      <c r="A6073" t="s">
        <v>342</v>
      </c>
      <c r="B6073" s="35">
        <v>522</v>
      </c>
      <c r="C6073" t="s">
        <v>170</v>
      </c>
      <c r="D6073" s="35">
        <v>2019</v>
      </c>
      <c r="E6073" t="s">
        <v>6537</v>
      </c>
      <c r="F6073" s="34" t="s">
        <v>6</v>
      </c>
      <c r="G6073" s="34" t="s">
        <v>6</v>
      </c>
      <c r="H6073" s="34" t="s">
        <v>6</v>
      </c>
      <c r="I6073" s="34">
        <v>83.783627104786333</v>
      </c>
      <c r="J6073" s="34" t="s">
        <v>6</v>
      </c>
      <c r="K6073" s="34" t="s">
        <v>6</v>
      </c>
      <c r="L6073" s="34" t="s">
        <v>6</v>
      </c>
      <c r="M6073" s="34" t="s">
        <v>6</v>
      </c>
      <c r="N6073" s="34">
        <v>20.835363706784918</v>
      </c>
      <c r="O6073" s="34" t="s">
        <v>6</v>
      </c>
      <c r="P6073" s="34">
        <v>148984.69713245999</v>
      </c>
      <c r="Q6073" t="s">
        <v>6</v>
      </c>
      <c r="R6073" t="s">
        <v>6</v>
      </c>
      <c r="S6073" t="s">
        <v>6</v>
      </c>
      <c r="T6073" t="s">
        <v>14969</v>
      </c>
      <c r="U6073" t="s">
        <v>6</v>
      </c>
      <c r="V6073" t="s">
        <v>6</v>
      </c>
      <c r="W6073" t="s">
        <v>6</v>
      </c>
      <c r="X6073" t="s">
        <v>6</v>
      </c>
      <c r="Y6073" t="s">
        <v>6</v>
      </c>
      <c r="Z6073" t="s">
        <v>6</v>
      </c>
      <c r="AA6073" t="s">
        <v>14970</v>
      </c>
      <c r="AB6073" t="s">
        <v>6</v>
      </c>
      <c r="AC6073" t="s">
        <v>14971</v>
      </c>
    </row>
    <row r="6074" spans="1:29" x14ac:dyDescent="0.3">
      <c r="A6074" t="s">
        <v>342</v>
      </c>
      <c r="B6074" s="35">
        <v>522</v>
      </c>
      <c r="C6074" t="s">
        <v>170</v>
      </c>
      <c r="D6074" s="35">
        <v>2020</v>
      </c>
      <c r="E6074" t="s">
        <v>6538</v>
      </c>
      <c r="F6074" s="34" t="s">
        <v>6</v>
      </c>
      <c r="G6074" s="34" t="s">
        <v>6</v>
      </c>
      <c r="H6074" s="34" t="s">
        <v>6</v>
      </c>
      <c r="I6074" s="34">
        <v>103.18239408760313</v>
      </c>
      <c r="J6074" s="34" t="s">
        <v>6</v>
      </c>
      <c r="K6074" s="34" t="s">
        <v>6</v>
      </c>
      <c r="L6074" s="34" t="s">
        <v>6</v>
      </c>
      <c r="M6074" s="34" t="s">
        <v>6</v>
      </c>
      <c r="N6074" s="34">
        <v>25.2266796775953</v>
      </c>
      <c r="O6074" s="34" t="s">
        <v>6</v>
      </c>
      <c r="P6074" s="34">
        <v>142502.82858192801</v>
      </c>
      <c r="Q6074" t="s">
        <v>6</v>
      </c>
      <c r="R6074" t="s">
        <v>6</v>
      </c>
      <c r="S6074" t="s">
        <v>6</v>
      </c>
      <c r="T6074" t="s">
        <v>14969</v>
      </c>
      <c r="U6074" t="s">
        <v>6</v>
      </c>
      <c r="V6074" t="s">
        <v>6</v>
      </c>
      <c r="W6074" t="s">
        <v>6</v>
      </c>
      <c r="X6074" t="s">
        <v>6</v>
      </c>
      <c r="Y6074" t="s">
        <v>6</v>
      </c>
      <c r="Z6074" t="s">
        <v>6</v>
      </c>
      <c r="AA6074" t="s">
        <v>14970</v>
      </c>
      <c r="AB6074" t="s">
        <v>6</v>
      </c>
      <c r="AC6074" t="s">
        <v>14971</v>
      </c>
    </row>
    <row r="6075" spans="1:29" x14ac:dyDescent="0.3">
      <c r="A6075" t="s">
        <v>342</v>
      </c>
      <c r="B6075" s="35">
        <v>522</v>
      </c>
      <c r="C6075" t="s">
        <v>170</v>
      </c>
      <c r="D6075" s="35">
        <v>2021</v>
      </c>
      <c r="E6075" t="s">
        <v>6539</v>
      </c>
      <c r="F6075" s="34" t="s">
        <v>6</v>
      </c>
      <c r="G6075" s="34" t="s">
        <v>6</v>
      </c>
      <c r="H6075" s="34" t="s">
        <v>6</v>
      </c>
      <c r="I6075" s="34">
        <v>121.31709531939117</v>
      </c>
      <c r="J6075" s="34" t="s">
        <v>6</v>
      </c>
      <c r="K6075" s="34" t="s">
        <v>6</v>
      </c>
      <c r="L6075" s="34" t="s">
        <v>6</v>
      </c>
      <c r="M6075" s="34" t="s">
        <v>6</v>
      </c>
      <c r="N6075" s="34">
        <v>25.94193109285175</v>
      </c>
      <c r="O6075" s="34" t="s">
        <v>6</v>
      </c>
      <c r="P6075" s="34">
        <v>150792.68253746899</v>
      </c>
      <c r="Q6075" t="s">
        <v>6</v>
      </c>
      <c r="R6075" t="s">
        <v>6</v>
      </c>
      <c r="S6075" t="s">
        <v>6</v>
      </c>
      <c r="T6075" t="s">
        <v>14969</v>
      </c>
      <c r="U6075" t="s">
        <v>6</v>
      </c>
      <c r="V6075" t="s">
        <v>6</v>
      </c>
      <c r="W6075" t="s">
        <v>6</v>
      </c>
      <c r="X6075" t="s">
        <v>6</v>
      </c>
      <c r="Y6075" t="s">
        <v>6</v>
      </c>
      <c r="Z6075" t="s">
        <v>6</v>
      </c>
      <c r="AA6075" t="s">
        <v>14970</v>
      </c>
      <c r="AB6075" t="s">
        <v>6</v>
      </c>
      <c r="AC6075" t="s">
        <v>14971</v>
      </c>
    </row>
    <row r="6076" spans="1:29" x14ac:dyDescent="0.3">
      <c r="A6076" t="s">
        <v>342</v>
      </c>
      <c r="B6076" s="35">
        <v>522</v>
      </c>
      <c r="C6076" t="s">
        <v>170</v>
      </c>
      <c r="D6076" s="35">
        <v>2022</v>
      </c>
      <c r="E6076" t="s">
        <v>6540</v>
      </c>
      <c r="F6076" s="34" t="s">
        <v>6</v>
      </c>
      <c r="G6076" s="34" t="s">
        <v>6</v>
      </c>
      <c r="H6076" s="34" t="s">
        <v>6</v>
      </c>
      <c r="I6076" s="34">
        <v>132.32854830995271</v>
      </c>
      <c r="J6076" s="34" t="s">
        <v>6</v>
      </c>
      <c r="K6076" s="34" t="s">
        <v>6</v>
      </c>
      <c r="L6076" s="34" t="s">
        <v>6</v>
      </c>
      <c r="M6076" s="34" t="s">
        <v>6</v>
      </c>
      <c r="N6076" s="34">
        <v>25.043240138226274</v>
      </c>
      <c r="O6076" s="34" t="s">
        <v>6</v>
      </c>
      <c r="P6076" s="34">
        <v>164059.08859327799</v>
      </c>
      <c r="Q6076" t="s">
        <v>6</v>
      </c>
      <c r="R6076" t="s">
        <v>6</v>
      </c>
      <c r="S6076" t="s">
        <v>6</v>
      </c>
      <c r="T6076" t="s">
        <v>14969</v>
      </c>
      <c r="U6076" t="s">
        <v>6</v>
      </c>
      <c r="V6076" t="s">
        <v>6</v>
      </c>
      <c r="W6076" t="s">
        <v>6</v>
      </c>
      <c r="X6076" t="s">
        <v>6</v>
      </c>
      <c r="Y6076" t="s">
        <v>6</v>
      </c>
      <c r="Z6076" t="s">
        <v>6</v>
      </c>
      <c r="AA6076" t="s">
        <v>14970</v>
      </c>
      <c r="AB6076" t="s">
        <v>6</v>
      </c>
      <c r="AC6076" t="s">
        <v>14971</v>
      </c>
    </row>
    <row r="6077" spans="1:29" x14ac:dyDescent="0.3">
      <c r="A6077" t="s">
        <v>342</v>
      </c>
      <c r="B6077" s="35">
        <v>522</v>
      </c>
      <c r="C6077" t="s">
        <v>170</v>
      </c>
      <c r="D6077" s="35">
        <v>2023</v>
      </c>
      <c r="E6077" t="s">
        <v>6541</v>
      </c>
      <c r="F6077" s="34" t="s">
        <v>6</v>
      </c>
      <c r="G6077" s="34" t="s">
        <v>6</v>
      </c>
      <c r="H6077" s="34" t="s">
        <v>6</v>
      </c>
      <c r="I6077" s="34">
        <v>126.95048790658905</v>
      </c>
      <c r="J6077" s="34" t="s">
        <v>6</v>
      </c>
      <c r="K6077" s="34" t="s">
        <v>6</v>
      </c>
      <c r="L6077" s="34" t="s">
        <v>6</v>
      </c>
      <c r="M6077" s="34" t="s">
        <v>6</v>
      </c>
      <c r="N6077" s="34">
        <v>25.73165357217367</v>
      </c>
      <c r="O6077" s="34" t="s">
        <v>6</v>
      </c>
      <c r="P6077" s="34">
        <v>177718.89298421401</v>
      </c>
      <c r="Q6077" t="s">
        <v>6</v>
      </c>
      <c r="R6077" t="s">
        <v>6</v>
      </c>
      <c r="S6077" t="s">
        <v>6</v>
      </c>
      <c r="T6077" t="s">
        <v>14969</v>
      </c>
      <c r="U6077" t="s">
        <v>6</v>
      </c>
      <c r="V6077" t="s">
        <v>6</v>
      </c>
      <c r="W6077" t="s">
        <v>6</v>
      </c>
      <c r="X6077" t="s">
        <v>6</v>
      </c>
      <c r="Y6077" t="s">
        <v>6</v>
      </c>
      <c r="Z6077" t="s">
        <v>6</v>
      </c>
      <c r="AA6077" t="s">
        <v>14970</v>
      </c>
      <c r="AB6077" t="s">
        <v>6</v>
      </c>
      <c r="AC6077" t="s">
        <v>14971</v>
      </c>
    </row>
    <row r="6078" spans="1:29" x14ac:dyDescent="0.3">
      <c r="A6078" t="s">
        <v>342</v>
      </c>
      <c r="B6078" s="35">
        <v>522</v>
      </c>
      <c r="C6078" t="s">
        <v>170</v>
      </c>
      <c r="D6078" s="35">
        <v>2024</v>
      </c>
      <c r="E6078" t="s">
        <v>14972</v>
      </c>
      <c r="F6078" s="34" t="s">
        <v>6</v>
      </c>
      <c r="G6078" s="34" t="s">
        <v>6</v>
      </c>
      <c r="H6078" s="34" t="s">
        <v>6</v>
      </c>
      <c r="I6078" s="34">
        <v>121.01400624907981</v>
      </c>
      <c r="J6078" s="34" t="s">
        <v>6</v>
      </c>
      <c r="K6078" s="34" t="s">
        <v>6</v>
      </c>
      <c r="L6078" s="34" t="s">
        <v>6</v>
      </c>
      <c r="M6078" s="34" t="s">
        <v>6</v>
      </c>
      <c r="N6078" s="34">
        <v>26.622140528843168</v>
      </c>
      <c r="O6078" s="34" t="s">
        <v>6</v>
      </c>
      <c r="P6078" s="34">
        <v>193714.48314826601</v>
      </c>
      <c r="Q6078" t="s">
        <v>6</v>
      </c>
      <c r="R6078" t="s">
        <v>6</v>
      </c>
      <c r="S6078" t="s">
        <v>6</v>
      </c>
      <c r="T6078" t="s">
        <v>14969</v>
      </c>
      <c r="U6078" t="s">
        <v>6</v>
      </c>
      <c r="V6078" t="s">
        <v>6</v>
      </c>
      <c r="W6078" t="s">
        <v>6</v>
      </c>
      <c r="X6078" t="s">
        <v>6</v>
      </c>
      <c r="Y6078" t="s">
        <v>6</v>
      </c>
      <c r="Z6078" t="s">
        <v>6</v>
      </c>
      <c r="AA6078" t="s">
        <v>14970</v>
      </c>
      <c r="AB6078" t="s">
        <v>6</v>
      </c>
      <c r="AC6078" t="s">
        <v>14971</v>
      </c>
    </row>
    <row r="6079" spans="1:29" x14ac:dyDescent="0.3">
      <c r="A6079" t="s">
        <v>342</v>
      </c>
      <c r="B6079" s="35">
        <v>524</v>
      </c>
      <c r="C6079" t="s">
        <v>171</v>
      </c>
      <c r="D6079" s="35">
        <v>1950</v>
      </c>
      <c r="E6079" t="s">
        <v>6542</v>
      </c>
      <c r="F6079" s="34" t="s">
        <v>6</v>
      </c>
      <c r="G6079" s="34" t="s">
        <v>6</v>
      </c>
      <c r="H6079" s="34" t="s">
        <v>6</v>
      </c>
      <c r="I6079" s="34">
        <v>2.4544456607442093</v>
      </c>
      <c r="J6079" s="34" t="s">
        <v>6</v>
      </c>
      <c r="K6079" s="34" t="s">
        <v>6</v>
      </c>
      <c r="L6079" s="34" t="s">
        <v>6</v>
      </c>
      <c r="M6079" s="34" t="s">
        <v>6</v>
      </c>
      <c r="N6079" s="34" t="s">
        <v>6</v>
      </c>
      <c r="O6079" s="34" t="s">
        <v>6</v>
      </c>
      <c r="P6079" s="34">
        <v>6.1761948994002003</v>
      </c>
      <c r="Q6079" t="s">
        <v>6</v>
      </c>
      <c r="R6079" t="s">
        <v>6</v>
      </c>
      <c r="S6079" t="s">
        <v>6</v>
      </c>
      <c r="T6079" t="s">
        <v>6543</v>
      </c>
      <c r="U6079" t="s">
        <v>6544</v>
      </c>
      <c r="V6079" t="s">
        <v>6545</v>
      </c>
      <c r="W6079" t="s">
        <v>6546</v>
      </c>
      <c r="X6079" t="s">
        <v>6546</v>
      </c>
      <c r="Y6079" t="s">
        <v>6</v>
      </c>
      <c r="Z6079" t="s">
        <v>6</v>
      </c>
      <c r="AA6079" t="s">
        <v>6</v>
      </c>
      <c r="AB6079" t="s">
        <v>14973</v>
      </c>
      <c r="AC6079" t="s">
        <v>14751</v>
      </c>
    </row>
    <row r="6080" spans="1:29" x14ac:dyDescent="0.3">
      <c r="A6080" t="s">
        <v>342</v>
      </c>
      <c r="B6080" s="35">
        <v>524</v>
      </c>
      <c r="C6080" t="s">
        <v>171</v>
      </c>
      <c r="D6080" s="35">
        <v>1951</v>
      </c>
      <c r="E6080" t="s">
        <v>6547</v>
      </c>
      <c r="F6080" s="34" t="s">
        <v>6</v>
      </c>
      <c r="G6080" s="34" t="s">
        <v>6</v>
      </c>
      <c r="H6080" s="34" t="s">
        <v>6</v>
      </c>
      <c r="I6080" s="34">
        <v>3.3112917582854755</v>
      </c>
      <c r="J6080" s="34" t="s">
        <v>6</v>
      </c>
      <c r="K6080" s="34" t="s">
        <v>6</v>
      </c>
      <c r="L6080" s="34" t="s">
        <v>6</v>
      </c>
      <c r="M6080" s="34" t="s">
        <v>6</v>
      </c>
      <c r="N6080" s="34" t="s">
        <v>6</v>
      </c>
      <c r="O6080" s="34">
        <v>9.6520760457731338</v>
      </c>
      <c r="P6080" s="34">
        <v>7.1176397361773089</v>
      </c>
      <c r="Q6080" t="s">
        <v>6</v>
      </c>
      <c r="R6080" t="s">
        <v>6</v>
      </c>
      <c r="S6080" t="s">
        <v>6</v>
      </c>
      <c r="T6080" t="s">
        <v>6543</v>
      </c>
      <c r="U6080" t="s">
        <v>6544</v>
      </c>
      <c r="V6080" t="s">
        <v>6545</v>
      </c>
      <c r="W6080" t="s">
        <v>6546</v>
      </c>
      <c r="X6080" t="s">
        <v>6546</v>
      </c>
      <c r="Y6080" t="s">
        <v>6</v>
      </c>
      <c r="Z6080" t="s">
        <v>6</v>
      </c>
      <c r="AA6080" t="s">
        <v>6</v>
      </c>
      <c r="AB6080" t="s">
        <v>14973</v>
      </c>
      <c r="AC6080" t="s">
        <v>14751</v>
      </c>
    </row>
    <row r="6081" spans="1:29" x14ac:dyDescent="0.3">
      <c r="A6081" t="s">
        <v>342</v>
      </c>
      <c r="B6081" s="35">
        <v>524</v>
      </c>
      <c r="C6081" t="s">
        <v>171</v>
      </c>
      <c r="D6081" s="35">
        <v>1952</v>
      </c>
      <c r="E6081" t="s">
        <v>6548</v>
      </c>
      <c r="F6081" s="34" t="s">
        <v>6</v>
      </c>
      <c r="G6081" s="34" t="s">
        <v>6</v>
      </c>
      <c r="H6081" s="34" t="s">
        <v>6</v>
      </c>
      <c r="I6081" s="34">
        <v>3.331745392884796</v>
      </c>
      <c r="J6081" s="34" t="s">
        <v>6</v>
      </c>
      <c r="K6081" s="34" t="s">
        <v>6</v>
      </c>
      <c r="L6081" s="34" t="s">
        <v>6</v>
      </c>
      <c r="M6081" s="34" t="s">
        <v>6</v>
      </c>
      <c r="N6081" s="34" t="s">
        <v>6</v>
      </c>
      <c r="O6081" s="34">
        <v>14.283185625532266</v>
      </c>
      <c r="P6081" s="34">
        <v>6.4761463181329324</v>
      </c>
      <c r="Q6081" t="s">
        <v>6</v>
      </c>
      <c r="R6081" t="s">
        <v>6</v>
      </c>
      <c r="S6081" t="s">
        <v>6</v>
      </c>
      <c r="T6081" t="s">
        <v>6543</v>
      </c>
      <c r="U6081" t="s">
        <v>6544</v>
      </c>
      <c r="V6081" t="s">
        <v>6545</v>
      </c>
      <c r="W6081" t="s">
        <v>6546</v>
      </c>
      <c r="X6081" t="s">
        <v>6546</v>
      </c>
      <c r="Y6081" t="s">
        <v>6</v>
      </c>
      <c r="Z6081" t="s">
        <v>6</v>
      </c>
      <c r="AA6081" t="s">
        <v>6</v>
      </c>
      <c r="AB6081" t="s">
        <v>14973</v>
      </c>
      <c r="AC6081" t="s">
        <v>14751</v>
      </c>
    </row>
    <row r="6082" spans="1:29" x14ac:dyDescent="0.3">
      <c r="A6082" t="s">
        <v>342</v>
      </c>
      <c r="B6082" s="35">
        <v>524</v>
      </c>
      <c r="C6082" t="s">
        <v>171</v>
      </c>
      <c r="D6082" s="35">
        <v>1953</v>
      </c>
      <c r="E6082" t="s">
        <v>6549</v>
      </c>
      <c r="F6082" s="34" t="s">
        <v>6</v>
      </c>
      <c r="G6082" s="34" t="s">
        <v>6</v>
      </c>
      <c r="H6082" s="34" t="s">
        <v>6</v>
      </c>
      <c r="I6082" s="34">
        <v>3.3870200657917868</v>
      </c>
      <c r="J6082" s="34" t="s">
        <v>6</v>
      </c>
      <c r="K6082" s="34" t="s">
        <v>6</v>
      </c>
      <c r="L6082" s="34" t="s">
        <v>6</v>
      </c>
      <c r="M6082" s="34" t="s">
        <v>6</v>
      </c>
      <c r="N6082" s="34" t="s">
        <v>6</v>
      </c>
      <c r="O6082" s="34">
        <v>16.428867846347419</v>
      </c>
      <c r="P6082" s="34">
        <v>6.7624866813144724</v>
      </c>
      <c r="Q6082" t="s">
        <v>6</v>
      </c>
      <c r="R6082" t="s">
        <v>6</v>
      </c>
      <c r="S6082" t="s">
        <v>6</v>
      </c>
      <c r="T6082" t="s">
        <v>6543</v>
      </c>
      <c r="U6082" t="s">
        <v>6544</v>
      </c>
      <c r="V6082" t="s">
        <v>6545</v>
      </c>
      <c r="W6082" t="s">
        <v>6546</v>
      </c>
      <c r="X6082" t="s">
        <v>6546</v>
      </c>
      <c r="Y6082" t="s">
        <v>6</v>
      </c>
      <c r="Z6082" t="s">
        <v>6</v>
      </c>
      <c r="AA6082" t="s">
        <v>6</v>
      </c>
      <c r="AB6082" t="s">
        <v>14973</v>
      </c>
      <c r="AC6082" t="s">
        <v>14751</v>
      </c>
    </row>
    <row r="6083" spans="1:29" x14ac:dyDescent="0.3">
      <c r="A6083" t="s">
        <v>342</v>
      </c>
      <c r="B6083" s="35">
        <v>524</v>
      </c>
      <c r="C6083" t="s">
        <v>171</v>
      </c>
      <c r="D6083" s="35">
        <v>1954</v>
      </c>
      <c r="E6083" t="s">
        <v>6550</v>
      </c>
      <c r="F6083" s="34" t="s">
        <v>6</v>
      </c>
      <c r="G6083" s="34" t="s">
        <v>6</v>
      </c>
      <c r="H6083" s="34" t="s">
        <v>6</v>
      </c>
      <c r="I6083" s="34">
        <v>3.7158940747625131</v>
      </c>
      <c r="J6083" s="34" t="s">
        <v>6</v>
      </c>
      <c r="K6083" s="34" t="s">
        <v>6</v>
      </c>
      <c r="L6083" s="34" t="s">
        <v>6</v>
      </c>
      <c r="M6083" s="34" t="s">
        <v>6</v>
      </c>
      <c r="N6083" s="34" t="s">
        <v>6</v>
      </c>
      <c r="O6083" s="34">
        <v>14.738110473716921</v>
      </c>
      <c r="P6083" s="34">
        <v>7.3550812496156954</v>
      </c>
      <c r="Q6083" t="s">
        <v>6</v>
      </c>
      <c r="R6083" t="s">
        <v>6</v>
      </c>
      <c r="S6083" t="s">
        <v>6</v>
      </c>
      <c r="T6083" t="s">
        <v>6543</v>
      </c>
      <c r="U6083" t="s">
        <v>6544</v>
      </c>
      <c r="V6083" t="s">
        <v>6545</v>
      </c>
      <c r="W6083" t="s">
        <v>6546</v>
      </c>
      <c r="X6083" t="s">
        <v>6546</v>
      </c>
      <c r="Y6083" t="s">
        <v>6</v>
      </c>
      <c r="Z6083" t="s">
        <v>6</v>
      </c>
      <c r="AA6083" t="s">
        <v>6</v>
      </c>
      <c r="AB6083" t="s">
        <v>14973</v>
      </c>
      <c r="AC6083" t="s">
        <v>14751</v>
      </c>
    </row>
    <row r="6084" spans="1:29" x14ac:dyDescent="0.3">
      <c r="A6084" t="s">
        <v>342</v>
      </c>
      <c r="B6084" s="35">
        <v>524</v>
      </c>
      <c r="C6084" t="s">
        <v>171</v>
      </c>
      <c r="D6084" s="35">
        <v>1955</v>
      </c>
      <c r="E6084" t="s">
        <v>6551</v>
      </c>
      <c r="F6084" s="34" t="s">
        <v>6</v>
      </c>
      <c r="G6084" s="34" t="s">
        <v>6</v>
      </c>
      <c r="H6084" s="34" t="s">
        <v>6</v>
      </c>
      <c r="I6084" s="34">
        <v>3.4271159818747221</v>
      </c>
      <c r="J6084" s="34" t="s">
        <v>6</v>
      </c>
      <c r="K6084" s="34" t="s">
        <v>6</v>
      </c>
      <c r="L6084" s="34" t="s">
        <v>6</v>
      </c>
      <c r="M6084" s="34" t="s">
        <v>6</v>
      </c>
      <c r="N6084" s="34" t="s">
        <v>6</v>
      </c>
      <c r="O6084" s="34">
        <v>12.594638876646815</v>
      </c>
      <c r="P6084" s="34">
        <v>8.2654215829104807</v>
      </c>
      <c r="Q6084" t="s">
        <v>6</v>
      </c>
      <c r="R6084" t="s">
        <v>6</v>
      </c>
      <c r="S6084" t="s">
        <v>6</v>
      </c>
      <c r="T6084" t="s">
        <v>6543</v>
      </c>
      <c r="U6084" t="s">
        <v>6544</v>
      </c>
      <c r="V6084" t="s">
        <v>6545</v>
      </c>
      <c r="W6084" t="s">
        <v>6546</v>
      </c>
      <c r="X6084" t="s">
        <v>6546</v>
      </c>
      <c r="Y6084" t="s">
        <v>6</v>
      </c>
      <c r="Z6084" t="s">
        <v>6</v>
      </c>
      <c r="AA6084" t="s">
        <v>6</v>
      </c>
      <c r="AB6084" t="s">
        <v>14973</v>
      </c>
      <c r="AC6084" t="s">
        <v>14751</v>
      </c>
    </row>
    <row r="6085" spans="1:29" x14ac:dyDescent="0.3">
      <c r="A6085" t="s">
        <v>342</v>
      </c>
      <c r="B6085" s="35">
        <v>524</v>
      </c>
      <c r="C6085" t="s">
        <v>171</v>
      </c>
      <c r="D6085" s="35">
        <v>1956</v>
      </c>
      <c r="E6085" t="s">
        <v>6552</v>
      </c>
      <c r="F6085" s="34" t="s">
        <v>6</v>
      </c>
      <c r="G6085" s="34" t="s">
        <v>6</v>
      </c>
      <c r="H6085" s="34" t="s">
        <v>6</v>
      </c>
      <c r="I6085" s="34">
        <v>5.1765755266380014</v>
      </c>
      <c r="J6085" s="34" t="s">
        <v>6</v>
      </c>
      <c r="K6085" s="34" t="s">
        <v>6</v>
      </c>
      <c r="L6085" s="34" t="s">
        <v>6</v>
      </c>
      <c r="M6085" s="34" t="s">
        <v>6</v>
      </c>
      <c r="N6085" s="34" t="s">
        <v>6</v>
      </c>
      <c r="O6085" s="34">
        <v>14.918903091378485</v>
      </c>
      <c r="P6085" s="34">
        <v>7.3530875110647207</v>
      </c>
      <c r="Q6085" t="s">
        <v>6</v>
      </c>
      <c r="R6085" t="s">
        <v>6</v>
      </c>
      <c r="S6085" t="s">
        <v>6</v>
      </c>
      <c r="T6085" t="s">
        <v>6543</v>
      </c>
      <c r="U6085" t="s">
        <v>6544</v>
      </c>
      <c r="V6085" t="s">
        <v>6545</v>
      </c>
      <c r="W6085" t="s">
        <v>6546</v>
      </c>
      <c r="X6085" t="s">
        <v>6546</v>
      </c>
      <c r="Y6085" t="s">
        <v>6</v>
      </c>
      <c r="Z6085" t="s">
        <v>6</v>
      </c>
      <c r="AA6085" t="s">
        <v>6</v>
      </c>
      <c r="AB6085" t="s">
        <v>14973</v>
      </c>
      <c r="AC6085" t="s">
        <v>14751</v>
      </c>
    </row>
    <row r="6086" spans="1:29" x14ac:dyDescent="0.3">
      <c r="A6086" t="s">
        <v>342</v>
      </c>
      <c r="B6086" s="35">
        <v>524</v>
      </c>
      <c r="C6086" t="s">
        <v>171</v>
      </c>
      <c r="D6086" s="35">
        <v>1957</v>
      </c>
      <c r="E6086" t="s">
        <v>6553</v>
      </c>
      <c r="F6086" s="34" t="s">
        <v>6</v>
      </c>
      <c r="G6086" s="34" t="s">
        <v>6</v>
      </c>
      <c r="H6086" s="34" t="s">
        <v>6</v>
      </c>
      <c r="I6086" s="34">
        <v>5.8809723643364098</v>
      </c>
      <c r="J6086" s="34" t="s">
        <v>6</v>
      </c>
      <c r="K6086" s="34" t="s">
        <v>6</v>
      </c>
      <c r="L6086" s="34" t="s">
        <v>6</v>
      </c>
      <c r="M6086" s="34" t="s">
        <v>6</v>
      </c>
      <c r="N6086" s="34" t="s">
        <v>6</v>
      </c>
      <c r="O6086" s="34">
        <v>17.210160070454521</v>
      </c>
      <c r="P6086" s="34">
        <v>7.5071933945462614</v>
      </c>
      <c r="Q6086" t="s">
        <v>6</v>
      </c>
      <c r="R6086" t="s">
        <v>6</v>
      </c>
      <c r="S6086" t="s">
        <v>6</v>
      </c>
      <c r="T6086" t="s">
        <v>6543</v>
      </c>
      <c r="U6086" t="s">
        <v>6544</v>
      </c>
      <c r="V6086" t="s">
        <v>6545</v>
      </c>
      <c r="W6086" t="s">
        <v>6546</v>
      </c>
      <c r="X6086" t="s">
        <v>6546</v>
      </c>
      <c r="Y6086" t="s">
        <v>6</v>
      </c>
      <c r="Z6086" t="s">
        <v>6</v>
      </c>
      <c r="AA6086" t="s">
        <v>6</v>
      </c>
      <c r="AB6086" t="s">
        <v>14973</v>
      </c>
      <c r="AC6086" t="s">
        <v>14751</v>
      </c>
    </row>
    <row r="6087" spans="1:29" x14ac:dyDescent="0.3">
      <c r="A6087" t="s">
        <v>342</v>
      </c>
      <c r="B6087" s="35">
        <v>524</v>
      </c>
      <c r="C6087" t="s">
        <v>171</v>
      </c>
      <c r="D6087" s="35">
        <v>1958</v>
      </c>
      <c r="E6087" t="s">
        <v>6554</v>
      </c>
      <c r="F6087" s="34" t="s">
        <v>6</v>
      </c>
      <c r="G6087" s="34" t="s">
        <v>6</v>
      </c>
      <c r="H6087" s="34" t="s">
        <v>6</v>
      </c>
      <c r="I6087" s="34">
        <v>6.2087017963501889</v>
      </c>
      <c r="J6087" s="34" t="s">
        <v>6</v>
      </c>
      <c r="K6087" s="34" t="s">
        <v>6</v>
      </c>
      <c r="L6087" s="34" t="s">
        <v>6</v>
      </c>
      <c r="M6087" s="34" t="s">
        <v>6</v>
      </c>
      <c r="N6087" s="34" t="s">
        <v>6</v>
      </c>
      <c r="O6087" s="34">
        <v>18.197422335052384</v>
      </c>
      <c r="P6087" s="34">
        <v>7.7703312808007627</v>
      </c>
      <c r="Q6087" t="s">
        <v>6</v>
      </c>
      <c r="R6087" t="s">
        <v>6</v>
      </c>
      <c r="S6087" t="s">
        <v>6</v>
      </c>
      <c r="T6087" t="s">
        <v>6543</v>
      </c>
      <c r="U6087" t="s">
        <v>6544</v>
      </c>
      <c r="V6087" t="s">
        <v>6545</v>
      </c>
      <c r="W6087" t="s">
        <v>6546</v>
      </c>
      <c r="X6087" t="s">
        <v>6546</v>
      </c>
      <c r="Y6087" t="s">
        <v>6</v>
      </c>
      <c r="Z6087" t="s">
        <v>6</v>
      </c>
      <c r="AA6087" t="s">
        <v>6</v>
      </c>
      <c r="AB6087" t="s">
        <v>14973</v>
      </c>
      <c r="AC6087" t="s">
        <v>14751</v>
      </c>
    </row>
    <row r="6088" spans="1:29" x14ac:dyDescent="0.3">
      <c r="A6088" t="s">
        <v>342</v>
      </c>
      <c r="B6088" s="35">
        <v>524</v>
      </c>
      <c r="C6088" t="s">
        <v>171</v>
      </c>
      <c r="D6088" s="35">
        <v>1959</v>
      </c>
      <c r="E6088" t="s">
        <v>6555</v>
      </c>
      <c r="F6088" s="34" t="s">
        <v>6</v>
      </c>
      <c r="G6088" s="34" t="s">
        <v>6</v>
      </c>
      <c r="H6088" s="34" t="s">
        <v>6</v>
      </c>
      <c r="I6088" s="34">
        <v>6.0942599496136554</v>
      </c>
      <c r="J6088" s="34" t="s">
        <v>6</v>
      </c>
      <c r="K6088" s="34" t="s">
        <v>6</v>
      </c>
      <c r="L6088" s="34" t="s">
        <v>6</v>
      </c>
      <c r="M6088" s="34" t="s">
        <v>6</v>
      </c>
      <c r="N6088" s="34" t="s">
        <v>6</v>
      </c>
      <c r="O6088" s="34">
        <v>21.140756347961968</v>
      </c>
      <c r="P6088" s="34">
        <v>8.3156911279074297</v>
      </c>
      <c r="Q6088" t="s">
        <v>6</v>
      </c>
      <c r="R6088" t="s">
        <v>6</v>
      </c>
      <c r="S6088" t="s">
        <v>6</v>
      </c>
      <c r="T6088" t="s">
        <v>6543</v>
      </c>
      <c r="U6088" t="s">
        <v>6544</v>
      </c>
      <c r="V6088" t="s">
        <v>6545</v>
      </c>
      <c r="W6088" t="s">
        <v>6546</v>
      </c>
      <c r="X6088" t="s">
        <v>6546</v>
      </c>
      <c r="Y6088" t="s">
        <v>6</v>
      </c>
      <c r="Z6088" t="s">
        <v>6</v>
      </c>
      <c r="AA6088" t="s">
        <v>6</v>
      </c>
      <c r="AB6088" t="s">
        <v>14973</v>
      </c>
      <c r="AC6088" t="s">
        <v>14751</v>
      </c>
    </row>
    <row r="6089" spans="1:29" x14ac:dyDescent="0.3">
      <c r="A6089" t="s">
        <v>342</v>
      </c>
      <c r="B6089" s="35">
        <v>524</v>
      </c>
      <c r="C6089" t="s">
        <v>171</v>
      </c>
      <c r="D6089" s="35">
        <v>1960</v>
      </c>
      <c r="E6089" t="s">
        <v>6556</v>
      </c>
      <c r="F6089" s="34" t="s">
        <v>6</v>
      </c>
      <c r="G6089" s="34" t="s">
        <v>6</v>
      </c>
      <c r="H6089" s="34" t="s">
        <v>6</v>
      </c>
      <c r="I6089" s="34">
        <v>6.1911161171865059</v>
      </c>
      <c r="J6089" s="34" t="s">
        <v>6</v>
      </c>
      <c r="K6089" s="34" t="s">
        <v>6</v>
      </c>
      <c r="L6089" s="34" t="s">
        <v>6</v>
      </c>
      <c r="M6089" s="34" t="s">
        <v>6</v>
      </c>
      <c r="N6089" s="34" t="s">
        <v>6</v>
      </c>
      <c r="O6089" s="34">
        <v>24.754144566956278</v>
      </c>
      <c r="P6089" s="34">
        <v>8.721771799305067</v>
      </c>
      <c r="Q6089" t="s">
        <v>6</v>
      </c>
      <c r="R6089" t="s">
        <v>6</v>
      </c>
      <c r="S6089" t="s">
        <v>6</v>
      </c>
      <c r="T6089" t="s">
        <v>6543</v>
      </c>
      <c r="U6089" t="s">
        <v>6544</v>
      </c>
      <c r="V6089" t="s">
        <v>6545</v>
      </c>
      <c r="W6089" t="s">
        <v>6546</v>
      </c>
      <c r="X6089" t="s">
        <v>6546</v>
      </c>
      <c r="Y6089" t="s">
        <v>6</v>
      </c>
      <c r="Z6089" t="s">
        <v>6</v>
      </c>
      <c r="AA6089" t="s">
        <v>6</v>
      </c>
      <c r="AB6089" t="s">
        <v>14973</v>
      </c>
      <c r="AC6089" t="s">
        <v>14751</v>
      </c>
    </row>
    <row r="6090" spans="1:29" x14ac:dyDescent="0.3">
      <c r="A6090" t="s">
        <v>342</v>
      </c>
      <c r="B6090" s="35">
        <v>524</v>
      </c>
      <c r="C6090" t="s">
        <v>171</v>
      </c>
      <c r="D6090" s="35">
        <v>1961</v>
      </c>
      <c r="E6090" t="s">
        <v>6557</v>
      </c>
      <c r="F6090" s="34" t="s">
        <v>6</v>
      </c>
      <c r="G6090" s="34" t="s">
        <v>6</v>
      </c>
      <c r="H6090" s="34" t="s">
        <v>6</v>
      </c>
      <c r="I6090" s="34">
        <v>6.233118563052221</v>
      </c>
      <c r="J6090" s="34" t="s">
        <v>6</v>
      </c>
      <c r="K6090" s="34" t="s">
        <v>6</v>
      </c>
      <c r="L6090" s="34" t="s">
        <v>6</v>
      </c>
      <c r="M6090" s="34" t="s">
        <v>6</v>
      </c>
      <c r="N6090" s="34" t="s">
        <v>6</v>
      </c>
      <c r="O6090" s="34">
        <v>28.780493594452118</v>
      </c>
      <c r="P6090" s="34">
        <v>8.9470320984917748</v>
      </c>
      <c r="Q6090" t="s">
        <v>6</v>
      </c>
      <c r="R6090" t="s">
        <v>6</v>
      </c>
      <c r="S6090" t="s">
        <v>6</v>
      </c>
      <c r="T6090" t="s">
        <v>6543</v>
      </c>
      <c r="U6090" t="s">
        <v>6544</v>
      </c>
      <c r="V6090" t="s">
        <v>6545</v>
      </c>
      <c r="W6090" t="s">
        <v>6546</v>
      </c>
      <c r="X6090" t="s">
        <v>6546</v>
      </c>
      <c r="Y6090" t="s">
        <v>6</v>
      </c>
      <c r="Z6090" t="s">
        <v>6</v>
      </c>
      <c r="AA6090" t="s">
        <v>6</v>
      </c>
      <c r="AB6090" t="s">
        <v>14973</v>
      </c>
      <c r="AC6090" t="s">
        <v>14751</v>
      </c>
    </row>
    <row r="6091" spans="1:29" x14ac:dyDescent="0.3">
      <c r="A6091" t="s">
        <v>342</v>
      </c>
      <c r="B6091" s="35">
        <v>524</v>
      </c>
      <c r="C6091" t="s">
        <v>171</v>
      </c>
      <c r="D6091" s="35">
        <v>1962</v>
      </c>
      <c r="E6091" t="s">
        <v>6558</v>
      </c>
      <c r="F6091" s="34" t="s">
        <v>6</v>
      </c>
      <c r="G6091" s="34" t="s">
        <v>6</v>
      </c>
      <c r="H6091" s="34" t="s">
        <v>6</v>
      </c>
      <c r="I6091" s="34">
        <v>6.0949910214478331</v>
      </c>
      <c r="J6091" s="34" t="s">
        <v>6</v>
      </c>
      <c r="K6091" s="34" t="s">
        <v>6</v>
      </c>
      <c r="L6091" s="34" t="s">
        <v>6</v>
      </c>
      <c r="M6091" s="34" t="s">
        <v>6</v>
      </c>
      <c r="N6091" s="34" t="s">
        <v>6</v>
      </c>
      <c r="O6091" s="34">
        <v>32.273950892010589</v>
      </c>
      <c r="P6091" s="34">
        <v>9.1497939309655898</v>
      </c>
      <c r="Q6091" t="s">
        <v>6</v>
      </c>
      <c r="R6091" t="s">
        <v>6</v>
      </c>
      <c r="S6091" t="s">
        <v>6</v>
      </c>
      <c r="T6091" t="s">
        <v>6543</v>
      </c>
      <c r="U6091" t="s">
        <v>6544</v>
      </c>
      <c r="V6091" t="s">
        <v>6545</v>
      </c>
      <c r="W6091" t="s">
        <v>6546</v>
      </c>
      <c r="X6091" t="s">
        <v>6546</v>
      </c>
      <c r="Y6091" t="s">
        <v>6</v>
      </c>
      <c r="Z6091" t="s">
        <v>6</v>
      </c>
      <c r="AA6091" t="s">
        <v>6</v>
      </c>
      <c r="AB6091" t="s">
        <v>14973</v>
      </c>
      <c r="AC6091" t="s">
        <v>14751</v>
      </c>
    </row>
    <row r="6092" spans="1:29" x14ac:dyDescent="0.3">
      <c r="A6092" t="s">
        <v>342</v>
      </c>
      <c r="B6092" s="35">
        <v>524</v>
      </c>
      <c r="C6092" t="s">
        <v>171</v>
      </c>
      <c r="D6092" s="35">
        <v>1963</v>
      </c>
      <c r="E6092" t="s">
        <v>6559</v>
      </c>
      <c r="F6092" s="34" t="s">
        <v>6</v>
      </c>
      <c r="G6092" s="34" t="s">
        <v>6</v>
      </c>
      <c r="H6092" s="34" t="s">
        <v>6</v>
      </c>
      <c r="I6092" s="34">
        <v>6.1706236712631908</v>
      </c>
      <c r="J6092" s="34" t="s">
        <v>6</v>
      </c>
      <c r="K6092" s="34" t="s">
        <v>6</v>
      </c>
      <c r="L6092" s="34" t="s">
        <v>6</v>
      </c>
      <c r="M6092" s="34" t="s">
        <v>6</v>
      </c>
      <c r="N6092" s="34" t="s">
        <v>6</v>
      </c>
      <c r="O6092" s="34">
        <v>29.257837750116522</v>
      </c>
      <c r="P6092" s="34">
        <v>11.422580262229699</v>
      </c>
      <c r="Q6092" t="s">
        <v>6</v>
      </c>
      <c r="R6092" t="s">
        <v>6</v>
      </c>
      <c r="S6092" t="s">
        <v>6</v>
      </c>
      <c r="T6092" t="s">
        <v>6543</v>
      </c>
      <c r="U6092" t="s">
        <v>6544</v>
      </c>
      <c r="V6092" t="s">
        <v>6545</v>
      </c>
      <c r="W6092" t="s">
        <v>6546</v>
      </c>
      <c r="X6092" t="s">
        <v>6546</v>
      </c>
      <c r="Y6092" t="s">
        <v>6</v>
      </c>
      <c r="Z6092" t="s">
        <v>6</v>
      </c>
      <c r="AA6092" t="s">
        <v>6</v>
      </c>
      <c r="AB6092" t="s">
        <v>14973</v>
      </c>
      <c r="AC6092" t="s">
        <v>14751</v>
      </c>
    </row>
    <row r="6093" spans="1:29" x14ac:dyDescent="0.3">
      <c r="A6093" t="s">
        <v>342</v>
      </c>
      <c r="B6093" s="35">
        <v>524</v>
      </c>
      <c r="C6093" t="s">
        <v>171</v>
      </c>
      <c r="D6093" s="35">
        <v>1964</v>
      </c>
      <c r="E6093" t="s">
        <v>6560</v>
      </c>
      <c r="F6093" s="34" t="s">
        <v>6</v>
      </c>
      <c r="G6093" s="34" t="s">
        <v>6</v>
      </c>
      <c r="H6093" s="34" t="s">
        <v>6</v>
      </c>
      <c r="I6093" s="34">
        <v>6.4572977236325322</v>
      </c>
      <c r="J6093" s="34" t="s">
        <v>6</v>
      </c>
      <c r="K6093" s="34" t="s">
        <v>6</v>
      </c>
      <c r="L6093" s="34" t="s">
        <v>6</v>
      </c>
      <c r="M6093" s="34" t="s">
        <v>6</v>
      </c>
      <c r="N6093" s="34" t="s">
        <v>6</v>
      </c>
      <c r="O6093" s="34">
        <v>29.970193304939336</v>
      </c>
      <c r="P6093" s="34">
        <v>12.5090951594968</v>
      </c>
      <c r="Q6093" t="s">
        <v>6</v>
      </c>
      <c r="R6093" t="s">
        <v>6</v>
      </c>
      <c r="S6093" t="s">
        <v>6</v>
      </c>
      <c r="T6093" t="s">
        <v>6543</v>
      </c>
      <c r="U6093" t="s">
        <v>6544</v>
      </c>
      <c r="V6093" t="s">
        <v>6545</v>
      </c>
      <c r="W6093" t="s">
        <v>6546</v>
      </c>
      <c r="X6093" t="s">
        <v>6546</v>
      </c>
      <c r="Y6093" t="s">
        <v>6</v>
      </c>
      <c r="Z6093" t="s">
        <v>6</v>
      </c>
      <c r="AA6093" t="s">
        <v>6</v>
      </c>
      <c r="AB6093" t="s">
        <v>14973</v>
      </c>
      <c r="AC6093" t="s">
        <v>14751</v>
      </c>
    </row>
    <row r="6094" spans="1:29" x14ac:dyDescent="0.3">
      <c r="A6094" t="s">
        <v>342</v>
      </c>
      <c r="B6094" s="35">
        <v>524</v>
      </c>
      <c r="C6094" t="s">
        <v>171</v>
      </c>
      <c r="D6094" s="35">
        <v>1965</v>
      </c>
      <c r="E6094" t="s">
        <v>6561</v>
      </c>
      <c r="F6094" s="34" t="s">
        <v>6</v>
      </c>
      <c r="G6094" s="34" t="s">
        <v>6</v>
      </c>
      <c r="H6094" s="34" t="s">
        <v>6</v>
      </c>
      <c r="I6094" s="34">
        <v>6.3909138399128071</v>
      </c>
      <c r="J6094" s="34" t="s">
        <v>6</v>
      </c>
      <c r="K6094" s="34" t="s">
        <v>6</v>
      </c>
      <c r="L6094" s="34" t="s">
        <v>6</v>
      </c>
      <c r="M6094" s="34" t="s">
        <v>6</v>
      </c>
      <c r="N6094" s="34" t="s">
        <v>6</v>
      </c>
      <c r="O6094" s="34">
        <v>32.241504923319759</v>
      </c>
      <c r="P6094" s="34">
        <v>12.846794868449701</v>
      </c>
      <c r="Q6094" t="s">
        <v>6</v>
      </c>
      <c r="R6094" t="s">
        <v>6</v>
      </c>
      <c r="S6094" t="s">
        <v>6</v>
      </c>
      <c r="T6094" t="s">
        <v>6543</v>
      </c>
      <c r="U6094" t="s">
        <v>6544</v>
      </c>
      <c r="V6094" t="s">
        <v>6545</v>
      </c>
      <c r="W6094" t="s">
        <v>6546</v>
      </c>
      <c r="X6094" t="s">
        <v>6546</v>
      </c>
      <c r="Y6094" t="s">
        <v>6</v>
      </c>
      <c r="Z6094" t="s">
        <v>6</v>
      </c>
      <c r="AA6094" t="s">
        <v>6</v>
      </c>
      <c r="AB6094" t="s">
        <v>14973</v>
      </c>
      <c r="AC6094" t="s">
        <v>14751</v>
      </c>
    </row>
    <row r="6095" spans="1:29" x14ac:dyDescent="0.3">
      <c r="A6095" t="s">
        <v>342</v>
      </c>
      <c r="B6095" s="35">
        <v>524</v>
      </c>
      <c r="C6095" t="s">
        <v>171</v>
      </c>
      <c r="D6095" s="35">
        <v>1966</v>
      </c>
      <c r="E6095" t="s">
        <v>6562</v>
      </c>
      <c r="F6095" s="34" t="s">
        <v>6</v>
      </c>
      <c r="G6095" s="34" t="s">
        <v>6</v>
      </c>
      <c r="H6095" s="34" t="s">
        <v>6</v>
      </c>
      <c r="I6095" s="34">
        <v>6.6883475882622676</v>
      </c>
      <c r="J6095" s="34" t="s">
        <v>6</v>
      </c>
      <c r="K6095" s="34" t="s">
        <v>6</v>
      </c>
      <c r="L6095" s="34" t="s">
        <v>6</v>
      </c>
      <c r="M6095" s="34" t="s">
        <v>6</v>
      </c>
      <c r="N6095" s="34" t="s">
        <v>6</v>
      </c>
      <c r="O6095" s="34">
        <v>34.969472115434726</v>
      </c>
      <c r="P6095" s="34">
        <v>13.483188949595</v>
      </c>
      <c r="Q6095" t="s">
        <v>6</v>
      </c>
      <c r="R6095" t="s">
        <v>6</v>
      </c>
      <c r="S6095" t="s">
        <v>6</v>
      </c>
      <c r="T6095" t="s">
        <v>6543</v>
      </c>
      <c r="U6095" t="s">
        <v>6544</v>
      </c>
      <c r="V6095" t="s">
        <v>6545</v>
      </c>
      <c r="W6095" t="s">
        <v>6546</v>
      </c>
      <c r="X6095" t="s">
        <v>6546</v>
      </c>
      <c r="Y6095" t="s">
        <v>6</v>
      </c>
      <c r="Z6095" t="s">
        <v>6</v>
      </c>
      <c r="AA6095" t="s">
        <v>6</v>
      </c>
      <c r="AB6095" t="s">
        <v>14973</v>
      </c>
      <c r="AC6095" t="s">
        <v>14751</v>
      </c>
    </row>
    <row r="6096" spans="1:29" x14ac:dyDescent="0.3">
      <c r="A6096" t="s">
        <v>342</v>
      </c>
      <c r="B6096" s="35">
        <v>524</v>
      </c>
      <c r="C6096" t="s">
        <v>171</v>
      </c>
      <c r="D6096" s="35">
        <v>1967</v>
      </c>
      <c r="E6096" t="s">
        <v>6563</v>
      </c>
      <c r="F6096" s="34" t="s">
        <v>6</v>
      </c>
      <c r="G6096" s="34" t="s">
        <v>6</v>
      </c>
      <c r="H6096" s="34" t="s">
        <v>6</v>
      </c>
      <c r="I6096" s="34">
        <v>7.0773129991786403</v>
      </c>
      <c r="J6096" s="34" t="s">
        <v>6</v>
      </c>
      <c r="K6096" s="34" t="s">
        <v>6</v>
      </c>
      <c r="L6096" s="34" t="s">
        <v>6</v>
      </c>
      <c r="M6096" s="34" t="s">
        <v>6</v>
      </c>
      <c r="N6096" s="34" t="s">
        <v>6</v>
      </c>
      <c r="O6096" s="34">
        <v>36.402986260116201</v>
      </c>
      <c r="P6096" s="34">
        <v>14.6183062070112</v>
      </c>
      <c r="Q6096" t="s">
        <v>6</v>
      </c>
      <c r="R6096" t="s">
        <v>6</v>
      </c>
      <c r="S6096" t="s">
        <v>6</v>
      </c>
      <c r="T6096" t="s">
        <v>6543</v>
      </c>
      <c r="U6096" t="s">
        <v>6544</v>
      </c>
      <c r="V6096" t="s">
        <v>6545</v>
      </c>
      <c r="W6096" t="s">
        <v>6546</v>
      </c>
      <c r="X6096" t="s">
        <v>6546</v>
      </c>
      <c r="Y6096" t="s">
        <v>6</v>
      </c>
      <c r="Z6096" t="s">
        <v>6</v>
      </c>
      <c r="AA6096" t="s">
        <v>6</v>
      </c>
      <c r="AB6096" t="s">
        <v>14973</v>
      </c>
      <c r="AC6096" t="s">
        <v>14751</v>
      </c>
    </row>
    <row r="6097" spans="1:29" x14ac:dyDescent="0.3">
      <c r="A6097" t="s">
        <v>342</v>
      </c>
      <c r="B6097" s="35">
        <v>524</v>
      </c>
      <c r="C6097" t="s">
        <v>171</v>
      </c>
      <c r="D6097" s="35">
        <v>1968</v>
      </c>
      <c r="E6097" t="s">
        <v>6564</v>
      </c>
      <c r="F6097" s="34" t="s">
        <v>6</v>
      </c>
      <c r="G6097" s="34" t="s">
        <v>6</v>
      </c>
      <c r="H6097" s="34" t="s">
        <v>6</v>
      </c>
      <c r="I6097" s="34">
        <v>8.2995669743219853</v>
      </c>
      <c r="J6097" s="34" t="s">
        <v>6</v>
      </c>
      <c r="K6097" s="34" t="s">
        <v>6</v>
      </c>
      <c r="L6097" s="34" t="s">
        <v>6</v>
      </c>
      <c r="M6097" s="34" t="s">
        <v>6</v>
      </c>
      <c r="N6097" s="34" t="s">
        <v>6</v>
      </c>
      <c r="O6097" s="34">
        <v>38.840104841335524</v>
      </c>
      <c r="P6097" s="34">
        <v>16.145167541685701</v>
      </c>
      <c r="Q6097" t="s">
        <v>6</v>
      </c>
      <c r="R6097" t="s">
        <v>6</v>
      </c>
      <c r="S6097" t="s">
        <v>6</v>
      </c>
      <c r="T6097" t="s">
        <v>6543</v>
      </c>
      <c r="U6097" t="s">
        <v>6544</v>
      </c>
      <c r="V6097" t="s">
        <v>6545</v>
      </c>
      <c r="W6097" t="s">
        <v>6546</v>
      </c>
      <c r="X6097" t="s">
        <v>6546</v>
      </c>
      <c r="Y6097" t="s">
        <v>6</v>
      </c>
      <c r="Z6097" t="s">
        <v>6</v>
      </c>
      <c r="AA6097" t="s">
        <v>6</v>
      </c>
      <c r="AB6097" t="s">
        <v>14973</v>
      </c>
      <c r="AC6097" t="s">
        <v>14751</v>
      </c>
    </row>
    <row r="6098" spans="1:29" x14ac:dyDescent="0.3">
      <c r="A6098" t="s">
        <v>342</v>
      </c>
      <c r="B6098" s="35">
        <v>524</v>
      </c>
      <c r="C6098" t="s">
        <v>171</v>
      </c>
      <c r="D6098" s="35">
        <v>1969</v>
      </c>
      <c r="E6098" t="s">
        <v>6565</v>
      </c>
      <c r="F6098" s="34" t="s">
        <v>6</v>
      </c>
      <c r="G6098" s="34" t="s">
        <v>6</v>
      </c>
      <c r="H6098" s="34" t="s">
        <v>6</v>
      </c>
      <c r="I6098" s="34">
        <v>8.5230947356736184</v>
      </c>
      <c r="J6098" s="34" t="s">
        <v>6</v>
      </c>
      <c r="K6098" s="34" t="s">
        <v>6</v>
      </c>
      <c r="L6098" s="34" t="s">
        <v>6</v>
      </c>
      <c r="M6098" s="34" t="s">
        <v>6</v>
      </c>
      <c r="N6098" s="34" t="s">
        <v>6</v>
      </c>
      <c r="O6098" s="34">
        <v>36.719798091208609</v>
      </c>
      <c r="P6098" s="34">
        <v>18.759634742243399</v>
      </c>
      <c r="Q6098" t="s">
        <v>6</v>
      </c>
      <c r="R6098" t="s">
        <v>6</v>
      </c>
      <c r="S6098" t="s">
        <v>6</v>
      </c>
      <c r="T6098" t="s">
        <v>6543</v>
      </c>
      <c r="U6098" t="s">
        <v>6544</v>
      </c>
      <c r="V6098" t="s">
        <v>6545</v>
      </c>
      <c r="W6098" t="s">
        <v>6546</v>
      </c>
      <c r="X6098" t="s">
        <v>6546</v>
      </c>
      <c r="Y6098" t="s">
        <v>6</v>
      </c>
      <c r="Z6098" t="s">
        <v>6</v>
      </c>
      <c r="AA6098" t="s">
        <v>6</v>
      </c>
      <c r="AB6098" t="s">
        <v>14973</v>
      </c>
      <c r="AC6098" t="s">
        <v>14751</v>
      </c>
    </row>
    <row r="6099" spans="1:29" x14ac:dyDescent="0.3">
      <c r="A6099" t="s">
        <v>342</v>
      </c>
      <c r="B6099" s="35">
        <v>524</v>
      </c>
      <c r="C6099" t="s">
        <v>171</v>
      </c>
      <c r="D6099" s="35">
        <v>1970</v>
      </c>
      <c r="E6099" t="s">
        <v>6566</v>
      </c>
      <c r="F6099" s="34" t="s">
        <v>6</v>
      </c>
      <c r="G6099" s="34" t="s">
        <v>6</v>
      </c>
      <c r="H6099" s="34" t="s">
        <v>6</v>
      </c>
      <c r="I6099" s="34">
        <v>7.6895857812662101</v>
      </c>
      <c r="J6099" s="34" t="s">
        <v>6</v>
      </c>
      <c r="K6099" s="34" t="s">
        <v>6</v>
      </c>
      <c r="L6099" s="34" t="s">
        <v>6</v>
      </c>
      <c r="M6099" s="34" t="s">
        <v>6</v>
      </c>
      <c r="N6099" s="34" t="s">
        <v>6</v>
      </c>
      <c r="O6099" s="34">
        <v>34.182583570341258</v>
      </c>
      <c r="P6099" s="34">
        <v>23.009085851615399</v>
      </c>
      <c r="Q6099" t="s">
        <v>6</v>
      </c>
      <c r="R6099" t="s">
        <v>6</v>
      </c>
      <c r="S6099" t="s">
        <v>6</v>
      </c>
      <c r="T6099" t="s">
        <v>6543</v>
      </c>
      <c r="U6099" t="s">
        <v>6544</v>
      </c>
      <c r="V6099" t="s">
        <v>6545</v>
      </c>
      <c r="W6099" t="s">
        <v>6546</v>
      </c>
      <c r="X6099" t="s">
        <v>6546</v>
      </c>
      <c r="Y6099" t="s">
        <v>6</v>
      </c>
      <c r="Z6099" t="s">
        <v>6</v>
      </c>
      <c r="AA6099" t="s">
        <v>6</v>
      </c>
      <c r="AB6099" t="s">
        <v>14973</v>
      </c>
      <c r="AC6099" t="s">
        <v>14751</v>
      </c>
    </row>
    <row r="6100" spans="1:29" x14ac:dyDescent="0.3">
      <c r="A6100" t="s">
        <v>342</v>
      </c>
      <c r="B6100" s="35">
        <v>524</v>
      </c>
      <c r="C6100" t="s">
        <v>171</v>
      </c>
      <c r="D6100" s="35">
        <v>1971</v>
      </c>
      <c r="E6100" t="s">
        <v>6567</v>
      </c>
      <c r="F6100" s="34" t="s">
        <v>6</v>
      </c>
      <c r="G6100" s="34" t="s">
        <v>6</v>
      </c>
      <c r="H6100" s="34" t="s">
        <v>6</v>
      </c>
      <c r="I6100" s="34">
        <v>8.1356827203297666</v>
      </c>
      <c r="J6100" s="34" t="s">
        <v>6</v>
      </c>
      <c r="K6100" s="34" t="s">
        <v>6</v>
      </c>
      <c r="L6100" s="34" t="s">
        <v>6</v>
      </c>
      <c r="M6100" s="34" t="s">
        <v>6</v>
      </c>
      <c r="N6100" s="34" t="s">
        <v>6</v>
      </c>
      <c r="O6100" s="34">
        <v>37.198328801149714</v>
      </c>
      <c r="P6100" s="34">
        <v>23.6107381246884</v>
      </c>
      <c r="Q6100" t="s">
        <v>6</v>
      </c>
      <c r="R6100" t="s">
        <v>6</v>
      </c>
      <c r="S6100" t="s">
        <v>6</v>
      </c>
      <c r="T6100" t="s">
        <v>6543</v>
      </c>
      <c r="U6100" t="s">
        <v>6544</v>
      </c>
      <c r="V6100" t="s">
        <v>6545</v>
      </c>
      <c r="W6100" t="s">
        <v>6546</v>
      </c>
      <c r="X6100" t="s">
        <v>6546</v>
      </c>
      <c r="Y6100" t="s">
        <v>6</v>
      </c>
      <c r="Z6100" t="s">
        <v>6</v>
      </c>
      <c r="AA6100" t="s">
        <v>6</v>
      </c>
      <c r="AB6100" t="s">
        <v>14973</v>
      </c>
      <c r="AC6100" t="s">
        <v>14751</v>
      </c>
    </row>
    <row r="6101" spans="1:29" x14ac:dyDescent="0.3">
      <c r="A6101" t="s">
        <v>342</v>
      </c>
      <c r="B6101" s="35">
        <v>524</v>
      </c>
      <c r="C6101" t="s">
        <v>171</v>
      </c>
      <c r="D6101" s="35">
        <v>1972</v>
      </c>
      <c r="E6101" t="s">
        <v>6568</v>
      </c>
      <c r="F6101" s="34" t="s">
        <v>6</v>
      </c>
      <c r="G6101" s="34" t="s">
        <v>6</v>
      </c>
      <c r="H6101" s="34" t="s">
        <v>6</v>
      </c>
      <c r="I6101" s="34">
        <v>8.6586914953972798</v>
      </c>
      <c r="J6101" s="34" t="s">
        <v>6</v>
      </c>
      <c r="K6101" s="34" t="s">
        <v>6</v>
      </c>
      <c r="L6101" s="34" t="s">
        <v>6</v>
      </c>
      <c r="M6101" s="34" t="s">
        <v>6</v>
      </c>
      <c r="N6101" s="34" t="s">
        <v>6</v>
      </c>
      <c r="O6101" s="34">
        <v>38.136515380688138</v>
      </c>
      <c r="P6101" s="34">
        <v>27.057270170061901</v>
      </c>
      <c r="Q6101" t="s">
        <v>6</v>
      </c>
      <c r="R6101" t="s">
        <v>6</v>
      </c>
      <c r="S6101" t="s">
        <v>6</v>
      </c>
      <c r="T6101" t="s">
        <v>6543</v>
      </c>
      <c r="U6101" t="s">
        <v>6544</v>
      </c>
      <c r="V6101" t="s">
        <v>6545</v>
      </c>
      <c r="W6101" t="s">
        <v>6546</v>
      </c>
      <c r="X6101" t="s">
        <v>6546</v>
      </c>
      <c r="Y6101" t="s">
        <v>6</v>
      </c>
      <c r="Z6101" t="s">
        <v>6</v>
      </c>
      <c r="AA6101" t="s">
        <v>6</v>
      </c>
      <c r="AB6101" t="s">
        <v>14973</v>
      </c>
      <c r="AC6101" t="s">
        <v>14751</v>
      </c>
    </row>
    <row r="6102" spans="1:29" x14ac:dyDescent="0.3">
      <c r="A6102" t="s">
        <v>342</v>
      </c>
      <c r="B6102" s="35">
        <v>524</v>
      </c>
      <c r="C6102" t="s">
        <v>171</v>
      </c>
      <c r="D6102" s="35">
        <v>1973</v>
      </c>
      <c r="E6102" t="s">
        <v>6569</v>
      </c>
      <c r="F6102" s="34" t="s">
        <v>6</v>
      </c>
      <c r="G6102" s="34" t="s">
        <v>6</v>
      </c>
      <c r="H6102" s="34" t="s">
        <v>6</v>
      </c>
      <c r="I6102" s="34">
        <v>7.6839360084780157</v>
      </c>
      <c r="J6102" s="34" t="s">
        <v>6</v>
      </c>
      <c r="K6102" s="34" t="s">
        <v>6</v>
      </c>
      <c r="L6102" s="34" t="s">
        <v>6</v>
      </c>
      <c r="M6102" s="34" t="s">
        <v>6</v>
      </c>
      <c r="N6102" s="34" t="s">
        <v>6</v>
      </c>
      <c r="O6102" s="34">
        <v>37.040401970916207</v>
      </c>
      <c r="P6102" s="34">
        <v>30.722938722250898</v>
      </c>
      <c r="Q6102" t="s">
        <v>6</v>
      </c>
      <c r="R6102" t="s">
        <v>6</v>
      </c>
      <c r="S6102" t="s">
        <v>6</v>
      </c>
      <c r="T6102" t="s">
        <v>6543</v>
      </c>
      <c r="U6102" t="s">
        <v>6544</v>
      </c>
      <c r="V6102" t="s">
        <v>6545</v>
      </c>
      <c r="W6102" t="s">
        <v>6546</v>
      </c>
      <c r="X6102" t="s">
        <v>6546</v>
      </c>
      <c r="Y6102" t="s">
        <v>6</v>
      </c>
      <c r="Z6102" t="s">
        <v>6</v>
      </c>
      <c r="AA6102" t="s">
        <v>6</v>
      </c>
      <c r="AB6102" t="s">
        <v>14973</v>
      </c>
      <c r="AC6102" t="s">
        <v>14751</v>
      </c>
    </row>
    <row r="6103" spans="1:29" x14ac:dyDescent="0.3">
      <c r="A6103" t="s">
        <v>342</v>
      </c>
      <c r="B6103" s="35">
        <v>524</v>
      </c>
      <c r="C6103" t="s">
        <v>171</v>
      </c>
      <c r="D6103" s="35">
        <v>1974</v>
      </c>
      <c r="E6103" t="s">
        <v>6570</v>
      </c>
      <c r="F6103" s="34" t="s">
        <v>6</v>
      </c>
      <c r="G6103" s="34" t="s">
        <v>6</v>
      </c>
      <c r="H6103" s="34" t="s">
        <v>6</v>
      </c>
      <c r="I6103" s="34">
        <v>9.8331541156280124</v>
      </c>
      <c r="J6103" s="34" t="s">
        <v>6</v>
      </c>
      <c r="K6103" s="34" t="s">
        <v>6</v>
      </c>
      <c r="L6103" s="34" t="s">
        <v>6</v>
      </c>
      <c r="M6103" s="34" t="s">
        <v>6</v>
      </c>
      <c r="N6103" s="34" t="s">
        <v>6</v>
      </c>
      <c r="O6103" s="34">
        <v>34.507825587943117</v>
      </c>
      <c r="P6103" s="34">
        <v>35.876210074289801</v>
      </c>
      <c r="Q6103" t="s">
        <v>6</v>
      </c>
      <c r="R6103" t="s">
        <v>6</v>
      </c>
      <c r="S6103" t="s">
        <v>6</v>
      </c>
      <c r="T6103" t="s">
        <v>6543</v>
      </c>
      <c r="U6103" t="s">
        <v>6544</v>
      </c>
      <c r="V6103" t="s">
        <v>6545</v>
      </c>
      <c r="W6103" t="s">
        <v>6546</v>
      </c>
      <c r="X6103" t="s">
        <v>6546</v>
      </c>
      <c r="Y6103" t="s">
        <v>6</v>
      </c>
      <c r="Z6103" t="s">
        <v>6</v>
      </c>
      <c r="AA6103" t="s">
        <v>6</v>
      </c>
      <c r="AB6103" t="s">
        <v>14973</v>
      </c>
      <c r="AC6103" t="s">
        <v>14751</v>
      </c>
    </row>
    <row r="6104" spans="1:29" x14ac:dyDescent="0.3">
      <c r="A6104" t="s">
        <v>342</v>
      </c>
      <c r="B6104" s="35">
        <v>524</v>
      </c>
      <c r="C6104" t="s">
        <v>171</v>
      </c>
      <c r="D6104" s="35">
        <v>1975</v>
      </c>
      <c r="E6104" t="s">
        <v>6571</v>
      </c>
      <c r="F6104" s="34" t="s">
        <v>6</v>
      </c>
      <c r="G6104" s="34" t="s">
        <v>6</v>
      </c>
      <c r="H6104" s="34" t="s">
        <v>6</v>
      </c>
      <c r="I6104" s="34">
        <v>9.2831397288953177</v>
      </c>
      <c r="J6104" s="34" t="s">
        <v>6</v>
      </c>
      <c r="K6104" s="34" t="s">
        <v>6</v>
      </c>
      <c r="L6104" s="34" t="s">
        <v>6</v>
      </c>
      <c r="M6104" s="34" t="s">
        <v>6</v>
      </c>
      <c r="N6104" s="34" t="s">
        <v>6</v>
      </c>
      <c r="O6104" s="34">
        <v>36.332131354092951</v>
      </c>
      <c r="P6104" s="34">
        <v>40.0865555011247</v>
      </c>
      <c r="Q6104" t="s">
        <v>6</v>
      </c>
      <c r="R6104" t="s">
        <v>6</v>
      </c>
      <c r="S6104" t="s">
        <v>6</v>
      </c>
      <c r="T6104" t="s">
        <v>6543</v>
      </c>
      <c r="U6104" t="s">
        <v>6544</v>
      </c>
      <c r="V6104" t="s">
        <v>6545</v>
      </c>
      <c r="W6104" t="s">
        <v>6546</v>
      </c>
      <c r="X6104" t="s">
        <v>6546</v>
      </c>
      <c r="Y6104" t="s">
        <v>6</v>
      </c>
      <c r="Z6104" t="s">
        <v>6</v>
      </c>
      <c r="AA6104" t="s">
        <v>6</v>
      </c>
      <c r="AB6104" t="s">
        <v>14973</v>
      </c>
      <c r="AC6104" t="s">
        <v>14751</v>
      </c>
    </row>
    <row r="6105" spans="1:29" x14ac:dyDescent="0.3">
      <c r="A6105" t="s">
        <v>342</v>
      </c>
      <c r="B6105" s="35">
        <v>524</v>
      </c>
      <c r="C6105" t="s">
        <v>171</v>
      </c>
      <c r="D6105" s="35">
        <v>1976</v>
      </c>
      <c r="E6105" t="s">
        <v>6572</v>
      </c>
      <c r="F6105" s="34" t="s">
        <v>6</v>
      </c>
      <c r="G6105" s="34" t="s">
        <v>6</v>
      </c>
      <c r="H6105" s="34" t="s">
        <v>6</v>
      </c>
      <c r="I6105" s="34">
        <v>10.233549122669382</v>
      </c>
      <c r="J6105" s="34" t="s">
        <v>6</v>
      </c>
      <c r="K6105" s="34" t="s">
        <v>6</v>
      </c>
      <c r="L6105" s="34" t="s">
        <v>6</v>
      </c>
      <c r="M6105" s="34" t="s">
        <v>6</v>
      </c>
      <c r="N6105" s="34" t="s">
        <v>6</v>
      </c>
      <c r="O6105" s="34">
        <v>42.712000823050801</v>
      </c>
      <c r="P6105" s="34">
        <v>42.372166255983203</v>
      </c>
      <c r="Q6105" t="s">
        <v>6</v>
      </c>
      <c r="R6105" t="s">
        <v>6</v>
      </c>
      <c r="S6105" t="s">
        <v>6</v>
      </c>
      <c r="T6105" t="s">
        <v>6543</v>
      </c>
      <c r="U6105" t="s">
        <v>6544</v>
      </c>
      <c r="V6105" t="s">
        <v>6545</v>
      </c>
      <c r="W6105" t="s">
        <v>6546</v>
      </c>
      <c r="X6105" t="s">
        <v>6546</v>
      </c>
      <c r="Y6105" t="s">
        <v>6</v>
      </c>
      <c r="Z6105" t="s">
        <v>6</v>
      </c>
      <c r="AA6105" t="s">
        <v>6</v>
      </c>
      <c r="AB6105" t="s">
        <v>14973</v>
      </c>
      <c r="AC6105" t="s">
        <v>14751</v>
      </c>
    </row>
    <row r="6106" spans="1:29" x14ac:dyDescent="0.3">
      <c r="A6106" t="s">
        <v>342</v>
      </c>
      <c r="B6106" s="35">
        <v>524</v>
      </c>
      <c r="C6106" t="s">
        <v>171</v>
      </c>
      <c r="D6106" s="35">
        <v>1977</v>
      </c>
      <c r="E6106" t="s">
        <v>6573</v>
      </c>
      <c r="F6106" s="34" t="s">
        <v>6</v>
      </c>
      <c r="G6106" s="34" t="s">
        <v>6</v>
      </c>
      <c r="H6106" s="34" t="s">
        <v>6</v>
      </c>
      <c r="I6106" s="34">
        <v>14.194587028955661</v>
      </c>
      <c r="J6106" s="34" t="s">
        <v>6</v>
      </c>
      <c r="K6106" s="34" t="s">
        <v>6</v>
      </c>
      <c r="L6106" s="34" t="s">
        <v>6</v>
      </c>
      <c r="M6106" s="34" t="s">
        <v>6</v>
      </c>
      <c r="N6106" s="34" t="s">
        <v>6</v>
      </c>
      <c r="O6106" s="34">
        <v>57.605633412448796</v>
      </c>
      <c r="P6106" s="34">
        <v>44.5390467565893</v>
      </c>
      <c r="Q6106" t="s">
        <v>6</v>
      </c>
      <c r="R6106" t="s">
        <v>6</v>
      </c>
      <c r="S6106" t="s">
        <v>6</v>
      </c>
      <c r="T6106" t="s">
        <v>6543</v>
      </c>
      <c r="U6106" t="s">
        <v>6544</v>
      </c>
      <c r="V6106" t="s">
        <v>6545</v>
      </c>
      <c r="W6106" t="s">
        <v>6546</v>
      </c>
      <c r="X6106" t="s">
        <v>6546</v>
      </c>
      <c r="Y6106" t="s">
        <v>6</v>
      </c>
      <c r="Z6106" t="s">
        <v>6</v>
      </c>
      <c r="AA6106" t="s">
        <v>6</v>
      </c>
      <c r="AB6106" t="s">
        <v>14973</v>
      </c>
      <c r="AC6106" t="s">
        <v>14751</v>
      </c>
    </row>
    <row r="6107" spans="1:29" x14ac:dyDescent="0.3">
      <c r="A6107" t="s">
        <v>342</v>
      </c>
      <c r="B6107" s="35">
        <v>524</v>
      </c>
      <c r="C6107" t="s">
        <v>171</v>
      </c>
      <c r="D6107" s="35">
        <v>1978</v>
      </c>
      <c r="E6107" t="s">
        <v>6574</v>
      </c>
      <c r="F6107" s="34" t="s">
        <v>6</v>
      </c>
      <c r="G6107" s="34" t="s">
        <v>6</v>
      </c>
      <c r="H6107" s="34" t="s">
        <v>6</v>
      </c>
      <c r="I6107" s="34">
        <v>18.369275509702113</v>
      </c>
      <c r="J6107" s="34" t="s">
        <v>6</v>
      </c>
      <c r="K6107" s="34" t="s">
        <v>6</v>
      </c>
      <c r="L6107" s="34" t="s">
        <v>6</v>
      </c>
      <c r="M6107" s="34" t="s">
        <v>6</v>
      </c>
      <c r="N6107" s="34" t="s">
        <v>6</v>
      </c>
      <c r="O6107" s="34">
        <v>60.137240179392315</v>
      </c>
      <c r="P6107" s="34">
        <v>52.200599672276503</v>
      </c>
      <c r="Q6107" t="s">
        <v>6</v>
      </c>
      <c r="R6107" t="s">
        <v>6</v>
      </c>
      <c r="S6107" t="s">
        <v>6</v>
      </c>
      <c r="T6107" t="s">
        <v>6543</v>
      </c>
      <c r="U6107" t="s">
        <v>6544</v>
      </c>
      <c r="V6107" t="s">
        <v>6545</v>
      </c>
      <c r="W6107" t="s">
        <v>6546</v>
      </c>
      <c r="X6107" t="s">
        <v>6546</v>
      </c>
      <c r="Y6107" t="s">
        <v>6</v>
      </c>
      <c r="Z6107" t="s">
        <v>6</v>
      </c>
      <c r="AA6107" t="s">
        <v>6</v>
      </c>
      <c r="AB6107" t="s">
        <v>14973</v>
      </c>
      <c r="AC6107" t="s">
        <v>14751</v>
      </c>
    </row>
    <row r="6108" spans="1:29" x14ac:dyDescent="0.3">
      <c r="A6108" t="s">
        <v>342</v>
      </c>
      <c r="B6108" s="35">
        <v>524</v>
      </c>
      <c r="C6108" t="s">
        <v>171</v>
      </c>
      <c r="D6108" s="35">
        <v>1979</v>
      </c>
      <c r="E6108" t="s">
        <v>6575</v>
      </c>
      <c r="F6108" s="34" t="s">
        <v>6</v>
      </c>
      <c r="G6108" s="34" t="s">
        <v>6</v>
      </c>
      <c r="H6108" s="34" t="s">
        <v>6</v>
      </c>
      <c r="I6108" s="34">
        <v>20.462319453126248</v>
      </c>
      <c r="J6108" s="34" t="s">
        <v>6</v>
      </c>
      <c r="K6108" s="34" t="s">
        <v>6</v>
      </c>
      <c r="L6108" s="34" t="s">
        <v>6</v>
      </c>
      <c r="M6108" s="34" t="s">
        <v>6</v>
      </c>
      <c r="N6108" s="34" t="s">
        <v>6</v>
      </c>
      <c r="O6108" s="34">
        <v>56.23175156179375</v>
      </c>
      <c r="P6108" s="34">
        <v>64.095460303051397</v>
      </c>
      <c r="Q6108" t="s">
        <v>6</v>
      </c>
      <c r="R6108" t="s">
        <v>6</v>
      </c>
      <c r="S6108" t="s">
        <v>6</v>
      </c>
      <c r="T6108" t="s">
        <v>6543</v>
      </c>
      <c r="U6108" t="s">
        <v>6544</v>
      </c>
      <c r="V6108" t="s">
        <v>6545</v>
      </c>
      <c r="W6108" t="s">
        <v>6546</v>
      </c>
      <c r="X6108" t="s">
        <v>6546</v>
      </c>
      <c r="Y6108" t="s">
        <v>6</v>
      </c>
      <c r="Z6108" t="s">
        <v>6</v>
      </c>
      <c r="AA6108" t="s">
        <v>6</v>
      </c>
      <c r="AB6108" t="s">
        <v>14973</v>
      </c>
      <c r="AC6108" t="s">
        <v>14751</v>
      </c>
    </row>
    <row r="6109" spans="1:29" x14ac:dyDescent="0.3">
      <c r="A6109" t="s">
        <v>342</v>
      </c>
      <c r="B6109" s="35">
        <v>524</v>
      </c>
      <c r="C6109" t="s">
        <v>171</v>
      </c>
      <c r="D6109" s="35">
        <v>1980</v>
      </c>
      <c r="E6109" t="s">
        <v>6576</v>
      </c>
      <c r="F6109" s="34" t="s">
        <v>6</v>
      </c>
      <c r="G6109" s="34" t="s">
        <v>6</v>
      </c>
      <c r="H6109" s="34" t="s">
        <v>6</v>
      </c>
      <c r="I6109" s="34">
        <v>14.616922488799636</v>
      </c>
      <c r="J6109" s="34" t="s">
        <v>6</v>
      </c>
      <c r="K6109" s="34" t="s">
        <v>6</v>
      </c>
      <c r="L6109" s="34" t="s">
        <v>6</v>
      </c>
      <c r="M6109" s="34" t="s">
        <v>6</v>
      </c>
      <c r="N6109" s="34" t="s">
        <v>6</v>
      </c>
      <c r="O6109" s="34">
        <v>60.734340108776919</v>
      </c>
      <c r="P6109" s="34">
        <v>85.870695073977103</v>
      </c>
      <c r="Q6109" t="s">
        <v>6</v>
      </c>
      <c r="R6109" t="s">
        <v>6</v>
      </c>
      <c r="S6109" t="s">
        <v>6</v>
      </c>
      <c r="T6109" t="s">
        <v>6543</v>
      </c>
      <c r="U6109" t="s">
        <v>6544</v>
      </c>
      <c r="V6109" t="s">
        <v>6545</v>
      </c>
      <c r="W6109" t="s">
        <v>6546</v>
      </c>
      <c r="X6109" t="s">
        <v>6546</v>
      </c>
      <c r="Y6109" t="s">
        <v>6</v>
      </c>
      <c r="Z6109" t="s">
        <v>6</v>
      </c>
      <c r="AA6109" t="s">
        <v>6</v>
      </c>
      <c r="AB6109" t="s">
        <v>14973</v>
      </c>
      <c r="AC6109" t="s">
        <v>14751</v>
      </c>
    </row>
    <row r="6110" spans="1:29" x14ac:dyDescent="0.3">
      <c r="A6110" t="s">
        <v>342</v>
      </c>
      <c r="B6110" s="35">
        <v>524</v>
      </c>
      <c r="C6110" t="s">
        <v>171</v>
      </c>
      <c r="D6110" s="35">
        <v>1981</v>
      </c>
      <c r="E6110" t="s">
        <v>6577</v>
      </c>
      <c r="F6110" s="34" t="s">
        <v>6</v>
      </c>
      <c r="G6110" s="34" t="s">
        <v>6</v>
      </c>
      <c r="H6110" s="34" t="s">
        <v>6</v>
      </c>
      <c r="I6110" s="34">
        <v>16.379667180400382</v>
      </c>
      <c r="J6110" s="34" t="s">
        <v>6</v>
      </c>
      <c r="K6110" s="34" t="s">
        <v>6</v>
      </c>
      <c r="L6110" s="34" t="s">
        <v>6</v>
      </c>
      <c r="M6110" s="34" t="s">
        <v>6</v>
      </c>
      <c r="N6110" s="34" t="s">
        <v>6</v>
      </c>
      <c r="O6110" s="34">
        <v>62.199792727550388</v>
      </c>
      <c r="P6110" s="34">
        <v>104.003562010821</v>
      </c>
      <c r="Q6110" t="s">
        <v>6</v>
      </c>
      <c r="R6110" t="s">
        <v>6</v>
      </c>
      <c r="S6110" t="s">
        <v>6</v>
      </c>
      <c r="T6110" t="s">
        <v>6543</v>
      </c>
      <c r="U6110" t="s">
        <v>6544</v>
      </c>
      <c r="V6110" t="s">
        <v>6545</v>
      </c>
      <c r="W6110" t="s">
        <v>6546</v>
      </c>
      <c r="X6110" t="s">
        <v>6546</v>
      </c>
      <c r="Y6110" t="s">
        <v>6</v>
      </c>
      <c r="Z6110" t="s">
        <v>6</v>
      </c>
      <c r="AA6110" t="s">
        <v>6</v>
      </c>
      <c r="AB6110" t="s">
        <v>14973</v>
      </c>
      <c r="AC6110" t="s">
        <v>14751</v>
      </c>
    </row>
    <row r="6111" spans="1:29" x14ac:dyDescent="0.3">
      <c r="A6111" t="s">
        <v>342</v>
      </c>
      <c r="B6111" s="35">
        <v>524</v>
      </c>
      <c r="C6111" t="s">
        <v>171</v>
      </c>
      <c r="D6111" s="35">
        <v>1982</v>
      </c>
      <c r="E6111" t="s">
        <v>6578</v>
      </c>
      <c r="F6111" s="34" t="s">
        <v>6</v>
      </c>
      <c r="G6111" s="34" t="s">
        <v>6</v>
      </c>
      <c r="H6111" s="34" t="s">
        <v>6</v>
      </c>
      <c r="I6111" s="34">
        <v>17.66042795773766</v>
      </c>
      <c r="J6111" s="34" t="s">
        <v>6</v>
      </c>
      <c r="K6111" s="34" t="s">
        <v>6</v>
      </c>
      <c r="L6111" s="34" t="s">
        <v>6</v>
      </c>
      <c r="M6111" s="34" t="s">
        <v>6</v>
      </c>
      <c r="N6111" s="34" t="s">
        <v>6</v>
      </c>
      <c r="O6111" s="34">
        <v>66.323977152786625</v>
      </c>
      <c r="P6111" s="34">
        <v>121.417628219867</v>
      </c>
      <c r="Q6111" t="s">
        <v>6</v>
      </c>
      <c r="R6111" t="s">
        <v>6</v>
      </c>
      <c r="S6111" t="s">
        <v>6</v>
      </c>
      <c r="T6111" t="s">
        <v>6543</v>
      </c>
      <c r="U6111" t="s">
        <v>6544</v>
      </c>
      <c r="V6111" t="s">
        <v>6545</v>
      </c>
      <c r="W6111" t="s">
        <v>6546</v>
      </c>
      <c r="X6111" t="s">
        <v>6546</v>
      </c>
      <c r="Y6111" t="s">
        <v>6</v>
      </c>
      <c r="Z6111" t="s">
        <v>6</v>
      </c>
      <c r="AA6111" t="s">
        <v>6</v>
      </c>
      <c r="AB6111" t="s">
        <v>14973</v>
      </c>
      <c r="AC6111" t="s">
        <v>14751</v>
      </c>
    </row>
    <row r="6112" spans="1:29" x14ac:dyDescent="0.3">
      <c r="A6112" t="s">
        <v>342</v>
      </c>
      <c r="B6112" s="35">
        <v>524</v>
      </c>
      <c r="C6112" t="s">
        <v>171</v>
      </c>
      <c r="D6112" s="35">
        <v>1983</v>
      </c>
      <c r="E6112" t="s">
        <v>6579</v>
      </c>
      <c r="F6112" s="34" t="s">
        <v>6</v>
      </c>
      <c r="G6112" s="34" t="s">
        <v>6</v>
      </c>
      <c r="H6112" s="34" t="s">
        <v>6</v>
      </c>
      <c r="I6112" s="34">
        <v>19.003612124150692</v>
      </c>
      <c r="J6112" s="34" t="s">
        <v>6</v>
      </c>
      <c r="K6112" s="34" t="s">
        <v>6</v>
      </c>
      <c r="L6112" s="34" t="s">
        <v>6</v>
      </c>
      <c r="M6112" s="34" t="s">
        <v>6</v>
      </c>
      <c r="N6112" s="34" t="s">
        <v>6</v>
      </c>
      <c r="O6112" s="34">
        <v>66.177464113665835</v>
      </c>
      <c r="P6112" s="34">
        <v>148.77874412185</v>
      </c>
      <c r="Q6112" t="s">
        <v>6</v>
      </c>
      <c r="R6112" t="s">
        <v>6</v>
      </c>
      <c r="S6112" t="s">
        <v>6</v>
      </c>
      <c r="T6112" t="s">
        <v>6543</v>
      </c>
      <c r="U6112" t="s">
        <v>6544</v>
      </c>
      <c r="V6112" t="s">
        <v>6545</v>
      </c>
      <c r="W6112" t="s">
        <v>6546</v>
      </c>
      <c r="X6112" t="s">
        <v>6546</v>
      </c>
      <c r="Y6112" t="s">
        <v>6</v>
      </c>
      <c r="Z6112" t="s">
        <v>6</v>
      </c>
      <c r="AA6112" t="s">
        <v>6</v>
      </c>
      <c r="AB6112" t="s">
        <v>14973</v>
      </c>
      <c r="AC6112" t="s">
        <v>14751</v>
      </c>
    </row>
    <row r="6113" spans="1:29" x14ac:dyDescent="0.3">
      <c r="A6113" t="s">
        <v>342</v>
      </c>
      <c r="B6113" s="35">
        <v>524</v>
      </c>
      <c r="C6113" t="s">
        <v>171</v>
      </c>
      <c r="D6113" s="35">
        <v>1984</v>
      </c>
      <c r="E6113" t="s">
        <v>6580</v>
      </c>
      <c r="F6113" s="34" t="s">
        <v>6</v>
      </c>
      <c r="G6113" s="34" t="s">
        <v>6</v>
      </c>
      <c r="H6113" s="34" t="s">
        <v>6</v>
      </c>
      <c r="I6113" s="34">
        <v>17.444454282137567</v>
      </c>
      <c r="J6113" s="34" t="s">
        <v>6</v>
      </c>
      <c r="K6113" s="34" t="s">
        <v>6</v>
      </c>
      <c r="L6113" s="34" t="s">
        <v>6</v>
      </c>
      <c r="M6113" s="34" t="s">
        <v>6</v>
      </c>
      <c r="N6113" s="34" t="s">
        <v>6</v>
      </c>
      <c r="O6113" s="34">
        <v>56.261789238367776</v>
      </c>
      <c r="P6113" s="34">
        <v>188.10813063838199</v>
      </c>
      <c r="Q6113" t="s">
        <v>6</v>
      </c>
      <c r="R6113" t="s">
        <v>6</v>
      </c>
      <c r="S6113" t="s">
        <v>6</v>
      </c>
      <c r="T6113" t="s">
        <v>6543</v>
      </c>
      <c r="U6113" t="s">
        <v>6544</v>
      </c>
      <c r="V6113" t="s">
        <v>6545</v>
      </c>
      <c r="W6113" t="s">
        <v>6546</v>
      </c>
      <c r="X6113" t="s">
        <v>6546</v>
      </c>
      <c r="Y6113" t="s">
        <v>6</v>
      </c>
      <c r="Z6113" t="s">
        <v>6</v>
      </c>
      <c r="AA6113" t="s">
        <v>6</v>
      </c>
      <c r="AB6113" t="s">
        <v>14973</v>
      </c>
      <c r="AC6113" t="s">
        <v>14751</v>
      </c>
    </row>
    <row r="6114" spans="1:29" x14ac:dyDescent="0.3">
      <c r="A6114" t="s">
        <v>342</v>
      </c>
      <c r="B6114" s="35">
        <v>524</v>
      </c>
      <c r="C6114" t="s">
        <v>171</v>
      </c>
      <c r="D6114" s="35">
        <v>1985</v>
      </c>
      <c r="E6114" t="s">
        <v>6581</v>
      </c>
      <c r="F6114" s="34" t="s">
        <v>6</v>
      </c>
      <c r="G6114" s="34" t="s">
        <v>6</v>
      </c>
      <c r="H6114" s="34" t="s">
        <v>6</v>
      </c>
      <c r="I6114" s="34">
        <v>18.264402445998151</v>
      </c>
      <c r="J6114" s="34" t="s">
        <v>6</v>
      </c>
      <c r="K6114" s="34" t="s">
        <v>6</v>
      </c>
      <c r="L6114" s="34" t="s">
        <v>6</v>
      </c>
      <c r="M6114" s="34" t="s">
        <v>6</v>
      </c>
      <c r="N6114" s="34" t="s">
        <v>6</v>
      </c>
      <c r="O6114" s="34">
        <v>66.475489062974916</v>
      </c>
      <c r="P6114" s="34">
        <v>198.66570650558199</v>
      </c>
      <c r="Q6114" t="s">
        <v>6</v>
      </c>
      <c r="R6114" t="s">
        <v>6</v>
      </c>
      <c r="S6114" t="s">
        <v>6</v>
      </c>
      <c r="T6114" t="s">
        <v>6543</v>
      </c>
      <c r="U6114" t="s">
        <v>6544</v>
      </c>
      <c r="V6114" t="s">
        <v>6545</v>
      </c>
      <c r="W6114" t="s">
        <v>6546</v>
      </c>
      <c r="X6114" t="s">
        <v>6546</v>
      </c>
      <c r="Y6114" t="s">
        <v>6</v>
      </c>
      <c r="Z6114" t="s">
        <v>6</v>
      </c>
      <c r="AA6114" t="s">
        <v>6</v>
      </c>
      <c r="AB6114" t="s">
        <v>14973</v>
      </c>
      <c r="AC6114" t="s">
        <v>14751</v>
      </c>
    </row>
    <row r="6115" spans="1:29" x14ac:dyDescent="0.3">
      <c r="A6115" t="s">
        <v>342</v>
      </c>
      <c r="B6115" s="35">
        <v>524</v>
      </c>
      <c r="C6115" t="s">
        <v>171</v>
      </c>
      <c r="D6115" s="35">
        <v>1986</v>
      </c>
      <c r="E6115" t="s">
        <v>6582</v>
      </c>
      <c r="F6115" s="34" t="s">
        <v>6</v>
      </c>
      <c r="G6115" s="34" t="s">
        <v>6</v>
      </c>
      <c r="H6115" s="34" t="s">
        <v>6</v>
      </c>
      <c r="I6115" s="34">
        <v>17.838081517054558</v>
      </c>
      <c r="J6115" s="34" t="s">
        <v>6</v>
      </c>
      <c r="K6115" s="34" t="s">
        <v>6</v>
      </c>
      <c r="L6115" s="34" t="s">
        <v>6</v>
      </c>
      <c r="M6115" s="34" t="s">
        <v>6</v>
      </c>
      <c r="N6115" s="34" t="s">
        <v>6</v>
      </c>
      <c r="O6115" s="34">
        <v>71.864221175064756</v>
      </c>
      <c r="P6115" s="34">
        <v>219.58632184377501</v>
      </c>
      <c r="Q6115" t="s">
        <v>6</v>
      </c>
      <c r="R6115" t="s">
        <v>6</v>
      </c>
      <c r="S6115" t="s">
        <v>6</v>
      </c>
      <c r="T6115" t="s">
        <v>6543</v>
      </c>
      <c r="U6115" t="s">
        <v>6544</v>
      </c>
      <c r="V6115" t="s">
        <v>6545</v>
      </c>
      <c r="W6115" t="s">
        <v>6546</v>
      </c>
      <c r="X6115" t="s">
        <v>6546</v>
      </c>
      <c r="Y6115" t="s">
        <v>6</v>
      </c>
      <c r="Z6115" t="s">
        <v>6</v>
      </c>
      <c r="AA6115" t="s">
        <v>6</v>
      </c>
      <c r="AB6115" t="s">
        <v>14973</v>
      </c>
      <c r="AC6115" t="s">
        <v>14751</v>
      </c>
    </row>
    <row r="6116" spans="1:29" x14ac:dyDescent="0.3">
      <c r="A6116" t="s">
        <v>342</v>
      </c>
      <c r="B6116" s="35">
        <v>524</v>
      </c>
      <c r="C6116" t="s">
        <v>171</v>
      </c>
      <c r="D6116" s="35">
        <v>1987</v>
      </c>
      <c r="E6116" t="s">
        <v>6583</v>
      </c>
      <c r="F6116" s="34" t="s">
        <v>6</v>
      </c>
      <c r="G6116" s="34" t="s">
        <v>6</v>
      </c>
      <c r="H6116" s="34" t="s">
        <v>6</v>
      </c>
      <c r="I6116" s="34">
        <v>18.229205065686752</v>
      </c>
      <c r="J6116" s="34" t="s">
        <v>6</v>
      </c>
      <c r="K6116" s="34" t="s">
        <v>6</v>
      </c>
      <c r="L6116" s="34" t="s">
        <v>6</v>
      </c>
      <c r="M6116" s="34" t="s">
        <v>6</v>
      </c>
      <c r="N6116" s="34" t="s">
        <v>6</v>
      </c>
      <c r="O6116" s="34">
        <v>79.537426760661575</v>
      </c>
      <c r="P6116" s="34">
        <v>240.69046208405101</v>
      </c>
      <c r="Q6116" t="s">
        <v>6</v>
      </c>
      <c r="R6116" t="s">
        <v>6</v>
      </c>
      <c r="S6116" t="s">
        <v>6</v>
      </c>
      <c r="T6116" t="s">
        <v>6543</v>
      </c>
      <c r="U6116" t="s">
        <v>6544</v>
      </c>
      <c r="V6116" t="s">
        <v>6545</v>
      </c>
      <c r="W6116" t="s">
        <v>6546</v>
      </c>
      <c r="X6116" t="s">
        <v>6546</v>
      </c>
      <c r="Y6116" t="s">
        <v>6</v>
      </c>
      <c r="Z6116" t="s">
        <v>6</v>
      </c>
      <c r="AA6116" t="s">
        <v>6</v>
      </c>
      <c r="AB6116" t="s">
        <v>14973</v>
      </c>
      <c r="AC6116" t="s">
        <v>14751</v>
      </c>
    </row>
    <row r="6117" spans="1:29" x14ac:dyDescent="0.3">
      <c r="A6117" t="s">
        <v>342</v>
      </c>
      <c r="B6117" s="35">
        <v>524</v>
      </c>
      <c r="C6117" t="s">
        <v>171</v>
      </c>
      <c r="D6117" s="35">
        <v>1988</v>
      </c>
      <c r="E6117" t="s">
        <v>6584</v>
      </c>
      <c r="F6117" s="34" t="s">
        <v>6</v>
      </c>
      <c r="G6117" s="34" t="s">
        <v>6</v>
      </c>
      <c r="H6117" s="34" t="s">
        <v>6</v>
      </c>
      <c r="I6117" s="34">
        <v>19.686692244384268</v>
      </c>
      <c r="J6117" s="34" t="s">
        <v>6</v>
      </c>
      <c r="K6117" s="34" t="s">
        <v>6</v>
      </c>
      <c r="L6117" s="34" t="s">
        <v>6</v>
      </c>
      <c r="M6117" s="34" t="s">
        <v>6</v>
      </c>
      <c r="N6117" s="34" t="s">
        <v>6</v>
      </c>
      <c r="O6117" s="34">
        <v>82.56858139372423</v>
      </c>
      <c r="P6117" s="34">
        <v>271.594832095595</v>
      </c>
      <c r="Q6117" t="s">
        <v>6</v>
      </c>
      <c r="R6117" t="s">
        <v>6</v>
      </c>
      <c r="S6117" t="s">
        <v>6</v>
      </c>
      <c r="T6117" t="s">
        <v>6543</v>
      </c>
      <c r="U6117" t="s">
        <v>6544</v>
      </c>
      <c r="V6117" t="s">
        <v>6545</v>
      </c>
      <c r="W6117" t="s">
        <v>6546</v>
      </c>
      <c r="X6117" t="s">
        <v>6546</v>
      </c>
      <c r="Y6117" t="s">
        <v>6</v>
      </c>
      <c r="Z6117" t="s">
        <v>6</v>
      </c>
      <c r="AA6117" t="s">
        <v>6</v>
      </c>
      <c r="AB6117" t="s">
        <v>14973</v>
      </c>
      <c r="AC6117" t="s">
        <v>14751</v>
      </c>
    </row>
    <row r="6118" spans="1:29" x14ac:dyDescent="0.3">
      <c r="A6118" t="s">
        <v>342</v>
      </c>
      <c r="B6118" s="35">
        <v>524</v>
      </c>
      <c r="C6118" t="s">
        <v>171</v>
      </c>
      <c r="D6118" s="35">
        <v>1989</v>
      </c>
      <c r="E6118" t="s">
        <v>6585</v>
      </c>
      <c r="F6118" s="34" t="s">
        <v>6</v>
      </c>
      <c r="G6118" s="34" t="s">
        <v>6</v>
      </c>
      <c r="H6118" s="34" t="s">
        <v>6</v>
      </c>
      <c r="I6118" s="34">
        <v>18.232220245967511</v>
      </c>
      <c r="J6118" s="34" t="s">
        <v>6</v>
      </c>
      <c r="K6118" s="34" t="s">
        <v>6</v>
      </c>
      <c r="L6118" s="34" t="s">
        <v>6</v>
      </c>
      <c r="M6118" s="34" t="s">
        <v>6</v>
      </c>
      <c r="N6118" s="34" t="s">
        <v>6</v>
      </c>
      <c r="O6118" s="34">
        <v>88.861207683015806</v>
      </c>
      <c r="P6118" s="34">
        <v>308.18847407173303</v>
      </c>
      <c r="Q6118" t="s">
        <v>6</v>
      </c>
      <c r="R6118" t="s">
        <v>6</v>
      </c>
      <c r="S6118" t="s">
        <v>6</v>
      </c>
      <c r="T6118" t="s">
        <v>6543</v>
      </c>
      <c r="U6118" t="s">
        <v>6544</v>
      </c>
      <c r="V6118" t="s">
        <v>6545</v>
      </c>
      <c r="W6118" t="s">
        <v>6546</v>
      </c>
      <c r="X6118" t="s">
        <v>6546</v>
      </c>
      <c r="Y6118" t="s">
        <v>6</v>
      </c>
      <c r="Z6118" t="s">
        <v>6</v>
      </c>
      <c r="AA6118" t="s">
        <v>6</v>
      </c>
      <c r="AB6118" t="s">
        <v>14973</v>
      </c>
      <c r="AC6118" t="s">
        <v>14751</v>
      </c>
    </row>
    <row r="6119" spans="1:29" x14ac:dyDescent="0.3">
      <c r="A6119" t="s">
        <v>342</v>
      </c>
      <c r="B6119" s="35">
        <v>524</v>
      </c>
      <c r="C6119" t="s">
        <v>171</v>
      </c>
      <c r="D6119" s="35">
        <v>1990</v>
      </c>
      <c r="E6119" t="s">
        <v>6586</v>
      </c>
      <c r="F6119" s="34" t="s">
        <v>6</v>
      </c>
      <c r="G6119" s="34" t="s">
        <v>6</v>
      </c>
      <c r="H6119" s="34" t="s">
        <v>6</v>
      </c>
      <c r="I6119" s="34">
        <v>17.720736614419518</v>
      </c>
      <c r="J6119" s="34" t="s">
        <v>6</v>
      </c>
      <c r="K6119" s="34" t="s">
        <v>6</v>
      </c>
      <c r="L6119" s="34" t="s">
        <v>6</v>
      </c>
      <c r="M6119" s="34" t="s">
        <v>6</v>
      </c>
      <c r="N6119" s="34" t="s">
        <v>6</v>
      </c>
      <c r="O6119" s="34">
        <v>78.93764682478043</v>
      </c>
      <c r="P6119" s="34">
        <v>393.70251394729797</v>
      </c>
      <c r="Q6119" t="s">
        <v>6</v>
      </c>
      <c r="R6119" t="s">
        <v>6</v>
      </c>
      <c r="S6119" t="s">
        <v>6</v>
      </c>
      <c r="T6119" t="s">
        <v>6543</v>
      </c>
      <c r="U6119" t="s">
        <v>6544</v>
      </c>
      <c r="V6119" t="s">
        <v>6545</v>
      </c>
      <c r="W6119" t="s">
        <v>6546</v>
      </c>
      <c r="X6119" t="s">
        <v>6546</v>
      </c>
      <c r="Y6119" t="s">
        <v>6</v>
      </c>
      <c r="Z6119" t="s">
        <v>6</v>
      </c>
      <c r="AA6119" t="s">
        <v>6</v>
      </c>
      <c r="AB6119" t="s">
        <v>14973</v>
      </c>
      <c r="AC6119" t="s">
        <v>14751</v>
      </c>
    </row>
    <row r="6120" spans="1:29" x14ac:dyDescent="0.3">
      <c r="A6120" t="s">
        <v>342</v>
      </c>
      <c r="B6120" s="35">
        <v>524</v>
      </c>
      <c r="C6120" t="s">
        <v>171</v>
      </c>
      <c r="D6120" s="35">
        <v>1991</v>
      </c>
      <c r="E6120" t="s">
        <v>6587</v>
      </c>
      <c r="F6120" s="34" t="s">
        <v>6</v>
      </c>
      <c r="G6120" s="34" t="s">
        <v>6</v>
      </c>
      <c r="H6120" s="34" t="s">
        <v>6</v>
      </c>
      <c r="I6120" s="34">
        <v>7.957202357832176</v>
      </c>
      <c r="J6120" s="34" t="s">
        <v>6</v>
      </c>
      <c r="K6120" s="34" t="s">
        <v>6</v>
      </c>
      <c r="L6120" s="34" t="s">
        <v>6</v>
      </c>
      <c r="M6120" s="34" t="s">
        <v>6</v>
      </c>
      <c r="N6120" s="34" t="s">
        <v>6</v>
      </c>
      <c r="O6120" s="34">
        <v>80.493105055401244</v>
      </c>
      <c r="P6120" s="34">
        <v>455.56386444231703</v>
      </c>
      <c r="Q6120" t="s">
        <v>6</v>
      </c>
      <c r="R6120" t="s">
        <v>6</v>
      </c>
      <c r="S6120" t="s">
        <v>6</v>
      </c>
      <c r="T6120" t="s">
        <v>6543</v>
      </c>
      <c r="U6120" t="s">
        <v>6544</v>
      </c>
      <c r="V6120" t="s">
        <v>6545</v>
      </c>
      <c r="W6120" t="s">
        <v>6546</v>
      </c>
      <c r="X6120" t="s">
        <v>6546</v>
      </c>
      <c r="Y6120" t="s">
        <v>6</v>
      </c>
      <c r="Z6120" t="s">
        <v>6</v>
      </c>
      <c r="AA6120" t="s">
        <v>6</v>
      </c>
      <c r="AB6120" t="s">
        <v>14973</v>
      </c>
      <c r="AC6120" t="s">
        <v>14751</v>
      </c>
    </row>
    <row r="6121" spans="1:29" x14ac:dyDescent="0.3">
      <c r="A6121" t="s">
        <v>342</v>
      </c>
      <c r="B6121" s="35">
        <v>524</v>
      </c>
      <c r="C6121" t="s">
        <v>171</v>
      </c>
      <c r="D6121" s="35">
        <v>1992</v>
      </c>
      <c r="E6121" t="s">
        <v>6588</v>
      </c>
      <c r="F6121" s="34" t="s">
        <v>6</v>
      </c>
      <c r="G6121" s="34" t="s">
        <v>6</v>
      </c>
      <c r="H6121" s="34" t="s">
        <v>6</v>
      </c>
      <c r="I6121" s="34">
        <v>8.1808141428778391</v>
      </c>
      <c r="J6121" s="34" t="s">
        <v>6</v>
      </c>
      <c r="K6121" s="34" t="s">
        <v>6</v>
      </c>
      <c r="L6121" s="34" t="s">
        <v>6</v>
      </c>
      <c r="M6121" s="34" t="s">
        <v>6</v>
      </c>
      <c r="N6121" s="34" t="s">
        <v>6</v>
      </c>
      <c r="O6121" s="34">
        <v>77.941862504220651</v>
      </c>
      <c r="P6121" s="34">
        <v>520.33347288568905</v>
      </c>
      <c r="Q6121" t="s">
        <v>6</v>
      </c>
      <c r="R6121" t="s">
        <v>6</v>
      </c>
      <c r="S6121" t="s">
        <v>6</v>
      </c>
      <c r="T6121" t="s">
        <v>6543</v>
      </c>
      <c r="U6121" t="s">
        <v>6544</v>
      </c>
      <c r="V6121" t="s">
        <v>6545</v>
      </c>
      <c r="W6121" t="s">
        <v>6546</v>
      </c>
      <c r="X6121" t="s">
        <v>6546</v>
      </c>
      <c r="Y6121" t="s">
        <v>6</v>
      </c>
      <c r="Z6121" t="s">
        <v>6</v>
      </c>
      <c r="AA6121" t="s">
        <v>6</v>
      </c>
      <c r="AB6121" t="s">
        <v>14973</v>
      </c>
      <c r="AC6121" t="s">
        <v>14751</v>
      </c>
    </row>
    <row r="6122" spans="1:29" x14ac:dyDescent="0.3">
      <c r="A6122" t="s">
        <v>342</v>
      </c>
      <c r="B6122" s="35">
        <v>524</v>
      </c>
      <c r="C6122" t="s">
        <v>171</v>
      </c>
      <c r="D6122" s="35">
        <v>1993</v>
      </c>
      <c r="E6122" t="s">
        <v>6589</v>
      </c>
      <c r="F6122" s="34" t="s">
        <v>6</v>
      </c>
      <c r="G6122" s="34" t="s">
        <v>6</v>
      </c>
      <c r="H6122" s="34" t="s">
        <v>6</v>
      </c>
      <c r="I6122" s="34">
        <v>8.8800198262964578</v>
      </c>
      <c r="J6122" s="34" t="s">
        <v>6</v>
      </c>
      <c r="K6122" s="34" t="s">
        <v>6</v>
      </c>
      <c r="L6122" s="34" t="s">
        <v>6</v>
      </c>
      <c r="M6122" s="34" t="s">
        <v>6</v>
      </c>
      <c r="N6122" s="34" t="s">
        <v>6</v>
      </c>
      <c r="O6122" s="34">
        <v>79.171299656872435</v>
      </c>
      <c r="P6122" s="34">
        <v>611.21745139621999</v>
      </c>
      <c r="Q6122" t="s">
        <v>6</v>
      </c>
      <c r="R6122" t="s">
        <v>6</v>
      </c>
      <c r="S6122" t="s">
        <v>6</v>
      </c>
      <c r="T6122" t="s">
        <v>6543</v>
      </c>
      <c r="U6122" t="s">
        <v>6544</v>
      </c>
      <c r="V6122" t="s">
        <v>6545</v>
      </c>
      <c r="W6122" t="s">
        <v>6546</v>
      </c>
      <c r="X6122" t="s">
        <v>6546</v>
      </c>
      <c r="Y6122" t="s">
        <v>6</v>
      </c>
      <c r="Z6122" t="s">
        <v>6</v>
      </c>
      <c r="AA6122" t="s">
        <v>6</v>
      </c>
      <c r="AB6122" t="s">
        <v>14973</v>
      </c>
      <c r="AC6122" t="s">
        <v>14751</v>
      </c>
    </row>
    <row r="6123" spans="1:29" x14ac:dyDescent="0.3">
      <c r="A6123" t="s">
        <v>342</v>
      </c>
      <c r="B6123" s="35">
        <v>524</v>
      </c>
      <c r="C6123" t="s">
        <v>171</v>
      </c>
      <c r="D6123" s="35">
        <v>1994</v>
      </c>
      <c r="E6123" t="s">
        <v>6590</v>
      </c>
      <c r="F6123" s="34" t="s">
        <v>6</v>
      </c>
      <c r="G6123" s="34" t="s">
        <v>6</v>
      </c>
      <c r="H6123" s="34" t="s">
        <v>6</v>
      </c>
      <c r="I6123" s="34">
        <v>9.7883572400518535</v>
      </c>
      <c r="J6123" s="34" t="s">
        <v>6</v>
      </c>
      <c r="K6123" s="34" t="s">
        <v>6</v>
      </c>
      <c r="L6123" s="34" t="s">
        <v>6</v>
      </c>
      <c r="M6123" s="34" t="s">
        <v>6</v>
      </c>
      <c r="N6123" s="34" t="s">
        <v>6</v>
      </c>
      <c r="O6123" s="34">
        <v>77.896763629234187</v>
      </c>
      <c r="P6123" s="34">
        <v>708.50889598816798</v>
      </c>
      <c r="Q6123" t="s">
        <v>6</v>
      </c>
      <c r="R6123" t="s">
        <v>6</v>
      </c>
      <c r="S6123" t="s">
        <v>6</v>
      </c>
      <c r="T6123" t="s">
        <v>6543</v>
      </c>
      <c r="U6123" t="s">
        <v>6544</v>
      </c>
      <c r="V6123" t="s">
        <v>6545</v>
      </c>
      <c r="W6123" t="s">
        <v>6546</v>
      </c>
      <c r="X6123" t="s">
        <v>6546</v>
      </c>
      <c r="Y6123" t="s">
        <v>6</v>
      </c>
      <c r="Z6123" t="s">
        <v>6</v>
      </c>
      <c r="AA6123" t="s">
        <v>6</v>
      </c>
      <c r="AB6123" t="s">
        <v>14973</v>
      </c>
      <c r="AC6123" t="s">
        <v>14751</v>
      </c>
    </row>
    <row r="6124" spans="1:29" x14ac:dyDescent="0.3">
      <c r="A6124" t="s">
        <v>342</v>
      </c>
      <c r="B6124" s="35">
        <v>524</v>
      </c>
      <c r="C6124" t="s">
        <v>171</v>
      </c>
      <c r="D6124" s="35">
        <v>1995</v>
      </c>
      <c r="E6124" t="s">
        <v>6591</v>
      </c>
      <c r="F6124" s="34" t="s">
        <v>6</v>
      </c>
      <c r="G6124" s="34" t="s">
        <v>6</v>
      </c>
      <c r="H6124" s="34" t="s">
        <v>6</v>
      </c>
      <c r="I6124" s="34">
        <v>28.005033831688483</v>
      </c>
      <c r="J6124" s="34" t="s">
        <v>6</v>
      </c>
      <c r="K6124" s="34" t="s">
        <v>6</v>
      </c>
      <c r="L6124" s="34" t="s">
        <v>6</v>
      </c>
      <c r="M6124" s="34" t="s">
        <v>6</v>
      </c>
      <c r="N6124" s="34" t="s">
        <v>6</v>
      </c>
      <c r="O6124" s="34">
        <v>77.806759265679034</v>
      </c>
      <c r="P6124" s="34">
        <v>817.01860609481605</v>
      </c>
      <c r="Q6124" t="s">
        <v>6</v>
      </c>
      <c r="R6124" t="s">
        <v>6</v>
      </c>
      <c r="S6124" t="s">
        <v>6</v>
      </c>
      <c r="T6124" t="s">
        <v>6543</v>
      </c>
      <c r="U6124" t="s">
        <v>6544</v>
      </c>
      <c r="V6124" t="s">
        <v>6545</v>
      </c>
      <c r="W6124" t="s">
        <v>6546</v>
      </c>
      <c r="X6124" t="s">
        <v>6546</v>
      </c>
      <c r="Y6124" t="s">
        <v>6</v>
      </c>
      <c r="Z6124" t="s">
        <v>6</v>
      </c>
      <c r="AA6124" t="s">
        <v>6</v>
      </c>
      <c r="AB6124" t="s">
        <v>14973</v>
      </c>
      <c r="AC6124" t="s">
        <v>14751</v>
      </c>
    </row>
    <row r="6125" spans="1:29" x14ac:dyDescent="0.3">
      <c r="A6125" t="s">
        <v>342</v>
      </c>
      <c r="B6125" s="35">
        <v>524</v>
      </c>
      <c r="C6125" t="s">
        <v>171</v>
      </c>
      <c r="D6125" s="35">
        <v>1996</v>
      </c>
      <c r="E6125" t="s">
        <v>6592</v>
      </c>
      <c r="F6125" s="34" t="s">
        <v>6</v>
      </c>
      <c r="G6125" s="34" t="s">
        <v>6</v>
      </c>
      <c r="H6125" s="34" t="s">
        <v>6</v>
      </c>
      <c r="I6125" s="34">
        <v>27.005774316849269</v>
      </c>
      <c r="J6125" s="34" t="s">
        <v>6</v>
      </c>
      <c r="K6125" s="34" t="s">
        <v>6</v>
      </c>
      <c r="L6125" s="34" t="s">
        <v>6</v>
      </c>
      <c r="M6125" s="34" t="s">
        <v>6</v>
      </c>
      <c r="N6125" s="34" t="s">
        <v>6</v>
      </c>
      <c r="O6125" s="34">
        <v>76.22737493702337</v>
      </c>
      <c r="P6125" s="34">
        <v>939.80410658488097</v>
      </c>
      <c r="Q6125" t="s">
        <v>6</v>
      </c>
      <c r="R6125" t="s">
        <v>6</v>
      </c>
      <c r="S6125" t="s">
        <v>6</v>
      </c>
      <c r="T6125" t="s">
        <v>6543</v>
      </c>
      <c r="U6125" t="s">
        <v>6544</v>
      </c>
      <c r="V6125" t="s">
        <v>6545</v>
      </c>
      <c r="W6125" t="s">
        <v>6546</v>
      </c>
      <c r="X6125" t="s">
        <v>6546</v>
      </c>
      <c r="Y6125" t="s">
        <v>6</v>
      </c>
      <c r="Z6125" t="s">
        <v>6</v>
      </c>
      <c r="AA6125" t="s">
        <v>6</v>
      </c>
      <c r="AB6125" t="s">
        <v>14973</v>
      </c>
      <c r="AC6125" t="s">
        <v>14751</v>
      </c>
    </row>
    <row r="6126" spans="1:29" x14ac:dyDescent="0.3">
      <c r="A6126" t="s">
        <v>342</v>
      </c>
      <c r="B6126" s="35">
        <v>524</v>
      </c>
      <c r="C6126" t="s">
        <v>171</v>
      </c>
      <c r="D6126" s="35">
        <v>1997</v>
      </c>
      <c r="E6126" t="s">
        <v>6593</v>
      </c>
      <c r="F6126" s="34" t="s">
        <v>6</v>
      </c>
      <c r="G6126" s="34" t="s">
        <v>6</v>
      </c>
      <c r="H6126" s="34" t="s">
        <v>6</v>
      </c>
      <c r="I6126" s="34">
        <v>26.084082054120891</v>
      </c>
      <c r="J6126" s="34" t="s">
        <v>6</v>
      </c>
      <c r="K6126" s="34" t="s">
        <v>6</v>
      </c>
      <c r="L6126" s="34" t="s">
        <v>6</v>
      </c>
      <c r="M6126" s="34" t="s">
        <v>6</v>
      </c>
      <c r="N6126" s="34" t="s">
        <v>6</v>
      </c>
      <c r="O6126" s="34">
        <v>70.146623663022893</v>
      </c>
      <c r="P6126" s="34">
        <v>1089.2484343516201</v>
      </c>
      <c r="Q6126" t="s">
        <v>6</v>
      </c>
      <c r="R6126" t="s">
        <v>6</v>
      </c>
      <c r="S6126" t="s">
        <v>6</v>
      </c>
      <c r="T6126" t="s">
        <v>6543</v>
      </c>
      <c r="U6126" t="s">
        <v>6544</v>
      </c>
      <c r="V6126" t="s">
        <v>6545</v>
      </c>
      <c r="W6126" t="s">
        <v>6546</v>
      </c>
      <c r="X6126" t="s">
        <v>6546</v>
      </c>
      <c r="Y6126" t="s">
        <v>6</v>
      </c>
      <c r="Z6126" t="s">
        <v>6</v>
      </c>
      <c r="AA6126" t="s">
        <v>6</v>
      </c>
      <c r="AB6126" t="s">
        <v>14973</v>
      </c>
      <c r="AC6126" t="s">
        <v>14751</v>
      </c>
    </row>
    <row r="6127" spans="1:29" x14ac:dyDescent="0.3">
      <c r="A6127" t="s">
        <v>342</v>
      </c>
      <c r="B6127" s="35">
        <v>524</v>
      </c>
      <c r="C6127" t="s">
        <v>171</v>
      </c>
      <c r="D6127" s="35">
        <v>1998</v>
      </c>
      <c r="E6127" t="s">
        <v>6594</v>
      </c>
      <c r="F6127" s="34" t="s">
        <v>6</v>
      </c>
      <c r="G6127" s="34" t="s">
        <v>6</v>
      </c>
      <c r="H6127" s="34" t="s">
        <v>6</v>
      </c>
      <c r="I6127" s="34">
        <v>25.621280954375933</v>
      </c>
      <c r="J6127" s="34" t="s">
        <v>6</v>
      </c>
      <c r="K6127" s="34" t="s">
        <v>6</v>
      </c>
      <c r="L6127" s="34" t="s">
        <v>6</v>
      </c>
      <c r="M6127" s="34" t="s">
        <v>6</v>
      </c>
      <c r="N6127" s="34" t="s">
        <v>6</v>
      </c>
      <c r="O6127" s="34">
        <v>74.242885151046067</v>
      </c>
      <c r="P6127" s="34">
        <v>1245.50520648371</v>
      </c>
      <c r="Q6127" t="s">
        <v>6</v>
      </c>
      <c r="R6127" t="s">
        <v>6</v>
      </c>
      <c r="S6127" t="s">
        <v>6</v>
      </c>
      <c r="T6127" t="s">
        <v>6543</v>
      </c>
      <c r="U6127" t="s">
        <v>6544</v>
      </c>
      <c r="V6127" t="s">
        <v>6545</v>
      </c>
      <c r="W6127" t="s">
        <v>6546</v>
      </c>
      <c r="X6127" t="s">
        <v>6546</v>
      </c>
      <c r="Y6127" t="s">
        <v>6</v>
      </c>
      <c r="Z6127" t="s">
        <v>6</v>
      </c>
      <c r="AA6127" t="s">
        <v>6</v>
      </c>
      <c r="AB6127" t="s">
        <v>14973</v>
      </c>
      <c r="AC6127" t="s">
        <v>14751</v>
      </c>
    </row>
    <row r="6128" spans="1:29" x14ac:dyDescent="0.3">
      <c r="A6128" t="s">
        <v>342</v>
      </c>
      <c r="B6128" s="35">
        <v>524</v>
      </c>
      <c r="C6128" t="s">
        <v>171</v>
      </c>
      <c r="D6128" s="35">
        <v>1999</v>
      </c>
      <c r="E6128" t="s">
        <v>6595</v>
      </c>
      <c r="F6128" s="34" t="s">
        <v>6</v>
      </c>
      <c r="G6128" s="34" t="s">
        <v>6</v>
      </c>
      <c r="H6128" s="34" t="s">
        <v>6</v>
      </c>
      <c r="I6128" s="34">
        <v>26.133144182772071</v>
      </c>
      <c r="J6128" s="34" t="s">
        <v>6</v>
      </c>
      <c r="K6128" s="34" t="s">
        <v>6</v>
      </c>
      <c r="L6128" s="34" t="s">
        <v>6</v>
      </c>
      <c r="M6128" s="34" t="s">
        <v>6</v>
      </c>
      <c r="N6128" s="34" t="s">
        <v>6</v>
      </c>
      <c r="O6128" s="34">
        <v>77.695298194362792</v>
      </c>
      <c r="P6128" s="34">
        <v>1353.1462320538201</v>
      </c>
      <c r="Q6128" t="s">
        <v>6</v>
      </c>
      <c r="R6128" t="s">
        <v>6</v>
      </c>
      <c r="S6128" t="s">
        <v>6</v>
      </c>
      <c r="T6128" t="s">
        <v>6543</v>
      </c>
      <c r="U6128" t="s">
        <v>6544</v>
      </c>
      <c r="V6128" t="s">
        <v>6545</v>
      </c>
      <c r="W6128" t="s">
        <v>6546</v>
      </c>
      <c r="X6128" t="s">
        <v>6546</v>
      </c>
      <c r="Y6128" t="s">
        <v>6</v>
      </c>
      <c r="Z6128" t="s">
        <v>6</v>
      </c>
      <c r="AA6128" t="s">
        <v>6</v>
      </c>
      <c r="AB6128" t="s">
        <v>14973</v>
      </c>
      <c r="AC6128" t="s">
        <v>14751</v>
      </c>
    </row>
    <row r="6129" spans="1:29" x14ac:dyDescent="0.3">
      <c r="A6129" t="s">
        <v>342</v>
      </c>
      <c r="B6129" s="35">
        <v>524</v>
      </c>
      <c r="C6129" t="s">
        <v>171</v>
      </c>
      <c r="D6129" s="35">
        <v>2000</v>
      </c>
      <c r="E6129" t="s">
        <v>6596</v>
      </c>
      <c r="F6129" s="34" t="s">
        <v>6</v>
      </c>
      <c r="G6129" s="34" t="s">
        <v>6</v>
      </c>
      <c r="H6129" s="34" t="s">
        <v>6</v>
      </c>
      <c r="I6129" s="34">
        <v>25.412745747146101</v>
      </c>
      <c r="J6129" s="34" t="s">
        <v>6</v>
      </c>
      <c r="K6129" s="34" t="s">
        <v>6</v>
      </c>
      <c r="L6129" s="34" t="s">
        <v>6</v>
      </c>
      <c r="M6129" s="34" t="s">
        <v>6</v>
      </c>
      <c r="N6129" s="34" t="s">
        <v>6</v>
      </c>
      <c r="O6129" s="34">
        <v>79.202294478320354</v>
      </c>
      <c r="P6129" s="34">
        <v>1538.7180485454101</v>
      </c>
      <c r="Q6129" t="s">
        <v>6</v>
      </c>
      <c r="R6129" t="s">
        <v>6</v>
      </c>
      <c r="S6129" t="s">
        <v>6</v>
      </c>
      <c r="T6129" t="s">
        <v>6543</v>
      </c>
      <c r="U6129" t="s">
        <v>6544</v>
      </c>
      <c r="V6129" t="s">
        <v>6545</v>
      </c>
      <c r="W6129" t="s">
        <v>6546</v>
      </c>
      <c r="X6129" t="s">
        <v>6546</v>
      </c>
      <c r="Y6129" t="s">
        <v>6</v>
      </c>
      <c r="Z6129" t="s">
        <v>6</v>
      </c>
      <c r="AA6129" t="s">
        <v>6</v>
      </c>
      <c r="AB6129" t="s">
        <v>14973</v>
      </c>
      <c r="AC6129" t="s">
        <v>14751</v>
      </c>
    </row>
    <row r="6130" spans="1:29" x14ac:dyDescent="0.3">
      <c r="A6130" t="s">
        <v>342</v>
      </c>
      <c r="B6130" s="35">
        <v>524</v>
      </c>
      <c r="C6130" t="s">
        <v>171</v>
      </c>
      <c r="D6130" s="35">
        <v>2001</v>
      </c>
      <c r="E6130" t="s">
        <v>6597</v>
      </c>
      <c r="F6130" s="34" t="s">
        <v>6</v>
      </c>
      <c r="G6130" s="34" t="s">
        <v>6</v>
      </c>
      <c r="H6130" s="34" t="s">
        <v>6</v>
      </c>
      <c r="I6130" s="34">
        <v>24.578877722776141</v>
      </c>
      <c r="J6130" s="34">
        <v>21.299035790585538</v>
      </c>
      <c r="K6130" s="34">
        <v>3.2798419321906032</v>
      </c>
      <c r="L6130" s="34" t="s">
        <v>6</v>
      </c>
      <c r="M6130" s="34" t="s">
        <v>6</v>
      </c>
      <c r="N6130" s="34" t="s">
        <v>6</v>
      </c>
      <c r="O6130" s="34">
        <v>84.364039690407679</v>
      </c>
      <c r="P6130" s="34">
        <v>1721.94931078576</v>
      </c>
      <c r="Q6130" t="s">
        <v>6</v>
      </c>
      <c r="R6130" t="s">
        <v>6</v>
      </c>
      <c r="S6130" t="s">
        <v>6</v>
      </c>
      <c r="T6130" t="s">
        <v>6543</v>
      </c>
      <c r="U6130" t="s">
        <v>6544</v>
      </c>
      <c r="V6130" t="s">
        <v>6545</v>
      </c>
      <c r="W6130" t="s">
        <v>6546</v>
      </c>
      <c r="X6130" t="s">
        <v>6546</v>
      </c>
      <c r="Y6130" t="s">
        <v>6</v>
      </c>
      <c r="Z6130" t="s">
        <v>6</v>
      </c>
      <c r="AA6130" t="s">
        <v>6</v>
      </c>
      <c r="AB6130" t="s">
        <v>14973</v>
      </c>
      <c r="AC6130" t="s">
        <v>14751</v>
      </c>
    </row>
    <row r="6131" spans="1:29" x14ac:dyDescent="0.3">
      <c r="A6131" t="s">
        <v>342</v>
      </c>
      <c r="B6131" s="35">
        <v>524</v>
      </c>
      <c r="C6131" t="s">
        <v>171</v>
      </c>
      <c r="D6131" s="35">
        <v>2002</v>
      </c>
      <c r="E6131" t="s">
        <v>6598</v>
      </c>
      <c r="F6131" s="34" t="s">
        <v>6</v>
      </c>
      <c r="G6131" s="34" t="s">
        <v>6</v>
      </c>
      <c r="H6131" s="34" t="s">
        <v>6</v>
      </c>
      <c r="I6131" s="34">
        <v>24.352820249142177</v>
      </c>
      <c r="J6131" s="34">
        <v>21.418580312091333</v>
      </c>
      <c r="K6131" s="34">
        <v>2.9342399370508438</v>
      </c>
      <c r="L6131" s="34" t="s">
        <v>6</v>
      </c>
      <c r="M6131" s="34" t="s">
        <v>6</v>
      </c>
      <c r="N6131" s="34" t="s">
        <v>6</v>
      </c>
      <c r="O6131" s="34">
        <v>96.301386763842473</v>
      </c>
      <c r="P6131" s="34">
        <v>1935.4352648842701</v>
      </c>
      <c r="Q6131" t="s">
        <v>6</v>
      </c>
      <c r="R6131" t="s">
        <v>6</v>
      </c>
      <c r="S6131" t="s">
        <v>6</v>
      </c>
      <c r="T6131" t="s">
        <v>6543</v>
      </c>
      <c r="U6131" t="s">
        <v>6544</v>
      </c>
      <c r="V6131" t="s">
        <v>6545</v>
      </c>
      <c r="W6131" t="s">
        <v>6546</v>
      </c>
      <c r="X6131" t="s">
        <v>6546</v>
      </c>
      <c r="Y6131" t="s">
        <v>6</v>
      </c>
      <c r="Z6131" t="s">
        <v>6</v>
      </c>
      <c r="AA6131" t="s">
        <v>6</v>
      </c>
      <c r="AB6131" t="s">
        <v>14973</v>
      </c>
      <c r="AC6131" t="s">
        <v>14751</v>
      </c>
    </row>
    <row r="6132" spans="1:29" x14ac:dyDescent="0.3">
      <c r="A6132" t="s">
        <v>342</v>
      </c>
      <c r="B6132" s="35">
        <v>524</v>
      </c>
      <c r="C6132" t="s">
        <v>171</v>
      </c>
      <c r="D6132" s="35">
        <v>2003</v>
      </c>
      <c r="E6132" t="s">
        <v>6599</v>
      </c>
      <c r="F6132" s="34" t="s">
        <v>6</v>
      </c>
      <c r="G6132" s="34" t="s">
        <v>6</v>
      </c>
      <c r="H6132" s="34" t="s">
        <v>6</v>
      </c>
      <c r="I6132" s="34">
        <v>25.073556695492371</v>
      </c>
      <c r="J6132" s="34">
        <v>22.505807251907068</v>
      </c>
      <c r="K6132" s="34">
        <v>2.5677494435853028</v>
      </c>
      <c r="L6132" s="34" t="s">
        <v>6</v>
      </c>
      <c r="M6132" s="34" t="s">
        <v>6</v>
      </c>
      <c r="N6132" s="34" t="s">
        <v>6</v>
      </c>
      <c r="O6132" s="34">
        <v>86.450149959810915</v>
      </c>
      <c r="P6132" s="34">
        <v>2155.98353602217</v>
      </c>
      <c r="Q6132" t="s">
        <v>6</v>
      </c>
      <c r="R6132" t="s">
        <v>6</v>
      </c>
      <c r="S6132" t="s">
        <v>6</v>
      </c>
      <c r="T6132" t="s">
        <v>6543</v>
      </c>
      <c r="U6132" t="s">
        <v>6544</v>
      </c>
      <c r="V6132" t="s">
        <v>6545</v>
      </c>
      <c r="W6132" t="s">
        <v>6546</v>
      </c>
      <c r="X6132" t="s">
        <v>6546</v>
      </c>
      <c r="Y6132" t="s">
        <v>6</v>
      </c>
      <c r="Z6132" t="s">
        <v>6</v>
      </c>
      <c r="AA6132" t="s">
        <v>6</v>
      </c>
      <c r="AB6132" t="s">
        <v>14973</v>
      </c>
      <c r="AC6132" t="s">
        <v>14751</v>
      </c>
    </row>
    <row r="6133" spans="1:29" x14ac:dyDescent="0.3">
      <c r="A6133" t="s">
        <v>342</v>
      </c>
      <c r="B6133" s="35">
        <v>524</v>
      </c>
      <c r="C6133" t="s">
        <v>171</v>
      </c>
      <c r="D6133" s="35">
        <v>2004</v>
      </c>
      <c r="E6133" t="s">
        <v>6600</v>
      </c>
      <c r="F6133" s="34" t="s">
        <v>6</v>
      </c>
      <c r="G6133" s="34" t="s">
        <v>6</v>
      </c>
      <c r="H6133" s="34" t="s">
        <v>6</v>
      </c>
      <c r="I6133" s="34">
        <v>27.153892835831947</v>
      </c>
      <c r="J6133" s="34">
        <v>24.222276762911459</v>
      </c>
      <c r="K6133" s="34">
        <v>2.9316160729204874</v>
      </c>
      <c r="L6133" s="34" t="s">
        <v>6</v>
      </c>
      <c r="M6133" s="34" t="s">
        <v>6</v>
      </c>
      <c r="N6133" s="34" t="s">
        <v>6</v>
      </c>
      <c r="O6133" s="34">
        <v>86.498989134323736</v>
      </c>
      <c r="P6133" s="34">
        <v>2473.46936815359</v>
      </c>
      <c r="Q6133" t="s">
        <v>6</v>
      </c>
      <c r="R6133" t="s">
        <v>6</v>
      </c>
      <c r="S6133" t="s">
        <v>6</v>
      </c>
      <c r="T6133" t="s">
        <v>6543</v>
      </c>
      <c r="U6133" t="s">
        <v>6544</v>
      </c>
      <c r="V6133" t="s">
        <v>6545</v>
      </c>
      <c r="W6133" t="s">
        <v>6546</v>
      </c>
      <c r="X6133" t="s">
        <v>6546</v>
      </c>
      <c r="Y6133" t="s">
        <v>6</v>
      </c>
      <c r="Z6133" t="s">
        <v>6</v>
      </c>
      <c r="AA6133" t="s">
        <v>6</v>
      </c>
      <c r="AB6133" t="s">
        <v>14973</v>
      </c>
      <c r="AC6133" t="s">
        <v>14751</v>
      </c>
    </row>
    <row r="6134" spans="1:29" x14ac:dyDescent="0.3">
      <c r="A6134" t="s">
        <v>342</v>
      </c>
      <c r="B6134" s="35">
        <v>524</v>
      </c>
      <c r="C6134" t="s">
        <v>171</v>
      </c>
      <c r="D6134" s="35">
        <v>2005</v>
      </c>
      <c r="E6134" t="s">
        <v>6601</v>
      </c>
      <c r="F6134" s="34" t="s">
        <v>6</v>
      </c>
      <c r="G6134" s="34" t="s">
        <v>6</v>
      </c>
      <c r="H6134" s="34" t="s">
        <v>6</v>
      </c>
      <c r="I6134" s="34">
        <v>27.835015918814399</v>
      </c>
      <c r="J6134" s="34" t="s">
        <v>6</v>
      </c>
      <c r="K6134" s="34" t="s">
        <v>6</v>
      </c>
      <c r="L6134" s="34" t="s">
        <v>6</v>
      </c>
      <c r="M6134" s="34" t="s">
        <v>6</v>
      </c>
      <c r="N6134" s="34" t="s">
        <v>6</v>
      </c>
      <c r="O6134" s="34">
        <v>76.589381904297326</v>
      </c>
      <c r="P6134" s="34">
        <v>2901.6463441067499</v>
      </c>
      <c r="Q6134" t="s">
        <v>6</v>
      </c>
      <c r="R6134" t="s">
        <v>6</v>
      </c>
      <c r="S6134" t="s">
        <v>6</v>
      </c>
      <c r="T6134" t="s">
        <v>6543</v>
      </c>
      <c r="U6134" t="s">
        <v>6544</v>
      </c>
      <c r="V6134" t="s">
        <v>6545</v>
      </c>
      <c r="W6134" t="s">
        <v>6546</v>
      </c>
      <c r="X6134" t="s">
        <v>6546</v>
      </c>
      <c r="Y6134" t="s">
        <v>6</v>
      </c>
      <c r="Z6134" t="s">
        <v>6</v>
      </c>
      <c r="AA6134" t="s">
        <v>6</v>
      </c>
      <c r="AB6134" t="s">
        <v>14973</v>
      </c>
      <c r="AC6134" t="s">
        <v>14751</v>
      </c>
    </row>
    <row r="6135" spans="1:29" x14ac:dyDescent="0.3">
      <c r="A6135" t="s">
        <v>342</v>
      </c>
      <c r="B6135" s="35">
        <v>524</v>
      </c>
      <c r="C6135" t="s">
        <v>171</v>
      </c>
      <c r="D6135" s="35">
        <v>2006</v>
      </c>
      <c r="E6135" t="s">
        <v>6602</v>
      </c>
      <c r="F6135" s="34" t="s">
        <v>6</v>
      </c>
      <c r="G6135" s="34" t="s">
        <v>6</v>
      </c>
      <c r="H6135" s="34" t="s">
        <v>6</v>
      </c>
      <c r="I6135" s="34">
        <v>28.402015286734994</v>
      </c>
      <c r="J6135" s="34">
        <v>27.282293376305088</v>
      </c>
      <c r="K6135" s="34">
        <v>1.1197219104299059</v>
      </c>
      <c r="L6135" s="34" t="s">
        <v>6</v>
      </c>
      <c r="M6135" s="34" t="s">
        <v>6</v>
      </c>
      <c r="N6135" s="34" t="s">
        <v>6</v>
      </c>
      <c r="O6135" s="34">
        <v>74.289521428977011</v>
      </c>
      <c r="P6135" s="34">
        <v>3476.4647157797199</v>
      </c>
      <c r="Q6135" t="s">
        <v>6</v>
      </c>
      <c r="R6135" t="s">
        <v>6</v>
      </c>
      <c r="S6135" t="s">
        <v>6</v>
      </c>
      <c r="T6135" t="s">
        <v>6543</v>
      </c>
      <c r="U6135" t="s">
        <v>6544</v>
      </c>
      <c r="V6135" t="s">
        <v>6545</v>
      </c>
      <c r="W6135" t="s">
        <v>6546</v>
      </c>
      <c r="X6135" t="s">
        <v>6546</v>
      </c>
      <c r="Y6135" t="s">
        <v>6</v>
      </c>
      <c r="Z6135" t="s">
        <v>6</v>
      </c>
      <c r="AA6135" t="s">
        <v>6</v>
      </c>
      <c r="AB6135" t="s">
        <v>14973</v>
      </c>
      <c r="AC6135" t="s">
        <v>14751</v>
      </c>
    </row>
    <row r="6136" spans="1:29" x14ac:dyDescent="0.3">
      <c r="A6136" t="s">
        <v>342</v>
      </c>
      <c r="B6136" s="35">
        <v>524</v>
      </c>
      <c r="C6136" t="s">
        <v>171</v>
      </c>
      <c r="D6136" s="35">
        <v>2007</v>
      </c>
      <c r="E6136" t="s">
        <v>6603</v>
      </c>
      <c r="F6136" s="34" t="s">
        <v>6</v>
      </c>
      <c r="G6136" s="34" t="s">
        <v>6</v>
      </c>
      <c r="H6136" s="34" t="s">
        <v>6</v>
      </c>
      <c r="I6136" s="34">
        <v>28.368508701266666</v>
      </c>
      <c r="J6136" s="34">
        <v>26.628285657170498</v>
      </c>
      <c r="K6136" s="34">
        <v>1.7402230440961688</v>
      </c>
      <c r="L6136" s="34" t="s">
        <v>6</v>
      </c>
      <c r="M6136" s="34" t="s">
        <v>6</v>
      </c>
      <c r="N6136" s="34" t="s">
        <v>6</v>
      </c>
      <c r="O6136" s="34">
        <v>71.848738655889349</v>
      </c>
      <c r="P6136" s="34">
        <v>4233.5955465665902</v>
      </c>
      <c r="Q6136" t="s">
        <v>6</v>
      </c>
      <c r="R6136" t="s">
        <v>6</v>
      </c>
      <c r="S6136" t="s">
        <v>6</v>
      </c>
      <c r="T6136" t="s">
        <v>6543</v>
      </c>
      <c r="U6136" t="s">
        <v>6544</v>
      </c>
      <c r="V6136" t="s">
        <v>6545</v>
      </c>
      <c r="W6136" t="s">
        <v>6546</v>
      </c>
      <c r="X6136" t="s">
        <v>6546</v>
      </c>
      <c r="Y6136" t="s">
        <v>6</v>
      </c>
      <c r="Z6136" t="s">
        <v>6</v>
      </c>
      <c r="AA6136" t="s">
        <v>6</v>
      </c>
      <c r="AB6136" t="s">
        <v>14973</v>
      </c>
      <c r="AC6136" t="s">
        <v>14751</v>
      </c>
    </row>
    <row r="6137" spans="1:29" x14ac:dyDescent="0.3">
      <c r="A6137" t="s">
        <v>342</v>
      </c>
      <c r="B6137" s="35">
        <v>524</v>
      </c>
      <c r="C6137" t="s">
        <v>171</v>
      </c>
      <c r="D6137" s="35">
        <v>2008</v>
      </c>
      <c r="E6137" t="s">
        <v>6604</v>
      </c>
      <c r="F6137" s="34" t="s">
        <v>6</v>
      </c>
      <c r="G6137" s="34" t="s">
        <v>6</v>
      </c>
      <c r="H6137" s="34" t="s">
        <v>6</v>
      </c>
      <c r="I6137" s="34">
        <v>24.800767664663077</v>
      </c>
      <c r="J6137" s="34">
        <v>23.334557095097438</v>
      </c>
      <c r="K6137" s="34">
        <v>1.4662105695656393</v>
      </c>
      <c r="L6137" s="34" t="s">
        <v>6</v>
      </c>
      <c r="M6137" s="34" t="s">
        <v>6</v>
      </c>
      <c r="N6137" s="34" t="s">
        <v>6</v>
      </c>
      <c r="O6137" s="34">
        <v>68.782421807690824</v>
      </c>
      <c r="P6137" s="34">
        <v>5217.8462253544903</v>
      </c>
      <c r="Q6137" t="s">
        <v>6</v>
      </c>
      <c r="R6137" t="s">
        <v>6</v>
      </c>
      <c r="S6137" t="s">
        <v>6</v>
      </c>
      <c r="T6137" t="s">
        <v>6543</v>
      </c>
      <c r="U6137" t="s">
        <v>6544</v>
      </c>
      <c r="V6137" t="s">
        <v>6545</v>
      </c>
      <c r="W6137" t="s">
        <v>6546</v>
      </c>
      <c r="X6137" t="s">
        <v>6546</v>
      </c>
      <c r="Y6137" t="s">
        <v>6</v>
      </c>
      <c r="Z6137" t="s">
        <v>6</v>
      </c>
      <c r="AA6137" t="s">
        <v>6</v>
      </c>
      <c r="AB6137" t="s">
        <v>14973</v>
      </c>
      <c r="AC6137" t="s">
        <v>14751</v>
      </c>
    </row>
    <row r="6138" spans="1:29" x14ac:dyDescent="0.3">
      <c r="A6138" t="s">
        <v>342</v>
      </c>
      <c r="B6138" s="35">
        <v>524</v>
      </c>
      <c r="C6138" t="s">
        <v>171</v>
      </c>
      <c r="D6138" s="35">
        <v>2009</v>
      </c>
      <c r="E6138" t="s">
        <v>6605</v>
      </c>
      <c r="F6138" s="34" t="s">
        <v>6</v>
      </c>
      <c r="G6138" s="34" t="s">
        <v>6</v>
      </c>
      <c r="H6138" s="34" t="s">
        <v>6</v>
      </c>
      <c r="I6138" s="34">
        <v>21.201857718962241</v>
      </c>
      <c r="J6138" s="34">
        <v>20.107580489356806</v>
      </c>
      <c r="K6138" s="34">
        <v>1.0942772296054351</v>
      </c>
      <c r="L6138" s="34" t="s">
        <v>6</v>
      </c>
      <c r="M6138" s="34" t="s">
        <v>6</v>
      </c>
      <c r="N6138" s="34" t="s">
        <v>6</v>
      </c>
      <c r="O6138" s="34">
        <v>72.750108124692517</v>
      </c>
      <c r="P6138" s="34">
        <v>5720.1619451443103</v>
      </c>
      <c r="Q6138" t="s">
        <v>6</v>
      </c>
      <c r="R6138" t="s">
        <v>6</v>
      </c>
      <c r="S6138" t="s">
        <v>6</v>
      </c>
      <c r="T6138" t="s">
        <v>6543</v>
      </c>
      <c r="U6138" t="s">
        <v>6544</v>
      </c>
      <c r="V6138" t="s">
        <v>6545</v>
      </c>
      <c r="W6138" t="s">
        <v>6546</v>
      </c>
      <c r="X6138" t="s">
        <v>6546</v>
      </c>
      <c r="Y6138" t="s">
        <v>6</v>
      </c>
      <c r="Z6138" t="s">
        <v>6</v>
      </c>
      <c r="AA6138" t="s">
        <v>6</v>
      </c>
      <c r="AB6138" t="s">
        <v>14973</v>
      </c>
      <c r="AC6138" t="s">
        <v>14751</v>
      </c>
    </row>
    <row r="6139" spans="1:29" x14ac:dyDescent="0.3">
      <c r="A6139" t="s">
        <v>342</v>
      </c>
      <c r="B6139" s="35">
        <v>524</v>
      </c>
      <c r="C6139" t="s">
        <v>171</v>
      </c>
      <c r="D6139" s="35">
        <v>2010</v>
      </c>
      <c r="E6139" t="s">
        <v>6606</v>
      </c>
      <c r="F6139" s="34" t="s">
        <v>6</v>
      </c>
      <c r="G6139" s="34" t="s">
        <v>6</v>
      </c>
      <c r="H6139" s="34" t="s">
        <v>6</v>
      </c>
      <c r="I6139" s="34">
        <v>23.977881302107704</v>
      </c>
      <c r="J6139" s="34">
        <v>21.642615064419225</v>
      </c>
      <c r="K6139" s="34">
        <v>2.3352662376884794</v>
      </c>
      <c r="L6139" s="34" t="s">
        <v>6</v>
      </c>
      <c r="M6139" s="34" t="s">
        <v>6</v>
      </c>
      <c r="N6139" s="34" t="s">
        <v>6</v>
      </c>
      <c r="O6139" s="34">
        <v>68.73076362973795</v>
      </c>
      <c r="P6139" s="34">
        <v>6629.6670000000004</v>
      </c>
      <c r="Q6139" t="s">
        <v>6</v>
      </c>
      <c r="R6139" t="s">
        <v>6</v>
      </c>
      <c r="S6139" t="s">
        <v>6</v>
      </c>
      <c r="T6139" t="s">
        <v>6543</v>
      </c>
      <c r="U6139" t="s">
        <v>6544</v>
      </c>
      <c r="V6139" t="s">
        <v>6545</v>
      </c>
      <c r="W6139" t="s">
        <v>6546</v>
      </c>
      <c r="X6139" t="s">
        <v>6546</v>
      </c>
      <c r="Y6139" t="s">
        <v>6</v>
      </c>
      <c r="Z6139" t="s">
        <v>6</v>
      </c>
      <c r="AA6139" t="s">
        <v>6</v>
      </c>
      <c r="AB6139" t="s">
        <v>14973</v>
      </c>
      <c r="AC6139" t="s">
        <v>14751</v>
      </c>
    </row>
    <row r="6140" spans="1:29" x14ac:dyDescent="0.3">
      <c r="A6140" t="s">
        <v>342</v>
      </c>
      <c r="B6140" s="35">
        <v>524</v>
      </c>
      <c r="C6140" t="s">
        <v>171</v>
      </c>
      <c r="D6140" s="35">
        <v>2011</v>
      </c>
      <c r="E6140" t="s">
        <v>6607</v>
      </c>
      <c r="F6140" s="34" t="s">
        <v>6</v>
      </c>
      <c r="G6140" s="34" t="s">
        <v>6</v>
      </c>
      <c r="H6140" s="34" t="s">
        <v>6</v>
      </c>
      <c r="I6140" s="34">
        <v>32.440080398956404</v>
      </c>
      <c r="J6140" s="34">
        <v>6.2039391209891237</v>
      </c>
      <c r="K6140" s="34">
        <v>26.236141277967281</v>
      </c>
      <c r="L6140" s="34" t="s">
        <v>6</v>
      </c>
      <c r="M6140" s="34" t="s">
        <v>6</v>
      </c>
      <c r="N6140" s="34" t="s">
        <v>6</v>
      </c>
      <c r="O6140" s="34">
        <v>69.428037292500775</v>
      </c>
      <c r="P6140" s="34">
        <v>7491.1559999999999</v>
      </c>
      <c r="Q6140" t="s">
        <v>6</v>
      </c>
      <c r="R6140" t="s">
        <v>6</v>
      </c>
      <c r="S6140" t="s">
        <v>6</v>
      </c>
      <c r="T6140" t="s">
        <v>6543</v>
      </c>
      <c r="U6140" t="s">
        <v>6544</v>
      </c>
      <c r="V6140" t="s">
        <v>6545</v>
      </c>
      <c r="W6140" t="s">
        <v>6546</v>
      </c>
      <c r="X6140" t="s">
        <v>6546</v>
      </c>
      <c r="Y6140" t="s">
        <v>6</v>
      </c>
      <c r="Z6140" t="s">
        <v>6</v>
      </c>
      <c r="AA6140" t="s">
        <v>6</v>
      </c>
      <c r="AB6140" t="s">
        <v>14973</v>
      </c>
      <c r="AC6140" t="s">
        <v>14751</v>
      </c>
    </row>
    <row r="6141" spans="1:29" x14ac:dyDescent="0.3">
      <c r="A6141" t="s">
        <v>342</v>
      </c>
      <c r="B6141" s="35">
        <v>524</v>
      </c>
      <c r="C6141" t="s">
        <v>171</v>
      </c>
      <c r="D6141" s="35">
        <v>2012</v>
      </c>
      <c r="E6141" t="s">
        <v>6608</v>
      </c>
      <c r="F6141" s="34" t="s">
        <v>6</v>
      </c>
      <c r="G6141" s="34" t="s">
        <v>6</v>
      </c>
      <c r="H6141" s="34" t="s">
        <v>6</v>
      </c>
      <c r="I6141" s="34">
        <v>33.286130486889157</v>
      </c>
      <c r="J6141" s="34">
        <v>7.0050650982879672</v>
      </c>
      <c r="K6141" s="34">
        <v>26.281065388601188</v>
      </c>
      <c r="L6141" s="34" t="s">
        <v>6</v>
      </c>
      <c r="M6141" s="34" t="s">
        <v>6</v>
      </c>
      <c r="N6141" s="34" t="s">
        <v>6</v>
      </c>
      <c r="O6141" s="34">
        <v>67.503913047394576</v>
      </c>
      <c r="P6141" s="34">
        <v>8989.3009999999995</v>
      </c>
      <c r="Q6141" t="s">
        <v>6</v>
      </c>
      <c r="R6141" t="s">
        <v>6</v>
      </c>
      <c r="S6141" t="s">
        <v>6</v>
      </c>
      <c r="T6141" t="s">
        <v>6543</v>
      </c>
      <c r="U6141" t="s">
        <v>6544</v>
      </c>
      <c r="V6141" t="s">
        <v>6545</v>
      </c>
      <c r="W6141" t="s">
        <v>6546</v>
      </c>
      <c r="X6141" t="s">
        <v>6546</v>
      </c>
      <c r="Y6141" t="s">
        <v>6</v>
      </c>
      <c r="Z6141" t="s">
        <v>6</v>
      </c>
      <c r="AA6141" t="s">
        <v>6</v>
      </c>
      <c r="AB6141" t="s">
        <v>14973</v>
      </c>
      <c r="AC6141" t="s">
        <v>14751</v>
      </c>
    </row>
    <row r="6142" spans="1:29" x14ac:dyDescent="0.3">
      <c r="A6142" t="s">
        <v>342</v>
      </c>
      <c r="B6142" s="35">
        <v>524</v>
      </c>
      <c r="C6142" t="s">
        <v>171</v>
      </c>
      <c r="D6142" s="35">
        <v>2013</v>
      </c>
      <c r="E6142" t="s">
        <v>6609</v>
      </c>
      <c r="F6142" s="34" t="s">
        <v>6</v>
      </c>
      <c r="G6142" s="34" t="s">
        <v>6</v>
      </c>
      <c r="H6142" s="34" t="s">
        <v>6</v>
      </c>
      <c r="I6142" s="34">
        <v>32.279083608659207</v>
      </c>
      <c r="J6142" s="34">
        <v>7.3170719286158912</v>
      </c>
      <c r="K6142" s="34">
        <v>24.962011680043314</v>
      </c>
      <c r="L6142" s="34" t="s">
        <v>6</v>
      </c>
      <c r="M6142" s="34" t="s">
        <v>6</v>
      </c>
      <c r="N6142" s="34" t="s">
        <v>6</v>
      </c>
      <c r="O6142" s="34">
        <v>69.456927664458135</v>
      </c>
      <c r="P6142" s="34">
        <v>9938.39</v>
      </c>
      <c r="Q6142" t="s">
        <v>6</v>
      </c>
      <c r="R6142" t="s">
        <v>6</v>
      </c>
      <c r="S6142" t="s">
        <v>6</v>
      </c>
      <c r="T6142" t="s">
        <v>6543</v>
      </c>
      <c r="U6142" t="s">
        <v>6544</v>
      </c>
      <c r="V6142" t="s">
        <v>6545</v>
      </c>
      <c r="W6142" t="s">
        <v>6546</v>
      </c>
      <c r="X6142" t="s">
        <v>6546</v>
      </c>
      <c r="Y6142" t="s">
        <v>6</v>
      </c>
      <c r="Z6142" t="s">
        <v>6</v>
      </c>
      <c r="AA6142" t="s">
        <v>6</v>
      </c>
      <c r="AB6142" t="s">
        <v>14973</v>
      </c>
      <c r="AC6142" t="s">
        <v>14751</v>
      </c>
    </row>
    <row r="6143" spans="1:29" x14ac:dyDescent="0.3">
      <c r="A6143" t="s">
        <v>342</v>
      </c>
      <c r="B6143" s="35">
        <v>524</v>
      </c>
      <c r="C6143" t="s">
        <v>171</v>
      </c>
      <c r="D6143" s="35">
        <v>2014</v>
      </c>
      <c r="E6143" t="s">
        <v>6610</v>
      </c>
      <c r="F6143" s="34" t="s">
        <v>6</v>
      </c>
      <c r="G6143" s="34" t="s">
        <v>6</v>
      </c>
      <c r="H6143" s="34" t="s">
        <v>6</v>
      </c>
      <c r="I6143" s="34">
        <v>33.693046120428136</v>
      </c>
      <c r="J6143" s="34">
        <v>8.3591747140444745</v>
      </c>
      <c r="K6143" s="34">
        <v>25.333871406383661</v>
      </c>
      <c r="L6143" s="34" t="s">
        <v>6</v>
      </c>
      <c r="M6143" s="34" t="s">
        <v>6</v>
      </c>
      <c r="N6143" s="34" t="s">
        <v>6</v>
      </c>
      <c r="O6143" s="34">
        <v>69.560522433199154</v>
      </c>
      <c r="P6143" s="34">
        <v>10775.312</v>
      </c>
      <c r="Q6143" t="s">
        <v>6</v>
      </c>
      <c r="R6143" t="s">
        <v>6</v>
      </c>
      <c r="S6143" t="s">
        <v>6</v>
      </c>
      <c r="T6143" t="s">
        <v>6543</v>
      </c>
      <c r="U6143" t="s">
        <v>6544</v>
      </c>
      <c r="V6143" t="s">
        <v>6545</v>
      </c>
      <c r="W6143" t="s">
        <v>6546</v>
      </c>
      <c r="X6143" t="s">
        <v>6546</v>
      </c>
      <c r="Y6143" t="s">
        <v>6</v>
      </c>
      <c r="Z6143" t="s">
        <v>6</v>
      </c>
      <c r="AA6143" t="s">
        <v>6</v>
      </c>
      <c r="AB6143" t="s">
        <v>14973</v>
      </c>
      <c r="AC6143" t="s">
        <v>14751</v>
      </c>
    </row>
    <row r="6144" spans="1:29" x14ac:dyDescent="0.3">
      <c r="A6144" t="s">
        <v>342</v>
      </c>
      <c r="B6144" s="35">
        <v>524</v>
      </c>
      <c r="C6144" t="s">
        <v>171</v>
      </c>
      <c r="D6144" s="35">
        <v>2015</v>
      </c>
      <c r="E6144" t="s">
        <v>6611</v>
      </c>
      <c r="F6144" s="34" t="s">
        <v>6</v>
      </c>
      <c r="G6144" s="34" t="s">
        <v>6</v>
      </c>
      <c r="H6144" s="34" t="s">
        <v>6</v>
      </c>
      <c r="I6144" s="34">
        <v>43.336015002802284</v>
      </c>
      <c r="J6144" s="34">
        <v>9.9896427887902277</v>
      </c>
      <c r="K6144" s="34">
        <v>33.346372214012057</v>
      </c>
      <c r="L6144" s="34" t="s">
        <v>6</v>
      </c>
      <c r="M6144" s="34" t="s">
        <v>6</v>
      </c>
      <c r="N6144" s="34" t="s">
        <v>6</v>
      </c>
      <c r="O6144" s="34">
        <v>76.3337899313332</v>
      </c>
      <c r="P6144" s="34">
        <v>11566.986999999999</v>
      </c>
      <c r="Q6144" t="s">
        <v>6</v>
      </c>
      <c r="R6144" t="s">
        <v>6</v>
      </c>
      <c r="S6144" t="s">
        <v>6</v>
      </c>
      <c r="T6144" t="s">
        <v>6543</v>
      </c>
      <c r="U6144" t="s">
        <v>6544</v>
      </c>
      <c r="V6144" t="s">
        <v>6545</v>
      </c>
      <c r="W6144" t="s">
        <v>6546</v>
      </c>
      <c r="X6144" t="s">
        <v>6546</v>
      </c>
      <c r="Y6144" t="s">
        <v>6</v>
      </c>
      <c r="Z6144" t="s">
        <v>6</v>
      </c>
      <c r="AA6144" t="s">
        <v>6</v>
      </c>
      <c r="AB6144" t="s">
        <v>14973</v>
      </c>
      <c r="AC6144" t="s">
        <v>14751</v>
      </c>
    </row>
    <row r="6145" spans="1:29" x14ac:dyDescent="0.3">
      <c r="A6145" t="s">
        <v>342</v>
      </c>
      <c r="B6145">
        <v>524</v>
      </c>
      <c r="C6145" t="s">
        <v>171</v>
      </c>
      <c r="D6145">
        <v>2016</v>
      </c>
      <c r="E6145" t="s">
        <v>6612</v>
      </c>
      <c r="F6145" s="34" t="s">
        <v>6</v>
      </c>
      <c r="G6145" s="34" t="s">
        <v>6</v>
      </c>
      <c r="H6145" s="34" t="s">
        <v>6</v>
      </c>
      <c r="I6145" s="34">
        <v>46.407585734707254</v>
      </c>
      <c r="J6145" s="34">
        <v>11.047811111198696</v>
      </c>
      <c r="K6145" s="34">
        <v>35.359774623508557</v>
      </c>
      <c r="L6145" s="34" t="s">
        <v>6</v>
      </c>
      <c r="M6145" s="34" t="s">
        <v>6</v>
      </c>
      <c r="N6145" s="34" t="s">
        <v>6</v>
      </c>
      <c r="O6145" s="34">
        <v>75.000268632936567</v>
      </c>
      <c r="P6145" s="34">
        <v>12812.974</v>
      </c>
      <c r="Q6145" t="s">
        <v>6</v>
      </c>
      <c r="R6145" t="s">
        <v>6</v>
      </c>
      <c r="S6145" t="s">
        <v>6</v>
      </c>
      <c r="T6145" t="s">
        <v>6543</v>
      </c>
      <c r="U6145" t="s">
        <v>6544</v>
      </c>
      <c r="V6145" t="s">
        <v>6545</v>
      </c>
      <c r="W6145" t="s">
        <v>6546</v>
      </c>
      <c r="X6145" t="s">
        <v>6546</v>
      </c>
      <c r="Y6145" t="s">
        <v>6</v>
      </c>
      <c r="Z6145" t="s">
        <v>6</v>
      </c>
      <c r="AA6145" t="s">
        <v>6</v>
      </c>
      <c r="AB6145" t="s">
        <v>14973</v>
      </c>
      <c r="AC6145" t="s">
        <v>14751</v>
      </c>
    </row>
    <row r="6146" spans="1:29" x14ac:dyDescent="0.3">
      <c r="A6146" t="s">
        <v>342</v>
      </c>
      <c r="B6146" s="35">
        <v>524</v>
      </c>
      <c r="C6146" t="s">
        <v>171</v>
      </c>
      <c r="D6146" s="35">
        <v>2017</v>
      </c>
      <c r="E6146" t="s">
        <v>6613</v>
      </c>
      <c r="F6146" s="34" t="s">
        <v>6</v>
      </c>
      <c r="G6146" s="34" t="s">
        <v>6</v>
      </c>
      <c r="H6146" s="34" t="s">
        <v>6</v>
      </c>
      <c r="I6146" s="34">
        <v>50.215018457144865</v>
      </c>
      <c r="J6146" s="34">
        <v>11.381516683906154</v>
      </c>
      <c r="K6146" s="34">
        <v>38.833501773238709</v>
      </c>
      <c r="L6146" s="34" t="s">
        <v>6</v>
      </c>
      <c r="M6146" s="34" t="s">
        <v>6</v>
      </c>
      <c r="N6146" s="34" t="s">
        <v>6</v>
      </c>
      <c r="O6146" s="34">
        <v>72.260278709200094</v>
      </c>
      <c r="P6146" s="34">
        <v>14387.319</v>
      </c>
      <c r="Q6146" t="s">
        <v>6</v>
      </c>
      <c r="R6146" t="s">
        <v>6</v>
      </c>
      <c r="S6146" t="s">
        <v>6</v>
      </c>
      <c r="T6146" t="s">
        <v>6543</v>
      </c>
      <c r="U6146" t="s">
        <v>6544</v>
      </c>
      <c r="V6146" t="s">
        <v>6545</v>
      </c>
      <c r="W6146" t="s">
        <v>6546</v>
      </c>
      <c r="X6146" t="s">
        <v>6546</v>
      </c>
      <c r="Y6146" t="s">
        <v>6</v>
      </c>
      <c r="Z6146" t="s">
        <v>6</v>
      </c>
      <c r="AA6146" t="s">
        <v>6</v>
      </c>
      <c r="AB6146" t="s">
        <v>14973</v>
      </c>
      <c r="AC6146" t="s">
        <v>14751</v>
      </c>
    </row>
    <row r="6147" spans="1:29" x14ac:dyDescent="0.3">
      <c r="A6147" t="s">
        <v>342</v>
      </c>
      <c r="B6147" s="35">
        <v>524</v>
      </c>
      <c r="C6147" t="s">
        <v>171</v>
      </c>
      <c r="D6147" s="35">
        <v>2018</v>
      </c>
      <c r="E6147" t="s">
        <v>6614</v>
      </c>
      <c r="F6147" s="34" t="s">
        <v>6</v>
      </c>
      <c r="G6147" s="34" t="s">
        <v>6</v>
      </c>
      <c r="H6147" s="34" t="s">
        <v>6</v>
      </c>
      <c r="I6147" s="34">
        <v>53.427322356932123</v>
      </c>
      <c r="J6147" s="34">
        <v>12.236036972184701</v>
      </c>
      <c r="K6147" s="34">
        <v>41.191285384747424</v>
      </c>
      <c r="L6147" s="34" t="s">
        <v>6</v>
      </c>
      <c r="M6147" s="34" t="s">
        <v>6</v>
      </c>
      <c r="N6147" s="34" t="s">
        <v>6</v>
      </c>
      <c r="O6147" s="34">
        <v>83.58494313029226</v>
      </c>
      <c r="P6147" s="34">
        <v>15351.933999999999</v>
      </c>
      <c r="Q6147" t="s">
        <v>6</v>
      </c>
      <c r="R6147" t="s">
        <v>6</v>
      </c>
      <c r="S6147" t="s">
        <v>6</v>
      </c>
      <c r="T6147" t="s">
        <v>6543</v>
      </c>
      <c r="U6147" t="s">
        <v>6544</v>
      </c>
      <c r="V6147" t="s">
        <v>6545</v>
      </c>
      <c r="W6147" t="s">
        <v>6546</v>
      </c>
      <c r="X6147" t="s">
        <v>6546</v>
      </c>
      <c r="Y6147" t="s">
        <v>6</v>
      </c>
      <c r="Z6147" t="s">
        <v>6</v>
      </c>
      <c r="AA6147" t="s">
        <v>6</v>
      </c>
      <c r="AB6147" t="s">
        <v>14973</v>
      </c>
      <c r="AC6147" t="s">
        <v>14751</v>
      </c>
    </row>
    <row r="6148" spans="1:29" x14ac:dyDescent="0.3">
      <c r="A6148" t="s">
        <v>342</v>
      </c>
      <c r="B6148" s="35">
        <v>524</v>
      </c>
      <c r="C6148" t="s">
        <v>171</v>
      </c>
      <c r="D6148" s="35">
        <v>2019</v>
      </c>
      <c r="E6148" t="s">
        <v>6615</v>
      </c>
      <c r="F6148" s="34" t="s">
        <v>6</v>
      </c>
      <c r="G6148" s="34" t="s">
        <v>6</v>
      </c>
      <c r="H6148" s="34" t="s">
        <v>6</v>
      </c>
      <c r="I6148" s="34">
        <v>55.983268388040607</v>
      </c>
      <c r="J6148" s="34">
        <v>12.018082527381111</v>
      </c>
      <c r="K6148" s="34">
        <v>43.965185860659496</v>
      </c>
      <c r="L6148" s="34" t="s">
        <v>6</v>
      </c>
      <c r="M6148" s="34" t="s">
        <v>6</v>
      </c>
      <c r="N6148" s="34" t="s">
        <v>6</v>
      </c>
      <c r="O6148" s="34">
        <v>82.594027710913522</v>
      </c>
      <c r="P6148" s="34">
        <v>15910.976000000001</v>
      </c>
      <c r="Q6148" t="s">
        <v>6</v>
      </c>
      <c r="R6148" t="s">
        <v>6</v>
      </c>
      <c r="S6148" t="s">
        <v>6</v>
      </c>
      <c r="T6148" t="s">
        <v>6543</v>
      </c>
      <c r="U6148" t="s">
        <v>6544</v>
      </c>
      <c r="V6148" t="s">
        <v>6545</v>
      </c>
      <c r="W6148" t="s">
        <v>6546</v>
      </c>
      <c r="X6148" t="s">
        <v>6546</v>
      </c>
      <c r="Y6148" t="s">
        <v>6</v>
      </c>
      <c r="Z6148" t="s">
        <v>6</v>
      </c>
      <c r="AA6148" t="s">
        <v>6</v>
      </c>
      <c r="AB6148" t="s">
        <v>14973</v>
      </c>
      <c r="AC6148" t="s">
        <v>14751</v>
      </c>
    </row>
    <row r="6149" spans="1:29" x14ac:dyDescent="0.3">
      <c r="A6149" t="s">
        <v>342</v>
      </c>
      <c r="B6149" s="35">
        <v>524</v>
      </c>
      <c r="C6149" t="s">
        <v>171</v>
      </c>
      <c r="D6149" s="35">
        <v>2020</v>
      </c>
      <c r="E6149" t="s">
        <v>6616</v>
      </c>
      <c r="F6149" s="34" t="s">
        <v>6</v>
      </c>
      <c r="G6149" s="34" t="s">
        <v>6</v>
      </c>
      <c r="H6149" s="34" t="s">
        <v>6</v>
      </c>
      <c r="I6149" s="34" t="s">
        <v>6</v>
      </c>
      <c r="J6149" s="34" t="s">
        <v>6</v>
      </c>
      <c r="K6149" s="34" t="s">
        <v>6</v>
      </c>
      <c r="L6149" s="34" t="s">
        <v>6</v>
      </c>
      <c r="M6149" s="34" t="s">
        <v>6</v>
      </c>
      <c r="N6149" s="34" t="s">
        <v>6</v>
      </c>
      <c r="O6149" s="34">
        <v>96.881066693731725</v>
      </c>
      <c r="P6149" s="34">
        <v>15646.253000000001</v>
      </c>
      <c r="Q6149" t="s">
        <v>6</v>
      </c>
      <c r="R6149" t="s">
        <v>6</v>
      </c>
      <c r="S6149" t="s">
        <v>6</v>
      </c>
      <c r="T6149" t="s">
        <v>6543</v>
      </c>
      <c r="U6149" t="s">
        <v>6544</v>
      </c>
      <c r="V6149" t="s">
        <v>6545</v>
      </c>
      <c r="W6149" t="s">
        <v>6546</v>
      </c>
      <c r="X6149" t="s">
        <v>6546</v>
      </c>
      <c r="Y6149" t="s">
        <v>6</v>
      </c>
      <c r="Z6149" t="s">
        <v>6</v>
      </c>
      <c r="AA6149" t="s">
        <v>6</v>
      </c>
      <c r="AB6149" t="s">
        <v>14973</v>
      </c>
      <c r="AC6149" t="s">
        <v>14751</v>
      </c>
    </row>
    <row r="6150" spans="1:29" x14ac:dyDescent="0.3">
      <c r="A6150" t="s">
        <v>342</v>
      </c>
      <c r="B6150" s="35">
        <v>524</v>
      </c>
      <c r="C6150" t="s">
        <v>171</v>
      </c>
      <c r="D6150" s="35">
        <v>2021</v>
      </c>
      <c r="E6150" t="s">
        <v>6617</v>
      </c>
      <c r="F6150" s="34" t="s">
        <v>6</v>
      </c>
      <c r="G6150" s="34" t="s">
        <v>6</v>
      </c>
      <c r="H6150" s="34" t="s">
        <v>6</v>
      </c>
      <c r="I6150" s="34" t="s">
        <v>6</v>
      </c>
      <c r="J6150" s="34" t="s">
        <v>6</v>
      </c>
      <c r="K6150" s="34" t="s">
        <v>6</v>
      </c>
      <c r="L6150" s="34" t="s">
        <v>6</v>
      </c>
      <c r="M6150" s="34" t="s">
        <v>6</v>
      </c>
      <c r="N6150" s="34" t="s">
        <v>6</v>
      </c>
      <c r="O6150" s="34">
        <v>102.66862848414155</v>
      </c>
      <c r="P6150" s="34">
        <v>17612.37</v>
      </c>
      <c r="Q6150" t="s">
        <v>6</v>
      </c>
      <c r="R6150" t="s">
        <v>6</v>
      </c>
      <c r="S6150" t="s">
        <v>6</v>
      </c>
      <c r="T6150" t="s">
        <v>6543</v>
      </c>
      <c r="U6150" t="s">
        <v>6544</v>
      </c>
      <c r="V6150" t="s">
        <v>6545</v>
      </c>
      <c r="W6150" t="s">
        <v>6546</v>
      </c>
      <c r="X6150" t="s">
        <v>6546</v>
      </c>
      <c r="Y6150" t="s">
        <v>6</v>
      </c>
      <c r="Z6150" t="s">
        <v>6</v>
      </c>
      <c r="AA6150" t="s">
        <v>6</v>
      </c>
      <c r="AB6150" t="s">
        <v>14973</v>
      </c>
      <c r="AC6150" t="s">
        <v>14751</v>
      </c>
    </row>
    <row r="6151" spans="1:29" x14ac:dyDescent="0.3">
      <c r="A6151" t="s">
        <v>342</v>
      </c>
      <c r="B6151" s="35">
        <v>524</v>
      </c>
      <c r="C6151" t="s">
        <v>171</v>
      </c>
      <c r="D6151" s="35">
        <v>2022</v>
      </c>
      <c r="E6151" t="s">
        <v>6618</v>
      </c>
      <c r="F6151" s="34" t="s">
        <v>6</v>
      </c>
      <c r="G6151" s="34" t="s">
        <v>6</v>
      </c>
      <c r="H6151" s="34" t="s">
        <v>6</v>
      </c>
      <c r="I6151" s="34" t="s">
        <v>6</v>
      </c>
      <c r="J6151" s="34" t="s">
        <v>6</v>
      </c>
      <c r="K6151" s="34" t="s">
        <v>6</v>
      </c>
      <c r="L6151" s="34" t="s">
        <v>6</v>
      </c>
      <c r="M6151" s="34" t="s">
        <v>6</v>
      </c>
      <c r="N6151" s="34" t="s">
        <v>6</v>
      </c>
      <c r="O6151" s="34">
        <v>115.94246472114264</v>
      </c>
      <c r="P6151" s="34">
        <v>24063.162</v>
      </c>
      <c r="Q6151" t="s">
        <v>6</v>
      </c>
      <c r="R6151" t="s">
        <v>6</v>
      </c>
      <c r="S6151" t="s">
        <v>6</v>
      </c>
      <c r="T6151" t="s">
        <v>6543</v>
      </c>
      <c r="U6151" t="s">
        <v>6544</v>
      </c>
      <c r="V6151" t="s">
        <v>6545</v>
      </c>
      <c r="W6151" t="s">
        <v>6546</v>
      </c>
      <c r="X6151" t="s">
        <v>6546</v>
      </c>
      <c r="Y6151" t="s">
        <v>6</v>
      </c>
      <c r="Z6151" t="s">
        <v>6</v>
      </c>
      <c r="AA6151" t="s">
        <v>6</v>
      </c>
      <c r="AB6151" t="s">
        <v>14973</v>
      </c>
      <c r="AC6151" t="s">
        <v>14751</v>
      </c>
    </row>
    <row r="6152" spans="1:29" x14ac:dyDescent="0.3">
      <c r="A6152" t="s">
        <v>342</v>
      </c>
      <c r="B6152" s="35">
        <v>524</v>
      </c>
      <c r="C6152" t="s">
        <v>171</v>
      </c>
      <c r="D6152" s="35">
        <v>2023</v>
      </c>
      <c r="E6152" t="s">
        <v>6619</v>
      </c>
      <c r="F6152" s="34" t="s">
        <v>6</v>
      </c>
      <c r="G6152" s="34" t="s">
        <v>6</v>
      </c>
      <c r="H6152" s="34" t="s">
        <v>6</v>
      </c>
      <c r="I6152" s="34" t="s">
        <v>6</v>
      </c>
      <c r="J6152" s="34" t="s">
        <v>6</v>
      </c>
      <c r="K6152" s="34" t="s">
        <v>6</v>
      </c>
      <c r="L6152" s="34" t="s">
        <v>6</v>
      </c>
      <c r="M6152" s="34" t="s">
        <v>6</v>
      </c>
      <c r="N6152" s="34" t="s">
        <v>6</v>
      </c>
      <c r="O6152" s="34">
        <v>110.37551462520263</v>
      </c>
      <c r="P6152" s="34">
        <v>27419.804</v>
      </c>
      <c r="Q6152" t="s">
        <v>6</v>
      </c>
      <c r="R6152" t="s">
        <v>6</v>
      </c>
      <c r="S6152" t="s">
        <v>6</v>
      </c>
      <c r="T6152" t="s">
        <v>6543</v>
      </c>
      <c r="U6152" t="s">
        <v>6544</v>
      </c>
      <c r="V6152" t="s">
        <v>6545</v>
      </c>
      <c r="W6152" t="s">
        <v>6546</v>
      </c>
      <c r="X6152" t="s">
        <v>6546</v>
      </c>
      <c r="Y6152" t="s">
        <v>6</v>
      </c>
      <c r="Z6152" t="s">
        <v>6</v>
      </c>
      <c r="AA6152" t="s">
        <v>6</v>
      </c>
      <c r="AB6152" t="s">
        <v>14973</v>
      </c>
      <c r="AC6152" t="s">
        <v>14751</v>
      </c>
    </row>
    <row r="6153" spans="1:29" x14ac:dyDescent="0.3">
      <c r="A6153" t="s">
        <v>342</v>
      </c>
      <c r="B6153" s="35">
        <v>524</v>
      </c>
      <c r="C6153" t="s">
        <v>171</v>
      </c>
      <c r="D6153" s="35">
        <v>2024</v>
      </c>
      <c r="E6153" t="s">
        <v>14974</v>
      </c>
      <c r="F6153" s="34" t="s">
        <v>6</v>
      </c>
      <c r="G6153" s="34" t="s">
        <v>6</v>
      </c>
      <c r="H6153" s="34" t="s">
        <v>6</v>
      </c>
      <c r="I6153" s="34" t="s">
        <v>6</v>
      </c>
      <c r="J6153" s="34" t="s">
        <v>6</v>
      </c>
      <c r="K6153" s="34" t="s">
        <v>6</v>
      </c>
      <c r="L6153" s="34" t="s">
        <v>6</v>
      </c>
      <c r="M6153" s="34" t="s">
        <v>6</v>
      </c>
      <c r="N6153" s="34" t="s">
        <v>6</v>
      </c>
      <c r="O6153" s="34">
        <v>99.434460332287856</v>
      </c>
      <c r="P6153" s="34">
        <v>29898.564999999999</v>
      </c>
      <c r="Q6153" t="s">
        <v>6</v>
      </c>
      <c r="R6153" t="s">
        <v>6</v>
      </c>
      <c r="S6153" t="s">
        <v>6</v>
      </c>
      <c r="T6153" t="s">
        <v>6543</v>
      </c>
      <c r="U6153" t="s">
        <v>6544</v>
      </c>
      <c r="V6153" t="s">
        <v>6545</v>
      </c>
      <c r="W6153" t="s">
        <v>6546</v>
      </c>
      <c r="X6153" t="s">
        <v>6546</v>
      </c>
      <c r="Y6153" t="s">
        <v>6</v>
      </c>
      <c r="Z6153" t="s">
        <v>6</v>
      </c>
      <c r="AA6153" t="s">
        <v>6</v>
      </c>
      <c r="AB6153" t="s">
        <v>14973</v>
      </c>
      <c r="AC6153" t="s">
        <v>14751</v>
      </c>
    </row>
    <row r="6154" spans="1:29" x14ac:dyDescent="0.3">
      <c r="A6154" t="s">
        <v>342</v>
      </c>
      <c r="B6154" s="35">
        <v>528</v>
      </c>
      <c r="C6154" t="s">
        <v>114</v>
      </c>
      <c r="D6154" s="35">
        <v>1950</v>
      </c>
      <c r="E6154" t="s">
        <v>6620</v>
      </c>
      <c r="F6154" s="34" t="s">
        <v>6</v>
      </c>
      <c r="G6154" s="34" t="s">
        <v>6</v>
      </c>
      <c r="H6154" s="34" t="s">
        <v>6</v>
      </c>
      <c r="I6154" s="34" t="s">
        <v>6</v>
      </c>
      <c r="J6154" s="34" t="s">
        <v>6</v>
      </c>
      <c r="K6154" s="34" t="s">
        <v>6</v>
      </c>
      <c r="L6154" s="34" t="s">
        <v>6</v>
      </c>
      <c r="M6154" s="34" t="s">
        <v>6</v>
      </c>
      <c r="N6154" s="34" t="s">
        <v>6</v>
      </c>
      <c r="O6154" s="34" t="s">
        <v>6</v>
      </c>
      <c r="P6154" s="34" t="s">
        <v>6</v>
      </c>
      <c r="Q6154" t="s">
        <v>6</v>
      </c>
      <c r="R6154" t="s">
        <v>6</v>
      </c>
      <c r="S6154" t="s">
        <v>6</v>
      </c>
      <c r="T6154" t="s">
        <v>6</v>
      </c>
      <c r="U6154" t="s">
        <v>6</v>
      </c>
      <c r="V6154" t="s">
        <v>6</v>
      </c>
      <c r="W6154" t="s">
        <v>6</v>
      </c>
      <c r="X6154" t="s">
        <v>6</v>
      </c>
      <c r="Y6154" t="s">
        <v>6</v>
      </c>
      <c r="Z6154" t="s">
        <v>6</v>
      </c>
      <c r="AA6154" t="s">
        <v>14820</v>
      </c>
      <c r="AB6154" t="s">
        <v>14975</v>
      </c>
      <c r="AC6154" t="s">
        <v>14976</v>
      </c>
    </row>
    <row r="6155" spans="1:29" x14ac:dyDescent="0.3">
      <c r="A6155" t="s">
        <v>342</v>
      </c>
      <c r="B6155" s="35">
        <v>528</v>
      </c>
      <c r="C6155" t="s">
        <v>114</v>
      </c>
      <c r="D6155" s="35">
        <v>1951</v>
      </c>
      <c r="E6155" t="s">
        <v>6621</v>
      </c>
      <c r="F6155" s="34" t="s">
        <v>6</v>
      </c>
      <c r="G6155" s="34" t="s">
        <v>6</v>
      </c>
      <c r="H6155" s="34" t="s">
        <v>6</v>
      </c>
      <c r="I6155" s="34" t="s">
        <v>6</v>
      </c>
      <c r="J6155" s="34" t="s">
        <v>6</v>
      </c>
      <c r="K6155" s="34" t="s">
        <v>6</v>
      </c>
      <c r="L6155" s="34" t="s">
        <v>6</v>
      </c>
      <c r="M6155" s="34" t="s">
        <v>6</v>
      </c>
      <c r="N6155" s="34" t="s">
        <v>6</v>
      </c>
      <c r="O6155" s="34" t="s">
        <v>6</v>
      </c>
      <c r="P6155" s="34">
        <v>13.685629247172086</v>
      </c>
      <c r="Q6155" t="s">
        <v>6</v>
      </c>
      <c r="R6155" t="s">
        <v>6</v>
      </c>
      <c r="S6155" t="s">
        <v>6</v>
      </c>
      <c r="T6155" t="s">
        <v>6</v>
      </c>
      <c r="U6155" t="s">
        <v>6</v>
      </c>
      <c r="V6155" t="s">
        <v>6</v>
      </c>
      <c r="W6155" t="s">
        <v>6</v>
      </c>
      <c r="X6155" t="s">
        <v>6</v>
      </c>
      <c r="Y6155" t="s">
        <v>6</v>
      </c>
      <c r="Z6155" t="s">
        <v>6</v>
      </c>
      <c r="AA6155" t="s">
        <v>14820</v>
      </c>
      <c r="AB6155" t="s">
        <v>14975</v>
      </c>
      <c r="AC6155" t="s">
        <v>14976</v>
      </c>
    </row>
    <row r="6156" spans="1:29" x14ac:dyDescent="0.3">
      <c r="A6156" t="s">
        <v>342</v>
      </c>
      <c r="B6156" s="35">
        <v>528</v>
      </c>
      <c r="C6156" t="s">
        <v>114</v>
      </c>
      <c r="D6156" s="35">
        <v>1952</v>
      </c>
      <c r="E6156" t="s">
        <v>6622</v>
      </c>
      <c r="F6156" s="34" t="s">
        <v>6</v>
      </c>
      <c r="G6156" s="34" t="s">
        <v>6</v>
      </c>
      <c r="H6156" s="34" t="s">
        <v>6</v>
      </c>
      <c r="I6156" s="34" t="s">
        <v>6</v>
      </c>
      <c r="J6156" s="34" t="s">
        <v>6</v>
      </c>
      <c r="K6156" s="34" t="s">
        <v>6</v>
      </c>
      <c r="L6156" s="34" t="s">
        <v>6</v>
      </c>
      <c r="M6156" s="34" t="s">
        <v>6</v>
      </c>
      <c r="N6156" s="34" t="s">
        <v>6</v>
      </c>
      <c r="O6156" s="34" t="s">
        <v>6</v>
      </c>
      <c r="P6156" s="34">
        <v>19.178976656518032</v>
      </c>
      <c r="Q6156" t="s">
        <v>6</v>
      </c>
      <c r="R6156" t="s">
        <v>6</v>
      </c>
      <c r="S6156" t="s">
        <v>6</v>
      </c>
      <c r="T6156" t="s">
        <v>6</v>
      </c>
      <c r="U6156" t="s">
        <v>6</v>
      </c>
      <c r="V6156" t="s">
        <v>6</v>
      </c>
      <c r="W6156" t="s">
        <v>6</v>
      </c>
      <c r="X6156" t="s">
        <v>6</v>
      </c>
      <c r="Y6156" t="s">
        <v>6</v>
      </c>
      <c r="Z6156" t="s">
        <v>6</v>
      </c>
      <c r="AA6156" t="s">
        <v>14820</v>
      </c>
      <c r="AB6156" t="s">
        <v>14975</v>
      </c>
      <c r="AC6156" t="s">
        <v>14976</v>
      </c>
    </row>
    <row r="6157" spans="1:29" x14ac:dyDescent="0.3">
      <c r="A6157" t="s">
        <v>342</v>
      </c>
      <c r="B6157" s="35">
        <v>528</v>
      </c>
      <c r="C6157" t="s">
        <v>114</v>
      </c>
      <c r="D6157" s="35">
        <v>1953</v>
      </c>
      <c r="E6157" t="s">
        <v>6623</v>
      </c>
      <c r="F6157" s="34" t="s">
        <v>6</v>
      </c>
      <c r="G6157" s="34" t="s">
        <v>6</v>
      </c>
      <c r="H6157" s="34" t="s">
        <v>6</v>
      </c>
      <c r="I6157" s="34" t="s">
        <v>6</v>
      </c>
      <c r="J6157" s="34" t="s">
        <v>6</v>
      </c>
      <c r="K6157" s="34" t="s">
        <v>6</v>
      </c>
      <c r="L6157" s="34" t="s">
        <v>6</v>
      </c>
      <c r="M6157" s="34" t="s">
        <v>6</v>
      </c>
      <c r="N6157" s="34" t="s">
        <v>6</v>
      </c>
      <c r="O6157" s="34" t="s">
        <v>6</v>
      </c>
      <c r="P6157" s="34">
        <v>25.574929450625152</v>
      </c>
      <c r="Q6157" t="s">
        <v>6</v>
      </c>
      <c r="R6157" t="s">
        <v>6</v>
      </c>
      <c r="S6157" t="s">
        <v>6</v>
      </c>
      <c r="T6157" t="s">
        <v>6</v>
      </c>
      <c r="U6157" t="s">
        <v>6</v>
      </c>
      <c r="V6157" t="s">
        <v>6</v>
      </c>
      <c r="W6157" t="s">
        <v>6</v>
      </c>
      <c r="X6157" t="s">
        <v>6</v>
      </c>
      <c r="Y6157" t="s">
        <v>6</v>
      </c>
      <c r="Z6157" t="s">
        <v>6</v>
      </c>
      <c r="AA6157" t="s">
        <v>14820</v>
      </c>
      <c r="AB6157" t="s">
        <v>14975</v>
      </c>
      <c r="AC6157" t="s">
        <v>14976</v>
      </c>
    </row>
    <row r="6158" spans="1:29" x14ac:dyDescent="0.3">
      <c r="A6158" t="s">
        <v>342</v>
      </c>
      <c r="B6158" s="35">
        <v>528</v>
      </c>
      <c r="C6158" t="s">
        <v>114</v>
      </c>
      <c r="D6158" s="35">
        <v>1954</v>
      </c>
      <c r="E6158" t="s">
        <v>6624</v>
      </c>
      <c r="F6158" s="34" t="s">
        <v>6</v>
      </c>
      <c r="G6158" s="34" t="s">
        <v>6</v>
      </c>
      <c r="H6158" s="34" t="s">
        <v>6</v>
      </c>
      <c r="I6158" s="34" t="s">
        <v>6</v>
      </c>
      <c r="J6158" s="34" t="s">
        <v>6</v>
      </c>
      <c r="K6158" s="34" t="s">
        <v>6</v>
      </c>
      <c r="L6158" s="34" t="s">
        <v>6</v>
      </c>
      <c r="M6158" s="34" t="s">
        <v>6</v>
      </c>
      <c r="N6158" s="34" t="s">
        <v>6</v>
      </c>
      <c r="O6158" s="34" t="s">
        <v>6</v>
      </c>
      <c r="P6158" s="34">
        <v>28.105111088842495</v>
      </c>
      <c r="Q6158" t="s">
        <v>6</v>
      </c>
      <c r="R6158" t="s">
        <v>6</v>
      </c>
      <c r="S6158" t="s">
        <v>6</v>
      </c>
      <c r="T6158" t="s">
        <v>6</v>
      </c>
      <c r="U6158" t="s">
        <v>6</v>
      </c>
      <c r="V6158" t="s">
        <v>6</v>
      </c>
      <c r="W6158" t="s">
        <v>6</v>
      </c>
      <c r="X6158" t="s">
        <v>6</v>
      </c>
      <c r="Y6158" t="s">
        <v>6</v>
      </c>
      <c r="Z6158" t="s">
        <v>6</v>
      </c>
      <c r="AA6158" t="s">
        <v>14820</v>
      </c>
      <c r="AB6158" t="s">
        <v>14975</v>
      </c>
      <c r="AC6158" t="s">
        <v>14976</v>
      </c>
    </row>
    <row r="6159" spans="1:29" x14ac:dyDescent="0.3">
      <c r="A6159" t="s">
        <v>342</v>
      </c>
      <c r="B6159" s="35">
        <v>528</v>
      </c>
      <c r="C6159" t="s">
        <v>114</v>
      </c>
      <c r="D6159" s="35">
        <v>1955</v>
      </c>
      <c r="E6159" t="s">
        <v>6625</v>
      </c>
      <c r="F6159" s="34" t="s">
        <v>6</v>
      </c>
      <c r="G6159" s="34" t="s">
        <v>6</v>
      </c>
      <c r="H6159" s="34" t="s">
        <v>6</v>
      </c>
      <c r="I6159" s="34" t="s">
        <v>6</v>
      </c>
      <c r="J6159" s="34" t="s">
        <v>6</v>
      </c>
      <c r="K6159" s="34" t="s">
        <v>6</v>
      </c>
      <c r="L6159" s="34" t="s">
        <v>6</v>
      </c>
      <c r="M6159" s="34" t="s">
        <v>6</v>
      </c>
      <c r="N6159" s="34" t="s">
        <v>6</v>
      </c>
      <c r="O6159" s="34" t="s">
        <v>6</v>
      </c>
      <c r="P6159" s="34">
        <v>33.487436925647096</v>
      </c>
      <c r="Q6159" t="s">
        <v>6</v>
      </c>
      <c r="R6159" t="s">
        <v>6</v>
      </c>
      <c r="S6159" t="s">
        <v>6</v>
      </c>
      <c r="T6159" t="s">
        <v>6</v>
      </c>
      <c r="U6159" t="s">
        <v>6</v>
      </c>
      <c r="V6159" t="s">
        <v>6</v>
      </c>
      <c r="W6159" t="s">
        <v>6</v>
      </c>
      <c r="X6159" t="s">
        <v>6</v>
      </c>
      <c r="Y6159" t="s">
        <v>6</v>
      </c>
      <c r="Z6159" t="s">
        <v>6</v>
      </c>
      <c r="AA6159" t="s">
        <v>14820</v>
      </c>
      <c r="AB6159" t="s">
        <v>14975</v>
      </c>
      <c r="AC6159" t="s">
        <v>14976</v>
      </c>
    </row>
    <row r="6160" spans="1:29" x14ac:dyDescent="0.3">
      <c r="A6160" t="s">
        <v>342</v>
      </c>
      <c r="B6160" s="35">
        <v>528</v>
      </c>
      <c r="C6160" t="s">
        <v>114</v>
      </c>
      <c r="D6160" s="35">
        <v>1956</v>
      </c>
      <c r="E6160" t="s">
        <v>6626</v>
      </c>
      <c r="F6160" s="34" t="s">
        <v>6</v>
      </c>
      <c r="G6160" s="34" t="s">
        <v>6</v>
      </c>
      <c r="H6160" s="34" t="s">
        <v>6</v>
      </c>
      <c r="I6160" s="34" t="s">
        <v>6</v>
      </c>
      <c r="J6160" s="34" t="s">
        <v>6</v>
      </c>
      <c r="K6160" s="34" t="s">
        <v>6</v>
      </c>
      <c r="L6160" s="34" t="s">
        <v>6</v>
      </c>
      <c r="M6160" s="34" t="s">
        <v>6</v>
      </c>
      <c r="N6160" s="34" t="s">
        <v>6</v>
      </c>
      <c r="O6160" s="34" t="s">
        <v>6</v>
      </c>
      <c r="P6160" s="34">
        <v>38.493399631536512</v>
      </c>
      <c r="Q6160" t="s">
        <v>6</v>
      </c>
      <c r="R6160" t="s">
        <v>6</v>
      </c>
      <c r="S6160" t="s">
        <v>6</v>
      </c>
      <c r="T6160" t="s">
        <v>6</v>
      </c>
      <c r="U6160" t="s">
        <v>6</v>
      </c>
      <c r="V6160" t="s">
        <v>6</v>
      </c>
      <c r="W6160" t="s">
        <v>6</v>
      </c>
      <c r="X6160" t="s">
        <v>6</v>
      </c>
      <c r="Y6160" t="s">
        <v>6</v>
      </c>
      <c r="Z6160" t="s">
        <v>6</v>
      </c>
      <c r="AA6160" t="s">
        <v>14820</v>
      </c>
      <c r="AB6160" t="s">
        <v>14975</v>
      </c>
      <c r="AC6160" t="s">
        <v>14976</v>
      </c>
    </row>
    <row r="6161" spans="1:29" x14ac:dyDescent="0.3">
      <c r="A6161" t="s">
        <v>342</v>
      </c>
      <c r="B6161" s="35">
        <v>528</v>
      </c>
      <c r="C6161" t="s">
        <v>114</v>
      </c>
      <c r="D6161" s="35">
        <v>1957</v>
      </c>
      <c r="E6161" t="s">
        <v>6627</v>
      </c>
      <c r="F6161" s="34" t="s">
        <v>6</v>
      </c>
      <c r="G6161" s="34" t="s">
        <v>6</v>
      </c>
      <c r="H6161" s="34" t="s">
        <v>6</v>
      </c>
      <c r="I6161" s="34" t="s">
        <v>6</v>
      </c>
      <c r="J6161" s="34" t="s">
        <v>6</v>
      </c>
      <c r="K6161" s="34" t="s">
        <v>6</v>
      </c>
      <c r="L6161" s="34" t="s">
        <v>6</v>
      </c>
      <c r="M6161" s="34" t="s">
        <v>6</v>
      </c>
      <c r="N6161" s="34" t="s">
        <v>6</v>
      </c>
      <c r="O6161" s="34" t="s">
        <v>6</v>
      </c>
      <c r="P6161" s="34">
        <v>45.018137449791595</v>
      </c>
      <c r="Q6161" t="s">
        <v>6</v>
      </c>
      <c r="R6161" t="s">
        <v>6</v>
      </c>
      <c r="S6161" t="s">
        <v>6</v>
      </c>
      <c r="T6161" t="s">
        <v>6</v>
      </c>
      <c r="U6161" t="s">
        <v>6</v>
      </c>
      <c r="V6161" t="s">
        <v>6</v>
      </c>
      <c r="W6161" t="s">
        <v>6</v>
      </c>
      <c r="X6161" t="s">
        <v>6</v>
      </c>
      <c r="Y6161" t="s">
        <v>6</v>
      </c>
      <c r="Z6161" t="s">
        <v>6</v>
      </c>
      <c r="AA6161" t="s">
        <v>14820</v>
      </c>
      <c r="AB6161" t="s">
        <v>14975</v>
      </c>
      <c r="AC6161" t="s">
        <v>14976</v>
      </c>
    </row>
    <row r="6162" spans="1:29" x14ac:dyDescent="0.3">
      <c r="A6162" t="s">
        <v>342</v>
      </c>
      <c r="B6162" s="35">
        <v>528</v>
      </c>
      <c r="C6162" t="s">
        <v>114</v>
      </c>
      <c r="D6162" s="35">
        <v>1958</v>
      </c>
      <c r="E6162" t="s">
        <v>6628</v>
      </c>
      <c r="F6162" s="34" t="s">
        <v>6</v>
      </c>
      <c r="G6162" s="34" t="s">
        <v>6</v>
      </c>
      <c r="H6162" s="34" t="s">
        <v>6</v>
      </c>
      <c r="I6162" s="34" t="s">
        <v>6</v>
      </c>
      <c r="J6162" s="34" t="s">
        <v>6</v>
      </c>
      <c r="K6162" s="34" t="s">
        <v>6</v>
      </c>
      <c r="L6162" s="34" t="s">
        <v>6</v>
      </c>
      <c r="M6162" s="34" t="s">
        <v>6</v>
      </c>
      <c r="N6162" s="34" t="s">
        <v>6</v>
      </c>
      <c r="O6162" s="34" t="s">
        <v>6</v>
      </c>
      <c r="P6162" s="34">
        <v>50.512595074862951</v>
      </c>
      <c r="Q6162" t="s">
        <v>6</v>
      </c>
      <c r="R6162" t="s">
        <v>6</v>
      </c>
      <c r="S6162" t="s">
        <v>6</v>
      </c>
      <c r="T6162" t="s">
        <v>6</v>
      </c>
      <c r="U6162" t="s">
        <v>6</v>
      </c>
      <c r="V6162" t="s">
        <v>6</v>
      </c>
      <c r="W6162" t="s">
        <v>6</v>
      </c>
      <c r="X6162" t="s">
        <v>6</v>
      </c>
      <c r="Y6162" t="s">
        <v>6</v>
      </c>
      <c r="Z6162" t="s">
        <v>6</v>
      </c>
      <c r="AA6162" t="s">
        <v>14820</v>
      </c>
      <c r="AB6162" t="s">
        <v>14975</v>
      </c>
      <c r="AC6162" t="s">
        <v>14976</v>
      </c>
    </row>
    <row r="6163" spans="1:29" x14ac:dyDescent="0.3">
      <c r="A6163" t="s">
        <v>342</v>
      </c>
      <c r="B6163" s="35">
        <v>528</v>
      </c>
      <c r="C6163" t="s">
        <v>114</v>
      </c>
      <c r="D6163" s="35">
        <v>1959</v>
      </c>
      <c r="E6163" t="s">
        <v>6629</v>
      </c>
      <c r="F6163" s="34" t="s">
        <v>6</v>
      </c>
      <c r="G6163" s="34" t="s">
        <v>6</v>
      </c>
      <c r="H6163" s="34" t="s">
        <v>6</v>
      </c>
      <c r="I6163" s="34" t="s">
        <v>6</v>
      </c>
      <c r="J6163" s="34" t="s">
        <v>6</v>
      </c>
      <c r="K6163" s="34" t="s">
        <v>6</v>
      </c>
      <c r="L6163" s="34" t="s">
        <v>6</v>
      </c>
      <c r="M6163" s="34" t="s">
        <v>6</v>
      </c>
      <c r="N6163" s="34" t="s">
        <v>6</v>
      </c>
      <c r="O6163" s="34" t="s">
        <v>6</v>
      </c>
      <c r="P6163" s="34">
        <v>58.311860545892728</v>
      </c>
      <c r="Q6163" t="s">
        <v>6</v>
      </c>
      <c r="R6163" t="s">
        <v>6</v>
      </c>
      <c r="S6163" t="s">
        <v>6</v>
      </c>
      <c r="T6163" t="s">
        <v>6</v>
      </c>
      <c r="U6163" t="s">
        <v>6</v>
      </c>
      <c r="V6163" t="s">
        <v>6</v>
      </c>
      <c r="W6163" t="s">
        <v>6</v>
      </c>
      <c r="X6163" t="s">
        <v>6</v>
      </c>
      <c r="Y6163" t="s">
        <v>6</v>
      </c>
      <c r="Z6163" t="s">
        <v>6</v>
      </c>
      <c r="AA6163" t="s">
        <v>14820</v>
      </c>
      <c r="AB6163" t="s">
        <v>14975</v>
      </c>
      <c r="AC6163" t="s">
        <v>14976</v>
      </c>
    </row>
    <row r="6164" spans="1:29" x14ac:dyDescent="0.3">
      <c r="A6164" t="s">
        <v>342</v>
      </c>
      <c r="B6164" s="35">
        <v>528</v>
      </c>
      <c r="C6164" t="s">
        <v>114</v>
      </c>
      <c r="D6164" s="35">
        <v>1960</v>
      </c>
      <c r="E6164" t="s">
        <v>6630</v>
      </c>
      <c r="F6164" s="34" t="s">
        <v>6</v>
      </c>
      <c r="G6164" s="34" t="s">
        <v>6</v>
      </c>
      <c r="H6164" s="34" t="s">
        <v>6</v>
      </c>
      <c r="I6164" s="34" t="s">
        <v>6</v>
      </c>
      <c r="J6164" s="34" t="s">
        <v>6</v>
      </c>
      <c r="K6164" s="34" t="s">
        <v>6</v>
      </c>
      <c r="L6164" s="34" t="s">
        <v>6</v>
      </c>
      <c r="M6164" s="34" t="s">
        <v>6</v>
      </c>
      <c r="N6164" s="34" t="s">
        <v>6</v>
      </c>
      <c r="O6164" s="34" t="s">
        <v>6</v>
      </c>
      <c r="P6164" s="34">
        <v>70.381015696862761</v>
      </c>
      <c r="Q6164" t="s">
        <v>6</v>
      </c>
      <c r="R6164" t="s">
        <v>6</v>
      </c>
      <c r="S6164" t="s">
        <v>6</v>
      </c>
      <c r="T6164" t="s">
        <v>6</v>
      </c>
      <c r="U6164" t="s">
        <v>6</v>
      </c>
      <c r="V6164" t="s">
        <v>6</v>
      </c>
      <c r="W6164" t="s">
        <v>6</v>
      </c>
      <c r="X6164" t="s">
        <v>6</v>
      </c>
      <c r="Y6164" t="s">
        <v>6</v>
      </c>
      <c r="Z6164" t="s">
        <v>6</v>
      </c>
      <c r="AA6164" t="s">
        <v>14820</v>
      </c>
      <c r="AB6164" t="s">
        <v>14975</v>
      </c>
      <c r="AC6164" t="s">
        <v>14976</v>
      </c>
    </row>
    <row r="6165" spans="1:29" x14ac:dyDescent="0.3">
      <c r="A6165" t="s">
        <v>342</v>
      </c>
      <c r="B6165" s="35">
        <v>528</v>
      </c>
      <c r="C6165" t="s">
        <v>114</v>
      </c>
      <c r="D6165" s="35">
        <v>1961</v>
      </c>
      <c r="E6165" t="s">
        <v>6631</v>
      </c>
      <c r="F6165" s="34" t="s">
        <v>6</v>
      </c>
      <c r="G6165" s="34" t="s">
        <v>6</v>
      </c>
      <c r="H6165" s="34" t="s">
        <v>6</v>
      </c>
      <c r="I6165" s="34" t="s">
        <v>6</v>
      </c>
      <c r="J6165" s="34" t="s">
        <v>6</v>
      </c>
      <c r="K6165" s="34" t="s">
        <v>6</v>
      </c>
      <c r="L6165" s="34" t="s">
        <v>6</v>
      </c>
      <c r="M6165" s="34" t="s">
        <v>6</v>
      </c>
      <c r="N6165" s="34" t="s">
        <v>6</v>
      </c>
      <c r="O6165" s="34" t="s">
        <v>6</v>
      </c>
      <c r="P6165" s="34">
        <v>78.9607628228582</v>
      </c>
      <c r="Q6165" t="s">
        <v>6</v>
      </c>
      <c r="R6165" t="s">
        <v>6</v>
      </c>
      <c r="S6165" t="s">
        <v>6</v>
      </c>
      <c r="T6165" t="s">
        <v>6</v>
      </c>
      <c r="U6165" t="s">
        <v>6</v>
      </c>
      <c r="V6165" t="s">
        <v>6</v>
      </c>
      <c r="W6165" t="s">
        <v>6</v>
      </c>
      <c r="X6165" t="s">
        <v>6</v>
      </c>
      <c r="Y6165" t="s">
        <v>6</v>
      </c>
      <c r="Z6165" t="s">
        <v>6</v>
      </c>
      <c r="AA6165" t="s">
        <v>14820</v>
      </c>
      <c r="AB6165" t="s">
        <v>14975</v>
      </c>
      <c r="AC6165" t="s">
        <v>14976</v>
      </c>
    </row>
    <row r="6166" spans="1:29" x14ac:dyDescent="0.3">
      <c r="A6166" t="s">
        <v>342</v>
      </c>
      <c r="B6166" s="35">
        <v>528</v>
      </c>
      <c r="C6166" t="s">
        <v>114</v>
      </c>
      <c r="D6166" s="35">
        <v>1962</v>
      </c>
      <c r="E6166" t="s">
        <v>6632</v>
      </c>
      <c r="F6166" s="34" t="s">
        <v>6</v>
      </c>
      <c r="G6166" s="34" t="s">
        <v>6</v>
      </c>
      <c r="H6166" s="34" t="s">
        <v>6</v>
      </c>
      <c r="I6166" s="34" t="s">
        <v>6</v>
      </c>
      <c r="J6166" s="34" t="s">
        <v>6</v>
      </c>
      <c r="K6166" s="34" t="s">
        <v>6</v>
      </c>
      <c r="L6166" s="34" t="s">
        <v>6</v>
      </c>
      <c r="M6166" s="34" t="s">
        <v>6</v>
      </c>
      <c r="N6166" s="34" t="s">
        <v>6</v>
      </c>
      <c r="O6166" s="34" t="s">
        <v>6</v>
      </c>
      <c r="P6166" s="34">
        <v>87.046463951044657</v>
      </c>
      <c r="Q6166" t="s">
        <v>6</v>
      </c>
      <c r="R6166" t="s">
        <v>6</v>
      </c>
      <c r="S6166" t="s">
        <v>6</v>
      </c>
      <c r="T6166" t="s">
        <v>6</v>
      </c>
      <c r="U6166" t="s">
        <v>6</v>
      </c>
      <c r="V6166" t="s">
        <v>6</v>
      </c>
      <c r="W6166" t="s">
        <v>6</v>
      </c>
      <c r="X6166" t="s">
        <v>6</v>
      </c>
      <c r="Y6166" t="s">
        <v>6</v>
      </c>
      <c r="Z6166" t="s">
        <v>6</v>
      </c>
      <c r="AA6166" t="s">
        <v>14820</v>
      </c>
      <c r="AB6166" t="s">
        <v>14975</v>
      </c>
      <c r="AC6166" t="s">
        <v>14976</v>
      </c>
    </row>
    <row r="6167" spans="1:29" x14ac:dyDescent="0.3">
      <c r="A6167" t="s">
        <v>342</v>
      </c>
      <c r="B6167" s="35">
        <v>528</v>
      </c>
      <c r="C6167" t="s">
        <v>114</v>
      </c>
      <c r="D6167" s="35">
        <v>1963</v>
      </c>
      <c r="E6167" t="s">
        <v>6633</v>
      </c>
      <c r="F6167" s="34" t="s">
        <v>6</v>
      </c>
      <c r="G6167" s="34" t="s">
        <v>6</v>
      </c>
      <c r="H6167" s="34" t="s">
        <v>6</v>
      </c>
      <c r="I6167" s="34" t="s">
        <v>6</v>
      </c>
      <c r="J6167" s="34" t="s">
        <v>6</v>
      </c>
      <c r="K6167" s="34" t="s">
        <v>6</v>
      </c>
      <c r="L6167" s="34" t="s">
        <v>6</v>
      </c>
      <c r="M6167" s="34" t="s">
        <v>6</v>
      </c>
      <c r="N6167" s="34" t="s">
        <v>6</v>
      </c>
      <c r="O6167" s="34" t="s">
        <v>6</v>
      </c>
      <c r="P6167" s="34">
        <v>98.511661747389766</v>
      </c>
      <c r="Q6167" t="s">
        <v>6</v>
      </c>
      <c r="R6167" t="s">
        <v>6</v>
      </c>
      <c r="S6167" t="s">
        <v>6</v>
      </c>
      <c r="T6167" t="s">
        <v>6</v>
      </c>
      <c r="U6167" t="s">
        <v>6</v>
      </c>
      <c r="V6167" t="s">
        <v>6</v>
      </c>
      <c r="W6167" t="s">
        <v>6</v>
      </c>
      <c r="X6167" t="s">
        <v>6</v>
      </c>
      <c r="Y6167" t="s">
        <v>6</v>
      </c>
      <c r="Z6167" t="s">
        <v>6</v>
      </c>
      <c r="AA6167" t="s">
        <v>14820</v>
      </c>
      <c r="AB6167" t="s">
        <v>14975</v>
      </c>
      <c r="AC6167" t="s">
        <v>14976</v>
      </c>
    </row>
    <row r="6168" spans="1:29" x14ac:dyDescent="0.3">
      <c r="A6168" t="s">
        <v>342</v>
      </c>
      <c r="B6168" s="35">
        <v>528</v>
      </c>
      <c r="C6168" t="s">
        <v>114</v>
      </c>
      <c r="D6168" s="35">
        <v>1964</v>
      </c>
      <c r="E6168" t="s">
        <v>6634</v>
      </c>
      <c r="F6168" s="34" t="s">
        <v>6</v>
      </c>
      <c r="G6168" s="34" t="s">
        <v>6</v>
      </c>
      <c r="H6168" s="34" t="s">
        <v>6</v>
      </c>
      <c r="I6168" s="34" t="s">
        <v>6</v>
      </c>
      <c r="J6168" s="34" t="s">
        <v>6</v>
      </c>
      <c r="K6168" s="34" t="s">
        <v>6</v>
      </c>
      <c r="L6168" s="34" t="s">
        <v>6</v>
      </c>
      <c r="M6168" s="34" t="s">
        <v>6</v>
      </c>
      <c r="N6168" s="34" t="s">
        <v>6</v>
      </c>
      <c r="O6168" s="34" t="s">
        <v>6</v>
      </c>
      <c r="P6168" s="34">
        <v>115.09051317498941</v>
      </c>
      <c r="Q6168" t="s">
        <v>6</v>
      </c>
      <c r="R6168" t="s">
        <v>6</v>
      </c>
      <c r="S6168" t="s">
        <v>6</v>
      </c>
      <c r="T6168" t="s">
        <v>6</v>
      </c>
      <c r="U6168" t="s">
        <v>6</v>
      </c>
      <c r="V6168" t="s">
        <v>6</v>
      </c>
      <c r="W6168" t="s">
        <v>6</v>
      </c>
      <c r="X6168" t="s">
        <v>6</v>
      </c>
      <c r="Y6168" t="s">
        <v>6</v>
      </c>
      <c r="Z6168" t="s">
        <v>6</v>
      </c>
      <c r="AA6168" t="s">
        <v>14820</v>
      </c>
      <c r="AB6168" t="s">
        <v>14975</v>
      </c>
      <c r="AC6168" t="s">
        <v>14976</v>
      </c>
    </row>
    <row r="6169" spans="1:29" x14ac:dyDescent="0.3">
      <c r="A6169" t="s">
        <v>342</v>
      </c>
      <c r="B6169" s="35">
        <v>528</v>
      </c>
      <c r="C6169" t="s">
        <v>114</v>
      </c>
      <c r="D6169" s="35">
        <v>1965</v>
      </c>
      <c r="E6169" t="s">
        <v>6635</v>
      </c>
      <c r="F6169" s="34" t="s">
        <v>6</v>
      </c>
      <c r="G6169" s="34" t="s">
        <v>6</v>
      </c>
      <c r="H6169" s="34" t="s">
        <v>6</v>
      </c>
      <c r="I6169" s="34" t="s">
        <v>6</v>
      </c>
      <c r="J6169" s="34" t="s">
        <v>6</v>
      </c>
      <c r="K6169" s="34" t="s">
        <v>6</v>
      </c>
      <c r="L6169" s="34" t="s">
        <v>6</v>
      </c>
      <c r="M6169" s="34" t="s">
        <v>6</v>
      </c>
      <c r="N6169" s="34" t="s">
        <v>6</v>
      </c>
      <c r="O6169" s="34" t="s">
        <v>6</v>
      </c>
      <c r="P6169" s="34">
        <v>127.41057707990291</v>
      </c>
      <c r="Q6169" t="s">
        <v>6</v>
      </c>
      <c r="R6169" t="s">
        <v>6</v>
      </c>
      <c r="S6169" t="s">
        <v>6</v>
      </c>
      <c r="T6169" t="s">
        <v>6</v>
      </c>
      <c r="U6169" t="s">
        <v>6</v>
      </c>
      <c r="V6169" t="s">
        <v>6</v>
      </c>
      <c r="W6169" t="s">
        <v>6</v>
      </c>
      <c r="X6169" t="s">
        <v>6</v>
      </c>
      <c r="Y6169" t="s">
        <v>6</v>
      </c>
      <c r="Z6169" t="s">
        <v>6</v>
      </c>
      <c r="AA6169" t="s">
        <v>14820</v>
      </c>
      <c r="AB6169" t="s">
        <v>14975</v>
      </c>
      <c r="AC6169" t="s">
        <v>14976</v>
      </c>
    </row>
    <row r="6170" spans="1:29" x14ac:dyDescent="0.3">
      <c r="A6170" t="s">
        <v>342</v>
      </c>
      <c r="B6170" s="35">
        <v>528</v>
      </c>
      <c r="C6170" t="s">
        <v>114</v>
      </c>
      <c r="D6170" s="35">
        <v>1966</v>
      </c>
      <c r="E6170" t="s">
        <v>6636</v>
      </c>
      <c r="F6170" s="34" t="s">
        <v>6</v>
      </c>
      <c r="G6170" s="34" t="s">
        <v>6</v>
      </c>
      <c r="H6170" s="34" t="s">
        <v>6</v>
      </c>
      <c r="I6170" s="34" t="s">
        <v>6</v>
      </c>
      <c r="J6170" s="34" t="s">
        <v>6</v>
      </c>
      <c r="K6170" s="34" t="s">
        <v>6</v>
      </c>
      <c r="L6170" s="34" t="s">
        <v>6</v>
      </c>
      <c r="M6170" s="34" t="s">
        <v>6</v>
      </c>
      <c r="N6170" s="34" t="s">
        <v>6</v>
      </c>
      <c r="O6170" s="34" t="s">
        <v>6</v>
      </c>
      <c r="P6170" s="34">
        <v>142.40959153023914</v>
      </c>
      <c r="Q6170" t="s">
        <v>6</v>
      </c>
      <c r="R6170" t="s">
        <v>6</v>
      </c>
      <c r="S6170" t="s">
        <v>6</v>
      </c>
      <c r="T6170" t="s">
        <v>6</v>
      </c>
      <c r="U6170" t="s">
        <v>6</v>
      </c>
      <c r="V6170" t="s">
        <v>6</v>
      </c>
      <c r="W6170" t="s">
        <v>6</v>
      </c>
      <c r="X6170" t="s">
        <v>6</v>
      </c>
      <c r="Y6170" t="s">
        <v>6</v>
      </c>
      <c r="Z6170" t="s">
        <v>6</v>
      </c>
      <c r="AA6170" t="s">
        <v>14820</v>
      </c>
      <c r="AB6170" t="s">
        <v>14975</v>
      </c>
      <c r="AC6170" t="s">
        <v>14976</v>
      </c>
    </row>
    <row r="6171" spans="1:29" x14ac:dyDescent="0.3">
      <c r="A6171" t="s">
        <v>342</v>
      </c>
      <c r="B6171" s="35">
        <v>528</v>
      </c>
      <c r="C6171" t="s">
        <v>114</v>
      </c>
      <c r="D6171" s="35">
        <v>1967</v>
      </c>
      <c r="E6171" t="s">
        <v>6637</v>
      </c>
      <c r="F6171" s="34" t="s">
        <v>6</v>
      </c>
      <c r="G6171" s="34" t="s">
        <v>6</v>
      </c>
      <c r="H6171" s="34" t="s">
        <v>6</v>
      </c>
      <c r="I6171" s="34" t="s">
        <v>6</v>
      </c>
      <c r="J6171" s="34" t="s">
        <v>6</v>
      </c>
      <c r="K6171" s="34" t="s">
        <v>6</v>
      </c>
      <c r="L6171" s="34" t="s">
        <v>6</v>
      </c>
      <c r="M6171" s="34" t="s">
        <v>6</v>
      </c>
      <c r="N6171" s="34" t="s">
        <v>6</v>
      </c>
      <c r="O6171" s="34" t="s">
        <v>6</v>
      </c>
      <c r="P6171" s="34">
        <v>164.69828243364037</v>
      </c>
      <c r="Q6171" t="s">
        <v>6</v>
      </c>
      <c r="R6171" t="s">
        <v>6</v>
      </c>
      <c r="S6171" t="s">
        <v>6</v>
      </c>
      <c r="T6171" t="s">
        <v>6</v>
      </c>
      <c r="U6171" t="s">
        <v>6</v>
      </c>
      <c r="V6171" t="s">
        <v>6</v>
      </c>
      <c r="W6171" t="s">
        <v>6</v>
      </c>
      <c r="X6171" t="s">
        <v>6</v>
      </c>
      <c r="Y6171" t="s">
        <v>6</v>
      </c>
      <c r="Z6171" t="s">
        <v>6</v>
      </c>
      <c r="AA6171" t="s">
        <v>14820</v>
      </c>
      <c r="AB6171" t="s">
        <v>14975</v>
      </c>
      <c r="AC6171" t="s">
        <v>14976</v>
      </c>
    </row>
    <row r="6172" spans="1:29" x14ac:dyDescent="0.3">
      <c r="A6172" t="s">
        <v>342</v>
      </c>
      <c r="B6172" s="35">
        <v>528</v>
      </c>
      <c r="C6172" t="s">
        <v>114</v>
      </c>
      <c r="D6172" s="35">
        <v>1968</v>
      </c>
      <c r="E6172" t="s">
        <v>6638</v>
      </c>
      <c r="F6172" s="34" t="s">
        <v>6</v>
      </c>
      <c r="G6172" s="34" t="s">
        <v>6</v>
      </c>
      <c r="H6172" s="34" t="s">
        <v>6</v>
      </c>
      <c r="I6172" s="34" t="s">
        <v>6</v>
      </c>
      <c r="J6172" s="34" t="s">
        <v>6</v>
      </c>
      <c r="K6172" s="34" t="s">
        <v>6</v>
      </c>
      <c r="L6172" s="34" t="s">
        <v>6</v>
      </c>
      <c r="M6172" s="34" t="s">
        <v>6</v>
      </c>
      <c r="N6172" s="34" t="s">
        <v>6</v>
      </c>
      <c r="O6172" s="34" t="s">
        <v>6</v>
      </c>
      <c r="P6172" s="34">
        <v>192.076202222337</v>
      </c>
      <c r="Q6172" t="s">
        <v>6</v>
      </c>
      <c r="R6172" t="s">
        <v>6</v>
      </c>
      <c r="S6172" t="s">
        <v>6</v>
      </c>
      <c r="T6172" t="s">
        <v>6</v>
      </c>
      <c r="U6172" t="s">
        <v>6</v>
      </c>
      <c r="V6172" t="s">
        <v>6</v>
      </c>
      <c r="W6172" t="s">
        <v>6</v>
      </c>
      <c r="X6172" t="s">
        <v>6</v>
      </c>
      <c r="Y6172" t="s">
        <v>6</v>
      </c>
      <c r="Z6172" t="s">
        <v>6</v>
      </c>
      <c r="AA6172" t="s">
        <v>14820</v>
      </c>
      <c r="AB6172" t="s">
        <v>14975</v>
      </c>
      <c r="AC6172" t="s">
        <v>14976</v>
      </c>
    </row>
    <row r="6173" spans="1:29" x14ac:dyDescent="0.3">
      <c r="A6173" t="s">
        <v>342</v>
      </c>
      <c r="B6173" s="35">
        <v>528</v>
      </c>
      <c r="C6173" t="s">
        <v>114</v>
      </c>
      <c r="D6173" s="35">
        <v>1969</v>
      </c>
      <c r="E6173" t="s">
        <v>6639</v>
      </c>
      <c r="F6173" s="34" t="s">
        <v>6</v>
      </c>
      <c r="G6173" s="34" t="s">
        <v>6</v>
      </c>
      <c r="H6173" s="34" t="s">
        <v>6</v>
      </c>
      <c r="I6173" s="34" t="s">
        <v>6</v>
      </c>
      <c r="J6173" s="34" t="s">
        <v>6</v>
      </c>
      <c r="K6173" s="34" t="s">
        <v>6</v>
      </c>
      <c r="L6173" s="34" t="s">
        <v>6</v>
      </c>
      <c r="M6173" s="34" t="s">
        <v>6</v>
      </c>
      <c r="N6173" s="34" t="s">
        <v>6</v>
      </c>
      <c r="O6173" s="34" t="s">
        <v>6</v>
      </c>
      <c r="P6173" s="34">
        <v>219.72682923688399</v>
      </c>
      <c r="Q6173" t="s">
        <v>6</v>
      </c>
      <c r="R6173" t="s">
        <v>6</v>
      </c>
      <c r="S6173" t="s">
        <v>6</v>
      </c>
      <c r="T6173" t="s">
        <v>6</v>
      </c>
      <c r="U6173" t="s">
        <v>6</v>
      </c>
      <c r="V6173" t="s">
        <v>6</v>
      </c>
      <c r="W6173" t="s">
        <v>6</v>
      </c>
      <c r="X6173" t="s">
        <v>6</v>
      </c>
      <c r="Y6173" t="s">
        <v>6</v>
      </c>
      <c r="Z6173" t="s">
        <v>6</v>
      </c>
      <c r="AA6173" t="s">
        <v>14820</v>
      </c>
      <c r="AB6173" t="s">
        <v>14975</v>
      </c>
      <c r="AC6173" t="s">
        <v>14976</v>
      </c>
    </row>
    <row r="6174" spans="1:29" x14ac:dyDescent="0.3">
      <c r="A6174" t="s">
        <v>342</v>
      </c>
      <c r="B6174" s="35">
        <v>528</v>
      </c>
      <c r="C6174" t="s">
        <v>114</v>
      </c>
      <c r="D6174" s="35">
        <v>1970</v>
      </c>
      <c r="E6174" t="s">
        <v>6640</v>
      </c>
      <c r="F6174" s="34" t="s">
        <v>6</v>
      </c>
      <c r="G6174" s="34" t="s">
        <v>6</v>
      </c>
      <c r="H6174" s="34" t="s">
        <v>6</v>
      </c>
      <c r="I6174" s="34" t="s">
        <v>6</v>
      </c>
      <c r="J6174" s="34" t="s">
        <v>6</v>
      </c>
      <c r="K6174" s="34" t="s">
        <v>6</v>
      </c>
      <c r="L6174" s="34" t="s">
        <v>6</v>
      </c>
      <c r="M6174" s="34" t="s">
        <v>6</v>
      </c>
      <c r="N6174" s="34" t="s">
        <v>6</v>
      </c>
      <c r="O6174" s="34" t="s">
        <v>6</v>
      </c>
      <c r="P6174" s="34">
        <v>253.350207188746</v>
      </c>
      <c r="Q6174" t="s">
        <v>6</v>
      </c>
      <c r="R6174" t="s">
        <v>6</v>
      </c>
      <c r="S6174" t="s">
        <v>6</v>
      </c>
      <c r="T6174" t="s">
        <v>6</v>
      </c>
      <c r="U6174" t="s">
        <v>6</v>
      </c>
      <c r="V6174" t="s">
        <v>6</v>
      </c>
      <c r="W6174" t="s">
        <v>6</v>
      </c>
      <c r="X6174" t="s">
        <v>6</v>
      </c>
      <c r="Y6174" t="s">
        <v>6</v>
      </c>
      <c r="Z6174" t="s">
        <v>6</v>
      </c>
      <c r="AA6174" t="s">
        <v>14820</v>
      </c>
      <c r="AB6174" t="s">
        <v>14975</v>
      </c>
      <c r="AC6174" t="s">
        <v>14976</v>
      </c>
    </row>
    <row r="6175" spans="1:29" x14ac:dyDescent="0.3">
      <c r="A6175" t="s">
        <v>342</v>
      </c>
      <c r="B6175" s="35">
        <v>528</v>
      </c>
      <c r="C6175" t="s">
        <v>114</v>
      </c>
      <c r="D6175" s="35">
        <v>1971</v>
      </c>
      <c r="E6175" t="s">
        <v>6641</v>
      </c>
      <c r="F6175" s="34" t="s">
        <v>6</v>
      </c>
      <c r="G6175" s="34" t="s">
        <v>6</v>
      </c>
      <c r="H6175" s="34" t="s">
        <v>6</v>
      </c>
      <c r="I6175" s="34" t="s">
        <v>6</v>
      </c>
      <c r="J6175" s="34" t="s">
        <v>6</v>
      </c>
      <c r="K6175" s="34" t="s">
        <v>6</v>
      </c>
      <c r="L6175" s="34" t="s">
        <v>6</v>
      </c>
      <c r="M6175" s="34" t="s">
        <v>6</v>
      </c>
      <c r="N6175" s="34" t="s">
        <v>6</v>
      </c>
      <c r="O6175" s="34" t="s">
        <v>6</v>
      </c>
      <c r="P6175" s="34">
        <v>293.75689548756799</v>
      </c>
      <c r="Q6175" t="s">
        <v>6</v>
      </c>
      <c r="R6175" t="s">
        <v>6</v>
      </c>
      <c r="S6175" t="s">
        <v>6</v>
      </c>
      <c r="T6175" t="s">
        <v>6</v>
      </c>
      <c r="U6175" t="s">
        <v>6</v>
      </c>
      <c r="V6175" t="s">
        <v>6</v>
      </c>
      <c r="W6175" t="s">
        <v>6</v>
      </c>
      <c r="X6175" t="s">
        <v>6</v>
      </c>
      <c r="Y6175" t="s">
        <v>6</v>
      </c>
      <c r="Z6175" t="s">
        <v>6</v>
      </c>
      <c r="AA6175" t="s">
        <v>14820</v>
      </c>
      <c r="AB6175" t="s">
        <v>14975</v>
      </c>
      <c r="AC6175" t="s">
        <v>14976</v>
      </c>
    </row>
    <row r="6176" spans="1:29" x14ac:dyDescent="0.3">
      <c r="A6176" t="s">
        <v>342</v>
      </c>
      <c r="B6176" s="35">
        <v>528</v>
      </c>
      <c r="C6176" t="s">
        <v>114</v>
      </c>
      <c r="D6176" s="35">
        <v>1972</v>
      </c>
      <c r="E6176" t="s">
        <v>6642</v>
      </c>
      <c r="F6176" s="34" t="s">
        <v>6</v>
      </c>
      <c r="G6176" s="34" t="s">
        <v>6</v>
      </c>
      <c r="H6176" s="34" t="s">
        <v>6</v>
      </c>
      <c r="I6176" s="34" t="s">
        <v>6</v>
      </c>
      <c r="J6176" s="34" t="s">
        <v>6</v>
      </c>
      <c r="K6176" s="34" t="s">
        <v>6</v>
      </c>
      <c r="L6176" s="34" t="s">
        <v>6</v>
      </c>
      <c r="M6176" s="34" t="s">
        <v>6</v>
      </c>
      <c r="N6176" s="34" t="s">
        <v>6</v>
      </c>
      <c r="O6176" s="34" t="s">
        <v>6</v>
      </c>
      <c r="P6176" s="34">
        <v>342.617004858016</v>
      </c>
      <c r="Q6176" t="s">
        <v>6</v>
      </c>
      <c r="R6176" t="s">
        <v>6</v>
      </c>
      <c r="S6176" t="s">
        <v>6</v>
      </c>
      <c r="T6176" t="s">
        <v>6</v>
      </c>
      <c r="U6176" t="s">
        <v>6</v>
      </c>
      <c r="V6176" t="s">
        <v>6</v>
      </c>
      <c r="W6176" t="s">
        <v>6</v>
      </c>
      <c r="X6176" t="s">
        <v>6</v>
      </c>
      <c r="Y6176" t="s">
        <v>6</v>
      </c>
      <c r="Z6176" t="s">
        <v>6</v>
      </c>
      <c r="AA6176" t="s">
        <v>14820</v>
      </c>
      <c r="AB6176" t="s">
        <v>14975</v>
      </c>
      <c r="AC6176" t="s">
        <v>14976</v>
      </c>
    </row>
    <row r="6177" spans="1:29" x14ac:dyDescent="0.3">
      <c r="A6177" t="s">
        <v>342</v>
      </c>
      <c r="B6177" s="35">
        <v>528</v>
      </c>
      <c r="C6177" t="s">
        <v>114</v>
      </c>
      <c r="D6177" s="35">
        <v>1973</v>
      </c>
      <c r="E6177" t="s">
        <v>6643</v>
      </c>
      <c r="F6177" s="34" t="s">
        <v>6</v>
      </c>
      <c r="G6177" s="34" t="s">
        <v>6</v>
      </c>
      <c r="H6177" s="34" t="s">
        <v>6</v>
      </c>
      <c r="I6177" s="34" t="s">
        <v>6</v>
      </c>
      <c r="J6177" s="34" t="s">
        <v>6</v>
      </c>
      <c r="K6177" s="34" t="s">
        <v>6</v>
      </c>
      <c r="L6177" s="34" t="s">
        <v>6</v>
      </c>
      <c r="M6177" s="34" t="s">
        <v>6</v>
      </c>
      <c r="N6177" s="34" t="s">
        <v>6</v>
      </c>
      <c r="O6177" s="34" t="s">
        <v>6</v>
      </c>
      <c r="P6177" s="34">
        <v>418.35310923063901</v>
      </c>
      <c r="Q6177" t="s">
        <v>6</v>
      </c>
      <c r="R6177" t="s">
        <v>6</v>
      </c>
      <c r="S6177" t="s">
        <v>6</v>
      </c>
      <c r="T6177" t="s">
        <v>6</v>
      </c>
      <c r="U6177" t="s">
        <v>6</v>
      </c>
      <c r="V6177" t="s">
        <v>6</v>
      </c>
      <c r="W6177" t="s">
        <v>6</v>
      </c>
      <c r="X6177" t="s">
        <v>6</v>
      </c>
      <c r="Y6177" t="s">
        <v>6</v>
      </c>
      <c r="Z6177" t="s">
        <v>6</v>
      </c>
      <c r="AA6177" t="s">
        <v>14820</v>
      </c>
      <c r="AB6177" t="s">
        <v>14975</v>
      </c>
      <c r="AC6177" t="s">
        <v>14976</v>
      </c>
    </row>
    <row r="6178" spans="1:29" x14ac:dyDescent="0.3">
      <c r="A6178" t="s">
        <v>342</v>
      </c>
      <c r="B6178" s="35">
        <v>528</v>
      </c>
      <c r="C6178" t="s">
        <v>114</v>
      </c>
      <c r="D6178" s="35">
        <v>1974</v>
      </c>
      <c r="E6178" t="s">
        <v>6644</v>
      </c>
      <c r="F6178" s="34" t="s">
        <v>6</v>
      </c>
      <c r="G6178" s="34" t="s">
        <v>6</v>
      </c>
      <c r="H6178" s="34" t="s">
        <v>6</v>
      </c>
      <c r="I6178" s="34" t="s">
        <v>6</v>
      </c>
      <c r="J6178" s="34" t="s">
        <v>6</v>
      </c>
      <c r="K6178" s="34" t="s">
        <v>6</v>
      </c>
      <c r="L6178" s="34" t="s">
        <v>6</v>
      </c>
      <c r="M6178" s="34" t="s">
        <v>6</v>
      </c>
      <c r="N6178" s="34" t="s">
        <v>6</v>
      </c>
      <c r="O6178" s="34" t="s">
        <v>6</v>
      </c>
      <c r="P6178" s="34">
        <v>559.939088209533</v>
      </c>
      <c r="Q6178" t="s">
        <v>6</v>
      </c>
      <c r="R6178" t="s">
        <v>6</v>
      </c>
      <c r="S6178" t="s">
        <v>6</v>
      </c>
      <c r="T6178" t="s">
        <v>6</v>
      </c>
      <c r="U6178" t="s">
        <v>6</v>
      </c>
      <c r="V6178" t="s">
        <v>6</v>
      </c>
      <c r="W6178" t="s">
        <v>6</v>
      </c>
      <c r="X6178" t="s">
        <v>6</v>
      </c>
      <c r="Y6178" t="s">
        <v>6</v>
      </c>
      <c r="Z6178" t="s">
        <v>6</v>
      </c>
      <c r="AA6178" t="s">
        <v>14820</v>
      </c>
      <c r="AB6178" t="s">
        <v>14975</v>
      </c>
      <c r="AC6178" t="s">
        <v>14976</v>
      </c>
    </row>
    <row r="6179" spans="1:29" x14ac:dyDescent="0.3">
      <c r="A6179" t="s">
        <v>342</v>
      </c>
      <c r="B6179" s="35">
        <v>528</v>
      </c>
      <c r="C6179" t="s">
        <v>114</v>
      </c>
      <c r="D6179" s="35">
        <v>1975</v>
      </c>
      <c r="E6179" t="s">
        <v>6645</v>
      </c>
      <c r="F6179" s="34" t="s">
        <v>6</v>
      </c>
      <c r="G6179" s="34" t="s">
        <v>6</v>
      </c>
      <c r="H6179" s="34" t="s">
        <v>6</v>
      </c>
      <c r="I6179" s="34" t="s">
        <v>6</v>
      </c>
      <c r="J6179" s="34" t="s">
        <v>6</v>
      </c>
      <c r="K6179" s="34" t="s">
        <v>6</v>
      </c>
      <c r="L6179" s="34" t="s">
        <v>6</v>
      </c>
      <c r="M6179" s="34" t="s">
        <v>6</v>
      </c>
      <c r="N6179" s="34" t="s">
        <v>6</v>
      </c>
      <c r="O6179" s="34" t="s">
        <v>6</v>
      </c>
      <c r="P6179" s="34">
        <v>601.62295049868601</v>
      </c>
      <c r="Q6179" t="s">
        <v>6</v>
      </c>
      <c r="R6179" t="s">
        <v>6</v>
      </c>
      <c r="S6179" t="s">
        <v>6</v>
      </c>
      <c r="T6179" t="s">
        <v>6</v>
      </c>
      <c r="U6179" t="s">
        <v>6</v>
      </c>
      <c r="V6179" t="s">
        <v>6</v>
      </c>
      <c r="W6179" t="s">
        <v>6</v>
      </c>
      <c r="X6179" t="s">
        <v>6</v>
      </c>
      <c r="Y6179" t="s">
        <v>6</v>
      </c>
      <c r="Z6179" t="s">
        <v>6</v>
      </c>
      <c r="AA6179" t="s">
        <v>14820</v>
      </c>
      <c r="AB6179" t="s">
        <v>14975</v>
      </c>
      <c r="AC6179" t="s">
        <v>14976</v>
      </c>
    </row>
    <row r="6180" spans="1:29" x14ac:dyDescent="0.3">
      <c r="A6180" t="s">
        <v>342</v>
      </c>
      <c r="B6180" s="35">
        <v>528</v>
      </c>
      <c r="C6180" t="s">
        <v>114</v>
      </c>
      <c r="D6180" s="35">
        <v>1976</v>
      </c>
      <c r="E6180" t="s">
        <v>6646</v>
      </c>
      <c r="F6180" s="34" t="s">
        <v>6</v>
      </c>
      <c r="G6180" s="34" t="s">
        <v>6</v>
      </c>
      <c r="H6180" s="34" t="s">
        <v>6</v>
      </c>
      <c r="I6180" s="34" t="s">
        <v>6</v>
      </c>
      <c r="J6180" s="34" t="s">
        <v>6</v>
      </c>
      <c r="K6180" s="34" t="s">
        <v>6</v>
      </c>
      <c r="L6180" s="34" t="s">
        <v>6</v>
      </c>
      <c r="M6180" s="34" t="s">
        <v>6</v>
      </c>
      <c r="N6180" s="34" t="s">
        <v>6</v>
      </c>
      <c r="O6180" s="34" t="s">
        <v>6</v>
      </c>
      <c r="P6180" s="34">
        <v>721.33834721555104</v>
      </c>
      <c r="Q6180" t="s">
        <v>6</v>
      </c>
      <c r="R6180" t="s">
        <v>6</v>
      </c>
      <c r="S6180" t="s">
        <v>6</v>
      </c>
      <c r="T6180" t="s">
        <v>6</v>
      </c>
      <c r="U6180" t="s">
        <v>6</v>
      </c>
      <c r="V6180" t="s">
        <v>6</v>
      </c>
      <c r="W6180" t="s">
        <v>6</v>
      </c>
      <c r="X6180" t="s">
        <v>6</v>
      </c>
      <c r="Y6180" t="s">
        <v>6</v>
      </c>
      <c r="Z6180" t="s">
        <v>6</v>
      </c>
      <c r="AA6180" t="s">
        <v>14820</v>
      </c>
      <c r="AB6180" t="s">
        <v>14975</v>
      </c>
      <c r="AC6180" t="s">
        <v>14976</v>
      </c>
    </row>
    <row r="6181" spans="1:29" x14ac:dyDescent="0.3">
      <c r="A6181" t="s">
        <v>342</v>
      </c>
      <c r="B6181" s="35">
        <v>528</v>
      </c>
      <c r="C6181" t="s">
        <v>114</v>
      </c>
      <c r="D6181" s="35">
        <v>1977</v>
      </c>
      <c r="E6181" t="s">
        <v>6647</v>
      </c>
      <c r="F6181" s="34" t="s">
        <v>6</v>
      </c>
      <c r="G6181" s="34" t="s">
        <v>6</v>
      </c>
      <c r="H6181" s="34" t="s">
        <v>6</v>
      </c>
      <c r="I6181" s="34" t="s">
        <v>6</v>
      </c>
      <c r="J6181" s="34" t="s">
        <v>6</v>
      </c>
      <c r="K6181" s="34" t="s">
        <v>6</v>
      </c>
      <c r="L6181" s="34" t="s">
        <v>6</v>
      </c>
      <c r="M6181" s="34" t="s">
        <v>6</v>
      </c>
      <c r="N6181" s="34" t="s">
        <v>6</v>
      </c>
      <c r="O6181" s="34" t="s">
        <v>6</v>
      </c>
      <c r="P6181" s="34">
        <v>845.37027991410696</v>
      </c>
      <c r="Q6181" t="s">
        <v>6</v>
      </c>
      <c r="R6181" t="s">
        <v>6</v>
      </c>
      <c r="S6181" t="s">
        <v>6</v>
      </c>
      <c r="T6181" t="s">
        <v>6</v>
      </c>
      <c r="U6181" t="s">
        <v>6</v>
      </c>
      <c r="V6181" t="s">
        <v>6</v>
      </c>
      <c r="W6181" t="s">
        <v>6</v>
      </c>
      <c r="X6181" t="s">
        <v>6</v>
      </c>
      <c r="Y6181" t="s">
        <v>6</v>
      </c>
      <c r="Z6181" t="s">
        <v>6</v>
      </c>
      <c r="AA6181" t="s">
        <v>14820</v>
      </c>
      <c r="AB6181" t="s">
        <v>14975</v>
      </c>
      <c r="AC6181" t="s">
        <v>14976</v>
      </c>
    </row>
    <row r="6182" spans="1:29" x14ac:dyDescent="0.3">
      <c r="A6182" t="s">
        <v>342</v>
      </c>
      <c r="B6182" s="35">
        <v>528</v>
      </c>
      <c r="C6182" t="s">
        <v>114</v>
      </c>
      <c r="D6182" s="35">
        <v>1978</v>
      </c>
      <c r="E6182" t="s">
        <v>6648</v>
      </c>
      <c r="F6182" s="34" t="s">
        <v>6</v>
      </c>
      <c r="G6182" s="34" t="s">
        <v>6</v>
      </c>
      <c r="H6182" s="34" t="s">
        <v>6</v>
      </c>
      <c r="I6182" s="34" t="s">
        <v>6</v>
      </c>
      <c r="J6182" s="34" t="s">
        <v>6</v>
      </c>
      <c r="K6182" s="34" t="s">
        <v>6</v>
      </c>
      <c r="L6182" s="34" t="s">
        <v>6</v>
      </c>
      <c r="M6182" s="34" t="s">
        <v>6</v>
      </c>
      <c r="N6182" s="34" t="s">
        <v>6</v>
      </c>
      <c r="O6182" s="34" t="s">
        <v>6</v>
      </c>
      <c r="P6182" s="34">
        <v>1011.15805049021</v>
      </c>
      <c r="Q6182" t="s">
        <v>6</v>
      </c>
      <c r="R6182" t="s">
        <v>6</v>
      </c>
      <c r="S6182" t="s">
        <v>6</v>
      </c>
      <c r="T6182" t="s">
        <v>6</v>
      </c>
      <c r="U6182" t="s">
        <v>6</v>
      </c>
      <c r="V6182" t="s">
        <v>6</v>
      </c>
      <c r="W6182" t="s">
        <v>6</v>
      </c>
      <c r="X6182" t="s">
        <v>6</v>
      </c>
      <c r="Y6182" t="s">
        <v>6</v>
      </c>
      <c r="Z6182" t="s">
        <v>6</v>
      </c>
      <c r="AA6182" t="s">
        <v>14820</v>
      </c>
      <c r="AB6182" t="s">
        <v>14975</v>
      </c>
      <c r="AC6182" t="s">
        <v>14976</v>
      </c>
    </row>
    <row r="6183" spans="1:29" x14ac:dyDescent="0.3">
      <c r="A6183" t="s">
        <v>342</v>
      </c>
      <c r="B6183" s="35">
        <v>528</v>
      </c>
      <c r="C6183" t="s">
        <v>114</v>
      </c>
      <c r="D6183" s="35">
        <v>1979</v>
      </c>
      <c r="E6183" t="s">
        <v>6649</v>
      </c>
      <c r="F6183" s="34" t="s">
        <v>6</v>
      </c>
      <c r="G6183" s="34" t="s">
        <v>6</v>
      </c>
      <c r="H6183" s="34" t="s">
        <v>6</v>
      </c>
      <c r="I6183" s="34" t="s">
        <v>6</v>
      </c>
      <c r="J6183" s="34" t="s">
        <v>6</v>
      </c>
      <c r="K6183" s="34" t="s">
        <v>6</v>
      </c>
      <c r="L6183" s="34" t="s">
        <v>6</v>
      </c>
      <c r="M6183" s="34" t="s">
        <v>6</v>
      </c>
      <c r="N6183" s="34" t="s">
        <v>6</v>
      </c>
      <c r="O6183" s="34" t="s">
        <v>6</v>
      </c>
      <c r="P6183" s="34">
        <v>1219.1824958607599</v>
      </c>
      <c r="Q6183" t="s">
        <v>6</v>
      </c>
      <c r="R6183" t="s">
        <v>6</v>
      </c>
      <c r="S6183" t="s">
        <v>6</v>
      </c>
      <c r="T6183" t="s">
        <v>6</v>
      </c>
      <c r="U6183" t="s">
        <v>6</v>
      </c>
      <c r="V6183" t="s">
        <v>6</v>
      </c>
      <c r="W6183" t="s">
        <v>6</v>
      </c>
      <c r="X6183" t="s">
        <v>6</v>
      </c>
      <c r="Y6183" t="s">
        <v>6</v>
      </c>
      <c r="Z6183" t="s">
        <v>6</v>
      </c>
      <c r="AA6183" t="s">
        <v>14820</v>
      </c>
      <c r="AB6183" t="s">
        <v>14975</v>
      </c>
      <c r="AC6183" t="s">
        <v>14976</v>
      </c>
    </row>
    <row r="6184" spans="1:29" x14ac:dyDescent="0.3">
      <c r="A6184" t="s">
        <v>342</v>
      </c>
      <c r="B6184" s="35">
        <v>528</v>
      </c>
      <c r="C6184" t="s">
        <v>114</v>
      </c>
      <c r="D6184" s="35">
        <v>1980</v>
      </c>
      <c r="E6184" t="s">
        <v>6650</v>
      </c>
      <c r="F6184" s="34" t="s">
        <v>6</v>
      </c>
      <c r="G6184" s="34" t="s">
        <v>6</v>
      </c>
      <c r="H6184" s="34" t="s">
        <v>6</v>
      </c>
      <c r="I6184" s="34" t="s">
        <v>6</v>
      </c>
      <c r="J6184" s="34" t="s">
        <v>6</v>
      </c>
      <c r="K6184" s="34" t="s">
        <v>6</v>
      </c>
      <c r="L6184" s="34" t="s">
        <v>6</v>
      </c>
      <c r="M6184" s="34" t="s">
        <v>6</v>
      </c>
      <c r="N6184" s="34" t="s">
        <v>6</v>
      </c>
      <c r="O6184" s="34" t="s">
        <v>6</v>
      </c>
      <c r="P6184" s="34">
        <v>1522.1087538496299</v>
      </c>
      <c r="Q6184" t="s">
        <v>6</v>
      </c>
      <c r="R6184" t="s">
        <v>6</v>
      </c>
      <c r="S6184" t="s">
        <v>6</v>
      </c>
      <c r="T6184" t="s">
        <v>6</v>
      </c>
      <c r="U6184" t="s">
        <v>6</v>
      </c>
      <c r="V6184" t="s">
        <v>6</v>
      </c>
      <c r="W6184" t="s">
        <v>6</v>
      </c>
      <c r="X6184" t="s">
        <v>6</v>
      </c>
      <c r="Y6184" t="s">
        <v>6</v>
      </c>
      <c r="Z6184" t="s">
        <v>6</v>
      </c>
      <c r="AA6184" t="s">
        <v>14820</v>
      </c>
      <c r="AB6184" t="s">
        <v>14975</v>
      </c>
      <c r="AC6184" t="s">
        <v>14976</v>
      </c>
    </row>
    <row r="6185" spans="1:29" x14ac:dyDescent="0.3">
      <c r="A6185" t="s">
        <v>342</v>
      </c>
      <c r="B6185" s="35">
        <v>528</v>
      </c>
      <c r="C6185" t="s">
        <v>114</v>
      </c>
      <c r="D6185" s="35">
        <v>1981</v>
      </c>
      <c r="E6185" t="s">
        <v>6651</v>
      </c>
      <c r="F6185" s="34" t="s">
        <v>6</v>
      </c>
      <c r="G6185" s="34" t="s">
        <v>6</v>
      </c>
      <c r="H6185" s="34" t="s">
        <v>6</v>
      </c>
      <c r="I6185" s="34" t="s">
        <v>6</v>
      </c>
      <c r="J6185" s="34" t="s">
        <v>6</v>
      </c>
      <c r="K6185" s="34" t="s">
        <v>6</v>
      </c>
      <c r="L6185" s="34" t="s">
        <v>6</v>
      </c>
      <c r="M6185" s="34" t="s">
        <v>6</v>
      </c>
      <c r="N6185" s="34" t="s">
        <v>6</v>
      </c>
      <c r="O6185" s="34" t="s">
        <v>6</v>
      </c>
      <c r="P6185" s="34">
        <v>1804.431</v>
      </c>
      <c r="Q6185" t="s">
        <v>6</v>
      </c>
      <c r="R6185" t="s">
        <v>6</v>
      </c>
      <c r="S6185" t="s">
        <v>6</v>
      </c>
      <c r="T6185" t="s">
        <v>6</v>
      </c>
      <c r="U6185" t="s">
        <v>6</v>
      </c>
      <c r="V6185" t="s">
        <v>6</v>
      </c>
      <c r="W6185" t="s">
        <v>6</v>
      </c>
      <c r="X6185" t="s">
        <v>6</v>
      </c>
      <c r="Y6185" t="s">
        <v>6</v>
      </c>
      <c r="Z6185" t="s">
        <v>6</v>
      </c>
      <c r="AA6185" t="s">
        <v>14820</v>
      </c>
      <c r="AB6185" t="s">
        <v>14975</v>
      </c>
      <c r="AC6185" t="s">
        <v>14976</v>
      </c>
    </row>
    <row r="6186" spans="1:29" x14ac:dyDescent="0.3">
      <c r="A6186" t="s">
        <v>342</v>
      </c>
      <c r="B6186" s="35">
        <v>528</v>
      </c>
      <c r="C6186" t="s">
        <v>114</v>
      </c>
      <c r="D6186" s="35">
        <v>1982</v>
      </c>
      <c r="E6186" t="s">
        <v>6652</v>
      </c>
      <c r="F6186" s="34" t="s">
        <v>6</v>
      </c>
      <c r="G6186" s="34" t="s">
        <v>6</v>
      </c>
      <c r="H6186" s="34" t="s">
        <v>6</v>
      </c>
      <c r="I6186" s="34" t="s">
        <v>6</v>
      </c>
      <c r="J6186" s="34" t="s">
        <v>6</v>
      </c>
      <c r="K6186" s="34" t="s">
        <v>6</v>
      </c>
      <c r="L6186" s="34" t="s">
        <v>6</v>
      </c>
      <c r="M6186" s="34" t="s">
        <v>6</v>
      </c>
      <c r="N6186" s="34" t="s">
        <v>6</v>
      </c>
      <c r="O6186" s="34" t="s">
        <v>6</v>
      </c>
      <c r="P6186" s="34">
        <v>1938.0229999999999</v>
      </c>
      <c r="Q6186" t="s">
        <v>6</v>
      </c>
      <c r="R6186" t="s">
        <v>6</v>
      </c>
      <c r="S6186" t="s">
        <v>6</v>
      </c>
      <c r="T6186" t="s">
        <v>6</v>
      </c>
      <c r="U6186" t="s">
        <v>6</v>
      </c>
      <c r="V6186" t="s">
        <v>6</v>
      </c>
      <c r="W6186" t="s">
        <v>6</v>
      </c>
      <c r="X6186" t="s">
        <v>6</v>
      </c>
      <c r="Y6186" t="s">
        <v>6</v>
      </c>
      <c r="Z6186" t="s">
        <v>6</v>
      </c>
      <c r="AA6186" t="s">
        <v>14820</v>
      </c>
      <c r="AB6186" t="s">
        <v>14975</v>
      </c>
      <c r="AC6186" t="s">
        <v>14976</v>
      </c>
    </row>
    <row r="6187" spans="1:29" x14ac:dyDescent="0.3">
      <c r="A6187" t="s">
        <v>342</v>
      </c>
      <c r="B6187" s="35">
        <v>528</v>
      </c>
      <c r="C6187" t="s">
        <v>114</v>
      </c>
      <c r="D6187" s="35">
        <v>1983</v>
      </c>
      <c r="E6187" t="s">
        <v>6653</v>
      </c>
      <c r="F6187" s="34" t="s">
        <v>6</v>
      </c>
      <c r="G6187" s="34" t="s">
        <v>6</v>
      </c>
      <c r="H6187" s="34" t="s">
        <v>6</v>
      </c>
      <c r="I6187" s="34" t="s">
        <v>6</v>
      </c>
      <c r="J6187" s="34" t="s">
        <v>6</v>
      </c>
      <c r="K6187" s="34" t="s">
        <v>6</v>
      </c>
      <c r="L6187" s="34" t="s">
        <v>6</v>
      </c>
      <c r="M6187" s="34" t="s">
        <v>6</v>
      </c>
      <c r="N6187" s="34" t="s">
        <v>6</v>
      </c>
      <c r="O6187" s="34" t="s">
        <v>6</v>
      </c>
      <c r="P6187" s="34">
        <v>2169.4459999999999</v>
      </c>
      <c r="Q6187" t="s">
        <v>6</v>
      </c>
      <c r="R6187" t="s">
        <v>6</v>
      </c>
      <c r="S6187" t="s">
        <v>6</v>
      </c>
      <c r="T6187" t="s">
        <v>6</v>
      </c>
      <c r="U6187" t="s">
        <v>6</v>
      </c>
      <c r="V6187" t="s">
        <v>6</v>
      </c>
      <c r="W6187" t="s">
        <v>6</v>
      </c>
      <c r="X6187" t="s">
        <v>6</v>
      </c>
      <c r="Y6187" t="s">
        <v>6</v>
      </c>
      <c r="Z6187" t="s">
        <v>6</v>
      </c>
      <c r="AA6187" t="s">
        <v>14820</v>
      </c>
      <c r="AB6187" t="s">
        <v>14975</v>
      </c>
      <c r="AC6187" t="s">
        <v>14976</v>
      </c>
    </row>
    <row r="6188" spans="1:29" x14ac:dyDescent="0.3">
      <c r="A6188" t="s">
        <v>342</v>
      </c>
      <c r="B6188" s="35">
        <v>528</v>
      </c>
      <c r="C6188" t="s">
        <v>114</v>
      </c>
      <c r="D6188" s="35">
        <v>1984</v>
      </c>
      <c r="E6188" t="s">
        <v>6654</v>
      </c>
      <c r="F6188" s="34" t="s">
        <v>6</v>
      </c>
      <c r="G6188" s="34" t="s">
        <v>6</v>
      </c>
      <c r="H6188" s="34" t="s">
        <v>6</v>
      </c>
      <c r="I6188" s="34" t="s">
        <v>6</v>
      </c>
      <c r="J6188" s="34" t="s">
        <v>6</v>
      </c>
      <c r="K6188" s="34" t="s">
        <v>6</v>
      </c>
      <c r="L6188" s="34" t="s">
        <v>6</v>
      </c>
      <c r="M6188" s="34" t="s">
        <v>6</v>
      </c>
      <c r="N6188" s="34" t="s">
        <v>6</v>
      </c>
      <c r="O6188" s="34" t="s">
        <v>6</v>
      </c>
      <c r="P6188" s="34">
        <v>2418.2399999999998</v>
      </c>
      <c r="Q6188" t="s">
        <v>6</v>
      </c>
      <c r="R6188" t="s">
        <v>6</v>
      </c>
      <c r="S6188" t="s">
        <v>6</v>
      </c>
      <c r="T6188" t="s">
        <v>6</v>
      </c>
      <c r="U6188" t="s">
        <v>6</v>
      </c>
      <c r="V6188" t="s">
        <v>6</v>
      </c>
      <c r="W6188" t="s">
        <v>6</v>
      </c>
      <c r="X6188" t="s">
        <v>6</v>
      </c>
      <c r="Y6188" t="s">
        <v>6</v>
      </c>
      <c r="Z6188" t="s">
        <v>6</v>
      </c>
      <c r="AA6188" t="s">
        <v>14820</v>
      </c>
      <c r="AB6188" t="s">
        <v>14975</v>
      </c>
      <c r="AC6188" t="s">
        <v>14976</v>
      </c>
    </row>
    <row r="6189" spans="1:29" x14ac:dyDescent="0.3">
      <c r="A6189" t="s">
        <v>342</v>
      </c>
      <c r="B6189" s="35">
        <v>528</v>
      </c>
      <c r="C6189" t="s">
        <v>114</v>
      </c>
      <c r="D6189" s="35">
        <v>1985</v>
      </c>
      <c r="E6189" t="s">
        <v>6655</v>
      </c>
      <c r="F6189" s="34" t="s">
        <v>6</v>
      </c>
      <c r="G6189" s="34" t="s">
        <v>6</v>
      </c>
      <c r="H6189" s="34" t="s">
        <v>6</v>
      </c>
      <c r="I6189" s="34" t="s">
        <v>6</v>
      </c>
      <c r="J6189" s="34" t="s">
        <v>6</v>
      </c>
      <c r="K6189" s="34" t="s">
        <v>6</v>
      </c>
      <c r="L6189" s="34" t="s">
        <v>6</v>
      </c>
      <c r="M6189" s="34" t="s">
        <v>6</v>
      </c>
      <c r="N6189" s="34" t="s">
        <v>6</v>
      </c>
      <c r="O6189" s="34" t="s">
        <v>6</v>
      </c>
      <c r="P6189" s="34">
        <v>2535.056</v>
      </c>
      <c r="Q6189" t="s">
        <v>6</v>
      </c>
      <c r="R6189" t="s">
        <v>6</v>
      </c>
      <c r="S6189" t="s">
        <v>6</v>
      </c>
      <c r="T6189" t="s">
        <v>6</v>
      </c>
      <c r="U6189" t="s">
        <v>6</v>
      </c>
      <c r="V6189" t="s">
        <v>6</v>
      </c>
      <c r="W6189" t="s">
        <v>6</v>
      </c>
      <c r="X6189" t="s">
        <v>6</v>
      </c>
      <c r="Y6189" t="s">
        <v>6</v>
      </c>
      <c r="Z6189" t="s">
        <v>6</v>
      </c>
      <c r="AA6189" t="s">
        <v>14820</v>
      </c>
      <c r="AB6189" t="s">
        <v>14975</v>
      </c>
      <c r="AC6189" t="s">
        <v>14976</v>
      </c>
    </row>
    <row r="6190" spans="1:29" x14ac:dyDescent="0.3">
      <c r="A6190" t="s">
        <v>342</v>
      </c>
      <c r="B6190" s="35">
        <v>528</v>
      </c>
      <c r="C6190" t="s">
        <v>114</v>
      </c>
      <c r="D6190" s="35">
        <v>1986</v>
      </c>
      <c r="E6190" t="s">
        <v>6656</v>
      </c>
      <c r="F6190" s="34" t="s">
        <v>6</v>
      </c>
      <c r="G6190" s="34" t="s">
        <v>6</v>
      </c>
      <c r="H6190" s="34" t="s">
        <v>6</v>
      </c>
      <c r="I6190" s="34" t="s">
        <v>6</v>
      </c>
      <c r="J6190" s="34" t="s">
        <v>6</v>
      </c>
      <c r="K6190" s="34" t="s">
        <v>6</v>
      </c>
      <c r="L6190" s="34" t="s">
        <v>6</v>
      </c>
      <c r="M6190" s="34" t="s">
        <v>6</v>
      </c>
      <c r="N6190" s="34" t="s">
        <v>6</v>
      </c>
      <c r="O6190" s="34" t="s">
        <v>6</v>
      </c>
      <c r="P6190" s="34">
        <v>2965.4479999999999</v>
      </c>
      <c r="Q6190" t="s">
        <v>6</v>
      </c>
      <c r="R6190" t="s">
        <v>6</v>
      </c>
      <c r="S6190" t="s">
        <v>6</v>
      </c>
      <c r="T6190" t="s">
        <v>6</v>
      </c>
      <c r="U6190" t="s">
        <v>6</v>
      </c>
      <c r="V6190" t="s">
        <v>6</v>
      </c>
      <c r="W6190" t="s">
        <v>6</v>
      </c>
      <c r="X6190" t="s">
        <v>6</v>
      </c>
      <c r="Y6190" t="s">
        <v>6</v>
      </c>
      <c r="Z6190" t="s">
        <v>6</v>
      </c>
      <c r="AA6190" t="s">
        <v>14820</v>
      </c>
      <c r="AB6190" t="s">
        <v>14975</v>
      </c>
      <c r="AC6190" t="s">
        <v>14976</v>
      </c>
    </row>
    <row r="6191" spans="1:29" x14ac:dyDescent="0.3">
      <c r="A6191" t="s">
        <v>342</v>
      </c>
      <c r="B6191" s="35">
        <v>528</v>
      </c>
      <c r="C6191" t="s">
        <v>114</v>
      </c>
      <c r="D6191" s="35">
        <v>1987</v>
      </c>
      <c r="E6191" t="s">
        <v>6657</v>
      </c>
      <c r="F6191" s="34" t="s">
        <v>6</v>
      </c>
      <c r="G6191" s="34" t="s">
        <v>6</v>
      </c>
      <c r="H6191" s="34" t="s">
        <v>6</v>
      </c>
      <c r="I6191" s="34" t="s">
        <v>6</v>
      </c>
      <c r="J6191" s="34" t="s">
        <v>6</v>
      </c>
      <c r="K6191" s="34" t="s">
        <v>6</v>
      </c>
      <c r="L6191" s="34" t="s">
        <v>6</v>
      </c>
      <c r="M6191" s="34" t="s">
        <v>6</v>
      </c>
      <c r="N6191" s="34" t="s">
        <v>6</v>
      </c>
      <c r="O6191" s="34">
        <v>2.6793046800610476</v>
      </c>
      <c r="P6191" s="34">
        <v>3344.9349999999999</v>
      </c>
      <c r="Q6191" t="s">
        <v>6</v>
      </c>
      <c r="R6191" t="s">
        <v>6</v>
      </c>
      <c r="S6191" t="s">
        <v>6</v>
      </c>
      <c r="T6191" t="s">
        <v>6</v>
      </c>
      <c r="U6191" t="s">
        <v>6</v>
      </c>
      <c r="V6191" t="s">
        <v>6</v>
      </c>
      <c r="W6191" t="s">
        <v>6</v>
      </c>
      <c r="X6191" t="s">
        <v>6</v>
      </c>
      <c r="Y6191" t="s">
        <v>6</v>
      </c>
      <c r="Z6191" t="s">
        <v>6</v>
      </c>
      <c r="AA6191" t="s">
        <v>14820</v>
      </c>
      <c r="AB6191" t="s">
        <v>14975</v>
      </c>
      <c r="AC6191" t="s">
        <v>14976</v>
      </c>
    </row>
    <row r="6192" spans="1:29" x14ac:dyDescent="0.3">
      <c r="A6192" t="s">
        <v>342</v>
      </c>
      <c r="B6192" s="35">
        <v>528</v>
      </c>
      <c r="C6192" t="s">
        <v>114</v>
      </c>
      <c r="D6192" s="35">
        <v>1988</v>
      </c>
      <c r="E6192" t="s">
        <v>6658</v>
      </c>
      <c r="F6192" s="34" t="s">
        <v>6</v>
      </c>
      <c r="G6192" s="34" t="s">
        <v>6</v>
      </c>
      <c r="H6192" s="34" t="s">
        <v>6</v>
      </c>
      <c r="I6192" s="34" t="s">
        <v>6</v>
      </c>
      <c r="J6192" s="34" t="s">
        <v>6</v>
      </c>
      <c r="K6192" s="34" t="s">
        <v>6</v>
      </c>
      <c r="L6192" s="34" t="s">
        <v>6</v>
      </c>
      <c r="M6192" s="34" t="s">
        <v>6</v>
      </c>
      <c r="N6192" s="34" t="s">
        <v>6</v>
      </c>
      <c r="O6192" s="34">
        <v>3.8579103909602175</v>
      </c>
      <c r="P6192" s="34">
        <v>3615.6619999999998</v>
      </c>
      <c r="Q6192" t="s">
        <v>6</v>
      </c>
      <c r="R6192" t="s">
        <v>6</v>
      </c>
      <c r="S6192" t="s">
        <v>6</v>
      </c>
      <c r="T6192" t="s">
        <v>6</v>
      </c>
      <c r="U6192" t="s">
        <v>6</v>
      </c>
      <c r="V6192" t="s">
        <v>6</v>
      </c>
      <c r="W6192" t="s">
        <v>6</v>
      </c>
      <c r="X6192" t="s">
        <v>6</v>
      </c>
      <c r="Y6192" t="s">
        <v>6</v>
      </c>
      <c r="Z6192" t="s">
        <v>6</v>
      </c>
      <c r="AA6192" t="s">
        <v>14820</v>
      </c>
      <c r="AB6192" t="s">
        <v>14975</v>
      </c>
      <c r="AC6192" t="s">
        <v>14976</v>
      </c>
    </row>
    <row r="6193" spans="1:29" x14ac:dyDescent="0.3">
      <c r="A6193" t="s">
        <v>342</v>
      </c>
      <c r="B6193" s="35">
        <v>528</v>
      </c>
      <c r="C6193" t="s">
        <v>114</v>
      </c>
      <c r="D6193" s="35">
        <v>1989</v>
      </c>
      <c r="E6193" t="s">
        <v>6659</v>
      </c>
      <c r="F6193" s="34" t="s">
        <v>6</v>
      </c>
      <c r="G6193" s="34" t="s">
        <v>6</v>
      </c>
      <c r="H6193" s="34" t="s">
        <v>6</v>
      </c>
      <c r="I6193" s="34" t="s">
        <v>6</v>
      </c>
      <c r="J6193" s="34" t="s">
        <v>6</v>
      </c>
      <c r="K6193" s="34" t="s">
        <v>6</v>
      </c>
      <c r="L6193" s="34" t="s">
        <v>6</v>
      </c>
      <c r="M6193" s="34" t="s">
        <v>6</v>
      </c>
      <c r="N6193" s="34" t="s">
        <v>6</v>
      </c>
      <c r="O6193" s="34">
        <v>4.7370044717076212</v>
      </c>
      <c r="P6193" s="34">
        <v>4032.4639999999999</v>
      </c>
      <c r="Q6193" t="s">
        <v>6</v>
      </c>
      <c r="R6193" t="s">
        <v>6</v>
      </c>
      <c r="S6193" t="s">
        <v>6</v>
      </c>
      <c r="T6193" t="s">
        <v>6</v>
      </c>
      <c r="U6193" t="s">
        <v>6</v>
      </c>
      <c r="V6193" t="s">
        <v>6</v>
      </c>
      <c r="W6193" t="s">
        <v>6</v>
      </c>
      <c r="X6193" t="s">
        <v>6</v>
      </c>
      <c r="Y6193" t="s">
        <v>6</v>
      </c>
      <c r="Z6193" t="s">
        <v>6</v>
      </c>
      <c r="AA6193" t="s">
        <v>14820</v>
      </c>
      <c r="AB6193" t="s">
        <v>14975</v>
      </c>
      <c r="AC6193" t="s">
        <v>14976</v>
      </c>
    </row>
    <row r="6194" spans="1:29" x14ac:dyDescent="0.3">
      <c r="A6194" t="s">
        <v>342</v>
      </c>
      <c r="B6194" s="35">
        <v>528</v>
      </c>
      <c r="C6194" t="s">
        <v>114</v>
      </c>
      <c r="D6194" s="35">
        <v>1990</v>
      </c>
      <c r="E6194" t="s">
        <v>6660</v>
      </c>
      <c r="F6194" s="34" t="s">
        <v>6</v>
      </c>
      <c r="G6194" s="34" t="s">
        <v>6</v>
      </c>
      <c r="H6194" s="34" t="s">
        <v>6</v>
      </c>
      <c r="I6194" s="34" t="s">
        <v>6</v>
      </c>
      <c r="J6194" s="34" t="s">
        <v>6</v>
      </c>
      <c r="K6194" s="34" t="s">
        <v>6</v>
      </c>
      <c r="L6194" s="34" t="s">
        <v>6</v>
      </c>
      <c r="M6194" s="34" t="s">
        <v>6</v>
      </c>
      <c r="N6194" s="34" t="s">
        <v>6</v>
      </c>
      <c r="O6194" s="34">
        <v>4.4960226073958589</v>
      </c>
      <c r="P6194" s="34">
        <v>4474.2879999999996</v>
      </c>
      <c r="Q6194" t="s">
        <v>6</v>
      </c>
      <c r="R6194" t="s">
        <v>6</v>
      </c>
      <c r="S6194" t="s">
        <v>6</v>
      </c>
      <c r="T6194" t="s">
        <v>6</v>
      </c>
      <c r="U6194" t="s">
        <v>6</v>
      </c>
      <c r="V6194" t="s">
        <v>6</v>
      </c>
      <c r="W6194" t="s">
        <v>6</v>
      </c>
      <c r="X6194" t="s">
        <v>6</v>
      </c>
      <c r="Y6194" t="s">
        <v>6</v>
      </c>
      <c r="Z6194" t="s">
        <v>6</v>
      </c>
      <c r="AA6194" t="s">
        <v>14820</v>
      </c>
      <c r="AB6194" t="s">
        <v>14975</v>
      </c>
      <c r="AC6194" t="s">
        <v>14976</v>
      </c>
    </row>
    <row r="6195" spans="1:29" x14ac:dyDescent="0.3">
      <c r="A6195" t="s">
        <v>342</v>
      </c>
      <c r="B6195" s="35">
        <v>528</v>
      </c>
      <c r="C6195" t="s">
        <v>114</v>
      </c>
      <c r="D6195" s="35">
        <v>1991</v>
      </c>
      <c r="E6195" t="s">
        <v>6661</v>
      </c>
      <c r="F6195" s="34" t="s">
        <v>6</v>
      </c>
      <c r="G6195" s="34" t="s">
        <v>6</v>
      </c>
      <c r="H6195" s="34" t="s">
        <v>6</v>
      </c>
      <c r="I6195" s="34" t="s">
        <v>6</v>
      </c>
      <c r="J6195" s="34" t="s">
        <v>6</v>
      </c>
      <c r="K6195" s="34" t="s">
        <v>6</v>
      </c>
      <c r="L6195" s="34" t="s">
        <v>6</v>
      </c>
      <c r="M6195" s="34" t="s">
        <v>6</v>
      </c>
      <c r="N6195" s="34" t="s">
        <v>6</v>
      </c>
      <c r="O6195" s="34">
        <v>5.3184135014235698</v>
      </c>
      <c r="P6195" s="34">
        <v>5018.0190000000002</v>
      </c>
      <c r="Q6195" t="s">
        <v>6</v>
      </c>
      <c r="R6195" t="s">
        <v>6</v>
      </c>
      <c r="S6195" t="s">
        <v>6</v>
      </c>
      <c r="T6195" t="s">
        <v>6</v>
      </c>
      <c r="U6195" t="s">
        <v>6</v>
      </c>
      <c r="V6195" t="s">
        <v>6</v>
      </c>
      <c r="W6195" t="s">
        <v>6</v>
      </c>
      <c r="X6195" t="s">
        <v>6</v>
      </c>
      <c r="Y6195" t="s">
        <v>6</v>
      </c>
      <c r="Z6195" t="s">
        <v>6</v>
      </c>
      <c r="AA6195" t="s">
        <v>14820</v>
      </c>
      <c r="AB6195" t="s">
        <v>14975</v>
      </c>
      <c r="AC6195" t="s">
        <v>14976</v>
      </c>
    </row>
    <row r="6196" spans="1:29" x14ac:dyDescent="0.3">
      <c r="A6196" t="s">
        <v>342</v>
      </c>
      <c r="B6196" s="35">
        <v>528</v>
      </c>
      <c r="C6196" t="s">
        <v>114</v>
      </c>
      <c r="D6196" s="35">
        <v>1992</v>
      </c>
      <c r="E6196" t="s">
        <v>6662</v>
      </c>
      <c r="F6196" s="34" t="s">
        <v>6</v>
      </c>
      <c r="G6196" s="34" t="s">
        <v>6</v>
      </c>
      <c r="H6196" s="34" t="s">
        <v>6</v>
      </c>
      <c r="I6196" s="34" t="s">
        <v>6</v>
      </c>
      <c r="J6196" s="34" t="s">
        <v>6</v>
      </c>
      <c r="K6196" s="34" t="s">
        <v>6</v>
      </c>
      <c r="L6196" s="34" t="s">
        <v>6</v>
      </c>
      <c r="M6196" s="34" t="s">
        <v>6</v>
      </c>
      <c r="N6196" s="34" t="s">
        <v>6</v>
      </c>
      <c r="O6196" s="34">
        <v>10.104883679181054</v>
      </c>
      <c r="P6196" s="34">
        <v>5609.357</v>
      </c>
      <c r="Q6196" t="s">
        <v>6</v>
      </c>
      <c r="R6196" t="s">
        <v>6</v>
      </c>
      <c r="S6196" t="s">
        <v>6</v>
      </c>
      <c r="T6196" t="s">
        <v>6</v>
      </c>
      <c r="U6196" t="s">
        <v>6</v>
      </c>
      <c r="V6196" t="s">
        <v>6</v>
      </c>
      <c r="W6196" t="s">
        <v>6</v>
      </c>
      <c r="X6196" t="s">
        <v>6</v>
      </c>
      <c r="Y6196" t="s">
        <v>6</v>
      </c>
      <c r="Z6196" t="s">
        <v>6</v>
      </c>
      <c r="AA6196" t="s">
        <v>14820</v>
      </c>
      <c r="AB6196" t="s">
        <v>14975</v>
      </c>
      <c r="AC6196" t="s">
        <v>14976</v>
      </c>
    </row>
    <row r="6197" spans="1:29" x14ac:dyDescent="0.3">
      <c r="A6197" t="s">
        <v>342</v>
      </c>
      <c r="B6197" s="35">
        <v>528</v>
      </c>
      <c r="C6197" t="s">
        <v>114</v>
      </c>
      <c r="D6197" s="35">
        <v>1993</v>
      </c>
      <c r="E6197" t="s">
        <v>6663</v>
      </c>
      <c r="F6197" s="34" t="s">
        <v>6</v>
      </c>
      <c r="G6197" s="34" t="s">
        <v>6</v>
      </c>
      <c r="H6197" s="34" t="s">
        <v>6</v>
      </c>
      <c r="I6197" s="34" t="s">
        <v>6</v>
      </c>
      <c r="J6197" s="34" t="s">
        <v>6</v>
      </c>
      <c r="K6197" s="34" t="s">
        <v>6</v>
      </c>
      <c r="L6197" s="34" t="s">
        <v>6</v>
      </c>
      <c r="M6197" s="34" t="s">
        <v>6</v>
      </c>
      <c r="N6197" s="34" t="s">
        <v>6</v>
      </c>
      <c r="O6197" s="34">
        <v>12.879696213997265</v>
      </c>
      <c r="P6197" s="34">
        <v>6200.1540000000005</v>
      </c>
      <c r="Q6197" t="s">
        <v>6</v>
      </c>
      <c r="R6197" t="s">
        <v>6</v>
      </c>
      <c r="S6197" t="s">
        <v>6</v>
      </c>
      <c r="T6197" t="s">
        <v>6</v>
      </c>
      <c r="U6197" t="s">
        <v>6</v>
      </c>
      <c r="V6197" t="s">
        <v>6</v>
      </c>
      <c r="W6197" t="s">
        <v>6</v>
      </c>
      <c r="X6197" t="s">
        <v>6</v>
      </c>
      <c r="Y6197" t="s">
        <v>6</v>
      </c>
      <c r="Z6197" t="s">
        <v>6</v>
      </c>
      <c r="AA6197" t="s">
        <v>14820</v>
      </c>
      <c r="AB6197" t="s">
        <v>14975</v>
      </c>
      <c r="AC6197" t="s">
        <v>14976</v>
      </c>
    </row>
    <row r="6198" spans="1:29" x14ac:dyDescent="0.3">
      <c r="A6198" t="s">
        <v>342</v>
      </c>
      <c r="B6198" s="35">
        <v>528</v>
      </c>
      <c r="C6198" t="s">
        <v>114</v>
      </c>
      <c r="D6198" s="35">
        <v>1994</v>
      </c>
      <c r="E6198" t="s">
        <v>6664</v>
      </c>
      <c r="F6198" s="34" t="s">
        <v>6</v>
      </c>
      <c r="G6198" s="34" t="s">
        <v>6</v>
      </c>
      <c r="H6198" s="34" t="s">
        <v>6</v>
      </c>
      <c r="I6198" s="34" t="s">
        <v>6</v>
      </c>
      <c r="J6198" s="34" t="s">
        <v>6</v>
      </c>
      <c r="K6198" s="34" t="s">
        <v>6</v>
      </c>
      <c r="L6198" s="34" t="s">
        <v>6</v>
      </c>
      <c r="M6198" s="34" t="s">
        <v>6</v>
      </c>
      <c r="N6198" s="34" t="s">
        <v>6</v>
      </c>
      <c r="O6198" s="34">
        <v>13.495951556746352</v>
      </c>
      <c r="P6198" s="34">
        <v>6779.3959999999997</v>
      </c>
      <c r="Q6198" t="s">
        <v>6</v>
      </c>
      <c r="R6198" t="s">
        <v>6</v>
      </c>
      <c r="S6198" t="s">
        <v>6</v>
      </c>
      <c r="T6198" t="s">
        <v>6</v>
      </c>
      <c r="U6198" t="s">
        <v>6</v>
      </c>
      <c r="V6198" t="s">
        <v>6</v>
      </c>
      <c r="W6198" t="s">
        <v>6</v>
      </c>
      <c r="X6198" t="s">
        <v>6</v>
      </c>
      <c r="Y6198" t="s">
        <v>6</v>
      </c>
      <c r="Z6198" t="s">
        <v>6</v>
      </c>
      <c r="AA6198" t="s">
        <v>14820</v>
      </c>
      <c r="AB6198" t="s">
        <v>14975</v>
      </c>
      <c r="AC6198" t="s">
        <v>14976</v>
      </c>
    </row>
    <row r="6199" spans="1:29" x14ac:dyDescent="0.3">
      <c r="A6199" t="s">
        <v>342</v>
      </c>
      <c r="B6199" s="35">
        <v>528</v>
      </c>
      <c r="C6199" t="s">
        <v>114</v>
      </c>
      <c r="D6199" s="35">
        <v>1995</v>
      </c>
      <c r="E6199" t="s">
        <v>6665</v>
      </c>
      <c r="F6199" s="34" t="s">
        <v>6</v>
      </c>
      <c r="G6199" s="34" t="s">
        <v>6</v>
      </c>
      <c r="H6199" s="34" t="s">
        <v>6</v>
      </c>
      <c r="I6199" s="34" t="s">
        <v>6</v>
      </c>
      <c r="J6199" s="34" t="s">
        <v>6</v>
      </c>
      <c r="K6199" s="34" t="s">
        <v>6</v>
      </c>
      <c r="L6199" s="34" t="s">
        <v>6</v>
      </c>
      <c r="M6199" s="34" t="s">
        <v>6</v>
      </c>
      <c r="N6199" s="34" t="s">
        <v>6</v>
      </c>
      <c r="O6199" s="34">
        <v>14.908128222980674</v>
      </c>
      <c r="P6199" s="34">
        <v>7391.0619999999999</v>
      </c>
      <c r="Q6199" t="s">
        <v>6</v>
      </c>
      <c r="R6199" t="s">
        <v>6</v>
      </c>
      <c r="S6199" t="s">
        <v>6</v>
      </c>
      <c r="T6199" t="s">
        <v>6</v>
      </c>
      <c r="U6199" t="s">
        <v>6</v>
      </c>
      <c r="V6199" t="s">
        <v>6</v>
      </c>
      <c r="W6199" t="s">
        <v>6</v>
      </c>
      <c r="X6199" t="s">
        <v>6</v>
      </c>
      <c r="Y6199" t="s">
        <v>6</v>
      </c>
      <c r="Z6199" t="s">
        <v>6</v>
      </c>
      <c r="AA6199" t="s">
        <v>14820</v>
      </c>
      <c r="AB6199" t="s">
        <v>14975</v>
      </c>
      <c r="AC6199" t="s">
        <v>14976</v>
      </c>
    </row>
    <row r="6200" spans="1:29" x14ac:dyDescent="0.3">
      <c r="A6200" t="s">
        <v>342</v>
      </c>
      <c r="B6200" s="35">
        <v>528</v>
      </c>
      <c r="C6200" t="s">
        <v>114</v>
      </c>
      <c r="D6200" s="35">
        <v>1996</v>
      </c>
      <c r="E6200" t="s">
        <v>6666</v>
      </c>
      <c r="F6200" s="34" t="s">
        <v>6</v>
      </c>
      <c r="G6200" s="34" t="s">
        <v>6</v>
      </c>
      <c r="H6200" s="34" t="s">
        <v>6</v>
      </c>
      <c r="I6200" s="34" t="s">
        <v>6</v>
      </c>
      <c r="J6200" s="34" t="s">
        <v>6</v>
      </c>
      <c r="K6200" s="34" t="s">
        <v>6</v>
      </c>
      <c r="L6200" s="34" t="s">
        <v>6</v>
      </c>
      <c r="M6200" s="34" t="s">
        <v>6</v>
      </c>
      <c r="N6200" s="34" t="s">
        <v>6</v>
      </c>
      <c r="O6200" s="34">
        <v>15.251419289891244</v>
      </c>
      <c r="P6200" s="34">
        <v>8031.3050000000003</v>
      </c>
      <c r="Q6200" t="s">
        <v>6</v>
      </c>
      <c r="R6200" t="s">
        <v>6</v>
      </c>
      <c r="S6200" t="s">
        <v>6</v>
      </c>
      <c r="T6200" t="s">
        <v>6</v>
      </c>
      <c r="U6200" t="s">
        <v>6</v>
      </c>
      <c r="V6200" t="s">
        <v>6</v>
      </c>
      <c r="W6200" t="s">
        <v>6</v>
      </c>
      <c r="X6200" t="s">
        <v>6</v>
      </c>
      <c r="Y6200" t="s">
        <v>6</v>
      </c>
      <c r="Z6200" t="s">
        <v>6</v>
      </c>
      <c r="AA6200" t="s">
        <v>14820</v>
      </c>
      <c r="AB6200" t="s">
        <v>14975</v>
      </c>
      <c r="AC6200" t="s">
        <v>14976</v>
      </c>
    </row>
    <row r="6201" spans="1:29" x14ac:dyDescent="0.3">
      <c r="A6201" t="s">
        <v>342</v>
      </c>
      <c r="B6201" s="35">
        <v>528</v>
      </c>
      <c r="C6201" t="s">
        <v>114</v>
      </c>
      <c r="D6201" s="35">
        <v>1997</v>
      </c>
      <c r="E6201" t="s">
        <v>6667</v>
      </c>
      <c r="F6201" s="34" t="s">
        <v>6</v>
      </c>
      <c r="G6201" s="34" t="s">
        <v>6</v>
      </c>
      <c r="H6201" s="34" t="s">
        <v>6</v>
      </c>
      <c r="I6201" s="34" t="s">
        <v>6</v>
      </c>
      <c r="J6201" s="34" t="s">
        <v>6</v>
      </c>
      <c r="K6201" s="34" t="s">
        <v>6</v>
      </c>
      <c r="L6201" s="34" t="s">
        <v>6</v>
      </c>
      <c r="M6201" s="34" t="s">
        <v>6</v>
      </c>
      <c r="N6201" s="34">
        <v>24.982490248012986</v>
      </c>
      <c r="O6201" s="34">
        <v>15.877625988940569</v>
      </c>
      <c r="P6201" s="34">
        <v>8705.1489999999994</v>
      </c>
      <c r="Q6201" t="s">
        <v>6</v>
      </c>
      <c r="R6201" t="s">
        <v>6</v>
      </c>
      <c r="S6201" t="s">
        <v>6</v>
      </c>
      <c r="T6201" t="s">
        <v>6</v>
      </c>
      <c r="U6201" t="s">
        <v>6</v>
      </c>
      <c r="V6201" t="s">
        <v>6</v>
      </c>
      <c r="W6201" t="s">
        <v>6</v>
      </c>
      <c r="X6201" t="s">
        <v>6</v>
      </c>
      <c r="Y6201" t="s">
        <v>6</v>
      </c>
      <c r="Z6201" t="s">
        <v>6</v>
      </c>
      <c r="AA6201" t="s">
        <v>14820</v>
      </c>
      <c r="AB6201" t="s">
        <v>14975</v>
      </c>
      <c r="AC6201" t="s">
        <v>14976</v>
      </c>
    </row>
    <row r="6202" spans="1:29" x14ac:dyDescent="0.3">
      <c r="A6202" t="s">
        <v>342</v>
      </c>
      <c r="B6202" s="35">
        <v>528</v>
      </c>
      <c r="C6202" t="s">
        <v>114</v>
      </c>
      <c r="D6202" s="35">
        <v>1998</v>
      </c>
      <c r="E6202" t="s">
        <v>6668</v>
      </c>
      <c r="F6202" s="34" t="s">
        <v>6</v>
      </c>
      <c r="G6202" s="34" t="s">
        <v>6</v>
      </c>
      <c r="H6202" s="34" t="s">
        <v>6</v>
      </c>
      <c r="I6202" s="34" t="s">
        <v>6</v>
      </c>
      <c r="J6202" s="34" t="s">
        <v>6</v>
      </c>
      <c r="K6202" s="34" t="s">
        <v>6</v>
      </c>
      <c r="L6202" s="34" t="s">
        <v>6</v>
      </c>
      <c r="M6202" s="34" t="s">
        <v>6</v>
      </c>
      <c r="N6202" s="34">
        <v>23.686645056653418</v>
      </c>
      <c r="O6202" s="34">
        <v>14.620464755859203</v>
      </c>
      <c r="P6202" s="34">
        <v>9366.3369999999995</v>
      </c>
      <c r="Q6202" t="s">
        <v>6</v>
      </c>
      <c r="R6202" t="s">
        <v>6</v>
      </c>
      <c r="S6202" t="s">
        <v>6</v>
      </c>
      <c r="T6202" t="s">
        <v>6</v>
      </c>
      <c r="U6202" t="s">
        <v>6</v>
      </c>
      <c r="V6202" t="s">
        <v>6</v>
      </c>
      <c r="W6202" t="s">
        <v>6</v>
      </c>
      <c r="X6202" t="s">
        <v>6</v>
      </c>
      <c r="Y6202" t="s">
        <v>6</v>
      </c>
      <c r="Z6202" t="s">
        <v>6</v>
      </c>
      <c r="AA6202" t="s">
        <v>14820</v>
      </c>
      <c r="AB6202" t="s">
        <v>14975</v>
      </c>
      <c r="AC6202" t="s">
        <v>14976</v>
      </c>
    </row>
    <row r="6203" spans="1:29" x14ac:dyDescent="0.3">
      <c r="A6203" t="s">
        <v>342</v>
      </c>
      <c r="B6203" s="35">
        <v>528</v>
      </c>
      <c r="C6203" t="s">
        <v>114</v>
      </c>
      <c r="D6203" s="35">
        <v>1999</v>
      </c>
      <c r="E6203" t="s">
        <v>6669</v>
      </c>
      <c r="F6203" s="34" t="s">
        <v>6</v>
      </c>
      <c r="G6203" s="34" t="s">
        <v>6</v>
      </c>
      <c r="H6203" s="34" t="s">
        <v>6</v>
      </c>
      <c r="I6203" s="34" t="s">
        <v>6</v>
      </c>
      <c r="J6203" s="34" t="s">
        <v>6</v>
      </c>
      <c r="K6203" s="34" t="s">
        <v>6</v>
      </c>
      <c r="L6203" s="34" t="s">
        <v>6</v>
      </c>
      <c r="M6203" s="34" t="s">
        <v>6</v>
      </c>
      <c r="N6203" s="34">
        <v>23.690114634061509</v>
      </c>
      <c r="O6203" s="34">
        <v>13.390296275089108</v>
      </c>
      <c r="P6203" s="34">
        <v>9804.5030000000006</v>
      </c>
      <c r="Q6203" t="s">
        <v>6</v>
      </c>
      <c r="R6203" t="s">
        <v>6</v>
      </c>
      <c r="S6203" t="s">
        <v>6</v>
      </c>
      <c r="T6203" t="s">
        <v>6</v>
      </c>
      <c r="U6203" t="s">
        <v>6</v>
      </c>
      <c r="V6203" t="s">
        <v>6</v>
      </c>
      <c r="W6203" t="s">
        <v>6</v>
      </c>
      <c r="X6203" t="s">
        <v>6</v>
      </c>
      <c r="Y6203" t="s">
        <v>6</v>
      </c>
      <c r="Z6203" t="s">
        <v>6</v>
      </c>
      <c r="AA6203" t="s">
        <v>14820</v>
      </c>
      <c r="AB6203" t="s">
        <v>14975</v>
      </c>
      <c r="AC6203" t="s">
        <v>14976</v>
      </c>
    </row>
    <row r="6204" spans="1:29" x14ac:dyDescent="0.3">
      <c r="A6204" t="s">
        <v>342</v>
      </c>
      <c r="B6204" s="35">
        <v>528</v>
      </c>
      <c r="C6204" t="s">
        <v>114</v>
      </c>
      <c r="D6204" s="35">
        <v>2000</v>
      </c>
      <c r="E6204" t="s">
        <v>6670</v>
      </c>
      <c r="F6204" s="34" t="s">
        <v>6</v>
      </c>
      <c r="G6204" s="34" t="s">
        <v>6</v>
      </c>
      <c r="H6204" s="34" t="s">
        <v>6</v>
      </c>
      <c r="I6204" s="34" t="s">
        <v>6</v>
      </c>
      <c r="J6204" s="34" t="s">
        <v>6</v>
      </c>
      <c r="K6204" s="34" t="s">
        <v>6</v>
      </c>
      <c r="L6204" s="34" t="s">
        <v>6</v>
      </c>
      <c r="M6204" s="34" t="s">
        <v>6</v>
      </c>
      <c r="N6204" s="34">
        <v>26.227294850418964</v>
      </c>
      <c r="O6204" s="34">
        <v>23.725839902584571</v>
      </c>
      <c r="P6204" s="34">
        <v>10328.549000000001</v>
      </c>
      <c r="Q6204" t="s">
        <v>6</v>
      </c>
      <c r="R6204" t="s">
        <v>6</v>
      </c>
      <c r="S6204" t="s">
        <v>6</v>
      </c>
      <c r="T6204" t="s">
        <v>6</v>
      </c>
      <c r="U6204" t="s">
        <v>6</v>
      </c>
      <c r="V6204" t="s">
        <v>6</v>
      </c>
      <c r="W6204" t="s">
        <v>6</v>
      </c>
      <c r="X6204" t="s">
        <v>6</v>
      </c>
      <c r="Y6204" t="s">
        <v>6</v>
      </c>
      <c r="Z6204" t="s">
        <v>6</v>
      </c>
      <c r="AA6204" t="s">
        <v>14820</v>
      </c>
      <c r="AB6204" t="s">
        <v>14975</v>
      </c>
      <c r="AC6204" t="s">
        <v>14976</v>
      </c>
    </row>
    <row r="6205" spans="1:29" x14ac:dyDescent="0.3">
      <c r="A6205" t="s">
        <v>342</v>
      </c>
      <c r="B6205" s="35">
        <v>528</v>
      </c>
      <c r="C6205" t="s">
        <v>114</v>
      </c>
      <c r="D6205" s="35">
        <v>2001</v>
      </c>
      <c r="E6205" t="s">
        <v>6671</v>
      </c>
      <c r="F6205" s="34" t="s">
        <v>6</v>
      </c>
      <c r="G6205" s="34" t="s">
        <v>6</v>
      </c>
      <c r="H6205" s="34" t="s">
        <v>6</v>
      </c>
      <c r="I6205" s="34" t="s">
        <v>6</v>
      </c>
      <c r="J6205" s="34" t="s">
        <v>6</v>
      </c>
      <c r="K6205" s="34" t="s">
        <v>6</v>
      </c>
      <c r="L6205" s="34" t="s">
        <v>6</v>
      </c>
      <c r="M6205" s="34" t="s">
        <v>6</v>
      </c>
      <c r="N6205" s="34">
        <v>30.125563408765455</v>
      </c>
      <c r="O6205" s="34">
        <v>27.268198630574908</v>
      </c>
      <c r="P6205" s="34">
        <v>10119.429</v>
      </c>
      <c r="Q6205" t="s">
        <v>6</v>
      </c>
      <c r="R6205" t="s">
        <v>6</v>
      </c>
      <c r="S6205" t="s">
        <v>6</v>
      </c>
      <c r="T6205" t="s">
        <v>6</v>
      </c>
      <c r="U6205" t="s">
        <v>6</v>
      </c>
      <c r="V6205" t="s">
        <v>6</v>
      </c>
      <c r="W6205" t="s">
        <v>6</v>
      </c>
      <c r="X6205" t="s">
        <v>6</v>
      </c>
      <c r="Y6205" t="s">
        <v>6</v>
      </c>
      <c r="Z6205" t="s">
        <v>6</v>
      </c>
      <c r="AA6205" t="s">
        <v>14820</v>
      </c>
      <c r="AB6205" t="s">
        <v>14975</v>
      </c>
      <c r="AC6205" t="s">
        <v>14976</v>
      </c>
    </row>
    <row r="6206" spans="1:29" x14ac:dyDescent="0.3">
      <c r="A6206" t="s">
        <v>342</v>
      </c>
      <c r="B6206" s="35">
        <v>528</v>
      </c>
      <c r="C6206" t="s">
        <v>114</v>
      </c>
      <c r="D6206" s="35">
        <v>2002</v>
      </c>
      <c r="E6206" t="s">
        <v>6672</v>
      </c>
      <c r="F6206" s="34" t="s">
        <v>6</v>
      </c>
      <c r="G6206" s="34" t="s">
        <v>6</v>
      </c>
      <c r="H6206" s="34" t="s">
        <v>6</v>
      </c>
      <c r="I6206" s="34" t="s">
        <v>6</v>
      </c>
      <c r="J6206" s="34" t="s">
        <v>6</v>
      </c>
      <c r="K6206" s="34" t="s">
        <v>6</v>
      </c>
      <c r="L6206" s="34" t="s">
        <v>6</v>
      </c>
      <c r="M6206" s="34" t="s">
        <v>6</v>
      </c>
      <c r="N6206" s="34">
        <v>29.778821401100998</v>
      </c>
      <c r="O6206" s="34">
        <v>26.803008697937553</v>
      </c>
      <c r="P6206" s="34">
        <v>10630.911</v>
      </c>
      <c r="Q6206" t="s">
        <v>6</v>
      </c>
      <c r="R6206" t="s">
        <v>6</v>
      </c>
      <c r="S6206" t="s">
        <v>6</v>
      </c>
      <c r="T6206" t="s">
        <v>6</v>
      </c>
      <c r="U6206" t="s">
        <v>6</v>
      </c>
      <c r="V6206" t="s">
        <v>6</v>
      </c>
      <c r="W6206" t="s">
        <v>6</v>
      </c>
      <c r="X6206" t="s">
        <v>6</v>
      </c>
      <c r="Y6206" t="s">
        <v>6</v>
      </c>
      <c r="Z6206" t="s">
        <v>6</v>
      </c>
      <c r="AA6206" t="s">
        <v>14820</v>
      </c>
      <c r="AB6206" t="s">
        <v>14975</v>
      </c>
      <c r="AC6206" t="s">
        <v>14976</v>
      </c>
    </row>
    <row r="6207" spans="1:29" x14ac:dyDescent="0.3">
      <c r="A6207" t="s">
        <v>342</v>
      </c>
      <c r="B6207" s="35">
        <v>528</v>
      </c>
      <c r="C6207" t="s">
        <v>114</v>
      </c>
      <c r="D6207" s="35">
        <v>2003</v>
      </c>
      <c r="E6207" t="s">
        <v>6673</v>
      </c>
      <c r="F6207" s="34" t="s">
        <v>6</v>
      </c>
      <c r="G6207" s="34" t="s">
        <v>6</v>
      </c>
      <c r="H6207" s="34" t="s">
        <v>6</v>
      </c>
      <c r="I6207" s="34" t="s">
        <v>6</v>
      </c>
      <c r="J6207" s="34" t="s">
        <v>6</v>
      </c>
      <c r="K6207" s="34" t="s">
        <v>6</v>
      </c>
      <c r="L6207" s="34" t="s">
        <v>6</v>
      </c>
      <c r="M6207" s="34" t="s">
        <v>6</v>
      </c>
      <c r="N6207" s="34">
        <v>32.149960422111654</v>
      </c>
      <c r="O6207" s="34">
        <v>28.604290596445686</v>
      </c>
      <c r="P6207" s="34">
        <v>10924.029</v>
      </c>
      <c r="Q6207" t="s">
        <v>6</v>
      </c>
      <c r="R6207" t="s">
        <v>6</v>
      </c>
      <c r="S6207" t="s">
        <v>6</v>
      </c>
      <c r="T6207" t="s">
        <v>6</v>
      </c>
      <c r="U6207" t="s">
        <v>6</v>
      </c>
      <c r="V6207" t="s">
        <v>6</v>
      </c>
      <c r="W6207" t="s">
        <v>6</v>
      </c>
      <c r="X6207" t="s">
        <v>6</v>
      </c>
      <c r="Y6207" t="s">
        <v>6</v>
      </c>
      <c r="Z6207" t="s">
        <v>6</v>
      </c>
      <c r="AA6207" t="s">
        <v>14820</v>
      </c>
      <c r="AB6207" t="s">
        <v>14975</v>
      </c>
      <c r="AC6207" t="s">
        <v>14976</v>
      </c>
    </row>
    <row r="6208" spans="1:29" x14ac:dyDescent="0.3">
      <c r="A6208" t="s">
        <v>342</v>
      </c>
      <c r="B6208" s="35">
        <v>528</v>
      </c>
      <c r="C6208" t="s">
        <v>114</v>
      </c>
      <c r="D6208" s="35">
        <v>2004</v>
      </c>
      <c r="E6208" t="s">
        <v>6674</v>
      </c>
      <c r="F6208" s="34" t="s">
        <v>6</v>
      </c>
      <c r="G6208" s="34" t="s">
        <v>6</v>
      </c>
      <c r="H6208" s="34" t="s">
        <v>6</v>
      </c>
      <c r="I6208" s="34" t="s">
        <v>6</v>
      </c>
      <c r="J6208" s="34" t="s">
        <v>6</v>
      </c>
      <c r="K6208" s="34" t="s">
        <v>6</v>
      </c>
      <c r="L6208" s="34" t="s">
        <v>6</v>
      </c>
      <c r="M6208" s="34" t="s">
        <v>6</v>
      </c>
      <c r="N6208" s="34">
        <v>33.445751946686855</v>
      </c>
      <c r="O6208" s="34">
        <v>28.993369489302612</v>
      </c>
      <c r="P6208" s="34">
        <v>11596.241</v>
      </c>
      <c r="Q6208" t="s">
        <v>6</v>
      </c>
      <c r="R6208" t="s">
        <v>6</v>
      </c>
      <c r="S6208" t="s">
        <v>6</v>
      </c>
      <c r="T6208" t="s">
        <v>6</v>
      </c>
      <c r="U6208" t="s">
        <v>6</v>
      </c>
      <c r="V6208" t="s">
        <v>6</v>
      </c>
      <c r="W6208" t="s">
        <v>6</v>
      </c>
      <c r="X6208" t="s">
        <v>6</v>
      </c>
      <c r="Y6208" t="s">
        <v>6</v>
      </c>
      <c r="Z6208" t="s">
        <v>6</v>
      </c>
      <c r="AA6208" t="s">
        <v>14820</v>
      </c>
      <c r="AB6208" t="s">
        <v>14975</v>
      </c>
      <c r="AC6208" t="s">
        <v>14976</v>
      </c>
    </row>
    <row r="6209" spans="1:29" x14ac:dyDescent="0.3">
      <c r="A6209" t="s">
        <v>342</v>
      </c>
      <c r="B6209" s="35">
        <v>528</v>
      </c>
      <c r="C6209" t="s">
        <v>114</v>
      </c>
      <c r="D6209" s="35">
        <v>2005</v>
      </c>
      <c r="E6209" t="s">
        <v>6675</v>
      </c>
      <c r="F6209" s="34" t="s">
        <v>6</v>
      </c>
      <c r="G6209" s="34" t="s">
        <v>6</v>
      </c>
      <c r="H6209" s="34" t="s">
        <v>6</v>
      </c>
      <c r="I6209" s="34" t="s">
        <v>6</v>
      </c>
      <c r="J6209" s="34" t="s">
        <v>6</v>
      </c>
      <c r="K6209" s="34" t="s">
        <v>6</v>
      </c>
      <c r="L6209" s="34" t="s">
        <v>6</v>
      </c>
      <c r="M6209" s="34" t="s">
        <v>6</v>
      </c>
      <c r="N6209" s="34">
        <v>34.067813578085307</v>
      </c>
      <c r="O6209" s="34">
        <v>29.490012815000821</v>
      </c>
      <c r="P6209" s="34">
        <v>12036.674999999999</v>
      </c>
      <c r="Q6209" t="s">
        <v>6</v>
      </c>
      <c r="R6209" t="s">
        <v>6</v>
      </c>
      <c r="S6209" t="s">
        <v>6</v>
      </c>
      <c r="T6209" t="s">
        <v>6</v>
      </c>
      <c r="U6209" t="s">
        <v>6</v>
      </c>
      <c r="V6209" t="s">
        <v>6</v>
      </c>
      <c r="W6209" t="s">
        <v>6</v>
      </c>
      <c r="X6209" t="s">
        <v>6</v>
      </c>
      <c r="Y6209" t="s">
        <v>6</v>
      </c>
      <c r="Z6209" t="s">
        <v>6</v>
      </c>
      <c r="AA6209" t="s">
        <v>14820</v>
      </c>
      <c r="AB6209" t="s">
        <v>14975</v>
      </c>
      <c r="AC6209" t="s">
        <v>14976</v>
      </c>
    </row>
    <row r="6210" spans="1:29" x14ac:dyDescent="0.3">
      <c r="A6210" t="s">
        <v>342</v>
      </c>
      <c r="B6210" s="35">
        <v>528</v>
      </c>
      <c r="C6210" t="s">
        <v>114</v>
      </c>
      <c r="D6210" s="35">
        <v>2006</v>
      </c>
      <c r="E6210" t="s">
        <v>6676</v>
      </c>
      <c r="F6210" s="34" t="s">
        <v>6</v>
      </c>
      <c r="G6210" s="34" t="s">
        <v>6</v>
      </c>
      <c r="H6210" s="34" t="s">
        <v>6</v>
      </c>
      <c r="I6210" s="34" t="s">
        <v>6</v>
      </c>
      <c r="J6210" s="34" t="s">
        <v>6</v>
      </c>
      <c r="K6210" s="34" t="s">
        <v>6</v>
      </c>
      <c r="L6210" s="34" t="s">
        <v>6</v>
      </c>
      <c r="M6210" s="34" t="s">
        <v>6</v>
      </c>
      <c r="N6210" s="34">
        <v>33.296973804993357</v>
      </c>
      <c r="O6210" s="34">
        <v>28.813815326949022</v>
      </c>
      <c r="P6210" s="34">
        <v>12572.587</v>
      </c>
      <c r="Q6210" t="s">
        <v>6</v>
      </c>
      <c r="R6210" t="s">
        <v>6</v>
      </c>
      <c r="S6210" t="s">
        <v>6</v>
      </c>
      <c r="T6210" t="s">
        <v>6</v>
      </c>
      <c r="U6210" t="s">
        <v>6</v>
      </c>
      <c r="V6210" t="s">
        <v>6</v>
      </c>
      <c r="W6210" t="s">
        <v>6</v>
      </c>
      <c r="X6210" t="s">
        <v>6</v>
      </c>
      <c r="Y6210" t="s">
        <v>6</v>
      </c>
      <c r="Z6210" t="s">
        <v>6</v>
      </c>
      <c r="AA6210" t="s">
        <v>14820</v>
      </c>
      <c r="AB6210" t="s">
        <v>14975</v>
      </c>
      <c r="AC6210" t="s">
        <v>14976</v>
      </c>
    </row>
    <row r="6211" spans="1:29" x14ac:dyDescent="0.3">
      <c r="A6211" t="s">
        <v>342</v>
      </c>
      <c r="B6211" s="35">
        <v>528</v>
      </c>
      <c r="C6211" t="s">
        <v>114</v>
      </c>
      <c r="D6211" s="35">
        <v>2007</v>
      </c>
      <c r="E6211" t="s">
        <v>6677</v>
      </c>
      <c r="F6211" s="34" t="s">
        <v>6</v>
      </c>
      <c r="G6211" s="34" t="s">
        <v>6</v>
      </c>
      <c r="H6211" s="34" t="s">
        <v>6</v>
      </c>
      <c r="I6211" s="34" t="s">
        <v>6</v>
      </c>
      <c r="J6211" s="34" t="s">
        <v>6</v>
      </c>
      <c r="K6211" s="34" t="s">
        <v>6</v>
      </c>
      <c r="L6211" s="34" t="s">
        <v>6</v>
      </c>
      <c r="M6211" s="34" t="s">
        <v>6</v>
      </c>
      <c r="N6211" s="34">
        <v>32.156545120715727</v>
      </c>
      <c r="O6211" s="34">
        <v>27.822651098476591</v>
      </c>
      <c r="P6211" s="34">
        <v>13363.916999999999</v>
      </c>
      <c r="Q6211" t="s">
        <v>6</v>
      </c>
      <c r="R6211" t="s">
        <v>6</v>
      </c>
      <c r="S6211" t="s">
        <v>6</v>
      </c>
      <c r="T6211" t="s">
        <v>6</v>
      </c>
      <c r="U6211" t="s">
        <v>6</v>
      </c>
      <c r="V6211" t="s">
        <v>6</v>
      </c>
      <c r="W6211" t="s">
        <v>6</v>
      </c>
      <c r="X6211" t="s">
        <v>6</v>
      </c>
      <c r="Y6211" t="s">
        <v>6</v>
      </c>
      <c r="Z6211" t="s">
        <v>6</v>
      </c>
      <c r="AA6211" t="s">
        <v>14820</v>
      </c>
      <c r="AB6211" t="s">
        <v>14975</v>
      </c>
      <c r="AC6211" t="s">
        <v>14976</v>
      </c>
    </row>
    <row r="6212" spans="1:29" x14ac:dyDescent="0.3">
      <c r="A6212" t="s">
        <v>342</v>
      </c>
      <c r="B6212" s="35">
        <v>528</v>
      </c>
      <c r="C6212" t="s">
        <v>114</v>
      </c>
      <c r="D6212" s="35">
        <v>2008</v>
      </c>
      <c r="E6212" t="s">
        <v>6678</v>
      </c>
      <c r="F6212" s="34" t="s">
        <v>6</v>
      </c>
      <c r="G6212" s="34" t="s">
        <v>6</v>
      </c>
      <c r="H6212" s="34" t="s">
        <v>6</v>
      </c>
      <c r="I6212" s="34" t="s">
        <v>6</v>
      </c>
      <c r="J6212" s="34" t="s">
        <v>6</v>
      </c>
      <c r="K6212" s="34" t="s">
        <v>6</v>
      </c>
      <c r="L6212" s="34" t="s">
        <v>6</v>
      </c>
      <c r="M6212" s="34" t="s">
        <v>6</v>
      </c>
      <c r="N6212" s="34">
        <v>33.353175607711911</v>
      </c>
      <c r="O6212" s="34">
        <v>28.806948877842757</v>
      </c>
      <c r="P6212" s="34">
        <v>13115.096</v>
      </c>
      <c r="Q6212" t="s">
        <v>6</v>
      </c>
      <c r="R6212" t="s">
        <v>6</v>
      </c>
      <c r="S6212" t="s">
        <v>6</v>
      </c>
      <c r="T6212" t="s">
        <v>6</v>
      </c>
      <c r="U6212" t="s">
        <v>6</v>
      </c>
      <c r="V6212" t="s">
        <v>6</v>
      </c>
      <c r="W6212" t="s">
        <v>6</v>
      </c>
      <c r="X6212" t="s">
        <v>6</v>
      </c>
      <c r="Y6212" t="s">
        <v>6</v>
      </c>
      <c r="Z6212" t="s">
        <v>6</v>
      </c>
      <c r="AA6212" t="s">
        <v>14820</v>
      </c>
      <c r="AB6212" t="s">
        <v>14975</v>
      </c>
      <c r="AC6212" t="s">
        <v>14976</v>
      </c>
    </row>
    <row r="6213" spans="1:29" x14ac:dyDescent="0.3">
      <c r="A6213" t="s">
        <v>342</v>
      </c>
      <c r="B6213" s="35">
        <v>528</v>
      </c>
      <c r="C6213" t="s">
        <v>114</v>
      </c>
      <c r="D6213" s="35">
        <v>2009</v>
      </c>
      <c r="E6213" t="s">
        <v>6679</v>
      </c>
      <c r="F6213" s="34" t="s">
        <v>6</v>
      </c>
      <c r="G6213" s="34" t="s">
        <v>6</v>
      </c>
      <c r="H6213" s="34" t="s">
        <v>6</v>
      </c>
      <c r="I6213" s="34" t="s">
        <v>6</v>
      </c>
      <c r="J6213" s="34" t="s">
        <v>6</v>
      </c>
      <c r="K6213" s="34" t="s">
        <v>6</v>
      </c>
      <c r="L6213" s="34" t="s">
        <v>6</v>
      </c>
      <c r="M6213" s="34" t="s">
        <v>6</v>
      </c>
      <c r="N6213" s="34">
        <v>36.710795239269181</v>
      </c>
      <c r="O6213" s="34">
        <v>31.938361129289998</v>
      </c>
      <c r="P6213" s="34">
        <v>12919.445</v>
      </c>
      <c r="Q6213" t="s">
        <v>6</v>
      </c>
      <c r="R6213" t="s">
        <v>6</v>
      </c>
      <c r="S6213" t="s">
        <v>6</v>
      </c>
      <c r="T6213" t="s">
        <v>6</v>
      </c>
      <c r="U6213" t="s">
        <v>6</v>
      </c>
      <c r="V6213" t="s">
        <v>6</v>
      </c>
      <c r="W6213" t="s">
        <v>6</v>
      </c>
      <c r="X6213" t="s">
        <v>6</v>
      </c>
      <c r="Y6213" t="s">
        <v>6</v>
      </c>
      <c r="Z6213" t="s">
        <v>6</v>
      </c>
      <c r="AA6213" t="s">
        <v>14820</v>
      </c>
      <c r="AB6213" t="s">
        <v>14975</v>
      </c>
      <c r="AC6213" t="s">
        <v>14976</v>
      </c>
    </row>
    <row r="6214" spans="1:29" x14ac:dyDescent="0.3">
      <c r="A6214" t="s">
        <v>342</v>
      </c>
      <c r="B6214" s="35">
        <v>528</v>
      </c>
      <c r="C6214" t="s">
        <v>114</v>
      </c>
      <c r="D6214" s="35">
        <v>2010</v>
      </c>
      <c r="E6214" t="s">
        <v>6680</v>
      </c>
      <c r="F6214" s="34" t="s">
        <v>6</v>
      </c>
      <c r="G6214" s="34" t="s">
        <v>6</v>
      </c>
      <c r="H6214" s="34" t="s">
        <v>6</v>
      </c>
      <c r="I6214" s="34" t="s">
        <v>6</v>
      </c>
      <c r="J6214" s="34" t="s">
        <v>6</v>
      </c>
      <c r="K6214" s="34" t="s">
        <v>6</v>
      </c>
      <c r="L6214" s="34" t="s">
        <v>6</v>
      </c>
      <c r="M6214" s="34" t="s">
        <v>6</v>
      </c>
      <c r="N6214" s="34">
        <v>36.889862944330318</v>
      </c>
      <c r="O6214" s="34">
        <v>32.264179861873941</v>
      </c>
      <c r="P6214" s="34">
        <v>14060.344999999999</v>
      </c>
      <c r="Q6214" t="s">
        <v>6</v>
      </c>
      <c r="R6214" t="s">
        <v>6</v>
      </c>
      <c r="S6214" t="s">
        <v>6</v>
      </c>
      <c r="T6214" t="s">
        <v>6</v>
      </c>
      <c r="U6214" t="s">
        <v>6</v>
      </c>
      <c r="V6214" t="s">
        <v>6</v>
      </c>
      <c r="W6214" t="s">
        <v>6</v>
      </c>
      <c r="X6214" t="s">
        <v>6</v>
      </c>
      <c r="Y6214" t="s">
        <v>6</v>
      </c>
      <c r="Z6214" t="s">
        <v>6</v>
      </c>
      <c r="AA6214" t="s">
        <v>14820</v>
      </c>
      <c r="AB6214" t="s">
        <v>14975</v>
      </c>
      <c r="AC6214" t="s">
        <v>14976</v>
      </c>
    </row>
    <row r="6215" spans="1:29" x14ac:dyDescent="0.3">
      <c r="A6215" t="s">
        <v>342</v>
      </c>
      <c r="B6215" s="35">
        <v>528</v>
      </c>
      <c r="C6215" t="s">
        <v>114</v>
      </c>
      <c r="D6215" s="35">
        <v>2011</v>
      </c>
      <c r="E6215" t="s">
        <v>6681</v>
      </c>
      <c r="F6215" s="34" t="s">
        <v>6</v>
      </c>
      <c r="G6215" s="34" t="s">
        <v>6</v>
      </c>
      <c r="H6215" s="34" t="s">
        <v>6</v>
      </c>
      <c r="I6215" s="34" t="s">
        <v>6</v>
      </c>
      <c r="J6215" s="34" t="s">
        <v>6</v>
      </c>
      <c r="K6215" s="34" t="s">
        <v>6</v>
      </c>
      <c r="L6215" s="34" t="s">
        <v>6</v>
      </c>
      <c r="M6215" s="34" t="s">
        <v>6</v>
      </c>
      <c r="N6215" s="34">
        <v>38.342630285465759</v>
      </c>
      <c r="O6215" s="34">
        <v>33.309241680158628</v>
      </c>
      <c r="P6215" s="34">
        <v>14262.200999999999</v>
      </c>
      <c r="Q6215" t="s">
        <v>6</v>
      </c>
      <c r="R6215" t="s">
        <v>6</v>
      </c>
      <c r="S6215" t="s">
        <v>6</v>
      </c>
      <c r="T6215" t="s">
        <v>6</v>
      </c>
      <c r="U6215" t="s">
        <v>6</v>
      </c>
      <c r="V6215" t="s">
        <v>6</v>
      </c>
      <c r="W6215" t="s">
        <v>6</v>
      </c>
      <c r="X6215" t="s">
        <v>6</v>
      </c>
      <c r="Y6215" t="s">
        <v>6</v>
      </c>
      <c r="Z6215" t="s">
        <v>6</v>
      </c>
      <c r="AA6215" t="s">
        <v>14820</v>
      </c>
      <c r="AB6215" t="s">
        <v>14975</v>
      </c>
      <c r="AC6215" t="s">
        <v>14976</v>
      </c>
    </row>
    <row r="6216" spans="1:29" x14ac:dyDescent="0.3">
      <c r="A6216" t="s">
        <v>342</v>
      </c>
      <c r="B6216" s="35">
        <v>528</v>
      </c>
      <c r="C6216" t="s">
        <v>114</v>
      </c>
      <c r="D6216" s="35">
        <v>2012</v>
      </c>
      <c r="E6216" t="s">
        <v>6682</v>
      </c>
      <c r="F6216" s="34" t="s">
        <v>6</v>
      </c>
      <c r="G6216" s="34" t="s">
        <v>6</v>
      </c>
      <c r="H6216" s="34" t="s">
        <v>6</v>
      </c>
      <c r="I6216" s="34" t="s">
        <v>6</v>
      </c>
      <c r="J6216" s="34" t="s">
        <v>6</v>
      </c>
      <c r="K6216" s="34" t="s">
        <v>6</v>
      </c>
      <c r="L6216" s="34" t="s">
        <v>6</v>
      </c>
      <c r="M6216" s="34" t="s">
        <v>6</v>
      </c>
      <c r="N6216" s="34">
        <v>39.204933448655169</v>
      </c>
      <c r="O6216" s="34">
        <v>34.040134857043974</v>
      </c>
      <c r="P6216" s="34">
        <v>14677.764999999999</v>
      </c>
      <c r="Q6216" t="s">
        <v>6</v>
      </c>
      <c r="R6216" t="s">
        <v>6</v>
      </c>
      <c r="S6216" t="s">
        <v>6</v>
      </c>
      <c r="T6216" t="s">
        <v>6</v>
      </c>
      <c r="U6216" t="s">
        <v>6</v>
      </c>
      <c r="V6216" t="s">
        <v>6</v>
      </c>
      <c r="W6216" t="s">
        <v>6</v>
      </c>
      <c r="X6216" t="s">
        <v>6</v>
      </c>
      <c r="Y6216" t="s">
        <v>6</v>
      </c>
      <c r="Z6216" t="s">
        <v>6</v>
      </c>
      <c r="AA6216" t="s">
        <v>14820</v>
      </c>
      <c r="AB6216" t="s">
        <v>14975</v>
      </c>
      <c r="AC6216" t="s">
        <v>14976</v>
      </c>
    </row>
    <row r="6217" spans="1:29" x14ac:dyDescent="0.3">
      <c r="A6217" t="s">
        <v>342</v>
      </c>
      <c r="B6217" s="35">
        <v>528</v>
      </c>
      <c r="C6217" t="s">
        <v>114</v>
      </c>
      <c r="D6217" s="35">
        <v>2013</v>
      </c>
      <c r="E6217" t="s">
        <v>6683</v>
      </c>
      <c r="F6217" s="34" t="s">
        <v>6</v>
      </c>
      <c r="G6217" s="34" t="s">
        <v>6</v>
      </c>
      <c r="H6217" s="34" t="s">
        <v>6</v>
      </c>
      <c r="I6217" s="34" t="s">
        <v>6</v>
      </c>
      <c r="J6217" s="34" t="s">
        <v>6</v>
      </c>
      <c r="K6217" s="34" t="s">
        <v>6</v>
      </c>
      <c r="L6217" s="34" t="s">
        <v>6</v>
      </c>
      <c r="M6217" s="34" t="s">
        <v>6</v>
      </c>
      <c r="N6217" s="34">
        <v>38.894746864720538</v>
      </c>
      <c r="O6217" s="34">
        <v>33.700338320478238</v>
      </c>
      <c r="P6217" s="34">
        <v>15270.727999999999</v>
      </c>
      <c r="Q6217" t="s">
        <v>6</v>
      </c>
      <c r="R6217" t="s">
        <v>6</v>
      </c>
      <c r="S6217" t="s">
        <v>6</v>
      </c>
      <c r="T6217" t="s">
        <v>6</v>
      </c>
      <c r="U6217" t="s">
        <v>6</v>
      </c>
      <c r="V6217" t="s">
        <v>6</v>
      </c>
      <c r="W6217" t="s">
        <v>6</v>
      </c>
      <c r="X6217" t="s">
        <v>6</v>
      </c>
      <c r="Y6217" t="s">
        <v>6</v>
      </c>
      <c r="Z6217" t="s">
        <v>6</v>
      </c>
      <c r="AA6217" t="s">
        <v>14820</v>
      </c>
      <c r="AB6217" t="s">
        <v>14975</v>
      </c>
      <c r="AC6217" t="s">
        <v>14976</v>
      </c>
    </row>
    <row r="6218" spans="1:29" x14ac:dyDescent="0.3">
      <c r="A6218" t="s">
        <v>342</v>
      </c>
      <c r="B6218" s="35">
        <v>528</v>
      </c>
      <c r="C6218" t="s">
        <v>114</v>
      </c>
      <c r="D6218" s="35">
        <v>2014</v>
      </c>
      <c r="E6218" t="s">
        <v>6684</v>
      </c>
      <c r="F6218" s="34" t="s">
        <v>6</v>
      </c>
      <c r="G6218" s="34" t="s">
        <v>6</v>
      </c>
      <c r="H6218" s="34" t="s">
        <v>6</v>
      </c>
      <c r="I6218" s="34" t="s">
        <v>6</v>
      </c>
      <c r="J6218" s="34" t="s">
        <v>6</v>
      </c>
      <c r="K6218" s="34" t="s">
        <v>6</v>
      </c>
      <c r="L6218" s="34" t="s">
        <v>6</v>
      </c>
      <c r="M6218" s="34" t="s">
        <v>6</v>
      </c>
      <c r="N6218" s="34">
        <v>37.488432651228031</v>
      </c>
      <c r="O6218" s="34">
        <v>32.449432579448192</v>
      </c>
      <c r="P6218" s="34">
        <v>16258.047</v>
      </c>
      <c r="Q6218" t="s">
        <v>6</v>
      </c>
      <c r="R6218" t="s">
        <v>6</v>
      </c>
      <c r="S6218" t="s">
        <v>6</v>
      </c>
      <c r="T6218" t="s">
        <v>6</v>
      </c>
      <c r="U6218" t="s">
        <v>6</v>
      </c>
      <c r="V6218" t="s">
        <v>6</v>
      </c>
      <c r="W6218" t="s">
        <v>6</v>
      </c>
      <c r="X6218" t="s">
        <v>6</v>
      </c>
      <c r="Y6218" t="s">
        <v>6</v>
      </c>
      <c r="Z6218" t="s">
        <v>6</v>
      </c>
      <c r="AA6218" t="s">
        <v>14820</v>
      </c>
      <c r="AB6218" t="s">
        <v>14975</v>
      </c>
      <c r="AC6218" t="s">
        <v>14976</v>
      </c>
    </row>
    <row r="6219" spans="1:29" x14ac:dyDescent="0.3">
      <c r="A6219" t="s">
        <v>342</v>
      </c>
      <c r="B6219">
        <v>528</v>
      </c>
      <c r="C6219" t="s">
        <v>114</v>
      </c>
      <c r="D6219">
        <v>2015</v>
      </c>
      <c r="E6219" t="s">
        <v>6685</v>
      </c>
      <c r="F6219" s="34" t="s">
        <v>6</v>
      </c>
      <c r="G6219" s="34" t="s">
        <v>6</v>
      </c>
      <c r="H6219" s="34" t="s">
        <v>6</v>
      </c>
      <c r="I6219" s="34" t="s">
        <v>6</v>
      </c>
      <c r="J6219" s="34" t="s">
        <v>6</v>
      </c>
      <c r="K6219" s="34" t="s">
        <v>6</v>
      </c>
      <c r="L6219" s="34" t="s">
        <v>6</v>
      </c>
      <c r="M6219" s="34" t="s">
        <v>6</v>
      </c>
      <c r="N6219" s="34">
        <v>35.941432112895392</v>
      </c>
      <c r="O6219" s="34">
        <v>31.054735597839468</v>
      </c>
      <c r="P6219" s="34">
        <v>17055.080000000002</v>
      </c>
      <c r="Q6219" t="s">
        <v>6</v>
      </c>
      <c r="R6219" t="s">
        <v>6</v>
      </c>
      <c r="S6219" t="s">
        <v>6</v>
      </c>
      <c r="T6219" t="s">
        <v>6</v>
      </c>
      <c r="U6219" t="s">
        <v>6</v>
      </c>
      <c r="V6219" t="s">
        <v>6</v>
      </c>
      <c r="W6219" t="s">
        <v>6</v>
      </c>
      <c r="X6219" t="s">
        <v>6</v>
      </c>
      <c r="Y6219" t="s">
        <v>6</v>
      </c>
      <c r="Z6219" t="s">
        <v>6</v>
      </c>
      <c r="AA6219" t="s">
        <v>14820</v>
      </c>
      <c r="AB6219" t="s">
        <v>14975</v>
      </c>
      <c r="AC6219" t="s">
        <v>14976</v>
      </c>
    </row>
    <row r="6220" spans="1:29" x14ac:dyDescent="0.3">
      <c r="A6220" t="s">
        <v>342</v>
      </c>
      <c r="B6220" s="35">
        <v>528</v>
      </c>
      <c r="C6220" t="s">
        <v>114</v>
      </c>
      <c r="D6220" s="35">
        <v>2016</v>
      </c>
      <c r="E6220" t="s">
        <v>6686</v>
      </c>
      <c r="F6220" s="34" t="s">
        <v>6</v>
      </c>
      <c r="G6220" s="34" t="s">
        <v>6</v>
      </c>
      <c r="H6220" s="34" t="s">
        <v>6</v>
      </c>
      <c r="I6220" s="34" t="s">
        <v>6</v>
      </c>
      <c r="J6220" s="34" t="s">
        <v>6</v>
      </c>
      <c r="K6220" s="34" t="s">
        <v>6</v>
      </c>
      <c r="L6220" s="34" t="s">
        <v>6</v>
      </c>
      <c r="M6220" s="34" t="s">
        <v>6</v>
      </c>
      <c r="N6220" s="34">
        <v>35.363920391303623</v>
      </c>
      <c r="O6220" s="34">
        <v>30.414306406487217</v>
      </c>
      <c r="P6220" s="34">
        <v>17555.268</v>
      </c>
      <c r="Q6220" t="s">
        <v>6</v>
      </c>
      <c r="R6220" t="s">
        <v>6</v>
      </c>
      <c r="S6220" t="s">
        <v>6</v>
      </c>
      <c r="T6220" t="s">
        <v>6</v>
      </c>
      <c r="U6220" t="s">
        <v>6</v>
      </c>
      <c r="V6220" t="s">
        <v>6</v>
      </c>
      <c r="W6220" t="s">
        <v>6</v>
      </c>
      <c r="X6220" t="s">
        <v>6</v>
      </c>
      <c r="Y6220" t="s">
        <v>6</v>
      </c>
      <c r="Z6220" t="s">
        <v>6</v>
      </c>
      <c r="AA6220" t="s">
        <v>14820</v>
      </c>
      <c r="AB6220" t="s">
        <v>14975</v>
      </c>
      <c r="AC6220" t="s">
        <v>14976</v>
      </c>
    </row>
    <row r="6221" spans="1:29" x14ac:dyDescent="0.3">
      <c r="A6221" t="s">
        <v>342</v>
      </c>
      <c r="B6221" s="35">
        <v>528</v>
      </c>
      <c r="C6221" t="s">
        <v>114</v>
      </c>
      <c r="D6221" s="35">
        <v>2017</v>
      </c>
      <c r="E6221" t="s">
        <v>6687</v>
      </c>
      <c r="F6221" s="34" t="s">
        <v>6</v>
      </c>
      <c r="G6221" s="34" t="s">
        <v>6</v>
      </c>
      <c r="H6221" s="34" t="s">
        <v>6</v>
      </c>
      <c r="I6221" s="34" t="s">
        <v>6</v>
      </c>
      <c r="J6221" s="34" t="s">
        <v>6</v>
      </c>
      <c r="K6221" s="34" t="s">
        <v>6</v>
      </c>
      <c r="L6221" s="34" t="s">
        <v>6</v>
      </c>
      <c r="M6221" s="34" t="s">
        <v>6</v>
      </c>
      <c r="N6221" s="34">
        <v>34.457937196219476</v>
      </c>
      <c r="O6221" s="34">
        <v>29.718598651028323</v>
      </c>
      <c r="P6221" s="34">
        <v>18012.386999999999</v>
      </c>
      <c r="Q6221" t="s">
        <v>6</v>
      </c>
      <c r="R6221" t="s">
        <v>6</v>
      </c>
      <c r="S6221" t="s">
        <v>6</v>
      </c>
      <c r="T6221" t="s">
        <v>6</v>
      </c>
      <c r="U6221" t="s">
        <v>6</v>
      </c>
      <c r="V6221" t="s">
        <v>6</v>
      </c>
      <c r="W6221" t="s">
        <v>6</v>
      </c>
      <c r="X6221" t="s">
        <v>6</v>
      </c>
      <c r="Y6221" t="s">
        <v>6</v>
      </c>
      <c r="Z6221" t="s">
        <v>6</v>
      </c>
      <c r="AA6221" t="s">
        <v>14820</v>
      </c>
      <c r="AB6221" t="s">
        <v>14975</v>
      </c>
      <c r="AC6221" t="s">
        <v>14976</v>
      </c>
    </row>
    <row r="6222" spans="1:29" x14ac:dyDescent="0.3">
      <c r="A6222" t="s">
        <v>342</v>
      </c>
      <c r="B6222" s="35">
        <v>528</v>
      </c>
      <c r="C6222" t="s">
        <v>114</v>
      </c>
      <c r="D6222" s="35">
        <v>2018</v>
      </c>
      <c r="E6222" t="s">
        <v>6688</v>
      </c>
      <c r="F6222" s="34" t="s">
        <v>6</v>
      </c>
      <c r="G6222" s="34" t="s">
        <v>6</v>
      </c>
      <c r="H6222" s="34" t="s">
        <v>6</v>
      </c>
      <c r="I6222" s="34" t="s">
        <v>6</v>
      </c>
      <c r="J6222" s="34" t="s">
        <v>6</v>
      </c>
      <c r="K6222" s="34" t="s">
        <v>6</v>
      </c>
      <c r="L6222" s="34" t="s">
        <v>6</v>
      </c>
      <c r="M6222" s="34" t="s">
        <v>6</v>
      </c>
      <c r="N6222" s="34">
        <v>33.83137788144748</v>
      </c>
      <c r="O6222" s="34">
        <v>29.172592957050743</v>
      </c>
      <c r="P6222" s="34">
        <v>18420.039000000001</v>
      </c>
      <c r="Q6222" t="s">
        <v>6</v>
      </c>
      <c r="R6222" t="s">
        <v>6</v>
      </c>
      <c r="S6222" t="s">
        <v>6</v>
      </c>
      <c r="T6222" t="s">
        <v>6</v>
      </c>
      <c r="U6222" t="s">
        <v>6</v>
      </c>
      <c r="V6222" t="s">
        <v>6</v>
      </c>
      <c r="W6222" t="s">
        <v>6</v>
      </c>
      <c r="X6222" t="s">
        <v>6</v>
      </c>
      <c r="Y6222" t="s">
        <v>6</v>
      </c>
      <c r="Z6222" t="s">
        <v>6</v>
      </c>
      <c r="AA6222" t="s">
        <v>14820</v>
      </c>
      <c r="AB6222" t="s">
        <v>14975</v>
      </c>
      <c r="AC6222" t="s">
        <v>14976</v>
      </c>
    </row>
    <row r="6223" spans="1:29" x14ac:dyDescent="0.3">
      <c r="A6223" t="s">
        <v>342</v>
      </c>
      <c r="B6223" s="35">
        <v>528</v>
      </c>
      <c r="C6223" t="s">
        <v>114</v>
      </c>
      <c r="D6223" s="35">
        <v>2019</v>
      </c>
      <c r="E6223" t="s">
        <v>6689</v>
      </c>
      <c r="F6223" s="34" t="s">
        <v>6</v>
      </c>
      <c r="G6223" s="34" t="s">
        <v>6</v>
      </c>
      <c r="H6223" s="34" t="s">
        <v>6</v>
      </c>
      <c r="I6223" s="34" t="s">
        <v>6</v>
      </c>
      <c r="J6223" s="34" t="s">
        <v>6</v>
      </c>
      <c r="K6223" s="34" t="s">
        <v>6</v>
      </c>
      <c r="L6223" s="34" t="s">
        <v>6</v>
      </c>
      <c r="M6223" s="34" t="s">
        <v>6</v>
      </c>
      <c r="N6223" s="34">
        <v>32.612034185342253</v>
      </c>
      <c r="O6223" s="34">
        <v>28.077452118011202</v>
      </c>
      <c r="P6223" s="34">
        <v>18974.097000000002</v>
      </c>
      <c r="Q6223" t="s">
        <v>6</v>
      </c>
      <c r="R6223" t="s">
        <v>6</v>
      </c>
      <c r="S6223" t="s">
        <v>6</v>
      </c>
      <c r="T6223" t="s">
        <v>6</v>
      </c>
      <c r="U6223" t="s">
        <v>6</v>
      </c>
      <c r="V6223" t="s">
        <v>6</v>
      </c>
      <c r="W6223" t="s">
        <v>6</v>
      </c>
      <c r="X6223" t="s">
        <v>6</v>
      </c>
      <c r="Y6223" t="s">
        <v>6</v>
      </c>
      <c r="Z6223" t="s">
        <v>6</v>
      </c>
      <c r="AA6223" t="s">
        <v>14820</v>
      </c>
      <c r="AB6223" t="s">
        <v>14975</v>
      </c>
      <c r="AC6223" t="s">
        <v>14976</v>
      </c>
    </row>
    <row r="6224" spans="1:29" x14ac:dyDescent="0.3">
      <c r="A6224" t="s">
        <v>342</v>
      </c>
      <c r="B6224" s="35">
        <v>528</v>
      </c>
      <c r="C6224" t="s">
        <v>114</v>
      </c>
      <c r="D6224" s="35">
        <v>2020</v>
      </c>
      <c r="E6224" t="s">
        <v>6690</v>
      </c>
      <c r="F6224" s="34" t="s">
        <v>6</v>
      </c>
      <c r="G6224" s="34" t="s">
        <v>6</v>
      </c>
      <c r="H6224" s="34" t="s">
        <v>6</v>
      </c>
      <c r="I6224" s="34" t="s">
        <v>6</v>
      </c>
      <c r="J6224" s="34" t="s">
        <v>6</v>
      </c>
      <c r="K6224" s="34" t="s">
        <v>6</v>
      </c>
      <c r="L6224" s="34" t="s">
        <v>6</v>
      </c>
      <c r="M6224" s="34" t="s">
        <v>6</v>
      </c>
      <c r="N6224" s="34">
        <v>31.958246386591284</v>
      </c>
      <c r="O6224" s="34">
        <v>27.647640661949868</v>
      </c>
      <c r="P6224" s="34">
        <v>20023.752</v>
      </c>
      <c r="Q6224" t="s">
        <v>6</v>
      </c>
      <c r="R6224" t="s">
        <v>6</v>
      </c>
      <c r="S6224" t="s">
        <v>6</v>
      </c>
      <c r="T6224" t="s">
        <v>6</v>
      </c>
      <c r="U6224" t="s">
        <v>6</v>
      </c>
      <c r="V6224" t="s">
        <v>6</v>
      </c>
      <c r="W6224" t="s">
        <v>6</v>
      </c>
      <c r="X6224" t="s">
        <v>6</v>
      </c>
      <c r="Y6224" t="s">
        <v>6</v>
      </c>
      <c r="Z6224" t="s">
        <v>6</v>
      </c>
      <c r="AA6224" t="s">
        <v>14820</v>
      </c>
      <c r="AB6224" t="s">
        <v>14975</v>
      </c>
      <c r="AC6224" t="s">
        <v>14976</v>
      </c>
    </row>
    <row r="6225" spans="1:29" x14ac:dyDescent="0.3">
      <c r="A6225" t="s">
        <v>342</v>
      </c>
      <c r="B6225" s="35">
        <v>528</v>
      </c>
      <c r="C6225" t="s">
        <v>114</v>
      </c>
      <c r="D6225" s="35">
        <v>2021</v>
      </c>
      <c r="E6225" t="s">
        <v>6691</v>
      </c>
      <c r="F6225" s="34" t="s">
        <v>6</v>
      </c>
      <c r="G6225" s="34" t="s">
        <v>6</v>
      </c>
      <c r="H6225" s="34" t="s">
        <v>6</v>
      </c>
      <c r="I6225" s="34" t="s">
        <v>6</v>
      </c>
      <c r="J6225" s="34" t="s">
        <v>6</v>
      </c>
      <c r="K6225" s="34" t="s">
        <v>6</v>
      </c>
      <c r="L6225" s="34" t="s">
        <v>6</v>
      </c>
      <c r="M6225" s="34" t="s">
        <v>6</v>
      </c>
      <c r="N6225" s="34">
        <v>30.085621874984351</v>
      </c>
      <c r="O6225" s="34">
        <v>26.220634262408932</v>
      </c>
      <c r="P6225" s="34">
        <v>21773.291000000001</v>
      </c>
      <c r="Q6225" t="s">
        <v>6</v>
      </c>
      <c r="R6225" t="s">
        <v>6</v>
      </c>
      <c r="S6225" t="s">
        <v>6</v>
      </c>
      <c r="T6225" t="s">
        <v>6</v>
      </c>
      <c r="U6225" t="s">
        <v>6</v>
      </c>
      <c r="V6225" t="s">
        <v>6</v>
      </c>
      <c r="W6225" t="s">
        <v>6</v>
      </c>
      <c r="X6225" t="s">
        <v>6</v>
      </c>
      <c r="Y6225" t="s">
        <v>6</v>
      </c>
      <c r="Z6225" t="s">
        <v>6</v>
      </c>
      <c r="AA6225" t="s">
        <v>14820</v>
      </c>
      <c r="AB6225" t="s">
        <v>14975</v>
      </c>
      <c r="AC6225" t="s">
        <v>14976</v>
      </c>
    </row>
    <row r="6226" spans="1:29" x14ac:dyDescent="0.3">
      <c r="A6226" t="s">
        <v>342</v>
      </c>
      <c r="B6226" s="35">
        <v>528</v>
      </c>
      <c r="C6226" t="s">
        <v>114</v>
      </c>
      <c r="D6226" s="35">
        <v>2022</v>
      </c>
      <c r="E6226" t="s">
        <v>6692</v>
      </c>
      <c r="F6226" s="34" t="s">
        <v>6</v>
      </c>
      <c r="G6226" s="34" t="s">
        <v>6</v>
      </c>
      <c r="H6226" s="34" t="s">
        <v>6</v>
      </c>
      <c r="I6226" s="34" t="s">
        <v>6</v>
      </c>
      <c r="J6226" s="34" t="s">
        <v>6</v>
      </c>
      <c r="K6226" s="34" t="s">
        <v>6</v>
      </c>
      <c r="L6226" s="34" t="s">
        <v>6</v>
      </c>
      <c r="M6226" s="34" t="s">
        <v>6</v>
      </c>
      <c r="N6226" s="34">
        <v>29.48261711107109</v>
      </c>
      <c r="O6226" s="34">
        <v>25.946535626191093</v>
      </c>
      <c r="P6226" s="34">
        <v>22820.43</v>
      </c>
      <c r="Q6226" t="s">
        <v>6</v>
      </c>
      <c r="R6226" t="s">
        <v>6</v>
      </c>
      <c r="S6226" t="s">
        <v>6</v>
      </c>
      <c r="T6226" t="s">
        <v>6</v>
      </c>
      <c r="U6226" t="s">
        <v>6</v>
      </c>
      <c r="V6226" t="s">
        <v>6</v>
      </c>
      <c r="W6226" t="s">
        <v>6</v>
      </c>
      <c r="X6226" t="s">
        <v>6</v>
      </c>
      <c r="Y6226" t="s">
        <v>6</v>
      </c>
      <c r="Z6226" t="s">
        <v>6</v>
      </c>
      <c r="AA6226" t="s">
        <v>14820</v>
      </c>
      <c r="AB6226" t="s">
        <v>14975</v>
      </c>
      <c r="AC6226" t="s">
        <v>14976</v>
      </c>
    </row>
    <row r="6227" spans="1:29" x14ac:dyDescent="0.3">
      <c r="A6227" t="s">
        <v>342</v>
      </c>
      <c r="B6227" s="35">
        <v>528</v>
      </c>
      <c r="C6227" t="s">
        <v>114</v>
      </c>
      <c r="D6227" s="35">
        <v>2023</v>
      </c>
      <c r="E6227" t="s">
        <v>6693</v>
      </c>
      <c r="F6227" s="34" t="s">
        <v>6</v>
      </c>
      <c r="G6227" s="34" t="s">
        <v>6</v>
      </c>
      <c r="H6227" s="34" t="s">
        <v>6</v>
      </c>
      <c r="I6227" s="34" t="s">
        <v>6</v>
      </c>
      <c r="J6227" s="34" t="s">
        <v>6</v>
      </c>
      <c r="K6227" s="34" t="s">
        <v>6</v>
      </c>
      <c r="L6227" s="34" t="s">
        <v>6</v>
      </c>
      <c r="M6227" s="34" t="s">
        <v>6</v>
      </c>
      <c r="N6227" s="34">
        <v>29.044260955774643</v>
      </c>
      <c r="O6227" s="34">
        <v>25.675031976882899</v>
      </c>
      <c r="P6227" s="34">
        <v>23596.734</v>
      </c>
      <c r="Q6227" t="s">
        <v>6</v>
      </c>
      <c r="R6227" t="s">
        <v>6</v>
      </c>
      <c r="S6227" t="s">
        <v>6</v>
      </c>
      <c r="T6227" t="s">
        <v>6</v>
      </c>
      <c r="U6227" t="s">
        <v>6</v>
      </c>
      <c r="V6227" t="s">
        <v>6</v>
      </c>
      <c r="W6227" t="s">
        <v>6</v>
      </c>
      <c r="X6227" t="s">
        <v>6</v>
      </c>
      <c r="Y6227" t="s">
        <v>6</v>
      </c>
      <c r="Z6227" t="s">
        <v>6</v>
      </c>
      <c r="AA6227" t="s">
        <v>14820</v>
      </c>
      <c r="AB6227" t="s">
        <v>14975</v>
      </c>
      <c r="AC6227" t="s">
        <v>14976</v>
      </c>
    </row>
    <row r="6228" spans="1:29" x14ac:dyDescent="0.3">
      <c r="A6228" t="s">
        <v>342</v>
      </c>
      <c r="B6228" s="35">
        <v>528</v>
      </c>
      <c r="C6228" t="s">
        <v>114</v>
      </c>
      <c r="D6228" s="35">
        <v>2024</v>
      </c>
      <c r="E6228" t="s">
        <v>14977</v>
      </c>
      <c r="F6228" s="34" t="s">
        <v>6</v>
      </c>
      <c r="G6228" s="34" t="s">
        <v>6</v>
      </c>
      <c r="H6228" s="34" t="s">
        <v>6</v>
      </c>
      <c r="I6228" s="34" t="s">
        <v>6</v>
      </c>
      <c r="J6228" s="34" t="s">
        <v>6</v>
      </c>
      <c r="K6228" s="34" t="s">
        <v>6</v>
      </c>
      <c r="L6228" s="34" t="s">
        <v>6</v>
      </c>
      <c r="M6228" s="34" t="s">
        <v>6</v>
      </c>
      <c r="N6228" s="34">
        <v>26.165000706783946</v>
      </c>
      <c r="O6228" s="34">
        <v>244.73797045273878</v>
      </c>
      <c r="P6228" s="34">
        <v>25125.238948583701</v>
      </c>
      <c r="Q6228" t="s">
        <v>6</v>
      </c>
      <c r="R6228" t="s">
        <v>6</v>
      </c>
      <c r="S6228" t="s">
        <v>6</v>
      </c>
      <c r="T6228" t="s">
        <v>6</v>
      </c>
      <c r="U6228" t="s">
        <v>6</v>
      </c>
      <c r="V6228" t="s">
        <v>6</v>
      </c>
      <c r="W6228" t="s">
        <v>6</v>
      </c>
      <c r="X6228" t="s">
        <v>6</v>
      </c>
      <c r="Y6228" t="s">
        <v>6</v>
      </c>
      <c r="Z6228" t="s">
        <v>6</v>
      </c>
      <c r="AA6228" t="s">
        <v>14820</v>
      </c>
      <c r="AB6228" t="s">
        <v>14975</v>
      </c>
      <c r="AC6228" t="s">
        <v>14976</v>
      </c>
    </row>
    <row r="6229" spans="1:29" x14ac:dyDescent="0.3">
      <c r="A6229" t="s">
        <v>342</v>
      </c>
      <c r="B6229" s="35">
        <v>532</v>
      </c>
      <c r="C6229" t="s">
        <v>172</v>
      </c>
      <c r="D6229" s="35">
        <v>1950</v>
      </c>
      <c r="E6229" t="s">
        <v>6694</v>
      </c>
      <c r="F6229" s="34" t="s">
        <v>6</v>
      </c>
      <c r="G6229" s="34" t="s">
        <v>6</v>
      </c>
      <c r="H6229" s="34" t="s">
        <v>6</v>
      </c>
      <c r="I6229" s="34" t="s">
        <v>6</v>
      </c>
      <c r="J6229" s="34" t="s">
        <v>6</v>
      </c>
      <c r="K6229" s="34" t="s">
        <v>6</v>
      </c>
      <c r="L6229" s="34" t="s">
        <v>6</v>
      </c>
      <c r="M6229" s="34" t="s">
        <v>6</v>
      </c>
      <c r="N6229" s="34" t="s">
        <v>6</v>
      </c>
      <c r="O6229" s="34" t="s">
        <v>6</v>
      </c>
      <c r="P6229" s="34" t="s">
        <v>6</v>
      </c>
      <c r="Q6229" t="s">
        <v>6</v>
      </c>
      <c r="R6229" t="s">
        <v>6</v>
      </c>
      <c r="S6229" t="s">
        <v>6</v>
      </c>
      <c r="T6229" t="s">
        <v>14978</v>
      </c>
      <c r="U6229" t="s">
        <v>14978</v>
      </c>
      <c r="V6229" t="s">
        <v>14978</v>
      </c>
      <c r="W6229" t="s">
        <v>14685</v>
      </c>
      <c r="X6229" t="s">
        <v>14685</v>
      </c>
      <c r="Y6229" t="s">
        <v>6</v>
      </c>
      <c r="Z6229" t="s">
        <v>6</v>
      </c>
      <c r="AA6229" t="s">
        <v>6</v>
      </c>
      <c r="AB6229" t="s">
        <v>2679</v>
      </c>
      <c r="AC6229" t="s">
        <v>14979</v>
      </c>
    </row>
    <row r="6230" spans="1:29" x14ac:dyDescent="0.3">
      <c r="A6230" t="s">
        <v>342</v>
      </c>
      <c r="B6230" s="35">
        <v>532</v>
      </c>
      <c r="C6230" t="s">
        <v>172</v>
      </c>
      <c r="D6230" s="35">
        <v>1951</v>
      </c>
      <c r="E6230" t="s">
        <v>6695</v>
      </c>
      <c r="F6230" s="34" t="s">
        <v>6</v>
      </c>
      <c r="G6230" s="34" t="s">
        <v>6</v>
      </c>
      <c r="H6230" s="34" t="s">
        <v>6</v>
      </c>
      <c r="I6230" s="34" t="s">
        <v>6</v>
      </c>
      <c r="J6230" s="34" t="s">
        <v>6</v>
      </c>
      <c r="K6230" s="34" t="s">
        <v>6</v>
      </c>
      <c r="L6230" s="34" t="s">
        <v>6</v>
      </c>
      <c r="M6230" s="34" t="s">
        <v>6</v>
      </c>
      <c r="N6230" s="34" t="s">
        <v>6</v>
      </c>
      <c r="O6230" s="34" t="s">
        <v>6</v>
      </c>
      <c r="P6230" s="34" t="s">
        <v>6</v>
      </c>
      <c r="Q6230" t="s">
        <v>6</v>
      </c>
      <c r="R6230" t="s">
        <v>6</v>
      </c>
      <c r="S6230" t="s">
        <v>6</v>
      </c>
      <c r="T6230" t="s">
        <v>14978</v>
      </c>
      <c r="U6230" t="s">
        <v>14978</v>
      </c>
      <c r="V6230" t="s">
        <v>14978</v>
      </c>
      <c r="W6230" t="s">
        <v>14685</v>
      </c>
      <c r="X6230" t="s">
        <v>14685</v>
      </c>
      <c r="Y6230" t="s">
        <v>6</v>
      </c>
      <c r="Z6230" t="s">
        <v>6</v>
      </c>
      <c r="AA6230" t="s">
        <v>6</v>
      </c>
      <c r="AB6230" t="s">
        <v>2679</v>
      </c>
      <c r="AC6230" t="s">
        <v>14979</v>
      </c>
    </row>
    <row r="6231" spans="1:29" x14ac:dyDescent="0.3">
      <c r="A6231" t="s">
        <v>342</v>
      </c>
      <c r="B6231" s="35">
        <v>532</v>
      </c>
      <c r="C6231" t="s">
        <v>172</v>
      </c>
      <c r="D6231" s="35">
        <v>1952</v>
      </c>
      <c r="E6231" t="s">
        <v>6696</v>
      </c>
      <c r="F6231" s="34" t="s">
        <v>6</v>
      </c>
      <c r="G6231" s="34" t="s">
        <v>6</v>
      </c>
      <c r="H6231" s="34" t="s">
        <v>6</v>
      </c>
      <c r="I6231" s="34" t="s">
        <v>6</v>
      </c>
      <c r="J6231" s="34" t="s">
        <v>6</v>
      </c>
      <c r="K6231" s="34" t="s">
        <v>6</v>
      </c>
      <c r="L6231" s="34" t="s">
        <v>6</v>
      </c>
      <c r="M6231" s="34" t="s">
        <v>6</v>
      </c>
      <c r="N6231" s="34" t="s">
        <v>6</v>
      </c>
      <c r="O6231" s="34" t="s">
        <v>6</v>
      </c>
      <c r="P6231" s="34" t="s">
        <v>6</v>
      </c>
      <c r="Q6231" t="s">
        <v>6</v>
      </c>
      <c r="R6231" t="s">
        <v>6</v>
      </c>
      <c r="S6231" t="s">
        <v>6</v>
      </c>
      <c r="T6231" t="s">
        <v>14978</v>
      </c>
      <c r="U6231" t="s">
        <v>14978</v>
      </c>
      <c r="V6231" t="s">
        <v>14978</v>
      </c>
      <c r="W6231" t="s">
        <v>14685</v>
      </c>
      <c r="X6231" t="s">
        <v>14685</v>
      </c>
      <c r="Y6231" t="s">
        <v>6</v>
      </c>
      <c r="Z6231" t="s">
        <v>6</v>
      </c>
      <c r="AA6231" t="s">
        <v>6</v>
      </c>
      <c r="AB6231" t="s">
        <v>2679</v>
      </c>
      <c r="AC6231" t="s">
        <v>14979</v>
      </c>
    </row>
    <row r="6232" spans="1:29" x14ac:dyDescent="0.3">
      <c r="A6232" t="s">
        <v>342</v>
      </c>
      <c r="B6232" s="35">
        <v>532</v>
      </c>
      <c r="C6232" t="s">
        <v>172</v>
      </c>
      <c r="D6232" s="35">
        <v>1953</v>
      </c>
      <c r="E6232" t="s">
        <v>6697</v>
      </c>
      <c r="F6232" s="34" t="s">
        <v>6</v>
      </c>
      <c r="G6232" s="34" t="s">
        <v>6</v>
      </c>
      <c r="H6232" s="34" t="s">
        <v>6</v>
      </c>
      <c r="I6232" s="34" t="s">
        <v>6</v>
      </c>
      <c r="J6232" s="34" t="s">
        <v>6</v>
      </c>
      <c r="K6232" s="34" t="s">
        <v>6</v>
      </c>
      <c r="L6232" s="34" t="s">
        <v>6</v>
      </c>
      <c r="M6232" s="34" t="s">
        <v>6</v>
      </c>
      <c r="N6232" s="34" t="s">
        <v>6</v>
      </c>
      <c r="O6232" s="34" t="s">
        <v>6</v>
      </c>
      <c r="P6232" s="34" t="s">
        <v>6</v>
      </c>
      <c r="Q6232" t="s">
        <v>6</v>
      </c>
      <c r="R6232" t="s">
        <v>6</v>
      </c>
      <c r="S6232" t="s">
        <v>6</v>
      </c>
      <c r="T6232" t="s">
        <v>14978</v>
      </c>
      <c r="U6232" t="s">
        <v>14978</v>
      </c>
      <c r="V6232" t="s">
        <v>14978</v>
      </c>
      <c r="W6232" t="s">
        <v>14685</v>
      </c>
      <c r="X6232" t="s">
        <v>14685</v>
      </c>
      <c r="Y6232" t="s">
        <v>6</v>
      </c>
      <c r="Z6232" t="s">
        <v>6</v>
      </c>
      <c r="AA6232" t="s">
        <v>6</v>
      </c>
      <c r="AB6232" t="s">
        <v>2679</v>
      </c>
      <c r="AC6232" t="s">
        <v>14979</v>
      </c>
    </row>
    <row r="6233" spans="1:29" x14ac:dyDescent="0.3">
      <c r="A6233" t="s">
        <v>342</v>
      </c>
      <c r="B6233" s="35">
        <v>532</v>
      </c>
      <c r="C6233" t="s">
        <v>172</v>
      </c>
      <c r="D6233" s="35">
        <v>1954</v>
      </c>
      <c r="E6233" t="s">
        <v>6698</v>
      </c>
      <c r="F6233" s="34" t="s">
        <v>6</v>
      </c>
      <c r="G6233" s="34" t="s">
        <v>6</v>
      </c>
      <c r="H6233" s="34" t="s">
        <v>6</v>
      </c>
      <c r="I6233" s="34" t="s">
        <v>6</v>
      </c>
      <c r="J6233" s="34" t="s">
        <v>6</v>
      </c>
      <c r="K6233" s="34" t="s">
        <v>6</v>
      </c>
      <c r="L6233" s="34" t="s">
        <v>6</v>
      </c>
      <c r="M6233" s="34" t="s">
        <v>6</v>
      </c>
      <c r="N6233" s="34" t="s">
        <v>6</v>
      </c>
      <c r="O6233" s="34" t="s">
        <v>6</v>
      </c>
      <c r="P6233" s="34" t="s">
        <v>6</v>
      </c>
      <c r="Q6233" t="s">
        <v>6</v>
      </c>
      <c r="R6233" t="s">
        <v>6</v>
      </c>
      <c r="S6233" t="s">
        <v>6</v>
      </c>
      <c r="T6233" t="s">
        <v>14978</v>
      </c>
      <c r="U6233" t="s">
        <v>14978</v>
      </c>
      <c r="V6233" t="s">
        <v>14978</v>
      </c>
      <c r="W6233" t="s">
        <v>14685</v>
      </c>
      <c r="X6233" t="s">
        <v>14685</v>
      </c>
      <c r="Y6233" t="s">
        <v>6</v>
      </c>
      <c r="Z6233" t="s">
        <v>6</v>
      </c>
      <c r="AA6233" t="s">
        <v>6</v>
      </c>
      <c r="AB6233" t="s">
        <v>2679</v>
      </c>
      <c r="AC6233" t="s">
        <v>14979</v>
      </c>
    </row>
    <row r="6234" spans="1:29" x14ac:dyDescent="0.3">
      <c r="A6234" t="s">
        <v>342</v>
      </c>
      <c r="B6234" s="35">
        <v>532</v>
      </c>
      <c r="C6234" t="s">
        <v>172</v>
      </c>
      <c r="D6234" s="35">
        <v>1955</v>
      </c>
      <c r="E6234" t="s">
        <v>6699</v>
      </c>
      <c r="F6234" s="34" t="s">
        <v>6</v>
      </c>
      <c r="G6234" s="34" t="s">
        <v>6</v>
      </c>
      <c r="H6234" s="34" t="s">
        <v>6</v>
      </c>
      <c r="I6234" s="34" t="s">
        <v>6</v>
      </c>
      <c r="J6234" s="34" t="s">
        <v>6</v>
      </c>
      <c r="K6234" s="34" t="s">
        <v>6</v>
      </c>
      <c r="L6234" s="34" t="s">
        <v>6</v>
      </c>
      <c r="M6234" s="34" t="s">
        <v>6</v>
      </c>
      <c r="N6234" s="34" t="s">
        <v>6</v>
      </c>
      <c r="O6234" s="34" t="s">
        <v>6</v>
      </c>
      <c r="P6234" s="34" t="s">
        <v>6</v>
      </c>
      <c r="Q6234" t="s">
        <v>6</v>
      </c>
      <c r="R6234" t="s">
        <v>6</v>
      </c>
      <c r="S6234" t="s">
        <v>6</v>
      </c>
      <c r="T6234" t="s">
        <v>14978</v>
      </c>
      <c r="U6234" t="s">
        <v>14978</v>
      </c>
      <c r="V6234" t="s">
        <v>14978</v>
      </c>
      <c r="W6234" t="s">
        <v>14685</v>
      </c>
      <c r="X6234" t="s">
        <v>14685</v>
      </c>
      <c r="Y6234" t="s">
        <v>6</v>
      </c>
      <c r="Z6234" t="s">
        <v>6</v>
      </c>
      <c r="AA6234" t="s">
        <v>6</v>
      </c>
      <c r="AB6234" t="s">
        <v>2679</v>
      </c>
      <c r="AC6234" t="s">
        <v>14979</v>
      </c>
    </row>
    <row r="6235" spans="1:29" x14ac:dyDescent="0.3">
      <c r="A6235" t="s">
        <v>342</v>
      </c>
      <c r="B6235" s="35">
        <v>532</v>
      </c>
      <c r="C6235" t="s">
        <v>172</v>
      </c>
      <c r="D6235" s="35">
        <v>1956</v>
      </c>
      <c r="E6235" t="s">
        <v>6700</v>
      </c>
      <c r="F6235" s="34" t="s">
        <v>6</v>
      </c>
      <c r="G6235" s="34" t="s">
        <v>6</v>
      </c>
      <c r="H6235" s="34" t="s">
        <v>6</v>
      </c>
      <c r="I6235" s="34" t="s">
        <v>6</v>
      </c>
      <c r="J6235" s="34" t="s">
        <v>6</v>
      </c>
      <c r="K6235" s="34" t="s">
        <v>6</v>
      </c>
      <c r="L6235" s="34" t="s">
        <v>6</v>
      </c>
      <c r="M6235" s="34" t="s">
        <v>6</v>
      </c>
      <c r="N6235" s="34" t="s">
        <v>6</v>
      </c>
      <c r="O6235" s="34" t="s">
        <v>6</v>
      </c>
      <c r="P6235" s="34" t="s">
        <v>6</v>
      </c>
      <c r="Q6235" t="s">
        <v>6</v>
      </c>
      <c r="R6235" t="s">
        <v>6</v>
      </c>
      <c r="S6235" t="s">
        <v>6</v>
      </c>
      <c r="T6235" t="s">
        <v>14978</v>
      </c>
      <c r="U6235" t="s">
        <v>14978</v>
      </c>
      <c r="V6235" t="s">
        <v>14978</v>
      </c>
      <c r="W6235" t="s">
        <v>14685</v>
      </c>
      <c r="X6235" t="s">
        <v>14685</v>
      </c>
      <c r="Y6235" t="s">
        <v>6</v>
      </c>
      <c r="Z6235" t="s">
        <v>6</v>
      </c>
      <c r="AA6235" t="s">
        <v>6</v>
      </c>
      <c r="AB6235" t="s">
        <v>2679</v>
      </c>
      <c r="AC6235" t="s">
        <v>14979</v>
      </c>
    </row>
    <row r="6236" spans="1:29" x14ac:dyDescent="0.3">
      <c r="A6236" t="s">
        <v>342</v>
      </c>
      <c r="B6236" s="35">
        <v>532</v>
      </c>
      <c r="C6236" t="s">
        <v>172</v>
      </c>
      <c r="D6236" s="35">
        <v>1957</v>
      </c>
      <c r="E6236" t="s">
        <v>6701</v>
      </c>
      <c r="F6236" s="34" t="s">
        <v>6</v>
      </c>
      <c r="G6236" s="34" t="s">
        <v>6</v>
      </c>
      <c r="H6236" s="34" t="s">
        <v>6</v>
      </c>
      <c r="I6236" s="34" t="s">
        <v>6</v>
      </c>
      <c r="J6236" s="34" t="s">
        <v>6</v>
      </c>
      <c r="K6236" s="34" t="s">
        <v>6</v>
      </c>
      <c r="L6236" s="34" t="s">
        <v>6</v>
      </c>
      <c r="M6236" s="34" t="s">
        <v>6</v>
      </c>
      <c r="N6236" s="34" t="s">
        <v>6</v>
      </c>
      <c r="O6236" s="34" t="s">
        <v>6</v>
      </c>
      <c r="P6236" s="34" t="s">
        <v>6</v>
      </c>
      <c r="Q6236" t="s">
        <v>6</v>
      </c>
      <c r="R6236" t="s">
        <v>6</v>
      </c>
      <c r="S6236" t="s">
        <v>6</v>
      </c>
      <c r="T6236" t="s">
        <v>14978</v>
      </c>
      <c r="U6236" t="s">
        <v>14978</v>
      </c>
      <c r="V6236" t="s">
        <v>14978</v>
      </c>
      <c r="W6236" t="s">
        <v>14685</v>
      </c>
      <c r="X6236" t="s">
        <v>14685</v>
      </c>
      <c r="Y6236" t="s">
        <v>6</v>
      </c>
      <c r="Z6236" t="s">
        <v>6</v>
      </c>
      <c r="AA6236" t="s">
        <v>6</v>
      </c>
      <c r="AB6236" t="s">
        <v>2679</v>
      </c>
      <c r="AC6236" t="s">
        <v>14979</v>
      </c>
    </row>
    <row r="6237" spans="1:29" x14ac:dyDescent="0.3">
      <c r="A6237" t="s">
        <v>342</v>
      </c>
      <c r="B6237" s="35">
        <v>532</v>
      </c>
      <c r="C6237" t="s">
        <v>172</v>
      </c>
      <c r="D6237" s="35">
        <v>1958</v>
      </c>
      <c r="E6237" t="s">
        <v>6702</v>
      </c>
      <c r="F6237" s="34" t="s">
        <v>6</v>
      </c>
      <c r="G6237" s="34" t="s">
        <v>6</v>
      </c>
      <c r="H6237" s="34" t="s">
        <v>6</v>
      </c>
      <c r="I6237" s="34" t="s">
        <v>6</v>
      </c>
      <c r="J6237" s="34" t="s">
        <v>6</v>
      </c>
      <c r="K6237" s="34" t="s">
        <v>6</v>
      </c>
      <c r="L6237" s="34" t="s">
        <v>6</v>
      </c>
      <c r="M6237" s="34" t="s">
        <v>6</v>
      </c>
      <c r="N6237" s="34" t="s">
        <v>6</v>
      </c>
      <c r="O6237" s="34" t="s">
        <v>6</v>
      </c>
      <c r="P6237" s="34" t="s">
        <v>6</v>
      </c>
      <c r="Q6237" t="s">
        <v>6</v>
      </c>
      <c r="R6237" t="s">
        <v>6</v>
      </c>
      <c r="S6237" t="s">
        <v>6</v>
      </c>
      <c r="T6237" t="s">
        <v>14978</v>
      </c>
      <c r="U6237" t="s">
        <v>14978</v>
      </c>
      <c r="V6237" t="s">
        <v>14978</v>
      </c>
      <c r="W6237" t="s">
        <v>14685</v>
      </c>
      <c r="X6237" t="s">
        <v>14685</v>
      </c>
      <c r="Y6237" t="s">
        <v>6</v>
      </c>
      <c r="Z6237" t="s">
        <v>6</v>
      </c>
      <c r="AA6237" t="s">
        <v>6</v>
      </c>
      <c r="AB6237" t="s">
        <v>2679</v>
      </c>
      <c r="AC6237" t="s">
        <v>14979</v>
      </c>
    </row>
    <row r="6238" spans="1:29" x14ac:dyDescent="0.3">
      <c r="A6238" t="s">
        <v>342</v>
      </c>
      <c r="B6238" s="35">
        <v>532</v>
      </c>
      <c r="C6238" t="s">
        <v>172</v>
      </c>
      <c r="D6238" s="35">
        <v>1959</v>
      </c>
      <c r="E6238" t="s">
        <v>6703</v>
      </c>
      <c r="F6238" s="34" t="s">
        <v>6</v>
      </c>
      <c r="G6238" s="34" t="s">
        <v>6</v>
      </c>
      <c r="H6238" s="34" t="s">
        <v>6</v>
      </c>
      <c r="I6238" s="34" t="s">
        <v>6</v>
      </c>
      <c r="J6238" s="34" t="s">
        <v>6</v>
      </c>
      <c r="K6238" s="34" t="s">
        <v>6</v>
      </c>
      <c r="L6238" s="34" t="s">
        <v>6</v>
      </c>
      <c r="M6238" s="34" t="s">
        <v>6</v>
      </c>
      <c r="N6238" s="34" t="s">
        <v>6</v>
      </c>
      <c r="O6238" s="34" t="s">
        <v>6</v>
      </c>
      <c r="P6238" s="34" t="s">
        <v>6</v>
      </c>
      <c r="Q6238" t="s">
        <v>6</v>
      </c>
      <c r="R6238" t="s">
        <v>6</v>
      </c>
      <c r="S6238" t="s">
        <v>6</v>
      </c>
      <c r="T6238" t="s">
        <v>14978</v>
      </c>
      <c r="U6238" t="s">
        <v>14978</v>
      </c>
      <c r="V6238" t="s">
        <v>14978</v>
      </c>
      <c r="W6238" t="s">
        <v>14685</v>
      </c>
      <c r="X6238" t="s">
        <v>14685</v>
      </c>
      <c r="Y6238" t="s">
        <v>6</v>
      </c>
      <c r="Z6238" t="s">
        <v>6</v>
      </c>
      <c r="AA6238" t="s">
        <v>6</v>
      </c>
      <c r="AB6238" t="s">
        <v>2679</v>
      </c>
      <c r="AC6238" t="s">
        <v>14979</v>
      </c>
    </row>
    <row r="6239" spans="1:29" x14ac:dyDescent="0.3">
      <c r="A6239" t="s">
        <v>342</v>
      </c>
      <c r="B6239" s="35">
        <v>532</v>
      </c>
      <c r="C6239" t="s">
        <v>172</v>
      </c>
      <c r="D6239" s="35">
        <v>1960</v>
      </c>
      <c r="E6239" t="s">
        <v>6704</v>
      </c>
      <c r="F6239" s="34" t="s">
        <v>6</v>
      </c>
      <c r="G6239" s="34" t="s">
        <v>6</v>
      </c>
      <c r="H6239" s="34" t="s">
        <v>6</v>
      </c>
      <c r="I6239" s="34" t="s">
        <v>6</v>
      </c>
      <c r="J6239" s="34" t="s">
        <v>6</v>
      </c>
      <c r="K6239" s="34" t="s">
        <v>6</v>
      </c>
      <c r="L6239" s="34" t="s">
        <v>6</v>
      </c>
      <c r="M6239" s="34" t="s">
        <v>6</v>
      </c>
      <c r="N6239" s="34" t="s">
        <v>6</v>
      </c>
      <c r="O6239" s="34" t="s">
        <v>6</v>
      </c>
      <c r="P6239" s="34">
        <v>6.8578808226867531</v>
      </c>
      <c r="Q6239" t="s">
        <v>6</v>
      </c>
      <c r="R6239" t="s">
        <v>6</v>
      </c>
      <c r="S6239" t="s">
        <v>6</v>
      </c>
      <c r="T6239" t="s">
        <v>14978</v>
      </c>
      <c r="U6239" t="s">
        <v>14978</v>
      </c>
      <c r="V6239" t="s">
        <v>14978</v>
      </c>
      <c r="W6239" t="s">
        <v>14685</v>
      </c>
      <c r="X6239" t="s">
        <v>14685</v>
      </c>
      <c r="Y6239" t="s">
        <v>6</v>
      </c>
      <c r="Z6239" t="s">
        <v>6</v>
      </c>
      <c r="AA6239" t="s">
        <v>6</v>
      </c>
      <c r="AB6239" t="s">
        <v>2679</v>
      </c>
      <c r="AC6239" t="s">
        <v>14979</v>
      </c>
    </row>
    <row r="6240" spans="1:29" x14ac:dyDescent="0.3">
      <c r="A6240" t="s">
        <v>342</v>
      </c>
      <c r="B6240" s="35">
        <v>532</v>
      </c>
      <c r="C6240" t="s">
        <v>172</v>
      </c>
      <c r="D6240" s="35">
        <v>1961</v>
      </c>
      <c r="E6240" t="s">
        <v>6705</v>
      </c>
      <c r="F6240" s="34" t="s">
        <v>6</v>
      </c>
      <c r="G6240" s="34" t="s">
        <v>6</v>
      </c>
      <c r="H6240" s="34" t="s">
        <v>6</v>
      </c>
      <c r="I6240" s="34" t="s">
        <v>6</v>
      </c>
      <c r="J6240" s="34" t="s">
        <v>6</v>
      </c>
      <c r="K6240" s="34" t="s">
        <v>6</v>
      </c>
      <c r="L6240" s="34" t="s">
        <v>6</v>
      </c>
      <c r="M6240" s="34" t="s">
        <v>6</v>
      </c>
      <c r="N6240" s="34" t="s">
        <v>6</v>
      </c>
      <c r="O6240" s="34" t="s">
        <v>6</v>
      </c>
      <c r="P6240" s="34">
        <v>7.4550000000000001</v>
      </c>
      <c r="Q6240" t="s">
        <v>6</v>
      </c>
      <c r="R6240" t="s">
        <v>6</v>
      </c>
      <c r="S6240" t="s">
        <v>6</v>
      </c>
      <c r="T6240" t="s">
        <v>14978</v>
      </c>
      <c r="U6240" t="s">
        <v>14978</v>
      </c>
      <c r="V6240" t="s">
        <v>14978</v>
      </c>
      <c r="W6240" t="s">
        <v>14685</v>
      </c>
      <c r="X6240" t="s">
        <v>14685</v>
      </c>
      <c r="Y6240" t="s">
        <v>6</v>
      </c>
      <c r="Z6240" t="s">
        <v>6</v>
      </c>
      <c r="AA6240" t="s">
        <v>6</v>
      </c>
      <c r="AB6240" t="s">
        <v>2679</v>
      </c>
      <c r="AC6240" t="s">
        <v>14979</v>
      </c>
    </row>
    <row r="6241" spans="1:29" x14ac:dyDescent="0.3">
      <c r="A6241" t="s">
        <v>342</v>
      </c>
      <c r="B6241" s="35">
        <v>532</v>
      </c>
      <c r="C6241" t="s">
        <v>172</v>
      </c>
      <c r="D6241" s="35">
        <v>1962</v>
      </c>
      <c r="E6241" t="s">
        <v>6706</v>
      </c>
      <c r="F6241" s="34" t="s">
        <v>6</v>
      </c>
      <c r="G6241" s="34" t="s">
        <v>6</v>
      </c>
      <c r="H6241" s="34" t="s">
        <v>6</v>
      </c>
      <c r="I6241" s="34" t="s">
        <v>6</v>
      </c>
      <c r="J6241" s="34" t="s">
        <v>6</v>
      </c>
      <c r="K6241" s="34" t="s">
        <v>6</v>
      </c>
      <c r="L6241" s="34" t="s">
        <v>6</v>
      </c>
      <c r="M6241" s="34" t="s">
        <v>6</v>
      </c>
      <c r="N6241" s="34" t="s">
        <v>6</v>
      </c>
      <c r="O6241" s="34" t="s">
        <v>6</v>
      </c>
      <c r="P6241" s="34">
        <v>8.6869999999999994</v>
      </c>
      <c r="Q6241" t="s">
        <v>6</v>
      </c>
      <c r="R6241" t="s">
        <v>6</v>
      </c>
      <c r="S6241" t="s">
        <v>6</v>
      </c>
      <c r="T6241" t="s">
        <v>14978</v>
      </c>
      <c r="U6241" t="s">
        <v>14978</v>
      </c>
      <c r="V6241" t="s">
        <v>14978</v>
      </c>
      <c r="W6241" t="s">
        <v>14685</v>
      </c>
      <c r="X6241" t="s">
        <v>14685</v>
      </c>
      <c r="Y6241" t="s">
        <v>6</v>
      </c>
      <c r="Z6241" t="s">
        <v>6</v>
      </c>
      <c r="AA6241" t="s">
        <v>6</v>
      </c>
      <c r="AB6241" t="s">
        <v>2679</v>
      </c>
      <c r="AC6241" t="s">
        <v>14979</v>
      </c>
    </row>
    <row r="6242" spans="1:29" x14ac:dyDescent="0.3">
      <c r="A6242" t="s">
        <v>342</v>
      </c>
      <c r="B6242" s="35">
        <v>532</v>
      </c>
      <c r="C6242" t="s">
        <v>172</v>
      </c>
      <c r="D6242" s="35">
        <v>1963</v>
      </c>
      <c r="E6242" t="s">
        <v>6707</v>
      </c>
      <c r="F6242" s="34" t="s">
        <v>6</v>
      </c>
      <c r="G6242" s="34" t="s">
        <v>6</v>
      </c>
      <c r="H6242" s="34" t="s">
        <v>6</v>
      </c>
      <c r="I6242" s="34" t="s">
        <v>6</v>
      </c>
      <c r="J6242" s="34" t="s">
        <v>6</v>
      </c>
      <c r="K6242" s="34" t="s">
        <v>6</v>
      </c>
      <c r="L6242" s="34" t="s">
        <v>6</v>
      </c>
      <c r="M6242" s="34" t="s">
        <v>6</v>
      </c>
      <c r="N6242" s="34" t="s">
        <v>6</v>
      </c>
      <c r="O6242" s="34" t="s">
        <v>6</v>
      </c>
      <c r="P6242" s="34">
        <v>10.427</v>
      </c>
      <c r="Q6242" t="s">
        <v>6</v>
      </c>
      <c r="R6242" t="s">
        <v>6</v>
      </c>
      <c r="S6242" t="s">
        <v>6</v>
      </c>
      <c r="T6242" t="s">
        <v>14978</v>
      </c>
      <c r="U6242" t="s">
        <v>14978</v>
      </c>
      <c r="V6242" t="s">
        <v>14978</v>
      </c>
      <c r="W6242" t="s">
        <v>14685</v>
      </c>
      <c r="X6242" t="s">
        <v>14685</v>
      </c>
      <c r="Y6242" t="s">
        <v>6</v>
      </c>
      <c r="Z6242" t="s">
        <v>6</v>
      </c>
      <c r="AA6242" t="s">
        <v>6</v>
      </c>
      <c r="AB6242" t="s">
        <v>2679</v>
      </c>
      <c r="AC6242" t="s">
        <v>14979</v>
      </c>
    </row>
    <row r="6243" spans="1:29" x14ac:dyDescent="0.3">
      <c r="A6243" t="s">
        <v>342</v>
      </c>
      <c r="B6243" s="35">
        <v>532</v>
      </c>
      <c r="C6243" t="s">
        <v>172</v>
      </c>
      <c r="D6243" s="35">
        <v>1964</v>
      </c>
      <c r="E6243" t="s">
        <v>6708</v>
      </c>
      <c r="F6243" s="34" t="s">
        <v>6</v>
      </c>
      <c r="G6243" s="34" t="s">
        <v>6</v>
      </c>
      <c r="H6243" s="34" t="s">
        <v>6</v>
      </c>
      <c r="I6243" s="34" t="s">
        <v>6</v>
      </c>
      <c r="J6243" s="34" t="s">
        <v>6</v>
      </c>
      <c r="K6243" s="34" t="s">
        <v>6</v>
      </c>
      <c r="L6243" s="34" t="s">
        <v>6</v>
      </c>
      <c r="M6243" s="34" t="s">
        <v>6</v>
      </c>
      <c r="N6243" s="34" t="s">
        <v>6</v>
      </c>
      <c r="O6243" s="34" t="s">
        <v>6</v>
      </c>
      <c r="P6243" s="34">
        <v>11.888</v>
      </c>
      <c r="Q6243" t="s">
        <v>6</v>
      </c>
      <c r="R6243" t="s">
        <v>6</v>
      </c>
      <c r="S6243" t="s">
        <v>6</v>
      </c>
      <c r="T6243" t="s">
        <v>14978</v>
      </c>
      <c r="U6243" t="s">
        <v>14978</v>
      </c>
      <c r="V6243" t="s">
        <v>14978</v>
      </c>
      <c r="W6243" t="s">
        <v>14685</v>
      </c>
      <c r="X6243" t="s">
        <v>14685</v>
      </c>
      <c r="Y6243" t="s">
        <v>6</v>
      </c>
      <c r="Z6243" t="s">
        <v>6</v>
      </c>
      <c r="AA6243" t="s">
        <v>6</v>
      </c>
      <c r="AB6243" t="s">
        <v>2679</v>
      </c>
      <c r="AC6243" t="s">
        <v>14979</v>
      </c>
    </row>
    <row r="6244" spans="1:29" x14ac:dyDescent="0.3">
      <c r="A6244" t="s">
        <v>342</v>
      </c>
      <c r="B6244" s="35">
        <v>532</v>
      </c>
      <c r="C6244" t="s">
        <v>172</v>
      </c>
      <c r="D6244" s="35">
        <v>1965</v>
      </c>
      <c r="E6244" t="s">
        <v>6709</v>
      </c>
      <c r="F6244" s="34" t="s">
        <v>6</v>
      </c>
      <c r="G6244" s="34" t="s">
        <v>6</v>
      </c>
      <c r="H6244" s="34" t="s">
        <v>6</v>
      </c>
      <c r="I6244" s="34" t="s">
        <v>6</v>
      </c>
      <c r="J6244" s="34" t="s">
        <v>6</v>
      </c>
      <c r="K6244" s="34" t="s">
        <v>6</v>
      </c>
      <c r="L6244" s="34" t="s">
        <v>6</v>
      </c>
      <c r="M6244" s="34" t="s">
        <v>6</v>
      </c>
      <c r="N6244" s="34" t="s">
        <v>6</v>
      </c>
      <c r="O6244" s="34" t="s">
        <v>6</v>
      </c>
      <c r="P6244" s="34">
        <v>13.952999999999999</v>
      </c>
      <c r="Q6244" t="s">
        <v>6</v>
      </c>
      <c r="R6244" t="s">
        <v>6</v>
      </c>
      <c r="S6244" t="s">
        <v>6</v>
      </c>
      <c r="T6244" t="s">
        <v>14978</v>
      </c>
      <c r="U6244" t="s">
        <v>14978</v>
      </c>
      <c r="V6244" t="s">
        <v>14978</v>
      </c>
      <c r="W6244" t="s">
        <v>14685</v>
      </c>
      <c r="X6244" t="s">
        <v>14685</v>
      </c>
      <c r="Y6244" t="s">
        <v>6</v>
      </c>
      <c r="Z6244" t="s">
        <v>6</v>
      </c>
      <c r="AA6244" t="s">
        <v>6</v>
      </c>
      <c r="AB6244" t="s">
        <v>2679</v>
      </c>
      <c r="AC6244" t="s">
        <v>14979</v>
      </c>
    </row>
    <row r="6245" spans="1:29" x14ac:dyDescent="0.3">
      <c r="A6245" t="s">
        <v>342</v>
      </c>
      <c r="B6245" s="35">
        <v>532</v>
      </c>
      <c r="C6245" t="s">
        <v>172</v>
      </c>
      <c r="D6245" s="35">
        <v>1966</v>
      </c>
      <c r="E6245" t="s">
        <v>6710</v>
      </c>
      <c r="F6245" s="34" t="s">
        <v>6</v>
      </c>
      <c r="G6245" s="34" t="s">
        <v>6</v>
      </c>
      <c r="H6245" s="34" t="s">
        <v>6</v>
      </c>
      <c r="I6245" s="34" t="s">
        <v>6</v>
      </c>
      <c r="J6245" s="34" t="s">
        <v>6</v>
      </c>
      <c r="K6245" s="34" t="s">
        <v>6</v>
      </c>
      <c r="L6245" s="34" t="s">
        <v>6</v>
      </c>
      <c r="M6245" s="34" t="s">
        <v>6</v>
      </c>
      <c r="N6245" s="34" t="s">
        <v>6</v>
      </c>
      <c r="O6245" s="34" t="s">
        <v>6</v>
      </c>
      <c r="P6245" s="34">
        <v>14.282</v>
      </c>
      <c r="Q6245" t="s">
        <v>6</v>
      </c>
      <c r="R6245" t="s">
        <v>6</v>
      </c>
      <c r="S6245" t="s">
        <v>6</v>
      </c>
      <c r="T6245" t="s">
        <v>14978</v>
      </c>
      <c r="U6245" t="s">
        <v>14978</v>
      </c>
      <c r="V6245" t="s">
        <v>14978</v>
      </c>
      <c r="W6245" t="s">
        <v>14685</v>
      </c>
      <c r="X6245" t="s">
        <v>14685</v>
      </c>
      <c r="Y6245" t="s">
        <v>6</v>
      </c>
      <c r="Z6245" t="s">
        <v>6</v>
      </c>
      <c r="AA6245" t="s">
        <v>6</v>
      </c>
      <c r="AB6245" t="s">
        <v>2679</v>
      </c>
      <c r="AC6245" t="s">
        <v>14979</v>
      </c>
    </row>
    <row r="6246" spans="1:29" x14ac:dyDescent="0.3">
      <c r="A6246" t="s">
        <v>342</v>
      </c>
      <c r="B6246" s="35">
        <v>532</v>
      </c>
      <c r="C6246" t="s">
        <v>172</v>
      </c>
      <c r="D6246" s="35">
        <v>1967</v>
      </c>
      <c r="E6246" t="s">
        <v>6711</v>
      </c>
      <c r="F6246" s="34" t="s">
        <v>6</v>
      </c>
      <c r="G6246" s="34" t="s">
        <v>6</v>
      </c>
      <c r="H6246" s="34" t="s">
        <v>6</v>
      </c>
      <c r="I6246" s="34" t="s">
        <v>6</v>
      </c>
      <c r="J6246" s="34" t="s">
        <v>6</v>
      </c>
      <c r="K6246" s="34" t="s">
        <v>6</v>
      </c>
      <c r="L6246" s="34" t="s">
        <v>6</v>
      </c>
      <c r="M6246" s="34" t="s">
        <v>6</v>
      </c>
      <c r="N6246" s="34" t="s">
        <v>6</v>
      </c>
      <c r="O6246" s="34" t="s">
        <v>6</v>
      </c>
      <c r="P6246" s="34">
        <v>15.475</v>
      </c>
      <c r="Q6246" t="s">
        <v>6</v>
      </c>
      <c r="R6246" t="s">
        <v>6</v>
      </c>
      <c r="S6246" t="s">
        <v>6</v>
      </c>
      <c r="T6246" t="s">
        <v>14978</v>
      </c>
      <c r="U6246" t="s">
        <v>14978</v>
      </c>
      <c r="V6246" t="s">
        <v>14978</v>
      </c>
      <c r="W6246" t="s">
        <v>14685</v>
      </c>
      <c r="X6246" t="s">
        <v>14685</v>
      </c>
      <c r="Y6246" t="s">
        <v>6</v>
      </c>
      <c r="Z6246" t="s">
        <v>6</v>
      </c>
      <c r="AA6246" t="s">
        <v>6</v>
      </c>
      <c r="AB6246" t="s">
        <v>2679</v>
      </c>
      <c r="AC6246" t="s">
        <v>14979</v>
      </c>
    </row>
    <row r="6247" spans="1:29" x14ac:dyDescent="0.3">
      <c r="A6247" t="s">
        <v>342</v>
      </c>
      <c r="B6247" s="35">
        <v>532</v>
      </c>
      <c r="C6247" t="s">
        <v>172</v>
      </c>
      <c r="D6247" s="35">
        <v>1968</v>
      </c>
      <c r="E6247" t="s">
        <v>6712</v>
      </c>
      <c r="F6247" s="34" t="s">
        <v>6</v>
      </c>
      <c r="G6247" s="34" t="s">
        <v>6</v>
      </c>
      <c r="H6247" s="34" t="s">
        <v>6</v>
      </c>
      <c r="I6247" s="34" t="s">
        <v>6</v>
      </c>
      <c r="J6247" s="34" t="s">
        <v>6</v>
      </c>
      <c r="K6247" s="34" t="s">
        <v>6</v>
      </c>
      <c r="L6247" s="34" t="s">
        <v>6</v>
      </c>
      <c r="M6247" s="34" t="s">
        <v>6</v>
      </c>
      <c r="N6247" s="34" t="s">
        <v>6</v>
      </c>
      <c r="O6247" s="34" t="s">
        <v>6</v>
      </c>
      <c r="P6247" s="34">
        <v>16.533000000000001</v>
      </c>
      <c r="Q6247" t="s">
        <v>6</v>
      </c>
      <c r="R6247" t="s">
        <v>6</v>
      </c>
      <c r="S6247" t="s">
        <v>6</v>
      </c>
      <c r="T6247" t="s">
        <v>14978</v>
      </c>
      <c r="U6247" t="s">
        <v>14978</v>
      </c>
      <c r="V6247" t="s">
        <v>14978</v>
      </c>
      <c r="W6247" t="s">
        <v>14685</v>
      </c>
      <c r="X6247" t="s">
        <v>14685</v>
      </c>
      <c r="Y6247" t="s">
        <v>6</v>
      </c>
      <c r="Z6247" t="s">
        <v>6</v>
      </c>
      <c r="AA6247" t="s">
        <v>6</v>
      </c>
      <c r="AB6247" t="s">
        <v>2679</v>
      </c>
      <c r="AC6247" t="s">
        <v>14979</v>
      </c>
    </row>
    <row r="6248" spans="1:29" x14ac:dyDescent="0.3">
      <c r="A6248" t="s">
        <v>342</v>
      </c>
      <c r="B6248" s="35">
        <v>532</v>
      </c>
      <c r="C6248" t="s">
        <v>172</v>
      </c>
      <c r="D6248" s="35">
        <v>1969</v>
      </c>
      <c r="E6248" t="s">
        <v>6713</v>
      </c>
      <c r="F6248" s="34" t="s">
        <v>6</v>
      </c>
      <c r="G6248" s="34" t="s">
        <v>6</v>
      </c>
      <c r="H6248" s="34" t="s">
        <v>6</v>
      </c>
      <c r="I6248" s="34" t="s">
        <v>6</v>
      </c>
      <c r="J6248" s="34" t="s">
        <v>6</v>
      </c>
      <c r="K6248" s="34" t="s">
        <v>6</v>
      </c>
      <c r="L6248" s="34" t="s">
        <v>6</v>
      </c>
      <c r="M6248" s="34" t="s">
        <v>6</v>
      </c>
      <c r="N6248" s="34" t="s">
        <v>6</v>
      </c>
      <c r="O6248" s="34" t="s">
        <v>6</v>
      </c>
      <c r="P6248" s="34">
        <v>19.437000000000001</v>
      </c>
      <c r="Q6248" t="s">
        <v>6</v>
      </c>
      <c r="R6248" t="s">
        <v>6</v>
      </c>
      <c r="S6248" t="s">
        <v>6</v>
      </c>
      <c r="T6248" t="s">
        <v>14978</v>
      </c>
      <c r="U6248" t="s">
        <v>14978</v>
      </c>
      <c r="V6248" t="s">
        <v>14978</v>
      </c>
      <c r="W6248" t="s">
        <v>14685</v>
      </c>
      <c r="X6248" t="s">
        <v>14685</v>
      </c>
      <c r="Y6248" t="s">
        <v>6</v>
      </c>
      <c r="Z6248" t="s">
        <v>6</v>
      </c>
      <c r="AA6248" t="s">
        <v>6</v>
      </c>
      <c r="AB6248" t="s">
        <v>2679</v>
      </c>
      <c r="AC6248" t="s">
        <v>14979</v>
      </c>
    </row>
    <row r="6249" spans="1:29" x14ac:dyDescent="0.3">
      <c r="A6249" t="s">
        <v>342</v>
      </c>
      <c r="B6249" s="35">
        <v>532</v>
      </c>
      <c r="C6249" t="s">
        <v>172</v>
      </c>
      <c r="D6249" s="35">
        <v>1970</v>
      </c>
      <c r="E6249" t="s">
        <v>6714</v>
      </c>
      <c r="F6249" s="34" t="s">
        <v>6</v>
      </c>
      <c r="G6249" s="34" t="s">
        <v>6</v>
      </c>
      <c r="H6249" s="34" t="s">
        <v>6</v>
      </c>
      <c r="I6249" s="34" t="s">
        <v>6</v>
      </c>
      <c r="J6249" s="34" t="s">
        <v>6</v>
      </c>
      <c r="K6249" s="34" t="s">
        <v>6</v>
      </c>
      <c r="L6249" s="34" t="s">
        <v>6</v>
      </c>
      <c r="M6249" s="34" t="s">
        <v>6</v>
      </c>
      <c r="N6249" s="34" t="s">
        <v>6</v>
      </c>
      <c r="O6249" s="34" t="s">
        <v>6</v>
      </c>
      <c r="P6249" s="34">
        <v>23.106000000000002</v>
      </c>
      <c r="Q6249" t="s">
        <v>6</v>
      </c>
      <c r="R6249" t="s">
        <v>6</v>
      </c>
      <c r="S6249" t="s">
        <v>6</v>
      </c>
      <c r="T6249" t="s">
        <v>14978</v>
      </c>
      <c r="U6249" t="s">
        <v>14978</v>
      </c>
      <c r="V6249" t="s">
        <v>14978</v>
      </c>
      <c r="W6249" t="s">
        <v>14685</v>
      </c>
      <c r="X6249" t="s">
        <v>14685</v>
      </c>
      <c r="Y6249" t="s">
        <v>6</v>
      </c>
      <c r="Z6249" t="s">
        <v>6</v>
      </c>
      <c r="AA6249" t="s">
        <v>6</v>
      </c>
      <c r="AB6249" t="s">
        <v>2679</v>
      </c>
      <c r="AC6249" t="s">
        <v>14979</v>
      </c>
    </row>
    <row r="6250" spans="1:29" x14ac:dyDescent="0.3">
      <c r="A6250" t="s">
        <v>342</v>
      </c>
      <c r="B6250" s="35">
        <v>532</v>
      </c>
      <c r="C6250" t="s">
        <v>172</v>
      </c>
      <c r="D6250" s="35">
        <v>1971</v>
      </c>
      <c r="E6250" t="s">
        <v>6715</v>
      </c>
      <c r="F6250" s="34" t="s">
        <v>6</v>
      </c>
      <c r="G6250" s="34" t="s">
        <v>6</v>
      </c>
      <c r="H6250" s="34" t="s">
        <v>6</v>
      </c>
      <c r="I6250" s="34" t="s">
        <v>6</v>
      </c>
      <c r="J6250" s="34" t="s">
        <v>6</v>
      </c>
      <c r="K6250" s="34" t="s">
        <v>6</v>
      </c>
      <c r="L6250" s="34" t="s">
        <v>6</v>
      </c>
      <c r="M6250" s="34" t="s">
        <v>6</v>
      </c>
      <c r="N6250" s="34" t="s">
        <v>6</v>
      </c>
      <c r="O6250" s="34" t="s">
        <v>6</v>
      </c>
      <c r="P6250" s="34">
        <v>26.681000000000001</v>
      </c>
      <c r="Q6250" t="s">
        <v>6</v>
      </c>
      <c r="R6250" t="s">
        <v>6</v>
      </c>
      <c r="S6250" t="s">
        <v>6</v>
      </c>
      <c r="T6250" t="s">
        <v>14978</v>
      </c>
      <c r="U6250" t="s">
        <v>14978</v>
      </c>
      <c r="V6250" t="s">
        <v>14978</v>
      </c>
      <c r="W6250" t="s">
        <v>14685</v>
      </c>
      <c r="X6250" t="s">
        <v>14685</v>
      </c>
      <c r="Y6250" t="s">
        <v>6</v>
      </c>
      <c r="Z6250" t="s">
        <v>6</v>
      </c>
      <c r="AA6250" t="s">
        <v>6</v>
      </c>
      <c r="AB6250" t="s">
        <v>2679</v>
      </c>
      <c r="AC6250" t="s">
        <v>14979</v>
      </c>
    </row>
    <row r="6251" spans="1:29" x14ac:dyDescent="0.3">
      <c r="A6251" t="s">
        <v>342</v>
      </c>
      <c r="B6251" s="35">
        <v>532</v>
      </c>
      <c r="C6251" t="s">
        <v>172</v>
      </c>
      <c r="D6251" s="35">
        <v>1972</v>
      </c>
      <c r="E6251" t="s">
        <v>6716</v>
      </c>
      <c r="F6251" s="34" t="s">
        <v>6</v>
      </c>
      <c r="G6251" s="34" t="s">
        <v>6</v>
      </c>
      <c r="H6251" s="34" t="s">
        <v>6</v>
      </c>
      <c r="I6251" s="34" t="s">
        <v>6</v>
      </c>
      <c r="J6251" s="34" t="s">
        <v>6</v>
      </c>
      <c r="K6251" s="34" t="s">
        <v>6</v>
      </c>
      <c r="L6251" s="34" t="s">
        <v>6</v>
      </c>
      <c r="M6251" s="34" t="s">
        <v>6</v>
      </c>
      <c r="N6251" s="34" t="s">
        <v>6</v>
      </c>
      <c r="O6251" s="34" t="s">
        <v>6</v>
      </c>
      <c r="P6251" s="34">
        <v>32.213000000000001</v>
      </c>
      <c r="Q6251" t="s">
        <v>6</v>
      </c>
      <c r="R6251" t="s">
        <v>6</v>
      </c>
      <c r="S6251" t="s">
        <v>6</v>
      </c>
      <c r="T6251" t="s">
        <v>14978</v>
      </c>
      <c r="U6251" t="s">
        <v>14978</v>
      </c>
      <c r="V6251" t="s">
        <v>14978</v>
      </c>
      <c r="W6251" t="s">
        <v>14685</v>
      </c>
      <c r="X6251" t="s">
        <v>14685</v>
      </c>
      <c r="Y6251" t="s">
        <v>6</v>
      </c>
      <c r="Z6251" t="s">
        <v>6</v>
      </c>
      <c r="AA6251" t="s">
        <v>6</v>
      </c>
      <c r="AB6251" t="s">
        <v>2679</v>
      </c>
      <c r="AC6251" t="s">
        <v>14979</v>
      </c>
    </row>
    <row r="6252" spans="1:29" x14ac:dyDescent="0.3">
      <c r="A6252" t="s">
        <v>342</v>
      </c>
      <c r="B6252" s="35">
        <v>532</v>
      </c>
      <c r="C6252" t="s">
        <v>172</v>
      </c>
      <c r="D6252" s="35">
        <v>1973</v>
      </c>
      <c r="E6252" t="s">
        <v>6717</v>
      </c>
      <c r="F6252" s="34" t="s">
        <v>6</v>
      </c>
      <c r="G6252" s="34" t="s">
        <v>6</v>
      </c>
      <c r="H6252" s="34" t="s">
        <v>6</v>
      </c>
      <c r="I6252" s="34" t="s">
        <v>6</v>
      </c>
      <c r="J6252" s="34" t="s">
        <v>6</v>
      </c>
      <c r="K6252" s="34" t="s">
        <v>6</v>
      </c>
      <c r="L6252" s="34" t="s">
        <v>6</v>
      </c>
      <c r="M6252" s="34" t="s">
        <v>6</v>
      </c>
      <c r="N6252" s="34" t="s">
        <v>6</v>
      </c>
      <c r="O6252" s="34" t="s">
        <v>6</v>
      </c>
      <c r="P6252" s="34">
        <v>41.326000000000001</v>
      </c>
      <c r="Q6252" t="s">
        <v>6</v>
      </c>
      <c r="R6252" t="s">
        <v>6</v>
      </c>
      <c r="S6252" t="s">
        <v>6</v>
      </c>
      <c r="T6252" t="s">
        <v>14978</v>
      </c>
      <c r="U6252" t="s">
        <v>14978</v>
      </c>
      <c r="V6252" t="s">
        <v>14978</v>
      </c>
      <c r="W6252" t="s">
        <v>14685</v>
      </c>
      <c r="X6252" t="s">
        <v>14685</v>
      </c>
      <c r="Y6252" t="s">
        <v>6</v>
      </c>
      <c r="Z6252" t="s">
        <v>6</v>
      </c>
      <c r="AA6252" t="s">
        <v>6</v>
      </c>
      <c r="AB6252" t="s">
        <v>2679</v>
      </c>
      <c r="AC6252" t="s">
        <v>14979</v>
      </c>
    </row>
    <row r="6253" spans="1:29" x14ac:dyDescent="0.3">
      <c r="A6253" t="s">
        <v>342</v>
      </c>
      <c r="B6253" s="35">
        <v>532</v>
      </c>
      <c r="C6253" t="s">
        <v>172</v>
      </c>
      <c r="D6253" s="35">
        <v>1974</v>
      </c>
      <c r="E6253" t="s">
        <v>6718</v>
      </c>
      <c r="F6253" s="34" t="s">
        <v>6</v>
      </c>
      <c r="G6253" s="34" t="s">
        <v>6</v>
      </c>
      <c r="H6253" s="34" t="s">
        <v>6</v>
      </c>
      <c r="I6253" s="34" t="s">
        <v>6</v>
      </c>
      <c r="J6253" s="34" t="s">
        <v>6</v>
      </c>
      <c r="K6253" s="34" t="s">
        <v>6</v>
      </c>
      <c r="L6253" s="34" t="s">
        <v>6</v>
      </c>
      <c r="M6253" s="34" t="s">
        <v>6</v>
      </c>
      <c r="N6253" s="34" t="s">
        <v>6</v>
      </c>
      <c r="O6253" s="34" t="s">
        <v>6</v>
      </c>
      <c r="P6253" s="34">
        <v>47.241</v>
      </c>
      <c r="Q6253" t="s">
        <v>6</v>
      </c>
      <c r="R6253" t="s">
        <v>6</v>
      </c>
      <c r="S6253" t="s">
        <v>6</v>
      </c>
      <c r="T6253" t="s">
        <v>14978</v>
      </c>
      <c r="U6253" t="s">
        <v>14978</v>
      </c>
      <c r="V6253" t="s">
        <v>14978</v>
      </c>
      <c r="W6253" t="s">
        <v>14685</v>
      </c>
      <c r="X6253" t="s">
        <v>14685</v>
      </c>
      <c r="Y6253" t="s">
        <v>6</v>
      </c>
      <c r="Z6253" t="s">
        <v>6</v>
      </c>
      <c r="AA6253" t="s">
        <v>6</v>
      </c>
      <c r="AB6253" t="s">
        <v>2679</v>
      </c>
      <c r="AC6253" t="s">
        <v>14979</v>
      </c>
    </row>
    <row r="6254" spans="1:29" x14ac:dyDescent="0.3">
      <c r="A6254" t="s">
        <v>342</v>
      </c>
      <c r="B6254" s="35">
        <v>532</v>
      </c>
      <c r="C6254" t="s">
        <v>172</v>
      </c>
      <c r="D6254" s="35">
        <v>1975</v>
      </c>
      <c r="E6254" t="s">
        <v>6719</v>
      </c>
      <c r="F6254" s="34" t="s">
        <v>6</v>
      </c>
      <c r="G6254" s="34" t="s">
        <v>6</v>
      </c>
      <c r="H6254" s="34" t="s">
        <v>6</v>
      </c>
      <c r="I6254" s="34" t="s">
        <v>6</v>
      </c>
      <c r="J6254" s="34" t="s">
        <v>6</v>
      </c>
      <c r="K6254" s="34" t="s">
        <v>6</v>
      </c>
      <c r="L6254" s="34" t="s">
        <v>6</v>
      </c>
      <c r="M6254" s="34" t="s">
        <v>6</v>
      </c>
      <c r="N6254" s="34" t="s">
        <v>6</v>
      </c>
      <c r="O6254" s="34" t="s">
        <v>6</v>
      </c>
      <c r="P6254" s="34">
        <v>49.588000000000001</v>
      </c>
      <c r="Q6254" t="s">
        <v>6</v>
      </c>
      <c r="R6254" t="s">
        <v>6</v>
      </c>
      <c r="S6254" t="s">
        <v>6</v>
      </c>
      <c r="T6254" t="s">
        <v>14978</v>
      </c>
      <c r="U6254" t="s">
        <v>14978</v>
      </c>
      <c r="V6254" t="s">
        <v>14978</v>
      </c>
      <c r="W6254" t="s">
        <v>14685</v>
      </c>
      <c r="X6254" t="s">
        <v>14685</v>
      </c>
      <c r="Y6254" t="s">
        <v>6</v>
      </c>
      <c r="Z6254" t="s">
        <v>6</v>
      </c>
      <c r="AA6254" t="s">
        <v>6</v>
      </c>
      <c r="AB6254" t="s">
        <v>2679</v>
      </c>
      <c r="AC6254" t="s">
        <v>14979</v>
      </c>
    </row>
    <row r="6255" spans="1:29" x14ac:dyDescent="0.3">
      <c r="A6255" t="s">
        <v>342</v>
      </c>
      <c r="B6255" s="35">
        <v>532</v>
      </c>
      <c r="C6255" t="s">
        <v>172</v>
      </c>
      <c r="D6255" s="35">
        <v>1976</v>
      </c>
      <c r="E6255" t="s">
        <v>6720</v>
      </c>
      <c r="F6255" s="34" t="s">
        <v>6</v>
      </c>
      <c r="G6255" s="34" t="s">
        <v>6</v>
      </c>
      <c r="H6255" s="34" t="s">
        <v>6</v>
      </c>
      <c r="I6255" s="34" t="s">
        <v>6</v>
      </c>
      <c r="J6255" s="34" t="s">
        <v>6</v>
      </c>
      <c r="K6255" s="34" t="s">
        <v>6</v>
      </c>
      <c r="L6255" s="34" t="s">
        <v>6</v>
      </c>
      <c r="M6255" s="34" t="s">
        <v>6</v>
      </c>
      <c r="N6255" s="34" t="s">
        <v>6</v>
      </c>
      <c r="O6255" s="34" t="s">
        <v>6</v>
      </c>
      <c r="P6255" s="34">
        <v>63.156999999999996</v>
      </c>
      <c r="Q6255" t="s">
        <v>6</v>
      </c>
      <c r="R6255" t="s">
        <v>6</v>
      </c>
      <c r="S6255" t="s">
        <v>6</v>
      </c>
      <c r="T6255" t="s">
        <v>14978</v>
      </c>
      <c r="U6255" t="s">
        <v>14978</v>
      </c>
      <c r="V6255" t="s">
        <v>14978</v>
      </c>
      <c r="W6255" t="s">
        <v>14685</v>
      </c>
      <c r="X6255" t="s">
        <v>14685</v>
      </c>
      <c r="Y6255" t="s">
        <v>6</v>
      </c>
      <c r="Z6255" t="s">
        <v>6</v>
      </c>
      <c r="AA6255" t="s">
        <v>6</v>
      </c>
      <c r="AB6255" t="s">
        <v>2679</v>
      </c>
      <c r="AC6255" t="s">
        <v>14979</v>
      </c>
    </row>
    <row r="6256" spans="1:29" x14ac:dyDescent="0.3">
      <c r="A6256" t="s">
        <v>342</v>
      </c>
      <c r="B6256" s="35">
        <v>532</v>
      </c>
      <c r="C6256" t="s">
        <v>172</v>
      </c>
      <c r="D6256" s="35">
        <v>1977</v>
      </c>
      <c r="E6256" t="s">
        <v>6721</v>
      </c>
      <c r="F6256" s="34" t="s">
        <v>6</v>
      </c>
      <c r="G6256" s="34" t="s">
        <v>6</v>
      </c>
      <c r="H6256" s="34" t="s">
        <v>6</v>
      </c>
      <c r="I6256" s="34" t="s">
        <v>6</v>
      </c>
      <c r="J6256" s="34" t="s">
        <v>6</v>
      </c>
      <c r="K6256" s="34" t="s">
        <v>6</v>
      </c>
      <c r="L6256" s="34" t="s">
        <v>6</v>
      </c>
      <c r="M6256" s="34" t="s">
        <v>6</v>
      </c>
      <c r="N6256" s="34" t="s">
        <v>6</v>
      </c>
      <c r="O6256" s="34" t="s">
        <v>6</v>
      </c>
      <c r="P6256" s="34">
        <v>73.283000000000001</v>
      </c>
      <c r="Q6256" t="s">
        <v>6</v>
      </c>
      <c r="R6256" t="s">
        <v>6</v>
      </c>
      <c r="S6256" t="s">
        <v>6</v>
      </c>
      <c r="T6256" t="s">
        <v>14978</v>
      </c>
      <c r="U6256" t="s">
        <v>14978</v>
      </c>
      <c r="V6256" t="s">
        <v>14978</v>
      </c>
      <c r="W6256" t="s">
        <v>14685</v>
      </c>
      <c r="X6256" t="s">
        <v>14685</v>
      </c>
      <c r="Y6256" t="s">
        <v>6</v>
      </c>
      <c r="Z6256" t="s">
        <v>6</v>
      </c>
      <c r="AA6256" t="s">
        <v>6</v>
      </c>
      <c r="AB6256" t="s">
        <v>2679</v>
      </c>
      <c r="AC6256" t="s">
        <v>14979</v>
      </c>
    </row>
    <row r="6257" spans="1:29" x14ac:dyDescent="0.3">
      <c r="A6257" t="s">
        <v>342</v>
      </c>
      <c r="B6257" s="35">
        <v>532</v>
      </c>
      <c r="C6257" t="s">
        <v>172</v>
      </c>
      <c r="D6257" s="35">
        <v>1978</v>
      </c>
      <c r="E6257" t="s">
        <v>6722</v>
      </c>
      <c r="F6257" s="34" t="s">
        <v>6</v>
      </c>
      <c r="G6257" s="34" t="s">
        <v>6</v>
      </c>
      <c r="H6257" s="34" t="s">
        <v>6</v>
      </c>
      <c r="I6257" s="34">
        <v>99.847287309692007</v>
      </c>
      <c r="J6257" s="34" t="s">
        <v>6</v>
      </c>
      <c r="K6257" s="34" t="s">
        <v>6</v>
      </c>
      <c r="L6257" s="34" t="s">
        <v>6</v>
      </c>
      <c r="M6257" s="34" t="s">
        <v>6</v>
      </c>
      <c r="N6257" s="34" t="s">
        <v>6</v>
      </c>
      <c r="O6257" s="34" t="s">
        <v>6</v>
      </c>
      <c r="P6257" s="34">
        <v>85.781999999999996</v>
      </c>
      <c r="Q6257" t="s">
        <v>6</v>
      </c>
      <c r="R6257" t="s">
        <v>6</v>
      </c>
      <c r="S6257" t="s">
        <v>6</v>
      </c>
      <c r="T6257" t="s">
        <v>14978</v>
      </c>
      <c r="U6257" t="s">
        <v>14978</v>
      </c>
      <c r="V6257" t="s">
        <v>14978</v>
      </c>
      <c r="W6257" t="s">
        <v>14685</v>
      </c>
      <c r="X6257" t="s">
        <v>14685</v>
      </c>
      <c r="Y6257" t="s">
        <v>6</v>
      </c>
      <c r="Z6257" t="s">
        <v>6</v>
      </c>
      <c r="AA6257" t="s">
        <v>6</v>
      </c>
      <c r="AB6257" t="s">
        <v>2679</v>
      </c>
      <c r="AC6257" t="s">
        <v>14979</v>
      </c>
    </row>
    <row r="6258" spans="1:29" x14ac:dyDescent="0.3">
      <c r="A6258" t="s">
        <v>342</v>
      </c>
      <c r="B6258" s="35">
        <v>532</v>
      </c>
      <c r="C6258" t="s">
        <v>172</v>
      </c>
      <c r="D6258" s="35">
        <v>1979</v>
      </c>
      <c r="E6258" t="s">
        <v>6723</v>
      </c>
      <c r="F6258" s="34" t="s">
        <v>6</v>
      </c>
      <c r="G6258" s="34" t="s">
        <v>6</v>
      </c>
      <c r="H6258" s="34" t="s">
        <v>6</v>
      </c>
      <c r="I6258" s="34">
        <v>100.41352382642647</v>
      </c>
      <c r="J6258" s="34" t="s">
        <v>6</v>
      </c>
      <c r="K6258" s="34" t="s">
        <v>6</v>
      </c>
      <c r="L6258" s="34" t="s">
        <v>6</v>
      </c>
      <c r="M6258" s="34" t="s">
        <v>6</v>
      </c>
      <c r="N6258" s="34" t="s">
        <v>6</v>
      </c>
      <c r="O6258" s="34" t="s">
        <v>6</v>
      </c>
      <c r="P6258" s="34">
        <v>112.69</v>
      </c>
      <c r="Q6258" t="s">
        <v>6</v>
      </c>
      <c r="R6258" t="s">
        <v>6</v>
      </c>
      <c r="S6258" t="s">
        <v>6</v>
      </c>
      <c r="T6258" t="s">
        <v>14978</v>
      </c>
      <c r="U6258" t="s">
        <v>14978</v>
      </c>
      <c r="V6258" t="s">
        <v>14978</v>
      </c>
      <c r="W6258" t="s">
        <v>14685</v>
      </c>
      <c r="X6258" t="s">
        <v>14685</v>
      </c>
      <c r="Y6258" t="s">
        <v>6</v>
      </c>
      <c r="Z6258" t="s">
        <v>6</v>
      </c>
      <c r="AA6258" t="s">
        <v>6</v>
      </c>
      <c r="AB6258" t="s">
        <v>2679</v>
      </c>
      <c r="AC6258" t="s">
        <v>14979</v>
      </c>
    </row>
    <row r="6259" spans="1:29" x14ac:dyDescent="0.3">
      <c r="A6259" t="s">
        <v>342</v>
      </c>
      <c r="B6259" s="35">
        <v>532</v>
      </c>
      <c r="C6259" t="s">
        <v>172</v>
      </c>
      <c r="D6259" s="35">
        <v>1980</v>
      </c>
      <c r="E6259" t="s">
        <v>6724</v>
      </c>
      <c r="F6259" s="34" t="s">
        <v>6</v>
      </c>
      <c r="G6259" s="34" t="s">
        <v>6</v>
      </c>
      <c r="H6259" s="34" t="s">
        <v>6</v>
      </c>
      <c r="I6259" s="34">
        <v>109.11154435315416</v>
      </c>
      <c r="J6259" s="34" t="s">
        <v>6</v>
      </c>
      <c r="K6259" s="34" t="s">
        <v>6</v>
      </c>
      <c r="L6259" s="34" t="s">
        <v>6</v>
      </c>
      <c r="M6259" s="34" t="s">
        <v>6</v>
      </c>
      <c r="N6259" s="34" t="s">
        <v>6</v>
      </c>
      <c r="O6259" s="34" t="s">
        <v>6</v>
      </c>
      <c r="P6259" s="34">
        <v>143.62</v>
      </c>
      <c r="Q6259" t="s">
        <v>6</v>
      </c>
      <c r="R6259" t="s">
        <v>6</v>
      </c>
      <c r="S6259" t="s">
        <v>6</v>
      </c>
      <c r="T6259" t="s">
        <v>14978</v>
      </c>
      <c r="U6259" t="s">
        <v>14978</v>
      </c>
      <c r="V6259" t="s">
        <v>14978</v>
      </c>
      <c r="W6259" t="s">
        <v>14685</v>
      </c>
      <c r="X6259" t="s">
        <v>14685</v>
      </c>
      <c r="Y6259" t="s">
        <v>6</v>
      </c>
      <c r="Z6259" t="s">
        <v>6</v>
      </c>
      <c r="AA6259" t="s">
        <v>6</v>
      </c>
      <c r="AB6259" t="s">
        <v>2679</v>
      </c>
      <c r="AC6259" t="s">
        <v>14979</v>
      </c>
    </row>
    <row r="6260" spans="1:29" x14ac:dyDescent="0.3">
      <c r="A6260" t="s">
        <v>342</v>
      </c>
      <c r="B6260" s="35">
        <v>532</v>
      </c>
      <c r="C6260" t="s">
        <v>172</v>
      </c>
      <c r="D6260" s="35">
        <v>1981</v>
      </c>
      <c r="E6260" t="s">
        <v>6725</v>
      </c>
      <c r="F6260" s="34" t="s">
        <v>6</v>
      </c>
      <c r="G6260" s="34" t="s">
        <v>6</v>
      </c>
      <c r="H6260" s="34" t="s">
        <v>6</v>
      </c>
      <c r="I6260" s="34">
        <v>126.40211548765102</v>
      </c>
      <c r="J6260" s="34" t="s">
        <v>6</v>
      </c>
      <c r="K6260" s="34" t="s">
        <v>6</v>
      </c>
      <c r="L6260" s="34" t="s">
        <v>6</v>
      </c>
      <c r="M6260" s="34" t="s">
        <v>6</v>
      </c>
      <c r="N6260" s="34" t="s">
        <v>6</v>
      </c>
      <c r="O6260" s="34" t="s">
        <v>6</v>
      </c>
      <c r="P6260" s="34">
        <v>173.577</v>
      </c>
      <c r="Q6260" t="s">
        <v>6</v>
      </c>
      <c r="R6260" t="s">
        <v>6</v>
      </c>
      <c r="S6260" t="s">
        <v>6</v>
      </c>
      <c r="T6260" t="s">
        <v>14978</v>
      </c>
      <c r="U6260" t="s">
        <v>14978</v>
      </c>
      <c r="V6260" t="s">
        <v>14978</v>
      </c>
      <c r="W6260" t="s">
        <v>14685</v>
      </c>
      <c r="X6260" t="s">
        <v>14685</v>
      </c>
      <c r="Y6260" t="s">
        <v>6</v>
      </c>
      <c r="Z6260" t="s">
        <v>6</v>
      </c>
      <c r="AA6260" t="s">
        <v>6</v>
      </c>
      <c r="AB6260" t="s">
        <v>2679</v>
      </c>
      <c r="AC6260" t="s">
        <v>14979</v>
      </c>
    </row>
    <row r="6261" spans="1:29" x14ac:dyDescent="0.3">
      <c r="A6261" t="s">
        <v>342</v>
      </c>
      <c r="B6261" s="35">
        <v>532</v>
      </c>
      <c r="C6261" t="s">
        <v>172</v>
      </c>
      <c r="D6261" s="35">
        <v>1982</v>
      </c>
      <c r="E6261" t="s">
        <v>6726</v>
      </c>
      <c r="F6261" s="34" t="s">
        <v>6</v>
      </c>
      <c r="G6261" s="34" t="s">
        <v>6</v>
      </c>
      <c r="H6261" s="34" t="s">
        <v>6</v>
      </c>
      <c r="I6261" s="34">
        <v>144.08458967883473</v>
      </c>
      <c r="J6261" s="34" t="s">
        <v>6</v>
      </c>
      <c r="K6261" s="34" t="s">
        <v>6</v>
      </c>
      <c r="L6261" s="34" t="s">
        <v>6</v>
      </c>
      <c r="M6261" s="34" t="s">
        <v>6</v>
      </c>
      <c r="N6261" s="34" t="s">
        <v>6</v>
      </c>
      <c r="O6261" s="34" t="s">
        <v>6</v>
      </c>
      <c r="P6261" s="34">
        <v>196.005</v>
      </c>
      <c r="Q6261" t="s">
        <v>6</v>
      </c>
      <c r="R6261" t="s">
        <v>6</v>
      </c>
      <c r="S6261" t="s">
        <v>6</v>
      </c>
      <c r="T6261" t="s">
        <v>14978</v>
      </c>
      <c r="U6261" t="s">
        <v>14978</v>
      </c>
      <c r="V6261" t="s">
        <v>14978</v>
      </c>
      <c r="W6261" t="s">
        <v>14685</v>
      </c>
      <c r="X6261" t="s">
        <v>14685</v>
      </c>
      <c r="Y6261" t="s">
        <v>6</v>
      </c>
      <c r="Z6261" t="s">
        <v>6</v>
      </c>
      <c r="AA6261" t="s">
        <v>6</v>
      </c>
      <c r="AB6261" t="s">
        <v>2679</v>
      </c>
      <c r="AC6261" t="s">
        <v>14979</v>
      </c>
    </row>
    <row r="6262" spans="1:29" x14ac:dyDescent="0.3">
      <c r="A6262" t="s">
        <v>342</v>
      </c>
      <c r="B6262" s="35">
        <v>532</v>
      </c>
      <c r="C6262" t="s">
        <v>172</v>
      </c>
      <c r="D6262" s="35">
        <v>1983</v>
      </c>
      <c r="E6262" t="s">
        <v>6727</v>
      </c>
      <c r="F6262" s="34" t="s">
        <v>6</v>
      </c>
      <c r="G6262" s="34" t="s">
        <v>6</v>
      </c>
      <c r="H6262" s="34" t="s">
        <v>6</v>
      </c>
      <c r="I6262" s="34">
        <v>146.6660837068878</v>
      </c>
      <c r="J6262" s="34" t="s">
        <v>6</v>
      </c>
      <c r="K6262" s="34" t="s">
        <v>6</v>
      </c>
      <c r="L6262" s="34" t="s">
        <v>6</v>
      </c>
      <c r="M6262" s="34" t="s">
        <v>6</v>
      </c>
      <c r="N6262" s="34" t="s">
        <v>6</v>
      </c>
      <c r="O6262" s="34" t="s">
        <v>6</v>
      </c>
      <c r="P6262" s="34">
        <v>217.28200000000001</v>
      </c>
      <c r="Q6262" t="s">
        <v>6</v>
      </c>
      <c r="R6262" t="s">
        <v>6</v>
      </c>
      <c r="S6262" t="s">
        <v>6</v>
      </c>
      <c r="T6262" t="s">
        <v>14978</v>
      </c>
      <c r="U6262" t="s">
        <v>14978</v>
      </c>
      <c r="V6262" t="s">
        <v>14978</v>
      </c>
      <c r="W6262" t="s">
        <v>14685</v>
      </c>
      <c r="X6262" t="s">
        <v>14685</v>
      </c>
      <c r="Y6262" t="s">
        <v>6</v>
      </c>
      <c r="Z6262" t="s">
        <v>6</v>
      </c>
      <c r="AA6262" t="s">
        <v>6</v>
      </c>
      <c r="AB6262" t="s">
        <v>2679</v>
      </c>
      <c r="AC6262" t="s">
        <v>14979</v>
      </c>
    </row>
    <row r="6263" spans="1:29" x14ac:dyDescent="0.3">
      <c r="A6263" t="s">
        <v>342</v>
      </c>
      <c r="B6263" s="35">
        <v>532</v>
      </c>
      <c r="C6263" t="s">
        <v>172</v>
      </c>
      <c r="D6263" s="35">
        <v>1984</v>
      </c>
      <c r="E6263" t="s">
        <v>6728</v>
      </c>
      <c r="F6263" s="34" t="s">
        <v>6</v>
      </c>
      <c r="G6263" s="34" t="s">
        <v>6</v>
      </c>
      <c r="H6263" s="34" t="s">
        <v>6</v>
      </c>
      <c r="I6263" s="34">
        <v>130.25168707441449</v>
      </c>
      <c r="J6263" s="34" t="s">
        <v>6</v>
      </c>
      <c r="K6263" s="34" t="s">
        <v>6</v>
      </c>
      <c r="L6263" s="34" t="s">
        <v>6</v>
      </c>
      <c r="M6263" s="34" t="s">
        <v>6</v>
      </c>
      <c r="N6263" s="34" t="s">
        <v>6</v>
      </c>
      <c r="O6263" s="34" t="s">
        <v>6</v>
      </c>
      <c r="P6263" s="34">
        <v>261.99200000000002</v>
      </c>
      <c r="Q6263" t="s">
        <v>6</v>
      </c>
      <c r="R6263" t="s">
        <v>6</v>
      </c>
      <c r="S6263" t="s">
        <v>6</v>
      </c>
      <c r="T6263" t="s">
        <v>14978</v>
      </c>
      <c r="U6263" t="s">
        <v>14978</v>
      </c>
      <c r="V6263" t="s">
        <v>14978</v>
      </c>
      <c r="W6263" t="s">
        <v>14685</v>
      </c>
      <c r="X6263" t="s">
        <v>14685</v>
      </c>
      <c r="Y6263" t="s">
        <v>6</v>
      </c>
      <c r="Z6263" t="s">
        <v>6</v>
      </c>
      <c r="AA6263" t="s">
        <v>6</v>
      </c>
      <c r="AB6263" t="s">
        <v>2679</v>
      </c>
      <c r="AC6263" t="s">
        <v>14979</v>
      </c>
    </row>
    <row r="6264" spans="1:29" x14ac:dyDescent="0.3">
      <c r="A6264" t="s">
        <v>342</v>
      </c>
      <c r="B6264" s="35">
        <v>532</v>
      </c>
      <c r="C6264" t="s">
        <v>172</v>
      </c>
      <c r="D6264" s="35">
        <v>1985</v>
      </c>
      <c r="E6264" t="s">
        <v>6729</v>
      </c>
      <c r="F6264" s="34" t="s">
        <v>6</v>
      </c>
      <c r="G6264" s="34" t="s">
        <v>6</v>
      </c>
      <c r="H6264" s="34" t="s">
        <v>6</v>
      </c>
      <c r="I6264" s="34">
        <v>128.89147763431814</v>
      </c>
      <c r="J6264" s="34" t="s">
        <v>6</v>
      </c>
      <c r="K6264" s="34" t="s">
        <v>6</v>
      </c>
      <c r="L6264" s="34" t="s">
        <v>6</v>
      </c>
      <c r="M6264" s="34" t="s">
        <v>6</v>
      </c>
      <c r="N6264" s="34" t="s">
        <v>6</v>
      </c>
      <c r="O6264" s="34" t="s">
        <v>6</v>
      </c>
      <c r="P6264" s="34">
        <v>278.12700000000001</v>
      </c>
      <c r="Q6264" t="s">
        <v>6</v>
      </c>
      <c r="R6264" t="s">
        <v>6</v>
      </c>
      <c r="S6264" t="s">
        <v>6</v>
      </c>
      <c r="T6264" t="s">
        <v>14978</v>
      </c>
      <c r="U6264" t="s">
        <v>14978</v>
      </c>
      <c r="V6264" t="s">
        <v>14978</v>
      </c>
      <c r="W6264" t="s">
        <v>14685</v>
      </c>
      <c r="X6264" t="s">
        <v>14685</v>
      </c>
      <c r="Y6264" t="s">
        <v>6</v>
      </c>
      <c r="Z6264" t="s">
        <v>6</v>
      </c>
      <c r="AA6264" t="s">
        <v>6</v>
      </c>
      <c r="AB6264" t="s">
        <v>2679</v>
      </c>
      <c r="AC6264" t="s">
        <v>14979</v>
      </c>
    </row>
    <row r="6265" spans="1:29" x14ac:dyDescent="0.3">
      <c r="A6265" t="s">
        <v>342</v>
      </c>
      <c r="B6265" s="35">
        <v>532</v>
      </c>
      <c r="C6265" t="s">
        <v>172</v>
      </c>
      <c r="D6265" s="35">
        <v>1986</v>
      </c>
      <c r="E6265" t="s">
        <v>6730</v>
      </c>
      <c r="F6265" s="34" t="s">
        <v>6</v>
      </c>
      <c r="G6265" s="34" t="s">
        <v>6</v>
      </c>
      <c r="H6265" s="34" t="s">
        <v>6</v>
      </c>
      <c r="I6265" s="34">
        <v>131.59837267491559</v>
      </c>
      <c r="J6265" s="34" t="s">
        <v>6</v>
      </c>
      <c r="K6265" s="34" t="s">
        <v>6</v>
      </c>
      <c r="L6265" s="34" t="s">
        <v>6</v>
      </c>
      <c r="M6265" s="34" t="s">
        <v>6</v>
      </c>
      <c r="N6265" s="34" t="s">
        <v>6</v>
      </c>
      <c r="O6265" s="34" t="s">
        <v>6</v>
      </c>
      <c r="P6265" s="34">
        <v>320.52600000000001</v>
      </c>
      <c r="Q6265" t="s">
        <v>6</v>
      </c>
      <c r="R6265" t="s">
        <v>6</v>
      </c>
      <c r="S6265" t="s">
        <v>6</v>
      </c>
      <c r="T6265" t="s">
        <v>14978</v>
      </c>
      <c r="U6265" t="s">
        <v>14978</v>
      </c>
      <c r="V6265" t="s">
        <v>14978</v>
      </c>
      <c r="W6265" t="s">
        <v>14685</v>
      </c>
      <c r="X6265" t="s">
        <v>14685</v>
      </c>
      <c r="Y6265" t="s">
        <v>6</v>
      </c>
      <c r="Z6265" t="s">
        <v>6</v>
      </c>
      <c r="AA6265" t="s">
        <v>6</v>
      </c>
      <c r="AB6265" t="s">
        <v>2679</v>
      </c>
      <c r="AC6265" t="s">
        <v>14979</v>
      </c>
    </row>
    <row r="6266" spans="1:29" x14ac:dyDescent="0.3">
      <c r="A6266" t="s">
        <v>342</v>
      </c>
      <c r="B6266" s="35">
        <v>532</v>
      </c>
      <c r="C6266" t="s">
        <v>172</v>
      </c>
      <c r="D6266" s="35">
        <v>1987</v>
      </c>
      <c r="E6266" t="s">
        <v>6731</v>
      </c>
      <c r="F6266" s="34" t="s">
        <v>6</v>
      </c>
      <c r="G6266" s="34" t="s">
        <v>6</v>
      </c>
      <c r="H6266" s="34" t="s">
        <v>6</v>
      </c>
      <c r="I6266" s="34">
        <v>132.60776500806796</v>
      </c>
      <c r="J6266" s="34" t="s">
        <v>6</v>
      </c>
      <c r="K6266" s="34" t="s">
        <v>6</v>
      </c>
      <c r="L6266" s="34" t="s">
        <v>6</v>
      </c>
      <c r="M6266" s="34" t="s">
        <v>6</v>
      </c>
      <c r="N6266" s="34" t="s">
        <v>6</v>
      </c>
      <c r="O6266" s="34" t="s">
        <v>6</v>
      </c>
      <c r="P6266" s="34">
        <v>394.77100000000002</v>
      </c>
      <c r="Q6266" t="s">
        <v>6</v>
      </c>
      <c r="R6266" t="s">
        <v>6</v>
      </c>
      <c r="S6266" t="s">
        <v>6</v>
      </c>
      <c r="T6266" t="s">
        <v>14978</v>
      </c>
      <c r="U6266" t="s">
        <v>14978</v>
      </c>
      <c r="V6266" t="s">
        <v>14978</v>
      </c>
      <c r="W6266" t="s">
        <v>14685</v>
      </c>
      <c r="X6266" t="s">
        <v>14685</v>
      </c>
      <c r="Y6266" t="s">
        <v>6</v>
      </c>
      <c r="Z6266" t="s">
        <v>6</v>
      </c>
      <c r="AA6266" t="s">
        <v>6</v>
      </c>
      <c r="AB6266" t="s">
        <v>2679</v>
      </c>
      <c r="AC6266" t="s">
        <v>14979</v>
      </c>
    </row>
    <row r="6267" spans="1:29" x14ac:dyDescent="0.3">
      <c r="A6267" t="s">
        <v>342</v>
      </c>
      <c r="B6267" s="35">
        <v>532</v>
      </c>
      <c r="C6267" t="s">
        <v>172</v>
      </c>
      <c r="D6267" s="35">
        <v>1988</v>
      </c>
      <c r="E6267" t="s">
        <v>6732</v>
      </c>
      <c r="F6267" s="34" t="s">
        <v>6</v>
      </c>
      <c r="G6267" s="34" t="s">
        <v>6</v>
      </c>
      <c r="H6267" s="34" t="s">
        <v>6</v>
      </c>
      <c r="I6267" s="34">
        <v>137.92034363420638</v>
      </c>
      <c r="J6267" s="34" t="s">
        <v>6</v>
      </c>
      <c r="K6267" s="34" t="s">
        <v>6</v>
      </c>
      <c r="L6267" s="34" t="s">
        <v>6</v>
      </c>
      <c r="M6267" s="34" t="s">
        <v>6</v>
      </c>
      <c r="N6267" s="34" t="s">
        <v>6</v>
      </c>
      <c r="O6267" s="34" t="s">
        <v>6</v>
      </c>
      <c r="P6267" s="34">
        <v>466.077</v>
      </c>
      <c r="Q6267" t="s">
        <v>6</v>
      </c>
      <c r="R6267" t="s">
        <v>6</v>
      </c>
      <c r="S6267" t="s">
        <v>6</v>
      </c>
      <c r="T6267" t="s">
        <v>14978</v>
      </c>
      <c r="U6267" t="s">
        <v>14978</v>
      </c>
      <c r="V6267" t="s">
        <v>14978</v>
      </c>
      <c r="W6267" t="s">
        <v>14685</v>
      </c>
      <c r="X6267" t="s">
        <v>14685</v>
      </c>
      <c r="Y6267" t="s">
        <v>6</v>
      </c>
      <c r="Z6267" t="s">
        <v>6</v>
      </c>
      <c r="AA6267" t="s">
        <v>6</v>
      </c>
      <c r="AB6267" t="s">
        <v>2679</v>
      </c>
      <c r="AC6267" t="s">
        <v>14979</v>
      </c>
    </row>
    <row r="6268" spans="1:29" x14ac:dyDescent="0.3">
      <c r="A6268" t="s">
        <v>342</v>
      </c>
      <c r="B6268" s="35">
        <v>532</v>
      </c>
      <c r="C6268" t="s">
        <v>172</v>
      </c>
      <c r="D6268" s="35">
        <v>1989</v>
      </c>
      <c r="E6268" t="s">
        <v>6733</v>
      </c>
      <c r="F6268" s="34" t="s">
        <v>6</v>
      </c>
      <c r="G6268" s="34" t="s">
        <v>6</v>
      </c>
      <c r="H6268" s="34" t="s">
        <v>6</v>
      </c>
      <c r="I6268" s="34">
        <v>156.26203269351552</v>
      </c>
      <c r="J6268" s="34" t="s">
        <v>6</v>
      </c>
      <c r="K6268" s="34" t="s">
        <v>6</v>
      </c>
      <c r="L6268" s="34" t="s">
        <v>6</v>
      </c>
      <c r="M6268" s="34" t="s">
        <v>6</v>
      </c>
      <c r="N6268" s="34" t="s">
        <v>6</v>
      </c>
      <c r="O6268" s="34" t="s">
        <v>6</v>
      </c>
      <c r="P6268" s="34">
        <v>536.55899999999997</v>
      </c>
      <c r="Q6268" t="s">
        <v>6</v>
      </c>
      <c r="R6268" t="s">
        <v>6</v>
      </c>
      <c r="S6268" t="s">
        <v>6</v>
      </c>
      <c r="T6268" t="s">
        <v>14978</v>
      </c>
      <c r="U6268" t="s">
        <v>14978</v>
      </c>
      <c r="V6268" t="s">
        <v>14978</v>
      </c>
      <c r="W6268" t="s">
        <v>14685</v>
      </c>
      <c r="X6268" t="s">
        <v>14685</v>
      </c>
      <c r="Y6268" t="s">
        <v>6</v>
      </c>
      <c r="Z6268" t="s">
        <v>6</v>
      </c>
      <c r="AA6268" t="s">
        <v>6</v>
      </c>
      <c r="AB6268" t="s">
        <v>2679</v>
      </c>
      <c r="AC6268" t="s">
        <v>14979</v>
      </c>
    </row>
    <row r="6269" spans="1:29" x14ac:dyDescent="0.3">
      <c r="A6269" t="s">
        <v>342</v>
      </c>
      <c r="B6269" s="35">
        <v>532</v>
      </c>
      <c r="C6269" t="s">
        <v>172</v>
      </c>
      <c r="D6269" s="35">
        <v>1990</v>
      </c>
      <c r="E6269" t="s">
        <v>6734</v>
      </c>
      <c r="F6269" s="34" t="s">
        <v>6</v>
      </c>
      <c r="G6269" s="34" t="s">
        <v>6</v>
      </c>
      <c r="H6269" s="34" t="s">
        <v>6</v>
      </c>
      <c r="I6269" s="34">
        <v>166.47020148250002</v>
      </c>
      <c r="J6269" s="34">
        <v>34.486147869531983</v>
      </c>
      <c r="K6269" s="34">
        <v>131.98405361296804</v>
      </c>
      <c r="L6269" s="34" t="s">
        <v>6</v>
      </c>
      <c r="M6269" s="34" t="s">
        <v>6</v>
      </c>
      <c r="N6269" s="34" t="s">
        <v>6</v>
      </c>
      <c r="O6269" s="34" t="s">
        <v>6</v>
      </c>
      <c r="P6269" s="34">
        <v>599.25800000000004</v>
      </c>
      <c r="Q6269" t="s">
        <v>6</v>
      </c>
      <c r="R6269" t="s">
        <v>6</v>
      </c>
      <c r="S6269" t="s">
        <v>6</v>
      </c>
      <c r="T6269" t="s">
        <v>14978</v>
      </c>
      <c r="U6269" t="s">
        <v>14978</v>
      </c>
      <c r="V6269" t="s">
        <v>14978</v>
      </c>
      <c r="W6269" t="s">
        <v>14685</v>
      </c>
      <c r="X6269" t="s">
        <v>14685</v>
      </c>
      <c r="Y6269" t="s">
        <v>6</v>
      </c>
      <c r="Z6269" t="s">
        <v>6</v>
      </c>
      <c r="AA6269" t="s">
        <v>6</v>
      </c>
      <c r="AB6269" t="s">
        <v>2679</v>
      </c>
      <c r="AC6269" t="s">
        <v>14979</v>
      </c>
    </row>
    <row r="6270" spans="1:29" x14ac:dyDescent="0.3">
      <c r="A6270" t="s">
        <v>342</v>
      </c>
      <c r="B6270" s="35">
        <v>532</v>
      </c>
      <c r="C6270" t="s">
        <v>172</v>
      </c>
      <c r="D6270" s="35">
        <v>1991</v>
      </c>
      <c r="E6270" t="s">
        <v>6735</v>
      </c>
      <c r="F6270" s="34" t="s">
        <v>6</v>
      </c>
      <c r="G6270" s="34" t="s">
        <v>6</v>
      </c>
      <c r="H6270" s="34" t="s">
        <v>6</v>
      </c>
      <c r="I6270" s="34">
        <v>151.12487216539881</v>
      </c>
      <c r="J6270" s="34">
        <v>39.423395431657852</v>
      </c>
      <c r="K6270" s="34">
        <v>111.70147673374096</v>
      </c>
      <c r="L6270" s="34" t="s">
        <v>6</v>
      </c>
      <c r="M6270" s="34" t="s">
        <v>6</v>
      </c>
      <c r="N6270" s="34" t="s">
        <v>6</v>
      </c>
      <c r="O6270" s="34" t="s">
        <v>6</v>
      </c>
      <c r="P6270" s="34">
        <v>691.32299999999998</v>
      </c>
      <c r="Q6270" t="s">
        <v>6</v>
      </c>
      <c r="R6270" t="s">
        <v>6</v>
      </c>
      <c r="S6270" t="s">
        <v>6</v>
      </c>
      <c r="T6270" t="s">
        <v>14978</v>
      </c>
      <c r="U6270" t="s">
        <v>14978</v>
      </c>
      <c r="V6270" t="s">
        <v>14978</v>
      </c>
      <c r="W6270" t="s">
        <v>14685</v>
      </c>
      <c r="X6270" t="s">
        <v>14685</v>
      </c>
      <c r="Y6270" t="s">
        <v>6</v>
      </c>
      <c r="Z6270" t="s">
        <v>6</v>
      </c>
      <c r="AA6270" t="s">
        <v>6</v>
      </c>
      <c r="AB6270" t="s">
        <v>2679</v>
      </c>
      <c r="AC6270" t="s">
        <v>14979</v>
      </c>
    </row>
    <row r="6271" spans="1:29" x14ac:dyDescent="0.3">
      <c r="A6271" t="s">
        <v>342</v>
      </c>
      <c r="B6271" s="35">
        <v>532</v>
      </c>
      <c r="C6271" t="s">
        <v>172</v>
      </c>
      <c r="D6271" s="35">
        <v>1992</v>
      </c>
      <c r="E6271" t="s">
        <v>6736</v>
      </c>
      <c r="F6271" s="34" t="s">
        <v>6</v>
      </c>
      <c r="G6271" s="34" t="s">
        <v>6</v>
      </c>
      <c r="H6271" s="34" t="s">
        <v>6</v>
      </c>
      <c r="I6271" s="34">
        <v>142.85163833786174</v>
      </c>
      <c r="J6271" s="34">
        <v>38.730240147485716</v>
      </c>
      <c r="K6271" s="34">
        <v>104.12139819037603</v>
      </c>
      <c r="L6271" s="34" t="s">
        <v>6</v>
      </c>
      <c r="M6271" s="34" t="s">
        <v>6</v>
      </c>
      <c r="N6271" s="34" t="s">
        <v>6</v>
      </c>
      <c r="O6271" s="34" t="s">
        <v>6</v>
      </c>
      <c r="P6271" s="34">
        <v>807.12900000000002</v>
      </c>
      <c r="Q6271" t="s">
        <v>6</v>
      </c>
      <c r="R6271" t="s">
        <v>6</v>
      </c>
      <c r="S6271" t="s">
        <v>6</v>
      </c>
      <c r="T6271" t="s">
        <v>14978</v>
      </c>
      <c r="U6271" t="s">
        <v>14978</v>
      </c>
      <c r="V6271" t="s">
        <v>14978</v>
      </c>
      <c r="W6271" t="s">
        <v>14685</v>
      </c>
      <c r="X6271" t="s">
        <v>14685</v>
      </c>
      <c r="Y6271" t="s">
        <v>6</v>
      </c>
      <c r="Z6271" t="s">
        <v>6</v>
      </c>
      <c r="AA6271" t="s">
        <v>6</v>
      </c>
      <c r="AB6271" t="s">
        <v>2679</v>
      </c>
      <c r="AC6271" t="s">
        <v>14979</v>
      </c>
    </row>
    <row r="6272" spans="1:29" x14ac:dyDescent="0.3">
      <c r="A6272" t="s">
        <v>342</v>
      </c>
      <c r="B6272" s="35">
        <v>532</v>
      </c>
      <c r="C6272" t="s">
        <v>172</v>
      </c>
      <c r="D6272" s="35">
        <v>1993</v>
      </c>
      <c r="E6272" t="s">
        <v>6737</v>
      </c>
      <c r="F6272" s="34" t="s">
        <v>6</v>
      </c>
      <c r="G6272" s="34" t="s">
        <v>6</v>
      </c>
      <c r="H6272" s="34" t="s">
        <v>6</v>
      </c>
      <c r="I6272" s="34">
        <v>145.6245273939644</v>
      </c>
      <c r="J6272" s="34">
        <v>39.886016017048185</v>
      </c>
      <c r="K6272" s="34">
        <v>105.73851137691622</v>
      </c>
      <c r="L6272" s="34" t="s">
        <v>6</v>
      </c>
      <c r="M6272" s="34" t="s">
        <v>6</v>
      </c>
      <c r="N6272" s="34" t="s">
        <v>6</v>
      </c>
      <c r="O6272" s="34" t="s">
        <v>6</v>
      </c>
      <c r="P6272" s="34">
        <v>931.00800000000004</v>
      </c>
      <c r="Q6272" t="s">
        <v>6</v>
      </c>
      <c r="R6272" t="s">
        <v>6</v>
      </c>
      <c r="S6272" t="s">
        <v>6</v>
      </c>
      <c r="T6272" t="s">
        <v>14978</v>
      </c>
      <c r="U6272" t="s">
        <v>14978</v>
      </c>
      <c r="V6272" t="s">
        <v>14978</v>
      </c>
      <c r="W6272" t="s">
        <v>14685</v>
      </c>
      <c r="X6272" t="s">
        <v>14685</v>
      </c>
      <c r="Y6272" t="s">
        <v>6</v>
      </c>
      <c r="Z6272" t="s">
        <v>6</v>
      </c>
      <c r="AA6272" t="s">
        <v>6</v>
      </c>
      <c r="AB6272" t="s">
        <v>2679</v>
      </c>
      <c r="AC6272" t="s">
        <v>14979</v>
      </c>
    </row>
    <row r="6273" spans="1:29" x14ac:dyDescent="0.3">
      <c r="A6273" t="s">
        <v>342</v>
      </c>
      <c r="B6273" s="35">
        <v>532</v>
      </c>
      <c r="C6273" t="s">
        <v>172</v>
      </c>
      <c r="D6273" s="35">
        <v>1994</v>
      </c>
      <c r="E6273" t="s">
        <v>6738</v>
      </c>
      <c r="F6273" s="34" t="s">
        <v>6</v>
      </c>
      <c r="G6273" s="34" t="s">
        <v>6</v>
      </c>
      <c r="H6273" s="34" t="s">
        <v>6</v>
      </c>
      <c r="I6273" s="34">
        <v>146.44429835843792</v>
      </c>
      <c r="J6273" s="34">
        <v>38.551938339002106</v>
      </c>
      <c r="K6273" s="34">
        <v>107.89236001943581</v>
      </c>
      <c r="L6273" s="34" t="s">
        <v>6</v>
      </c>
      <c r="M6273" s="34" t="s">
        <v>6</v>
      </c>
      <c r="N6273" s="34" t="s">
        <v>6</v>
      </c>
      <c r="O6273" s="34" t="s">
        <v>6</v>
      </c>
      <c r="P6273" s="34">
        <v>1049.6099999999999</v>
      </c>
      <c r="Q6273" t="s">
        <v>6</v>
      </c>
      <c r="R6273" t="s">
        <v>6</v>
      </c>
      <c r="S6273" t="s">
        <v>6</v>
      </c>
      <c r="T6273" t="s">
        <v>14978</v>
      </c>
      <c r="U6273" t="s">
        <v>14978</v>
      </c>
      <c r="V6273" t="s">
        <v>14978</v>
      </c>
      <c r="W6273" t="s">
        <v>14685</v>
      </c>
      <c r="X6273" t="s">
        <v>14685</v>
      </c>
      <c r="Y6273" t="s">
        <v>6</v>
      </c>
      <c r="Z6273" t="s">
        <v>6</v>
      </c>
      <c r="AA6273" t="s">
        <v>6</v>
      </c>
      <c r="AB6273" t="s">
        <v>2679</v>
      </c>
      <c r="AC6273" t="s">
        <v>14979</v>
      </c>
    </row>
    <row r="6274" spans="1:29" x14ac:dyDescent="0.3">
      <c r="A6274" t="s">
        <v>342</v>
      </c>
      <c r="B6274" s="35">
        <v>532</v>
      </c>
      <c r="C6274" t="s">
        <v>172</v>
      </c>
      <c r="D6274" s="35">
        <v>1995</v>
      </c>
      <c r="E6274" t="s">
        <v>6739</v>
      </c>
      <c r="F6274" s="34" t="s">
        <v>6</v>
      </c>
      <c r="G6274" s="34" t="s">
        <v>6</v>
      </c>
      <c r="H6274" s="34" t="s">
        <v>6</v>
      </c>
      <c r="I6274" s="34">
        <v>157.62283669613925</v>
      </c>
      <c r="J6274" s="34">
        <v>41.206124006484323</v>
      </c>
      <c r="K6274" s="34">
        <v>116.41671268965493</v>
      </c>
      <c r="L6274" s="34" t="s">
        <v>6</v>
      </c>
      <c r="M6274" s="34" t="s">
        <v>6</v>
      </c>
      <c r="N6274" s="34" t="s">
        <v>6</v>
      </c>
      <c r="O6274" s="34" t="s">
        <v>6</v>
      </c>
      <c r="P6274" s="34">
        <v>1119.0060000000001</v>
      </c>
      <c r="Q6274" t="s">
        <v>6</v>
      </c>
      <c r="R6274" t="s">
        <v>6</v>
      </c>
      <c r="S6274" t="s">
        <v>6</v>
      </c>
      <c r="T6274" t="s">
        <v>14978</v>
      </c>
      <c r="U6274" t="s">
        <v>14978</v>
      </c>
      <c r="V6274" t="s">
        <v>14978</v>
      </c>
      <c r="W6274" t="s">
        <v>14685</v>
      </c>
      <c r="X6274" t="s">
        <v>14685</v>
      </c>
      <c r="Y6274" t="s">
        <v>6</v>
      </c>
      <c r="Z6274" t="s">
        <v>6</v>
      </c>
      <c r="AA6274" t="s">
        <v>6</v>
      </c>
      <c r="AB6274" t="s">
        <v>2679</v>
      </c>
      <c r="AC6274" t="s">
        <v>14979</v>
      </c>
    </row>
    <row r="6275" spans="1:29" x14ac:dyDescent="0.3">
      <c r="A6275" t="s">
        <v>342</v>
      </c>
      <c r="B6275" s="35">
        <v>532</v>
      </c>
      <c r="C6275" t="s">
        <v>172</v>
      </c>
      <c r="D6275" s="35">
        <v>1996</v>
      </c>
      <c r="E6275" t="s">
        <v>6740</v>
      </c>
      <c r="F6275" s="34" t="s">
        <v>6</v>
      </c>
      <c r="G6275" s="34" t="s">
        <v>6</v>
      </c>
      <c r="H6275" s="34" t="s">
        <v>6</v>
      </c>
      <c r="I6275" s="34">
        <v>165.16322742392339</v>
      </c>
      <c r="J6275" s="34">
        <v>44.420671561020356</v>
      </c>
      <c r="K6275" s="34">
        <v>120.74255586290303</v>
      </c>
      <c r="L6275" s="34" t="s">
        <v>6</v>
      </c>
      <c r="M6275" s="34" t="s">
        <v>6</v>
      </c>
      <c r="N6275" s="34" t="s">
        <v>6</v>
      </c>
      <c r="O6275" s="34" t="s">
        <v>6</v>
      </c>
      <c r="P6275" s="34">
        <v>1235.3009999999999</v>
      </c>
      <c r="Q6275" t="s">
        <v>6</v>
      </c>
      <c r="R6275" t="s">
        <v>6</v>
      </c>
      <c r="S6275" t="s">
        <v>6</v>
      </c>
      <c r="T6275" t="s">
        <v>14978</v>
      </c>
      <c r="U6275" t="s">
        <v>14978</v>
      </c>
      <c r="V6275" t="s">
        <v>14978</v>
      </c>
      <c r="W6275" t="s">
        <v>14685</v>
      </c>
      <c r="X6275" t="s">
        <v>14685</v>
      </c>
      <c r="Y6275" t="s">
        <v>6</v>
      </c>
      <c r="Z6275" t="s">
        <v>6</v>
      </c>
      <c r="AA6275" t="s">
        <v>6</v>
      </c>
      <c r="AB6275" t="s">
        <v>2679</v>
      </c>
      <c r="AC6275" t="s">
        <v>14979</v>
      </c>
    </row>
    <row r="6276" spans="1:29" x14ac:dyDescent="0.3">
      <c r="A6276" t="s">
        <v>342</v>
      </c>
      <c r="B6276" s="35">
        <v>532</v>
      </c>
      <c r="C6276" t="s">
        <v>172</v>
      </c>
      <c r="D6276" s="35">
        <v>1997</v>
      </c>
      <c r="E6276" t="s">
        <v>6741</v>
      </c>
      <c r="F6276" s="34" t="s">
        <v>6</v>
      </c>
      <c r="G6276" s="34" t="s">
        <v>6</v>
      </c>
      <c r="H6276" s="34" t="s">
        <v>6</v>
      </c>
      <c r="I6276" s="34">
        <v>175.31212606958209</v>
      </c>
      <c r="J6276" s="34">
        <v>50.594101012101959</v>
      </c>
      <c r="K6276" s="34">
        <v>124.71802505748013</v>
      </c>
      <c r="L6276" s="34" t="s">
        <v>6</v>
      </c>
      <c r="M6276" s="34" t="s">
        <v>6</v>
      </c>
      <c r="N6276" s="34" t="s">
        <v>6</v>
      </c>
      <c r="O6276" s="34" t="s">
        <v>6</v>
      </c>
      <c r="P6276" s="34">
        <v>1373.0830000000001</v>
      </c>
      <c r="Q6276" t="s">
        <v>6</v>
      </c>
      <c r="R6276" t="s">
        <v>6</v>
      </c>
      <c r="S6276" t="s">
        <v>6</v>
      </c>
      <c r="T6276" t="s">
        <v>14978</v>
      </c>
      <c r="U6276" t="s">
        <v>14978</v>
      </c>
      <c r="V6276" t="s">
        <v>14978</v>
      </c>
      <c r="W6276" t="s">
        <v>14685</v>
      </c>
      <c r="X6276" t="s">
        <v>14685</v>
      </c>
      <c r="Y6276" t="s">
        <v>6</v>
      </c>
      <c r="Z6276" t="s">
        <v>6</v>
      </c>
      <c r="AA6276" t="s">
        <v>6</v>
      </c>
      <c r="AB6276" t="s">
        <v>2679</v>
      </c>
      <c r="AC6276" t="s">
        <v>14979</v>
      </c>
    </row>
    <row r="6277" spans="1:29" x14ac:dyDescent="0.3">
      <c r="A6277" t="s">
        <v>342</v>
      </c>
      <c r="B6277" s="35">
        <v>532</v>
      </c>
      <c r="C6277" t="s">
        <v>172</v>
      </c>
      <c r="D6277" s="35">
        <v>1998</v>
      </c>
      <c r="E6277" t="s">
        <v>6742</v>
      </c>
      <c r="F6277" s="34" t="s">
        <v>6</v>
      </c>
      <c r="G6277" s="34" t="s">
        <v>6</v>
      </c>
      <c r="H6277" s="34" t="s">
        <v>6</v>
      </c>
      <c r="I6277" s="34">
        <v>174.64042554167423</v>
      </c>
      <c r="J6277" s="34">
        <v>56.045758879084815</v>
      </c>
      <c r="K6277" s="34">
        <v>118.59466666258942</v>
      </c>
      <c r="L6277" s="34" t="s">
        <v>6</v>
      </c>
      <c r="M6277" s="34" t="s">
        <v>6</v>
      </c>
      <c r="N6277" s="34" t="s">
        <v>6</v>
      </c>
      <c r="O6277" s="34" t="s">
        <v>6</v>
      </c>
      <c r="P6277" s="34">
        <v>1308.0740000000001</v>
      </c>
      <c r="Q6277" t="s">
        <v>6</v>
      </c>
      <c r="R6277" t="s">
        <v>6</v>
      </c>
      <c r="S6277" t="s">
        <v>6</v>
      </c>
      <c r="T6277" t="s">
        <v>14978</v>
      </c>
      <c r="U6277" t="s">
        <v>14978</v>
      </c>
      <c r="V6277" t="s">
        <v>14978</v>
      </c>
      <c r="W6277" t="s">
        <v>14685</v>
      </c>
      <c r="X6277" t="s">
        <v>14685</v>
      </c>
      <c r="Y6277" t="s">
        <v>6</v>
      </c>
      <c r="Z6277" t="s">
        <v>6</v>
      </c>
      <c r="AA6277" t="s">
        <v>6</v>
      </c>
      <c r="AB6277" t="s">
        <v>2679</v>
      </c>
      <c r="AC6277" t="s">
        <v>14979</v>
      </c>
    </row>
    <row r="6278" spans="1:29" x14ac:dyDescent="0.3">
      <c r="A6278" t="s">
        <v>342</v>
      </c>
      <c r="B6278" s="35">
        <v>532</v>
      </c>
      <c r="C6278" t="s">
        <v>172</v>
      </c>
      <c r="D6278" s="35">
        <v>1999</v>
      </c>
      <c r="E6278" t="s">
        <v>6743</v>
      </c>
      <c r="F6278" s="34" t="s">
        <v>6</v>
      </c>
      <c r="G6278" s="34" t="s">
        <v>6</v>
      </c>
      <c r="H6278" s="34" t="s">
        <v>6</v>
      </c>
      <c r="I6278" s="34">
        <v>166.06404934577347</v>
      </c>
      <c r="J6278" s="34">
        <v>58.044816811903452</v>
      </c>
      <c r="K6278" s="34">
        <v>108.01923253387002</v>
      </c>
      <c r="L6278" s="34" t="s">
        <v>6</v>
      </c>
      <c r="M6278" s="34" t="s">
        <v>6</v>
      </c>
      <c r="N6278" s="34" t="s">
        <v>6</v>
      </c>
      <c r="O6278" s="34" t="s">
        <v>6</v>
      </c>
      <c r="P6278" s="34">
        <v>1285.9459999999999</v>
      </c>
      <c r="Q6278" t="s">
        <v>6</v>
      </c>
      <c r="R6278" t="s">
        <v>6</v>
      </c>
      <c r="S6278" t="s">
        <v>6</v>
      </c>
      <c r="T6278" t="s">
        <v>14978</v>
      </c>
      <c r="U6278" t="s">
        <v>14978</v>
      </c>
      <c r="V6278" t="s">
        <v>14978</v>
      </c>
      <c r="W6278" t="s">
        <v>14685</v>
      </c>
      <c r="X6278" t="s">
        <v>14685</v>
      </c>
      <c r="Y6278" t="s">
        <v>6</v>
      </c>
      <c r="Z6278" t="s">
        <v>6</v>
      </c>
      <c r="AA6278" t="s">
        <v>6</v>
      </c>
      <c r="AB6278" t="s">
        <v>2679</v>
      </c>
      <c r="AC6278" t="s">
        <v>14979</v>
      </c>
    </row>
    <row r="6279" spans="1:29" x14ac:dyDescent="0.3">
      <c r="A6279" t="s">
        <v>342</v>
      </c>
      <c r="B6279" s="35">
        <v>532</v>
      </c>
      <c r="C6279" t="s">
        <v>172</v>
      </c>
      <c r="D6279" s="35">
        <v>2000</v>
      </c>
      <c r="E6279" t="s">
        <v>6744</v>
      </c>
      <c r="F6279" s="34" t="s">
        <v>6</v>
      </c>
      <c r="G6279" s="34" t="s">
        <v>6</v>
      </c>
      <c r="H6279" s="34" t="s">
        <v>6</v>
      </c>
      <c r="I6279" s="34">
        <v>162.87733616647762</v>
      </c>
      <c r="J6279" s="34">
        <v>57.90261091393576</v>
      </c>
      <c r="K6279" s="34">
        <v>104.97472525254186</v>
      </c>
      <c r="L6279" s="34" t="s">
        <v>6</v>
      </c>
      <c r="M6279" s="34" t="s">
        <v>6</v>
      </c>
      <c r="N6279" s="34" t="s">
        <v>6</v>
      </c>
      <c r="O6279" s="34" t="s">
        <v>6</v>
      </c>
      <c r="P6279" s="34">
        <v>1337.501</v>
      </c>
      <c r="Q6279" t="s">
        <v>6</v>
      </c>
      <c r="R6279" t="s">
        <v>6</v>
      </c>
      <c r="S6279" t="s">
        <v>6</v>
      </c>
      <c r="T6279" t="s">
        <v>14978</v>
      </c>
      <c r="U6279" t="s">
        <v>14978</v>
      </c>
      <c r="V6279" t="s">
        <v>14978</v>
      </c>
      <c r="W6279" t="s">
        <v>14685</v>
      </c>
      <c r="X6279" t="s">
        <v>14685</v>
      </c>
      <c r="Y6279" t="s">
        <v>6</v>
      </c>
      <c r="Z6279" t="s">
        <v>6</v>
      </c>
      <c r="AA6279" t="s">
        <v>6</v>
      </c>
      <c r="AB6279" t="s">
        <v>2679</v>
      </c>
      <c r="AC6279" t="s">
        <v>14979</v>
      </c>
    </row>
    <row r="6280" spans="1:29" x14ac:dyDescent="0.3">
      <c r="A6280" t="s">
        <v>342</v>
      </c>
      <c r="B6280" s="35">
        <v>532</v>
      </c>
      <c r="C6280" t="s">
        <v>172</v>
      </c>
      <c r="D6280" s="35">
        <v>2001</v>
      </c>
      <c r="E6280" t="s">
        <v>6745</v>
      </c>
      <c r="F6280" s="34" t="s">
        <v>6</v>
      </c>
      <c r="G6280" s="34" t="s">
        <v>6</v>
      </c>
      <c r="H6280" s="34" t="s">
        <v>6</v>
      </c>
      <c r="I6280" s="34">
        <v>161.88055485330116</v>
      </c>
      <c r="J6280" s="34">
        <v>60.302147687379559</v>
      </c>
      <c r="K6280" s="34">
        <v>101.5784071659216</v>
      </c>
      <c r="L6280" s="34" t="s">
        <v>6</v>
      </c>
      <c r="M6280" s="34" t="s">
        <v>6</v>
      </c>
      <c r="N6280" s="34" t="s">
        <v>6</v>
      </c>
      <c r="O6280" s="34">
        <v>3.5575282596420372</v>
      </c>
      <c r="P6280" s="34">
        <v>1321.1420000000001</v>
      </c>
      <c r="Q6280" t="s">
        <v>6</v>
      </c>
      <c r="R6280" t="s">
        <v>6</v>
      </c>
      <c r="S6280" t="s">
        <v>6</v>
      </c>
      <c r="T6280" t="s">
        <v>14978</v>
      </c>
      <c r="U6280" t="s">
        <v>14978</v>
      </c>
      <c r="V6280" t="s">
        <v>14978</v>
      </c>
      <c r="W6280" t="s">
        <v>14685</v>
      </c>
      <c r="X6280" t="s">
        <v>14685</v>
      </c>
      <c r="Y6280" t="s">
        <v>6</v>
      </c>
      <c r="Z6280" t="s">
        <v>6</v>
      </c>
      <c r="AA6280" t="s">
        <v>6</v>
      </c>
      <c r="AB6280" t="s">
        <v>2679</v>
      </c>
      <c r="AC6280" t="s">
        <v>14979</v>
      </c>
    </row>
    <row r="6281" spans="1:29" x14ac:dyDescent="0.3">
      <c r="A6281" t="s">
        <v>342</v>
      </c>
      <c r="B6281" s="35">
        <v>532</v>
      </c>
      <c r="C6281" t="s">
        <v>172</v>
      </c>
      <c r="D6281" s="35">
        <v>2002</v>
      </c>
      <c r="E6281" t="s">
        <v>6746</v>
      </c>
      <c r="F6281" s="34" t="s">
        <v>6</v>
      </c>
      <c r="G6281" s="34" t="s">
        <v>6</v>
      </c>
      <c r="H6281" s="34" t="s">
        <v>6</v>
      </c>
      <c r="I6281" s="34">
        <v>161.00921886321242</v>
      </c>
      <c r="J6281" s="34">
        <v>60.513049778778118</v>
      </c>
      <c r="K6281" s="34">
        <v>100.49616908443431</v>
      </c>
      <c r="L6281" s="34" t="s">
        <v>6</v>
      </c>
      <c r="M6281" s="34" t="s">
        <v>6</v>
      </c>
      <c r="N6281" s="34" t="s">
        <v>6</v>
      </c>
      <c r="O6281" s="34">
        <v>3.468635824070792</v>
      </c>
      <c r="P6281" s="34">
        <v>1297.3399999999999</v>
      </c>
      <c r="Q6281" t="s">
        <v>6</v>
      </c>
      <c r="R6281" t="s">
        <v>6</v>
      </c>
      <c r="S6281" t="s">
        <v>6</v>
      </c>
      <c r="T6281" t="s">
        <v>14978</v>
      </c>
      <c r="U6281" t="s">
        <v>14978</v>
      </c>
      <c r="V6281" t="s">
        <v>14978</v>
      </c>
      <c r="W6281" t="s">
        <v>14685</v>
      </c>
      <c r="X6281" t="s">
        <v>14685</v>
      </c>
      <c r="Y6281" t="s">
        <v>6</v>
      </c>
      <c r="Z6281" t="s">
        <v>6</v>
      </c>
      <c r="AA6281" t="s">
        <v>6</v>
      </c>
      <c r="AB6281" t="s">
        <v>2679</v>
      </c>
      <c r="AC6281" t="s">
        <v>14979</v>
      </c>
    </row>
    <row r="6282" spans="1:29" x14ac:dyDescent="0.3">
      <c r="A6282" t="s">
        <v>342</v>
      </c>
      <c r="B6282" s="35">
        <v>532</v>
      </c>
      <c r="C6282" t="s">
        <v>172</v>
      </c>
      <c r="D6282" s="35">
        <v>2003</v>
      </c>
      <c r="E6282" t="s">
        <v>6747</v>
      </c>
      <c r="F6282" s="34" t="s">
        <v>6</v>
      </c>
      <c r="G6282" s="34" t="s">
        <v>6</v>
      </c>
      <c r="H6282" s="34" t="s">
        <v>6</v>
      </c>
      <c r="I6282" s="34">
        <v>168.72143738725151</v>
      </c>
      <c r="J6282" s="34">
        <v>59.906626168068108</v>
      </c>
      <c r="K6282" s="34">
        <v>108.81481121918341</v>
      </c>
      <c r="L6282" s="34" t="s">
        <v>6</v>
      </c>
      <c r="M6282" s="34" t="s">
        <v>6</v>
      </c>
      <c r="N6282" s="34" t="s">
        <v>6</v>
      </c>
      <c r="O6282" s="34">
        <v>3.7400461060151873</v>
      </c>
      <c r="P6282" s="34">
        <v>1256.6690000000001</v>
      </c>
      <c r="Q6282" t="s">
        <v>6</v>
      </c>
      <c r="R6282" t="s">
        <v>6</v>
      </c>
      <c r="S6282" t="s">
        <v>6</v>
      </c>
      <c r="T6282" t="s">
        <v>14978</v>
      </c>
      <c r="U6282" t="s">
        <v>14978</v>
      </c>
      <c r="V6282" t="s">
        <v>14978</v>
      </c>
      <c r="W6282" t="s">
        <v>14685</v>
      </c>
      <c r="X6282" t="s">
        <v>14685</v>
      </c>
      <c r="Y6282" t="s">
        <v>6</v>
      </c>
      <c r="Z6282" t="s">
        <v>6</v>
      </c>
      <c r="AA6282" t="s">
        <v>6</v>
      </c>
      <c r="AB6282" t="s">
        <v>2679</v>
      </c>
      <c r="AC6282" t="s">
        <v>14979</v>
      </c>
    </row>
    <row r="6283" spans="1:29" x14ac:dyDescent="0.3">
      <c r="A6283" t="s">
        <v>342</v>
      </c>
      <c r="B6283" s="35">
        <v>532</v>
      </c>
      <c r="C6283" t="s">
        <v>172</v>
      </c>
      <c r="D6283" s="35">
        <v>2004</v>
      </c>
      <c r="E6283" t="s">
        <v>6748</v>
      </c>
      <c r="F6283" s="34" t="s">
        <v>6</v>
      </c>
      <c r="G6283" s="34" t="s">
        <v>6</v>
      </c>
      <c r="H6283" s="34" t="s">
        <v>6</v>
      </c>
      <c r="I6283" s="34">
        <v>169.76002867233277</v>
      </c>
      <c r="J6283" s="34">
        <v>57.724331010540276</v>
      </c>
      <c r="K6283" s="34">
        <v>112.03569766179248</v>
      </c>
      <c r="L6283" s="34" t="s">
        <v>6</v>
      </c>
      <c r="M6283" s="34" t="s">
        <v>6</v>
      </c>
      <c r="N6283" s="34" t="s">
        <v>6</v>
      </c>
      <c r="O6283" s="34">
        <v>5.5431151851742158</v>
      </c>
      <c r="P6283" s="34">
        <v>1316.9490000000001</v>
      </c>
      <c r="Q6283" t="s">
        <v>6</v>
      </c>
      <c r="R6283" t="s">
        <v>6</v>
      </c>
      <c r="S6283" t="s">
        <v>6</v>
      </c>
      <c r="T6283" t="s">
        <v>14978</v>
      </c>
      <c r="U6283" t="s">
        <v>14978</v>
      </c>
      <c r="V6283" t="s">
        <v>14978</v>
      </c>
      <c r="W6283" t="s">
        <v>14685</v>
      </c>
      <c r="X6283" t="s">
        <v>14685</v>
      </c>
      <c r="Y6283" t="s">
        <v>6</v>
      </c>
      <c r="Z6283" t="s">
        <v>6</v>
      </c>
      <c r="AA6283" t="s">
        <v>6</v>
      </c>
      <c r="AB6283" t="s">
        <v>2679</v>
      </c>
      <c r="AC6283" t="s">
        <v>14979</v>
      </c>
    </row>
    <row r="6284" spans="1:29" x14ac:dyDescent="0.3">
      <c r="A6284" t="s">
        <v>342</v>
      </c>
      <c r="B6284" s="35">
        <v>532</v>
      </c>
      <c r="C6284" t="s">
        <v>172</v>
      </c>
      <c r="D6284" s="35">
        <v>2005</v>
      </c>
      <c r="E6284" t="s">
        <v>6749</v>
      </c>
      <c r="F6284" s="34" t="s">
        <v>6</v>
      </c>
      <c r="G6284" s="34" t="s">
        <v>6</v>
      </c>
      <c r="H6284" s="34" t="s">
        <v>6</v>
      </c>
      <c r="I6284" s="34">
        <v>173.72130654155967</v>
      </c>
      <c r="J6284" s="34">
        <v>54.925520049570679</v>
      </c>
      <c r="K6284" s="34">
        <v>118.79578649198899</v>
      </c>
      <c r="L6284" s="34" t="s">
        <v>6</v>
      </c>
      <c r="M6284" s="34" t="s">
        <v>6</v>
      </c>
      <c r="N6284" s="34" t="s">
        <v>6</v>
      </c>
      <c r="O6284" s="34">
        <v>4.9570682482074888</v>
      </c>
      <c r="P6284" s="34">
        <v>1412.125</v>
      </c>
      <c r="Q6284" t="s">
        <v>6</v>
      </c>
      <c r="R6284" t="s">
        <v>6</v>
      </c>
      <c r="S6284" t="s">
        <v>6</v>
      </c>
      <c r="T6284" t="s">
        <v>14978</v>
      </c>
      <c r="U6284" t="s">
        <v>14978</v>
      </c>
      <c r="V6284" t="s">
        <v>14978</v>
      </c>
      <c r="W6284" t="s">
        <v>14685</v>
      </c>
      <c r="X6284" t="s">
        <v>14685</v>
      </c>
      <c r="Y6284" t="s">
        <v>6</v>
      </c>
      <c r="Z6284" t="s">
        <v>6</v>
      </c>
      <c r="AA6284" t="s">
        <v>6</v>
      </c>
      <c r="AB6284" t="s">
        <v>2679</v>
      </c>
      <c r="AC6284" t="s">
        <v>14979</v>
      </c>
    </row>
    <row r="6285" spans="1:29" x14ac:dyDescent="0.3">
      <c r="A6285" t="s">
        <v>342</v>
      </c>
      <c r="B6285" s="35">
        <v>532</v>
      </c>
      <c r="C6285" t="s">
        <v>172</v>
      </c>
      <c r="D6285" s="35">
        <v>2006</v>
      </c>
      <c r="E6285" t="s">
        <v>6750</v>
      </c>
      <c r="F6285" s="34" t="s">
        <v>6</v>
      </c>
      <c r="G6285" s="34" t="s">
        <v>6</v>
      </c>
      <c r="H6285" s="34" t="s">
        <v>6</v>
      </c>
      <c r="I6285" s="34">
        <v>176.06435485501731</v>
      </c>
      <c r="J6285" s="34">
        <v>51.674591180242544</v>
      </c>
      <c r="K6285" s="34">
        <v>124.38976367477477</v>
      </c>
      <c r="L6285" s="34" t="s">
        <v>6</v>
      </c>
      <c r="M6285" s="34" t="s">
        <v>6</v>
      </c>
      <c r="N6285" s="34" t="s">
        <v>6</v>
      </c>
      <c r="O6285" s="34">
        <v>4.5897434532963661</v>
      </c>
      <c r="P6285" s="34">
        <v>1503.3520000000001</v>
      </c>
      <c r="Q6285" t="s">
        <v>6</v>
      </c>
      <c r="R6285" t="s">
        <v>6</v>
      </c>
      <c r="S6285" t="s">
        <v>6</v>
      </c>
      <c r="T6285" t="s">
        <v>14978</v>
      </c>
      <c r="U6285" t="s">
        <v>14978</v>
      </c>
      <c r="V6285" t="s">
        <v>14978</v>
      </c>
      <c r="W6285" t="s">
        <v>14685</v>
      </c>
      <c r="X6285" t="s">
        <v>14685</v>
      </c>
      <c r="Y6285" t="s">
        <v>6</v>
      </c>
      <c r="Z6285" t="s">
        <v>6</v>
      </c>
      <c r="AA6285" t="s">
        <v>6</v>
      </c>
      <c r="AB6285" t="s">
        <v>2679</v>
      </c>
      <c r="AC6285" t="s">
        <v>14979</v>
      </c>
    </row>
    <row r="6286" spans="1:29" x14ac:dyDescent="0.3">
      <c r="A6286" t="s">
        <v>342</v>
      </c>
      <c r="B6286" s="35">
        <v>532</v>
      </c>
      <c r="C6286" t="s">
        <v>172</v>
      </c>
      <c r="D6286" s="35">
        <v>2007</v>
      </c>
      <c r="E6286" t="s">
        <v>6751</v>
      </c>
      <c r="F6286" s="34" t="s">
        <v>6</v>
      </c>
      <c r="G6286" s="34" t="s">
        <v>6</v>
      </c>
      <c r="H6286" s="34" t="s">
        <v>6</v>
      </c>
      <c r="I6286" s="34">
        <v>187.07331671064648</v>
      </c>
      <c r="J6286" s="34">
        <v>51.075688957059675</v>
      </c>
      <c r="K6286" s="34">
        <v>135.99762775358681</v>
      </c>
      <c r="L6286" s="34" t="s">
        <v>6</v>
      </c>
      <c r="M6286" s="34" t="s">
        <v>6</v>
      </c>
      <c r="N6286" s="34" t="s">
        <v>6</v>
      </c>
      <c r="O6286" s="34">
        <v>4.1799030262497912</v>
      </c>
      <c r="P6286" s="34">
        <v>1650.7560000000001</v>
      </c>
      <c r="Q6286" t="s">
        <v>6</v>
      </c>
      <c r="R6286" t="s">
        <v>6</v>
      </c>
      <c r="S6286" t="s">
        <v>6</v>
      </c>
      <c r="T6286" t="s">
        <v>14978</v>
      </c>
      <c r="U6286" t="s">
        <v>14978</v>
      </c>
      <c r="V6286" t="s">
        <v>14978</v>
      </c>
      <c r="W6286" t="s">
        <v>14685</v>
      </c>
      <c r="X6286" t="s">
        <v>14685</v>
      </c>
      <c r="Y6286" t="s">
        <v>6</v>
      </c>
      <c r="Z6286" t="s">
        <v>6</v>
      </c>
      <c r="AA6286" t="s">
        <v>6</v>
      </c>
      <c r="AB6286" t="s">
        <v>2679</v>
      </c>
      <c r="AC6286" t="s">
        <v>14979</v>
      </c>
    </row>
    <row r="6287" spans="1:29" x14ac:dyDescent="0.3">
      <c r="A6287" t="s">
        <v>342</v>
      </c>
      <c r="B6287" s="35">
        <v>532</v>
      </c>
      <c r="C6287" t="s">
        <v>172</v>
      </c>
      <c r="D6287" s="35">
        <v>2008</v>
      </c>
      <c r="E6287" t="s">
        <v>6752</v>
      </c>
      <c r="F6287" s="34" t="s">
        <v>6</v>
      </c>
      <c r="G6287" s="34" t="s">
        <v>6</v>
      </c>
      <c r="H6287" s="34" t="s">
        <v>6</v>
      </c>
      <c r="I6287" s="34">
        <v>191.95443833280234</v>
      </c>
      <c r="J6287" s="34">
        <v>51.320946325830697</v>
      </c>
      <c r="K6287" s="34">
        <v>140.63349200697164</v>
      </c>
      <c r="L6287" s="34" t="s">
        <v>6</v>
      </c>
      <c r="M6287" s="34" t="s">
        <v>6</v>
      </c>
      <c r="N6287" s="34" t="s">
        <v>6</v>
      </c>
      <c r="O6287" s="34">
        <v>3.9238928765531598</v>
      </c>
      <c r="P6287" s="34">
        <v>1707.4880000000001</v>
      </c>
      <c r="Q6287" t="s">
        <v>6</v>
      </c>
      <c r="R6287" t="s">
        <v>6</v>
      </c>
      <c r="S6287" t="s">
        <v>6</v>
      </c>
      <c r="T6287" t="s">
        <v>14978</v>
      </c>
      <c r="U6287" t="s">
        <v>14978</v>
      </c>
      <c r="V6287" t="s">
        <v>14978</v>
      </c>
      <c r="W6287" t="s">
        <v>14685</v>
      </c>
      <c r="X6287" t="s">
        <v>14685</v>
      </c>
      <c r="Y6287" t="s">
        <v>6</v>
      </c>
      <c r="Z6287" t="s">
        <v>6</v>
      </c>
      <c r="AA6287" t="s">
        <v>6</v>
      </c>
      <c r="AB6287" t="s">
        <v>2679</v>
      </c>
      <c r="AC6287" t="s">
        <v>14979</v>
      </c>
    </row>
    <row r="6288" spans="1:29" x14ac:dyDescent="0.3">
      <c r="A6288" t="s">
        <v>342</v>
      </c>
      <c r="B6288" s="35">
        <v>532</v>
      </c>
      <c r="C6288" t="s">
        <v>172</v>
      </c>
      <c r="D6288" s="35">
        <v>2009</v>
      </c>
      <c r="E6288" t="s">
        <v>6753</v>
      </c>
      <c r="F6288" s="34" t="s">
        <v>6</v>
      </c>
      <c r="G6288" s="34" t="s">
        <v>6</v>
      </c>
      <c r="H6288" s="34" t="s">
        <v>6</v>
      </c>
      <c r="I6288" s="34">
        <v>194.55836841454999</v>
      </c>
      <c r="J6288" s="34">
        <v>55.449737681897496</v>
      </c>
      <c r="K6288" s="34">
        <v>139.1086307326525</v>
      </c>
      <c r="L6288" s="34" t="s">
        <v>6</v>
      </c>
      <c r="M6288" s="34" t="s">
        <v>6</v>
      </c>
      <c r="N6288" s="34" t="s">
        <v>6</v>
      </c>
      <c r="O6288" s="34">
        <v>4.8817383810106403</v>
      </c>
      <c r="P6288" s="34">
        <v>1659.2449999999999</v>
      </c>
      <c r="Q6288" t="s">
        <v>6</v>
      </c>
      <c r="R6288" t="s">
        <v>6</v>
      </c>
      <c r="S6288" t="s">
        <v>6</v>
      </c>
      <c r="T6288" t="s">
        <v>14978</v>
      </c>
      <c r="U6288" t="s">
        <v>14978</v>
      </c>
      <c r="V6288" t="s">
        <v>14978</v>
      </c>
      <c r="W6288" t="s">
        <v>14685</v>
      </c>
      <c r="X6288" t="s">
        <v>14685</v>
      </c>
      <c r="Y6288" t="s">
        <v>6</v>
      </c>
      <c r="Z6288" t="s">
        <v>6</v>
      </c>
      <c r="AA6288" t="s">
        <v>6</v>
      </c>
      <c r="AB6288" t="s">
        <v>2679</v>
      </c>
      <c r="AC6288" t="s">
        <v>14979</v>
      </c>
    </row>
    <row r="6289" spans="1:29" x14ac:dyDescent="0.3">
      <c r="A6289" t="s">
        <v>342</v>
      </c>
      <c r="B6289" s="35">
        <v>532</v>
      </c>
      <c r="C6289" t="s">
        <v>172</v>
      </c>
      <c r="D6289" s="35">
        <v>2010</v>
      </c>
      <c r="E6289" t="s">
        <v>6754</v>
      </c>
      <c r="F6289" s="34" t="s">
        <v>6</v>
      </c>
      <c r="G6289" s="34" t="s">
        <v>6</v>
      </c>
      <c r="H6289" s="34" t="s">
        <v>6</v>
      </c>
      <c r="I6289" s="34">
        <v>225.00866955051194</v>
      </c>
      <c r="J6289" s="34">
        <v>59.229749844060677</v>
      </c>
      <c r="K6289" s="34">
        <v>165.77891970645126</v>
      </c>
      <c r="L6289" s="34" t="s">
        <v>6</v>
      </c>
      <c r="M6289" s="34" t="s">
        <v>6</v>
      </c>
      <c r="N6289" s="34" t="s">
        <v>6</v>
      </c>
      <c r="O6289" s="34">
        <v>5.516986689425174</v>
      </c>
      <c r="P6289" s="34">
        <v>1776.3320000000001</v>
      </c>
      <c r="Q6289" t="s">
        <v>6</v>
      </c>
      <c r="R6289" t="s">
        <v>6</v>
      </c>
      <c r="S6289" t="s">
        <v>6</v>
      </c>
      <c r="T6289" t="s">
        <v>14978</v>
      </c>
      <c r="U6289" t="s">
        <v>14978</v>
      </c>
      <c r="V6289" t="s">
        <v>14978</v>
      </c>
      <c r="W6289" t="s">
        <v>14685</v>
      </c>
      <c r="X6289" t="s">
        <v>14685</v>
      </c>
      <c r="Y6289" t="s">
        <v>6</v>
      </c>
      <c r="Z6289" t="s">
        <v>6</v>
      </c>
      <c r="AA6289" t="s">
        <v>6</v>
      </c>
      <c r="AB6289" t="s">
        <v>2679</v>
      </c>
      <c r="AC6289" t="s">
        <v>14979</v>
      </c>
    </row>
    <row r="6290" spans="1:29" x14ac:dyDescent="0.3">
      <c r="A6290" t="s">
        <v>342</v>
      </c>
      <c r="B6290" s="35">
        <v>532</v>
      </c>
      <c r="C6290" t="s">
        <v>172</v>
      </c>
      <c r="D6290" s="35">
        <v>2011</v>
      </c>
      <c r="E6290" t="s">
        <v>6755</v>
      </c>
      <c r="F6290" s="34" t="s">
        <v>6</v>
      </c>
      <c r="G6290" s="34" t="s">
        <v>6</v>
      </c>
      <c r="H6290" s="34" t="s">
        <v>6</v>
      </c>
      <c r="I6290" s="34">
        <v>237.5617106848012</v>
      </c>
      <c r="J6290" s="34">
        <v>59.05367472588825</v>
      </c>
      <c r="K6290" s="34">
        <v>178.50803595891296</v>
      </c>
      <c r="L6290" s="34" t="s">
        <v>6</v>
      </c>
      <c r="M6290" s="34" t="s">
        <v>6</v>
      </c>
      <c r="N6290" s="34" t="s">
        <v>6</v>
      </c>
      <c r="O6290" s="34">
        <v>6.0999881101926663</v>
      </c>
      <c r="P6290" s="34">
        <v>1934.43</v>
      </c>
      <c r="Q6290" t="s">
        <v>6</v>
      </c>
      <c r="R6290" t="s">
        <v>6</v>
      </c>
      <c r="S6290" t="s">
        <v>6</v>
      </c>
      <c r="T6290" t="s">
        <v>14978</v>
      </c>
      <c r="U6290" t="s">
        <v>14978</v>
      </c>
      <c r="V6290" t="s">
        <v>14978</v>
      </c>
      <c r="W6290" t="s">
        <v>14685</v>
      </c>
      <c r="X6290" t="s">
        <v>14685</v>
      </c>
      <c r="Y6290" t="s">
        <v>6</v>
      </c>
      <c r="Z6290" t="s">
        <v>6</v>
      </c>
      <c r="AA6290" t="s">
        <v>6</v>
      </c>
      <c r="AB6290" t="s">
        <v>2679</v>
      </c>
      <c r="AC6290" t="s">
        <v>14979</v>
      </c>
    </row>
    <row r="6291" spans="1:29" x14ac:dyDescent="0.3">
      <c r="A6291" t="s">
        <v>342</v>
      </c>
      <c r="B6291" s="35">
        <v>532</v>
      </c>
      <c r="C6291" t="s">
        <v>172</v>
      </c>
      <c r="D6291" s="35">
        <v>2012</v>
      </c>
      <c r="E6291" t="s">
        <v>6756</v>
      </c>
      <c r="F6291" s="34" t="s">
        <v>6</v>
      </c>
      <c r="G6291" s="34" t="s">
        <v>6</v>
      </c>
      <c r="H6291" s="34" t="s">
        <v>6</v>
      </c>
      <c r="I6291" s="34">
        <v>238.73736597712681</v>
      </c>
      <c r="J6291" s="34">
        <v>61.261406763377991</v>
      </c>
      <c r="K6291" s="34">
        <v>177.47595921374881</v>
      </c>
      <c r="L6291" s="34" t="s">
        <v>6</v>
      </c>
      <c r="M6291" s="34" t="s">
        <v>6</v>
      </c>
      <c r="N6291" s="34" t="s">
        <v>6</v>
      </c>
      <c r="O6291" s="34">
        <v>6.7744724134156149</v>
      </c>
      <c r="P6291" s="34">
        <v>2037.059</v>
      </c>
      <c r="Q6291" t="s">
        <v>6</v>
      </c>
      <c r="R6291" t="s">
        <v>6</v>
      </c>
      <c r="S6291" t="s">
        <v>6</v>
      </c>
      <c r="T6291" t="s">
        <v>14978</v>
      </c>
      <c r="U6291" t="s">
        <v>14978</v>
      </c>
      <c r="V6291" t="s">
        <v>14978</v>
      </c>
      <c r="W6291" t="s">
        <v>14685</v>
      </c>
      <c r="X6291" t="s">
        <v>14685</v>
      </c>
      <c r="Y6291" t="s">
        <v>6</v>
      </c>
      <c r="Z6291" t="s">
        <v>6</v>
      </c>
      <c r="AA6291" t="s">
        <v>6</v>
      </c>
      <c r="AB6291" t="s">
        <v>2679</v>
      </c>
      <c r="AC6291" t="s">
        <v>14979</v>
      </c>
    </row>
    <row r="6292" spans="1:29" x14ac:dyDescent="0.3">
      <c r="A6292" t="s">
        <v>342</v>
      </c>
      <c r="B6292" s="35">
        <v>532</v>
      </c>
      <c r="C6292" t="s">
        <v>172</v>
      </c>
      <c r="D6292" s="35">
        <v>2013</v>
      </c>
      <c r="E6292" t="s">
        <v>6757</v>
      </c>
      <c r="F6292" s="34" t="s">
        <v>6</v>
      </c>
      <c r="G6292" s="34" t="s">
        <v>6</v>
      </c>
      <c r="H6292" s="34" t="s">
        <v>6</v>
      </c>
      <c r="I6292" s="34">
        <v>264.27782753161966</v>
      </c>
      <c r="J6292" s="34">
        <v>62.652474740507088</v>
      </c>
      <c r="K6292" s="34">
        <v>201.62535279111256</v>
      </c>
      <c r="L6292" s="34" t="s">
        <v>6</v>
      </c>
      <c r="M6292" s="34" t="s">
        <v>6</v>
      </c>
      <c r="N6292" s="34" t="s">
        <v>6</v>
      </c>
      <c r="O6292" s="34">
        <v>7.6696261758729474</v>
      </c>
      <c r="P6292" s="34">
        <v>2138.3049999999998</v>
      </c>
      <c r="Q6292" t="s">
        <v>6</v>
      </c>
      <c r="R6292" t="s">
        <v>6</v>
      </c>
      <c r="S6292" t="s">
        <v>6</v>
      </c>
      <c r="T6292" t="s">
        <v>14978</v>
      </c>
      <c r="U6292" t="s">
        <v>14978</v>
      </c>
      <c r="V6292" t="s">
        <v>14978</v>
      </c>
      <c r="W6292" t="s">
        <v>14685</v>
      </c>
      <c r="X6292" t="s">
        <v>14685</v>
      </c>
      <c r="Y6292" t="s">
        <v>6</v>
      </c>
      <c r="Z6292" t="s">
        <v>6</v>
      </c>
      <c r="AA6292" t="s">
        <v>6</v>
      </c>
      <c r="AB6292" t="s">
        <v>2679</v>
      </c>
      <c r="AC6292" t="s">
        <v>14979</v>
      </c>
    </row>
    <row r="6293" spans="1:29" x14ac:dyDescent="0.3">
      <c r="A6293" t="s">
        <v>342</v>
      </c>
      <c r="B6293">
        <v>532</v>
      </c>
      <c r="C6293" t="s">
        <v>172</v>
      </c>
      <c r="D6293">
        <v>2014</v>
      </c>
      <c r="E6293" t="s">
        <v>6758</v>
      </c>
      <c r="F6293" s="34" t="s">
        <v>6</v>
      </c>
      <c r="G6293" s="34" t="s">
        <v>6</v>
      </c>
      <c r="H6293" s="34" t="s">
        <v>6</v>
      </c>
      <c r="I6293" s="34">
        <v>283.78246950781079</v>
      </c>
      <c r="J6293" s="34">
        <v>65.475784345609853</v>
      </c>
      <c r="K6293" s="34">
        <v>218.30668516220095</v>
      </c>
      <c r="L6293" s="34" t="s">
        <v>6</v>
      </c>
      <c r="M6293" s="34" t="s">
        <v>6</v>
      </c>
      <c r="N6293" s="34" t="s">
        <v>6</v>
      </c>
      <c r="O6293" s="34">
        <v>7.4778596000000004</v>
      </c>
      <c r="P6293" s="34">
        <v>2260.0050000000001</v>
      </c>
      <c r="Q6293" t="s">
        <v>6</v>
      </c>
      <c r="R6293" t="s">
        <v>6</v>
      </c>
      <c r="S6293" t="s">
        <v>6</v>
      </c>
      <c r="T6293" t="s">
        <v>14978</v>
      </c>
      <c r="U6293" t="s">
        <v>14978</v>
      </c>
      <c r="V6293" t="s">
        <v>14978</v>
      </c>
      <c r="W6293" t="s">
        <v>14685</v>
      </c>
      <c r="X6293" t="s">
        <v>14685</v>
      </c>
      <c r="Y6293" t="s">
        <v>6</v>
      </c>
      <c r="Z6293" t="s">
        <v>6</v>
      </c>
      <c r="AA6293" t="s">
        <v>6</v>
      </c>
      <c r="AB6293" t="s">
        <v>2679</v>
      </c>
      <c r="AC6293" t="s">
        <v>14979</v>
      </c>
    </row>
    <row r="6294" spans="1:29" x14ac:dyDescent="0.3">
      <c r="A6294" t="s">
        <v>342</v>
      </c>
      <c r="B6294" s="35">
        <v>532</v>
      </c>
      <c r="C6294" t="s">
        <v>172</v>
      </c>
      <c r="D6294" s="35">
        <v>2015</v>
      </c>
      <c r="E6294" t="s">
        <v>6759</v>
      </c>
      <c r="F6294" s="34" t="s">
        <v>6</v>
      </c>
      <c r="G6294" s="34" t="s">
        <v>6</v>
      </c>
      <c r="H6294" s="34" t="s">
        <v>6</v>
      </c>
      <c r="I6294" s="34">
        <v>297.48123655286287</v>
      </c>
      <c r="J6294" s="34">
        <v>67.085828176860076</v>
      </c>
      <c r="K6294" s="34">
        <v>230.39540837600279</v>
      </c>
      <c r="L6294" s="34" t="s">
        <v>6</v>
      </c>
      <c r="M6294" s="34" t="s">
        <v>6</v>
      </c>
      <c r="N6294" s="34" t="s">
        <v>6</v>
      </c>
      <c r="O6294" s="34">
        <v>7.2710859449271972</v>
      </c>
      <c r="P6294" s="34">
        <v>2398.2800000000002</v>
      </c>
      <c r="Q6294" t="s">
        <v>6</v>
      </c>
      <c r="R6294" t="s">
        <v>6</v>
      </c>
      <c r="S6294" t="s">
        <v>6</v>
      </c>
      <c r="T6294" t="s">
        <v>14978</v>
      </c>
      <c r="U6294" t="s">
        <v>14978</v>
      </c>
      <c r="V6294" t="s">
        <v>14978</v>
      </c>
      <c r="W6294" t="s">
        <v>14685</v>
      </c>
      <c r="X6294" t="s">
        <v>14685</v>
      </c>
      <c r="Y6294" t="s">
        <v>6</v>
      </c>
      <c r="Z6294" t="s">
        <v>6</v>
      </c>
      <c r="AA6294" t="s">
        <v>6</v>
      </c>
      <c r="AB6294" t="s">
        <v>2679</v>
      </c>
      <c r="AC6294" t="s">
        <v>14979</v>
      </c>
    </row>
    <row r="6295" spans="1:29" x14ac:dyDescent="0.3">
      <c r="A6295" t="s">
        <v>342</v>
      </c>
      <c r="B6295" s="35">
        <v>532</v>
      </c>
      <c r="C6295" t="s">
        <v>172</v>
      </c>
      <c r="D6295" s="35">
        <v>2016</v>
      </c>
      <c r="E6295" t="s">
        <v>6760</v>
      </c>
      <c r="F6295" s="34" t="s">
        <v>6</v>
      </c>
      <c r="G6295" s="34" t="s">
        <v>6</v>
      </c>
      <c r="H6295" s="34" t="s">
        <v>6</v>
      </c>
      <c r="I6295" s="34">
        <v>306.45728455575727</v>
      </c>
      <c r="J6295" s="34">
        <v>67.630263896461813</v>
      </c>
      <c r="K6295" s="34">
        <v>238.82702065929544</v>
      </c>
      <c r="L6295" s="34" t="s">
        <v>6</v>
      </c>
      <c r="M6295" s="34" t="s">
        <v>6</v>
      </c>
      <c r="N6295" s="34" t="s">
        <v>6</v>
      </c>
      <c r="O6295" s="34">
        <v>7.5082646818153727</v>
      </c>
      <c r="P6295" s="34">
        <v>2490.598</v>
      </c>
      <c r="Q6295" t="s">
        <v>6</v>
      </c>
      <c r="R6295" t="s">
        <v>6</v>
      </c>
      <c r="S6295" t="s">
        <v>6</v>
      </c>
      <c r="T6295" t="s">
        <v>14978</v>
      </c>
      <c r="U6295" t="s">
        <v>14978</v>
      </c>
      <c r="V6295" t="s">
        <v>14978</v>
      </c>
      <c r="W6295" t="s">
        <v>14685</v>
      </c>
      <c r="X6295" t="s">
        <v>14685</v>
      </c>
      <c r="Y6295" t="s">
        <v>6</v>
      </c>
      <c r="Z6295" t="s">
        <v>6</v>
      </c>
      <c r="AA6295" t="s">
        <v>6</v>
      </c>
      <c r="AB6295" t="s">
        <v>2679</v>
      </c>
      <c r="AC6295" t="s">
        <v>14979</v>
      </c>
    </row>
    <row r="6296" spans="1:29" x14ac:dyDescent="0.3">
      <c r="A6296" t="s">
        <v>342</v>
      </c>
      <c r="B6296" s="35">
        <v>532</v>
      </c>
      <c r="C6296" t="s">
        <v>172</v>
      </c>
      <c r="D6296" s="35">
        <v>2017</v>
      </c>
      <c r="E6296" t="s">
        <v>6761</v>
      </c>
      <c r="F6296" s="34" t="s">
        <v>6</v>
      </c>
      <c r="G6296" s="34" t="s">
        <v>6</v>
      </c>
      <c r="H6296" s="34" t="s">
        <v>6</v>
      </c>
      <c r="I6296" s="34">
        <v>343.35122692754697</v>
      </c>
      <c r="J6296" s="34">
        <v>70.775500627723389</v>
      </c>
      <c r="K6296" s="34">
        <v>272.5757262998236</v>
      </c>
      <c r="L6296" s="34" t="s">
        <v>6</v>
      </c>
      <c r="M6296" s="34" t="s">
        <v>6</v>
      </c>
      <c r="N6296" s="34" t="s">
        <v>6</v>
      </c>
      <c r="O6296" s="34">
        <v>6.989325882619676</v>
      </c>
      <c r="P6296" s="34">
        <v>2659.6109999999999</v>
      </c>
      <c r="Q6296" t="s">
        <v>6</v>
      </c>
      <c r="R6296" t="s">
        <v>6</v>
      </c>
      <c r="S6296" t="s">
        <v>6</v>
      </c>
      <c r="T6296" t="s">
        <v>14978</v>
      </c>
      <c r="U6296" t="s">
        <v>14978</v>
      </c>
      <c r="V6296" t="s">
        <v>14978</v>
      </c>
      <c r="W6296" t="s">
        <v>14685</v>
      </c>
      <c r="X6296" t="s">
        <v>14685</v>
      </c>
      <c r="Y6296" t="s">
        <v>6</v>
      </c>
      <c r="Z6296" t="s">
        <v>6</v>
      </c>
      <c r="AA6296" t="s">
        <v>6</v>
      </c>
      <c r="AB6296" t="s">
        <v>2679</v>
      </c>
      <c r="AC6296" t="s">
        <v>14979</v>
      </c>
    </row>
    <row r="6297" spans="1:29" x14ac:dyDescent="0.3">
      <c r="A6297" t="s">
        <v>342</v>
      </c>
      <c r="B6297" s="35">
        <v>532</v>
      </c>
      <c r="C6297" t="s">
        <v>172</v>
      </c>
      <c r="D6297" s="35">
        <v>2018</v>
      </c>
      <c r="E6297" t="s">
        <v>6762</v>
      </c>
      <c r="F6297" s="34" t="s">
        <v>6</v>
      </c>
      <c r="G6297" s="34" t="s">
        <v>6</v>
      </c>
      <c r="H6297" s="34" t="s">
        <v>6</v>
      </c>
      <c r="I6297" s="34">
        <v>335.30104262882264</v>
      </c>
      <c r="J6297" s="34">
        <v>72.669320938736263</v>
      </c>
      <c r="K6297" s="34">
        <v>262.63172169008635</v>
      </c>
      <c r="L6297" s="34" t="s">
        <v>6</v>
      </c>
      <c r="M6297" s="34" t="s">
        <v>6</v>
      </c>
      <c r="N6297" s="34" t="s">
        <v>6</v>
      </c>
      <c r="O6297" s="34">
        <v>6.5959465040387188</v>
      </c>
      <c r="P6297" s="34">
        <v>2835.4290000000001</v>
      </c>
      <c r="Q6297" t="s">
        <v>6</v>
      </c>
      <c r="R6297" t="s">
        <v>6</v>
      </c>
      <c r="S6297" t="s">
        <v>6</v>
      </c>
      <c r="T6297" t="s">
        <v>14978</v>
      </c>
      <c r="U6297" t="s">
        <v>14978</v>
      </c>
      <c r="V6297" t="s">
        <v>14978</v>
      </c>
      <c r="W6297" t="s">
        <v>14685</v>
      </c>
      <c r="X6297" t="s">
        <v>14685</v>
      </c>
      <c r="Y6297" t="s">
        <v>6</v>
      </c>
      <c r="Z6297" t="s">
        <v>6</v>
      </c>
      <c r="AA6297" t="s">
        <v>6</v>
      </c>
      <c r="AB6297" t="s">
        <v>2679</v>
      </c>
      <c r="AC6297" t="s">
        <v>14979</v>
      </c>
    </row>
    <row r="6298" spans="1:29" x14ac:dyDescent="0.3">
      <c r="A6298" t="s">
        <v>342</v>
      </c>
      <c r="B6298" s="35">
        <v>532</v>
      </c>
      <c r="C6298" t="s">
        <v>172</v>
      </c>
      <c r="D6298" s="35">
        <v>2019</v>
      </c>
      <c r="E6298" t="s">
        <v>6763</v>
      </c>
      <c r="F6298" s="34" t="s">
        <v>6</v>
      </c>
      <c r="G6298" s="34" t="s">
        <v>6</v>
      </c>
      <c r="H6298" s="34" t="s">
        <v>6</v>
      </c>
      <c r="I6298" s="34">
        <v>349.45462636141303</v>
      </c>
      <c r="J6298" s="34">
        <v>81.67810301642659</v>
      </c>
      <c r="K6298" s="34">
        <v>267.77652334498646</v>
      </c>
      <c r="L6298" s="34" t="s">
        <v>6</v>
      </c>
      <c r="M6298" s="34" t="s">
        <v>6</v>
      </c>
      <c r="N6298" s="34" t="s">
        <v>6</v>
      </c>
      <c r="O6298" s="34">
        <v>6.1660444102013976</v>
      </c>
      <c r="P6298" s="34">
        <v>2845.0219999999999</v>
      </c>
      <c r="Q6298" t="s">
        <v>6</v>
      </c>
      <c r="R6298" t="s">
        <v>6</v>
      </c>
      <c r="S6298" t="s">
        <v>6</v>
      </c>
      <c r="T6298" t="s">
        <v>14978</v>
      </c>
      <c r="U6298" t="s">
        <v>14978</v>
      </c>
      <c r="V6298" t="s">
        <v>14978</v>
      </c>
      <c r="W6298" t="s">
        <v>14685</v>
      </c>
      <c r="X6298" t="s">
        <v>14685</v>
      </c>
      <c r="Y6298" t="s">
        <v>6</v>
      </c>
      <c r="Z6298" t="s">
        <v>6</v>
      </c>
      <c r="AA6298" t="s">
        <v>6</v>
      </c>
      <c r="AB6298" t="s">
        <v>2679</v>
      </c>
      <c r="AC6298" t="s">
        <v>14979</v>
      </c>
    </row>
    <row r="6299" spans="1:29" x14ac:dyDescent="0.3">
      <c r="A6299" t="s">
        <v>342</v>
      </c>
      <c r="B6299" s="35">
        <v>532</v>
      </c>
      <c r="C6299" t="s">
        <v>172</v>
      </c>
      <c r="D6299" s="35">
        <v>2020</v>
      </c>
      <c r="E6299" t="s">
        <v>6764</v>
      </c>
      <c r="F6299" s="34" t="s">
        <v>6</v>
      </c>
      <c r="G6299" s="34" t="s">
        <v>6</v>
      </c>
      <c r="H6299" s="34" t="s">
        <v>6</v>
      </c>
      <c r="I6299" s="34">
        <v>383.94845939129073</v>
      </c>
      <c r="J6299" s="34">
        <v>91.606450872694552</v>
      </c>
      <c r="K6299" s="34">
        <v>292.34200851859617</v>
      </c>
      <c r="L6299" s="34" t="s">
        <v>6</v>
      </c>
      <c r="M6299" s="34" t="s">
        <v>6</v>
      </c>
      <c r="N6299" s="34" t="s">
        <v>6</v>
      </c>
      <c r="O6299" s="34">
        <v>8.3607737967772522</v>
      </c>
      <c r="P6299" s="34">
        <v>2675.7930000000001</v>
      </c>
      <c r="Q6299" t="s">
        <v>6</v>
      </c>
      <c r="R6299" t="s">
        <v>6</v>
      </c>
      <c r="S6299" t="s">
        <v>6</v>
      </c>
      <c r="T6299" t="s">
        <v>14978</v>
      </c>
      <c r="U6299" t="s">
        <v>14978</v>
      </c>
      <c r="V6299" t="s">
        <v>14978</v>
      </c>
      <c r="W6299" t="s">
        <v>14685</v>
      </c>
      <c r="X6299" t="s">
        <v>14685</v>
      </c>
      <c r="Y6299" t="s">
        <v>6</v>
      </c>
      <c r="Z6299" t="s">
        <v>6</v>
      </c>
      <c r="AA6299" t="s">
        <v>6</v>
      </c>
      <c r="AB6299" t="s">
        <v>2679</v>
      </c>
      <c r="AC6299" t="s">
        <v>14979</v>
      </c>
    </row>
    <row r="6300" spans="1:29" x14ac:dyDescent="0.3">
      <c r="A6300" t="s">
        <v>342</v>
      </c>
      <c r="B6300" s="35">
        <v>532</v>
      </c>
      <c r="C6300" t="s">
        <v>172</v>
      </c>
      <c r="D6300" s="35">
        <v>2021</v>
      </c>
      <c r="E6300" t="s">
        <v>6765</v>
      </c>
      <c r="F6300" s="34" t="s">
        <v>6</v>
      </c>
      <c r="G6300" s="34" t="s">
        <v>6</v>
      </c>
      <c r="H6300" s="34" t="s">
        <v>6</v>
      </c>
      <c r="I6300" s="34">
        <v>368.49642587290748</v>
      </c>
      <c r="J6300" s="34">
        <v>93.135291022614226</v>
      </c>
      <c r="K6300" s="34">
        <v>275.36113485029324</v>
      </c>
      <c r="L6300" s="34" t="s">
        <v>6</v>
      </c>
      <c r="M6300" s="34" t="s">
        <v>6</v>
      </c>
      <c r="N6300" s="34" t="s">
        <v>6</v>
      </c>
      <c r="O6300" s="34">
        <v>10.725728589495089</v>
      </c>
      <c r="P6300" s="34">
        <v>2867.973</v>
      </c>
      <c r="Q6300" t="s">
        <v>6</v>
      </c>
      <c r="R6300" t="s">
        <v>6</v>
      </c>
      <c r="S6300" t="s">
        <v>6</v>
      </c>
      <c r="T6300" t="s">
        <v>14978</v>
      </c>
      <c r="U6300" t="s">
        <v>14978</v>
      </c>
      <c r="V6300" t="s">
        <v>14978</v>
      </c>
      <c r="W6300" t="s">
        <v>14685</v>
      </c>
      <c r="X6300" t="s">
        <v>14685</v>
      </c>
      <c r="Y6300" t="s">
        <v>6</v>
      </c>
      <c r="Z6300" t="s">
        <v>6</v>
      </c>
      <c r="AA6300" t="s">
        <v>6</v>
      </c>
      <c r="AB6300" t="s">
        <v>2679</v>
      </c>
      <c r="AC6300" t="s">
        <v>14979</v>
      </c>
    </row>
    <row r="6301" spans="1:29" x14ac:dyDescent="0.3">
      <c r="A6301" t="s">
        <v>342</v>
      </c>
      <c r="B6301" s="35">
        <v>532</v>
      </c>
      <c r="C6301" t="s">
        <v>172</v>
      </c>
      <c r="D6301" s="35">
        <v>2022</v>
      </c>
      <c r="E6301" t="s">
        <v>6766</v>
      </c>
      <c r="F6301" s="34" t="s">
        <v>6</v>
      </c>
      <c r="G6301" s="34" t="s">
        <v>6</v>
      </c>
      <c r="H6301" s="34" t="s">
        <v>6</v>
      </c>
      <c r="I6301" s="34">
        <v>373.3457364606017</v>
      </c>
      <c r="J6301" s="34">
        <v>96.36151199959842</v>
      </c>
      <c r="K6301" s="34">
        <v>276.98422446100329</v>
      </c>
      <c r="L6301" s="34" t="s">
        <v>6</v>
      </c>
      <c r="M6301" s="34" t="s">
        <v>6</v>
      </c>
      <c r="N6301" s="34" t="s">
        <v>6</v>
      </c>
      <c r="O6301" s="34">
        <v>14.59650314473469</v>
      </c>
      <c r="P6301" s="34">
        <v>2808.9690000000001</v>
      </c>
      <c r="Q6301" t="s">
        <v>6</v>
      </c>
      <c r="R6301" t="s">
        <v>6</v>
      </c>
      <c r="S6301" t="s">
        <v>6</v>
      </c>
      <c r="T6301" t="s">
        <v>14978</v>
      </c>
      <c r="U6301" t="s">
        <v>14978</v>
      </c>
      <c r="V6301" t="s">
        <v>14978</v>
      </c>
      <c r="W6301" t="s">
        <v>14685</v>
      </c>
      <c r="X6301" t="s">
        <v>14685</v>
      </c>
      <c r="Y6301" t="s">
        <v>6</v>
      </c>
      <c r="Z6301" t="s">
        <v>6</v>
      </c>
      <c r="AA6301" t="s">
        <v>6</v>
      </c>
      <c r="AB6301" t="s">
        <v>2679</v>
      </c>
      <c r="AC6301" t="s">
        <v>14979</v>
      </c>
    </row>
    <row r="6302" spans="1:29" x14ac:dyDescent="0.3">
      <c r="A6302" t="s">
        <v>342</v>
      </c>
      <c r="B6302" s="35">
        <v>532</v>
      </c>
      <c r="C6302" t="s">
        <v>172</v>
      </c>
      <c r="D6302" s="35">
        <v>2023</v>
      </c>
      <c r="E6302" t="s">
        <v>6767</v>
      </c>
      <c r="F6302" s="34" t="s">
        <v>6</v>
      </c>
      <c r="G6302" s="34" t="s">
        <v>6</v>
      </c>
      <c r="H6302" s="34" t="s">
        <v>6</v>
      </c>
      <c r="I6302" s="34">
        <v>362.50260173059917</v>
      </c>
      <c r="J6302" s="34">
        <v>93.152948912903938</v>
      </c>
      <c r="K6302" s="34">
        <v>269.34965281769524</v>
      </c>
      <c r="L6302" s="34" t="s">
        <v>6</v>
      </c>
      <c r="M6302" s="34" t="s">
        <v>6</v>
      </c>
      <c r="N6302" s="34" t="s">
        <v>6</v>
      </c>
      <c r="O6302" s="34">
        <v>17.431306200930305</v>
      </c>
      <c r="P6302" s="34">
        <v>2983.5909999999999</v>
      </c>
      <c r="Q6302" t="s">
        <v>6</v>
      </c>
      <c r="R6302" t="s">
        <v>6</v>
      </c>
      <c r="S6302" t="s">
        <v>6</v>
      </c>
      <c r="T6302" t="s">
        <v>14978</v>
      </c>
      <c r="U6302" t="s">
        <v>14978</v>
      </c>
      <c r="V6302" t="s">
        <v>14978</v>
      </c>
      <c r="W6302" t="s">
        <v>14685</v>
      </c>
      <c r="X6302" t="s">
        <v>14685</v>
      </c>
      <c r="Y6302" t="s">
        <v>6</v>
      </c>
      <c r="Z6302" t="s">
        <v>6</v>
      </c>
      <c r="AA6302" t="s">
        <v>6</v>
      </c>
      <c r="AB6302" t="s">
        <v>2679</v>
      </c>
      <c r="AC6302" t="s">
        <v>14979</v>
      </c>
    </row>
    <row r="6303" spans="1:29" x14ac:dyDescent="0.3">
      <c r="A6303" t="s">
        <v>342</v>
      </c>
      <c r="B6303" s="35">
        <v>532</v>
      </c>
      <c r="C6303" t="s">
        <v>172</v>
      </c>
      <c r="D6303" s="35">
        <v>2024</v>
      </c>
      <c r="E6303" t="s">
        <v>14980</v>
      </c>
      <c r="F6303" s="34" t="s">
        <v>6</v>
      </c>
      <c r="G6303" s="34" t="s">
        <v>6</v>
      </c>
      <c r="H6303" s="34" t="s">
        <v>6</v>
      </c>
      <c r="I6303" s="34">
        <v>328.02669064741406</v>
      </c>
      <c r="J6303" s="34">
        <v>87.997423979215569</v>
      </c>
      <c r="K6303" s="34">
        <v>240.02926666819849</v>
      </c>
      <c r="L6303" s="34" t="s">
        <v>6</v>
      </c>
      <c r="M6303" s="34" t="s">
        <v>6</v>
      </c>
      <c r="N6303" s="34" t="s">
        <v>6</v>
      </c>
      <c r="O6303" s="34" t="s">
        <v>6</v>
      </c>
      <c r="P6303" s="34">
        <v>3176.9929999999999</v>
      </c>
      <c r="Q6303" t="s">
        <v>6</v>
      </c>
      <c r="R6303" t="s">
        <v>6</v>
      </c>
      <c r="S6303" t="s">
        <v>6</v>
      </c>
      <c r="T6303" t="s">
        <v>14978</v>
      </c>
      <c r="U6303" t="s">
        <v>14978</v>
      </c>
      <c r="V6303" t="s">
        <v>14978</v>
      </c>
      <c r="W6303" t="s">
        <v>14685</v>
      </c>
      <c r="X6303" t="s">
        <v>14685</v>
      </c>
      <c r="Y6303" t="s">
        <v>6</v>
      </c>
      <c r="Z6303" t="s">
        <v>6</v>
      </c>
      <c r="AA6303" t="s">
        <v>6</v>
      </c>
      <c r="AB6303" t="s">
        <v>2679</v>
      </c>
      <c r="AC6303" t="s">
        <v>14979</v>
      </c>
    </row>
    <row r="6304" spans="1:29" x14ac:dyDescent="0.3">
      <c r="A6304" t="s">
        <v>342</v>
      </c>
      <c r="B6304" s="35">
        <v>534</v>
      </c>
      <c r="C6304" t="s">
        <v>109</v>
      </c>
      <c r="D6304" s="35">
        <v>1950</v>
      </c>
      <c r="E6304" t="s">
        <v>6768</v>
      </c>
      <c r="F6304" s="34" t="s">
        <v>6</v>
      </c>
      <c r="G6304" s="34" t="s">
        <v>6</v>
      </c>
      <c r="H6304" s="34" t="s">
        <v>6</v>
      </c>
      <c r="I6304" s="34" t="s">
        <v>6</v>
      </c>
      <c r="J6304" s="34" t="s">
        <v>6</v>
      </c>
      <c r="K6304" s="34" t="s">
        <v>6</v>
      </c>
      <c r="L6304" s="34" t="s">
        <v>6</v>
      </c>
      <c r="M6304" s="34" t="s">
        <v>6</v>
      </c>
      <c r="N6304" s="34" t="s">
        <v>6</v>
      </c>
      <c r="O6304" s="34">
        <v>26.127107790821771</v>
      </c>
      <c r="P6304" s="34">
        <v>128.03742828086936</v>
      </c>
      <c r="Q6304" t="s">
        <v>6</v>
      </c>
      <c r="R6304" t="s">
        <v>6</v>
      </c>
      <c r="S6304" t="s">
        <v>6</v>
      </c>
      <c r="T6304" t="s">
        <v>14661</v>
      </c>
      <c r="U6304" t="s">
        <v>14661</v>
      </c>
      <c r="V6304" t="s">
        <v>14661</v>
      </c>
      <c r="W6304" t="s">
        <v>14981</v>
      </c>
      <c r="X6304" t="s">
        <v>14982</v>
      </c>
      <c r="Y6304" t="s">
        <v>6</v>
      </c>
      <c r="Z6304" t="s">
        <v>6</v>
      </c>
      <c r="AA6304" t="s">
        <v>14799</v>
      </c>
      <c r="AB6304" t="s">
        <v>14983</v>
      </c>
      <c r="AC6304" t="s">
        <v>14751</v>
      </c>
    </row>
    <row r="6305" spans="1:29" x14ac:dyDescent="0.3">
      <c r="A6305" t="s">
        <v>342</v>
      </c>
      <c r="B6305" s="35">
        <v>534</v>
      </c>
      <c r="C6305" t="s">
        <v>109</v>
      </c>
      <c r="D6305" s="35">
        <v>1951</v>
      </c>
      <c r="E6305" t="s">
        <v>6769</v>
      </c>
      <c r="F6305" s="34" t="s">
        <v>6</v>
      </c>
      <c r="G6305" s="34" t="s">
        <v>6</v>
      </c>
      <c r="H6305" s="34" t="s">
        <v>6</v>
      </c>
      <c r="I6305" s="34">
        <v>16.814021612211757</v>
      </c>
      <c r="J6305" s="34" t="s">
        <v>6</v>
      </c>
      <c r="K6305" s="34" t="s">
        <v>6</v>
      </c>
      <c r="L6305" s="34" t="s">
        <v>6</v>
      </c>
      <c r="M6305" s="34" t="s">
        <v>6</v>
      </c>
      <c r="N6305" s="34" t="s">
        <v>6</v>
      </c>
      <c r="O6305" s="34">
        <v>25.177432296890672</v>
      </c>
      <c r="P6305" s="34">
        <v>135.07773763954623</v>
      </c>
      <c r="Q6305" t="s">
        <v>6</v>
      </c>
      <c r="R6305" t="s">
        <v>6</v>
      </c>
      <c r="S6305" t="s">
        <v>6</v>
      </c>
      <c r="T6305" t="s">
        <v>14661</v>
      </c>
      <c r="U6305" t="s">
        <v>14661</v>
      </c>
      <c r="V6305" t="s">
        <v>14661</v>
      </c>
      <c r="W6305" t="s">
        <v>14981</v>
      </c>
      <c r="X6305" t="s">
        <v>14982</v>
      </c>
      <c r="Y6305" t="s">
        <v>6</v>
      </c>
      <c r="Z6305" t="s">
        <v>6</v>
      </c>
      <c r="AA6305" t="s">
        <v>14799</v>
      </c>
      <c r="AB6305" t="s">
        <v>14983</v>
      </c>
      <c r="AC6305" t="s">
        <v>14751</v>
      </c>
    </row>
    <row r="6306" spans="1:29" x14ac:dyDescent="0.3">
      <c r="A6306" t="s">
        <v>342</v>
      </c>
      <c r="B6306" s="35">
        <v>534</v>
      </c>
      <c r="C6306" t="s">
        <v>109</v>
      </c>
      <c r="D6306" s="35">
        <v>1952</v>
      </c>
      <c r="E6306" t="s">
        <v>6770</v>
      </c>
      <c r="F6306" s="34" t="s">
        <v>6</v>
      </c>
      <c r="G6306" s="34" t="s">
        <v>6</v>
      </c>
      <c r="H6306" s="34" t="s">
        <v>6</v>
      </c>
      <c r="I6306" s="34">
        <v>16.752844580944771</v>
      </c>
      <c r="J6306" s="34" t="s">
        <v>6</v>
      </c>
      <c r="K6306" s="34" t="s">
        <v>6</v>
      </c>
      <c r="L6306" s="34" t="s">
        <v>6</v>
      </c>
      <c r="M6306" s="34" t="s">
        <v>6</v>
      </c>
      <c r="N6306" s="34" t="s">
        <v>6</v>
      </c>
      <c r="O6306" s="34">
        <v>26.388536335721597</v>
      </c>
      <c r="P6306" s="34">
        <v>132.06115470780739</v>
      </c>
      <c r="Q6306" t="s">
        <v>6</v>
      </c>
      <c r="R6306" t="s">
        <v>6</v>
      </c>
      <c r="S6306" t="s">
        <v>6</v>
      </c>
      <c r="T6306" t="s">
        <v>14661</v>
      </c>
      <c r="U6306" t="s">
        <v>14661</v>
      </c>
      <c r="V6306" t="s">
        <v>14661</v>
      </c>
      <c r="W6306" t="s">
        <v>14981</v>
      </c>
      <c r="X6306" t="s">
        <v>14982</v>
      </c>
      <c r="Y6306" t="s">
        <v>6</v>
      </c>
      <c r="Z6306" t="s">
        <v>6</v>
      </c>
      <c r="AA6306" t="s">
        <v>14799</v>
      </c>
      <c r="AB6306" t="s">
        <v>14983</v>
      </c>
      <c r="AC6306" t="s">
        <v>14751</v>
      </c>
    </row>
    <row r="6307" spans="1:29" x14ac:dyDescent="0.3">
      <c r="A6307" t="s">
        <v>342</v>
      </c>
      <c r="B6307" s="35">
        <v>534</v>
      </c>
      <c r="C6307" t="s">
        <v>109</v>
      </c>
      <c r="D6307" s="35">
        <v>1953</v>
      </c>
      <c r="E6307" t="s">
        <v>6771</v>
      </c>
      <c r="F6307" s="34" t="s">
        <v>6</v>
      </c>
      <c r="G6307" s="34" t="s">
        <v>6</v>
      </c>
      <c r="H6307" s="34" t="s">
        <v>6</v>
      </c>
      <c r="I6307" s="34">
        <v>16.203126914576131</v>
      </c>
      <c r="J6307" s="34" t="s">
        <v>6</v>
      </c>
      <c r="K6307" s="34" t="s">
        <v>6</v>
      </c>
      <c r="L6307" s="34" t="s">
        <v>6</v>
      </c>
      <c r="M6307" s="34" t="s">
        <v>6</v>
      </c>
      <c r="N6307" s="34" t="s">
        <v>6</v>
      </c>
      <c r="O6307" s="34">
        <v>24.646240601503759</v>
      </c>
      <c r="P6307" s="34">
        <v>139.64588513865823</v>
      </c>
      <c r="Q6307" t="s">
        <v>6</v>
      </c>
      <c r="R6307" t="s">
        <v>6</v>
      </c>
      <c r="S6307" t="s">
        <v>6</v>
      </c>
      <c r="T6307" t="s">
        <v>14661</v>
      </c>
      <c r="U6307" t="s">
        <v>14661</v>
      </c>
      <c r="V6307" t="s">
        <v>14661</v>
      </c>
      <c r="W6307" t="s">
        <v>14981</v>
      </c>
      <c r="X6307" t="s">
        <v>14982</v>
      </c>
      <c r="Y6307" t="s">
        <v>6</v>
      </c>
      <c r="Z6307" t="s">
        <v>6</v>
      </c>
      <c r="AA6307" t="s">
        <v>14799</v>
      </c>
      <c r="AB6307" t="s">
        <v>14983</v>
      </c>
      <c r="AC6307" t="s">
        <v>14751</v>
      </c>
    </row>
    <row r="6308" spans="1:29" x14ac:dyDescent="0.3">
      <c r="A6308" t="s">
        <v>342</v>
      </c>
      <c r="B6308" s="35">
        <v>534</v>
      </c>
      <c r="C6308" t="s">
        <v>109</v>
      </c>
      <c r="D6308" s="35">
        <v>1954</v>
      </c>
      <c r="E6308" t="s">
        <v>6772</v>
      </c>
      <c r="F6308" s="34" t="s">
        <v>6</v>
      </c>
      <c r="G6308" s="34" t="s">
        <v>6</v>
      </c>
      <c r="H6308" s="34" t="s">
        <v>6</v>
      </c>
      <c r="I6308" s="34">
        <v>18.649234625764308</v>
      </c>
      <c r="J6308" s="34" t="s">
        <v>6</v>
      </c>
      <c r="K6308" s="34" t="s">
        <v>6</v>
      </c>
      <c r="L6308" s="34" t="s">
        <v>6</v>
      </c>
      <c r="M6308" s="34" t="s">
        <v>6</v>
      </c>
      <c r="N6308" s="34" t="s">
        <v>6</v>
      </c>
      <c r="O6308" s="34">
        <v>24.862065541211518</v>
      </c>
      <c r="P6308" s="34">
        <v>130.44503159605136</v>
      </c>
      <c r="Q6308" t="s">
        <v>6</v>
      </c>
      <c r="R6308" t="s">
        <v>6</v>
      </c>
      <c r="S6308" t="s">
        <v>6</v>
      </c>
      <c r="T6308" t="s">
        <v>14661</v>
      </c>
      <c r="U6308" t="s">
        <v>14661</v>
      </c>
      <c r="V6308" t="s">
        <v>14661</v>
      </c>
      <c r="W6308" t="s">
        <v>14981</v>
      </c>
      <c r="X6308" t="s">
        <v>14982</v>
      </c>
      <c r="Y6308" t="s">
        <v>6</v>
      </c>
      <c r="Z6308" t="s">
        <v>6</v>
      </c>
      <c r="AA6308" t="s">
        <v>14799</v>
      </c>
      <c r="AB6308" t="s">
        <v>14983</v>
      </c>
      <c r="AC6308" t="s">
        <v>14751</v>
      </c>
    </row>
    <row r="6309" spans="1:29" x14ac:dyDescent="0.3">
      <c r="A6309" t="s">
        <v>342</v>
      </c>
      <c r="B6309" s="35">
        <v>534</v>
      </c>
      <c r="C6309" t="s">
        <v>109</v>
      </c>
      <c r="D6309" s="35">
        <v>1955</v>
      </c>
      <c r="E6309" t="s">
        <v>6773</v>
      </c>
      <c r="F6309" s="34" t="s">
        <v>6</v>
      </c>
      <c r="G6309" s="34" t="s">
        <v>6</v>
      </c>
      <c r="H6309" s="34" t="s">
        <v>6</v>
      </c>
      <c r="I6309" s="34">
        <v>19.907652332307951</v>
      </c>
      <c r="J6309" s="34" t="s">
        <v>6</v>
      </c>
      <c r="K6309" s="34" t="s">
        <v>6</v>
      </c>
      <c r="L6309" s="34" t="s">
        <v>6</v>
      </c>
      <c r="M6309" s="34" t="s">
        <v>6</v>
      </c>
      <c r="N6309" s="34" t="s">
        <v>6</v>
      </c>
      <c r="O6309" s="34">
        <v>29.625377643504532</v>
      </c>
      <c r="P6309" s="34">
        <v>136.48520451557428</v>
      </c>
      <c r="Q6309" t="s">
        <v>6</v>
      </c>
      <c r="R6309" t="s">
        <v>6</v>
      </c>
      <c r="S6309" t="s">
        <v>6</v>
      </c>
      <c r="T6309" t="s">
        <v>14661</v>
      </c>
      <c r="U6309" t="s">
        <v>14661</v>
      </c>
      <c r="V6309" t="s">
        <v>14661</v>
      </c>
      <c r="W6309" t="s">
        <v>14981</v>
      </c>
      <c r="X6309" t="s">
        <v>14982</v>
      </c>
      <c r="Y6309" t="s">
        <v>6</v>
      </c>
      <c r="Z6309" t="s">
        <v>6</v>
      </c>
      <c r="AA6309" t="s">
        <v>14799</v>
      </c>
      <c r="AB6309" t="s">
        <v>14983</v>
      </c>
      <c r="AC6309" t="s">
        <v>14751</v>
      </c>
    </row>
    <row r="6310" spans="1:29" x14ac:dyDescent="0.3">
      <c r="A6310" t="s">
        <v>342</v>
      </c>
      <c r="B6310" s="35">
        <v>534</v>
      </c>
      <c r="C6310" t="s">
        <v>109</v>
      </c>
      <c r="D6310" s="35">
        <v>1956</v>
      </c>
      <c r="E6310" t="s">
        <v>6774</v>
      </c>
      <c r="F6310" s="34" t="s">
        <v>6</v>
      </c>
      <c r="G6310" s="34" t="s">
        <v>6</v>
      </c>
      <c r="H6310" s="34" t="s">
        <v>6</v>
      </c>
      <c r="I6310" s="34">
        <v>18.871290078947077</v>
      </c>
      <c r="J6310" s="34" t="s">
        <v>6</v>
      </c>
      <c r="K6310" s="34" t="s">
        <v>6</v>
      </c>
      <c r="L6310" s="34" t="s">
        <v>6</v>
      </c>
      <c r="M6310" s="34" t="s">
        <v>6</v>
      </c>
      <c r="N6310" s="34" t="s">
        <v>6</v>
      </c>
      <c r="O6310" s="34">
        <v>25.479541734860884</v>
      </c>
      <c r="P6310" s="34">
        <v>154.18129803674458</v>
      </c>
      <c r="Q6310" t="s">
        <v>6</v>
      </c>
      <c r="R6310" t="s">
        <v>6</v>
      </c>
      <c r="S6310" t="s">
        <v>6</v>
      </c>
      <c r="T6310" t="s">
        <v>14661</v>
      </c>
      <c r="U6310" t="s">
        <v>14661</v>
      </c>
      <c r="V6310" t="s">
        <v>14661</v>
      </c>
      <c r="W6310" t="s">
        <v>14981</v>
      </c>
      <c r="X6310" t="s">
        <v>14982</v>
      </c>
      <c r="Y6310" t="s">
        <v>6</v>
      </c>
      <c r="Z6310" t="s">
        <v>6</v>
      </c>
      <c r="AA6310" t="s">
        <v>14799</v>
      </c>
      <c r="AB6310" t="s">
        <v>14983</v>
      </c>
      <c r="AC6310" t="s">
        <v>14751</v>
      </c>
    </row>
    <row r="6311" spans="1:29" x14ac:dyDescent="0.3">
      <c r="A6311" t="s">
        <v>342</v>
      </c>
      <c r="B6311" s="35">
        <v>534</v>
      </c>
      <c r="C6311" t="s">
        <v>109</v>
      </c>
      <c r="D6311" s="35">
        <v>1957</v>
      </c>
      <c r="E6311" t="s">
        <v>6775</v>
      </c>
      <c r="F6311" s="34" t="s">
        <v>6</v>
      </c>
      <c r="G6311" s="34" t="s">
        <v>6</v>
      </c>
      <c r="H6311" s="34" t="s">
        <v>6</v>
      </c>
      <c r="I6311" s="34">
        <v>20.477868101198215</v>
      </c>
      <c r="J6311" s="34" t="s">
        <v>6</v>
      </c>
      <c r="K6311" s="34" t="s">
        <v>6</v>
      </c>
      <c r="L6311" s="34" t="s">
        <v>6</v>
      </c>
      <c r="M6311" s="34" t="s">
        <v>6</v>
      </c>
      <c r="N6311" s="34" t="s">
        <v>6</v>
      </c>
      <c r="O6311" s="34">
        <v>27.382539682539683</v>
      </c>
      <c r="P6311" s="34">
        <v>156.33951660293542</v>
      </c>
      <c r="Q6311" t="s">
        <v>6</v>
      </c>
      <c r="R6311" t="s">
        <v>6</v>
      </c>
      <c r="S6311" t="s">
        <v>6</v>
      </c>
      <c r="T6311" t="s">
        <v>14661</v>
      </c>
      <c r="U6311" t="s">
        <v>14661</v>
      </c>
      <c r="V6311" t="s">
        <v>14661</v>
      </c>
      <c r="W6311" t="s">
        <v>14981</v>
      </c>
      <c r="X6311" t="s">
        <v>14982</v>
      </c>
      <c r="Y6311" t="s">
        <v>6</v>
      </c>
      <c r="Z6311" t="s">
        <v>6</v>
      </c>
      <c r="AA6311" t="s">
        <v>14799</v>
      </c>
      <c r="AB6311" t="s">
        <v>14983</v>
      </c>
      <c r="AC6311" t="s">
        <v>14751</v>
      </c>
    </row>
    <row r="6312" spans="1:29" x14ac:dyDescent="0.3">
      <c r="A6312" t="s">
        <v>342</v>
      </c>
      <c r="B6312" s="35">
        <v>534</v>
      </c>
      <c r="C6312" t="s">
        <v>109</v>
      </c>
      <c r="D6312" s="35">
        <v>1958</v>
      </c>
      <c r="E6312" t="s">
        <v>6776</v>
      </c>
      <c r="F6312" s="34" t="s">
        <v>6</v>
      </c>
      <c r="G6312" s="34" t="s">
        <v>6</v>
      </c>
      <c r="H6312" s="34" t="s">
        <v>6</v>
      </c>
      <c r="I6312" s="34">
        <v>20.375365943676023</v>
      </c>
      <c r="J6312" s="34" t="s">
        <v>6</v>
      </c>
      <c r="K6312" s="34" t="s">
        <v>6</v>
      </c>
      <c r="L6312" s="34" t="s">
        <v>6</v>
      </c>
      <c r="M6312" s="34" t="s">
        <v>6</v>
      </c>
      <c r="N6312" s="34" t="s">
        <v>6</v>
      </c>
      <c r="O6312" s="34">
        <v>23.732237228420434</v>
      </c>
      <c r="P6312" s="34">
        <v>172.4533443822927</v>
      </c>
      <c r="Q6312" t="s">
        <v>6</v>
      </c>
      <c r="R6312" t="s">
        <v>6</v>
      </c>
      <c r="S6312" t="s">
        <v>6</v>
      </c>
      <c r="T6312" t="s">
        <v>14661</v>
      </c>
      <c r="U6312" t="s">
        <v>14661</v>
      </c>
      <c r="V6312" t="s">
        <v>14661</v>
      </c>
      <c r="W6312" t="s">
        <v>14981</v>
      </c>
      <c r="X6312" t="s">
        <v>14982</v>
      </c>
      <c r="Y6312" t="s">
        <v>6</v>
      </c>
      <c r="Z6312" t="s">
        <v>6</v>
      </c>
      <c r="AA6312" t="s">
        <v>14799</v>
      </c>
      <c r="AB6312" t="s">
        <v>14983</v>
      </c>
      <c r="AC6312" t="s">
        <v>14751</v>
      </c>
    </row>
    <row r="6313" spans="1:29" x14ac:dyDescent="0.3">
      <c r="A6313" t="s">
        <v>342</v>
      </c>
      <c r="B6313" s="35">
        <v>534</v>
      </c>
      <c r="C6313" t="s">
        <v>109</v>
      </c>
      <c r="D6313" s="35">
        <v>1959</v>
      </c>
      <c r="E6313" t="s">
        <v>6777</v>
      </c>
      <c r="F6313" s="34" t="s">
        <v>6</v>
      </c>
      <c r="G6313" s="34" t="s">
        <v>6</v>
      </c>
      <c r="H6313" s="34" t="s">
        <v>6</v>
      </c>
      <c r="I6313" s="34">
        <v>22.423418033977327</v>
      </c>
      <c r="J6313" s="34" t="s">
        <v>6</v>
      </c>
      <c r="K6313" s="34" t="s">
        <v>6</v>
      </c>
      <c r="L6313" s="34" t="s">
        <v>6</v>
      </c>
      <c r="M6313" s="34" t="s">
        <v>6</v>
      </c>
      <c r="N6313" s="34" t="s">
        <v>6</v>
      </c>
      <c r="O6313" s="34">
        <v>33.584854631507774</v>
      </c>
      <c r="P6313" s="34">
        <v>175.82511256874099</v>
      </c>
      <c r="Q6313" t="s">
        <v>6</v>
      </c>
      <c r="R6313" t="s">
        <v>6</v>
      </c>
      <c r="S6313" t="s">
        <v>6</v>
      </c>
      <c r="T6313" t="s">
        <v>14661</v>
      </c>
      <c r="U6313" t="s">
        <v>14661</v>
      </c>
      <c r="V6313" t="s">
        <v>14661</v>
      </c>
      <c r="W6313" t="s">
        <v>14981</v>
      </c>
      <c r="X6313" t="s">
        <v>14982</v>
      </c>
      <c r="Y6313" t="s">
        <v>6</v>
      </c>
      <c r="Z6313" t="s">
        <v>6</v>
      </c>
      <c r="AA6313" t="s">
        <v>14799</v>
      </c>
      <c r="AB6313" t="s">
        <v>14983</v>
      </c>
      <c r="AC6313" t="s">
        <v>14751</v>
      </c>
    </row>
    <row r="6314" spans="1:29" x14ac:dyDescent="0.3">
      <c r="A6314" t="s">
        <v>342</v>
      </c>
      <c r="B6314" s="35">
        <v>534</v>
      </c>
      <c r="C6314" t="s">
        <v>109</v>
      </c>
      <c r="D6314" s="35">
        <v>1960</v>
      </c>
      <c r="E6314" t="s">
        <v>6778</v>
      </c>
      <c r="F6314" s="34" t="s">
        <v>6</v>
      </c>
      <c r="G6314" s="34" t="s">
        <v>6</v>
      </c>
      <c r="H6314" s="34" t="s">
        <v>6</v>
      </c>
      <c r="I6314" s="34">
        <v>22.792876567872892</v>
      </c>
      <c r="J6314" s="34" t="s">
        <v>6</v>
      </c>
      <c r="K6314" s="34" t="s">
        <v>6</v>
      </c>
      <c r="L6314" s="34" t="s">
        <v>6</v>
      </c>
      <c r="M6314" s="34" t="s">
        <v>6</v>
      </c>
      <c r="N6314" s="34" t="s">
        <v>6</v>
      </c>
      <c r="O6314" s="34">
        <v>34.458641975308645</v>
      </c>
      <c r="P6314" s="34">
        <v>180.34143201538012</v>
      </c>
      <c r="Q6314" t="s">
        <v>6</v>
      </c>
      <c r="R6314" t="s">
        <v>6</v>
      </c>
      <c r="S6314" t="s">
        <v>6</v>
      </c>
      <c r="T6314" t="s">
        <v>14661</v>
      </c>
      <c r="U6314" t="s">
        <v>14661</v>
      </c>
      <c r="V6314" t="s">
        <v>14661</v>
      </c>
      <c r="W6314" t="s">
        <v>14981</v>
      </c>
      <c r="X6314" t="s">
        <v>14982</v>
      </c>
      <c r="Y6314" t="s">
        <v>6</v>
      </c>
      <c r="Z6314" t="s">
        <v>6</v>
      </c>
      <c r="AA6314" t="s">
        <v>14799</v>
      </c>
      <c r="AB6314" t="s">
        <v>14983</v>
      </c>
      <c r="AC6314" t="s">
        <v>14751</v>
      </c>
    </row>
    <row r="6315" spans="1:29" x14ac:dyDescent="0.3">
      <c r="A6315" t="s">
        <v>342</v>
      </c>
      <c r="B6315" s="35">
        <v>534</v>
      </c>
      <c r="C6315" t="s">
        <v>109</v>
      </c>
      <c r="D6315" s="35">
        <v>1961</v>
      </c>
      <c r="E6315" t="s">
        <v>6779</v>
      </c>
      <c r="F6315" s="34" t="s">
        <v>6</v>
      </c>
      <c r="G6315" s="34" t="s">
        <v>6</v>
      </c>
      <c r="H6315" s="34" t="s">
        <v>6</v>
      </c>
      <c r="I6315" s="34">
        <v>22.45860395914162</v>
      </c>
      <c r="J6315" s="34" t="s">
        <v>6</v>
      </c>
      <c r="K6315" s="34" t="s">
        <v>6</v>
      </c>
      <c r="L6315" s="34" t="s">
        <v>6</v>
      </c>
      <c r="M6315" s="34" t="s">
        <v>6</v>
      </c>
      <c r="N6315" s="34" t="s">
        <v>6</v>
      </c>
      <c r="O6315" s="34">
        <v>36.789289871944121</v>
      </c>
      <c r="P6315" s="34">
        <v>190.26115816342647</v>
      </c>
      <c r="Q6315" t="s">
        <v>6</v>
      </c>
      <c r="R6315" t="s">
        <v>6</v>
      </c>
      <c r="S6315" t="s">
        <v>6</v>
      </c>
      <c r="T6315" t="s">
        <v>14661</v>
      </c>
      <c r="U6315" t="s">
        <v>14661</v>
      </c>
      <c r="V6315" t="s">
        <v>14661</v>
      </c>
      <c r="W6315" t="s">
        <v>14981</v>
      </c>
      <c r="X6315" t="s">
        <v>14982</v>
      </c>
      <c r="Y6315" t="s">
        <v>6</v>
      </c>
      <c r="Z6315" t="s">
        <v>6</v>
      </c>
      <c r="AA6315" t="s">
        <v>14799</v>
      </c>
      <c r="AB6315" t="s">
        <v>14983</v>
      </c>
      <c r="AC6315" t="s">
        <v>14751</v>
      </c>
    </row>
    <row r="6316" spans="1:29" x14ac:dyDescent="0.3">
      <c r="A6316" t="s">
        <v>342</v>
      </c>
      <c r="B6316" s="35">
        <v>534</v>
      </c>
      <c r="C6316" t="s">
        <v>109</v>
      </c>
      <c r="D6316" s="35">
        <v>1962</v>
      </c>
      <c r="E6316" t="s">
        <v>6780</v>
      </c>
      <c r="F6316" s="34" t="s">
        <v>6</v>
      </c>
      <c r="G6316" s="34" t="s">
        <v>6</v>
      </c>
      <c r="H6316" s="34" t="s">
        <v>6</v>
      </c>
      <c r="I6316" s="34">
        <v>23.031454187618944</v>
      </c>
      <c r="J6316" s="34" t="s">
        <v>6</v>
      </c>
      <c r="K6316" s="34" t="s">
        <v>6</v>
      </c>
      <c r="L6316" s="34" t="s">
        <v>6</v>
      </c>
      <c r="M6316" s="34" t="s">
        <v>6</v>
      </c>
      <c r="N6316" s="34" t="s">
        <v>6</v>
      </c>
      <c r="O6316" s="34">
        <v>36.205627705627705</v>
      </c>
      <c r="P6316" s="34">
        <v>204.56372236073199</v>
      </c>
      <c r="Q6316" t="s">
        <v>6</v>
      </c>
      <c r="R6316" t="s">
        <v>6</v>
      </c>
      <c r="S6316" t="s">
        <v>6</v>
      </c>
      <c r="T6316" t="s">
        <v>14661</v>
      </c>
      <c r="U6316" t="s">
        <v>14661</v>
      </c>
      <c r="V6316" t="s">
        <v>14661</v>
      </c>
      <c r="W6316" t="s">
        <v>14981</v>
      </c>
      <c r="X6316" t="s">
        <v>14982</v>
      </c>
      <c r="Y6316" t="s">
        <v>6</v>
      </c>
      <c r="Z6316" t="s">
        <v>6</v>
      </c>
      <c r="AA6316" t="s">
        <v>14799</v>
      </c>
      <c r="AB6316" t="s">
        <v>14983</v>
      </c>
      <c r="AC6316" t="s">
        <v>14751</v>
      </c>
    </row>
    <row r="6317" spans="1:29" x14ac:dyDescent="0.3">
      <c r="A6317" t="s">
        <v>342</v>
      </c>
      <c r="B6317" s="35">
        <v>534</v>
      </c>
      <c r="C6317" t="s">
        <v>109</v>
      </c>
      <c r="D6317" s="35">
        <v>1963</v>
      </c>
      <c r="E6317" t="s">
        <v>6781</v>
      </c>
      <c r="F6317" s="34" t="s">
        <v>6</v>
      </c>
      <c r="G6317" s="34" t="s">
        <v>6</v>
      </c>
      <c r="H6317" s="34" t="s">
        <v>6</v>
      </c>
      <c r="I6317" s="34">
        <v>24.829810985602595</v>
      </c>
      <c r="J6317" s="34" t="s">
        <v>6</v>
      </c>
      <c r="K6317" s="34" t="s">
        <v>6</v>
      </c>
      <c r="L6317" s="34" t="s">
        <v>6</v>
      </c>
      <c r="M6317" s="34" t="s">
        <v>6</v>
      </c>
      <c r="N6317" s="34" t="s">
        <v>6</v>
      </c>
      <c r="O6317" s="34">
        <v>35.427495291902069</v>
      </c>
      <c r="P6317" s="34">
        <v>209.55858274624401</v>
      </c>
      <c r="Q6317" t="s">
        <v>6</v>
      </c>
      <c r="R6317" t="s">
        <v>6</v>
      </c>
      <c r="S6317" t="s">
        <v>6</v>
      </c>
      <c r="T6317" t="s">
        <v>14661</v>
      </c>
      <c r="U6317" t="s">
        <v>14661</v>
      </c>
      <c r="V6317" t="s">
        <v>14661</v>
      </c>
      <c r="W6317" t="s">
        <v>14981</v>
      </c>
      <c r="X6317" t="s">
        <v>14982</v>
      </c>
      <c r="Y6317" t="s">
        <v>6</v>
      </c>
      <c r="Z6317" t="s">
        <v>6</v>
      </c>
      <c r="AA6317" t="s">
        <v>14799</v>
      </c>
      <c r="AB6317" t="s">
        <v>14983</v>
      </c>
      <c r="AC6317" t="s">
        <v>14751</v>
      </c>
    </row>
    <row r="6318" spans="1:29" x14ac:dyDescent="0.3">
      <c r="A6318" t="s">
        <v>342</v>
      </c>
      <c r="B6318" s="35">
        <v>534</v>
      </c>
      <c r="C6318" t="s">
        <v>109</v>
      </c>
      <c r="D6318" s="35">
        <v>1964</v>
      </c>
      <c r="E6318" t="s">
        <v>6782</v>
      </c>
      <c r="F6318" s="34" t="s">
        <v>6</v>
      </c>
      <c r="G6318" s="34" t="s">
        <v>6</v>
      </c>
      <c r="H6318" s="34" t="s">
        <v>6</v>
      </c>
      <c r="I6318" s="34">
        <v>22.281037920040919</v>
      </c>
      <c r="J6318" s="34" t="s">
        <v>6</v>
      </c>
      <c r="K6318" s="34" t="s">
        <v>6</v>
      </c>
      <c r="L6318" s="34" t="s">
        <v>6</v>
      </c>
      <c r="M6318" s="34" t="s">
        <v>6</v>
      </c>
      <c r="N6318" s="34" t="s">
        <v>6</v>
      </c>
      <c r="O6318" s="34">
        <v>33.811465482438436</v>
      </c>
      <c r="P6318" s="34">
        <v>255.75110192126701</v>
      </c>
      <c r="Q6318" t="s">
        <v>6</v>
      </c>
      <c r="R6318" t="s">
        <v>6</v>
      </c>
      <c r="S6318" t="s">
        <v>6</v>
      </c>
      <c r="T6318" t="s">
        <v>14661</v>
      </c>
      <c r="U6318" t="s">
        <v>14661</v>
      </c>
      <c r="V6318" t="s">
        <v>14661</v>
      </c>
      <c r="W6318" t="s">
        <v>14981</v>
      </c>
      <c r="X6318" t="s">
        <v>14982</v>
      </c>
      <c r="Y6318" t="s">
        <v>6</v>
      </c>
      <c r="Z6318" t="s">
        <v>6</v>
      </c>
      <c r="AA6318" t="s">
        <v>14799</v>
      </c>
      <c r="AB6318" t="s">
        <v>14983</v>
      </c>
      <c r="AC6318" t="s">
        <v>14751</v>
      </c>
    </row>
    <row r="6319" spans="1:29" x14ac:dyDescent="0.3">
      <c r="A6319" t="s">
        <v>342</v>
      </c>
      <c r="B6319" s="35">
        <v>534</v>
      </c>
      <c r="C6319" t="s">
        <v>109</v>
      </c>
      <c r="D6319" s="35">
        <v>1965</v>
      </c>
      <c r="E6319" t="s">
        <v>6783</v>
      </c>
      <c r="F6319" s="34" t="s">
        <v>6</v>
      </c>
      <c r="G6319" s="34" t="s">
        <v>6</v>
      </c>
      <c r="H6319" s="34" t="s">
        <v>6</v>
      </c>
      <c r="I6319" s="34">
        <v>23.637467132019545</v>
      </c>
      <c r="J6319" s="34" t="s">
        <v>6</v>
      </c>
      <c r="K6319" s="34" t="s">
        <v>6</v>
      </c>
      <c r="L6319" s="34" t="s">
        <v>6</v>
      </c>
      <c r="M6319" s="34" t="s">
        <v>6</v>
      </c>
      <c r="N6319" s="34" t="s">
        <v>6</v>
      </c>
      <c r="O6319" s="34">
        <v>36.732695984703632</v>
      </c>
      <c r="P6319" s="34">
        <v>267.22406274416801</v>
      </c>
      <c r="Q6319" t="s">
        <v>6</v>
      </c>
      <c r="R6319" t="s">
        <v>6</v>
      </c>
      <c r="S6319" t="s">
        <v>6</v>
      </c>
      <c r="T6319" t="s">
        <v>14661</v>
      </c>
      <c r="U6319" t="s">
        <v>14661</v>
      </c>
      <c r="V6319" t="s">
        <v>14661</v>
      </c>
      <c r="W6319" t="s">
        <v>14981</v>
      </c>
      <c r="X6319" t="s">
        <v>14982</v>
      </c>
      <c r="Y6319" t="s">
        <v>6</v>
      </c>
      <c r="Z6319" t="s">
        <v>6</v>
      </c>
      <c r="AA6319" t="s">
        <v>14799</v>
      </c>
      <c r="AB6319" t="s">
        <v>14983</v>
      </c>
      <c r="AC6319" t="s">
        <v>14751</v>
      </c>
    </row>
    <row r="6320" spans="1:29" x14ac:dyDescent="0.3">
      <c r="A6320" t="s">
        <v>342</v>
      </c>
      <c r="B6320" s="35">
        <v>534</v>
      </c>
      <c r="C6320" t="s">
        <v>109</v>
      </c>
      <c r="D6320" s="35">
        <v>1966</v>
      </c>
      <c r="E6320" t="s">
        <v>6784</v>
      </c>
      <c r="F6320" s="34" t="s">
        <v>6</v>
      </c>
      <c r="G6320" s="34" t="s">
        <v>6</v>
      </c>
      <c r="H6320" s="34" t="s">
        <v>6</v>
      </c>
      <c r="I6320" s="34">
        <v>23.455195702017885</v>
      </c>
      <c r="J6320" s="34" t="s">
        <v>6</v>
      </c>
      <c r="K6320" s="34" t="s">
        <v>6</v>
      </c>
      <c r="L6320" s="34" t="s">
        <v>6</v>
      </c>
      <c r="M6320" s="34" t="s">
        <v>6</v>
      </c>
      <c r="N6320" s="34" t="s">
        <v>6</v>
      </c>
      <c r="O6320" s="34">
        <v>36.377747717281025</v>
      </c>
      <c r="P6320" s="34">
        <v>299.52425421014902</v>
      </c>
      <c r="Q6320" t="s">
        <v>6</v>
      </c>
      <c r="R6320" t="s">
        <v>6</v>
      </c>
      <c r="S6320" t="s">
        <v>6</v>
      </c>
      <c r="T6320" t="s">
        <v>14661</v>
      </c>
      <c r="U6320" t="s">
        <v>14661</v>
      </c>
      <c r="V6320" t="s">
        <v>14661</v>
      </c>
      <c r="W6320" t="s">
        <v>14981</v>
      </c>
      <c r="X6320" t="s">
        <v>14982</v>
      </c>
      <c r="Y6320" t="s">
        <v>6</v>
      </c>
      <c r="Z6320" t="s">
        <v>6</v>
      </c>
      <c r="AA6320" t="s">
        <v>14799</v>
      </c>
      <c r="AB6320" t="s">
        <v>14983</v>
      </c>
      <c r="AC6320" t="s">
        <v>14751</v>
      </c>
    </row>
    <row r="6321" spans="1:29" x14ac:dyDescent="0.3">
      <c r="A6321" t="s">
        <v>342</v>
      </c>
      <c r="B6321" s="35">
        <v>534</v>
      </c>
      <c r="C6321" t="s">
        <v>109</v>
      </c>
      <c r="D6321" s="35">
        <v>1967</v>
      </c>
      <c r="E6321" t="s">
        <v>6785</v>
      </c>
      <c r="F6321" s="34" t="s">
        <v>6</v>
      </c>
      <c r="G6321" s="34" t="s">
        <v>6</v>
      </c>
      <c r="H6321" s="34" t="s">
        <v>6</v>
      </c>
      <c r="I6321" s="34">
        <v>20.870852509166625</v>
      </c>
      <c r="J6321" s="34" t="s">
        <v>6</v>
      </c>
      <c r="K6321" s="34" t="s">
        <v>6</v>
      </c>
      <c r="L6321" s="34" t="s">
        <v>6</v>
      </c>
      <c r="M6321" s="34" t="s">
        <v>6</v>
      </c>
      <c r="N6321" s="34" t="s">
        <v>6</v>
      </c>
      <c r="O6321" s="34">
        <v>33.994221323316964</v>
      </c>
      <c r="P6321" s="34">
        <v>367.96771941284999</v>
      </c>
      <c r="Q6321" t="s">
        <v>6</v>
      </c>
      <c r="R6321" t="s">
        <v>6</v>
      </c>
      <c r="S6321" t="s">
        <v>6</v>
      </c>
      <c r="T6321" t="s">
        <v>14661</v>
      </c>
      <c r="U6321" t="s">
        <v>14661</v>
      </c>
      <c r="V6321" t="s">
        <v>14661</v>
      </c>
      <c r="W6321" t="s">
        <v>14981</v>
      </c>
      <c r="X6321" t="s">
        <v>14982</v>
      </c>
      <c r="Y6321" t="s">
        <v>6</v>
      </c>
      <c r="Z6321" t="s">
        <v>6</v>
      </c>
      <c r="AA6321" t="s">
        <v>14799</v>
      </c>
      <c r="AB6321" t="s">
        <v>14983</v>
      </c>
      <c r="AC6321" t="s">
        <v>14751</v>
      </c>
    </row>
    <row r="6322" spans="1:29" x14ac:dyDescent="0.3">
      <c r="A6322" t="s">
        <v>342</v>
      </c>
      <c r="B6322" s="35">
        <v>534</v>
      </c>
      <c r="C6322" t="s">
        <v>109</v>
      </c>
      <c r="D6322" s="35">
        <v>1968</v>
      </c>
      <c r="E6322" t="s">
        <v>6786</v>
      </c>
      <c r="F6322" s="34" t="s">
        <v>6</v>
      </c>
      <c r="G6322" s="34" t="s">
        <v>6</v>
      </c>
      <c r="H6322" s="34" t="s">
        <v>6</v>
      </c>
      <c r="I6322" s="34">
        <v>21.615409744761518</v>
      </c>
      <c r="J6322" s="34" t="s">
        <v>6</v>
      </c>
      <c r="K6322" s="34" t="s">
        <v>6</v>
      </c>
      <c r="L6322" s="34" t="s">
        <v>6</v>
      </c>
      <c r="M6322" s="34" t="s">
        <v>6</v>
      </c>
      <c r="N6322" s="34" t="s">
        <v>6</v>
      </c>
      <c r="O6322" s="34">
        <v>40.309244614125987</v>
      </c>
      <c r="P6322" s="34">
        <v>389.23157596117198</v>
      </c>
      <c r="Q6322" t="s">
        <v>6</v>
      </c>
      <c r="R6322" t="s">
        <v>6</v>
      </c>
      <c r="S6322" t="s">
        <v>6</v>
      </c>
      <c r="T6322" t="s">
        <v>14661</v>
      </c>
      <c r="U6322" t="s">
        <v>14661</v>
      </c>
      <c r="V6322" t="s">
        <v>14661</v>
      </c>
      <c r="W6322" t="s">
        <v>14981</v>
      </c>
      <c r="X6322" t="s">
        <v>14982</v>
      </c>
      <c r="Y6322" t="s">
        <v>6</v>
      </c>
      <c r="Z6322" t="s">
        <v>6</v>
      </c>
      <c r="AA6322" t="s">
        <v>14799</v>
      </c>
      <c r="AB6322" t="s">
        <v>14983</v>
      </c>
      <c r="AC6322" t="s">
        <v>14751</v>
      </c>
    </row>
    <row r="6323" spans="1:29" x14ac:dyDescent="0.3">
      <c r="A6323" t="s">
        <v>342</v>
      </c>
      <c r="B6323" s="35">
        <v>534</v>
      </c>
      <c r="C6323" t="s">
        <v>109</v>
      </c>
      <c r="D6323" s="35">
        <v>1969</v>
      </c>
      <c r="E6323" t="s">
        <v>6787</v>
      </c>
      <c r="F6323" s="34" t="s">
        <v>6</v>
      </c>
      <c r="G6323" s="34" t="s">
        <v>6</v>
      </c>
      <c r="H6323" s="34" t="s">
        <v>6</v>
      </c>
      <c r="I6323" s="34">
        <v>22.670943764908209</v>
      </c>
      <c r="J6323" s="34" t="s">
        <v>6</v>
      </c>
      <c r="K6323" s="34" t="s">
        <v>6</v>
      </c>
      <c r="L6323" s="34" t="s">
        <v>6</v>
      </c>
      <c r="M6323" s="34" t="s">
        <v>6</v>
      </c>
      <c r="N6323" s="34" t="s">
        <v>6</v>
      </c>
      <c r="O6323" s="34">
        <v>38.779648427828668</v>
      </c>
      <c r="P6323" s="34">
        <v>421.19993322821699</v>
      </c>
      <c r="Q6323" t="s">
        <v>6</v>
      </c>
      <c r="R6323" t="s">
        <v>6</v>
      </c>
      <c r="S6323" t="s">
        <v>6</v>
      </c>
      <c r="T6323" t="s">
        <v>14661</v>
      </c>
      <c r="U6323" t="s">
        <v>14661</v>
      </c>
      <c r="V6323" t="s">
        <v>14661</v>
      </c>
      <c r="W6323" t="s">
        <v>14981</v>
      </c>
      <c r="X6323" t="s">
        <v>14982</v>
      </c>
      <c r="Y6323" t="s">
        <v>6</v>
      </c>
      <c r="Z6323" t="s">
        <v>6</v>
      </c>
      <c r="AA6323" t="s">
        <v>14799</v>
      </c>
      <c r="AB6323" t="s">
        <v>14983</v>
      </c>
      <c r="AC6323" t="s">
        <v>14751</v>
      </c>
    </row>
    <row r="6324" spans="1:29" x14ac:dyDescent="0.3">
      <c r="A6324" t="s">
        <v>342</v>
      </c>
      <c r="B6324" s="35">
        <v>534</v>
      </c>
      <c r="C6324" t="s">
        <v>109</v>
      </c>
      <c r="D6324" s="35">
        <v>1970</v>
      </c>
      <c r="E6324" t="s">
        <v>6788</v>
      </c>
      <c r="F6324" s="34" t="s">
        <v>6</v>
      </c>
      <c r="G6324" s="34" t="s">
        <v>6</v>
      </c>
      <c r="H6324" s="34" t="s">
        <v>6</v>
      </c>
      <c r="I6324" s="34">
        <v>24.07475437847074</v>
      </c>
      <c r="J6324" s="34" t="s">
        <v>6</v>
      </c>
      <c r="K6324" s="34" t="s">
        <v>6</v>
      </c>
      <c r="L6324" s="34" t="s">
        <v>6</v>
      </c>
      <c r="M6324" s="34" t="s">
        <v>6</v>
      </c>
      <c r="N6324" s="34" t="s">
        <v>6</v>
      </c>
      <c r="O6324" s="34">
        <v>38.183503243744205</v>
      </c>
      <c r="P6324" s="34">
        <v>468.2</v>
      </c>
      <c r="Q6324" t="s">
        <v>6</v>
      </c>
      <c r="R6324" t="s">
        <v>6</v>
      </c>
      <c r="S6324" t="s">
        <v>6</v>
      </c>
      <c r="T6324" t="s">
        <v>14661</v>
      </c>
      <c r="U6324" t="s">
        <v>14661</v>
      </c>
      <c r="V6324" t="s">
        <v>14661</v>
      </c>
      <c r="W6324" t="s">
        <v>14981</v>
      </c>
      <c r="X6324" t="s">
        <v>14982</v>
      </c>
      <c r="Y6324" t="s">
        <v>6</v>
      </c>
      <c r="Z6324" t="s">
        <v>6</v>
      </c>
      <c r="AA6324" t="s">
        <v>14799</v>
      </c>
      <c r="AB6324" t="s">
        <v>14983</v>
      </c>
      <c r="AC6324" t="s">
        <v>14751</v>
      </c>
    </row>
    <row r="6325" spans="1:29" x14ac:dyDescent="0.3">
      <c r="A6325" t="s">
        <v>342</v>
      </c>
      <c r="B6325" s="35">
        <v>534</v>
      </c>
      <c r="C6325" t="s">
        <v>109</v>
      </c>
      <c r="D6325" s="35">
        <v>1971</v>
      </c>
      <c r="E6325" t="s">
        <v>6789</v>
      </c>
      <c r="F6325" s="34" t="s">
        <v>6</v>
      </c>
      <c r="G6325" s="34" t="s">
        <v>6</v>
      </c>
      <c r="H6325" s="34" t="s">
        <v>6</v>
      </c>
      <c r="I6325" s="34">
        <v>25.688547486033521</v>
      </c>
      <c r="J6325" s="34" t="s">
        <v>6</v>
      </c>
      <c r="K6325" s="34" t="s">
        <v>6</v>
      </c>
      <c r="L6325" s="34" t="s">
        <v>6</v>
      </c>
      <c r="M6325" s="34" t="s">
        <v>6</v>
      </c>
      <c r="N6325" s="34" t="s">
        <v>6</v>
      </c>
      <c r="O6325" s="34">
        <v>37.583009079118028</v>
      </c>
      <c r="P6325" s="34">
        <v>501.2</v>
      </c>
      <c r="Q6325" t="s">
        <v>6</v>
      </c>
      <c r="R6325" t="s">
        <v>6</v>
      </c>
      <c r="S6325" t="s">
        <v>6</v>
      </c>
      <c r="T6325" t="s">
        <v>14661</v>
      </c>
      <c r="U6325" t="s">
        <v>14661</v>
      </c>
      <c r="V6325" t="s">
        <v>14661</v>
      </c>
      <c r="W6325" t="s">
        <v>14981</v>
      </c>
      <c r="X6325" t="s">
        <v>14982</v>
      </c>
      <c r="Y6325" t="s">
        <v>6</v>
      </c>
      <c r="Z6325" t="s">
        <v>6</v>
      </c>
      <c r="AA6325" t="s">
        <v>14799</v>
      </c>
      <c r="AB6325" t="s">
        <v>14983</v>
      </c>
      <c r="AC6325" t="s">
        <v>14751</v>
      </c>
    </row>
    <row r="6326" spans="1:29" x14ac:dyDescent="0.3">
      <c r="A6326" t="s">
        <v>342</v>
      </c>
      <c r="B6326" s="35">
        <v>534</v>
      </c>
      <c r="C6326" t="s">
        <v>109</v>
      </c>
      <c r="D6326" s="35">
        <v>1972</v>
      </c>
      <c r="E6326" t="s">
        <v>6790</v>
      </c>
      <c r="F6326" s="34" t="s">
        <v>6</v>
      </c>
      <c r="G6326" s="34" t="s">
        <v>6</v>
      </c>
      <c r="H6326" s="34" t="s">
        <v>6</v>
      </c>
      <c r="I6326" s="34">
        <v>26.482895927601813</v>
      </c>
      <c r="J6326" s="34" t="s">
        <v>6</v>
      </c>
      <c r="K6326" s="34" t="s">
        <v>6</v>
      </c>
      <c r="L6326" s="34" t="s">
        <v>6</v>
      </c>
      <c r="M6326" s="34" t="s">
        <v>6</v>
      </c>
      <c r="N6326" s="34" t="s">
        <v>6</v>
      </c>
      <c r="O6326" s="34">
        <v>37.157028033718881</v>
      </c>
      <c r="P6326" s="34">
        <v>552.5</v>
      </c>
      <c r="Q6326" t="s">
        <v>6</v>
      </c>
      <c r="R6326" t="s">
        <v>6</v>
      </c>
      <c r="S6326" t="s">
        <v>6</v>
      </c>
      <c r="T6326" t="s">
        <v>14661</v>
      </c>
      <c r="U6326" t="s">
        <v>14661</v>
      </c>
      <c r="V6326" t="s">
        <v>14661</v>
      </c>
      <c r="W6326" t="s">
        <v>14981</v>
      </c>
      <c r="X6326" t="s">
        <v>14982</v>
      </c>
      <c r="Y6326" t="s">
        <v>6</v>
      </c>
      <c r="Z6326" t="s">
        <v>6</v>
      </c>
      <c r="AA6326" t="s">
        <v>14799</v>
      </c>
      <c r="AB6326" t="s">
        <v>14983</v>
      </c>
      <c r="AC6326" t="s">
        <v>14751</v>
      </c>
    </row>
    <row r="6327" spans="1:29" x14ac:dyDescent="0.3">
      <c r="A6327" t="s">
        <v>342</v>
      </c>
      <c r="B6327" s="35">
        <v>534</v>
      </c>
      <c r="C6327" t="s">
        <v>109</v>
      </c>
      <c r="D6327" s="35">
        <v>1973</v>
      </c>
      <c r="E6327" t="s">
        <v>6791</v>
      </c>
      <c r="F6327" s="34" t="s">
        <v>6</v>
      </c>
      <c r="G6327" s="34" t="s">
        <v>6</v>
      </c>
      <c r="H6327" s="34" t="s">
        <v>6</v>
      </c>
      <c r="I6327" s="34">
        <v>27.211035098155861</v>
      </c>
      <c r="J6327" s="34" t="s">
        <v>6</v>
      </c>
      <c r="K6327" s="34" t="s">
        <v>6</v>
      </c>
      <c r="L6327" s="34" t="s">
        <v>6</v>
      </c>
      <c r="M6327" s="34" t="s">
        <v>6</v>
      </c>
      <c r="N6327" s="34" t="s">
        <v>6</v>
      </c>
      <c r="O6327" s="34">
        <v>34.129333978390584</v>
      </c>
      <c r="P6327" s="34">
        <v>672.4</v>
      </c>
      <c r="Q6327" t="s">
        <v>6</v>
      </c>
      <c r="R6327" t="s">
        <v>6</v>
      </c>
      <c r="S6327" t="s">
        <v>6</v>
      </c>
      <c r="T6327" t="s">
        <v>14661</v>
      </c>
      <c r="U6327" t="s">
        <v>14661</v>
      </c>
      <c r="V6327" t="s">
        <v>14661</v>
      </c>
      <c r="W6327" t="s">
        <v>14981</v>
      </c>
      <c r="X6327" t="s">
        <v>14982</v>
      </c>
      <c r="Y6327" t="s">
        <v>6</v>
      </c>
      <c r="Z6327" t="s">
        <v>6</v>
      </c>
      <c r="AA6327" t="s">
        <v>14799</v>
      </c>
      <c r="AB6327" t="s">
        <v>14983</v>
      </c>
      <c r="AC6327" t="s">
        <v>14751</v>
      </c>
    </row>
    <row r="6328" spans="1:29" x14ac:dyDescent="0.3">
      <c r="A6328" t="s">
        <v>342</v>
      </c>
      <c r="B6328" s="35">
        <v>534</v>
      </c>
      <c r="C6328" t="s">
        <v>109</v>
      </c>
      <c r="D6328" s="35">
        <v>1974</v>
      </c>
      <c r="E6328" t="s">
        <v>6792</v>
      </c>
      <c r="F6328" s="34" t="s">
        <v>6</v>
      </c>
      <c r="G6328" s="34" t="s">
        <v>6</v>
      </c>
      <c r="H6328" s="34" t="s">
        <v>6</v>
      </c>
      <c r="I6328" s="34">
        <v>26.3114134542706</v>
      </c>
      <c r="J6328" s="34" t="s">
        <v>6</v>
      </c>
      <c r="K6328" s="34" t="s">
        <v>6</v>
      </c>
      <c r="L6328" s="34" t="s">
        <v>6</v>
      </c>
      <c r="M6328" s="34" t="s">
        <v>6</v>
      </c>
      <c r="N6328" s="34" t="s">
        <v>6</v>
      </c>
      <c r="O6328" s="34">
        <v>30.609540129412963</v>
      </c>
      <c r="P6328" s="34">
        <v>793.8</v>
      </c>
      <c r="Q6328" t="s">
        <v>6</v>
      </c>
      <c r="R6328" t="s">
        <v>6</v>
      </c>
      <c r="S6328" t="s">
        <v>6</v>
      </c>
      <c r="T6328" t="s">
        <v>14661</v>
      </c>
      <c r="U6328" t="s">
        <v>14661</v>
      </c>
      <c r="V6328" t="s">
        <v>14661</v>
      </c>
      <c r="W6328" t="s">
        <v>14981</v>
      </c>
      <c r="X6328" t="s">
        <v>14982</v>
      </c>
      <c r="Y6328" t="s">
        <v>6</v>
      </c>
      <c r="Z6328" t="s">
        <v>6</v>
      </c>
      <c r="AA6328" t="s">
        <v>14799</v>
      </c>
      <c r="AB6328" t="s">
        <v>14983</v>
      </c>
      <c r="AC6328" t="s">
        <v>14751</v>
      </c>
    </row>
    <row r="6329" spans="1:29" x14ac:dyDescent="0.3">
      <c r="A6329" t="s">
        <v>342</v>
      </c>
      <c r="B6329" s="35">
        <v>534</v>
      </c>
      <c r="C6329" t="s">
        <v>109</v>
      </c>
      <c r="D6329" s="35">
        <v>1975</v>
      </c>
      <c r="E6329" t="s">
        <v>6793</v>
      </c>
      <c r="F6329" s="34" t="s">
        <v>6</v>
      </c>
      <c r="G6329" s="34" t="s">
        <v>6</v>
      </c>
      <c r="H6329" s="34" t="s">
        <v>6</v>
      </c>
      <c r="I6329" s="34">
        <v>29.96268043656848</v>
      </c>
      <c r="J6329" s="34" t="s">
        <v>6</v>
      </c>
      <c r="K6329" s="34" t="s">
        <v>6</v>
      </c>
      <c r="L6329" s="34" t="s">
        <v>6</v>
      </c>
      <c r="M6329" s="34" t="s">
        <v>6</v>
      </c>
      <c r="N6329" s="34" t="s">
        <v>6</v>
      </c>
      <c r="O6329" s="34">
        <v>31.380958776138296</v>
      </c>
      <c r="P6329" s="34">
        <v>852.1</v>
      </c>
      <c r="Q6329" t="s">
        <v>6</v>
      </c>
      <c r="R6329" t="s">
        <v>6</v>
      </c>
      <c r="S6329" t="s">
        <v>6</v>
      </c>
      <c r="T6329" t="s">
        <v>14661</v>
      </c>
      <c r="U6329" t="s">
        <v>14661</v>
      </c>
      <c r="V6329" t="s">
        <v>14661</v>
      </c>
      <c r="W6329" t="s">
        <v>14981</v>
      </c>
      <c r="X6329" t="s">
        <v>14982</v>
      </c>
      <c r="Y6329" t="s">
        <v>6</v>
      </c>
      <c r="Z6329" t="s">
        <v>6</v>
      </c>
      <c r="AA6329" t="s">
        <v>14799</v>
      </c>
      <c r="AB6329" t="s">
        <v>14983</v>
      </c>
      <c r="AC6329" t="s">
        <v>14751</v>
      </c>
    </row>
    <row r="6330" spans="1:29" x14ac:dyDescent="0.3">
      <c r="A6330" t="s">
        <v>342</v>
      </c>
      <c r="B6330" s="35">
        <v>534</v>
      </c>
      <c r="C6330" t="s">
        <v>109</v>
      </c>
      <c r="D6330" s="35">
        <v>1976</v>
      </c>
      <c r="E6330" t="s">
        <v>6794</v>
      </c>
      <c r="F6330" s="34" t="s">
        <v>6</v>
      </c>
      <c r="G6330" s="34" t="s">
        <v>6</v>
      </c>
      <c r="H6330" s="34" t="s">
        <v>6</v>
      </c>
      <c r="I6330" s="34">
        <v>35.833351486766148</v>
      </c>
      <c r="J6330" s="34" t="s">
        <v>6</v>
      </c>
      <c r="K6330" s="34" t="s">
        <v>6</v>
      </c>
      <c r="L6330" s="34" t="s">
        <v>6</v>
      </c>
      <c r="M6330" s="34" t="s">
        <v>6</v>
      </c>
      <c r="N6330" s="34" t="s">
        <v>6</v>
      </c>
      <c r="O6330" s="34">
        <v>33.256628076955067</v>
      </c>
      <c r="P6330" s="34">
        <v>918.1</v>
      </c>
      <c r="Q6330" t="s">
        <v>6</v>
      </c>
      <c r="R6330" t="s">
        <v>6</v>
      </c>
      <c r="S6330" t="s">
        <v>6</v>
      </c>
      <c r="T6330" t="s">
        <v>14661</v>
      </c>
      <c r="U6330" t="s">
        <v>14661</v>
      </c>
      <c r="V6330" t="s">
        <v>14661</v>
      </c>
      <c r="W6330" t="s">
        <v>14981</v>
      </c>
      <c r="X6330" t="s">
        <v>14982</v>
      </c>
      <c r="Y6330" t="s">
        <v>6</v>
      </c>
      <c r="Z6330" t="s">
        <v>6</v>
      </c>
      <c r="AA6330" t="s">
        <v>14799</v>
      </c>
      <c r="AB6330" t="s">
        <v>14983</v>
      </c>
      <c r="AC6330" t="s">
        <v>14751</v>
      </c>
    </row>
    <row r="6331" spans="1:29" x14ac:dyDescent="0.3">
      <c r="A6331" t="s">
        <v>342</v>
      </c>
      <c r="B6331" s="35">
        <v>534</v>
      </c>
      <c r="C6331" t="s">
        <v>109</v>
      </c>
      <c r="D6331" s="35">
        <v>1977</v>
      </c>
      <c r="E6331" t="s">
        <v>6795</v>
      </c>
      <c r="F6331" s="34" t="s">
        <v>6</v>
      </c>
      <c r="G6331" s="34" t="s">
        <v>6</v>
      </c>
      <c r="H6331" s="34" t="s">
        <v>6</v>
      </c>
      <c r="I6331" s="34">
        <v>35.801576619880791</v>
      </c>
      <c r="J6331" s="34" t="s">
        <v>6</v>
      </c>
      <c r="K6331" s="34" t="s">
        <v>6</v>
      </c>
      <c r="L6331" s="34" t="s">
        <v>6</v>
      </c>
      <c r="M6331" s="34" t="s">
        <v>6</v>
      </c>
      <c r="N6331" s="34" t="s">
        <v>6</v>
      </c>
      <c r="O6331" s="34">
        <v>35.942247252819726</v>
      </c>
      <c r="P6331" s="34">
        <v>1040.2</v>
      </c>
      <c r="Q6331" t="s">
        <v>6</v>
      </c>
      <c r="R6331" t="s">
        <v>6</v>
      </c>
      <c r="S6331" t="s">
        <v>6</v>
      </c>
      <c r="T6331" t="s">
        <v>14661</v>
      </c>
      <c r="U6331" t="s">
        <v>14661</v>
      </c>
      <c r="V6331" t="s">
        <v>14661</v>
      </c>
      <c r="W6331" t="s">
        <v>14981</v>
      </c>
      <c r="X6331" t="s">
        <v>14982</v>
      </c>
      <c r="Y6331" t="s">
        <v>6</v>
      </c>
      <c r="Z6331" t="s">
        <v>6</v>
      </c>
      <c r="AA6331" t="s">
        <v>14799</v>
      </c>
      <c r="AB6331" t="s">
        <v>14983</v>
      </c>
      <c r="AC6331" t="s">
        <v>14751</v>
      </c>
    </row>
    <row r="6332" spans="1:29" x14ac:dyDescent="0.3">
      <c r="A6332" t="s">
        <v>342</v>
      </c>
      <c r="B6332" s="35">
        <v>534</v>
      </c>
      <c r="C6332" t="s">
        <v>109</v>
      </c>
      <c r="D6332" s="35">
        <v>1978</v>
      </c>
      <c r="E6332" t="s">
        <v>6796</v>
      </c>
      <c r="F6332" s="34" t="s">
        <v>6</v>
      </c>
      <c r="G6332" s="34" t="s">
        <v>6</v>
      </c>
      <c r="H6332" s="34" t="s">
        <v>6</v>
      </c>
      <c r="I6332" s="34">
        <v>39.711369486109874</v>
      </c>
      <c r="J6332" s="34" t="s">
        <v>6</v>
      </c>
      <c r="K6332" s="34" t="s">
        <v>6</v>
      </c>
      <c r="L6332" s="34" t="s">
        <v>6</v>
      </c>
      <c r="M6332" s="34" t="s">
        <v>6</v>
      </c>
      <c r="N6332" s="34" t="s">
        <v>6</v>
      </c>
      <c r="O6332" s="34">
        <v>35.913027610305775</v>
      </c>
      <c r="P6332" s="34">
        <v>1126.7</v>
      </c>
      <c r="Q6332" t="s">
        <v>6</v>
      </c>
      <c r="R6332" t="s">
        <v>6</v>
      </c>
      <c r="S6332" t="s">
        <v>6</v>
      </c>
      <c r="T6332" t="s">
        <v>14661</v>
      </c>
      <c r="U6332" t="s">
        <v>14661</v>
      </c>
      <c r="V6332" t="s">
        <v>14661</v>
      </c>
      <c r="W6332" t="s">
        <v>14981</v>
      </c>
      <c r="X6332" t="s">
        <v>14982</v>
      </c>
      <c r="Y6332" t="s">
        <v>6</v>
      </c>
      <c r="Z6332" t="s">
        <v>6</v>
      </c>
      <c r="AA6332" t="s">
        <v>14799</v>
      </c>
      <c r="AB6332" t="s">
        <v>14983</v>
      </c>
      <c r="AC6332" t="s">
        <v>14751</v>
      </c>
    </row>
    <row r="6333" spans="1:29" x14ac:dyDescent="0.3">
      <c r="A6333" t="s">
        <v>342</v>
      </c>
      <c r="B6333" s="35">
        <v>534</v>
      </c>
      <c r="C6333" t="s">
        <v>109</v>
      </c>
      <c r="D6333" s="35">
        <v>1979</v>
      </c>
      <c r="E6333" t="s">
        <v>6797</v>
      </c>
      <c r="F6333" s="34" t="s">
        <v>6</v>
      </c>
      <c r="G6333" s="34" t="s">
        <v>6</v>
      </c>
      <c r="H6333" s="34" t="s">
        <v>6</v>
      </c>
      <c r="I6333" s="34">
        <v>42.822029783101335</v>
      </c>
      <c r="J6333" s="34" t="s">
        <v>6</v>
      </c>
      <c r="K6333" s="34" t="s">
        <v>6</v>
      </c>
      <c r="L6333" s="34" t="s">
        <v>6</v>
      </c>
      <c r="M6333" s="34" t="s">
        <v>6</v>
      </c>
      <c r="N6333" s="34" t="s">
        <v>6</v>
      </c>
      <c r="O6333" s="34">
        <v>37.908566595013873</v>
      </c>
      <c r="P6333" s="34">
        <v>1235.5999999999999</v>
      </c>
      <c r="Q6333" t="s">
        <v>6</v>
      </c>
      <c r="R6333" t="s">
        <v>6</v>
      </c>
      <c r="S6333" t="s">
        <v>6</v>
      </c>
      <c r="T6333" t="s">
        <v>14661</v>
      </c>
      <c r="U6333" t="s">
        <v>14661</v>
      </c>
      <c r="V6333" t="s">
        <v>14661</v>
      </c>
      <c r="W6333" t="s">
        <v>14981</v>
      </c>
      <c r="X6333" t="s">
        <v>14982</v>
      </c>
      <c r="Y6333" t="s">
        <v>6</v>
      </c>
      <c r="Z6333" t="s">
        <v>6</v>
      </c>
      <c r="AA6333" t="s">
        <v>14799</v>
      </c>
      <c r="AB6333" t="s">
        <v>14983</v>
      </c>
      <c r="AC6333" t="s">
        <v>14751</v>
      </c>
    </row>
    <row r="6334" spans="1:29" x14ac:dyDescent="0.3">
      <c r="A6334" t="s">
        <v>342</v>
      </c>
      <c r="B6334" s="35">
        <v>534</v>
      </c>
      <c r="C6334" t="s">
        <v>109</v>
      </c>
      <c r="D6334" s="35">
        <v>1980</v>
      </c>
      <c r="E6334" t="s">
        <v>6798</v>
      </c>
      <c r="F6334" s="34" t="s">
        <v>6</v>
      </c>
      <c r="G6334" s="34" t="s">
        <v>6</v>
      </c>
      <c r="H6334" s="34" t="s">
        <v>6</v>
      </c>
      <c r="I6334" s="34">
        <v>41.939140486876106</v>
      </c>
      <c r="J6334" s="34" t="s">
        <v>6</v>
      </c>
      <c r="K6334" s="34" t="s">
        <v>6</v>
      </c>
      <c r="L6334" s="34" t="s">
        <v>6</v>
      </c>
      <c r="M6334" s="34" t="s">
        <v>6</v>
      </c>
      <c r="N6334" s="34" t="s">
        <v>6</v>
      </c>
      <c r="O6334" s="34">
        <v>38.034589753518773</v>
      </c>
      <c r="P6334" s="34">
        <v>1470.6</v>
      </c>
      <c r="Q6334" t="s">
        <v>6</v>
      </c>
      <c r="R6334" t="s">
        <v>6</v>
      </c>
      <c r="S6334" t="s">
        <v>6</v>
      </c>
      <c r="T6334" t="s">
        <v>14661</v>
      </c>
      <c r="U6334" t="s">
        <v>14661</v>
      </c>
      <c r="V6334" t="s">
        <v>14661</v>
      </c>
      <c r="W6334" t="s">
        <v>14981</v>
      </c>
      <c r="X6334" t="s">
        <v>14982</v>
      </c>
      <c r="Y6334" t="s">
        <v>6</v>
      </c>
      <c r="Z6334" t="s">
        <v>6</v>
      </c>
      <c r="AA6334" t="s">
        <v>14799</v>
      </c>
      <c r="AB6334" t="s">
        <v>14983</v>
      </c>
      <c r="AC6334" t="s">
        <v>14751</v>
      </c>
    </row>
    <row r="6335" spans="1:29" x14ac:dyDescent="0.3">
      <c r="A6335" t="s">
        <v>342</v>
      </c>
      <c r="B6335" s="35">
        <v>534</v>
      </c>
      <c r="C6335" t="s">
        <v>109</v>
      </c>
      <c r="D6335" s="35">
        <v>1981</v>
      </c>
      <c r="E6335" t="s">
        <v>6799</v>
      </c>
      <c r="F6335" s="34" t="s">
        <v>6</v>
      </c>
      <c r="G6335" s="34" t="s">
        <v>6</v>
      </c>
      <c r="H6335" s="34" t="s">
        <v>6</v>
      </c>
      <c r="I6335" s="34">
        <v>43.37515916194004</v>
      </c>
      <c r="J6335" s="34" t="s">
        <v>6</v>
      </c>
      <c r="K6335" s="34" t="s">
        <v>6</v>
      </c>
      <c r="L6335" s="34" t="s">
        <v>6</v>
      </c>
      <c r="M6335" s="34" t="s">
        <v>6</v>
      </c>
      <c r="N6335" s="34" t="s">
        <v>6</v>
      </c>
      <c r="O6335" s="34">
        <v>37.180709439211654</v>
      </c>
      <c r="P6335" s="34">
        <v>1727.8</v>
      </c>
      <c r="Q6335" t="s">
        <v>6</v>
      </c>
      <c r="R6335" t="s">
        <v>6</v>
      </c>
      <c r="S6335" t="s">
        <v>6</v>
      </c>
      <c r="T6335" t="s">
        <v>14661</v>
      </c>
      <c r="U6335" t="s">
        <v>14661</v>
      </c>
      <c r="V6335" t="s">
        <v>14661</v>
      </c>
      <c r="W6335" t="s">
        <v>14981</v>
      </c>
      <c r="X6335" t="s">
        <v>14982</v>
      </c>
      <c r="Y6335" t="s">
        <v>6</v>
      </c>
      <c r="Z6335" t="s">
        <v>6</v>
      </c>
      <c r="AA6335" t="s">
        <v>14799</v>
      </c>
      <c r="AB6335" t="s">
        <v>14983</v>
      </c>
      <c r="AC6335" t="s">
        <v>14751</v>
      </c>
    </row>
    <row r="6336" spans="1:29" x14ac:dyDescent="0.3">
      <c r="A6336" t="s">
        <v>342</v>
      </c>
      <c r="B6336" s="35">
        <v>534</v>
      </c>
      <c r="C6336" t="s">
        <v>109</v>
      </c>
      <c r="D6336" s="35">
        <v>1982</v>
      </c>
      <c r="E6336" t="s">
        <v>6800</v>
      </c>
      <c r="F6336" s="34" t="s">
        <v>6</v>
      </c>
      <c r="G6336" s="34" t="s">
        <v>6</v>
      </c>
      <c r="H6336" s="34" t="s">
        <v>6</v>
      </c>
      <c r="I6336" s="34">
        <v>46.470713029079995</v>
      </c>
      <c r="J6336" s="34" t="s">
        <v>6</v>
      </c>
      <c r="K6336" s="34" t="s">
        <v>6</v>
      </c>
      <c r="L6336" s="34" t="s">
        <v>6</v>
      </c>
      <c r="M6336" s="34" t="s">
        <v>6</v>
      </c>
      <c r="N6336" s="34" t="s">
        <v>6</v>
      </c>
      <c r="O6336" s="34">
        <v>41.695778008529373</v>
      </c>
      <c r="P6336" s="34">
        <v>1932.6</v>
      </c>
      <c r="Q6336" t="s">
        <v>6</v>
      </c>
      <c r="R6336" t="s">
        <v>6</v>
      </c>
      <c r="S6336" t="s">
        <v>6</v>
      </c>
      <c r="T6336" t="s">
        <v>14661</v>
      </c>
      <c r="U6336" t="s">
        <v>14661</v>
      </c>
      <c r="V6336" t="s">
        <v>14661</v>
      </c>
      <c r="W6336" t="s">
        <v>14981</v>
      </c>
      <c r="X6336" t="s">
        <v>14982</v>
      </c>
      <c r="Y6336" t="s">
        <v>6</v>
      </c>
      <c r="Z6336" t="s">
        <v>6</v>
      </c>
      <c r="AA6336" t="s">
        <v>14799</v>
      </c>
      <c r="AB6336" t="s">
        <v>14983</v>
      </c>
      <c r="AC6336" t="s">
        <v>14751</v>
      </c>
    </row>
    <row r="6337" spans="1:29" x14ac:dyDescent="0.3">
      <c r="A6337" t="s">
        <v>342</v>
      </c>
      <c r="B6337" s="35">
        <v>534</v>
      </c>
      <c r="C6337" t="s">
        <v>109</v>
      </c>
      <c r="D6337" s="35">
        <v>1983</v>
      </c>
      <c r="E6337" t="s">
        <v>6801</v>
      </c>
      <c r="F6337" s="34" t="s">
        <v>6</v>
      </c>
      <c r="G6337" s="34" t="s">
        <v>6</v>
      </c>
      <c r="H6337" s="34" t="s">
        <v>6</v>
      </c>
      <c r="I6337" s="34">
        <v>46.462833785044658</v>
      </c>
      <c r="J6337" s="34" t="s">
        <v>6</v>
      </c>
      <c r="K6337" s="34" t="s">
        <v>6</v>
      </c>
      <c r="L6337" s="34" t="s">
        <v>6</v>
      </c>
      <c r="M6337" s="34" t="s">
        <v>6</v>
      </c>
      <c r="N6337" s="34" t="s">
        <v>6</v>
      </c>
      <c r="O6337" s="34">
        <v>39.647768867896687</v>
      </c>
      <c r="P6337" s="34">
        <v>2250.6999999999998</v>
      </c>
      <c r="Q6337" t="s">
        <v>6</v>
      </c>
      <c r="R6337" t="s">
        <v>6</v>
      </c>
      <c r="S6337" t="s">
        <v>6</v>
      </c>
      <c r="T6337" t="s">
        <v>14661</v>
      </c>
      <c r="U6337" t="s">
        <v>14661</v>
      </c>
      <c r="V6337" t="s">
        <v>14661</v>
      </c>
      <c r="W6337" t="s">
        <v>14981</v>
      </c>
      <c r="X6337" t="s">
        <v>14982</v>
      </c>
      <c r="Y6337" t="s">
        <v>6</v>
      </c>
      <c r="Z6337" t="s">
        <v>6</v>
      </c>
      <c r="AA6337" t="s">
        <v>14799</v>
      </c>
      <c r="AB6337" t="s">
        <v>14983</v>
      </c>
      <c r="AC6337" t="s">
        <v>14751</v>
      </c>
    </row>
    <row r="6338" spans="1:29" x14ac:dyDescent="0.3">
      <c r="A6338" t="s">
        <v>342</v>
      </c>
      <c r="B6338" s="35">
        <v>534</v>
      </c>
      <c r="C6338" t="s">
        <v>109</v>
      </c>
      <c r="D6338" s="35">
        <v>1984</v>
      </c>
      <c r="E6338" t="s">
        <v>6802</v>
      </c>
      <c r="F6338" s="34" t="s">
        <v>6</v>
      </c>
      <c r="G6338" s="34" t="s">
        <v>6</v>
      </c>
      <c r="H6338" s="34" t="s">
        <v>6</v>
      </c>
      <c r="I6338" s="34">
        <v>48.988500733573893</v>
      </c>
      <c r="J6338" s="34" t="s">
        <v>6</v>
      </c>
      <c r="K6338" s="34" t="s">
        <v>6</v>
      </c>
      <c r="L6338" s="34" t="s">
        <v>6</v>
      </c>
      <c r="M6338" s="34" t="s">
        <v>6</v>
      </c>
      <c r="N6338" s="34" t="s">
        <v>6</v>
      </c>
      <c r="O6338" s="34">
        <v>41.560697839123932</v>
      </c>
      <c r="P6338" s="34">
        <v>2521.9</v>
      </c>
      <c r="Q6338" t="s">
        <v>6</v>
      </c>
      <c r="R6338" t="s">
        <v>6</v>
      </c>
      <c r="S6338" t="s">
        <v>6</v>
      </c>
      <c r="T6338" t="s">
        <v>14661</v>
      </c>
      <c r="U6338" t="s">
        <v>14661</v>
      </c>
      <c r="V6338" t="s">
        <v>14661</v>
      </c>
      <c r="W6338" t="s">
        <v>14981</v>
      </c>
      <c r="X6338" t="s">
        <v>14982</v>
      </c>
      <c r="Y6338" t="s">
        <v>6</v>
      </c>
      <c r="Z6338" t="s">
        <v>6</v>
      </c>
      <c r="AA6338" t="s">
        <v>14799</v>
      </c>
      <c r="AB6338" t="s">
        <v>14983</v>
      </c>
      <c r="AC6338" t="s">
        <v>14751</v>
      </c>
    </row>
    <row r="6339" spans="1:29" x14ac:dyDescent="0.3">
      <c r="A6339" t="s">
        <v>342</v>
      </c>
      <c r="B6339" s="35">
        <v>534</v>
      </c>
      <c r="C6339" t="s">
        <v>109</v>
      </c>
      <c r="D6339" s="35">
        <v>1985</v>
      </c>
      <c r="E6339" t="s">
        <v>6803</v>
      </c>
      <c r="F6339" s="34" t="s">
        <v>6</v>
      </c>
      <c r="G6339" s="34" t="s">
        <v>6</v>
      </c>
      <c r="H6339" s="34" t="s">
        <v>6</v>
      </c>
      <c r="I6339" s="34">
        <v>48.987312409939193</v>
      </c>
      <c r="J6339" s="34" t="s">
        <v>6</v>
      </c>
      <c r="K6339" s="34" t="s">
        <v>6</v>
      </c>
      <c r="L6339" s="34" t="s">
        <v>6</v>
      </c>
      <c r="M6339" s="34" t="s">
        <v>6</v>
      </c>
      <c r="N6339" s="34" t="s">
        <v>6</v>
      </c>
      <c r="O6339" s="34">
        <v>44.279345477382755</v>
      </c>
      <c r="P6339" s="34">
        <v>2845.3</v>
      </c>
      <c r="Q6339" t="s">
        <v>6</v>
      </c>
      <c r="R6339" t="s">
        <v>6</v>
      </c>
      <c r="S6339" t="s">
        <v>6</v>
      </c>
      <c r="T6339" t="s">
        <v>14661</v>
      </c>
      <c r="U6339" t="s">
        <v>14661</v>
      </c>
      <c r="V6339" t="s">
        <v>14661</v>
      </c>
      <c r="W6339" t="s">
        <v>14981</v>
      </c>
      <c r="X6339" t="s">
        <v>14982</v>
      </c>
      <c r="Y6339" t="s">
        <v>6</v>
      </c>
      <c r="Z6339" t="s">
        <v>6</v>
      </c>
      <c r="AA6339" t="s">
        <v>14799</v>
      </c>
      <c r="AB6339" t="s">
        <v>14983</v>
      </c>
      <c r="AC6339" t="s">
        <v>14751</v>
      </c>
    </row>
    <row r="6340" spans="1:29" x14ac:dyDescent="0.3">
      <c r="A6340" t="s">
        <v>342</v>
      </c>
      <c r="B6340" s="35">
        <v>534</v>
      </c>
      <c r="C6340" t="s">
        <v>109</v>
      </c>
      <c r="D6340" s="35">
        <v>1986</v>
      </c>
      <c r="E6340" t="s">
        <v>6804</v>
      </c>
      <c r="F6340" s="34" t="s">
        <v>6</v>
      </c>
      <c r="G6340" s="34" t="s">
        <v>6</v>
      </c>
      <c r="H6340" s="34" t="s">
        <v>6</v>
      </c>
      <c r="I6340" s="34">
        <v>50.039356723309361</v>
      </c>
      <c r="J6340" s="34" t="s">
        <v>6</v>
      </c>
      <c r="K6340" s="34" t="s">
        <v>6</v>
      </c>
      <c r="L6340" s="34" t="s">
        <v>6</v>
      </c>
      <c r="M6340" s="34" t="s">
        <v>6</v>
      </c>
      <c r="N6340" s="34" t="s">
        <v>6</v>
      </c>
      <c r="O6340" s="34">
        <v>47.86348841807996</v>
      </c>
      <c r="P6340" s="34">
        <v>3183.7</v>
      </c>
      <c r="Q6340" t="s">
        <v>6</v>
      </c>
      <c r="R6340" t="s">
        <v>6</v>
      </c>
      <c r="S6340" t="s">
        <v>6</v>
      </c>
      <c r="T6340" t="s">
        <v>14661</v>
      </c>
      <c r="U6340" t="s">
        <v>14661</v>
      </c>
      <c r="V6340" t="s">
        <v>14661</v>
      </c>
      <c r="W6340" t="s">
        <v>14981</v>
      </c>
      <c r="X6340" t="s">
        <v>14982</v>
      </c>
      <c r="Y6340" t="s">
        <v>6</v>
      </c>
      <c r="Z6340" t="s">
        <v>6</v>
      </c>
      <c r="AA6340" t="s">
        <v>14799</v>
      </c>
      <c r="AB6340" t="s">
        <v>14983</v>
      </c>
      <c r="AC6340" t="s">
        <v>14751</v>
      </c>
    </row>
    <row r="6341" spans="1:29" x14ac:dyDescent="0.3">
      <c r="A6341" t="s">
        <v>342</v>
      </c>
      <c r="B6341" s="35">
        <v>534</v>
      </c>
      <c r="C6341" t="s">
        <v>109</v>
      </c>
      <c r="D6341" s="35">
        <v>1987</v>
      </c>
      <c r="E6341" t="s">
        <v>6805</v>
      </c>
      <c r="F6341" s="34" t="s">
        <v>6</v>
      </c>
      <c r="G6341" s="34" t="s">
        <v>6</v>
      </c>
      <c r="H6341" s="34" t="s">
        <v>6</v>
      </c>
      <c r="I6341" s="34">
        <v>50.195843811313459</v>
      </c>
      <c r="J6341" s="34" t="s">
        <v>6</v>
      </c>
      <c r="K6341" s="34" t="s">
        <v>6</v>
      </c>
      <c r="L6341" s="34" t="s">
        <v>6</v>
      </c>
      <c r="M6341" s="34" t="s">
        <v>6</v>
      </c>
      <c r="N6341" s="34" t="s">
        <v>6</v>
      </c>
      <c r="O6341" s="34">
        <v>48.865887709659425</v>
      </c>
      <c r="P6341" s="34">
        <v>3618.7</v>
      </c>
      <c r="Q6341" t="s">
        <v>6</v>
      </c>
      <c r="R6341" t="s">
        <v>6</v>
      </c>
      <c r="S6341" t="s">
        <v>6</v>
      </c>
      <c r="T6341" t="s">
        <v>14661</v>
      </c>
      <c r="U6341" t="s">
        <v>14661</v>
      </c>
      <c r="V6341" t="s">
        <v>14661</v>
      </c>
      <c r="W6341" t="s">
        <v>14981</v>
      </c>
      <c r="X6341" t="s">
        <v>14982</v>
      </c>
      <c r="Y6341" t="s">
        <v>6</v>
      </c>
      <c r="Z6341" t="s">
        <v>6</v>
      </c>
      <c r="AA6341" t="s">
        <v>14799</v>
      </c>
      <c r="AB6341" t="s">
        <v>14983</v>
      </c>
      <c r="AC6341" t="s">
        <v>14751</v>
      </c>
    </row>
    <row r="6342" spans="1:29" x14ac:dyDescent="0.3">
      <c r="A6342" t="s">
        <v>342</v>
      </c>
      <c r="B6342" s="35">
        <v>534</v>
      </c>
      <c r="C6342" t="s">
        <v>109</v>
      </c>
      <c r="D6342" s="35">
        <v>1988</v>
      </c>
      <c r="E6342" t="s">
        <v>6806</v>
      </c>
      <c r="F6342" s="34" t="s">
        <v>6</v>
      </c>
      <c r="G6342" s="34" t="s">
        <v>6</v>
      </c>
      <c r="H6342" s="34" t="s">
        <v>6</v>
      </c>
      <c r="I6342" s="34">
        <v>52.556665735047503</v>
      </c>
      <c r="J6342" s="34" t="s">
        <v>6</v>
      </c>
      <c r="K6342" s="34" t="s">
        <v>6</v>
      </c>
      <c r="L6342" s="34" t="s">
        <v>6</v>
      </c>
      <c r="M6342" s="34" t="s">
        <v>6</v>
      </c>
      <c r="N6342" s="34" t="s">
        <v>6</v>
      </c>
      <c r="O6342" s="34">
        <v>48.907076733597172</v>
      </c>
      <c r="P6342" s="34">
        <v>4293.6000000000004</v>
      </c>
      <c r="Q6342" t="s">
        <v>6</v>
      </c>
      <c r="R6342" t="s">
        <v>6</v>
      </c>
      <c r="S6342" t="s">
        <v>6</v>
      </c>
      <c r="T6342" t="s">
        <v>14661</v>
      </c>
      <c r="U6342" t="s">
        <v>14661</v>
      </c>
      <c r="V6342" t="s">
        <v>14661</v>
      </c>
      <c r="W6342" t="s">
        <v>14981</v>
      </c>
      <c r="X6342" t="s">
        <v>14982</v>
      </c>
      <c r="Y6342" t="s">
        <v>6</v>
      </c>
      <c r="Z6342" t="s">
        <v>6</v>
      </c>
      <c r="AA6342" t="s">
        <v>14799</v>
      </c>
      <c r="AB6342" t="s">
        <v>14983</v>
      </c>
      <c r="AC6342" t="s">
        <v>14751</v>
      </c>
    </row>
    <row r="6343" spans="1:29" x14ac:dyDescent="0.3">
      <c r="A6343" t="s">
        <v>342</v>
      </c>
      <c r="B6343" s="35">
        <v>534</v>
      </c>
      <c r="C6343" t="s">
        <v>109</v>
      </c>
      <c r="D6343" s="35">
        <v>1989</v>
      </c>
      <c r="E6343" t="s">
        <v>6807</v>
      </c>
      <c r="F6343" s="34" t="s">
        <v>6</v>
      </c>
      <c r="G6343" s="34" t="s">
        <v>6</v>
      </c>
      <c r="H6343" s="34" t="s">
        <v>6</v>
      </c>
      <c r="I6343" s="34">
        <v>53.093841226078489</v>
      </c>
      <c r="J6343" s="34" t="s">
        <v>6</v>
      </c>
      <c r="K6343" s="34" t="s">
        <v>6</v>
      </c>
      <c r="L6343" s="34" t="s">
        <v>6</v>
      </c>
      <c r="M6343" s="34" t="s">
        <v>6</v>
      </c>
      <c r="N6343" s="34" t="s">
        <v>6</v>
      </c>
      <c r="O6343" s="34">
        <v>50.455936334986127</v>
      </c>
      <c r="P6343" s="34">
        <v>4932.8</v>
      </c>
      <c r="Q6343" t="s">
        <v>6</v>
      </c>
      <c r="R6343" t="s">
        <v>6</v>
      </c>
      <c r="S6343" t="s">
        <v>6</v>
      </c>
      <c r="T6343" t="s">
        <v>14661</v>
      </c>
      <c r="U6343" t="s">
        <v>14661</v>
      </c>
      <c r="V6343" t="s">
        <v>14661</v>
      </c>
      <c r="W6343" t="s">
        <v>14981</v>
      </c>
      <c r="X6343" t="s">
        <v>14982</v>
      </c>
      <c r="Y6343" t="s">
        <v>6</v>
      </c>
      <c r="Z6343" t="s">
        <v>6</v>
      </c>
      <c r="AA6343" t="s">
        <v>14799</v>
      </c>
      <c r="AB6343" t="s">
        <v>14983</v>
      </c>
      <c r="AC6343" t="s">
        <v>14751</v>
      </c>
    </row>
    <row r="6344" spans="1:29" x14ac:dyDescent="0.3">
      <c r="A6344" t="s">
        <v>342</v>
      </c>
      <c r="B6344" s="35">
        <v>534</v>
      </c>
      <c r="C6344" t="s">
        <v>109</v>
      </c>
      <c r="D6344" s="35">
        <v>1990</v>
      </c>
      <c r="E6344" t="s">
        <v>6808</v>
      </c>
      <c r="F6344" s="34" t="s">
        <v>6</v>
      </c>
      <c r="G6344" s="34" t="s">
        <v>6</v>
      </c>
      <c r="H6344" s="34" t="s">
        <v>6</v>
      </c>
      <c r="I6344" s="34">
        <v>52.123917307458647</v>
      </c>
      <c r="J6344" s="34" t="s">
        <v>6</v>
      </c>
      <c r="K6344" s="34" t="s">
        <v>6</v>
      </c>
      <c r="L6344" s="34" t="s">
        <v>6</v>
      </c>
      <c r="M6344" s="34" t="s">
        <v>6</v>
      </c>
      <c r="N6344" s="34" t="s">
        <v>6</v>
      </c>
      <c r="O6344" s="34">
        <v>50.770251641560343</v>
      </c>
      <c r="P6344" s="34">
        <v>5761.1</v>
      </c>
      <c r="Q6344" t="s">
        <v>6</v>
      </c>
      <c r="R6344" t="s">
        <v>6</v>
      </c>
      <c r="S6344" t="s">
        <v>6</v>
      </c>
      <c r="T6344" t="s">
        <v>14661</v>
      </c>
      <c r="U6344" t="s">
        <v>14661</v>
      </c>
      <c r="V6344" t="s">
        <v>14661</v>
      </c>
      <c r="W6344" t="s">
        <v>14981</v>
      </c>
      <c r="X6344" t="s">
        <v>14982</v>
      </c>
      <c r="Y6344" t="s">
        <v>6</v>
      </c>
      <c r="Z6344" t="s">
        <v>6</v>
      </c>
      <c r="AA6344" t="s">
        <v>14799</v>
      </c>
      <c r="AB6344" t="s">
        <v>14983</v>
      </c>
      <c r="AC6344" t="s">
        <v>14751</v>
      </c>
    </row>
    <row r="6345" spans="1:29" x14ac:dyDescent="0.3">
      <c r="A6345" t="s">
        <v>342</v>
      </c>
      <c r="B6345" s="35">
        <v>534</v>
      </c>
      <c r="C6345" t="s">
        <v>109</v>
      </c>
      <c r="D6345" s="35">
        <v>1991</v>
      </c>
      <c r="E6345" t="s">
        <v>6809</v>
      </c>
      <c r="F6345" s="34" t="s">
        <v>6</v>
      </c>
      <c r="G6345" s="34" t="s">
        <v>6</v>
      </c>
      <c r="H6345" s="34" t="s">
        <v>6</v>
      </c>
      <c r="I6345" s="34">
        <v>48.796545163530936</v>
      </c>
      <c r="J6345" s="34" t="s">
        <v>6</v>
      </c>
      <c r="K6345" s="34" t="s">
        <v>6</v>
      </c>
      <c r="L6345" s="34" t="s">
        <v>6</v>
      </c>
      <c r="M6345" s="34" t="s">
        <v>6</v>
      </c>
      <c r="N6345" s="34">
        <v>76.653394286231986</v>
      </c>
      <c r="O6345" s="34">
        <v>50.110854937202241</v>
      </c>
      <c r="P6345" s="34">
        <v>6622.6</v>
      </c>
      <c r="Q6345" t="s">
        <v>6</v>
      </c>
      <c r="R6345" t="s">
        <v>6</v>
      </c>
      <c r="S6345" t="s">
        <v>6</v>
      </c>
      <c r="T6345" t="s">
        <v>14661</v>
      </c>
      <c r="U6345" t="s">
        <v>14661</v>
      </c>
      <c r="V6345" t="s">
        <v>14661</v>
      </c>
      <c r="W6345" t="s">
        <v>14981</v>
      </c>
      <c r="X6345" t="s">
        <v>14982</v>
      </c>
      <c r="Y6345" t="s">
        <v>6</v>
      </c>
      <c r="Z6345" t="s">
        <v>6</v>
      </c>
      <c r="AA6345" t="s">
        <v>14799</v>
      </c>
      <c r="AB6345" t="s">
        <v>14983</v>
      </c>
      <c r="AC6345" t="s">
        <v>14751</v>
      </c>
    </row>
    <row r="6346" spans="1:29" x14ac:dyDescent="0.3">
      <c r="A6346" t="s">
        <v>342</v>
      </c>
      <c r="B6346" s="35">
        <v>534</v>
      </c>
      <c r="C6346" t="s">
        <v>109</v>
      </c>
      <c r="D6346" s="35">
        <v>1992</v>
      </c>
      <c r="E6346" t="s">
        <v>6810</v>
      </c>
      <c r="F6346" s="34" t="s">
        <v>6</v>
      </c>
      <c r="G6346" s="34" t="s">
        <v>6</v>
      </c>
      <c r="H6346" s="34" t="s">
        <v>6</v>
      </c>
      <c r="I6346" s="34">
        <v>51.169797687861276</v>
      </c>
      <c r="J6346" s="34" t="s">
        <v>6</v>
      </c>
      <c r="K6346" s="34" t="s">
        <v>6</v>
      </c>
      <c r="L6346" s="34" t="s">
        <v>6</v>
      </c>
      <c r="M6346" s="34" t="s">
        <v>6</v>
      </c>
      <c r="N6346" s="34">
        <v>78.762417235943246</v>
      </c>
      <c r="O6346" s="34">
        <v>42.832857322343131</v>
      </c>
      <c r="P6346" s="34">
        <v>7612</v>
      </c>
      <c r="Q6346" t="s">
        <v>6</v>
      </c>
      <c r="R6346" t="s">
        <v>6</v>
      </c>
      <c r="S6346" t="s">
        <v>6</v>
      </c>
      <c r="T6346" t="s">
        <v>14661</v>
      </c>
      <c r="U6346" t="s">
        <v>14661</v>
      </c>
      <c r="V6346" t="s">
        <v>14661</v>
      </c>
      <c r="W6346" t="s">
        <v>14981</v>
      </c>
      <c r="X6346" t="s">
        <v>14982</v>
      </c>
      <c r="Y6346" t="s">
        <v>6</v>
      </c>
      <c r="Z6346" t="s">
        <v>6</v>
      </c>
      <c r="AA6346" t="s">
        <v>14799</v>
      </c>
      <c r="AB6346" t="s">
        <v>14983</v>
      </c>
      <c r="AC6346" t="s">
        <v>14751</v>
      </c>
    </row>
    <row r="6347" spans="1:29" x14ac:dyDescent="0.3">
      <c r="A6347" t="s">
        <v>342</v>
      </c>
      <c r="B6347" s="35">
        <v>534</v>
      </c>
      <c r="C6347" t="s">
        <v>109</v>
      </c>
      <c r="D6347" s="35">
        <v>1993</v>
      </c>
      <c r="E6347" t="s">
        <v>6811</v>
      </c>
      <c r="F6347" s="34" t="s">
        <v>6</v>
      </c>
      <c r="G6347" s="34" t="s">
        <v>6</v>
      </c>
      <c r="H6347" s="34" t="s">
        <v>6</v>
      </c>
      <c r="I6347" s="34">
        <v>48.556250642130621</v>
      </c>
      <c r="J6347" s="34" t="s">
        <v>6</v>
      </c>
      <c r="K6347" s="34" t="s">
        <v>6</v>
      </c>
      <c r="L6347" s="34" t="s">
        <v>6</v>
      </c>
      <c r="M6347" s="34" t="s">
        <v>6</v>
      </c>
      <c r="N6347" s="34">
        <v>78.32837555223233</v>
      </c>
      <c r="O6347" s="34">
        <v>51.771293360873941</v>
      </c>
      <c r="P6347" s="34">
        <v>8759.9</v>
      </c>
      <c r="Q6347" t="s">
        <v>6</v>
      </c>
      <c r="R6347" t="s">
        <v>6</v>
      </c>
      <c r="S6347" t="s">
        <v>6</v>
      </c>
      <c r="T6347" t="s">
        <v>14661</v>
      </c>
      <c r="U6347" t="s">
        <v>14661</v>
      </c>
      <c r="V6347" t="s">
        <v>14661</v>
      </c>
      <c r="W6347" t="s">
        <v>14981</v>
      </c>
      <c r="X6347" t="s">
        <v>14982</v>
      </c>
      <c r="Y6347" t="s">
        <v>6</v>
      </c>
      <c r="Z6347" t="s">
        <v>6</v>
      </c>
      <c r="AA6347" t="s">
        <v>14799</v>
      </c>
      <c r="AB6347" t="s">
        <v>14983</v>
      </c>
      <c r="AC6347" t="s">
        <v>14751</v>
      </c>
    </row>
    <row r="6348" spans="1:29" x14ac:dyDescent="0.3">
      <c r="A6348" t="s">
        <v>342</v>
      </c>
      <c r="B6348" s="35">
        <v>534</v>
      </c>
      <c r="C6348" t="s">
        <v>109</v>
      </c>
      <c r="D6348" s="35">
        <v>1994</v>
      </c>
      <c r="E6348" t="s">
        <v>6812</v>
      </c>
      <c r="F6348" s="34" t="s">
        <v>6</v>
      </c>
      <c r="G6348" s="34" t="s">
        <v>6</v>
      </c>
      <c r="H6348" s="34" t="s">
        <v>6</v>
      </c>
      <c r="I6348" s="34">
        <v>47.644218885331405</v>
      </c>
      <c r="J6348" s="34" t="s">
        <v>6</v>
      </c>
      <c r="K6348" s="34" t="s">
        <v>6</v>
      </c>
      <c r="L6348" s="34" t="s">
        <v>6</v>
      </c>
      <c r="M6348" s="34" t="s">
        <v>6</v>
      </c>
      <c r="N6348" s="34">
        <v>74.752746771509479</v>
      </c>
      <c r="O6348" s="34">
        <v>49.728982623725834</v>
      </c>
      <c r="P6348" s="34">
        <v>10275.700000000001</v>
      </c>
      <c r="Q6348" t="s">
        <v>6</v>
      </c>
      <c r="R6348" t="s">
        <v>6</v>
      </c>
      <c r="S6348" t="s">
        <v>6</v>
      </c>
      <c r="T6348" t="s">
        <v>14661</v>
      </c>
      <c r="U6348" t="s">
        <v>14661</v>
      </c>
      <c r="V6348" t="s">
        <v>14661</v>
      </c>
      <c r="W6348" t="s">
        <v>14981</v>
      </c>
      <c r="X6348" t="s">
        <v>14982</v>
      </c>
      <c r="Y6348" t="s">
        <v>6</v>
      </c>
      <c r="Z6348" t="s">
        <v>6</v>
      </c>
      <c r="AA6348" t="s">
        <v>14799</v>
      </c>
      <c r="AB6348" t="s">
        <v>14983</v>
      </c>
      <c r="AC6348" t="s">
        <v>14751</v>
      </c>
    </row>
    <row r="6349" spans="1:29" x14ac:dyDescent="0.3">
      <c r="A6349" t="s">
        <v>342</v>
      </c>
      <c r="B6349" s="35">
        <v>534</v>
      </c>
      <c r="C6349" t="s">
        <v>109</v>
      </c>
      <c r="D6349" s="35">
        <v>1995</v>
      </c>
      <c r="E6349" t="s">
        <v>6813</v>
      </c>
      <c r="F6349" s="34" t="s">
        <v>6</v>
      </c>
      <c r="G6349" s="34" t="s">
        <v>6</v>
      </c>
      <c r="H6349" s="34" t="s">
        <v>6</v>
      </c>
      <c r="I6349" s="34">
        <v>49.48580766104282</v>
      </c>
      <c r="J6349" s="34" t="s">
        <v>6</v>
      </c>
      <c r="K6349" s="34" t="s">
        <v>6</v>
      </c>
      <c r="L6349" s="34" t="s">
        <v>6</v>
      </c>
      <c r="M6349" s="34" t="s">
        <v>6</v>
      </c>
      <c r="N6349" s="34">
        <v>70.875514938867596</v>
      </c>
      <c r="O6349" s="34">
        <v>47.429994385324932</v>
      </c>
      <c r="P6349" s="34">
        <v>12055.8</v>
      </c>
      <c r="Q6349" t="s">
        <v>6</v>
      </c>
      <c r="R6349" t="s">
        <v>6</v>
      </c>
      <c r="S6349" t="s">
        <v>6</v>
      </c>
      <c r="T6349" t="s">
        <v>14661</v>
      </c>
      <c r="U6349" t="s">
        <v>14661</v>
      </c>
      <c r="V6349" t="s">
        <v>14661</v>
      </c>
      <c r="W6349" t="s">
        <v>14981</v>
      </c>
      <c r="X6349" t="s">
        <v>14982</v>
      </c>
      <c r="Y6349" t="s">
        <v>6</v>
      </c>
      <c r="Z6349" t="s">
        <v>6</v>
      </c>
      <c r="AA6349" t="s">
        <v>14799</v>
      </c>
      <c r="AB6349" t="s">
        <v>14983</v>
      </c>
      <c r="AC6349" t="s">
        <v>14751</v>
      </c>
    </row>
    <row r="6350" spans="1:29" x14ac:dyDescent="0.3">
      <c r="A6350" t="s">
        <v>342</v>
      </c>
      <c r="B6350" s="35">
        <v>534</v>
      </c>
      <c r="C6350" t="s">
        <v>109</v>
      </c>
      <c r="D6350" s="35">
        <v>1996</v>
      </c>
      <c r="E6350" t="s">
        <v>6814</v>
      </c>
      <c r="F6350" s="34" t="s">
        <v>6</v>
      </c>
      <c r="G6350" s="34" t="s">
        <v>6</v>
      </c>
      <c r="H6350" s="34" t="s">
        <v>6</v>
      </c>
      <c r="I6350" s="34">
        <v>48.324823274687773</v>
      </c>
      <c r="J6350" s="34" t="s">
        <v>6</v>
      </c>
      <c r="K6350" s="34" t="s">
        <v>6</v>
      </c>
      <c r="L6350" s="34" t="s">
        <v>6</v>
      </c>
      <c r="M6350" s="34" t="s">
        <v>6</v>
      </c>
      <c r="N6350" s="34">
        <v>67.133480888522101</v>
      </c>
      <c r="O6350" s="34">
        <v>45.664077982640059</v>
      </c>
      <c r="P6350" s="34">
        <v>13948.2</v>
      </c>
      <c r="Q6350" t="s">
        <v>6</v>
      </c>
      <c r="R6350" t="s">
        <v>6</v>
      </c>
      <c r="S6350" t="s">
        <v>6</v>
      </c>
      <c r="T6350" t="s">
        <v>14661</v>
      </c>
      <c r="U6350" t="s">
        <v>14661</v>
      </c>
      <c r="V6350" t="s">
        <v>14661</v>
      </c>
      <c r="W6350" t="s">
        <v>14981</v>
      </c>
      <c r="X6350" t="s">
        <v>14982</v>
      </c>
      <c r="Y6350" t="s">
        <v>6</v>
      </c>
      <c r="Z6350" t="s">
        <v>6</v>
      </c>
      <c r="AA6350" t="s">
        <v>14799</v>
      </c>
      <c r="AB6350" t="s">
        <v>14983</v>
      </c>
      <c r="AC6350" t="s">
        <v>14751</v>
      </c>
    </row>
    <row r="6351" spans="1:29" x14ac:dyDescent="0.3">
      <c r="A6351" t="s">
        <v>342</v>
      </c>
      <c r="B6351" s="35">
        <v>534</v>
      </c>
      <c r="C6351" t="s">
        <v>109</v>
      </c>
      <c r="D6351" s="35">
        <v>1997</v>
      </c>
      <c r="E6351" t="s">
        <v>6815</v>
      </c>
      <c r="F6351" s="34" t="s">
        <v>6</v>
      </c>
      <c r="G6351" s="34" t="s">
        <v>6</v>
      </c>
      <c r="H6351" s="34" t="s">
        <v>6</v>
      </c>
      <c r="I6351" s="34">
        <v>49.039545975189128</v>
      </c>
      <c r="J6351" s="34" t="s">
        <v>6</v>
      </c>
      <c r="K6351" s="34" t="s">
        <v>6</v>
      </c>
      <c r="L6351" s="34" t="s">
        <v>6</v>
      </c>
      <c r="M6351" s="34" t="s">
        <v>6</v>
      </c>
      <c r="N6351" s="34">
        <v>69.007532841620673</v>
      </c>
      <c r="O6351" s="34" t="s">
        <v>6</v>
      </c>
      <c r="P6351" s="34">
        <v>15452.9</v>
      </c>
      <c r="Q6351" t="s">
        <v>6</v>
      </c>
      <c r="R6351" t="s">
        <v>6</v>
      </c>
      <c r="S6351" t="s">
        <v>6</v>
      </c>
      <c r="T6351" t="s">
        <v>14661</v>
      </c>
      <c r="U6351" t="s">
        <v>14661</v>
      </c>
      <c r="V6351" t="s">
        <v>14661</v>
      </c>
      <c r="W6351" t="s">
        <v>14981</v>
      </c>
      <c r="X6351" t="s">
        <v>14982</v>
      </c>
      <c r="Y6351" t="s">
        <v>6</v>
      </c>
      <c r="Z6351" t="s">
        <v>6</v>
      </c>
      <c r="AA6351" t="s">
        <v>14799</v>
      </c>
      <c r="AB6351" t="s">
        <v>14983</v>
      </c>
      <c r="AC6351" t="s">
        <v>14751</v>
      </c>
    </row>
    <row r="6352" spans="1:29" x14ac:dyDescent="0.3">
      <c r="A6352" t="s">
        <v>342</v>
      </c>
      <c r="B6352" s="35">
        <v>534</v>
      </c>
      <c r="C6352" t="s">
        <v>109</v>
      </c>
      <c r="D6352" s="35">
        <v>1998</v>
      </c>
      <c r="E6352" t="s">
        <v>6816</v>
      </c>
      <c r="F6352" s="34" t="s">
        <v>6</v>
      </c>
      <c r="G6352" s="34" t="s">
        <v>6</v>
      </c>
      <c r="H6352" s="34" t="s">
        <v>6</v>
      </c>
      <c r="I6352" s="34">
        <v>49.589854990690064</v>
      </c>
      <c r="J6352" s="34">
        <v>1.2689338430288327E-2</v>
      </c>
      <c r="K6352" s="34">
        <v>49.577165652259772</v>
      </c>
      <c r="L6352" s="34" t="s">
        <v>6</v>
      </c>
      <c r="M6352" s="34" t="s">
        <v>6</v>
      </c>
      <c r="N6352" s="34">
        <v>69.283870634686011</v>
      </c>
      <c r="O6352" s="34">
        <v>55.842675055013267</v>
      </c>
      <c r="P6352" s="34">
        <v>17723</v>
      </c>
      <c r="Q6352" t="s">
        <v>6</v>
      </c>
      <c r="R6352" t="s">
        <v>6</v>
      </c>
      <c r="S6352" t="s">
        <v>6</v>
      </c>
      <c r="T6352" t="s">
        <v>14661</v>
      </c>
      <c r="U6352" t="s">
        <v>14661</v>
      </c>
      <c r="V6352" t="s">
        <v>14661</v>
      </c>
      <c r="W6352" t="s">
        <v>14981</v>
      </c>
      <c r="X6352" t="s">
        <v>14982</v>
      </c>
      <c r="Y6352" t="s">
        <v>6</v>
      </c>
      <c r="Z6352" t="s">
        <v>6</v>
      </c>
      <c r="AA6352" t="s">
        <v>14799</v>
      </c>
      <c r="AB6352" t="s">
        <v>14983</v>
      </c>
      <c r="AC6352" t="s">
        <v>14751</v>
      </c>
    </row>
    <row r="6353" spans="1:29" x14ac:dyDescent="0.3">
      <c r="A6353" t="s">
        <v>342</v>
      </c>
      <c r="B6353" s="35">
        <v>534</v>
      </c>
      <c r="C6353" t="s">
        <v>109</v>
      </c>
      <c r="D6353" s="35">
        <v>1999</v>
      </c>
      <c r="E6353" t="s">
        <v>6817</v>
      </c>
      <c r="F6353" s="34" t="s">
        <v>6</v>
      </c>
      <c r="G6353" s="34" t="s">
        <v>6</v>
      </c>
      <c r="H6353" s="34" t="s">
        <v>6</v>
      </c>
      <c r="I6353" s="34">
        <v>52.805151237765692</v>
      </c>
      <c r="J6353" s="34">
        <v>1.1234929083721446E-2</v>
      </c>
      <c r="K6353" s="34">
        <v>52.793916308681972</v>
      </c>
      <c r="L6353" s="34" t="s">
        <v>6</v>
      </c>
      <c r="M6353" s="34" t="s">
        <v>6</v>
      </c>
      <c r="N6353" s="34">
        <v>71.266784151670322</v>
      </c>
      <c r="O6353" s="34">
        <v>56.290827155402212</v>
      </c>
      <c r="P6353" s="34">
        <v>19882.599999999999</v>
      </c>
      <c r="Q6353" t="s">
        <v>6</v>
      </c>
      <c r="R6353" t="s">
        <v>6</v>
      </c>
      <c r="S6353" t="s">
        <v>6</v>
      </c>
      <c r="T6353" t="s">
        <v>14661</v>
      </c>
      <c r="U6353" t="s">
        <v>14661</v>
      </c>
      <c r="V6353" t="s">
        <v>14661</v>
      </c>
      <c r="W6353" t="s">
        <v>14981</v>
      </c>
      <c r="X6353" t="s">
        <v>14982</v>
      </c>
      <c r="Y6353" t="s">
        <v>6</v>
      </c>
      <c r="Z6353" t="s">
        <v>6</v>
      </c>
      <c r="AA6353" t="s">
        <v>14799</v>
      </c>
      <c r="AB6353" t="s">
        <v>14983</v>
      </c>
      <c r="AC6353" t="s">
        <v>14751</v>
      </c>
    </row>
    <row r="6354" spans="1:29" x14ac:dyDescent="0.3">
      <c r="A6354" t="s">
        <v>342</v>
      </c>
      <c r="B6354" s="35">
        <v>534</v>
      </c>
      <c r="C6354" t="s">
        <v>109</v>
      </c>
      <c r="D6354" s="35">
        <v>2000</v>
      </c>
      <c r="E6354" t="s">
        <v>6818</v>
      </c>
      <c r="F6354" s="34" t="s">
        <v>6</v>
      </c>
      <c r="G6354" s="34" t="s">
        <v>6</v>
      </c>
      <c r="H6354" s="34" t="s">
        <v>6</v>
      </c>
      <c r="I6354" s="34">
        <v>57.474071097112464</v>
      </c>
      <c r="J6354" s="34">
        <v>1.2137041997485852E-2</v>
      </c>
      <c r="K6354" s="34">
        <v>57.46193405511498</v>
      </c>
      <c r="L6354" s="34" t="s">
        <v>6</v>
      </c>
      <c r="M6354" s="34" t="s">
        <v>6</v>
      </c>
      <c r="N6354" s="34">
        <v>74.940513458635721</v>
      </c>
      <c r="O6354" s="34">
        <v>56.57010874390739</v>
      </c>
      <c r="P6354" s="34">
        <v>21398.9</v>
      </c>
      <c r="Q6354" t="s">
        <v>6</v>
      </c>
      <c r="R6354" t="s">
        <v>6</v>
      </c>
      <c r="S6354" t="s">
        <v>6</v>
      </c>
      <c r="T6354" t="s">
        <v>14661</v>
      </c>
      <c r="U6354" t="s">
        <v>14661</v>
      </c>
      <c r="V6354" t="s">
        <v>14661</v>
      </c>
      <c r="W6354" t="s">
        <v>14981</v>
      </c>
      <c r="X6354" t="s">
        <v>14982</v>
      </c>
      <c r="Y6354" t="s">
        <v>6</v>
      </c>
      <c r="Z6354" t="s">
        <v>6</v>
      </c>
      <c r="AA6354" t="s">
        <v>14799</v>
      </c>
      <c r="AB6354" t="s">
        <v>14983</v>
      </c>
      <c r="AC6354" t="s">
        <v>14751</v>
      </c>
    </row>
    <row r="6355" spans="1:29" x14ac:dyDescent="0.3">
      <c r="A6355" t="s">
        <v>342</v>
      </c>
      <c r="B6355" s="35">
        <v>534</v>
      </c>
      <c r="C6355" t="s">
        <v>109</v>
      </c>
      <c r="D6355" s="35">
        <v>2001</v>
      </c>
      <c r="E6355" t="s">
        <v>6819</v>
      </c>
      <c r="F6355" s="34" t="s">
        <v>6</v>
      </c>
      <c r="G6355" s="34" t="s">
        <v>6</v>
      </c>
      <c r="H6355" s="34" t="s">
        <v>6</v>
      </c>
      <c r="I6355" s="34">
        <v>58.648213576130324</v>
      </c>
      <c r="J6355" s="34">
        <v>1.3309518710803199E-2</v>
      </c>
      <c r="K6355" s="34">
        <v>58.634904057419519</v>
      </c>
      <c r="L6355" s="34" t="s">
        <v>6</v>
      </c>
      <c r="M6355" s="34" t="s">
        <v>6</v>
      </c>
      <c r="N6355" s="34">
        <v>80.110430694701193</v>
      </c>
      <c r="O6355" s="34">
        <v>58.008970560287487</v>
      </c>
      <c r="P6355" s="34">
        <v>23152.400000000001</v>
      </c>
      <c r="Q6355" t="s">
        <v>6</v>
      </c>
      <c r="R6355" t="s">
        <v>6</v>
      </c>
      <c r="S6355" t="s">
        <v>6</v>
      </c>
      <c r="T6355" t="s">
        <v>14661</v>
      </c>
      <c r="U6355" t="s">
        <v>14661</v>
      </c>
      <c r="V6355" t="s">
        <v>14661</v>
      </c>
      <c r="W6355" t="s">
        <v>14981</v>
      </c>
      <c r="X6355" t="s">
        <v>14982</v>
      </c>
      <c r="Y6355" t="s">
        <v>6</v>
      </c>
      <c r="Z6355" t="s">
        <v>6</v>
      </c>
      <c r="AA6355" t="s">
        <v>14799</v>
      </c>
      <c r="AB6355" t="s">
        <v>14983</v>
      </c>
      <c r="AC6355" t="s">
        <v>14751</v>
      </c>
    </row>
    <row r="6356" spans="1:29" x14ac:dyDescent="0.3">
      <c r="A6356" t="s">
        <v>342</v>
      </c>
      <c r="B6356" s="35">
        <v>534</v>
      </c>
      <c r="C6356" t="s">
        <v>109</v>
      </c>
      <c r="D6356" s="35">
        <v>2002</v>
      </c>
      <c r="E6356" t="s">
        <v>6820</v>
      </c>
      <c r="F6356" s="34" t="s">
        <v>6</v>
      </c>
      <c r="G6356" s="34" t="s">
        <v>6</v>
      </c>
      <c r="H6356" s="34" t="s">
        <v>6</v>
      </c>
      <c r="I6356" s="34">
        <v>64.643442014595138</v>
      </c>
      <c r="J6356" s="34">
        <v>1.4298913909516531E-2</v>
      </c>
      <c r="K6356" s="34">
        <v>64.629143100685624</v>
      </c>
      <c r="L6356" s="34" t="s">
        <v>6</v>
      </c>
      <c r="M6356" s="34" t="s">
        <v>6</v>
      </c>
      <c r="N6356" s="34">
        <v>84.304257744813668</v>
      </c>
      <c r="O6356" s="34">
        <v>60.872794380187834</v>
      </c>
      <c r="P6356" s="34">
        <v>24926.1</v>
      </c>
      <c r="Q6356" t="s">
        <v>6</v>
      </c>
      <c r="R6356" t="s">
        <v>6</v>
      </c>
      <c r="S6356" t="s">
        <v>6</v>
      </c>
      <c r="T6356" t="s">
        <v>14661</v>
      </c>
      <c r="U6356" t="s">
        <v>14661</v>
      </c>
      <c r="V6356" t="s">
        <v>14661</v>
      </c>
      <c r="W6356" t="s">
        <v>14981</v>
      </c>
      <c r="X6356" t="s">
        <v>14982</v>
      </c>
      <c r="Y6356" t="s">
        <v>6</v>
      </c>
      <c r="Z6356" t="s">
        <v>6</v>
      </c>
      <c r="AA6356" t="s">
        <v>14799</v>
      </c>
      <c r="AB6356" t="s">
        <v>14983</v>
      </c>
      <c r="AC6356" t="s">
        <v>14751</v>
      </c>
    </row>
    <row r="6357" spans="1:29" x14ac:dyDescent="0.3">
      <c r="A6357" t="s">
        <v>342</v>
      </c>
      <c r="B6357" s="35">
        <v>534</v>
      </c>
      <c r="C6357" t="s">
        <v>109</v>
      </c>
      <c r="D6357" s="35">
        <v>2003</v>
      </c>
      <c r="E6357" t="s">
        <v>6821</v>
      </c>
      <c r="F6357" s="34" t="s">
        <v>6</v>
      </c>
      <c r="G6357" s="34" t="s">
        <v>6</v>
      </c>
      <c r="H6357" s="34" t="s">
        <v>6</v>
      </c>
      <c r="I6357" s="34">
        <v>64.187729406667088</v>
      </c>
      <c r="J6357" s="34">
        <v>1.636933354341762E-2</v>
      </c>
      <c r="K6357" s="34">
        <v>64.171360073123665</v>
      </c>
      <c r="L6357" s="34" t="s">
        <v>6</v>
      </c>
      <c r="M6357" s="34" t="s">
        <v>6</v>
      </c>
      <c r="N6357" s="34">
        <v>85.882904527435699</v>
      </c>
      <c r="O6357" s="34">
        <v>58.218561662721626</v>
      </c>
      <c r="P6357" s="34">
        <v>27925.3</v>
      </c>
      <c r="Q6357" t="s">
        <v>6</v>
      </c>
      <c r="R6357" t="s">
        <v>6</v>
      </c>
      <c r="S6357" t="s">
        <v>6</v>
      </c>
      <c r="T6357" t="s">
        <v>14661</v>
      </c>
      <c r="U6357" t="s">
        <v>14661</v>
      </c>
      <c r="V6357" t="s">
        <v>14661</v>
      </c>
      <c r="W6357" t="s">
        <v>14981</v>
      </c>
      <c r="X6357" t="s">
        <v>14982</v>
      </c>
      <c r="Y6357" t="s">
        <v>6</v>
      </c>
      <c r="Z6357" t="s">
        <v>6</v>
      </c>
      <c r="AA6357" t="s">
        <v>14799</v>
      </c>
      <c r="AB6357" t="s">
        <v>14983</v>
      </c>
      <c r="AC6357" t="s">
        <v>14751</v>
      </c>
    </row>
    <row r="6358" spans="1:29" x14ac:dyDescent="0.3">
      <c r="A6358" t="s">
        <v>342</v>
      </c>
      <c r="B6358" s="35">
        <v>534</v>
      </c>
      <c r="C6358" t="s">
        <v>109</v>
      </c>
      <c r="D6358" s="35">
        <v>2004</v>
      </c>
      <c r="E6358" t="s">
        <v>6822</v>
      </c>
      <c r="F6358" s="34" t="s">
        <v>6</v>
      </c>
      <c r="G6358" s="34" t="s">
        <v>6</v>
      </c>
      <c r="H6358" s="34" t="s">
        <v>6</v>
      </c>
      <c r="I6358" s="34">
        <v>70.705859091807824</v>
      </c>
      <c r="J6358" s="34">
        <v>2.0126832813926996E-2</v>
      </c>
      <c r="K6358" s="34">
        <v>70.685732258993895</v>
      </c>
      <c r="L6358" s="34" t="s">
        <v>6</v>
      </c>
      <c r="M6358" s="34" t="s">
        <v>6</v>
      </c>
      <c r="N6358" s="34">
        <v>84.890372508497236</v>
      </c>
      <c r="O6358" s="34">
        <v>56.100044879218416</v>
      </c>
      <c r="P6358" s="34">
        <v>31863.3</v>
      </c>
      <c r="Q6358" t="s">
        <v>6</v>
      </c>
      <c r="R6358" t="s">
        <v>6</v>
      </c>
      <c r="S6358" t="s">
        <v>6</v>
      </c>
      <c r="T6358" t="s">
        <v>14661</v>
      </c>
      <c r="U6358" t="s">
        <v>14661</v>
      </c>
      <c r="V6358" t="s">
        <v>14661</v>
      </c>
      <c r="W6358" t="s">
        <v>14981</v>
      </c>
      <c r="X6358" t="s">
        <v>14982</v>
      </c>
      <c r="Y6358" t="s">
        <v>6</v>
      </c>
      <c r="Z6358" t="s">
        <v>6</v>
      </c>
      <c r="AA6358" t="s">
        <v>14799</v>
      </c>
      <c r="AB6358" t="s">
        <v>14983</v>
      </c>
      <c r="AC6358" t="s">
        <v>14751</v>
      </c>
    </row>
    <row r="6359" spans="1:29" x14ac:dyDescent="0.3">
      <c r="A6359" t="s">
        <v>342</v>
      </c>
      <c r="B6359" s="35">
        <v>534</v>
      </c>
      <c r="C6359" t="s">
        <v>109</v>
      </c>
      <c r="D6359" s="35">
        <v>2005</v>
      </c>
      <c r="E6359" t="s">
        <v>6823</v>
      </c>
      <c r="F6359" s="34" t="s">
        <v>6</v>
      </c>
      <c r="G6359" s="34" t="s">
        <v>6</v>
      </c>
      <c r="H6359" s="34" t="s">
        <v>6</v>
      </c>
      <c r="I6359" s="34">
        <v>79.123594144482709</v>
      </c>
      <c r="J6359" s="34">
        <v>2.2118482736025416E-2</v>
      </c>
      <c r="K6359" s="34">
        <v>79.10147566174669</v>
      </c>
      <c r="L6359" s="34" t="s">
        <v>6</v>
      </c>
      <c r="M6359" s="34" t="s">
        <v>6</v>
      </c>
      <c r="N6359" s="34">
        <v>82.377825890042473</v>
      </c>
      <c r="O6359" s="34">
        <v>53.060738189437039</v>
      </c>
      <c r="P6359" s="34">
        <v>36321.300000000003</v>
      </c>
      <c r="Q6359" t="s">
        <v>6</v>
      </c>
      <c r="R6359" t="s">
        <v>6</v>
      </c>
      <c r="S6359" t="s">
        <v>6</v>
      </c>
      <c r="T6359" t="s">
        <v>14661</v>
      </c>
      <c r="U6359" t="s">
        <v>14661</v>
      </c>
      <c r="V6359" t="s">
        <v>14661</v>
      </c>
      <c r="W6359" t="s">
        <v>14981</v>
      </c>
      <c r="X6359" t="s">
        <v>14982</v>
      </c>
      <c r="Y6359" t="s">
        <v>6</v>
      </c>
      <c r="Z6359" t="s">
        <v>6</v>
      </c>
      <c r="AA6359" t="s">
        <v>14799</v>
      </c>
      <c r="AB6359" t="s">
        <v>14983</v>
      </c>
      <c r="AC6359" t="s">
        <v>14751</v>
      </c>
    </row>
    <row r="6360" spans="1:29" x14ac:dyDescent="0.3">
      <c r="A6360" t="s">
        <v>342</v>
      </c>
      <c r="B6360" s="35">
        <v>534</v>
      </c>
      <c r="C6360" t="s">
        <v>109</v>
      </c>
      <c r="D6360" s="35">
        <v>2006</v>
      </c>
      <c r="E6360" t="s">
        <v>6824</v>
      </c>
      <c r="F6360" s="34" t="s">
        <v>6</v>
      </c>
      <c r="G6360" s="34" t="s">
        <v>6</v>
      </c>
      <c r="H6360" s="34" t="s">
        <v>6</v>
      </c>
      <c r="I6360" s="34">
        <v>86.867624211741074</v>
      </c>
      <c r="J6360" s="34">
        <v>2.285750850250198E-2</v>
      </c>
      <c r="K6360" s="34">
        <v>86.844766703238577</v>
      </c>
      <c r="L6360" s="34" t="s">
        <v>6</v>
      </c>
      <c r="M6360" s="34" t="s">
        <v>6</v>
      </c>
      <c r="N6360" s="34">
        <v>77.9411036635383</v>
      </c>
      <c r="O6360" s="34">
        <v>49.552020504720737</v>
      </c>
      <c r="P6360" s="34">
        <v>42546.3</v>
      </c>
      <c r="Q6360" t="s">
        <v>6</v>
      </c>
      <c r="R6360" t="s">
        <v>6</v>
      </c>
      <c r="S6360" t="s">
        <v>6</v>
      </c>
      <c r="T6360" t="s">
        <v>14661</v>
      </c>
      <c r="U6360" t="s">
        <v>14661</v>
      </c>
      <c r="V6360" t="s">
        <v>14661</v>
      </c>
      <c r="W6360" t="s">
        <v>14981</v>
      </c>
      <c r="X6360" t="s">
        <v>14982</v>
      </c>
      <c r="Y6360" t="s">
        <v>6</v>
      </c>
      <c r="Z6360" t="s">
        <v>6</v>
      </c>
      <c r="AA6360" t="s">
        <v>14799</v>
      </c>
      <c r="AB6360" t="s">
        <v>14983</v>
      </c>
      <c r="AC6360" t="s">
        <v>14751</v>
      </c>
    </row>
    <row r="6361" spans="1:29" x14ac:dyDescent="0.3">
      <c r="A6361" t="s">
        <v>342</v>
      </c>
      <c r="B6361" s="35">
        <v>534</v>
      </c>
      <c r="C6361" t="s">
        <v>109</v>
      </c>
      <c r="D6361" s="35">
        <v>2007</v>
      </c>
      <c r="E6361" t="s">
        <v>6825</v>
      </c>
      <c r="F6361" s="34" t="s">
        <v>6</v>
      </c>
      <c r="G6361" s="34" t="s">
        <v>6</v>
      </c>
      <c r="H6361" s="34" t="s">
        <v>6</v>
      </c>
      <c r="I6361" s="34">
        <v>92.248725161574811</v>
      </c>
      <c r="J6361" s="34">
        <v>40.761751172769692</v>
      </c>
      <c r="K6361" s="34">
        <v>51.486973988805119</v>
      </c>
      <c r="L6361" s="34" t="s">
        <v>6</v>
      </c>
      <c r="M6361" s="34" t="s">
        <v>6</v>
      </c>
      <c r="N6361" s="34">
        <v>75.455096650920865</v>
      </c>
      <c r="O6361" s="34">
        <v>48.291677724112311</v>
      </c>
      <c r="P6361" s="34">
        <v>48986.6</v>
      </c>
      <c r="Q6361" t="s">
        <v>6</v>
      </c>
      <c r="R6361" t="s">
        <v>6</v>
      </c>
      <c r="S6361" t="s">
        <v>6</v>
      </c>
      <c r="T6361" t="s">
        <v>14661</v>
      </c>
      <c r="U6361" t="s">
        <v>14661</v>
      </c>
      <c r="V6361" t="s">
        <v>14661</v>
      </c>
      <c r="W6361" t="s">
        <v>14981</v>
      </c>
      <c r="X6361" t="s">
        <v>14982</v>
      </c>
      <c r="Y6361" t="s">
        <v>6</v>
      </c>
      <c r="Z6361" t="s">
        <v>6</v>
      </c>
      <c r="AA6361" t="s">
        <v>14799</v>
      </c>
      <c r="AB6361" t="s">
        <v>14983</v>
      </c>
      <c r="AC6361" t="s">
        <v>14751</v>
      </c>
    </row>
    <row r="6362" spans="1:29" x14ac:dyDescent="0.3">
      <c r="A6362" t="s">
        <v>342</v>
      </c>
      <c r="B6362" s="35">
        <v>534</v>
      </c>
      <c r="C6362" t="s">
        <v>109</v>
      </c>
      <c r="D6362" s="35">
        <v>2008</v>
      </c>
      <c r="E6362" t="s">
        <v>6826</v>
      </c>
      <c r="F6362" s="34" t="s">
        <v>6</v>
      </c>
      <c r="G6362" s="34" t="s">
        <v>6</v>
      </c>
      <c r="H6362" s="34" t="s">
        <v>6</v>
      </c>
      <c r="I6362" s="34">
        <v>101.56974692382326</v>
      </c>
      <c r="J6362" s="34">
        <v>40.966547881359773</v>
      </c>
      <c r="K6362" s="34">
        <v>60.603199042463487</v>
      </c>
      <c r="L6362" s="34" t="s">
        <v>6</v>
      </c>
      <c r="M6362" s="34" t="s">
        <v>6</v>
      </c>
      <c r="N6362" s="34">
        <v>74.367659211301827</v>
      </c>
      <c r="O6362" s="34">
        <v>48.494576679996008</v>
      </c>
      <c r="P6362" s="34">
        <v>55141.5</v>
      </c>
      <c r="Q6362" t="s">
        <v>6</v>
      </c>
      <c r="R6362" t="s">
        <v>6</v>
      </c>
      <c r="S6362" t="s">
        <v>6</v>
      </c>
      <c r="T6362" t="s">
        <v>14661</v>
      </c>
      <c r="U6362" t="s">
        <v>14661</v>
      </c>
      <c r="V6362" t="s">
        <v>14661</v>
      </c>
      <c r="W6362" t="s">
        <v>14981</v>
      </c>
      <c r="X6362" t="s">
        <v>14982</v>
      </c>
      <c r="Y6362" t="s">
        <v>6</v>
      </c>
      <c r="Z6362" t="s">
        <v>6</v>
      </c>
      <c r="AA6362" t="s">
        <v>14799</v>
      </c>
      <c r="AB6362" t="s">
        <v>14983</v>
      </c>
      <c r="AC6362" t="s">
        <v>14751</v>
      </c>
    </row>
    <row r="6363" spans="1:29" x14ac:dyDescent="0.3">
      <c r="A6363" t="s">
        <v>342</v>
      </c>
      <c r="B6363" s="35">
        <v>534</v>
      </c>
      <c r="C6363" t="s">
        <v>109</v>
      </c>
      <c r="D6363" s="35">
        <v>2009</v>
      </c>
      <c r="E6363" t="s">
        <v>6827</v>
      </c>
      <c r="F6363" s="34" t="s">
        <v>6</v>
      </c>
      <c r="G6363" s="34" t="s">
        <v>6</v>
      </c>
      <c r="H6363" s="34" t="s">
        <v>6</v>
      </c>
      <c r="I6363" s="34">
        <v>96.803374272156532</v>
      </c>
      <c r="J6363" s="34">
        <v>35.324562822689707</v>
      </c>
      <c r="K6363" s="34">
        <v>61.478811449466825</v>
      </c>
      <c r="L6363" s="34" t="s">
        <v>6</v>
      </c>
      <c r="M6363" s="34" t="s">
        <v>6</v>
      </c>
      <c r="N6363" s="34">
        <v>72.769814001925724</v>
      </c>
      <c r="O6363" s="34">
        <v>50.218804789512461</v>
      </c>
      <c r="P6363" s="34">
        <v>63664.1</v>
      </c>
      <c r="Q6363" t="s">
        <v>6</v>
      </c>
      <c r="R6363" t="s">
        <v>6</v>
      </c>
      <c r="S6363" t="s">
        <v>6</v>
      </c>
      <c r="T6363" t="s">
        <v>14661</v>
      </c>
      <c r="U6363" t="s">
        <v>14661</v>
      </c>
      <c r="V6363" t="s">
        <v>14661</v>
      </c>
      <c r="W6363" t="s">
        <v>14981</v>
      </c>
      <c r="X6363" t="s">
        <v>14982</v>
      </c>
      <c r="Y6363" t="s">
        <v>6</v>
      </c>
      <c r="Z6363" t="s">
        <v>6</v>
      </c>
      <c r="AA6363" t="s">
        <v>14799</v>
      </c>
      <c r="AB6363" t="s">
        <v>14983</v>
      </c>
      <c r="AC6363" t="s">
        <v>14751</v>
      </c>
    </row>
    <row r="6364" spans="1:29" x14ac:dyDescent="0.3">
      <c r="A6364" t="s">
        <v>342</v>
      </c>
      <c r="B6364" s="35">
        <v>534</v>
      </c>
      <c r="C6364" t="s">
        <v>109</v>
      </c>
      <c r="D6364" s="35">
        <v>2010</v>
      </c>
      <c r="E6364" t="s">
        <v>6828</v>
      </c>
      <c r="F6364" s="34" t="s">
        <v>6</v>
      </c>
      <c r="G6364" s="34" t="s">
        <v>6</v>
      </c>
      <c r="H6364" s="34" t="s">
        <v>6</v>
      </c>
      <c r="I6364" s="34">
        <v>103.03731103796335</v>
      </c>
      <c r="J6364" s="34">
        <v>35.166471280914067</v>
      </c>
      <c r="K6364" s="34">
        <v>67.870839757049282</v>
      </c>
      <c r="L6364" s="34" t="s">
        <v>6</v>
      </c>
      <c r="M6364" s="34" t="s">
        <v>6</v>
      </c>
      <c r="N6364" s="34">
        <v>67.701786780876745</v>
      </c>
      <c r="O6364" s="34">
        <v>45.620665219720557</v>
      </c>
      <c r="P6364" s="34">
        <v>76344.7</v>
      </c>
      <c r="Q6364" t="s">
        <v>6</v>
      </c>
      <c r="R6364" t="s">
        <v>6</v>
      </c>
      <c r="S6364" t="s">
        <v>6</v>
      </c>
      <c r="T6364" t="s">
        <v>14661</v>
      </c>
      <c r="U6364" t="s">
        <v>14661</v>
      </c>
      <c r="V6364" t="s">
        <v>14661</v>
      </c>
      <c r="W6364" t="s">
        <v>14981</v>
      </c>
      <c r="X6364" t="s">
        <v>14982</v>
      </c>
      <c r="Y6364" t="s">
        <v>6</v>
      </c>
      <c r="Z6364" t="s">
        <v>6</v>
      </c>
      <c r="AA6364" t="s">
        <v>14799</v>
      </c>
      <c r="AB6364" t="s">
        <v>14983</v>
      </c>
      <c r="AC6364" t="s">
        <v>14751</v>
      </c>
    </row>
    <row r="6365" spans="1:29" x14ac:dyDescent="0.3">
      <c r="A6365" t="s">
        <v>342</v>
      </c>
      <c r="B6365" s="35">
        <v>534</v>
      </c>
      <c r="C6365" t="s">
        <v>109</v>
      </c>
      <c r="D6365" s="35">
        <v>2011</v>
      </c>
      <c r="E6365" t="s">
        <v>6829</v>
      </c>
      <c r="F6365" s="34" t="s">
        <v>6</v>
      </c>
      <c r="G6365" s="34" t="s">
        <v>6</v>
      </c>
      <c r="H6365" s="34" t="s">
        <v>6</v>
      </c>
      <c r="I6365" s="34">
        <v>105.14207911102258</v>
      </c>
      <c r="J6365" s="34">
        <v>34.486414775998618</v>
      </c>
      <c r="K6365" s="34">
        <v>70.655664335023971</v>
      </c>
      <c r="L6365" s="34" t="s">
        <v>6</v>
      </c>
      <c r="M6365" s="34" t="s">
        <v>6</v>
      </c>
      <c r="N6365" s="34">
        <v>68.647828516093142</v>
      </c>
      <c r="O6365" s="34">
        <v>45.774014946779715</v>
      </c>
      <c r="P6365" s="34">
        <v>87363.3</v>
      </c>
      <c r="Q6365" t="s">
        <v>6</v>
      </c>
      <c r="R6365" t="s">
        <v>6</v>
      </c>
      <c r="S6365" t="s">
        <v>6</v>
      </c>
      <c r="T6365" t="s">
        <v>14661</v>
      </c>
      <c r="U6365" t="s">
        <v>14661</v>
      </c>
      <c r="V6365" t="s">
        <v>14661</v>
      </c>
      <c r="W6365" t="s">
        <v>14981</v>
      </c>
      <c r="X6365" t="s">
        <v>14982</v>
      </c>
      <c r="Y6365" t="s">
        <v>6</v>
      </c>
      <c r="Z6365" t="s">
        <v>6</v>
      </c>
      <c r="AA6365" t="s">
        <v>14799</v>
      </c>
      <c r="AB6365" t="s">
        <v>14983</v>
      </c>
      <c r="AC6365" t="s">
        <v>14751</v>
      </c>
    </row>
    <row r="6366" spans="1:29" x14ac:dyDescent="0.3">
      <c r="A6366" t="s">
        <v>342</v>
      </c>
      <c r="B6366" s="35">
        <v>534</v>
      </c>
      <c r="C6366" t="s">
        <v>109</v>
      </c>
      <c r="D6366" s="35">
        <v>2012</v>
      </c>
      <c r="E6366" t="s">
        <v>6830</v>
      </c>
      <c r="F6366" s="34" t="s">
        <v>6</v>
      </c>
      <c r="G6366" s="34" t="s">
        <v>6</v>
      </c>
      <c r="H6366" s="34" t="s">
        <v>6</v>
      </c>
      <c r="I6366" s="34">
        <v>104.10876497509555</v>
      </c>
      <c r="J6366" s="34">
        <v>33.617594913923057</v>
      </c>
      <c r="K6366" s="34">
        <v>70.491170061172497</v>
      </c>
      <c r="L6366" s="34" t="s">
        <v>6</v>
      </c>
      <c r="M6366" s="34" t="s">
        <v>6</v>
      </c>
      <c r="N6366" s="34">
        <v>67.984531684903772</v>
      </c>
      <c r="O6366" s="34">
        <v>47.092138885620585</v>
      </c>
      <c r="P6366" s="34">
        <v>99440.1</v>
      </c>
      <c r="Q6366" t="s">
        <v>6</v>
      </c>
      <c r="R6366" t="s">
        <v>6</v>
      </c>
      <c r="S6366" t="s">
        <v>6</v>
      </c>
      <c r="T6366" t="s">
        <v>14661</v>
      </c>
      <c r="U6366" t="s">
        <v>14661</v>
      </c>
      <c r="V6366" t="s">
        <v>14661</v>
      </c>
      <c r="W6366" t="s">
        <v>14981</v>
      </c>
      <c r="X6366" t="s">
        <v>14982</v>
      </c>
      <c r="Y6366" t="s">
        <v>6</v>
      </c>
      <c r="Z6366" t="s">
        <v>6</v>
      </c>
      <c r="AA6366" t="s">
        <v>14799</v>
      </c>
      <c r="AB6366" t="s">
        <v>14983</v>
      </c>
      <c r="AC6366" t="s">
        <v>14751</v>
      </c>
    </row>
    <row r="6367" spans="1:29" x14ac:dyDescent="0.3">
      <c r="A6367" t="s">
        <v>342</v>
      </c>
      <c r="B6367">
        <v>534</v>
      </c>
      <c r="C6367" t="s">
        <v>109</v>
      </c>
      <c r="D6367">
        <v>2013</v>
      </c>
      <c r="E6367" t="s">
        <v>6831</v>
      </c>
      <c r="F6367" s="34" t="s">
        <v>6</v>
      </c>
      <c r="G6367" s="34" t="s">
        <v>6</v>
      </c>
      <c r="H6367" s="34" t="s">
        <v>6</v>
      </c>
      <c r="I6367" s="34">
        <v>95.079725678148975</v>
      </c>
      <c r="J6367" s="34">
        <v>32.944250778028611</v>
      </c>
      <c r="K6367" s="34">
        <v>62.135474900120364</v>
      </c>
      <c r="L6367" s="34" t="s">
        <v>6</v>
      </c>
      <c r="M6367" s="34" t="s">
        <v>6</v>
      </c>
      <c r="N6367" s="34">
        <v>67.713352890278372</v>
      </c>
      <c r="O6367" s="34">
        <v>46.981925522899317</v>
      </c>
      <c r="P6367" s="34">
        <v>112335.2</v>
      </c>
      <c r="Q6367" t="s">
        <v>6</v>
      </c>
      <c r="R6367" t="s">
        <v>6</v>
      </c>
      <c r="S6367" t="s">
        <v>6</v>
      </c>
      <c r="T6367" t="s">
        <v>14661</v>
      </c>
      <c r="U6367" t="s">
        <v>14661</v>
      </c>
      <c r="V6367" t="s">
        <v>14661</v>
      </c>
      <c r="W6367" t="s">
        <v>14981</v>
      </c>
      <c r="X6367" t="s">
        <v>14982</v>
      </c>
      <c r="Y6367" t="s">
        <v>6</v>
      </c>
      <c r="Z6367" t="s">
        <v>6</v>
      </c>
      <c r="AA6367" t="s">
        <v>14799</v>
      </c>
      <c r="AB6367" t="s">
        <v>14983</v>
      </c>
      <c r="AC6367" t="s">
        <v>14751</v>
      </c>
    </row>
    <row r="6368" spans="1:29" x14ac:dyDescent="0.3">
      <c r="A6368" t="s">
        <v>342</v>
      </c>
      <c r="B6368" s="35">
        <v>534</v>
      </c>
      <c r="C6368" t="s">
        <v>109</v>
      </c>
      <c r="D6368" s="35">
        <v>2014</v>
      </c>
      <c r="E6368" t="s">
        <v>6832</v>
      </c>
      <c r="F6368" s="34" t="s">
        <v>6</v>
      </c>
      <c r="G6368" s="34" t="s">
        <v>6</v>
      </c>
      <c r="H6368" s="34" t="s">
        <v>6</v>
      </c>
      <c r="I6368" s="34">
        <v>98.223542584352202</v>
      </c>
      <c r="J6368" s="34">
        <v>32.702302541875333</v>
      </c>
      <c r="K6368" s="34">
        <v>65.521240042476876</v>
      </c>
      <c r="L6368" s="34" t="s">
        <v>6</v>
      </c>
      <c r="M6368" s="34" t="s">
        <v>6</v>
      </c>
      <c r="N6368" s="34">
        <v>67.102041059826618</v>
      </c>
      <c r="O6368" s="34">
        <v>46.025388275227058</v>
      </c>
      <c r="P6368" s="34">
        <v>124679.6</v>
      </c>
      <c r="Q6368" t="s">
        <v>6</v>
      </c>
      <c r="R6368" t="s">
        <v>6</v>
      </c>
      <c r="S6368" t="s">
        <v>6</v>
      </c>
      <c r="T6368" t="s">
        <v>14661</v>
      </c>
      <c r="U6368" t="s">
        <v>14661</v>
      </c>
      <c r="V6368" t="s">
        <v>14661</v>
      </c>
      <c r="W6368" t="s">
        <v>14981</v>
      </c>
      <c r="X6368" t="s">
        <v>14982</v>
      </c>
      <c r="Y6368" t="s">
        <v>6</v>
      </c>
      <c r="Z6368" t="s">
        <v>6</v>
      </c>
      <c r="AA6368" t="s">
        <v>14799</v>
      </c>
      <c r="AB6368" t="s">
        <v>14983</v>
      </c>
      <c r="AC6368" t="s">
        <v>14751</v>
      </c>
    </row>
    <row r="6369" spans="1:29" x14ac:dyDescent="0.3">
      <c r="A6369" t="s">
        <v>342</v>
      </c>
      <c r="B6369" s="35">
        <v>534</v>
      </c>
      <c r="C6369" t="s">
        <v>109</v>
      </c>
      <c r="D6369" s="35">
        <v>2015</v>
      </c>
      <c r="E6369" t="s">
        <v>6833</v>
      </c>
      <c r="F6369" s="34" t="s">
        <v>6</v>
      </c>
      <c r="G6369" s="34" t="s">
        <v>6</v>
      </c>
      <c r="H6369" s="34" t="s">
        <v>6</v>
      </c>
      <c r="I6369" s="34">
        <v>94.373204219906228</v>
      </c>
      <c r="J6369" s="34">
        <v>32.402317187135807</v>
      </c>
      <c r="K6369" s="34">
        <v>61.97088703277042</v>
      </c>
      <c r="L6369" s="34" t="s">
        <v>6</v>
      </c>
      <c r="M6369" s="34" t="s">
        <v>6</v>
      </c>
      <c r="N6369" s="34">
        <v>69.048587042645622</v>
      </c>
      <c r="O6369" s="34">
        <v>45.773841896561613</v>
      </c>
      <c r="P6369" s="34">
        <v>137718.70000000001</v>
      </c>
      <c r="Q6369" t="s">
        <v>6</v>
      </c>
      <c r="R6369" t="s">
        <v>6</v>
      </c>
      <c r="S6369" t="s">
        <v>6</v>
      </c>
      <c r="T6369" t="s">
        <v>14661</v>
      </c>
      <c r="U6369" t="s">
        <v>14661</v>
      </c>
      <c r="V6369" t="s">
        <v>14661</v>
      </c>
      <c r="W6369" t="s">
        <v>14981</v>
      </c>
      <c r="X6369" t="s">
        <v>14982</v>
      </c>
      <c r="Y6369" t="s">
        <v>6</v>
      </c>
      <c r="Z6369" t="s">
        <v>6</v>
      </c>
      <c r="AA6369" t="s">
        <v>14799</v>
      </c>
      <c r="AB6369" t="s">
        <v>14983</v>
      </c>
      <c r="AC6369" t="s">
        <v>14751</v>
      </c>
    </row>
    <row r="6370" spans="1:29" x14ac:dyDescent="0.3">
      <c r="A6370" t="s">
        <v>342</v>
      </c>
      <c r="B6370" s="35">
        <v>534</v>
      </c>
      <c r="C6370" t="s">
        <v>109</v>
      </c>
      <c r="D6370" s="35">
        <v>2016</v>
      </c>
      <c r="E6370" t="s">
        <v>6834</v>
      </c>
      <c r="F6370" s="34" t="s">
        <v>6</v>
      </c>
      <c r="G6370" s="34" t="s">
        <v>6</v>
      </c>
      <c r="H6370" s="34" t="s">
        <v>6</v>
      </c>
      <c r="I6370" s="34">
        <v>85.434244627126233</v>
      </c>
      <c r="J6370" s="34">
        <v>32.037381258823757</v>
      </c>
      <c r="K6370" s="34">
        <v>53.396863368302476</v>
      </c>
      <c r="L6370" s="34" t="s">
        <v>6</v>
      </c>
      <c r="M6370" s="34" t="s">
        <v>6</v>
      </c>
      <c r="N6370" s="34">
        <v>68.943091371390494</v>
      </c>
      <c r="O6370" s="34">
        <v>45.532492575529488</v>
      </c>
      <c r="P6370" s="34">
        <v>153916.70000000001</v>
      </c>
      <c r="Q6370" t="s">
        <v>6</v>
      </c>
      <c r="R6370" t="s">
        <v>6</v>
      </c>
      <c r="S6370" t="s">
        <v>6</v>
      </c>
      <c r="T6370" t="s">
        <v>14661</v>
      </c>
      <c r="U6370" t="s">
        <v>14661</v>
      </c>
      <c r="V6370" t="s">
        <v>14661</v>
      </c>
      <c r="W6370" t="s">
        <v>14981</v>
      </c>
      <c r="X6370" t="s">
        <v>14982</v>
      </c>
      <c r="Y6370" t="s">
        <v>6</v>
      </c>
      <c r="Z6370" t="s">
        <v>6</v>
      </c>
      <c r="AA6370" t="s">
        <v>14799</v>
      </c>
      <c r="AB6370" t="s">
        <v>14983</v>
      </c>
      <c r="AC6370" t="s">
        <v>14751</v>
      </c>
    </row>
    <row r="6371" spans="1:29" x14ac:dyDescent="0.3">
      <c r="A6371" t="s">
        <v>342</v>
      </c>
      <c r="B6371" s="35">
        <v>534</v>
      </c>
      <c r="C6371" t="s">
        <v>109</v>
      </c>
      <c r="D6371" s="35">
        <v>2017</v>
      </c>
      <c r="E6371" t="s">
        <v>6835</v>
      </c>
      <c r="F6371" s="34" t="s">
        <v>6</v>
      </c>
      <c r="G6371" s="34" t="s">
        <v>6</v>
      </c>
      <c r="H6371" s="34" t="s">
        <v>6</v>
      </c>
      <c r="I6371" s="34">
        <v>97.89076561552811</v>
      </c>
      <c r="J6371" s="34">
        <v>33.245527804498991</v>
      </c>
      <c r="K6371" s="34">
        <v>64.645237811029119</v>
      </c>
      <c r="L6371" s="34" t="s">
        <v>6</v>
      </c>
      <c r="M6371" s="34" t="s">
        <v>6</v>
      </c>
      <c r="N6371" s="34">
        <v>69.669382586151357</v>
      </c>
      <c r="O6371" s="34">
        <v>44.272658226663012</v>
      </c>
      <c r="P6371" s="34">
        <v>170900.4</v>
      </c>
      <c r="Q6371" t="s">
        <v>6</v>
      </c>
      <c r="R6371" t="s">
        <v>6</v>
      </c>
      <c r="S6371" t="s">
        <v>6</v>
      </c>
      <c r="T6371" t="s">
        <v>14661</v>
      </c>
      <c r="U6371" t="s">
        <v>14661</v>
      </c>
      <c r="V6371" t="s">
        <v>14661</v>
      </c>
      <c r="W6371" t="s">
        <v>14981</v>
      </c>
      <c r="X6371" t="s">
        <v>14982</v>
      </c>
      <c r="Y6371" t="s">
        <v>6</v>
      </c>
      <c r="Z6371" t="s">
        <v>6</v>
      </c>
      <c r="AA6371" t="s">
        <v>14799</v>
      </c>
      <c r="AB6371" t="s">
        <v>14983</v>
      </c>
      <c r="AC6371" t="s">
        <v>14751</v>
      </c>
    </row>
    <row r="6372" spans="1:29" x14ac:dyDescent="0.3">
      <c r="A6372" t="s">
        <v>342</v>
      </c>
      <c r="B6372" s="35">
        <v>534</v>
      </c>
      <c r="C6372" t="s">
        <v>109</v>
      </c>
      <c r="D6372" s="35">
        <v>2018</v>
      </c>
      <c r="E6372" t="s">
        <v>6836</v>
      </c>
      <c r="F6372" s="34" t="s">
        <v>6</v>
      </c>
      <c r="G6372" s="34" t="s">
        <v>6</v>
      </c>
      <c r="H6372" s="34" t="s">
        <v>6</v>
      </c>
      <c r="I6372" s="34">
        <v>91.812867632080341</v>
      </c>
      <c r="J6372" s="34">
        <v>34.141082886632404</v>
      </c>
      <c r="K6372" s="34">
        <v>57.671784745447937</v>
      </c>
      <c r="L6372" s="34" t="s">
        <v>6</v>
      </c>
      <c r="M6372" s="34" t="s">
        <v>6</v>
      </c>
      <c r="N6372" s="34">
        <v>70.39234444079446</v>
      </c>
      <c r="O6372" s="34">
        <v>44.127897471225687</v>
      </c>
      <c r="P6372" s="34">
        <v>188996.7</v>
      </c>
      <c r="Q6372" t="s">
        <v>6</v>
      </c>
      <c r="R6372" t="s">
        <v>6</v>
      </c>
      <c r="S6372" t="s">
        <v>6</v>
      </c>
      <c r="T6372" t="s">
        <v>14661</v>
      </c>
      <c r="U6372" t="s">
        <v>14661</v>
      </c>
      <c r="V6372" t="s">
        <v>14661</v>
      </c>
      <c r="W6372" t="s">
        <v>14981</v>
      </c>
      <c r="X6372" t="s">
        <v>14982</v>
      </c>
      <c r="Y6372" t="s">
        <v>6</v>
      </c>
      <c r="Z6372" t="s">
        <v>6</v>
      </c>
      <c r="AA6372" t="s">
        <v>14799</v>
      </c>
      <c r="AB6372" t="s">
        <v>14983</v>
      </c>
      <c r="AC6372" t="s">
        <v>14751</v>
      </c>
    </row>
    <row r="6373" spans="1:29" x14ac:dyDescent="0.3">
      <c r="A6373" t="s">
        <v>342</v>
      </c>
      <c r="B6373" s="35">
        <v>534</v>
      </c>
      <c r="C6373" t="s">
        <v>109</v>
      </c>
      <c r="D6373" s="35">
        <v>2019</v>
      </c>
      <c r="E6373" t="s">
        <v>6837</v>
      </c>
      <c r="F6373" s="34" t="s">
        <v>6</v>
      </c>
      <c r="G6373" s="34" t="s">
        <v>6</v>
      </c>
      <c r="H6373" s="34" t="s">
        <v>6</v>
      </c>
      <c r="I6373" s="34">
        <v>86.24356644758474</v>
      </c>
      <c r="J6373" s="34">
        <v>35.950892353057341</v>
      </c>
      <c r="K6373" s="34">
        <v>50.292674094527399</v>
      </c>
      <c r="L6373" s="34" t="s">
        <v>6</v>
      </c>
      <c r="M6373" s="34" t="s">
        <v>6</v>
      </c>
      <c r="N6373" s="34">
        <v>75.040396296631613</v>
      </c>
      <c r="O6373" s="34">
        <v>46.704434382117824</v>
      </c>
      <c r="P6373" s="34">
        <v>201035.9</v>
      </c>
      <c r="Q6373" t="s">
        <v>6</v>
      </c>
      <c r="R6373" t="s">
        <v>6</v>
      </c>
      <c r="S6373" t="s">
        <v>6</v>
      </c>
      <c r="T6373" t="s">
        <v>14661</v>
      </c>
      <c r="U6373" t="s">
        <v>14661</v>
      </c>
      <c r="V6373" t="s">
        <v>14661</v>
      </c>
      <c r="W6373" t="s">
        <v>14981</v>
      </c>
      <c r="X6373" t="s">
        <v>14982</v>
      </c>
      <c r="Y6373" t="s">
        <v>6</v>
      </c>
      <c r="Z6373" t="s">
        <v>6</v>
      </c>
      <c r="AA6373" t="s">
        <v>14799</v>
      </c>
      <c r="AB6373" t="s">
        <v>14983</v>
      </c>
      <c r="AC6373" t="s">
        <v>14751</v>
      </c>
    </row>
    <row r="6374" spans="1:29" x14ac:dyDescent="0.3">
      <c r="A6374" t="s">
        <v>342</v>
      </c>
      <c r="B6374" s="35">
        <v>534</v>
      </c>
      <c r="C6374" t="s">
        <v>109</v>
      </c>
      <c r="D6374" s="35">
        <v>2020</v>
      </c>
      <c r="E6374" t="s">
        <v>6838</v>
      </c>
      <c r="F6374" s="34" t="s">
        <v>6</v>
      </c>
      <c r="G6374" s="34" t="s">
        <v>6</v>
      </c>
      <c r="H6374" s="34" t="s">
        <v>6</v>
      </c>
      <c r="I6374" s="34">
        <v>93.461506691313133</v>
      </c>
      <c r="J6374" s="34">
        <v>40.11988455784951</v>
      </c>
      <c r="K6374" s="34">
        <v>53.341622133463623</v>
      </c>
      <c r="L6374" s="34" t="s">
        <v>6</v>
      </c>
      <c r="M6374" s="34" t="s">
        <v>6</v>
      </c>
      <c r="N6374" s="34">
        <v>88.426607962687811</v>
      </c>
      <c r="O6374" s="34">
        <v>55.033076291546834</v>
      </c>
      <c r="P6374" s="34">
        <v>198541</v>
      </c>
      <c r="Q6374" t="s">
        <v>6</v>
      </c>
      <c r="R6374" t="s">
        <v>6</v>
      </c>
      <c r="S6374" t="s">
        <v>6</v>
      </c>
      <c r="T6374" t="s">
        <v>14661</v>
      </c>
      <c r="U6374" t="s">
        <v>14661</v>
      </c>
      <c r="V6374" t="s">
        <v>14661</v>
      </c>
      <c r="W6374" t="s">
        <v>14981</v>
      </c>
      <c r="X6374" t="s">
        <v>14982</v>
      </c>
      <c r="Y6374" t="s">
        <v>6</v>
      </c>
      <c r="Z6374" t="s">
        <v>6</v>
      </c>
      <c r="AA6374" t="s">
        <v>14799</v>
      </c>
      <c r="AB6374" t="s">
        <v>14983</v>
      </c>
      <c r="AC6374" t="s">
        <v>14751</v>
      </c>
    </row>
    <row r="6375" spans="1:29" x14ac:dyDescent="0.3">
      <c r="A6375" t="s">
        <v>342</v>
      </c>
      <c r="B6375" s="35">
        <v>534</v>
      </c>
      <c r="C6375" t="s">
        <v>109</v>
      </c>
      <c r="D6375" s="35">
        <v>2021</v>
      </c>
      <c r="E6375" t="s">
        <v>6839</v>
      </c>
      <c r="F6375" s="34" t="s">
        <v>6</v>
      </c>
      <c r="G6375" s="34" t="s">
        <v>6</v>
      </c>
      <c r="H6375" s="34" t="s">
        <v>6</v>
      </c>
      <c r="I6375" s="34">
        <v>87.42019883546493</v>
      </c>
      <c r="J6375" s="34">
        <v>37.566007271987587</v>
      </c>
      <c r="K6375" s="34">
        <v>49.854191563477343</v>
      </c>
      <c r="L6375" s="34" t="s">
        <v>6</v>
      </c>
      <c r="M6375" s="34" t="s">
        <v>6</v>
      </c>
      <c r="N6375" s="34">
        <v>83.486537886815498</v>
      </c>
      <c r="O6375" s="34">
        <v>54.421232847686611</v>
      </c>
      <c r="P6375" s="34">
        <v>235974</v>
      </c>
      <c r="Q6375" t="s">
        <v>6</v>
      </c>
      <c r="R6375" t="s">
        <v>6</v>
      </c>
      <c r="S6375" t="s">
        <v>6</v>
      </c>
      <c r="T6375" t="s">
        <v>14661</v>
      </c>
      <c r="U6375" t="s">
        <v>14661</v>
      </c>
      <c r="V6375" t="s">
        <v>14661</v>
      </c>
      <c r="W6375" t="s">
        <v>14981</v>
      </c>
      <c r="X6375" t="s">
        <v>14982</v>
      </c>
      <c r="Y6375" t="s">
        <v>6</v>
      </c>
      <c r="Z6375" t="s">
        <v>6</v>
      </c>
      <c r="AA6375" t="s">
        <v>14799</v>
      </c>
      <c r="AB6375" t="s">
        <v>14983</v>
      </c>
      <c r="AC6375" t="s">
        <v>14751</v>
      </c>
    </row>
    <row r="6376" spans="1:29" x14ac:dyDescent="0.3">
      <c r="A6376" t="s">
        <v>342</v>
      </c>
      <c r="B6376" s="35">
        <v>534</v>
      </c>
      <c r="C6376" t="s">
        <v>109</v>
      </c>
      <c r="D6376" s="35">
        <v>2022</v>
      </c>
      <c r="E6376" t="s">
        <v>6840</v>
      </c>
      <c r="F6376" s="34" t="s">
        <v>6</v>
      </c>
      <c r="G6376" s="34" t="s">
        <v>6</v>
      </c>
      <c r="H6376" s="34" t="s">
        <v>6</v>
      </c>
      <c r="I6376" s="34">
        <v>86.401955785823006</v>
      </c>
      <c r="J6376" s="34">
        <v>38.900647701583495</v>
      </c>
      <c r="K6376" s="34">
        <v>47.501308084239511</v>
      </c>
      <c r="L6376" s="34" t="s">
        <v>6</v>
      </c>
      <c r="M6376" s="34" t="s">
        <v>6</v>
      </c>
      <c r="N6376" s="34">
        <v>82.173230238899507</v>
      </c>
      <c r="O6376" s="34">
        <v>54.479155626510064</v>
      </c>
      <c r="P6376" s="34">
        <v>268904.7</v>
      </c>
      <c r="Q6376" t="s">
        <v>6</v>
      </c>
      <c r="R6376" t="s">
        <v>6</v>
      </c>
      <c r="S6376" t="s">
        <v>6</v>
      </c>
      <c r="T6376" t="s">
        <v>14661</v>
      </c>
      <c r="U6376" t="s">
        <v>14661</v>
      </c>
      <c r="V6376" t="s">
        <v>14661</v>
      </c>
      <c r="W6376" t="s">
        <v>14981</v>
      </c>
      <c r="X6376" t="s">
        <v>14982</v>
      </c>
      <c r="Y6376" t="s">
        <v>6</v>
      </c>
      <c r="Z6376" t="s">
        <v>6</v>
      </c>
      <c r="AA6376" t="s">
        <v>14799</v>
      </c>
      <c r="AB6376" t="s">
        <v>14983</v>
      </c>
      <c r="AC6376" t="s">
        <v>14751</v>
      </c>
    </row>
    <row r="6377" spans="1:29" x14ac:dyDescent="0.3">
      <c r="A6377" t="s">
        <v>342</v>
      </c>
      <c r="B6377" s="35">
        <v>534</v>
      </c>
      <c r="C6377" t="s">
        <v>109</v>
      </c>
      <c r="D6377" s="35">
        <v>2023</v>
      </c>
      <c r="E6377" t="s">
        <v>6841</v>
      </c>
      <c r="F6377" s="34" t="s">
        <v>6</v>
      </c>
      <c r="G6377" s="34" t="s">
        <v>6</v>
      </c>
      <c r="H6377" s="34" t="s">
        <v>6</v>
      </c>
      <c r="I6377" s="34">
        <v>88.707661199297817</v>
      </c>
      <c r="J6377" s="34">
        <v>39.938742739757316</v>
      </c>
      <c r="K6377" s="34">
        <v>48.768918459540501</v>
      </c>
      <c r="L6377" s="34" t="s">
        <v>6</v>
      </c>
      <c r="M6377" s="34" t="s">
        <v>6</v>
      </c>
      <c r="N6377" s="34">
        <v>81.230794600157836</v>
      </c>
      <c r="O6377" s="34">
        <v>55.031902575311328</v>
      </c>
      <c r="P6377" s="34">
        <v>301229.59999999998</v>
      </c>
      <c r="Q6377" t="s">
        <v>6</v>
      </c>
      <c r="R6377" t="s">
        <v>6</v>
      </c>
      <c r="S6377" t="s">
        <v>6</v>
      </c>
      <c r="T6377" t="s">
        <v>14661</v>
      </c>
      <c r="U6377" t="s">
        <v>14661</v>
      </c>
      <c r="V6377" t="s">
        <v>14661</v>
      </c>
      <c r="W6377" t="s">
        <v>14981</v>
      </c>
      <c r="X6377" t="s">
        <v>14982</v>
      </c>
      <c r="Y6377" t="s">
        <v>6</v>
      </c>
      <c r="Z6377" t="s">
        <v>6</v>
      </c>
      <c r="AA6377" t="s">
        <v>14799</v>
      </c>
      <c r="AB6377" t="s">
        <v>14983</v>
      </c>
      <c r="AC6377" t="s">
        <v>14751</v>
      </c>
    </row>
    <row r="6378" spans="1:29" x14ac:dyDescent="0.3">
      <c r="A6378" t="s">
        <v>342</v>
      </c>
      <c r="B6378" s="35">
        <v>534</v>
      </c>
      <c r="C6378" t="s">
        <v>109</v>
      </c>
      <c r="D6378" s="35">
        <v>2024</v>
      </c>
      <c r="E6378" t="s">
        <v>14984</v>
      </c>
      <c r="F6378" s="34" t="s">
        <v>6</v>
      </c>
      <c r="G6378" s="34" t="s">
        <v>6</v>
      </c>
      <c r="H6378" s="34" t="s">
        <v>6</v>
      </c>
      <c r="I6378" s="34">
        <v>90.550386515102772</v>
      </c>
      <c r="J6378" s="34">
        <v>40.768390729451482</v>
      </c>
      <c r="K6378" s="34">
        <v>49.78199578565129</v>
      </c>
      <c r="L6378" s="34" t="s">
        <v>6</v>
      </c>
      <c r="M6378" s="34" t="s">
        <v>6</v>
      </c>
      <c r="N6378" s="34">
        <v>81.285981584812333</v>
      </c>
      <c r="O6378" s="34">
        <v>53.819232622482346</v>
      </c>
      <c r="P6378" s="34">
        <v>330728.480049117</v>
      </c>
      <c r="Q6378" t="s">
        <v>6</v>
      </c>
      <c r="R6378" t="s">
        <v>6</v>
      </c>
      <c r="S6378" t="s">
        <v>6</v>
      </c>
      <c r="T6378" t="s">
        <v>14661</v>
      </c>
      <c r="U6378" t="s">
        <v>14661</v>
      </c>
      <c r="V6378" t="s">
        <v>14661</v>
      </c>
      <c r="W6378" t="s">
        <v>14981</v>
      </c>
      <c r="X6378" t="s">
        <v>14982</v>
      </c>
      <c r="Y6378" t="s">
        <v>6</v>
      </c>
      <c r="Z6378" t="s">
        <v>6</v>
      </c>
      <c r="AA6378" t="s">
        <v>14799</v>
      </c>
      <c r="AB6378" t="s">
        <v>14983</v>
      </c>
      <c r="AC6378" t="s">
        <v>14751</v>
      </c>
    </row>
    <row r="6379" spans="1:29" x14ac:dyDescent="0.3">
      <c r="A6379" t="s">
        <v>342</v>
      </c>
      <c r="B6379" s="35">
        <v>536</v>
      </c>
      <c r="C6379" t="s">
        <v>110</v>
      </c>
      <c r="D6379" s="35">
        <v>1950</v>
      </c>
      <c r="E6379" t="s">
        <v>6842</v>
      </c>
      <c r="F6379" s="34" t="s">
        <v>6</v>
      </c>
      <c r="G6379" s="34" t="s">
        <v>6</v>
      </c>
      <c r="H6379" s="34" t="s">
        <v>6</v>
      </c>
      <c r="I6379" s="34" t="s">
        <v>6</v>
      </c>
      <c r="J6379" s="34" t="s">
        <v>6</v>
      </c>
      <c r="K6379" s="34" t="s">
        <v>6</v>
      </c>
      <c r="L6379" s="34" t="s">
        <v>6</v>
      </c>
      <c r="M6379" s="34" t="s">
        <v>6</v>
      </c>
      <c r="N6379" s="34" t="s">
        <v>6</v>
      </c>
      <c r="O6379" s="34" t="s">
        <v>6</v>
      </c>
      <c r="P6379" s="34" t="s">
        <v>6</v>
      </c>
      <c r="Q6379" t="s">
        <v>6</v>
      </c>
      <c r="R6379" t="s">
        <v>6</v>
      </c>
      <c r="S6379" t="s">
        <v>6</v>
      </c>
      <c r="T6379" t="s">
        <v>14985</v>
      </c>
      <c r="U6379" t="s">
        <v>14986</v>
      </c>
      <c r="V6379" t="s">
        <v>14987</v>
      </c>
      <c r="W6379" t="s">
        <v>14988</v>
      </c>
      <c r="X6379" t="s">
        <v>14988</v>
      </c>
      <c r="Y6379" t="s">
        <v>14747</v>
      </c>
      <c r="Z6379" t="s">
        <v>6</v>
      </c>
      <c r="AA6379" t="s">
        <v>14749</v>
      </c>
      <c r="AB6379" t="s">
        <v>14989</v>
      </c>
      <c r="AC6379" t="s">
        <v>14990</v>
      </c>
    </row>
    <row r="6380" spans="1:29" x14ac:dyDescent="0.3">
      <c r="A6380" t="s">
        <v>342</v>
      </c>
      <c r="B6380" s="35">
        <v>536</v>
      </c>
      <c r="C6380" t="s">
        <v>110</v>
      </c>
      <c r="D6380" s="35">
        <v>1951</v>
      </c>
      <c r="E6380" t="s">
        <v>6843</v>
      </c>
      <c r="F6380" s="34" t="s">
        <v>6</v>
      </c>
      <c r="G6380" s="34" t="s">
        <v>6</v>
      </c>
      <c r="H6380" s="34" t="s">
        <v>6</v>
      </c>
      <c r="I6380" s="34" t="s">
        <v>6</v>
      </c>
      <c r="J6380" s="34" t="s">
        <v>6</v>
      </c>
      <c r="K6380" s="34" t="s">
        <v>6</v>
      </c>
      <c r="L6380" s="34" t="s">
        <v>6</v>
      </c>
      <c r="M6380" s="34" t="s">
        <v>6</v>
      </c>
      <c r="N6380" s="34" t="s">
        <v>6</v>
      </c>
      <c r="O6380" s="34" t="s">
        <v>6</v>
      </c>
      <c r="P6380" s="34" t="s">
        <v>6</v>
      </c>
      <c r="Q6380" t="s">
        <v>6</v>
      </c>
      <c r="R6380" t="s">
        <v>6</v>
      </c>
      <c r="S6380" t="s">
        <v>6</v>
      </c>
      <c r="T6380" t="s">
        <v>14985</v>
      </c>
      <c r="U6380" t="s">
        <v>14986</v>
      </c>
      <c r="V6380" t="s">
        <v>14987</v>
      </c>
      <c r="W6380" t="s">
        <v>14988</v>
      </c>
      <c r="X6380" t="s">
        <v>14988</v>
      </c>
      <c r="Y6380" t="s">
        <v>14747</v>
      </c>
      <c r="Z6380" t="s">
        <v>6</v>
      </c>
      <c r="AA6380" t="s">
        <v>14749</v>
      </c>
      <c r="AB6380" t="s">
        <v>14989</v>
      </c>
      <c r="AC6380" t="s">
        <v>14990</v>
      </c>
    </row>
    <row r="6381" spans="1:29" x14ac:dyDescent="0.3">
      <c r="A6381" t="s">
        <v>342</v>
      </c>
      <c r="B6381" s="35">
        <v>536</v>
      </c>
      <c r="C6381" t="s">
        <v>110</v>
      </c>
      <c r="D6381" s="35">
        <v>1952</v>
      </c>
      <c r="E6381" t="s">
        <v>6844</v>
      </c>
      <c r="F6381" s="34" t="s">
        <v>6</v>
      </c>
      <c r="G6381" s="34" t="s">
        <v>6</v>
      </c>
      <c r="H6381" s="34" t="s">
        <v>6</v>
      </c>
      <c r="I6381" s="34" t="s">
        <v>6</v>
      </c>
      <c r="J6381" s="34" t="s">
        <v>6</v>
      </c>
      <c r="K6381" s="34" t="s">
        <v>6</v>
      </c>
      <c r="L6381" s="34" t="s">
        <v>6</v>
      </c>
      <c r="M6381" s="34" t="s">
        <v>6</v>
      </c>
      <c r="N6381" s="34" t="s">
        <v>6</v>
      </c>
      <c r="O6381" s="34" t="s">
        <v>6</v>
      </c>
      <c r="P6381" s="34" t="s">
        <v>6</v>
      </c>
      <c r="Q6381" t="s">
        <v>6</v>
      </c>
      <c r="R6381" t="s">
        <v>6</v>
      </c>
      <c r="S6381" t="s">
        <v>6</v>
      </c>
      <c r="T6381" t="s">
        <v>14985</v>
      </c>
      <c r="U6381" t="s">
        <v>14986</v>
      </c>
      <c r="V6381" t="s">
        <v>14987</v>
      </c>
      <c r="W6381" t="s">
        <v>14988</v>
      </c>
      <c r="X6381" t="s">
        <v>14988</v>
      </c>
      <c r="Y6381" t="s">
        <v>14747</v>
      </c>
      <c r="Z6381" t="s">
        <v>6</v>
      </c>
      <c r="AA6381" t="s">
        <v>14749</v>
      </c>
      <c r="AB6381" t="s">
        <v>14989</v>
      </c>
      <c r="AC6381" t="s">
        <v>14990</v>
      </c>
    </row>
    <row r="6382" spans="1:29" x14ac:dyDescent="0.3">
      <c r="A6382" t="s">
        <v>342</v>
      </c>
      <c r="B6382" s="35">
        <v>536</v>
      </c>
      <c r="C6382" t="s">
        <v>110</v>
      </c>
      <c r="D6382" s="35">
        <v>1953</v>
      </c>
      <c r="E6382" t="s">
        <v>6845</v>
      </c>
      <c r="F6382" s="34" t="s">
        <v>6</v>
      </c>
      <c r="G6382" s="34" t="s">
        <v>6</v>
      </c>
      <c r="H6382" s="34" t="s">
        <v>6</v>
      </c>
      <c r="I6382" s="34" t="s">
        <v>6</v>
      </c>
      <c r="J6382" s="34" t="s">
        <v>6</v>
      </c>
      <c r="K6382" s="34" t="s">
        <v>6</v>
      </c>
      <c r="L6382" s="34" t="s">
        <v>6</v>
      </c>
      <c r="M6382" s="34" t="s">
        <v>6</v>
      </c>
      <c r="N6382" s="34" t="s">
        <v>6</v>
      </c>
      <c r="O6382" s="34" t="s">
        <v>6</v>
      </c>
      <c r="P6382" s="34" t="s">
        <v>6</v>
      </c>
      <c r="Q6382" t="s">
        <v>6</v>
      </c>
      <c r="R6382" t="s">
        <v>6</v>
      </c>
      <c r="S6382" t="s">
        <v>6</v>
      </c>
      <c r="T6382" t="s">
        <v>14985</v>
      </c>
      <c r="U6382" t="s">
        <v>14986</v>
      </c>
      <c r="V6382" t="s">
        <v>14987</v>
      </c>
      <c r="W6382" t="s">
        <v>14988</v>
      </c>
      <c r="X6382" t="s">
        <v>14988</v>
      </c>
      <c r="Y6382" t="s">
        <v>14747</v>
      </c>
      <c r="Z6382" t="s">
        <v>6</v>
      </c>
      <c r="AA6382" t="s">
        <v>14749</v>
      </c>
      <c r="AB6382" t="s">
        <v>14989</v>
      </c>
      <c r="AC6382" t="s">
        <v>14990</v>
      </c>
    </row>
    <row r="6383" spans="1:29" x14ac:dyDescent="0.3">
      <c r="A6383" t="s">
        <v>342</v>
      </c>
      <c r="B6383" s="35">
        <v>536</v>
      </c>
      <c r="C6383" t="s">
        <v>110</v>
      </c>
      <c r="D6383" s="35">
        <v>1954</v>
      </c>
      <c r="E6383" t="s">
        <v>6846</v>
      </c>
      <c r="F6383" s="34" t="s">
        <v>6</v>
      </c>
      <c r="G6383" s="34" t="s">
        <v>6</v>
      </c>
      <c r="H6383" s="34" t="s">
        <v>6</v>
      </c>
      <c r="I6383" s="34" t="s">
        <v>6</v>
      </c>
      <c r="J6383" s="34" t="s">
        <v>6</v>
      </c>
      <c r="K6383" s="34" t="s">
        <v>6</v>
      </c>
      <c r="L6383" s="34" t="s">
        <v>6</v>
      </c>
      <c r="M6383" s="34" t="s">
        <v>6</v>
      </c>
      <c r="N6383" s="34" t="s">
        <v>6</v>
      </c>
      <c r="O6383" s="34" t="s">
        <v>6</v>
      </c>
      <c r="P6383" s="34" t="s">
        <v>6</v>
      </c>
      <c r="Q6383" t="s">
        <v>6</v>
      </c>
      <c r="R6383" t="s">
        <v>6</v>
      </c>
      <c r="S6383" t="s">
        <v>6</v>
      </c>
      <c r="T6383" t="s">
        <v>14985</v>
      </c>
      <c r="U6383" t="s">
        <v>14986</v>
      </c>
      <c r="V6383" t="s">
        <v>14987</v>
      </c>
      <c r="W6383" t="s">
        <v>14988</v>
      </c>
      <c r="X6383" t="s">
        <v>14988</v>
      </c>
      <c r="Y6383" t="s">
        <v>14747</v>
      </c>
      <c r="Z6383" t="s">
        <v>6</v>
      </c>
      <c r="AA6383" t="s">
        <v>14749</v>
      </c>
      <c r="AB6383" t="s">
        <v>14989</v>
      </c>
      <c r="AC6383" t="s">
        <v>14990</v>
      </c>
    </row>
    <row r="6384" spans="1:29" x14ac:dyDescent="0.3">
      <c r="A6384" t="s">
        <v>342</v>
      </c>
      <c r="B6384" s="35">
        <v>536</v>
      </c>
      <c r="C6384" t="s">
        <v>110</v>
      </c>
      <c r="D6384" s="35">
        <v>1955</v>
      </c>
      <c r="E6384" t="s">
        <v>6847</v>
      </c>
      <c r="F6384" s="34" t="s">
        <v>6</v>
      </c>
      <c r="G6384" s="34" t="s">
        <v>6</v>
      </c>
      <c r="H6384" s="34" t="s">
        <v>6</v>
      </c>
      <c r="I6384" s="34" t="s">
        <v>6</v>
      </c>
      <c r="J6384" s="34" t="s">
        <v>6</v>
      </c>
      <c r="K6384" s="34" t="s">
        <v>6</v>
      </c>
      <c r="L6384" s="34" t="s">
        <v>6</v>
      </c>
      <c r="M6384" s="34" t="s">
        <v>6</v>
      </c>
      <c r="N6384" s="34" t="s">
        <v>6</v>
      </c>
      <c r="O6384" s="34" t="s">
        <v>6</v>
      </c>
      <c r="P6384" s="34" t="s">
        <v>6</v>
      </c>
      <c r="Q6384" t="s">
        <v>6</v>
      </c>
      <c r="R6384" t="s">
        <v>6</v>
      </c>
      <c r="S6384" t="s">
        <v>6</v>
      </c>
      <c r="T6384" t="s">
        <v>14985</v>
      </c>
      <c r="U6384" t="s">
        <v>14986</v>
      </c>
      <c r="V6384" t="s">
        <v>14987</v>
      </c>
      <c r="W6384" t="s">
        <v>14988</v>
      </c>
      <c r="X6384" t="s">
        <v>14988</v>
      </c>
      <c r="Y6384" t="s">
        <v>14747</v>
      </c>
      <c r="Z6384" t="s">
        <v>6</v>
      </c>
      <c r="AA6384" t="s">
        <v>14749</v>
      </c>
      <c r="AB6384" t="s">
        <v>14989</v>
      </c>
      <c r="AC6384" t="s">
        <v>14990</v>
      </c>
    </row>
    <row r="6385" spans="1:29" x14ac:dyDescent="0.3">
      <c r="A6385" t="s">
        <v>342</v>
      </c>
      <c r="B6385" s="35">
        <v>536</v>
      </c>
      <c r="C6385" t="s">
        <v>110</v>
      </c>
      <c r="D6385" s="35">
        <v>1956</v>
      </c>
      <c r="E6385" t="s">
        <v>6848</v>
      </c>
      <c r="F6385" s="34" t="s">
        <v>6</v>
      </c>
      <c r="G6385" s="34" t="s">
        <v>6</v>
      </c>
      <c r="H6385" s="34" t="s">
        <v>6</v>
      </c>
      <c r="I6385" s="34" t="s">
        <v>6</v>
      </c>
      <c r="J6385" s="34" t="s">
        <v>6</v>
      </c>
      <c r="K6385" s="34" t="s">
        <v>6</v>
      </c>
      <c r="L6385" s="34" t="s">
        <v>6</v>
      </c>
      <c r="M6385" s="34" t="s">
        <v>6</v>
      </c>
      <c r="N6385" s="34" t="s">
        <v>6</v>
      </c>
      <c r="O6385" s="34" t="s">
        <v>6</v>
      </c>
      <c r="P6385" s="34" t="s">
        <v>6</v>
      </c>
      <c r="Q6385" t="s">
        <v>6</v>
      </c>
      <c r="R6385" t="s">
        <v>6</v>
      </c>
      <c r="S6385" t="s">
        <v>6</v>
      </c>
      <c r="T6385" t="s">
        <v>14985</v>
      </c>
      <c r="U6385" t="s">
        <v>14986</v>
      </c>
      <c r="V6385" t="s">
        <v>14987</v>
      </c>
      <c r="W6385" t="s">
        <v>14988</v>
      </c>
      <c r="X6385" t="s">
        <v>14988</v>
      </c>
      <c r="Y6385" t="s">
        <v>14747</v>
      </c>
      <c r="Z6385" t="s">
        <v>6</v>
      </c>
      <c r="AA6385" t="s">
        <v>14749</v>
      </c>
      <c r="AB6385" t="s">
        <v>14989</v>
      </c>
      <c r="AC6385" t="s">
        <v>14990</v>
      </c>
    </row>
    <row r="6386" spans="1:29" x14ac:dyDescent="0.3">
      <c r="A6386" t="s">
        <v>342</v>
      </c>
      <c r="B6386" s="35">
        <v>536</v>
      </c>
      <c r="C6386" t="s">
        <v>110</v>
      </c>
      <c r="D6386" s="35">
        <v>1957</v>
      </c>
      <c r="E6386" t="s">
        <v>6849</v>
      </c>
      <c r="F6386" s="34" t="s">
        <v>6</v>
      </c>
      <c r="G6386" s="34" t="s">
        <v>6</v>
      </c>
      <c r="H6386" s="34" t="s">
        <v>6</v>
      </c>
      <c r="I6386" s="34" t="s">
        <v>6</v>
      </c>
      <c r="J6386" s="34" t="s">
        <v>6</v>
      </c>
      <c r="K6386" s="34" t="s">
        <v>6</v>
      </c>
      <c r="L6386" s="34" t="s">
        <v>6</v>
      </c>
      <c r="M6386" s="34" t="s">
        <v>6</v>
      </c>
      <c r="N6386" s="34" t="s">
        <v>6</v>
      </c>
      <c r="O6386" s="34" t="s">
        <v>6</v>
      </c>
      <c r="P6386" s="34" t="s">
        <v>6</v>
      </c>
      <c r="Q6386" t="s">
        <v>6</v>
      </c>
      <c r="R6386" t="s">
        <v>6</v>
      </c>
      <c r="S6386" t="s">
        <v>6</v>
      </c>
      <c r="T6386" t="s">
        <v>14985</v>
      </c>
      <c r="U6386" t="s">
        <v>14986</v>
      </c>
      <c r="V6386" t="s">
        <v>14987</v>
      </c>
      <c r="W6386" t="s">
        <v>14988</v>
      </c>
      <c r="X6386" t="s">
        <v>14988</v>
      </c>
      <c r="Y6386" t="s">
        <v>14747</v>
      </c>
      <c r="Z6386" t="s">
        <v>6</v>
      </c>
      <c r="AA6386" t="s">
        <v>14749</v>
      </c>
      <c r="AB6386" t="s">
        <v>14989</v>
      </c>
      <c r="AC6386" t="s">
        <v>14990</v>
      </c>
    </row>
    <row r="6387" spans="1:29" x14ac:dyDescent="0.3">
      <c r="A6387" t="s">
        <v>342</v>
      </c>
      <c r="B6387" s="35">
        <v>536</v>
      </c>
      <c r="C6387" t="s">
        <v>110</v>
      </c>
      <c r="D6387" s="35">
        <v>1958</v>
      </c>
      <c r="E6387" t="s">
        <v>6850</v>
      </c>
      <c r="F6387" s="34" t="s">
        <v>6</v>
      </c>
      <c r="G6387" s="34" t="s">
        <v>6</v>
      </c>
      <c r="H6387" s="34" t="s">
        <v>6</v>
      </c>
      <c r="I6387" s="34" t="s">
        <v>6</v>
      </c>
      <c r="J6387" s="34" t="s">
        <v>6</v>
      </c>
      <c r="K6387" s="34" t="s">
        <v>6</v>
      </c>
      <c r="L6387" s="34" t="s">
        <v>6</v>
      </c>
      <c r="M6387" s="34" t="s">
        <v>6</v>
      </c>
      <c r="N6387" s="34" t="s">
        <v>6</v>
      </c>
      <c r="O6387" s="34" t="s">
        <v>6</v>
      </c>
      <c r="P6387" s="34" t="s">
        <v>6</v>
      </c>
      <c r="Q6387" t="s">
        <v>6</v>
      </c>
      <c r="R6387" t="s">
        <v>6</v>
      </c>
      <c r="S6387" t="s">
        <v>6</v>
      </c>
      <c r="T6387" t="s">
        <v>14985</v>
      </c>
      <c r="U6387" t="s">
        <v>14986</v>
      </c>
      <c r="V6387" t="s">
        <v>14987</v>
      </c>
      <c r="W6387" t="s">
        <v>14988</v>
      </c>
      <c r="X6387" t="s">
        <v>14988</v>
      </c>
      <c r="Y6387" t="s">
        <v>14747</v>
      </c>
      <c r="Z6387" t="s">
        <v>6</v>
      </c>
      <c r="AA6387" t="s">
        <v>14749</v>
      </c>
      <c r="AB6387" t="s">
        <v>14989</v>
      </c>
      <c r="AC6387" t="s">
        <v>14990</v>
      </c>
    </row>
    <row r="6388" spans="1:29" x14ac:dyDescent="0.3">
      <c r="A6388" t="s">
        <v>342</v>
      </c>
      <c r="B6388" s="35">
        <v>536</v>
      </c>
      <c r="C6388" t="s">
        <v>110</v>
      </c>
      <c r="D6388" s="35">
        <v>1959</v>
      </c>
      <c r="E6388" t="s">
        <v>6851</v>
      </c>
      <c r="F6388" s="34" t="s">
        <v>6</v>
      </c>
      <c r="G6388" s="34" t="s">
        <v>6</v>
      </c>
      <c r="H6388" s="34" t="s">
        <v>6</v>
      </c>
      <c r="I6388" s="34" t="s">
        <v>6</v>
      </c>
      <c r="J6388" s="34" t="s">
        <v>6</v>
      </c>
      <c r="K6388" s="34" t="s">
        <v>6</v>
      </c>
      <c r="L6388" s="34" t="s">
        <v>6</v>
      </c>
      <c r="M6388" s="34" t="s">
        <v>6</v>
      </c>
      <c r="N6388" s="34" t="s">
        <v>6</v>
      </c>
      <c r="O6388" s="34" t="s">
        <v>6</v>
      </c>
      <c r="P6388" s="34" t="s">
        <v>6</v>
      </c>
      <c r="Q6388" t="s">
        <v>6</v>
      </c>
      <c r="R6388" t="s">
        <v>6</v>
      </c>
      <c r="S6388" t="s">
        <v>6</v>
      </c>
      <c r="T6388" t="s">
        <v>14985</v>
      </c>
      <c r="U6388" t="s">
        <v>14986</v>
      </c>
      <c r="V6388" t="s">
        <v>14987</v>
      </c>
      <c r="W6388" t="s">
        <v>14988</v>
      </c>
      <c r="X6388" t="s">
        <v>14988</v>
      </c>
      <c r="Y6388" t="s">
        <v>14747</v>
      </c>
      <c r="Z6388" t="s">
        <v>6</v>
      </c>
      <c r="AA6388" t="s">
        <v>14749</v>
      </c>
      <c r="AB6388" t="s">
        <v>14989</v>
      </c>
      <c r="AC6388" t="s">
        <v>14990</v>
      </c>
    </row>
    <row r="6389" spans="1:29" x14ac:dyDescent="0.3">
      <c r="A6389" t="s">
        <v>342</v>
      </c>
      <c r="B6389" s="35">
        <v>536</v>
      </c>
      <c r="C6389" t="s">
        <v>110</v>
      </c>
      <c r="D6389" s="35">
        <v>1960</v>
      </c>
      <c r="E6389" t="s">
        <v>6852</v>
      </c>
      <c r="F6389" s="34" t="s">
        <v>6</v>
      </c>
      <c r="G6389" s="34" t="s">
        <v>6</v>
      </c>
      <c r="H6389" s="34" t="s">
        <v>6</v>
      </c>
      <c r="I6389" s="34" t="s">
        <v>6</v>
      </c>
      <c r="J6389" s="34" t="s">
        <v>6</v>
      </c>
      <c r="K6389" s="34" t="s">
        <v>6</v>
      </c>
      <c r="L6389" s="34" t="s">
        <v>6</v>
      </c>
      <c r="M6389" s="34" t="s">
        <v>6</v>
      </c>
      <c r="N6389" s="34" t="s">
        <v>6</v>
      </c>
      <c r="O6389" s="34" t="s">
        <v>6</v>
      </c>
      <c r="P6389" s="34">
        <v>1.0050418435618804</v>
      </c>
      <c r="Q6389" t="s">
        <v>6</v>
      </c>
      <c r="R6389" t="s">
        <v>6</v>
      </c>
      <c r="S6389" t="s">
        <v>6</v>
      </c>
      <c r="T6389" t="s">
        <v>14985</v>
      </c>
      <c r="U6389" t="s">
        <v>14986</v>
      </c>
      <c r="V6389" t="s">
        <v>14987</v>
      </c>
      <c r="W6389" t="s">
        <v>14988</v>
      </c>
      <c r="X6389" t="s">
        <v>14988</v>
      </c>
      <c r="Y6389" t="s">
        <v>14747</v>
      </c>
      <c r="Z6389" t="s">
        <v>6</v>
      </c>
      <c r="AA6389" t="s">
        <v>14749</v>
      </c>
      <c r="AB6389" t="s">
        <v>14989</v>
      </c>
      <c r="AC6389" t="s">
        <v>14990</v>
      </c>
    </row>
    <row r="6390" spans="1:29" x14ac:dyDescent="0.3">
      <c r="A6390" t="s">
        <v>342</v>
      </c>
      <c r="B6390" s="35">
        <v>536</v>
      </c>
      <c r="C6390" t="s">
        <v>110</v>
      </c>
      <c r="D6390" s="35">
        <v>1961</v>
      </c>
      <c r="E6390" t="s">
        <v>6853</v>
      </c>
      <c r="F6390" s="34" t="s">
        <v>6</v>
      </c>
      <c r="G6390" s="34" t="s">
        <v>6</v>
      </c>
      <c r="H6390" s="34" t="s">
        <v>6</v>
      </c>
      <c r="I6390" s="34" t="s">
        <v>6</v>
      </c>
      <c r="J6390" s="34" t="s">
        <v>6</v>
      </c>
      <c r="K6390" s="34" t="s">
        <v>6</v>
      </c>
      <c r="L6390" s="34" t="s">
        <v>6</v>
      </c>
      <c r="M6390" s="34" t="s">
        <v>6</v>
      </c>
      <c r="N6390" s="34" t="s">
        <v>6</v>
      </c>
      <c r="O6390" s="34" t="s">
        <v>6</v>
      </c>
      <c r="P6390" s="34">
        <v>1.204403107434223</v>
      </c>
      <c r="Q6390" t="s">
        <v>6</v>
      </c>
      <c r="R6390" t="s">
        <v>6</v>
      </c>
      <c r="S6390" t="s">
        <v>6</v>
      </c>
      <c r="T6390" t="s">
        <v>14985</v>
      </c>
      <c r="U6390" t="s">
        <v>14986</v>
      </c>
      <c r="V6390" t="s">
        <v>14987</v>
      </c>
      <c r="W6390" t="s">
        <v>14988</v>
      </c>
      <c r="X6390" t="s">
        <v>14988</v>
      </c>
      <c r="Y6390" t="s">
        <v>14747</v>
      </c>
      <c r="Z6390" t="s">
        <v>6</v>
      </c>
      <c r="AA6390" t="s">
        <v>14749</v>
      </c>
      <c r="AB6390" t="s">
        <v>14989</v>
      </c>
      <c r="AC6390" t="s">
        <v>14990</v>
      </c>
    </row>
    <row r="6391" spans="1:29" x14ac:dyDescent="0.3">
      <c r="A6391" t="s">
        <v>342</v>
      </c>
      <c r="B6391" s="35">
        <v>536</v>
      </c>
      <c r="C6391" t="s">
        <v>110</v>
      </c>
      <c r="D6391" s="35">
        <v>1962</v>
      </c>
      <c r="E6391" t="s">
        <v>6854</v>
      </c>
      <c r="F6391" s="34" t="s">
        <v>6</v>
      </c>
      <c r="G6391" s="34" t="s">
        <v>6</v>
      </c>
      <c r="H6391" s="34" t="s">
        <v>6</v>
      </c>
      <c r="I6391" s="34" t="s">
        <v>6</v>
      </c>
      <c r="J6391" s="34" t="s">
        <v>6</v>
      </c>
      <c r="K6391" s="34" t="s">
        <v>6</v>
      </c>
      <c r="L6391" s="34" t="s">
        <v>6</v>
      </c>
      <c r="M6391" s="34" t="s">
        <v>6</v>
      </c>
      <c r="N6391" s="34" t="s">
        <v>6</v>
      </c>
      <c r="O6391" s="34" t="s">
        <v>6</v>
      </c>
      <c r="P6391" s="34">
        <v>3.4430653645725502</v>
      </c>
      <c r="Q6391" t="s">
        <v>6</v>
      </c>
      <c r="R6391" t="s">
        <v>6</v>
      </c>
      <c r="S6391" t="s">
        <v>6</v>
      </c>
      <c r="T6391" t="s">
        <v>14985</v>
      </c>
      <c r="U6391" t="s">
        <v>14986</v>
      </c>
      <c r="V6391" t="s">
        <v>14987</v>
      </c>
      <c r="W6391" t="s">
        <v>14988</v>
      </c>
      <c r="X6391" t="s">
        <v>14988</v>
      </c>
      <c r="Y6391" t="s">
        <v>14747</v>
      </c>
      <c r="Z6391" t="s">
        <v>6</v>
      </c>
      <c r="AA6391" t="s">
        <v>14749</v>
      </c>
      <c r="AB6391" t="s">
        <v>14989</v>
      </c>
      <c r="AC6391" t="s">
        <v>14990</v>
      </c>
    </row>
    <row r="6392" spans="1:29" x14ac:dyDescent="0.3">
      <c r="A6392" t="s">
        <v>342</v>
      </c>
      <c r="B6392" s="35">
        <v>536</v>
      </c>
      <c r="C6392" t="s">
        <v>110</v>
      </c>
      <c r="D6392" s="35">
        <v>1963</v>
      </c>
      <c r="E6392" t="s">
        <v>6855</v>
      </c>
      <c r="F6392" s="34" t="s">
        <v>6</v>
      </c>
      <c r="G6392" s="34" t="s">
        <v>6</v>
      </c>
      <c r="H6392" s="34" t="s">
        <v>6</v>
      </c>
      <c r="I6392" s="34" t="s">
        <v>6</v>
      </c>
      <c r="J6392" s="34" t="s">
        <v>6</v>
      </c>
      <c r="K6392" s="34" t="s">
        <v>6</v>
      </c>
      <c r="L6392" s="34" t="s">
        <v>6</v>
      </c>
      <c r="M6392" s="34" t="s">
        <v>6</v>
      </c>
      <c r="N6392" s="34" t="s">
        <v>6</v>
      </c>
      <c r="O6392" s="34" t="s">
        <v>6</v>
      </c>
      <c r="P6392" s="34">
        <v>7.3551195260146303</v>
      </c>
      <c r="Q6392" t="s">
        <v>6</v>
      </c>
      <c r="R6392" t="s">
        <v>6</v>
      </c>
      <c r="S6392" t="s">
        <v>6</v>
      </c>
      <c r="T6392" t="s">
        <v>14985</v>
      </c>
      <c r="U6392" t="s">
        <v>14986</v>
      </c>
      <c r="V6392" t="s">
        <v>14987</v>
      </c>
      <c r="W6392" t="s">
        <v>14988</v>
      </c>
      <c r="X6392" t="s">
        <v>14988</v>
      </c>
      <c r="Y6392" t="s">
        <v>14747</v>
      </c>
      <c r="Z6392" t="s">
        <v>6</v>
      </c>
      <c r="AA6392" t="s">
        <v>14749</v>
      </c>
      <c r="AB6392" t="s">
        <v>14989</v>
      </c>
      <c r="AC6392" t="s">
        <v>14990</v>
      </c>
    </row>
    <row r="6393" spans="1:29" x14ac:dyDescent="0.3">
      <c r="A6393" t="s">
        <v>342</v>
      </c>
      <c r="B6393" s="35">
        <v>536</v>
      </c>
      <c r="C6393" t="s">
        <v>110</v>
      </c>
      <c r="D6393" s="35">
        <v>1964</v>
      </c>
      <c r="E6393" t="s">
        <v>6856</v>
      </c>
      <c r="F6393" s="34" t="s">
        <v>6</v>
      </c>
      <c r="G6393" s="34" t="s">
        <v>6</v>
      </c>
      <c r="H6393" s="34" t="s">
        <v>6</v>
      </c>
      <c r="I6393" s="34" t="s">
        <v>6</v>
      </c>
      <c r="J6393" s="34" t="s">
        <v>6</v>
      </c>
      <c r="K6393" s="34" t="s">
        <v>6</v>
      </c>
      <c r="L6393" s="34" t="s">
        <v>6</v>
      </c>
      <c r="M6393" s="34" t="s">
        <v>6</v>
      </c>
      <c r="N6393" s="34" t="s">
        <v>6</v>
      </c>
      <c r="O6393" s="34" t="s">
        <v>6</v>
      </c>
      <c r="P6393" s="34">
        <v>13.8408944706811</v>
      </c>
      <c r="Q6393" t="s">
        <v>6</v>
      </c>
      <c r="R6393" t="s">
        <v>6</v>
      </c>
      <c r="S6393" t="s">
        <v>6</v>
      </c>
      <c r="T6393" t="s">
        <v>14985</v>
      </c>
      <c r="U6393" t="s">
        <v>14986</v>
      </c>
      <c r="V6393" t="s">
        <v>14987</v>
      </c>
      <c r="W6393" t="s">
        <v>14988</v>
      </c>
      <c r="X6393" t="s">
        <v>14988</v>
      </c>
      <c r="Y6393" t="s">
        <v>14747</v>
      </c>
      <c r="Z6393" t="s">
        <v>6</v>
      </c>
      <c r="AA6393" t="s">
        <v>14749</v>
      </c>
      <c r="AB6393" t="s">
        <v>14989</v>
      </c>
      <c r="AC6393" t="s">
        <v>14990</v>
      </c>
    </row>
    <row r="6394" spans="1:29" x14ac:dyDescent="0.3">
      <c r="A6394" t="s">
        <v>342</v>
      </c>
      <c r="B6394" s="35">
        <v>536</v>
      </c>
      <c r="C6394" t="s">
        <v>110</v>
      </c>
      <c r="D6394" s="35">
        <v>1965</v>
      </c>
      <c r="E6394" t="s">
        <v>6857</v>
      </c>
      <c r="F6394" s="34" t="s">
        <v>6</v>
      </c>
      <c r="G6394" s="34" t="s">
        <v>6</v>
      </c>
      <c r="H6394" s="34" t="s">
        <v>6</v>
      </c>
      <c r="I6394" s="34" t="s">
        <v>6</v>
      </c>
      <c r="J6394" s="34" t="s">
        <v>6</v>
      </c>
      <c r="K6394" s="34" t="s">
        <v>6</v>
      </c>
      <c r="L6394" s="34" t="s">
        <v>6</v>
      </c>
      <c r="M6394" s="34" t="s">
        <v>6</v>
      </c>
      <c r="N6394" s="34" t="s">
        <v>6</v>
      </c>
      <c r="O6394" s="34" t="s">
        <v>6</v>
      </c>
      <c r="P6394" s="34">
        <v>50.8452686269098</v>
      </c>
      <c r="Q6394" t="s">
        <v>6</v>
      </c>
      <c r="R6394" t="s">
        <v>6</v>
      </c>
      <c r="S6394" t="s">
        <v>6</v>
      </c>
      <c r="T6394" t="s">
        <v>14985</v>
      </c>
      <c r="U6394" t="s">
        <v>14986</v>
      </c>
      <c r="V6394" t="s">
        <v>14987</v>
      </c>
      <c r="W6394" t="s">
        <v>14988</v>
      </c>
      <c r="X6394" t="s">
        <v>14988</v>
      </c>
      <c r="Y6394" t="s">
        <v>14747</v>
      </c>
      <c r="Z6394" t="s">
        <v>6</v>
      </c>
      <c r="AA6394" t="s">
        <v>14749</v>
      </c>
      <c r="AB6394" t="s">
        <v>14989</v>
      </c>
      <c r="AC6394" t="s">
        <v>14990</v>
      </c>
    </row>
    <row r="6395" spans="1:29" x14ac:dyDescent="0.3">
      <c r="A6395" t="s">
        <v>342</v>
      </c>
      <c r="B6395" s="35">
        <v>536</v>
      </c>
      <c r="C6395" t="s">
        <v>110</v>
      </c>
      <c r="D6395" s="35">
        <v>1966</v>
      </c>
      <c r="E6395" t="s">
        <v>6858</v>
      </c>
      <c r="F6395" s="34" t="s">
        <v>6</v>
      </c>
      <c r="G6395" s="34" t="s">
        <v>6</v>
      </c>
      <c r="H6395" s="34" t="s">
        <v>6</v>
      </c>
      <c r="I6395" s="34" t="s">
        <v>6</v>
      </c>
      <c r="J6395" s="34" t="s">
        <v>6</v>
      </c>
      <c r="K6395" s="34" t="s">
        <v>6</v>
      </c>
      <c r="L6395" s="34" t="s">
        <v>6</v>
      </c>
      <c r="M6395" s="34" t="s">
        <v>6</v>
      </c>
      <c r="N6395" s="34" t="s">
        <v>6</v>
      </c>
      <c r="O6395" s="34" t="s">
        <v>6</v>
      </c>
      <c r="P6395" s="34">
        <v>576.92505061204997</v>
      </c>
      <c r="Q6395" t="s">
        <v>6</v>
      </c>
      <c r="R6395" t="s">
        <v>6</v>
      </c>
      <c r="S6395" t="s">
        <v>6</v>
      </c>
      <c r="T6395" t="s">
        <v>14985</v>
      </c>
      <c r="U6395" t="s">
        <v>14986</v>
      </c>
      <c r="V6395" t="s">
        <v>14987</v>
      </c>
      <c r="W6395" t="s">
        <v>14988</v>
      </c>
      <c r="X6395" t="s">
        <v>14988</v>
      </c>
      <c r="Y6395" t="s">
        <v>14747</v>
      </c>
      <c r="Z6395" t="s">
        <v>6</v>
      </c>
      <c r="AA6395" t="s">
        <v>14749</v>
      </c>
      <c r="AB6395" t="s">
        <v>14989</v>
      </c>
      <c r="AC6395" t="s">
        <v>14990</v>
      </c>
    </row>
    <row r="6396" spans="1:29" x14ac:dyDescent="0.3">
      <c r="A6396" t="s">
        <v>342</v>
      </c>
      <c r="B6396" s="35">
        <v>536</v>
      </c>
      <c r="C6396" t="s">
        <v>110</v>
      </c>
      <c r="D6396" s="35">
        <v>1967</v>
      </c>
      <c r="E6396" t="s">
        <v>6859</v>
      </c>
      <c r="F6396" s="34" t="s">
        <v>6</v>
      </c>
      <c r="G6396" s="34" t="s">
        <v>6</v>
      </c>
      <c r="H6396" s="34" t="s">
        <v>6</v>
      </c>
      <c r="I6396" s="34" t="s">
        <v>6</v>
      </c>
      <c r="J6396" s="34" t="s">
        <v>6</v>
      </c>
      <c r="K6396" s="34" t="s">
        <v>6</v>
      </c>
      <c r="L6396" s="34" t="s">
        <v>6</v>
      </c>
      <c r="M6396" s="34" t="s">
        <v>6</v>
      </c>
      <c r="N6396" s="34" t="s">
        <v>6</v>
      </c>
      <c r="O6396" s="34" t="s">
        <v>6</v>
      </c>
      <c r="P6396" s="34">
        <v>1213.6290481165699</v>
      </c>
      <c r="Q6396" t="s">
        <v>6</v>
      </c>
      <c r="R6396" t="s">
        <v>6</v>
      </c>
      <c r="S6396" t="s">
        <v>6</v>
      </c>
      <c r="T6396" t="s">
        <v>14985</v>
      </c>
      <c r="U6396" t="s">
        <v>14986</v>
      </c>
      <c r="V6396" t="s">
        <v>14987</v>
      </c>
      <c r="W6396" t="s">
        <v>14988</v>
      </c>
      <c r="X6396" t="s">
        <v>14988</v>
      </c>
      <c r="Y6396" t="s">
        <v>14747</v>
      </c>
      <c r="Z6396" t="s">
        <v>6</v>
      </c>
      <c r="AA6396" t="s">
        <v>14749</v>
      </c>
      <c r="AB6396" t="s">
        <v>14989</v>
      </c>
      <c r="AC6396" t="s">
        <v>14990</v>
      </c>
    </row>
    <row r="6397" spans="1:29" x14ac:dyDescent="0.3">
      <c r="A6397" t="s">
        <v>342</v>
      </c>
      <c r="B6397" s="35">
        <v>536</v>
      </c>
      <c r="C6397" t="s">
        <v>110</v>
      </c>
      <c r="D6397" s="35">
        <v>1968</v>
      </c>
      <c r="E6397" t="s">
        <v>6860</v>
      </c>
      <c r="F6397" s="34" t="s">
        <v>6</v>
      </c>
      <c r="G6397" s="34" t="s">
        <v>6</v>
      </c>
      <c r="H6397" s="34" t="s">
        <v>6</v>
      </c>
      <c r="I6397" s="34" t="s">
        <v>6</v>
      </c>
      <c r="J6397" s="34" t="s">
        <v>6</v>
      </c>
      <c r="K6397" s="34" t="s">
        <v>6</v>
      </c>
      <c r="L6397" s="34" t="s">
        <v>6</v>
      </c>
      <c r="M6397" s="34" t="s">
        <v>6</v>
      </c>
      <c r="N6397" s="34" t="s">
        <v>6</v>
      </c>
      <c r="O6397" s="34" t="s">
        <v>6</v>
      </c>
      <c r="P6397" s="34">
        <v>3034.8163069523398</v>
      </c>
      <c r="Q6397" t="s">
        <v>6</v>
      </c>
      <c r="R6397" t="s">
        <v>6</v>
      </c>
      <c r="S6397" t="s">
        <v>6</v>
      </c>
      <c r="T6397" t="s">
        <v>14985</v>
      </c>
      <c r="U6397" t="s">
        <v>14986</v>
      </c>
      <c r="V6397" t="s">
        <v>14987</v>
      </c>
      <c r="W6397" t="s">
        <v>14988</v>
      </c>
      <c r="X6397" t="s">
        <v>14988</v>
      </c>
      <c r="Y6397" t="s">
        <v>14747</v>
      </c>
      <c r="Z6397" t="s">
        <v>6</v>
      </c>
      <c r="AA6397" t="s">
        <v>14749</v>
      </c>
      <c r="AB6397" t="s">
        <v>14989</v>
      </c>
      <c r="AC6397" t="s">
        <v>14990</v>
      </c>
    </row>
    <row r="6398" spans="1:29" x14ac:dyDescent="0.3">
      <c r="A6398" t="s">
        <v>342</v>
      </c>
      <c r="B6398" s="35">
        <v>536</v>
      </c>
      <c r="C6398" t="s">
        <v>110</v>
      </c>
      <c r="D6398" s="35">
        <v>1969</v>
      </c>
      <c r="E6398" t="s">
        <v>6861</v>
      </c>
      <c r="F6398" s="34" t="s">
        <v>6</v>
      </c>
      <c r="G6398" s="34" t="s">
        <v>6</v>
      </c>
      <c r="H6398" s="34" t="s">
        <v>6</v>
      </c>
      <c r="I6398" s="34" t="s">
        <v>6</v>
      </c>
      <c r="J6398" s="34" t="s">
        <v>6</v>
      </c>
      <c r="K6398" s="34" t="s">
        <v>6</v>
      </c>
      <c r="L6398" s="34" t="s">
        <v>6</v>
      </c>
      <c r="M6398" s="34" t="s">
        <v>6</v>
      </c>
      <c r="N6398" s="34" t="s">
        <v>6</v>
      </c>
      <c r="O6398" s="34" t="s">
        <v>6</v>
      </c>
      <c r="P6398" s="34">
        <v>3816.1517210806801</v>
      </c>
      <c r="Q6398" t="s">
        <v>6</v>
      </c>
      <c r="R6398" t="s">
        <v>6</v>
      </c>
      <c r="S6398" t="s">
        <v>6</v>
      </c>
      <c r="T6398" t="s">
        <v>14985</v>
      </c>
      <c r="U6398" t="s">
        <v>14986</v>
      </c>
      <c r="V6398" t="s">
        <v>14987</v>
      </c>
      <c r="W6398" t="s">
        <v>14988</v>
      </c>
      <c r="X6398" t="s">
        <v>14988</v>
      </c>
      <c r="Y6398" t="s">
        <v>14747</v>
      </c>
      <c r="Z6398" t="s">
        <v>6</v>
      </c>
      <c r="AA6398" t="s">
        <v>14749</v>
      </c>
      <c r="AB6398" t="s">
        <v>14989</v>
      </c>
      <c r="AC6398" t="s">
        <v>14990</v>
      </c>
    </row>
    <row r="6399" spans="1:29" x14ac:dyDescent="0.3">
      <c r="A6399" t="s">
        <v>342</v>
      </c>
      <c r="B6399" s="35">
        <v>536</v>
      </c>
      <c r="C6399" t="s">
        <v>110</v>
      </c>
      <c r="D6399" s="35">
        <v>1970</v>
      </c>
      <c r="E6399" t="s">
        <v>6862</v>
      </c>
      <c r="F6399" s="34" t="s">
        <v>6</v>
      </c>
      <c r="G6399" s="34" t="s">
        <v>6</v>
      </c>
      <c r="H6399" s="34" t="s">
        <v>6</v>
      </c>
      <c r="I6399" s="34" t="s">
        <v>6</v>
      </c>
      <c r="J6399" s="34" t="s">
        <v>6</v>
      </c>
      <c r="K6399" s="34" t="s">
        <v>6</v>
      </c>
      <c r="L6399" s="34" t="s">
        <v>6</v>
      </c>
      <c r="M6399" s="34" t="s">
        <v>6</v>
      </c>
      <c r="N6399" s="34" t="s">
        <v>6</v>
      </c>
      <c r="O6399" s="34" t="s">
        <v>6</v>
      </c>
      <c r="P6399" s="34">
        <v>4563.2054980528701</v>
      </c>
      <c r="Q6399" t="s">
        <v>6</v>
      </c>
      <c r="R6399" t="s">
        <v>6</v>
      </c>
      <c r="S6399" t="s">
        <v>6</v>
      </c>
      <c r="T6399" t="s">
        <v>14985</v>
      </c>
      <c r="U6399" t="s">
        <v>14986</v>
      </c>
      <c r="V6399" t="s">
        <v>14987</v>
      </c>
      <c r="W6399" t="s">
        <v>14988</v>
      </c>
      <c r="X6399" t="s">
        <v>14988</v>
      </c>
      <c r="Y6399" t="s">
        <v>14747</v>
      </c>
      <c r="Z6399" t="s">
        <v>6</v>
      </c>
      <c r="AA6399" t="s">
        <v>14749</v>
      </c>
      <c r="AB6399" t="s">
        <v>14989</v>
      </c>
      <c r="AC6399" t="s">
        <v>14990</v>
      </c>
    </row>
    <row r="6400" spans="1:29" x14ac:dyDescent="0.3">
      <c r="A6400" t="s">
        <v>342</v>
      </c>
      <c r="B6400" s="35">
        <v>536</v>
      </c>
      <c r="C6400" t="s">
        <v>110</v>
      </c>
      <c r="D6400" s="35">
        <v>1971</v>
      </c>
      <c r="E6400" t="s">
        <v>6863</v>
      </c>
      <c r="F6400" s="34" t="s">
        <v>6</v>
      </c>
      <c r="G6400" s="34" t="s">
        <v>6</v>
      </c>
      <c r="H6400" s="34" t="s">
        <v>6</v>
      </c>
      <c r="I6400" s="34" t="s">
        <v>6</v>
      </c>
      <c r="J6400" s="34" t="s">
        <v>6</v>
      </c>
      <c r="K6400" s="34" t="s">
        <v>6</v>
      </c>
      <c r="L6400" s="34" t="s">
        <v>6</v>
      </c>
      <c r="M6400" s="34" t="s">
        <v>6</v>
      </c>
      <c r="N6400" s="34" t="s">
        <v>6</v>
      </c>
      <c r="O6400" s="34" t="s">
        <v>6</v>
      </c>
      <c r="P6400" s="34">
        <v>5097.8986134591696</v>
      </c>
      <c r="Q6400" t="s">
        <v>6</v>
      </c>
      <c r="R6400" t="s">
        <v>6</v>
      </c>
      <c r="S6400" t="s">
        <v>6</v>
      </c>
      <c r="T6400" t="s">
        <v>14985</v>
      </c>
      <c r="U6400" t="s">
        <v>14986</v>
      </c>
      <c r="V6400" t="s">
        <v>14987</v>
      </c>
      <c r="W6400" t="s">
        <v>14988</v>
      </c>
      <c r="X6400" t="s">
        <v>14988</v>
      </c>
      <c r="Y6400" t="s">
        <v>14747</v>
      </c>
      <c r="Z6400" t="s">
        <v>6</v>
      </c>
      <c r="AA6400" t="s">
        <v>14749</v>
      </c>
      <c r="AB6400" t="s">
        <v>14989</v>
      </c>
      <c r="AC6400" t="s">
        <v>14990</v>
      </c>
    </row>
    <row r="6401" spans="1:29" x14ac:dyDescent="0.3">
      <c r="A6401" t="s">
        <v>342</v>
      </c>
      <c r="B6401" s="35">
        <v>536</v>
      </c>
      <c r="C6401" t="s">
        <v>110</v>
      </c>
      <c r="D6401" s="35">
        <v>1972</v>
      </c>
      <c r="E6401" t="s">
        <v>6864</v>
      </c>
      <c r="F6401" s="34" t="s">
        <v>6</v>
      </c>
      <c r="G6401" s="34" t="s">
        <v>6</v>
      </c>
      <c r="H6401" s="34" t="s">
        <v>6</v>
      </c>
      <c r="I6401" s="34" t="s">
        <v>6</v>
      </c>
      <c r="J6401" s="34" t="s">
        <v>6</v>
      </c>
      <c r="K6401" s="34" t="s">
        <v>6</v>
      </c>
      <c r="L6401" s="34" t="s">
        <v>6</v>
      </c>
      <c r="M6401" s="34" t="s">
        <v>6</v>
      </c>
      <c r="N6401" s="34" t="s">
        <v>6</v>
      </c>
      <c r="O6401" s="34">
        <v>33.678073232267607</v>
      </c>
      <c r="P6401" s="34">
        <v>5936.0393449022804</v>
      </c>
      <c r="Q6401" t="s">
        <v>6</v>
      </c>
      <c r="R6401" t="s">
        <v>6</v>
      </c>
      <c r="S6401" t="s">
        <v>6</v>
      </c>
      <c r="T6401" t="s">
        <v>14985</v>
      </c>
      <c r="U6401" t="s">
        <v>14986</v>
      </c>
      <c r="V6401" t="s">
        <v>14987</v>
      </c>
      <c r="W6401" t="s">
        <v>14988</v>
      </c>
      <c r="X6401" t="s">
        <v>14988</v>
      </c>
      <c r="Y6401" t="s">
        <v>14747</v>
      </c>
      <c r="Z6401" t="s">
        <v>6</v>
      </c>
      <c r="AA6401" t="s">
        <v>14749</v>
      </c>
      <c r="AB6401" t="s">
        <v>14989</v>
      </c>
      <c r="AC6401" t="s">
        <v>14990</v>
      </c>
    </row>
    <row r="6402" spans="1:29" x14ac:dyDescent="0.3">
      <c r="A6402" t="s">
        <v>342</v>
      </c>
      <c r="B6402" s="35">
        <v>536</v>
      </c>
      <c r="C6402" t="s">
        <v>110</v>
      </c>
      <c r="D6402" s="35">
        <v>1973</v>
      </c>
      <c r="E6402" t="s">
        <v>6865</v>
      </c>
      <c r="F6402" s="34" t="s">
        <v>6</v>
      </c>
      <c r="G6402" s="34" t="s">
        <v>6</v>
      </c>
      <c r="H6402" s="34" t="s">
        <v>6</v>
      </c>
      <c r="I6402" s="34" t="s">
        <v>6</v>
      </c>
      <c r="J6402" s="34" t="s">
        <v>6</v>
      </c>
      <c r="K6402" s="34" t="s">
        <v>6</v>
      </c>
      <c r="L6402" s="34" t="s">
        <v>6</v>
      </c>
      <c r="M6402" s="34" t="s">
        <v>6</v>
      </c>
      <c r="N6402" s="34" t="s">
        <v>6</v>
      </c>
      <c r="O6402" s="34">
        <v>26.377860346881768</v>
      </c>
      <c r="P6402" s="34">
        <v>8656.7126878119307</v>
      </c>
      <c r="Q6402" t="s">
        <v>6</v>
      </c>
      <c r="R6402" t="s">
        <v>6</v>
      </c>
      <c r="S6402" t="s">
        <v>6</v>
      </c>
      <c r="T6402" t="s">
        <v>14985</v>
      </c>
      <c r="U6402" t="s">
        <v>14986</v>
      </c>
      <c r="V6402" t="s">
        <v>14987</v>
      </c>
      <c r="W6402" t="s">
        <v>14988</v>
      </c>
      <c r="X6402" t="s">
        <v>14988</v>
      </c>
      <c r="Y6402" t="s">
        <v>14747</v>
      </c>
      <c r="Z6402" t="s">
        <v>6</v>
      </c>
      <c r="AA6402" t="s">
        <v>14749</v>
      </c>
      <c r="AB6402" t="s">
        <v>14989</v>
      </c>
      <c r="AC6402" t="s">
        <v>14990</v>
      </c>
    </row>
    <row r="6403" spans="1:29" x14ac:dyDescent="0.3">
      <c r="A6403" t="s">
        <v>342</v>
      </c>
      <c r="B6403" s="35">
        <v>536</v>
      </c>
      <c r="C6403" t="s">
        <v>110</v>
      </c>
      <c r="D6403" s="35">
        <v>1974</v>
      </c>
      <c r="E6403" t="s">
        <v>6866</v>
      </c>
      <c r="F6403" s="34" t="s">
        <v>6</v>
      </c>
      <c r="G6403" s="34" t="s">
        <v>6</v>
      </c>
      <c r="H6403" s="34" t="s">
        <v>6</v>
      </c>
      <c r="I6403" s="34" t="s">
        <v>6</v>
      </c>
      <c r="J6403" s="34" t="s">
        <v>6</v>
      </c>
      <c r="K6403" s="34" t="s">
        <v>6</v>
      </c>
      <c r="L6403" s="34" t="s">
        <v>6</v>
      </c>
      <c r="M6403" s="34" t="s">
        <v>6</v>
      </c>
      <c r="N6403" s="34" t="s">
        <v>6</v>
      </c>
      <c r="O6403" s="34">
        <v>18.871959726166494</v>
      </c>
      <c r="P6403" s="34">
        <v>13101.9392648101</v>
      </c>
      <c r="Q6403" t="s">
        <v>6</v>
      </c>
      <c r="R6403" t="s">
        <v>6</v>
      </c>
      <c r="S6403" t="s">
        <v>6</v>
      </c>
      <c r="T6403" t="s">
        <v>14985</v>
      </c>
      <c r="U6403" t="s">
        <v>14986</v>
      </c>
      <c r="V6403" t="s">
        <v>14987</v>
      </c>
      <c r="W6403" t="s">
        <v>14988</v>
      </c>
      <c r="X6403" t="s">
        <v>14988</v>
      </c>
      <c r="Y6403" t="s">
        <v>14747</v>
      </c>
      <c r="Z6403" t="s">
        <v>6</v>
      </c>
      <c r="AA6403" t="s">
        <v>14749</v>
      </c>
      <c r="AB6403" t="s">
        <v>14989</v>
      </c>
      <c r="AC6403" t="s">
        <v>14990</v>
      </c>
    </row>
    <row r="6404" spans="1:29" x14ac:dyDescent="0.3">
      <c r="A6404" t="s">
        <v>342</v>
      </c>
      <c r="B6404" s="35">
        <v>536</v>
      </c>
      <c r="C6404" t="s">
        <v>110</v>
      </c>
      <c r="D6404" s="35">
        <v>1975</v>
      </c>
      <c r="E6404" t="s">
        <v>6867</v>
      </c>
      <c r="F6404" s="34" t="s">
        <v>6</v>
      </c>
      <c r="G6404" s="34" t="s">
        <v>6</v>
      </c>
      <c r="H6404" s="34" t="s">
        <v>6</v>
      </c>
      <c r="I6404" s="34" t="s">
        <v>6</v>
      </c>
      <c r="J6404" s="34" t="s">
        <v>6</v>
      </c>
      <c r="K6404" s="34" t="s">
        <v>6</v>
      </c>
      <c r="L6404" s="34" t="s">
        <v>6</v>
      </c>
      <c r="M6404" s="34" t="s">
        <v>6</v>
      </c>
      <c r="N6404" s="34" t="s">
        <v>6</v>
      </c>
      <c r="O6404" s="34">
        <v>17.234146842022593</v>
      </c>
      <c r="P6404" s="34">
        <v>16376.9007356118</v>
      </c>
      <c r="Q6404" t="s">
        <v>6</v>
      </c>
      <c r="R6404" t="s">
        <v>6</v>
      </c>
      <c r="S6404" t="s">
        <v>6</v>
      </c>
      <c r="T6404" t="s">
        <v>14985</v>
      </c>
      <c r="U6404" t="s">
        <v>14986</v>
      </c>
      <c r="V6404" t="s">
        <v>14987</v>
      </c>
      <c r="W6404" t="s">
        <v>14988</v>
      </c>
      <c r="X6404" t="s">
        <v>14988</v>
      </c>
      <c r="Y6404" t="s">
        <v>14747</v>
      </c>
      <c r="Z6404" t="s">
        <v>6</v>
      </c>
      <c r="AA6404" t="s">
        <v>14749</v>
      </c>
      <c r="AB6404" t="s">
        <v>14989</v>
      </c>
      <c r="AC6404" t="s">
        <v>14990</v>
      </c>
    </row>
    <row r="6405" spans="1:29" x14ac:dyDescent="0.3">
      <c r="A6405" t="s">
        <v>342</v>
      </c>
      <c r="B6405" s="35">
        <v>536</v>
      </c>
      <c r="C6405" t="s">
        <v>110</v>
      </c>
      <c r="D6405" s="35">
        <v>1976</v>
      </c>
      <c r="E6405" t="s">
        <v>6868</v>
      </c>
      <c r="F6405" s="34" t="s">
        <v>6</v>
      </c>
      <c r="G6405" s="34" t="s">
        <v>6</v>
      </c>
      <c r="H6405" s="34" t="s">
        <v>6</v>
      </c>
      <c r="I6405" s="34" t="s">
        <v>6</v>
      </c>
      <c r="J6405" s="34" t="s">
        <v>6</v>
      </c>
      <c r="K6405" s="34" t="s">
        <v>6</v>
      </c>
      <c r="L6405" s="34" t="s">
        <v>6</v>
      </c>
      <c r="M6405" s="34" t="s">
        <v>6</v>
      </c>
      <c r="N6405" s="34" t="s">
        <v>6</v>
      </c>
      <c r="O6405" s="34">
        <v>16.337506652606205</v>
      </c>
      <c r="P6405" s="34">
        <v>20976.767221309299</v>
      </c>
      <c r="Q6405" t="s">
        <v>6</v>
      </c>
      <c r="R6405" t="s">
        <v>6</v>
      </c>
      <c r="S6405" t="s">
        <v>6</v>
      </c>
      <c r="T6405" t="s">
        <v>14985</v>
      </c>
      <c r="U6405" t="s">
        <v>14986</v>
      </c>
      <c r="V6405" t="s">
        <v>14987</v>
      </c>
      <c r="W6405" t="s">
        <v>14988</v>
      </c>
      <c r="X6405" t="s">
        <v>14988</v>
      </c>
      <c r="Y6405" t="s">
        <v>14747</v>
      </c>
      <c r="Z6405" t="s">
        <v>6</v>
      </c>
      <c r="AA6405" t="s">
        <v>14749</v>
      </c>
      <c r="AB6405" t="s">
        <v>14989</v>
      </c>
      <c r="AC6405" t="s">
        <v>14990</v>
      </c>
    </row>
    <row r="6406" spans="1:29" x14ac:dyDescent="0.3">
      <c r="A6406" t="s">
        <v>342</v>
      </c>
      <c r="B6406" s="35">
        <v>536</v>
      </c>
      <c r="C6406" t="s">
        <v>110</v>
      </c>
      <c r="D6406" s="35">
        <v>1977</v>
      </c>
      <c r="E6406" t="s">
        <v>6869</v>
      </c>
      <c r="F6406" s="34" t="s">
        <v>6</v>
      </c>
      <c r="G6406" s="34" t="s">
        <v>6</v>
      </c>
      <c r="H6406" s="34" t="s">
        <v>6</v>
      </c>
      <c r="I6406" s="34" t="s">
        <v>6</v>
      </c>
      <c r="J6406" s="34" t="s">
        <v>6</v>
      </c>
      <c r="K6406" s="34" t="s">
        <v>6</v>
      </c>
      <c r="L6406" s="34" t="s">
        <v>6</v>
      </c>
      <c r="M6406" s="34" t="s">
        <v>6</v>
      </c>
      <c r="N6406" s="34" t="s">
        <v>6</v>
      </c>
      <c r="O6406" s="34">
        <v>15.762934784420995</v>
      </c>
      <c r="P6406" s="34">
        <v>25359.571035561199</v>
      </c>
      <c r="Q6406" t="s">
        <v>6</v>
      </c>
      <c r="R6406" t="s">
        <v>6</v>
      </c>
      <c r="S6406" t="s">
        <v>6</v>
      </c>
      <c r="T6406" t="s">
        <v>14985</v>
      </c>
      <c r="U6406" t="s">
        <v>14986</v>
      </c>
      <c r="V6406" t="s">
        <v>14987</v>
      </c>
      <c r="W6406" t="s">
        <v>14988</v>
      </c>
      <c r="X6406" t="s">
        <v>14988</v>
      </c>
      <c r="Y6406" t="s">
        <v>14747</v>
      </c>
      <c r="Z6406" t="s">
        <v>6</v>
      </c>
      <c r="AA6406" t="s">
        <v>14749</v>
      </c>
      <c r="AB6406" t="s">
        <v>14989</v>
      </c>
      <c r="AC6406" t="s">
        <v>14990</v>
      </c>
    </row>
    <row r="6407" spans="1:29" x14ac:dyDescent="0.3">
      <c r="A6407" t="s">
        <v>342</v>
      </c>
      <c r="B6407" s="35">
        <v>536</v>
      </c>
      <c r="C6407" t="s">
        <v>110</v>
      </c>
      <c r="D6407" s="35">
        <v>1978</v>
      </c>
      <c r="E6407" t="s">
        <v>6870</v>
      </c>
      <c r="F6407" s="34" t="s">
        <v>6</v>
      </c>
      <c r="G6407" s="34" t="s">
        <v>6</v>
      </c>
      <c r="H6407" s="34" t="s">
        <v>6</v>
      </c>
      <c r="I6407" s="34" t="s">
        <v>6</v>
      </c>
      <c r="J6407" s="34" t="s">
        <v>6</v>
      </c>
      <c r="K6407" s="34" t="s">
        <v>6</v>
      </c>
      <c r="L6407" s="34" t="s">
        <v>6</v>
      </c>
      <c r="M6407" s="34" t="s">
        <v>6</v>
      </c>
      <c r="N6407" s="34" t="s">
        <v>6</v>
      </c>
      <c r="O6407" s="34">
        <v>24.032182375577388</v>
      </c>
      <c r="P6407" s="34">
        <v>30612.144745297399</v>
      </c>
      <c r="Q6407" t="s">
        <v>6</v>
      </c>
      <c r="R6407" t="s">
        <v>6</v>
      </c>
      <c r="S6407" t="s">
        <v>6</v>
      </c>
      <c r="T6407" t="s">
        <v>14985</v>
      </c>
      <c r="U6407" t="s">
        <v>14986</v>
      </c>
      <c r="V6407" t="s">
        <v>14987</v>
      </c>
      <c r="W6407" t="s">
        <v>14988</v>
      </c>
      <c r="X6407" t="s">
        <v>14988</v>
      </c>
      <c r="Y6407" t="s">
        <v>14747</v>
      </c>
      <c r="Z6407" t="s">
        <v>6</v>
      </c>
      <c r="AA6407" t="s">
        <v>14749</v>
      </c>
      <c r="AB6407" t="s">
        <v>14989</v>
      </c>
      <c r="AC6407" t="s">
        <v>14990</v>
      </c>
    </row>
    <row r="6408" spans="1:29" x14ac:dyDescent="0.3">
      <c r="A6408" t="s">
        <v>342</v>
      </c>
      <c r="B6408" s="35">
        <v>536</v>
      </c>
      <c r="C6408" t="s">
        <v>110</v>
      </c>
      <c r="D6408" s="35">
        <v>1979</v>
      </c>
      <c r="E6408" t="s">
        <v>6871</v>
      </c>
      <c r="F6408" s="34" t="s">
        <v>6</v>
      </c>
      <c r="G6408" s="34" t="s">
        <v>6</v>
      </c>
      <c r="H6408" s="34" t="s">
        <v>6</v>
      </c>
      <c r="I6408" s="34" t="s">
        <v>6</v>
      </c>
      <c r="J6408" s="34" t="s">
        <v>6</v>
      </c>
      <c r="K6408" s="34" t="s">
        <v>6</v>
      </c>
      <c r="L6408" s="34" t="s">
        <v>6</v>
      </c>
      <c r="M6408" s="34" t="s">
        <v>6</v>
      </c>
      <c r="N6408" s="34" t="s">
        <v>6</v>
      </c>
      <c r="O6408" s="34">
        <v>17.48881146691074</v>
      </c>
      <c r="P6408" s="34">
        <v>43764.906061244503</v>
      </c>
      <c r="Q6408" t="s">
        <v>6</v>
      </c>
      <c r="R6408" t="s">
        <v>6</v>
      </c>
      <c r="S6408" t="s">
        <v>6</v>
      </c>
      <c r="T6408" t="s">
        <v>14985</v>
      </c>
      <c r="U6408" t="s">
        <v>14986</v>
      </c>
      <c r="V6408" t="s">
        <v>14987</v>
      </c>
      <c r="W6408" t="s">
        <v>14988</v>
      </c>
      <c r="X6408" t="s">
        <v>14988</v>
      </c>
      <c r="Y6408" t="s">
        <v>14747</v>
      </c>
      <c r="Z6408" t="s">
        <v>6</v>
      </c>
      <c r="AA6408" t="s">
        <v>14749</v>
      </c>
      <c r="AB6408" t="s">
        <v>14989</v>
      </c>
      <c r="AC6408" t="s">
        <v>14990</v>
      </c>
    </row>
    <row r="6409" spans="1:29" x14ac:dyDescent="0.3">
      <c r="A6409" t="s">
        <v>342</v>
      </c>
      <c r="B6409" s="35">
        <v>536</v>
      </c>
      <c r="C6409" t="s">
        <v>110</v>
      </c>
      <c r="D6409" s="35">
        <v>1980</v>
      </c>
      <c r="E6409" t="s">
        <v>6872</v>
      </c>
      <c r="F6409" s="34" t="s">
        <v>6</v>
      </c>
      <c r="G6409" s="34" t="s">
        <v>6</v>
      </c>
      <c r="H6409" s="34" t="s">
        <v>6</v>
      </c>
      <c r="I6409" s="34">
        <v>8.9091717404695476</v>
      </c>
      <c r="J6409" s="34" t="s">
        <v>6</v>
      </c>
      <c r="K6409" s="34" t="s">
        <v>6</v>
      </c>
      <c r="L6409" s="34" t="s">
        <v>6</v>
      </c>
      <c r="M6409" s="34" t="s">
        <v>6</v>
      </c>
      <c r="N6409" s="34" t="s">
        <v>6</v>
      </c>
      <c r="O6409" s="34">
        <v>13.560295181589673</v>
      </c>
      <c r="P6409" s="34">
        <v>62257.712771897503</v>
      </c>
      <c r="Q6409" t="s">
        <v>6</v>
      </c>
      <c r="R6409" t="s">
        <v>6</v>
      </c>
      <c r="S6409" t="s">
        <v>6</v>
      </c>
      <c r="T6409" t="s">
        <v>14985</v>
      </c>
      <c r="U6409" t="s">
        <v>14986</v>
      </c>
      <c r="V6409" t="s">
        <v>14987</v>
      </c>
      <c r="W6409" t="s">
        <v>14988</v>
      </c>
      <c r="X6409" t="s">
        <v>14988</v>
      </c>
      <c r="Y6409" t="s">
        <v>14747</v>
      </c>
      <c r="Z6409" t="s">
        <v>6</v>
      </c>
      <c r="AA6409" t="s">
        <v>14749</v>
      </c>
      <c r="AB6409" t="s">
        <v>14989</v>
      </c>
      <c r="AC6409" t="s">
        <v>14990</v>
      </c>
    </row>
    <row r="6410" spans="1:29" x14ac:dyDescent="0.3">
      <c r="A6410" t="s">
        <v>342</v>
      </c>
      <c r="B6410" s="35">
        <v>536</v>
      </c>
      <c r="C6410" t="s">
        <v>110</v>
      </c>
      <c r="D6410" s="35">
        <v>1981</v>
      </c>
      <c r="E6410" t="s">
        <v>6873</v>
      </c>
      <c r="F6410" s="34" t="s">
        <v>6</v>
      </c>
      <c r="G6410" s="34" t="s">
        <v>6</v>
      </c>
      <c r="H6410" s="34" t="s">
        <v>6</v>
      </c>
      <c r="I6410" s="34">
        <v>11.204236928124525</v>
      </c>
      <c r="J6410" s="34" t="s">
        <v>6</v>
      </c>
      <c r="K6410" s="34" t="s">
        <v>6</v>
      </c>
      <c r="L6410" s="34" t="s">
        <v>6</v>
      </c>
      <c r="M6410" s="34" t="s">
        <v>6</v>
      </c>
      <c r="N6410" s="34" t="s">
        <v>6</v>
      </c>
      <c r="O6410" s="34">
        <v>14.046405145002289</v>
      </c>
      <c r="P6410" s="34">
        <v>70029.203285398398</v>
      </c>
      <c r="Q6410" t="s">
        <v>6</v>
      </c>
      <c r="R6410" t="s">
        <v>6</v>
      </c>
      <c r="S6410" t="s">
        <v>6</v>
      </c>
      <c r="T6410" t="s">
        <v>14985</v>
      </c>
      <c r="U6410" t="s">
        <v>14986</v>
      </c>
      <c r="V6410" t="s">
        <v>14987</v>
      </c>
      <c r="W6410" t="s">
        <v>14988</v>
      </c>
      <c r="X6410" t="s">
        <v>14988</v>
      </c>
      <c r="Y6410" t="s">
        <v>14747</v>
      </c>
      <c r="Z6410" t="s">
        <v>6</v>
      </c>
      <c r="AA6410" t="s">
        <v>14749</v>
      </c>
      <c r="AB6410" t="s">
        <v>14989</v>
      </c>
      <c r="AC6410" t="s">
        <v>14990</v>
      </c>
    </row>
    <row r="6411" spans="1:29" x14ac:dyDescent="0.3">
      <c r="A6411" t="s">
        <v>342</v>
      </c>
      <c r="B6411" s="35">
        <v>536</v>
      </c>
      <c r="C6411" t="s">
        <v>110</v>
      </c>
      <c r="D6411" s="35">
        <v>1982</v>
      </c>
      <c r="E6411" t="s">
        <v>6874</v>
      </c>
      <c r="F6411" s="34" t="s">
        <v>6</v>
      </c>
      <c r="G6411" s="34" t="s">
        <v>6</v>
      </c>
      <c r="H6411" s="34" t="s">
        <v>6</v>
      </c>
      <c r="I6411" s="34">
        <v>14.413132828702327</v>
      </c>
      <c r="J6411" s="34" t="s">
        <v>6</v>
      </c>
      <c r="K6411" s="34" t="s">
        <v>6</v>
      </c>
      <c r="L6411" s="34" t="s">
        <v>6</v>
      </c>
      <c r="M6411" s="34" t="s">
        <v>6</v>
      </c>
      <c r="N6411" s="34" t="s">
        <v>6</v>
      </c>
      <c r="O6411" s="34">
        <v>23.227415232594872</v>
      </c>
      <c r="P6411" s="34">
        <v>75268.725110405707</v>
      </c>
      <c r="Q6411" t="s">
        <v>6</v>
      </c>
      <c r="R6411" t="s">
        <v>6</v>
      </c>
      <c r="S6411" t="s">
        <v>6</v>
      </c>
      <c r="T6411" t="s">
        <v>14985</v>
      </c>
      <c r="U6411" t="s">
        <v>14986</v>
      </c>
      <c r="V6411" t="s">
        <v>14987</v>
      </c>
      <c r="W6411" t="s">
        <v>14988</v>
      </c>
      <c r="X6411" t="s">
        <v>14988</v>
      </c>
      <c r="Y6411" t="s">
        <v>14747</v>
      </c>
      <c r="Z6411" t="s">
        <v>6</v>
      </c>
      <c r="AA6411" t="s">
        <v>14749</v>
      </c>
      <c r="AB6411" t="s">
        <v>14989</v>
      </c>
      <c r="AC6411" t="s">
        <v>14990</v>
      </c>
    </row>
    <row r="6412" spans="1:29" x14ac:dyDescent="0.3">
      <c r="A6412" t="s">
        <v>342</v>
      </c>
      <c r="B6412" s="35">
        <v>536</v>
      </c>
      <c r="C6412" t="s">
        <v>110</v>
      </c>
      <c r="D6412" s="35">
        <v>1983</v>
      </c>
      <c r="E6412" t="s">
        <v>6875</v>
      </c>
      <c r="F6412" s="34" t="s">
        <v>6</v>
      </c>
      <c r="G6412" s="34" t="s">
        <v>6</v>
      </c>
      <c r="H6412" s="34" t="s">
        <v>6</v>
      </c>
      <c r="I6412" s="34">
        <v>15.079359576152868</v>
      </c>
      <c r="J6412" s="34" t="s">
        <v>6</v>
      </c>
      <c r="K6412" s="34" t="s">
        <v>6</v>
      </c>
      <c r="L6412" s="34" t="s">
        <v>6</v>
      </c>
      <c r="M6412" s="34" t="s">
        <v>6</v>
      </c>
      <c r="N6412" s="34" t="s">
        <v>6</v>
      </c>
      <c r="O6412" s="34">
        <v>23.670739786984647</v>
      </c>
      <c r="P6412" s="34">
        <v>93789.9</v>
      </c>
      <c r="Q6412" t="s">
        <v>6</v>
      </c>
      <c r="R6412" t="s">
        <v>6</v>
      </c>
      <c r="S6412" t="s">
        <v>6</v>
      </c>
      <c r="T6412" t="s">
        <v>14985</v>
      </c>
      <c r="U6412" t="s">
        <v>14986</v>
      </c>
      <c r="V6412" t="s">
        <v>14987</v>
      </c>
      <c r="W6412" t="s">
        <v>14988</v>
      </c>
      <c r="X6412" t="s">
        <v>14988</v>
      </c>
      <c r="Y6412" t="s">
        <v>14747</v>
      </c>
      <c r="Z6412" t="s">
        <v>6</v>
      </c>
      <c r="AA6412" t="s">
        <v>14749</v>
      </c>
      <c r="AB6412" t="s">
        <v>14989</v>
      </c>
      <c r="AC6412" t="s">
        <v>14990</v>
      </c>
    </row>
    <row r="6413" spans="1:29" x14ac:dyDescent="0.3">
      <c r="A6413" t="s">
        <v>342</v>
      </c>
      <c r="B6413" s="35">
        <v>536</v>
      </c>
      <c r="C6413" t="s">
        <v>110</v>
      </c>
      <c r="D6413" s="35">
        <v>1984</v>
      </c>
      <c r="E6413" t="s">
        <v>6876</v>
      </c>
      <c r="F6413" s="34" t="s">
        <v>6</v>
      </c>
      <c r="G6413" s="34" t="s">
        <v>6</v>
      </c>
      <c r="H6413" s="34" t="s">
        <v>6</v>
      </c>
      <c r="I6413" s="34">
        <v>17.265309877672035</v>
      </c>
      <c r="J6413" s="34" t="s">
        <v>6</v>
      </c>
      <c r="K6413" s="34" t="s">
        <v>6</v>
      </c>
      <c r="L6413" s="34" t="s">
        <v>6</v>
      </c>
      <c r="M6413" s="34" t="s">
        <v>6</v>
      </c>
      <c r="N6413" s="34" t="s">
        <v>6</v>
      </c>
      <c r="O6413" s="34">
        <v>20.984946863396228</v>
      </c>
      <c r="P6413" s="34">
        <v>109999.8</v>
      </c>
      <c r="Q6413" t="s">
        <v>6</v>
      </c>
      <c r="R6413" t="s">
        <v>6</v>
      </c>
      <c r="S6413" t="s">
        <v>6</v>
      </c>
      <c r="T6413" t="s">
        <v>14985</v>
      </c>
      <c r="U6413" t="s">
        <v>14986</v>
      </c>
      <c r="V6413" t="s">
        <v>14987</v>
      </c>
      <c r="W6413" t="s">
        <v>14988</v>
      </c>
      <c r="X6413" t="s">
        <v>14988</v>
      </c>
      <c r="Y6413" t="s">
        <v>14747</v>
      </c>
      <c r="Z6413" t="s">
        <v>6</v>
      </c>
      <c r="AA6413" t="s">
        <v>14749</v>
      </c>
      <c r="AB6413" t="s">
        <v>14989</v>
      </c>
      <c r="AC6413" t="s">
        <v>14990</v>
      </c>
    </row>
    <row r="6414" spans="1:29" x14ac:dyDescent="0.3">
      <c r="A6414" t="s">
        <v>342</v>
      </c>
      <c r="B6414" s="35">
        <v>536</v>
      </c>
      <c r="C6414" t="s">
        <v>110</v>
      </c>
      <c r="D6414" s="35">
        <v>1985</v>
      </c>
      <c r="E6414" t="s">
        <v>6877</v>
      </c>
      <c r="F6414" s="34" t="s">
        <v>6</v>
      </c>
      <c r="G6414" s="34" t="s">
        <v>6</v>
      </c>
      <c r="H6414" s="34" t="s">
        <v>6</v>
      </c>
      <c r="I6414" s="34">
        <v>19.699316722192467</v>
      </c>
      <c r="J6414" s="34" t="s">
        <v>6</v>
      </c>
      <c r="K6414" s="34" t="s">
        <v>6</v>
      </c>
      <c r="L6414" s="34" t="s">
        <v>6</v>
      </c>
      <c r="M6414" s="34" t="s">
        <v>6</v>
      </c>
      <c r="N6414" s="34" t="s">
        <v>6</v>
      </c>
      <c r="O6414" s="34">
        <v>26.246978859845562</v>
      </c>
      <c r="P6414" s="34">
        <v>118901.2</v>
      </c>
      <c r="Q6414" t="s">
        <v>6</v>
      </c>
      <c r="R6414" t="s">
        <v>6</v>
      </c>
      <c r="S6414" t="s">
        <v>6</v>
      </c>
      <c r="T6414" t="s">
        <v>14985</v>
      </c>
      <c r="U6414" t="s">
        <v>14986</v>
      </c>
      <c r="V6414" t="s">
        <v>14987</v>
      </c>
      <c r="W6414" t="s">
        <v>14988</v>
      </c>
      <c r="X6414" t="s">
        <v>14988</v>
      </c>
      <c r="Y6414" t="s">
        <v>14747</v>
      </c>
      <c r="Z6414" t="s">
        <v>6</v>
      </c>
      <c r="AA6414" t="s">
        <v>14749</v>
      </c>
      <c r="AB6414" t="s">
        <v>14989</v>
      </c>
      <c r="AC6414" t="s">
        <v>14990</v>
      </c>
    </row>
    <row r="6415" spans="1:29" x14ac:dyDescent="0.3">
      <c r="A6415" t="s">
        <v>342</v>
      </c>
      <c r="B6415" s="35">
        <v>536</v>
      </c>
      <c r="C6415" t="s">
        <v>110</v>
      </c>
      <c r="D6415" s="35">
        <v>1986</v>
      </c>
      <c r="E6415" t="s">
        <v>6878</v>
      </c>
      <c r="F6415" s="34" t="s">
        <v>6</v>
      </c>
      <c r="G6415" s="34" t="s">
        <v>6</v>
      </c>
      <c r="H6415" s="34" t="s">
        <v>6</v>
      </c>
      <c r="I6415" s="34">
        <v>22.76440237749425</v>
      </c>
      <c r="J6415" s="34" t="s">
        <v>6</v>
      </c>
      <c r="K6415" s="34" t="s">
        <v>6</v>
      </c>
      <c r="L6415" s="34" t="s">
        <v>6</v>
      </c>
      <c r="M6415" s="34" t="s">
        <v>6</v>
      </c>
      <c r="N6415" s="34" t="s">
        <v>6</v>
      </c>
      <c r="O6415" s="34">
        <v>35.039557781826105</v>
      </c>
      <c r="P6415" s="34">
        <v>129820.3</v>
      </c>
      <c r="Q6415" t="s">
        <v>6</v>
      </c>
      <c r="R6415" t="s">
        <v>6</v>
      </c>
      <c r="S6415" t="s">
        <v>6</v>
      </c>
      <c r="T6415" t="s">
        <v>14985</v>
      </c>
      <c r="U6415" t="s">
        <v>14986</v>
      </c>
      <c r="V6415" t="s">
        <v>14987</v>
      </c>
      <c r="W6415" t="s">
        <v>14988</v>
      </c>
      <c r="X6415" t="s">
        <v>14988</v>
      </c>
      <c r="Y6415" t="s">
        <v>14747</v>
      </c>
      <c r="Z6415" t="s">
        <v>6</v>
      </c>
      <c r="AA6415" t="s">
        <v>14749</v>
      </c>
      <c r="AB6415" t="s">
        <v>14989</v>
      </c>
      <c r="AC6415" t="s">
        <v>14990</v>
      </c>
    </row>
    <row r="6416" spans="1:29" x14ac:dyDescent="0.3">
      <c r="A6416" t="s">
        <v>342</v>
      </c>
      <c r="B6416" s="35">
        <v>536</v>
      </c>
      <c r="C6416" t="s">
        <v>110</v>
      </c>
      <c r="D6416" s="35">
        <v>1987</v>
      </c>
      <c r="E6416" t="s">
        <v>6879</v>
      </c>
      <c r="F6416" s="34" t="s">
        <v>6</v>
      </c>
      <c r="G6416" s="34" t="s">
        <v>6</v>
      </c>
      <c r="H6416" s="34" t="s">
        <v>6</v>
      </c>
      <c r="I6416" s="34">
        <v>24.261847159301631</v>
      </c>
      <c r="J6416" s="34" t="s">
        <v>6</v>
      </c>
      <c r="K6416" s="34" t="s">
        <v>6</v>
      </c>
      <c r="L6416" s="34" t="s">
        <v>6</v>
      </c>
      <c r="M6416" s="34" t="s">
        <v>6</v>
      </c>
      <c r="N6416" s="34" t="s">
        <v>6</v>
      </c>
      <c r="O6416" s="34">
        <v>45.87912626562202</v>
      </c>
      <c r="P6416" s="34">
        <v>156517.9</v>
      </c>
      <c r="Q6416" t="s">
        <v>6</v>
      </c>
      <c r="R6416" t="s">
        <v>6</v>
      </c>
      <c r="S6416" t="s">
        <v>6</v>
      </c>
      <c r="T6416" t="s">
        <v>14985</v>
      </c>
      <c r="U6416" t="s">
        <v>14986</v>
      </c>
      <c r="V6416" t="s">
        <v>14987</v>
      </c>
      <c r="W6416" t="s">
        <v>14988</v>
      </c>
      <c r="X6416" t="s">
        <v>14988</v>
      </c>
      <c r="Y6416" t="s">
        <v>14747</v>
      </c>
      <c r="Z6416" t="s">
        <v>6</v>
      </c>
      <c r="AA6416" t="s">
        <v>14749</v>
      </c>
      <c r="AB6416" t="s">
        <v>14989</v>
      </c>
      <c r="AC6416" t="s">
        <v>14990</v>
      </c>
    </row>
    <row r="6417" spans="1:29" x14ac:dyDescent="0.3">
      <c r="A6417" t="s">
        <v>342</v>
      </c>
      <c r="B6417" s="35">
        <v>536</v>
      </c>
      <c r="C6417" t="s">
        <v>110</v>
      </c>
      <c r="D6417" s="35">
        <v>1988</v>
      </c>
      <c r="E6417" t="s">
        <v>6880</v>
      </c>
      <c r="F6417" s="34" t="s">
        <v>6</v>
      </c>
      <c r="G6417" s="34" t="s">
        <v>6</v>
      </c>
      <c r="H6417" s="34" t="s">
        <v>6</v>
      </c>
      <c r="I6417" s="34">
        <v>28.87437647501249</v>
      </c>
      <c r="J6417" s="34" t="s">
        <v>6</v>
      </c>
      <c r="K6417" s="34" t="s">
        <v>6</v>
      </c>
      <c r="L6417" s="34" t="s">
        <v>6</v>
      </c>
      <c r="M6417" s="34" t="s">
        <v>6</v>
      </c>
      <c r="N6417" s="34" t="s">
        <v>6</v>
      </c>
      <c r="O6417" s="34">
        <v>41.404972168838661</v>
      </c>
      <c r="P6417" s="34">
        <v>180840.1</v>
      </c>
      <c r="Q6417" t="s">
        <v>6</v>
      </c>
      <c r="R6417" t="s">
        <v>6</v>
      </c>
      <c r="S6417" t="s">
        <v>6</v>
      </c>
      <c r="T6417" t="s">
        <v>14985</v>
      </c>
      <c r="U6417" t="s">
        <v>14986</v>
      </c>
      <c r="V6417" t="s">
        <v>14987</v>
      </c>
      <c r="W6417" t="s">
        <v>14988</v>
      </c>
      <c r="X6417" t="s">
        <v>14988</v>
      </c>
      <c r="Y6417" t="s">
        <v>14747</v>
      </c>
      <c r="Z6417" t="s">
        <v>6</v>
      </c>
      <c r="AA6417" t="s">
        <v>14749</v>
      </c>
      <c r="AB6417" t="s">
        <v>14989</v>
      </c>
      <c r="AC6417" t="s">
        <v>14990</v>
      </c>
    </row>
    <row r="6418" spans="1:29" x14ac:dyDescent="0.3">
      <c r="A6418" t="s">
        <v>342</v>
      </c>
      <c r="B6418" s="35">
        <v>536</v>
      </c>
      <c r="C6418" t="s">
        <v>110</v>
      </c>
      <c r="D6418" s="35">
        <v>1989</v>
      </c>
      <c r="E6418" t="s">
        <v>6881</v>
      </c>
      <c r="F6418" s="34" t="s">
        <v>6</v>
      </c>
      <c r="G6418" s="34" t="s">
        <v>6</v>
      </c>
      <c r="H6418" s="34" t="s">
        <v>6</v>
      </c>
      <c r="I6418" s="34">
        <v>35.923288513781401</v>
      </c>
      <c r="J6418" s="34" t="s">
        <v>6</v>
      </c>
      <c r="K6418" s="34" t="s">
        <v>6</v>
      </c>
      <c r="L6418" s="34" t="s">
        <v>6</v>
      </c>
      <c r="M6418" s="34" t="s">
        <v>6</v>
      </c>
      <c r="N6418" s="34" t="s">
        <v>6</v>
      </c>
      <c r="O6418" s="34">
        <v>38.647723937098817</v>
      </c>
      <c r="P6418" s="34">
        <v>216981.6</v>
      </c>
      <c r="Q6418" t="s">
        <v>6</v>
      </c>
      <c r="R6418" t="s">
        <v>6</v>
      </c>
      <c r="S6418" t="s">
        <v>6</v>
      </c>
      <c r="T6418" t="s">
        <v>14985</v>
      </c>
      <c r="U6418" t="s">
        <v>14986</v>
      </c>
      <c r="V6418" t="s">
        <v>14987</v>
      </c>
      <c r="W6418" t="s">
        <v>14988</v>
      </c>
      <c r="X6418" t="s">
        <v>14988</v>
      </c>
      <c r="Y6418" t="s">
        <v>14747</v>
      </c>
      <c r="Z6418" t="s">
        <v>6</v>
      </c>
      <c r="AA6418" t="s">
        <v>14749</v>
      </c>
      <c r="AB6418" t="s">
        <v>14989</v>
      </c>
      <c r="AC6418" t="s">
        <v>14990</v>
      </c>
    </row>
    <row r="6419" spans="1:29" x14ac:dyDescent="0.3">
      <c r="A6419" t="s">
        <v>342</v>
      </c>
      <c r="B6419" s="35">
        <v>536</v>
      </c>
      <c r="C6419" t="s">
        <v>110</v>
      </c>
      <c r="D6419" s="35">
        <v>1990</v>
      </c>
      <c r="E6419" t="s">
        <v>6882</v>
      </c>
      <c r="F6419" s="34" t="s">
        <v>6</v>
      </c>
      <c r="G6419" s="34" t="s">
        <v>6</v>
      </c>
      <c r="H6419" s="34" t="s">
        <v>6</v>
      </c>
      <c r="I6419" s="34">
        <v>50.107396252630735</v>
      </c>
      <c r="J6419" s="34" t="s">
        <v>6</v>
      </c>
      <c r="K6419" s="34" t="s">
        <v>6</v>
      </c>
      <c r="L6419" s="34" t="s">
        <v>6</v>
      </c>
      <c r="M6419" s="34" t="s">
        <v>6</v>
      </c>
      <c r="N6419" s="34" t="s">
        <v>6</v>
      </c>
      <c r="O6419" s="34">
        <v>37.10345460752567</v>
      </c>
      <c r="P6419" s="34">
        <v>254781</v>
      </c>
      <c r="Q6419" t="s">
        <v>6</v>
      </c>
      <c r="R6419" t="s">
        <v>6</v>
      </c>
      <c r="S6419" t="s">
        <v>6</v>
      </c>
      <c r="T6419" t="s">
        <v>14985</v>
      </c>
      <c r="U6419" t="s">
        <v>14986</v>
      </c>
      <c r="V6419" t="s">
        <v>14987</v>
      </c>
      <c r="W6419" t="s">
        <v>14988</v>
      </c>
      <c r="X6419" t="s">
        <v>14988</v>
      </c>
      <c r="Y6419" t="s">
        <v>14747</v>
      </c>
      <c r="Z6419" t="s">
        <v>6</v>
      </c>
      <c r="AA6419" t="s">
        <v>14749</v>
      </c>
      <c r="AB6419" t="s">
        <v>14989</v>
      </c>
      <c r="AC6419" t="s">
        <v>14990</v>
      </c>
    </row>
    <row r="6420" spans="1:29" x14ac:dyDescent="0.3">
      <c r="A6420" t="s">
        <v>342</v>
      </c>
      <c r="B6420" s="35">
        <v>536</v>
      </c>
      <c r="C6420" t="s">
        <v>110</v>
      </c>
      <c r="D6420" s="35">
        <v>1991</v>
      </c>
      <c r="E6420" t="s">
        <v>6883</v>
      </c>
      <c r="F6420" s="34" t="s">
        <v>6</v>
      </c>
      <c r="G6420" s="34" t="s">
        <v>6</v>
      </c>
      <c r="H6420" s="34" t="s">
        <v>6</v>
      </c>
      <c r="I6420" s="34">
        <v>49.781397705281528</v>
      </c>
      <c r="J6420" s="34" t="s">
        <v>6</v>
      </c>
      <c r="K6420" s="34" t="s">
        <v>6</v>
      </c>
      <c r="L6420" s="34" t="s">
        <v>6</v>
      </c>
      <c r="M6420" s="34" t="s">
        <v>6</v>
      </c>
      <c r="N6420" s="34" t="s">
        <v>6</v>
      </c>
      <c r="O6420" s="34">
        <v>35.71663777415953</v>
      </c>
      <c r="P6420" s="34">
        <v>301434.90000000002</v>
      </c>
      <c r="Q6420" t="s">
        <v>6</v>
      </c>
      <c r="R6420" t="s">
        <v>6</v>
      </c>
      <c r="S6420" t="s">
        <v>6</v>
      </c>
      <c r="T6420" t="s">
        <v>14985</v>
      </c>
      <c r="U6420" t="s">
        <v>14986</v>
      </c>
      <c r="V6420" t="s">
        <v>14987</v>
      </c>
      <c r="W6420" t="s">
        <v>14988</v>
      </c>
      <c r="X6420" t="s">
        <v>14988</v>
      </c>
      <c r="Y6420" t="s">
        <v>14747</v>
      </c>
      <c r="Z6420" t="s">
        <v>6</v>
      </c>
      <c r="AA6420" t="s">
        <v>14749</v>
      </c>
      <c r="AB6420" t="s">
        <v>14989</v>
      </c>
      <c r="AC6420" t="s">
        <v>14990</v>
      </c>
    </row>
    <row r="6421" spans="1:29" x14ac:dyDescent="0.3">
      <c r="A6421" t="s">
        <v>342</v>
      </c>
      <c r="B6421" s="35">
        <v>536</v>
      </c>
      <c r="C6421" t="s">
        <v>110</v>
      </c>
      <c r="D6421" s="35">
        <v>1992</v>
      </c>
      <c r="E6421" t="s">
        <v>6884</v>
      </c>
      <c r="F6421" s="34" t="s">
        <v>6</v>
      </c>
      <c r="G6421" s="34" t="s">
        <v>6</v>
      </c>
      <c r="H6421" s="34" t="s">
        <v>6</v>
      </c>
      <c r="I6421" s="34">
        <v>48.194499426586646</v>
      </c>
      <c r="J6421" s="34" t="s">
        <v>6</v>
      </c>
      <c r="K6421" s="34" t="s">
        <v>6</v>
      </c>
      <c r="L6421" s="34" t="s">
        <v>6</v>
      </c>
      <c r="M6421" s="34" t="s">
        <v>6</v>
      </c>
      <c r="N6421" s="34" t="s">
        <v>6</v>
      </c>
      <c r="O6421" s="34">
        <v>35.247303092699006</v>
      </c>
      <c r="P6421" s="34">
        <v>341591.6</v>
      </c>
      <c r="Q6421" t="s">
        <v>6</v>
      </c>
      <c r="R6421" t="s">
        <v>6</v>
      </c>
      <c r="S6421" t="s">
        <v>6</v>
      </c>
      <c r="T6421" t="s">
        <v>14985</v>
      </c>
      <c r="U6421" t="s">
        <v>14986</v>
      </c>
      <c r="V6421" t="s">
        <v>14987</v>
      </c>
      <c r="W6421" t="s">
        <v>14988</v>
      </c>
      <c r="X6421" t="s">
        <v>14988</v>
      </c>
      <c r="Y6421" t="s">
        <v>14747</v>
      </c>
      <c r="Z6421" t="s">
        <v>6</v>
      </c>
      <c r="AA6421" t="s">
        <v>14749</v>
      </c>
      <c r="AB6421" t="s">
        <v>14989</v>
      </c>
      <c r="AC6421" t="s">
        <v>14990</v>
      </c>
    </row>
    <row r="6422" spans="1:29" x14ac:dyDescent="0.3">
      <c r="A6422" t="s">
        <v>342</v>
      </c>
      <c r="B6422" s="35">
        <v>536</v>
      </c>
      <c r="C6422" t="s">
        <v>110</v>
      </c>
      <c r="D6422" s="35">
        <v>1993</v>
      </c>
      <c r="E6422" t="s">
        <v>6885</v>
      </c>
      <c r="F6422" s="34" t="s">
        <v>6</v>
      </c>
      <c r="G6422" s="34" t="s">
        <v>6</v>
      </c>
      <c r="H6422" s="34" t="s">
        <v>6</v>
      </c>
      <c r="I6422" s="34">
        <v>51.845776112225224</v>
      </c>
      <c r="J6422" s="34" t="s">
        <v>6</v>
      </c>
      <c r="K6422" s="34" t="s">
        <v>6</v>
      </c>
      <c r="L6422" s="34" t="s">
        <v>6</v>
      </c>
      <c r="M6422" s="34" t="s">
        <v>6</v>
      </c>
      <c r="N6422" s="34" t="s">
        <v>6</v>
      </c>
      <c r="O6422" s="34">
        <v>33.191987113136605</v>
      </c>
      <c r="P6422" s="34">
        <v>398454.6</v>
      </c>
      <c r="Q6422" t="s">
        <v>6</v>
      </c>
      <c r="R6422" t="s">
        <v>6</v>
      </c>
      <c r="S6422" t="s">
        <v>6</v>
      </c>
      <c r="T6422" t="s">
        <v>14985</v>
      </c>
      <c r="U6422" t="s">
        <v>14986</v>
      </c>
      <c r="V6422" t="s">
        <v>14987</v>
      </c>
      <c r="W6422" t="s">
        <v>14988</v>
      </c>
      <c r="X6422" t="s">
        <v>14988</v>
      </c>
      <c r="Y6422" t="s">
        <v>14747</v>
      </c>
      <c r="Z6422" t="s">
        <v>6</v>
      </c>
      <c r="AA6422" t="s">
        <v>14749</v>
      </c>
      <c r="AB6422" t="s">
        <v>14989</v>
      </c>
      <c r="AC6422" t="s">
        <v>14990</v>
      </c>
    </row>
    <row r="6423" spans="1:29" x14ac:dyDescent="0.3">
      <c r="A6423" t="s">
        <v>342</v>
      </c>
      <c r="B6423" s="35">
        <v>536</v>
      </c>
      <c r="C6423" t="s">
        <v>110</v>
      </c>
      <c r="D6423" s="35">
        <v>1994</v>
      </c>
      <c r="E6423" t="s">
        <v>6886</v>
      </c>
      <c r="F6423" s="34" t="s">
        <v>6</v>
      </c>
      <c r="G6423" s="34" t="s">
        <v>6</v>
      </c>
      <c r="H6423" s="34" t="s">
        <v>6</v>
      </c>
      <c r="I6423" s="34">
        <v>55.005263776895774</v>
      </c>
      <c r="J6423" s="34" t="s">
        <v>6</v>
      </c>
      <c r="K6423" s="34" t="s">
        <v>6</v>
      </c>
      <c r="L6423" s="34" t="s">
        <v>6</v>
      </c>
      <c r="M6423" s="34" t="s">
        <v>6</v>
      </c>
      <c r="N6423" s="34" t="s">
        <v>6</v>
      </c>
      <c r="O6423" s="34">
        <v>32.144941506091982</v>
      </c>
      <c r="P6423" s="34">
        <v>461820.4</v>
      </c>
      <c r="Q6423" t="s">
        <v>6</v>
      </c>
      <c r="R6423" t="s">
        <v>6</v>
      </c>
      <c r="S6423" t="s">
        <v>6</v>
      </c>
      <c r="T6423" t="s">
        <v>14985</v>
      </c>
      <c r="U6423" t="s">
        <v>14986</v>
      </c>
      <c r="V6423" t="s">
        <v>14987</v>
      </c>
      <c r="W6423" t="s">
        <v>14988</v>
      </c>
      <c r="X6423" t="s">
        <v>14988</v>
      </c>
      <c r="Y6423" t="s">
        <v>14747</v>
      </c>
      <c r="Z6423" t="s">
        <v>6</v>
      </c>
      <c r="AA6423" t="s">
        <v>14749</v>
      </c>
      <c r="AB6423" t="s">
        <v>14989</v>
      </c>
      <c r="AC6423" t="s">
        <v>14990</v>
      </c>
    </row>
    <row r="6424" spans="1:29" x14ac:dyDescent="0.3">
      <c r="A6424" t="s">
        <v>342</v>
      </c>
      <c r="B6424" s="35">
        <v>536</v>
      </c>
      <c r="C6424" t="s">
        <v>110</v>
      </c>
      <c r="D6424" s="35">
        <v>1995</v>
      </c>
      <c r="E6424" t="s">
        <v>6887</v>
      </c>
      <c r="F6424" s="34" t="s">
        <v>6</v>
      </c>
      <c r="G6424" s="34" t="s">
        <v>6</v>
      </c>
      <c r="H6424" s="34" t="s">
        <v>6</v>
      </c>
      <c r="I6424" s="34">
        <v>56.695569727888582</v>
      </c>
      <c r="J6424" s="34" t="s">
        <v>6</v>
      </c>
      <c r="K6424" s="34" t="s">
        <v>6</v>
      </c>
      <c r="L6424" s="34" t="s">
        <v>6</v>
      </c>
      <c r="M6424" s="34" t="s">
        <v>6</v>
      </c>
      <c r="N6424" s="34" t="s">
        <v>6</v>
      </c>
      <c r="O6424" s="34">
        <v>28.346240759055704</v>
      </c>
      <c r="P6424" s="34">
        <v>549170.80000000005</v>
      </c>
      <c r="Q6424" t="s">
        <v>6</v>
      </c>
      <c r="R6424" t="s">
        <v>6</v>
      </c>
      <c r="S6424" t="s">
        <v>6</v>
      </c>
      <c r="T6424" t="s">
        <v>14985</v>
      </c>
      <c r="U6424" t="s">
        <v>14986</v>
      </c>
      <c r="V6424" t="s">
        <v>14987</v>
      </c>
      <c r="W6424" t="s">
        <v>14988</v>
      </c>
      <c r="X6424" t="s">
        <v>14988</v>
      </c>
      <c r="Y6424" t="s">
        <v>14747</v>
      </c>
      <c r="Z6424" t="s">
        <v>6</v>
      </c>
      <c r="AA6424" t="s">
        <v>14749</v>
      </c>
      <c r="AB6424" t="s">
        <v>14989</v>
      </c>
      <c r="AC6424" t="s">
        <v>14990</v>
      </c>
    </row>
    <row r="6425" spans="1:29" x14ac:dyDescent="0.3">
      <c r="A6425" t="s">
        <v>342</v>
      </c>
      <c r="B6425" s="35">
        <v>536</v>
      </c>
      <c r="C6425" t="s">
        <v>110</v>
      </c>
      <c r="D6425" s="35">
        <v>1996</v>
      </c>
      <c r="E6425" t="s">
        <v>6888</v>
      </c>
      <c r="F6425" s="34" t="s">
        <v>6</v>
      </c>
      <c r="G6425" s="34" t="s">
        <v>6</v>
      </c>
      <c r="H6425" s="34" t="s">
        <v>6</v>
      </c>
      <c r="I6425" s="34">
        <v>59.897305359295068</v>
      </c>
      <c r="J6425" s="34" t="s">
        <v>6</v>
      </c>
      <c r="K6425" s="34" t="s">
        <v>6</v>
      </c>
      <c r="L6425" s="34" t="s">
        <v>6</v>
      </c>
      <c r="M6425" s="34" t="s">
        <v>6</v>
      </c>
      <c r="N6425" s="34" t="s">
        <v>6</v>
      </c>
      <c r="O6425" s="34">
        <v>23.416971030415716</v>
      </c>
      <c r="P6425" s="34">
        <v>643480</v>
      </c>
      <c r="Q6425" t="s">
        <v>6</v>
      </c>
      <c r="R6425" t="s">
        <v>6</v>
      </c>
      <c r="S6425" t="s">
        <v>6</v>
      </c>
      <c r="T6425" t="s">
        <v>14985</v>
      </c>
      <c r="U6425" t="s">
        <v>14986</v>
      </c>
      <c r="V6425" t="s">
        <v>14987</v>
      </c>
      <c r="W6425" t="s">
        <v>14988</v>
      </c>
      <c r="X6425" t="s">
        <v>14988</v>
      </c>
      <c r="Y6425" t="s">
        <v>14747</v>
      </c>
      <c r="Z6425" t="s">
        <v>6</v>
      </c>
      <c r="AA6425" t="s">
        <v>14749</v>
      </c>
      <c r="AB6425" t="s">
        <v>14989</v>
      </c>
      <c r="AC6425" t="s">
        <v>14990</v>
      </c>
    </row>
    <row r="6426" spans="1:29" x14ac:dyDescent="0.3">
      <c r="A6426" t="s">
        <v>342</v>
      </c>
      <c r="B6426" s="35">
        <v>536</v>
      </c>
      <c r="C6426" t="s">
        <v>110</v>
      </c>
      <c r="D6426" s="35">
        <v>1997</v>
      </c>
      <c r="E6426" t="s">
        <v>6889</v>
      </c>
      <c r="F6426" s="34" t="s">
        <v>6</v>
      </c>
      <c r="G6426" s="34" t="s">
        <v>6</v>
      </c>
      <c r="H6426" s="34" t="s">
        <v>6</v>
      </c>
      <c r="I6426" s="34">
        <v>66.903620421728064</v>
      </c>
      <c r="J6426" s="34" t="s">
        <v>6</v>
      </c>
      <c r="K6426" s="34" t="s">
        <v>6</v>
      </c>
      <c r="L6426" s="34" t="s">
        <v>6</v>
      </c>
      <c r="M6426" s="34" t="s">
        <v>6</v>
      </c>
      <c r="N6426" s="34" t="s">
        <v>6</v>
      </c>
      <c r="O6426" s="34">
        <v>23.340634543862006</v>
      </c>
      <c r="P6426" s="34">
        <v>758418.5</v>
      </c>
      <c r="Q6426" t="s">
        <v>6</v>
      </c>
      <c r="R6426" t="s">
        <v>6</v>
      </c>
      <c r="S6426" t="s">
        <v>6</v>
      </c>
      <c r="T6426" t="s">
        <v>14985</v>
      </c>
      <c r="U6426" t="s">
        <v>14986</v>
      </c>
      <c r="V6426" t="s">
        <v>14987</v>
      </c>
      <c r="W6426" t="s">
        <v>14988</v>
      </c>
      <c r="X6426" t="s">
        <v>14988</v>
      </c>
      <c r="Y6426" t="s">
        <v>14747</v>
      </c>
      <c r="Z6426" t="s">
        <v>6</v>
      </c>
      <c r="AA6426" t="s">
        <v>14749</v>
      </c>
      <c r="AB6426" t="s">
        <v>14989</v>
      </c>
      <c r="AC6426" t="s">
        <v>14990</v>
      </c>
    </row>
    <row r="6427" spans="1:29" x14ac:dyDescent="0.3">
      <c r="A6427" t="s">
        <v>342</v>
      </c>
      <c r="B6427" s="35">
        <v>536</v>
      </c>
      <c r="C6427" t="s">
        <v>110</v>
      </c>
      <c r="D6427" s="35">
        <v>1998</v>
      </c>
      <c r="E6427" t="s">
        <v>6890</v>
      </c>
      <c r="F6427" s="34" t="s">
        <v>6</v>
      </c>
      <c r="G6427" s="34" t="s">
        <v>6</v>
      </c>
      <c r="H6427" s="34" t="s">
        <v>6</v>
      </c>
      <c r="I6427" s="34">
        <v>73.302444969823043</v>
      </c>
      <c r="J6427" s="34" t="s">
        <v>6</v>
      </c>
      <c r="K6427" s="34" t="s">
        <v>6</v>
      </c>
      <c r="L6427" s="34" t="s">
        <v>6</v>
      </c>
      <c r="M6427" s="34" t="s">
        <v>6</v>
      </c>
      <c r="N6427" s="34" t="s">
        <v>6</v>
      </c>
      <c r="O6427" s="34">
        <v>62.539804953998868</v>
      </c>
      <c r="P6427" s="34">
        <v>1154797.6000000001</v>
      </c>
      <c r="Q6427" t="s">
        <v>6</v>
      </c>
      <c r="R6427" t="s">
        <v>6</v>
      </c>
      <c r="S6427" t="s">
        <v>6</v>
      </c>
      <c r="T6427" t="s">
        <v>14985</v>
      </c>
      <c r="U6427" t="s">
        <v>14986</v>
      </c>
      <c r="V6427" t="s">
        <v>14987</v>
      </c>
      <c r="W6427" t="s">
        <v>14988</v>
      </c>
      <c r="X6427" t="s">
        <v>14988</v>
      </c>
      <c r="Y6427" t="s">
        <v>14747</v>
      </c>
      <c r="Z6427" t="s">
        <v>6</v>
      </c>
      <c r="AA6427" t="s">
        <v>14749</v>
      </c>
      <c r="AB6427" t="s">
        <v>14989</v>
      </c>
      <c r="AC6427" t="s">
        <v>14990</v>
      </c>
    </row>
    <row r="6428" spans="1:29" x14ac:dyDescent="0.3">
      <c r="A6428" t="s">
        <v>342</v>
      </c>
      <c r="B6428" s="35">
        <v>536</v>
      </c>
      <c r="C6428" t="s">
        <v>110</v>
      </c>
      <c r="D6428" s="35">
        <v>1999</v>
      </c>
      <c r="E6428" t="s">
        <v>6891</v>
      </c>
      <c r="F6428" s="34" t="s">
        <v>6</v>
      </c>
      <c r="G6428" s="34" t="s">
        <v>6</v>
      </c>
      <c r="H6428" s="34" t="s">
        <v>6</v>
      </c>
      <c r="I6428" s="34">
        <v>33.468605654343889</v>
      </c>
      <c r="J6428" s="34" t="s">
        <v>6</v>
      </c>
      <c r="K6428" s="34" t="s">
        <v>6</v>
      </c>
      <c r="L6428" s="34" t="s">
        <v>6</v>
      </c>
      <c r="M6428" s="34" t="s">
        <v>6</v>
      </c>
      <c r="N6428" s="34" t="s">
        <v>6</v>
      </c>
      <c r="O6428" s="34">
        <v>83.031204173023781</v>
      </c>
      <c r="P6428" s="34">
        <v>1328760.7</v>
      </c>
      <c r="Q6428" t="s">
        <v>6</v>
      </c>
      <c r="R6428" t="s">
        <v>6</v>
      </c>
      <c r="S6428" t="s">
        <v>6</v>
      </c>
      <c r="T6428" t="s">
        <v>14985</v>
      </c>
      <c r="U6428" t="s">
        <v>14986</v>
      </c>
      <c r="V6428" t="s">
        <v>14987</v>
      </c>
      <c r="W6428" t="s">
        <v>14988</v>
      </c>
      <c r="X6428" t="s">
        <v>14988</v>
      </c>
      <c r="Y6428" t="s">
        <v>14747</v>
      </c>
      <c r="Z6428" t="s">
        <v>6</v>
      </c>
      <c r="AA6428" t="s">
        <v>14749</v>
      </c>
      <c r="AB6428" t="s">
        <v>14989</v>
      </c>
      <c r="AC6428" t="s">
        <v>14990</v>
      </c>
    </row>
    <row r="6429" spans="1:29" x14ac:dyDescent="0.3">
      <c r="A6429" t="s">
        <v>342</v>
      </c>
      <c r="B6429" s="35">
        <v>536</v>
      </c>
      <c r="C6429" t="s">
        <v>110</v>
      </c>
      <c r="D6429" s="35">
        <v>2000</v>
      </c>
      <c r="E6429" t="s">
        <v>6892</v>
      </c>
      <c r="F6429" s="34" t="s">
        <v>6</v>
      </c>
      <c r="G6429" s="34" t="s">
        <v>6</v>
      </c>
      <c r="H6429" s="34" t="s">
        <v>6</v>
      </c>
      <c r="I6429" s="34">
        <v>30.446983881004549</v>
      </c>
      <c r="J6429" s="34" t="s">
        <v>6</v>
      </c>
      <c r="K6429" s="34" t="s">
        <v>6</v>
      </c>
      <c r="L6429" s="34" t="s">
        <v>6</v>
      </c>
      <c r="M6429" s="34" t="s">
        <v>6</v>
      </c>
      <c r="N6429" s="34">
        <v>87.437298742236962</v>
      </c>
      <c r="O6429" s="34">
        <v>87.437298742237004</v>
      </c>
      <c r="P6429" s="34">
        <v>1511556.6</v>
      </c>
      <c r="Q6429" t="s">
        <v>6</v>
      </c>
      <c r="R6429" t="s">
        <v>6</v>
      </c>
      <c r="S6429" t="s">
        <v>6</v>
      </c>
      <c r="T6429" t="s">
        <v>14985</v>
      </c>
      <c r="U6429" t="s">
        <v>14986</v>
      </c>
      <c r="V6429" t="s">
        <v>14987</v>
      </c>
      <c r="W6429" t="s">
        <v>14988</v>
      </c>
      <c r="X6429" t="s">
        <v>14988</v>
      </c>
      <c r="Y6429" t="s">
        <v>14747</v>
      </c>
      <c r="Z6429" t="s">
        <v>6</v>
      </c>
      <c r="AA6429" t="s">
        <v>14749</v>
      </c>
      <c r="AB6429" t="s">
        <v>14989</v>
      </c>
      <c r="AC6429" t="s">
        <v>14990</v>
      </c>
    </row>
    <row r="6430" spans="1:29" x14ac:dyDescent="0.3">
      <c r="A6430" t="s">
        <v>342</v>
      </c>
      <c r="B6430" s="35">
        <v>536</v>
      </c>
      <c r="C6430" t="s">
        <v>110</v>
      </c>
      <c r="D6430" s="35">
        <v>2001</v>
      </c>
      <c r="E6430" t="s">
        <v>6893</v>
      </c>
      <c r="F6430" s="34" t="s">
        <v>6</v>
      </c>
      <c r="G6430" s="34" t="s">
        <v>6</v>
      </c>
      <c r="H6430" s="34" t="s">
        <v>6</v>
      </c>
      <c r="I6430" s="34">
        <v>27.556907344134601</v>
      </c>
      <c r="J6430" s="34">
        <v>6.0666342118274157</v>
      </c>
      <c r="K6430" s="34">
        <v>21.490273132307184</v>
      </c>
      <c r="L6430" s="34" t="s">
        <v>6</v>
      </c>
      <c r="M6430" s="34" t="s">
        <v>6</v>
      </c>
      <c r="N6430" s="34">
        <v>73.702114950111167</v>
      </c>
      <c r="O6430" s="34">
        <v>71.103910011372236</v>
      </c>
      <c r="P6430" s="34">
        <v>1790590.7</v>
      </c>
      <c r="Q6430" t="s">
        <v>6</v>
      </c>
      <c r="R6430" t="s">
        <v>6</v>
      </c>
      <c r="S6430" t="s">
        <v>6</v>
      </c>
      <c r="T6430" t="s">
        <v>14985</v>
      </c>
      <c r="U6430" t="s">
        <v>14986</v>
      </c>
      <c r="V6430" t="s">
        <v>14987</v>
      </c>
      <c r="W6430" t="s">
        <v>14988</v>
      </c>
      <c r="X6430" t="s">
        <v>14988</v>
      </c>
      <c r="Y6430" t="s">
        <v>14747</v>
      </c>
      <c r="Z6430" t="s">
        <v>6</v>
      </c>
      <c r="AA6430" t="s">
        <v>14749</v>
      </c>
      <c r="AB6430" t="s">
        <v>14989</v>
      </c>
      <c r="AC6430" t="s">
        <v>14990</v>
      </c>
    </row>
    <row r="6431" spans="1:29" x14ac:dyDescent="0.3">
      <c r="A6431" t="s">
        <v>342</v>
      </c>
      <c r="B6431" s="35">
        <v>536</v>
      </c>
      <c r="C6431" t="s">
        <v>110</v>
      </c>
      <c r="D6431" s="35">
        <v>2002</v>
      </c>
      <c r="E6431" t="s">
        <v>6894</v>
      </c>
      <c r="F6431" s="34" t="s">
        <v>6</v>
      </c>
      <c r="G6431" s="34" t="s">
        <v>6</v>
      </c>
      <c r="H6431" s="34" t="s">
        <v>6</v>
      </c>
      <c r="I6431" s="34">
        <v>25.720422927654788</v>
      </c>
      <c r="J6431" s="34">
        <v>7.2734640260709886</v>
      </c>
      <c r="K6431" s="34">
        <v>18.446958901583798</v>
      </c>
      <c r="L6431" s="34" t="s">
        <v>6</v>
      </c>
      <c r="M6431" s="34" t="s">
        <v>6</v>
      </c>
      <c r="N6431" s="34">
        <v>62.339381035065564</v>
      </c>
      <c r="O6431" s="34">
        <v>61.829977579409999</v>
      </c>
      <c r="P6431" s="34">
        <v>1981482.2</v>
      </c>
      <c r="Q6431" t="s">
        <v>6</v>
      </c>
      <c r="R6431" t="s">
        <v>6</v>
      </c>
      <c r="S6431" t="s">
        <v>6</v>
      </c>
      <c r="T6431" t="s">
        <v>14985</v>
      </c>
      <c r="U6431" t="s">
        <v>14986</v>
      </c>
      <c r="V6431" t="s">
        <v>14987</v>
      </c>
      <c r="W6431" t="s">
        <v>14988</v>
      </c>
      <c r="X6431" t="s">
        <v>14988</v>
      </c>
      <c r="Y6431" t="s">
        <v>14747</v>
      </c>
      <c r="Z6431" t="s">
        <v>6</v>
      </c>
      <c r="AA6431" t="s">
        <v>14749</v>
      </c>
      <c r="AB6431" t="s">
        <v>14989</v>
      </c>
      <c r="AC6431" t="s">
        <v>14990</v>
      </c>
    </row>
    <row r="6432" spans="1:29" x14ac:dyDescent="0.3">
      <c r="A6432" t="s">
        <v>342</v>
      </c>
      <c r="B6432" s="35">
        <v>536</v>
      </c>
      <c r="C6432" t="s">
        <v>110</v>
      </c>
      <c r="D6432" s="35">
        <v>2003</v>
      </c>
      <c r="E6432" t="s">
        <v>6895</v>
      </c>
      <c r="F6432" s="34" t="s">
        <v>6</v>
      </c>
      <c r="G6432" s="34" t="s">
        <v>6</v>
      </c>
      <c r="H6432" s="34" t="s">
        <v>6</v>
      </c>
      <c r="I6432" s="34">
        <v>25.750345191649995</v>
      </c>
      <c r="J6432" s="34">
        <v>8.882605576725485</v>
      </c>
      <c r="K6432" s="34">
        <v>16.86773961492451</v>
      </c>
      <c r="L6432" s="34" t="s">
        <v>6</v>
      </c>
      <c r="M6432" s="34" t="s">
        <v>6</v>
      </c>
      <c r="N6432" s="34">
        <v>55.64269162805374</v>
      </c>
      <c r="O6432" s="34">
        <v>56.254074235707961</v>
      </c>
      <c r="P6432" s="34">
        <v>2190134.7000000002</v>
      </c>
      <c r="Q6432" t="s">
        <v>6</v>
      </c>
      <c r="R6432" t="s">
        <v>6</v>
      </c>
      <c r="S6432" t="s">
        <v>6</v>
      </c>
      <c r="T6432" t="s">
        <v>14985</v>
      </c>
      <c r="U6432" t="s">
        <v>14986</v>
      </c>
      <c r="V6432" t="s">
        <v>14987</v>
      </c>
      <c r="W6432" t="s">
        <v>14988</v>
      </c>
      <c r="X6432" t="s">
        <v>14988</v>
      </c>
      <c r="Y6432" t="s">
        <v>14747</v>
      </c>
      <c r="Z6432" t="s">
        <v>6</v>
      </c>
      <c r="AA6432" t="s">
        <v>14749</v>
      </c>
      <c r="AB6432" t="s">
        <v>14989</v>
      </c>
      <c r="AC6432" t="s">
        <v>14990</v>
      </c>
    </row>
    <row r="6433" spans="1:29" x14ac:dyDescent="0.3">
      <c r="A6433" t="s">
        <v>342</v>
      </c>
      <c r="B6433" s="35">
        <v>536</v>
      </c>
      <c r="C6433" t="s">
        <v>110</v>
      </c>
      <c r="D6433" s="35">
        <v>2004</v>
      </c>
      <c r="E6433" t="s">
        <v>6896</v>
      </c>
      <c r="F6433" s="34" t="s">
        <v>6</v>
      </c>
      <c r="G6433" s="34" t="s">
        <v>6</v>
      </c>
      <c r="H6433" s="34" t="s">
        <v>6</v>
      </c>
      <c r="I6433" s="34">
        <v>27.423483721765997</v>
      </c>
      <c r="J6433" s="34">
        <v>10.662118416354909</v>
      </c>
      <c r="K6433" s="34">
        <v>16.76136530541109</v>
      </c>
      <c r="L6433" s="34" t="s">
        <v>6</v>
      </c>
      <c r="M6433" s="34" t="s">
        <v>6</v>
      </c>
      <c r="N6433" s="34">
        <v>51.328172495401006</v>
      </c>
      <c r="O6433" s="34">
        <v>52.04221125933941</v>
      </c>
      <c r="P6433" s="34">
        <v>2497011.5</v>
      </c>
      <c r="Q6433" t="s">
        <v>6</v>
      </c>
      <c r="R6433" t="s">
        <v>6</v>
      </c>
      <c r="S6433" t="s">
        <v>6</v>
      </c>
      <c r="T6433" t="s">
        <v>14985</v>
      </c>
      <c r="U6433" t="s">
        <v>14986</v>
      </c>
      <c r="V6433" t="s">
        <v>14987</v>
      </c>
      <c r="W6433" t="s">
        <v>14988</v>
      </c>
      <c r="X6433" t="s">
        <v>14988</v>
      </c>
      <c r="Y6433" t="s">
        <v>14747</v>
      </c>
      <c r="Z6433" t="s">
        <v>6</v>
      </c>
      <c r="AA6433" t="s">
        <v>14749</v>
      </c>
      <c r="AB6433" t="s">
        <v>14989</v>
      </c>
      <c r="AC6433" t="s">
        <v>14990</v>
      </c>
    </row>
    <row r="6434" spans="1:29" x14ac:dyDescent="0.3">
      <c r="A6434" t="s">
        <v>342</v>
      </c>
      <c r="B6434" s="35">
        <v>536</v>
      </c>
      <c r="C6434" t="s">
        <v>110</v>
      </c>
      <c r="D6434" s="35">
        <v>2005</v>
      </c>
      <c r="E6434" t="s">
        <v>6897</v>
      </c>
      <c r="F6434" s="34" t="s">
        <v>6</v>
      </c>
      <c r="G6434" s="34" t="s">
        <v>6</v>
      </c>
      <c r="H6434" s="34" t="s">
        <v>6</v>
      </c>
      <c r="I6434" s="34">
        <v>27.720568966312669</v>
      </c>
      <c r="J6434" s="34">
        <v>11.476116475085222</v>
      </c>
      <c r="K6434" s="34">
        <v>16.244452491227449</v>
      </c>
      <c r="L6434" s="34" t="s">
        <v>6</v>
      </c>
      <c r="M6434" s="34" t="s">
        <v>6</v>
      </c>
      <c r="N6434" s="34">
        <v>42.611727208196029</v>
      </c>
      <c r="O6434" s="34">
        <v>43.523984174687442</v>
      </c>
      <c r="P6434" s="34">
        <v>3017393.8</v>
      </c>
      <c r="Q6434" t="s">
        <v>6</v>
      </c>
      <c r="R6434" t="s">
        <v>6</v>
      </c>
      <c r="S6434" t="s">
        <v>6</v>
      </c>
      <c r="T6434" t="s">
        <v>14985</v>
      </c>
      <c r="U6434" t="s">
        <v>14986</v>
      </c>
      <c r="V6434" t="s">
        <v>14987</v>
      </c>
      <c r="W6434" t="s">
        <v>14988</v>
      </c>
      <c r="X6434" t="s">
        <v>14988</v>
      </c>
      <c r="Y6434" t="s">
        <v>14747</v>
      </c>
      <c r="Z6434" t="s">
        <v>6</v>
      </c>
      <c r="AA6434" t="s">
        <v>14749</v>
      </c>
      <c r="AB6434" t="s">
        <v>14989</v>
      </c>
      <c r="AC6434" t="s">
        <v>14990</v>
      </c>
    </row>
    <row r="6435" spans="1:29" x14ac:dyDescent="0.3">
      <c r="A6435" t="s">
        <v>342</v>
      </c>
      <c r="B6435" s="35">
        <v>536</v>
      </c>
      <c r="C6435" t="s">
        <v>110</v>
      </c>
      <c r="D6435" s="35">
        <v>2006</v>
      </c>
      <c r="E6435" t="s">
        <v>6898</v>
      </c>
      <c r="F6435" s="34" t="s">
        <v>6</v>
      </c>
      <c r="G6435" s="34" t="s">
        <v>6</v>
      </c>
      <c r="H6435" s="34" t="s">
        <v>6</v>
      </c>
      <c r="I6435" s="34">
        <v>26.071444780357687</v>
      </c>
      <c r="J6435" s="34">
        <v>10.875847040750996</v>
      </c>
      <c r="K6435" s="34">
        <v>15.195597739606692</v>
      </c>
      <c r="L6435" s="34" t="s">
        <v>6</v>
      </c>
      <c r="M6435" s="34" t="s">
        <v>6</v>
      </c>
      <c r="N6435" s="34">
        <v>35.847734086990123</v>
      </c>
      <c r="O6435" s="34">
        <v>35.854048778037928</v>
      </c>
      <c r="P6435" s="34">
        <v>3631835.3</v>
      </c>
      <c r="Q6435" t="s">
        <v>6</v>
      </c>
      <c r="R6435" t="s">
        <v>6</v>
      </c>
      <c r="S6435" t="s">
        <v>6</v>
      </c>
      <c r="T6435" t="s">
        <v>14985</v>
      </c>
      <c r="U6435" t="s">
        <v>14986</v>
      </c>
      <c r="V6435" t="s">
        <v>14987</v>
      </c>
      <c r="W6435" t="s">
        <v>14988</v>
      </c>
      <c r="X6435" t="s">
        <v>14988</v>
      </c>
      <c r="Y6435" t="s">
        <v>14747</v>
      </c>
      <c r="Z6435" t="s">
        <v>6</v>
      </c>
      <c r="AA6435" t="s">
        <v>14749</v>
      </c>
      <c r="AB6435" t="s">
        <v>14989</v>
      </c>
      <c r="AC6435" t="s">
        <v>14990</v>
      </c>
    </row>
    <row r="6436" spans="1:29" x14ac:dyDescent="0.3">
      <c r="A6436" t="s">
        <v>342</v>
      </c>
      <c r="B6436" s="35">
        <v>536</v>
      </c>
      <c r="C6436" t="s">
        <v>110</v>
      </c>
      <c r="D6436" s="35">
        <v>2007</v>
      </c>
      <c r="E6436" t="s">
        <v>6899</v>
      </c>
      <c r="F6436" s="34" t="s">
        <v>6</v>
      </c>
      <c r="G6436" s="34" t="s">
        <v>6</v>
      </c>
      <c r="H6436" s="34" t="s">
        <v>6</v>
      </c>
      <c r="I6436" s="34">
        <v>26.389790113532527</v>
      </c>
      <c r="J6436" s="34">
        <v>11.30894872357802</v>
      </c>
      <c r="K6436" s="34">
        <v>15.080841389954507</v>
      </c>
      <c r="L6436" s="34" t="s">
        <v>6</v>
      </c>
      <c r="M6436" s="34" t="s">
        <v>6</v>
      </c>
      <c r="N6436" s="34">
        <v>38.120939512557428</v>
      </c>
      <c r="O6436" s="34">
        <v>32.333566063208849</v>
      </c>
      <c r="P6436" s="34">
        <v>4297113.4000000004</v>
      </c>
      <c r="Q6436" t="s">
        <v>6</v>
      </c>
      <c r="R6436" t="s">
        <v>6</v>
      </c>
      <c r="S6436" t="s">
        <v>6</v>
      </c>
      <c r="T6436" t="s">
        <v>14985</v>
      </c>
      <c r="U6436" t="s">
        <v>14986</v>
      </c>
      <c r="V6436" t="s">
        <v>14987</v>
      </c>
      <c r="W6436" t="s">
        <v>14988</v>
      </c>
      <c r="X6436" t="s">
        <v>14988</v>
      </c>
      <c r="Y6436" t="s">
        <v>14747</v>
      </c>
      <c r="Z6436" t="s">
        <v>6</v>
      </c>
      <c r="AA6436" t="s">
        <v>14749</v>
      </c>
      <c r="AB6436" t="s">
        <v>14989</v>
      </c>
      <c r="AC6436" t="s">
        <v>14990</v>
      </c>
    </row>
    <row r="6437" spans="1:29" x14ac:dyDescent="0.3">
      <c r="A6437" t="s">
        <v>342</v>
      </c>
      <c r="B6437" s="35">
        <v>536</v>
      </c>
      <c r="C6437" t="s">
        <v>110</v>
      </c>
      <c r="D6437" s="35">
        <v>2008</v>
      </c>
      <c r="E6437" t="s">
        <v>6900</v>
      </c>
      <c r="F6437" s="34" t="s">
        <v>6</v>
      </c>
      <c r="G6437" s="34" t="s">
        <v>6</v>
      </c>
      <c r="H6437" s="34" t="s">
        <v>6</v>
      </c>
      <c r="I6437" s="34">
        <v>26.959143252911385</v>
      </c>
      <c r="J6437" s="34">
        <v>11.496785510949081</v>
      </c>
      <c r="K6437" s="34">
        <v>15.462357741962304</v>
      </c>
      <c r="L6437" s="34" t="s">
        <v>6</v>
      </c>
      <c r="M6437" s="34" t="s">
        <v>6</v>
      </c>
      <c r="N6437" s="34">
        <v>30.25203746022575</v>
      </c>
      <c r="O6437" s="34">
        <v>30.226921306788292</v>
      </c>
      <c r="P6437" s="34">
        <v>5414841.9000000004</v>
      </c>
      <c r="Q6437" t="s">
        <v>6</v>
      </c>
      <c r="R6437" t="s">
        <v>6</v>
      </c>
      <c r="S6437" t="s">
        <v>6</v>
      </c>
      <c r="T6437" t="s">
        <v>14985</v>
      </c>
      <c r="U6437" t="s">
        <v>14986</v>
      </c>
      <c r="V6437" t="s">
        <v>14987</v>
      </c>
      <c r="W6437" t="s">
        <v>14988</v>
      </c>
      <c r="X6437" t="s">
        <v>14988</v>
      </c>
      <c r="Y6437" t="s">
        <v>14747</v>
      </c>
      <c r="Z6437" t="s">
        <v>6</v>
      </c>
      <c r="AA6437" t="s">
        <v>14749</v>
      </c>
      <c r="AB6437" t="s">
        <v>14989</v>
      </c>
      <c r="AC6437" t="s">
        <v>14990</v>
      </c>
    </row>
    <row r="6438" spans="1:29" x14ac:dyDescent="0.3">
      <c r="A6438" t="s">
        <v>342</v>
      </c>
      <c r="B6438" s="35">
        <v>536</v>
      </c>
      <c r="C6438" t="s">
        <v>110</v>
      </c>
      <c r="D6438" s="35">
        <v>2009</v>
      </c>
      <c r="E6438" t="s">
        <v>6901</v>
      </c>
      <c r="F6438" s="34" t="s">
        <v>6</v>
      </c>
      <c r="G6438" s="34" t="s">
        <v>6</v>
      </c>
      <c r="H6438" s="34" t="s">
        <v>6</v>
      </c>
      <c r="I6438" s="34">
        <v>26.773149151733747</v>
      </c>
      <c r="J6438" s="34">
        <v>12.148967382670355</v>
      </c>
      <c r="K6438" s="34">
        <v>14.624181769063393</v>
      </c>
      <c r="L6438" s="34" t="s">
        <v>6</v>
      </c>
      <c r="M6438" s="34" t="s">
        <v>6</v>
      </c>
      <c r="N6438" s="34">
        <v>26.483125740783098</v>
      </c>
      <c r="O6438" s="34">
        <v>26.460834667609323</v>
      </c>
      <c r="P6438" s="34">
        <v>6011375</v>
      </c>
      <c r="Q6438" t="s">
        <v>6</v>
      </c>
      <c r="R6438" t="s">
        <v>6</v>
      </c>
      <c r="S6438" t="s">
        <v>6</v>
      </c>
      <c r="T6438" t="s">
        <v>14985</v>
      </c>
      <c r="U6438" t="s">
        <v>14986</v>
      </c>
      <c r="V6438" t="s">
        <v>14987</v>
      </c>
      <c r="W6438" t="s">
        <v>14988</v>
      </c>
      <c r="X6438" t="s">
        <v>14988</v>
      </c>
      <c r="Y6438" t="s">
        <v>14747</v>
      </c>
      <c r="Z6438" t="s">
        <v>6</v>
      </c>
      <c r="AA6438" t="s">
        <v>14749</v>
      </c>
      <c r="AB6438" t="s">
        <v>14989</v>
      </c>
      <c r="AC6438" t="s">
        <v>14990</v>
      </c>
    </row>
    <row r="6439" spans="1:29" x14ac:dyDescent="0.3">
      <c r="A6439" t="s">
        <v>342</v>
      </c>
      <c r="B6439" s="35">
        <v>536</v>
      </c>
      <c r="C6439" t="s">
        <v>110</v>
      </c>
      <c r="D6439" s="35">
        <v>2010</v>
      </c>
      <c r="E6439" t="s">
        <v>6902</v>
      </c>
      <c r="F6439" s="34" t="s">
        <v>6</v>
      </c>
      <c r="G6439" s="34" t="s">
        <v>6</v>
      </c>
      <c r="H6439" s="34" t="s">
        <v>6</v>
      </c>
      <c r="I6439" s="34">
        <v>27.661410918926535</v>
      </c>
      <c r="J6439" s="34">
        <v>13.610180912721519</v>
      </c>
      <c r="K6439" s="34">
        <v>14.051230006205015</v>
      </c>
      <c r="L6439" s="34">
        <v>34.115189287340598</v>
      </c>
      <c r="M6439" s="34" t="s">
        <v>6</v>
      </c>
      <c r="N6439" s="34">
        <v>26.363125155600496</v>
      </c>
      <c r="O6439" s="34">
        <v>24.429159160681195</v>
      </c>
      <c r="P6439" s="34">
        <v>6864133.0999999996</v>
      </c>
      <c r="Q6439" t="s">
        <v>6</v>
      </c>
      <c r="R6439" t="s">
        <v>6</v>
      </c>
      <c r="S6439" t="s">
        <v>6</v>
      </c>
      <c r="T6439" t="s">
        <v>14985</v>
      </c>
      <c r="U6439" t="s">
        <v>14986</v>
      </c>
      <c r="V6439" t="s">
        <v>14987</v>
      </c>
      <c r="W6439" t="s">
        <v>14988</v>
      </c>
      <c r="X6439" t="s">
        <v>14988</v>
      </c>
      <c r="Y6439" t="s">
        <v>14747</v>
      </c>
      <c r="Z6439" t="s">
        <v>6</v>
      </c>
      <c r="AA6439" t="s">
        <v>14749</v>
      </c>
      <c r="AB6439" t="s">
        <v>14989</v>
      </c>
      <c r="AC6439" t="s">
        <v>14990</v>
      </c>
    </row>
    <row r="6440" spans="1:29" x14ac:dyDescent="0.3">
      <c r="A6440" t="s">
        <v>342</v>
      </c>
      <c r="B6440" s="35">
        <v>536</v>
      </c>
      <c r="C6440" t="s">
        <v>110</v>
      </c>
      <c r="D6440" s="35">
        <v>2011</v>
      </c>
      <c r="E6440" t="s">
        <v>6903</v>
      </c>
      <c r="F6440" s="34" t="s">
        <v>6</v>
      </c>
      <c r="G6440" s="34" t="s">
        <v>6</v>
      </c>
      <c r="H6440" s="34" t="s">
        <v>6</v>
      </c>
      <c r="I6440" s="34">
        <v>30.695957773613273</v>
      </c>
      <c r="J6440" s="34">
        <v>15.219751763532074</v>
      </c>
      <c r="K6440" s="34">
        <v>15.476206010081199</v>
      </c>
      <c r="L6440" s="34">
        <v>32.356303067803957</v>
      </c>
      <c r="M6440" s="34" t="s">
        <v>6</v>
      </c>
      <c r="N6440" s="34">
        <v>23.106017753940829</v>
      </c>
      <c r="O6440" s="34">
        <v>23.097718178598178</v>
      </c>
      <c r="P6440" s="34">
        <v>7831726</v>
      </c>
      <c r="Q6440" t="s">
        <v>6</v>
      </c>
      <c r="R6440" t="s">
        <v>6</v>
      </c>
      <c r="S6440" t="s">
        <v>6</v>
      </c>
      <c r="T6440" t="s">
        <v>14985</v>
      </c>
      <c r="U6440" t="s">
        <v>14986</v>
      </c>
      <c r="V6440" t="s">
        <v>14987</v>
      </c>
      <c r="W6440" t="s">
        <v>14988</v>
      </c>
      <c r="X6440" t="s">
        <v>14988</v>
      </c>
      <c r="Y6440" t="s">
        <v>14747</v>
      </c>
      <c r="Z6440" t="s">
        <v>6</v>
      </c>
      <c r="AA6440" t="s">
        <v>14749</v>
      </c>
      <c r="AB6440" t="s">
        <v>14989</v>
      </c>
      <c r="AC6440" t="s">
        <v>14990</v>
      </c>
    </row>
    <row r="6441" spans="1:29" x14ac:dyDescent="0.3">
      <c r="A6441" t="s">
        <v>342</v>
      </c>
      <c r="B6441">
        <v>536</v>
      </c>
      <c r="C6441" t="s">
        <v>110</v>
      </c>
      <c r="D6441">
        <v>2012</v>
      </c>
      <c r="E6441" t="s">
        <v>6904</v>
      </c>
      <c r="F6441" s="34" t="s">
        <v>6</v>
      </c>
      <c r="G6441" s="34" t="s">
        <v>6</v>
      </c>
      <c r="H6441" s="34" t="s">
        <v>6</v>
      </c>
      <c r="I6441" s="34">
        <v>34.957753215421711</v>
      </c>
      <c r="J6441" s="34">
        <v>16.43395395002231</v>
      </c>
      <c r="K6441" s="34">
        <v>18.523799265399401</v>
      </c>
      <c r="L6441" s="34">
        <v>32.806220315471592</v>
      </c>
      <c r="M6441" s="34" t="s">
        <v>6</v>
      </c>
      <c r="N6441" s="34">
        <v>22.954663777059668</v>
      </c>
      <c r="O6441" s="34">
        <v>22.954710203907293</v>
      </c>
      <c r="P6441" s="34">
        <v>8615704.5</v>
      </c>
      <c r="Q6441" t="s">
        <v>6</v>
      </c>
      <c r="R6441" t="s">
        <v>6</v>
      </c>
      <c r="S6441" t="s">
        <v>6</v>
      </c>
      <c r="T6441" t="s">
        <v>14985</v>
      </c>
      <c r="U6441" t="s">
        <v>14986</v>
      </c>
      <c r="V6441" t="s">
        <v>14987</v>
      </c>
      <c r="W6441" t="s">
        <v>14988</v>
      </c>
      <c r="X6441" t="s">
        <v>14988</v>
      </c>
      <c r="Y6441" t="s">
        <v>14747</v>
      </c>
      <c r="Z6441" t="s">
        <v>6</v>
      </c>
      <c r="AA6441" t="s">
        <v>14749</v>
      </c>
      <c r="AB6441" t="s">
        <v>14989</v>
      </c>
      <c r="AC6441" t="s">
        <v>14990</v>
      </c>
    </row>
    <row r="6442" spans="1:29" x14ac:dyDescent="0.3">
      <c r="A6442" t="s">
        <v>342</v>
      </c>
      <c r="B6442" s="35">
        <v>536</v>
      </c>
      <c r="C6442" t="s">
        <v>110</v>
      </c>
      <c r="D6442" s="35">
        <v>2013</v>
      </c>
      <c r="E6442" t="s">
        <v>6905</v>
      </c>
      <c r="F6442" s="34" t="s">
        <v>6</v>
      </c>
      <c r="G6442" s="34" t="s">
        <v>6</v>
      </c>
      <c r="H6442" s="34" t="s">
        <v>6</v>
      </c>
      <c r="I6442" s="34">
        <v>38.758986078501927</v>
      </c>
      <c r="J6442" s="34">
        <v>17.012847818813352</v>
      </c>
      <c r="K6442" s="34">
        <v>21.746138259688575</v>
      </c>
      <c r="L6442" s="34">
        <v>35.950469582765123</v>
      </c>
      <c r="M6442" s="34" t="s">
        <v>6</v>
      </c>
      <c r="N6442" s="34">
        <v>24.884377277754535</v>
      </c>
      <c r="O6442" s="34">
        <v>24.884419179533829</v>
      </c>
      <c r="P6442" s="34">
        <v>9546134</v>
      </c>
      <c r="Q6442" t="s">
        <v>6</v>
      </c>
      <c r="R6442" t="s">
        <v>6</v>
      </c>
      <c r="S6442" t="s">
        <v>6</v>
      </c>
      <c r="T6442" t="s">
        <v>14985</v>
      </c>
      <c r="U6442" t="s">
        <v>14986</v>
      </c>
      <c r="V6442" t="s">
        <v>14987</v>
      </c>
      <c r="W6442" t="s">
        <v>14988</v>
      </c>
      <c r="X6442" t="s">
        <v>14988</v>
      </c>
      <c r="Y6442" t="s">
        <v>14747</v>
      </c>
      <c r="Z6442" t="s">
        <v>6</v>
      </c>
      <c r="AA6442" t="s">
        <v>14749</v>
      </c>
      <c r="AB6442" t="s">
        <v>14989</v>
      </c>
      <c r="AC6442" t="s">
        <v>14990</v>
      </c>
    </row>
    <row r="6443" spans="1:29" x14ac:dyDescent="0.3">
      <c r="A6443" t="s">
        <v>342</v>
      </c>
      <c r="B6443" s="35">
        <v>536</v>
      </c>
      <c r="C6443" t="s">
        <v>110</v>
      </c>
      <c r="D6443" s="35">
        <v>2014</v>
      </c>
      <c r="E6443" t="s">
        <v>6906</v>
      </c>
      <c r="F6443" s="34" t="s">
        <v>6</v>
      </c>
      <c r="G6443" s="34" t="s">
        <v>6</v>
      </c>
      <c r="H6443" s="34" t="s">
        <v>6</v>
      </c>
      <c r="I6443" s="34">
        <v>40.343718007917275</v>
      </c>
      <c r="J6443" s="34">
        <v>17.063244516382113</v>
      </c>
      <c r="K6443" s="34">
        <v>23.280473491535162</v>
      </c>
      <c r="L6443" s="34">
        <v>55.639609203686959</v>
      </c>
      <c r="M6443" s="34" t="s">
        <v>6</v>
      </c>
      <c r="N6443" s="34">
        <v>24.645273175213315</v>
      </c>
      <c r="O6443" s="34">
        <v>24.681672761917198</v>
      </c>
      <c r="P6443" s="34">
        <v>10569705.300000001</v>
      </c>
      <c r="Q6443" t="s">
        <v>6</v>
      </c>
      <c r="R6443" t="s">
        <v>6</v>
      </c>
      <c r="S6443" t="s">
        <v>6</v>
      </c>
      <c r="T6443" t="s">
        <v>14985</v>
      </c>
      <c r="U6443" t="s">
        <v>14986</v>
      </c>
      <c r="V6443" t="s">
        <v>14987</v>
      </c>
      <c r="W6443" t="s">
        <v>14988</v>
      </c>
      <c r="X6443" t="s">
        <v>14988</v>
      </c>
      <c r="Y6443" t="s">
        <v>14747</v>
      </c>
      <c r="Z6443" t="s">
        <v>6</v>
      </c>
      <c r="AA6443" t="s">
        <v>14749</v>
      </c>
      <c r="AB6443" t="s">
        <v>14989</v>
      </c>
      <c r="AC6443" t="s">
        <v>14990</v>
      </c>
    </row>
    <row r="6444" spans="1:29" x14ac:dyDescent="0.3">
      <c r="A6444" t="s">
        <v>342</v>
      </c>
      <c r="B6444" s="35">
        <v>536</v>
      </c>
      <c r="C6444" t="s">
        <v>110</v>
      </c>
      <c r="D6444" s="35">
        <v>2015</v>
      </c>
      <c r="E6444" t="s">
        <v>6907</v>
      </c>
      <c r="F6444" s="34" t="s">
        <v>6</v>
      </c>
      <c r="G6444" s="34" t="s">
        <v>6</v>
      </c>
      <c r="H6444" s="34" t="s">
        <v>6</v>
      </c>
      <c r="I6444" s="34">
        <v>41.852502849028404</v>
      </c>
      <c r="J6444" s="34">
        <v>16.796648540288547</v>
      </c>
      <c r="K6444" s="34">
        <v>25.055854308739857</v>
      </c>
      <c r="L6444" s="34">
        <v>57.020407416094777</v>
      </c>
      <c r="M6444" s="34" t="s">
        <v>6</v>
      </c>
      <c r="N6444" s="34">
        <v>27.013303953882016</v>
      </c>
      <c r="O6444" s="34">
        <v>27.459990961566007</v>
      </c>
      <c r="P6444" s="34">
        <v>11526332.800000001</v>
      </c>
      <c r="Q6444" t="s">
        <v>6</v>
      </c>
      <c r="R6444" t="s">
        <v>6</v>
      </c>
      <c r="S6444" t="s">
        <v>6</v>
      </c>
      <c r="T6444" t="s">
        <v>14985</v>
      </c>
      <c r="U6444" t="s">
        <v>14986</v>
      </c>
      <c r="V6444" t="s">
        <v>14987</v>
      </c>
      <c r="W6444" t="s">
        <v>14988</v>
      </c>
      <c r="X6444" t="s">
        <v>14988</v>
      </c>
      <c r="Y6444" t="s">
        <v>14747</v>
      </c>
      <c r="Z6444" t="s">
        <v>6</v>
      </c>
      <c r="AA6444" t="s">
        <v>14749</v>
      </c>
      <c r="AB6444" t="s">
        <v>14989</v>
      </c>
      <c r="AC6444" t="s">
        <v>14990</v>
      </c>
    </row>
    <row r="6445" spans="1:29" x14ac:dyDescent="0.3">
      <c r="A6445" t="s">
        <v>342</v>
      </c>
      <c r="B6445" s="35">
        <v>536</v>
      </c>
      <c r="C6445" t="s">
        <v>110</v>
      </c>
      <c r="D6445" s="35">
        <v>2016</v>
      </c>
      <c r="E6445" t="s">
        <v>6908</v>
      </c>
      <c r="F6445" s="34" t="s">
        <v>6</v>
      </c>
      <c r="G6445" s="34" t="s">
        <v>6</v>
      </c>
      <c r="H6445" s="34" t="s">
        <v>6</v>
      </c>
      <c r="I6445" s="34">
        <v>40.739192858855816</v>
      </c>
      <c r="J6445" s="34">
        <v>16.982794696723122</v>
      </c>
      <c r="K6445" s="34">
        <v>23.756398162132694</v>
      </c>
      <c r="L6445" s="34">
        <v>58.901374996425417</v>
      </c>
      <c r="M6445" s="34" t="s">
        <v>6</v>
      </c>
      <c r="N6445" s="34">
        <v>27.95546087789295</v>
      </c>
      <c r="O6445" s="34">
        <v>28.346531358651681</v>
      </c>
      <c r="P6445" s="34">
        <v>12401728.5</v>
      </c>
      <c r="Q6445" t="s">
        <v>6</v>
      </c>
      <c r="R6445" t="s">
        <v>6</v>
      </c>
      <c r="S6445" t="s">
        <v>6</v>
      </c>
      <c r="T6445" t="s">
        <v>14985</v>
      </c>
      <c r="U6445" t="s">
        <v>14986</v>
      </c>
      <c r="V6445" t="s">
        <v>14987</v>
      </c>
      <c r="W6445" t="s">
        <v>14988</v>
      </c>
      <c r="X6445" t="s">
        <v>14988</v>
      </c>
      <c r="Y6445" t="s">
        <v>14747</v>
      </c>
      <c r="Z6445" t="s">
        <v>6</v>
      </c>
      <c r="AA6445" t="s">
        <v>14749</v>
      </c>
      <c r="AB6445" t="s">
        <v>14989</v>
      </c>
      <c r="AC6445" t="s">
        <v>14990</v>
      </c>
    </row>
    <row r="6446" spans="1:29" x14ac:dyDescent="0.3">
      <c r="A6446" t="s">
        <v>342</v>
      </c>
      <c r="B6446" s="35">
        <v>536</v>
      </c>
      <c r="C6446" t="s">
        <v>110</v>
      </c>
      <c r="D6446" s="35">
        <v>2017</v>
      </c>
      <c r="E6446" t="s">
        <v>6909</v>
      </c>
      <c r="F6446" s="34" t="s">
        <v>6</v>
      </c>
      <c r="G6446" s="34" t="s">
        <v>6</v>
      </c>
      <c r="H6446" s="34" t="s">
        <v>6</v>
      </c>
      <c r="I6446" s="34">
        <v>40.464574951184971</v>
      </c>
      <c r="J6446" s="34">
        <v>17.036087983085761</v>
      </c>
      <c r="K6446" s="34">
        <v>23.428486968099211</v>
      </c>
      <c r="L6446" s="34">
        <v>61.591340203211729</v>
      </c>
      <c r="M6446" s="34" t="s">
        <v>6</v>
      </c>
      <c r="N6446" s="34">
        <v>29.395537140700785</v>
      </c>
      <c r="O6446" s="34">
        <v>29.398831155012576</v>
      </c>
      <c r="P6446" s="34">
        <v>13589825.699999999</v>
      </c>
      <c r="Q6446" t="s">
        <v>6</v>
      </c>
      <c r="R6446" t="s">
        <v>6</v>
      </c>
      <c r="S6446" t="s">
        <v>6</v>
      </c>
      <c r="T6446" t="s">
        <v>14985</v>
      </c>
      <c r="U6446" t="s">
        <v>14986</v>
      </c>
      <c r="V6446" t="s">
        <v>14987</v>
      </c>
      <c r="W6446" t="s">
        <v>14988</v>
      </c>
      <c r="X6446" t="s">
        <v>14988</v>
      </c>
      <c r="Y6446" t="s">
        <v>14747</v>
      </c>
      <c r="Z6446" t="s">
        <v>6</v>
      </c>
      <c r="AA6446" t="s">
        <v>14749</v>
      </c>
      <c r="AB6446" t="s">
        <v>14989</v>
      </c>
      <c r="AC6446" t="s">
        <v>14990</v>
      </c>
    </row>
    <row r="6447" spans="1:29" x14ac:dyDescent="0.3">
      <c r="A6447" t="s">
        <v>342</v>
      </c>
      <c r="B6447" s="35">
        <v>536</v>
      </c>
      <c r="C6447" t="s">
        <v>110</v>
      </c>
      <c r="D6447" s="35">
        <v>2018</v>
      </c>
      <c r="E6447" t="s">
        <v>6910</v>
      </c>
      <c r="F6447" s="34" t="s">
        <v>6</v>
      </c>
      <c r="G6447" s="34" t="s">
        <v>6</v>
      </c>
      <c r="H6447" s="34" t="s">
        <v>6</v>
      </c>
      <c r="I6447" s="34">
        <v>41.46877093334934</v>
      </c>
      <c r="J6447" s="34">
        <v>16.99168128379495</v>
      </c>
      <c r="K6447" s="34">
        <v>24.47708964955439</v>
      </c>
      <c r="L6447" s="34">
        <v>65.062483826153297</v>
      </c>
      <c r="M6447" s="34" t="s">
        <v>6</v>
      </c>
      <c r="N6447" s="34">
        <v>30.422723353628832</v>
      </c>
      <c r="O6447" s="34">
        <v>29.77540704894669</v>
      </c>
      <c r="P6447" s="34">
        <v>14838756</v>
      </c>
      <c r="Q6447" t="s">
        <v>6</v>
      </c>
      <c r="R6447" t="s">
        <v>6</v>
      </c>
      <c r="S6447" t="s">
        <v>6</v>
      </c>
      <c r="T6447" t="s">
        <v>14985</v>
      </c>
      <c r="U6447" t="s">
        <v>14986</v>
      </c>
      <c r="V6447" t="s">
        <v>14987</v>
      </c>
      <c r="W6447" t="s">
        <v>14988</v>
      </c>
      <c r="X6447" t="s">
        <v>14988</v>
      </c>
      <c r="Y6447" t="s">
        <v>14747</v>
      </c>
      <c r="Z6447" t="s">
        <v>6</v>
      </c>
      <c r="AA6447" t="s">
        <v>14749</v>
      </c>
      <c r="AB6447" t="s">
        <v>14989</v>
      </c>
      <c r="AC6447" t="s">
        <v>14990</v>
      </c>
    </row>
    <row r="6448" spans="1:29" x14ac:dyDescent="0.3">
      <c r="A6448" t="s">
        <v>342</v>
      </c>
      <c r="B6448" s="35">
        <v>536</v>
      </c>
      <c r="C6448" t="s">
        <v>110</v>
      </c>
      <c r="D6448" s="35">
        <v>2019</v>
      </c>
      <c r="E6448" t="s">
        <v>6911</v>
      </c>
      <c r="F6448" s="34" t="s">
        <v>6</v>
      </c>
      <c r="G6448" s="34" t="s">
        <v>6</v>
      </c>
      <c r="H6448" s="34" t="s">
        <v>6</v>
      </c>
      <c r="I6448" s="34">
        <v>40.913373363805121</v>
      </c>
      <c r="J6448" s="34">
        <v>16.968224222021306</v>
      </c>
      <c r="K6448" s="34">
        <v>23.945149141783816</v>
      </c>
      <c r="L6448" s="34">
        <v>63.876882320137426</v>
      </c>
      <c r="M6448" s="34" t="s">
        <v>6</v>
      </c>
      <c r="N6448" s="34">
        <v>30.563454692873666</v>
      </c>
      <c r="O6448" s="34">
        <v>30.181920823523178</v>
      </c>
      <c r="P6448" s="34">
        <v>15832657.199999999</v>
      </c>
      <c r="Q6448" t="s">
        <v>6</v>
      </c>
      <c r="R6448" t="s">
        <v>6</v>
      </c>
      <c r="S6448" t="s">
        <v>6</v>
      </c>
      <c r="T6448" t="s">
        <v>14985</v>
      </c>
      <c r="U6448" t="s">
        <v>14986</v>
      </c>
      <c r="V6448" t="s">
        <v>14987</v>
      </c>
      <c r="W6448" t="s">
        <v>14988</v>
      </c>
      <c r="X6448" t="s">
        <v>14988</v>
      </c>
      <c r="Y6448" t="s">
        <v>14747</v>
      </c>
      <c r="Z6448" t="s">
        <v>6</v>
      </c>
      <c r="AA6448" t="s">
        <v>14749</v>
      </c>
      <c r="AB6448" t="s">
        <v>14989</v>
      </c>
      <c r="AC6448" t="s">
        <v>14990</v>
      </c>
    </row>
    <row r="6449" spans="1:29" x14ac:dyDescent="0.3">
      <c r="A6449" t="s">
        <v>342</v>
      </c>
      <c r="B6449" s="35">
        <v>536</v>
      </c>
      <c r="C6449" t="s">
        <v>110</v>
      </c>
      <c r="D6449" s="35">
        <v>2020</v>
      </c>
      <c r="E6449" t="s">
        <v>6912</v>
      </c>
      <c r="F6449" s="34" t="s">
        <v>6</v>
      </c>
      <c r="G6449" s="34" t="s">
        <v>6</v>
      </c>
      <c r="H6449" s="34" t="s">
        <v>6</v>
      </c>
      <c r="I6449" s="34">
        <v>42.81930782397469</v>
      </c>
      <c r="J6449" s="34">
        <v>17.800452255407848</v>
      </c>
      <c r="K6449" s="34">
        <v>25.018855568566842</v>
      </c>
      <c r="L6449" s="34">
        <v>79.096866713185278</v>
      </c>
      <c r="M6449" s="34" t="s">
        <v>6</v>
      </c>
      <c r="N6449" s="34">
        <v>39.747125572443686</v>
      </c>
      <c r="O6449" s="34">
        <v>39.334463182962921</v>
      </c>
      <c r="P6449" s="34">
        <v>15443353.199999999</v>
      </c>
      <c r="Q6449" t="s">
        <v>6</v>
      </c>
      <c r="R6449" t="s">
        <v>6</v>
      </c>
      <c r="S6449" t="s">
        <v>6</v>
      </c>
      <c r="T6449" t="s">
        <v>14985</v>
      </c>
      <c r="U6449" t="s">
        <v>14986</v>
      </c>
      <c r="V6449" t="s">
        <v>14987</v>
      </c>
      <c r="W6449" t="s">
        <v>14988</v>
      </c>
      <c r="X6449" t="s">
        <v>14988</v>
      </c>
      <c r="Y6449" t="s">
        <v>14747</v>
      </c>
      <c r="Z6449" t="s">
        <v>6</v>
      </c>
      <c r="AA6449" t="s">
        <v>14749</v>
      </c>
      <c r="AB6449" t="s">
        <v>14989</v>
      </c>
      <c r="AC6449" t="s">
        <v>14990</v>
      </c>
    </row>
    <row r="6450" spans="1:29" x14ac:dyDescent="0.3">
      <c r="A6450" t="s">
        <v>342</v>
      </c>
      <c r="B6450" s="35">
        <v>536</v>
      </c>
      <c r="C6450" t="s">
        <v>110</v>
      </c>
      <c r="D6450" s="35">
        <v>2021</v>
      </c>
      <c r="E6450" t="s">
        <v>6913</v>
      </c>
      <c r="F6450" s="34" t="s">
        <v>6</v>
      </c>
      <c r="G6450" s="34" t="s">
        <v>6</v>
      </c>
      <c r="H6450" s="34" t="s">
        <v>6</v>
      </c>
      <c r="I6450" s="34">
        <v>40.483786878794959</v>
      </c>
      <c r="J6450" s="34">
        <v>17.245223506070779</v>
      </c>
      <c r="K6450" s="34">
        <v>23.23856337272418</v>
      </c>
      <c r="L6450" s="34">
        <v>79.211039055419377</v>
      </c>
      <c r="M6450" s="34" t="s">
        <v>6</v>
      </c>
      <c r="N6450" s="34">
        <v>41.140307385310479</v>
      </c>
      <c r="O6450" s="34">
        <v>40.696067227468909</v>
      </c>
      <c r="P6450" s="34">
        <v>16976751.399999999</v>
      </c>
      <c r="Q6450" t="s">
        <v>6</v>
      </c>
      <c r="R6450" t="s">
        <v>6</v>
      </c>
      <c r="S6450" t="s">
        <v>6</v>
      </c>
      <c r="T6450" t="s">
        <v>14985</v>
      </c>
      <c r="U6450" t="s">
        <v>14986</v>
      </c>
      <c r="V6450" t="s">
        <v>14987</v>
      </c>
      <c r="W6450" t="s">
        <v>14988</v>
      </c>
      <c r="X6450" t="s">
        <v>14988</v>
      </c>
      <c r="Y6450" t="s">
        <v>14747</v>
      </c>
      <c r="Z6450" t="s">
        <v>6</v>
      </c>
      <c r="AA6450" t="s">
        <v>14749</v>
      </c>
      <c r="AB6450" t="s">
        <v>14989</v>
      </c>
      <c r="AC6450" t="s">
        <v>14990</v>
      </c>
    </row>
    <row r="6451" spans="1:29" x14ac:dyDescent="0.3">
      <c r="A6451" t="s">
        <v>342</v>
      </c>
      <c r="B6451" s="35">
        <v>536</v>
      </c>
      <c r="C6451" t="s">
        <v>110</v>
      </c>
      <c r="D6451" s="35">
        <v>2022</v>
      </c>
      <c r="E6451" t="s">
        <v>6914</v>
      </c>
      <c r="F6451" s="34" t="s">
        <v>6</v>
      </c>
      <c r="G6451" s="34" t="s">
        <v>6</v>
      </c>
      <c r="H6451" s="34" t="s">
        <v>6</v>
      </c>
      <c r="I6451" s="34">
        <v>38.408698515870427</v>
      </c>
      <c r="J6451" s="34">
        <v>16.237285305926477</v>
      </c>
      <c r="K6451" s="34">
        <v>22.17141320994395</v>
      </c>
      <c r="L6451" s="34">
        <v>73.739680968544747</v>
      </c>
      <c r="M6451" s="34" t="s">
        <v>6</v>
      </c>
      <c r="N6451" s="34">
        <v>40.140610521810245</v>
      </c>
      <c r="O6451" s="34">
        <v>39.482378910848531</v>
      </c>
      <c r="P6451" s="34">
        <v>19588459.899999999</v>
      </c>
      <c r="Q6451" t="s">
        <v>6</v>
      </c>
      <c r="R6451" t="s">
        <v>6</v>
      </c>
      <c r="S6451" t="s">
        <v>6</v>
      </c>
      <c r="T6451" t="s">
        <v>14985</v>
      </c>
      <c r="U6451" t="s">
        <v>14986</v>
      </c>
      <c r="V6451" t="s">
        <v>14987</v>
      </c>
      <c r="W6451" t="s">
        <v>14988</v>
      </c>
      <c r="X6451" t="s">
        <v>14988</v>
      </c>
      <c r="Y6451" t="s">
        <v>14747</v>
      </c>
      <c r="Z6451" t="s">
        <v>6</v>
      </c>
      <c r="AA6451" t="s">
        <v>14749</v>
      </c>
      <c r="AB6451" t="s">
        <v>14989</v>
      </c>
      <c r="AC6451" t="s">
        <v>14990</v>
      </c>
    </row>
    <row r="6452" spans="1:29" x14ac:dyDescent="0.3">
      <c r="A6452" t="s">
        <v>342</v>
      </c>
      <c r="B6452" s="35">
        <v>536</v>
      </c>
      <c r="C6452" t="s">
        <v>110</v>
      </c>
      <c r="D6452" s="35">
        <v>2023</v>
      </c>
      <c r="E6452" t="s">
        <v>6915</v>
      </c>
      <c r="F6452" s="34" t="s">
        <v>6</v>
      </c>
      <c r="G6452" s="34" t="s">
        <v>6</v>
      </c>
      <c r="H6452" s="34" t="s">
        <v>6</v>
      </c>
      <c r="I6452" s="34">
        <v>38.693891150905266</v>
      </c>
      <c r="J6452" s="34">
        <v>16.46478955202188</v>
      </c>
      <c r="K6452" s="34">
        <v>22.229101598883386</v>
      </c>
      <c r="L6452" s="34">
        <v>75.982201140576393</v>
      </c>
      <c r="M6452" s="34" t="s">
        <v>6</v>
      </c>
      <c r="N6452" s="34">
        <v>39.601293752872394</v>
      </c>
      <c r="O6452" s="34">
        <v>38.984079770063197</v>
      </c>
      <c r="P6452" s="34">
        <v>20892348.5</v>
      </c>
      <c r="Q6452" t="s">
        <v>6</v>
      </c>
      <c r="R6452" t="s">
        <v>6</v>
      </c>
      <c r="S6452" t="s">
        <v>6</v>
      </c>
      <c r="T6452" t="s">
        <v>14985</v>
      </c>
      <c r="U6452" t="s">
        <v>14986</v>
      </c>
      <c r="V6452" t="s">
        <v>14987</v>
      </c>
      <c r="W6452" t="s">
        <v>14988</v>
      </c>
      <c r="X6452" t="s">
        <v>14988</v>
      </c>
      <c r="Y6452" t="s">
        <v>14747</v>
      </c>
      <c r="Z6452" t="s">
        <v>6</v>
      </c>
      <c r="AA6452" t="s">
        <v>14749</v>
      </c>
      <c r="AB6452" t="s">
        <v>14989</v>
      </c>
      <c r="AC6452" t="s">
        <v>14990</v>
      </c>
    </row>
    <row r="6453" spans="1:29" x14ac:dyDescent="0.3">
      <c r="A6453" t="s">
        <v>342</v>
      </c>
      <c r="B6453" s="35">
        <v>536</v>
      </c>
      <c r="C6453" t="s">
        <v>110</v>
      </c>
      <c r="D6453" s="35">
        <v>2024</v>
      </c>
      <c r="E6453" t="s">
        <v>14991</v>
      </c>
      <c r="F6453" s="34" t="s">
        <v>6</v>
      </c>
      <c r="G6453" s="34" t="s">
        <v>6</v>
      </c>
      <c r="H6453" s="34" t="s">
        <v>6</v>
      </c>
      <c r="I6453" s="34">
        <v>38.159667907762788</v>
      </c>
      <c r="J6453" s="34">
        <v>16.160220473731293</v>
      </c>
      <c r="K6453" s="34">
        <v>21.999447434031495</v>
      </c>
      <c r="L6453" s="34">
        <v>77.216935559598909</v>
      </c>
      <c r="M6453" s="34" t="s">
        <v>6</v>
      </c>
      <c r="N6453" s="34">
        <v>40.188701264587671</v>
      </c>
      <c r="O6453" s="34">
        <v>39.207480530705951</v>
      </c>
      <c r="P6453" s="34">
        <v>22138964</v>
      </c>
      <c r="Q6453" t="s">
        <v>6</v>
      </c>
      <c r="R6453" t="s">
        <v>6</v>
      </c>
      <c r="S6453" t="s">
        <v>6</v>
      </c>
      <c r="T6453" t="s">
        <v>14985</v>
      </c>
      <c r="U6453" t="s">
        <v>14986</v>
      </c>
      <c r="V6453" t="s">
        <v>14987</v>
      </c>
      <c r="W6453" t="s">
        <v>14988</v>
      </c>
      <c r="X6453" t="s">
        <v>14988</v>
      </c>
      <c r="Y6453" t="s">
        <v>14747</v>
      </c>
      <c r="Z6453" t="s">
        <v>6</v>
      </c>
      <c r="AA6453" t="s">
        <v>14749</v>
      </c>
      <c r="AB6453" t="s">
        <v>14989</v>
      </c>
      <c r="AC6453" t="s">
        <v>14990</v>
      </c>
    </row>
    <row r="6454" spans="1:29" x14ac:dyDescent="0.3">
      <c r="A6454" t="s">
        <v>342</v>
      </c>
      <c r="B6454" s="35">
        <v>537</v>
      </c>
      <c r="C6454" t="s">
        <v>173</v>
      </c>
      <c r="D6454" s="35">
        <v>1950</v>
      </c>
      <c r="E6454" t="s">
        <v>6916</v>
      </c>
      <c r="F6454" s="34" t="s">
        <v>6</v>
      </c>
      <c r="G6454" s="34" t="s">
        <v>6</v>
      </c>
      <c r="H6454" s="34" t="s">
        <v>6</v>
      </c>
      <c r="I6454" s="34" t="s">
        <v>6</v>
      </c>
      <c r="J6454" s="34" t="s">
        <v>6</v>
      </c>
      <c r="K6454" s="34" t="s">
        <v>6</v>
      </c>
      <c r="L6454" s="34" t="s">
        <v>6</v>
      </c>
      <c r="M6454" s="34" t="s">
        <v>6</v>
      </c>
      <c r="N6454" s="34" t="s">
        <v>6</v>
      </c>
      <c r="O6454" s="34" t="s">
        <v>6</v>
      </c>
      <c r="P6454" s="34" t="s">
        <v>6</v>
      </c>
      <c r="Q6454" t="s">
        <v>6</v>
      </c>
      <c r="R6454" t="s">
        <v>6</v>
      </c>
      <c r="S6454" t="s">
        <v>6</v>
      </c>
      <c r="T6454" t="s">
        <v>14881</v>
      </c>
      <c r="U6454" t="s">
        <v>6</v>
      </c>
      <c r="V6454" t="s">
        <v>6</v>
      </c>
      <c r="W6454" t="s">
        <v>6</v>
      </c>
      <c r="X6454" t="s">
        <v>6</v>
      </c>
      <c r="Y6454" t="s">
        <v>6</v>
      </c>
      <c r="Z6454" t="s">
        <v>6</v>
      </c>
      <c r="AA6454" t="s">
        <v>6</v>
      </c>
      <c r="AB6454" t="s">
        <v>14992</v>
      </c>
      <c r="AC6454" t="s">
        <v>14993</v>
      </c>
    </row>
    <row r="6455" spans="1:29" x14ac:dyDescent="0.3">
      <c r="A6455" t="s">
        <v>342</v>
      </c>
      <c r="B6455" s="35">
        <v>537</v>
      </c>
      <c r="C6455" t="s">
        <v>173</v>
      </c>
      <c r="D6455" s="35">
        <v>1951</v>
      </c>
      <c r="E6455" t="s">
        <v>6917</v>
      </c>
      <c r="F6455" s="34" t="s">
        <v>6</v>
      </c>
      <c r="G6455" s="34" t="s">
        <v>6</v>
      </c>
      <c r="H6455" s="34" t="s">
        <v>6</v>
      </c>
      <c r="I6455" s="34" t="s">
        <v>6</v>
      </c>
      <c r="J6455" s="34" t="s">
        <v>6</v>
      </c>
      <c r="K6455" s="34" t="s">
        <v>6</v>
      </c>
      <c r="L6455" s="34" t="s">
        <v>6</v>
      </c>
      <c r="M6455" s="34" t="s">
        <v>6</v>
      </c>
      <c r="N6455" s="34" t="s">
        <v>6</v>
      </c>
      <c r="O6455" s="34" t="s">
        <v>6</v>
      </c>
      <c r="P6455" s="34" t="s">
        <v>6</v>
      </c>
      <c r="Q6455" t="s">
        <v>6</v>
      </c>
      <c r="R6455" t="s">
        <v>6</v>
      </c>
      <c r="S6455" t="s">
        <v>6</v>
      </c>
      <c r="T6455" t="s">
        <v>14881</v>
      </c>
      <c r="U6455" t="s">
        <v>6</v>
      </c>
      <c r="V6455" t="s">
        <v>6</v>
      </c>
      <c r="W6455" t="s">
        <v>6</v>
      </c>
      <c r="X6455" t="s">
        <v>6</v>
      </c>
      <c r="Y6455" t="s">
        <v>6</v>
      </c>
      <c r="Z6455" t="s">
        <v>6</v>
      </c>
      <c r="AA6455" t="s">
        <v>6</v>
      </c>
      <c r="AB6455" t="s">
        <v>14992</v>
      </c>
      <c r="AC6455" t="s">
        <v>14993</v>
      </c>
    </row>
    <row r="6456" spans="1:29" x14ac:dyDescent="0.3">
      <c r="A6456" t="s">
        <v>342</v>
      </c>
      <c r="B6456" s="35">
        <v>537</v>
      </c>
      <c r="C6456" t="s">
        <v>173</v>
      </c>
      <c r="D6456" s="35">
        <v>1952</v>
      </c>
      <c r="E6456" t="s">
        <v>6918</v>
      </c>
      <c r="F6456" s="34" t="s">
        <v>6</v>
      </c>
      <c r="G6456" s="34" t="s">
        <v>6</v>
      </c>
      <c r="H6456" s="34" t="s">
        <v>6</v>
      </c>
      <c r="I6456" s="34" t="s">
        <v>6</v>
      </c>
      <c r="J6456" s="34" t="s">
        <v>6</v>
      </c>
      <c r="K6456" s="34" t="s">
        <v>6</v>
      </c>
      <c r="L6456" s="34" t="s">
        <v>6</v>
      </c>
      <c r="M6456" s="34" t="s">
        <v>6</v>
      </c>
      <c r="N6456" s="34" t="s">
        <v>6</v>
      </c>
      <c r="O6456" s="34" t="s">
        <v>6</v>
      </c>
      <c r="P6456" s="34" t="s">
        <v>6</v>
      </c>
      <c r="Q6456" t="s">
        <v>6</v>
      </c>
      <c r="R6456" t="s">
        <v>6</v>
      </c>
      <c r="S6456" t="s">
        <v>6</v>
      </c>
      <c r="T6456" t="s">
        <v>14881</v>
      </c>
      <c r="U6456" t="s">
        <v>6</v>
      </c>
      <c r="V6456" t="s">
        <v>6</v>
      </c>
      <c r="W6456" t="s">
        <v>6</v>
      </c>
      <c r="X6456" t="s">
        <v>6</v>
      </c>
      <c r="Y6456" t="s">
        <v>6</v>
      </c>
      <c r="Z6456" t="s">
        <v>6</v>
      </c>
      <c r="AA6456" t="s">
        <v>6</v>
      </c>
      <c r="AB6456" t="s">
        <v>14992</v>
      </c>
      <c r="AC6456" t="s">
        <v>14993</v>
      </c>
    </row>
    <row r="6457" spans="1:29" x14ac:dyDescent="0.3">
      <c r="A6457" t="s">
        <v>342</v>
      </c>
      <c r="B6457" s="35">
        <v>537</v>
      </c>
      <c r="C6457" t="s">
        <v>173</v>
      </c>
      <c r="D6457" s="35">
        <v>1953</v>
      </c>
      <c r="E6457" t="s">
        <v>6919</v>
      </c>
      <c r="F6457" s="34" t="s">
        <v>6</v>
      </c>
      <c r="G6457" s="34" t="s">
        <v>6</v>
      </c>
      <c r="H6457" s="34" t="s">
        <v>6</v>
      </c>
      <c r="I6457" s="34" t="s">
        <v>6</v>
      </c>
      <c r="J6457" s="34" t="s">
        <v>6</v>
      </c>
      <c r="K6457" s="34" t="s">
        <v>6</v>
      </c>
      <c r="L6457" s="34" t="s">
        <v>6</v>
      </c>
      <c r="M6457" s="34" t="s">
        <v>6</v>
      </c>
      <c r="N6457" s="34" t="s">
        <v>6</v>
      </c>
      <c r="O6457" s="34" t="s">
        <v>6</v>
      </c>
      <c r="P6457" s="34" t="s">
        <v>6</v>
      </c>
      <c r="Q6457" t="s">
        <v>6</v>
      </c>
      <c r="R6457" t="s">
        <v>6</v>
      </c>
      <c r="S6457" t="s">
        <v>6</v>
      </c>
      <c r="T6457" t="s">
        <v>14881</v>
      </c>
      <c r="U6457" t="s">
        <v>6</v>
      </c>
      <c r="V6457" t="s">
        <v>6</v>
      </c>
      <c r="W6457" t="s">
        <v>6</v>
      </c>
      <c r="X6457" t="s">
        <v>6</v>
      </c>
      <c r="Y6457" t="s">
        <v>6</v>
      </c>
      <c r="Z6457" t="s">
        <v>6</v>
      </c>
      <c r="AA6457" t="s">
        <v>6</v>
      </c>
      <c r="AB6457" t="s">
        <v>14992</v>
      </c>
      <c r="AC6457" t="s">
        <v>14993</v>
      </c>
    </row>
    <row r="6458" spans="1:29" x14ac:dyDescent="0.3">
      <c r="A6458" t="s">
        <v>342</v>
      </c>
      <c r="B6458" s="35">
        <v>537</v>
      </c>
      <c r="C6458" t="s">
        <v>173</v>
      </c>
      <c r="D6458" s="35">
        <v>1954</v>
      </c>
      <c r="E6458" t="s">
        <v>6920</v>
      </c>
      <c r="F6458" s="34" t="s">
        <v>6</v>
      </c>
      <c r="G6458" s="34" t="s">
        <v>6</v>
      </c>
      <c r="H6458" s="34" t="s">
        <v>6</v>
      </c>
      <c r="I6458" s="34" t="s">
        <v>6</v>
      </c>
      <c r="J6458" s="34" t="s">
        <v>6</v>
      </c>
      <c r="K6458" s="34" t="s">
        <v>6</v>
      </c>
      <c r="L6458" s="34" t="s">
        <v>6</v>
      </c>
      <c r="M6458" s="34" t="s">
        <v>6</v>
      </c>
      <c r="N6458" s="34" t="s">
        <v>6</v>
      </c>
      <c r="O6458" s="34" t="s">
        <v>6</v>
      </c>
      <c r="P6458" s="34" t="s">
        <v>6</v>
      </c>
      <c r="Q6458" t="s">
        <v>6</v>
      </c>
      <c r="R6458" t="s">
        <v>6</v>
      </c>
      <c r="S6458" t="s">
        <v>6</v>
      </c>
      <c r="T6458" t="s">
        <v>14881</v>
      </c>
      <c r="U6458" t="s">
        <v>6</v>
      </c>
      <c r="V6458" t="s">
        <v>6</v>
      </c>
      <c r="W6458" t="s">
        <v>6</v>
      </c>
      <c r="X6458" t="s">
        <v>6</v>
      </c>
      <c r="Y6458" t="s">
        <v>6</v>
      </c>
      <c r="Z6458" t="s">
        <v>6</v>
      </c>
      <c r="AA6458" t="s">
        <v>6</v>
      </c>
      <c r="AB6458" t="s">
        <v>14992</v>
      </c>
      <c r="AC6458" t="s">
        <v>14993</v>
      </c>
    </row>
    <row r="6459" spans="1:29" x14ac:dyDescent="0.3">
      <c r="A6459" t="s">
        <v>342</v>
      </c>
      <c r="B6459" s="35">
        <v>537</v>
      </c>
      <c r="C6459" t="s">
        <v>173</v>
      </c>
      <c r="D6459" s="35">
        <v>1955</v>
      </c>
      <c r="E6459" t="s">
        <v>6921</v>
      </c>
      <c r="F6459" s="34" t="s">
        <v>6</v>
      </c>
      <c r="G6459" s="34" t="s">
        <v>6</v>
      </c>
      <c r="H6459" s="34" t="s">
        <v>6</v>
      </c>
      <c r="I6459" s="34" t="s">
        <v>6</v>
      </c>
      <c r="J6459" s="34" t="s">
        <v>6</v>
      </c>
      <c r="K6459" s="34" t="s">
        <v>6</v>
      </c>
      <c r="L6459" s="34" t="s">
        <v>6</v>
      </c>
      <c r="M6459" s="34" t="s">
        <v>6</v>
      </c>
      <c r="N6459" s="34" t="s">
        <v>6</v>
      </c>
      <c r="O6459" s="34" t="s">
        <v>6</v>
      </c>
      <c r="P6459" s="34" t="s">
        <v>6</v>
      </c>
      <c r="Q6459" t="s">
        <v>6</v>
      </c>
      <c r="R6459" t="s">
        <v>6</v>
      </c>
      <c r="S6459" t="s">
        <v>6</v>
      </c>
      <c r="T6459" t="s">
        <v>14881</v>
      </c>
      <c r="U6459" t="s">
        <v>6</v>
      </c>
      <c r="V6459" t="s">
        <v>6</v>
      </c>
      <c r="W6459" t="s">
        <v>6</v>
      </c>
      <c r="X6459" t="s">
        <v>6</v>
      </c>
      <c r="Y6459" t="s">
        <v>6</v>
      </c>
      <c r="Z6459" t="s">
        <v>6</v>
      </c>
      <c r="AA6459" t="s">
        <v>6</v>
      </c>
      <c r="AB6459" t="s">
        <v>14992</v>
      </c>
      <c r="AC6459" t="s">
        <v>14993</v>
      </c>
    </row>
    <row r="6460" spans="1:29" x14ac:dyDescent="0.3">
      <c r="A6460" t="s">
        <v>342</v>
      </c>
      <c r="B6460" s="35">
        <v>537</v>
      </c>
      <c r="C6460" t="s">
        <v>173</v>
      </c>
      <c r="D6460" s="35">
        <v>1956</v>
      </c>
      <c r="E6460" t="s">
        <v>6922</v>
      </c>
      <c r="F6460" s="34" t="s">
        <v>6</v>
      </c>
      <c r="G6460" s="34" t="s">
        <v>6</v>
      </c>
      <c r="H6460" s="34" t="s">
        <v>6</v>
      </c>
      <c r="I6460" s="34" t="s">
        <v>6</v>
      </c>
      <c r="J6460" s="34" t="s">
        <v>6</v>
      </c>
      <c r="K6460" s="34" t="s">
        <v>6</v>
      </c>
      <c r="L6460" s="34" t="s">
        <v>6</v>
      </c>
      <c r="M6460" s="34" t="s">
        <v>6</v>
      </c>
      <c r="N6460" s="34" t="s">
        <v>6</v>
      </c>
      <c r="O6460" s="34" t="s">
        <v>6</v>
      </c>
      <c r="P6460" s="34" t="s">
        <v>6</v>
      </c>
      <c r="Q6460" t="s">
        <v>6</v>
      </c>
      <c r="R6460" t="s">
        <v>6</v>
      </c>
      <c r="S6460" t="s">
        <v>6</v>
      </c>
      <c r="T6460" t="s">
        <v>14881</v>
      </c>
      <c r="U6460" t="s">
        <v>6</v>
      </c>
      <c r="V6460" t="s">
        <v>6</v>
      </c>
      <c r="W6460" t="s">
        <v>6</v>
      </c>
      <c r="X6460" t="s">
        <v>6</v>
      </c>
      <c r="Y6460" t="s">
        <v>6</v>
      </c>
      <c r="Z6460" t="s">
        <v>6</v>
      </c>
      <c r="AA6460" t="s">
        <v>6</v>
      </c>
      <c r="AB6460" t="s">
        <v>14992</v>
      </c>
      <c r="AC6460" t="s">
        <v>14993</v>
      </c>
    </row>
    <row r="6461" spans="1:29" x14ac:dyDescent="0.3">
      <c r="A6461" t="s">
        <v>342</v>
      </c>
      <c r="B6461" s="35">
        <v>537</v>
      </c>
      <c r="C6461" t="s">
        <v>173</v>
      </c>
      <c r="D6461" s="35">
        <v>1957</v>
      </c>
      <c r="E6461" t="s">
        <v>6923</v>
      </c>
      <c r="F6461" s="34" t="s">
        <v>6</v>
      </c>
      <c r="G6461" s="34" t="s">
        <v>6</v>
      </c>
      <c r="H6461" s="34" t="s">
        <v>6</v>
      </c>
      <c r="I6461" s="34" t="s">
        <v>6</v>
      </c>
      <c r="J6461" s="34" t="s">
        <v>6</v>
      </c>
      <c r="K6461" s="34" t="s">
        <v>6</v>
      </c>
      <c r="L6461" s="34" t="s">
        <v>6</v>
      </c>
      <c r="M6461" s="34" t="s">
        <v>6</v>
      </c>
      <c r="N6461" s="34" t="s">
        <v>6</v>
      </c>
      <c r="O6461" s="34" t="s">
        <v>6</v>
      </c>
      <c r="P6461" s="34" t="s">
        <v>6</v>
      </c>
      <c r="Q6461" t="s">
        <v>6</v>
      </c>
      <c r="R6461" t="s">
        <v>6</v>
      </c>
      <c r="S6461" t="s">
        <v>6</v>
      </c>
      <c r="T6461" t="s">
        <v>14881</v>
      </c>
      <c r="U6461" t="s">
        <v>6</v>
      </c>
      <c r="V6461" t="s">
        <v>6</v>
      </c>
      <c r="W6461" t="s">
        <v>6</v>
      </c>
      <c r="X6461" t="s">
        <v>6</v>
      </c>
      <c r="Y6461" t="s">
        <v>6</v>
      </c>
      <c r="Z6461" t="s">
        <v>6</v>
      </c>
      <c r="AA6461" t="s">
        <v>6</v>
      </c>
      <c r="AB6461" t="s">
        <v>14992</v>
      </c>
      <c r="AC6461" t="s">
        <v>14993</v>
      </c>
    </row>
    <row r="6462" spans="1:29" x14ac:dyDescent="0.3">
      <c r="A6462" t="s">
        <v>342</v>
      </c>
      <c r="B6462" s="35">
        <v>537</v>
      </c>
      <c r="C6462" t="s">
        <v>173</v>
      </c>
      <c r="D6462" s="35">
        <v>1958</v>
      </c>
      <c r="E6462" t="s">
        <v>6924</v>
      </c>
      <c r="F6462" s="34" t="s">
        <v>6</v>
      </c>
      <c r="G6462" s="34" t="s">
        <v>6</v>
      </c>
      <c r="H6462" s="34" t="s">
        <v>6</v>
      </c>
      <c r="I6462" s="34" t="s">
        <v>6</v>
      </c>
      <c r="J6462" s="34" t="s">
        <v>6</v>
      </c>
      <c r="K6462" s="34" t="s">
        <v>6</v>
      </c>
      <c r="L6462" s="34" t="s">
        <v>6</v>
      </c>
      <c r="M6462" s="34" t="s">
        <v>6</v>
      </c>
      <c r="N6462" s="34" t="s">
        <v>6</v>
      </c>
      <c r="O6462" s="34" t="s">
        <v>6</v>
      </c>
      <c r="P6462" s="34" t="s">
        <v>6</v>
      </c>
      <c r="Q6462" t="s">
        <v>6</v>
      </c>
      <c r="R6462" t="s">
        <v>6</v>
      </c>
      <c r="S6462" t="s">
        <v>6</v>
      </c>
      <c r="T6462" t="s">
        <v>14881</v>
      </c>
      <c r="U6462" t="s">
        <v>6</v>
      </c>
      <c r="V6462" t="s">
        <v>6</v>
      </c>
      <c r="W6462" t="s">
        <v>6</v>
      </c>
      <c r="X6462" t="s">
        <v>6</v>
      </c>
      <c r="Y6462" t="s">
        <v>6</v>
      </c>
      <c r="Z6462" t="s">
        <v>6</v>
      </c>
      <c r="AA6462" t="s">
        <v>6</v>
      </c>
      <c r="AB6462" t="s">
        <v>14992</v>
      </c>
      <c r="AC6462" t="s">
        <v>14993</v>
      </c>
    </row>
    <row r="6463" spans="1:29" x14ac:dyDescent="0.3">
      <c r="A6463" t="s">
        <v>342</v>
      </c>
      <c r="B6463" s="35">
        <v>537</v>
      </c>
      <c r="C6463" t="s">
        <v>173</v>
      </c>
      <c r="D6463" s="35">
        <v>1959</v>
      </c>
      <c r="E6463" t="s">
        <v>6925</v>
      </c>
      <c r="F6463" s="34" t="s">
        <v>6</v>
      </c>
      <c r="G6463" s="34" t="s">
        <v>6</v>
      </c>
      <c r="H6463" s="34" t="s">
        <v>6</v>
      </c>
      <c r="I6463" s="34" t="s">
        <v>6</v>
      </c>
      <c r="J6463" s="34" t="s">
        <v>6</v>
      </c>
      <c r="K6463" s="34" t="s">
        <v>6</v>
      </c>
      <c r="L6463" s="34" t="s">
        <v>6</v>
      </c>
      <c r="M6463" s="34" t="s">
        <v>6</v>
      </c>
      <c r="N6463" s="34" t="s">
        <v>6</v>
      </c>
      <c r="O6463" s="34" t="s">
        <v>6</v>
      </c>
      <c r="P6463" s="34" t="s">
        <v>6</v>
      </c>
      <c r="Q6463" t="s">
        <v>6</v>
      </c>
      <c r="R6463" t="s">
        <v>6</v>
      </c>
      <c r="S6463" t="s">
        <v>6</v>
      </c>
      <c r="T6463" t="s">
        <v>14881</v>
      </c>
      <c r="U6463" t="s">
        <v>6</v>
      </c>
      <c r="V6463" t="s">
        <v>6</v>
      </c>
      <c r="W6463" t="s">
        <v>6</v>
      </c>
      <c r="X6463" t="s">
        <v>6</v>
      </c>
      <c r="Y6463" t="s">
        <v>6</v>
      </c>
      <c r="Z6463" t="s">
        <v>6</v>
      </c>
      <c r="AA6463" t="s">
        <v>6</v>
      </c>
      <c r="AB6463" t="s">
        <v>14992</v>
      </c>
      <c r="AC6463" t="s">
        <v>14993</v>
      </c>
    </row>
    <row r="6464" spans="1:29" x14ac:dyDescent="0.3">
      <c r="A6464" t="s">
        <v>342</v>
      </c>
      <c r="B6464" s="35">
        <v>537</v>
      </c>
      <c r="C6464" t="s">
        <v>173</v>
      </c>
      <c r="D6464" s="35">
        <v>1960</v>
      </c>
      <c r="E6464" t="s">
        <v>6926</v>
      </c>
      <c r="F6464" s="34" t="s">
        <v>6</v>
      </c>
      <c r="G6464" s="34" t="s">
        <v>6</v>
      </c>
      <c r="H6464" s="34" t="s">
        <v>6</v>
      </c>
      <c r="I6464" s="34" t="s">
        <v>6</v>
      </c>
      <c r="J6464" s="34" t="s">
        <v>6</v>
      </c>
      <c r="K6464" s="34" t="s">
        <v>6</v>
      </c>
      <c r="L6464" s="34" t="s">
        <v>6</v>
      </c>
      <c r="M6464" s="34" t="s">
        <v>6</v>
      </c>
      <c r="N6464" s="34" t="s">
        <v>6</v>
      </c>
      <c r="O6464" s="34" t="s">
        <v>6</v>
      </c>
      <c r="P6464" s="34" t="s">
        <v>6</v>
      </c>
      <c r="Q6464" t="s">
        <v>6</v>
      </c>
      <c r="R6464" t="s">
        <v>6</v>
      </c>
      <c r="S6464" t="s">
        <v>6</v>
      </c>
      <c r="T6464" t="s">
        <v>14881</v>
      </c>
      <c r="U6464" t="s">
        <v>6</v>
      </c>
      <c r="V6464" t="s">
        <v>6</v>
      </c>
      <c r="W6464" t="s">
        <v>6</v>
      </c>
      <c r="X6464" t="s">
        <v>6</v>
      </c>
      <c r="Y6464" t="s">
        <v>6</v>
      </c>
      <c r="Z6464" t="s">
        <v>6</v>
      </c>
      <c r="AA6464" t="s">
        <v>6</v>
      </c>
      <c r="AB6464" t="s">
        <v>14992</v>
      </c>
      <c r="AC6464" t="s">
        <v>14993</v>
      </c>
    </row>
    <row r="6465" spans="1:29" x14ac:dyDescent="0.3">
      <c r="A6465" t="s">
        <v>342</v>
      </c>
      <c r="B6465" s="35">
        <v>537</v>
      </c>
      <c r="C6465" t="s">
        <v>173</v>
      </c>
      <c r="D6465" s="35">
        <v>1961</v>
      </c>
      <c r="E6465" t="s">
        <v>6927</v>
      </c>
      <c r="F6465" s="34" t="s">
        <v>6</v>
      </c>
      <c r="G6465" s="34" t="s">
        <v>6</v>
      </c>
      <c r="H6465" s="34" t="s">
        <v>6</v>
      </c>
      <c r="I6465" s="34" t="s">
        <v>6</v>
      </c>
      <c r="J6465" s="34" t="s">
        <v>6</v>
      </c>
      <c r="K6465" s="34" t="s">
        <v>6</v>
      </c>
      <c r="L6465" s="34" t="s">
        <v>6</v>
      </c>
      <c r="M6465" s="34" t="s">
        <v>6</v>
      </c>
      <c r="N6465" s="34" t="s">
        <v>6</v>
      </c>
      <c r="O6465" s="34" t="s">
        <v>6</v>
      </c>
      <c r="P6465" s="34" t="s">
        <v>6</v>
      </c>
      <c r="Q6465" t="s">
        <v>6</v>
      </c>
      <c r="R6465" t="s">
        <v>6</v>
      </c>
      <c r="S6465" t="s">
        <v>6</v>
      </c>
      <c r="T6465" t="s">
        <v>14881</v>
      </c>
      <c r="U6465" t="s">
        <v>6</v>
      </c>
      <c r="V6465" t="s">
        <v>6</v>
      </c>
      <c r="W6465" t="s">
        <v>6</v>
      </c>
      <c r="X6465" t="s">
        <v>6</v>
      </c>
      <c r="Y6465" t="s">
        <v>6</v>
      </c>
      <c r="Z6465" t="s">
        <v>6</v>
      </c>
      <c r="AA6465" t="s">
        <v>6</v>
      </c>
      <c r="AB6465" t="s">
        <v>14992</v>
      </c>
      <c r="AC6465" t="s">
        <v>14993</v>
      </c>
    </row>
    <row r="6466" spans="1:29" x14ac:dyDescent="0.3">
      <c r="A6466" t="s">
        <v>342</v>
      </c>
      <c r="B6466" s="35">
        <v>537</v>
      </c>
      <c r="C6466" t="s">
        <v>173</v>
      </c>
      <c r="D6466" s="35">
        <v>1962</v>
      </c>
      <c r="E6466" t="s">
        <v>6928</v>
      </c>
      <c r="F6466" s="34" t="s">
        <v>6</v>
      </c>
      <c r="G6466" s="34" t="s">
        <v>6</v>
      </c>
      <c r="H6466" s="34" t="s">
        <v>6</v>
      </c>
      <c r="I6466" s="34" t="s">
        <v>6</v>
      </c>
      <c r="J6466" s="34" t="s">
        <v>6</v>
      </c>
      <c r="K6466" s="34" t="s">
        <v>6</v>
      </c>
      <c r="L6466" s="34" t="s">
        <v>6</v>
      </c>
      <c r="M6466" s="34" t="s">
        <v>6</v>
      </c>
      <c r="N6466" s="34" t="s">
        <v>6</v>
      </c>
      <c r="O6466" s="34" t="s">
        <v>6</v>
      </c>
      <c r="P6466" s="34" t="s">
        <v>6</v>
      </c>
      <c r="Q6466" t="s">
        <v>6</v>
      </c>
      <c r="R6466" t="s">
        <v>6</v>
      </c>
      <c r="S6466" t="s">
        <v>6</v>
      </c>
      <c r="T6466" t="s">
        <v>14881</v>
      </c>
      <c r="U6466" t="s">
        <v>6</v>
      </c>
      <c r="V6466" t="s">
        <v>6</v>
      </c>
      <c r="W6466" t="s">
        <v>6</v>
      </c>
      <c r="X6466" t="s">
        <v>6</v>
      </c>
      <c r="Y6466" t="s">
        <v>6</v>
      </c>
      <c r="Z6466" t="s">
        <v>6</v>
      </c>
      <c r="AA6466" t="s">
        <v>6</v>
      </c>
      <c r="AB6466" t="s">
        <v>14992</v>
      </c>
      <c r="AC6466" t="s">
        <v>14993</v>
      </c>
    </row>
    <row r="6467" spans="1:29" x14ac:dyDescent="0.3">
      <c r="A6467" t="s">
        <v>342</v>
      </c>
      <c r="B6467" s="35">
        <v>537</v>
      </c>
      <c r="C6467" t="s">
        <v>173</v>
      </c>
      <c r="D6467" s="35">
        <v>1963</v>
      </c>
      <c r="E6467" t="s">
        <v>6929</v>
      </c>
      <c r="F6467" s="34" t="s">
        <v>6</v>
      </c>
      <c r="G6467" s="34" t="s">
        <v>6</v>
      </c>
      <c r="H6467" s="34" t="s">
        <v>6</v>
      </c>
      <c r="I6467" s="34" t="s">
        <v>6</v>
      </c>
      <c r="J6467" s="34" t="s">
        <v>6</v>
      </c>
      <c r="K6467" s="34" t="s">
        <v>6</v>
      </c>
      <c r="L6467" s="34" t="s">
        <v>6</v>
      </c>
      <c r="M6467" s="34" t="s">
        <v>6</v>
      </c>
      <c r="N6467" s="34" t="s">
        <v>6</v>
      </c>
      <c r="O6467" s="34" t="s">
        <v>6</v>
      </c>
      <c r="P6467" s="34" t="s">
        <v>6</v>
      </c>
      <c r="Q6467" t="s">
        <v>6</v>
      </c>
      <c r="R6467" t="s">
        <v>6</v>
      </c>
      <c r="S6467" t="s">
        <v>6</v>
      </c>
      <c r="T6467" t="s">
        <v>14881</v>
      </c>
      <c r="U6467" t="s">
        <v>6</v>
      </c>
      <c r="V6467" t="s">
        <v>6</v>
      </c>
      <c r="W6467" t="s">
        <v>6</v>
      </c>
      <c r="X6467" t="s">
        <v>6</v>
      </c>
      <c r="Y6467" t="s">
        <v>6</v>
      </c>
      <c r="Z6467" t="s">
        <v>6</v>
      </c>
      <c r="AA6467" t="s">
        <v>6</v>
      </c>
      <c r="AB6467" t="s">
        <v>14992</v>
      </c>
      <c r="AC6467" t="s">
        <v>14993</v>
      </c>
    </row>
    <row r="6468" spans="1:29" x14ac:dyDescent="0.3">
      <c r="A6468" t="s">
        <v>342</v>
      </c>
      <c r="B6468" s="35">
        <v>537</v>
      </c>
      <c r="C6468" t="s">
        <v>173</v>
      </c>
      <c r="D6468" s="35">
        <v>1964</v>
      </c>
      <c r="E6468" t="s">
        <v>6930</v>
      </c>
      <c r="F6468" s="34" t="s">
        <v>6</v>
      </c>
      <c r="G6468" s="34" t="s">
        <v>6</v>
      </c>
      <c r="H6468" s="34" t="s">
        <v>6</v>
      </c>
      <c r="I6468" s="34" t="s">
        <v>6</v>
      </c>
      <c r="J6468" s="34" t="s">
        <v>6</v>
      </c>
      <c r="K6468" s="34" t="s">
        <v>6</v>
      </c>
      <c r="L6468" s="34" t="s">
        <v>6</v>
      </c>
      <c r="M6468" s="34" t="s">
        <v>6</v>
      </c>
      <c r="N6468" s="34" t="s">
        <v>6</v>
      </c>
      <c r="O6468" s="34" t="s">
        <v>6</v>
      </c>
      <c r="P6468" s="34" t="s">
        <v>6</v>
      </c>
      <c r="Q6468" t="s">
        <v>6</v>
      </c>
      <c r="R6468" t="s">
        <v>6</v>
      </c>
      <c r="S6468" t="s">
        <v>6</v>
      </c>
      <c r="T6468" t="s">
        <v>14881</v>
      </c>
      <c r="U6468" t="s">
        <v>6</v>
      </c>
      <c r="V6468" t="s">
        <v>6</v>
      </c>
      <c r="W6468" t="s">
        <v>6</v>
      </c>
      <c r="X6468" t="s">
        <v>6</v>
      </c>
      <c r="Y6468" t="s">
        <v>6</v>
      </c>
      <c r="Z6468" t="s">
        <v>6</v>
      </c>
      <c r="AA6468" t="s">
        <v>6</v>
      </c>
      <c r="AB6468" t="s">
        <v>14992</v>
      </c>
      <c r="AC6468" t="s">
        <v>14993</v>
      </c>
    </row>
    <row r="6469" spans="1:29" x14ac:dyDescent="0.3">
      <c r="A6469" t="s">
        <v>342</v>
      </c>
      <c r="B6469" s="35">
        <v>537</v>
      </c>
      <c r="C6469" t="s">
        <v>173</v>
      </c>
      <c r="D6469" s="35">
        <v>1965</v>
      </c>
      <c r="E6469" t="s">
        <v>6931</v>
      </c>
      <c r="F6469" s="34" t="s">
        <v>6</v>
      </c>
      <c r="G6469" s="34" t="s">
        <v>6</v>
      </c>
      <c r="H6469" s="34" t="s">
        <v>6</v>
      </c>
      <c r="I6469" s="34" t="s">
        <v>6</v>
      </c>
      <c r="J6469" s="34" t="s">
        <v>6</v>
      </c>
      <c r="K6469" s="34" t="s">
        <v>6</v>
      </c>
      <c r="L6469" s="34" t="s">
        <v>6</v>
      </c>
      <c r="M6469" s="34" t="s">
        <v>6</v>
      </c>
      <c r="N6469" s="34" t="s">
        <v>6</v>
      </c>
      <c r="O6469" s="34" t="s">
        <v>6</v>
      </c>
      <c r="P6469" s="34" t="s">
        <v>6</v>
      </c>
      <c r="Q6469" t="s">
        <v>6</v>
      </c>
      <c r="R6469" t="s">
        <v>6</v>
      </c>
      <c r="S6469" t="s">
        <v>6</v>
      </c>
      <c r="T6469" t="s">
        <v>14881</v>
      </c>
      <c r="U6469" t="s">
        <v>6</v>
      </c>
      <c r="V6469" t="s">
        <v>6</v>
      </c>
      <c r="W6469" t="s">
        <v>6</v>
      </c>
      <c r="X6469" t="s">
        <v>6</v>
      </c>
      <c r="Y6469" t="s">
        <v>6</v>
      </c>
      <c r="Z6469" t="s">
        <v>6</v>
      </c>
      <c r="AA6469" t="s">
        <v>6</v>
      </c>
      <c r="AB6469" t="s">
        <v>14992</v>
      </c>
      <c r="AC6469" t="s">
        <v>14993</v>
      </c>
    </row>
    <row r="6470" spans="1:29" x14ac:dyDescent="0.3">
      <c r="A6470" t="s">
        <v>342</v>
      </c>
      <c r="B6470" s="35">
        <v>537</v>
      </c>
      <c r="C6470" t="s">
        <v>173</v>
      </c>
      <c r="D6470" s="35">
        <v>1966</v>
      </c>
      <c r="E6470" t="s">
        <v>6932</v>
      </c>
      <c r="F6470" s="34" t="s">
        <v>6</v>
      </c>
      <c r="G6470" s="34" t="s">
        <v>6</v>
      </c>
      <c r="H6470" s="34" t="s">
        <v>6</v>
      </c>
      <c r="I6470" s="34" t="s">
        <v>6</v>
      </c>
      <c r="J6470" s="34" t="s">
        <v>6</v>
      </c>
      <c r="K6470" s="34" t="s">
        <v>6</v>
      </c>
      <c r="L6470" s="34" t="s">
        <v>6</v>
      </c>
      <c r="M6470" s="34" t="s">
        <v>6</v>
      </c>
      <c r="N6470" s="34" t="s">
        <v>6</v>
      </c>
      <c r="O6470" s="34" t="s">
        <v>6</v>
      </c>
      <c r="P6470" s="34" t="s">
        <v>6</v>
      </c>
      <c r="Q6470" t="s">
        <v>6</v>
      </c>
      <c r="R6470" t="s">
        <v>6</v>
      </c>
      <c r="S6470" t="s">
        <v>6</v>
      </c>
      <c r="T6470" t="s">
        <v>14881</v>
      </c>
      <c r="U6470" t="s">
        <v>6</v>
      </c>
      <c r="V6470" t="s">
        <v>6</v>
      </c>
      <c r="W6470" t="s">
        <v>6</v>
      </c>
      <c r="X6470" t="s">
        <v>6</v>
      </c>
      <c r="Y6470" t="s">
        <v>6</v>
      </c>
      <c r="Z6470" t="s">
        <v>6</v>
      </c>
      <c r="AA6470" t="s">
        <v>6</v>
      </c>
      <c r="AB6470" t="s">
        <v>14992</v>
      </c>
      <c r="AC6470" t="s">
        <v>14993</v>
      </c>
    </row>
    <row r="6471" spans="1:29" x14ac:dyDescent="0.3">
      <c r="A6471" t="s">
        <v>342</v>
      </c>
      <c r="B6471" s="35">
        <v>537</v>
      </c>
      <c r="C6471" t="s">
        <v>173</v>
      </c>
      <c r="D6471" s="35">
        <v>1967</v>
      </c>
      <c r="E6471" t="s">
        <v>6933</v>
      </c>
      <c r="F6471" s="34" t="s">
        <v>6</v>
      </c>
      <c r="G6471" s="34" t="s">
        <v>6</v>
      </c>
      <c r="H6471" s="34" t="s">
        <v>6</v>
      </c>
      <c r="I6471" s="34" t="s">
        <v>6</v>
      </c>
      <c r="J6471" s="34" t="s">
        <v>6</v>
      </c>
      <c r="K6471" s="34" t="s">
        <v>6</v>
      </c>
      <c r="L6471" s="34" t="s">
        <v>6</v>
      </c>
      <c r="M6471" s="34" t="s">
        <v>6</v>
      </c>
      <c r="N6471" s="34" t="s">
        <v>6</v>
      </c>
      <c r="O6471" s="34" t="s">
        <v>6</v>
      </c>
      <c r="P6471" s="34" t="s">
        <v>6</v>
      </c>
      <c r="Q6471" t="s">
        <v>6</v>
      </c>
      <c r="R6471" t="s">
        <v>6</v>
      </c>
      <c r="S6471" t="s">
        <v>6</v>
      </c>
      <c r="T6471" t="s">
        <v>14881</v>
      </c>
      <c r="U6471" t="s">
        <v>6</v>
      </c>
      <c r="V6471" t="s">
        <v>6</v>
      </c>
      <c r="W6471" t="s">
        <v>6</v>
      </c>
      <c r="X6471" t="s">
        <v>6</v>
      </c>
      <c r="Y6471" t="s">
        <v>6</v>
      </c>
      <c r="Z6471" t="s">
        <v>6</v>
      </c>
      <c r="AA6471" t="s">
        <v>6</v>
      </c>
      <c r="AB6471" t="s">
        <v>14992</v>
      </c>
      <c r="AC6471" t="s">
        <v>14993</v>
      </c>
    </row>
    <row r="6472" spans="1:29" x14ac:dyDescent="0.3">
      <c r="A6472" t="s">
        <v>342</v>
      </c>
      <c r="B6472" s="35">
        <v>537</v>
      </c>
      <c r="C6472" t="s">
        <v>173</v>
      </c>
      <c r="D6472" s="35">
        <v>1968</v>
      </c>
      <c r="E6472" t="s">
        <v>6934</v>
      </c>
      <c r="F6472" s="34" t="s">
        <v>6</v>
      </c>
      <c r="G6472" s="34" t="s">
        <v>6</v>
      </c>
      <c r="H6472" s="34" t="s">
        <v>6</v>
      </c>
      <c r="I6472" s="34" t="s">
        <v>6</v>
      </c>
      <c r="J6472" s="34" t="s">
        <v>6</v>
      </c>
      <c r="K6472" s="34" t="s">
        <v>6</v>
      </c>
      <c r="L6472" s="34" t="s">
        <v>6</v>
      </c>
      <c r="M6472" s="34" t="s">
        <v>6</v>
      </c>
      <c r="N6472" s="34" t="s">
        <v>6</v>
      </c>
      <c r="O6472" s="34" t="s">
        <v>6</v>
      </c>
      <c r="P6472" s="34" t="s">
        <v>6</v>
      </c>
      <c r="Q6472" t="s">
        <v>6</v>
      </c>
      <c r="R6472" t="s">
        <v>6</v>
      </c>
      <c r="S6472" t="s">
        <v>6</v>
      </c>
      <c r="T6472" t="s">
        <v>14881</v>
      </c>
      <c r="U6472" t="s">
        <v>6</v>
      </c>
      <c r="V6472" t="s">
        <v>6</v>
      </c>
      <c r="W6472" t="s">
        <v>6</v>
      </c>
      <c r="X6472" t="s">
        <v>6</v>
      </c>
      <c r="Y6472" t="s">
        <v>6</v>
      </c>
      <c r="Z6472" t="s">
        <v>6</v>
      </c>
      <c r="AA6472" t="s">
        <v>6</v>
      </c>
      <c r="AB6472" t="s">
        <v>14992</v>
      </c>
      <c r="AC6472" t="s">
        <v>14993</v>
      </c>
    </row>
    <row r="6473" spans="1:29" x14ac:dyDescent="0.3">
      <c r="A6473" t="s">
        <v>342</v>
      </c>
      <c r="B6473" s="35">
        <v>537</v>
      </c>
      <c r="C6473" t="s">
        <v>173</v>
      </c>
      <c r="D6473" s="35">
        <v>1969</v>
      </c>
      <c r="E6473" t="s">
        <v>6935</v>
      </c>
      <c r="F6473" s="34" t="s">
        <v>6</v>
      </c>
      <c r="G6473" s="34" t="s">
        <v>6</v>
      </c>
      <c r="H6473" s="34" t="s">
        <v>6</v>
      </c>
      <c r="I6473" s="34" t="s">
        <v>6</v>
      </c>
      <c r="J6473" s="34" t="s">
        <v>6</v>
      </c>
      <c r="K6473" s="34" t="s">
        <v>6</v>
      </c>
      <c r="L6473" s="34" t="s">
        <v>6</v>
      </c>
      <c r="M6473" s="34" t="s">
        <v>6</v>
      </c>
      <c r="N6473" s="34" t="s">
        <v>6</v>
      </c>
      <c r="O6473" s="34" t="s">
        <v>6</v>
      </c>
      <c r="P6473" s="34" t="s">
        <v>6</v>
      </c>
      <c r="Q6473" t="s">
        <v>6</v>
      </c>
      <c r="R6473" t="s">
        <v>6</v>
      </c>
      <c r="S6473" t="s">
        <v>6</v>
      </c>
      <c r="T6473" t="s">
        <v>14881</v>
      </c>
      <c r="U6473" t="s">
        <v>6</v>
      </c>
      <c r="V6473" t="s">
        <v>6</v>
      </c>
      <c r="W6473" t="s">
        <v>6</v>
      </c>
      <c r="X6473" t="s">
        <v>6</v>
      </c>
      <c r="Y6473" t="s">
        <v>6</v>
      </c>
      <c r="Z6473" t="s">
        <v>6</v>
      </c>
      <c r="AA6473" t="s">
        <v>6</v>
      </c>
      <c r="AB6473" t="s">
        <v>14992</v>
      </c>
      <c r="AC6473" t="s">
        <v>14993</v>
      </c>
    </row>
    <row r="6474" spans="1:29" x14ac:dyDescent="0.3">
      <c r="A6474" t="s">
        <v>342</v>
      </c>
      <c r="B6474" s="35">
        <v>537</v>
      </c>
      <c r="C6474" t="s">
        <v>173</v>
      </c>
      <c r="D6474" s="35">
        <v>1970</v>
      </c>
      <c r="E6474" t="s">
        <v>6936</v>
      </c>
      <c r="F6474" s="34" t="s">
        <v>6</v>
      </c>
      <c r="G6474" s="34" t="s">
        <v>6</v>
      </c>
      <c r="H6474" s="34" t="s">
        <v>6</v>
      </c>
      <c r="I6474" s="34" t="s">
        <v>6</v>
      </c>
      <c r="J6474" s="34" t="s">
        <v>6</v>
      </c>
      <c r="K6474" s="34" t="s">
        <v>6</v>
      </c>
      <c r="L6474" s="34" t="s">
        <v>6</v>
      </c>
      <c r="M6474" s="34" t="s">
        <v>6</v>
      </c>
      <c r="N6474" s="34" t="s">
        <v>6</v>
      </c>
      <c r="O6474" s="34" t="s">
        <v>6</v>
      </c>
      <c r="P6474" s="34" t="s">
        <v>6</v>
      </c>
      <c r="Q6474" t="s">
        <v>6</v>
      </c>
      <c r="R6474" t="s">
        <v>6</v>
      </c>
      <c r="S6474" t="s">
        <v>6</v>
      </c>
      <c r="T6474" t="s">
        <v>14881</v>
      </c>
      <c r="U6474" t="s">
        <v>6</v>
      </c>
      <c r="V6474" t="s">
        <v>6</v>
      </c>
      <c r="W6474" t="s">
        <v>6</v>
      </c>
      <c r="X6474" t="s">
        <v>6</v>
      </c>
      <c r="Y6474" t="s">
        <v>6</v>
      </c>
      <c r="Z6474" t="s">
        <v>6</v>
      </c>
      <c r="AA6474" t="s">
        <v>6</v>
      </c>
      <c r="AB6474" t="s">
        <v>14992</v>
      </c>
      <c r="AC6474" t="s">
        <v>14993</v>
      </c>
    </row>
    <row r="6475" spans="1:29" x14ac:dyDescent="0.3">
      <c r="A6475" t="s">
        <v>342</v>
      </c>
      <c r="B6475" s="35">
        <v>537</v>
      </c>
      <c r="C6475" t="s">
        <v>173</v>
      </c>
      <c r="D6475" s="35">
        <v>1971</v>
      </c>
      <c r="E6475" t="s">
        <v>6937</v>
      </c>
      <c r="F6475" s="34" t="s">
        <v>6</v>
      </c>
      <c r="G6475" s="34" t="s">
        <v>6</v>
      </c>
      <c r="H6475" s="34" t="s">
        <v>6</v>
      </c>
      <c r="I6475" s="34" t="s">
        <v>6</v>
      </c>
      <c r="J6475" s="34" t="s">
        <v>6</v>
      </c>
      <c r="K6475" s="34" t="s">
        <v>6</v>
      </c>
      <c r="L6475" s="34" t="s">
        <v>6</v>
      </c>
      <c r="M6475" s="34" t="s">
        <v>6</v>
      </c>
      <c r="N6475" s="34" t="s">
        <v>6</v>
      </c>
      <c r="O6475" s="34" t="s">
        <v>6</v>
      </c>
      <c r="P6475" s="34" t="s">
        <v>6</v>
      </c>
      <c r="Q6475" t="s">
        <v>6</v>
      </c>
      <c r="R6475" t="s">
        <v>6</v>
      </c>
      <c r="S6475" t="s">
        <v>6</v>
      </c>
      <c r="T6475" t="s">
        <v>14881</v>
      </c>
      <c r="U6475" t="s">
        <v>6</v>
      </c>
      <c r="V6475" t="s">
        <v>6</v>
      </c>
      <c r="W6475" t="s">
        <v>6</v>
      </c>
      <c r="X6475" t="s">
        <v>6</v>
      </c>
      <c r="Y6475" t="s">
        <v>6</v>
      </c>
      <c r="Z6475" t="s">
        <v>6</v>
      </c>
      <c r="AA6475" t="s">
        <v>6</v>
      </c>
      <c r="AB6475" t="s">
        <v>14992</v>
      </c>
      <c r="AC6475" t="s">
        <v>14993</v>
      </c>
    </row>
    <row r="6476" spans="1:29" x14ac:dyDescent="0.3">
      <c r="A6476" t="s">
        <v>342</v>
      </c>
      <c r="B6476" s="35">
        <v>537</v>
      </c>
      <c r="C6476" t="s">
        <v>173</v>
      </c>
      <c r="D6476" s="35">
        <v>1972</v>
      </c>
      <c r="E6476" t="s">
        <v>6938</v>
      </c>
      <c r="F6476" s="34" t="s">
        <v>6</v>
      </c>
      <c r="G6476" s="34" t="s">
        <v>6</v>
      </c>
      <c r="H6476" s="34" t="s">
        <v>6</v>
      </c>
      <c r="I6476" s="34" t="s">
        <v>6</v>
      </c>
      <c r="J6476" s="34" t="s">
        <v>6</v>
      </c>
      <c r="K6476" s="34" t="s">
        <v>6</v>
      </c>
      <c r="L6476" s="34" t="s">
        <v>6</v>
      </c>
      <c r="M6476" s="34" t="s">
        <v>6</v>
      </c>
      <c r="N6476" s="34" t="s">
        <v>6</v>
      </c>
      <c r="O6476" s="34" t="s">
        <v>6</v>
      </c>
      <c r="P6476" s="34" t="s">
        <v>6</v>
      </c>
      <c r="Q6476" t="s">
        <v>6</v>
      </c>
      <c r="R6476" t="s">
        <v>6</v>
      </c>
      <c r="S6476" t="s">
        <v>6</v>
      </c>
      <c r="T6476" t="s">
        <v>14881</v>
      </c>
      <c r="U6476" t="s">
        <v>6</v>
      </c>
      <c r="V6476" t="s">
        <v>6</v>
      </c>
      <c r="W6476" t="s">
        <v>6</v>
      </c>
      <c r="X6476" t="s">
        <v>6</v>
      </c>
      <c r="Y6476" t="s">
        <v>6</v>
      </c>
      <c r="Z6476" t="s">
        <v>6</v>
      </c>
      <c r="AA6476" t="s">
        <v>6</v>
      </c>
      <c r="AB6476" t="s">
        <v>14992</v>
      </c>
      <c r="AC6476" t="s">
        <v>14993</v>
      </c>
    </row>
    <row r="6477" spans="1:29" x14ac:dyDescent="0.3">
      <c r="A6477" t="s">
        <v>342</v>
      </c>
      <c r="B6477" s="35">
        <v>537</v>
      </c>
      <c r="C6477" t="s">
        <v>173</v>
      </c>
      <c r="D6477" s="35">
        <v>1973</v>
      </c>
      <c r="E6477" t="s">
        <v>6939</v>
      </c>
      <c r="F6477" s="34" t="s">
        <v>6</v>
      </c>
      <c r="G6477" s="34" t="s">
        <v>6</v>
      </c>
      <c r="H6477" s="34" t="s">
        <v>6</v>
      </c>
      <c r="I6477" s="34" t="s">
        <v>6</v>
      </c>
      <c r="J6477" s="34" t="s">
        <v>6</v>
      </c>
      <c r="K6477" s="34" t="s">
        <v>6</v>
      </c>
      <c r="L6477" s="34" t="s">
        <v>6</v>
      </c>
      <c r="M6477" s="34" t="s">
        <v>6</v>
      </c>
      <c r="N6477" s="34" t="s">
        <v>6</v>
      </c>
      <c r="O6477" s="34" t="s">
        <v>6</v>
      </c>
      <c r="P6477" s="34" t="s">
        <v>6</v>
      </c>
      <c r="Q6477" t="s">
        <v>6</v>
      </c>
      <c r="R6477" t="s">
        <v>6</v>
      </c>
      <c r="S6477" t="s">
        <v>6</v>
      </c>
      <c r="T6477" t="s">
        <v>14881</v>
      </c>
      <c r="U6477" t="s">
        <v>6</v>
      </c>
      <c r="V6477" t="s">
        <v>6</v>
      </c>
      <c r="W6477" t="s">
        <v>6</v>
      </c>
      <c r="X6477" t="s">
        <v>6</v>
      </c>
      <c r="Y6477" t="s">
        <v>6</v>
      </c>
      <c r="Z6477" t="s">
        <v>6</v>
      </c>
      <c r="AA6477" t="s">
        <v>6</v>
      </c>
      <c r="AB6477" t="s">
        <v>14992</v>
      </c>
      <c r="AC6477" t="s">
        <v>14993</v>
      </c>
    </row>
    <row r="6478" spans="1:29" x14ac:dyDescent="0.3">
      <c r="A6478" t="s">
        <v>342</v>
      </c>
      <c r="B6478" s="35">
        <v>537</v>
      </c>
      <c r="C6478" t="s">
        <v>173</v>
      </c>
      <c r="D6478" s="35">
        <v>1974</v>
      </c>
      <c r="E6478" t="s">
        <v>6940</v>
      </c>
      <c r="F6478" s="34" t="s">
        <v>6</v>
      </c>
      <c r="G6478" s="34" t="s">
        <v>6</v>
      </c>
      <c r="H6478" s="34" t="s">
        <v>6</v>
      </c>
      <c r="I6478" s="34" t="s">
        <v>6</v>
      </c>
      <c r="J6478" s="34" t="s">
        <v>6</v>
      </c>
      <c r="K6478" s="34" t="s">
        <v>6</v>
      </c>
      <c r="L6478" s="34" t="s">
        <v>6</v>
      </c>
      <c r="M6478" s="34" t="s">
        <v>6</v>
      </c>
      <c r="N6478" s="34" t="s">
        <v>6</v>
      </c>
      <c r="O6478" s="34" t="s">
        <v>6</v>
      </c>
      <c r="P6478" s="34" t="s">
        <v>6</v>
      </c>
      <c r="Q6478" t="s">
        <v>6</v>
      </c>
      <c r="R6478" t="s">
        <v>6</v>
      </c>
      <c r="S6478" t="s">
        <v>6</v>
      </c>
      <c r="T6478" t="s">
        <v>14881</v>
      </c>
      <c r="U6478" t="s">
        <v>6</v>
      </c>
      <c r="V6478" t="s">
        <v>6</v>
      </c>
      <c r="W6478" t="s">
        <v>6</v>
      </c>
      <c r="X6478" t="s">
        <v>6</v>
      </c>
      <c r="Y6478" t="s">
        <v>6</v>
      </c>
      <c r="Z6478" t="s">
        <v>6</v>
      </c>
      <c r="AA6478" t="s">
        <v>6</v>
      </c>
      <c r="AB6478" t="s">
        <v>14992</v>
      </c>
      <c r="AC6478" t="s">
        <v>14993</v>
      </c>
    </row>
    <row r="6479" spans="1:29" x14ac:dyDescent="0.3">
      <c r="A6479" t="s">
        <v>342</v>
      </c>
      <c r="B6479" s="35">
        <v>537</v>
      </c>
      <c r="C6479" t="s">
        <v>173</v>
      </c>
      <c r="D6479" s="35">
        <v>1975</v>
      </c>
      <c r="E6479" t="s">
        <v>6941</v>
      </c>
      <c r="F6479" s="34" t="s">
        <v>6</v>
      </c>
      <c r="G6479" s="34" t="s">
        <v>6</v>
      </c>
      <c r="H6479" s="34" t="s">
        <v>6</v>
      </c>
      <c r="I6479" s="34" t="s">
        <v>6</v>
      </c>
      <c r="J6479" s="34" t="s">
        <v>6</v>
      </c>
      <c r="K6479" s="34" t="s">
        <v>6</v>
      </c>
      <c r="L6479" s="34" t="s">
        <v>6</v>
      </c>
      <c r="M6479" s="34" t="s">
        <v>6</v>
      </c>
      <c r="N6479" s="34" t="s">
        <v>6</v>
      </c>
      <c r="O6479" s="34" t="s">
        <v>6</v>
      </c>
      <c r="P6479" s="34" t="s">
        <v>6</v>
      </c>
      <c r="Q6479" t="s">
        <v>6</v>
      </c>
      <c r="R6479" t="s">
        <v>6</v>
      </c>
      <c r="S6479" t="s">
        <v>6</v>
      </c>
      <c r="T6479" t="s">
        <v>14881</v>
      </c>
      <c r="U6479" t="s">
        <v>6</v>
      </c>
      <c r="V6479" t="s">
        <v>6</v>
      </c>
      <c r="W6479" t="s">
        <v>6</v>
      </c>
      <c r="X6479" t="s">
        <v>6</v>
      </c>
      <c r="Y6479" t="s">
        <v>6</v>
      </c>
      <c r="Z6479" t="s">
        <v>6</v>
      </c>
      <c r="AA6479" t="s">
        <v>6</v>
      </c>
      <c r="AB6479" t="s">
        <v>14992</v>
      </c>
      <c r="AC6479" t="s">
        <v>14993</v>
      </c>
    </row>
    <row r="6480" spans="1:29" x14ac:dyDescent="0.3">
      <c r="A6480" t="s">
        <v>342</v>
      </c>
      <c r="B6480" s="35">
        <v>537</v>
      </c>
      <c r="C6480" t="s">
        <v>173</v>
      </c>
      <c r="D6480" s="35">
        <v>1976</v>
      </c>
      <c r="E6480" t="s">
        <v>6942</v>
      </c>
      <c r="F6480" s="34" t="s">
        <v>6</v>
      </c>
      <c r="G6480" s="34" t="s">
        <v>6</v>
      </c>
      <c r="H6480" s="34" t="s">
        <v>6</v>
      </c>
      <c r="I6480" s="34" t="s">
        <v>6</v>
      </c>
      <c r="J6480" s="34" t="s">
        <v>6</v>
      </c>
      <c r="K6480" s="34" t="s">
        <v>6</v>
      </c>
      <c r="L6480" s="34" t="s">
        <v>6</v>
      </c>
      <c r="M6480" s="34" t="s">
        <v>6</v>
      </c>
      <c r="N6480" s="34" t="s">
        <v>6</v>
      </c>
      <c r="O6480" s="34" t="s">
        <v>6</v>
      </c>
      <c r="P6480" s="34" t="s">
        <v>6</v>
      </c>
      <c r="Q6480" t="s">
        <v>6</v>
      </c>
      <c r="R6480" t="s">
        <v>6</v>
      </c>
      <c r="S6480" t="s">
        <v>6</v>
      </c>
      <c r="T6480" t="s">
        <v>14881</v>
      </c>
      <c r="U6480" t="s">
        <v>6</v>
      </c>
      <c r="V6480" t="s">
        <v>6</v>
      </c>
      <c r="W6480" t="s">
        <v>6</v>
      </c>
      <c r="X6480" t="s">
        <v>6</v>
      </c>
      <c r="Y6480" t="s">
        <v>6</v>
      </c>
      <c r="Z6480" t="s">
        <v>6</v>
      </c>
      <c r="AA6480" t="s">
        <v>6</v>
      </c>
      <c r="AB6480" t="s">
        <v>14992</v>
      </c>
      <c r="AC6480" t="s">
        <v>14993</v>
      </c>
    </row>
    <row r="6481" spans="1:29" x14ac:dyDescent="0.3">
      <c r="A6481" t="s">
        <v>342</v>
      </c>
      <c r="B6481" s="35">
        <v>537</v>
      </c>
      <c r="C6481" t="s">
        <v>173</v>
      </c>
      <c r="D6481" s="35">
        <v>1977</v>
      </c>
      <c r="E6481" t="s">
        <v>6943</v>
      </c>
      <c r="F6481" s="34" t="s">
        <v>6</v>
      </c>
      <c r="G6481" s="34" t="s">
        <v>6</v>
      </c>
      <c r="H6481" s="34" t="s">
        <v>6</v>
      </c>
      <c r="I6481" s="34" t="s">
        <v>6</v>
      </c>
      <c r="J6481" s="34" t="s">
        <v>6</v>
      </c>
      <c r="K6481" s="34" t="s">
        <v>6</v>
      </c>
      <c r="L6481" s="34" t="s">
        <v>6</v>
      </c>
      <c r="M6481" s="34" t="s">
        <v>6</v>
      </c>
      <c r="N6481" s="34" t="s">
        <v>6</v>
      </c>
      <c r="O6481" s="34" t="s">
        <v>6</v>
      </c>
      <c r="P6481" s="34" t="s">
        <v>6</v>
      </c>
      <c r="Q6481" t="s">
        <v>6</v>
      </c>
      <c r="R6481" t="s">
        <v>6</v>
      </c>
      <c r="S6481" t="s">
        <v>6</v>
      </c>
      <c r="T6481" t="s">
        <v>14881</v>
      </c>
      <c r="U6481" t="s">
        <v>6</v>
      </c>
      <c r="V6481" t="s">
        <v>6</v>
      </c>
      <c r="W6481" t="s">
        <v>6</v>
      </c>
      <c r="X6481" t="s">
        <v>6</v>
      </c>
      <c r="Y6481" t="s">
        <v>6</v>
      </c>
      <c r="Z6481" t="s">
        <v>6</v>
      </c>
      <c r="AA6481" t="s">
        <v>6</v>
      </c>
      <c r="AB6481" t="s">
        <v>14992</v>
      </c>
      <c r="AC6481" t="s">
        <v>14993</v>
      </c>
    </row>
    <row r="6482" spans="1:29" x14ac:dyDescent="0.3">
      <c r="A6482" t="s">
        <v>342</v>
      </c>
      <c r="B6482" s="35">
        <v>537</v>
      </c>
      <c r="C6482" t="s">
        <v>173</v>
      </c>
      <c r="D6482" s="35">
        <v>1978</v>
      </c>
      <c r="E6482" t="s">
        <v>6944</v>
      </c>
      <c r="F6482" s="34" t="s">
        <v>6</v>
      </c>
      <c r="G6482" s="34" t="s">
        <v>6</v>
      </c>
      <c r="H6482" s="34" t="s">
        <v>6</v>
      </c>
      <c r="I6482" s="34" t="s">
        <v>6</v>
      </c>
      <c r="J6482" s="34" t="s">
        <v>6</v>
      </c>
      <c r="K6482" s="34" t="s">
        <v>6</v>
      </c>
      <c r="L6482" s="34" t="s">
        <v>6</v>
      </c>
      <c r="M6482" s="34" t="s">
        <v>6</v>
      </c>
      <c r="N6482" s="34" t="s">
        <v>6</v>
      </c>
      <c r="O6482" s="34" t="s">
        <v>6</v>
      </c>
      <c r="P6482" s="34" t="s">
        <v>6</v>
      </c>
      <c r="Q6482" t="s">
        <v>6</v>
      </c>
      <c r="R6482" t="s">
        <v>6</v>
      </c>
      <c r="S6482" t="s">
        <v>6</v>
      </c>
      <c r="T6482" t="s">
        <v>14881</v>
      </c>
      <c r="U6482" t="s">
        <v>6</v>
      </c>
      <c r="V6482" t="s">
        <v>6</v>
      </c>
      <c r="W6482" t="s">
        <v>6</v>
      </c>
      <c r="X6482" t="s">
        <v>6</v>
      </c>
      <c r="Y6482" t="s">
        <v>6</v>
      </c>
      <c r="Z6482" t="s">
        <v>6</v>
      </c>
      <c r="AA6482" t="s">
        <v>6</v>
      </c>
      <c r="AB6482" t="s">
        <v>14992</v>
      </c>
      <c r="AC6482" t="s">
        <v>14993</v>
      </c>
    </row>
    <row r="6483" spans="1:29" x14ac:dyDescent="0.3">
      <c r="A6483" t="s">
        <v>342</v>
      </c>
      <c r="B6483" s="35">
        <v>537</v>
      </c>
      <c r="C6483" t="s">
        <v>173</v>
      </c>
      <c r="D6483" s="35">
        <v>1979</v>
      </c>
      <c r="E6483" t="s">
        <v>6945</v>
      </c>
      <c r="F6483" s="34" t="s">
        <v>6</v>
      </c>
      <c r="G6483" s="34" t="s">
        <v>6</v>
      </c>
      <c r="H6483" s="34" t="s">
        <v>6</v>
      </c>
      <c r="I6483" s="34" t="s">
        <v>6</v>
      </c>
      <c r="J6483" s="34" t="s">
        <v>6</v>
      </c>
      <c r="K6483" s="34" t="s">
        <v>6</v>
      </c>
      <c r="L6483" s="34" t="s">
        <v>6</v>
      </c>
      <c r="M6483" s="34" t="s">
        <v>6</v>
      </c>
      <c r="N6483" s="34" t="s">
        <v>6</v>
      </c>
      <c r="O6483" s="34" t="s">
        <v>6</v>
      </c>
      <c r="P6483" s="34" t="s">
        <v>6</v>
      </c>
      <c r="Q6483" t="s">
        <v>6</v>
      </c>
      <c r="R6483" t="s">
        <v>6</v>
      </c>
      <c r="S6483" t="s">
        <v>6</v>
      </c>
      <c r="T6483" t="s">
        <v>14881</v>
      </c>
      <c r="U6483" t="s">
        <v>6</v>
      </c>
      <c r="V6483" t="s">
        <v>6</v>
      </c>
      <c r="W6483" t="s">
        <v>6</v>
      </c>
      <c r="X6483" t="s">
        <v>6</v>
      </c>
      <c r="Y6483" t="s">
        <v>6</v>
      </c>
      <c r="Z6483" t="s">
        <v>6</v>
      </c>
      <c r="AA6483" t="s">
        <v>6</v>
      </c>
      <c r="AB6483" t="s">
        <v>14992</v>
      </c>
      <c r="AC6483" t="s">
        <v>14993</v>
      </c>
    </row>
    <row r="6484" spans="1:29" x14ac:dyDescent="0.3">
      <c r="A6484" t="s">
        <v>342</v>
      </c>
      <c r="B6484" s="35">
        <v>537</v>
      </c>
      <c r="C6484" t="s">
        <v>173</v>
      </c>
      <c r="D6484" s="35">
        <v>1980</v>
      </c>
      <c r="E6484" t="s">
        <v>6946</v>
      </c>
      <c r="F6484" s="34" t="s">
        <v>6</v>
      </c>
      <c r="G6484" s="34" t="s">
        <v>6</v>
      </c>
      <c r="H6484" s="34" t="s">
        <v>6</v>
      </c>
      <c r="I6484" s="34" t="s">
        <v>6</v>
      </c>
      <c r="J6484" s="34" t="s">
        <v>6</v>
      </c>
      <c r="K6484" s="34" t="s">
        <v>6</v>
      </c>
      <c r="L6484" s="34" t="s">
        <v>6</v>
      </c>
      <c r="M6484" s="34" t="s">
        <v>6</v>
      </c>
      <c r="N6484" s="34" t="s">
        <v>6</v>
      </c>
      <c r="O6484" s="34" t="s">
        <v>6</v>
      </c>
      <c r="P6484" s="34" t="s">
        <v>6</v>
      </c>
      <c r="Q6484" t="s">
        <v>6</v>
      </c>
      <c r="R6484" t="s">
        <v>6</v>
      </c>
      <c r="S6484" t="s">
        <v>6</v>
      </c>
      <c r="T6484" t="s">
        <v>14881</v>
      </c>
      <c r="U6484" t="s">
        <v>6</v>
      </c>
      <c r="V6484" t="s">
        <v>6</v>
      </c>
      <c r="W6484" t="s">
        <v>6</v>
      </c>
      <c r="X6484" t="s">
        <v>6</v>
      </c>
      <c r="Y6484" t="s">
        <v>6</v>
      </c>
      <c r="Z6484" t="s">
        <v>6</v>
      </c>
      <c r="AA6484" t="s">
        <v>6</v>
      </c>
      <c r="AB6484" t="s">
        <v>14992</v>
      </c>
      <c r="AC6484" t="s">
        <v>14993</v>
      </c>
    </row>
    <row r="6485" spans="1:29" x14ac:dyDescent="0.3">
      <c r="A6485" t="s">
        <v>342</v>
      </c>
      <c r="B6485" s="35">
        <v>537</v>
      </c>
      <c r="C6485" t="s">
        <v>173</v>
      </c>
      <c r="D6485" s="35">
        <v>1981</v>
      </c>
      <c r="E6485" t="s">
        <v>6947</v>
      </c>
      <c r="F6485" s="34" t="s">
        <v>6</v>
      </c>
      <c r="G6485" s="34" t="s">
        <v>6</v>
      </c>
      <c r="H6485" s="34" t="s">
        <v>6</v>
      </c>
      <c r="I6485" s="34" t="s">
        <v>6</v>
      </c>
      <c r="J6485" s="34" t="s">
        <v>6</v>
      </c>
      <c r="K6485" s="34" t="s">
        <v>6</v>
      </c>
      <c r="L6485" s="34" t="s">
        <v>6</v>
      </c>
      <c r="M6485" s="34" t="s">
        <v>6</v>
      </c>
      <c r="N6485" s="34" t="s">
        <v>6</v>
      </c>
      <c r="O6485" s="34" t="s">
        <v>6</v>
      </c>
      <c r="P6485" s="34" t="s">
        <v>6</v>
      </c>
      <c r="Q6485" t="s">
        <v>6</v>
      </c>
      <c r="R6485" t="s">
        <v>6</v>
      </c>
      <c r="S6485" t="s">
        <v>6</v>
      </c>
      <c r="T6485" t="s">
        <v>14881</v>
      </c>
      <c r="U6485" t="s">
        <v>6</v>
      </c>
      <c r="V6485" t="s">
        <v>6</v>
      </c>
      <c r="W6485" t="s">
        <v>6</v>
      </c>
      <c r="X6485" t="s">
        <v>6</v>
      </c>
      <c r="Y6485" t="s">
        <v>6</v>
      </c>
      <c r="Z6485" t="s">
        <v>6</v>
      </c>
      <c r="AA6485" t="s">
        <v>6</v>
      </c>
      <c r="AB6485" t="s">
        <v>14992</v>
      </c>
      <c r="AC6485" t="s">
        <v>14993</v>
      </c>
    </row>
    <row r="6486" spans="1:29" x14ac:dyDescent="0.3">
      <c r="A6486" t="s">
        <v>342</v>
      </c>
      <c r="B6486" s="35">
        <v>537</v>
      </c>
      <c r="C6486" t="s">
        <v>173</v>
      </c>
      <c r="D6486" s="35">
        <v>1982</v>
      </c>
      <c r="E6486" t="s">
        <v>6948</v>
      </c>
      <c r="F6486" s="34" t="s">
        <v>6</v>
      </c>
      <c r="G6486" s="34" t="s">
        <v>6</v>
      </c>
      <c r="H6486" s="34" t="s">
        <v>6</v>
      </c>
      <c r="I6486" s="34" t="s">
        <v>6</v>
      </c>
      <c r="J6486" s="34" t="s">
        <v>6</v>
      </c>
      <c r="K6486" s="34" t="s">
        <v>6</v>
      </c>
      <c r="L6486" s="34" t="s">
        <v>6</v>
      </c>
      <c r="M6486" s="34" t="s">
        <v>6</v>
      </c>
      <c r="N6486" s="34" t="s">
        <v>6</v>
      </c>
      <c r="O6486" s="34" t="s">
        <v>6</v>
      </c>
      <c r="P6486" s="34" t="s">
        <v>6</v>
      </c>
      <c r="Q6486" t="s">
        <v>6</v>
      </c>
      <c r="R6486" t="s">
        <v>6</v>
      </c>
      <c r="S6486" t="s">
        <v>6</v>
      </c>
      <c r="T6486" t="s">
        <v>14881</v>
      </c>
      <c r="U6486" t="s">
        <v>6</v>
      </c>
      <c r="V6486" t="s">
        <v>6</v>
      </c>
      <c r="W6486" t="s">
        <v>6</v>
      </c>
      <c r="X6486" t="s">
        <v>6</v>
      </c>
      <c r="Y6486" t="s">
        <v>6</v>
      </c>
      <c r="Z6486" t="s">
        <v>6</v>
      </c>
      <c r="AA6486" t="s">
        <v>6</v>
      </c>
      <c r="AB6486" t="s">
        <v>14992</v>
      </c>
      <c r="AC6486" t="s">
        <v>14993</v>
      </c>
    </row>
    <row r="6487" spans="1:29" x14ac:dyDescent="0.3">
      <c r="A6487" t="s">
        <v>342</v>
      </c>
      <c r="B6487" s="35">
        <v>537</v>
      </c>
      <c r="C6487" t="s">
        <v>173</v>
      </c>
      <c r="D6487" s="35">
        <v>1983</v>
      </c>
      <c r="E6487" t="s">
        <v>6949</v>
      </c>
      <c r="F6487" s="34" t="s">
        <v>6</v>
      </c>
      <c r="G6487" s="34" t="s">
        <v>6</v>
      </c>
      <c r="H6487" s="34" t="s">
        <v>6</v>
      </c>
      <c r="I6487" s="34" t="s">
        <v>6</v>
      </c>
      <c r="J6487" s="34" t="s">
        <v>6</v>
      </c>
      <c r="K6487" s="34" t="s">
        <v>6</v>
      </c>
      <c r="L6487" s="34" t="s">
        <v>6</v>
      </c>
      <c r="M6487" s="34" t="s">
        <v>6</v>
      </c>
      <c r="N6487" s="34" t="s">
        <v>6</v>
      </c>
      <c r="O6487" s="34" t="s">
        <v>6</v>
      </c>
      <c r="P6487" s="34" t="s">
        <v>6</v>
      </c>
      <c r="Q6487" t="s">
        <v>6</v>
      </c>
      <c r="R6487" t="s">
        <v>6</v>
      </c>
      <c r="S6487" t="s">
        <v>6</v>
      </c>
      <c r="T6487" t="s">
        <v>14881</v>
      </c>
      <c r="U6487" t="s">
        <v>6</v>
      </c>
      <c r="V6487" t="s">
        <v>6</v>
      </c>
      <c r="W6487" t="s">
        <v>6</v>
      </c>
      <c r="X6487" t="s">
        <v>6</v>
      </c>
      <c r="Y6487" t="s">
        <v>6</v>
      </c>
      <c r="Z6487" t="s">
        <v>6</v>
      </c>
      <c r="AA6487" t="s">
        <v>6</v>
      </c>
      <c r="AB6487" t="s">
        <v>14992</v>
      </c>
      <c r="AC6487" t="s">
        <v>14993</v>
      </c>
    </row>
    <row r="6488" spans="1:29" x14ac:dyDescent="0.3">
      <c r="A6488" t="s">
        <v>342</v>
      </c>
      <c r="B6488" s="35">
        <v>537</v>
      </c>
      <c r="C6488" t="s">
        <v>173</v>
      </c>
      <c r="D6488" s="35">
        <v>1984</v>
      </c>
      <c r="E6488" t="s">
        <v>6950</v>
      </c>
      <c r="F6488" s="34" t="s">
        <v>6</v>
      </c>
      <c r="G6488" s="34" t="s">
        <v>6</v>
      </c>
      <c r="H6488" s="34" t="s">
        <v>6</v>
      </c>
      <c r="I6488" s="34" t="s">
        <v>6</v>
      </c>
      <c r="J6488" s="34" t="s">
        <v>6</v>
      </c>
      <c r="K6488" s="34" t="s">
        <v>6</v>
      </c>
      <c r="L6488" s="34" t="s">
        <v>6</v>
      </c>
      <c r="M6488" s="34" t="s">
        <v>6</v>
      </c>
      <c r="N6488" s="34" t="s">
        <v>6</v>
      </c>
      <c r="O6488" s="34" t="s">
        <v>6</v>
      </c>
      <c r="P6488" s="34" t="s">
        <v>6</v>
      </c>
      <c r="Q6488" t="s">
        <v>6</v>
      </c>
      <c r="R6488" t="s">
        <v>6</v>
      </c>
      <c r="S6488" t="s">
        <v>6</v>
      </c>
      <c r="T6488" t="s">
        <v>14881</v>
      </c>
      <c r="U6488" t="s">
        <v>6</v>
      </c>
      <c r="V6488" t="s">
        <v>6</v>
      </c>
      <c r="W6488" t="s">
        <v>6</v>
      </c>
      <c r="X6488" t="s">
        <v>6</v>
      </c>
      <c r="Y6488" t="s">
        <v>6</v>
      </c>
      <c r="Z6488" t="s">
        <v>6</v>
      </c>
      <c r="AA6488" t="s">
        <v>6</v>
      </c>
      <c r="AB6488" t="s">
        <v>14992</v>
      </c>
      <c r="AC6488" t="s">
        <v>14993</v>
      </c>
    </row>
    <row r="6489" spans="1:29" x14ac:dyDescent="0.3">
      <c r="A6489" t="s">
        <v>342</v>
      </c>
      <c r="B6489" s="35">
        <v>537</v>
      </c>
      <c r="C6489" t="s">
        <v>173</v>
      </c>
      <c r="D6489" s="35">
        <v>1985</v>
      </c>
      <c r="E6489" t="s">
        <v>6951</v>
      </c>
      <c r="F6489" s="34" t="s">
        <v>6</v>
      </c>
      <c r="G6489" s="34" t="s">
        <v>6</v>
      </c>
      <c r="H6489" s="34" t="s">
        <v>6</v>
      </c>
      <c r="I6489" s="34" t="s">
        <v>6</v>
      </c>
      <c r="J6489" s="34" t="s">
        <v>6</v>
      </c>
      <c r="K6489" s="34" t="s">
        <v>6</v>
      </c>
      <c r="L6489" s="34" t="s">
        <v>6</v>
      </c>
      <c r="M6489" s="34" t="s">
        <v>6</v>
      </c>
      <c r="N6489" s="34" t="s">
        <v>6</v>
      </c>
      <c r="O6489" s="34" t="s">
        <v>6</v>
      </c>
      <c r="P6489" s="34" t="s">
        <v>6</v>
      </c>
      <c r="Q6489" t="s">
        <v>6</v>
      </c>
      <c r="R6489" t="s">
        <v>6</v>
      </c>
      <c r="S6489" t="s">
        <v>6</v>
      </c>
      <c r="T6489" t="s">
        <v>14881</v>
      </c>
      <c r="U6489" t="s">
        <v>6</v>
      </c>
      <c r="V6489" t="s">
        <v>6</v>
      </c>
      <c r="W6489" t="s">
        <v>6</v>
      </c>
      <c r="X6489" t="s">
        <v>6</v>
      </c>
      <c r="Y6489" t="s">
        <v>6</v>
      </c>
      <c r="Z6489" t="s">
        <v>6</v>
      </c>
      <c r="AA6489" t="s">
        <v>6</v>
      </c>
      <c r="AB6489" t="s">
        <v>14992</v>
      </c>
      <c r="AC6489" t="s">
        <v>14993</v>
      </c>
    </row>
    <row r="6490" spans="1:29" x14ac:dyDescent="0.3">
      <c r="A6490" t="s">
        <v>342</v>
      </c>
      <c r="B6490" s="35">
        <v>537</v>
      </c>
      <c r="C6490" t="s">
        <v>173</v>
      </c>
      <c r="D6490" s="35">
        <v>1986</v>
      </c>
      <c r="E6490" t="s">
        <v>6952</v>
      </c>
      <c r="F6490" s="34" t="s">
        <v>6</v>
      </c>
      <c r="G6490" s="34" t="s">
        <v>6</v>
      </c>
      <c r="H6490" s="34" t="s">
        <v>6</v>
      </c>
      <c r="I6490" s="34" t="s">
        <v>6</v>
      </c>
      <c r="J6490" s="34" t="s">
        <v>6</v>
      </c>
      <c r="K6490" s="34" t="s">
        <v>6</v>
      </c>
      <c r="L6490" s="34" t="s">
        <v>6</v>
      </c>
      <c r="M6490" s="34" t="s">
        <v>6</v>
      </c>
      <c r="N6490" s="34" t="s">
        <v>6</v>
      </c>
      <c r="O6490" s="34" t="s">
        <v>6</v>
      </c>
      <c r="P6490" s="34" t="s">
        <v>6</v>
      </c>
      <c r="Q6490" t="s">
        <v>6</v>
      </c>
      <c r="R6490" t="s">
        <v>6</v>
      </c>
      <c r="S6490" t="s">
        <v>6</v>
      </c>
      <c r="T6490" t="s">
        <v>14881</v>
      </c>
      <c r="U6490" t="s">
        <v>6</v>
      </c>
      <c r="V6490" t="s">
        <v>6</v>
      </c>
      <c r="W6490" t="s">
        <v>6</v>
      </c>
      <c r="X6490" t="s">
        <v>6</v>
      </c>
      <c r="Y6490" t="s">
        <v>6</v>
      </c>
      <c r="Z6490" t="s">
        <v>6</v>
      </c>
      <c r="AA6490" t="s">
        <v>6</v>
      </c>
      <c r="AB6490" t="s">
        <v>14992</v>
      </c>
      <c r="AC6490" t="s">
        <v>14993</v>
      </c>
    </row>
    <row r="6491" spans="1:29" x14ac:dyDescent="0.3">
      <c r="A6491" t="s">
        <v>342</v>
      </c>
      <c r="B6491" s="35">
        <v>537</v>
      </c>
      <c r="C6491" t="s">
        <v>173</v>
      </c>
      <c r="D6491" s="35">
        <v>1987</v>
      </c>
      <c r="E6491" t="s">
        <v>6953</v>
      </c>
      <c r="F6491" s="34" t="s">
        <v>6</v>
      </c>
      <c r="G6491" s="34" t="s">
        <v>6</v>
      </c>
      <c r="H6491" s="34" t="s">
        <v>6</v>
      </c>
      <c r="I6491" s="34" t="s">
        <v>6</v>
      </c>
      <c r="J6491" s="34" t="s">
        <v>6</v>
      </c>
      <c r="K6491" s="34" t="s">
        <v>6</v>
      </c>
      <c r="L6491" s="34" t="s">
        <v>6</v>
      </c>
      <c r="M6491" s="34" t="s">
        <v>6</v>
      </c>
      <c r="N6491" s="34" t="s">
        <v>6</v>
      </c>
      <c r="O6491" s="34" t="s">
        <v>6</v>
      </c>
      <c r="P6491" s="34" t="s">
        <v>6</v>
      </c>
      <c r="Q6491" t="s">
        <v>6</v>
      </c>
      <c r="R6491" t="s">
        <v>6</v>
      </c>
      <c r="S6491" t="s">
        <v>6</v>
      </c>
      <c r="T6491" t="s">
        <v>14881</v>
      </c>
      <c r="U6491" t="s">
        <v>6</v>
      </c>
      <c r="V6491" t="s">
        <v>6</v>
      </c>
      <c r="W6491" t="s">
        <v>6</v>
      </c>
      <c r="X6491" t="s">
        <v>6</v>
      </c>
      <c r="Y6491" t="s">
        <v>6</v>
      </c>
      <c r="Z6491" t="s">
        <v>6</v>
      </c>
      <c r="AA6491" t="s">
        <v>6</v>
      </c>
      <c r="AB6491" t="s">
        <v>14992</v>
      </c>
      <c r="AC6491" t="s">
        <v>14993</v>
      </c>
    </row>
    <row r="6492" spans="1:29" x14ac:dyDescent="0.3">
      <c r="A6492" t="s">
        <v>342</v>
      </c>
      <c r="B6492" s="35">
        <v>537</v>
      </c>
      <c r="C6492" t="s">
        <v>173</v>
      </c>
      <c r="D6492" s="35">
        <v>1988</v>
      </c>
      <c r="E6492" t="s">
        <v>6954</v>
      </c>
      <c r="F6492" s="34" t="s">
        <v>6</v>
      </c>
      <c r="G6492" s="34" t="s">
        <v>6</v>
      </c>
      <c r="H6492" s="34" t="s">
        <v>6</v>
      </c>
      <c r="I6492" s="34" t="s">
        <v>6</v>
      </c>
      <c r="J6492" s="34" t="s">
        <v>6</v>
      </c>
      <c r="K6492" s="34" t="s">
        <v>6</v>
      </c>
      <c r="L6492" s="34" t="s">
        <v>6</v>
      </c>
      <c r="M6492" s="34" t="s">
        <v>6</v>
      </c>
      <c r="N6492" s="34" t="s">
        <v>6</v>
      </c>
      <c r="O6492" s="34" t="s">
        <v>6</v>
      </c>
      <c r="P6492" s="34" t="s">
        <v>6</v>
      </c>
      <c r="Q6492" t="s">
        <v>6</v>
      </c>
      <c r="R6492" t="s">
        <v>6</v>
      </c>
      <c r="S6492" t="s">
        <v>6</v>
      </c>
      <c r="T6492" t="s">
        <v>14881</v>
      </c>
      <c r="U6492" t="s">
        <v>6</v>
      </c>
      <c r="V6492" t="s">
        <v>6</v>
      </c>
      <c r="W6492" t="s">
        <v>6</v>
      </c>
      <c r="X6492" t="s">
        <v>6</v>
      </c>
      <c r="Y6492" t="s">
        <v>6</v>
      </c>
      <c r="Z6492" t="s">
        <v>6</v>
      </c>
      <c r="AA6492" t="s">
        <v>6</v>
      </c>
      <c r="AB6492" t="s">
        <v>14992</v>
      </c>
      <c r="AC6492" t="s">
        <v>14993</v>
      </c>
    </row>
    <row r="6493" spans="1:29" x14ac:dyDescent="0.3">
      <c r="A6493" t="s">
        <v>342</v>
      </c>
      <c r="B6493" s="35">
        <v>537</v>
      </c>
      <c r="C6493" t="s">
        <v>173</v>
      </c>
      <c r="D6493" s="35">
        <v>1989</v>
      </c>
      <c r="E6493" t="s">
        <v>6955</v>
      </c>
      <c r="F6493" s="34" t="s">
        <v>6</v>
      </c>
      <c r="G6493" s="34" t="s">
        <v>6</v>
      </c>
      <c r="H6493" s="34" t="s">
        <v>6</v>
      </c>
      <c r="I6493" s="34" t="s">
        <v>6</v>
      </c>
      <c r="J6493" s="34" t="s">
        <v>6</v>
      </c>
      <c r="K6493" s="34" t="s">
        <v>6</v>
      </c>
      <c r="L6493" s="34" t="s">
        <v>6</v>
      </c>
      <c r="M6493" s="34" t="s">
        <v>6</v>
      </c>
      <c r="N6493" s="34" t="s">
        <v>6</v>
      </c>
      <c r="O6493" s="34" t="s">
        <v>6</v>
      </c>
      <c r="P6493" s="34" t="s">
        <v>6</v>
      </c>
      <c r="Q6493" t="s">
        <v>6</v>
      </c>
      <c r="R6493" t="s">
        <v>6</v>
      </c>
      <c r="S6493" t="s">
        <v>6</v>
      </c>
      <c r="T6493" t="s">
        <v>14881</v>
      </c>
      <c r="U6493" t="s">
        <v>6</v>
      </c>
      <c r="V6493" t="s">
        <v>6</v>
      </c>
      <c r="W6493" t="s">
        <v>6</v>
      </c>
      <c r="X6493" t="s">
        <v>6</v>
      </c>
      <c r="Y6493" t="s">
        <v>6</v>
      </c>
      <c r="Z6493" t="s">
        <v>6</v>
      </c>
      <c r="AA6493" t="s">
        <v>6</v>
      </c>
      <c r="AB6493" t="s">
        <v>14992</v>
      </c>
      <c r="AC6493" t="s">
        <v>14993</v>
      </c>
    </row>
    <row r="6494" spans="1:29" x14ac:dyDescent="0.3">
      <c r="A6494" t="s">
        <v>342</v>
      </c>
      <c r="B6494" s="35">
        <v>537</v>
      </c>
      <c r="C6494" t="s">
        <v>173</v>
      </c>
      <c r="D6494" s="35">
        <v>1990</v>
      </c>
      <c r="E6494" t="s">
        <v>6956</v>
      </c>
      <c r="F6494" s="34" t="s">
        <v>6</v>
      </c>
      <c r="G6494" s="34" t="s">
        <v>6</v>
      </c>
      <c r="H6494" s="34" t="s">
        <v>6</v>
      </c>
      <c r="I6494" s="34" t="s">
        <v>6</v>
      </c>
      <c r="J6494" s="34" t="s">
        <v>6</v>
      </c>
      <c r="K6494" s="34" t="s">
        <v>6</v>
      </c>
      <c r="L6494" s="34" t="s">
        <v>6</v>
      </c>
      <c r="M6494" s="34" t="s">
        <v>6</v>
      </c>
      <c r="N6494" s="34" t="s">
        <v>6</v>
      </c>
      <c r="O6494" s="34" t="s">
        <v>6</v>
      </c>
      <c r="P6494" s="34">
        <v>0.20295392659170938</v>
      </c>
      <c r="Q6494" t="s">
        <v>6</v>
      </c>
      <c r="R6494" t="s">
        <v>6</v>
      </c>
      <c r="S6494" t="s">
        <v>6</v>
      </c>
      <c r="T6494" t="s">
        <v>14881</v>
      </c>
      <c r="U6494" t="s">
        <v>6</v>
      </c>
      <c r="V6494" t="s">
        <v>6</v>
      </c>
      <c r="W6494" t="s">
        <v>6</v>
      </c>
      <c r="X6494" t="s">
        <v>6</v>
      </c>
      <c r="Y6494" t="s">
        <v>6</v>
      </c>
      <c r="Z6494" t="s">
        <v>6</v>
      </c>
      <c r="AA6494" t="s">
        <v>6</v>
      </c>
      <c r="AB6494" t="s">
        <v>14992</v>
      </c>
      <c r="AC6494" t="s">
        <v>14993</v>
      </c>
    </row>
    <row r="6495" spans="1:29" x14ac:dyDescent="0.3">
      <c r="A6495" t="s">
        <v>342</v>
      </c>
      <c r="B6495" s="35">
        <v>537</v>
      </c>
      <c r="C6495" t="s">
        <v>173</v>
      </c>
      <c r="D6495" s="35">
        <v>1991</v>
      </c>
      <c r="E6495" t="s">
        <v>6957</v>
      </c>
      <c r="F6495" s="34" t="s">
        <v>6</v>
      </c>
      <c r="G6495" s="34" t="s">
        <v>6</v>
      </c>
      <c r="H6495" s="34" t="s">
        <v>6</v>
      </c>
      <c r="I6495" s="34" t="s">
        <v>6</v>
      </c>
      <c r="J6495" s="34" t="s">
        <v>6</v>
      </c>
      <c r="K6495" s="34" t="s">
        <v>6</v>
      </c>
      <c r="L6495" s="34" t="s">
        <v>6</v>
      </c>
      <c r="M6495" s="34" t="s">
        <v>6</v>
      </c>
      <c r="N6495" s="34" t="s">
        <v>6</v>
      </c>
      <c r="O6495" s="34" t="s">
        <v>6</v>
      </c>
      <c r="P6495" s="34">
        <v>0.23382648777009504</v>
      </c>
      <c r="Q6495" t="s">
        <v>6</v>
      </c>
      <c r="R6495" t="s">
        <v>6</v>
      </c>
      <c r="S6495" t="s">
        <v>6</v>
      </c>
      <c r="T6495" t="s">
        <v>14881</v>
      </c>
      <c r="U6495" t="s">
        <v>6</v>
      </c>
      <c r="V6495" t="s">
        <v>6</v>
      </c>
      <c r="W6495" t="s">
        <v>6</v>
      </c>
      <c r="X6495" t="s">
        <v>6</v>
      </c>
      <c r="Y6495" t="s">
        <v>6</v>
      </c>
      <c r="Z6495" t="s">
        <v>6</v>
      </c>
      <c r="AA6495" t="s">
        <v>6</v>
      </c>
      <c r="AB6495" t="s">
        <v>14992</v>
      </c>
      <c r="AC6495" t="s">
        <v>14993</v>
      </c>
    </row>
    <row r="6496" spans="1:29" x14ac:dyDescent="0.3">
      <c r="A6496" t="s">
        <v>342</v>
      </c>
      <c r="B6496" s="35">
        <v>537</v>
      </c>
      <c r="C6496" t="s">
        <v>173</v>
      </c>
      <c r="D6496" s="35">
        <v>1992</v>
      </c>
      <c r="E6496" t="s">
        <v>6958</v>
      </c>
      <c r="F6496" s="34" t="s">
        <v>6</v>
      </c>
      <c r="G6496" s="34" t="s">
        <v>6</v>
      </c>
      <c r="H6496" s="34" t="s">
        <v>6</v>
      </c>
      <c r="I6496" s="34" t="s">
        <v>6</v>
      </c>
      <c r="J6496" s="34" t="s">
        <v>6</v>
      </c>
      <c r="K6496" s="34" t="s">
        <v>6</v>
      </c>
      <c r="L6496" s="34" t="s">
        <v>6</v>
      </c>
      <c r="M6496" s="34" t="s">
        <v>6</v>
      </c>
      <c r="N6496" s="34" t="s">
        <v>6</v>
      </c>
      <c r="O6496" s="34" t="s">
        <v>6</v>
      </c>
      <c r="P6496" s="34">
        <v>0.297428194967925</v>
      </c>
      <c r="Q6496" t="s">
        <v>6</v>
      </c>
      <c r="R6496" t="s">
        <v>6</v>
      </c>
      <c r="S6496" t="s">
        <v>6</v>
      </c>
      <c r="T6496" t="s">
        <v>14881</v>
      </c>
      <c r="U6496" t="s">
        <v>6</v>
      </c>
      <c r="V6496" t="s">
        <v>6</v>
      </c>
      <c r="W6496" t="s">
        <v>6</v>
      </c>
      <c r="X6496" t="s">
        <v>6</v>
      </c>
      <c r="Y6496" t="s">
        <v>6</v>
      </c>
      <c r="Z6496" t="s">
        <v>6</v>
      </c>
      <c r="AA6496" t="s">
        <v>6</v>
      </c>
      <c r="AB6496" t="s">
        <v>14992</v>
      </c>
      <c r="AC6496" t="s">
        <v>14993</v>
      </c>
    </row>
    <row r="6497" spans="1:29" x14ac:dyDescent="0.3">
      <c r="A6497" t="s">
        <v>342</v>
      </c>
      <c r="B6497" s="35">
        <v>537</v>
      </c>
      <c r="C6497" t="s">
        <v>173</v>
      </c>
      <c r="D6497" s="35">
        <v>1993</v>
      </c>
      <c r="E6497" t="s">
        <v>6959</v>
      </c>
      <c r="F6497" s="34" t="s">
        <v>6</v>
      </c>
      <c r="G6497" s="34" t="s">
        <v>6</v>
      </c>
      <c r="H6497" s="34" t="s">
        <v>6</v>
      </c>
      <c r="I6497" s="34" t="s">
        <v>6</v>
      </c>
      <c r="J6497" s="34" t="s">
        <v>6</v>
      </c>
      <c r="K6497" s="34" t="s">
        <v>6</v>
      </c>
      <c r="L6497" s="34" t="s">
        <v>6</v>
      </c>
      <c r="M6497" s="34" t="s">
        <v>6</v>
      </c>
      <c r="N6497" s="34" t="s">
        <v>6</v>
      </c>
      <c r="O6497" s="34" t="s">
        <v>6</v>
      </c>
      <c r="P6497" s="34">
        <v>0.34337086937926647</v>
      </c>
      <c r="Q6497" t="s">
        <v>6</v>
      </c>
      <c r="R6497" t="s">
        <v>6</v>
      </c>
      <c r="S6497" t="s">
        <v>6</v>
      </c>
      <c r="T6497" t="s">
        <v>14881</v>
      </c>
      <c r="U6497" t="s">
        <v>6</v>
      </c>
      <c r="V6497" t="s">
        <v>6</v>
      </c>
      <c r="W6497" t="s">
        <v>6</v>
      </c>
      <c r="X6497" t="s">
        <v>6</v>
      </c>
      <c r="Y6497" t="s">
        <v>6</v>
      </c>
      <c r="Z6497" t="s">
        <v>6</v>
      </c>
      <c r="AA6497" t="s">
        <v>6</v>
      </c>
      <c r="AB6497" t="s">
        <v>14992</v>
      </c>
      <c r="AC6497" t="s">
        <v>14993</v>
      </c>
    </row>
    <row r="6498" spans="1:29" x14ac:dyDescent="0.3">
      <c r="A6498" t="s">
        <v>342</v>
      </c>
      <c r="B6498" s="35">
        <v>537</v>
      </c>
      <c r="C6498" t="s">
        <v>173</v>
      </c>
      <c r="D6498" s="35">
        <v>1994</v>
      </c>
      <c r="E6498" t="s">
        <v>6960</v>
      </c>
      <c r="F6498" s="34" t="s">
        <v>6</v>
      </c>
      <c r="G6498" s="34" t="s">
        <v>6</v>
      </c>
      <c r="H6498" s="34" t="s">
        <v>6</v>
      </c>
      <c r="I6498" s="34" t="s">
        <v>6</v>
      </c>
      <c r="J6498" s="34" t="s">
        <v>6</v>
      </c>
      <c r="K6498" s="34" t="s">
        <v>6</v>
      </c>
      <c r="L6498" s="34" t="s">
        <v>6</v>
      </c>
      <c r="M6498" s="34" t="s">
        <v>6</v>
      </c>
      <c r="N6498" s="34" t="s">
        <v>6</v>
      </c>
      <c r="O6498" s="34" t="s">
        <v>6</v>
      </c>
      <c r="P6498" s="34">
        <v>0.37839606145683985</v>
      </c>
      <c r="Q6498" t="s">
        <v>6</v>
      </c>
      <c r="R6498" t="s">
        <v>6</v>
      </c>
      <c r="S6498" t="s">
        <v>6</v>
      </c>
      <c r="T6498" t="s">
        <v>14881</v>
      </c>
      <c r="U6498" t="s">
        <v>6</v>
      </c>
      <c r="V6498" t="s">
        <v>6</v>
      </c>
      <c r="W6498" t="s">
        <v>6</v>
      </c>
      <c r="X6498" t="s">
        <v>6</v>
      </c>
      <c r="Y6498" t="s">
        <v>6</v>
      </c>
      <c r="Z6498" t="s">
        <v>6</v>
      </c>
      <c r="AA6498" t="s">
        <v>6</v>
      </c>
      <c r="AB6498" t="s">
        <v>14992</v>
      </c>
      <c r="AC6498" t="s">
        <v>14993</v>
      </c>
    </row>
    <row r="6499" spans="1:29" x14ac:dyDescent="0.3">
      <c r="A6499" t="s">
        <v>342</v>
      </c>
      <c r="B6499" s="35">
        <v>537</v>
      </c>
      <c r="C6499" t="s">
        <v>173</v>
      </c>
      <c r="D6499" s="35">
        <v>1995</v>
      </c>
      <c r="E6499" t="s">
        <v>6961</v>
      </c>
      <c r="F6499" s="34" t="s">
        <v>6</v>
      </c>
      <c r="G6499" s="34" t="s">
        <v>6</v>
      </c>
      <c r="H6499" s="34" t="s">
        <v>6</v>
      </c>
      <c r="I6499" s="34" t="s">
        <v>6</v>
      </c>
      <c r="J6499" s="34" t="s">
        <v>6</v>
      </c>
      <c r="K6499" s="34" t="s">
        <v>6</v>
      </c>
      <c r="L6499" s="34" t="s">
        <v>6</v>
      </c>
      <c r="M6499" s="34" t="s">
        <v>6</v>
      </c>
      <c r="N6499" s="34" t="s">
        <v>6</v>
      </c>
      <c r="O6499" s="34" t="s">
        <v>6</v>
      </c>
      <c r="P6499" s="34">
        <v>0.41603824224755714</v>
      </c>
      <c r="Q6499" t="s">
        <v>6</v>
      </c>
      <c r="R6499" t="s">
        <v>6</v>
      </c>
      <c r="S6499" t="s">
        <v>6</v>
      </c>
      <c r="T6499" t="s">
        <v>14881</v>
      </c>
      <c r="U6499" t="s">
        <v>6</v>
      </c>
      <c r="V6499" t="s">
        <v>6</v>
      </c>
      <c r="W6499" t="s">
        <v>6</v>
      </c>
      <c r="X6499" t="s">
        <v>6</v>
      </c>
      <c r="Y6499" t="s">
        <v>6</v>
      </c>
      <c r="Z6499" t="s">
        <v>6</v>
      </c>
      <c r="AA6499" t="s">
        <v>6</v>
      </c>
      <c r="AB6499" t="s">
        <v>14992</v>
      </c>
      <c r="AC6499" t="s">
        <v>14993</v>
      </c>
    </row>
    <row r="6500" spans="1:29" x14ac:dyDescent="0.3">
      <c r="A6500" t="s">
        <v>342</v>
      </c>
      <c r="B6500" s="35">
        <v>537</v>
      </c>
      <c r="C6500" t="s">
        <v>173</v>
      </c>
      <c r="D6500" s="35">
        <v>1996</v>
      </c>
      <c r="E6500" t="s">
        <v>6962</v>
      </c>
      <c r="F6500" s="34" t="s">
        <v>6</v>
      </c>
      <c r="G6500" s="34" t="s">
        <v>6</v>
      </c>
      <c r="H6500" s="34" t="s">
        <v>6</v>
      </c>
      <c r="I6500" s="34" t="s">
        <v>6</v>
      </c>
      <c r="J6500" s="34" t="s">
        <v>6</v>
      </c>
      <c r="K6500" s="34" t="s">
        <v>6</v>
      </c>
      <c r="L6500" s="34" t="s">
        <v>6</v>
      </c>
      <c r="M6500" s="34" t="s">
        <v>6</v>
      </c>
      <c r="N6500" s="34" t="s">
        <v>6</v>
      </c>
      <c r="O6500" s="34" t="s">
        <v>6</v>
      </c>
      <c r="P6500" s="34">
        <v>0.47339516032861312</v>
      </c>
      <c r="Q6500" t="s">
        <v>6</v>
      </c>
      <c r="R6500" t="s">
        <v>6</v>
      </c>
      <c r="S6500" t="s">
        <v>6</v>
      </c>
      <c r="T6500" t="s">
        <v>14881</v>
      </c>
      <c r="U6500" t="s">
        <v>6</v>
      </c>
      <c r="V6500" t="s">
        <v>6</v>
      </c>
      <c r="W6500" t="s">
        <v>6</v>
      </c>
      <c r="X6500" t="s">
        <v>6</v>
      </c>
      <c r="Y6500" t="s">
        <v>6</v>
      </c>
      <c r="Z6500" t="s">
        <v>6</v>
      </c>
      <c r="AA6500" t="s">
        <v>6</v>
      </c>
      <c r="AB6500" t="s">
        <v>14992</v>
      </c>
      <c r="AC6500" t="s">
        <v>14993</v>
      </c>
    </row>
    <row r="6501" spans="1:29" x14ac:dyDescent="0.3">
      <c r="A6501" t="s">
        <v>342</v>
      </c>
      <c r="B6501" s="35">
        <v>537</v>
      </c>
      <c r="C6501" t="s">
        <v>173</v>
      </c>
      <c r="D6501" s="35">
        <v>1997</v>
      </c>
      <c r="E6501" t="s">
        <v>6963</v>
      </c>
      <c r="F6501" s="34" t="s">
        <v>6</v>
      </c>
      <c r="G6501" s="34" t="s">
        <v>6</v>
      </c>
      <c r="H6501" s="34" t="s">
        <v>6</v>
      </c>
      <c r="I6501" s="34" t="s">
        <v>6</v>
      </c>
      <c r="J6501" s="34" t="s">
        <v>6</v>
      </c>
      <c r="K6501" s="34" t="s">
        <v>6</v>
      </c>
      <c r="L6501" s="34" t="s">
        <v>6</v>
      </c>
      <c r="M6501" s="34" t="s">
        <v>6</v>
      </c>
      <c r="N6501" s="34" t="s">
        <v>6</v>
      </c>
      <c r="O6501" s="34" t="s">
        <v>6</v>
      </c>
      <c r="P6501" s="34">
        <v>0.42937520235426108</v>
      </c>
      <c r="Q6501" t="s">
        <v>6</v>
      </c>
      <c r="R6501" t="s">
        <v>6</v>
      </c>
      <c r="S6501" t="s">
        <v>6</v>
      </c>
      <c r="T6501" t="s">
        <v>14881</v>
      </c>
      <c r="U6501" t="s">
        <v>6</v>
      </c>
      <c r="V6501" t="s">
        <v>6</v>
      </c>
      <c r="W6501" t="s">
        <v>6</v>
      </c>
      <c r="X6501" t="s">
        <v>6</v>
      </c>
      <c r="Y6501" t="s">
        <v>6</v>
      </c>
      <c r="Z6501" t="s">
        <v>6</v>
      </c>
      <c r="AA6501" t="s">
        <v>6</v>
      </c>
      <c r="AB6501" t="s">
        <v>14992</v>
      </c>
      <c r="AC6501" t="s">
        <v>14993</v>
      </c>
    </row>
    <row r="6502" spans="1:29" x14ac:dyDescent="0.3">
      <c r="A6502" t="s">
        <v>342</v>
      </c>
      <c r="B6502" s="35">
        <v>537</v>
      </c>
      <c r="C6502" t="s">
        <v>173</v>
      </c>
      <c r="D6502" s="35">
        <v>1998</v>
      </c>
      <c r="E6502" t="s">
        <v>6964</v>
      </c>
      <c r="F6502" s="34" t="s">
        <v>6</v>
      </c>
      <c r="G6502" s="34" t="s">
        <v>6</v>
      </c>
      <c r="H6502" s="34" t="s">
        <v>6</v>
      </c>
      <c r="I6502" s="34" t="s">
        <v>6</v>
      </c>
      <c r="J6502" s="34" t="s">
        <v>6</v>
      </c>
      <c r="K6502" s="34" t="s">
        <v>6</v>
      </c>
      <c r="L6502" s="34" t="s">
        <v>6</v>
      </c>
      <c r="M6502" s="34" t="s">
        <v>6</v>
      </c>
      <c r="N6502" s="34" t="s">
        <v>6</v>
      </c>
      <c r="O6502" s="34" t="s">
        <v>6</v>
      </c>
      <c r="P6502" s="34">
        <v>0.47711403202744551</v>
      </c>
      <c r="Q6502" t="s">
        <v>6</v>
      </c>
      <c r="R6502" t="s">
        <v>6</v>
      </c>
      <c r="S6502" t="s">
        <v>6</v>
      </c>
      <c r="T6502" t="s">
        <v>14881</v>
      </c>
      <c r="U6502" t="s">
        <v>6</v>
      </c>
      <c r="V6502" t="s">
        <v>6</v>
      </c>
      <c r="W6502" t="s">
        <v>6</v>
      </c>
      <c r="X6502" t="s">
        <v>6</v>
      </c>
      <c r="Y6502" t="s">
        <v>6</v>
      </c>
      <c r="Z6502" t="s">
        <v>6</v>
      </c>
      <c r="AA6502" t="s">
        <v>6</v>
      </c>
      <c r="AB6502" t="s">
        <v>14992</v>
      </c>
      <c r="AC6502" t="s">
        <v>14993</v>
      </c>
    </row>
    <row r="6503" spans="1:29" x14ac:dyDescent="0.3">
      <c r="A6503" t="s">
        <v>342</v>
      </c>
      <c r="B6503" s="35">
        <v>537</v>
      </c>
      <c r="C6503" t="s">
        <v>173</v>
      </c>
      <c r="D6503" s="35">
        <v>1999</v>
      </c>
      <c r="E6503" t="s">
        <v>6965</v>
      </c>
      <c r="F6503" s="34" t="s">
        <v>6</v>
      </c>
      <c r="G6503" s="34" t="s">
        <v>6</v>
      </c>
      <c r="H6503" s="34" t="s">
        <v>6</v>
      </c>
      <c r="I6503" s="34" t="s">
        <v>6</v>
      </c>
      <c r="J6503" s="34" t="s">
        <v>6</v>
      </c>
      <c r="K6503" s="34" t="s">
        <v>6</v>
      </c>
      <c r="L6503" s="34" t="s">
        <v>6</v>
      </c>
      <c r="M6503" s="34" t="s">
        <v>6</v>
      </c>
      <c r="N6503" s="34" t="s">
        <v>6</v>
      </c>
      <c r="O6503" s="34" t="s">
        <v>6</v>
      </c>
      <c r="P6503" s="34">
        <v>0.32169635504285832</v>
      </c>
      <c r="Q6503" t="s">
        <v>6</v>
      </c>
      <c r="R6503" t="s">
        <v>6</v>
      </c>
      <c r="S6503" t="s">
        <v>6</v>
      </c>
      <c r="T6503" t="s">
        <v>14881</v>
      </c>
      <c r="U6503" t="s">
        <v>6</v>
      </c>
      <c r="V6503" t="s">
        <v>6</v>
      </c>
      <c r="W6503" t="s">
        <v>6</v>
      </c>
      <c r="X6503" t="s">
        <v>6</v>
      </c>
      <c r="Y6503" t="s">
        <v>6</v>
      </c>
      <c r="Z6503" t="s">
        <v>6</v>
      </c>
      <c r="AA6503" t="s">
        <v>6</v>
      </c>
      <c r="AB6503" t="s">
        <v>14992</v>
      </c>
      <c r="AC6503" t="s">
        <v>14993</v>
      </c>
    </row>
    <row r="6504" spans="1:29" x14ac:dyDescent="0.3">
      <c r="A6504" t="s">
        <v>342</v>
      </c>
      <c r="B6504" s="35">
        <v>537</v>
      </c>
      <c r="C6504" t="s">
        <v>173</v>
      </c>
      <c r="D6504" s="35">
        <v>2000</v>
      </c>
      <c r="E6504" t="s">
        <v>6966</v>
      </c>
      <c r="F6504" s="34" t="s">
        <v>6</v>
      </c>
      <c r="G6504" s="34" t="s">
        <v>6</v>
      </c>
      <c r="H6504" s="34" t="s">
        <v>6</v>
      </c>
      <c r="I6504" s="34" t="s">
        <v>6</v>
      </c>
      <c r="J6504" s="34" t="s">
        <v>6</v>
      </c>
      <c r="K6504" s="34" t="s">
        <v>6</v>
      </c>
      <c r="L6504" s="34" t="s">
        <v>6</v>
      </c>
      <c r="M6504" s="34" t="s">
        <v>6</v>
      </c>
      <c r="N6504" s="34" t="s">
        <v>6</v>
      </c>
      <c r="O6504" s="34" t="s">
        <v>6</v>
      </c>
      <c r="P6504" s="34">
        <v>0.36702242478464803</v>
      </c>
      <c r="Q6504" t="s">
        <v>6</v>
      </c>
      <c r="R6504" t="s">
        <v>6</v>
      </c>
      <c r="S6504" t="s">
        <v>6</v>
      </c>
      <c r="T6504" t="s">
        <v>14881</v>
      </c>
      <c r="U6504" t="s">
        <v>6</v>
      </c>
      <c r="V6504" t="s">
        <v>6</v>
      </c>
      <c r="W6504" t="s">
        <v>6</v>
      </c>
      <c r="X6504" t="s">
        <v>6</v>
      </c>
      <c r="Y6504" t="s">
        <v>6</v>
      </c>
      <c r="Z6504" t="s">
        <v>6</v>
      </c>
      <c r="AA6504" t="s">
        <v>6</v>
      </c>
      <c r="AB6504" t="s">
        <v>14992</v>
      </c>
      <c r="AC6504" t="s">
        <v>14993</v>
      </c>
    </row>
    <row r="6505" spans="1:29" x14ac:dyDescent="0.3">
      <c r="A6505" t="s">
        <v>342</v>
      </c>
      <c r="B6505" s="35">
        <v>537</v>
      </c>
      <c r="C6505" t="s">
        <v>173</v>
      </c>
      <c r="D6505" s="35">
        <v>2001</v>
      </c>
      <c r="E6505" t="s">
        <v>6967</v>
      </c>
      <c r="F6505" s="34" t="s">
        <v>6</v>
      </c>
      <c r="G6505" s="34" t="s">
        <v>6</v>
      </c>
      <c r="H6505" s="34" t="s">
        <v>6</v>
      </c>
      <c r="I6505" s="34" t="s">
        <v>6</v>
      </c>
      <c r="J6505" s="34" t="s">
        <v>6</v>
      </c>
      <c r="K6505" s="34" t="s">
        <v>6</v>
      </c>
      <c r="L6505" s="34" t="s">
        <v>6</v>
      </c>
      <c r="M6505" s="34" t="s">
        <v>6</v>
      </c>
      <c r="N6505" s="34" t="s">
        <v>6</v>
      </c>
      <c r="O6505" s="34" t="s">
        <v>6</v>
      </c>
      <c r="P6505" s="34">
        <v>0.477443502231232</v>
      </c>
      <c r="Q6505" t="s">
        <v>6</v>
      </c>
      <c r="R6505" t="s">
        <v>6</v>
      </c>
      <c r="S6505" t="s">
        <v>6</v>
      </c>
      <c r="T6505" t="s">
        <v>14881</v>
      </c>
      <c r="U6505" t="s">
        <v>6</v>
      </c>
      <c r="V6505" t="s">
        <v>6</v>
      </c>
      <c r="W6505" t="s">
        <v>6</v>
      </c>
      <c r="X6505" t="s">
        <v>6</v>
      </c>
      <c r="Y6505" t="s">
        <v>6</v>
      </c>
      <c r="Z6505" t="s">
        <v>6</v>
      </c>
      <c r="AA6505" t="s">
        <v>6</v>
      </c>
      <c r="AB6505" t="s">
        <v>14992</v>
      </c>
      <c r="AC6505" t="s">
        <v>14993</v>
      </c>
    </row>
    <row r="6506" spans="1:29" x14ac:dyDescent="0.3">
      <c r="A6506" t="s">
        <v>342</v>
      </c>
      <c r="B6506" s="35">
        <v>537</v>
      </c>
      <c r="C6506" t="s">
        <v>173</v>
      </c>
      <c r="D6506" s="35">
        <v>2002</v>
      </c>
      <c r="E6506" t="s">
        <v>6968</v>
      </c>
      <c r="F6506" s="34" t="s">
        <v>6</v>
      </c>
      <c r="G6506" s="34" t="s">
        <v>6</v>
      </c>
      <c r="H6506" s="34" t="s">
        <v>6</v>
      </c>
      <c r="I6506" s="34">
        <v>1.0914686522062609</v>
      </c>
      <c r="J6506" s="34" t="s">
        <v>6</v>
      </c>
      <c r="K6506" s="34" t="s">
        <v>6</v>
      </c>
      <c r="L6506" s="34" t="s">
        <v>6</v>
      </c>
      <c r="M6506" s="34" t="s">
        <v>6</v>
      </c>
      <c r="N6506" s="34" t="s">
        <v>6</v>
      </c>
      <c r="O6506" s="34" t="s">
        <v>6</v>
      </c>
      <c r="P6506" s="34">
        <v>0.46950669262387501</v>
      </c>
      <c r="Q6506" t="s">
        <v>6</v>
      </c>
      <c r="R6506" t="s">
        <v>6</v>
      </c>
      <c r="S6506" t="s">
        <v>6</v>
      </c>
      <c r="T6506" t="s">
        <v>14881</v>
      </c>
      <c r="U6506" t="s">
        <v>6</v>
      </c>
      <c r="V6506" t="s">
        <v>6</v>
      </c>
      <c r="W6506" t="s">
        <v>6</v>
      </c>
      <c r="X6506" t="s">
        <v>6</v>
      </c>
      <c r="Y6506" t="s">
        <v>6</v>
      </c>
      <c r="Z6506" t="s">
        <v>6</v>
      </c>
      <c r="AA6506" t="s">
        <v>6</v>
      </c>
      <c r="AB6506" t="s">
        <v>14992</v>
      </c>
      <c r="AC6506" t="s">
        <v>14993</v>
      </c>
    </row>
    <row r="6507" spans="1:29" x14ac:dyDescent="0.3">
      <c r="A6507" t="s">
        <v>342</v>
      </c>
      <c r="B6507" s="35">
        <v>537</v>
      </c>
      <c r="C6507" t="s">
        <v>173</v>
      </c>
      <c r="D6507" s="35">
        <v>2003</v>
      </c>
      <c r="E6507" t="s">
        <v>6969</v>
      </c>
      <c r="F6507" s="34" t="s">
        <v>6</v>
      </c>
      <c r="G6507" s="34" t="s">
        <v>6</v>
      </c>
      <c r="H6507" s="34" t="s">
        <v>6</v>
      </c>
      <c r="I6507" s="34">
        <v>5.1627929413153044</v>
      </c>
      <c r="J6507" s="34" t="s">
        <v>6</v>
      </c>
      <c r="K6507" s="34" t="s">
        <v>6</v>
      </c>
      <c r="L6507" s="34" t="s">
        <v>6</v>
      </c>
      <c r="M6507" s="34" t="s">
        <v>6</v>
      </c>
      <c r="N6507" s="34" t="s">
        <v>6</v>
      </c>
      <c r="O6507" s="34" t="s">
        <v>6</v>
      </c>
      <c r="P6507" s="34">
        <v>0.490439064433005</v>
      </c>
      <c r="Q6507" t="s">
        <v>6</v>
      </c>
      <c r="R6507" t="s">
        <v>6</v>
      </c>
      <c r="S6507" t="s">
        <v>6</v>
      </c>
      <c r="T6507" t="s">
        <v>14881</v>
      </c>
      <c r="U6507" t="s">
        <v>6</v>
      </c>
      <c r="V6507" t="s">
        <v>6</v>
      </c>
      <c r="W6507" t="s">
        <v>6</v>
      </c>
      <c r="X6507" t="s">
        <v>6</v>
      </c>
      <c r="Y6507" t="s">
        <v>6</v>
      </c>
      <c r="Z6507" t="s">
        <v>6</v>
      </c>
      <c r="AA6507" t="s">
        <v>6</v>
      </c>
      <c r="AB6507" t="s">
        <v>14992</v>
      </c>
      <c r="AC6507" t="s">
        <v>14993</v>
      </c>
    </row>
    <row r="6508" spans="1:29" x14ac:dyDescent="0.3">
      <c r="A6508" t="s">
        <v>342</v>
      </c>
      <c r="B6508" s="35">
        <v>537</v>
      </c>
      <c r="C6508" t="s">
        <v>173</v>
      </c>
      <c r="D6508" s="35">
        <v>2004</v>
      </c>
      <c r="E6508" t="s">
        <v>6970</v>
      </c>
      <c r="F6508" s="34" t="s">
        <v>6</v>
      </c>
      <c r="G6508" s="34" t="s">
        <v>6</v>
      </c>
      <c r="H6508" s="34" t="s">
        <v>6</v>
      </c>
      <c r="I6508" s="34">
        <v>19.861108222732277</v>
      </c>
      <c r="J6508" s="34" t="s">
        <v>6</v>
      </c>
      <c r="K6508" s="34" t="s">
        <v>6</v>
      </c>
      <c r="L6508" s="34" t="s">
        <v>6</v>
      </c>
      <c r="M6508" s="34" t="s">
        <v>6</v>
      </c>
      <c r="N6508" s="34" t="s">
        <v>6</v>
      </c>
      <c r="O6508" s="34" t="s">
        <v>6</v>
      </c>
      <c r="P6508" s="34">
        <v>0.44076457213905201</v>
      </c>
      <c r="Q6508" t="s">
        <v>6</v>
      </c>
      <c r="R6508" t="s">
        <v>6</v>
      </c>
      <c r="S6508" t="s">
        <v>6</v>
      </c>
      <c r="T6508" t="s">
        <v>14881</v>
      </c>
      <c r="U6508" t="s">
        <v>6</v>
      </c>
      <c r="V6508" t="s">
        <v>6</v>
      </c>
      <c r="W6508" t="s">
        <v>6</v>
      </c>
      <c r="X6508" t="s">
        <v>6</v>
      </c>
      <c r="Y6508" t="s">
        <v>6</v>
      </c>
      <c r="Z6508" t="s">
        <v>6</v>
      </c>
      <c r="AA6508" t="s">
        <v>6</v>
      </c>
      <c r="AB6508" t="s">
        <v>14992</v>
      </c>
      <c r="AC6508" t="s">
        <v>14993</v>
      </c>
    </row>
    <row r="6509" spans="1:29" x14ac:dyDescent="0.3">
      <c r="A6509" t="s">
        <v>342</v>
      </c>
      <c r="B6509" s="35">
        <v>537</v>
      </c>
      <c r="C6509" t="s">
        <v>173</v>
      </c>
      <c r="D6509" s="35">
        <v>2005</v>
      </c>
      <c r="E6509" t="s">
        <v>6971</v>
      </c>
      <c r="F6509" s="34" t="s">
        <v>6</v>
      </c>
      <c r="G6509" s="34" t="s">
        <v>6</v>
      </c>
      <c r="H6509" s="34" t="s">
        <v>6</v>
      </c>
      <c r="I6509" s="34">
        <v>22.874644608658251</v>
      </c>
      <c r="J6509" s="34" t="s">
        <v>6</v>
      </c>
      <c r="K6509" s="34" t="s">
        <v>6</v>
      </c>
      <c r="L6509" s="34" t="s">
        <v>6</v>
      </c>
      <c r="M6509" s="34" t="s">
        <v>6</v>
      </c>
      <c r="N6509" s="34" t="s">
        <v>6</v>
      </c>
      <c r="O6509" s="34" t="s">
        <v>6</v>
      </c>
      <c r="P6509" s="34">
        <v>0.46228355670266602</v>
      </c>
      <c r="Q6509" t="s">
        <v>6</v>
      </c>
      <c r="R6509" t="s">
        <v>6</v>
      </c>
      <c r="S6509" t="s">
        <v>6</v>
      </c>
      <c r="T6509" t="s">
        <v>14881</v>
      </c>
      <c r="U6509" t="s">
        <v>6</v>
      </c>
      <c r="V6509" t="s">
        <v>6</v>
      </c>
      <c r="W6509" t="s">
        <v>6</v>
      </c>
      <c r="X6509" t="s">
        <v>6</v>
      </c>
      <c r="Y6509" t="s">
        <v>6</v>
      </c>
      <c r="Z6509" t="s">
        <v>6</v>
      </c>
      <c r="AA6509" t="s">
        <v>6</v>
      </c>
      <c r="AB6509" t="s">
        <v>14992</v>
      </c>
      <c r="AC6509" t="s">
        <v>14993</v>
      </c>
    </row>
    <row r="6510" spans="1:29" x14ac:dyDescent="0.3">
      <c r="A6510" t="s">
        <v>342</v>
      </c>
      <c r="B6510" s="35">
        <v>537</v>
      </c>
      <c r="C6510" t="s">
        <v>173</v>
      </c>
      <c r="D6510" s="35">
        <v>2006</v>
      </c>
      <c r="E6510" t="s">
        <v>6972</v>
      </c>
      <c r="F6510" s="34" t="s">
        <v>6</v>
      </c>
      <c r="G6510" s="34" t="s">
        <v>6</v>
      </c>
      <c r="H6510" s="34" t="s">
        <v>6</v>
      </c>
      <c r="I6510" s="34">
        <v>24.457594477939523</v>
      </c>
      <c r="J6510" s="34" t="s">
        <v>6</v>
      </c>
      <c r="K6510" s="34" t="s">
        <v>6</v>
      </c>
      <c r="L6510" s="34" t="s">
        <v>6</v>
      </c>
      <c r="M6510" s="34" t="s">
        <v>6</v>
      </c>
      <c r="N6510" s="34" t="s">
        <v>6</v>
      </c>
      <c r="O6510" s="34" t="s">
        <v>6</v>
      </c>
      <c r="P6510" s="34">
        <v>0.45380509734966601</v>
      </c>
      <c r="Q6510" t="s">
        <v>6</v>
      </c>
      <c r="R6510" t="s">
        <v>6</v>
      </c>
      <c r="S6510" t="s">
        <v>6</v>
      </c>
      <c r="T6510" t="s">
        <v>14881</v>
      </c>
      <c r="U6510" t="s">
        <v>6</v>
      </c>
      <c r="V6510" t="s">
        <v>6</v>
      </c>
      <c r="W6510" t="s">
        <v>6</v>
      </c>
      <c r="X6510" t="s">
        <v>6</v>
      </c>
      <c r="Y6510" t="s">
        <v>6</v>
      </c>
      <c r="Z6510" t="s">
        <v>6</v>
      </c>
      <c r="AA6510" t="s">
        <v>6</v>
      </c>
      <c r="AB6510" t="s">
        <v>14992</v>
      </c>
      <c r="AC6510" t="s">
        <v>14993</v>
      </c>
    </row>
    <row r="6511" spans="1:29" x14ac:dyDescent="0.3">
      <c r="A6511" t="s">
        <v>342</v>
      </c>
      <c r="B6511" s="35">
        <v>537</v>
      </c>
      <c r="C6511" t="s">
        <v>173</v>
      </c>
      <c r="D6511" s="35">
        <v>2007</v>
      </c>
      <c r="E6511" t="s">
        <v>6973</v>
      </c>
      <c r="F6511" s="34" t="s">
        <v>6</v>
      </c>
      <c r="G6511" s="34" t="s">
        <v>6</v>
      </c>
      <c r="H6511" s="34" t="s">
        <v>6</v>
      </c>
      <c r="I6511" s="34">
        <v>18.303989587474764</v>
      </c>
      <c r="J6511" s="34" t="s">
        <v>6</v>
      </c>
      <c r="K6511" s="34" t="s">
        <v>6</v>
      </c>
      <c r="L6511" s="34" t="s">
        <v>6</v>
      </c>
      <c r="M6511" s="34" t="s">
        <v>6</v>
      </c>
      <c r="N6511" s="34" t="s">
        <v>6</v>
      </c>
      <c r="O6511" s="34" t="s">
        <v>6</v>
      </c>
      <c r="P6511" s="34">
        <v>0.54279544650739098</v>
      </c>
      <c r="Q6511" t="s">
        <v>6</v>
      </c>
      <c r="R6511" t="s">
        <v>6</v>
      </c>
      <c r="S6511" t="s">
        <v>6</v>
      </c>
      <c r="T6511" t="s">
        <v>14881</v>
      </c>
      <c r="U6511" t="s">
        <v>6</v>
      </c>
      <c r="V6511" t="s">
        <v>6</v>
      </c>
      <c r="W6511" t="s">
        <v>6</v>
      </c>
      <c r="X6511" t="s">
        <v>6</v>
      </c>
      <c r="Y6511" t="s">
        <v>6</v>
      </c>
      <c r="Z6511" t="s">
        <v>6</v>
      </c>
      <c r="AA6511" t="s">
        <v>6</v>
      </c>
      <c r="AB6511" t="s">
        <v>14992</v>
      </c>
      <c r="AC6511" t="s">
        <v>14993</v>
      </c>
    </row>
    <row r="6512" spans="1:29" x14ac:dyDescent="0.3">
      <c r="A6512" t="s">
        <v>342</v>
      </c>
      <c r="B6512" s="35">
        <v>537</v>
      </c>
      <c r="C6512" t="s">
        <v>173</v>
      </c>
      <c r="D6512" s="35">
        <v>2008</v>
      </c>
      <c r="E6512" t="s">
        <v>6974</v>
      </c>
      <c r="F6512" s="34" t="s">
        <v>6</v>
      </c>
      <c r="G6512" s="34" t="s">
        <v>6</v>
      </c>
      <c r="H6512" s="34" t="s">
        <v>6</v>
      </c>
      <c r="I6512" s="34">
        <v>15.218273546781916</v>
      </c>
      <c r="J6512" s="34" t="s">
        <v>6</v>
      </c>
      <c r="K6512" s="34" t="s">
        <v>6</v>
      </c>
      <c r="L6512" s="34" t="s">
        <v>6</v>
      </c>
      <c r="M6512" s="34" t="s">
        <v>6</v>
      </c>
      <c r="N6512" s="34" t="s">
        <v>6</v>
      </c>
      <c r="O6512" s="34" t="s">
        <v>6</v>
      </c>
      <c r="P6512" s="34">
        <v>0.64849274588620498</v>
      </c>
      <c r="Q6512" t="s">
        <v>6</v>
      </c>
      <c r="R6512" t="s">
        <v>6</v>
      </c>
      <c r="S6512" t="s">
        <v>6</v>
      </c>
      <c r="T6512" t="s">
        <v>14881</v>
      </c>
      <c r="U6512" t="s">
        <v>6</v>
      </c>
      <c r="V6512" t="s">
        <v>6</v>
      </c>
      <c r="W6512" t="s">
        <v>6</v>
      </c>
      <c r="X6512" t="s">
        <v>6</v>
      </c>
      <c r="Y6512" t="s">
        <v>6</v>
      </c>
      <c r="Z6512" t="s">
        <v>6</v>
      </c>
      <c r="AA6512" t="s">
        <v>6</v>
      </c>
      <c r="AB6512" t="s">
        <v>14992</v>
      </c>
      <c r="AC6512" t="s">
        <v>14993</v>
      </c>
    </row>
    <row r="6513" spans="1:29" x14ac:dyDescent="0.3">
      <c r="A6513" t="s">
        <v>342</v>
      </c>
      <c r="B6513" s="35">
        <v>537</v>
      </c>
      <c r="C6513" t="s">
        <v>173</v>
      </c>
      <c r="D6513" s="35">
        <v>2009</v>
      </c>
      <c r="E6513" t="s">
        <v>6975</v>
      </c>
      <c r="F6513" s="34" t="s">
        <v>6</v>
      </c>
      <c r="G6513" s="34" t="s">
        <v>6</v>
      </c>
      <c r="H6513" s="34" t="s">
        <v>6</v>
      </c>
      <c r="I6513" s="34">
        <v>13.548450386674588</v>
      </c>
      <c r="J6513" s="34" t="s">
        <v>6</v>
      </c>
      <c r="K6513" s="34" t="s">
        <v>6</v>
      </c>
      <c r="L6513" s="34" t="s">
        <v>6</v>
      </c>
      <c r="M6513" s="34" t="s">
        <v>6</v>
      </c>
      <c r="N6513" s="34" t="s">
        <v>6</v>
      </c>
      <c r="O6513" s="34" t="s">
        <v>6</v>
      </c>
      <c r="P6513" s="34">
        <v>0.72688239015777101</v>
      </c>
      <c r="Q6513" t="s">
        <v>6</v>
      </c>
      <c r="R6513" t="s">
        <v>6</v>
      </c>
      <c r="S6513" t="s">
        <v>6</v>
      </c>
      <c r="T6513" t="s">
        <v>14881</v>
      </c>
      <c r="U6513" t="s">
        <v>6</v>
      </c>
      <c r="V6513" t="s">
        <v>6</v>
      </c>
      <c r="W6513" t="s">
        <v>6</v>
      </c>
      <c r="X6513" t="s">
        <v>6</v>
      </c>
      <c r="Y6513" t="s">
        <v>6</v>
      </c>
      <c r="Z6513" t="s">
        <v>6</v>
      </c>
      <c r="AA6513" t="s">
        <v>6</v>
      </c>
      <c r="AB6513" t="s">
        <v>14992</v>
      </c>
      <c r="AC6513" t="s">
        <v>14993</v>
      </c>
    </row>
    <row r="6514" spans="1:29" x14ac:dyDescent="0.3">
      <c r="A6514" t="s">
        <v>342</v>
      </c>
      <c r="B6514" s="35">
        <v>537</v>
      </c>
      <c r="C6514" t="s">
        <v>173</v>
      </c>
      <c r="D6514" s="35">
        <v>2010</v>
      </c>
      <c r="E6514" t="s">
        <v>6976</v>
      </c>
      <c r="F6514" s="34" t="s">
        <v>6</v>
      </c>
      <c r="G6514" s="34" t="s">
        <v>6</v>
      </c>
      <c r="H6514" s="34" t="s">
        <v>6</v>
      </c>
      <c r="I6514" s="34">
        <v>12.041031983477087</v>
      </c>
      <c r="J6514" s="34" t="s">
        <v>6</v>
      </c>
      <c r="K6514" s="34" t="s">
        <v>6</v>
      </c>
      <c r="L6514" s="34" t="s">
        <v>6</v>
      </c>
      <c r="M6514" s="34" t="s">
        <v>6</v>
      </c>
      <c r="N6514" s="34" t="s">
        <v>6</v>
      </c>
      <c r="O6514" s="34" t="s">
        <v>6</v>
      </c>
      <c r="P6514" s="34">
        <v>0.881827794874257</v>
      </c>
      <c r="Q6514" t="s">
        <v>6</v>
      </c>
      <c r="R6514" t="s">
        <v>6</v>
      </c>
      <c r="S6514" t="s">
        <v>6</v>
      </c>
      <c r="T6514" t="s">
        <v>14881</v>
      </c>
      <c r="U6514" t="s">
        <v>6</v>
      </c>
      <c r="V6514" t="s">
        <v>6</v>
      </c>
      <c r="W6514" t="s">
        <v>6</v>
      </c>
      <c r="X6514" t="s">
        <v>6</v>
      </c>
      <c r="Y6514" t="s">
        <v>6</v>
      </c>
      <c r="Z6514" t="s">
        <v>6</v>
      </c>
      <c r="AA6514" t="s">
        <v>6</v>
      </c>
      <c r="AB6514" t="s">
        <v>14992</v>
      </c>
      <c r="AC6514" t="s">
        <v>14993</v>
      </c>
    </row>
    <row r="6515" spans="1:29" x14ac:dyDescent="0.3">
      <c r="A6515" t="s">
        <v>342</v>
      </c>
      <c r="B6515">
        <v>537</v>
      </c>
      <c r="C6515" t="s">
        <v>173</v>
      </c>
      <c r="D6515">
        <v>2011</v>
      </c>
      <c r="E6515" t="s">
        <v>6977</v>
      </c>
      <c r="F6515" s="34" t="s">
        <v>6</v>
      </c>
      <c r="G6515" s="34" t="s">
        <v>6</v>
      </c>
      <c r="H6515" s="34" t="s">
        <v>6</v>
      </c>
      <c r="I6515" s="34">
        <v>12.166161322061658</v>
      </c>
      <c r="J6515" s="34" t="s">
        <v>6</v>
      </c>
      <c r="K6515" s="34" t="s">
        <v>6</v>
      </c>
      <c r="L6515" s="34" t="s">
        <v>6</v>
      </c>
      <c r="M6515" s="34" t="s">
        <v>6</v>
      </c>
      <c r="N6515" s="34" t="s">
        <v>6</v>
      </c>
      <c r="O6515" s="34" t="s">
        <v>6</v>
      </c>
      <c r="P6515" s="34">
        <v>1.04241147945348</v>
      </c>
      <c r="Q6515" t="s">
        <v>6</v>
      </c>
      <c r="R6515" t="s">
        <v>6</v>
      </c>
      <c r="S6515" t="s">
        <v>6</v>
      </c>
      <c r="T6515" t="s">
        <v>14881</v>
      </c>
      <c r="U6515" t="s">
        <v>6</v>
      </c>
      <c r="V6515" t="s">
        <v>6</v>
      </c>
      <c r="W6515" t="s">
        <v>6</v>
      </c>
      <c r="X6515" t="s">
        <v>6</v>
      </c>
      <c r="Y6515" t="s">
        <v>6</v>
      </c>
      <c r="Z6515" t="s">
        <v>6</v>
      </c>
      <c r="AA6515" t="s">
        <v>6</v>
      </c>
      <c r="AB6515" t="s">
        <v>14992</v>
      </c>
      <c r="AC6515" t="s">
        <v>14993</v>
      </c>
    </row>
    <row r="6516" spans="1:29" x14ac:dyDescent="0.3">
      <c r="A6516" t="s">
        <v>342</v>
      </c>
      <c r="B6516" s="35">
        <v>537</v>
      </c>
      <c r="C6516" t="s">
        <v>173</v>
      </c>
      <c r="D6516" s="35">
        <v>2012</v>
      </c>
      <c r="E6516" t="s">
        <v>6978</v>
      </c>
      <c r="F6516" s="34" t="s">
        <v>6</v>
      </c>
      <c r="G6516" s="34" t="s">
        <v>6</v>
      </c>
      <c r="H6516" s="34" t="s">
        <v>6</v>
      </c>
      <c r="I6516" s="34">
        <v>13.050018582458286</v>
      </c>
      <c r="J6516" s="34" t="s">
        <v>6</v>
      </c>
      <c r="K6516" s="34" t="s">
        <v>6</v>
      </c>
      <c r="L6516" s="34" t="s">
        <v>6</v>
      </c>
      <c r="M6516" s="34" t="s">
        <v>6</v>
      </c>
      <c r="N6516" s="34" t="s">
        <v>6</v>
      </c>
      <c r="O6516" s="34">
        <v>1.8670274076075318E-3</v>
      </c>
      <c r="P6516" s="34">
        <v>1.1603894908130801</v>
      </c>
      <c r="Q6516" t="s">
        <v>6</v>
      </c>
      <c r="R6516" t="s">
        <v>6</v>
      </c>
      <c r="S6516" t="s">
        <v>6</v>
      </c>
      <c r="T6516" t="s">
        <v>14881</v>
      </c>
      <c r="U6516" t="s">
        <v>6</v>
      </c>
      <c r="V6516" t="s">
        <v>6</v>
      </c>
      <c r="W6516" t="s">
        <v>6</v>
      </c>
      <c r="X6516" t="s">
        <v>6</v>
      </c>
      <c r="Y6516" t="s">
        <v>6</v>
      </c>
      <c r="Z6516" t="s">
        <v>6</v>
      </c>
      <c r="AA6516" t="s">
        <v>6</v>
      </c>
      <c r="AB6516" t="s">
        <v>14992</v>
      </c>
      <c r="AC6516" t="s">
        <v>14993</v>
      </c>
    </row>
    <row r="6517" spans="1:29" x14ac:dyDescent="0.3">
      <c r="A6517" t="s">
        <v>342</v>
      </c>
      <c r="B6517" s="35">
        <v>537</v>
      </c>
      <c r="C6517" t="s">
        <v>173</v>
      </c>
      <c r="D6517" s="35">
        <v>2013</v>
      </c>
      <c r="E6517" t="s">
        <v>6979</v>
      </c>
      <c r="F6517" s="34" t="s">
        <v>6</v>
      </c>
      <c r="G6517" s="34" t="s">
        <v>6</v>
      </c>
      <c r="H6517" s="34" t="s">
        <v>6</v>
      </c>
      <c r="I6517" s="34">
        <v>12.657888594367478</v>
      </c>
      <c r="J6517" s="34" t="s">
        <v>6</v>
      </c>
      <c r="K6517" s="34" t="s">
        <v>6</v>
      </c>
      <c r="L6517" s="34" t="s">
        <v>6</v>
      </c>
      <c r="M6517" s="34" t="s">
        <v>6</v>
      </c>
      <c r="N6517" s="34" t="s">
        <v>6</v>
      </c>
      <c r="O6517" s="34">
        <v>0.45574422602161951</v>
      </c>
      <c r="P6517" s="34">
        <v>1.3955196278043001</v>
      </c>
      <c r="Q6517" t="s">
        <v>6</v>
      </c>
      <c r="R6517" t="s">
        <v>6</v>
      </c>
      <c r="S6517" t="s">
        <v>6</v>
      </c>
      <c r="T6517" t="s">
        <v>14881</v>
      </c>
      <c r="U6517" t="s">
        <v>6</v>
      </c>
      <c r="V6517" t="s">
        <v>6</v>
      </c>
      <c r="W6517" t="s">
        <v>6</v>
      </c>
      <c r="X6517" t="s">
        <v>6</v>
      </c>
      <c r="Y6517" t="s">
        <v>6</v>
      </c>
      <c r="Z6517" t="s">
        <v>6</v>
      </c>
      <c r="AA6517" t="s">
        <v>6</v>
      </c>
      <c r="AB6517" t="s">
        <v>14992</v>
      </c>
      <c r="AC6517" t="s">
        <v>14993</v>
      </c>
    </row>
    <row r="6518" spans="1:29" x14ac:dyDescent="0.3">
      <c r="A6518" t="s">
        <v>342</v>
      </c>
      <c r="B6518" s="35">
        <v>537</v>
      </c>
      <c r="C6518" t="s">
        <v>173</v>
      </c>
      <c r="D6518" s="35">
        <v>2014</v>
      </c>
      <c r="E6518" t="s">
        <v>6980</v>
      </c>
      <c r="F6518" s="34" t="s">
        <v>6</v>
      </c>
      <c r="G6518" s="34" t="s">
        <v>6</v>
      </c>
      <c r="H6518" s="34" t="s">
        <v>6</v>
      </c>
      <c r="I6518" s="34">
        <v>12.774818949438988</v>
      </c>
      <c r="J6518" s="34" t="s">
        <v>6</v>
      </c>
      <c r="K6518" s="34" t="s">
        <v>6</v>
      </c>
      <c r="L6518" s="34" t="s">
        <v>6</v>
      </c>
      <c r="M6518" s="34" t="s">
        <v>6</v>
      </c>
      <c r="N6518" s="34" t="s">
        <v>6</v>
      </c>
      <c r="O6518" s="34">
        <v>1.5239698488851947</v>
      </c>
      <c r="P6518" s="34">
        <v>1.4475351828616001</v>
      </c>
      <c r="Q6518" t="s">
        <v>6</v>
      </c>
      <c r="R6518" t="s">
        <v>6</v>
      </c>
      <c r="S6518" t="s">
        <v>6</v>
      </c>
      <c r="T6518" t="s">
        <v>14881</v>
      </c>
      <c r="U6518" t="s">
        <v>6</v>
      </c>
      <c r="V6518" t="s">
        <v>6</v>
      </c>
      <c r="W6518" t="s">
        <v>6</v>
      </c>
      <c r="X6518" t="s">
        <v>6</v>
      </c>
      <c r="Y6518" t="s">
        <v>6</v>
      </c>
      <c r="Z6518" t="s">
        <v>6</v>
      </c>
      <c r="AA6518" t="s">
        <v>6</v>
      </c>
      <c r="AB6518" t="s">
        <v>14992</v>
      </c>
      <c r="AC6518" t="s">
        <v>14993</v>
      </c>
    </row>
    <row r="6519" spans="1:29" x14ac:dyDescent="0.3">
      <c r="A6519" t="s">
        <v>342</v>
      </c>
      <c r="B6519" s="35">
        <v>537</v>
      </c>
      <c r="C6519" t="s">
        <v>173</v>
      </c>
      <c r="D6519" s="35">
        <v>2015</v>
      </c>
      <c r="E6519" t="s">
        <v>6981</v>
      </c>
      <c r="F6519" s="34" t="s">
        <v>6</v>
      </c>
      <c r="G6519" s="34" t="s">
        <v>6</v>
      </c>
      <c r="H6519" s="34" t="s">
        <v>6</v>
      </c>
      <c r="I6519" s="34">
        <v>12.957025117511019</v>
      </c>
      <c r="J6519" s="34" t="s">
        <v>6</v>
      </c>
      <c r="K6519" s="34" t="s">
        <v>6</v>
      </c>
      <c r="L6519" s="34" t="s">
        <v>6</v>
      </c>
      <c r="M6519" s="34" t="s">
        <v>6</v>
      </c>
      <c r="N6519" s="34" t="s">
        <v>6</v>
      </c>
      <c r="O6519" s="34">
        <v>2.9497905529231785</v>
      </c>
      <c r="P6519" s="34">
        <v>1.5902823714644601</v>
      </c>
      <c r="Q6519" t="s">
        <v>6</v>
      </c>
      <c r="R6519" t="s">
        <v>6</v>
      </c>
      <c r="S6519" t="s">
        <v>6</v>
      </c>
      <c r="T6519" t="s">
        <v>14881</v>
      </c>
      <c r="U6519" t="s">
        <v>6</v>
      </c>
      <c r="V6519" t="s">
        <v>6</v>
      </c>
      <c r="W6519" t="s">
        <v>6</v>
      </c>
      <c r="X6519" t="s">
        <v>6</v>
      </c>
      <c r="Y6519" t="s">
        <v>6</v>
      </c>
      <c r="Z6519" t="s">
        <v>6</v>
      </c>
      <c r="AA6519" t="s">
        <v>6</v>
      </c>
      <c r="AB6519" t="s">
        <v>14992</v>
      </c>
      <c r="AC6519" t="s">
        <v>14993</v>
      </c>
    </row>
    <row r="6520" spans="1:29" x14ac:dyDescent="0.3">
      <c r="A6520" t="s">
        <v>342</v>
      </c>
      <c r="B6520" s="35">
        <v>537</v>
      </c>
      <c r="C6520" t="s">
        <v>173</v>
      </c>
      <c r="D6520" s="35">
        <v>2016</v>
      </c>
      <c r="E6520" t="s">
        <v>6982</v>
      </c>
      <c r="F6520" s="34" t="s">
        <v>6</v>
      </c>
      <c r="G6520" s="34" t="s">
        <v>6</v>
      </c>
      <c r="H6520" s="34" t="s">
        <v>6</v>
      </c>
      <c r="I6520" s="34">
        <v>12.350220694063418</v>
      </c>
      <c r="J6520" s="34" t="s">
        <v>6</v>
      </c>
      <c r="K6520" s="34" t="s">
        <v>6</v>
      </c>
      <c r="L6520" s="34" t="s">
        <v>6</v>
      </c>
      <c r="M6520" s="34" t="s">
        <v>6</v>
      </c>
      <c r="N6520" s="34" t="s">
        <v>6</v>
      </c>
      <c r="O6520" s="34">
        <v>4.705374318958178</v>
      </c>
      <c r="P6520" s="34">
        <v>1.6404646120808799</v>
      </c>
      <c r="Q6520" t="s">
        <v>6</v>
      </c>
      <c r="R6520" t="s">
        <v>6</v>
      </c>
      <c r="S6520" t="s">
        <v>6</v>
      </c>
      <c r="T6520" t="s">
        <v>14881</v>
      </c>
      <c r="U6520" t="s">
        <v>6</v>
      </c>
      <c r="V6520" t="s">
        <v>6</v>
      </c>
      <c r="W6520" t="s">
        <v>6</v>
      </c>
      <c r="X6520" t="s">
        <v>6</v>
      </c>
      <c r="Y6520" t="s">
        <v>6</v>
      </c>
      <c r="Z6520" t="s">
        <v>6</v>
      </c>
      <c r="AA6520" t="s">
        <v>6</v>
      </c>
      <c r="AB6520" t="s">
        <v>14992</v>
      </c>
      <c r="AC6520" t="s">
        <v>14993</v>
      </c>
    </row>
    <row r="6521" spans="1:29" x14ac:dyDescent="0.3">
      <c r="A6521" t="s">
        <v>342</v>
      </c>
      <c r="B6521" s="35">
        <v>537</v>
      </c>
      <c r="C6521" t="s">
        <v>173</v>
      </c>
      <c r="D6521" s="35">
        <v>2017</v>
      </c>
      <c r="E6521" t="s">
        <v>6983</v>
      </c>
      <c r="F6521" s="34" t="s">
        <v>6</v>
      </c>
      <c r="G6521" s="34" t="s">
        <v>6</v>
      </c>
      <c r="H6521" s="34" t="s">
        <v>6</v>
      </c>
      <c r="I6521" s="34">
        <v>16.064615123434187</v>
      </c>
      <c r="J6521" s="34" t="s">
        <v>6</v>
      </c>
      <c r="K6521" s="34" t="s">
        <v>6</v>
      </c>
      <c r="L6521" s="34" t="s">
        <v>6</v>
      </c>
      <c r="M6521" s="34" t="s">
        <v>6</v>
      </c>
      <c r="N6521" s="34" t="s">
        <v>6</v>
      </c>
      <c r="O6521" s="34">
        <v>6.7052462826170123</v>
      </c>
      <c r="P6521" s="34">
        <v>1.5848784399359599</v>
      </c>
      <c r="Q6521" t="s">
        <v>6</v>
      </c>
      <c r="R6521" t="s">
        <v>6</v>
      </c>
      <c r="S6521" t="s">
        <v>6</v>
      </c>
      <c r="T6521" t="s">
        <v>14881</v>
      </c>
      <c r="U6521" t="s">
        <v>6</v>
      </c>
      <c r="V6521" t="s">
        <v>6</v>
      </c>
      <c r="W6521" t="s">
        <v>6</v>
      </c>
      <c r="X6521" t="s">
        <v>6</v>
      </c>
      <c r="Y6521" t="s">
        <v>6</v>
      </c>
      <c r="Z6521" t="s">
        <v>6</v>
      </c>
      <c r="AA6521" t="s">
        <v>6</v>
      </c>
      <c r="AB6521" t="s">
        <v>14992</v>
      </c>
      <c r="AC6521" t="s">
        <v>14993</v>
      </c>
    </row>
    <row r="6522" spans="1:29" x14ac:dyDescent="0.3">
      <c r="A6522" t="s">
        <v>342</v>
      </c>
      <c r="B6522" s="35">
        <v>537</v>
      </c>
      <c r="C6522" t="s">
        <v>173</v>
      </c>
      <c r="D6522" s="35">
        <v>2018</v>
      </c>
      <c r="E6522" t="s">
        <v>6984</v>
      </c>
      <c r="F6522" s="34" t="s">
        <v>6</v>
      </c>
      <c r="G6522" s="34" t="s">
        <v>6</v>
      </c>
      <c r="H6522" s="34" t="s">
        <v>6</v>
      </c>
      <c r="I6522" s="34">
        <v>15.702724048438668</v>
      </c>
      <c r="J6522" s="34" t="s">
        <v>6</v>
      </c>
      <c r="K6522" s="34" t="s">
        <v>6</v>
      </c>
      <c r="L6522" s="34" t="s">
        <v>6</v>
      </c>
      <c r="M6522" s="34" t="s">
        <v>6</v>
      </c>
      <c r="N6522" s="34" t="s">
        <v>6</v>
      </c>
      <c r="O6522" s="34">
        <v>9.3116058137717239</v>
      </c>
      <c r="P6522" s="34">
        <v>1.5559886144359401</v>
      </c>
      <c r="Q6522" t="s">
        <v>6</v>
      </c>
      <c r="R6522" t="s">
        <v>6</v>
      </c>
      <c r="S6522" t="s">
        <v>6</v>
      </c>
      <c r="T6522" t="s">
        <v>14881</v>
      </c>
      <c r="U6522" t="s">
        <v>6</v>
      </c>
      <c r="V6522" t="s">
        <v>6</v>
      </c>
      <c r="W6522" t="s">
        <v>6</v>
      </c>
      <c r="X6522" t="s">
        <v>6</v>
      </c>
      <c r="Y6522" t="s">
        <v>6</v>
      </c>
      <c r="Z6522" t="s">
        <v>6</v>
      </c>
      <c r="AA6522" t="s">
        <v>6</v>
      </c>
      <c r="AB6522" t="s">
        <v>14992</v>
      </c>
      <c r="AC6522" t="s">
        <v>14993</v>
      </c>
    </row>
    <row r="6523" spans="1:29" x14ac:dyDescent="0.3">
      <c r="A6523" t="s">
        <v>342</v>
      </c>
      <c r="B6523" s="35">
        <v>537</v>
      </c>
      <c r="C6523" t="s">
        <v>173</v>
      </c>
      <c r="D6523" s="35">
        <v>2019</v>
      </c>
      <c r="E6523" t="s">
        <v>6985</v>
      </c>
      <c r="F6523" s="34" t="s">
        <v>6</v>
      </c>
      <c r="G6523" s="34" t="s">
        <v>6</v>
      </c>
      <c r="H6523" s="34" t="s">
        <v>6</v>
      </c>
      <c r="I6523" s="34">
        <v>12.688185380213838</v>
      </c>
      <c r="J6523" s="34" t="s">
        <v>6</v>
      </c>
      <c r="K6523" s="34" t="s">
        <v>6</v>
      </c>
      <c r="L6523" s="34" t="s">
        <v>6</v>
      </c>
      <c r="M6523" s="34" t="s">
        <v>6</v>
      </c>
      <c r="N6523" s="34" t="s">
        <v>6</v>
      </c>
      <c r="O6523" s="34">
        <v>9.5059483134698759</v>
      </c>
      <c r="P6523" s="34">
        <v>2.03255038941316</v>
      </c>
      <c r="Q6523" t="s">
        <v>6</v>
      </c>
      <c r="R6523" t="s">
        <v>6</v>
      </c>
      <c r="S6523" t="s">
        <v>6</v>
      </c>
      <c r="T6523" t="s">
        <v>14881</v>
      </c>
      <c r="U6523" t="s">
        <v>6</v>
      </c>
      <c r="V6523" t="s">
        <v>6</v>
      </c>
      <c r="W6523" t="s">
        <v>6</v>
      </c>
      <c r="X6523" t="s">
        <v>6</v>
      </c>
      <c r="Y6523" t="s">
        <v>6</v>
      </c>
      <c r="Z6523" t="s">
        <v>6</v>
      </c>
      <c r="AA6523" t="s">
        <v>6</v>
      </c>
      <c r="AB6523" t="s">
        <v>14992</v>
      </c>
      <c r="AC6523" t="s">
        <v>14993</v>
      </c>
    </row>
    <row r="6524" spans="1:29" x14ac:dyDescent="0.3">
      <c r="A6524" t="s">
        <v>342</v>
      </c>
      <c r="B6524" s="35">
        <v>537</v>
      </c>
      <c r="C6524" t="s">
        <v>173</v>
      </c>
      <c r="D6524" s="35">
        <v>2020</v>
      </c>
      <c r="E6524" t="s">
        <v>6986</v>
      </c>
      <c r="F6524" s="34" t="s">
        <v>6</v>
      </c>
      <c r="G6524" s="34" t="s">
        <v>6</v>
      </c>
      <c r="H6524" s="34" t="s">
        <v>6</v>
      </c>
      <c r="I6524" s="34">
        <v>13.263503364314113</v>
      </c>
      <c r="J6524" s="34" t="s">
        <v>6</v>
      </c>
      <c r="K6524" s="34" t="s">
        <v>6</v>
      </c>
      <c r="L6524" s="34" t="s">
        <v>6</v>
      </c>
      <c r="M6524" s="34" t="s">
        <v>6</v>
      </c>
      <c r="N6524" s="34" t="s">
        <v>6</v>
      </c>
      <c r="O6524" s="34">
        <v>10.090785421641741</v>
      </c>
      <c r="P6524" s="34">
        <v>2.1626192408692702</v>
      </c>
      <c r="Q6524" t="s">
        <v>6</v>
      </c>
      <c r="R6524" t="s">
        <v>6</v>
      </c>
      <c r="S6524" t="s">
        <v>6</v>
      </c>
      <c r="T6524" t="s">
        <v>14881</v>
      </c>
      <c r="U6524" t="s">
        <v>6</v>
      </c>
      <c r="V6524" t="s">
        <v>6</v>
      </c>
      <c r="W6524" t="s">
        <v>6</v>
      </c>
      <c r="X6524" t="s">
        <v>6</v>
      </c>
      <c r="Y6524" t="s">
        <v>6</v>
      </c>
      <c r="Z6524" t="s">
        <v>6</v>
      </c>
      <c r="AA6524" t="s">
        <v>6</v>
      </c>
      <c r="AB6524" t="s">
        <v>14992</v>
      </c>
      <c r="AC6524" t="s">
        <v>14993</v>
      </c>
    </row>
    <row r="6525" spans="1:29" x14ac:dyDescent="0.3">
      <c r="A6525" t="s">
        <v>342</v>
      </c>
      <c r="B6525" s="35">
        <v>537</v>
      </c>
      <c r="C6525" t="s">
        <v>173</v>
      </c>
      <c r="D6525" s="35">
        <v>2021</v>
      </c>
      <c r="E6525" t="s">
        <v>6987</v>
      </c>
      <c r="F6525" s="34" t="s">
        <v>6</v>
      </c>
      <c r="G6525" s="34" t="s">
        <v>6</v>
      </c>
      <c r="H6525" s="34" t="s">
        <v>6</v>
      </c>
      <c r="I6525" s="34">
        <v>8.2393197440187294</v>
      </c>
      <c r="J6525" s="34" t="s">
        <v>6</v>
      </c>
      <c r="K6525" s="34" t="s">
        <v>6</v>
      </c>
      <c r="L6525" s="34" t="s">
        <v>6</v>
      </c>
      <c r="M6525" s="34" t="s">
        <v>6</v>
      </c>
      <c r="N6525" s="34" t="s">
        <v>6</v>
      </c>
      <c r="O6525" s="34">
        <v>6.5274839399727167</v>
      </c>
      <c r="P6525" s="34">
        <v>3.6248896730726301</v>
      </c>
      <c r="Q6525" t="s">
        <v>6</v>
      </c>
      <c r="R6525" t="s">
        <v>6</v>
      </c>
      <c r="S6525" t="s">
        <v>6</v>
      </c>
      <c r="T6525" t="s">
        <v>14881</v>
      </c>
      <c r="U6525" t="s">
        <v>6</v>
      </c>
      <c r="V6525" t="s">
        <v>6</v>
      </c>
      <c r="W6525" t="s">
        <v>6</v>
      </c>
      <c r="X6525" t="s">
        <v>6</v>
      </c>
      <c r="Y6525" t="s">
        <v>6</v>
      </c>
      <c r="Z6525" t="s">
        <v>6</v>
      </c>
      <c r="AA6525" t="s">
        <v>6</v>
      </c>
      <c r="AB6525" t="s">
        <v>14992</v>
      </c>
      <c r="AC6525" t="s">
        <v>14993</v>
      </c>
    </row>
    <row r="6526" spans="1:29" x14ac:dyDescent="0.3">
      <c r="A6526" t="s">
        <v>342</v>
      </c>
      <c r="B6526" s="35">
        <v>537</v>
      </c>
      <c r="C6526" t="s">
        <v>173</v>
      </c>
      <c r="D6526" s="35">
        <v>2022</v>
      </c>
      <c r="E6526" t="s">
        <v>6988</v>
      </c>
      <c r="F6526" s="34" t="s">
        <v>6</v>
      </c>
      <c r="G6526" s="34" t="s">
        <v>6</v>
      </c>
      <c r="H6526" s="34" t="s">
        <v>6</v>
      </c>
      <c r="I6526" s="34">
        <v>12.302067710133681</v>
      </c>
      <c r="J6526" s="34" t="s">
        <v>6</v>
      </c>
      <c r="K6526" s="34" t="s">
        <v>6</v>
      </c>
      <c r="L6526" s="34" t="s">
        <v>6</v>
      </c>
      <c r="M6526" s="34" t="s">
        <v>6</v>
      </c>
      <c r="N6526" s="34" t="s">
        <v>6</v>
      </c>
      <c r="O6526" s="34">
        <v>7.8993933995061312</v>
      </c>
      <c r="P6526" s="34">
        <v>3.2085939820107101</v>
      </c>
      <c r="Q6526" t="s">
        <v>6</v>
      </c>
      <c r="R6526" t="s">
        <v>6</v>
      </c>
      <c r="S6526" t="s">
        <v>6</v>
      </c>
      <c r="T6526" t="s">
        <v>14881</v>
      </c>
      <c r="U6526" t="s">
        <v>6</v>
      </c>
      <c r="V6526" t="s">
        <v>6</v>
      </c>
      <c r="W6526" t="s">
        <v>6</v>
      </c>
      <c r="X6526" t="s">
        <v>6</v>
      </c>
      <c r="Y6526" t="s">
        <v>6</v>
      </c>
      <c r="Z6526" t="s">
        <v>6</v>
      </c>
      <c r="AA6526" t="s">
        <v>6</v>
      </c>
      <c r="AB6526" t="s">
        <v>14992</v>
      </c>
      <c r="AC6526" t="s">
        <v>14993</v>
      </c>
    </row>
    <row r="6527" spans="1:29" x14ac:dyDescent="0.3">
      <c r="A6527" t="s">
        <v>342</v>
      </c>
      <c r="B6527" s="35">
        <v>537</v>
      </c>
      <c r="C6527" t="s">
        <v>173</v>
      </c>
      <c r="D6527" s="35">
        <v>2023</v>
      </c>
      <c r="E6527" t="s">
        <v>6989</v>
      </c>
      <c r="F6527" s="34" t="s">
        <v>6</v>
      </c>
      <c r="G6527" s="34" t="s">
        <v>6</v>
      </c>
      <c r="H6527" s="34" t="s">
        <v>6</v>
      </c>
      <c r="I6527" s="34">
        <v>23.130208082300136</v>
      </c>
      <c r="J6527" s="34" t="s">
        <v>6</v>
      </c>
      <c r="K6527" s="34" t="s">
        <v>6</v>
      </c>
      <c r="L6527" s="34" t="s">
        <v>6</v>
      </c>
      <c r="M6527" s="34" t="s">
        <v>6</v>
      </c>
      <c r="N6527" s="34" t="s">
        <v>6</v>
      </c>
      <c r="O6527" s="34">
        <v>12.445656647770388</v>
      </c>
      <c r="P6527" s="34">
        <v>2.07991690949485</v>
      </c>
      <c r="Q6527" t="s">
        <v>6</v>
      </c>
      <c r="R6527" t="s">
        <v>6</v>
      </c>
      <c r="S6527" t="s">
        <v>6</v>
      </c>
      <c r="T6527" t="s">
        <v>14881</v>
      </c>
      <c r="U6527" t="s">
        <v>6</v>
      </c>
      <c r="V6527" t="s">
        <v>6</v>
      </c>
      <c r="W6527" t="s">
        <v>6</v>
      </c>
      <c r="X6527" t="s">
        <v>6</v>
      </c>
      <c r="Y6527" t="s">
        <v>6</v>
      </c>
      <c r="Z6527" t="s">
        <v>6</v>
      </c>
      <c r="AA6527" t="s">
        <v>6</v>
      </c>
      <c r="AB6527" t="s">
        <v>14992</v>
      </c>
      <c r="AC6527" t="s">
        <v>14993</v>
      </c>
    </row>
    <row r="6528" spans="1:29" x14ac:dyDescent="0.3">
      <c r="A6528" t="s">
        <v>342</v>
      </c>
      <c r="B6528" s="35">
        <v>537</v>
      </c>
      <c r="C6528" t="s">
        <v>173</v>
      </c>
      <c r="D6528" s="35">
        <v>2024</v>
      </c>
      <c r="E6528" t="s">
        <v>14994</v>
      </c>
      <c r="F6528" s="34" t="s">
        <v>6</v>
      </c>
      <c r="G6528" s="34" t="s">
        <v>6</v>
      </c>
      <c r="H6528" s="34" t="s">
        <v>6</v>
      </c>
      <c r="I6528" s="34">
        <v>31.568705115103608</v>
      </c>
      <c r="J6528" s="34" t="s">
        <v>6</v>
      </c>
      <c r="K6528" s="34" t="s">
        <v>6</v>
      </c>
      <c r="L6528" s="34" t="s">
        <v>6</v>
      </c>
      <c r="M6528" s="34" t="s">
        <v>6</v>
      </c>
      <c r="N6528" s="34" t="s">
        <v>6</v>
      </c>
      <c r="O6528" s="34">
        <v>12.848035516625799</v>
      </c>
      <c r="P6528" s="34">
        <v>2.0147774096305802</v>
      </c>
      <c r="Q6528" t="s">
        <v>6</v>
      </c>
      <c r="R6528" t="s">
        <v>6</v>
      </c>
      <c r="S6528" t="s">
        <v>6</v>
      </c>
      <c r="T6528" t="s">
        <v>14881</v>
      </c>
      <c r="U6528" t="s">
        <v>6</v>
      </c>
      <c r="V6528" t="s">
        <v>6</v>
      </c>
      <c r="W6528" t="s">
        <v>6</v>
      </c>
      <c r="X6528" t="s">
        <v>6</v>
      </c>
      <c r="Y6528" t="s">
        <v>6</v>
      </c>
      <c r="Z6528" t="s">
        <v>6</v>
      </c>
      <c r="AA6528" t="s">
        <v>6</v>
      </c>
      <c r="AB6528" t="s">
        <v>14992</v>
      </c>
      <c r="AC6528" t="s">
        <v>14993</v>
      </c>
    </row>
    <row r="6529" spans="1:29" x14ac:dyDescent="0.3">
      <c r="A6529" t="s">
        <v>342</v>
      </c>
      <c r="B6529" s="35">
        <v>542</v>
      </c>
      <c r="C6529" t="s">
        <v>174</v>
      </c>
      <c r="D6529" s="35">
        <v>1950</v>
      </c>
      <c r="E6529" t="s">
        <v>6990</v>
      </c>
      <c r="F6529" s="34" t="s">
        <v>6</v>
      </c>
      <c r="G6529" s="34" t="s">
        <v>6</v>
      </c>
      <c r="H6529" s="34" t="s">
        <v>6</v>
      </c>
      <c r="I6529" s="34" t="s">
        <v>6</v>
      </c>
      <c r="J6529" s="34" t="s">
        <v>6</v>
      </c>
      <c r="K6529" s="34" t="s">
        <v>6</v>
      </c>
      <c r="L6529" s="34" t="s">
        <v>6</v>
      </c>
      <c r="M6529" s="34" t="s">
        <v>6</v>
      </c>
      <c r="N6529" s="34" t="s">
        <v>6</v>
      </c>
      <c r="O6529" s="34" t="s">
        <v>6</v>
      </c>
      <c r="P6529" s="34" t="s">
        <v>6</v>
      </c>
      <c r="Q6529" t="s">
        <v>14995</v>
      </c>
      <c r="R6529" t="s">
        <v>14995</v>
      </c>
      <c r="S6529" t="s">
        <v>14995</v>
      </c>
      <c r="T6529" t="s">
        <v>14996</v>
      </c>
      <c r="U6529" t="s">
        <v>14996</v>
      </c>
      <c r="V6529" t="s">
        <v>14996</v>
      </c>
      <c r="W6529" t="s">
        <v>14996</v>
      </c>
      <c r="X6529" t="s">
        <v>14996</v>
      </c>
      <c r="Y6529" t="s">
        <v>6</v>
      </c>
      <c r="Z6529" t="s">
        <v>15293</v>
      </c>
      <c r="AA6529" t="s">
        <v>14828</v>
      </c>
      <c r="AB6529" t="s">
        <v>14997</v>
      </c>
      <c r="AC6529" t="s">
        <v>14998</v>
      </c>
    </row>
    <row r="6530" spans="1:29" x14ac:dyDescent="0.3">
      <c r="A6530" t="s">
        <v>342</v>
      </c>
      <c r="B6530" s="35">
        <v>542</v>
      </c>
      <c r="C6530" t="s">
        <v>174</v>
      </c>
      <c r="D6530" s="35">
        <v>1951</v>
      </c>
      <c r="E6530" t="s">
        <v>6991</v>
      </c>
      <c r="F6530" s="34" t="s">
        <v>6</v>
      </c>
      <c r="G6530" s="34" t="s">
        <v>6</v>
      </c>
      <c r="H6530" s="34" t="s">
        <v>6</v>
      </c>
      <c r="I6530" s="34" t="s">
        <v>6</v>
      </c>
      <c r="J6530" s="34" t="s">
        <v>6</v>
      </c>
      <c r="K6530" s="34" t="s">
        <v>6</v>
      </c>
      <c r="L6530" s="34" t="s">
        <v>6</v>
      </c>
      <c r="M6530" s="34" t="s">
        <v>6</v>
      </c>
      <c r="N6530" s="34" t="s">
        <v>6</v>
      </c>
      <c r="O6530" s="34" t="s">
        <v>6</v>
      </c>
      <c r="P6530" s="34" t="s">
        <v>6</v>
      </c>
      <c r="Q6530" t="s">
        <v>14995</v>
      </c>
      <c r="R6530" t="s">
        <v>14995</v>
      </c>
      <c r="S6530" t="s">
        <v>14995</v>
      </c>
      <c r="T6530" t="s">
        <v>14996</v>
      </c>
      <c r="U6530" t="s">
        <v>14996</v>
      </c>
      <c r="V6530" t="s">
        <v>14996</v>
      </c>
      <c r="W6530" t="s">
        <v>14996</v>
      </c>
      <c r="X6530" t="s">
        <v>14996</v>
      </c>
      <c r="Y6530" t="s">
        <v>6</v>
      </c>
      <c r="Z6530" t="s">
        <v>15293</v>
      </c>
      <c r="AA6530" t="s">
        <v>14828</v>
      </c>
      <c r="AB6530" t="s">
        <v>14997</v>
      </c>
      <c r="AC6530" t="s">
        <v>14998</v>
      </c>
    </row>
    <row r="6531" spans="1:29" x14ac:dyDescent="0.3">
      <c r="A6531" t="s">
        <v>342</v>
      </c>
      <c r="B6531" s="35">
        <v>542</v>
      </c>
      <c r="C6531" t="s">
        <v>174</v>
      </c>
      <c r="D6531" s="35">
        <v>1952</v>
      </c>
      <c r="E6531" t="s">
        <v>6992</v>
      </c>
      <c r="F6531" s="34" t="s">
        <v>6</v>
      </c>
      <c r="G6531" s="34" t="s">
        <v>6</v>
      </c>
      <c r="H6531" s="34" t="s">
        <v>6</v>
      </c>
      <c r="I6531" s="34" t="s">
        <v>6</v>
      </c>
      <c r="J6531" s="34" t="s">
        <v>6</v>
      </c>
      <c r="K6531" s="34" t="s">
        <v>6</v>
      </c>
      <c r="L6531" s="34" t="s">
        <v>6</v>
      </c>
      <c r="M6531" s="34" t="s">
        <v>6</v>
      </c>
      <c r="N6531" s="34" t="s">
        <v>6</v>
      </c>
      <c r="O6531" s="34" t="s">
        <v>6</v>
      </c>
      <c r="P6531" s="34" t="s">
        <v>6</v>
      </c>
      <c r="Q6531" t="s">
        <v>14995</v>
      </c>
      <c r="R6531" t="s">
        <v>14995</v>
      </c>
      <c r="S6531" t="s">
        <v>14995</v>
      </c>
      <c r="T6531" t="s">
        <v>14996</v>
      </c>
      <c r="U6531" t="s">
        <v>14996</v>
      </c>
      <c r="V6531" t="s">
        <v>14996</v>
      </c>
      <c r="W6531" t="s">
        <v>14996</v>
      </c>
      <c r="X6531" t="s">
        <v>14996</v>
      </c>
      <c r="Y6531" t="s">
        <v>6</v>
      </c>
      <c r="Z6531" t="s">
        <v>15293</v>
      </c>
      <c r="AA6531" t="s">
        <v>14828</v>
      </c>
      <c r="AB6531" t="s">
        <v>14997</v>
      </c>
      <c r="AC6531" t="s">
        <v>14998</v>
      </c>
    </row>
    <row r="6532" spans="1:29" x14ac:dyDescent="0.3">
      <c r="A6532" t="s">
        <v>342</v>
      </c>
      <c r="B6532" s="35">
        <v>542</v>
      </c>
      <c r="C6532" t="s">
        <v>174</v>
      </c>
      <c r="D6532" s="35">
        <v>1953</v>
      </c>
      <c r="E6532" t="s">
        <v>6993</v>
      </c>
      <c r="F6532" s="34" t="s">
        <v>6</v>
      </c>
      <c r="G6532" s="34" t="s">
        <v>6</v>
      </c>
      <c r="H6532" s="34" t="s">
        <v>6</v>
      </c>
      <c r="I6532" s="34" t="s">
        <v>6</v>
      </c>
      <c r="J6532" s="34" t="s">
        <v>6</v>
      </c>
      <c r="K6532" s="34" t="s">
        <v>6</v>
      </c>
      <c r="L6532" s="34" t="s">
        <v>6</v>
      </c>
      <c r="M6532" s="34" t="s">
        <v>6</v>
      </c>
      <c r="N6532" s="34" t="s">
        <v>6</v>
      </c>
      <c r="O6532" s="34" t="s">
        <v>6</v>
      </c>
      <c r="P6532" s="34">
        <v>49.094842222028802</v>
      </c>
      <c r="Q6532" t="s">
        <v>14995</v>
      </c>
      <c r="R6532" t="s">
        <v>14995</v>
      </c>
      <c r="S6532" t="s">
        <v>14995</v>
      </c>
      <c r="T6532" t="s">
        <v>14996</v>
      </c>
      <c r="U6532" t="s">
        <v>14996</v>
      </c>
      <c r="V6532" t="s">
        <v>14996</v>
      </c>
      <c r="W6532" t="s">
        <v>14996</v>
      </c>
      <c r="X6532" t="s">
        <v>14996</v>
      </c>
      <c r="Y6532" t="s">
        <v>6</v>
      </c>
      <c r="Z6532" t="s">
        <v>15293</v>
      </c>
      <c r="AA6532" t="s">
        <v>14828</v>
      </c>
      <c r="AB6532" t="s">
        <v>14997</v>
      </c>
      <c r="AC6532" t="s">
        <v>14998</v>
      </c>
    </row>
    <row r="6533" spans="1:29" x14ac:dyDescent="0.3">
      <c r="A6533" t="s">
        <v>342</v>
      </c>
      <c r="B6533" s="35">
        <v>542</v>
      </c>
      <c r="C6533" t="s">
        <v>174</v>
      </c>
      <c r="D6533" s="35">
        <v>1954</v>
      </c>
      <c r="E6533" t="s">
        <v>6994</v>
      </c>
      <c r="F6533" s="34" t="s">
        <v>6</v>
      </c>
      <c r="G6533" s="34" t="s">
        <v>6</v>
      </c>
      <c r="H6533" s="34" t="s">
        <v>6</v>
      </c>
      <c r="I6533" s="34" t="s">
        <v>6</v>
      </c>
      <c r="J6533" s="34" t="s">
        <v>6</v>
      </c>
      <c r="K6533" s="34" t="s">
        <v>6</v>
      </c>
      <c r="L6533" s="34" t="s">
        <v>6</v>
      </c>
      <c r="M6533" s="34" t="s">
        <v>6</v>
      </c>
      <c r="N6533" s="34" t="s">
        <v>6</v>
      </c>
      <c r="O6533" s="34" t="s">
        <v>6</v>
      </c>
      <c r="P6533" s="34">
        <v>67.945609308676197</v>
      </c>
      <c r="Q6533" t="s">
        <v>14995</v>
      </c>
      <c r="R6533" t="s">
        <v>14995</v>
      </c>
      <c r="S6533" t="s">
        <v>14995</v>
      </c>
      <c r="T6533" t="s">
        <v>14996</v>
      </c>
      <c r="U6533" t="s">
        <v>14996</v>
      </c>
      <c r="V6533" t="s">
        <v>14996</v>
      </c>
      <c r="W6533" t="s">
        <v>14996</v>
      </c>
      <c r="X6533" t="s">
        <v>14996</v>
      </c>
      <c r="Y6533" t="s">
        <v>6</v>
      </c>
      <c r="Z6533" t="s">
        <v>15293</v>
      </c>
      <c r="AA6533" t="s">
        <v>14828</v>
      </c>
      <c r="AB6533" t="s">
        <v>14997</v>
      </c>
      <c r="AC6533" t="s">
        <v>14998</v>
      </c>
    </row>
    <row r="6534" spans="1:29" x14ac:dyDescent="0.3">
      <c r="A6534" t="s">
        <v>342</v>
      </c>
      <c r="B6534" s="35">
        <v>542</v>
      </c>
      <c r="C6534" t="s">
        <v>174</v>
      </c>
      <c r="D6534" s="35">
        <v>1955</v>
      </c>
      <c r="E6534" t="s">
        <v>6995</v>
      </c>
      <c r="F6534" s="34" t="s">
        <v>6</v>
      </c>
      <c r="G6534" s="34" t="s">
        <v>6</v>
      </c>
      <c r="H6534" s="34" t="s">
        <v>6</v>
      </c>
      <c r="I6534" s="34" t="s">
        <v>6</v>
      </c>
      <c r="J6534" s="34" t="s">
        <v>6</v>
      </c>
      <c r="K6534" s="34" t="s">
        <v>6</v>
      </c>
      <c r="L6534" s="34" t="s">
        <v>6</v>
      </c>
      <c r="M6534" s="34" t="s">
        <v>6</v>
      </c>
      <c r="N6534" s="34" t="s">
        <v>6</v>
      </c>
      <c r="O6534" s="34" t="s">
        <v>6</v>
      </c>
      <c r="P6534" s="34">
        <v>117.144028753109</v>
      </c>
      <c r="Q6534" t="s">
        <v>14995</v>
      </c>
      <c r="R6534" t="s">
        <v>14995</v>
      </c>
      <c r="S6534" t="s">
        <v>14995</v>
      </c>
      <c r="T6534" t="s">
        <v>14996</v>
      </c>
      <c r="U6534" t="s">
        <v>14996</v>
      </c>
      <c r="V6534" t="s">
        <v>14996</v>
      </c>
      <c r="W6534" t="s">
        <v>14996</v>
      </c>
      <c r="X6534" t="s">
        <v>14996</v>
      </c>
      <c r="Y6534" t="s">
        <v>6</v>
      </c>
      <c r="Z6534" t="s">
        <v>15293</v>
      </c>
      <c r="AA6534" t="s">
        <v>14828</v>
      </c>
      <c r="AB6534" t="s">
        <v>14997</v>
      </c>
      <c r="AC6534" t="s">
        <v>14998</v>
      </c>
    </row>
    <row r="6535" spans="1:29" x14ac:dyDescent="0.3">
      <c r="A6535" t="s">
        <v>342</v>
      </c>
      <c r="B6535" s="35">
        <v>542</v>
      </c>
      <c r="C6535" t="s">
        <v>174</v>
      </c>
      <c r="D6535" s="35">
        <v>1956</v>
      </c>
      <c r="E6535" t="s">
        <v>6996</v>
      </c>
      <c r="F6535" s="34" t="s">
        <v>6</v>
      </c>
      <c r="G6535" s="34" t="s">
        <v>6</v>
      </c>
      <c r="H6535" s="34" t="s">
        <v>6</v>
      </c>
      <c r="I6535" s="34" t="s">
        <v>6</v>
      </c>
      <c r="J6535" s="34" t="s">
        <v>6</v>
      </c>
      <c r="K6535" s="34" t="s">
        <v>6</v>
      </c>
      <c r="L6535" s="34" t="s">
        <v>6</v>
      </c>
      <c r="M6535" s="34" t="s">
        <v>6</v>
      </c>
      <c r="N6535" s="34" t="s">
        <v>6</v>
      </c>
      <c r="O6535" s="34" t="s">
        <v>6</v>
      </c>
      <c r="P6535" s="34">
        <v>155.467010726186</v>
      </c>
      <c r="Q6535" t="s">
        <v>14995</v>
      </c>
      <c r="R6535" t="s">
        <v>14995</v>
      </c>
      <c r="S6535" t="s">
        <v>14995</v>
      </c>
      <c r="T6535" t="s">
        <v>14996</v>
      </c>
      <c r="U6535" t="s">
        <v>14996</v>
      </c>
      <c r="V6535" t="s">
        <v>14996</v>
      </c>
      <c r="W6535" t="s">
        <v>14996</v>
      </c>
      <c r="X6535" t="s">
        <v>14996</v>
      </c>
      <c r="Y6535" t="s">
        <v>6</v>
      </c>
      <c r="Z6535" t="s">
        <v>15293</v>
      </c>
      <c r="AA6535" t="s">
        <v>14828</v>
      </c>
      <c r="AB6535" t="s">
        <v>14997</v>
      </c>
      <c r="AC6535" t="s">
        <v>14998</v>
      </c>
    </row>
    <row r="6536" spans="1:29" x14ac:dyDescent="0.3">
      <c r="A6536" t="s">
        <v>342</v>
      </c>
      <c r="B6536" s="35">
        <v>542</v>
      </c>
      <c r="C6536" t="s">
        <v>174</v>
      </c>
      <c r="D6536" s="35">
        <v>1957</v>
      </c>
      <c r="E6536" t="s">
        <v>6997</v>
      </c>
      <c r="F6536" s="34" t="s">
        <v>6</v>
      </c>
      <c r="G6536" s="34" t="s">
        <v>6</v>
      </c>
      <c r="H6536" s="34" t="s">
        <v>6</v>
      </c>
      <c r="I6536" s="34" t="s">
        <v>6</v>
      </c>
      <c r="J6536" s="34" t="s">
        <v>6</v>
      </c>
      <c r="K6536" s="34" t="s">
        <v>6</v>
      </c>
      <c r="L6536" s="34" t="s">
        <v>6</v>
      </c>
      <c r="M6536" s="34" t="s">
        <v>6</v>
      </c>
      <c r="N6536" s="34" t="s">
        <v>6</v>
      </c>
      <c r="O6536" s="34" t="s">
        <v>6</v>
      </c>
      <c r="P6536" s="34">
        <v>202.697509548868</v>
      </c>
      <c r="Q6536" t="s">
        <v>14995</v>
      </c>
      <c r="R6536" t="s">
        <v>14995</v>
      </c>
      <c r="S6536" t="s">
        <v>14995</v>
      </c>
      <c r="T6536" t="s">
        <v>14996</v>
      </c>
      <c r="U6536" t="s">
        <v>14996</v>
      </c>
      <c r="V6536" t="s">
        <v>14996</v>
      </c>
      <c r="W6536" t="s">
        <v>14996</v>
      </c>
      <c r="X6536" t="s">
        <v>14996</v>
      </c>
      <c r="Y6536" t="s">
        <v>6</v>
      </c>
      <c r="Z6536" t="s">
        <v>15293</v>
      </c>
      <c r="AA6536" t="s">
        <v>14828</v>
      </c>
      <c r="AB6536" t="s">
        <v>14997</v>
      </c>
      <c r="AC6536" t="s">
        <v>14998</v>
      </c>
    </row>
    <row r="6537" spans="1:29" x14ac:dyDescent="0.3">
      <c r="A6537" t="s">
        <v>342</v>
      </c>
      <c r="B6537" s="35">
        <v>542</v>
      </c>
      <c r="C6537" t="s">
        <v>174</v>
      </c>
      <c r="D6537" s="35">
        <v>1958</v>
      </c>
      <c r="E6537" t="s">
        <v>6998</v>
      </c>
      <c r="F6537" s="34" t="s">
        <v>6</v>
      </c>
      <c r="G6537" s="34" t="s">
        <v>6</v>
      </c>
      <c r="H6537" s="34" t="s">
        <v>6</v>
      </c>
      <c r="I6537" s="34" t="s">
        <v>6</v>
      </c>
      <c r="J6537" s="34" t="s">
        <v>6</v>
      </c>
      <c r="K6537" s="34" t="s">
        <v>6</v>
      </c>
      <c r="L6537" s="34" t="s">
        <v>6</v>
      </c>
      <c r="M6537" s="34" t="s">
        <v>6</v>
      </c>
      <c r="N6537" s="34" t="s">
        <v>6</v>
      </c>
      <c r="O6537" s="34">
        <v>16.607362806647423</v>
      </c>
      <c r="P6537" s="34">
        <v>210.569254174435</v>
      </c>
      <c r="Q6537" t="s">
        <v>14995</v>
      </c>
      <c r="R6537" t="s">
        <v>14995</v>
      </c>
      <c r="S6537" t="s">
        <v>14995</v>
      </c>
      <c r="T6537" t="s">
        <v>14996</v>
      </c>
      <c r="U6537" t="s">
        <v>14996</v>
      </c>
      <c r="V6537" t="s">
        <v>14996</v>
      </c>
      <c r="W6537" t="s">
        <v>14996</v>
      </c>
      <c r="X6537" t="s">
        <v>14996</v>
      </c>
      <c r="Y6537" t="s">
        <v>6</v>
      </c>
      <c r="Z6537" t="s">
        <v>15293</v>
      </c>
      <c r="AA6537" t="s">
        <v>14828</v>
      </c>
      <c r="AB6537" t="s">
        <v>14997</v>
      </c>
      <c r="AC6537" t="s">
        <v>14998</v>
      </c>
    </row>
    <row r="6538" spans="1:29" x14ac:dyDescent="0.3">
      <c r="A6538" t="s">
        <v>342</v>
      </c>
      <c r="B6538" s="35">
        <v>542</v>
      </c>
      <c r="C6538" t="s">
        <v>174</v>
      </c>
      <c r="D6538" s="35">
        <v>1959</v>
      </c>
      <c r="E6538" t="s">
        <v>6999</v>
      </c>
      <c r="F6538" s="34" t="s">
        <v>6</v>
      </c>
      <c r="G6538" s="34" t="s">
        <v>6</v>
      </c>
      <c r="H6538" s="34" t="s">
        <v>6</v>
      </c>
      <c r="I6538" s="34" t="s">
        <v>6</v>
      </c>
      <c r="J6538" s="34" t="s">
        <v>6</v>
      </c>
      <c r="K6538" s="34" t="s">
        <v>6</v>
      </c>
      <c r="L6538" s="34" t="s">
        <v>6</v>
      </c>
      <c r="M6538" s="34" t="s">
        <v>6</v>
      </c>
      <c r="N6538" s="34" t="s">
        <v>6</v>
      </c>
      <c r="O6538" s="34" t="s">
        <v>6</v>
      </c>
      <c r="P6538" s="34">
        <v>223.72335170207299</v>
      </c>
      <c r="Q6538" t="s">
        <v>14995</v>
      </c>
      <c r="R6538" t="s">
        <v>14995</v>
      </c>
      <c r="S6538" t="s">
        <v>14995</v>
      </c>
      <c r="T6538" t="s">
        <v>14996</v>
      </c>
      <c r="U6538" t="s">
        <v>14996</v>
      </c>
      <c r="V6538" t="s">
        <v>14996</v>
      </c>
      <c r="W6538" t="s">
        <v>14996</v>
      </c>
      <c r="X6538" t="s">
        <v>14996</v>
      </c>
      <c r="Y6538" t="s">
        <v>6</v>
      </c>
      <c r="Z6538" t="s">
        <v>15293</v>
      </c>
      <c r="AA6538" t="s">
        <v>14828</v>
      </c>
      <c r="AB6538" t="s">
        <v>14997</v>
      </c>
      <c r="AC6538" t="s">
        <v>14998</v>
      </c>
    </row>
    <row r="6539" spans="1:29" x14ac:dyDescent="0.3">
      <c r="A6539" t="s">
        <v>342</v>
      </c>
      <c r="B6539" s="35">
        <v>542</v>
      </c>
      <c r="C6539" t="s">
        <v>174</v>
      </c>
      <c r="D6539" s="35">
        <v>1960</v>
      </c>
      <c r="E6539" t="s">
        <v>7000</v>
      </c>
      <c r="F6539" s="34" t="s">
        <v>6</v>
      </c>
      <c r="G6539" s="34" t="s">
        <v>6</v>
      </c>
      <c r="H6539" s="34" t="s">
        <v>6</v>
      </c>
      <c r="I6539" s="34" t="s">
        <v>6</v>
      </c>
      <c r="J6539" s="34" t="s">
        <v>6</v>
      </c>
      <c r="K6539" s="34" t="s">
        <v>6</v>
      </c>
      <c r="L6539" s="34" t="s">
        <v>6</v>
      </c>
      <c r="M6539" s="34" t="s">
        <v>6</v>
      </c>
      <c r="N6539" s="34" t="s">
        <v>6</v>
      </c>
      <c r="O6539" s="34">
        <v>13.467446394421989</v>
      </c>
      <c r="P6539" s="34">
        <v>251.792351770897</v>
      </c>
      <c r="Q6539" t="s">
        <v>14995</v>
      </c>
      <c r="R6539" t="s">
        <v>14995</v>
      </c>
      <c r="S6539" t="s">
        <v>14995</v>
      </c>
      <c r="T6539" t="s">
        <v>14996</v>
      </c>
      <c r="U6539" t="s">
        <v>14996</v>
      </c>
      <c r="V6539" t="s">
        <v>14996</v>
      </c>
      <c r="W6539" t="s">
        <v>14996</v>
      </c>
      <c r="X6539" t="s">
        <v>14996</v>
      </c>
      <c r="Y6539" t="s">
        <v>6</v>
      </c>
      <c r="Z6539" t="s">
        <v>15293</v>
      </c>
      <c r="AA6539" t="s">
        <v>14828</v>
      </c>
      <c r="AB6539" t="s">
        <v>14997</v>
      </c>
      <c r="AC6539" t="s">
        <v>14998</v>
      </c>
    </row>
    <row r="6540" spans="1:29" x14ac:dyDescent="0.3">
      <c r="A6540" t="s">
        <v>342</v>
      </c>
      <c r="B6540" s="35">
        <v>542</v>
      </c>
      <c r="C6540" t="s">
        <v>174</v>
      </c>
      <c r="D6540" s="35">
        <v>1961</v>
      </c>
      <c r="E6540" t="s">
        <v>7001</v>
      </c>
      <c r="F6540" s="34" t="s">
        <v>6</v>
      </c>
      <c r="G6540" s="34" t="s">
        <v>6</v>
      </c>
      <c r="H6540" s="34" t="s">
        <v>6</v>
      </c>
      <c r="I6540" s="34" t="s">
        <v>6</v>
      </c>
      <c r="J6540" s="34" t="s">
        <v>6</v>
      </c>
      <c r="K6540" s="34" t="s">
        <v>6</v>
      </c>
      <c r="L6540" s="34" t="s">
        <v>6</v>
      </c>
      <c r="M6540" s="34" t="s">
        <v>6</v>
      </c>
      <c r="N6540" s="34" t="s">
        <v>6</v>
      </c>
      <c r="O6540" s="34">
        <v>13.153566248373604</v>
      </c>
      <c r="P6540" s="34">
        <v>301.81928801939</v>
      </c>
      <c r="Q6540" t="s">
        <v>14995</v>
      </c>
      <c r="R6540" t="s">
        <v>14995</v>
      </c>
      <c r="S6540" t="s">
        <v>14995</v>
      </c>
      <c r="T6540" t="s">
        <v>14996</v>
      </c>
      <c r="U6540" t="s">
        <v>14996</v>
      </c>
      <c r="V6540" t="s">
        <v>14996</v>
      </c>
      <c r="W6540" t="s">
        <v>14996</v>
      </c>
      <c r="X6540" t="s">
        <v>14996</v>
      </c>
      <c r="Y6540" t="s">
        <v>6</v>
      </c>
      <c r="Z6540" t="s">
        <v>15293</v>
      </c>
      <c r="AA6540" t="s">
        <v>14828</v>
      </c>
      <c r="AB6540" t="s">
        <v>14997</v>
      </c>
      <c r="AC6540" t="s">
        <v>14998</v>
      </c>
    </row>
    <row r="6541" spans="1:29" x14ac:dyDescent="0.3">
      <c r="A6541" t="s">
        <v>342</v>
      </c>
      <c r="B6541" s="35">
        <v>542</v>
      </c>
      <c r="C6541" t="s">
        <v>174</v>
      </c>
      <c r="D6541" s="35">
        <v>1962</v>
      </c>
      <c r="E6541" t="s">
        <v>7002</v>
      </c>
      <c r="F6541" s="34" t="s">
        <v>6</v>
      </c>
      <c r="G6541" s="34" t="s">
        <v>6</v>
      </c>
      <c r="H6541" s="34" t="s">
        <v>6</v>
      </c>
      <c r="I6541" s="34">
        <v>26.523805458989781</v>
      </c>
      <c r="J6541" s="34">
        <v>1.914792343437586</v>
      </c>
      <c r="K6541" s="34">
        <v>24.609013115552195</v>
      </c>
      <c r="L6541" s="34" t="s">
        <v>6</v>
      </c>
      <c r="M6541" s="34" t="s">
        <v>6</v>
      </c>
      <c r="N6541" s="34" t="s">
        <v>6</v>
      </c>
      <c r="O6541" s="34">
        <v>12.830122398509392</v>
      </c>
      <c r="P6541" s="34">
        <v>365.00041500337301</v>
      </c>
      <c r="Q6541" t="s">
        <v>14995</v>
      </c>
      <c r="R6541" t="s">
        <v>14995</v>
      </c>
      <c r="S6541" t="s">
        <v>14995</v>
      </c>
      <c r="T6541" t="s">
        <v>14996</v>
      </c>
      <c r="U6541" t="s">
        <v>14996</v>
      </c>
      <c r="V6541" t="s">
        <v>14996</v>
      </c>
      <c r="W6541" t="s">
        <v>14996</v>
      </c>
      <c r="X6541" t="s">
        <v>14996</v>
      </c>
      <c r="Y6541" t="s">
        <v>6</v>
      </c>
      <c r="Z6541" t="s">
        <v>15293</v>
      </c>
      <c r="AA6541" t="s">
        <v>14828</v>
      </c>
      <c r="AB6541" t="s">
        <v>14997</v>
      </c>
      <c r="AC6541" t="s">
        <v>14998</v>
      </c>
    </row>
    <row r="6542" spans="1:29" x14ac:dyDescent="0.3">
      <c r="A6542" t="s">
        <v>342</v>
      </c>
      <c r="B6542" s="35">
        <v>542</v>
      </c>
      <c r="C6542" t="s">
        <v>174</v>
      </c>
      <c r="D6542" s="35">
        <v>1963</v>
      </c>
      <c r="E6542" t="s">
        <v>7003</v>
      </c>
      <c r="F6542" s="34" t="s">
        <v>6</v>
      </c>
      <c r="G6542" s="34" t="s">
        <v>6</v>
      </c>
      <c r="H6542" s="34" t="s">
        <v>6</v>
      </c>
      <c r="I6542" s="34">
        <v>23.907377739378923</v>
      </c>
      <c r="J6542" s="34">
        <v>1.5647474582558774</v>
      </c>
      <c r="K6542" s="34">
        <v>22.342630281123046</v>
      </c>
      <c r="L6542" s="34" t="s">
        <v>6</v>
      </c>
      <c r="M6542" s="34" t="s">
        <v>6</v>
      </c>
      <c r="N6542" s="34" t="s">
        <v>6</v>
      </c>
      <c r="O6542" s="34">
        <v>9.0634377908114914</v>
      </c>
      <c r="P6542" s="34">
        <v>517.46369404716597</v>
      </c>
      <c r="Q6542" t="s">
        <v>14995</v>
      </c>
      <c r="R6542" t="s">
        <v>14995</v>
      </c>
      <c r="S6542" t="s">
        <v>14995</v>
      </c>
      <c r="T6542" t="s">
        <v>14996</v>
      </c>
      <c r="U6542" t="s">
        <v>14996</v>
      </c>
      <c r="V6542" t="s">
        <v>14996</v>
      </c>
      <c r="W6542" t="s">
        <v>14996</v>
      </c>
      <c r="X6542" t="s">
        <v>14996</v>
      </c>
      <c r="Y6542" t="s">
        <v>6</v>
      </c>
      <c r="Z6542" t="s">
        <v>15293</v>
      </c>
      <c r="AA6542" t="s">
        <v>14828</v>
      </c>
      <c r="AB6542" t="s">
        <v>14997</v>
      </c>
      <c r="AC6542" t="s">
        <v>14998</v>
      </c>
    </row>
    <row r="6543" spans="1:29" x14ac:dyDescent="0.3">
      <c r="A6543" t="s">
        <v>342</v>
      </c>
      <c r="B6543" s="35">
        <v>542</v>
      </c>
      <c r="C6543" t="s">
        <v>174</v>
      </c>
      <c r="D6543" s="35">
        <v>1964</v>
      </c>
      <c r="E6543" t="s">
        <v>7004</v>
      </c>
      <c r="F6543" s="34" t="s">
        <v>6</v>
      </c>
      <c r="G6543" s="34" t="s">
        <v>6</v>
      </c>
      <c r="H6543" s="34" t="s">
        <v>6</v>
      </c>
      <c r="I6543" s="34">
        <v>19.669090184115255</v>
      </c>
      <c r="J6543" s="34">
        <v>1.3770046707851071</v>
      </c>
      <c r="K6543" s="34">
        <v>18.292085513330147</v>
      </c>
      <c r="L6543" s="34" t="s">
        <v>6</v>
      </c>
      <c r="M6543" s="34" t="s">
        <v>6</v>
      </c>
      <c r="N6543" s="34" t="s">
        <v>6</v>
      </c>
      <c r="O6543" s="34">
        <v>6.4586977114225546</v>
      </c>
      <c r="P6543" s="34">
        <v>736.52618725087405</v>
      </c>
      <c r="Q6543" t="s">
        <v>14995</v>
      </c>
      <c r="R6543" t="s">
        <v>14995</v>
      </c>
      <c r="S6543" t="s">
        <v>14995</v>
      </c>
      <c r="T6543" t="s">
        <v>14996</v>
      </c>
      <c r="U6543" t="s">
        <v>14996</v>
      </c>
      <c r="V6543" t="s">
        <v>14996</v>
      </c>
      <c r="W6543" t="s">
        <v>14996</v>
      </c>
      <c r="X6543" t="s">
        <v>14996</v>
      </c>
      <c r="Y6543" t="s">
        <v>6</v>
      </c>
      <c r="Z6543" t="s">
        <v>15293</v>
      </c>
      <c r="AA6543" t="s">
        <v>14828</v>
      </c>
      <c r="AB6543" t="s">
        <v>14997</v>
      </c>
      <c r="AC6543" t="s">
        <v>14998</v>
      </c>
    </row>
    <row r="6544" spans="1:29" x14ac:dyDescent="0.3">
      <c r="A6544" t="s">
        <v>342</v>
      </c>
      <c r="B6544" s="35">
        <v>542</v>
      </c>
      <c r="C6544" t="s">
        <v>174</v>
      </c>
      <c r="D6544" s="35">
        <v>1965</v>
      </c>
      <c r="E6544" t="s">
        <v>7005</v>
      </c>
      <c r="F6544" s="34" t="s">
        <v>6</v>
      </c>
      <c r="G6544" s="34" t="s">
        <v>6</v>
      </c>
      <c r="H6544" s="34" t="s">
        <v>6</v>
      </c>
      <c r="I6544" s="34">
        <v>23.762062769222592</v>
      </c>
      <c r="J6544" s="34">
        <v>1.9898698262497965</v>
      </c>
      <c r="K6544" s="34">
        <v>21.772192942972794</v>
      </c>
      <c r="L6544" s="34" t="s">
        <v>6</v>
      </c>
      <c r="M6544" s="34" t="s">
        <v>6</v>
      </c>
      <c r="N6544" s="34" t="s">
        <v>6</v>
      </c>
      <c r="O6544" s="34">
        <v>6.0437653668575484</v>
      </c>
      <c r="P6544" s="34">
        <v>826.63698815919895</v>
      </c>
      <c r="Q6544" t="s">
        <v>14995</v>
      </c>
      <c r="R6544" t="s">
        <v>14995</v>
      </c>
      <c r="S6544" t="s">
        <v>14995</v>
      </c>
      <c r="T6544" t="s">
        <v>14996</v>
      </c>
      <c r="U6544" t="s">
        <v>14996</v>
      </c>
      <c r="V6544" t="s">
        <v>14996</v>
      </c>
      <c r="W6544" t="s">
        <v>14996</v>
      </c>
      <c r="X6544" t="s">
        <v>14996</v>
      </c>
      <c r="Y6544" t="s">
        <v>6</v>
      </c>
      <c r="Z6544" t="s">
        <v>15293</v>
      </c>
      <c r="AA6544" t="s">
        <v>14828</v>
      </c>
      <c r="AB6544" t="s">
        <v>14997</v>
      </c>
      <c r="AC6544" t="s">
        <v>14998</v>
      </c>
    </row>
    <row r="6545" spans="1:29" x14ac:dyDescent="0.3">
      <c r="A6545" t="s">
        <v>342</v>
      </c>
      <c r="B6545" s="35">
        <v>542</v>
      </c>
      <c r="C6545" t="s">
        <v>174</v>
      </c>
      <c r="D6545" s="35">
        <v>1966</v>
      </c>
      <c r="E6545" t="s">
        <v>7006</v>
      </c>
      <c r="F6545" s="34" t="s">
        <v>6</v>
      </c>
      <c r="G6545" s="34" t="s">
        <v>6</v>
      </c>
      <c r="H6545" s="34" t="s">
        <v>6</v>
      </c>
      <c r="I6545" s="34">
        <v>26.361033215606632</v>
      </c>
      <c r="J6545" s="34">
        <v>3.2955653477477935</v>
      </c>
      <c r="K6545" s="34">
        <v>23.065467867858839</v>
      </c>
      <c r="L6545" s="34" t="s">
        <v>6</v>
      </c>
      <c r="M6545" s="34" t="s">
        <v>6</v>
      </c>
      <c r="N6545" s="34" t="s">
        <v>6</v>
      </c>
      <c r="O6545" s="34">
        <v>4.3704461040732845</v>
      </c>
      <c r="P6545" s="34">
        <v>1060.3036600042001</v>
      </c>
      <c r="Q6545" t="s">
        <v>14995</v>
      </c>
      <c r="R6545" t="s">
        <v>14995</v>
      </c>
      <c r="S6545" t="s">
        <v>14995</v>
      </c>
      <c r="T6545" t="s">
        <v>14996</v>
      </c>
      <c r="U6545" t="s">
        <v>14996</v>
      </c>
      <c r="V6545" t="s">
        <v>14996</v>
      </c>
      <c r="W6545" t="s">
        <v>14996</v>
      </c>
      <c r="X6545" t="s">
        <v>14996</v>
      </c>
      <c r="Y6545" t="s">
        <v>6</v>
      </c>
      <c r="Z6545" t="s">
        <v>15293</v>
      </c>
      <c r="AA6545" t="s">
        <v>14828</v>
      </c>
      <c r="AB6545" t="s">
        <v>14997</v>
      </c>
      <c r="AC6545" t="s">
        <v>14998</v>
      </c>
    </row>
    <row r="6546" spans="1:29" x14ac:dyDescent="0.3">
      <c r="A6546" t="s">
        <v>342</v>
      </c>
      <c r="B6546" s="35">
        <v>542</v>
      </c>
      <c r="C6546" t="s">
        <v>174</v>
      </c>
      <c r="D6546" s="35">
        <v>1967</v>
      </c>
      <c r="E6546" t="s">
        <v>7007</v>
      </c>
      <c r="F6546" s="34" t="s">
        <v>6</v>
      </c>
      <c r="G6546" s="34" t="s">
        <v>6</v>
      </c>
      <c r="H6546" s="34" t="s">
        <v>6</v>
      </c>
      <c r="I6546" s="34">
        <v>36.478024106691898</v>
      </c>
      <c r="J6546" s="34">
        <v>5.5148714462855946</v>
      </c>
      <c r="K6546" s="34">
        <v>30.963152660406301</v>
      </c>
      <c r="L6546" s="34" t="s">
        <v>6</v>
      </c>
      <c r="M6546" s="34" t="s">
        <v>6</v>
      </c>
      <c r="N6546" s="34" t="s">
        <v>6</v>
      </c>
      <c r="O6546" s="34">
        <v>3.6754565024597028</v>
      </c>
      <c r="P6546" s="34">
        <v>1304.32777446604</v>
      </c>
      <c r="Q6546" t="s">
        <v>14995</v>
      </c>
      <c r="R6546" t="s">
        <v>14995</v>
      </c>
      <c r="S6546" t="s">
        <v>14995</v>
      </c>
      <c r="T6546" t="s">
        <v>14996</v>
      </c>
      <c r="U6546" t="s">
        <v>14996</v>
      </c>
      <c r="V6546" t="s">
        <v>14996</v>
      </c>
      <c r="W6546" t="s">
        <v>14996</v>
      </c>
      <c r="X6546" t="s">
        <v>14996</v>
      </c>
      <c r="Y6546" t="s">
        <v>6</v>
      </c>
      <c r="Z6546" t="s">
        <v>15293</v>
      </c>
      <c r="AA6546" t="s">
        <v>14828</v>
      </c>
      <c r="AB6546" t="s">
        <v>14997</v>
      </c>
      <c r="AC6546" t="s">
        <v>14998</v>
      </c>
    </row>
    <row r="6547" spans="1:29" x14ac:dyDescent="0.3">
      <c r="A6547" t="s">
        <v>342</v>
      </c>
      <c r="B6547" s="35">
        <v>542</v>
      </c>
      <c r="C6547" t="s">
        <v>174</v>
      </c>
      <c r="D6547" s="35">
        <v>1968</v>
      </c>
      <c r="E6547" t="s">
        <v>7008</v>
      </c>
      <c r="F6547" s="34" t="s">
        <v>6</v>
      </c>
      <c r="G6547" s="34" t="s">
        <v>6</v>
      </c>
      <c r="H6547" s="34" t="s">
        <v>6</v>
      </c>
      <c r="I6547" s="34">
        <v>44.593919704855125</v>
      </c>
      <c r="J6547" s="34">
        <v>6.740160910570979</v>
      </c>
      <c r="K6547" s="34">
        <v>37.853758794284147</v>
      </c>
      <c r="L6547" s="34" t="s">
        <v>6</v>
      </c>
      <c r="M6547" s="34" t="s">
        <v>6</v>
      </c>
      <c r="N6547" s="34" t="s">
        <v>6</v>
      </c>
      <c r="O6547" s="34">
        <v>2.7113717371117141</v>
      </c>
      <c r="P6547" s="34">
        <v>1688.0754259375899</v>
      </c>
      <c r="Q6547" t="s">
        <v>14995</v>
      </c>
      <c r="R6547" t="s">
        <v>14995</v>
      </c>
      <c r="S6547" t="s">
        <v>14995</v>
      </c>
      <c r="T6547" t="s">
        <v>14996</v>
      </c>
      <c r="U6547" t="s">
        <v>14996</v>
      </c>
      <c r="V6547" t="s">
        <v>14996</v>
      </c>
      <c r="W6547" t="s">
        <v>14996</v>
      </c>
      <c r="X6547" t="s">
        <v>14996</v>
      </c>
      <c r="Y6547" t="s">
        <v>6</v>
      </c>
      <c r="Z6547" t="s">
        <v>15293</v>
      </c>
      <c r="AA6547" t="s">
        <v>14828</v>
      </c>
      <c r="AB6547" t="s">
        <v>14997</v>
      </c>
      <c r="AC6547" t="s">
        <v>14998</v>
      </c>
    </row>
    <row r="6548" spans="1:29" x14ac:dyDescent="0.3">
      <c r="A6548" t="s">
        <v>342</v>
      </c>
      <c r="B6548" s="35">
        <v>542</v>
      </c>
      <c r="C6548" t="s">
        <v>174</v>
      </c>
      <c r="D6548" s="35">
        <v>1969</v>
      </c>
      <c r="E6548" t="s">
        <v>7009</v>
      </c>
      <c r="F6548" s="34" t="s">
        <v>6</v>
      </c>
      <c r="G6548" s="34" t="s">
        <v>6</v>
      </c>
      <c r="H6548" s="34" t="s">
        <v>6</v>
      </c>
      <c r="I6548" s="34">
        <v>54.171697894985613</v>
      </c>
      <c r="J6548" s="34">
        <v>9.6145339904964402</v>
      </c>
      <c r="K6548" s="34">
        <v>44.557163904489173</v>
      </c>
      <c r="L6548" s="34" t="s">
        <v>6</v>
      </c>
      <c r="M6548" s="34" t="s">
        <v>6</v>
      </c>
      <c r="N6548" s="34" t="s">
        <v>6</v>
      </c>
      <c r="O6548" s="34" t="s">
        <v>6</v>
      </c>
      <c r="P6548" s="34">
        <v>2206.3679863182501</v>
      </c>
      <c r="Q6548" t="s">
        <v>14995</v>
      </c>
      <c r="R6548" t="s">
        <v>14995</v>
      </c>
      <c r="S6548" t="s">
        <v>14995</v>
      </c>
      <c r="T6548" t="s">
        <v>14996</v>
      </c>
      <c r="U6548" t="s">
        <v>14996</v>
      </c>
      <c r="V6548" t="s">
        <v>14996</v>
      </c>
      <c r="W6548" t="s">
        <v>14996</v>
      </c>
      <c r="X6548" t="s">
        <v>14996</v>
      </c>
      <c r="Y6548" t="s">
        <v>6</v>
      </c>
      <c r="Z6548" t="s">
        <v>15293</v>
      </c>
      <c r="AA6548" t="s">
        <v>14828</v>
      </c>
      <c r="AB6548" t="s">
        <v>14997</v>
      </c>
      <c r="AC6548" t="s">
        <v>14998</v>
      </c>
    </row>
    <row r="6549" spans="1:29" x14ac:dyDescent="0.3">
      <c r="A6549" t="s">
        <v>342</v>
      </c>
      <c r="B6549" s="35">
        <v>542</v>
      </c>
      <c r="C6549" t="s">
        <v>174</v>
      </c>
      <c r="D6549" s="35">
        <v>1970</v>
      </c>
      <c r="E6549" t="s">
        <v>7010</v>
      </c>
      <c r="F6549" s="34" t="s">
        <v>6</v>
      </c>
      <c r="G6549" s="34" t="s">
        <v>6</v>
      </c>
      <c r="H6549" s="34" t="s">
        <v>6</v>
      </c>
      <c r="I6549" s="34">
        <v>54.60126178492947</v>
      </c>
      <c r="J6549" s="34">
        <v>10.936946196923513</v>
      </c>
      <c r="K6549" s="34">
        <v>43.664315588005955</v>
      </c>
      <c r="L6549" s="34" t="s">
        <v>6</v>
      </c>
      <c r="M6549" s="34" t="s">
        <v>6</v>
      </c>
      <c r="N6549" s="34" t="s">
        <v>6</v>
      </c>
      <c r="O6549" s="34">
        <v>10.599500248103778</v>
      </c>
      <c r="P6549" s="34">
        <v>2821.4</v>
      </c>
      <c r="Q6549" t="s">
        <v>14995</v>
      </c>
      <c r="R6549" t="s">
        <v>14995</v>
      </c>
      <c r="S6549" t="s">
        <v>14995</v>
      </c>
      <c r="T6549" t="s">
        <v>14996</v>
      </c>
      <c r="U6549" t="s">
        <v>14996</v>
      </c>
      <c r="V6549" t="s">
        <v>14996</v>
      </c>
      <c r="W6549" t="s">
        <v>14996</v>
      </c>
      <c r="X6549" t="s">
        <v>14996</v>
      </c>
      <c r="Y6549" t="s">
        <v>6</v>
      </c>
      <c r="Z6549" t="s">
        <v>15293</v>
      </c>
      <c r="AA6549" t="s">
        <v>14828</v>
      </c>
      <c r="AB6549" t="s">
        <v>14997</v>
      </c>
      <c r="AC6549" t="s">
        <v>14998</v>
      </c>
    </row>
    <row r="6550" spans="1:29" x14ac:dyDescent="0.3">
      <c r="A6550" t="s">
        <v>342</v>
      </c>
      <c r="B6550" s="35">
        <v>542</v>
      </c>
      <c r="C6550" t="s">
        <v>174</v>
      </c>
      <c r="D6550" s="35">
        <v>1971</v>
      </c>
      <c r="E6550" t="s">
        <v>7011</v>
      </c>
      <c r="F6550" s="34" t="s">
        <v>6</v>
      </c>
      <c r="G6550" s="34" t="s">
        <v>6</v>
      </c>
      <c r="H6550" s="34" t="s">
        <v>6</v>
      </c>
      <c r="I6550" s="34">
        <v>57.978608240002295</v>
      </c>
      <c r="J6550" s="34">
        <v>11.285348227910056</v>
      </c>
      <c r="K6550" s="34">
        <v>46.693260012092239</v>
      </c>
      <c r="L6550" s="34" t="s">
        <v>6</v>
      </c>
      <c r="M6550" s="34" t="s">
        <v>6</v>
      </c>
      <c r="N6550" s="34" t="s">
        <v>6</v>
      </c>
      <c r="O6550" s="34">
        <v>14.530708548066681</v>
      </c>
      <c r="P6550" s="34">
        <v>3473.3</v>
      </c>
      <c r="Q6550" t="s">
        <v>14995</v>
      </c>
      <c r="R6550" t="s">
        <v>14995</v>
      </c>
      <c r="S6550" t="s">
        <v>14995</v>
      </c>
      <c r="T6550" t="s">
        <v>14996</v>
      </c>
      <c r="U6550" t="s">
        <v>14996</v>
      </c>
      <c r="V6550" t="s">
        <v>14996</v>
      </c>
      <c r="W6550" t="s">
        <v>14996</v>
      </c>
      <c r="X6550" t="s">
        <v>14996</v>
      </c>
      <c r="Y6550" t="s">
        <v>6</v>
      </c>
      <c r="Z6550" t="s">
        <v>15293</v>
      </c>
      <c r="AA6550" t="s">
        <v>14828</v>
      </c>
      <c r="AB6550" t="s">
        <v>14997</v>
      </c>
      <c r="AC6550" t="s">
        <v>14998</v>
      </c>
    </row>
    <row r="6551" spans="1:29" x14ac:dyDescent="0.3">
      <c r="A6551" t="s">
        <v>342</v>
      </c>
      <c r="B6551" s="35">
        <v>542</v>
      </c>
      <c r="C6551" t="s">
        <v>174</v>
      </c>
      <c r="D6551" s="35">
        <v>1972</v>
      </c>
      <c r="E6551" t="s">
        <v>7012</v>
      </c>
      <c r="F6551" s="34" t="s">
        <v>6</v>
      </c>
      <c r="G6551" s="34" t="s">
        <v>6</v>
      </c>
      <c r="H6551" s="34" t="s">
        <v>6</v>
      </c>
      <c r="I6551" s="34">
        <v>57.306215552776628</v>
      </c>
      <c r="J6551" s="34">
        <v>10.860034273539902</v>
      </c>
      <c r="K6551" s="34">
        <v>46.446181279236725</v>
      </c>
      <c r="L6551" s="34" t="s">
        <v>6</v>
      </c>
      <c r="M6551" s="34" t="s">
        <v>6</v>
      </c>
      <c r="N6551" s="34" t="s">
        <v>6</v>
      </c>
      <c r="O6551" s="34">
        <v>18.348881478393778</v>
      </c>
      <c r="P6551" s="34">
        <v>4318.2</v>
      </c>
      <c r="Q6551" t="s">
        <v>14995</v>
      </c>
      <c r="R6551" t="s">
        <v>14995</v>
      </c>
      <c r="S6551" t="s">
        <v>14995</v>
      </c>
      <c r="T6551" t="s">
        <v>14996</v>
      </c>
      <c r="U6551" t="s">
        <v>14996</v>
      </c>
      <c r="V6551" t="s">
        <v>14996</v>
      </c>
      <c r="W6551" t="s">
        <v>14996</v>
      </c>
      <c r="X6551" t="s">
        <v>14996</v>
      </c>
      <c r="Y6551" t="s">
        <v>6</v>
      </c>
      <c r="Z6551" t="s">
        <v>15293</v>
      </c>
      <c r="AA6551" t="s">
        <v>14828</v>
      </c>
      <c r="AB6551" t="s">
        <v>14997</v>
      </c>
      <c r="AC6551" t="s">
        <v>14998</v>
      </c>
    </row>
    <row r="6552" spans="1:29" x14ac:dyDescent="0.3">
      <c r="A6552" t="s">
        <v>342</v>
      </c>
      <c r="B6552" s="35">
        <v>542</v>
      </c>
      <c r="C6552" t="s">
        <v>174</v>
      </c>
      <c r="D6552" s="35">
        <v>1973</v>
      </c>
      <c r="E6552" t="s">
        <v>7013</v>
      </c>
      <c r="F6552" s="34" t="s">
        <v>6</v>
      </c>
      <c r="G6552" s="34" t="s">
        <v>6</v>
      </c>
      <c r="H6552" s="34" t="s">
        <v>6</v>
      </c>
      <c r="I6552" s="34">
        <v>58.493298591901201</v>
      </c>
      <c r="J6552" s="34">
        <v>11.620866275230668</v>
      </c>
      <c r="K6552" s="34">
        <v>46.872432316670533</v>
      </c>
      <c r="L6552" s="34" t="s">
        <v>6</v>
      </c>
      <c r="M6552" s="34" t="s">
        <v>6</v>
      </c>
      <c r="N6552" s="34" t="s">
        <v>6</v>
      </c>
      <c r="O6552" s="34">
        <v>17.908321881748254</v>
      </c>
      <c r="P6552" s="34">
        <v>5603.3</v>
      </c>
      <c r="Q6552" t="s">
        <v>14995</v>
      </c>
      <c r="R6552" t="s">
        <v>14995</v>
      </c>
      <c r="S6552" t="s">
        <v>14995</v>
      </c>
      <c r="T6552" t="s">
        <v>14996</v>
      </c>
      <c r="U6552" t="s">
        <v>14996</v>
      </c>
      <c r="V6552" t="s">
        <v>14996</v>
      </c>
      <c r="W6552" t="s">
        <v>14996</v>
      </c>
      <c r="X6552" t="s">
        <v>14996</v>
      </c>
      <c r="Y6552" t="s">
        <v>6</v>
      </c>
      <c r="Z6552" t="s">
        <v>15293</v>
      </c>
      <c r="AA6552" t="s">
        <v>14828</v>
      </c>
      <c r="AB6552" t="s">
        <v>14997</v>
      </c>
      <c r="AC6552" t="s">
        <v>14998</v>
      </c>
    </row>
    <row r="6553" spans="1:29" x14ac:dyDescent="0.3">
      <c r="A6553" t="s">
        <v>342</v>
      </c>
      <c r="B6553" s="35">
        <v>542</v>
      </c>
      <c r="C6553" t="s">
        <v>174</v>
      </c>
      <c r="D6553" s="35">
        <v>1974</v>
      </c>
      <c r="E6553" t="s">
        <v>7014</v>
      </c>
      <c r="F6553" s="34" t="s">
        <v>6</v>
      </c>
      <c r="G6553" s="34" t="s">
        <v>6</v>
      </c>
      <c r="H6553" s="34" t="s">
        <v>6</v>
      </c>
      <c r="I6553" s="34">
        <v>60.43427276801274</v>
      </c>
      <c r="J6553" s="34">
        <v>13.385823831100932</v>
      </c>
      <c r="K6553" s="34">
        <v>47.048448936911811</v>
      </c>
      <c r="L6553" s="34" t="s">
        <v>6</v>
      </c>
      <c r="M6553" s="34" t="s">
        <v>6</v>
      </c>
      <c r="N6553" s="34" t="s">
        <v>6</v>
      </c>
      <c r="O6553" s="34">
        <v>18.63741721854305</v>
      </c>
      <c r="P6553" s="34">
        <v>8033.2</v>
      </c>
      <c r="Q6553" t="s">
        <v>14995</v>
      </c>
      <c r="R6553" t="s">
        <v>14995</v>
      </c>
      <c r="S6553" t="s">
        <v>14995</v>
      </c>
      <c r="T6553" t="s">
        <v>14996</v>
      </c>
      <c r="U6553" t="s">
        <v>14996</v>
      </c>
      <c r="V6553" t="s">
        <v>14996</v>
      </c>
      <c r="W6553" t="s">
        <v>14996</v>
      </c>
      <c r="X6553" t="s">
        <v>14996</v>
      </c>
      <c r="Y6553" t="s">
        <v>6</v>
      </c>
      <c r="Z6553" t="s">
        <v>15293</v>
      </c>
      <c r="AA6553" t="s">
        <v>14828</v>
      </c>
      <c r="AB6553" t="s">
        <v>14997</v>
      </c>
      <c r="AC6553" t="s">
        <v>14998</v>
      </c>
    </row>
    <row r="6554" spans="1:29" x14ac:dyDescent="0.3">
      <c r="A6554" t="s">
        <v>342</v>
      </c>
      <c r="B6554" s="35">
        <v>542</v>
      </c>
      <c r="C6554" t="s">
        <v>174</v>
      </c>
      <c r="D6554" s="35">
        <v>1975</v>
      </c>
      <c r="E6554" t="s">
        <v>7015</v>
      </c>
      <c r="F6554" s="34" t="s">
        <v>6</v>
      </c>
      <c r="G6554" s="34" t="s">
        <v>6</v>
      </c>
      <c r="H6554" s="34" t="s">
        <v>6</v>
      </c>
      <c r="I6554" s="34">
        <v>53.645242319544309</v>
      </c>
      <c r="J6554" s="34">
        <v>12.890073769726399</v>
      </c>
      <c r="K6554" s="34">
        <v>40.75516854981791</v>
      </c>
      <c r="L6554" s="34" t="s">
        <v>6</v>
      </c>
      <c r="M6554" s="34" t="s">
        <v>6</v>
      </c>
      <c r="N6554" s="34" t="s">
        <v>6</v>
      </c>
      <c r="O6554" s="34">
        <v>21.483022691194321</v>
      </c>
      <c r="P6554" s="34">
        <v>10709</v>
      </c>
      <c r="Q6554" t="s">
        <v>14995</v>
      </c>
      <c r="R6554" t="s">
        <v>14995</v>
      </c>
      <c r="S6554" t="s">
        <v>14995</v>
      </c>
      <c r="T6554" t="s">
        <v>14996</v>
      </c>
      <c r="U6554" t="s">
        <v>14996</v>
      </c>
      <c r="V6554" t="s">
        <v>14996</v>
      </c>
      <c r="W6554" t="s">
        <v>14996</v>
      </c>
      <c r="X6554" t="s">
        <v>14996</v>
      </c>
      <c r="Y6554" t="s">
        <v>6</v>
      </c>
      <c r="Z6554" t="s">
        <v>15293</v>
      </c>
      <c r="AA6554" t="s">
        <v>14828</v>
      </c>
      <c r="AB6554" t="s">
        <v>14997</v>
      </c>
      <c r="AC6554" t="s">
        <v>14998</v>
      </c>
    </row>
    <row r="6555" spans="1:29" x14ac:dyDescent="0.3">
      <c r="A6555" t="s">
        <v>342</v>
      </c>
      <c r="B6555" s="35">
        <v>542</v>
      </c>
      <c r="C6555" t="s">
        <v>174</v>
      </c>
      <c r="D6555" s="35">
        <v>1976</v>
      </c>
      <c r="E6555" t="s">
        <v>7016</v>
      </c>
      <c r="F6555" s="34" t="s">
        <v>6</v>
      </c>
      <c r="G6555" s="34" t="s">
        <v>6</v>
      </c>
      <c r="H6555" s="34" t="s">
        <v>6</v>
      </c>
      <c r="I6555" s="34">
        <v>50.749219371823919</v>
      </c>
      <c r="J6555" s="34">
        <v>12.329238011660101</v>
      </c>
      <c r="K6555" s="34">
        <v>38.419981360163817</v>
      </c>
      <c r="L6555" s="34" t="s">
        <v>6</v>
      </c>
      <c r="M6555" s="34" t="s">
        <v>6</v>
      </c>
      <c r="N6555" s="34" t="s">
        <v>6</v>
      </c>
      <c r="O6555" s="34">
        <v>20.394745470996007</v>
      </c>
      <c r="P6555" s="34">
        <v>14699.7</v>
      </c>
      <c r="Q6555" t="s">
        <v>14995</v>
      </c>
      <c r="R6555" t="s">
        <v>14995</v>
      </c>
      <c r="S6555" t="s">
        <v>14995</v>
      </c>
      <c r="T6555" t="s">
        <v>14996</v>
      </c>
      <c r="U6555" t="s">
        <v>14996</v>
      </c>
      <c r="V6555" t="s">
        <v>14996</v>
      </c>
      <c r="W6555" t="s">
        <v>14996</v>
      </c>
      <c r="X6555" t="s">
        <v>14996</v>
      </c>
      <c r="Y6555" t="s">
        <v>6</v>
      </c>
      <c r="Z6555" t="s">
        <v>15293</v>
      </c>
      <c r="AA6555" t="s">
        <v>14828</v>
      </c>
      <c r="AB6555" t="s">
        <v>14997</v>
      </c>
      <c r="AC6555" t="s">
        <v>14998</v>
      </c>
    </row>
    <row r="6556" spans="1:29" x14ac:dyDescent="0.3">
      <c r="A6556" t="s">
        <v>342</v>
      </c>
      <c r="B6556" s="35">
        <v>542</v>
      </c>
      <c r="C6556" t="s">
        <v>174</v>
      </c>
      <c r="D6556" s="35">
        <v>1977</v>
      </c>
      <c r="E6556" t="s">
        <v>7017</v>
      </c>
      <c r="F6556" s="34" t="s">
        <v>6</v>
      </c>
      <c r="G6556" s="34" t="s">
        <v>6</v>
      </c>
      <c r="H6556" s="34" t="s">
        <v>6</v>
      </c>
      <c r="I6556" s="34">
        <v>51.366103918084114</v>
      </c>
      <c r="J6556" s="34">
        <v>12.689462215452316</v>
      </c>
      <c r="K6556" s="34">
        <v>38.676641702631798</v>
      </c>
      <c r="L6556" s="34" t="s">
        <v>6</v>
      </c>
      <c r="M6556" s="34" t="s">
        <v>6</v>
      </c>
      <c r="N6556" s="34" t="s">
        <v>6</v>
      </c>
      <c r="O6556" s="34">
        <v>20.080614792248454</v>
      </c>
      <c r="P6556" s="34">
        <v>18907.2</v>
      </c>
      <c r="Q6556" t="s">
        <v>14995</v>
      </c>
      <c r="R6556" t="s">
        <v>14995</v>
      </c>
      <c r="S6556" t="s">
        <v>14995</v>
      </c>
      <c r="T6556" t="s">
        <v>14996</v>
      </c>
      <c r="U6556" t="s">
        <v>14996</v>
      </c>
      <c r="V6556" t="s">
        <v>14996</v>
      </c>
      <c r="W6556" t="s">
        <v>14996</v>
      </c>
      <c r="X6556" t="s">
        <v>14996</v>
      </c>
      <c r="Y6556" t="s">
        <v>6</v>
      </c>
      <c r="Z6556" t="s">
        <v>15293</v>
      </c>
      <c r="AA6556" t="s">
        <v>14828</v>
      </c>
      <c r="AB6556" t="s">
        <v>14997</v>
      </c>
      <c r="AC6556" t="s">
        <v>14998</v>
      </c>
    </row>
    <row r="6557" spans="1:29" x14ac:dyDescent="0.3">
      <c r="A6557" t="s">
        <v>342</v>
      </c>
      <c r="B6557" s="35">
        <v>542</v>
      </c>
      <c r="C6557" t="s">
        <v>174</v>
      </c>
      <c r="D6557" s="35">
        <v>1978</v>
      </c>
      <c r="E6557" t="s">
        <v>7018</v>
      </c>
      <c r="F6557" s="34" t="s">
        <v>6</v>
      </c>
      <c r="G6557" s="34" t="s">
        <v>6</v>
      </c>
      <c r="H6557" s="34" t="s">
        <v>6</v>
      </c>
      <c r="I6557" s="34">
        <v>55.513171223955794</v>
      </c>
      <c r="J6557" s="34">
        <v>12.911217932420962</v>
      </c>
      <c r="K6557" s="34">
        <v>42.601953291534834</v>
      </c>
      <c r="L6557" s="34" t="s">
        <v>6</v>
      </c>
      <c r="M6557" s="34" t="s">
        <v>6</v>
      </c>
      <c r="N6557" s="34" t="s">
        <v>6</v>
      </c>
      <c r="O6557" s="34">
        <v>18.399912387404125</v>
      </c>
      <c r="P6557" s="34">
        <v>25567.1</v>
      </c>
      <c r="Q6557" t="s">
        <v>14995</v>
      </c>
      <c r="R6557" t="s">
        <v>14995</v>
      </c>
      <c r="S6557" t="s">
        <v>14995</v>
      </c>
      <c r="T6557" t="s">
        <v>14996</v>
      </c>
      <c r="U6557" t="s">
        <v>14996</v>
      </c>
      <c r="V6557" t="s">
        <v>14996</v>
      </c>
      <c r="W6557" t="s">
        <v>14996</v>
      </c>
      <c r="X6557" t="s">
        <v>14996</v>
      </c>
      <c r="Y6557" t="s">
        <v>6</v>
      </c>
      <c r="Z6557" t="s">
        <v>15293</v>
      </c>
      <c r="AA6557" t="s">
        <v>14828</v>
      </c>
      <c r="AB6557" t="s">
        <v>14997</v>
      </c>
      <c r="AC6557" t="s">
        <v>14998</v>
      </c>
    </row>
    <row r="6558" spans="1:29" x14ac:dyDescent="0.3">
      <c r="A6558" t="s">
        <v>342</v>
      </c>
      <c r="B6558" s="35">
        <v>542</v>
      </c>
      <c r="C6558" t="s">
        <v>174</v>
      </c>
      <c r="D6558" s="35">
        <v>1979</v>
      </c>
      <c r="E6558" t="s">
        <v>7019</v>
      </c>
      <c r="F6558" s="34" t="s">
        <v>6</v>
      </c>
      <c r="G6558" s="34" t="s">
        <v>6</v>
      </c>
      <c r="H6558" s="34" t="s">
        <v>6</v>
      </c>
      <c r="I6558" s="34">
        <v>61.535529821622582</v>
      </c>
      <c r="J6558" s="34">
        <v>14.182283036846865</v>
      </c>
      <c r="K6558" s="34">
        <v>47.35324678477572</v>
      </c>
      <c r="L6558" s="34" t="s">
        <v>6</v>
      </c>
      <c r="M6558" s="34" t="s">
        <v>6</v>
      </c>
      <c r="N6558" s="34" t="s">
        <v>6</v>
      </c>
      <c r="O6558" s="34">
        <v>15.741479579760021</v>
      </c>
      <c r="P6558" s="34">
        <v>32952.6</v>
      </c>
      <c r="Q6558" t="s">
        <v>14995</v>
      </c>
      <c r="R6558" t="s">
        <v>14995</v>
      </c>
      <c r="S6558" t="s">
        <v>14995</v>
      </c>
      <c r="T6558" t="s">
        <v>14996</v>
      </c>
      <c r="U6558" t="s">
        <v>14996</v>
      </c>
      <c r="V6558" t="s">
        <v>14996</v>
      </c>
      <c r="W6558" t="s">
        <v>14996</v>
      </c>
      <c r="X6558" t="s">
        <v>14996</v>
      </c>
      <c r="Y6558" t="s">
        <v>6</v>
      </c>
      <c r="Z6558" t="s">
        <v>15293</v>
      </c>
      <c r="AA6558" t="s">
        <v>14828</v>
      </c>
      <c r="AB6558" t="s">
        <v>14997</v>
      </c>
      <c r="AC6558" t="s">
        <v>14998</v>
      </c>
    </row>
    <row r="6559" spans="1:29" x14ac:dyDescent="0.3">
      <c r="A6559" t="s">
        <v>342</v>
      </c>
      <c r="B6559" s="35">
        <v>542</v>
      </c>
      <c r="C6559" t="s">
        <v>174</v>
      </c>
      <c r="D6559" s="35">
        <v>1980</v>
      </c>
      <c r="E6559" t="s">
        <v>7020</v>
      </c>
      <c r="F6559" s="34" t="s">
        <v>6</v>
      </c>
      <c r="G6559" s="34" t="s">
        <v>6</v>
      </c>
      <c r="H6559" s="34" t="s">
        <v>6</v>
      </c>
      <c r="I6559" s="34">
        <v>76.304962731889773</v>
      </c>
      <c r="J6559" s="34">
        <v>16.604173830439372</v>
      </c>
      <c r="K6559" s="34">
        <v>59.700788901450402</v>
      </c>
      <c r="L6559" s="34" t="s">
        <v>6</v>
      </c>
      <c r="M6559" s="34" t="s">
        <v>6</v>
      </c>
      <c r="N6559" s="34" t="s">
        <v>6</v>
      </c>
      <c r="O6559" s="34">
        <v>18.55258229783318</v>
      </c>
      <c r="P6559" s="34">
        <v>40423.300000000003</v>
      </c>
      <c r="Q6559" t="s">
        <v>14995</v>
      </c>
      <c r="R6559" t="s">
        <v>14995</v>
      </c>
      <c r="S6559" t="s">
        <v>14995</v>
      </c>
      <c r="T6559" t="s">
        <v>14996</v>
      </c>
      <c r="U6559" t="s">
        <v>14996</v>
      </c>
      <c r="V6559" t="s">
        <v>14996</v>
      </c>
      <c r="W6559" t="s">
        <v>14996</v>
      </c>
      <c r="X6559" t="s">
        <v>14996</v>
      </c>
      <c r="Y6559" t="s">
        <v>6</v>
      </c>
      <c r="Z6559" t="s">
        <v>15293</v>
      </c>
      <c r="AA6559" t="s">
        <v>14828</v>
      </c>
      <c r="AB6559" t="s">
        <v>14997</v>
      </c>
      <c r="AC6559" t="s">
        <v>14998</v>
      </c>
    </row>
    <row r="6560" spans="1:29" x14ac:dyDescent="0.3">
      <c r="A6560" t="s">
        <v>342</v>
      </c>
      <c r="B6560" s="35">
        <v>542</v>
      </c>
      <c r="C6560" t="s">
        <v>174</v>
      </c>
      <c r="D6560" s="35">
        <v>1981</v>
      </c>
      <c r="E6560" t="s">
        <v>7021</v>
      </c>
      <c r="F6560" s="34" t="s">
        <v>6</v>
      </c>
      <c r="G6560" s="34" t="s">
        <v>6</v>
      </c>
      <c r="H6560" s="34" t="s">
        <v>6</v>
      </c>
      <c r="I6560" s="34">
        <v>81.924839598511994</v>
      </c>
      <c r="J6560" s="34">
        <v>19.788673263256097</v>
      </c>
      <c r="K6560" s="34">
        <v>62.136166335255894</v>
      </c>
      <c r="L6560" s="34" t="s">
        <v>6</v>
      </c>
      <c r="M6560" s="34" t="s">
        <v>6</v>
      </c>
      <c r="N6560" s="34" t="s">
        <v>6</v>
      </c>
      <c r="O6560" s="34">
        <v>18.816353638336651</v>
      </c>
      <c r="P6560" s="34">
        <v>50591.8</v>
      </c>
      <c r="Q6560" t="s">
        <v>14995</v>
      </c>
      <c r="R6560" t="s">
        <v>14995</v>
      </c>
      <c r="S6560" t="s">
        <v>14995</v>
      </c>
      <c r="T6560" t="s">
        <v>14996</v>
      </c>
      <c r="U6560" t="s">
        <v>14996</v>
      </c>
      <c r="V6560" t="s">
        <v>14996</v>
      </c>
      <c r="W6560" t="s">
        <v>14996</v>
      </c>
      <c r="X6560" t="s">
        <v>14996</v>
      </c>
      <c r="Y6560" t="s">
        <v>6</v>
      </c>
      <c r="Z6560" t="s">
        <v>15293</v>
      </c>
      <c r="AA6560" t="s">
        <v>14828</v>
      </c>
      <c r="AB6560" t="s">
        <v>14997</v>
      </c>
      <c r="AC6560" t="s">
        <v>14998</v>
      </c>
    </row>
    <row r="6561" spans="1:29" x14ac:dyDescent="0.3">
      <c r="A6561" t="s">
        <v>342</v>
      </c>
      <c r="B6561" s="35">
        <v>542</v>
      </c>
      <c r="C6561" t="s">
        <v>174</v>
      </c>
      <c r="D6561" s="35">
        <v>1982</v>
      </c>
      <c r="E6561" t="s">
        <v>7022</v>
      </c>
      <c r="F6561" s="34" t="s">
        <v>6</v>
      </c>
      <c r="G6561" s="34" t="s">
        <v>6</v>
      </c>
      <c r="H6561" s="34" t="s">
        <v>6</v>
      </c>
      <c r="I6561" s="34">
        <v>91.755139553510929</v>
      </c>
      <c r="J6561" s="34">
        <v>22.474803694043391</v>
      </c>
      <c r="K6561" s="34">
        <v>69.280335859467542</v>
      </c>
      <c r="L6561" s="34" t="s">
        <v>6</v>
      </c>
      <c r="M6561" s="34" t="s">
        <v>6</v>
      </c>
      <c r="N6561" s="34" t="s">
        <v>6</v>
      </c>
      <c r="O6561" s="34">
        <v>20.532823656664821</v>
      </c>
      <c r="P6561" s="34">
        <v>58429.2</v>
      </c>
      <c r="Q6561" t="s">
        <v>14995</v>
      </c>
      <c r="R6561" t="s">
        <v>14995</v>
      </c>
      <c r="S6561" t="s">
        <v>14995</v>
      </c>
      <c r="T6561" t="s">
        <v>14996</v>
      </c>
      <c r="U6561" t="s">
        <v>14996</v>
      </c>
      <c r="V6561" t="s">
        <v>14996</v>
      </c>
      <c r="W6561" t="s">
        <v>14996</v>
      </c>
      <c r="X6561" t="s">
        <v>14996</v>
      </c>
      <c r="Y6561" t="s">
        <v>6</v>
      </c>
      <c r="Z6561" t="s">
        <v>15293</v>
      </c>
      <c r="AA6561" t="s">
        <v>14828</v>
      </c>
      <c r="AB6561" t="s">
        <v>14997</v>
      </c>
      <c r="AC6561" t="s">
        <v>14998</v>
      </c>
    </row>
    <row r="6562" spans="1:29" x14ac:dyDescent="0.3">
      <c r="A6562" t="s">
        <v>342</v>
      </c>
      <c r="B6562" s="35">
        <v>542</v>
      </c>
      <c r="C6562" t="s">
        <v>174</v>
      </c>
      <c r="D6562" s="35">
        <v>1983</v>
      </c>
      <c r="E6562" t="s">
        <v>7023</v>
      </c>
      <c r="F6562" s="34" t="s">
        <v>6</v>
      </c>
      <c r="G6562" s="34" t="s">
        <v>6</v>
      </c>
      <c r="H6562" s="34" t="s">
        <v>6</v>
      </c>
      <c r="I6562" s="34">
        <v>93.718204635842568</v>
      </c>
      <c r="J6562" s="34">
        <v>24.21838371198228</v>
      </c>
      <c r="K6562" s="34">
        <v>69.499820923860284</v>
      </c>
      <c r="L6562" s="34" t="s">
        <v>6</v>
      </c>
      <c r="M6562" s="34" t="s">
        <v>6</v>
      </c>
      <c r="N6562" s="34" t="s">
        <v>6</v>
      </c>
      <c r="O6562" s="34">
        <v>19.32346717297029</v>
      </c>
      <c r="P6562" s="34">
        <v>69523.5</v>
      </c>
      <c r="Q6562" t="s">
        <v>14995</v>
      </c>
      <c r="R6562" t="s">
        <v>14995</v>
      </c>
      <c r="S6562" t="s">
        <v>14995</v>
      </c>
      <c r="T6562" t="s">
        <v>14996</v>
      </c>
      <c r="U6562" t="s">
        <v>14996</v>
      </c>
      <c r="V6562" t="s">
        <v>14996</v>
      </c>
      <c r="W6562" t="s">
        <v>14996</v>
      </c>
      <c r="X6562" t="s">
        <v>14996</v>
      </c>
      <c r="Y6562" t="s">
        <v>6</v>
      </c>
      <c r="Z6562" t="s">
        <v>15293</v>
      </c>
      <c r="AA6562" t="s">
        <v>14828</v>
      </c>
      <c r="AB6562" t="s">
        <v>14997</v>
      </c>
      <c r="AC6562" t="s">
        <v>14998</v>
      </c>
    </row>
    <row r="6563" spans="1:29" x14ac:dyDescent="0.3">
      <c r="A6563" t="s">
        <v>342</v>
      </c>
      <c r="B6563" s="35">
        <v>542</v>
      </c>
      <c r="C6563" t="s">
        <v>174</v>
      </c>
      <c r="D6563" s="35">
        <v>1984</v>
      </c>
      <c r="E6563" t="s">
        <v>7024</v>
      </c>
      <c r="F6563" s="34" t="s">
        <v>6</v>
      </c>
      <c r="G6563" s="34" t="s">
        <v>6</v>
      </c>
      <c r="H6563" s="34" t="s">
        <v>6</v>
      </c>
      <c r="I6563" s="34">
        <v>97.423528343520445</v>
      </c>
      <c r="J6563" s="34">
        <v>25.234091830667772</v>
      </c>
      <c r="K6563" s="34">
        <v>72.189436512852666</v>
      </c>
      <c r="L6563" s="34" t="s">
        <v>6</v>
      </c>
      <c r="M6563" s="34" t="s">
        <v>6</v>
      </c>
      <c r="N6563" s="34" t="s">
        <v>6</v>
      </c>
      <c r="O6563" s="34">
        <v>16.94706688657865</v>
      </c>
      <c r="P6563" s="34">
        <v>80395.8</v>
      </c>
      <c r="Q6563" t="s">
        <v>14995</v>
      </c>
      <c r="R6563" t="s">
        <v>14995</v>
      </c>
      <c r="S6563" t="s">
        <v>14995</v>
      </c>
      <c r="T6563" t="s">
        <v>14996</v>
      </c>
      <c r="U6563" t="s">
        <v>14996</v>
      </c>
      <c r="V6563" t="s">
        <v>14996</v>
      </c>
      <c r="W6563" t="s">
        <v>14996</v>
      </c>
      <c r="X6563" t="s">
        <v>14996</v>
      </c>
      <c r="Y6563" t="s">
        <v>6</v>
      </c>
      <c r="Z6563" t="s">
        <v>15293</v>
      </c>
      <c r="AA6563" t="s">
        <v>14828</v>
      </c>
      <c r="AB6563" t="s">
        <v>14997</v>
      </c>
      <c r="AC6563" t="s">
        <v>14998</v>
      </c>
    </row>
    <row r="6564" spans="1:29" x14ac:dyDescent="0.3">
      <c r="A6564" t="s">
        <v>342</v>
      </c>
      <c r="B6564" s="35">
        <v>542</v>
      </c>
      <c r="C6564" t="s">
        <v>174</v>
      </c>
      <c r="D6564" s="35">
        <v>1985</v>
      </c>
      <c r="E6564" t="s">
        <v>7025</v>
      </c>
      <c r="F6564" s="34" t="s">
        <v>6</v>
      </c>
      <c r="G6564" s="34" t="s">
        <v>6</v>
      </c>
      <c r="H6564" s="34" t="s">
        <v>6</v>
      </c>
      <c r="I6564" s="34">
        <v>104.09832737020504</v>
      </c>
      <c r="J6564" s="34">
        <v>26.889803604461825</v>
      </c>
      <c r="K6564" s="34">
        <v>77.208523765743223</v>
      </c>
      <c r="L6564" s="34" t="s">
        <v>6</v>
      </c>
      <c r="M6564" s="34" t="s">
        <v>6</v>
      </c>
      <c r="N6564" s="34" t="s">
        <v>6</v>
      </c>
      <c r="O6564" s="34">
        <v>16.234758354841215</v>
      </c>
      <c r="P6564" s="34">
        <v>90277</v>
      </c>
      <c r="Q6564" t="s">
        <v>14995</v>
      </c>
      <c r="R6564" t="s">
        <v>14995</v>
      </c>
      <c r="S6564" t="s">
        <v>14995</v>
      </c>
      <c r="T6564" t="s">
        <v>14996</v>
      </c>
      <c r="U6564" t="s">
        <v>14996</v>
      </c>
      <c r="V6564" t="s">
        <v>14996</v>
      </c>
      <c r="W6564" t="s">
        <v>14996</v>
      </c>
      <c r="X6564" t="s">
        <v>14996</v>
      </c>
      <c r="Y6564" t="s">
        <v>6</v>
      </c>
      <c r="Z6564" t="s">
        <v>15293</v>
      </c>
      <c r="AA6564" t="s">
        <v>14828</v>
      </c>
      <c r="AB6564" t="s">
        <v>14997</v>
      </c>
      <c r="AC6564" t="s">
        <v>14998</v>
      </c>
    </row>
    <row r="6565" spans="1:29" x14ac:dyDescent="0.3">
      <c r="A6565" t="s">
        <v>342</v>
      </c>
      <c r="B6565" s="35">
        <v>542</v>
      </c>
      <c r="C6565" t="s">
        <v>174</v>
      </c>
      <c r="D6565" s="35">
        <v>1986</v>
      </c>
      <c r="E6565" t="s">
        <v>7026</v>
      </c>
      <c r="F6565" s="34" t="s">
        <v>6</v>
      </c>
      <c r="G6565" s="34" t="s">
        <v>6</v>
      </c>
      <c r="H6565" s="34" t="s">
        <v>6</v>
      </c>
      <c r="I6565" s="34">
        <v>101.90656913598343</v>
      </c>
      <c r="J6565" s="34">
        <v>27.70086671174387</v>
      </c>
      <c r="K6565" s="34">
        <v>74.205702424239561</v>
      </c>
      <c r="L6565" s="34" t="s">
        <v>6</v>
      </c>
      <c r="M6565" s="34" t="s">
        <v>6</v>
      </c>
      <c r="N6565" s="34" t="s">
        <v>6</v>
      </c>
      <c r="O6565" s="34">
        <v>14.542477575665874</v>
      </c>
      <c r="P6565" s="34">
        <v>105744.5</v>
      </c>
      <c r="Q6565" t="s">
        <v>14995</v>
      </c>
      <c r="R6565" t="s">
        <v>14995</v>
      </c>
      <c r="S6565" t="s">
        <v>14995</v>
      </c>
      <c r="T6565" t="s">
        <v>14996</v>
      </c>
      <c r="U6565" t="s">
        <v>14996</v>
      </c>
      <c r="V6565" t="s">
        <v>14996</v>
      </c>
      <c r="W6565" t="s">
        <v>14996</v>
      </c>
      <c r="X6565" t="s">
        <v>14996</v>
      </c>
      <c r="Y6565" t="s">
        <v>6</v>
      </c>
      <c r="Z6565" t="s">
        <v>15293</v>
      </c>
      <c r="AA6565" t="s">
        <v>14828</v>
      </c>
      <c r="AB6565" t="s">
        <v>14997</v>
      </c>
      <c r="AC6565" t="s">
        <v>14998</v>
      </c>
    </row>
    <row r="6566" spans="1:29" x14ac:dyDescent="0.3">
      <c r="A6566" t="s">
        <v>342</v>
      </c>
      <c r="B6566" s="35">
        <v>542</v>
      </c>
      <c r="C6566" t="s">
        <v>174</v>
      </c>
      <c r="D6566" s="35">
        <v>1987</v>
      </c>
      <c r="E6566" t="s">
        <v>7027</v>
      </c>
      <c r="F6566" s="34" t="s">
        <v>6</v>
      </c>
      <c r="G6566" s="34" t="s">
        <v>6</v>
      </c>
      <c r="H6566" s="34" t="s">
        <v>6</v>
      </c>
      <c r="I6566" s="34">
        <v>97.37141853259655</v>
      </c>
      <c r="J6566" s="34">
        <v>29.164923180119462</v>
      </c>
      <c r="K6566" s="34">
        <v>68.206495352477091</v>
      </c>
      <c r="L6566" s="34" t="s">
        <v>6</v>
      </c>
      <c r="M6566" s="34" t="s">
        <v>6</v>
      </c>
      <c r="N6566" s="34" t="s">
        <v>6</v>
      </c>
      <c r="O6566" s="34">
        <v>15.262224981633498</v>
      </c>
      <c r="P6566" s="34">
        <v>125228</v>
      </c>
      <c r="Q6566" t="s">
        <v>14995</v>
      </c>
      <c r="R6566" t="s">
        <v>14995</v>
      </c>
      <c r="S6566" t="s">
        <v>14995</v>
      </c>
      <c r="T6566" t="s">
        <v>14996</v>
      </c>
      <c r="U6566" t="s">
        <v>14996</v>
      </c>
      <c r="V6566" t="s">
        <v>14996</v>
      </c>
      <c r="W6566" t="s">
        <v>14996</v>
      </c>
      <c r="X6566" t="s">
        <v>14996</v>
      </c>
      <c r="Y6566" t="s">
        <v>6</v>
      </c>
      <c r="Z6566" t="s">
        <v>15293</v>
      </c>
      <c r="AA6566" t="s">
        <v>14828</v>
      </c>
      <c r="AB6566" t="s">
        <v>14997</v>
      </c>
      <c r="AC6566" t="s">
        <v>14998</v>
      </c>
    </row>
    <row r="6567" spans="1:29" x14ac:dyDescent="0.3">
      <c r="A6567" t="s">
        <v>342</v>
      </c>
      <c r="B6567" s="35">
        <v>542</v>
      </c>
      <c r="C6567" t="s">
        <v>174</v>
      </c>
      <c r="D6567" s="35">
        <v>1988</v>
      </c>
      <c r="E6567" t="s">
        <v>7028</v>
      </c>
      <c r="F6567" s="34" t="s">
        <v>6</v>
      </c>
      <c r="G6567" s="34" t="s">
        <v>6</v>
      </c>
      <c r="H6567" s="34" t="s">
        <v>6</v>
      </c>
      <c r="I6567" s="34">
        <v>92.69931796543321</v>
      </c>
      <c r="J6567" s="34">
        <v>31.435911305566261</v>
      </c>
      <c r="K6567" s="34">
        <v>61.263406659866945</v>
      </c>
      <c r="L6567" s="34" t="s">
        <v>6</v>
      </c>
      <c r="M6567" s="34" t="s">
        <v>6</v>
      </c>
      <c r="N6567" s="34" t="s">
        <v>6</v>
      </c>
      <c r="O6567" s="34">
        <v>12.653127638467787</v>
      </c>
      <c r="P6567" s="34">
        <v>150300.29999999999</v>
      </c>
      <c r="Q6567" t="s">
        <v>14995</v>
      </c>
      <c r="R6567" t="s">
        <v>14995</v>
      </c>
      <c r="S6567" t="s">
        <v>14995</v>
      </c>
      <c r="T6567" t="s">
        <v>14996</v>
      </c>
      <c r="U6567" t="s">
        <v>14996</v>
      </c>
      <c r="V6567" t="s">
        <v>14996</v>
      </c>
      <c r="W6567" t="s">
        <v>14996</v>
      </c>
      <c r="X6567" t="s">
        <v>14996</v>
      </c>
      <c r="Y6567" t="s">
        <v>6</v>
      </c>
      <c r="Z6567" t="s">
        <v>15293</v>
      </c>
      <c r="AA6567" t="s">
        <v>14828</v>
      </c>
      <c r="AB6567" t="s">
        <v>14997</v>
      </c>
      <c r="AC6567" t="s">
        <v>14998</v>
      </c>
    </row>
    <row r="6568" spans="1:29" x14ac:dyDescent="0.3">
      <c r="A6568" t="s">
        <v>342</v>
      </c>
      <c r="B6568" s="35">
        <v>542</v>
      </c>
      <c r="C6568" t="s">
        <v>174</v>
      </c>
      <c r="D6568" s="35">
        <v>1989</v>
      </c>
      <c r="E6568" t="s">
        <v>7029</v>
      </c>
      <c r="F6568" s="34" t="s">
        <v>6</v>
      </c>
      <c r="G6568" s="34" t="s">
        <v>6</v>
      </c>
      <c r="H6568" s="34" t="s">
        <v>6</v>
      </c>
      <c r="I6568" s="34">
        <v>105.06853148409803</v>
      </c>
      <c r="J6568" s="34">
        <v>36.594363839154958</v>
      </c>
      <c r="K6568" s="34">
        <v>68.474167644943066</v>
      </c>
      <c r="L6568" s="34" t="s">
        <v>6</v>
      </c>
      <c r="M6568" s="34" t="s">
        <v>6</v>
      </c>
      <c r="N6568" s="34" t="s">
        <v>6</v>
      </c>
      <c r="O6568" s="34">
        <v>12.356647300308596</v>
      </c>
      <c r="P6568" s="34">
        <v>170708.4</v>
      </c>
      <c r="Q6568" t="s">
        <v>14995</v>
      </c>
      <c r="R6568" t="s">
        <v>14995</v>
      </c>
      <c r="S6568" t="s">
        <v>14995</v>
      </c>
      <c r="T6568" t="s">
        <v>14996</v>
      </c>
      <c r="U6568" t="s">
        <v>14996</v>
      </c>
      <c r="V6568" t="s">
        <v>14996</v>
      </c>
      <c r="W6568" t="s">
        <v>14996</v>
      </c>
      <c r="X6568" t="s">
        <v>14996</v>
      </c>
      <c r="Y6568" t="s">
        <v>6</v>
      </c>
      <c r="Z6568" t="s">
        <v>15293</v>
      </c>
      <c r="AA6568" t="s">
        <v>14828</v>
      </c>
      <c r="AB6568" t="s">
        <v>14997</v>
      </c>
      <c r="AC6568" t="s">
        <v>14998</v>
      </c>
    </row>
    <row r="6569" spans="1:29" x14ac:dyDescent="0.3">
      <c r="A6569" t="s">
        <v>342</v>
      </c>
      <c r="B6569" s="35">
        <v>542</v>
      </c>
      <c r="C6569" t="s">
        <v>174</v>
      </c>
      <c r="D6569" s="35">
        <v>1990</v>
      </c>
      <c r="E6569" t="s">
        <v>7030</v>
      </c>
      <c r="F6569" s="34" t="s">
        <v>6</v>
      </c>
      <c r="G6569" s="34" t="s">
        <v>6</v>
      </c>
      <c r="H6569" s="34" t="s">
        <v>6</v>
      </c>
      <c r="I6569" s="34">
        <v>112.40722965121623</v>
      </c>
      <c r="J6569" s="34">
        <v>39.013972055888225</v>
      </c>
      <c r="K6569" s="34">
        <v>73.393257595328009</v>
      </c>
      <c r="L6569" s="34" t="s">
        <v>6</v>
      </c>
      <c r="M6569" s="34" t="s">
        <v>6</v>
      </c>
      <c r="N6569" s="34">
        <v>12.787315418777181</v>
      </c>
      <c r="O6569" s="34">
        <v>11.874070569476656</v>
      </c>
      <c r="P6569" s="34">
        <v>206712.6</v>
      </c>
      <c r="Q6569" t="s">
        <v>14995</v>
      </c>
      <c r="R6569" t="s">
        <v>14995</v>
      </c>
      <c r="S6569" t="s">
        <v>14995</v>
      </c>
      <c r="T6569" t="s">
        <v>14996</v>
      </c>
      <c r="U6569" t="s">
        <v>14996</v>
      </c>
      <c r="V6569" t="s">
        <v>14996</v>
      </c>
      <c r="W6569" t="s">
        <v>14996</v>
      </c>
      <c r="X6569" t="s">
        <v>14996</v>
      </c>
      <c r="Y6569" t="s">
        <v>6</v>
      </c>
      <c r="Z6569" t="s">
        <v>15293</v>
      </c>
      <c r="AA6569" t="s">
        <v>14828</v>
      </c>
      <c r="AB6569" t="s">
        <v>14997</v>
      </c>
      <c r="AC6569" t="s">
        <v>14998</v>
      </c>
    </row>
    <row r="6570" spans="1:29" x14ac:dyDescent="0.3">
      <c r="A6570" t="s">
        <v>342</v>
      </c>
      <c r="B6570" s="35">
        <v>542</v>
      </c>
      <c r="C6570" t="s">
        <v>174</v>
      </c>
      <c r="D6570" s="35">
        <v>1991</v>
      </c>
      <c r="E6570" t="s">
        <v>7031</v>
      </c>
      <c r="F6570" s="34" t="s">
        <v>6</v>
      </c>
      <c r="G6570" s="34" t="s">
        <v>6</v>
      </c>
      <c r="H6570" s="34" t="s">
        <v>6</v>
      </c>
      <c r="I6570" s="34">
        <v>118.34753839439057</v>
      </c>
      <c r="J6570" s="34">
        <v>41.23370401204329</v>
      </c>
      <c r="K6570" s="34">
        <v>77.113834382347278</v>
      </c>
      <c r="L6570" s="34" t="s">
        <v>6</v>
      </c>
      <c r="M6570" s="34" t="s">
        <v>6</v>
      </c>
      <c r="N6570" s="34">
        <v>11.92571955098976</v>
      </c>
      <c r="O6570" s="34">
        <v>11.073994788868356</v>
      </c>
      <c r="P6570" s="34">
        <v>249964.9</v>
      </c>
      <c r="Q6570" t="s">
        <v>14995</v>
      </c>
      <c r="R6570" t="s">
        <v>14995</v>
      </c>
      <c r="S6570" t="s">
        <v>14995</v>
      </c>
      <c r="T6570" t="s">
        <v>14996</v>
      </c>
      <c r="U6570" t="s">
        <v>14996</v>
      </c>
      <c r="V6570" t="s">
        <v>14996</v>
      </c>
      <c r="W6570" t="s">
        <v>14996</v>
      </c>
      <c r="X6570" t="s">
        <v>14996</v>
      </c>
      <c r="Y6570" t="s">
        <v>6</v>
      </c>
      <c r="Z6570" t="s">
        <v>15293</v>
      </c>
      <c r="AA6570" t="s">
        <v>14828</v>
      </c>
      <c r="AB6570" t="s">
        <v>14997</v>
      </c>
      <c r="AC6570" t="s">
        <v>14998</v>
      </c>
    </row>
    <row r="6571" spans="1:29" x14ac:dyDescent="0.3">
      <c r="A6571" t="s">
        <v>342</v>
      </c>
      <c r="B6571" s="35">
        <v>542</v>
      </c>
      <c r="C6571" t="s">
        <v>174</v>
      </c>
      <c r="D6571" s="35">
        <v>1992</v>
      </c>
      <c r="E6571" t="s">
        <v>7032</v>
      </c>
      <c r="F6571" s="34" t="s">
        <v>6</v>
      </c>
      <c r="G6571" s="34" t="s">
        <v>6</v>
      </c>
      <c r="H6571" s="34" t="s">
        <v>6</v>
      </c>
      <c r="I6571" s="34">
        <v>122.27275872494303</v>
      </c>
      <c r="J6571" s="34">
        <v>42.918184566680182</v>
      </c>
      <c r="K6571" s="34">
        <v>79.354574158262849</v>
      </c>
      <c r="L6571" s="34" t="s">
        <v>6</v>
      </c>
      <c r="M6571" s="34" t="s">
        <v>6</v>
      </c>
      <c r="N6571" s="34">
        <v>11.645269051449739</v>
      </c>
      <c r="O6571" s="34">
        <v>10.81356694342289</v>
      </c>
      <c r="P6571" s="34">
        <v>286437.40000000002</v>
      </c>
      <c r="Q6571" t="s">
        <v>14995</v>
      </c>
      <c r="R6571" t="s">
        <v>14995</v>
      </c>
      <c r="S6571" t="s">
        <v>14995</v>
      </c>
      <c r="T6571" t="s">
        <v>14996</v>
      </c>
      <c r="U6571" t="s">
        <v>14996</v>
      </c>
      <c r="V6571" t="s">
        <v>14996</v>
      </c>
      <c r="W6571" t="s">
        <v>14996</v>
      </c>
      <c r="X6571" t="s">
        <v>14996</v>
      </c>
      <c r="Y6571" t="s">
        <v>6</v>
      </c>
      <c r="Z6571" t="s">
        <v>15293</v>
      </c>
      <c r="AA6571" t="s">
        <v>14828</v>
      </c>
      <c r="AB6571" t="s">
        <v>14997</v>
      </c>
      <c r="AC6571" t="s">
        <v>14998</v>
      </c>
    </row>
    <row r="6572" spans="1:29" x14ac:dyDescent="0.3">
      <c r="A6572" t="s">
        <v>342</v>
      </c>
      <c r="B6572" s="35">
        <v>542</v>
      </c>
      <c r="C6572" t="s">
        <v>174</v>
      </c>
      <c r="D6572" s="35">
        <v>1993</v>
      </c>
      <c r="E6572" t="s">
        <v>7033</v>
      </c>
      <c r="F6572" s="34" t="s">
        <v>6</v>
      </c>
      <c r="G6572" s="34" t="s">
        <v>6</v>
      </c>
      <c r="H6572" s="34" t="s">
        <v>6</v>
      </c>
      <c r="I6572" s="34">
        <v>126.66016864237027</v>
      </c>
      <c r="J6572" s="34">
        <v>43.200263352082629</v>
      </c>
      <c r="K6572" s="34">
        <v>83.459905290287637</v>
      </c>
      <c r="L6572" s="34" t="s">
        <v>6</v>
      </c>
      <c r="M6572" s="34" t="s">
        <v>6</v>
      </c>
      <c r="N6572" s="34">
        <v>10.862126213999545</v>
      </c>
      <c r="O6572" s="34">
        <v>10.086452322555941</v>
      </c>
      <c r="P6572" s="34">
        <v>325647.7</v>
      </c>
      <c r="Q6572" t="s">
        <v>14995</v>
      </c>
      <c r="R6572" t="s">
        <v>14995</v>
      </c>
      <c r="S6572" t="s">
        <v>14995</v>
      </c>
      <c r="T6572" t="s">
        <v>14996</v>
      </c>
      <c r="U6572" t="s">
        <v>14996</v>
      </c>
      <c r="V6572" t="s">
        <v>14996</v>
      </c>
      <c r="W6572" t="s">
        <v>14996</v>
      </c>
      <c r="X6572" t="s">
        <v>14996</v>
      </c>
      <c r="Y6572" t="s">
        <v>6</v>
      </c>
      <c r="Z6572" t="s">
        <v>15293</v>
      </c>
      <c r="AA6572" t="s">
        <v>14828</v>
      </c>
      <c r="AB6572" t="s">
        <v>14997</v>
      </c>
      <c r="AC6572" t="s">
        <v>14998</v>
      </c>
    </row>
    <row r="6573" spans="1:29" x14ac:dyDescent="0.3">
      <c r="A6573" t="s">
        <v>342</v>
      </c>
      <c r="B6573" s="35">
        <v>542</v>
      </c>
      <c r="C6573" t="s">
        <v>174</v>
      </c>
      <c r="D6573" s="35">
        <v>1994</v>
      </c>
      <c r="E6573" t="s">
        <v>7034</v>
      </c>
      <c r="F6573" s="34" t="s">
        <v>6</v>
      </c>
      <c r="G6573" s="34" t="s">
        <v>6</v>
      </c>
      <c r="H6573" s="34" t="s">
        <v>6</v>
      </c>
      <c r="I6573" s="34">
        <v>130.75352068044236</v>
      </c>
      <c r="J6573" s="34">
        <v>44.992000708577692</v>
      </c>
      <c r="K6573" s="34">
        <v>85.761519971864672</v>
      </c>
      <c r="L6573" s="34" t="s">
        <v>6</v>
      </c>
      <c r="M6573" s="34" t="s">
        <v>6</v>
      </c>
      <c r="N6573" s="34">
        <v>9.6310383823374561</v>
      </c>
      <c r="O6573" s="34">
        <v>8.9434296302876461</v>
      </c>
      <c r="P6573" s="34">
        <v>384996.6</v>
      </c>
      <c r="Q6573" t="s">
        <v>14995</v>
      </c>
      <c r="R6573" t="s">
        <v>14995</v>
      </c>
      <c r="S6573" t="s">
        <v>14995</v>
      </c>
      <c r="T6573" t="s">
        <v>14996</v>
      </c>
      <c r="U6573" t="s">
        <v>14996</v>
      </c>
      <c r="V6573" t="s">
        <v>14996</v>
      </c>
      <c r="W6573" t="s">
        <v>14996</v>
      </c>
      <c r="X6573" t="s">
        <v>14996</v>
      </c>
      <c r="Y6573" t="s">
        <v>6</v>
      </c>
      <c r="Z6573" t="s">
        <v>15293</v>
      </c>
      <c r="AA6573" t="s">
        <v>14828</v>
      </c>
      <c r="AB6573" t="s">
        <v>14997</v>
      </c>
      <c r="AC6573" t="s">
        <v>14998</v>
      </c>
    </row>
    <row r="6574" spans="1:29" x14ac:dyDescent="0.3">
      <c r="A6574" t="s">
        <v>342</v>
      </c>
      <c r="B6574" s="35">
        <v>542</v>
      </c>
      <c r="C6574" t="s">
        <v>174</v>
      </c>
      <c r="D6574" s="35">
        <v>1995</v>
      </c>
      <c r="E6574" t="s">
        <v>7035</v>
      </c>
      <c r="F6574" s="34" t="s">
        <v>6</v>
      </c>
      <c r="G6574" s="34" t="s">
        <v>6</v>
      </c>
      <c r="H6574" s="34" t="s">
        <v>6</v>
      </c>
      <c r="I6574" s="34">
        <v>131.86428607443997</v>
      </c>
      <c r="J6574" s="34">
        <v>44.377439697541199</v>
      </c>
      <c r="K6574" s="34">
        <v>87.486846376898768</v>
      </c>
      <c r="L6574" s="34" t="s">
        <v>6</v>
      </c>
      <c r="M6574" s="34" t="s">
        <v>6</v>
      </c>
      <c r="N6574" s="34">
        <v>8.4845569747173286</v>
      </c>
      <c r="O6574" s="34">
        <v>7.8785954135809249</v>
      </c>
      <c r="P6574" s="34">
        <v>452187.2</v>
      </c>
      <c r="Q6574" t="s">
        <v>14995</v>
      </c>
      <c r="R6574" t="s">
        <v>14995</v>
      </c>
      <c r="S6574" t="s">
        <v>14995</v>
      </c>
      <c r="T6574" t="s">
        <v>14996</v>
      </c>
      <c r="U6574" t="s">
        <v>14996</v>
      </c>
      <c r="V6574" t="s">
        <v>14996</v>
      </c>
      <c r="W6574" t="s">
        <v>14996</v>
      </c>
      <c r="X6574" t="s">
        <v>14996</v>
      </c>
      <c r="Y6574" t="s">
        <v>6</v>
      </c>
      <c r="Z6574" t="s">
        <v>15293</v>
      </c>
      <c r="AA6574" t="s">
        <v>14828</v>
      </c>
      <c r="AB6574" t="s">
        <v>14997</v>
      </c>
      <c r="AC6574" t="s">
        <v>14998</v>
      </c>
    </row>
    <row r="6575" spans="1:29" x14ac:dyDescent="0.3">
      <c r="A6575" t="s">
        <v>342</v>
      </c>
      <c r="B6575" s="35">
        <v>542</v>
      </c>
      <c r="C6575" t="s">
        <v>174</v>
      </c>
      <c r="D6575" s="35">
        <v>1996</v>
      </c>
      <c r="E6575" t="s">
        <v>7036</v>
      </c>
      <c r="F6575" s="34" t="s">
        <v>6</v>
      </c>
      <c r="G6575" s="34" t="s">
        <v>6</v>
      </c>
      <c r="H6575" s="34" t="s">
        <v>6</v>
      </c>
      <c r="I6575" s="34">
        <v>140.74400789808897</v>
      </c>
      <c r="J6575" s="34">
        <v>46.240880684973696</v>
      </c>
      <c r="K6575" s="34">
        <v>94.503127213115278</v>
      </c>
      <c r="L6575" s="34" t="s">
        <v>6</v>
      </c>
      <c r="M6575" s="34" t="s">
        <v>6</v>
      </c>
      <c r="N6575" s="34">
        <v>7.8105396850949953</v>
      </c>
      <c r="O6575" s="34">
        <v>7.2528341661277071</v>
      </c>
      <c r="P6575" s="34">
        <v>507768.4</v>
      </c>
      <c r="Q6575" t="s">
        <v>14995</v>
      </c>
      <c r="R6575" t="s">
        <v>14995</v>
      </c>
      <c r="S6575" t="s">
        <v>14995</v>
      </c>
      <c r="T6575" t="s">
        <v>14996</v>
      </c>
      <c r="U6575" t="s">
        <v>14996</v>
      </c>
      <c r="V6575" t="s">
        <v>14996</v>
      </c>
      <c r="W6575" t="s">
        <v>14996</v>
      </c>
      <c r="X6575" t="s">
        <v>14996</v>
      </c>
      <c r="Y6575" t="s">
        <v>6</v>
      </c>
      <c r="Z6575" t="s">
        <v>15293</v>
      </c>
      <c r="AA6575" t="s">
        <v>14828</v>
      </c>
      <c r="AB6575" t="s">
        <v>14997</v>
      </c>
      <c r="AC6575" t="s">
        <v>14998</v>
      </c>
    </row>
    <row r="6576" spans="1:29" x14ac:dyDescent="0.3">
      <c r="A6576" t="s">
        <v>342</v>
      </c>
      <c r="B6576" s="35">
        <v>542</v>
      </c>
      <c r="C6576" t="s">
        <v>174</v>
      </c>
      <c r="D6576" s="35">
        <v>1997</v>
      </c>
      <c r="E6576" t="s">
        <v>7037</v>
      </c>
      <c r="F6576" s="34" t="s">
        <v>6</v>
      </c>
      <c r="G6576" s="34" t="s">
        <v>6</v>
      </c>
      <c r="H6576" s="34" t="s">
        <v>6</v>
      </c>
      <c r="I6576" s="34">
        <v>155.04333383288551</v>
      </c>
      <c r="J6576" s="34">
        <v>48.28543948103664</v>
      </c>
      <c r="K6576" s="34">
        <v>106.75789435184888</v>
      </c>
      <c r="L6576" s="34" t="s">
        <v>6</v>
      </c>
      <c r="M6576" s="34" t="s">
        <v>6</v>
      </c>
      <c r="N6576" s="34">
        <v>9.6939101147682081</v>
      </c>
      <c r="O6576" s="34">
        <v>9.0015557482399711</v>
      </c>
      <c r="P6576" s="34">
        <v>560502</v>
      </c>
      <c r="Q6576" t="s">
        <v>14995</v>
      </c>
      <c r="R6576" t="s">
        <v>14995</v>
      </c>
      <c r="S6576" t="s">
        <v>14995</v>
      </c>
      <c r="T6576" t="s">
        <v>14996</v>
      </c>
      <c r="U6576" t="s">
        <v>14996</v>
      </c>
      <c r="V6576" t="s">
        <v>14996</v>
      </c>
      <c r="W6576" t="s">
        <v>14996</v>
      </c>
      <c r="X6576" t="s">
        <v>14996</v>
      </c>
      <c r="Y6576" t="s">
        <v>6</v>
      </c>
      <c r="Z6576" t="s">
        <v>15293</v>
      </c>
      <c r="AA6576" t="s">
        <v>14828</v>
      </c>
      <c r="AB6576" t="s">
        <v>14997</v>
      </c>
      <c r="AC6576" t="s">
        <v>14998</v>
      </c>
    </row>
    <row r="6577" spans="1:29" x14ac:dyDescent="0.3">
      <c r="A6577" t="s">
        <v>342</v>
      </c>
      <c r="B6577" s="35">
        <v>542</v>
      </c>
      <c r="C6577" t="s">
        <v>174</v>
      </c>
      <c r="D6577" s="35">
        <v>1998</v>
      </c>
      <c r="E6577" t="s">
        <v>7038</v>
      </c>
      <c r="F6577" s="34" t="s">
        <v>6</v>
      </c>
      <c r="G6577" s="34" t="s">
        <v>6</v>
      </c>
      <c r="H6577" s="34" t="s">
        <v>6</v>
      </c>
      <c r="I6577" s="34">
        <v>153.69989505859422</v>
      </c>
      <c r="J6577" s="34">
        <v>44.500564039850786</v>
      </c>
      <c r="K6577" s="34">
        <v>109.19933101874344</v>
      </c>
      <c r="L6577" s="34" t="s">
        <v>6</v>
      </c>
      <c r="M6577" s="34" t="s">
        <v>6</v>
      </c>
      <c r="N6577" s="34">
        <v>13.817180410839047</v>
      </c>
      <c r="O6577" s="34">
        <v>12.830276718076522</v>
      </c>
      <c r="P6577" s="34">
        <v>556786.9</v>
      </c>
      <c r="Q6577" t="s">
        <v>14995</v>
      </c>
      <c r="R6577" t="s">
        <v>14995</v>
      </c>
      <c r="S6577" t="s">
        <v>14995</v>
      </c>
      <c r="T6577" t="s">
        <v>14996</v>
      </c>
      <c r="U6577" t="s">
        <v>14996</v>
      </c>
      <c r="V6577" t="s">
        <v>14996</v>
      </c>
      <c r="W6577" t="s">
        <v>14996</v>
      </c>
      <c r="X6577" t="s">
        <v>14996</v>
      </c>
      <c r="Y6577" t="s">
        <v>6</v>
      </c>
      <c r="Z6577" t="s">
        <v>15293</v>
      </c>
      <c r="AA6577" t="s">
        <v>14828</v>
      </c>
      <c r="AB6577" t="s">
        <v>14997</v>
      </c>
      <c r="AC6577" t="s">
        <v>14998</v>
      </c>
    </row>
    <row r="6578" spans="1:29" x14ac:dyDescent="0.3">
      <c r="A6578" t="s">
        <v>342</v>
      </c>
      <c r="B6578" s="35">
        <v>542</v>
      </c>
      <c r="C6578" t="s">
        <v>174</v>
      </c>
      <c r="D6578" s="35">
        <v>1999</v>
      </c>
      <c r="E6578" t="s">
        <v>7039</v>
      </c>
      <c r="F6578" s="34" t="s">
        <v>6</v>
      </c>
      <c r="G6578" s="34" t="s">
        <v>6</v>
      </c>
      <c r="H6578" s="34" t="s">
        <v>6</v>
      </c>
      <c r="I6578" s="34">
        <v>139.58058558795881</v>
      </c>
      <c r="J6578" s="34">
        <v>43.506081123292262</v>
      </c>
      <c r="K6578" s="34">
        <v>96.074504464666546</v>
      </c>
      <c r="L6578" s="34" t="s">
        <v>6</v>
      </c>
      <c r="M6578" s="34" t="s">
        <v>6</v>
      </c>
      <c r="N6578" s="34">
        <v>15.759141594567952</v>
      </c>
      <c r="O6578" s="34">
        <v>14.633680074993153</v>
      </c>
      <c r="P6578" s="34">
        <v>613069.30000000005</v>
      </c>
      <c r="Q6578" t="s">
        <v>14995</v>
      </c>
      <c r="R6578" t="s">
        <v>14995</v>
      </c>
      <c r="S6578" t="s">
        <v>14995</v>
      </c>
      <c r="T6578" t="s">
        <v>14996</v>
      </c>
      <c r="U6578" t="s">
        <v>14996</v>
      </c>
      <c r="V6578" t="s">
        <v>14996</v>
      </c>
      <c r="W6578" t="s">
        <v>14996</v>
      </c>
      <c r="X6578" t="s">
        <v>14996</v>
      </c>
      <c r="Y6578" t="s">
        <v>6</v>
      </c>
      <c r="Z6578" t="s">
        <v>15293</v>
      </c>
      <c r="AA6578" t="s">
        <v>14828</v>
      </c>
      <c r="AB6578" t="s">
        <v>14997</v>
      </c>
      <c r="AC6578" t="s">
        <v>14998</v>
      </c>
    </row>
    <row r="6579" spans="1:29" x14ac:dyDescent="0.3">
      <c r="A6579" t="s">
        <v>342</v>
      </c>
      <c r="B6579" s="35">
        <v>542</v>
      </c>
      <c r="C6579" t="s">
        <v>174</v>
      </c>
      <c r="D6579" s="35">
        <v>2000</v>
      </c>
      <c r="E6579" t="s">
        <v>7040</v>
      </c>
      <c r="F6579" s="34" t="s">
        <v>6</v>
      </c>
      <c r="G6579" s="34" t="s">
        <v>6</v>
      </c>
      <c r="H6579" s="34" t="s">
        <v>6</v>
      </c>
      <c r="I6579" s="34">
        <v>133.38030132037434</v>
      </c>
      <c r="J6579" s="34">
        <v>47.553245914138223</v>
      </c>
      <c r="K6579" s="34">
        <v>85.827055406236127</v>
      </c>
      <c r="L6579" s="34" t="s">
        <v>6</v>
      </c>
      <c r="M6579" s="34" t="s">
        <v>6</v>
      </c>
      <c r="N6579" s="34">
        <v>16.087068477795953</v>
      </c>
      <c r="O6579" s="34">
        <v>14.938098295094838</v>
      </c>
      <c r="P6579" s="34">
        <v>675732.6</v>
      </c>
      <c r="Q6579" t="s">
        <v>14995</v>
      </c>
      <c r="R6579" t="s">
        <v>14995</v>
      </c>
      <c r="S6579" t="s">
        <v>14995</v>
      </c>
      <c r="T6579" t="s">
        <v>14996</v>
      </c>
      <c r="U6579" t="s">
        <v>14996</v>
      </c>
      <c r="V6579" t="s">
        <v>14996</v>
      </c>
      <c r="W6579" t="s">
        <v>14996</v>
      </c>
      <c r="X6579" t="s">
        <v>14996</v>
      </c>
      <c r="Y6579" t="s">
        <v>6</v>
      </c>
      <c r="Z6579" t="s">
        <v>15293</v>
      </c>
      <c r="AA6579" t="s">
        <v>14828</v>
      </c>
      <c r="AB6579" t="s">
        <v>14997</v>
      </c>
      <c r="AC6579" t="s">
        <v>14998</v>
      </c>
    </row>
    <row r="6580" spans="1:29" x14ac:dyDescent="0.3">
      <c r="A6580" t="s">
        <v>342</v>
      </c>
      <c r="B6580" s="35">
        <v>542</v>
      </c>
      <c r="C6580" t="s">
        <v>174</v>
      </c>
      <c r="D6580" s="35">
        <v>2001</v>
      </c>
      <c r="E6580" t="s">
        <v>7041</v>
      </c>
      <c r="F6580" s="34" t="s">
        <v>6</v>
      </c>
      <c r="G6580" s="34" t="s">
        <v>6</v>
      </c>
      <c r="H6580" s="34" t="s">
        <v>6</v>
      </c>
      <c r="I6580" s="34">
        <v>134.68941391365991</v>
      </c>
      <c r="J6580" s="34">
        <v>52.644392131215731</v>
      </c>
      <c r="K6580" s="34">
        <v>82.045021782444167</v>
      </c>
      <c r="L6580" s="34" t="s">
        <v>6</v>
      </c>
      <c r="M6580" s="34" t="s">
        <v>6</v>
      </c>
      <c r="N6580" s="34">
        <v>16.625069279240684</v>
      </c>
      <c r="O6580" s="34">
        <v>15.435571773293349</v>
      </c>
      <c r="P6580" s="34">
        <v>732723.1</v>
      </c>
      <c r="Q6580" t="s">
        <v>14995</v>
      </c>
      <c r="R6580" t="s">
        <v>14995</v>
      </c>
      <c r="S6580" t="s">
        <v>14995</v>
      </c>
      <c r="T6580" t="s">
        <v>14996</v>
      </c>
      <c r="U6580" t="s">
        <v>14996</v>
      </c>
      <c r="V6580" t="s">
        <v>14996</v>
      </c>
      <c r="W6580" t="s">
        <v>14996</v>
      </c>
      <c r="X6580" t="s">
        <v>14996</v>
      </c>
      <c r="Y6580" t="s">
        <v>6</v>
      </c>
      <c r="Z6580" t="s">
        <v>15293</v>
      </c>
      <c r="AA6580" t="s">
        <v>14828</v>
      </c>
      <c r="AB6580" t="s">
        <v>14997</v>
      </c>
      <c r="AC6580" t="s">
        <v>14998</v>
      </c>
    </row>
    <row r="6581" spans="1:29" x14ac:dyDescent="0.3">
      <c r="A6581" t="s">
        <v>342</v>
      </c>
      <c r="B6581" s="35">
        <v>542</v>
      </c>
      <c r="C6581" t="s">
        <v>174</v>
      </c>
      <c r="D6581" s="35">
        <v>2002</v>
      </c>
      <c r="E6581" t="s">
        <v>7042</v>
      </c>
      <c r="F6581" s="34" t="s">
        <v>6</v>
      </c>
      <c r="G6581" s="34" t="s">
        <v>6</v>
      </c>
      <c r="H6581" s="34" t="s">
        <v>6</v>
      </c>
      <c r="I6581" s="34">
        <v>141.04875868363186</v>
      </c>
      <c r="J6581" s="34">
        <v>61.724605011107627</v>
      </c>
      <c r="K6581" s="34">
        <v>79.324153672524233</v>
      </c>
      <c r="L6581" s="34" t="s">
        <v>6</v>
      </c>
      <c r="M6581" s="34" t="s">
        <v>6</v>
      </c>
      <c r="N6581" s="34">
        <v>16.44439536689336</v>
      </c>
      <c r="O6581" s="34">
        <v>15.567639672838551</v>
      </c>
      <c r="P6581" s="34">
        <v>813225.4</v>
      </c>
      <c r="Q6581" t="s">
        <v>14995</v>
      </c>
      <c r="R6581" t="s">
        <v>14995</v>
      </c>
      <c r="S6581" t="s">
        <v>14995</v>
      </c>
      <c r="T6581" t="s">
        <v>14996</v>
      </c>
      <c r="U6581" t="s">
        <v>14996</v>
      </c>
      <c r="V6581" t="s">
        <v>14996</v>
      </c>
      <c r="W6581" t="s">
        <v>14996</v>
      </c>
      <c r="X6581" t="s">
        <v>14996</v>
      </c>
      <c r="Y6581" t="s">
        <v>6</v>
      </c>
      <c r="Z6581" t="s">
        <v>15293</v>
      </c>
      <c r="AA6581" t="s">
        <v>14828</v>
      </c>
      <c r="AB6581" t="s">
        <v>14997</v>
      </c>
      <c r="AC6581" t="s">
        <v>14998</v>
      </c>
    </row>
    <row r="6582" spans="1:29" x14ac:dyDescent="0.3">
      <c r="A6582" t="s">
        <v>342</v>
      </c>
      <c r="B6582" s="35">
        <v>542</v>
      </c>
      <c r="C6582" t="s">
        <v>174</v>
      </c>
      <c r="D6582" s="35">
        <v>2003</v>
      </c>
      <c r="E6582" t="s">
        <v>7043</v>
      </c>
      <c r="F6582" s="34" t="s">
        <v>6</v>
      </c>
      <c r="G6582" s="34" t="s">
        <v>6</v>
      </c>
      <c r="H6582" s="34" t="s">
        <v>6</v>
      </c>
      <c r="I6582" s="34">
        <v>138.02978767912754</v>
      </c>
      <c r="J6582" s="34">
        <v>60.566901383303005</v>
      </c>
      <c r="K6582" s="34">
        <v>77.462886295824532</v>
      </c>
      <c r="L6582" s="34" t="s">
        <v>6</v>
      </c>
      <c r="M6582" s="34" t="s">
        <v>6</v>
      </c>
      <c r="N6582" s="34">
        <v>19.101828730118029</v>
      </c>
      <c r="O6582" s="34">
        <v>18.292600044280071</v>
      </c>
      <c r="P6582" s="34">
        <v>868110.6</v>
      </c>
      <c r="Q6582" t="s">
        <v>14995</v>
      </c>
      <c r="R6582" t="s">
        <v>14995</v>
      </c>
      <c r="S6582" t="s">
        <v>14995</v>
      </c>
      <c r="T6582" t="s">
        <v>14996</v>
      </c>
      <c r="U6582" t="s">
        <v>14996</v>
      </c>
      <c r="V6582" t="s">
        <v>14996</v>
      </c>
      <c r="W6582" t="s">
        <v>14996</v>
      </c>
      <c r="X6582" t="s">
        <v>14996</v>
      </c>
      <c r="Y6582" t="s">
        <v>6</v>
      </c>
      <c r="Z6582" t="s">
        <v>15293</v>
      </c>
      <c r="AA6582" t="s">
        <v>14828</v>
      </c>
      <c r="AB6582" t="s">
        <v>14997</v>
      </c>
      <c r="AC6582" t="s">
        <v>14998</v>
      </c>
    </row>
    <row r="6583" spans="1:29" x14ac:dyDescent="0.3">
      <c r="A6583" t="s">
        <v>342</v>
      </c>
      <c r="B6583" s="35">
        <v>542</v>
      </c>
      <c r="C6583" t="s">
        <v>174</v>
      </c>
      <c r="D6583" s="35">
        <v>2004</v>
      </c>
      <c r="E6583" t="s">
        <v>7044</v>
      </c>
      <c r="F6583" s="34" t="s">
        <v>6</v>
      </c>
      <c r="G6583" s="34" t="s">
        <v>6</v>
      </c>
      <c r="H6583" s="34" t="s">
        <v>6</v>
      </c>
      <c r="I6583" s="34">
        <v>129.69250257693062</v>
      </c>
      <c r="J6583" s="34">
        <v>58.114877811755036</v>
      </c>
      <c r="K6583" s="34">
        <v>71.577624765175585</v>
      </c>
      <c r="L6583" s="34" t="s">
        <v>6</v>
      </c>
      <c r="M6583" s="34" t="s">
        <v>6</v>
      </c>
      <c r="N6583" s="34">
        <v>21.602521536818951</v>
      </c>
      <c r="O6583" s="34">
        <v>20.797863748644719</v>
      </c>
      <c r="P6583" s="34">
        <v>942885.3</v>
      </c>
      <c r="Q6583" t="s">
        <v>14995</v>
      </c>
      <c r="R6583" t="s">
        <v>14995</v>
      </c>
      <c r="S6583" t="s">
        <v>14995</v>
      </c>
      <c r="T6583" t="s">
        <v>14996</v>
      </c>
      <c r="U6583" t="s">
        <v>14996</v>
      </c>
      <c r="V6583" t="s">
        <v>14996</v>
      </c>
      <c r="W6583" t="s">
        <v>14996</v>
      </c>
      <c r="X6583" t="s">
        <v>14996</v>
      </c>
      <c r="Y6583" t="s">
        <v>6</v>
      </c>
      <c r="Z6583" t="s">
        <v>15293</v>
      </c>
      <c r="AA6583" t="s">
        <v>14828</v>
      </c>
      <c r="AB6583" t="s">
        <v>14997</v>
      </c>
      <c r="AC6583" t="s">
        <v>14998</v>
      </c>
    </row>
    <row r="6584" spans="1:29" x14ac:dyDescent="0.3">
      <c r="A6584" t="s">
        <v>342</v>
      </c>
      <c r="B6584" s="35">
        <v>542</v>
      </c>
      <c r="C6584" t="s">
        <v>174</v>
      </c>
      <c r="D6584" s="35">
        <v>2005</v>
      </c>
      <c r="E6584" t="s">
        <v>7045</v>
      </c>
      <c r="F6584" s="34" t="s">
        <v>6</v>
      </c>
      <c r="G6584" s="34" t="s">
        <v>6</v>
      </c>
      <c r="H6584" s="34" t="s">
        <v>6</v>
      </c>
      <c r="I6584" s="34">
        <v>131.69092185247729</v>
      </c>
      <c r="J6584" s="34">
        <v>61.128925601564752</v>
      </c>
      <c r="K6584" s="34">
        <v>70.561996250912529</v>
      </c>
      <c r="L6584" s="34" t="s">
        <v>6</v>
      </c>
      <c r="M6584" s="34" t="s">
        <v>6</v>
      </c>
      <c r="N6584" s="34">
        <v>24.917414064152503</v>
      </c>
      <c r="O6584" s="34">
        <v>23.995767580693052</v>
      </c>
      <c r="P6584" s="34">
        <v>995175.5</v>
      </c>
      <c r="Q6584" t="s">
        <v>14995</v>
      </c>
      <c r="R6584" t="s">
        <v>14995</v>
      </c>
      <c r="S6584" t="s">
        <v>14995</v>
      </c>
      <c r="T6584" t="s">
        <v>14996</v>
      </c>
      <c r="U6584" t="s">
        <v>14996</v>
      </c>
      <c r="V6584" t="s">
        <v>14996</v>
      </c>
      <c r="W6584" t="s">
        <v>14996</v>
      </c>
      <c r="X6584" t="s">
        <v>14996</v>
      </c>
      <c r="Y6584" t="s">
        <v>6</v>
      </c>
      <c r="Z6584" t="s">
        <v>15293</v>
      </c>
      <c r="AA6584" t="s">
        <v>14828</v>
      </c>
      <c r="AB6584" t="s">
        <v>14997</v>
      </c>
      <c r="AC6584" t="s">
        <v>14998</v>
      </c>
    </row>
    <row r="6585" spans="1:29" x14ac:dyDescent="0.3">
      <c r="A6585" t="s">
        <v>342</v>
      </c>
      <c r="B6585" s="35">
        <v>542</v>
      </c>
      <c r="C6585" t="s">
        <v>174</v>
      </c>
      <c r="D6585" s="35">
        <v>2006</v>
      </c>
      <c r="E6585" t="s">
        <v>7046</v>
      </c>
      <c r="F6585" s="34" t="s">
        <v>6</v>
      </c>
      <c r="G6585" s="34" t="s">
        <v>6</v>
      </c>
      <c r="H6585" s="34" t="s">
        <v>6</v>
      </c>
      <c r="I6585" s="34">
        <v>142.20665937177478</v>
      </c>
      <c r="J6585" s="34">
        <v>65.000847787318122</v>
      </c>
      <c r="K6585" s="34">
        <v>77.205811584456654</v>
      </c>
      <c r="L6585" s="34" t="s">
        <v>6</v>
      </c>
      <c r="M6585" s="34" t="s">
        <v>6</v>
      </c>
      <c r="N6585" s="34">
        <v>27.043411301076674</v>
      </c>
      <c r="O6585" s="34">
        <v>26.126959426323886</v>
      </c>
      <c r="P6585" s="34">
        <v>1045663.2</v>
      </c>
      <c r="Q6585" t="s">
        <v>14995</v>
      </c>
      <c r="R6585" t="s">
        <v>14995</v>
      </c>
      <c r="S6585" t="s">
        <v>14995</v>
      </c>
      <c r="T6585" t="s">
        <v>14996</v>
      </c>
      <c r="U6585" t="s">
        <v>14996</v>
      </c>
      <c r="V6585" t="s">
        <v>14996</v>
      </c>
      <c r="W6585" t="s">
        <v>14996</v>
      </c>
      <c r="X6585" t="s">
        <v>14996</v>
      </c>
      <c r="Y6585" t="s">
        <v>6</v>
      </c>
      <c r="Z6585" t="s">
        <v>15293</v>
      </c>
      <c r="AA6585" t="s">
        <v>14828</v>
      </c>
      <c r="AB6585" t="s">
        <v>14997</v>
      </c>
      <c r="AC6585" t="s">
        <v>14998</v>
      </c>
    </row>
    <row r="6586" spans="1:29" x14ac:dyDescent="0.3">
      <c r="A6586" t="s">
        <v>342</v>
      </c>
      <c r="B6586" s="35">
        <v>542</v>
      </c>
      <c r="C6586" t="s">
        <v>174</v>
      </c>
      <c r="D6586" s="35">
        <v>2007</v>
      </c>
      <c r="E6586" t="s">
        <v>7047</v>
      </c>
      <c r="F6586" s="34" t="s">
        <v>6</v>
      </c>
      <c r="G6586" s="34" t="s">
        <v>6</v>
      </c>
      <c r="H6586" s="34" t="s">
        <v>6</v>
      </c>
      <c r="I6586" s="34">
        <v>147.90329765871019</v>
      </c>
      <c r="J6586" s="34">
        <v>66.463246423907179</v>
      </c>
      <c r="K6586" s="34">
        <v>81.440051234803008</v>
      </c>
      <c r="L6586" s="34" t="s">
        <v>6</v>
      </c>
      <c r="M6586" s="34" t="s">
        <v>6</v>
      </c>
      <c r="N6586" s="34">
        <v>26.345625320118359</v>
      </c>
      <c r="O6586" s="34">
        <v>25.481663823079863</v>
      </c>
      <c r="P6586" s="34">
        <v>1134541.3</v>
      </c>
      <c r="Q6586" t="s">
        <v>14995</v>
      </c>
      <c r="R6586" t="s">
        <v>14995</v>
      </c>
      <c r="S6586" t="s">
        <v>14995</v>
      </c>
      <c r="T6586" t="s">
        <v>14996</v>
      </c>
      <c r="U6586" t="s">
        <v>14996</v>
      </c>
      <c r="V6586" t="s">
        <v>14996</v>
      </c>
      <c r="W6586" t="s">
        <v>14996</v>
      </c>
      <c r="X6586" t="s">
        <v>14996</v>
      </c>
      <c r="Y6586" t="s">
        <v>6</v>
      </c>
      <c r="Z6586" t="s">
        <v>15293</v>
      </c>
      <c r="AA6586" t="s">
        <v>14828</v>
      </c>
      <c r="AB6586" t="s">
        <v>14997</v>
      </c>
      <c r="AC6586" t="s">
        <v>14998</v>
      </c>
    </row>
    <row r="6587" spans="1:29" x14ac:dyDescent="0.3">
      <c r="A6587" t="s">
        <v>342</v>
      </c>
      <c r="B6587" s="35">
        <v>542</v>
      </c>
      <c r="C6587" t="s">
        <v>174</v>
      </c>
      <c r="D6587" s="35">
        <v>2008</v>
      </c>
      <c r="E6587" t="s">
        <v>7048</v>
      </c>
      <c r="F6587" s="34">
        <v>217.831216314183</v>
      </c>
      <c r="G6587" s="34">
        <v>71.379737648287843</v>
      </c>
      <c r="H6587" s="34">
        <v>146.45147866589517</v>
      </c>
      <c r="I6587" s="34">
        <v>161.52078737600823</v>
      </c>
      <c r="J6587" s="34">
        <v>68.116422240268264</v>
      </c>
      <c r="K6587" s="34">
        <v>93.404365135739965</v>
      </c>
      <c r="L6587" s="34" t="s">
        <v>6</v>
      </c>
      <c r="M6587" s="34" t="s">
        <v>6</v>
      </c>
      <c r="N6587" s="34">
        <v>25.856442817622909</v>
      </c>
      <c r="O6587" s="34">
        <v>24.76365012046406</v>
      </c>
      <c r="P6587" s="34">
        <v>1202972.8999999999</v>
      </c>
      <c r="Q6587" t="s">
        <v>14995</v>
      </c>
      <c r="R6587" t="s">
        <v>14995</v>
      </c>
      <c r="S6587" t="s">
        <v>14995</v>
      </c>
      <c r="T6587" t="s">
        <v>14996</v>
      </c>
      <c r="U6587" t="s">
        <v>14996</v>
      </c>
      <c r="V6587" t="s">
        <v>14996</v>
      </c>
      <c r="W6587" t="s">
        <v>14996</v>
      </c>
      <c r="X6587" t="s">
        <v>14996</v>
      </c>
      <c r="Y6587" t="s">
        <v>6</v>
      </c>
      <c r="Z6587" t="s">
        <v>15293</v>
      </c>
      <c r="AA6587" t="s">
        <v>14828</v>
      </c>
      <c r="AB6587" t="s">
        <v>14997</v>
      </c>
      <c r="AC6587" t="s">
        <v>14998</v>
      </c>
    </row>
    <row r="6588" spans="1:29" x14ac:dyDescent="0.3">
      <c r="A6588" t="s">
        <v>342</v>
      </c>
      <c r="B6588" s="35">
        <v>542</v>
      </c>
      <c r="C6588" t="s">
        <v>174</v>
      </c>
      <c r="D6588" s="35">
        <v>2009</v>
      </c>
      <c r="E6588" t="s">
        <v>7049</v>
      </c>
      <c r="F6588" s="34">
        <v>226.82469142568817</v>
      </c>
      <c r="G6588" s="34">
        <v>73.149729141609683</v>
      </c>
      <c r="H6588" s="34">
        <v>153.67496228407848</v>
      </c>
      <c r="I6588" s="34">
        <v>166.60887462126749</v>
      </c>
      <c r="J6588" s="34">
        <v>70.144731313989411</v>
      </c>
      <c r="K6588" s="34">
        <v>96.464143307278079</v>
      </c>
      <c r="L6588" s="34" t="s">
        <v>6</v>
      </c>
      <c r="M6588" s="34" t="s">
        <v>6</v>
      </c>
      <c r="N6588" s="34">
        <v>28.790523804008174</v>
      </c>
      <c r="O6588" s="34">
        <v>27.570979938427737</v>
      </c>
      <c r="P6588" s="34">
        <v>1255305.3999999999</v>
      </c>
      <c r="Q6588" t="s">
        <v>14995</v>
      </c>
      <c r="R6588" t="s">
        <v>14995</v>
      </c>
      <c r="S6588" t="s">
        <v>14995</v>
      </c>
      <c r="T6588" t="s">
        <v>14996</v>
      </c>
      <c r="U6588" t="s">
        <v>14996</v>
      </c>
      <c r="V6588" t="s">
        <v>14996</v>
      </c>
      <c r="W6588" t="s">
        <v>14996</v>
      </c>
      <c r="X6588" t="s">
        <v>14996</v>
      </c>
      <c r="Y6588" t="s">
        <v>6</v>
      </c>
      <c r="Z6588" t="s">
        <v>15293</v>
      </c>
      <c r="AA6588" t="s">
        <v>14828</v>
      </c>
      <c r="AB6588" t="s">
        <v>14997</v>
      </c>
      <c r="AC6588" t="s">
        <v>14998</v>
      </c>
    </row>
    <row r="6589" spans="1:29" x14ac:dyDescent="0.3">
      <c r="A6589" t="s">
        <v>342</v>
      </c>
      <c r="B6589">
        <v>542</v>
      </c>
      <c r="C6589" t="s">
        <v>174</v>
      </c>
      <c r="D6589">
        <v>2010</v>
      </c>
      <c r="E6589" t="s">
        <v>7050</v>
      </c>
      <c r="F6589" s="34">
        <v>220.44480877375079</v>
      </c>
      <c r="G6589" s="34">
        <v>72.902117799411684</v>
      </c>
      <c r="H6589" s="34">
        <v>147.54269097433911</v>
      </c>
      <c r="I6589" s="34">
        <v>161.75471390910735</v>
      </c>
      <c r="J6589" s="34">
        <v>70.152448037282994</v>
      </c>
      <c r="K6589" s="34">
        <v>91.602265871824358</v>
      </c>
      <c r="L6589" s="34" t="s">
        <v>6</v>
      </c>
      <c r="M6589" s="34" t="s">
        <v>6</v>
      </c>
      <c r="N6589" s="34">
        <v>28.274646850992873</v>
      </c>
      <c r="O6589" s="34">
        <v>27.097555986029896</v>
      </c>
      <c r="P6589" s="34">
        <v>1379460.2</v>
      </c>
      <c r="Q6589" t="s">
        <v>14995</v>
      </c>
      <c r="R6589" t="s">
        <v>14995</v>
      </c>
      <c r="S6589" t="s">
        <v>14995</v>
      </c>
      <c r="T6589" t="s">
        <v>14996</v>
      </c>
      <c r="U6589" t="s">
        <v>14996</v>
      </c>
      <c r="V6589" t="s">
        <v>14996</v>
      </c>
      <c r="W6589" t="s">
        <v>14996</v>
      </c>
      <c r="X6589" t="s">
        <v>14996</v>
      </c>
      <c r="Y6589" t="s">
        <v>6</v>
      </c>
      <c r="Z6589" t="s">
        <v>15293</v>
      </c>
      <c r="AA6589" t="s">
        <v>14828</v>
      </c>
      <c r="AB6589" t="s">
        <v>14997</v>
      </c>
      <c r="AC6589" t="s">
        <v>14998</v>
      </c>
    </row>
    <row r="6590" spans="1:29" x14ac:dyDescent="0.3">
      <c r="A6590" t="s">
        <v>342</v>
      </c>
      <c r="B6590" s="35">
        <v>542</v>
      </c>
      <c r="C6590" t="s">
        <v>174</v>
      </c>
      <c r="D6590" s="35">
        <v>2011</v>
      </c>
      <c r="E6590" t="s">
        <v>7051</v>
      </c>
      <c r="F6590" s="34">
        <v>224.23584766747086</v>
      </c>
      <c r="G6590" s="34">
        <v>76.038152510773173</v>
      </c>
      <c r="H6590" s="34">
        <v>148.1976951566977</v>
      </c>
      <c r="I6590" s="34">
        <v>165.70311099378515</v>
      </c>
      <c r="J6590" s="34">
        <v>73.303314421193178</v>
      </c>
      <c r="K6590" s="34">
        <v>92.399796572591967</v>
      </c>
      <c r="L6590" s="34" t="s">
        <v>6</v>
      </c>
      <c r="M6590" s="34">
        <v>52.001976838352327</v>
      </c>
      <c r="N6590" s="34">
        <v>31.70010376399383</v>
      </c>
      <c r="O6590" s="34">
        <v>27.806624120506783</v>
      </c>
      <c r="P6590" s="34">
        <v>1448575.7</v>
      </c>
      <c r="Q6590" t="s">
        <v>14995</v>
      </c>
      <c r="R6590" t="s">
        <v>14995</v>
      </c>
      <c r="S6590" t="s">
        <v>14995</v>
      </c>
      <c r="T6590" t="s">
        <v>14996</v>
      </c>
      <c r="U6590" t="s">
        <v>14996</v>
      </c>
      <c r="V6590" t="s">
        <v>14996</v>
      </c>
      <c r="W6590" t="s">
        <v>14996</v>
      </c>
      <c r="X6590" t="s">
        <v>14996</v>
      </c>
      <c r="Y6590" t="s">
        <v>6</v>
      </c>
      <c r="Z6590" t="s">
        <v>15293</v>
      </c>
      <c r="AA6590" t="s">
        <v>14828</v>
      </c>
      <c r="AB6590" t="s">
        <v>14997</v>
      </c>
      <c r="AC6590" t="s">
        <v>14998</v>
      </c>
    </row>
    <row r="6591" spans="1:29" x14ac:dyDescent="0.3">
      <c r="A6591" t="s">
        <v>342</v>
      </c>
      <c r="B6591" s="35">
        <v>542</v>
      </c>
      <c r="C6591" t="s">
        <v>174</v>
      </c>
      <c r="D6591" s="35">
        <v>2012</v>
      </c>
      <c r="E6591" t="s">
        <v>7052</v>
      </c>
      <c r="F6591" s="34">
        <v>225.73619762578488</v>
      </c>
      <c r="G6591" s="34">
        <v>76.75787069106859</v>
      </c>
      <c r="H6591" s="34">
        <v>148.97832693471628</v>
      </c>
      <c r="I6591" s="34">
        <v>167.81429280931997</v>
      </c>
      <c r="J6591" s="34">
        <v>73.975042170261318</v>
      </c>
      <c r="K6591" s="34">
        <v>93.839250639058648</v>
      </c>
      <c r="L6591" s="34" t="s">
        <v>6</v>
      </c>
      <c r="M6591" s="34">
        <v>54.566766318367542</v>
      </c>
      <c r="N6591" s="34">
        <v>33.53550114273915</v>
      </c>
      <c r="O6591" s="34">
        <v>28.251964993615559</v>
      </c>
      <c r="P6591" s="34">
        <v>1504674.1</v>
      </c>
      <c r="Q6591" t="s">
        <v>14995</v>
      </c>
      <c r="R6591" t="s">
        <v>14995</v>
      </c>
      <c r="S6591" t="s">
        <v>14995</v>
      </c>
      <c r="T6591" t="s">
        <v>14996</v>
      </c>
      <c r="U6591" t="s">
        <v>14996</v>
      </c>
      <c r="V6591" t="s">
        <v>14996</v>
      </c>
      <c r="W6591" t="s">
        <v>14996</v>
      </c>
      <c r="X6591" t="s">
        <v>14996</v>
      </c>
      <c r="Y6591" t="s">
        <v>6</v>
      </c>
      <c r="Z6591" t="s">
        <v>15293</v>
      </c>
      <c r="AA6591" t="s">
        <v>14828</v>
      </c>
      <c r="AB6591" t="s">
        <v>14997</v>
      </c>
      <c r="AC6591" t="s">
        <v>14998</v>
      </c>
    </row>
    <row r="6592" spans="1:29" x14ac:dyDescent="0.3">
      <c r="A6592" t="s">
        <v>342</v>
      </c>
      <c r="B6592" s="35">
        <v>542</v>
      </c>
      <c r="C6592" t="s">
        <v>174</v>
      </c>
      <c r="D6592" s="35">
        <v>2013</v>
      </c>
      <c r="E6592" t="s">
        <v>7053</v>
      </c>
      <c r="F6592" s="34">
        <v>226.92100344373847</v>
      </c>
      <c r="G6592" s="34">
        <v>77.608914062240899</v>
      </c>
      <c r="H6592" s="34">
        <v>149.31208938149757</v>
      </c>
      <c r="I6592" s="34">
        <v>168.35706002674453</v>
      </c>
      <c r="J6592" s="34">
        <v>74.909724323319921</v>
      </c>
      <c r="K6592" s="34">
        <v>93.447335703424613</v>
      </c>
      <c r="L6592" s="34" t="s">
        <v>6</v>
      </c>
      <c r="M6592" s="34">
        <v>57.210974767242575</v>
      </c>
      <c r="N6592" s="34">
        <v>36.003964764747892</v>
      </c>
      <c r="O6592" s="34">
        <v>29.536491603329246</v>
      </c>
      <c r="P6592" s="34">
        <v>1570938.1</v>
      </c>
      <c r="Q6592" t="s">
        <v>14995</v>
      </c>
      <c r="R6592" t="s">
        <v>14995</v>
      </c>
      <c r="S6592" t="s">
        <v>14995</v>
      </c>
      <c r="T6592" t="s">
        <v>14996</v>
      </c>
      <c r="U6592" t="s">
        <v>14996</v>
      </c>
      <c r="V6592" t="s">
        <v>14996</v>
      </c>
      <c r="W6592" t="s">
        <v>14996</v>
      </c>
      <c r="X6592" t="s">
        <v>14996</v>
      </c>
      <c r="Y6592" t="s">
        <v>6</v>
      </c>
      <c r="Z6592" t="s">
        <v>15293</v>
      </c>
      <c r="AA6592" t="s">
        <v>14828</v>
      </c>
      <c r="AB6592" t="s">
        <v>14997</v>
      </c>
      <c r="AC6592" t="s">
        <v>14998</v>
      </c>
    </row>
    <row r="6593" spans="1:29" x14ac:dyDescent="0.3">
      <c r="A6593" t="s">
        <v>342</v>
      </c>
      <c r="B6593" s="35">
        <v>542</v>
      </c>
      <c r="C6593" t="s">
        <v>174</v>
      </c>
      <c r="D6593" s="35">
        <v>2014</v>
      </c>
      <c r="E6593" t="s">
        <v>7054</v>
      </c>
      <c r="F6593" s="34">
        <v>229.03846285299684</v>
      </c>
      <c r="G6593" s="34">
        <v>79.102338941441502</v>
      </c>
      <c r="H6593" s="34">
        <v>149.93612391155534</v>
      </c>
      <c r="I6593" s="34">
        <v>171.34351810892602</v>
      </c>
      <c r="J6593" s="34">
        <v>76.390559131216833</v>
      </c>
      <c r="K6593" s="34">
        <v>94.952958977709187</v>
      </c>
      <c r="L6593" s="34" t="s">
        <v>6</v>
      </c>
      <c r="M6593" s="34">
        <v>58.427653854341521</v>
      </c>
      <c r="N6593" s="34">
        <v>37.876457566161129</v>
      </c>
      <c r="O6593" s="34">
        <v>30.699094675763849</v>
      </c>
      <c r="P6593" s="34">
        <v>1638484.8</v>
      </c>
      <c r="Q6593" t="s">
        <v>14995</v>
      </c>
      <c r="R6593" t="s">
        <v>14995</v>
      </c>
      <c r="S6593" t="s">
        <v>14995</v>
      </c>
      <c r="T6593" t="s">
        <v>14996</v>
      </c>
      <c r="U6593" t="s">
        <v>14996</v>
      </c>
      <c r="V6593" t="s">
        <v>14996</v>
      </c>
      <c r="W6593" t="s">
        <v>14996</v>
      </c>
      <c r="X6593" t="s">
        <v>14996</v>
      </c>
      <c r="Y6593" t="s">
        <v>6</v>
      </c>
      <c r="Z6593" t="s">
        <v>15293</v>
      </c>
      <c r="AA6593" t="s">
        <v>14828</v>
      </c>
      <c r="AB6593" t="s">
        <v>14997</v>
      </c>
      <c r="AC6593" t="s">
        <v>14998</v>
      </c>
    </row>
    <row r="6594" spans="1:29" x14ac:dyDescent="0.3">
      <c r="A6594" t="s">
        <v>342</v>
      </c>
      <c r="B6594" s="35">
        <v>542</v>
      </c>
      <c r="C6594" t="s">
        <v>174</v>
      </c>
      <c r="D6594" s="35">
        <v>2015</v>
      </c>
      <c r="E6594" t="s">
        <v>7055</v>
      </c>
      <c r="F6594" s="34">
        <v>227.4769355735603</v>
      </c>
      <c r="G6594" s="34">
        <v>81.746221225476461</v>
      </c>
      <c r="H6594" s="34">
        <v>145.73071434808384</v>
      </c>
      <c r="I6594" s="34">
        <v>172.26922935518411</v>
      </c>
      <c r="J6594" s="34">
        <v>79.162293138232599</v>
      </c>
      <c r="K6594" s="34">
        <v>93.10693621695151</v>
      </c>
      <c r="L6594" s="34" t="s">
        <v>6</v>
      </c>
      <c r="M6594" s="34">
        <v>57.649291241377412</v>
      </c>
      <c r="N6594" s="34">
        <v>38.842657248411342</v>
      </c>
      <c r="O6594" s="34">
        <v>31.968501403971562</v>
      </c>
      <c r="P6594" s="34">
        <v>1740776</v>
      </c>
      <c r="Q6594" t="s">
        <v>14995</v>
      </c>
      <c r="R6594" t="s">
        <v>14995</v>
      </c>
      <c r="S6594" t="s">
        <v>14995</v>
      </c>
      <c r="T6594" t="s">
        <v>14996</v>
      </c>
      <c r="U6594" t="s">
        <v>14996</v>
      </c>
      <c r="V6594" t="s">
        <v>14996</v>
      </c>
      <c r="W6594" t="s">
        <v>14996</v>
      </c>
      <c r="X6594" t="s">
        <v>14996</v>
      </c>
      <c r="Y6594" t="s">
        <v>6</v>
      </c>
      <c r="Z6594" t="s">
        <v>15293</v>
      </c>
      <c r="AA6594" t="s">
        <v>14828</v>
      </c>
      <c r="AB6594" t="s">
        <v>14997</v>
      </c>
      <c r="AC6594" t="s">
        <v>14998</v>
      </c>
    </row>
    <row r="6595" spans="1:29" x14ac:dyDescent="0.3">
      <c r="A6595" t="s">
        <v>342</v>
      </c>
      <c r="B6595" s="35">
        <v>542</v>
      </c>
      <c r="C6595" t="s">
        <v>174</v>
      </c>
      <c r="D6595" s="35">
        <v>2016</v>
      </c>
      <c r="E6595" t="s">
        <v>7056</v>
      </c>
      <c r="F6595" s="34">
        <v>228.13642355961576</v>
      </c>
      <c r="G6595" s="34">
        <v>85.475381834359737</v>
      </c>
      <c r="H6595" s="34">
        <v>142.66104172525601</v>
      </c>
      <c r="I6595" s="34">
        <v>172.57103484319512</v>
      </c>
      <c r="J6595" s="34">
        <v>82.941681421408802</v>
      </c>
      <c r="K6595" s="34">
        <v>89.62935342178632</v>
      </c>
      <c r="L6595" s="34" t="s">
        <v>6</v>
      </c>
      <c r="M6595" s="34">
        <v>56.549537063430343</v>
      </c>
      <c r="N6595" s="34">
        <v>39.143585727555489</v>
      </c>
      <c r="O6595" s="34">
        <v>32.290858861014833</v>
      </c>
      <c r="P6595" s="34">
        <v>1833026.5</v>
      </c>
      <c r="Q6595" t="s">
        <v>14995</v>
      </c>
      <c r="R6595" t="s">
        <v>14995</v>
      </c>
      <c r="S6595" t="s">
        <v>14995</v>
      </c>
      <c r="T6595" t="s">
        <v>14996</v>
      </c>
      <c r="U6595" t="s">
        <v>14996</v>
      </c>
      <c r="V6595" t="s">
        <v>14996</v>
      </c>
      <c r="W6595" t="s">
        <v>14996</v>
      </c>
      <c r="X6595" t="s">
        <v>14996</v>
      </c>
      <c r="Y6595" t="s">
        <v>6</v>
      </c>
      <c r="Z6595" t="s">
        <v>15293</v>
      </c>
      <c r="AA6595" t="s">
        <v>14828</v>
      </c>
      <c r="AB6595" t="s">
        <v>14997</v>
      </c>
      <c r="AC6595" t="s">
        <v>14998</v>
      </c>
    </row>
    <row r="6596" spans="1:29" x14ac:dyDescent="0.3">
      <c r="A6596" t="s">
        <v>342</v>
      </c>
      <c r="B6596" s="35">
        <v>542</v>
      </c>
      <c r="C6596" t="s">
        <v>174</v>
      </c>
      <c r="D6596" s="35">
        <v>2017</v>
      </c>
      <c r="E6596" t="s">
        <v>7057</v>
      </c>
      <c r="F6596" s="34">
        <v>226.75764290968121</v>
      </c>
      <c r="G6596" s="34">
        <v>87.271115452996668</v>
      </c>
      <c r="H6596" s="34">
        <v>139.48652745668454</v>
      </c>
      <c r="I6596" s="34">
        <v>172.63984981340676</v>
      </c>
      <c r="J6596" s="34">
        <v>84.823996725525291</v>
      </c>
      <c r="K6596" s="34">
        <v>87.815853087881464</v>
      </c>
      <c r="L6596" s="34" t="s">
        <v>6</v>
      </c>
      <c r="M6596" s="34">
        <v>54.004430384556912</v>
      </c>
      <c r="N6596" s="34">
        <v>38.011445887125184</v>
      </c>
      <c r="O6596" s="34">
        <v>32.436614827193345</v>
      </c>
      <c r="P6596" s="34">
        <v>1934233.9</v>
      </c>
      <c r="Q6596" t="s">
        <v>14995</v>
      </c>
      <c r="R6596" t="s">
        <v>14995</v>
      </c>
      <c r="S6596" t="s">
        <v>14995</v>
      </c>
      <c r="T6596" t="s">
        <v>14996</v>
      </c>
      <c r="U6596" t="s">
        <v>14996</v>
      </c>
      <c r="V6596" t="s">
        <v>14996</v>
      </c>
      <c r="W6596" t="s">
        <v>14996</v>
      </c>
      <c r="X6596" t="s">
        <v>14996</v>
      </c>
      <c r="Y6596" t="s">
        <v>6</v>
      </c>
      <c r="Z6596" t="s">
        <v>15293</v>
      </c>
      <c r="AA6596" t="s">
        <v>14828</v>
      </c>
      <c r="AB6596" t="s">
        <v>14997</v>
      </c>
      <c r="AC6596" t="s">
        <v>14998</v>
      </c>
    </row>
    <row r="6597" spans="1:29" x14ac:dyDescent="0.3">
      <c r="A6597" t="s">
        <v>342</v>
      </c>
      <c r="B6597" s="35">
        <v>542</v>
      </c>
      <c r="C6597" t="s">
        <v>174</v>
      </c>
      <c r="D6597" s="35">
        <v>2018</v>
      </c>
      <c r="E6597" t="s">
        <v>7058</v>
      </c>
      <c r="F6597" s="34">
        <v>230.91381425554661</v>
      </c>
      <c r="G6597" s="34">
        <v>89.196644541490457</v>
      </c>
      <c r="H6597" s="34">
        <v>141.71716971405615</v>
      </c>
      <c r="I6597" s="34">
        <v>177.20691133809069</v>
      </c>
      <c r="J6597" s="34">
        <v>86.813106653168404</v>
      </c>
      <c r="K6597" s="34">
        <v>90.393804684922287</v>
      </c>
      <c r="L6597" s="34" t="s">
        <v>6</v>
      </c>
      <c r="M6597" s="34">
        <v>53.711940350415986</v>
      </c>
      <c r="N6597" s="34">
        <v>37.854017700660187</v>
      </c>
      <c r="O6597" s="34">
        <v>32.476743851167825</v>
      </c>
      <c r="P6597" s="34">
        <v>2006974.6</v>
      </c>
      <c r="Q6597" t="s">
        <v>14995</v>
      </c>
      <c r="R6597" t="s">
        <v>14995</v>
      </c>
      <c r="S6597" t="s">
        <v>14995</v>
      </c>
      <c r="T6597" t="s">
        <v>14996</v>
      </c>
      <c r="U6597" t="s">
        <v>14996</v>
      </c>
      <c r="V6597" t="s">
        <v>14996</v>
      </c>
      <c r="W6597" t="s">
        <v>14996</v>
      </c>
      <c r="X6597" t="s">
        <v>14996</v>
      </c>
      <c r="Y6597" t="s">
        <v>6</v>
      </c>
      <c r="Z6597" t="s">
        <v>15293</v>
      </c>
      <c r="AA6597" t="s">
        <v>14828</v>
      </c>
      <c r="AB6597" t="s">
        <v>14997</v>
      </c>
      <c r="AC6597" t="s">
        <v>14998</v>
      </c>
    </row>
    <row r="6598" spans="1:29" x14ac:dyDescent="0.3">
      <c r="A6598" t="s">
        <v>342</v>
      </c>
      <c r="B6598" s="35">
        <v>542</v>
      </c>
      <c r="C6598" t="s">
        <v>174</v>
      </c>
      <c r="D6598" s="35">
        <v>2019</v>
      </c>
      <c r="E6598" t="s">
        <v>7059</v>
      </c>
      <c r="F6598" s="34">
        <v>238.15204717566837</v>
      </c>
      <c r="G6598" s="34">
        <v>92.076695499933521</v>
      </c>
      <c r="H6598" s="34">
        <v>146.07535167573485</v>
      </c>
      <c r="I6598" s="34">
        <v>185.07768545663387</v>
      </c>
      <c r="J6598" s="34">
        <v>89.573606081326389</v>
      </c>
      <c r="K6598" s="34">
        <v>95.504079375307484</v>
      </c>
      <c r="L6598" s="34" t="s">
        <v>6</v>
      </c>
      <c r="M6598" s="34">
        <v>55.502458278943543</v>
      </c>
      <c r="N6598" s="34">
        <v>39.729917</v>
      </c>
      <c r="O6598" s="34">
        <v>34.254726674479095</v>
      </c>
      <c r="P6598" s="34">
        <v>2040594.3</v>
      </c>
      <c r="Q6598" t="s">
        <v>14995</v>
      </c>
      <c r="R6598" t="s">
        <v>14995</v>
      </c>
      <c r="S6598" t="s">
        <v>14995</v>
      </c>
      <c r="T6598" t="s">
        <v>14996</v>
      </c>
      <c r="U6598" t="s">
        <v>14996</v>
      </c>
      <c r="V6598" t="s">
        <v>14996</v>
      </c>
      <c r="W6598" t="s">
        <v>14996</v>
      </c>
      <c r="X6598" t="s">
        <v>14996</v>
      </c>
      <c r="Y6598" t="s">
        <v>6</v>
      </c>
      <c r="Z6598" t="s">
        <v>15293</v>
      </c>
      <c r="AA6598" t="s">
        <v>14828</v>
      </c>
      <c r="AB6598" t="s">
        <v>14997</v>
      </c>
      <c r="AC6598" t="s">
        <v>14998</v>
      </c>
    </row>
    <row r="6599" spans="1:29" x14ac:dyDescent="0.3">
      <c r="A6599" t="s">
        <v>342</v>
      </c>
      <c r="B6599" s="35">
        <v>542</v>
      </c>
      <c r="C6599" t="s">
        <v>174</v>
      </c>
      <c r="D6599" s="35">
        <v>2020</v>
      </c>
      <c r="E6599" t="s">
        <v>7060</v>
      </c>
      <c r="F6599" s="34">
        <v>254.1218934521454</v>
      </c>
      <c r="G6599" s="34">
        <v>99.590986805421082</v>
      </c>
      <c r="H6599" s="34">
        <v>154.5309066467243</v>
      </c>
      <c r="I6599" s="34">
        <v>200.63118342556541</v>
      </c>
      <c r="J6599" s="34">
        <v>97.075663020230692</v>
      </c>
      <c r="K6599" s="34">
        <v>103.55552040533472</v>
      </c>
      <c r="L6599" s="34" t="s">
        <v>6</v>
      </c>
      <c r="M6599" s="34">
        <v>62.180619141452183</v>
      </c>
      <c r="N6599" s="34">
        <v>45.915047999999999</v>
      </c>
      <c r="O6599" s="34">
        <v>39.796613654066576</v>
      </c>
      <c r="P6599" s="34">
        <v>2058466.6</v>
      </c>
      <c r="Q6599" t="s">
        <v>14995</v>
      </c>
      <c r="R6599" t="s">
        <v>14995</v>
      </c>
      <c r="S6599" t="s">
        <v>14995</v>
      </c>
      <c r="T6599" t="s">
        <v>14996</v>
      </c>
      <c r="U6599" t="s">
        <v>14996</v>
      </c>
      <c r="V6599" t="s">
        <v>14996</v>
      </c>
      <c r="W6599" t="s">
        <v>14996</v>
      </c>
      <c r="X6599" t="s">
        <v>14996</v>
      </c>
      <c r="Y6599" t="s">
        <v>6</v>
      </c>
      <c r="Z6599" t="s">
        <v>15293</v>
      </c>
      <c r="AA6599" t="s">
        <v>14828</v>
      </c>
      <c r="AB6599" t="s">
        <v>14997</v>
      </c>
      <c r="AC6599" t="s">
        <v>14998</v>
      </c>
    </row>
    <row r="6600" spans="1:29" x14ac:dyDescent="0.3">
      <c r="A6600" t="s">
        <v>342</v>
      </c>
      <c r="B6600" s="35">
        <v>542</v>
      </c>
      <c r="C6600" t="s">
        <v>174</v>
      </c>
      <c r="D6600" s="35">
        <v>2021</v>
      </c>
      <c r="E6600" t="s">
        <v>7061</v>
      </c>
      <c r="F6600" s="34">
        <v>263.4278659875522</v>
      </c>
      <c r="G6600" s="34">
        <v>101.3208572972929</v>
      </c>
      <c r="H6600" s="34">
        <v>162.10700869025928</v>
      </c>
      <c r="I6600" s="34">
        <v>205.60056131810737</v>
      </c>
      <c r="J6600" s="34">
        <v>98.669929920748473</v>
      </c>
      <c r="K6600" s="34">
        <v>106.93063139735889</v>
      </c>
      <c r="L6600" s="34" t="s">
        <v>6</v>
      </c>
      <c r="M6600" s="34">
        <v>64.238628960719893</v>
      </c>
      <c r="N6600" s="34">
        <v>47.987822999999999</v>
      </c>
      <c r="O6600" s="34">
        <v>42.265381227797846</v>
      </c>
      <c r="P6600" s="34">
        <v>2221913</v>
      </c>
      <c r="Q6600" t="s">
        <v>14995</v>
      </c>
      <c r="R6600" t="s">
        <v>14995</v>
      </c>
      <c r="S6600" t="s">
        <v>14995</v>
      </c>
      <c r="T6600" t="s">
        <v>14996</v>
      </c>
      <c r="U6600" t="s">
        <v>14996</v>
      </c>
      <c r="V6600" t="s">
        <v>14996</v>
      </c>
      <c r="W6600" t="s">
        <v>14996</v>
      </c>
      <c r="X6600" t="s">
        <v>14996</v>
      </c>
      <c r="Y6600" t="s">
        <v>6</v>
      </c>
      <c r="Z6600" t="s">
        <v>15293</v>
      </c>
      <c r="AA6600" t="s">
        <v>14828</v>
      </c>
      <c r="AB6600" t="s">
        <v>14997</v>
      </c>
      <c r="AC6600" t="s">
        <v>14998</v>
      </c>
    </row>
    <row r="6601" spans="1:29" x14ac:dyDescent="0.3">
      <c r="A6601" t="s">
        <v>342</v>
      </c>
      <c r="B6601" s="35">
        <v>542</v>
      </c>
      <c r="C6601" t="s">
        <v>174</v>
      </c>
      <c r="D6601" s="35">
        <v>2022</v>
      </c>
      <c r="E6601" t="s">
        <v>7062</v>
      </c>
      <c r="F6601" s="34">
        <v>270.71164393037816</v>
      </c>
      <c r="G6601" s="34">
        <v>100.27788757247616</v>
      </c>
      <c r="H6601" s="34">
        <v>170.43375635790198</v>
      </c>
      <c r="I6601" s="34">
        <v>208.96729748472481</v>
      </c>
      <c r="J6601" s="34">
        <v>97.293282522474684</v>
      </c>
      <c r="K6601" s="34">
        <v>111.67401496225013</v>
      </c>
      <c r="L6601" s="34" t="s">
        <v>6</v>
      </c>
      <c r="M6601" s="34">
        <v>68.367012991539866</v>
      </c>
      <c r="N6601" s="34">
        <v>49.797859000000003</v>
      </c>
      <c r="O6601" s="34">
        <v>44.470618257353372</v>
      </c>
      <c r="P6601" s="34">
        <v>2323781.5</v>
      </c>
      <c r="Q6601" t="s">
        <v>14995</v>
      </c>
      <c r="R6601" t="s">
        <v>14995</v>
      </c>
      <c r="S6601" t="s">
        <v>14995</v>
      </c>
      <c r="T6601" t="s">
        <v>14996</v>
      </c>
      <c r="U6601" t="s">
        <v>14996</v>
      </c>
      <c r="V6601" t="s">
        <v>14996</v>
      </c>
      <c r="W6601" t="s">
        <v>14996</v>
      </c>
      <c r="X6601" t="s">
        <v>14996</v>
      </c>
      <c r="Y6601" t="s">
        <v>6</v>
      </c>
      <c r="Z6601" t="s">
        <v>15293</v>
      </c>
      <c r="AA6601" t="s">
        <v>14828</v>
      </c>
      <c r="AB6601" t="s">
        <v>14997</v>
      </c>
      <c r="AC6601" t="s">
        <v>14998</v>
      </c>
    </row>
    <row r="6602" spans="1:29" x14ac:dyDescent="0.3">
      <c r="A6602" t="s">
        <v>342</v>
      </c>
      <c r="B6602" s="35">
        <v>542</v>
      </c>
      <c r="C6602" t="s">
        <v>174</v>
      </c>
      <c r="D6602" s="35">
        <v>2023</v>
      </c>
      <c r="E6602" t="s">
        <v>7063</v>
      </c>
      <c r="F6602" s="34">
        <v>263.19124597168388</v>
      </c>
      <c r="G6602" s="34">
        <v>96.434600286008248</v>
      </c>
      <c r="H6602" s="34">
        <v>166.75664568567561</v>
      </c>
      <c r="I6602" s="34">
        <v>206.52340044479621</v>
      </c>
      <c r="J6602" s="34">
        <v>93.552095474018003</v>
      </c>
      <c r="K6602" s="34">
        <v>112.97130497077821</v>
      </c>
      <c r="L6602" s="34" t="s">
        <v>6</v>
      </c>
      <c r="M6602" s="34" t="s">
        <v>6</v>
      </c>
      <c r="N6602" s="34">
        <v>50.696556999999999</v>
      </c>
      <c r="O6602" s="34">
        <v>45.498285141521947</v>
      </c>
      <c r="P6602" s="34">
        <v>2401189.4</v>
      </c>
      <c r="Q6602" t="s">
        <v>14995</v>
      </c>
      <c r="R6602" t="s">
        <v>14995</v>
      </c>
      <c r="S6602" t="s">
        <v>14995</v>
      </c>
      <c r="T6602" t="s">
        <v>14996</v>
      </c>
      <c r="U6602" t="s">
        <v>14996</v>
      </c>
      <c r="V6602" t="s">
        <v>14996</v>
      </c>
      <c r="W6602" t="s">
        <v>14996</v>
      </c>
      <c r="X6602" t="s">
        <v>14996</v>
      </c>
      <c r="Y6602" t="s">
        <v>6</v>
      </c>
      <c r="Z6602" t="s">
        <v>15293</v>
      </c>
      <c r="AA6602" t="s">
        <v>14828</v>
      </c>
      <c r="AB6602" t="s">
        <v>14997</v>
      </c>
      <c r="AC6602" t="s">
        <v>14998</v>
      </c>
    </row>
    <row r="6603" spans="1:29" x14ac:dyDescent="0.3">
      <c r="A6603" t="s">
        <v>342</v>
      </c>
      <c r="B6603" s="35">
        <v>542</v>
      </c>
      <c r="C6603" t="s">
        <v>174</v>
      </c>
      <c r="D6603" s="35">
        <v>2024</v>
      </c>
      <c r="E6603" t="s">
        <v>14999</v>
      </c>
      <c r="F6603" s="34">
        <v>255.83098909361175</v>
      </c>
      <c r="G6603" s="34">
        <v>92.870792661955932</v>
      </c>
      <c r="H6603" s="34">
        <v>162.96019643165582</v>
      </c>
      <c r="I6603" s="34">
        <v>200.65718739799178</v>
      </c>
      <c r="J6603" s="34">
        <v>90.141012153720297</v>
      </c>
      <c r="K6603" s="34">
        <v>110.51617524427148</v>
      </c>
      <c r="L6603" s="34" t="s">
        <v>6</v>
      </c>
      <c r="M6603" s="34" t="s">
        <v>6</v>
      </c>
      <c r="N6603" s="34">
        <v>52.487524999999998</v>
      </c>
      <c r="O6603" s="34">
        <v>44.768378366705036</v>
      </c>
      <c r="P6603" s="34">
        <v>2549120.7000000002</v>
      </c>
      <c r="Q6603" t="s">
        <v>14995</v>
      </c>
      <c r="R6603" t="s">
        <v>14995</v>
      </c>
      <c r="S6603" t="s">
        <v>14995</v>
      </c>
      <c r="T6603" t="s">
        <v>14996</v>
      </c>
      <c r="U6603" t="s">
        <v>14996</v>
      </c>
      <c r="V6603" t="s">
        <v>14996</v>
      </c>
      <c r="W6603" t="s">
        <v>14996</v>
      </c>
      <c r="X6603" t="s">
        <v>14996</v>
      </c>
      <c r="Y6603" t="s">
        <v>6</v>
      </c>
      <c r="Z6603" t="s">
        <v>15293</v>
      </c>
      <c r="AA6603" t="s">
        <v>14828</v>
      </c>
      <c r="AB6603" t="s">
        <v>14997</v>
      </c>
      <c r="AC6603" t="s">
        <v>14998</v>
      </c>
    </row>
    <row r="6604" spans="1:29" x14ac:dyDescent="0.3">
      <c r="A6604" t="s">
        <v>342</v>
      </c>
      <c r="B6604" s="35">
        <v>544</v>
      </c>
      <c r="C6604" t="s">
        <v>175</v>
      </c>
      <c r="D6604" s="35">
        <v>1950</v>
      </c>
      <c r="E6604" t="s">
        <v>7064</v>
      </c>
      <c r="F6604" s="34" t="s">
        <v>6</v>
      </c>
      <c r="G6604" s="34" t="s">
        <v>6</v>
      </c>
      <c r="H6604" s="34" t="s">
        <v>6</v>
      </c>
      <c r="I6604" s="34" t="s">
        <v>6</v>
      </c>
      <c r="J6604" s="34" t="s">
        <v>6</v>
      </c>
      <c r="K6604" s="34" t="s">
        <v>6</v>
      </c>
      <c r="L6604" s="34" t="s">
        <v>6</v>
      </c>
      <c r="M6604" s="34" t="s">
        <v>6</v>
      </c>
      <c r="N6604" s="34" t="s">
        <v>6</v>
      </c>
      <c r="O6604" s="34" t="s">
        <v>6</v>
      </c>
      <c r="P6604" s="34" t="s">
        <v>6</v>
      </c>
      <c r="Q6604" t="s">
        <v>6</v>
      </c>
      <c r="R6604" t="s">
        <v>6</v>
      </c>
      <c r="S6604" t="s">
        <v>6</v>
      </c>
      <c r="T6604" t="s">
        <v>15000</v>
      </c>
      <c r="U6604" t="s">
        <v>6</v>
      </c>
      <c r="V6604" t="s">
        <v>6</v>
      </c>
      <c r="W6604" t="s">
        <v>6</v>
      </c>
      <c r="X6604" t="s">
        <v>6</v>
      </c>
      <c r="Y6604" t="s">
        <v>6</v>
      </c>
      <c r="Z6604" t="s">
        <v>6</v>
      </c>
      <c r="AA6604" t="s">
        <v>6</v>
      </c>
      <c r="AB6604" t="s">
        <v>15001</v>
      </c>
      <c r="AC6604" t="s">
        <v>14844</v>
      </c>
    </row>
    <row r="6605" spans="1:29" x14ac:dyDescent="0.3">
      <c r="A6605" t="s">
        <v>342</v>
      </c>
      <c r="B6605" s="35">
        <v>544</v>
      </c>
      <c r="C6605" t="s">
        <v>175</v>
      </c>
      <c r="D6605" s="35">
        <v>1951</v>
      </c>
      <c r="E6605" t="s">
        <v>7065</v>
      </c>
      <c r="F6605" s="34" t="s">
        <v>6</v>
      </c>
      <c r="G6605" s="34" t="s">
        <v>6</v>
      </c>
      <c r="H6605" s="34" t="s">
        <v>6</v>
      </c>
      <c r="I6605" s="34" t="s">
        <v>6</v>
      </c>
      <c r="J6605" s="34" t="s">
        <v>6</v>
      </c>
      <c r="K6605" s="34" t="s">
        <v>6</v>
      </c>
      <c r="L6605" s="34" t="s">
        <v>6</v>
      </c>
      <c r="M6605" s="34" t="s">
        <v>6</v>
      </c>
      <c r="N6605" s="34" t="s">
        <v>6</v>
      </c>
      <c r="O6605" s="34" t="s">
        <v>6</v>
      </c>
      <c r="P6605" s="34" t="s">
        <v>6</v>
      </c>
      <c r="Q6605" t="s">
        <v>6</v>
      </c>
      <c r="R6605" t="s">
        <v>6</v>
      </c>
      <c r="S6605" t="s">
        <v>6</v>
      </c>
      <c r="T6605" t="s">
        <v>15000</v>
      </c>
      <c r="U6605" t="s">
        <v>6</v>
      </c>
      <c r="V6605" t="s">
        <v>6</v>
      </c>
      <c r="W6605" t="s">
        <v>6</v>
      </c>
      <c r="X6605" t="s">
        <v>6</v>
      </c>
      <c r="Y6605" t="s">
        <v>6</v>
      </c>
      <c r="Z6605" t="s">
        <v>6</v>
      </c>
      <c r="AA6605" t="s">
        <v>6</v>
      </c>
      <c r="AB6605" t="s">
        <v>15001</v>
      </c>
      <c r="AC6605" t="s">
        <v>14844</v>
      </c>
    </row>
    <row r="6606" spans="1:29" x14ac:dyDescent="0.3">
      <c r="A6606" t="s">
        <v>342</v>
      </c>
      <c r="B6606" s="35">
        <v>544</v>
      </c>
      <c r="C6606" t="s">
        <v>175</v>
      </c>
      <c r="D6606" s="35">
        <v>1952</v>
      </c>
      <c r="E6606" t="s">
        <v>7066</v>
      </c>
      <c r="F6606" s="34" t="s">
        <v>6</v>
      </c>
      <c r="G6606" s="34" t="s">
        <v>6</v>
      </c>
      <c r="H6606" s="34" t="s">
        <v>6</v>
      </c>
      <c r="I6606" s="34" t="s">
        <v>6</v>
      </c>
      <c r="J6606" s="34" t="s">
        <v>6</v>
      </c>
      <c r="K6606" s="34" t="s">
        <v>6</v>
      </c>
      <c r="L6606" s="34" t="s">
        <v>6</v>
      </c>
      <c r="M6606" s="34" t="s">
        <v>6</v>
      </c>
      <c r="N6606" s="34" t="s">
        <v>6</v>
      </c>
      <c r="O6606" s="34" t="s">
        <v>6</v>
      </c>
      <c r="P6606" s="34" t="s">
        <v>6</v>
      </c>
      <c r="Q6606" t="s">
        <v>6</v>
      </c>
      <c r="R6606" t="s">
        <v>6</v>
      </c>
      <c r="S6606" t="s">
        <v>6</v>
      </c>
      <c r="T6606" t="s">
        <v>15000</v>
      </c>
      <c r="U6606" t="s">
        <v>6</v>
      </c>
      <c r="V6606" t="s">
        <v>6</v>
      </c>
      <c r="W6606" t="s">
        <v>6</v>
      </c>
      <c r="X6606" t="s">
        <v>6</v>
      </c>
      <c r="Y6606" t="s">
        <v>6</v>
      </c>
      <c r="Z6606" t="s">
        <v>6</v>
      </c>
      <c r="AA6606" t="s">
        <v>6</v>
      </c>
      <c r="AB6606" t="s">
        <v>15001</v>
      </c>
      <c r="AC6606" t="s">
        <v>14844</v>
      </c>
    </row>
    <row r="6607" spans="1:29" x14ac:dyDescent="0.3">
      <c r="A6607" t="s">
        <v>342</v>
      </c>
      <c r="B6607" s="35">
        <v>544</v>
      </c>
      <c r="C6607" t="s">
        <v>175</v>
      </c>
      <c r="D6607" s="35">
        <v>1953</v>
      </c>
      <c r="E6607" t="s">
        <v>7067</v>
      </c>
      <c r="F6607" s="34" t="s">
        <v>6</v>
      </c>
      <c r="G6607" s="34" t="s">
        <v>6</v>
      </c>
      <c r="H6607" s="34" t="s">
        <v>6</v>
      </c>
      <c r="I6607" s="34" t="s">
        <v>6</v>
      </c>
      <c r="J6607" s="34" t="s">
        <v>6</v>
      </c>
      <c r="K6607" s="34" t="s">
        <v>6</v>
      </c>
      <c r="L6607" s="34" t="s">
        <v>6</v>
      </c>
      <c r="M6607" s="34" t="s">
        <v>6</v>
      </c>
      <c r="N6607" s="34" t="s">
        <v>6</v>
      </c>
      <c r="O6607" s="34" t="s">
        <v>6</v>
      </c>
      <c r="P6607" s="34" t="s">
        <v>6</v>
      </c>
      <c r="Q6607" t="s">
        <v>6</v>
      </c>
      <c r="R6607" t="s">
        <v>6</v>
      </c>
      <c r="S6607" t="s">
        <v>6</v>
      </c>
      <c r="T6607" t="s">
        <v>15000</v>
      </c>
      <c r="U6607" t="s">
        <v>6</v>
      </c>
      <c r="V6607" t="s">
        <v>6</v>
      </c>
      <c r="W6607" t="s">
        <v>6</v>
      </c>
      <c r="X6607" t="s">
        <v>6</v>
      </c>
      <c r="Y6607" t="s">
        <v>6</v>
      </c>
      <c r="Z6607" t="s">
        <v>6</v>
      </c>
      <c r="AA6607" t="s">
        <v>6</v>
      </c>
      <c r="AB6607" t="s">
        <v>15001</v>
      </c>
      <c r="AC6607" t="s">
        <v>14844</v>
      </c>
    </row>
    <row r="6608" spans="1:29" x14ac:dyDescent="0.3">
      <c r="A6608" t="s">
        <v>342</v>
      </c>
      <c r="B6608" s="35">
        <v>544</v>
      </c>
      <c r="C6608" t="s">
        <v>175</v>
      </c>
      <c r="D6608" s="35">
        <v>1954</v>
      </c>
      <c r="E6608" t="s">
        <v>7068</v>
      </c>
      <c r="F6608" s="34" t="s">
        <v>6</v>
      </c>
      <c r="G6608" s="34" t="s">
        <v>6</v>
      </c>
      <c r="H6608" s="34" t="s">
        <v>6</v>
      </c>
      <c r="I6608" s="34" t="s">
        <v>6</v>
      </c>
      <c r="J6608" s="34" t="s">
        <v>6</v>
      </c>
      <c r="K6608" s="34" t="s">
        <v>6</v>
      </c>
      <c r="L6608" s="34" t="s">
        <v>6</v>
      </c>
      <c r="M6608" s="34" t="s">
        <v>6</v>
      </c>
      <c r="N6608" s="34" t="s">
        <v>6</v>
      </c>
      <c r="O6608" s="34" t="s">
        <v>6</v>
      </c>
      <c r="P6608" s="34" t="s">
        <v>6</v>
      </c>
      <c r="Q6608" t="s">
        <v>6</v>
      </c>
      <c r="R6608" t="s">
        <v>6</v>
      </c>
      <c r="S6608" t="s">
        <v>6</v>
      </c>
      <c r="T6608" t="s">
        <v>15000</v>
      </c>
      <c r="U6608" t="s">
        <v>6</v>
      </c>
      <c r="V6608" t="s">
        <v>6</v>
      </c>
      <c r="W6608" t="s">
        <v>6</v>
      </c>
      <c r="X6608" t="s">
        <v>6</v>
      </c>
      <c r="Y6608" t="s">
        <v>6</v>
      </c>
      <c r="Z6608" t="s">
        <v>6</v>
      </c>
      <c r="AA6608" t="s">
        <v>6</v>
      </c>
      <c r="AB6608" t="s">
        <v>15001</v>
      </c>
      <c r="AC6608" t="s">
        <v>14844</v>
      </c>
    </row>
    <row r="6609" spans="1:29" x14ac:dyDescent="0.3">
      <c r="A6609" t="s">
        <v>342</v>
      </c>
      <c r="B6609" s="35">
        <v>544</v>
      </c>
      <c r="C6609" t="s">
        <v>175</v>
      </c>
      <c r="D6609" s="35">
        <v>1955</v>
      </c>
      <c r="E6609" t="s">
        <v>7069</v>
      </c>
      <c r="F6609" s="34" t="s">
        <v>6</v>
      </c>
      <c r="G6609" s="34" t="s">
        <v>6</v>
      </c>
      <c r="H6609" s="34" t="s">
        <v>6</v>
      </c>
      <c r="I6609" s="34" t="s">
        <v>6</v>
      </c>
      <c r="J6609" s="34" t="s">
        <v>6</v>
      </c>
      <c r="K6609" s="34" t="s">
        <v>6</v>
      </c>
      <c r="L6609" s="34" t="s">
        <v>6</v>
      </c>
      <c r="M6609" s="34" t="s">
        <v>6</v>
      </c>
      <c r="N6609" s="34" t="s">
        <v>6</v>
      </c>
      <c r="O6609" s="34" t="s">
        <v>6</v>
      </c>
      <c r="P6609" s="34" t="s">
        <v>6</v>
      </c>
      <c r="Q6609" t="s">
        <v>6</v>
      </c>
      <c r="R6609" t="s">
        <v>6</v>
      </c>
      <c r="S6609" t="s">
        <v>6</v>
      </c>
      <c r="T6609" t="s">
        <v>15000</v>
      </c>
      <c r="U6609" t="s">
        <v>6</v>
      </c>
      <c r="V6609" t="s">
        <v>6</v>
      </c>
      <c r="W6609" t="s">
        <v>6</v>
      </c>
      <c r="X6609" t="s">
        <v>6</v>
      </c>
      <c r="Y6609" t="s">
        <v>6</v>
      </c>
      <c r="Z6609" t="s">
        <v>6</v>
      </c>
      <c r="AA6609" t="s">
        <v>6</v>
      </c>
      <c r="AB6609" t="s">
        <v>15001</v>
      </c>
      <c r="AC6609" t="s">
        <v>14844</v>
      </c>
    </row>
    <row r="6610" spans="1:29" x14ac:dyDescent="0.3">
      <c r="A6610" t="s">
        <v>342</v>
      </c>
      <c r="B6610" s="35">
        <v>544</v>
      </c>
      <c r="C6610" t="s">
        <v>175</v>
      </c>
      <c r="D6610" s="35">
        <v>1956</v>
      </c>
      <c r="E6610" t="s">
        <v>7070</v>
      </c>
      <c r="F6610" s="34" t="s">
        <v>6</v>
      </c>
      <c r="G6610" s="34" t="s">
        <v>6</v>
      </c>
      <c r="H6610" s="34" t="s">
        <v>6</v>
      </c>
      <c r="I6610" s="34" t="s">
        <v>6</v>
      </c>
      <c r="J6610" s="34" t="s">
        <v>6</v>
      </c>
      <c r="K6610" s="34" t="s">
        <v>6</v>
      </c>
      <c r="L6610" s="34" t="s">
        <v>6</v>
      </c>
      <c r="M6610" s="34" t="s">
        <v>6</v>
      </c>
      <c r="N6610" s="34" t="s">
        <v>6</v>
      </c>
      <c r="O6610" s="34" t="s">
        <v>6</v>
      </c>
      <c r="P6610" s="34" t="s">
        <v>6</v>
      </c>
      <c r="Q6610" t="s">
        <v>6</v>
      </c>
      <c r="R6610" t="s">
        <v>6</v>
      </c>
      <c r="S6610" t="s">
        <v>6</v>
      </c>
      <c r="T6610" t="s">
        <v>15000</v>
      </c>
      <c r="U6610" t="s">
        <v>6</v>
      </c>
      <c r="V6610" t="s">
        <v>6</v>
      </c>
      <c r="W6610" t="s">
        <v>6</v>
      </c>
      <c r="X6610" t="s">
        <v>6</v>
      </c>
      <c r="Y6610" t="s">
        <v>6</v>
      </c>
      <c r="Z6610" t="s">
        <v>6</v>
      </c>
      <c r="AA6610" t="s">
        <v>6</v>
      </c>
      <c r="AB6610" t="s">
        <v>15001</v>
      </c>
      <c r="AC6610" t="s">
        <v>14844</v>
      </c>
    </row>
    <row r="6611" spans="1:29" x14ac:dyDescent="0.3">
      <c r="A6611" t="s">
        <v>342</v>
      </c>
      <c r="B6611" s="35">
        <v>544</v>
      </c>
      <c r="C6611" t="s">
        <v>175</v>
      </c>
      <c r="D6611" s="35">
        <v>1957</v>
      </c>
      <c r="E6611" t="s">
        <v>7071</v>
      </c>
      <c r="F6611" s="34" t="s">
        <v>6</v>
      </c>
      <c r="G6611" s="34" t="s">
        <v>6</v>
      </c>
      <c r="H6611" s="34" t="s">
        <v>6</v>
      </c>
      <c r="I6611" s="34" t="s">
        <v>6</v>
      </c>
      <c r="J6611" s="34" t="s">
        <v>6</v>
      </c>
      <c r="K6611" s="34" t="s">
        <v>6</v>
      </c>
      <c r="L6611" s="34" t="s">
        <v>6</v>
      </c>
      <c r="M6611" s="34" t="s">
        <v>6</v>
      </c>
      <c r="N6611" s="34" t="s">
        <v>6</v>
      </c>
      <c r="O6611" s="34" t="s">
        <v>6</v>
      </c>
      <c r="P6611" s="34" t="s">
        <v>6</v>
      </c>
      <c r="Q6611" t="s">
        <v>6</v>
      </c>
      <c r="R6611" t="s">
        <v>6</v>
      </c>
      <c r="S6611" t="s">
        <v>6</v>
      </c>
      <c r="T6611" t="s">
        <v>15000</v>
      </c>
      <c r="U6611" t="s">
        <v>6</v>
      </c>
      <c r="V6611" t="s">
        <v>6</v>
      </c>
      <c r="W6611" t="s">
        <v>6</v>
      </c>
      <c r="X6611" t="s">
        <v>6</v>
      </c>
      <c r="Y6611" t="s">
        <v>6</v>
      </c>
      <c r="Z6611" t="s">
        <v>6</v>
      </c>
      <c r="AA6611" t="s">
        <v>6</v>
      </c>
      <c r="AB6611" t="s">
        <v>15001</v>
      </c>
      <c r="AC6611" t="s">
        <v>14844</v>
      </c>
    </row>
    <row r="6612" spans="1:29" x14ac:dyDescent="0.3">
      <c r="A6612" t="s">
        <v>342</v>
      </c>
      <c r="B6612" s="35">
        <v>544</v>
      </c>
      <c r="C6612" t="s">
        <v>175</v>
      </c>
      <c r="D6612" s="35">
        <v>1958</v>
      </c>
      <c r="E6612" t="s">
        <v>7072</v>
      </c>
      <c r="F6612" s="34" t="s">
        <v>6</v>
      </c>
      <c r="G6612" s="34" t="s">
        <v>6</v>
      </c>
      <c r="H6612" s="34" t="s">
        <v>6</v>
      </c>
      <c r="I6612" s="34" t="s">
        <v>6</v>
      </c>
      <c r="J6612" s="34" t="s">
        <v>6</v>
      </c>
      <c r="K6612" s="34" t="s">
        <v>6</v>
      </c>
      <c r="L6612" s="34" t="s">
        <v>6</v>
      </c>
      <c r="M6612" s="34" t="s">
        <v>6</v>
      </c>
      <c r="N6612" s="34" t="s">
        <v>6</v>
      </c>
      <c r="O6612" s="34" t="s">
        <v>6</v>
      </c>
      <c r="P6612" s="34" t="s">
        <v>6</v>
      </c>
      <c r="Q6612" t="s">
        <v>6</v>
      </c>
      <c r="R6612" t="s">
        <v>6</v>
      </c>
      <c r="S6612" t="s">
        <v>6</v>
      </c>
      <c r="T6612" t="s">
        <v>15000</v>
      </c>
      <c r="U6612" t="s">
        <v>6</v>
      </c>
      <c r="V6612" t="s">
        <v>6</v>
      </c>
      <c r="W6612" t="s">
        <v>6</v>
      </c>
      <c r="X6612" t="s">
        <v>6</v>
      </c>
      <c r="Y6612" t="s">
        <v>6</v>
      </c>
      <c r="Z6612" t="s">
        <v>6</v>
      </c>
      <c r="AA6612" t="s">
        <v>6</v>
      </c>
      <c r="AB6612" t="s">
        <v>15001</v>
      </c>
      <c r="AC6612" t="s">
        <v>14844</v>
      </c>
    </row>
    <row r="6613" spans="1:29" x14ac:dyDescent="0.3">
      <c r="A6613" t="s">
        <v>342</v>
      </c>
      <c r="B6613" s="35">
        <v>544</v>
      </c>
      <c r="C6613" t="s">
        <v>175</v>
      </c>
      <c r="D6613" s="35">
        <v>1959</v>
      </c>
      <c r="E6613" t="s">
        <v>7073</v>
      </c>
      <c r="F6613" s="34" t="s">
        <v>6</v>
      </c>
      <c r="G6613" s="34" t="s">
        <v>6</v>
      </c>
      <c r="H6613" s="34" t="s">
        <v>6</v>
      </c>
      <c r="I6613" s="34" t="s">
        <v>6</v>
      </c>
      <c r="J6613" s="34" t="s">
        <v>6</v>
      </c>
      <c r="K6613" s="34" t="s">
        <v>6</v>
      </c>
      <c r="L6613" s="34" t="s">
        <v>6</v>
      </c>
      <c r="M6613" s="34" t="s">
        <v>6</v>
      </c>
      <c r="N6613" s="34" t="s">
        <v>6</v>
      </c>
      <c r="O6613" s="34" t="s">
        <v>6</v>
      </c>
      <c r="P6613" s="34" t="s">
        <v>6</v>
      </c>
      <c r="Q6613" t="s">
        <v>6</v>
      </c>
      <c r="R6613" t="s">
        <v>6</v>
      </c>
      <c r="S6613" t="s">
        <v>6</v>
      </c>
      <c r="T6613" t="s">
        <v>15000</v>
      </c>
      <c r="U6613" t="s">
        <v>6</v>
      </c>
      <c r="V6613" t="s">
        <v>6</v>
      </c>
      <c r="W6613" t="s">
        <v>6</v>
      </c>
      <c r="X6613" t="s">
        <v>6</v>
      </c>
      <c r="Y6613" t="s">
        <v>6</v>
      </c>
      <c r="Z6613" t="s">
        <v>6</v>
      </c>
      <c r="AA6613" t="s">
        <v>6</v>
      </c>
      <c r="AB6613" t="s">
        <v>15001</v>
      </c>
      <c r="AC6613" t="s">
        <v>14844</v>
      </c>
    </row>
    <row r="6614" spans="1:29" x14ac:dyDescent="0.3">
      <c r="A6614" t="s">
        <v>342</v>
      </c>
      <c r="B6614" s="35">
        <v>544</v>
      </c>
      <c r="C6614" t="s">
        <v>175</v>
      </c>
      <c r="D6614" s="35">
        <v>1960</v>
      </c>
      <c r="E6614" t="s">
        <v>7074</v>
      </c>
      <c r="F6614" s="34" t="s">
        <v>6</v>
      </c>
      <c r="G6614" s="34" t="s">
        <v>6</v>
      </c>
      <c r="H6614" s="34" t="s">
        <v>6</v>
      </c>
      <c r="I6614" s="34" t="s">
        <v>6</v>
      </c>
      <c r="J6614" s="34" t="s">
        <v>6</v>
      </c>
      <c r="K6614" s="34" t="s">
        <v>6</v>
      </c>
      <c r="L6614" s="34" t="s">
        <v>6</v>
      </c>
      <c r="M6614" s="34" t="s">
        <v>6</v>
      </c>
      <c r="N6614" s="34" t="s">
        <v>6</v>
      </c>
      <c r="O6614" s="34" t="s">
        <v>6</v>
      </c>
      <c r="P6614" s="34" t="s">
        <v>6</v>
      </c>
      <c r="Q6614" t="s">
        <v>6</v>
      </c>
      <c r="R6614" t="s">
        <v>6</v>
      </c>
      <c r="S6614" t="s">
        <v>6</v>
      </c>
      <c r="T6614" t="s">
        <v>15000</v>
      </c>
      <c r="U6614" t="s">
        <v>6</v>
      </c>
      <c r="V6614" t="s">
        <v>6</v>
      </c>
      <c r="W6614" t="s">
        <v>6</v>
      </c>
      <c r="X6614" t="s">
        <v>6</v>
      </c>
      <c r="Y6614" t="s">
        <v>6</v>
      </c>
      <c r="Z6614" t="s">
        <v>6</v>
      </c>
      <c r="AA6614" t="s">
        <v>6</v>
      </c>
      <c r="AB6614" t="s">
        <v>15001</v>
      </c>
      <c r="AC6614" t="s">
        <v>14844</v>
      </c>
    </row>
    <row r="6615" spans="1:29" x14ac:dyDescent="0.3">
      <c r="A6615" t="s">
        <v>342</v>
      </c>
      <c r="B6615" s="35">
        <v>544</v>
      </c>
      <c r="C6615" t="s">
        <v>175</v>
      </c>
      <c r="D6615" s="35">
        <v>1961</v>
      </c>
      <c r="E6615" t="s">
        <v>7075</v>
      </c>
      <c r="F6615" s="34" t="s">
        <v>6</v>
      </c>
      <c r="G6615" s="34" t="s">
        <v>6</v>
      </c>
      <c r="H6615" s="34" t="s">
        <v>6</v>
      </c>
      <c r="I6615" s="34" t="s">
        <v>6</v>
      </c>
      <c r="J6615" s="34" t="s">
        <v>6</v>
      </c>
      <c r="K6615" s="34" t="s">
        <v>6</v>
      </c>
      <c r="L6615" s="34" t="s">
        <v>6</v>
      </c>
      <c r="M6615" s="34" t="s">
        <v>6</v>
      </c>
      <c r="N6615" s="34" t="s">
        <v>6</v>
      </c>
      <c r="O6615" s="34" t="s">
        <v>6</v>
      </c>
      <c r="P6615" s="34" t="s">
        <v>6</v>
      </c>
      <c r="Q6615" t="s">
        <v>6</v>
      </c>
      <c r="R6615" t="s">
        <v>6</v>
      </c>
      <c r="S6615" t="s">
        <v>6</v>
      </c>
      <c r="T6615" t="s">
        <v>15000</v>
      </c>
      <c r="U6615" t="s">
        <v>6</v>
      </c>
      <c r="V6615" t="s">
        <v>6</v>
      </c>
      <c r="W6615" t="s">
        <v>6</v>
      </c>
      <c r="X6615" t="s">
        <v>6</v>
      </c>
      <c r="Y6615" t="s">
        <v>6</v>
      </c>
      <c r="Z6615" t="s">
        <v>6</v>
      </c>
      <c r="AA6615" t="s">
        <v>6</v>
      </c>
      <c r="AB6615" t="s">
        <v>15001</v>
      </c>
      <c r="AC6615" t="s">
        <v>14844</v>
      </c>
    </row>
    <row r="6616" spans="1:29" x14ac:dyDescent="0.3">
      <c r="A6616" t="s">
        <v>342</v>
      </c>
      <c r="B6616" s="35">
        <v>544</v>
      </c>
      <c r="C6616" t="s">
        <v>175</v>
      </c>
      <c r="D6616" s="35">
        <v>1962</v>
      </c>
      <c r="E6616" t="s">
        <v>7076</v>
      </c>
      <c r="F6616" s="34" t="s">
        <v>6</v>
      </c>
      <c r="G6616" s="34" t="s">
        <v>6</v>
      </c>
      <c r="H6616" s="34" t="s">
        <v>6</v>
      </c>
      <c r="I6616" s="34" t="s">
        <v>6</v>
      </c>
      <c r="J6616" s="34" t="s">
        <v>6</v>
      </c>
      <c r="K6616" s="34" t="s">
        <v>6</v>
      </c>
      <c r="L6616" s="34" t="s">
        <v>6</v>
      </c>
      <c r="M6616" s="34" t="s">
        <v>6</v>
      </c>
      <c r="N6616" s="34" t="s">
        <v>6</v>
      </c>
      <c r="O6616" s="34" t="s">
        <v>6</v>
      </c>
      <c r="P6616" s="34" t="s">
        <v>6</v>
      </c>
      <c r="Q6616" t="s">
        <v>6</v>
      </c>
      <c r="R6616" t="s">
        <v>6</v>
      </c>
      <c r="S6616" t="s">
        <v>6</v>
      </c>
      <c r="T6616" t="s">
        <v>15000</v>
      </c>
      <c r="U6616" t="s">
        <v>6</v>
      </c>
      <c r="V6616" t="s">
        <v>6</v>
      </c>
      <c r="W6616" t="s">
        <v>6</v>
      </c>
      <c r="X6616" t="s">
        <v>6</v>
      </c>
      <c r="Y6616" t="s">
        <v>6</v>
      </c>
      <c r="Z6616" t="s">
        <v>6</v>
      </c>
      <c r="AA6616" t="s">
        <v>6</v>
      </c>
      <c r="AB6616" t="s">
        <v>15001</v>
      </c>
      <c r="AC6616" t="s">
        <v>14844</v>
      </c>
    </row>
    <row r="6617" spans="1:29" x14ac:dyDescent="0.3">
      <c r="A6617" t="s">
        <v>342</v>
      </c>
      <c r="B6617" s="35">
        <v>544</v>
      </c>
      <c r="C6617" t="s">
        <v>175</v>
      </c>
      <c r="D6617" s="35">
        <v>1963</v>
      </c>
      <c r="E6617" t="s">
        <v>7077</v>
      </c>
      <c r="F6617" s="34" t="s">
        <v>6</v>
      </c>
      <c r="G6617" s="34" t="s">
        <v>6</v>
      </c>
      <c r="H6617" s="34" t="s">
        <v>6</v>
      </c>
      <c r="I6617" s="34" t="s">
        <v>6</v>
      </c>
      <c r="J6617" s="34" t="s">
        <v>6</v>
      </c>
      <c r="K6617" s="34" t="s">
        <v>6</v>
      </c>
      <c r="L6617" s="34" t="s">
        <v>6</v>
      </c>
      <c r="M6617" s="34" t="s">
        <v>6</v>
      </c>
      <c r="N6617" s="34" t="s">
        <v>6</v>
      </c>
      <c r="O6617" s="34" t="s">
        <v>6</v>
      </c>
      <c r="P6617" s="34">
        <v>0.15244921388238999</v>
      </c>
      <c r="Q6617" t="s">
        <v>6</v>
      </c>
      <c r="R6617" t="s">
        <v>6</v>
      </c>
      <c r="S6617" t="s">
        <v>6</v>
      </c>
      <c r="T6617" t="s">
        <v>15000</v>
      </c>
      <c r="U6617" t="s">
        <v>6</v>
      </c>
      <c r="V6617" t="s">
        <v>6</v>
      </c>
      <c r="W6617" t="s">
        <v>6</v>
      </c>
      <c r="X6617" t="s">
        <v>6</v>
      </c>
      <c r="Y6617" t="s">
        <v>6</v>
      </c>
      <c r="Z6617" t="s">
        <v>6</v>
      </c>
      <c r="AA6617" t="s">
        <v>6</v>
      </c>
      <c r="AB6617" t="s">
        <v>15001</v>
      </c>
      <c r="AC6617" t="s">
        <v>14844</v>
      </c>
    </row>
    <row r="6618" spans="1:29" x14ac:dyDescent="0.3">
      <c r="A6618" t="s">
        <v>342</v>
      </c>
      <c r="B6618" s="35">
        <v>544</v>
      </c>
      <c r="C6618" t="s">
        <v>175</v>
      </c>
      <c r="D6618" s="35">
        <v>1964</v>
      </c>
      <c r="E6618" t="s">
        <v>7078</v>
      </c>
      <c r="F6618" s="34" t="s">
        <v>6</v>
      </c>
      <c r="G6618" s="34" t="s">
        <v>6</v>
      </c>
      <c r="H6618" s="34" t="s">
        <v>6</v>
      </c>
      <c r="I6618" s="34" t="s">
        <v>6</v>
      </c>
      <c r="J6618" s="34" t="s">
        <v>6</v>
      </c>
      <c r="K6618" s="34" t="s">
        <v>6</v>
      </c>
      <c r="L6618" s="34" t="s">
        <v>6</v>
      </c>
      <c r="M6618" s="34" t="s">
        <v>6</v>
      </c>
      <c r="N6618" s="34" t="s">
        <v>6</v>
      </c>
      <c r="O6618" s="34" t="s">
        <v>6</v>
      </c>
      <c r="P6618" s="34">
        <v>0.31077824877059701</v>
      </c>
      <c r="Q6618" t="s">
        <v>6</v>
      </c>
      <c r="R6618" t="s">
        <v>6</v>
      </c>
      <c r="S6618" t="s">
        <v>6</v>
      </c>
      <c r="T6618" t="s">
        <v>15000</v>
      </c>
      <c r="U6618" t="s">
        <v>6</v>
      </c>
      <c r="V6618" t="s">
        <v>6</v>
      </c>
      <c r="W6618" t="s">
        <v>6</v>
      </c>
      <c r="X6618" t="s">
        <v>6</v>
      </c>
      <c r="Y6618" t="s">
        <v>6</v>
      </c>
      <c r="Z6618" t="s">
        <v>6</v>
      </c>
      <c r="AA6618" t="s">
        <v>6</v>
      </c>
      <c r="AB6618" t="s">
        <v>15001</v>
      </c>
      <c r="AC6618" t="s">
        <v>14844</v>
      </c>
    </row>
    <row r="6619" spans="1:29" x14ac:dyDescent="0.3">
      <c r="A6619" t="s">
        <v>342</v>
      </c>
      <c r="B6619" s="35">
        <v>544</v>
      </c>
      <c r="C6619" t="s">
        <v>175</v>
      </c>
      <c r="D6619" s="35">
        <v>1965</v>
      </c>
      <c r="E6619" t="s">
        <v>7079</v>
      </c>
      <c r="F6619" s="34" t="s">
        <v>6</v>
      </c>
      <c r="G6619" s="34" t="s">
        <v>6</v>
      </c>
      <c r="H6619" s="34" t="s">
        <v>6</v>
      </c>
      <c r="I6619" s="34" t="s">
        <v>6</v>
      </c>
      <c r="J6619" s="34" t="s">
        <v>6</v>
      </c>
      <c r="K6619" s="34" t="s">
        <v>6</v>
      </c>
      <c r="L6619" s="34" t="s">
        <v>6</v>
      </c>
      <c r="M6619" s="34" t="s">
        <v>6</v>
      </c>
      <c r="N6619" s="34" t="s">
        <v>6</v>
      </c>
      <c r="O6619" s="34" t="s">
        <v>6</v>
      </c>
      <c r="P6619" s="34">
        <v>0.36021802225539501</v>
      </c>
      <c r="Q6619" t="s">
        <v>6</v>
      </c>
      <c r="R6619" t="s">
        <v>6</v>
      </c>
      <c r="S6619" t="s">
        <v>6</v>
      </c>
      <c r="T6619" t="s">
        <v>15000</v>
      </c>
      <c r="U6619" t="s">
        <v>6</v>
      </c>
      <c r="V6619" t="s">
        <v>6</v>
      </c>
      <c r="W6619" t="s">
        <v>6</v>
      </c>
      <c r="X6619" t="s">
        <v>6</v>
      </c>
      <c r="Y6619" t="s">
        <v>6</v>
      </c>
      <c r="Z6619" t="s">
        <v>6</v>
      </c>
      <c r="AA6619" t="s">
        <v>6</v>
      </c>
      <c r="AB6619" t="s">
        <v>15001</v>
      </c>
      <c r="AC6619" t="s">
        <v>14844</v>
      </c>
    </row>
    <row r="6620" spans="1:29" x14ac:dyDescent="0.3">
      <c r="A6620" t="s">
        <v>342</v>
      </c>
      <c r="B6620" s="35">
        <v>544</v>
      </c>
      <c r="C6620" t="s">
        <v>175</v>
      </c>
      <c r="D6620" s="35">
        <v>1966</v>
      </c>
      <c r="E6620" t="s">
        <v>7080</v>
      </c>
      <c r="F6620" s="34" t="s">
        <v>6</v>
      </c>
      <c r="G6620" s="34" t="s">
        <v>6</v>
      </c>
      <c r="H6620" s="34" t="s">
        <v>6</v>
      </c>
      <c r="I6620" s="34" t="s">
        <v>6</v>
      </c>
      <c r="J6620" s="34" t="s">
        <v>6</v>
      </c>
      <c r="K6620" s="34" t="s">
        <v>6</v>
      </c>
      <c r="L6620" s="34" t="s">
        <v>6</v>
      </c>
      <c r="M6620" s="34" t="s">
        <v>6</v>
      </c>
      <c r="N6620" s="34" t="s">
        <v>6</v>
      </c>
      <c r="O6620" s="34" t="s">
        <v>6</v>
      </c>
      <c r="P6620" s="34">
        <v>0.421866894841814</v>
      </c>
      <c r="Q6620" t="s">
        <v>6</v>
      </c>
      <c r="R6620" t="s">
        <v>6</v>
      </c>
      <c r="S6620" t="s">
        <v>6</v>
      </c>
      <c r="T6620" t="s">
        <v>15000</v>
      </c>
      <c r="U6620" t="s">
        <v>6</v>
      </c>
      <c r="V6620" t="s">
        <v>6</v>
      </c>
      <c r="W6620" t="s">
        <v>6</v>
      </c>
      <c r="X6620" t="s">
        <v>6</v>
      </c>
      <c r="Y6620" t="s">
        <v>6</v>
      </c>
      <c r="Z6620" t="s">
        <v>6</v>
      </c>
      <c r="AA6620" t="s">
        <v>6</v>
      </c>
      <c r="AB6620" t="s">
        <v>15001</v>
      </c>
      <c r="AC6620" t="s">
        <v>14844</v>
      </c>
    </row>
    <row r="6621" spans="1:29" x14ac:dyDescent="0.3">
      <c r="A6621" t="s">
        <v>342</v>
      </c>
      <c r="B6621" s="35">
        <v>544</v>
      </c>
      <c r="C6621" t="s">
        <v>175</v>
      </c>
      <c r="D6621" s="35">
        <v>1967</v>
      </c>
      <c r="E6621" t="s">
        <v>7081</v>
      </c>
      <c r="F6621" s="34" t="s">
        <v>6</v>
      </c>
      <c r="G6621" s="34" t="s">
        <v>6</v>
      </c>
      <c r="H6621" s="34" t="s">
        <v>6</v>
      </c>
      <c r="I6621" s="34" t="s">
        <v>6</v>
      </c>
      <c r="J6621" s="34" t="s">
        <v>6</v>
      </c>
      <c r="K6621" s="34" t="s">
        <v>6</v>
      </c>
      <c r="L6621" s="34" t="s">
        <v>6</v>
      </c>
      <c r="M6621" s="34" t="s">
        <v>6</v>
      </c>
      <c r="N6621" s="34" t="s">
        <v>6</v>
      </c>
      <c r="O6621" s="34" t="s">
        <v>6</v>
      </c>
      <c r="P6621" s="34">
        <v>0.46871689824229601</v>
      </c>
      <c r="Q6621" t="s">
        <v>6</v>
      </c>
      <c r="R6621" t="s">
        <v>6</v>
      </c>
      <c r="S6621" t="s">
        <v>6</v>
      </c>
      <c r="T6621" t="s">
        <v>15000</v>
      </c>
      <c r="U6621" t="s">
        <v>6</v>
      </c>
      <c r="V6621" t="s">
        <v>6</v>
      </c>
      <c r="W6621" t="s">
        <v>6</v>
      </c>
      <c r="X6621" t="s">
        <v>6</v>
      </c>
      <c r="Y6621" t="s">
        <v>6</v>
      </c>
      <c r="Z6621" t="s">
        <v>6</v>
      </c>
      <c r="AA6621" t="s">
        <v>6</v>
      </c>
      <c r="AB6621" t="s">
        <v>15001</v>
      </c>
      <c r="AC6621" t="s">
        <v>14844</v>
      </c>
    </row>
    <row r="6622" spans="1:29" x14ac:dyDescent="0.3">
      <c r="A6622" t="s">
        <v>342</v>
      </c>
      <c r="B6622" s="35">
        <v>544</v>
      </c>
      <c r="C6622" t="s">
        <v>175</v>
      </c>
      <c r="D6622" s="35">
        <v>1968</v>
      </c>
      <c r="E6622" t="s">
        <v>7082</v>
      </c>
      <c r="F6622" s="34" t="s">
        <v>6</v>
      </c>
      <c r="G6622" s="34" t="s">
        <v>6</v>
      </c>
      <c r="H6622" s="34" t="s">
        <v>6</v>
      </c>
      <c r="I6622" s="34" t="s">
        <v>6</v>
      </c>
      <c r="J6622" s="34" t="s">
        <v>6</v>
      </c>
      <c r="K6622" s="34" t="s">
        <v>6</v>
      </c>
      <c r="L6622" s="34" t="s">
        <v>6</v>
      </c>
      <c r="M6622" s="34" t="s">
        <v>6</v>
      </c>
      <c r="N6622" s="34" t="s">
        <v>6</v>
      </c>
      <c r="O6622" s="34" t="s">
        <v>6</v>
      </c>
      <c r="P6622" s="34">
        <v>0.50801710685218704</v>
      </c>
      <c r="Q6622" t="s">
        <v>6</v>
      </c>
      <c r="R6622" t="s">
        <v>6</v>
      </c>
      <c r="S6622" t="s">
        <v>6</v>
      </c>
      <c r="T6622" t="s">
        <v>15000</v>
      </c>
      <c r="U6622" t="s">
        <v>6</v>
      </c>
      <c r="V6622" t="s">
        <v>6</v>
      </c>
      <c r="W6622" t="s">
        <v>6</v>
      </c>
      <c r="X6622" t="s">
        <v>6</v>
      </c>
      <c r="Y6622" t="s">
        <v>6</v>
      </c>
      <c r="Z6622" t="s">
        <v>6</v>
      </c>
      <c r="AA6622" t="s">
        <v>6</v>
      </c>
      <c r="AB6622" t="s">
        <v>15001</v>
      </c>
      <c r="AC6622" t="s">
        <v>14844</v>
      </c>
    </row>
    <row r="6623" spans="1:29" x14ac:dyDescent="0.3">
      <c r="A6623" t="s">
        <v>342</v>
      </c>
      <c r="B6623" s="35">
        <v>544</v>
      </c>
      <c r="C6623" t="s">
        <v>175</v>
      </c>
      <c r="D6623" s="35">
        <v>1969</v>
      </c>
      <c r="E6623" t="s">
        <v>7083</v>
      </c>
      <c r="F6623" s="34" t="s">
        <v>6</v>
      </c>
      <c r="G6623" s="34" t="s">
        <v>6</v>
      </c>
      <c r="H6623" s="34" t="s">
        <v>6</v>
      </c>
      <c r="I6623" s="34" t="s">
        <v>6</v>
      </c>
      <c r="J6623" s="34" t="s">
        <v>6</v>
      </c>
      <c r="K6623" s="34" t="s">
        <v>6</v>
      </c>
      <c r="L6623" s="34" t="s">
        <v>6</v>
      </c>
      <c r="M6623" s="34" t="s">
        <v>6</v>
      </c>
      <c r="N6623" s="34" t="s">
        <v>6</v>
      </c>
      <c r="O6623" s="34" t="s">
        <v>6</v>
      </c>
      <c r="P6623" s="34">
        <v>0.56847331549959401</v>
      </c>
      <c r="Q6623" t="s">
        <v>6</v>
      </c>
      <c r="R6623" t="s">
        <v>6</v>
      </c>
      <c r="S6623" t="s">
        <v>6</v>
      </c>
      <c r="T6623" t="s">
        <v>15000</v>
      </c>
      <c r="U6623" t="s">
        <v>6</v>
      </c>
      <c r="V6623" t="s">
        <v>6</v>
      </c>
      <c r="W6623" t="s">
        <v>6</v>
      </c>
      <c r="X6623" t="s">
        <v>6</v>
      </c>
      <c r="Y6623" t="s">
        <v>6</v>
      </c>
      <c r="Z6623" t="s">
        <v>6</v>
      </c>
      <c r="AA6623" t="s">
        <v>6</v>
      </c>
      <c r="AB6623" t="s">
        <v>15001</v>
      </c>
      <c r="AC6623" t="s">
        <v>14844</v>
      </c>
    </row>
    <row r="6624" spans="1:29" x14ac:dyDescent="0.3">
      <c r="A6624" t="s">
        <v>342</v>
      </c>
      <c r="B6624" s="35">
        <v>544</v>
      </c>
      <c r="C6624" t="s">
        <v>175</v>
      </c>
      <c r="D6624" s="35">
        <v>1970</v>
      </c>
      <c r="E6624" t="s">
        <v>7084</v>
      </c>
      <c r="F6624" s="34" t="s">
        <v>6</v>
      </c>
      <c r="G6624" s="34" t="s">
        <v>6</v>
      </c>
      <c r="H6624" s="34" t="s">
        <v>6</v>
      </c>
      <c r="I6624" s="34" t="s">
        <v>6</v>
      </c>
      <c r="J6624" s="34" t="s">
        <v>6</v>
      </c>
      <c r="K6624" s="34" t="s">
        <v>6</v>
      </c>
      <c r="L6624" s="34" t="s">
        <v>6</v>
      </c>
      <c r="M6624" s="34" t="s">
        <v>6</v>
      </c>
      <c r="N6624" s="34" t="s">
        <v>6</v>
      </c>
      <c r="O6624" s="34" t="s">
        <v>6</v>
      </c>
      <c r="P6624" s="34">
        <v>0.626005431626251</v>
      </c>
      <c r="Q6624" t="s">
        <v>6</v>
      </c>
      <c r="R6624" t="s">
        <v>6</v>
      </c>
      <c r="S6624" t="s">
        <v>6</v>
      </c>
      <c r="T6624" t="s">
        <v>15000</v>
      </c>
      <c r="U6624" t="s">
        <v>6</v>
      </c>
      <c r="V6624" t="s">
        <v>6</v>
      </c>
      <c r="W6624" t="s">
        <v>6</v>
      </c>
      <c r="X6624" t="s">
        <v>6</v>
      </c>
      <c r="Y6624" t="s">
        <v>6</v>
      </c>
      <c r="Z6624" t="s">
        <v>6</v>
      </c>
      <c r="AA6624" t="s">
        <v>6</v>
      </c>
      <c r="AB6624" t="s">
        <v>15001</v>
      </c>
      <c r="AC6624" t="s">
        <v>14844</v>
      </c>
    </row>
    <row r="6625" spans="1:29" x14ac:dyDescent="0.3">
      <c r="A6625" t="s">
        <v>342</v>
      </c>
      <c r="B6625" s="35">
        <v>544</v>
      </c>
      <c r="C6625" t="s">
        <v>175</v>
      </c>
      <c r="D6625" s="35">
        <v>1971</v>
      </c>
      <c r="E6625" t="s">
        <v>7085</v>
      </c>
      <c r="F6625" s="34" t="s">
        <v>6</v>
      </c>
      <c r="G6625" s="34" t="s">
        <v>6</v>
      </c>
      <c r="H6625" s="34" t="s">
        <v>6</v>
      </c>
      <c r="I6625" s="34" t="s">
        <v>6</v>
      </c>
      <c r="J6625" s="34" t="s">
        <v>6</v>
      </c>
      <c r="K6625" s="34" t="s">
        <v>6</v>
      </c>
      <c r="L6625" s="34" t="s">
        <v>6</v>
      </c>
      <c r="M6625" s="34" t="s">
        <v>6</v>
      </c>
      <c r="N6625" s="34" t="s">
        <v>6</v>
      </c>
      <c r="O6625" s="34" t="s">
        <v>6</v>
      </c>
      <c r="P6625" s="34">
        <v>0.66571422675829695</v>
      </c>
      <c r="Q6625" t="s">
        <v>6</v>
      </c>
      <c r="R6625" t="s">
        <v>6</v>
      </c>
      <c r="S6625" t="s">
        <v>6</v>
      </c>
      <c r="T6625" t="s">
        <v>15000</v>
      </c>
      <c r="U6625" t="s">
        <v>6</v>
      </c>
      <c r="V6625" t="s">
        <v>6</v>
      </c>
      <c r="W6625" t="s">
        <v>6</v>
      </c>
      <c r="X6625" t="s">
        <v>6</v>
      </c>
      <c r="Y6625" t="s">
        <v>6</v>
      </c>
      <c r="Z6625" t="s">
        <v>6</v>
      </c>
      <c r="AA6625" t="s">
        <v>6</v>
      </c>
      <c r="AB6625" t="s">
        <v>15001</v>
      </c>
      <c r="AC6625" t="s">
        <v>14844</v>
      </c>
    </row>
    <row r="6626" spans="1:29" x14ac:dyDescent="0.3">
      <c r="A6626" t="s">
        <v>342</v>
      </c>
      <c r="B6626" s="35">
        <v>544</v>
      </c>
      <c r="C6626" t="s">
        <v>175</v>
      </c>
      <c r="D6626" s="35">
        <v>1972</v>
      </c>
      <c r="E6626" t="s">
        <v>7086</v>
      </c>
      <c r="F6626" s="34" t="s">
        <v>6</v>
      </c>
      <c r="G6626" s="34" t="s">
        <v>6</v>
      </c>
      <c r="H6626" s="34" t="s">
        <v>6</v>
      </c>
      <c r="I6626" s="34" t="s">
        <v>6</v>
      </c>
      <c r="J6626" s="34" t="s">
        <v>6</v>
      </c>
      <c r="K6626" s="34" t="s">
        <v>6</v>
      </c>
      <c r="L6626" s="34" t="s">
        <v>6</v>
      </c>
      <c r="M6626" s="34" t="s">
        <v>6</v>
      </c>
      <c r="N6626" s="34" t="s">
        <v>6</v>
      </c>
      <c r="O6626" s="34" t="s">
        <v>6</v>
      </c>
      <c r="P6626" s="34">
        <v>0.86196045432871504</v>
      </c>
      <c r="Q6626" t="s">
        <v>6</v>
      </c>
      <c r="R6626" t="s">
        <v>6</v>
      </c>
      <c r="S6626" t="s">
        <v>6</v>
      </c>
      <c r="T6626" t="s">
        <v>15000</v>
      </c>
      <c r="U6626" t="s">
        <v>6</v>
      </c>
      <c r="V6626" t="s">
        <v>6</v>
      </c>
      <c r="W6626" t="s">
        <v>6</v>
      </c>
      <c r="X6626" t="s">
        <v>6</v>
      </c>
      <c r="Y6626" t="s">
        <v>6</v>
      </c>
      <c r="Z6626" t="s">
        <v>6</v>
      </c>
      <c r="AA6626" t="s">
        <v>6</v>
      </c>
      <c r="AB6626" t="s">
        <v>15001</v>
      </c>
      <c r="AC6626" t="s">
        <v>14844</v>
      </c>
    </row>
    <row r="6627" spans="1:29" x14ac:dyDescent="0.3">
      <c r="A6627" t="s">
        <v>342</v>
      </c>
      <c r="B6627" s="35">
        <v>544</v>
      </c>
      <c r="C6627" t="s">
        <v>175</v>
      </c>
      <c r="D6627" s="35">
        <v>1973</v>
      </c>
      <c r="E6627" t="s">
        <v>7087</v>
      </c>
      <c r="F6627" s="34" t="s">
        <v>6</v>
      </c>
      <c r="G6627" s="34" t="s">
        <v>6</v>
      </c>
      <c r="H6627" s="34" t="s">
        <v>6</v>
      </c>
      <c r="I6627" s="34" t="s">
        <v>6</v>
      </c>
      <c r="J6627" s="34" t="s">
        <v>6</v>
      </c>
      <c r="K6627" s="34" t="s">
        <v>6</v>
      </c>
      <c r="L6627" s="34" t="s">
        <v>6</v>
      </c>
      <c r="M6627" s="34" t="s">
        <v>6</v>
      </c>
      <c r="N6627" s="34" t="s">
        <v>6</v>
      </c>
      <c r="O6627" s="34" t="s">
        <v>6</v>
      </c>
      <c r="P6627" s="34">
        <v>1.22576480933335</v>
      </c>
      <c r="Q6627" t="s">
        <v>6</v>
      </c>
      <c r="R6627" t="s">
        <v>6</v>
      </c>
      <c r="S6627" t="s">
        <v>6</v>
      </c>
      <c r="T6627" t="s">
        <v>15000</v>
      </c>
      <c r="U6627" t="s">
        <v>6</v>
      </c>
      <c r="V6627" t="s">
        <v>6</v>
      </c>
      <c r="W6627" t="s">
        <v>6</v>
      </c>
      <c r="X6627" t="s">
        <v>6</v>
      </c>
      <c r="Y6627" t="s">
        <v>6</v>
      </c>
      <c r="Z6627" t="s">
        <v>6</v>
      </c>
      <c r="AA6627" t="s">
        <v>6</v>
      </c>
      <c r="AB6627" t="s">
        <v>15001</v>
      </c>
      <c r="AC6627" t="s">
        <v>14844</v>
      </c>
    </row>
    <row r="6628" spans="1:29" x14ac:dyDescent="0.3">
      <c r="A6628" t="s">
        <v>342</v>
      </c>
      <c r="B6628" s="35">
        <v>544</v>
      </c>
      <c r="C6628" t="s">
        <v>175</v>
      </c>
      <c r="D6628" s="35">
        <v>1974</v>
      </c>
      <c r="E6628" t="s">
        <v>7088</v>
      </c>
      <c r="F6628" s="34" t="s">
        <v>6</v>
      </c>
      <c r="G6628" s="34" t="s">
        <v>6</v>
      </c>
      <c r="H6628" s="34" t="s">
        <v>6</v>
      </c>
      <c r="I6628" s="34" t="s">
        <v>6</v>
      </c>
      <c r="J6628" s="34" t="s">
        <v>6</v>
      </c>
      <c r="K6628" s="34" t="s">
        <v>6</v>
      </c>
      <c r="L6628" s="34" t="s">
        <v>6</v>
      </c>
      <c r="M6628" s="34" t="s">
        <v>6</v>
      </c>
      <c r="N6628" s="34" t="s">
        <v>6</v>
      </c>
      <c r="O6628" s="34" t="s">
        <v>6</v>
      </c>
      <c r="P6628" s="34">
        <v>1.90562442302792</v>
      </c>
      <c r="Q6628" t="s">
        <v>6</v>
      </c>
      <c r="R6628" t="s">
        <v>6</v>
      </c>
      <c r="S6628" t="s">
        <v>6</v>
      </c>
      <c r="T6628" t="s">
        <v>15000</v>
      </c>
      <c r="U6628" t="s">
        <v>6</v>
      </c>
      <c r="V6628" t="s">
        <v>6</v>
      </c>
      <c r="W6628" t="s">
        <v>6</v>
      </c>
      <c r="X6628" t="s">
        <v>6</v>
      </c>
      <c r="Y6628" t="s">
        <v>6</v>
      </c>
      <c r="Z6628" t="s">
        <v>6</v>
      </c>
      <c r="AA6628" t="s">
        <v>6</v>
      </c>
      <c r="AB6628" t="s">
        <v>15001</v>
      </c>
      <c r="AC6628" t="s">
        <v>14844</v>
      </c>
    </row>
    <row r="6629" spans="1:29" x14ac:dyDescent="0.3">
      <c r="A6629" t="s">
        <v>342</v>
      </c>
      <c r="B6629" s="35">
        <v>544</v>
      </c>
      <c r="C6629" t="s">
        <v>175</v>
      </c>
      <c r="D6629" s="35">
        <v>1975</v>
      </c>
      <c r="E6629" t="s">
        <v>7089</v>
      </c>
      <c r="F6629" s="34" t="s">
        <v>6</v>
      </c>
      <c r="G6629" s="34" t="s">
        <v>6</v>
      </c>
      <c r="H6629" s="34" t="s">
        <v>6</v>
      </c>
      <c r="I6629" s="34" t="s">
        <v>6</v>
      </c>
      <c r="J6629" s="34" t="s">
        <v>6</v>
      </c>
      <c r="K6629" s="34" t="s">
        <v>6</v>
      </c>
      <c r="L6629" s="34" t="s">
        <v>6</v>
      </c>
      <c r="M6629" s="34" t="s">
        <v>6</v>
      </c>
      <c r="N6629" s="34" t="s">
        <v>6</v>
      </c>
      <c r="O6629" s="34" t="s">
        <v>6</v>
      </c>
      <c r="P6629" s="34">
        <v>2.6365193411720602</v>
      </c>
      <c r="Q6629" t="s">
        <v>6</v>
      </c>
      <c r="R6629" t="s">
        <v>6</v>
      </c>
      <c r="S6629" t="s">
        <v>6</v>
      </c>
      <c r="T6629" t="s">
        <v>15000</v>
      </c>
      <c r="U6629" t="s">
        <v>6</v>
      </c>
      <c r="V6629" t="s">
        <v>6</v>
      </c>
      <c r="W6629" t="s">
        <v>6</v>
      </c>
      <c r="X6629" t="s">
        <v>6</v>
      </c>
      <c r="Y6629" t="s">
        <v>6</v>
      </c>
      <c r="Z6629" t="s">
        <v>6</v>
      </c>
      <c r="AA6629" t="s">
        <v>6</v>
      </c>
      <c r="AB6629" t="s">
        <v>15001</v>
      </c>
      <c r="AC6629" t="s">
        <v>14844</v>
      </c>
    </row>
    <row r="6630" spans="1:29" x14ac:dyDescent="0.3">
      <c r="A6630" t="s">
        <v>342</v>
      </c>
      <c r="B6630" s="35">
        <v>544</v>
      </c>
      <c r="C6630" t="s">
        <v>175</v>
      </c>
      <c r="D6630" s="35">
        <v>1976</v>
      </c>
      <c r="E6630" t="s">
        <v>7090</v>
      </c>
      <c r="F6630" s="34" t="s">
        <v>6</v>
      </c>
      <c r="G6630" s="34" t="s">
        <v>6</v>
      </c>
      <c r="H6630" s="34" t="s">
        <v>6</v>
      </c>
      <c r="I6630" s="34" t="s">
        <v>6</v>
      </c>
      <c r="J6630" s="34" t="s">
        <v>6</v>
      </c>
      <c r="K6630" s="34" t="s">
        <v>6</v>
      </c>
      <c r="L6630" s="34" t="s">
        <v>6</v>
      </c>
      <c r="M6630" s="34" t="s">
        <v>6</v>
      </c>
      <c r="N6630" s="34" t="s">
        <v>6</v>
      </c>
      <c r="O6630" s="34">
        <v>11.249211430809549</v>
      </c>
      <c r="P6630" s="34">
        <v>3.0103236993823002</v>
      </c>
      <c r="Q6630" t="s">
        <v>6</v>
      </c>
      <c r="R6630" t="s">
        <v>6</v>
      </c>
      <c r="S6630" t="s">
        <v>6</v>
      </c>
      <c r="T6630" t="s">
        <v>15000</v>
      </c>
      <c r="U6630" t="s">
        <v>6</v>
      </c>
      <c r="V6630" t="s">
        <v>6</v>
      </c>
      <c r="W6630" t="s">
        <v>6</v>
      </c>
      <c r="X6630" t="s">
        <v>6</v>
      </c>
      <c r="Y6630" t="s">
        <v>6</v>
      </c>
      <c r="Z6630" t="s">
        <v>6</v>
      </c>
      <c r="AA6630" t="s">
        <v>6</v>
      </c>
      <c r="AB6630" t="s">
        <v>15001</v>
      </c>
      <c r="AC6630" t="s">
        <v>14844</v>
      </c>
    </row>
    <row r="6631" spans="1:29" x14ac:dyDescent="0.3">
      <c r="A6631" t="s">
        <v>342</v>
      </c>
      <c r="B6631" s="35">
        <v>544</v>
      </c>
      <c r="C6631" t="s">
        <v>175</v>
      </c>
      <c r="D6631" s="35">
        <v>1977</v>
      </c>
      <c r="E6631" t="s">
        <v>7091</v>
      </c>
      <c r="F6631" s="34" t="s">
        <v>6</v>
      </c>
      <c r="G6631" s="34" t="s">
        <v>6</v>
      </c>
      <c r="H6631" s="34" t="s">
        <v>6</v>
      </c>
      <c r="I6631" s="34" t="s">
        <v>6</v>
      </c>
      <c r="J6631" s="34" t="s">
        <v>6</v>
      </c>
      <c r="K6631" s="34" t="s">
        <v>6</v>
      </c>
      <c r="L6631" s="34" t="s">
        <v>6</v>
      </c>
      <c r="M6631" s="34" t="s">
        <v>6</v>
      </c>
      <c r="N6631" s="34" t="s">
        <v>6</v>
      </c>
      <c r="O6631" s="34">
        <v>14.961822010829151</v>
      </c>
      <c r="P6631" s="34">
        <v>5.6052761240381201</v>
      </c>
      <c r="Q6631" t="s">
        <v>6</v>
      </c>
      <c r="R6631" t="s">
        <v>6</v>
      </c>
      <c r="S6631" t="s">
        <v>6</v>
      </c>
      <c r="T6631" t="s">
        <v>15000</v>
      </c>
      <c r="U6631" t="s">
        <v>6</v>
      </c>
      <c r="V6631" t="s">
        <v>6</v>
      </c>
      <c r="W6631" t="s">
        <v>6</v>
      </c>
      <c r="X6631" t="s">
        <v>6</v>
      </c>
      <c r="Y6631" t="s">
        <v>6</v>
      </c>
      <c r="Z6631" t="s">
        <v>6</v>
      </c>
      <c r="AA6631" t="s">
        <v>6</v>
      </c>
      <c r="AB6631" t="s">
        <v>15001</v>
      </c>
      <c r="AC6631" t="s">
        <v>14844</v>
      </c>
    </row>
    <row r="6632" spans="1:29" x14ac:dyDescent="0.3">
      <c r="A6632" t="s">
        <v>342</v>
      </c>
      <c r="B6632" s="35">
        <v>544</v>
      </c>
      <c r="C6632" t="s">
        <v>175</v>
      </c>
      <c r="D6632" s="35">
        <v>1978</v>
      </c>
      <c r="E6632" t="s">
        <v>7092</v>
      </c>
      <c r="F6632" s="34" t="s">
        <v>6</v>
      </c>
      <c r="G6632" s="34" t="s">
        <v>6</v>
      </c>
      <c r="H6632" s="34" t="s">
        <v>6</v>
      </c>
      <c r="I6632" s="34" t="s">
        <v>6</v>
      </c>
      <c r="J6632" s="34" t="s">
        <v>6</v>
      </c>
      <c r="K6632" s="34" t="s">
        <v>6</v>
      </c>
      <c r="L6632" s="34" t="s">
        <v>6</v>
      </c>
      <c r="M6632" s="34" t="s">
        <v>6</v>
      </c>
      <c r="N6632" s="34" t="s">
        <v>6</v>
      </c>
      <c r="O6632" s="34">
        <v>32.53739698543103</v>
      </c>
      <c r="P6632" s="34">
        <v>6.1658034504671102</v>
      </c>
      <c r="Q6632" t="s">
        <v>6</v>
      </c>
      <c r="R6632" t="s">
        <v>6</v>
      </c>
      <c r="S6632" t="s">
        <v>6</v>
      </c>
      <c r="T6632" t="s">
        <v>15000</v>
      </c>
      <c r="U6632" t="s">
        <v>6</v>
      </c>
      <c r="V6632" t="s">
        <v>6</v>
      </c>
      <c r="W6632" t="s">
        <v>6</v>
      </c>
      <c r="X6632" t="s">
        <v>6</v>
      </c>
      <c r="Y6632" t="s">
        <v>6</v>
      </c>
      <c r="Z6632" t="s">
        <v>6</v>
      </c>
      <c r="AA6632" t="s">
        <v>6</v>
      </c>
      <c r="AB6632" t="s">
        <v>15001</v>
      </c>
      <c r="AC6632" t="s">
        <v>14844</v>
      </c>
    </row>
    <row r="6633" spans="1:29" x14ac:dyDescent="0.3">
      <c r="A6633" t="s">
        <v>342</v>
      </c>
      <c r="B6633" s="35">
        <v>544</v>
      </c>
      <c r="C6633" t="s">
        <v>175</v>
      </c>
      <c r="D6633" s="35">
        <v>1979</v>
      </c>
      <c r="E6633" t="s">
        <v>7093</v>
      </c>
      <c r="F6633" s="34" t="s">
        <v>6</v>
      </c>
      <c r="G6633" s="34" t="s">
        <v>6</v>
      </c>
      <c r="H6633" s="34" t="s">
        <v>6</v>
      </c>
      <c r="I6633" s="34" t="s">
        <v>6</v>
      </c>
      <c r="J6633" s="34" t="s">
        <v>6</v>
      </c>
      <c r="K6633" s="34" t="s">
        <v>6</v>
      </c>
      <c r="L6633" s="34" t="s">
        <v>6</v>
      </c>
      <c r="M6633" s="34" t="s">
        <v>6</v>
      </c>
      <c r="N6633" s="34" t="s">
        <v>6</v>
      </c>
      <c r="O6633" s="34">
        <v>52.602227273839041</v>
      </c>
      <c r="P6633" s="34">
        <v>6.2338230377089801</v>
      </c>
      <c r="Q6633" t="s">
        <v>6</v>
      </c>
      <c r="R6633" t="s">
        <v>6</v>
      </c>
      <c r="S6633" t="s">
        <v>6</v>
      </c>
      <c r="T6633" t="s">
        <v>15000</v>
      </c>
      <c r="U6633" t="s">
        <v>6</v>
      </c>
      <c r="V6633" t="s">
        <v>6</v>
      </c>
      <c r="W6633" t="s">
        <v>6</v>
      </c>
      <c r="X6633" t="s">
        <v>6</v>
      </c>
      <c r="Y6633" t="s">
        <v>6</v>
      </c>
      <c r="Z6633" t="s">
        <v>6</v>
      </c>
      <c r="AA6633" t="s">
        <v>6</v>
      </c>
      <c r="AB6633" t="s">
        <v>15001</v>
      </c>
      <c r="AC6633" t="s">
        <v>14844</v>
      </c>
    </row>
    <row r="6634" spans="1:29" x14ac:dyDescent="0.3">
      <c r="A6634" t="s">
        <v>342</v>
      </c>
      <c r="B6634" s="35">
        <v>544</v>
      </c>
      <c r="C6634" t="s">
        <v>175</v>
      </c>
      <c r="D6634" s="35">
        <v>1980</v>
      </c>
      <c r="E6634" t="s">
        <v>7094</v>
      </c>
      <c r="F6634" s="34" t="s">
        <v>6</v>
      </c>
      <c r="G6634" s="34" t="s">
        <v>6</v>
      </c>
      <c r="H6634" s="34" t="s">
        <v>6</v>
      </c>
      <c r="I6634" s="34" t="s">
        <v>6</v>
      </c>
      <c r="J6634" s="34" t="s">
        <v>6</v>
      </c>
      <c r="K6634" s="34" t="s">
        <v>6</v>
      </c>
      <c r="L6634" s="34" t="s">
        <v>6</v>
      </c>
      <c r="M6634" s="34" t="s">
        <v>6</v>
      </c>
      <c r="N6634" s="34" t="s">
        <v>6</v>
      </c>
      <c r="O6634" s="34">
        <v>33.389135979119899</v>
      </c>
      <c r="P6634" s="34">
        <v>19.793792829204001</v>
      </c>
      <c r="Q6634" t="s">
        <v>6</v>
      </c>
      <c r="R6634" t="s">
        <v>6</v>
      </c>
      <c r="S6634" t="s">
        <v>6</v>
      </c>
      <c r="T6634" t="s">
        <v>15000</v>
      </c>
      <c r="U6634" t="s">
        <v>6</v>
      </c>
      <c r="V6634" t="s">
        <v>6</v>
      </c>
      <c r="W6634" t="s">
        <v>6</v>
      </c>
      <c r="X6634" t="s">
        <v>6</v>
      </c>
      <c r="Y6634" t="s">
        <v>6</v>
      </c>
      <c r="Z6634" t="s">
        <v>6</v>
      </c>
      <c r="AA6634" t="s">
        <v>6</v>
      </c>
      <c r="AB6634" t="s">
        <v>15001</v>
      </c>
      <c r="AC6634" t="s">
        <v>14844</v>
      </c>
    </row>
    <row r="6635" spans="1:29" x14ac:dyDescent="0.3">
      <c r="A6635" t="s">
        <v>342</v>
      </c>
      <c r="B6635" s="35">
        <v>544</v>
      </c>
      <c r="C6635" t="s">
        <v>175</v>
      </c>
      <c r="D6635" s="35">
        <v>1981</v>
      </c>
      <c r="E6635" t="s">
        <v>7095</v>
      </c>
      <c r="F6635" s="34" t="s">
        <v>6</v>
      </c>
      <c r="G6635" s="34" t="s">
        <v>6</v>
      </c>
      <c r="H6635" s="34" t="s">
        <v>6</v>
      </c>
      <c r="I6635" s="34" t="s">
        <v>6</v>
      </c>
      <c r="J6635" s="34" t="s">
        <v>6</v>
      </c>
      <c r="K6635" s="34" t="s">
        <v>6</v>
      </c>
      <c r="L6635" s="34" t="s">
        <v>6</v>
      </c>
      <c r="M6635" s="34" t="s">
        <v>6</v>
      </c>
      <c r="N6635" s="34" t="s">
        <v>6</v>
      </c>
      <c r="O6635" s="34">
        <v>64.126227121829913</v>
      </c>
      <c r="P6635" s="34">
        <v>22.642626310179299</v>
      </c>
      <c r="Q6635" t="s">
        <v>6</v>
      </c>
      <c r="R6635" t="s">
        <v>6</v>
      </c>
      <c r="S6635" t="s">
        <v>6</v>
      </c>
      <c r="T6635" t="s">
        <v>15000</v>
      </c>
      <c r="U6635" t="s">
        <v>6</v>
      </c>
      <c r="V6635" t="s">
        <v>6</v>
      </c>
      <c r="W6635" t="s">
        <v>6</v>
      </c>
      <c r="X6635" t="s">
        <v>6</v>
      </c>
      <c r="Y6635" t="s">
        <v>6</v>
      </c>
      <c r="Z6635" t="s">
        <v>6</v>
      </c>
      <c r="AA6635" t="s">
        <v>6</v>
      </c>
      <c r="AB6635" t="s">
        <v>15001</v>
      </c>
      <c r="AC6635" t="s">
        <v>14844</v>
      </c>
    </row>
    <row r="6636" spans="1:29" x14ac:dyDescent="0.3">
      <c r="A6636" t="s">
        <v>342</v>
      </c>
      <c r="B6636" s="35">
        <v>544</v>
      </c>
      <c r="C6636" t="s">
        <v>175</v>
      </c>
      <c r="D6636" s="35">
        <v>1982</v>
      </c>
      <c r="E6636" t="s">
        <v>7096</v>
      </c>
      <c r="F6636" s="34" t="s">
        <v>6</v>
      </c>
      <c r="G6636" s="34" t="s">
        <v>6</v>
      </c>
      <c r="H6636" s="34" t="s">
        <v>6</v>
      </c>
      <c r="I6636" s="34" t="s">
        <v>6</v>
      </c>
      <c r="J6636" s="34" t="s">
        <v>6</v>
      </c>
      <c r="K6636" s="34" t="s">
        <v>6</v>
      </c>
      <c r="L6636" s="34" t="s">
        <v>6</v>
      </c>
      <c r="M6636" s="34" t="s">
        <v>6</v>
      </c>
      <c r="N6636" s="34" t="s">
        <v>6</v>
      </c>
      <c r="O6636" s="34">
        <v>70.780348065767456</v>
      </c>
      <c r="P6636" s="34">
        <v>39.651605887811101</v>
      </c>
      <c r="Q6636" t="s">
        <v>6</v>
      </c>
      <c r="R6636" t="s">
        <v>6</v>
      </c>
      <c r="S6636" t="s">
        <v>6</v>
      </c>
      <c r="T6636" t="s">
        <v>15000</v>
      </c>
      <c r="U6636" t="s">
        <v>6</v>
      </c>
      <c r="V6636" t="s">
        <v>6</v>
      </c>
      <c r="W6636" t="s">
        <v>6</v>
      </c>
      <c r="X6636" t="s">
        <v>6</v>
      </c>
      <c r="Y6636" t="s">
        <v>6</v>
      </c>
      <c r="Z6636" t="s">
        <v>6</v>
      </c>
      <c r="AA6636" t="s">
        <v>6</v>
      </c>
      <c r="AB6636" t="s">
        <v>15001</v>
      </c>
      <c r="AC6636" t="s">
        <v>14844</v>
      </c>
    </row>
    <row r="6637" spans="1:29" x14ac:dyDescent="0.3">
      <c r="A6637" t="s">
        <v>342</v>
      </c>
      <c r="B6637" s="35">
        <v>544</v>
      </c>
      <c r="C6637" t="s">
        <v>175</v>
      </c>
      <c r="D6637" s="35">
        <v>1983</v>
      </c>
      <c r="E6637" t="s">
        <v>7097</v>
      </c>
      <c r="F6637" s="34" t="s">
        <v>6</v>
      </c>
      <c r="G6637" s="34" t="s">
        <v>6</v>
      </c>
      <c r="H6637" s="34" t="s">
        <v>6</v>
      </c>
      <c r="I6637" s="34" t="s">
        <v>6</v>
      </c>
      <c r="J6637" s="34" t="s">
        <v>6</v>
      </c>
      <c r="K6637" s="34" t="s">
        <v>6</v>
      </c>
      <c r="L6637" s="34" t="s">
        <v>6</v>
      </c>
      <c r="M6637" s="34" t="s">
        <v>6</v>
      </c>
      <c r="N6637" s="34" t="s">
        <v>6</v>
      </c>
      <c r="O6637" s="34">
        <v>40.800560593445582</v>
      </c>
      <c r="P6637" s="34">
        <v>72.5412266115855</v>
      </c>
      <c r="Q6637" t="s">
        <v>6</v>
      </c>
      <c r="R6637" t="s">
        <v>6</v>
      </c>
      <c r="S6637" t="s">
        <v>6</v>
      </c>
      <c r="T6637" t="s">
        <v>15000</v>
      </c>
      <c r="U6637" t="s">
        <v>6</v>
      </c>
      <c r="V6637" t="s">
        <v>6</v>
      </c>
      <c r="W6637" t="s">
        <v>6</v>
      </c>
      <c r="X6637" t="s">
        <v>6</v>
      </c>
      <c r="Y6637" t="s">
        <v>6</v>
      </c>
      <c r="Z6637" t="s">
        <v>6</v>
      </c>
      <c r="AA6637" t="s">
        <v>6</v>
      </c>
      <c r="AB6637" t="s">
        <v>15001</v>
      </c>
      <c r="AC6637" t="s">
        <v>14844</v>
      </c>
    </row>
    <row r="6638" spans="1:29" x14ac:dyDescent="0.3">
      <c r="A6638" t="s">
        <v>342</v>
      </c>
      <c r="B6638" s="35">
        <v>544</v>
      </c>
      <c r="C6638" t="s">
        <v>175</v>
      </c>
      <c r="D6638" s="35">
        <v>1984</v>
      </c>
      <c r="E6638" t="s">
        <v>7098</v>
      </c>
      <c r="F6638" s="34" t="s">
        <v>6</v>
      </c>
      <c r="G6638" s="34" t="s">
        <v>6</v>
      </c>
      <c r="H6638" s="34" t="s">
        <v>6</v>
      </c>
      <c r="I6638" s="34" t="s">
        <v>6</v>
      </c>
      <c r="J6638" s="34" t="s">
        <v>6</v>
      </c>
      <c r="K6638" s="34" t="s">
        <v>6</v>
      </c>
      <c r="L6638" s="34" t="s">
        <v>6</v>
      </c>
      <c r="M6638" s="34" t="s">
        <v>6</v>
      </c>
      <c r="N6638" s="34" t="s">
        <v>6</v>
      </c>
      <c r="O6638" s="34">
        <v>33.016830293485171</v>
      </c>
      <c r="P6638" s="34">
        <v>103.866397305421</v>
      </c>
      <c r="Q6638" t="s">
        <v>6</v>
      </c>
      <c r="R6638" t="s">
        <v>6</v>
      </c>
      <c r="S6638" t="s">
        <v>6</v>
      </c>
      <c r="T6638" t="s">
        <v>15000</v>
      </c>
      <c r="U6638" t="s">
        <v>6</v>
      </c>
      <c r="V6638" t="s">
        <v>6</v>
      </c>
      <c r="W6638" t="s">
        <v>6</v>
      </c>
      <c r="X6638" t="s">
        <v>6</v>
      </c>
      <c r="Y6638" t="s">
        <v>6</v>
      </c>
      <c r="Z6638" t="s">
        <v>6</v>
      </c>
      <c r="AA6638" t="s">
        <v>6</v>
      </c>
      <c r="AB6638" t="s">
        <v>15001</v>
      </c>
      <c r="AC6638" t="s">
        <v>14844</v>
      </c>
    </row>
    <row r="6639" spans="1:29" x14ac:dyDescent="0.3">
      <c r="A6639" t="s">
        <v>342</v>
      </c>
      <c r="B6639" s="35">
        <v>544</v>
      </c>
      <c r="C6639" t="s">
        <v>175</v>
      </c>
      <c r="D6639" s="35">
        <v>1985</v>
      </c>
      <c r="E6639" t="s">
        <v>7099</v>
      </c>
      <c r="F6639" s="34" t="s">
        <v>6</v>
      </c>
      <c r="G6639" s="34" t="s">
        <v>6</v>
      </c>
      <c r="H6639" s="34" t="s">
        <v>6</v>
      </c>
      <c r="I6639" s="34" t="s">
        <v>6</v>
      </c>
      <c r="J6639" s="34" t="s">
        <v>6</v>
      </c>
      <c r="K6639" s="34" t="s">
        <v>6</v>
      </c>
      <c r="L6639" s="34" t="s">
        <v>6</v>
      </c>
      <c r="M6639" s="34" t="s">
        <v>6</v>
      </c>
      <c r="N6639" s="34" t="s">
        <v>6</v>
      </c>
      <c r="O6639" s="34">
        <v>31.469964463920192</v>
      </c>
      <c r="P6639" s="34">
        <v>167.92514560998299</v>
      </c>
      <c r="Q6639" t="s">
        <v>6</v>
      </c>
      <c r="R6639" t="s">
        <v>6</v>
      </c>
      <c r="S6639" t="s">
        <v>6</v>
      </c>
      <c r="T6639" t="s">
        <v>15000</v>
      </c>
      <c r="U6639" t="s">
        <v>6</v>
      </c>
      <c r="V6639" t="s">
        <v>6</v>
      </c>
      <c r="W6639" t="s">
        <v>6</v>
      </c>
      <c r="X6639" t="s">
        <v>6</v>
      </c>
      <c r="Y6639" t="s">
        <v>6</v>
      </c>
      <c r="Z6639" t="s">
        <v>6</v>
      </c>
      <c r="AA6639" t="s">
        <v>6</v>
      </c>
      <c r="AB6639" t="s">
        <v>15001</v>
      </c>
      <c r="AC6639" t="s">
        <v>14844</v>
      </c>
    </row>
    <row r="6640" spans="1:29" x14ac:dyDescent="0.3">
      <c r="A6640" t="s">
        <v>342</v>
      </c>
      <c r="B6640" s="35">
        <v>544</v>
      </c>
      <c r="C6640" t="s">
        <v>175</v>
      </c>
      <c r="D6640" s="35">
        <v>1986</v>
      </c>
      <c r="E6640" t="s">
        <v>7100</v>
      </c>
      <c r="F6640" s="34" t="s">
        <v>6</v>
      </c>
      <c r="G6640" s="34" t="s">
        <v>6</v>
      </c>
      <c r="H6640" s="34" t="s">
        <v>6</v>
      </c>
      <c r="I6640" s="34" t="s">
        <v>6</v>
      </c>
      <c r="J6640" s="34" t="s">
        <v>6</v>
      </c>
      <c r="K6640" s="34" t="s">
        <v>6</v>
      </c>
      <c r="L6640" s="34" t="s">
        <v>6</v>
      </c>
      <c r="M6640" s="34" t="s">
        <v>6</v>
      </c>
      <c r="N6640" s="34" t="s">
        <v>6</v>
      </c>
      <c r="O6640" s="34">
        <v>63.548159420445849</v>
      </c>
      <c r="P6640" s="34">
        <v>247.889500662356</v>
      </c>
      <c r="Q6640" t="s">
        <v>6</v>
      </c>
      <c r="R6640" t="s">
        <v>6</v>
      </c>
      <c r="S6640" t="s">
        <v>6</v>
      </c>
      <c r="T6640" t="s">
        <v>15000</v>
      </c>
      <c r="U6640" t="s">
        <v>6</v>
      </c>
      <c r="V6640" t="s">
        <v>6</v>
      </c>
      <c r="W6640" t="s">
        <v>6</v>
      </c>
      <c r="X6640" t="s">
        <v>6</v>
      </c>
      <c r="Y6640" t="s">
        <v>6</v>
      </c>
      <c r="Z6640" t="s">
        <v>6</v>
      </c>
      <c r="AA6640" t="s">
        <v>6</v>
      </c>
      <c r="AB6640" t="s">
        <v>15001</v>
      </c>
      <c r="AC6640" t="s">
        <v>14844</v>
      </c>
    </row>
    <row r="6641" spans="1:29" x14ac:dyDescent="0.3">
      <c r="A6641" t="s">
        <v>342</v>
      </c>
      <c r="B6641" s="35">
        <v>544</v>
      </c>
      <c r="C6641" t="s">
        <v>175</v>
      </c>
      <c r="D6641" s="35">
        <v>1987</v>
      </c>
      <c r="E6641" t="s">
        <v>7101</v>
      </c>
      <c r="F6641" s="34" t="s">
        <v>6</v>
      </c>
      <c r="G6641" s="34" t="s">
        <v>6</v>
      </c>
      <c r="H6641" s="34" t="s">
        <v>6</v>
      </c>
      <c r="I6641" s="34" t="s">
        <v>6</v>
      </c>
      <c r="J6641" s="34" t="s">
        <v>6</v>
      </c>
      <c r="K6641" s="34" t="s">
        <v>6</v>
      </c>
      <c r="L6641" s="34" t="s">
        <v>6</v>
      </c>
      <c r="M6641" s="34" t="s">
        <v>6</v>
      </c>
      <c r="N6641" s="34" t="s">
        <v>6</v>
      </c>
      <c r="O6641" s="34">
        <v>121.11905662577507</v>
      </c>
      <c r="P6641" s="34">
        <v>321.85652908579999</v>
      </c>
      <c r="Q6641" t="s">
        <v>6</v>
      </c>
      <c r="R6641" t="s">
        <v>6</v>
      </c>
      <c r="S6641" t="s">
        <v>6</v>
      </c>
      <c r="T6641" t="s">
        <v>15000</v>
      </c>
      <c r="U6641" t="s">
        <v>6</v>
      </c>
      <c r="V6641" t="s">
        <v>6</v>
      </c>
      <c r="W6641" t="s">
        <v>6</v>
      </c>
      <c r="X6641" t="s">
        <v>6</v>
      </c>
      <c r="Y6641" t="s">
        <v>6</v>
      </c>
      <c r="Z6641" t="s">
        <v>6</v>
      </c>
      <c r="AA6641" t="s">
        <v>6</v>
      </c>
      <c r="AB6641" t="s">
        <v>15001</v>
      </c>
      <c r="AC6641" t="s">
        <v>14844</v>
      </c>
    </row>
    <row r="6642" spans="1:29" x14ac:dyDescent="0.3">
      <c r="A6642" t="s">
        <v>342</v>
      </c>
      <c r="B6642" s="35">
        <v>544</v>
      </c>
      <c r="C6642" t="s">
        <v>175</v>
      </c>
      <c r="D6642" s="35">
        <v>1988</v>
      </c>
      <c r="E6642" t="s">
        <v>7102</v>
      </c>
      <c r="F6642" s="34" t="s">
        <v>6</v>
      </c>
      <c r="G6642" s="34" t="s">
        <v>6</v>
      </c>
      <c r="H6642" s="34" t="s">
        <v>6</v>
      </c>
      <c r="I6642" s="34" t="s">
        <v>6</v>
      </c>
      <c r="J6642" s="34" t="s">
        <v>6</v>
      </c>
      <c r="K6642" s="34" t="s">
        <v>6</v>
      </c>
      <c r="L6642" s="34" t="s">
        <v>6</v>
      </c>
      <c r="M6642" s="34" t="s">
        <v>6</v>
      </c>
      <c r="N6642" s="34" t="s">
        <v>6</v>
      </c>
      <c r="O6642" s="34">
        <v>213.48633391514488</v>
      </c>
      <c r="P6642" s="34">
        <v>469.355965216296</v>
      </c>
      <c r="Q6642" t="s">
        <v>6</v>
      </c>
      <c r="R6642" t="s">
        <v>6</v>
      </c>
      <c r="S6642" t="s">
        <v>6</v>
      </c>
      <c r="T6642" t="s">
        <v>15000</v>
      </c>
      <c r="U6642" t="s">
        <v>6</v>
      </c>
      <c r="V6642" t="s">
        <v>6</v>
      </c>
      <c r="W6642" t="s">
        <v>6</v>
      </c>
      <c r="X6642" t="s">
        <v>6</v>
      </c>
      <c r="Y6642" t="s">
        <v>6</v>
      </c>
      <c r="Z6642" t="s">
        <v>6</v>
      </c>
      <c r="AA6642" t="s">
        <v>6</v>
      </c>
      <c r="AB6642" t="s">
        <v>15001</v>
      </c>
      <c r="AC6642" t="s">
        <v>14844</v>
      </c>
    </row>
    <row r="6643" spans="1:29" x14ac:dyDescent="0.3">
      <c r="A6643" t="s">
        <v>342</v>
      </c>
      <c r="B6643" s="35">
        <v>544</v>
      </c>
      <c r="C6643" t="s">
        <v>175</v>
      </c>
      <c r="D6643" s="35">
        <v>1989</v>
      </c>
      <c r="E6643" t="s">
        <v>7103</v>
      </c>
      <c r="F6643" s="34" t="s">
        <v>6</v>
      </c>
      <c r="G6643" s="34" t="s">
        <v>6</v>
      </c>
      <c r="H6643" s="34" t="s">
        <v>6</v>
      </c>
      <c r="I6643" s="34">
        <v>0.16357499013981763</v>
      </c>
      <c r="J6643" s="34" t="s">
        <v>6</v>
      </c>
      <c r="K6643" s="34" t="s">
        <v>6</v>
      </c>
      <c r="L6643" s="34" t="s">
        <v>6</v>
      </c>
      <c r="M6643" s="34" t="s">
        <v>6</v>
      </c>
      <c r="N6643" s="34" t="s">
        <v>6</v>
      </c>
      <c r="O6643" s="34">
        <v>192.61276067508081</v>
      </c>
      <c r="P6643" s="34">
        <v>852.81985883514801</v>
      </c>
      <c r="Q6643" t="s">
        <v>6</v>
      </c>
      <c r="R6643" t="s">
        <v>6</v>
      </c>
      <c r="S6643" t="s">
        <v>6</v>
      </c>
      <c r="T6643" t="s">
        <v>15000</v>
      </c>
      <c r="U6643" t="s">
        <v>6</v>
      </c>
      <c r="V6643" t="s">
        <v>6</v>
      </c>
      <c r="W6643" t="s">
        <v>6</v>
      </c>
      <c r="X6643" t="s">
        <v>6</v>
      </c>
      <c r="Y6643" t="s">
        <v>6</v>
      </c>
      <c r="Z6643" t="s">
        <v>6</v>
      </c>
      <c r="AA6643" t="s">
        <v>6</v>
      </c>
      <c r="AB6643" t="s">
        <v>15001</v>
      </c>
      <c r="AC6643" t="s">
        <v>14844</v>
      </c>
    </row>
    <row r="6644" spans="1:29" x14ac:dyDescent="0.3">
      <c r="A6644" t="s">
        <v>342</v>
      </c>
      <c r="B6644" s="35">
        <v>544</v>
      </c>
      <c r="C6644" t="s">
        <v>175</v>
      </c>
      <c r="D6644" s="35">
        <v>1990</v>
      </c>
      <c r="E6644" t="s">
        <v>7104</v>
      </c>
      <c r="F6644" s="34" t="s">
        <v>6</v>
      </c>
      <c r="G6644" s="34" t="s">
        <v>6</v>
      </c>
      <c r="H6644" s="34" t="s">
        <v>6</v>
      </c>
      <c r="I6644" s="34">
        <v>0.34085694656703963</v>
      </c>
      <c r="J6644" s="34" t="s">
        <v>6</v>
      </c>
      <c r="K6644" s="34" t="s">
        <v>6</v>
      </c>
      <c r="L6644" s="34" t="s">
        <v>6</v>
      </c>
      <c r="M6644" s="34" t="s">
        <v>6</v>
      </c>
      <c r="N6644" s="34" t="s">
        <v>6</v>
      </c>
      <c r="O6644" s="34">
        <v>193.28266883707971</v>
      </c>
      <c r="P6644" s="34">
        <v>1224.85401633992</v>
      </c>
      <c r="Q6644" t="s">
        <v>6</v>
      </c>
      <c r="R6644" t="s">
        <v>6</v>
      </c>
      <c r="S6644" t="s">
        <v>6</v>
      </c>
      <c r="T6644" t="s">
        <v>15000</v>
      </c>
      <c r="U6644" t="s">
        <v>6</v>
      </c>
      <c r="V6644" t="s">
        <v>6</v>
      </c>
      <c r="W6644" t="s">
        <v>6</v>
      </c>
      <c r="X6644" t="s">
        <v>6</v>
      </c>
      <c r="Y6644" t="s">
        <v>6</v>
      </c>
      <c r="Z6644" t="s">
        <v>6</v>
      </c>
      <c r="AA6644" t="s">
        <v>6</v>
      </c>
      <c r="AB6644" t="s">
        <v>15001</v>
      </c>
      <c r="AC6644" t="s">
        <v>14844</v>
      </c>
    </row>
    <row r="6645" spans="1:29" x14ac:dyDescent="0.3">
      <c r="A6645" t="s">
        <v>342</v>
      </c>
      <c r="B6645" s="35">
        <v>544</v>
      </c>
      <c r="C6645" t="s">
        <v>175</v>
      </c>
      <c r="D6645" s="35">
        <v>1991</v>
      </c>
      <c r="E6645" t="s">
        <v>7105</v>
      </c>
      <c r="F6645" s="34" t="s">
        <v>6</v>
      </c>
      <c r="G6645" s="34" t="s">
        <v>6</v>
      </c>
      <c r="H6645" s="34" t="s">
        <v>6</v>
      </c>
      <c r="I6645" s="34">
        <v>1.4474593278380676</v>
      </c>
      <c r="J6645" s="34" t="s">
        <v>6</v>
      </c>
      <c r="K6645" s="34" t="s">
        <v>6</v>
      </c>
      <c r="L6645" s="34" t="s">
        <v>6</v>
      </c>
      <c r="M6645" s="34" t="s">
        <v>6</v>
      </c>
      <c r="N6645" s="34" t="s">
        <v>6</v>
      </c>
      <c r="O6645" s="34">
        <v>172.56042146375825</v>
      </c>
      <c r="P6645" s="34">
        <v>1443.35661791647</v>
      </c>
      <c r="Q6645" t="s">
        <v>6</v>
      </c>
      <c r="R6645" t="s">
        <v>6</v>
      </c>
      <c r="S6645" t="s">
        <v>6</v>
      </c>
      <c r="T6645" t="s">
        <v>15000</v>
      </c>
      <c r="U6645" t="s">
        <v>6</v>
      </c>
      <c r="V6645" t="s">
        <v>6</v>
      </c>
      <c r="W6645" t="s">
        <v>6</v>
      </c>
      <c r="X6645" t="s">
        <v>6</v>
      </c>
      <c r="Y6645" t="s">
        <v>6</v>
      </c>
      <c r="Z6645" t="s">
        <v>6</v>
      </c>
      <c r="AA6645" t="s">
        <v>6</v>
      </c>
      <c r="AB6645" t="s">
        <v>15001</v>
      </c>
      <c r="AC6645" t="s">
        <v>14844</v>
      </c>
    </row>
    <row r="6646" spans="1:29" x14ac:dyDescent="0.3">
      <c r="A6646" t="s">
        <v>342</v>
      </c>
      <c r="B6646" s="35">
        <v>544</v>
      </c>
      <c r="C6646" t="s">
        <v>175</v>
      </c>
      <c r="D6646" s="35">
        <v>1992</v>
      </c>
      <c r="E6646" t="s">
        <v>7106</v>
      </c>
      <c r="F6646" s="34" t="s">
        <v>6</v>
      </c>
      <c r="G6646" s="34" t="s">
        <v>6</v>
      </c>
      <c r="H6646" s="34" t="s">
        <v>6</v>
      </c>
      <c r="I6646" s="34">
        <v>2.1647688595359766</v>
      </c>
      <c r="J6646" s="34" t="s">
        <v>6</v>
      </c>
      <c r="K6646" s="34" t="s">
        <v>6</v>
      </c>
      <c r="L6646" s="34" t="s">
        <v>6</v>
      </c>
      <c r="M6646" s="34" t="s">
        <v>6</v>
      </c>
      <c r="N6646" s="34" t="s">
        <v>6</v>
      </c>
      <c r="O6646" s="34">
        <v>154.04446269135735</v>
      </c>
      <c r="P6646" s="34">
        <v>1687.84763505107</v>
      </c>
      <c r="Q6646" t="s">
        <v>6</v>
      </c>
      <c r="R6646" t="s">
        <v>6</v>
      </c>
      <c r="S6646" t="s">
        <v>6</v>
      </c>
      <c r="T6646" t="s">
        <v>15000</v>
      </c>
      <c r="U6646" t="s">
        <v>6</v>
      </c>
      <c r="V6646" t="s">
        <v>6</v>
      </c>
      <c r="W6646" t="s">
        <v>6</v>
      </c>
      <c r="X6646" t="s">
        <v>6</v>
      </c>
      <c r="Y6646" t="s">
        <v>6</v>
      </c>
      <c r="Z6646" t="s">
        <v>6</v>
      </c>
      <c r="AA6646" t="s">
        <v>6</v>
      </c>
      <c r="AB6646" t="s">
        <v>15001</v>
      </c>
      <c r="AC6646" t="s">
        <v>14844</v>
      </c>
    </row>
    <row r="6647" spans="1:29" x14ac:dyDescent="0.3">
      <c r="A6647" t="s">
        <v>342</v>
      </c>
      <c r="B6647" s="35">
        <v>544</v>
      </c>
      <c r="C6647" t="s">
        <v>175</v>
      </c>
      <c r="D6647" s="35">
        <v>1993</v>
      </c>
      <c r="E6647" t="s">
        <v>7107</v>
      </c>
      <c r="F6647" s="34" t="s">
        <v>6</v>
      </c>
      <c r="G6647" s="34" t="s">
        <v>6</v>
      </c>
      <c r="H6647" s="34" t="s">
        <v>6</v>
      </c>
      <c r="I6647" s="34">
        <v>3.308571944090982</v>
      </c>
      <c r="J6647" s="34" t="s">
        <v>6</v>
      </c>
      <c r="K6647" s="34" t="s">
        <v>6</v>
      </c>
      <c r="L6647" s="34" t="s">
        <v>6</v>
      </c>
      <c r="M6647" s="34" t="s">
        <v>6</v>
      </c>
      <c r="N6647" s="34" t="s">
        <v>6</v>
      </c>
      <c r="O6647" s="34">
        <v>140.98540962819075</v>
      </c>
      <c r="P6647" s="34">
        <v>1901.1525535160099</v>
      </c>
      <c r="Q6647" t="s">
        <v>6</v>
      </c>
      <c r="R6647" t="s">
        <v>6</v>
      </c>
      <c r="S6647" t="s">
        <v>6</v>
      </c>
      <c r="T6647" t="s">
        <v>15000</v>
      </c>
      <c r="U6647" t="s">
        <v>6</v>
      </c>
      <c r="V6647" t="s">
        <v>6</v>
      </c>
      <c r="W6647" t="s">
        <v>6</v>
      </c>
      <c r="X6647" t="s">
        <v>6</v>
      </c>
      <c r="Y6647" t="s">
        <v>6</v>
      </c>
      <c r="Z6647" t="s">
        <v>6</v>
      </c>
      <c r="AA6647" t="s">
        <v>6</v>
      </c>
      <c r="AB6647" t="s">
        <v>15001</v>
      </c>
      <c r="AC6647" t="s">
        <v>14844</v>
      </c>
    </row>
    <row r="6648" spans="1:29" x14ac:dyDescent="0.3">
      <c r="A6648" t="s">
        <v>342</v>
      </c>
      <c r="B6648" s="35">
        <v>544</v>
      </c>
      <c r="C6648" t="s">
        <v>175</v>
      </c>
      <c r="D6648" s="35">
        <v>1994</v>
      </c>
      <c r="E6648" t="s">
        <v>7108</v>
      </c>
      <c r="F6648" s="34" t="s">
        <v>6</v>
      </c>
      <c r="G6648" s="34" t="s">
        <v>6</v>
      </c>
      <c r="H6648" s="34" t="s">
        <v>6</v>
      </c>
      <c r="I6648" s="34">
        <v>4.1544683745855062</v>
      </c>
      <c r="J6648" s="34" t="s">
        <v>6</v>
      </c>
      <c r="K6648" s="34" t="s">
        <v>6</v>
      </c>
      <c r="L6648" s="34" t="s">
        <v>6</v>
      </c>
      <c r="M6648" s="34" t="s">
        <v>6</v>
      </c>
      <c r="N6648" s="34" t="s">
        <v>6</v>
      </c>
      <c r="O6648" s="34">
        <v>128.49030205331266</v>
      </c>
      <c r="P6648" s="34">
        <v>2215.0126491017299</v>
      </c>
      <c r="Q6648" t="s">
        <v>6</v>
      </c>
      <c r="R6648" t="s">
        <v>6</v>
      </c>
      <c r="S6648" t="s">
        <v>6</v>
      </c>
      <c r="T6648" t="s">
        <v>15000</v>
      </c>
      <c r="U6648" t="s">
        <v>6</v>
      </c>
      <c r="V6648" t="s">
        <v>6</v>
      </c>
      <c r="W6648" t="s">
        <v>6</v>
      </c>
      <c r="X6648" t="s">
        <v>6</v>
      </c>
      <c r="Y6648" t="s">
        <v>6</v>
      </c>
      <c r="Z6648" t="s">
        <v>6</v>
      </c>
      <c r="AA6648" t="s">
        <v>6</v>
      </c>
      <c r="AB6648" t="s">
        <v>15001</v>
      </c>
      <c r="AC6648" t="s">
        <v>14844</v>
      </c>
    </row>
    <row r="6649" spans="1:29" x14ac:dyDescent="0.3">
      <c r="A6649" t="s">
        <v>342</v>
      </c>
      <c r="B6649" s="35">
        <v>544</v>
      </c>
      <c r="C6649" t="s">
        <v>175</v>
      </c>
      <c r="D6649" s="35">
        <v>1995</v>
      </c>
      <c r="E6649" t="s">
        <v>7109</v>
      </c>
      <c r="F6649" s="34" t="s">
        <v>6</v>
      </c>
      <c r="G6649" s="34" t="s">
        <v>6</v>
      </c>
      <c r="H6649" s="34" t="s">
        <v>6</v>
      </c>
      <c r="I6649" s="34">
        <v>4.1757858436870947</v>
      </c>
      <c r="J6649" s="34" t="s">
        <v>6</v>
      </c>
      <c r="K6649" s="34" t="s">
        <v>6</v>
      </c>
      <c r="L6649" s="34" t="s">
        <v>6</v>
      </c>
      <c r="M6649" s="34" t="s">
        <v>6</v>
      </c>
      <c r="N6649" s="34" t="s">
        <v>6</v>
      </c>
      <c r="O6649" s="34">
        <v>113.02782135413096</v>
      </c>
      <c r="P6649" s="34">
        <v>2836.73551360591</v>
      </c>
      <c r="Q6649" t="s">
        <v>6</v>
      </c>
      <c r="R6649" t="s">
        <v>6</v>
      </c>
      <c r="S6649" t="s">
        <v>6</v>
      </c>
      <c r="T6649" t="s">
        <v>15000</v>
      </c>
      <c r="U6649" t="s">
        <v>6</v>
      </c>
      <c r="V6649" t="s">
        <v>6</v>
      </c>
      <c r="W6649" t="s">
        <v>6</v>
      </c>
      <c r="X6649" t="s">
        <v>6</v>
      </c>
      <c r="Y6649" t="s">
        <v>6</v>
      </c>
      <c r="Z6649" t="s">
        <v>6</v>
      </c>
      <c r="AA6649" t="s">
        <v>6</v>
      </c>
      <c r="AB6649" t="s">
        <v>15001</v>
      </c>
      <c r="AC6649" t="s">
        <v>14844</v>
      </c>
    </row>
    <row r="6650" spans="1:29" x14ac:dyDescent="0.3">
      <c r="A6650" t="s">
        <v>342</v>
      </c>
      <c r="B6650" s="35">
        <v>544</v>
      </c>
      <c r="C6650" t="s">
        <v>175</v>
      </c>
      <c r="D6650" s="35">
        <v>1996</v>
      </c>
      <c r="E6650" t="s">
        <v>7110</v>
      </c>
      <c r="F6650" s="34" t="s">
        <v>6</v>
      </c>
      <c r="G6650" s="34" t="s">
        <v>6</v>
      </c>
      <c r="H6650" s="34" t="s">
        <v>6</v>
      </c>
      <c r="I6650" s="34">
        <v>4.1092758697421994</v>
      </c>
      <c r="J6650" s="34" t="s">
        <v>6</v>
      </c>
      <c r="K6650" s="34" t="s">
        <v>6</v>
      </c>
      <c r="L6650" s="34" t="s">
        <v>6</v>
      </c>
      <c r="M6650" s="34" t="s">
        <v>6</v>
      </c>
      <c r="N6650" s="34" t="s">
        <v>6</v>
      </c>
      <c r="O6650" s="34">
        <v>58.786331620824441</v>
      </c>
      <c r="P6650" s="34">
        <v>3450.4619425537699</v>
      </c>
      <c r="Q6650" t="s">
        <v>6</v>
      </c>
      <c r="R6650" t="s">
        <v>6</v>
      </c>
      <c r="S6650" t="s">
        <v>6</v>
      </c>
      <c r="T6650" t="s">
        <v>15000</v>
      </c>
      <c r="U6650" t="s">
        <v>6</v>
      </c>
      <c r="V6650" t="s">
        <v>6</v>
      </c>
      <c r="W6650" t="s">
        <v>6</v>
      </c>
      <c r="X6650" t="s">
        <v>6</v>
      </c>
      <c r="Y6650" t="s">
        <v>6</v>
      </c>
      <c r="Z6650" t="s">
        <v>6</v>
      </c>
      <c r="AA6650" t="s">
        <v>6</v>
      </c>
      <c r="AB6650" t="s">
        <v>15001</v>
      </c>
      <c r="AC6650" t="s">
        <v>14844</v>
      </c>
    </row>
    <row r="6651" spans="1:29" x14ac:dyDescent="0.3">
      <c r="A6651" t="s">
        <v>342</v>
      </c>
      <c r="B6651" s="35">
        <v>544</v>
      </c>
      <c r="C6651" t="s">
        <v>175</v>
      </c>
      <c r="D6651" s="35">
        <v>1997</v>
      </c>
      <c r="E6651" t="s">
        <v>7111</v>
      </c>
      <c r="F6651" s="34" t="s">
        <v>6</v>
      </c>
      <c r="G6651" s="34" t="s">
        <v>6</v>
      </c>
      <c r="H6651" s="34" t="s">
        <v>6</v>
      </c>
      <c r="I6651" s="34">
        <v>5.6223343948438131</v>
      </c>
      <c r="J6651" s="34" t="s">
        <v>6</v>
      </c>
      <c r="K6651" s="34" t="s">
        <v>6</v>
      </c>
      <c r="L6651" s="34" t="s">
        <v>6</v>
      </c>
      <c r="M6651" s="34" t="s">
        <v>6</v>
      </c>
      <c r="N6651" s="34" t="s">
        <v>6</v>
      </c>
      <c r="O6651" s="34">
        <v>82.707995740960982</v>
      </c>
      <c r="P6651" s="34">
        <v>4399.4537256062904</v>
      </c>
      <c r="Q6651" t="s">
        <v>6</v>
      </c>
      <c r="R6651" t="s">
        <v>6</v>
      </c>
      <c r="S6651" t="s">
        <v>6</v>
      </c>
      <c r="T6651" t="s">
        <v>15000</v>
      </c>
      <c r="U6651" t="s">
        <v>6</v>
      </c>
      <c r="V6651" t="s">
        <v>6</v>
      </c>
      <c r="W6651" t="s">
        <v>6</v>
      </c>
      <c r="X6651" t="s">
        <v>6</v>
      </c>
      <c r="Y6651" t="s">
        <v>6</v>
      </c>
      <c r="Z6651" t="s">
        <v>6</v>
      </c>
      <c r="AA6651" t="s">
        <v>6</v>
      </c>
      <c r="AB6651" t="s">
        <v>15001</v>
      </c>
      <c r="AC6651" t="s">
        <v>14844</v>
      </c>
    </row>
    <row r="6652" spans="1:29" x14ac:dyDescent="0.3">
      <c r="A6652" t="s">
        <v>342</v>
      </c>
      <c r="B6652" s="35">
        <v>544</v>
      </c>
      <c r="C6652" t="s">
        <v>175</v>
      </c>
      <c r="D6652" s="35">
        <v>1998</v>
      </c>
      <c r="E6652" t="s">
        <v>7112</v>
      </c>
      <c r="F6652" s="34" t="s">
        <v>6</v>
      </c>
      <c r="G6652" s="34" t="s">
        <v>6</v>
      </c>
      <c r="H6652" s="34" t="s">
        <v>6</v>
      </c>
      <c r="I6652" s="34">
        <v>10.473345754682331</v>
      </c>
      <c r="J6652" s="34" t="s">
        <v>6</v>
      </c>
      <c r="K6652" s="34" t="s">
        <v>6</v>
      </c>
      <c r="L6652" s="34" t="s">
        <v>6</v>
      </c>
      <c r="M6652" s="34" t="s">
        <v>6</v>
      </c>
      <c r="N6652" s="34" t="s">
        <v>6</v>
      </c>
      <c r="O6652" s="34">
        <v>194.09227900955446</v>
      </c>
      <c r="P6652" s="34">
        <v>4399.4537256062904</v>
      </c>
      <c r="Q6652" t="s">
        <v>6</v>
      </c>
      <c r="R6652" t="s">
        <v>6</v>
      </c>
      <c r="S6652" t="s">
        <v>6</v>
      </c>
      <c r="T6652" t="s">
        <v>15000</v>
      </c>
      <c r="U6652" t="s">
        <v>6</v>
      </c>
      <c r="V6652" t="s">
        <v>6</v>
      </c>
      <c r="W6652" t="s">
        <v>6</v>
      </c>
      <c r="X6652" t="s">
        <v>6</v>
      </c>
      <c r="Y6652" t="s">
        <v>6</v>
      </c>
      <c r="Z6652" t="s">
        <v>6</v>
      </c>
      <c r="AA6652" t="s">
        <v>6</v>
      </c>
      <c r="AB6652" t="s">
        <v>15001</v>
      </c>
      <c r="AC6652" t="s">
        <v>14844</v>
      </c>
    </row>
    <row r="6653" spans="1:29" x14ac:dyDescent="0.3">
      <c r="A6653" t="s">
        <v>342</v>
      </c>
      <c r="B6653" s="35">
        <v>544</v>
      </c>
      <c r="C6653" t="s">
        <v>175</v>
      </c>
      <c r="D6653" s="35">
        <v>1999</v>
      </c>
      <c r="E6653" t="s">
        <v>7113</v>
      </c>
      <c r="F6653" s="34" t="s">
        <v>6</v>
      </c>
      <c r="G6653" s="34" t="s">
        <v>6</v>
      </c>
      <c r="H6653" s="34" t="s">
        <v>6</v>
      </c>
      <c r="I6653" s="34">
        <v>7.3456510400482493</v>
      </c>
      <c r="J6653" s="34" t="s">
        <v>6</v>
      </c>
      <c r="K6653" s="34" t="s">
        <v>6</v>
      </c>
      <c r="L6653" s="34" t="s">
        <v>6</v>
      </c>
      <c r="M6653" s="34" t="s">
        <v>6</v>
      </c>
      <c r="N6653" s="34" t="s">
        <v>6</v>
      </c>
      <c r="O6653" s="34">
        <v>87.583378868753982</v>
      </c>
      <c r="P6653" s="34">
        <v>9920.0329014705494</v>
      </c>
      <c r="Q6653" t="s">
        <v>6</v>
      </c>
      <c r="R6653" t="s">
        <v>6</v>
      </c>
      <c r="S6653" t="s">
        <v>6</v>
      </c>
      <c r="T6653" t="s">
        <v>15000</v>
      </c>
      <c r="U6653" t="s">
        <v>6</v>
      </c>
      <c r="V6653" t="s">
        <v>6</v>
      </c>
      <c r="W6653" t="s">
        <v>6</v>
      </c>
      <c r="X6653" t="s">
        <v>6</v>
      </c>
      <c r="Y6653" t="s">
        <v>6</v>
      </c>
      <c r="Z6653" t="s">
        <v>6</v>
      </c>
      <c r="AA6653" t="s">
        <v>6</v>
      </c>
      <c r="AB6653" t="s">
        <v>15001</v>
      </c>
      <c r="AC6653" t="s">
        <v>14844</v>
      </c>
    </row>
    <row r="6654" spans="1:29" x14ac:dyDescent="0.3">
      <c r="A6654" t="s">
        <v>342</v>
      </c>
      <c r="B6654" s="35">
        <v>544</v>
      </c>
      <c r="C6654" t="s">
        <v>175</v>
      </c>
      <c r="D6654" s="35">
        <v>2000</v>
      </c>
      <c r="E6654" t="s">
        <v>7114</v>
      </c>
      <c r="F6654" s="34" t="s">
        <v>6</v>
      </c>
      <c r="G6654" s="34" t="s">
        <v>6</v>
      </c>
      <c r="H6654" s="34" t="s">
        <v>6</v>
      </c>
      <c r="I6654" s="34">
        <v>7.6061311367245645</v>
      </c>
      <c r="J6654" s="34" t="s">
        <v>6</v>
      </c>
      <c r="K6654" s="34" t="s">
        <v>6</v>
      </c>
      <c r="L6654" s="34" t="s">
        <v>6</v>
      </c>
      <c r="M6654" s="34" t="s">
        <v>6</v>
      </c>
      <c r="N6654" s="34" t="s">
        <v>6</v>
      </c>
      <c r="O6654" s="34">
        <v>59.268132534231832</v>
      </c>
      <c r="P6654" s="34">
        <v>14132.2044108602</v>
      </c>
      <c r="Q6654" t="s">
        <v>6</v>
      </c>
      <c r="R6654" t="s">
        <v>6</v>
      </c>
      <c r="S6654" t="s">
        <v>6</v>
      </c>
      <c r="T6654" t="s">
        <v>15000</v>
      </c>
      <c r="U6654" t="s">
        <v>6</v>
      </c>
      <c r="V6654" t="s">
        <v>6</v>
      </c>
      <c r="W6654" t="s">
        <v>6</v>
      </c>
      <c r="X6654" t="s">
        <v>6</v>
      </c>
      <c r="Y6654" t="s">
        <v>6</v>
      </c>
      <c r="Z6654" t="s">
        <v>6</v>
      </c>
      <c r="AA6654" t="s">
        <v>6</v>
      </c>
      <c r="AB6654" t="s">
        <v>15001</v>
      </c>
      <c r="AC6654" t="s">
        <v>14844</v>
      </c>
    </row>
    <row r="6655" spans="1:29" x14ac:dyDescent="0.3">
      <c r="A6655" t="s">
        <v>342</v>
      </c>
      <c r="B6655" s="35">
        <v>544</v>
      </c>
      <c r="C6655" t="s">
        <v>175</v>
      </c>
      <c r="D6655" s="35">
        <v>2001</v>
      </c>
      <c r="E6655" t="s">
        <v>7115</v>
      </c>
      <c r="F6655" s="34" t="s">
        <v>6</v>
      </c>
      <c r="G6655" s="34" t="s">
        <v>6</v>
      </c>
      <c r="H6655" s="34" t="s">
        <v>6</v>
      </c>
      <c r="I6655" s="34">
        <v>8.1244905034526216</v>
      </c>
      <c r="J6655" s="34" t="s">
        <v>6</v>
      </c>
      <c r="K6655" s="34" t="s">
        <v>6</v>
      </c>
      <c r="L6655" s="34" t="s">
        <v>6</v>
      </c>
      <c r="M6655" s="34" t="s">
        <v>6</v>
      </c>
      <c r="N6655" s="34" t="s">
        <v>6</v>
      </c>
      <c r="O6655" s="34">
        <v>94.724905760969023</v>
      </c>
      <c r="P6655" s="34">
        <v>16671.6915900682</v>
      </c>
      <c r="Q6655" t="s">
        <v>6</v>
      </c>
      <c r="R6655" t="s">
        <v>6</v>
      </c>
      <c r="S6655" t="s">
        <v>6</v>
      </c>
      <c r="T6655" t="s">
        <v>15000</v>
      </c>
      <c r="U6655" t="s">
        <v>6</v>
      </c>
      <c r="V6655" t="s">
        <v>6</v>
      </c>
      <c r="W6655" t="s">
        <v>6</v>
      </c>
      <c r="X6655" t="s">
        <v>6</v>
      </c>
      <c r="Y6655" t="s">
        <v>6</v>
      </c>
      <c r="Z6655" t="s">
        <v>6</v>
      </c>
      <c r="AA6655" t="s">
        <v>6</v>
      </c>
      <c r="AB6655" t="s">
        <v>15001</v>
      </c>
      <c r="AC6655" t="s">
        <v>14844</v>
      </c>
    </row>
    <row r="6656" spans="1:29" x14ac:dyDescent="0.3">
      <c r="A6656" t="s">
        <v>342</v>
      </c>
      <c r="B6656" s="35">
        <v>544</v>
      </c>
      <c r="C6656" t="s">
        <v>175</v>
      </c>
      <c r="D6656" s="35">
        <v>2002</v>
      </c>
      <c r="E6656" t="s">
        <v>7116</v>
      </c>
      <c r="F6656" s="34" t="s">
        <v>6</v>
      </c>
      <c r="G6656" s="34" t="s">
        <v>6</v>
      </c>
      <c r="H6656" s="34" t="s">
        <v>6</v>
      </c>
      <c r="I6656" s="34">
        <v>6.749373440327588</v>
      </c>
      <c r="J6656" s="34" t="s">
        <v>6</v>
      </c>
      <c r="K6656" s="34" t="s">
        <v>6</v>
      </c>
      <c r="L6656" s="34" t="s">
        <v>6</v>
      </c>
      <c r="M6656" s="34" t="s">
        <v>6</v>
      </c>
      <c r="N6656" s="34" t="s">
        <v>6</v>
      </c>
      <c r="O6656" s="34">
        <v>95.308359657884097</v>
      </c>
      <c r="P6656" s="34">
        <v>19693.976215005299</v>
      </c>
      <c r="Q6656" t="s">
        <v>6</v>
      </c>
      <c r="R6656" t="s">
        <v>6</v>
      </c>
      <c r="S6656" t="s">
        <v>6</v>
      </c>
      <c r="T6656" t="s">
        <v>15000</v>
      </c>
      <c r="U6656" t="s">
        <v>6</v>
      </c>
      <c r="V6656" t="s">
        <v>6</v>
      </c>
      <c r="W6656" t="s">
        <v>6</v>
      </c>
      <c r="X6656" t="s">
        <v>6</v>
      </c>
      <c r="Y6656" t="s">
        <v>6</v>
      </c>
      <c r="Z6656" t="s">
        <v>6</v>
      </c>
      <c r="AA6656" t="s">
        <v>6</v>
      </c>
      <c r="AB6656" t="s">
        <v>15001</v>
      </c>
      <c r="AC6656" t="s">
        <v>14844</v>
      </c>
    </row>
    <row r="6657" spans="1:29" x14ac:dyDescent="0.3">
      <c r="A6657" t="s">
        <v>342</v>
      </c>
      <c r="B6657" s="35">
        <v>544</v>
      </c>
      <c r="C6657" t="s">
        <v>175</v>
      </c>
      <c r="D6657" s="35">
        <v>2003</v>
      </c>
      <c r="E6657" t="s">
        <v>7117</v>
      </c>
      <c r="F6657" s="34" t="s">
        <v>6</v>
      </c>
      <c r="G6657" s="34" t="s">
        <v>6</v>
      </c>
      <c r="H6657" s="34" t="s">
        <v>6</v>
      </c>
      <c r="I6657" s="34">
        <v>5.5767637403503532</v>
      </c>
      <c r="J6657" s="34" t="s">
        <v>6</v>
      </c>
      <c r="K6657" s="34" t="s">
        <v>6</v>
      </c>
      <c r="L6657" s="34" t="s">
        <v>6</v>
      </c>
      <c r="M6657" s="34" t="s">
        <v>6</v>
      </c>
      <c r="N6657" s="34" t="s">
        <v>6</v>
      </c>
      <c r="O6657" s="34">
        <v>90.148352143035879</v>
      </c>
      <c r="P6657" s="34">
        <v>23650.9929667047</v>
      </c>
      <c r="Q6657" t="s">
        <v>6</v>
      </c>
      <c r="R6657" t="s">
        <v>6</v>
      </c>
      <c r="S6657" t="s">
        <v>6</v>
      </c>
      <c r="T6657" t="s">
        <v>15000</v>
      </c>
      <c r="U6657" t="s">
        <v>6</v>
      </c>
      <c r="V6657" t="s">
        <v>6</v>
      </c>
      <c r="W6657" t="s">
        <v>6</v>
      </c>
      <c r="X6657" t="s">
        <v>6</v>
      </c>
      <c r="Y6657" t="s">
        <v>6</v>
      </c>
      <c r="Z6657" t="s">
        <v>6</v>
      </c>
      <c r="AA6657" t="s">
        <v>6</v>
      </c>
      <c r="AB6657" t="s">
        <v>15001</v>
      </c>
      <c r="AC6657" t="s">
        <v>14844</v>
      </c>
    </row>
    <row r="6658" spans="1:29" x14ac:dyDescent="0.3">
      <c r="A6658" t="s">
        <v>342</v>
      </c>
      <c r="B6658" s="35">
        <v>544</v>
      </c>
      <c r="C6658" t="s">
        <v>175</v>
      </c>
      <c r="D6658" s="35">
        <v>2004</v>
      </c>
      <c r="E6658" t="s">
        <v>7118</v>
      </c>
      <c r="F6658" s="34" t="s">
        <v>6</v>
      </c>
      <c r="G6658" s="34" t="s">
        <v>6</v>
      </c>
      <c r="H6658" s="34" t="s">
        <v>6</v>
      </c>
      <c r="I6658" s="34">
        <v>5.4458005244519931</v>
      </c>
      <c r="J6658" s="34" t="s">
        <v>6</v>
      </c>
      <c r="K6658" s="34" t="s">
        <v>6</v>
      </c>
      <c r="L6658" s="34" t="s">
        <v>6</v>
      </c>
      <c r="M6658" s="34" t="s">
        <v>6</v>
      </c>
      <c r="N6658" s="34" t="s">
        <v>6</v>
      </c>
      <c r="O6658" s="34">
        <v>80.653408715139093</v>
      </c>
      <c r="P6658" s="34">
        <v>28059.2356098788</v>
      </c>
      <c r="Q6658" t="s">
        <v>6</v>
      </c>
      <c r="R6658" t="s">
        <v>6</v>
      </c>
      <c r="S6658" t="s">
        <v>6</v>
      </c>
      <c r="T6658" t="s">
        <v>15000</v>
      </c>
      <c r="U6658" t="s">
        <v>6</v>
      </c>
      <c r="V6658" t="s">
        <v>6</v>
      </c>
      <c r="W6658" t="s">
        <v>6</v>
      </c>
      <c r="X6658" t="s">
        <v>6</v>
      </c>
      <c r="Y6658" t="s">
        <v>6</v>
      </c>
      <c r="Z6658" t="s">
        <v>6</v>
      </c>
      <c r="AA6658" t="s">
        <v>6</v>
      </c>
      <c r="AB6658" t="s">
        <v>15001</v>
      </c>
      <c r="AC6658" t="s">
        <v>14844</v>
      </c>
    </row>
    <row r="6659" spans="1:29" x14ac:dyDescent="0.3">
      <c r="A6659" t="s">
        <v>342</v>
      </c>
      <c r="B6659" s="35">
        <v>544</v>
      </c>
      <c r="C6659" t="s">
        <v>175</v>
      </c>
      <c r="D6659" s="35">
        <v>2005</v>
      </c>
      <c r="E6659" t="s">
        <v>7119</v>
      </c>
      <c r="F6659" s="34" t="s">
        <v>6</v>
      </c>
      <c r="G6659" s="34" t="s">
        <v>6</v>
      </c>
      <c r="H6659" s="34" t="s">
        <v>6</v>
      </c>
      <c r="I6659" s="34">
        <v>6.2100711013011418</v>
      </c>
      <c r="J6659" s="34" t="s">
        <v>6</v>
      </c>
      <c r="K6659" s="34" t="s">
        <v>6</v>
      </c>
      <c r="L6659" s="34" t="s">
        <v>6</v>
      </c>
      <c r="M6659" s="34" t="s">
        <v>6</v>
      </c>
      <c r="N6659" s="34" t="s">
        <v>6</v>
      </c>
      <c r="O6659" s="34">
        <v>73.202597338435567</v>
      </c>
      <c r="P6659" s="34">
        <v>32483.363992037801</v>
      </c>
      <c r="Q6659" t="s">
        <v>6</v>
      </c>
      <c r="R6659" t="s">
        <v>6</v>
      </c>
      <c r="S6659" t="s">
        <v>6</v>
      </c>
      <c r="T6659" t="s">
        <v>15000</v>
      </c>
      <c r="U6659" t="s">
        <v>6</v>
      </c>
      <c r="V6659" t="s">
        <v>6</v>
      </c>
      <c r="W6659" t="s">
        <v>6</v>
      </c>
      <c r="X6659" t="s">
        <v>6</v>
      </c>
      <c r="Y6659" t="s">
        <v>6</v>
      </c>
      <c r="Z6659" t="s">
        <v>6</v>
      </c>
      <c r="AA6659" t="s">
        <v>6</v>
      </c>
      <c r="AB6659" t="s">
        <v>15001</v>
      </c>
      <c r="AC6659" t="s">
        <v>14844</v>
      </c>
    </row>
    <row r="6660" spans="1:29" x14ac:dyDescent="0.3">
      <c r="A6660" t="s">
        <v>342</v>
      </c>
      <c r="B6660" s="35">
        <v>544</v>
      </c>
      <c r="C6660" t="s">
        <v>175</v>
      </c>
      <c r="D6660" s="35">
        <v>2006</v>
      </c>
      <c r="E6660" t="s">
        <v>7120</v>
      </c>
      <c r="F6660" s="34" t="s">
        <v>6</v>
      </c>
      <c r="G6660" s="34" t="s">
        <v>6</v>
      </c>
      <c r="H6660" s="34" t="s">
        <v>6</v>
      </c>
      <c r="I6660" s="34">
        <v>5.012619140553265</v>
      </c>
      <c r="J6660" s="34" t="s">
        <v>6</v>
      </c>
      <c r="K6660" s="34" t="s">
        <v>6</v>
      </c>
      <c r="L6660" s="34" t="s">
        <v>6</v>
      </c>
      <c r="M6660" s="34" t="s">
        <v>6</v>
      </c>
      <c r="N6660" s="34" t="s">
        <v>6</v>
      </c>
      <c r="O6660" s="34">
        <v>60.007021273131059</v>
      </c>
      <c r="P6660" s="34">
        <v>39704.193440484101</v>
      </c>
      <c r="Q6660" t="s">
        <v>6</v>
      </c>
      <c r="R6660" t="s">
        <v>6</v>
      </c>
      <c r="S6660" t="s">
        <v>6</v>
      </c>
      <c r="T6660" t="s">
        <v>15000</v>
      </c>
      <c r="U6660" t="s">
        <v>6</v>
      </c>
      <c r="V6660" t="s">
        <v>6</v>
      </c>
      <c r="W6660" t="s">
        <v>6</v>
      </c>
      <c r="X6660" t="s">
        <v>6</v>
      </c>
      <c r="Y6660" t="s">
        <v>6</v>
      </c>
      <c r="Z6660" t="s">
        <v>6</v>
      </c>
      <c r="AA6660" t="s">
        <v>6</v>
      </c>
      <c r="AB6660" t="s">
        <v>15001</v>
      </c>
      <c r="AC6660" t="s">
        <v>14844</v>
      </c>
    </row>
    <row r="6661" spans="1:29" x14ac:dyDescent="0.3">
      <c r="A6661" t="s">
        <v>342</v>
      </c>
      <c r="B6661" s="35">
        <v>544</v>
      </c>
      <c r="C6661" t="s">
        <v>175</v>
      </c>
      <c r="D6661" s="35">
        <v>2007</v>
      </c>
      <c r="E6661" t="s">
        <v>7121</v>
      </c>
      <c r="F6661" s="34" t="s">
        <v>6</v>
      </c>
      <c r="G6661" s="34" t="s">
        <v>6</v>
      </c>
      <c r="H6661" s="34" t="s">
        <v>6</v>
      </c>
      <c r="I6661" s="34">
        <v>5.8130923194471826</v>
      </c>
      <c r="J6661" s="34" t="s">
        <v>6</v>
      </c>
      <c r="K6661" s="34" t="s">
        <v>6</v>
      </c>
      <c r="L6661" s="34" t="s">
        <v>6</v>
      </c>
      <c r="M6661" s="34" t="s">
        <v>6</v>
      </c>
      <c r="N6661" s="34" t="s">
        <v>6</v>
      </c>
      <c r="O6661" s="34">
        <v>55.929790221051057</v>
      </c>
      <c r="P6661" s="34">
        <v>45647.649377987997</v>
      </c>
      <c r="Q6661" t="s">
        <v>6</v>
      </c>
      <c r="R6661" t="s">
        <v>6</v>
      </c>
      <c r="S6661" t="s">
        <v>6</v>
      </c>
      <c r="T6661" t="s">
        <v>15000</v>
      </c>
      <c r="U6661" t="s">
        <v>6</v>
      </c>
      <c r="V6661" t="s">
        <v>6</v>
      </c>
      <c r="W6661" t="s">
        <v>6</v>
      </c>
      <c r="X6661" t="s">
        <v>6</v>
      </c>
      <c r="Y6661" t="s">
        <v>6</v>
      </c>
      <c r="Z6661" t="s">
        <v>6</v>
      </c>
      <c r="AA6661" t="s">
        <v>6</v>
      </c>
      <c r="AB6661" t="s">
        <v>15001</v>
      </c>
      <c r="AC6661" t="s">
        <v>14844</v>
      </c>
    </row>
    <row r="6662" spans="1:29" x14ac:dyDescent="0.3">
      <c r="A6662" t="s">
        <v>342</v>
      </c>
      <c r="B6662" s="35">
        <v>544</v>
      </c>
      <c r="C6662" t="s">
        <v>175</v>
      </c>
      <c r="D6662" s="35">
        <v>2008</v>
      </c>
      <c r="E6662" t="s">
        <v>7122</v>
      </c>
      <c r="F6662" s="34" t="s">
        <v>6</v>
      </c>
      <c r="G6662" s="34" t="s">
        <v>6</v>
      </c>
      <c r="H6662" s="34" t="s">
        <v>6</v>
      </c>
      <c r="I6662" s="34">
        <v>8.7657723966907533</v>
      </c>
      <c r="J6662" s="34" t="s">
        <v>6</v>
      </c>
      <c r="K6662" s="34" t="s">
        <v>6</v>
      </c>
      <c r="L6662" s="34" t="s">
        <v>6</v>
      </c>
      <c r="M6662" s="34" t="s">
        <v>6</v>
      </c>
      <c r="N6662" s="34" t="s">
        <v>6</v>
      </c>
      <c r="O6662" s="34">
        <v>51.723481471566537</v>
      </c>
      <c r="P6662" s="34">
        <v>51950.014145007401</v>
      </c>
      <c r="Q6662" t="s">
        <v>6</v>
      </c>
      <c r="R6662" t="s">
        <v>6</v>
      </c>
      <c r="S6662" t="s">
        <v>6</v>
      </c>
      <c r="T6662" t="s">
        <v>15000</v>
      </c>
      <c r="U6662" t="s">
        <v>6</v>
      </c>
      <c r="V6662" t="s">
        <v>6</v>
      </c>
      <c r="W6662" t="s">
        <v>6</v>
      </c>
      <c r="X6662" t="s">
        <v>6</v>
      </c>
      <c r="Y6662" t="s">
        <v>6</v>
      </c>
      <c r="Z6662" t="s">
        <v>6</v>
      </c>
      <c r="AA6662" t="s">
        <v>6</v>
      </c>
      <c r="AB6662" t="s">
        <v>15001</v>
      </c>
      <c r="AC6662" t="s">
        <v>14844</v>
      </c>
    </row>
    <row r="6663" spans="1:29" x14ac:dyDescent="0.3">
      <c r="A6663" t="s">
        <v>342</v>
      </c>
      <c r="B6663">
        <v>544</v>
      </c>
      <c r="C6663" t="s">
        <v>175</v>
      </c>
      <c r="D6663">
        <v>2009</v>
      </c>
      <c r="E6663" t="s">
        <v>7123</v>
      </c>
      <c r="F6663" s="34" t="s">
        <v>6</v>
      </c>
      <c r="G6663" s="34" t="s">
        <v>6</v>
      </c>
      <c r="H6663" s="34" t="s">
        <v>6</v>
      </c>
      <c r="I6663" s="34">
        <v>15.63181667577782</v>
      </c>
      <c r="J6663" s="34" t="s">
        <v>6</v>
      </c>
      <c r="K6663" s="34" t="s">
        <v>6</v>
      </c>
      <c r="L6663" s="34" t="s">
        <v>6</v>
      </c>
      <c r="M6663" s="34" t="s">
        <v>6</v>
      </c>
      <c r="N6663" s="34" t="s">
        <v>6</v>
      </c>
      <c r="O6663" s="34">
        <v>51.822517265141144</v>
      </c>
      <c r="P6663" s="34">
        <v>54789.537119324203</v>
      </c>
      <c r="Q6663" t="s">
        <v>6</v>
      </c>
      <c r="R6663" t="s">
        <v>6</v>
      </c>
      <c r="S6663" t="s">
        <v>6</v>
      </c>
      <c r="T6663" t="s">
        <v>15000</v>
      </c>
      <c r="U6663" t="s">
        <v>6</v>
      </c>
      <c r="V6663" t="s">
        <v>6</v>
      </c>
      <c r="W6663" t="s">
        <v>6</v>
      </c>
      <c r="X6663" t="s">
        <v>6</v>
      </c>
      <c r="Y6663" t="s">
        <v>6</v>
      </c>
      <c r="Z6663" t="s">
        <v>6</v>
      </c>
      <c r="AA6663" t="s">
        <v>6</v>
      </c>
      <c r="AB6663" t="s">
        <v>15001</v>
      </c>
      <c r="AC6663" t="s">
        <v>14844</v>
      </c>
    </row>
    <row r="6664" spans="1:29" x14ac:dyDescent="0.3">
      <c r="A6664" t="s">
        <v>342</v>
      </c>
      <c r="B6664" s="35">
        <v>544</v>
      </c>
      <c r="C6664" t="s">
        <v>175</v>
      </c>
      <c r="D6664" s="35">
        <v>2010</v>
      </c>
      <c r="E6664" t="s">
        <v>7124</v>
      </c>
      <c r="F6664" s="34" t="s">
        <v>6</v>
      </c>
      <c r="G6664" s="34" t="s">
        <v>6</v>
      </c>
      <c r="H6664" s="34" t="s">
        <v>6</v>
      </c>
      <c r="I6664" s="34">
        <v>19.863133529428723</v>
      </c>
      <c r="J6664" s="34" t="s">
        <v>6</v>
      </c>
      <c r="K6664" s="34" t="s">
        <v>6</v>
      </c>
      <c r="L6664" s="34" t="s">
        <v>6</v>
      </c>
      <c r="M6664" s="34" t="s">
        <v>6</v>
      </c>
      <c r="N6664" s="34" t="s">
        <v>6</v>
      </c>
      <c r="O6664" s="34">
        <v>49.315028991799906</v>
      </c>
      <c r="P6664" s="34">
        <v>61996.763913181901</v>
      </c>
      <c r="Q6664" t="s">
        <v>6</v>
      </c>
      <c r="R6664" t="s">
        <v>6</v>
      </c>
      <c r="S6664" t="s">
        <v>6</v>
      </c>
      <c r="T6664" t="s">
        <v>15000</v>
      </c>
      <c r="U6664" t="s">
        <v>6</v>
      </c>
      <c r="V6664" t="s">
        <v>6</v>
      </c>
      <c r="W6664" t="s">
        <v>6</v>
      </c>
      <c r="X6664" t="s">
        <v>6</v>
      </c>
      <c r="Y6664" t="s">
        <v>6</v>
      </c>
      <c r="Z6664" t="s">
        <v>6</v>
      </c>
      <c r="AA6664" t="s">
        <v>6</v>
      </c>
      <c r="AB6664" t="s">
        <v>15001</v>
      </c>
      <c r="AC6664" t="s">
        <v>14844</v>
      </c>
    </row>
    <row r="6665" spans="1:29" x14ac:dyDescent="0.3">
      <c r="A6665" t="s">
        <v>342</v>
      </c>
      <c r="B6665" s="35">
        <v>544</v>
      </c>
      <c r="C6665" t="s">
        <v>175</v>
      </c>
      <c r="D6665" s="35">
        <v>2011</v>
      </c>
      <c r="E6665" t="s">
        <v>7125</v>
      </c>
      <c r="F6665" s="34" t="s">
        <v>6</v>
      </c>
      <c r="G6665" s="34" t="s">
        <v>6</v>
      </c>
      <c r="H6665" s="34" t="s">
        <v>6</v>
      </c>
      <c r="I6665" s="34">
        <v>24.614045107245929</v>
      </c>
      <c r="J6665" s="34" t="s">
        <v>6</v>
      </c>
      <c r="K6665" s="34" t="s">
        <v>6</v>
      </c>
      <c r="L6665" s="34" t="s">
        <v>6</v>
      </c>
      <c r="M6665" s="34" t="s">
        <v>6</v>
      </c>
      <c r="N6665" s="34" t="s">
        <v>6</v>
      </c>
      <c r="O6665" s="34">
        <v>43.004504271663521</v>
      </c>
      <c r="P6665" s="34">
        <v>71961.759730365098</v>
      </c>
      <c r="Q6665" t="s">
        <v>6</v>
      </c>
      <c r="R6665" t="s">
        <v>6</v>
      </c>
      <c r="S6665" t="s">
        <v>6</v>
      </c>
      <c r="T6665" t="s">
        <v>15000</v>
      </c>
      <c r="U6665" t="s">
        <v>6</v>
      </c>
      <c r="V6665" t="s">
        <v>6</v>
      </c>
      <c r="W6665" t="s">
        <v>6</v>
      </c>
      <c r="X6665" t="s">
        <v>6</v>
      </c>
      <c r="Y6665" t="s">
        <v>6</v>
      </c>
      <c r="Z6665" t="s">
        <v>6</v>
      </c>
      <c r="AA6665" t="s">
        <v>6</v>
      </c>
      <c r="AB6665" t="s">
        <v>15001</v>
      </c>
      <c r="AC6665" t="s">
        <v>14844</v>
      </c>
    </row>
    <row r="6666" spans="1:29" x14ac:dyDescent="0.3">
      <c r="A6666" t="s">
        <v>342</v>
      </c>
      <c r="B6666" s="35">
        <v>544</v>
      </c>
      <c r="C6666" t="s">
        <v>175</v>
      </c>
      <c r="D6666" s="35">
        <v>2012</v>
      </c>
      <c r="E6666" t="s">
        <v>7126</v>
      </c>
      <c r="F6666" s="34" t="s">
        <v>6</v>
      </c>
      <c r="G6666" s="34" t="s">
        <v>6</v>
      </c>
      <c r="H6666" s="34" t="s">
        <v>6</v>
      </c>
      <c r="I6666" s="34">
        <v>29.326848368076192</v>
      </c>
      <c r="J6666" s="34" t="s">
        <v>6</v>
      </c>
      <c r="K6666" s="34" t="s">
        <v>6</v>
      </c>
      <c r="L6666" s="34" t="s">
        <v>6</v>
      </c>
      <c r="M6666" s="34" t="s">
        <v>6</v>
      </c>
      <c r="N6666" s="34" t="s">
        <v>6</v>
      </c>
      <c r="O6666" s="34">
        <v>46.103242283077719</v>
      </c>
      <c r="P6666" s="34">
        <v>81609.860355990299</v>
      </c>
      <c r="Q6666" t="s">
        <v>6</v>
      </c>
      <c r="R6666" t="s">
        <v>6</v>
      </c>
      <c r="S6666" t="s">
        <v>6</v>
      </c>
      <c r="T6666" t="s">
        <v>15000</v>
      </c>
      <c r="U6666" t="s">
        <v>6</v>
      </c>
      <c r="V6666" t="s">
        <v>6</v>
      </c>
      <c r="W6666" t="s">
        <v>6</v>
      </c>
      <c r="X6666" t="s">
        <v>6</v>
      </c>
      <c r="Y6666" t="s">
        <v>6</v>
      </c>
      <c r="Z6666" t="s">
        <v>6</v>
      </c>
      <c r="AA6666" t="s">
        <v>6</v>
      </c>
      <c r="AB6666" t="s">
        <v>15001</v>
      </c>
      <c r="AC6666" t="s">
        <v>14844</v>
      </c>
    </row>
    <row r="6667" spans="1:29" x14ac:dyDescent="0.3">
      <c r="A6667" t="s">
        <v>342</v>
      </c>
      <c r="B6667" s="35">
        <v>544</v>
      </c>
      <c r="C6667" t="s">
        <v>175</v>
      </c>
      <c r="D6667" s="35">
        <v>2013</v>
      </c>
      <c r="E6667" t="s">
        <v>7127</v>
      </c>
      <c r="F6667" s="34" t="s">
        <v>6</v>
      </c>
      <c r="G6667" s="34" t="s">
        <v>6</v>
      </c>
      <c r="H6667" s="34" t="s">
        <v>6</v>
      </c>
      <c r="I6667" s="34">
        <v>34.763122834493295</v>
      </c>
      <c r="J6667" s="34" t="s">
        <v>6</v>
      </c>
      <c r="K6667" s="34" t="s">
        <v>6</v>
      </c>
      <c r="L6667" s="34" t="s">
        <v>6</v>
      </c>
      <c r="M6667" s="34" t="s">
        <v>6</v>
      </c>
      <c r="N6667" s="34" t="s">
        <v>6</v>
      </c>
      <c r="O6667" s="34">
        <v>49.493353414293672</v>
      </c>
      <c r="P6667" s="34">
        <v>93867.573852202899</v>
      </c>
      <c r="Q6667" t="s">
        <v>6</v>
      </c>
      <c r="R6667" t="s">
        <v>6</v>
      </c>
      <c r="S6667" t="s">
        <v>6</v>
      </c>
      <c r="T6667" t="s">
        <v>15000</v>
      </c>
      <c r="U6667" t="s">
        <v>6</v>
      </c>
      <c r="V6667" t="s">
        <v>6</v>
      </c>
      <c r="W6667" t="s">
        <v>6</v>
      </c>
      <c r="X6667" t="s">
        <v>6</v>
      </c>
      <c r="Y6667" t="s">
        <v>6</v>
      </c>
      <c r="Z6667" t="s">
        <v>6</v>
      </c>
      <c r="AA6667" t="s">
        <v>6</v>
      </c>
      <c r="AB6667" t="s">
        <v>15001</v>
      </c>
      <c r="AC6667" t="s">
        <v>14844</v>
      </c>
    </row>
    <row r="6668" spans="1:29" x14ac:dyDescent="0.3">
      <c r="A6668" t="s">
        <v>342</v>
      </c>
      <c r="B6668" s="35">
        <v>544</v>
      </c>
      <c r="C6668" t="s">
        <v>175</v>
      </c>
      <c r="D6668" s="35">
        <v>2014</v>
      </c>
      <c r="E6668" t="s">
        <v>7128</v>
      </c>
      <c r="F6668" s="34" t="s">
        <v>6</v>
      </c>
      <c r="G6668" s="34" t="s">
        <v>6</v>
      </c>
      <c r="H6668" s="34" t="s">
        <v>6</v>
      </c>
      <c r="I6668" s="34">
        <v>34.125209345865187</v>
      </c>
      <c r="J6668" s="34" t="s">
        <v>6</v>
      </c>
      <c r="K6668" s="34" t="s">
        <v>6</v>
      </c>
      <c r="L6668" s="34" t="s">
        <v>6</v>
      </c>
      <c r="M6668" s="34" t="s">
        <v>6</v>
      </c>
      <c r="N6668" s="34" t="s">
        <v>6</v>
      </c>
      <c r="O6668" s="34">
        <v>53.534106052026573</v>
      </c>
      <c r="P6668" s="34">
        <v>106797.293551009</v>
      </c>
      <c r="Q6668" t="s">
        <v>6</v>
      </c>
      <c r="R6668" t="s">
        <v>6</v>
      </c>
      <c r="S6668" t="s">
        <v>6</v>
      </c>
      <c r="T6668" t="s">
        <v>15000</v>
      </c>
      <c r="U6668" t="s">
        <v>6</v>
      </c>
      <c r="V6668" t="s">
        <v>6</v>
      </c>
      <c r="W6668" t="s">
        <v>6</v>
      </c>
      <c r="X6668" t="s">
        <v>6</v>
      </c>
      <c r="Y6668" t="s">
        <v>6</v>
      </c>
      <c r="Z6668" t="s">
        <v>6</v>
      </c>
      <c r="AA6668" t="s">
        <v>6</v>
      </c>
      <c r="AB6668" t="s">
        <v>15001</v>
      </c>
      <c r="AC6668" t="s">
        <v>14844</v>
      </c>
    </row>
    <row r="6669" spans="1:29" x14ac:dyDescent="0.3">
      <c r="A6669" t="s">
        <v>342</v>
      </c>
      <c r="B6669" s="35">
        <v>544</v>
      </c>
      <c r="C6669" t="s">
        <v>175</v>
      </c>
      <c r="D6669" s="35">
        <v>2015</v>
      </c>
      <c r="E6669" t="s">
        <v>7129</v>
      </c>
      <c r="F6669" s="34" t="s">
        <v>6</v>
      </c>
      <c r="G6669" s="34" t="s">
        <v>6</v>
      </c>
      <c r="H6669" s="34" t="s">
        <v>6</v>
      </c>
      <c r="I6669" s="34">
        <v>37.07920906297246</v>
      </c>
      <c r="J6669" s="34" t="s">
        <v>6</v>
      </c>
      <c r="K6669" s="34" t="s">
        <v>6</v>
      </c>
      <c r="L6669" s="34" t="s">
        <v>6</v>
      </c>
      <c r="M6669" s="34" t="s">
        <v>6</v>
      </c>
      <c r="N6669" s="34" t="s">
        <v>6</v>
      </c>
      <c r="O6669" s="34">
        <v>53.052209455926871</v>
      </c>
      <c r="P6669" s="34">
        <v>117251.58410516199</v>
      </c>
      <c r="Q6669" t="s">
        <v>6</v>
      </c>
      <c r="R6669" t="s">
        <v>6</v>
      </c>
      <c r="S6669" t="s">
        <v>6</v>
      </c>
      <c r="T6669" t="s">
        <v>15000</v>
      </c>
      <c r="U6669" t="s">
        <v>6</v>
      </c>
      <c r="V6669" t="s">
        <v>6</v>
      </c>
      <c r="W6669" t="s">
        <v>6</v>
      </c>
      <c r="X6669" t="s">
        <v>6</v>
      </c>
      <c r="Y6669" t="s">
        <v>6</v>
      </c>
      <c r="Z6669" t="s">
        <v>6</v>
      </c>
      <c r="AA6669" t="s">
        <v>6</v>
      </c>
      <c r="AB6669" t="s">
        <v>15001</v>
      </c>
      <c r="AC6669" t="s">
        <v>14844</v>
      </c>
    </row>
    <row r="6670" spans="1:29" x14ac:dyDescent="0.3">
      <c r="A6670" t="s">
        <v>342</v>
      </c>
      <c r="B6670" s="35">
        <v>544</v>
      </c>
      <c r="C6670" t="s">
        <v>175</v>
      </c>
      <c r="D6670" s="35">
        <v>2016</v>
      </c>
      <c r="E6670" t="s">
        <v>7130</v>
      </c>
      <c r="F6670" s="34" t="s">
        <v>6</v>
      </c>
      <c r="G6670" s="34" t="s">
        <v>6</v>
      </c>
      <c r="H6670" s="34" t="s">
        <v>6</v>
      </c>
      <c r="I6670" s="34">
        <v>41.018116623127774</v>
      </c>
      <c r="J6670" s="34" t="s">
        <v>6</v>
      </c>
      <c r="K6670" s="34" t="s">
        <v>6</v>
      </c>
      <c r="L6670" s="34" t="s">
        <v>6</v>
      </c>
      <c r="M6670" s="34" t="s">
        <v>6</v>
      </c>
      <c r="N6670" s="34" t="s">
        <v>6</v>
      </c>
      <c r="O6670" s="34">
        <v>54.474308544121783</v>
      </c>
      <c r="P6670" s="34">
        <v>129279.11948570699</v>
      </c>
      <c r="Q6670" t="s">
        <v>6</v>
      </c>
      <c r="R6670" t="s">
        <v>6</v>
      </c>
      <c r="S6670" t="s">
        <v>6</v>
      </c>
      <c r="T6670" t="s">
        <v>15000</v>
      </c>
      <c r="U6670" t="s">
        <v>6</v>
      </c>
      <c r="V6670" t="s">
        <v>6</v>
      </c>
      <c r="W6670" t="s">
        <v>6</v>
      </c>
      <c r="X6670" t="s">
        <v>6</v>
      </c>
      <c r="Y6670" t="s">
        <v>6</v>
      </c>
      <c r="Z6670" t="s">
        <v>6</v>
      </c>
      <c r="AA6670" t="s">
        <v>6</v>
      </c>
      <c r="AB6670" t="s">
        <v>15001</v>
      </c>
      <c r="AC6670" t="s">
        <v>14844</v>
      </c>
    </row>
    <row r="6671" spans="1:29" x14ac:dyDescent="0.3">
      <c r="A6671" t="s">
        <v>342</v>
      </c>
      <c r="B6671" s="35">
        <v>544</v>
      </c>
      <c r="C6671" t="s">
        <v>175</v>
      </c>
      <c r="D6671" s="35">
        <v>2017</v>
      </c>
      <c r="E6671" t="s">
        <v>7131</v>
      </c>
      <c r="F6671" s="34" t="s">
        <v>6</v>
      </c>
      <c r="G6671" s="34" t="s">
        <v>6</v>
      </c>
      <c r="H6671" s="34" t="s">
        <v>6</v>
      </c>
      <c r="I6671" s="34">
        <v>43.028001643966519</v>
      </c>
      <c r="J6671" s="34" t="s">
        <v>6</v>
      </c>
      <c r="K6671" s="34" t="s">
        <v>6</v>
      </c>
      <c r="L6671" s="34" t="s">
        <v>6</v>
      </c>
      <c r="M6671" s="34" t="s">
        <v>6</v>
      </c>
      <c r="N6671" s="34" t="s">
        <v>6</v>
      </c>
      <c r="O6671" s="34">
        <v>57.198236502044075</v>
      </c>
      <c r="P6671" s="34">
        <v>140697.74957464001</v>
      </c>
      <c r="Q6671" t="s">
        <v>6</v>
      </c>
      <c r="R6671" t="s">
        <v>6</v>
      </c>
      <c r="S6671" t="s">
        <v>6</v>
      </c>
      <c r="T6671" t="s">
        <v>15000</v>
      </c>
      <c r="U6671" t="s">
        <v>6</v>
      </c>
      <c r="V6671" t="s">
        <v>6</v>
      </c>
      <c r="W6671" t="s">
        <v>6</v>
      </c>
      <c r="X6671" t="s">
        <v>6</v>
      </c>
      <c r="Y6671" t="s">
        <v>6</v>
      </c>
      <c r="Z6671" t="s">
        <v>6</v>
      </c>
      <c r="AA6671" t="s">
        <v>6</v>
      </c>
      <c r="AB6671" t="s">
        <v>15001</v>
      </c>
      <c r="AC6671" t="s">
        <v>14844</v>
      </c>
    </row>
    <row r="6672" spans="1:29" x14ac:dyDescent="0.3">
      <c r="A6672" t="s">
        <v>342</v>
      </c>
      <c r="B6672" s="35">
        <v>544</v>
      </c>
      <c r="C6672" t="s">
        <v>175</v>
      </c>
      <c r="D6672" s="35">
        <v>2018</v>
      </c>
      <c r="E6672" t="s">
        <v>7132</v>
      </c>
      <c r="F6672" s="34" t="s">
        <v>6</v>
      </c>
      <c r="G6672" s="34" t="s">
        <v>6</v>
      </c>
      <c r="H6672" s="34" t="s">
        <v>6</v>
      </c>
      <c r="I6672" s="34">
        <v>41.464103460456755</v>
      </c>
      <c r="J6672" s="34" t="s">
        <v>6</v>
      </c>
      <c r="K6672" s="34" t="s">
        <v>6</v>
      </c>
      <c r="L6672" s="34" t="s">
        <v>6</v>
      </c>
      <c r="M6672" s="34" t="s">
        <v>6</v>
      </c>
      <c r="N6672" s="34" t="s">
        <v>6</v>
      </c>
      <c r="O6672" s="34">
        <v>60.587855615435593</v>
      </c>
      <c r="P6672" s="34">
        <v>152414.196198091</v>
      </c>
      <c r="Q6672" t="s">
        <v>6</v>
      </c>
      <c r="R6672" t="s">
        <v>6</v>
      </c>
      <c r="S6672" t="s">
        <v>6</v>
      </c>
      <c r="T6672" t="s">
        <v>15000</v>
      </c>
      <c r="U6672" t="s">
        <v>6</v>
      </c>
      <c r="V6672" t="s">
        <v>6</v>
      </c>
      <c r="W6672" t="s">
        <v>6</v>
      </c>
      <c r="X6672" t="s">
        <v>6</v>
      </c>
      <c r="Y6672" t="s">
        <v>6</v>
      </c>
      <c r="Z6672" t="s">
        <v>6</v>
      </c>
      <c r="AA6672" t="s">
        <v>6</v>
      </c>
      <c r="AB6672" t="s">
        <v>15001</v>
      </c>
      <c r="AC6672" t="s">
        <v>14844</v>
      </c>
    </row>
    <row r="6673" spans="1:29" x14ac:dyDescent="0.3">
      <c r="A6673" t="s">
        <v>342</v>
      </c>
      <c r="B6673" s="35">
        <v>544</v>
      </c>
      <c r="C6673" t="s">
        <v>175</v>
      </c>
      <c r="D6673" s="35">
        <v>2019</v>
      </c>
      <c r="E6673" t="s">
        <v>7133</v>
      </c>
      <c r="F6673" s="34" t="s">
        <v>6</v>
      </c>
      <c r="G6673" s="34" t="s">
        <v>6</v>
      </c>
      <c r="H6673" s="34" t="s">
        <v>6</v>
      </c>
      <c r="I6673" s="34">
        <v>42.030574287141832</v>
      </c>
      <c r="J6673" s="34" t="s">
        <v>6</v>
      </c>
      <c r="K6673" s="34" t="s">
        <v>6</v>
      </c>
      <c r="L6673" s="34" t="s">
        <v>6</v>
      </c>
      <c r="M6673" s="34" t="s">
        <v>6</v>
      </c>
      <c r="N6673" s="34" t="s">
        <v>6</v>
      </c>
      <c r="O6673" s="34">
        <v>69.12943959494703</v>
      </c>
      <c r="P6673" s="34">
        <v>163080.40316491501</v>
      </c>
      <c r="Q6673" t="s">
        <v>6</v>
      </c>
      <c r="R6673" t="s">
        <v>6</v>
      </c>
      <c r="S6673" t="s">
        <v>6</v>
      </c>
      <c r="T6673" t="s">
        <v>15000</v>
      </c>
      <c r="U6673" t="s">
        <v>6</v>
      </c>
      <c r="V6673" t="s">
        <v>6</v>
      </c>
      <c r="W6673" t="s">
        <v>6</v>
      </c>
      <c r="X6673" t="s">
        <v>6</v>
      </c>
      <c r="Y6673" t="s">
        <v>6</v>
      </c>
      <c r="Z6673" t="s">
        <v>6</v>
      </c>
      <c r="AA6673" t="s">
        <v>6</v>
      </c>
      <c r="AB6673" t="s">
        <v>15001</v>
      </c>
      <c r="AC6673" t="s">
        <v>14844</v>
      </c>
    </row>
    <row r="6674" spans="1:29" x14ac:dyDescent="0.3">
      <c r="A6674" t="s">
        <v>342</v>
      </c>
      <c r="B6674" s="35">
        <v>544</v>
      </c>
      <c r="C6674" t="s">
        <v>175</v>
      </c>
      <c r="D6674" s="35">
        <v>2020</v>
      </c>
      <c r="E6674" t="s">
        <v>7134</v>
      </c>
      <c r="F6674" s="34" t="s">
        <v>6</v>
      </c>
      <c r="G6674" s="34" t="s">
        <v>6</v>
      </c>
      <c r="H6674" s="34" t="s">
        <v>6</v>
      </c>
      <c r="I6674" s="34">
        <v>43.121466868390492</v>
      </c>
      <c r="J6674" s="34" t="s">
        <v>6</v>
      </c>
      <c r="K6674" s="34" t="s">
        <v>6</v>
      </c>
      <c r="L6674" s="34" t="s">
        <v>6</v>
      </c>
      <c r="M6674" s="34" t="s">
        <v>6</v>
      </c>
      <c r="N6674" s="34" t="s">
        <v>6</v>
      </c>
      <c r="O6674" s="34">
        <v>75.971838927059778</v>
      </c>
      <c r="P6674" s="34">
        <v>167668.971514045</v>
      </c>
      <c r="Q6674" t="s">
        <v>6</v>
      </c>
      <c r="R6674" t="s">
        <v>6</v>
      </c>
      <c r="S6674" t="s">
        <v>6</v>
      </c>
      <c r="T6674" t="s">
        <v>15000</v>
      </c>
      <c r="U6674" t="s">
        <v>6</v>
      </c>
      <c r="V6674" t="s">
        <v>6</v>
      </c>
      <c r="W6674" t="s">
        <v>6</v>
      </c>
      <c r="X6674" t="s">
        <v>6</v>
      </c>
      <c r="Y6674" t="s">
        <v>6</v>
      </c>
      <c r="Z6674" t="s">
        <v>6</v>
      </c>
      <c r="AA6674" t="s">
        <v>6</v>
      </c>
      <c r="AB6674" t="s">
        <v>15001</v>
      </c>
      <c r="AC6674" t="s">
        <v>14844</v>
      </c>
    </row>
    <row r="6675" spans="1:29" x14ac:dyDescent="0.3">
      <c r="A6675" t="s">
        <v>342</v>
      </c>
      <c r="B6675" s="35">
        <v>544</v>
      </c>
      <c r="C6675" t="s">
        <v>175</v>
      </c>
      <c r="D6675" s="35">
        <v>2021</v>
      </c>
      <c r="E6675" t="s">
        <v>7135</v>
      </c>
      <c r="F6675" s="34" t="s">
        <v>6</v>
      </c>
      <c r="G6675" s="34" t="s">
        <v>6</v>
      </c>
      <c r="H6675" s="34" t="s">
        <v>6</v>
      </c>
      <c r="I6675" s="34">
        <v>44.239405046162886</v>
      </c>
      <c r="J6675" s="34" t="s">
        <v>6</v>
      </c>
      <c r="K6675" s="34" t="s">
        <v>6</v>
      </c>
      <c r="L6675" s="34" t="s">
        <v>6</v>
      </c>
      <c r="M6675" s="34" t="s">
        <v>6</v>
      </c>
      <c r="N6675" s="34" t="s">
        <v>6</v>
      </c>
      <c r="O6675" s="34">
        <v>92.858203532178607</v>
      </c>
      <c r="P6675" s="34">
        <v>180751.074560248</v>
      </c>
      <c r="Q6675" t="s">
        <v>6</v>
      </c>
      <c r="R6675" t="s">
        <v>6</v>
      </c>
      <c r="S6675" t="s">
        <v>6</v>
      </c>
      <c r="T6675" t="s">
        <v>15000</v>
      </c>
      <c r="U6675" t="s">
        <v>6</v>
      </c>
      <c r="V6675" t="s">
        <v>6</v>
      </c>
      <c r="W6675" t="s">
        <v>6</v>
      </c>
      <c r="X6675" t="s">
        <v>6</v>
      </c>
      <c r="Y6675" t="s">
        <v>6</v>
      </c>
      <c r="Z6675" t="s">
        <v>6</v>
      </c>
      <c r="AA6675" t="s">
        <v>6</v>
      </c>
      <c r="AB6675" t="s">
        <v>15001</v>
      </c>
      <c r="AC6675" t="s">
        <v>14844</v>
      </c>
    </row>
    <row r="6676" spans="1:29" x14ac:dyDescent="0.3">
      <c r="A6676" t="s">
        <v>342</v>
      </c>
      <c r="B6676" s="35">
        <v>544</v>
      </c>
      <c r="C6676" t="s">
        <v>175</v>
      </c>
      <c r="D6676" s="35">
        <v>2022</v>
      </c>
      <c r="E6676" t="s">
        <v>7136</v>
      </c>
      <c r="F6676" s="34" t="s">
        <v>6</v>
      </c>
      <c r="G6676" s="34" t="s">
        <v>6</v>
      </c>
      <c r="H6676" s="34" t="s">
        <v>6</v>
      </c>
      <c r="I6676" s="34">
        <v>53.975556944259942</v>
      </c>
      <c r="J6676" s="34" t="s">
        <v>6</v>
      </c>
      <c r="K6676" s="34" t="s">
        <v>6</v>
      </c>
      <c r="L6676" s="34" t="s">
        <v>6</v>
      </c>
      <c r="M6676" s="34" t="s">
        <v>6</v>
      </c>
      <c r="N6676" s="34" t="s">
        <v>6</v>
      </c>
      <c r="O6676" s="34">
        <v>130.72822593654257</v>
      </c>
      <c r="P6676" s="34">
        <v>217350.47610745599</v>
      </c>
      <c r="Q6676" t="s">
        <v>6</v>
      </c>
      <c r="R6676" t="s">
        <v>6</v>
      </c>
      <c r="S6676" t="s">
        <v>6</v>
      </c>
      <c r="T6676" t="s">
        <v>15000</v>
      </c>
      <c r="U6676" t="s">
        <v>6</v>
      </c>
      <c r="V6676" t="s">
        <v>6</v>
      </c>
      <c r="W6676" t="s">
        <v>6</v>
      </c>
      <c r="X6676" t="s">
        <v>6</v>
      </c>
      <c r="Y6676" t="s">
        <v>6</v>
      </c>
      <c r="Z6676" t="s">
        <v>6</v>
      </c>
      <c r="AA6676" t="s">
        <v>6</v>
      </c>
      <c r="AB6676" t="s">
        <v>15001</v>
      </c>
      <c r="AC6676" t="s">
        <v>14844</v>
      </c>
    </row>
    <row r="6677" spans="1:29" x14ac:dyDescent="0.3">
      <c r="A6677" t="s">
        <v>342</v>
      </c>
      <c r="B6677" s="35">
        <v>544</v>
      </c>
      <c r="C6677" t="s">
        <v>175</v>
      </c>
      <c r="D6677" s="35">
        <v>2023</v>
      </c>
      <c r="E6677" t="s">
        <v>7137</v>
      </c>
      <c r="F6677" s="34" t="s">
        <v>6</v>
      </c>
      <c r="G6677" s="34" t="s">
        <v>6</v>
      </c>
      <c r="H6677" s="34" t="s">
        <v>6</v>
      </c>
      <c r="I6677" s="34">
        <v>53.666089983401335</v>
      </c>
      <c r="J6677" s="34" t="s">
        <v>6</v>
      </c>
      <c r="K6677" s="34" t="s">
        <v>6</v>
      </c>
      <c r="L6677" s="34" t="s">
        <v>6</v>
      </c>
      <c r="M6677" s="34" t="s">
        <v>6</v>
      </c>
      <c r="N6677" s="34" t="s">
        <v>6</v>
      </c>
      <c r="O6677" s="34">
        <v>115.60141175833887</v>
      </c>
      <c r="P6677" s="34">
        <v>280240.53931731603</v>
      </c>
      <c r="Q6677" t="s">
        <v>6</v>
      </c>
      <c r="R6677" t="s">
        <v>6</v>
      </c>
      <c r="S6677" t="s">
        <v>6</v>
      </c>
      <c r="T6677" t="s">
        <v>15000</v>
      </c>
      <c r="U6677" t="s">
        <v>6</v>
      </c>
      <c r="V6677" t="s">
        <v>6</v>
      </c>
      <c r="W6677" t="s">
        <v>6</v>
      </c>
      <c r="X6677" t="s">
        <v>6</v>
      </c>
      <c r="Y6677" t="s">
        <v>6</v>
      </c>
      <c r="Z6677" t="s">
        <v>6</v>
      </c>
      <c r="AA6677" t="s">
        <v>6</v>
      </c>
      <c r="AB6677" t="s">
        <v>15001</v>
      </c>
      <c r="AC6677" t="s">
        <v>14844</v>
      </c>
    </row>
    <row r="6678" spans="1:29" x14ac:dyDescent="0.3">
      <c r="A6678" t="s">
        <v>342</v>
      </c>
      <c r="B6678" s="35">
        <v>544</v>
      </c>
      <c r="C6678" t="s">
        <v>175</v>
      </c>
      <c r="D6678" s="35">
        <v>2024</v>
      </c>
      <c r="E6678" t="s">
        <v>15002</v>
      </c>
      <c r="F6678" s="34" t="s">
        <v>6</v>
      </c>
      <c r="G6678" s="34" t="s">
        <v>6</v>
      </c>
      <c r="H6678" s="34" t="s">
        <v>6</v>
      </c>
      <c r="I6678" s="34">
        <v>54.125224618237752</v>
      </c>
      <c r="J6678" s="34" t="s">
        <v>6</v>
      </c>
      <c r="K6678" s="34" t="s">
        <v>6</v>
      </c>
      <c r="L6678" s="34" t="s">
        <v>6</v>
      </c>
      <c r="M6678" s="34" t="s">
        <v>6</v>
      </c>
      <c r="N6678" s="34" t="s">
        <v>6</v>
      </c>
      <c r="O6678" s="34">
        <v>96.446419306631242</v>
      </c>
      <c r="P6678" s="34">
        <v>342330.311434064</v>
      </c>
      <c r="Q6678" t="s">
        <v>6</v>
      </c>
      <c r="R6678" t="s">
        <v>6</v>
      </c>
      <c r="S6678" t="s">
        <v>6</v>
      </c>
      <c r="T6678" t="s">
        <v>15000</v>
      </c>
      <c r="U6678" t="s">
        <v>6</v>
      </c>
      <c r="V6678" t="s">
        <v>6</v>
      </c>
      <c r="W6678" t="s">
        <v>6</v>
      </c>
      <c r="X6678" t="s">
        <v>6</v>
      </c>
      <c r="Y6678" t="s">
        <v>6</v>
      </c>
      <c r="Z6678" t="s">
        <v>6</v>
      </c>
      <c r="AA6678" t="s">
        <v>6</v>
      </c>
      <c r="AB6678" t="s">
        <v>15001</v>
      </c>
      <c r="AC6678" t="s">
        <v>14844</v>
      </c>
    </row>
    <row r="6679" spans="1:29" x14ac:dyDescent="0.3">
      <c r="A6679" t="s">
        <v>342</v>
      </c>
      <c r="B6679" s="35">
        <v>548</v>
      </c>
      <c r="C6679" t="s">
        <v>71</v>
      </c>
      <c r="D6679" s="35">
        <v>1950</v>
      </c>
      <c r="E6679" t="s">
        <v>7138</v>
      </c>
      <c r="F6679" s="34" t="s">
        <v>6</v>
      </c>
      <c r="G6679" s="34" t="s">
        <v>6</v>
      </c>
      <c r="H6679" s="34" t="s">
        <v>6</v>
      </c>
      <c r="I6679" s="34" t="s">
        <v>6</v>
      </c>
      <c r="J6679" s="34" t="s">
        <v>6</v>
      </c>
      <c r="K6679" s="34" t="s">
        <v>6</v>
      </c>
      <c r="L6679" s="34" t="s">
        <v>6</v>
      </c>
      <c r="M6679" s="34" t="s">
        <v>6</v>
      </c>
      <c r="N6679" s="34" t="s">
        <v>6</v>
      </c>
      <c r="O6679" s="34">
        <v>3.9429373246024322</v>
      </c>
      <c r="P6679" s="34" t="s">
        <v>6</v>
      </c>
      <c r="Q6679" t="s">
        <v>6</v>
      </c>
      <c r="R6679" t="s">
        <v>6</v>
      </c>
      <c r="S6679" t="s">
        <v>6</v>
      </c>
      <c r="T6679" t="s">
        <v>14710</v>
      </c>
      <c r="U6679" t="s">
        <v>14710</v>
      </c>
      <c r="V6679" t="s">
        <v>14710</v>
      </c>
      <c r="W6679" t="s">
        <v>15003</v>
      </c>
      <c r="X6679" t="s">
        <v>15004</v>
      </c>
      <c r="Y6679" t="s">
        <v>6</v>
      </c>
      <c r="Z6679" t="s">
        <v>14649</v>
      </c>
      <c r="AA6679" t="s">
        <v>14828</v>
      </c>
      <c r="AB6679" t="s">
        <v>15005</v>
      </c>
      <c r="AC6679" t="s">
        <v>15006</v>
      </c>
    </row>
    <row r="6680" spans="1:29" x14ac:dyDescent="0.3">
      <c r="A6680" t="s">
        <v>342</v>
      </c>
      <c r="B6680" s="35">
        <v>548</v>
      </c>
      <c r="C6680" t="s">
        <v>71</v>
      </c>
      <c r="D6680" s="35">
        <v>1951</v>
      </c>
      <c r="E6680" t="s">
        <v>7139</v>
      </c>
      <c r="F6680" s="34" t="s">
        <v>6</v>
      </c>
      <c r="G6680" s="34" t="s">
        <v>6</v>
      </c>
      <c r="H6680" s="34" t="s">
        <v>6</v>
      </c>
      <c r="I6680" s="34" t="s">
        <v>6</v>
      </c>
      <c r="J6680" s="34" t="s">
        <v>6</v>
      </c>
      <c r="K6680" s="34" t="s">
        <v>6</v>
      </c>
      <c r="L6680" s="34" t="s">
        <v>6</v>
      </c>
      <c r="M6680" s="34" t="s">
        <v>6</v>
      </c>
      <c r="N6680" s="34" t="s">
        <v>6</v>
      </c>
      <c r="O6680" s="34">
        <v>3.0729166666666665</v>
      </c>
      <c r="P6680" s="34" t="s">
        <v>6</v>
      </c>
      <c r="Q6680" t="s">
        <v>6</v>
      </c>
      <c r="R6680" t="s">
        <v>6</v>
      </c>
      <c r="S6680" t="s">
        <v>6</v>
      </c>
      <c r="T6680" t="s">
        <v>14710</v>
      </c>
      <c r="U6680" t="s">
        <v>14710</v>
      </c>
      <c r="V6680" t="s">
        <v>14710</v>
      </c>
      <c r="W6680" t="s">
        <v>15003</v>
      </c>
      <c r="X6680" t="s">
        <v>15004</v>
      </c>
      <c r="Y6680" t="s">
        <v>6</v>
      </c>
      <c r="Z6680" t="s">
        <v>14649</v>
      </c>
      <c r="AA6680" t="s">
        <v>14828</v>
      </c>
      <c r="AB6680" t="s">
        <v>15005</v>
      </c>
      <c r="AC6680" t="s">
        <v>15006</v>
      </c>
    </row>
    <row r="6681" spans="1:29" x14ac:dyDescent="0.3">
      <c r="A6681" t="s">
        <v>342</v>
      </c>
      <c r="B6681" s="35">
        <v>548</v>
      </c>
      <c r="C6681" t="s">
        <v>71</v>
      </c>
      <c r="D6681" s="35">
        <v>1952</v>
      </c>
      <c r="E6681" t="s">
        <v>7140</v>
      </c>
      <c r="F6681" s="34" t="s">
        <v>6</v>
      </c>
      <c r="G6681" s="34" t="s">
        <v>6</v>
      </c>
      <c r="H6681" s="34" t="s">
        <v>6</v>
      </c>
      <c r="I6681" s="34" t="s">
        <v>6</v>
      </c>
      <c r="J6681" s="34" t="s">
        <v>6</v>
      </c>
      <c r="K6681" s="34" t="s">
        <v>6</v>
      </c>
      <c r="L6681" s="34" t="s">
        <v>6</v>
      </c>
      <c r="M6681" s="34" t="s">
        <v>6</v>
      </c>
      <c r="N6681" s="34" t="s">
        <v>6</v>
      </c>
      <c r="O6681" s="34">
        <v>3.8661417322834652</v>
      </c>
      <c r="P6681" s="34" t="s">
        <v>6</v>
      </c>
      <c r="Q6681" t="s">
        <v>6</v>
      </c>
      <c r="R6681" t="s">
        <v>6</v>
      </c>
      <c r="S6681" t="s">
        <v>6</v>
      </c>
      <c r="T6681" t="s">
        <v>14710</v>
      </c>
      <c r="U6681" t="s">
        <v>14710</v>
      </c>
      <c r="V6681" t="s">
        <v>14710</v>
      </c>
      <c r="W6681" t="s">
        <v>15003</v>
      </c>
      <c r="X6681" t="s">
        <v>15004</v>
      </c>
      <c r="Y6681" t="s">
        <v>6</v>
      </c>
      <c r="Z6681" t="s">
        <v>14649</v>
      </c>
      <c r="AA6681" t="s">
        <v>14828</v>
      </c>
      <c r="AB6681" t="s">
        <v>15005</v>
      </c>
      <c r="AC6681" t="s">
        <v>15006</v>
      </c>
    </row>
    <row r="6682" spans="1:29" x14ac:dyDescent="0.3">
      <c r="A6682" t="s">
        <v>342</v>
      </c>
      <c r="B6682" s="35">
        <v>548</v>
      </c>
      <c r="C6682" t="s">
        <v>71</v>
      </c>
      <c r="D6682" s="35">
        <v>1953</v>
      </c>
      <c r="E6682" t="s">
        <v>7141</v>
      </c>
      <c r="F6682" s="34" t="s">
        <v>6</v>
      </c>
      <c r="G6682" s="34" t="s">
        <v>6</v>
      </c>
      <c r="H6682" s="34" t="s">
        <v>6</v>
      </c>
      <c r="I6682" s="34" t="s">
        <v>6</v>
      </c>
      <c r="J6682" s="34" t="s">
        <v>6</v>
      </c>
      <c r="K6682" s="34" t="s">
        <v>6</v>
      </c>
      <c r="L6682" s="34" t="s">
        <v>6</v>
      </c>
      <c r="M6682" s="34" t="s">
        <v>6</v>
      </c>
      <c r="N6682" s="34" t="s">
        <v>6</v>
      </c>
      <c r="O6682" s="34">
        <v>5.7021337946943484</v>
      </c>
      <c r="P6682" s="34" t="s">
        <v>6</v>
      </c>
      <c r="Q6682" t="s">
        <v>6</v>
      </c>
      <c r="R6682" t="s">
        <v>6</v>
      </c>
      <c r="S6682" t="s">
        <v>6</v>
      </c>
      <c r="T6682" t="s">
        <v>14710</v>
      </c>
      <c r="U6682" t="s">
        <v>14710</v>
      </c>
      <c r="V6682" t="s">
        <v>14710</v>
      </c>
      <c r="W6682" t="s">
        <v>15003</v>
      </c>
      <c r="X6682" t="s">
        <v>15004</v>
      </c>
      <c r="Y6682" t="s">
        <v>6</v>
      </c>
      <c r="Z6682" t="s">
        <v>14649</v>
      </c>
      <c r="AA6682" t="s">
        <v>14828</v>
      </c>
      <c r="AB6682" t="s">
        <v>15005</v>
      </c>
      <c r="AC6682" t="s">
        <v>15006</v>
      </c>
    </row>
    <row r="6683" spans="1:29" x14ac:dyDescent="0.3">
      <c r="A6683" t="s">
        <v>342</v>
      </c>
      <c r="B6683" s="35">
        <v>548</v>
      </c>
      <c r="C6683" t="s">
        <v>71</v>
      </c>
      <c r="D6683" s="35">
        <v>1954</v>
      </c>
      <c r="E6683" t="s">
        <v>7142</v>
      </c>
      <c r="F6683" s="34" t="s">
        <v>6</v>
      </c>
      <c r="G6683" s="34" t="s">
        <v>6</v>
      </c>
      <c r="H6683" s="34" t="s">
        <v>6</v>
      </c>
      <c r="I6683" s="34" t="s">
        <v>6</v>
      </c>
      <c r="J6683" s="34" t="s">
        <v>6</v>
      </c>
      <c r="K6683" s="34" t="s">
        <v>6</v>
      </c>
      <c r="L6683" s="34" t="s">
        <v>6</v>
      </c>
      <c r="M6683" s="34" t="s">
        <v>6</v>
      </c>
      <c r="N6683" s="34" t="s">
        <v>6</v>
      </c>
      <c r="O6683" s="34">
        <v>7.8143964149005702</v>
      </c>
      <c r="P6683" s="34" t="s">
        <v>6</v>
      </c>
      <c r="Q6683" t="s">
        <v>6</v>
      </c>
      <c r="R6683" t="s">
        <v>6</v>
      </c>
      <c r="S6683" t="s">
        <v>6</v>
      </c>
      <c r="T6683" t="s">
        <v>14710</v>
      </c>
      <c r="U6683" t="s">
        <v>14710</v>
      </c>
      <c r="V6683" t="s">
        <v>14710</v>
      </c>
      <c r="W6683" t="s">
        <v>15003</v>
      </c>
      <c r="X6683" t="s">
        <v>15004</v>
      </c>
      <c r="Y6683" t="s">
        <v>6</v>
      </c>
      <c r="Z6683" t="s">
        <v>14649</v>
      </c>
      <c r="AA6683" t="s">
        <v>14828</v>
      </c>
      <c r="AB6683" t="s">
        <v>15005</v>
      </c>
      <c r="AC6683" t="s">
        <v>15006</v>
      </c>
    </row>
    <row r="6684" spans="1:29" x14ac:dyDescent="0.3">
      <c r="A6684" t="s">
        <v>342</v>
      </c>
      <c r="B6684" s="35">
        <v>548</v>
      </c>
      <c r="C6684" t="s">
        <v>71</v>
      </c>
      <c r="D6684" s="35">
        <v>1955</v>
      </c>
      <c r="E6684" t="s">
        <v>7143</v>
      </c>
      <c r="F6684" s="34" t="s">
        <v>6</v>
      </c>
      <c r="G6684" s="34" t="s">
        <v>6</v>
      </c>
      <c r="H6684" s="34" t="s">
        <v>6</v>
      </c>
      <c r="I6684" s="34" t="s">
        <v>6</v>
      </c>
      <c r="J6684" s="34" t="s">
        <v>6</v>
      </c>
      <c r="K6684" s="34" t="s">
        <v>6</v>
      </c>
      <c r="L6684" s="34" t="s">
        <v>6</v>
      </c>
      <c r="M6684" s="34" t="s">
        <v>6</v>
      </c>
      <c r="N6684" s="34" t="s">
        <v>6</v>
      </c>
      <c r="O6684" s="34">
        <v>12.179487179487179</v>
      </c>
      <c r="P6684" s="34">
        <v>6.1053708048022175</v>
      </c>
      <c r="Q6684" t="s">
        <v>6</v>
      </c>
      <c r="R6684" t="s">
        <v>6</v>
      </c>
      <c r="S6684" t="s">
        <v>6</v>
      </c>
      <c r="T6684" t="s">
        <v>14710</v>
      </c>
      <c r="U6684" t="s">
        <v>14710</v>
      </c>
      <c r="V6684" t="s">
        <v>14710</v>
      </c>
      <c r="W6684" t="s">
        <v>15003</v>
      </c>
      <c r="X6684" t="s">
        <v>15004</v>
      </c>
      <c r="Y6684" t="s">
        <v>6</v>
      </c>
      <c r="Z6684" t="s">
        <v>14649</v>
      </c>
      <c r="AA6684" t="s">
        <v>14828</v>
      </c>
      <c r="AB6684" t="s">
        <v>15005</v>
      </c>
      <c r="AC6684" t="s">
        <v>15006</v>
      </c>
    </row>
    <row r="6685" spans="1:29" x14ac:dyDescent="0.3">
      <c r="A6685" t="s">
        <v>342</v>
      </c>
      <c r="B6685" s="35">
        <v>548</v>
      </c>
      <c r="C6685" t="s">
        <v>71</v>
      </c>
      <c r="D6685" s="35">
        <v>1956</v>
      </c>
      <c r="E6685" t="s">
        <v>7144</v>
      </c>
      <c r="F6685" s="34" t="s">
        <v>6</v>
      </c>
      <c r="G6685" s="34" t="s">
        <v>6</v>
      </c>
      <c r="H6685" s="34" t="s">
        <v>6</v>
      </c>
      <c r="I6685" s="34" t="s">
        <v>6</v>
      </c>
      <c r="J6685" s="34" t="s">
        <v>6</v>
      </c>
      <c r="K6685" s="34" t="s">
        <v>6</v>
      </c>
      <c r="L6685" s="34" t="s">
        <v>6</v>
      </c>
      <c r="M6685" s="34" t="s">
        <v>6</v>
      </c>
      <c r="N6685" s="34" t="s">
        <v>6</v>
      </c>
      <c r="O6685" s="34">
        <v>12.183794466403162</v>
      </c>
      <c r="P6685" s="34">
        <v>6.1840498447227032</v>
      </c>
      <c r="Q6685" t="s">
        <v>6</v>
      </c>
      <c r="R6685" t="s">
        <v>6</v>
      </c>
      <c r="S6685" t="s">
        <v>6</v>
      </c>
      <c r="T6685" t="s">
        <v>14710</v>
      </c>
      <c r="U6685" t="s">
        <v>14710</v>
      </c>
      <c r="V6685" t="s">
        <v>14710</v>
      </c>
      <c r="W6685" t="s">
        <v>15003</v>
      </c>
      <c r="X6685" t="s">
        <v>15004</v>
      </c>
      <c r="Y6685" t="s">
        <v>6</v>
      </c>
      <c r="Z6685" t="s">
        <v>14649</v>
      </c>
      <c r="AA6685" t="s">
        <v>14828</v>
      </c>
      <c r="AB6685" t="s">
        <v>15005</v>
      </c>
      <c r="AC6685" t="s">
        <v>15006</v>
      </c>
    </row>
    <row r="6686" spans="1:29" x14ac:dyDescent="0.3">
      <c r="A6686" t="s">
        <v>342</v>
      </c>
      <c r="B6686" s="35">
        <v>548</v>
      </c>
      <c r="C6686" t="s">
        <v>71</v>
      </c>
      <c r="D6686" s="35">
        <v>1957</v>
      </c>
      <c r="E6686" t="s">
        <v>7145</v>
      </c>
      <c r="F6686" s="34" t="s">
        <v>6</v>
      </c>
      <c r="G6686" s="34" t="s">
        <v>6</v>
      </c>
      <c r="H6686" s="34" t="s">
        <v>6</v>
      </c>
      <c r="I6686" s="34" t="s">
        <v>6</v>
      </c>
      <c r="J6686" s="34" t="s">
        <v>6</v>
      </c>
      <c r="K6686" s="34" t="s">
        <v>6</v>
      </c>
      <c r="L6686" s="34" t="s">
        <v>6</v>
      </c>
      <c r="M6686" s="34" t="s">
        <v>6</v>
      </c>
      <c r="N6686" s="34" t="s">
        <v>6</v>
      </c>
      <c r="O6686" s="34">
        <v>14.943425673039407</v>
      </c>
      <c r="P6686" s="34">
        <v>6.2288157116035974</v>
      </c>
      <c r="Q6686" t="s">
        <v>6</v>
      </c>
      <c r="R6686" t="s">
        <v>6</v>
      </c>
      <c r="S6686" t="s">
        <v>6</v>
      </c>
      <c r="T6686" t="s">
        <v>14710</v>
      </c>
      <c r="U6686" t="s">
        <v>14710</v>
      </c>
      <c r="V6686" t="s">
        <v>14710</v>
      </c>
      <c r="W6686" t="s">
        <v>15003</v>
      </c>
      <c r="X6686" t="s">
        <v>15004</v>
      </c>
      <c r="Y6686" t="s">
        <v>6</v>
      </c>
      <c r="Z6686" t="s">
        <v>14649</v>
      </c>
      <c r="AA6686" t="s">
        <v>14828</v>
      </c>
      <c r="AB6686" t="s">
        <v>15005</v>
      </c>
      <c r="AC6686" t="s">
        <v>15006</v>
      </c>
    </row>
    <row r="6687" spans="1:29" x14ac:dyDescent="0.3">
      <c r="A6687" t="s">
        <v>342</v>
      </c>
      <c r="B6687" s="35">
        <v>548</v>
      </c>
      <c r="C6687" t="s">
        <v>71</v>
      </c>
      <c r="D6687" s="35">
        <v>1958</v>
      </c>
      <c r="E6687" t="s">
        <v>7146</v>
      </c>
      <c r="F6687" s="34" t="s">
        <v>6</v>
      </c>
      <c r="G6687" s="34" t="s">
        <v>6</v>
      </c>
      <c r="H6687" s="34" t="s">
        <v>6</v>
      </c>
      <c r="I6687" s="34" t="s">
        <v>6</v>
      </c>
      <c r="J6687" s="34" t="s">
        <v>6</v>
      </c>
      <c r="K6687" s="34" t="s">
        <v>6</v>
      </c>
      <c r="L6687" s="34" t="s">
        <v>6</v>
      </c>
      <c r="M6687" s="34" t="s">
        <v>6</v>
      </c>
      <c r="N6687" s="34" t="s">
        <v>6</v>
      </c>
      <c r="O6687" s="34" t="s">
        <v>6</v>
      </c>
      <c r="P6687" s="34">
        <v>6.0104562989415333</v>
      </c>
      <c r="Q6687" t="s">
        <v>6</v>
      </c>
      <c r="R6687" t="s">
        <v>6</v>
      </c>
      <c r="S6687" t="s">
        <v>6</v>
      </c>
      <c r="T6687" t="s">
        <v>14710</v>
      </c>
      <c r="U6687" t="s">
        <v>14710</v>
      </c>
      <c r="V6687" t="s">
        <v>14710</v>
      </c>
      <c r="W6687" t="s">
        <v>15003</v>
      </c>
      <c r="X6687" t="s">
        <v>15004</v>
      </c>
      <c r="Y6687" t="s">
        <v>6</v>
      </c>
      <c r="Z6687" t="s">
        <v>14649</v>
      </c>
      <c r="AA6687" t="s">
        <v>14828</v>
      </c>
      <c r="AB6687" t="s">
        <v>15005</v>
      </c>
      <c r="AC6687" t="s">
        <v>15006</v>
      </c>
    </row>
    <row r="6688" spans="1:29" x14ac:dyDescent="0.3">
      <c r="A6688" t="s">
        <v>342</v>
      </c>
      <c r="B6688" s="35">
        <v>548</v>
      </c>
      <c r="C6688" t="s">
        <v>71</v>
      </c>
      <c r="D6688" s="35">
        <v>1959</v>
      </c>
      <c r="E6688" t="s">
        <v>7147</v>
      </c>
      <c r="F6688" s="34" t="s">
        <v>6</v>
      </c>
      <c r="G6688" s="34" t="s">
        <v>6</v>
      </c>
      <c r="H6688" s="34" t="s">
        <v>6</v>
      </c>
      <c r="I6688" s="34" t="s">
        <v>6</v>
      </c>
      <c r="J6688" s="34" t="s">
        <v>6</v>
      </c>
      <c r="K6688" s="34" t="s">
        <v>6</v>
      </c>
      <c r="L6688" s="34" t="s">
        <v>6</v>
      </c>
      <c r="M6688" s="34" t="s">
        <v>6</v>
      </c>
      <c r="N6688" s="34" t="s">
        <v>6</v>
      </c>
      <c r="O6688" s="34" t="s">
        <v>6</v>
      </c>
      <c r="P6688" s="34">
        <v>6.7643576758193769</v>
      </c>
      <c r="Q6688" t="s">
        <v>6</v>
      </c>
      <c r="R6688" t="s">
        <v>6</v>
      </c>
      <c r="S6688" t="s">
        <v>6</v>
      </c>
      <c r="T6688" t="s">
        <v>14710</v>
      </c>
      <c r="U6688" t="s">
        <v>14710</v>
      </c>
      <c r="V6688" t="s">
        <v>14710</v>
      </c>
      <c r="W6688" t="s">
        <v>15003</v>
      </c>
      <c r="X6688" t="s">
        <v>15004</v>
      </c>
      <c r="Y6688" t="s">
        <v>6</v>
      </c>
      <c r="Z6688" t="s">
        <v>14649</v>
      </c>
      <c r="AA6688" t="s">
        <v>14828</v>
      </c>
      <c r="AB6688" t="s">
        <v>15005</v>
      </c>
      <c r="AC6688" t="s">
        <v>15006</v>
      </c>
    </row>
    <row r="6689" spans="1:29" x14ac:dyDescent="0.3">
      <c r="A6689" t="s">
        <v>342</v>
      </c>
      <c r="B6689" s="35">
        <v>548</v>
      </c>
      <c r="C6689" t="s">
        <v>71</v>
      </c>
      <c r="D6689" s="35">
        <v>1960</v>
      </c>
      <c r="E6689" t="s">
        <v>7148</v>
      </c>
      <c r="F6689" s="34" t="s">
        <v>6</v>
      </c>
      <c r="G6689" s="34" t="s">
        <v>6</v>
      </c>
      <c r="H6689" s="34" t="s">
        <v>6</v>
      </c>
      <c r="I6689" s="34" t="s">
        <v>6</v>
      </c>
      <c r="J6689" s="34" t="s">
        <v>6</v>
      </c>
      <c r="K6689" s="34" t="s">
        <v>6</v>
      </c>
      <c r="L6689" s="34" t="s">
        <v>6</v>
      </c>
      <c r="M6689" s="34" t="s">
        <v>6</v>
      </c>
      <c r="N6689" s="34" t="s">
        <v>6</v>
      </c>
      <c r="O6689" s="34">
        <v>19.505164131674064</v>
      </c>
      <c r="P6689" s="34">
        <v>7.4662278674965981</v>
      </c>
      <c r="Q6689" t="s">
        <v>6</v>
      </c>
      <c r="R6689" t="s">
        <v>6</v>
      </c>
      <c r="S6689" t="s">
        <v>6</v>
      </c>
      <c r="T6689" t="s">
        <v>14710</v>
      </c>
      <c r="U6689" t="s">
        <v>14710</v>
      </c>
      <c r="V6689" t="s">
        <v>14710</v>
      </c>
      <c r="W6689" t="s">
        <v>15003</v>
      </c>
      <c r="X6689" t="s">
        <v>15004</v>
      </c>
      <c r="Y6689" t="s">
        <v>6</v>
      </c>
      <c r="Z6689" t="s">
        <v>14649</v>
      </c>
      <c r="AA6689" t="s">
        <v>14828</v>
      </c>
      <c r="AB6689" t="s">
        <v>15005</v>
      </c>
      <c r="AC6689" t="s">
        <v>15006</v>
      </c>
    </row>
    <row r="6690" spans="1:29" x14ac:dyDescent="0.3">
      <c r="A6690" t="s">
        <v>342</v>
      </c>
      <c r="B6690" s="35">
        <v>548</v>
      </c>
      <c r="C6690" t="s">
        <v>71</v>
      </c>
      <c r="D6690" s="35">
        <v>1961</v>
      </c>
      <c r="E6690" t="s">
        <v>7149</v>
      </c>
      <c r="F6690" s="34" t="s">
        <v>6</v>
      </c>
      <c r="G6690" s="34" t="s">
        <v>6</v>
      </c>
      <c r="H6690" s="34" t="s">
        <v>6</v>
      </c>
      <c r="I6690" s="34" t="s">
        <v>6</v>
      </c>
      <c r="J6690" s="34" t="s">
        <v>6</v>
      </c>
      <c r="K6690" s="34" t="s">
        <v>6</v>
      </c>
      <c r="L6690" s="34" t="s">
        <v>6</v>
      </c>
      <c r="M6690" s="34" t="s">
        <v>6</v>
      </c>
      <c r="N6690" s="34" t="s">
        <v>6</v>
      </c>
      <c r="O6690" s="34">
        <v>24.920923740242852</v>
      </c>
      <c r="P6690" s="34">
        <v>7.4335125748510773</v>
      </c>
      <c r="Q6690" t="s">
        <v>6</v>
      </c>
      <c r="R6690" t="s">
        <v>6</v>
      </c>
      <c r="S6690" t="s">
        <v>6</v>
      </c>
      <c r="T6690" t="s">
        <v>14710</v>
      </c>
      <c r="U6690" t="s">
        <v>14710</v>
      </c>
      <c r="V6690" t="s">
        <v>14710</v>
      </c>
      <c r="W6690" t="s">
        <v>15003</v>
      </c>
      <c r="X6690" t="s">
        <v>15004</v>
      </c>
      <c r="Y6690" t="s">
        <v>6</v>
      </c>
      <c r="Z6690" t="s">
        <v>14649</v>
      </c>
      <c r="AA6690" t="s">
        <v>14828</v>
      </c>
      <c r="AB6690" t="s">
        <v>15005</v>
      </c>
      <c r="AC6690" t="s">
        <v>15006</v>
      </c>
    </row>
    <row r="6691" spans="1:29" x14ac:dyDescent="0.3">
      <c r="A6691" t="s">
        <v>342</v>
      </c>
      <c r="B6691" s="35">
        <v>548</v>
      </c>
      <c r="C6691" t="s">
        <v>71</v>
      </c>
      <c r="D6691" s="35">
        <v>1962</v>
      </c>
      <c r="E6691" t="s">
        <v>7150</v>
      </c>
      <c r="F6691" s="34" t="s">
        <v>6</v>
      </c>
      <c r="G6691" s="34" t="s">
        <v>6</v>
      </c>
      <c r="H6691" s="34" t="s">
        <v>6</v>
      </c>
      <c r="I6691" s="34" t="s">
        <v>6</v>
      </c>
      <c r="J6691" s="34" t="s">
        <v>6</v>
      </c>
      <c r="K6691" s="34" t="s">
        <v>6</v>
      </c>
      <c r="L6691" s="34" t="s">
        <v>6</v>
      </c>
      <c r="M6691" s="34" t="s">
        <v>6</v>
      </c>
      <c r="N6691" s="34" t="s">
        <v>6</v>
      </c>
      <c r="O6691" s="34">
        <v>22.775952185870693</v>
      </c>
      <c r="P6691" s="34">
        <v>7.7801357569554401</v>
      </c>
      <c r="Q6691" t="s">
        <v>6</v>
      </c>
      <c r="R6691" t="s">
        <v>6</v>
      </c>
      <c r="S6691" t="s">
        <v>6</v>
      </c>
      <c r="T6691" t="s">
        <v>14710</v>
      </c>
      <c r="U6691" t="s">
        <v>14710</v>
      </c>
      <c r="V6691" t="s">
        <v>14710</v>
      </c>
      <c r="W6691" t="s">
        <v>15003</v>
      </c>
      <c r="X6691" t="s">
        <v>15004</v>
      </c>
      <c r="Y6691" t="s">
        <v>6</v>
      </c>
      <c r="Z6691" t="s">
        <v>14649</v>
      </c>
      <c r="AA6691" t="s">
        <v>14828</v>
      </c>
      <c r="AB6691" t="s">
        <v>15005</v>
      </c>
      <c r="AC6691" t="s">
        <v>15006</v>
      </c>
    </row>
    <row r="6692" spans="1:29" x14ac:dyDescent="0.3">
      <c r="A6692" t="s">
        <v>342</v>
      </c>
      <c r="B6692" s="35">
        <v>548</v>
      </c>
      <c r="C6692" t="s">
        <v>71</v>
      </c>
      <c r="D6692" s="35">
        <v>1963</v>
      </c>
      <c r="E6692" t="s">
        <v>7151</v>
      </c>
      <c r="F6692" s="34" t="s">
        <v>6</v>
      </c>
      <c r="G6692" s="34" t="s">
        <v>6</v>
      </c>
      <c r="H6692" s="34" t="s">
        <v>6</v>
      </c>
      <c r="I6692" s="34" t="s">
        <v>6</v>
      </c>
      <c r="J6692" s="34" t="s">
        <v>6</v>
      </c>
      <c r="K6692" s="34" t="s">
        <v>6</v>
      </c>
      <c r="L6692" s="34" t="s">
        <v>6</v>
      </c>
      <c r="M6692" s="34" t="s">
        <v>6</v>
      </c>
      <c r="N6692" s="34" t="s">
        <v>6</v>
      </c>
      <c r="O6692" s="34">
        <v>23.516695275423768</v>
      </c>
      <c r="P6692" s="34">
        <v>8.7753259652231606</v>
      </c>
      <c r="Q6692" t="s">
        <v>6</v>
      </c>
      <c r="R6692" t="s">
        <v>6</v>
      </c>
      <c r="S6692" t="s">
        <v>6</v>
      </c>
      <c r="T6692" t="s">
        <v>14710</v>
      </c>
      <c r="U6692" t="s">
        <v>14710</v>
      </c>
      <c r="V6692" t="s">
        <v>14710</v>
      </c>
      <c r="W6692" t="s">
        <v>15003</v>
      </c>
      <c r="X6692" t="s">
        <v>15004</v>
      </c>
      <c r="Y6692" t="s">
        <v>6</v>
      </c>
      <c r="Z6692" t="s">
        <v>14649</v>
      </c>
      <c r="AA6692" t="s">
        <v>14828</v>
      </c>
      <c r="AB6692" t="s">
        <v>15005</v>
      </c>
      <c r="AC6692" t="s">
        <v>15006</v>
      </c>
    </row>
    <row r="6693" spans="1:29" x14ac:dyDescent="0.3">
      <c r="A6693" t="s">
        <v>342</v>
      </c>
      <c r="B6693" s="35">
        <v>548</v>
      </c>
      <c r="C6693" t="s">
        <v>71</v>
      </c>
      <c r="D6693" s="35">
        <v>1964</v>
      </c>
      <c r="E6693" t="s">
        <v>7152</v>
      </c>
      <c r="F6693" s="34" t="s">
        <v>6</v>
      </c>
      <c r="G6693" s="34" t="s">
        <v>6</v>
      </c>
      <c r="H6693" s="34" t="s">
        <v>6</v>
      </c>
      <c r="I6693" s="34">
        <v>12.169063007795245</v>
      </c>
      <c r="J6693" s="34" t="s">
        <v>6</v>
      </c>
      <c r="K6693" s="34" t="s">
        <v>6</v>
      </c>
      <c r="L6693" s="34" t="s">
        <v>6</v>
      </c>
      <c r="M6693" s="34" t="s">
        <v>6</v>
      </c>
      <c r="N6693" s="34" t="s">
        <v>6</v>
      </c>
      <c r="O6693" s="34">
        <v>24.217964711204718</v>
      </c>
      <c r="P6693" s="34">
        <v>9.1543613447181205</v>
      </c>
      <c r="Q6693" t="s">
        <v>6</v>
      </c>
      <c r="R6693" t="s">
        <v>6</v>
      </c>
      <c r="S6693" t="s">
        <v>6</v>
      </c>
      <c r="T6693" t="s">
        <v>14710</v>
      </c>
      <c r="U6693" t="s">
        <v>14710</v>
      </c>
      <c r="V6693" t="s">
        <v>14710</v>
      </c>
      <c r="W6693" t="s">
        <v>15003</v>
      </c>
      <c r="X6693" t="s">
        <v>15004</v>
      </c>
      <c r="Y6693" t="s">
        <v>6</v>
      </c>
      <c r="Z6693" t="s">
        <v>14649</v>
      </c>
      <c r="AA6693" t="s">
        <v>14828</v>
      </c>
      <c r="AB6693" t="s">
        <v>15005</v>
      </c>
      <c r="AC6693" t="s">
        <v>15006</v>
      </c>
    </row>
    <row r="6694" spans="1:29" x14ac:dyDescent="0.3">
      <c r="A6694" t="s">
        <v>342</v>
      </c>
      <c r="B6694" s="35">
        <v>548</v>
      </c>
      <c r="C6694" t="s">
        <v>71</v>
      </c>
      <c r="D6694" s="35">
        <v>1965</v>
      </c>
      <c r="E6694" t="s">
        <v>7153</v>
      </c>
      <c r="F6694" s="34" t="s">
        <v>6</v>
      </c>
      <c r="G6694" s="34" t="s">
        <v>6</v>
      </c>
      <c r="H6694" s="34" t="s">
        <v>6</v>
      </c>
      <c r="I6694" s="34">
        <v>13.896500619200131</v>
      </c>
      <c r="J6694" s="34" t="s">
        <v>6</v>
      </c>
      <c r="K6694" s="34" t="s">
        <v>6</v>
      </c>
      <c r="L6694" s="34" t="s">
        <v>6</v>
      </c>
      <c r="M6694" s="34" t="s">
        <v>6</v>
      </c>
      <c r="N6694" s="34" t="s">
        <v>6</v>
      </c>
      <c r="O6694" s="34">
        <v>27.436419477643653</v>
      </c>
      <c r="P6694" s="34">
        <v>9.8154207118548005</v>
      </c>
      <c r="Q6694" t="s">
        <v>6</v>
      </c>
      <c r="R6694" t="s">
        <v>6</v>
      </c>
      <c r="S6694" t="s">
        <v>6</v>
      </c>
      <c r="T6694" t="s">
        <v>14710</v>
      </c>
      <c r="U6694" t="s">
        <v>14710</v>
      </c>
      <c r="V6694" t="s">
        <v>14710</v>
      </c>
      <c r="W6694" t="s">
        <v>15003</v>
      </c>
      <c r="X6694" t="s">
        <v>15004</v>
      </c>
      <c r="Y6694" t="s">
        <v>6</v>
      </c>
      <c r="Z6694" t="s">
        <v>14649</v>
      </c>
      <c r="AA6694" t="s">
        <v>14828</v>
      </c>
      <c r="AB6694" t="s">
        <v>15005</v>
      </c>
      <c r="AC6694" t="s">
        <v>15006</v>
      </c>
    </row>
    <row r="6695" spans="1:29" x14ac:dyDescent="0.3">
      <c r="A6695" t="s">
        <v>342</v>
      </c>
      <c r="B6695" s="35">
        <v>548</v>
      </c>
      <c r="C6695" t="s">
        <v>71</v>
      </c>
      <c r="D6695" s="35">
        <v>1966</v>
      </c>
      <c r="E6695" t="s">
        <v>7154</v>
      </c>
      <c r="F6695" s="34" t="s">
        <v>6</v>
      </c>
      <c r="G6695" s="34" t="s">
        <v>6</v>
      </c>
      <c r="H6695" s="34" t="s">
        <v>6</v>
      </c>
      <c r="I6695" s="34">
        <v>14.369069047538396</v>
      </c>
      <c r="J6695" s="34" t="s">
        <v>6</v>
      </c>
      <c r="K6695" s="34" t="s">
        <v>6</v>
      </c>
      <c r="L6695" s="34" t="s">
        <v>6</v>
      </c>
      <c r="M6695" s="34" t="s">
        <v>6</v>
      </c>
      <c r="N6695" s="34" t="s">
        <v>6</v>
      </c>
      <c r="O6695" s="34">
        <v>28.021545921073905</v>
      </c>
      <c r="P6695" s="34">
        <v>10.7453029482415</v>
      </c>
      <c r="Q6695" t="s">
        <v>6</v>
      </c>
      <c r="R6695" t="s">
        <v>6</v>
      </c>
      <c r="S6695" t="s">
        <v>6</v>
      </c>
      <c r="T6695" t="s">
        <v>14710</v>
      </c>
      <c r="U6695" t="s">
        <v>14710</v>
      </c>
      <c r="V6695" t="s">
        <v>14710</v>
      </c>
      <c r="W6695" t="s">
        <v>15003</v>
      </c>
      <c r="X6695" t="s">
        <v>15004</v>
      </c>
      <c r="Y6695" t="s">
        <v>6</v>
      </c>
      <c r="Z6695" t="s">
        <v>14649</v>
      </c>
      <c r="AA6695" t="s">
        <v>14828</v>
      </c>
      <c r="AB6695" t="s">
        <v>15005</v>
      </c>
      <c r="AC6695" t="s">
        <v>15006</v>
      </c>
    </row>
    <row r="6696" spans="1:29" x14ac:dyDescent="0.3">
      <c r="A6696" t="s">
        <v>342</v>
      </c>
      <c r="B6696" s="35">
        <v>548</v>
      </c>
      <c r="C6696" t="s">
        <v>71</v>
      </c>
      <c r="D6696" s="35">
        <v>1967</v>
      </c>
      <c r="E6696" t="s">
        <v>7155</v>
      </c>
      <c r="F6696" s="34" t="s">
        <v>6</v>
      </c>
      <c r="G6696" s="34" t="s">
        <v>6</v>
      </c>
      <c r="H6696" s="34" t="s">
        <v>6</v>
      </c>
      <c r="I6696" s="34">
        <v>14.438975591249866</v>
      </c>
      <c r="J6696" s="34" t="s">
        <v>6</v>
      </c>
      <c r="K6696" s="34" t="s">
        <v>6</v>
      </c>
      <c r="L6696" s="34" t="s">
        <v>6</v>
      </c>
      <c r="M6696" s="34" t="s">
        <v>6</v>
      </c>
      <c r="N6696" s="34" t="s">
        <v>6</v>
      </c>
      <c r="O6696" s="34">
        <v>29.799408055711819</v>
      </c>
      <c r="P6696" s="34">
        <v>11.829094032370699</v>
      </c>
      <c r="Q6696" t="s">
        <v>6</v>
      </c>
      <c r="R6696" t="s">
        <v>6</v>
      </c>
      <c r="S6696" t="s">
        <v>6</v>
      </c>
      <c r="T6696" t="s">
        <v>14710</v>
      </c>
      <c r="U6696" t="s">
        <v>14710</v>
      </c>
      <c r="V6696" t="s">
        <v>14710</v>
      </c>
      <c r="W6696" t="s">
        <v>15003</v>
      </c>
      <c r="X6696" t="s">
        <v>15004</v>
      </c>
      <c r="Y6696" t="s">
        <v>6</v>
      </c>
      <c r="Z6696" t="s">
        <v>14649</v>
      </c>
      <c r="AA6696" t="s">
        <v>14828</v>
      </c>
      <c r="AB6696" t="s">
        <v>15005</v>
      </c>
      <c r="AC6696" t="s">
        <v>15006</v>
      </c>
    </row>
    <row r="6697" spans="1:29" x14ac:dyDescent="0.3">
      <c r="A6697" t="s">
        <v>342</v>
      </c>
      <c r="B6697" s="35">
        <v>548</v>
      </c>
      <c r="C6697" t="s">
        <v>71</v>
      </c>
      <c r="D6697" s="35">
        <v>1968</v>
      </c>
      <c r="E6697" t="s">
        <v>7156</v>
      </c>
      <c r="F6697" s="34" t="s">
        <v>6</v>
      </c>
      <c r="G6697" s="34" t="s">
        <v>6</v>
      </c>
      <c r="H6697" s="34" t="s">
        <v>6</v>
      </c>
      <c r="I6697" s="34">
        <v>16.11345351672631</v>
      </c>
      <c r="J6697" s="34" t="s">
        <v>6</v>
      </c>
      <c r="K6697" s="34" t="s">
        <v>6</v>
      </c>
      <c r="L6697" s="34" t="s">
        <v>6</v>
      </c>
      <c r="M6697" s="34" t="s">
        <v>6</v>
      </c>
      <c r="N6697" s="34" t="s">
        <v>6</v>
      </c>
      <c r="O6697" s="34">
        <v>32.007356328601844</v>
      </c>
      <c r="P6697" s="34">
        <v>12.7533182000174</v>
      </c>
      <c r="Q6697" t="s">
        <v>6</v>
      </c>
      <c r="R6697" t="s">
        <v>6</v>
      </c>
      <c r="S6697" t="s">
        <v>6</v>
      </c>
      <c r="T6697" t="s">
        <v>14710</v>
      </c>
      <c r="U6697" t="s">
        <v>14710</v>
      </c>
      <c r="V6697" t="s">
        <v>14710</v>
      </c>
      <c r="W6697" t="s">
        <v>15003</v>
      </c>
      <c r="X6697" t="s">
        <v>15004</v>
      </c>
      <c r="Y6697" t="s">
        <v>6</v>
      </c>
      <c r="Z6697" t="s">
        <v>14649</v>
      </c>
      <c r="AA6697" t="s">
        <v>14828</v>
      </c>
      <c r="AB6697" t="s">
        <v>15005</v>
      </c>
      <c r="AC6697" t="s">
        <v>15006</v>
      </c>
    </row>
    <row r="6698" spans="1:29" x14ac:dyDescent="0.3">
      <c r="A6698" t="s">
        <v>342</v>
      </c>
      <c r="B6698" s="35">
        <v>548</v>
      </c>
      <c r="C6698" t="s">
        <v>71</v>
      </c>
      <c r="D6698" s="35">
        <v>1969</v>
      </c>
      <c r="E6698" t="s">
        <v>7157</v>
      </c>
      <c r="F6698" s="34" t="s">
        <v>6</v>
      </c>
      <c r="G6698" s="34" t="s">
        <v>6</v>
      </c>
      <c r="H6698" s="34" t="s">
        <v>6</v>
      </c>
      <c r="I6698" s="34">
        <v>19.058876866362542</v>
      </c>
      <c r="J6698" s="34" t="s">
        <v>6</v>
      </c>
      <c r="K6698" s="34" t="s">
        <v>6</v>
      </c>
      <c r="L6698" s="34" t="s">
        <v>6</v>
      </c>
      <c r="M6698" s="34" t="s">
        <v>6</v>
      </c>
      <c r="N6698" s="34" t="s">
        <v>6</v>
      </c>
      <c r="O6698" s="34">
        <v>35.372241143436625</v>
      </c>
      <c r="P6698" s="34">
        <v>13.148728634806901</v>
      </c>
      <c r="Q6698" t="s">
        <v>6</v>
      </c>
      <c r="R6698" t="s">
        <v>6</v>
      </c>
      <c r="S6698" t="s">
        <v>6</v>
      </c>
      <c r="T6698" t="s">
        <v>14710</v>
      </c>
      <c r="U6698" t="s">
        <v>14710</v>
      </c>
      <c r="V6698" t="s">
        <v>14710</v>
      </c>
      <c r="W6698" t="s">
        <v>15003</v>
      </c>
      <c r="X6698" t="s">
        <v>15004</v>
      </c>
      <c r="Y6698" t="s">
        <v>6</v>
      </c>
      <c r="Z6698" t="s">
        <v>14649</v>
      </c>
      <c r="AA6698" t="s">
        <v>14828</v>
      </c>
      <c r="AB6698" t="s">
        <v>15005</v>
      </c>
      <c r="AC6698" t="s">
        <v>15006</v>
      </c>
    </row>
    <row r="6699" spans="1:29" x14ac:dyDescent="0.3">
      <c r="A6699" t="s">
        <v>342</v>
      </c>
      <c r="B6699" s="35">
        <v>548</v>
      </c>
      <c r="C6699" t="s">
        <v>71</v>
      </c>
      <c r="D6699" s="35">
        <v>1970</v>
      </c>
      <c r="E6699" t="s">
        <v>7158</v>
      </c>
      <c r="F6699" s="34" t="s">
        <v>6</v>
      </c>
      <c r="G6699" s="34" t="s">
        <v>6</v>
      </c>
      <c r="H6699" s="34" t="s">
        <v>6</v>
      </c>
      <c r="I6699" s="34">
        <v>21.766103960300114</v>
      </c>
      <c r="J6699" s="34" t="s">
        <v>6</v>
      </c>
      <c r="K6699" s="34" t="s">
        <v>6</v>
      </c>
      <c r="L6699" s="34" t="s">
        <v>6</v>
      </c>
      <c r="M6699" s="34" t="s">
        <v>6</v>
      </c>
      <c r="N6699" s="34" t="s">
        <v>6</v>
      </c>
      <c r="O6699" s="34">
        <v>35.689014503221934</v>
      </c>
      <c r="P6699" s="34">
        <v>14.063150693312201</v>
      </c>
      <c r="Q6699" t="s">
        <v>6</v>
      </c>
      <c r="R6699" t="s">
        <v>6</v>
      </c>
      <c r="S6699" t="s">
        <v>6</v>
      </c>
      <c r="T6699" t="s">
        <v>14710</v>
      </c>
      <c r="U6699" t="s">
        <v>14710</v>
      </c>
      <c r="V6699" t="s">
        <v>14710</v>
      </c>
      <c r="W6699" t="s">
        <v>15003</v>
      </c>
      <c r="X6699" t="s">
        <v>15004</v>
      </c>
      <c r="Y6699" t="s">
        <v>6</v>
      </c>
      <c r="Z6699" t="s">
        <v>14649</v>
      </c>
      <c r="AA6699" t="s">
        <v>14828</v>
      </c>
      <c r="AB6699" t="s">
        <v>15005</v>
      </c>
      <c r="AC6699" t="s">
        <v>15006</v>
      </c>
    </row>
    <row r="6700" spans="1:29" x14ac:dyDescent="0.3">
      <c r="A6700" t="s">
        <v>342</v>
      </c>
      <c r="B6700" s="35">
        <v>548</v>
      </c>
      <c r="C6700" t="s">
        <v>71</v>
      </c>
      <c r="D6700" s="35">
        <v>1971</v>
      </c>
      <c r="E6700" t="s">
        <v>7159</v>
      </c>
      <c r="F6700" s="34" t="s">
        <v>6</v>
      </c>
      <c r="G6700" s="34" t="s">
        <v>6</v>
      </c>
      <c r="H6700" s="34" t="s">
        <v>6</v>
      </c>
      <c r="I6700" s="34">
        <v>23.23305035981744</v>
      </c>
      <c r="J6700" s="34" t="s">
        <v>6</v>
      </c>
      <c r="K6700" s="34" t="s">
        <v>6</v>
      </c>
      <c r="L6700" s="34" t="s">
        <v>6</v>
      </c>
      <c r="M6700" s="34" t="s">
        <v>6</v>
      </c>
      <c r="N6700" s="34" t="s">
        <v>6</v>
      </c>
      <c r="O6700" s="34">
        <v>39.87664910372655</v>
      </c>
      <c r="P6700" s="34">
        <v>15.297173401503899</v>
      </c>
      <c r="Q6700" t="s">
        <v>6</v>
      </c>
      <c r="R6700" t="s">
        <v>6</v>
      </c>
      <c r="S6700" t="s">
        <v>6</v>
      </c>
      <c r="T6700" t="s">
        <v>14710</v>
      </c>
      <c r="U6700" t="s">
        <v>14710</v>
      </c>
      <c r="V6700" t="s">
        <v>14710</v>
      </c>
      <c r="W6700" t="s">
        <v>15003</v>
      </c>
      <c r="X6700" t="s">
        <v>15004</v>
      </c>
      <c r="Y6700" t="s">
        <v>6</v>
      </c>
      <c r="Z6700" t="s">
        <v>14649</v>
      </c>
      <c r="AA6700" t="s">
        <v>14828</v>
      </c>
      <c r="AB6700" t="s">
        <v>15005</v>
      </c>
      <c r="AC6700" t="s">
        <v>15006</v>
      </c>
    </row>
    <row r="6701" spans="1:29" x14ac:dyDescent="0.3">
      <c r="A6701" t="s">
        <v>342</v>
      </c>
      <c r="B6701" s="35">
        <v>548</v>
      </c>
      <c r="C6701" t="s">
        <v>71</v>
      </c>
      <c r="D6701" s="35">
        <v>1972</v>
      </c>
      <c r="E6701" t="s">
        <v>7160</v>
      </c>
      <c r="F6701" s="34" t="s">
        <v>6</v>
      </c>
      <c r="G6701" s="34" t="s">
        <v>6</v>
      </c>
      <c r="H6701" s="34" t="s">
        <v>6</v>
      </c>
      <c r="I6701" s="34">
        <v>24.267549236451782</v>
      </c>
      <c r="J6701" s="34" t="s">
        <v>6</v>
      </c>
      <c r="K6701" s="34" t="s">
        <v>6</v>
      </c>
      <c r="L6701" s="34" t="s">
        <v>6</v>
      </c>
      <c r="M6701" s="34" t="s">
        <v>6</v>
      </c>
      <c r="N6701" s="34" t="s">
        <v>6</v>
      </c>
      <c r="O6701" s="34">
        <v>42.368327552974016</v>
      </c>
      <c r="P6701" s="34">
        <v>17.269976292887399</v>
      </c>
      <c r="Q6701" t="s">
        <v>6</v>
      </c>
      <c r="R6701" t="s">
        <v>6</v>
      </c>
      <c r="S6701" t="s">
        <v>6</v>
      </c>
      <c r="T6701" t="s">
        <v>14710</v>
      </c>
      <c r="U6701" t="s">
        <v>14710</v>
      </c>
      <c r="V6701" t="s">
        <v>14710</v>
      </c>
      <c r="W6701" t="s">
        <v>15003</v>
      </c>
      <c r="X6701" t="s">
        <v>15004</v>
      </c>
      <c r="Y6701" t="s">
        <v>6</v>
      </c>
      <c r="Z6701" t="s">
        <v>14649</v>
      </c>
      <c r="AA6701" t="s">
        <v>14828</v>
      </c>
      <c r="AB6701" t="s">
        <v>15005</v>
      </c>
      <c r="AC6701" t="s">
        <v>15006</v>
      </c>
    </row>
    <row r="6702" spans="1:29" x14ac:dyDescent="0.3">
      <c r="A6702" t="s">
        <v>342</v>
      </c>
      <c r="B6702" s="35">
        <v>548</v>
      </c>
      <c r="C6702" t="s">
        <v>71</v>
      </c>
      <c r="D6702" s="35">
        <v>1973</v>
      </c>
      <c r="E6702" t="s">
        <v>7161</v>
      </c>
      <c r="F6702" s="34" t="s">
        <v>6</v>
      </c>
      <c r="G6702" s="34" t="s">
        <v>6</v>
      </c>
      <c r="H6702" s="34" t="s">
        <v>6</v>
      </c>
      <c r="I6702" s="34">
        <v>29.664465557003695</v>
      </c>
      <c r="J6702" s="34" t="s">
        <v>6</v>
      </c>
      <c r="K6702" s="34" t="s">
        <v>6</v>
      </c>
      <c r="L6702" s="34" t="s">
        <v>6</v>
      </c>
      <c r="M6702" s="34" t="s">
        <v>6</v>
      </c>
      <c r="N6702" s="34" t="s">
        <v>6</v>
      </c>
      <c r="O6702" s="34">
        <v>38.044231096218745</v>
      </c>
      <c r="P6702" s="34">
        <v>21.325177720946499</v>
      </c>
      <c r="Q6702" t="s">
        <v>6</v>
      </c>
      <c r="R6702" t="s">
        <v>6</v>
      </c>
      <c r="S6702" t="s">
        <v>6</v>
      </c>
      <c r="T6702" t="s">
        <v>14710</v>
      </c>
      <c r="U6702" t="s">
        <v>14710</v>
      </c>
      <c r="V6702" t="s">
        <v>14710</v>
      </c>
      <c r="W6702" t="s">
        <v>15003</v>
      </c>
      <c r="X6702" t="s">
        <v>15004</v>
      </c>
      <c r="Y6702" t="s">
        <v>6</v>
      </c>
      <c r="Z6702" t="s">
        <v>14649</v>
      </c>
      <c r="AA6702" t="s">
        <v>14828</v>
      </c>
      <c r="AB6702" t="s">
        <v>15005</v>
      </c>
      <c r="AC6702" t="s">
        <v>15006</v>
      </c>
    </row>
    <row r="6703" spans="1:29" x14ac:dyDescent="0.3">
      <c r="A6703" t="s">
        <v>342</v>
      </c>
      <c r="B6703" s="35">
        <v>548</v>
      </c>
      <c r="C6703" t="s">
        <v>71</v>
      </c>
      <c r="D6703" s="35">
        <v>1974</v>
      </c>
      <c r="E6703" t="s">
        <v>7162</v>
      </c>
      <c r="F6703" s="34" t="s">
        <v>6</v>
      </c>
      <c r="G6703" s="34" t="s">
        <v>6</v>
      </c>
      <c r="H6703" s="34" t="s">
        <v>6</v>
      </c>
      <c r="I6703" s="34">
        <v>28.941870765637915</v>
      </c>
      <c r="J6703" s="34" t="s">
        <v>6</v>
      </c>
      <c r="K6703" s="34" t="s">
        <v>6</v>
      </c>
      <c r="L6703" s="34" t="s">
        <v>6</v>
      </c>
      <c r="M6703" s="34" t="s">
        <v>6</v>
      </c>
      <c r="N6703" s="34" t="s">
        <v>6</v>
      </c>
      <c r="O6703" s="34">
        <v>33.898908961162384</v>
      </c>
      <c r="P6703" s="34">
        <v>27.112967449625199</v>
      </c>
      <c r="Q6703" t="s">
        <v>6</v>
      </c>
      <c r="R6703" t="s">
        <v>6</v>
      </c>
      <c r="S6703" t="s">
        <v>6</v>
      </c>
      <c r="T6703" t="s">
        <v>14710</v>
      </c>
      <c r="U6703" t="s">
        <v>14710</v>
      </c>
      <c r="V6703" t="s">
        <v>14710</v>
      </c>
      <c r="W6703" t="s">
        <v>15003</v>
      </c>
      <c r="X6703" t="s">
        <v>15004</v>
      </c>
      <c r="Y6703" t="s">
        <v>6</v>
      </c>
      <c r="Z6703" t="s">
        <v>14649</v>
      </c>
      <c r="AA6703" t="s">
        <v>14828</v>
      </c>
      <c r="AB6703" t="s">
        <v>15005</v>
      </c>
      <c r="AC6703" t="s">
        <v>15006</v>
      </c>
    </row>
    <row r="6704" spans="1:29" x14ac:dyDescent="0.3">
      <c r="A6704" t="s">
        <v>342</v>
      </c>
      <c r="B6704" s="35">
        <v>548</v>
      </c>
      <c r="C6704" t="s">
        <v>71</v>
      </c>
      <c r="D6704" s="35">
        <v>1975</v>
      </c>
      <c r="E6704" t="s">
        <v>7163</v>
      </c>
      <c r="F6704" s="34" t="s">
        <v>6</v>
      </c>
      <c r="G6704" s="34" t="s">
        <v>6</v>
      </c>
      <c r="H6704" s="34" t="s">
        <v>6</v>
      </c>
      <c r="I6704" s="34">
        <v>32.46869230947442</v>
      </c>
      <c r="J6704" s="34" t="s">
        <v>6</v>
      </c>
      <c r="K6704" s="34" t="s">
        <v>6</v>
      </c>
      <c r="L6704" s="34" t="s">
        <v>6</v>
      </c>
      <c r="M6704" s="34" t="s">
        <v>6</v>
      </c>
      <c r="N6704" s="34" t="s">
        <v>6</v>
      </c>
      <c r="O6704" s="34">
        <v>39.867198042564695</v>
      </c>
      <c r="P6704" s="34">
        <v>28.5598197537944</v>
      </c>
      <c r="Q6704" t="s">
        <v>6</v>
      </c>
      <c r="R6704" t="s">
        <v>6</v>
      </c>
      <c r="S6704" t="s">
        <v>6</v>
      </c>
      <c r="T6704" t="s">
        <v>14710</v>
      </c>
      <c r="U6704" t="s">
        <v>14710</v>
      </c>
      <c r="V6704" t="s">
        <v>14710</v>
      </c>
      <c r="W6704" t="s">
        <v>15003</v>
      </c>
      <c r="X6704" t="s">
        <v>15004</v>
      </c>
      <c r="Y6704" t="s">
        <v>6</v>
      </c>
      <c r="Z6704" t="s">
        <v>14649</v>
      </c>
      <c r="AA6704" t="s">
        <v>14828</v>
      </c>
      <c r="AB6704" t="s">
        <v>15005</v>
      </c>
      <c r="AC6704" t="s">
        <v>15006</v>
      </c>
    </row>
    <row r="6705" spans="1:29" x14ac:dyDescent="0.3">
      <c r="A6705" t="s">
        <v>342</v>
      </c>
      <c r="B6705" s="35">
        <v>548</v>
      </c>
      <c r="C6705" t="s">
        <v>71</v>
      </c>
      <c r="D6705" s="35">
        <v>1976</v>
      </c>
      <c r="E6705" t="s">
        <v>7164</v>
      </c>
      <c r="F6705" s="34" t="s">
        <v>6</v>
      </c>
      <c r="G6705" s="34" t="s">
        <v>6</v>
      </c>
      <c r="H6705" s="34" t="s">
        <v>6</v>
      </c>
      <c r="I6705" s="34">
        <v>35.742462238866999</v>
      </c>
      <c r="J6705" s="34" t="s">
        <v>6</v>
      </c>
      <c r="K6705" s="34" t="s">
        <v>6</v>
      </c>
      <c r="L6705" s="34" t="s">
        <v>6</v>
      </c>
      <c r="M6705" s="34" t="s">
        <v>6</v>
      </c>
      <c r="N6705" s="34" t="s">
        <v>6</v>
      </c>
      <c r="O6705" s="34">
        <v>41.938719348911327</v>
      </c>
      <c r="P6705" s="34">
        <v>32.681016550946701</v>
      </c>
      <c r="Q6705" t="s">
        <v>6</v>
      </c>
      <c r="R6705" t="s">
        <v>6</v>
      </c>
      <c r="S6705" t="s">
        <v>6</v>
      </c>
      <c r="T6705" t="s">
        <v>14710</v>
      </c>
      <c r="U6705" t="s">
        <v>14710</v>
      </c>
      <c r="V6705" t="s">
        <v>14710</v>
      </c>
      <c r="W6705" t="s">
        <v>15003</v>
      </c>
      <c r="X6705" t="s">
        <v>15004</v>
      </c>
      <c r="Y6705" t="s">
        <v>6</v>
      </c>
      <c r="Z6705" t="s">
        <v>14649</v>
      </c>
      <c r="AA6705" t="s">
        <v>14828</v>
      </c>
      <c r="AB6705" t="s">
        <v>15005</v>
      </c>
      <c r="AC6705" t="s">
        <v>15006</v>
      </c>
    </row>
    <row r="6706" spans="1:29" x14ac:dyDescent="0.3">
      <c r="A6706" t="s">
        <v>342</v>
      </c>
      <c r="B6706" s="35">
        <v>548</v>
      </c>
      <c r="C6706" t="s">
        <v>71</v>
      </c>
      <c r="D6706" s="35">
        <v>1977</v>
      </c>
      <c r="E6706" t="s">
        <v>7165</v>
      </c>
      <c r="F6706" s="34" t="s">
        <v>6</v>
      </c>
      <c r="G6706" s="34" t="s">
        <v>6</v>
      </c>
      <c r="H6706" s="34" t="s">
        <v>6</v>
      </c>
      <c r="I6706" s="34">
        <v>38.306500292577169</v>
      </c>
      <c r="J6706" s="34" t="s">
        <v>6</v>
      </c>
      <c r="K6706" s="34" t="s">
        <v>6</v>
      </c>
      <c r="L6706" s="34" t="s">
        <v>6</v>
      </c>
      <c r="M6706" s="34" t="s">
        <v>6</v>
      </c>
      <c r="N6706" s="34" t="s">
        <v>6</v>
      </c>
      <c r="O6706" s="34">
        <v>43.19167659191038</v>
      </c>
      <c r="P6706" s="34">
        <v>36.907574150645097</v>
      </c>
      <c r="Q6706" t="s">
        <v>6</v>
      </c>
      <c r="R6706" t="s">
        <v>6</v>
      </c>
      <c r="S6706" t="s">
        <v>6</v>
      </c>
      <c r="T6706" t="s">
        <v>14710</v>
      </c>
      <c r="U6706" t="s">
        <v>14710</v>
      </c>
      <c r="V6706" t="s">
        <v>14710</v>
      </c>
      <c r="W6706" t="s">
        <v>15003</v>
      </c>
      <c r="X6706" t="s">
        <v>15004</v>
      </c>
      <c r="Y6706" t="s">
        <v>6</v>
      </c>
      <c r="Z6706" t="s">
        <v>14649</v>
      </c>
      <c r="AA6706" t="s">
        <v>14828</v>
      </c>
      <c r="AB6706" t="s">
        <v>15005</v>
      </c>
      <c r="AC6706" t="s">
        <v>15006</v>
      </c>
    </row>
    <row r="6707" spans="1:29" x14ac:dyDescent="0.3">
      <c r="A6707" t="s">
        <v>342</v>
      </c>
      <c r="B6707" s="35">
        <v>548</v>
      </c>
      <c r="C6707" t="s">
        <v>71</v>
      </c>
      <c r="D6707" s="35">
        <v>1978</v>
      </c>
      <c r="E6707" t="s">
        <v>7166</v>
      </c>
      <c r="F6707" s="34" t="s">
        <v>6</v>
      </c>
      <c r="G6707" s="34" t="s">
        <v>6</v>
      </c>
      <c r="H6707" s="34" t="s">
        <v>6</v>
      </c>
      <c r="I6707" s="34">
        <v>44.300115445570057</v>
      </c>
      <c r="J6707" s="34" t="s">
        <v>6</v>
      </c>
      <c r="K6707" s="34" t="s">
        <v>6</v>
      </c>
      <c r="L6707" s="34" t="s">
        <v>6</v>
      </c>
      <c r="M6707" s="34" t="s">
        <v>6</v>
      </c>
      <c r="N6707" s="34" t="s">
        <v>6</v>
      </c>
      <c r="O6707" s="34">
        <v>42.621165695525107</v>
      </c>
      <c r="P6707" s="34">
        <v>41.394925985082899</v>
      </c>
      <c r="Q6707" t="s">
        <v>6</v>
      </c>
      <c r="R6707" t="s">
        <v>6</v>
      </c>
      <c r="S6707" t="s">
        <v>6</v>
      </c>
      <c r="T6707" t="s">
        <v>14710</v>
      </c>
      <c r="U6707" t="s">
        <v>14710</v>
      </c>
      <c r="V6707" t="s">
        <v>14710</v>
      </c>
      <c r="W6707" t="s">
        <v>15003</v>
      </c>
      <c r="X6707" t="s">
        <v>15004</v>
      </c>
      <c r="Y6707" t="s">
        <v>6</v>
      </c>
      <c r="Z6707" t="s">
        <v>14649</v>
      </c>
      <c r="AA6707" t="s">
        <v>14828</v>
      </c>
      <c r="AB6707" t="s">
        <v>15005</v>
      </c>
      <c r="AC6707" t="s">
        <v>15006</v>
      </c>
    </row>
    <row r="6708" spans="1:29" x14ac:dyDescent="0.3">
      <c r="A6708" t="s">
        <v>342</v>
      </c>
      <c r="B6708" s="35">
        <v>548</v>
      </c>
      <c r="C6708" t="s">
        <v>71</v>
      </c>
      <c r="D6708" s="35">
        <v>1979</v>
      </c>
      <c r="E6708" t="s">
        <v>7167</v>
      </c>
      <c r="F6708" s="34" t="s">
        <v>6</v>
      </c>
      <c r="G6708" s="34" t="s">
        <v>6</v>
      </c>
      <c r="H6708" s="34" t="s">
        <v>6</v>
      </c>
      <c r="I6708" s="34">
        <v>47.744946013228748</v>
      </c>
      <c r="J6708" s="34" t="s">
        <v>6</v>
      </c>
      <c r="K6708" s="34" t="s">
        <v>6</v>
      </c>
      <c r="L6708" s="34" t="s">
        <v>6</v>
      </c>
      <c r="M6708" s="34" t="s">
        <v>6</v>
      </c>
      <c r="N6708" s="34" t="s">
        <v>6</v>
      </c>
      <c r="O6708" s="34">
        <v>41.053793145542464</v>
      </c>
      <c r="P6708" s="34">
        <v>50.723693337698798</v>
      </c>
      <c r="Q6708" t="s">
        <v>6</v>
      </c>
      <c r="R6708" t="s">
        <v>6</v>
      </c>
      <c r="S6708" t="s">
        <v>6</v>
      </c>
      <c r="T6708" t="s">
        <v>14710</v>
      </c>
      <c r="U6708" t="s">
        <v>14710</v>
      </c>
      <c r="V6708" t="s">
        <v>14710</v>
      </c>
      <c r="W6708" t="s">
        <v>15003</v>
      </c>
      <c r="X6708" t="s">
        <v>15004</v>
      </c>
      <c r="Y6708" t="s">
        <v>6</v>
      </c>
      <c r="Z6708" t="s">
        <v>14649</v>
      </c>
      <c r="AA6708" t="s">
        <v>14828</v>
      </c>
      <c r="AB6708" t="s">
        <v>15005</v>
      </c>
      <c r="AC6708" t="s">
        <v>15006</v>
      </c>
    </row>
    <row r="6709" spans="1:29" x14ac:dyDescent="0.3">
      <c r="A6709" t="s">
        <v>342</v>
      </c>
      <c r="B6709" s="35">
        <v>548</v>
      </c>
      <c r="C6709" t="s">
        <v>71</v>
      </c>
      <c r="D6709" s="35">
        <v>1980</v>
      </c>
      <c r="E6709" t="s">
        <v>7168</v>
      </c>
      <c r="F6709" s="34" t="s">
        <v>6</v>
      </c>
      <c r="G6709" s="34" t="s">
        <v>6</v>
      </c>
      <c r="H6709" s="34" t="s">
        <v>6</v>
      </c>
      <c r="I6709" s="34">
        <v>57.72828787705847</v>
      </c>
      <c r="J6709" s="34" t="s">
        <v>6</v>
      </c>
      <c r="K6709" s="34" t="s">
        <v>6</v>
      </c>
      <c r="L6709" s="34" t="s">
        <v>6</v>
      </c>
      <c r="M6709" s="34" t="s">
        <v>6</v>
      </c>
      <c r="N6709" s="34" t="s">
        <v>6</v>
      </c>
      <c r="O6709" s="34">
        <v>40.243607743289047</v>
      </c>
      <c r="P6709" s="34">
        <v>58.245274953602703</v>
      </c>
      <c r="Q6709" t="s">
        <v>6</v>
      </c>
      <c r="R6709" t="s">
        <v>6</v>
      </c>
      <c r="S6709" t="s">
        <v>6</v>
      </c>
      <c r="T6709" t="s">
        <v>14710</v>
      </c>
      <c r="U6709" t="s">
        <v>14710</v>
      </c>
      <c r="V6709" t="s">
        <v>14710</v>
      </c>
      <c r="W6709" t="s">
        <v>15003</v>
      </c>
      <c r="X6709" t="s">
        <v>15004</v>
      </c>
      <c r="Y6709" t="s">
        <v>6</v>
      </c>
      <c r="Z6709" t="s">
        <v>14649</v>
      </c>
      <c r="AA6709" t="s">
        <v>14828</v>
      </c>
      <c r="AB6709" t="s">
        <v>15005</v>
      </c>
      <c r="AC6709" t="s">
        <v>15006</v>
      </c>
    </row>
    <row r="6710" spans="1:29" x14ac:dyDescent="0.3">
      <c r="A6710" t="s">
        <v>342</v>
      </c>
      <c r="B6710" s="35">
        <v>548</v>
      </c>
      <c r="C6710" t="s">
        <v>71</v>
      </c>
      <c r="D6710" s="35">
        <v>1981</v>
      </c>
      <c r="E6710" t="s">
        <v>7169</v>
      </c>
      <c r="F6710" s="34" t="s">
        <v>6</v>
      </c>
      <c r="G6710" s="34" t="s">
        <v>6</v>
      </c>
      <c r="H6710" s="34" t="s">
        <v>6</v>
      </c>
      <c r="I6710" s="34">
        <v>66.846182364720079</v>
      </c>
      <c r="J6710" s="34" t="s">
        <v>6</v>
      </c>
      <c r="K6710" s="34" t="s">
        <v>6</v>
      </c>
      <c r="L6710" s="34" t="s">
        <v>6</v>
      </c>
      <c r="M6710" s="34" t="s">
        <v>6</v>
      </c>
      <c r="N6710" s="34" t="s">
        <v>6</v>
      </c>
      <c r="O6710" s="34">
        <v>49.4511469166426</v>
      </c>
      <c r="P6710" s="34">
        <v>62.948995008289899</v>
      </c>
      <c r="Q6710" t="s">
        <v>6</v>
      </c>
      <c r="R6710" t="s">
        <v>6</v>
      </c>
      <c r="S6710" t="s">
        <v>6</v>
      </c>
      <c r="T6710" t="s">
        <v>14710</v>
      </c>
      <c r="U6710" t="s">
        <v>14710</v>
      </c>
      <c r="V6710" t="s">
        <v>14710</v>
      </c>
      <c r="W6710" t="s">
        <v>15003</v>
      </c>
      <c r="X6710" t="s">
        <v>15004</v>
      </c>
      <c r="Y6710" t="s">
        <v>6</v>
      </c>
      <c r="Z6710" t="s">
        <v>14649</v>
      </c>
      <c r="AA6710" t="s">
        <v>14828</v>
      </c>
      <c r="AB6710" t="s">
        <v>15005</v>
      </c>
      <c r="AC6710" t="s">
        <v>15006</v>
      </c>
    </row>
    <row r="6711" spans="1:29" x14ac:dyDescent="0.3">
      <c r="A6711" t="s">
        <v>342</v>
      </c>
      <c r="B6711" s="35">
        <v>548</v>
      </c>
      <c r="C6711" t="s">
        <v>71</v>
      </c>
      <c r="D6711" s="35">
        <v>1982</v>
      </c>
      <c r="E6711" t="s">
        <v>7170</v>
      </c>
      <c r="F6711" s="34" t="s">
        <v>6</v>
      </c>
      <c r="G6711" s="34" t="s">
        <v>6</v>
      </c>
      <c r="H6711" s="34" t="s">
        <v>6</v>
      </c>
      <c r="I6711" s="34">
        <v>72.355456797590293</v>
      </c>
      <c r="J6711" s="34" t="s">
        <v>6</v>
      </c>
      <c r="K6711" s="34" t="s">
        <v>6</v>
      </c>
      <c r="L6711" s="34" t="s">
        <v>6</v>
      </c>
      <c r="M6711" s="34" t="s">
        <v>6</v>
      </c>
      <c r="N6711" s="34" t="s">
        <v>6</v>
      </c>
      <c r="O6711" s="34">
        <v>61.234423021065908</v>
      </c>
      <c r="P6711" s="34">
        <v>68.374939762176496</v>
      </c>
      <c r="Q6711" t="s">
        <v>6</v>
      </c>
      <c r="R6711" t="s">
        <v>6</v>
      </c>
      <c r="S6711" t="s">
        <v>6</v>
      </c>
      <c r="T6711" t="s">
        <v>14710</v>
      </c>
      <c r="U6711" t="s">
        <v>14710</v>
      </c>
      <c r="V6711" t="s">
        <v>14710</v>
      </c>
      <c r="W6711" t="s">
        <v>15003</v>
      </c>
      <c r="X6711" t="s">
        <v>15004</v>
      </c>
      <c r="Y6711" t="s">
        <v>6</v>
      </c>
      <c r="Z6711" t="s">
        <v>14649</v>
      </c>
      <c r="AA6711" t="s">
        <v>14828</v>
      </c>
      <c r="AB6711" t="s">
        <v>15005</v>
      </c>
      <c r="AC6711" t="s">
        <v>15006</v>
      </c>
    </row>
    <row r="6712" spans="1:29" x14ac:dyDescent="0.3">
      <c r="A6712" t="s">
        <v>342</v>
      </c>
      <c r="B6712" s="35">
        <v>548</v>
      </c>
      <c r="C6712" t="s">
        <v>71</v>
      </c>
      <c r="D6712" s="35">
        <v>1983</v>
      </c>
      <c r="E6712" t="s">
        <v>7171</v>
      </c>
      <c r="F6712" s="34" t="s">
        <v>6</v>
      </c>
      <c r="G6712" s="34" t="s">
        <v>6</v>
      </c>
      <c r="H6712" s="34" t="s">
        <v>6</v>
      </c>
      <c r="I6712" s="34">
        <v>81.603281629175768</v>
      </c>
      <c r="J6712" s="34" t="s">
        <v>6</v>
      </c>
      <c r="K6712" s="34" t="s">
        <v>6</v>
      </c>
      <c r="L6712" s="34" t="s">
        <v>6</v>
      </c>
      <c r="M6712" s="34" t="s">
        <v>6</v>
      </c>
      <c r="N6712" s="34" t="s">
        <v>6</v>
      </c>
      <c r="O6712" s="34">
        <v>67.996813965819086</v>
      </c>
      <c r="P6712" s="34">
        <v>76.007972671805007</v>
      </c>
      <c r="Q6712" t="s">
        <v>6</v>
      </c>
      <c r="R6712" t="s">
        <v>6</v>
      </c>
      <c r="S6712" t="s">
        <v>6</v>
      </c>
      <c r="T6712" t="s">
        <v>14710</v>
      </c>
      <c r="U6712" t="s">
        <v>14710</v>
      </c>
      <c r="V6712" t="s">
        <v>14710</v>
      </c>
      <c r="W6712" t="s">
        <v>15003</v>
      </c>
      <c r="X6712" t="s">
        <v>15004</v>
      </c>
      <c r="Y6712" t="s">
        <v>6</v>
      </c>
      <c r="Z6712" t="s">
        <v>14649</v>
      </c>
      <c r="AA6712" t="s">
        <v>14828</v>
      </c>
      <c r="AB6712" t="s">
        <v>15005</v>
      </c>
      <c r="AC6712" t="s">
        <v>15006</v>
      </c>
    </row>
    <row r="6713" spans="1:29" x14ac:dyDescent="0.3">
      <c r="A6713" t="s">
        <v>342</v>
      </c>
      <c r="B6713" s="35">
        <v>548</v>
      </c>
      <c r="C6713" t="s">
        <v>71</v>
      </c>
      <c r="D6713" s="35">
        <v>1984</v>
      </c>
      <c r="E6713" t="s">
        <v>7172</v>
      </c>
      <c r="F6713" s="34" t="s">
        <v>6</v>
      </c>
      <c r="G6713" s="34" t="s">
        <v>6</v>
      </c>
      <c r="H6713" s="34" t="s">
        <v>6</v>
      </c>
      <c r="I6713" s="34">
        <v>85.817905903230979</v>
      </c>
      <c r="J6713" s="34" t="s">
        <v>6</v>
      </c>
      <c r="K6713" s="34" t="s">
        <v>6</v>
      </c>
      <c r="L6713" s="34" t="s">
        <v>6</v>
      </c>
      <c r="M6713" s="34" t="s">
        <v>6</v>
      </c>
      <c r="N6713" s="34" t="s">
        <v>6</v>
      </c>
      <c r="O6713" s="34">
        <v>66.641157495111642</v>
      </c>
      <c r="P6713" s="34">
        <v>86.917758263770097</v>
      </c>
      <c r="Q6713" t="s">
        <v>6</v>
      </c>
      <c r="R6713" t="s">
        <v>6</v>
      </c>
      <c r="S6713" t="s">
        <v>6</v>
      </c>
      <c r="T6713" t="s">
        <v>14710</v>
      </c>
      <c r="U6713" t="s">
        <v>14710</v>
      </c>
      <c r="V6713" t="s">
        <v>14710</v>
      </c>
      <c r="W6713" t="s">
        <v>15003</v>
      </c>
      <c r="X6713" t="s">
        <v>15004</v>
      </c>
      <c r="Y6713" t="s">
        <v>6</v>
      </c>
      <c r="Z6713" t="s">
        <v>14649</v>
      </c>
      <c r="AA6713" t="s">
        <v>14828</v>
      </c>
      <c r="AB6713" t="s">
        <v>15005</v>
      </c>
      <c r="AC6713" t="s">
        <v>15006</v>
      </c>
    </row>
    <row r="6714" spans="1:29" x14ac:dyDescent="0.3">
      <c r="A6714" t="s">
        <v>342</v>
      </c>
      <c r="B6714" s="35">
        <v>548</v>
      </c>
      <c r="C6714" t="s">
        <v>71</v>
      </c>
      <c r="D6714" s="35">
        <v>1985</v>
      </c>
      <c r="E6714" t="s">
        <v>7173</v>
      </c>
      <c r="F6714" s="34" t="s">
        <v>6</v>
      </c>
      <c r="G6714" s="34" t="s">
        <v>6</v>
      </c>
      <c r="H6714" s="34" t="s">
        <v>6</v>
      </c>
      <c r="I6714" s="34">
        <v>105.13661766297844</v>
      </c>
      <c r="J6714" s="34" t="s">
        <v>6</v>
      </c>
      <c r="K6714" s="34" t="s">
        <v>6</v>
      </c>
      <c r="L6714" s="34" t="s">
        <v>6</v>
      </c>
      <c r="M6714" s="34" t="s">
        <v>6</v>
      </c>
      <c r="N6714" s="34" t="s">
        <v>6</v>
      </c>
      <c r="O6714" s="34">
        <v>75.470400798723091</v>
      </c>
      <c r="P6714" s="34">
        <v>84.645104605963496</v>
      </c>
      <c r="Q6714" t="s">
        <v>6</v>
      </c>
      <c r="R6714" t="s">
        <v>6</v>
      </c>
      <c r="S6714" t="s">
        <v>6</v>
      </c>
      <c r="T6714" t="s">
        <v>14710</v>
      </c>
      <c r="U6714" t="s">
        <v>14710</v>
      </c>
      <c r="V6714" t="s">
        <v>14710</v>
      </c>
      <c r="W6714" t="s">
        <v>15003</v>
      </c>
      <c r="X6714" t="s">
        <v>15004</v>
      </c>
      <c r="Y6714" t="s">
        <v>6</v>
      </c>
      <c r="Z6714" t="s">
        <v>14649</v>
      </c>
      <c r="AA6714" t="s">
        <v>14828</v>
      </c>
      <c r="AB6714" t="s">
        <v>15005</v>
      </c>
      <c r="AC6714" t="s">
        <v>15006</v>
      </c>
    </row>
    <row r="6715" spans="1:29" x14ac:dyDescent="0.3">
      <c r="A6715" t="s">
        <v>342</v>
      </c>
      <c r="B6715" s="35">
        <v>548</v>
      </c>
      <c r="C6715" t="s">
        <v>71</v>
      </c>
      <c r="D6715" s="35">
        <v>1986</v>
      </c>
      <c r="E6715" t="s">
        <v>7174</v>
      </c>
      <c r="F6715" s="34" t="s">
        <v>6</v>
      </c>
      <c r="G6715" s="34" t="s">
        <v>6</v>
      </c>
      <c r="H6715" s="34" t="s">
        <v>6</v>
      </c>
      <c r="I6715" s="34">
        <v>119.10404650624575</v>
      </c>
      <c r="J6715" s="34" t="s">
        <v>6</v>
      </c>
      <c r="K6715" s="34" t="s">
        <v>6</v>
      </c>
      <c r="L6715" s="34" t="s">
        <v>6</v>
      </c>
      <c r="M6715" s="34" t="s">
        <v>6</v>
      </c>
      <c r="N6715" s="34" t="s">
        <v>6</v>
      </c>
      <c r="O6715" s="34">
        <v>94.609283015601093</v>
      </c>
      <c r="P6715" s="34">
        <v>78.224882137076904</v>
      </c>
      <c r="Q6715" t="s">
        <v>6</v>
      </c>
      <c r="R6715" t="s">
        <v>6</v>
      </c>
      <c r="S6715" t="s">
        <v>6</v>
      </c>
      <c r="T6715" t="s">
        <v>14710</v>
      </c>
      <c r="U6715" t="s">
        <v>14710</v>
      </c>
      <c r="V6715" t="s">
        <v>14710</v>
      </c>
      <c r="W6715" t="s">
        <v>15003</v>
      </c>
      <c r="X6715" t="s">
        <v>15004</v>
      </c>
      <c r="Y6715" t="s">
        <v>6</v>
      </c>
      <c r="Z6715" t="s">
        <v>14649</v>
      </c>
      <c r="AA6715" t="s">
        <v>14828</v>
      </c>
      <c r="AB6715" t="s">
        <v>15005</v>
      </c>
      <c r="AC6715" t="s">
        <v>15006</v>
      </c>
    </row>
    <row r="6716" spans="1:29" x14ac:dyDescent="0.3">
      <c r="A6716" t="s">
        <v>342</v>
      </c>
      <c r="B6716" s="35">
        <v>548</v>
      </c>
      <c r="C6716" t="s">
        <v>71</v>
      </c>
      <c r="D6716" s="35">
        <v>1987</v>
      </c>
      <c r="E6716" t="s">
        <v>7175</v>
      </c>
      <c r="F6716" s="34" t="s">
        <v>6</v>
      </c>
      <c r="G6716" s="34" t="s">
        <v>6</v>
      </c>
      <c r="H6716" s="34" t="s">
        <v>6</v>
      </c>
      <c r="I6716" s="34">
        <v>107.66244510827745</v>
      </c>
      <c r="J6716" s="34" t="s">
        <v>6</v>
      </c>
      <c r="K6716" s="34" t="s">
        <v>6</v>
      </c>
      <c r="L6716" s="34" t="s">
        <v>6</v>
      </c>
      <c r="M6716" s="34" t="s">
        <v>6</v>
      </c>
      <c r="N6716" s="34" t="s">
        <v>6</v>
      </c>
      <c r="O6716" s="34">
        <v>94.7417103618385</v>
      </c>
      <c r="P6716" s="34">
        <v>86.999696046099402</v>
      </c>
      <c r="Q6716" t="s">
        <v>6</v>
      </c>
      <c r="R6716" t="s">
        <v>6</v>
      </c>
      <c r="S6716" t="s">
        <v>6</v>
      </c>
      <c r="T6716" t="s">
        <v>14710</v>
      </c>
      <c r="U6716" t="s">
        <v>14710</v>
      </c>
      <c r="V6716" t="s">
        <v>14710</v>
      </c>
      <c r="W6716" t="s">
        <v>15003</v>
      </c>
      <c r="X6716" t="s">
        <v>15004</v>
      </c>
      <c r="Y6716" t="s">
        <v>6</v>
      </c>
      <c r="Z6716" t="s">
        <v>14649</v>
      </c>
      <c r="AA6716" t="s">
        <v>14828</v>
      </c>
      <c r="AB6716" t="s">
        <v>15005</v>
      </c>
      <c r="AC6716" t="s">
        <v>15006</v>
      </c>
    </row>
    <row r="6717" spans="1:29" x14ac:dyDescent="0.3">
      <c r="A6717" t="s">
        <v>342</v>
      </c>
      <c r="B6717" s="35">
        <v>548</v>
      </c>
      <c r="C6717" t="s">
        <v>71</v>
      </c>
      <c r="D6717" s="35">
        <v>1988</v>
      </c>
      <c r="E6717" t="s">
        <v>7176</v>
      </c>
      <c r="F6717" s="34" t="s">
        <v>6</v>
      </c>
      <c r="G6717" s="34" t="s">
        <v>6</v>
      </c>
      <c r="H6717" s="34" t="s">
        <v>6</v>
      </c>
      <c r="I6717" s="34">
        <v>105.11677458868915</v>
      </c>
      <c r="J6717" s="34" t="s">
        <v>6</v>
      </c>
      <c r="K6717" s="34" t="s">
        <v>6</v>
      </c>
      <c r="L6717" s="34" t="s">
        <v>6</v>
      </c>
      <c r="M6717" s="34" t="s">
        <v>6</v>
      </c>
      <c r="N6717" s="34" t="s">
        <v>6</v>
      </c>
      <c r="O6717" s="34">
        <v>89.820310341840255</v>
      </c>
      <c r="P6717" s="34">
        <v>99.107873512711393</v>
      </c>
      <c r="Q6717" t="s">
        <v>6</v>
      </c>
      <c r="R6717" t="s">
        <v>6</v>
      </c>
      <c r="S6717" t="s">
        <v>6</v>
      </c>
      <c r="T6717" t="s">
        <v>14710</v>
      </c>
      <c r="U6717" t="s">
        <v>14710</v>
      </c>
      <c r="V6717" t="s">
        <v>14710</v>
      </c>
      <c r="W6717" t="s">
        <v>15003</v>
      </c>
      <c r="X6717" t="s">
        <v>15004</v>
      </c>
      <c r="Y6717" t="s">
        <v>6</v>
      </c>
      <c r="Z6717" t="s">
        <v>14649</v>
      </c>
      <c r="AA6717" t="s">
        <v>14828</v>
      </c>
      <c r="AB6717" t="s">
        <v>15005</v>
      </c>
      <c r="AC6717" t="s">
        <v>15006</v>
      </c>
    </row>
    <row r="6718" spans="1:29" x14ac:dyDescent="0.3">
      <c r="A6718" t="s">
        <v>342</v>
      </c>
      <c r="B6718" s="35">
        <v>548</v>
      </c>
      <c r="C6718" t="s">
        <v>71</v>
      </c>
      <c r="D6718" s="35">
        <v>1989</v>
      </c>
      <c r="E6718" t="s">
        <v>7177</v>
      </c>
      <c r="F6718" s="34" t="s">
        <v>6</v>
      </c>
      <c r="G6718" s="34" t="s">
        <v>6</v>
      </c>
      <c r="H6718" s="34" t="s">
        <v>6</v>
      </c>
      <c r="I6718" s="34">
        <v>111.97321564051896</v>
      </c>
      <c r="J6718" s="34" t="s">
        <v>6</v>
      </c>
      <c r="K6718" s="34" t="s">
        <v>6</v>
      </c>
      <c r="L6718" s="34" t="s">
        <v>6</v>
      </c>
      <c r="M6718" s="34" t="s">
        <v>6</v>
      </c>
      <c r="N6718" s="34" t="s">
        <v>6</v>
      </c>
      <c r="O6718" s="34">
        <v>79.669841290087021</v>
      </c>
      <c r="P6718" s="34">
        <v>112.89842778638101</v>
      </c>
      <c r="Q6718" t="s">
        <v>6</v>
      </c>
      <c r="R6718" t="s">
        <v>6</v>
      </c>
      <c r="S6718" t="s">
        <v>6</v>
      </c>
      <c r="T6718" t="s">
        <v>14710</v>
      </c>
      <c r="U6718" t="s">
        <v>14710</v>
      </c>
      <c r="V6718" t="s">
        <v>14710</v>
      </c>
      <c r="W6718" t="s">
        <v>15003</v>
      </c>
      <c r="X6718" t="s">
        <v>15004</v>
      </c>
      <c r="Y6718" t="s">
        <v>6</v>
      </c>
      <c r="Z6718" t="s">
        <v>14649</v>
      </c>
      <c r="AA6718" t="s">
        <v>14828</v>
      </c>
      <c r="AB6718" t="s">
        <v>15005</v>
      </c>
      <c r="AC6718" t="s">
        <v>15006</v>
      </c>
    </row>
    <row r="6719" spans="1:29" x14ac:dyDescent="0.3">
      <c r="A6719" t="s">
        <v>342</v>
      </c>
      <c r="B6719" s="35">
        <v>548</v>
      </c>
      <c r="C6719" t="s">
        <v>71</v>
      </c>
      <c r="D6719" s="35">
        <v>1990</v>
      </c>
      <c r="E6719" t="s">
        <v>7178</v>
      </c>
      <c r="F6719" s="34" t="s">
        <v>6</v>
      </c>
      <c r="G6719" s="34" t="s">
        <v>6</v>
      </c>
      <c r="H6719" s="34" t="s">
        <v>6</v>
      </c>
      <c r="I6719" s="34">
        <v>122.26735588156257</v>
      </c>
      <c r="J6719" s="34" t="s">
        <v>6</v>
      </c>
      <c r="K6719" s="34" t="s">
        <v>6</v>
      </c>
      <c r="L6719" s="34" t="s">
        <v>6</v>
      </c>
      <c r="M6719" s="34" t="s">
        <v>6</v>
      </c>
      <c r="N6719" s="34">
        <v>74.128536069496079</v>
      </c>
      <c r="O6719" s="34">
        <v>74.129463663774033</v>
      </c>
      <c r="P6719" s="34">
        <v>127.768363741607</v>
      </c>
      <c r="Q6719" t="s">
        <v>6</v>
      </c>
      <c r="R6719" t="s">
        <v>6</v>
      </c>
      <c r="S6719" t="s">
        <v>6</v>
      </c>
      <c r="T6719" t="s">
        <v>14710</v>
      </c>
      <c r="U6719" t="s">
        <v>14710</v>
      </c>
      <c r="V6719" t="s">
        <v>14710</v>
      </c>
      <c r="W6719" t="s">
        <v>15003</v>
      </c>
      <c r="X6719" t="s">
        <v>15004</v>
      </c>
      <c r="Y6719" t="s">
        <v>6</v>
      </c>
      <c r="Z6719" t="s">
        <v>14649</v>
      </c>
      <c r="AA6719" t="s">
        <v>14828</v>
      </c>
      <c r="AB6719" t="s">
        <v>15005</v>
      </c>
      <c r="AC6719" t="s">
        <v>15006</v>
      </c>
    </row>
    <row r="6720" spans="1:29" x14ac:dyDescent="0.3">
      <c r="A6720" t="s">
        <v>342</v>
      </c>
      <c r="B6720" s="35">
        <v>548</v>
      </c>
      <c r="C6720" t="s">
        <v>71</v>
      </c>
      <c r="D6720" s="35">
        <v>1991</v>
      </c>
      <c r="E6720" t="s">
        <v>7179</v>
      </c>
      <c r="F6720" s="34" t="s">
        <v>6</v>
      </c>
      <c r="G6720" s="34" t="s">
        <v>6</v>
      </c>
      <c r="H6720" s="34" t="s">
        <v>6</v>
      </c>
      <c r="I6720" s="34">
        <v>129.25975755599043</v>
      </c>
      <c r="J6720" s="34" t="s">
        <v>6</v>
      </c>
      <c r="K6720" s="34" t="s">
        <v>6</v>
      </c>
      <c r="L6720" s="34" t="s">
        <v>6</v>
      </c>
      <c r="M6720" s="34" t="s">
        <v>6</v>
      </c>
      <c r="N6720" s="34">
        <v>67.319254185692543</v>
      </c>
      <c r="O6720" s="34">
        <v>67.319661883018043</v>
      </c>
      <c r="P6720" s="34">
        <v>147.16800000000001</v>
      </c>
      <c r="Q6720" t="s">
        <v>6</v>
      </c>
      <c r="R6720" t="s">
        <v>6</v>
      </c>
      <c r="S6720" t="s">
        <v>6</v>
      </c>
      <c r="T6720" t="s">
        <v>14710</v>
      </c>
      <c r="U6720" t="s">
        <v>14710</v>
      </c>
      <c r="V6720" t="s">
        <v>14710</v>
      </c>
      <c r="W6720" t="s">
        <v>15003</v>
      </c>
      <c r="X6720" t="s">
        <v>15004</v>
      </c>
      <c r="Y6720" t="s">
        <v>6</v>
      </c>
      <c r="Z6720" t="s">
        <v>14649</v>
      </c>
      <c r="AA6720" t="s">
        <v>14828</v>
      </c>
      <c r="AB6720" t="s">
        <v>15005</v>
      </c>
      <c r="AC6720" t="s">
        <v>15006</v>
      </c>
    </row>
    <row r="6721" spans="1:29" x14ac:dyDescent="0.3">
      <c r="A6721" t="s">
        <v>342</v>
      </c>
      <c r="B6721" s="35">
        <v>548</v>
      </c>
      <c r="C6721" t="s">
        <v>71</v>
      </c>
      <c r="D6721" s="35">
        <v>1992</v>
      </c>
      <c r="E6721" t="s">
        <v>7180</v>
      </c>
      <c r="F6721" s="34" t="s">
        <v>6</v>
      </c>
      <c r="G6721" s="34" t="s">
        <v>6</v>
      </c>
      <c r="H6721" s="34" t="s">
        <v>6</v>
      </c>
      <c r="I6721" s="34">
        <v>129.24953690162818</v>
      </c>
      <c r="J6721" s="34" t="s">
        <v>6</v>
      </c>
      <c r="K6721" s="34" t="s">
        <v>6</v>
      </c>
      <c r="L6721" s="34" t="s">
        <v>6</v>
      </c>
      <c r="M6721" s="34" t="s">
        <v>6</v>
      </c>
      <c r="N6721" s="34">
        <v>59.109205908160291</v>
      </c>
      <c r="O6721" s="34">
        <v>59.109023106171399</v>
      </c>
      <c r="P6721" s="34">
        <v>164.11199999999999</v>
      </c>
      <c r="Q6721" t="s">
        <v>6</v>
      </c>
      <c r="R6721" t="s">
        <v>6</v>
      </c>
      <c r="S6721" t="s">
        <v>6</v>
      </c>
      <c r="T6721" t="s">
        <v>14710</v>
      </c>
      <c r="U6721" t="s">
        <v>14710</v>
      </c>
      <c r="V6721" t="s">
        <v>14710</v>
      </c>
      <c r="W6721" t="s">
        <v>15003</v>
      </c>
      <c r="X6721" t="s">
        <v>15004</v>
      </c>
      <c r="Y6721" t="s">
        <v>6</v>
      </c>
      <c r="Z6721" t="s">
        <v>14649</v>
      </c>
      <c r="AA6721" t="s">
        <v>14828</v>
      </c>
      <c r="AB6721" t="s">
        <v>15005</v>
      </c>
      <c r="AC6721" t="s">
        <v>15006</v>
      </c>
    </row>
    <row r="6722" spans="1:29" x14ac:dyDescent="0.3">
      <c r="A6722" t="s">
        <v>342</v>
      </c>
      <c r="B6722" s="35">
        <v>548</v>
      </c>
      <c r="C6722" t="s">
        <v>71</v>
      </c>
      <c r="D6722" s="35">
        <v>1993</v>
      </c>
      <c r="E6722" t="s">
        <v>7181</v>
      </c>
      <c r="F6722" s="34" t="s">
        <v>6</v>
      </c>
      <c r="G6722" s="34" t="s">
        <v>6</v>
      </c>
      <c r="H6722" s="34" t="s">
        <v>6</v>
      </c>
      <c r="I6722" s="34">
        <v>128.29057869395285</v>
      </c>
      <c r="J6722" s="34" t="s">
        <v>6</v>
      </c>
      <c r="K6722" s="34" t="s">
        <v>6</v>
      </c>
      <c r="L6722" s="34" t="s">
        <v>6</v>
      </c>
      <c r="M6722" s="34" t="s">
        <v>6</v>
      </c>
      <c r="N6722" s="34">
        <v>51.134406509440502</v>
      </c>
      <c r="O6722" s="34">
        <v>51.133873298390228</v>
      </c>
      <c r="P6722" s="34">
        <v>187.54300000000001</v>
      </c>
      <c r="Q6722" t="s">
        <v>6</v>
      </c>
      <c r="R6722" t="s">
        <v>6</v>
      </c>
      <c r="S6722" t="s">
        <v>6</v>
      </c>
      <c r="T6722" t="s">
        <v>14710</v>
      </c>
      <c r="U6722" t="s">
        <v>14710</v>
      </c>
      <c r="V6722" t="s">
        <v>14710</v>
      </c>
      <c r="W6722" t="s">
        <v>15003</v>
      </c>
      <c r="X6722" t="s">
        <v>15004</v>
      </c>
      <c r="Y6722" t="s">
        <v>6</v>
      </c>
      <c r="Z6722" t="s">
        <v>14649</v>
      </c>
      <c r="AA6722" t="s">
        <v>14828</v>
      </c>
      <c r="AB6722" t="s">
        <v>15005</v>
      </c>
      <c r="AC6722" t="s">
        <v>15006</v>
      </c>
    </row>
    <row r="6723" spans="1:29" x14ac:dyDescent="0.3">
      <c r="A6723" t="s">
        <v>342</v>
      </c>
      <c r="B6723" s="35">
        <v>548</v>
      </c>
      <c r="C6723" t="s">
        <v>71</v>
      </c>
      <c r="D6723" s="35">
        <v>1994</v>
      </c>
      <c r="E6723" t="s">
        <v>7182</v>
      </c>
      <c r="F6723" s="34" t="s">
        <v>6</v>
      </c>
      <c r="G6723" s="34" t="s">
        <v>6</v>
      </c>
      <c r="H6723" s="34" t="s">
        <v>6</v>
      </c>
      <c r="I6723" s="34">
        <v>132.24086583177535</v>
      </c>
      <c r="J6723" s="34" t="s">
        <v>6</v>
      </c>
      <c r="K6723" s="34" t="s">
        <v>6</v>
      </c>
      <c r="L6723" s="34" t="s">
        <v>6</v>
      </c>
      <c r="M6723" s="34" t="s">
        <v>6</v>
      </c>
      <c r="N6723" s="34">
        <v>43.723142398136055</v>
      </c>
      <c r="O6723" s="34">
        <v>43.722813577474845</v>
      </c>
      <c r="P6723" s="34">
        <v>212.88200000000001</v>
      </c>
      <c r="Q6723" t="s">
        <v>6</v>
      </c>
      <c r="R6723" t="s">
        <v>6</v>
      </c>
      <c r="S6723" t="s">
        <v>6</v>
      </c>
      <c r="T6723" t="s">
        <v>14710</v>
      </c>
      <c r="U6723" t="s">
        <v>14710</v>
      </c>
      <c r="V6723" t="s">
        <v>14710</v>
      </c>
      <c r="W6723" t="s">
        <v>15003</v>
      </c>
      <c r="X6723" t="s">
        <v>15004</v>
      </c>
      <c r="Y6723" t="s">
        <v>6</v>
      </c>
      <c r="Z6723" t="s">
        <v>14649</v>
      </c>
      <c r="AA6723" t="s">
        <v>14828</v>
      </c>
      <c r="AB6723" t="s">
        <v>15005</v>
      </c>
      <c r="AC6723" t="s">
        <v>15006</v>
      </c>
    </row>
    <row r="6724" spans="1:29" x14ac:dyDescent="0.3">
      <c r="A6724" t="s">
        <v>342</v>
      </c>
      <c r="B6724" s="35">
        <v>548</v>
      </c>
      <c r="C6724" t="s">
        <v>71</v>
      </c>
      <c r="D6724" s="35">
        <v>1995</v>
      </c>
      <c r="E6724" t="s">
        <v>7183</v>
      </c>
      <c r="F6724" s="34" t="s">
        <v>6</v>
      </c>
      <c r="G6724" s="34" t="s">
        <v>6</v>
      </c>
      <c r="H6724" s="34" t="s">
        <v>6</v>
      </c>
      <c r="I6724" s="34">
        <v>151.98616596712355</v>
      </c>
      <c r="J6724" s="34" t="s">
        <v>6</v>
      </c>
      <c r="K6724" s="34" t="s">
        <v>6</v>
      </c>
      <c r="L6724" s="34" t="s">
        <v>6</v>
      </c>
      <c r="M6724" s="34">
        <v>49.806232743571016</v>
      </c>
      <c r="N6724" s="34">
        <v>38.165752514434523</v>
      </c>
      <c r="O6724" s="34">
        <v>37.708882753269698</v>
      </c>
      <c r="P6724" s="34">
        <v>242.30099999999999</v>
      </c>
      <c r="Q6724" t="s">
        <v>6</v>
      </c>
      <c r="R6724" t="s">
        <v>6</v>
      </c>
      <c r="S6724" t="s">
        <v>6</v>
      </c>
      <c r="T6724" t="s">
        <v>14710</v>
      </c>
      <c r="U6724" t="s">
        <v>14710</v>
      </c>
      <c r="V6724" t="s">
        <v>14710</v>
      </c>
      <c r="W6724" t="s">
        <v>15003</v>
      </c>
      <c r="X6724" t="s">
        <v>15004</v>
      </c>
      <c r="Y6724" t="s">
        <v>6</v>
      </c>
      <c r="Z6724" t="s">
        <v>14649</v>
      </c>
      <c r="AA6724" t="s">
        <v>14828</v>
      </c>
      <c r="AB6724" t="s">
        <v>15005</v>
      </c>
      <c r="AC6724" t="s">
        <v>15006</v>
      </c>
    </row>
    <row r="6725" spans="1:29" x14ac:dyDescent="0.3">
      <c r="A6725" t="s">
        <v>342</v>
      </c>
      <c r="B6725" s="35">
        <v>548</v>
      </c>
      <c r="C6725" t="s">
        <v>71</v>
      </c>
      <c r="D6725" s="35">
        <v>1996</v>
      </c>
      <c r="E6725" t="s">
        <v>7184</v>
      </c>
      <c r="F6725" s="34" t="s">
        <v>6</v>
      </c>
      <c r="G6725" s="34" t="s">
        <v>6</v>
      </c>
      <c r="H6725" s="34" t="s">
        <v>6</v>
      </c>
      <c r="I6725" s="34">
        <v>173.96869164965912</v>
      </c>
      <c r="J6725" s="34" t="s">
        <v>6</v>
      </c>
      <c r="K6725" s="34" t="s">
        <v>6</v>
      </c>
      <c r="L6725" s="34" t="s">
        <v>6</v>
      </c>
      <c r="M6725" s="34">
        <v>44.93102899242983</v>
      </c>
      <c r="N6725" s="34">
        <v>32.769189572567917</v>
      </c>
      <c r="O6725" s="34">
        <v>32.452197953305252</v>
      </c>
      <c r="P6725" s="34">
        <v>276.34800000000001</v>
      </c>
      <c r="Q6725" t="s">
        <v>6</v>
      </c>
      <c r="R6725" t="s">
        <v>6</v>
      </c>
      <c r="S6725" t="s">
        <v>6</v>
      </c>
      <c r="T6725" t="s">
        <v>14710</v>
      </c>
      <c r="U6725" t="s">
        <v>14710</v>
      </c>
      <c r="V6725" t="s">
        <v>14710</v>
      </c>
      <c r="W6725" t="s">
        <v>15003</v>
      </c>
      <c r="X6725" t="s">
        <v>15004</v>
      </c>
      <c r="Y6725" t="s">
        <v>6</v>
      </c>
      <c r="Z6725" t="s">
        <v>14649</v>
      </c>
      <c r="AA6725" t="s">
        <v>14828</v>
      </c>
      <c r="AB6725" t="s">
        <v>15005</v>
      </c>
      <c r="AC6725" t="s">
        <v>15006</v>
      </c>
    </row>
    <row r="6726" spans="1:29" x14ac:dyDescent="0.3">
      <c r="A6726" t="s">
        <v>342</v>
      </c>
      <c r="B6726" s="35">
        <v>548</v>
      </c>
      <c r="C6726" t="s">
        <v>71</v>
      </c>
      <c r="D6726" s="35">
        <v>1997</v>
      </c>
      <c r="E6726" t="s">
        <v>7185</v>
      </c>
      <c r="F6726" s="34" t="s">
        <v>6</v>
      </c>
      <c r="G6726" s="34" t="s">
        <v>6</v>
      </c>
      <c r="H6726" s="34" t="s">
        <v>6</v>
      </c>
      <c r="I6726" s="34">
        <v>198.22621320630535</v>
      </c>
      <c r="J6726" s="34" t="s">
        <v>6</v>
      </c>
      <c r="K6726" s="34" t="s">
        <v>6</v>
      </c>
      <c r="L6726" s="34" t="s">
        <v>6</v>
      </c>
      <c r="M6726" s="34">
        <v>50.466515049818518</v>
      </c>
      <c r="N6726" s="34">
        <v>29.620349674501657</v>
      </c>
      <c r="O6726" s="34">
        <v>29.29810956815264</v>
      </c>
      <c r="P6726" s="34">
        <v>306.91399999999999</v>
      </c>
      <c r="Q6726" t="s">
        <v>6</v>
      </c>
      <c r="R6726" t="s">
        <v>6</v>
      </c>
      <c r="S6726" t="s">
        <v>6</v>
      </c>
      <c r="T6726" t="s">
        <v>14710</v>
      </c>
      <c r="U6726" t="s">
        <v>14710</v>
      </c>
      <c r="V6726" t="s">
        <v>14710</v>
      </c>
      <c r="W6726" t="s">
        <v>15003</v>
      </c>
      <c r="X6726" t="s">
        <v>15004</v>
      </c>
      <c r="Y6726" t="s">
        <v>6</v>
      </c>
      <c r="Z6726" t="s">
        <v>14649</v>
      </c>
      <c r="AA6726" t="s">
        <v>14828</v>
      </c>
      <c r="AB6726" t="s">
        <v>15005</v>
      </c>
      <c r="AC6726" t="s">
        <v>15006</v>
      </c>
    </row>
    <row r="6727" spans="1:29" x14ac:dyDescent="0.3">
      <c r="A6727" t="s">
        <v>342</v>
      </c>
      <c r="B6727" s="35">
        <v>548</v>
      </c>
      <c r="C6727" t="s">
        <v>71</v>
      </c>
      <c r="D6727" s="35">
        <v>1998</v>
      </c>
      <c r="E6727" t="s">
        <v>7186</v>
      </c>
      <c r="F6727" s="34" t="s">
        <v>6</v>
      </c>
      <c r="G6727" s="34" t="s">
        <v>6</v>
      </c>
      <c r="H6727" s="34" t="s">
        <v>6</v>
      </c>
      <c r="I6727" s="34">
        <v>196.81545593050015</v>
      </c>
      <c r="J6727" s="34" t="s">
        <v>6</v>
      </c>
      <c r="K6727" s="34" t="s">
        <v>6</v>
      </c>
      <c r="L6727" s="34" t="s">
        <v>6</v>
      </c>
      <c r="M6727" s="34">
        <v>55.981976725339557</v>
      </c>
      <c r="N6727" s="34">
        <v>33.636422574475674</v>
      </c>
      <c r="O6727" s="34">
        <v>33.427663781646075</v>
      </c>
      <c r="P6727" s="34">
        <v>308.49</v>
      </c>
      <c r="Q6727" t="s">
        <v>6</v>
      </c>
      <c r="R6727" t="s">
        <v>6</v>
      </c>
      <c r="S6727" t="s">
        <v>6</v>
      </c>
      <c r="T6727" t="s">
        <v>14710</v>
      </c>
      <c r="U6727" t="s">
        <v>14710</v>
      </c>
      <c r="V6727" t="s">
        <v>14710</v>
      </c>
      <c r="W6727" t="s">
        <v>15003</v>
      </c>
      <c r="X6727" t="s">
        <v>15004</v>
      </c>
      <c r="Y6727" t="s">
        <v>6</v>
      </c>
      <c r="Z6727" t="s">
        <v>14649</v>
      </c>
      <c r="AA6727" t="s">
        <v>14828</v>
      </c>
      <c r="AB6727" t="s">
        <v>15005</v>
      </c>
      <c r="AC6727" t="s">
        <v>15006</v>
      </c>
    </row>
    <row r="6728" spans="1:29" x14ac:dyDescent="0.3">
      <c r="A6728" t="s">
        <v>342</v>
      </c>
      <c r="B6728" s="35">
        <v>548</v>
      </c>
      <c r="C6728" t="s">
        <v>71</v>
      </c>
      <c r="D6728" s="35">
        <v>1999</v>
      </c>
      <c r="E6728" t="s">
        <v>7187</v>
      </c>
      <c r="F6728" s="34" t="s">
        <v>6</v>
      </c>
      <c r="G6728" s="34" t="s">
        <v>6</v>
      </c>
      <c r="H6728" s="34" t="s">
        <v>6</v>
      </c>
      <c r="I6728" s="34">
        <v>179.00644743750993</v>
      </c>
      <c r="J6728" s="34" t="s">
        <v>6</v>
      </c>
      <c r="K6728" s="34" t="s">
        <v>6</v>
      </c>
      <c r="L6728" s="34" t="s">
        <v>6</v>
      </c>
      <c r="M6728" s="34">
        <v>58.040980303566855</v>
      </c>
      <c r="N6728" s="34">
        <v>34.362521827262405</v>
      </c>
      <c r="O6728" s="34">
        <v>34.22697910688337</v>
      </c>
      <c r="P6728" s="34">
        <v>327.572</v>
      </c>
      <c r="Q6728" t="s">
        <v>6</v>
      </c>
      <c r="R6728" t="s">
        <v>6</v>
      </c>
      <c r="S6728" t="s">
        <v>6</v>
      </c>
      <c r="T6728" t="s">
        <v>14710</v>
      </c>
      <c r="U6728" t="s">
        <v>14710</v>
      </c>
      <c r="V6728" t="s">
        <v>14710</v>
      </c>
      <c r="W6728" t="s">
        <v>15003</v>
      </c>
      <c r="X6728" t="s">
        <v>15004</v>
      </c>
      <c r="Y6728" t="s">
        <v>6</v>
      </c>
      <c r="Z6728" t="s">
        <v>14649</v>
      </c>
      <c r="AA6728" t="s">
        <v>14828</v>
      </c>
      <c r="AB6728" t="s">
        <v>15005</v>
      </c>
      <c r="AC6728" t="s">
        <v>15006</v>
      </c>
    </row>
    <row r="6729" spans="1:29" x14ac:dyDescent="0.3">
      <c r="A6729" t="s">
        <v>342</v>
      </c>
      <c r="B6729" s="35">
        <v>548</v>
      </c>
      <c r="C6729" t="s">
        <v>71</v>
      </c>
      <c r="D6729" s="35">
        <v>2000</v>
      </c>
      <c r="E6729" t="s">
        <v>7188</v>
      </c>
      <c r="F6729" s="34" t="s">
        <v>6</v>
      </c>
      <c r="G6729" s="34" t="s">
        <v>6</v>
      </c>
      <c r="H6729" s="34" t="s">
        <v>6</v>
      </c>
      <c r="I6729" s="34">
        <v>159.71898765482985</v>
      </c>
      <c r="J6729" s="34" t="s">
        <v>6</v>
      </c>
      <c r="K6729" s="34" t="s">
        <v>6</v>
      </c>
      <c r="L6729" s="34" t="s">
        <v>6</v>
      </c>
      <c r="M6729" s="34">
        <v>53.135626841985939</v>
      </c>
      <c r="N6729" s="34">
        <v>32.517878856577568</v>
      </c>
      <c r="O6729" s="34">
        <v>32.363821850332847</v>
      </c>
      <c r="P6729" s="34">
        <v>388.16800000000001</v>
      </c>
      <c r="Q6729" t="s">
        <v>6</v>
      </c>
      <c r="R6729" t="s">
        <v>6</v>
      </c>
      <c r="S6729" t="s">
        <v>6</v>
      </c>
      <c r="T6729" t="s">
        <v>14710</v>
      </c>
      <c r="U6729" t="s">
        <v>14710</v>
      </c>
      <c r="V6729" t="s">
        <v>14710</v>
      </c>
      <c r="W6729" t="s">
        <v>15003</v>
      </c>
      <c r="X6729" t="s">
        <v>15004</v>
      </c>
      <c r="Y6729" t="s">
        <v>6</v>
      </c>
      <c r="Z6729" t="s">
        <v>14649</v>
      </c>
      <c r="AA6729" t="s">
        <v>14828</v>
      </c>
      <c r="AB6729" t="s">
        <v>15005</v>
      </c>
      <c r="AC6729" t="s">
        <v>15006</v>
      </c>
    </row>
    <row r="6730" spans="1:29" x14ac:dyDescent="0.3">
      <c r="A6730" t="s">
        <v>342</v>
      </c>
      <c r="B6730" s="35">
        <v>548</v>
      </c>
      <c r="C6730" t="s">
        <v>71</v>
      </c>
      <c r="D6730" s="35">
        <v>2001</v>
      </c>
      <c r="E6730" t="s">
        <v>7189</v>
      </c>
      <c r="F6730" s="34" t="s">
        <v>6</v>
      </c>
      <c r="G6730" s="34" t="s">
        <v>6</v>
      </c>
      <c r="H6730" s="34" t="s">
        <v>6</v>
      </c>
      <c r="I6730" s="34">
        <v>168.08252996046937</v>
      </c>
      <c r="J6730" s="34" t="s">
        <v>6</v>
      </c>
      <c r="K6730" s="34" t="s">
        <v>6</v>
      </c>
      <c r="L6730" s="34" t="s">
        <v>6</v>
      </c>
      <c r="M6730" s="34">
        <v>60.311370404879092</v>
      </c>
      <c r="N6730" s="34">
        <v>38.065030233902597</v>
      </c>
      <c r="O6730" s="34">
        <v>37.94836539012411</v>
      </c>
      <c r="P6730" s="34">
        <v>384.00599999999997</v>
      </c>
      <c r="Q6730" t="s">
        <v>6</v>
      </c>
      <c r="R6730" t="s">
        <v>6</v>
      </c>
      <c r="S6730" t="s">
        <v>6</v>
      </c>
      <c r="T6730" t="s">
        <v>14710</v>
      </c>
      <c r="U6730" t="s">
        <v>14710</v>
      </c>
      <c r="V6730" t="s">
        <v>14710</v>
      </c>
      <c r="W6730" t="s">
        <v>15003</v>
      </c>
      <c r="X6730" t="s">
        <v>15004</v>
      </c>
      <c r="Y6730" t="s">
        <v>6</v>
      </c>
      <c r="Z6730" t="s">
        <v>14649</v>
      </c>
      <c r="AA6730" t="s">
        <v>14828</v>
      </c>
      <c r="AB6730" t="s">
        <v>15005</v>
      </c>
      <c r="AC6730" t="s">
        <v>15006</v>
      </c>
    </row>
    <row r="6731" spans="1:29" x14ac:dyDescent="0.3">
      <c r="A6731" t="s">
        <v>342</v>
      </c>
      <c r="B6731" s="35">
        <v>548</v>
      </c>
      <c r="C6731" t="s">
        <v>71</v>
      </c>
      <c r="D6731" s="35">
        <v>2002</v>
      </c>
      <c r="E6731" t="s">
        <v>7190</v>
      </c>
      <c r="F6731" s="34" t="s">
        <v>6</v>
      </c>
      <c r="G6731" s="34" t="s">
        <v>6</v>
      </c>
      <c r="H6731" s="34" t="s">
        <v>6</v>
      </c>
      <c r="I6731" s="34">
        <v>164.99076352466773</v>
      </c>
      <c r="J6731" s="34" t="s">
        <v>6</v>
      </c>
      <c r="K6731" s="34" t="s">
        <v>6</v>
      </c>
      <c r="L6731" s="34" t="s">
        <v>6</v>
      </c>
      <c r="M6731" s="34">
        <v>60.119511125699923</v>
      </c>
      <c r="N6731" s="34">
        <v>39.532114422079367</v>
      </c>
      <c r="O6731" s="34">
        <v>39.524686906247972</v>
      </c>
      <c r="P6731" s="34">
        <v>417.36700000000002</v>
      </c>
      <c r="Q6731" t="s">
        <v>6</v>
      </c>
      <c r="R6731" t="s">
        <v>6</v>
      </c>
      <c r="S6731" t="s">
        <v>6</v>
      </c>
      <c r="T6731" t="s">
        <v>14710</v>
      </c>
      <c r="U6731" t="s">
        <v>14710</v>
      </c>
      <c r="V6731" t="s">
        <v>14710</v>
      </c>
      <c r="W6731" t="s">
        <v>15003</v>
      </c>
      <c r="X6731" t="s">
        <v>15004</v>
      </c>
      <c r="Y6731" t="s">
        <v>6</v>
      </c>
      <c r="Z6731" t="s">
        <v>14649</v>
      </c>
      <c r="AA6731" t="s">
        <v>14828</v>
      </c>
      <c r="AB6731" t="s">
        <v>15005</v>
      </c>
      <c r="AC6731" t="s">
        <v>15006</v>
      </c>
    </row>
    <row r="6732" spans="1:29" x14ac:dyDescent="0.3">
      <c r="A6732" t="s">
        <v>342</v>
      </c>
      <c r="B6732" s="35">
        <v>548</v>
      </c>
      <c r="C6732" t="s">
        <v>71</v>
      </c>
      <c r="D6732" s="35">
        <v>2003</v>
      </c>
      <c r="E6732" t="s">
        <v>7191</v>
      </c>
      <c r="F6732" s="34" t="s">
        <v>6</v>
      </c>
      <c r="G6732" s="34" t="s">
        <v>6</v>
      </c>
      <c r="H6732" s="34" t="s">
        <v>6</v>
      </c>
      <c r="I6732" s="34">
        <v>156.75725451934355</v>
      </c>
      <c r="J6732" s="34" t="s">
        <v>6</v>
      </c>
      <c r="K6732" s="34" t="s">
        <v>6</v>
      </c>
      <c r="L6732" s="34" t="s">
        <v>6</v>
      </c>
      <c r="M6732" s="34">
        <v>59.645687850118946</v>
      </c>
      <c r="N6732" s="34">
        <v>41.393130817044693</v>
      </c>
      <c r="O6732" s="34">
        <v>41.387649502844795</v>
      </c>
      <c r="P6732" s="34">
        <v>456.09500000000003</v>
      </c>
      <c r="Q6732" t="s">
        <v>6</v>
      </c>
      <c r="R6732" t="s">
        <v>6</v>
      </c>
      <c r="S6732" t="s">
        <v>6</v>
      </c>
      <c r="T6732" t="s">
        <v>14710</v>
      </c>
      <c r="U6732" t="s">
        <v>14710</v>
      </c>
      <c r="V6732" t="s">
        <v>14710</v>
      </c>
      <c r="W6732" t="s">
        <v>15003</v>
      </c>
      <c r="X6732" t="s">
        <v>15004</v>
      </c>
      <c r="Y6732" t="s">
        <v>6</v>
      </c>
      <c r="Z6732" t="s">
        <v>14649</v>
      </c>
      <c r="AA6732" t="s">
        <v>14828</v>
      </c>
      <c r="AB6732" t="s">
        <v>15005</v>
      </c>
      <c r="AC6732" t="s">
        <v>15006</v>
      </c>
    </row>
    <row r="6733" spans="1:29" x14ac:dyDescent="0.3">
      <c r="A6733" t="s">
        <v>342</v>
      </c>
      <c r="B6733" s="35">
        <v>548</v>
      </c>
      <c r="C6733" t="s">
        <v>71</v>
      </c>
      <c r="D6733" s="35">
        <v>2004</v>
      </c>
      <c r="E6733" t="s">
        <v>7192</v>
      </c>
      <c r="F6733" s="34" t="s">
        <v>6</v>
      </c>
      <c r="G6733" s="34" t="s">
        <v>6</v>
      </c>
      <c r="H6733" s="34" t="s">
        <v>6</v>
      </c>
      <c r="I6733" s="34">
        <v>150.53650770285606</v>
      </c>
      <c r="J6733" s="34" t="s">
        <v>6</v>
      </c>
      <c r="K6733" s="34" t="s">
        <v>6</v>
      </c>
      <c r="L6733" s="34" t="s">
        <v>6</v>
      </c>
      <c r="M6733" s="34">
        <v>58.142817478917372</v>
      </c>
      <c r="N6733" s="34">
        <v>41.960131860810144</v>
      </c>
      <c r="O6733" s="34">
        <v>41.956839214258316</v>
      </c>
      <c r="P6733" s="34">
        <v>516.30200000000002</v>
      </c>
      <c r="Q6733" t="s">
        <v>6</v>
      </c>
      <c r="R6733" t="s">
        <v>6</v>
      </c>
      <c r="S6733" t="s">
        <v>6</v>
      </c>
      <c r="T6733" t="s">
        <v>14710</v>
      </c>
      <c r="U6733" t="s">
        <v>14710</v>
      </c>
      <c r="V6733" t="s">
        <v>14710</v>
      </c>
      <c r="W6733" t="s">
        <v>15003</v>
      </c>
      <c r="X6733" t="s">
        <v>15004</v>
      </c>
      <c r="Y6733" t="s">
        <v>6</v>
      </c>
      <c r="Z6733" t="s">
        <v>14649</v>
      </c>
      <c r="AA6733" t="s">
        <v>14828</v>
      </c>
      <c r="AB6733" t="s">
        <v>15005</v>
      </c>
      <c r="AC6733" t="s">
        <v>15006</v>
      </c>
    </row>
    <row r="6734" spans="1:29" x14ac:dyDescent="0.3">
      <c r="A6734" t="s">
        <v>342</v>
      </c>
      <c r="B6734" s="35">
        <v>548</v>
      </c>
      <c r="C6734" t="s">
        <v>71</v>
      </c>
      <c r="D6734" s="35">
        <v>2005</v>
      </c>
      <c r="E6734" t="s">
        <v>7193</v>
      </c>
      <c r="F6734" s="34" t="s">
        <v>6</v>
      </c>
      <c r="G6734" s="34" t="s">
        <v>6</v>
      </c>
      <c r="H6734" s="34" t="s">
        <v>6</v>
      </c>
      <c r="I6734" s="34">
        <v>149.35007227273607</v>
      </c>
      <c r="J6734" s="34" t="s">
        <v>6</v>
      </c>
      <c r="K6734" s="34" t="s">
        <v>6</v>
      </c>
      <c r="L6734" s="34" t="s">
        <v>6</v>
      </c>
      <c r="M6734" s="34">
        <v>54.391091660797628</v>
      </c>
      <c r="N6734" s="34">
        <v>40.777805683815998</v>
      </c>
      <c r="O6734" s="34">
        <v>40.161862827576392</v>
      </c>
      <c r="P6734" s="34">
        <v>569.37099999999998</v>
      </c>
      <c r="Q6734" t="s">
        <v>6</v>
      </c>
      <c r="R6734" t="s">
        <v>6</v>
      </c>
      <c r="S6734" t="s">
        <v>6</v>
      </c>
      <c r="T6734" t="s">
        <v>14710</v>
      </c>
      <c r="U6734" t="s">
        <v>14710</v>
      </c>
      <c r="V6734" t="s">
        <v>14710</v>
      </c>
      <c r="W6734" t="s">
        <v>15003</v>
      </c>
      <c r="X6734" t="s">
        <v>15004</v>
      </c>
      <c r="Y6734" t="s">
        <v>6</v>
      </c>
      <c r="Z6734" t="s">
        <v>14649</v>
      </c>
      <c r="AA6734" t="s">
        <v>14828</v>
      </c>
      <c r="AB6734" t="s">
        <v>15005</v>
      </c>
      <c r="AC6734" t="s">
        <v>15006</v>
      </c>
    </row>
    <row r="6735" spans="1:29" x14ac:dyDescent="0.3">
      <c r="A6735" t="s">
        <v>342</v>
      </c>
      <c r="B6735" s="35">
        <v>548</v>
      </c>
      <c r="C6735" t="s">
        <v>71</v>
      </c>
      <c r="D6735" s="35">
        <v>2006</v>
      </c>
      <c r="E6735" t="s">
        <v>7194</v>
      </c>
      <c r="F6735" s="34" t="s">
        <v>6</v>
      </c>
      <c r="G6735" s="34" t="s">
        <v>6</v>
      </c>
      <c r="H6735" s="34" t="s">
        <v>6</v>
      </c>
      <c r="I6735" s="34">
        <v>142.2636378179491</v>
      </c>
      <c r="J6735" s="34">
        <v>53.219644856822903</v>
      </c>
      <c r="K6735" s="34">
        <v>89.043992961126207</v>
      </c>
      <c r="L6735" s="34" t="s">
        <v>6</v>
      </c>
      <c r="M6735" s="34">
        <v>50.282189889617669</v>
      </c>
      <c r="N6735" s="34">
        <v>39.661654135338345</v>
      </c>
      <c r="O6735" s="34">
        <v>38.74980003199488</v>
      </c>
      <c r="P6735" s="34">
        <v>625.1</v>
      </c>
      <c r="Q6735" t="s">
        <v>6</v>
      </c>
      <c r="R6735" t="s">
        <v>6</v>
      </c>
      <c r="S6735" t="s">
        <v>6</v>
      </c>
      <c r="T6735" t="s">
        <v>14710</v>
      </c>
      <c r="U6735" t="s">
        <v>14710</v>
      </c>
      <c r="V6735" t="s">
        <v>14710</v>
      </c>
      <c r="W6735" t="s">
        <v>15003</v>
      </c>
      <c r="X6735" t="s">
        <v>15004</v>
      </c>
      <c r="Y6735" t="s">
        <v>6</v>
      </c>
      <c r="Z6735" t="s">
        <v>14649</v>
      </c>
      <c r="AA6735" t="s">
        <v>14828</v>
      </c>
      <c r="AB6735" t="s">
        <v>15005</v>
      </c>
      <c r="AC6735" t="s">
        <v>15006</v>
      </c>
    </row>
    <row r="6736" spans="1:29" x14ac:dyDescent="0.3">
      <c r="A6736" t="s">
        <v>342</v>
      </c>
      <c r="B6736" s="35">
        <v>548</v>
      </c>
      <c r="C6736" t="s">
        <v>71</v>
      </c>
      <c r="D6736" s="35">
        <v>2007</v>
      </c>
      <c r="E6736" t="s">
        <v>7195</v>
      </c>
      <c r="F6736" s="34" t="s">
        <v>6</v>
      </c>
      <c r="G6736" s="34" t="s">
        <v>6</v>
      </c>
      <c r="H6736" s="34" t="s">
        <v>6</v>
      </c>
      <c r="I6736" s="34">
        <v>136.13135125052017</v>
      </c>
      <c r="J6736" s="34">
        <v>51.389132025656117</v>
      </c>
      <c r="K6736" s="34">
        <v>84.742219224864044</v>
      </c>
      <c r="L6736" s="34" t="s">
        <v>6</v>
      </c>
      <c r="M6736" s="34">
        <v>48.421559240074039</v>
      </c>
      <c r="N6736" s="34">
        <v>39.34831412951457</v>
      </c>
      <c r="O6736" s="34">
        <v>38.272086783085335</v>
      </c>
      <c r="P6736" s="34">
        <v>696.91</v>
      </c>
      <c r="Q6736" t="s">
        <v>6</v>
      </c>
      <c r="R6736" t="s">
        <v>6</v>
      </c>
      <c r="S6736" t="s">
        <v>6</v>
      </c>
      <c r="T6736" t="s">
        <v>14710</v>
      </c>
      <c r="U6736" t="s">
        <v>14710</v>
      </c>
      <c r="V6736" t="s">
        <v>14710</v>
      </c>
      <c r="W6736" t="s">
        <v>15003</v>
      </c>
      <c r="X6736" t="s">
        <v>15004</v>
      </c>
      <c r="Y6736" t="s">
        <v>6</v>
      </c>
      <c r="Z6736" t="s">
        <v>14649</v>
      </c>
      <c r="AA6736" t="s">
        <v>14828</v>
      </c>
      <c r="AB6736" t="s">
        <v>15005</v>
      </c>
      <c r="AC6736" t="s">
        <v>15006</v>
      </c>
    </row>
    <row r="6737" spans="1:29" x14ac:dyDescent="0.3">
      <c r="A6737" t="s">
        <v>342</v>
      </c>
      <c r="B6737">
        <v>548</v>
      </c>
      <c r="C6737" t="s">
        <v>71</v>
      </c>
      <c r="D6737">
        <v>2008</v>
      </c>
      <c r="E6737" t="s">
        <v>7196</v>
      </c>
      <c r="F6737" s="34" t="s">
        <v>6</v>
      </c>
      <c r="G6737" s="34" t="s">
        <v>6</v>
      </c>
      <c r="H6737" s="34" t="s">
        <v>6</v>
      </c>
      <c r="I6737" s="34">
        <v>133.19164765400257</v>
      </c>
      <c r="J6737" s="34">
        <v>48.724828886023211</v>
      </c>
      <c r="K6737" s="34">
        <v>84.466818767979362</v>
      </c>
      <c r="L6737" s="34" t="s">
        <v>6</v>
      </c>
      <c r="M6737" s="34">
        <v>50.805020301805371</v>
      </c>
      <c r="N6737" s="34">
        <v>39.360853833945043</v>
      </c>
      <c r="O6737" s="34">
        <v>37.996850510862018</v>
      </c>
      <c r="P6737" s="34">
        <v>806.48</v>
      </c>
      <c r="Q6737" t="s">
        <v>6</v>
      </c>
      <c r="R6737" t="s">
        <v>6</v>
      </c>
      <c r="S6737" t="s">
        <v>6</v>
      </c>
      <c r="T6737" t="s">
        <v>14710</v>
      </c>
      <c r="U6737" t="s">
        <v>14710</v>
      </c>
      <c r="V6737" t="s">
        <v>14710</v>
      </c>
      <c r="W6737" t="s">
        <v>15003</v>
      </c>
      <c r="X6737" t="s">
        <v>15004</v>
      </c>
      <c r="Y6737" t="s">
        <v>6</v>
      </c>
      <c r="Z6737" t="s">
        <v>14649</v>
      </c>
      <c r="AA6737" t="s">
        <v>14828</v>
      </c>
      <c r="AB6737" t="s">
        <v>15005</v>
      </c>
      <c r="AC6737" t="s">
        <v>15006</v>
      </c>
    </row>
    <row r="6738" spans="1:29" x14ac:dyDescent="0.3">
      <c r="A6738" t="s">
        <v>342</v>
      </c>
      <c r="B6738" s="35">
        <v>548</v>
      </c>
      <c r="C6738" t="s">
        <v>71</v>
      </c>
      <c r="D6738" s="35">
        <v>2009</v>
      </c>
      <c r="E6738" t="s">
        <v>7197</v>
      </c>
      <c r="F6738" s="34" t="s">
        <v>6</v>
      </c>
      <c r="G6738" s="34" t="s">
        <v>6</v>
      </c>
      <c r="H6738" s="34" t="s">
        <v>6</v>
      </c>
      <c r="I6738" s="34">
        <v>152.22538734851256</v>
      </c>
      <c r="J6738" s="34">
        <v>57.792036470826162</v>
      </c>
      <c r="K6738" s="34">
        <v>94.433350877686394</v>
      </c>
      <c r="L6738" s="34" t="s">
        <v>6</v>
      </c>
      <c r="M6738" s="34">
        <v>64.808183534021978</v>
      </c>
      <c r="N6738" s="34">
        <v>50.408029554868961</v>
      </c>
      <c r="O6738" s="34">
        <v>48.533171550291357</v>
      </c>
      <c r="P6738" s="34">
        <v>746.67899999999997</v>
      </c>
      <c r="Q6738" t="s">
        <v>6</v>
      </c>
      <c r="R6738" t="s">
        <v>6</v>
      </c>
      <c r="S6738" t="s">
        <v>6</v>
      </c>
      <c r="T6738" t="s">
        <v>14710</v>
      </c>
      <c r="U6738" t="s">
        <v>14710</v>
      </c>
      <c r="V6738" t="s">
        <v>14710</v>
      </c>
      <c r="W6738" t="s">
        <v>15003</v>
      </c>
      <c r="X6738" t="s">
        <v>15004</v>
      </c>
      <c r="Y6738" t="s">
        <v>6</v>
      </c>
      <c r="Z6738" t="s">
        <v>14649</v>
      </c>
      <c r="AA6738" t="s">
        <v>14828</v>
      </c>
      <c r="AB6738" t="s">
        <v>15005</v>
      </c>
      <c r="AC6738" t="s">
        <v>15006</v>
      </c>
    </row>
    <row r="6739" spans="1:29" x14ac:dyDescent="0.3">
      <c r="A6739" t="s">
        <v>342</v>
      </c>
      <c r="B6739" s="35">
        <v>548</v>
      </c>
      <c r="C6739" t="s">
        <v>71</v>
      </c>
      <c r="D6739" s="35">
        <v>2010</v>
      </c>
      <c r="E6739" t="s">
        <v>7198</v>
      </c>
      <c r="F6739" s="34" t="s">
        <v>6</v>
      </c>
      <c r="G6739" s="34" t="s">
        <v>6</v>
      </c>
      <c r="H6739" s="34" t="s">
        <v>6</v>
      </c>
      <c r="I6739" s="34">
        <v>148.34534463884461</v>
      </c>
      <c r="J6739" s="34">
        <v>58.748007451650693</v>
      </c>
      <c r="K6739" s="34">
        <v>89.597337187193915</v>
      </c>
      <c r="L6739" s="34" t="s">
        <v>6</v>
      </c>
      <c r="M6739" s="34">
        <v>63.659899279405693</v>
      </c>
      <c r="N6739" s="34">
        <v>51.212213601183045</v>
      </c>
      <c r="O6739" s="34">
        <v>48.865687837292818</v>
      </c>
      <c r="P6739" s="34">
        <v>833.10400000000004</v>
      </c>
      <c r="Q6739" t="s">
        <v>6</v>
      </c>
      <c r="R6739" t="s">
        <v>6</v>
      </c>
      <c r="S6739" t="s">
        <v>6</v>
      </c>
      <c r="T6739" t="s">
        <v>14710</v>
      </c>
      <c r="U6739" t="s">
        <v>14710</v>
      </c>
      <c r="V6739" t="s">
        <v>14710</v>
      </c>
      <c r="W6739" t="s">
        <v>15003</v>
      </c>
      <c r="X6739" t="s">
        <v>15004</v>
      </c>
      <c r="Y6739" t="s">
        <v>6</v>
      </c>
      <c r="Z6739" t="s">
        <v>14649</v>
      </c>
      <c r="AA6739" t="s">
        <v>14828</v>
      </c>
      <c r="AB6739" t="s">
        <v>15005</v>
      </c>
      <c r="AC6739" t="s">
        <v>15006</v>
      </c>
    </row>
    <row r="6740" spans="1:29" x14ac:dyDescent="0.3">
      <c r="A6740" t="s">
        <v>342</v>
      </c>
      <c r="B6740" s="35">
        <v>548</v>
      </c>
      <c r="C6740" t="s">
        <v>71</v>
      </c>
      <c r="D6740" s="35">
        <v>2011</v>
      </c>
      <c r="E6740" t="s">
        <v>7199</v>
      </c>
      <c r="F6740" s="34" t="s">
        <v>6</v>
      </c>
      <c r="G6740" s="34" t="s">
        <v>6</v>
      </c>
      <c r="H6740" s="34" t="s">
        <v>6</v>
      </c>
      <c r="I6740" s="34">
        <v>150.75858265247084</v>
      </c>
      <c r="J6740" s="34">
        <v>59.753213256406234</v>
      </c>
      <c r="K6740" s="34">
        <v>91.005369396064594</v>
      </c>
      <c r="L6740" s="34" t="s">
        <v>6</v>
      </c>
      <c r="M6740" s="34">
        <v>65.06585559712768</v>
      </c>
      <c r="N6740" s="34">
        <v>51.898322131320398</v>
      </c>
      <c r="O6740" s="34">
        <v>49.328149586075263</v>
      </c>
      <c r="P6740" s="34">
        <v>924.68499999999995</v>
      </c>
      <c r="Q6740" t="s">
        <v>6</v>
      </c>
      <c r="R6740" t="s">
        <v>6</v>
      </c>
      <c r="S6740" t="s">
        <v>6</v>
      </c>
      <c r="T6740" t="s">
        <v>14710</v>
      </c>
      <c r="U6740" t="s">
        <v>14710</v>
      </c>
      <c r="V6740" t="s">
        <v>14710</v>
      </c>
      <c r="W6740" t="s">
        <v>15003</v>
      </c>
      <c r="X6740" t="s">
        <v>15004</v>
      </c>
      <c r="Y6740" t="s">
        <v>6</v>
      </c>
      <c r="Z6740" t="s">
        <v>14649</v>
      </c>
      <c r="AA6740" t="s">
        <v>14828</v>
      </c>
      <c r="AB6740" t="s">
        <v>15005</v>
      </c>
      <c r="AC6740" t="s">
        <v>15006</v>
      </c>
    </row>
    <row r="6741" spans="1:29" x14ac:dyDescent="0.3">
      <c r="A6741" t="s">
        <v>342</v>
      </c>
      <c r="B6741" s="35">
        <v>548</v>
      </c>
      <c r="C6741" t="s">
        <v>71</v>
      </c>
      <c r="D6741" s="35">
        <v>2012</v>
      </c>
      <c r="E6741" t="s">
        <v>7200</v>
      </c>
      <c r="F6741" s="34" t="s">
        <v>6</v>
      </c>
      <c r="G6741" s="34" t="s">
        <v>6</v>
      </c>
      <c r="H6741" s="34" t="s">
        <v>6</v>
      </c>
      <c r="I6741" s="34">
        <v>153.5261697641437</v>
      </c>
      <c r="J6741" s="34">
        <v>62.832711875246815</v>
      </c>
      <c r="K6741" s="34">
        <v>90.693457888896887</v>
      </c>
      <c r="L6741" s="34" t="s">
        <v>6</v>
      </c>
      <c r="M6741" s="34">
        <v>68.597279447841657</v>
      </c>
      <c r="N6741" s="34">
        <v>53.787501941527779</v>
      </c>
      <c r="O6741" s="34">
        <v>50.923050528450872</v>
      </c>
      <c r="P6741" s="34">
        <v>985.04899999999998</v>
      </c>
      <c r="Q6741" t="s">
        <v>6</v>
      </c>
      <c r="R6741" t="s">
        <v>6</v>
      </c>
      <c r="S6741" t="s">
        <v>6</v>
      </c>
      <c r="T6741" t="s">
        <v>14710</v>
      </c>
      <c r="U6741" t="s">
        <v>14710</v>
      </c>
      <c r="V6741" t="s">
        <v>14710</v>
      </c>
      <c r="W6741" t="s">
        <v>15003</v>
      </c>
      <c r="X6741" t="s">
        <v>15004</v>
      </c>
      <c r="Y6741" t="s">
        <v>6</v>
      </c>
      <c r="Z6741" t="s">
        <v>14649</v>
      </c>
      <c r="AA6741" t="s">
        <v>14828</v>
      </c>
      <c r="AB6741" t="s">
        <v>15005</v>
      </c>
      <c r="AC6741" t="s">
        <v>15006</v>
      </c>
    </row>
    <row r="6742" spans="1:29" x14ac:dyDescent="0.3">
      <c r="A6742" t="s">
        <v>342</v>
      </c>
      <c r="B6742" s="35">
        <v>548</v>
      </c>
      <c r="C6742" t="s">
        <v>71</v>
      </c>
      <c r="D6742" s="35">
        <v>2013</v>
      </c>
      <c r="E6742" t="s">
        <v>7201</v>
      </c>
      <c r="F6742" s="34" t="s">
        <v>6</v>
      </c>
      <c r="G6742" s="34" t="s">
        <v>6</v>
      </c>
      <c r="H6742" s="34" t="s">
        <v>6</v>
      </c>
      <c r="I6742" s="34">
        <v>159.15534539752295</v>
      </c>
      <c r="J6742" s="34">
        <v>67.069892603222385</v>
      </c>
      <c r="K6742" s="34">
        <v>92.085452794300565</v>
      </c>
      <c r="L6742" s="34" t="s">
        <v>6</v>
      </c>
      <c r="M6742" s="34">
        <v>71.852586569519445</v>
      </c>
      <c r="N6742" s="34">
        <v>55.656452691308068</v>
      </c>
      <c r="O6742" s="34">
        <v>52.256881089164978</v>
      </c>
      <c r="P6742" s="34">
        <v>1033.085</v>
      </c>
      <c r="Q6742" t="s">
        <v>6</v>
      </c>
      <c r="R6742" t="s">
        <v>6</v>
      </c>
      <c r="S6742" t="s">
        <v>6</v>
      </c>
      <c r="T6742" t="s">
        <v>14710</v>
      </c>
      <c r="U6742" t="s">
        <v>14710</v>
      </c>
      <c r="V6742" t="s">
        <v>14710</v>
      </c>
      <c r="W6742" t="s">
        <v>15003</v>
      </c>
      <c r="X6742" t="s">
        <v>15004</v>
      </c>
      <c r="Y6742" t="s">
        <v>6</v>
      </c>
      <c r="Z6742" t="s">
        <v>14649</v>
      </c>
      <c r="AA6742" t="s">
        <v>14828</v>
      </c>
      <c r="AB6742" t="s">
        <v>15005</v>
      </c>
      <c r="AC6742" t="s">
        <v>15006</v>
      </c>
    </row>
    <row r="6743" spans="1:29" x14ac:dyDescent="0.3">
      <c r="A6743" t="s">
        <v>342</v>
      </c>
      <c r="B6743" s="35">
        <v>548</v>
      </c>
      <c r="C6743" t="s">
        <v>71</v>
      </c>
      <c r="D6743" s="35">
        <v>2014</v>
      </c>
      <c r="E6743" t="s">
        <v>7202</v>
      </c>
      <c r="F6743" s="34" t="s">
        <v>6</v>
      </c>
      <c r="G6743" s="34" t="s">
        <v>6</v>
      </c>
      <c r="H6743" s="34" t="s">
        <v>6</v>
      </c>
      <c r="I6743" s="34">
        <v>157.25324374420759</v>
      </c>
      <c r="J6743" s="34">
        <v>67.886308547800667</v>
      </c>
      <c r="K6743" s="34">
        <v>89.366935196406928</v>
      </c>
      <c r="L6743" s="34" t="s">
        <v>6</v>
      </c>
      <c r="M6743" s="34">
        <v>70.080581773234655</v>
      </c>
      <c r="N6743" s="34">
        <v>55.373067884386359</v>
      </c>
      <c r="O6743" s="34">
        <v>51.938048050188911</v>
      </c>
      <c r="P6743" s="34">
        <v>1122.1600000000001</v>
      </c>
      <c r="Q6743" t="s">
        <v>6</v>
      </c>
      <c r="R6743" t="s">
        <v>6</v>
      </c>
      <c r="S6743" t="s">
        <v>6</v>
      </c>
      <c r="T6743" t="s">
        <v>14710</v>
      </c>
      <c r="U6743" t="s">
        <v>14710</v>
      </c>
      <c r="V6743" t="s">
        <v>14710</v>
      </c>
      <c r="W6743" t="s">
        <v>15003</v>
      </c>
      <c r="X6743" t="s">
        <v>15004</v>
      </c>
      <c r="Y6743" t="s">
        <v>6</v>
      </c>
      <c r="Z6743" t="s">
        <v>14649</v>
      </c>
      <c r="AA6743" t="s">
        <v>14828</v>
      </c>
      <c r="AB6743" t="s">
        <v>15005</v>
      </c>
      <c r="AC6743" t="s">
        <v>15006</v>
      </c>
    </row>
    <row r="6744" spans="1:29" x14ac:dyDescent="0.3">
      <c r="A6744" t="s">
        <v>342</v>
      </c>
      <c r="B6744" s="35">
        <v>548</v>
      </c>
      <c r="C6744" t="s">
        <v>71</v>
      </c>
      <c r="D6744" s="35">
        <v>2015</v>
      </c>
      <c r="E6744" t="s">
        <v>7203</v>
      </c>
      <c r="F6744" s="34" t="s">
        <v>6</v>
      </c>
      <c r="G6744" s="34" t="s">
        <v>6</v>
      </c>
      <c r="H6744" s="34" t="s">
        <v>6</v>
      </c>
      <c r="I6744" s="34">
        <v>165.68816958539128</v>
      </c>
      <c r="J6744" s="34">
        <v>69.741643803725069</v>
      </c>
      <c r="K6744" s="34">
        <v>95.94652578166621</v>
      </c>
      <c r="L6744" s="34" t="s">
        <v>6</v>
      </c>
      <c r="M6744" s="34">
        <v>73.918925248039727</v>
      </c>
      <c r="N6744" s="34">
        <v>56.970771929701655</v>
      </c>
      <c r="O6744" s="34">
        <v>53.574478244873781</v>
      </c>
      <c r="P6744" s="34">
        <v>1176.941</v>
      </c>
      <c r="Q6744" t="s">
        <v>6</v>
      </c>
      <c r="R6744" t="s">
        <v>6</v>
      </c>
      <c r="S6744" t="s">
        <v>6</v>
      </c>
      <c r="T6744" t="s">
        <v>14710</v>
      </c>
      <c r="U6744" t="s">
        <v>14710</v>
      </c>
      <c r="V6744" t="s">
        <v>14710</v>
      </c>
      <c r="W6744" t="s">
        <v>15003</v>
      </c>
      <c r="X6744" t="s">
        <v>15004</v>
      </c>
      <c r="Y6744" t="s">
        <v>6</v>
      </c>
      <c r="Z6744" t="s">
        <v>14649</v>
      </c>
      <c r="AA6744" t="s">
        <v>14828</v>
      </c>
      <c r="AB6744" t="s">
        <v>15005</v>
      </c>
      <c r="AC6744" t="s">
        <v>15006</v>
      </c>
    </row>
    <row r="6745" spans="1:29" x14ac:dyDescent="0.3">
      <c r="A6745" t="s">
        <v>342</v>
      </c>
      <c r="B6745" s="35">
        <v>548</v>
      </c>
      <c r="C6745" t="s">
        <v>71</v>
      </c>
      <c r="D6745" s="35">
        <v>2016</v>
      </c>
      <c r="E6745" t="s">
        <v>7204</v>
      </c>
      <c r="F6745" s="34" t="s">
        <v>6</v>
      </c>
      <c r="G6745" s="34" t="s">
        <v>6</v>
      </c>
      <c r="H6745" s="34" t="s">
        <v>6</v>
      </c>
      <c r="I6745" s="34">
        <v>166.23165455306366</v>
      </c>
      <c r="J6745" s="34">
        <v>69.139879506792454</v>
      </c>
      <c r="K6745" s="34">
        <v>97.091775046271209</v>
      </c>
      <c r="L6745" s="34" t="s">
        <v>6</v>
      </c>
      <c r="M6745" s="34">
        <v>72.113489240535898</v>
      </c>
      <c r="N6745" s="34">
        <v>55.787490887791215</v>
      </c>
      <c r="O6745" s="34">
        <v>51.890578276174146</v>
      </c>
      <c r="P6745" s="34">
        <v>1249.6969999999999</v>
      </c>
      <c r="Q6745" t="s">
        <v>6</v>
      </c>
      <c r="R6745" t="s">
        <v>6</v>
      </c>
      <c r="S6745" t="s">
        <v>6</v>
      </c>
      <c r="T6745" t="s">
        <v>14710</v>
      </c>
      <c r="U6745" t="s">
        <v>14710</v>
      </c>
      <c r="V6745" t="s">
        <v>14710</v>
      </c>
      <c r="W6745" t="s">
        <v>15003</v>
      </c>
      <c r="X6745" t="s">
        <v>15004</v>
      </c>
      <c r="Y6745" t="s">
        <v>6</v>
      </c>
      <c r="Z6745" t="s">
        <v>14649</v>
      </c>
      <c r="AA6745" t="s">
        <v>14828</v>
      </c>
      <c r="AB6745" t="s">
        <v>15005</v>
      </c>
      <c r="AC6745" t="s">
        <v>15006</v>
      </c>
    </row>
    <row r="6746" spans="1:29" x14ac:dyDescent="0.3">
      <c r="A6746" t="s">
        <v>342</v>
      </c>
      <c r="B6746" s="35">
        <v>548</v>
      </c>
      <c r="C6746" t="s">
        <v>71</v>
      </c>
      <c r="D6746" s="35">
        <v>2017</v>
      </c>
      <c r="E6746" t="s">
        <v>7205</v>
      </c>
      <c r="F6746" s="34" t="s">
        <v>6</v>
      </c>
      <c r="G6746" s="34" t="s">
        <v>6</v>
      </c>
      <c r="H6746" s="34" t="s">
        <v>6</v>
      </c>
      <c r="I6746" s="34">
        <v>161.88499683016229</v>
      </c>
      <c r="J6746" s="34">
        <v>66.192041156881459</v>
      </c>
      <c r="K6746" s="34">
        <v>95.692955673280835</v>
      </c>
      <c r="L6746" s="34" t="s">
        <v>6</v>
      </c>
      <c r="M6746" s="34">
        <v>72.088959491660049</v>
      </c>
      <c r="N6746" s="34">
        <v>54.395471932147984</v>
      </c>
      <c r="O6746" s="34">
        <v>50.04969722584547</v>
      </c>
      <c r="P6746" s="34">
        <v>1372.31</v>
      </c>
      <c r="Q6746" t="s">
        <v>6</v>
      </c>
      <c r="R6746" t="s">
        <v>6</v>
      </c>
      <c r="S6746" t="s">
        <v>6</v>
      </c>
      <c r="T6746" t="s">
        <v>14710</v>
      </c>
      <c r="U6746" t="s">
        <v>14710</v>
      </c>
      <c r="V6746" t="s">
        <v>14710</v>
      </c>
      <c r="W6746" t="s">
        <v>15003</v>
      </c>
      <c r="X6746" t="s">
        <v>15004</v>
      </c>
      <c r="Y6746" t="s">
        <v>6</v>
      </c>
      <c r="Z6746" t="s">
        <v>14649</v>
      </c>
      <c r="AA6746" t="s">
        <v>14828</v>
      </c>
      <c r="AB6746" t="s">
        <v>15005</v>
      </c>
      <c r="AC6746" t="s">
        <v>15006</v>
      </c>
    </row>
    <row r="6747" spans="1:29" x14ac:dyDescent="0.3">
      <c r="A6747" t="s">
        <v>342</v>
      </c>
      <c r="B6747" s="35">
        <v>548</v>
      </c>
      <c r="C6747" t="s">
        <v>71</v>
      </c>
      <c r="D6747" s="35">
        <v>2018</v>
      </c>
      <c r="E6747" t="s">
        <v>7206</v>
      </c>
      <c r="F6747" s="34" t="s">
        <v>6</v>
      </c>
      <c r="G6747" s="34" t="s">
        <v>6</v>
      </c>
      <c r="H6747" s="34" t="s">
        <v>6</v>
      </c>
      <c r="I6747" s="34">
        <v>163.99499917113334</v>
      </c>
      <c r="J6747" s="34">
        <v>67.9770127645466</v>
      </c>
      <c r="K6747" s="34">
        <v>96.017986406586743</v>
      </c>
      <c r="L6747" s="34" t="s">
        <v>6</v>
      </c>
      <c r="M6747" s="34">
        <v>75.35689617063602</v>
      </c>
      <c r="N6747" s="34">
        <v>55.645963479625081</v>
      </c>
      <c r="O6747" s="34">
        <v>51.185900978062662</v>
      </c>
      <c r="P6747" s="34">
        <v>1447.76</v>
      </c>
      <c r="Q6747" t="s">
        <v>6</v>
      </c>
      <c r="R6747" t="s">
        <v>6</v>
      </c>
      <c r="S6747" t="s">
        <v>6</v>
      </c>
      <c r="T6747" t="s">
        <v>14710</v>
      </c>
      <c r="U6747" t="s">
        <v>14710</v>
      </c>
      <c r="V6747" t="s">
        <v>14710</v>
      </c>
      <c r="W6747" t="s">
        <v>15003</v>
      </c>
      <c r="X6747" t="s">
        <v>15004</v>
      </c>
      <c r="Y6747" t="s">
        <v>6</v>
      </c>
      <c r="Z6747" t="s">
        <v>14649</v>
      </c>
      <c r="AA6747" t="s">
        <v>14828</v>
      </c>
      <c r="AB6747" t="s">
        <v>15005</v>
      </c>
      <c r="AC6747" t="s">
        <v>15006</v>
      </c>
    </row>
    <row r="6748" spans="1:29" x14ac:dyDescent="0.3">
      <c r="A6748" t="s">
        <v>342</v>
      </c>
      <c r="B6748" s="35">
        <v>548</v>
      </c>
      <c r="C6748" t="s">
        <v>71</v>
      </c>
      <c r="D6748" s="35">
        <v>2019</v>
      </c>
      <c r="E6748" t="s">
        <v>7207</v>
      </c>
      <c r="F6748" s="34" t="s">
        <v>6</v>
      </c>
      <c r="G6748" s="34" t="s">
        <v>6</v>
      </c>
      <c r="H6748" s="34" t="s">
        <v>6</v>
      </c>
      <c r="I6748" s="34">
        <v>164.1586976726968</v>
      </c>
      <c r="J6748" s="34">
        <v>68.118405169963339</v>
      </c>
      <c r="K6748" s="34">
        <v>96.040292502733465</v>
      </c>
      <c r="L6748" s="34" t="s">
        <v>6</v>
      </c>
      <c r="M6748" s="34">
        <v>75.128673967336042</v>
      </c>
      <c r="N6748" s="34">
        <v>57.082521948455053</v>
      </c>
      <c r="O6748" s="34">
        <v>52.421371050373565</v>
      </c>
      <c r="P6748" s="34">
        <v>1512.7380000000001</v>
      </c>
      <c r="Q6748" t="s">
        <v>6</v>
      </c>
      <c r="R6748" t="s">
        <v>6</v>
      </c>
      <c r="S6748" t="s">
        <v>6</v>
      </c>
      <c r="T6748" t="s">
        <v>14710</v>
      </c>
      <c r="U6748" t="s">
        <v>14710</v>
      </c>
      <c r="V6748" t="s">
        <v>14710</v>
      </c>
      <c r="W6748" t="s">
        <v>15003</v>
      </c>
      <c r="X6748" t="s">
        <v>15004</v>
      </c>
      <c r="Y6748" t="s">
        <v>6</v>
      </c>
      <c r="Z6748" t="s">
        <v>14649</v>
      </c>
      <c r="AA6748" t="s">
        <v>14828</v>
      </c>
      <c r="AB6748" t="s">
        <v>15005</v>
      </c>
      <c r="AC6748" t="s">
        <v>15006</v>
      </c>
    </row>
    <row r="6749" spans="1:29" x14ac:dyDescent="0.3">
      <c r="A6749" t="s">
        <v>342</v>
      </c>
      <c r="B6749" s="35">
        <v>548</v>
      </c>
      <c r="C6749" t="s">
        <v>71</v>
      </c>
      <c r="D6749" s="35">
        <v>2020</v>
      </c>
      <c r="E6749" t="s">
        <v>7208</v>
      </c>
      <c r="F6749" s="34" t="s">
        <v>6</v>
      </c>
      <c r="G6749" s="34" t="s">
        <v>6</v>
      </c>
      <c r="H6749" s="34" t="s">
        <v>6</v>
      </c>
      <c r="I6749" s="34">
        <v>181.69504191076427</v>
      </c>
      <c r="J6749" s="34">
        <v>76.307552397267514</v>
      </c>
      <c r="K6749" s="34">
        <v>105.38748951349676</v>
      </c>
      <c r="L6749" s="34" t="s">
        <v>6</v>
      </c>
      <c r="M6749" s="34">
        <v>88.481060846393007</v>
      </c>
      <c r="N6749" s="34">
        <v>67.693110340758125</v>
      </c>
      <c r="O6749" s="34">
        <v>62.006781859583072</v>
      </c>
      <c r="P6749" s="34">
        <v>1418.49</v>
      </c>
      <c r="Q6749" t="s">
        <v>6</v>
      </c>
      <c r="R6749" t="s">
        <v>6</v>
      </c>
      <c r="S6749" t="s">
        <v>6</v>
      </c>
      <c r="T6749" t="s">
        <v>14710</v>
      </c>
      <c r="U6749" t="s">
        <v>14710</v>
      </c>
      <c r="V6749" t="s">
        <v>14710</v>
      </c>
      <c r="W6749" t="s">
        <v>15003</v>
      </c>
      <c r="X6749" t="s">
        <v>15004</v>
      </c>
      <c r="Y6749" t="s">
        <v>6</v>
      </c>
      <c r="Z6749" t="s">
        <v>14649</v>
      </c>
      <c r="AA6749" t="s">
        <v>14828</v>
      </c>
      <c r="AB6749" t="s">
        <v>15005</v>
      </c>
      <c r="AC6749" t="s">
        <v>15006</v>
      </c>
    </row>
    <row r="6750" spans="1:29" x14ac:dyDescent="0.3">
      <c r="A6750" t="s">
        <v>342</v>
      </c>
      <c r="B6750" s="35">
        <v>548</v>
      </c>
      <c r="C6750" t="s">
        <v>71</v>
      </c>
      <c r="D6750" s="35">
        <v>2021</v>
      </c>
      <c r="E6750" t="s">
        <v>7209</v>
      </c>
      <c r="F6750" s="34" t="s">
        <v>6</v>
      </c>
      <c r="G6750" s="34" t="s">
        <v>6</v>
      </c>
      <c r="H6750" s="34" t="s">
        <v>6</v>
      </c>
      <c r="I6750" s="34">
        <v>174.62275589076182</v>
      </c>
      <c r="J6750" s="34">
        <v>72.900072582774357</v>
      </c>
      <c r="K6750" s="34">
        <v>101.72268330798747</v>
      </c>
      <c r="L6750" s="34" t="s">
        <v>6</v>
      </c>
      <c r="M6750" s="34">
        <v>89.614856530067001</v>
      </c>
      <c r="N6750" s="34">
        <v>69.162165275320859</v>
      </c>
      <c r="O6750" s="34">
        <v>63.266836305631138</v>
      </c>
      <c r="P6750" s="34">
        <v>1548.7007900000001</v>
      </c>
      <c r="Q6750" t="s">
        <v>6</v>
      </c>
      <c r="R6750" t="s">
        <v>6</v>
      </c>
      <c r="S6750" t="s">
        <v>6</v>
      </c>
      <c r="T6750" t="s">
        <v>14710</v>
      </c>
      <c r="U6750" t="s">
        <v>14710</v>
      </c>
      <c r="V6750" t="s">
        <v>14710</v>
      </c>
      <c r="W6750" t="s">
        <v>15003</v>
      </c>
      <c r="X6750" t="s">
        <v>15004</v>
      </c>
      <c r="Y6750" t="s">
        <v>6</v>
      </c>
      <c r="Z6750" t="s">
        <v>14649</v>
      </c>
      <c r="AA6750" t="s">
        <v>14828</v>
      </c>
      <c r="AB6750" t="s">
        <v>15005</v>
      </c>
      <c r="AC6750" t="s">
        <v>15006</v>
      </c>
    </row>
    <row r="6751" spans="1:29" x14ac:dyDescent="0.3">
      <c r="A6751" t="s">
        <v>342</v>
      </c>
      <c r="B6751" s="35">
        <v>548</v>
      </c>
      <c r="C6751" t="s">
        <v>71</v>
      </c>
      <c r="D6751" s="35">
        <v>2022</v>
      </c>
      <c r="E6751" t="s">
        <v>7210</v>
      </c>
      <c r="F6751" s="34" t="s">
        <v>6</v>
      </c>
      <c r="G6751" s="34" t="s">
        <v>6</v>
      </c>
      <c r="H6751" s="34" t="s">
        <v>6</v>
      </c>
      <c r="I6751" s="34">
        <v>154.18497568738749</v>
      </c>
      <c r="J6751" s="34">
        <v>66.656165839132726</v>
      </c>
      <c r="K6751" s="34">
        <v>87.528809848254767</v>
      </c>
      <c r="L6751" s="34" t="s">
        <v>6</v>
      </c>
      <c r="M6751" s="34">
        <v>82.474242895282359</v>
      </c>
      <c r="N6751" s="34">
        <v>65.500132241574818</v>
      </c>
      <c r="O6751" s="34">
        <v>60.181121265691552</v>
      </c>
      <c r="P6751" s="34">
        <v>1793.9030620000001</v>
      </c>
      <c r="Q6751" t="s">
        <v>6</v>
      </c>
      <c r="R6751" t="s">
        <v>6</v>
      </c>
      <c r="S6751" t="s">
        <v>6</v>
      </c>
      <c r="T6751" t="s">
        <v>14710</v>
      </c>
      <c r="U6751" t="s">
        <v>14710</v>
      </c>
      <c r="V6751" t="s">
        <v>14710</v>
      </c>
      <c r="W6751" t="s">
        <v>15003</v>
      </c>
      <c r="X6751" t="s">
        <v>15004</v>
      </c>
      <c r="Y6751" t="s">
        <v>6</v>
      </c>
      <c r="Z6751" t="s">
        <v>14649</v>
      </c>
      <c r="AA6751" t="s">
        <v>14828</v>
      </c>
      <c r="AB6751" t="s">
        <v>15005</v>
      </c>
      <c r="AC6751" t="s">
        <v>15006</v>
      </c>
    </row>
    <row r="6752" spans="1:29" x14ac:dyDescent="0.3">
      <c r="A6752" t="s">
        <v>342</v>
      </c>
      <c r="B6752" s="35">
        <v>548</v>
      </c>
      <c r="C6752" t="s">
        <v>71</v>
      </c>
      <c r="D6752" s="35">
        <v>2023</v>
      </c>
      <c r="E6752" t="s">
        <v>7211</v>
      </c>
      <c r="F6752" s="34" t="s">
        <v>6</v>
      </c>
      <c r="G6752" s="34" t="s">
        <v>6</v>
      </c>
      <c r="H6752" s="34" t="s">
        <v>6</v>
      </c>
      <c r="I6752" s="34">
        <v>159.12238357520971</v>
      </c>
      <c r="J6752" s="34">
        <v>69.438856483164543</v>
      </c>
      <c r="K6752" s="34">
        <v>89.683527092045168</v>
      </c>
      <c r="L6752" s="34" t="s">
        <v>6</v>
      </c>
      <c r="M6752" s="34">
        <v>86.548696684258388</v>
      </c>
      <c r="N6752" s="34">
        <v>69.749495635100615</v>
      </c>
      <c r="O6752" s="34">
        <v>64.320926538989099</v>
      </c>
      <c r="P6752" s="34">
        <v>1822.9044429999999</v>
      </c>
      <c r="Q6752" t="s">
        <v>6</v>
      </c>
      <c r="R6752" t="s">
        <v>6</v>
      </c>
      <c r="S6752" t="s">
        <v>6</v>
      </c>
      <c r="T6752" t="s">
        <v>14710</v>
      </c>
      <c r="U6752" t="s">
        <v>14710</v>
      </c>
      <c r="V6752" t="s">
        <v>14710</v>
      </c>
      <c r="W6752" t="s">
        <v>15003</v>
      </c>
      <c r="X6752" t="s">
        <v>15004</v>
      </c>
      <c r="Y6752" t="s">
        <v>6</v>
      </c>
      <c r="Z6752" t="s">
        <v>14649</v>
      </c>
      <c r="AA6752" t="s">
        <v>14828</v>
      </c>
      <c r="AB6752" t="s">
        <v>15005</v>
      </c>
      <c r="AC6752" t="s">
        <v>15006</v>
      </c>
    </row>
    <row r="6753" spans="1:29" x14ac:dyDescent="0.3">
      <c r="A6753" t="s">
        <v>342</v>
      </c>
      <c r="B6753" s="35">
        <v>548</v>
      </c>
      <c r="C6753" t="s">
        <v>71</v>
      </c>
      <c r="D6753" s="35">
        <v>2024</v>
      </c>
      <c r="E6753" t="s">
        <v>15007</v>
      </c>
      <c r="F6753" s="34" t="s">
        <v>6</v>
      </c>
      <c r="G6753" s="34" t="s">
        <v>6</v>
      </c>
      <c r="H6753" s="34" t="s">
        <v>6</v>
      </c>
      <c r="I6753" s="34">
        <v>157.03907044217053</v>
      </c>
      <c r="J6753" s="34">
        <v>69.488061697614313</v>
      </c>
      <c r="K6753" s="34">
        <v>87.551008744556214</v>
      </c>
      <c r="L6753" s="34" t="s">
        <v>6</v>
      </c>
      <c r="M6753" s="34">
        <v>84.827363538705043</v>
      </c>
      <c r="N6753" s="34">
        <v>70.390735279494976</v>
      </c>
      <c r="O6753" s="34">
        <v>62.616366785259061</v>
      </c>
      <c r="P6753" s="34">
        <v>1931.124523</v>
      </c>
      <c r="Q6753" t="s">
        <v>6</v>
      </c>
      <c r="R6753" t="s">
        <v>6</v>
      </c>
      <c r="S6753" t="s">
        <v>6</v>
      </c>
      <c r="T6753" t="s">
        <v>14710</v>
      </c>
      <c r="U6753" t="s">
        <v>14710</v>
      </c>
      <c r="V6753" t="s">
        <v>14710</v>
      </c>
      <c r="W6753" t="s">
        <v>15003</v>
      </c>
      <c r="X6753" t="s">
        <v>15004</v>
      </c>
      <c r="Y6753" t="s">
        <v>6</v>
      </c>
      <c r="Z6753" t="s">
        <v>14649</v>
      </c>
      <c r="AA6753" t="s">
        <v>14828</v>
      </c>
      <c r="AB6753" t="s">
        <v>15005</v>
      </c>
      <c r="AC6753" t="s">
        <v>15006</v>
      </c>
    </row>
    <row r="6754" spans="1:29" x14ac:dyDescent="0.3">
      <c r="A6754" t="s">
        <v>342</v>
      </c>
      <c r="B6754" s="35">
        <v>556</v>
      </c>
      <c r="C6754" t="s">
        <v>176</v>
      </c>
      <c r="D6754" s="35">
        <v>1950</v>
      </c>
      <c r="E6754" t="s">
        <v>7212</v>
      </c>
      <c r="F6754" s="34" t="s">
        <v>6</v>
      </c>
      <c r="G6754" s="34" t="s">
        <v>6</v>
      </c>
      <c r="H6754" s="34" t="s">
        <v>6</v>
      </c>
      <c r="I6754" s="34" t="s">
        <v>6</v>
      </c>
      <c r="J6754" s="34" t="s">
        <v>6</v>
      </c>
      <c r="K6754" s="34" t="s">
        <v>6</v>
      </c>
      <c r="L6754" s="34" t="s">
        <v>6</v>
      </c>
      <c r="M6754" s="34" t="s">
        <v>6</v>
      </c>
      <c r="N6754" s="34" t="s">
        <v>6</v>
      </c>
      <c r="O6754" s="34" t="s">
        <v>6</v>
      </c>
      <c r="P6754" s="34" t="s">
        <v>6</v>
      </c>
      <c r="Q6754" t="s">
        <v>6</v>
      </c>
      <c r="R6754" t="s">
        <v>6</v>
      </c>
      <c r="S6754" t="s">
        <v>6</v>
      </c>
      <c r="T6754" t="s">
        <v>15008</v>
      </c>
      <c r="U6754" t="s">
        <v>6</v>
      </c>
      <c r="V6754" t="s">
        <v>6</v>
      </c>
      <c r="W6754" t="s">
        <v>6</v>
      </c>
      <c r="X6754" t="s">
        <v>6</v>
      </c>
      <c r="Y6754" t="s">
        <v>6</v>
      </c>
      <c r="Z6754" t="s">
        <v>6</v>
      </c>
      <c r="AA6754" t="s">
        <v>6</v>
      </c>
      <c r="AB6754" t="s">
        <v>15009</v>
      </c>
      <c r="AC6754" t="s">
        <v>14844</v>
      </c>
    </row>
    <row r="6755" spans="1:29" x14ac:dyDescent="0.3">
      <c r="A6755" t="s">
        <v>342</v>
      </c>
      <c r="B6755" s="35">
        <v>556</v>
      </c>
      <c r="C6755" t="s">
        <v>176</v>
      </c>
      <c r="D6755" s="35">
        <v>1951</v>
      </c>
      <c r="E6755" t="s">
        <v>7214</v>
      </c>
      <c r="F6755" s="34" t="s">
        <v>6</v>
      </c>
      <c r="G6755" s="34" t="s">
        <v>6</v>
      </c>
      <c r="H6755" s="34" t="s">
        <v>6</v>
      </c>
      <c r="I6755" s="34" t="s">
        <v>6</v>
      </c>
      <c r="J6755" s="34" t="s">
        <v>6</v>
      </c>
      <c r="K6755" s="34" t="s">
        <v>6</v>
      </c>
      <c r="L6755" s="34" t="s">
        <v>6</v>
      </c>
      <c r="M6755" s="34" t="s">
        <v>6</v>
      </c>
      <c r="N6755" s="34" t="s">
        <v>6</v>
      </c>
      <c r="O6755" s="34" t="s">
        <v>6</v>
      </c>
      <c r="P6755" s="34" t="s">
        <v>6</v>
      </c>
      <c r="Q6755" t="s">
        <v>6</v>
      </c>
      <c r="R6755" t="s">
        <v>6</v>
      </c>
      <c r="S6755" t="s">
        <v>6</v>
      </c>
      <c r="T6755" t="s">
        <v>15008</v>
      </c>
      <c r="U6755" t="s">
        <v>6</v>
      </c>
      <c r="V6755" t="s">
        <v>6</v>
      </c>
      <c r="W6755" t="s">
        <v>6</v>
      </c>
      <c r="X6755" t="s">
        <v>6</v>
      </c>
      <c r="Y6755" t="s">
        <v>6</v>
      </c>
      <c r="Z6755" t="s">
        <v>6</v>
      </c>
      <c r="AA6755" t="s">
        <v>6</v>
      </c>
      <c r="AB6755" t="s">
        <v>15009</v>
      </c>
      <c r="AC6755" t="s">
        <v>14844</v>
      </c>
    </row>
    <row r="6756" spans="1:29" x14ac:dyDescent="0.3">
      <c r="A6756" t="s">
        <v>342</v>
      </c>
      <c r="B6756" s="35">
        <v>556</v>
      </c>
      <c r="C6756" t="s">
        <v>176</v>
      </c>
      <c r="D6756" s="35">
        <v>1952</v>
      </c>
      <c r="E6756" t="s">
        <v>7215</v>
      </c>
      <c r="F6756" s="34" t="s">
        <v>6</v>
      </c>
      <c r="G6756" s="34" t="s">
        <v>6</v>
      </c>
      <c r="H6756" s="34" t="s">
        <v>6</v>
      </c>
      <c r="I6756" s="34" t="s">
        <v>6</v>
      </c>
      <c r="J6756" s="34" t="s">
        <v>6</v>
      </c>
      <c r="K6756" s="34" t="s">
        <v>6</v>
      </c>
      <c r="L6756" s="34" t="s">
        <v>6</v>
      </c>
      <c r="M6756" s="34" t="s">
        <v>6</v>
      </c>
      <c r="N6756" s="34" t="s">
        <v>6</v>
      </c>
      <c r="O6756" s="34" t="s">
        <v>6</v>
      </c>
      <c r="P6756" s="34" t="s">
        <v>6</v>
      </c>
      <c r="Q6756" t="s">
        <v>6</v>
      </c>
      <c r="R6756" t="s">
        <v>6</v>
      </c>
      <c r="S6756" t="s">
        <v>6</v>
      </c>
      <c r="T6756" t="s">
        <v>15008</v>
      </c>
      <c r="U6756" t="s">
        <v>6</v>
      </c>
      <c r="V6756" t="s">
        <v>6</v>
      </c>
      <c r="W6756" t="s">
        <v>6</v>
      </c>
      <c r="X6756" t="s">
        <v>6</v>
      </c>
      <c r="Y6756" t="s">
        <v>6</v>
      </c>
      <c r="Z6756" t="s">
        <v>6</v>
      </c>
      <c r="AA6756" t="s">
        <v>6</v>
      </c>
      <c r="AB6756" t="s">
        <v>15009</v>
      </c>
      <c r="AC6756" t="s">
        <v>14844</v>
      </c>
    </row>
    <row r="6757" spans="1:29" x14ac:dyDescent="0.3">
      <c r="A6757" t="s">
        <v>342</v>
      </c>
      <c r="B6757" s="35">
        <v>556</v>
      </c>
      <c r="C6757" t="s">
        <v>176</v>
      </c>
      <c r="D6757" s="35">
        <v>1953</v>
      </c>
      <c r="E6757" t="s">
        <v>7216</v>
      </c>
      <c r="F6757" s="34" t="s">
        <v>6</v>
      </c>
      <c r="G6757" s="34" t="s">
        <v>6</v>
      </c>
      <c r="H6757" s="34" t="s">
        <v>6</v>
      </c>
      <c r="I6757" s="34" t="s">
        <v>6</v>
      </c>
      <c r="J6757" s="34" t="s">
        <v>6</v>
      </c>
      <c r="K6757" s="34" t="s">
        <v>6</v>
      </c>
      <c r="L6757" s="34" t="s">
        <v>6</v>
      </c>
      <c r="M6757" s="34" t="s">
        <v>6</v>
      </c>
      <c r="N6757" s="34" t="s">
        <v>6</v>
      </c>
      <c r="O6757" s="34" t="s">
        <v>6</v>
      </c>
      <c r="P6757" s="34" t="s">
        <v>6</v>
      </c>
      <c r="Q6757" t="s">
        <v>6</v>
      </c>
      <c r="R6757" t="s">
        <v>6</v>
      </c>
      <c r="S6757" t="s">
        <v>6</v>
      </c>
      <c r="T6757" t="s">
        <v>15008</v>
      </c>
      <c r="U6757" t="s">
        <v>6</v>
      </c>
      <c r="V6757" t="s">
        <v>6</v>
      </c>
      <c r="W6757" t="s">
        <v>6</v>
      </c>
      <c r="X6757" t="s">
        <v>6</v>
      </c>
      <c r="Y6757" t="s">
        <v>6</v>
      </c>
      <c r="Z6757" t="s">
        <v>6</v>
      </c>
      <c r="AA6757" t="s">
        <v>6</v>
      </c>
      <c r="AB6757" t="s">
        <v>15009</v>
      </c>
      <c r="AC6757" t="s">
        <v>14844</v>
      </c>
    </row>
    <row r="6758" spans="1:29" x14ac:dyDescent="0.3">
      <c r="A6758" t="s">
        <v>342</v>
      </c>
      <c r="B6758" s="35">
        <v>556</v>
      </c>
      <c r="C6758" t="s">
        <v>176</v>
      </c>
      <c r="D6758" s="35">
        <v>1954</v>
      </c>
      <c r="E6758" t="s">
        <v>7217</v>
      </c>
      <c r="F6758" s="34" t="s">
        <v>6</v>
      </c>
      <c r="G6758" s="34" t="s">
        <v>6</v>
      </c>
      <c r="H6758" s="34" t="s">
        <v>6</v>
      </c>
      <c r="I6758" s="34" t="s">
        <v>6</v>
      </c>
      <c r="J6758" s="34" t="s">
        <v>6</v>
      </c>
      <c r="K6758" s="34" t="s">
        <v>6</v>
      </c>
      <c r="L6758" s="34" t="s">
        <v>6</v>
      </c>
      <c r="M6758" s="34" t="s">
        <v>6</v>
      </c>
      <c r="N6758" s="34" t="s">
        <v>6</v>
      </c>
      <c r="O6758" s="34" t="s">
        <v>6</v>
      </c>
      <c r="P6758" s="34" t="s">
        <v>6</v>
      </c>
      <c r="Q6758" t="s">
        <v>6</v>
      </c>
      <c r="R6758" t="s">
        <v>6</v>
      </c>
      <c r="S6758" t="s">
        <v>6</v>
      </c>
      <c r="T6758" t="s">
        <v>15008</v>
      </c>
      <c r="U6758" t="s">
        <v>6</v>
      </c>
      <c r="V6758" t="s">
        <v>6</v>
      </c>
      <c r="W6758" t="s">
        <v>6</v>
      </c>
      <c r="X6758" t="s">
        <v>6</v>
      </c>
      <c r="Y6758" t="s">
        <v>6</v>
      </c>
      <c r="Z6758" t="s">
        <v>6</v>
      </c>
      <c r="AA6758" t="s">
        <v>6</v>
      </c>
      <c r="AB6758" t="s">
        <v>15009</v>
      </c>
      <c r="AC6758" t="s">
        <v>14844</v>
      </c>
    </row>
    <row r="6759" spans="1:29" x14ac:dyDescent="0.3">
      <c r="A6759" t="s">
        <v>342</v>
      </c>
      <c r="B6759" s="35">
        <v>556</v>
      </c>
      <c r="C6759" t="s">
        <v>176</v>
      </c>
      <c r="D6759" s="35">
        <v>1955</v>
      </c>
      <c r="E6759" t="s">
        <v>7218</v>
      </c>
      <c r="F6759" s="34" t="s">
        <v>6</v>
      </c>
      <c r="G6759" s="34" t="s">
        <v>6</v>
      </c>
      <c r="H6759" s="34" t="s">
        <v>6</v>
      </c>
      <c r="I6759" s="34" t="s">
        <v>6</v>
      </c>
      <c r="J6759" s="34" t="s">
        <v>6</v>
      </c>
      <c r="K6759" s="34" t="s">
        <v>6</v>
      </c>
      <c r="L6759" s="34" t="s">
        <v>6</v>
      </c>
      <c r="M6759" s="34" t="s">
        <v>6</v>
      </c>
      <c r="N6759" s="34" t="s">
        <v>6</v>
      </c>
      <c r="O6759" s="34" t="s">
        <v>6</v>
      </c>
      <c r="P6759" s="34" t="s">
        <v>6</v>
      </c>
      <c r="Q6759" t="s">
        <v>6</v>
      </c>
      <c r="R6759" t="s">
        <v>6</v>
      </c>
      <c r="S6759" t="s">
        <v>6</v>
      </c>
      <c r="T6759" t="s">
        <v>15008</v>
      </c>
      <c r="U6759" t="s">
        <v>6</v>
      </c>
      <c r="V6759" t="s">
        <v>6</v>
      </c>
      <c r="W6759" t="s">
        <v>6</v>
      </c>
      <c r="X6759" t="s">
        <v>6</v>
      </c>
      <c r="Y6759" t="s">
        <v>6</v>
      </c>
      <c r="Z6759" t="s">
        <v>6</v>
      </c>
      <c r="AA6759" t="s">
        <v>6</v>
      </c>
      <c r="AB6759" t="s">
        <v>15009</v>
      </c>
      <c r="AC6759" t="s">
        <v>14844</v>
      </c>
    </row>
    <row r="6760" spans="1:29" x14ac:dyDescent="0.3">
      <c r="A6760" t="s">
        <v>342</v>
      </c>
      <c r="B6760" s="35">
        <v>556</v>
      </c>
      <c r="C6760" t="s">
        <v>176</v>
      </c>
      <c r="D6760" s="35">
        <v>1956</v>
      </c>
      <c r="E6760" t="s">
        <v>7219</v>
      </c>
      <c r="F6760" s="34" t="s">
        <v>6</v>
      </c>
      <c r="G6760" s="34" t="s">
        <v>6</v>
      </c>
      <c r="H6760" s="34" t="s">
        <v>6</v>
      </c>
      <c r="I6760" s="34" t="s">
        <v>6</v>
      </c>
      <c r="J6760" s="34" t="s">
        <v>6</v>
      </c>
      <c r="K6760" s="34" t="s">
        <v>6</v>
      </c>
      <c r="L6760" s="34" t="s">
        <v>6</v>
      </c>
      <c r="M6760" s="34" t="s">
        <v>6</v>
      </c>
      <c r="N6760" s="34" t="s">
        <v>6</v>
      </c>
      <c r="O6760" s="34" t="s">
        <v>6</v>
      </c>
      <c r="P6760" s="34" t="s">
        <v>6</v>
      </c>
      <c r="Q6760" t="s">
        <v>6</v>
      </c>
      <c r="R6760" t="s">
        <v>6</v>
      </c>
      <c r="S6760" t="s">
        <v>6</v>
      </c>
      <c r="T6760" t="s">
        <v>15008</v>
      </c>
      <c r="U6760" t="s">
        <v>6</v>
      </c>
      <c r="V6760" t="s">
        <v>6</v>
      </c>
      <c r="W6760" t="s">
        <v>6</v>
      </c>
      <c r="X6760" t="s">
        <v>6</v>
      </c>
      <c r="Y6760" t="s">
        <v>6</v>
      </c>
      <c r="Z6760" t="s">
        <v>6</v>
      </c>
      <c r="AA6760" t="s">
        <v>6</v>
      </c>
      <c r="AB6760" t="s">
        <v>15009</v>
      </c>
      <c r="AC6760" t="s">
        <v>14844</v>
      </c>
    </row>
    <row r="6761" spans="1:29" x14ac:dyDescent="0.3">
      <c r="A6761" t="s">
        <v>342</v>
      </c>
      <c r="B6761" s="35">
        <v>556</v>
      </c>
      <c r="C6761" t="s">
        <v>176</v>
      </c>
      <c r="D6761" s="35">
        <v>1957</v>
      </c>
      <c r="E6761" t="s">
        <v>7220</v>
      </c>
      <c r="F6761" s="34" t="s">
        <v>6</v>
      </c>
      <c r="G6761" s="34" t="s">
        <v>6</v>
      </c>
      <c r="H6761" s="34" t="s">
        <v>6</v>
      </c>
      <c r="I6761" s="34" t="s">
        <v>6</v>
      </c>
      <c r="J6761" s="34" t="s">
        <v>6</v>
      </c>
      <c r="K6761" s="34" t="s">
        <v>6</v>
      </c>
      <c r="L6761" s="34" t="s">
        <v>6</v>
      </c>
      <c r="M6761" s="34" t="s">
        <v>6</v>
      </c>
      <c r="N6761" s="34" t="s">
        <v>6</v>
      </c>
      <c r="O6761" s="34" t="s">
        <v>6</v>
      </c>
      <c r="P6761" s="34" t="s">
        <v>6</v>
      </c>
      <c r="Q6761" t="s">
        <v>6</v>
      </c>
      <c r="R6761" t="s">
        <v>6</v>
      </c>
      <c r="S6761" t="s">
        <v>6</v>
      </c>
      <c r="T6761" t="s">
        <v>15008</v>
      </c>
      <c r="U6761" t="s">
        <v>6</v>
      </c>
      <c r="V6761" t="s">
        <v>6</v>
      </c>
      <c r="W6761" t="s">
        <v>6</v>
      </c>
      <c r="X6761" t="s">
        <v>6</v>
      </c>
      <c r="Y6761" t="s">
        <v>6</v>
      </c>
      <c r="Z6761" t="s">
        <v>6</v>
      </c>
      <c r="AA6761" t="s">
        <v>6</v>
      </c>
      <c r="AB6761" t="s">
        <v>15009</v>
      </c>
      <c r="AC6761" t="s">
        <v>14844</v>
      </c>
    </row>
    <row r="6762" spans="1:29" x14ac:dyDescent="0.3">
      <c r="A6762" t="s">
        <v>342</v>
      </c>
      <c r="B6762" s="35">
        <v>556</v>
      </c>
      <c r="C6762" t="s">
        <v>176</v>
      </c>
      <c r="D6762" s="35">
        <v>1958</v>
      </c>
      <c r="E6762" t="s">
        <v>7221</v>
      </c>
      <c r="F6762" s="34" t="s">
        <v>6</v>
      </c>
      <c r="G6762" s="34" t="s">
        <v>6</v>
      </c>
      <c r="H6762" s="34" t="s">
        <v>6</v>
      </c>
      <c r="I6762" s="34" t="s">
        <v>6</v>
      </c>
      <c r="J6762" s="34" t="s">
        <v>6</v>
      </c>
      <c r="K6762" s="34" t="s">
        <v>6</v>
      </c>
      <c r="L6762" s="34" t="s">
        <v>6</v>
      </c>
      <c r="M6762" s="34" t="s">
        <v>6</v>
      </c>
      <c r="N6762" s="34" t="s">
        <v>6</v>
      </c>
      <c r="O6762" s="34" t="s">
        <v>6</v>
      </c>
      <c r="P6762" s="34" t="s">
        <v>6</v>
      </c>
      <c r="Q6762" t="s">
        <v>6</v>
      </c>
      <c r="R6762" t="s">
        <v>6</v>
      </c>
      <c r="S6762" t="s">
        <v>6</v>
      </c>
      <c r="T6762" t="s">
        <v>15008</v>
      </c>
      <c r="U6762" t="s">
        <v>6</v>
      </c>
      <c r="V6762" t="s">
        <v>6</v>
      </c>
      <c r="W6762" t="s">
        <v>6</v>
      </c>
      <c r="X6762" t="s">
        <v>6</v>
      </c>
      <c r="Y6762" t="s">
        <v>6</v>
      </c>
      <c r="Z6762" t="s">
        <v>6</v>
      </c>
      <c r="AA6762" t="s">
        <v>6</v>
      </c>
      <c r="AB6762" t="s">
        <v>15009</v>
      </c>
      <c r="AC6762" t="s">
        <v>14844</v>
      </c>
    </row>
    <row r="6763" spans="1:29" x14ac:dyDescent="0.3">
      <c r="A6763" t="s">
        <v>342</v>
      </c>
      <c r="B6763" s="35">
        <v>556</v>
      </c>
      <c r="C6763" t="s">
        <v>176</v>
      </c>
      <c r="D6763" s="35">
        <v>1959</v>
      </c>
      <c r="E6763" t="s">
        <v>7222</v>
      </c>
      <c r="F6763" s="34" t="s">
        <v>6</v>
      </c>
      <c r="G6763" s="34" t="s">
        <v>6</v>
      </c>
      <c r="H6763" s="34" t="s">
        <v>6</v>
      </c>
      <c r="I6763" s="34" t="s">
        <v>6</v>
      </c>
      <c r="J6763" s="34" t="s">
        <v>6</v>
      </c>
      <c r="K6763" s="34" t="s">
        <v>6</v>
      </c>
      <c r="L6763" s="34" t="s">
        <v>6</v>
      </c>
      <c r="M6763" s="34" t="s">
        <v>6</v>
      </c>
      <c r="N6763" s="34" t="s">
        <v>6</v>
      </c>
      <c r="O6763" s="34" t="s">
        <v>6</v>
      </c>
      <c r="P6763" s="34" t="s">
        <v>6</v>
      </c>
      <c r="Q6763" t="s">
        <v>6</v>
      </c>
      <c r="R6763" t="s">
        <v>6</v>
      </c>
      <c r="S6763" t="s">
        <v>6</v>
      </c>
      <c r="T6763" t="s">
        <v>15008</v>
      </c>
      <c r="U6763" t="s">
        <v>6</v>
      </c>
      <c r="V6763" t="s">
        <v>6</v>
      </c>
      <c r="W6763" t="s">
        <v>6</v>
      </c>
      <c r="X6763" t="s">
        <v>6</v>
      </c>
      <c r="Y6763" t="s">
        <v>6</v>
      </c>
      <c r="Z6763" t="s">
        <v>6</v>
      </c>
      <c r="AA6763" t="s">
        <v>6</v>
      </c>
      <c r="AB6763" t="s">
        <v>15009</v>
      </c>
      <c r="AC6763" t="s">
        <v>14844</v>
      </c>
    </row>
    <row r="6764" spans="1:29" x14ac:dyDescent="0.3">
      <c r="A6764" t="s">
        <v>342</v>
      </c>
      <c r="B6764" s="35">
        <v>556</v>
      </c>
      <c r="C6764" t="s">
        <v>176</v>
      </c>
      <c r="D6764" s="35">
        <v>1960</v>
      </c>
      <c r="E6764" t="s">
        <v>7223</v>
      </c>
      <c r="F6764" s="34" t="s">
        <v>6</v>
      </c>
      <c r="G6764" s="34" t="s">
        <v>6</v>
      </c>
      <c r="H6764" s="34" t="s">
        <v>6</v>
      </c>
      <c r="I6764" s="34" t="s">
        <v>6</v>
      </c>
      <c r="J6764" s="34" t="s">
        <v>6</v>
      </c>
      <c r="K6764" s="34" t="s">
        <v>6</v>
      </c>
      <c r="L6764" s="34" t="s">
        <v>6</v>
      </c>
      <c r="M6764" s="34" t="s">
        <v>6</v>
      </c>
      <c r="N6764" s="34" t="s">
        <v>6</v>
      </c>
      <c r="O6764" s="34" t="s">
        <v>6</v>
      </c>
      <c r="P6764" s="34" t="s">
        <v>6</v>
      </c>
      <c r="Q6764" t="s">
        <v>6</v>
      </c>
      <c r="R6764" t="s">
        <v>6</v>
      </c>
      <c r="S6764" t="s">
        <v>6</v>
      </c>
      <c r="T6764" t="s">
        <v>15008</v>
      </c>
      <c r="U6764" t="s">
        <v>6</v>
      </c>
      <c r="V6764" t="s">
        <v>6</v>
      </c>
      <c r="W6764" t="s">
        <v>6</v>
      </c>
      <c r="X6764" t="s">
        <v>6</v>
      </c>
      <c r="Y6764" t="s">
        <v>6</v>
      </c>
      <c r="Z6764" t="s">
        <v>6</v>
      </c>
      <c r="AA6764" t="s">
        <v>6</v>
      </c>
      <c r="AB6764" t="s">
        <v>15009</v>
      </c>
      <c r="AC6764" t="s">
        <v>14844</v>
      </c>
    </row>
    <row r="6765" spans="1:29" x14ac:dyDescent="0.3">
      <c r="A6765" t="s">
        <v>342</v>
      </c>
      <c r="B6765" s="35">
        <v>556</v>
      </c>
      <c r="C6765" t="s">
        <v>176</v>
      </c>
      <c r="D6765" s="35">
        <v>1961</v>
      </c>
      <c r="E6765" t="s">
        <v>7224</v>
      </c>
      <c r="F6765" s="34" t="s">
        <v>6</v>
      </c>
      <c r="G6765" s="34" t="s">
        <v>6</v>
      </c>
      <c r="H6765" s="34" t="s">
        <v>6</v>
      </c>
      <c r="I6765" s="34" t="s">
        <v>6</v>
      </c>
      <c r="J6765" s="34" t="s">
        <v>6</v>
      </c>
      <c r="K6765" s="34" t="s">
        <v>6</v>
      </c>
      <c r="L6765" s="34" t="s">
        <v>6</v>
      </c>
      <c r="M6765" s="34" t="s">
        <v>6</v>
      </c>
      <c r="N6765" s="34" t="s">
        <v>6</v>
      </c>
      <c r="O6765" s="34" t="s">
        <v>6</v>
      </c>
      <c r="P6765" s="34" t="s">
        <v>6</v>
      </c>
      <c r="Q6765" t="s">
        <v>6</v>
      </c>
      <c r="R6765" t="s">
        <v>6</v>
      </c>
      <c r="S6765" t="s">
        <v>6</v>
      </c>
      <c r="T6765" t="s">
        <v>15008</v>
      </c>
      <c r="U6765" t="s">
        <v>6</v>
      </c>
      <c r="V6765" t="s">
        <v>6</v>
      </c>
      <c r="W6765" t="s">
        <v>6</v>
      </c>
      <c r="X6765" t="s">
        <v>6</v>
      </c>
      <c r="Y6765" t="s">
        <v>6</v>
      </c>
      <c r="Z6765" t="s">
        <v>6</v>
      </c>
      <c r="AA6765" t="s">
        <v>6</v>
      </c>
      <c r="AB6765" t="s">
        <v>15009</v>
      </c>
      <c r="AC6765" t="s">
        <v>14844</v>
      </c>
    </row>
    <row r="6766" spans="1:29" x14ac:dyDescent="0.3">
      <c r="A6766" t="s">
        <v>342</v>
      </c>
      <c r="B6766" s="35">
        <v>556</v>
      </c>
      <c r="C6766" t="s">
        <v>176</v>
      </c>
      <c r="D6766" s="35">
        <v>1962</v>
      </c>
      <c r="E6766" t="s">
        <v>7225</v>
      </c>
      <c r="F6766" s="34" t="s">
        <v>6</v>
      </c>
      <c r="G6766" s="34" t="s">
        <v>6</v>
      </c>
      <c r="H6766" s="34" t="s">
        <v>6</v>
      </c>
      <c r="I6766" s="34" t="s">
        <v>6</v>
      </c>
      <c r="J6766" s="34" t="s">
        <v>6</v>
      </c>
      <c r="K6766" s="34" t="s">
        <v>6</v>
      </c>
      <c r="L6766" s="34" t="s">
        <v>6</v>
      </c>
      <c r="M6766" s="34" t="s">
        <v>6</v>
      </c>
      <c r="N6766" s="34" t="s">
        <v>6</v>
      </c>
      <c r="O6766" s="34" t="s">
        <v>6</v>
      </c>
      <c r="P6766" s="34" t="s">
        <v>6</v>
      </c>
      <c r="Q6766" t="s">
        <v>6</v>
      </c>
      <c r="R6766" t="s">
        <v>6</v>
      </c>
      <c r="S6766" t="s">
        <v>6</v>
      </c>
      <c r="T6766" t="s">
        <v>15008</v>
      </c>
      <c r="U6766" t="s">
        <v>6</v>
      </c>
      <c r="V6766" t="s">
        <v>6</v>
      </c>
      <c r="W6766" t="s">
        <v>6</v>
      </c>
      <c r="X6766" t="s">
        <v>6</v>
      </c>
      <c r="Y6766" t="s">
        <v>6</v>
      </c>
      <c r="Z6766" t="s">
        <v>6</v>
      </c>
      <c r="AA6766" t="s">
        <v>6</v>
      </c>
      <c r="AB6766" t="s">
        <v>15009</v>
      </c>
      <c r="AC6766" t="s">
        <v>14844</v>
      </c>
    </row>
    <row r="6767" spans="1:29" x14ac:dyDescent="0.3">
      <c r="A6767" t="s">
        <v>342</v>
      </c>
      <c r="B6767" s="35">
        <v>556</v>
      </c>
      <c r="C6767" t="s">
        <v>176</v>
      </c>
      <c r="D6767" s="35">
        <v>1963</v>
      </c>
      <c r="E6767" t="s">
        <v>7226</v>
      </c>
      <c r="F6767" s="34" t="s">
        <v>6</v>
      </c>
      <c r="G6767" s="34" t="s">
        <v>6</v>
      </c>
      <c r="H6767" s="34" t="s">
        <v>6</v>
      </c>
      <c r="I6767" s="34" t="s">
        <v>6</v>
      </c>
      <c r="J6767" s="34" t="s">
        <v>6</v>
      </c>
      <c r="K6767" s="34" t="s">
        <v>6</v>
      </c>
      <c r="L6767" s="34" t="s">
        <v>6</v>
      </c>
      <c r="M6767" s="34" t="s">
        <v>6</v>
      </c>
      <c r="N6767" s="34" t="s">
        <v>6</v>
      </c>
      <c r="O6767" s="34" t="s">
        <v>6</v>
      </c>
      <c r="P6767" s="34">
        <v>6.3573682557175104E-2</v>
      </c>
      <c r="Q6767" t="s">
        <v>6</v>
      </c>
      <c r="R6767" t="s">
        <v>6</v>
      </c>
      <c r="S6767" t="s">
        <v>6</v>
      </c>
      <c r="T6767" t="s">
        <v>15008</v>
      </c>
      <c r="U6767" t="s">
        <v>6</v>
      </c>
      <c r="V6767" t="s">
        <v>6</v>
      </c>
      <c r="W6767" t="s">
        <v>6</v>
      </c>
      <c r="X6767" t="s">
        <v>6</v>
      </c>
      <c r="Y6767" t="s">
        <v>6</v>
      </c>
      <c r="Z6767" t="s">
        <v>6</v>
      </c>
      <c r="AA6767" t="s">
        <v>6</v>
      </c>
      <c r="AB6767" t="s">
        <v>15009</v>
      </c>
      <c r="AC6767" t="s">
        <v>14844</v>
      </c>
    </row>
    <row r="6768" spans="1:29" x14ac:dyDescent="0.3">
      <c r="A6768" t="s">
        <v>342</v>
      </c>
      <c r="B6768" s="35">
        <v>556</v>
      </c>
      <c r="C6768" t="s">
        <v>176</v>
      </c>
      <c r="D6768" s="35">
        <v>1964</v>
      </c>
      <c r="E6768" t="s">
        <v>7227</v>
      </c>
      <c r="F6768" s="34" t="s">
        <v>6</v>
      </c>
      <c r="G6768" s="34" t="s">
        <v>6</v>
      </c>
      <c r="H6768" s="34" t="s">
        <v>6</v>
      </c>
      <c r="I6768" s="34" t="s">
        <v>6</v>
      </c>
      <c r="J6768" s="34" t="s">
        <v>6</v>
      </c>
      <c r="K6768" s="34" t="s">
        <v>6</v>
      </c>
      <c r="L6768" s="34" t="s">
        <v>6</v>
      </c>
      <c r="M6768" s="34" t="s">
        <v>6</v>
      </c>
      <c r="N6768" s="34" t="s">
        <v>6</v>
      </c>
      <c r="O6768" s="34" t="s">
        <v>6</v>
      </c>
      <c r="P6768" s="34">
        <v>7.1030460291828398E-2</v>
      </c>
      <c r="Q6768" t="s">
        <v>6</v>
      </c>
      <c r="R6768" t="s">
        <v>6</v>
      </c>
      <c r="S6768" t="s">
        <v>6</v>
      </c>
      <c r="T6768" t="s">
        <v>15008</v>
      </c>
      <c r="U6768" t="s">
        <v>6</v>
      </c>
      <c r="V6768" t="s">
        <v>6</v>
      </c>
      <c r="W6768" t="s">
        <v>6</v>
      </c>
      <c r="X6768" t="s">
        <v>6</v>
      </c>
      <c r="Y6768" t="s">
        <v>6</v>
      </c>
      <c r="Z6768" t="s">
        <v>6</v>
      </c>
      <c r="AA6768" t="s">
        <v>6</v>
      </c>
      <c r="AB6768" t="s">
        <v>15009</v>
      </c>
      <c r="AC6768" t="s">
        <v>14844</v>
      </c>
    </row>
    <row r="6769" spans="1:29" x14ac:dyDescent="0.3">
      <c r="A6769" t="s">
        <v>342</v>
      </c>
      <c r="B6769" s="35">
        <v>556</v>
      </c>
      <c r="C6769" t="s">
        <v>176</v>
      </c>
      <c r="D6769" s="35">
        <v>1965</v>
      </c>
      <c r="E6769" t="s">
        <v>7228</v>
      </c>
      <c r="F6769" s="34" t="s">
        <v>6</v>
      </c>
      <c r="G6769" s="34" t="s">
        <v>6</v>
      </c>
      <c r="H6769" s="34" t="s">
        <v>6</v>
      </c>
      <c r="I6769" s="34" t="s">
        <v>6</v>
      </c>
      <c r="J6769" s="34" t="s">
        <v>6</v>
      </c>
      <c r="K6769" s="34" t="s">
        <v>6</v>
      </c>
      <c r="L6769" s="34" t="s">
        <v>6</v>
      </c>
      <c r="M6769" s="34" t="s">
        <v>6</v>
      </c>
      <c r="N6769" s="34" t="s">
        <v>6</v>
      </c>
      <c r="O6769" s="34" t="s">
        <v>6</v>
      </c>
      <c r="P6769" s="34">
        <v>7.9821392200872504E-2</v>
      </c>
      <c r="Q6769" t="s">
        <v>6</v>
      </c>
      <c r="R6769" t="s">
        <v>6</v>
      </c>
      <c r="S6769" t="s">
        <v>6</v>
      </c>
      <c r="T6769" t="s">
        <v>15008</v>
      </c>
      <c r="U6769" t="s">
        <v>6</v>
      </c>
      <c r="V6769" t="s">
        <v>6</v>
      </c>
      <c r="W6769" t="s">
        <v>6</v>
      </c>
      <c r="X6769" t="s">
        <v>6</v>
      </c>
      <c r="Y6769" t="s">
        <v>6</v>
      </c>
      <c r="Z6769" t="s">
        <v>6</v>
      </c>
      <c r="AA6769" t="s">
        <v>6</v>
      </c>
      <c r="AB6769" t="s">
        <v>15009</v>
      </c>
      <c r="AC6769" t="s">
        <v>14844</v>
      </c>
    </row>
    <row r="6770" spans="1:29" x14ac:dyDescent="0.3">
      <c r="A6770" t="s">
        <v>342</v>
      </c>
      <c r="B6770" s="35">
        <v>556</v>
      </c>
      <c r="C6770" t="s">
        <v>176</v>
      </c>
      <c r="D6770" s="35">
        <v>1966</v>
      </c>
      <c r="E6770" t="s">
        <v>7229</v>
      </c>
      <c r="F6770" s="34" t="s">
        <v>6</v>
      </c>
      <c r="G6770" s="34" t="s">
        <v>6</v>
      </c>
      <c r="H6770" s="34" t="s">
        <v>6</v>
      </c>
      <c r="I6770" s="34" t="s">
        <v>6</v>
      </c>
      <c r="J6770" s="34" t="s">
        <v>6</v>
      </c>
      <c r="K6770" s="34" t="s">
        <v>6</v>
      </c>
      <c r="L6770" s="34" t="s">
        <v>6</v>
      </c>
      <c r="M6770" s="34" t="s">
        <v>6</v>
      </c>
      <c r="N6770" s="34" t="s">
        <v>6</v>
      </c>
      <c r="O6770" s="34" t="s">
        <v>6</v>
      </c>
      <c r="P6770" s="34">
        <v>9.0883796675236106E-2</v>
      </c>
      <c r="Q6770" t="s">
        <v>6</v>
      </c>
      <c r="R6770" t="s">
        <v>6</v>
      </c>
      <c r="S6770" t="s">
        <v>6</v>
      </c>
      <c r="T6770" t="s">
        <v>15008</v>
      </c>
      <c r="U6770" t="s">
        <v>6</v>
      </c>
      <c r="V6770" t="s">
        <v>6</v>
      </c>
      <c r="W6770" t="s">
        <v>6</v>
      </c>
      <c r="X6770" t="s">
        <v>6</v>
      </c>
      <c r="Y6770" t="s">
        <v>6</v>
      </c>
      <c r="Z6770" t="s">
        <v>6</v>
      </c>
      <c r="AA6770" t="s">
        <v>6</v>
      </c>
      <c r="AB6770" t="s">
        <v>15009</v>
      </c>
      <c r="AC6770" t="s">
        <v>14844</v>
      </c>
    </row>
    <row r="6771" spans="1:29" x14ac:dyDescent="0.3">
      <c r="A6771" t="s">
        <v>342</v>
      </c>
      <c r="B6771" s="35">
        <v>556</v>
      </c>
      <c r="C6771" t="s">
        <v>176</v>
      </c>
      <c r="D6771" s="35">
        <v>1967</v>
      </c>
      <c r="E6771" t="s">
        <v>7230</v>
      </c>
      <c r="F6771" s="34" t="s">
        <v>6</v>
      </c>
      <c r="G6771" s="34" t="s">
        <v>6</v>
      </c>
      <c r="H6771" s="34" t="s">
        <v>6</v>
      </c>
      <c r="I6771" s="34" t="s">
        <v>6</v>
      </c>
      <c r="J6771" s="34" t="s">
        <v>6</v>
      </c>
      <c r="K6771" s="34" t="s">
        <v>6</v>
      </c>
      <c r="L6771" s="34" t="s">
        <v>6</v>
      </c>
      <c r="M6771" s="34" t="s">
        <v>6</v>
      </c>
      <c r="N6771" s="34" t="s">
        <v>6</v>
      </c>
      <c r="O6771" s="34" t="s">
        <v>6</v>
      </c>
      <c r="P6771" s="34">
        <v>0.104380797974373</v>
      </c>
      <c r="Q6771" t="s">
        <v>6</v>
      </c>
      <c r="R6771" t="s">
        <v>6</v>
      </c>
      <c r="S6771" t="s">
        <v>6</v>
      </c>
      <c r="T6771" t="s">
        <v>15008</v>
      </c>
      <c r="U6771" t="s">
        <v>6</v>
      </c>
      <c r="V6771" t="s">
        <v>6</v>
      </c>
      <c r="W6771" t="s">
        <v>6</v>
      </c>
      <c r="X6771" t="s">
        <v>6</v>
      </c>
      <c r="Y6771" t="s">
        <v>6</v>
      </c>
      <c r="Z6771" t="s">
        <v>6</v>
      </c>
      <c r="AA6771" t="s">
        <v>6</v>
      </c>
      <c r="AB6771" t="s">
        <v>15009</v>
      </c>
      <c r="AC6771" t="s">
        <v>14844</v>
      </c>
    </row>
    <row r="6772" spans="1:29" x14ac:dyDescent="0.3">
      <c r="A6772" t="s">
        <v>342</v>
      </c>
      <c r="B6772" s="35">
        <v>556</v>
      </c>
      <c r="C6772" t="s">
        <v>176</v>
      </c>
      <c r="D6772" s="35">
        <v>1968</v>
      </c>
      <c r="E6772" t="s">
        <v>7231</v>
      </c>
      <c r="F6772" s="34" t="s">
        <v>6</v>
      </c>
      <c r="G6772" s="34" t="s">
        <v>6</v>
      </c>
      <c r="H6772" s="34" t="s">
        <v>6</v>
      </c>
      <c r="I6772" s="34" t="s">
        <v>6</v>
      </c>
      <c r="J6772" s="34" t="s">
        <v>6</v>
      </c>
      <c r="K6772" s="34" t="s">
        <v>6</v>
      </c>
      <c r="L6772" s="34" t="s">
        <v>6</v>
      </c>
      <c r="M6772" s="34" t="s">
        <v>6</v>
      </c>
      <c r="N6772" s="34" t="s">
        <v>6</v>
      </c>
      <c r="O6772" s="34" t="s">
        <v>6</v>
      </c>
      <c r="P6772" s="34">
        <v>0.11431768872194401</v>
      </c>
      <c r="Q6772" t="s">
        <v>6</v>
      </c>
      <c r="R6772" t="s">
        <v>6</v>
      </c>
      <c r="S6772" t="s">
        <v>6</v>
      </c>
      <c r="T6772" t="s">
        <v>15008</v>
      </c>
      <c r="U6772" t="s">
        <v>6</v>
      </c>
      <c r="V6772" t="s">
        <v>6</v>
      </c>
      <c r="W6772" t="s">
        <v>6</v>
      </c>
      <c r="X6772" t="s">
        <v>6</v>
      </c>
      <c r="Y6772" t="s">
        <v>6</v>
      </c>
      <c r="Z6772" t="s">
        <v>6</v>
      </c>
      <c r="AA6772" t="s">
        <v>6</v>
      </c>
      <c r="AB6772" t="s">
        <v>15009</v>
      </c>
      <c r="AC6772" t="s">
        <v>14844</v>
      </c>
    </row>
    <row r="6773" spans="1:29" x14ac:dyDescent="0.3">
      <c r="A6773" t="s">
        <v>342</v>
      </c>
      <c r="B6773" s="35">
        <v>556</v>
      </c>
      <c r="C6773" t="s">
        <v>176</v>
      </c>
      <c r="D6773" s="35">
        <v>1969</v>
      </c>
      <c r="E6773" t="s">
        <v>7232</v>
      </c>
      <c r="F6773" s="34" t="s">
        <v>6</v>
      </c>
      <c r="G6773" s="34" t="s">
        <v>6</v>
      </c>
      <c r="H6773" s="34" t="s">
        <v>6</v>
      </c>
      <c r="I6773" s="34" t="s">
        <v>6</v>
      </c>
      <c r="J6773" s="34" t="s">
        <v>6</v>
      </c>
      <c r="K6773" s="34" t="s">
        <v>6</v>
      </c>
      <c r="L6773" s="34" t="s">
        <v>6</v>
      </c>
      <c r="M6773" s="34" t="s">
        <v>6</v>
      </c>
      <c r="N6773" s="34" t="s">
        <v>6</v>
      </c>
      <c r="O6773" s="34" t="s">
        <v>6</v>
      </c>
      <c r="P6773" s="34">
        <v>0.124643502729216</v>
      </c>
      <c r="Q6773" t="s">
        <v>6</v>
      </c>
      <c r="R6773" t="s">
        <v>6</v>
      </c>
      <c r="S6773" t="s">
        <v>6</v>
      </c>
      <c r="T6773" t="s">
        <v>15008</v>
      </c>
      <c r="U6773" t="s">
        <v>6</v>
      </c>
      <c r="V6773" t="s">
        <v>6</v>
      </c>
      <c r="W6773" t="s">
        <v>6</v>
      </c>
      <c r="X6773" t="s">
        <v>6</v>
      </c>
      <c r="Y6773" t="s">
        <v>6</v>
      </c>
      <c r="Z6773" t="s">
        <v>6</v>
      </c>
      <c r="AA6773" t="s">
        <v>6</v>
      </c>
      <c r="AB6773" t="s">
        <v>15009</v>
      </c>
      <c r="AC6773" t="s">
        <v>14844</v>
      </c>
    </row>
    <row r="6774" spans="1:29" x14ac:dyDescent="0.3">
      <c r="A6774" t="s">
        <v>342</v>
      </c>
      <c r="B6774" s="35">
        <v>556</v>
      </c>
      <c r="C6774" t="s">
        <v>176</v>
      </c>
      <c r="D6774" s="35">
        <v>1970</v>
      </c>
      <c r="E6774" t="s">
        <v>7233</v>
      </c>
      <c r="F6774" s="34" t="s">
        <v>6</v>
      </c>
      <c r="G6774" s="34" t="s">
        <v>6</v>
      </c>
      <c r="H6774" s="34" t="s">
        <v>6</v>
      </c>
      <c r="I6774" s="34" t="s">
        <v>6</v>
      </c>
      <c r="J6774" s="34" t="s">
        <v>6</v>
      </c>
      <c r="K6774" s="34" t="s">
        <v>6</v>
      </c>
      <c r="L6774" s="34" t="s">
        <v>6</v>
      </c>
      <c r="M6774" s="34" t="s">
        <v>6</v>
      </c>
      <c r="N6774" s="34" t="s">
        <v>6</v>
      </c>
      <c r="O6774" s="34" t="s">
        <v>6</v>
      </c>
      <c r="P6774" s="34">
        <v>0.13501852661581301</v>
      </c>
      <c r="Q6774" t="s">
        <v>6</v>
      </c>
      <c r="R6774" t="s">
        <v>6</v>
      </c>
      <c r="S6774" t="s">
        <v>6</v>
      </c>
      <c r="T6774" t="s">
        <v>15008</v>
      </c>
      <c r="U6774" t="s">
        <v>6</v>
      </c>
      <c r="V6774" t="s">
        <v>6</v>
      </c>
      <c r="W6774" t="s">
        <v>6</v>
      </c>
      <c r="X6774" t="s">
        <v>6</v>
      </c>
      <c r="Y6774" t="s">
        <v>6</v>
      </c>
      <c r="Z6774" t="s">
        <v>6</v>
      </c>
      <c r="AA6774" t="s">
        <v>6</v>
      </c>
      <c r="AB6774" t="s">
        <v>15009</v>
      </c>
      <c r="AC6774" t="s">
        <v>14844</v>
      </c>
    </row>
    <row r="6775" spans="1:29" x14ac:dyDescent="0.3">
      <c r="A6775" t="s">
        <v>342</v>
      </c>
      <c r="B6775" s="35">
        <v>556</v>
      </c>
      <c r="C6775" t="s">
        <v>176</v>
      </c>
      <c r="D6775" s="35">
        <v>1971</v>
      </c>
      <c r="E6775" t="s">
        <v>7234</v>
      </c>
      <c r="F6775" s="34" t="s">
        <v>6</v>
      </c>
      <c r="G6775" s="34" t="s">
        <v>6</v>
      </c>
      <c r="H6775" s="34" t="s">
        <v>6</v>
      </c>
      <c r="I6775" s="34" t="s">
        <v>6</v>
      </c>
      <c r="J6775" s="34" t="s">
        <v>6</v>
      </c>
      <c r="K6775" s="34" t="s">
        <v>6</v>
      </c>
      <c r="L6775" s="34" t="s">
        <v>6</v>
      </c>
      <c r="M6775" s="34" t="s">
        <v>6</v>
      </c>
      <c r="N6775" s="34" t="s">
        <v>6</v>
      </c>
      <c r="O6775" s="34" t="s">
        <v>6</v>
      </c>
      <c r="P6775" s="34">
        <v>0.15009825098459001</v>
      </c>
      <c r="Q6775" t="s">
        <v>6</v>
      </c>
      <c r="R6775" t="s">
        <v>6</v>
      </c>
      <c r="S6775" t="s">
        <v>6</v>
      </c>
      <c r="T6775" t="s">
        <v>15008</v>
      </c>
      <c r="U6775" t="s">
        <v>6</v>
      </c>
      <c r="V6775" t="s">
        <v>6</v>
      </c>
      <c r="W6775" t="s">
        <v>6</v>
      </c>
      <c r="X6775" t="s">
        <v>6</v>
      </c>
      <c r="Y6775" t="s">
        <v>6</v>
      </c>
      <c r="Z6775" t="s">
        <v>6</v>
      </c>
      <c r="AA6775" t="s">
        <v>6</v>
      </c>
      <c r="AB6775" t="s">
        <v>15009</v>
      </c>
      <c r="AC6775" t="s">
        <v>14844</v>
      </c>
    </row>
    <row r="6776" spans="1:29" x14ac:dyDescent="0.3">
      <c r="A6776" t="s">
        <v>342</v>
      </c>
      <c r="B6776" s="35">
        <v>556</v>
      </c>
      <c r="C6776" t="s">
        <v>176</v>
      </c>
      <c r="D6776" s="35">
        <v>1972</v>
      </c>
      <c r="E6776" t="s">
        <v>7235</v>
      </c>
      <c r="F6776" s="34" t="s">
        <v>6</v>
      </c>
      <c r="G6776" s="34" t="s">
        <v>6</v>
      </c>
      <c r="H6776" s="34" t="s">
        <v>6</v>
      </c>
      <c r="I6776" s="34" t="s">
        <v>6</v>
      </c>
      <c r="J6776" s="34" t="s">
        <v>6</v>
      </c>
      <c r="K6776" s="34" t="s">
        <v>6</v>
      </c>
      <c r="L6776" s="34" t="s">
        <v>6</v>
      </c>
      <c r="M6776" s="34" t="s">
        <v>6</v>
      </c>
      <c r="N6776" s="34" t="s">
        <v>6</v>
      </c>
      <c r="O6776" s="34" t="s">
        <v>6</v>
      </c>
      <c r="P6776" s="34">
        <v>0.162148039296654</v>
      </c>
      <c r="Q6776" t="s">
        <v>6</v>
      </c>
      <c r="R6776" t="s">
        <v>6</v>
      </c>
      <c r="S6776" t="s">
        <v>6</v>
      </c>
      <c r="T6776" t="s">
        <v>15008</v>
      </c>
      <c r="U6776" t="s">
        <v>6</v>
      </c>
      <c r="V6776" t="s">
        <v>6</v>
      </c>
      <c r="W6776" t="s">
        <v>6</v>
      </c>
      <c r="X6776" t="s">
        <v>6</v>
      </c>
      <c r="Y6776" t="s">
        <v>6</v>
      </c>
      <c r="Z6776" t="s">
        <v>6</v>
      </c>
      <c r="AA6776" t="s">
        <v>6</v>
      </c>
      <c r="AB6776" t="s">
        <v>15009</v>
      </c>
      <c r="AC6776" t="s">
        <v>14844</v>
      </c>
    </row>
    <row r="6777" spans="1:29" x14ac:dyDescent="0.3">
      <c r="A6777" t="s">
        <v>342</v>
      </c>
      <c r="B6777" s="35">
        <v>556</v>
      </c>
      <c r="C6777" t="s">
        <v>176</v>
      </c>
      <c r="D6777" s="35">
        <v>1973</v>
      </c>
      <c r="E6777" t="s">
        <v>7236</v>
      </c>
      <c r="F6777" s="34" t="s">
        <v>6</v>
      </c>
      <c r="G6777" s="34" t="s">
        <v>6</v>
      </c>
      <c r="H6777" s="34" t="s">
        <v>6</v>
      </c>
      <c r="I6777" s="34" t="s">
        <v>6</v>
      </c>
      <c r="J6777" s="34" t="s">
        <v>6</v>
      </c>
      <c r="K6777" s="34" t="s">
        <v>6</v>
      </c>
      <c r="L6777" s="34" t="s">
        <v>6</v>
      </c>
      <c r="M6777" s="34" t="s">
        <v>6</v>
      </c>
      <c r="N6777" s="34" t="s">
        <v>6</v>
      </c>
      <c r="O6777" s="34" t="s">
        <v>6</v>
      </c>
      <c r="P6777" s="34">
        <v>0.18119435136050899</v>
      </c>
      <c r="Q6777" t="s">
        <v>6</v>
      </c>
      <c r="R6777" t="s">
        <v>6</v>
      </c>
      <c r="S6777" t="s">
        <v>6</v>
      </c>
      <c r="T6777" t="s">
        <v>15008</v>
      </c>
      <c r="U6777" t="s">
        <v>6</v>
      </c>
      <c r="V6777" t="s">
        <v>6</v>
      </c>
      <c r="W6777" t="s">
        <v>6</v>
      </c>
      <c r="X6777" t="s">
        <v>6</v>
      </c>
      <c r="Y6777" t="s">
        <v>6</v>
      </c>
      <c r="Z6777" t="s">
        <v>6</v>
      </c>
      <c r="AA6777" t="s">
        <v>6</v>
      </c>
      <c r="AB6777" t="s">
        <v>15009</v>
      </c>
      <c r="AC6777" t="s">
        <v>14844</v>
      </c>
    </row>
    <row r="6778" spans="1:29" x14ac:dyDescent="0.3">
      <c r="A6778" t="s">
        <v>342</v>
      </c>
      <c r="B6778" s="35">
        <v>556</v>
      </c>
      <c r="C6778" t="s">
        <v>176</v>
      </c>
      <c r="D6778" s="35">
        <v>1974</v>
      </c>
      <c r="E6778" t="s">
        <v>7237</v>
      </c>
      <c r="F6778" s="34" t="s">
        <v>6</v>
      </c>
      <c r="G6778" s="34" t="s">
        <v>6</v>
      </c>
      <c r="H6778" s="34" t="s">
        <v>6</v>
      </c>
      <c r="I6778" s="34" t="s">
        <v>6</v>
      </c>
      <c r="J6778" s="34" t="s">
        <v>6</v>
      </c>
      <c r="K6778" s="34" t="s">
        <v>6</v>
      </c>
      <c r="L6778" s="34" t="s">
        <v>6</v>
      </c>
      <c r="M6778" s="34" t="s">
        <v>6</v>
      </c>
      <c r="N6778" s="34" t="s">
        <v>6</v>
      </c>
      <c r="O6778" s="34" t="s">
        <v>6</v>
      </c>
      <c r="P6778" s="34">
        <v>0.22674600130009501</v>
      </c>
      <c r="Q6778" t="s">
        <v>6</v>
      </c>
      <c r="R6778" t="s">
        <v>6</v>
      </c>
      <c r="S6778" t="s">
        <v>6</v>
      </c>
      <c r="T6778" t="s">
        <v>15008</v>
      </c>
      <c r="U6778" t="s">
        <v>6</v>
      </c>
      <c r="V6778" t="s">
        <v>6</v>
      </c>
      <c r="W6778" t="s">
        <v>6</v>
      </c>
      <c r="X6778" t="s">
        <v>6</v>
      </c>
      <c r="Y6778" t="s">
        <v>6</v>
      </c>
      <c r="Z6778" t="s">
        <v>6</v>
      </c>
      <c r="AA6778" t="s">
        <v>6</v>
      </c>
      <c r="AB6778" t="s">
        <v>15009</v>
      </c>
      <c r="AC6778" t="s">
        <v>14844</v>
      </c>
    </row>
    <row r="6779" spans="1:29" x14ac:dyDescent="0.3">
      <c r="A6779" t="s">
        <v>342</v>
      </c>
      <c r="B6779" s="35">
        <v>556</v>
      </c>
      <c r="C6779" t="s">
        <v>176</v>
      </c>
      <c r="D6779" s="35">
        <v>1975</v>
      </c>
      <c r="E6779" t="s">
        <v>7238</v>
      </c>
      <c r="F6779" s="34" t="s">
        <v>6</v>
      </c>
      <c r="G6779" s="34" t="s">
        <v>6</v>
      </c>
      <c r="H6779" s="34" t="s">
        <v>6</v>
      </c>
      <c r="I6779" s="34" t="s">
        <v>6</v>
      </c>
      <c r="J6779" s="34" t="s">
        <v>6</v>
      </c>
      <c r="K6779" s="34" t="s">
        <v>6</v>
      </c>
      <c r="L6779" s="34" t="s">
        <v>6</v>
      </c>
      <c r="M6779" s="34" t="s">
        <v>6</v>
      </c>
      <c r="N6779" s="34" t="s">
        <v>6</v>
      </c>
      <c r="O6779" s="34" t="s">
        <v>6</v>
      </c>
      <c r="P6779" s="34">
        <v>0.208591096107858</v>
      </c>
      <c r="Q6779" t="s">
        <v>6</v>
      </c>
      <c r="R6779" t="s">
        <v>6</v>
      </c>
      <c r="S6779" t="s">
        <v>6</v>
      </c>
      <c r="T6779" t="s">
        <v>15008</v>
      </c>
      <c r="U6779" t="s">
        <v>6</v>
      </c>
      <c r="V6779" t="s">
        <v>6</v>
      </c>
      <c r="W6779" t="s">
        <v>6</v>
      </c>
      <c r="X6779" t="s">
        <v>6</v>
      </c>
      <c r="Y6779" t="s">
        <v>6</v>
      </c>
      <c r="Z6779" t="s">
        <v>6</v>
      </c>
      <c r="AA6779" t="s">
        <v>6</v>
      </c>
      <c r="AB6779" t="s">
        <v>15009</v>
      </c>
      <c r="AC6779" t="s">
        <v>14844</v>
      </c>
    </row>
    <row r="6780" spans="1:29" x14ac:dyDescent="0.3">
      <c r="A6780" t="s">
        <v>342</v>
      </c>
      <c r="B6780" s="35">
        <v>556</v>
      </c>
      <c r="C6780" t="s">
        <v>176</v>
      </c>
      <c r="D6780" s="35">
        <v>1976</v>
      </c>
      <c r="E6780" t="s">
        <v>7239</v>
      </c>
      <c r="F6780" s="34" t="s">
        <v>6</v>
      </c>
      <c r="G6780" s="34" t="s">
        <v>6</v>
      </c>
      <c r="H6780" s="34" t="s">
        <v>6</v>
      </c>
      <c r="I6780" s="34">
        <v>0.79120516517486117</v>
      </c>
      <c r="J6780" s="34" t="s">
        <v>6</v>
      </c>
      <c r="K6780" s="34" t="s">
        <v>6</v>
      </c>
      <c r="L6780" s="34" t="s">
        <v>6</v>
      </c>
      <c r="M6780" s="34" t="s">
        <v>6</v>
      </c>
      <c r="N6780" s="34" t="s">
        <v>6</v>
      </c>
      <c r="O6780" s="34">
        <v>40.353639396959672</v>
      </c>
      <c r="P6780" s="34">
        <v>0.27578677329506202</v>
      </c>
      <c r="Q6780" t="s">
        <v>6</v>
      </c>
      <c r="R6780" t="s">
        <v>6</v>
      </c>
      <c r="S6780" t="s">
        <v>6</v>
      </c>
      <c r="T6780" t="s">
        <v>15008</v>
      </c>
      <c r="U6780" t="s">
        <v>6</v>
      </c>
      <c r="V6780" t="s">
        <v>6</v>
      </c>
      <c r="W6780" t="s">
        <v>6</v>
      </c>
      <c r="X6780" t="s">
        <v>6</v>
      </c>
      <c r="Y6780" t="s">
        <v>6</v>
      </c>
      <c r="Z6780" t="s">
        <v>6</v>
      </c>
      <c r="AA6780" t="s">
        <v>6</v>
      </c>
      <c r="AB6780" t="s">
        <v>15009</v>
      </c>
      <c r="AC6780" t="s">
        <v>14844</v>
      </c>
    </row>
    <row r="6781" spans="1:29" x14ac:dyDescent="0.3">
      <c r="A6781" t="s">
        <v>342</v>
      </c>
      <c r="B6781" s="35">
        <v>556</v>
      </c>
      <c r="C6781" t="s">
        <v>176</v>
      </c>
      <c r="D6781" s="35">
        <v>1977</v>
      </c>
      <c r="E6781" t="s">
        <v>7240</v>
      </c>
      <c r="F6781" s="34" t="s">
        <v>6</v>
      </c>
      <c r="G6781" s="34" t="s">
        <v>6</v>
      </c>
      <c r="H6781" s="34" t="s">
        <v>6</v>
      </c>
      <c r="I6781" s="34">
        <v>6.0347881768803973</v>
      </c>
      <c r="J6781" s="34" t="s">
        <v>6</v>
      </c>
      <c r="K6781" s="34" t="s">
        <v>6</v>
      </c>
      <c r="L6781" s="34" t="s">
        <v>6</v>
      </c>
      <c r="M6781" s="34" t="s">
        <v>6</v>
      </c>
      <c r="N6781" s="34" t="s">
        <v>6</v>
      </c>
      <c r="O6781" s="34">
        <v>45.030734381092692</v>
      </c>
      <c r="P6781" s="34">
        <v>0.269860133684658</v>
      </c>
      <c r="Q6781" t="s">
        <v>6</v>
      </c>
      <c r="R6781" t="s">
        <v>6</v>
      </c>
      <c r="S6781" t="s">
        <v>6</v>
      </c>
      <c r="T6781" t="s">
        <v>15008</v>
      </c>
      <c r="U6781" t="s">
        <v>6</v>
      </c>
      <c r="V6781" t="s">
        <v>6</v>
      </c>
      <c r="W6781" t="s">
        <v>6</v>
      </c>
      <c r="X6781" t="s">
        <v>6</v>
      </c>
      <c r="Y6781" t="s">
        <v>6</v>
      </c>
      <c r="Z6781" t="s">
        <v>6</v>
      </c>
      <c r="AA6781" t="s">
        <v>6</v>
      </c>
      <c r="AB6781" t="s">
        <v>15009</v>
      </c>
      <c r="AC6781" t="s">
        <v>14844</v>
      </c>
    </row>
    <row r="6782" spans="1:29" x14ac:dyDescent="0.3">
      <c r="A6782" t="s">
        <v>342</v>
      </c>
      <c r="B6782" s="35">
        <v>556</v>
      </c>
      <c r="C6782" t="s">
        <v>176</v>
      </c>
      <c r="D6782" s="35">
        <v>1978</v>
      </c>
      <c r="E6782" t="s">
        <v>7241</v>
      </c>
      <c r="F6782" s="34" t="s">
        <v>6</v>
      </c>
      <c r="G6782" s="34" t="s">
        <v>6</v>
      </c>
      <c r="H6782" s="34" t="s">
        <v>6</v>
      </c>
      <c r="I6782" s="34">
        <v>4.2017182621438991</v>
      </c>
      <c r="J6782" s="34" t="s">
        <v>6</v>
      </c>
      <c r="K6782" s="34" t="s">
        <v>6</v>
      </c>
      <c r="L6782" s="34" t="s">
        <v>6</v>
      </c>
      <c r="M6782" s="34" t="s">
        <v>6</v>
      </c>
      <c r="N6782" s="34" t="s">
        <v>6</v>
      </c>
      <c r="O6782" s="34">
        <v>38.932658003625242</v>
      </c>
      <c r="P6782" s="34">
        <v>0.322210051747094</v>
      </c>
      <c r="Q6782" t="s">
        <v>6</v>
      </c>
      <c r="R6782" t="s">
        <v>6</v>
      </c>
      <c r="S6782" t="s">
        <v>6</v>
      </c>
      <c r="T6782" t="s">
        <v>15008</v>
      </c>
      <c r="U6782" t="s">
        <v>6</v>
      </c>
      <c r="V6782" t="s">
        <v>6</v>
      </c>
      <c r="W6782" t="s">
        <v>6</v>
      </c>
      <c r="X6782" t="s">
        <v>6</v>
      </c>
      <c r="Y6782" t="s">
        <v>6</v>
      </c>
      <c r="Z6782" t="s">
        <v>6</v>
      </c>
      <c r="AA6782" t="s">
        <v>6</v>
      </c>
      <c r="AB6782" t="s">
        <v>15009</v>
      </c>
      <c r="AC6782" t="s">
        <v>14844</v>
      </c>
    </row>
    <row r="6783" spans="1:29" x14ac:dyDescent="0.3">
      <c r="A6783" t="s">
        <v>342</v>
      </c>
      <c r="B6783" s="35">
        <v>556</v>
      </c>
      <c r="C6783" t="s">
        <v>176</v>
      </c>
      <c r="D6783" s="35">
        <v>1979</v>
      </c>
      <c r="E6783" t="s">
        <v>7242</v>
      </c>
      <c r="F6783" s="34" t="s">
        <v>6</v>
      </c>
      <c r="G6783" s="34" t="s">
        <v>6</v>
      </c>
      <c r="H6783" s="34" t="s">
        <v>6</v>
      </c>
      <c r="I6783" s="34">
        <v>4.0953282739092289</v>
      </c>
      <c r="J6783" s="34" t="s">
        <v>6</v>
      </c>
      <c r="K6783" s="34" t="s">
        <v>6</v>
      </c>
      <c r="L6783" s="34" t="s">
        <v>6</v>
      </c>
      <c r="M6783" s="34" t="s">
        <v>6</v>
      </c>
      <c r="N6783" s="34" t="s">
        <v>6</v>
      </c>
      <c r="O6783" s="34">
        <v>38.149144377506808</v>
      </c>
      <c r="P6783" s="34">
        <v>0.42484538592260801</v>
      </c>
      <c r="Q6783" t="s">
        <v>6</v>
      </c>
      <c r="R6783" t="s">
        <v>6</v>
      </c>
      <c r="S6783" t="s">
        <v>6</v>
      </c>
      <c r="T6783" t="s">
        <v>15008</v>
      </c>
      <c r="U6783" t="s">
        <v>6</v>
      </c>
      <c r="V6783" t="s">
        <v>6</v>
      </c>
      <c r="W6783" t="s">
        <v>6</v>
      </c>
      <c r="X6783" t="s">
        <v>6</v>
      </c>
      <c r="Y6783" t="s">
        <v>6</v>
      </c>
      <c r="Z6783" t="s">
        <v>6</v>
      </c>
      <c r="AA6783" t="s">
        <v>6</v>
      </c>
      <c r="AB6783" t="s">
        <v>15009</v>
      </c>
      <c r="AC6783" t="s">
        <v>14844</v>
      </c>
    </row>
    <row r="6784" spans="1:29" x14ac:dyDescent="0.3">
      <c r="A6784" t="s">
        <v>342</v>
      </c>
      <c r="B6784" s="35">
        <v>556</v>
      </c>
      <c r="C6784" t="s">
        <v>176</v>
      </c>
      <c r="D6784" s="35">
        <v>1980</v>
      </c>
      <c r="E6784" t="s">
        <v>7243</v>
      </c>
      <c r="F6784" s="34" t="s">
        <v>6</v>
      </c>
      <c r="G6784" s="34" t="s">
        <v>6</v>
      </c>
      <c r="H6784" s="34" t="s">
        <v>6</v>
      </c>
      <c r="I6784" s="34">
        <v>3.4545413592416185</v>
      </c>
      <c r="J6784" s="34" t="s">
        <v>6</v>
      </c>
      <c r="K6784" s="34" t="s">
        <v>6</v>
      </c>
      <c r="L6784" s="34" t="s">
        <v>6</v>
      </c>
      <c r="M6784" s="34" t="s">
        <v>6</v>
      </c>
      <c r="N6784" s="34" t="s">
        <v>6</v>
      </c>
      <c r="O6784" s="34">
        <v>69.782282683565327</v>
      </c>
      <c r="P6784" s="34">
        <v>0.47277137123642099</v>
      </c>
      <c r="Q6784" t="s">
        <v>6</v>
      </c>
      <c r="R6784" t="s">
        <v>6</v>
      </c>
      <c r="S6784" t="s">
        <v>6</v>
      </c>
      <c r="T6784" t="s">
        <v>15008</v>
      </c>
      <c r="U6784" t="s">
        <v>6</v>
      </c>
      <c r="V6784" t="s">
        <v>6</v>
      </c>
      <c r="W6784" t="s">
        <v>6</v>
      </c>
      <c r="X6784" t="s">
        <v>6</v>
      </c>
      <c r="Y6784" t="s">
        <v>6</v>
      </c>
      <c r="Z6784" t="s">
        <v>6</v>
      </c>
      <c r="AA6784" t="s">
        <v>6</v>
      </c>
      <c r="AB6784" t="s">
        <v>15009</v>
      </c>
      <c r="AC6784" t="s">
        <v>14844</v>
      </c>
    </row>
    <row r="6785" spans="1:29" x14ac:dyDescent="0.3">
      <c r="A6785" t="s">
        <v>342</v>
      </c>
      <c r="B6785" s="35">
        <v>556</v>
      </c>
      <c r="C6785" t="s">
        <v>176</v>
      </c>
      <c r="D6785" s="35">
        <v>1981</v>
      </c>
      <c r="E6785" t="s">
        <v>7244</v>
      </c>
      <c r="F6785" s="34" t="s">
        <v>6</v>
      </c>
      <c r="G6785" s="34" t="s">
        <v>6</v>
      </c>
      <c r="H6785" s="34" t="s">
        <v>6</v>
      </c>
      <c r="I6785" s="34">
        <v>9.1602941971885876</v>
      </c>
      <c r="J6785" s="34" t="s">
        <v>6</v>
      </c>
      <c r="K6785" s="34" t="s">
        <v>6</v>
      </c>
      <c r="L6785" s="34" t="s">
        <v>6</v>
      </c>
      <c r="M6785" s="34" t="s">
        <v>6</v>
      </c>
      <c r="N6785" s="34" t="s">
        <v>6</v>
      </c>
      <c r="O6785" s="34">
        <v>82.038143015949245</v>
      </c>
      <c r="P6785" s="34">
        <v>0.55372938773995695</v>
      </c>
      <c r="Q6785" t="s">
        <v>6</v>
      </c>
      <c r="R6785" t="s">
        <v>6</v>
      </c>
      <c r="S6785" t="s">
        <v>6</v>
      </c>
      <c r="T6785" t="s">
        <v>15008</v>
      </c>
      <c r="U6785" t="s">
        <v>6</v>
      </c>
      <c r="V6785" t="s">
        <v>6</v>
      </c>
      <c r="W6785" t="s">
        <v>6</v>
      </c>
      <c r="X6785" t="s">
        <v>6</v>
      </c>
      <c r="Y6785" t="s">
        <v>6</v>
      </c>
      <c r="Z6785" t="s">
        <v>6</v>
      </c>
      <c r="AA6785" t="s">
        <v>6</v>
      </c>
      <c r="AB6785" t="s">
        <v>15009</v>
      </c>
      <c r="AC6785" t="s">
        <v>14844</v>
      </c>
    </row>
    <row r="6786" spans="1:29" x14ac:dyDescent="0.3">
      <c r="A6786" t="s">
        <v>342</v>
      </c>
      <c r="B6786" s="35">
        <v>556</v>
      </c>
      <c r="C6786" t="s">
        <v>176</v>
      </c>
      <c r="D6786" s="35">
        <v>1982</v>
      </c>
      <c r="E6786" t="s">
        <v>7245</v>
      </c>
      <c r="F6786" s="34" t="s">
        <v>6</v>
      </c>
      <c r="G6786" s="34" t="s">
        <v>6</v>
      </c>
      <c r="H6786" s="34" t="s">
        <v>6</v>
      </c>
      <c r="I6786" s="34">
        <v>15.547560715905385</v>
      </c>
      <c r="J6786" s="34" t="s">
        <v>6</v>
      </c>
      <c r="K6786" s="34" t="s">
        <v>6</v>
      </c>
      <c r="L6786" s="34" t="s">
        <v>6</v>
      </c>
      <c r="M6786" s="34" t="s">
        <v>6</v>
      </c>
      <c r="N6786" s="34" t="s">
        <v>6</v>
      </c>
      <c r="O6786" s="34">
        <v>78.863194057848261</v>
      </c>
      <c r="P6786" s="34">
        <v>0.62437107818417903</v>
      </c>
      <c r="Q6786" t="s">
        <v>6</v>
      </c>
      <c r="R6786" t="s">
        <v>6</v>
      </c>
      <c r="S6786" t="s">
        <v>6</v>
      </c>
      <c r="T6786" t="s">
        <v>15008</v>
      </c>
      <c r="U6786" t="s">
        <v>6</v>
      </c>
      <c r="V6786" t="s">
        <v>6</v>
      </c>
      <c r="W6786" t="s">
        <v>6</v>
      </c>
      <c r="X6786" t="s">
        <v>6</v>
      </c>
      <c r="Y6786" t="s">
        <v>6</v>
      </c>
      <c r="Z6786" t="s">
        <v>6</v>
      </c>
      <c r="AA6786" t="s">
        <v>6</v>
      </c>
      <c r="AB6786" t="s">
        <v>15009</v>
      </c>
      <c r="AC6786" t="s">
        <v>14844</v>
      </c>
    </row>
    <row r="6787" spans="1:29" x14ac:dyDescent="0.3">
      <c r="A6787" t="s">
        <v>342</v>
      </c>
      <c r="B6787" s="35">
        <v>556</v>
      </c>
      <c r="C6787" t="s">
        <v>176</v>
      </c>
      <c r="D6787" s="35">
        <v>1983</v>
      </c>
      <c r="E6787" t="s">
        <v>7246</v>
      </c>
      <c r="F6787" s="34" t="s">
        <v>6</v>
      </c>
      <c r="G6787" s="34" t="s">
        <v>6</v>
      </c>
      <c r="H6787" s="34" t="s">
        <v>6</v>
      </c>
      <c r="I6787" s="34">
        <v>18.826750594939931</v>
      </c>
      <c r="J6787" s="34" t="s">
        <v>6</v>
      </c>
      <c r="K6787" s="34" t="s">
        <v>6</v>
      </c>
      <c r="L6787" s="34" t="s">
        <v>6</v>
      </c>
      <c r="M6787" s="34" t="s">
        <v>6</v>
      </c>
      <c r="N6787" s="34" t="s">
        <v>6</v>
      </c>
      <c r="O6787" s="34">
        <v>79.181220180408218</v>
      </c>
      <c r="P6787" s="34">
        <v>0.66618588093965003</v>
      </c>
      <c r="Q6787" t="s">
        <v>6</v>
      </c>
      <c r="R6787" t="s">
        <v>6</v>
      </c>
      <c r="S6787" t="s">
        <v>6</v>
      </c>
      <c r="T6787" t="s">
        <v>15008</v>
      </c>
      <c r="U6787" t="s">
        <v>6</v>
      </c>
      <c r="V6787" t="s">
        <v>6</v>
      </c>
      <c r="W6787" t="s">
        <v>6</v>
      </c>
      <c r="X6787" t="s">
        <v>6</v>
      </c>
      <c r="Y6787" t="s">
        <v>6</v>
      </c>
      <c r="Z6787" t="s">
        <v>6</v>
      </c>
      <c r="AA6787" t="s">
        <v>6</v>
      </c>
      <c r="AB6787" t="s">
        <v>15009</v>
      </c>
      <c r="AC6787" t="s">
        <v>14844</v>
      </c>
    </row>
    <row r="6788" spans="1:29" x14ac:dyDescent="0.3">
      <c r="A6788" t="s">
        <v>342</v>
      </c>
      <c r="B6788" s="35">
        <v>556</v>
      </c>
      <c r="C6788" t="s">
        <v>176</v>
      </c>
      <c r="D6788" s="35">
        <v>1984</v>
      </c>
      <c r="E6788" t="s">
        <v>7247</v>
      </c>
      <c r="F6788" s="34" t="s">
        <v>6</v>
      </c>
      <c r="G6788" s="34" t="s">
        <v>6</v>
      </c>
      <c r="H6788" s="34" t="s">
        <v>6</v>
      </c>
      <c r="I6788" s="34">
        <v>23.306042585343874</v>
      </c>
      <c r="J6788" s="34" t="s">
        <v>6</v>
      </c>
      <c r="K6788" s="34" t="s">
        <v>6</v>
      </c>
      <c r="L6788" s="34" t="s">
        <v>6</v>
      </c>
      <c r="M6788" s="34" t="s">
        <v>6</v>
      </c>
      <c r="N6788" s="34" t="s">
        <v>6</v>
      </c>
      <c r="O6788" s="34">
        <v>67.403262773406411</v>
      </c>
      <c r="P6788" s="34">
        <v>0.79574843624890501</v>
      </c>
      <c r="Q6788" t="s">
        <v>6</v>
      </c>
      <c r="R6788" t="s">
        <v>6</v>
      </c>
      <c r="S6788" t="s">
        <v>6</v>
      </c>
      <c r="T6788" t="s">
        <v>15008</v>
      </c>
      <c r="U6788" t="s">
        <v>6</v>
      </c>
      <c r="V6788" t="s">
        <v>6</v>
      </c>
      <c r="W6788" t="s">
        <v>6</v>
      </c>
      <c r="X6788" t="s">
        <v>6</v>
      </c>
      <c r="Y6788" t="s">
        <v>6</v>
      </c>
      <c r="Z6788" t="s">
        <v>6</v>
      </c>
      <c r="AA6788" t="s">
        <v>6</v>
      </c>
      <c r="AB6788" t="s">
        <v>15009</v>
      </c>
      <c r="AC6788" t="s">
        <v>14844</v>
      </c>
    </row>
    <row r="6789" spans="1:29" x14ac:dyDescent="0.3">
      <c r="A6789" t="s">
        <v>342</v>
      </c>
      <c r="B6789" s="35">
        <v>556</v>
      </c>
      <c r="C6789" t="s">
        <v>176</v>
      </c>
      <c r="D6789" s="35">
        <v>1985</v>
      </c>
      <c r="E6789" t="s">
        <v>7248</v>
      </c>
      <c r="F6789" s="34" t="s">
        <v>6</v>
      </c>
      <c r="G6789" s="34" t="s">
        <v>6</v>
      </c>
      <c r="H6789" s="34" t="s">
        <v>6</v>
      </c>
      <c r="I6789" s="34">
        <v>19.185074325567932</v>
      </c>
      <c r="J6789" s="34" t="s">
        <v>6</v>
      </c>
      <c r="K6789" s="34" t="s">
        <v>6</v>
      </c>
      <c r="L6789" s="34" t="s">
        <v>6</v>
      </c>
      <c r="M6789" s="34" t="s">
        <v>6</v>
      </c>
      <c r="N6789" s="34" t="s">
        <v>6</v>
      </c>
      <c r="O6789" s="34">
        <v>62.877068044483877</v>
      </c>
      <c r="P6789" s="34">
        <v>0.95081162183051704</v>
      </c>
      <c r="Q6789" t="s">
        <v>6</v>
      </c>
      <c r="R6789" t="s">
        <v>6</v>
      </c>
      <c r="S6789" t="s">
        <v>6</v>
      </c>
      <c r="T6789" t="s">
        <v>15008</v>
      </c>
      <c r="U6789" t="s">
        <v>6</v>
      </c>
      <c r="V6789" t="s">
        <v>6</v>
      </c>
      <c r="W6789" t="s">
        <v>6</v>
      </c>
      <c r="X6789" t="s">
        <v>6</v>
      </c>
      <c r="Y6789" t="s">
        <v>6</v>
      </c>
      <c r="Z6789" t="s">
        <v>6</v>
      </c>
      <c r="AA6789" t="s">
        <v>6</v>
      </c>
      <c r="AB6789" t="s">
        <v>15009</v>
      </c>
      <c r="AC6789" t="s">
        <v>14844</v>
      </c>
    </row>
    <row r="6790" spans="1:29" x14ac:dyDescent="0.3">
      <c r="A6790" t="s">
        <v>342</v>
      </c>
      <c r="B6790" s="35">
        <v>556</v>
      </c>
      <c r="C6790" t="s">
        <v>176</v>
      </c>
      <c r="D6790" s="35">
        <v>1986</v>
      </c>
      <c r="E6790" t="s">
        <v>7249</v>
      </c>
      <c r="F6790" s="34" t="s">
        <v>6</v>
      </c>
      <c r="G6790" s="34" t="s">
        <v>6</v>
      </c>
      <c r="H6790" s="34" t="s">
        <v>6</v>
      </c>
      <c r="I6790" s="34">
        <v>15.974069850563058</v>
      </c>
      <c r="J6790" s="34" t="s">
        <v>6</v>
      </c>
      <c r="K6790" s="34" t="s">
        <v>6</v>
      </c>
      <c r="L6790" s="34" t="s">
        <v>6</v>
      </c>
      <c r="M6790" s="34" t="s">
        <v>6</v>
      </c>
      <c r="N6790" s="34" t="s">
        <v>6</v>
      </c>
      <c r="O6790" s="34">
        <v>62.888882130520138</v>
      </c>
      <c r="P6790" s="34">
        <v>1.1264655426263599</v>
      </c>
      <c r="Q6790" t="s">
        <v>6</v>
      </c>
      <c r="R6790" t="s">
        <v>6</v>
      </c>
      <c r="S6790" t="s">
        <v>6</v>
      </c>
      <c r="T6790" t="s">
        <v>15008</v>
      </c>
      <c r="U6790" t="s">
        <v>6</v>
      </c>
      <c r="V6790" t="s">
        <v>6</v>
      </c>
      <c r="W6790" t="s">
        <v>6</v>
      </c>
      <c r="X6790" t="s">
        <v>6</v>
      </c>
      <c r="Y6790" t="s">
        <v>6</v>
      </c>
      <c r="Z6790" t="s">
        <v>6</v>
      </c>
      <c r="AA6790" t="s">
        <v>6</v>
      </c>
      <c r="AB6790" t="s">
        <v>15009</v>
      </c>
      <c r="AC6790" t="s">
        <v>14844</v>
      </c>
    </row>
    <row r="6791" spans="1:29" x14ac:dyDescent="0.3">
      <c r="A6791" t="s">
        <v>342</v>
      </c>
      <c r="B6791" s="35">
        <v>556</v>
      </c>
      <c r="C6791" t="s">
        <v>176</v>
      </c>
      <c r="D6791" s="35">
        <v>1987</v>
      </c>
      <c r="E6791" t="s">
        <v>7250</v>
      </c>
      <c r="F6791" s="34" t="s">
        <v>6</v>
      </c>
      <c r="G6791" s="34" t="s">
        <v>6</v>
      </c>
      <c r="H6791" s="34" t="s">
        <v>6</v>
      </c>
      <c r="I6791" s="34">
        <v>13.037182379022036</v>
      </c>
      <c r="J6791" s="34" t="s">
        <v>6</v>
      </c>
      <c r="K6791" s="34" t="s">
        <v>6</v>
      </c>
      <c r="L6791" s="34" t="s">
        <v>6</v>
      </c>
      <c r="M6791" s="34" t="s">
        <v>6</v>
      </c>
      <c r="N6791" s="34" t="s">
        <v>6</v>
      </c>
      <c r="O6791" s="34">
        <v>63.393654849719624</v>
      </c>
      <c r="P6791" s="34">
        <v>1.37323621211632</v>
      </c>
      <c r="Q6791" t="s">
        <v>6</v>
      </c>
      <c r="R6791" t="s">
        <v>6</v>
      </c>
      <c r="S6791" t="s">
        <v>6</v>
      </c>
      <c r="T6791" t="s">
        <v>15008</v>
      </c>
      <c r="U6791" t="s">
        <v>6</v>
      </c>
      <c r="V6791" t="s">
        <v>6</v>
      </c>
      <c r="W6791" t="s">
        <v>6</v>
      </c>
      <c r="X6791" t="s">
        <v>6</v>
      </c>
      <c r="Y6791" t="s">
        <v>6</v>
      </c>
      <c r="Z6791" t="s">
        <v>6</v>
      </c>
      <c r="AA6791" t="s">
        <v>6</v>
      </c>
      <c r="AB6791" t="s">
        <v>15009</v>
      </c>
      <c r="AC6791" t="s">
        <v>14844</v>
      </c>
    </row>
    <row r="6792" spans="1:29" x14ac:dyDescent="0.3">
      <c r="A6792" t="s">
        <v>342</v>
      </c>
      <c r="B6792" s="35">
        <v>556</v>
      </c>
      <c r="C6792" t="s">
        <v>176</v>
      </c>
      <c r="D6792" s="35">
        <v>1988</v>
      </c>
      <c r="E6792" t="s">
        <v>7251</v>
      </c>
      <c r="F6792" s="34" t="s">
        <v>6</v>
      </c>
      <c r="G6792" s="34" t="s">
        <v>6</v>
      </c>
      <c r="H6792" s="34" t="s">
        <v>6</v>
      </c>
      <c r="I6792" s="34">
        <v>10.079452488823854</v>
      </c>
      <c r="J6792" s="34" t="s">
        <v>6</v>
      </c>
      <c r="K6792" s="34" t="s">
        <v>6</v>
      </c>
      <c r="L6792" s="34" t="s">
        <v>6</v>
      </c>
      <c r="M6792" s="34" t="s">
        <v>6</v>
      </c>
      <c r="N6792" s="34" t="s">
        <v>6</v>
      </c>
      <c r="O6792" s="34">
        <v>47.997851006010862</v>
      </c>
      <c r="P6792" s="34">
        <v>1.56536253226866</v>
      </c>
      <c r="Q6792" t="s">
        <v>6</v>
      </c>
      <c r="R6792" t="s">
        <v>6</v>
      </c>
      <c r="S6792" t="s">
        <v>6</v>
      </c>
      <c r="T6792" t="s">
        <v>15008</v>
      </c>
      <c r="U6792" t="s">
        <v>6</v>
      </c>
      <c r="V6792" t="s">
        <v>6</v>
      </c>
      <c r="W6792" t="s">
        <v>6</v>
      </c>
      <c r="X6792" t="s">
        <v>6</v>
      </c>
      <c r="Y6792" t="s">
        <v>6</v>
      </c>
      <c r="Z6792" t="s">
        <v>6</v>
      </c>
      <c r="AA6792" t="s">
        <v>6</v>
      </c>
      <c r="AB6792" t="s">
        <v>15009</v>
      </c>
      <c r="AC6792" t="s">
        <v>14844</v>
      </c>
    </row>
    <row r="6793" spans="1:29" x14ac:dyDescent="0.3">
      <c r="A6793" t="s">
        <v>342</v>
      </c>
      <c r="B6793" s="35">
        <v>556</v>
      </c>
      <c r="C6793" t="s">
        <v>176</v>
      </c>
      <c r="D6793" s="35">
        <v>1989</v>
      </c>
      <c r="E6793" t="s">
        <v>7252</v>
      </c>
      <c r="F6793" s="34" t="s">
        <v>6</v>
      </c>
      <c r="G6793" s="34" t="s">
        <v>6</v>
      </c>
      <c r="H6793" s="34" t="s">
        <v>6</v>
      </c>
      <c r="I6793" s="34">
        <v>10.661789098196465</v>
      </c>
      <c r="J6793" s="34" t="s">
        <v>6</v>
      </c>
      <c r="K6793" s="34" t="s">
        <v>6</v>
      </c>
      <c r="L6793" s="34" t="s">
        <v>6</v>
      </c>
      <c r="M6793" s="34" t="s">
        <v>6</v>
      </c>
      <c r="N6793" s="34" t="s">
        <v>6</v>
      </c>
      <c r="O6793" s="34">
        <v>43.029035671128959</v>
      </c>
      <c r="P6793" s="34">
        <v>1.81831037511919</v>
      </c>
      <c r="Q6793" t="s">
        <v>6</v>
      </c>
      <c r="R6793" t="s">
        <v>6</v>
      </c>
      <c r="S6793" t="s">
        <v>6</v>
      </c>
      <c r="T6793" t="s">
        <v>15008</v>
      </c>
      <c r="U6793" t="s">
        <v>6</v>
      </c>
      <c r="V6793" t="s">
        <v>6</v>
      </c>
      <c r="W6793" t="s">
        <v>6</v>
      </c>
      <c r="X6793" t="s">
        <v>6</v>
      </c>
      <c r="Y6793" t="s">
        <v>6</v>
      </c>
      <c r="Z6793" t="s">
        <v>6</v>
      </c>
      <c r="AA6793" t="s">
        <v>6</v>
      </c>
      <c r="AB6793" t="s">
        <v>15009</v>
      </c>
      <c r="AC6793" t="s">
        <v>14844</v>
      </c>
    </row>
    <row r="6794" spans="1:29" x14ac:dyDescent="0.3">
      <c r="A6794" t="s">
        <v>342</v>
      </c>
      <c r="B6794" s="35">
        <v>556</v>
      </c>
      <c r="C6794" t="s">
        <v>176</v>
      </c>
      <c r="D6794" s="35">
        <v>1990</v>
      </c>
      <c r="E6794" t="s">
        <v>7253</v>
      </c>
      <c r="F6794" s="34" t="s">
        <v>6</v>
      </c>
      <c r="G6794" s="34" t="s">
        <v>6</v>
      </c>
      <c r="H6794" s="34" t="s">
        <v>6</v>
      </c>
      <c r="I6794" s="34">
        <v>11.474892585499241</v>
      </c>
      <c r="J6794" s="34" t="s">
        <v>6</v>
      </c>
      <c r="K6794" s="34" t="s">
        <v>6</v>
      </c>
      <c r="L6794" s="34" t="s">
        <v>6</v>
      </c>
      <c r="M6794" s="34" t="s">
        <v>6</v>
      </c>
      <c r="N6794" s="34" t="s">
        <v>6</v>
      </c>
      <c r="O6794" s="34">
        <v>42.393021262761799</v>
      </c>
      <c r="P6794" s="34">
        <v>2.2056479018194999</v>
      </c>
      <c r="Q6794" t="s">
        <v>6</v>
      </c>
      <c r="R6794" t="s">
        <v>6</v>
      </c>
      <c r="S6794" t="s">
        <v>6</v>
      </c>
      <c r="T6794" t="s">
        <v>15008</v>
      </c>
      <c r="U6794" t="s">
        <v>6</v>
      </c>
      <c r="V6794" t="s">
        <v>6</v>
      </c>
      <c r="W6794" t="s">
        <v>6</v>
      </c>
      <c r="X6794" t="s">
        <v>6</v>
      </c>
      <c r="Y6794" t="s">
        <v>6</v>
      </c>
      <c r="Z6794" t="s">
        <v>6</v>
      </c>
      <c r="AA6794" t="s">
        <v>6</v>
      </c>
      <c r="AB6794" t="s">
        <v>15009</v>
      </c>
      <c r="AC6794" t="s">
        <v>14844</v>
      </c>
    </row>
    <row r="6795" spans="1:29" x14ac:dyDescent="0.3">
      <c r="A6795" t="s">
        <v>342</v>
      </c>
      <c r="B6795" s="35">
        <v>556</v>
      </c>
      <c r="C6795" t="s">
        <v>176</v>
      </c>
      <c r="D6795" s="35">
        <v>1991</v>
      </c>
      <c r="E6795" t="s">
        <v>7254</v>
      </c>
      <c r="F6795" s="34" t="s">
        <v>6</v>
      </c>
      <c r="G6795" s="34" t="s">
        <v>6</v>
      </c>
      <c r="H6795" s="34" t="s">
        <v>6</v>
      </c>
      <c r="I6795" s="34">
        <v>9.1302527354137961</v>
      </c>
      <c r="J6795" s="34" t="s">
        <v>6</v>
      </c>
      <c r="K6795" s="34" t="s">
        <v>6</v>
      </c>
      <c r="L6795" s="34" t="s">
        <v>6</v>
      </c>
      <c r="M6795" s="34" t="s">
        <v>6</v>
      </c>
      <c r="N6795" s="34" t="s">
        <v>6</v>
      </c>
      <c r="O6795" s="34">
        <v>46.721828631628625</v>
      </c>
      <c r="P6795" s="34">
        <v>2.6906735370134398</v>
      </c>
      <c r="Q6795" t="s">
        <v>6</v>
      </c>
      <c r="R6795" t="s">
        <v>6</v>
      </c>
      <c r="S6795" t="s">
        <v>6</v>
      </c>
      <c r="T6795" t="s">
        <v>15008</v>
      </c>
      <c r="U6795" t="s">
        <v>6</v>
      </c>
      <c r="V6795" t="s">
        <v>6</v>
      </c>
      <c r="W6795" t="s">
        <v>6</v>
      </c>
      <c r="X6795" t="s">
        <v>6</v>
      </c>
      <c r="Y6795" t="s">
        <v>6</v>
      </c>
      <c r="Z6795" t="s">
        <v>6</v>
      </c>
      <c r="AA6795" t="s">
        <v>6</v>
      </c>
      <c r="AB6795" t="s">
        <v>15009</v>
      </c>
      <c r="AC6795" t="s">
        <v>14844</v>
      </c>
    </row>
    <row r="6796" spans="1:29" x14ac:dyDescent="0.3">
      <c r="A6796" t="s">
        <v>342</v>
      </c>
      <c r="B6796" s="35">
        <v>556</v>
      </c>
      <c r="C6796" t="s">
        <v>176</v>
      </c>
      <c r="D6796" s="35">
        <v>1992</v>
      </c>
      <c r="E6796" t="s">
        <v>7255</v>
      </c>
      <c r="F6796" s="34" t="s">
        <v>6</v>
      </c>
      <c r="G6796" s="34" t="s">
        <v>6</v>
      </c>
      <c r="H6796" s="34" t="s">
        <v>6</v>
      </c>
      <c r="I6796" s="34">
        <v>7.8730321135396286</v>
      </c>
      <c r="J6796" s="34" t="s">
        <v>6</v>
      </c>
      <c r="K6796" s="34" t="s">
        <v>6</v>
      </c>
      <c r="L6796" s="34" t="s">
        <v>6</v>
      </c>
      <c r="M6796" s="34" t="s">
        <v>6</v>
      </c>
      <c r="N6796" s="34" t="s">
        <v>6</v>
      </c>
      <c r="O6796" s="34">
        <v>49.044674338262354</v>
      </c>
      <c r="P6796" s="34">
        <v>3.2330389307182399</v>
      </c>
      <c r="Q6796" t="s">
        <v>6</v>
      </c>
      <c r="R6796" t="s">
        <v>6</v>
      </c>
      <c r="S6796" t="s">
        <v>6</v>
      </c>
      <c r="T6796" t="s">
        <v>15008</v>
      </c>
      <c r="U6796" t="s">
        <v>6</v>
      </c>
      <c r="V6796" t="s">
        <v>6</v>
      </c>
      <c r="W6796" t="s">
        <v>6</v>
      </c>
      <c r="X6796" t="s">
        <v>6</v>
      </c>
      <c r="Y6796" t="s">
        <v>6</v>
      </c>
      <c r="Z6796" t="s">
        <v>6</v>
      </c>
      <c r="AA6796" t="s">
        <v>6</v>
      </c>
      <c r="AB6796" t="s">
        <v>15009</v>
      </c>
      <c r="AC6796" t="s">
        <v>14844</v>
      </c>
    </row>
    <row r="6797" spans="1:29" x14ac:dyDescent="0.3">
      <c r="A6797" t="s">
        <v>342</v>
      </c>
      <c r="B6797" s="35">
        <v>556</v>
      </c>
      <c r="C6797" t="s">
        <v>176</v>
      </c>
      <c r="D6797" s="35">
        <v>1993</v>
      </c>
      <c r="E6797" t="s">
        <v>7256</v>
      </c>
      <c r="F6797" s="34" t="s">
        <v>6</v>
      </c>
      <c r="G6797" s="34" t="s">
        <v>6</v>
      </c>
      <c r="H6797" s="34" t="s">
        <v>6</v>
      </c>
      <c r="I6797" s="34">
        <v>10.415548922598596</v>
      </c>
      <c r="J6797" s="34" t="s">
        <v>6</v>
      </c>
      <c r="K6797" s="34" t="s">
        <v>6</v>
      </c>
      <c r="L6797" s="34" t="s">
        <v>6</v>
      </c>
      <c r="M6797" s="34" t="s">
        <v>6</v>
      </c>
      <c r="N6797" s="34" t="s">
        <v>6</v>
      </c>
      <c r="O6797" s="34">
        <v>55.696797898024371</v>
      </c>
      <c r="P6797" s="34">
        <v>3.7933364211857898</v>
      </c>
      <c r="Q6797" t="s">
        <v>6</v>
      </c>
      <c r="R6797" t="s">
        <v>6</v>
      </c>
      <c r="S6797" t="s">
        <v>6</v>
      </c>
      <c r="T6797" t="s">
        <v>15008</v>
      </c>
      <c r="U6797" t="s">
        <v>6</v>
      </c>
      <c r="V6797" t="s">
        <v>6</v>
      </c>
      <c r="W6797" t="s">
        <v>6</v>
      </c>
      <c r="X6797" t="s">
        <v>6</v>
      </c>
      <c r="Y6797" t="s">
        <v>6</v>
      </c>
      <c r="Z6797" t="s">
        <v>6</v>
      </c>
      <c r="AA6797" t="s">
        <v>6</v>
      </c>
      <c r="AB6797" t="s">
        <v>15009</v>
      </c>
      <c r="AC6797" t="s">
        <v>14844</v>
      </c>
    </row>
    <row r="6798" spans="1:29" x14ac:dyDescent="0.3">
      <c r="A6798" t="s">
        <v>342</v>
      </c>
      <c r="B6798" s="35">
        <v>556</v>
      </c>
      <c r="C6798" t="s">
        <v>176</v>
      </c>
      <c r="D6798" s="35">
        <v>1994</v>
      </c>
      <c r="E6798" t="s">
        <v>7257</v>
      </c>
      <c r="F6798" s="34" t="s">
        <v>6</v>
      </c>
      <c r="G6798" s="34" t="s">
        <v>6</v>
      </c>
      <c r="H6798" s="34" t="s">
        <v>6</v>
      </c>
      <c r="I6798" s="34">
        <v>11.357137394379965</v>
      </c>
      <c r="J6798" s="34" t="s">
        <v>6</v>
      </c>
      <c r="K6798" s="34" t="s">
        <v>6</v>
      </c>
      <c r="L6798" s="34" t="s">
        <v>6</v>
      </c>
      <c r="M6798" s="34" t="s">
        <v>6</v>
      </c>
      <c r="N6798" s="34" t="s">
        <v>6</v>
      </c>
      <c r="O6798" s="34">
        <v>54.614165281180227</v>
      </c>
      <c r="P6798" s="34">
        <v>4.4290131447518997</v>
      </c>
      <c r="Q6798" t="s">
        <v>6</v>
      </c>
      <c r="R6798" t="s">
        <v>6</v>
      </c>
      <c r="S6798" t="s">
        <v>6</v>
      </c>
      <c r="T6798" t="s">
        <v>15008</v>
      </c>
      <c r="U6798" t="s">
        <v>6</v>
      </c>
      <c r="V6798" t="s">
        <v>6</v>
      </c>
      <c r="W6798" t="s">
        <v>6</v>
      </c>
      <c r="X6798" t="s">
        <v>6</v>
      </c>
      <c r="Y6798" t="s">
        <v>6</v>
      </c>
      <c r="Z6798" t="s">
        <v>6</v>
      </c>
      <c r="AA6798" t="s">
        <v>6</v>
      </c>
      <c r="AB6798" t="s">
        <v>15009</v>
      </c>
      <c r="AC6798" t="s">
        <v>14844</v>
      </c>
    </row>
    <row r="6799" spans="1:29" x14ac:dyDescent="0.3">
      <c r="A6799" t="s">
        <v>342</v>
      </c>
      <c r="B6799" s="35">
        <v>556</v>
      </c>
      <c r="C6799" t="s">
        <v>176</v>
      </c>
      <c r="D6799" s="35">
        <v>1995</v>
      </c>
      <c r="E6799" t="s">
        <v>7258</v>
      </c>
      <c r="F6799" s="34" t="s">
        <v>6</v>
      </c>
      <c r="G6799" s="34" t="s">
        <v>6</v>
      </c>
      <c r="H6799" s="34" t="s">
        <v>6</v>
      </c>
      <c r="I6799" s="34">
        <v>11.84303504458925</v>
      </c>
      <c r="J6799" s="34" t="s">
        <v>6</v>
      </c>
      <c r="K6799" s="34" t="s">
        <v>6</v>
      </c>
      <c r="L6799" s="34" t="s">
        <v>6</v>
      </c>
      <c r="M6799" s="34" t="s">
        <v>6</v>
      </c>
      <c r="N6799" s="34" t="s">
        <v>6</v>
      </c>
      <c r="O6799" s="34">
        <v>52.229155390429305</v>
      </c>
      <c r="P6799" s="34">
        <v>5.4837855190069504</v>
      </c>
      <c r="Q6799" t="s">
        <v>6</v>
      </c>
      <c r="R6799" t="s">
        <v>6</v>
      </c>
      <c r="S6799" t="s">
        <v>6</v>
      </c>
      <c r="T6799" t="s">
        <v>15008</v>
      </c>
      <c r="U6799" t="s">
        <v>6</v>
      </c>
      <c r="V6799" t="s">
        <v>6</v>
      </c>
      <c r="W6799" t="s">
        <v>6</v>
      </c>
      <c r="X6799" t="s">
        <v>6</v>
      </c>
      <c r="Y6799" t="s">
        <v>6</v>
      </c>
      <c r="Z6799" t="s">
        <v>6</v>
      </c>
      <c r="AA6799" t="s">
        <v>6</v>
      </c>
      <c r="AB6799" t="s">
        <v>15009</v>
      </c>
      <c r="AC6799" t="s">
        <v>14844</v>
      </c>
    </row>
    <row r="6800" spans="1:29" x14ac:dyDescent="0.3">
      <c r="A6800" t="s">
        <v>342</v>
      </c>
      <c r="B6800" s="35">
        <v>556</v>
      </c>
      <c r="C6800" t="s">
        <v>176</v>
      </c>
      <c r="D6800" s="35">
        <v>1996</v>
      </c>
      <c r="E6800" t="s">
        <v>7259</v>
      </c>
      <c r="F6800" s="34" t="s">
        <v>6</v>
      </c>
      <c r="G6800" s="34" t="s">
        <v>6</v>
      </c>
      <c r="H6800" s="34" t="s">
        <v>6</v>
      </c>
      <c r="I6800" s="34">
        <v>11.461673143606443</v>
      </c>
      <c r="J6800" s="34" t="s">
        <v>6</v>
      </c>
      <c r="K6800" s="34" t="s">
        <v>6</v>
      </c>
      <c r="L6800" s="34" t="s">
        <v>6</v>
      </c>
      <c r="M6800" s="34" t="s">
        <v>6</v>
      </c>
      <c r="N6800" s="34" t="s">
        <v>6</v>
      </c>
      <c r="O6800" s="34">
        <v>46.934070035527412</v>
      </c>
      <c r="P6800" s="34">
        <v>6.2052010571328102</v>
      </c>
      <c r="Q6800" t="s">
        <v>6</v>
      </c>
      <c r="R6800" t="s">
        <v>6</v>
      </c>
      <c r="S6800" t="s">
        <v>6</v>
      </c>
      <c r="T6800" t="s">
        <v>15008</v>
      </c>
      <c r="U6800" t="s">
        <v>6</v>
      </c>
      <c r="V6800" t="s">
        <v>6</v>
      </c>
      <c r="W6800" t="s">
        <v>6</v>
      </c>
      <c r="X6800" t="s">
        <v>6</v>
      </c>
      <c r="Y6800" t="s">
        <v>6</v>
      </c>
      <c r="Z6800" t="s">
        <v>6</v>
      </c>
      <c r="AA6800" t="s">
        <v>6</v>
      </c>
      <c r="AB6800" t="s">
        <v>15009</v>
      </c>
      <c r="AC6800" t="s">
        <v>14844</v>
      </c>
    </row>
    <row r="6801" spans="1:29" x14ac:dyDescent="0.3">
      <c r="A6801" t="s">
        <v>342</v>
      </c>
      <c r="B6801" s="35">
        <v>556</v>
      </c>
      <c r="C6801" t="s">
        <v>176</v>
      </c>
      <c r="D6801" s="35">
        <v>1997</v>
      </c>
      <c r="E6801" t="s">
        <v>7260</v>
      </c>
      <c r="F6801" s="34" t="s">
        <v>6</v>
      </c>
      <c r="G6801" s="34" t="s">
        <v>6</v>
      </c>
      <c r="H6801" s="34" t="s">
        <v>6</v>
      </c>
      <c r="I6801" s="34">
        <v>12.868696937112174</v>
      </c>
      <c r="J6801" s="34" t="s">
        <v>6</v>
      </c>
      <c r="K6801" s="34" t="s">
        <v>6</v>
      </c>
      <c r="L6801" s="34" t="s">
        <v>6</v>
      </c>
      <c r="M6801" s="34" t="s">
        <v>6</v>
      </c>
      <c r="N6801" s="34" t="s">
        <v>6</v>
      </c>
      <c r="O6801" s="34">
        <v>38.11212548573932</v>
      </c>
      <c r="P6801" s="34">
        <v>7.67912264849961</v>
      </c>
      <c r="Q6801" t="s">
        <v>6</v>
      </c>
      <c r="R6801" t="s">
        <v>6</v>
      </c>
      <c r="S6801" t="s">
        <v>6</v>
      </c>
      <c r="T6801" t="s">
        <v>15008</v>
      </c>
      <c r="U6801" t="s">
        <v>6</v>
      </c>
      <c r="V6801" t="s">
        <v>6</v>
      </c>
      <c r="W6801" t="s">
        <v>6</v>
      </c>
      <c r="X6801" t="s">
        <v>6</v>
      </c>
      <c r="Y6801" t="s">
        <v>6</v>
      </c>
      <c r="Z6801" t="s">
        <v>6</v>
      </c>
      <c r="AA6801" t="s">
        <v>6</v>
      </c>
      <c r="AB6801" t="s">
        <v>15009</v>
      </c>
      <c r="AC6801" t="s">
        <v>14844</v>
      </c>
    </row>
    <row r="6802" spans="1:29" x14ac:dyDescent="0.3">
      <c r="A6802" t="s">
        <v>342</v>
      </c>
      <c r="B6802" s="35">
        <v>556</v>
      </c>
      <c r="C6802" t="s">
        <v>176</v>
      </c>
      <c r="D6802" s="35">
        <v>1998</v>
      </c>
      <c r="E6802" t="s">
        <v>7261</v>
      </c>
      <c r="F6802" s="34" t="s">
        <v>6</v>
      </c>
      <c r="G6802" s="34" t="s">
        <v>6</v>
      </c>
      <c r="H6802" s="34" t="s">
        <v>6</v>
      </c>
      <c r="I6802" s="34">
        <v>15.223833760718014</v>
      </c>
      <c r="J6802" s="34" t="s">
        <v>6</v>
      </c>
      <c r="K6802" s="34" t="s">
        <v>6</v>
      </c>
      <c r="L6802" s="34" t="s">
        <v>6</v>
      </c>
      <c r="M6802" s="34" t="s">
        <v>6</v>
      </c>
      <c r="N6802" s="34" t="s">
        <v>6</v>
      </c>
      <c r="O6802" s="34">
        <v>39.261229992327287</v>
      </c>
      <c r="P6802" s="34">
        <v>8.1607848267264007</v>
      </c>
      <c r="Q6802" t="s">
        <v>6</v>
      </c>
      <c r="R6802" t="s">
        <v>6</v>
      </c>
      <c r="S6802" t="s">
        <v>6</v>
      </c>
      <c r="T6802" t="s">
        <v>15008</v>
      </c>
      <c r="U6802" t="s">
        <v>6</v>
      </c>
      <c r="V6802" t="s">
        <v>6</v>
      </c>
      <c r="W6802" t="s">
        <v>6</v>
      </c>
      <c r="X6802" t="s">
        <v>6</v>
      </c>
      <c r="Y6802" t="s">
        <v>6</v>
      </c>
      <c r="Z6802" t="s">
        <v>6</v>
      </c>
      <c r="AA6802" t="s">
        <v>6</v>
      </c>
      <c r="AB6802" t="s">
        <v>15009</v>
      </c>
      <c r="AC6802" t="s">
        <v>14844</v>
      </c>
    </row>
    <row r="6803" spans="1:29" x14ac:dyDescent="0.3">
      <c r="A6803" t="s">
        <v>342</v>
      </c>
      <c r="B6803" s="35">
        <v>556</v>
      </c>
      <c r="C6803" t="s">
        <v>176</v>
      </c>
      <c r="D6803" s="35">
        <v>1999</v>
      </c>
      <c r="E6803" t="s">
        <v>7262</v>
      </c>
      <c r="F6803" s="34" t="s">
        <v>6</v>
      </c>
      <c r="G6803" s="34" t="s">
        <v>6</v>
      </c>
      <c r="H6803" s="34" t="s">
        <v>6</v>
      </c>
      <c r="I6803" s="34">
        <v>14.507380232689943</v>
      </c>
      <c r="J6803" s="34" t="s">
        <v>6</v>
      </c>
      <c r="K6803" s="34" t="s">
        <v>6</v>
      </c>
      <c r="L6803" s="34" t="s">
        <v>6</v>
      </c>
      <c r="M6803" s="34" t="s">
        <v>6</v>
      </c>
      <c r="N6803" s="34" t="s">
        <v>6</v>
      </c>
      <c r="O6803" s="34">
        <v>38.948489881535416</v>
      </c>
      <c r="P6803" s="34">
        <v>8.9029635309272805</v>
      </c>
      <c r="Q6803" t="s">
        <v>6</v>
      </c>
      <c r="R6803" t="s">
        <v>6</v>
      </c>
      <c r="S6803" t="s">
        <v>6</v>
      </c>
      <c r="T6803" t="s">
        <v>15008</v>
      </c>
      <c r="U6803" t="s">
        <v>6</v>
      </c>
      <c r="V6803" t="s">
        <v>6</v>
      </c>
      <c r="W6803" t="s">
        <v>6</v>
      </c>
      <c r="X6803" t="s">
        <v>6</v>
      </c>
      <c r="Y6803" t="s">
        <v>6</v>
      </c>
      <c r="Z6803" t="s">
        <v>6</v>
      </c>
      <c r="AA6803" t="s">
        <v>6</v>
      </c>
      <c r="AB6803" t="s">
        <v>15009</v>
      </c>
      <c r="AC6803" t="s">
        <v>14844</v>
      </c>
    </row>
    <row r="6804" spans="1:29" x14ac:dyDescent="0.3">
      <c r="A6804" t="s">
        <v>342</v>
      </c>
      <c r="B6804" s="35">
        <v>556</v>
      </c>
      <c r="C6804" t="s">
        <v>176</v>
      </c>
      <c r="D6804" s="35">
        <v>2000</v>
      </c>
      <c r="E6804" t="s">
        <v>7263</v>
      </c>
      <c r="F6804" s="34" t="s">
        <v>6</v>
      </c>
      <c r="G6804" s="34" t="s">
        <v>6</v>
      </c>
      <c r="H6804" s="34" t="s">
        <v>6</v>
      </c>
      <c r="I6804" s="34">
        <v>14.787815325032692</v>
      </c>
      <c r="J6804" s="34" t="s">
        <v>6</v>
      </c>
      <c r="K6804" s="34" t="s">
        <v>6</v>
      </c>
      <c r="L6804" s="34" t="s">
        <v>6</v>
      </c>
      <c r="M6804" s="34" t="s">
        <v>6</v>
      </c>
      <c r="N6804" s="34" t="s">
        <v>6</v>
      </c>
      <c r="O6804" s="34">
        <v>39.016849679283929</v>
      </c>
      <c r="P6804" s="34">
        <v>9.4331616474770907</v>
      </c>
      <c r="Q6804" t="s">
        <v>6</v>
      </c>
      <c r="R6804" t="s">
        <v>6</v>
      </c>
      <c r="S6804" t="s">
        <v>6</v>
      </c>
      <c r="T6804" t="s">
        <v>15008</v>
      </c>
      <c r="U6804" t="s">
        <v>6</v>
      </c>
      <c r="V6804" t="s">
        <v>6</v>
      </c>
      <c r="W6804" t="s">
        <v>6</v>
      </c>
      <c r="X6804" t="s">
        <v>6</v>
      </c>
      <c r="Y6804" t="s">
        <v>6</v>
      </c>
      <c r="Z6804" t="s">
        <v>6</v>
      </c>
      <c r="AA6804" t="s">
        <v>6</v>
      </c>
      <c r="AB6804" t="s">
        <v>15009</v>
      </c>
      <c r="AC6804" t="s">
        <v>14844</v>
      </c>
    </row>
    <row r="6805" spans="1:29" x14ac:dyDescent="0.3">
      <c r="A6805" t="s">
        <v>342</v>
      </c>
      <c r="B6805" s="35">
        <v>556</v>
      </c>
      <c r="C6805" t="s">
        <v>176</v>
      </c>
      <c r="D6805" s="35">
        <v>2001</v>
      </c>
      <c r="E6805" t="s">
        <v>7264</v>
      </c>
      <c r="F6805" s="34" t="s">
        <v>6</v>
      </c>
      <c r="G6805" s="34" t="s">
        <v>6</v>
      </c>
      <c r="H6805" s="34" t="s">
        <v>6</v>
      </c>
      <c r="I6805" s="34">
        <v>18.44349067385216</v>
      </c>
      <c r="J6805" s="34" t="s">
        <v>6</v>
      </c>
      <c r="K6805" s="34" t="s">
        <v>6</v>
      </c>
      <c r="L6805" s="34" t="s">
        <v>6</v>
      </c>
      <c r="M6805" s="34" t="s">
        <v>6</v>
      </c>
      <c r="N6805" s="34" t="s">
        <v>6</v>
      </c>
      <c r="O6805" s="34">
        <v>41.844653429363518</v>
      </c>
      <c r="P6805" s="34">
        <v>9.8218880147683301</v>
      </c>
      <c r="Q6805" t="s">
        <v>6</v>
      </c>
      <c r="R6805" t="s">
        <v>6</v>
      </c>
      <c r="S6805" t="s">
        <v>6</v>
      </c>
      <c r="T6805" t="s">
        <v>15008</v>
      </c>
      <c r="U6805" t="s">
        <v>6</v>
      </c>
      <c r="V6805" t="s">
        <v>6</v>
      </c>
      <c r="W6805" t="s">
        <v>6</v>
      </c>
      <c r="X6805" t="s">
        <v>6</v>
      </c>
      <c r="Y6805" t="s">
        <v>6</v>
      </c>
      <c r="Z6805" t="s">
        <v>6</v>
      </c>
      <c r="AA6805" t="s">
        <v>6</v>
      </c>
      <c r="AB6805" t="s">
        <v>15009</v>
      </c>
      <c r="AC6805" t="s">
        <v>14844</v>
      </c>
    </row>
    <row r="6806" spans="1:29" x14ac:dyDescent="0.3">
      <c r="A6806" t="s">
        <v>342</v>
      </c>
      <c r="B6806" s="35">
        <v>556</v>
      </c>
      <c r="C6806" t="s">
        <v>176</v>
      </c>
      <c r="D6806" s="35">
        <v>2002</v>
      </c>
      <c r="E6806" t="s">
        <v>7265</v>
      </c>
      <c r="F6806" s="34" t="s">
        <v>6</v>
      </c>
      <c r="G6806" s="34" t="s">
        <v>6</v>
      </c>
      <c r="H6806" s="34" t="s">
        <v>6</v>
      </c>
      <c r="I6806" s="34">
        <v>19.667398813956069</v>
      </c>
      <c r="J6806" s="34" t="s">
        <v>6</v>
      </c>
      <c r="K6806" s="34" t="s">
        <v>6</v>
      </c>
      <c r="L6806" s="34" t="s">
        <v>6</v>
      </c>
      <c r="M6806" s="34" t="s">
        <v>6</v>
      </c>
      <c r="N6806" s="34" t="s">
        <v>6</v>
      </c>
      <c r="O6806" s="34">
        <v>44.279279222643794</v>
      </c>
      <c r="P6806" s="34">
        <v>10.601483295902099</v>
      </c>
      <c r="Q6806" t="s">
        <v>6</v>
      </c>
      <c r="R6806" t="s">
        <v>6</v>
      </c>
      <c r="S6806" t="s">
        <v>6</v>
      </c>
      <c r="T6806" t="s">
        <v>15008</v>
      </c>
      <c r="U6806" t="s">
        <v>6</v>
      </c>
      <c r="V6806" t="s">
        <v>6</v>
      </c>
      <c r="W6806" t="s">
        <v>6</v>
      </c>
      <c r="X6806" t="s">
        <v>6</v>
      </c>
      <c r="Y6806" t="s">
        <v>6</v>
      </c>
      <c r="Z6806" t="s">
        <v>6</v>
      </c>
      <c r="AA6806" t="s">
        <v>6</v>
      </c>
      <c r="AB6806" t="s">
        <v>15009</v>
      </c>
      <c r="AC6806" t="s">
        <v>14844</v>
      </c>
    </row>
    <row r="6807" spans="1:29" x14ac:dyDescent="0.3">
      <c r="A6807" t="s">
        <v>342</v>
      </c>
      <c r="B6807" s="35">
        <v>556</v>
      </c>
      <c r="C6807" t="s">
        <v>176</v>
      </c>
      <c r="D6807" s="35">
        <v>2003</v>
      </c>
      <c r="E6807" t="s">
        <v>7266</v>
      </c>
      <c r="F6807" s="34" t="s">
        <v>6</v>
      </c>
      <c r="G6807" s="34" t="s">
        <v>6</v>
      </c>
      <c r="H6807" s="34" t="s">
        <v>6</v>
      </c>
      <c r="I6807" s="34">
        <v>16.548943763327902</v>
      </c>
      <c r="J6807" s="34" t="s">
        <v>6</v>
      </c>
      <c r="K6807" s="34" t="s">
        <v>6</v>
      </c>
      <c r="L6807" s="34" t="s">
        <v>6</v>
      </c>
      <c r="M6807" s="34" t="s">
        <v>6</v>
      </c>
      <c r="N6807" s="34" t="s">
        <v>6</v>
      </c>
      <c r="O6807" s="34">
        <v>37.60573336796277</v>
      </c>
      <c r="P6807" s="34">
        <v>13.467149516446399</v>
      </c>
      <c r="Q6807" t="s">
        <v>6</v>
      </c>
      <c r="R6807" t="s">
        <v>6</v>
      </c>
      <c r="S6807" t="s">
        <v>6</v>
      </c>
      <c r="T6807" t="s">
        <v>15008</v>
      </c>
      <c r="U6807" t="s">
        <v>6</v>
      </c>
      <c r="V6807" t="s">
        <v>6</v>
      </c>
      <c r="W6807" t="s">
        <v>6</v>
      </c>
      <c r="X6807" t="s">
        <v>6</v>
      </c>
      <c r="Y6807" t="s">
        <v>6</v>
      </c>
      <c r="Z6807" t="s">
        <v>6</v>
      </c>
      <c r="AA6807" t="s">
        <v>6</v>
      </c>
      <c r="AB6807" t="s">
        <v>15009</v>
      </c>
      <c r="AC6807" t="s">
        <v>14844</v>
      </c>
    </row>
    <row r="6808" spans="1:29" x14ac:dyDescent="0.3">
      <c r="A6808" t="s">
        <v>342</v>
      </c>
      <c r="B6808" s="35">
        <v>556</v>
      </c>
      <c r="C6808" t="s">
        <v>176</v>
      </c>
      <c r="D6808" s="35">
        <v>2004</v>
      </c>
      <c r="E6808" t="s">
        <v>7267</v>
      </c>
      <c r="F6808" s="34" t="s">
        <v>6</v>
      </c>
      <c r="G6808" s="34" t="s">
        <v>6</v>
      </c>
      <c r="H6808" s="34" t="s">
        <v>6</v>
      </c>
      <c r="I6808" s="34">
        <v>22.451149829555696</v>
      </c>
      <c r="J6808" s="34" t="s">
        <v>6</v>
      </c>
      <c r="K6808" s="34" t="s">
        <v>6</v>
      </c>
      <c r="L6808" s="34" t="s">
        <v>6</v>
      </c>
      <c r="M6808" s="34" t="s">
        <v>6</v>
      </c>
      <c r="N6808" s="34" t="s">
        <v>6</v>
      </c>
      <c r="O6808" s="34">
        <v>34.674192911547216</v>
      </c>
      <c r="P6808" s="34">
        <v>15.703418429637599</v>
      </c>
      <c r="Q6808" t="s">
        <v>6</v>
      </c>
      <c r="R6808" t="s">
        <v>6</v>
      </c>
      <c r="S6808" t="s">
        <v>6</v>
      </c>
      <c r="T6808" t="s">
        <v>15008</v>
      </c>
      <c r="U6808" t="s">
        <v>6</v>
      </c>
      <c r="V6808" t="s">
        <v>6</v>
      </c>
      <c r="W6808" t="s">
        <v>6</v>
      </c>
      <c r="X6808" t="s">
        <v>6</v>
      </c>
      <c r="Y6808" t="s">
        <v>6</v>
      </c>
      <c r="Z6808" t="s">
        <v>6</v>
      </c>
      <c r="AA6808" t="s">
        <v>6</v>
      </c>
      <c r="AB6808" t="s">
        <v>15009</v>
      </c>
      <c r="AC6808" t="s">
        <v>14844</v>
      </c>
    </row>
    <row r="6809" spans="1:29" x14ac:dyDescent="0.3">
      <c r="A6809" t="s">
        <v>342</v>
      </c>
      <c r="B6809" s="35">
        <v>556</v>
      </c>
      <c r="C6809" t="s">
        <v>176</v>
      </c>
      <c r="D6809" s="35">
        <v>2005</v>
      </c>
      <c r="E6809" t="s">
        <v>7268</v>
      </c>
      <c r="F6809" s="34" t="s">
        <v>6</v>
      </c>
      <c r="G6809" s="34" t="s">
        <v>6</v>
      </c>
      <c r="H6809" s="34" t="s">
        <v>6</v>
      </c>
      <c r="I6809" s="34">
        <v>37.807561581813751</v>
      </c>
      <c r="J6809" s="34" t="s">
        <v>6</v>
      </c>
      <c r="K6809" s="34" t="s">
        <v>6</v>
      </c>
      <c r="L6809" s="34" t="s">
        <v>6</v>
      </c>
      <c r="M6809" s="34" t="s">
        <v>6</v>
      </c>
      <c r="N6809" s="34" t="s">
        <v>6</v>
      </c>
      <c r="O6809" s="34">
        <v>43.195867871598807</v>
      </c>
      <c r="P6809" s="34">
        <v>14.8910391593943</v>
      </c>
      <c r="Q6809" t="s">
        <v>6</v>
      </c>
      <c r="R6809" t="s">
        <v>6</v>
      </c>
      <c r="S6809" t="s">
        <v>6</v>
      </c>
      <c r="T6809" t="s">
        <v>15008</v>
      </c>
      <c r="U6809" t="s">
        <v>6</v>
      </c>
      <c r="V6809" t="s">
        <v>6</v>
      </c>
      <c r="W6809" t="s">
        <v>6</v>
      </c>
      <c r="X6809" t="s">
        <v>6</v>
      </c>
      <c r="Y6809" t="s">
        <v>6</v>
      </c>
      <c r="Z6809" t="s">
        <v>6</v>
      </c>
      <c r="AA6809" t="s">
        <v>6</v>
      </c>
      <c r="AB6809" t="s">
        <v>15009</v>
      </c>
      <c r="AC6809" t="s">
        <v>14844</v>
      </c>
    </row>
    <row r="6810" spans="1:29" x14ac:dyDescent="0.3">
      <c r="A6810" t="s">
        <v>342</v>
      </c>
      <c r="B6810" s="35">
        <v>556</v>
      </c>
      <c r="C6810" t="s">
        <v>176</v>
      </c>
      <c r="D6810" s="35">
        <v>2006</v>
      </c>
      <c r="E6810" t="s">
        <v>7269</v>
      </c>
      <c r="F6810" s="34" t="s">
        <v>6</v>
      </c>
      <c r="G6810" s="34" t="s">
        <v>6</v>
      </c>
      <c r="H6810" s="34" t="s">
        <v>6</v>
      </c>
      <c r="I6810" s="34">
        <v>41.499056937765104</v>
      </c>
      <c r="J6810" s="34" t="s">
        <v>6</v>
      </c>
      <c r="K6810" s="34" t="s">
        <v>6</v>
      </c>
      <c r="L6810" s="34" t="s">
        <v>6</v>
      </c>
      <c r="M6810" s="34" t="s">
        <v>6</v>
      </c>
      <c r="N6810" s="34" t="s">
        <v>6</v>
      </c>
      <c r="O6810" s="34">
        <v>36.779542367457232</v>
      </c>
      <c r="P6810" s="34">
        <v>20.162565003966598</v>
      </c>
      <c r="Q6810" t="s">
        <v>6</v>
      </c>
      <c r="R6810" t="s">
        <v>6</v>
      </c>
      <c r="S6810" t="s">
        <v>6</v>
      </c>
      <c r="T6810" t="s">
        <v>15008</v>
      </c>
      <c r="U6810" t="s">
        <v>6</v>
      </c>
      <c r="V6810" t="s">
        <v>6</v>
      </c>
      <c r="W6810" t="s">
        <v>6</v>
      </c>
      <c r="X6810" t="s">
        <v>6</v>
      </c>
      <c r="Y6810" t="s">
        <v>6</v>
      </c>
      <c r="Z6810" t="s">
        <v>6</v>
      </c>
      <c r="AA6810" t="s">
        <v>6</v>
      </c>
      <c r="AB6810" t="s">
        <v>15009</v>
      </c>
      <c r="AC6810" t="s">
        <v>14844</v>
      </c>
    </row>
    <row r="6811" spans="1:29" x14ac:dyDescent="0.3">
      <c r="A6811" t="s">
        <v>342</v>
      </c>
      <c r="B6811">
        <v>556</v>
      </c>
      <c r="C6811" t="s">
        <v>176</v>
      </c>
      <c r="D6811">
        <v>2007</v>
      </c>
      <c r="E6811" t="s">
        <v>7270</v>
      </c>
      <c r="F6811" s="34" t="s">
        <v>6</v>
      </c>
      <c r="G6811" s="34" t="s">
        <v>6</v>
      </c>
      <c r="H6811" s="34" t="s">
        <v>6</v>
      </c>
      <c r="I6811" s="34">
        <v>52.153916858782146</v>
      </c>
      <c r="J6811" s="34" t="s">
        <v>6</v>
      </c>
      <c r="K6811" s="34" t="s">
        <v>6</v>
      </c>
      <c r="L6811" s="34" t="s">
        <v>6</v>
      </c>
      <c r="M6811" s="34" t="s">
        <v>6</v>
      </c>
      <c r="N6811" s="34" t="s">
        <v>6</v>
      </c>
      <c r="O6811" s="34">
        <v>35.823670075859333</v>
      </c>
      <c r="P6811" s="34">
        <v>23.915308285996399</v>
      </c>
      <c r="Q6811" t="s">
        <v>6</v>
      </c>
      <c r="R6811" t="s">
        <v>6</v>
      </c>
      <c r="S6811" t="s">
        <v>6</v>
      </c>
      <c r="T6811" t="s">
        <v>15008</v>
      </c>
      <c r="U6811" t="s">
        <v>6</v>
      </c>
      <c r="V6811" t="s">
        <v>6</v>
      </c>
      <c r="W6811" t="s">
        <v>6</v>
      </c>
      <c r="X6811" t="s">
        <v>6</v>
      </c>
      <c r="Y6811" t="s">
        <v>6</v>
      </c>
      <c r="Z6811" t="s">
        <v>6</v>
      </c>
      <c r="AA6811" t="s">
        <v>6</v>
      </c>
      <c r="AB6811" t="s">
        <v>15009</v>
      </c>
      <c r="AC6811" t="s">
        <v>14844</v>
      </c>
    </row>
    <row r="6812" spans="1:29" x14ac:dyDescent="0.3">
      <c r="A6812" t="s">
        <v>342</v>
      </c>
      <c r="B6812" s="35">
        <v>556</v>
      </c>
      <c r="C6812" t="s">
        <v>176</v>
      </c>
      <c r="D6812" s="35">
        <v>2008</v>
      </c>
      <c r="E6812" t="s">
        <v>7271</v>
      </c>
      <c r="F6812" s="34" t="s">
        <v>6</v>
      </c>
      <c r="G6812" s="34" t="s">
        <v>6</v>
      </c>
      <c r="H6812" s="34" t="s">
        <v>6</v>
      </c>
      <c r="I6812" s="34">
        <v>55.55945743055063</v>
      </c>
      <c r="J6812" s="34" t="s">
        <v>6</v>
      </c>
      <c r="K6812" s="34" t="s">
        <v>6</v>
      </c>
      <c r="L6812" s="34" t="s">
        <v>6</v>
      </c>
      <c r="M6812" s="34" t="s">
        <v>6</v>
      </c>
      <c r="N6812" s="34" t="s">
        <v>6</v>
      </c>
      <c r="O6812" s="34">
        <v>38.957854650728933</v>
      </c>
      <c r="P6812" s="34">
        <v>29.077071208252601</v>
      </c>
      <c r="Q6812" t="s">
        <v>6</v>
      </c>
      <c r="R6812" t="s">
        <v>6</v>
      </c>
      <c r="S6812" t="s">
        <v>6</v>
      </c>
      <c r="T6812" t="s">
        <v>15008</v>
      </c>
      <c r="U6812" t="s">
        <v>6</v>
      </c>
      <c r="V6812" t="s">
        <v>6</v>
      </c>
      <c r="W6812" t="s">
        <v>6</v>
      </c>
      <c r="X6812" t="s">
        <v>6</v>
      </c>
      <c r="Y6812" t="s">
        <v>6</v>
      </c>
      <c r="Z6812" t="s">
        <v>6</v>
      </c>
      <c r="AA6812" t="s">
        <v>6</v>
      </c>
      <c r="AB6812" t="s">
        <v>15009</v>
      </c>
      <c r="AC6812" t="s">
        <v>14844</v>
      </c>
    </row>
    <row r="6813" spans="1:29" x14ac:dyDescent="0.3">
      <c r="A6813" t="s">
        <v>342</v>
      </c>
      <c r="B6813" s="35">
        <v>556</v>
      </c>
      <c r="C6813" t="s">
        <v>176</v>
      </c>
      <c r="D6813" s="35">
        <v>2009</v>
      </c>
      <c r="E6813" t="s">
        <v>7272</v>
      </c>
      <c r="F6813" s="34" t="s">
        <v>6</v>
      </c>
      <c r="G6813" s="34" t="s">
        <v>6</v>
      </c>
      <c r="H6813" s="34" t="s">
        <v>6</v>
      </c>
      <c r="I6813" s="34">
        <v>51.440503083353647</v>
      </c>
      <c r="J6813" s="34" t="s">
        <v>6</v>
      </c>
      <c r="K6813" s="34" t="s">
        <v>6</v>
      </c>
      <c r="L6813" s="34" t="s">
        <v>6</v>
      </c>
      <c r="M6813" s="34" t="s">
        <v>6</v>
      </c>
      <c r="N6813" s="34" t="s">
        <v>6</v>
      </c>
      <c r="O6813" s="34">
        <v>48.386934275127032</v>
      </c>
      <c r="P6813" s="34">
        <v>30.0197744469517</v>
      </c>
      <c r="Q6813" t="s">
        <v>6</v>
      </c>
      <c r="R6813" t="s">
        <v>6</v>
      </c>
      <c r="S6813" t="s">
        <v>6</v>
      </c>
      <c r="T6813" t="s">
        <v>15008</v>
      </c>
      <c r="U6813" t="s">
        <v>6</v>
      </c>
      <c r="V6813" t="s">
        <v>6</v>
      </c>
      <c r="W6813" t="s">
        <v>6</v>
      </c>
      <c r="X6813" t="s">
        <v>6</v>
      </c>
      <c r="Y6813" t="s">
        <v>6</v>
      </c>
      <c r="Z6813" t="s">
        <v>6</v>
      </c>
      <c r="AA6813" t="s">
        <v>6</v>
      </c>
      <c r="AB6813" t="s">
        <v>15009</v>
      </c>
      <c r="AC6813" t="s">
        <v>14844</v>
      </c>
    </row>
    <row r="6814" spans="1:29" x14ac:dyDescent="0.3">
      <c r="A6814" t="s">
        <v>342</v>
      </c>
      <c r="B6814" s="35">
        <v>556</v>
      </c>
      <c r="C6814" t="s">
        <v>176</v>
      </c>
      <c r="D6814" s="35">
        <v>2010</v>
      </c>
      <c r="E6814" t="s">
        <v>7273</v>
      </c>
      <c r="F6814" s="34" t="s">
        <v>6</v>
      </c>
      <c r="G6814" s="34" t="s">
        <v>6</v>
      </c>
      <c r="H6814" s="34" t="s">
        <v>6</v>
      </c>
      <c r="I6814" s="34">
        <v>45.692856119913607</v>
      </c>
      <c r="J6814" s="34" t="s">
        <v>6</v>
      </c>
      <c r="K6814" s="34" t="s">
        <v>6</v>
      </c>
      <c r="L6814" s="34" t="s">
        <v>6</v>
      </c>
      <c r="M6814" s="34" t="s">
        <v>6</v>
      </c>
      <c r="N6814" s="34" t="s">
        <v>6</v>
      </c>
      <c r="O6814" s="34">
        <v>52.747656695094271</v>
      </c>
      <c r="P6814" s="34">
        <v>33.128653547666701</v>
      </c>
      <c r="Q6814" t="s">
        <v>6</v>
      </c>
      <c r="R6814" t="s">
        <v>6</v>
      </c>
      <c r="S6814" t="s">
        <v>6</v>
      </c>
      <c r="T6814" t="s">
        <v>15008</v>
      </c>
      <c r="U6814" t="s">
        <v>6</v>
      </c>
      <c r="V6814" t="s">
        <v>6</v>
      </c>
      <c r="W6814" t="s">
        <v>6</v>
      </c>
      <c r="X6814" t="s">
        <v>6</v>
      </c>
      <c r="Y6814" t="s">
        <v>6</v>
      </c>
      <c r="Z6814" t="s">
        <v>6</v>
      </c>
      <c r="AA6814" t="s">
        <v>6</v>
      </c>
      <c r="AB6814" t="s">
        <v>15009</v>
      </c>
      <c r="AC6814" t="s">
        <v>14844</v>
      </c>
    </row>
    <row r="6815" spans="1:29" x14ac:dyDescent="0.3">
      <c r="A6815" t="s">
        <v>342</v>
      </c>
      <c r="B6815" s="35">
        <v>556</v>
      </c>
      <c r="C6815" t="s">
        <v>176</v>
      </c>
      <c r="D6815" s="35">
        <v>2011</v>
      </c>
      <c r="E6815" t="s">
        <v>7274</v>
      </c>
      <c r="F6815" s="34" t="s">
        <v>6</v>
      </c>
      <c r="G6815" s="34" t="s">
        <v>6</v>
      </c>
      <c r="H6815" s="34" t="s">
        <v>6</v>
      </c>
      <c r="I6815" s="34">
        <v>39.578224701912539</v>
      </c>
      <c r="J6815" s="34" t="s">
        <v>6</v>
      </c>
      <c r="K6815" s="34" t="s">
        <v>6</v>
      </c>
      <c r="L6815" s="34" t="s">
        <v>6</v>
      </c>
      <c r="M6815" s="34" t="s">
        <v>6</v>
      </c>
      <c r="N6815" s="34" t="s">
        <v>6</v>
      </c>
      <c r="O6815" s="34">
        <v>51.863430273230982</v>
      </c>
      <c r="P6815" s="34">
        <v>40.5110843671197</v>
      </c>
      <c r="Q6815" t="s">
        <v>6</v>
      </c>
      <c r="R6815" t="s">
        <v>6</v>
      </c>
      <c r="S6815" t="s">
        <v>6</v>
      </c>
      <c r="T6815" t="s">
        <v>15008</v>
      </c>
      <c r="U6815" t="s">
        <v>6</v>
      </c>
      <c r="V6815" t="s">
        <v>6</v>
      </c>
      <c r="W6815" t="s">
        <v>6</v>
      </c>
      <c r="X6815" t="s">
        <v>6</v>
      </c>
      <c r="Y6815" t="s">
        <v>6</v>
      </c>
      <c r="Z6815" t="s">
        <v>6</v>
      </c>
      <c r="AA6815" t="s">
        <v>6</v>
      </c>
      <c r="AB6815" t="s">
        <v>15009</v>
      </c>
      <c r="AC6815" t="s">
        <v>14844</v>
      </c>
    </row>
    <row r="6816" spans="1:29" x14ac:dyDescent="0.3">
      <c r="A6816" t="s">
        <v>342</v>
      </c>
      <c r="B6816" s="35">
        <v>556</v>
      </c>
      <c r="C6816" t="s">
        <v>176</v>
      </c>
      <c r="D6816" s="35">
        <v>2012</v>
      </c>
      <c r="E6816" t="s">
        <v>7275</v>
      </c>
      <c r="F6816" s="34" t="s">
        <v>6</v>
      </c>
      <c r="G6816" s="34" t="s">
        <v>6</v>
      </c>
      <c r="H6816" s="34" t="s">
        <v>6</v>
      </c>
      <c r="I6816" s="34">
        <v>32.590864115606152</v>
      </c>
      <c r="J6816" s="34" t="s">
        <v>6</v>
      </c>
      <c r="K6816" s="34" t="s">
        <v>6</v>
      </c>
      <c r="L6816" s="34" t="s">
        <v>6</v>
      </c>
      <c r="M6816" s="34" t="s">
        <v>6</v>
      </c>
      <c r="N6816" s="34" t="s">
        <v>6</v>
      </c>
      <c r="O6816" s="34">
        <v>57.123196963267439</v>
      </c>
      <c r="P6816" s="34">
        <v>44.345433581429297</v>
      </c>
      <c r="Q6816" t="s">
        <v>6</v>
      </c>
      <c r="R6816" t="s">
        <v>6</v>
      </c>
      <c r="S6816" t="s">
        <v>6</v>
      </c>
      <c r="T6816" t="s">
        <v>15008</v>
      </c>
      <c r="U6816" t="s">
        <v>6</v>
      </c>
      <c r="V6816" t="s">
        <v>6</v>
      </c>
      <c r="W6816" t="s">
        <v>6</v>
      </c>
      <c r="X6816" t="s">
        <v>6</v>
      </c>
      <c r="Y6816" t="s">
        <v>6</v>
      </c>
      <c r="Z6816" t="s">
        <v>6</v>
      </c>
      <c r="AA6816" t="s">
        <v>6</v>
      </c>
      <c r="AB6816" t="s">
        <v>15009</v>
      </c>
      <c r="AC6816" t="s">
        <v>14844</v>
      </c>
    </row>
    <row r="6817" spans="1:29" x14ac:dyDescent="0.3">
      <c r="A6817" t="s">
        <v>342</v>
      </c>
      <c r="B6817" s="35">
        <v>556</v>
      </c>
      <c r="C6817" t="s">
        <v>176</v>
      </c>
      <c r="D6817" s="35">
        <v>2013</v>
      </c>
      <c r="E6817" t="s">
        <v>7276</v>
      </c>
      <c r="F6817" s="34" t="s">
        <v>6</v>
      </c>
      <c r="G6817" s="34" t="s">
        <v>6</v>
      </c>
      <c r="H6817" s="34" t="s">
        <v>6</v>
      </c>
      <c r="I6817" s="34">
        <v>28.794475985848024</v>
      </c>
      <c r="J6817" s="34" t="s">
        <v>6</v>
      </c>
      <c r="K6817" s="34" t="s">
        <v>6</v>
      </c>
      <c r="L6817" s="34" t="s">
        <v>6</v>
      </c>
      <c r="M6817" s="34" t="s">
        <v>6</v>
      </c>
      <c r="N6817" s="34" t="s">
        <v>6</v>
      </c>
      <c r="O6817" s="34">
        <v>55.948653456229721</v>
      </c>
      <c r="P6817" s="34">
        <v>50.633451385486701</v>
      </c>
      <c r="Q6817" t="s">
        <v>6</v>
      </c>
      <c r="R6817" t="s">
        <v>6</v>
      </c>
      <c r="S6817" t="s">
        <v>6</v>
      </c>
      <c r="T6817" t="s">
        <v>15008</v>
      </c>
      <c r="U6817" t="s">
        <v>6</v>
      </c>
      <c r="V6817" t="s">
        <v>6</v>
      </c>
      <c r="W6817" t="s">
        <v>6</v>
      </c>
      <c r="X6817" t="s">
        <v>6</v>
      </c>
      <c r="Y6817" t="s">
        <v>6</v>
      </c>
      <c r="Z6817" t="s">
        <v>6</v>
      </c>
      <c r="AA6817" t="s">
        <v>6</v>
      </c>
      <c r="AB6817" t="s">
        <v>15009</v>
      </c>
      <c r="AC6817" t="s">
        <v>14844</v>
      </c>
    </row>
    <row r="6818" spans="1:29" x14ac:dyDescent="0.3">
      <c r="A6818" t="s">
        <v>342</v>
      </c>
      <c r="B6818" s="35">
        <v>556</v>
      </c>
      <c r="C6818" t="s">
        <v>176</v>
      </c>
      <c r="D6818" s="35">
        <v>2014</v>
      </c>
      <c r="E6818" t="s">
        <v>7277</v>
      </c>
      <c r="F6818" s="34" t="s">
        <v>6</v>
      </c>
      <c r="G6818" s="34" t="s">
        <v>6</v>
      </c>
      <c r="H6818" s="34" t="s">
        <v>6</v>
      </c>
      <c r="I6818" s="34">
        <v>26.372064402528274</v>
      </c>
      <c r="J6818" s="34" t="s">
        <v>6</v>
      </c>
      <c r="K6818" s="34" t="s">
        <v>6</v>
      </c>
      <c r="L6818" s="34" t="s">
        <v>6</v>
      </c>
      <c r="M6818" s="34" t="s">
        <v>6</v>
      </c>
      <c r="N6818" s="34" t="s">
        <v>6</v>
      </c>
      <c r="O6818" s="34">
        <v>55.064997786675654</v>
      </c>
      <c r="P6818" s="34">
        <v>56.866746459796502</v>
      </c>
      <c r="Q6818" t="s">
        <v>6</v>
      </c>
      <c r="R6818" t="s">
        <v>6</v>
      </c>
      <c r="S6818" t="s">
        <v>6</v>
      </c>
      <c r="T6818" t="s">
        <v>15008</v>
      </c>
      <c r="U6818" t="s">
        <v>6</v>
      </c>
      <c r="V6818" t="s">
        <v>6</v>
      </c>
      <c r="W6818" t="s">
        <v>6</v>
      </c>
      <c r="X6818" t="s">
        <v>6</v>
      </c>
      <c r="Y6818" t="s">
        <v>6</v>
      </c>
      <c r="Z6818" t="s">
        <v>6</v>
      </c>
      <c r="AA6818" t="s">
        <v>6</v>
      </c>
      <c r="AB6818" t="s">
        <v>15009</v>
      </c>
      <c r="AC6818" t="s">
        <v>14844</v>
      </c>
    </row>
    <row r="6819" spans="1:29" x14ac:dyDescent="0.3">
      <c r="A6819" t="s">
        <v>342</v>
      </c>
      <c r="B6819" s="35">
        <v>556</v>
      </c>
      <c r="C6819" t="s">
        <v>176</v>
      </c>
      <c r="D6819" s="35">
        <v>2015</v>
      </c>
      <c r="E6819" t="s">
        <v>7278</v>
      </c>
      <c r="F6819" s="34" t="s">
        <v>6</v>
      </c>
      <c r="G6819" s="34" t="s">
        <v>6</v>
      </c>
      <c r="H6819" s="34" t="s">
        <v>6</v>
      </c>
      <c r="I6819" s="34">
        <v>26.446558345114362</v>
      </c>
      <c r="J6819" s="34" t="s">
        <v>6</v>
      </c>
      <c r="K6819" s="34" t="s">
        <v>6</v>
      </c>
      <c r="L6819" s="34" t="s">
        <v>6</v>
      </c>
      <c r="M6819" s="34" t="s">
        <v>6</v>
      </c>
      <c r="N6819" s="34" t="s">
        <v>6</v>
      </c>
      <c r="O6819" s="34">
        <v>54.844229379661272</v>
      </c>
      <c r="P6819" s="34">
        <v>63.455345610595103</v>
      </c>
      <c r="Q6819" t="s">
        <v>6</v>
      </c>
      <c r="R6819" t="s">
        <v>6</v>
      </c>
      <c r="S6819" t="s">
        <v>6</v>
      </c>
      <c r="T6819" t="s">
        <v>15008</v>
      </c>
      <c r="U6819" t="s">
        <v>6</v>
      </c>
      <c r="V6819" t="s">
        <v>6</v>
      </c>
      <c r="W6819" t="s">
        <v>6</v>
      </c>
      <c r="X6819" t="s">
        <v>6</v>
      </c>
      <c r="Y6819" t="s">
        <v>6</v>
      </c>
      <c r="Z6819" t="s">
        <v>6</v>
      </c>
      <c r="AA6819" t="s">
        <v>6</v>
      </c>
      <c r="AB6819" t="s">
        <v>15009</v>
      </c>
      <c r="AC6819" t="s">
        <v>14844</v>
      </c>
    </row>
    <row r="6820" spans="1:29" x14ac:dyDescent="0.3">
      <c r="A6820" t="s">
        <v>342</v>
      </c>
      <c r="B6820" s="35">
        <v>556</v>
      </c>
      <c r="C6820" t="s">
        <v>176</v>
      </c>
      <c r="D6820" s="35">
        <v>2016</v>
      </c>
      <c r="E6820" t="s">
        <v>7279</v>
      </c>
      <c r="F6820" s="34" t="s">
        <v>6</v>
      </c>
      <c r="G6820" s="34" t="s">
        <v>6</v>
      </c>
      <c r="H6820" s="34" t="s">
        <v>6</v>
      </c>
      <c r="I6820" s="34">
        <v>27.343374114412473</v>
      </c>
      <c r="J6820" s="34" t="s">
        <v>6</v>
      </c>
      <c r="K6820" s="34" t="s">
        <v>6</v>
      </c>
      <c r="L6820" s="34" t="s">
        <v>6</v>
      </c>
      <c r="M6820" s="34" t="s">
        <v>6</v>
      </c>
      <c r="N6820" s="34" t="s">
        <v>6</v>
      </c>
      <c r="O6820" s="34">
        <v>61.879800180700229</v>
      </c>
      <c r="P6820" s="34">
        <v>67.773797492797797</v>
      </c>
      <c r="Q6820" t="s">
        <v>6</v>
      </c>
      <c r="R6820" t="s">
        <v>6</v>
      </c>
      <c r="S6820" t="s">
        <v>6</v>
      </c>
      <c r="T6820" t="s">
        <v>15008</v>
      </c>
      <c r="U6820" t="s">
        <v>6</v>
      </c>
      <c r="V6820" t="s">
        <v>6</v>
      </c>
      <c r="W6820" t="s">
        <v>6</v>
      </c>
      <c r="X6820" t="s">
        <v>6</v>
      </c>
      <c r="Y6820" t="s">
        <v>6</v>
      </c>
      <c r="Z6820" t="s">
        <v>6</v>
      </c>
      <c r="AA6820" t="s">
        <v>6</v>
      </c>
      <c r="AB6820" t="s">
        <v>15009</v>
      </c>
      <c r="AC6820" t="s">
        <v>14844</v>
      </c>
    </row>
    <row r="6821" spans="1:29" x14ac:dyDescent="0.3">
      <c r="A6821" t="s">
        <v>342</v>
      </c>
      <c r="B6821" s="35">
        <v>556</v>
      </c>
      <c r="C6821" t="s">
        <v>176</v>
      </c>
      <c r="D6821" s="35">
        <v>2017</v>
      </c>
      <c r="E6821" t="s">
        <v>7280</v>
      </c>
      <c r="F6821" s="34" t="s">
        <v>6</v>
      </c>
      <c r="G6821" s="34" t="s">
        <v>6</v>
      </c>
      <c r="H6821" s="34" t="s">
        <v>6</v>
      </c>
      <c r="I6821" s="34">
        <v>27.827784258851974</v>
      </c>
      <c r="J6821" s="34" t="s">
        <v>6</v>
      </c>
      <c r="K6821" s="34" t="s">
        <v>6</v>
      </c>
      <c r="L6821" s="34" t="s">
        <v>6</v>
      </c>
      <c r="M6821" s="34" t="s">
        <v>6</v>
      </c>
      <c r="N6821" s="34" t="s">
        <v>6</v>
      </c>
      <c r="O6821" s="34">
        <v>63.752225392525865</v>
      </c>
      <c r="P6821" s="34">
        <v>74.110201545923601</v>
      </c>
      <c r="Q6821" t="s">
        <v>6</v>
      </c>
      <c r="R6821" t="s">
        <v>6</v>
      </c>
      <c r="S6821" t="s">
        <v>6</v>
      </c>
      <c r="T6821" t="s">
        <v>15008</v>
      </c>
      <c r="U6821" t="s">
        <v>6</v>
      </c>
      <c r="V6821" t="s">
        <v>6</v>
      </c>
      <c r="W6821" t="s">
        <v>6</v>
      </c>
      <c r="X6821" t="s">
        <v>6</v>
      </c>
      <c r="Y6821" t="s">
        <v>6</v>
      </c>
      <c r="Z6821" t="s">
        <v>6</v>
      </c>
      <c r="AA6821" t="s">
        <v>6</v>
      </c>
      <c r="AB6821" t="s">
        <v>15009</v>
      </c>
      <c r="AC6821" t="s">
        <v>14844</v>
      </c>
    </row>
    <row r="6822" spans="1:29" x14ac:dyDescent="0.3">
      <c r="A6822" t="s">
        <v>342</v>
      </c>
      <c r="B6822" s="35">
        <v>556</v>
      </c>
      <c r="C6822" t="s">
        <v>176</v>
      </c>
      <c r="D6822" s="35">
        <v>2018</v>
      </c>
      <c r="E6822" t="s">
        <v>7281</v>
      </c>
      <c r="F6822" s="34" t="s">
        <v>6</v>
      </c>
      <c r="G6822" s="34" t="s">
        <v>6</v>
      </c>
      <c r="H6822" s="34" t="s">
        <v>6</v>
      </c>
      <c r="I6822" s="34">
        <v>27.58627283763585</v>
      </c>
      <c r="J6822" s="34" t="s">
        <v>6</v>
      </c>
      <c r="K6822" s="34" t="s">
        <v>6</v>
      </c>
      <c r="L6822" s="34" t="s">
        <v>6</v>
      </c>
      <c r="M6822" s="34" t="s">
        <v>6</v>
      </c>
      <c r="N6822" s="34" t="s">
        <v>6</v>
      </c>
      <c r="O6822" s="34">
        <v>70.652583068887722</v>
      </c>
      <c r="P6822" s="34">
        <v>83.177380050760206</v>
      </c>
      <c r="Q6822" t="s">
        <v>6</v>
      </c>
      <c r="R6822" t="s">
        <v>6</v>
      </c>
      <c r="S6822" t="s">
        <v>6</v>
      </c>
      <c r="T6822" t="s">
        <v>15008</v>
      </c>
      <c r="U6822" t="s">
        <v>6</v>
      </c>
      <c r="V6822" t="s">
        <v>6</v>
      </c>
      <c r="W6822" t="s">
        <v>6</v>
      </c>
      <c r="X6822" t="s">
        <v>6</v>
      </c>
      <c r="Y6822" t="s">
        <v>6</v>
      </c>
      <c r="Z6822" t="s">
        <v>6</v>
      </c>
      <c r="AA6822" t="s">
        <v>6</v>
      </c>
      <c r="AB6822" t="s">
        <v>15009</v>
      </c>
      <c r="AC6822" t="s">
        <v>14844</v>
      </c>
    </row>
    <row r="6823" spans="1:29" x14ac:dyDescent="0.3">
      <c r="A6823" t="s">
        <v>342</v>
      </c>
      <c r="B6823" s="35">
        <v>556</v>
      </c>
      <c r="C6823" t="s">
        <v>176</v>
      </c>
      <c r="D6823" s="35">
        <v>2019</v>
      </c>
      <c r="E6823" t="s">
        <v>7282</v>
      </c>
      <c r="F6823" s="34" t="s">
        <v>6</v>
      </c>
      <c r="G6823" s="34" t="s">
        <v>6</v>
      </c>
      <c r="H6823" s="34" t="s">
        <v>6</v>
      </c>
      <c r="I6823" s="34">
        <v>28.014487456587421</v>
      </c>
      <c r="J6823" s="34" t="s">
        <v>6</v>
      </c>
      <c r="K6823" s="34" t="s">
        <v>6</v>
      </c>
      <c r="L6823" s="34" t="s">
        <v>6</v>
      </c>
      <c r="M6823" s="34" t="s">
        <v>6</v>
      </c>
      <c r="N6823" s="34" t="s">
        <v>6</v>
      </c>
      <c r="O6823" s="34">
        <v>77.202520286747244</v>
      </c>
      <c r="P6823" s="34">
        <v>88.079030673816106</v>
      </c>
      <c r="Q6823" t="s">
        <v>6</v>
      </c>
      <c r="R6823" t="s">
        <v>6</v>
      </c>
      <c r="S6823" t="s">
        <v>6</v>
      </c>
      <c r="T6823" t="s">
        <v>15008</v>
      </c>
      <c r="U6823" t="s">
        <v>6</v>
      </c>
      <c r="V6823" t="s">
        <v>6</v>
      </c>
      <c r="W6823" t="s">
        <v>6</v>
      </c>
      <c r="X6823" t="s">
        <v>6</v>
      </c>
      <c r="Y6823" t="s">
        <v>6</v>
      </c>
      <c r="Z6823" t="s">
        <v>6</v>
      </c>
      <c r="AA6823" t="s">
        <v>6</v>
      </c>
      <c r="AB6823" t="s">
        <v>15009</v>
      </c>
      <c r="AC6823" t="s">
        <v>14844</v>
      </c>
    </row>
    <row r="6824" spans="1:29" x14ac:dyDescent="0.3">
      <c r="A6824" t="s">
        <v>342</v>
      </c>
      <c r="B6824" s="35">
        <v>556</v>
      </c>
      <c r="C6824" t="s">
        <v>176</v>
      </c>
      <c r="D6824" s="35">
        <v>2020</v>
      </c>
      <c r="E6824" t="s">
        <v>7283</v>
      </c>
      <c r="F6824" s="34" t="s">
        <v>6</v>
      </c>
      <c r="G6824" s="34" t="s">
        <v>6</v>
      </c>
      <c r="H6824" s="34" t="s">
        <v>6</v>
      </c>
      <c r="I6824" s="34">
        <v>47.339509544148932</v>
      </c>
      <c r="J6824" s="34" t="s">
        <v>6</v>
      </c>
      <c r="K6824" s="34" t="s">
        <v>6</v>
      </c>
      <c r="L6824" s="34" t="s">
        <v>6</v>
      </c>
      <c r="M6824" s="34" t="s">
        <v>6</v>
      </c>
      <c r="N6824" s="34" t="s">
        <v>6</v>
      </c>
      <c r="O6824" s="34">
        <v>155.66508478987691</v>
      </c>
      <c r="P6824" s="34">
        <v>57.104573453151097</v>
      </c>
      <c r="Q6824" t="s">
        <v>6</v>
      </c>
      <c r="R6824" t="s">
        <v>6</v>
      </c>
      <c r="S6824" t="s">
        <v>6</v>
      </c>
      <c r="T6824" t="s">
        <v>15008</v>
      </c>
      <c r="U6824" t="s">
        <v>6</v>
      </c>
      <c r="V6824" t="s">
        <v>6</v>
      </c>
      <c r="W6824" t="s">
        <v>6</v>
      </c>
      <c r="X6824" t="s">
        <v>6</v>
      </c>
      <c r="Y6824" t="s">
        <v>6</v>
      </c>
      <c r="Z6824" t="s">
        <v>6</v>
      </c>
      <c r="AA6824" t="s">
        <v>6</v>
      </c>
      <c r="AB6824" t="s">
        <v>15009</v>
      </c>
      <c r="AC6824" t="s">
        <v>14844</v>
      </c>
    </row>
    <row r="6825" spans="1:29" x14ac:dyDescent="0.3">
      <c r="A6825" t="s">
        <v>342</v>
      </c>
      <c r="B6825" s="35">
        <v>556</v>
      </c>
      <c r="C6825" t="s">
        <v>176</v>
      </c>
      <c r="D6825" s="35">
        <v>2021</v>
      </c>
      <c r="E6825" t="s">
        <v>7284</v>
      </c>
      <c r="F6825" s="34" t="s">
        <v>6</v>
      </c>
      <c r="G6825" s="34" t="s">
        <v>6</v>
      </c>
      <c r="H6825" s="34" t="s">
        <v>6</v>
      </c>
      <c r="I6825" s="34">
        <v>34.659328505965512</v>
      </c>
      <c r="J6825" s="34" t="s">
        <v>6</v>
      </c>
      <c r="K6825" s="34" t="s">
        <v>6</v>
      </c>
      <c r="L6825" s="34" t="s">
        <v>6</v>
      </c>
      <c r="M6825" s="34" t="s">
        <v>6</v>
      </c>
      <c r="N6825" s="34" t="s">
        <v>6</v>
      </c>
      <c r="O6825" s="34">
        <v>123.37217342893869</v>
      </c>
      <c r="P6825" s="34">
        <v>80.773786471891498</v>
      </c>
      <c r="Q6825" t="s">
        <v>6</v>
      </c>
      <c r="R6825" t="s">
        <v>6</v>
      </c>
      <c r="S6825" t="s">
        <v>6</v>
      </c>
      <c r="T6825" t="s">
        <v>15008</v>
      </c>
      <c r="U6825" t="s">
        <v>6</v>
      </c>
      <c r="V6825" t="s">
        <v>6</v>
      </c>
      <c r="W6825" t="s">
        <v>6</v>
      </c>
      <c r="X6825" t="s">
        <v>6</v>
      </c>
      <c r="Y6825" t="s">
        <v>6</v>
      </c>
      <c r="Z6825" t="s">
        <v>6</v>
      </c>
      <c r="AA6825" t="s">
        <v>6</v>
      </c>
      <c r="AB6825" t="s">
        <v>15009</v>
      </c>
      <c r="AC6825" t="s">
        <v>14844</v>
      </c>
    </row>
    <row r="6826" spans="1:29" x14ac:dyDescent="0.3">
      <c r="A6826" t="s">
        <v>342</v>
      </c>
      <c r="B6826" s="35">
        <v>556</v>
      </c>
      <c r="C6826" t="s">
        <v>176</v>
      </c>
      <c r="D6826" s="35">
        <v>2022</v>
      </c>
      <c r="E6826" t="s">
        <v>7285</v>
      </c>
      <c r="F6826" s="34" t="s">
        <v>6</v>
      </c>
      <c r="G6826" s="34" t="s">
        <v>6</v>
      </c>
      <c r="H6826" s="34" t="s">
        <v>6</v>
      </c>
      <c r="I6826" s="34">
        <v>30.743048029880583</v>
      </c>
      <c r="J6826" s="34" t="s">
        <v>6</v>
      </c>
      <c r="K6826" s="34" t="s">
        <v>6</v>
      </c>
      <c r="L6826" s="34" t="s">
        <v>6</v>
      </c>
      <c r="M6826" s="34" t="s">
        <v>6</v>
      </c>
      <c r="N6826" s="34" t="s">
        <v>6</v>
      </c>
      <c r="O6826" s="34">
        <v>111.62289481966332</v>
      </c>
      <c r="P6826" s="34">
        <v>95.045000000000002</v>
      </c>
      <c r="Q6826" t="s">
        <v>6</v>
      </c>
      <c r="R6826" t="s">
        <v>6</v>
      </c>
      <c r="S6826" t="s">
        <v>6</v>
      </c>
      <c r="T6826" t="s">
        <v>15008</v>
      </c>
      <c r="U6826" t="s">
        <v>6</v>
      </c>
      <c r="V6826" t="s">
        <v>6</v>
      </c>
      <c r="W6826" t="s">
        <v>6</v>
      </c>
      <c r="X6826" t="s">
        <v>6</v>
      </c>
      <c r="Y6826" t="s">
        <v>6</v>
      </c>
      <c r="Z6826" t="s">
        <v>6</v>
      </c>
      <c r="AA6826" t="s">
        <v>6</v>
      </c>
      <c r="AB6826" t="s">
        <v>15009</v>
      </c>
      <c r="AC6826" t="s">
        <v>14844</v>
      </c>
    </row>
    <row r="6827" spans="1:29" x14ac:dyDescent="0.3">
      <c r="A6827" t="s">
        <v>342</v>
      </c>
      <c r="B6827" s="35">
        <v>556</v>
      </c>
      <c r="C6827" t="s">
        <v>176</v>
      </c>
      <c r="D6827" s="35">
        <v>2023</v>
      </c>
      <c r="E6827" t="s">
        <v>7286</v>
      </c>
      <c r="F6827" s="34" t="s">
        <v>6</v>
      </c>
      <c r="G6827" s="34" t="s">
        <v>6</v>
      </c>
      <c r="H6827" s="34" t="s">
        <v>6</v>
      </c>
      <c r="I6827" s="34">
        <v>31.462628015240302</v>
      </c>
      <c r="J6827" s="34" t="s">
        <v>6</v>
      </c>
      <c r="K6827" s="34" t="s">
        <v>6</v>
      </c>
      <c r="L6827" s="34" t="s">
        <v>6</v>
      </c>
      <c r="M6827" s="34" t="s">
        <v>6</v>
      </c>
      <c r="N6827" s="34" t="s">
        <v>6</v>
      </c>
      <c r="O6827" s="34">
        <v>122.95296243608469</v>
      </c>
      <c r="P6827" s="34">
        <v>101.41273</v>
      </c>
      <c r="Q6827" t="s">
        <v>6</v>
      </c>
      <c r="R6827" t="s">
        <v>6</v>
      </c>
      <c r="S6827" t="s">
        <v>6</v>
      </c>
      <c r="T6827" t="s">
        <v>15008</v>
      </c>
      <c r="U6827" t="s">
        <v>6</v>
      </c>
      <c r="V6827" t="s">
        <v>6</v>
      </c>
      <c r="W6827" t="s">
        <v>6</v>
      </c>
      <c r="X6827" t="s">
        <v>6</v>
      </c>
      <c r="Y6827" t="s">
        <v>6</v>
      </c>
      <c r="Z6827" t="s">
        <v>6</v>
      </c>
      <c r="AA6827" t="s">
        <v>6</v>
      </c>
      <c r="AB6827" t="s">
        <v>15009</v>
      </c>
      <c r="AC6827" t="s">
        <v>14844</v>
      </c>
    </row>
    <row r="6828" spans="1:29" x14ac:dyDescent="0.3">
      <c r="A6828" t="s">
        <v>342</v>
      </c>
      <c r="B6828" s="35">
        <v>556</v>
      </c>
      <c r="C6828" t="s">
        <v>176</v>
      </c>
      <c r="D6828" s="35">
        <v>2024</v>
      </c>
      <c r="E6828" t="s">
        <v>15010</v>
      </c>
      <c r="F6828" s="34" t="s">
        <v>6</v>
      </c>
      <c r="G6828" s="34" t="s">
        <v>6</v>
      </c>
      <c r="H6828" s="34" t="s">
        <v>6</v>
      </c>
      <c r="I6828" s="34">
        <v>31.456435174089609</v>
      </c>
      <c r="J6828" s="34" t="s">
        <v>6</v>
      </c>
      <c r="K6828" s="34" t="s">
        <v>6</v>
      </c>
      <c r="L6828" s="34" t="s">
        <v>6</v>
      </c>
      <c r="M6828" s="34" t="s">
        <v>6</v>
      </c>
      <c r="N6828" s="34" t="s">
        <v>6</v>
      </c>
      <c r="O6828" s="34">
        <v>133.95088687873147</v>
      </c>
      <c r="P6828" s="34">
        <v>108.160002275225</v>
      </c>
      <c r="Q6828" t="s">
        <v>6</v>
      </c>
      <c r="R6828" t="s">
        <v>6</v>
      </c>
      <c r="S6828" t="s">
        <v>6</v>
      </c>
      <c r="T6828" t="s">
        <v>15008</v>
      </c>
      <c r="U6828" t="s">
        <v>6</v>
      </c>
      <c r="V6828" t="s">
        <v>6</v>
      </c>
      <c r="W6828" t="s">
        <v>6</v>
      </c>
      <c r="X6828" t="s">
        <v>6</v>
      </c>
      <c r="Y6828" t="s">
        <v>6</v>
      </c>
      <c r="Z6828" t="s">
        <v>6</v>
      </c>
      <c r="AA6828" t="s">
        <v>6</v>
      </c>
      <c r="AB6828" t="s">
        <v>15009</v>
      </c>
      <c r="AC6828" t="s">
        <v>14844</v>
      </c>
    </row>
    <row r="6829" spans="1:29" x14ac:dyDescent="0.3">
      <c r="A6829" t="s">
        <v>342</v>
      </c>
      <c r="B6829" s="35">
        <v>558</v>
      </c>
      <c r="C6829" t="s">
        <v>177</v>
      </c>
      <c r="D6829" s="35">
        <v>1950</v>
      </c>
      <c r="E6829" t="s">
        <v>7287</v>
      </c>
      <c r="F6829" s="34" t="s">
        <v>6</v>
      </c>
      <c r="G6829" s="34" t="s">
        <v>6</v>
      </c>
      <c r="H6829" s="34" t="s">
        <v>6</v>
      </c>
      <c r="I6829" s="34" t="s">
        <v>6</v>
      </c>
      <c r="J6829" s="34" t="s">
        <v>6</v>
      </c>
      <c r="K6829" s="34" t="s">
        <v>6</v>
      </c>
      <c r="L6829" s="34" t="s">
        <v>6</v>
      </c>
      <c r="M6829" s="34" t="s">
        <v>6</v>
      </c>
      <c r="N6829" s="34" t="s">
        <v>6</v>
      </c>
      <c r="O6829" s="34" t="s">
        <v>6</v>
      </c>
      <c r="P6829" s="34" t="s">
        <v>6</v>
      </c>
      <c r="Q6829" t="s">
        <v>6</v>
      </c>
      <c r="R6829" t="s">
        <v>6</v>
      </c>
      <c r="S6829" t="s">
        <v>6</v>
      </c>
      <c r="T6829" t="s">
        <v>15011</v>
      </c>
      <c r="U6829" t="s">
        <v>6</v>
      </c>
      <c r="V6829" t="s">
        <v>6</v>
      </c>
      <c r="W6829" t="s">
        <v>14881</v>
      </c>
      <c r="X6829" t="s">
        <v>14881</v>
      </c>
      <c r="Y6829" t="s">
        <v>6</v>
      </c>
      <c r="Z6829" t="s">
        <v>6</v>
      </c>
      <c r="AA6829" t="s">
        <v>6</v>
      </c>
      <c r="AB6829" t="s">
        <v>15012</v>
      </c>
      <c r="AC6829" t="s">
        <v>14852</v>
      </c>
    </row>
    <row r="6830" spans="1:29" x14ac:dyDescent="0.3">
      <c r="A6830" t="s">
        <v>342</v>
      </c>
      <c r="B6830" s="35">
        <v>558</v>
      </c>
      <c r="C6830" t="s">
        <v>177</v>
      </c>
      <c r="D6830" s="35">
        <v>1951</v>
      </c>
      <c r="E6830" t="s">
        <v>7288</v>
      </c>
      <c r="F6830" s="34" t="s">
        <v>6</v>
      </c>
      <c r="G6830" s="34" t="s">
        <v>6</v>
      </c>
      <c r="H6830" s="34" t="s">
        <v>6</v>
      </c>
      <c r="I6830" s="34" t="s">
        <v>6</v>
      </c>
      <c r="J6830" s="34" t="s">
        <v>6</v>
      </c>
      <c r="K6830" s="34" t="s">
        <v>6</v>
      </c>
      <c r="L6830" s="34" t="s">
        <v>6</v>
      </c>
      <c r="M6830" s="34" t="s">
        <v>6</v>
      </c>
      <c r="N6830" s="34" t="s">
        <v>6</v>
      </c>
      <c r="O6830" s="34" t="s">
        <v>6</v>
      </c>
      <c r="P6830" s="34" t="s">
        <v>6</v>
      </c>
      <c r="Q6830" t="s">
        <v>6</v>
      </c>
      <c r="R6830" t="s">
        <v>6</v>
      </c>
      <c r="S6830" t="s">
        <v>6</v>
      </c>
      <c r="T6830" t="s">
        <v>15011</v>
      </c>
      <c r="U6830" t="s">
        <v>6</v>
      </c>
      <c r="V6830" t="s">
        <v>6</v>
      </c>
      <c r="W6830" t="s">
        <v>14881</v>
      </c>
      <c r="X6830" t="s">
        <v>14881</v>
      </c>
      <c r="Y6830" t="s">
        <v>6</v>
      </c>
      <c r="Z6830" t="s">
        <v>6</v>
      </c>
      <c r="AA6830" t="s">
        <v>6</v>
      </c>
      <c r="AB6830" t="s">
        <v>15012</v>
      </c>
      <c r="AC6830" t="s">
        <v>14852</v>
      </c>
    </row>
    <row r="6831" spans="1:29" x14ac:dyDescent="0.3">
      <c r="A6831" t="s">
        <v>342</v>
      </c>
      <c r="B6831" s="35">
        <v>558</v>
      </c>
      <c r="C6831" t="s">
        <v>177</v>
      </c>
      <c r="D6831" s="35">
        <v>1952</v>
      </c>
      <c r="E6831" t="s">
        <v>7289</v>
      </c>
      <c r="F6831" s="34" t="s">
        <v>6</v>
      </c>
      <c r="G6831" s="34" t="s">
        <v>6</v>
      </c>
      <c r="H6831" s="34" t="s">
        <v>6</v>
      </c>
      <c r="I6831" s="34" t="s">
        <v>6</v>
      </c>
      <c r="J6831" s="34" t="s">
        <v>6</v>
      </c>
      <c r="K6831" s="34" t="s">
        <v>6</v>
      </c>
      <c r="L6831" s="34" t="s">
        <v>6</v>
      </c>
      <c r="M6831" s="34" t="s">
        <v>6</v>
      </c>
      <c r="N6831" s="34" t="s">
        <v>6</v>
      </c>
      <c r="O6831" s="34" t="s">
        <v>6</v>
      </c>
      <c r="P6831" s="34" t="s">
        <v>6</v>
      </c>
      <c r="Q6831" t="s">
        <v>6</v>
      </c>
      <c r="R6831" t="s">
        <v>6</v>
      </c>
      <c r="S6831" t="s">
        <v>6</v>
      </c>
      <c r="T6831" t="s">
        <v>15011</v>
      </c>
      <c r="U6831" t="s">
        <v>6</v>
      </c>
      <c r="V6831" t="s">
        <v>6</v>
      </c>
      <c r="W6831" t="s">
        <v>14881</v>
      </c>
      <c r="X6831" t="s">
        <v>14881</v>
      </c>
      <c r="Y6831" t="s">
        <v>6</v>
      </c>
      <c r="Z6831" t="s">
        <v>6</v>
      </c>
      <c r="AA6831" t="s">
        <v>6</v>
      </c>
      <c r="AB6831" t="s">
        <v>15012</v>
      </c>
      <c r="AC6831" t="s">
        <v>14852</v>
      </c>
    </row>
    <row r="6832" spans="1:29" x14ac:dyDescent="0.3">
      <c r="A6832" t="s">
        <v>342</v>
      </c>
      <c r="B6832" s="35">
        <v>558</v>
      </c>
      <c r="C6832" t="s">
        <v>177</v>
      </c>
      <c r="D6832" s="35">
        <v>1953</v>
      </c>
      <c r="E6832" t="s">
        <v>7290</v>
      </c>
      <c r="F6832" s="34" t="s">
        <v>6</v>
      </c>
      <c r="G6832" s="34" t="s">
        <v>6</v>
      </c>
      <c r="H6832" s="34" t="s">
        <v>6</v>
      </c>
      <c r="I6832" s="34" t="s">
        <v>6</v>
      </c>
      <c r="J6832" s="34" t="s">
        <v>6</v>
      </c>
      <c r="K6832" s="34" t="s">
        <v>6</v>
      </c>
      <c r="L6832" s="34" t="s">
        <v>6</v>
      </c>
      <c r="M6832" s="34" t="s">
        <v>6</v>
      </c>
      <c r="N6832" s="34" t="s">
        <v>6</v>
      </c>
      <c r="O6832" s="34" t="s">
        <v>6</v>
      </c>
      <c r="P6832" s="34" t="s">
        <v>6</v>
      </c>
      <c r="Q6832" t="s">
        <v>6</v>
      </c>
      <c r="R6832" t="s">
        <v>6</v>
      </c>
      <c r="S6832" t="s">
        <v>6</v>
      </c>
      <c r="T6832" t="s">
        <v>15011</v>
      </c>
      <c r="U6832" t="s">
        <v>6</v>
      </c>
      <c r="V6832" t="s">
        <v>6</v>
      </c>
      <c r="W6832" t="s">
        <v>14881</v>
      </c>
      <c r="X6832" t="s">
        <v>14881</v>
      </c>
      <c r="Y6832" t="s">
        <v>6</v>
      </c>
      <c r="Z6832" t="s">
        <v>6</v>
      </c>
      <c r="AA6832" t="s">
        <v>6</v>
      </c>
      <c r="AB6832" t="s">
        <v>15012</v>
      </c>
      <c r="AC6832" t="s">
        <v>14852</v>
      </c>
    </row>
    <row r="6833" spans="1:29" x14ac:dyDescent="0.3">
      <c r="A6833" t="s">
        <v>342</v>
      </c>
      <c r="B6833" s="35">
        <v>558</v>
      </c>
      <c r="C6833" t="s">
        <v>177</v>
      </c>
      <c r="D6833" s="35">
        <v>1954</v>
      </c>
      <c r="E6833" t="s">
        <v>7291</v>
      </c>
      <c r="F6833" s="34" t="s">
        <v>6</v>
      </c>
      <c r="G6833" s="34" t="s">
        <v>6</v>
      </c>
      <c r="H6833" s="34" t="s">
        <v>6</v>
      </c>
      <c r="I6833" s="34" t="s">
        <v>6</v>
      </c>
      <c r="J6833" s="34" t="s">
        <v>6</v>
      </c>
      <c r="K6833" s="34" t="s">
        <v>6</v>
      </c>
      <c r="L6833" s="34" t="s">
        <v>6</v>
      </c>
      <c r="M6833" s="34" t="s">
        <v>6</v>
      </c>
      <c r="N6833" s="34" t="s">
        <v>6</v>
      </c>
      <c r="O6833" s="34" t="s">
        <v>6</v>
      </c>
      <c r="P6833" s="34" t="s">
        <v>6</v>
      </c>
      <c r="Q6833" t="s">
        <v>6</v>
      </c>
      <c r="R6833" t="s">
        <v>6</v>
      </c>
      <c r="S6833" t="s">
        <v>6</v>
      </c>
      <c r="T6833" t="s">
        <v>15011</v>
      </c>
      <c r="U6833" t="s">
        <v>6</v>
      </c>
      <c r="V6833" t="s">
        <v>6</v>
      </c>
      <c r="W6833" t="s">
        <v>14881</v>
      </c>
      <c r="X6833" t="s">
        <v>14881</v>
      </c>
      <c r="Y6833" t="s">
        <v>6</v>
      </c>
      <c r="Z6833" t="s">
        <v>6</v>
      </c>
      <c r="AA6833" t="s">
        <v>6</v>
      </c>
      <c r="AB6833" t="s">
        <v>15012</v>
      </c>
      <c r="AC6833" t="s">
        <v>14852</v>
      </c>
    </row>
    <row r="6834" spans="1:29" x14ac:dyDescent="0.3">
      <c r="A6834" t="s">
        <v>342</v>
      </c>
      <c r="B6834" s="35">
        <v>558</v>
      </c>
      <c r="C6834" t="s">
        <v>177</v>
      </c>
      <c r="D6834" s="35">
        <v>1955</v>
      </c>
      <c r="E6834" t="s">
        <v>7292</v>
      </c>
      <c r="F6834" s="34" t="s">
        <v>6</v>
      </c>
      <c r="G6834" s="34" t="s">
        <v>6</v>
      </c>
      <c r="H6834" s="34" t="s">
        <v>6</v>
      </c>
      <c r="I6834" s="34" t="s">
        <v>6</v>
      </c>
      <c r="J6834" s="34" t="s">
        <v>6</v>
      </c>
      <c r="K6834" s="34" t="s">
        <v>6</v>
      </c>
      <c r="L6834" s="34" t="s">
        <v>6</v>
      </c>
      <c r="M6834" s="34" t="s">
        <v>6</v>
      </c>
      <c r="N6834" s="34" t="s">
        <v>6</v>
      </c>
      <c r="O6834" s="34" t="s">
        <v>6</v>
      </c>
      <c r="P6834" s="34" t="s">
        <v>6</v>
      </c>
      <c r="Q6834" t="s">
        <v>6</v>
      </c>
      <c r="R6834" t="s">
        <v>6</v>
      </c>
      <c r="S6834" t="s">
        <v>6</v>
      </c>
      <c r="T6834" t="s">
        <v>15011</v>
      </c>
      <c r="U6834" t="s">
        <v>6</v>
      </c>
      <c r="V6834" t="s">
        <v>6</v>
      </c>
      <c r="W6834" t="s">
        <v>14881</v>
      </c>
      <c r="X6834" t="s">
        <v>14881</v>
      </c>
      <c r="Y6834" t="s">
        <v>6</v>
      </c>
      <c r="Z6834" t="s">
        <v>6</v>
      </c>
      <c r="AA6834" t="s">
        <v>6</v>
      </c>
      <c r="AB6834" t="s">
        <v>15012</v>
      </c>
      <c r="AC6834" t="s">
        <v>14852</v>
      </c>
    </row>
    <row r="6835" spans="1:29" x14ac:dyDescent="0.3">
      <c r="A6835" t="s">
        <v>342</v>
      </c>
      <c r="B6835" s="35">
        <v>558</v>
      </c>
      <c r="C6835" t="s">
        <v>177</v>
      </c>
      <c r="D6835" s="35">
        <v>1956</v>
      </c>
      <c r="E6835" t="s">
        <v>7293</v>
      </c>
      <c r="F6835" s="34" t="s">
        <v>6</v>
      </c>
      <c r="G6835" s="34" t="s">
        <v>6</v>
      </c>
      <c r="H6835" s="34" t="s">
        <v>6</v>
      </c>
      <c r="I6835" s="34" t="s">
        <v>6</v>
      </c>
      <c r="J6835" s="34" t="s">
        <v>6</v>
      </c>
      <c r="K6835" s="34" t="s">
        <v>6</v>
      </c>
      <c r="L6835" s="34" t="s">
        <v>6</v>
      </c>
      <c r="M6835" s="34" t="s">
        <v>6</v>
      </c>
      <c r="N6835" s="34" t="s">
        <v>6</v>
      </c>
      <c r="O6835" s="34" t="s">
        <v>6</v>
      </c>
      <c r="P6835" s="34" t="s">
        <v>6</v>
      </c>
      <c r="Q6835" t="s">
        <v>6</v>
      </c>
      <c r="R6835" t="s">
        <v>6</v>
      </c>
      <c r="S6835" t="s">
        <v>6</v>
      </c>
      <c r="T6835" t="s">
        <v>15011</v>
      </c>
      <c r="U6835" t="s">
        <v>6</v>
      </c>
      <c r="V6835" t="s">
        <v>6</v>
      </c>
      <c r="W6835" t="s">
        <v>14881</v>
      </c>
      <c r="X6835" t="s">
        <v>14881</v>
      </c>
      <c r="Y6835" t="s">
        <v>6</v>
      </c>
      <c r="Z6835" t="s">
        <v>6</v>
      </c>
      <c r="AA6835" t="s">
        <v>6</v>
      </c>
      <c r="AB6835" t="s">
        <v>15012</v>
      </c>
      <c r="AC6835" t="s">
        <v>14852</v>
      </c>
    </row>
    <row r="6836" spans="1:29" x14ac:dyDescent="0.3">
      <c r="A6836" t="s">
        <v>342</v>
      </c>
      <c r="B6836" s="35">
        <v>558</v>
      </c>
      <c r="C6836" t="s">
        <v>177</v>
      </c>
      <c r="D6836" s="35">
        <v>1957</v>
      </c>
      <c r="E6836" t="s">
        <v>7294</v>
      </c>
      <c r="F6836" s="34" t="s">
        <v>6</v>
      </c>
      <c r="G6836" s="34" t="s">
        <v>6</v>
      </c>
      <c r="H6836" s="34" t="s">
        <v>6</v>
      </c>
      <c r="I6836" s="34" t="s">
        <v>6</v>
      </c>
      <c r="J6836" s="34" t="s">
        <v>6</v>
      </c>
      <c r="K6836" s="34" t="s">
        <v>6</v>
      </c>
      <c r="L6836" s="34" t="s">
        <v>6</v>
      </c>
      <c r="M6836" s="34" t="s">
        <v>6</v>
      </c>
      <c r="N6836" s="34" t="s">
        <v>6</v>
      </c>
      <c r="O6836" s="34" t="s">
        <v>6</v>
      </c>
      <c r="P6836" s="34" t="s">
        <v>6</v>
      </c>
      <c r="Q6836" t="s">
        <v>6</v>
      </c>
      <c r="R6836" t="s">
        <v>6</v>
      </c>
      <c r="S6836" t="s">
        <v>6</v>
      </c>
      <c r="T6836" t="s">
        <v>15011</v>
      </c>
      <c r="U6836" t="s">
        <v>6</v>
      </c>
      <c r="V6836" t="s">
        <v>6</v>
      </c>
      <c r="W6836" t="s">
        <v>14881</v>
      </c>
      <c r="X6836" t="s">
        <v>14881</v>
      </c>
      <c r="Y6836" t="s">
        <v>6</v>
      </c>
      <c r="Z6836" t="s">
        <v>6</v>
      </c>
      <c r="AA6836" t="s">
        <v>6</v>
      </c>
      <c r="AB6836" t="s">
        <v>15012</v>
      </c>
      <c r="AC6836" t="s">
        <v>14852</v>
      </c>
    </row>
    <row r="6837" spans="1:29" x14ac:dyDescent="0.3">
      <c r="A6837" t="s">
        <v>342</v>
      </c>
      <c r="B6837" s="35">
        <v>558</v>
      </c>
      <c r="C6837" t="s">
        <v>177</v>
      </c>
      <c r="D6837" s="35">
        <v>1958</v>
      </c>
      <c r="E6837" t="s">
        <v>7295</v>
      </c>
      <c r="F6837" s="34" t="s">
        <v>6</v>
      </c>
      <c r="G6837" s="34" t="s">
        <v>6</v>
      </c>
      <c r="H6837" s="34" t="s">
        <v>6</v>
      </c>
      <c r="I6837" s="34" t="s">
        <v>6</v>
      </c>
      <c r="J6837" s="34" t="s">
        <v>6</v>
      </c>
      <c r="K6837" s="34" t="s">
        <v>6</v>
      </c>
      <c r="L6837" s="34" t="s">
        <v>6</v>
      </c>
      <c r="M6837" s="34" t="s">
        <v>6</v>
      </c>
      <c r="N6837" s="34" t="s">
        <v>6</v>
      </c>
      <c r="O6837" s="34" t="s">
        <v>6</v>
      </c>
      <c r="P6837" s="34" t="s">
        <v>6</v>
      </c>
      <c r="Q6837" t="s">
        <v>6</v>
      </c>
      <c r="R6837" t="s">
        <v>6</v>
      </c>
      <c r="S6837" t="s">
        <v>6</v>
      </c>
      <c r="T6837" t="s">
        <v>15011</v>
      </c>
      <c r="U6837" t="s">
        <v>6</v>
      </c>
      <c r="V6837" t="s">
        <v>6</v>
      </c>
      <c r="W6837" t="s">
        <v>14881</v>
      </c>
      <c r="X6837" t="s">
        <v>14881</v>
      </c>
      <c r="Y6837" t="s">
        <v>6</v>
      </c>
      <c r="Z6837" t="s">
        <v>6</v>
      </c>
      <c r="AA6837" t="s">
        <v>6</v>
      </c>
      <c r="AB6837" t="s">
        <v>15012</v>
      </c>
      <c r="AC6837" t="s">
        <v>14852</v>
      </c>
    </row>
    <row r="6838" spans="1:29" x14ac:dyDescent="0.3">
      <c r="A6838" t="s">
        <v>342</v>
      </c>
      <c r="B6838" s="35">
        <v>558</v>
      </c>
      <c r="C6838" t="s">
        <v>177</v>
      </c>
      <c r="D6838" s="35">
        <v>1959</v>
      </c>
      <c r="E6838" t="s">
        <v>7296</v>
      </c>
      <c r="F6838" s="34" t="s">
        <v>6</v>
      </c>
      <c r="G6838" s="34" t="s">
        <v>6</v>
      </c>
      <c r="H6838" s="34" t="s">
        <v>6</v>
      </c>
      <c r="I6838" s="34" t="s">
        <v>6</v>
      </c>
      <c r="J6838" s="34" t="s">
        <v>6</v>
      </c>
      <c r="K6838" s="34" t="s">
        <v>6</v>
      </c>
      <c r="L6838" s="34" t="s">
        <v>6</v>
      </c>
      <c r="M6838" s="34" t="s">
        <v>6</v>
      </c>
      <c r="N6838" s="34" t="s">
        <v>6</v>
      </c>
      <c r="O6838" s="34" t="s">
        <v>6</v>
      </c>
      <c r="P6838" s="34" t="s">
        <v>6</v>
      </c>
      <c r="Q6838" t="s">
        <v>6</v>
      </c>
      <c r="R6838" t="s">
        <v>6</v>
      </c>
      <c r="S6838" t="s">
        <v>6</v>
      </c>
      <c r="T6838" t="s">
        <v>15011</v>
      </c>
      <c r="U6838" t="s">
        <v>6</v>
      </c>
      <c r="V6838" t="s">
        <v>6</v>
      </c>
      <c r="W6838" t="s">
        <v>14881</v>
      </c>
      <c r="X6838" t="s">
        <v>14881</v>
      </c>
      <c r="Y6838" t="s">
        <v>6</v>
      </c>
      <c r="Z6838" t="s">
        <v>6</v>
      </c>
      <c r="AA6838" t="s">
        <v>6</v>
      </c>
      <c r="AB6838" t="s">
        <v>15012</v>
      </c>
      <c r="AC6838" t="s">
        <v>14852</v>
      </c>
    </row>
    <row r="6839" spans="1:29" x14ac:dyDescent="0.3">
      <c r="A6839" t="s">
        <v>342</v>
      </c>
      <c r="B6839" s="35">
        <v>558</v>
      </c>
      <c r="C6839" t="s">
        <v>177</v>
      </c>
      <c r="D6839" s="35">
        <v>1960</v>
      </c>
      <c r="E6839" t="s">
        <v>7297</v>
      </c>
      <c r="F6839" s="34" t="s">
        <v>6</v>
      </c>
      <c r="G6839" s="34" t="s">
        <v>6</v>
      </c>
      <c r="H6839" s="34" t="s">
        <v>6</v>
      </c>
      <c r="I6839" s="34">
        <v>0.88796680748666179</v>
      </c>
      <c r="J6839" s="34" t="s">
        <v>6</v>
      </c>
      <c r="K6839" s="34" t="s">
        <v>6</v>
      </c>
      <c r="L6839" s="34" t="s">
        <v>6</v>
      </c>
      <c r="M6839" s="34" t="s">
        <v>6</v>
      </c>
      <c r="N6839" s="34" t="s">
        <v>6</v>
      </c>
      <c r="O6839" s="34" t="s">
        <v>6</v>
      </c>
      <c r="P6839" s="34">
        <v>4.0432923597786976</v>
      </c>
      <c r="Q6839" t="s">
        <v>6</v>
      </c>
      <c r="R6839" t="s">
        <v>6</v>
      </c>
      <c r="S6839" t="s">
        <v>6</v>
      </c>
      <c r="T6839" t="s">
        <v>15011</v>
      </c>
      <c r="U6839" t="s">
        <v>6</v>
      </c>
      <c r="V6839" t="s">
        <v>6</v>
      </c>
      <c r="W6839" t="s">
        <v>14881</v>
      </c>
      <c r="X6839" t="s">
        <v>14881</v>
      </c>
      <c r="Y6839" t="s">
        <v>6</v>
      </c>
      <c r="Z6839" t="s">
        <v>6</v>
      </c>
      <c r="AA6839" t="s">
        <v>6</v>
      </c>
      <c r="AB6839" t="s">
        <v>15012</v>
      </c>
      <c r="AC6839" t="s">
        <v>14852</v>
      </c>
    </row>
    <row r="6840" spans="1:29" x14ac:dyDescent="0.3">
      <c r="A6840" t="s">
        <v>342</v>
      </c>
      <c r="B6840" s="35">
        <v>558</v>
      </c>
      <c r="C6840" t="s">
        <v>177</v>
      </c>
      <c r="D6840" s="35">
        <v>1961</v>
      </c>
      <c r="E6840" t="s">
        <v>7298</v>
      </c>
      <c r="F6840" s="34" t="s">
        <v>6</v>
      </c>
      <c r="G6840" s="34" t="s">
        <v>6</v>
      </c>
      <c r="H6840" s="34" t="s">
        <v>6</v>
      </c>
      <c r="I6840" s="34">
        <v>0.88082267748625176</v>
      </c>
      <c r="J6840" s="34" t="s">
        <v>6</v>
      </c>
      <c r="K6840" s="34" t="s">
        <v>6</v>
      </c>
      <c r="L6840" s="34" t="s">
        <v>6</v>
      </c>
      <c r="M6840" s="34" t="s">
        <v>6</v>
      </c>
      <c r="N6840" s="34" t="s">
        <v>6</v>
      </c>
      <c r="O6840" s="34" t="s">
        <v>6</v>
      </c>
      <c r="P6840" s="34">
        <v>4.9762643895295788</v>
      </c>
      <c r="Q6840" t="s">
        <v>6</v>
      </c>
      <c r="R6840" t="s">
        <v>6</v>
      </c>
      <c r="S6840" t="s">
        <v>6</v>
      </c>
      <c r="T6840" t="s">
        <v>15011</v>
      </c>
      <c r="U6840" t="s">
        <v>6</v>
      </c>
      <c r="V6840" t="s">
        <v>6</v>
      </c>
      <c r="W6840" t="s">
        <v>14881</v>
      </c>
      <c r="X6840" t="s">
        <v>14881</v>
      </c>
      <c r="Y6840" t="s">
        <v>6</v>
      </c>
      <c r="Z6840" t="s">
        <v>6</v>
      </c>
      <c r="AA6840" t="s">
        <v>6</v>
      </c>
      <c r="AB6840" t="s">
        <v>15012</v>
      </c>
      <c r="AC6840" t="s">
        <v>14852</v>
      </c>
    </row>
    <row r="6841" spans="1:29" x14ac:dyDescent="0.3">
      <c r="A6841" t="s">
        <v>342</v>
      </c>
      <c r="B6841" s="35">
        <v>558</v>
      </c>
      <c r="C6841" t="s">
        <v>177</v>
      </c>
      <c r="D6841" s="35">
        <v>1962</v>
      </c>
      <c r="E6841" t="s">
        <v>7299</v>
      </c>
      <c r="F6841" s="34" t="s">
        <v>6</v>
      </c>
      <c r="G6841" s="34" t="s">
        <v>6</v>
      </c>
      <c r="H6841" s="34" t="s">
        <v>6</v>
      </c>
      <c r="I6841" s="34">
        <v>0.93460570640531959</v>
      </c>
      <c r="J6841" s="34" t="s">
        <v>6</v>
      </c>
      <c r="K6841" s="34" t="s">
        <v>6</v>
      </c>
      <c r="L6841" s="34" t="s">
        <v>6</v>
      </c>
      <c r="M6841" s="34" t="s">
        <v>6</v>
      </c>
      <c r="N6841" s="34" t="s">
        <v>6</v>
      </c>
      <c r="O6841" s="34" t="s">
        <v>6</v>
      </c>
      <c r="P6841" s="34">
        <v>5.1188533585444738</v>
      </c>
      <c r="Q6841" t="s">
        <v>6</v>
      </c>
      <c r="R6841" t="s">
        <v>6</v>
      </c>
      <c r="S6841" t="s">
        <v>6</v>
      </c>
      <c r="T6841" t="s">
        <v>15011</v>
      </c>
      <c r="U6841" t="s">
        <v>6</v>
      </c>
      <c r="V6841" t="s">
        <v>6</v>
      </c>
      <c r="W6841" t="s">
        <v>14881</v>
      </c>
      <c r="X6841" t="s">
        <v>14881</v>
      </c>
      <c r="Y6841" t="s">
        <v>6</v>
      </c>
      <c r="Z6841" t="s">
        <v>6</v>
      </c>
      <c r="AA6841" t="s">
        <v>6</v>
      </c>
      <c r="AB6841" t="s">
        <v>15012</v>
      </c>
      <c r="AC6841" t="s">
        <v>14852</v>
      </c>
    </row>
    <row r="6842" spans="1:29" x14ac:dyDescent="0.3">
      <c r="A6842" t="s">
        <v>342</v>
      </c>
      <c r="B6842" s="35">
        <v>558</v>
      </c>
      <c r="C6842" t="s">
        <v>177</v>
      </c>
      <c r="D6842" s="35">
        <v>1963</v>
      </c>
      <c r="E6842" t="s">
        <v>7300</v>
      </c>
      <c r="F6842" s="34" t="s">
        <v>6</v>
      </c>
      <c r="G6842" s="34" t="s">
        <v>6</v>
      </c>
      <c r="H6842" s="34" t="s">
        <v>6</v>
      </c>
      <c r="I6842" s="34">
        <v>0.85827136526164516</v>
      </c>
      <c r="J6842" s="34" t="s">
        <v>6</v>
      </c>
      <c r="K6842" s="34" t="s">
        <v>6</v>
      </c>
      <c r="L6842" s="34" t="s">
        <v>6</v>
      </c>
      <c r="M6842" s="34" t="s">
        <v>6</v>
      </c>
      <c r="N6842" s="34" t="s">
        <v>6</v>
      </c>
      <c r="O6842" s="34" t="s">
        <v>6</v>
      </c>
      <c r="P6842" s="34">
        <v>5.59488253506027</v>
      </c>
      <c r="Q6842" t="s">
        <v>6</v>
      </c>
      <c r="R6842" t="s">
        <v>6</v>
      </c>
      <c r="S6842" t="s">
        <v>6</v>
      </c>
      <c r="T6842" t="s">
        <v>15011</v>
      </c>
      <c r="U6842" t="s">
        <v>6</v>
      </c>
      <c r="V6842" t="s">
        <v>6</v>
      </c>
      <c r="W6842" t="s">
        <v>14881</v>
      </c>
      <c r="X6842" t="s">
        <v>14881</v>
      </c>
      <c r="Y6842" t="s">
        <v>6</v>
      </c>
      <c r="Z6842" t="s">
        <v>6</v>
      </c>
      <c r="AA6842" t="s">
        <v>6</v>
      </c>
      <c r="AB6842" t="s">
        <v>15012</v>
      </c>
      <c r="AC6842" t="s">
        <v>14852</v>
      </c>
    </row>
    <row r="6843" spans="1:29" x14ac:dyDescent="0.3">
      <c r="A6843" t="s">
        <v>342</v>
      </c>
      <c r="B6843" s="35">
        <v>558</v>
      </c>
      <c r="C6843" t="s">
        <v>177</v>
      </c>
      <c r="D6843" s="35">
        <v>1964</v>
      </c>
      <c r="E6843" t="s">
        <v>7301</v>
      </c>
      <c r="F6843" s="34" t="s">
        <v>6</v>
      </c>
      <c r="G6843" s="34" t="s">
        <v>6</v>
      </c>
      <c r="H6843" s="34" t="s">
        <v>6</v>
      </c>
      <c r="I6843" s="34">
        <v>1.0279639292166778</v>
      </c>
      <c r="J6843" s="34" t="s">
        <v>6</v>
      </c>
      <c r="K6843" s="34" t="s">
        <v>6</v>
      </c>
      <c r="L6843" s="34" t="s">
        <v>6</v>
      </c>
      <c r="M6843" s="34" t="s">
        <v>6</v>
      </c>
      <c r="N6843" s="34" t="s">
        <v>6</v>
      </c>
      <c r="O6843" s="34" t="s">
        <v>6</v>
      </c>
      <c r="P6843" s="34">
        <v>6.1879552891319998</v>
      </c>
      <c r="Q6843" t="s">
        <v>6</v>
      </c>
      <c r="R6843" t="s">
        <v>6</v>
      </c>
      <c r="S6843" t="s">
        <v>6</v>
      </c>
      <c r="T6843" t="s">
        <v>15011</v>
      </c>
      <c r="U6843" t="s">
        <v>6</v>
      </c>
      <c r="V6843" t="s">
        <v>6</v>
      </c>
      <c r="W6843" t="s">
        <v>14881</v>
      </c>
      <c r="X6843" t="s">
        <v>14881</v>
      </c>
      <c r="Y6843" t="s">
        <v>6</v>
      </c>
      <c r="Z6843" t="s">
        <v>6</v>
      </c>
      <c r="AA6843" t="s">
        <v>6</v>
      </c>
      <c r="AB6843" t="s">
        <v>15012</v>
      </c>
      <c r="AC6843" t="s">
        <v>14852</v>
      </c>
    </row>
    <row r="6844" spans="1:29" x14ac:dyDescent="0.3">
      <c r="A6844" t="s">
        <v>342</v>
      </c>
      <c r="B6844" s="35">
        <v>558</v>
      </c>
      <c r="C6844" t="s">
        <v>177</v>
      </c>
      <c r="D6844" s="35">
        <v>1965</v>
      </c>
      <c r="E6844" t="s">
        <v>7302</v>
      </c>
      <c r="F6844" s="34" t="s">
        <v>6</v>
      </c>
      <c r="G6844" s="34" t="s">
        <v>6</v>
      </c>
      <c r="H6844" s="34" t="s">
        <v>6</v>
      </c>
      <c r="I6844" s="34">
        <v>1.3301525005100083</v>
      </c>
      <c r="J6844" s="34" t="s">
        <v>6</v>
      </c>
      <c r="K6844" s="34" t="s">
        <v>6</v>
      </c>
      <c r="L6844" s="34" t="s">
        <v>6</v>
      </c>
      <c r="M6844" s="34" t="s">
        <v>6</v>
      </c>
      <c r="N6844" s="34" t="s">
        <v>6</v>
      </c>
      <c r="O6844" s="34" t="s">
        <v>6</v>
      </c>
      <c r="P6844" s="34">
        <v>6.8785332256320304</v>
      </c>
      <c r="Q6844" t="s">
        <v>6</v>
      </c>
      <c r="R6844" t="s">
        <v>6</v>
      </c>
      <c r="S6844" t="s">
        <v>6</v>
      </c>
      <c r="T6844" t="s">
        <v>15011</v>
      </c>
      <c r="U6844" t="s">
        <v>6</v>
      </c>
      <c r="V6844" t="s">
        <v>6</v>
      </c>
      <c r="W6844" t="s">
        <v>14881</v>
      </c>
      <c r="X6844" t="s">
        <v>14881</v>
      </c>
      <c r="Y6844" t="s">
        <v>6</v>
      </c>
      <c r="Z6844" t="s">
        <v>6</v>
      </c>
      <c r="AA6844" t="s">
        <v>6</v>
      </c>
      <c r="AB6844" t="s">
        <v>15012</v>
      </c>
      <c r="AC6844" t="s">
        <v>14852</v>
      </c>
    </row>
    <row r="6845" spans="1:29" x14ac:dyDescent="0.3">
      <c r="A6845" t="s">
        <v>342</v>
      </c>
      <c r="B6845" s="35">
        <v>558</v>
      </c>
      <c r="C6845" t="s">
        <v>177</v>
      </c>
      <c r="D6845" s="35">
        <v>1966</v>
      </c>
      <c r="E6845" t="s">
        <v>7303</v>
      </c>
      <c r="F6845" s="34" t="s">
        <v>6</v>
      </c>
      <c r="G6845" s="34" t="s">
        <v>6</v>
      </c>
      <c r="H6845" s="34" t="s">
        <v>6</v>
      </c>
      <c r="I6845" s="34">
        <v>1.183835539712127</v>
      </c>
      <c r="J6845" s="34" t="s">
        <v>6</v>
      </c>
      <c r="K6845" s="34" t="s">
        <v>6</v>
      </c>
      <c r="L6845" s="34" t="s">
        <v>6</v>
      </c>
      <c r="M6845" s="34" t="s">
        <v>6</v>
      </c>
      <c r="N6845" s="34" t="s">
        <v>6</v>
      </c>
      <c r="O6845" s="34" t="s">
        <v>6</v>
      </c>
      <c r="P6845" s="34">
        <v>8.4210363851742098</v>
      </c>
      <c r="Q6845" t="s">
        <v>6</v>
      </c>
      <c r="R6845" t="s">
        <v>6</v>
      </c>
      <c r="S6845" t="s">
        <v>6</v>
      </c>
      <c r="T6845" t="s">
        <v>15011</v>
      </c>
      <c r="U6845" t="s">
        <v>6</v>
      </c>
      <c r="V6845" t="s">
        <v>6</v>
      </c>
      <c r="W6845" t="s">
        <v>14881</v>
      </c>
      <c r="X6845" t="s">
        <v>14881</v>
      </c>
      <c r="Y6845" t="s">
        <v>6</v>
      </c>
      <c r="Z6845" t="s">
        <v>6</v>
      </c>
      <c r="AA6845" t="s">
        <v>6</v>
      </c>
      <c r="AB6845" t="s">
        <v>15012</v>
      </c>
      <c r="AC6845" t="s">
        <v>14852</v>
      </c>
    </row>
    <row r="6846" spans="1:29" x14ac:dyDescent="0.3">
      <c r="A6846" t="s">
        <v>342</v>
      </c>
      <c r="B6846" s="35">
        <v>558</v>
      </c>
      <c r="C6846" t="s">
        <v>177</v>
      </c>
      <c r="D6846" s="35">
        <v>1967</v>
      </c>
      <c r="E6846" t="s">
        <v>7304</v>
      </c>
      <c r="F6846" s="34" t="s">
        <v>6</v>
      </c>
      <c r="G6846" s="34" t="s">
        <v>6</v>
      </c>
      <c r="H6846" s="34" t="s">
        <v>6</v>
      </c>
      <c r="I6846" s="34">
        <v>1.2951873449879328</v>
      </c>
      <c r="J6846" s="34" t="s">
        <v>6</v>
      </c>
      <c r="K6846" s="34" t="s">
        <v>6</v>
      </c>
      <c r="L6846" s="34" t="s">
        <v>6</v>
      </c>
      <c r="M6846" s="34" t="s">
        <v>6</v>
      </c>
      <c r="N6846" s="34" t="s">
        <v>6</v>
      </c>
      <c r="O6846" s="34" t="s">
        <v>6</v>
      </c>
      <c r="P6846" s="34">
        <v>8.0616112262479405</v>
      </c>
      <c r="Q6846" t="s">
        <v>6</v>
      </c>
      <c r="R6846" t="s">
        <v>6</v>
      </c>
      <c r="S6846" t="s">
        <v>6</v>
      </c>
      <c r="T6846" t="s">
        <v>15011</v>
      </c>
      <c r="U6846" t="s">
        <v>6</v>
      </c>
      <c r="V6846" t="s">
        <v>6</v>
      </c>
      <c r="W6846" t="s">
        <v>14881</v>
      </c>
      <c r="X6846" t="s">
        <v>14881</v>
      </c>
      <c r="Y6846" t="s">
        <v>6</v>
      </c>
      <c r="Z6846" t="s">
        <v>6</v>
      </c>
      <c r="AA6846" t="s">
        <v>6</v>
      </c>
      <c r="AB6846" t="s">
        <v>15012</v>
      </c>
      <c r="AC6846" t="s">
        <v>14852</v>
      </c>
    </row>
    <row r="6847" spans="1:29" x14ac:dyDescent="0.3">
      <c r="A6847" t="s">
        <v>342</v>
      </c>
      <c r="B6847" s="35">
        <v>558</v>
      </c>
      <c r="C6847" t="s">
        <v>177</v>
      </c>
      <c r="D6847" s="35">
        <v>1968</v>
      </c>
      <c r="E6847" t="s">
        <v>7305</v>
      </c>
      <c r="F6847" s="34" t="s">
        <v>6</v>
      </c>
      <c r="G6847" s="34" t="s">
        <v>6</v>
      </c>
      <c r="H6847" s="34" t="s">
        <v>6</v>
      </c>
      <c r="I6847" s="34">
        <v>1.6667701021657344</v>
      </c>
      <c r="J6847" s="34" t="s">
        <v>6</v>
      </c>
      <c r="K6847" s="34" t="s">
        <v>6</v>
      </c>
      <c r="L6847" s="34" t="s">
        <v>6</v>
      </c>
      <c r="M6847" s="34" t="s">
        <v>6</v>
      </c>
      <c r="N6847" s="34" t="s">
        <v>6</v>
      </c>
      <c r="O6847" s="34" t="s">
        <v>6</v>
      </c>
      <c r="P6847" s="34">
        <v>8.2099846484674206</v>
      </c>
      <c r="Q6847" t="s">
        <v>6</v>
      </c>
      <c r="R6847" t="s">
        <v>6</v>
      </c>
      <c r="S6847" t="s">
        <v>6</v>
      </c>
      <c r="T6847" t="s">
        <v>15011</v>
      </c>
      <c r="U6847" t="s">
        <v>6</v>
      </c>
      <c r="V6847" t="s">
        <v>6</v>
      </c>
      <c r="W6847" t="s">
        <v>14881</v>
      </c>
      <c r="X6847" t="s">
        <v>14881</v>
      </c>
      <c r="Y6847" t="s">
        <v>6</v>
      </c>
      <c r="Z6847" t="s">
        <v>6</v>
      </c>
      <c r="AA6847" t="s">
        <v>6</v>
      </c>
      <c r="AB6847" t="s">
        <v>15012</v>
      </c>
      <c r="AC6847" t="s">
        <v>14852</v>
      </c>
    </row>
    <row r="6848" spans="1:29" x14ac:dyDescent="0.3">
      <c r="A6848" t="s">
        <v>342</v>
      </c>
      <c r="B6848" s="35">
        <v>558</v>
      </c>
      <c r="C6848" t="s">
        <v>177</v>
      </c>
      <c r="D6848" s="35">
        <v>1969</v>
      </c>
      <c r="E6848" t="s">
        <v>7306</v>
      </c>
      <c r="F6848" s="34" t="s">
        <v>6</v>
      </c>
      <c r="G6848" s="34" t="s">
        <v>6</v>
      </c>
      <c r="H6848" s="34" t="s">
        <v>6</v>
      </c>
      <c r="I6848" s="34">
        <v>1.8136605533672525</v>
      </c>
      <c r="J6848" s="34" t="s">
        <v>6</v>
      </c>
      <c r="K6848" s="34" t="s">
        <v>6</v>
      </c>
      <c r="L6848" s="34" t="s">
        <v>6</v>
      </c>
      <c r="M6848" s="34" t="s">
        <v>6</v>
      </c>
      <c r="N6848" s="34" t="s">
        <v>6</v>
      </c>
      <c r="O6848" s="34" t="s">
        <v>6</v>
      </c>
      <c r="P6848" s="34">
        <v>8.9253601811989505</v>
      </c>
      <c r="Q6848" t="s">
        <v>6</v>
      </c>
      <c r="R6848" t="s">
        <v>6</v>
      </c>
      <c r="S6848" t="s">
        <v>6</v>
      </c>
      <c r="T6848" t="s">
        <v>15011</v>
      </c>
      <c r="U6848" t="s">
        <v>6</v>
      </c>
      <c r="V6848" t="s">
        <v>6</v>
      </c>
      <c r="W6848" t="s">
        <v>14881</v>
      </c>
      <c r="X6848" t="s">
        <v>14881</v>
      </c>
      <c r="Y6848" t="s">
        <v>6</v>
      </c>
      <c r="Z6848" t="s">
        <v>6</v>
      </c>
      <c r="AA6848" t="s">
        <v>6</v>
      </c>
      <c r="AB6848" t="s">
        <v>15012</v>
      </c>
      <c r="AC6848" t="s">
        <v>14852</v>
      </c>
    </row>
    <row r="6849" spans="1:29" x14ac:dyDescent="0.3">
      <c r="A6849" t="s">
        <v>342</v>
      </c>
      <c r="B6849" s="35">
        <v>558</v>
      </c>
      <c r="C6849" t="s">
        <v>177</v>
      </c>
      <c r="D6849" s="35">
        <v>1970</v>
      </c>
      <c r="E6849" t="s">
        <v>7307</v>
      </c>
      <c r="F6849" s="34" t="s">
        <v>6</v>
      </c>
      <c r="G6849" s="34" t="s">
        <v>6</v>
      </c>
      <c r="H6849" s="34" t="s">
        <v>6</v>
      </c>
      <c r="I6849" s="34">
        <v>2.0284975666336491</v>
      </c>
      <c r="J6849" s="34" t="s">
        <v>6</v>
      </c>
      <c r="K6849" s="34" t="s">
        <v>6</v>
      </c>
      <c r="L6849" s="34" t="s">
        <v>6</v>
      </c>
      <c r="M6849" s="34" t="s">
        <v>6</v>
      </c>
      <c r="N6849" s="34" t="s">
        <v>6</v>
      </c>
      <c r="O6849" s="34">
        <v>0.55913562129937133</v>
      </c>
      <c r="P6849" s="34">
        <v>10.549341296289599</v>
      </c>
      <c r="Q6849" t="s">
        <v>6</v>
      </c>
      <c r="R6849" t="s">
        <v>6</v>
      </c>
      <c r="S6849" t="s">
        <v>6</v>
      </c>
      <c r="T6849" t="s">
        <v>15011</v>
      </c>
      <c r="U6849" t="s">
        <v>6</v>
      </c>
      <c r="V6849" t="s">
        <v>6</v>
      </c>
      <c r="W6849" t="s">
        <v>14881</v>
      </c>
      <c r="X6849" t="s">
        <v>14881</v>
      </c>
      <c r="Y6849" t="s">
        <v>6</v>
      </c>
      <c r="Z6849" t="s">
        <v>6</v>
      </c>
      <c r="AA6849" t="s">
        <v>6</v>
      </c>
      <c r="AB6849" t="s">
        <v>15012</v>
      </c>
      <c r="AC6849" t="s">
        <v>14852</v>
      </c>
    </row>
    <row r="6850" spans="1:29" x14ac:dyDescent="0.3">
      <c r="A6850" t="s">
        <v>342</v>
      </c>
      <c r="B6850" s="35">
        <v>558</v>
      </c>
      <c r="C6850" t="s">
        <v>177</v>
      </c>
      <c r="D6850" s="35">
        <v>1971</v>
      </c>
      <c r="E6850" t="s">
        <v>7308</v>
      </c>
      <c r="F6850" s="34" t="s">
        <v>6</v>
      </c>
      <c r="G6850" s="34" t="s">
        <v>6</v>
      </c>
      <c r="H6850" s="34" t="s">
        <v>6</v>
      </c>
      <c r="I6850" s="34">
        <v>2.8972466335872351</v>
      </c>
      <c r="J6850" s="34" t="s">
        <v>6</v>
      </c>
      <c r="K6850" s="34" t="s">
        <v>6</v>
      </c>
      <c r="L6850" s="34" t="s">
        <v>6</v>
      </c>
      <c r="M6850" s="34" t="s">
        <v>6</v>
      </c>
      <c r="N6850" s="34" t="s">
        <v>6</v>
      </c>
      <c r="O6850" s="34">
        <v>1.3026334067708272</v>
      </c>
      <c r="P6850" s="34">
        <v>10.21198668087</v>
      </c>
      <c r="Q6850" t="s">
        <v>6</v>
      </c>
      <c r="R6850" t="s">
        <v>6</v>
      </c>
      <c r="S6850" t="s">
        <v>6</v>
      </c>
      <c r="T6850" t="s">
        <v>15011</v>
      </c>
      <c r="U6850" t="s">
        <v>6</v>
      </c>
      <c r="V6850" t="s">
        <v>6</v>
      </c>
      <c r="W6850" t="s">
        <v>14881</v>
      </c>
      <c r="X6850" t="s">
        <v>14881</v>
      </c>
      <c r="Y6850" t="s">
        <v>6</v>
      </c>
      <c r="Z6850" t="s">
        <v>6</v>
      </c>
      <c r="AA6850" t="s">
        <v>6</v>
      </c>
      <c r="AB6850" t="s">
        <v>15012</v>
      </c>
      <c r="AC6850" t="s">
        <v>14852</v>
      </c>
    </row>
    <row r="6851" spans="1:29" x14ac:dyDescent="0.3">
      <c r="A6851" t="s">
        <v>342</v>
      </c>
      <c r="B6851" s="35">
        <v>558</v>
      </c>
      <c r="C6851" t="s">
        <v>177</v>
      </c>
      <c r="D6851" s="35">
        <v>1972</v>
      </c>
      <c r="E6851" t="s">
        <v>7309</v>
      </c>
      <c r="F6851" s="34" t="s">
        <v>6</v>
      </c>
      <c r="G6851" s="34" t="s">
        <v>6</v>
      </c>
      <c r="H6851" s="34" t="s">
        <v>6</v>
      </c>
      <c r="I6851" s="34">
        <v>2.7819432362717174</v>
      </c>
      <c r="J6851" s="34" t="s">
        <v>6</v>
      </c>
      <c r="K6851" s="34" t="s">
        <v>6</v>
      </c>
      <c r="L6851" s="34" t="s">
        <v>6</v>
      </c>
      <c r="M6851" s="34" t="s">
        <v>6</v>
      </c>
      <c r="N6851" s="34" t="s">
        <v>6</v>
      </c>
      <c r="O6851" s="34">
        <v>1.7339952791068025</v>
      </c>
      <c r="P6851" s="34">
        <v>11.4134321693162</v>
      </c>
      <c r="Q6851" t="s">
        <v>6</v>
      </c>
      <c r="R6851" t="s">
        <v>6</v>
      </c>
      <c r="S6851" t="s">
        <v>6</v>
      </c>
      <c r="T6851" t="s">
        <v>15011</v>
      </c>
      <c r="U6851" t="s">
        <v>6</v>
      </c>
      <c r="V6851" t="s">
        <v>6</v>
      </c>
      <c r="W6851" t="s">
        <v>14881</v>
      </c>
      <c r="X6851" t="s">
        <v>14881</v>
      </c>
      <c r="Y6851" t="s">
        <v>6</v>
      </c>
      <c r="Z6851" t="s">
        <v>6</v>
      </c>
      <c r="AA6851" t="s">
        <v>6</v>
      </c>
      <c r="AB6851" t="s">
        <v>15012</v>
      </c>
      <c r="AC6851" t="s">
        <v>14852</v>
      </c>
    </row>
    <row r="6852" spans="1:29" x14ac:dyDescent="0.3">
      <c r="A6852" t="s">
        <v>342</v>
      </c>
      <c r="B6852" s="35">
        <v>558</v>
      </c>
      <c r="C6852" t="s">
        <v>177</v>
      </c>
      <c r="D6852" s="35">
        <v>1973</v>
      </c>
      <c r="E6852" t="s">
        <v>7310</v>
      </c>
      <c r="F6852" s="34" t="s">
        <v>6</v>
      </c>
      <c r="G6852" s="34" t="s">
        <v>6</v>
      </c>
      <c r="H6852" s="34" t="s">
        <v>6</v>
      </c>
      <c r="I6852" s="34">
        <v>3.229881442888348</v>
      </c>
      <c r="J6852" s="34" t="s">
        <v>6</v>
      </c>
      <c r="K6852" s="34" t="s">
        <v>6</v>
      </c>
      <c r="L6852" s="34" t="s">
        <v>6</v>
      </c>
      <c r="M6852" s="34" t="s">
        <v>6</v>
      </c>
      <c r="N6852" s="34" t="s">
        <v>6</v>
      </c>
      <c r="O6852" s="34">
        <v>2.4861770431767396</v>
      </c>
      <c r="P6852" s="34">
        <v>12.657802277328701</v>
      </c>
      <c r="Q6852" t="s">
        <v>6</v>
      </c>
      <c r="R6852" t="s">
        <v>6</v>
      </c>
      <c r="S6852" t="s">
        <v>6</v>
      </c>
      <c r="T6852" t="s">
        <v>15011</v>
      </c>
      <c r="U6852" t="s">
        <v>6</v>
      </c>
      <c r="V6852" t="s">
        <v>6</v>
      </c>
      <c r="W6852" t="s">
        <v>14881</v>
      </c>
      <c r="X6852" t="s">
        <v>14881</v>
      </c>
      <c r="Y6852" t="s">
        <v>6</v>
      </c>
      <c r="Z6852" t="s">
        <v>6</v>
      </c>
      <c r="AA6852" t="s">
        <v>6</v>
      </c>
      <c r="AB6852" t="s">
        <v>15012</v>
      </c>
      <c r="AC6852" t="s">
        <v>14852</v>
      </c>
    </row>
    <row r="6853" spans="1:29" x14ac:dyDescent="0.3">
      <c r="A6853" t="s">
        <v>342</v>
      </c>
      <c r="B6853" s="35">
        <v>558</v>
      </c>
      <c r="C6853" t="s">
        <v>177</v>
      </c>
      <c r="D6853" s="35">
        <v>1974</v>
      </c>
      <c r="E6853" t="s">
        <v>7311</v>
      </c>
      <c r="F6853" s="34" t="s">
        <v>6</v>
      </c>
      <c r="G6853" s="34" t="s">
        <v>6</v>
      </c>
      <c r="H6853" s="34" t="s">
        <v>6</v>
      </c>
      <c r="I6853" s="34">
        <v>3.3392847673329351</v>
      </c>
      <c r="J6853" s="34" t="s">
        <v>6</v>
      </c>
      <c r="K6853" s="34" t="s">
        <v>6</v>
      </c>
      <c r="L6853" s="34" t="s">
        <v>6</v>
      </c>
      <c r="M6853" s="34" t="s">
        <v>6</v>
      </c>
      <c r="N6853" s="34" t="s">
        <v>6</v>
      </c>
      <c r="O6853" s="34">
        <v>2.8291273633997758</v>
      </c>
      <c r="P6853" s="34">
        <v>16.127597638140902</v>
      </c>
      <c r="Q6853" t="s">
        <v>6</v>
      </c>
      <c r="R6853" t="s">
        <v>6</v>
      </c>
      <c r="S6853" t="s">
        <v>6</v>
      </c>
      <c r="T6853" t="s">
        <v>15011</v>
      </c>
      <c r="U6853" t="s">
        <v>6</v>
      </c>
      <c r="V6853" t="s">
        <v>6</v>
      </c>
      <c r="W6853" t="s">
        <v>14881</v>
      </c>
      <c r="X6853" t="s">
        <v>14881</v>
      </c>
      <c r="Y6853" t="s">
        <v>6</v>
      </c>
      <c r="Z6853" t="s">
        <v>6</v>
      </c>
      <c r="AA6853" t="s">
        <v>6</v>
      </c>
      <c r="AB6853" t="s">
        <v>15012</v>
      </c>
      <c r="AC6853" t="s">
        <v>14852</v>
      </c>
    </row>
    <row r="6854" spans="1:29" x14ac:dyDescent="0.3">
      <c r="A6854" t="s">
        <v>342</v>
      </c>
      <c r="B6854" s="35">
        <v>558</v>
      </c>
      <c r="C6854" t="s">
        <v>177</v>
      </c>
      <c r="D6854" s="35">
        <v>1975</v>
      </c>
      <c r="E6854" t="s">
        <v>7312</v>
      </c>
      <c r="F6854" s="34" t="s">
        <v>6</v>
      </c>
      <c r="G6854" s="34" t="s">
        <v>6</v>
      </c>
      <c r="H6854" s="34" t="s">
        <v>6</v>
      </c>
      <c r="I6854" s="34">
        <v>3.6128797671429735</v>
      </c>
      <c r="J6854" s="34" t="s">
        <v>6</v>
      </c>
      <c r="K6854" s="34" t="s">
        <v>6</v>
      </c>
      <c r="L6854" s="34" t="s">
        <v>6</v>
      </c>
      <c r="M6854" s="34" t="s">
        <v>6</v>
      </c>
      <c r="N6854" s="34" t="s">
        <v>6</v>
      </c>
      <c r="O6854" s="34">
        <v>3.7179336849797822</v>
      </c>
      <c r="P6854" s="34">
        <v>17.512735564162899</v>
      </c>
      <c r="Q6854" t="s">
        <v>6</v>
      </c>
      <c r="R6854" t="s">
        <v>6</v>
      </c>
      <c r="S6854" t="s">
        <v>6</v>
      </c>
      <c r="T6854" t="s">
        <v>15011</v>
      </c>
      <c r="U6854" t="s">
        <v>6</v>
      </c>
      <c r="V6854" t="s">
        <v>6</v>
      </c>
      <c r="W6854" t="s">
        <v>14881</v>
      </c>
      <c r="X6854" t="s">
        <v>14881</v>
      </c>
      <c r="Y6854" t="s">
        <v>6</v>
      </c>
      <c r="Z6854" t="s">
        <v>6</v>
      </c>
      <c r="AA6854" t="s">
        <v>6</v>
      </c>
      <c r="AB6854" t="s">
        <v>15012</v>
      </c>
      <c r="AC6854" t="s">
        <v>14852</v>
      </c>
    </row>
    <row r="6855" spans="1:29" x14ac:dyDescent="0.3">
      <c r="A6855" t="s">
        <v>342</v>
      </c>
      <c r="B6855" s="35">
        <v>558</v>
      </c>
      <c r="C6855" t="s">
        <v>177</v>
      </c>
      <c r="D6855" s="35">
        <v>1976</v>
      </c>
      <c r="E6855" t="s">
        <v>7313</v>
      </c>
      <c r="F6855" s="34" t="s">
        <v>6</v>
      </c>
      <c r="G6855" s="34" t="s">
        <v>6</v>
      </c>
      <c r="H6855" s="34" t="s">
        <v>6</v>
      </c>
      <c r="I6855" s="34">
        <v>3.0875118867316376</v>
      </c>
      <c r="J6855" s="34" t="s">
        <v>6</v>
      </c>
      <c r="K6855" s="34" t="s">
        <v>6</v>
      </c>
      <c r="L6855" s="34" t="s">
        <v>6</v>
      </c>
      <c r="M6855" s="34" t="s">
        <v>6</v>
      </c>
      <c r="N6855" s="34" t="s">
        <v>6</v>
      </c>
      <c r="O6855" s="34">
        <v>6.505883259806394</v>
      </c>
      <c r="P6855" s="34">
        <v>17.7139667894117</v>
      </c>
      <c r="Q6855" t="s">
        <v>6</v>
      </c>
      <c r="R6855" t="s">
        <v>6</v>
      </c>
      <c r="S6855" t="s">
        <v>6</v>
      </c>
      <c r="T6855" t="s">
        <v>15011</v>
      </c>
      <c r="U6855" t="s">
        <v>6</v>
      </c>
      <c r="V6855" t="s">
        <v>6</v>
      </c>
      <c r="W6855" t="s">
        <v>14881</v>
      </c>
      <c r="X6855" t="s">
        <v>14881</v>
      </c>
      <c r="Y6855" t="s">
        <v>6</v>
      </c>
      <c r="Z6855" t="s">
        <v>6</v>
      </c>
      <c r="AA6855" t="s">
        <v>6</v>
      </c>
      <c r="AB6855" t="s">
        <v>15012</v>
      </c>
      <c r="AC6855" t="s">
        <v>14852</v>
      </c>
    </row>
    <row r="6856" spans="1:29" x14ac:dyDescent="0.3">
      <c r="A6856" t="s">
        <v>342</v>
      </c>
      <c r="B6856" s="35">
        <v>558</v>
      </c>
      <c r="C6856" t="s">
        <v>177</v>
      </c>
      <c r="D6856" s="35">
        <v>1977</v>
      </c>
      <c r="E6856" t="s">
        <v>7314</v>
      </c>
      <c r="F6856" s="34" t="s">
        <v>6</v>
      </c>
      <c r="G6856" s="34" t="s">
        <v>6</v>
      </c>
      <c r="H6856" s="34" t="s">
        <v>6</v>
      </c>
      <c r="I6856" s="34">
        <v>3.5960389762538014</v>
      </c>
      <c r="J6856" s="34" t="s">
        <v>6</v>
      </c>
      <c r="K6856" s="34" t="s">
        <v>6</v>
      </c>
      <c r="L6856" s="34" t="s">
        <v>6</v>
      </c>
      <c r="M6856" s="34" t="s">
        <v>6</v>
      </c>
      <c r="N6856" s="34" t="s">
        <v>6</v>
      </c>
      <c r="O6856" s="34">
        <v>9.0087959601616383</v>
      </c>
      <c r="P6856" s="34">
        <v>20.054844265421501</v>
      </c>
      <c r="Q6856" t="s">
        <v>6</v>
      </c>
      <c r="R6856" t="s">
        <v>6</v>
      </c>
      <c r="S6856" t="s">
        <v>6</v>
      </c>
      <c r="T6856" t="s">
        <v>15011</v>
      </c>
      <c r="U6856" t="s">
        <v>6</v>
      </c>
      <c r="V6856" t="s">
        <v>6</v>
      </c>
      <c r="W6856" t="s">
        <v>14881</v>
      </c>
      <c r="X6856" t="s">
        <v>14881</v>
      </c>
      <c r="Y6856" t="s">
        <v>6</v>
      </c>
      <c r="Z6856" t="s">
        <v>6</v>
      </c>
      <c r="AA6856" t="s">
        <v>6</v>
      </c>
      <c r="AB6856" t="s">
        <v>15012</v>
      </c>
      <c r="AC6856" t="s">
        <v>14852</v>
      </c>
    </row>
    <row r="6857" spans="1:29" x14ac:dyDescent="0.3">
      <c r="A6857" t="s">
        <v>342</v>
      </c>
      <c r="B6857" s="35">
        <v>558</v>
      </c>
      <c r="C6857" t="s">
        <v>177</v>
      </c>
      <c r="D6857" s="35">
        <v>1978</v>
      </c>
      <c r="E6857" t="s">
        <v>7315</v>
      </c>
      <c r="F6857" s="34" t="s">
        <v>6</v>
      </c>
      <c r="G6857" s="34" t="s">
        <v>6</v>
      </c>
      <c r="H6857" s="34" t="s">
        <v>6</v>
      </c>
      <c r="I6857" s="34">
        <v>4.3022533656279371</v>
      </c>
      <c r="J6857" s="34" t="s">
        <v>6</v>
      </c>
      <c r="K6857" s="34" t="s">
        <v>6</v>
      </c>
      <c r="L6857" s="34" t="s">
        <v>6</v>
      </c>
      <c r="M6857" s="34" t="s">
        <v>6</v>
      </c>
      <c r="N6857" s="34" t="s">
        <v>6</v>
      </c>
      <c r="O6857" s="34">
        <v>8.7848785661736617</v>
      </c>
      <c r="P6857" s="34">
        <v>22.900591825964501</v>
      </c>
      <c r="Q6857" t="s">
        <v>6</v>
      </c>
      <c r="R6857" t="s">
        <v>6</v>
      </c>
      <c r="S6857" t="s">
        <v>6</v>
      </c>
      <c r="T6857" t="s">
        <v>15011</v>
      </c>
      <c r="U6857" t="s">
        <v>6</v>
      </c>
      <c r="V6857" t="s">
        <v>6</v>
      </c>
      <c r="W6857" t="s">
        <v>14881</v>
      </c>
      <c r="X6857" t="s">
        <v>14881</v>
      </c>
      <c r="Y6857" t="s">
        <v>6</v>
      </c>
      <c r="Z6857" t="s">
        <v>6</v>
      </c>
      <c r="AA6857" t="s">
        <v>6</v>
      </c>
      <c r="AB6857" t="s">
        <v>15012</v>
      </c>
      <c r="AC6857" t="s">
        <v>14852</v>
      </c>
    </row>
    <row r="6858" spans="1:29" x14ac:dyDescent="0.3">
      <c r="A6858" t="s">
        <v>342</v>
      </c>
      <c r="B6858" s="35">
        <v>558</v>
      </c>
      <c r="C6858" t="s">
        <v>177</v>
      </c>
      <c r="D6858" s="35">
        <v>1979</v>
      </c>
      <c r="E6858" t="s">
        <v>7316</v>
      </c>
      <c r="F6858" s="34" t="s">
        <v>6</v>
      </c>
      <c r="G6858" s="34" t="s">
        <v>6</v>
      </c>
      <c r="H6858" s="34" t="s">
        <v>6</v>
      </c>
      <c r="I6858" s="34">
        <v>4.8124087105159816</v>
      </c>
      <c r="J6858" s="34" t="s">
        <v>6</v>
      </c>
      <c r="K6858" s="34" t="s">
        <v>6</v>
      </c>
      <c r="L6858" s="34" t="s">
        <v>6</v>
      </c>
      <c r="M6858" s="34" t="s">
        <v>6</v>
      </c>
      <c r="N6858" s="34" t="s">
        <v>6</v>
      </c>
      <c r="O6858" s="34">
        <v>9.3741002047222963</v>
      </c>
      <c r="P6858" s="34">
        <v>25.782314539186199</v>
      </c>
      <c r="Q6858" t="s">
        <v>6</v>
      </c>
      <c r="R6858" t="s">
        <v>6</v>
      </c>
      <c r="S6858" t="s">
        <v>6</v>
      </c>
      <c r="T6858" t="s">
        <v>15011</v>
      </c>
      <c r="U6858" t="s">
        <v>6</v>
      </c>
      <c r="V6858" t="s">
        <v>6</v>
      </c>
      <c r="W6858" t="s">
        <v>14881</v>
      </c>
      <c r="X6858" t="s">
        <v>14881</v>
      </c>
      <c r="Y6858" t="s">
        <v>6</v>
      </c>
      <c r="Z6858" t="s">
        <v>6</v>
      </c>
      <c r="AA6858" t="s">
        <v>6</v>
      </c>
      <c r="AB6858" t="s">
        <v>15012</v>
      </c>
      <c r="AC6858" t="s">
        <v>14852</v>
      </c>
    </row>
    <row r="6859" spans="1:29" x14ac:dyDescent="0.3">
      <c r="A6859" t="s">
        <v>342</v>
      </c>
      <c r="B6859" s="35">
        <v>558</v>
      </c>
      <c r="C6859" t="s">
        <v>177</v>
      </c>
      <c r="D6859" s="35">
        <v>1980</v>
      </c>
      <c r="E6859" t="s">
        <v>7317</v>
      </c>
      <c r="F6859" s="34" t="s">
        <v>6</v>
      </c>
      <c r="G6859" s="34" t="s">
        <v>6</v>
      </c>
      <c r="H6859" s="34" t="s">
        <v>6</v>
      </c>
      <c r="I6859" s="34">
        <v>6.4455169416230103</v>
      </c>
      <c r="J6859" s="34" t="s">
        <v>6</v>
      </c>
      <c r="K6859" s="34" t="s">
        <v>6</v>
      </c>
      <c r="L6859" s="34" t="s">
        <v>6</v>
      </c>
      <c r="M6859" s="34" t="s">
        <v>6</v>
      </c>
      <c r="N6859" s="34" t="s">
        <v>6</v>
      </c>
      <c r="O6859" s="34">
        <v>11.710141936477669</v>
      </c>
      <c r="P6859" s="34">
        <v>27.100682335833199</v>
      </c>
      <c r="Q6859" t="s">
        <v>6</v>
      </c>
      <c r="R6859" t="s">
        <v>6</v>
      </c>
      <c r="S6859" t="s">
        <v>6</v>
      </c>
      <c r="T6859" t="s">
        <v>15011</v>
      </c>
      <c r="U6859" t="s">
        <v>6</v>
      </c>
      <c r="V6859" t="s">
        <v>6</v>
      </c>
      <c r="W6859" t="s">
        <v>14881</v>
      </c>
      <c r="X6859" t="s">
        <v>14881</v>
      </c>
      <c r="Y6859" t="s">
        <v>6</v>
      </c>
      <c r="Z6859" t="s">
        <v>6</v>
      </c>
      <c r="AA6859" t="s">
        <v>6</v>
      </c>
      <c r="AB6859" t="s">
        <v>15012</v>
      </c>
      <c r="AC6859" t="s">
        <v>14852</v>
      </c>
    </row>
    <row r="6860" spans="1:29" x14ac:dyDescent="0.3">
      <c r="A6860" t="s">
        <v>342</v>
      </c>
      <c r="B6860" s="35">
        <v>558</v>
      </c>
      <c r="C6860" t="s">
        <v>177</v>
      </c>
      <c r="D6860" s="35">
        <v>1981</v>
      </c>
      <c r="E6860" t="s">
        <v>7318</v>
      </c>
      <c r="F6860" s="34" t="s">
        <v>6</v>
      </c>
      <c r="G6860" s="34" t="s">
        <v>6</v>
      </c>
      <c r="H6860" s="34" t="s">
        <v>6</v>
      </c>
      <c r="I6860" s="34">
        <v>6.9052157659558837</v>
      </c>
      <c r="J6860" s="34" t="s">
        <v>6</v>
      </c>
      <c r="K6860" s="34" t="s">
        <v>6</v>
      </c>
      <c r="L6860" s="34" t="s">
        <v>6</v>
      </c>
      <c r="M6860" s="34" t="s">
        <v>6</v>
      </c>
      <c r="N6860" s="34" t="s">
        <v>6</v>
      </c>
      <c r="O6860" s="34">
        <v>12.677734004189626</v>
      </c>
      <c r="P6860" s="34">
        <v>31.691928414985099</v>
      </c>
      <c r="Q6860" t="s">
        <v>6</v>
      </c>
      <c r="R6860" t="s">
        <v>6</v>
      </c>
      <c r="S6860" t="s">
        <v>6</v>
      </c>
      <c r="T6860" t="s">
        <v>15011</v>
      </c>
      <c r="U6860" t="s">
        <v>6</v>
      </c>
      <c r="V6860" t="s">
        <v>6</v>
      </c>
      <c r="W6860" t="s">
        <v>14881</v>
      </c>
      <c r="X6860" t="s">
        <v>14881</v>
      </c>
      <c r="Y6860" t="s">
        <v>6</v>
      </c>
      <c r="Z6860" t="s">
        <v>6</v>
      </c>
      <c r="AA6860" t="s">
        <v>6</v>
      </c>
      <c r="AB6860" t="s">
        <v>15012</v>
      </c>
      <c r="AC6860" t="s">
        <v>14852</v>
      </c>
    </row>
    <row r="6861" spans="1:29" x14ac:dyDescent="0.3">
      <c r="A6861" t="s">
        <v>342</v>
      </c>
      <c r="B6861" s="35">
        <v>558</v>
      </c>
      <c r="C6861" t="s">
        <v>177</v>
      </c>
      <c r="D6861" s="35">
        <v>1982</v>
      </c>
      <c r="E6861" t="s">
        <v>7319</v>
      </c>
      <c r="F6861" s="34" t="s">
        <v>6</v>
      </c>
      <c r="G6861" s="34" t="s">
        <v>6</v>
      </c>
      <c r="H6861" s="34" t="s">
        <v>6</v>
      </c>
      <c r="I6861" s="34">
        <v>6.7601458586790937</v>
      </c>
      <c r="J6861" s="34" t="s">
        <v>6</v>
      </c>
      <c r="K6861" s="34" t="s">
        <v>6</v>
      </c>
      <c r="L6861" s="34" t="s">
        <v>6</v>
      </c>
      <c r="M6861" s="34" t="s">
        <v>6</v>
      </c>
      <c r="N6861" s="34" t="s">
        <v>6</v>
      </c>
      <c r="O6861" s="34">
        <v>17.980465269562558</v>
      </c>
      <c r="P6861" s="34">
        <v>34.528050312876601</v>
      </c>
      <c r="Q6861" t="s">
        <v>6</v>
      </c>
      <c r="R6861" t="s">
        <v>6</v>
      </c>
      <c r="S6861" t="s">
        <v>6</v>
      </c>
      <c r="T6861" t="s">
        <v>15011</v>
      </c>
      <c r="U6861" t="s">
        <v>6</v>
      </c>
      <c r="V6861" t="s">
        <v>6</v>
      </c>
      <c r="W6861" t="s">
        <v>14881</v>
      </c>
      <c r="X6861" t="s">
        <v>14881</v>
      </c>
      <c r="Y6861" t="s">
        <v>6</v>
      </c>
      <c r="Z6861" t="s">
        <v>6</v>
      </c>
      <c r="AA6861" t="s">
        <v>6</v>
      </c>
      <c r="AB6861" t="s">
        <v>15012</v>
      </c>
      <c r="AC6861" t="s">
        <v>14852</v>
      </c>
    </row>
    <row r="6862" spans="1:29" x14ac:dyDescent="0.3">
      <c r="A6862" t="s">
        <v>342</v>
      </c>
      <c r="B6862" s="35">
        <v>558</v>
      </c>
      <c r="C6862" t="s">
        <v>177</v>
      </c>
      <c r="D6862" s="35">
        <v>1983</v>
      </c>
      <c r="E6862" t="s">
        <v>7320</v>
      </c>
      <c r="F6862" s="34" t="s">
        <v>6</v>
      </c>
      <c r="G6862" s="34" t="s">
        <v>6</v>
      </c>
      <c r="H6862" s="34" t="s">
        <v>6</v>
      </c>
      <c r="I6862" s="34">
        <v>5.9040043986895867</v>
      </c>
      <c r="J6862" s="34" t="s">
        <v>6</v>
      </c>
      <c r="K6862" s="34" t="s">
        <v>6</v>
      </c>
      <c r="L6862" s="34" t="s">
        <v>6</v>
      </c>
      <c r="M6862" s="34" t="s">
        <v>6</v>
      </c>
      <c r="N6862" s="34" t="s">
        <v>6</v>
      </c>
      <c r="O6862" s="34">
        <v>22.637288188740374</v>
      </c>
      <c r="P6862" s="34">
        <v>40.284930629261297</v>
      </c>
      <c r="Q6862" t="s">
        <v>6</v>
      </c>
      <c r="R6862" t="s">
        <v>6</v>
      </c>
      <c r="S6862" t="s">
        <v>6</v>
      </c>
      <c r="T6862" t="s">
        <v>15011</v>
      </c>
      <c r="U6862" t="s">
        <v>6</v>
      </c>
      <c r="V6862" t="s">
        <v>6</v>
      </c>
      <c r="W6862" t="s">
        <v>14881</v>
      </c>
      <c r="X6862" t="s">
        <v>14881</v>
      </c>
      <c r="Y6862" t="s">
        <v>6</v>
      </c>
      <c r="Z6862" t="s">
        <v>6</v>
      </c>
      <c r="AA6862" t="s">
        <v>6</v>
      </c>
      <c r="AB6862" t="s">
        <v>15012</v>
      </c>
      <c r="AC6862" t="s">
        <v>14852</v>
      </c>
    </row>
    <row r="6863" spans="1:29" x14ac:dyDescent="0.3">
      <c r="A6863" t="s">
        <v>342</v>
      </c>
      <c r="B6863" s="35">
        <v>558</v>
      </c>
      <c r="C6863" t="s">
        <v>177</v>
      </c>
      <c r="D6863" s="35">
        <v>1984</v>
      </c>
      <c r="E6863" t="s">
        <v>7321</v>
      </c>
      <c r="F6863" s="34" t="s">
        <v>6</v>
      </c>
      <c r="G6863" s="34" t="s">
        <v>6</v>
      </c>
      <c r="H6863" s="34" t="s">
        <v>6</v>
      </c>
      <c r="I6863" s="34">
        <v>6.0392361294606269</v>
      </c>
      <c r="J6863" s="34" t="s">
        <v>6</v>
      </c>
      <c r="K6863" s="34" t="s">
        <v>6</v>
      </c>
      <c r="L6863" s="34" t="s">
        <v>6</v>
      </c>
      <c r="M6863" s="34" t="s">
        <v>6</v>
      </c>
      <c r="N6863" s="34" t="s">
        <v>6</v>
      </c>
      <c r="O6863" s="34">
        <v>25.216829061745916</v>
      </c>
      <c r="P6863" s="34">
        <v>47.645342221408399</v>
      </c>
      <c r="Q6863" t="s">
        <v>6</v>
      </c>
      <c r="R6863" t="s">
        <v>6</v>
      </c>
      <c r="S6863" t="s">
        <v>6</v>
      </c>
      <c r="T6863" t="s">
        <v>15011</v>
      </c>
      <c r="U6863" t="s">
        <v>6</v>
      </c>
      <c r="V6863" t="s">
        <v>6</v>
      </c>
      <c r="W6863" t="s">
        <v>14881</v>
      </c>
      <c r="X6863" t="s">
        <v>14881</v>
      </c>
      <c r="Y6863" t="s">
        <v>6</v>
      </c>
      <c r="Z6863" t="s">
        <v>6</v>
      </c>
      <c r="AA6863" t="s">
        <v>6</v>
      </c>
      <c r="AB6863" t="s">
        <v>15012</v>
      </c>
      <c r="AC6863" t="s">
        <v>14852</v>
      </c>
    </row>
    <row r="6864" spans="1:29" x14ac:dyDescent="0.3">
      <c r="A6864" t="s">
        <v>342</v>
      </c>
      <c r="B6864" s="35">
        <v>558</v>
      </c>
      <c r="C6864" t="s">
        <v>177</v>
      </c>
      <c r="D6864" s="35">
        <v>1985</v>
      </c>
      <c r="E6864" t="s">
        <v>7322</v>
      </c>
      <c r="F6864" s="34" t="s">
        <v>6</v>
      </c>
      <c r="G6864" s="34" t="s">
        <v>6</v>
      </c>
      <c r="H6864" s="34" t="s">
        <v>6</v>
      </c>
      <c r="I6864" s="34">
        <v>6.7711208299388241</v>
      </c>
      <c r="J6864" s="34" t="s">
        <v>6</v>
      </c>
      <c r="K6864" s="34" t="s">
        <v>6</v>
      </c>
      <c r="L6864" s="34" t="s">
        <v>6</v>
      </c>
      <c r="M6864" s="34" t="s">
        <v>6</v>
      </c>
      <c r="N6864" s="34" t="s">
        <v>6</v>
      </c>
      <c r="O6864" s="34">
        <v>28.899192357352259</v>
      </c>
      <c r="P6864" s="34">
        <v>57.046038625434299</v>
      </c>
      <c r="Q6864" t="s">
        <v>6</v>
      </c>
      <c r="R6864" t="s">
        <v>6</v>
      </c>
      <c r="S6864" t="s">
        <v>6</v>
      </c>
      <c r="T6864" t="s">
        <v>15011</v>
      </c>
      <c r="U6864" t="s">
        <v>6</v>
      </c>
      <c r="V6864" t="s">
        <v>6</v>
      </c>
      <c r="W6864" t="s">
        <v>14881</v>
      </c>
      <c r="X6864" t="s">
        <v>14881</v>
      </c>
      <c r="Y6864" t="s">
        <v>6</v>
      </c>
      <c r="Z6864" t="s">
        <v>6</v>
      </c>
      <c r="AA6864" t="s">
        <v>6</v>
      </c>
      <c r="AB6864" t="s">
        <v>15012</v>
      </c>
      <c r="AC6864" t="s">
        <v>14852</v>
      </c>
    </row>
    <row r="6865" spans="1:29" x14ac:dyDescent="0.3">
      <c r="A6865" t="s">
        <v>342</v>
      </c>
      <c r="B6865" s="35">
        <v>558</v>
      </c>
      <c r="C6865" t="s">
        <v>177</v>
      </c>
      <c r="D6865" s="35">
        <v>1986</v>
      </c>
      <c r="E6865" t="s">
        <v>7323</v>
      </c>
      <c r="F6865" s="34" t="s">
        <v>6</v>
      </c>
      <c r="G6865" s="34" t="s">
        <v>6</v>
      </c>
      <c r="H6865" s="34" t="s">
        <v>6</v>
      </c>
      <c r="I6865" s="34">
        <v>7.457400547314629</v>
      </c>
      <c r="J6865" s="34" t="s">
        <v>6</v>
      </c>
      <c r="K6865" s="34" t="s">
        <v>6</v>
      </c>
      <c r="L6865" s="34" t="s">
        <v>6</v>
      </c>
      <c r="M6865" s="34" t="s">
        <v>6</v>
      </c>
      <c r="N6865" s="34" t="s">
        <v>6</v>
      </c>
      <c r="O6865" s="34">
        <v>31.348573881982112</v>
      </c>
      <c r="P6865" s="34">
        <v>68.235810251227804</v>
      </c>
      <c r="Q6865" t="s">
        <v>6</v>
      </c>
      <c r="R6865" t="s">
        <v>6</v>
      </c>
      <c r="S6865" t="s">
        <v>6</v>
      </c>
      <c r="T6865" t="s">
        <v>15011</v>
      </c>
      <c r="U6865" t="s">
        <v>6</v>
      </c>
      <c r="V6865" t="s">
        <v>6</v>
      </c>
      <c r="W6865" t="s">
        <v>14881</v>
      </c>
      <c r="X6865" t="s">
        <v>14881</v>
      </c>
      <c r="Y6865" t="s">
        <v>6</v>
      </c>
      <c r="Z6865" t="s">
        <v>6</v>
      </c>
      <c r="AA6865" t="s">
        <v>6</v>
      </c>
      <c r="AB6865" t="s">
        <v>15012</v>
      </c>
      <c r="AC6865" t="s">
        <v>14852</v>
      </c>
    </row>
    <row r="6866" spans="1:29" x14ac:dyDescent="0.3">
      <c r="A6866" t="s">
        <v>342</v>
      </c>
      <c r="B6866" s="35">
        <v>558</v>
      </c>
      <c r="C6866" t="s">
        <v>177</v>
      </c>
      <c r="D6866" s="35">
        <v>1987</v>
      </c>
      <c r="E6866" t="s">
        <v>7324</v>
      </c>
      <c r="F6866" s="34" t="s">
        <v>6</v>
      </c>
      <c r="G6866" s="34" t="s">
        <v>6</v>
      </c>
      <c r="H6866" s="34" t="s">
        <v>6</v>
      </c>
      <c r="I6866" s="34">
        <v>7.3832804961185401</v>
      </c>
      <c r="J6866" s="34" t="s">
        <v>6</v>
      </c>
      <c r="K6866" s="34" t="s">
        <v>6</v>
      </c>
      <c r="L6866" s="34" t="s">
        <v>6</v>
      </c>
      <c r="M6866" s="34" t="s">
        <v>6</v>
      </c>
      <c r="N6866" s="34" t="s">
        <v>6</v>
      </c>
      <c r="O6866" s="34">
        <v>36.324763318330696</v>
      </c>
      <c r="P6866" s="34">
        <v>78.203499136537403</v>
      </c>
      <c r="Q6866" t="s">
        <v>6</v>
      </c>
      <c r="R6866" t="s">
        <v>6</v>
      </c>
      <c r="S6866" t="s">
        <v>6</v>
      </c>
      <c r="T6866" t="s">
        <v>15011</v>
      </c>
      <c r="U6866" t="s">
        <v>6</v>
      </c>
      <c r="V6866" t="s">
        <v>6</v>
      </c>
      <c r="W6866" t="s">
        <v>14881</v>
      </c>
      <c r="X6866" t="s">
        <v>14881</v>
      </c>
      <c r="Y6866" t="s">
        <v>6</v>
      </c>
      <c r="Z6866" t="s">
        <v>6</v>
      </c>
      <c r="AA6866" t="s">
        <v>6</v>
      </c>
      <c r="AB6866" t="s">
        <v>15012</v>
      </c>
      <c r="AC6866" t="s">
        <v>14852</v>
      </c>
    </row>
    <row r="6867" spans="1:29" x14ac:dyDescent="0.3">
      <c r="A6867" t="s">
        <v>342</v>
      </c>
      <c r="B6867" s="35">
        <v>558</v>
      </c>
      <c r="C6867" t="s">
        <v>177</v>
      </c>
      <c r="D6867" s="35">
        <v>1988</v>
      </c>
      <c r="E6867" t="s">
        <v>7325</v>
      </c>
      <c r="F6867" s="34" t="s">
        <v>6</v>
      </c>
      <c r="G6867" s="34" t="s">
        <v>6</v>
      </c>
      <c r="H6867" s="34" t="s">
        <v>6</v>
      </c>
      <c r="I6867" s="34">
        <v>8.416950488286103</v>
      </c>
      <c r="J6867" s="34" t="s">
        <v>6</v>
      </c>
      <c r="K6867" s="34" t="s">
        <v>6</v>
      </c>
      <c r="L6867" s="34" t="s">
        <v>6</v>
      </c>
      <c r="M6867" s="34" t="s">
        <v>6</v>
      </c>
      <c r="N6867" s="34" t="s">
        <v>6</v>
      </c>
      <c r="O6867" s="34">
        <v>35.900351222518793</v>
      </c>
      <c r="P6867" s="34">
        <v>94.173842925506506</v>
      </c>
      <c r="Q6867" t="s">
        <v>6</v>
      </c>
      <c r="R6867" t="s">
        <v>6</v>
      </c>
      <c r="S6867" t="s">
        <v>6</v>
      </c>
      <c r="T6867" t="s">
        <v>15011</v>
      </c>
      <c r="U6867" t="s">
        <v>6</v>
      </c>
      <c r="V6867" t="s">
        <v>6</v>
      </c>
      <c r="W6867" t="s">
        <v>14881</v>
      </c>
      <c r="X6867" t="s">
        <v>14881</v>
      </c>
      <c r="Y6867" t="s">
        <v>6</v>
      </c>
      <c r="Z6867" t="s">
        <v>6</v>
      </c>
      <c r="AA6867" t="s">
        <v>6</v>
      </c>
      <c r="AB6867" t="s">
        <v>15012</v>
      </c>
      <c r="AC6867" t="s">
        <v>14852</v>
      </c>
    </row>
    <row r="6868" spans="1:29" x14ac:dyDescent="0.3">
      <c r="A6868" t="s">
        <v>342</v>
      </c>
      <c r="B6868" s="35">
        <v>558</v>
      </c>
      <c r="C6868" t="s">
        <v>177</v>
      </c>
      <c r="D6868" s="35">
        <v>1989</v>
      </c>
      <c r="E6868" t="s">
        <v>7326</v>
      </c>
      <c r="F6868" s="34" t="s">
        <v>6</v>
      </c>
      <c r="G6868" s="34" t="s">
        <v>6</v>
      </c>
      <c r="H6868" s="34" t="s">
        <v>6</v>
      </c>
      <c r="I6868" s="34">
        <v>9.3261754273346913</v>
      </c>
      <c r="J6868" s="34" t="s">
        <v>6</v>
      </c>
      <c r="K6868" s="34" t="s">
        <v>6</v>
      </c>
      <c r="L6868" s="34" t="s">
        <v>6</v>
      </c>
      <c r="M6868" s="34" t="s">
        <v>6</v>
      </c>
      <c r="N6868" s="34" t="s">
        <v>6</v>
      </c>
      <c r="O6868" s="34">
        <v>40.769216571843728</v>
      </c>
      <c r="P6868" s="34">
        <v>109.31272961949701</v>
      </c>
      <c r="Q6868" t="s">
        <v>6</v>
      </c>
      <c r="R6868" t="s">
        <v>6</v>
      </c>
      <c r="S6868" t="s">
        <v>6</v>
      </c>
      <c r="T6868" t="s">
        <v>15011</v>
      </c>
      <c r="U6868" t="s">
        <v>6</v>
      </c>
      <c r="V6868" t="s">
        <v>6</v>
      </c>
      <c r="W6868" t="s">
        <v>14881</v>
      </c>
      <c r="X6868" t="s">
        <v>14881</v>
      </c>
      <c r="Y6868" t="s">
        <v>6</v>
      </c>
      <c r="Z6868" t="s">
        <v>6</v>
      </c>
      <c r="AA6868" t="s">
        <v>6</v>
      </c>
      <c r="AB6868" t="s">
        <v>15012</v>
      </c>
      <c r="AC6868" t="s">
        <v>14852</v>
      </c>
    </row>
    <row r="6869" spans="1:29" x14ac:dyDescent="0.3">
      <c r="A6869" t="s">
        <v>342</v>
      </c>
      <c r="B6869" s="35">
        <v>558</v>
      </c>
      <c r="C6869" t="s">
        <v>177</v>
      </c>
      <c r="D6869" s="35">
        <v>1990</v>
      </c>
      <c r="E6869" t="s">
        <v>7327</v>
      </c>
      <c r="F6869" s="34" t="s">
        <v>6</v>
      </c>
      <c r="G6869" s="34" t="s">
        <v>6</v>
      </c>
      <c r="H6869" s="34" t="s">
        <v>6</v>
      </c>
      <c r="I6869" s="34">
        <v>9.0731423730720309</v>
      </c>
      <c r="J6869" s="34" t="s">
        <v>6</v>
      </c>
      <c r="K6869" s="34" t="s">
        <v>6</v>
      </c>
      <c r="L6869" s="34" t="s">
        <v>6</v>
      </c>
      <c r="M6869" s="34" t="s">
        <v>6</v>
      </c>
      <c r="N6869" s="34" t="s">
        <v>6</v>
      </c>
      <c r="O6869" s="34">
        <v>45.988536634993388</v>
      </c>
      <c r="P6869" s="34">
        <v>126.636181051988</v>
      </c>
      <c r="Q6869" t="s">
        <v>6</v>
      </c>
      <c r="R6869" t="s">
        <v>6</v>
      </c>
      <c r="S6869" t="s">
        <v>6</v>
      </c>
      <c r="T6869" t="s">
        <v>15011</v>
      </c>
      <c r="U6869" t="s">
        <v>6</v>
      </c>
      <c r="V6869" t="s">
        <v>6</v>
      </c>
      <c r="W6869" t="s">
        <v>14881</v>
      </c>
      <c r="X6869" t="s">
        <v>14881</v>
      </c>
      <c r="Y6869" t="s">
        <v>6</v>
      </c>
      <c r="Z6869" t="s">
        <v>6</v>
      </c>
      <c r="AA6869" t="s">
        <v>6</v>
      </c>
      <c r="AB6869" t="s">
        <v>15012</v>
      </c>
      <c r="AC6869" t="s">
        <v>14852</v>
      </c>
    </row>
    <row r="6870" spans="1:29" x14ac:dyDescent="0.3">
      <c r="A6870" t="s">
        <v>342</v>
      </c>
      <c r="B6870" s="35">
        <v>558</v>
      </c>
      <c r="C6870" t="s">
        <v>177</v>
      </c>
      <c r="D6870" s="35">
        <v>1991</v>
      </c>
      <c r="E6870" t="s">
        <v>7328</v>
      </c>
      <c r="F6870" s="34" t="s">
        <v>6</v>
      </c>
      <c r="G6870" s="34" t="s">
        <v>6</v>
      </c>
      <c r="H6870" s="34" t="s">
        <v>6</v>
      </c>
      <c r="I6870" s="34">
        <v>9.4249729021502038</v>
      </c>
      <c r="J6870" s="34" t="s">
        <v>6</v>
      </c>
      <c r="K6870" s="34" t="s">
        <v>6</v>
      </c>
      <c r="L6870" s="34" t="s">
        <v>6</v>
      </c>
      <c r="M6870" s="34" t="s">
        <v>6</v>
      </c>
      <c r="N6870" s="34" t="s">
        <v>6</v>
      </c>
      <c r="O6870" s="34">
        <v>45.892985585461524</v>
      </c>
      <c r="P6870" s="34">
        <v>151.598261878405</v>
      </c>
      <c r="Q6870" t="s">
        <v>6</v>
      </c>
      <c r="R6870" t="s">
        <v>6</v>
      </c>
      <c r="S6870" t="s">
        <v>6</v>
      </c>
      <c r="T6870" t="s">
        <v>15011</v>
      </c>
      <c r="U6870" t="s">
        <v>6</v>
      </c>
      <c r="V6870" t="s">
        <v>6</v>
      </c>
      <c r="W6870" t="s">
        <v>14881</v>
      </c>
      <c r="X6870" t="s">
        <v>14881</v>
      </c>
      <c r="Y6870" t="s">
        <v>6</v>
      </c>
      <c r="Z6870" t="s">
        <v>6</v>
      </c>
      <c r="AA6870" t="s">
        <v>6</v>
      </c>
      <c r="AB6870" t="s">
        <v>15012</v>
      </c>
      <c r="AC6870" t="s">
        <v>14852</v>
      </c>
    </row>
    <row r="6871" spans="1:29" x14ac:dyDescent="0.3">
      <c r="A6871" t="s">
        <v>342</v>
      </c>
      <c r="B6871" s="35">
        <v>558</v>
      </c>
      <c r="C6871" t="s">
        <v>177</v>
      </c>
      <c r="D6871" s="35">
        <v>1992</v>
      </c>
      <c r="E6871" t="s">
        <v>7329</v>
      </c>
      <c r="F6871" s="34" t="s">
        <v>6</v>
      </c>
      <c r="G6871" s="34" t="s">
        <v>6</v>
      </c>
      <c r="H6871" s="34" t="s">
        <v>6</v>
      </c>
      <c r="I6871" s="34">
        <v>9.5236795348468686</v>
      </c>
      <c r="J6871" s="34" t="s">
        <v>6</v>
      </c>
      <c r="K6871" s="34" t="s">
        <v>6</v>
      </c>
      <c r="L6871" s="34" t="s">
        <v>6</v>
      </c>
      <c r="M6871" s="34" t="s">
        <v>6</v>
      </c>
      <c r="N6871" s="34" t="s">
        <v>6</v>
      </c>
      <c r="O6871" s="34">
        <v>50.196114645549095</v>
      </c>
      <c r="P6871" s="34">
        <v>187.00363974284201</v>
      </c>
      <c r="Q6871" t="s">
        <v>6</v>
      </c>
      <c r="R6871" t="s">
        <v>6</v>
      </c>
      <c r="S6871" t="s">
        <v>6</v>
      </c>
      <c r="T6871" t="s">
        <v>15011</v>
      </c>
      <c r="U6871" t="s">
        <v>6</v>
      </c>
      <c r="V6871" t="s">
        <v>6</v>
      </c>
      <c r="W6871" t="s">
        <v>14881</v>
      </c>
      <c r="X6871" t="s">
        <v>14881</v>
      </c>
      <c r="Y6871" t="s">
        <v>6</v>
      </c>
      <c r="Z6871" t="s">
        <v>6</v>
      </c>
      <c r="AA6871" t="s">
        <v>6</v>
      </c>
      <c r="AB6871" t="s">
        <v>15012</v>
      </c>
      <c r="AC6871" t="s">
        <v>14852</v>
      </c>
    </row>
    <row r="6872" spans="1:29" x14ac:dyDescent="0.3">
      <c r="A6872" t="s">
        <v>342</v>
      </c>
      <c r="B6872" s="35">
        <v>558</v>
      </c>
      <c r="C6872" t="s">
        <v>177</v>
      </c>
      <c r="D6872" s="35">
        <v>1993</v>
      </c>
      <c r="E6872" t="s">
        <v>7330</v>
      </c>
      <c r="F6872" s="34" t="s">
        <v>6</v>
      </c>
      <c r="G6872" s="34" t="s">
        <v>6</v>
      </c>
      <c r="H6872" s="34" t="s">
        <v>6</v>
      </c>
      <c r="I6872" s="34">
        <v>10.377350174143997</v>
      </c>
      <c r="J6872" s="34" t="s">
        <v>6</v>
      </c>
      <c r="K6872" s="34" t="s">
        <v>6</v>
      </c>
      <c r="L6872" s="34" t="s">
        <v>6</v>
      </c>
      <c r="M6872" s="34" t="s">
        <v>6</v>
      </c>
      <c r="N6872" s="34" t="s">
        <v>6</v>
      </c>
      <c r="O6872" s="34">
        <v>50.984605001170593</v>
      </c>
      <c r="P6872" s="34">
        <v>215.12819640650699</v>
      </c>
      <c r="Q6872" t="s">
        <v>6</v>
      </c>
      <c r="R6872" t="s">
        <v>6</v>
      </c>
      <c r="S6872" t="s">
        <v>6</v>
      </c>
      <c r="T6872" t="s">
        <v>15011</v>
      </c>
      <c r="U6872" t="s">
        <v>6</v>
      </c>
      <c r="V6872" t="s">
        <v>6</v>
      </c>
      <c r="W6872" t="s">
        <v>14881</v>
      </c>
      <c r="X6872" t="s">
        <v>14881</v>
      </c>
      <c r="Y6872" t="s">
        <v>6</v>
      </c>
      <c r="Z6872" t="s">
        <v>6</v>
      </c>
      <c r="AA6872" t="s">
        <v>6</v>
      </c>
      <c r="AB6872" t="s">
        <v>15012</v>
      </c>
      <c r="AC6872" t="s">
        <v>14852</v>
      </c>
    </row>
    <row r="6873" spans="1:29" x14ac:dyDescent="0.3">
      <c r="A6873" t="s">
        <v>342</v>
      </c>
      <c r="B6873" s="35">
        <v>558</v>
      </c>
      <c r="C6873" t="s">
        <v>177</v>
      </c>
      <c r="D6873" s="35">
        <v>1994</v>
      </c>
      <c r="E6873" t="s">
        <v>7331</v>
      </c>
      <c r="F6873" s="34" t="s">
        <v>6</v>
      </c>
      <c r="G6873" s="34" t="s">
        <v>6</v>
      </c>
      <c r="H6873" s="34" t="s">
        <v>6</v>
      </c>
      <c r="I6873" s="34">
        <v>13.312271302216082</v>
      </c>
      <c r="J6873" s="34" t="s">
        <v>6</v>
      </c>
      <c r="K6873" s="34" t="s">
        <v>6</v>
      </c>
      <c r="L6873" s="34" t="s">
        <v>6</v>
      </c>
      <c r="M6873" s="34" t="s">
        <v>6</v>
      </c>
      <c r="N6873" s="34" t="s">
        <v>6</v>
      </c>
      <c r="O6873" s="34">
        <v>52.894174315526399</v>
      </c>
      <c r="P6873" s="34">
        <v>244.01490166503999</v>
      </c>
      <c r="Q6873" t="s">
        <v>6</v>
      </c>
      <c r="R6873" t="s">
        <v>6</v>
      </c>
      <c r="S6873" t="s">
        <v>6</v>
      </c>
      <c r="T6873" t="s">
        <v>15011</v>
      </c>
      <c r="U6873" t="s">
        <v>6</v>
      </c>
      <c r="V6873" t="s">
        <v>6</v>
      </c>
      <c r="W6873" t="s">
        <v>14881</v>
      </c>
      <c r="X6873" t="s">
        <v>14881</v>
      </c>
      <c r="Y6873" t="s">
        <v>6</v>
      </c>
      <c r="Z6873" t="s">
        <v>6</v>
      </c>
      <c r="AA6873" t="s">
        <v>6</v>
      </c>
      <c r="AB6873" t="s">
        <v>15012</v>
      </c>
      <c r="AC6873" t="s">
        <v>14852</v>
      </c>
    </row>
    <row r="6874" spans="1:29" x14ac:dyDescent="0.3">
      <c r="A6874" t="s">
        <v>342</v>
      </c>
      <c r="B6874" s="35">
        <v>558</v>
      </c>
      <c r="C6874" t="s">
        <v>177</v>
      </c>
      <c r="D6874" s="35">
        <v>1995</v>
      </c>
      <c r="E6874" t="s">
        <v>7332</v>
      </c>
      <c r="F6874" s="34" t="s">
        <v>6</v>
      </c>
      <c r="G6874" s="34" t="s">
        <v>6</v>
      </c>
      <c r="H6874" s="34" t="s">
        <v>6</v>
      </c>
      <c r="I6874" s="34">
        <v>16.429238075574293</v>
      </c>
      <c r="J6874" s="34" t="s">
        <v>6</v>
      </c>
      <c r="K6874" s="34" t="s">
        <v>6</v>
      </c>
      <c r="L6874" s="34" t="s">
        <v>6</v>
      </c>
      <c r="M6874" s="34" t="s">
        <v>6</v>
      </c>
      <c r="N6874" s="34" t="s">
        <v>6</v>
      </c>
      <c r="O6874" s="34">
        <v>52.123602044754378</v>
      </c>
      <c r="P6874" s="34">
        <v>268.38675816188498</v>
      </c>
      <c r="Q6874" t="s">
        <v>6</v>
      </c>
      <c r="R6874" t="s">
        <v>6</v>
      </c>
      <c r="S6874" t="s">
        <v>6</v>
      </c>
      <c r="T6874" t="s">
        <v>15011</v>
      </c>
      <c r="U6874" t="s">
        <v>6</v>
      </c>
      <c r="V6874" t="s">
        <v>6</v>
      </c>
      <c r="W6874" t="s">
        <v>14881</v>
      </c>
      <c r="X6874" t="s">
        <v>14881</v>
      </c>
      <c r="Y6874" t="s">
        <v>6</v>
      </c>
      <c r="Z6874" t="s">
        <v>6</v>
      </c>
      <c r="AA6874" t="s">
        <v>6</v>
      </c>
      <c r="AB6874" t="s">
        <v>15012</v>
      </c>
      <c r="AC6874" t="s">
        <v>14852</v>
      </c>
    </row>
    <row r="6875" spans="1:29" x14ac:dyDescent="0.3">
      <c r="A6875" t="s">
        <v>342</v>
      </c>
      <c r="B6875" s="35">
        <v>558</v>
      </c>
      <c r="C6875" t="s">
        <v>177</v>
      </c>
      <c r="D6875" s="35">
        <v>1996</v>
      </c>
      <c r="E6875" t="s">
        <v>7333</v>
      </c>
      <c r="F6875" s="34" t="s">
        <v>6</v>
      </c>
      <c r="G6875" s="34" t="s">
        <v>6</v>
      </c>
      <c r="H6875" s="34" t="s">
        <v>6</v>
      </c>
      <c r="I6875" s="34">
        <v>16.61583155539736</v>
      </c>
      <c r="J6875" s="34" t="s">
        <v>6</v>
      </c>
      <c r="K6875" s="34" t="s">
        <v>6</v>
      </c>
      <c r="L6875" s="34" t="s">
        <v>6</v>
      </c>
      <c r="M6875" s="34" t="s">
        <v>6</v>
      </c>
      <c r="N6875" s="34" t="s">
        <v>6</v>
      </c>
      <c r="O6875" s="34">
        <v>50.283388201713983</v>
      </c>
      <c r="P6875" s="34">
        <v>304.80188495197501</v>
      </c>
      <c r="Q6875" t="s">
        <v>6</v>
      </c>
      <c r="R6875" t="s">
        <v>6</v>
      </c>
      <c r="S6875" t="s">
        <v>6</v>
      </c>
      <c r="T6875" t="s">
        <v>15011</v>
      </c>
      <c r="U6875" t="s">
        <v>6</v>
      </c>
      <c r="V6875" t="s">
        <v>6</v>
      </c>
      <c r="W6875" t="s">
        <v>14881</v>
      </c>
      <c r="X6875" t="s">
        <v>14881</v>
      </c>
      <c r="Y6875" t="s">
        <v>6</v>
      </c>
      <c r="Z6875" t="s">
        <v>6</v>
      </c>
      <c r="AA6875" t="s">
        <v>6</v>
      </c>
      <c r="AB6875" t="s">
        <v>15012</v>
      </c>
      <c r="AC6875" t="s">
        <v>14852</v>
      </c>
    </row>
    <row r="6876" spans="1:29" x14ac:dyDescent="0.3">
      <c r="A6876" t="s">
        <v>342</v>
      </c>
      <c r="B6876" s="35">
        <v>558</v>
      </c>
      <c r="C6876" t="s">
        <v>177</v>
      </c>
      <c r="D6876" s="35">
        <v>1997</v>
      </c>
      <c r="E6876" t="s">
        <v>7334</v>
      </c>
      <c r="F6876" s="34" t="s">
        <v>6</v>
      </c>
      <c r="G6876" s="34" t="s">
        <v>6</v>
      </c>
      <c r="H6876" s="34" t="s">
        <v>6</v>
      </c>
      <c r="I6876" s="34">
        <v>16.998614271377523</v>
      </c>
      <c r="J6876" s="34" t="s">
        <v>6</v>
      </c>
      <c r="K6876" s="34" t="s">
        <v>6</v>
      </c>
      <c r="L6876" s="34" t="s">
        <v>6</v>
      </c>
      <c r="M6876" s="34" t="s">
        <v>6</v>
      </c>
      <c r="N6876" s="34" t="s">
        <v>6</v>
      </c>
      <c r="O6876" s="34">
        <v>47.18514598218993</v>
      </c>
      <c r="P6876" s="34">
        <v>343.49708996128498</v>
      </c>
      <c r="Q6876" t="s">
        <v>6</v>
      </c>
      <c r="R6876" t="s">
        <v>6</v>
      </c>
      <c r="S6876" t="s">
        <v>6</v>
      </c>
      <c r="T6876" t="s">
        <v>15011</v>
      </c>
      <c r="U6876" t="s">
        <v>6</v>
      </c>
      <c r="V6876" t="s">
        <v>6</v>
      </c>
      <c r="W6876" t="s">
        <v>14881</v>
      </c>
      <c r="X6876" t="s">
        <v>14881</v>
      </c>
      <c r="Y6876" t="s">
        <v>6</v>
      </c>
      <c r="Z6876" t="s">
        <v>6</v>
      </c>
      <c r="AA6876" t="s">
        <v>6</v>
      </c>
      <c r="AB6876" t="s">
        <v>15012</v>
      </c>
      <c r="AC6876" t="s">
        <v>14852</v>
      </c>
    </row>
    <row r="6877" spans="1:29" x14ac:dyDescent="0.3">
      <c r="A6877" t="s">
        <v>342</v>
      </c>
      <c r="B6877" s="35">
        <v>558</v>
      </c>
      <c r="C6877" t="s">
        <v>177</v>
      </c>
      <c r="D6877" s="35">
        <v>1998</v>
      </c>
      <c r="E6877" t="s">
        <v>7335</v>
      </c>
      <c r="F6877" s="34" t="s">
        <v>6</v>
      </c>
      <c r="G6877" s="34" t="s">
        <v>6</v>
      </c>
      <c r="H6877" s="34" t="s">
        <v>6</v>
      </c>
      <c r="I6877" s="34">
        <v>20.525572819863129</v>
      </c>
      <c r="J6877" s="34" t="s">
        <v>6</v>
      </c>
      <c r="K6877" s="34" t="s">
        <v>6</v>
      </c>
      <c r="L6877" s="34" t="s">
        <v>6</v>
      </c>
      <c r="M6877" s="34" t="s">
        <v>6</v>
      </c>
      <c r="N6877" s="34" t="s">
        <v>6</v>
      </c>
      <c r="O6877" s="34">
        <v>51.370150840821552</v>
      </c>
      <c r="P6877" s="34">
        <v>368.39427060208601</v>
      </c>
      <c r="Q6877" t="s">
        <v>6</v>
      </c>
      <c r="R6877" t="s">
        <v>6</v>
      </c>
      <c r="S6877" t="s">
        <v>6</v>
      </c>
      <c r="T6877" t="s">
        <v>15011</v>
      </c>
      <c r="U6877" t="s">
        <v>6</v>
      </c>
      <c r="V6877" t="s">
        <v>6</v>
      </c>
      <c r="W6877" t="s">
        <v>14881</v>
      </c>
      <c r="X6877" t="s">
        <v>14881</v>
      </c>
      <c r="Y6877" t="s">
        <v>6</v>
      </c>
      <c r="Z6877" t="s">
        <v>6</v>
      </c>
      <c r="AA6877" t="s">
        <v>6</v>
      </c>
      <c r="AB6877" t="s">
        <v>15012</v>
      </c>
      <c r="AC6877" t="s">
        <v>14852</v>
      </c>
    </row>
    <row r="6878" spans="1:29" x14ac:dyDescent="0.3">
      <c r="A6878" t="s">
        <v>342</v>
      </c>
      <c r="B6878" s="35">
        <v>558</v>
      </c>
      <c r="C6878" t="s">
        <v>177</v>
      </c>
      <c r="D6878" s="35">
        <v>1999</v>
      </c>
      <c r="E6878" t="s">
        <v>7336</v>
      </c>
      <c r="F6878" s="34" t="s">
        <v>6</v>
      </c>
      <c r="G6878" s="34" t="s">
        <v>6</v>
      </c>
      <c r="H6878" s="34" t="s">
        <v>6</v>
      </c>
      <c r="I6878" s="34">
        <v>20.697796693781012</v>
      </c>
      <c r="J6878" s="34" t="s">
        <v>6</v>
      </c>
      <c r="K6878" s="34" t="s">
        <v>6</v>
      </c>
      <c r="L6878" s="34" t="s">
        <v>6</v>
      </c>
      <c r="M6878" s="34" t="s">
        <v>6</v>
      </c>
      <c r="N6878" s="34" t="s">
        <v>6</v>
      </c>
      <c r="O6878" s="34">
        <v>55.78679486014213</v>
      </c>
      <c r="P6878" s="34">
        <v>418.83396014444298</v>
      </c>
      <c r="Q6878" t="s">
        <v>6</v>
      </c>
      <c r="R6878" t="s">
        <v>6</v>
      </c>
      <c r="S6878" t="s">
        <v>6</v>
      </c>
      <c r="T6878" t="s">
        <v>15011</v>
      </c>
      <c r="U6878" t="s">
        <v>6</v>
      </c>
      <c r="V6878" t="s">
        <v>6</v>
      </c>
      <c r="W6878" t="s">
        <v>14881</v>
      </c>
      <c r="X6878" t="s">
        <v>14881</v>
      </c>
      <c r="Y6878" t="s">
        <v>6</v>
      </c>
      <c r="Z6878" t="s">
        <v>6</v>
      </c>
      <c r="AA6878" t="s">
        <v>6</v>
      </c>
      <c r="AB6878" t="s">
        <v>15012</v>
      </c>
      <c r="AC6878" t="s">
        <v>14852</v>
      </c>
    </row>
    <row r="6879" spans="1:29" x14ac:dyDescent="0.3">
      <c r="A6879" t="s">
        <v>342</v>
      </c>
      <c r="B6879" s="35">
        <v>558</v>
      </c>
      <c r="C6879" t="s">
        <v>177</v>
      </c>
      <c r="D6879" s="35">
        <v>2000</v>
      </c>
      <c r="E6879" t="s">
        <v>7337</v>
      </c>
      <c r="F6879" s="34" t="s">
        <v>6</v>
      </c>
      <c r="G6879" s="34" t="s">
        <v>6</v>
      </c>
      <c r="H6879" s="34" t="s">
        <v>6</v>
      </c>
      <c r="I6879" s="34">
        <v>22.030678722488755</v>
      </c>
      <c r="J6879" s="34" t="s">
        <v>6</v>
      </c>
      <c r="K6879" s="34" t="s">
        <v>6</v>
      </c>
      <c r="L6879" s="34" t="s">
        <v>6</v>
      </c>
      <c r="M6879" s="34" t="s">
        <v>6</v>
      </c>
      <c r="N6879" s="34" t="s">
        <v>6</v>
      </c>
      <c r="O6879" s="34">
        <v>50.78766944539467</v>
      </c>
      <c r="P6879" s="34">
        <v>464.69512527129899</v>
      </c>
      <c r="Q6879" t="s">
        <v>6</v>
      </c>
      <c r="R6879" t="s">
        <v>6</v>
      </c>
      <c r="S6879" t="s">
        <v>6</v>
      </c>
      <c r="T6879" t="s">
        <v>15011</v>
      </c>
      <c r="U6879" t="s">
        <v>6</v>
      </c>
      <c r="V6879" t="s">
        <v>6</v>
      </c>
      <c r="W6879" t="s">
        <v>14881</v>
      </c>
      <c r="X6879" t="s">
        <v>14881</v>
      </c>
      <c r="Y6879" t="s">
        <v>6</v>
      </c>
      <c r="Z6879" t="s">
        <v>6</v>
      </c>
      <c r="AA6879" t="s">
        <v>6</v>
      </c>
      <c r="AB6879" t="s">
        <v>15012</v>
      </c>
      <c r="AC6879" t="s">
        <v>14852</v>
      </c>
    </row>
    <row r="6880" spans="1:29" x14ac:dyDescent="0.3">
      <c r="A6880" t="s">
        <v>342</v>
      </c>
      <c r="B6880" s="35">
        <v>558</v>
      </c>
      <c r="C6880" t="s">
        <v>177</v>
      </c>
      <c r="D6880" s="35">
        <v>2001</v>
      </c>
      <c r="E6880" t="s">
        <v>7338</v>
      </c>
      <c r="F6880" s="34" t="s">
        <v>6</v>
      </c>
      <c r="G6880" s="34" t="s">
        <v>6</v>
      </c>
      <c r="H6880" s="34" t="s">
        <v>6</v>
      </c>
      <c r="I6880" s="34">
        <v>22.715594781029555</v>
      </c>
      <c r="J6880" s="34" t="s">
        <v>6</v>
      </c>
      <c r="K6880" s="34" t="s">
        <v>6</v>
      </c>
      <c r="L6880" s="34" t="s">
        <v>6</v>
      </c>
      <c r="M6880" s="34" t="s">
        <v>6</v>
      </c>
      <c r="N6880" s="34" t="s">
        <v>6</v>
      </c>
      <c r="O6880" s="34">
        <v>50.766335843323262</v>
      </c>
      <c r="P6880" s="34">
        <v>503.61994009929202</v>
      </c>
      <c r="Q6880" t="s">
        <v>6</v>
      </c>
      <c r="R6880" t="s">
        <v>6</v>
      </c>
      <c r="S6880" t="s">
        <v>6</v>
      </c>
      <c r="T6880" t="s">
        <v>15011</v>
      </c>
      <c r="U6880" t="s">
        <v>6</v>
      </c>
      <c r="V6880" t="s">
        <v>6</v>
      </c>
      <c r="W6880" t="s">
        <v>14881</v>
      </c>
      <c r="X6880" t="s">
        <v>14881</v>
      </c>
      <c r="Y6880" t="s">
        <v>6</v>
      </c>
      <c r="Z6880" t="s">
        <v>6</v>
      </c>
      <c r="AA6880" t="s">
        <v>6</v>
      </c>
      <c r="AB6880" t="s">
        <v>15012</v>
      </c>
      <c r="AC6880" t="s">
        <v>14852</v>
      </c>
    </row>
    <row r="6881" spans="1:29" x14ac:dyDescent="0.3">
      <c r="A6881" t="s">
        <v>342</v>
      </c>
      <c r="B6881" s="35">
        <v>558</v>
      </c>
      <c r="C6881" t="s">
        <v>177</v>
      </c>
      <c r="D6881" s="35">
        <v>2002</v>
      </c>
      <c r="E6881" t="s">
        <v>7339</v>
      </c>
      <c r="F6881" s="34" t="s">
        <v>6</v>
      </c>
      <c r="G6881" s="34" t="s">
        <v>6</v>
      </c>
      <c r="H6881" s="34" t="s">
        <v>6</v>
      </c>
      <c r="I6881" s="34">
        <v>19.716763379562003</v>
      </c>
      <c r="J6881" s="34">
        <v>7.8151207624638088</v>
      </c>
      <c r="K6881" s="34">
        <v>11.901642617098197</v>
      </c>
      <c r="L6881" s="34" t="s">
        <v>6</v>
      </c>
      <c r="M6881" s="34" t="s">
        <v>6</v>
      </c>
      <c r="N6881" s="34" t="s">
        <v>6</v>
      </c>
      <c r="O6881" s="34">
        <v>51.815239638848773</v>
      </c>
      <c r="P6881" s="34">
        <v>524.06503040508403</v>
      </c>
      <c r="Q6881" t="s">
        <v>6</v>
      </c>
      <c r="R6881" t="s">
        <v>6</v>
      </c>
      <c r="S6881" t="s">
        <v>6</v>
      </c>
      <c r="T6881" t="s">
        <v>15011</v>
      </c>
      <c r="U6881" t="s">
        <v>6</v>
      </c>
      <c r="V6881" t="s">
        <v>6</v>
      </c>
      <c r="W6881" t="s">
        <v>14881</v>
      </c>
      <c r="X6881" t="s">
        <v>14881</v>
      </c>
      <c r="Y6881" t="s">
        <v>6</v>
      </c>
      <c r="Z6881" t="s">
        <v>6</v>
      </c>
      <c r="AA6881" t="s">
        <v>6</v>
      </c>
      <c r="AB6881" t="s">
        <v>15012</v>
      </c>
      <c r="AC6881" t="s">
        <v>14852</v>
      </c>
    </row>
    <row r="6882" spans="1:29" x14ac:dyDescent="0.3">
      <c r="A6882" t="s">
        <v>342</v>
      </c>
      <c r="B6882" s="35">
        <v>558</v>
      </c>
      <c r="C6882" t="s">
        <v>177</v>
      </c>
      <c r="D6882" s="35">
        <v>2003</v>
      </c>
      <c r="E6882" t="s">
        <v>7340</v>
      </c>
      <c r="F6882" s="34" t="s">
        <v>6</v>
      </c>
      <c r="G6882" s="34" t="s">
        <v>6</v>
      </c>
      <c r="H6882" s="34" t="s">
        <v>6</v>
      </c>
      <c r="I6882" s="34">
        <v>22.614442512308148</v>
      </c>
      <c r="J6882" s="34">
        <v>9.7216864851350824</v>
      </c>
      <c r="K6882" s="34">
        <v>12.892756027173062</v>
      </c>
      <c r="L6882" s="34" t="s">
        <v>6</v>
      </c>
      <c r="M6882" s="34" t="s">
        <v>6</v>
      </c>
      <c r="N6882" s="34" t="s">
        <v>6</v>
      </c>
      <c r="O6882" s="34">
        <v>52.97445424431416</v>
      </c>
      <c r="P6882" s="34">
        <v>561.46505717964999</v>
      </c>
      <c r="Q6882" t="s">
        <v>6</v>
      </c>
      <c r="R6882" t="s">
        <v>6</v>
      </c>
      <c r="S6882" t="s">
        <v>6</v>
      </c>
      <c r="T6882" t="s">
        <v>15011</v>
      </c>
      <c r="U6882" t="s">
        <v>6</v>
      </c>
      <c r="V6882" t="s">
        <v>6</v>
      </c>
      <c r="W6882" t="s">
        <v>14881</v>
      </c>
      <c r="X6882" t="s">
        <v>14881</v>
      </c>
      <c r="Y6882" t="s">
        <v>6</v>
      </c>
      <c r="Z6882" t="s">
        <v>6</v>
      </c>
      <c r="AA6882" t="s">
        <v>6</v>
      </c>
      <c r="AB6882" t="s">
        <v>15012</v>
      </c>
      <c r="AC6882" t="s">
        <v>14852</v>
      </c>
    </row>
    <row r="6883" spans="1:29" x14ac:dyDescent="0.3">
      <c r="A6883" t="s">
        <v>342</v>
      </c>
      <c r="B6883" s="35">
        <v>558</v>
      </c>
      <c r="C6883" t="s">
        <v>177</v>
      </c>
      <c r="D6883" s="35">
        <v>2004</v>
      </c>
      <c r="E6883" t="s">
        <v>7341</v>
      </c>
      <c r="F6883" s="34" t="s">
        <v>6</v>
      </c>
      <c r="G6883" s="34" t="s">
        <v>6</v>
      </c>
      <c r="H6883" s="34" t="s">
        <v>6</v>
      </c>
      <c r="I6883" s="34">
        <v>23.264440791249868</v>
      </c>
      <c r="J6883" s="34">
        <v>8.998982252415189</v>
      </c>
      <c r="K6883" s="34">
        <v>14.265458538834677</v>
      </c>
      <c r="L6883" s="34" t="s">
        <v>6</v>
      </c>
      <c r="M6883" s="34" t="s">
        <v>6</v>
      </c>
      <c r="N6883" s="34" t="s">
        <v>6</v>
      </c>
      <c r="O6883" s="34">
        <v>51.323523806450901</v>
      </c>
      <c r="P6883" s="34">
        <v>612.245011116093</v>
      </c>
      <c r="Q6883" t="s">
        <v>6</v>
      </c>
      <c r="R6883" t="s">
        <v>6</v>
      </c>
      <c r="S6883" t="s">
        <v>6</v>
      </c>
      <c r="T6883" t="s">
        <v>15011</v>
      </c>
      <c r="U6883" t="s">
        <v>6</v>
      </c>
      <c r="V6883" t="s">
        <v>6</v>
      </c>
      <c r="W6883" t="s">
        <v>14881</v>
      </c>
      <c r="X6883" t="s">
        <v>14881</v>
      </c>
      <c r="Y6883" t="s">
        <v>6</v>
      </c>
      <c r="Z6883" t="s">
        <v>6</v>
      </c>
      <c r="AA6883" t="s">
        <v>6</v>
      </c>
      <c r="AB6883" t="s">
        <v>15012</v>
      </c>
      <c r="AC6883" t="s">
        <v>14852</v>
      </c>
    </row>
    <row r="6884" spans="1:29" x14ac:dyDescent="0.3">
      <c r="A6884" t="s">
        <v>342</v>
      </c>
      <c r="B6884" s="35">
        <v>558</v>
      </c>
      <c r="C6884" t="s">
        <v>177</v>
      </c>
      <c r="D6884" s="35">
        <v>2005</v>
      </c>
      <c r="E6884" t="s">
        <v>7342</v>
      </c>
      <c r="F6884" s="34" t="s">
        <v>6</v>
      </c>
      <c r="G6884" s="34" t="s">
        <v>6</v>
      </c>
      <c r="H6884" s="34" t="s">
        <v>6</v>
      </c>
      <c r="I6884" s="34">
        <v>24.724909587172107</v>
      </c>
      <c r="J6884" s="34">
        <v>9.4194828043932031</v>
      </c>
      <c r="K6884" s="34">
        <v>15.305426782778907</v>
      </c>
      <c r="L6884" s="34" t="s">
        <v>6</v>
      </c>
      <c r="M6884" s="34" t="s">
        <v>6</v>
      </c>
      <c r="N6884" s="34" t="s">
        <v>6</v>
      </c>
      <c r="O6884" s="34">
        <v>45.132657598108054</v>
      </c>
      <c r="P6884" s="34">
        <v>672.31484270520298</v>
      </c>
      <c r="Q6884" t="s">
        <v>6</v>
      </c>
      <c r="R6884" t="s">
        <v>6</v>
      </c>
      <c r="S6884" t="s">
        <v>6</v>
      </c>
      <c r="T6884" t="s">
        <v>15011</v>
      </c>
      <c r="U6884" t="s">
        <v>6</v>
      </c>
      <c r="V6884" t="s">
        <v>6</v>
      </c>
      <c r="W6884" t="s">
        <v>14881</v>
      </c>
      <c r="X6884" t="s">
        <v>14881</v>
      </c>
      <c r="Y6884" t="s">
        <v>6</v>
      </c>
      <c r="Z6884" t="s">
        <v>6</v>
      </c>
      <c r="AA6884" t="s">
        <v>6</v>
      </c>
      <c r="AB6884" t="s">
        <v>15012</v>
      </c>
      <c r="AC6884" t="s">
        <v>14852</v>
      </c>
    </row>
    <row r="6885" spans="1:29" x14ac:dyDescent="0.3">
      <c r="A6885" t="s">
        <v>342</v>
      </c>
      <c r="B6885">
        <v>558</v>
      </c>
      <c r="C6885" t="s">
        <v>177</v>
      </c>
      <c r="D6885">
        <v>2006</v>
      </c>
      <c r="E6885" t="s">
        <v>7343</v>
      </c>
      <c r="F6885" s="34" t="s">
        <v>6</v>
      </c>
      <c r="G6885" s="34" t="s">
        <v>6</v>
      </c>
      <c r="H6885" s="34" t="s">
        <v>6</v>
      </c>
      <c r="I6885" s="34">
        <v>28.577740462945762</v>
      </c>
      <c r="J6885" s="34">
        <v>14.012511040356848</v>
      </c>
      <c r="K6885" s="34">
        <v>14.565229422588915</v>
      </c>
      <c r="L6885" s="34" t="s">
        <v>6</v>
      </c>
      <c r="M6885" s="34" t="s">
        <v>6</v>
      </c>
      <c r="N6885" s="34" t="s">
        <v>6</v>
      </c>
      <c r="O6885" s="34">
        <v>42.868726750365674</v>
      </c>
      <c r="P6885" s="34">
        <v>746.08374401207698</v>
      </c>
      <c r="Q6885" t="s">
        <v>6</v>
      </c>
      <c r="R6885" t="s">
        <v>6</v>
      </c>
      <c r="S6885" t="s">
        <v>6</v>
      </c>
      <c r="T6885" t="s">
        <v>15011</v>
      </c>
      <c r="U6885" t="s">
        <v>6</v>
      </c>
      <c r="V6885" t="s">
        <v>6</v>
      </c>
      <c r="W6885" t="s">
        <v>14881</v>
      </c>
      <c r="X6885" t="s">
        <v>14881</v>
      </c>
      <c r="Y6885" t="s">
        <v>6</v>
      </c>
      <c r="Z6885" t="s">
        <v>6</v>
      </c>
      <c r="AA6885" t="s">
        <v>6</v>
      </c>
      <c r="AB6885" t="s">
        <v>15012</v>
      </c>
      <c r="AC6885" t="s">
        <v>14852</v>
      </c>
    </row>
    <row r="6886" spans="1:29" x14ac:dyDescent="0.3">
      <c r="A6886" t="s">
        <v>342</v>
      </c>
      <c r="B6886" s="35">
        <v>558</v>
      </c>
      <c r="C6886" t="s">
        <v>177</v>
      </c>
      <c r="D6886" s="35">
        <v>2007</v>
      </c>
      <c r="E6886" t="s">
        <v>7344</v>
      </c>
      <c r="F6886" s="34" t="s">
        <v>6</v>
      </c>
      <c r="G6886" s="34" t="s">
        <v>6</v>
      </c>
      <c r="H6886" s="34" t="s">
        <v>6</v>
      </c>
      <c r="I6886" s="34">
        <v>32.221404575336607</v>
      </c>
      <c r="J6886" s="34">
        <v>16.453072139658534</v>
      </c>
      <c r="K6886" s="34">
        <v>15.768332435678067</v>
      </c>
      <c r="L6886" s="34" t="s">
        <v>6</v>
      </c>
      <c r="M6886" s="34" t="s">
        <v>6</v>
      </c>
      <c r="N6886" s="34" t="s">
        <v>6</v>
      </c>
      <c r="O6886" s="34">
        <v>37.885103969805876</v>
      </c>
      <c r="P6886" s="34">
        <v>830.19881483346398</v>
      </c>
      <c r="Q6886" t="s">
        <v>6</v>
      </c>
      <c r="R6886" t="s">
        <v>6</v>
      </c>
      <c r="S6886" t="s">
        <v>6</v>
      </c>
      <c r="T6886" t="s">
        <v>15011</v>
      </c>
      <c r="U6886" t="s">
        <v>6</v>
      </c>
      <c r="V6886" t="s">
        <v>6</v>
      </c>
      <c r="W6886" t="s">
        <v>14881</v>
      </c>
      <c r="X6886" t="s">
        <v>14881</v>
      </c>
      <c r="Y6886" t="s">
        <v>6</v>
      </c>
      <c r="Z6886" t="s">
        <v>6</v>
      </c>
      <c r="AA6886" t="s">
        <v>6</v>
      </c>
      <c r="AB6886" t="s">
        <v>15012</v>
      </c>
      <c r="AC6886" t="s">
        <v>14852</v>
      </c>
    </row>
    <row r="6887" spans="1:29" x14ac:dyDescent="0.3">
      <c r="A6887" t="s">
        <v>342</v>
      </c>
      <c r="B6887" s="35">
        <v>558</v>
      </c>
      <c r="C6887" t="s">
        <v>177</v>
      </c>
      <c r="D6887" s="35">
        <v>2008</v>
      </c>
      <c r="E6887" t="s">
        <v>7345</v>
      </c>
      <c r="F6887" s="34" t="s">
        <v>6</v>
      </c>
      <c r="G6887" s="34" t="s">
        <v>6</v>
      </c>
      <c r="H6887" s="34" t="s">
        <v>6</v>
      </c>
      <c r="I6887" s="34">
        <v>44.844681411742343</v>
      </c>
      <c r="J6887" s="34">
        <v>23.728846554874899</v>
      </c>
      <c r="K6887" s="34">
        <v>21.115834856867451</v>
      </c>
      <c r="L6887" s="34" t="s">
        <v>6</v>
      </c>
      <c r="M6887" s="34" t="s">
        <v>6</v>
      </c>
      <c r="N6887" s="34" t="s">
        <v>6</v>
      </c>
      <c r="O6887" s="34">
        <v>36.757291066450662</v>
      </c>
      <c r="P6887" s="34">
        <v>930.38387269206203</v>
      </c>
      <c r="Q6887" t="s">
        <v>6</v>
      </c>
      <c r="R6887" t="s">
        <v>6</v>
      </c>
      <c r="S6887" t="s">
        <v>6</v>
      </c>
      <c r="T6887" t="s">
        <v>15011</v>
      </c>
      <c r="U6887" t="s">
        <v>6</v>
      </c>
      <c r="V6887" t="s">
        <v>6</v>
      </c>
      <c r="W6887" t="s">
        <v>14881</v>
      </c>
      <c r="X6887" t="s">
        <v>14881</v>
      </c>
      <c r="Y6887" t="s">
        <v>6</v>
      </c>
      <c r="Z6887" t="s">
        <v>6</v>
      </c>
      <c r="AA6887" t="s">
        <v>6</v>
      </c>
      <c r="AB6887" t="s">
        <v>15012</v>
      </c>
      <c r="AC6887" t="s">
        <v>14852</v>
      </c>
    </row>
    <row r="6888" spans="1:29" x14ac:dyDescent="0.3">
      <c r="A6888" t="s">
        <v>342</v>
      </c>
      <c r="B6888" s="35">
        <v>558</v>
      </c>
      <c r="C6888" t="s">
        <v>177</v>
      </c>
      <c r="D6888" s="35">
        <v>2009</v>
      </c>
      <c r="E6888" t="s">
        <v>7346</v>
      </c>
      <c r="F6888" s="34" t="s">
        <v>6</v>
      </c>
      <c r="G6888" s="34" t="s">
        <v>6</v>
      </c>
      <c r="H6888" s="34" t="s">
        <v>6</v>
      </c>
      <c r="I6888" s="34">
        <v>51.4813247548555</v>
      </c>
      <c r="J6888" s="34">
        <v>25.540232502006649</v>
      </c>
      <c r="K6888" s="34">
        <v>25.941092252848843</v>
      </c>
      <c r="L6888" s="34" t="s">
        <v>6</v>
      </c>
      <c r="M6888" s="34" t="s">
        <v>6</v>
      </c>
      <c r="N6888" s="34" t="s">
        <v>6</v>
      </c>
      <c r="O6888" s="34">
        <v>39.462448907748481</v>
      </c>
      <c r="P6888" s="34">
        <v>1127.2759709191901</v>
      </c>
      <c r="Q6888" t="s">
        <v>6</v>
      </c>
      <c r="R6888" t="s">
        <v>6</v>
      </c>
      <c r="S6888" t="s">
        <v>6</v>
      </c>
      <c r="T6888" t="s">
        <v>15011</v>
      </c>
      <c r="U6888" t="s">
        <v>6</v>
      </c>
      <c r="V6888" t="s">
        <v>6</v>
      </c>
      <c r="W6888" t="s">
        <v>14881</v>
      </c>
      <c r="X6888" t="s">
        <v>14881</v>
      </c>
      <c r="Y6888" t="s">
        <v>6</v>
      </c>
      <c r="Z6888" t="s">
        <v>6</v>
      </c>
      <c r="AA6888" t="s">
        <v>6</v>
      </c>
      <c r="AB6888" t="s">
        <v>15012</v>
      </c>
      <c r="AC6888" t="s">
        <v>14852</v>
      </c>
    </row>
    <row r="6889" spans="1:29" x14ac:dyDescent="0.3">
      <c r="A6889" t="s">
        <v>342</v>
      </c>
      <c r="B6889" s="35">
        <v>558</v>
      </c>
      <c r="C6889" t="s">
        <v>177</v>
      </c>
      <c r="D6889" s="35">
        <v>2010</v>
      </c>
      <c r="E6889" t="s">
        <v>7347</v>
      </c>
      <c r="F6889" s="34" t="s">
        <v>6</v>
      </c>
      <c r="G6889" s="34" t="s">
        <v>6</v>
      </c>
      <c r="H6889" s="34" t="s">
        <v>6</v>
      </c>
      <c r="I6889" s="34">
        <v>47.481539882745672</v>
      </c>
      <c r="J6889" s="34">
        <v>22.491863995227714</v>
      </c>
      <c r="K6889" s="34">
        <v>24.989675887517965</v>
      </c>
      <c r="L6889" s="34" t="s">
        <v>6</v>
      </c>
      <c r="M6889" s="34" t="s">
        <v>6</v>
      </c>
      <c r="N6889" s="34" t="s">
        <v>6</v>
      </c>
      <c r="O6889" s="34">
        <v>35.390928157838694</v>
      </c>
      <c r="P6889" s="34">
        <v>1360.5420695737</v>
      </c>
      <c r="Q6889" t="s">
        <v>6</v>
      </c>
      <c r="R6889" t="s">
        <v>6</v>
      </c>
      <c r="S6889" t="s">
        <v>6</v>
      </c>
      <c r="T6889" t="s">
        <v>15011</v>
      </c>
      <c r="U6889" t="s">
        <v>6</v>
      </c>
      <c r="V6889" t="s">
        <v>6</v>
      </c>
      <c r="W6889" t="s">
        <v>14881</v>
      </c>
      <c r="X6889" t="s">
        <v>14881</v>
      </c>
      <c r="Y6889" t="s">
        <v>6</v>
      </c>
      <c r="Z6889" t="s">
        <v>6</v>
      </c>
      <c r="AA6889" t="s">
        <v>6</v>
      </c>
      <c r="AB6889" t="s">
        <v>15012</v>
      </c>
      <c r="AC6889" t="s">
        <v>14852</v>
      </c>
    </row>
    <row r="6890" spans="1:29" x14ac:dyDescent="0.3">
      <c r="A6890" t="s">
        <v>342</v>
      </c>
      <c r="B6890" s="35">
        <v>558</v>
      </c>
      <c r="C6890" t="s">
        <v>177</v>
      </c>
      <c r="D6890" s="35">
        <v>2011</v>
      </c>
      <c r="E6890" t="s">
        <v>7348</v>
      </c>
      <c r="F6890" s="34" t="s">
        <v>6</v>
      </c>
      <c r="G6890" s="34" t="s">
        <v>6</v>
      </c>
      <c r="H6890" s="34" t="s">
        <v>6</v>
      </c>
      <c r="I6890" s="34">
        <v>45.960921430405428</v>
      </c>
      <c r="J6890" s="34">
        <v>20.555647143114093</v>
      </c>
      <c r="K6890" s="34">
        <v>25.405274287291338</v>
      </c>
      <c r="L6890" s="34" t="s">
        <v>6</v>
      </c>
      <c r="M6890" s="34" t="s">
        <v>6</v>
      </c>
      <c r="N6890" s="34" t="s">
        <v>6</v>
      </c>
      <c r="O6890" s="34">
        <v>32.424614259900054</v>
      </c>
      <c r="P6890" s="34">
        <v>1559.2217637686999</v>
      </c>
      <c r="Q6890" t="s">
        <v>6</v>
      </c>
      <c r="R6890" t="s">
        <v>6</v>
      </c>
      <c r="S6890" t="s">
        <v>6</v>
      </c>
      <c r="T6890" t="s">
        <v>15011</v>
      </c>
      <c r="U6890" t="s">
        <v>6</v>
      </c>
      <c r="V6890" t="s">
        <v>6</v>
      </c>
      <c r="W6890" t="s">
        <v>14881</v>
      </c>
      <c r="X6890" t="s">
        <v>14881</v>
      </c>
      <c r="Y6890" t="s">
        <v>6</v>
      </c>
      <c r="Z6890" t="s">
        <v>6</v>
      </c>
      <c r="AA6890" t="s">
        <v>6</v>
      </c>
      <c r="AB6890" t="s">
        <v>15012</v>
      </c>
      <c r="AC6890" t="s">
        <v>14852</v>
      </c>
    </row>
    <row r="6891" spans="1:29" x14ac:dyDescent="0.3">
      <c r="A6891" t="s">
        <v>342</v>
      </c>
      <c r="B6891" s="35">
        <v>558</v>
      </c>
      <c r="C6891" t="s">
        <v>177</v>
      </c>
      <c r="D6891" s="35">
        <v>2012</v>
      </c>
      <c r="E6891" t="s">
        <v>7349</v>
      </c>
      <c r="F6891" s="34" t="s">
        <v>6</v>
      </c>
      <c r="G6891" s="34" t="s">
        <v>6</v>
      </c>
      <c r="H6891" s="34" t="s">
        <v>6</v>
      </c>
      <c r="I6891" s="34">
        <v>48.309074093253969</v>
      </c>
      <c r="J6891" s="34">
        <v>21.073750229213843</v>
      </c>
      <c r="K6891" s="34">
        <v>27.235323864040119</v>
      </c>
      <c r="L6891" s="34" t="s">
        <v>6</v>
      </c>
      <c r="M6891" s="34" t="s">
        <v>6</v>
      </c>
      <c r="N6891" s="34" t="s">
        <v>6</v>
      </c>
      <c r="O6891" s="34">
        <v>34.514815555282972</v>
      </c>
      <c r="P6891" s="34">
        <v>1758.37917785745</v>
      </c>
      <c r="Q6891" t="s">
        <v>6</v>
      </c>
      <c r="R6891" t="s">
        <v>6</v>
      </c>
      <c r="S6891" t="s">
        <v>6</v>
      </c>
      <c r="T6891" t="s">
        <v>15011</v>
      </c>
      <c r="U6891" t="s">
        <v>6</v>
      </c>
      <c r="V6891" t="s">
        <v>6</v>
      </c>
      <c r="W6891" t="s">
        <v>14881</v>
      </c>
      <c r="X6891" t="s">
        <v>14881</v>
      </c>
      <c r="Y6891" t="s">
        <v>6</v>
      </c>
      <c r="Z6891" t="s">
        <v>6</v>
      </c>
      <c r="AA6891" t="s">
        <v>6</v>
      </c>
      <c r="AB6891" t="s">
        <v>15012</v>
      </c>
      <c r="AC6891" t="s">
        <v>14852</v>
      </c>
    </row>
    <row r="6892" spans="1:29" x14ac:dyDescent="0.3">
      <c r="A6892" t="s">
        <v>342</v>
      </c>
      <c r="B6892" s="35">
        <v>558</v>
      </c>
      <c r="C6892" t="s">
        <v>177</v>
      </c>
      <c r="D6892" s="35">
        <v>2013</v>
      </c>
      <c r="E6892" t="s">
        <v>7350</v>
      </c>
      <c r="F6892" s="34" t="s">
        <v>6</v>
      </c>
      <c r="G6892" s="34" t="s">
        <v>6</v>
      </c>
      <c r="H6892" s="34" t="s">
        <v>6</v>
      </c>
      <c r="I6892" s="34">
        <v>50.106921515144229</v>
      </c>
      <c r="J6892" s="34">
        <v>22.843745360441964</v>
      </c>
      <c r="K6892" s="34">
        <v>27.263176154702261</v>
      </c>
      <c r="L6892" s="34" t="s">
        <v>6</v>
      </c>
      <c r="M6892" s="34" t="s">
        <v>6</v>
      </c>
      <c r="N6892" s="34" t="s">
        <v>6</v>
      </c>
      <c r="O6892" s="34">
        <v>31.898803818553599</v>
      </c>
      <c r="P6892" s="34">
        <v>1949.29481850456</v>
      </c>
      <c r="Q6892" t="s">
        <v>6</v>
      </c>
      <c r="R6892" t="s">
        <v>6</v>
      </c>
      <c r="S6892" t="s">
        <v>6</v>
      </c>
      <c r="T6892" t="s">
        <v>15011</v>
      </c>
      <c r="U6892" t="s">
        <v>6</v>
      </c>
      <c r="V6892" t="s">
        <v>6</v>
      </c>
      <c r="W6892" t="s">
        <v>14881</v>
      </c>
      <c r="X6892" t="s">
        <v>14881</v>
      </c>
      <c r="Y6892" t="s">
        <v>6</v>
      </c>
      <c r="Z6892" t="s">
        <v>6</v>
      </c>
      <c r="AA6892" t="s">
        <v>6</v>
      </c>
      <c r="AB6892" t="s">
        <v>15012</v>
      </c>
      <c r="AC6892" t="s">
        <v>14852</v>
      </c>
    </row>
    <row r="6893" spans="1:29" x14ac:dyDescent="0.3">
      <c r="A6893" t="s">
        <v>342</v>
      </c>
      <c r="B6893" s="35">
        <v>558</v>
      </c>
      <c r="C6893" t="s">
        <v>177</v>
      </c>
      <c r="D6893" s="35">
        <v>2014</v>
      </c>
      <c r="E6893" t="s">
        <v>7351</v>
      </c>
      <c r="F6893" s="34" t="s">
        <v>6</v>
      </c>
      <c r="G6893" s="34" t="s">
        <v>6</v>
      </c>
      <c r="H6893" s="34" t="s">
        <v>6</v>
      </c>
      <c r="I6893" s="34">
        <v>54.131922236782657</v>
      </c>
      <c r="J6893" s="34">
        <v>25.094678406874504</v>
      </c>
      <c r="K6893" s="34">
        <v>29.037243829908167</v>
      </c>
      <c r="L6893" s="34" t="s">
        <v>6</v>
      </c>
      <c r="M6893" s="34" t="s">
        <v>6</v>
      </c>
      <c r="N6893" s="34" t="s">
        <v>6</v>
      </c>
      <c r="O6893" s="34">
        <v>27.551020565736607</v>
      </c>
      <c r="P6893" s="34">
        <v>2232.5252835277502</v>
      </c>
      <c r="Q6893" t="s">
        <v>6</v>
      </c>
      <c r="R6893" t="s">
        <v>6</v>
      </c>
      <c r="S6893" t="s">
        <v>6</v>
      </c>
      <c r="T6893" t="s">
        <v>15011</v>
      </c>
      <c r="U6893" t="s">
        <v>6</v>
      </c>
      <c r="V6893" t="s">
        <v>6</v>
      </c>
      <c r="W6893" t="s">
        <v>14881</v>
      </c>
      <c r="X6893" t="s">
        <v>14881</v>
      </c>
      <c r="Y6893" t="s">
        <v>6</v>
      </c>
      <c r="Z6893" t="s">
        <v>6</v>
      </c>
      <c r="AA6893" t="s">
        <v>6</v>
      </c>
      <c r="AB6893" t="s">
        <v>15012</v>
      </c>
      <c r="AC6893" t="s">
        <v>14852</v>
      </c>
    </row>
    <row r="6894" spans="1:29" x14ac:dyDescent="0.3">
      <c r="A6894" t="s">
        <v>342</v>
      </c>
      <c r="B6894" s="35">
        <v>558</v>
      </c>
      <c r="C6894" t="s">
        <v>177</v>
      </c>
      <c r="D6894" s="35">
        <v>2015</v>
      </c>
      <c r="E6894" t="s">
        <v>7352</v>
      </c>
      <c r="F6894" s="34" t="s">
        <v>6</v>
      </c>
      <c r="G6894" s="34" t="s">
        <v>6</v>
      </c>
      <c r="H6894" s="34" t="s">
        <v>6</v>
      </c>
      <c r="I6894" s="34">
        <v>56.591517821857998</v>
      </c>
      <c r="J6894" s="34">
        <v>26.583073095899561</v>
      </c>
      <c r="K6894" s="34">
        <v>30.008444725958427</v>
      </c>
      <c r="L6894" s="34" t="s">
        <v>6</v>
      </c>
      <c r="M6894" s="34" t="s">
        <v>6</v>
      </c>
      <c r="N6894" s="34" t="s">
        <v>6</v>
      </c>
      <c r="O6894" s="34">
        <v>25.730446368684369</v>
      </c>
      <c r="P6894" s="34">
        <v>2423.638482848</v>
      </c>
      <c r="Q6894" t="s">
        <v>6</v>
      </c>
      <c r="R6894" t="s">
        <v>6</v>
      </c>
      <c r="S6894" t="s">
        <v>6</v>
      </c>
      <c r="T6894" t="s">
        <v>15011</v>
      </c>
      <c r="U6894" t="s">
        <v>6</v>
      </c>
      <c r="V6894" t="s">
        <v>6</v>
      </c>
      <c r="W6894" t="s">
        <v>14881</v>
      </c>
      <c r="X6894" t="s">
        <v>14881</v>
      </c>
      <c r="Y6894" t="s">
        <v>6</v>
      </c>
      <c r="Z6894" t="s">
        <v>6</v>
      </c>
      <c r="AA6894" t="s">
        <v>6</v>
      </c>
      <c r="AB6894" t="s">
        <v>15012</v>
      </c>
      <c r="AC6894" t="s">
        <v>14852</v>
      </c>
    </row>
    <row r="6895" spans="1:29" x14ac:dyDescent="0.3">
      <c r="A6895" t="s">
        <v>342</v>
      </c>
      <c r="B6895" s="35">
        <v>558</v>
      </c>
      <c r="C6895" t="s">
        <v>177</v>
      </c>
      <c r="D6895" s="35">
        <v>2016</v>
      </c>
      <c r="E6895" t="s">
        <v>7353</v>
      </c>
      <c r="F6895" s="34" t="s">
        <v>6</v>
      </c>
      <c r="G6895" s="34" t="s">
        <v>6</v>
      </c>
      <c r="H6895" s="34" t="s">
        <v>6</v>
      </c>
      <c r="I6895" s="34">
        <v>69.532676375897992</v>
      </c>
      <c r="J6895" s="34">
        <v>33.44593455412808</v>
      </c>
      <c r="K6895" s="34">
        <v>36.08674182176992</v>
      </c>
      <c r="L6895" s="34" t="s">
        <v>6</v>
      </c>
      <c r="M6895" s="34" t="s">
        <v>6</v>
      </c>
      <c r="N6895" s="34" t="s">
        <v>6</v>
      </c>
      <c r="O6895" s="34">
        <v>24.957343912689765</v>
      </c>
      <c r="P6895" s="34">
        <v>2608.1844377238699</v>
      </c>
      <c r="Q6895" t="s">
        <v>6</v>
      </c>
      <c r="R6895" t="s">
        <v>6</v>
      </c>
      <c r="S6895" t="s">
        <v>6</v>
      </c>
      <c r="T6895" t="s">
        <v>15011</v>
      </c>
      <c r="U6895" t="s">
        <v>6</v>
      </c>
      <c r="V6895" t="s">
        <v>6</v>
      </c>
      <c r="W6895" t="s">
        <v>14881</v>
      </c>
      <c r="X6895" t="s">
        <v>14881</v>
      </c>
      <c r="Y6895" t="s">
        <v>6</v>
      </c>
      <c r="Z6895" t="s">
        <v>6</v>
      </c>
      <c r="AA6895" t="s">
        <v>6</v>
      </c>
      <c r="AB6895" t="s">
        <v>15012</v>
      </c>
      <c r="AC6895" t="s">
        <v>14852</v>
      </c>
    </row>
    <row r="6896" spans="1:29" x14ac:dyDescent="0.3">
      <c r="A6896" t="s">
        <v>342</v>
      </c>
      <c r="B6896" s="35">
        <v>558</v>
      </c>
      <c r="C6896" t="s">
        <v>177</v>
      </c>
      <c r="D6896" s="35">
        <v>2017</v>
      </c>
      <c r="E6896" t="s">
        <v>7354</v>
      </c>
      <c r="F6896" s="34" t="s">
        <v>6</v>
      </c>
      <c r="G6896" s="34" t="s">
        <v>6</v>
      </c>
      <c r="H6896" s="34" t="s">
        <v>6</v>
      </c>
      <c r="I6896" s="34">
        <v>68.887149539380786</v>
      </c>
      <c r="J6896" s="34">
        <v>31.887264733350072</v>
      </c>
      <c r="K6896" s="34">
        <v>36.9998848060307</v>
      </c>
      <c r="L6896" s="34" t="s">
        <v>6</v>
      </c>
      <c r="M6896" s="34" t="s">
        <v>6</v>
      </c>
      <c r="N6896" s="34" t="s">
        <v>6</v>
      </c>
      <c r="O6896" s="34">
        <v>24.989107517811824</v>
      </c>
      <c r="P6896" s="34">
        <v>3077.1449193089602</v>
      </c>
      <c r="Q6896" t="s">
        <v>6</v>
      </c>
      <c r="R6896" t="s">
        <v>6</v>
      </c>
      <c r="S6896" t="s">
        <v>6</v>
      </c>
      <c r="T6896" t="s">
        <v>15011</v>
      </c>
      <c r="U6896" t="s">
        <v>6</v>
      </c>
      <c r="V6896" t="s">
        <v>6</v>
      </c>
      <c r="W6896" t="s">
        <v>14881</v>
      </c>
      <c r="X6896" t="s">
        <v>14881</v>
      </c>
      <c r="Y6896" t="s">
        <v>6</v>
      </c>
      <c r="Z6896" t="s">
        <v>6</v>
      </c>
      <c r="AA6896" t="s">
        <v>6</v>
      </c>
      <c r="AB6896" t="s">
        <v>15012</v>
      </c>
      <c r="AC6896" t="s">
        <v>14852</v>
      </c>
    </row>
    <row r="6897" spans="1:29" x14ac:dyDescent="0.3">
      <c r="A6897" t="s">
        <v>342</v>
      </c>
      <c r="B6897" s="35">
        <v>558</v>
      </c>
      <c r="C6897" t="s">
        <v>177</v>
      </c>
      <c r="D6897" s="35">
        <v>2018</v>
      </c>
      <c r="E6897" t="s">
        <v>7355</v>
      </c>
      <c r="F6897" s="34" t="s">
        <v>6</v>
      </c>
      <c r="G6897" s="34" t="s">
        <v>6</v>
      </c>
      <c r="H6897" s="34" t="s">
        <v>6</v>
      </c>
      <c r="I6897" s="34">
        <v>75.945622233262597</v>
      </c>
      <c r="J6897" s="34">
        <v>32.7130333319095</v>
      </c>
      <c r="K6897" s="34">
        <v>43.23258890135309</v>
      </c>
      <c r="L6897" s="34" t="s">
        <v>6</v>
      </c>
      <c r="M6897" s="34" t="s">
        <v>6</v>
      </c>
      <c r="N6897" s="34" t="s">
        <v>6</v>
      </c>
      <c r="O6897" s="34">
        <v>31.087851119823089</v>
      </c>
      <c r="P6897" s="34">
        <v>3455.9492898334302</v>
      </c>
      <c r="Q6897" t="s">
        <v>6</v>
      </c>
      <c r="R6897" t="s">
        <v>6</v>
      </c>
      <c r="S6897" t="s">
        <v>6</v>
      </c>
      <c r="T6897" t="s">
        <v>15011</v>
      </c>
      <c r="U6897" t="s">
        <v>6</v>
      </c>
      <c r="V6897" t="s">
        <v>6</v>
      </c>
      <c r="W6897" t="s">
        <v>14881</v>
      </c>
      <c r="X6897" t="s">
        <v>14881</v>
      </c>
      <c r="Y6897" t="s">
        <v>6</v>
      </c>
      <c r="Z6897" t="s">
        <v>6</v>
      </c>
      <c r="AA6897" t="s">
        <v>6</v>
      </c>
      <c r="AB6897" t="s">
        <v>15012</v>
      </c>
      <c r="AC6897" t="s">
        <v>14852</v>
      </c>
    </row>
    <row r="6898" spans="1:29" x14ac:dyDescent="0.3">
      <c r="A6898" t="s">
        <v>342</v>
      </c>
      <c r="B6898" s="35">
        <v>558</v>
      </c>
      <c r="C6898" t="s">
        <v>177</v>
      </c>
      <c r="D6898" s="35">
        <v>2019</v>
      </c>
      <c r="E6898" t="s">
        <v>7356</v>
      </c>
      <c r="F6898" s="34" t="s">
        <v>6</v>
      </c>
      <c r="G6898" s="34" t="s">
        <v>6</v>
      </c>
      <c r="H6898" s="34" t="s">
        <v>6</v>
      </c>
      <c r="I6898" s="34">
        <v>78.610907127790654</v>
      </c>
      <c r="J6898" s="34">
        <v>29.869490808842457</v>
      </c>
      <c r="K6898" s="34">
        <v>48.741416318948183</v>
      </c>
      <c r="L6898" s="34" t="s">
        <v>6</v>
      </c>
      <c r="M6898" s="34" t="s">
        <v>6</v>
      </c>
      <c r="N6898" s="34" t="s">
        <v>6</v>
      </c>
      <c r="O6898" s="34">
        <v>34.030067481607254</v>
      </c>
      <c r="P6898" s="34">
        <v>3858.9304023853701</v>
      </c>
      <c r="Q6898" t="s">
        <v>6</v>
      </c>
      <c r="R6898" t="s">
        <v>6</v>
      </c>
      <c r="S6898" t="s">
        <v>6</v>
      </c>
      <c r="T6898" t="s">
        <v>15011</v>
      </c>
      <c r="U6898" t="s">
        <v>6</v>
      </c>
      <c r="V6898" t="s">
        <v>6</v>
      </c>
      <c r="W6898" t="s">
        <v>14881</v>
      </c>
      <c r="X6898" t="s">
        <v>14881</v>
      </c>
      <c r="Y6898" t="s">
        <v>6</v>
      </c>
      <c r="Z6898" t="s">
        <v>6</v>
      </c>
      <c r="AA6898" t="s">
        <v>6</v>
      </c>
      <c r="AB6898" t="s">
        <v>15012</v>
      </c>
      <c r="AC6898" t="s">
        <v>14852</v>
      </c>
    </row>
    <row r="6899" spans="1:29" x14ac:dyDescent="0.3">
      <c r="A6899" t="s">
        <v>342</v>
      </c>
      <c r="B6899" s="35">
        <v>558</v>
      </c>
      <c r="C6899" t="s">
        <v>177</v>
      </c>
      <c r="D6899" s="35">
        <v>2020</v>
      </c>
      <c r="E6899" t="s">
        <v>7357</v>
      </c>
      <c r="F6899" s="34" t="s">
        <v>6</v>
      </c>
      <c r="G6899" s="34" t="s">
        <v>6</v>
      </c>
      <c r="H6899" s="34" t="s">
        <v>6</v>
      </c>
      <c r="I6899" s="34">
        <v>88.108636867673866</v>
      </c>
      <c r="J6899" s="34">
        <v>32.782713547397165</v>
      </c>
      <c r="K6899" s="34">
        <v>55.325923320276715</v>
      </c>
      <c r="L6899" s="34" t="s">
        <v>6</v>
      </c>
      <c r="M6899" s="34" t="s">
        <v>6</v>
      </c>
      <c r="N6899" s="34" t="s">
        <v>6</v>
      </c>
      <c r="O6899" s="34">
        <v>43.307442304178757</v>
      </c>
      <c r="P6899" s="34">
        <v>3888.7036509138302</v>
      </c>
      <c r="Q6899" t="s">
        <v>6</v>
      </c>
      <c r="R6899" t="s">
        <v>6</v>
      </c>
      <c r="S6899" t="s">
        <v>6</v>
      </c>
      <c r="T6899" t="s">
        <v>15011</v>
      </c>
      <c r="U6899" t="s">
        <v>6</v>
      </c>
      <c r="V6899" t="s">
        <v>6</v>
      </c>
      <c r="W6899" t="s">
        <v>14881</v>
      </c>
      <c r="X6899" t="s">
        <v>14881</v>
      </c>
      <c r="Y6899" t="s">
        <v>6</v>
      </c>
      <c r="Z6899" t="s">
        <v>6</v>
      </c>
      <c r="AA6899" t="s">
        <v>6</v>
      </c>
      <c r="AB6899" t="s">
        <v>15012</v>
      </c>
      <c r="AC6899" t="s">
        <v>14852</v>
      </c>
    </row>
    <row r="6900" spans="1:29" x14ac:dyDescent="0.3">
      <c r="A6900" t="s">
        <v>342</v>
      </c>
      <c r="B6900" s="35">
        <v>558</v>
      </c>
      <c r="C6900" t="s">
        <v>177</v>
      </c>
      <c r="D6900" s="35">
        <v>2021</v>
      </c>
      <c r="E6900" t="s">
        <v>7358</v>
      </c>
      <c r="F6900" s="34" t="s">
        <v>6</v>
      </c>
      <c r="G6900" s="34" t="s">
        <v>6</v>
      </c>
      <c r="H6900" s="34" t="s">
        <v>6</v>
      </c>
      <c r="I6900" s="34">
        <v>103.265357319362</v>
      </c>
      <c r="J6900" s="34">
        <v>37.158978842899579</v>
      </c>
      <c r="K6900" s="34">
        <v>66.106378476462396</v>
      </c>
      <c r="L6900" s="34" t="s">
        <v>6</v>
      </c>
      <c r="M6900" s="34" t="s">
        <v>6</v>
      </c>
      <c r="N6900" s="34" t="s">
        <v>6</v>
      </c>
      <c r="O6900" s="34">
        <v>43.284867622094183</v>
      </c>
      <c r="P6900" s="34">
        <v>4352.5502409953997</v>
      </c>
      <c r="Q6900" t="s">
        <v>6</v>
      </c>
      <c r="R6900" t="s">
        <v>6</v>
      </c>
      <c r="S6900" t="s">
        <v>6</v>
      </c>
      <c r="T6900" t="s">
        <v>15011</v>
      </c>
      <c r="U6900" t="s">
        <v>6</v>
      </c>
      <c r="V6900" t="s">
        <v>6</v>
      </c>
      <c r="W6900" t="s">
        <v>14881</v>
      </c>
      <c r="X6900" t="s">
        <v>14881</v>
      </c>
      <c r="Y6900" t="s">
        <v>6</v>
      </c>
      <c r="Z6900" t="s">
        <v>6</v>
      </c>
      <c r="AA6900" t="s">
        <v>6</v>
      </c>
      <c r="AB6900" t="s">
        <v>15012</v>
      </c>
      <c r="AC6900" t="s">
        <v>14852</v>
      </c>
    </row>
    <row r="6901" spans="1:29" x14ac:dyDescent="0.3">
      <c r="A6901" t="s">
        <v>342</v>
      </c>
      <c r="B6901" s="35">
        <v>558</v>
      </c>
      <c r="C6901" t="s">
        <v>177</v>
      </c>
      <c r="D6901" s="35">
        <v>2022</v>
      </c>
      <c r="E6901" t="s">
        <v>7359</v>
      </c>
      <c r="F6901" s="34" t="s">
        <v>6</v>
      </c>
      <c r="G6901" s="34" t="s">
        <v>6</v>
      </c>
      <c r="H6901" s="34" t="s">
        <v>6</v>
      </c>
      <c r="I6901" s="34">
        <v>94.086016569385151</v>
      </c>
      <c r="J6901" s="34">
        <v>33.889316003377481</v>
      </c>
      <c r="K6901" s="34">
        <v>60.196700566007685</v>
      </c>
      <c r="L6901" s="34" t="s">
        <v>6</v>
      </c>
      <c r="M6901" s="34" t="s">
        <v>6</v>
      </c>
      <c r="N6901" s="34" t="s">
        <v>6</v>
      </c>
      <c r="O6901" s="34">
        <v>42.730031986464319</v>
      </c>
      <c r="P6901" s="34">
        <v>4976.5576957059402</v>
      </c>
      <c r="Q6901" t="s">
        <v>6</v>
      </c>
      <c r="R6901" t="s">
        <v>6</v>
      </c>
      <c r="S6901" t="s">
        <v>6</v>
      </c>
      <c r="T6901" t="s">
        <v>15011</v>
      </c>
      <c r="U6901" t="s">
        <v>6</v>
      </c>
      <c r="V6901" t="s">
        <v>6</v>
      </c>
      <c r="W6901" t="s">
        <v>14881</v>
      </c>
      <c r="X6901" t="s">
        <v>14881</v>
      </c>
      <c r="Y6901" t="s">
        <v>6</v>
      </c>
      <c r="Z6901" t="s">
        <v>6</v>
      </c>
      <c r="AA6901" t="s">
        <v>6</v>
      </c>
      <c r="AB6901" t="s">
        <v>15012</v>
      </c>
      <c r="AC6901" t="s">
        <v>14852</v>
      </c>
    </row>
    <row r="6902" spans="1:29" x14ac:dyDescent="0.3">
      <c r="A6902" t="s">
        <v>342</v>
      </c>
      <c r="B6902" s="35">
        <v>558</v>
      </c>
      <c r="C6902" t="s">
        <v>177</v>
      </c>
      <c r="D6902" s="35">
        <v>2023</v>
      </c>
      <c r="E6902" t="s">
        <v>7360</v>
      </c>
      <c r="F6902" s="34" t="s">
        <v>6</v>
      </c>
      <c r="G6902" s="34" t="s">
        <v>6</v>
      </c>
      <c r="H6902" s="34" t="s">
        <v>6</v>
      </c>
      <c r="I6902" s="34">
        <v>91.372217899921296</v>
      </c>
      <c r="J6902" s="34">
        <v>33.793480984964376</v>
      </c>
      <c r="K6902" s="34">
        <v>57.57873691495692</v>
      </c>
      <c r="L6902" s="34" t="s">
        <v>6</v>
      </c>
      <c r="M6902" s="34" t="s">
        <v>6</v>
      </c>
      <c r="N6902" s="34" t="s">
        <v>6</v>
      </c>
      <c r="O6902" s="34">
        <v>47.124194558951892</v>
      </c>
      <c r="P6902" s="34">
        <v>5348.5276376383299</v>
      </c>
      <c r="Q6902" t="s">
        <v>6</v>
      </c>
      <c r="R6902" t="s">
        <v>6</v>
      </c>
      <c r="S6902" t="s">
        <v>6</v>
      </c>
      <c r="T6902" t="s">
        <v>15011</v>
      </c>
      <c r="U6902" t="s">
        <v>6</v>
      </c>
      <c r="V6902" t="s">
        <v>6</v>
      </c>
      <c r="W6902" t="s">
        <v>14881</v>
      </c>
      <c r="X6902" t="s">
        <v>14881</v>
      </c>
      <c r="Y6902" t="s">
        <v>6</v>
      </c>
      <c r="Z6902" t="s">
        <v>6</v>
      </c>
      <c r="AA6902" t="s">
        <v>6</v>
      </c>
      <c r="AB6902" t="s">
        <v>15012</v>
      </c>
      <c r="AC6902" t="s">
        <v>14852</v>
      </c>
    </row>
    <row r="6903" spans="1:29" x14ac:dyDescent="0.3">
      <c r="A6903" t="s">
        <v>342</v>
      </c>
      <c r="B6903" s="35">
        <v>558</v>
      </c>
      <c r="C6903" t="s">
        <v>177</v>
      </c>
      <c r="D6903" s="35">
        <v>2024</v>
      </c>
      <c r="E6903" t="s">
        <v>15013</v>
      </c>
      <c r="F6903" s="34" t="s">
        <v>6</v>
      </c>
      <c r="G6903" s="34" t="s">
        <v>6</v>
      </c>
      <c r="H6903" s="34" t="s">
        <v>6</v>
      </c>
      <c r="I6903" s="34">
        <v>90.520377072763367</v>
      </c>
      <c r="J6903" s="34">
        <v>32.544611239038446</v>
      </c>
      <c r="K6903" s="34">
        <v>57.975765833724907</v>
      </c>
      <c r="L6903" s="34" t="s">
        <v>6</v>
      </c>
      <c r="M6903" s="34" t="s">
        <v>6</v>
      </c>
      <c r="N6903" s="34" t="s">
        <v>6</v>
      </c>
      <c r="O6903" s="34">
        <v>47.867322905889594</v>
      </c>
      <c r="P6903" s="34">
        <v>5776.2486208105702</v>
      </c>
      <c r="Q6903" t="s">
        <v>6</v>
      </c>
      <c r="R6903" t="s">
        <v>6</v>
      </c>
      <c r="S6903" t="s">
        <v>6</v>
      </c>
      <c r="T6903" t="s">
        <v>15011</v>
      </c>
      <c r="U6903" t="s">
        <v>6</v>
      </c>
      <c r="V6903" t="s">
        <v>6</v>
      </c>
      <c r="W6903" t="s">
        <v>14881</v>
      </c>
      <c r="X6903" t="s">
        <v>14881</v>
      </c>
      <c r="Y6903" t="s">
        <v>6</v>
      </c>
      <c r="Z6903" t="s">
        <v>6</v>
      </c>
      <c r="AA6903" t="s">
        <v>6</v>
      </c>
      <c r="AB6903" t="s">
        <v>15012</v>
      </c>
      <c r="AC6903" t="s">
        <v>14852</v>
      </c>
    </row>
    <row r="6904" spans="1:29" x14ac:dyDescent="0.3">
      <c r="A6904" t="s">
        <v>341</v>
      </c>
      <c r="B6904" s="35">
        <v>564</v>
      </c>
      <c r="C6904" t="s">
        <v>178</v>
      </c>
      <c r="D6904" s="35">
        <v>1950</v>
      </c>
      <c r="E6904" t="s">
        <v>7361</v>
      </c>
      <c r="F6904" s="34" t="s">
        <v>6</v>
      </c>
      <c r="G6904" s="34" t="s">
        <v>6</v>
      </c>
      <c r="H6904" s="34" t="s">
        <v>6</v>
      </c>
      <c r="I6904" s="34">
        <v>3.2962495027099594</v>
      </c>
      <c r="J6904" s="34" t="s">
        <v>6</v>
      </c>
      <c r="K6904" s="34" t="s">
        <v>6</v>
      </c>
      <c r="L6904" s="34" t="s">
        <v>6</v>
      </c>
      <c r="M6904" s="34" t="s">
        <v>6</v>
      </c>
      <c r="N6904" s="34" t="s">
        <v>6</v>
      </c>
      <c r="O6904" s="34" t="s">
        <v>6</v>
      </c>
      <c r="P6904" s="34">
        <v>23.666700390809936</v>
      </c>
      <c r="Q6904" t="s">
        <v>6</v>
      </c>
      <c r="R6904" t="s">
        <v>6</v>
      </c>
      <c r="S6904" t="s">
        <v>6</v>
      </c>
      <c r="T6904" t="s">
        <v>14787</v>
      </c>
      <c r="U6904" t="s">
        <v>14788</v>
      </c>
      <c r="V6904" t="s">
        <v>15014</v>
      </c>
      <c r="W6904" t="s">
        <v>15015</v>
      </c>
      <c r="X6904" t="s">
        <v>15015</v>
      </c>
      <c r="Y6904" t="s">
        <v>6</v>
      </c>
      <c r="Z6904" t="s">
        <v>6</v>
      </c>
      <c r="AA6904" t="s">
        <v>6</v>
      </c>
      <c r="AB6904" t="s">
        <v>15016</v>
      </c>
      <c r="AC6904" t="s">
        <v>14751</v>
      </c>
    </row>
    <row r="6905" spans="1:29" x14ac:dyDescent="0.3">
      <c r="A6905" t="s">
        <v>341</v>
      </c>
      <c r="B6905" s="35">
        <v>564</v>
      </c>
      <c r="C6905" t="s">
        <v>178</v>
      </c>
      <c r="D6905" s="35">
        <v>1951</v>
      </c>
      <c r="E6905" t="s">
        <v>7363</v>
      </c>
      <c r="F6905" s="34" t="s">
        <v>6</v>
      </c>
      <c r="G6905" s="34" t="s">
        <v>6</v>
      </c>
      <c r="H6905" s="34" t="s">
        <v>6</v>
      </c>
      <c r="I6905" s="34">
        <v>3.5913320445656978</v>
      </c>
      <c r="J6905" s="34" t="s">
        <v>6</v>
      </c>
      <c r="K6905" s="34" t="s">
        <v>6</v>
      </c>
      <c r="L6905" s="34" t="s">
        <v>6</v>
      </c>
      <c r="M6905" s="34" t="s">
        <v>6</v>
      </c>
      <c r="N6905" s="34" t="s">
        <v>6</v>
      </c>
      <c r="O6905" s="34">
        <v>10.77703730227382</v>
      </c>
      <c r="P6905" s="34">
        <v>25.925492522982182</v>
      </c>
      <c r="Q6905" t="s">
        <v>6</v>
      </c>
      <c r="R6905" t="s">
        <v>6</v>
      </c>
      <c r="S6905" t="s">
        <v>6</v>
      </c>
      <c r="T6905" t="s">
        <v>14787</v>
      </c>
      <c r="U6905" t="s">
        <v>14788</v>
      </c>
      <c r="V6905" t="s">
        <v>15014</v>
      </c>
      <c r="W6905" t="s">
        <v>15015</v>
      </c>
      <c r="X6905" t="s">
        <v>15015</v>
      </c>
      <c r="Y6905" t="s">
        <v>6</v>
      </c>
      <c r="Z6905" t="s">
        <v>6</v>
      </c>
      <c r="AA6905" t="s">
        <v>6</v>
      </c>
      <c r="AB6905" t="s">
        <v>15016</v>
      </c>
      <c r="AC6905" t="s">
        <v>14751</v>
      </c>
    </row>
    <row r="6906" spans="1:29" x14ac:dyDescent="0.3">
      <c r="A6906" t="s">
        <v>341</v>
      </c>
      <c r="B6906" s="35">
        <v>564</v>
      </c>
      <c r="C6906" t="s">
        <v>178</v>
      </c>
      <c r="D6906" s="35">
        <v>1952</v>
      </c>
      <c r="E6906" t="s">
        <v>7364</v>
      </c>
      <c r="F6906" s="34" t="s">
        <v>6</v>
      </c>
      <c r="G6906" s="34" t="s">
        <v>6</v>
      </c>
      <c r="H6906" s="34" t="s">
        <v>6</v>
      </c>
      <c r="I6906" s="34">
        <v>3.2109352343418194</v>
      </c>
      <c r="J6906" s="34" t="s">
        <v>6</v>
      </c>
      <c r="K6906" s="34" t="s">
        <v>6</v>
      </c>
      <c r="L6906" s="34" t="s">
        <v>6</v>
      </c>
      <c r="M6906" s="34" t="s">
        <v>6</v>
      </c>
      <c r="N6906" s="34" t="s">
        <v>6</v>
      </c>
      <c r="O6906" s="34">
        <v>12.757266027137867</v>
      </c>
      <c r="P6906" s="34">
        <v>24.989680337607869</v>
      </c>
      <c r="Q6906" t="s">
        <v>6</v>
      </c>
      <c r="R6906" t="s">
        <v>6</v>
      </c>
      <c r="S6906" t="s">
        <v>6</v>
      </c>
      <c r="T6906" t="s">
        <v>14787</v>
      </c>
      <c r="U6906" t="s">
        <v>14788</v>
      </c>
      <c r="V6906" t="s">
        <v>15014</v>
      </c>
      <c r="W6906" t="s">
        <v>15015</v>
      </c>
      <c r="X6906" t="s">
        <v>15015</v>
      </c>
      <c r="Y6906" t="s">
        <v>6</v>
      </c>
      <c r="Z6906" t="s">
        <v>6</v>
      </c>
      <c r="AA6906" t="s">
        <v>6</v>
      </c>
      <c r="AB6906" t="s">
        <v>15016</v>
      </c>
      <c r="AC6906" t="s">
        <v>14751</v>
      </c>
    </row>
    <row r="6907" spans="1:29" x14ac:dyDescent="0.3">
      <c r="A6907" t="s">
        <v>341</v>
      </c>
      <c r="B6907" s="35">
        <v>564</v>
      </c>
      <c r="C6907" t="s">
        <v>178</v>
      </c>
      <c r="D6907" s="35">
        <v>1953</v>
      </c>
      <c r="E6907" t="s">
        <v>7365</v>
      </c>
      <c r="F6907" s="34" t="s">
        <v>6</v>
      </c>
      <c r="G6907" s="34" t="s">
        <v>6</v>
      </c>
      <c r="H6907" s="34" t="s">
        <v>6</v>
      </c>
      <c r="I6907" s="34">
        <v>3.2567326477010998</v>
      </c>
      <c r="J6907" s="34" t="s">
        <v>6</v>
      </c>
      <c r="K6907" s="34" t="s">
        <v>6</v>
      </c>
      <c r="L6907" s="34" t="s">
        <v>6</v>
      </c>
      <c r="M6907" s="34" t="s">
        <v>6</v>
      </c>
      <c r="N6907" s="34" t="s">
        <v>6</v>
      </c>
      <c r="O6907" s="34">
        <v>13.659671673774373</v>
      </c>
      <c r="P6907" s="34">
        <v>24.949355163075587</v>
      </c>
      <c r="Q6907" t="s">
        <v>6</v>
      </c>
      <c r="R6907" t="s">
        <v>6</v>
      </c>
      <c r="S6907" t="s">
        <v>6</v>
      </c>
      <c r="T6907" t="s">
        <v>14787</v>
      </c>
      <c r="U6907" t="s">
        <v>14788</v>
      </c>
      <c r="V6907" t="s">
        <v>15014</v>
      </c>
      <c r="W6907" t="s">
        <v>15015</v>
      </c>
      <c r="X6907" t="s">
        <v>15015</v>
      </c>
      <c r="Y6907" t="s">
        <v>6</v>
      </c>
      <c r="Z6907" t="s">
        <v>6</v>
      </c>
      <c r="AA6907" t="s">
        <v>6</v>
      </c>
      <c r="AB6907" t="s">
        <v>15016</v>
      </c>
      <c r="AC6907" t="s">
        <v>14751</v>
      </c>
    </row>
    <row r="6908" spans="1:29" x14ac:dyDescent="0.3">
      <c r="A6908" t="s">
        <v>341</v>
      </c>
      <c r="B6908" s="35">
        <v>564</v>
      </c>
      <c r="C6908" t="s">
        <v>178</v>
      </c>
      <c r="D6908" s="35">
        <v>1954</v>
      </c>
      <c r="E6908" t="s">
        <v>7366</v>
      </c>
      <c r="F6908" s="34" t="s">
        <v>6</v>
      </c>
      <c r="G6908" s="34" t="s">
        <v>6</v>
      </c>
      <c r="H6908" s="34" t="s">
        <v>6</v>
      </c>
      <c r="I6908" s="34">
        <v>4.1129312772153535</v>
      </c>
      <c r="J6908" s="34" t="s">
        <v>6</v>
      </c>
      <c r="K6908" s="34" t="s">
        <v>6</v>
      </c>
      <c r="L6908" s="34" t="s">
        <v>6</v>
      </c>
      <c r="M6908" s="34" t="s">
        <v>6</v>
      </c>
      <c r="N6908" s="34" t="s">
        <v>6</v>
      </c>
      <c r="O6908" s="34">
        <v>15.458700482575319</v>
      </c>
      <c r="P6908" s="34">
        <v>24.23877740708884</v>
      </c>
      <c r="Q6908" t="s">
        <v>6</v>
      </c>
      <c r="R6908" t="s">
        <v>6</v>
      </c>
      <c r="S6908" t="s">
        <v>6</v>
      </c>
      <c r="T6908" t="s">
        <v>14787</v>
      </c>
      <c r="U6908" t="s">
        <v>14788</v>
      </c>
      <c r="V6908" t="s">
        <v>15014</v>
      </c>
      <c r="W6908" t="s">
        <v>15015</v>
      </c>
      <c r="X6908" t="s">
        <v>15015</v>
      </c>
      <c r="Y6908" t="s">
        <v>6</v>
      </c>
      <c r="Z6908" t="s">
        <v>6</v>
      </c>
      <c r="AA6908" t="s">
        <v>6</v>
      </c>
      <c r="AB6908" t="s">
        <v>15016</v>
      </c>
      <c r="AC6908" t="s">
        <v>14751</v>
      </c>
    </row>
    <row r="6909" spans="1:29" x14ac:dyDescent="0.3">
      <c r="A6909" t="s">
        <v>341</v>
      </c>
      <c r="B6909" s="35">
        <v>564</v>
      </c>
      <c r="C6909" t="s">
        <v>178</v>
      </c>
      <c r="D6909" s="35">
        <v>1955</v>
      </c>
      <c r="E6909" t="s">
        <v>7367</v>
      </c>
      <c r="F6909" s="34" t="s">
        <v>6</v>
      </c>
      <c r="G6909" s="34" t="s">
        <v>6</v>
      </c>
      <c r="H6909" s="34" t="s">
        <v>6</v>
      </c>
      <c r="I6909" s="34">
        <v>4.6105574632799335</v>
      </c>
      <c r="J6909" s="34" t="s">
        <v>6</v>
      </c>
      <c r="K6909" s="34" t="s">
        <v>6</v>
      </c>
      <c r="L6909" s="34" t="s">
        <v>6</v>
      </c>
      <c r="M6909" s="34" t="s">
        <v>6</v>
      </c>
      <c r="N6909" s="34" t="s">
        <v>6</v>
      </c>
      <c r="O6909" s="34">
        <v>14.791014871724586</v>
      </c>
      <c r="P6909" s="34">
        <v>25.99551168967005</v>
      </c>
      <c r="Q6909" t="s">
        <v>6</v>
      </c>
      <c r="R6909" t="s">
        <v>6</v>
      </c>
      <c r="S6909" t="s">
        <v>6</v>
      </c>
      <c r="T6909" t="s">
        <v>14787</v>
      </c>
      <c r="U6909" t="s">
        <v>14788</v>
      </c>
      <c r="V6909" t="s">
        <v>15014</v>
      </c>
      <c r="W6909" t="s">
        <v>15015</v>
      </c>
      <c r="X6909" t="s">
        <v>15015</v>
      </c>
      <c r="Y6909" t="s">
        <v>6</v>
      </c>
      <c r="Z6909" t="s">
        <v>6</v>
      </c>
      <c r="AA6909" t="s">
        <v>6</v>
      </c>
      <c r="AB6909" t="s">
        <v>15016</v>
      </c>
      <c r="AC6909" t="s">
        <v>14751</v>
      </c>
    </row>
    <row r="6910" spans="1:29" x14ac:dyDescent="0.3">
      <c r="A6910" t="s">
        <v>341</v>
      </c>
      <c r="B6910" s="35">
        <v>564</v>
      </c>
      <c r="C6910" t="s">
        <v>178</v>
      </c>
      <c r="D6910" s="35">
        <v>1956</v>
      </c>
      <c r="E6910" t="s">
        <v>7368</v>
      </c>
      <c r="F6910" s="34" t="s">
        <v>6</v>
      </c>
      <c r="G6910" s="34" t="s">
        <v>6</v>
      </c>
      <c r="H6910" s="34" t="s">
        <v>6</v>
      </c>
      <c r="I6910" s="34">
        <v>4.1267101154749497</v>
      </c>
      <c r="J6910" s="34" t="s">
        <v>6</v>
      </c>
      <c r="K6910" s="34" t="s">
        <v>6</v>
      </c>
      <c r="L6910" s="34" t="s">
        <v>6</v>
      </c>
      <c r="M6910" s="34" t="s">
        <v>6</v>
      </c>
      <c r="N6910" s="34" t="s">
        <v>6</v>
      </c>
      <c r="O6910" s="34">
        <v>15.352372940862157</v>
      </c>
      <c r="P6910" s="34">
        <v>30.835624031773609</v>
      </c>
      <c r="Q6910" t="s">
        <v>6</v>
      </c>
      <c r="R6910" t="s">
        <v>6</v>
      </c>
      <c r="S6910" t="s">
        <v>6</v>
      </c>
      <c r="T6910" t="s">
        <v>14787</v>
      </c>
      <c r="U6910" t="s">
        <v>14788</v>
      </c>
      <c r="V6910" t="s">
        <v>15014</v>
      </c>
      <c r="W6910" t="s">
        <v>15015</v>
      </c>
      <c r="X6910" t="s">
        <v>15015</v>
      </c>
      <c r="Y6910" t="s">
        <v>6</v>
      </c>
      <c r="Z6910" t="s">
        <v>6</v>
      </c>
      <c r="AA6910" t="s">
        <v>6</v>
      </c>
      <c r="AB6910" t="s">
        <v>15016</v>
      </c>
      <c r="AC6910" t="s">
        <v>14751</v>
      </c>
    </row>
    <row r="6911" spans="1:29" x14ac:dyDescent="0.3">
      <c r="A6911" t="s">
        <v>341</v>
      </c>
      <c r="B6911" s="35">
        <v>564</v>
      </c>
      <c r="C6911" t="s">
        <v>178</v>
      </c>
      <c r="D6911" s="35">
        <v>1957</v>
      </c>
      <c r="E6911" t="s">
        <v>7369</v>
      </c>
      <c r="F6911" s="34" t="s">
        <v>6</v>
      </c>
      <c r="G6911" s="34" t="s">
        <v>6</v>
      </c>
      <c r="H6911" s="34" t="s">
        <v>6</v>
      </c>
      <c r="I6911" s="34">
        <v>4.0120877277064952</v>
      </c>
      <c r="J6911" s="34" t="s">
        <v>6</v>
      </c>
      <c r="K6911" s="34" t="s">
        <v>6</v>
      </c>
      <c r="L6911" s="34" t="s">
        <v>6</v>
      </c>
      <c r="M6911" s="34" t="s">
        <v>6</v>
      </c>
      <c r="N6911" s="34" t="s">
        <v>6</v>
      </c>
      <c r="O6911" s="34">
        <v>17.284776465337401</v>
      </c>
      <c r="P6911" s="34">
        <v>32.676152979625762</v>
      </c>
      <c r="Q6911" t="s">
        <v>6</v>
      </c>
      <c r="R6911" t="s">
        <v>6</v>
      </c>
      <c r="S6911" t="s">
        <v>6</v>
      </c>
      <c r="T6911" t="s">
        <v>14787</v>
      </c>
      <c r="U6911" t="s">
        <v>14788</v>
      </c>
      <c r="V6911" t="s">
        <v>15014</v>
      </c>
      <c r="W6911" t="s">
        <v>15015</v>
      </c>
      <c r="X6911" t="s">
        <v>15015</v>
      </c>
      <c r="Y6911" t="s">
        <v>6</v>
      </c>
      <c r="Z6911" t="s">
        <v>6</v>
      </c>
      <c r="AA6911" t="s">
        <v>6</v>
      </c>
      <c r="AB6911" t="s">
        <v>15016</v>
      </c>
      <c r="AC6911" t="s">
        <v>14751</v>
      </c>
    </row>
    <row r="6912" spans="1:29" x14ac:dyDescent="0.3">
      <c r="A6912" t="s">
        <v>341</v>
      </c>
      <c r="B6912" s="35">
        <v>564</v>
      </c>
      <c r="C6912" t="s">
        <v>178</v>
      </c>
      <c r="D6912" s="35">
        <v>1958</v>
      </c>
      <c r="E6912" t="s">
        <v>7370</v>
      </c>
      <c r="F6912" s="34" t="s">
        <v>6</v>
      </c>
      <c r="G6912" s="34" t="s">
        <v>6</v>
      </c>
      <c r="H6912" s="34" t="s">
        <v>6</v>
      </c>
      <c r="I6912" s="34">
        <v>4.1349073937644043</v>
      </c>
      <c r="J6912" s="34" t="s">
        <v>6</v>
      </c>
      <c r="K6912" s="34" t="s">
        <v>6</v>
      </c>
      <c r="L6912" s="34" t="s">
        <v>6</v>
      </c>
      <c r="M6912" s="34" t="s">
        <v>6</v>
      </c>
      <c r="N6912" s="34" t="s">
        <v>6</v>
      </c>
      <c r="O6912" s="34">
        <v>18.691990028305987</v>
      </c>
      <c r="P6912" s="34">
        <v>32.195608872499477</v>
      </c>
      <c r="Q6912" t="s">
        <v>6</v>
      </c>
      <c r="R6912" t="s">
        <v>6</v>
      </c>
      <c r="S6912" t="s">
        <v>6</v>
      </c>
      <c r="T6912" t="s">
        <v>14787</v>
      </c>
      <c r="U6912" t="s">
        <v>14788</v>
      </c>
      <c r="V6912" t="s">
        <v>15014</v>
      </c>
      <c r="W6912" t="s">
        <v>15015</v>
      </c>
      <c r="X6912" t="s">
        <v>15015</v>
      </c>
      <c r="Y6912" t="s">
        <v>6</v>
      </c>
      <c r="Z6912" t="s">
        <v>6</v>
      </c>
      <c r="AA6912" t="s">
        <v>6</v>
      </c>
      <c r="AB6912" t="s">
        <v>15016</v>
      </c>
      <c r="AC6912" t="s">
        <v>14751</v>
      </c>
    </row>
    <row r="6913" spans="1:29" x14ac:dyDescent="0.3">
      <c r="A6913" t="s">
        <v>341</v>
      </c>
      <c r="B6913" s="35">
        <v>564</v>
      </c>
      <c r="C6913" t="s">
        <v>178</v>
      </c>
      <c r="D6913" s="35">
        <v>1959</v>
      </c>
      <c r="E6913" t="s">
        <v>7371</v>
      </c>
      <c r="F6913" s="34" t="s">
        <v>6</v>
      </c>
      <c r="G6913" s="34" t="s">
        <v>6</v>
      </c>
      <c r="H6913" s="34" t="s">
        <v>6</v>
      </c>
      <c r="I6913" s="34">
        <v>4.2064206953358063</v>
      </c>
      <c r="J6913" s="34" t="s">
        <v>6</v>
      </c>
      <c r="K6913" s="34" t="s">
        <v>6</v>
      </c>
      <c r="L6913" s="34" t="s">
        <v>6</v>
      </c>
      <c r="M6913" s="34" t="s">
        <v>6</v>
      </c>
      <c r="N6913" s="34" t="s">
        <v>6</v>
      </c>
      <c r="O6913" s="34">
        <v>17.41096615197133</v>
      </c>
      <c r="P6913" s="34">
        <v>36.34491012598702</v>
      </c>
      <c r="Q6913" t="s">
        <v>6</v>
      </c>
      <c r="R6913" t="s">
        <v>6</v>
      </c>
      <c r="S6913" t="s">
        <v>6</v>
      </c>
      <c r="T6913" t="s">
        <v>14787</v>
      </c>
      <c r="U6913" t="s">
        <v>14788</v>
      </c>
      <c r="V6913" t="s">
        <v>15014</v>
      </c>
      <c r="W6913" t="s">
        <v>15015</v>
      </c>
      <c r="X6913" t="s">
        <v>15015</v>
      </c>
      <c r="Y6913" t="s">
        <v>6</v>
      </c>
      <c r="Z6913" t="s">
        <v>6</v>
      </c>
      <c r="AA6913" t="s">
        <v>6</v>
      </c>
      <c r="AB6913" t="s">
        <v>15016</v>
      </c>
      <c r="AC6913" t="s">
        <v>14751</v>
      </c>
    </row>
    <row r="6914" spans="1:29" x14ac:dyDescent="0.3">
      <c r="A6914" t="s">
        <v>341</v>
      </c>
      <c r="B6914" s="35">
        <v>564</v>
      </c>
      <c r="C6914" t="s">
        <v>178</v>
      </c>
      <c r="D6914" s="35">
        <v>1960</v>
      </c>
      <c r="E6914" t="s">
        <v>7372</v>
      </c>
      <c r="F6914" s="34" t="s">
        <v>6</v>
      </c>
      <c r="G6914" s="34" t="s">
        <v>6</v>
      </c>
      <c r="H6914" s="34" t="s">
        <v>6</v>
      </c>
      <c r="I6914" s="34">
        <v>5.2060837473291075</v>
      </c>
      <c r="J6914" s="34" t="s">
        <v>6</v>
      </c>
      <c r="K6914" s="34" t="s">
        <v>6</v>
      </c>
      <c r="L6914" s="34" t="s">
        <v>6</v>
      </c>
      <c r="M6914" s="34" t="s">
        <v>6</v>
      </c>
      <c r="N6914" s="34" t="s">
        <v>6</v>
      </c>
      <c r="O6914" s="34">
        <v>17.75268439040369</v>
      </c>
      <c r="P6914" s="34">
        <v>38.298433355100009</v>
      </c>
      <c r="Q6914" t="s">
        <v>6</v>
      </c>
      <c r="R6914" t="s">
        <v>6</v>
      </c>
      <c r="S6914" t="s">
        <v>6</v>
      </c>
      <c r="T6914" t="s">
        <v>14787</v>
      </c>
      <c r="U6914" t="s">
        <v>14788</v>
      </c>
      <c r="V6914" t="s">
        <v>15014</v>
      </c>
      <c r="W6914" t="s">
        <v>15015</v>
      </c>
      <c r="X6914" t="s">
        <v>15015</v>
      </c>
      <c r="Y6914" t="s">
        <v>6</v>
      </c>
      <c r="Z6914" t="s">
        <v>6</v>
      </c>
      <c r="AA6914" t="s">
        <v>6</v>
      </c>
      <c r="AB6914" t="s">
        <v>15016</v>
      </c>
      <c r="AC6914" t="s">
        <v>14751</v>
      </c>
    </row>
    <row r="6915" spans="1:29" x14ac:dyDescent="0.3">
      <c r="A6915" t="s">
        <v>341</v>
      </c>
      <c r="B6915" s="35">
        <v>564</v>
      </c>
      <c r="C6915" t="s">
        <v>178</v>
      </c>
      <c r="D6915" s="35">
        <v>1961</v>
      </c>
      <c r="E6915" t="s">
        <v>7373</v>
      </c>
      <c r="F6915" s="34" t="s">
        <v>6</v>
      </c>
      <c r="G6915" s="34" t="s">
        <v>6</v>
      </c>
      <c r="H6915" s="34" t="s">
        <v>6</v>
      </c>
      <c r="I6915" s="34">
        <v>5.4064631592252566</v>
      </c>
      <c r="J6915" s="34" t="s">
        <v>6</v>
      </c>
      <c r="K6915" s="34" t="s">
        <v>6</v>
      </c>
      <c r="L6915" s="34" t="s">
        <v>6</v>
      </c>
      <c r="M6915" s="34" t="s">
        <v>6</v>
      </c>
      <c r="N6915" s="34" t="s">
        <v>6</v>
      </c>
      <c r="O6915" s="34">
        <v>16.999572457033484</v>
      </c>
      <c r="P6915" s="34">
        <v>42.071646319792571</v>
      </c>
      <c r="Q6915" t="s">
        <v>6</v>
      </c>
      <c r="R6915" t="s">
        <v>6</v>
      </c>
      <c r="S6915" t="s">
        <v>6</v>
      </c>
      <c r="T6915" t="s">
        <v>14787</v>
      </c>
      <c r="U6915" t="s">
        <v>14788</v>
      </c>
      <c r="V6915" t="s">
        <v>15014</v>
      </c>
      <c r="W6915" t="s">
        <v>15015</v>
      </c>
      <c r="X6915" t="s">
        <v>15015</v>
      </c>
      <c r="Y6915" t="s">
        <v>6</v>
      </c>
      <c r="Z6915" t="s">
        <v>6</v>
      </c>
      <c r="AA6915" t="s">
        <v>6</v>
      </c>
      <c r="AB6915" t="s">
        <v>15016</v>
      </c>
      <c r="AC6915" t="s">
        <v>14751</v>
      </c>
    </row>
    <row r="6916" spans="1:29" x14ac:dyDescent="0.3">
      <c r="A6916" t="s">
        <v>341</v>
      </c>
      <c r="B6916" s="35">
        <v>564</v>
      </c>
      <c r="C6916" t="s">
        <v>178</v>
      </c>
      <c r="D6916" s="35">
        <v>1962</v>
      </c>
      <c r="E6916" t="s">
        <v>7374</v>
      </c>
      <c r="F6916" s="34" t="s">
        <v>6</v>
      </c>
      <c r="G6916" s="34" t="s">
        <v>6</v>
      </c>
      <c r="H6916" s="34" t="s">
        <v>6</v>
      </c>
      <c r="I6916" s="34">
        <v>7.0105785283245199</v>
      </c>
      <c r="J6916" s="34" t="s">
        <v>6</v>
      </c>
      <c r="K6916" s="34" t="s">
        <v>6</v>
      </c>
      <c r="L6916" s="34" t="s">
        <v>6</v>
      </c>
      <c r="M6916" s="34" t="s">
        <v>6</v>
      </c>
      <c r="N6916" s="34" t="s">
        <v>6</v>
      </c>
      <c r="O6916" s="34">
        <v>16.641694577551238</v>
      </c>
      <c r="P6916" s="34">
        <v>44.027968220758801</v>
      </c>
      <c r="Q6916" t="s">
        <v>6</v>
      </c>
      <c r="R6916" t="s">
        <v>6</v>
      </c>
      <c r="S6916" t="s">
        <v>6</v>
      </c>
      <c r="T6916" t="s">
        <v>14787</v>
      </c>
      <c r="U6916" t="s">
        <v>14788</v>
      </c>
      <c r="V6916" t="s">
        <v>15014</v>
      </c>
      <c r="W6916" t="s">
        <v>15015</v>
      </c>
      <c r="X6916" t="s">
        <v>15015</v>
      </c>
      <c r="Y6916" t="s">
        <v>6</v>
      </c>
      <c r="Z6916" t="s">
        <v>6</v>
      </c>
      <c r="AA6916" t="s">
        <v>6</v>
      </c>
      <c r="AB6916" t="s">
        <v>15016</v>
      </c>
      <c r="AC6916" t="s">
        <v>14751</v>
      </c>
    </row>
    <row r="6917" spans="1:29" x14ac:dyDescent="0.3">
      <c r="A6917" t="s">
        <v>341</v>
      </c>
      <c r="B6917" s="35">
        <v>564</v>
      </c>
      <c r="C6917" t="s">
        <v>178</v>
      </c>
      <c r="D6917" s="35">
        <v>1963</v>
      </c>
      <c r="E6917" t="s">
        <v>7375</v>
      </c>
      <c r="F6917" s="34" t="s">
        <v>6</v>
      </c>
      <c r="G6917" s="34" t="s">
        <v>6</v>
      </c>
      <c r="H6917" s="34" t="s">
        <v>6</v>
      </c>
      <c r="I6917" s="34">
        <v>8.7250876747044277</v>
      </c>
      <c r="J6917" s="34" t="s">
        <v>6</v>
      </c>
      <c r="K6917" s="34" t="s">
        <v>6</v>
      </c>
      <c r="L6917" s="34" t="s">
        <v>6</v>
      </c>
      <c r="M6917" s="34" t="s">
        <v>6</v>
      </c>
      <c r="N6917" s="34" t="s">
        <v>6</v>
      </c>
      <c r="O6917" s="34">
        <v>19.165121741549775</v>
      </c>
      <c r="P6917" s="34">
        <v>44.200084477600598</v>
      </c>
      <c r="Q6917" t="s">
        <v>6</v>
      </c>
      <c r="R6917" t="s">
        <v>6</v>
      </c>
      <c r="S6917" t="s">
        <v>6</v>
      </c>
      <c r="T6917" t="s">
        <v>14787</v>
      </c>
      <c r="U6917" t="s">
        <v>14788</v>
      </c>
      <c r="V6917" t="s">
        <v>15014</v>
      </c>
      <c r="W6917" t="s">
        <v>15015</v>
      </c>
      <c r="X6917" t="s">
        <v>15015</v>
      </c>
      <c r="Y6917" t="s">
        <v>6</v>
      </c>
      <c r="Z6917" t="s">
        <v>6</v>
      </c>
      <c r="AA6917" t="s">
        <v>6</v>
      </c>
      <c r="AB6917" t="s">
        <v>15016</v>
      </c>
      <c r="AC6917" t="s">
        <v>14751</v>
      </c>
    </row>
    <row r="6918" spans="1:29" x14ac:dyDescent="0.3">
      <c r="A6918" t="s">
        <v>341</v>
      </c>
      <c r="B6918" s="35">
        <v>564</v>
      </c>
      <c r="C6918" t="s">
        <v>178</v>
      </c>
      <c r="D6918" s="35">
        <v>1964</v>
      </c>
      <c r="E6918" t="s">
        <v>7376</v>
      </c>
      <c r="F6918" s="34" t="s">
        <v>6</v>
      </c>
      <c r="G6918" s="34" t="s">
        <v>6</v>
      </c>
      <c r="H6918" s="34" t="s">
        <v>6</v>
      </c>
      <c r="I6918" s="34">
        <v>11.148464859714323</v>
      </c>
      <c r="J6918" s="34" t="s">
        <v>6</v>
      </c>
      <c r="K6918" s="34" t="s">
        <v>6</v>
      </c>
      <c r="L6918" s="34" t="s">
        <v>6</v>
      </c>
      <c r="M6918" s="34" t="s">
        <v>6</v>
      </c>
      <c r="N6918" s="34" t="s">
        <v>6</v>
      </c>
      <c r="O6918" s="34">
        <v>21.315824245267216</v>
      </c>
      <c r="P6918" s="34">
        <v>47.973748902862603</v>
      </c>
      <c r="Q6918" t="s">
        <v>6</v>
      </c>
      <c r="R6918" t="s">
        <v>6</v>
      </c>
      <c r="S6918" t="s">
        <v>6</v>
      </c>
      <c r="T6918" t="s">
        <v>14787</v>
      </c>
      <c r="U6918" t="s">
        <v>14788</v>
      </c>
      <c r="V6918" t="s">
        <v>15014</v>
      </c>
      <c r="W6918" t="s">
        <v>15015</v>
      </c>
      <c r="X6918" t="s">
        <v>15015</v>
      </c>
      <c r="Y6918" t="s">
        <v>6</v>
      </c>
      <c r="Z6918" t="s">
        <v>6</v>
      </c>
      <c r="AA6918" t="s">
        <v>6</v>
      </c>
      <c r="AB6918" t="s">
        <v>15016</v>
      </c>
      <c r="AC6918" t="s">
        <v>14751</v>
      </c>
    </row>
    <row r="6919" spans="1:29" x14ac:dyDescent="0.3">
      <c r="A6919" t="s">
        <v>341</v>
      </c>
      <c r="B6919" s="35">
        <v>564</v>
      </c>
      <c r="C6919" t="s">
        <v>178</v>
      </c>
      <c r="D6919" s="35">
        <v>1965</v>
      </c>
      <c r="E6919" t="s">
        <v>7377</v>
      </c>
      <c r="F6919" s="34" t="s">
        <v>6</v>
      </c>
      <c r="G6919" s="34" t="s">
        <v>6</v>
      </c>
      <c r="H6919" s="34" t="s">
        <v>6</v>
      </c>
      <c r="I6919" s="34">
        <v>11.96325965385631</v>
      </c>
      <c r="J6919" s="34" t="s">
        <v>6</v>
      </c>
      <c r="K6919" s="34" t="s">
        <v>6</v>
      </c>
      <c r="L6919" s="34" t="s">
        <v>6</v>
      </c>
      <c r="M6919" s="34" t="s">
        <v>6</v>
      </c>
      <c r="N6919" s="34" t="s">
        <v>6</v>
      </c>
      <c r="O6919" s="34">
        <v>22.672879659934033</v>
      </c>
      <c r="P6919" s="34">
        <v>52.657625229219498</v>
      </c>
      <c r="Q6919" t="s">
        <v>6</v>
      </c>
      <c r="R6919" t="s">
        <v>6</v>
      </c>
      <c r="S6919" t="s">
        <v>6</v>
      </c>
      <c r="T6919" t="s">
        <v>14787</v>
      </c>
      <c r="U6919" t="s">
        <v>14788</v>
      </c>
      <c r="V6919" t="s">
        <v>15014</v>
      </c>
      <c r="W6919" t="s">
        <v>15015</v>
      </c>
      <c r="X6919" t="s">
        <v>15015</v>
      </c>
      <c r="Y6919" t="s">
        <v>6</v>
      </c>
      <c r="Z6919" t="s">
        <v>6</v>
      </c>
      <c r="AA6919" t="s">
        <v>6</v>
      </c>
      <c r="AB6919" t="s">
        <v>15016</v>
      </c>
      <c r="AC6919" t="s">
        <v>14751</v>
      </c>
    </row>
    <row r="6920" spans="1:29" x14ac:dyDescent="0.3">
      <c r="A6920" t="s">
        <v>341</v>
      </c>
      <c r="B6920" s="35">
        <v>564</v>
      </c>
      <c r="C6920" t="s">
        <v>178</v>
      </c>
      <c r="D6920" s="35">
        <v>1966</v>
      </c>
      <c r="E6920" t="s">
        <v>7378</v>
      </c>
      <c r="F6920" s="34" t="s">
        <v>6</v>
      </c>
      <c r="G6920" s="34" t="s">
        <v>6</v>
      </c>
      <c r="H6920" s="34" t="s">
        <v>6</v>
      </c>
      <c r="I6920" s="34">
        <v>13.586463137113062</v>
      </c>
      <c r="J6920" s="34" t="s">
        <v>6</v>
      </c>
      <c r="K6920" s="34" t="s">
        <v>6</v>
      </c>
      <c r="L6920" s="34" t="s">
        <v>6</v>
      </c>
      <c r="M6920" s="34" t="s">
        <v>6</v>
      </c>
      <c r="N6920" s="34" t="s">
        <v>6</v>
      </c>
      <c r="O6920" s="34">
        <v>25.055098360960859</v>
      </c>
      <c r="P6920" s="34">
        <v>59.584679273346403</v>
      </c>
      <c r="Q6920" t="s">
        <v>6</v>
      </c>
      <c r="R6920" t="s">
        <v>6</v>
      </c>
      <c r="S6920" t="s">
        <v>6</v>
      </c>
      <c r="T6920" t="s">
        <v>14787</v>
      </c>
      <c r="U6920" t="s">
        <v>14788</v>
      </c>
      <c r="V6920" t="s">
        <v>15014</v>
      </c>
      <c r="W6920" t="s">
        <v>15015</v>
      </c>
      <c r="X6920" t="s">
        <v>15015</v>
      </c>
      <c r="Y6920" t="s">
        <v>6</v>
      </c>
      <c r="Z6920" t="s">
        <v>6</v>
      </c>
      <c r="AA6920" t="s">
        <v>6</v>
      </c>
      <c r="AB6920" t="s">
        <v>15016</v>
      </c>
      <c r="AC6920" t="s">
        <v>14751</v>
      </c>
    </row>
    <row r="6921" spans="1:29" x14ac:dyDescent="0.3">
      <c r="A6921" t="s">
        <v>341</v>
      </c>
      <c r="B6921" s="35">
        <v>564</v>
      </c>
      <c r="C6921" t="s">
        <v>178</v>
      </c>
      <c r="D6921" s="35">
        <v>1967</v>
      </c>
      <c r="E6921" t="s">
        <v>7379</v>
      </c>
      <c r="F6921" s="34" t="s">
        <v>6</v>
      </c>
      <c r="G6921" s="34" t="s">
        <v>6</v>
      </c>
      <c r="H6921" s="34" t="s">
        <v>6</v>
      </c>
      <c r="I6921" s="34">
        <v>14.378449092095471</v>
      </c>
      <c r="J6921" s="34" t="s">
        <v>6</v>
      </c>
      <c r="K6921" s="34" t="s">
        <v>6</v>
      </c>
      <c r="L6921" s="34" t="s">
        <v>6</v>
      </c>
      <c r="M6921" s="34" t="s">
        <v>6</v>
      </c>
      <c r="N6921" s="34" t="s">
        <v>6</v>
      </c>
      <c r="O6921" s="34">
        <v>25.938039354024639</v>
      </c>
      <c r="P6921" s="34">
        <v>63.416512618744697</v>
      </c>
      <c r="Q6921" t="s">
        <v>6</v>
      </c>
      <c r="R6921" t="s">
        <v>6</v>
      </c>
      <c r="S6921" t="s">
        <v>6</v>
      </c>
      <c r="T6921" t="s">
        <v>14787</v>
      </c>
      <c r="U6921" t="s">
        <v>14788</v>
      </c>
      <c r="V6921" t="s">
        <v>15014</v>
      </c>
      <c r="W6921" t="s">
        <v>15015</v>
      </c>
      <c r="X6921" t="s">
        <v>15015</v>
      </c>
      <c r="Y6921" t="s">
        <v>6</v>
      </c>
      <c r="Z6921" t="s">
        <v>6</v>
      </c>
      <c r="AA6921" t="s">
        <v>6</v>
      </c>
      <c r="AB6921" t="s">
        <v>15016</v>
      </c>
      <c r="AC6921" t="s">
        <v>14751</v>
      </c>
    </row>
    <row r="6922" spans="1:29" x14ac:dyDescent="0.3">
      <c r="A6922" t="s">
        <v>341</v>
      </c>
      <c r="B6922" s="35">
        <v>564</v>
      </c>
      <c r="C6922" t="s">
        <v>178</v>
      </c>
      <c r="D6922" s="35">
        <v>1968</v>
      </c>
      <c r="E6922" t="s">
        <v>7380</v>
      </c>
      <c r="F6922" s="34" t="s">
        <v>6</v>
      </c>
      <c r="G6922" s="34" t="s">
        <v>6</v>
      </c>
      <c r="H6922" s="34" t="s">
        <v>6</v>
      </c>
      <c r="I6922" s="34">
        <v>14.678207919932278</v>
      </c>
      <c r="J6922" s="34" t="s">
        <v>6</v>
      </c>
      <c r="K6922" s="34" t="s">
        <v>6</v>
      </c>
      <c r="L6922" s="34" t="s">
        <v>6</v>
      </c>
      <c r="M6922" s="34" t="s">
        <v>6</v>
      </c>
      <c r="N6922" s="34" t="s">
        <v>6</v>
      </c>
      <c r="O6922" s="34">
        <v>27.524704551031249</v>
      </c>
      <c r="P6922" s="34">
        <v>66.692813962692398</v>
      </c>
      <c r="Q6922" t="s">
        <v>6</v>
      </c>
      <c r="R6922" t="s">
        <v>6</v>
      </c>
      <c r="S6922" t="s">
        <v>6</v>
      </c>
      <c r="T6922" t="s">
        <v>14787</v>
      </c>
      <c r="U6922" t="s">
        <v>14788</v>
      </c>
      <c r="V6922" t="s">
        <v>15014</v>
      </c>
      <c r="W6922" t="s">
        <v>15015</v>
      </c>
      <c r="X6922" t="s">
        <v>15015</v>
      </c>
      <c r="Y6922" t="s">
        <v>6</v>
      </c>
      <c r="Z6922" t="s">
        <v>6</v>
      </c>
      <c r="AA6922" t="s">
        <v>6</v>
      </c>
      <c r="AB6922" t="s">
        <v>15016</v>
      </c>
      <c r="AC6922" t="s">
        <v>14751</v>
      </c>
    </row>
    <row r="6923" spans="1:29" x14ac:dyDescent="0.3">
      <c r="A6923" t="s">
        <v>341</v>
      </c>
      <c r="B6923" s="35">
        <v>564</v>
      </c>
      <c r="C6923" t="s">
        <v>178</v>
      </c>
      <c r="D6923" s="35">
        <v>1969</v>
      </c>
      <c r="E6923" t="s">
        <v>7381</v>
      </c>
      <c r="F6923" s="34" t="s">
        <v>6</v>
      </c>
      <c r="G6923" s="34" t="s">
        <v>6</v>
      </c>
      <c r="H6923" s="34" t="s">
        <v>6</v>
      </c>
      <c r="I6923" s="34">
        <v>14.773660238365386</v>
      </c>
      <c r="J6923" s="34" t="s">
        <v>6</v>
      </c>
      <c r="K6923" s="34" t="s">
        <v>6</v>
      </c>
      <c r="L6923" s="34" t="s">
        <v>6</v>
      </c>
      <c r="M6923" s="34" t="s">
        <v>6</v>
      </c>
      <c r="N6923" s="34" t="s">
        <v>6</v>
      </c>
      <c r="O6923" s="34">
        <v>29.12569922833239</v>
      </c>
      <c r="P6923" s="34">
        <v>71.047221348322594</v>
      </c>
      <c r="Q6923" t="s">
        <v>6</v>
      </c>
      <c r="R6923" t="s">
        <v>6</v>
      </c>
      <c r="S6923" t="s">
        <v>6</v>
      </c>
      <c r="T6923" t="s">
        <v>14787</v>
      </c>
      <c r="U6923" t="s">
        <v>14788</v>
      </c>
      <c r="V6923" t="s">
        <v>15014</v>
      </c>
      <c r="W6923" t="s">
        <v>15015</v>
      </c>
      <c r="X6923" t="s">
        <v>15015</v>
      </c>
      <c r="Y6923" t="s">
        <v>6</v>
      </c>
      <c r="Z6923" t="s">
        <v>6</v>
      </c>
      <c r="AA6923" t="s">
        <v>6</v>
      </c>
      <c r="AB6923" t="s">
        <v>15016</v>
      </c>
      <c r="AC6923" t="s">
        <v>14751</v>
      </c>
    </row>
    <row r="6924" spans="1:29" x14ac:dyDescent="0.3">
      <c r="A6924" t="s">
        <v>341</v>
      </c>
      <c r="B6924" s="35">
        <v>564</v>
      </c>
      <c r="C6924" t="s">
        <v>178</v>
      </c>
      <c r="D6924" s="35">
        <v>1970</v>
      </c>
      <c r="E6924" t="s">
        <v>7382</v>
      </c>
      <c r="F6924" s="34" t="s">
        <v>6</v>
      </c>
      <c r="G6924" s="34" t="s">
        <v>6</v>
      </c>
      <c r="H6924" s="34" t="s">
        <v>6</v>
      </c>
      <c r="I6924" s="34">
        <v>16.707125450533042</v>
      </c>
      <c r="J6924" s="34" t="s">
        <v>6</v>
      </c>
      <c r="K6924" s="34" t="s">
        <v>6</v>
      </c>
      <c r="L6924" s="34" t="s">
        <v>6</v>
      </c>
      <c r="M6924" s="34" t="s">
        <v>6</v>
      </c>
      <c r="N6924" s="34" t="s">
        <v>6</v>
      </c>
      <c r="O6924" s="34">
        <v>31.572407936884328</v>
      </c>
      <c r="P6924" s="34">
        <v>72.452483297187598</v>
      </c>
      <c r="Q6924" t="s">
        <v>6</v>
      </c>
      <c r="R6924" t="s">
        <v>6</v>
      </c>
      <c r="S6924" t="s">
        <v>6</v>
      </c>
      <c r="T6924" t="s">
        <v>14787</v>
      </c>
      <c r="U6924" t="s">
        <v>14788</v>
      </c>
      <c r="V6924" t="s">
        <v>15014</v>
      </c>
      <c r="W6924" t="s">
        <v>15015</v>
      </c>
      <c r="X6924" t="s">
        <v>15015</v>
      </c>
      <c r="Y6924" t="s">
        <v>6</v>
      </c>
      <c r="Z6924" t="s">
        <v>6</v>
      </c>
      <c r="AA6924" t="s">
        <v>6</v>
      </c>
      <c r="AB6924" t="s">
        <v>15016</v>
      </c>
      <c r="AC6924" t="s">
        <v>14751</v>
      </c>
    </row>
    <row r="6925" spans="1:29" x14ac:dyDescent="0.3">
      <c r="A6925" t="s">
        <v>341</v>
      </c>
      <c r="B6925" s="35">
        <v>564</v>
      </c>
      <c r="C6925" t="s">
        <v>178</v>
      </c>
      <c r="D6925" s="35">
        <v>1971</v>
      </c>
      <c r="E6925" t="s">
        <v>7383</v>
      </c>
      <c r="F6925" s="34" t="s">
        <v>6</v>
      </c>
      <c r="G6925" s="34" t="s">
        <v>6</v>
      </c>
      <c r="H6925" s="34" t="s">
        <v>6</v>
      </c>
      <c r="I6925" s="34">
        <v>16.153659470322381</v>
      </c>
      <c r="J6925" s="34" t="s">
        <v>6</v>
      </c>
      <c r="K6925" s="34" t="s">
        <v>6</v>
      </c>
      <c r="L6925" s="34" t="s">
        <v>6</v>
      </c>
      <c r="M6925" s="34" t="s">
        <v>6</v>
      </c>
      <c r="N6925" s="34" t="s">
        <v>6</v>
      </c>
      <c r="O6925" s="34">
        <v>33.193034363964308</v>
      </c>
      <c r="P6925" s="34">
        <v>78.597029239582994</v>
      </c>
      <c r="Q6925" t="s">
        <v>6</v>
      </c>
      <c r="R6925" t="s">
        <v>6</v>
      </c>
      <c r="S6925" t="s">
        <v>6</v>
      </c>
      <c r="T6925" t="s">
        <v>14787</v>
      </c>
      <c r="U6925" t="s">
        <v>14788</v>
      </c>
      <c r="V6925" t="s">
        <v>15014</v>
      </c>
      <c r="W6925" t="s">
        <v>15015</v>
      </c>
      <c r="X6925" t="s">
        <v>15015</v>
      </c>
      <c r="Y6925" t="s">
        <v>6</v>
      </c>
      <c r="Z6925" t="s">
        <v>6</v>
      </c>
      <c r="AA6925" t="s">
        <v>6</v>
      </c>
      <c r="AB6925" t="s">
        <v>15016</v>
      </c>
      <c r="AC6925" t="s">
        <v>14751</v>
      </c>
    </row>
    <row r="6926" spans="1:29" x14ac:dyDescent="0.3">
      <c r="A6926" t="s">
        <v>341</v>
      </c>
      <c r="B6926" s="35">
        <v>564</v>
      </c>
      <c r="C6926" t="s">
        <v>178</v>
      </c>
      <c r="D6926" s="35">
        <v>1972</v>
      </c>
      <c r="E6926" t="s">
        <v>7384</v>
      </c>
      <c r="F6926" s="34" t="s">
        <v>6</v>
      </c>
      <c r="G6926" s="34" t="s">
        <v>6</v>
      </c>
      <c r="H6926" s="34" t="s">
        <v>6</v>
      </c>
      <c r="I6926" s="34">
        <v>18.718992735018727</v>
      </c>
      <c r="J6926" s="34" t="s">
        <v>6</v>
      </c>
      <c r="K6926" s="34" t="s">
        <v>6</v>
      </c>
      <c r="L6926" s="34" t="s">
        <v>6</v>
      </c>
      <c r="M6926" s="34" t="s">
        <v>6</v>
      </c>
      <c r="N6926" s="34" t="s">
        <v>6</v>
      </c>
      <c r="O6926" s="34">
        <v>88.675339164662219</v>
      </c>
      <c r="P6926" s="34">
        <v>83.0019304794981</v>
      </c>
      <c r="Q6926" t="s">
        <v>6</v>
      </c>
      <c r="R6926" t="s">
        <v>6</v>
      </c>
      <c r="S6926" t="s">
        <v>6</v>
      </c>
      <c r="T6926" t="s">
        <v>14787</v>
      </c>
      <c r="U6926" t="s">
        <v>14788</v>
      </c>
      <c r="V6926" t="s">
        <v>15014</v>
      </c>
      <c r="W6926" t="s">
        <v>15015</v>
      </c>
      <c r="X6926" t="s">
        <v>15015</v>
      </c>
      <c r="Y6926" t="s">
        <v>6</v>
      </c>
      <c r="Z6926" t="s">
        <v>6</v>
      </c>
      <c r="AA6926" t="s">
        <v>6</v>
      </c>
      <c r="AB6926" t="s">
        <v>15016</v>
      </c>
      <c r="AC6926" t="s">
        <v>14751</v>
      </c>
    </row>
    <row r="6927" spans="1:29" x14ac:dyDescent="0.3">
      <c r="A6927" t="s">
        <v>341</v>
      </c>
      <c r="B6927" s="35">
        <v>564</v>
      </c>
      <c r="C6927" t="s">
        <v>178</v>
      </c>
      <c r="D6927" s="35">
        <v>1973</v>
      </c>
      <c r="E6927" t="s">
        <v>7385</v>
      </c>
      <c r="F6927" s="34" t="s">
        <v>6</v>
      </c>
      <c r="G6927" s="34" t="s">
        <v>6</v>
      </c>
      <c r="H6927" s="34" t="s">
        <v>6</v>
      </c>
      <c r="I6927" s="34">
        <v>16.22374242487551</v>
      </c>
      <c r="J6927" s="34" t="s">
        <v>6</v>
      </c>
      <c r="K6927" s="34" t="s">
        <v>6</v>
      </c>
      <c r="L6927" s="34" t="s">
        <v>6</v>
      </c>
      <c r="M6927" s="34" t="s">
        <v>6</v>
      </c>
      <c r="N6927" s="34" t="s">
        <v>6</v>
      </c>
      <c r="O6927" s="34">
        <v>43.385353715679642</v>
      </c>
      <c r="P6927" s="34">
        <v>109.21405110515801</v>
      </c>
      <c r="Q6927" t="s">
        <v>6</v>
      </c>
      <c r="R6927" t="s">
        <v>6</v>
      </c>
      <c r="S6927" t="s">
        <v>6</v>
      </c>
      <c r="T6927" t="s">
        <v>14787</v>
      </c>
      <c r="U6927" t="s">
        <v>14788</v>
      </c>
      <c r="V6927" t="s">
        <v>15014</v>
      </c>
      <c r="W6927" t="s">
        <v>15015</v>
      </c>
      <c r="X6927" t="s">
        <v>15015</v>
      </c>
      <c r="Y6927" t="s">
        <v>6</v>
      </c>
      <c r="Z6927" t="s">
        <v>6</v>
      </c>
      <c r="AA6927" t="s">
        <v>6</v>
      </c>
      <c r="AB6927" t="s">
        <v>15016</v>
      </c>
      <c r="AC6927" t="s">
        <v>14751</v>
      </c>
    </row>
    <row r="6928" spans="1:29" x14ac:dyDescent="0.3">
      <c r="A6928" t="s">
        <v>341</v>
      </c>
      <c r="B6928" s="35">
        <v>564</v>
      </c>
      <c r="C6928" t="s">
        <v>178</v>
      </c>
      <c r="D6928" s="35">
        <v>1974</v>
      </c>
      <c r="E6928" t="s">
        <v>7386</v>
      </c>
      <c r="F6928" s="34" t="s">
        <v>6</v>
      </c>
      <c r="G6928" s="34" t="s">
        <v>6</v>
      </c>
      <c r="H6928" s="34" t="s">
        <v>6</v>
      </c>
      <c r="I6928" s="34">
        <v>12.221401867881033</v>
      </c>
      <c r="J6928" s="34" t="s">
        <v>6</v>
      </c>
      <c r="K6928" s="34" t="s">
        <v>6</v>
      </c>
      <c r="L6928" s="34" t="s">
        <v>6</v>
      </c>
      <c r="M6928" s="34" t="s">
        <v>6</v>
      </c>
      <c r="N6928" s="34" t="s">
        <v>6</v>
      </c>
      <c r="O6928" s="34">
        <v>37.973502188584078</v>
      </c>
      <c r="P6928" s="34">
        <v>146.009744458266</v>
      </c>
      <c r="Q6928" t="s">
        <v>6</v>
      </c>
      <c r="R6928" t="s">
        <v>6</v>
      </c>
      <c r="S6928" t="s">
        <v>6</v>
      </c>
      <c r="T6928" t="s">
        <v>14787</v>
      </c>
      <c r="U6928" t="s">
        <v>14788</v>
      </c>
      <c r="V6928" t="s">
        <v>15014</v>
      </c>
      <c r="W6928" t="s">
        <v>15015</v>
      </c>
      <c r="X6928" t="s">
        <v>15015</v>
      </c>
      <c r="Y6928" t="s">
        <v>6</v>
      </c>
      <c r="Z6928" t="s">
        <v>6</v>
      </c>
      <c r="AA6928" t="s">
        <v>6</v>
      </c>
      <c r="AB6928" t="s">
        <v>15016</v>
      </c>
      <c r="AC6928" t="s">
        <v>14751</v>
      </c>
    </row>
    <row r="6929" spans="1:29" x14ac:dyDescent="0.3">
      <c r="A6929" t="s">
        <v>341</v>
      </c>
      <c r="B6929" s="35">
        <v>564</v>
      </c>
      <c r="C6929" t="s">
        <v>178</v>
      </c>
      <c r="D6929" s="35">
        <v>1975</v>
      </c>
      <c r="E6929" t="s">
        <v>7387</v>
      </c>
      <c r="F6929" s="34" t="s">
        <v>6</v>
      </c>
      <c r="G6929" s="34" t="s">
        <v>6</v>
      </c>
      <c r="H6929" s="34" t="s">
        <v>6</v>
      </c>
      <c r="I6929" s="34">
        <v>11.473711527985698</v>
      </c>
      <c r="J6929" s="34" t="s">
        <v>6</v>
      </c>
      <c r="K6929" s="34" t="s">
        <v>6</v>
      </c>
      <c r="L6929" s="34" t="s">
        <v>6</v>
      </c>
      <c r="M6929" s="34" t="s">
        <v>6</v>
      </c>
      <c r="N6929" s="34" t="s">
        <v>6</v>
      </c>
      <c r="O6929" s="34">
        <v>32.086439119336504</v>
      </c>
      <c r="P6929" s="34">
        <v>184.633686085888</v>
      </c>
      <c r="Q6929" t="s">
        <v>6</v>
      </c>
      <c r="R6929" t="s">
        <v>6</v>
      </c>
      <c r="S6929" t="s">
        <v>6</v>
      </c>
      <c r="T6929" t="s">
        <v>14787</v>
      </c>
      <c r="U6929" t="s">
        <v>14788</v>
      </c>
      <c r="V6929" t="s">
        <v>15014</v>
      </c>
      <c r="W6929" t="s">
        <v>15015</v>
      </c>
      <c r="X6929" t="s">
        <v>15015</v>
      </c>
      <c r="Y6929" t="s">
        <v>6</v>
      </c>
      <c r="Z6929" t="s">
        <v>6</v>
      </c>
      <c r="AA6929" t="s">
        <v>6</v>
      </c>
      <c r="AB6929" t="s">
        <v>15016</v>
      </c>
      <c r="AC6929" t="s">
        <v>14751</v>
      </c>
    </row>
    <row r="6930" spans="1:29" x14ac:dyDescent="0.3">
      <c r="A6930" t="s">
        <v>341</v>
      </c>
      <c r="B6930" s="35">
        <v>564</v>
      </c>
      <c r="C6930" t="s">
        <v>178</v>
      </c>
      <c r="D6930" s="35">
        <v>1976</v>
      </c>
      <c r="E6930" t="s">
        <v>7388</v>
      </c>
      <c r="F6930" s="34" t="s">
        <v>6</v>
      </c>
      <c r="G6930" s="34" t="s">
        <v>6</v>
      </c>
      <c r="H6930" s="34" t="s">
        <v>6</v>
      </c>
      <c r="I6930" s="34">
        <v>13.541423612735851</v>
      </c>
      <c r="J6930" s="34" t="s">
        <v>6</v>
      </c>
      <c r="K6930" s="34" t="s">
        <v>6</v>
      </c>
      <c r="L6930" s="34" t="s">
        <v>6</v>
      </c>
      <c r="M6930" s="34" t="s">
        <v>6</v>
      </c>
      <c r="N6930" s="34" t="s">
        <v>6</v>
      </c>
      <c r="O6930" s="34">
        <v>35.840306798154188</v>
      </c>
      <c r="P6930" s="34">
        <v>206.96444235357899</v>
      </c>
      <c r="Q6930" t="s">
        <v>6</v>
      </c>
      <c r="R6930" t="s">
        <v>6</v>
      </c>
      <c r="S6930" t="s">
        <v>6</v>
      </c>
      <c r="T6930" t="s">
        <v>14787</v>
      </c>
      <c r="U6930" t="s">
        <v>14788</v>
      </c>
      <c r="V6930" t="s">
        <v>15014</v>
      </c>
      <c r="W6930" t="s">
        <v>15015</v>
      </c>
      <c r="X6930" t="s">
        <v>15015</v>
      </c>
      <c r="Y6930" t="s">
        <v>6</v>
      </c>
      <c r="Z6930" t="s">
        <v>6</v>
      </c>
      <c r="AA6930" t="s">
        <v>6</v>
      </c>
      <c r="AB6930" t="s">
        <v>15016</v>
      </c>
      <c r="AC6930" t="s">
        <v>14751</v>
      </c>
    </row>
    <row r="6931" spans="1:29" x14ac:dyDescent="0.3">
      <c r="A6931" t="s">
        <v>341</v>
      </c>
      <c r="B6931" s="35">
        <v>564</v>
      </c>
      <c r="C6931" t="s">
        <v>178</v>
      </c>
      <c r="D6931" s="35">
        <v>1977</v>
      </c>
      <c r="E6931" t="s">
        <v>7389</v>
      </c>
      <c r="F6931" s="34" t="s">
        <v>6</v>
      </c>
      <c r="G6931" s="34" t="s">
        <v>6</v>
      </c>
      <c r="H6931" s="34" t="s">
        <v>6</v>
      </c>
      <c r="I6931" s="34">
        <v>14.167934199087876</v>
      </c>
      <c r="J6931" s="34" t="s">
        <v>6</v>
      </c>
      <c r="K6931" s="34" t="s">
        <v>6</v>
      </c>
      <c r="L6931" s="34" t="s">
        <v>6</v>
      </c>
      <c r="M6931" s="34" t="s">
        <v>6</v>
      </c>
      <c r="N6931" s="34" t="s">
        <v>6</v>
      </c>
      <c r="O6931" s="34">
        <v>36.406201798452635</v>
      </c>
      <c r="P6931" s="34">
        <v>236.591723880442</v>
      </c>
      <c r="Q6931" t="s">
        <v>6</v>
      </c>
      <c r="R6931" t="s">
        <v>6</v>
      </c>
      <c r="S6931" t="s">
        <v>6</v>
      </c>
      <c r="T6931" t="s">
        <v>14787</v>
      </c>
      <c r="U6931" t="s">
        <v>14788</v>
      </c>
      <c r="V6931" t="s">
        <v>15014</v>
      </c>
      <c r="W6931" t="s">
        <v>15015</v>
      </c>
      <c r="X6931" t="s">
        <v>15015</v>
      </c>
      <c r="Y6931" t="s">
        <v>6</v>
      </c>
      <c r="Z6931" t="s">
        <v>6</v>
      </c>
      <c r="AA6931" t="s">
        <v>6</v>
      </c>
      <c r="AB6931" t="s">
        <v>15016</v>
      </c>
      <c r="AC6931" t="s">
        <v>14751</v>
      </c>
    </row>
    <row r="6932" spans="1:29" x14ac:dyDescent="0.3">
      <c r="A6932" t="s">
        <v>341</v>
      </c>
      <c r="B6932" s="35">
        <v>564</v>
      </c>
      <c r="C6932" t="s">
        <v>178</v>
      </c>
      <c r="D6932" s="35">
        <v>1978</v>
      </c>
      <c r="E6932" t="s">
        <v>7390</v>
      </c>
      <c r="F6932" s="34" t="s">
        <v>6</v>
      </c>
      <c r="G6932" s="34" t="s">
        <v>6</v>
      </c>
      <c r="H6932" s="34" t="s">
        <v>6</v>
      </c>
      <c r="I6932" s="34">
        <v>13.731940331746653</v>
      </c>
      <c r="J6932" s="34" t="s">
        <v>6</v>
      </c>
      <c r="K6932" s="34" t="s">
        <v>6</v>
      </c>
      <c r="L6932" s="34" t="s">
        <v>6</v>
      </c>
      <c r="M6932" s="34" t="s">
        <v>6</v>
      </c>
      <c r="N6932" s="34" t="s">
        <v>6</v>
      </c>
      <c r="O6932" s="34">
        <v>36.148822434251628</v>
      </c>
      <c r="P6932" s="34">
        <v>271.64987236560199</v>
      </c>
      <c r="Q6932" t="s">
        <v>6</v>
      </c>
      <c r="R6932" t="s">
        <v>6</v>
      </c>
      <c r="S6932" t="s">
        <v>6</v>
      </c>
      <c r="T6932" t="s">
        <v>14787</v>
      </c>
      <c r="U6932" t="s">
        <v>14788</v>
      </c>
      <c r="V6932" t="s">
        <v>15014</v>
      </c>
      <c r="W6932" t="s">
        <v>15015</v>
      </c>
      <c r="X6932" t="s">
        <v>15015</v>
      </c>
      <c r="Y6932" t="s">
        <v>6</v>
      </c>
      <c r="Z6932" t="s">
        <v>6</v>
      </c>
      <c r="AA6932" t="s">
        <v>6</v>
      </c>
      <c r="AB6932" t="s">
        <v>15016</v>
      </c>
      <c r="AC6932" t="s">
        <v>14751</v>
      </c>
    </row>
    <row r="6933" spans="1:29" x14ac:dyDescent="0.3">
      <c r="A6933" t="s">
        <v>341</v>
      </c>
      <c r="B6933" s="35">
        <v>564</v>
      </c>
      <c r="C6933" t="s">
        <v>178</v>
      </c>
      <c r="D6933" s="35">
        <v>1979</v>
      </c>
      <c r="E6933" t="s">
        <v>7391</v>
      </c>
      <c r="F6933" s="34" t="s">
        <v>6</v>
      </c>
      <c r="G6933" s="34" t="s">
        <v>6</v>
      </c>
      <c r="H6933" s="34" t="s">
        <v>6</v>
      </c>
      <c r="I6933" s="34">
        <v>14.328049911013711</v>
      </c>
      <c r="J6933" s="34" t="s">
        <v>6</v>
      </c>
      <c r="K6933" s="34" t="s">
        <v>6</v>
      </c>
      <c r="L6933" s="34" t="s">
        <v>6</v>
      </c>
      <c r="M6933" s="34" t="s">
        <v>6</v>
      </c>
      <c r="N6933" s="34" t="s">
        <v>6</v>
      </c>
      <c r="O6933" s="34">
        <v>36.76386714925178</v>
      </c>
      <c r="P6933" s="34">
        <v>319.38866093302101</v>
      </c>
      <c r="Q6933" t="s">
        <v>6</v>
      </c>
      <c r="R6933" t="s">
        <v>6</v>
      </c>
      <c r="S6933" t="s">
        <v>6</v>
      </c>
      <c r="T6933" t="s">
        <v>14787</v>
      </c>
      <c r="U6933" t="s">
        <v>14788</v>
      </c>
      <c r="V6933" t="s">
        <v>15014</v>
      </c>
      <c r="W6933" t="s">
        <v>15015</v>
      </c>
      <c r="X6933" t="s">
        <v>15015</v>
      </c>
      <c r="Y6933" t="s">
        <v>6</v>
      </c>
      <c r="Z6933" t="s">
        <v>6</v>
      </c>
      <c r="AA6933" t="s">
        <v>6</v>
      </c>
      <c r="AB6933" t="s">
        <v>15016</v>
      </c>
      <c r="AC6933" t="s">
        <v>14751</v>
      </c>
    </row>
    <row r="6934" spans="1:29" x14ac:dyDescent="0.3">
      <c r="A6934" t="s">
        <v>341</v>
      </c>
      <c r="B6934" s="35">
        <v>564</v>
      </c>
      <c r="C6934" t="s">
        <v>178</v>
      </c>
      <c r="D6934" s="35">
        <v>1980</v>
      </c>
      <c r="E6934" t="s">
        <v>7392</v>
      </c>
      <c r="F6934" s="34" t="s">
        <v>6</v>
      </c>
      <c r="G6934" s="34" t="s">
        <v>6</v>
      </c>
      <c r="H6934" s="34" t="s">
        <v>6</v>
      </c>
      <c r="I6934" s="34">
        <v>13.40427075997178</v>
      </c>
      <c r="J6934" s="34" t="s">
        <v>6</v>
      </c>
      <c r="K6934" s="34" t="s">
        <v>6</v>
      </c>
      <c r="L6934" s="34" t="s">
        <v>6</v>
      </c>
      <c r="M6934" s="34" t="s">
        <v>6</v>
      </c>
      <c r="N6934" s="34" t="s">
        <v>6</v>
      </c>
      <c r="O6934" s="34">
        <v>33.282087986507563</v>
      </c>
      <c r="P6934" s="34">
        <v>382.29556837546801</v>
      </c>
      <c r="Q6934" t="s">
        <v>6</v>
      </c>
      <c r="R6934" t="s">
        <v>6</v>
      </c>
      <c r="S6934" t="s">
        <v>6</v>
      </c>
      <c r="T6934" t="s">
        <v>14787</v>
      </c>
      <c r="U6934" t="s">
        <v>14788</v>
      </c>
      <c r="V6934" t="s">
        <v>15014</v>
      </c>
      <c r="W6934" t="s">
        <v>15015</v>
      </c>
      <c r="X6934" t="s">
        <v>15015</v>
      </c>
      <c r="Y6934" t="s">
        <v>6</v>
      </c>
      <c r="Z6934" t="s">
        <v>6</v>
      </c>
      <c r="AA6934" t="s">
        <v>6</v>
      </c>
      <c r="AB6934" t="s">
        <v>15016</v>
      </c>
      <c r="AC6934" t="s">
        <v>14751</v>
      </c>
    </row>
    <row r="6935" spans="1:29" x14ac:dyDescent="0.3">
      <c r="A6935" t="s">
        <v>341</v>
      </c>
      <c r="B6935" s="35">
        <v>564</v>
      </c>
      <c r="C6935" t="s">
        <v>178</v>
      </c>
      <c r="D6935" s="35">
        <v>1981</v>
      </c>
      <c r="E6935" t="s">
        <v>7393</v>
      </c>
      <c r="F6935" s="34" t="s">
        <v>6</v>
      </c>
      <c r="G6935" s="34" t="s">
        <v>6</v>
      </c>
      <c r="H6935" s="34" t="s">
        <v>6</v>
      </c>
      <c r="I6935" s="34">
        <v>13.50100418057221</v>
      </c>
      <c r="J6935" s="34" t="s">
        <v>6</v>
      </c>
      <c r="K6935" s="34" t="s">
        <v>6</v>
      </c>
      <c r="L6935" s="34" t="s">
        <v>6</v>
      </c>
      <c r="M6935" s="34" t="s">
        <v>6</v>
      </c>
      <c r="N6935" s="34" t="s">
        <v>6</v>
      </c>
      <c r="O6935" s="34">
        <v>29.653632229336964</v>
      </c>
      <c r="P6935" s="34">
        <v>452.243068528805</v>
      </c>
      <c r="Q6935" t="s">
        <v>6</v>
      </c>
      <c r="R6935" t="s">
        <v>6</v>
      </c>
      <c r="S6935" t="s">
        <v>6</v>
      </c>
      <c r="T6935" t="s">
        <v>14787</v>
      </c>
      <c r="U6935" t="s">
        <v>14788</v>
      </c>
      <c r="V6935" t="s">
        <v>15014</v>
      </c>
      <c r="W6935" t="s">
        <v>15015</v>
      </c>
      <c r="X6935" t="s">
        <v>15015</v>
      </c>
      <c r="Y6935" t="s">
        <v>6</v>
      </c>
      <c r="Z6935" t="s">
        <v>6</v>
      </c>
      <c r="AA6935" t="s">
        <v>6</v>
      </c>
      <c r="AB6935" t="s">
        <v>15016</v>
      </c>
      <c r="AC6935" t="s">
        <v>14751</v>
      </c>
    </row>
    <row r="6936" spans="1:29" x14ac:dyDescent="0.3">
      <c r="A6936" t="s">
        <v>341</v>
      </c>
      <c r="B6936" s="35">
        <v>564</v>
      </c>
      <c r="C6936" t="s">
        <v>178</v>
      </c>
      <c r="D6936" s="35">
        <v>1982</v>
      </c>
      <c r="E6936" t="s">
        <v>7394</v>
      </c>
      <c r="F6936" s="34" t="s">
        <v>6</v>
      </c>
      <c r="G6936" s="34" t="s">
        <v>6</v>
      </c>
      <c r="H6936" s="34" t="s">
        <v>6</v>
      </c>
      <c r="I6936" s="34">
        <v>13.798507042268785</v>
      </c>
      <c r="J6936" s="34" t="s">
        <v>6</v>
      </c>
      <c r="K6936" s="34" t="s">
        <v>6</v>
      </c>
      <c r="L6936" s="34" t="s">
        <v>6</v>
      </c>
      <c r="M6936" s="34" t="s">
        <v>6</v>
      </c>
      <c r="N6936" s="34" t="s">
        <v>6</v>
      </c>
      <c r="O6936" s="34">
        <v>33.773766837632941</v>
      </c>
      <c r="P6936" s="34">
        <v>526.96178540032497</v>
      </c>
      <c r="Q6936" t="s">
        <v>6</v>
      </c>
      <c r="R6936" t="s">
        <v>6</v>
      </c>
      <c r="S6936" t="s">
        <v>6</v>
      </c>
      <c r="T6936" t="s">
        <v>14787</v>
      </c>
      <c r="U6936" t="s">
        <v>14788</v>
      </c>
      <c r="V6936" t="s">
        <v>15014</v>
      </c>
      <c r="W6936" t="s">
        <v>15015</v>
      </c>
      <c r="X6936" t="s">
        <v>15015</v>
      </c>
      <c r="Y6936" t="s">
        <v>6</v>
      </c>
      <c r="Z6936" t="s">
        <v>6</v>
      </c>
      <c r="AA6936" t="s">
        <v>6</v>
      </c>
      <c r="AB6936" t="s">
        <v>15016</v>
      </c>
      <c r="AC6936" t="s">
        <v>14751</v>
      </c>
    </row>
    <row r="6937" spans="1:29" x14ac:dyDescent="0.3">
      <c r="A6937" t="s">
        <v>341</v>
      </c>
      <c r="B6937" s="35">
        <v>564</v>
      </c>
      <c r="C6937" t="s">
        <v>178</v>
      </c>
      <c r="D6937" s="35">
        <v>1983</v>
      </c>
      <c r="E6937" t="s">
        <v>7395</v>
      </c>
      <c r="F6937" s="34" t="s">
        <v>6</v>
      </c>
      <c r="G6937" s="34" t="s">
        <v>6</v>
      </c>
      <c r="H6937" s="34" t="s">
        <v>6</v>
      </c>
      <c r="I6937" s="34">
        <v>14.900027191353809</v>
      </c>
      <c r="J6937" s="34" t="s">
        <v>6</v>
      </c>
      <c r="K6937" s="34" t="s">
        <v>6</v>
      </c>
      <c r="L6937" s="34" t="s">
        <v>6</v>
      </c>
      <c r="M6937" s="34" t="s">
        <v>6</v>
      </c>
      <c r="N6937" s="34" t="s">
        <v>6</v>
      </c>
      <c r="O6937" s="34">
        <v>33.576194049119948</v>
      </c>
      <c r="P6937" s="34">
        <v>592.35752854823795</v>
      </c>
      <c r="Q6937" t="s">
        <v>6</v>
      </c>
      <c r="R6937" t="s">
        <v>6</v>
      </c>
      <c r="S6937" t="s">
        <v>6</v>
      </c>
      <c r="T6937" t="s">
        <v>14787</v>
      </c>
      <c r="U6937" t="s">
        <v>14788</v>
      </c>
      <c r="V6937" t="s">
        <v>15014</v>
      </c>
      <c r="W6937" t="s">
        <v>15015</v>
      </c>
      <c r="X6937" t="s">
        <v>15015</v>
      </c>
      <c r="Y6937" t="s">
        <v>6</v>
      </c>
      <c r="Z6937" t="s">
        <v>6</v>
      </c>
      <c r="AA6937" t="s">
        <v>6</v>
      </c>
      <c r="AB6937" t="s">
        <v>15016</v>
      </c>
      <c r="AC6937" t="s">
        <v>14751</v>
      </c>
    </row>
    <row r="6938" spans="1:29" x14ac:dyDescent="0.3">
      <c r="A6938" t="s">
        <v>341</v>
      </c>
      <c r="B6938" s="35">
        <v>564</v>
      </c>
      <c r="C6938" t="s">
        <v>178</v>
      </c>
      <c r="D6938" s="35">
        <v>1984</v>
      </c>
      <c r="E6938" t="s">
        <v>7396</v>
      </c>
      <c r="F6938" s="34" t="s">
        <v>6</v>
      </c>
      <c r="G6938" s="34" t="s">
        <v>6</v>
      </c>
      <c r="H6938" s="34" t="s">
        <v>6</v>
      </c>
      <c r="I6938" s="34">
        <v>15.093340747892119</v>
      </c>
      <c r="J6938" s="34" t="s">
        <v>6</v>
      </c>
      <c r="K6938" s="34" t="s">
        <v>6</v>
      </c>
      <c r="L6938" s="34" t="s">
        <v>6</v>
      </c>
      <c r="M6938" s="34" t="s">
        <v>6</v>
      </c>
      <c r="N6938" s="34" t="s">
        <v>6</v>
      </c>
      <c r="O6938" s="34">
        <v>33.382788922452001</v>
      </c>
      <c r="P6938" s="34">
        <v>682.44167656806405</v>
      </c>
      <c r="Q6938" t="s">
        <v>6</v>
      </c>
      <c r="R6938" t="s">
        <v>6</v>
      </c>
      <c r="S6938" t="s">
        <v>6</v>
      </c>
      <c r="T6938" t="s">
        <v>14787</v>
      </c>
      <c r="U6938" t="s">
        <v>14788</v>
      </c>
      <c r="V6938" t="s">
        <v>15014</v>
      </c>
      <c r="W6938" t="s">
        <v>15015</v>
      </c>
      <c r="X6938" t="s">
        <v>15015</v>
      </c>
      <c r="Y6938" t="s">
        <v>6</v>
      </c>
      <c r="Z6938" t="s">
        <v>6</v>
      </c>
      <c r="AA6938" t="s">
        <v>6</v>
      </c>
      <c r="AB6938" t="s">
        <v>15016</v>
      </c>
      <c r="AC6938" t="s">
        <v>14751</v>
      </c>
    </row>
    <row r="6939" spans="1:29" x14ac:dyDescent="0.3">
      <c r="A6939" t="s">
        <v>341</v>
      </c>
      <c r="B6939" s="35">
        <v>564</v>
      </c>
      <c r="C6939" t="s">
        <v>178</v>
      </c>
      <c r="D6939" s="35">
        <v>1985</v>
      </c>
      <c r="E6939" t="s">
        <v>7397</v>
      </c>
      <c r="F6939" s="34" t="s">
        <v>6</v>
      </c>
      <c r="G6939" s="34" t="s">
        <v>6</v>
      </c>
      <c r="H6939" s="34" t="s">
        <v>6</v>
      </c>
      <c r="I6939" s="34">
        <v>17.314594401330844</v>
      </c>
      <c r="J6939" s="34" t="s">
        <v>6</v>
      </c>
      <c r="K6939" s="34" t="s">
        <v>6</v>
      </c>
      <c r="L6939" s="34" t="s">
        <v>6</v>
      </c>
      <c r="M6939" s="34" t="s">
        <v>6</v>
      </c>
      <c r="N6939" s="34" t="s">
        <v>6</v>
      </c>
      <c r="O6939" s="34">
        <v>37.040790963567297</v>
      </c>
      <c r="P6939" s="34">
        <v>767.55140443196399</v>
      </c>
      <c r="Q6939" t="s">
        <v>6</v>
      </c>
      <c r="R6939" t="s">
        <v>6</v>
      </c>
      <c r="S6939" t="s">
        <v>6</v>
      </c>
      <c r="T6939" t="s">
        <v>14787</v>
      </c>
      <c r="U6939" t="s">
        <v>14788</v>
      </c>
      <c r="V6939" t="s">
        <v>15014</v>
      </c>
      <c r="W6939" t="s">
        <v>15015</v>
      </c>
      <c r="X6939" t="s">
        <v>15015</v>
      </c>
      <c r="Y6939" t="s">
        <v>6</v>
      </c>
      <c r="Z6939" t="s">
        <v>6</v>
      </c>
      <c r="AA6939" t="s">
        <v>6</v>
      </c>
      <c r="AB6939" t="s">
        <v>15016</v>
      </c>
      <c r="AC6939" t="s">
        <v>14751</v>
      </c>
    </row>
    <row r="6940" spans="1:29" x14ac:dyDescent="0.3">
      <c r="A6940" t="s">
        <v>341</v>
      </c>
      <c r="B6940" s="35">
        <v>564</v>
      </c>
      <c r="C6940" t="s">
        <v>178</v>
      </c>
      <c r="D6940" s="35">
        <v>1986</v>
      </c>
      <c r="E6940" t="s">
        <v>7398</v>
      </c>
      <c r="F6940" s="34" t="s">
        <v>6</v>
      </c>
      <c r="G6940" s="34" t="s">
        <v>6</v>
      </c>
      <c r="H6940" s="34" t="s">
        <v>6</v>
      </c>
      <c r="I6940" s="34">
        <v>18.56347773063148</v>
      </c>
      <c r="J6940" s="34" t="s">
        <v>6</v>
      </c>
      <c r="K6940" s="34" t="s">
        <v>6</v>
      </c>
      <c r="L6940" s="34" t="s">
        <v>6</v>
      </c>
      <c r="M6940" s="34" t="s">
        <v>6</v>
      </c>
      <c r="N6940" s="34" t="s">
        <v>6</v>
      </c>
      <c r="O6940" s="34">
        <v>43.071200351492578</v>
      </c>
      <c r="P6940" s="34">
        <v>836.43736982653604</v>
      </c>
      <c r="Q6940" t="s">
        <v>6</v>
      </c>
      <c r="R6940" t="s">
        <v>6</v>
      </c>
      <c r="S6940" t="s">
        <v>6</v>
      </c>
      <c r="T6940" t="s">
        <v>14787</v>
      </c>
      <c r="U6940" t="s">
        <v>14788</v>
      </c>
      <c r="V6940" t="s">
        <v>15014</v>
      </c>
      <c r="W6940" t="s">
        <v>15015</v>
      </c>
      <c r="X6940" t="s">
        <v>15015</v>
      </c>
      <c r="Y6940" t="s">
        <v>6</v>
      </c>
      <c r="Z6940" t="s">
        <v>6</v>
      </c>
      <c r="AA6940" t="s">
        <v>6</v>
      </c>
      <c r="AB6940" t="s">
        <v>15016</v>
      </c>
      <c r="AC6940" t="s">
        <v>14751</v>
      </c>
    </row>
    <row r="6941" spans="1:29" x14ac:dyDescent="0.3">
      <c r="A6941" t="s">
        <v>341</v>
      </c>
      <c r="B6941" s="35">
        <v>564</v>
      </c>
      <c r="C6941" t="s">
        <v>178</v>
      </c>
      <c r="D6941" s="35">
        <v>1987</v>
      </c>
      <c r="E6941" t="s">
        <v>7399</v>
      </c>
      <c r="F6941" s="34" t="s">
        <v>6</v>
      </c>
      <c r="G6941" s="34" t="s">
        <v>6</v>
      </c>
      <c r="H6941" s="34" t="s">
        <v>6</v>
      </c>
      <c r="I6941" s="34">
        <v>17.228195469443364</v>
      </c>
      <c r="J6941" s="34" t="s">
        <v>6</v>
      </c>
      <c r="K6941" s="34" t="s">
        <v>6</v>
      </c>
      <c r="L6941" s="34" t="s">
        <v>6</v>
      </c>
      <c r="M6941" s="34" t="s">
        <v>6</v>
      </c>
      <c r="N6941" s="34" t="s">
        <v>6</v>
      </c>
      <c r="O6941" s="34">
        <v>44.375041362545652</v>
      </c>
      <c r="P6941" s="34">
        <v>930.63760668126599</v>
      </c>
      <c r="Q6941" t="s">
        <v>6</v>
      </c>
      <c r="R6941" t="s">
        <v>6</v>
      </c>
      <c r="S6941" t="s">
        <v>6</v>
      </c>
      <c r="T6941" t="s">
        <v>14787</v>
      </c>
      <c r="U6941" t="s">
        <v>14788</v>
      </c>
      <c r="V6941" t="s">
        <v>15014</v>
      </c>
      <c r="W6941" t="s">
        <v>15015</v>
      </c>
      <c r="X6941" t="s">
        <v>15015</v>
      </c>
      <c r="Y6941" t="s">
        <v>6</v>
      </c>
      <c r="Z6941" t="s">
        <v>6</v>
      </c>
      <c r="AA6941" t="s">
        <v>6</v>
      </c>
      <c r="AB6941" t="s">
        <v>15016</v>
      </c>
      <c r="AC6941" t="s">
        <v>14751</v>
      </c>
    </row>
    <row r="6942" spans="1:29" x14ac:dyDescent="0.3">
      <c r="A6942" t="s">
        <v>341</v>
      </c>
      <c r="B6942" s="35">
        <v>564</v>
      </c>
      <c r="C6942" t="s">
        <v>178</v>
      </c>
      <c r="D6942" s="35">
        <v>1988</v>
      </c>
      <c r="E6942" t="s">
        <v>7400</v>
      </c>
      <c r="F6942" s="34" t="s">
        <v>6</v>
      </c>
      <c r="G6942" s="34" t="s">
        <v>6</v>
      </c>
      <c r="H6942" s="34" t="s">
        <v>6</v>
      </c>
      <c r="I6942" s="34">
        <v>16.43361245620191</v>
      </c>
      <c r="J6942" s="34" t="s">
        <v>6</v>
      </c>
      <c r="K6942" s="34" t="s">
        <v>6</v>
      </c>
      <c r="L6942" s="34" t="s">
        <v>6</v>
      </c>
      <c r="M6942" s="34" t="s">
        <v>6</v>
      </c>
      <c r="N6942" s="34" t="s">
        <v>6</v>
      </c>
      <c r="O6942" s="34">
        <v>44.972261902447634</v>
      </c>
      <c r="P6942" s="34">
        <v>1097.93093290558</v>
      </c>
      <c r="Q6942" t="s">
        <v>6</v>
      </c>
      <c r="R6942" t="s">
        <v>6</v>
      </c>
      <c r="S6942" t="s">
        <v>6</v>
      </c>
      <c r="T6942" t="s">
        <v>14787</v>
      </c>
      <c r="U6942" t="s">
        <v>14788</v>
      </c>
      <c r="V6942" t="s">
        <v>15014</v>
      </c>
      <c r="W6942" t="s">
        <v>15015</v>
      </c>
      <c r="X6942" t="s">
        <v>15015</v>
      </c>
      <c r="Y6942" t="s">
        <v>6</v>
      </c>
      <c r="Z6942" t="s">
        <v>6</v>
      </c>
      <c r="AA6942" t="s">
        <v>6</v>
      </c>
      <c r="AB6942" t="s">
        <v>15016</v>
      </c>
      <c r="AC6942" t="s">
        <v>14751</v>
      </c>
    </row>
    <row r="6943" spans="1:29" x14ac:dyDescent="0.3">
      <c r="A6943" t="s">
        <v>341</v>
      </c>
      <c r="B6943" s="35">
        <v>564</v>
      </c>
      <c r="C6943" t="s">
        <v>178</v>
      </c>
      <c r="D6943" s="35">
        <v>1989</v>
      </c>
      <c r="E6943" t="s">
        <v>7401</v>
      </c>
      <c r="F6943" s="34" t="s">
        <v>6</v>
      </c>
      <c r="G6943" s="34" t="s">
        <v>6</v>
      </c>
      <c r="H6943" s="34" t="s">
        <v>6</v>
      </c>
      <c r="I6943" s="34">
        <v>15.545241758392613</v>
      </c>
      <c r="J6943" s="34" t="s">
        <v>6</v>
      </c>
      <c r="K6943" s="34" t="s">
        <v>6</v>
      </c>
      <c r="L6943" s="34" t="s">
        <v>6</v>
      </c>
      <c r="M6943" s="34" t="s">
        <v>6</v>
      </c>
      <c r="N6943" s="34" t="s">
        <v>6</v>
      </c>
      <c r="O6943" s="34">
        <v>46.617708362691076</v>
      </c>
      <c r="P6943" s="34">
        <v>1249.7986797640201</v>
      </c>
      <c r="Q6943" t="s">
        <v>6</v>
      </c>
      <c r="R6943" t="s">
        <v>6</v>
      </c>
      <c r="S6943" t="s">
        <v>6</v>
      </c>
      <c r="T6943" t="s">
        <v>14787</v>
      </c>
      <c r="U6943" t="s">
        <v>14788</v>
      </c>
      <c r="V6943" t="s">
        <v>15014</v>
      </c>
      <c r="W6943" t="s">
        <v>15015</v>
      </c>
      <c r="X6943" t="s">
        <v>15015</v>
      </c>
      <c r="Y6943" t="s">
        <v>6</v>
      </c>
      <c r="Z6943" t="s">
        <v>6</v>
      </c>
      <c r="AA6943" t="s">
        <v>6</v>
      </c>
      <c r="AB6943" t="s">
        <v>15016</v>
      </c>
      <c r="AC6943" t="s">
        <v>14751</v>
      </c>
    </row>
    <row r="6944" spans="1:29" x14ac:dyDescent="0.3">
      <c r="A6944" t="s">
        <v>341</v>
      </c>
      <c r="B6944" s="35">
        <v>564</v>
      </c>
      <c r="C6944" t="s">
        <v>178</v>
      </c>
      <c r="D6944" s="35">
        <v>1990</v>
      </c>
      <c r="E6944" t="s">
        <v>7402</v>
      </c>
      <c r="F6944" s="34" t="s">
        <v>6</v>
      </c>
      <c r="G6944" s="34" t="s">
        <v>6</v>
      </c>
      <c r="H6944" s="34" t="s">
        <v>6</v>
      </c>
      <c r="I6944" s="34">
        <v>14.964894306481522</v>
      </c>
      <c r="J6944" s="34" t="s">
        <v>6</v>
      </c>
      <c r="K6944" s="34" t="s">
        <v>6</v>
      </c>
      <c r="L6944" s="34" t="s">
        <v>6</v>
      </c>
      <c r="M6944" s="34" t="s">
        <v>6</v>
      </c>
      <c r="N6944" s="34" t="s">
        <v>6</v>
      </c>
      <c r="O6944" s="34">
        <v>48.27972371352363</v>
      </c>
      <c r="P6944" s="34">
        <v>1399.8684962015</v>
      </c>
      <c r="Q6944" t="s">
        <v>6</v>
      </c>
      <c r="R6944" t="s">
        <v>6</v>
      </c>
      <c r="S6944" t="s">
        <v>6</v>
      </c>
      <c r="T6944" t="s">
        <v>14787</v>
      </c>
      <c r="U6944" t="s">
        <v>14788</v>
      </c>
      <c r="V6944" t="s">
        <v>15014</v>
      </c>
      <c r="W6944" t="s">
        <v>15015</v>
      </c>
      <c r="X6944" t="s">
        <v>15015</v>
      </c>
      <c r="Y6944" t="s">
        <v>6</v>
      </c>
      <c r="Z6944" t="s">
        <v>6</v>
      </c>
      <c r="AA6944" t="s">
        <v>6</v>
      </c>
      <c r="AB6944" t="s">
        <v>15016</v>
      </c>
      <c r="AC6944" t="s">
        <v>14751</v>
      </c>
    </row>
    <row r="6945" spans="1:29" x14ac:dyDescent="0.3">
      <c r="A6945" t="s">
        <v>341</v>
      </c>
      <c r="B6945" s="35">
        <v>564</v>
      </c>
      <c r="C6945" t="s">
        <v>178</v>
      </c>
      <c r="D6945" s="35">
        <v>1991</v>
      </c>
      <c r="E6945" t="s">
        <v>7403</v>
      </c>
      <c r="F6945" s="34" t="s">
        <v>6</v>
      </c>
      <c r="G6945" s="34" t="s">
        <v>6</v>
      </c>
      <c r="H6945" s="34" t="s">
        <v>6</v>
      </c>
      <c r="I6945" s="34">
        <v>13.827819280661974</v>
      </c>
      <c r="J6945" s="34" t="s">
        <v>6</v>
      </c>
      <c r="K6945" s="34" t="s">
        <v>6</v>
      </c>
      <c r="L6945" s="34" t="s">
        <v>6</v>
      </c>
      <c r="M6945" s="34" t="s">
        <v>6</v>
      </c>
      <c r="N6945" s="34" t="s">
        <v>6</v>
      </c>
      <c r="O6945" s="34">
        <v>55.774846116407844</v>
      </c>
      <c r="P6945" s="34">
        <v>1662.82088518976</v>
      </c>
      <c r="Q6945" t="s">
        <v>6</v>
      </c>
      <c r="R6945" t="s">
        <v>6</v>
      </c>
      <c r="S6945" t="s">
        <v>6</v>
      </c>
      <c r="T6945" t="s">
        <v>14787</v>
      </c>
      <c r="U6945" t="s">
        <v>14788</v>
      </c>
      <c r="V6945" t="s">
        <v>15014</v>
      </c>
      <c r="W6945" t="s">
        <v>15015</v>
      </c>
      <c r="X6945" t="s">
        <v>15015</v>
      </c>
      <c r="Y6945" t="s">
        <v>6</v>
      </c>
      <c r="Z6945" t="s">
        <v>6</v>
      </c>
      <c r="AA6945" t="s">
        <v>6</v>
      </c>
      <c r="AB6945" t="s">
        <v>15016</v>
      </c>
      <c r="AC6945" t="s">
        <v>14751</v>
      </c>
    </row>
    <row r="6946" spans="1:29" x14ac:dyDescent="0.3">
      <c r="A6946" t="s">
        <v>341</v>
      </c>
      <c r="B6946" s="35">
        <v>564</v>
      </c>
      <c r="C6946" t="s">
        <v>178</v>
      </c>
      <c r="D6946" s="35">
        <v>1992</v>
      </c>
      <c r="E6946" t="s">
        <v>7404</v>
      </c>
      <c r="F6946" s="34" t="s">
        <v>6</v>
      </c>
      <c r="G6946" s="34" t="s">
        <v>6</v>
      </c>
      <c r="H6946" s="34" t="s">
        <v>6</v>
      </c>
      <c r="I6946" s="34">
        <v>14.630375023235299</v>
      </c>
      <c r="J6946" s="34" t="s">
        <v>6</v>
      </c>
      <c r="K6946" s="34" t="s">
        <v>6</v>
      </c>
      <c r="L6946" s="34" t="s">
        <v>6</v>
      </c>
      <c r="M6946" s="34" t="s">
        <v>6</v>
      </c>
      <c r="N6946" s="34" t="s">
        <v>6</v>
      </c>
      <c r="O6946" s="34">
        <v>53.332284579738939</v>
      </c>
      <c r="P6946" s="34">
        <v>1971.0741382265301</v>
      </c>
      <c r="Q6946" t="s">
        <v>6</v>
      </c>
      <c r="R6946" t="s">
        <v>6</v>
      </c>
      <c r="S6946" t="s">
        <v>6</v>
      </c>
      <c r="T6946" t="s">
        <v>14787</v>
      </c>
      <c r="U6946" t="s">
        <v>14788</v>
      </c>
      <c r="V6946" t="s">
        <v>15014</v>
      </c>
      <c r="W6946" t="s">
        <v>15015</v>
      </c>
      <c r="X6946" t="s">
        <v>15015</v>
      </c>
      <c r="Y6946" t="s">
        <v>6</v>
      </c>
      <c r="Z6946" t="s">
        <v>6</v>
      </c>
      <c r="AA6946" t="s">
        <v>6</v>
      </c>
      <c r="AB6946" t="s">
        <v>15016</v>
      </c>
      <c r="AC6946" t="s">
        <v>14751</v>
      </c>
    </row>
    <row r="6947" spans="1:29" x14ac:dyDescent="0.3">
      <c r="A6947" t="s">
        <v>341</v>
      </c>
      <c r="B6947" s="35">
        <v>564</v>
      </c>
      <c r="C6947" t="s">
        <v>178</v>
      </c>
      <c r="D6947" s="35">
        <v>1993</v>
      </c>
      <c r="E6947" t="s">
        <v>7405</v>
      </c>
      <c r="F6947" s="34" t="s">
        <v>6</v>
      </c>
      <c r="G6947" s="34" t="s">
        <v>6</v>
      </c>
      <c r="H6947" s="34" t="s">
        <v>6</v>
      </c>
      <c r="I6947" s="34">
        <v>15.21179236724938</v>
      </c>
      <c r="J6947" s="34" t="s">
        <v>6</v>
      </c>
      <c r="K6947" s="34" t="s">
        <v>6</v>
      </c>
      <c r="L6947" s="34" t="s">
        <v>6</v>
      </c>
      <c r="M6947" s="34" t="s">
        <v>6</v>
      </c>
      <c r="N6947" s="34" t="s">
        <v>6</v>
      </c>
      <c r="O6947" s="34">
        <v>57.934424351758665</v>
      </c>
      <c r="P6947" s="34">
        <v>2179.8205328458898</v>
      </c>
      <c r="Q6947" t="s">
        <v>6</v>
      </c>
      <c r="R6947" t="s">
        <v>6</v>
      </c>
      <c r="S6947" t="s">
        <v>6</v>
      </c>
      <c r="T6947" t="s">
        <v>14787</v>
      </c>
      <c r="U6947" t="s">
        <v>14788</v>
      </c>
      <c r="V6947" t="s">
        <v>15014</v>
      </c>
      <c r="W6947" t="s">
        <v>15015</v>
      </c>
      <c r="X6947" t="s">
        <v>15015</v>
      </c>
      <c r="Y6947" t="s">
        <v>6</v>
      </c>
      <c r="Z6947" t="s">
        <v>6</v>
      </c>
      <c r="AA6947" t="s">
        <v>6</v>
      </c>
      <c r="AB6947" t="s">
        <v>15016</v>
      </c>
      <c r="AC6947" t="s">
        <v>14751</v>
      </c>
    </row>
    <row r="6948" spans="1:29" x14ac:dyDescent="0.3">
      <c r="A6948" t="s">
        <v>341</v>
      </c>
      <c r="B6948" s="35">
        <v>564</v>
      </c>
      <c r="C6948" t="s">
        <v>178</v>
      </c>
      <c r="D6948" s="35">
        <v>1994</v>
      </c>
      <c r="E6948" t="s">
        <v>7406</v>
      </c>
      <c r="F6948" s="34" t="s">
        <v>6</v>
      </c>
      <c r="G6948" s="34" t="s">
        <v>6</v>
      </c>
      <c r="H6948" s="34" t="s">
        <v>6</v>
      </c>
      <c r="I6948" s="34">
        <v>14.871161994645892</v>
      </c>
      <c r="J6948" s="34" t="s">
        <v>6</v>
      </c>
      <c r="K6948" s="34" t="s">
        <v>6</v>
      </c>
      <c r="L6948" s="34" t="s">
        <v>6</v>
      </c>
      <c r="M6948" s="34" t="s">
        <v>6</v>
      </c>
      <c r="N6948" s="34" t="s">
        <v>6</v>
      </c>
      <c r="O6948" s="34">
        <v>58.531226508408871</v>
      </c>
      <c r="P6948" s="34">
        <v>2553.1376609121799</v>
      </c>
      <c r="Q6948" t="s">
        <v>6</v>
      </c>
      <c r="R6948" t="s">
        <v>6</v>
      </c>
      <c r="S6948" t="s">
        <v>6</v>
      </c>
      <c r="T6948" t="s">
        <v>14787</v>
      </c>
      <c r="U6948" t="s">
        <v>14788</v>
      </c>
      <c r="V6948" t="s">
        <v>15014</v>
      </c>
      <c r="W6948" t="s">
        <v>15015</v>
      </c>
      <c r="X6948" t="s">
        <v>15015</v>
      </c>
      <c r="Y6948" t="s">
        <v>6</v>
      </c>
      <c r="Z6948" t="s">
        <v>6</v>
      </c>
      <c r="AA6948" t="s">
        <v>6</v>
      </c>
      <c r="AB6948" t="s">
        <v>15016</v>
      </c>
      <c r="AC6948" t="s">
        <v>14751</v>
      </c>
    </row>
    <row r="6949" spans="1:29" x14ac:dyDescent="0.3">
      <c r="A6949" t="s">
        <v>341</v>
      </c>
      <c r="B6949" s="35">
        <v>564</v>
      </c>
      <c r="C6949" t="s">
        <v>178</v>
      </c>
      <c r="D6949" s="35">
        <v>1995</v>
      </c>
      <c r="E6949" t="s">
        <v>7407</v>
      </c>
      <c r="F6949" s="34" t="s">
        <v>6</v>
      </c>
      <c r="G6949" s="34" t="s">
        <v>6</v>
      </c>
      <c r="H6949" s="34" t="s">
        <v>6</v>
      </c>
      <c r="I6949" s="34">
        <v>14.995736971214384</v>
      </c>
      <c r="J6949" s="34" t="s">
        <v>6</v>
      </c>
      <c r="K6949" s="34" t="s">
        <v>6</v>
      </c>
      <c r="L6949" s="34" t="s">
        <v>6</v>
      </c>
      <c r="M6949" s="34" t="s">
        <v>6</v>
      </c>
      <c r="N6949" s="34" t="s">
        <v>6</v>
      </c>
      <c r="O6949" s="34">
        <v>52.328812993596038</v>
      </c>
      <c r="P6949" s="34">
        <v>3051.6581409852101</v>
      </c>
      <c r="Q6949" t="s">
        <v>6</v>
      </c>
      <c r="R6949" t="s">
        <v>6</v>
      </c>
      <c r="S6949" t="s">
        <v>6</v>
      </c>
      <c r="T6949" t="s">
        <v>14787</v>
      </c>
      <c r="U6949" t="s">
        <v>14788</v>
      </c>
      <c r="V6949" t="s">
        <v>15014</v>
      </c>
      <c r="W6949" t="s">
        <v>15015</v>
      </c>
      <c r="X6949" t="s">
        <v>15015</v>
      </c>
      <c r="Y6949" t="s">
        <v>6</v>
      </c>
      <c r="Z6949" t="s">
        <v>6</v>
      </c>
      <c r="AA6949" t="s">
        <v>6</v>
      </c>
      <c r="AB6949" t="s">
        <v>15016</v>
      </c>
      <c r="AC6949" t="s">
        <v>14751</v>
      </c>
    </row>
    <row r="6950" spans="1:29" x14ac:dyDescent="0.3">
      <c r="A6950" t="s">
        <v>341</v>
      </c>
      <c r="B6950" s="35">
        <v>564</v>
      </c>
      <c r="C6950" t="s">
        <v>178</v>
      </c>
      <c r="D6950" s="35">
        <v>1996</v>
      </c>
      <c r="E6950" t="s">
        <v>7408</v>
      </c>
      <c r="F6950" s="34" t="s">
        <v>6</v>
      </c>
      <c r="G6950" s="34" t="s">
        <v>6</v>
      </c>
      <c r="H6950" s="34" t="s">
        <v>6</v>
      </c>
      <c r="I6950" s="34">
        <v>16.116756562744332</v>
      </c>
      <c r="J6950" s="34" t="s">
        <v>6</v>
      </c>
      <c r="K6950" s="34" t="s">
        <v>6</v>
      </c>
      <c r="L6950" s="34" t="s">
        <v>6</v>
      </c>
      <c r="M6950" s="34" t="s">
        <v>6</v>
      </c>
      <c r="N6950" s="34" t="s">
        <v>6</v>
      </c>
      <c r="O6950" s="34">
        <v>52.534090493371679</v>
      </c>
      <c r="P6950" s="34">
        <v>3467.47784513341</v>
      </c>
      <c r="Q6950" t="s">
        <v>6</v>
      </c>
      <c r="R6950" t="s">
        <v>6</v>
      </c>
      <c r="S6950" t="s">
        <v>6</v>
      </c>
      <c r="T6950" t="s">
        <v>14787</v>
      </c>
      <c r="U6950" t="s">
        <v>14788</v>
      </c>
      <c r="V6950" t="s">
        <v>15014</v>
      </c>
      <c r="W6950" t="s">
        <v>15015</v>
      </c>
      <c r="X6950" t="s">
        <v>15015</v>
      </c>
      <c r="Y6950" t="s">
        <v>6</v>
      </c>
      <c r="Z6950" t="s">
        <v>6</v>
      </c>
      <c r="AA6950" t="s">
        <v>6</v>
      </c>
      <c r="AB6950" t="s">
        <v>15016</v>
      </c>
      <c r="AC6950" t="s">
        <v>14751</v>
      </c>
    </row>
    <row r="6951" spans="1:29" x14ac:dyDescent="0.3">
      <c r="A6951" t="s">
        <v>341</v>
      </c>
      <c r="B6951" s="35">
        <v>564</v>
      </c>
      <c r="C6951" t="s">
        <v>178</v>
      </c>
      <c r="D6951" s="35">
        <v>1997</v>
      </c>
      <c r="E6951" t="s">
        <v>7409</v>
      </c>
      <c r="F6951" s="34" t="s">
        <v>6</v>
      </c>
      <c r="G6951" s="34" t="s">
        <v>6</v>
      </c>
      <c r="H6951" s="34" t="s">
        <v>6</v>
      </c>
      <c r="I6951" s="34">
        <v>16.279432198834137</v>
      </c>
      <c r="J6951" s="34" t="s">
        <v>6</v>
      </c>
      <c r="K6951" s="34" t="s">
        <v>6</v>
      </c>
      <c r="L6951" s="34" t="s">
        <v>6</v>
      </c>
      <c r="M6951" s="34" t="s">
        <v>6</v>
      </c>
      <c r="N6951" s="34" t="s">
        <v>6</v>
      </c>
      <c r="O6951" s="34">
        <v>52.775293897548792</v>
      </c>
      <c r="P6951" s="34">
        <v>3971.4297187407001</v>
      </c>
      <c r="Q6951" t="s">
        <v>6</v>
      </c>
      <c r="R6951" t="s">
        <v>6</v>
      </c>
      <c r="S6951" t="s">
        <v>6</v>
      </c>
      <c r="T6951" t="s">
        <v>14787</v>
      </c>
      <c r="U6951" t="s">
        <v>14788</v>
      </c>
      <c r="V6951" t="s">
        <v>15014</v>
      </c>
      <c r="W6951" t="s">
        <v>15015</v>
      </c>
      <c r="X6951" t="s">
        <v>15015</v>
      </c>
      <c r="Y6951" t="s">
        <v>6</v>
      </c>
      <c r="Z6951" t="s">
        <v>6</v>
      </c>
      <c r="AA6951" t="s">
        <v>6</v>
      </c>
      <c r="AB6951" t="s">
        <v>15016</v>
      </c>
      <c r="AC6951" t="s">
        <v>14751</v>
      </c>
    </row>
    <row r="6952" spans="1:29" x14ac:dyDescent="0.3">
      <c r="A6952" t="s">
        <v>341</v>
      </c>
      <c r="B6952" s="35">
        <v>564</v>
      </c>
      <c r="C6952" t="s">
        <v>178</v>
      </c>
      <c r="D6952" s="35">
        <v>1998</v>
      </c>
      <c r="E6952" t="s">
        <v>7410</v>
      </c>
      <c r="F6952" s="34" t="s">
        <v>6</v>
      </c>
      <c r="G6952" s="34" t="s">
        <v>6</v>
      </c>
      <c r="H6952" s="34" t="s">
        <v>6</v>
      </c>
      <c r="I6952" s="34">
        <v>17.368167351698368</v>
      </c>
      <c r="J6952" s="34" t="s">
        <v>6</v>
      </c>
      <c r="K6952" s="34" t="s">
        <v>6</v>
      </c>
      <c r="L6952" s="34" t="s">
        <v>6</v>
      </c>
      <c r="M6952" s="34" t="s">
        <v>6</v>
      </c>
      <c r="N6952" s="34" t="s">
        <v>6</v>
      </c>
      <c r="O6952" s="34">
        <v>53.815795898893946</v>
      </c>
      <c r="P6952" s="34">
        <v>4379.2241750501298</v>
      </c>
      <c r="Q6952" t="s">
        <v>6</v>
      </c>
      <c r="R6952" t="s">
        <v>6</v>
      </c>
      <c r="S6952" t="s">
        <v>6</v>
      </c>
      <c r="T6952" t="s">
        <v>14787</v>
      </c>
      <c r="U6952" t="s">
        <v>14788</v>
      </c>
      <c r="V6952" t="s">
        <v>15014</v>
      </c>
      <c r="W6952" t="s">
        <v>15015</v>
      </c>
      <c r="X6952" t="s">
        <v>15015</v>
      </c>
      <c r="Y6952" t="s">
        <v>6</v>
      </c>
      <c r="Z6952" t="s">
        <v>6</v>
      </c>
      <c r="AA6952" t="s">
        <v>6</v>
      </c>
      <c r="AB6952" t="s">
        <v>15016</v>
      </c>
      <c r="AC6952" t="s">
        <v>14751</v>
      </c>
    </row>
    <row r="6953" spans="1:29" x14ac:dyDescent="0.3">
      <c r="A6953" t="s">
        <v>341</v>
      </c>
      <c r="B6953" s="35">
        <v>564</v>
      </c>
      <c r="C6953" t="s">
        <v>178</v>
      </c>
      <c r="D6953" s="35">
        <v>1999</v>
      </c>
      <c r="E6953" t="s">
        <v>7411</v>
      </c>
      <c r="F6953" s="34" t="s">
        <v>6</v>
      </c>
      <c r="G6953" s="34" t="s">
        <v>6</v>
      </c>
      <c r="H6953" s="34" t="s">
        <v>6</v>
      </c>
      <c r="I6953" s="34">
        <v>17.818834854729133</v>
      </c>
      <c r="J6953" s="34" t="s">
        <v>6</v>
      </c>
      <c r="K6953" s="34" t="s">
        <v>6</v>
      </c>
      <c r="L6953" s="34" t="s">
        <v>6</v>
      </c>
      <c r="M6953" s="34" t="s">
        <v>6</v>
      </c>
      <c r="N6953" s="34" t="s">
        <v>6</v>
      </c>
      <c r="O6953" s="34">
        <v>60.736863180382095</v>
      </c>
      <c r="P6953" s="34">
        <v>4805.62863648639</v>
      </c>
      <c r="Q6953" t="s">
        <v>6</v>
      </c>
      <c r="R6953" t="s">
        <v>6</v>
      </c>
      <c r="S6953" t="s">
        <v>6</v>
      </c>
      <c r="T6953" t="s">
        <v>14787</v>
      </c>
      <c r="U6953" t="s">
        <v>14788</v>
      </c>
      <c r="V6953" t="s">
        <v>15014</v>
      </c>
      <c r="W6953" t="s">
        <v>15015</v>
      </c>
      <c r="X6953" t="s">
        <v>15015</v>
      </c>
      <c r="Y6953" t="s">
        <v>6</v>
      </c>
      <c r="Z6953" t="s">
        <v>6</v>
      </c>
      <c r="AA6953" t="s">
        <v>6</v>
      </c>
      <c r="AB6953" t="s">
        <v>15016</v>
      </c>
      <c r="AC6953" t="s">
        <v>14751</v>
      </c>
    </row>
    <row r="6954" spans="1:29" x14ac:dyDescent="0.3">
      <c r="A6954" t="s">
        <v>341</v>
      </c>
      <c r="B6954" s="35">
        <v>564</v>
      </c>
      <c r="C6954" t="s">
        <v>178</v>
      </c>
      <c r="D6954" s="35">
        <v>2000</v>
      </c>
      <c r="E6954" t="s">
        <v>7412</v>
      </c>
      <c r="F6954" s="34" t="s">
        <v>6</v>
      </c>
      <c r="G6954" s="34" t="s">
        <v>6</v>
      </c>
      <c r="H6954" s="34" t="s">
        <v>6</v>
      </c>
      <c r="I6954" s="34">
        <v>17.731886144467619</v>
      </c>
      <c r="J6954" s="34" t="s">
        <v>6</v>
      </c>
      <c r="K6954" s="34" t="s">
        <v>6</v>
      </c>
      <c r="L6954" s="34" t="s">
        <v>6</v>
      </c>
      <c r="M6954" s="34" t="s">
        <v>6</v>
      </c>
      <c r="N6954" s="34" t="s">
        <v>6</v>
      </c>
      <c r="O6954" s="34">
        <v>61.673275911946448</v>
      </c>
      <c r="P6954" s="34">
        <v>5147.0950000000003</v>
      </c>
      <c r="Q6954" t="s">
        <v>6</v>
      </c>
      <c r="R6954" t="s">
        <v>6</v>
      </c>
      <c r="S6954" t="s">
        <v>6</v>
      </c>
      <c r="T6954" t="s">
        <v>14787</v>
      </c>
      <c r="U6954" t="s">
        <v>14788</v>
      </c>
      <c r="V6954" t="s">
        <v>15014</v>
      </c>
      <c r="W6954" t="s">
        <v>15015</v>
      </c>
      <c r="X6954" t="s">
        <v>15015</v>
      </c>
      <c r="Y6954" t="s">
        <v>6</v>
      </c>
      <c r="Z6954" t="s">
        <v>6</v>
      </c>
      <c r="AA6954" t="s">
        <v>6</v>
      </c>
      <c r="AB6954" t="s">
        <v>15016</v>
      </c>
      <c r="AC6954" t="s">
        <v>14751</v>
      </c>
    </row>
    <row r="6955" spans="1:29" x14ac:dyDescent="0.3">
      <c r="A6955" t="s">
        <v>341</v>
      </c>
      <c r="B6955" s="35">
        <v>564</v>
      </c>
      <c r="C6955" t="s">
        <v>178</v>
      </c>
      <c r="D6955" s="35">
        <v>2001</v>
      </c>
      <c r="E6955" t="s">
        <v>7413</v>
      </c>
      <c r="F6955" s="34" t="s">
        <v>6</v>
      </c>
      <c r="G6955" s="34" t="s">
        <v>6</v>
      </c>
      <c r="H6955" s="34" t="s">
        <v>6</v>
      </c>
      <c r="I6955" s="34">
        <v>16.994017417109252</v>
      </c>
      <c r="J6955" s="34" t="s">
        <v>6</v>
      </c>
      <c r="K6955" s="34" t="s">
        <v>6</v>
      </c>
      <c r="L6955" s="34" t="s">
        <v>6</v>
      </c>
      <c r="M6955" s="34" t="s">
        <v>6</v>
      </c>
      <c r="N6955" s="34" t="s">
        <v>6</v>
      </c>
      <c r="O6955" s="34">
        <v>65.148093414604219</v>
      </c>
      <c r="P6955" s="34">
        <v>5655.8180000000002</v>
      </c>
      <c r="Q6955" t="s">
        <v>6</v>
      </c>
      <c r="R6955" t="s">
        <v>6</v>
      </c>
      <c r="S6955" t="s">
        <v>6</v>
      </c>
      <c r="T6955" t="s">
        <v>14787</v>
      </c>
      <c r="U6955" t="s">
        <v>14788</v>
      </c>
      <c r="V6955" t="s">
        <v>15014</v>
      </c>
      <c r="W6955" t="s">
        <v>15015</v>
      </c>
      <c r="X6955" t="s">
        <v>15015</v>
      </c>
      <c r="Y6955" t="s">
        <v>6</v>
      </c>
      <c r="Z6955" t="s">
        <v>6</v>
      </c>
      <c r="AA6955" t="s">
        <v>6</v>
      </c>
      <c r="AB6955" t="s">
        <v>15016</v>
      </c>
      <c r="AC6955" t="s">
        <v>14751</v>
      </c>
    </row>
    <row r="6956" spans="1:29" x14ac:dyDescent="0.3">
      <c r="A6956" t="s">
        <v>341</v>
      </c>
      <c r="B6956" s="35">
        <v>564</v>
      </c>
      <c r="C6956" t="s">
        <v>178</v>
      </c>
      <c r="D6956" s="35">
        <v>2002</v>
      </c>
      <c r="E6956" t="s">
        <v>7414</v>
      </c>
      <c r="F6956" s="34" t="s">
        <v>6</v>
      </c>
      <c r="G6956" s="34" t="s">
        <v>6</v>
      </c>
      <c r="H6956" s="34" t="s">
        <v>6</v>
      </c>
      <c r="I6956" s="34">
        <v>16.321850684378649</v>
      </c>
      <c r="J6956" s="34" t="s">
        <v>6</v>
      </c>
      <c r="K6956" s="34" t="s">
        <v>6</v>
      </c>
      <c r="L6956" s="34" t="s">
        <v>6</v>
      </c>
      <c r="M6956" s="34" t="s">
        <v>6</v>
      </c>
      <c r="N6956" s="34" t="s">
        <v>6</v>
      </c>
      <c r="O6956" s="34">
        <v>60.531182135985084</v>
      </c>
      <c r="P6956" s="34">
        <v>6030.1170000000002</v>
      </c>
      <c r="Q6956" t="s">
        <v>6</v>
      </c>
      <c r="R6956" t="s">
        <v>6</v>
      </c>
      <c r="S6956" t="s">
        <v>6</v>
      </c>
      <c r="T6956" t="s">
        <v>14787</v>
      </c>
      <c r="U6956" t="s">
        <v>14788</v>
      </c>
      <c r="V6956" t="s">
        <v>15014</v>
      </c>
      <c r="W6956" t="s">
        <v>15015</v>
      </c>
      <c r="X6956" t="s">
        <v>15015</v>
      </c>
      <c r="Y6956" t="s">
        <v>6</v>
      </c>
      <c r="Z6956" t="s">
        <v>6</v>
      </c>
      <c r="AA6956" t="s">
        <v>6</v>
      </c>
      <c r="AB6956" t="s">
        <v>15016</v>
      </c>
      <c r="AC6956" t="s">
        <v>14751</v>
      </c>
    </row>
    <row r="6957" spans="1:29" x14ac:dyDescent="0.3">
      <c r="A6957" t="s">
        <v>341</v>
      </c>
      <c r="B6957" s="35">
        <v>564</v>
      </c>
      <c r="C6957" t="s">
        <v>178</v>
      </c>
      <c r="D6957" s="35">
        <v>2003</v>
      </c>
      <c r="E6957" t="s">
        <v>7415</v>
      </c>
      <c r="F6957" s="34" t="s">
        <v>6</v>
      </c>
      <c r="G6957" s="34" t="s">
        <v>6</v>
      </c>
      <c r="H6957" s="34" t="s">
        <v>6</v>
      </c>
      <c r="I6957" s="34">
        <v>17.335683250164884</v>
      </c>
      <c r="J6957" s="34" t="s">
        <v>6</v>
      </c>
      <c r="K6957" s="34" t="s">
        <v>6</v>
      </c>
      <c r="L6957" s="34" t="s">
        <v>6</v>
      </c>
      <c r="M6957" s="34" t="s">
        <v>6</v>
      </c>
      <c r="N6957" s="34" t="s">
        <v>6</v>
      </c>
      <c r="O6957" s="34">
        <v>56.326018105716479</v>
      </c>
      <c r="P6957" s="34">
        <v>6581.6229999999996</v>
      </c>
      <c r="Q6957" t="s">
        <v>6</v>
      </c>
      <c r="R6957" t="s">
        <v>6</v>
      </c>
      <c r="S6957" t="s">
        <v>6</v>
      </c>
      <c r="T6957" t="s">
        <v>14787</v>
      </c>
      <c r="U6957" t="s">
        <v>14788</v>
      </c>
      <c r="V6957" t="s">
        <v>15014</v>
      </c>
      <c r="W6957" t="s">
        <v>15015</v>
      </c>
      <c r="X6957" t="s">
        <v>15015</v>
      </c>
      <c r="Y6957" t="s">
        <v>6</v>
      </c>
      <c r="Z6957" t="s">
        <v>6</v>
      </c>
      <c r="AA6957" t="s">
        <v>6</v>
      </c>
      <c r="AB6957" t="s">
        <v>15016</v>
      </c>
      <c r="AC6957" t="s">
        <v>14751</v>
      </c>
    </row>
    <row r="6958" spans="1:29" x14ac:dyDescent="0.3">
      <c r="A6958" t="s">
        <v>341</v>
      </c>
      <c r="B6958" s="35">
        <v>564</v>
      </c>
      <c r="C6958" t="s">
        <v>178</v>
      </c>
      <c r="D6958" s="35">
        <v>2004</v>
      </c>
      <c r="E6958" t="s">
        <v>7416</v>
      </c>
      <c r="F6958" s="34" t="s">
        <v>6</v>
      </c>
      <c r="G6958" s="34" t="s">
        <v>6</v>
      </c>
      <c r="H6958" s="34" t="s">
        <v>6</v>
      </c>
      <c r="I6958" s="34">
        <v>20.024285113829915</v>
      </c>
      <c r="J6958" s="34" t="s">
        <v>6</v>
      </c>
      <c r="K6958" s="34" t="s">
        <v>6</v>
      </c>
      <c r="L6958" s="34" t="s">
        <v>6</v>
      </c>
      <c r="M6958" s="34" t="s">
        <v>6</v>
      </c>
      <c r="N6958" s="34" t="s">
        <v>6</v>
      </c>
      <c r="O6958" s="34">
        <v>50.609206584881818</v>
      </c>
      <c r="P6958" s="34">
        <v>7611.6779999999999</v>
      </c>
      <c r="Q6958" t="s">
        <v>6</v>
      </c>
      <c r="R6958" t="s">
        <v>6</v>
      </c>
      <c r="S6958" t="s">
        <v>6</v>
      </c>
      <c r="T6958" t="s">
        <v>14787</v>
      </c>
      <c r="U6958" t="s">
        <v>14788</v>
      </c>
      <c r="V6958" t="s">
        <v>15014</v>
      </c>
      <c r="W6958" t="s">
        <v>15015</v>
      </c>
      <c r="X6958" t="s">
        <v>15015</v>
      </c>
      <c r="Y6958" t="s">
        <v>6</v>
      </c>
      <c r="Z6958" t="s">
        <v>6</v>
      </c>
      <c r="AA6958" t="s">
        <v>6</v>
      </c>
      <c r="AB6958" t="s">
        <v>15016</v>
      </c>
      <c r="AC6958" t="s">
        <v>14751</v>
      </c>
    </row>
    <row r="6959" spans="1:29" x14ac:dyDescent="0.3">
      <c r="A6959" t="s">
        <v>341</v>
      </c>
      <c r="B6959">
        <v>564</v>
      </c>
      <c r="C6959" t="s">
        <v>178</v>
      </c>
      <c r="D6959">
        <v>2005</v>
      </c>
      <c r="E6959" t="s">
        <v>7417</v>
      </c>
      <c r="F6959" s="34" t="s">
        <v>6</v>
      </c>
      <c r="G6959" s="34" t="s">
        <v>6</v>
      </c>
      <c r="H6959" s="34" t="s">
        <v>6</v>
      </c>
      <c r="I6959" s="34">
        <v>20.979938101793753</v>
      </c>
      <c r="J6959" s="34" t="s">
        <v>6</v>
      </c>
      <c r="K6959" s="34" t="s">
        <v>6</v>
      </c>
      <c r="L6959" s="34" t="s">
        <v>6</v>
      </c>
      <c r="M6959" s="34" t="s">
        <v>6</v>
      </c>
      <c r="N6959" s="34" t="s">
        <v>6</v>
      </c>
      <c r="O6959" s="34">
        <v>47.878064901838123</v>
      </c>
      <c r="P6959" s="34">
        <v>8619.232</v>
      </c>
      <c r="Q6959" t="s">
        <v>6</v>
      </c>
      <c r="R6959" t="s">
        <v>6</v>
      </c>
      <c r="S6959" t="s">
        <v>6</v>
      </c>
      <c r="T6959" t="s">
        <v>14787</v>
      </c>
      <c r="U6959" t="s">
        <v>14788</v>
      </c>
      <c r="V6959" t="s">
        <v>15014</v>
      </c>
      <c r="W6959" t="s">
        <v>15015</v>
      </c>
      <c r="X6959" t="s">
        <v>15015</v>
      </c>
      <c r="Y6959" t="s">
        <v>6</v>
      </c>
      <c r="Z6959" t="s">
        <v>6</v>
      </c>
      <c r="AA6959" t="s">
        <v>6</v>
      </c>
      <c r="AB6959" t="s">
        <v>15016</v>
      </c>
      <c r="AC6959" t="s">
        <v>14751</v>
      </c>
    </row>
    <row r="6960" spans="1:29" x14ac:dyDescent="0.3">
      <c r="A6960" t="s">
        <v>341</v>
      </c>
      <c r="B6960" s="35">
        <v>564</v>
      </c>
      <c r="C6960" t="s">
        <v>178</v>
      </c>
      <c r="D6960" s="35">
        <v>2006</v>
      </c>
      <c r="E6960" t="s">
        <v>7418</v>
      </c>
      <c r="F6960" s="34" t="s">
        <v>6</v>
      </c>
      <c r="G6960" s="34" t="s">
        <v>6</v>
      </c>
      <c r="H6960" s="34" t="s">
        <v>6</v>
      </c>
      <c r="I6960" s="34">
        <v>22.754214094116026</v>
      </c>
      <c r="J6960" s="34">
        <v>4.1829725725768974</v>
      </c>
      <c r="K6960" s="34">
        <v>18.571241521539129</v>
      </c>
      <c r="L6960" s="34" t="s">
        <v>6</v>
      </c>
      <c r="M6960" s="34" t="s">
        <v>6</v>
      </c>
      <c r="N6960" s="34" t="s">
        <v>6</v>
      </c>
      <c r="O6960" s="34">
        <v>46.189333041165661</v>
      </c>
      <c r="P6960" s="34">
        <v>9689.0709999999999</v>
      </c>
      <c r="Q6960" t="s">
        <v>6</v>
      </c>
      <c r="R6960" t="s">
        <v>6</v>
      </c>
      <c r="S6960" t="s">
        <v>6</v>
      </c>
      <c r="T6960" t="s">
        <v>14787</v>
      </c>
      <c r="U6960" t="s">
        <v>14788</v>
      </c>
      <c r="V6960" t="s">
        <v>15014</v>
      </c>
      <c r="W6960" t="s">
        <v>15015</v>
      </c>
      <c r="X6960" t="s">
        <v>15015</v>
      </c>
      <c r="Y6960" t="s">
        <v>6</v>
      </c>
      <c r="Z6960" t="s">
        <v>6</v>
      </c>
      <c r="AA6960" t="s">
        <v>6</v>
      </c>
      <c r="AB6960" t="s">
        <v>15016</v>
      </c>
      <c r="AC6960" t="s">
        <v>14751</v>
      </c>
    </row>
    <row r="6961" spans="1:29" x14ac:dyDescent="0.3">
      <c r="A6961" t="s">
        <v>341</v>
      </c>
      <c r="B6961" s="35">
        <v>564</v>
      </c>
      <c r="C6961" t="s">
        <v>178</v>
      </c>
      <c r="D6961" s="35">
        <v>2007</v>
      </c>
      <c r="E6961" t="s">
        <v>7419</v>
      </c>
      <c r="F6961" s="34" t="s">
        <v>6</v>
      </c>
      <c r="G6961" s="34" t="s">
        <v>6</v>
      </c>
      <c r="H6961" s="34" t="s">
        <v>6</v>
      </c>
      <c r="I6961" s="34">
        <v>22.960776438280426</v>
      </c>
      <c r="J6961" s="34">
        <v>4.2725929990092455</v>
      </c>
      <c r="K6961" s="34">
        <v>18.688183439271182</v>
      </c>
      <c r="L6961" s="34" t="s">
        <v>6</v>
      </c>
      <c r="M6961" s="34" t="s">
        <v>6</v>
      </c>
      <c r="N6961" s="34" t="s">
        <v>6</v>
      </c>
      <c r="O6961" s="34">
        <v>44.209217819608618</v>
      </c>
      <c r="P6961" s="34">
        <v>11165.234</v>
      </c>
      <c r="Q6961" t="s">
        <v>6</v>
      </c>
      <c r="R6961" t="s">
        <v>6</v>
      </c>
      <c r="S6961" t="s">
        <v>6</v>
      </c>
      <c r="T6961" t="s">
        <v>14787</v>
      </c>
      <c r="U6961" t="s">
        <v>14788</v>
      </c>
      <c r="V6961" t="s">
        <v>15014</v>
      </c>
      <c r="W6961" t="s">
        <v>15015</v>
      </c>
      <c r="X6961" t="s">
        <v>15015</v>
      </c>
      <c r="Y6961" t="s">
        <v>6</v>
      </c>
      <c r="Z6961" t="s">
        <v>6</v>
      </c>
      <c r="AA6961" t="s">
        <v>6</v>
      </c>
      <c r="AB6961" t="s">
        <v>15016</v>
      </c>
      <c r="AC6961" t="s">
        <v>14751</v>
      </c>
    </row>
    <row r="6962" spans="1:29" x14ac:dyDescent="0.3">
      <c r="A6962" t="s">
        <v>341</v>
      </c>
      <c r="B6962" s="35">
        <v>564</v>
      </c>
      <c r="C6962" t="s">
        <v>178</v>
      </c>
      <c r="D6962" s="35">
        <v>2008</v>
      </c>
      <c r="E6962" t="s">
        <v>7420</v>
      </c>
      <c r="F6962" s="34" t="s">
        <v>6</v>
      </c>
      <c r="G6962" s="34" t="s">
        <v>6</v>
      </c>
      <c r="H6962" s="34" t="s">
        <v>6</v>
      </c>
      <c r="I6962" s="34">
        <v>24.626654872330544</v>
      </c>
      <c r="J6962" s="34">
        <v>5.6141138108964901</v>
      </c>
      <c r="K6962" s="34">
        <v>19.012541061434053</v>
      </c>
      <c r="L6962" s="34" t="s">
        <v>6</v>
      </c>
      <c r="M6962" s="34" t="s">
        <v>6</v>
      </c>
      <c r="N6962" s="34" t="s">
        <v>6</v>
      </c>
      <c r="O6962" s="34">
        <v>49.475356787010369</v>
      </c>
      <c r="P6962" s="34">
        <v>12647.137000000001</v>
      </c>
      <c r="Q6962" t="s">
        <v>6</v>
      </c>
      <c r="R6962" t="s">
        <v>6</v>
      </c>
      <c r="S6962" t="s">
        <v>6</v>
      </c>
      <c r="T6962" t="s">
        <v>14787</v>
      </c>
      <c r="U6962" t="s">
        <v>14788</v>
      </c>
      <c r="V6962" t="s">
        <v>15014</v>
      </c>
      <c r="W6962" t="s">
        <v>15015</v>
      </c>
      <c r="X6962" t="s">
        <v>15015</v>
      </c>
      <c r="Y6962" t="s">
        <v>6</v>
      </c>
      <c r="Z6962" t="s">
        <v>6</v>
      </c>
      <c r="AA6962" t="s">
        <v>6</v>
      </c>
      <c r="AB6962" t="s">
        <v>15016</v>
      </c>
      <c r="AC6962" t="s">
        <v>14751</v>
      </c>
    </row>
    <row r="6963" spans="1:29" x14ac:dyDescent="0.3">
      <c r="A6963" t="s">
        <v>341</v>
      </c>
      <c r="B6963" s="35">
        <v>564</v>
      </c>
      <c r="C6963" t="s">
        <v>178</v>
      </c>
      <c r="D6963" s="35">
        <v>2009</v>
      </c>
      <c r="E6963" t="s">
        <v>7421</v>
      </c>
      <c r="F6963" s="34" t="s">
        <v>6</v>
      </c>
      <c r="G6963" s="34" t="s">
        <v>6</v>
      </c>
      <c r="H6963" s="34" t="s">
        <v>6</v>
      </c>
      <c r="I6963" s="34">
        <v>22.044534423793891</v>
      </c>
      <c r="J6963" s="34">
        <v>4.8384202784744188</v>
      </c>
      <c r="K6963" s="34">
        <v>17.206114145319471</v>
      </c>
      <c r="L6963" s="34" t="s">
        <v>6</v>
      </c>
      <c r="M6963" s="34" t="s">
        <v>6</v>
      </c>
      <c r="N6963" s="34" t="s">
        <v>6</v>
      </c>
      <c r="O6963" s="34">
        <v>54.569159317021196</v>
      </c>
      <c r="P6963" s="34">
        <v>14705.698</v>
      </c>
      <c r="Q6963" t="s">
        <v>6</v>
      </c>
      <c r="R6963" t="s">
        <v>6</v>
      </c>
      <c r="S6963" t="s">
        <v>6</v>
      </c>
      <c r="T6963" t="s">
        <v>14787</v>
      </c>
      <c r="U6963" t="s">
        <v>14788</v>
      </c>
      <c r="V6963" t="s">
        <v>15014</v>
      </c>
      <c r="W6963" t="s">
        <v>15015</v>
      </c>
      <c r="X6963" t="s">
        <v>15015</v>
      </c>
      <c r="Y6963" t="s">
        <v>6</v>
      </c>
      <c r="Z6963" t="s">
        <v>6</v>
      </c>
      <c r="AA6963" t="s">
        <v>6</v>
      </c>
      <c r="AB6963" t="s">
        <v>15016</v>
      </c>
      <c r="AC6963" t="s">
        <v>14751</v>
      </c>
    </row>
    <row r="6964" spans="1:29" x14ac:dyDescent="0.3">
      <c r="A6964" t="s">
        <v>341</v>
      </c>
      <c r="B6964" s="35">
        <v>564</v>
      </c>
      <c r="C6964" t="s">
        <v>178</v>
      </c>
      <c r="D6964" s="35">
        <v>2010</v>
      </c>
      <c r="E6964" t="s">
        <v>7422</v>
      </c>
      <c r="F6964" s="34" t="s">
        <v>6</v>
      </c>
      <c r="G6964" s="34" t="s">
        <v>6</v>
      </c>
      <c r="H6964" s="34" t="s">
        <v>6</v>
      </c>
      <c r="I6964" s="34">
        <v>20.658658433184339</v>
      </c>
      <c r="J6964" s="34">
        <v>3.9458648160880081</v>
      </c>
      <c r="K6964" s="34">
        <v>16.712793617096331</v>
      </c>
      <c r="L6964" s="34" t="s">
        <v>6</v>
      </c>
      <c r="M6964" s="34" t="s">
        <v>6</v>
      </c>
      <c r="N6964" s="34" t="s">
        <v>6</v>
      </c>
      <c r="O6964" s="34">
        <v>56.716444876017547</v>
      </c>
      <c r="P6964" s="34">
        <v>16507.053</v>
      </c>
      <c r="Q6964" t="s">
        <v>6</v>
      </c>
      <c r="R6964" t="s">
        <v>6</v>
      </c>
      <c r="S6964" t="s">
        <v>6</v>
      </c>
      <c r="T6964" t="s">
        <v>14787</v>
      </c>
      <c r="U6964" t="s">
        <v>14788</v>
      </c>
      <c r="V6964" t="s">
        <v>15014</v>
      </c>
      <c r="W6964" t="s">
        <v>15015</v>
      </c>
      <c r="X6964" t="s">
        <v>15015</v>
      </c>
      <c r="Y6964" t="s">
        <v>6</v>
      </c>
      <c r="Z6964" t="s">
        <v>6</v>
      </c>
      <c r="AA6964" t="s">
        <v>6</v>
      </c>
      <c r="AB6964" t="s">
        <v>15016</v>
      </c>
      <c r="AC6964" t="s">
        <v>14751</v>
      </c>
    </row>
    <row r="6965" spans="1:29" x14ac:dyDescent="0.3">
      <c r="A6965" t="s">
        <v>341</v>
      </c>
      <c r="B6965" s="35">
        <v>564</v>
      </c>
      <c r="C6965" t="s">
        <v>178</v>
      </c>
      <c r="D6965" s="35">
        <v>2011</v>
      </c>
      <c r="E6965" t="s">
        <v>7423</v>
      </c>
      <c r="F6965" s="34" t="s">
        <v>6</v>
      </c>
      <c r="G6965" s="34" t="s">
        <v>6</v>
      </c>
      <c r="H6965" s="34" t="s">
        <v>6</v>
      </c>
      <c r="I6965" s="34">
        <v>17.833620369952229</v>
      </c>
      <c r="J6965" s="34">
        <v>3.2322582931075066</v>
      </c>
      <c r="K6965" s="34">
        <v>14.601362076844723</v>
      </c>
      <c r="L6965" s="34" t="s">
        <v>6</v>
      </c>
      <c r="M6965" s="34" t="s">
        <v>6</v>
      </c>
      <c r="N6965" s="34" t="s">
        <v>6</v>
      </c>
      <c r="O6965" s="34">
        <v>56.151175191563752</v>
      </c>
      <c r="P6965" s="34">
        <v>19731.03</v>
      </c>
      <c r="Q6965" t="s">
        <v>6</v>
      </c>
      <c r="R6965" t="s">
        <v>6</v>
      </c>
      <c r="S6965" t="s">
        <v>6</v>
      </c>
      <c r="T6965" t="s">
        <v>14787</v>
      </c>
      <c r="U6965" t="s">
        <v>14788</v>
      </c>
      <c r="V6965" t="s">
        <v>15014</v>
      </c>
      <c r="W6965" t="s">
        <v>15015</v>
      </c>
      <c r="X6965" t="s">
        <v>15015</v>
      </c>
      <c r="Y6965" t="s">
        <v>6</v>
      </c>
      <c r="Z6965" t="s">
        <v>6</v>
      </c>
      <c r="AA6965" t="s">
        <v>6</v>
      </c>
      <c r="AB6965" t="s">
        <v>15016</v>
      </c>
      <c r="AC6965" t="s">
        <v>14751</v>
      </c>
    </row>
    <row r="6966" spans="1:29" x14ac:dyDescent="0.3">
      <c r="A6966" t="s">
        <v>341</v>
      </c>
      <c r="B6966" s="35">
        <v>564</v>
      </c>
      <c r="C6966" t="s">
        <v>178</v>
      </c>
      <c r="D6966" s="35">
        <v>2012</v>
      </c>
      <c r="E6966" t="s">
        <v>7424</v>
      </c>
      <c r="F6966" s="34" t="s">
        <v>6</v>
      </c>
      <c r="G6966" s="34" t="s">
        <v>6</v>
      </c>
      <c r="H6966" s="34" t="s">
        <v>6</v>
      </c>
      <c r="I6966" s="34">
        <v>16.057490773685231</v>
      </c>
      <c r="J6966" s="34">
        <v>3.0174851337584827</v>
      </c>
      <c r="K6966" s="34">
        <v>13.040005639926749</v>
      </c>
      <c r="L6966" s="34" t="s">
        <v>6</v>
      </c>
      <c r="M6966" s="34" t="s">
        <v>6</v>
      </c>
      <c r="N6966" s="34" t="s">
        <v>6</v>
      </c>
      <c r="O6966" s="34">
        <v>58.364312094726621</v>
      </c>
      <c r="P6966" s="34">
        <v>22344.638999999999</v>
      </c>
      <c r="Q6966" t="s">
        <v>6</v>
      </c>
      <c r="R6966" t="s">
        <v>6</v>
      </c>
      <c r="S6966" t="s">
        <v>6</v>
      </c>
      <c r="T6966" t="s">
        <v>14787</v>
      </c>
      <c r="U6966" t="s">
        <v>14788</v>
      </c>
      <c r="V6966" t="s">
        <v>15014</v>
      </c>
      <c r="W6966" t="s">
        <v>15015</v>
      </c>
      <c r="X6966" t="s">
        <v>15015</v>
      </c>
      <c r="Y6966" t="s">
        <v>6</v>
      </c>
      <c r="Z6966" t="s">
        <v>6</v>
      </c>
      <c r="AA6966" t="s">
        <v>6</v>
      </c>
      <c r="AB6966" t="s">
        <v>15016</v>
      </c>
      <c r="AC6966" t="s">
        <v>14751</v>
      </c>
    </row>
    <row r="6967" spans="1:29" x14ac:dyDescent="0.3">
      <c r="A6967" t="s">
        <v>341</v>
      </c>
      <c r="B6967" s="35">
        <v>564</v>
      </c>
      <c r="C6967" t="s">
        <v>178</v>
      </c>
      <c r="D6967" s="35">
        <v>2013</v>
      </c>
      <c r="E6967" t="s">
        <v>7425</v>
      </c>
      <c r="F6967" s="34" t="s">
        <v>6</v>
      </c>
      <c r="G6967" s="34" t="s">
        <v>6</v>
      </c>
      <c r="H6967" s="34" t="s">
        <v>6</v>
      </c>
      <c r="I6967" s="34">
        <v>14.897781328011909</v>
      </c>
      <c r="J6967" s="34">
        <v>2.6413443149353397</v>
      </c>
      <c r="K6967" s="34">
        <v>12.256437013076569</v>
      </c>
      <c r="L6967" s="34" t="s">
        <v>6</v>
      </c>
      <c r="M6967" s="34" t="s">
        <v>6</v>
      </c>
      <c r="N6967" s="34" t="s">
        <v>6</v>
      </c>
      <c r="O6967" s="34">
        <v>59.231177490516096</v>
      </c>
      <c r="P6967" s="34">
        <v>25042.169000000002</v>
      </c>
      <c r="Q6967" t="s">
        <v>6</v>
      </c>
      <c r="R6967" t="s">
        <v>6</v>
      </c>
      <c r="S6967" t="s">
        <v>6</v>
      </c>
      <c r="T6967" t="s">
        <v>14787</v>
      </c>
      <c r="U6967" t="s">
        <v>14788</v>
      </c>
      <c r="V6967" t="s">
        <v>15014</v>
      </c>
      <c r="W6967" t="s">
        <v>15015</v>
      </c>
      <c r="X6967" t="s">
        <v>15015</v>
      </c>
      <c r="Y6967" t="s">
        <v>6</v>
      </c>
      <c r="Z6967" t="s">
        <v>6</v>
      </c>
      <c r="AA6967" t="s">
        <v>6</v>
      </c>
      <c r="AB6967" t="s">
        <v>15016</v>
      </c>
      <c r="AC6967" t="s">
        <v>14751</v>
      </c>
    </row>
    <row r="6968" spans="1:29" x14ac:dyDescent="0.3">
      <c r="A6968" t="s">
        <v>341</v>
      </c>
      <c r="B6968" s="35">
        <v>564</v>
      </c>
      <c r="C6968" t="s">
        <v>178</v>
      </c>
      <c r="D6968" s="35">
        <v>2014</v>
      </c>
      <c r="E6968" t="s">
        <v>7426</v>
      </c>
      <c r="F6968" s="34" t="s">
        <v>6</v>
      </c>
      <c r="G6968" s="34" t="s">
        <v>6</v>
      </c>
      <c r="H6968" s="34" t="s">
        <v>6</v>
      </c>
      <c r="I6968" s="34">
        <v>13.857025251211956</v>
      </c>
      <c r="J6968" s="34">
        <v>2.5596173165779548</v>
      </c>
      <c r="K6968" s="34">
        <v>11.297407934634002</v>
      </c>
      <c r="L6968" s="34" t="s">
        <v>6</v>
      </c>
      <c r="M6968" s="34" t="s">
        <v>6</v>
      </c>
      <c r="N6968" s="34" t="s">
        <v>6</v>
      </c>
      <c r="O6968" s="34">
        <v>58.78314411259975</v>
      </c>
      <c r="P6968" s="34">
        <v>27952.814999999999</v>
      </c>
      <c r="Q6968" t="s">
        <v>6</v>
      </c>
      <c r="R6968" t="s">
        <v>6</v>
      </c>
      <c r="S6968" t="s">
        <v>6</v>
      </c>
      <c r="T6968" t="s">
        <v>14787</v>
      </c>
      <c r="U6968" t="s">
        <v>14788</v>
      </c>
      <c r="V6968" t="s">
        <v>15014</v>
      </c>
      <c r="W6968" t="s">
        <v>15015</v>
      </c>
      <c r="X6968" t="s">
        <v>15015</v>
      </c>
      <c r="Y6968" t="s">
        <v>6</v>
      </c>
      <c r="Z6968" t="s">
        <v>6</v>
      </c>
      <c r="AA6968" t="s">
        <v>6</v>
      </c>
      <c r="AB6968" t="s">
        <v>15016</v>
      </c>
      <c r="AC6968" t="s">
        <v>14751</v>
      </c>
    </row>
    <row r="6969" spans="1:29" x14ac:dyDescent="0.3">
      <c r="A6969" t="s">
        <v>341</v>
      </c>
      <c r="B6969" s="35">
        <v>564</v>
      </c>
      <c r="C6969" t="s">
        <v>178</v>
      </c>
      <c r="D6969" s="35">
        <v>2015</v>
      </c>
      <c r="E6969" t="s">
        <v>7427</v>
      </c>
      <c r="F6969" s="34" t="s">
        <v>6</v>
      </c>
      <c r="G6969" s="34" t="s">
        <v>6</v>
      </c>
      <c r="H6969" s="34" t="s">
        <v>6</v>
      </c>
      <c r="I6969" s="34">
        <v>15.367799518942526</v>
      </c>
      <c r="J6969" s="34">
        <v>2.7955700928387275</v>
      </c>
      <c r="K6969" s="34">
        <v>12.572229426103799</v>
      </c>
      <c r="L6969" s="34" t="s">
        <v>6</v>
      </c>
      <c r="M6969" s="34" t="s">
        <v>6</v>
      </c>
      <c r="N6969" s="34" t="s">
        <v>6</v>
      </c>
      <c r="O6969" s="34">
        <v>59.062602765016159</v>
      </c>
      <c r="P6969" s="34">
        <v>30425.88</v>
      </c>
      <c r="Q6969" t="s">
        <v>6</v>
      </c>
      <c r="R6969" t="s">
        <v>6</v>
      </c>
      <c r="S6969" t="s">
        <v>6</v>
      </c>
      <c r="T6969" t="s">
        <v>14787</v>
      </c>
      <c r="U6969" t="s">
        <v>14788</v>
      </c>
      <c r="V6969" t="s">
        <v>15014</v>
      </c>
      <c r="W6969" t="s">
        <v>15015</v>
      </c>
      <c r="X6969" t="s">
        <v>15015</v>
      </c>
      <c r="Y6969" t="s">
        <v>6</v>
      </c>
      <c r="Z6969" t="s">
        <v>6</v>
      </c>
      <c r="AA6969" t="s">
        <v>6</v>
      </c>
      <c r="AB6969" t="s">
        <v>15016</v>
      </c>
      <c r="AC6969" t="s">
        <v>14751</v>
      </c>
    </row>
    <row r="6970" spans="1:29" x14ac:dyDescent="0.3">
      <c r="A6970" t="s">
        <v>341</v>
      </c>
      <c r="B6970" s="35">
        <v>564</v>
      </c>
      <c r="C6970" t="s">
        <v>178</v>
      </c>
      <c r="D6970" s="35">
        <v>2016</v>
      </c>
      <c r="E6970" t="s">
        <v>7428</v>
      </c>
      <c r="F6970" s="34" t="s">
        <v>6</v>
      </c>
      <c r="G6970" s="34" t="s">
        <v>6</v>
      </c>
      <c r="H6970" s="34" t="s">
        <v>6</v>
      </c>
      <c r="I6970" s="34">
        <v>17.496123829699027</v>
      </c>
      <c r="J6970" s="34">
        <v>3.0316635388781239</v>
      </c>
      <c r="K6970" s="34">
        <v>14.464460290820902</v>
      </c>
      <c r="L6970" s="34" t="s">
        <v>6</v>
      </c>
      <c r="M6970" s="34" t="s">
        <v>6</v>
      </c>
      <c r="N6970" s="34" t="s">
        <v>6</v>
      </c>
      <c r="O6970" s="34">
        <v>62.065342514152391</v>
      </c>
      <c r="P6970" s="34">
        <v>32725.048999999999</v>
      </c>
      <c r="Q6970" t="s">
        <v>6</v>
      </c>
      <c r="R6970" t="s">
        <v>6</v>
      </c>
      <c r="S6970" t="s">
        <v>6</v>
      </c>
      <c r="T6970" t="s">
        <v>14787</v>
      </c>
      <c r="U6970" t="s">
        <v>14788</v>
      </c>
      <c r="V6970" t="s">
        <v>15014</v>
      </c>
      <c r="W6970" t="s">
        <v>15015</v>
      </c>
      <c r="X6970" t="s">
        <v>15015</v>
      </c>
      <c r="Y6970" t="s">
        <v>6</v>
      </c>
      <c r="Z6970" t="s">
        <v>6</v>
      </c>
      <c r="AA6970" t="s">
        <v>6</v>
      </c>
      <c r="AB6970" t="s">
        <v>15016</v>
      </c>
      <c r="AC6970" t="s">
        <v>14751</v>
      </c>
    </row>
    <row r="6971" spans="1:29" x14ac:dyDescent="0.3">
      <c r="A6971" t="s">
        <v>341</v>
      </c>
      <c r="B6971" s="35">
        <v>564</v>
      </c>
      <c r="C6971" t="s">
        <v>178</v>
      </c>
      <c r="D6971" s="35">
        <v>2017</v>
      </c>
      <c r="E6971" t="s">
        <v>7429</v>
      </c>
      <c r="F6971" s="34" t="s">
        <v>6</v>
      </c>
      <c r="G6971" s="34" t="s">
        <v>6</v>
      </c>
      <c r="H6971" s="34" t="s">
        <v>6</v>
      </c>
      <c r="I6971" s="34">
        <v>19.540713388814854</v>
      </c>
      <c r="J6971" s="34">
        <v>3.2319595459504904</v>
      </c>
      <c r="K6971" s="34">
        <v>16.308753842864363</v>
      </c>
      <c r="L6971" s="34" t="s">
        <v>6</v>
      </c>
      <c r="M6971" s="34" t="s">
        <v>6</v>
      </c>
      <c r="N6971" s="34" t="s">
        <v>6</v>
      </c>
      <c r="O6971" s="34">
        <v>62.142124321423843</v>
      </c>
      <c r="P6971" s="34">
        <v>35552.819000000003</v>
      </c>
      <c r="Q6971" t="s">
        <v>6</v>
      </c>
      <c r="R6971" t="s">
        <v>6</v>
      </c>
      <c r="S6971" t="s">
        <v>6</v>
      </c>
      <c r="T6971" t="s">
        <v>14787</v>
      </c>
      <c r="U6971" t="s">
        <v>14788</v>
      </c>
      <c r="V6971" t="s">
        <v>15014</v>
      </c>
      <c r="W6971" t="s">
        <v>15015</v>
      </c>
      <c r="X6971" t="s">
        <v>15015</v>
      </c>
      <c r="Y6971" t="s">
        <v>6</v>
      </c>
      <c r="Z6971" t="s">
        <v>6</v>
      </c>
      <c r="AA6971" t="s">
        <v>6</v>
      </c>
      <c r="AB6971" t="s">
        <v>15016</v>
      </c>
      <c r="AC6971" t="s">
        <v>14751</v>
      </c>
    </row>
    <row r="6972" spans="1:29" x14ac:dyDescent="0.3">
      <c r="A6972" t="s">
        <v>341</v>
      </c>
      <c r="B6972" s="35">
        <v>564</v>
      </c>
      <c r="C6972" t="s">
        <v>178</v>
      </c>
      <c r="D6972" s="35">
        <v>2018</v>
      </c>
      <c r="E6972" t="s">
        <v>7430</v>
      </c>
      <c r="F6972" s="34" t="s">
        <v>6</v>
      </c>
      <c r="G6972" s="34" t="s">
        <v>6</v>
      </c>
      <c r="H6972" s="34" t="s">
        <v>6</v>
      </c>
      <c r="I6972" s="34">
        <v>22.138752632543252</v>
      </c>
      <c r="J6972" s="34">
        <v>3.4588914331812277</v>
      </c>
      <c r="K6972" s="34">
        <v>18.679861199362023</v>
      </c>
      <c r="L6972" s="34" t="s">
        <v>6</v>
      </c>
      <c r="M6972" s="34" t="s">
        <v>6</v>
      </c>
      <c r="N6972" s="34" t="s">
        <v>6</v>
      </c>
      <c r="O6972" s="34">
        <v>66.320921380032729</v>
      </c>
      <c r="P6972" s="34">
        <v>39189.81</v>
      </c>
      <c r="Q6972" t="s">
        <v>6</v>
      </c>
      <c r="R6972" t="s">
        <v>6</v>
      </c>
      <c r="S6972" t="s">
        <v>6</v>
      </c>
      <c r="T6972" t="s">
        <v>14787</v>
      </c>
      <c r="U6972" t="s">
        <v>14788</v>
      </c>
      <c r="V6972" t="s">
        <v>15014</v>
      </c>
      <c r="W6972" t="s">
        <v>15015</v>
      </c>
      <c r="X6972" t="s">
        <v>15015</v>
      </c>
      <c r="Y6972" t="s">
        <v>6</v>
      </c>
      <c r="Z6972" t="s">
        <v>6</v>
      </c>
      <c r="AA6972" t="s">
        <v>6</v>
      </c>
      <c r="AB6972" t="s">
        <v>15016</v>
      </c>
      <c r="AC6972" t="s">
        <v>14751</v>
      </c>
    </row>
    <row r="6973" spans="1:29" x14ac:dyDescent="0.3">
      <c r="A6973" t="s">
        <v>341</v>
      </c>
      <c r="B6973" s="35">
        <v>564</v>
      </c>
      <c r="C6973" t="s">
        <v>178</v>
      </c>
      <c r="D6973" s="35">
        <v>2019</v>
      </c>
      <c r="E6973" t="s">
        <v>7431</v>
      </c>
      <c r="F6973" s="34" t="s">
        <v>6</v>
      </c>
      <c r="G6973" s="34" t="s">
        <v>6</v>
      </c>
      <c r="H6973" s="34" t="s">
        <v>6</v>
      </c>
      <c r="I6973" s="34">
        <v>23.392352090211268</v>
      </c>
      <c r="J6973" s="34">
        <v>3.2194355955140921</v>
      </c>
      <c r="K6973" s="34">
        <v>20.172916494697176</v>
      </c>
      <c r="L6973" s="34" t="s">
        <v>6</v>
      </c>
      <c r="M6973" s="34" t="s">
        <v>6</v>
      </c>
      <c r="N6973" s="34" t="s">
        <v>6</v>
      </c>
      <c r="O6973" s="34">
        <v>78.711730202950577</v>
      </c>
      <c r="P6973" s="34">
        <v>43798.400999999998</v>
      </c>
      <c r="Q6973" t="s">
        <v>6</v>
      </c>
      <c r="R6973" t="s">
        <v>6</v>
      </c>
      <c r="S6973" t="s">
        <v>6</v>
      </c>
      <c r="T6973" t="s">
        <v>14787</v>
      </c>
      <c r="U6973" t="s">
        <v>14788</v>
      </c>
      <c r="V6973" t="s">
        <v>15014</v>
      </c>
      <c r="W6973" t="s">
        <v>15015</v>
      </c>
      <c r="X6973" t="s">
        <v>15015</v>
      </c>
      <c r="Y6973" t="s">
        <v>6</v>
      </c>
      <c r="Z6973" t="s">
        <v>6</v>
      </c>
      <c r="AA6973" t="s">
        <v>6</v>
      </c>
      <c r="AB6973" t="s">
        <v>15016</v>
      </c>
      <c r="AC6973" t="s">
        <v>14751</v>
      </c>
    </row>
    <row r="6974" spans="1:29" x14ac:dyDescent="0.3">
      <c r="A6974" t="s">
        <v>341</v>
      </c>
      <c r="B6974" s="35">
        <v>564</v>
      </c>
      <c r="C6974" t="s">
        <v>178</v>
      </c>
      <c r="D6974" s="35">
        <v>2020</v>
      </c>
      <c r="E6974" t="s">
        <v>7432</v>
      </c>
      <c r="F6974" s="34" t="s">
        <v>6</v>
      </c>
      <c r="G6974" s="34" t="s">
        <v>6</v>
      </c>
      <c r="H6974" s="34" t="s">
        <v>6</v>
      </c>
      <c r="I6974" s="34">
        <v>23.910807181576352</v>
      </c>
      <c r="J6974" s="34">
        <v>3.2059990274862802</v>
      </c>
      <c r="K6974" s="34">
        <v>20.704808154090074</v>
      </c>
      <c r="L6974" s="34" t="s">
        <v>6</v>
      </c>
      <c r="M6974" s="34" t="s">
        <v>6</v>
      </c>
      <c r="N6974" s="34" t="s">
        <v>6</v>
      </c>
      <c r="O6974" s="34">
        <v>80.805048356520658</v>
      </c>
      <c r="P6974" s="34">
        <v>47540.409</v>
      </c>
      <c r="Q6974" t="s">
        <v>6</v>
      </c>
      <c r="R6974" t="s">
        <v>6</v>
      </c>
      <c r="S6974" t="s">
        <v>6</v>
      </c>
      <c r="T6974" t="s">
        <v>14787</v>
      </c>
      <c r="U6974" t="s">
        <v>14788</v>
      </c>
      <c r="V6974" t="s">
        <v>15014</v>
      </c>
      <c r="W6974" t="s">
        <v>15015</v>
      </c>
      <c r="X6974" t="s">
        <v>15015</v>
      </c>
      <c r="Y6974" t="s">
        <v>6</v>
      </c>
      <c r="Z6974" t="s">
        <v>6</v>
      </c>
      <c r="AA6974" t="s">
        <v>6</v>
      </c>
      <c r="AB6974" t="s">
        <v>15016</v>
      </c>
      <c r="AC6974" t="s">
        <v>14751</v>
      </c>
    </row>
    <row r="6975" spans="1:29" x14ac:dyDescent="0.3">
      <c r="A6975" t="s">
        <v>341</v>
      </c>
      <c r="B6975" s="35">
        <v>564</v>
      </c>
      <c r="C6975" t="s">
        <v>178</v>
      </c>
      <c r="D6975" s="35">
        <v>2021</v>
      </c>
      <c r="E6975" t="s">
        <v>7433</v>
      </c>
      <c r="F6975" s="34" t="s">
        <v>6</v>
      </c>
      <c r="G6975" s="34" t="s">
        <v>6</v>
      </c>
      <c r="H6975" s="34" t="s">
        <v>6</v>
      </c>
      <c r="I6975" s="34">
        <v>23.472252069744137</v>
      </c>
      <c r="J6975" s="34">
        <v>2.8888036896602518</v>
      </c>
      <c r="K6975" s="34">
        <v>20.583448380083887</v>
      </c>
      <c r="L6975" s="34" t="s">
        <v>6</v>
      </c>
      <c r="M6975" s="34" t="s">
        <v>6</v>
      </c>
      <c r="N6975" s="34" t="s">
        <v>6</v>
      </c>
      <c r="O6975" s="34">
        <v>74.749202937697873</v>
      </c>
      <c r="P6975" s="34">
        <v>55836.224999999999</v>
      </c>
      <c r="Q6975" t="s">
        <v>6</v>
      </c>
      <c r="R6975" t="s">
        <v>6</v>
      </c>
      <c r="S6975" t="s">
        <v>6</v>
      </c>
      <c r="T6975" t="s">
        <v>14787</v>
      </c>
      <c r="U6975" t="s">
        <v>14788</v>
      </c>
      <c r="V6975" t="s">
        <v>15014</v>
      </c>
      <c r="W6975" t="s">
        <v>15015</v>
      </c>
      <c r="X6975" t="s">
        <v>15015</v>
      </c>
      <c r="Y6975" t="s">
        <v>6</v>
      </c>
      <c r="Z6975" t="s">
        <v>6</v>
      </c>
      <c r="AA6975" t="s">
        <v>6</v>
      </c>
      <c r="AB6975" t="s">
        <v>15016</v>
      </c>
      <c r="AC6975" t="s">
        <v>14751</v>
      </c>
    </row>
    <row r="6976" spans="1:29" x14ac:dyDescent="0.3">
      <c r="A6976" t="s">
        <v>341</v>
      </c>
      <c r="B6976" s="35">
        <v>564</v>
      </c>
      <c r="C6976" t="s">
        <v>178</v>
      </c>
      <c r="D6976" s="35">
        <v>2022</v>
      </c>
      <c r="E6976" t="s">
        <v>7434</v>
      </c>
      <c r="F6976" s="34" t="s">
        <v>6</v>
      </c>
      <c r="G6976" s="34" t="s">
        <v>6</v>
      </c>
      <c r="H6976" s="34" t="s">
        <v>6</v>
      </c>
      <c r="I6976" s="34">
        <v>22.265305030886502</v>
      </c>
      <c r="J6976" s="34">
        <v>2.7849103841785037</v>
      </c>
      <c r="K6976" s="34">
        <v>19.480394646708</v>
      </c>
      <c r="L6976" s="34" t="s">
        <v>6</v>
      </c>
      <c r="M6976" s="34" t="s">
        <v>6</v>
      </c>
      <c r="N6976" s="34" t="s">
        <v>6</v>
      </c>
      <c r="O6976" s="34">
        <v>77.317591710806738</v>
      </c>
      <c r="P6976" s="34">
        <v>66657.868000000002</v>
      </c>
      <c r="Q6976" t="s">
        <v>6</v>
      </c>
      <c r="R6976" t="s">
        <v>6</v>
      </c>
      <c r="S6976" t="s">
        <v>6</v>
      </c>
      <c r="T6976" t="s">
        <v>14787</v>
      </c>
      <c r="U6976" t="s">
        <v>14788</v>
      </c>
      <c r="V6976" t="s">
        <v>15014</v>
      </c>
      <c r="W6976" t="s">
        <v>15015</v>
      </c>
      <c r="X6976" t="s">
        <v>15015</v>
      </c>
      <c r="Y6976" t="s">
        <v>6</v>
      </c>
      <c r="Z6976" t="s">
        <v>6</v>
      </c>
      <c r="AA6976" t="s">
        <v>6</v>
      </c>
      <c r="AB6976" t="s">
        <v>15016</v>
      </c>
      <c r="AC6976" t="s">
        <v>14751</v>
      </c>
    </row>
    <row r="6977" spans="1:29" x14ac:dyDescent="0.3">
      <c r="A6977" t="s">
        <v>341</v>
      </c>
      <c r="B6977" s="35">
        <v>564</v>
      </c>
      <c r="C6977" t="s">
        <v>178</v>
      </c>
      <c r="D6977" s="35">
        <v>2023</v>
      </c>
      <c r="E6977" t="s">
        <v>7435</v>
      </c>
      <c r="F6977" s="34" t="s">
        <v>6</v>
      </c>
      <c r="G6977" s="34" t="s">
        <v>6</v>
      </c>
      <c r="H6977" s="34" t="s">
        <v>6</v>
      </c>
      <c r="I6977" s="34">
        <v>20.220856453367968</v>
      </c>
      <c r="J6977" s="34">
        <v>2.2323815167609782</v>
      </c>
      <c r="K6977" s="34">
        <v>17.988474936606991</v>
      </c>
      <c r="L6977" s="34" t="s">
        <v>6</v>
      </c>
      <c r="M6977" s="34" t="s">
        <v>6</v>
      </c>
      <c r="N6977" s="34" t="s">
        <v>6</v>
      </c>
      <c r="O6977" s="34">
        <v>78.229289923793772</v>
      </c>
      <c r="P6977" s="34">
        <v>83948.770999999993</v>
      </c>
      <c r="Q6977" t="s">
        <v>6</v>
      </c>
      <c r="R6977" t="s">
        <v>6</v>
      </c>
      <c r="S6977" t="s">
        <v>6</v>
      </c>
      <c r="T6977" t="s">
        <v>14787</v>
      </c>
      <c r="U6977" t="s">
        <v>14788</v>
      </c>
      <c r="V6977" t="s">
        <v>15014</v>
      </c>
      <c r="W6977" t="s">
        <v>15015</v>
      </c>
      <c r="X6977" t="s">
        <v>15015</v>
      </c>
      <c r="Y6977" t="s">
        <v>6</v>
      </c>
      <c r="Z6977" t="s">
        <v>6</v>
      </c>
      <c r="AA6977" t="s">
        <v>6</v>
      </c>
      <c r="AB6977" t="s">
        <v>15016</v>
      </c>
      <c r="AC6977" t="s">
        <v>14751</v>
      </c>
    </row>
    <row r="6978" spans="1:29" x14ac:dyDescent="0.3">
      <c r="A6978" t="s">
        <v>341</v>
      </c>
      <c r="B6978" s="35">
        <v>564</v>
      </c>
      <c r="C6978" t="s">
        <v>178</v>
      </c>
      <c r="D6978" s="35">
        <v>2024</v>
      </c>
      <c r="E6978" t="s">
        <v>15017</v>
      </c>
      <c r="F6978" s="34" t="s">
        <v>6</v>
      </c>
      <c r="G6978" s="34" t="s">
        <v>6</v>
      </c>
      <c r="H6978" s="34" t="s">
        <v>6</v>
      </c>
      <c r="I6978" s="34">
        <v>18.607706802679647</v>
      </c>
      <c r="J6978" s="34">
        <v>2.1302264055881834</v>
      </c>
      <c r="K6978" s="34">
        <v>16.477480397091465</v>
      </c>
      <c r="L6978" s="34" t="s">
        <v>6</v>
      </c>
      <c r="M6978" s="34" t="s">
        <v>6</v>
      </c>
      <c r="N6978" s="34" t="s">
        <v>6</v>
      </c>
      <c r="O6978" s="34">
        <v>70.072095547716017</v>
      </c>
      <c r="P6978" s="34">
        <v>105615.572</v>
      </c>
      <c r="Q6978" t="s">
        <v>6</v>
      </c>
      <c r="R6978" t="s">
        <v>6</v>
      </c>
      <c r="S6978" t="s">
        <v>6</v>
      </c>
      <c r="T6978" t="s">
        <v>14787</v>
      </c>
      <c r="U6978" t="s">
        <v>14788</v>
      </c>
      <c r="V6978" t="s">
        <v>15014</v>
      </c>
      <c r="W6978" t="s">
        <v>15015</v>
      </c>
      <c r="X6978" t="s">
        <v>15015</v>
      </c>
      <c r="Y6978" t="s">
        <v>6</v>
      </c>
      <c r="Z6978" t="s">
        <v>6</v>
      </c>
      <c r="AA6978" t="s">
        <v>6</v>
      </c>
      <c r="AB6978" t="s">
        <v>15016</v>
      </c>
      <c r="AC6978" t="s">
        <v>14751</v>
      </c>
    </row>
    <row r="6979" spans="1:29" x14ac:dyDescent="0.3">
      <c r="A6979" t="s">
        <v>342</v>
      </c>
      <c r="B6979" s="35">
        <v>566</v>
      </c>
      <c r="C6979" t="s">
        <v>179</v>
      </c>
      <c r="D6979" s="35">
        <v>1950</v>
      </c>
      <c r="E6979" t="s">
        <v>7436</v>
      </c>
      <c r="F6979" s="34" t="s">
        <v>6</v>
      </c>
      <c r="G6979" s="34" t="s">
        <v>6</v>
      </c>
      <c r="H6979" s="34" t="s">
        <v>6</v>
      </c>
      <c r="I6979" s="34">
        <v>6.8455032011748154</v>
      </c>
      <c r="J6979" s="34" t="s">
        <v>6</v>
      </c>
      <c r="K6979" s="34" t="s">
        <v>6</v>
      </c>
      <c r="L6979" s="34" t="s">
        <v>6</v>
      </c>
      <c r="M6979" s="34" t="s">
        <v>6</v>
      </c>
      <c r="N6979" s="34">
        <v>10.887489264242772</v>
      </c>
      <c r="O6979" s="34" t="s">
        <v>6</v>
      </c>
      <c r="P6979" s="34">
        <v>8.3848077253004192</v>
      </c>
      <c r="Q6979" t="s">
        <v>6</v>
      </c>
      <c r="R6979" t="s">
        <v>6</v>
      </c>
      <c r="S6979" t="s">
        <v>6</v>
      </c>
      <c r="T6979" t="s">
        <v>14787</v>
      </c>
      <c r="U6979" t="s">
        <v>14788</v>
      </c>
      <c r="V6979" t="s">
        <v>15018</v>
      </c>
      <c r="W6979" t="s">
        <v>6</v>
      </c>
      <c r="X6979" t="s">
        <v>6</v>
      </c>
      <c r="Y6979" t="s">
        <v>6</v>
      </c>
      <c r="Z6979" t="s">
        <v>6</v>
      </c>
      <c r="AA6979" t="s">
        <v>15019</v>
      </c>
      <c r="AB6979" t="s">
        <v>6</v>
      </c>
      <c r="AC6979" t="s">
        <v>15020</v>
      </c>
    </row>
    <row r="6980" spans="1:29" x14ac:dyDescent="0.3">
      <c r="A6980" t="s">
        <v>342</v>
      </c>
      <c r="B6980" s="35">
        <v>566</v>
      </c>
      <c r="C6980" t="s">
        <v>179</v>
      </c>
      <c r="D6980" s="35">
        <v>1951</v>
      </c>
      <c r="E6980" t="s">
        <v>7437</v>
      </c>
      <c r="F6980" s="34" t="s">
        <v>6</v>
      </c>
      <c r="G6980" s="34" t="s">
        <v>6</v>
      </c>
      <c r="H6980" s="34" t="s">
        <v>6</v>
      </c>
      <c r="I6980" s="34">
        <v>7.5572389583390871</v>
      </c>
      <c r="J6980" s="34" t="s">
        <v>6</v>
      </c>
      <c r="K6980" s="34" t="s">
        <v>6</v>
      </c>
      <c r="L6980" s="34" t="s">
        <v>6</v>
      </c>
      <c r="M6980" s="34" t="s">
        <v>6</v>
      </c>
      <c r="N6980" s="34">
        <v>10.39568345323741</v>
      </c>
      <c r="O6980" s="34" t="s">
        <v>6</v>
      </c>
      <c r="P6980" s="34">
        <v>9.3347124460731301</v>
      </c>
      <c r="Q6980" t="s">
        <v>6</v>
      </c>
      <c r="R6980" t="s">
        <v>6</v>
      </c>
      <c r="S6980" t="s">
        <v>6</v>
      </c>
      <c r="T6980" t="s">
        <v>14787</v>
      </c>
      <c r="U6980" t="s">
        <v>14788</v>
      </c>
      <c r="V6980" t="s">
        <v>15018</v>
      </c>
      <c r="W6980" t="s">
        <v>6</v>
      </c>
      <c r="X6980" t="s">
        <v>6</v>
      </c>
      <c r="Y6980" t="s">
        <v>6</v>
      </c>
      <c r="Z6980" t="s">
        <v>6</v>
      </c>
      <c r="AA6980" t="s">
        <v>15019</v>
      </c>
      <c r="AB6980" t="s">
        <v>6</v>
      </c>
      <c r="AC6980" t="s">
        <v>15020</v>
      </c>
    </row>
    <row r="6981" spans="1:29" x14ac:dyDescent="0.3">
      <c r="A6981" t="s">
        <v>342</v>
      </c>
      <c r="B6981" s="35">
        <v>566</v>
      </c>
      <c r="C6981" t="s">
        <v>179</v>
      </c>
      <c r="D6981" s="35">
        <v>1952</v>
      </c>
      <c r="E6981" t="s">
        <v>7438</v>
      </c>
      <c r="F6981" s="34" t="s">
        <v>6</v>
      </c>
      <c r="G6981" s="34" t="s">
        <v>6</v>
      </c>
      <c r="H6981" s="34" t="s">
        <v>6</v>
      </c>
      <c r="I6981" s="34">
        <v>7.2812021788658257</v>
      </c>
      <c r="J6981" s="34" t="s">
        <v>6</v>
      </c>
      <c r="K6981" s="34" t="s">
        <v>6</v>
      </c>
      <c r="L6981" s="34" t="s">
        <v>6</v>
      </c>
      <c r="M6981" s="34" t="s">
        <v>6</v>
      </c>
      <c r="N6981" s="34">
        <v>9.7376808041186571</v>
      </c>
      <c r="O6981" s="34" t="s">
        <v>6</v>
      </c>
      <c r="P6981" s="34">
        <v>9.7692035962037682</v>
      </c>
      <c r="Q6981" t="s">
        <v>6</v>
      </c>
      <c r="R6981" t="s">
        <v>6</v>
      </c>
      <c r="S6981" t="s">
        <v>6</v>
      </c>
      <c r="T6981" t="s">
        <v>14787</v>
      </c>
      <c r="U6981" t="s">
        <v>14788</v>
      </c>
      <c r="V6981" t="s">
        <v>15018</v>
      </c>
      <c r="W6981" t="s">
        <v>6</v>
      </c>
      <c r="X6981" t="s">
        <v>6</v>
      </c>
      <c r="Y6981" t="s">
        <v>6</v>
      </c>
      <c r="Z6981" t="s">
        <v>6</v>
      </c>
      <c r="AA6981" t="s">
        <v>15019</v>
      </c>
      <c r="AB6981" t="s">
        <v>6</v>
      </c>
      <c r="AC6981" t="s">
        <v>15020</v>
      </c>
    </row>
    <row r="6982" spans="1:29" x14ac:dyDescent="0.3">
      <c r="A6982" t="s">
        <v>342</v>
      </c>
      <c r="B6982" s="35">
        <v>566</v>
      </c>
      <c r="C6982" t="s">
        <v>179</v>
      </c>
      <c r="D6982" s="35">
        <v>1953</v>
      </c>
      <c r="E6982" t="s">
        <v>7439</v>
      </c>
      <c r="F6982" s="34" t="s">
        <v>6</v>
      </c>
      <c r="G6982" s="34" t="s">
        <v>6</v>
      </c>
      <c r="H6982" s="34" t="s">
        <v>6</v>
      </c>
      <c r="I6982" s="34">
        <v>7.6265102230614463</v>
      </c>
      <c r="J6982" s="34" t="s">
        <v>6</v>
      </c>
      <c r="K6982" s="34" t="s">
        <v>6</v>
      </c>
      <c r="L6982" s="34" t="s">
        <v>6</v>
      </c>
      <c r="M6982" s="34" t="s">
        <v>6</v>
      </c>
      <c r="N6982" s="34">
        <v>12.717705562622875</v>
      </c>
      <c r="O6982" s="34" t="s">
        <v>6</v>
      </c>
      <c r="P6982" s="34">
        <v>10.358069825463918</v>
      </c>
      <c r="Q6982" t="s">
        <v>6</v>
      </c>
      <c r="R6982" t="s">
        <v>6</v>
      </c>
      <c r="S6982" t="s">
        <v>6</v>
      </c>
      <c r="T6982" t="s">
        <v>14787</v>
      </c>
      <c r="U6982" t="s">
        <v>14788</v>
      </c>
      <c r="V6982" t="s">
        <v>15018</v>
      </c>
      <c r="W6982" t="s">
        <v>6</v>
      </c>
      <c r="X6982" t="s">
        <v>6</v>
      </c>
      <c r="Y6982" t="s">
        <v>6</v>
      </c>
      <c r="Z6982" t="s">
        <v>6</v>
      </c>
      <c r="AA6982" t="s">
        <v>15019</v>
      </c>
      <c r="AB6982" t="s">
        <v>6</v>
      </c>
      <c r="AC6982" t="s">
        <v>15020</v>
      </c>
    </row>
    <row r="6983" spans="1:29" x14ac:dyDescent="0.3">
      <c r="A6983" t="s">
        <v>342</v>
      </c>
      <c r="B6983" s="35">
        <v>566</v>
      </c>
      <c r="C6983" t="s">
        <v>179</v>
      </c>
      <c r="D6983" s="35">
        <v>1954</v>
      </c>
      <c r="E6983" t="s">
        <v>7440</v>
      </c>
      <c r="F6983" s="34" t="s">
        <v>6</v>
      </c>
      <c r="G6983" s="34" t="s">
        <v>6</v>
      </c>
      <c r="H6983" s="34" t="s">
        <v>6</v>
      </c>
      <c r="I6983" s="34">
        <v>8.2018681803092832</v>
      </c>
      <c r="J6983" s="34" t="s">
        <v>6</v>
      </c>
      <c r="K6983" s="34" t="s">
        <v>6</v>
      </c>
      <c r="L6983" s="34" t="s">
        <v>6</v>
      </c>
      <c r="M6983" s="34" t="s">
        <v>6</v>
      </c>
      <c r="N6983" s="34">
        <v>12.167465715241388</v>
      </c>
      <c r="O6983" s="34" t="s">
        <v>6</v>
      </c>
      <c r="P6983" s="34">
        <v>10.719108316976481</v>
      </c>
      <c r="Q6983" t="s">
        <v>6</v>
      </c>
      <c r="R6983" t="s">
        <v>6</v>
      </c>
      <c r="S6983" t="s">
        <v>6</v>
      </c>
      <c r="T6983" t="s">
        <v>14787</v>
      </c>
      <c r="U6983" t="s">
        <v>14788</v>
      </c>
      <c r="V6983" t="s">
        <v>15018</v>
      </c>
      <c r="W6983" t="s">
        <v>6</v>
      </c>
      <c r="X6983" t="s">
        <v>6</v>
      </c>
      <c r="Y6983" t="s">
        <v>6</v>
      </c>
      <c r="Z6983" t="s">
        <v>6</v>
      </c>
      <c r="AA6983" t="s">
        <v>15019</v>
      </c>
      <c r="AB6983" t="s">
        <v>6</v>
      </c>
      <c r="AC6983" t="s">
        <v>15020</v>
      </c>
    </row>
    <row r="6984" spans="1:29" x14ac:dyDescent="0.3">
      <c r="A6984" t="s">
        <v>342</v>
      </c>
      <c r="B6984" s="35">
        <v>566</v>
      </c>
      <c r="C6984" t="s">
        <v>179</v>
      </c>
      <c r="D6984" s="35">
        <v>1955</v>
      </c>
      <c r="E6984" t="s">
        <v>7441</v>
      </c>
      <c r="F6984" s="34" t="s">
        <v>6</v>
      </c>
      <c r="G6984" s="34" t="s">
        <v>6</v>
      </c>
      <c r="H6984" s="34" t="s">
        <v>6</v>
      </c>
      <c r="I6984" s="34">
        <v>8.9010372255653216</v>
      </c>
      <c r="J6984" s="34" t="s">
        <v>6</v>
      </c>
      <c r="K6984" s="34" t="s">
        <v>6</v>
      </c>
      <c r="L6984" s="34" t="s">
        <v>6</v>
      </c>
      <c r="M6984" s="34" t="s">
        <v>6</v>
      </c>
      <c r="N6984" s="34">
        <v>13.146290491118076</v>
      </c>
      <c r="O6984" s="34" t="s">
        <v>6</v>
      </c>
      <c r="P6984" s="34">
        <v>11.42002097463708</v>
      </c>
      <c r="Q6984" t="s">
        <v>6</v>
      </c>
      <c r="R6984" t="s">
        <v>6</v>
      </c>
      <c r="S6984" t="s">
        <v>6</v>
      </c>
      <c r="T6984" t="s">
        <v>14787</v>
      </c>
      <c r="U6984" t="s">
        <v>14788</v>
      </c>
      <c r="V6984" t="s">
        <v>15018</v>
      </c>
      <c r="W6984" t="s">
        <v>6</v>
      </c>
      <c r="X6984" t="s">
        <v>6</v>
      </c>
      <c r="Y6984" t="s">
        <v>6</v>
      </c>
      <c r="Z6984" t="s">
        <v>6</v>
      </c>
      <c r="AA6984" t="s">
        <v>15019</v>
      </c>
      <c r="AB6984" t="s">
        <v>6</v>
      </c>
      <c r="AC6984" t="s">
        <v>15020</v>
      </c>
    </row>
    <row r="6985" spans="1:29" x14ac:dyDescent="0.3">
      <c r="A6985" t="s">
        <v>342</v>
      </c>
      <c r="B6985" s="35">
        <v>566</v>
      </c>
      <c r="C6985" t="s">
        <v>179</v>
      </c>
      <c r="D6985" s="35">
        <v>1956</v>
      </c>
      <c r="E6985" t="s">
        <v>7442</v>
      </c>
      <c r="F6985" s="34" t="s">
        <v>6</v>
      </c>
      <c r="G6985" s="34" t="s">
        <v>6</v>
      </c>
      <c r="H6985" s="34" t="s">
        <v>6</v>
      </c>
      <c r="I6985" s="34">
        <v>9.1903267447109709</v>
      </c>
      <c r="J6985" s="34" t="s">
        <v>6</v>
      </c>
      <c r="K6985" s="34" t="s">
        <v>6</v>
      </c>
      <c r="L6985" s="34" t="s">
        <v>6</v>
      </c>
      <c r="M6985" s="34" t="s">
        <v>6</v>
      </c>
      <c r="N6985" s="34">
        <v>14.49665071770335</v>
      </c>
      <c r="O6985" s="34" t="s">
        <v>6</v>
      </c>
      <c r="P6985" s="34">
        <v>12.47823724286356</v>
      </c>
      <c r="Q6985" t="s">
        <v>6</v>
      </c>
      <c r="R6985" t="s">
        <v>6</v>
      </c>
      <c r="S6985" t="s">
        <v>6</v>
      </c>
      <c r="T6985" t="s">
        <v>14787</v>
      </c>
      <c r="U6985" t="s">
        <v>14788</v>
      </c>
      <c r="V6985" t="s">
        <v>15018</v>
      </c>
      <c r="W6985" t="s">
        <v>6</v>
      </c>
      <c r="X6985" t="s">
        <v>6</v>
      </c>
      <c r="Y6985" t="s">
        <v>6</v>
      </c>
      <c r="Z6985" t="s">
        <v>6</v>
      </c>
      <c r="AA6985" t="s">
        <v>15019</v>
      </c>
      <c r="AB6985" t="s">
        <v>6</v>
      </c>
      <c r="AC6985" t="s">
        <v>15020</v>
      </c>
    </row>
    <row r="6986" spans="1:29" x14ac:dyDescent="0.3">
      <c r="A6986" t="s">
        <v>342</v>
      </c>
      <c r="B6986" s="35">
        <v>566</v>
      </c>
      <c r="C6986" t="s">
        <v>179</v>
      </c>
      <c r="D6986" s="35">
        <v>1957</v>
      </c>
      <c r="E6986" t="s">
        <v>7443</v>
      </c>
      <c r="F6986" s="34" t="s">
        <v>6</v>
      </c>
      <c r="G6986" s="34" t="s">
        <v>6</v>
      </c>
      <c r="H6986" s="34" t="s">
        <v>6</v>
      </c>
      <c r="I6986" s="34">
        <v>10.449084399700096</v>
      </c>
      <c r="J6986" s="34" t="s">
        <v>6</v>
      </c>
      <c r="K6986" s="34" t="s">
        <v>6</v>
      </c>
      <c r="L6986" s="34" t="s">
        <v>6</v>
      </c>
      <c r="M6986" s="34" t="s">
        <v>6</v>
      </c>
      <c r="N6986" s="34">
        <v>13.735405144412255</v>
      </c>
      <c r="O6986" s="34" t="s">
        <v>6</v>
      </c>
      <c r="P6986" s="34">
        <v>13.614886010970359</v>
      </c>
      <c r="Q6986" t="s">
        <v>6</v>
      </c>
      <c r="R6986" t="s">
        <v>6</v>
      </c>
      <c r="S6986" t="s">
        <v>6</v>
      </c>
      <c r="T6986" t="s">
        <v>14787</v>
      </c>
      <c r="U6986" t="s">
        <v>14788</v>
      </c>
      <c r="V6986" t="s">
        <v>15018</v>
      </c>
      <c r="W6986" t="s">
        <v>6</v>
      </c>
      <c r="X6986" t="s">
        <v>6</v>
      </c>
      <c r="Y6986" t="s">
        <v>6</v>
      </c>
      <c r="Z6986" t="s">
        <v>6</v>
      </c>
      <c r="AA6986" t="s">
        <v>15019</v>
      </c>
      <c r="AB6986" t="s">
        <v>6</v>
      </c>
      <c r="AC6986" t="s">
        <v>15020</v>
      </c>
    </row>
    <row r="6987" spans="1:29" x14ac:dyDescent="0.3">
      <c r="A6987" t="s">
        <v>342</v>
      </c>
      <c r="B6987" s="35">
        <v>566</v>
      </c>
      <c r="C6987" t="s">
        <v>179</v>
      </c>
      <c r="D6987" s="35">
        <v>1958</v>
      </c>
      <c r="E6987" t="s">
        <v>7444</v>
      </c>
      <c r="F6987" s="34" t="s">
        <v>6</v>
      </c>
      <c r="G6987" s="34" t="s">
        <v>6</v>
      </c>
      <c r="H6987" s="34" t="s">
        <v>6</v>
      </c>
      <c r="I6987" s="34">
        <v>10.381594221807847</v>
      </c>
      <c r="J6987" s="34" t="s">
        <v>6</v>
      </c>
      <c r="K6987" s="34" t="s">
        <v>6</v>
      </c>
      <c r="L6987" s="34" t="s">
        <v>6</v>
      </c>
      <c r="M6987" s="34" t="s">
        <v>6</v>
      </c>
      <c r="N6987" s="34">
        <v>16.025950261997838</v>
      </c>
      <c r="O6987" s="34" t="s">
        <v>6</v>
      </c>
      <c r="P6987" s="34">
        <v>14.381781565355668</v>
      </c>
      <c r="Q6987" t="s">
        <v>6</v>
      </c>
      <c r="R6987" t="s">
        <v>6</v>
      </c>
      <c r="S6987" t="s">
        <v>6</v>
      </c>
      <c r="T6987" t="s">
        <v>14787</v>
      </c>
      <c r="U6987" t="s">
        <v>14788</v>
      </c>
      <c r="V6987" t="s">
        <v>15018</v>
      </c>
      <c r="W6987" t="s">
        <v>6</v>
      </c>
      <c r="X6987" t="s">
        <v>6</v>
      </c>
      <c r="Y6987" t="s">
        <v>6</v>
      </c>
      <c r="Z6987" t="s">
        <v>6</v>
      </c>
      <c r="AA6987" t="s">
        <v>15019</v>
      </c>
      <c r="AB6987" t="s">
        <v>6</v>
      </c>
      <c r="AC6987" t="s">
        <v>15020</v>
      </c>
    </row>
    <row r="6988" spans="1:29" x14ac:dyDescent="0.3">
      <c r="A6988" t="s">
        <v>342</v>
      </c>
      <c r="B6988" s="35">
        <v>566</v>
      </c>
      <c r="C6988" t="s">
        <v>179</v>
      </c>
      <c r="D6988" s="35">
        <v>1959</v>
      </c>
      <c r="E6988" t="s">
        <v>7445</v>
      </c>
      <c r="F6988" s="34" t="s">
        <v>6</v>
      </c>
      <c r="G6988" s="34" t="s">
        <v>6</v>
      </c>
      <c r="H6988" s="34" t="s">
        <v>6</v>
      </c>
      <c r="I6988" s="34">
        <v>10.810296931494548</v>
      </c>
      <c r="J6988" s="34" t="s">
        <v>6</v>
      </c>
      <c r="K6988" s="34" t="s">
        <v>6</v>
      </c>
      <c r="L6988" s="34" t="s">
        <v>6</v>
      </c>
      <c r="M6988" s="34" t="s">
        <v>6</v>
      </c>
      <c r="N6988" s="34">
        <v>16.793345543345545</v>
      </c>
      <c r="O6988" s="34" t="s">
        <v>6</v>
      </c>
      <c r="P6988" s="34">
        <v>15.679030214169778</v>
      </c>
      <c r="Q6988" t="s">
        <v>6</v>
      </c>
      <c r="R6988" t="s">
        <v>6</v>
      </c>
      <c r="S6988" t="s">
        <v>6</v>
      </c>
      <c r="T6988" t="s">
        <v>14787</v>
      </c>
      <c r="U6988" t="s">
        <v>14788</v>
      </c>
      <c r="V6988" t="s">
        <v>15018</v>
      </c>
      <c r="W6988" t="s">
        <v>6</v>
      </c>
      <c r="X6988" t="s">
        <v>6</v>
      </c>
      <c r="Y6988" t="s">
        <v>6</v>
      </c>
      <c r="Z6988" t="s">
        <v>6</v>
      </c>
      <c r="AA6988" t="s">
        <v>15019</v>
      </c>
      <c r="AB6988" t="s">
        <v>6</v>
      </c>
      <c r="AC6988" t="s">
        <v>15020</v>
      </c>
    </row>
    <row r="6989" spans="1:29" x14ac:dyDescent="0.3">
      <c r="A6989" t="s">
        <v>342</v>
      </c>
      <c r="B6989" s="35">
        <v>566</v>
      </c>
      <c r="C6989" t="s">
        <v>179</v>
      </c>
      <c r="D6989" s="35">
        <v>1960</v>
      </c>
      <c r="E6989" t="s">
        <v>7446</v>
      </c>
      <c r="F6989" s="34" t="s">
        <v>6</v>
      </c>
      <c r="G6989" s="34" t="s">
        <v>6</v>
      </c>
      <c r="H6989" s="34" t="s">
        <v>6</v>
      </c>
      <c r="I6989" s="34">
        <v>11.312299904856207</v>
      </c>
      <c r="J6989" s="34" t="s">
        <v>6</v>
      </c>
      <c r="K6989" s="34" t="s">
        <v>6</v>
      </c>
      <c r="L6989" s="34" t="s">
        <v>6</v>
      </c>
      <c r="M6989" s="34" t="s">
        <v>6</v>
      </c>
      <c r="N6989" s="34">
        <v>13.835107403964427</v>
      </c>
      <c r="O6989" s="34" t="s">
        <v>6</v>
      </c>
      <c r="P6989" s="34">
        <v>16.778330172809756</v>
      </c>
      <c r="Q6989" t="s">
        <v>6</v>
      </c>
      <c r="R6989" t="s">
        <v>6</v>
      </c>
      <c r="S6989" t="s">
        <v>6</v>
      </c>
      <c r="T6989" t="s">
        <v>14787</v>
      </c>
      <c r="U6989" t="s">
        <v>14788</v>
      </c>
      <c r="V6989" t="s">
        <v>15018</v>
      </c>
      <c r="W6989" t="s">
        <v>6</v>
      </c>
      <c r="X6989" t="s">
        <v>6</v>
      </c>
      <c r="Y6989" t="s">
        <v>6</v>
      </c>
      <c r="Z6989" t="s">
        <v>6</v>
      </c>
      <c r="AA6989" t="s">
        <v>15019</v>
      </c>
      <c r="AB6989" t="s">
        <v>6</v>
      </c>
      <c r="AC6989" t="s">
        <v>15020</v>
      </c>
    </row>
    <row r="6990" spans="1:29" x14ac:dyDescent="0.3">
      <c r="A6990" t="s">
        <v>342</v>
      </c>
      <c r="B6990" s="35">
        <v>566</v>
      </c>
      <c r="C6990" t="s">
        <v>179</v>
      </c>
      <c r="D6990" s="35">
        <v>1961</v>
      </c>
      <c r="E6990" t="s">
        <v>7447</v>
      </c>
      <c r="F6990" s="34" t="s">
        <v>6</v>
      </c>
      <c r="G6990" s="34" t="s">
        <v>6</v>
      </c>
      <c r="H6990" s="34" t="s">
        <v>6</v>
      </c>
      <c r="I6990" s="34">
        <v>14.570799929457632</v>
      </c>
      <c r="J6990" s="34" t="s">
        <v>6</v>
      </c>
      <c r="K6990" s="34" t="s">
        <v>6</v>
      </c>
      <c r="L6990" s="34" t="s">
        <v>6</v>
      </c>
      <c r="M6990" s="34" t="s">
        <v>6</v>
      </c>
      <c r="N6990" s="34">
        <v>13.817320808622574</v>
      </c>
      <c r="O6990" s="34" t="s">
        <v>6</v>
      </c>
      <c r="P6990" s="34">
        <v>18.278507353060242</v>
      </c>
      <c r="Q6990" t="s">
        <v>6</v>
      </c>
      <c r="R6990" t="s">
        <v>6</v>
      </c>
      <c r="S6990" t="s">
        <v>6</v>
      </c>
      <c r="T6990" t="s">
        <v>14787</v>
      </c>
      <c r="U6990" t="s">
        <v>14788</v>
      </c>
      <c r="V6990" t="s">
        <v>15018</v>
      </c>
      <c r="W6990" t="s">
        <v>6</v>
      </c>
      <c r="X6990" t="s">
        <v>6</v>
      </c>
      <c r="Y6990" t="s">
        <v>6</v>
      </c>
      <c r="Z6990" t="s">
        <v>6</v>
      </c>
      <c r="AA6990" t="s">
        <v>15019</v>
      </c>
      <c r="AB6990" t="s">
        <v>6</v>
      </c>
      <c r="AC6990" t="s">
        <v>15020</v>
      </c>
    </row>
    <row r="6991" spans="1:29" x14ac:dyDescent="0.3">
      <c r="A6991" t="s">
        <v>342</v>
      </c>
      <c r="B6991" s="35">
        <v>566</v>
      </c>
      <c r="C6991" t="s">
        <v>179</v>
      </c>
      <c r="D6991" s="35">
        <v>1962</v>
      </c>
      <c r="E6991" t="s">
        <v>7448</v>
      </c>
      <c r="F6991" s="34" t="s">
        <v>6</v>
      </c>
      <c r="G6991" s="34" t="s">
        <v>6</v>
      </c>
      <c r="H6991" s="34" t="s">
        <v>6</v>
      </c>
      <c r="I6991" s="34">
        <v>15.594242494705961</v>
      </c>
      <c r="J6991" s="34" t="s">
        <v>6</v>
      </c>
      <c r="K6991" s="34" t="s">
        <v>6</v>
      </c>
      <c r="L6991" s="34" t="s">
        <v>6</v>
      </c>
      <c r="M6991" s="34" t="s">
        <v>6</v>
      </c>
      <c r="N6991" s="34">
        <v>13.300075258849716</v>
      </c>
      <c r="O6991" s="34" t="s">
        <v>6</v>
      </c>
      <c r="P6991" s="34">
        <v>20.443493341820066</v>
      </c>
      <c r="Q6991" t="s">
        <v>6</v>
      </c>
      <c r="R6991" t="s">
        <v>6</v>
      </c>
      <c r="S6991" t="s">
        <v>6</v>
      </c>
      <c r="T6991" t="s">
        <v>14787</v>
      </c>
      <c r="U6991" t="s">
        <v>14788</v>
      </c>
      <c r="V6991" t="s">
        <v>15018</v>
      </c>
      <c r="W6991" t="s">
        <v>6</v>
      </c>
      <c r="X6991" t="s">
        <v>6</v>
      </c>
      <c r="Y6991" t="s">
        <v>6</v>
      </c>
      <c r="Z6991" t="s">
        <v>6</v>
      </c>
      <c r="AA6991" t="s">
        <v>15019</v>
      </c>
      <c r="AB6991" t="s">
        <v>6</v>
      </c>
      <c r="AC6991" t="s">
        <v>15020</v>
      </c>
    </row>
    <row r="6992" spans="1:29" x14ac:dyDescent="0.3">
      <c r="A6992" t="s">
        <v>342</v>
      </c>
      <c r="B6992" s="35">
        <v>566</v>
      </c>
      <c r="C6992" t="s">
        <v>179</v>
      </c>
      <c r="D6992" s="35">
        <v>1963</v>
      </c>
      <c r="E6992" t="s">
        <v>7449</v>
      </c>
      <c r="F6992" s="34" t="s">
        <v>6</v>
      </c>
      <c r="G6992" s="34" t="s">
        <v>6</v>
      </c>
      <c r="H6992" s="34" t="s">
        <v>6</v>
      </c>
      <c r="I6992" s="34">
        <v>17.506419404881559</v>
      </c>
      <c r="J6992" s="34" t="s">
        <v>6</v>
      </c>
      <c r="K6992" s="34" t="s">
        <v>6</v>
      </c>
      <c r="L6992" s="34" t="s">
        <v>6</v>
      </c>
      <c r="M6992" s="34" t="s">
        <v>6</v>
      </c>
      <c r="N6992" s="34">
        <v>11.818012189948977</v>
      </c>
      <c r="O6992" s="34" t="s">
        <v>6</v>
      </c>
      <c r="P6992" s="34">
        <v>23.811110995411397</v>
      </c>
      <c r="Q6992" t="s">
        <v>6</v>
      </c>
      <c r="R6992" t="s">
        <v>6</v>
      </c>
      <c r="S6992" t="s">
        <v>6</v>
      </c>
      <c r="T6992" t="s">
        <v>14787</v>
      </c>
      <c r="U6992" t="s">
        <v>14788</v>
      </c>
      <c r="V6992" t="s">
        <v>15018</v>
      </c>
      <c r="W6992" t="s">
        <v>6</v>
      </c>
      <c r="X6992" t="s">
        <v>6</v>
      </c>
      <c r="Y6992" t="s">
        <v>6</v>
      </c>
      <c r="Z6992" t="s">
        <v>6</v>
      </c>
      <c r="AA6992" t="s">
        <v>15019</v>
      </c>
      <c r="AB6992" t="s">
        <v>6</v>
      </c>
      <c r="AC6992" t="s">
        <v>15020</v>
      </c>
    </row>
    <row r="6993" spans="1:29" x14ac:dyDescent="0.3">
      <c r="A6993" t="s">
        <v>342</v>
      </c>
      <c r="B6993" s="35">
        <v>566</v>
      </c>
      <c r="C6993" t="s">
        <v>179</v>
      </c>
      <c r="D6993" s="35">
        <v>1964</v>
      </c>
      <c r="E6993" t="s">
        <v>7450</v>
      </c>
      <c r="F6993" s="34" t="s">
        <v>6</v>
      </c>
      <c r="G6993" s="34" t="s">
        <v>6</v>
      </c>
      <c r="H6993" s="34" t="s">
        <v>6</v>
      </c>
      <c r="I6993" s="34">
        <v>19.153460686458509</v>
      </c>
      <c r="J6993" s="34" t="s">
        <v>6</v>
      </c>
      <c r="K6993" s="34" t="s">
        <v>6</v>
      </c>
      <c r="L6993" s="34" t="s">
        <v>6</v>
      </c>
      <c r="M6993" s="34" t="s">
        <v>6</v>
      </c>
      <c r="N6993" s="34">
        <v>11.827936795790803</v>
      </c>
      <c r="O6993" s="34" t="s">
        <v>6</v>
      </c>
      <c r="P6993" s="34">
        <v>25.743289405161399</v>
      </c>
      <c r="Q6993" t="s">
        <v>6</v>
      </c>
      <c r="R6993" t="s">
        <v>6</v>
      </c>
      <c r="S6993" t="s">
        <v>6</v>
      </c>
      <c r="T6993" t="s">
        <v>14787</v>
      </c>
      <c r="U6993" t="s">
        <v>14788</v>
      </c>
      <c r="V6993" t="s">
        <v>15018</v>
      </c>
      <c r="W6993" t="s">
        <v>6</v>
      </c>
      <c r="X6993" t="s">
        <v>6</v>
      </c>
      <c r="Y6993" t="s">
        <v>6</v>
      </c>
      <c r="Z6993" t="s">
        <v>6</v>
      </c>
      <c r="AA6993" t="s">
        <v>15019</v>
      </c>
      <c r="AB6993" t="s">
        <v>6</v>
      </c>
      <c r="AC6993" t="s">
        <v>15020</v>
      </c>
    </row>
    <row r="6994" spans="1:29" x14ac:dyDescent="0.3">
      <c r="A6994" t="s">
        <v>342</v>
      </c>
      <c r="B6994" s="35">
        <v>566</v>
      </c>
      <c r="C6994" t="s">
        <v>179</v>
      </c>
      <c r="D6994" s="35">
        <v>1965</v>
      </c>
      <c r="E6994" t="s">
        <v>7451</v>
      </c>
      <c r="F6994" s="34" t="s">
        <v>6</v>
      </c>
      <c r="G6994" s="34" t="s">
        <v>6</v>
      </c>
      <c r="H6994" s="34" t="s">
        <v>6</v>
      </c>
      <c r="I6994" s="34">
        <v>18.294928296294685</v>
      </c>
      <c r="J6994" s="34" t="s">
        <v>6</v>
      </c>
      <c r="K6994" s="34" t="s">
        <v>6</v>
      </c>
      <c r="L6994" s="34" t="s">
        <v>6</v>
      </c>
      <c r="M6994" s="34" t="s">
        <v>6</v>
      </c>
      <c r="N6994" s="34">
        <v>12.635567638473571</v>
      </c>
      <c r="O6994" s="34" t="s">
        <v>6</v>
      </c>
      <c r="P6994" s="34">
        <v>27.925931790004402</v>
      </c>
      <c r="Q6994" t="s">
        <v>6</v>
      </c>
      <c r="R6994" t="s">
        <v>6</v>
      </c>
      <c r="S6994" t="s">
        <v>6</v>
      </c>
      <c r="T6994" t="s">
        <v>14787</v>
      </c>
      <c r="U6994" t="s">
        <v>14788</v>
      </c>
      <c r="V6994" t="s">
        <v>15018</v>
      </c>
      <c r="W6994" t="s">
        <v>6</v>
      </c>
      <c r="X6994" t="s">
        <v>6</v>
      </c>
      <c r="Y6994" t="s">
        <v>6</v>
      </c>
      <c r="Z6994" t="s">
        <v>6</v>
      </c>
      <c r="AA6994" t="s">
        <v>15019</v>
      </c>
      <c r="AB6994" t="s">
        <v>6</v>
      </c>
      <c r="AC6994" t="s">
        <v>15020</v>
      </c>
    </row>
    <row r="6995" spans="1:29" x14ac:dyDescent="0.3">
      <c r="A6995" t="s">
        <v>342</v>
      </c>
      <c r="B6995" s="35">
        <v>566</v>
      </c>
      <c r="C6995" t="s">
        <v>179</v>
      </c>
      <c r="D6995" s="35">
        <v>1966</v>
      </c>
      <c r="E6995" t="s">
        <v>7452</v>
      </c>
      <c r="F6995" s="34" t="s">
        <v>6</v>
      </c>
      <c r="G6995" s="34" t="s">
        <v>6</v>
      </c>
      <c r="H6995" s="34" t="s">
        <v>6</v>
      </c>
      <c r="I6995" s="34">
        <v>18.771300333376697</v>
      </c>
      <c r="J6995" s="34" t="s">
        <v>6</v>
      </c>
      <c r="K6995" s="34" t="s">
        <v>6</v>
      </c>
      <c r="L6995" s="34" t="s">
        <v>6</v>
      </c>
      <c r="M6995" s="34" t="s">
        <v>6</v>
      </c>
      <c r="N6995" s="34">
        <v>12.773710282418524</v>
      </c>
      <c r="O6995" s="34" t="s">
        <v>6</v>
      </c>
      <c r="P6995" s="34">
        <v>30.580778126591401</v>
      </c>
      <c r="Q6995" t="s">
        <v>6</v>
      </c>
      <c r="R6995" t="s">
        <v>6</v>
      </c>
      <c r="S6995" t="s">
        <v>6</v>
      </c>
      <c r="T6995" t="s">
        <v>14787</v>
      </c>
      <c r="U6995" t="s">
        <v>14788</v>
      </c>
      <c r="V6995" t="s">
        <v>15018</v>
      </c>
      <c r="W6995" t="s">
        <v>6</v>
      </c>
      <c r="X6995" t="s">
        <v>6</v>
      </c>
      <c r="Y6995" t="s">
        <v>6</v>
      </c>
      <c r="Z6995" t="s">
        <v>6</v>
      </c>
      <c r="AA6995" t="s">
        <v>15019</v>
      </c>
      <c r="AB6995" t="s">
        <v>6</v>
      </c>
      <c r="AC6995" t="s">
        <v>15020</v>
      </c>
    </row>
    <row r="6996" spans="1:29" x14ac:dyDescent="0.3">
      <c r="A6996" t="s">
        <v>342</v>
      </c>
      <c r="B6996" s="35">
        <v>566</v>
      </c>
      <c r="C6996" t="s">
        <v>179</v>
      </c>
      <c r="D6996" s="35">
        <v>1967</v>
      </c>
      <c r="E6996" t="s">
        <v>7453</v>
      </c>
      <c r="F6996" s="34" t="s">
        <v>6</v>
      </c>
      <c r="G6996" s="34" t="s">
        <v>6</v>
      </c>
      <c r="H6996" s="34" t="s">
        <v>6</v>
      </c>
      <c r="I6996" s="34">
        <v>19.828634913041913</v>
      </c>
      <c r="J6996" s="34" t="s">
        <v>6</v>
      </c>
      <c r="K6996" s="34" t="s">
        <v>6</v>
      </c>
      <c r="L6996" s="34" t="s">
        <v>6</v>
      </c>
      <c r="M6996" s="34" t="s">
        <v>6</v>
      </c>
      <c r="N6996" s="34">
        <v>12.950323896571742</v>
      </c>
      <c r="O6996" s="34" t="s">
        <v>6</v>
      </c>
      <c r="P6996" s="34">
        <v>34.523460847056903</v>
      </c>
      <c r="Q6996" t="s">
        <v>6</v>
      </c>
      <c r="R6996" t="s">
        <v>6</v>
      </c>
      <c r="S6996" t="s">
        <v>6</v>
      </c>
      <c r="T6996" t="s">
        <v>14787</v>
      </c>
      <c r="U6996" t="s">
        <v>14788</v>
      </c>
      <c r="V6996" t="s">
        <v>15018</v>
      </c>
      <c r="W6996" t="s">
        <v>6</v>
      </c>
      <c r="X6996" t="s">
        <v>6</v>
      </c>
      <c r="Y6996" t="s">
        <v>6</v>
      </c>
      <c r="Z6996" t="s">
        <v>6</v>
      </c>
      <c r="AA6996" t="s">
        <v>15019</v>
      </c>
      <c r="AB6996" t="s">
        <v>6</v>
      </c>
      <c r="AC6996" t="s">
        <v>15020</v>
      </c>
    </row>
    <row r="6997" spans="1:29" x14ac:dyDescent="0.3">
      <c r="A6997" t="s">
        <v>342</v>
      </c>
      <c r="B6997" s="35">
        <v>566</v>
      </c>
      <c r="C6997" t="s">
        <v>179</v>
      </c>
      <c r="D6997" s="35">
        <v>1968</v>
      </c>
      <c r="E6997" t="s">
        <v>7454</v>
      </c>
      <c r="F6997" s="34" t="s">
        <v>6</v>
      </c>
      <c r="G6997" s="34" t="s">
        <v>6</v>
      </c>
      <c r="H6997" s="34" t="s">
        <v>6</v>
      </c>
      <c r="I6997" s="34">
        <v>20.173152132920105</v>
      </c>
      <c r="J6997" s="34" t="s">
        <v>6</v>
      </c>
      <c r="K6997" s="34" t="s">
        <v>6</v>
      </c>
      <c r="L6997" s="34" t="s">
        <v>6</v>
      </c>
      <c r="M6997" s="34" t="s">
        <v>6</v>
      </c>
      <c r="N6997" s="34">
        <v>13.476589309627018</v>
      </c>
      <c r="O6997" s="34" t="s">
        <v>6</v>
      </c>
      <c r="P6997" s="34">
        <v>37.320273582924798</v>
      </c>
      <c r="Q6997" t="s">
        <v>6</v>
      </c>
      <c r="R6997" t="s">
        <v>6</v>
      </c>
      <c r="S6997" t="s">
        <v>6</v>
      </c>
      <c r="T6997" t="s">
        <v>14787</v>
      </c>
      <c r="U6997" t="s">
        <v>14788</v>
      </c>
      <c r="V6997" t="s">
        <v>15018</v>
      </c>
      <c r="W6997" t="s">
        <v>6</v>
      </c>
      <c r="X6997" t="s">
        <v>6</v>
      </c>
      <c r="Y6997" t="s">
        <v>6</v>
      </c>
      <c r="Z6997" t="s">
        <v>6</v>
      </c>
      <c r="AA6997" t="s">
        <v>15019</v>
      </c>
      <c r="AB6997" t="s">
        <v>6</v>
      </c>
      <c r="AC6997" t="s">
        <v>15020</v>
      </c>
    </row>
    <row r="6998" spans="1:29" x14ac:dyDescent="0.3">
      <c r="A6998" t="s">
        <v>342</v>
      </c>
      <c r="B6998" s="35">
        <v>566</v>
      </c>
      <c r="C6998" t="s">
        <v>179</v>
      </c>
      <c r="D6998" s="35">
        <v>1969</v>
      </c>
      <c r="E6998" t="s">
        <v>7455</v>
      </c>
      <c r="F6998" s="34" t="s">
        <v>6</v>
      </c>
      <c r="G6998" s="34" t="s">
        <v>6</v>
      </c>
      <c r="H6998" s="34" t="s">
        <v>6</v>
      </c>
      <c r="I6998" s="34">
        <v>20.002500784870684</v>
      </c>
      <c r="J6998" s="34" t="s">
        <v>6</v>
      </c>
      <c r="K6998" s="34" t="s">
        <v>6</v>
      </c>
      <c r="L6998" s="34" t="s">
        <v>6</v>
      </c>
      <c r="M6998" s="34" t="s">
        <v>6</v>
      </c>
      <c r="N6998" s="34">
        <v>14.56555686954944</v>
      </c>
      <c r="O6998" s="34" t="s">
        <v>6</v>
      </c>
      <c r="P6998" s="34">
        <v>39.859787387446403</v>
      </c>
      <c r="Q6998" t="s">
        <v>6</v>
      </c>
      <c r="R6998" t="s">
        <v>6</v>
      </c>
      <c r="S6998" t="s">
        <v>6</v>
      </c>
      <c r="T6998" t="s">
        <v>14787</v>
      </c>
      <c r="U6998" t="s">
        <v>14788</v>
      </c>
      <c r="V6998" t="s">
        <v>15018</v>
      </c>
      <c r="W6998" t="s">
        <v>6</v>
      </c>
      <c r="X6998" t="s">
        <v>6</v>
      </c>
      <c r="Y6998" t="s">
        <v>6</v>
      </c>
      <c r="Z6998" t="s">
        <v>6</v>
      </c>
      <c r="AA6998" t="s">
        <v>15019</v>
      </c>
      <c r="AB6998" t="s">
        <v>6</v>
      </c>
      <c r="AC6998" t="s">
        <v>15020</v>
      </c>
    </row>
    <row r="6999" spans="1:29" x14ac:dyDescent="0.3">
      <c r="A6999" t="s">
        <v>342</v>
      </c>
      <c r="B6999" s="35">
        <v>566</v>
      </c>
      <c r="C6999" t="s">
        <v>179</v>
      </c>
      <c r="D6999" s="35">
        <v>1970</v>
      </c>
      <c r="E6999" t="s">
        <v>7456</v>
      </c>
      <c r="F6999" s="34" t="s">
        <v>6</v>
      </c>
      <c r="G6999" s="34" t="s">
        <v>6</v>
      </c>
      <c r="H6999" s="34" t="s">
        <v>6</v>
      </c>
      <c r="I6999" s="34">
        <v>19.897427587221916</v>
      </c>
      <c r="J6999" s="34" t="s">
        <v>6</v>
      </c>
      <c r="K6999" s="34" t="s">
        <v>6</v>
      </c>
      <c r="L6999" s="34" t="s">
        <v>6</v>
      </c>
      <c r="M6999" s="34" t="s">
        <v>6</v>
      </c>
      <c r="N6999" s="34">
        <v>14.14767485681184</v>
      </c>
      <c r="O6999" s="34" t="s">
        <v>6</v>
      </c>
      <c r="P6999" s="34">
        <v>47.518599282910898</v>
      </c>
      <c r="Q6999" t="s">
        <v>6</v>
      </c>
      <c r="R6999" t="s">
        <v>6</v>
      </c>
      <c r="S6999" t="s">
        <v>6</v>
      </c>
      <c r="T6999" t="s">
        <v>14787</v>
      </c>
      <c r="U6999" t="s">
        <v>14788</v>
      </c>
      <c r="V6999" t="s">
        <v>15018</v>
      </c>
      <c r="W6999" t="s">
        <v>6</v>
      </c>
      <c r="X6999" t="s">
        <v>6</v>
      </c>
      <c r="Y6999" t="s">
        <v>6</v>
      </c>
      <c r="Z6999" t="s">
        <v>6</v>
      </c>
      <c r="AA6999" t="s">
        <v>15019</v>
      </c>
      <c r="AB6999" t="s">
        <v>6</v>
      </c>
      <c r="AC6999" t="s">
        <v>15020</v>
      </c>
    </row>
    <row r="7000" spans="1:29" x14ac:dyDescent="0.3">
      <c r="A7000" t="s">
        <v>342</v>
      </c>
      <c r="B7000" s="35">
        <v>566</v>
      </c>
      <c r="C7000" t="s">
        <v>179</v>
      </c>
      <c r="D7000" s="35">
        <v>1971</v>
      </c>
      <c r="E7000" t="s">
        <v>7457</v>
      </c>
      <c r="F7000" s="34" t="s">
        <v>6</v>
      </c>
      <c r="G7000" s="34" t="s">
        <v>6</v>
      </c>
      <c r="H7000" s="34" t="s">
        <v>6</v>
      </c>
      <c r="I7000" s="34">
        <v>19.479400444931098</v>
      </c>
      <c r="J7000" s="34" t="s">
        <v>6</v>
      </c>
      <c r="K7000" s="34" t="s">
        <v>6</v>
      </c>
      <c r="L7000" s="34" t="s">
        <v>6</v>
      </c>
      <c r="M7000" s="34" t="s">
        <v>6</v>
      </c>
      <c r="N7000" s="34">
        <v>13.556960577239007</v>
      </c>
      <c r="O7000" s="34" t="s">
        <v>6</v>
      </c>
      <c r="P7000" s="34">
        <v>57.366129837112801</v>
      </c>
      <c r="Q7000" t="s">
        <v>6</v>
      </c>
      <c r="R7000" t="s">
        <v>6</v>
      </c>
      <c r="S7000" t="s">
        <v>6</v>
      </c>
      <c r="T7000" t="s">
        <v>14787</v>
      </c>
      <c r="U7000" t="s">
        <v>14788</v>
      </c>
      <c r="V7000" t="s">
        <v>15018</v>
      </c>
      <c r="W7000" t="s">
        <v>6</v>
      </c>
      <c r="X7000" t="s">
        <v>6</v>
      </c>
      <c r="Y7000" t="s">
        <v>6</v>
      </c>
      <c r="Z7000" t="s">
        <v>6</v>
      </c>
      <c r="AA7000" t="s">
        <v>15019</v>
      </c>
      <c r="AB7000" t="s">
        <v>6</v>
      </c>
      <c r="AC7000" t="s">
        <v>15020</v>
      </c>
    </row>
    <row r="7001" spans="1:29" x14ac:dyDescent="0.3">
      <c r="A7001" t="s">
        <v>342</v>
      </c>
      <c r="B7001" s="35">
        <v>566</v>
      </c>
      <c r="C7001" t="s">
        <v>179</v>
      </c>
      <c r="D7001" s="35">
        <v>1972</v>
      </c>
      <c r="E7001" t="s">
        <v>7458</v>
      </c>
      <c r="F7001" s="34" t="s">
        <v>6</v>
      </c>
      <c r="G7001" s="34" t="s">
        <v>6</v>
      </c>
      <c r="H7001" s="34" t="s">
        <v>6</v>
      </c>
      <c r="I7001" s="34">
        <v>20.67622879113366</v>
      </c>
      <c r="J7001" s="34" t="s">
        <v>6</v>
      </c>
      <c r="K7001" s="34" t="s">
        <v>6</v>
      </c>
      <c r="L7001" s="34" t="s">
        <v>6</v>
      </c>
      <c r="M7001" s="34" t="s">
        <v>6</v>
      </c>
      <c r="N7001" s="34">
        <v>15.393095076139751</v>
      </c>
      <c r="O7001" s="34" t="s">
        <v>6</v>
      </c>
      <c r="P7001" s="34">
        <v>66.1125480908822</v>
      </c>
      <c r="Q7001" t="s">
        <v>6</v>
      </c>
      <c r="R7001" t="s">
        <v>6</v>
      </c>
      <c r="S7001" t="s">
        <v>6</v>
      </c>
      <c r="T7001" t="s">
        <v>14787</v>
      </c>
      <c r="U7001" t="s">
        <v>14788</v>
      </c>
      <c r="V7001" t="s">
        <v>15018</v>
      </c>
      <c r="W7001" t="s">
        <v>6</v>
      </c>
      <c r="X7001" t="s">
        <v>6</v>
      </c>
      <c r="Y7001" t="s">
        <v>6</v>
      </c>
      <c r="Z7001" t="s">
        <v>6</v>
      </c>
      <c r="AA7001" t="s">
        <v>15019</v>
      </c>
      <c r="AB7001" t="s">
        <v>6</v>
      </c>
      <c r="AC7001" t="s">
        <v>15020</v>
      </c>
    </row>
    <row r="7002" spans="1:29" x14ac:dyDescent="0.3">
      <c r="A7002" t="s">
        <v>342</v>
      </c>
      <c r="B7002" s="35">
        <v>566</v>
      </c>
      <c r="C7002" t="s">
        <v>179</v>
      </c>
      <c r="D7002" s="35">
        <v>1973</v>
      </c>
      <c r="E7002" t="s">
        <v>7459</v>
      </c>
      <c r="F7002" s="34" t="s">
        <v>6</v>
      </c>
      <c r="G7002" s="34" t="s">
        <v>6</v>
      </c>
      <c r="H7002" s="34" t="s">
        <v>6</v>
      </c>
      <c r="I7002" s="34">
        <v>22.403845982611941</v>
      </c>
      <c r="J7002" s="34" t="s">
        <v>6</v>
      </c>
      <c r="K7002" s="34" t="s">
        <v>6</v>
      </c>
      <c r="L7002" s="34" t="s">
        <v>6</v>
      </c>
      <c r="M7002" s="34" t="s">
        <v>6</v>
      </c>
      <c r="N7002" s="34">
        <v>13.849888369464608</v>
      </c>
      <c r="O7002" s="34" t="s">
        <v>6</v>
      </c>
      <c r="P7002" s="34">
        <v>81.892230042889807</v>
      </c>
      <c r="Q7002" t="s">
        <v>6</v>
      </c>
      <c r="R7002" t="s">
        <v>6</v>
      </c>
      <c r="S7002" t="s">
        <v>6</v>
      </c>
      <c r="T7002" t="s">
        <v>14787</v>
      </c>
      <c r="U7002" t="s">
        <v>14788</v>
      </c>
      <c r="V7002" t="s">
        <v>15018</v>
      </c>
      <c r="W7002" t="s">
        <v>6</v>
      </c>
      <c r="X7002" t="s">
        <v>6</v>
      </c>
      <c r="Y7002" t="s">
        <v>6</v>
      </c>
      <c r="Z7002" t="s">
        <v>6</v>
      </c>
      <c r="AA7002" t="s">
        <v>15019</v>
      </c>
      <c r="AB7002" t="s">
        <v>6</v>
      </c>
      <c r="AC7002" t="s">
        <v>15020</v>
      </c>
    </row>
    <row r="7003" spans="1:29" x14ac:dyDescent="0.3">
      <c r="A7003" t="s">
        <v>342</v>
      </c>
      <c r="B7003" s="35">
        <v>566</v>
      </c>
      <c r="C7003" t="s">
        <v>179</v>
      </c>
      <c r="D7003" s="35">
        <v>1974</v>
      </c>
      <c r="E7003" t="s">
        <v>7460</v>
      </c>
      <c r="F7003" s="34" t="s">
        <v>6</v>
      </c>
      <c r="G7003" s="34" t="s">
        <v>6</v>
      </c>
      <c r="H7003" s="34" t="s">
        <v>6</v>
      </c>
      <c r="I7003" s="34">
        <v>23.802747380426442</v>
      </c>
      <c r="J7003" s="34" t="s">
        <v>6</v>
      </c>
      <c r="K7003" s="34" t="s">
        <v>6</v>
      </c>
      <c r="L7003" s="34" t="s">
        <v>6</v>
      </c>
      <c r="M7003" s="34" t="s">
        <v>6</v>
      </c>
      <c r="N7003" s="34">
        <v>12.405817438316975</v>
      </c>
      <c r="O7003" s="34" t="s">
        <v>6</v>
      </c>
      <c r="P7003" s="34">
        <v>115.082536796659</v>
      </c>
      <c r="Q7003" t="s">
        <v>6</v>
      </c>
      <c r="R7003" t="s">
        <v>6</v>
      </c>
      <c r="S7003" t="s">
        <v>6</v>
      </c>
      <c r="T7003" t="s">
        <v>14787</v>
      </c>
      <c r="U7003" t="s">
        <v>14788</v>
      </c>
      <c r="V7003" t="s">
        <v>15018</v>
      </c>
      <c r="W7003" t="s">
        <v>6</v>
      </c>
      <c r="X7003" t="s">
        <v>6</v>
      </c>
      <c r="Y7003" t="s">
        <v>6</v>
      </c>
      <c r="Z7003" t="s">
        <v>6</v>
      </c>
      <c r="AA7003" t="s">
        <v>15019</v>
      </c>
      <c r="AB7003" t="s">
        <v>6</v>
      </c>
      <c r="AC7003" t="s">
        <v>15020</v>
      </c>
    </row>
    <row r="7004" spans="1:29" x14ac:dyDescent="0.3">
      <c r="A7004" t="s">
        <v>342</v>
      </c>
      <c r="B7004" s="35">
        <v>566</v>
      </c>
      <c r="C7004" t="s">
        <v>179</v>
      </c>
      <c r="D7004" s="35">
        <v>1975</v>
      </c>
      <c r="E7004" t="s">
        <v>7461</v>
      </c>
      <c r="F7004" s="34" t="s">
        <v>6</v>
      </c>
      <c r="G7004" s="34" t="s">
        <v>6</v>
      </c>
      <c r="H7004" s="34" t="s">
        <v>6</v>
      </c>
      <c r="I7004" s="34">
        <v>23.864625702264579</v>
      </c>
      <c r="J7004" s="34" t="s">
        <v>6</v>
      </c>
      <c r="K7004" s="34" t="s">
        <v>6</v>
      </c>
      <c r="L7004" s="34" t="s">
        <v>6</v>
      </c>
      <c r="M7004" s="34" t="s">
        <v>6</v>
      </c>
      <c r="N7004" s="34">
        <v>12.46251535516037</v>
      </c>
      <c r="O7004" s="34" t="s">
        <v>6</v>
      </c>
      <c r="P7004" s="34">
        <v>132.68954378388301</v>
      </c>
      <c r="Q7004" t="s">
        <v>6</v>
      </c>
      <c r="R7004" t="s">
        <v>6</v>
      </c>
      <c r="S7004" t="s">
        <v>6</v>
      </c>
      <c r="T7004" t="s">
        <v>14787</v>
      </c>
      <c r="U7004" t="s">
        <v>14788</v>
      </c>
      <c r="V7004" t="s">
        <v>15018</v>
      </c>
      <c r="W7004" t="s">
        <v>6</v>
      </c>
      <c r="X7004" t="s">
        <v>6</v>
      </c>
      <c r="Y7004" t="s">
        <v>6</v>
      </c>
      <c r="Z7004" t="s">
        <v>6</v>
      </c>
      <c r="AA7004" t="s">
        <v>15019</v>
      </c>
      <c r="AB7004" t="s">
        <v>6</v>
      </c>
      <c r="AC7004" t="s">
        <v>15020</v>
      </c>
    </row>
    <row r="7005" spans="1:29" x14ac:dyDescent="0.3">
      <c r="A7005" t="s">
        <v>342</v>
      </c>
      <c r="B7005" s="35">
        <v>566</v>
      </c>
      <c r="C7005" t="s">
        <v>179</v>
      </c>
      <c r="D7005" s="35">
        <v>1976</v>
      </c>
      <c r="E7005" t="s">
        <v>7462</v>
      </c>
      <c r="F7005" s="34" t="s">
        <v>6</v>
      </c>
      <c r="G7005" s="34" t="s">
        <v>6</v>
      </c>
      <c r="H7005" s="34" t="s">
        <v>6</v>
      </c>
      <c r="I7005" s="34">
        <v>25.272896343683204</v>
      </c>
      <c r="J7005" s="34" t="s">
        <v>6</v>
      </c>
      <c r="K7005" s="34" t="s">
        <v>6</v>
      </c>
      <c r="L7005" s="34" t="s">
        <v>6</v>
      </c>
      <c r="M7005" s="34" t="s">
        <v>6</v>
      </c>
      <c r="N7005" s="34">
        <v>15.996384283397274</v>
      </c>
      <c r="O7005" s="34" t="s">
        <v>6</v>
      </c>
      <c r="P7005" s="34">
        <v>150.31309018330401</v>
      </c>
      <c r="Q7005" t="s">
        <v>6</v>
      </c>
      <c r="R7005" t="s">
        <v>6</v>
      </c>
      <c r="S7005" t="s">
        <v>6</v>
      </c>
      <c r="T7005" t="s">
        <v>14787</v>
      </c>
      <c r="U7005" t="s">
        <v>14788</v>
      </c>
      <c r="V7005" t="s">
        <v>15018</v>
      </c>
      <c r="W7005" t="s">
        <v>6</v>
      </c>
      <c r="X7005" t="s">
        <v>6</v>
      </c>
      <c r="Y7005" t="s">
        <v>6</v>
      </c>
      <c r="Z7005" t="s">
        <v>6</v>
      </c>
      <c r="AA7005" t="s">
        <v>15019</v>
      </c>
      <c r="AB7005" t="s">
        <v>6</v>
      </c>
      <c r="AC7005" t="s">
        <v>15020</v>
      </c>
    </row>
    <row r="7006" spans="1:29" x14ac:dyDescent="0.3">
      <c r="A7006" t="s">
        <v>342</v>
      </c>
      <c r="B7006" s="35">
        <v>566</v>
      </c>
      <c r="C7006" t="s">
        <v>179</v>
      </c>
      <c r="D7006" s="35">
        <v>1977</v>
      </c>
      <c r="E7006" t="s">
        <v>7463</v>
      </c>
      <c r="F7006" s="34" t="s">
        <v>6</v>
      </c>
      <c r="G7006" s="34" t="s">
        <v>6</v>
      </c>
      <c r="H7006" s="34" t="s">
        <v>6</v>
      </c>
      <c r="I7006" s="34">
        <v>26.113813952649995</v>
      </c>
      <c r="J7006" s="34" t="s">
        <v>6</v>
      </c>
      <c r="K7006" s="34" t="s">
        <v>6</v>
      </c>
      <c r="L7006" s="34" t="s">
        <v>6</v>
      </c>
      <c r="M7006" s="34" t="s">
        <v>6</v>
      </c>
      <c r="N7006" s="34">
        <v>18.560920340260029</v>
      </c>
      <c r="O7006" s="34" t="s">
        <v>6</v>
      </c>
      <c r="P7006" s="34">
        <v>173.54375866283499</v>
      </c>
      <c r="Q7006" t="s">
        <v>6</v>
      </c>
      <c r="R7006" t="s">
        <v>6</v>
      </c>
      <c r="S7006" t="s">
        <v>6</v>
      </c>
      <c r="T7006" t="s">
        <v>14787</v>
      </c>
      <c r="U7006" t="s">
        <v>14788</v>
      </c>
      <c r="V7006" t="s">
        <v>15018</v>
      </c>
      <c r="W7006" t="s">
        <v>6</v>
      </c>
      <c r="X7006" t="s">
        <v>6</v>
      </c>
      <c r="Y7006" t="s">
        <v>6</v>
      </c>
      <c r="Z7006" t="s">
        <v>6</v>
      </c>
      <c r="AA7006" t="s">
        <v>15019</v>
      </c>
      <c r="AB7006" t="s">
        <v>6</v>
      </c>
      <c r="AC7006" t="s">
        <v>15020</v>
      </c>
    </row>
    <row r="7007" spans="1:29" x14ac:dyDescent="0.3">
      <c r="A7007" t="s">
        <v>342</v>
      </c>
      <c r="B7007" s="35">
        <v>566</v>
      </c>
      <c r="C7007" t="s">
        <v>179</v>
      </c>
      <c r="D7007" s="35">
        <v>1978</v>
      </c>
      <c r="E7007" t="s">
        <v>7464</v>
      </c>
      <c r="F7007" s="34" t="s">
        <v>6</v>
      </c>
      <c r="G7007" s="34" t="s">
        <v>6</v>
      </c>
      <c r="H7007" s="34" t="s">
        <v>6</v>
      </c>
      <c r="I7007" s="34">
        <v>28.798872728820815</v>
      </c>
      <c r="J7007" s="34" t="s">
        <v>6</v>
      </c>
      <c r="K7007" s="34" t="s">
        <v>6</v>
      </c>
      <c r="L7007" s="34" t="s">
        <v>6</v>
      </c>
      <c r="M7007" s="34" t="s">
        <v>6</v>
      </c>
      <c r="N7007" s="34">
        <v>21.461519049768942</v>
      </c>
      <c r="O7007" s="34" t="s">
        <v>6</v>
      </c>
      <c r="P7007" s="34">
        <v>200.65629812167899</v>
      </c>
      <c r="Q7007" t="s">
        <v>6</v>
      </c>
      <c r="R7007" t="s">
        <v>6</v>
      </c>
      <c r="S7007" t="s">
        <v>6</v>
      </c>
      <c r="T7007" t="s">
        <v>14787</v>
      </c>
      <c r="U7007" t="s">
        <v>14788</v>
      </c>
      <c r="V7007" t="s">
        <v>15018</v>
      </c>
      <c r="W7007" t="s">
        <v>6</v>
      </c>
      <c r="X7007" t="s">
        <v>6</v>
      </c>
      <c r="Y7007" t="s">
        <v>6</v>
      </c>
      <c r="Z7007" t="s">
        <v>6</v>
      </c>
      <c r="AA7007" t="s">
        <v>15019</v>
      </c>
      <c r="AB7007" t="s">
        <v>6</v>
      </c>
      <c r="AC7007" t="s">
        <v>15020</v>
      </c>
    </row>
    <row r="7008" spans="1:29" x14ac:dyDescent="0.3">
      <c r="A7008" t="s">
        <v>342</v>
      </c>
      <c r="B7008" s="35">
        <v>566</v>
      </c>
      <c r="C7008" t="s">
        <v>179</v>
      </c>
      <c r="D7008" s="35">
        <v>1979</v>
      </c>
      <c r="E7008" t="s">
        <v>7465</v>
      </c>
      <c r="F7008" s="34" t="s">
        <v>6</v>
      </c>
      <c r="G7008" s="34" t="s">
        <v>6</v>
      </c>
      <c r="H7008" s="34" t="s">
        <v>6</v>
      </c>
      <c r="I7008" s="34">
        <v>29.897729541376766</v>
      </c>
      <c r="J7008" s="34" t="s">
        <v>6</v>
      </c>
      <c r="K7008" s="34" t="s">
        <v>6</v>
      </c>
      <c r="L7008" s="34" t="s">
        <v>6</v>
      </c>
      <c r="M7008" s="34" t="s">
        <v>6</v>
      </c>
      <c r="N7008" s="34">
        <v>20.707251132350837</v>
      </c>
      <c r="O7008" s="34" t="s">
        <v>6</v>
      </c>
      <c r="P7008" s="34">
        <v>248.59457005425801</v>
      </c>
      <c r="Q7008" t="s">
        <v>6</v>
      </c>
      <c r="R7008" t="s">
        <v>6</v>
      </c>
      <c r="S7008" t="s">
        <v>6</v>
      </c>
      <c r="T7008" t="s">
        <v>14787</v>
      </c>
      <c r="U7008" t="s">
        <v>14788</v>
      </c>
      <c r="V7008" t="s">
        <v>15018</v>
      </c>
      <c r="W7008" t="s">
        <v>6</v>
      </c>
      <c r="X7008" t="s">
        <v>6</v>
      </c>
      <c r="Y7008" t="s">
        <v>6</v>
      </c>
      <c r="Z7008" t="s">
        <v>6</v>
      </c>
      <c r="AA7008" t="s">
        <v>15019</v>
      </c>
      <c r="AB7008" t="s">
        <v>6</v>
      </c>
      <c r="AC7008" t="s">
        <v>15020</v>
      </c>
    </row>
    <row r="7009" spans="1:29" x14ac:dyDescent="0.3">
      <c r="A7009" t="s">
        <v>342</v>
      </c>
      <c r="B7009" s="35">
        <v>566</v>
      </c>
      <c r="C7009" t="s">
        <v>179</v>
      </c>
      <c r="D7009" s="35">
        <v>1980</v>
      </c>
      <c r="E7009" t="s">
        <v>7466</v>
      </c>
      <c r="F7009" s="34" t="s">
        <v>6</v>
      </c>
      <c r="G7009" s="34" t="s">
        <v>6</v>
      </c>
      <c r="H7009" s="34" t="s">
        <v>6</v>
      </c>
      <c r="I7009" s="34">
        <v>32.295469385209408</v>
      </c>
      <c r="J7009" s="34" t="s">
        <v>6</v>
      </c>
      <c r="K7009" s="34" t="s">
        <v>6</v>
      </c>
      <c r="L7009" s="34" t="s">
        <v>6</v>
      </c>
      <c r="M7009" s="34" t="s">
        <v>6</v>
      </c>
      <c r="N7009" s="34">
        <v>22.706601529613604</v>
      </c>
      <c r="O7009" s="34" t="s">
        <v>6</v>
      </c>
      <c r="P7009" s="34">
        <v>278.54114403169098</v>
      </c>
      <c r="Q7009" t="s">
        <v>6</v>
      </c>
      <c r="R7009" t="s">
        <v>6</v>
      </c>
      <c r="S7009" t="s">
        <v>6</v>
      </c>
      <c r="T7009" t="s">
        <v>14787</v>
      </c>
      <c r="U7009" t="s">
        <v>14788</v>
      </c>
      <c r="V7009" t="s">
        <v>15018</v>
      </c>
      <c r="W7009" t="s">
        <v>6</v>
      </c>
      <c r="X7009" t="s">
        <v>6</v>
      </c>
      <c r="Y7009" t="s">
        <v>6</v>
      </c>
      <c r="Z7009" t="s">
        <v>6</v>
      </c>
      <c r="AA7009" t="s">
        <v>15019</v>
      </c>
      <c r="AB7009" t="s">
        <v>6</v>
      </c>
      <c r="AC7009" t="s">
        <v>15020</v>
      </c>
    </row>
    <row r="7010" spans="1:29" x14ac:dyDescent="0.3">
      <c r="A7010" t="s">
        <v>342</v>
      </c>
      <c r="B7010" s="35">
        <v>566</v>
      </c>
      <c r="C7010" t="s">
        <v>179</v>
      </c>
      <c r="D7010" s="35">
        <v>1981</v>
      </c>
      <c r="E7010" t="s">
        <v>7467</v>
      </c>
      <c r="F7010" s="34" t="s">
        <v>6</v>
      </c>
      <c r="G7010" s="34" t="s">
        <v>6</v>
      </c>
      <c r="H7010" s="34" t="s">
        <v>6</v>
      </c>
      <c r="I7010" s="34">
        <v>33.740154895682068</v>
      </c>
      <c r="J7010" s="34" t="s">
        <v>6</v>
      </c>
      <c r="K7010" s="34" t="s">
        <v>6</v>
      </c>
      <c r="L7010" s="34" t="s">
        <v>6</v>
      </c>
      <c r="M7010" s="34" t="s">
        <v>6</v>
      </c>
      <c r="N7010" s="34">
        <v>25.110584336099468</v>
      </c>
      <c r="O7010" s="34" t="s">
        <v>6</v>
      </c>
      <c r="P7010" s="34">
        <v>321.79035230978599</v>
      </c>
      <c r="Q7010" t="s">
        <v>6</v>
      </c>
      <c r="R7010" t="s">
        <v>6</v>
      </c>
      <c r="S7010" t="s">
        <v>6</v>
      </c>
      <c r="T7010" t="s">
        <v>14787</v>
      </c>
      <c r="U7010" t="s">
        <v>14788</v>
      </c>
      <c r="V7010" t="s">
        <v>15018</v>
      </c>
      <c r="W7010" t="s">
        <v>6</v>
      </c>
      <c r="X7010" t="s">
        <v>6</v>
      </c>
      <c r="Y7010" t="s">
        <v>6</v>
      </c>
      <c r="Z7010" t="s">
        <v>6</v>
      </c>
      <c r="AA7010" t="s">
        <v>15019</v>
      </c>
      <c r="AB7010" t="s">
        <v>6</v>
      </c>
      <c r="AC7010" t="s">
        <v>15020</v>
      </c>
    </row>
    <row r="7011" spans="1:29" x14ac:dyDescent="0.3">
      <c r="A7011" t="s">
        <v>342</v>
      </c>
      <c r="B7011" s="35">
        <v>566</v>
      </c>
      <c r="C7011" t="s">
        <v>179</v>
      </c>
      <c r="D7011" s="35">
        <v>1982</v>
      </c>
      <c r="E7011" t="s">
        <v>7468</v>
      </c>
      <c r="F7011" s="34" t="s">
        <v>6</v>
      </c>
      <c r="G7011" s="34" t="s">
        <v>6</v>
      </c>
      <c r="H7011" s="34" t="s">
        <v>6</v>
      </c>
      <c r="I7011" s="34">
        <v>34.327579396450197</v>
      </c>
      <c r="J7011" s="34" t="s">
        <v>6</v>
      </c>
      <c r="K7011" s="34" t="s">
        <v>6</v>
      </c>
      <c r="L7011" s="34" t="s">
        <v>6</v>
      </c>
      <c r="M7011" s="34" t="s">
        <v>6</v>
      </c>
      <c r="N7011" s="34">
        <v>29.615759805522917</v>
      </c>
      <c r="O7011" s="34" t="s">
        <v>6</v>
      </c>
      <c r="P7011" s="34">
        <v>362.45009231110902</v>
      </c>
      <c r="Q7011" t="s">
        <v>6</v>
      </c>
      <c r="R7011" t="s">
        <v>6</v>
      </c>
      <c r="S7011" t="s">
        <v>6</v>
      </c>
      <c r="T7011" t="s">
        <v>14787</v>
      </c>
      <c r="U7011" t="s">
        <v>14788</v>
      </c>
      <c r="V7011" t="s">
        <v>15018</v>
      </c>
      <c r="W7011" t="s">
        <v>6</v>
      </c>
      <c r="X7011" t="s">
        <v>6</v>
      </c>
      <c r="Y7011" t="s">
        <v>6</v>
      </c>
      <c r="Z7011" t="s">
        <v>6</v>
      </c>
      <c r="AA7011" t="s">
        <v>15019</v>
      </c>
      <c r="AB7011" t="s">
        <v>6</v>
      </c>
      <c r="AC7011" t="s">
        <v>15020</v>
      </c>
    </row>
    <row r="7012" spans="1:29" x14ac:dyDescent="0.3">
      <c r="A7012" t="s">
        <v>342</v>
      </c>
      <c r="B7012" s="35">
        <v>566</v>
      </c>
      <c r="C7012" t="s">
        <v>179</v>
      </c>
      <c r="D7012" s="35">
        <v>1983</v>
      </c>
      <c r="E7012" t="s">
        <v>7469</v>
      </c>
      <c r="F7012" s="34" t="s">
        <v>6</v>
      </c>
      <c r="G7012" s="34" t="s">
        <v>6</v>
      </c>
      <c r="H7012" s="34" t="s">
        <v>6</v>
      </c>
      <c r="I7012" s="34">
        <v>37.914215086517594</v>
      </c>
      <c r="J7012" s="34" t="s">
        <v>6</v>
      </c>
      <c r="K7012" s="34" t="s">
        <v>6</v>
      </c>
      <c r="L7012" s="34" t="s">
        <v>6</v>
      </c>
      <c r="M7012" s="34" t="s">
        <v>6</v>
      </c>
      <c r="N7012" s="34">
        <v>38.338362831371363</v>
      </c>
      <c r="O7012" s="34" t="s">
        <v>6</v>
      </c>
      <c r="P7012" s="34">
        <v>421.75816781119403</v>
      </c>
      <c r="Q7012" t="s">
        <v>6</v>
      </c>
      <c r="R7012" t="s">
        <v>6</v>
      </c>
      <c r="S7012" t="s">
        <v>6</v>
      </c>
      <c r="T7012" t="s">
        <v>14787</v>
      </c>
      <c r="U7012" t="s">
        <v>14788</v>
      </c>
      <c r="V7012" t="s">
        <v>15018</v>
      </c>
      <c r="W7012" t="s">
        <v>6</v>
      </c>
      <c r="X7012" t="s">
        <v>6</v>
      </c>
      <c r="Y7012" t="s">
        <v>6</v>
      </c>
      <c r="Z7012" t="s">
        <v>6</v>
      </c>
      <c r="AA7012" t="s">
        <v>15019</v>
      </c>
      <c r="AB7012" t="s">
        <v>6</v>
      </c>
      <c r="AC7012" t="s">
        <v>15020</v>
      </c>
    </row>
    <row r="7013" spans="1:29" x14ac:dyDescent="0.3">
      <c r="A7013" t="s">
        <v>342</v>
      </c>
      <c r="B7013" s="35">
        <v>566</v>
      </c>
      <c r="C7013" t="s">
        <v>179</v>
      </c>
      <c r="D7013" s="35">
        <v>1984</v>
      </c>
      <c r="E7013" t="s">
        <v>7470</v>
      </c>
      <c r="F7013" s="34" t="s">
        <v>6</v>
      </c>
      <c r="G7013" s="34" t="s">
        <v>6</v>
      </c>
      <c r="H7013" s="34" t="s">
        <v>6</v>
      </c>
      <c r="I7013" s="34">
        <v>25.135775065568527</v>
      </c>
      <c r="J7013" s="34" t="s">
        <v>6</v>
      </c>
      <c r="K7013" s="34" t="s">
        <v>6</v>
      </c>
      <c r="L7013" s="34" t="s">
        <v>6</v>
      </c>
      <c r="M7013" s="34" t="s">
        <v>6</v>
      </c>
      <c r="N7013" s="34">
        <v>40.242717534262788</v>
      </c>
      <c r="O7013" s="34" t="s">
        <v>6</v>
      </c>
      <c r="P7013" s="34">
        <v>599.34419028806894</v>
      </c>
      <c r="Q7013" t="s">
        <v>6</v>
      </c>
      <c r="R7013" t="s">
        <v>6</v>
      </c>
      <c r="S7013" t="s">
        <v>6</v>
      </c>
      <c r="T7013" t="s">
        <v>14787</v>
      </c>
      <c r="U7013" t="s">
        <v>14788</v>
      </c>
      <c r="V7013" t="s">
        <v>15018</v>
      </c>
      <c r="W7013" t="s">
        <v>6</v>
      </c>
      <c r="X7013" t="s">
        <v>6</v>
      </c>
      <c r="Y7013" t="s">
        <v>6</v>
      </c>
      <c r="Z7013" t="s">
        <v>6</v>
      </c>
      <c r="AA7013" t="s">
        <v>15019</v>
      </c>
      <c r="AB7013" t="s">
        <v>6</v>
      </c>
      <c r="AC7013" t="s">
        <v>15020</v>
      </c>
    </row>
    <row r="7014" spans="1:29" x14ac:dyDescent="0.3">
      <c r="A7014" t="s">
        <v>342</v>
      </c>
      <c r="B7014" s="35">
        <v>566</v>
      </c>
      <c r="C7014" t="s">
        <v>179</v>
      </c>
      <c r="D7014" s="35">
        <v>1985</v>
      </c>
      <c r="E7014" t="s">
        <v>7471</v>
      </c>
      <c r="F7014" s="34" t="s">
        <v>6</v>
      </c>
      <c r="G7014" s="34" t="s">
        <v>6</v>
      </c>
      <c r="H7014" s="34" t="s">
        <v>6</v>
      </c>
      <c r="I7014" s="34">
        <v>20.661334298099352</v>
      </c>
      <c r="J7014" s="34" t="s">
        <v>6</v>
      </c>
      <c r="K7014" s="34" t="s">
        <v>6</v>
      </c>
      <c r="L7014" s="34" t="s">
        <v>6</v>
      </c>
      <c r="M7014" s="34" t="s">
        <v>6</v>
      </c>
      <c r="N7014" s="34">
        <v>47.4446963091073</v>
      </c>
      <c r="O7014" s="34" t="s">
        <v>6</v>
      </c>
      <c r="P7014" s="34">
        <v>653.51221328143095</v>
      </c>
      <c r="Q7014" t="s">
        <v>6</v>
      </c>
      <c r="R7014" t="s">
        <v>6</v>
      </c>
      <c r="S7014" t="s">
        <v>6</v>
      </c>
      <c r="T7014" t="s">
        <v>14787</v>
      </c>
      <c r="U7014" t="s">
        <v>14788</v>
      </c>
      <c r="V7014" t="s">
        <v>15018</v>
      </c>
      <c r="W7014" t="s">
        <v>6</v>
      </c>
      <c r="X7014" t="s">
        <v>6</v>
      </c>
      <c r="Y7014" t="s">
        <v>6</v>
      </c>
      <c r="Z7014" t="s">
        <v>6</v>
      </c>
      <c r="AA7014" t="s">
        <v>15019</v>
      </c>
      <c r="AB7014" t="s">
        <v>6</v>
      </c>
      <c r="AC7014" t="s">
        <v>15020</v>
      </c>
    </row>
    <row r="7015" spans="1:29" x14ac:dyDescent="0.3">
      <c r="A7015" t="s">
        <v>342</v>
      </c>
      <c r="B7015" s="35">
        <v>566</v>
      </c>
      <c r="C7015" t="s">
        <v>179</v>
      </c>
      <c r="D7015" s="35">
        <v>1986</v>
      </c>
      <c r="E7015" t="s">
        <v>7472</v>
      </c>
      <c r="F7015" s="34" t="s">
        <v>6</v>
      </c>
      <c r="G7015" s="34" t="s">
        <v>6</v>
      </c>
      <c r="H7015" s="34" t="s">
        <v>6</v>
      </c>
      <c r="I7015" s="34">
        <v>15.258271951981769</v>
      </c>
      <c r="J7015" s="34" t="s">
        <v>6</v>
      </c>
      <c r="K7015" s="34" t="s">
        <v>6</v>
      </c>
      <c r="L7015" s="34" t="s">
        <v>6</v>
      </c>
      <c r="M7015" s="34" t="s">
        <v>6</v>
      </c>
      <c r="N7015" s="34">
        <v>68.353065663228989</v>
      </c>
      <c r="O7015" s="34" t="s">
        <v>6</v>
      </c>
      <c r="P7015" s="34">
        <v>695.79810853231697</v>
      </c>
      <c r="Q7015" t="s">
        <v>6</v>
      </c>
      <c r="R7015" t="s">
        <v>6</v>
      </c>
      <c r="S7015" t="s">
        <v>6</v>
      </c>
      <c r="T7015" t="s">
        <v>14787</v>
      </c>
      <c r="U7015" t="s">
        <v>14788</v>
      </c>
      <c r="V7015" t="s">
        <v>15018</v>
      </c>
      <c r="W7015" t="s">
        <v>6</v>
      </c>
      <c r="X7015" t="s">
        <v>6</v>
      </c>
      <c r="Y7015" t="s">
        <v>6</v>
      </c>
      <c r="Z7015" t="s">
        <v>6</v>
      </c>
      <c r="AA7015" t="s">
        <v>15019</v>
      </c>
      <c r="AB7015" t="s">
        <v>6</v>
      </c>
      <c r="AC7015" t="s">
        <v>15020</v>
      </c>
    </row>
    <row r="7016" spans="1:29" x14ac:dyDescent="0.3">
      <c r="A7016" t="s">
        <v>342</v>
      </c>
      <c r="B7016" s="35">
        <v>566</v>
      </c>
      <c r="C7016" t="s">
        <v>179</v>
      </c>
      <c r="D7016" s="35">
        <v>1987</v>
      </c>
      <c r="E7016" t="s">
        <v>7473</v>
      </c>
      <c r="F7016" s="34" t="s">
        <v>6</v>
      </c>
      <c r="G7016" s="34" t="s">
        <v>6</v>
      </c>
      <c r="H7016" s="34" t="s">
        <v>6</v>
      </c>
      <c r="I7016" s="34">
        <v>16.409740213329883</v>
      </c>
      <c r="J7016" s="34" t="s">
        <v>6</v>
      </c>
      <c r="K7016" s="34" t="s">
        <v>6</v>
      </c>
      <c r="L7016" s="34" t="s">
        <v>6</v>
      </c>
      <c r="M7016" s="34" t="s">
        <v>6</v>
      </c>
      <c r="N7016" s="34">
        <v>69.965607311677005</v>
      </c>
      <c r="O7016" s="34" t="s">
        <v>6</v>
      </c>
      <c r="P7016" s="34">
        <v>780.22008211468005</v>
      </c>
      <c r="Q7016" t="s">
        <v>6</v>
      </c>
      <c r="R7016" t="s">
        <v>6</v>
      </c>
      <c r="S7016" t="s">
        <v>6</v>
      </c>
      <c r="T7016" t="s">
        <v>14787</v>
      </c>
      <c r="U7016" t="s">
        <v>14788</v>
      </c>
      <c r="V7016" t="s">
        <v>15018</v>
      </c>
      <c r="W7016" t="s">
        <v>6</v>
      </c>
      <c r="X7016" t="s">
        <v>6</v>
      </c>
      <c r="Y7016" t="s">
        <v>6</v>
      </c>
      <c r="Z7016" t="s">
        <v>6</v>
      </c>
      <c r="AA7016" t="s">
        <v>15019</v>
      </c>
      <c r="AB7016" t="s">
        <v>6</v>
      </c>
      <c r="AC7016" t="s">
        <v>15020</v>
      </c>
    </row>
    <row r="7017" spans="1:29" x14ac:dyDescent="0.3">
      <c r="A7017" t="s">
        <v>342</v>
      </c>
      <c r="B7017" s="35">
        <v>566</v>
      </c>
      <c r="C7017" t="s">
        <v>179</v>
      </c>
      <c r="D7017" s="35">
        <v>1988</v>
      </c>
      <c r="E7017" t="s">
        <v>7474</v>
      </c>
      <c r="F7017" s="34" t="s">
        <v>6</v>
      </c>
      <c r="G7017" s="34" t="s">
        <v>6</v>
      </c>
      <c r="H7017" s="34" t="s">
        <v>6</v>
      </c>
      <c r="I7017" s="34">
        <v>16.560819638902682</v>
      </c>
      <c r="J7017" s="34" t="s">
        <v>6</v>
      </c>
      <c r="K7017" s="34" t="s">
        <v>6</v>
      </c>
      <c r="L7017" s="34" t="s">
        <v>6</v>
      </c>
      <c r="M7017" s="34" t="s">
        <v>6</v>
      </c>
      <c r="N7017" s="34">
        <v>60.947726468572384</v>
      </c>
      <c r="O7017" s="34" t="s">
        <v>6</v>
      </c>
      <c r="P7017" s="34">
        <v>913.25534438928605</v>
      </c>
      <c r="Q7017" t="s">
        <v>6</v>
      </c>
      <c r="R7017" t="s">
        <v>6</v>
      </c>
      <c r="S7017" t="s">
        <v>6</v>
      </c>
      <c r="T7017" t="s">
        <v>14787</v>
      </c>
      <c r="U7017" t="s">
        <v>14788</v>
      </c>
      <c r="V7017" t="s">
        <v>15018</v>
      </c>
      <c r="W7017" t="s">
        <v>6</v>
      </c>
      <c r="X7017" t="s">
        <v>6</v>
      </c>
      <c r="Y7017" t="s">
        <v>6</v>
      </c>
      <c r="Z7017" t="s">
        <v>6</v>
      </c>
      <c r="AA7017" t="s">
        <v>15019</v>
      </c>
      <c r="AB7017" t="s">
        <v>6</v>
      </c>
      <c r="AC7017" t="s">
        <v>15020</v>
      </c>
    </row>
    <row r="7018" spans="1:29" x14ac:dyDescent="0.3">
      <c r="A7018" t="s">
        <v>342</v>
      </c>
      <c r="B7018" s="35">
        <v>566</v>
      </c>
      <c r="C7018" t="s">
        <v>179</v>
      </c>
      <c r="D7018" s="35">
        <v>1989</v>
      </c>
      <c r="E7018" t="s">
        <v>7475</v>
      </c>
      <c r="F7018" s="34" t="s">
        <v>6</v>
      </c>
      <c r="G7018" s="34" t="s">
        <v>6</v>
      </c>
      <c r="H7018" s="34" t="s">
        <v>6</v>
      </c>
      <c r="I7018" s="34">
        <v>17.744010968591642</v>
      </c>
      <c r="J7018" s="34" t="s">
        <v>6</v>
      </c>
      <c r="K7018" s="34" t="s">
        <v>6</v>
      </c>
      <c r="L7018" s="34" t="s">
        <v>6</v>
      </c>
      <c r="M7018" s="34" t="s">
        <v>6</v>
      </c>
      <c r="N7018" s="34">
        <v>55.220409234891918</v>
      </c>
      <c r="O7018" s="34" t="s">
        <v>6</v>
      </c>
      <c r="P7018" s="34">
        <v>1057.5396393516701</v>
      </c>
      <c r="Q7018" t="s">
        <v>6</v>
      </c>
      <c r="R7018" t="s">
        <v>6</v>
      </c>
      <c r="S7018" t="s">
        <v>6</v>
      </c>
      <c r="T7018" t="s">
        <v>14787</v>
      </c>
      <c r="U7018" t="s">
        <v>14788</v>
      </c>
      <c r="V7018" t="s">
        <v>15018</v>
      </c>
      <c r="W7018" t="s">
        <v>6</v>
      </c>
      <c r="X7018" t="s">
        <v>6</v>
      </c>
      <c r="Y7018" t="s">
        <v>6</v>
      </c>
      <c r="Z7018" t="s">
        <v>6</v>
      </c>
      <c r="AA7018" t="s">
        <v>15019</v>
      </c>
      <c r="AB7018" t="s">
        <v>6</v>
      </c>
      <c r="AC7018" t="s">
        <v>15020</v>
      </c>
    </row>
    <row r="7019" spans="1:29" x14ac:dyDescent="0.3">
      <c r="A7019" t="s">
        <v>342</v>
      </c>
      <c r="B7019" s="35">
        <v>566</v>
      </c>
      <c r="C7019" t="s">
        <v>179</v>
      </c>
      <c r="D7019" s="35">
        <v>1990</v>
      </c>
      <c r="E7019" t="s">
        <v>7476</v>
      </c>
      <c r="F7019" s="34" t="s">
        <v>6</v>
      </c>
      <c r="G7019" s="34" t="s">
        <v>6</v>
      </c>
      <c r="H7019" s="34" t="s">
        <v>6</v>
      </c>
      <c r="I7019" s="34">
        <v>19.745796648851012</v>
      </c>
      <c r="J7019" s="34" t="s">
        <v>6</v>
      </c>
      <c r="K7019" s="34" t="s">
        <v>6</v>
      </c>
      <c r="L7019" s="34" t="s">
        <v>6</v>
      </c>
      <c r="M7019" s="34" t="s">
        <v>6</v>
      </c>
      <c r="N7019" s="34">
        <v>56.184105936978455</v>
      </c>
      <c r="O7019" s="34" t="s">
        <v>6</v>
      </c>
      <c r="P7019" s="34">
        <v>1227.883</v>
      </c>
      <c r="Q7019" t="s">
        <v>6</v>
      </c>
      <c r="R7019" t="s">
        <v>6</v>
      </c>
      <c r="S7019" t="s">
        <v>6</v>
      </c>
      <c r="T7019" t="s">
        <v>14787</v>
      </c>
      <c r="U7019" t="s">
        <v>14788</v>
      </c>
      <c r="V7019" t="s">
        <v>15018</v>
      </c>
      <c r="W7019" t="s">
        <v>6</v>
      </c>
      <c r="X7019" t="s">
        <v>6</v>
      </c>
      <c r="Y7019" t="s">
        <v>6</v>
      </c>
      <c r="Z7019" t="s">
        <v>6</v>
      </c>
      <c r="AA7019" t="s">
        <v>15019</v>
      </c>
      <c r="AB7019" t="s">
        <v>6</v>
      </c>
      <c r="AC7019" t="s">
        <v>15020</v>
      </c>
    </row>
    <row r="7020" spans="1:29" x14ac:dyDescent="0.3">
      <c r="A7020" t="s">
        <v>342</v>
      </c>
      <c r="B7020" s="35">
        <v>566</v>
      </c>
      <c r="C7020" t="s">
        <v>179</v>
      </c>
      <c r="D7020" s="35">
        <v>1991</v>
      </c>
      <c r="E7020" t="s">
        <v>7477</v>
      </c>
      <c r="F7020" s="34" t="s">
        <v>6</v>
      </c>
      <c r="G7020" s="34" t="s">
        <v>6</v>
      </c>
      <c r="H7020" s="34" t="s">
        <v>6</v>
      </c>
      <c r="I7020" s="34">
        <v>18.282842889852564</v>
      </c>
      <c r="J7020" s="34" t="s">
        <v>6</v>
      </c>
      <c r="K7020" s="34" t="s">
        <v>6</v>
      </c>
      <c r="L7020" s="34" t="s">
        <v>6</v>
      </c>
      <c r="M7020" s="34" t="s">
        <v>6</v>
      </c>
      <c r="N7020" s="34">
        <v>55.597420354461093</v>
      </c>
      <c r="O7020" s="34" t="s">
        <v>6</v>
      </c>
      <c r="P7020" s="34">
        <v>1422.9580000000001</v>
      </c>
      <c r="Q7020" t="s">
        <v>6</v>
      </c>
      <c r="R7020" t="s">
        <v>6</v>
      </c>
      <c r="S7020" t="s">
        <v>6</v>
      </c>
      <c r="T7020" t="s">
        <v>14787</v>
      </c>
      <c r="U7020" t="s">
        <v>14788</v>
      </c>
      <c r="V7020" t="s">
        <v>15018</v>
      </c>
      <c r="W7020" t="s">
        <v>6</v>
      </c>
      <c r="X7020" t="s">
        <v>6</v>
      </c>
      <c r="Y7020" t="s">
        <v>6</v>
      </c>
      <c r="Z7020" t="s">
        <v>6</v>
      </c>
      <c r="AA7020" t="s">
        <v>15019</v>
      </c>
      <c r="AB7020" t="s">
        <v>6</v>
      </c>
      <c r="AC7020" t="s">
        <v>15020</v>
      </c>
    </row>
    <row r="7021" spans="1:29" x14ac:dyDescent="0.3">
      <c r="A7021" t="s">
        <v>342</v>
      </c>
      <c r="B7021" s="35">
        <v>566</v>
      </c>
      <c r="C7021" t="s">
        <v>179</v>
      </c>
      <c r="D7021" s="35">
        <v>1992</v>
      </c>
      <c r="E7021" t="s">
        <v>7478</v>
      </c>
      <c r="F7021" s="34" t="s">
        <v>6</v>
      </c>
      <c r="G7021" s="34" t="s">
        <v>6</v>
      </c>
      <c r="H7021" s="34" t="s">
        <v>6</v>
      </c>
      <c r="I7021" s="34">
        <v>21.038598021287619</v>
      </c>
      <c r="J7021" s="34" t="s">
        <v>6</v>
      </c>
      <c r="K7021" s="34" t="s">
        <v>6</v>
      </c>
      <c r="L7021" s="34" t="s">
        <v>6</v>
      </c>
      <c r="M7021" s="34" t="s">
        <v>6</v>
      </c>
      <c r="N7021" s="34">
        <v>53.909829388527655</v>
      </c>
      <c r="O7021" s="34" t="s">
        <v>6</v>
      </c>
      <c r="P7021" s="34">
        <v>1541.5250000000001</v>
      </c>
      <c r="Q7021" t="s">
        <v>6</v>
      </c>
      <c r="R7021" t="s">
        <v>6</v>
      </c>
      <c r="S7021" t="s">
        <v>6</v>
      </c>
      <c r="T7021" t="s">
        <v>14787</v>
      </c>
      <c r="U7021" t="s">
        <v>14788</v>
      </c>
      <c r="V7021" t="s">
        <v>15018</v>
      </c>
      <c r="W7021" t="s">
        <v>6</v>
      </c>
      <c r="X7021" t="s">
        <v>6</v>
      </c>
      <c r="Y7021" t="s">
        <v>6</v>
      </c>
      <c r="Z7021" t="s">
        <v>6</v>
      </c>
      <c r="AA7021" t="s">
        <v>15019</v>
      </c>
      <c r="AB7021" t="s">
        <v>6</v>
      </c>
      <c r="AC7021" t="s">
        <v>15020</v>
      </c>
    </row>
    <row r="7022" spans="1:29" x14ac:dyDescent="0.3">
      <c r="A7022" t="s">
        <v>342</v>
      </c>
      <c r="B7022" s="35">
        <v>566</v>
      </c>
      <c r="C7022" t="s">
        <v>179</v>
      </c>
      <c r="D7022" s="35">
        <v>1993</v>
      </c>
      <c r="E7022" t="s">
        <v>7479</v>
      </c>
      <c r="F7022" s="34" t="s">
        <v>6</v>
      </c>
      <c r="G7022" s="34" t="s">
        <v>6</v>
      </c>
      <c r="H7022" s="34" t="s">
        <v>6</v>
      </c>
      <c r="I7022" s="34">
        <v>27.130234284892797</v>
      </c>
      <c r="J7022" s="34" t="s">
        <v>6</v>
      </c>
      <c r="K7022" s="34" t="s">
        <v>6</v>
      </c>
      <c r="L7022" s="34" t="s">
        <v>6</v>
      </c>
      <c r="M7022" s="34" t="s">
        <v>6</v>
      </c>
      <c r="N7022" s="34">
        <v>68.596604051700467</v>
      </c>
      <c r="O7022" s="34" t="s">
        <v>6</v>
      </c>
      <c r="P7022" s="34">
        <v>1682.422</v>
      </c>
      <c r="Q7022" t="s">
        <v>6</v>
      </c>
      <c r="R7022" t="s">
        <v>6</v>
      </c>
      <c r="S7022" t="s">
        <v>6</v>
      </c>
      <c r="T7022" t="s">
        <v>14787</v>
      </c>
      <c r="U7022" t="s">
        <v>14788</v>
      </c>
      <c r="V7022" t="s">
        <v>15018</v>
      </c>
      <c r="W7022" t="s">
        <v>6</v>
      </c>
      <c r="X7022" t="s">
        <v>6</v>
      </c>
      <c r="Y7022" t="s">
        <v>6</v>
      </c>
      <c r="Z7022" t="s">
        <v>6</v>
      </c>
      <c r="AA7022" t="s">
        <v>15019</v>
      </c>
      <c r="AB7022" t="s">
        <v>6</v>
      </c>
      <c r="AC7022" t="s">
        <v>15020</v>
      </c>
    </row>
    <row r="7023" spans="1:29" x14ac:dyDescent="0.3">
      <c r="A7023" t="s">
        <v>342</v>
      </c>
      <c r="B7023" s="35">
        <v>566</v>
      </c>
      <c r="C7023" t="s">
        <v>179</v>
      </c>
      <c r="D7023" s="35">
        <v>1994</v>
      </c>
      <c r="E7023" t="s">
        <v>7480</v>
      </c>
      <c r="F7023" s="34" t="s">
        <v>6</v>
      </c>
      <c r="G7023" s="34" t="s">
        <v>6</v>
      </c>
      <c r="H7023" s="34" t="s">
        <v>6</v>
      </c>
      <c r="I7023" s="34">
        <v>29.880176438304403</v>
      </c>
      <c r="J7023" s="34" t="s">
        <v>6</v>
      </c>
      <c r="K7023" s="34" t="s">
        <v>6</v>
      </c>
      <c r="L7023" s="34" t="s">
        <v>6</v>
      </c>
      <c r="M7023" s="34" t="s">
        <v>6</v>
      </c>
      <c r="N7023" s="34">
        <v>63.602624567888519</v>
      </c>
      <c r="O7023" s="34" t="s">
        <v>6</v>
      </c>
      <c r="P7023" s="34">
        <v>1932.6610000000001</v>
      </c>
      <c r="Q7023" t="s">
        <v>6</v>
      </c>
      <c r="R7023" t="s">
        <v>6</v>
      </c>
      <c r="S7023" t="s">
        <v>6</v>
      </c>
      <c r="T7023" t="s">
        <v>14787</v>
      </c>
      <c r="U7023" t="s">
        <v>14788</v>
      </c>
      <c r="V7023" t="s">
        <v>15018</v>
      </c>
      <c r="W7023" t="s">
        <v>6</v>
      </c>
      <c r="X7023" t="s">
        <v>6</v>
      </c>
      <c r="Y7023" t="s">
        <v>6</v>
      </c>
      <c r="Z7023" t="s">
        <v>6</v>
      </c>
      <c r="AA7023" t="s">
        <v>15019</v>
      </c>
      <c r="AB7023" t="s">
        <v>6</v>
      </c>
      <c r="AC7023" t="s">
        <v>15020</v>
      </c>
    </row>
    <row r="7024" spans="1:29" x14ac:dyDescent="0.3">
      <c r="A7024" t="s">
        <v>342</v>
      </c>
      <c r="B7024" s="35">
        <v>566</v>
      </c>
      <c r="C7024" t="s">
        <v>179</v>
      </c>
      <c r="D7024" s="35">
        <v>1995</v>
      </c>
      <c r="E7024" t="s">
        <v>7481</v>
      </c>
      <c r="F7024" s="34" t="s">
        <v>6</v>
      </c>
      <c r="G7024" s="34" t="s">
        <v>6</v>
      </c>
      <c r="H7024" s="34" t="s">
        <v>6</v>
      </c>
      <c r="I7024" s="34">
        <v>38.575874190674185</v>
      </c>
      <c r="J7024" s="34" t="s">
        <v>6</v>
      </c>
      <c r="K7024" s="34" t="s">
        <v>6</v>
      </c>
      <c r="L7024" s="34" t="s">
        <v>6</v>
      </c>
      <c r="M7024" s="34" t="s">
        <v>6</v>
      </c>
      <c r="N7024" s="34">
        <v>60.848951843806631</v>
      </c>
      <c r="O7024" s="34" t="s">
        <v>6</v>
      </c>
      <c r="P7024" s="34">
        <v>2176.5839999999998</v>
      </c>
      <c r="Q7024" t="s">
        <v>6</v>
      </c>
      <c r="R7024" t="s">
        <v>6</v>
      </c>
      <c r="S7024" t="s">
        <v>6</v>
      </c>
      <c r="T7024" t="s">
        <v>14787</v>
      </c>
      <c r="U7024" t="s">
        <v>14788</v>
      </c>
      <c r="V7024" t="s">
        <v>15018</v>
      </c>
      <c r="W7024" t="s">
        <v>6</v>
      </c>
      <c r="X7024" t="s">
        <v>6</v>
      </c>
      <c r="Y7024" t="s">
        <v>6</v>
      </c>
      <c r="Z7024" t="s">
        <v>6</v>
      </c>
      <c r="AA7024" t="s">
        <v>15019</v>
      </c>
      <c r="AB7024" t="s">
        <v>6</v>
      </c>
      <c r="AC7024" t="s">
        <v>15020</v>
      </c>
    </row>
    <row r="7025" spans="1:29" x14ac:dyDescent="0.3">
      <c r="A7025" t="s">
        <v>342</v>
      </c>
      <c r="B7025" s="35">
        <v>566</v>
      </c>
      <c r="C7025" t="s">
        <v>179</v>
      </c>
      <c r="D7025" s="35">
        <v>1996</v>
      </c>
      <c r="E7025" t="s">
        <v>7482</v>
      </c>
      <c r="F7025" s="34" t="s">
        <v>6</v>
      </c>
      <c r="G7025" s="34" t="s">
        <v>6</v>
      </c>
      <c r="H7025" s="34" t="s">
        <v>6</v>
      </c>
      <c r="I7025" s="34">
        <v>51.737058426117201</v>
      </c>
      <c r="J7025" s="34" t="s">
        <v>6</v>
      </c>
      <c r="K7025" s="34" t="s">
        <v>6</v>
      </c>
      <c r="L7025" s="34" t="s">
        <v>6</v>
      </c>
      <c r="M7025" s="34" t="s">
        <v>6</v>
      </c>
      <c r="N7025" s="34">
        <v>53.074388335483413</v>
      </c>
      <c r="O7025" s="34" t="s">
        <v>6</v>
      </c>
      <c r="P7025" s="34">
        <v>2481.3029999999999</v>
      </c>
      <c r="Q7025" t="s">
        <v>6</v>
      </c>
      <c r="R7025" t="s">
        <v>6</v>
      </c>
      <c r="S7025" t="s">
        <v>6</v>
      </c>
      <c r="T7025" t="s">
        <v>14787</v>
      </c>
      <c r="U7025" t="s">
        <v>14788</v>
      </c>
      <c r="V7025" t="s">
        <v>15018</v>
      </c>
      <c r="W7025" t="s">
        <v>6</v>
      </c>
      <c r="X7025" t="s">
        <v>6</v>
      </c>
      <c r="Y7025" t="s">
        <v>6</v>
      </c>
      <c r="Z7025" t="s">
        <v>6</v>
      </c>
      <c r="AA7025" t="s">
        <v>15019</v>
      </c>
      <c r="AB7025" t="s">
        <v>6</v>
      </c>
      <c r="AC7025" t="s">
        <v>15020</v>
      </c>
    </row>
    <row r="7026" spans="1:29" x14ac:dyDescent="0.3">
      <c r="A7026" t="s">
        <v>342</v>
      </c>
      <c r="B7026" s="35">
        <v>566</v>
      </c>
      <c r="C7026" t="s">
        <v>179</v>
      </c>
      <c r="D7026" s="35">
        <v>1997</v>
      </c>
      <c r="E7026" t="s">
        <v>7483</v>
      </c>
      <c r="F7026" s="34" t="s">
        <v>6</v>
      </c>
      <c r="G7026" s="34" t="s">
        <v>6</v>
      </c>
      <c r="H7026" s="34" t="s">
        <v>6</v>
      </c>
      <c r="I7026" s="34">
        <v>62.430691058434995</v>
      </c>
      <c r="J7026" s="34" t="s">
        <v>6</v>
      </c>
      <c r="K7026" s="34" t="s">
        <v>6</v>
      </c>
      <c r="L7026" s="34" t="s">
        <v>6</v>
      </c>
      <c r="M7026" s="34" t="s">
        <v>6</v>
      </c>
      <c r="N7026" s="34">
        <v>56.890602165666138</v>
      </c>
      <c r="O7026" s="34" t="s">
        <v>6</v>
      </c>
      <c r="P7026" s="34">
        <v>2773.373</v>
      </c>
      <c r="Q7026" t="s">
        <v>6</v>
      </c>
      <c r="R7026" t="s">
        <v>6</v>
      </c>
      <c r="S7026" t="s">
        <v>6</v>
      </c>
      <c r="T7026" t="s">
        <v>14787</v>
      </c>
      <c r="U7026" t="s">
        <v>14788</v>
      </c>
      <c r="V7026" t="s">
        <v>15018</v>
      </c>
      <c r="W7026" t="s">
        <v>6</v>
      </c>
      <c r="X7026" t="s">
        <v>6</v>
      </c>
      <c r="Y7026" t="s">
        <v>6</v>
      </c>
      <c r="Z7026" t="s">
        <v>6</v>
      </c>
      <c r="AA7026" t="s">
        <v>15019</v>
      </c>
      <c r="AB7026" t="s">
        <v>6</v>
      </c>
      <c r="AC7026" t="s">
        <v>15020</v>
      </c>
    </row>
    <row r="7027" spans="1:29" x14ac:dyDescent="0.3">
      <c r="A7027" t="s">
        <v>342</v>
      </c>
      <c r="B7027" s="35">
        <v>566</v>
      </c>
      <c r="C7027" t="s">
        <v>179</v>
      </c>
      <c r="D7027" s="35">
        <v>1998</v>
      </c>
      <c r="E7027" t="s">
        <v>7484</v>
      </c>
      <c r="F7027" s="34" t="s">
        <v>6</v>
      </c>
      <c r="G7027" s="34" t="s">
        <v>6</v>
      </c>
      <c r="H7027" s="34" t="s">
        <v>6</v>
      </c>
      <c r="I7027" s="34">
        <v>54.95719557680232</v>
      </c>
      <c r="J7027" s="34" t="s">
        <v>6</v>
      </c>
      <c r="K7027" s="34" t="s">
        <v>6</v>
      </c>
      <c r="L7027" s="34" t="s">
        <v>6</v>
      </c>
      <c r="M7027" s="34" t="s">
        <v>6</v>
      </c>
      <c r="N7027" s="34">
        <v>50.773325450344721</v>
      </c>
      <c r="O7027" s="34" t="s">
        <v>6</v>
      </c>
      <c r="P7027" s="34">
        <v>3046.2220000000002</v>
      </c>
      <c r="Q7027" t="s">
        <v>6</v>
      </c>
      <c r="R7027" t="s">
        <v>6</v>
      </c>
      <c r="S7027" t="s">
        <v>6</v>
      </c>
      <c r="T7027" t="s">
        <v>14787</v>
      </c>
      <c r="U7027" t="s">
        <v>14788</v>
      </c>
      <c r="V7027" t="s">
        <v>15018</v>
      </c>
      <c r="W7027" t="s">
        <v>6</v>
      </c>
      <c r="X7027" t="s">
        <v>6</v>
      </c>
      <c r="Y7027" t="s">
        <v>6</v>
      </c>
      <c r="Z7027" t="s">
        <v>6</v>
      </c>
      <c r="AA7027" t="s">
        <v>15019</v>
      </c>
      <c r="AB7027" t="s">
        <v>6</v>
      </c>
      <c r="AC7027" t="s">
        <v>15020</v>
      </c>
    </row>
    <row r="7028" spans="1:29" x14ac:dyDescent="0.3">
      <c r="A7028" t="s">
        <v>342</v>
      </c>
      <c r="B7028" s="35">
        <v>566</v>
      </c>
      <c r="C7028" t="s">
        <v>179</v>
      </c>
      <c r="D7028" s="35">
        <v>1999</v>
      </c>
      <c r="E7028" t="s">
        <v>7485</v>
      </c>
      <c r="F7028" s="34" t="s">
        <v>6</v>
      </c>
      <c r="G7028" s="34" t="s">
        <v>6</v>
      </c>
      <c r="H7028" s="34" t="s">
        <v>6</v>
      </c>
      <c r="I7028" s="34">
        <v>49.959658591022134</v>
      </c>
      <c r="J7028" s="34" t="s">
        <v>6</v>
      </c>
      <c r="K7028" s="34" t="s">
        <v>6</v>
      </c>
      <c r="L7028" s="34" t="s">
        <v>6</v>
      </c>
      <c r="M7028" s="34" t="s">
        <v>6</v>
      </c>
      <c r="N7028" s="34">
        <v>54.217731189659901</v>
      </c>
      <c r="O7028" s="34" t="s">
        <v>6</v>
      </c>
      <c r="P7028" s="34">
        <v>3347.587</v>
      </c>
      <c r="Q7028" t="s">
        <v>6</v>
      </c>
      <c r="R7028" t="s">
        <v>6</v>
      </c>
      <c r="S7028" t="s">
        <v>6</v>
      </c>
      <c r="T7028" t="s">
        <v>14787</v>
      </c>
      <c r="U7028" t="s">
        <v>14788</v>
      </c>
      <c r="V7028" t="s">
        <v>15018</v>
      </c>
      <c r="W7028" t="s">
        <v>6</v>
      </c>
      <c r="X7028" t="s">
        <v>6</v>
      </c>
      <c r="Y7028" t="s">
        <v>6</v>
      </c>
      <c r="Z7028" t="s">
        <v>6</v>
      </c>
      <c r="AA7028" t="s">
        <v>15019</v>
      </c>
      <c r="AB7028" t="s">
        <v>6</v>
      </c>
      <c r="AC7028" t="s">
        <v>15020</v>
      </c>
    </row>
    <row r="7029" spans="1:29" x14ac:dyDescent="0.3">
      <c r="A7029" t="s">
        <v>342</v>
      </c>
      <c r="B7029" s="35">
        <v>566</v>
      </c>
      <c r="C7029" t="s">
        <v>179</v>
      </c>
      <c r="D7029" s="35">
        <v>2000</v>
      </c>
      <c r="E7029" t="s">
        <v>7486</v>
      </c>
      <c r="F7029" s="34" t="s">
        <v>6</v>
      </c>
      <c r="G7029" s="34" t="s">
        <v>6</v>
      </c>
      <c r="H7029" s="34" t="s">
        <v>6</v>
      </c>
      <c r="I7029" s="34">
        <v>47.762426380331071</v>
      </c>
      <c r="J7029" s="34" t="s">
        <v>6</v>
      </c>
      <c r="K7029" s="34" t="s">
        <v>6</v>
      </c>
      <c r="L7029" s="34" t="s">
        <v>6</v>
      </c>
      <c r="M7029" s="34" t="s">
        <v>6</v>
      </c>
      <c r="N7029" s="34">
        <v>59.20274492198223</v>
      </c>
      <c r="O7029" s="34" t="s">
        <v>6</v>
      </c>
      <c r="P7029" s="34">
        <v>3697.5549999999998</v>
      </c>
      <c r="Q7029" t="s">
        <v>6</v>
      </c>
      <c r="R7029" t="s">
        <v>6</v>
      </c>
      <c r="S7029" t="s">
        <v>6</v>
      </c>
      <c r="T7029" t="s">
        <v>14787</v>
      </c>
      <c r="U7029" t="s">
        <v>14788</v>
      </c>
      <c r="V7029" t="s">
        <v>15018</v>
      </c>
      <c r="W7029" t="s">
        <v>6</v>
      </c>
      <c r="X7029" t="s">
        <v>6</v>
      </c>
      <c r="Y7029" t="s">
        <v>6</v>
      </c>
      <c r="Z7029" t="s">
        <v>6</v>
      </c>
      <c r="AA7029" t="s">
        <v>15019</v>
      </c>
      <c r="AB7029" t="s">
        <v>6</v>
      </c>
      <c r="AC7029" t="s">
        <v>15020</v>
      </c>
    </row>
    <row r="7030" spans="1:29" x14ac:dyDescent="0.3">
      <c r="A7030" t="s">
        <v>342</v>
      </c>
      <c r="B7030" s="35">
        <v>566</v>
      </c>
      <c r="C7030" t="s">
        <v>179</v>
      </c>
      <c r="D7030" s="35">
        <v>2001</v>
      </c>
      <c r="E7030" t="s">
        <v>7487</v>
      </c>
      <c r="F7030" s="34" t="s">
        <v>6</v>
      </c>
      <c r="G7030" s="34" t="s">
        <v>6</v>
      </c>
      <c r="H7030" s="34" t="s">
        <v>6</v>
      </c>
      <c r="I7030" s="34">
        <v>45.329079331186591</v>
      </c>
      <c r="J7030" s="34" t="s">
        <v>6</v>
      </c>
      <c r="K7030" s="34" t="s">
        <v>6</v>
      </c>
      <c r="L7030" s="34" t="s">
        <v>6</v>
      </c>
      <c r="M7030" s="34" t="s">
        <v>6</v>
      </c>
      <c r="N7030" s="34">
        <v>59.470941052316142</v>
      </c>
      <c r="O7030" s="34" t="s">
        <v>6</v>
      </c>
      <c r="P7030" s="34">
        <v>4024.3989999999999</v>
      </c>
      <c r="Q7030" t="s">
        <v>6</v>
      </c>
      <c r="R7030" t="s">
        <v>6</v>
      </c>
      <c r="S7030" t="s">
        <v>6</v>
      </c>
      <c r="T7030" t="s">
        <v>14787</v>
      </c>
      <c r="U7030" t="s">
        <v>14788</v>
      </c>
      <c r="V7030" t="s">
        <v>15018</v>
      </c>
      <c r="W7030" t="s">
        <v>6</v>
      </c>
      <c r="X7030" t="s">
        <v>6</v>
      </c>
      <c r="Y7030" t="s">
        <v>6</v>
      </c>
      <c r="Z7030" t="s">
        <v>6</v>
      </c>
      <c r="AA7030" t="s">
        <v>15019</v>
      </c>
      <c r="AB7030" t="s">
        <v>6</v>
      </c>
      <c r="AC7030" t="s">
        <v>15020</v>
      </c>
    </row>
    <row r="7031" spans="1:29" x14ac:dyDescent="0.3">
      <c r="A7031" t="s">
        <v>342</v>
      </c>
      <c r="B7031" s="35">
        <v>566</v>
      </c>
      <c r="C7031" t="s">
        <v>179</v>
      </c>
      <c r="D7031" s="35">
        <v>2002</v>
      </c>
      <c r="E7031" t="s">
        <v>7488</v>
      </c>
      <c r="F7031" s="34" t="s">
        <v>6</v>
      </c>
      <c r="G7031" s="34" t="s">
        <v>6</v>
      </c>
      <c r="H7031" s="34" t="s">
        <v>6</v>
      </c>
      <c r="I7031" s="34">
        <v>43.005193797315826</v>
      </c>
      <c r="J7031" s="34" t="s">
        <v>6</v>
      </c>
      <c r="K7031" s="34" t="s">
        <v>6</v>
      </c>
      <c r="L7031" s="34" t="s">
        <v>6</v>
      </c>
      <c r="M7031" s="34" t="s">
        <v>6</v>
      </c>
      <c r="N7031" s="34">
        <v>65.183950269379181</v>
      </c>
      <c r="O7031" s="34" t="s">
        <v>6</v>
      </c>
      <c r="P7031" s="34">
        <v>4350.5590000000002</v>
      </c>
      <c r="Q7031" t="s">
        <v>6</v>
      </c>
      <c r="R7031" t="s">
        <v>6</v>
      </c>
      <c r="S7031" t="s">
        <v>6</v>
      </c>
      <c r="T7031" t="s">
        <v>14787</v>
      </c>
      <c r="U7031" t="s">
        <v>14788</v>
      </c>
      <c r="V7031" t="s">
        <v>15018</v>
      </c>
      <c r="W7031" t="s">
        <v>6</v>
      </c>
      <c r="X7031" t="s">
        <v>6</v>
      </c>
      <c r="Y7031" t="s">
        <v>6</v>
      </c>
      <c r="Z7031" t="s">
        <v>6</v>
      </c>
      <c r="AA7031" t="s">
        <v>15019</v>
      </c>
      <c r="AB7031" t="s">
        <v>6</v>
      </c>
      <c r="AC7031" t="s">
        <v>15020</v>
      </c>
    </row>
    <row r="7032" spans="1:29" x14ac:dyDescent="0.3">
      <c r="A7032" t="s">
        <v>342</v>
      </c>
      <c r="B7032" s="35">
        <v>566</v>
      </c>
      <c r="C7032" t="s">
        <v>179</v>
      </c>
      <c r="D7032" s="35">
        <v>2003</v>
      </c>
      <c r="E7032" t="s">
        <v>7489</v>
      </c>
      <c r="F7032" s="34" t="s">
        <v>6</v>
      </c>
      <c r="G7032" s="34" t="s">
        <v>6</v>
      </c>
      <c r="H7032" s="34" t="s">
        <v>6</v>
      </c>
      <c r="I7032" s="34">
        <v>39.448138918860472</v>
      </c>
      <c r="J7032" s="34" t="s">
        <v>6</v>
      </c>
      <c r="K7032" s="34" t="s">
        <v>6</v>
      </c>
      <c r="L7032" s="34" t="s">
        <v>6</v>
      </c>
      <c r="M7032" s="34" t="s">
        <v>6</v>
      </c>
      <c r="N7032" s="34">
        <v>71.392968052344614</v>
      </c>
      <c r="O7032" s="34" t="s">
        <v>6</v>
      </c>
      <c r="P7032" s="34">
        <v>4717.8109999999997</v>
      </c>
      <c r="Q7032" t="s">
        <v>6</v>
      </c>
      <c r="R7032" t="s">
        <v>6</v>
      </c>
      <c r="S7032" t="s">
        <v>6</v>
      </c>
      <c r="T7032" t="s">
        <v>14787</v>
      </c>
      <c r="U7032" t="s">
        <v>14788</v>
      </c>
      <c r="V7032" t="s">
        <v>15018</v>
      </c>
      <c r="W7032" t="s">
        <v>6</v>
      </c>
      <c r="X7032" t="s">
        <v>6</v>
      </c>
      <c r="Y7032" t="s">
        <v>6</v>
      </c>
      <c r="Z7032" t="s">
        <v>6</v>
      </c>
      <c r="AA7032" t="s">
        <v>15019</v>
      </c>
      <c r="AB7032" t="s">
        <v>6</v>
      </c>
      <c r="AC7032" t="s">
        <v>15020</v>
      </c>
    </row>
    <row r="7033" spans="1:29" x14ac:dyDescent="0.3">
      <c r="A7033" t="s">
        <v>342</v>
      </c>
      <c r="B7033">
        <v>566</v>
      </c>
      <c r="C7033" t="s">
        <v>179</v>
      </c>
      <c r="D7033">
        <v>2004</v>
      </c>
      <c r="E7033" t="s">
        <v>7490</v>
      </c>
      <c r="F7033" s="34" t="s">
        <v>6</v>
      </c>
      <c r="G7033" s="34" t="s">
        <v>6</v>
      </c>
      <c r="H7033" s="34" t="s">
        <v>6</v>
      </c>
      <c r="I7033" s="34">
        <v>39.198509805718942</v>
      </c>
      <c r="J7033" s="34" t="s">
        <v>6</v>
      </c>
      <c r="K7033" s="34" t="s">
        <v>6</v>
      </c>
      <c r="L7033" s="34" t="s">
        <v>6</v>
      </c>
      <c r="M7033" s="34" t="s">
        <v>6</v>
      </c>
      <c r="N7033" s="34">
        <v>71.082311025893773</v>
      </c>
      <c r="O7033" s="34" t="s">
        <v>6</v>
      </c>
      <c r="P7033" s="34">
        <v>5323.9040000000005</v>
      </c>
      <c r="Q7033" t="s">
        <v>6</v>
      </c>
      <c r="R7033" t="s">
        <v>6</v>
      </c>
      <c r="S7033" t="s">
        <v>6</v>
      </c>
      <c r="T7033" t="s">
        <v>14787</v>
      </c>
      <c r="U7033" t="s">
        <v>14788</v>
      </c>
      <c r="V7033" t="s">
        <v>15018</v>
      </c>
      <c r="W7033" t="s">
        <v>6</v>
      </c>
      <c r="X7033" t="s">
        <v>6</v>
      </c>
      <c r="Y7033" t="s">
        <v>6</v>
      </c>
      <c r="Z7033" t="s">
        <v>6</v>
      </c>
      <c r="AA7033" t="s">
        <v>15019</v>
      </c>
      <c r="AB7033" t="s">
        <v>6</v>
      </c>
      <c r="AC7033" t="s">
        <v>15020</v>
      </c>
    </row>
    <row r="7034" spans="1:29" x14ac:dyDescent="0.3">
      <c r="A7034" t="s">
        <v>342</v>
      </c>
      <c r="B7034" s="35">
        <v>566</v>
      </c>
      <c r="C7034" t="s">
        <v>179</v>
      </c>
      <c r="D7034" s="35">
        <v>2005</v>
      </c>
      <c r="E7034" t="s">
        <v>7491</v>
      </c>
      <c r="F7034" s="34" t="s">
        <v>6</v>
      </c>
      <c r="G7034" s="34" t="s">
        <v>6</v>
      </c>
      <c r="H7034" s="34" t="s">
        <v>6</v>
      </c>
      <c r="I7034" s="34">
        <v>34.483862136961413</v>
      </c>
      <c r="J7034" s="34" t="s">
        <v>6</v>
      </c>
      <c r="K7034" s="34" t="s">
        <v>6</v>
      </c>
      <c r="L7034" s="34" t="s">
        <v>6</v>
      </c>
      <c r="M7034" s="34" t="s">
        <v>6</v>
      </c>
      <c r="N7034" s="34">
        <v>64.674292918367911</v>
      </c>
      <c r="O7034" s="34" t="s">
        <v>6</v>
      </c>
      <c r="P7034" s="34">
        <v>5917.28</v>
      </c>
      <c r="Q7034" t="s">
        <v>6</v>
      </c>
      <c r="R7034" t="s">
        <v>6</v>
      </c>
      <c r="S7034" t="s">
        <v>6</v>
      </c>
      <c r="T7034" t="s">
        <v>14787</v>
      </c>
      <c r="U7034" t="s">
        <v>14788</v>
      </c>
      <c r="V7034" t="s">
        <v>15018</v>
      </c>
      <c r="W7034" t="s">
        <v>6</v>
      </c>
      <c r="X7034" t="s">
        <v>6</v>
      </c>
      <c r="Y7034" t="s">
        <v>6</v>
      </c>
      <c r="Z7034" t="s">
        <v>6</v>
      </c>
      <c r="AA7034" t="s">
        <v>15019</v>
      </c>
      <c r="AB7034" t="s">
        <v>6</v>
      </c>
      <c r="AC7034" t="s">
        <v>15020</v>
      </c>
    </row>
    <row r="7035" spans="1:29" x14ac:dyDescent="0.3">
      <c r="A7035" t="s">
        <v>342</v>
      </c>
      <c r="B7035" s="35">
        <v>566</v>
      </c>
      <c r="C7035" t="s">
        <v>179</v>
      </c>
      <c r="D7035" s="35">
        <v>2006</v>
      </c>
      <c r="E7035" t="s">
        <v>7492</v>
      </c>
      <c r="F7035" s="34" t="s">
        <v>6</v>
      </c>
      <c r="G7035" s="34" t="s">
        <v>6</v>
      </c>
      <c r="H7035" s="34" t="s">
        <v>6</v>
      </c>
      <c r="I7035" s="34">
        <v>32.906721952576099</v>
      </c>
      <c r="J7035" s="34" t="s">
        <v>6</v>
      </c>
      <c r="K7035" s="34" t="s">
        <v>6</v>
      </c>
      <c r="L7035" s="34" t="s">
        <v>6</v>
      </c>
      <c r="M7035" s="34" t="s">
        <v>6</v>
      </c>
      <c r="N7035" s="34">
        <v>57.188542347761981</v>
      </c>
      <c r="O7035" s="34" t="s">
        <v>6</v>
      </c>
      <c r="P7035" s="34">
        <v>6550.4170000000004</v>
      </c>
      <c r="Q7035" t="s">
        <v>6</v>
      </c>
      <c r="R7035" t="s">
        <v>6</v>
      </c>
      <c r="S7035" t="s">
        <v>6</v>
      </c>
      <c r="T7035" t="s">
        <v>14787</v>
      </c>
      <c r="U7035" t="s">
        <v>14788</v>
      </c>
      <c r="V7035" t="s">
        <v>15018</v>
      </c>
      <c r="W7035" t="s">
        <v>6</v>
      </c>
      <c r="X7035" t="s">
        <v>6</v>
      </c>
      <c r="Y7035" t="s">
        <v>6</v>
      </c>
      <c r="Z7035" t="s">
        <v>6</v>
      </c>
      <c r="AA7035" t="s">
        <v>15019</v>
      </c>
      <c r="AB7035" t="s">
        <v>6</v>
      </c>
      <c r="AC7035" t="s">
        <v>15020</v>
      </c>
    </row>
    <row r="7036" spans="1:29" x14ac:dyDescent="0.3">
      <c r="A7036" t="s">
        <v>342</v>
      </c>
      <c r="B7036" s="35">
        <v>566</v>
      </c>
      <c r="C7036" t="s">
        <v>179</v>
      </c>
      <c r="D7036" s="35">
        <v>2007</v>
      </c>
      <c r="E7036" t="s">
        <v>7493</v>
      </c>
      <c r="F7036" s="34" t="s">
        <v>6</v>
      </c>
      <c r="G7036" s="34" t="s">
        <v>6</v>
      </c>
      <c r="H7036" s="34" t="s">
        <v>6</v>
      </c>
      <c r="I7036" s="34">
        <v>31.705580222604258</v>
      </c>
      <c r="J7036" s="34" t="s">
        <v>6</v>
      </c>
      <c r="K7036" s="34" t="s">
        <v>6</v>
      </c>
      <c r="L7036" s="34" t="s">
        <v>6</v>
      </c>
      <c r="M7036" s="34" t="s">
        <v>6</v>
      </c>
      <c r="N7036" s="34">
        <v>50.167617292164209</v>
      </c>
      <c r="O7036" s="34" t="s">
        <v>6</v>
      </c>
      <c r="P7036" s="34">
        <v>7198.2430000000004</v>
      </c>
      <c r="Q7036" t="s">
        <v>6</v>
      </c>
      <c r="R7036" t="s">
        <v>6</v>
      </c>
      <c r="S7036" t="s">
        <v>6</v>
      </c>
      <c r="T7036" t="s">
        <v>14787</v>
      </c>
      <c r="U7036" t="s">
        <v>14788</v>
      </c>
      <c r="V7036" t="s">
        <v>15018</v>
      </c>
      <c r="W7036" t="s">
        <v>6</v>
      </c>
      <c r="X7036" t="s">
        <v>6</v>
      </c>
      <c r="Y7036" t="s">
        <v>6</v>
      </c>
      <c r="Z7036" t="s">
        <v>6</v>
      </c>
      <c r="AA7036" t="s">
        <v>15019</v>
      </c>
      <c r="AB7036" t="s">
        <v>6</v>
      </c>
      <c r="AC7036" t="s">
        <v>15020</v>
      </c>
    </row>
    <row r="7037" spans="1:29" x14ac:dyDescent="0.3">
      <c r="A7037" t="s">
        <v>342</v>
      </c>
      <c r="B7037" s="35">
        <v>566</v>
      </c>
      <c r="C7037" t="s">
        <v>179</v>
      </c>
      <c r="D7037" s="35">
        <v>2008</v>
      </c>
      <c r="E7037" t="s">
        <v>7494</v>
      </c>
      <c r="F7037" s="34" t="s">
        <v>6</v>
      </c>
      <c r="G7037" s="34" t="s">
        <v>6</v>
      </c>
      <c r="H7037" s="34" t="s">
        <v>6</v>
      </c>
      <c r="I7037" s="34">
        <v>33.855367836375457</v>
      </c>
      <c r="J7037" s="34" t="s">
        <v>6</v>
      </c>
      <c r="K7037" s="34" t="s">
        <v>6</v>
      </c>
      <c r="L7037" s="34" t="s">
        <v>6</v>
      </c>
      <c r="M7037" s="34" t="s">
        <v>6</v>
      </c>
      <c r="N7037" s="34">
        <v>50.010092918199909</v>
      </c>
      <c r="O7037" s="34" t="s">
        <v>6</v>
      </c>
      <c r="P7037" s="34">
        <v>8050.1989999999996</v>
      </c>
      <c r="Q7037" t="s">
        <v>6</v>
      </c>
      <c r="R7037" t="s">
        <v>6</v>
      </c>
      <c r="S7037" t="s">
        <v>6</v>
      </c>
      <c r="T7037" t="s">
        <v>14787</v>
      </c>
      <c r="U7037" t="s">
        <v>14788</v>
      </c>
      <c r="V7037" t="s">
        <v>15018</v>
      </c>
      <c r="W7037" t="s">
        <v>6</v>
      </c>
      <c r="X7037" t="s">
        <v>6</v>
      </c>
      <c r="Y7037" t="s">
        <v>6</v>
      </c>
      <c r="Z7037" t="s">
        <v>6</v>
      </c>
      <c r="AA7037" t="s">
        <v>15019</v>
      </c>
      <c r="AB7037" t="s">
        <v>6</v>
      </c>
      <c r="AC7037" t="s">
        <v>15020</v>
      </c>
    </row>
    <row r="7038" spans="1:29" x14ac:dyDescent="0.3">
      <c r="A7038" t="s">
        <v>342</v>
      </c>
      <c r="B7038" s="35">
        <v>566</v>
      </c>
      <c r="C7038" t="s">
        <v>179</v>
      </c>
      <c r="D7038" s="35">
        <v>2009</v>
      </c>
      <c r="E7038" t="s">
        <v>7495</v>
      </c>
      <c r="F7038" s="34" t="s">
        <v>6</v>
      </c>
      <c r="G7038" s="34" t="s">
        <v>6</v>
      </c>
      <c r="H7038" s="34" t="s">
        <v>6</v>
      </c>
      <c r="I7038" s="34">
        <v>35.672243164167902</v>
      </c>
      <c r="J7038" s="34" t="s">
        <v>6</v>
      </c>
      <c r="K7038" s="34" t="s">
        <v>6</v>
      </c>
      <c r="L7038" s="34" t="s">
        <v>6</v>
      </c>
      <c r="M7038" s="34" t="s">
        <v>6</v>
      </c>
      <c r="N7038" s="34">
        <v>49.805295824845977</v>
      </c>
      <c r="O7038" s="34" t="s">
        <v>6</v>
      </c>
      <c r="P7038" s="34">
        <v>8390.4210000000003</v>
      </c>
      <c r="Q7038" t="s">
        <v>6</v>
      </c>
      <c r="R7038" t="s">
        <v>6</v>
      </c>
      <c r="S7038" t="s">
        <v>6</v>
      </c>
      <c r="T7038" t="s">
        <v>14787</v>
      </c>
      <c r="U7038" t="s">
        <v>14788</v>
      </c>
      <c r="V7038" t="s">
        <v>15018</v>
      </c>
      <c r="W7038" t="s">
        <v>6</v>
      </c>
      <c r="X7038" t="s">
        <v>6</v>
      </c>
      <c r="Y7038" t="s">
        <v>6</v>
      </c>
      <c r="Z7038" t="s">
        <v>6</v>
      </c>
      <c r="AA7038" t="s">
        <v>15019</v>
      </c>
      <c r="AB7038" t="s">
        <v>6</v>
      </c>
      <c r="AC7038" t="s">
        <v>15020</v>
      </c>
    </row>
    <row r="7039" spans="1:29" x14ac:dyDescent="0.3">
      <c r="A7039" t="s">
        <v>342</v>
      </c>
      <c r="B7039" s="35">
        <v>566</v>
      </c>
      <c r="C7039" t="s">
        <v>179</v>
      </c>
      <c r="D7039" s="35">
        <v>2010</v>
      </c>
      <c r="E7039" t="s">
        <v>7496</v>
      </c>
      <c r="F7039" s="34" t="s">
        <v>6</v>
      </c>
      <c r="G7039" s="34" t="s">
        <v>6</v>
      </c>
      <c r="H7039" s="34" t="s">
        <v>6</v>
      </c>
      <c r="I7039" s="34">
        <v>35.893241289959057</v>
      </c>
      <c r="J7039" s="34" t="s">
        <v>6</v>
      </c>
      <c r="K7039" s="34" t="s">
        <v>6</v>
      </c>
      <c r="L7039" s="34" t="s">
        <v>6</v>
      </c>
      <c r="M7039" s="34" t="s">
        <v>6</v>
      </c>
      <c r="N7039" s="34">
        <v>47.586513297425569</v>
      </c>
      <c r="O7039" s="34" t="s">
        <v>6</v>
      </c>
      <c r="P7039" s="34">
        <v>9399.4509999999991</v>
      </c>
      <c r="Q7039" t="s">
        <v>6</v>
      </c>
      <c r="R7039" t="s">
        <v>6</v>
      </c>
      <c r="S7039" t="s">
        <v>6</v>
      </c>
      <c r="T7039" t="s">
        <v>14787</v>
      </c>
      <c r="U7039" t="s">
        <v>14788</v>
      </c>
      <c r="V7039" t="s">
        <v>15018</v>
      </c>
      <c r="W7039" t="s">
        <v>6</v>
      </c>
      <c r="X7039" t="s">
        <v>6</v>
      </c>
      <c r="Y7039" t="s">
        <v>6</v>
      </c>
      <c r="Z7039" t="s">
        <v>6</v>
      </c>
      <c r="AA7039" t="s">
        <v>15019</v>
      </c>
      <c r="AB7039" t="s">
        <v>6</v>
      </c>
      <c r="AC7039" t="s">
        <v>15020</v>
      </c>
    </row>
    <row r="7040" spans="1:29" x14ac:dyDescent="0.3">
      <c r="A7040" t="s">
        <v>342</v>
      </c>
      <c r="B7040" s="35">
        <v>566</v>
      </c>
      <c r="C7040" t="s">
        <v>179</v>
      </c>
      <c r="D7040" s="35">
        <v>2011</v>
      </c>
      <c r="E7040" t="s">
        <v>7497</v>
      </c>
      <c r="F7040" s="34" t="s">
        <v>6</v>
      </c>
      <c r="G7040" s="34" t="s">
        <v>6</v>
      </c>
      <c r="H7040" s="34" t="s">
        <v>6</v>
      </c>
      <c r="I7040" s="34">
        <v>38.013677063523815</v>
      </c>
      <c r="J7040" s="34" t="s">
        <v>6</v>
      </c>
      <c r="K7040" s="34" t="s">
        <v>6</v>
      </c>
      <c r="L7040" s="34" t="s">
        <v>6</v>
      </c>
      <c r="M7040" s="34" t="s">
        <v>6</v>
      </c>
      <c r="N7040" s="34">
        <v>45.433618192503609</v>
      </c>
      <c r="O7040" s="34" t="s">
        <v>6</v>
      </c>
      <c r="P7040" s="34">
        <v>10144.662</v>
      </c>
      <c r="Q7040" t="s">
        <v>6</v>
      </c>
      <c r="R7040" t="s">
        <v>6</v>
      </c>
      <c r="S7040" t="s">
        <v>6</v>
      </c>
      <c r="T7040" t="s">
        <v>14787</v>
      </c>
      <c r="U7040" t="s">
        <v>14788</v>
      </c>
      <c r="V7040" t="s">
        <v>15018</v>
      </c>
      <c r="W7040" t="s">
        <v>6</v>
      </c>
      <c r="X7040" t="s">
        <v>6</v>
      </c>
      <c r="Y7040" t="s">
        <v>6</v>
      </c>
      <c r="Z7040" t="s">
        <v>6</v>
      </c>
      <c r="AA7040" t="s">
        <v>15019</v>
      </c>
      <c r="AB7040" t="s">
        <v>6</v>
      </c>
      <c r="AC7040" t="s">
        <v>15020</v>
      </c>
    </row>
    <row r="7041" spans="1:29" x14ac:dyDescent="0.3">
      <c r="A7041" t="s">
        <v>342</v>
      </c>
      <c r="B7041" s="35">
        <v>566</v>
      </c>
      <c r="C7041" t="s">
        <v>179</v>
      </c>
      <c r="D7041" s="35">
        <v>2012</v>
      </c>
      <c r="E7041" t="s">
        <v>7498</v>
      </c>
      <c r="F7041" s="34" t="s">
        <v>6</v>
      </c>
      <c r="G7041" s="34" t="s">
        <v>6</v>
      </c>
      <c r="H7041" s="34" t="s">
        <v>6</v>
      </c>
      <c r="I7041" s="34">
        <v>40.623585876328626</v>
      </c>
      <c r="J7041" s="34" t="s">
        <v>6</v>
      </c>
      <c r="K7041" s="34" t="s">
        <v>6</v>
      </c>
      <c r="L7041" s="34" t="s">
        <v>6</v>
      </c>
      <c r="M7041" s="34" t="s">
        <v>6</v>
      </c>
      <c r="N7041" s="34">
        <v>45.691174312688048</v>
      </c>
      <c r="O7041" s="34" t="s">
        <v>6</v>
      </c>
      <c r="P7041" s="34">
        <v>11060.589</v>
      </c>
      <c r="Q7041" t="s">
        <v>6</v>
      </c>
      <c r="R7041" t="s">
        <v>6</v>
      </c>
      <c r="S7041" t="s">
        <v>6</v>
      </c>
      <c r="T7041" t="s">
        <v>14787</v>
      </c>
      <c r="U7041" t="s">
        <v>14788</v>
      </c>
      <c r="V7041" t="s">
        <v>15018</v>
      </c>
      <c r="W7041" t="s">
        <v>6</v>
      </c>
      <c r="X7041" t="s">
        <v>6</v>
      </c>
      <c r="Y7041" t="s">
        <v>6</v>
      </c>
      <c r="Z7041" t="s">
        <v>6</v>
      </c>
      <c r="AA7041" t="s">
        <v>15019</v>
      </c>
      <c r="AB7041" t="s">
        <v>6</v>
      </c>
      <c r="AC7041" t="s">
        <v>15020</v>
      </c>
    </row>
    <row r="7042" spans="1:29" x14ac:dyDescent="0.3">
      <c r="A7042" t="s">
        <v>342</v>
      </c>
      <c r="B7042" s="35">
        <v>566</v>
      </c>
      <c r="C7042" t="s">
        <v>179</v>
      </c>
      <c r="D7042" s="35">
        <v>2013</v>
      </c>
      <c r="E7042" t="s">
        <v>7499</v>
      </c>
      <c r="F7042" s="34" t="s">
        <v>6</v>
      </c>
      <c r="G7042" s="34" t="s">
        <v>6</v>
      </c>
      <c r="H7042" s="34" t="s">
        <v>6</v>
      </c>
      <c r="I7042" s="34">
        <v>44.356463197781338</v>
      </c>
      <c r="J7042" s="34" t="s">
        <v>6</v>
      </c>
      <c r="K7042" s="34" t="s">
        <v>6</v>
      </c>
      <c r="L7042" s="34" t="s">
        <v>6</v>
      </c>
      <c r="M7042" s="34" t="s">
        <v>6</v>
      </c>
      <c r="N7042" s="34">
        <v>43.863144328250073</v>
      </c>
      <c r="O7042" s="34" t="s">
        <v>6</v>
      </c>
      <c r="P7042" s="34">
        <v>12050.593000000001</v>
      </c>
      <c r="Q7042" t="s">
        <v>6</v>
      </c>
      <c r="R7042" t="s">
        <v>6</v>
      </c>
      <c r="S7042" t="s">
        <v>6</v>
      </c>
      <c r="T7042" t="s">
        <v>14787</v>
      </c>
      <c r="U7042" t="s">
        <v>14788</v>
      </c>
      <c r="V7042" t="s">
        <v>15018</v>
      </c>
      <c r="W7042" t="s">
        <v>6</v>
      </c>
      <c r="X7042" t="s">
        <v>6</v>
      </c>
      <c r="Y7042" t="s">
        <v>6</v>
      </c>
      <c r="Z7042" t="s">
        <v>6</v>
      </c>
      <c r="AA7042" t="s">
        <v>15019</v>
      </c>
      <c r="AB7042" t="s">
        <v>6</v>
      </c>
      <c r="AC7042" t="s">
        <v>15020</v>
      </c>
    </row>
    <row r="7043" spans="1:29" x14ac:dyDescent="0.3">
      <c r="A7043" t="s">
        <v>342</v>
      </c>
      <c r="B7043" s="35">
        <v>566</v>
      </c>
      <c r="C7043" t="s">
        <v>179</v>
      </c>
      <c r="D7043" s="35">
        <v>2014</v>
      </c>
      <c r="E7043" t="s">
        <v>7500</v>
      </c>
      <c r="F7043" s="34" t="s">
        <v>6</v>
      </c>
      <c r="G7043" s="34" t="s">
        <v>6</v>
      </c>
      <c r="H7043" s="34" t="s">
        <v>6</v>
      </c>
      <c r="I7043" s="34">
        <v>48.61365749352025</v>
      </c>
      <c r="J7043" s="34" t="s">
        <v>6</v>
      </c>
      <c r="K7043" s="34" t="s">
        <v>6</v>
      </c>
      <c r="L7043" s="34" t="s">
        <v>6</v>
      </c>
      <c r="M7043" s="34" t="s">
        <v>6</v>
      </c>
      <c r="N7043" s="34">
        <v>40.299298211500897</v>
      </c>
      <c r="O7043" s="34" t="s">
        <v>6</v>
      </c>
      <c r="P7043" s="34">
        <v>13206.828</v>
      </c>
      <c r="Q7043" t="s">
        <v>6</v>
      </c>
      <c r="R7043" t="s">
        <v>6</v>
      </c>
      <c r="S7043" t="s">
        <v>6</v>
      </c>
      <c r="T7043" t="s">
        <v>14787</v>
      </c>
      <c r="U7043" t="s">
        <v>14788</v>
      </c>
      <c r="V7043" t="s">
        <v>15018</v>
      </c>
      <c r="W7043" t="s">
        <v>6</v>
      </c>
      <c r="X7043" t="s">
        <v>6</v>
      </c>
      <c r="Y7043" t="s">
        <v>6</v>
      </c>
      <c r="Z7043" t="s">
        <v>6</v>
      </c>
      <c r="AA7043" t="s">
        <v>15019</v>
      </c>
      <c r="AB7043" t="s">
        <v>6</v>
      </c>
      <c r="AC7043" t="s">
        <v>15020</v>
      </c>
    </row>
    <row r="7044" spans="1:29" x14ac:dyDescent="0.3">
      <c r="A7044" t="s">
        <v>342</v>
      </c>
      <c r="B7044" s="35">
        <v>566</v>
      </c>
      <c r="C7044" t="s">
        <v>179</v>
      </c>
      <c r="D7044" s="35">
        <v>2015</v>
      </c>
      <c r="E7044" t="s">
        <v>7501</v>
      </c>
      <c r="F7044" s="34" t="s">
        <v>6</v>
      </c>
      <c r="G7044" s="34" t="s">
        <v>6</v>
      </c>
      <c r="H7044" s="34" t="s">
        <v>6</v>
      </c>
      <c r="I7044" s="34">
        <v>51.984746566345549</v>
      </c>
      <c r="J7044" s="34" t="s">
        <v>6</v>
      </c>
      <c r="K7044" s="34" t="s">
        <v>6</v>
      </c>
      <c r="L7044" s="34" t="s">
        <v>6</v>
      </c>
      <c r="M7044" s="34" t="s">
        <v>6</v>
      </c>
      <c r="N7044" s="34">
        <v>39.687992351592378</v>
      </c>
      <c r="O7044" s="34" t="s">
        <v>6</v>
      </c>
      <c r="P7044" s="34">
        <v>13944.159</v>
      </c>
      <c r="Q7044" t="s">
        <v>6</v>
      </c>
      <c r="R7044" t="s">
        <v>6</v>
      </c>
      <c r="S7044" t="s">
        <v>6</v>
      </c>
      <c r="T7044" t="s">
        <v>14787</v>
      </c>
      <c r="U7044" t="s">
        <v>14788</v>
      </c>
      <c r="V7044" t="s">
        <v>15018</v>
      </c>
      <c r="W7044" t="s">
        <v>6</v>
      </c>
      <c r="X7044" t="s">
        <v>6</v>
      </c>
      <c r="Y7044" t="s">
        <v>6</v>
      </c>
      <c r="Z7044" t="s">
        <v>6</v>
      </c>
      <c r="AA7044" t="s">
        <v>15019</v>
      </c>
      <c r="AB7044" t="s">
        <v>6</v>
      </c>
      <c r="AC7044" t="s">
        <v>15020</v>
      </c>
    </row>
    <row r="7045" spans="1:29" x14ac:dyDescent="0.3">
      <c r="A7045" t="s">
        <v>342</v>
      </c>
      <c r="B7045" s="35">
        <v>566</v>
      </c>
      <c r="C7045" t="s">
        <v>179</v>
      </c>
      <c r="D7045" s="35">
        <v>2016</v>
      </c>
      <c r="E7045" t="s">
        <v>7502</v>
      </c>
      <c r="F7045" s="34" t="s">
        <v>6</v>
      </c>
      <c r="G7045" s="34" t="s">
        <v>6</v>
      </c>
      <c r="H7045" s="34" t="s">
        <v>6</v>
      </c>
      <c r="I7045" s="34">
        <v>53.985414211065368</v>
      </c>
      <c r="J7045" s="34" t="s">
        <v>6</v>
      </c>
      <c r="K7045" s="34" t="s">
        <v>6</v>
      </c>
      <c r="L7045" s="34" t="s">
        <v>6</v>
      </c>
      <c r="M7045" s="34" t="s">
        <v>6</v>
      </c>
      <c r="N7045" s="34">
        <v>37.376365276350214</v>
      </c>
      <c r="O7045" s="34" t="s">
        <v>6</v>
      </c>
      <c r="P7045" s="34">
        <v>15132.382</v>
      </c>
      <c r="Q7045" t="s">
        <v>6</v>
      </c>
      <c r="R7045" t="s">
        <v>6</v>
      </c>
      <c r="S7045" t="s">
        <v>6</v>
      </c>
      <c r="T7045" t="s">
        <v>14787</v>
      </c>
      <c r="U7045" t="s">
        <v>14788</v>
      </c>
      <c r="V7045" t="s">
        <v>15018</v>
      </c>
      <c r="W7045" t="s">
        <v>6</v>
      </c>
      <c r="X7045" t="s">
        <v>6</v>
      </c>
      <c r="Y7045" t="s">
        <v>6</v>
      </c>
      <c r="Z7045" t="s">
        <v>6</v>
      </c>
      <c r="AA7045" t="s">
        <v>15019</v>
      </c>
      <c r="AB7045" t="s">
        <v>6</v>
      </c>
      <c r="AC7045" t="s">
        <v>15020</v>
      </c>
    </row>
    <row r="7046" spans="1:29" x14ac:dyDescent="0.3">
      <c r="A7046" t="s">
        <v>342</v>
      </c>
      <c r="B7046" s="35">
        <v>566</v>
      </c>
      <c r="C7046" t="s">
        <v>179</v>
      </c>
      <c r="D7046" s="35">
        <v>2017</v>
      </c>
      <c r="E7046" t="s">
        <v>7503</v>
      </c>
      <c r="F7046" s="34" t="s">
        <v>6</v>
      </c>
      <c r="G7046" s="34" t="s">
        <v>6</v>
      </c>
      <c r="H7046" s="34" t="s">
        <v>6</v>
      </c>
      <c r="I7046" s="34">
        <v>56.038995929414391</v>
      </c>
      <c r="J7046" s="34" t="s">
        <v>6</v>
      </c>
      <c r="K7046" s="34" t="s">
        <v>6</v>
      </c>
      <c r="L7046" s="34" t="s">
        <v>6</v>
      </c>
      <c r="M7046" s="34" t="s">
        <v>6</v>
      </c>
      <c r="N7046" s="34">
        <v>38.130096479052433</v>
      </c>
      <c r="O7046" s="34" t="s">
        <v>6</v>
      </c>
      <c r="P7046" s="34">
        <v>16556.651000000002</v>
      </c>
      <c r="Q7046" t="s">
        <v>6</v>
      </c>
      <c r="R7046" t="s">
        <v>6</v>
      </c>
      <c r="S7046" t="s">
        <v>6</v>
      </c>
      <c r="T7046" t="s">
        <v>14787</v>
      </c>
      <c r="U7046" t="s">
        <v>14788</v>
      </c>
      <c r="V7046" t="s">
        <v>15018</v>
      </c>
      <c r="W7046" t="s">
        <v>6</v>
      </c>
      <c r="X7046" t="s">
        <v>6</v>
      </c>
      <c r="Y7046" t="s">
        <v>6</v>
      </c>
      <c r="Z7046" t="s">
        <v>6</v>
      </c>
      <c r="AA7046" t="s">
        <v>15019</v>
      </c>
      <c r="AB7046" t="s">
        <v>6</v>
      </c>
      <c r="AC7046" t="s">
        <v>15020</v>
      </c>
    </row>
    <row r="7047" spans="1:29" x14ac:dyDescent="0.3">
      <c r="A7047" t="s">
        <v>342</v>
      </c>
      <c r="B7047" s="35">
        <v>566</v>
      </c>
      <c r="C7047" t="s">
        <v>179</v>
      </c>
      <c r="D7047" s="35">
        <v>2018</v>
      </c>
      <c r="E7047" t="s">
        <v>7504</v>
      </c>
      <c r="F7047" s="34" t="s">
        <v>6</v>
      </c>
      <c r="G7047" s="34" t="s">
        <v>6</v>
      </c>
      <c r="H7047" s="34" t="s">
        <v>6</v>
      </c>
      <c r="I7047" s="34">
        <v>57.93656056577283</v>
      </c>
      <c r="J7047" s="34" t="s">
        <v>6</v>
      </c>
      <c r="K7047" s="34" t="s">
        <v>6</v>
      </c>
      <c r="L7047" s="34" t="s">
        <v>6</v>
      </c>
      <c r="M7047" s="34" t="s">
        <v>6</v>
      </c>
      <c r="N7047" s="34">
        <v>37.147156030287334</v>
      </c>
      <c r="O7047" s="34" t="s">
        <v>6</v>
      </c>
      <c r="P7047" s="34">
        <v>18265.190999999999</v>
      </c>
      <c r="Q7047" t="s">
        <v>6</v>
      </c>
      <c r="R7047" t="s">
        <v>6</v>
      </c>
      <c r="S7047" t="s">
        <v>6</v>
      </c>
      <c r="T7047" t="s">
        <v>14787</v>
      </c>
      <c r="U7047" t="s">
        <v>14788</v>
      </c>
      <c r="V7047" t="s">
        <v>15018</v>
      </c>
      <c r="W7047" t="s">
        <v>6</v>
      </c>
      <c r="X7047" t="s">
        <v>6</v>
      </c>
      <c r="Y7047" t="s">
        <v>6</v>
      </c>
      <c r="Z7047" t="s">
        <v>6</v>
      </c>
      <c r="AA7047" t="s">
        <v>15019</v>
      </c>
      <c r="AB7047" t="s">
        <v>6</v>
      </c>
      <c r="AC7047" t="s">
        <v>15020</v>
      </c>
    </row>
    <row r="7048" spans="1:29" x14ac:dyDescent="0.3">
      <c r="A7048" t="s">
        <v>342</v>
      </c>
      <c r="B7048" s="35">
        <v>566</v>
      </c>
      <c r="C7048" t="s">
        <v>179</v>
      </c>
      <c r="D7048" s="35">
        <v>2019</v>
      </c>
      <c r="E7048" t="s">
        <v>7505</v>
      </c>
      <c r="F7048" s="34" t="s">
        <v>6</v>
      </c>
      <c r="G7048" s="34" t="s">
        <v>6</v>
      </c>
      <c r="H7048" s="34" t="s">
        <v>6</v>
      </c>
      <c r="I7048" s="34">
        <v>57.647497650493619</v>
      </c>
      <c r="J7048" s="34" t="s">
        <v>6</v>
      </c>
      <c r="K7048" s="34" t="s">
        <v>6</v>
      </c>
      <c r="L7048" s="34" t="s">
        <v>6</v>
      </c>
      <c r="M7048" s="34" t="s">
        <v>6</v>
      </c>
      <c r="N7048" s="34">
        <v>36.972652335317022</v>
      </c>
      <c r="O7048" s="34" t="s">
        <v>6</v>
      </c>
      <c r="P7048" s="34">
        <v>19517.864000000001</v>
      </c>
      <c r="Q7048" t="s">
        <v>6</v>
      </c>
      <c r="R7048" t="s">
        <v>6</v>
      </c>
      <c r="S7048" t="s">
        <v>6</v>
      </c>
      <c r="T7048" t="s">
        <v>14787</v>
      </c>
      <c r="U7048" t="s">
        <v>14788</v>
      </c>
      <c r="V7048" t="s">
        <v>15018</v>
      </c>
      <c r="W7048" t="s">
        <v>6</v>
      </c>
      <c r="X7048" t="s">
        <v>6</v>
      </c>
      <c r="Y7048" t="s">
        <v>6</v>
      </c>
      <c r="Z7048" t="s">
        <v>6</v>
      </c>
      <c r="AA7048" t="s">
        <v>15019</v>
      </c>
      <c r="AB7048" t="s">
        <v>6</v>
      </c>
      <c r="AC7048" t="s">
        <v>15020</v>
      </c>
    </row>
    <row r="7049" spans="1:29" x14ac:dyDescent="0.3">
      <c r="A7049" t="s">
        <v>342</v>
      </c>
      <c r="B7049" s="35">
        <v>566</v>
      </c>
      <c r="C7049" t="s">
        <v>179</v>
      </c>
      <c r="D7049" s="35">
        <v>2020</v>
      </c>
      <c r="E7049" t="s">
        <v>7506</v>
      </c>
      <c r="F7049" s="34" t="s">
        <v>6</v>
      </c>
      <c r="G7049" s="34" t="s">
        <v>6</v>
      </c>
      <c r="H7049" s="34" t="s">
        <v>6</v>
      </c>
      <c r="I7049" s="34">
        <v>64.836593005947293</v>
      </c>
      <c r="J7049" s="34" t="s">
        <v>6</v>
      </c>
      <c r="K7049" s="34" t="s">
        <v>6</v>
      </c>
      <c r="L7049" s="34" t="s">
        <v>6</v>
      </c>
      <c r="M7049" s="34" t="s">
        <v>6</v>
      </c>
      <c r="N7049" s="34">
        <v>51.643607872846808</v>
      </c>
      <c r="O7049" s="34" t="s">
        <v>6</v>
      </c>
      <c r="P7049" s="34">
        <v>17951.575000000001</v>
      </c>
      <c r="Q7049" t="s">
        <v>6</v>
      </c>
      <c r="R7049" t="s">
        <v>6</v>
      </c>
      <c r="S7049" t="s">
        <v>6</v>
      </c>
      <c r="T7049" t="s">
        <v>14787</v>
      </c>
      <c r="U7049" t="s">
        <v>14788</v>
      </c>
      <c r="V7049" t="s">
        <v>15018</v>
      </c>
      <c r="W7049" t="s">
        <v>6</v>
      </c>
      <c r="X7049" t="s">
        <v>6</v>
      </c>
      <c r="Y7049" t="s">
        <v>6</v>
      </c>
      <c r="Z7049" t="s">
        <v>6</v>
      </c>
      <c r="AA7049" t="s">
        <v>15019</v>
      </c>
      <c r="AB7049" t="s">
        <v>6</v>
      </c>
      <c r="AC7049" t="s">
        <v>15020</v>
      </c>
    </row>
    <row r="7050" spans="1:29" x14ac:dyDescent="0.3">
      <c r="A7050" t="s">
        <v>342</v>
      </c>
      <c r="B7050" s="35">
        <v>566</v>
      </c>
      <c r="C7050" t="s">
        <v>179</v>
      </c>
      <c r="D7050" s="35">
        <v>2021</v>
      </c>
      <c r="E7050" t="s">
        <v>7507</v>
      </c>
      <c r="F7050" s="34" t="s">
        <v>6</v>
      </c>
      <c r="G7050" s="34" t="s">
        <v>6</v>
      </c>
      <c r="H7050" s="34" t="s">
        <v>6</v>
      </c>
      <c r="I7050" s="34">
        <v>62.556113932591494</v>
      </c>
      <c r="J7050" s="34" t="s">
        <v>6</v>
      </c>
      <c r="K7050" s="34" t="s">
        <v>6</v>
      </c>
      <c r="L7050" s="34" t="s">
        <v>6</v>
      </c>
      <c r="M7050" s="34" t="s">
        <v>6</v>
      </c>
      <c r="N7050" s="34">
        <v>57.0046257161545</v>
      </c>
      <c r="O7050" s="34" t="s">
        <v>6</v>
      </c>
      <c r="P7050" s="34">
        <v>19410.616000000002</v>
      </c>
      <c r="Q7050" t="s">
        <v>6</v>
      </c>
      <c r="R7050" t="s">
        <v>6</v>
      </c>
      <c r="S7050" t="s">
        <v>6</v>
      </c>
      <c r="T7050" t="s">
        <v>14787</v>
      </c>
      <c r="U7050" t="s">
        <v>14788</v>
      </c>
      <c r="V7050" t="s">
        <v>15018</v>
      </c>
      <c r="W7050" t="s">
        <v>6</v>
      </c>
      <c r="X7050" t="s">
        <v>6</v>
      </c>
      <c r="Y7050" t="s">
        <v>6</v>
      </c>
      <c r="Z7050" t="s">
        <v>6</v>
      </c>
      <c r="AA7050" t="s">
        <v>15019</v>
      </c>
      <c r="AB7050" t="s">
        <v>6</v>
      </c>
      <c r="AC7050" t="s">
        <v>15020</v>
      </c>
    </row>
    <row r="7051" spans="1:29" x14ac:dyDescent="0.3">
      <c r="A7051" t="s">
        <v>342</v>
      </c>
      <c r="B7051" s="35">
        <v>566</v>
      </c>
      <c r="C7051" t="s">
        <v>179</v>
      </c>
      <c r="D7051" s="35">
        <v>2022</v>
      </c>
      <c r="E7051" t="s">
        <v>7508</v>
      </c>
      <c r="F7051" s="34" t="s">
        <v>6</v>
      </c>
      <c r="G7051" s="34" t="s">
        <v>6</v>
      </c>
      <c r="H7051" s="34" t="s">
        <v>6</v>
      </c>
      <c r="I7051" s="34">
        <v>61.743311981447668</v>
      </c>
      <c r="J7051" s="34" t="s">
        <v>6</v>
      </c>
      <c r="K7051" s="34" t="s">
        <v>6</v>
      </c>
      <c r="L7051" s="34" t="s">
        <v>6</v>
      </c>
      <c r="M7051" s="34" t="s">
        <v>6</v>
      </c>
      <c r="N7051" s="34">
        <v>57.388785214058515</v>
      </c>
      <c r="O7051" s="34" t="s">
        <v>6</v>
      </c>
      <c r="P7051" s="34">
        <v>22028.276000000002</v>
      </c>
      <c r="Q7051" t="s">
        <v>6</v>
      </c>
      <c r="R7051" t="s">
        <v>6</v>
      </c>
      <c r="S7051" t="s">
        <v>6</v>
      </c>
      <c r="T7051" t="s">
        <v>14787</v>
      </c>
      <c r="U7051" t="s">
        <v>14788</v>
      </c>
      <c r="V7051" t="s">
        <v>15018</v>
      </c>
      <c r="W7051" t="s">
        <v>6</v>
      </c>
      <c r="X7051" t="s">
        <v>6</v>
      </c>
      <c r="Y7051" t="s">
        <v>6</v>
      </c>
      <c r="Z7051" t="s">
        <v>6</v>
      </c>
      <c r="AA7051" t="s">
        <v>15019</v>
      </c>
      <c r="AB7051" t="s">
        <v>6</v>
      </c>
      <c r="AC7051" t="s">
        <v>15020</v>
      </c>
    </row>
    <row r="7052" spans="1:29" x14ac:dyDescent="0.3">
      <c r="A7052" t="s">
        <v>342</v>
      </c>
      <c r="B7052" s="35">
        <v>566</v>
      </c>
      <c r="C7052" t="s">
        <v>179</v>
      </c>
      <c r="D7052" s="35">
        <v>2023</v>
      </c>
      <c r="E7052" t="s">
        <v>7509</v>
      </c>
      <c r="F7052" s="34" t="s">
        <v>6</v>
      </c>
      <c r="G7052" s="34" t="s">
        <v>6</v>
      </c>
      <c r="H7052" s="34" t="s">
        <v>6</v>
      </c>
      <c r="I7052" s="34">
        <v>59.882304625426571</v>
      </c>
      <c r="J7052" s="34" t="s">
        <v>6</v>
      </c>
      <c r="K7052" s="34" t="s">
        <v>6</v>
      </c>
      <c r="L7052" s="34" t="s">
        <v>6</v>
      </c>
      <c r="M7052" s="34" t="s">
        <v>6</v>
      </c>
      <c r="N7052" s="34">
        <v>56.484456881719616</v>
      </c>
      <c r="O7052" s="34" t="s">
        <v>6</v>
      </c>
      <c r="P7052" s="34">
        <v>24313.563999999998</v>
      </c>
      <c r="Q7052" t="s">
        <v>6</v>
      </c>
      <c r="R7052" t="s">
        <v>6</v>
      </c>
      <c r="S7052" t="s">
        <v>6</v>
      </c>
      <c r="T7052" t="s">
        <v>14787</v>
      </c>
      <c r="U7052" t="s">
        <v>14788</v>
      </c>
      <c r="V7052" t="s">
        <v>15018</v>
      </c>
      <c r="W7052" t="s">
        <v>6</v>
      </c>
      <c r="X7052" t="s">
        <v>6</v>
      </c>
      <c r="Y7052" t="s">
        <v>6</v>
      </c>
      <c r="Z7052" t="s">
        <v>6</v>
      </c>
      <c r="AA7052" t="s">
        <v>15019</v>
      </c>
      <c r="AB7052" t="s">
        <v>6</v>
      </c>
      <c r="AC7052" t="s">
        <v>15020</v>
      </c>
    </row>
    <row r="7053" spans="1:29" x14ac:dyDescent="0.3">
      <c r="A7053" t="s">
        <v>342</v>
      </c>
      <c r="B7053" s="35">
        <v>566</v>
      </c>
      <c r="C7053" t="s">
        <v>179</v>
      </c>
      <c r="D7053" s="35">
        <v>2024</v>
      </c>
      <c r="E7053" t="s">
        <v>15021</v>
      </c>
      <c r="F7053" s="34" t="s">
        <v>6</v>
      </c>
      <c r="G7053" s="34" t="s">
        <v>6</v>
      </c>
      <c r="H7053" s="34" t="s">
        <v>6</v>
      </c>
      <c r="I7053" s="34">
        <v>60.429200216356186</v>
      </c>
      <c r="J7053" s="34" t="s">
        <v>6</v>
      </c>
      <c r="K7053" s="34" t="s">
        <v>6</v>
      </c>
      <c r="L7053" s="34" t="s">
        <v>6</v>
      </c>
      <c r="M7053" s="34" t="s">
        <v>6</v>
      </c>
      <c r="N7053" s="34">
        <v>57.060458310892891</v>
      </c>
      <c r="O7053" s="34" t="s">
        <v>6</v>
      </c>
      <c r="P7053" s="34">
        <v>26446.368999999999</v>
      </c>
      <c r="Q7053" t="s">
        <v>6</v>
      </c>
      <c r="R7053" t="s">
        <v>6</v>
      </c>
      <c r="S7053" t="s">
        <v>6</v>
      </c>
      <c r="T7053" t="s">
        <v>14787</v>
      </c>
      <c r="U7053" t="s">
        <v>14788</v>
      </c>
      <c r="V7053" t="s">
        <v>15018</v>
      </c>
      <c r="W7053" t="s">
        <v>6</v>
      </c>
      <c r="X7053" t="s">
        <v>6</v>
      </c>
      <c r="Y7053" t="s">
        <v>6</v>
      </c>
      <c r="Z7053" t="s">
        <v>6</v>
      </c>
      <c r="AA7053" t="s">
        <v>15019</v>
      </c>
      <c r="AB7053" t="s">
        <v>6</v>
      </c>
      <c r="AC7053" t="s">
        <v>15020</v>
      </c>
    </row>
    <row r="7054" spans="1:29" x14ac:dyDescent="0.3">
      <c r="A7054" t="s">
        <v>342</v>
      </c>
      <c r="B7054" s="35">
        <v>576</v>
      </c>
      <c r="C7054" t="s">
        <v>180</v>
      </c>
      <c r="D7054" s="35">
        <v>1950</v>
      </c>
      <c r="E7054" t="s">
        <v>7510</v>
      </c>
      <c r="F7054" s="34" t="s">
        <v>6</v>
      </c>
      <c r="G7054" s="34" t="s">
        <v>6</v>
      </c>
      <c r="H7054" s="34" t="s">
        <v>6</v>
      </c>
      <c r="I7054" s="34" t="s">
        <v>6</v>
      </c>
      <c r="J7054" s="34" t="s">
        <v>6</v>
      </c>
      <c r="K7054" s="34" t="s">
        <v>6</v>
      </c>
      <c r="L7054" s="34" t="s">
        <v>6</v>
      </c>
      <c r="M7054" s="34" t="s">
        <v>6</v>
      </c>
      <c r="N7054" s="34" t="s">
        <v>6</v>
      </c>
      <c r="O7054" s="34" t="s">
        <v>6</v>
      </c>
      <c r="P7054" s="34" t="s">
        <v>6</v>
      </c>
      <c r="Q7054" t="s">
        <v>6</v>
      </c>
      <c r="R7054" t="s">
        <v>6</v>
      </c>
      <c r="S7054" t="s">
        <v>6</v>
      </c>
      <c r="T7054" t="s">
        <v>14644</v>
      </c>
      <c r="U7054" t="s">
        <v>14644</v>
      </c>
      <c r="V7054" t="s">
        <v>14644</v>
      </c>
      <c r="W7054" t="s">
        <v>15022</v>
      </c>
      <c r="X7054" t="s">
        <v>15022</v>
      </c>
      <c r="Y7054" t="s">
        <v>6</v>
      </c>
      <c r="Z7054" t="s">
        <v>6</v>
      </c>
      <c r="AA7054" t="s">
        <v>6</v>
      </c>
      <c r="AB7054" t="s">
        <v>15023</v>
      </c>
      <c r="AC7054" t="s">
        <v>14990</v>
      </c>
    </row>
    <row r="7055" spans="1:29" x14ac:dyDescent="0.3">
      <c r="A7055" t="s">
        <v>342</v>
      </c>
      <c r="B7055" s="35">
        <v>576</v>
      </c>
      <c r="C7055" t="s">
        <v>180</v>
      </c>
      <c r="D7055" s="35">
        <v>1951</v>
      </c>
      <c r="E7055" t="s">
        <v>7511</v>
      </c>
      <c r="F7055" s="34" t="s">
        <v>6</v>
      </c>
      <c r="G7055" s="34" t="s">
        <v>6</v>
      </c>
      <c r="H7055" s="34" t="s">
        <v>6</v>
      </c>
      <c r="I7055" s="34" t="s">
        <v>6</v>
      </c>
      <c r="J7055" s="34" t="s">
        <v>6</v>
      </c>
      <c r="K7055" s="34" t="s">
        <v>6</v>
      </c>
      <c r="L7055" s="34" t="s">
        <v>6</v>
      </c>
      <c r="M7055" s="34" t="s">
        <v>6</v>
      </c>
      <c r="N7055" s="34" t="s">
        <v>6</v>
      </c>
      <c r="O7055" s="34" t="s">
        <v>6</v>
      </c>
      <c r="P7055" s="34" t="s">
        <v>6</v>
      </c>
      <c r="Q7055" t="s">
        <v>6</v>
      </c>
      <c r="R7055" t="s">
        <v>6</v>
      </c>
      <c r="S7055" t="s">
        <v>6</v>
      </c>
      <c r="T7055" t="s">
        <v>14644</v>
      </c>
      <c r="U7055" t="s">
        <v>14644</v>
      </c>
      <c r="V7055" t="s">
        <v>14644</v>
      </c>
      <c r="W7055" t="s">
        <v>15022</v>
      </c>
      <c r="X7055" t="s">
        <v>15022</v>
      </c>
      <c r="Y7055" t="s">
        <v>6</v>
      </c>
      <c r="Z7055" t="s">
        <v>6</v>
      </c>
      <c r="AA7055" t="s">
        <v>6</v>
      </c>
      <c r="AB7055" t="s">
        <v>15023</v>
      </c>
      <c r="AC7055" t="s">
        <v>14990</v>
      </c>
    </row>
    <row r="7056" spans="1:29" x14ac:dyDescent="0.3">
      <c r="A7056" t="s">
        <v>342</v>
      </c>
      <c r="B7056" s="35">
        <v>576</v>
      </c>
      <c r="C7056" t="s">
        <v>180</v>
      </c>
      <c r="D7056" s="35">
        <v>1952</v>
      </c>
      <c r="E7056" t="s">
        <v>7512</v>
      </c>
      <c r="F7056" s="34" t="s">
        <v>6</v>
      </c>
      <c r="G7056" s="34" t="s">
        <v>6</v>
      </c>
      <c r="H7056" s="34" t="s">
        <v>6</v>
      </c>
      <c r="I7056" s="34" t="s">
        <v>6</v>
      </c>
      <c r="J7056" s="34" t="s">
        <v>6</v>
      </c>
      <c r="K7056" s="34" t="s">
        <v>6</v>
      </c>
      <c r="L7056" s="34" t="s">
        <v>6</v>
      </c>
      <c r="M7056" s="34" t="s">
        <v>6</v>
      </c>
      <c r="N7056" s="34" t="s">
        <v>6</v>
      </c>
      <c r="O7056" s="34" t="s">
        <v>6</v>
      </c>
      <c r="P7056" s="34" t="s">
        <v>6</v>
      </c>
      <c r="Q7056" t="s">
        <v>6</v>
      </c>
      <c r="R7056" t="s">
        <v>6</v>
      </c>
      <c r="S7056" t="s">
        <v>6</v>
      </c>
      <c r="T7056" t="s">
        <v>14644</v>
      </c>
      <c r="U7056" t="s">
        <v>14644</v>
      </c>
      <c r="V7056" t="s">
        <v>14644</v>
      </c>
      <c r="W7056" t="s">
        <v>15022</v>
      </c>
      <c r="X7056" t="s">
        <v>15022</v>
      </c>
      <c r="Y7056" t="s">
        <v>6</v>
      </c>
      <c r="Z7056" t="s">
        <v>6</v>
      </c>
      <c r="AA7056" t="s">
        <v>6</v>
      </c>
      <c r="AB7056" t="s">
        <v>15023</v>
      </c>
      <c r="AC7056" t="s">
        <v>14990</v>
      </c>
    </row>
    <row r="7057" spans="1:29" x14ac:dyDescent="0.3">
      <c r="A7057" t="s">
        <v>342</v>
      </c>
      <c r="B7057" s="35">
        <v>576</v>
      </c>
      <c r="C7057" t="s">
        <v>180</v>
      </c>
      <c r="D7057" s="35">
        <v>1953</v>
      </c>
      <c r="E7057" t="s">
        <v>7513</v>
      </c>
      <c r="F7057" s="34" t="s">
        <v>6</v>
      </c>
      <c r="G7057" s="34" t="s">
        <v>6</v>
      </c>
      <c r="H7057" s="34" t="s">
        <v>6</v>
      </c>
      <c r="I7057" s="34" t="s">
        <v>6</v>
      </c>
      <c r="J7057" s="34" t="s">
        <v>6</v>
      </c>
      <c r="K7057" s="34" t="s">
        <v>6</v>
      </c>
      <c r="L7057" s="34" t="s">
        <v>6</v>
      </c>
      <c r="M7057" s="34" t="s">
        <v>6</v>
      </c>
      <c r="N7057" s="34" t="s">
        <v>6</v>
      </c>
      <c r="O7057" s="34" t="s">
        <v>6</v>
      </c>
      <c r="P7057" s="34" t="s">
        <v>6</v>
      </c>
      <c r="Q7057" t="s">
        <v>6</v>
      </c>
      <c r="R7057" t="s">
        <v>6</v>
      </c>
      <c r="S7057" t="s">
        <v>6</v>
      </c>
      <c r="T7057" t="s">
        <v>14644</v>
      </c>
      <c r="U7057" t="s">
        <v>14644</v>
      </c>
      <c r="V7057" t="s">
        <v>14644</v>
      </c>
      <c r="W7057" t="s">
        <v>15022</v>
      </c>
      <c r="X7057" t="s">
        <v>15022</v>
      </c>
      <c r="Y7057" t="s">
        <v>6</v>
      </c>
      <c r="Z7057" t="s">
        <v>6</v>
      </c>
      <c r="AA7057" t="s">
        <v>6</v>
      </c>
      <c r="AB7057" t="s">
        <v>15023</v>
      </c>
      <c r="AC7057" t="s">
        <v>14990</v>
      </c>
    </row>
    <row r="7058" spans="1:29" x14ac:dyDescent="0.3">
      <c r="A7058" t="s">
        <v>342</v>
      </c>
      <c r="B7058" s="35">
        <v>576</v>
      </c>
      <c r="C7058" t="s">
        <v>180</v>
      </c>
      <c r="D7058" s="35">
        <v>1954</v>
      </c>
      <c r="E7058" t="s">
        <v>7514</v>
      </c>
      <c r="F7058" s="34" t="s">
        <v>6</v>
      </c>
      <c r="G7058" s="34" t="s">
        <v>6</v>
      </c>
      <c r="H7058" s="34" t="s">
        <v>6</v>
      </c>
      <c r="I7058" s="34" t="s">
        <v>6</v>
      </c>
      <c r="J7058" s="34" t="s">
        <v>6</v>
      </c>
      <c r="K7058" s="34" t="s">
        <v>6</v>
      </c>
      <c r="L7058" s="34" t="s">
        <v>6</v>
      </c>
      <c r="M7058" s="34" t="s">
        <v>6</v>
      </c>
      <c r="N7058" s="34" t="s">
        <v>6</v>
      </c>
      <c r="O7058" s="34" t="s">
        <v>6</v>
      </c>
      <c r="P7058" s="34" t="s">
        <v>6</v>
      </c>
      <c r="Q7058" t="s">
        <v>6</v>
      </c>
      <c r="R7058" t="s">
        <v>6</v>
      </c>
      <c r="S7058" t="s">
        <v>6</v>
      </c>
      <c r="T7058" t="s">
        <v>14644</v>
      </c>
      <c r="U7058" t="s">
        <v>14644</v>
      </c>
      <c r="V7058" t="s">
        <v>14644</v>
      </c>
      <c r="W7058" t="s">
        <v>15022</v>
      </c>
      <c r="X7058" t="s">
        <v>15022</v>
      </c>
      <c r="Y7058" t="s">
        <v>6</v>
      </c>
      <c r="Z7058" t="s">
        <v>6</v>
      </c>
      <c r="AA7058" t="s">
        <v>6</v>
      </c>
      <c r="AB7058" t="s">
        <v>15023</v>
      </c>
      <c r="AC7058" t="s">
        <v>14990</v>
      </c>
    </row>
    <row r="7059" spans="1:29" x14ac:dyDescent="0.3">
      <c r="A7059" t="s">
        <v>342</v>
      </c>
      <c r="B7059" s="35">
        <v>576</v>
      </c>
      <c r="C7059" t="s">
        <v>180</v>
      </c>
      <c r="D7059" s="35">
        <v>1955</v>
      </c>
      <c r="E7059" t="s">
        <v>7515</v>
      </c>
      <c r="F7059" s="34" t="s">
        <v>6</v>
      </c>
      <c r="G7059" s="34" t="s">
        <v>6</v>
      </c>
      <c r="H7059" s="34" t="s">
        <v>6</v>
      </c>
      <c r="I7059" s="34" t="s">
        <v>6</v>
      </c>
      <c r="J7059" s="34" t="s">
        <v>6</v>
      </c>
      <c r="K7059" s="34" t="s">
        <v>6</v>
      </c>
      <c r="L7059" s="34" t="s">
        <v>6</v>
      </c>
      <c r="M7059" s="34" t="s">
        <v>6</v>
      </c>
      <c r="N7059" s="34" t="s">
        <v>6</v>
      </c>
      <c r="O7059" s="34" t="s">
        <v>6</v>
      </c>
      <c r="P7059" s="34" t="s">
        <v>6</v>
      </c>
      <c r="Q7059" t="s">
        <v>6</v>
      </c>
      <c r="R7059" t="s">
        <v>6</v>
      </c>
      <c r="S7059" t="s">
        <v>6</v>
      </c>
      <c r="T7059" t="s">
        <v>14644</v>
      </c>
      <c r="U7059" t="s">
        <v>14644</v>
      </c>
      <c r="V7059" t="s">
        <v>14644</v>
      </c>
      <c r="W7059" t="s">
        <v>15022</v>
      </c>
      <c r="X7059" t="s">
        <v>15022</v>
      </c>
      <c r="Y7059" t="s">
        <v>6</v>
      </c>
      <c r="Z7059" t="s">
        <v>6</v>
      </c>
      <c r="AA7059" t="s">
        <v>6</v>
      </c>
      <c r="AB7059" t="s">
        <v>15023</v>
      </c>
      <c r="AC7059" t="s">
        <v>14990</v>
      </c>
    </row>
    <row r="7060" spans="1:29" x14ac:dyDescent="0.3">
      <c r="A7060" t="s">
        <v>342</v>
      </c>
      <c r="B7060" s="35">
        <v>576</v>
      </c>
      <c r="C7060" t="s">
        <v>180</v>
      </c>
      <c r="D7060" s="35">
        <v>1956</v>
      </c>
      <c r="E7060" t="s">
        <v>7516</v>
      </c>
      <c r="F7060" s="34" t="s">
        <v>6</v>
      </c>
      <c r="G7060" s="34" t="s">
        <v>6</v>
      </c>
      <c r="H7060" s="34" t="s">
        <v>6</v>
      </c>
      <c r="I7060" s="34" t="s">
        <v>6</v>
      </c>
      <c r="J7060" s="34" t="s">
        <v>6</v>
      </c>
      <c r="K7060" s="34" t="s">
        <v>6</v>
      </c>
      <c r="L7060" s="34" t="s">
        <v>6</v>
      </c>
      <c r="M7060" s="34" t="s">
        <v>6</v>
      </c>
      <c r="N7060" s="34" t="s">
        <v>6</v>
      </c>
      <c r="O7060" s="34" t="s">
        <v>6</v>
      </c>
      <c r="P7060" s="34" t="s">
        <v>6</v>
      </c>
      <c r="Q7060" t="s">
        <v>6</v>
      </c>
      <c r="R7060" t="s">
        <v>6</v>
      </c>
      <c r="S7060" t="s">
        <v>6</v>
      </c>
      <c r="T7060" t="s">
        <v>14644</v>
      </c>
      <c r="U7060" t="s">
        <v>14644</v>
      </c>
      <c r="V7060" t="s">
        <v>14644</v>
      </c>
      <c r="W7060" t="s">
        <v>15022</v>
      </c>
      <c r="X7060" t="s">
        <v>15022</v>
      </c>
      <c r="Y7060" t="s">
        <v>6</v>
      </c>
      <c r="Z7060" t="s">
        <v>6</v>
      </c>
      <c r="AA7060" t="s">
        <v>6</v>
      </c>
      <c r="AB7060" t="s">
        <v>15023</v>
      </c>
      <c r="AC7060" t="s">
        <v>14990</v>
      </c>
    </row>
    <row r="7061" spans="1:29" x14ac:dyDescent="0.3">
      <c r="A7061" t="s">
        <v>342</v>
      </c>
      <c r="B7061" s="35">
        <v>576</v>
      </c>
      <c r="C7061" t="s">
        <v>180</v>
      </c>
      <c r="D7061" s="35">
        <v>1957</v>
      </c>
      <c r="E7061" t="s">
        <v>7517</v>
      </c>
      <c r="F7061" s="34" t="s">
        <v>6</v>
      </c>
      <c r="G7061" s="34" t="s">
        <v>6</v>
      </c>
      <c r="H7061" s="34" t="s">
        <v>6</v>
      </c>
      <c r="I7061" s="34" t="s">
        <v>6</v>
      </c>
      <c r="J7061" s="34" t="s">
        <v>6</v>
      </c>
      <c r="K7061" s="34" t="s">
        <v>6</v>
      </c>
      <c r="L7061" s="34" t="s">
        <v>6</v>
      </c>
      <c r="M7061" s="34" t="s">
        <v>6</v>
      </c>
      <c r="N7061" s="34" t="s">
        <v>6</v>
      </c>
      <c r="O7061" s="34" t="s">
        <v>6</v>
      </c>
      <c r="P7061" s="34" t="s">
        <v>6</v>
      </c>
      <c r="Q7061" t="s">
        <v>6</v>
      </c>
      <c r="R7061" t="s">
        <v>6</v>
      </c>
      <c r="S7061" t="s">
        <v>6</v>
      </c>
      <c r="T7061" t="s">
        <v>14644</v>
      </c>
      <c r="U7061" t="s">
        <v>14644</v>
      </c>
      <c r="V7061" t="s">
        <v>14644</v>
      </c>
      <c r="W7061" t="s">
        <v>15022</v>
      </c>
      <c r="X7061" t="s">
        <v>15022</v>
      </c>
      <c r="Y7061" t="s">
        <v>6</v>
      </c>
      <c r="Z7061" t="s">
        <v>6</v>
      </c>
      <c r="AA7061" t="s">
        <v>6</v>
      </c>
      <c r="AB7061" t="s">
        <v>15023</v>
      </c>
      <c r="AC7061" t="s">
        <v>14990</v>
      </c>
    </row>
    <row r="7062" spans="1:29" x14ac:dyDescent="0.3">
      <c r="A7062" t="s">
        <v>342</v>
      </c>
      <c r="B7062" s="35">
        <v>576</v>
      </c>
      <c r="C7062" t="s">
        <v>180</v>
      </c>
      <c r="D7062" s="35">
        <v>1958</v>
      </c>
      <c r="E7062" t="s">
        <v>7518</v>
      </c>
      <c r="F7062" s="34" t="s">
        <v>6</v>
      </c>
      <c r="G7062" s="34" t="s">
        <v>6</v>
      </c>
      <c r="H7062" s="34" t="s">
        <v>6</v>
      </c>
      <c r="I7062" s="34" t="s">
        <v>6</v>
      </c>
      <c r="J7062" s="34" t="s">
        <v>6</v>
      </c>
      <c r="K7062" s="34" t="s">
        <v>6</v>
      </c>
      <c r="L7062" s="34" t="s">
        <v>6</v>
      </c>
      <c r="M7062" s="34" t="s">
        <v>6</v>
      </c>
      <c r="N7062" s="34" t="s">
        <v>6</v>
      </c>
      <c r="O7062" s="34" t="s">
        <v>6</v>
      </c>
      <c r="P7062" s="34" t="s">
        <v>6</v>
      </c>
      <c r="Q7062" t="s">
        <v>6</v>
      </c>
      <c r="R7062" t="s">
        <v>6</v>
      </c>
      <c r="S7062" t="s">
        <v>6</v>
      </c>
      <c r="T7062" t="s">
        <v>14644</v>
      </c>
      <c r="U7062" t="s">
        <v>14644</v>
      </c>
      <c r="V7062" t="s">
        <v>14644</v>
      </c>
      <c r="W7062" t="s">
        <v>15022</v>
      </c>
      <c r="X7062" t="s">
        <v>15022</v>
      </c>
      <c r="Y7062" t="s">
        <v>6</v>
      </c>
      <c r="Z7062" t="s">
        <v>6</v>
      </c>
      <c r="AA7062" t="s">
        <v>6</v>
      </c>
      <c r="AB7062" t="s">
        <v>15023</v>
      </c>
      <c r="AC7062" t="s">
        <v>14990</v>
      </c>
    </row>
    <row r="7063" spans="1:29" x14ac:dyDescent="0.3">
      <c r="A7063" t="s">
        <v>342</v>
      </c>
      <c r="B7063" s="35">
        <v>576</v>
      </c>
      <c r="C7063" t="s">
        <v>180</v>
      </c>
      <c r="D7063" s="35">
        <v>1959</v>
      </c>
      <c r="E7063" t="s">
        <v>7519</v>
      </c>
      <c r="F7063" s="34" t="s">
        <v>6</v>
      </c>
      <c r="G7063" s="34" t="s">
        <v>6</v>
      </c>
      <c r="H7063" s="34" t="s">
        <v>6</v>
      </c>
      <c r="I7063" s="34" t="s">
        <v>6</v>
      </c>
      <c r="J7063" s="34" t="s">
        <v>6</v>
      </c>
      <c r="K7063" s="34" t="s">
        <v>6</v>
      </c>
      <c r="L7063" s="34" t="s">
        <v>6</v>
      </c>
      <c r="M7063" s="34" t="s">
        <v>6</v>
      </c>
      <c r="N7063" s="34" t="s">
        <v>6</v>
      </c>
      <c r="O7063" s="34" t="s">
        <v>6</v>
      </c>
      <c r="P7063" s="34" t="s">
        <v>6</v>
      </c>
      <c r="Q7063" t="s">
        <v>6</v>
      </c>
      <c r="R7063" t="s">
        <v>6</v>
      </c>
      <c r="S7063" t="s">
        <v>6</v>
      </c>
      <c r="T7063" t="s">
        <v>14644</v>
      </c>
      <c r="U7063" t="s">
        <v>14644</v>
      </c>
      <c r="V7063" t="s">
        <v>14644</v>
      </c>
      <c r="W7063" t="s">
        <v>15022</v>
      </c>
      <c r="X7063" t="s">
        <v>15022</v>
      </c>
      <c r="Y7063" t="s">
        <v>6</v>
      </c>
      <c r="Z7063" t="s">
        <v>6</v>
      </c>
      <c r="AA7063" t="s">
        <v>6</v>
      </c>
      <c r="AB7063" t="s">
        <v>15023</v>
      </c>
      <c r="AC7063" t="s">
        <v>14990</v>
      </c>
    </row>
    <row r="7064" spans="1:29" x14ac:dyDescent="0.3">
      <c r="A7064" t="s">
        <v>342</v>
      </c>
      <c r="B7064" s="35">
        <v>576</v>
      </c>
      <c r="C7064" t="s">
        <v>180</v>
      </c>
      <c r="D7064" s="35">
        <v>1960</v>
      </c>
      <c r="E7064" t="s">
        <v>7520</v>
      </c>
      <c r="F7064" s="34" t="s">
        <v>6</v>
      </c>
      <c r="G7064" s="34" t="s">
        <v>6</v>
      </c>
      <c r="H7064" s="34" t="s">
        <v>6</v>
      </c>
      <c r="I7064" s="34" t="s">
        <v>6</v>
      </c>
      <c r="J7064" s="34" t="s">
        <v>6</v>
      </c>
      <c r="K7064" s="34" t="s">
        <v>6</v>
      </c>
      <c r="L7064" s="34" t="s">
        <v>6</v>
      </c>
      <c r="M7064" s="34" t="s">
        <v>6</v>
      </c>
      <c r="N7064" s="34" t="s">
        <v>6</v>
      </c>
      <c r="O7064" s="34" t="s">
        <v>6</v>
      </c>
      <c r="P7064" s="34">
        <v>2.1440236895632454</v>
      </c>
      <c r="Q7064" t="s">
        <v>6</v>
      </c>
      <c r="R7064" t="s">
        <v>6</v>
      </c>
      <c r="S7064" t="s">
        <v>6</v>
      </c>
      <c r="T7064" t="s">
        <v>14644</v>
      </c>
      <c r="U7064" t="s">
        <v>14644</v>
      </c>
      <c r="V7064" t="s">
        <v>14644</v>
      </c>
      <c r="W7064" t="s">
        <v>15022</v>
      </c>
      <c r="X7064" t="s">
        <v>15022</v>
      </c>
      <c r="Y7064" t="s">
        <v>6</v>
      </c>
      <c r="Z7064" t="s">
        <v>6</v>
      </c>
      <c r="AA7064" t="s">
        <v>6</v>
      </c>
      <c r="AB7064" t="s">
        <v>15023</v>
      </c>
      <c r="AC7064" t="s">
        <v>14990</v>
      </c>
    </row>
    <row r="7065" spans="1:29" x14ac:dyDescent="0.3">
      <c r="A7065" t="s">
        <v>342</v>
      </c>
      <c r="B7065" s="35">
        <v>576</v>
      </c>
      <c r="C7065" t="s">
        <v>180</v>
      </c>
      <c r="D7065" s="35">
        <v>1961</v>
      </c>
      <c r="E7065" t="s">
        <v>7521</v>
      </c>
      <c r="F7065" s="34" t="s">
        <v>6</v>
      </c>
      <c r="G7065" s="34" t="s">
        <v>6</v>
      </c>
      <c r="H7065" s="34" t="s">
        <v>6</v>
      </c>
      <c r="I7065" s="34" t="s">
        <v>6</v>
      </c>
      <c r="J7065" s="34" t="s">
        <v>6</v>
      </c>
      <c r="K7065" s="34" t="s">
        <v>6</v>
      </c>
      <c r="L7065" s="34" t="s">
        <v>6</v>
      </c>
      <c r="M7065" s="34" t="s">
        <v>6</v>
      </c>
      <c r="N7065" s="34" t="s">
        <v>6</v>
      </c>
      <c r="O7065" s="34" t="s">
        <v>6</v>
      </c>
      <c r="P7065" s="34">
        <v>2.3230580580514943</v>
      </c>
      <c r="Q7065" t="s">
        <v>6</v>
      </c>
      <c r="R7065" t="s">
        <v>6</v>
      </c>
      <c r="S7065" t="s">
        <v>6</v>
      </c>
      <c r="T7065" t="s">
        <v>14644</v>
      </c>
      <c r="U7065" t="s">
        <v>14644</v>
      </c>
      <c r="V7065" t="s">
        <v>14644</v>
      </c>
      <c r="W7065" t="s">
        <v>15022</v>
      </c>
      <c r="X7065" t="s">
        <v>15022</v>
      </c>
      <c r="Y7065" t="s">
        <v>6</v>
      </c>
      <c r="Z7065" t="s">
        <v>6</v>
      </c>
      <c r="AA7065" t="s">
        <v>6</v>
      </c>
      <c r="AB7065" t="s">
        <v>15023</v>
      </c>
      <c r="AC7065" t="s">
        <v>14990</v>
      </c>
    </row>
    <row r="7066" spans="1:29" x14ac:dyDescent="0.3">
      <c r="A7066" t="s">
        <v>342</v>
      </c>
      <c r="B7066" s="35">
        <v>576</v>
      </c>
      <c r="C7066" t="s">
        <v>180</v>
      </c>
      <c r="D7066" s="35">
        <v>1962</v>
      </c>
      <c r="E7066" t="s">
        <v>7522</v>
      </c>
      <c r="F7066" s="34" t="s">
        <v>6</v>
      </c>
      <c r="G7066" s="34" t="s">
        <v>6</v>
      </c>
      <c r="H7066" s="34" t="s">
        <v>6</v>
      </c>
      <c r="I7066" s="34" t="s">
        <v>6</v>
      </c>
      <c r="J7066" s="34" t="s">
        <v>6</v>
      </c>
      <c r="K7066" s="34" t="s">
        <v>6</v>
      </c>
      <c r="L7066" s="34" t="s">
        <v>6</v>
      </c>
      <c r="M7066" s="34" t="s">
        <v>6</v>
      </c>
      <c r="N7066" s="34" t="s">
        <v>6</v>
      </c>
      <c r="O7066" s="34" t="s">
        <v>6</v>
      </c>
      <c r="P7066" s="34">
        <v>2.5071792943008302</v>
      </c>
      <c r="Q7066" t="s">
        <v>6</v>
      </c>
      <c r="R7066" t="s">
        <v>6</v>
      </c>
      <c r="S7066" t="s">
        <v>6</v>
      </c>
      <c r="T7066" t="s">
        <v>14644</v>
      </c>
      <c r="U7066" t="s">
        <v>14644</v>
      </c>
      <c r="V7066" t="s">
        <v>14644</v>
      </c>
      <c r="W7066" t="s">
        <v>15022</v>
      </c>
      <c r="X7066" t="s">
        <v>15022</v>
      </c>
      <c r="Y7066" t="s">
        <v>6</v>
      </c>
      <c r="Z7066" t="s">
        <v>6</v>
      </c>
      <c r="AA7066" t="s">
        <v>6</v>
      </c>
      <c r="AB7066" t="s">
        <v>15023</v>
      </c>
      <c r="AC7066" t="s">
        <v>14990</v>
      </c>
    </row>
    <row r="7067" spans="1:29" x14ac:dyDescent="0.3">
      <c r="A7067" t="s">
        <v>342</v>
      </c>
      <c r="B7067" s="35">
        <v>576</v>
      </c>
      <c r="C7067" t="s">
        <v>180</v>
      </c>
      <c r="D7067" s="35">
        <v>1963</v>
      </c>
      <c r="E7067" t="s">
        <v>7523</v>
      </c>
      <c r="F7067" s="34" t="s">
        <v>6</v>
      </c>
      <c r="G7067" s="34" t="s">
        <v>6</v>
      </c>
      <c r="H7067" s="34" t="s">
        <v>6</v>
      </c>
      <c r="I7067" s="34">
        <v>55.95122865122314</v>
      </c>
      <c r="J7067" s="34" t="s">
        <v>6</v>
      </c>
      <c r="K7067" s="34" t="s">
        <v>6</v>
      </c>
      <c r="L7067" s="34" t="s">
        <v>6</v>
      </c>
      <c r="M7067" s="34" t="s">
        <v>6</v>
      </c>
      <c r="N7067" s="34" t="s">
        <v>6</v>
      </c>
      <c r="O7067" s="34">
        <v>15.624389642746216</v>
      </c>
      <c r="P7067" s="34">
        <v>2.76490800522605</v>
      </c>
      <c r="Q7067" t="s">
        <v>6</v>
      </c>
      <c r="R7067" t="s">
        <v>6</v>
      </c>
      <c r="S7067" t="s">
        <v>6</v>
      </c>
      <c r="T7067" t="s">
        <v>14644</v>
      </c>
      <c r="U7067" t="s">
        <v>14644</v>
      </c>
      <c r="V7067" t="s">
        <v>14644</v>
      </c>
      <c r="W7067" t="s">
        <v>15022</v>
      </c>
      <c r="X7067" t="s">
        <v>15022</v>
      </c>
      <c r="Y7067" t="s">
        <v>6</v>
      </c>
      <c r="Z7067" t="s">
        <v>6</v>
      </c>
      <c r="AA7067" t="s">
        <v>6</v>
      </c>
      <c r="AB7067" t="s">
        <v>15023</v>
      </c>
      <c r="AC7067" t="s">
        <v>14990</v>
      </c>
    </row>
    <row r="7068" spans="1:29" x14ac:dyDescent="0.3">
      <c r="A7068" t="s">
        <v>342</v>
      </c>
      <c r="B7068" s="35">
        <v>576</v>
      </c>
      <c r="C7068" t="s">
        <v>180</v>
      </c>
      <c r="D7068" s="35">
        <v>1964</v>
      </c>
      <c r="E7068" t="s">
        <v>7524</v>
      </c>
      <c r="F7068" s="34" t="s">
        <v>6</v>
      </c>
      <c r="G7068" s="34" t="s">
        <v>6</v>
      </c>
      <c r="H7068" s="34" t="s">
        <v>6</v>
      </c>
      <c r="I7068" s="34">
        <v>62.612160343445325</v>
      </c>
      <c r="J7068" s="34" t="s">
        <v>6</v>
      </c>
      <c r="K7068" s="34" t="s">
        <v>6</v>
      </c>
      <c r="L7068" s="34" t="s">
        <v>6</v>
      </c>
      <c r="M7068" s="34" t="s">
        <v>6</v>
      </c>
      <c r="N7068" s="34" t="s">
        <v>6</v>
      </c>
      <c r="O7068" s="34">
        <v>18.706166938200813</v>
      </c>
      <c r="P7068" s="34">
        <v>2.7103361243111199</v>
      </c>
      <c r="Q7068" t="s">
        <v>6</v>
      </c>
      <c r="R7068" t="s">
        <v>6</v>
      </c>
      <c r="S7068" t="s">
        <v>6</v>
      </c>
      <c r="T7068" t="s">
        <v>14644</v>
      </c>
      <c r="U7068" t="s">
        <v>14644</v>
      </c>
      <c r="V7068" t="s">
        <v>14644</v>
      </c>
      <c r="W7068" t="s">
        <v>15022</v>
      </c>
      <c r="X7068" t="s">
        <v>15022</v>
      </c>
      <c r="Y7068" t="s">
        <v>6</v>
      </c>
      <c r="Z7068" t="s">
        <v>6</v>
      </c>
      <c r="AA7068" t="s">
        <v>6</v>
      </c>
      <c r="AB7068" t="s">
        <v>15023</v>
      </c>
      <c r="AC7068" t="s">
        <v>14990</v>
      </c>
    </row>
    <row r="7069" spans="1:29" x14ac:dyDescent="0.3">
      <c r="A7069" t="s">
        <v>342</v>
      </c>
      <c r="B7069" s="35">
        <v>576</v>
      </c>
      <c r="C7069" t="s">
        <v>180</v>
      </c>
      <c r="D7069" s="35">
        <v>1965</v>
      </c>
      <c r="E7069" t="s">
        <v>7525</v>
      </c>
      <c r="F7069" s="34" t="s">
        <v>6</v>
      </c>
      <c r="G7069" s="34" t="s">
        <v>6</v>
      </c>
      <c r="H7069" s="34" t="s">
        <v>6</v>
      </c>
      <c r="I7069" s="34">
        <v>62.21239227558668</v>
      </c>
      <c r="J7069" s="34" t="s">
        <v>6</v>
      </c>
      <c r="K7069" s="34" t="s">
        <v>6</v>
      </c>
      <c r="L7069" s="34" t="s">
        <v>6</v>
      </c>
      <c r="M7069" s="34" t="s">
        <v>6</v>
      </c>
      <c r="N7069" s="34" t="s">
        <v>6</v>
      </c>
      <c r="O7069" s="34">
        <v>19.779297286146686</v>
      </c>
      <c r="P7069" s="34">
        <v>2.9222473746816799</v>
      </c>
      <c r="Q7069" t="s">
        <v>6</v>
      </c>
      <c r="R7069" t="s">
        <v>6</v>
      </c>
      <c r="S7069" t="s">
        <v>6</v>
      </c>
      <c r="T7069" t="s">
        <v>14644</v>
      </c>
      <c r="U7069" t="s">
        <v>14644</v>
      </c>
      <c r="V7069" t="s">
        <v>14644</v>
      </c>
      <c r="W7069" t="s">
        <v>15022</v>
      </c>
      <c r="X7069" t="s">
        <v>15022</v>
      </c>
      <c r="Y7069" t="s">
        <v>6</v>
      </c>
      <c r="Z7069" t="s">
        <v>6</v>
      </c>
      <c r="AA7069" t="s">
        <v>6</v>
      </c>
      <c r="AB7069" t="s">
        <v>15023</v>
      </c>
      <c r="AC7069" t="s">
        <v>14990</v>
      </c>
    </row>
    <row r="7070" spans="1:29" x14ac:dyDescent="0.3">
      <c r="A7070" t="s">
        <v>342</v>
      </c>
      <c r="B7070" s="35">
        <v>576</v>
      </c>
      <c r="C7070" t="s">
        <v>180</v>
      </c>
      <c r="D7070" s="35">
        <v>1966</v>
      </c>
      <c r="E7070" t="s">
        <v>7526</v>
      </c>
      <c r="F7070" s="34" t="s">
        <v>6</v>
      </c>
      <c r="G7070" s="34" t="s">
        <v>6</v>
      </c>
      <c r="H7070" s="34" t="s">
        <v>6</v>
      </c>
      <c r="I7070" s="34">
        <v>64.641807881249164</v>
      </c>
      <c r="J7070" s="34" t="s">
        <v>6</v>
      </c>
      <c r="K7070" s="34" t="s">
        <v>6</v>
      </c>
      <c r="L7070" s="34" t="s">
        <v>6</v>
      </c>
      <c r="M7070" s="34" t="s">
        <v>6</v>
      </c>
      <c r="N7070" s="34" t="s">
        <v>6</v>
      </c>
      <c r="O7070" s="34">
        <v>21.140678801156387</v>
      </c>
      <c r="P7070" s="34">
        <v>3.3120979597803699</v>
      </c>
      <c r="Q7070" t="s">
        <v>6</v>
      </c>
      <c r="R7070" t="s">
        <v>6</v>
      </c>
      <c r="S7070" t="s">
        <v>6</v>
      </c>
      <c r="T7070" t="s">
        <v>14644</v>
      </c>
      <c r="U7070" t="s">
        <v>14644</v>
      </c>
      <c r="V7070" t="s">
        <v>14644</v>
      </c>
      <c r="W7070" t="s">
        <v>15022</v>
      </c>
      <c r="X7070" t="s">
        <v>15022</v>
      </c>
      <c r="Y7070" t="s">
        <v>6</v>
      </c>
      <c r="Z7070" t="s">
        <v>6</v>
      </c>
      <c r="AA7070" t="s">
        <v>6</v>
      </c>
      <c r="AB7070" t="s">
        <v>15023</v>
      </c>
      <c r="AC7070" t="s">
        <v>14990</v>
      </c>
    </row>
    <row r="7071" spans="1:29" x14ac:dyDescent="0.3">
      <c r="A7071" t="s">
        <v>342</v>
      </c>
      <c r="B7071" s="35">
        <v>576</v>
      </c>
      <c r="C7071" t="s">
        <v>180</v>
      </c>
      <c r="D7071" s="35">
        <v>1967</v>
      </c>
      <c r="E7071" t="s">
        <v>7527</v>
      </c>
      <c r="F7071" s="34" t="s">
        <v>6</v>
      </c>
      <c r="G7071" s="34" t="s">
        <v>6</v>
      </c>
      <c r="H7071" s="34" t="s">
        <v>6</v>
      </c>
      <c r="I7071" s="34">
        <v>60.282781580667276</v>
      </c>
      <c r="J7071" s="34" t="s">
        <v>6</v>
      </c>
      <c r="K7071" s="34" t="s">
        <v>6</v>
      </c>
      <c r="L7071" s="34" t="s">
        <v>6</v>
      </c>
      <c r="M7071" s="34" t="s">
        <v>6</v>
      </c>
      <c r="N7071" s="34" t="s">
        <v>6</v>
      </c>
      <c r="O7071" s="34">
        <v>26.753748720371597</v>
      </c>
      <c r="P7071" s="34">
        <v>3.8286222690496698</v>
      </c>
      <c r="Q7071" t="s">
        <v>6</v>
      </c>
      <c r="R7071" t="s">
        <v>6</v>
      </c>
      <c r="S7071" t="s">
        <v>6</v>
      </c>
      <c r="T7071" t="s">
        <v>14644</v>
      </c>
      <c r="U7071" t="s">
        <v>14644</v>
      </c>
      <c r="V7071" t="s">
        <v>14644</v>
      </c>
      <c r="W7071" t="s">
        <v>15022</v>
      </c>
      <c r="X7071" t="s">
        <v>15022</v>
      </c>
      <c r="Y7071" t="s">
        <v>6</v>
      </c>
      <c r="Z7071" t="s">
        <v>6</v>
      </c>
      <c r="AA7071" t="s">
        <v>6</v>
      </c>
      <c r="AB7071" t="s">
        <v>15023</v>
      </c>
      <c r="AC7071" t="s">
        <v>14990</v>
      </c>
    </row>
    <row r="7072" spans="1:29" x14ac:dyDescent="0.3">
      <c r="A7072" t="s">
        <v>342</v>
      </c>
      <c r="B7072" s="35">
        <v>576</v>
      </c>
      <c r="C7072" t="s">
        <v>180</v>
      </c>
      <c r="D7072" s="35">
        <v>1968</v>
      </c>
      <c r="E7072" t="s">
        <v>7528</v>
      </c>
      <c r="F7072" s="34" t="s">
        <v>6</v>
      </c>
      <c r="G7072" s="34" t="s">
        <v>6</v>
      </c>
      <c r="H7072" s="34" t="s">
        <v>6</v>
      </c>
      <c r="I7072" s="34">
        <v>64.875896593613348</v>
      </c>
      <c r="J7072" s="34" t="s">
        <v>6</v>
      </c>
      <c r="K7072" s="34" t="s">
        <v>6</v>
      </c>
      <c r="L7072" s="34" t="s">
        <v>6</v>
      </c>
      <c r="M7072" s="34" t="s">
        <v>6</v>
      </c>
      <c r="N7072" s="34" t="s">
        <v>6</v>
      </c>
      <c r="O7072" s="34">
        <v>37.333295800686294</v>
      </c>
      <c r="P7072" s="34">
        <v>4.3837544439886402</v>
      </c>
      <c r="Q7072" t="s">
        <v>6</v>
      </c>
      <c r="R7072" t="s">
        <v>6</v>
      </c>
      <c r="S7072" t="s">
        <v>6</v>
      </c>
      <c r="T7072" t="s">
        <v>14644</v>
      </c>
      <c r="U7072" t="s">
        <v>14644</v>
      </c>
      <c r="V7072" t="s">
        <v>14644</v>
      </c>
      <c r="W7072" t="s">
        <v>15022</v>
      </c>
      <c r="X7072" t="s">
        <v>15022</v>
      </c>
      <c r="Y7072" t="s">
        <v>6</v>
      </c>
      <c r="Z7072" t="s">
        <v>6</v>
      </c>
      <c r="AA7072" t="s">
        <v>6</v>
      </c>
      <c r="AB7072" t="s">
        <v>15023</v>
      </c>
      <c r="AC7072" t="s">
        <v>14990</v>
      </c>
    </row>
    <row r="7073" spans="1:29" x14ac:dyDescent="0.3">
      <c r="A7073" t="s">
        <v>342</v>
      </c>
      <c r="B7073" s="35">
        <v>576</v>
      </c>
      <c r="C7073" t="s">
        <v>180</v>
      </c>
      <c r="D7073" s="35">
        <v>1969</v>
      </c>
      <c r="E7073" t="s">
        <v>7529</v>
      </c>
      <c r="F7073" s="34" t="s">
        <v>6</v>
      </c>
      <c r="G7073" s="34" t="s">
        <v>6</v>
      </c>
      <c r="H7073" s="34" t="s">
        <v>6</v>
      </c>
      <c r="I7073" s="34">
        <v>72.660171902950509</v>
      </c>
      <c r="J7073" s="34" t="s">
        <v>6</v>
      </c>
      <c r="K7073" s="34" t="s">
        <v>6</v>
      </c>
      <c r="L7073" s="34" t="s">
        <v>6</v>
      </c>
      <c r="M7073" s="34" t="s">
        <v>6</v>
      </c>
      <c r="N7073" s="34" t="s">
        <v>6</v>
      </c>
      <c r="O7073" s="34">
        <v>35.242695819122474</v>
      </c>
      <c r="P7073" s="34">
        <v>4.9752153144206996</v>
      </c>
      <c r="Q7073" t="s">
        <v>6</v>
      </c>
      <c r="R7073" t="s">
        <v>6</v>
      </c>
      <c r="S7073" t="s">
        <v>6</v>
      </c>
      <c r="T7073" t="s">
        <v>14644</v>
      </c>
      <c r="U7073" t="s">
        <v>14644</v>
      </c>
      <c r="V7073" t="s">
        <v>14644</v>
      </c>
      <c r="W7073" t="s">
        <v>15022</v>
      </c>
      <c r="X7073" t="s">
        <v>15022</v>
      </c>
      <c r="Y7073" t="s">
        <v>6</v>
      </c>
      <c r="Z7073" t="s">
        <v>6</v>
      </c>
      <c r="AA7073" t="s">
        <v>6</v>
      </c>
      <c r="AB7073" t="s">
        <v>15023</v>
      </c>
      <c r="AC7073" t="s">
        <v>14990</v>
      </c>
    </row>
    <row r="7074" spans="1:29" x14ac:dyDescent="0.3">
      <c r="A7074" t="s">
        <v>342</v>
      </c>
      <c r="B7074" s="35">
        <v>576</v>
      </c>
      <c r="C7074" t="s">
        <v>180</v>
      </c>
      <c r="D7074" s="35">
        <v>1970</v>
      </c>
      <c r="E7074" t="s">
        <v>7530</v>
      </c>
      <c r="F7074" s="34" t="s">
        <v>6</v>
      </c>
      <c r="G7074" s="34" t="s">
        <v>6</v>
      </c>
      <c r="H7074" s="34" t="s">
        <v>6</v>
      </c>
      <c r="I7074" s="34">
        <v>79.850929181687704</v>
      </c>
      <c r="J7074" s="34" t="s">
        <v>6</v>
      </c>
      <c r="K7074" s="34" t="s">
        <v>6</v>
      </c>
      <c r="L7074" s="34" t="s">
        <v>6</v>
      </c>
      <c r="M7074" s="34" t="s">
        <v>6</v>
      </c>
      <c r="N7074" s="34" t="s">
        <v>6</v>
      </c>
      <c r="O7074" s="34">
        <v>35.515523503635229</v>
      </c>
      <c r="P7074" s="34">
        <v>5.6780804512413701</v>
      </c>
      <c r="Q7074" t="s">
        <v>6</v>
      </c>
      <c r="R7074" t="s">
        <v>6</v>
      </c>
      <c r="S7074" t="s">
        <v>6</v>
      </c>
      <c r="T7074" t="s">
        <v>14644</v>
      </c>
      <c r="U7074" t="s">
        <v>14644</v>
      </c>
      <c r="V7074" t="s">
        <v>14644</v>
      </c>
      <c r="W7074" t="s">
        <v>15022</v>
      </c>
      <c r="X7074" t="s">
        <v>15022</v>
      </c>
      <c r="Y7074" t="s">
        <v>6</v>
      </c>
      <c r="Z7074" t="s">
        <v>6</v>
      </c>
      <c r="AA7074" t="s">
        <v>6</v>
      </c>
      <c r="AB7074" t="s">
        <v>15023</v>
      </c>
      <c r="AC7074" t="s">
        <v>14990</v>
      </c>
    </row>
    <row r="7075" spans="1:29" x14ac:dyDescent="0.3">
      <c r="A7075" t="s">
        <v>342</v>
      </c>
      <c r="B7075" s="35">
        <v>576</v>
      </c>
      <c r="C7075" t="s">
        <v>180</v>
      </c>
      <c r="D7075" s="35">
        <v>1971</v>
      </c>
      <c r="E7075" t="s">
        <v>7531</v>
      </c>
      <c r="F7075" s="34" t="s">
        <v>6</v>
      </c>
      <c r="G7075" s="34" t="s">
        <v>6</v>
      </c>
      <c r="H7075" s="34" t="s">
        <v>6</v>
      </c>
      <c r="I7075" s="34">
        <v>81.474295125125295</v>
      </c>
      <c r="J7075" s="34" t="s">
        <v>6</v>
      </c>
      <c r="K7075" s="34" t="s">
        <v>6</v>
      </c>
      <c r="L7075" s="34" t="s">
        <v>6</v>
      </c>
      <c r="M7075" s="34" t="s">
        <v>6</v>
      </c>
      <c r="N7075" s="34" t="s">
        <v>6</v>
      </c>
      <c r="O7075" s="34">
        <v>42.084021005436291</v>
      </c>
      <c r="P7075" s="34">
        <v>6.4965275144402304</v>
      </c>
      <c r="Q7075" t="s">
        <v>6</v>
      </c>
      <c r="R7075" t="s">
        <v>6</v>
      </c>
      <c r="S7075" t="s">
        <v>6</v>
      </c>
      <c r="T7075" t="s">
        <v>14644</v>
      </c>
      <c r="U7075" t="s">
        <v>14644</v>
      </c>
      <c r="V7075" t="s">
        <v>14644</v>
      </c>
      <c r="W7075" t="s">
        <v>15022</v>
      </c>
      <c r="X7075" t="s">
        <v>15022</v>
      </c>
      <c r="Y7075" t="s">
        <v>6</v>
      </c>
      <c r="Z7075" t="s">
        <v>6</v>
      </c>
      <c r="AA7075" t="s">
        <v>6</v>
      </c>
      <c r="AB7075" t="s">
        <v>15023</v>
      </c>
      <c r="AC7075" t="s">
        <v>14990</v>
      </c>
    </row>
    <row r="7076" spans="1:29" x14ac:dyDescent="0.3">
      <c r="A7076" t="s">
        <v>342</v>
      </c>
      <c r="B7076" s="35">
        <v>576</v>
      </c>
      <c r="C7076" t="s">
        <v>180</v>
      </c>
      <c r="D7076" s="35">
        <v>1972</v>
      </c>
      <c r="E7076" t="s">
        <v>7532</v>
      </c>
      <c r="F7076" s="34" t="s">
        <v>6</v>
      </c>
      <c r="G7076" s="34" t="s">
        <v>6</v>
      </c>
      <c r="H7076" s="34" t="s">
        <v>6</v>
      </c>
      <c r="I7076" s="34">
        <v>94.195311542084099</v>
      </c>
      <c r="J7076" s="34" t="s">
        <v>6</v>
      </c>
      <c r="K7076" s="34" t="s">
        <v>6</v>
      </c>
      <c r="L7076" s="34" t="s">
        <v>6</v>
      </c>
      <c r="M7076" s="34" t="s">
        <v>6</v>
      </c>
      <c r="N7076" s="34" t="s">
        <v>6</v>
      </c>
      <c r="O7076" s="34">
        <v>46.211423911970535</v>
      </c>
      <c r="P7076" s="34">
        <v>7.5375301421747496</v>
      </c>
      <c r="Q7076" t="s">
        <v>6</v>
      </c>
      <c r="R7076" t="s">
        <v>6</v>
      </c>
      <c r="S7076" t="s">
        <v>6</v>
      </c>
      <c r="T7076" t="s">
        <v>14644</v>
      </c>
      <c r="U7076" t="s">
        <v>14644</v>
      </c>
      <c r="V7076" t="s">
        <v>14644</v>
      </c>
      <c r="W7076" t="s">
        <v>15022</v>
      </c>
      <c r="X7076" t="s">
        <v>15022</v>
      </c>
      <c r="Y7076" t="s">
        <v>6</v>
      </c>
      <c r="Z7076" t="s">
        <v>6</v>
      </c>
      <c r="AA7076" t="s">
        <v>6</v>
      </c>
      <c r="AB7076" t="s">
        <v>15023</v>
      </c>
      <c r="AC7076" t="s">
        <v>14990</v>
      </c>
    </row>
    <row r="7077" spans="1:29" x14ac:dyDescent="0.3">
      <c r="A7077" t="s">
        <v>342</v>
      </c>
      <c r="B7077" s="35">
        <v>576</v>
      </c>
      <c r="C7077" t="s">
        <v>180</v>
      </c>
      <c r="D7077" s="35">
        <v>1973</v>
      </c>
      <c r="E7077" t="s">
        <v>7533</v>
      </c>
      <c r="F7077" s="34" t="s">
        <v>6</v>
      </c>
      <c r="G7077" s="34" t="s">
        <v>6</v>
      </c>
      <c r="H7077" s="34" t="s">
        <v>6</v>
      </c>
      <c r="I7077" s="34">
        <v>104.02107384642902</v>
      </c>
      <c r="J7077" s="34" t="s">
        <v>6</v>
      </c>
      <c r="K7077" s="34" t="s">
        <v>6</v>
      </c>
      <c r="L7077" s="34" t="s">
        <v>6</v>
      </c>
      <c r="M7077" s="34" t="s">
        <v>6</v>
      </c>
      <c r="N7077" s="34" t="s">
        <v>6</v>
      </c>
      <c r="O7077" s="34">
        <v>37.400209265144419</v>
      </c>
      <c r="P7077" s="34">
        <v>10.047002605865501</v>
      </c>
      <c r="Q7077" t="s">
        <v>6</v>
      </c>
      <c r="R7077" t="s">
        <v>6</v>
      </c>
      <c r="S7077" t="s">
        <v>6</v>
      </c>
      <c r="T7077" t="s">
        <v>14644</v>
      </c>
      <c r="U7077" t="s">
        <v>14644</v>
      </c>
      <c r="V7077" t="s">
        <v>14644</v>
      </c>
      <c r="W7077" t="s">
        <v>15022</v>
      </c>
      <c r="X7077" t="s">
        <v>15022</v>
      </c>
      <c r="Y7077" t="s">
        <v>6</v>
      </c>
      <c r="Z7077" t="s">
        <v>6</v>
      </c>
      <c r="AA7077" t="s">
        <v>6</v>
      </c>
      <c r="AB7077" t="s">
        <v>15023</v>
      </c>
      <c r="AC7077" t="s">
        <v>14990</v>
      </c>
    </row>
    <row r="7078" spans="1:29" x14ac:dyDescent="0.3">
      <c r="A7078" t="s">
        <v>342</v>
      </c>
      <c r="B7078" s="35">
        <v>576</v>
      </c>
      <c r="C7078" t="s">
        <v>180</v>
      </c>
      <c r="D7078" s="35">
        <v>1974</v>
      </c>
      <c r="E7078" t="s">
        <v>7534</v>
      </c>
      <c r="F7078" s="34" t="s">
        <v>6</v>
      </c>
      <c r="G7078" s="34" t="s">
        <v>6</v>
      </c>
      <c r="H7078" s="34" t="s">
        <v>6</v>
      </c>
      <c r="I7078" s="34">
        <v>88.976267629095517</v>
      </c>
      <c r="J7078" s="34" t="s">
        <v>6</v>
      </c>
      <c r="K7078" s="34" t="s">
        <v>6</v>
      </c>
      <c r="L7078" s="34" t="s">
        <v>6</v>
      </c>
      <c r="M7078" s="34" t="s">
        <v>6</v>
      </c>
      <c r="N7078" s="34" t="s">
        <v>6</v>
      </c>
      <c r="O7078" s="34">
        <v>34.566297781091428</v>
      </c>
      <c r="P7078" s="34">
        <v>13.083264009821599</v>
      </c>
      <c r="Q7078" t="s">
        <v>6</v>
      </c>
      <c r="R7078" t="s">
        <v>6</v>
      </c>
      <c r="S7078" t="s">
        <v>6</v>
      </c>
      <c r="T7078" t="s">
        <v>14644</v>
      </c>
      <c r="U7078" t="s">
        <v>14644</v>
      </c>
      <c r="V7078" t="s">
        <v>14644</v>
      </c>
      <c r="W7078" t="s">
        <v>15022</v>
      </c>
      <c r="X7078" t="s">
        <v>15022</v>
      </c>
      <c r="Y7078" t="s">
        <v>6</v>
      </c>
      <c r="Z7078" t="s">
        <v>6</v>
      </c>
      <c r="AA7078" t="s">
        <v>6</v>
      </c>
      <c r="AB7078" t="s">
        <v>15023</v>
      </c>
      <c r="AC7078" t="s">
        <v>14990</v>
      </c>
    </row>
    <row r="7079" spans="1:29" x14ac:dyDescent="0.3">
      <c r="A7079" t="s">
        <v>342</v>
      </c>
      <c r="B7079" s="35">
        <v>576</v>
      </c>
      <c r="C7079" t="s">
        <v>180</v>
      </c>
      <c r="D7079" s="35">
        <v>1975</v>
      </c>
      <c r="E7079" t="s">
        <v>7535</v>
      </c>
      <c r="F7079" s="34" t="s">
        <v>6</v>
      </c>
      <c r="G7079" s="34" t="s">
        <v>6</v>
      </c>
      <c r="H7079" s="34" t="s">
        <v>6</v>
      </c>
      <c r="I7079" s="34">
        <v>93.610227754687656</v>
      </c>
      <c r="J7079" s="34" t="s">
        <v>6</v>
      </c>
      <c r="K7079" s="34" t="s">
        <v>6</v>
      </c>
      <c r="L7079" s="34" t="s">
        <v>6</v>
      </c>
      <c r="M7079" s="34" t="s">
        <v>6</v>
      </c>
      <c r="N7079" s="34" t="s">
        <v>6</v>
      </c>
      <c r="O7079" s="34">
        <v>40.767384410832356</v>
      </c>
      <c r="P7079" s="34">
        <v>13.977105188001</v>
      </c>
      <c r="Q7079" t="s">
        <v>6</v>
      </c>
      <c r="R7079" t="s">
        <v>6</v>
      </c>
      <c r="S7079" t="s">
        <v>6</v>
      </c>
      <c r="T7079" t="s">
        <v>14644</v>
      </c>
      <c r="U7079" t="s">
        <v>14644</v>
      </c>
      <c r="V7079" t="s">
        <v>14644</v>
      </c>
      <c r="W7079" t="s">
        <v>15022</v>
      </c>
      <c r="X7079" t="s">
        <v>15022</v>
      </c>
      <c r="Y7079" t="s">
        <v>6</v>
      </c>
      <c r="Z7079" t="s">
        <v>6</v>
      </c>
      <c r="AA7079" t="s">
        <v>6</v>
      </c>
      <c r="AB7079" t="s">
        <v>15023</v>
      </c>
      <c r="AC7079" t="s">
        <v>14990</v>
      </c>
    </row>
    <row r="7080" spans="1:29" x14ac:dyDescent="0.3">
      <c r="A7080" t="s">
        <v>342</v>
      </c>
      <c r="B7080" s="35">
        <v>576</v>
      </c>
      <c r="C7080" t="s">
        <v>180</v>
      </c>
      <c r="D7080" s="35">
        <v>1976</v>
      </c>
      <c r="E7080" t="s">
        <v>7536</v>
      </c>
      <c r="F7080" s="34" t="s">
        <v>6</v>
      </c>
      <c r="G7080" s="34" t="s">
        <v>6</v>
      </c>
      <c r="H7080" s="34" t="s">
        <v>6</v>
      </c>
      <c r="I7080" s="34">
        <v>98.490723859751881</v>
      </c>
      <c r="J7080" s="34" t="s">
        <v>6</v>
      </c>
      <c r="K7080" s="34" t="s">
        <v>6</v>
      </c>
      <c r="L7080" s="34" t="s">
        <v>6</v>
      </c>
      <c r="M7080" s="34" t="s">
        <v>6</v>
      </c>
      <c r="N7080" s="34" t="s">
        <v>6</v>
      </c>
      <c r="O7080" s="34">
        <v>49.222482679126614</v>
      </c>
      <c r="P7080" s="34">
        <v>14.861298025225899</v>
      </c>
      <c r="Q7080" t="s">
        <v>6</v>
      </c>
      <c r="R7080" t="s">
        <v>6</v>
      </c>
      <c r="S7080" t="s">
        <v>6</v>
      </c>
      <c r="T7080" t="s">
        <v>14644</v>
      </c>
      <c r="U7080" t="s">
        <v>14644</v>
      </c>
      <c r="V7080" t="s">
        <v>14644</v>
      </c>
      <c r="W7080" t="s">
        <v>15022</v>
      </c>
      <c r="X7080" t="s">
        <v>15022</v>
      </c>
      <c r="Y7080" t="s">
        <v>6</v>
      </c>
      <c r="Z7080" t="s">
        <v>6</v>
      </c>
      <c r="AA7080" t="s">
        <v>6</v>
      </c>
      <c r="AB7080" t="s">
        <v>15023</v>
      </c>
      <c r="AC7080" t="s">
        <v>14990</v>
      </c>
    </row>
    <row r="7081" spans="1:29" x14ac:dyDescent="0.3">
      <c r="A7081" t="s">
        <v>342</v>
      </c>
      <c r="B7081" s="35">
        <v>576</v>
      </c>
      <c r="C7081" t="s">
        <v>180</v>
      </c>
      <c r="D7081" s="35">
        <v>1977</v>
      </c>
      <c r="E7081" t="s">
        <v>7537</v>
      </c>
      <c r="F7081" s="34" t="s">
        <v>6</v>
      </c>
      <c r="G7081" s="34" t="s">
        <v>6</v>
      </c>
      <c r="H7081" s="34" t="s">
        <v>6</v>
      </c>
      <c r="I7081" s="34">
        <v>97.965568139836648</v>
      </c>
      <c r="J7081" s="34" t="s">
        <v>6</v>
      </c>
      <c r="K7081" s="34" t="s">
        <v>6</v>
      </c>
      <c r="L7081" s="34" t="s">
        <v>6</v>
      </c>
      <c r="M7081" s="34" t="s">
        <v>6</v>
      </c>
      <c r="N7081" s="34" t="s">
        <v>6</v>
      </c>
      <c r="O7081" s="34">
        <v>55.260421594966672</v>
      </c>
      <c r="P7081" s="34">
        <v>16.522131507363898</v>
      </c>
      <c r="Q7081" t="s">
        <v>6</v>
      </c>
      <c r="R7081" t="s">
        <v>6</v>
      </c>
      <c r="S7081" t="s">
        <v>6</v>
      </c>
      <c r="T7081" t="s">
        <v>14644</v>
      </c>
      <c r="U7081" t="s">
        <v>14644</v>
      </c>
      <c r="V7081" t="s">
        <v>14644</v>
      </c>
      <c r="W7081" t="s">
        <v>15022</v>
      </c>
      <c r="X7081" t="s">
        <v>15022</v>
      </c>
      <c r="Y7081" t="s">
        <v>6</v>
      </c>
      <c r="Z7081" t="s">
        <v>6</v>
      </c>
      <c r="AA7081" t="s">
        <v>6</v>
      </c>
      <c r="AB7081" t="s">
        <v>15023</v>
      </c>
      <c r="AC7081" t="s">
        <v>14990</v>
      </c>
    </row>
    <row r="7082" spans="1:29" x14ac:dyDescent="0.3">
      <c r="A7082" t="s">
        <v>342</v>
      </c>
      <c r="B7082" s="35">
        <v>576</v>
      </c>
      <c r="C7082" t="s">
        <v>180</v>
      </c>
      <c r="D7082" s="35">
        <v>1978</v>
      </c>
      <c r="E7082" t="s">
        <v>7538</v>
      </c>
      <c r="F7082" s="34" t="s">
        <v>6</v>
      </c>
      <c r="G7082" s="34" t="s">
        <v>6</v>
      </c>
      <c r="H7082" s="34" t="s">
        <v>6</v>
      </c>
      <c r="I7082" s="34">
        <v>102.24586111128305</v>
      </c>
      <c r="J7082" s="34" t="s">
        <v>6</v>
      </c>
      <c r="K7082" s="34" t="s">
        <v>6</v>
      </c>
      <c r="L7082" s="34" t="s">
        <v>6</v>
      </c>
      <c r="M7082" s="34" t="s">
        <v>6</v>
      </c>
      <c r="N7082" s="34" t="s">
        <v>6</v>
      </c>
      <c r="O7082" s="34">
        <v>58.214806530542575</v>
      </c>
      <c r="P7082" s="34">
        <v>18.3674916479603</v>
      </c>
      <c r="Q7082" t="s">
        <v>6</v>
      </c>
      <c r="R7082" t="s">
        <v>6</v>
      </c>
      <c r="S7082" t="s">
        <v>6</v>
      </c>
      <c r="T7082" t="s">
        <v>14644</v>
      </c>
      <c r="U7082" t="s">
        <v>14644</v>
      </c>
      <c r="V7082" t="s">
        <v>14644</v>
      </c>
      <c r="W7082" t="s">
        <v>15022</v>
      </c>
      <c r="X7082" t="s">
        <v>15022</v>
      </c>
      <c r="Y7082" t="s">
        <v>6</v>
      </c>
      <c r="Z7082" t="s">
        <v>6</v>
      </c>
      <c r="AA7082" t="s">
        <v>6</v>
      </c>
      <c r="AB7082" t="s">
        <v>15023</v>
      </c>
      <c r="AC7082" t="s">
        <v>14990</v>
      </c>
    </row>
    <row r="7083" spans="1:29" x14ac:dyDescent="0.3">
      <c r="A7083" t="s">
        <v>342</v>
      </c>
      <c r="B7083" s="35">
        <v>576</v>
      </c>
      <c r="C7083" t="s">
        <v>180</v>
      </c>
      <c r="D7083" s="35">
        <v>1979</v>
      </c>
      <c r="E7083" t="s">
        <v>7539</v>
      </c>
      <c r="F7083" s="34" t="s">
        <v>6</v>
      </c>
      <c r="G7083" s="34" t="s">
        <v>6</v>
      </c>
      <c r="H7083" s="34" t="s">
        <v>6</v>
      </c>
      <c r="I7083" s="34">
        <v>109.89442415756909</v>
      </c>
      <c r="J7083" s="34" t="s">
        <v>6</v>
      </c>
      <c r="K7083" s="34" t="s">
        <v>6</v>
      </c>
      <c r="L7083" s="34" t="s">
        <v>6</v>
      </c>
      <c r="M7083" s="34" t="s">
        <v>6</v>
      </c>
      <c r="N7083" s="34" t="s">
        <v>6</v>
      </c>
      <c r="O7083" s="34">
        <v>58.636690443305028</v>
      </c>
      <c r="P7083" s="34">
        <v>21.141200000000001</v>
      </c>
      <c r="Q7083" t="s">
        <v>6</v>
      </c>
      <c r="R7083" t="s">
        <v>6</v>
      </c>
      <c r="S7083" t="s">
        <v>6</v>
      </c>
      <c r="T7083" t="s">
        <v>14644</v>
      </c>
      <c r="U7083" t="s">
        <v>14644</v>
      </c>
      <c r="V7083" t="s">
        <v>14644</v>
      </c>
      <c r="W7083" t="s">
        <v>15022</v>
      </c>
      <c r="X7083" t="s">
        <v>15022</v>
      </c>
      <c r="Y7083" t="s">
        <v>6</v>
      </c>
      <c r="Z7083" t="s">
        <v>6</v>
      </c>
      <c r="AA7083" t="s">
        <v>6</v>
      </c>
      <c r="AB7083" t="s">
        <v>15023</v>
      </c>
      <c r="AC7083" t="s">
        <v>14990</v>
      </c>
    </row>
    <row r="7084" spans="1:29" x14ac:dyDescent="0.3">
      <c r="A7084" t="s">
        <v>342</v>
      </c>
      <c r="B7084" s="35">
        <v>576</v>
      </c>
      <c r="C7084" t="s">
        <v>180</v>
      </c>
      <c r="D7084" s="35">
        <v>1980</v>
      </c>
      <c r="E7084" t="s">
        <v>7540</v>
      </c>
      <c r="F7084" s="34" t="s">
        <v>6</v>
      </c>
      <c r="G7084" s="34" t="s">
        <v>6</v>
      </c>
      <c r="H7084" s="34" t="s">
        <v>6</v>
      </c>
      <c r="I7084" s="34">
        <v>117.24959025265179</v>
      </c>
      <c r="J7084" s="34" t="s">
        <v>6</v>
      </c>
      <c r="K7084" s="34" t="s">
        <v>6</v>
      </c>
      <c r="L7084" s="34" t="s">
        <v>6</v>
      </c>
      <c r="M7084" s="34" t="s">
        <v>6</v>
      </c>
      <c r="N7084" s="34" t="s">
        <v>6</v>
      </c>
      <c r="O7084" s="34">
        <v>56.705554009339146</v>
      </c>
      <c r="P7084" s="34">
        <v>25.869599999999998</v>
      </c>
      <c r="Q7084" t="s">
        <v>6</v>
      </c>
      <c r="R7084" t="s">
        <v>6</v>
      </c>
      <c r="S7084" t="s">
        <v>6</v>
      </c>
      <c r="T7084" t="s">
        <v>14644</v>
      </c>
      <c r="U7084" t="s">
        <v>14644</v>
      </c>
      <c r="V7084" t="s">
        <v>14644</v>
      </c>
      <c r="W7084" t="s">
        <v>15022</v>
      </c>
      <c r="X7084" t="s">
        <v>15022</v>
      </c>
      <c r="Y7084" t="s">
        <v>6</v>
      </c>
      <c r="Z7084" t="s">
        <v>6</v>
      </c>
      <c r="AA7084" t="s">
        <v>6</v>
      </c>
      <c r="AB7084" t="s">
        <v>15023</v>
      </c>
      <c r="AC7084" t="s">
        <v>14990</v>
      </c>
    </row>
    <row r="7085" spans="1:29" x14ac:dyDescent="0.3">
      <c r="A7085" t="s">
        <v>342</v>
      </c>
      <c r="B7085" s="35">
        <v>576</v>
      </c>
      <c r="C7085" t="s">
        <v>180</v>
      </c>
      <c r="D7085" s="35">
        <v>1981</v>
      </c>
      <c r="E7085" t="s">
        <v>7541</v>
      </c>
      <c r="F7085" s="34" t="s">
        <v>6</v>
      </c>
      <c r="G7085" s="34" t="s">
        <v>6</v>
      </c>
      <c r="H7085" s="34" t="s">
        <v>6</v>
      </c>
      <c r="I7085" s="34">
        <v>128.21560358460727</v>
      </c>
      <c r="J7085" s="34" t="s">
        <v>6</v>
      </c>
      <c r="K7085" s="34" t="s">
        <v>6</v>
      </c>
      <c r="L7085" s="34" t="s">
        <v>6</v>
      </c>
      <c r="M7085" s="34" t="s">
        <v>6</v>
      </c>
      <c r="N7085" s="34" t="s">
        <v>6</v>
      </c>
      <c r="O7085" s="34">
        <v>56.464812862414327</v>
      </c>
      <c r="P7085" s="34">
        <v>30.352</v>
      </c>
      <c r="Q7085" t="s">
        <v>6</v>
      </c>
      <c r="R7085" t="s">
        <v>6</v>
      </c>
      <c r="S7085" t="s">
        <v>6</v>
      </c>
      <c r="T7085" t="s">
        <v>14644</v>
      </c>
      <c r="U7085" t="s">
        <v>14644</v>
      </c>
      <c r="V7085" t="s">
        <v>14644</v>
      </c>
      <c r="W7085" t="s">
        <v>15022</v>
      </c>
      <c r="X7085" t="s">
        <v>15022</v>
      </c>
      <c r="Y7085" t="s">
        <v>6</v>
      </c>
      <c r="Z7085" t="s">
        <v>6</v>
      </c>
      <c r="AA7085" t="s">
        <v>6</v>
      </c>
      <c r="AB7085" t="s">
        <v>15023</v>
      </c>
      <c r="AC7085" t="s">
        <v>14990</v>
      </c>
    </row>
    <row r="7086" spans="1:29" x14ac:dyDescent="0.3">
      <c r="A7086" t="s">
        <v>342</v>
      </c>
      <c r="B7086" s="35">
        <v>576</v>
      </c>
      <c r="C7086" t="s">
        <v>180</v>
      </c>
      <c r="D7086" s="35">
        <v>1982</v>
      </c>
      <c r="E7086" t="s">
        <v>7542</v>
      </c>
      <c r="F7086" s="34" t="s">
        <v>6</v>
      </c>
      <c r="G7086" s="34" t="s">
        <v>6</v>
      </c>
      <c r="H7086" s="34" t="s">
        <v>6</v>
      </c>
      <c r="I7086" s="34">
        <v>136.33126552328935</v>
      </c>
      <c r="J7086" s="34" t="s">
        <v>6</v>
      </c>
      <c r="K7086" s="34" t="s">
        <v>6</v>
      </c>
      <c r="L7086" s="34" t="s">
        <v>6</v>
      </c>
      <c r="M7086" s="34" t="s">
        <v>6</v>
      </c>
      <c r="N7086" s="34" t="s">
        <v>6</v>
      </c>
      <c r="O7086" s="34">
        <v>61.005497157251654</v>
      </c>
      <c r="P7086" s="34">
        <v>33.981200000000001</v>
      </c>
      <c r="Q7086" t="s">
        <v>6</v>
      </c>
      <c r="R7086" t="s">
        <v>6</v>
      </c>
      <c r="S7086" t="s">
        <v>6</v>
      </c>
      <c r="T7086" t="s">
        <v>14644</v>
      </c>
      <c r="U7086" t="s">
        <v>14644</v>
      </c>
      <c r="V7086" t="s">
        <v>14644</v>
      </c>
      <c r="W7086" t="s">
        <v>15022</v>
      </c>
      <c r="X7086" t="s">
        <v>15022</v>
      </c>
      <c r="Y7086" t="s">
        <v>6</v>
      </c>
      <c r="Z7086" t="s">
        <v>6</v>
      </c>
      <c r="AA7086" t="s">
        <v>6</v>
      </c>
      <c r="AB7086" t="s">
        <v>15023</v>
      </c>
      <c r="AC7086" t="s">
        <v>14990</v>
      </c>
    </row>
    <row r="7087" spans="1:29" x14ac:dyDescent="0.3">
      <c r="A7087" t="s">
        <v>342</v>
      </c>
      <c r="B7087" s="35">
        <v>576</v>
      </c>
      <c r="C7087" t="s">
        <v>180</v>
      </c>
      <c r="D7087" s="35">
        <v>1983</v>
      </c>
      <c r="E7087" t="s">
        <v>7543</v>
      </c>
      <c r="F7087" s="34" t="s">
        <v>6</v>
      </c>
      <c r="G7087" s="34" t="s">
        <v>6</v>
      </c>
      <c r="H7087" s="34" t="s">
        <v>6</v>
      </c>
      <c r="I7087" s="34">
        <v>145.67764990277996</v>
      </c>
      <c r="J7087" s="34" t="s">
        <v>6</v>
      </c>
      <c r="K7087" s="34" t="s">
        <v>6</v>
      </c>
      <c r="L7087" s="34" t="s">
        <v>6</v>
      </c>
      <c r="M7087" s="34" t="s">
        <v>6</v>
      </c>
      <c r="N7087" s="34" t="s">
        <v>6</v>
      </c>
      <c r="O7087" s="34">
        <v>65.77197961006884</v>
      </c>
      <c r="P7087" s="34">
        <v>38.058</v>
      </c>
      <c r="Q7087" t="s">
        <v>6</v>
      </c>
      <c r="R7087" t="s">
        <v>6</v>
      </c>
      <c r="S7087" t="s">
        <v>6</v>
      </c>
      <c r="T7087" t="s">
        <v>14644</v>
      </c>
      <c r="U7087" t="s">
        <v>14644</v>
      </c>
      <c r="V7087" t="s">
        <v>14644</v>
      </c>
      <c r="W7087" t="s">
        <v>15022</v>
      </c>
      <c r="X7087" t="s">
        <v>15022</v>
      </c>
      <c r="Y7087" t="s">
        <v>6</v>
      </c>
      <c r="Z7087" t="s">
        <v>6</v>
      </c>
      <c r="AA7087" t="s">
        <v>6</v>
      </c>
      <c r="AB7087" t="s">
        <v>15023</v>
      </c>
      <c r="AC7087" t="s">
        <v>14990</v>
      </c>
    </row>
    <row r="7088" spans="1:29" x14ac:dyDescent="0.3">
      <c r="A7088" t="s">
        <v>342</v>
      </c>
      <c r="B7088" s="35">
        <v>576</v>
      </c>
      <c r="C7088" t="s">
        <v>180</v>
      </c>
      <c r="D7088" s="35">
        <v>1984</v>
      </c>
      <c r="E7088" t="s">
        <v>7544</v>
      </c>
      <c r="F7088" s="34" t="s">
        <v>6</v>
      </c>
      <c r="G7088" s="34" t="s">
        <v>6</v>
      </c>
      <c r="H7088" s="34" t="s">
        <v>6</v>
      </c>
      <c r="I7088" s="34">
        <v>145.19151505856641</v>
      </c>
      <c r="J7088" s="34" t="s">
        <v>6</v>
      </c>
      <c r="K7088" s="34" t="s">
        <v>6</v>
      </c>
      <c r="L7088" s="34" t="s">
        <v>6</v>
      </c>
      <c r="M7088" s="34" t="s">
        <v>6</v>
      </c>
      <c r="N7088" s="34" t="s">
        <v>6</v>
      </c>
      <c r="O7088" s="34">
        <v>67.282604528113779</v>
      </c>
      <c r="P7088" s="34">
        <v>41.730400000000003</v>
      </c>
      <c r="Q7088" t="s">
        <v>6</v>
      </c>
      <c r="R7088" t="s">
        <v>6</v>
      </c>
      <c r="S7088" t="s">
        <v>6</v>
      </c>
      <c r="T7088" t="s">
        <v>14644</v>
      </c>
      <c r="U7088" t="s">
        <v>14644</v>
      </c>
      <c r="V7088" t="s">
        <v>14644</v>
      </c>
      <c r="W7088" t="s">
        <v>15022</v>
      </c>
      <c r="X7088" t="s">
        <v>15022</v>
      </c>
      <c r="Y7088" t="s">
        <v>6</v>
      </c>
      <c r="Z7088" t="s">
        <v>6</v>
      </c>
      <c r="AA7088" t="s">
        <v>6</v>
      </c>
      <c r="AB7088" t="s">
        <v>15023</v>
      </c>
      <c r="AC7088" t="s">
        <v>14990</v>
      </c>
    </row>
    <row r="7089" spans="1:29" x14ac:dyDescent="0.3">
      <c r="A7089" t="s">
        <v>342</v>
      </c>
      <c r="B7089" s="35">
        <v>576</v>
      </c>
      <c r="C7089" t="s">
        <v>180</v>
      </c>
      <c r="D7089" s="35">
        <v>1985</v>
      </c>
      <c r="E7089" t="s">
        <v>7545</v>
      </c>
      <c r="F7089" s="34" t="s">
        <v>6</v>
      </c>
      <c r="G7089" s="34" t="s">
        <v>6</v>
      </c>
      <c r="H7089" s="34" t="s">
        <v>6</v>
      </c>
      <c r="I7089" s="34">
        <v>140.18373679728262</v>
      </c>
      <c r="J7089" s="34" t="s">
        <v>6</v>
      </c>
      <c r="K7089" s="34" t="s">
        <v>6</v>
      </c>
      <c r="L7089" s="34" t="s">
        <v>6</v>
      </c>
      <c r="M7089" s="34" t="s">
        <v>6</v>
      </c>
      <c r="N7089" s="34" t="s">
        <v>6</v>
      </c>
      <c r="O7089" s="34">
        <v>78.713157199212986</v>
      </c>
      <c r="P7089" s="34">
        <v>40.8628</v>
      </c>
      <c r="Q7089" t="s">
        <v>6</v>
      </c>
      <c r="R7089" t="s">
        <v>6</v>
      </c>
      <c r="S7089" t="s">
        <v>6</v>
      </c>
      <c r="T7089" t="s">
        <v>14644</v>
      </c>
      <c r="U7089" t="s">
        <v>14644</v>
      </c>
      <c r="V7089" t="s">
        <v>14644</v>
      </c>
      <c r="W7089" t="s">
        <v>15022</v>
      </c>
      <c r="X7089" t="s">
        <v>15022</v>
      </c>
      <c r="Y7089" t="s">
        <v>6</v>
      </c>
      <c r="Z7089" t="s">
        <v>6</v>
      </c>
      <c r="AA7089" t="s">
        <v>6</v>
      </c>
      <c r="AB7089" t="s">
        <v>15023</v>
      </c>
      <c r="AC7089" t="s">
        <v>14990</v>
      </c>
    </row>
    <row r="7090" spans="1:29" x14ac:dyDescent="0.3">
      <c r="A7090" t="s">
        <v>342</v>
      </c>
      <c r="B7090" s="35">
        <v>576</v>
      </c>
      <c r="C7090" t="s">
        <v>180</v>
      </c>
      <c r="D7090" s="35">
        <v>1986</v>
      </c>
      <c r="E7090" t="s">
        <v>7546</v>
      </c>
      <c r="F7090" s="34" t="s">
        <v>6</v>
      </c>
      <c r="G7090" s="34" t="s">
        <v>6</v>
      </c>
      <c r="H7090" s="34" t="s">
        <v>6</v>
      </c>
      <c r="I7090" s="34">
        <v>134.76243926177534</v>
      </c>
      <c r="J7090" s="34" t="s">
        <v>6</v>
      </c>
      <c r="K7090" s="34" t="s">
        <v>6</v>
      </c>
      <c r="L7090" s="34" t="s">
        <v>6</v>
      </c>
      <c r="M7090" s="34" t="s">
        <v>6</v>
      </c>
      <c r="N7090" s="34" t="s">
        <v>6</v>
      </c>
      <c r="O7090" s="34">
        <v>82.638466034279972</v>
      </c>
      <c r="P7090" s="34">
        <v>40.892699999999998</v>
      </c>
      <c r="Q7090" t="s">
        <v>6</v>
      </c>
      <c r="R7090" t="s">
        <v>6</v>
      </c>
      <c r="S7090" t="s">
        <v>6</v>
      </c>
      <c r="T7090" t="s">
        <v>14644</v>
      </c>
      <c r="U7090" t="s">
        <v>14644</v>
      </c>
      <c r="V7090" t="s">
        <v>14644</v>
      </c>
      <c r="W7090" t="s">
        <v>15022</v>
      </c>
      <c r="X7090" t="s">
        <v>15022</v>
      </c>
      <c r="Y7090" t="s">
        <v>6</v>
      </c>
      <c r="Z7090" t="s">
        <v>6</v>
      </c>
      <c r="AA7090" t="s">
        <v>6</v>
      </c>
      <c r="AB7090" t="s">
        <v>15023</v>
      </c>
      <c r="AC7090" t="s">
        <v>14990</v>
      </c>
    </row>
    <row r="7091" spans="1:29" x14ac:dyDescent="0.3">
      <c r="A7091" t="s">
        <v>342</v>
      </c>
      <c r="B7091" s="35">
        <v>576</v>
      </c>
      <c r="C7091" t="s">
        <v>180</v>
      </c>
      <c r="D7091" s="35">
        <v>1987</v>
      </c>
      <c r="E7091" t="s">
        <v>7547</v>
      </c>
      <c r="F7091" s="34" t="s">
        <v>6</v>
      </c>
      <c r="G7091" s="34" t="s">
        <v>6</v>
      </c>
      <c r="H7091" s="34" t="s">
        <v>6</v>
      </c>
      <c r="I7091" s="34">
        <v>125.79501421530421</v>
      </c>
      <c r="J7091" s="34" t="s">
        <v>6</v>
      </c>
      <c r="K7091" s="34" t="s">
        <v>6</v>
      </c>
      <c r="L7091" s="34" t="s">
        <v>6</v>
      </c>
      <c r="M7091" s="34" t="s">
        <v>6</v>
      </c>
      <c r="N7091" s="34" t="s">
        <v>6</v>
      </c>
      <c r="O7091" s="34">
        <v>84.027925663289395</v>
      </c>
      <c r="P7091" s="34">
        <v>45.549500000000002</v>
      </c>
      <c r="Q7091" t="s">
        <v>6</v>
      </c>
      <c r="R7091" t="s">
        <v>6</v>
      </c>
      <c r="S7091" t="s">
        <v>6</v>
      </c>
      <c r="T7091" t="s">
        <v>14644</v>
      </c>
      <c r="U7091" t="s">
        <v>14644</v>
      </c>
      <c r="V7091" t="s">
        <v>14644</v>
      </c>
      <c r="W7091" t="s">
        <v>15022</v>
      </c>
      <c r="X7091" t="s">
        <v>15022</v>
      </c>
      <c r="Y7091" t="s">
        <v>6</v>
      </c>
      <c r="Z7091" t="s">
        <v>6</v>
      </c>
      <c r="AA7091" t="s">
        <v>6</v>
      </c>
      <c r="AB7091" t="s">
        <v>15023</v>
      </c>
      <c r="AC7091" t="s">
        <v>14990</v>
      </c>
    </row>
    <row r="7092" spans="1:29" x14ac:dyDescent="0.3">
      <c r="A7092" t="s">
        <v>342</v>
      </c>
      <c r="B7092" s="35">
        <v>576</v>
      </c>
      <c r="C7092" t="s">
        <v>180</v>
      </c>
      <c r="D7092" s="35">
        <v>1988</v>
      </c>
      <c r="E7092" t="s">
        <v>7548</v>
      </c>
      <c r="F7092" s="34" t="s">
        <v>6</v>
      </c>
      <c r="G7092" s="34" t="s">
        <v>6</v>
      </c>
      <c r="H7092" s="34" t="s">
        <v>6</v>
      </c>
      <c r="I7092" s="34">
        <v>119.20692165600208</v>
      </c>
      <c r="J7092" s="34" t="s">
        <v>6</v>
      </c>
      <c r="K7092" s="34" t="s">
        <v>6</v>
      </c>
      <c r="L7092" s="34" t="s">
        <v>6</v>
      </c>
      <c r="M7092" s="34" t="s">
        <v>6</v>
      </c>
      <c r="N7092" s="34" t="s">
        <v>6</v>
      </c>
      <c r="O7092" s="34">
        <v>78.287290646294466</v>
      </c>
      <c r="P7092" s="34">
        <v>53.432299999999998</v>
      </c>
      <c r="Q7092" t="s">
        <v>6</v>
      </c>
      <c r="R7092" t="s">
        <v>6</v>
      </c>
      <c r="S7092" t="s">
        <v>6</v>
      </c>
      <c r="T7092" t="s">
        <v>14644</v>
      </c>
      <c r="U7092" t="s">
        <v>14644</v>
      </c>
      <c r="V7092" t="s">
        <v>14644</v>
      </c>
      <c r="W7092" t="s">
        <v>15022</v>
      </c>
      <c r="X7092" t="s">
        <v>15022</v>
      </c>
      <c r="Y7092" t="s">
        <v>6</v>
      </c>
      <c r="Z7092" t="s">
        <v>6</v>
      </c>
      <c r="AA7092" t="s">
        <v>6</v>
      </c>
      <c r="AB7092" t="s">
        <v>15023</v>
      </c>
      <c r="AC7092" t="s">
        <v>14990</v>
      </c>
    </row>
    <row r="7093" spans="1:29" x14ac:dyDescent="0.3">
      <c r="A7093" t="s">
        <v>342</v>
      </c>
      <c r="B7093" s="35">
        <v>576</v>
      </c>
      <c r="C7093" t="s">
        <v>180</v>
      </c>
      <c r="D7093" s="35">
        <v>1989</v>
      </c>
      <c r="E7093" t="s">
        <v>7549</v>
      </c>
      <c r="F7093" s="34" t="s">
        <v>6</v>
      </c>
      <c r="G7093" s="34" t="s">
        <v>6</v>
      </c>
      <c r="H7093" s="34" t="s">
        <v>6</v>
      </c>
      <c r="I7093" s="34">
        <v>128.86956947242226</v>
      </c>
      <c r="J7093" s="34" t="s">
        <v>6</v>
      </c>
      <c r="K7093" s="34" t="s">
        <v>6</v>
      </c>
      <c r="L7093" s="34" t="s">
        <v>6</v>
      </c>
      <c r="M7093" s="34" t="s">
        <v>6</v>
      </c>
      <c r="N7093" s="34" t="s">
        <v>6</v>
      </c>
      <c r="O7093" s="34">
        <v>75.372419811282271</v>
      </c>
      <c r="P7093" s="34">
        <v>61.308500000000002</v>
      </c>
      <c r="Q7093" t="s">
        <v>6</v>
      </c>
      <c r="R7093" t="s">
        <v>6</v>
      </c>
      <c r="S7093" t="s">
        <v>6</v>
      </c>
      <c r="T7093" t="s">
        <v>14644</v>
      </c>
      <c r="U7093" t="s">
        <v>14644</v>
      </c>
      <c r="V7093" t="s">
        <v>14644</v>
      </c>
      <c r="W7093" t="s">
        <v>15022</v>
      </c>
      <c r="X7093" t="s">
        <v>15022</v>
      </c>
      <c r="Y7093" t="s">
        <v>6</v>
      </c>
      <c r="Z7093" t="s">
        <v>6</v>
      </c>
      <c r="AA7093" t="s">
        <v>6</v>
      </c>
      <c r="AB7093" t="s">
        <v>15023</v>
      </c>
      <c r="AC7093" t="s">
        <v>14990</v>
      </c>
    </row>
    <row r="7094" spans="1:29" x14ac:dyDescent="0.3">
      <c r="A7094" t="s">
        <v>342</v>
      </c>
      <c r="B7094" s="35">
        <v>576</v>
      </c>
      <c r="C7094" t="s">
        <v>180</v>
      </c>
      <c r="D7094" s="35">
        <v>1990</v>
      </c>
      <c r="E7094" t="s">
        <v>7550</v>
      </c>
      <c r="F7094" s="34" t="s">
        <v>6</v>
      </c>
      <c r="G7094" s="34" t="s">
        <v>6</v>
      </c>
      <c r="H7094" s="34" t="s">
        <v>6</v>
      </c>
      <c r="I7094" s="34">
        <v>123.79508116489319</v>
      </c>
      <c r="J7094" s="34" t="s">
        <v>6</v>
      </c>
      <c r="K7094" s="34" t="s">
        <v>6</v>
      </c>
      <c r="L7094" s="34" t="s">
        <v>6</v>
      </c>
      <c r="M7094" s="34" t="s">
        <v>6</v>
      </c>
      <c r="N7094" s="34" t="s">
        <v>6</v>
      </c>
      <c r="O7094" s="34">
        <v>75.60045564886164</v>
      </c>
      <c r="P7094" s="34">
        <v>70.4923</v>
      </c>
      <c r="Q7094" t="s">
        <v>6</v>
      </c>
      <c r="R7094" t="s">
        <v>6</v>
      </c>
      <c r="S7094" t="s">
        <v>6</v>
      </c>
      <c r="T7094" t="s">
        <v>14644</v>
      </c>
      <c r="U7094" t="s">
        <v>14644</v>
      </c>
      <c r="V7094" t="s">
        <v>14644</v>
      </c>
      <c r="W7094" t="s">
        <v>15022</v>
      </c>
      <c r="X7094" t="s">
        <v>15022</v>
      </c>
      <c r="Y7094" t="s">
        <v>6</v>
      </c>
      <c r="Z7094" t="s">
        <v>6</v>
      </c>
      <c r="AA7094" t="s">
        <v>6</v>
      </c>
      <c r="AB7094" t="s">
        <v>15023</v>
      </c>
      <c r="AC7094" t="s">
        <v>14990</v>
      </c>
    </row>
    <row r="7095" spans="1:29" x14ac:dyDescent="0.3">
      <c r="A7095" t="s">
        <v>342</v>
      </c>
      <c r="B7095" s="35">
        <v>576</v>
      </c>
      <c r="C7095" t="s">
        <v>180</v>
      </c>
      <c r="D7095" s="35">
        <v>1991</v>
      </c>
      <c r="E7095" t="s">
        <v>7551</v>
      </c>
      <c r="F7095" s="34" t="s">
        <v>6</v>
      </c>
      <c r="G7095" s="34" t="s">
        <v>6</v>
      </c>
      <c r="H7095" s="34" t="s">
        <v>6</v>
      </c>
      <c r="I7095" s="34">
        <v>124.16287680092893</v>
      </c>
      <c r="J7095" s="34">
        <v>25.037304501494727</v>
      </c>
      <c r="K7095" s="34">
        <v>99.125572299434197</v>
      </c>
      <c r="L7095" s="34" t="s">
        <v>6</v>
      </c>
      <c r="M7095" s="34" t="s">
        <v>6</v>
      </c>
      <c r="N7095" s="34" t="s">
        <v>6</v>
      </c>
      <c r="O7095" s="34">
        <v>77.899520983150083</v>
      </c>
      <c r="P7095" s="34">
        <v>78.5428</v>
      </c>
      <c r="Q7095" t="s">
        <v>6</v>
      </c>
      <c r="R7095" t="s">
        <v>6</v>
      </c>
      <c r="S7095" t="s">
        <v>6</v>
      </c>
      <c r="T7095" t="s">
        <v>14644</v>
      </c>
      <c r="U7095" t="s">
        <v>14644</v>
      </c>
      <c r="V7095" t="s">
        <v>14644</v>
      </c>
      <c r="W7095" t="s">
        <v>15022</v>
      </c>
      <c r="X7095" t="s">
        <v>15022</v>
      </c>
      <c r="Y7095" t="s">
        <v>6</v>
      </c>
      <c r="Z7095" t="s">
        <v>6</v>
      </c>
      <c r="AA7095" t="s">
        <v>6</v>
      </c>
      <c r="AB7095" t="s">
        <v>15023</v>
      </c>
      <c r="AC7095" t="s">
        <v>14990</v>
      </c>
    </row>
    <row r="7096" spans="1:29" x14ac:dyDescent="0.3">
      <c r="A7096" t="s">
        <v>342</v>
      </c>
      <c r="B7096" s="35">
        <v>576</v>
      </c>
      <c r="C7096" t="s">
        <v>180</v>
      </c>
      <c r="D7096" s="35">
        <v>1992</v>
      </c>
      <c r="E7096" t="s">
        <v>7552</v>
      </c>
      <c r="F7096" s="34" t="s">
        <v>6</v>
      </c>
      <c r="G7096" s="34" t="s">
        <v>6</v>
      </c>
      <c r="H7096" s="34" t="s">
        <v>6</v>
      </c>
      <c r="I7096" s="34">
        <v>124.50865636209055</v>
      </c>
      <c r="J7096" s="34">
        <v>25.425046102105277</v>
      </c>
      <c r="K7096" s="34">
        <v>99.083610259985278</v>
      </c>
      <c r="L7096" s="34" t="s">
        <v>6</v>
      </c>
      <c r="M7096" s="34" t="s">
        <v>6</v>
      </c>
      <c r="N7096" s="34" t="s">
        <v>6</v>
      </c>
      <c r="O7096" s="34">
        <v>82.069946670638089</v>
      </c>
      <c r="P7096" s="34">
        <v>84.920199999999994</v>
      </c>
      <c r="Q7096" t="s">
        <v>6</v>
      </c>
      <c r="R7096" t="s">
        <v>6</v>
      </c>
      <c r="S7096" t="s">
        <v>6</v>
      </c>
      <c r="T7096" t="s">
        <v>14644</v>
      </c>
      <c r="U7096" t="s">
        <v>14644</v>
      </c>
      <c r="V7096" t="s">
        <v>14644</v>
      </c>
      <c r="W7096" t="s">
        <v>15022</v>
      </c>
      <c r="X7096" t="s">
        <v>15022</v>
      </c>
      <c r="Y7096" t="s">
        <v>6</v>
      </c>
      <c r="Z7096" t="s">
        <v>6</v>
      </c>
      <c r="AA7096" t="s">
        <v>6</v>
      </c>
      <c r="AB7096" t="s">
        <v>15023</v>
      </c>
      <c r="AC7096" t="s">
        <v>14990</v>
      </c>
    </row>
    <row r="7097" spans="1:29" x14ac:dyDescent="0.3">
      <c r="A7097" t="s">
        <v>342</v>
      </c>
      <c r="B7097" s="35">
        <v>576</v>
      </c>
      <c r="C7097" t="s">
        <v>180</v>
      </c>
      <c r="D7097" s="35">
        <v>1993</v>
      </c>
      <c r="E7097" t="s">
        <v>7553</v>
      </c>
      <c r="F7097" s="34" t="s">
        <v>6</v>
      </c>
      <c r="G7097" s="34" t="s">
        <v>6</v>
      </c>
      <c r="H7097" s="34" t="s">
        <v>6</v>
      </c>
      <c r="I7097" s="34">
        <v>123.83390640206446</v>
      </c>
      <c r="J7097" s="34">
        <v>27.717668251924209</v>
      </c>
      <c r="K7097" s="34">
        <v>96.116238150140248</v>
      </c>
      <c r="L7097" s="34" t="s">
        <v>6</v>
      </c>
      <c r="M7097" s="34" t="s">
        <v>6</v>
      </c>
      <c r="N7097" s="34" t="s">
        <v>6</v>
      </c>
      <c r="O7097" s="34">
        <v>73.89139358665166</v>
      </c>
      <c r="P7097" s="34">
        <v>97.923100000000005</v>
      </c>
      <c r="Q7097" t="s">
        <v>6</v>
      </c>
      <c r="R7097" t="s">
        <v>6</v>
      </c>
      <c r="S7097" t="s">
        <v>6</v>
      </c>
      <c r="T7097" t="s">
        <v>14644</v>
      </c>
      <c r="U7097" t="s">
        <v>14644</v>
      </c>
      <c r="V7097" t="s">
        <v>14644</v>
      </c>
      <c r="W7097" t="s">
        <v>15022</v>
      </c>
      <c r="X7097" t="s">
        <v>15022</v>
      </c>
      <c r="Y7097" t="s">
        <v>6</v>
      </c>
      <c r="Z7097" t="s">
        <v>6</v>
      </c>
      <c r="AA7097" t="s">
        <v>6</v>
      </c>
      <c r="AB7097" t="s">
        <v>15023</v>
      </c>
      <c r="AC7097" t="s">
        <v>14990</v>
      </c>
    </row>
    <row r="7098" spans="1:29" x14ac:dyDescent="0.3">
      <c r="A7098" t="s">
        <v>342</v>
      </c>
      <c r="B7098" s="35">
        <v>576</v>
      </c>
      <c r="C7098" t="s">
        <v>180</v>
      </c>
      <c r="D7098" s="35">
        <v>1994</v>
      </c>
      <c r="E7098" t="s">
        <v>7554</v>
      </c>
      <c r="F7098" s="34" t="s">
        <v>6</v>
      </c>
      <c r="G7098" s="34" t="s">
        <v>6</v>
      </c>
      <c r="H7098" s="34" t="s">
        <v>6</v>
      </c>
      <c r="I7098" s="34">
        <v>122.24380171897573</v>
      </c>
      <c r="J7098" s="34">
        <v>32.602611691664727</v>
      </c>
      <c r="K7098" s="34">
        <v>89.641190027311012</v>
      </c>
      <c r="L7098" s="34" t="s">
        <v>6</v>
      </c>
      <c r="M7098" s="34" t="s">
        <v>6</v>
      </c>
      <c r="N7098" s="34" t="s">
        <v>6</v>
      </c>
      <c r="O7098" s="34">
        <v>69.369948077316678</v>
      </c>
      <c r="P7098" s="34">
        <v>112.55540000000001</v>
      </c>
      <c r="Q7098" t="s">
        <v>6</v>
      </c>
      <c r="R7098" t="s">
        <v>6</v>
      </c>
      <c r="S7098" t="s">
        <v>6</v>
      </c>
      <c r="T7098" t="s">
        <v>14644</v>
      </c>
      <c r="U7098" t="s">
        <v>14644</v>
      </c>
      <c r="V7098" t="s">
        <v>14644</v>
      </c>
      <c r="W7098" t="s">
        <v>15022</v>
      </c>
      <c r="X7098" t="s">
        <v>15022</v>
      </c>
      <c r="Y7098" t="s">
        <v>6</v>
      </c>
      <c r="Z7098" t="s">
        <v>6</v>
      </c>
      <c r="AA7098" t="s">
        <v>6</v>
      </c>
      <c r="AB7098" t="s">
        <v>15023</v>
      </c>
      <c r="AC7098" t="s">
        <v>14990</v>
      </c>
    </row>
    <row r="7099" spans="1:29" x14ac:dyDescent="0.3">
      <c r="A7099" t="s">
        <v>342</v>
      </c>
      <c r="B7099" s="35">
        <v>576</v>
      </c>
      <c r="C7099" t="s">
        <v>180</v>
      </c>
      <c r="D7099" s="35">
        <v>1995</v>
      </c>
      <c r="E7099" t="s">
        <v>7555</v>
      </c>
      <c r="F7099" s="34" t="s">
        <v>6</v>
      </c>
      <c r="G7099" s="34" t="s">
        <v>6</v>
      </c>
      <c r="H7099" s="34" t="s">
        <v>6</v>
      </c>
      <c r="I7099" s="34">
        <v>141.03354161427504</v>
      </c>
      <c r="J7099" s="34">
        <v>35.572735095405633</v>
      </c>
      <c r="K7099" s="34">
        <v>105.4608065188694</v>
      </c>
      <c r="L7099" s="34" t="s">
        <v>6</v>
      </c>
      <c r="M7099" s="34" t="s">
        <v>6</v>
      </c>
      <c r="N7099" s="34" t="s">
        <v>6</v>
      </c>
      <c r="O7099" s="34">
        <v>72.027721758262871</v>
      </c>
      <c r="P7099" s="34">
        <v>124.4633</v>
      </c>
      <c r="Q7099" t="s">
        <v>6</v>
      </c>
      <c r="R7099" t="s">
        <v>6</v>
      </c>
      <c r="S7099" t="s">
        <v>6</v>
      </c>
      <c r="T7099" t="s">
        <v>14644</v>
      </c>
      <c r="U7099" t="s">
        <v>14644</v>
      </c>
      <c r="V7099" t="s">
        <v>14644</v>
      </c>
      <c r="W7099" t="s">
        <v>15022</v>
      </c>
      <c r="X7099" t="s">
        <v>15022</v>
      </c>
      <c r="Y7099" t="s">
        <v>6</v>
      </c>
      <c r="Z7099" t="s">
        <v>6</v>
      </c>
      <c r="AA7099" t="s">
        <v>6</v>
      </c>
      <c r="AB7099" t="s">
        <v>15023</v>
      </c>
      <c r="AC7099" t="s">
        <v>14990</v>
      </c>
    </row>
    <row r="7100" spans="1:29" x14ac:dyDescent="0.3">
      <c r="A7100" t="s">
        <v>342</v>
      </c>
      <c r="B7100" s="35">
        <v>576</v>
      </c>
      <c r="C7100" t="s">
        <v>180</v>
      </c>
      <c r="D7100" s="35">
        <v>1996</v>
      </c>
      <c r="E7100" t="s">
        <v>7556</v>
      </c>
      <c r="F7100" s="34" t="s">
        <v>6</v>
      </c>
      <c r="G7100" s="34" t="s">
        <v>6</v>
      </c>
      <c r="H7100" s="34" t="s">
        <v>6</v>
      </c>
      <c r="I7100" s="34">
        <v>151.21684642193242</v>
      </c>
      <c r="J7100" s="34">
        <v>38.57201356339651</v>
      </c>
      <c r="K7100" s="34">
        <v>112.64483285853591</v>
      </c>
      <c r="L7100" s="34" t="s">
        <v>6</v>
      </c>
      <c r="M7100" s="34" t="s">
        <v>6</v>
      </c>
      <c r="N7100" s="34" t="s">
        <v>6</v>
      </c>
      <c r="O7100" s="34">
        <v>72.378376000069451</v>
      </c>
      <c r="P7100" s="34">
        <v>135.77719999999999</v>
      </c>
      <c r="Q7100" t="s">
        <v>6</v>
      </c>
      <c r="R7100" t="s">
        <v>6</v>
      </c>
      <c r="S7100" t="s">
        <v>6</v>
      </c>
      <c r="T7100" t="s">
        <v>14644</v>
      </c>
      <c r="U7100" t="s">
        <v>14644</v>
      </c>
      <c r="V7100" t="s">
        <v>14644</v>
      </c>
      <c r="W7100" t="s">
        <v>15022</v>
      </c>
      <c r="X7100" t="s">
        <v>15022</v>
      </c>
      <c r="Y7100" t="s">
        <v>6</v>
      </c>
      <c r="Z7100" t="s">
        <v>6</v>
      </c>
      <c r="AA7100" t="s">
        <v>6</v>
      </c>
      <c r="AB7100" t="s">
        <v>15023</v>
      </c>
      <c r="AC7100" t="s">
        <v>14990</v>
      </c>
    </row>
    <row r="7101" spans="1:29" x14ac:dyDescent="0.3">
      <c r="A7101" t="s">
        <v>342</v>
      </c>
      <c r="B7101" s="35">
        <v>576</v>
      </c>
      <c r="C7101" t="s">
        <v>180</v>
      </c>
      <c r="D7101" s="35">
        <v>1997</v>
      </c>
      <c r="E7101" t="s">
        <v>7557</v>
      </c>
      <c r="F7101" s="34" t="s">
        <v>6</v>
      </c>
      <c r="G7101" s="34" t="s">
        <v>6</v>
      </c>
      <c r="H7101" s="34" t="s">
        <v>6</v>
      </c>
      <c r="I7101" s="34">
        <v>158.6539884464606</v>
      </c>
      <c r="J7101" s="34">
        <v>39.60531236799126</v>
      </c>
      <c r="K7101" s="34">
        <v>119.04867607846934</v>
      </c>
      <c r="L7101" s="34" t="s">
        <v>6</v>
      </c>
      <c r="M7101" s="34" t="s">
        <v>6</v>
      </c>
      <c r="N7101" s="34" t="s">
        <v>6</v>
      </c>
      <c r="O7101" s="34">
        <v>71.360931063522941</v>
      </c>
      <c r="P7101" s="34">
        <v>148.6644</v>
      </c>
      <c r="Q7101" t="s">
        <v>6</v>
      </c>
      <c r="R7101" t="s">
        <v>6</v>
      </c>
      <c r="S7101" t="s">
        <v>6</v>
      </c>
      <c r="T7101" t="s">
        <v>14644</v>
      </c>
      <c r="U7101" t="s">
        <v>14644</v>
      </c>
      <c r="V7101" t="s">
        <v>14644</v>
      </c>
      <c r="W7101" t="s">
        <v>15022</v>
      </c>
      <c r="X7101" t="s">
        <v>15022</v>
      </c>
      <c r="Y7101" t="s">
        <v>6</v>
      </c>
      <c r="Z7101" t="s">
        <v>6</v>
      </c>
      <c r="AA7101" t="s">
        <v>6</v>
      </c>
      <c r="AB7101" t="s">
        <v>15023</v>
      </c>
      <c r="AC7101" t="s">
        <v>14990</v>
      </c>
    </row>
    <row r="7102" spans="1:29" x14ac:dyDescent="0.3">
      <c r="A7102" t="s">
        <v>342</v>
      </c>
      <c r="B7102" s="35">
        <v>576</v>
      </c>
      <c r="C7102" t="s">
        <v>180</v>
      </c>
      <c r="D7102" s="35">
        <v>1998</v>
      </c>
      <c r="E7102" t="s">
        <v>7558</v>
      </c>
      <c r="F7102" s="34" t="s">
        <v>6</v>
      </c>
      <c r="G7102" s="34" t="s">
        <v>6</v>
      </c>
      <c r="H7102" s="34" t="s">
        <v>6</v>
      </c>
      <c r="I7102" s="34">
        <v>155.96177449853599</v>
      </c>
      <c r="J7102" s="34">
        <v>40.775076337394211</v>
      </c>
      <c r="K7102" s="34">
        <v>115.18669816114178</v>
      </c>
      <c r="L7102" s="34" t="s">
        <v>6</v>
      </c>
      <c r="M7102" s="34" t="s">
        <v>6</v>
      </c>
      <c r="N7102" s="34" t="s">
        <v>6</v>
      </c>
      <c r="O7102" s="34">
        <v>83.414799383027969</v>
      </c>
      <c r="P7102" s="34">
        <v>143.47489999999999</v>
      </c>
      <c r="Q7102" t="s">
        <v>6</v>
      </c>
      <c r="R7102" t="s">
        <v>6</v>
      </c>
      <c r="S7102" t="s">
        <v>6</v>
      </c>
      <c r="T7102" t="s">
        <v>14644</v>
      </c>
      <c r="U7102" t="s">
        <v>14644</v>
      </c>
      <c r="V7102" t="s">
        <v>14644</v>
      </c>
      <c r="W7102" t="s">
        <v>15022</v>
      </c>
      <c r="X7102" t="s">
        <v>15022</v>
      </c>
      <c r="Y7102" t="s">
        <v>6</v>
      </c>
      <c r="Z7102" t="s">
        <v>6</v>
      </c>
      <c r="AA7102" t="s">
        <v>6</v>
      </c>
      <c r="AB7102" t="s">
        <v>15023</v>
      </c>
      <c r="AC7102" t="s">
        <v>14990</v>
      </c>
    </row>
    <row r="7103" spans="1:29" x14ac:dyDescent="0.3">
      <c r="A7103" t="s">
        <v>342</v>
      </c>
      <c r="B7103" s="35">
        <v>576</v>
      </c>
      <c r="C7103" t="s">
        <v>180</v>
      </c>
      <c r="D7103" s="35">
        <v>1999</v>
      </c>
      <c r="E7103" t="s">
        <v>7559</v>
      </c>
      <c r="F7103" s="34" t="s">
        <v>6</v>
      </c>
      <c r="G7103" s="34" t="s">
        <v>6</v>
      </c>
      <c r="H7103" s="34" t="s">
        <v>6</v>
      </c>
      <c r="I7103" s="34">
        <v>152.82747303464899</v>
      </c>
      <c r="J7103" s="34">
        <v>42.386283995145384</v>
      </c>
      <c r="K7103" s="34">
        <v>110.4411890395036</v>
      </c>
      <c r="L7103" s="34" t="s">
        <v>6</v>
      </c>
      <c r="M7103" s="34" t="s">
        <v>6</v>
      </c>
      <c r="N7103" s="34" t="s">
        <v>6</v>
      </c>
      <c r="O7103" s="34">
        <v>87.860515204868292</v>
      </c>
      <c r="P7103" s="34">
        <v>146.2525</v>
      </c>
      <c r="Q7103" t="s">
        <v>6</v>
      </c>
      <c r="R7103" t="s">
        <v>6</v>
      </c>
      <c r="S7103" t="s">
        <v>6</v>
      </c>
      <c r="T7103" t="s">
        <v>14644</v>
      </c>
      <c r="U7103" t="s">
        <v>14644</v>
      </c>
      <c r="V7103" t="s">
        <v>14644</v>
      </c>
      <c r="W7103" t="s">
        <v>15022</v>
      </c>
      <c r="X7103" t="s">
        <v>15022</v>
      </c>
      <c r="Y7103" t="s">
        <v>6</v>
      </c>
      <c r="Z7103" t="s">
        <v>6</v>
      </c>
      <c r="AA7103" t="s">
        <v>6</v>
      </c>
      <c r="AB7103" t="s">
        <v>15023</v>
      </c>
      <c r="AC7103" t="s">
        <v>14990</v>
      </c>
    </row>
    <row r="7104" spans="1:29" x14ac:dyDescent="0.3">
      <c r="A7104" t="s">
        <v>342</v>
      </c>
      <c r="B7104" s="35">
        <v>576</v>
      </c>
      <c r="C7104" t="s">
        <v>180</v>
      </c>
      <c r="D7104" s="35">
        <v>2000</v>
      </c>
      <c r="E7104" t="s">
        <v>7560</v>
      </c>
      <c r="F7104" s="34" t="s">
        <v>6</v>
      </c>
      <c r="G7104" s="34" t="s">
        <v>6</v>
      </c>
      <c r="H7104" s="34" t="s">
        <v>6</v>
      </c>
      <c r="I7104" s="34">
        <v>147.21274340044582</v>
      </c>
      <c r="J7104" s="34">
        <v>41.737606893337301</v>
      </c>
      <c r="K7104" s="34">
        <v>105.47513650710852</v>
      </c>
      <c r="L7104" s="34" t="s">
        <v>6</v>
      </c>
      <c r="M7104" s="34" t="s">
        <v>6</v>
      </c>
      <c r="N7104" s="34" t="s">
        <v>6</v>
      </c>
      <c r="O7104" s="34">
        <v>83.842170976209971</v>
      </c>
      <c r="P7104" s="34">
        <v>165.63239999999999</v>
      </c>
      <c r="Q7104" t="s">
        <v>6</v>
      </c>
      <c r="R7104" t="s">
        <v>6</v>
      </c>
      <c r="S7104" t="s">
        <v>6</v>
      </c>
      <c r="T7104" t="s">
        <v>14644</v>
      </c>
      <c r="U7104" t="s">
        <v>14644</v>
      </c>
      <c r="V7104" t="s">
        <v>14644</v>
      </c>
      <c r="W7104" t="s">
        <v>15022</v>
      </c>
      <c r="X7104" t="s">
        <v>15022</v>
      </c>
      <c r="Y7104" t="s">
        <v>6</v>
      </c>
      <c r="Z7104" t="s">
        <v>6</v>
      </c>
      <c r="AA7104" t="s">
        <v>6</v>
      </c>
      <c r="AB7104" t="s">
        <v>15023</v>
      </c>
      <c r="AC7104" t="s">
        <v>14990</v>
      </c>
    </row>
    <row r="7105" spans="1:29" x14ac:dyDescent="0.3">
      <c r="A7105" t="s">
        <v>342</v>
      </c>
      <c r="B7105" s="35">
        <v>576</v>
      </c>
      <c r="C7105" t="s">
        <v>180</v>
      </c>
      <c r="D7105" s="35">
        <v>2001</v>
      </c>
      <c r="E7105" t="s">
        <v>7561</v>
      </c>
      <c r="F7105" s="34" t="s">
        <v>6</v>
      </c>
      <c r="G7105" s="34" t="s">
        <v>6</v>
      </c>
      <c r="H7105" s="34" t="s">
        <v>6</v>
      </c>
      <c r="I7105" s="34">
        <v>166.32190823790322</v>
      </c>
      <c r="J7105" s="34">
        <v>47.172027825983179</v>
      </c>
      <c r="K7105" s="34">
        <v>119.14988041192004</v>
      </c>
      <c r="L7105" s="34" t="s">
        <v>6</v>
      </c>
      <c r="M7105" s="34" t="s">
        <v>6</v>
      </c>
      <c r="N7105" s="34" t="s">
        <v>6</v>
      </c>
      <c r="O7105" s="34">
        <v>93.936374666222449</v>
      </c>
      <c r="P7105" s="34">
        <v>160.88560000000001</v>
      </c>
      <c r="Q7105" t="s">
        <v>6</v>
      </c>
      <c r="R7105" t="s">
        <v>6</v>
      </c>
      <c r="S7105" t="s">
        <v>6</v>
      </c>
      <c r="T7105" t="s">
        <v>14644</v>
      </c>
      <c r="U7105" t="s">
        <v>14644</v>
      </c>
      <c r="V7105" t="s">
        <v>14644</v>
      </c>
      <c r="W7105" t="s">
        <v>15022</v>
      </c>
      <c r="X7105" t="s">
        <v>15022</v>
      </c>
      <c r="Y7105" t="s">
        <v>6</v>
      </c>
      <c r="Z7105" t="s">
        <v>6</v>
      </c>
      <c r="AA7105" t="s">
        <v>6</v>
      </c>
      <c r="AB7105" t="s">
        <v>15023</v>
      </c>
      <c r="AC7105" t="s">
        <v>14990</v>
      </c>
    </row>
    <row r="7106" spans="1:29" x14ac:dyDescent="0.3">
      <c r="A7106" t="s">
        <v>342</v>
      </c>
      <c r="B7106" s="35">
        <v>576</v>
      </c>
      <c r="C7106" t="s">
        <v>180</v>
      </c>
      <c r="D7106" s="35">
        <v>2002</v>
      </c>
      <c r="E7106" t="s">
        <v>7562</v>
      </c>
      <c r="F7106" s="34" t="s">
        <v>6</v>
      </c>
      <c r="G7106" s="34" t="s">
        <v>6</v>
      </c>
      <c r="H7106" s="34" t="s">
        <v>6</v>
      </c>
      <c r="I7106" s="34">
        <v>162.36637595723789</v>
      </c>
      <c r="J7106" s="34">
        <v>47.700003802095495</v>
      </c>
      <c r="K7106" s="34">
        <v>114.6663721551424</v>
      </c>
      <c r="L7106" s="34" t="s">
        <v>6</v>
      </c>
      <c r="M7106" s="34" t="s">
        <v>6</v>
      </c>
      <c r="N7106" s="34" t="s">
        <v>6</v>
      </c>
      <c r="O7106" s="34">
        <v>97.223021869291188</v>
      </c>
      <c r="P7106" s="34">
        <v>165.69810000000001</v>
      </c>
      <c r="Q7106" t="s">
        <v>6</v>
      </c>
      <c r="R7106" t="s">
        <v>6</v>
      </c>
      <c r="S7106" t="s">
        <v>6</v>
      </c>
      <c r="T7106" t="s">
        <v>14644</v>
      </c>
      <c r="U7106" t="s">
        <v>14644</v>
      </c>
      <c r="V7106" t="s">
        <v>14644</v>
      </c>
      <c r="W7106" t="s">
        <v>15022</v>
      </c>
      <c r="X7106" t="s">
        <v>15022</v>
      </c>
      <c r="Y7106" t="s">
        <v>6</v>
      </c>
      <c r="Z7106" t="s">
        <v>6</v>
      </c>
      <c r="AA7106" t="s">
        <v>6</v>
      </c>
      <c r="AB7106" t="s">
        <v>15023</v>
      </c>
      <c r="AC7106" t="s">
        <v>14990</v>
      </c>
    </row>
    <row r="7107" spans="1:29" x14ac:dyDescent="0.3">
      <c r="A7107" t="s">
        <v>342</v>
      </c>
      <c r="B7107">
        <v>576</v>
      </c>
      <c r="C7107" t="s">
        <v>180</v>
      </c>
      <c r="D7107">
        <v>2003</v>
      </c>
      <c r="E7107" t="s">
        <v>7563</v>
      </c>
      <c r="F7107" s="34" t="s">
        <v>6</v>
      </c>
      <c r="G7107" s="34" t="s">
        <v>6</v>
      </c>
      <c r="H7107" s="34" t="s">
        <v>6</v>
      </c>
      <c r="I7107" s="34">
        <v>167.66078114060895</v>
      </c>
      <c r="J7107" s="34">
        <v>54.542761226184908</v>
      </c>
      <c r="K7107" s="34">
        <v>113.11801991442404</v>
      </c>
      <c r="L7107" s="34" t="s">
        <v>6</v>
      </c>
      <c r="M7107" s="34" t="s">
        <v>6</v>
      </c>
      <c r="N7107" s="34" t="s">
        <v>6</v>
      </c>
      <c r="O7107" s="34">
        <v>101.75936806179713</v>
      </c>
      <c r="P7107" s="34">
        <v>170.11789999999999</v>
      </c>
      <c r="Q7107" t="s">
        <v>6</v>
      </c>
      <c r="R7107" t="s">
        <v>6</v>
      </c>
      <c r="S7107" t="s">
        <v>6</v>
      </c>
      <c r="T7107" t="s">
        <v>14644</v>
      </c>
      <c r="U7107" t="s">
        <v>14644</v>
      </c>
      <c r="V7107" t="s">
        <v>14644</v>
      </c>
      <c r="W7107" t="s">
        <v>15022</v>
      </c>
      <c r="X7107" t="s">
        <v>15022</v>
      </c>
      <c r="Y7107" t="s">
        <v>6</v>
      </c>
      <c r="Z7107" t="s">
        <v>6</v>
      </c>
      <c r="AA7107" t="s">
        <v>6</v>
      </c>
      <c r="AB7107" t="s">
        <v>15023</v>
      </c>
      <c r="AC7107" t="s">
        <v>14990</v>
      </c>
    </row>
    <row r="7108" spans="1:29" x14ac:dyDescent="0.3">
      <c r="A7108" t="s">
        <v>342</v>
      </c>
      <c r="B7108" s="35">
        <v>576</v>
      </c>
      <c r="C7108" t="s">
        <v>180</v>
      </c>
      <c r="D7108" s="35">
        <v>2004</v>
      </c>
      <c r="E7108" t="s">
        <v>7564</v>
      </c>
      <c r="F7108" s="34" t="s">
        <v>6</v>
      </c>
      <c r="G7108" s="34" t="s">
        <v>6</v>
      </c>
      <c r="H7108" s="34" t="s">
        <v>6</v>
      </c>
      <c r="I7108" s="34">
        <v>148.72321056610761</v>
      </c>
      <c r="J7108" s="34">
        <v>51.728873185107474</v>
      </c>
      <c r="K7108" s="34">
        <v>96.994337381000136</v>
      </c>
      <c r="L7108" s="34" t="s">
        <v>6</v>
      </c>
      <c r="M7108" s="34" t="s">
        <v>6</v>
      </c>
      <c r="N7108" s="34" t="s">
        <v>6</v>
      </c>
      <c r="O7108" s="34">
        <v>97.597527168741934</v>
      </c>
      <c r="P7108" s="34">
        <v>194.43299999999999</v>
      </c>
      <c r="Q7108" t="s">
        <v>6</v>
      </c>
      <c r="R7108" t="s">
        <v>6</v>
      </c>
      <c r="S7108" t="s">
        <v>6</v>
      </c>
      <c r="T7108" t="s">
        <v>14644</v>
      </c>
      <c r="U7108" t="s">
        <v>14644</v>
      </c>
      <c r="V7108" t="s">
        <v>14644</v>
      </c>
      <c r="W7108" t="s">
        <v>15022</v>
      </c>
      <c r="X7108" t="s">
        <v>15022</v>
      </c>
      <c r="Y7108" t="s">
        <v>6</v>
      </c>
      <c r="Z7108" t="s">
        <v>6</v>
      </c>
      <c r="AA7108" t="s">
        <v>6</v>
      </c>
      <c r="AB7108" t="s">
        <v>15023</v>
      </c>
      <c r="AC7108" t="s">
        <v>14990</v>
      </c>
    </row>
    <row r="7109" spans="1:29" x14ac:dyDescent="0.3">
      <c r="A7109" t="s">
        <v>342</v>
      </c>
      <c r="B7109" s="35">
        <v>576</v>
      </c>
      <c r="C7109" t="s">
        <v>180</v>
      </c>
      <c r="D7109" s="35">
        <v>2005</v>
      </c>
      <c r="E7109" t="s">
        <v>7565</v>
      </c>
      <c r="F7109" s="34" t="s">
        <v>6</v>
      </c>
      <c r="G7109" s="34" t="s">
        <v>6</v>
      </c>
      <c r="H7109" s="34" t="s">
        <v>6</v>
      </c>
      <c r="I7109" s="34">
        <v>144.36191667097586</v>
      </c>
      <c r="J7109" s="34">
        <v>48.70183290006252</v>
      </c>
      <c r="K7109" s="34">
        <v>95.660083770913332</v>
      </c>
      <c r="L7109" s="34" t="s">
        <v>6</v>
      </c>
      <c r="M7109" s="34" t="s">
        <v>6</v>
      </c>
      <c r="N7109" s="34" t="s">
        <v>6</v>
      </c>
      <c r="O7109" s="34">
        <v>94.966787794455698</v>
      </c>
      <c r="P7109" s="34">
        <v>212.72300000000001</v>
      </c>
      <c r="Q7109" t="s">
        <v>6</v>
      </c>
      <c r="R7109" t="s">
        <v>6</v>
      </c>
      <c r="S7109" t="s">
        <v>6</v>
      </c>
      <c r="T7109" t="s">
        <v>14644</v>
      </c>
      <c r="U7109" t="s">
        <v>14644</v>
      </c>
      <c r="V7109" t="s">
        <v>14644</v>
      </c>
      <c r="W7109" t="s">
        <v>15022</v>
      </c>
      <c r="X7109" t="s">
        <v>15022</v>
      </c>
      <c r="Y7109" t="s">
        <v>6</v>
      </c>
      <c r="Z7109" t="s">
        <v>6</v>
      </c>
      <c r="AA7109" t="s">
        <v>6</v>
      </c>
      <c r="AB7109" t="s">
        <v>15023</v>
      </c>
      <c r="AC7109" t="s">
        <v>14990</v>
      </c>
    </row>
    <row r="7110" spans="1:29" x14ac:dyDescent="0.3">
      <c r="A7110" t="s">
        <v>342</v>
      </c>
      <c r="B7110" s="35">
        <v>576</v>
      </c>
      <c r="C7110" t="s">
        <v>180</v>
      </c>
      <c r="D7110" s="35">
        <v>2006</v>
      </c>
      <c r="E7110" t="s">
        <v>7566</v>
      </c>
      <c r="F7110" s="34" t="s">
        <v>6</v>
      </c>
      <c r="G7110" s="34" t="s">
        <v>6</v>
      </c>
      <c r="H7110" s="34" t="s">
        <v>6</v>
      </c>
      <c r="I7110" s="34">
        <v>134.9596119221473</v>
      </c>
      <c r="J7110" s="34">
        <v>44.624633932760496</v>
      </c>
      <c r="K7110" s="34">
        <v>90.3349779893868</v>
      </c>
      <c r="L7110" s="34" t="s">
        <v>6</v>
      </c>
      <c r="M7110" s="34" t="s">
        <v>6</v>
      </c>
      <c r="N7110" s="34" t="s">
        <v>6</v>
      </c>
      <c r="O7110" s="34">
        <v>89.370245783769221</v>
      </c>
      <c r="P7110" s="34">
        <v>236.15880000000001</v>
      </c>
      <c r="Q7110" t="s">
        <v>6</v>
      </c>
      <c r="R7110" t="s">
        <v>6</v>
      </c>
      <c r="S7110" t="s">
        <v>6</v>
      </c>
      <c r="T7110" t="s">
        <v>14644</v>
      </c>
      <c r="U7110" t="s">
        <v>14644</v>
      </c>
      <c r="V7110" t="s">
        <v>14644</v>
      </c>
      <c r="W7110" t="s">
        <v>15022</v>
      </c>
      <c r="X7110" t="s">
        <v>15022</v>
      </c>
      <c r="Y7110" t="s">
        <v>6</v>
      </c>
      <c r="Z7110" t="s">
        <v>6</v>
      </c>
      <c r="AA7110" t="s">
        <v>6</v>
      </c>
      <c r="AB7110" t="s">
        <v>15023</v>
      </c>
      <c r="AC7110" t="s">
        <v>14990</v>
      </c>
    </row>
    <row r="7111" spans="1:29" x14ac:dyDescent="0.3">
      <c r="A7111" t="s">
        <v>342</v>
      </c>
      <c r="B7111" s="35">
        <v>576</v>
      </c>
      <c r="C7111" t="s">
        <v>180</v>
      </c>
      <c r="D7111" s="35">
        <v>2007</v>
      </c>
      <c r="E7111" t="s">
        <v>7567</v>
      </c>
      <c r="F7111" s="34" t="s">
        <v>6</v>
      </c>
      <c r="G7111" s="34" t="s">
        <v>6</v>
      </c>
      <c r="H7111" s="34" t="s">
        <v>6</v>
      </c>
      <c r="I7111" s="34">
        <v>139.22601445703958</v>
      </c>
      <c r="J7111" s="34">
        <v>43.681719237719733</v>
      </c>
      <c r="K7111" s="34">
        <v>95.544295219319849</v>
      </c>
      <c r="L7111" s="34" t="s">
        <v>6</v>
      </c>
      <c r="M7111" s="34" t="s">
        <v>6</v>
      </c>
      <c r="N7111" s="34" t="s">
        <v>6</v>
      </c>
      <c r="O7111" s="34">
        <v>89.447101844680688</v>
      </c>
      <c r="P7111" s="34">
        <v>272.69760000000002</v>
      </c>
      <c r="Q7111" t="s">
        <v>6</v>
      </c>
      <c r="R7111" t="s">
        <v>6</v>
      </c>
      <c r="S7111" t="s">
        <v>6</v>
      </c>
      <c r="T7111" t="s">
        <v>14644</v>
      </c>
      <c r="U7111" t="s">
        <v>14644</v>
      </c>
      <c r="V7111" t="s">
        <v>14644</v>
      </c>
      <c r="W7111" t="s">
        <v>15022</v>
      </c>
      <c r="X7111" t="s">
        <v>15022</v>
      </c>
      <c r="Y7111" t="s">
        <v>6</v>
      </c>
      <c r="Z7111" t="s">
        <v>6</v>
      </c>
      <c r="AA7111" t="s">
        <v>6</v>
      </c>
      <c r="AB7111" t="s">
        <v>15023</v>
      </c>
      <c r="AC7111" t="s">
        <v>14990</v>
      </c>
    </row>
    <row r="7112" spans="1:29" x14ac:dyDescent="0.3">
      <c r="A7112" t="s">
        <v>342</v>
      </c>
      <c r="B7112" s="35">
        <v>576</v>
      </c>
      <c r="C7112" t="s">
        <v>180</v>
      </c>
      <c r="D7112" s="35">
        <v>2008</v>
      </c>
      <c r="E7112" t="s">
        <v>7568</v>
      </c>
      <c r="F7112" s="34" t="s">
        <v>6</v>
      </c>
      <c r="G7112" s="34" t="s">
        <v>6</v>
      </c>
      <c r="H7112" s="34" t="s">
        <v>6</v>
      </c>
      <c r="I7112" s="34">
        <v>156.45414935154062</v>
      </c>
      <c r="J7112" s="34">
        <v>47.08558320459543</v>
      </c>
      <c r="K7112" s="34">
        <v>109.3685661469452</v>
      </c>
      <c r="L7112" s="34" t="s">
        <v>6</v>
      </c>
      <c r="M7112" s="34" t="s">
        <v>6</v>
      </c>
      <c r="N7112" s="34" t="s">
        <v>6</v>
      </c>
      <c r="O7112" s="34">
        <v>96.44771002286619</v>
      </c>
      <c r="P7112" s="34">
        <v>273.94159999999999</v>
      </c>
      <c r="Q7112" t="s">
        <v>6</v>
      </c>
      <c r="R7112" t="s">
        <v>6</v>
      </c>
      <c r="S7112" t="s">
        <v>6</v>
      </c>
      <c r="T7112" t="s">
        <v>14644</v>
      </c>
      <c r="U7112" t="s">
        <v>14644</v>
      </c>
      <c r="V7112" t="s">
        <v>14644</v>
      </c>
      <c r="W7112" t="s">
        <v>15022</v>
      </c>
      <c r="X7112" t="s">
        <v>15022</v>
      </c>
      <c r="Y7112" t="s">
        <v>6</v>
      </c>
      <c r="Z7112" t="s">
        <v>6</v>
      </c>
      <c r="AA7112" t="s">
        <v>6</v>
      </c>
      <c r="AB7112" t="s">
        <v>15023</v>
      </c>
      <c r="AC7112" t="s">
        <v>14990</v>
      </c>
    </row>
    <row r="7113" spans="1:29" x14ac:dyDescent="0.3">
      <c r="A7113" t="s">
        <v>342</v>
      </c>
      <c r="B7113" s="35">
        <v>576</v>
      </c>
      <c r="C7113" t="s">
        <v>180</v>
      </c>
      <c r="D7113" s="35">
        <v>2009</v>
      </c>
      <c r="E7113" t="s">
        <v>7569</v>
      </c>
      <c r="F7113" s="34" t="s">
        <v>6</v>
      </c>
      <c r="G7113" s="34" t="s">
        <v>6</v>
      </c>
      <c r="H7113" s="34" t="s">
        <v>6</v>
      </c>
      <c r="I7113" s="34">
        <v>156.54377121367452</v>
      </c>
      <c r="J7113" s="34">
        <v>51.094833645839422</v>
      </c>
      <c r="K7113" s="34">
        <v>105.44893756783509</v>
      </c>
      <c r="L7113" s="34" t="s">
        <v>6</v>
      </c>
      <c r="M7113" s="34" t="s">
        <v>6</v>
      </c>
      <c r="N7113" s="34" t="s">
        <v>6</v>
      </c>
      <c r="O7113" s="34">
        <v>106.40023088268362</v>
      </c>
      <c r="P7113" s="34">
        <v>282.39449999999999</v>
      </c>
      <c r="Q7113" t="s">
        <v>6</v>
      </c>
      <c r="R7113" t="s">
        <v>6</v>
      </c>
      <c r="S7113" t="s">
        <v>6</v>
      </c>
      <c r="T7113" t="s">
        <v>14644</v>
      </c>
      <c r="U7113" t="s">
        <v>14644</v>
      </c>
      <c r="V7113" t="s">
        <v>14644</v>
      </c>
      <c r="W7113" t="s">
        <v>15022</v>
      </c>
      <c r="X7113" t="s">
        <v>15022</v>
      </c>
      <c r="Y7113" t="s">
        <v>6</v>
      </c>
      <c r="Z7113" t="s">
        <v>6</v>
      </c>
      <c r="AA7113" t="s">
        <v>6</v>
      </c>
      <c r="AB7113" t="s">
        <v>15023</v>
      </c>
      <c r="AC7113" t="s">
        <v>14990</v>
      </c>
    </row>
    <row r="7114" spans="1:29" x14ac:dyDescent="0.3">
      <c r="A7114" t="s">
        <v>342</v>
      </c>
      <c r="B7114" s="35">
        <v>576</v>
      </c>
      <c r="C7114" t="s">
        <v>180</v>
      </c>
      <c r="D7114" s="35">
        <v>2010</v>
      </c>
      <c r="E7114" t="s">
        <v>7570</v>
      </c>
      <c r="F7114" s="34" t="s">
        <v>6</v>
      </c>
      <c r="G7114" s="34" t="s">
        <v>6</v>
      </c>
      <c r="H7114" s="34" t="s">
        <v>6</v>
      </c>
      <c r="I7114" s="34">
        <v>147.86863176077077</v>
      </c>
      <c r="J7114" s="34">
        <v>52.261590231332121</v>
      </c>
      <c r="K7114" s="34">
        <v>95.607041529438646</v>
      </c>
      <c r="L7114" s="34" t="s">
        <v>6</v>
      </c>
      <c r="M7114" s="34" t="s">
        <v>6</v>
      </c>
      <c r="N7114" s="34" t="s">
        <v>6</v>
      </c>
      <c r="O7114" s="34">
        <v>101.27925216244047</v>
      </c>
      <c r="P7114" s="34">
        <v>326.98009999999999</v>
      </c>
      <c r="Q7114" t="s">
        <v>6</v>
      </c>
      <c r="R7114" t="s">
        <v>6</v>
      </c>
      <c r="S7114" t="s">
        <v>6</v>
      </c>
      <c r="T7114" t="s">
        <v>14644</v>
      </c>
      <c r="U7114" t="s">
        <v>14644</v>
      </c>
      <c r="V7114" t="s">
        <v>14644</v>
      </c>
      <c r="W7114" t="s">
        <v>15022</v>
      </c>
      <c r="X7114" t="s">
        <v>15022</v>
      </c>
      <c r="Y7114" t="s">
        <v>6</v>
      </c>
      <c r="Z7114" t="s">
        <v>6</v>
      </c>
      <c r="AA7114" t="s">
        <v>6</v>
      </c>
      <c r="AB7114" t="s">
        <v>15023</v>
      </c>
      <c r="AC7114" t="s">
        <v>14990</v>
      </c>
    </row>
    <row r="7115" spans="1:29" x14ac:dyDescent="0.3">
      <c r="A7115" t="s">
        <v>342</v>
      </c>
      <c r="B7115" s="35">
        <v>576</v>
      </c>
      <c r="C7115" t="s">
        <v>180</v>
      </c>
      <c r="D7115" s="35">
        <v>2011</v>
      </c>
      <c r="E7115" t="s">
        <v>7571</v>
      </c>
      <c r="F7115" s="34" t="s">
        <v>6</v>
      </c>
      <c r="G7115" s="34" t="s">
        <v>6</v>
      </c>
      <c r="H7115" s="34" t="s">
        <v>6</v>
      </c>
      <c r="I7115" s="34">
        <v>161.30528713636048</v>
      </c>
      <c r="J7115" s="34">
        <v>57.627916494363873</v>
      </c>
      <c r="K7115" s="34">
        <v>103.6773706419966</v>
      </c>
      <c r="L7115" s="34" t="s">
        <v>6</v>
      </c>
      <c r="M7115" s="34" t="s">
        <v>6</v>
      </c>
      <c r="N7115" s="34" t="s">
        <v>6</v>
      </c>
      <c r="O7115" s="34">
        <v>104.49802045092906</v>
      </c>
      <c r="P7115" s="34">
        <v>351.36790000000002</v>
      </c>
      <c r="Q7115" t="s">
        <v>6</v>
      </c>
      <c r="R7115" t="s">
        <v>6</v>
      </c>
      <c r="S7115" t="s">
        <v>6</v>
      </c>
      <c r="T7115" t="s">
        <v>14644</v>
      </c>
      <c r="U7115" t="s">
        <v>14644</v>
      </c>
      <c r="V7115" t="s">
        <v>14644</v>
      </c>
      <c r="W7115" t="s">
        <v>15022</v>
      </c>
      <c r="X7115" t="s">
        <v>15022</v>
      </c>
      <c r="Y7115" t="s">
        <v>6</v>
      </c>
      <c r="Z7115" t="s">
        <v>6</v>
      </c>
      <c r="AA7115" t="s">
        <v>6</v>
      </c>
      <c r="AB7115" t="s">
        <v>15023</v>
      </c>
      <c r="AC7115" t="s">
        <v>14990</v>
      </c>
    </row>
    <row r="7116" spans="1:29" x14ac:dyDescent="0.3">
      <c r="A7116" t="s">
        <v>342</v>
      </c>
      <c r="B7116" s="35">
        <v>576</v>
      </c>
      <c r="C7116" t="s">
        <v>180</v>
      </c>
      <c r="D7116" s="35">
        <v>2012</v>
      </c>
      <c r="E7116" t="s">
        <v>7572</v>
      </c>
      <c r="F7116" s="34" t="s">
        <v>6</v>
      </c>
      <c r="G7116" s="34" t="s">
        <v>6</v>
      </c>
      <c r="H7116" s="34" t="s">
        <v>6</v>
      </c>
      <c r="I7116" s="34">
        <v>175.70548620347887</v>
      </c>
      <c r="J7116" s="34">
        <v>63.163946139943405</v>
      </c>
      <c r="K7116" s="34">
        <v>112.54154006353546</v>
      </c>
      <c r="L7116" s="34" t="s">
        <v>6</v>
      </c>
      <c r="M7116" s="34" t="s">
        <v>6</v>
      </c>
      <c r="N7116" s="34" t="s">
        <v>6</v>
      </c>
      <c r="O7116" s="34">
        <v>107.51030790152683</v>
      </c>
      <c r="P7116" s="34">
        <v>368.77050000000003</v>
      </c>
      <c r="Q7116" t="s">
        <v>6</v>
      </c>
      <c r="R7116" t="s">
        <v>6</v>
      </c>
      <c r="S7116" t="s">
        <v>6</v>
      </c>
      <c r="T7116" t="s">
        <v>14644</v>
      </c>
      <c r="U7116" t="s">
        <v>14644</v>
      </c>
      <c r="V7116" t="s">
        <v>14644</v>
      </c>
      <c r="W7116" t="s">
        <v>15022</v>
      </c>
      <c r="X7116" t="s">
        <v>15022</v>
      </c>
      <c r="Y7116" t="s">
        <v>6</v>
      </c>
      <c r="Z7116" t="s">
        <v>6</v>
      </c>
      <c r="AA7116" t="s">
        <v>6</v>
      </c>
      <c r="AB7116" t="s">
        <v>15023</v>
      </c>
      <c r="AC7116" t="s">
        <v>14990</v>
      </c>
    </row>
    <row r="7117" spans="1:29" x14ac:dyDescent="0.3">
      <c r="A7117" t="s">
        <v>342</v>
      </c>
      <c r="B7117" s="35">
        <v>576</v>
      </c>
      <c r="C7117" t="s">
        <v>180</v>
      </c>
      <c r="D7117" s="35">
        <v>2013</v>
      </c>
      <c r="E7117" t="s">
        <v>7573</v>
      </c>
      <c r="F7117" s="34" t="s">
        <v>6</v>
      </c>
      <c r="G7117" s="34" t="s">
        <v>6</v>
      </c>
      <c r="H7117" s="34" t="s">
        <v>6</v>
      </c>
      <c r="I7117" s="34">
        <v>191.59389539800813</v>
      </c>
      <c r="J7117" s="34">
        <v>65.945852407941075</v>
      </c>
      <c r="K7117" s="34">
        <v>125.64804299006705</v>
      </c>
      <c r="L7117" s="34" t="s">
        <v>6</v>
      </c>
      <c r="M7117" s="34" t="s">
        <v>6</v>
      </c>
      <c r="N7117" s="34" t="s">
        <v>6</v>
      </c>
      <c r="O7117" s="34">
        <v>99.031232080002013</v>
      </c>
      <c r="P7117" s="34">
        <v>384.87029999999999</v>
      </c>
      <c r="Q7117" t="s">
        <v>6</v>
      </c>
      <c r="R7117" t="s">
        <v>6</v>
      </c>
      <c r="S7117" t="s">
        <v>6</v>
      </c>
      <c r="T7117" t="s">
        <v>14644</v>
      </c>
      <c r="U7117" t="s">
        <v>14644</v>
      </c>
      <c r="V7117" t="s">
        <v>14644</v>
      </c>
      <c r="W7117" t="s">
        <v>15022</v>
      </c>
      <c r="X7117" t="s">
        <v>15022</v>
      </c>
      <c r="Y7117" t="s">
        <v>6</v>
      </c>
      <c r="Z7117" t="s">
        <v>6</v>
      </c>
      <c r="AA7117" t="s">
        <v>6</v>
      </c>
      <c r="AB7117" t="s">
        <v>15023</v>
      </c>
      <c r="AC7117" t="s">
        <v>14990</v>
      </c>
    </row>
    <row r="7118" spans="1:29" x14ac:dyDescent="0.3">
      <c r="A7118" t="s">
        <v>342</v>
      </c>
      <c r="B7118" s="35">
        <v>576</v>
      </c>
      <c r="C7118" t="s">
        <v>180</v>
      </c>
      <c r="D7118" s="35">
        <v>2014</v>
      </c>
      <c r="E7118" t="s">
        <v>7574</v>
      </c>
      <c r="F7118" s="34" t="s">
        <v>6</v>
      </c>
      <c r="G7118" s="34" t="s">
        <v>6</v>
      </c>
      <c r="H7118" s="34" t="s">
        <v>6</v>
      </c>
      <c r="I7118" s="34">
        <v>201.51829349145589</v>
      </c>
      <c r="J7118" s="34">
        <v>66.840557376038319</v>
      </c>
      <c r="K7118" s="34">
        <v>134.67773611541759</v>
      </c>
      <c r="L7118" s="34" t="s">
        <v>6</v>
      </c>
      <c r="M7118" s="34" t="s">
        <v>6</v>
      </c>
      <c r="N7118" s="34" t="s">
        <v>6</v>
      </c>
      <c r="O7118" s="34">
        <v>99.259402042221552</v>
      </c>
      <c r="P7118" s="34">
        <v>398.9479</v>
      </c>
      <c r="Q7118" t="s">
        <v>6</v>
      </c>
      <c r="R7118" t="s">
        <v>6</v>
      </c>
      <c r="S7118" t="s">
        <v>6</v>
      </c>
      <c r="T7118" t="s">
        <v>14644</v>
      </c>
      <c r="U7118" t="s">
        <v>14644</v>
      </c>
      <c r="V7118" t="s">
        <v>14644</v>
      </c>
      <c r="W7118" t="s">
        <v>15022</v>
      </c>
      <c r="X7118" t="s">
        <v>15022</v>
      </c>
      <c r="Y7118" t="s">
        <v>6</v>
      </c>
      <c r="Z7118" t="s">
        <v>6</v>
      </c>
      <c r="AA7118" t="s">
        <v>6</v>
      </c>
      <c r="AB7118" t="s">
        <v>15023</v>
      </c>
      <c r="AC7118" t="s">
        <v>14990</v>
      </c>
    </row>
    <row r="7119" spans="1:29" x14ac:dyDescent="0.3">
      <c r="A7119" t="s">
        <v>342</v>
      </c>
      <c r="B7119" s="35">
        <v>576</v>
      </c>
      <c r="C7119" t="s">
        <v>180</v>
      </c>
      <c r="D7119" s="35">
        <v>2015</v>
      </c>
      <c r="E7119" t="s">
        <v>7575</v>
      </c>
      <c r="F7119" s="34" t="s">
        <v>6</v>
      </c>
      <c r="G7119" s="34" t="s">
        <v>6</v>
      </c>
      <c r="H7119" s="34" t="s">
        <v>6</v>
      </c>
      <c r="I7119" s="34">
        <v>204.44705688424989</v>
      </c>
      <c r="J7119" s="34">
        <v>64.65575975671878</v>
      </c>
      <c r="K7119" s="34">
        <v>139.7912971275311</v>
      </c>
      <c r="L7119" s="34" t="s">
        <v>6</v>
      </c>
      <c r="M7119" s="34" t="s">
        <v>6</v>
      </c>
      <c r="N7119" s="34" t="s">
        <v>6</v>
      </c>
      <c r="O7119" s="34">
        <v>102.95958781808507</v>
      </c>
      <c r="P7119" s="34">
        <v>423.44409999999999</v>
      </c>
      <c r="Q7119" t="s">
        <v>6</v>
      </c>
      <c r="R7119" t="s">
        <v>6</v>
      </c>
      <c r="S7119" t="s">
        <v>6</v>
      </c>
      <c r="T7119" t="s">
        <v>14644</v>
      </c>
      <c r="U7119" t="s">
        <v>14644</v>
      </c>
      <c r="V7119" t="s">
        <v>14644</v>
      </c>
      <c r="W7119" t="s">
        <v>15022</v>
      </c>
      <c r="X7119" t="s">
        <v>15022</v>
      </c>
      <c r="Y7119" t="s">
        <v>6</v>
      </c>
      <c r="Z7119" t="s">
        <v>6</v>
      </c>
      <c r="AA7119" t="s">
        <v>6</v>
      </c>
      <c r="AB7119" t="s">
        <v>15023</v>
      </c>
      <c r="AC7119" t="s">
        <v>14990</v>
      </c>
    </row>
    <row r="7120" spans="1:29" x14ac:dyDescent="0.3">
      <c r="A7120" t="s">
        <v>342</v>
      </c>
      <c r="B7120" s="35">
        <v>576</v>
      </c>
      <c r="C7120" t="s">
        <v>180</v>
      </c>
      <c r="D7120" s="35">
        <v>2016</v>
      </c>
      <c r="E7120" t="s">
        <v>7576</v>
      </c>
      <c r="F7120" s="34" t="s">
        <v>6</v>
      </c>
      <c r="G7120" s="34" t="s">
        <v>6</v>
      </c>
      <c r="H7120" s="34" t="s">
        <v>6</v>
      </c>
      <c r="I7120" s="34">
        <v>202.48375079793925</v>
      </c>
      <c r="J7120" s="34">
        <v>63.933870508640844</v>
      </c>
      <c r="K7120" s="34">
        <v>138.54988028929841</v>
      </c>
      <c r="L7120" s="34" t="s">
        <v>6</v>
      </c>
      <c r="M7120" s="34" t="s">
        <v>6</v>
      </c>
      <c r="N7120" s="34" t="s">
        <v>6</v>
      </c>
      <c r="O7120" s="34">
        <v>108.51894549511636</v>
      </c>
      <c r="P7120" s="34">
        <v>441.60629999999998</v>
      </c>
      <c r="Q7120" t="s">
        <v>6</v>
      </c>
      <c r="R7120" t="s">
        <v>6</v>
      </c>
      <c r="S7120" t="s">
        <v>6</v>
      </c>
      <c r="T7120" t="s">
        <v>14644</v>
      </c>
      <c r="U7120" t="s">
        <v>14644</v>
      </c>
      <c r="V7120" t="s">
        <v>14644</v>
      </c>
      <c r="W7120" t="s">
        <v>15022</v>
      </c>
      <c r="X7120" t="s">
        <v>15022</v>
      </c>
      <c r="Y7120" t="s">
        <v>6</v>
      </c>
      <c r="Z7120" t="s">
        <v>6</v>
      </c>
      <c r="AA7120" t="s">
        <v>6</v>
      </c>
      <c r="AB7120" t="s">
        <v>15023</v>
      </c>
      <c r="AC7120" t="s">
        <v>14990</v>
      </c>
    </row>
    <row r="7121" spans="1:29" x14ac:dyDescent="0.3">
      <c r="A7121" t="s">
        <v>342</v>
      </c>
      <c r="B7121" s="35">
        <v>576</v>
      </c>
      <c r="C7121" t="s">
        <v>180</v>
      </c>
      <c r="D7121" s="35">
        <v>2017</v>
      </c>
      <c r="E7121" t="s">
        <v>7577</v>
      </c>
      <c r="F7121" s="34" t="s">
        <v>6</v>
      </c>
      <c r="G7121" s="34" t="s">
        <v>6</v>
      </c>
      <c r="H7121" s="34" t="s">
        <v>6</v>
      </c>
      <c r="I7121" s="34">
        <v>202.19892196816983</v>
      </c>
      <c r="J7121" s="34">
        <v>62.329127782866401</v>
      </c>
      <c r="K7121" s="34">
        <v>139.86979418530342</v>
      </c>
      <c r="L7121" s="34" t="s">
        <v>6</v>
      </c>
      <c r="M7121" s="34" t="s">
        <v>6</v>
      </c>
      <c r="N7121" s="34" t="s">
        <v>6</v>
      </c>
      <c r="O7121" s="34">
        <v>108.9561220690575</v>
      </c>
      <c r="P7121" s="34">
        <v>474.58710000000002</v>
      </c>
      <c r="Q7121" t="s">
        <v>6</v>
      </c>
      <c r="R7121" t="s">
        <v>6</v>
      </c>
      <c r="S7121" t="s">
        <v>6</v>
      </c>
      <c r="T7121" t="s">
        <v>14644</v>
      </c>
      <c r="U7121" t="s">
        <v>14644</v>
      </c>
      <c r="V7121" t="s">
        <v>14644</v>
      </c>
      <c r="W7121" t="s">
        <v>15022</v>
      </c>
      <c r="X7121" t="s">
        <v>15022</v>
      </c>
      <c r="Y7121" t="s">
        <v>6</v>
      </c>
      <c r="Z7121" t="s">
        <v>6</v>
      </c>
      <c r="AA7121" t="s">
        <v>6</v>
      </c>
      <c r="AB7121" t="s">
        <v>15023</v>
      </c>
      <c r="AC7121" t="s">
        <v>14990</v>
      </c>
    </row>
    <row r="7122" spans="1:29" x14ac:dyDescent="0.3">
      <c r="A7122" t="s">
        <v>342</v>
      </c>
      <c r="B7122" s="35">
        <v>576</v>
      </c>
      <c r="C7122" t="s">
        <v>180</v>
      </c>
      <c r="D7122" s="35">
        <v>2018</v>
      </c>
      <c r="E7122" t="s">
        <v>7578</v>
      </c>
      <c r="F7122" s="34" t="s">
        <v>6</v>
      </c>
      <c r="G7122" s="34" t="s">
        <v>6</v>
      </c>
      <c r="H7122" s="34" t="s">
        <v>6</v>
      </c>
      <c r="I7122" s="34">
        <v>198.6959196178818</v>
      </c>
      <c r="J7122" s="34">
        <v>59.030200304592093</v>
      </c>
      <c r="K7122" s="34">
        <v>139.66571931328971</v>
      </c>
      <c r="L7122" s="34" t="s">
        <v>6</v>
      </c>
      <c r="M7122" s="34" t="s">
        <v>6</v>
      </c>
      <c r="N7122" s="34" t="s">
        <v>6</v>
      </c>
      <c r="O7122" s="34">
        <v>110.40903294269506</v>
      </c>
      <c r="P7122" s="34">
        <v>508.68029999999999</v>
      </c>
      <c r="Q7122" t="s">
        <v>6</v>
      </c>
      <c r="R7122" t="s">
        <v>6</v>
      </c>
      <c r="S7122" t="s">
        <v>6</v>
      </c>
      <c r="T7122" t="s">
        <v>14644</v>
      </c>
      <c r="U7122" t="s">
        <v>14644</v>
      </c>
      <c r="V7122" t="s">
        <v>14644</v>
      </c>
      <c r="W7122" t="s">
        <v>15022</v>
      </c>
      <c r="X7122" t="s">
        <v>15022</v>
      </c>
      <c r="Y7122" t="s">
        <v>6</v>
      </c>
      <c r="Z7122" t="s">
        <v>6</v>
      </c>
      <c r="AA7122" t="s">
        <v>6</v>
      </c>
      <c r="AB7122" t="s">
        <v>15023</v>
      </c>
      <c r="AC7122" t="s">
        <v>14990</v>
      </c>
    </row>
    <row r="7123" spans="1:29" x14ac:dyDescent="0.3">
      <c r="A7123" t="s">
        <v>342</v>
      </c>
      <c r="B7123" s="35">
        <v>576</v>
      </c>
      <c r="C7123" t="s">
        <v>180</v>
      </c>
      <c r="D7123" s="35">
        <v>2019</v>
      </c>
      <c r="E7123" t="s">
        <v>7579</v>
      </c>
      <c r="F7123" s="34" t="s">
        <v>6</v>
      </c>
      <c r="G7123" s="34" t="s">
        <v>6</v>
      </c>
      <c r="H7123" s="34" t="s">
        <v>6</v>
      </c>
      <c r="I7123" s="34">
        <v>210.39672263791633</v>
      </c>
      <c r="J7123" s="34">
        <v>57.756257303012561</v>
      </c>
      <c r="K7123" s="34">
        <v>152.64046533490375</v>
      </c>
      <c r="L7123" s="34" t="s">
        <v>6</v>
      </c>
      <c r="M7123" s="34" t="s">
        <v>6</v>
      </c>
      <c r="N7123" s="34" t="s">
        <v>6</v>
      </c>
      <c r="O7123" s="34">
        <v>127.88953752588941</v>
      </c>
      <c r="P7123" s="34">
        <v>513.14440000000002</v>
      </c>
      <c r="Q7123" t="s">
        <v>6</v>
      </c>
      <c r="R7123" t="s">
        <v>6</v>
      </c>
      <c r="S7123" t="s">
        <v>6</v>
      </c>
      <c r="T7123" t="s">
        <v>14644</v>
      </c>
      <c r="U7123" t="s">
        <v>14644</v>
      </c>
      <c r="V7123" t="s">
        <v>14644</v>
      </c>
      <c r="W7123" t="s">
        <v>15022</v>
      </c>
      <c r="X7123" t="s">
        <v>15022</v>
      </c>
      <c r="Y7123" t="s">
        <v>6</v>
      </c>
      <c r="Z7123" t="s">
        <v>6</v>
      </c>
      <c r="AA7123" t="s">
        <v>6</v>
      </c>
      <c r="AB7123" t="s">
        <v>15023</v>
      </c>
      <c r="AC7123" t="s">
        <v>14990</v>
      </c>
    </row>
    <row r="7124" spans="1:29" x14ac:dyDescent="0.3">
      <c r="A7124" t="s">
        <v>342</v>
      </c>
      <c r="B7124" s="35">
        <v>576</v>
      </c>
      <c r="C7124" t="s">
        <v>180</v>
      </c>
      <c r="D7124" s="35">
        <v>2020</v>
      </c>
      <c r="E7124" t="s">
        <v>7580</v>
      </c>
      <c r="F7124" s="34" t="s">
        <v>6</v>
      </c>
      <c r="G7124" s="34" t="s">
        <v>6</v>
      </c>
      <c r="H7124" s="34" t="s">
        <v>6</v>
      </c>
      <c r="I7124" s="34">
        <v>232.04350392769163</v>
      </c>
      <c r="J7124" s="34">
        <v>60.77688669101633</v>
      </c>
      <c r="K7124" s="34">
        <v>171.2666172366753</v>
      </c>
      <c r="L7124" s="34" t="s">
        <v>6</v>
      </c>
      <c r="M7124" s="34" t="s">
        <v>6</v>
      </c>
      <c r="N7124" s="34" t="s">
        <v>6</v>
      </c>
      <c r="O7124" s="34">
        <v>151.2699300978</v>
      </c>
      <c r="P7124" s="34">
        <v>481.75880000000001</v>
      </c>
      <c r="Q7124" t="s">
        <v>6</v>
      </c>
      <c r="R7124" t="s">
        <v>6</v>
      </c>
      <c r="S7124" t="s">
        <v>6</v>
      </c>
      <c r="T7124" t="s">
        <v>14644</v>
      </c>
      <c r="U7124" t="s">
        <v>14644</v>
      </c>
      <c r="V7124" t="s">
        <v>14644</v>
      </c>
      <c r="W7124" t="s">
        <v>15022</v>
      </c>
      <c r="X7124" t="s">
        <v>15022</v>
      </c>
      <c r="Y7124" t="s">
        <v>6</v>
      </c>
      <c r="Z7124" t="s">
        <v>6</v>
      </c>
      <c r="AA7124" t="s">
        <v>6</v>
      </c>
      <c r="AB7124" t="s">
        <v>15023</v>
      </c>
      <c r="AC7124" t="s">
        <v>14990</v>
      </c>
    </row>
    <row r="7125" spans="1:29" x14ac:dyDescent="0.3">
      <c r="A7125" t="s">
        <v>342</v>
      </c>
      <c r="B7125" s="35">
        <v>576</v>
      </c>
      <c r="C7125" t="s">
        <v>180</v>
      </c>
      <c r="D7125" s="35">
        <v>2021</v>
      </c>
      <c r="E7125" t="s">
        <v>7581</v>
      </c>
      <c r="F7125" s="34" t="s">
        <v>6</v>
      </c>
      <c r="G7125" s="34" t="s">
        <v>6</v>
      </c>
      <c r="H7125" s="34" t="s">
        <v>6</v>
      </c>
      <c r="I7125" s="34">
        <v>201.09483693803679</v>
      </c>
      <c r="J7125" s="34">
        <v>53.053338222916224</v>
      </c>
      <c r="K7125" s="34">
        <v>148.04149871512055</v>
      </c>
      <c r="L7125" s="34" t="s">
        <v>6</v>
      </c>
      <c r="M7125" s="34" t="s">
        <v>6</v>
      </c>
      <c r="N7125" s="34" t="s">
        <v>6</v>
      </c>
      <c r="O7125" s="34">
        <v>149.02497318657083</v>
      </c>
      <c r="P7125" s="34">
        <v>586.55309999999997</v>
      </c>
      <c r="Q7125" t="s">
        <v>6</v>
      </c>
      <c r="R7125" t="s">
        <v>6</v>
      </c>
      <c r="S7125" t="s">
        <v>6</v>
      </c>
      <c r="T7125" t="s">
        <v>14644</v>
      </c>
      <c r="U7125" t="s">
        <v>14644</v>
      </c>
      <c r="V7125" t="s">
        <v>14644</v>
      </c>
      <c r="W7125" t="s">
        <v>15022</v>
      </c>
      <c r="X7125" t="s">
        <v>15022</v>
      </c>
      <c r="Y7125" t="s">
        <v>6</v>
      </c>
      <c r="Z7125" t="s">
        <v>6</v>
      </c>
      <c r="AA7125" t="s">
        <v>6</v>
      </c>
      <c r="AB7125" t="s">
        <v>15023</v>
      </c>
      <c r="AC7125" t="s">
        <v>14990</v>
      </c>
    </row>
    <row r="7126" spans="1:29" x14ac:dyDescent="0.3">
      <c r="A7126" t="s">
        <v>342</v>
      </c>
      <c r="B7126" s="35">
        <v>576</v>
      </c>
      <c r="C7126" t="s">
        <v>180</v>
      </c>
      <c r="D7126" s="35">
        <v>2022</v>
      </c>
      <c r="E7126" t="s">
        <v>7582</v>
      </c>
      <c r="F7126" s="34" t="s">
        <v>6</v>
      </c>
      <c r="G7126" s="34" t="s">
        <v>6</v>
      </c>
      <c r="H7126" s="34" t="s">
        <v>6</v>
      </c>
      <c r="I7126" s="34">
        <v>165.11199386804236</v>
      </c>
      <c r="J7126" s="34">
        <v>44.589500689759731</v>
      </c>
      <c r="K7126" s="34">
        <v>120.52249317828263</v>
      </c>
      <c r="L7126" s="34" t="s">
        <v>6</v>
      </c>
      <c r="M7126" s="34" t="s">
        <v>6</v>
      </c>
      <c r="N7126" s="34" t="s">
        <v>6</v>
      </c>
      <c r="O7126" s="34">
        <v>154.11050776034921</v>
      </c>
      <c r="P7126" s="34">
        <v>701.76610000000005</v>
      </c>
      <c r="Q7126" t="s">
        <v>6</v>
      </c>
      <c r="R7126" t="s">
        <v>6</v>
      </c>
      <c r="S7126" t="s">
        <v>6</v>
      </c>
      <c r="T7126" t="s">
        <v>14644</v>
      </c>
      <c r="U7126" t="s">
        <v>14644</v>
      </c>
      <c r="V7126" t="s">
        <v>14644</v>
      </c>
      <c r="W7126" t="s">
        <v>15022</v>
      </c>
      <c r="X7126" t="s">
        <v>15022</v>
      </c>
      <c r="Y7126" t="s">
        <v>6</v>
      </c>
      <c r="Z7126" t="s">
        <v>6</v>
      </c>
      <c r="AA7126" t="s">
        <v>6</v>
      </c>
      <c r="AB7126" t="s">
        <v>15023</v>
      </c>
      <c r="AC7126" t="s">
        <v>14990</v>
      </c>
    </row>
    <row r="7127" spans="1:29" x14ac:dyDescent="0.3">
      <c r="A7127" t="s">
        <v>342</v>
      </c>
      <c r="B7127" s="35">
        <v>576</v>
      </c>
      <c r="C7127" t="s">
        <v>180</v>
      </c>
      <c r="D7127" s="35">
        <v>2023</v>
      </c>
      <c r="E7127" t="s">
        <v>7583</v>
      </c>
      <c r="F7127" s="34" t="s">
        <v>6</v>
      </c>
      <c r="G7127" s="34" t="s">
        <v>6</v>
      </c>
      <c r="H7127" s="34" t="s">
        <v>6</v>
      </c>
      <c r="I7127" s="34">
        <v>174.42269085551158</v>
      </c>
      <c r="J7127" s="34">
        <v>46.074518832305003</v>
      </c>
      <c r="K7127" s="34">
        <v>128.34817202320659</v>
      </c>
      <c r="L7127" s="34" t="s">
        <v>6</v>
      </c>
      <c r="M7127" s="34" t="s">
        <v>6</v>
      </c>
      <c r="N7127" s="34" t="s">
        <v>6</v>
      </c>
      <c r="O7127" s="34">
        <v>175.7515940694355</v>
      </c>
      <c r="P7127" s="34">
        <v>678.6875</v>
      </c>
      <c r="Q7127" t="s">
        <v>6</v>
      </c>
      <c r="R7127" t="s">
        <v>6</v>
      </c>
      <c r="S7127" t="s">
        <v>6</v>
      </c>
      <c r="T7127" t="s">
        <v>14644</v>
      </c>
      <c r="U7127" t="s">
        <v>14644</v>
      </c>
      <c r="V7127" t="s">
        <v>14644</v>
      </c>
      <c r="W7127" t="s">
        <v>15022</v>
      </c>
      <c r="X7127" t="s">
        <v>15022</v>
      </c>
      <c r="Y7127" t="s">
        <v>6</v>
      </c>
      <c r="Z7127" t="s">
        <v>6</v>
      </c>
      <c r="AA7127" t="s">
        <v>6</v>
      </c>
      <c r="AB7127" t="s">
        <v>15023</v>
      </c>
      <c r="AC7127" t="s">
        <v>14990</v>
      </c>
    </row>
    <row r="7128" spans="1:29" x14ac:dyDescent="0.3">
      <c r="A7128" t="s">
        <v>342</v>
      </c>
      <c r="B7128" s="35">
        <v>576</v>
      </c>
      <c r="C7128" t="s">
        <v>180</v>
      </c>
      <c r="D7128" s="35">
        <v>2024</v>
      </c>
      <c r="E7128" t="s">
        <v>15024</v>
      </c>
      <c r="F7128" s="34" t="s">
        <v>6</v>
      </c>
      <c r="G7128" s="34" t="s">
        <v>6</v>
      </c>
      <c r="H7128" s="34" t="s">
        <v>6</v>
      </c>
      <c r="I7128" s="34">
        <v>167.03591742327183</v>
      </c>
      <c r="J7128" s="34">
        <v>44.306536141708072</v>
      </c>
      <c r="K7128" s="34">
        <v>122.72938128156375</v>
      </c>
      <c r="L7128" s="34" t="s">
        <v>6</v>
      </c>
      <c r="M7128" s="34" t="s">
        <v>6</v>
      </c>
      <c r="N7128" s="34" t="s">
        <v>6</v>
      </c>
      <c r="O7128" s="34">
        <v>177.00067547677099</v>
      </c>
      <c r="P7128" s="34">
        <v>731.43610000000001</v>
      </c>
      <c r="Q7128" t="s">
        <v>6</v>
      </c>
      <c r="R7128" t="s">
        <v>6</v>
      </c>
      <c r="S7128" t="s">
        <v>6</v>
      </c>
      <c r="T7128" t="s">
        <v>14644</v>
      </c>
      <c r="U7128" t="s">
        <v>14644</v>
      </c>
      <c r="V7128" t="s">
        <v>14644</v>
      </c>
      <c r="W7128" t="s">
        <v>15022</v>
      </c>
      <c r="X7128" t="s">
        <v>15022</v>
      </c>
      <c r="Y7128" t="s">
        <v>6</v>
      </c>
      <c r="Z7128" t="s">
        <v>6</v>
      </c>
      <c r="AA7128" t="s">
        <v>6</v>
      </c>
      <c r="AB7128" t="s">
        <v>15023</v>
      </c>
      <c r="AC7128" t="s">
        <v>14990</v>
      </c>
    </row>
    <row r="7129" spans="1:29" x14ac:dyDescent="0.3">
      <c r="A7129" t="s">
        <v>342</v>
      </c>
      <c r="B7129" s="35">
        <v>578</v>
      </c>
      <c r="C7129" t="s">
        <v>181</v>
      </c>
      <c r="D7129" s="35">
        <v>1950</v>
      </c>
      <c r="E7129" t="s">
        <v>7584</v>
      </c>
      <c r="F7129" s="34" t="s">
        <v>6</v>
      </c>
      <c r="G7129" s="34" t="s">
        <v>6</v>
      </c>
      <c r="H7129" s="34" t="s">
        <v>6</v>
      </c>
      <c r="I7129" s="34" t="s">
        <v>6</v>
      </c>
      <c r="J7129" s="34" t="s">
        <v>6</v>
      </c>
      <c r="K7129" s="34" t="s">
        <v>6</v>
      </c>
      <c r="L7129" s="34" t="s">
        <v>6</v>
      </c>
      <c r="M7129" s="34" t="s">
        <v>6</v>
      </c>
      <c r="N7129" s="34" t="s">
        <v>6</v>
      </c>
      <c r="O7129" s="34">
        <v>6.5506943780088633</v>
      </c>
      <c r="P7129" s="34">
        <v>26.222819752318767</v>
      </c>
      <c r="Q7129" t="s">
        <v>6</v>
      </c>
      <c r="R7129" t="s">
        <v>6</v>
      </c>
      <c r="S7129" t="s">
        <v>6</v>
      </c>
      <c r="T7129" t="s">
        <v>15025</v>
      </c>
      <c r="U7129" t="s">
        <v>15025</v>
      </c>
      <c r="V7129" t="s">
        <v>15025</v>
      </c>
      <c r="W7129" t="s">
        <v>7585</v>
      </c>
      <c r="X7129" t="s">
        <v>7586</v>
      </c>
      <c r="Y7129" t="s">
        <v>15026</v>
      </c>
      <c r="Z7129" t="s">
        <v>14872</v>
      </c>
      <c r="AA7129" t="s">
        <v>14872</v>
      </c>
      <c r="AB7129" t="s">
        <v>15027</v>
      </c>
      <c r="AC7129" t="s">
        <v>14751</v>
      </c>
    </row>
    <row r="7130" spans="1:29" x14ac:dyDescent="0.3">
      <c r="A7130" t="s">
        <v>342</v>
      </c>
      <c r="B7130" s="35">
        <v>578</v>
      </c>
      <c r="C7130" t="s">
        <v>181</v>
      </c>
      <c r="D7130" s="35">
        <v>1951</v>
      </c>
      <c r="E7130" t="s">
        <v>7587</v>
      </c>
      <c r="F7130" s="34" t="s">
        <v>6</v>
      </c>
      <c r="G7130" s="34" t="s">
        <v>6</v>
      </c>
      <c r="H7130" s="34" t="s">
        <v>6</v>
      </c>
      <c r="I7130" s="34" t="s">
        <v>6</v>
      </c>
      <c r="J7130" s="34" t="s">
        <v>6</v>
      </c>
      <c r="K7130" s="34" t="s">
        <v>6</v>
      </c>
      <c r="L7130" s="34" t="s">
        <v>6</v>
      </c>
      <c r="M7130" s="34" t="s">
        <v>6</v>
      </c>
      <c r="N7130" s="34" t="s">
        <v>6</v>
      </c>
      <c r="O7130" s="34">
        <v>6.8920302572849144</v>
      </c>
      <c r="P7130" s="34">
        <v>29.159247420508706</v>
      </c>
      <c r="Q7130" t="s">
        <v>6</v>
      </c>
      <c r="R7130" t="s">
        <v>6</v>
      </c>
      <c r="S7130" t="s">
        <v>6</v>
      </c>
      <c r="T7130" t="s">
        <v>15025</v>
      </c>
      <c r="U7130" t="s">
        <v>15025</v>
      </c>
      <c r="V7130" t="s">
        <v>15025</v>
      </c>
      <c r="W7130" t="s">
        <v>7585</v>
      </c>
      <c r="X7130" t="s">
        <v>7586</v>
      </c>
      <c r="Y7130" t="s">
        <v>15026</v>
      </c>
      <c r="Z7130" t="s">
        <v>14872</v>
      </c>
      <c r="AA7130" t="s">
        <v>14872</v>
      </c>
      <c r="AB7130" t="s">
        <v>15027</v>
      </c>
      <c r="AC7130" t="s">
        <v>14751</v>
      </c>
    </row>
    <row r="7131" spans="1:29" x14ac:dyDescent="0.3">
      <c r="A7131" t="s">
        <v>342</v>
      </c>
      <c r="B7131" s="35">
        <v>578</v>
      </c>
      <c r="C7131" t="s">
        <v>181</v>
      </c>
      <c r="D7131" s="35">
        <v>1952</v>
      </c>
      <c r="E7131" t="s">
        <v>7588</v>
      </c>
      <c r="F7131" s="34" t="s">
        <v>6</v>
      </c>
      <c r="G7131" s="34" t="s">
        <v>6</v>
      </c>
      <c r="H7131" s="34" t="s">
        <v>6</v>
      </c>
      <c r="I7131" s="34" t="s">
        <v>6</v>
      </c>
      <c r="J7131" s="34" t="s">
        <v>6</v>
      </c>
      <c r="K7131" s="34" t="s">
        <v>6</v>
      </c>
      <c r="L7131" s="34" t="s">
        <v>6</v>
      </c>
      <c r="M7131" s="34" t="s">
        <v>6</v>
      </c>
      <c r="N7131" s="34" t="s">
        <v>6</v>
      </c>
      <c r="O7131" s="34">
        <v>8.1559585276631914</v>
      </c>
      <c r="P7131" s="34">
        <v>31.757894722801552</v>
      </c>
      <c r="Q7131" t="s">
        <v>6</v>
      </c>
      <c r="R7131" t="s">
        <v>6</v>
      </c>
      <c r="S7131" t="s">
        <v>6</v>
      </c>
      <c r="T7131" t="s">
        <v>15025</v>
      </c>
      <c r="U7131" t="s">
        <v>15025</v>
      </c>
      <c r="V7131" t="s">
        <v>15025</v>
      </c>
      <c r="W7131" t="s">
        <v>7585</v>
      </c>
      <c r="X7131" t="s">
        <v>7586</v>
      </c>
      <c r="Y7131" t="s">
        <v>15026</v>
      </c>
      <c r="Z7131" t="s">
        <v>14872</v>
      </c>
      <c r="AA7131" t="s">
        <v>14872</v>
      </c>
      <c r="AB7131" t="s">
        <v>15027</v>
      </c>
      <c r="AC7131" t="s">
        <v>14751</v>
      </c>
    </row>
    <row r="7132" spans="1:29" x14ac:dyDescent="0.3">
      <c r="A7132" t="s">
        <v>342</v>
      </c>
      <c r="B7132" s="35">
        <v>578</v>
      </c>
      <c r="C7132" t="s">
        <v>181</v>
      </c>
      <c r="D7132" s="35">
        <v>1953</v>
      </c>
      <c r="E7132" t="s">
        <v>7589</v>
      </c>
      <c r="F7132" s="34" t="s">
        <v>6</v>
      </c>
      <c r="G7132" s="34" t="s">
        <v>6</v>
      </c>
      <c r="H7132" s="34" t="s">
        <v>6</v>
      </c>
      <c r="I7132" s="34" t="s">
        <v>6</v>
      </c>
      <c r="J7132" s="34" t="s">
        <v>6</v>
      </c>
      <c r="K7132" s="34" t="s">
        <v>6</v>
      </c>
      <c r="L7132" s="34" t="s">
        <v>6</v>
      </c>
      <c r="M7132" s="34" t="s">
        <v>6</v>
      </c>
      <c r="N7132" s="34" t="s">
        <v>6</v>
      </c>
      <c r="O7132" s="34">
        <v>12.830607005305476</v>
      </c>
      <c r="P7132" s="34">
        <v>33.007889911867082</v>
      </c>
      <c r="Q7132" t="s">
        <v>6</v>
      </c>
      <c r="R7132" t="s">
        <v>6</v>
      </c>
      <c r="S7132" t="s">
        <v>6</v>
      </c>
      <c r="T7132" t="s">
        <v>15025</v>
      </c>
      <c r="U7132" t="s">
        <v>15025</v>
      </c>
      <c r="V7132" t="s">
        <v>15025</v>
      </c>
      <c r="W7132" t="s">
        <v>7585</v>
      </c>
      <c r="X7132" t="s">
        <v>7586</v>
      </c>
      <c r="Y7132" t="s">
        <v>15026</v>
      </c>
      <c r="Z7132" t="s">
        <v>14872</v>
      </c>
      <c r="AA7132" t="s">
        <v>14872</v>
      </c>
      <c r="AB7132" t="s">
        <v>15027</v>
      </c>
      <c r="AC7132" t="s">
        <v>14751</v>
      </c>
    </row>
    <row r="7133" spans="1:29" x14ac:dyDescent="0.3">
      <c r="A7133" t="s">
        <v>342</v>
      </c>
      <c r="B7133" s="35">
        <v>578</v>
      </c>
      <c r="C7133" t="s">
        <v>181</v>
      </c>
      <c r="D7133" s="35">
        <v>1954</v>
      </c>
      <c r="E7133" t="s">
        <v>7590</v>
      </c>
      <c r="F7133" s="34" t="s">
        <v>6</v>
      </c>
      <c r="G7133" s="34" t="s">
        <v>6</v>
      </c>
      <c r="H7133" s="34" t="s">
        <v>6</v>
      </c>
      <c r="I7133" s="34" t="s">
        <v>6</v>
      </c>
      <c r="J7133" s="34" t="s">
        <v>6</v>
      </c>
      <c r="K7133" s="34" t="s">
        <v>6</v>
      </c>
      <c r="L7133" s="34" t="s">
        <v>6</v>
      </c>
      <c r="M7133" s="34" t="s">
        <v>6</v>
      </c>
      <c r="N7133" s="34" t="s">
        <v>6</v>
      </c>
      <c r="O7133" s="34">
        <v>16.519987197697834</v>
      </c>
      <c r="P7133" s="34">
        <v>35.260821890921498</v>
      </c>
      <c r="Q7133" t="s">
        <v>6</v>
      </c>
      <c r="R7133" t="s">
        <v>6</v>
      </c>
      <c r="S7133" t="s">
        <v>6</v>
      </c>
      <c r="T7133" t="s">
        <v>15025</v>
      </c>
      <c r="U7133" t="s">
        <v>15025</v>
      </c>
      <c r="V7133" t="s">
        <v>15025</v>
      </c>
      <c r="W7133" t="s">
        <v>7585</v>
      </c>
      <c r="X7133" t="s">
        <v>7586</v>
      </c>
      <c r="Y7133" t="s">
        <v>15026</v>
      </c>
      <c r="Z7133" t="s">
        <v>14872</v>
      </c>
      <c r="AA7133" t="s">
        <v>14872</v>
      </c>
      <c r="AB7133" t="s">
        <v>15027</v>
      </c>
      <c r="AC7133" t="s">
        <v>14751</v>
      </c>
    </row>
    <row r="7134" spans="1:29" x14ac:dyDescent="0.3">
      <c r="A7134" t="s">
        <v>342</v>
      </c>
      <c r="B7134" s="35">
        <v>578</v>
      </c>
      <c r="C7134" t="s">
        <v>181</v>
      </c>
      <c r="D7134" s="35">
        <v>1955</v>
      </c>
      <c r="E7134" t="s">
        <v>7591</v>
      </c>
      <c r="F7134" s="34" t="s">
        <v>6</v>
      </c>
      <c r="G7134" s="34" t="s">
        <v>6</v>
      </c>
      <c r="H7134" s="34" t="s">
        <v>6</v>
      </c>
      <c r="I7134" s="34" t="s">
        <v>6</v>
      </c>
      <c r="J7134" s="34" t="s">
        <v>6</v>
      </c>
      <c r="K7134" s="34" t="s">
        <v>6</v>
      </c>
      <c r="L7134" s="34" t="s">
        <v>6</v>
      </c>
      <c r="M7134" s="34" t="s">
        <v>6</v>
      </c>
      <c r="N7134" s="34" t="s">
        <v>6</v>
      </c>
      <c r="O7134" s="34">
        <v>13.297035684849087</v>
      </c>
      <c r="P7134" s="34">
        <v>36.363139055728332</v>
      </c>
      <c r="Q7134" t="s">
        <v>6</v>
      </c>
      <c r="R7134" t="s">
        <v>6</v>
      </c>
      <c r="S7134" t="s">
        <v>6</v>
      </c>
      <c r="T7134" t="s">
        <v>15025</v>
      </c>
      <c r="U7134" t="s">
        <v>15025</v>
      </c>
      <c r="V7134" t="s">
        <v>15025</v>
      </c>
      <c r="W7134" t="s">
        <v>7585</v>
      </c>
      <c r="X7134" t="s">
        <v>7586</v>
      </c>
      <c r="Y7134" t="s">
        <v>15026</v>
      </c>
      <c r="Z7134" t="s">
        <v>14872</v>
      </c>
      <c r="AA7134" t="s">
        <v>14872</v>
      </c>
      <c r="AB7134" t="s">
        <v>15027</v>
      </c>
      <c r="AC7134" t="s">
        <v>14751</v>
      </c>
    </row>
    <row r="7135" spans="1:29" x14ac:dyDescent="0.3">
      <c r="A7135" t="s">
        <v>342</v>
      </c>
      <c r="B7135" s="35">
        <v>578</v>
      </c>
      <c r="C7135" t="s">
        <v>181</v>
      </c>
      <c r="D7135" s="35">
        <v>1956</v>
      </c>
      <c r="E7135" t="s">
        <v>7592</v>
      </c>
      <c r="F7135" s="34" t="s">
        <v>6</v>
      </c>
      <c r="G7135" s="34" t="s">
        <v>6</v>
      </c>
      <c r="H7135" s="34" t="s">
        <v>6</v>
      </c>
      <c r="I7135" s="34" t="s">
        <v>6</v>
      </c>
      <c r="J7135" s="34" t="s">
        <v>6</v>
      </c>
      <c r="K7135" s="34" t="s">
        <v>6</v>
      </c>
      <c r="L7135" s="34" t="s">
        <v>6</v>
      </c>
      <c r="M7135" s="34" t="s">
        <v>6</v>
      </c>
      <c r="N7135" s="34" t="s">
        <v>6</v>
      </c>
      <c r="O7135" s="34">
        <v>12.740315745089342</v>
      </c>
      <c r="P7135" s="34">
        <v>40.071814754099385</v>
      </c>
      <c r="Q7135" t="s">
        <v>6</v>
      </c>
      <c r="R7135" t="s">
        <v>6</v>
      </c>
      <c r="S7135" t="s">
        <v>6</v>
      </c>
      <c r="T7135" t="s">
        <v>15025</v>
      </c>
      <c r="U7135" t="s">
        <v>15025</v>
      </c>
      <c r="V7135" t="s">
        <v>15025</v>
      </c>
      <c r="W7135" t="s">
        <v>7585</v>
      </c>
      <c r="X7135" t="s">
        <v>7586</v>
      </c>
      <c r="Y7135" t="s">
        <v>15026</v>
      </c>
      <c r="Z7135" t="s">
        <v>14872</v>
      </c>
      <c r="AA7135" t="s">
        <v>14872</v>
      </c>
      <c r="AB7135" t="s">
        <v>15027</v>
      </c>
      <c r="AC7135" t="s">
        <v>14751</v>
      </c>
    </row>
    <row r="7136" spans="1:29" x14ac:dyDescent="0.3">
      <c r="A7136" t="s">
        <v>342</v>
      </c>
      <c r="B7136" s="35">
        <v>578</v>
      </c>
      <c r="C7136" t="s">
        <v>181</v>
      </c>
      <c r="D7136" s="35">
        <v>1957</v>
      </c>
      <c r="E7136" t="s">
        <v>7593</v>
      </c>
      <c r="F7136" s="34" t="s">
        <v>6</v>
      </c>
      <c r="G7136" s="34" t="s">
        <v>6</v>
      </c>
      <c r="H7136" s="34" t="s">
        <v>6</v>
      </c>
      <c r="I7136" s="34">
        <v>16.758501896085164</v>
      </c>
      <c r="J7136" s="34" t="s">
        <v>6</v>
      </c>
      <c r="K7136" s="34" t="s">
        <v>6</v>
      </c>
      <c r="L7136" s="34" t="s">
        <v>6</v>
      </c>
      <c r="M7136" s="34" t="s">
        <v>6</v>
      </c>
      <c r="N7136" s="34" t="s">
        <v>6</v>
      </c>
      <c r="O7136" s="34">
        <v>12.57231967284029</v>
      </c>
      <c r="P7136" s="34">
        <v>46.770290379183471</v>
      </c>
      <c r="Q7136" t="s">
        <v>6</v>
      </c>
      <c r="R7136" t="s">
        <v>6</v>
      </c>
      <c r="S7136" t="s">
        <v>6</v>
      </c>
      <c r="T7136" t="s">
        <v>15025</v>
      </c>
      <c r="U7136" t="s">
        <v>15025</v>
      </c>
      <c r="V7136" t="s">
        <v>15025</v>
      </c>
      <c r="W7136" t="s">
        <v>7585</v>
      </c>
      <c r="X7136" t="s">
        <v>7586</v>
      </c>
      <c r="Y7136" t="s">
        <v>15026</v>
      </c>
      <c r="Z7136" t="s">
        <v>14872</v>
      </c>
      <c r="AA7136" t="s">
        <v>14872</v>
      </c>
      <c r="AB7136" t="s">
        <v>15027</v>
      </c>
      <c r="AC7136" t="s">
        <v>14751</v>
      </c>
    </row>
    <row r="7137" spans="1:29" x14ac:dyDescent="0.3">
      <c r="A7137" t="s">
        <v>342</v>
      </c>
      <c r="B7137" s="35">
        <v>578</v>
      </c>
      <c r="C7137" t="s">
        <v>181</v>
      </c>
      <c r="D7137" s="35">
        <v>1958</v>
      </c>
      <c r="E7137" t="s">
        <v>7594</v>
      </c>
      <c r="F7137" s="34" t="s">
        <v>6</v>
      </c>
      <c r="G7137" s="34" t="s">
        <v>6</v>
      </c>
      <c r="H7137" s="34" t="s">
        <v>6</v>
      </c>
      <c r="I7137" s="34">
        <v>18.686942341110182</v>
      </c>
      <c r="J7137" s="34" t="s">
        <v>6</v>
      </c>
      <c r="K7137" s="34" t="s">
        <v>6</v>
      </c>
      <c r="L7137" s="34" t="s">
        <v>6</v>
      </c>
      <c r="M7137" s="34" t="s">
        <v>6</v>
      </c>
      <c r="N7137" s="34" t="s">
        <v>6</v>
      </c>
      <c r="O7137" s="34">
        <v>14.985882328199684</v>
      </c>
      <c r="P7137" s="34">
        <v>48.772023981417938</v>
      </c>
      <c r="Q7137" t="s">
        <v>6</v>
      </c>
      <c r="R7137" t="s">
        <v>6</v>
      </c>
      <c r="S7137" t="s">
        <v>6</v>
      </c>
      <c r="T7137" t="s">
        <v>15025</v>
      </c>
      <c r="U7137" t="s">
        <v>15025</v>
      </c>
      <c r="V7137" t="s">
        <v>15025</v>
      </c>
      <c r="W7137" t="s">
        <v>7585</v>
      </c>
      <c r="X7137" t="s">
        <v>7586</v>
      </c>
      <c r="Y7137" t="s">
        <v>15026</v>
      </c>
      <c r="Z7137" t="s">
        <v>14872</v>
      </c>
      <c r="AA7137" t="s">
        <v>14872</v>
      </c>
      <c r="AB7137" t="s">
        <v>15027</v>
      </c>
      <c r="AC7137" t="s">
        <v>14751</v>
      </c>
    </row>
    <row r="7138" spans="1:29" x14ac:dyDescent="0.3">
      <c r="A7138" t="s">
        <v>342</v>
      </c>
      <c r="B7138" s="35">
        <v>578</v>
      </c>
      <c r="C7138" t="s">
        <v>181</v>
      </c>
      <c r="D7138" s="35">
        <v>1959</v>
      </c>
      <c r="E7138" t="s">
        <v>7595</v>
      </c>
      <c r="F7138" s="34" t="s">
        <v>6</v>
      </c>
      <c r="G7138" s="34" t="s">
        <v>6</v>
      </c>
      <c r="H7138" s="34" t="s">
        <v>6</v>
      </c>
      <c r="I7138" s="34">
        <v>19.567315064388477</v>
      </c>
      <c r="J7138" s="34" t="s">
        <v>6</v>
      </c>
      <c r="K7138" s="34" t="s">
        <v>6</v>
      </c>
      <c r="L7138" s="34" t="s">
        <v>6</v>
      </c>
      <c r="M7138" s="34" t="s">
        <v>6</v>
      </c>
      <c r="N7138" s="34" t="s">
        <v>6</v>
      </c>
      <c r="O7138" s="34">
        <v>15.246861976238318</v>
      </c>
      <c r="P7138" s="34">
        <v>52.168628993857432</v>
      </c>
      <c r="Q7138" t="s">
        <v>6</v>
      </c>
      <c r="R7138" t="s">
        <v>6</v>
      </c>
      <c r="S7138" t="s">
        <v>6</v>
      </c>
      <c r="T7138" t="s">
        <v>15025</v>
      </c>
      <c r="U7138" t="s">
        <v>15025</v>
      </c>
      <c r="V7138" t="s">
        <v>15025</v>
      </c>
      <c r="W7138" t="s">
        <v>7585</v>
      </c>
      <c r="X7138" t="s">
        <v>7586</v>
      </c>
      <c r="Y7138" t="s">
        <v>15026</v>
      </c>
      <c r="Z7138" t="s">
        <v>14872</v>
      </c>
      <c r="AA7138" t="s">
        <v>14872</v>
      </c>
      <c r="AB7138" t="s">
        <v>15027</v>
      </c>
      <c r="AC7138" t="s">
        <v>14751</v>
      </c>
    </row>
    <row r="7139" spans="1:29" x14ac:dyDescent="0.3">
      <c r="A7139" t="s">
        <v>342</v>
      </c>
      <c r="B7139" s="35">
        <v>578</v>
      </c>
      <c r="C7139" t="s">
        <v>181</v>
      </c>
      <c r="D7139" s="35">
        <v>1960</v>
      </c>
      <c r="E7139" t="s">
        <v>7596</v>
      </c>
      <c r="F7139" s="34" t="s">
        <v>6</v>
      </c>
      <c r="G7139" s="34" t="s">
        <v>6</v>
      </c>
      <c r="H7139" s="34" t="s">
        <v>6</v>
      </c>
      <c r="I7139" s="34">
        <v>20.501102053944699</v>
      </c>
      <c r="J7139" s="34" t="s">
        <v>6</v>
      </c>
      <c r="K7139" s="34" t="s">
        <v>6</v>
      </c>
      <c r="L7139" s="34" t="s">
        <v>6</v>
      </c>
      <c r="M7139" s="34" t="s">
        <v>6</v>
      </c>
      <c r="N7139" s="34" t="s">
        <v>6</v>
      </c>
      <c r="O7139" s="34">
        <v>14.260816195598094</v>
      </c>
      <c r="P7139" s="34">
        <v>57.792015125939443</v>
      </c>
      <c r="Q7139" t="s">
        <v>6</v>
      </c>
      <c r="R7139" t="s">
        <v>6</v>
      </c>
      <c r="S7139" t="s">
        <v>6</v>
      </c>
      <c r="T7139" t="s">
        <v>15025</v>
      </c>
      <c r="U7139" t="s">
        <v>15025</v>
      </c>
      <c r="V7139" t="s">
        <v>15025</v>
      </c>
      <c r="W7139" t="s">
        <v>7585</v>
      </c>
      <c r="X7139" t="s">
        <v>7586</v>
      </c>
      <c r="Y7139" t="s">
        <v>15026</v>
      </c>
      <c r="Z7139" t="s">
        <v>14872</v>
      </c>
      <c r="AA7139" t="s">
        <v>14872</v>
      </c>
      <c r="AB7139" t="s">
        <v>15027</v>
      </c>
      <c r="AC7139" t="s">
        <v>14751</v>
      </c>
    </row>
    <row r="7140" spans="1:29" x14ac:dyDescent="0.3">
      <c r="A7140" t="s">
        <v>342</v>
      </c>
      <c r="B7140" s="35">
        <v>578</v>
      </c>
      <c r="C7140" t="s">
        <v>181</v>
      </c>
      <c r="D7140" s="35">
        <v>1961</v>
      </c>
      <c r="E7140" t="s">
        <v>7597</v>
      </c>
      <c r="F7140" s="34" t="s">
        <v>6</v>
      </c>
      <c r="G7140" s="34" t="s">
        <v>6</v>
      </c>
      <c r="H7140" s="34" t="s">
        <v>6</v>
      </c>
      <c r="I7140" s="34">
        <v>21.655408397603804</v>
      </c>
      <c r="J7140" s="34" t="s">
        <v>6</v>
      </c>
      <c r="K7140" s="34" t="s">
        <v>6</v>
      </c>
      <c r="L7140" s="34" t="s">
        <v>6</v>
      </c>
      <c r="M7140" s="34" t="s">
        <v>6</v>
      </c>
      <c r="N7140" s="34" t="s">
        <v>6</v>
      </c>
      <c r="O7140" s="34">
        <v>12.878167941024726</v>
      </c>
      <c r="P7140" s="34">
        <v>63.129726066550248</v>
      </c>
      <c r="Q7140" t="s">
        <v>6</v>
      </c>
      <c r="R7140" t="s">
        <v>6</v>
      </c>
      <c r="S7140" t="s">
        <v>6</v>
      </c>
      <c r="T7140" t="s">
        <v>15025</v>
      </c>
      <c r="U7140" t="s">
        <v>15025</v>
      </c>
      <c r="V7140" t="s">
        <v>15025</v>
      </c>
      <c r="W7140" t="s">
        <v>7585</v>
      </c>
      <c r="X7140" t="s">
        <v>7586</v>
      </c>
      <c r="Y7140" t="s">
        <v>15026</v>
      </c>
      <c r="Z7140" t="s">
        <v>14872</v>
      </c>
      <c r="AA7140" t="s">
        <v>14872</v>
      </c>
      <c r="AB7140" t="s">
        <v>15027</v>
      </c>
      <c r="AC7140" t="s">
        <v>14751</v>
      </c>
    </row>
    <row r="7141" spans="1:29" x14ac:dyDescent="0.3">
      <c r="A7141" t="s">
        <v>342</v>
      </c>
      <c r="B7141" s="35">
        <v>578</v>
      </c>
      <c r="C7141" t="s">
        <v>181</v>
      </c>
      <c r="D7141" s="35">
        <v>1962</v>
      </c>
      <c r="E7141" t="s">
        <v>7598</v>
      </c>
      <c r="F7141" s="34" t="s">
        <v>6</v>
      </c>
      <c r="G7141" s="34" t="s">
        <v>6</v>
      </c>
      <c r="H7141" s="34" t="s">
        <v>6</v>
      </c>
      <c r="I7141" s="34">
        <v>23.488519056856276</v>
      </c>
      <c r="J7141" s="34" t="s">
        <v>6</v>
      </c>
      <c r="K7141" s="34" t="s">
        <v>6</v>
      </c>
      <c r="L7141" s="34" t="s">
        <v>6</v>
      </c>
      <c r="M7141" s="34" t="s">
        <v>6</v>
      </c>
      <c r="N7141" s="34" t="s">
        <v>6</v>
      </c>
      <c r="O7141" s="34">
        <v>13.411357750531719</v>
      </c>
      <c r="P7141" s="34">
        <v>68.292939036178396</v>
      </c>
      <c r="Q7141" t="s">
        <v>6</v>
      </c>
      <c r="R7141" t="s">
        <v>6</v>
      </c>
      <c r="S7141" t="s">
        <v>6</v>
      </c>
      <c r="T7141" t="s">
        <v>15025</v>
      </c>
      <c r="U7141" t="s">
        <v>15025</v>
      </c>
      <c r="V7141" t="s">
        <v>15025</v>
      </c>
      <c r="W7141" t="s">
        <v>7585</v>
      </c>
      <c r="X7141" t="s">
        <v>7586</v>
      </c>
      <c r="Y7141" t="s">
        <v>15026</v>
      </c>
      <c r="Z7141" t="s">
        <v>14872</v>
      </c>
      <c r="AA7141" t="s">
        <v>14872</v>
      </c>
      <c r="AB7141" t="s">
        <v>15027</v>
      </c>
      <c r="AC7141" t="s">
        <v>14751</v>
      </c>
    </row>
    <row r="7142" spans="1:29" x14ac:dyDescent="0.3">
      <c r="A7142" t="s">
        <v>342</v>
      </c>
      <c r="B7142" s="35">
        <v>578</v>
      </c>
      <c r="C7142" t="s">
        <v>181</v>
      </c>
      <c r="D7142" s="35">
        <v>1963</v>
      </c>
      <c r="E7142" t="s">
        <v>7599</v>
      </c>
      <c r="F7142" s="34" t="s">
        <v>6</v>
      </c>
      <c r="G7142" s="34" t="s">
        <v>6</v>
      </c>
      <c r="H7142" s="34" t="s">
        <v>6</v>
      </c>
      <c r="I7142" s="34">
        <v>22.693029741593147</v>
      </c>
      <c r="J7142" s="34" t="s">
        <v>6</v>
      </c>
      <c r="K7142" s="34" t="s">
        <v>6</v>
      </c>
      <c r="L7142" s="34" t="s">
        <v>6</v>
      </c>
      <c r="M7142" s="34" t="s">
        <v>6</v>
      </c>
      <c r="N7142" s="34" t="s">
        <v>6</v>
      </c>
      <c r="O7142" s="34">
        <v>12.584350162001416</v>
      </c>
      <c r="P7142" s="34">
        <v>74.701351882200896</v>
      </c>
      <c r="Q7142" t="s">
        <v>6</v>
      </c>
      <c r="R7142" t="s">
        <v>6</v>
      </c>
      <c r="S7142" t="s">
        <v>6</v>
      </c>
      <c r="T7142" t="s">
        <v>15025</v>
      </c>
      <c r="U7142" t="s">
        <v>15025</v>
      </c>
      <c r="V7142" t="s">
        <v>15025</v>
      </c>
      <c r="W7142" t="s">
        <v>7585</v>
      </c>
      <c r="X7142" t="s">
        <v>7586</v>
      </c>
      <c r="Y7142" t="s">
        <v>15026</v>
      </c>
      <c r="Z7142" t="s">
        <v>14872</v>
      </c>
      <c r="AA7142" t="s">
        <v>14872</v>
      </c>
      <c r="AB7142" t="s">
        <v>15027</v>
      </c>
      <c r="AC7142" t="s">
        <v>14751</v>
      </c>
    </row>
    <row r="7143" spans="1:29" x14ac:dyDescent="0.3">
      <c r="A7143" t="s">
        <v>342</v>
      </c>
      <c r="B7143" s="35">
        <v>578</v>
      </c>
      <c r="C7143" t="s">
        <v>181</v>
      </c>
      <c r="D7143" s="35">
        <v>1964</v>
      </c>
      <c r="E7143" t="s">
        <v>7600</v>
      </c>
      <c r="F7143" s="34" t="s">
        <v>6</v>
      </c>
      <c r="G7143" s="34" t="s">
        <v>6</v>
      </c>
      <c r="H7143" s="34" t="s">
        <v>6</v>
      </c>
      <c r="I7143" s="34">
        <v>24.916395463778581</v>
      </c>
      <c r="J7143" s="34" t="s">
        <v>6</v>
      </c>
      <c r="K7143" s="34" t="s">
        <v>6</v>
      </c>
      <c r="L7143" s="34" t="s">
        <v>6</v>
      </c>
      <c r="M7143" s="34" t="s">
        <v>6</v>
      </c>
      <c r="N7143" s="34" t="s">
        <v>6</v>
      </c>
      <c r="O7143" s="34">
        <v>13.329219243338672</v>
      </c>
      <c r="P7143" s="34">
        <v>79.008217816328596</v>
      </c>
      <c r="Q7143" t="s">
        <v>6</v>
      </c>
      <c r="R7143" t="s">
        <v>6</v>
      </c>
      <c r="S7143" t="s">
        <v>6</v>
      </c>
      <c r="T7143" t="s">
        <v>15025</v>
      </c>
      <c r="U7143" t="s">
        <v>15025</v>
      </c>
      <c r="V7143" t="s">
        <v>15025</v>
      </c>
      <c r="W7143" t="s">
        <v>7585</v>
      </c>
      <c r="X7143" t="s">
        <v>7586</v>
      </c>
      <c r="Y7143" t="s">
        <v>15026</v>
      </c>
      <c r="Z7143" t="s">
        <v>14872</v>
      </c>
      <c r="AA7143" t="s">
        <v>14872</v>
      </c>
      <c r="AB7143" t="s">
        <v>15027</v>
      </c>
      <c r="AC7143" t="s">
        <v>14751</v>
      </c>
    </row>
    <row r="7144" spans="1:29" x14ac:dyDescent="0.3">
      <c r="A7144" t="s">
        <v>342</v>
      </c>
      <c r="B7144" s="35">
        <v>578</v>
      </c>
      <c r="C7144" t="s">
        <v>181</v>
      </c>
      <c r="D7144" s="35">
        <v>1965</v>
      </c>
      <c r="E7144" t="s">
        <v>7601</v>
      </c>
      <c r="F7144" s="34" t="s">
        <v>6</v>
      </c>
      <c r="G7144" s="34" t="s">
        <v>6</v>
      </c>
      <c r="H7144" s="34" t="s">
        <v>6</v>
      </c>
      <c r="I7144" s="34">
        <v>27.529880985388509</v>
      </c>
      <c r="J7144" s="34" t="s">
        <v>6</v>
      </c>
      <c r="K7144" s="34" t="s">
        <v>6</v>
      </c>
      <c r="L7144" s="34" t="s">
        <v>6</v>
      </c>
      <c r="M7144" s="34" t="s">
        <v>6</v>
      </c>
      <c r="N7144" s="34" t="s">
        <v>6</v>
      </c>
      <c r="O7144" s="34">
        <v>14.818610237639765</v>
      </c>
      <c r="P7144" s="34">
        <v>85.412646761822401</v>
      </c>
      <c r="Q7144" t="s">
        <v>6</v>
      </c>
      <c r="R7144" t="s">
        <v>6</v>
      </c>
      <c r="S7144" t="s">
        <v>6</v>
      </c>
      <c r="T7144" t="s">
        <v>15025</v>
      </c>
      <c r="U7144" t="s">
        <v>15025</v>
      </c>
      <c r="V7144" t="s">
        <v>15025</v>
      </c>
      <c r="W7144" t="s">
        <v>7585</v>
      </c>
      <c r="X7144" t="s">
        <v>7586</v>
      </c>
      <c r="Y7144" t="s">
        <v>15026</v>
      </c>
      <c r="Z7144" t="s">
        <v>14872</v>
      </c>
      <c r="AA7144" t="s">
        <v>14872</v>
      </c>
      <c r="AB7144" t="s">
        <v>15027</v>
      </c>
      <c r="AC7144" t="s">
        <v>14751</v>
      </c>
    </row>
    <row r="7145" spans="1:29" x14ac:dyDescent="0.3">
      <c r="A7145" t="s">
        <v>342</v>
      </c>
      <c r="B7145" s="35">
        <v>578</v>
      </c>
      <c r="C7145" t="s">
        <v>181</v>
      </c>
      <c r="D7145" s="35">
        <v>1966</v>
      </c>
      <c r="E7145" t="s">
        <v>7602</v>
      </c>
      <c r="F7145" s="34" t="s">
        <v>6</v>
      </c>
      <c r="G7145" s="34" t="s">
        <v>6</v>
      </c>
      <c r="H7145" s="34" t="s">
        <v>6</v>
      </c>
      <c r="I7145" s="34">
        <v>27.619172807726493</v>
      </c>
      <c r="J7145" s="34" t="s">
        <v>6</v>
      </c>
      <c r="K7145" s="34" t="s">
        <v>6</v>
      </c>
      <c r="L7145" s="34" t="s">
        <v>6</v>
      </c>
      <c r="M7145" s="34" t="s">
        <v>6</v>
      </c>
      <c r="N7145" s="34" t="s">
        <v>6</v>
      </c>
      <c r="O7145" s="34">
        <v>14.398605753548507</v>
      </c>
      <c r="P7145" s="34">
        <v>99.655410361530201</v>
      </c>
      <c r="Q7145" t="s">
        <v>6</v>
      </c>
      <c r="R7145" t="s">
        <v>6</v>
      </c>
      <c r="S7145" t="s">
        <v>6</v>
      </c>
      <c r="T7145" t="s">
        <v>15025</v>
      </c>
      <c r="U7145" t="s">
        <v>15025</v>
      </c>
      <c r="V7145" t="s">
        <v>15025</v>
      </c>
      <c r="W7145" t="s">
        <v>7585</v>
      </c>
      <c r="X7145" t="s">
        <v>7586</v>
      </c>
      <c r="Y7145" t="s">
        <v>15026</v>
      </c>
      <c r="Z7145" t="s">
        <v>14872</v>
      </c>
      <c r="AA7145" t="s">
        <v>14872</v>
      </c>
      <c r="AB7145" t="s">
        <v>15027</v>
      </c>
      <c r="AC7145" t="s">
        <v>14751</v>
      </c>
    </row>
    <row r="7146" spans="1:29" x14ac:dyDescent="0.3">
      <c r="A7146" t="s">
        <v>342</v>
      </c>
      <c r="B7146" s="35">
        <v>578</v>
      </c>
      <c r="C7146" t="s">
        <v>181</v>
      </c>
      <c r="D7146" s="35">
        <v>1967</v>
      </c>
      <c r="E7146" t="s">
        <v>7603</v>
      </c>
      <c r="F7146" s="34" t="s">
        <v>6</v>
      </c>
      <c r="G7146" s="34" t="s">
        <v>6</v>
      </c>
      <c r="H7146" s="34" t="s">
        <v>6</v>
      </c>
      <c r="I7146" s="34">
        <v>28.631788058661961</v>
      </c>
      <c r="J7146" s="34" t="s">
        <v>6</v>
      </c>
      <c r="K7146" s="34" t="s">
        <v>6</v>
      </c>
      <c r="L7146" s="34" t="s">
        <v>6</v>
      </c>
      <c r="M7146" s="34" t="s">
        <v>6</v>
      </c>
      <c r="N7146" s="34" t="s">
        <v>6</v>
      </c>
      <c r="O7146" s="34">
        <v>15.031563919989077</v>
      </c>
      <c r="P7146" s="34">
        <v>112.04679195819401</v>
      </c>
      <c r="Q7146" t="s">
        <v>6</v>
      </c>
      <c r="R7146" t="s">
        <v>6</v>
      </c>
      <c r="S7146" t="s">
        <v>6</v>
      </c>
      <c r="T7146" t="s">
        <v>15025</v>
      </c>
      <c r="U7146" t="s">
        <v>15025</v>
      </c>
      <c r="V7146" t="s">
        <v>15025</v>
      </c>
      <c r="W7146" t="s">
        <v>7585</v>
      </c>
      <c r="X7146" t="s">
        <v>7586</v>
      </c>
      <c r="Y7146" t="s">
        <v>15026</v>
      </c>
      <c r="Z7146" t="s">
        <v>14872</v>
      </c>
      <c r="AA7146" t="s">
        <v>14872</v>
      </c>
      <c r="AB7146" t="s">
        <v>15027</v>
      </c>
      <c r="AC7146" t="s">
        <v>14751</v>
      </c>
    </row>
    <row r="7147" spans="1:29" x14ac:dyDescent="0.3">
      <c r="A7147" t="s">
        <v>342</v>
      </c>
      <c r="B7147" s="35">
        <v>578</v>
      </c>
      <c r="C7147" t="s">
        <v>181</v>
      </c>
      <c r="D7147" s="35">
        <v>1968</v>
      </c>
      <c r="E7147" t="s">
        <v>7604</v>
      </c>
      <c r="F7147" s="34" t="s">
        <v>6</v>
      </c>
      <c r="G7147" s="34" t="s">
        <v>6</v>
      </c>
      <c r="H7147" s="34" t="s">
        <v>6</v>
      </c>
      <c r="I7147" s="34">
        <v>30.040977561846503</v>
      </c>
      <c r="J7147" s="34" t="s">
        <v>6</v>
      </c>
      <c r="K7147" s="34" t="s">
        <v>6</v>
      </c>
      <c r="L7147" s="34" t="s">
        <v>6</v>
      </c>
      <c r="M7147" s="34" t="s">
        <v>6</v>
      </c>
      <c r="N7147" s="34" t="s">
        <v>6</v>
      </c>
      <c r="O7147" s="34">
        <v>15.533926383690453</v>
      </c>
      <c r="P7147" s="34">
        <v>123.780925315915</v>
      </c>
      <c r="Q7147" t="s">
        <v>6</v>
      </c>
      <c r="R7147" t="s">
        <v>6</v>
      </c>
      <c r="S7147" t="s">
        <v>6</v>
      </c>
      <c r="T7147" t="s">
        <v>15025</v>
      </c>
      <c r="U7147" t="s">
        <v>15025</v>
      </c>
      <c r="V7147" t="s">
        <v>15025</v>
      </c>
      <c r="W7147" t="s">
        <v>7585</v>
      </c>
      <c r="X7147" t="s">
        <v>7586</v>
      </c>
      <c r="Y7147" t="s">
        <v>15026</v>
      </c>
      <c r="Z7147" t="s">
        <v>14872</v>
      </c>
      <c r="AA7147" t="s">
        <v>14872</v>
      </c>
      <c r="AB7147" t="s">
        <v>15027</v>
      </c>
      <c r="AC7147" t="s">
        <v>14751</v>
      </c>
    </row>
    <row r="7148" spans="1:29" x14ac:dyDescent="0.3">
      <c r="A7148" t="s">
        <v>342</v>
      </c>
      <c r="B7148" s="35">
        <v>578</v>
      </c>
      <c r="C7148" t="s">
        <v>181</v>
      </c>
      <c r="D7148" s="35">
        <v>1969</v>
      </c>
      <c r="E7148" t="s">
        <v>7605</v>
      </c>
      <c r="F7148" s="34" t="s">
        <v>6</v>
      </c>
      <c r="G7148" s="34" t="s">
        <v>6</v>
      </c>
      <c r="H7148" s="34" t="s">
        <v>6</v>
      </c>
      <c r="I7148" s="34">
        <v>31.838217902243095</v>
      </c>
      <c r="J7148" s="34" t="s">
        <v>6</v>
      </c>
      <c r="K7148" s="34" t="s">
        <v>6</v>
      </c>
      <c r="L7148" s="34" t="s">
        <v>6</v>
      </c>
      <c r="M7148" s="34" t="s">
        <v>6</v>
      </c>
      <c r="N7148" s="34" t="s">
        <v>6</v>
      </c>
      <c r="O7148" s="34">
        <v>17.696901861992462</v>
      </c>
      <c r="P7148" s="34">
        <v>136.83240730923799</v>
      </c>
      <c r="Q7148" t="s">
        <v>6</v>
      </c>
      <c r="R7148" t="s">
        <v>6</v>
      </c>
      <c r="S7148" t="s">
        <v>6</v>
      </c>
      <c r="T7148" t="s">
        <v>15025</v>
      </c>
      <c r="U7148" t="s">
        <v>15025</v>
      </c>
      <c r="V7148" t="s">
        <v>15025</v>
      </c>
      <c r="W7148" t="s">
        <v>7585</v>
      </c>
      <c r="X7148" t="s">
        <v>7586</v>
      </c>
      <c r="Y7148" t="s">
        <v>15026</v>
      </c>
      <c r="Z7148" t="s">
        <v>14872</v>
      </c>
      <c r="AA7148" t="s">
        <v>14872</v>
      </c>
      <c r="AB7148" t="s">
        <v>15027</v>
      </c>
      <c r="AC7148" t="s">
        <v>14751</v>
      </c>
    </row>
    <row r="7149" spans="1:29" x14ac:dyDescent="0.3">
      <c r="A7149" t="s">
        <v>342</v>
      </c>
      <c r="B7149" s="35">
        <v>578</v>
      </c>
      <c r="C7149" t="s">
        <v>181</v>
      </c>
      <c r="D7149" s="35">
        <v>1970</v>
      </c>
      <c r="E7149" t="s">
        <v>7606</v>
      </c>
      <c r="F7149" s="34" t="s">
        <v>6</v>
      </c>
      <c r="G7149" s="34" t="s">
        <v>6</v>
      </c>
      <c r="H7149" s="34" t="s">
        <v>6</v>
      </c>
      <c r="I7149" s="34">
        <v>36.183735398569731</v>
      </c>
      <c r="J7149" s="34" t="s">
        <v>6</v>
      </c>
      <c r="K7149" s="34" t="s">
        <v>6</v>
      </c>
      <c r="L7149" s="34" t="s">
        <v>6</v>
      </c>
      <c r="M7149" s="34" t="s">
        <v>6</v>
      </c>
      <c r="N7149" s="34" t="s">
        <v>6</v>
      </c>
      <c r="O7149" s="34">
        <v>18.534656115002914</v>
      </c>
      <c r="P7149" s="34">
        <v>145.58751168095901</v>
      </c>
      <c r="Q7149" t="s">
        <v>6</v>
      </c>
      <c r="R7149" t="s">
        <v>6</v>
      </c>
      <c r="S7149" t="s">
        <v>6</v>
      </c>
      <c r="T7149" t="s">
        <v>15025</v>
      </c>
      <c r="U7149" t="s">
        <v>15025</v>
      </c>
      <c r="V7149" t="s">
        <v>15025</v>
      </c>
      <c r="W7149" t="s">
        <v>7585</v>
      </c>
      <c r="X7149" t="s">
        <v>7586</v>
      </c>
      <c r="Y7149" t="s">
        <v>15026</v>
      </c>
      <c r="Z7149" t="s">
        <v>14872</v>
      </c>
      <c r="AA7149" t="s">
        <v>14872</v>
      </c>
      <c r="AB7149" t="s">
        <v>15027</v>
      </c>
      <c r="AC7149" t="s">
        <v>14751</v>
      </c>
    </row>
    <row r="7150" spans="1:29" x14ac:dyDescent="0.3">
      <c r="A7150" t="s">
        <v>342</v>
      </c>
      <c r="B7150" s="35">
        <v>578</v>
      </c>
      <c r="C7150" t="s">
        <v>181</v>
      </c>
      <c r="D7150" s="35">
        <v>1971</v>
      </c>
      <c r="E7150" t="s">
        <v>7607</v>
      </c>
      <c r="F7150" s="34" t="s">
        <v>6</v>
      </c>
      <c r="G7150" s="34" t="s">
        <v>6</v>
      </c>
      <c r="H7150" s="34" t="s">
        <v>6</v>
      </c>
      <c r="I7150" s="34">
        <v>38.34990800779007</v>
      </c>
      <c r="J7150" s="34" t="s">
        <v>6</v>
      </c>
      <c r="K7150" s="34" t="s">
        <v>6</v>
      </c>
      <c r="L7150" s="34" t="s">
        <v>6</v>
      </c>
      <c r="M7150" s="34" t="s">
        <v>6</v>
      </c>
      <c r="N7150" s="34" t="s">
        <v>6</v>
      </c>
      <c r="O7150" s="34">
        <v>21.546571007673283</v>
      </c>
      <c r="P7150" s="34">
        <v>153.04860702163199</v>
      </c>
      <c r="Q7150" t="s">
        <v>6</v>
      </c>
      <c r="R7150" t="s">
        <v>6</v>
      </c>
      <c r="S7150" t="s">
        <v>6</v>
      </c>
      <c r="T7150" t="s">
        <v>15025</v>
      </c>
      <c r="U7150" t="s">
        <v>15025</v>
      </c>
      <c r="V7150" t="s">
        <v>15025</v>
      </c>
      <c r="W7150" t="s">
        <v>7585</v>
      </c>
      <c r="X7150" t="s">
        <v>7586</v>
      </c>
      <c r="Y7150" t="s">
        <v>15026</v>
      </c>
      <c r="Z7150" t="s">
        <v>14872</v>
      </c>
      <c r="AA7150" t="s">
        <v>14872</v>
      </c>
      <c r="AB7150" t="s">
        <v>15027</v>
      </c>
      <c r="AC7150" t="s">
        <v>14751</v>
      </c>
    </row>
    <row r="7151" spans="1:29" x14ac:dyDescent="0.3">
      <c r="A7151" t="s">
        <v>342</v>
      </c>
      <c r="B7151" s="35">
        <v>578</v>
      </c>
      <c r="C7151" t="s">
        <v>181</v>
      </c>
      <c r="D7151" s="35">
        <v>1972</v>
      </c>
      <c r="E7151" t="s">
        <v>7608</v>
      </c>
      <c r="F7151" s="34" t="s">
        <v>6</v>
      </c>
      <c r="G7151" s="34" t="s">
        <v>6</v>
      </c>
      <c r="H7151" s="34" t="s">
        <v>6</v>
      </c>
      <c r="I7151" s="34">
        <v>39.213969354980257</v>
      </c>
      <c r="J7151" s="34" t="s">
        <v>6</v>
      </c>
      <c r="K7151" s="34" t="s">
        <v>6</v>
      </c>
      <c r="L7151" s="34" t="s">
        <v>6</v>
      </c>
      <c r="M7151" s="34" t="s">
        <v>6</v>
      </c>
      <c r="N7151" s="34" t="s">
        <v>6</v>
      </c>
      <c r="O7151" s="34">
        <v>26.770763910566238</v>
      </c>
      <c r="P7151" s="34">
        <v>168.271667177247</v>
      </c>
      <c r="Q7151" t="s">
        <v>6</v>
      </c>
      <c r="R7151" t="s">
        <v>6</v>
      </c>
      <c r="S7151" t="s">
        <v>6</v>
      </c>
      <c r="T7151" t="s">
        <v>15025</v>
      </c>
      <c r="U7151" t="s">
        <v>15025</v>
      </c>
      <c r="V7151" t="s">
        <v>15025</v>
      </c>
      <c r="W7151" t="s">
        <v>7585</v>
      </c>
      <c r="X7151" t="s">
        <v>7586</v>
      </c>
      <c r="Y7151" t="s">
        <v>15026</v>
      </c>
      <c r="Z7151" t="s">
        <v>14872</v>
      </c>
      <c r="AA7151" t="s">
        <v>14872</v>
      </c>
      <c r="AB7151" t="s">
        <v>15027</v>
      </c>
      <c r="AC7151" t="s">
        <v>14751</v>
      </c>
    </row>
    <row r="7152" spans="1:29" x14ac:dyDescent="0.3">
      <c r="A7152" t="s">
        <v>342</v>
      </c>
      <c r="B7152" s="35">
        <v>578</v>
      </c>
      <c r="C7152" t="s">
        <v>181</v>
      </c>
      <c r="D7152" s="35">
        <v>1973</v>
      </c>
      <c r="E7152" t="s">
        <v>7609</v>
      </c>
      <c r="F7152" s="34" t="s">
        <v>6</v>
      </c>
      <c r="G7152" s="34" t="s">
        <v>6</v>
      </c>
      <c r="H7152" s="34" t="s">
        <v>6</v>
      </c>
      <c r="I7152" s="34">
        <v>43.553342378411031</v>
      </c>
      <c r="J7152" s="34" t="s">
        <v>6</v>
      </c>
      <c r="K7152" s="34" t="s">
        <v>6</v>
      </c>
      <c r="L7152" s="34" t="s">
        <v>6</v>
      </c>
      <c r="M7152" s="34" t="s">
        <v>6</v>
      </c>
      <c r="N7152" s="34" t="s">
        <v>6</v>
      </c>
      <c r="O7152" s="34">
        <v>21.168796730234156</v>
      </c>
      <c r="P7152" s="34">
        <v>212.610548222587</v>
      </c>
      <c r="Q7152" t="s">
        <v>6</v>
      </c>
      <c r="R7152" t="s">
        <v>6</v>
      </c>
      <c r="S7152" t="s">
        <v>6</v>
      </c>
      <c r="T7152" t="s">
        <v>15025</v>
      </c>
      <c r="U7152" t="s">
        <v>15025</v>
      </c>
      <c r="V7152" t="s">
        <v>15025</v>
      </c>
      <c r="W7152" t="s">
        <v>7585</v>
      </c>
      <c r="X7152" t="s">
        <v>7586</v>
      </c>
      <c r="Y7152" t="s">
        <v>15026</v>
      </c>
      <c r="Z7152" t="s">
        <v>14872</v>
      </c>
      <c r="AA7152" t="s">
        <v>14872</v>
      </c>
      <c r="AB7152" t="s">
        <v>15027</v>
      </c>
      <c r="AC7152" t="s">
        <v>14751</v>
      </c>
    </row>
    <row r="7153" spans="1:29" x14ac:dyDescent="0.3">
      <c r="A7153" t="s">
        <v>342</v>
      </c>
      <c r="B7153" s="35">
        <v>578</v>
      </c>
      <c r="C7153" t="s">
        <v>181</v>
      </c>
      <c r="D7153" s="35">
        <v>1974</v>
      </c>
      <c r="E7153" t="s">
        <v>7610</v>
      </c>
      <c r="F7153" s="34" t="s">
        <v>6</v>
      </c>
      <c r="G7153" s="34" t="s">
        <v>6</v>
      </c>
      <c r="H7153" s="34" t="s">
        <v>6</v>
      </c>
      <c r="I7153" s="34">
        <v>44.99663426141646</v>
      </c>
      <c r="J7153" s="34" t="s">
        <v>6</v>
      </c>
      <c r="K7153" s="34" t="s">
        <v>6</v>
      </c>
      <c r="L7153" s="34" t="s">
        <v>6</v>
      </c>
      <c r="M7153" s="34" t="s">
        <v>6</v>
      </c>
      <c r="N7153" s="34" t="s">
        <v>6</v>
      </c>
      <c r="O7153" s="34">
        <v>16.322899670094166</v>
      </c>
      <c r="P7153" s="34">
        <v>278.707512369509</v>
      </c>
      <c r="Q7153" t="s">
        <v>6</v>
      </c>
      <c r="R7153" t="s">
        <v>6</v>
      </c>
      <c r="S7153" t="s">
        <v>6</v>
      </c>
      <c r="T7153" t="s">
        <v>15025</v>
      </c>
      <c r="U7153" t="s">
        <v>15025</v>
      </c>
      <c r="V7153" t="s">
        <v>15025</v>
      </c>
      <c r="W7153" t="s">
        <v>7585</v>
      </c>
      <c r="X7153" t="s">
        <v>7586</v>
      </c>
      <c r="Y7153" t="s">
        <v>15026</v>
      </c>
      <c r="Z7153" t="s">
        <v>14872</v>
      </c>
      <c r="AA7153" t="s">
        <v>14872</v>
      </c>
      <c r="AB7153" t="s">
        <v>15027</v>
      </c>
      <c r="AC7153" t="s">
        <v>14751</v>
      </c>
    </row>
    <row r="7154" spans="1:29" x14ac:dyDescent="0.3">
      <c r="A7154" t="s">
        <v>342</v>
      </c>
      <c r="B7154" s="35">
        <v>578</v>
      </c>
      <c r="C7154" t="s">
        <v>181</v>
      </c>
      <c r="D7154" s="35">
        <v>1975</v>
      </c>
      <c r="E7154" t="s">
        <v>7611</v>
      </c>
      <c r="F7154" s="34" t="s">
        <v>6</v>
      </c>
      <c r="G7154" s="34" t="s">
        <v>6</v>
      </c>
      <c r="H7154" s="34" t="s">
        <v>6</v>
      </c>
      <c r="I7154" s="34">
        <v>49.450289621858282</v>
      </c>
      <c r="J7154" s="34" t="s">
        <v>6</v>
      </c>
      <c r="K7154" s="34" t="s">
        <v>6</v>
      </c>
      <c r="L7154" s="34" t="s">
        <v>6</v>
      </c>
      <c r="M7154" s="34" t="s">
        <v>6</v>
      </c>
      <c r="N7154" s="34" t="s">
        <v>6</v>
      </c>
      <c r="O7154" s="34">
        <v>15.76189902117294</v>
      </c>
      <c r="P7154" s="34">
        <v>314.42687431960297</v>
      </c>
      <c r="Q7154" t="s">
        <v>6</v>
      </c>
      <c r="R7154" t="s">
        <v>6</v>
      </c>
      <c r="S7154" t="s">
        <v>6</v>
      </c>
      <c r="T7154" t="s">
        <v>15025</v>
      </c>
      <c r="U7154" t="s">
        <v>15025</v>
      </c>
      <c r="V7154" t="s">
        <v>15025</v>
      </c>
      <c r="W7154" t="s">
        <v>7585</v>
      </c>
      <c r="X7154" t="s">
        <v>7586</v>
      </c>
      <c r="Y7154" t="s">
        <v>15026</v>
      </c>
      <c r="Z7154" t="s">
        <v>14872</v>
      </c>
      <c r="AA7154" t="s">
        <v>14872</v>
      </c>
      <c r="AB7154" t="s">
        <v>15027</v>
      </c>
      <c r="AC7154" t="s">
        <v>14751</v>
      </c>
    </row>
    <row r="7155" spans="1:29" x14ac:dyDescent="0.3">
      <c r="A7155" t="s">
        <v>342</v>
      </c>
      <c r="B7155" s="35">
        <v>578</v>
      </c>
      <c r="C7155" t="s">
        <v>181</v>
      </c>
      <c r="D7155" s="35">
        <v>1976</v>
      </c>
      <c r="E7155" t="s">
        <v>7612</v>
      </c>
      <c r="F7155" s="34" t="s">
        <v>6</v>
      </c>
      <c r="G7155" s="34" t="s">
        <v>6</v>
      </c>
      <c r="H7155" s="34" t="s">
        <v>6</v>
      </c>
      <c r="I7155" s="34">
        <v>50.125726070240205</v>
      </c>
      <c r="J7155" s="34" t="s">
        <v>6</v>
      </c>
      <c r="K7155" s="34" t="s">
        <v>6</v>
      </c>
      <c r="L7155" s="34" t="s">
        <v>6</v>
      </c>
      <c r="M7155" s="34" t="s">
        <v>6</v>
      </c>
      <c r="N7155" s="34" t="s">
        <v>6</v>
      </c>
      <c r="O7155" s="34">
        <v>21.982280770947785</v>
      </c>
      <c r="P7155" s="34">
        <v>355.98486842854999</v>
      </c>
      <c r="Q7155" t="s">
        <v>6</v>
      </c>
      <c r="R7155" t="s">
        <v>6</v>
      </c>
      <c r="S7155" t="s">
        <v>6</v>
      </c>
      <c r="T7155" t="s">
        <v>15025</v>
      </c>
      <c r="U7155" t="s">
        <v>15025</v>
      </c>
      <c r="V7155" t="s">
        <v>15025</v>
      </c>
      <c r="W7155" t="s">
        <v>7585</v>
      </c>
      <c r="X7155" t="s">
        <v>7586</v>
      </c>
      <c r="Y7155" t="s">
        <v>15026</v>
      </c>
      <c r="Z7155" t="s">
        <v>14872</v>
      </c>
      <c r="AA7155" t="s">
        <v>14872</v>
      </c>
      <c r="AB7155" t="s">
        <v>15027</v>
      </c>
      <c r="AC7155" t="s">
        <v>14751</v>
      </c>
    </row>
    <row r="7156" spans="1:29" x14ac:dyDescent="0.3">
      <c r="A7156" t="s">
        <v>342</v>
      </c>
      <c r="B7156" s="35">
        <v>578</v>
      </c>
      <c r="C7156" t="s">
        <v>181</v>
      </c>
      <c r="D7156" s="35">
        <v>1977</v>
      </c>
      <c r="E7156" t="s">
        <v>7613</v>
      </c>
      <c r="F7156" s="34" t="s">
        <v>6</v>
      </c>
      <c r="G7156" s="34" t="s">
        <v>6</v>
      </c>
      <c r="H7156" s="34" t="s">
        <v>6</v>
      </c>
      <c r="I7156" s="34">
        <v>55.584375581465629</v>
      </c>
      <c r="J7156" s="34" t="s">
        <v>6</v>
      </c>
      <c r="K7156" s="34" t="s">
        <v>6</v>
      </c>
      <c r="L7156" s="34" t="s">
        <v>6</v>
      </c>
      <c r="M7156" s="34" t="s">
        <v>6</v>
      </c>
      <c r="N7156" s="34" t="s">
        <v>6</v>
      </c>
      <c r="O7156" s="34">
        <v>22.39065214678412</v>
      </c>
      <c r="P7156" s="34">
        <v>410.638776836614</v>
      </c>
      <c r="Q7156" t="s">
        <v>6</v>
      </c>
      <c r="R7156" t="s">
        <v>6</v>
      </c>
      <c r="S7156" t="s">
        <v>6</v>
      </c>
      <c r="T7156" t="s">
        <v>15025</v>
      </c>
      <c r="U7156" t="s">
        <v>15025</v>
      </c>
      <c r="V7156" t="s">
        <v>15025</v>
      </c>
      <c r="W7156" t="s">
        <v>7585</v>
      </c>
      <c r="X7156" t="s">
        <v>7586</v>
      </c>
      <c r="Y7156" t="s">
        <v>15026</v>
      </c>
      <c r="Z7156" t="s">
        <v>14872</v>
      </c>
      <c r="AA7156" t="s">
        <v>14872</v>
      </c>
      <c r="AB7156" t="s">
        <v>15027</v>
      </c>
      <c r="AC7156" t="s">
        <v>14751</v>
      </c>
    </row>
    <row r="7157" spans="1:29" x14ac:dyDescent="0.3">
      <c r="A7157" t="s">
        <v>342</v>
      </c>
      <c r="B7157" s="35">
        <v>578</v>
      </c>
      <c r="C7157" t="s">
        <v>181</v>
      </c>
      <c r="D7157" s="35">
        <v>1978</v>
      </c>
      <c r="E7157" t="s">
        <v>7614</v>
      </c>
      <c r="F7157" s="34" t="s">
        <v>6</v>
      </c>
      <c r="G7157" s="34" t="s">
        <v>6</v>
      </c>
      <c r="H7157" s="34" t="s">
        <v>6</v>
      </c>
      <c r="I7157" s="34">
        <v>60.414046312780641</v>
      </c>
      <c r="J7157" s="34" t="s">
        <v>6</v>
      </c>
      <c r="K7157" s="34" t="s">
        <v>6</v>
      </c>
      <c r="L7157" s="34" t="s">
        <v>6</v>
      </c>
      <c r="M7157" s="34" t="s">
        <v>6</v>
      </c>
      <c r="N7157" s="34" t="s">
        <v>6</v>
      </c>
      <c r="O7157" s="34">
        <v>22.767752875578836</v>
      </c>
      <c r="P7157" s="34">
        <v>491.00501970060299</v>
      </c>
      <c r="Q7157" t="s">
        <v>6</v>
      </c>
      <c r="R7157" t="s">
        <v>6</v>
      </c>
      <c r="S7157" t="s">
        <v>6</v>
      </c>
      <c r="T7157" t="s">
        <v>15025</v>
      </c>
      <c r="U7157" t="s">
        <v>15025</v>
      </c>
      <c r="V7157" t="s">
        <v>15025</v>
      </c>
      <c r="W7157" t="s">
        <v>7585</v>
      </c>
      <c r="X7157" t="s">
        <v>7586</v>
      </c>
      <c r="Y7157" t="s">
        <v>15026</v>
      </c>
      <c r="Z7157" t="s">
        <v>14872</v>
      </c>
      <c r="AA7157" t="s">
        <v>14872</v>
      </c>
      <c r="AB7157" t="s">
        <v>15027</v>
      </c>
      <c r="AC7157" t="s">
        <v>14751</v>
      </c>
    </row>
    <row r="7158" spans="1:29" x14ac:dyDescent="0.3">
      <c r="A7158" t="s">
        <v>342</v>
      </c>
      <c r="B7158" s="35">
        <v>578</v>
      </c>
      <c r="C7158" t="s">
        <v>181</v>
      </c>
      <c r="D7158" s="35">
        <v>1979</v>
      </c>
      <c r="E7158" t="s">
        <v>7615</v>
      </c>
      <c r="F7158" s="34" t="s">
        <v>6</v>
      </c>
      <c r="G7158" s="34" t="s">
        <v>6</v>
      </c>
      <c r="H7158" s="34" t="s">
        <v>6</v>
      </c>
      <c r="I7158" s="34">
        <v>62.494046302344884</v>
      </c>
      <c r="J7158" s="34" t="s">
        <v>6</v>
      </c>
      <c r="K7158" s="34" t="s">
        <v>6</v>
      </c>
      <c r="L7158" s="34" t="s">
        <v>6</v>
      </c>
      <c r="M7158" s="34" t="s">
        <v>6</v>
      </c>
      <c r="N7158" s="34" t="s">
        <v>6</v>
      </c>
      <c r="O7158" s="34">
        <v>23.693011395146112</v>
      </c>
      <c r="P7158" s="34">
        <v>581.16096090640303</v>
      </c>
      <c r="Q7158" t="s">
        <v>6</v>
      </c>
      <c r="R7158" t="s">
        <v>6</v>
      </c>
      <c r="S7158" t="s">
        <v>6</v>
      </c>
      <c r="T7158" t="s">
        <v>15025</v>
      </c>
      <c r="U7158" t="s">
        <v>15025</v>
      </c>
      <c r="V7158" t="s">
        <v>15025</v>
      </c>
      <c r="W7158" t="s">
        <v>7585</v>
      </c>
      <c r="X7158" t="s">
        <v>7586</v>
      </c>
      <c r="Y7158" t="s">
        <v>15026</v>
      </c>
      <c r="Z7158" t="s">
        <v>14872</v>
      </c>
      <c r="AA7158" t="s">
        <v>14872</v>
      </c>
      <c r="AB7158" t="s">
        <v>15027</v>
      </c>
      <c r="AC7158" t="s">
        <v>14751</v>
      </c>
    </row>
    <row r="7159" spans="1:29" x14ac:dyDescent="0.3">
      <c r="A7159" t="s">
        <v>342</v>
      </c>
      <c r="B7159" s="35">
        <v>578</v>
      </c>
      <c r="C7159" t="s">
        <v>181</v>
      </c>
      <c r="D7159" s="35">
        <v>1980</v>
      </c>
      <c r="E7159" t="s">
        <v>7616</v>
      </c>
      <c r="F7159" s="34" t="s">
        <v>6</v>
      </c>
      <c r="G7159" s="34" t="s">
        <v>6</v>
      </c>
      <c r="H7159" s="34" t="s">
        <v>6</v>
      </c>
      <c r="I7159" s="34">
        <v>59.845059364111229</v>
      </c>
      <c r="J7159" s="34" t="s">
        <v>6</v>
      </c>
      <c r="K7159" s="34" t="s">
        <v>6</v>
      </c>
      <c r="L7159" s="34" t="s">
        <v>6</v>
      </c>
      <c r="M7159" s="34" t="s">
        <v>6</v>
      </c>
      <c r="N7159" s="34" t="s">
        <v>6</v>
      </c>
      <c r="O7159" s="34">
        <v>22.147545157752187</v>
      </c>
      <c r="P7159" s="34">
        <v>684.36225872575403</v>
      </c>
      <c r="Q7159" t="s">
        <v>6</v>
      </c>
      <c r="R7159" t="s">
        <v>6</v>
      </c>
      <c r="S7159" t="s">
        <v>6</v>
      </c>
      <c r="T7159" t="s">
        <v>15025</v>
      </c>
      <c r="U7159" t="s">
        <v>15025</v>
      </c>
      <c r="V7159" t="s">
        <v>15025</v>
      </c>
      <c r="W7159" t="s">
        <v>7585</v>
      </c>
      <c r="X7159" t="s">
        <v>7586</v>
      </c>
      <c r="Y7159" t="s">
        <v>15026</v>
      </c>
      <c r="Z7159" t="s">
        <v>14872</v>
      </c>
      <c r="AA7159" t="s">
        <v>14872</v>
      </c>
      <c r="AB7159" t="s">
        <v>15027</v>
      </c>
      <c r="AC7159" t="s">
        <v>14751</v>
      </c>
    </row>
    <row r="7160" spans="1:29" x14ac:dyDescent="0.3">
      <c r="A7160" t="s">
        <v>342</v>
      </c>
      <c r="B7160" s="35">
        <v>578</v>
      </c>
      <c r="C7160" t="s">
        <v>181</v>
      </c>
      <c r="D7160" s="35">
        <v>1981</v>
      </c>
      <c r="E7160" t="s">
        <v>7617</v>
      </c>
      <c r="F7160" s="34" t="s">
        <v>6</v>
      </c>
      <c r="G7160" s="34" t="s">
        <v>6</v>
      </c>
      <c r="H7160" s="34" t="s">
        <v>6</v>
      </c>
      <c r="I7160" s="34">
        <v>61.110664155296412</v>
      </c>
      <c r="J7160" s="34" t="s">
        <v>6</v>
      </c>
      <c r="K7160" s="34" t="s">
        <v>6</v>
      </c>
      <c r="L7160" s="34" t="s">
        <v>6</v>
      </c>
      <c r="M7160" s="34" t="s">
        <v>6</v>
      </c>
      <c r="N7160" s="34" t="s">
        <v>6</v>
      </c>
      <c r="O7160" s="34">
        <v>24.369813644551165</v>
      </c>
      <c r="P7160" s="34">
        <v>785.51429056657696</v>
      </c>
      <c r="Q7160" t="s">
        <v>6</v>
      </c>
      <c r="R7160" t="s">
        <v>6</v>
      </c>
      <c r="S7160" t="s">
        <v>6</v>
      </c>
      <c r="T7160" t="s">
        <v>15025</v>
      </c>
      <c r="U7160" t="s">
        <v>15025</v>
      </c>
      <c r="V7160" t="s">
        <v>15025</v>
      </c>
      <c r="W7160" t="s">
        <v>7585</v>
      </c>
      <c r="X7160" t="s">
        <v>7586</v>
      </c>
      <c r="Y7160" t="s">
        <v>15026</v>
      </c>
      <c r="Z7160" t="s">
        <v>14872</v>
      </c>
      <c r="AA7160" t="s">
        <v>14872</v>
      </c>
      <c r="AB7160" t="s">
        <v>15027</v>
      </c>
      <c r="AC7160" t="s">
        <v>14751</v>
      </c>
    </row>
    <row r="7161" spans="1:29" x14ac:dyDescent="0.3">
      <c r="A7161" t="s">
        <v>342</v>
      </c>
      <c r="B7161" s="35">
        <v>578</v>
      </c>
      <c r="C7161" t="s">
        <v>181</v>
      </c>
      <c r="D7161" s="35">
        <v>1982</v>
      </c>
      <c r="E7161" t="s">
        <v>7618</v>
      </c>
      <c r="F7161" s="34" t="s">
        <v>6</v>
      </c>
      <c r="G7161" s="34" t="s">
        <v>6</v>
      </c>
      <c r="H7161" s="34" t="s">
        <v>6</v>
      </c>
      <c r="I7161" s="34">
        <v>65.514672404032865</v>
      </c>
      <c r="J7161" s="34" t="s">
        <v>6</v>
      </c>
      <c r="K7161" s="34" t="s">
        <v>6</v>
      </c>
      <c r="L7161" s="34" t="s">
        <v>6</v>
      </c>
      <c r="M7161" s="34" t="s">
        <v>6</v>
      </c>
      <c r="N7161" s="34" t="s">
        <v>6</v>
      </c>
      <c r="O7161" s="34">
        <v>27.105146838066098</v>
      </c>
      <c r="P7161" s="34">
        <v>869.39608960776604</v>
      </c>
      <c r="Q7161" t="s">
        <v>6</v>
      </c>
      <c r="R7161" t="s">
        <v>6</v>
      </c>
      <c r="S7161" t="s">
        <v>6</v>
      </c>
      <c r="T7161" t="s">
        <v>15025</v>
      </c>
      <c r="U7161" t="s">
        <v>15025</v>
      </c>
      <c r="V7161" t="s">
        <v>15025</v>
      </c>
      <c r="W7161" t="s">
        <v>7585</v>
      </c>
      <c r="X7161" t="s">
        <v>7586</v>
      </c>
      <c r="Y7161" t="s">
        <v>15026</v>
      </c>
      <c r="Z7161" t="s">
        <v>14872</v>
      </c>
      <c r="AA7161" t="s">
        <v>14872</v>
      </c>
      <c r="AB7161" t="s">
        <v>15027</v>
      </c>
      <c r="AC7161" t="s">
        <v>14751</v>
      </c>
    </row>
    <row r="7162" spans="1:29" x14ac:dyDescent="0.3">
      <c r="A7162" t="s">
        <v>342</v>
      </c>
      <c r="B7162" s="35">
        <v>578</v>
      </c>
      <c r="C7162" t="s">
        <v>181</v>
      </c>
      <c r="D7162" s="35">
        <v>1983</v>
      </c>
      <c r="E7162" t="s">
        <v>7619</v>
      </c>
      <c r="F7162" s="34" t="s">
        <v>6</v>
      </c>
      <c r="G7162" s="34" t="s">
        <v>6</v>
      </c>
      <c r="H7162" s="34" t="s">
        <v>6</v>
      </c>
      <c r="I7162" s="34">
        <v>80.270668313162219</v>
      </c>
      <c r="J7162" s="34" t="s">
        <v>6</v>
      </c>
      <c r="K7162" s="34" t="s">
        <v>6</v>
      </c>
      <c r="L7162" s="34" t="s">
        <v>6</v>
      </c>
      <c r="M7162" s="34" t="s">
        <v>6</v>
      </c>
      <c r="N7162" s="34" t="s">
        <v>6</v>
      </c>
      <c r="O7162" s="34">
        <v>28.920416465655389</v>
      </c>
      <c r="P7162" s="34">
        <v>951.41851444479903</v>
      </c>
      <c r="Q7162" t="s">
        <v>6</v>
      </c>
      <c r="R7162" t="s">
        <v>6</v>
      </c>
      <c r="S7162" t="s">
        <v>6</v>
      </c>
      <c r="T7162" t="s">
        <v>15025</v>
      </c>
      <c r="U7162" t="s">
        <v>15025</v>
      </c>
      <c r="V7162" t="s">
        <v>15025</v>
      </c>
      <c r="W7162" t="s">
        <v>7585</v>
      </c>
      <c r="X7162" t="s">
        <v>7586</v>
      </c>
      <c r="Y7162" t="s">
        <v>15026</v>
      </c>
      <c r="Z7162" t="s">
        <v>14872</v>
      </c>
      <c r="AA7162" t="s">
        <v>14872</v>
      </c>
      <c r="AB7162" t="s">
        <v>15027</v>
      </c>
      <c r="AC7162" t="s">
        <v>14751</v>
      </c>
    </row>
    <row r="7163" spans="1:29" x14ac:dyDescent="0.3">
      <c r="A7163" t="s">
        <v>342</v>
      </c>
      <c r="B7163" s="35">
        <v>578</v>
      </c>
      <c r="C7163" t="s">
        <v>181</v>
      </c>
      <c r="D7163" s="35">
        <v>1984</v>
      </c>
      <c r="E7163" t="s">
        <v>7620</v>
      </c>
      <c r="F7163" s="34" t="s">
        <v>6</v>
      </c>
      <c r="G7163" s="34" t="s">
        <v>6</v>
      </c>
      <c r="H7163" s="34" t="s">
        <v>6</v>
      </c>
      <c r="I7163" s="34">
        <v>87.085708480605746</v>
      </c>
      <c r="J7163" s="34" t="s">
        <v>6</v>
      </c>
      <c r="K7163" s="34" t="s">
        <v>6</v>
      </c>
      <c r="L7163" s="34" t="s">
        <v>6</v>
      </c>
      <c r="M7163" s="34" t="s">
        <v>6</v>
      </c>
      <c r="N7163" s="34" t="s">
        <v>6</v>
      </c>
      <c r="O7163" s="34">
        <v>30.648908774035199</v>
      </c>
      <c r="P7163" s="34">
        <v>1020.73464809437</v>
      </c>
      <c r="Q7163" t="s">
        <v>6</v>
      </c>
      <c r="R7163" t="s">
        <v>6</v>
      </c>
      <c r="S7163" t="s">
        <v>6</v>
      </c>
      <c r="T7163" t="s">
        <v>15025</v>
      </c>
      <c r="U7163" t="s">
        <v>15025</v>
      </c>
      <c r="V7163" t="s">
        <v>15025</v>
      </c>
      <c r="W7163" t="s">
        <v>7585</v>
      </c>
      <c r="X7163" t="s">
        <v>7586</v>
      </c>
      <c r="Y7163" t="s">
        <v>15026</v>
      </c>
      <c r="Z7163" t="s">
        <v>14872</v>
      </c>
      <c r="AA7163" t="s">
        <v>14872</v>
      </c>
      <c r="AB7163" t="s">
        <v>15027</v>
      </c>
      <c r="AC7163" t="s">
        <v>14751</v>
      </c>
    </row>
    <row r="7164" spans="1:29" x14ac:dyDescent="0.3">
      <c r="A7164" t="s">
        <v>342</v>
      </c>
      <c r="B7164" s="35">
        <v>578</v>
      </c>
      <c r="C7164" t="s">
        <v>181</v>
      </c>
      <c r="D7164" s="35">
        <v>1985</v>
      </c>
      <c r="E7164" t="s">
        <v>7621</v>
      </c>
      <c r="F7164" s="34" t="s">
        <v>6</v>
      </c>
      <c r="G7164" s="34" t="s">
        <v>6</v>
      </c>
      <c r="H7164" s="34" t="s">
        <v>6</v>
      </c>
      <c r="I7164" s="34">
        <v>89.485092572463969</v>
      </c>
      <c r="J7164" s="34" t="s">
        <v>6</v>
      </c>
      <c r="K7164" s="34" t="s">
        <v>6</v>
      </c>
      <c r="L7164" s="34" t="s">
        <v>6</v>
      </c>
      <c r="M7164" s="34" t="s">
        <v>6</v>
      </c>
      <c r="N7164" s="34" t="s">
        <v>6</v>
      </c>
      <c r="O7164" s="34">
        <v>36.761205219139988</v>
      </c>
      <c r="P7164" s="34">
        <v>1091.3896068321501</v>
      </c>
      <c r="Q7164" t="s">
        <v>6</v>
      </c>
      <c r="R7164" t="s">
        <v>6</v>
      </c>
      <c r="S7164" t="s">
        <v>6</v>
      </c>
      <c r="T7164" t="s">
        <v>15025</v>
      </c>
      <c r="U7164" t="s">
        <v>15025</v>
      </c>
      <c r="V7164" t="s">
        <v>15025</v>
      </c>
      <c r="W7164" t="s">
        <v>7585</v>
      </c>
      <c r="X7164" t="s">
        <v>7586</v>
      </c>
      <c r="Y7164" t="s">
        <v>15026</v>
      </c>
      <c r="Z7164" t="s">
        <v>14872</v>
      </c>
      <c r="AA7164" t="s">
        <v>14872</v>
      </c>
      <c r="AB7164" t="s">
        <v>15027</v>
      </c>
      <c r="AC7164" t="s">
        <v>14751</v>
      </c>
    </row>
    <row r="7165" spans="1:29" x14ac:dyDescent="0.3">
      <c r="A7165" t="s">
        <v>342</v>
      </c>
      <c r="B7165" s="35">
        <v>578</v>
      </c>
      <c r="C7165" t="s">
        <v>181</v>
      </c>
      <c r="D7165" s="35">
        <v>1986</v>
      </c>
      <c r="E7165" t="s">
        <v>7622</v>
      </c>
      <c r="F7165" s="34" t="s">
        <v>6</v>
      </c>
      <c r="G7165" s="34" t="s">
        <v>6</v>
      </c>
      <c r="H7165" s="34" t="s">
        <v>6</v>
      </c>
      <c r="I7165" s="34">
        <v>88.9683028925282</v>
      </c>
      <c r="J7165" s="34" t="s">
        <v>6</v>
      </c>
      <c r="K7165" s="34" t="s">
        <v>6</v>
      </c>
      <c r="L7165" s="34" t="s">
        <v>6</v>
      </c>
      <c r="M7165" s="34" t="s">
        <v>6</v>
      </c>
      <c r="N7165" s="34" t="s">
        <v>6</v>
      </c>
      <c r="O7165" s="34">
        <v>40.14373491734468</v>
      </c>
      <c r="P7165" s="34">
        <v>1170.83047122784</v>
      </c>
      <c r="Q7165" t="s">
        <v>6</v>
      </c>
      <c r="R7165" t="s">
        <v>6</v>
      </c>
      <c r="S7165" t="s">
        <v>6</v>
      </c>
      <c r="T7165" t="s">
        <v>15025</v>
      </c>
      <c r="U7165" t="s">
        <v>15025</v>
      </c>
      <c r="V7165" t="s">
        <v>15025</v>
      </c>
      <c r="W7165" t="s">
        <v>7585</v>
      </c>
      <c r="X7165" t="s">
        <v>7586</v>
      </c>
      <c r="Y7165" t="s">
        <v>15026</v>
      </c>
      <c r="Z7165" t="s">
        <v>14872</v>
      </c>
      <c r="AA7165" t="s">
        <v>14872</v>
      </c>
      <c r="AB7165" t="s">
        <v>15027</v>
      </c>
      <c r="AC7165" t="s">
        <v>14751</v>
      </c>
    </row>
    <row r="7166" spans="1:29" x14ac:dyDescent="0.3">
      <c r="A7166" t="s">
        <v>342</v>
      </c>
      <c r="B7166" s="35">
        <v>578</v>
      </c>
      <c r="C7166" t="s">
        <v>181</v>
      </c>
      <c r="D7166" s="35">
        <v>1987</v>
      </c>
      <c r="E7166" t="s">
        <v>7623</v>
      </c>
      <c r="F7166" s="34" t="s">
        <v>6</v>
      </c>
      <c r="G7166" s="34" t="s">
        <v>6</v>
      </c>
      <c r="H7166" s="34" t="s">
        <v>6</v>
      </c>
      <c r="I7166" s="34">
        <v>93.865335503044122</v>
      </c>
      <c r="J7166" s="34" t="s">
        <v>6</v>
      </c>
      <c r="K7166" s="34" t="s">
        <v>6</v>
      </c>
      <c r="L7166" s="34" t="s">
        <v>6</v>
      </c>
      <c r="M7166" s="34" t="s">
        <v>6</v>
      </c>
      <c r="N7166" s="34" t="s">
        <v>6</v>
      </c>
      <c r="O7166" s="34">
        <v>38.772444414407381</v>
      </c>
      <c r="P7166" s="34">
        <v>1342.84610313796</v>
      </c>
      <c r="Q7166" t="s">
        <v>6</v>
      </c>
      <c r="R7166" t="s">
        <v>6</v>
      </c>
      <c r="S7166" t="s">
        <v>6</v>
      </c>
      <c r="T7166" t="s">
        <v>15025</v>
      </c>
      <c r="U7166" t="s">
        <v>15025</v>
      </c>
      <c r="V7166" t="s">
        <v>15025</v>
      </c>
      <c r="W7166" t="s">
        <v>7585</v>
      </c>
      <c r="X7166" t="s">
        <v>7586</v>
      </c>
      <c r="Y7166" t="s">
        <v>15026</v>
      </c>
      <c r="Z7166" t="s">
        <v>14872</v>
      </c>
      <c r="AA7166" t="s">
        <v>14872</v>
      </c>
      <c r="AB7166" t="s">
        <v>15027</v>
      </c>
      <c r="AC7166" t="s">
        <v>14751</v>
      </c>
    </row>
    <row r="7167" spans="1:29" x14ac:dyDescent="0.3">
      <c r="A7167" t="s">
        <v>342</v>
      </c>
      <c r="B7167" s="35">
        <v>578</v>
      </c>
      <c r="C7167" t="s">
        <v>181</v>
      </c>
      <c r="D7167" s="35">
        <v>1988</v>
      </c>
      <c r="E7167" t="s">
        <v>7624</v>
      </c>
      <c r="F7167" s="34" t="s">
        <v>6</v>
      </c>
      <c r="G7167" s="34" t="s">
        <v>6</v>
      </c>
      <c r="H7167" s="34" t="s">
        <v>6</v>
      </c>
      <c r="I7167" s="34">
        <v>98.982902854394155</v>
      </c>
      <c r="J7167" s="34" t="s">
        <v>6</v>
      </c>
      <c r="K7167" s="34" t="s">
        <v>6</v>
      </c>
      <c r="L7167" s="34" t="s">
        <v>6</v>
      </c>
      <c r="M7167" s="34" t="s">
        <v>6</v>
      </c>
      <c r="N7167" s="34" t="s">
        <v>6</v>
      </c>
      <c r="O7167" s="34">
        <v>30.332569847840475</v>
      </c>
      <c r="P7167" s="34">
        <v>1611.32069681385</v>
      </c>
      <c r="Q7167" t="s">
        <v>6</v>
      </c>
      <c r="R7167" t="s">
        <v>6</v>
      </c>
      <c r="S7167" t="s">
        <v>6</v>
      </c>
      <c r="T7167" t="s">
        <v>15025</v>
      </c>
      <c r="U7167" t="s">
        <v>15025</v>
      </c>
      <c r="V7167" t="s">
        <v>15025</v>
      </c>
      <c r="W7167" t="s">
        <v>7585</v>
      </c>
      <c r="X7167" t="s">
        <v>7586</v>
      </c>
      <c r="Y7167" t="s">
        <v>15026</v>
      </c>
      <c r="Z7167" t="s">
        <v>14872</v>
      </c>
      <c r="AA7167" t="s">
        <v>14872</v>
      </c>
      <c r="AB7167" t="s">
        <v>15027</v>
      </c>
      <c r="AC7167" t="s">
        <v>14751</v>
      </c>
    </row>
    <row r="7168" spans="1:29" x14ac:dyDescent="0.3">
      <c r="A7168" t="s">
        <v>342</v>
      </c>
      <c r="B7168" s="35">
        <v>578</v>
      </c>
      <c r="C7168" t="s">
        <v>181</v>
      </c>
      <c r="D7168" s="35">
        <v>1989</v>
      </c>
      <c r="E7168" t="s">
        <v>7625</v>
      </c>
      <c r="F7168" s="34" t="s">
        <v>6</v>
      </c>
      <c r="G7168" s="34" t="s">
        <v>6</v>
      </c>
      <c r="H7168" s="34" t="s">
        <v>6</v>
      </c>
      <c r="I7168" s="34">
        <v>108.71035445657462</v>
      </c>
      <c r="J7168" s="34" t="s">
        <v>6</v>
      </c>
      <c r="K7168" s="34" t="s">
        <v>6</v>
      </c>
      <c r="L7168" s="34" t="s">
        <v>6</v>
      </c>
      <c r="M7168" s="34" t="s">
        <v>6</v>
      </c>
      <c r="N7168" s="34" t="s">
        <v>6</v>
      </c>
      <c r="O7168" s="34">
        <v>23.720618530327471</v>
      </c>
      <c r="P7168" s="34">
        <v>1918.3324444343</v>
      </c>
      <c r="Q7168" t="s">
        <v>6</v>
      </c>
      <c r="R7168" t="s">
        <v>6</v>
      </c>
      <c r="S7168" t="s">
        <v>6</v>
      </c>
      <c r="T7168" t="s">
        <v>15025</v>
      </c>
      <c r="U7168" t="s">
        <v>15025</v>
      </c>
      <c r="V7168" t="s">
        <v>15025</v>
      </c>
      <c r="W7168" t="s">
        <v>7585</v>
      </c>
      <c r="X7168" t="s">
        <v>7586</v>
      </c>
      <c r="Y7168" t="s">
        <v>15026</v>
      </c>
      <c r="Z7168" t="s">
        <v>14872</v>
      </c>
      <c r="AA7168" t="s">
        <v>14872</v>
      </c>
      <c r="AB7168" t="s">
        <v>15027</v>
      </c>
      <c r="AC7168" t="s">
        <v>14751</v>
      </c>
    </row>
    <row r="7169" spans="1:29" x14ac:dyDescent="0.3">
      <c r="A7169" t="s">
        <v>342</v>
      </c>
      <c r="B7169" s="35">
        <v>578</v>
      </c>
      <c r="C7169" t="s">
        <v>181</v>
      </c>
      <c r="D7169" s="35">
        <v>1990</v>
      </c>
      <c r="E7169" t="s">
        <v>7626</v>
      </c>
      <c r="F7169" s="34" t="s">
        <v>6</v>
      </c>
      <c r="G7169" s="34" t="s">
        <v>6</v>
      </c>
      <c r="H7169" s="34" t="s">
        <v>6</v>
      </c>
      <c r="I7169" s="34">
        <v>127.53528105335752</v>
      </c>
      <c r="J7169" s="34" t="s">
        <v>6</v>
      </c>
      <c r="K7169" s="34" t="s">
        <v>6</v>
      </c>
      <c r="L7169" s="34" t="s">
        <v>6</v>
      </c>
      <c r="M7169" s="34" t="s">
        <v>6</v>
      </c>
      <c r="N7169" s="34" t="s">
        <v>6</v>
      </c>
      <c r="O7169" s="34">
        <v>17.796371672306243</v>
      </c>
      <c r="P7169" s="34">
        <v>2263.4670000000001</v>
      </c>
      <c r="Q7169" t="s">
        <v>6</v>
      </c>
      <c r="R7169" t="s">
        <v>6</v>
      </c>
      <c r="S7169" t="s">
        <v>6</v>
      </c>
      <c r="T7169" t="s">
        <v>15025</v>
      </c>
      <c r="U7169" t="s">
        <v>15025</v>
      </c>
      <c r="V7169" t="s">
        <v>15025</v>
      </c>
      <c r="W7169" t="s">
        <v>7585</v>
      </c>
      <c r="X7169" t="s">
        <v>7586</v>
      </c>
      <c r="Y7169" t="s">
        <v>15026</v>
      </c>
      <c r="Z7169" t="s">
        <v>14872</v>
      </c>
      <c r="AA7169" t="s">
        <v>14872</v>
      </c>
      <c r="AB7169" t="s">
        <v>15027</v>
      </c>
      <c r="AC7169" t="s">
        <v>14751</v>
      </c>
    </row>
    <row r="7170" spans="1:29" x14ac:dyDescent="0.3">
      <c r="A7170" t="s">
        <v>342</v>
      </c>
      <c r="B7170" s="35">
        <v>578</v>
      </c>
      <c r="C7170" t="s">
        <v>181</v>
      </c>
      <c r="D7170" s="35">
        <v>1991</v>
      </c>
      <c r="E7170" t="s">
        <v>7627</v>
      </c>
      <c r="F7170" s="34" t="s">
        <v>6</v>
      </c>
      <c r="G7170" s="34" t="s">
        <v>6</v>
      </c>
      <c r="H7170" s="34" t="s">
        <v>6</v>
      </c>
      <c r="I7170" s="34">
        <v>140.07616051304223</v>
      </c>
      <c r="J7170" s="34" t="s">
        <v>6</v>
      </c>
      <c r="K7170" s="34" t="s">
        <v>6</v>
      </c>
      <c r="L7170" s="34" t="s">
        <v>6</v>
      </c>
      <c r="M7170" s="34" t="s">
        <v>6</v>
      </c>
      <c r="N7170" s="34" t="s">
        <v>6</v>
      </c>
      <c r="O7170" s="34">
        <v>12.967956923403257</v>
      </c>
      <c r="P7170" s="34">
        <v>2583.491</v>
      </c>
      <c r="Q7170" t="s">
        <v>6</v>
      </c>
      <c r="R7170" t="s">
        <v>6</v>
      </c>
      <c r="S7170" t="s">
        <v>6</v>
      </c>
      <c r="T7170" t="s">
        <v>15025</v>
      </c>
      <c r="U7170" t="s">
        <v>15025</v>
      </c>
      <c r="V7170" t="s">
        <v>15025</v>
      </c>
      <c r="W7170" t="s">
        <v>7585</v>
      </c>
      <c r="X7170" t="s">
        <v>7586</v>
      </c>
      <c r="Y7170" t="s">
        <v>15026</v>
      </c>
      <c r="Z7170" t="s">
        <v>14872</v>
      </c>
      <c r="AA7170" t="s">
        <v>14872</v>
      </c>
      <c r="AB7170" t="s">
        <v>15027</v>
      </c>
      <c r="AC7170" t="s">
        <v>14751</v>
      </c>
    </row>
    <row r="7171" spans="1:29" x14ac:dyDescent="0.3">
      <c r="A7171" t="s">
        <v>342</v>
      </c>
      <c r="B7171" s="35">
        <v>578</v>
      </c>
      <c r="C7171" t="s">
        <v>181</v>
      </c>
      <c r="D7171" s="35">
        <v>1992</v>
      </c>
      <c r="E7171" t="s">
        <v>7628</v>
      </c>
      <c r="F7171" s="34" t="s">
        <v>6</v>
      </c>
      <c r="G7171" s="34" t="s">
        <v>6</v>
      </c>
      <c r="H7171" s="34" t="s">
        <v>6</v>
      </c>
      <c r="I7171" s="34">
        <v>148.87166231895807</v>
      </c>
      <c r="J7171" s="34" t="s">
        <v>6</v>
      </c>
      <c r="K7171" s="34" t="s">
        <v>6</v>
      </c>
      <c r="L7171" s="34" t="s">
        <v>6</v>
      </c>
      <c r="M7171" s="34" t="s">
        <v>6</v>
      </c>
      <c r="N7171" s="34" t="s">
        <v>6</v>
      </c>
      <c r="O7171" s="34">
        <v>10.490876624770152</v>
      </c>
      <c r="P7171" s="34">
        <v>2935.6460000000002</v>
      </c>
      <c r="Q7171" t="s">
        <v>6</v>
      </c>
      <c r="R7171" t="s">
        <v>6</v>
      </c>
      <c r="S7171" t="s">
        <v>6</v>
      </c>
      <c r="T7171" t="s">
        <v>15025</v>
      </c>
      <c r="U7171" t="s">
        <v>15025</v>
      </c>
      <c r="V7171" t="s">
        <v>15025</v>
      </c>
      <c r="W7171" t="s">
        <v>7585</v>
      </c>
      <c r="X7171" t="s">
        <v>7586</v>
      </c>
      <c r="Y7171" t="s">
        <v>15026</v>
      </c>
      <c r="Z7171" t="s">
        <v>14872</v>
      </c>
      <c r="AA7171" t="s">
        <v>14872</v>
      </c>
      <c r="AB7171" t="s">
        <v>15027</v>
      </c>
      <c r="AC7171" t="s">
        <v>14751</v>
      </c>
    </row>
    <row r="7172" spans="1:29" x14ac:dyDescent="0.3">
      <c r="A7172" t="s">
        <v>342</v>
      </c>
      <c r="B7172" s="35">
        <v>578</v>
      </c>
      <c r="C7172" t="s">
        <v>181</v>
      </c>
      <c r="D7172" s="35">
        <v>1993</v>
      </c>
      <c r="E7172" t="s">
        <v>7629</v>
      </c>
      <c r="F7172" s="34" t="s">
        <v>6</v>
      </c>
      <c r="G7172" s="34" t="s">
        <v>6</v>
      </c>
      <c r="H7172" s="34" t="s">
        <v>6</v>
      </c>
      <c r="I7172" s="34">
        <v>161.47422984311578</v>
      </c>
      <c r="J7172" s="34" t="s">
        <v>6</v>
      </c>
      <c r="K7172" s="34" t="s">
        <v>6</v>
      </c>
      <c r="L7172" s="34" t="s">
        <v>6</v>
      </c>
      <c r="M7172" s="34" t="s">
        <v>6</v>
      </c>
      <c r="N7172" s="34" t="s">
        <v>6</v>
      </c>
      <c r="O7172" s="34">
        <v>8.1862435367003883</v>
      </c>
      <c r="P7172" s="34">
        <v>3263.4259999999999</v>
      </c>
      <c r="Q7172" t="s">
        <v>6</v>
      </c>
      <c r="R7172" t="s">
        <v>6</v>
      </c>
      <c r="S7172" t="s">
        <v>6</v>
      </c>
      <c r="T7172" t="s">
        <v>15025</v>
      </c>
      <c r="U7172" t="s">
        <v>15025</v>
      </c>
      <c r="V7172" t="s">
        <v>15025</v>
      </c>
      <c r="W7172" t="s">
        <v>7585</v>
      </c>
      <c r="X7172" t="s">
        <v>7586</v>
      </c>
      <c r="Y7172" t="s">
        <v>15026</v>
      </c>
      <c r="Z7172" t="s">
        <v>14872</v>
      </c>
      <c r="AA7172" t="s">
        <v>14872</v>
      </c>
      <c r="AB7172" t="s">
        <v>15027</v>
      </c>
      <c r="AC7172" t="s">
        <v>14751</v>
      </c>
    </row>
    <row r="7173" spans="1:29" x14ac:dyDescent="0.3">
      <c r="A7173" t="s">
        <v>342</v>
      </c>
      <c r="B7173" s="35">
        <v>578</v>
      </c>
      <c r="C7173" t="s">
        <v>181</v>
      </c>
      <c r="D7173" s="35">
        <v>1994</v>
      </c>
      <c r="E7173" t="s">
        <v>7630</v>
      </c>
      <c r="F7173" s="34" t="s">
        <v>6</v>
      </c>
      <c r="G7173" s="34" t="s">
        <v>6</v>
      </c>
      <c r="H7173" s="34" t="s">
        <v>6</v>
      </c>
      <c r="I7173" s="34">
        <v>186.38423025732632</v>
      </c>
      <c r="J7173" s="34" t="s">
        <v>6</v>
      </c>
      <c r="K7173" s="34" t="s">
        <v>6</v>
      </c>
      <c r="L7173" s="34" t="s">
        <v>6</v>
      </c>
      <c r="M7173" s="34" t="s">
        <v>6</v>
      </c>
      <c r="N7173" s="34" t="s">
        <v>6</v>
      </c>
      <c r="O7173" s="34">
        <v>5.693219737116741</v>
      </c>
      <c r="P7173" s="34">
        <v>3689.09</v>
      </c>
      <c r="Q7173" t="s">
        <v>6</v>
      </c>
      <c r="R7173" t="s">
        <v>6</v>
      </c>
      <c r="S7173" t="s">
        <v>6</v>
      </c>
      <c r="T7173" t="s">
        <v>15025</v>
      </c>
      <c r="U7173" t="s">
        <v>15025</v>
      </c>
      <c r="V7173" t="s">
        <v>15025</v>
      </c>
      <c r="W7173" t="s">
        <v>7585</v>
      </c>
      <c r="X7173" t="s">
        <v>7586</v>
      </c>
      <c r="Y7173" t="s">
        <v>15026</v>
      </c>
      <c r="Z7173" t="s">
        <v>14872</v>
      </c>
      <c r="AA7173" t="s">
        <v>14872</v>
      </c>
      <c r="AB7173" t="s">
        <v>15027</v>
      </c>
      <c r="AC7173" t="s">
        <v>14751</v>
      </c>
    </row>
    <row r="7174" spans="1:29" x14ac:dyDescent="0.3">
      <c r="A7174" t="s">
        <v>342</v>
      </c>
      <c r="B7174" s="35">
        <v>578</v>
      </c>
      <c r="C7174" t="s">
        <v>181</v>
      </c>
      <c r="D7174" s="35">
        <v>1995</v>
      </c>
      <c r="E7174" t="s">
        <v>7631</v>
      </c>
      <c r="F7174" s="34" t="s">
        <v>6</v>
      </c>
      <c r="G7174" s="34" t="s">
        <v>6</v>
      </c>
      <c r="H7174" s="34" t="s">
        <v>6</v>
      </c>
      <c r="I7174" s="34">
        <v>206.17026593709147</v>
      </c>
      <c r="J7174" s="34" t="s">
        <v>6</v>
      </c>
      <c r="K7174" s="34" t="s">
        <v>6</v>
      </c>
      <c r="L7174" s="34" t="s">
        <v>6</v>
      </c>
      <c r="M7174" s="34" t="s">
        <v>6</v>
      </c>
      <c r="N7174" s="34" t="s">
        <v>6</v>
      </c>
      <c r="O7174" s="34">
        <v>4.6100947123183875</v>
      </c>
      <c r="P7174" s="34">
        <v>4217.6139999999996</v>
      </c>
      <c r="Q7174" t="s">
        <v>6</v>
      </c>
      <c r="R7174" t="s">
        <v>6</v>
      </c>
      <c r="S7174" t="s">
        <v>6</v>
      </c>
      <c r="T7174" t="s">
        <v>15025</v>
      </c>
      <c r="U7174" t="s">
        <v>15025</v>
      </c>
      <c r="V7174" t="s">
        <v>15025</v>
      </c>
      <c r="W7174" t="s">
        <v>7585</v>
      </c>
      <c r="X7174" t="s">
        <v>7586</v>
      </c>
      <c r="Y7174" t="s">
        <v>15026</v>
      </c>
      <c r="Z7174" t="s">
        <v>14872</v>
      </c>
      <c r="AA7174" t="s">
        <v>14872</v>
      </c>
      <c r="AB7174" t="s">
        <v>15027</v>
      </c>
      <c r="AC7174" t="s">
        <v>14751</v>
      </c>
    </row>
    <row r="7175" spans="1:29" x14ac:dyDescent="0.3">
      <c r="A7175" t="s">
        <v>342</v>
      </c>
      <c r="B7175" s="35">
        <v>578</v>
      </c>
      <c r="C7175" t="s">
        <v>181</v>
      </c>
      <c r="D7175" s="35">
        <v>1996</v>
      </c>
      <c r="E7175" t="s">
        <v>7632</v>
      </c>
      <c r="F7175" s="34" t="s">
        <v>6</v>
      </c>
      <c r="G7175" s="34" t="s">
        <v>6</v>
      </c>
      <c r="H7175" s="34" t="s">
        <v>6</v>
      </c>
      <c r="I7175" s="34">
        <v>217.51966755515238</v>
      </c>
      <c r="J7175" s="34" t="s">
        <v>6</v>
      </c>
      <c r="K7175" s="34" t="s">
        <v>6</v>
      </c>
      <c r="L7175" s="34">
        <v>14.772332365513416</v>
      </c>
      <c r="M7175" s="34" t="s">
        <v>6</v>
      </c>
      <c r="N7175" s="34" t="s">
        <v>6</v>
      </c>
      <c r="O7175" s="34">
        <v>3.6734974574246904</v>
      </c>
      <c r="P7175" s="34">
        <v>4638.6040000000003</v>
      </c>
      <c r="Q7175" t="s">
        <v>6</v>
      </c>
      <c r="R7175" t="s">
        <v>6</v>
      </c>
      <c r="S7175" t="s">
        <v>6</v>
      </c>
      <c r="T7175" t="s">
        <v>15025</v>
      </c>
      <c r="U7175" t="s">
        <v>15025</v>
      </c>
      <c r="V7175" t="s">
        <v>15025</v>
      </c>
      <c r="W7175" t="s">
        <v>7585</v>
      </c>
      <c r="X7175" t="s">
        <v>7586</v>
      </c>
      <c r="Y7175" t="s">
        <v>15026</v>
      </c>
      <c r="Z7175" t="s">
        <v>14872</v>
      </c>
      <c r="AA7175" t="s">
        <v>14872</v>
      </c>
      <c r="AB7175" t="s">
        <v>15027</v>
      </c>
      <c r="AC7175" t="s">
        <v>14751</v>
      </c>
    </row>
    <row r="7176" spans="1:29" x14ac:dyDescent="0.3">
      <c r="A7176" t="s">
        <v>342</v>
      </c>
      <c r="B7176" s="35">
        <v>578</v>
      </c>
      <c r="C7176" t="s">
        <v>181</v>
      </c>
      <c r="D7176" s="35">
        <v>1997</v>
      </c>
      <c r="E7176" t="s">
        <v>7633</v>
      </c>
      <c r="F7176" s="34" t="s">
        <v>6</v>
      </c>
      <c r="G7176" s="34" t="s">
        <v>6</v>
      </c>
      <c r="H7176" s="34" t="s">
        <v>6</v>
      </c>
      <c r="I7176" s="34">
        <v>249.99144429984437</v>
      </c>
      <c r="J7176" s="34" t="s">
        <v>6</v>
      </c>
      <c r="K7176" s="34" t="s">
        <v>6</v>
      </c>
      <c r="L7176" s="34">
        <v>40.36592071434788</v>
      </c>
      <c r="M7176" s="34" t="s">
        <v>6</v>
      </c>
      <c r="N7176" s="34" t="s">
        <v>6</v>
      </c>
      <c r="O7176" s="34">
        <v>4.641520409484726</v>
      </c>
      <c r="P7176" s="34">
        <v>4710.3100000000004</v>
      </c>
      <c r="Q7176" t="s">
        <v>6</v>
      </c>
      <c r="R7176" t="s">
        <v>6</v>
      </c>
      <c r="S7176" t="s">
        <v>6</v>
      </c>
      <c r="T7176" t="s">
        <v>15025</v>
      </c>
      <c r="U7176" t="s">
        <v>15025</v>
      </c>
      <c r="V7176" t="s">
        <v>15025</v>
      </c>
      <c r="W7176" t="s">
        <v>7585</v>
      </c>
      <c r="X7176" t="s">
        <v>7586</v>
      </c>
      <c r="Y7176" t="s">
        <v>15026</v>
      </c>
      <c r="Z7176" t="s">
        <v>14872</v>
      </c>
      <c r="AA7176" t="s">
        <v>14872</v>
      </c>
      <c r="AB7176" t="s">
        <v>15027</v>
      </c>
      <c r="AC7176" t="s">
        <v>14751</v>
      </c>
    </row>
    <row r="7177" spans="1:29" x14ac:dyDescent="0.3">
      <c r="A7177" t="s">
        <v>342</v>
      </c>
      <c r="B7177" s="35">
        <v>578</v>
      </c>
      <c r="C7177" t="s">
        <v>181</v>
      </c>
      <c r="D7177" s="35">
        <v>1998</v>
      </c>
      <c r="E7177" t="s">
        <v>7634</v>
      </c>
      <c r="F7177" s="34" t="s">
        <v>6</v>
      </c>
      <c r="G7177" s="34" t="s">
        <v>6</v>
      </c>
      <c r="H7177" s="34" t="s">
        <v>6</v>
      </c>
      <c r="I7177" s="34">
        <v>227.22798190300102</v>
      </c>
      <c r="J7177" s="34" t="s">
        <v>6</v>
      </c>
      <c r="K7177" s="34" t="s">
        <v>6</v>
      </c>
      <c r="L7177" s="34">
        <v>49.512150559612969</v>
      </c>
      <c r="M7177" s="34" t="s">
        <v>6</v>
      </c>
      <c r="N7177" s="34" t="s">
        <v>6</v>
      </c>
      <c r="O7177" s="34">
        <v>10.66985738542137</v>
      </c>
      <c r="P7177" s="34">
        <v>4701.5529999999999</v>
      </c>
      <c r="Q7177" t="s">
        <v>6</v>
      </c>
      <c r="R7177" t="s">
        <v>6</v>
      </c>
      <c r="S7177" t="s">
        <v>6</v>
      </c>
      <c r="T7177" t="s">
        <v>15025</v>
      </c>
      <c r="U7177" t="s">
        <v>15025</v>
      </c>
      <c r="V7177" t="s">
        <v>15025</v>
      </c>
      <c r="W7177" t="s">
        <v>7585</v>
      </c>
      <c r="X7177" t="s">
        <v>7586</v>
      </c>
      <c r="Y7177" t="s">
        <v>15026</v>
      </c>
      <c r="Z7177" t="s">
        <v>14872</v>
      </c>
      <c r="AA7177" t="s">
        <v>14872</v>
      </c>
      <c r="AB7177" t="s">
        <v>15027</v>
      </c>
      <c r="AC7177" t="s">
        <v>14751</v>
      </c>
    </row>
    <row r="7178" spans="1:29" x14ac:dyDescent="0.3">
      <c r="A7178" t="s">
        <v>342</v>
      </c>
      <c r="B7178" s="35">
        <v>578</v>
      </c>
      <c r="C7178" t="s">
        <v>181</v>
      </c>
      <c r="D7178" s="35">
        <v>1999</v>
      </c>
      <c r="E7178" t="s">
        <v>7635</v>
      </c>
      <c r="F7178" s="34" t="s">
        <v>6</v>
      </c>
      <c r="G7178" s="34" t="s">
        <v>6</v>
      </c>
      <c r="H7178" s="34" t="s">
        <v>6</v>
      </c>
      <c r="I7178" s="34">
        <v>193.12217187012638</v>
      </c>
      <c r="J7178" s="34" t="s">
        <v>6</v>
      </c>
      <c r="K7178" s="34" t="s">
        <v>6</v>
      </c>
      <c r="L7178" s="34">
        <v>54.429037714522408</v>
      </c>
      <c r="M7178" s="34" t="s">
        <v>6</v>
      </c>
      <c r="N7178" s="34" t="s">
        <v>6</v>
      </c>
      <c r="O7178" s="34">
        <v>20.005778915559773</v>
      </c>
      <c r="P7178" s="34">
        <v>4789.826</v>
      </c>
      <c r="Q7178" t="s">
        <v>6</v>
      </c>
      <c r="R7178" t="s">
        <v>6</v>
      </c>
      <c r="S7178" t="s">
        <v>6</v>
      </c>
      <c r="T7178" t="s">
        <v>15025</v>
      </c>
      <c r="U7178" t="s">
        <v>15025</v>
      </c>
      <c r="V7178" t="s">
        <v>15025</v>
      </c>
      <c r="W7178" t="s">
        <v>7585</v>
      </c>
      <c r="X7178" t="s">
        <v>7586</v>
      </c>
      <c r="Y7178" t="s">
        <v>15026</v>
      </c>
      <c r="Z7178" t="s">
        <v>14872</v>
      </c>
      <c r="AA7178" t="s">
        <v>14872</v>
      </c>
      <c r="AB7178" t="s">
        <v>15027</v>
      </c>
      <c r="AC7178" t="s">
        <v>14751</v>
      </c>
    </row>
    <row r="7179" spans="1:29" x14ac:dyDescent="0.3">
      <c r="A7179" t="s">
        <v>342</v>
      </c>
      <c r="B7179" s="35">
        <v>578</v>
      </c>
      <c r="C7179" t="s">
        <v>181</v>
      </c>
      <c r="D7179" s="35">
        <v>2000</v>
      </c>
      <c r="E7179" t="s">
        <v>7636</v>
      </c>
      <c r="F7179" s="34" t="s">
        <v>6</v>
      </c>
      <c r="G7179" s="34" t="s">
        <v>6</v>
      </c>
      <c r="H7179" s="34" t="s">
        <v>6</v>
      </c>
      <c r="I7179" s="34">
        <v>160.86474470494022</v>
      </c>
      <c r="J7179" s="34" t="s">
        <v>6</v>
      </c>
      <c r="K7179" s="34" t="s">
        <v>6</v>
      </c>
      <c r="L7179" s="34">
        <v>55.313183308283143</v>
      </c>
      <c r="M7179" s="34" t="s">
        <v>6</v>
      </c>
      <c r="N7179" s="34" t="s">
        <v>6</v>
      </c>
      <c r="O7179" s="34">
        <v>21.964586513919627</v>
      </c>
      <c r="P7179" s="34">
        <v>5069.82</v>
      </c>
      <c r="Q7179" t="s">
        <v>6</v>
      </c>
      <c r="R7179" t="s">
        <v>6</v>
      </c>
      <c r="S7179" t="s">
        <v>6</v>
      </c>
      <c r="T7179" t="s">
        <v>15025</v>
      </c>
      <c r="U7179" t="s">
        <v>15025</v>
      </c>
      <c r="V7179" t="s">
        <v>15025</v>
      </c>
      <c r="W7179" t="s">
        <v>7585</v>
      </c>
      <c r="X7179" t="s">
        <v>7586</v>
      </c>
      <c r="Y7179" t="s">
        <v>15026</v>
      </c>
      <c r="Z7179" t="s">
        <v>14872</v>
      </c>
      <c r="AA7179" t="s">
        <v>14872</v>
      </c>
      <c r="AB7179" t="s">
        <v>15027</v>
      </c>
      <c r="AC7179" t="s">
        <v>14751</v>
      </c>
    </row>
    <row r="7180" spans="1:29" x14ac:dyDescent="0.3">
      <c r="A7180" t="s">
        <v>342</v>
      </c>
      <c r="B7180" s="35">
        <v>578</v>
      </c>
      <c r="C7180" t="s">
        <v>181</v>
      </c>
      <c r="D7180" s="35">
        <v>2001</v>
      </c>
      <c r="E7180" t="s">
        <v>7637</v>
      </c>
      <c r="F7180" s="34" t="s">
        <v>6</v>
      </c>
      <c r="G7180" s="34" t="s">
        <v>6</v>
      </c>
      <c r="H7180" s="34" t="s">
        <v>6</v>
      </c>
      <c r="I7180" s="34">
        <v>143.54648390149973</v>
      </c>
      <c r="J7180" s="34" t="s">
        <v>6</v>
      </c>
      <c r="K7180" s="34" t="s">
        <v>6</v>
      </c>
      <c r="L7180" s="34">
        <v>54.849704050569869</v>
      </c>
      <c r="M7180" s="34" t="s">
        <v>6</v>
      </c>
      <c r="N7180" s="34" t="s">
        <v>6</v>
      </c>
      <c r="O7180" s="34">
        <v>24.578334035858926</v>
      </c>
      <c r="P7180" s="34">
        <v>5345.0010000000002</v>
      </c>
      <c r="Q7180" t="s">
        <v>6</v>
      </c>
      <c r="R7180" t="s">
        <v>6</v>
      </c>
      <c r="S7180" t="s">
        <v>6</v>
      </c>
      <c r="T7180" t="s">
        <v>15025</v>
      </c>
      <c r="U7180" t="s">
        <v>15025</v>
      </c>
      <c r="V7180" t="s">
        <v>15025</v>
      </c>
      <c r="W7180" t="s">
        <v>7585</v>
      </c>
      <c r="X7180" t="s">
        <v>7586</v>
      </c>
      <c r="Y7180" t="s">
        <v>15026</v>
      </c>
      <c r="Z7180" t="s">
        <v>14872</v>
      </c>
      <c r="AA7180" t="s">
        <v>14872</v>
      </c>
      <c r="AB7180" t="s">
        <v>15027</v>
      </c>
      <c r="AC7180" t="s">
        <v>14751</v>
      </c>
    </row>
    <row r="7181" spans="1:29" x14ac:dyDescent="0.3">
      <c r="A7181" t="s">
        <v>342</v>
      </c>
      <c r="B7181">
        <v>578</v>
      </c>
      <c r="C7181" t="s">
        <v>181</v>
      </c>
      <c r="D7181">
        <v>2002</v>
      </c>
      <c r="E7181" t="s">
        <v>7638</v>
      </c>
      <c r="F7181" s="34" t="s">
        <v>6</v>
      </c>
      <c r="G7181" s="34" t="s">
        <v>6</v>
      </c>
      <c r="H7181" s="34" t="s">
        <v>6</v>
      </c>
      <c r="I7181" s="34">
        <v>146.71478572609641</v>
      </c>
      <c r="J7181" s="34" t="s">
        <v>6</v>
      </c>
      <c r="K7181" s="34" t="s">
        <v>6</v>
      </c>
      <c r="L7181" s="34">
        <v>50.86927432127618</v>
      </c>
      <c r="M7181" s="34" t="s">
        <v>6</v>
      </c>
      <c r="N7181" s="34" t="s">
        <v>6</v>
      </c>
      <c r="O7181" s="34">
        <v>30.070356272157163</v>
      </c>
      <c r="P7181" s="34">
        <v>5769.5780000000004</v>
      </c>
      <c r="Q7181" t="s">
        <v>6</v>
      </c>
      <c r="R7181" t="s">
        <v>6</v>
      </c>
      <c r="S7181" t="s">
        <v>6</v>
      </c>
      <c r="T7181" t="s">
        <v>15025</v>
      </c>
      <c r="U7181" t="s">
        <v>15025</v>
      </c>
      <c r="V7181" t="s">
        <v>15025</v>
      </c>
      <c r="W7181" t="s">
        <v>7585</v>
      </c>
      <c r="X7181" t="s">
        <v>7586</v>
      </c>
      <c r="Y7181" t="s">
        <v>15026</v>
      </c>
      <c r="Z7181" t="s">
        <v>14872</v>
      </c>
      <c r="AA7181" t="s">
        <v>14872</v>
      </c>
      <c r="AB7181" t="s">
        <v>15027</v>
      </c>
      <c r="AC7181" t="s">
        <v>14751</v>
      </c>
    </row>
    <row r="7182" spans="1:29" x14ac:dyDescent="0.3">
      <c r="A7182" t="s">
        <v>342</v>
      </c>
      <c r="B7182" s="35">
        <v>578</v>
      </c>
      <c r="C7182" t="s">
        <v>181</v>
      </c>
      <c r="D7182" s="35">
        <v>2003</v>
      </c>
      <c r="E7182" t="s">
        <v>7639</v>
      </c>
      <c r="F7182" s="34" t="s">
        <v>6</v>
      </c>
      <c r="G7182" s="34" t="s">
        <v>6</v>
      </c>
      <c r="H7182" s="34" t="s">
        <v>6</v>
      </c>
      <c r="I7182" s="34">
        <v>137.83399339876524</v>
      </c>
      <c r="J7182" s="34">
        <v>42.235571097349613</v>
      </c>
      <c r="K7182" s="34">
        <v>95.598422301415638</v>
      </c>
      <c r="L7182" s="34">
        <v>46.381185768673753</v>
      </c>
      <c r="M7182" s="34" t="s">
        <v>6</v>
      </c>
      <c r="N7182" s="34" t="s">
        <v>6</v>
      </c>
      <c r="O7182" s="34">
        <v>27.046018372080617</v>
      </c>
      <c r="P7182" s="34">
        <v>6317.3029999999999</v>
      </c>
      <c r="Q7182" t="s">
        <v>6</v>
      </c>
      <c r="R7182" t="s">
        <v>6</v>
      </c>
      <c r="S7182" t="s">
        <v>6</v>
      </c>
      <c r="T7182" t="s">
        <v>15025</v>
      </c>
      <c r="U7182" t="s">
        <v>15025</v>
      </c>
      <c r="V7182" t="s">
        <v>15025</v>
      </c>
      <c r="W7182" t="s">
        <v>7585</v>
      </c>
      <c r="X7182" t="s">
        <v>7586</v>
      </c>
      <c r="Y7182" t="s">
        <v>15026</v>
      </c>
      <c r="Z7182" t="s">
        <v>14872</v>
      </c>
      <c r="AA7182" t="s">
        <v>14872</v>
      </c>
      <c r="AB7182" t="s">
        <v>15027</v>
      </c>
      <c r="AC7182" t="s">
        <v>14751</v>
      </c>
    </row>
    <row r="7183" spans="1:29" x14ac:dyDescent="0.3">
      <c r="A7183" t="s">
        <v>342</v>
      </c>
      <c r="B7183" s="35">
        <v>578</v>
      </c>
      <c r="C7183" t="s">
        <v>181</v>
      </c>
      <c r="D7183" s="35">
        <v>2004</v>
      </c>
      <c r="E7183" t="s">
        <v>7640</v>
      </c>
      <c r="F7183" s="34" t="s">
        <v>6</v>
      </c>
      <c r="G7183" s="34" t="s">
        <v>6</v>
      </c>
      <c r="H7183" s="34" t="s">
        <v>6</v>
      </c>
      <c r="I7183" s="34">
        <v>141.01467268655486</v>
      </c>
      <c r="J7183" s="34">
        <v>43.694374199953351</v>
      </c>
      <c r="K7183" s="34">
        <v>97.320298486601502</v>
      </c>
      <c r="L7183" s="34">
        <v>44.958691062571233</v>
      </c>
      <c r="M7183" s="34" t="s">
        <v>6</v>
      </c>
      <c r="N7183" s="34" t="s">
        <v>6</v>
      </c>
      <c r="O7183" s="34">
        <v>24.396399800870888</v>
      </c>
      <c r="P7183" s="34">
        <v>6954.2820000000002</v>
      </c>
      <c r="Q7183" t="s">
        <v>6</v>
      </c>
      <c r="R7183" t="s">
        <v>6</v>
      </c>
      <c r="S7183" t="s">
        <v>6</v>
      </c>
      <c r="T7183" t="s">
        <v>15025</v>
      </c>
      <c r="U7183" t="s">
        <v>15025</v>
      </c>
      <c r="V7183" t="s">
        <v>15025</v>
      </c>
      <c r="W7183" t="s">
        <v>7585</v>
      </c>
      <c r="X7183" t="s">
        <v>7586</v>
      </c>
      <c r="Y7183" t="s">
        <v>15026</v>
      </c>
      <c r="Z7183" t="s">
        <v>14872</v>
      </c>
      <c r="AA7183" t="s">
        <v>14872</v>
      </c>
      <c r="AB7183" t="s">
        <v>15027</v>
      </c>
      <c r="AC7183" t="s">
        <v>14751</v>
      </c>
    </row>
    <row r="7184" spans="1:29" x14ac:dyDescent="0.3">
      <c r="A7184" t="s">
        <v>342</v>
      </c>
      <c r="B7184" s="35">
        <v>578</v>
      </c>
      <c r="C7184" t="s">
        <v>181</v>
      </c>
      <c r="D7184" s="35">
        <v>2005</v>
      </c>
      <c r="E7184" t="s">
        <v>7641</v>
      </c>
      <c r="F7184" s="34" t="s">
        <v>6</v>
      </c>
      <c r="G7184" s="34" t="s">
        <v>6</v>
      </c>
      <c r="H7184" s="34" t="s">
        <v>6</v>
      </c>
      <c r="I7184" s="34">
        <v>139.6584187535976</v>
      </c>
      <c r="J7184" s="34">
        <v>45.078549082785258</v>
      </c>
      <c r="K7184" s="34">
        <v>94.579869670812343</v>
      </c>
      <c r="L7184" s="34">
        <v>44.791253322154532</v>
      </c>
      <c r="M7184" s="34">
        <v>39.515015803586117</v>
      </c>
      <c r="N7184" s="34">
        <v>25.896613277113616</v>
      </c>
      <c r="O7184" s="34">
        <v>24.392201051401084</v>
      </c>
      <c r="P7184" s="34">
        <v>7614.4110000000001</v>
      </c>
      <c r="Q7184" t="s">
        <v>6</v>
      </c>
      <c r="R7184" t="s">
        <v>6</v>
      </c>
      <c r="S7184" t="s">
        <v>6</v>
      </c>
      <c r="T7184" t="s">
        <v>15025</v>
      </c>
      <c r="U7184" t="s">
        <v>15025</v>
      </c>
      <c r="V7184" t="s">
        <v>15025</v>
      </c>
      <c r="W7184" t="s">
        <v>7585</v>
      </c>
      <c r="X7184" t="s">
        <v>7586</v>
      </c>
      <c r="Y7184" t="s">
        <v>15026</v>
      </c>
      <c r="Z7184" t="s">
        <v>14872</v>
      </c>
      <c r="AA7184" t="s">
        <v>14872</v>
      </c>
      <c r="AB7184" t="s">
        <v>15027</v>
      </c>
      <c r="AC7184" t="s">
        <v>14751</v>
      </c>
    </row>
    <row r="7185" spans="1:29" x14ac:dyDescent="0.3">
      <c r="A7185" t="s">
        <v>342</v>
      </c>
      <c r="B7185" s="35">
        <v>578</v>
      </c>
      <c r="C7185" t="s">
        <v>181</v>
      </c>
      <c r="D7185" s="35">
        <v>2006</v>
      </c>
      <c r="E7185" t="s">
        <v>7642</v>
      </c>
      <c r="F7185" s="34" t="s">
        <v>6</v>
      </c>
      <c r="G7185" s="34" t="s">
        <v>6</v>
      </c>
      <c r="H7185" s="34" t="s">
        <v>6</v>
      </c>
      <c r="I7185" s="34">
        <v>133.65381273150012</v>
      </c>
      <c r="J7185" s="34">
        <v>44.406452648154115</v>
      </c>
      <c r="K7185" s="34">
        <v>89.24736008334601</v>
      </c>
      <c r="L7185" s="34">
        <v>37.640728139414072</v>
      </c>
      <c r="M7185" s="34">
        <v>34.879260447175234</v>
      </c>
      <c r="N7185" s="34">
        <v>23.992813289076405</v>
      </c>
      <c r="O7185" s="34">
        <v>23.261117242916136</v>
      </c>
      <c r="P7185" s="34">
        <v>8400.6440000000002</v>
      </c>
      <c r="Q7185" t="s">
        <v>6</v>
      </c>
      <c r="R7185" t="s">
        <v>6</v>
      </c>
      <c r="S7185" t="s">
        <v>6</v>
      </c>
      <c r="T7185" t="s">
        <v>15025</v>
      </c>
      <c r="U7185" t="s">
        <v>15025</v>
      </c>
      <c r="V7185" t="s">
        <v>15025</v>
      </c>
      <c r="W7185" t="s">
        <v>7585</v>
      </c>
      <c r="X7185" t="s">
        <v>7586</v>
      </c>
      <c r="Y7185" t="s">
        <v>15026</v>
      </c>
      <c r="Z7185" t="s">
        <v>14872</v>
      </c>
      <c r="AA7185" t="s">
        <v>14872</v>
      </c>
      <c r="AB7185" t="s">
        <v>15027</v>
      </c>
      <c r="AC7185" t="s">
        <v>14751</v>
      </c>
    </row>
    <row r="7186" spans="1:29" x14ac:dyDescent="0.3">
      <c r="A7186" t="s">
        <v>342</v>
      </c>
      <c r="B7186" s="35">
        <v>578</v>
      </c>
      <c r="C7186" t="s">
        <v>181</v>
      </c>
      <c r="D7186" s="35">
        <v>2007</v>
      </c>
      <c r="E7186" t="s">
        <v>7643</v>
      </c>
      <c r="F7186" s="34" t="s">
        <v>6</v>
      </c>
      <c r="G7186" s="34" t="s">
        <v>6</v>
      </c>
      <c r="H7186" s="34" t="s">
        <v>6</v>
      </c>
      <c r="I7186" s="34">
        <v>128.22992538480159</v>
      </c>
      <c r="J7186" s="34">
        <v>51.701921300318276</v>
      </c>
      <c r="K7186" s="34">
        <v>76.528004084483314</v>
      </c>
      <c r="L7186" s="34">
        <v>35.158055027042401</v>
      </c>
      <c r="M7186" s="34">
        <v>33.322821047913678</v>
      </c>
      <c r="N7186" s="34">
        <v>22.899201888522651</v>
      </c>
      <c r="O7186" s="34">
        <v>22.604001453896256</v>
      </c>
      <c r="P7186" s="34">
        <v>9076.3009999999995</v>
      </c>
      <c r="Q7186" t="s">
        <v>6</v>
      </c>
      <c r="R7186" t="s">
        <v>6</v>
      </c>
      <c r="S7186" t="s">
        <v>6</v>
      </c>
      <c r="T7186" t="s">
        <v>15025</v>
      </c>
      <c r="U7186" t="s">
        <v>15025</v>
      </c>
      <c r="V7186" t="s">
        <v>15025</v>
      </c>
      <c r="W7186" t="s">
        <v>7585</v>
      </c>
      <c r="X7186" t="s">
        <v>7586</v>
      </c>
      <c r="Y7186" t="s">
        <v>15026</v>
      </c>
      <c r="Z7186" t="s">
        <v>14872</v>
      </c>
      <c r="AA7186" t="s">
        <v>14872</v>
      </c>
      <c r="AB7186" t="s">
        <v>15027</v>
      </c>
      <c r="AC7186" t="s">
        <v>14751</v>
      </c>
    </row>
    <row r="7187" spans="1:29" x14ac:dyDescent="0.3">
      <c r="A7187" t="s">
        <v>342</v>
      </c>
      <c r="B7187" s="35">
        <v>578</v>
      </c>
      <c r="C7187" t="s">
        <v>181</v>
      </c>
      <c r="D7187" s="35">
        <v>2008</v>
      </c>
      <c r="E7187" t="s">
        <v>7644</v>
      </c>
      <c r="F7187" s="34" t="s">
        <v>6</v>
      </c>
      <c r="G7187" s="34" t="s">
        <v>6</v>
      </c>
      <c r="H7187" s="34" t="s">
        <v>6</v>
      </c>
      <c r="I7187" s="34">
        <v>132.5138465522927</v>
      </c>
      <c r="J7187" s="34">
        <v>52.42924925071565</v>
      </c>
      <c r="K7187" s="34">
        <v>80.084597301577048</v>
      </c>
      <c r="L7187" s="34">
        <v>35.761512626702022</v>
      </c>
      <c r="M7187" s="34">
        <v>32.868184159995401</v>
      </c>
      <c r="N7187" s="34">
        <v>22.079365883895928</v>
      </c>
      <c r="O7187" s="34">
        <v>21.991860350477477</v>
      </c>
      <c r="P7187" s="34">
        <v>9706.9290000000001</v>
      </c>
      <c r="Q7187" t="s">
        <v>6</v>
      </c>
      <c r="R7187" t="s">
        <v>6</v>
      </c>
      <c r="S7187" t="s">
        <v>6</v>
      </c>
      <c r="T7187" t="s">
        <v>15025</v>
      </c>
      <c r="U7187" t="s">
        <v>15025</v>
      </c>
      <c r="V7187" t="s">
        <v>15025</v>
      </c>
      <c r="W7187" t="s">
        <v>7585</v>
      </c>
      <c r="X7187" t="s">
        <v>7586</v>
      </c>
      <c r="Y7187" t="s">
        <v>15026</v>
      </c>
      <c r="Z7187" t="s">
        <v>14872</v>
      </c>
      <c r="AA7187" t="s">
        <v>14872</v>
      </c>
      <c r="AB7187" t="s">
        <v>15027</v>
      </c>
      <c r="AC7187" t="s">
        <v>14751</v>
      </c>
    </row>
    <row r="7188" spans="1:29" x14ac:dyDescent="0.3">
      <c r="A7188" t="s">
        <v>342</v>
      </c>
      <c r="B7188" s="35">
        <v>578</v>
      </c>
      <c r="C7188" t="s">
        <v>181</v>
      </c>
      <c r="D7188" s="35">
        <v>2009</v>
      </c>
      <c r="E7188" t="s">
        <v>7645</v>
      </c>
      <c r="F7188" s="34" t="s">
        <v>6</v>
      </c>
      <c r="G7188" s="34" t="s">
        <v>6</v>
      </c>
      <c r="H7188" s="34" t="s">
        <v>6</v>
      </c>
      <c r="I7188" s="34">
        <v>136.72717984790242</v>
      </c>
      <c r="J7188" s="34">
        <v>57.870646125391843</v>
      </c>
      <c r="K7188" s="34">
        <v>78.856533722510576</v>
      </c>
      <c r="L7188" s="34">
        <v>41.076906575203395</v>
      </c>
      <c r="M7188" s="34">
        <v>38.166856461662881</v>
      </c>
      <c r="N7188" s="34">
        <v>26.795896887220572</v>
      </c>
      <c r="O7188" s="34">
        <v>26.795896887220572</v>
      </c>
      <c r="P7188" s="34">
        <v>9658.6669999999995</v>
      </c>
      <c r="Q7188" t="s">
        <v>6</v>
      </c>
      <c r="R7188" t="s">
        <v>6</v>
      </c>
      <c r="S7188" t="s">
        <v>6</v>
      </c>
      <c r="T7188" t="s">
        <v>15025</v>
      </c>
      <c r="U7188" t="s">
        <v>15025</v>
      </c>
      <c r="V7188" t="s">
        <v>15025</v>
      </c>
      <c r="W7188" t="s">
        <v>7585</v>
      </c>
      <c r="X7188" t="s">
        <v>7586</v>
      </c>
      <c r="Y7188" t="s">
        <v>15026</v>
      </c>
      <c r="Z7188" t="s">
        <v>14872</v>
      </c>
      <c r="AA7188" t="s">
        <v>14872</v>
      </c>
      <c r="AB7188" t="s">
        <v>15027</v>
      </c>
      <c r="AC7188" t="s">
        <v>14751</v>
      </c>
    </row>
    <row r="7189" spans="1:29" x14ac:dyDescent="0.3">
      <c r="A7189" t="s">
        <v>342</v>
      </c>
      <c r="B7189" s="35">
        <v>578</v>
      </c>
      <c r="C7189" t="s">
        <v>181</v>
      </c>
      <c r="D7189" s="35">
        <v>2010</v>
      </c>
      <c r="E7189" t="s">
        <v>7646</v>
      </c>
      <c r="F7189" s="34" t="s">
        <v>6</v>
      </c>
      <c r="G7189" s="34" t="s">
        <v>6</v>
      </c>
      <c r="H7189" s="34" t="s">
        <v>6</v>
      </c>
      <c r="I7189" s="34">
        <v>133.78652858561762</v>
      </c>
      <c r="J7189" s="34">
        <v>59.267922478834244</v>
      </c>
      <c r="K7189" s="34">
        <v>74.51860610678338</v>
      </c>
      <c r="L7189" s="34">
        <v>39.620716320885784</v>
      </c>
      <c r="M7189" s="34">
        <v>37.78379277850177</v>
      </c>
      <c r="N7189" s="34">
        <v>27.782025222644592</v>
      </c>
      <c r="O7189" s="34">
        <v>27.779261936252709</v>
      </c>
      <c r="P7189" s="34">
        <v>10808.145</v>
      </c>
      <c r="Q7189" t="s">
        <v>6</v>
      </c>
      <c r="R7189" t="s">
        <v>6</v>
      </c>
      <c r="S7189" t="s">
        <v>6</v>
      </c>
      <c r="T7189" t="s">
        <v>15025</v>
      </c>
      <c r="U7189" t="s">
        <v>15025</v>
      </c>
      <c r="V7189" t="s">
        <v>15025</v>
      </c>
      <c r="W7189" t="s">
        <v>7585</v>
      </c>
      <c r="X7189" t="s">
        <v>7586</v>
      </c>
      <c r="Y7189" t="s">
        <v>15026</v>
      </c>
      <c r="Z7189" t="s">
        <v>14872</v>
      </c>
      <c r="AA7189" t="s">
        <v>14872</v>
      </c>
      <c r="AB7189" t="s">
        <v>15027</v>
      </c>
      <c r="AC7189" t="s">
        <v>14751</v>
      </c>
    </row>
    <row r="7190" spans="1:29" x14ac:dyDescent="0.3">
      <c r="A7190" t="s">
        <v>342</v>
      </c>
      <c r="B7190" s="35">
        <v>578</v>
      </c>
      <c r="C7190" t="s">
        <v>181</v>
      </c>
      <c r="D7190" s="35">
        <v>2011</v>
      </c>
      <c r="E7190" t="s">
        <v>7647</v>
      </c>
      <c r="F7190" s="34" t="s">
        <v>6</v>
      </c>
      <c r="G7190" s="34" t="s">
        <v>6</v>
      </c>
      <c r="H7190" s="34" t="s">
        <v>6</v>
      </c>
      <c r="I7190" s="34">
        <v>144.88445380195077</v>
      </c>
      <c r="J7190" s="34">
        <v>66.189450942636299</v>
      </c>
      <c r="K7190" s="34">
        <v>78.695002859314471</v>
      </c>
      <c r="L7190" s="34">
        <v>38.011256837193123</v>
      </c>
      <c r="M7190" s="34">
        <v>36.699102212400099</v>
      </c>
      <c r="N7190" s="34">
        <v>27.315353643162855</v>
      </c>
      <c r="O7190" s="34">
        <v>27.315353643162855</v>
      </c>
      <c r="P7190" s="34">
        <v>11306.906000000001</v>
      </c>
      <c r="Q7190" t="s">
        <v>6</v>
      </c>
      <c r="R7190" t="s">
        <v>6</v>
      </c>
      <c r="S7190" t="s">
        <v>6</v>
      </c>
      <c r="T7190" t="s">
        <v>15025</v>
      </c>
      <c r="U7190" t="s">
        <v>15025</v>
      </c>
      <c r="V7190" t="s">
        <v>15025</v>
      </c>
      <c r="W7190" t="s">
        <v>7585</v>
      </c>
      <c r="X7190" t="s">
        <v>7586</v>
      </c>
      <c r="Y7190" t="s">
        <v>15026</v>
      </c>
      <c r="Z7190" t="s">
        <v>14872</v>
      </c>
      <c r="AA7190" t="s">
        <v>14872</v>
      </c>
      <c r="AB7190" t="s">
        <v>15027</v>
      </c>
      <c r="AC7190" t="s">
        <v>14751</v>
      </c>
    </row>
    <row r="7191" spans="1:29" x14ac:dyDescent="0.3">
      <c r="A7191" t="s">
        <v>342</v>
      </c>
      <c r="B7191" s="35">
        <v>578</v>
      </c>
      <c r="C7191" t="s">
        <v>181</v>
      </c>
      <c r="D7191" s="35">
        <v>2012</v>
      </c>
      <c r="E7191" t="s">
        <v>7648</v>
      </c>
      <c r="F7191" s="34" t="s">
        <v>6</v>
      </c>
      <c r="G7191" s="34" t="s">
        <v>6</v>
      </c>
      <c r="H7191" s="34" t="s">
        <v>6</v>
      </c>
      <c r="I7191" s="34">
        <v>150.02798336405999</v>
      </c>
      <c r="J7191" s="34">
        <v>71.781229329090351</v>
      </c>
      <c r="K7191" s="34">
        <v>78.246754034969641</v>
      </c>
      <c r="L7191" s="34">
        <v>40.148501271551758</v>
      </c>
      <c r="M7191" s="34">
        <v>37.198319104545298</v>
      </c>
      <c r="N7191" s="34">
        <v>28.516681014412327</v>
      </c>
      <c r="O7191" s="34">
        <v>28.457898551322771</v>
      </c>
      <c r="P7191" s="34">
        <v>12357.342000000001</v>
      </c>
      <c r="Q7191" t="s">
        <v>6</v>
      </c>
      <c r="R7191" t="s">
        <v>6</v>
      </c>
      <c r="S7191" t="s">
        <v>6</v>
      </c>
      <c r="T7191" t="s">
        <v>15025</v>
      </c>
      <c r="U7191" t="s">
        <v>15025</v>
      </c>
      <c r="V7191" t="s">
        <v>15025</v>
      </c>
      <c r="W7191" t="s">
        <v>7585</v>
      </c>
      <c r="X7191" t="s">
        <v>7586</v>
      </c>
      <c r="Y7191" t="s">
        <v>15026</v>
      </c>
      <c r="Z7191" t="s">
        <v>14872</v>
      </c>
      <c r="AA7191" t="s">
        <v>14872</v>
      </c>
      <c r="AB7191" t="s">
        <v>15027</v>
      </c>
      <c r="AC7191" t="s">
        <v>14751</v>
      </c>
    </row>
    <row r="7192" spans="1:29" x14ac:dyDescent="0.3">
      <c r="A7192" t="s">
        <v>342</v>
      </c>
      <c r="B7192" s="35">
        <v>578</v>
      </c>
      <c r="C7192" t="s">
        <v>181</v>
      </c>
      <c r="D7192" s="35">
        <v>2013</v>
      </c>
      <c r="E7192" t="s">
        <v>7649</v>
      </c>
      <c r="F7192" s="34" t="s">
        <v>6</v>
      </c>
      <c r="G7192" s="34" t="s">
        <v>6</v>
      </c>
      <c r="H7192" s="34" t="s">
        <v>6</v>
      </c>
      <c r="I7192" s="34">
        <v>156.54780994549199</v>
      </c>
      <c r="J7192" s="34">
        <v>76.597189132335814</v>
      </c>
      <c r="K7192" s="34">
        <v>79.950620813156178</v>
      </c>
      <c r="L7192" s="34">
        <v>42.196741069679518</v>
      </c>
      <c r="M7192" s="34">
        <v>38.039587901286225</v>
      </c>
      <c r="N7192" s="34">
        <v>29.638855676407523</v>
      </c>
      <c r="O7192" s="34">
        <v>29.632392805415158</v>
      </c>
      <c r="P7192" s="34">
        <v>12915.157999999999</v>
      </c>
      <c r="Q7192" t="s">
        <v>6</v>
      </c>
      <c r="R7192" t="s">
        <v>6</v>
      </c>
      <c r="S7192" t="s">
        <v>6</v>
      </c>
      <c r="T7192" t="s">
        <v>15025</v>
      </c>
      <c r="U7192" t="s">
        <v>15025</v>
      </c>
      <c r="V7192" t="s">
        <v>15025</v>
      </c>
      <c r="W7192" t="s">
        <v>7585</v>
      </c>
      <c r="X7192" t="s">
        <v>7586</v>
      </c>
      <c r="Y7192" t="s">
        <v>15026</v>
      </c>
      <c r="Z7192" t="s">
        <v>14872</v>
      </c>
      <c r="AA7192" t="s">
        <v>14872</v>
      </c>
      <c r="AB7192" t="s">
        <v>15027</v>
      </c>
      <c r="AC7192" t="s">
        <v>14751</v>
      </c>
    </row>
    <row r="7193" spans="1:29" x14ac:dyDescent="0.3">
      <c r="A7193" t="s">
        <v>342</v>
      </c>
      <c r="B7193" s="35">
        <v>578</v>
      </c>
      <c r="C7193" t="s">
        <v>181</v>
      </c>
      <c r="D7193" s="35">
        <v>2014</v>
      </c>
      <c r="E7193" t="s">
        <v>7650</v>
      </c>
      <c r="F7193" s="34" t="s">
        <v>6</v>
      </c>
      <c r="G7193" s="34" t="s">
        <v>6</v>
      </c>
      <c r="H7193" s="34" t="s">
        <v>6</v>
      </c>
      <c r="I7193" s="34">
        <v>160.78998638277699</v>
      </c>
      <c r="J7193" s="34">
        <v>79.726248164819197</v>
      </c>
      <c r="K7193" s="34">
        <v>81.063738217957791</v>
      </c>
      <c r="L7193" s="34">
        <v>42.508273657203944</v>
      </c>
      <c r="M7193" s="34">
        <v>38.067382880998053</v>
      </c>
      <c r="N7193" s="34">
        <v>29.951162346685305</v>
      </c>
      <c r="O7193" s="34">
        <v>29.890917472493449</v>
      </c>
      <c r="P7193" s="34">
        <v>13230.304</v>
      </c>
      <c r="Q7193" t="s">
        <v>6</v>
      </c>
      <c r="R7193" t="s">
        <v>6</v>
      </c>
      <c r="S7193" t="s">
        <v>6</v>
      </c>
      <c r="T7193" t="s">
        <v>15025</v>
      </c>
      <c r="U7193" t="s">
        <v>15025</v>
      </c>
      <c r="V7193" t="s">
        <v>15025</v>
      </c>
      <c r="W7193" t="s">
        <v>7585</v>
      </c>
      <c r="X7193" t="s">
        <v>7586</v>
      </c>
      <c r="Y7193" t="s">
        <v>15026</v>
      </c>
      <c r="Z7193" t="s">
        <v>14872</v>
      </c>
      <c r="AA7193" t="s">
        <v>14872</v>
      </c>
      <c r="AB7193" t="s">
        <v>15027</v>
      </c>
      <c r="AC7193" t="s">
        <v>14751</v>
      </c>
    </row>
    <row r="7194" spans="1:29" x14ac:dyDescent="0.3">
      <c r="A7194" t="s">
        <v>342</v>
      </c>
      <c r="B7194" s="35">
        <v>578</v>
      </c>
      <c r="C7194" t="s">
        <v>181</v>
      </c>
      <c r="D7194" s="35">
        <v>2015</v>
      </c>
      <c r="E7194" t="s">
        <v>7651</v>
      </c>
      <c r="F7194" s="34" t="s">
        <v>6</v>
      </c>
      <c r="G7194" s="34" t="s">
        <v>6</v>
      </c>
      <c r="H7194" s="34" t="s">
        <v>6</v>
      </c>
      <c r="I7194" s="34">
        <v>164.28811334538267</v>
      </c>
      <c r="J7194" s="34">
        <v>81.161612633772535</v>
      </c>
      <c r="K7194" s="34">
        <v>83.126500711610134</v>
      </c>
      <c r="L7194" s="34">
        <v>43.693765771114741</v>
      </c>
      <c r="M7194" s="34">
        <v>39.820883648100768</v>
      </c>
      <c r="N7194" s="34">
        <v>32.21692868181858</v>
      </c>
      <c r="O7194" s="34">
        <v>32.090098504891046</v>
      </c>
      <c r="P7194" s="34">
        <v>13743.48</v>
      </c>
      <c r="Q7194" t="s">
        <v>6</v>
      </c>
      <c r="R7194" t="s">
        <v>6</v>
      </c>
      <c r="S7194" t="s">
        <v>6</v>
      </c>
      <c r="T7194" t="s">
        <v>15025</v>
      </c>
      <c r="U7194" t="s">
        <v>15025</v>
      </c>
      <c r="V7194" t="s">
        <v>15025</v>
      </c>
      <c r="W7194" t="s">
        <v>7585</v>
      </c>
      <c r="X7194" t="s">
        <v>7586</v>
      </c>
      <c r="Y7194" t="s">
        <v>15026</v>
      </c>
      <c r="Z7194" t="s">
        <v>14872</v>
      </c>
      <c r="AA7194" t="s">
        <v>14872</v>
      </c>
      <c r="AB7194" t="s">
        <v>15027</v>
      </c>
      <c r="AC7194" t="s">
        <v>14751</v>
      </c>
    </row>
    <row r="7195" spans="1:29" x14ac:dyDescent="0.3">
      <c r="A7195" t="s">
        <v>342</v>
      </c>
      <c r="B7195" s="35">
        <v>578</v>
      </c>
      <c r="C7195" t="s">
        <v>181</v>
      </c>
      <c r="D7195" s="35">
        <v>2016</v>
      </c>
      <c r="E7195" t="s">
        <v>7652</v>
      </c>
      <c r="F7195" s="34" t="s">
        <v>6</v>
      </c>
      <c r="G7195" s="34" t="s">
        <v>6</v>
      </c>
      <c r="H7195" s="34" t="s">
        <v>6</v>
      </c>
      <c r="I7195" s="34">
        <v>161.66600538424851</v>
      </c>
      <c r="J7195" s="34">
        <v>79.394403295825171</v>
      </c>
      <c r="K7195" s="34">
        <v>82.271602088423336</v>
      </c>
      <c r="L7195" s="34">
        <v>40.586602831723489</v>
      </c>
      <c r="M7195" s="34">
        <v>37.391013038286914</v>
      </c>
      <c r="N7195" s="34">
        <v>30.691022626824864</v>
      </c>
      <c r="O7195" s="34">
        <v>30.557332020500965</v>
      </c>
      <c r="P7195" s="34">
        <v>14590.337</v>
      </c>
      <c r="Q7195" t="s">
        <v>6</v>
      </c>
      <c r="R7195" t="s">
        <v>6</v>
      </c>
      <c r="S7195" t="s">
        <v>6</v>
      </c>
      <c r="T7195" t="s">
        <v>15025</v>
      </c>
      <c r="U7195" t="s">
        <v>15025</v>
      </c>
      <c r="V7195" t="s">
        <v>15025</v>
      </c>
      <c r="W7195" t="s">
        <v>7585</v>
      </c>
      <c r="X7195" t="s">
        <v>7586</v>
      </c>
      <c r="Y7195" t="s">
        <v>15026</v>
      </c>
      <c r="Z7195" t="s">
        <v>14872</v>
      </c>
      <c r="AA7195" t="s">
        <v>14872</v>
      </c>
      <c r="AB7195" t="s">
        <v>15027</v>
      </c>
      <c r="AC7195" t="s">
        <v>14751</v>
      </c>
    </row>
    <row r="7196" spans="1:29" x14ac:dyDescent="0.3">
      <c r="A7196" t="s">
        <v>342</v>
      </c>
      <c r="B7196" s="35">
        <v>578</v>
      </c>
      <c r="C7196" t="s">
        <v>181</v>
      </c>
      <c r="D7196" s="35">
        <v>2017</v>
      </c>
      <c r="E7196" t="s">
        <v>7653</v>
      </c>
      <c r="F7196" s="34" t="s">
        <v>6</v>
      </c>
      <c r="G7196" s="34" t="s">
        <v>6</v>
      </c>
      <c r="H7196" s="34" t="s">
        <v>6</v>
      </c>
      <c r="I7196" s="34">
        <v>157.86021312102835</v>
      </c>
      <c r="J7196" s="34">
        <v>78.131096394111196</v>
      </c>
      <c r="K7196" s="34">
        <v>79.729116726917155</v>
      </c>
      <c r="L7196" s="34">
        <v>41.135995460938389</v>
      </c>
      <c r="M7196" s="34">
        <v>38.598249274437094</v>
      </c>
      <c r="N7196" s="34">
        <v>32.527593664631112</v>
      </c>
      <c r="O7196" s="34">
        <v>32.458825564296575</v>
      </c>
      <c r="P7196" s="34">
        <v>15488.664000000001</v>
      </c>
      <c r="Q7196" t="s">
        <v>6</v>
      </c>
      <c r="R7196" t="s">
        <v>6</v>
      </c>
      <c r="S7196" t="s">
        <v>6</v>
      </c>
      <c r="T7196" t="s">
        <v>15025</v>
      </c>
      <c r="U7196" t="s">
        <v>15025</v>
      </c>
      <c r="V7196" t="s">
        <v>15025</v>
      </c>
      <c r="W7196" t="s">
        <v>7585</v>
      </c>
      <c r="X7196" t="s">
        <v>7586</v>
      </c>
      <c r="Y7196" t="s">
        <v>15026</v>
      </c>
      <c r="Z7196" t="s">
        <v>14872</v>
      </c>
      <c r="AA7196" t="s">
        <v>14872</v>
      </c>
      <c r="AB7196" t="s">
        <v>15027</v>
      </c>
      <c r="AC7196" t="s">
        <v>14751</v>
      </c>
    </row>
    <row r="7197" spans="1:29" x14ac:dyDescent="0.3">
      <c r="A7197" t="s">
        <v>342</v>
      </c>
      <c r="B7197" s="35">
        <v>578</v>
      </c>
      <c r="C7197" t="s">
        <v>181</v>
      </c>
      <c r="D7197" s="35">
        <v>2018</v>
      </c>
      <c r="E7197" t="s">
        <v>7654</v>
      </c>
      <c r="F7197" s="34" t="s">
        <v>6</v>
      </c>
      <c r="G7197" s="34" t="s">
        <v>6</v>
      </c>
      <c r="H7197" s="34" t="s">
        <v>6</v>
      </c>
      <c r="I7197" s="34">
        <v>158.83377023250534</v>
      </c>
      <c r="J7197" s="34">
        <v>78.354182160600928</v>
      </c>
      <c r="K7197" s="34">
        <v>80.479588071904416</v>
      </c>
      <c r="L7197" s="34">
        <v>41.736412228095382</v>
      </c>
      <c r="M7197" s="34">
        <v>39.680366495711958</v>
      </c>
      <c r="N7197" s="34">
        <v>33.952897584812092</v>
      </c>
      <c r="O7197" s="34">
        <v>33.904844722302578</v>
      </c>
      <c r="P7197" s="34">
        <v>16373.343000000001</v>
      </c>
      <c r="Q7197" t="s">
        <v>6</v>
      </c>
      <c r="R7197" t="s">
        <v>6</v>
      </c>
      <c r="S7197" t="s">
        <v>6</v>
      </c>
      <c r="T7197" t="s">
        <v>15025</v>
      </c>
      <c r="U7197" t="s">
        <v>15025</v>
      </c>
      <c r="V7197" t="s">
        <v>15025</v>
      </c>
      <c r="W7197" t="s">
        <v>7585</v>
      </c>
      <c r="X7197" t="s">
        <v>7586</v>
      </c>
      <c r="Y7197" t="s">
        <v>15026</v>
      </c>
      <c r="Z7197" t="s">
        <v>14872</v>
      </c>
      <c r="AA7197" t="s">
        <v>14872</v>
      </c>
      <c r="AB7197" t="s">
        <v>15027</v>
      </c>
      <c r="AC7197" t="s">
        <v>14751</v>
      </c>
    </row>
    <row r="7198" spans="1:29" x14ac:dyDescent="0.3">
      <c r="A7198" t="s">
        <v>342</v>
      </c>
      <c r="B7198" s="35">
        <v>578</v>
      </c>
      <c r="C7198" t="s">
        <v>181</v>
      </c>
      <c r="D7198" s="35">
        <v>2019</v>
      </c>
      <c r="E7198" t="s">
        <v>7655</v>
      </c>
      <c r="F7198" s="34" t="s">
        <v>6</v>
      </c>
      <c r="G7198" s="34" t="s">
        <v>6</v>
      </c>
      <c r="H7198" s="34" t="s">
        <v>6</v>
      </c>
      <c r="I7198" s="34">
        <v>159.36433007321733</v>
      </c>
      <c r="J7198" s="34">
        <v>79.86703790250489</v>
      </c>
      <c r="K7198" s="34">
        <v>79.497292170712441</v>
      </c>
      <c r="L7198" s="34">
        <v>41.176299740887281</v>
      </c>
      <c r="M7198" s="34">
        <v>39.199181499343908</v>
      </c>
      <c r="N7198" s="34">
        <v>34.046603226421858</v>
      </c>
      <c r="O7198" s="34">
        <v>33.99508460271651</v>
      </c>
      <c r="P7198" s="34">
        <v>16889.173999999999</v>
      </c>
      <c r="Q7198" t="s">
        <v>6</v>
      </c>
      <c r="R7198" t="s">
        <v>6</v>
      </c>
      <c r="S7198" t="s">
        <v>6</v>
      </c>
      <c r="T7198" t="s">
        <v>15025</v>
      </c>
      <c r="U7198" t="s">
        <v>15025</v>
      </c>
      <c r="V7198" t="s">
        <v>15025</v>
      </c>
      <c r="W7198" t="s">
        <v>7585</v>
      </c>
      <c r="X7198" t="s">
        <v>7586</v>
      </c>
      <c r="Y7198" t="s">
        <v>15026</v>
      </c>
      <c r="Z7198" t="s">
        <v>14872</v>
      </c>
      <c r="AA7198" t="s">
        <v>14872</v>
      </c>
      <c r="AB7198" t="s">
        <v>15027</v>
      </c>
      <c r="AC7198" t="s">
        <v>14751</v>
      </c>
    </row>
    <row r="7199" spans="1:29" x14ac:dyDescent="0.3">
      <c r="A7199" t="s">
        <v>342</v>
      </c>
      <c r="B7199" s="35">
        <v>578</v>
      </c>
      <c r="C7199" t="s">
        <v>181</v>
      </c>
      <c r="D7199" s="35">
        <v>2020</v>
      </c>
      <c r="E7199" t="s">
        <v>7656</v>
      </c>
      <c r="F7199" s="34" t="s">
        <v>6</v>
      </c>
      <c r="G7199" s="34" t="s">
        <v>6</v>
      </c>
      <c r="H7199" s="34" t="s">
        <v>6</v>
      </c>
      <c r="I7199" s="34">
        <v>180.74681710466908</v>
      </c>
      <c r="J7199" s="34">
        <v>89.576587268571927</v>
      </c>
      <c r="K7199" s="34">
        <v>91.17022983609715</v>
      </c>
      <c r="L7199" s="34">
        <v>51.950471707600613</v>
      </c>
      <c r="M7199" s="34">
        <v>50.121906936024629</v>
      </c>
      <c r="N7199" s="34">
        <v>45.095585031910844</v>
      </c>
      <c r="O7199" s="34">
        <v>45.046971606619145</v>
      </c>
      <c r="P7199" s="34">
        <v>15661.290999999999</v>
      </c>
      <c r="Q7199" t="s">
        <v>6</v>
      </c>
      <c r="R7199" t="s">
        <v>6</v>
      </c>
      <c r="S7199" t="s">
        <v>6</v>
      </c>
      <c r="T7199" t="s">
        <v>15025</v>
      </c>
      <c r="U7199" t="s">
        <v>15025</v>
      </c>
      <c r="V7199" t="s">
        <v>15025</v>
      </c>
      <c r="W7199" t="s">
        <v>7585</v>
      </c>
      <c r="X7199" t="s">
        <v>7586</v>
      </c>
      <c r="Y7199" t="s">
        <v>15026</v>
      </c>
      <c r="Z7199" t="s">
        <v>14872</v>
      </c>
      <c r="AA7199" t="s">
        <v>14872</v>
      </c>
      <c r="AB7199" t="s">
        <v>15027</v>
      </c>
      <c r="AC7199" t="s">
        <v>14751</v>
      </c>
    </row>
    <row r="7200" spans="1:29" x14ac:dyDescent="0.3">
      <c r="A7200" t="s">
        <v>342</v>
      </c>
      <c r="B7200" s="35">
        <v>578</v>
      </c>
      <c r="C7200" t="s">
        <v>181</v>
      </c>
      <c r="D7200" s="35">
        <v>2021</v>
      </c>
      <c r="E7200" t="s">
        <v>7657</v>
      </c>
      <c r="F7200" s="34" t="s">
        <v>6</v>
      </c>
      <c r="G7200" s="34" t="s">
        <v>6</v>
      </c>
      <c r="H7200" s="34" t="s">
        <v>6</v>
      </c>
      <c r="I7200" s="34">
        <v>184.08151441491788</v>
      </c>
      <c r="J7200" s="34">
        <v>90.054819303383269</v>
      </c>
      <c r="K7200" s="34">
        <v>94.026695111534607</v>
      </c>
      <c r="L7200" s="34">
        <v>59.581613447242951</v>
      </c>
      <c r="M7200" s="34">
        <v>57.993662425430756</v>
      </c>
      <c r="N7200" s="34">
        <v>52.779102869688643</v>
      </c>
      <c r="O7200" s="34">
        <v>52.735437522093839</v>
      </c>
      <c r="P7200" s="34">
        <v>16186.634</v>
      </c>
      <c r="Q7200" t="s">
        <v>6</v>
      </c>
      <c r="R7200" t="s">
        <v>6</v>
      </c>
      <c r="S7200" t="s">
        <v>6</v>
      </c>
      <c r="T7200" t="s">
        <v>15025</v>
      </c>
      <c r="U7200" t="s">
        <v>15025</v>
      </c>
      <c r="V7200" t="s">
        <v>15025</v>
      </c>
      <c r="W7200" t="s">
        <v>7585</v>
      </c>
      <c r="X7200" t="s">
        <v>7586</v>
      </c>
      <c r="Y7200" t="s">
        <v>15026</v>
      </c>
      <c r="Z7200" t="s">
        <v>14872</v>
      </c>
      <c r="AA7200" t="s">
        <v>14872</v>
      </c>
      <c r="AB7200" t="s">
        <v>15027</v>
      </c>
      <c r="AC7200" t="s">
        <v>14751</v>
      </c>
    </row>
    <row r="7201" spans="1:29" x14ac:dyDescent="0.3">
      <c r="A7201" t="s">
        <v>342</v>
      </c>
      <c r="B7201" s="35">
        <v>578</v>
      </c>
      <c r="C7201" t="s">
        <v>181</v>
      </c>
      <c r="D7201" s="35">
        <v>2022</v>
      </c>
      <c r="E7201" t="s">
        <v>7658</v>
      </c>
      <c r="F7201" s="34" t="s">
        <v>6</v>
      </c>
      <c r="G7201" s="34" t="s">
        <v>6</v>
      </c>
      <c r="H7201" s="34" t="s">
        <v>6</v>
      </c>
      <c r="I7201" s="34">
        <v>178.72085603421382</v>
      </c>
      <c r="J7201" s="34">
        <v>87.013077514054118</v>
      </c>
      <c r="K7201" s="34">
        <v>91.707778520159707</v>
      </c>
      <c r="L7201" s="34">
        <v>60.923666922027884</v>
      </c>
      <c r="M7201" s="34">
        <v>59.619311880419822</v>
      </c>
      <c r="N7201" s="34">
        <v>53.739223455959852</v>
      </c>
      <c r="O7201" s="34">
        <v>53.530485187677272</v>
      </c>
      <c r="P7201" s="34">
        <v>17377.996999999999</v>
      </c>
      <c r="Q7201" t="s">
        <v>6</v>
      </c>
      <c r="R7201" t="s">
        <v>6</v>
      </c>
      <c r="S7201" t="s">
        <v>6</v>
      </c>
      <c r="T7201" t="s">
        <v>15025</v>
      </c>
      <c r="U7201" t="s">
        <v>15025</v>
      </c>
      <c r="V7201" t="s">
        <v>15025</v>
      </c>
      <c r="W7201" t="s">
        <v>7585</v>
      </c>
      <c r="X7201" t="s">
        <v>7586</v>
      </c>
      <c r="Y7201" t="s">
        <v>15026</v>
      </c>
      <c r="Z7201" t="s">
        <v>14872</v>
      </c>
      <c r="AA7201" t="s">
        <v>14872</v>
      </c>
      <c r="AB7201" t="s">
        <v>15027</v>
      </c>
      <c r="AC7201" t="s">
        <v>14751</v>
      </c>
    </row>
    <row r="7202" spans="1:29" x14ac:dyDescent="0.3">
      <c r="A7202" t="s">
        <v>342</v>
      </c>
      <c r="B7202" s="35">
        <v>578</v>
      </c>
      <c r="C7202" t="s">
        <v>181</v>
      </c>
      <c r="D7202" s="35">
        <v>2023</v>
      </c>
      <c r="E7202" t="s">
        <v>7659</v>
      </c>
      <c r="F7202" s="34" t="s">
        <v>6</v>
      </c>
      <c r="G7202" s="34" t="s">
        <v>6</v>
      </c>
      <c r="H7202" s="34" t="s">
        <v>6</v>
      </c>
      <c r="I7202" s="34">
        <v>178.01122805501052</v>
      </c>
      <c r="J7202" s="34">
        <v>86.716123071727083</v>
      </c>
      <c r="K7202" s="34">
        <v>91.295104983283437</v>
      </c>
      <c r="L7202" s="34">
        <v>61.736463575934685</v>
      </c>
      <c r="M7202" s="34">
        <v>60.609918100407079</v>
      </c>
      <c r="N7202" s="34">
        <v>54.629001828382449</v>
      </c>
      <c r="O7202" s="34">
        <v>54.173706525790401</v>
      </c>
      <c r="P7202" s="34">
        <v>17954.668000000001</v>
      </c>
      <c r="Q7202" t="s">
        <v>6</v>
      </c>
      <c r="R7202" t="s">
        <v>6</v>
      </c>
      <c r="S7202" t="s">
        <v>6</v>
      </c>
      <c r="T7202" t="s">
        <v>15025</v>
      </c>
      <c r="U7202" t="s">
        <v>15025</v>
      </c>
      <c r="V7202" t="s">
        <v>15025</v>
      </c>
      <c r="W7202" t="s">
        <v>7585</v>
      </c>
      <c r="X7202" t="s">
        <v>7586</v>
      </c>
      <c r="Y7202" t="s">
        <v>15026</v>
      </c>
      <c r="Z7202" t="s">
        <v>14872</v>
      </c>
      <c r="AA7202" t="s">
        <v>14872</v>
      </c>
      <c r="AB7202" t="s">
        <v>15027</v>
      </c>
      <c r="AC7202" t="s">
        <v>14751</v>
      </c>
    </row>
    <row r="7203" spans="1:29" x14ac:dyDescent="0.3">
      <c r="A7203" t="s">
        <v>342</v>
      </c>
      <c r="B7203" s="35">
        <v>578</v>
      </c>
      <c r="C7203" t="s">
        <v>181</v>
      </c>
      <c r="D7203" s="35">
        <v>2024</v>
      </c>
      <c r="E7203" t="s">
        <v>15028</v>
      </c>
      <c r="F7203" s="34" t="s">
        <v>6</v>
      </c>
      <c r="G7203" s="34" t="s">
        <v>6</v>
      </c>
      <c r="H7203" s="34" t="s">
        <v>6</v>
      </c>
      <c r="I7203" s="34">
        <v>171.39052138456302</v>
      </c>
      <c r="J7203" s="34" t="s">
        <v>6</v>
      </c>
      <c r="K7203" s="34" t="s">
        <v>6</v>
      </c>
      <c r="L7203" s="34">
        <v>63.758349895117675</v>
      </c>
      <c r="M7203" s="34">
        <v>62.831890407384371</v>
      </c>
      <c r="N7203" s="34">
        <v>57.17223760525102</v>
      </c>
      <c r="O7203" s="34">
        <v>56.56986193381789</v>
      </c>
      <c r="P7203" s="34">
        <v>18578.916000000001</v>
      </c>
      <c r="Q7203" t="s">
        <v>6</v>
      </c>
      <c r="R7203" t="s">
        <v>6</v>
      </c>
      <c r="S7203" t="s">
        <v>6</v>
      </c>
      <c r="T7203" t="s">
        <v>15025</v>
      </c>
      <c r="U7203" t="s">
        <v>15025</v>
      </c>
      <c r="V7203" t="s">
        <v>15025</v>
      </c>
      <c r="W7203" t="s">
        <v>7585</v>
      </c>
      <c r="X7203" t="s">
        <v>7586</v>
      </c>
      <c r="Y7203" t="s">
        <v>15026</v>
      </c>
      <c r="Z7203" t="s">
        <v>14872</v>
      </c>
      <c r="AA7203" t="s">
        <v>14872</v>
      </c>
      <c r="AB7203" t="s">
        <v>15027</v>
      </c>
      <c r="AC7203" t="s">
        <v>14751</v>
      </c>
    </row>
    <row r="7204" spans="1:29" x14ac:dyDescent="0.3">
      <c r="A7204" t="s">
        <v>342</v>
      </c>
      <c r="B7204" s="35">
        <v>582</v>
      </c>
      <c r="C7204" t="s">
        <v>118</v>
      </c>
      <c r="D7204" s="35">
        <v>1950</v>
      </c>
      <c r="E7204" t="s">
        <v>7660</v>
      </c>
      <c r="F7204" s="34" t="s">
        <v>6</v>
      </c>
      <c r="G7204" s="34" t="s">
        <v>6</v>
      </c>
      <c r="H7204" s="34" t="s">
        <v>6</v>
      </c>
      <c r="I7204" s="34" t="s">
        <v>6</v>
      </c>
      <c r="J7204" s="34" t="s">
        <v>6</v>
      </c>
      <c r="K7204" s="34" t="s">
        <v>6</v>
      </c>
      <c r="L7204" s="34" t="s">
        <v>6</v>
      </c>
      <c r="M7204" s="34" t="s">
        <v>6</v>
      </c>
      <c r="N7204" s="34" t="s">
        <v>6</v>
      </c>
      <c r="O7204" s="34" t="s">
        <v>6</v>
      </c>
      <c r="P7204" s="34" t="s">
        <v>6</v>
      </c>
      <c r="Q7204" t="s">
        <v>6</v>
      </c>
      <c r="R7204" t="s">
        <v>6</v>
      </c>
      <c r="S7204" t="s">
        <v>6</v>
      </c>
      <c r="T7204" t="s">
        <v>7661</v>
      </c>
      <c r="U7204" t="s">
        <v>6</v>
      </c>
      <c r="V7204" t="s">
        <v>6</v>
      </c>
      <c r="W7204" t="s">
        <v>6</v>
      </c>
      <c r="X7204" t="s">
        <v>6</v>
      </c>
      <c r="Y7204" t="s">
        <v>6</v>
      </c>
      <c r="Z7204" t="s">
        <v>6</v>
      </c>
      <c r="AA7204" t="s">
        <v>14749</v>
      </c>
      <c r="AB7204" t="s">
        <v>15286</v>
      </c>
      <c r="AC7204" t="s">
        <v>14844</v>
      </c>
    </row>
    <row r="7205" spans="1:29" x14ac:dyDescent="0.3">
      <c r="A7205" t="s">
        <v>342</v>
      </c>
      <c r="B7205" s="35">
        <v>582</v>
      </c>
      <c r="C7205" t="s">
        <v>118</v>
      </c>
      <c r="D7205" s="35">
        <v>1951</v>
      </c>
      <c r="E7205" t="s">
        <v>7662</v>
      </c>
      <c r="F7205" s="34" t="s">
        <v>6</v>
      </c>
      <c r="G7205" s="34" t="s">
        <v>6</v>
      </c>
      <c r="H7205" s="34" t="s">
        <v>6</v>
      </c>
      <c r="I7205" s="34" t="s">
        <v>6</v>
      </c>
      <c r="J7205" s="34" t="s">
        <v>6</v>
      </c>
      <c r="K7205" s="34" t="s">
        <v>6</v>
      </c>
      <c r="L7205" s="34" t="s">
        <v>6</v>
      </c>
      <c r="M7205" s="34" t="s">
        <v>6</v>
      </c>
      <c r="N7205" s="34" t="s">
        <v>6</v>
      </c>
      <c r="O7205" s="34" t="s">
        <v>6</v>
      </c>
      <c r="P7205" s="34" t="s">
        <v>6</v>
      </c>
      <c r="Q7205" t="s">
        <v>6</v>
      </c>
      <c r="R7205" t="s">
        <v>6</v>
      </c>
      <c r="S7205" t="s">
        <v>6</v>
      </c>
      <c r="T7205" t="s">
        <v>7661</v>
      </c>
      <c r="U7205" t="s">
        <v>6</v>
      </c>
      <c r="V7205" t="s">
        <v>6</v>
      </c>
      <c r="W7205" t="s">
        <v>6</v>
      </c>
      <c r="X7205" t="s">
        <v>6</v>
      </c>
      <c r="Y7205" t="s">
        <v>6</v>
      </c>
      <c r="Z7205" t="s">
        <v>6</v>
      </c>
      <c r="AA7205" t="s">
        <v>14749</v>
      </c>
      <c r="AB7205" t="s">
        <v>15286</v>
      </c>
      <c r="AC7205" t="s">
        <v>14844</v>
      </c>
    </row>
    <row r="7206" spans="1:29" x14ac:dyDescent="0.3">
      <c r="A7206" t="s">
        <v>342</v>
      </c>
      <c r="B7206" s="35">
        <v>582</v>
      </c>
      <c r="C7206" t="s">
        <v>118</v>
      </c>
      <c r="D7206" s="35">
        <v>1952</v>
      </c>
      <c r="E7206" t="s">
        <v>7663</v>
      </c>
      <c r="F7206" s="34" t="s">
        <v>6</v>
      </c>
      <c r="G7206" s="34" t="s">
        <v>6</v>
      </c>
      <c r="H7206" s="34" t="s">
        <v>6</v>
      </c>
      <c r="I7206" s="34" t="s">
        <v>6</v>
      </c>
      <c r="J7206" s="34" t="s">
        <v>6</v>
      </c>
      <c r="K7206" s="34" t="s">
        <v>6</v>
      </c>
      <c r="L7206" s="34" t="s">
        <v>6</v>
      </c>
      <c r="M7206" s="34" t="s">
        <v>6</v>
      </c>
      <c r="N7206" s="34" t="s">
        <v>6</v>
      </c>
      <c r="O7206" s="34" t="s">
        <v>6</v>
      </c>
      <c r="P7206" s="34" t="s">
        <v>6</v>
      </c>
      <c r="Q7206" t="s">
        <v>6</v>
      </c>
      <c r="R7206" t="s">
        <v>6</v>
      </c>
      <c r="S7206" t="s">
        <v>6</v>
      </c>
      <c r="T7206" t="s">
        <v>7661</v>
      </c>
      <c r="U7206" t="s">
        <v>6</v>
      </c>
      <c r="V7206" t="s">
        <v>6</v>
      </c>
      <c r="W7206" t="s">
        <v>6</v>
      </c>
      <c r="X7206" t="s">
        <v>6</v>
      </c>
      <c r="Y7206" t="s">
        <v>6</v>
      </c>
      <c r="Z7206" t="s">
        <v>6</v>
      </c>
      <c r="AA7206" t="s">
        <v>14749</v>
      </c>
      <c r="AB7206" t="s">
        <v>15286</v>
      </c>
      <c r="AC7206" t="s">
        <v>14844</v>
      </c>
    </row>
    <row r="7207" spans="1:29" x14ac:dyDescent="0.3">
      <c r="A7207" t="s">
        <v>342</v>
      </c>
      <c r="B7207" s="35">
        <v>582</v>
      </c>
      <c r="C7207" t="s">
        <v>118</v>
      </c>
      <c r="D7207" s="35">
        <v>1953</v>
      </c>
      <c r="E7207" t="s">
        <v>7664</v>
      </c>
      <c r="F7207" s="34" t="s">
        <v>6</v>
      </c>
      <c r="G7207" s="34" t="s">
        <v>6</v>
      </c>
      <c r="H7207" s="34" t="s">
        <v>6</v>
      </c>
      <c r="I7207" s="34" t="s">
        <v>6</v>
      </c>
      <c r="J7207" s="34" t="s">
        <v>6</v>
      </c>
      <c r="K7207" s="34" t="s">
        <v>6</v>
      </c>
      <c r="L7207" s="34" t="s">
        <v>6</v>
      </c>
      <c r="M7207" s="34" t="s">
        <v>6</v>
      </c>
      <c r="N7207" s="34" t="s">
        <v>6</v>
      </c>
      <c r="O7207" s="34" t="s">
        <v>6</v>
      </c>
      <c r="P7207" s="34" t="s">
        <v>6</v>
      </c>
      <c r="Q7207" t="s">
        <v>6</v>
      </c>
      <c r="R7207" t="s">
        <v>6</v>
      </c>
      <c r="S7207" t="s">
        <v>6</v>
      </c>
      <c r="T7207" t="s">
        <v>7661</v>
      </c>
      <c r="U7207" t="s">
        <v>6</v>
      </c>
      <c r="V7207" t="s">
        <v>6</v>
      </c>
      <c r="W7207" t="s">
        <v>6</v>
      </c>
      <c r="X7207" t="s">
        <v>6</v>
      </c>
      <c r="Y7207" t="s">
        <v>6</v>
      </c>
      <c r="Z7207" t="s">
        <v>6</v>
      </c>
      <c r="AA7207" t="s">
        <v>14749</v>
      </c>
      <c r="AB7207" t="s">
        <v>15286</v>
      </c>
      <c r="AC7207" t="s">
        <v>14844</v>
      </c>
    </row>
    <row r="7208" spans="1:29" x14ac:dyDescent="0.3">
      <c r="A7208" t="s">
        <v>342</v>
      </c>
      <c r="B7208" s="35">
        <v>582</v>
      </c>
      <c r="C7208" t="s">
        <v>118</v>
      </c>
      <c r="D7208" s="35">
        <v>1954</v>
      </c>
      <c r="E7208" t="s">
        <v>7665</v>
      </c>
      <c r="F7208" s="34" t="s">
        <v>6</v>
      </c>
      <c r="G7208" s="34" t="s">
        <v>6</v>
      </c>
      <c r="H7208" s="34" t="s">
        <v>6</v>
      </c>
      <c r="I7208" s="34" t="s">
        <v>6</v>
      </c>
      <c r="J7208" s="34" t="s">
        <v>6</v>
      </c>
      <c r="K7208" s="34" t="s">
        <v>6</v>
      </c>
      <c r="L7208" s="34" t="s">
        <v>6</v>
      </c>
      <c r="M7208" s="34" t="s">
        <v>6</v>
      </c>
      <c r="N7208" s="34" t="s">
        <v>6</v>
      </c>
      <c r="O7208" s="34" t="s">
        <v>6</v>
      </c>
      <c r="P7208" s="34" t="s">
        <v>6</v>
      </c>
      <c r="Q7208" t="s">
        <v>6</v>
      </c>
      <c r="R7208" t="s">
        <v>6</v>
      </c>
      <c r="S7208" t="s">
        <v>6</v>
      </c>
      <c r="T7208" t="s">
        <v>7661</v>
      </c>
      <c r="U7208" t="s">
        <v>6</v>
      </c>
      <c r="V7208" t="s">
        <v>6</v>
      </c>
      <c r="W7208" t="s">
        <v>6</v>
      </c>
      <c r="X7208" t="s">
        <v>6</v>
      </c>
      <c r="Y7208" t="s">
        <v>6</v>
      </c>
      <c r="Z7208" t="s">
        <v>6</v>
      </c>
      <c r="AA7208" t="s">
        <v>14749</v>
      </c>
      <c r="AB7208" t="s">
        <v>15286</v>
      </c>
      <c r="AC7208" t="s">
        <v>14844</v>
      </c>
    </row>
    <row r="7209" spans="1:29" x14ac:dyDescent="0.3">
      <c r="A7209" t="s">
        <v>342</v>
      </c>
      <c r="B7209" s="35">
        <v>582</v>
      </c>
      <c r="C7209" t="s">
        <v>118</v>
      </c>
      <c r="D7209" s="35">
        <v>1955</v>
      </c>
      <c r="E7209" t="s">
        <v>7666</v>
      </c>
      <c r="F7209" s="34" t="s">
        <v>6</v>
      </c>
      <c r="G7209" s="34" t="s">
        <v>6</v>
      </c>
      <c r="H7209" s="34" t="s">
        <v>6</v>
      </c>
      <c r="I7209" s="34" t="s">
        <v>6</v>
      </c>
      <c r="J7209" s="34" t="s">
        <v>6</v>
      </c>
      <c r="K7209" s="34" t="s">
        <v>6</v>
      </c>
      <c r="L7209" s="34" t="s">
        <v>6</v>
      </c>
      <c r="M7209" s="34" t="s">
        <v>6</v>
      </c>
      <c r="N7209" s="34" t="s">
        <v>6</v>
      </c>
      <c r="O7209" s="34" t="s">
        <v>6</v>
      </c>
      <c r="P7209" s="34" t="s">
        <v>6</v>
      </c>
      <c r="Q7209" t="s">
        <v>6</v>
      </c>
      <c r="R7209" t="s">
        <v>6</v>
      </c>
      <c r="S7209" t="s">
        <v>6</v>
      </c>
      <c r="T7209" t="s">
        <v>7661</v>
      </c>
      <c r="U7209" t="s">
        <v>6</v>
      </c>
      <c r="V7209" t="s">
        <v>6</v>
      </c>
      <c r="W7209" t="s">
        <v>6</v>
      </c>
      <c r="X7209" t="s">
        <v>6</v>
      </c>
      <c r="Y7209" t="s">
        <v>6</v>
      </c>
      <c r="Z7209" t="s">
        <v>6</v>
      </c>
      <c r="AA7209" t="s">
        <v>14749</v>
      </c>
      <c r="AB7209" t="s">
        <v>15286</v>
      </c>
      <c r="AC7209" t="s">
        <v>14844</v>
      </c>
    </row>
    <row r="7210" spans="1:29" x14ac:dyDescent="0.3">
      <c r="A7210" t="s">
        <v>342</v>
      </c>
      <c r="B7210" s="35">
        <v>582</v>
      </c>
      <c r="C7210" t="s">
        <v>118</v>
      </c>
      <c r="D7210" s="35">
        <v>1956</v>
      </c>
      <c r="E7210" t="s">
        <v>7667</v>
      </c>
      <c r="F7210" s="34" t="s">
        <v>6</v>
      </c>
      <c r="G7210" s="34" t="s">
        <v>6</v>
      </c>
      <c r="H7210" s="34" t="s">
        <v>6</v>
      </c>
      <c r="I7210" s="34" t="s">
        <v>6</v>
      </c>
      <c r="J7210" s="34" t="s">
        <v>6</v>
      </c>
      <c r="K7210" s="34" t="s">
        <v>6</v>
      </c>
      <c r="L7210" s="34" t="s">
        <v>6</v>
      </c>
      <c r="M7210" s="34" t="s">
        <v>6</v>
      </c>
      <c r="N7210" s="34" t="s">
        <v>6</v>
      </c>
      <c r="O7210" s="34" t="s">
        <v>6</v>
      </c>
      <c r="P7210" s="34" t="s">
        <v>6</v>
      </c>
      <c r="Q7210" t="s">
        <v>6</v>
      </c>
      <c r="R7210" t="s">
        <v>6</v>
      </c>
      <c r="S7210" t="s">
        <v>6</v>
      </c>
      <c r="T7210" t="s">
        <v>7661</v>
      </c>
      <c r="U7210" t="s">
        <v>6</v>
      </c>
      <c r="V7210" t="s">
        <v>6</v>
      </c>
      <c r="W7210" t="s">
        <v>6</v>
      </c>
      <c r="X7210" t="s">
        <v>6</v>
      </c>
      <c r="Y7210" t="s">
        <v>6</v>
      </c>
      <c r="Z7210" t="s">
        <v>6</v>
      </c>
      <c r="AA7210" t="s">
        <v>14749</v>
      </c>
      <c r="AB7210" t="s">
        <v>15286</v>
      </c>
      <c r="AC7210" t="s">
        <v>14844</v>
      </c>
    </row>
    <row r="7211" spans="1:29" x14ac:dyDescent="0.3">
      <c r="A7211" t="s">
        <v>342</v>
      </c>
      <c r="B7211" s="35">
        <v>582</v>
      </c>
      <c r="C7211" t="s">
        <v>118</v>
      </c>
      <c r="D7211" s="35">
        <v>1957</v>
      </c>
      <c r="E7211" t="s">
        <v>7668</v>
      </c>
      <c r="F7211" s="34" t="s">
        <v>6</v>
      </c>
      <c r="G7211" s="34" t="s">
        <v>6</v>
      </c>
      <c r="H7211" s="34" t="s">
        <v>6</v>
      </c>
      <c r="I7211" s="34" t="s">
        <v>6</v>
      </c>
      <c r="J7211" s="34" t="s">
        <v>6</v>
      </c>
      <c r="K7211" s="34" t="s">
        <v>6</v>
      </c>
      <c r="L7211" s="34" t="s">
        <v>6</v>
      </c>
      <c r="M7211" s="34" t="s">
        <v>6</v>
      </c>
      <c r="N7211" s="34" t="s">
        <v>6</v>
      </c>
      <c r="O7211" s="34" t="s">
        <v>6</v>
      </c>
      <c r="P7211" s="34" t="s">
        <v>6</v>
      </c>
      <c r="Q7211" t="s">
        <v>6</v>
      </c>
      <c r="R7211" t="s">
        <v>6</v>
      </c>
      <c r="S7211" t="s">
        <v>6</v>
      </c>
      <c r="T7211" t="s">
        <v>7661</v>
      </c>
      <c r="U7211" t="s">
        <v>6</v>
      </c>
      <c r="V7211" t="s">
        <v>6</v>
      </c>
      <c r="W7211" t="s">
        <v>6</v>
      </c>
      <c r="X7211" t="s">
        <v>6</v>
      </c>
      <c r="Y7211" t="s">
        <v>6</v>
      </c>
      <c r="Z7211" t="s">
        <v>6</v>
      </c>
      <c r="AA7211" t="s">
        <v>14749</v>
      </c>
      <c r="AB7211" t="s">
        <v>15286</v>
      </c>
      <c r="AC7211" t="s">
        <v>14844</v>
      </c>
    </row>
    <row r="7212" spans="1:29" x14ac:dyDescent="0.3">
      <c r="A7212" t="s">
        <v>342</v>
      </c>
      <c r="B7212" s="35">
        <v>582</v>
      </c>
      <c r="C7212" t="s">
        <v>118</v>
      </c>
      <c r="D7212" s="35">
        <v>1958</v>
      </c>
      <c r="E7212" t="s">
        <v>7669</v>
      </c>
      <c r="F7212" s="34" t="s">
        <v>6</v>
      </c>
      <c r="G7212" s="34" t="s">
        <v>6</v>
      </c>
      <c r="H7212" s="34" t="s">
        <v>6</v>
      </c>
      <c r="I7212" s="34" t="s">
        <v>6</v>
      </c>
      <c r="J7212" s="34" t="s">
        <v>6</v>
      </c>
      <c r="K7212" s="34" t="s">
        <v>6</v>
      </c>
      <c r="L7212" s="34" t="s">
        <v>6</v>
      </c>
      <c r="M7212" s="34" t="s">
        <v>6</v>
      </c>
      <c r="N7212" s="34" t="s">
        <v>6</v>
      </c>
      <c r="O7212" s="34" t="s">
        <v>6</v>
      </c>
      <c r="P7212" s="34" t="s">
        <v>6</v>
      </c>
      <c r="Q7212" t="s">
        <v>6</v>
      </c>
      <c r="R7212" t="s">
        <v>6</v>
      </c>
      <c r="S7212" t="s">
        <v>6</v>
      </c>
      <c r="T7212" t="s">
        <v>7661</v>
      </c>
      <c r="U7212" t="s">
        <v>6</v>
      </c>
      <c r="V7212" t="s">
        <v>6</v>
      </c>
      <c r="W7212" t="s">
        <v>6</v>
      </c>
      <c r="X7212" t="s">
        <v>6</v>
      </c>
      <c r="Y7212" t="s">
        <v>6</v>
      </c>
      <c r="Z7212" t="s">
        <v>6</v>
      </c>
      <c r="AA7212" t="s">
        <v>14749</v>
      </c>
      <c r="AB7212" t="s">
        <v>15286</v>
      </c>
      <c r="AC7212" t="s">
        <v>14844</v>
      </c>
    </row>
    <row r="7213" spans="1:29" x14ac:dyDescent="0.3">
      <c r="A7213" t="s">
        <v>342</v>
      </c>
      <c r="B7213" s="35">
        <v>582</v>
      </c>
      <c r="C7213" t="s">
        <v>118</v>
      </c>
      <c r="D7213" s="35">
        <v>1959</v>
      </c>
      <c r="E7213" t="s">
        <v>7670</v>
      </c>
      <c r="F7213" s="34" t="s">
        <v>6</v>
      </c>
      <c r="G7213" s="34" t="s">
        <v>6</v>
      </c>
      <c r="H7213" s="34" t="s">
        <v>6</v>
      </c>
      <c r="I7213" s="34" t="s">
        <v>6</v>
      </c>
      <c r="J7213" s="34" t="s">
        <v>6</v>
      </c>
      <c r="K7213" s="34" t="s">
        <v>6</v>
      </c>
      <c r="L7213" s="34" t="s">
        <v>6</v>
      </c>
      <c r="M7213" s="34" t="s">
        <v>6</v>
      </c>
      <c r="N7213" s="34" t="s">
        <v>6</v>
      </c>
      <c r="O7213" s="34" t="s">
        <v>6</v>
      </c>
      <c r="P7213" s="34" t="s">
        <v>6</v>
      </c>
      <c r="Q7213" t="s">
        <v>6</v>
      </c>
      <c r="R7213" t="s">
        <v>6</v>
      </c>
      <c r="S7213" t="s">
        <v>6</v>
      </c>
      <c r="T7213" t="s">
        <v>7661</v>
      </c>
      <c r="U7213" t="s">
        <v>6</v>
      </c>
      <c r="V7213" t="s">
        <v>6</v>
      </c>
      <c r="W7213" t="s">
        <v>6</v>
      </c>
      <c r="X7213" t="s">
        <v>6</v>
      </c>
      <c r="Y7213" t="s">
        <v>6</v>
      </c>
      <c r="Z7213" t="s">
        <v>6</v>
      </c>
      <c r="AA7213" t="s">
        <v>14749</v>
      </c>
      <c r="AB7213" t="s">
        <v>15286</v>
      </c>
      <c r="AC7213" t="s">
        <v>14844</v>
      </c>
    </row>
    <row r="7214" spans="1:29" x14ac:dyDescent="0.3">
      <c r="A7214" t="s">
        <v>342</v>
      </c>
      <c r="B7214" s="35">
        <v>582</v>
      </c>
      <c r="C7214" t="s">
        <v>118</v>
      </c>
      <c r="D7214" s="35">
        <v>1960</v>
      </c>
      <c r="E7214" t="s">
        <v>7671</v>
      </c>
      <c r="F7214" s="34" t="s">
        <v>6</v>
      </c>
      <c r="G7214" s="34" t="s">
        <v>6</v>
      </c>
      <c r="H7214" s="34" t="s">
        <v>6</v>
      </c>
      <c r="I7214" s="34" t="s">
        <v>6</v>
      </c>
      <c r="J7214" s="34" t="s">
        <v>6</v>
      </c>
      <c r="K7214" s="34" t="s">
        <v>6</v>
      </c>
      <c r="L7214" s="34" t="s">
        <v>6</v>
      </c>
      <c r="M7214" s="34" t="s">
        <v>6</v>
      </c>
      <c r="N7214" s="34" t="s">
        <v>6</v>
      </c>
      <c r="O7214" s="34" t="s">
        <v>6</v>
      </c>
      <c r="P7214" s="34" t="s">
        <v>6</v>
      </c>
      <c r="Q7214" t="s">
        <v>6</v>
      </c>
      <c r="R7214" t="s">
        <v>6</v>
      </c>
      <c r="S7214" t="s">
        <v>6</v>
      </c>
      <c r="T7214" t="s">
        <v>7661</v>
      </c>
      <c r="U7214" t="s">
        <v>6</v>
      </c>
      <c r="V7214" t="s">
        <v>6</v>
      </c>
      <c r="W7214" t="s">
        <v>6</v>
      </c>
      <c r="X7214" t="s">
        <v>6</v>
      </c>
      <c r="Y7214" t="s">
        <v>6</v>
      </c>
      <c r="Z7214" t="s">
        <v>6</v>
      </c>
      <c r="AA7214" t="s">
        <v>14749</v>
      </c>
      <c r="AB7214" t="s">
        <v>15286</v>
      </c>
      <c r="AC7214" t="s">
        <v>14844</v>
      </c>
    </row>
    <row r="7215" spans="1:29" x14ac:dyDescent="0.3">
      <c r="A7215" t="s">
        <v>342</v>
      </c>
      <c r="B7215" s="35">
        <v>582</v>
      </c>
      <c r="C7215" t="s">
        <v>118</v>
      </c>
      <c r="D7215" s="35">
        <v>1961</v>
      </c>
      <c r="E7215" t="s">
        <v>7672</v>
      </c>
      <c r="F7215" s="34" t="s">
        <v>6</v>
      </c>
      <c r="G7215" s="34" t="s">
        <v>6</v>
      </c>
      <c r="H7215" s="34" t="s">
        <v>6</v>
      </c>
      <c r="I7215" s="34" t="s">
        <v>6</v>
      </c>
      <c r="J7215" s="34" t="s">
        <v>6</v>
      </c>
      <c r="K7215" s="34" t="s">
        <v>6</v>
      </c>
      <c r="L7215" s="34" t="s">
        <v>6</v>
      </c>
      <c r="M7215" s="34" t="s">
        <v>6</v>
      </c>
      <c r="N7215" s="34" t="s">
        <v>6</v>
      </c>
      <c r="O7215" s="34" t="s">
        <v>6</v>
      </c>
      <c r="P7215" s="34" t="s">
        <v>6</v>
      </c>
      <c r="Q7215" t="s">
        <v>6</v>
      </c>
      <c r="R7215" t="s">
        <v>6</v>
      </c>
      <c r="S7215" t="s">
        <v>6</v>
      </c>
      <c r="T7215" t="s">
        <v>7661</v>
      </c>
      <c r="U7215" t="s">
        <v>6</v>
      </c>
      <c r="V7215" t="s">
        <v>6</v>
      </c>
      <c r="W7215" t="s">
        <v>6</v>
      </c>
      <c r="X7215" t="s">
        <v>6</v>
      </c>
      <c r="Y7215" t="s">
        <v>6</v>
      </c>
      <c r="Z7215" t="s">
        <v>6</v>
      </c>
      <c r="AA7215" t="s">
        <v>14749</v>
      </c>
      <c r="AB7215" t="s">
        <v>15286</v>
      </c>
      <c r="AC7215" t="s">
        <v>14844</v>
      </c>
    </row>
    <row r="7216" spans="1:29" x14ac:dyDescent="0.3">
      <c r="A7216" t="s">
        <v>342</v>
      </c>
      <c r="B7216" s="35">
        <v>582</v>
      </c>
      <c r="C7216" t="s">
        <v>118</v>
      </c>
      <c r="D7216" s="35">
        <v>1962</v>
      </c>
      <c r="E7216" t="s">
        <v>7673</v>
      </c>
      <c r="F7216" s="34" t="s">
        <v>6</v>
      </c>
      <c r="G7216" s="34" t="s">
        <v>6</v>
      </c>
      <c r="H7216" s="34" t="s">
        <v>6</v>
      </c>
      <c r="I7216" s="34" t="s">
        <v>6</v>
      </c>
      <c r="J7216" s="34" t="s">
        <v>6</v>
      </c>
      <c r="K7216" s="34" t="s">
        <v>6</v>
      </c>
      <c r="L7216" s="34" t="s">
        <v>6</v>
      </c>
      <c r="M7216" s="34" t="s">
        <v>6</v>
      </c>
      <c r="N7216" s="34" t="s">
        <v>6</v>
      </c>
      <c r="O7216" s="34" t="s">
        <v>6</v>
      </c>
      <c r="P7216" s="34" t="s">
        <v>6</v>
      </c>
      <c r="Q7216" t="s">
        <v>6</v>
      </c>
      <c r="R7216" t="s">
        <v>6</v>
      </c>
      <c r="S7216" t="s">
        <v>6</v>
      </c>
      <c r="T7216" t="s">
        <v>7661</v>
      </c>
      <c r="U7216" t="s">
        <v>6</v>
      </c>
      <c r="V7216" t="s">
        <v>6</v>
      </c>
      <c r="W7216" t="s">
        <v>6</v>
      </c>
      <c r="X7216" t="s">
        <v>6</v>
      </c>
      <c r="Y7216" t="s">
        <v>6</v>
      </c>
      <c r="Z7216" t="s">
        <v>6</v>
      </c>
      <c r="AA7216" t="s">
        <v>14749</v>
      </c>
      <c r="AB7216" t="s">
        <v>15286</v>
      </c>
      <c r="AC7216" t="s">
        <v>14844</v>
      </c>
    </row>
    <row r="7217" spans="1:29" x14ac:dyDescent="0.3">
      <c r="A7217" t="s">
        <v>342</v>
      </c>
      <c r="B7217" s="35">
        <v>582</v>
      </c>
      <c r="C7217" t="s">
        <v>118</v>
      </c>
      <c r="D7217" s="35">
        <v>1963</v>
      </c>
      <c r="E7217" t="s">
        <v>7674</v>
      </c>
      <c r="F7217" s="34" t="s">
        <v>6</v>
      </c>
      <c r="G7217" s="34" t="s">
        <v>6</v>
      </c>
      <c r="H7217" s="34" t="s">
        <v>6</v>
      </c>
      <c r="I7217" s="34" t="s">
        <v>6</v>
      </c>
      <c r="J7217" s="34" t="s">
        <v>6</v>
      </c>
      <c r="K7217" s="34" t="s">
        <v>6</v>
      </c>
      <c r="L7217" s="34" t="s">
        <v>6</v>
      </c>
      <c r="M7217" s="34" t="s">
        <v>6</v>
      </c>
      <c r="N7217" s="34" t="s">
        <v>6</v>
      </c>
      <c r="O7217" s="34" t="s">
        <v>6</v>
      </c>
      <c r="P7217" s="34">
        <v>1.4510883689807501</v>
      </c>
      <c r="Q7217" t="s">
        <v>6</v>
      </c>
      <c r="R7217" t="s">
        <v>6</v>
      </c>
      <c r="S7217" t="s">
        <v>6</v>
      </c>
      <c r="T7217" t="s">
        <v>7661</v>
      </c>
      <c r="U7217" t="s">
        <v>6</v>
      </c>
      <c r="V7217" t="s">
        <v>6</v>
      </c>
      <c r="W7217" t="s">
        <v>6</v>
      </c>
      <c r="X7217" t="s">
        <v>6</v>
      </c>
      <c r="Y7217" t="s">
        <v>6</v>
      </c>
      <c r="Z7217" t="s">
        <v>6</v>
      </c>
      <c r="AA7217" t="s">
        <v>14749</v>
      </c>
      <c r="AB7217" t="s">
        <v>15286</v>
      </c>
      <c r="AC7217" t="s">
        <v>14844</v>
      </c>
    </row>
    <row r="7218" spans="1:29" x14ac:dyDescent="0.3">
      <c r="A7218" t="s">
        <v>342</v>
      </c>
      <c r="B7218" s="35">
        <v>582</v>
      </c>
      <c r="C7218" t="s">
        <v>118</v>
      </c>
      <c r="D7218" s="35">
        <v>1964</v>
      </c>
      <c r="E7218" t="s">
        <v>7675</v>
      </c>
      <c r="F7218" s="34" t="s">
        <v>6</v>
      </c>
      <c r="G7218" s="34" t="s">
        <v>6</v>
      </c>
      <c r="H7218" s="34" t="s">
        <v>6</v>
      </c>
      <c r="I7218" s="34" t="s">
        <v>6</v>
      </c>
      <c r="J7218" s="34" t="s">
        <v>6</v>
      </c>
      <c r="K7218" s="34" t="s">
        <v>6</v>
      </c>
      <c r="L7218" s="34" t="s">
        <v>6</v>
      </c>
      <c r="M7218" s="34" t="s">
        <v>6</v>
      </c>
      <c r="N7218" s="34" t="s">
        <v>6</v>
      </c>
      <c r="O7218" s="34" t="s">
        <v>6</v>
      </c>
      <c r="P7218" s="34">
        <v>1.6631977709822301</v>
      </c>
      <c r="Q7218" t="s">
        <v>6</v>
      </c>
      <c r="R7218" t="s">
        <v>6</v>
      </c>
      <c r="S7218" t="s">
        <v>6</v>
      </c>
      <c r="T7218" t="s">
        <v>7661</v>
      </c>
      <c r="U7218" t="s">
        <v>6</v>
      </c>
      <c r="V7218" t="s">
        <v>6</v>
      </c>
      <c r="W7218" t="s">
        <v>6</v>
      </c>
      <c r="X7218" t="s">
        <v>6</v>
      </c>
      <c r="Y7218" t="s">
        <v>6</v>
      </c>
      <c r="Z7218" t="s">
        <v>6</v>
      </c>
      <c r="AA7218" t="s">
        <v>14749</v>
      </c>
      <c r="AB7218" t="s">
        <v>15286</v>
      </c>
      <c r="AC7218" t="s">
        <v>14844</v>
      </c>
    </row>
    <row r="7219" spans="1:29" x14ac:dyDescent="0.3">
      <c r="A7219" t="s">
        <v>342</v>
      </c>
      <c r="B7219" s="35">
        <v>582</v>
      </c>
      <c r="C7219" t="s">
        <v>118</v>
      </c>
      <c r="D7219" s="35">
        <v>1965</v>
      </c>
      <c r="E7219" t="s">
        <v>7676</v>
      </c>
      <c r="F7219" s="34" t="s">
        <v>6</v>
      </c>
      <c r="G7219" s="34" t="s">
        <v>6</v>
      </c>
      <c r="H7219" s="34" t="s">
        <v>6</v>
      </c>
      <c r="I7219" s="34" t="s">
        <v>6</v>
      </c>
      <c r="J7219" s="34" t="s">
        <v>6</v>
      </c>
      <c r="K7219" s="34" t="s">
        <v>6</v>
      </c>
      <c r="L7219" s="34" t="s">
        <v>6</v>
      </c>
      <c r="M7219" s="34" t="s">
        <v>6</v>
      </c>
      <c r="N7219" s="34" t="s">
        <v>6</v>
      </c>
      <c r="O7219" s="34" t="s">
        <v>6</v>
      </c>
      <c r="P7219" s="34">
        <v>1.87691933715375</v>
      </c>
      <c r="Q7219" t="s">
        <v>6</v>
      </c>
      <c r="R7219" t="s">
        <v>6</v>
      </c>
      <c r="S7219" t="s">
        <v>6</v>
      </c>
      <c r="T7219" t="s">
        <v>7661</v>
      </c>
      <c r="U7219" t="s">
        <v>6</v>
      </c>
      <c r="V7219" t="s">
        <v>6</v>
      </c>
      <c r="W7219" t="s">
        <v>6</v>
      </c>
      <c r="X7219" t="s">
        <v>6</v>
      </c>
      <c r="Y7219" t="s">
        <v>6</v>
      </c>
      <c r="Z7219" t="s">
        <v>6</v>
      </c>
      <c r="AA7219" t="s">
        <v>14749</v>
      </c>
      <c r="AB7219" t="s">
        <v>15286</v>
      </c>
      <c r="AC7219" t="s">
        <v>14844</v>
      </c>
    </row>
    <row r="7220" spans="1:29" x14ac:dyDescent="0.3">
      <c r="A7220" t="s">
        <v>342</v>
      </c>
      <c r="B7220" s="35">
        <v>582</v>
      </c>
      <c r="C7220" t="s">
        <v>118</v>
      </c>
      <c r="D7220" s="35">
        <v>1966</v>
      </c>
      <c r="E7220" t="s">
        <v>7677</v>
      </c>
      <c r="F7220" s="34" t="s">
        <v>6</v>
      </c>
      <c r="G7220" s="34" t="s">
        <v>6</v>
      </c>
      <c r="H7220" s="34" t="s">
        <v>6</v>
      </c>
      <c r="I7220" s="34" t="s">
        <v>6</v>
      </c>
      <c r="J7220" s="34" t="s">
        <v>6</v>
      </c>
      <c r="K7220" s="34" t="s">
        <v>6</v>
      </c>
      <c r="L7220" s="34" t="s">
        <v>6</v>
      </c>
      <c r="M7220" s="34" t="s">
        <v>6</v>
      </c>
      <c r="N7220" s="34" t="s">
        <v>6</v>
      </c>
      <c r="O7220" s="34" t="s">
        <v>6</v>
      </c>
      <c r="P7220" s="34">
        <v>1.86450820080169</v>
      </c>
      <c r="Q7220" t="s">
        <v>6</v>
      </c>
      <c r="R7220" t="s">
        <v>6</v>
      </c>
      <c r="S7220" t="s">
        <v>6</v>
      </c>
      <c r="T7220" t="s">
        <v>7661</v>
      </c>
      <c r="U7220" t="s">
        <v>6</v>
      </c>
      <c r="V7220" t="s">
        <v>6</v>
      </c>
      <c r="W7220" t="s">
        <v>6</v>
      </c>
      <c r="X7220" t="s">
        <v>6</v>
      </c>
      <c r="Y7220" t="s">
        <v>6</v>
      </c>
      <c r="Z7220" t="s">
        <v>6</v>
      </c>
      <c r="AA7220" t="s">
        <v>14749</v>
      </c>
      <c r="AB7220" t="s">
        <v>15286</v>
      </c>
      <c r="AC7220" t="s">
        <v>14844</v>
      </c>
    </row>
    <row r="7221" spans="1:29" x14ac:dyDescent="0.3">
      <c r="A7221" t="s">
        <v>342</v>
      </c>
      <c r="B7221" s="35">
        <v>582</v>
      </c>
      <c r="C7221" t="s">
        <v>118</v>
      </c>
      <c r="D7221" s="35">
        <v>1967</v>
      </c>
      <c r="E7221" t="s">
        <v>7678</v>
      </c>
      <c r="F7221" s="34" t="s">
        <v>6</v>
      </c>
      <c r="G7221" s="34" t="s">
        <v>6</v>
      </c>
      <c r="H7221" s="34" t="s">
        <v>6</v>
      </c>
      <c r="I7221" s="34" t="s">
        <v>6</v>
      </c>
      <c r="J7221" s="34" t="s">
        <v>6</v>
      </c>
      <c r="K7221" s="34" t="s">
        <v>6</v>
      </c>
      <c r="L7221" s="34" t="s">
        <v>6</v>
      </c>
      <c r="M7221" s="34" t="s">
        <v>6</v>
      </c>
      <c r="N7221" s="34" t="s">
        <v>6</v>
      </c>
      <c r="O7221" s="34" t="s">
        <v>6</v>
      </c>
      <c r="P7221" s="34">
        <v>2.02557053057118</v>
      </c>
      <c r="Q7221" t="s">
        <v>6</v>
      </c>
      <c r="R7221" t="s">
        <v>6</v>
      </c>
      <c r="S7221" t="s">
        <v>6</v>
      </c>
      <c r="T7221" t="s">
        <v>7661</v>
      </c>
      <c r="U7221" t="s">
        <v>6</v>
      </c>
      <c r="V7221" t="s">
        <v>6</v>
      </c>
      <c r="W7221" t="s">
        <v>6</v>
      </c>
      <c r="X7221" t="s">
        <v>6</v>
      </c>
      <c r="Y7221" t="s">
        <v>6</v>
      </c>
      <c r="Z7221" t="s">
        <v>6</v>
      </c>
      <c r="AA7221" t="s">
        <v>14749</v>
      </c>
      <c r="AB7221" t="s">
        <v>15286</v>
      </c>
      <c r="AC7221" t="s">
        <v>14844</v>
      </c>
    </row>
    <row r="7222" spans="1:29" x14ac:dyDescent="0.3">
      <c r="A7222" t="s">
        <v>342</v>
      </c>
      <c r="B7222" s="35">
        <v>582</v>
      </c>
      <c r="C7222" t="s">
        <v>118</v>
      </c>
      <c r="D7222" s="35">
        <v>1968</v>
      </c>
      <c r="E7222" t="s">
        <v>7679</v>
      </c>
      <c r="F7222" s="34" t="s">
        <v>6</v>
      </c>
      <c r="G7222" s="34" t="s">
        <v>6</v>
      </c>
      <c r="H7222" s="34" t="s">
        <v>6</v>
      </c>
      <c r="I7222" s="34" t="s">
        <v>6</v>
      </c>
      <c r="J7222" s="34" t="s">
        <v>6</v>
      </c>
      <c r="K7222" s="34" t="s">
        <v>6</v>
      </c>
      <c r="L7222" s="34" t="s">
        <v>6</v>
      </c>
      <c r="M7222" s="34" t="s">
        <v>6</v>
      </c>
      <c r="N7222" s="34" t="s">
        <v>6</v>
      </c>
      <c r="O7222" s="34" t="s">
        <v>6</v>
      </c>
      <c r="P7222" s="34">
        <v>1.9851983131032001</v>
      </c>
      <c r="Q7222" t="s">
        <v>6</v>
      </c>
      <c r="R7222" t="s">
        <v>6</v>
      </c>
      <c r="S7222" t="s">
        <v>6</v>
      </c>
      <c r="T7222" t="s">
        <v>7661</v>
      </c>
      <c r="U7222" t="s">
        <v>6</v>
      </c>
      <c r="V7222" t="s">
        <v>6</v>
      </c>
      <c r="W7222" t="s">
        <v>6</v>
      </c>
      <c r="X7222" t="s">
        <v>6</v>
      </c>
      <c r="Y7222" t="s">
        <v>6</v>
      </c>
      <c r="Z7222" t="s">
        <v>6</v>
      </c>
      <c r="AA7222" t="s">
        <v>14749</v>
      </c>
      <c r="AB7222" t="s">
        <v>15286</v>
      </c>
      <c r="AC7222" t="s">
        <v>14844</v>
      </c>
    </row>
    <row r="7223" spans="1:29" x14ac:dyDescent="0.3">
      <c r="A7223" t="s">
        <v>342</v>
      </c>
      <c r="B7223" s="35">
        <v>582</v>
      </c>
      <c r="C7223" t="s">
        <v>118</v>
      </c>
      <c r="D7223" s="35">
        <v>1969</v>
      </c>
      <c r="E7223" t="s">
        <v>7680</v>
      </c>
      <c r="F7223" s="34" t="s">
        <v>6</v>
      </c>
      <c r="G7223" s="34" t="s">
        <v>6</v>
      </c>
      <c r="H7223" s="34" t="s">
        <v>6</v>
      </c>
      <c r="I7223" s="34" t="s">
        <v>6</v>
      </c>
      <c r="J7223" s="34" t="s">
        <v>6</v>
      </c>
      <c r="K7223" s="34" t="s">
        <v>6</v>
      </c>
      <c r="L7223" s="34" t="s">
        <v>6</v>
      </c>
      <c r="M7223" s="34" t="s">
        <v>6</v>
      </c>
      <c r="N7223" s="34" t="s">
        <v>6</v>
      </c>
      <c r="O7223" s="34" t="s">
        <v>6</v>
      </c>
      <c r="P7223" s="34">
        <v>2.2516239190373901</v>
      </c>
      <c r="Q7223" t="s">
        <v>6</v>
      </c>
      <c r="R7223" t="s">
        <v>6</v>
      </c>
      <c r="S7223" t="s">
        <v>6</v>
      </c>
      <c r="T7223" t="s">
        <v>7661</v>
      </c>
      <c r="U7223" t="s">
        <v>6</v>
      </c>
      <c r="V7223" t="s">
        <v>6</v>
      </c>
      <c r="W7223" t="s">
        <v>6</v>
      </c>
      <c r="X7223" t="s">
        <v>6</v>
      </c>
      <c r="Y7223" t="s">
        <v>6</v>
      </c>
      <c r="Z7223" t="s">
        <v>6</v>
      </c>
      <c r="AA7223" t="s">
        <v>14749</v>
      </c>
      <c r="AB7223" t="s">
        <v>15286</v>
      </c>
      <c r="AC7223" t="s">
        <v>14844</v>
      </c>
    </row>
    <row r="7224" spans="1:29" x14ac:dyDescent="0.3">
      <c r="A7224" t="s">
        <v>342</v>
      </c>
      <c r="B7224" s="35">
        <v>582</v>
      </c>
      <c r="C7224" t="s">
        <v>118</v>
      </c>
      <c r="D7224" s="35">
        <v>1970</v>
      </c>
      <c r="E7224" t="s">
        <v>7681</v>
      </c>
      <c r="F7224" s="34" t="s">
        <v>6</v>
      </c>
      <c r="G7224" s="34" t="s">
        <v>6</v>
      </c>
      <c r="H7224" s="34" t="s">
        <v>6</v>
      </c>
      <c r="I7224" s="34" t="s">
        <v>6</v>
      </c>
      <c r="J7224" s="34" t="s">
        <v>6</v>
      </c>
      <c r="K7224" s="34" t="s">
        <v>6</v>
      </c>
      <c r="L7224" s="34" t="s">
        <v>6</v>
      </c>
      <c r="M7224" s="34" t="s">
        <v>6</v>
      </c>
      <c r="N7224" s="34" t="s">
        <v>6</v>
      </c>
      <c r="O7224" s="34" t="s">
        <v>6</v>
      </c>
      <c r="P7224" s="34">
        <v>2.5486739842431598</v>
      </c>
      <c r="Q7224" t="s">
        <v>6</v>
      </c>
      <c r="R7224" t="s">
        <v>6</v>
      </c>
      <c r="S7224" t="s">
        <v>6</v>
      </c>
      <c r="T7224" t="s">
        <v>7661</v>
      </c>
      <c r="U7224" t="s">
        <v>6</v>
      </c>
      <c r="V7224" t="s">
        <v>6</v>
      </c>
      <c r="W7224" t="s">
        <v>6</v>
      </c>
      <c r="X7224" t="s">
        <v>6</v>
      </c>
      <c r="Y7224" t="s">
        <v>6</v>
      </c>
      <c r="Z7224" t="s">
        <v>6</v>
      </c>
      <c r="AA7224" t="s">
        <v>14749</v>
      </c>
      <c r="AB7224" t="s">
        <v>15286</v>
      </c>
      <c r="AC7224" t="s">
        <v>14844</v>
      </c>
    </row>
    <row r="7225" spans="1:29" x14ac:dyDescent="0.3">
      <c r="A7225" t="s">
        <v>342</v>
      </c>
      <c r="B7225" s="35">
        <v>582</v>
      </c>
      <c r="C7225" t="s">
        <v>118</v>
      </c>
      <c r="D7225" s="35">
        <v>1971</v>
      </c>
      <c r="E7225" t="s">
        <v>7682</v>
      </c>
      <c r="F7225" s="34" t="s">
        <v>6</v>
      </c>
      <c r="G7225" s="34" t="s">
        <v>6</v>
      </c>
      <c r="H7225" s="34" t="s">
        <v>6</v>
      </c>
      <c r="I7225" s="34" t="s">
        <v>6</v>
      </c>
      <c r="J7225" s="34" t="s">
        <v>6</v>
      </c>
      <c r="K7225" s="34" t="s">
        <v>6</v>
      </c>
      <c r="L7225" s="34" t="s">
        <v>6</v>
      </c>
      <c r="M7225" s="34" t="s">
        <v>6</v>
      </c>
      <c r="N7225" s="34" t="s">
        <v>6</v>
      </c>
      <c r="O7225" s="34" t="s">
        <v>6</v>
      </c>
      <c r="P7225" s="34">
        <v>2.77736728964577</v>
      </c>
      <c r="Q7225" t="s">
        <v>6</v>
      </c>
      <c r="R7225" t="s">
        <v>6</v>
      </c>
      <c r="S7225" t="s">
        <v>6</v>
      </c>
      <c r="T7225" t="s">
        <v>7661</v>
      </c>
      <c r="U7225" t="s">
        <v>6</v>
      </c>
      <c r="V7225" t="s">
        <v>6</v>
      </c>
      <c r="W7225" t="s">
        <v>6</v>
      </c>
      <c r="X7225" t="s">
        <v>6</v>
      </c>
      <c r="Y7225" t="s">
        <v>6</v>
      </c>
      <c r="Z7225" t="s">
        <v>6</v>
      </c>
      <c r="AA7225" t="s">
        <v>14749</v>
      </c>
      <c r="AB7225" t="s">
        <v>15286</v>
      </c>
      <c r="AC7225" t="s">
        <v>14844</v>
      </c>
    </row>
    <row r="7226" spans="1:29" x14ac:dyDescent="0.3">
      <c r="A7226" t="s">
        <v>342</v>
      </c>
      <c r="B7226" s="35">
        <v>582</v>
      </c>
      <c r="C7226" t="s">
        <v>118</v>
      </c>
      <c r="D7226" s="35">
        <v>1972</v>
      </c>
      <c r="E7226" t="s">
        <v>7683</v>
      </c>
      <c r="F7226" s="34" t="s">
        <v>6</v>
      </c>
      <c r="G7226" s="34" t="s">
        <v>6</v>
      </c>
      <c r="H7226" s="34" t="s">
        <v>6</v>
      </c>
      <c r="I7226" s="34" t="s">
        <v>6</v>
      </c>
      <c r="J7226" s="34" t="s">
        <v>6</v>
      </c>
      <c r="K7226" s="34" t="s">
        <v>6</v>
      </c>
      <c r="L7226" s="34" t="s">
        <v>6</v>
      </c>
      <c r="M7226" s="34" t="s">
        <v>6</v>
      </c>
      <c r="N7226" s="34" t="s">
        <v>6</v>
      </c>
      <c r="O7226" s="34" t="s">
        <v>6</v>
      </c>
      <c r="P7226" s="34">
        <v>2.9728140796395799</v>
      </c>
      <c r="Q7226" t="s">
        <v>6</v>
      </c>
      <c r="R7226" t="s">
        <v>6</v>
      </c>
      <c r="S7226" t="s">
        <v>6</v>
      </c>
      <c r="T7226" t="s">
        <v>7661</v>
      </c>
      <c r="U7226" t="s">
        <v>6</v>
      </c>
      <c r="V7226" t="s">
        <v>6</v>
      </c>
      <c r="W7226" t="s">
        <v>6</v>
      </c>
      <c r="X7226" t="s">
        <v>6</v>
      </c>
      <c r="Y7226" t="s">
        <v>6</v>
      </c>
      <c r="Z7226" t="s">
        <v>6</v>
      </c>
      <c r="AA7226" t="s">
        <v>14749</v>
      </c>
      <c r="AB7226" t="s">
        <v>15286</v>
      </c>
      <c r="AC7226" t="s">
        <v>14844</v>
      </c>
    </row>
    <row r="7227" spans="1:29" x14ac:dyDescent="0.3">
      <c r="A7227" t="s">
        <v>342</v>
      </c>
      <c r="B7227" s="35">
        <v>582</v>
      </c>
      <c r="C7227" t="s">
        <v>118</v>
      </c>
      <c r="D7227" s="35">
        <v>1973</v>
      </c>
      <c r="E7227" t="s">
        <v>7684</v>
      </c>
      <c r="F7227" s="34" t="s">
        <v>6</v>
      </c>
      <c r="G7227" s="34" t="s">
        <v>6</v>
      </c>
      <c r="H7227" s="34" t="s">
        <v>6</v>
      </c>
      <c r="I7227" s="34" t="s">
        <v>6</v>
      </c>
      <c r="J7227" s="34" t="s">
        <v>6</v>
      </c>
      <c r="K7227" s="34" t="s">
        <v>6</v>
      </c>
      <c r="L7227" s="34" t="s">
        <v>6</v>
      </c>
      <c r="M7227" s="34" t="s">
        <v>6</v>
      </c>
      <c r="N7227" s="34" t="s">
        <v>6</v>
      </c>
      <c r="O7227" s="34" t="s">
        <v>6</v>
      </c>
      <c r="P7227" s="34">
        <v>3.0764687735912202</v>
      </c>
      <c r="Q7227" t="s">
        <v>6</v>
      </c>
      <c r="R7227" t="s">
        <v>6</v>
      </c>
      <c r="S7227" t="s">
        <v>6</v>
      </c>
      <c r="T7227" t="s">
        <v>7661</v>
      </c>
      <c r="U7227" t="s">
        <v>6</v>
      </c>
      <c r="V7227" t="s">
        <v>6</v>
      </c>
      <c r="W7227" t="s">
        <v>6</v>
      </c>
      <c r="X7227" t="s">
        <v>6</v>
      </c>
      <c r="Y7227" t="s">
        <v>6</v>
      </c>
      <c r="Z7227" t="s">
        <v>6</v>
      </c>
      <c r="AA7227" t="s">
        <v>14749</v>
      </c>
      <c r="AB7227" t="s">
        <v>15286</v>
      </c>
      <c r="AC7227" t="s">
        <v>14844</v>
      </c>
    </row>
    <row r="7228" spans="1:29" x14ac:dyDescent="0.3">
      <c r="A7228" t="s">
        <v>342</v>
      </c>
      <c r="B7228" s="35">
        <v>582</v>
      </c>
      <c r="C7228" t="s">
        <v>118</v>
      </c>
      <c r="D7228" s="35">
        <v>1974</v>
      </c>
      <c r="E7228" t="s">
        <v>7685</v>
      </c>
      <c r="F7228" s="34" t="s">
        <v>6</v>
      </c>
      <c r="G7228" s="34" t="s">
        <v>6</v>
      </c>
      <c r="H7228" s="34" t="s">
        <v>6</v>
      </c>
      <c r="I7228" s="34" t="s">
        <v>6</v>
      </c>
      <c r="J7228" s="34" t="s">
        <v>6</v>
      </c>
      <c r="K7228" s="34" t="s">
        <v>6</v>
      </c>
      <c r="L7228" s="34" t="s">
        <v>6</v>
      </c>
      <c r="M7228" s="34" t="s">
        <v>6</v>
      </c>
      <c r="N7228" s="34" t="s">
        <v>6</v>
      </c>
      <c r="O7228" s="34" t="s">
        <v>6</v>
      </c>
      <c r="P7228" s="34">
        <v>3.3097895396084298</v>
      </c>
      <c r="Q7228" t="s">
        <v>6</v>
      </c>
      <c r="R7228" t="s">
        <v>6</v>
      </c>
      <c r="S7228" t="s">
        <v>6</v>
      </c>
      <c r="T7228" t="s">
        <v>7661</v>
      </c>
      <c r="U7228" t="s">
        <v>6</v>
      </c>
      <c r="V7228" t="s">
        <v>6</v>
      </c>
      <c r="W7228" t="s">
        <v>6</v>
      </c>
      <c r="X7228" t="s">
        <v>6</v>
      </c>
      <c r="Y7228" t="s">
        <v>6</v>
      </c>
      <c r="Z7228" t="s">
        <v>6</v>
      </c>
      <c r="AA7228" t="s">
        <v>14749</v>
      </c>
      <c r="AB7228" t="s">
        <v>15286</v>
      </c>
      <c r="AC7228" t="s">
        <v>14844</v>
      </c>
    </row>
    <row r="7229" spans="1:29" x14ac:dyDescent="0.3">
      <c r="A7229" t="s">
        <v>342</v>
      </c>
      <c r="B7229" s="35">
        <v>582</v>
      </c>
      <c r="C7229" t="s">
        <v>118</v>
      </c>
      <c r="D7229" s="35">
        <v>1975</v>
      </c>
      <c r="E7229" t="s">
        <v>7686</v>
      </c>
      <c r="F7229" s="34" t="s">
        <v>6</v>
      </c>
      <c r="G7229" s="34" t="s">
        <v>6</v>
      </c>
      <c r="H7229" s="34" t="s">
        <v>6</v>
      </c>
      <c r="I7229" s="34" t="s">
        <v>6</v>
      </c>
      <c r="J7229" s="34" t="s">
        <v>6</v>
      </c>
      <c r="K7229" s="34" t="s">
        <v>6</v>
      </c>
      <c r="L7229" s="34" t="s">
        <v>6</v>
      </c>
      <c r="M7229" s="34" t="s">
        <v>6</v>
      </c>
      <c r="N7229" s="34" t="s">
        <v>6</v>
      </c>
      <c r="O7229" s="34" t="s">
        <v>6</v>
      </c>
      <c r="P7229" s="34">
        <v>3.5783360397638702</v>
      </c>
      <c r="Q7229" t="s">
        <v>6</v>
      </c>
      <c r="R7229" t="s">
        <v>6</v>
      </c>
      <c r="S7229" t="s">
        <v>6</v>
      </c>
      <c r="T7229" t="s">
        <v>7661</v>
      </c>
      <c r="U7229" t="s">
        <v>6</v>
      </c>
      <c r="V7229" t="s">
        <v>6</v>
      </c>
      <c r="W7229" t="s">
        <v>6</v>
      </c>
      <c r="X7229" t="s">
        <v>6</v>
      </c>
      <c r="Y7229" t="s">
        <v>6</v>
      </c>
      <c r="Z7229" t="s">
        <v>6</v>
      </c>
      <c r="AA7229" t="s">
        <v>14749</v>
      </c>
      <c r="AB7229" t="s">
        <v>15286</v>
      </c>
      <c r="AC7229" t="s">
        <v>14844</v>
      </c>
    </row>
    <row r="7230" spans="1:29" x14ac:dyDescent="0.3">
      <c r="A7230" t="s">
        <v>342</v>
      </c>
      <c r="B7230" s="35">
        <v>582</v>
      </c>
      <c r="C7230" t="s">
        <v>118</v>
      </c>
      <c r="D7230" s="35">
        <v>1976</v>
      </c>
      <c r="E7230" t="s">
        <v>7687</v>
      </c>
      <c r="F7230" s="34" t="s">
        <v>6</v>
      </c>
      <c r="G7230" s="34" t="s">
        <v>6</v>
      </c>
      <c r="H7230" s="34" t="s">
        <v>6</v>
      </c>
      <c r="I7230" s="34" t="s">
        <v>6</v>
      </c>
      <c r="J7230" s="34" t="s">
        <v>6</v>
      </c>
      <c r="K7230" s="34" t="s">
        <v>6</v>
      </c>
      <c r="L7230" s="34" t="s">
        <v>6</v>
      </c>
      <c r="M7230" s="34" t="s">
        <v>6</v>
      </c>
      <c r="N7230" s="34" t="s">
        <v>6</v>
      </c>
      <c r="O7230" s="34" t="s">
        <v>6</v>
      </c>
      <c r="P7230" s="34">
        <v>4.1696629026959897</v>
      </c>
      <c r="Q7230" t="s">
        <v>6</v>
      </c>
      <c r="R7230" t="s">
        <v>6</v>
      </c>
      <c r="S7230" t="s">
        <v>6</v>
      </c>
      <c r="T7230" t="s">
        <v>7661</v>
      </c>
      <c r="U7230" t="s">
        <v>6</v>
      </c>
      <c r="V7230" t="s">
        <v>6</v>
      </c>
      <c r="W7230" t="s">
        <v>6</v>
      </c>
      <c r="X7230" t="s">
        <v>6</v>
      </c>
      <c r="Y7230" t="s">
        <v>6</v>
      </c>
      <c r="Z7230" t="s">
        <v>6</v>
      </c>
      <c r="AA7230" t="s">
        <v>14749</v>
      </c>
      <c r="AB7230" t="s">
        <v>15286</v>
      </c>
      <c r="AC7230" t="s">
        <v>14844</v>
      </c>
    </row>
    <row r="7231" spans="1:29" x14ac:dyDescent="0.3">
      <c r="A7231" t="s">
        <v>342</v>
      </c>
      <c r="B7231" s="35">
        <v>582</v>
      </c>
      <c r="C7231" t="s">
        <v>118</v>
      </c>
      <c r="D7231" s="35">
        <v>1977</v>
      </c>
      <c r="E7231" t="s">
        <v>7688</v>
      </c>
      <c r="F7231" s="34" t="s">
        <v>6</v>
      </c>
      <c r="G7231" s="34" t="s">
        <v>6</v>
      </c>
      <c r="H7231" s="34" t="s">
        <v>6</v>
      </c>
      <c r="I7231" s="34" t="s">
        <v>6</v>
      </c>
      <c r="J7231" s="34" t="s">
        <v>6</v>
      </c>
      <c r="K7231" s="34" t="s">
        <v>6</v>
      </c>
      <c r="L7231" s="34" t="s">
        <v>6</v>
      </c>
      <c r="M7231" s="34" t="s">
        <v>6</v>
      </c>
      <c r="N7231" s="34" t="s">
        <v>6</v>
      </c>
      <c r="O7231" s="34" t="s">
        <v>6</v>
      </c>
      <c r="P7231" s="34">
        <v>4.9709056193099901</v>
      </c>
      <c r="Q7231" t="s">
        <v>6</v>
      </c>
      <c r="R7231" t="s">
        <v>6</v>
      </c>
      <c r="S7231" t="s">
        <v>6</v>
      </c>
      <c r="T7231" t="s">
        <v>7661</v>
      </c>
      <c r="U7231" t="s">
        <v>6</v>
      </c>
      <c r="V7231" t="s">
        <v>6</v>
      </c>
      <c r="W7231" t="s">
        <v>6</v>
      </c>
      <c r="X7231" t="s">
        <v>6</v>
      </c>
      <c r="Y7231" t="s">
        <v>6</v>
      </c>
      <c r="Z7231" t="s">
        <v>6</v>
      </c>
      <c r="AA7231" t="s">
        <v>14749</v>
      </c>
      <c r="AB7231" t="s">
        <v>15286</v>
      </c>
      <c r="AC7231" t="s">
        <v>14844</v>
      </c>
    </row>
    <row r="7232" spans="1:29" x14ac:dyDescent="0.3">
      <c r="A7232" t="s">
        <v>342</v>
      </c>
      <c r="B7232" s="35">
        <v>582</v>
      </c>
      <c r="C7232" t="s">
        <v>118</v>
      </c>
      <c r="D7232" s="35">
        <v>1978</v>
      </c>
      <c r="E7232" t="s">
        <v>7689</v>
      </c>
      <c r="F7232" s="34" t="s">
        <v>6</v>
      </c>
      <c r="G7232" s="34" t="s">
        <v>6</v>
      </c>
      <c r="H7232" s="34" t="s">
        <v>6</v>
      </c>
      <c r="I7232" s="34" t="s">
        <v>6</v>
      </c>
      <c r="J7232" s="34" t="s">
        <v>6</v>
      </c>
      <c r="K7232" s="34" t="s">
        <v>6</v>
      </c>
      <c r="L7232" s="34" t="s">
        <v>6</v>
      </c>
      <c r="M7232" s="34" t="s">
        <v>6</v>
      </c>
      <c r="N7232" s="34" t="s">
        <v>6</v>
      </c>
      <c r="O7232" s="34" t="s">
        <v>6</v>
      </c>
      <c r="P7232" s="34">
        <v>5.9986462766545303</v>
      </c>
      <c r="Q7232" t="s">
        <v>6</v>
      </c>
      <c r="R7232" t="s">
        <v>6</v>
      </c>
      <c r="S7232" t="s">
        <v>6</v>
      </c>
      <c r="T7232" t="s">
        <v>7661</v>
      </c>
      <c r="U7232" t="s">
        <v>6</v>
      </c>
      <c r="V7232" t="s">
        <v>6</v>
      </c>
      <c r="W7232" t="s">
        <v>6</v>
      </c>
      <c r="X7232" t="s">
        <v>6</v>
      </c>
      <c r="Y7232" t="s">
        <v>6</v>
      </c>
      <c r="Z7232" t="s">
        <v>6</v>
      </c>
      <c r="AA7232" t="s">
        <v>14749</v>
      </c>
      <c r="AB7232" t="s">
        <v>15286</v>
      </c>
      <c r="AC7232" t="s">
        <v>14844</v>
      </c>
    </row>
    <row r="7233" spans="1:29" x14ac:dyDescent="0.3">
      <c r="A7233" t="s">
        <v>342</v>
      </c>
      <c r="B7233" s="35">
        <v>582</v>
      </c>
      <c r="C7233" t="s">
        <v>118</v>
      </c>
      <c r="D7233" s="35">
        <v>1979</v>
      </c>
      <c r="E7233" t="s">
        <v>7690</v>
      </c>
      <c r="F7233" s="34" t="s">
        <v>6</v>
      </c>
      <c r="G7233" s="34" t="s">
        <v>6</v>
      </c>
      <c r="H7233" s="34" t="s">
        <v>6</v>
      </c>
      <c r="I7233" s="34" t="s">
        <v>6</v>
      </c>
      <c r="J7233" s="34" t="s">
        <v>6</v>
      </c>
      <c r="K7233" s="34" t="s">
        <v>6</v>
      </c>
      <c r="L7233" s="34" t="s">
        <v>6</v>
      </c>
      <c r="M7233" s="34" t="s">
        <v>6</v>
      </c>
      <c r="N7233" s="34" t="s">
        <v>6</v>
      </c>
      <c r="O7233" s="34" t="s">
        <v>6</v>
      </c>
      <c r="P7233" s="34">
        <v>6.5566594191368797</v>
      </c>
      <c r="Q7233" t="s">
        <v>6</v>
      </c>
      <c r="R7233" t="s">
        <v>6</v>
      </c>
      <c r="S7233" t="s">
        <v>6</v>
      </c>
      <c r="T7233" t="s">
        <v>7661</v>
      </c>
      <c r="U7233" t="s">
        <v>6</v>
      </c>
      <c r="V7233" t="s">
        <v>6</v>
      </c>
      <c r="W7233" t="s">
        <v>6</v>
      </c>
      <c r="X7233" t="s">
        <v>6</v>
      </c>
      <c r="Y7233" t="s">
        <v>6</v>
      </c>
      <c r="Z7233" t="s">
        <v>6</v>
      </c>
      <c r="AA7233" t="s">
        <v>14749</v>
      </c>
      <c r="AB7233" t="s">
        <v>15286</v>
      </c>
      <c r="AC7233" t="s">
        <v>14844</v>
      </c>
    </row>
    <row r="7234" spans="1:29" x14ac:dyDescent="0.3">
      <c r="A7234" t="s">
        <v>342</v>
      </c>
      <c r="B7234" s="35">
        <v>582</v>
      </c>
      <c r="C7234" t="s">
        <v>118</v>
      </c>
      <c r="D7234" s="35">
        <v>1980</v>
      </c>
      <c r="E7234" t="s">
        <v>7691</v>
      </c>
      <c r="F7234" s="34" t="s">
        <v>6</v>
      </c>
      <c r="G7234" s="34" t="s">
        <v>6</v>
      </c>
      <c r="H7234" s="34" t="s">
        <v>6</v>
      </c>
      <c r="I7234" s="34" t="s">
        <v>6</v>
      </c>
      <c r="J7234" s="34" t="s">
        <v>6</v>
      </c>
      <c r="K7234" s="34" t="s">
        <v>6</v>
      </c>
      <c r="L7234" s="34" t="s">
        <v>6</v>
      </c>
      <c r="M7234" s="34" t="s">
        <v>6</v>
      </c>
      <c r="N7234" s="34" t="s">
        <v>6</v>
      </c>
      <c r="O7234" s="34" t="s">
        <v>6</v>
      </c>
      <c r="P7234" s="34">
        <v>7.2541763013279299</v>
      </c>
      <c r="Q7234" t="s">
        <v>6</v>
      </c>
      <c r="R7234" t="s">
        <v>6</v>
      </c>
      <c r="S7234" t="s">
        <v>6</v>
      </c>
      <c r="T7234" t="s">
        <v>7661</v>
      </c>
      <c r="U7234" t="s">
        <v>6</v>
      </c>
      <c r="V7234" t="s">
        <v>6</v>
      </c>
      <c r="W7234" t="s">
        <v>6</v>
      </c>
      <c r="X7234" t="s">
        <v>6</v>
      </c>
      <c r="Y7234" t="s">
        <v>6</v>
      </c>
      <c r="Z7234" t="s">
        <v>6</v>
      </c>
      <c r="AA7234" t="s">
        <v>14749</v>
      </c>
      <c r="AB7234" t="s">
        <v>15286</v>
      </c>
      <c r="AC7234" t="s">
        <v>14844</v>
      </c>
    </row>
    <row r="7235" spans="1:29" x14ac:dyDescent="0.3">
      <c r="A7235" t="s">
        <v>342</v>
      </c>
      <c r="B7235" s="35">
        <v>582</v>
      </c>
      <c r="C7235" t="s">
        <v>118</v>
      </c>
      <c r="D7235" s="35">
        <v>1981</v>
      </c>
      <c r="E7235" t="s">
        <v>7692</v>
      </c>
      <c r="F7235" s="34" t="s">
        <v>6</v>
      </c>
      <c r="G7235" s="34" t="s">
        <v>6</v>
      </c>
      <c r="H7235" s="34" t="s">
        <v>6</v>
      </c>
      <c r="I7235" s="34" t="s">
        <v>6</v>
      </c>
      <c r="J7235" s="34" t="s">
        <v>6</v>
      </c>
      <c r="K7235" s="34" t="s">
        <v>6</v>
      </c>
      <c r="L7235" s="34" t="s">
        <v>6</v>
      </c>
      <c r="M7235" s="34" t="s">
        <v>6</v>
      </c>
      <c r="N7235" s="34" t="s">
        <v>6</v>
      </c>
      <c r="O7235" s="34" t="s">
        <v>6</v>
      </c>
      <c r="P7235" s="34">
        <v>10.183748175251701</v>
      </c>
      <c r="Q7235" t="s">
        <v>6</v>
      </c>
      <c r="R7235" t="s">
        <v>6</v>
      </c>
      <c r="S7235" t="s">
        <v>6</v>
      </c>
      <c r="T7235" t="s">
        <v>7661</v>
      </c>
      <c r="U7235" t="s">
        <v>6</v>
      </c>
      <c r="V7235" t="s">
        <v>6</v>
      </c>
      <c r="W7235" t="s">
        <v>6</v>
      </c>
      <c r="X7235" t="s">
        <v>6</v>
      </c>
      <c r="Y7235" t="s">
        <v>6</v>
      </c>
      <c r="Z7235" t="s">
        <v>6</v>
      </c>
      <c r="AA7235" t="s">
        <v>14749</v>
      </c>
      <c r="AB7235" t="s">
        <v>15286</v>
      </c>
      <c r="AC7235" t="s">
        <v>14844</v>
      </c>
    </row>
    <row r="7236" spans="1:29" x14ac:dyDescent="0.3">
      <c r="A7236" t="s">
        <v>342</v>
      </c>
      <c r="B7236" s="35">
        <v>582</v>
      </c>
      <c r="C7236" t="s">
        <v>118</v>
      </c>
      <c r="D7236" s="35">
        <v>1982</v>
      </c>
      <c r="E7236" t="s">
        <v>7693</v>
      </c>
      <c r="F7236" s="34" t="s">
        <v>6</v>
      </c>
      <c r="G7236" s="34" t="s">
        <v>6</v>
      </c>
      <c r="H7236" s="34" t="s">
        <v>6</v>
      </c>
      <c r="I7236" s="34" t="s">
        <v>6</v>
      </c>
      <c r="J7236" s="34" t="s">
        <v>6</v>
      </c>
      <c r="K7236" s="34" t="s">
        <v>6</v>
      </c>
      <c r="L7236" s="34" t="s">
        <v>6</v>
      </c>
      <c r="M7236" s="34" t="s">
        <v>6</v>
      </c>
      <c r="N7236" s="34" t="s">
        <v>6</v>
      </c>
      <c r="O7236" s="34" t="s">
        <v>6</v>
      </c>
      <c r="P7236" s="34">
        <v>22.027584374713101</v>
      </c>
      <c r="Q7236" t="s">
        <v>6</v>
      </c>
      <c r="R7236" t="s">
        <v>6</v>
      </c>
      <c r="S7236" t="s">
        <v>6</v>
      </c>
      <c r="T7236" t="s">
        <v>7661</v>
      </c>
      <c r="U7236" t="s">
        <v>6</v>
      </c>
      <c r="V7236" t="s">
        <v>6</v>
      </c>
      <c r="W7236" t="s">
        <v>6</v>
      </c>
      <c r="X7236" t="s">
        <v>6</v>
      </c>
      <c r="Y7236" t="s">
        <v>6</v>
      </c>
      <c r="Z7236" t="s">
        <v>6</v>
      </c>
      <c r="AA7236" t="s">
        <v>14749</v>
      </c>
      <c r="AB7236" t="s">
        <v>15286</v>
      </c>
      <c r="AC7236" t="s">
        <v>14844</v>
      </c>
    </row>
    <row r="7237" spans="1:29" x14ac:dyDescent="0.3">
      <c r="A7237" t="s">
        <v>342</v>
      </c>
      <c r="B7237" s="35">
        <v>582</v>
      </c>
      <c r="C7237" t="s">
        <v>118</v>
      </c>
      <c r="D7237" s="35">
        <v>1983</v>
      </c>
      <c r="E7237" t="s">
        <v>7694</v>
      </c>
      <c r="F7237" s="34" t="s">
        <v>6</v>
      </c>
      <c r="G7237" s="34" t="s">
        <v>6</v>
      </c>
      <c r="H7237" s="34" t="s">
        <v>6</v>
      </c>
      <c r="I7237" s="34" t="s">
        <v>6</v>
      </c>
      <c r="J7237" s="34" t="s">
        <v>6</v>
      </c>
      <c r="K7237" s="34" t="s">
        <v>6</v>
      </c>
      <c r="L7237" s="34" t="s">
        <v>6</v>
      </c>
      <c r="M7237" s="34" t="s">
        <v>6</v>
      </c>
      <c r="N7237" s="34" t="s">
        <v>6</v>
      </c>
      <c r="O7237" s="34" t="s">
        <v>6</v>
      </c>
      <c r="P7237" s="34">
        <v>35.266459182163203</v>
      </c>
      <c r="Q7237" t="s">
        <v>6</v>
      </c>
      <c r="R7237" t="s">
        <v>6</v>
      </c>
      <c r="S7237" t="s">
        <v>6</v>
      </c>
      <c r="T7237" t="s">
        <v>7661</v>
      </c>
      <c r="U7237" t="s">
        <v>6</v>
      </c>
      <c r="V7237" t="s">
        <v>6</v>
      </c>
      <c r="W7237" t="s">
        <v>6</v>
      </c>
      <c r="X7237" t="s">
        <v>6</v>
      </c>
      <c r="Y7237" t="s">
        <v>6</v>
      </c>
      <c r="Z7237" t="s">
        <v>6</v>
      </c>
      <c r="AA7237" t="s">
        <v>14749</v>
      </c>
      <c r="AB7237" t="s">
        <v>15286</v>
      </c>
      <c r="AC7237" t="s">
        <v>14844</v>
      </c>
    </row>
    <row r="7238" spans="1:29" x14ac:dyDescent="0.3">
      <c r="A7238" t="s">
        <v>342</v>
      </c>
      <c r="B7238" s="35">
        <v>582</v>
      </c>
      <c r="C7238" t="s">
        <v>118</v>
      </c>
      <c r="D7238" s="35">
        <v>1984</v>
      </c>
      <c r="E7238" t="s">
        <v>7695</v>
      </c>
      <c r="F7238" s="34" t="s">
        <v>6</v>
      </c>
      <c r="G7238" s="34" t="s">
        <v>6</v>
      </c>
      <c r="H7238" s="34" t="s">
        <v>6</v>
      </c>
      <c r="I7238" s="34" t="s">
        <v>6</v>
      </c>
      <c r="J7238" s="34" t="s">
        <v>6</v>
      </c>
      <c r="K7238" s="34" t="s">
        <v>6</v>
      </c>
      <c r="L7238" s="34" t="s">
        <v>6</v>
      </c>
      <c r="M7238" s="34" t="s">
        <v>6</v>
      </c>
      <c r="N7238" s="34" t="s">
        <v>6</v>
      </c>
      <c r="O7238" s="34" t="s">
        <v>6</v>
      </c>
      <c r="P7238" s="34">
        <v>63.027633757350799</v>
      </c>
      <c r="Q7238" t="s">
        <v>6</v>
      </c>
      <c r="R7238" t="s">
        <v>6</v>
      </c>
      <c r="S7238" t="s">
        <v>6</v>
      </c>
      <c r="T7238" t="s">
        <v>7661</v>
      </c>
      <c r="U7238" t="s">
        <v>6</v>
      </c>
      <c r="V7238" t="s">
        <v>6</v>
      </c>
      <c r="W7238" t="s">
        <v>6</v>
      </c>
      <c r="X7238" t="s">
        <v>6</v>
      </c>
      <c r="Y7238" t="s">
        <v>6</v>
      </c>
      <c r="Z7238" t="s">
        <v>6</v>
      </c>
      <c r="AA7238" t="s">
        <v>14749</v>
      </c>
      <c r="AB7238" t="s">
        <v>15286</v>
      </c>
      <c r="AC7238" t="s">
        <v>14844</v>
      </c>
    </row>
    <row r="7239" spans="1:29" x14ac:dyDescent="0.3">
      <c r="A7239" t="s">
        <v>342</v>
      </c>
      <c r="B7239" s="35">
        <v>582</v>
      </c>
      <c r="C7239" t="s">
        <v>118</v>
      </c>
      <c r="D7239" s="35">
        <v>1985</v>
      </c>
      <c r="E7239" t="s">
        <v>7696</v>
      </c>
      <c r="F7239" s="34" t="s">
        <v>6</v>
      </c>
      <c r="G7239" s="34" t="s">
        <v>6</v>
      </c>
      <c r="H7239" s="34" t="s">
        <v>6</v>
      </c>
      <c r="I7239" s="34" t="s">
        <v>6</v>
      </c>
      <c r="J7239" s="34" t="s">
        <v>6</v>
      </c>
      <c r="K7239" s="34" t="s">
        <v>6</v>
      </c>
      <c r="L7239" s="34" t="s">
        <v>6</v>
      </c>
      <c r="M7239" s="34" t="s">
        <v>6</v>
      </c>
      <c r="N7239" s="34" t="s">
        <v>6</v>
      </c>
      <c r="O7239" s="34" t="s">
        <v>6</v>
      </c>
      <c r="P7239" s="34">
        <v>127.561900395965</v>
      </c>
      <c r="Q7239" t="s">
        <v>6</v>
      </c>
      <c r="R7239" t="s">
        <v>6</v>
      </c>
      <c r="S7239" t="s">
        <v>6</v>
      </c>
      <c r="T7239" t="s">
        <v>7661</v>
      </c>
      <c r="U7239" t="s">
        <v>6</v>
      </c>
      <c r="V7239" t="s">
        <v>6</v>
      </c>
      <c r="W7239" t="s">
        <v>6</v>
      </c>
      <c r="X7239" t="s">
        <v>6</v>
      </c>
      <c r="Y7239" t="s">
        <v>6</v>
      </c>
      <c r="Z7239" t="s">
        <v>6</v>
      </c>
      <c r="AA7239" t="s">
        <v>14749</v>
      </c>
      <c r="AB7239" t="s">
        <v>15286</v>
      </c>
      <c r="AC7239" t="s">
        <v>14844</v>
      </c>
    </row>
    <row r="7240" spans="1:29" x14ac:dyDescent="0.3">
      <c r="A7240" t="s">
        <v>342</v>
      </c>
      <c r="B7240" s="35">
        <v>582</v>
      </c>
      <c r="C7240" t="s">
        <v>118</v>
      </c>
      <c r="D7240" s="35">
        <v>1986</v>
      </c>
      <c r="E7240" t="s">
        <v>7697</v>
      </c>
      <c r="F7240" s="34" t="s">
        <v>6</v>
      </c>
      <c r="G7240" s="34" t="s">
        <v>6</v>
      </c>
      <c r="H7240" s="34" t="s">
        <v>6</v>
      </c>
      <c r="I7240" s="34" t="s">
        <v>6</v>
      </c>
      <c r="J7240" s="34" t="s">
        <v>6</v>
      </c>
      <c r="K7240" s="34" t="s">
        <v>6</v>
      </c>
      <c r="L7240" s="34" t="s">
        <v>6</v>
      </c>
      <c r="M7240" s="34" t="s">
        <v>6</v>
      </c>
      <c r="N7240" s="34" t="s">
        <v>6</v>
      </c>
      <c r="O7240" s="34" t="s">
        <v>6</v>
      </c>
      <c r="P7240" s="34">
        <v>774.160145848301</v>
      </c>
      <c r="Q7240" t="s">
        <v>6</v>
      </c>
      <c r="R7240" t="s">
        <v>6</v>
      </c>
      <c r="S7240" t="s">
        <v>6</v>
      </c>
      <c r="T7240" t="s">
        <v>7661</v>
      </c>
      <c r="U7240" t="s">
        <v>6</v>
      </c>
      <c r="V7240" t="s">
        <v>6</v>
      </c>
      <c r="W7240" t="s">
        <v>6</v>
      </c>
      <c r="X7240" t="s">
        <v>6</v>
      </c>
      <c r="Y7240" t="s">
        <v>6</v>
      </c>
      <c r="Z7240" t="s">
        <v>6</v>
      </c>
      <c r="AA7240" t="s">
        <v>14749</v>
      </c>
      <c r="AB7240" t="s">
        <v>15286</v>
      </c>
      <c r="AC7240" t="s">
        <v>14844</v>
      </c>
    </row>
    <row r="7241" spans="1:29" x14ac:dyDescent="0.3">
      <c r="A7241" t="s">
        <v>342</v>
      </c>
      <c r="B7241" s="35">
        <v>582</v>
      </c>
      <c r="C7241" t="s">
        <v>118</v>
      </c>
      <c r="D7241" s="35">
        <v>1987</v>
      </c>
      <c r="E7241" t="s">
        <v>7698</v>
      </c>
      <c r="F7241" s="34" t="s">
        <v>6</v>
      </c>
      <c r="G7241" s="34" t="s">
        <v>6</v>
      </c>
      <c r="H7241" s="34" t="s">
        <v>6</v>
      </c>
      <c r="I7241" s="34" t="s">
        <v>6</v>
      </c>
      <c r="J7241" s="34" t="s">
        <v>6</v>
      </c>
      <c r="K7241" s="34" t="s">
        <v>6</v>
      </c>
      <c r="L7241" s="34" t="s">
        <v>6</v>
      </c>
      <c r="M7241" s="34" t="s">
        <v>6</v>
      </c>
      <c r="N7241" s="34" t="s">
        <v>6</v>
      </c>
      <c r="O7241" s="34" t="s">
        <v>6</v>
      </c>
      <c r="P7241" s="34">
        <v>3307.7651009681599</v>
      </c>
      <c r="Q7241" t="s">
        <v>6</v>
      </c>
      <c r="R7241" t="s">
        <v>6</v>
      </c>
      <c r="S7241" t="s">
        <v>6</v>
      </c>
      <c r="T7241" t="s">
        <v>7661</v>
      </c>
      <c r="U7241" t="s">
        <v>6</v>
      </c>
      <c r="V7241" t="s">
        <v>6</v>
      </c>
      <c r="W7241" t="s">
        <v>6</v>
      </c>
      <c r="X7241" t="s">
        <v>6</v>
      </c>
      <c r="Y7241" t="s">
        <v>6</v>
      </c>
      <c r="Z7241" t="s">
        <v>6</v>
      </c>
      <c r="AA7241" t="s">
        <v>14749</v>
      </c>
      <c r="AB7241" t="s">
        <v>15286</v>
      </c>
      <c r="AC7241" t="s">
        <v>14844</v>
      </c>
    </row>
    <row r="7242" spans="1:29" x14ac:dyDescent="0.3">
      <c r="A7242" t="s">
        <v>342</v>
      </c>
      <c r="B7242" s="35">
        <v>582</v>
      </c>
      <c r="C7242" t="s">
        <v>118</v>
      </c>
      <c r="D7242" s="35">
        <v>1988</v>
      </c>
      <c r="E7242" t="s">
        <v>7699</v>
      </c>
      <c r="F7242" s="34" t="s">
        <v>6</v>
      </c>
      <c r="G7242" s="34" t="s">
        <v>6</v>
      </c>
      <c r="H7242" s="34" t="s">
        <v>6</v>
      </c>
      <c r="I7242" s="34" t="s">
        <v>6</v>
      </c>
      <c r="J7242" s="34" t="s">
        <v>6</v>
      </c>
      <c r="K7242" s="34" t="s">
        <v>6</v>
      </c>
      <c r="L7242" s="34" t="s">
        <v>6</v>
      </c>
      <c r="M7242" s="34" t="s">
        <v>6</v>
      </c>
      <c r="N7242" s="34" t="s">
        <v>6</v>
      </c>
      <c r="O7242" s="34" t="s">
        <v>6</v>
      </c>
      <c r="P7242" s="34">
        <v>14160.4302407062</v>
      </c>
      <c r="Q7242" t="s">
        <v>6</v>
      </c>
      <c r="R7242" t="s">
        <v>6</v>
      </c>
      <c r="S7242" t="s">
        <v>6</v>
      </c>
      <c r="T7242" t="s">
        <v>7661</v>
      </c>
      <c r="U7242" t="s">
        <v>6</v>
      </c>
      <c r="V7242" t="s">
        <v>6</v>
      </c>
      <c r="W7242" t="s">
        <v>6</v>
      </c>
      <c r="X7242" t="s">
        <v>6</v>
      </c>
      <c r="Y7242" t="s">
        <v>6</v>
      </c>
      <c r="Z7242" t="s">
        <v>6</v>
      </c>
      <c r="AA7242" t="s">
        <v>14749</v>
      </c>
      <c r="AB7242" t="s">
        <v>15286</v>
      </c>
      <c r="AC7242" t="s">
        <v>14844</v>
      </c>
    </row>
    <row r="7243" spans="1:29" x14ac:dyDescent="0.3">
      <c r="A7243" t="s">
        <v>342</v>
      </c>
      <c r="B7243" s="35">
        <v>582</v>
      </c>
      <c r="C7243" t="s">
        <v>118</v>
      </c>
      <c r="D7243" s="35">
        <v>1989</v>
      </c>
      <c r="E7243" t="s">
        <v>7700</v>
      </c>
      <c r="F7243" s="34" t="s">
        <v>6</v>
      </c>
      <c r="G7243" s="34" t="s">
        <v>6</v>
      </c>
      <c r="H7243" s="34" t="s">
        <v>6</v>
      </c>
      <c r="I7243" s="34" t="s">
        <v>6</v>
      </c>
      <c r="J7243" s="34" t="s">
        <v>6</v>
      </c>
      <c r="K7243" s="34" t="s">
        <v>6</v>
      </c>
      <c r="L7243" s="34" t="s">
        <v>6</v>
      </c>
      <c r="M7243" s="34" t="s">
        <v>6</v>
      </c>
      <c r="N7243" s="34" t="s">
        <v>6</v>
      </c>
      <c r="O7243" s="34" t="s">
        <v>6</v>
      </c>
      <c r="P7243" s="34">
        <v>35670.3113083852</v>
      </c>
      <c r="Q7243" t="s">
        <v>6</v>
      </c>
      <c r="R7243" t="s">
        <v>6</v>
      </c>
      <c r="S7243" t="s">
        <v>6</v>
      </c>
      <c r="T7243" t="s">
        <v>7661</v>
      </c>
      <c r="U7243" t="s">
        <v>6</v>
      </c>
      <c r="V7243" t="s">
        <v>6</v>
      </c>
      <c r="W7243" t="s">
        <v>6</v>
      </c>
      <c r="X7243" t="s">
        <v>6</v>
      </c>
      <c r="Y7243" t="s">
        <v>6</v>
      </c>
      <c r="Z7243" t="s">
        <v>6</v>
      </c>
      <c r="AA7243" t="s">
        <v>14749</v>
      </c>
      <c r="AB7243" t="s">
        <v>15286</v>
      </c>
      <c r="AC7243" t="s">
        <v>14844</v>
      </c>
    </row>
    <row r="7244" spans="1:29" x14ac:dyDescent="0.3">
      <c r="A7244" t="s">
        <v>342</v>
      </c>
      <c r="B7244" s="35">
        <v>582</v>
      </c>
      <c r="C7244" t="s">
        <v>118</v>
      </c>
      <c r="D7244" s="35">
        <v>1990</v>
      </c>
      <c r="E7244" t="s">
        <v>7701</v>
      </c>
      <c r="F7244" s="34" t="s">
        <v>6</v>
      </c>
      <c r="G7244" s="34" t="s">
        <v>6</v>
      </c>
      <c r="H7244" s="34" t="s">
        <v>6</v>
      </c>
      <c r="I7244" s="34" t="s">
        <v>6</v>
      </c>
      <c r="J7244" s="34" t="s">
        <v>6</v>
      </c>
      <c r="K7244" s="34" t="s">
        <v>6</v>
      </c>
      <c r="L7244" s="34" t="s">
        <v>6</v>
      </c>
      <c r="M7244" s="34" t="s">
        <v>6</v>
      </c>
      <c r="N7244" s="34" t="s">
        <v>6</v>
      </c>
      <c r="O7244" s="34" t="s">
        <v>6</v>
      </c>
      <c r="P7244" s="34">
        <v>53271.2031802692</v>
      </c>
      <c r="Q7244" t="s">
        <v>6</v>
      </c>
      <c r="R7244" t="s">
        <v>6</v>
      </c>
      <c r="S7244" t="s">
        <v>6</v>
      </c>
      <c r="T7244" t="s">
        <v>7661</v>
      </c>
      <c r="U7244" t="s">
        <v>6</v>
      </c>
      <c r="V7244" t="s">
        <v>6</v>
      </c>
      <c r="W7244" t="s">
        <v>6</v>
      </c>
      <c r="X7244" t="s">
        <v>6</v>
      </c>
      <c r="Y7244" t="s">
        <v>6</v>
      </c>
      <c r="Z7244" t="s">
        <v>6</v>
      </c>
      <c r="AA7244" t="s">
        <v>14749</v>
      </c>
      <c r="AB7244" t="s">
        <v>15286</v>
      </c>
      <c r="AC7244" t="s">
        <v>14844</v>
      </c>
    </row>
    <row r="7245" spans="1:29" x14ac:dyDescent="0.3">
      <c r="A7245" t="s">
        <v>342</v>
      </c>
      <c r="B7245" s="35">
        <v>582</v>
      </c>
      <c r="C7245" t="s">
        <v>118</v>
      </c>
      <c r="D7245" s="35">
        <v>1991</v>
      </c>
      <c r="E7245" t="s">
        <v>7702</v>
      </c>
      <c r="F7245" s="34" t="s">
        <v>6</v>
      </c>
      <c r="G7245" s="34" t="s">
        <v>6</v>
      </c>
      <c r="H7245" s="34" t="s">
        <v>6</v>
      </c>
      <c r="I7245" s="34" t="s">
        <v>6</v>
      </c>
      <c r="J7245" s="34" t="s">
        <v>6</v>
      </c>
      <c r="K7245" s="34" t="s">
        <v>6</v>
      </c>
      <c r="L7245" s="34" t="s">
        <v>6</v>
      </c>
      <c r="M7245" s="34" t="s">
        <v>6</v>
      </c>
      <c r="N7245" s="34" t="s">
        <v>6</v>
      </c>
      <c r="O7245" s="34">
        <v>220.12673824812109</v>
      </c>
      <c r="P7245" s="34">
        <v>97396.595932520693</v>
      </c>
      <c r="Q7245" t="s">
        <v>6</v>
      </c>
      <c r="R7245" t="s">
        <v>6</v>
      </c>
      <c r="S7245" t="s">
        <v>6</v>
      </c>
      <c r="T7245" t="s">
        <v>7661</v>
      </c>
      <c r="U7245" t="s">
        <v>6</v>
      </c>
      <c r="V7245" t="s">
        <v>6</v>
      </c>
      <c r="W7245" t="s">
        <v>6</v>
      </c>
      <c r="X7245" t="s">
        <v>6</v>
      </c>
      <c r="Y7245" t="s">
        <v>6</v>
      </c>
      <c r="Z7245" t="s">
        <v>6</v>
      </c>
      <c r="AA7245" t="s">
        <v>14749</v>
      </c>
      <c r="AB7245" t="s">
        <v>15286</v>
      </c>
      <c r="AC7245" t="s">
        <v>14844</v>
      </c>
    </row>
    <row r="7246" spans="1:29" x14ac:dyDescent="0.3">
      <c r="A7246" t="s">
        <v>342</v>
      </c>
      <c r="B7246" s="35">
        <v>582</v>
      </c>
      <c r="C7246" t="s">
        <v>118</v>
      </c>
      <c r="D7246" s="35">
        <v>1992</v>
      </c>
      <c r="E7246" t="s">
        <v>7703</v>
      </c>
      <c r="F7246" s="34" t="s">
        <v>6</v>
      </c>
      <c r="G7246" s="34" t="s">
        <v>6</v>
      </c>
      <c r="H7246" s="34" t="s">
        <v>6</v>
      </c>
      <c r="I7246" s="34">
        <v>10.755823670347144</v>
      </c>
      <c r="J7246" s="34" t="s">
        <v>6</v>
      </c>
      <c r="K7246" s="34" t="s">
        <v>6</v>
      </c>
      <c r="L7246" s="34" t="s">
        <v>6</v>
      </c>
      <c r="M7246" s="34" t="s">
        <v>6</v>
      </c>
      <c r="N7246" s="34" t="s">
        <v>6</v>
      </c>
      <c r="O7246" s="34">
        <v>177.61665390905381</v>
      </c>
      <c r="P7246" s="34">
        <v>140344.95602244101</v>
      </c>
      <c r="Q7246" t="s">
        <v>6</v>
      </c>
      <c r="R7246" t="s">
        <v>6</v>
      </c>
      <c r="S7246" t="s">
        <v>6</v>
      </c>
      <c r="T7246" t="s">
        <v>7661</v>
      </c>
      <c r="U7246" t="s">
        <v>6</v>
      </c>
      <c r="V7246" t="s">
        <v>6</v>
      </c>
      <c r="W7246" t="s">
        <v>6</v>
      </c>
      <c r="X7246" t="s">
        <v>6</v>
      </c>
      <c r="Y7246" t="s">
        <v>6</v>
      </c>
      <c r="Z7246" t="s">
        <v>6</v>
      </c>
      <c r="AA7246" t="s">
        <v>14749</v>
      </c>
      <c r="AB7246" t="s">
        <v>15286</v>
      </c>
      <c r="AC7246" t="s">
        <v>14844</v>
      </c>
    </row>
    <row r="7247" spans="1:29" x14ac:dyDescent="0.3">
      <c r="A7247" t="s">
        <v>342</v>
      </c>
      <c r="B7247" s="35">
        <v>582</v>
      </c>
      <c r="C7247" t="s">
        <v>118</v>
      </c>
      <c r="D7247" s="35">
        <v>1993</v>
      </c>
      <c r="E7247" t="s">
        <v>7704</v>
      </c>
      <c r="F7247" s="34" t="s">
        <v>6</v>
      </c>
      <c r="G7247" s="34" t="s">
        <v>6</v>
      </c>
      <c r="H7247" s="34" t="s">
        <v>6</v>
      </c>
      <c r="I7247" s="34">
        <v>13.018171773335272</v>
      </c>
      <c r="J7247" s="34" t="s">
        <v>6</v>
      </c>
      <c r="K7247" s="34" t="s">
        <v>6</v>
      </c>
      <c r="L7247" s="34" t="s">
        <v>6</v>
      </c>
      <c r="M7247" s="34" t="s">
        <v>6</v>
      </c>
      <c r="N7247" s="34" t="s">
        <v>6</v>
      </c>
      <c r="O7247" s="34">
        <v>135.14625261364114</v>
      </c>
      <c r="P7247" s="34">
        <v>178088.72400567701</v>
      </c>
      <c r="Q7247" t="s">
        <v>6</v>
      </c>
      <c r="R7247" t="s">
        <v>6</v>
      </c>
      <c r="S7247" t="s">
        <v>6</v>
      </c>
      <c r="T7247" t="s">
        <v>7661</v>
      </c>
      <c r="U7247" t="s">
        <v>6</v>
      </c>
      <c r="V7247" t="s">
        <v>6</v>
      </c>
      <c r="W7247" t="s">
        <v>6</v>
      </c>
      <c r="X7247" t="s">
        <v>6</v>
      </c>
      <c r="Y7247" t="s">
        <v>6</v>
      </c>
      <c r="Z7247" t="s">
        <v>6</v>
      </c>
      <c r="AA7247" t="s">
        <v>14749</v>
      </c>
      <c r="AB7247" t="s">
        <v>15286</v>
      </c>
      <c r="AC7247" t="s">
        <v>14844</v>
      </c>
    </row>
    <row r="7248" spans="1:29" x14ac:dyDescent="0.3">
      <c r="A7248" t="s">
        <v>342</v>
      </c>
      <c r="B7248" s="35">
        <v>582</v>
      </c>
      <c r="C7248" t="s">
        <v>118</v>
      </c>
      <c r="D7248" s="35">
        <v>1994</v>
      </c>
      <c r="E7248" t="s">
        <v>7705</v>
      </c>
      <c r="F7248" s="34" t="s">
        <v>6</v>
      </c>
      <c r="G7248" s="34" t="s">
        <v>6</v>
      </c>
      <c r="H7248" s="34" t="s">
        <v>6</v>
      </c>
      <c r="I7248" s="34" t="s">
        <v>6</v>
      </c>
      <c r="J7248" s="34" t="s">
        <v>6</v>
      </c>
      <c r="K7248" s="34" t="s">
        <v>6</v>
      </c>
      <c r="L7248" s="34" t="s">
        <v>6</v>
      </c>
      <c r="M7248" s="34" t="s">
        <v>6</v>
      </c>
      <c r="N7248" s="34" t="s">
        <v>6</v>
      </c>
      <c r="O7248" s="34">
        <v>105.51503177883387</v>
      </c>
      <c r="P7248" s="34">
        <v>226688.618486144</v>
      </c>
      <c r="Q7248" t="s">
        <v>6</v>
      </c>
      <c r="R7248" t="s">
        <v>6</v>
      </c>
      <c r="S7248" t="s">
        <v>6</v>
      </c>
      <c r="T7248" t="s">
        <v>7661</v>
      </c>
      <c r="U7248" t="s">
        <v>6</v>
      </c>
      <c r="V7248" t="s">
        <v>6</v>
      </c>
      <c r="W7248" t="s">
        <v>6</v>
      </c>
      <c r="X7248" t="s">
        <v>6</v>
      </c>
      <c r="Y7248" t="s">
        <v>6</v>
      </c>
      <c r="Z7248" t="s">
        <v>6</v>
      </c>
      <c r="AA7248" t="s">
        <v>14749</v>
      </c>
      <c r="AB7248" t="s">
        <v>15286</v>
      </c>
      <c r="AC7248" t="s">
        <v>14844</v>
      </c>
    </row>
    <row r="7249" spans="1:29" x14ac:dyDescent="0.3">
      <c r="A7249" t="s">
        <v>342</v>
      </c>
      <c r="B7249" s="35">
        <v>582</v>
      </c>
      <c r="C7249" t="s">
        <v>118</v>
      </c>
      <c r="D7249" s="35">
        <v>1995</v>
      </c>
      <c r="E7249" t="s">
        <v>7706</v>
      </c>
      <c r="F7249" s="34" t="s">
        <v>6</v>
      </c>
      <c r="G7249" s="34" t="s">
        <v>6</v>
      </c>
      <c r="H7249" s="34" t="s">
        <v>6</v>
      </c>
      <c r="I7249" s="34">
        <v>14.55804220351081</v>
      </c>
      <c r="J7249" s="34" t="s">
        <v>6</v>
      </c>
      <c r="K7249" s="34" t="s">
        <v>6</v>
      </c>
      <c r="L7249" s="34" t="s">
        <v>6</v>
      </c>
      <c r="M7249" s="34" t="s">
        <v>6</v>
      </c>
      <c r="N7249" s="34" t="s">
        <v>6</v>
      </c>
      <c r="O7249" s="34">
        <v>85.645878062122435</v>
      </c>
      <c r="P7249" s="34">
        <v>290629.298971235</v>
      </c>
      <c r="Q7249" t="s">
        <v>6</v>
      </c>
      <c r="R7249" t="s">
        <v>6</v>
      </c>
      <c r="S7249" t="s">
        <v>6</v>
      </c>
      <c r="T7249" t="s">
        <v>7661</v>
      </c>
      <c r="U7249" t="s">
        <v>6</v>
      </c>
      <c r="V7249" t="s">
        <v>6</v>
      </c>
      <c r="W7249" t="s">
        <v>6</v>
      </c>
      <c r="X7249" t="s">
        <v>6</v>
      </c>
      <c r="Y7249" t="s">
        <v>6</v>
      </c>
      <c r="Z7249" t="s">
        <v>6</v>
      </c>
      <c r="AA7249" t="s">
        <v>14749</v>
      </c>
      <c r="AB7249" t="s">
        <v>15286</v>
      </c>
      <c r="AC7249" t="s">
        <v>14844</v>
      </c>
    </row>
    <row r="7250" spans="1:29" x14ac:dyDescent="0.3">
      <c r="A7250" t="s">
        <v>342</v>
      </c>
      <c r="B7250" s="35">
        <v>582</v>
      </c>
      <c r="C7250" t="s">
        <v>118</v>
      </c>
      <c r="D7250" s="35">
        <v>1996</v>
      </c>
      <c r="E7250" t="s">
        <v>7707</v>
      </c>
      <c r="F7250" s="34" t="s">
        <v>6</v>
      </c>
      <c r="G7250" s="34" t="s">
        <v>6</v>
      </c>
      <c r="H7250" s="34" t="s">
        <v>6</v>
      </c>
      <c r="I7250" s="34">
        <v>14.70402978657585</v>
      </c>
      <c r="J7250" s="34" t="s">
        <v>6</v>
      </c>
      <c r="K7250" s="34" t="s">
        <v>6</v>
      </c>
      <c r="L7250" s="34" t="s">
        <v>6</v>
      </c>
      <c r="M7250" s="34" t="s">
        <v>6</v>
      </c>
      <c r="N7250" s="34" t="s">
        <v>6</v>
      </c>
      <c r="O7250" s="34">
        <v>72.907225037639307</v>
      </c>
      <c r="P7250" s="34">
        <v>345410.20208193798</v>
      </c>
      <c r="Q7250" t="s">
        <v>6</v>
      </c>
      <c r="R7250" t="s">
        <v>6</v>
      </c>
      <c r="S7250" t="s">
        <v>6</v>
      </c>
      <c r="T7250" t="s">
        <v>7661</v>
      </c>
      <c r="U7250" t="s">
        <v>6</v>
      </c>
      <c r="V7250" t="s">
        <v>6</v>
      </c>
      <c r="W7250" t="s">
        <v>6</v>
      </c>
      <c r="X7250" t="s">
        <v>6</v>
      </c>
      <c r="Y7250" t="s">
        <v>6</v>
      </c>
      <c r="Z7250" t="s">
        <v>6</v>
      </c>
      <c r="AA7250" t="s">
        <v>14749</v>
      </c>
      <c r="AB7250" t="s">
        <v>15286</v>
      </c>
      <c r="AC7250" t="s">
        <v>14844</v>
      </c>
    </row>
    <row r="7251" spans="1:29" x14ac:dyDescent="0.3">
      <c r="A7251" t="s">
        <v>342</v>
      </c>
      <c r="B7251" s="35">
        <v>582</v>
      </c>
      <c r="C7251" t="s">
        <v>118</v>
      </c>
      <c r="D7251" s="35">
        <v>1997</v>
      </c>
      <c r="E7251" t="s">
        <v>7708</v>
      </c>
      <c r="F7251" s="34" t="s">
        <v>6</v>
      </c>
      <c r="G7251" s="34" t="s">
        <v>6</v>
      </c>
      <c r="H7251" s="34" t="s">
        <v>6</v>
      </c>
      <c r="I7251" s="34">
        <v>15.632425769731807</v>
      </c>
      <c r="J7251" s="34" t="s">
        <v>6</v>
      </c>
      <c r="K7251" s="34" t="s">
        <v>6</v>
      </c>
      <c r="L7251" s="34" t="s">
        <v>6</v>
      </c>
      <c r="M7251" s="34" t="s">
        <v>6</v>
      </c>
      <c r="N7251" s="34" t="s">
        <v>6</v>
      </c>
      <c r="O7251" s="34">
        <v>58.639727607991823</v>
      </c>
      <c r="P7251" s="34">
        <v>398214.147419988</v>
      </c>
      <c r="Q7251" t="s">
        <v>6</v>
      </c>
      <c r="R7251" t="s">
        <v>6</v>
      </c>
      <c r="S7251" t="s">
        <v>6</v>
      </c>
      <c r="T7251" t="s">
        <v>7661</v>
      </c>
      <c r="U7251" t="s">
        <v>6</v>
      </c>
      <c r="V7251" t="s">
        <v>6</v>
      </c>
      <c r="W7251" t="s">
        <v>6</v>
      </c>
      <c r="X7251" t="s">
        <v>6</v>
      </c>
      <c r="Y7251" t="s">
        <v>6</v>
      </c>
      <c r="Z7251" t="s">
        <v>6</v>
      </c>
      <c r="AA7251" t="s">
        <v>14749</v>
      </c>
      <c r="AB7251" t="s">
        <v>15286</v>
      </c>
      <c r="AC7251" t="s">
        <v>14844</v>
      </c>
    </row>
    <row r="7252" spans="1:29" x14ac:dyDescent="0.3">
      <c r="A7252" t="s">
        <v>342</v>
      </c>
      <c r="B7252" s="35">
        <v>582</v>
      </c>
      <c r="C7252" t="s">
        <v>118</v>
      </c>
      <c r="D7252" s="35">
        <v>1998</v>
      </c>
      <c r="E7252" t="s">
        <v>7709</v>
      </c>
      <c r="F7252" s="34" t="s">
        <v>6</v>
      </c>
      <c r="G7252" s="34" t="s">
        <v>6</v>
      </c>
      <c r="H7252" s="34" t="s">
        <v>6</v>
      </c>
      <c r="I7252" s="34">
        <v>15.849069786190572</v>
      </c>
      <c r="J7252" s="34" t="s">
        <v>6</v>
      </c>
      <c r="K7252" s="34" t="s">
        <v>6</v>
      </c>
      <c r="L7252" s="34" t="s">
        <v>6</v>
      </c>
      <c r="M7252" s="34" t="s">
        <v>6</v>
      </c>
      <c r="N7252" s="34" t="s">
        <v>6</v>
      </c>
      <c r="O7252" s="34">
        <v>61.235543558327279</v>
      </c>
      <c r="P7252" s="34">
        <v>458390.10099697497</v>
      </c>
      <c r="Q7252" t="s">
        <v>6</v>
      </c>
      <c r="R7252" t="s">
        <v>6</v>
      </c>
      <c r="S7252" t="s">
        <v>6</v>
      </c>
      <c r="T7252" t="s">
        <v>7661</v>
      </c>
      <c r="U7252" t="s">
        <v>6</v>
      </c>
      <c r="V7252" t="s">
        <v>6</v>
      </c>
      <c r="W7252" t="s">
        <v>6</v>
      </c>
      <c r="X7252" t="s">
        <v>6</v>
      </c>
      <c r="Y7252" t="s">
        <v>6</v>
      </c>
      <c r="Z7252" t="s">
        <v>6</v>
      </c>
      <c r="AA7252" t="s">
        <v>14749</v>
      </c>
      <c r="AB7252" t="s">
        <v>15286</v>
      </c>
      <c r="AC7252" t="s">
        <v>14844</v>
      </c>
    </row>
    <row r="7253" spans="1:29" x14ac:dyDescent="0.3">
      <c r="A7253" t="s">
        <v>342</v>
      </c>
      <c r="B7253" s="35">
        <v>582</v>
      </c>
      <c r="C7253" t="s">
        <v>118</v>
      </c>
      <c r="D7253" s="35">
        <v>1999</v>
      </c>
      <c r="E7253" t="s">
        <v>7710</v>
      </c>
      <c r="F7253" s="34" t="s">
        <v>6</v>
      </c>
      <c r="G7253" s="34" t="s">
        <v>6</v>
      </c>
      <c r="H7253" s="34" t="s">
        <v>6</v>
      </c>
      <c r="I7253" s="34">
        <v>22.199015402296897</v>
      </c>
      <c r="J7253" s="34" t="s">
        <v>6</v>
      </c>
      <c r="K7253" s="34" t="s">
        <v>6</v>
      </c>
      <c r="L7253" s="34" t="s">
        <v>6</v>
      </c>
      <c r="M7253" s="34" t="s">
        <v>6</v>
      </c>
      <c r="N7253" s="34" t="s">
        <v>6</v>
      </c>
      <c r="O7253" s="34">
        <v>59.665752465494734</v>
      </c>
      <c r="P7253" s="34">
        <v>507815.31503571098</v>
      </c>
      <c r="Q7253" t="s">
        <v>6</v>
      </c>
      <c r="R7253" t="s">
        <v>6</v>
      </c>
      <c r="S7253" t="s">
        <v>6</v>
      </c>
      <c r="T7253" t="s">
        <v>7661</v>
      </c>
      <c r="U7253" t="s">
        <v>6</v>
      </c>
      <c r="V7253" t="s">
        <v>6</v>
      </c>
      <c r="W7253" t="s">
        <v>6</v>
      </c>
      <c r="X7253" t="s">
        <v>6</v>
      </c>
      <c r="Y7253" t="s">
        <v>6</v>
      </c>
      <c r="Z7253" t="s">
        <v>6</v>
      </c>
      <c r="AA7253" t="s">
        <v>14749</v>
      </c>
      <c r="AB7253" t="s">
        <v>15286</v>
      </c>
      <c r="AC7253" t="s">
        <v>14844</v>
      </c>
    </row>
    <row r="7254" spans="1:29" x14ac:dyDescent="0.3">
      <c r="A7254" t="s">
        <v>342</v>
      </c>
      <c r="B7254" s="35">
        <v>582</v>
      </c>
      <c r="C7254" t="s">
        <v>118</v>
      </c>
      <c r="D7254" s="35">
        <v>2000</v>
      </c>
      <c r="E7254" t="s">
        <v>7711</v>
      </c>
      <c r="F7254" s="34" t="s">
        <v>6</v>
      </c>
      <c r="G7254" s="34" t="s">
        <v>6</v>
      </c>
      <c r="H7254" s="34" t="s">
        <v>6</v>
      </c>
      <c r="I7254" s="34">
        <v>27.769120308071322</v>
      </c>
      <c r="J7254" s="34" t="s">
        <v>6</v>
      </c>
      <c r="K7254" s="34" t="s">
        <v>6</v>
      </c>
      <c r="L7254" s="34" t="s">
        <v>6</v>
      </c>
      <c r="M7254" s="34" t="s">
        <v>6</v>
      </c>
      <c r="N7254" s="34">
        <v>24.754756961405846</v>
      </c>
      <c r="O7254" s="34">
        <v>32.826101146916741</v>
      </c>
      <c r="P7254" s="34">
        <v>560767.81789424794</v>
      </c>
      <c r="Q7254" t="s">
        <v>6</v>
      </c>
      <c r="R7254" t="s">
        <v>6</v>
      </c>
      <c r="S7254" t="s">
        <v>6</v>
      </c>
      <c r="T7254" t="s">
        <v>7661</v>
      </c>
      <c r="U7254" t="s">
        <v>6</v>
      </c>
      <c r="V7254" t="s">
        <v>6</v>
      </c>
      <c r="W7254" t="s">
        <v>6</v>
      </c>
      <c r="X7254" t="s">
        <v>6</v>
      </c>
      <c r="Y7254" t="s">
        <v>6</v>
      </c>
      <c r="Z7254" t="s">
        <v>6</v>
      </c>
      <c r="AA7254" t="s">
        <v>14749</v>
      </c>
      <c r="AB7254" t="s">
        <v>15286</v>
      </c>
      <c r="AC7254" t="s">
        <v>14844</v>
      </c>
    </row>
    <row r="7255" spans="1:29" x14ac:dyDescent="0.3">
      <c r="A7255" t="s">
        <v>342</v>
      </c>
      <c r="B7255">
        <v>582</v>
      </c>
      <c r="C7255" t="s">
        <v>118</v>
      </c>
      <c r="D7255">
        <v>2001</v>
      </c>
      <c r="E7255" t="s">
        <v>7712</v>
      </c>
      <c r="F7255" s="34" t="s">
        <v>6</v>
      </c>
      <c r="G7255" s="34" t="s">
        <v>6</v>
      </c>
      <c r="H7255" s="34" t="s">
        <v>6</v>
      </c>
      <c r="I7255" s="34">
        <v>30.944081720491489</v>
      </c>
      <c r="J7255" s="34" t="s">
        <v>6</v>
      </c>
      <c r="K7255" s="34" t="s">
        <v>6</v>
      </c>
      <c r="L7255" s="34" t="s">
        <v>6</v>
      </c>
      <c r="M7255" s="34" t="s">
        <v>6</v>
      </c>
      <c r="N7255" s="34">
        <v>25.420214252434768</v>
      </c>
      <c r="O7255" s="34">
        <v>31.397593807600003</v>
      </c>
      <c r="P7255" s="34">
        <v>611111.04122625897</v>
      </c>
      <c r="Q7255" t="s">
        <v>6</v>
      </c>
      <c r="R7255" t="s">
        <v>6</v>
      </c>
      <c r="S7255" t="s">
        <v>6</v>
      </c>
      <c r="T7255" t="s">
        <v>7661</v>
      </c>
      <c r="U7255" t="s">
        <v>6</v>
      </c>
      <c r="V7255" t="s">
        <v>6</v>
      </c>
      <c r="W7255" t="s">
        <v>6</v>
      </c>
      <c r="X7255" t="s">
        <v>6</v>
      </c>
      <c r="Y7255" t="s">
        <v>6</v>
      </c>
      <c r="Z7255" t="s">
        <v>6</v>
      </c>
      <c r="AA7255" t="s">
        <v>14749</v>
      </c>
      <c r="AB7255" t="s">
        <v>15286</v>
      </c>
      <c r="AC7255" t="s">
        <v>14844</v>
      </c>
    </row>
    <row r="7256" spans="1:29" x14ac:dyDescent="0.3">
      <c r="A7256" t="s">
        <v>342</v>
      </c>
      <c r="B7256" s="35">
        <v>582</v>
      </c>
      <c r="C7256" t="s">
        <v>118</v>
      </c>
      <c r="D7256" s="35">
        <v>2002</v>
      </c>
      <c r="E7256" t="s">
        <v>7713</v>
      </c>
      <c r="F7256" s="34" t="s">
        <v>6</v>
      </c>
      <c r="G7256" s="34" t="s">
        <v>6</v>
      </c>
      <c r="H7256" s="34" t="s">
        <v>6</v>
      </c>
      <c r="I7256" s="34">
        <v>33.968664785427187</v>
      </c>
      <c r="J7256" s="34" t="s">
        <v>6</v>
      </c>
      <c r="K7256" s="34" t="s">
        <v>6</v>
      </c>
      <c r="L7256" s="34" t="s">
        <v>6</v>
      </c>
      <c r="M7256" s="34" t="s">
        <v>6</v>
      </c>
      <c r="N7256" s="34">
        <v>27.711370632840321</v>
      </c>
      <c r="O7256" s="34">
        <v>32.054294031283298</v>
      </c>
      <c r="P7256" s="34">
        <v>680269.01104200701</v>
      </c>
      <c r="Q7256" t="s">
        <v>6</v>
      </c>
      <c r="R7256" t="s">
        <v>6</v>
      </c>
      <c r="S7256" t="s">
        <v>6</v>
      </c>
      <c r="T7256" t="s">
        <v>7661</v>
      </c>
      <c r="U7256" t="s">
        <v>6</v>
      </c>
      <c r="V7256" t="s">
        <v>6</v>
      </c>
      <c r="W7256" t="s">
        <v>6</v>
      </c>
      <c r="X7256" t="s">
        <v>6</v>
      </c>
      <c r="Y7256" t="s">
        <v>6</v>
      </c>
      <c r="Z7256" t="s">
        <v>6</v>
      </c>
      <c r="AA7256" t="s">
        <v>14749</v>
      </c>
      <c r="AB7256" t="s">
        <v>15286</v>
      </c>
      <c r="AC7256" t="s">
        <v>14844</v>
      </c>
    </row>
    <row r="7257" spans="1:29" x14ac:dyDescent="0.3">
      <c r="A7257" t="s">
        <v>342</v>
      </c>
      <c r="B7257" s="35">
        <v>582</v>
      </c>
      <c r="C7257" t="s">
        <v>118</v>
      </c>
      <c r="D7257" s="35">
        <v>2003</v>
      </c>
      <c r="E7257" t="s">
        <v>7714</v>
      </c>
      <c r="F7257" s="34" t="s">
        <v>6</v>
      </c>
      <c r="G7257" s="34" t="s">
        <v>6</v>
      </c>
      <c r="H7257" s="34" t="s">
        <v>6</v>
      </c>
      <c r="I7257" s="34">
        <v>38.096796995253065</v>
      </c>
      <c r="J7257" s="34" t="s">
        <v>6</v>
      </c>
      <c r="K7257" s="34" t="s">
        <v>6</v>
      </c>
      <c r="L7257" s="34" t="s">
        <v>6</v>
      </c>
      <c r="M7257" s="34" t="s">
        <v>6</v>
      </c>
      <c r="N7257" s="34">
        <v>29.835244113171033</v>
      </c>
      <c r="O7257" s="34">
        <v>34.779032716940264</v>
      </c>
      <c r="P7257" s="34">
        <v>778902.22644432297</v>
      </c>
      <c r="Q7257" t="s">
        <v>6</v>
      </c>
      <c r="R7257" t="s">
        <v>6</v>
      </c>
      <c r="S7257" t="s">
        <v>6</v>
      </c>
      <c r="T7257" t="s">
        <v>7661</v>
      </c>
      <c r="U7257" t="s">
        <v>6</v>
      </c>
      <c r="V7257" t="s">
        <v>6</v>
      </c>
      <c r="W7257" t="s">
        <v>6</v>
      </c>
      <c r="X7257" t="s">
        <v>6</v>
      </c>
      <c r="Y7257" t="s">
        <v>6</v>
      </c>
      <c r="Z7257" t="s">
        <v>6</v>
      </c>
      <c r="AA7257" t="s">
        <v>14749</v>
      </c>
      <c r="AB7257" t="s">
        <v>15286</v>
      </c>
      <c r="AC7257" t="s">
        <v>14844</v>
      </c>
    </row>
    <row r="7258" spans="1:29" x14ac:dyDescent="0.3">
      <c r="A7258" t="s">
        <v>342</v>
      </c>
      <c r="B7258" s="35">
        <v>582</v>
      </c>
      <c r="C7258" t="s">
        <v>118</v>
      </c>
      <c r="D7258" s="35">
        <v>2004</v>
      </c>
      <c r="E7258" t="s">
        <v>7715</v>
      </c>
      <c r="F7258" s="34" t="s">
        <v>6</v>
      </c>
      <c r="G7258" s="34" t="s">
        <v>6</v>
      </c>
      <c r="H7258" s="34" t="s">
        <v>6</v>
      </c>
      <c r="I7258" s="34">
        <v>42.448470885793036</v>
      </c>
      <c r="J7258" s="34" t="s">
        <v>6</v>
      </c>
      <c r="K7258" s="34" t="s">
        <v>6</v>
      </c>
      <c r="L7258" s="34" t="s">
        <v>6</v>
      </c>
      <c r="M7258" s="34" t="s">
        <v>6</v>
      </c>
      <c r="N7258" s="34">
        <v>29.362705766526769</v>
      </c>
      <c r="O7258" s="34">
        <v>31.248132578334303</v>
      </c>
      <c r="P7258" s="34">
        <v>989542.49525295396</v>
      </c>
      <c r="Q7258" t="s">
        <v>6</v>
      </c>
      <c r="R7258" t="s">
        <v>6</v>
      </c>
      <c r="S7258" t="s">
        <v>6</v>
      </c>
      <c r="T7258" t="s">
        <v>7661</v>
      </c>
      <c r="U7258" t="s">
        <v>6</v>
      </c>
      <c r="V7258" t="s">
        <v>6</v>
      </c>
      <c r="W7258" t="s">
        <v>6</v>
      </c>
      <c r="X7258" t="s">
        <v>6</v>
      </c>
      <c r="Y7258" t="s">
        <v>6</v>
      </c>
      <c r="Z7258" t="s">
        <v>6</v>
      </c>
      <c r="AA7258" t="s">
        <v>14749</v>
      </c>
      <c r="AB7258" t="s">
        <v>15286</v>
      </c>
      <c r="AC7258" t="s">
        <v>14844</v>
      </c>
    </row>
    <row r="7259" spans="1:29" x14ac:dyDescent="0.3">
      <c r="A7259" t="s">
        <v>342</v>
      </c>
      <c r="B7259" s="35">
        <v>582</v>
      </c>
      <c r="C7259" t="s">
        <v>118</v>
      </c>
      <c r="D7259" s="35">
        <v>2005</v>
      </c>
      <c r="E7259" t="s">
        <v>7716</v>
      </c>
      <c r="F7259" s="34" t="s">
        <v>6</v>
      </c>
      <c r="G7259" s="34" t="s">
        <v>6</v>
      </c>
      <c r="H7259" s="34" t="s">
        <v>6</v>
      </c>
      <c r="I7259" s="34">
        <v>47.622061791555943</v>
      </c>
      <c r="J7259" s="34" t="s">
        <v>6</v>
      </c>
      <c r="K7259" s="34" t="s">
        <v>6</v>
      </c>
      <c r="L7259" s="34" t="s">
        <v>6</v>
      </c>
      <c r="M7259" s="34" t="s">
        <v>6</v>
      </c>
      <c r="N7259" s="34">
        <v>28.669144306163869</v>
      </c>
      <c r="O7259" s="34">
        <v>29.721344008616381</v>
      </c>
      <c r="P7259" s="34">
        <v>1160527.3358785899</v>
      </c>
      <c r="Q7259" t="s">
        <v>6</v>
      </c>
      <c r="R7259" t="s">
        <v>6</v>
      </c>
      <c r="S7259" t="s">
        <v>6</v>
      </c>
      <c r="T7259" t="s">
        <v>7661</v>
      </c>
      <c r="U7259" t="s">
        <v>6</v>
      </c>
      <c r="V7259" t="s">
        <v>6</v>
      </c>
      <c r="W7259" t="s">
        <v>6</v>
      </c>
      <c r="X7259" t="s">
        <v>6</v>
      </c>
      <c r="Y7259" t="s">
        <v>6</v>
      </c>
      <c r="Z7259" t="s">
        <v>6</v>
      </c>
      <c r="AA7259" t="s">
        <v>14749</v>
      </c>
      <c r="AB7259" t="s">
        <v>15286</v>
      </c>
      <c r="AC7259" t="s">
        <v>14844</v>
      </c>
    </row>
    <row r="7260" spans="1:29" x14ac:dyDescent="0.3">
      <c r="A7260" t="s">
        <v>342</v>
      </c>
      <c r="B7260" s="35">
        <v>582</v>
      </c>
      <c r="C7260" t="s">
        <v>118</v>
      </c>
      <c r="D7260" s="35">
        <v>2006</v>
      </c>
      <c r="E7260" t="s">
        <v>7717</v>
      </c>
      <c r="F7260" s="34" t="s">
        <v>6</v>
      </c>
      <c r="G7260" s="34" t="s">
        <v>6</v>
      </c>
      <c r="H7260" s="34" t="s">
        <v>6</v>
      </c>
      <c r="I7260" s="34">
        <v>51.475481678848375</v>
      </c>
      <c r="J7260" s="34" t="s">
        <v>6</v>
      </c>
      <c r="K7260" s="34" t="s">
        <v>6</v>
      </c>
      <c r="L7260" s="34" t="s">
        <v>6</v>
      </c>
      <c r="M7260" s="34" t="s">
        <v>6</v>
      </c>
      <c r="N7260" s="34">
        <v>30.248264651583057</v>
      </c>
      <c r="O7260" s="34">
        <v>26.780758711441738</v>
      </c>
      <c r="P7260" s="34">
        <v>1347892.24572735</v>
      </c>
      <c r="Q7260" t="s">
        <v>6</v>
      </c>
      <c r="R7260" t="s">
        <v>6</v>
      </c>
      <c r="S7260" t="s">
        <v>6</v>
      </c>
      <c r="T7260" t="s">
        <v>7661</v>
      </c>
      <c r="U7260" t="s">
        <v>6</v>
      </c>
      <c r="V7260" t="s">
        <v>6</v>
      </c>
      <c r="W7260" t="s">
        <v>6</v>
      </c>
      <c r="X7260" t="s">
        <v>6</v>
      </c>
      <c r="Y7260" t="s">
        <v>6</v>
      </c>
      <c r="Z7260" t="s">
        <v>6</v>
      </c>
      <c r="AA7260" t="s">
        <v>14749</v>
      </c>
      <c r="AB7260" t="s">
        <v>15286</v>
      </c>
      <c r="AC7260" t="s">
        <v>14844</v>
      </c>
    </row>
    <row r="7261" spans="1:29" x14ac:dyDescent="0.3">
      <c r="A7261" t="s">
        <v>342</v>
      </c>
      <c r="B7261" s="35">
        <v>582</v>
      </c>
      <c r="C7261" t="s">
        <v>118</v>
      </c>
      <c r="D7261" s="35">
        <v>2007</v>
      </c>
      <c r="E7261" t="s">
        <v>7718</v>
      </c>
      <c r="F7261" s="34" t="s">
        <v>6</v>
      </c>
      <c r="G7261" s="34" t="s">
        <v>6</v>
      </c>
      <c r="H7261" s="34" t="s">
        <v>6</v>
      </c>
      <c r="I7261" s="34">
        <v>67.447552089119711</v>
      </c>
      <c r="J7261" s="34" t="s">
        <v>6</v>
      </c>
      <c r="K7261" s="34" t="s">
        <v>6</v>
      </c>
      <c r="L7261" s="34" t="s">
        <v>6</v>
      </c>
      <c r="M7261" s="34" t="s">
        <v>6</v>
      </c>
      <c r="N7261" s="34">
        <v>32.209522437133707</v>
      </c>
      <c r="O7261" s="34">
        <v>26.454368190957812</v>
      </c>
      <c r="P7261" s="34">
        <v>1583050.89054854</v>
      </c>
      <c r="Q7261" t="s">
        <v>6</v>
      </c>
      <c r="R7261" t="s">
        <v>6</v>
      </c>
      <c r="S7261" t="s">
        <v>6</v>
      </c>
      <c r="T7261" t="s">
        <v>7661</v>
      </c>
      <c r="U7261" t="s">
        <v>6</v>
      </c>
      <c r="V7261" t="s">
        <v>6</v>
      </c>
      <c r="W7261" t="s">
        <v>6</v>
      </c>
      <c r="X7261" t="s">
        <v>6</v>
      </c>
      <c r="Y7261" t="s">
        <v>6</v>
      </c>
      <c r="Z7261" t="s">
        <v>6</v>
      </c>
      <c r="AA7261" t="s">
        <v>14749</v>
      </c>
      <c r="AB7261" t="s">
        <v>15286</v>
      </c>
      <c r="AC7261" t="s">
        <v>14844</v>
      </c>
    </row>
    <row r="7262" spans="1:29" x14ac:dyDescent="0.3">
      <c r="A7262" t="s">
        <v>342</v>
      </c>
      <c r="B7262" s="35">
        <v>582</v>
      </c>
      <c r="C7262" t="s">
        <v>118</v>
      </c>
      <c r="D7262" s="35">
        <v>2008</v>
      </c>
      <c r="E7262" t="s">
        <v>7719</v>
      </c>
      <c r="F7262" s="34" t="s">
        <v>6</v>
      </c>
      <c r="G7262" s="34" t="s">
        <v>6</v>
      </c>
      <c r="H7262" s="34" t="s">
        <v>6</v>
      </c>
      <c r="I7262" s="34">
        <v>65.268411840462676</v>
      </c>
      <c r="J7262" s="34" t="s">
        <v>6</v>
      </c>
      <c r="K7262" s="34" t="s">
        <v>6</v>
      </c>
      <c r="L7262" s="34" t="s">
        <v>6</v>
      </c>
      <c r="M7262" s="34" t="s">
        <v>6</v>
      </c>
      <c r="N7262" s="34">
        <v>31.045295828162505</v>
      </c>
      <c r="O7262" s="34">
        <v>25.716306668260398</v>
      </c>
      <c r="P7262" s="34">
        <v>2051931.2347810699</v>
      </c>
      <c r="Q7262" t="s">
        <v>6</v>
      </c>
      <c r="R7262" t="s">
        <v>6</v>
      </c>
      <c r="S7262" t="s">
        <v>6</v>
      </c>
      <c r="T7262" t="s">
        <v>7661</v>
      </c>
      <c r="U7262" t="s">
        <v>6</v>
      </c>
      <c r="V7262" t="s">
        <v>6</v>
      </c>
      <c r="W7262" t="s">
        <v>6</v>
      </c>
      <c r="X7262" t="s">
        <v>6</v>
      </c>
      <c r="Y7262" t="s">
        <v>6</v>
      </c>
      <c r="Z7262" t="s">
        <v>6</v>
      </c>
      <c r="AA7262" t="s">
        <v>14749</v>
      </c>
      <c r="AB7262" t="s">
        <v>15286</v>
      </c>
      <c r="AC7262" t="s">
        <v>14844</v>
      </c>
    </row>
    <row r="7263" spans="1:29" x14ac:dyDescent="0.3">
      <c r="A7263" t="s">
        <v>342</v>
      </c>
      <c r="B7263" s="35">
        <v>582</v>
      </c>
      <c r="C7263" t="s">
        <v>118</v>
      </c>
      <c r="D7263" s="35">
        <v>2009</v>
      </c>
      <c r="E7263" t="s">
        <v>7720</v>
      </c>
      <c r="F7263" s="34" t="s">
        <v>6</v>
      </c>
      <c r="G7263" s="34" t="s">
        <v>6</v>
      </c>
      <c r="H7263" s="34" t="s">
        <v>6</v>
      </c>
      <c r="I7263" s="34">
        <v>81.373973432724483</v>
      </c>
      <c r="J7263" s="34" t="s">
        <v>6</v>
      </c>
      <c r="K7263" s="34" t="s">
        <v>6</v>
      </c>
      <c r="L7263" s="34" t="s">
        <v>6</v>
      </c>
      <c r="M7263" s="34" t="s">
        <v>6</v>
      </c>
      <c r="N7263" s="34">
        <v>36.170225798857132</v>
      </c>
      <c r="O7263" s="34" t="s">
        <v>6</v>
      </c>
      <c r="P7263" s="34">
        <v>2297116.9418750298</v>
      </c>
      <c r="Q7263" t="s">
        <v>6</v>
      </c>
      <c r="R7263" t="s">
        <v>6</v>
      </c>
      <c r="S7263" t="s">
        <v>6</v>
      </c>
      <c r="T7263" t="s">
        <v>7661</v>
      </c>
      <c r="U7263" t="s">
        <v>6</v>
      </c>
      <c r="V7263" t="s">
        <v>6</v>
      </c>
      <c r="W7263" t="s">
        <v>6</v>
      </c>
      <c r="X7263" t="s">
        <v>6</v>
      </c>
      <c r="Y7263" t="s">
        <v>6</v>
      </c>
      <c r="Z7263" t="s">
        <v>6</v>
      </c>
      <c r="AA7263" t="s">
        <v>14749</v>
      </c>
      <c r="AB7263" t="s">
        <v>15286</v>
      </c>
      <c r="AC7263" t="s">
        <v>14844</v>
      </c>
    </row>
    <row r="7264" spans="1:29" x14ac:dyDescent="0.3">
      <c r="A7264" t="s">
        <v>342</v>
      </c>
      <c r="B7264" s="35">
        <v>582</v>
      </c>
      <c r="C7264" t="s">
        <v>118</v>
      </c>
      <c r="D7264" s="35">
        <v>2010</v>
      </c>
      <c r="E7264" t="s">
        <v>7721</v>
      </c>
      <c r="F7264" s="34" t="s">
        <v>6</v>
      </c>
      <c r="G7264" s="34" t="s">
        <v>6</v>
      </c>
      <c r="H7264" s="34" t="s">
        <v>6</v>
      </c>
      <c r="I7264" s="34">
        <v>90.353170040262569</v>
      </c>
      <c r="J7264" s="34" t="s">
        <v>6</v>
      </c>
      <c r="K7264" s="34" t="s">
        <v>6</v>
      </c>
      <c r="L7264" s="34" t="s">
        <v>6</v>
      </c>
      <c r="M7264" s="34" t="s">
        <v>6</v>
      </c>
      <c r="N7264" s="34">
        <v>37.2860456194717</v>
      </c>
      <c r="O7264" s="34">
        <v>32.461300340107051</v>
      </c>
      <c r="P7264" s="34">
        <v>2739843.1719627199</v>
      </c>
      <c r="Q7264" t="s">
        <v>6</v>
      </c>
      <c r="R7264" t="s">
        <v>6</v>
      </c>
      <c r="S7264" t="s">
        <v>6</v>
      </c>
      <c r="T7264" t="s">
        <v>7661</v>
      </c>
      <c r="U7264" t="s">
        <v>6</v>
      </c>
      <c r="V7264" t="s">
        <v>6</v>
      </c>
      <c r="W7264" t="s">
        <v>6</v>
      </c>
      <c r="X7264" t="s">
        <v>6</v>
      </c>
      <c r="Y7264" t="s">
        <v>6</v>
      </c>
      <c r="Z7264" t="s">
        <v>6</v>
      </c>
      <c r="AA7264" t="s">
        <v>14749</v>
      </c>
      <c r="AB7264" t="s">
        <v>15286</v>
      </c>
      <c r="AC7264" t="s">
        <v>14844</v>
      </c>
    </row>
    <row r="7265" spans="1:29" x14ac:dyDescent="0.3">
      <c r="A7265" t="s">
        <v>342</v>
      </c>
      <c r="B7265" s="35">
        <v>582</v>
      </c>
      <c r="C7265" t="s">
        <v>118</v>
      </c>
      <c r="D7265" s="35">
        <v>2011</v>
      </c>
      <c r="E7265" t="s">
        <v>7722</v>
      </c>
      <c r="F7265" s="34" t="s">
        <v>6</v>
      </c>
      <c r="G7265" s="34" t="s">
        <v>6</v>
      </c>
      <c r="H7265" s="34" t="s">
        <v>6</v>
      </c>
      <c r="I7265" s="34">
        <v>79.943081768601644</v>
      </c>
      <c r="J7265" s="34" t="s">
        <v>6</v>
      </c>
      <c r="K7265" s="34" t="s">
        <v>6</v>
      </c>
      <c r="L7265" s="34" t="s">
        <v>6</v>
      </c>
      <c r="M7265" s="34" t="s">
        <v>6</v>
      </c>
      <c r="N7265" s="34">
        <v>36.184951203047596</v>
      </c>
      <c r="O7265" s="34">
        <v>30.870003465935426</v>
      </c>
      <c r="P7265" s="34">
        <v>3539881.3122957</v>
      </c>
      <c r="Q7265" t="s">
        <v>6</v>
      </c>
      <c r="R7265" t="s">
        <v>6</v>
      </c>
      <c r="S7265" t="s">
        <v>6</v>
      </c>
      <c r="T7265" t="s">
        <v>7661</v>
      </c>
      <c r="U7265" t="s">
        <v>6</v>
      </c>
      <c r="V7265" t="s">
        <v>6</v>
      </c>
      <c r="W7265" t="s">
        <v>6</v>
      </c>
      <c r="X7265" t="s">
        <v>6</v>
      </c>
      <c r="Y7265" t="s">
        <v>6</v>
      </c>
      <c r="Z7265" t="s">
        <v>6</v>
      </c>
      <c r="AA7265" t="s">
        <v>14749</v>
      </c>
      <c r="AB7265" t="s">
        <v>15286</v>
      </c>
      <c r="AC7265" t="s">
        <v>14844</v>
      </c>
    </row>
    <row r="7266" spans="1:29" x14ac:dyDescent="0.3">
      <c r="A7266" t="s">
        <v>342</v>
      </c>
      <c r="B7266" s="35">
        <v>582</v>
      </c>
      <c r="C7266" t="s">
        <v>118</v>
      </c>
      <c r="D7266" s="35">
        <v>2012</v>
      </c>
      <c r="E7266" t="s">
        <v>7723</v>
      </c>
      <c r="F7266" s="34" t="s">
        <v>6</v>
      </c>
      <c r="G7266" s="34" t="s">
        <v>6</v>
      </c>
      <c r="H7266" s="34" t="s">
        <v>6</v>
      </c>
      <c r="I7266" s="34">
        <v>75.549391425969787</v>
      </c>
      <c r="J7266" s="34" t="s">
        <v>6</v>
      </c>
      <c r="K7266" s="34" t="s">
        <v>6</v>
      </c>
      <c r="L7266" s="34" t="s">
        <v>6</v>
      </c>
      <c r="M7266" s="34" t="s">
        <v>6</v>
      </c>
      <c r="N7266" s="34">
        <v>38.329803431473209</v>
      </c>
      <c r="O7266" s="34">
        <v>31.407931680255373</v>
      </c>
      <c r="P7266" s="34">
        <v>4073762.2870408101</v>
      </c>
      <c r="Q7266" t="s">
        <v>6</v>
      </c>
      <c r="R7266" t="s">
        <v>6</v>
      </c>
      <c r="S7266" t="s">
        <v>6</v>
      </c>
      <c r="T7266" t="s">
        <v>7661</v>
      </c>
      <c r="U7266" t="s">
        <v>6</v>
      </c>
      <c r="V7266" t="s">
        <v>6</v>
      </c>
      <c r="W7266" t="s">
        <v>6</v>
      </c>
      <c r="X7266" t="s">
        <v>6</v>
      </c>
      <c r="Y7266" t="s">
        <v>6</v>
      </c>
      <c r="Z7266" t="s">
        <v>6</v>
      </c>
      <c r="AA7266" t="s">
        <v>14749</v>
      </c>
      <c r="AB7266" t="s">
        <v>15286</v>
      </c>
      <c r="AC7266" t="s">
        <v>14844</v>
      </c>
    </row>
    <row r="7267" spans="1:29" x14ac:dyDescent="0.3">
      <c r="A7267" t="s">
        <v>342</v>
      </c>
      <c r="B7267" s="35">
        <v>582</v>
      </c>
      <c r="C7267" t="s">
        <v>118</v>
      </c>
      <c r="D7267" s="35">
        <v>2013</v>
      </c>
      <c r="E7267" t="s">
        <v>7724</v>
      </c>
      <c r="F7267" s="34" t="s">
        <v>6</v>
      </c>
      <c r="G7267" s="34" t="s">
        <v>6</v>
      </c>
      <c r="H7267" s="34" t="s">
        <v>6</v>
      </c>
      <c r="I7267" s="34">
        <v>77.558110844578749</v>
      </c>
      <c r="J7267" s="34" t="s">
        <v>6</v>
      </c>
      <c r="K7267" s="34" t="s">
        <v>6</v>
      </c>
      <c r="L7267" s="34" t="s">
        <v>6</v>
      </c>
      <c r="M7267" s="34" t="s">
        <v>6</v>
      </c>
      <c r="N7267" s="34">
        <v>41.412897597005042</v>
      </c>
      <c r="O7267" s="34">
        <v>34.15699322048841</v>
      </c>
      <c r="P7267" s="34">
        <v>4473655.5986426901</v>
      </c>
      <c r="Q7267" t="s">
        <v>6</v>
      </c>
      <c r="R7267" t="s">
        <v>6</v>
      </c>
      <c r="S7267" t="s">
        <v>6</v>
      </c>
      <c r="T7267" t="s">
        <v>7661</v>
      </c>
      <c r="U7267" t="s">
        <v>6</v>
      </c>
      <c r="V7267" t="s">
        <v>6</v>
      </c>
      <c r="W7267" t="s">
        <v>6</v>
      </c>
      <c r="X7267" t="s">
        <v>6</v>
      </c>
      <c r="Y7267" t="s">
        <v>6</v>
      </c>
      <c r="Z7267" t="s">
        <v>6</v>
      </c>
      <c r="AA7267" t="s">
        <v>14749</v>
      </c>
      <c r="AB7267" t="s">
        <v>15286</v>
      </c>
      <c r="AC7267" t="s">
        <v>14844</v>
      </c>
    </row>
    <row r="7268" spans="1:29" x14ac:dyDescent="0.3">
      <c r="A7268" t="s">
        <v>342</v>
      </c>
      <c r="B7268" s="35">
        <v>582</v>
      </c>
      <c r="C7268" t="s">
        <v>118</v>
      </c>
      <c r="D7268" s="35">
        <v>2014</v>
      </c>
      <c r="E7268" t="s">
        <v>7725</v>
      </c>
      <c r="F7268" s="34" t="s">
        <v>6</v>
      </c>
      <c r="G7268" s="34" t="s">
        <v>6</v>
      </c>
      <c r="H7268" s="34" t="s">
        <v>6</v>
      </c>
      <c r="I7268" s="34">
        <v>80.00103152911592</v>
      </c>
      <c r="J7268" s="34" t="s">
        <v>6</v>
      </c>
      <c r="K7268" s="34" t="s">
        <v>6</v>
      </c>
      <c r="L7268" s="34" t="s">
        <v>6</v>
      </c>
      <c r="M7268" s="34" t="s">
        <v>6</v>
      </c>
      <c r="N7268" s="34">
        <v>43.642335040715366</v>
      </c>
      <c r="O7268" s="34">
        <v>36.986821858972469</v>
      </c>
      <c r="P7268" s="34">
        <v>4937031.6776009798</v>
      </c>
      <c r="Q7268" t="s">
        <v>6</v>
      </c>
      <c r="R7268" t="s">
        <v>6</v>
      </c>
      <c r="S7268" t="s">
        <v>6</v>
      </c>
      <c r="T7268" t="s">
        <v>7661</v>
      </c>
      <c r="U7268" t="s">
        <v>6</v>
      </c>
      <c r="V7268" t="s">
        <v>6</v>
      </c>
      <c r="W7268" t="s">
        <v>6</v>
      </c>
      <c r="X7268" t="s">
        <v>6</v>
      </c>
      <c r="Y7268" t="s">
        <v>6</v>
      </c>
      <c r="Z7268" t="s">
        <v>6</v>
      </c>
      <c r="AA7268" t="s">
        <v>14749</v>
      </c>
      <c r="AB7268" t="s">
        <v>15286</v>
      </c>
      <c r="AC7268" t="s">
        <v>14844</v>
      </c>
    </row>
    <row r="7269" spans="1:29" x14ac:dyDescent="0.3">
      <c r="A7269" t="s">
        <v>342</v>
      </c>
      <c r="B7269" s="35">
        <v>582</v>
      </c>
      <c r="C7269" t="s">
        <v>118</v>
      </c>
      <c r="D7269" s="35">
        <v>2015</v>
      </c>
      <c r="E7269" t="s">
        <v>7726</v>
      </c>
      <c r="F7269" s="34" t="s">
        <v>6</v>
      </c>
      <c r="G7269" s="34" t="s">
        <v>6</v>
      </c>
      <c r="H7269" s="34" t="s">
        <v>6</v>
      </c>
      <c r="I7269" s="34">
        <v>90.399227330318382</v>
      </c>
      <c r="J7269" s="34" t="s">
        <v>6</v>
      </c>
      <c r="K7269" s="34" t="s">
        <v>6</v>
      </c>
      <c r="L7269" s="34" t="s">
        <v>6</v>
      </c>
      <c r="M7269" s="34" t="s">
        <v>6</v>
      </c>
      <c r="N7269" s="34">
        <v>46.116619567476597</v>
      </c>
      <c r="O7269" s="34">
        <v>39.771070719400527</v>
      </c>
      <c r="P7269" s="34">
        <v>5191323.7298501497</v>
      </c>
      <c r="Q7269" t="s">
        <v>6</v>
      </c>
      <c r="R7269" t="s">
        <v>6</v>
      </c>
      <c r="S7269" t="s">
        <v>6</v>
      </c>
      <c r="T7269" t="s">
        <v>7661</v>
      </c>
      <c r="U7269" t="s">
        <v>6</v>
      </c>
      <c r="V7269" t="s">
        <v>6</v>
      </c>
      <c r="W7269" t="s">
        <v>6</v>
      </c>
      <c r="X7269" t="s">
        <v>6</v>
      </c>
      <c r="Y7269" t="s">
        <v>6</v>
      </c>
      <c r="Z7269" t="s">
        <v>6</v>
      </c>
      <c r="AA7269" t="s">
        <v>14749</v>
      </c>
      <c r="AB7269" t="s">
        <v>15286</v>
      </c>
      <c r="AC7269" t="s">
        <v>14844</v>
      </c>
    </row>
    <row r="7270" spans="1:29" x14ac:dyDescent="0.3">
      <c r="A7270" t="s">
        <v>342</v>
      </c>
      <c r="B7270" s="35">
        <v>582</v>
      </c>
      <c r="C7270" t="s">
        <v>118</v>
      </c>
      <c r="D7270" s="35">
        <v>2016</v>
      </c>
      <c r="E7270" t="s">
        <v>7727</v>
      </c>
      <c r="F7270" s="34" t="s">
        <v>6</v>
      </c>
      <c r="G7270" s="34" t="s">
        <v>6</v>
      </c>
      <c r="H7270" s="34" t="s">
        <v>6</v>
      </c>
      <c r="I7270" s="34">
        <v>98.858960708326009</v>
      </c>
      <c r="J7270" s="34" t="s">
        <v>6</v>
      </c>
      <c r="K7270" s="34" t="s">
        <v>6</v>
      </c>
      <c r="L7270" s="34" t="s">
        <v>6</v>
      </c>
      <c r="M7270" s="34" t="s">
        <v>6</v>
      </c>
      <c r="N7270" s="34">
        <v>47.879786292734593</v>
      </c>
      <c r="O7270" s="34">
        <v>42.082041514692783</v>
      </c>
      <c r="P7270" s="34">
        <v>5639401.0032622796</v>
      </c>
      <c r="Q7270" t="s">
        <v>6</v>
      </c>
      <c r="R7270" t="s">
        <v>6</v>
      </c>
      <c r="S7270" t="s">
        <v>6</v>
      </c>
      <c r="T7270" t="s">
        <v>7661</v>
      </c>
      <c r="U7270" t="s">
        <v>6</v>
      </c>
      <c r="V7270" t="s">
        <v>6</v>
      </c>
      <c r="W7270" t="s">
        <v>6</v>
      </c>
      <c r="X7270" t="s">
        <v>6</v>
      </c>
      <c r="Y7270" t="s">
        <v>6</v>
      </c>
      <c r="Z7270" t="s">
        <v>6</v>
      </c>
      <c r="AA7270" t="s">
        <v>14749</v>
      </c>
      <c r="AB7270" t="s">
        <v>15286</v>
      </c>
      <c r="AC7270" t="s">
        <v>14844</v>
      </c>
    </row>
    <row r="7271" spans="1:29" x14ac:dyDescent="0.3">
      <c r="A7271" t="s">
        <v>342</v>
      </c>
      <c r="B7271" s="35">
        <v>582</v>
      </c>
      <c r="C7271" t="s">
        <v>118</v>
      </c>
      <c r="D7271" s="35">
        <v>2017</v>
      </c>
      <c r="E7271" t="s">
        <v>7728</v>
      </c>
      <c r="F7271" s="34" t="s">
        <v>6</v>
      </c>
      <c r="G7271" s="34" t="s">
        <v>6</v>
      </c>
      <c r="H7271" s="34" t="s">
        <v>6</v>
      </c>
      <c r="I7271" s="34">
        <v>103.97203219287758</v>
      </c>
      <c r="J7271" s="34" t="s">
        <v>6</v>
      </c>
      <c r="K7271" s="34" t="s">
        <v>6</v>
      </c>
      <c r="L7271" s="34" t="s">
        <v>6</v>
      </c>
      <c r="M7271" s="34" t="s">
        <v>6</v>
      </c>
      <c r="N7271" s="34">
        <v>46.621125239478552</v>
      </c>
      <c r="O7271" s="34">
        <v>41.109164095051582</v>
      </c>
      <c r="P7271" s="34">
        <v>6293904.5539101604</v>
      </c>
      <c r="Q7271" t="s">
        <v>6</v>
      </c>
      <c r="R7271" t="s">
        <v>6</v>
      </c>
      <c r="S7271" t="s">
        <v>6</v>
      </c>
      <c r="T7271" t="s">
        <v>7661</v>
      </c>
      <c r="U7271" t="s">
        <v>6</v>
      </c>
      <c r="V7271" t="s">
        <v>6</v>
      </c>
      <c r="W7271" t="s">
        <v>6</v>
      </c>
      <c r="X7271" t="s">
        <v>6</v>
      </c>
      <c r="Y7271" t="s">
        <v>6</v>
      </c>
      <c r="Z7271" t="s">
        <v>6</v>
      </c>
      <c r="AA7271" t="s">
        <v>14749</v>
      </c>
      <c r="AB7271" t="s">
        <v>15286</v>
      </c>
      <c r="AC7271" t="s">
        <v>14844</v>
      </c>
    </row>
    <row r="7272" spans="1:29" x14ac:dyDescent="0.3">
      <c r="A7272" t="s">
        <v>342</v>
      </c>
      <c r="B7272" s="35">
        <v>582</v>
      </c>
      <c r="C7272" t="s">
        <v>118</v>
      </c>
      <c r="D7272" s="35">
        <v>2018</v>
      </c>
      <c r="E7272" t="s">
        <v>7729</v>
      </c>
      <c r="F7272" s="34" t="s">
        <v>6</v>
      </c>
      <c r="G7272" s="34" t="s">
        <v>6</v>
      </c>
      <c r="H7272" s="34" t="s">
        <v>6</v>
      </c>
      <c r="I7272" s="34">
        <v>105.27598465863635</v>
      </c>
      <c r="J7272" s="34" t="s">
        <v>6</v>
      </c>
      <c r="K7272" s="34" t="s">
        <v>6</v>
      </c>
      <c r="L7272" s="34" t="s">
        <v>6</v>
      </c>
      <c r="M7272" s="34" t="s">
        <v>6</v>
      </c>
      <c r="N7272" s="34">
        <v>43.798012985743242</v>
      </c>
      <c r="O7272" s="34">
        <v>39.480846034581532</v>
      </c>
      <c r="P7272" s="34">
        <v>7009042.1316584898</v>
      </c>
      <c r="Q7272" t="s">
        <v>6</v>
      </c>
      <c r="R7272" t="s">
        <v>6</v>
      </c>
      <c r="S7272" t="s">
        <v>6</v>
      </c>
      <c r="T7272" t="s">
        <v>7661</v>
      </c>
      <c r="U7272" t="s">
        <v>6</v>
      </c>
      <c r="V7272" t="s">
        <v>6</v>
      </c>
      <c r="W7272" t="s">
        <v>6</v>
      </c>
      <c r="X7272" t="s">
        <v>6</v>
      </c>
      <c r="Y7272" t="s">
        <v>6</v>
      </c>
      <c r="Z7272" t="s">
        <v>6</v>
      </c>
      <c r="AA7272" t="s">
        <v>14749</v>
      </c>
      <c r="AB7272" t="s">
        <v>15286</v>
      </c>
      <c r="AC7272" t="s">
        <v>14844</v>
      </c>
    </row>
    <row r="7273" spans="1:29" x14ac:dyDescent="0.3">
      <c r="A7273" t="s">
        <v>342</v>
      </c>
      <c r="B7273" s="35">
        <v>582</v>
      </c>
      <c r="C7273" t="s">
        <v>118</v>
      </c>
      <c r="D7273" s="35">
        <v>2019</v>
      </c>
      <c r="E7273" t="s">
        <v>7730</v>
      </c>
      <c r="F7273" s="34" t="s">
        <v>6</v>
      </c>
      <c r="G7273" s="34" t="s">
        <v>6</v>
      </c>
      <c r="H7273" s="34" t="s">
        <v>6</v>
      </c>
      <c r="I7273" s="34">
        <v>108.03190097469016</v>
      </c>
      <c r="J7273" s="34" t="s">
        <v>6</v>
      </c>
      <c r="K7273" s="34" t="s">
        <v>6</v>
      </c>
      <c r="L7273" s="34" t="s">
        <v>6</v>
      </c>
      <c r="M7273" s="34" t="s">
        <v>6</v>
      </c>
      <c r="N7273" s="34">
        <v>40.993333990119339</v>
      </c>
      <c r="O7273" s="34">
        <v>37.599357317857688</v>
      </c>
      <c r="P7273" s="34">
        <v>7707200.2870514803</v>
      </c>
      <c r="Q7273" t="s">
        <v>6</v>
      </c>
      <c r="R7273" t="s">
        <v>6</v>
      </c>
      <c r="S7273" t="s">
        <v>6</v>
      </c>
      <c r="T7273" t="s">
        <v>7661</v>
      </c>
      <c r="U7273" t="s">
        <v>6</v>
      </c>
      <c r="V7273" t="s">
        <v>6</v>
      </c>
      <c r="W7273" t="s">
        <v>6</v>
      </c>
      <c r="X7273" t="s">
        <v>6</v>
      </c>
      <c r="Y7273" t="s">
        <v>6</v>
      </c>
      <c r="Z7273" t="s">
        <v>6</v>
      </c>
      <c r="AA7273" t="s">
        <v>14749</v>
      </c>
      <c r="AB7273" t="s">
        <v>15286</v>
      </c>
      <c r="AC7273" t="s">
        <v>14844</v>
      </c>
    </row>
    <row r="7274" spans="1:29" x14ac:dyDescent="0.3">
      <c r="A7274" t="s">
        <v>342</v>
      </c>
      <c r="B7274" s="35">
        <v>582</v>
      </c>
      <c r="C7274" t="s">
        <v>118</v>
      </c>
      <c r="D7274" s="35">
        <v>2020</v>
      </c>
      <c r="E7274" t="s">
        <v>7731</v>
      </c>
      <c r="F7274" s="34" t="s">
        <v>6</v>
      </c>
      <c r="G7274" s="34" t="s">
        <v>6</v>
      </c>
      <c r="H7274" s="34" t="s">
        <v>6</v>
      </c>
      <c r="I7274" s="34">
        <v>115.52534995074394</v>
      </c>
      <c r="J7274" s="34" t="s">
        <v>6</v>
      </c>
      <c r="K7274" s="34" t="s">
        <v>6</v>
      </c>
      <c r="L7274" s="34" t="s">
        <v>6</v>
      </c>
      <c r="M7274" s="34" t="s">
        <v>6</v>
      </c>
      <c r="N7274" s="34">
        <v>41.319086377455164</v>
      </c>
      <c r="O7274" s="34">
        <v>39.016289584424072</v>
      </c>
      <c r="P7274" s="34">
        <v>8044385.7290945901</v>
      </c>
      <c r="Q7274" t="s">
        <v>6</v>
      </c>
      <c r="R7274" t="s">
        <v>6</v>
      </c>
      <c r="S7274" t="s">
        <v>6</v>
      </c>
      <c r="T7274" t="s">
        <v>7661</v>
      </c>
      <c r="U7274" t="s">
        <v>6</v>
      </c>
      <c r="V7274" t="s">
        <v>6</v>
      </c>
      <c r="W7274" t="s">
        <v>6</v>
      </c>
      <c r="X7274" t="s">
        <v>6</v>
      </c>
      <c r="Y7274" t="s">
        <v>6</v>
      </c>
      <c r="Z7274" t="s">
        <v>6</v>
      </c>
      <c r="AA7274" t="s">
        <v>14749</v>
      </c>
      <c r="AB7274" t="s">
        <v>15286</v>
      </c>
      <c r="AC7274" t="s">
        <v>14844</v>
      </c>
    </row>
    <row r="7275" spans="1:29" x14ac:dyDescent="0.3">
      <c r="A7275" t="s">
        <v>342</v>
      </c>
      <c r="B7275" s="35">
        <v>582</v>
      </c>
      <c r="C7275" t="s">
        <v>118</v>
      </c>
      <c r="D7275" s="35">
        <v>2021</v>
      </c>
      <c r="E7275" t="s">
        <v>7732</v>
      </c>
      <c r="F7275" s="34" t="s">
        <v>6</v>
      </c>
      <c r="G7275" s="34" t="s">
        <v>6</v>
      </c>
      <c r="H7275" s="34" t="s">
        <v>6</v>
      </c>
      <c r="I7275" s="34">
        <v>124.28289873904508</v>
      </c>
      <c r="J7275" s="34" t="s">
        <v>6</v>
      </c>
      <c r="K7275" s="34" t="s">
        <v>6</v>
      </c>
      <c r="L7275" s="34" t="s">
        <v>6</v>
      </c>
      <c r="M7275" s="34" t="s">
        <v>6</v>
      </c>
      <c r="N7275" s="34">
        <v>39.237181845863738</v>
      </c>
      <c r="O7275" s="34">
        <v>38.685140608828384</v>
      </c>
      <c r="P7275" s="34">
        <v>8487475.6005886905</v>
      </c>
      <c r="Q7275" t="s">
        <v>6</v>
      </c>
      <c r="R7275" t="s">
        <v>6</v>
      </c>
      <c r="S7275" t="s">
        <v>6</v>
      </c>
      <c r="T7275" t="s">
        <v>7661</v>
      </c>
      <c r="U7275" t="s">
        <v>6</v>
      </c>
      <c r="V7275" t="s">
        <v>6</v>
      </c>
      <c r="W7275" t="s">
        <v>6</v>
      </c>
      <c r="X7275" t="s">
        <v>6</v>
      </c>
      <c r="Y7275" t="s">
        <v>6</v>
      </c>
      <c r="Z7275" t="s">
        <v>6</v>
      </c>
      <c r="AA7275" t="s">
        <v>14749</v>
      </c>
      <c r="AB7275" t="s">
        <v>15286</v>
      </c>
      <c r="AC7275" t="s">
        <v>14844</v>
      </c>
    </row>
    <row r="7276" spans="1:29" x14ac:dyDescent="0.3">
      <c r="A7276" t="s">
        <v>342</v>
      </c>
      <c r="B7276" s="35">
        <v>582</v>
      </c>
      <c r="C7276" t="s">
        <v>118</v>
      </c>
      <c r="D7276" s="35">
        <v>2022</v>
      </c>
      <c r="E7276" t="s">
        <v>7733</v>
      </c>
      <c r="F7276" s="34" t="s">
        <v>6</v>
      </c>
      <c r="G7276" s="34" t="s">
        <v>6</v>
      </c>
      <c r="H7276" s="34" t="s">
        <v>6</v>
      </c>
      <c r="I7276" s="34">
        <v>124.96147879295221</v>
      </c>
      <c r="J7276" s="34" t="s">
        <v>6</v>
      </c>
      <c r="K7276" s="34" t="s">
        <v>6</v>
      </c>
      <c r="L7276" s="34" t="s">
        <v>6</v>
      </c>
      <c r="M7276" s="34" t="s">
        <v>6</v>
      </c>
      <c r="N7276" s="34">
        <v>34.923432636386657</v>
      </c>
      <c r="O7276" s="34" t="s">
        <v>6</v>
      </c>
      <c r="P7276" s="34">
        <v>9621371.8222785592</v>
      </c>
      <c r="Q7276" t="s">
        <v>6</v>
      </c>
      <c r="R7276" t="s">
        <v>6</v>
      </c>
      <c r="S7276" t="s">
        <v>6</v>
      </c>
      <c r="T7276" t="s">
        <v>7661</v>
      </c>
      <c r="U7276" t="s">
        <v>6</v>
      </c>
      <c r="V7276" t="s">
        <v>6</v>
      </c>
      <c r="W7276" t="s">
        <v>6</v>
      </c>
      <c r="X7276" t="s">
        <v>6</v>
      </c>
      <c r="Y7276" t="s">
        <v>6</v>
      </c>
      <c r="Z7276" t="s">
        <v>6</v>
      </c>
      <c r="AA7276" t="s">
        <v>14749</v>
      </c>
      <c r="AB7276" t="s">
        <v>15286</v>
      </c>
      <c r="AC7276" t="s">
        <v>14844</v>
      </c>
    </row>
    <row r="7277" spans="1:29" x14ac:dyDescent="0.3">
      <c r="A7277" t="s">
        <v>342</v>
      </c>
      <c r="B7277" s="35">
        <v>582</v>
      </c>
      <c r="C7277" t="s">
        <v>118</v>
      </c>
      <c r="D7277" s="35">
        <v>2023</v>
      </c>
      <c r="E7277" t="s">
        <v>7734</v>
      </c>
      <c r="F7277" s="34" t="s">
        <v>6</v>
      </c>
      <c r="G7277" s="34" t="s">
        <v>6</v>
      </c>
      <c r="H7277" s="34" t="s">
        <v>6</v>
      </c>
      <c r="I7277" s="34" t="s">
        <v>6</v>
      </c>
      <c r="J7277" s="34" t="s">
        <v>6</v>
      </c>
      <c r="K7277" s="34" t="s">
        <v>6</v>
      </c>
      <c r="L7277" s="34" t="s">
        <v>6</v>
      </c>
      <c r="M7277" s="34" t="s">
        <v>6</v>
      </c>
      <c r="N7277" s="34">
        <v>34.416592429002044</v>
      </c>
      <c r="O7277" s="34" t="s">
        <v>6</v>
      </c>
      <c r="P7277" s="34">
        <v>10320311.1359067</v>
      </c>
      <c r="Q7277" t="s">
        <v>6</v>
      </c>
      <c r="R7277" t="s">
        <v>6</v>
      </c>
      <c r="S7277" t="s">
        <v>6</v>
      </c>
      <c r="T7277" t="s">
        <v>7661</v>
      </c>
      <c r="U7277" t="s">
        <v>6</v>
      </c>
      <c r="V7277" t="s">
        <v>6</v>
      </c>
      <c r="W7277" t="s">
        <v>6</v>
      </c>
      <c r="X7277" t="s">
        <v>6</v>
      </c>
      <c r="Y7277" t="s">
        <v>6</v>
      </c>
      <c r="Z7277" t="s">
        <v>6</v>
      </c>
      <c r="AA7277" t="s">
        <v>14749</v>
      </c>
      <c r="AB7277" t="s">
        <v>15286</v>
      </c>
      <c r="AC7277" t="s">
        <v>14844</v>
      </c>
    </row>
    <row r="7278" spans="1:29" x14ac:dyDescent="0.3">
      <c r="A7278" t="s">
        <v>342</v>
      </c>
      <c r="B7278" s="35">
        <v>582</v>
      </c>
      <c r="C7278" t="s">
        <v>118</v>
      </c>
      <c r="D7278" s="35">
        <v>2024</v>
      </c>
      <c r="E7278" t="s">
        <v>15029</v>
      </c>
      <c r="F7278" s="34" t="s">
        <v>6</v>
      </c>
      <c r="G7278" s="34" t="s">
        <v>6</v>
      </c>
      <c r="H7278" s="34" t="s">
        <v>6</v>
      </c>
      <c r="I7278" s="34" t="s">
        <v>6</v>
      </c>
      <c r="J7278" s="34" t="s">
        <v>6</v>
      </c>
      <c r="K7278" s="34" t="s">
        <v>6</v>
      </c>
      <c r="L7278" s="34" t="s">
        <v>6</v>
      </c>
      <c r="M7278" s="34" t="s">
        <v>6</v>
      </c>
      <c r="N7278" s="34">
        <v>32.860138742396721</v>
      </c>
      <c r="O7278" s="34" t="s">
        <v>6</v>
      </c>
      <c r="P7278" s="34">
        <v>11511867.1975578</v>
      </c>
      <c r="Q7278" t="s">
        <v>6</v>
      </c>
      <c r="R7278" t="s">
        <v>6</v>
      </c>
      <c r="S7278" t="s">
        <v>6</v>
      </c>
      <c r="T7278" t="s">
        <v>7661</v>
      </c>
      <c r="U7278" t="s">
        <v>6</v>
      </c>
      <c r="V7278" t="s">
        <v>6</v>
      </c>
      <c r="W7278" t="s">
        <v>6</v>
      </c>
      <c r="X7278" t="s">
        <v>6</v>
      </c>
      <c r="Y7278" t="s">
        <v>6</v>
      </c>
      <c r="Z7278" t="s">
        <v>6</v>
      </c>
      <c r="AA7278" t="s">
        <v>14749</v>
      </c>
      <c r="AB7278" t="s">
        <v>15286</v>
      </c>
      <c r="AC7278" t="s">
        <v>14844</v>
      </c>
    </row>
    <row r="7279" spans="1:29" x14ac:dyDescent="0.3">
      <c r="A7279" t="s">
        <v>341</v>
      </c>
      <c r="B7279" s="35">
        <v>611</v>
      </c>
      <c r="C7279" t="s">
        <v>182</v>
      </c>
      <c r="D7279" s="35">
        <v>1950</v>
      </c>
      <c r="E7279" t="s">
        <v>7735</v>
      </c>
      <c r="F7279" s="34" t="s">
        <v>6</v>
      </c>
      <c r="G7279" s="34" t="s">
        <v>6</v>
      </c>
      <c r="H7279" s="34" t="s">
        <v>6</v>
      </c>
      <c r="I7279" s="34" t="s">
        <v>6</v>
      </c>
      <c r="J7279" s="34" t="s">
        <v>6</v>
      </c>
      <c r="K7279" s="34" t="s">
        <v>6</v>
      </c>
      <c r="L7279" s="34" t="s">
        <v>6</v>
      </c>
      <c r="M7279" s="34" t="s">
        <v>6</v>
      </c>
      <c r="N7279" s="34" t="s">
        <v>6</v>
      </c>
      <c r="O7279" s="34" t="s">
        <v>6</v>
      </c>
      <c r="P7279" s="34" t="s">
        <v>6</v>
      </c>
      <c r="Q7279" t="s">
        <v>6</v>
      </c>
      <c r="R7279" t="s">
        <v>6</v>
      </c>
      <c r="S7279" t="s">
        <v>6</v>
      </c>
      <c r="T7279" t="s">
        <v>15030</v>
      </c>
      <c r="U7279" t="s">
        <v>6</v>
      </c>
      <c r="V7279" t="s">
        <v>6</v>
      </c>
      <c r="W7279" t="s">
        <v>6</v>
      </c>
      <c r="X7279" t="s">
        <v>6</v>
      </c>
      <c r="Y7279" t="s">
        <v>6</v>
      </c>
      <c r="Z7279" t="s">
        <v>15287</v>
      </c>
      <c r="AA7279" t="s">
        <v>6</v>
      </c>
      <c r="AB7279" t="s">
        <v>15031</v>
      </c>
      <c r="AC7279" t="s">
        <v>15032</v>
      </c>
    </row>
    <row r="7280" spans="1:29" x14ac:dyDescent="0.3">
      <c r="A7280" t="s">
        <v>341</v>
      </c>
      <c r="B7280" s="35">
        <v>611</v>
      </c>
      <c r="C7280" t="s">
        <v>182</v>
      </c>
      <c r="D7280" s="35">
        <v>1951</v>
      </c>
      <c r="E7280" t="s">
        <v>7736</v>
      </c>
      <c r="F7280" s="34" t="s">
        <v>6</v>
      </c>
      <c r="G7280" s="34" t="s">
        <v>6</v>
      </c>
      <c r="H7280" s="34" t="s">
        <v>6</v>
      </c>
      <c r="I7280" s="34" t="s">
        <v>6</v>
      </c>
      <c r="J7280" s="34" t="s">
        <v>6</v>
      </c>
      <c r="K7280" s="34" t="s">
        <v>6</v>
      </c>
      <c r="L7280" s="34" t="s">
        <v>6</v>
      </c>
      <c r="M7280" s="34" t="s">
        <v>6</v>
      </c>
      <c r="N7280" s="34" t="s">
        <v>6</v>
      </c>
      <c r="O7280" s="34" t="s">
        <v>6</v>
      </c>
      <c r="P7280" s="34" t="s">
        <v>6</v>
      </c>
      <c r="Q7280" t="s">
        <v>6</v>
      </c>
      <c r="R7280" t="s">
        <v>6</v>
      </c>
      <c r="S7280" t="s">
        <v>6</v>
      </c>
      <c r="T7280" t="s">
        <v>15030</v>
      </c>
      <c r="U7280" t="s">
        <v>6</v>
      </c>
      <c r="V7280" t="s">
        <v>6</v>
      </c>
      <c r="W7280" t="s">
        <v>6</v>
      </c>
      <c r="X7280" t="s">
        <v>6</v>
      </c>
      <c r="Y7280" t="s">
        <v>6</v>
      </c>
      <c r="Z7280" t="s">
        <v>15287</v>
      </c>
      <c r="AA7280" t="s">
        <v>6</v>
      </c>
      <c r="AB7280" t="s">
        <v>15031</v>
      </c>
      <c r="AC7280" t="s">
        <v>15032</v>
      </c>
    </row>
    <row r="7281" spans="1:29" x14ac:dyDescent="0.3">
      <c r="A7281" t="s">
        <v>341</v>
      </c>
      <c r="B7281" s="35">
        <v>611</v>
      </c>
      <c r="C7281" t="s">
        <v>182</v>
      </c>
      <c r="D7281" s="35">
        <v>1952</v>
      </c>
      <c r="E7281" t="s">
        <v>7737</v>
      </c>
      <c r="F7281" s="34" t="s">
        <v>6</v>
      </c>
      <c r="G7281" s="34" t="s">
        <v>6</v>
      </c>
      <c r="H7281" s="34" t="s">
        <v>6</v>
      </c>
      <c r="I7281" s="34" t="s">
        <v>6</v>
      </c>
      <c r="J7281" s="34" t="s">
        <v>6</v>
      </c>
      <c r="K7281" s="34" t="s">
        <v>6</v>
      </c>
      <c r="L7281" s="34" t="s">
        <v>6</v>
      </c>
      <c r="M7281" s="34" t="s">
        <v>6</v>
      </c>
      <c r="N7281" s="34" t="s">
        <v>6</v>
      </c>
      <c r="O7281" s="34" t="s">
        <v>6</v>
      </c>
      <c r="P7281" s="34" t="s">
        <v>6</v>
      </c>
      <c r="Q7281" t="s">
        <v>6</v>
      </c>
      <c r="R7281" t="s">
        <v>6</v>
      </c>
      <c r="S7281" t="s">
        <v>6</v>
      </c>
      <c r="T7281" t="s">
        <v>15030</v>
      </c>
      <c r="U7281" t="s">
        <v>6</v>
      </c>
      <c r="V7281" t="s">
        <v>6</v>
      </c>
      <c r="W7281" t="s">
        <v>6</v>
      </c>
      <c r="X7281" t="s">
        <v>6</v>
      </c>
      <c r="Y7281" t="s">
        <v>6</v>
      </c>
      <c r="Z7281" t="s">
        <v>15287</v>
      </c>
      <c r="AA7281" t="s">
        <v>6</v>
      </c>
      <c r="AB7281" t="s">
        <v>15031</v>
      </c>
      <c r="AC7281" t="s">
        <v>15032</v>
      </c>
    </row>
    <row r="7282" spans="1:29" x14ac:dyDescent="0.3">
      <c r="A7282" t="s">
        <v>341</v>
      </c>
      <c r="B7282" s="35">
        <v>611</v>
      </c>
      <c r="C7282" t="s">
        <v>182</v>
      </c>
      <c r="D7282" s="35">
        <v>1953</v>
      </c>
      <c r="E7282" t="s">
        <v>7738</v>
      </c>
      <c r="F7282" s="34" t="s">
        <v>6</v>
      </c>
      <c r="G7282" s="34" t="s">
        <v>6</v>
      </c>
      <c r="H7282" s="34" t="s">
        <v>6</v>
      </c>
      <c r="I7282" s="34" t="s">
        <v>6</v>
      </c>
      <c r="J7282" s="34" t="s">
        <v>6</v>
      </c>
      <c r="K7282" s="34" t="s">
        <v>6</v>
      </c>
      <c r="L7282" s="34" t="s">
        <v>6</v>
      </c>
      <c r="M7282" s="34" t="s">
        <v>6</v>
      </c>
      <c r="N7282" s="34" t="s">
        <v>6</v>
      </c>
      <c r="O7282" s="34" t="s">
        <v>6</v>
      </c>
      <c r="P7282" s="34" t="s">
        <v>6</v>
      </c>
      <c r="Q7282" t="s">
        <v>6</v>
      </c>
      <c r="R7282" t="s">
        <v>6</v>
      </c>
      <c r="S7282" t="s">
        <v>6</v>
      </c>
      <c r="T7282" t="s">
        <v>15030</v>
      </c>
      <c r="U7282" t="s">
        <v>6</v>
      </c>
      <c r="V7282" t="s">
        <v>6</v>
      </c>
      <c r="W7282" t="s">
        <v>6</v>
      </c>
      <c r="X7282" t="s">
        <v>6</v>
      </c>
      <c r="Y7282" t="s">
        <v>6</v>
      </c>
      <c r="Z7282" t="s">
        <v>15287</v>
      </c>
      <c r="AA7282" t="s">
        <v>6</v>
      </c>
      <c r="AB7282" t="s">
        <v>15031</v>
      </c>
      <c r="AC7282" t="s">
        <v>15032</v>
      </c>
    </row>
    <row r="7283" spans="1:29" x14ac:dyDescent="0.3">
      <c r="A7283" t="s">
        <v>341</v>
      </c>
      <c r="B7283" s="35">
        <v>611</v>
      </c>
      <c r="C7283" t="s">
        <v>182</v>
      </c>
      <c r="D7283" s="35">
        <v>1954</v>
      </c>
      <c r="E7283" t="s">
        <v>7739</v>
      </c>
      <c r="F7283" s="34" t="s">
        <v>6</v>
      </c>
      <c r="G7283" s="34" t="s">
        <v>6</v>
      </c>
      <c r="H7283" s="34" t="s">
        <v>6</v>
      </c>
      <c r="I7283" s="34" t="s">
        <v>6</v>
      </c>
      <c r="J7283" s="34" t="s">
        <v>6</v>
      </c>
      <c r="K7283" s="34" t="s">
        <v>6</v>
      </c>
      <c r="L7283" s="34" t="s">
        <v>6</v>
      </c>
      <c r="M7283" s="34" t="s">
        <v>6</v>
      </c>
      <c r="N7283" s="34" t="s">
        <v>6</v>
      </c>
      <c r="O7283" s="34" t="s">
        <v>6</v>
      </c>
      <c r="P7283" s="34" t="s">
        <v>6</v>
      </c>
      <c r="Q7283" t="s">
        <v>6</v>
      </c>
      <c r="R7283" t="s">
        <v>6</v>
      </c>
      <c r="S7283" t="s">
        <v>6</v>
      </c>
      <c r="T7283" t="s">
        <v>15030</v>
      </c>
      <c r="U7283" t="s">
        <v>6</v>
      </c>
      <c r="V7283" t="s">
        <v>6</v>
      </c>
      <c r="W7283" t="s">
        <v>6</v>
      </c>
      <c r="X7283" t="s">
        <v>6</v>
      </c>
      <c r="Y7283" t="s">
        <v>6</v>
      </c>
      <c r="Z7283" t="s">
        <v>15287</v>
      </c>
      <c r="AA7283" t="s">
        <v>6</v>
      </c>
      <c r="AB7283" t="s">
        <v>15031</v>
      </c>
      <c r="AC7283" t="s">
        <v>15032</v>
      </c>
    </row>
    <row r="7284" spans="1:29" x14ac:dyDescent="0.3">
      <c r="A7284" t="s">
        <v>341</v>
      </c>
      <c r="B7284" s="35">
        <v>611</v>
      </c>
      <c r="C7284" t="s">
        <v>182</v>
      </c>
      <c r="D7284" s="35">
        <v>1955</v>
      </c>
      <c r="E7284" t="s">
        <v>7740</v>
      </c>
      <c r="F7284" s="34" t="s">
        <v>6</v>
      </c>
      <c r="G7284" s="34" t="s">
        <v>6</v>
      </c>
      <c r="H7284" s="34" t="s">
        <v>6</v>
      </c>
      <c r="I7284" s="34" t="s">
        <v>6</v>
      </c>
      <c r="J7284" s="34" t="s">
        <v>6</v>
      </c>
      <c r="K7284" s="34" t="s">
        <v>6</v>
      </c>
      <c r="L7284" s="34" t="s">
        <v>6</v>
      </c>
      <c r="M7284" s="34" t="s">
        <v>6</v>
      </c>
      <c r="N7284" s="34" t="s">
        <v>6</v>
      </c>
      <c r="O7284" s="34" t="s">
        <v>6</v>
      </c>
      <c r="P7284" s="34" t="s">
        <v>6</v>
      </c>
      <c r="Q7284" t="s">
        <v>6</v>
      </c>
      <c r="R7284" t="s">
        <v>6</v>
      </c>
      <c r="S7284" t="s">
        <v>6</v>
      </c>
      <c r="T7284" t="s">
        <v>15030</v>
      </c>
      <c r="U7284" t="s">
        <v>6</v>
      </c>
      <c r="V7284" t="s">
        <v>6</v>
      </c>
      <c r="W7284" t="s">
        <v>6</v>
      </c>
      <c r="X7284" t="s">
        <v>6</v>
      </c>
      <c r="Y7284" t="s">
        <v>6</v>
      </c>
      <c r="Z7284" t="s">
        <v>15287</v>
      </c>
      <c r="AA7284" t="s">
        <v>6</v>
      </c>
      <c r="AB7284" t="s">
        <v>15031</v>
      </c>
      <c r="AC7284" t="s">
        <v>15032</v>
      </c>
    </row>
    <row r="7285" spans="1:29" x14ac:dyDescent="0.3">
      <c r="A7285" t="s">
        <v>341</v>
      </c>
      <c r="B7285" s="35">
        <v>611</v>
      </c>
      <c r="C7285" t="s">
        <v>182</v>
      </c>
      <c r="D7285" s="35">
        <v>1956</v>
      </c>
      <c r="E7285" t="s">
        <v>7741</v>
      </c>
      <c r="F7285" s="34" t="s">
        <v>6</v>
      </c>
      <c r="G7285" s="34" t="s">
        <v>6</v>
      </c>
      <c r="H7285" s="34" t="s">
        <v>6</v>
      </c>
      <c r="I7285" s="34" t="s">
        <v>6</v>
      </c>
      <c r="J7285" s="34" t="s">
        <v>6</v>
      </c>
      <c r="K7285" s="34" t="s">
        <v>6</v>
      </c>
      <c r="L7285" s="34" t="s">
        <v>6</v>
      </c>
      <c r="M7285" s="34" t="s">
        <v>6</v>
      </c>
      <c r="N7285" s="34" t="s">
        <v>6</v>
      </c>
      <c r="O7285" s="34" t="s">
        <v>6</v>
      </c>
      <c r="P7285" s="34" t="s">
        <v>6</v>
      </c>
      <c r="Q7285" t="s">
        <v>6</v>
      </c>
      <c r="R7285" t="s">
        <v>6</v>
      </c>
      <c r="S7285" t="s">
        <v>6</v>
      </c>
      <c r="T7285" t="s">
        <v>15030</v>
      </c>
      <c r="U7285" t="s">
        <v>6</v>
      </c>
      <c r="V7285" t="s">
        <v>6</v>
      </c>
      <c r="W7285" t="s">
        <v>6</v>
      </c>
      <c r="X7285" t="s">
        <v>6</v>
      </c>
      <c r="Y7285" t="s">
        <v>6</v>
      </c>
      <c r="Z7285" t="s">
        <v>15287</v>
      </c>
      <c r="AA7285" t="s">
        <v>6</v>
      </c>
      <c r="AB7285" t="s">
        <v>15031</v>
      </c>
      <c r="AC7285" t="s">
        <v>15032</v>
      </c>
    </row>
    <row r="7286" spans="1:29" x14ac:dyDescent="0.3">
      <c r="A7286" t="s">
        <v>341</v>
      </c>
      <c r="B7286" s="35">
        <v>611</v>
      </c>
      <c r="C7286" t="s">
        <v>182</v>
      </c>
      <c r="D7286" s="35">
        <v>1957</v>
      </c>
      <c r="E7286" t="s">
        <v>7742</v>
      </c>
      <c r="F7286" s="34" t="s">
        <v>6</v>
      </c>
      <c r="G7286" s="34" t="s">
        <v>6</v>
      </c>
      <c r="H7286" s="34" t="s">
        <v>6</v>
      </c>
      <c r="I7286" s="34" t="s">
        <v>6</v>
      </c>
      <c r="J7286" s="34" t="s">
        <v>6</v>
      </c>
      <c r="K7286" s="34" t="s">
        <v>6</v>
      </c>
      <c r="L7286" s="34" t="s">
        <v>6</v>
      </c>
      <c r="M7286" s="34" t="s">
        <v>6</v>
      </c>
      <c r="N7286" s="34" t="s">
        <v>6</v>
      </c>
      <c r="O7286" s="34" t="s">
        <v>6</v>
      </c>
      <c r="P7286" s="34" t="s">
        <v>6</v>
      </c>
      <c r="Q7286" t="s">
        <v>6</v>
      </c>
      <c r="R7286" t="s">
        <v>6</v>
      </c>
      <c r="S7286" t="s">
        <v>6</v>
      </c>
      <c r="T7286" t="s">
        <v>15030</v>
      </c>
      <c r="U7286" t="s">
        <v>6</v>
      </c>
      <c r="V7286" t="s">
        <v>6</v>
      </c>
      <c r="W7286" t="s">
        <v>6</v>
      </c>
      <c r="X7286" t="s">
        <v>6</v>
      </c>
      <c r="Y7286" t="s">
        <v>6</v>
      </c>
      <c r="Z7286" t="s">
        <v>15287</v>
      </c>
      <c r="AA7286" t="s">
        <v>6</v>
      </c>
      <c r="AB7286" t="s">
        <v>15031</v>
      </c>
      <c r="AC7286" t="s">
        <v>15032</v>
      </c>
    </row>
    <row r="7287" spans="1:29" x14ac:dyDescent="0.3">
      <c r="A7287" t="s">
        <v>341</v>
      </c>
      <c r="B7287" s="35">
        <v>611</v>
      </c>
      <c r="C7287" t="s">
        <v>182</v>
      </c>
      <c r="D7287" s="35">
        <v>1958</v>
      </c>
      <c r="E7287" t="s">
        <v>7743</v>
      </c>
      <c r="F7287" s="34" t="s">
        <v>6</v>
      </c>
      <c r="G7287" s="34" t="s">
        <v>6</v>
      </c>
      <c r="H7287" s="34" t="s">
        <v>6</v>
      </c>
      <c r="I7287" s="34" t="s">
        <v>6</v>
      </c>
      <c r="J7287" s="34" t="s">
        <v>6</v>
      </c>
      <c r="K7287" s="34" t="s">
        <v>6</v>
      </c>
      <c r="L7287" s="34" t="s">
        <v>6</v>
      </c>
      <c r="M7287" s="34" t="s">
        <v>6</v>
      </c>
      <c r="N7287" s="34" t="s">
        <v>6</v>
      </c>
      <c r="O7287" s="34" t="s">
        <v>6</v>
      </c>
      <c r="P7287" s="34" t="s">
        <v>6</v>
      </c>
      <c r="Q7287" t="s">
        <v>6</v>
      </c>
      <c r="R7287" t="s">
        <v>6</v>
      </c>
      <c r="S7287" t="s">
        <v>6</v>
      </c>
      <c r="T7287" t="s">
        <v>15030</v>
      </c>
      <c r="U7287" t="s">
        <v>6</v>
      </c>
      <c r="V7287" t="s">
        <v>6</v>
      </c>
      <c r="W7287" t="s">
        <v>6</v>
      </c>
      <c r="X7287" t="s">
        <v>6</v>
      </c>
      <c r="Y7287" t="s">
        <v>6</v>
      </c>
      <c r="Z7287" t="s">
        <v>15287</v>
      </c>
      <c r="AA7287" t="s">
        <v>6</v>
      </c>
      <c r="AB7287" t="s">
        <v>15031</v>
      </c>
      <c r="AC7287" t="s">
        <v>15032</v>
      </c>
    </row>
    <row r="7288" spans="1:29" x14ac:dyDescent="0.3">
      <c r="A7288" t="s">
        <v>341</v>
      </c>
      <c r="B7288" s="35">
        <v>611</v>
      </c>
      <c r="C7288" t="s">
        <v>182</v>
      </c>
      <c r="D7288" s="35">
        <v>1959</v>
      </c>
      <c r="E7288" t="s">
        <v>7744</v>
      </c>
      <c r="F7288" s="34" t="s">
        <v>6</v>
      </c>
      <c r="G7288" s="34" t="s">
        <v>6</v>
      </c>
      <c r="H7288" s="34" t="s">
        <v>6</v>
      </c>
      <c r="I7288" s="34" t="s">
        <v>6</v>
      </c>
      <c r="J7288" s="34" t="s">
        <v>6</v>
      </c>
      <c r="K7288" s="34" t="s">
        <v>6</v>
      </c>
      <c r="L7288" s="34" t="s">
        <v>6</v>
      </c>
      <c r="M7288" s="34" t="s">
        <v>6</v>
      </c>
      <c r="N7288" s="34" t="s">
        <v>6</v>
      </c>
      <c r="O7288" s="34" t="s">
        <v>6</v>
      </c>
      <c r="P7288" s="34" t="s">
        <v>6</v>
      </c>
      <c r="Q7288" t="s">
        <v>6</v>
      </c>
      <c r="R7288" t="s">
        <v>6</v>
      </c>
      <c r="S7288" t="s">
        <v>6</v>
      </c>
      <c r="T7288" t="s">
        <v>15030</v>
      </c>
      <c r="U7288" t="s">
        <v>6</v>
      </c>
      <c r="V7288" t="s">
        <v>6</v>
      </c>
      <c r="W7288" t="s">
        <v>6</v>
      </c>
      <c r="X7288" t="s">
        <v>6</v>
      </c>
      <c r="Y7288" t="s">
        <v>6</v>
      </c>
      <c r="Z7288" t="s">
        <v>15287</v>
      </c>
      <c r="AA7288" t="s">
        <v>6</v>
      </c>
      <c r="AB7288" t="s">
        <v>15031</v>
      </c>
      <c r="AC7288" t="s">
        <v>15032</v>
      </c>
    </row>
    <row r="7289" spans="1:29" x14ac:dyDescent="0.3">
      <c r="A7289" t="s">
        <v>341</v>
      </c>
      <c r="B7289" s="35">
        <v>611</v>
      </c>
      <c r="C7289" t="s">
        <v>182</v>
      </c>
      <c r="D7289" s="35">
        <v>1960</v>
      </c>
      <c r="E7289" t="s">
        <v>7745</v>
      </c>
      <c r="F7289" s="34" t="s">
        <v>6</v>
      </c>
      <c r="G7289" s="34" t="s">
        <v>6</v>
      </c>
      <c r="H7289" s="34" t="s">
        <v>6</v>
      </c>
      <c r="I7289" s="34" t="s">
        <v>6</v>
      </c>
      <c r="J7289" s="34" t="s">
        <v>6</v>
      </c>
      <c r="K7289" s="34" t="s">
        <v>6</v>
      </c>
      <c r="L7289" s="34" t="s">
        <v>6</v>
      </c>
      <c r="M7289" s="34" t="s">
        <v>6</v>
      </c>
      <c r="N7289" s="34" t="s">
        <v>6</v>
      </c>
      <c r="O7289" s="34" t="s">
        <v>6</v>
      </c>
      <c r="P7289" s="34" t="s">
        <v>6</v>
      </c>
      <c r="Q7289" t="s">
        <v>6</v>
      </c>
      <c r="R7289" t="s">
        <v>6</v>
      </c>
      <c r="S7289" t="s">
        <v>6</v>
      </c>
      <c r="T7289" t="s">
        <v>15030</v>
      </c>
      <c r="U7289" t="s">
        <v>6</v>
      </c>
      <c r="V7289" t="s">
        <v>6</v>
      </c>
      <c r="W7289" t="s">
        <v>6</v>
      </c>
      <c r="X7289" t="s">
        <v>6</v>
      </c>
      <c r="Y7289" t="s">
        <v>6</v>
      </c>
      <c r="Z7289" t="s">
        <v>15287</v>
      </c>
      <c r="AA7289" t="s">
        <v>6</v>
      </c>
      <c r="AB7289" t="s">
        <v>15031</v>
      </c>
      <c r="AC7289" t="s">
        <v>15032</v>
      </c>
    </row>
    <row r="7290" spans="1:29" x14ac:dyDescent="0.3">
      <c r="A7290" t="s">
        <v>341</v>
      </c>
      <c r="B7290" s="35">
        <v>611</v>
      </c>
      <c r="C7290" t="s">
        <v>182</v>
      </c>
      <c r="D7290" s="35">
        <v>1961</v>
      </c>
      <c r="E7290" t="s">
        <v>7746</v>
      </c>
      <c r="F7290" s="34" t="s">
        <v>6</v>
      </c>
      <c r="G7290" s="34" t="s">
        <v>6</v>
      </c>
      <c r="H7290" s="34" t="s">
        <v>6</v>
      </c>
      <c r="I7290" s="34" t="s">
        <v>6</v>
      </c>
      <c r="J7290" s="34" t="s">
        <v>6</v>
      </c>
      <c r="K7290" s="34" t="s">
        <v>6</v>
      </c>
      <c r="L7290" s="34" t="s">
        <v>6</v>
      </c>
      <c r="M7290" s="34" t="s">
        <v>6</v>
      </c>
      <c r="N7290" s="34" t="s">
        <v>6</v>
      </c>
      <c r="O7290" s="34" t="s">
        <v>6</v>
      </c>
      <c r="P7290" s="34" t="s">
        <v>6</v>
      </c>
      <c r="Q7290" t="s">
        <v>6</v>
      </c>
      <c r="R7290" t="s">
        <v>6</v>
      </c>
      <c r="S7290" t="s">
        <v>6</v>
      </c>
      <c r="T7290" t="s">
        <v>15030</v>
      </c>
      <c r="U7290" t="s">
        <v>6</v>
      </c>
      <c r="V7290" t="s">
        <v>6</v>
      </c>
      <c r="W7290" t="s">
        <v>6</v>
      </c>
      <c r="X7290" t="s">
        <v>6</v>
      </c>
      <c r="Y7290" t="s">
        <v>6</v>
      </c>
      <c r="Z7290" t="s">
        <v>15287</v>
      </c>
      <c r="AA7290" t="s">
        <v>6</v>
      </c>
      <c r="AB7290" t="s">
        <v>15031</v>
      </c>
      <c r="AC7290" t="s">
        <v>15032</v>
      </c>
    </row>
    <row r="7291" spans="1:29" x14ac:dyDescent="0.3">
      <c r="A7291" t="s">
        <v>341</v>
      </c>
      <c r="B7291" s="35">
        <v>611</v>
      </c>
      <c r="C7291" t="s">
        <v>182</v>
      </c>
      <c r="D7291" s="35">
        <v>1962</v>
      </c>
      <c r="E7291" t="s">
        <v>7747</v>
      </c>
      <c r="F7291" s="34" t="s">
        <v>6</v>
      </c>
      <c r="G7291" s="34" t="s">
        <v>6</v>
      </c>
      <c r="H7291" s="34" t="s">
        <v>6</v>
      </c>
      <c r="I7291" s="34" t="s">
        <v>6</v>
      </c>
      <c r="J7291" s="34" t="s">
        <v>6</v>
      </c>
      <c r="K7291" s="34" t="s">
        <v>6</v>
      </c>
      <c r="L7291" s="34" t="s">
        <v>6</v>
      </c>
      <c r="M7291" s="34" t="s">
        <v>6</v>
      </c>
      <c r="N7291" s="34" t="s">
        <v>6</v>
      </c>
      <c r="O7291" s="34" t="s">
        <v>6</v>
      </c>
      <c r="P7291" s="34" t="s">
        <v>6</v>
      </c>
      <c r="Q7291" t="s">
        <v>6</v>
      </c>
      <c r="R7291" t="s">
        <v>6</v>
      </c>
      <c r="S7291" t="s">
        <v>6</v>
      </c>
      <c r="T7291" t="s">
        <v>15030</v>
      </c>
      <c r="U7291" t="s">
        <v>6</v>
      </c>
      <c r="V7291" t="s">
        <v>6</v>
      </c>
      <c r="W7291" t="s">
        <v>6</v>
      </c>
      <c r="X7291" t="s">
        <v>6</v>
      </c>
      <c r="Y7291" t="s">
        <v>6</v>
      </c>
      <c r="Z7291" t="s">
        <v>15287</v>
      </c>
      <c r="AA7291" t="s">
        <v>6</v>
      </c>
      <c r="AB7291" t="s">
        <v>15031</v>
      </c>
      <c r="AC7291" t="s">
        <v>15032</v>
      </c>
    </row>
    <row r="7292" spans="1:29" x14ac:dyDescent="0.3">
      <c r="A7292" t="s">
        <v>341</v>
      </c>
      <c r="B7292" s="35">
        <v>611</v>
      </c>
      <c r="C7292" t="s">
        <v>182</v>
      </c>
      <c r="D7292" s="35">
        <v>1963</v>
      </c>
      <c r="E7292" t="s">
        <v>7748</v>
      </c>
      <c r="F7292" s="34" t="s">
        <v>6</v>
      </c>
      <c r="G7292" s="34" t="s">
        <v>6</v>
      </c>
      <c r="H7292" s="34" t="s">
        <v>6</v>
      </c>
      <c r="I7292" s="34" t="s">
        <v>6</v>
      </c>
      <c r="J7292" s="34" t="s">
        <v>6</v>
      </c>
      <c r="K7292" s="34" t="s">
        <v>6</v>
      </c>
      <c r="L7292" s="34" t="s">
        <v>6</v>
      </c>
      <c r="M7292" s="34" t="s">
        <v>6</v>
      </c>
      <c r="N7292" s="34" t="s">
        <v>6</v>
      </c>
      <c r="O7292" s="34" t="s">
        <v>6</v>
      </c>
      <c r="P7292" s="34" t="s">
        <v>6</v>
      </c>
      <c r="Q7292" t="s">
        <v>6</v>
      </c>
      <c r="R7292" t="s">
        <v>6</v>
      </c>
      <c r="S7292" t="s">
        <v>6</v>
      </c>
      <c r="T7292" t="s">
        <v>15030</v>
      </c>
      <c r="U7292" t="s">
        <v>6</v>
      </c>
      <c r="V7292" t="s">
        <v>6</v>
      </c>
      <c r="W7292" t="s">
        <v>6</v>
      </c>
      <c r="X7292" t="s">
        <v>6</v>
      </c>
      <c r="Y7292" t="s">
        <v>6</v>
      </c>
      <c r="Z7292" t="s">
        <v>15287</v>
      </c>
      <c r="AA7292" t="s">
        <v>6</v>
      </c>
      <c r="AB7292" t="s">
        <v>15031</v>
      </c>
      <c r="AC7292" t="s">
        <v>15032</v>
      </c>
    </row>
    <row r="7293" spans="1:29" x14ac:dyDescent="0.3">
      <c r="A7293" t="s">
        <v>341</v>
      </c>
      <c r="B7293" s="35">
        <v>611</v>
      </c>
      <c r="C7293" t="s">
        <v>182</v>
      </c>
      <c r="D7293" s="35">
        <v>1964</v>
      </c>
      <c r="E7293" t="s">
        <v>7749</v>
      </c>
      <c r="F7293" s="34" t="s">
        <v>6</v>
      </c>
      <c r="G7293" s="34" t="s">
        <v>6</v>
      </c>
      <c r="H7293" s="34" t="s">
        <v>6</v>
      </c>
      <c r="I7293" s="34" t="s">
        <v>6</v>
      </c>
      <c r="J7293" s="34" t="s">
        <v>6</v>
      </c>
      <c r="K7293" s="34" t="s">
        <v>6</v>
      </c>
      <c r="L7293" s="34" t="s">
        <v>6</v>
      </c>
      <c r="M7293" s="34" t="s">
        <v>6</v>
      </c>
      <c r="N7293" s="34" t="s">
        <v>6</v>
      </c>
      <c r="O7293" s="34" t="s">
        <v>6</v>
      </c>
      <c r="P7293" s="34" t="s">
        <v>6</v>
      </c>
      <c r="Q7293" t="s">
        <v>6</v>
      </c>
      <c r="R7293" t="s">
        <v>6</v>
      </c>
      <c r="S7293" t="s">
        <v>6</v>
      </c>
      <c r="T7293" t="s">
        <v>15030</v>
      </c>
      <c r="U7293" t="s">
        <v>6</v>
      </c>
      <c r="V7293" t="s">
        <v>6</v>
      </c>
      <c r="W7293" t="s">
        <v>6</v>
      </c>
      <c r="X7293" t="s">
        <v>6</v>
      </c>
      <c r="Y7293" t="s">
        <v>6</v>
      </c>
      <c r="Z7293" t="s">
        <v>15287</v>
      </c>
      <c r="AA7293" t="s">
        <v>6</v>
      </c>
      <c r="AB7293" t="s">
        <v>15031</v>
      </c>
      <c r="AC7293" t="s">
        <v>15032</v>
      </c>
    </row>
    <row r="7294" spans="1:29" x14ac:dyDescent="0.3">
      <c r="A7294" t="s">
        <v>341</v>
      </c>
      <c r="B7294" s="35">
        <v>611</v>
      </c>
      <c r="C7294" t="s">
        <v>182</v>
      </c>
      <c r="D7294" s="35">
        <v>1965</v>
      </c>
      <c r="E7294" t="s">
        <v>7750</v>
      </c>
      <c r="F7294" s="34" t="s">
        <v>6</v>
      </c>
      <c r="G7294" s="34" t="s">
        <v>6</v>
      </c>
      <c r="H7294" s="34" t="s">
        <v>6</v>
      </c>
      <c r="I7294" s="34" t="s">
        <v>6</v>
      </c>
      <c r="J7294" s="34" t="s">
        <v>6</v>
      </c>
      <c r="K7294" s="34" t="s">
        <v>6</v>
      </c>
      <c r="L7294" s="34" t="s">
        <v>6</v>
      </c>
      <c r="M7294" s="34" t="s">
        <v>6</v>
      </c>
      <c r="N7294" s="34" t="s">
        <v>6</v>
      </c>
      <c r="O7294" s="34" t="s">
        <v>6</v>
      </c>
      <c r="P7294" s="34" t="s">
        <v>6</v>
      </c>
      <c r="Q7294" t="s">
        <v>6</v>
      </c>
      <c r="R7294" t="s">
        <v>6</v>
      </c>
      <c r="S7294" t="s">
        <v>6</v>
      </c>
      <c r="T7294" t="s">
        <v>15030</v>
      </c>
      <c r="U7294" t="s">
        <v>6</v>
      </c>
      <c r="V7294" t="s">
        <v>6</v>
      </c>
      <c r="W7294" t="s">
        <v>6</v>
      </c>
      <c r="X7294" t="s">
        <v>6</v>
      </c>
      <c r="Y7294" t="s">
        <v>6</v>
      </c>
      <c r="Z7294" t="s">
        <v>15287</v>
      </c>
      <c r="AA7294" t="s">
        <v>6</v>
      </c>
      <c r="AB7294" t="s">
        <v>15031</v>
      </c>
      <c r="AC7294" t="s">
        <v>15032</v>
      </c>
    </row>
    <row r="7295" spans="1:29" x14ac:dyDescent="0.3">
      <c r="A7295" t="s">
        <v>341</v>
      </c>
      <c r="B7295" s="35">
        <v>611</v>
      </c>
      <c r="C7295" t="s">
        <v>182</v>
      </c>
      <c r="D7295" s="35">
        <v>1966</v>
      </c>
      <c r="E7295" t="s">
        <v>7751</v>
      </c>
      <c r="F7295" s="34" t="s">
        <v>6</v>
      </c>
      <c r="G7295" s="34" t="s">
        <v>6</v>
      </c>
      <c r="H7295" s="34" t="s">
        <v>6</v>
      </c>
      <c r="I7295" s="34" t="s">
        <v>6</v>
      </c>
      <c r="J7295" s="34" t="s">
        <v>6</v>
      </c>
      <c r="K7295" s="34" t="s">
        <v>6</v>
      </c>
      <c r="L7295" s="34" t="s">
        <v>6</v>
      </c>
      <c r="M7295" s="34" t="s">
        <v>6</v>
      </c>
      <c r="N7295" s="34" t="s">
        <v>6</v>
      </c>
      <c r="O7295" s="34" t="s">
        <v>6</v>
      </c>
      <c r="P7295" s="34" t="s">
        <v>6</v>
      </c>
      <c r="Q7295" t="s">
        <v>6</v>
      </c>
      <c r="R7295" t="s">
        <v>6</v>
      </c>
      <c r="S7295" t="s">
        <v>6</v>
      </c>
      <c r="T7295" t="s">
        <v>15030</v>
      </c>
      <c r="U7295" t="s">
        <v>6</v>
      </c>
      <c r="V7295" t="s">
        <v>6</v>
      </c>
      <c r="W7295" t="s">
        <v>6</v>
      </c>
      <c r="X7295" t="s">
        <v>6</v>
      </c>
      <c r="Y7295" t="s">
        <v>6</v>
      </c>
      <c r="Z7295" t="s">
        <v>15287</v>
      </c>
      <c r="AA7295" t="s">
        <v>6</v>
      </c>
      <c r="AB7295" t="s">
        <v>15031</v>
      </c>
      <c r="AC7295" t="s">
        <v>15032</v>
      </c>
    </row>
    <row r="7296" spans="1:29" x14ac:dyDescent="0.3">
      <c r="A7296" t="s">
        <v>341</v>
      </c>
      <c r="B7296" s="35">
        <v>611</v>
      </c>
      <c r="C7296" t="s">
        <v>182</v>
      </c>
      <c r="D7296" s="35">
        <v>1967</v>
      </c>
      <c r="E7296" t="s">
        <v>7752</v>
      </c>
      <c r="F7296" s="34" t="s">
        <v>6</v>
      </c>
      <c r="G7296" s="34" t="s">
        <v>6</v>
      </c>
      <c r="H7296" s="34" t="s">
        <v>6</v>
      </c>
      <c r="I7296" s="34" t="s">
        <v>6</v>
      </c>
      <c r="J7296" s="34" t="s">
        <v>6</v>
      </c>
      <c r="K7296" s="34" t="s">
        <v>6</v>
      </c>
      <c r="L7296" s="34" t="s">
        <v>6</v>
      </c>
      <c r="M7296" s="34" t="s">
        <v>6</v>
      </c>
      <c r="N7296" s="34" t="s">
        <v>6</v>
      </c>
      <c r="O7296" s="34" t="s">
        <v>6</v>
      </c>
      <c r="P7296" s="34" t="s">
        <v>6</v>
      </c>
      <c r="Q7296" t="s">
        <v>6</v>
      </c>
      <c r="R7296" t="s">
        <v>6</v>
      </c>
      <c r="S7296" t="s">
        <v>6</v>
      </c>
      <c r="T7296" t="s">
        <v>15030</v>
      </c>
      <c r="U7296" t="s">
        <v>6</v>
      </c>
      <c r="V7296" t="s">
        <v>6</v>
      </c>
      <c r="W7296" t="s">
        <v>6</v>
      </c>
      <c r="X7296" t="s">
        <v>6</v>
      </c>
      <c r="Y7296" t="s">
        <v>6</v>
      </c>
      <c r="Z7296" t="s">
        <v>15287</v>
      </c>
      <c r="AA7296" t="s">
        <v>6</v>
      </c>
      <c r="AB7296" t="s">
        <v>15031</v>
      </c>
      <c r="AC7296" t="s">
        <v>15032</v>
      </c>
    </row>
    <row r="7297" spans="1:29" x14ac:dyDescent="0.3">
      <c r="A7297" t="s">
        <v>341</v>
      </c>
      <c r="B7297" s="35">
        <v>611</v>
      </c>
      <c r="C7297" t="s">
        <v>182</v>
      </c>
      <c r="D7297" s="35">
        <v>1968</v>
      </c>
      <c r="E7297" t="s">
        <v>7753</v>
      </c>
      <c r="F7297" s="34" t="s">
        <v>6</v>
      </c>
      <c r="G7297" s="34" t="s">
        <v>6</v>
      </c>
      <c r="H7297" s="34" t="s">
        <v>6</v>
      </c>
      <c r="I7297" s="34" t="s">
        <v>6</v>
      </c>
      <c r="J7297" s="34" t="s">
        <v>6</v>
      </c>
      <c r="K7297" s="34" t="s">
        <v>6</v>
      </c>
      <c r="L7297" s="34" t="s">
        <v>6</v>
      </c>
      <c r="M7297" s="34" t="s">
        <v>6</v>
      </c>
      <c r="N7297" s="34" t="s">
        <v>6</v>
      </c>
      <c r="O7297" s="34" t="s">
        <v>6</v>
      </c>
      <c r="P7297" s="34" t="s">
        <v>6</v>
      </c>
      <c r="Q7297" t="s">
        <v>6</v>
      </c>
      <c r="R7297" t="s">
        <v>6</v>
      </c>
      <c r="S7297" t="s">
        <v>6</v>
      </c>
      <c r="T7297" t="s">
        <v>15030</v>
      </c>
      <c r="U7297" t="s">
        <v>6</v>
      </c>
      <c r="V7297" t="s">
        <v>6</v>
      </c>
      <c r="W7297" t="s">
        <v>6</v>
      </c>
      <c r="X7297" t="s">
        <v>6</v>
      </c>
      <c r="Y7297" t="s">
        <v>6</v>
      </c>
      <c r="Z7297" t="s">
        <v>15287</v>
      </c>
      <c r="AA7297" t="s">
        <v>6</v>
      </c>
      <c r="AB7297" t="s">
        <v>15031</v>
      </c>
      <c r="AC7297" t="s">
        <v>15032</v>
      </c>
    </row>
    <row r="7298" spans="1:29" x14ac:dyDescent="0.3">
      <c r="A7298" t="s">
        <v>341</v>
      </c>
      <c r="B7298" s="35">
        <v>611</v>
      </c>
      <c r="C7298" t="s">
        <v>182</v>
      </c>
      <c r="D7298" s="35">
        <v>1969</v>
      </c>
      <c r="E7298" t="s">
        <v>7754</v>
      </c>
      <c r="F7298" s="34" t="s">
        <v>6</v>
      </c>
      <c r="G7298" s="34" t="s">
        <v>6</v>
      </c>
      <c r="H7298" s="34" t="s">
        <v>6</v>
      </c>
      <c r="I7298" s="34" t="s">
        <v>6</v>
      </c>
      <c r="J7298" s="34" t="s">
        <v>6</v>
      </c>
      <c r="K7298" s="34" t="s">
        <v>6</v>
      </c>
      <c r="L7298" s="34" t="s">
        <v>6</v>
      </c>
      <c r="M7298" s="34" t="s">
        <v>6</v>
      </c>
      <c r="N7298" s="34" t="s">
        <v>6</v>
      </c>
      <c r="O7298" s="34" t="s">
        <v>6</v>
      </c>
      <c r="P7298" s="34" t="s">
        <v>6</v>
      </c>
      <c r="Q7298" t="s">
        <v>6</v>
      </c>
      <c r="R7298" t="s">
        <v>6</v>
      </c>
      <c r="S7298" t="s">
        <v>6</v>
      </c>
      <c r="T7298" t="s">
        <v>15030</v>
      </c>
      <c r="U7298" t="s">
        <v>6</v>
      </c>
      <c r="V7298" t="s">
        <v>6</v>
      </c>
      <c r="W7298" t="s">
        <v>6</v>
      </c>
      <c r="X7298" t="s">
        <v>6</v>
      </c>
      <c r="Y7298" t="s">
        <v>6</v>
      </c>
      <c r="Z7298" t="s">
        <v>15287</v>
      </c>
      <c r="AA7298" t="s">
        <v>6</v>
      </c>
      <c r="AB7298" t="s">
        <v>15031</v>
      </c>
      <c r="AC7298" t="s">
        <v>15032</v>
      </c>
    </row>
    <row r="7299" spans="1:29" x14ac:dyDescent="0.3">
      <c r="A7299" t="s">
        <v>341</v>
      </c>
      <c r="B7299" s="35">
        <v>611</v>
      </c>
      <c r="C7299" t="s">
        <v>182</v>
      </c>
      <c r="D7299" s="35">
        <v>1970</v>
      </c>
      <c r="E7299" t="s">
        <v>7755</v>
      </c>
      <c r="F7299" s="34" t="s">
        <v>6</v>
      </c>
      <c r="G7299" s="34" t="s">
        <v>6</v>
      </c>
      <c r="H7299" s="34" t="s">
        <v>6</v>
      </c>
      <c r="I7299" s="34" t="s">
        <v>6</v>
      </c>
      <c r="J7299" s="34" t="s">
        <v>6</v>
      </c>
      <c r="K7299" s="34" t="s">
        <v>6</v>
      </c>
      <c r="L7299" s="34" t="s">
        <v>6</v>
      </c>
      <c r="M7299" s="34" t="s">
        <v>6</v>
      </c>
      <c r="N7299" s="34" t="s">
        <v>6</v>
      </c>
      <c r="O7299" s="34" t="s">
        <v>6</v>
      </c>
      <c r="P7299" s="34">
        <v>21.276356774928992</v>
      </c>
      <c r="Q7299" t="s">
        <v>6</v>
      </c>
      <c r="R7299" t="s">
        <v>6</v>
      </c>
      <c r="S7299" t="s">
        <v>6</v>
      </c>
      <c r="T7299" t="s">
        <v>15030</v>
      </c>
      <c r="U7299" t="s">
        <v>6</v>
      </c>
      <c r="V7299" t="s">
        <v>6</v>
      </c>
      <c r="W7299" t="s">
        <v>6</v>
      </c>
      <c r="X7299" t="s">
        <v>6</v>
      </c>
      <c r="Y7299" t="s">
        <v>6</v>
      </c>
      <c r="Z7299" t="s">
        <v>15287</v>
      </c>
      <c r="AA7299" t="s">
        <v>6</v>
      </c>
      <c r="AB7299" t="s">
        <v>15031</v>
      </c>
      <c r="AC7299" t="s">
        <v>15032</v>
      </c>
    </row>
    <row r="7300" spans="1:29" x14ac:dyDescent="0.3">
      <c r="A7300" t="s">
        <v>341</v>
      </c>
      <c r="B7300" s="35">
        <v>611</v>
      </c>
      <c r="C7300" t="s">
        <v>182</v>
      </c>
      <c r="D7300" s="35">
        <v>1971</v>
      </c>
      <c r="E7300" t="s">
        <v>7756</v>
      </c>
      <c r="F7300" s="34" t="s">
        <v>6</v>
      </c>
      <c r="G7300" s="34" t="s">
        <v>6</v>
      </c>
      <c r="H7300" s="34" t="s">
        <v>6</v>
      </c>
      <c r="I7300" s="34" t="s">
        <v>6</v>
      </c>
      <c r="J7300" s="34" t="s">
        <v>6</v>
      </c>
      <c r="K7300" s="34" t="s">
        <v>6</v>
      </c>
      <c r="L7300" s="34" t="s">
        <v>6</v>
      </c>
      <c r="M7300" s="34" t="s">
        <v>6</v>
      </c>
      <c r="N7300" s="34" t="s">
        <v>6</v>
      </c>
      <c r="O7300" s="34" t="s">
        <v>6</v>
      </c>
      <c r="P7300" s="34">
        <v>23.976924412635665</v>
      </c>
      <c r="Q7300" t="s">
        <v>6</v>
      </c>
      <c r="R7300" t="s">
        <v>6</v>
      </c>
      <c r="S7300" t="s">
        <v>6</v>
      </c>
      <c r="T7300" t="s">
        <v>15030</v>
      </c>
      <c r="U7300" t="s">
        <v>6</v>
      </c>
      <c r="V7300" t="s">
        <v>6</v>
      </c>
      <c r="W7300" t="s">
        <v>6</v>
      </c>
      <c r="X7300" t="s">
        <v>6</v>
      </c>
      <c r="Y7300" t="s">
        <v>6</v>
      </c>
      <c r="Z7300" t="s">
        <v>15287</v>
      </c>
      <c r="AA7300" t="s">
        <v>6</v>
      </c>
      <c r="AB7300" t="s">
        <v>15031</v>
      </c>
      <c r="AC7300" t="s">
        <v>15032</v>
      </c>
    </row>
    <row r="7301" spans="1:29" x14ac:dyDescent="0.3">
      <c r="A7301" t="s">
        <v>341</v>
      </c>
      <c r="B7301" s="35">
        <v>611</v>
      </c>
      <c r="C7301" t="s">
        <v>182</v>
      </c>
      <c r="D7301" s="35">
        <v>1972</v>
      </c>
      <c r="E7301" t="s">
        <v>7757</v>
      </c>
      <c r="F7301" s="34" t="s">
        <v>6</v>
      </c>
      <c r="G7301" s="34" t="s">
        <v>6</v>
      </c>
      <c r="H7301" s="34" t="s">
        <v>6</v>
      </c>
      <c r="I7301" s="34" t="s">
        <v>6</v>
      </c>
      <c r="J7301" s="34" t="s">
        <v>6</v>
      </c>
      <c r="K7301" s="34" t="s">
        <v>6</v>
      </c>
      <c r="L7301" s="34" t="s">
        <v>6</v>
      </c>
      <c r="M7301" s="34" t="s">
        <v>6</v>
      </c>
      <c r="N7301" s="34" t="s">
        <v>6</v>
      </c>
      <c r="O7301" s="34" t="s">
        <v>6</v>
      </c>
      <c r="P7301" s="34">
        <v>26.63021125750916</v>
      </c>
      <c r="Q7301" t="s">
        <v>6</v>
      </c>
      <c r="R7301" t="s">
        <v>6</v>
      </c>
      <c r="S7301" t="s">
        <v>6</v>
      </c>
      <c r="T7301" t="s">
        <v>15030</v>
      </c>
      <c r="U7301" t="s">
        <v>6</v>
      </c>
      <c r="V7301" t="s">
        <v>6</v>
      </c>
      <c r="W7301" t="s">
        <v>6</v>
      </c>
      <c r="X7301" t="s">
        <v>6</v>
      </c>
      <c r="Y7301" t="s">
        <v>6</v>
      </c>
      <c r="Z7301" t="s">
        <v>15287</v>
      </c>
      <c r="AA7301" t="s">
        <v>6</v>
      </c>
      <c r="AB7301" t="s">
        <v>15031</v>
      </c>
      <c r="AC7301" t="s">
        <v>15032</v>
      </c>
    </row>
    <row r="7302" spans="1:29" x14ac:dyDescent="0.3">
      <c r="A7302" t="s">
        <v>341</v>
      </c>
      <c r="B7302" s="35">
        <v>611</v>
      </c>
      <c r="C7302" t="s">
        <v>182</v>
      </c>
      <c r="D7302" s="35">
        <v>1973</v>
      </c>
      <c r="E7302" t="s">
        <v>7758</v>
      </c>
      <c r="F7302" s="34" t="s">
        <v>6</v>
      </c>
      <c r="G7302" s="34" t="s">
        <v>6</v>
      </c>
      <c r="H7302" s="34" t="s">
        <v>6</v>
      </c>
      <c r="I7302" s="34" t="s">
        <v>6</v>
      </c>
      <c r="J7302" s="34" t="s">
        <v>6</v>
      </c>
      <c r="K7302" s="34" t="s">
        <v>6</v>
      </c>
      <c r="L7302" s="34" t="s">
        <v>6</v>
      </c>
      <c r="M7302" s="34" t="s">
        <v>6</v>
      </c>
      <c r="N7302" s="34" t="s">
        <v>6</v>
      </c>
      <c r="O7302" s="34" t="s">
        <v>6</v>
      </c>
      <c r="P7302" s="34">
        <v>30.31533187538902</v>
      </c>
      <c r="Q7302" t="s">
        <v>6</v>
      </c>
      <c r="R7302" t="s">
        <v>6</v>
      </c>
      <c r="S7302" t="s">
        <v>6</v>
      </c>
      <c r="T7302" t="s">
        <v>15030</v>
      </c>
      <c r="U7302" t="s">
        <v>6</v>
      </c>
      <c r="V7302" t="s">
        <v>6</v>
      </c>
      <c r="W7302" t="s">
        <v>6</v>
      </c>
      <c r="X7302" t="s">
        <v>6</v>
      </c>
      <c r="Y7302" t="s">
        <v>6</v>
      </c>
      <c r="Z7302" t="s">
        <v>15287</v>
      </c>
      <c r="AA7302" t="s">
        <v>6</v>
      </c>
      <c r="AB7302" t="s">
        <v>15031</v>
      </c>
      <c r="AC7302" t="s">
        <v>15032</v>
      </c>
    </row>
    <row r="7303" spans="1:29" x14ac:dyDescent="0.3">
      <c r="A7303" t="s">
        <v>341</v>
      </c>
      <c r="B7303" s="35">
        <v>611</v>
      </c>
      <c r="C7303" t="s">
        <v>182</v>
      </c>
      <c r="D7303" s="35">
        <v>1974</v>
      </c>
      <c r="E7303" t="s">
        <v>7759</v>
      </c>
      <c r="F7303" s="34" t="s">
        <v>6</v>
      </c>
      <c r="G7303" s="34" t="s">
        <v>6</v>
      </c>
      <c r="H7303" s="34" t="s">
        <v>6</v>
      </c>
      <c r="I7303" s="34" t="s">
        <v>6</v>
      </c>
      <c r="J7303" s="34" t="s">
        <v>6</v>
      </c>
      <c r="K7303" s="34" t="s">
        <v>6</v>
      </c>
      <c r="L7303" s="34" t="s">
        <v>6</v>
      </c>
      <c r="M7303" s="34" t="s">
        <v>6</v>
      </c>
      <c r="N7303" s="34" t="s">
        <v>6</v>
      </c>
      <c r="O7303" s="34" t="s">
        <v>6</v>
      </c>
      <c r="P7303" s="34">
        <v>37.685573111148734</v>
      </c>
      <c r="Q7303" t="s">
        <v>6</v>
      </c>
      <c r="R7303" t="s">
        <v>6</v>
      </c>
      <c r="S7303" t="s">
        <v>6</v>
      </c>
      <c r="T7303" t="s">
        <v>15030</v>
      </c>
      <c r="U7303" t="s">
        <v>6</v>
      </c>
      <c r="V7303" t="s">
        <v>6</v>
      </c>
      <c r="W7303" t="s">
        <v>6</v>
      </c>
      <c r="X7303" t="s">
        <v>6</v>
      </c>
      <c r="Y7303" t="s">
        <v>6</v>
      </c>
      <c r="Z7303" t="s">
        <v>15287</v>
      </c>
      <c r="AA7303" t="s">
        <v>6</v>
      </c>
      <c r="AB7303" t="s">
        <v>15031</v>
      </c>
      <c r="AC7303" t="s">
        <v>15032</v>
      </c>
    </row>
    <row r="7304" spans="1:29" x14ac:dyDescent="0.3">
      <c r="A7304" t="s">
        <v>341</v>
      </c>
      <c r="B7304" s="35">
        <v>611</v>
      </c>
      <c r="C7304" t="s">
        <v>182</v>
      </c>
      <c r="D7304" s="35">
        <v>1975</v>
      </c>
      <c r="E7304" t="s">
        <v>7760</v>
      </c>
      <c r="F7304" s="34" t="s">
        <v>6</v>
      </c>
      <c r="G7304" s="34" t="s">
        <v>6</v>
      </c>
      <c r="H7304" s="34" t="s">
        <v>6</v>
      </c>
      <c r="I7304" s="34" t="s">
        <v>6</v>
      </c>
      <c r="J7304" s="34" t="s">
        <v>6</v>
      </c>
      <c r="K7304" s="34" t="s">
        <v>6</v>
      </c>
      <c r="L7304" s="34" t="s">
        <v>6</v>
      </c>
      <c r="M7304" s="34" t="s">
        <v>6</v>
      </c>
      <c r="N7304" s="34" t="s">
        <v>6</v>
      </c>
      <c r="O7304" s="34" t="s">
        <v>6</v>
      </c>
      <c r="P7304" s="34">
        <v>41.857407772899521</v>
      </c>
      <c r="Q7304" t="s">
        <v>6</v>
      </c>
      <c r="R7304" t="s">
        <v>6</v>
      </c>
      <c r="S7304" t="s">
        <v>6</v>
      </c>
      <c r="T7304" t="s">
        <v>15030</v>
      </c>
      <c r="U7304" t="s">
        <v>6</v>
      </c>
      <c r="V7304" t="s">
        <v>6</v>
      </c>
      <c r="W7304" t="s">
        <v>6</v>
      </c>
      <c r="X7304" t="s">
        <v>6</v>
      </c>
      <c r="Y7304" t="s">
        <v>6</v>
      </c>
      <c r="Z7304" t="s">
        <v>15287</v>
      </c>
      <c r="AA7304" t="s">
        <v>6</v>
      </c>
      <c r="AB7304" t="s">
        <v>15031</v>
      </c>
      <c r="AC7304" t="s">
        <v>15032</v>
      </c>
    </row>
    <row r="7305" spans="1:29" x14ac:dyDescent="0.3">
      <c r="A7305" t="s">
        <v>341</v>
      </c>
      <c r="B7305" s="35">
        <v>611</v>
      </c>
      <c r="C7305" t="s">
        <v>182</v>
      </c>
      <c r="D7305" s="35">
        <v>1976</v>
      </c>
      <c r="E7305" t="s">
        <v>7761</v>
      </c>
      <c r="F7305" s="34" t="s">
        <v>6</v>
      </c>
      <c r="G7305" s="34" t="s">
        <v>6</v>
      </c>
      <c r="H7305" s="34" t="s">
        <v>6</v>
      </c>
      <c r="I7305" s="34" t="s">
        <v>6</v>
      </c>
      <c r="J7305" s="34" t="s">
        <v>6</v>
      </c>
      <c r="K7305" s="34" t="s">
        <v>6</v>
      </c>
      <c r="L7305" s="34" t="s">
        <v>6</v>
      </c>
      <c r="M7305" s="34" t="s">
        <v>6</v>
      </c>
      <c r="N7305" s="34" t="s">
        <v>6</v>
      </c>
      <c r="O7305" s="34" t="s">
        <v>6</v>
      </c>
      <c r="P7305" s="34">
        <v>49.960501297573451</v>
      </c>
      <c r="Q7305" t="s">
        <v>6</v>
      </c>
      <c r="R7305" t="s">
        <v>6</v>
      </c>
      <c r="S7305" t="s">
        <v>6</v>
      </c>
      <c r="T7305" t="s">
        <v>15030</v>
      </c>
      <c r="U7305" t="s">
        <v>6</v>
      </c>
      <c r="V7305" t="s">
        <v>6</v>
      </c>
      <c r="W7305" t="s">
        <v>6</v>
      </c>
      <c r="X7305" t="s">
        <v>6</v>
      </c>
      <c r="Y7305" t="s">
        <v>6</v>
      </c>
      <c r="Z7305" t="s">
        <v>15287</v>
      </c>
      <c r="AA7305" t="s">
        <v>6</v>
      </c>
      <c r="AB7305" t="s">
        <v>15031</v>
      </c>
      <c r="AC7305" t="s">
        <v>15032</v>
      </c>
    </row>
    <row r="7306" spans="1:29" x14ac:dyDescent="0.3">
      <c r="A7306" t="s">
        <v>341</v>
      </c>
      <c r="B7306" s="35">
        <v>611</v>
      </c>
      <c r="C7306" t="s">
        <v>182</v>
      </c>
      <c r="D7306" s="35">
        <v>1977</v>
      </c>
      <c r="E7306" t="s">
        <v>7762</v>
      </c>
      <c r="F7306" s="34" t="s">
        <v>6</v>
      </c>
      <c r="G7306" s="34" t="s">
        <v>6</v>
      </c>
      <c r="H7306" s="34" t="s">
        <v>6</v>
      </c>
      <c r="I7306" s="34" t="s">
        <v>6</v>
      </c>
      <c r="J7306" s="34" t="s">
        <v>6</v>
      </c>
      <c r="K7306" s="34" t="s">
        <v>6</v>
      </c>
      <c r="L7306" s="34" t="s">
        <v>6</v>
      </c>
      <c r="M7306" s="34" t="s">
        <v>6</v>
      </c>
      <c r="N7306" s="34" t="s">
        <v>6</v>
      </c>
      <c r="O7306" s="34" t="s">
        <v>6</v>
      </c>
      <c r="P7306" s="34">
        <v>53.816667136585089</v>
      </c>
      <c r="Q7306" t="s">
        <v>6</v>
      </c>
      <c r="R7306" t="s">
        <v>6</v>
      </c>
      <c r="S7306" t="s">
        <v>6</v>
      </c>
      <c r="T7306" t="s">
        <v>15030</v>
      </c>
      <c r="U7306" t="s">
        <v>6</v>
      </c>
      <c r="V7306" t="s">
        <v>6</v>
      </c>
      <c r="W7306" t="s">
        <v>6</v>
      </c>
      <c r="X7306" t="s">
        <v>6</v>
      </c>
      <c r="Y7306" t="s">
        <v>6</v>
      </c>
      <c r="Z7306" t="s">
        <v>15287</v>
      </c>
      <c r="AA7306" t="s">
        <v>6</v>
      </c>
      <c r="AB7306" t="s">
        <v>15031</v>
      </c>
      <c r="AC7306" t="s">
        <v>15032</v>
      </c>
    </row>
    <row r="7307" spans="1:29" x14ac:dyDescent="0.3">
      <c r="A7307" t="s">
        <v>341</v>
      </c>
      <c r="B7307" s="35">
        <v>611</v>
      </c>
      <c r="C7307" t="s">
        <v>182</v>
      </c>
      <c r="D7307" s="35">
        <v>1978</v>
      </c>
      <c r="E7307" t="s">
        <v>7763</v>
      </c>
      <c r="F7307" s="34" t="s">
        <v>6</v>
      </c>
      <c r="G7307" s="34" t="s">
        <v>6</v>
      </c>
      <c r="H7307" s="34" t="s">
        <v>6</v>
      </c>
      <c r="I7307" s="34" t="s">
        <v>6</v>
      </c>
      <c r="J7307" s="34" t="s">
        <v>6</v>
      </c>
      <c r="K7307" s="34" t="s">
        <v>6</v>
      </c>
      <c r="L7307" s="34" t="s">
        <v>6</v>
      </c>
      <c r="M7307" s="34" t="s">
        <v>6</v>
      </c>
      <c r="N7307" s="34" t="s">
        <v>6</v>
      </c>
      <c r="O7307" s="34" t="s">
        <v>6</v>
      </c>
      <c r="P7307" s="34">
        <v>59.007820067356974</v>
      </c>
      <c r="Q7307" t="s">
        <v>6</v>
      </c>
      <c r="R7307" t="s">
        <v>6</v>
      </c>
      <c r="S7307" t="s">
        <v>6</v>
      </c>
      <c r="T7307" t="s">
        <v>15030</v>
      </c>
      <c r="U7307" t="s">
        <v>6</v>
      </c>
      <c r="V7307" t="s">
        <v>6</v>
      </c>
      <c r="W7307" t="s">
        <v>6</v>
      </c>
      <c r="X7307" t="s">
        <v>6</v>
      </c>
      <c r="Y7307" t="s">
        <v>6</v>
      </c>
      <c r="Z7307" t="s">
        <v>15287</v>
      </c>
      <c r="AA7307" t="s">
        <v>6</v>
      </c>
      <c r="AB7307" t="s">
        <v>15031</v>
      </c>
      <c r="AC7307" t="s">
        <v>15032</v>
      </c>
    </row>
    <row r="7308" spans="1:29" x14ac:dyDescent="0.3">
      <c r="A7308" t="s">
        <v>341</v>
      </c>
      <c r="B7308" s="35">
        <v>611</v>
      </c>
      <c r="C7308" t="s">
        <v>182</v>
      </c>
      <c r="D7308" s="35">
        <v>1979</v>
      </c>
      <c r="E7308" t="s">
        <v>7764</v>
      </c>
      <c r="F7308" s="34" t="s">
        <v>6</v>
      </c>
      <c r="G7308" s="34" t="s">
        <v>6</v>
      </c>
      <c r="H7308" s="34" t="s">
        <v>6</v>
      </c>
      <c r="I7308" s="34" t="s">
        <v>6</v>
      </c>
      <c r="J7308" s="34" t="s">
        <v>6</v>
      </c>
      <c r="K7308" s="34" t="s">
        <v>6</v>
      </c>
      <c r="L7308" s="34" t="s">
        <v>6</v>
      </c>
      <c r="M7308" s="34" t="s">
        <v>6</v>
      </c>
      <c r="N7308" s="34" t="s">
        <v>6</v>
      </c>
      <c r="O7308" s="34" t="s">
        <v>6</v>
      </c>
      <c r="P7308" s="34">
        <v>65.247494109782224</v>
      </c>
      <c r="Q7308" t="s">
        <v>6</v>
      </c>
      <c r="R7308" t="s">
        <v>6</v>
      </c>
      <c r="S7308" t="s">
        <v>6</v>
      </c>
      <c r="T7308" t="s">
        <v>15030</v>
      </c>
      <c r="U7308" t="s">
        <v>6</v>
      </c>
      <c r="V7308" t="s">
        <v>6</v>
      </c>
      <c r="W7308" t="s">
        <v>6</v>
      </c>
      <c r="X7308" t="s">
        <v>6</v>
      </c>
      <c r="Y7308" t="s">
        <v>6</v>
      </c>
      <c r="Z7308" t="s">
        <v>15287</v>
      </c>
      <c r="AA7308" t="s">
        <v>6</v>
      </c>
      <c r="AB7308" t="s">
        <v>15031</v>
      </c>
      <c r="AC7308" t="s">
        <v>15032</v>
      </c>
    </row>
    <row r="7309" spans="1:29" x14ac:dyDescent="0.3">
      <c r="A7309" t="s">
        <v>341</v>
      </c>
      <c r="B7309" s="35">
        <v>611</v>
      </c>
      <c r="C7309" t="s">
        <v>182</v>
      </c>
      <c r="D7309" s="35">
        <v>1980</v>
      </c>
      <c r="E7309" t="s">
        <v>7765</v>
      </c>
      <c r="F7309" s="34" t="s">
        <v>6</v>
      </c>
      <c r="G7309" s="34" t="s">
        <v>6</v>
      </c>
      <c r="H7309" s="34" t="s">
        <v>6</v>
      </c>
      <c r="I7309" s="34" t="s">
        <v>6</v>
      </c>
      <c r="J7309" s="34" t="s">
        <v>6</v>
      </c>
      <c r="K7309" s="34" t="s">
        <v>6</v>
      </c>
      <c r="L7309" s="34" t="s">
        <v>6</v>
      </c>
      <c r="M7309" s="34" t="s">
        <v>6</v>
      </c>
      <c r="N7309" s="34" t="s">
        <v>6</v>
      </c>
      <c r="O7309" s="34" t="s">
        <v>6</v>
      </c>
      <c r="P7309" s="34">
        <v>74.435264646511357</v>
      </c>
      <c r="Q7309" t="s">
        <v>6</v>
      </c>
      <c r="R7309" t="s">
        <v>6</v>
      </c>
      <c r="S7309" t="s">
        <v>6</v>
      </c>
      <c r="T7309" t="s">
        <v>15030</v>
      </c>
      <c r="U7309" t="s">
        <v>6</v>
      </c>
      <c r="V7309" t="s">
        <v>6</v>
      </c>
      <c r="W7309" t="s">
        <v>6</v>
      </c>
      <c r="X7309" t="s">
        <v>6</v>
      </c>
      <c r="Y7309" t="s">
        <v>6</v>
      </c>
      <c r="Z7309" t="s">
        <v>15287</v>
      </c>
      <c r="AA7309" t="s">
        <v>6</v>
      </c>
      <c r="AB7309" t="s">
        <v>15031</v>
      </c>
      <c r="AC7309" t="s">
        <v>15032</v>
      </c>
    </row>
    <row r="7310" spans="1:29" x14ac:dyDescent="0.3">
      <c r="A7310" t="s">
        <v>341</v>
      </c>
      <c r="B7310" s="35">
        <v>611</v>
      </c>
      <c r="C7310" t="s">
        <v>182</v>
      </c>
      <c r="D7310" s="35">
        <v>1981</v>
      </c>
      <c r="E7310" t="s">
        <v>7766</v>
      </c>
      <c r="F7310" s="34" t="s">
        <v>6</v>
      </c>
      <c r="G7310" s="34" t="s">
        <v>6</v>
      </c>
      <c r="H7310" s="34" t="s">
        <v>6</v>
      </c>
      <c r="I7310" s="34" t="s">
        <v>6</v>
      </c>
      <c r="J7310" s="34" t="s">
        <v>6</v>
      </c>
      <c r="K7310" s="34" t="s">
        <v>6</v>
      </c>
      <c r="L7310" s="34" t="s">
        <v>6</v>
      </c>
      <c r="M7310" s="34" t="s">
        <v>6</v>
      </c>
      <c r="N7310" s="34" t="s">
        <v>6</v>
      </c>
      <c r="O7310" s="34" t="s">
        <v>6</v>
      </c>
      <c r="P7310" s="34">
        <v>79.011767270451969</v>
      </c>
      <c r="Q7310" t="s">
        <v>6</v>
      </c>
      <c r="R7310" t="s">
        <v>6</v>
      </c>
      <c r="S7310" t="s">
        <v>6</v>
      </c>
      <c r="T7310" t="s">
        <v>15030</v>
      </c>
      <c r="U7310" t="s">
        <v>6</v>
      </c>
      <c r="V7310" t="s">
        <v>6</v>
      </c>
      <c r="W7310" t="s">
        <v>6</v>
      </c>
      <c r="X7310" t="s">
        <v>6</v>
      </c>
      <c r="Y7310" t="s">
        <v>6</v>
      </c>
      <c r="Z7310" t="s">
        <v>15287</v>
      </c>
      <c r="AA7310" t="s">
        <v>6</v>
      </c>
      <c r="AB7310" t="s">
        <v>15031</v>
      </c>
      <c r="AC7310" t="s">
        <v>15032</v>
      </c>
    </row>
    <row r="7311" spans="1:29" x14ac:dyDescent="0.3">
      <c r="A7311" t="s">
        <v>341</v>
      </c>
      <c r="B7311" s="35">
        <v>611</v>
      </c>
      <c r="C7311" t="s">
        <v>182</v>
      </c>
      <c r="D7311" s="35">
        <v>1982</v>
      </c>
      <c r="E7311" t="s">
        <v>7767</v>
      </c>
      <c r="F7311" s="34" t="s">
        <v>6</v>
      </c>
      <c r="G7311" s="34" t="s">
        <v>6</v>
      </c>
      <c r="H7311" s="34" t="s">
        <v>6</v>
      </c>
      <c r="I7311" s="34" t="s">
        <v>6</v>
      </c>
      <c r="J7311" s="34" t="s">
        <v>6</v>
      </c>
      <c r="K7311" s="34" t="s">
        <v>6</v>
      </c>
      <c r="L7311" s="34" t="s">
        <v>6</v>
      </c>
      <c r="M7311" s="34" t="s">
        <v>6</v>
      </c>
      <c r="N7311" s="34" t="s">
        <v>6</v>
      </c>
      <c r="O7311" s="34" t="s">
        <v>6</v>
      </c>
      <c r="P7311" s="34">
        <v>82.578685906248893</v>
      </c>
      <c r="Q7311" t="s">
        <v>6</v>
      </c>
      <c r="R7311" t="s">
        <v>6</v>
      </c>
      <c r="S7311" t="s">
        <v>6</v>
      </c>
      <c r="T7311" t="s">
        <v>15030</v>
      </c>
      <c r="U7311" t="s">
        <v>6</v>
      </c>
      <c r="V7311" t="s">
        <v>6</v>
      </c>
      <c r="W7311" t="s">
        <v>6</v>
      </c>
      <c r="X7311" t="s">
        <v>6</v>
      </c>
      <c r="Y7311" t="s">
        <v>6</v>
      </c>
      <c r="Z7311" t="s">
        <v>15287</v>
      </c>
      <c r="AA7311" t="s">
        <v>6</v>
      </c>
      <c r="AB7311" t="s">
        <v>15031</v>
      </c>
      <c r="AC7311" t="s">
        <v>15032</v>
      </c>
    </row>
    <row r="7312" spans="1:29" x14ac:dyDescent="0.3">
      <c r="A7312" t="s">
        <v>341</v>
      </c>
      <c r="B7312" s="35">
        <v>611</v>
      </c>
      <c r="C7312" t="s">
        <v>182</v>
      </c>
      <c r="D7312" s="35">
        <v>1983</v>
      </c>
      <c r="E7312" t="s">
        <v>7768</v>
      </c>
      <c r="F7312" s="34" t="s">
        <v>6</v>
      </c>
      <c r="G7312" s="34" t="s">
        <v>6</v>
      </c>
      <c r="H7312" s="34" t="s">
        <v>6</v>
      </c>
      <c r="I7312" s="34" t="s">
        <v>6</v>
      </c>
      <c r="J7312" s="34" t="s">
        <v>6</v>
      </c>
      <c r="K7312" s="34" t="s">
        <v>6</v>
      </c>
      <c r="L7312" s="34" t="s">
        <v>6</v>
      </c>
      <c r="M7312" s="34" t="s">
        <v>6</v>
      </c>
      <c r="N7312" s="34" t="s">
        <v>6</v>
      </c>
      <c r="O7312" s="34" t="s">
        <v>6</v>
      </c>
      <c r="P7312" s="34">
        <v>83.432521400353892</v>
      </c>
      <c r="Q7312" t="s">
        <v>6</v>
      </c>
      <c r="R7312" t="s">
        <v>6</v>
      </c>
      <c r="S7312" t="s">
        <v>6</v>
      </c>
      <c r="T7312" t="s">
        <v>15030</v>
      </c>
      <c r="U7312" t="s">
        <v>6</v>
      </c>
      <c r="V7312" t="s">
        <v>6</v>
      </c>
      <c r="W7312" t="s">
        <v>6</v>
      </c>
      <c r="X7312" t="s">
        <v>6</v>
      </c>
      <c r="Y7312" t="s">
        <v>6</v>
      </c>
      <c r="Z7312" t="s">
        <v>15287</v>
      </c>
      <c r="AA7312" t="s">
        <v>6</v>
      </c>
      <c r="AB7312" t="s">
        <v>15031</v>
      </c>
      <c r="AC7312" t="s">
        <v>15032</v>
      </c>
    </row>
    <row r="7313" spans="1:29" x14ac:dyDescent="0.3">
      <c r="A7313" t="s">
        <v>341</v>
      </c>
      <c r="B7313" s="35">
        <v>611</v>
      </c>
      <c r="C7313" t="s">
        <v>182</v>
      </c>
      <c r="D7313" s="35">
        <v>1984</v>
      </c>
      <c r="E7313" t="s">
        <v>7769</v>
      </c>
      <c r="F7313" s="34" t="s">
        <v>6</v>
      </c>
      <c r="G7313" s="34" t="s">
        <v>6</v>
      </c>
      <c r="H7313" s="34" t="s">
        <v>6</v>
      </c>
      <c r="I7313" s="34">
        <v>34.520599141235479</v>
      </c>
      <c r="J7313" s="34" t="s">
        <v>6</v>
      </c>
      <c r="K7313" s="34" t="s">
        <v>6</v>
      </c>
      <c r="L7313" s="34" t="s">
        <v>6</v>
      </c>
      <c r="M7313" s="34" t="s">
        <v>6</v>
      </c>
      <c r="N7313" s="34" t="s">
        <v>6</v>
      </c>
      <c r="O7313" s="34" t="s">
        <v>6</v>
      </c>
      <c r="P7313" s="34">
        <v>84.338049524820676</v>
      </c>
      <c r="Q7313" t="s">
        <v>6</v>
      </c>
      <c r="R7313" t="s">
        <v>6</v>
      </c>
      <c r="S7313" t="s">
        <v>6</v>
      </c>
      <c r="T7313" t="s">
        <v>15030</v>
      </c>
      <c r="U7313" t="s">
        <v>6</v>
      </c>
      <c r="V7313" t="s">
        <v>6</v>
      </c>
      <c r="W7313" t="s">
        <v>6</v>
      </c>
      <c r="X7313" t="s">
        <v>6</v>
      </c>
      <c r="Y7313" t="s">
        <v>6</v>
      </c>
      <c r="Z7313" t="s">
        <v>15287</v>
      </c>
      <c r="AA7313" t="s">
        <v>6</v>
      </c>
      <c r="AB7313" t="s">
        <v>15031</v>
      </c>
      <c r="AC7313" t="s">
        <v>15032</v>
      </c>
    </row>
    <row r="7314" spans="1:29" x14ac:dyDescent="0.3">
      <c r="A7314" t="s">
        <v>341</v>
      </c>
      <c r="B7314" s="35">
        <v>611</v>
      </c>
      <c r="C7314" t="s">
        <v>182</v>
      </c>
      <c r="D7314" s="35">
        <v>1985</v>
      </c>
      <c r="E7314" t="s">
        <v>7770</v>
      </c>
      <c r="F7314" s="34" t="s">
        <v>6</v>
      </c>
      <c r="G7314" s="34" t="s">
        <v>6</v>
      </c>
      <c r="H7314" s="34" t="s">
        <v>6</v>
      </c>
      <c r="I7314" s="34">
        <v>37.530090151729176</v>
      </c>
      <c r="J7314" s="34" t="s">
        <v>6</v>
      </c>
      <c r="K7314" s="34" t="s">
        <v>6</v>
      </c>
      <c r="L7314" s="34" t="s">
        <v>6</v>
      </c>
      <c r="M7314" s="34" t="s">
        <v>6</v>
      </c>
      <c r="N7314" s="34" t="s">
        <v>6</v>
      </c>
      <c r="O7314" s="34" t="s">
        <v>6</v>
      </c>
      <c r="P7314" s="34">
        <v>87.836186555179808</v>
      </c>
      <c r="Q7314" t="s">
        <v>6</v>
      </c>
      <c r="R7314" t="s">
        <v>6</v>
      </c>
      <c r="S7314" t="s">
        <v>6</v>
      </c>
      <c r="T7314" t="s">
        <v>15030</v>
      </c>
      <c r="U7314" t="s">
        <v>6</v>
      </c>
      <c r="V7314" t="s">
        <v>6</v>
      </c>
      <c r="W7314" t="s">
        <v>6</v>
      </c>
      <c r="X7314" t="s">
        <v>6</v>
      </c>
      <c r="Y7314" t="s">
        <v>6</v>
      </c>
      <c r="Z7314" t="s">
        <v>15287</v>
      </c>
      <c r="AA7314" t="s">
        <v>6</v>
      </c>
      <c r="AB7314" t="s">
        <v>15031</v>
      </c>
      <c r="AC7314" t="s">
        <v>15032</v>
      </c>
    </row>
    <row r="7315" spans="1:29" x14ac:dyDescent="0.3">
      <c r="A7315" t="s">
        <v>341</v>
      </c>
      <c r="B7315" s="35">
        <v>611</v>
      </c>
      <c r="C7315" t="s">
        <v>182</v>
      </c>
      <c r="D7315" s="35">
        <v>1986</v>
      </c>
      <c r="E7315" t="s">
        <v>7771</v>
      </c>
      <c r="F7315" s="34" t="s">
        <v>6</v>
      </c>
      <c r="G7315" s="34" t="s">
        <v>6</v>
      </c>
      <c r="H7315" s="34" t="s">
        <v>6</v>
      </c>
      <c r="I7315" s="34">
        <v>37.590200909051532</v>
      </c>
      <c r="J7315" s="34" t="s">
        <v>6</v>
      </c>
      <c r="K7315" s="34" t="s">
        <v>6</v>
      </c>
      <c r="L7315" s="34" t="s">
        <v>6</v>
      </c>
      <c r="M7315" s="34" t="s">
        <v>6</v>
      </c>
      <c r="N7315" s="34" t="s">
        <v>6</v>
      </c>
      <c r="O7315" s="34" t="s">
        <v>6</v>
      </c>
      <c r="P7315" s="34">
        <v>94.97421970789037</v>
      </c>
      <c r="Q7315" t="s">
        <v>6</v>
      </c>
      <c r="R7315" t="s">
        <v>6</v>
      </c>
      <c r="S7315" t="s">
        <v>6</v>
      </c>
      <c r="T7315" t="s">
        <v>15030</v>
      </c>
      <c r="U7315" t="s">
        <v>6</v>
      </c>
      <c r="V7315" t="s">
        <v>6</v>
      </c>
      <c r="W7315" t="s">
        <v>6</v>
      </c>
      <c r="X7315" t="s">
        <v>6</v>
      </c>
      <c r="Y7315" t="s">
        <v>6</v>
      </c>
      <c r="Z7315" t="s">
        <v>15287</v>
      </c>
      <c r="AA7315" t="s">
        <v>6</v>
      </c>
      <c r="AB7315" t="s">
        <v>15031</v>
      </c>
      <c r="AC7315" t="s">
        <v>15032</v>
      </c>
    </row>
    <row r="7316" spans="1:29" x14ac:dyDescent="0.3">
      <c r="A7316" t="s">
        <v>341</v>
      </c>
      <c r="B7316" s="35">
        <v>611</v>
      </c>
      <c r="C7316" t="s">
        <v>182</v>
      </c>
      <c r="D7316" s="35">
        <v>1987</v>
      </c>
      <c r="E7316" t="s">
        <v>7772</v>
      </c>
      <c r="F7316" s="34" t="s">
        <v>6</v>
      </c>
      <c r="G7316" s="34" t="s">
        <v>6</v>
      </c>
      <c r="H7316" s="34" t="s">
        <v>6</v>
      </c>
      <c r="I7316" s="34">
        <v>36.216702893808112</v>
      </c>
      <c r="J7316" s="34" t="s">
        <v>6</v>
      </c>
      <c r="K7316" s="34" t="s">
        <v>6</v>
      </c>
      <c r="L7316" s="34" t="s">
        <v>6</v>
      </c>
      <c r="M7316" s="34" t="s">
        <v>6</v>
      </c>
      <c r="N7316" s="34" t="s">
        <v>6</v>
      </c>
      <c r="O7316" s="34" t="s">
        <v>6</v>
      </c>
      <c r="P7316" s="34">
        <v>98.529123715733959</v>
      </c>
      <c r="Q7316" t="s">
        <v>6</v>
      </c>
      <c r="R7316" t="s">
        <v>6</v>
      </c>
      <c r="S7316" t="s">
        <v>6</v>
      </c>
      <c r="T7316" t="s">
        <v>15030</v>
      </c>
      <c r="U7316" t="s">
        <v>6</v>
      </c>
      <c r="V7316" t="s">
        <v>6</v>
      </c>
      <c r="W7316" t="s">
        <v>6</v>
      </c>
      <c r="X7316" t="s">
        <v>6</v>
      </c>
      <c r="Y7316" t="s">
        <v>6</v>
      </c>
      <c r="Z7316" t="s">
        <v>15287</v>
      </c>
      <c r="AA7316" t="s">
        <v>6</v>
      </c>
      <c r="AB7316" t="s">
        <v>15031</v>
      </c>
      <c r="AC7316" t="s">
        <v>15032</v>
      </c>
    </row>
    <row r="7317" spans="1:29" x14ac:dyDescent="0.3">
      <c r="A7317" t="s">
        <v>341</v>
      </c>
      <c r="B7317" s="35">
        <v>611</v>
      </c>
      <c r="C7317" t="s">
        <v>182</v>
      </c>
      <c r="D7317" s="35">
        <v>1988</v>
      </c>
      <c r="E7317" t="s">
        <v>7773</v>
      </c>
      <c r="F7317" s="34" t="s">
        <v>6</v>
      </c>
      <c r="G7317" s="34" t="s">
        <v>6</v>
      </c>
      <c r="H7317" s="34" t="s">
        <v>6</v>
      </c>
      <c r="I7317" s="34">
        <v>34.705321624956362</v>
      </c>
      <c r="J7317" s="34" t="s">
        <v>6</v>
      </c>
      <c r="K7317" s="34" t="s">
        <v>6</v>
      </c>
      <c r="L7317" s="34" t="s">
        <v>6</v>
      </c>
      <c r="M7317" s="34" t="s">
        <v>6</v>
      </c>
      <c r="N7317" s="34" t="s">
        <v>6</v>
      </c>
      <c r="O7317" s="34" t="s">
        <v>6</v>
      </c>
      <c r="P7317" s="34">
        <v>105.25475140311696</v>
      </c>
      <c r="Q7317" t="s">
        <v>6</v>
      </c>
      <c r="R7317" t="s">
        <v>6</v>
      </c>
      <c r="S7317" t="s">
        <v>6</v>
      </c>
      <c r="T7317" t="s">
        <v>15030</v>
      </c>
      <c r="U7317" t="s">
        <v>6</v>
      </c>
      <c r="V7317" t="s">
        <v>6</v>
      </c>
      <c r="W7317" t="s">
        <v>6</v>
      </c>
      <c r="X7317" t="s">
        <v>6</v>
      </c>
      <c r="Y7317" t="s">
        <v>6</v>
      </c>
      <c r="Z7317" t="s">
        <v>15287</v>
      </c>
      <c r="AA7317" t="s">
        <v>6</v>
      </c>
      <c r="AB7317" t="s">
        <v>15031</v>
      </c>
      <c r="AC7317" t="s">
        <v>15032</v>
      </c>
    </row>
    <row r="7318" spans="1:29" x14ac:dyDescent="0.3">
      <c r="A7318" t="s">
        <v>341</v>
      </c>
      <c r="B7318" s="35">
        <v>611</v>
      </c>
      <c r="C7318" t="s">
        <v>182</v>
      </c>
      <c r="D7318" s="35">
        <v>1989</v>
      </c>
      <c r="E7318" t="s">
        <v>7774</v>
      </c>
      <c r="F7318" s="34" t="s">
        <v>6</v>
      </c>
      <c r="G7318" s="34" t="s">
        <v>6</v>
      </c>
      <c r="H7318" s="34" t="s">
        <v>6</v>
      </c>
      <c r="I7318" s="34">
        <v>35.171504217292501</v>
      </c>
      <c r="J7318" s="34" t="s">
        <v>6</v>
      </c>
      <c r="K7318" s="34" t="s">
        <v>6</v>
      </c>
      <c r="L7318" s="34" t="s">
        <v>6</v>
      </c>
      <c r="M7318" s="34" t="s">
        <v>6</v>
      </c>
      <c r="N7318" s="34" t="s">
        <v>6</v>
      </c>
      <c r="O7318" s="34" t="s">
        <v>6</v>
      </c>
      <c r="P7318" s="34">
        <v>108.218288773917</v>
      </c>
      <c r="Q7318" t="s">
        <v>6</v>
      </c>
      <c r="R7318" t="s">
        <v>6</v>
      </c>
      <c r="S7318" t="s">
        <v>6</v>
      </c>
      <c r="T7318" t="s">
        <v>15030</v>
      </c>
      <c r="U7318" t="s">
        <v>6</v>
      </c>
      <c r="V7318" t="s">
        <v>6</v>
      </c>
      <c r="W7318" t="s">
        <v>6</v>
      </c>
      <c r="X7318" t="s">
        <v>6</v>
      </c>
      <c r="Y7318" t="s">
        <v>6</v>
      </c>
      <c r="Z7318" t="s">
        <v>15287</v>
      </c>
      <c r="AA7318" t="s">
        <v>6</v>
      </c>
      <c r="AB7318" t="s">
        <v>15031</v>
      </c>
      <c r="AC7318" t="s">
        <v>15032</v>
      </c>
    </row>
    <row r="7319" spans="1:29" x14ac:dyDescent="0.3">
      <c r="A7319" t="s">
        <v>341</v>
      </c>
      <c r="B7319" s="35">
        <v>611</v>
      </c>
      <c r="C7319" t="s">
        <v>182</v>
      </c>
      <c r="D7319" s="35">
        <v>1990</v>
      </c>
      <c r="E7319" t="s">
        <v>7775</v>
      </c>
      <c r="F7319" s="34" t="s">
        <v>6</v>
      </c>
      <c r="G7319" s="34" t="s">
        <v>6</v>
      </c>
      <c r="H7319" s="34" t="s">
        <v>6</v>
      </c>
      <c r="I7319" s="34">
        <v>32.026500919337757</v>
      </c>
      <c r="J7319" s="34" t="s">
        <v>6</v>
      </c>
      <c r="K7319" s="34" t="s">
        <v>6</v>
      </c>
      <c r="L7319" s="34" t="s">
        <v>6</v>
      </c>
      <c r="M7319" s="34" t="s">
        <v>6</v>
      </c>
      <c r="N7319" s="34" t="s">
        <v>6</v>
      </c>
      <c r="O7319" s="34" t="s">
        <v>6</v>
      </c>
      <c r="P7319" s="34">
        <v>112.922108135027</v>
      </c>
      <c r="Q7319" t="s">
        <v>6</v>
      </c>
      <c r="R7319" t="s">
        <v>6</v>
      </c>
      <c r="S7319" t="s">
        <v>6</v>
      </c>
      <c r="T7319" t="s">
        <v>15030</v>
      </c>
      <c r="U7319" t="s">
        <v>6</v>
      </c>
      <c r="V7319" t="s">
        <v>6</v>
      </c>
      <c r="W7319" t="s">
        <v>6</v>
      </c>
      <c r="X7319" t="s">
        <v>6</v>
      </c>
      <c r="Y7319" t="s">
        <v>6</v>
      </c>
      <c r="Z7319" t="s">
        <v>15287</v>
      </c>
      <c r="AA7319" t="s">
        <v>6</v>
      </c>
      <c r="AB7319" t="s">
        <v>15031</v>
      </c>
      <c r="AC7319" t="s">
        <v>15032</v>
      </c>
    </row>
    <row r="7320" spans="1:29" x14ac:dyDescent="0.3">
      <c r="A7320" t="s">
        <v>341</v>
      </c>
      <c r="B7320" s="35">
        <v>611</v>
      </c>
      <c r="C7320" t="s">
        <v>182</v>
      </c>
      <c r="D7320" s="35">
        <v>1991</v>
      </c>
      <c r="E7320" t="s">
        <v>7776</v>
      </c>
      <c r="F7320" s="34" t="s">
        <v>6</v>
      </c>
      <c r="G7320" s="34" t="s">
        <v>6</v>
      </c>
      <c r="H7320" s="34" t="s">
        <v>6</v>
      </c>
      <c r="I7320" s="34">
        <v>30.409205236847171</v>
      </c>
      <c r="J7320" s="34" t="s">
        <v>6</v>
      </c>
      <c r="K7320" s="34" t="s">
        <v>6</v>
      </c>
      <c r="L7320" s="34" t="s">
        <v>6</v>
      </c>
      <c r="M7320" s="34" t="s">
        <v>6</v>
      </c>
      <c r="N7320" s="34" t="s">
        <v>6</v>
      </c>
      <c r="O7320" s="34" t="s">
        <v>6</v>
      </c>
      <c r="P7320" s="34">
        <v>115.442017397623</v>
      </c>
      <c r="Q7320" t="s">
        <v>6</v>
      </c>
      <c r="R7320" t="s">
        <v>6</v>
      </c>
      <c r="S7320" t="s">
        <v>6</v>
      </c>
      <c r="T7320" t="s">
        <v>15030</v>
      </c>
      <c r="U7320" t="s">
        <v>6</v>
      </c>
      <c r="V7320" t="s">
        <v>6</v>
      </c>
      <c r="W7320" t="s">
        <v>6</v>
      </c>
      <c r="X7320" t="s">
        <v>6</v>
      </c>
      <c r="Y7320" t="s">
        <v>6</v>
      </c>
      <c r="Z7320" t="s">
        <v>15287</v>
      </c>
      <c r="AA7320" t="s">
        <v>6</v>
      </c>
      <c r="AB7320" t="s">
        <v>15031</v>
      </c>
      <c r="AC7320" t="s">
        <v>15032</v>
      </c>
    </row>
    <row r="7321" spans="1:29" x14ac:dyDescent="0.3">
      <c r="A7321" t="s">
        <v>341</v>
      </c>
      <c r="B7321" s="35">
        <v>611</v>
      </c>
      <c r="C7321" t="s">
        <v>182</v>
      </c>
      <c r="D7321" s="35">
        <v>1992</v>
      </c>
      <c r="E7321" t="s">
        <v>7777</v>
      </c>
      <c r="F7321" s="34" t="s">
        <v>6</v>
      </c>
      <c r="G7321" s="34" t="s">
        <v>6</v>
      </c>
      <c r="H7321" s="34" t="s">
        <v>6</v>
      </c>
      <c r="I7321" s="34">
        <v>29.085286669175808</v>
      </c>
      <c r="J7321" s="34" t="s">
        <v>6</v>
      </c>
      <c r="K7321" s="34" t="s">
        <v>6</v>
      </c>
      <c r="L7321" s="34" t="s">
        <v>6</v>
      </c>
      <c r="M7321" s="34" t="s">
        <v>6</v>
      </c>
      <c r="N7321" s="34" t="s">
        <v>6</v>
      </c>
      <c r="O7321" s="34" t="s">
        <v>6</v>
      </c>
      <c r="P7321" s="34">
        <v>119.345566006703</v>
      </c>
      <c r="Q7321" t="s">
        <v>6</v>
      </c>
      <c r="R7321" t="s">
        <v>6</v>
      </c>
      <c r="S7321" t="s">
        <v>6</v>
      </c>
      <c r="T7321" t="s">
        <v>15030</v>
      </c>
      <c r="U7321" t="s">
        <v>6</v>
      </c>
      <c r="V7321" t="s">
        <v>6</v>
      </c>
      <c r="W7321" t="s">
        <v>6</v>
      </c>
      <c r="X7321" t="s">
        <v>6</v>
      </c>
      <c r="Y7321" t="s">
        <v>6</v>
      </c>
      <c r="Z7321" t="s">
        <v>15287</v>
      </c>
      <c r="AA7321" t="s">
        <v>6</v>
      </c>
      <c r="AB7321" t="s">
        <v>15031</v>
      </c>
      <c r="AC7321" t="s">
        <v>15032</v>
      </c>
    </row>
    <row r="7322" spans="1:29" x14ac:dyDescent="0.3">
      <c r="A7322" t="s">
        <v>341</v>
      </c>
      <c r="B7322" s="35">
        <v>611</v>
      </c>
      <c r="C7322" t="s">
        <v>182</v>
      </c>
      <c r="D7322" s="35">
        <v>1993</v>
      </c>
      <c r="E7322" t="s">
        <v>7778</v>
      </c>
      <c r="F7322" s="34" t="s">
        <v>6</v>
      </c>
      <c r="G7322" s="34" t="s">
        <v>6</v>
      </c>
      <c r="H7322" s="34" t="s">
        <v>6</v>
      </c>
      <c r="I7322" s="34">
        <v>27.55283998826047</v>
      </c>
      <c r="J7322" s="34" t="s">
        <v>6</v>
      </c>
      <c r="K7322" s="34" t="s">
        <v>6</v>
      </c>
      <c r="L7322" s="34" t="s">
        <v>6</v>
      </c>
      <c r="M7322" s="34" t="s">
        <v>6</v>
      </c>
      <c r="N7322" s="34" t="s">
        <v>6</v>
      </c>
      <c r="O7322" s="34" t="s">
        <v>6</v>
      </c>
      <c r="P7322" s="34">
        <v>116.34735299032199</v>
      </c>
      <c r="Q7322" t="s">
        <v>6</v>
      </c>
      <c r="R7322" t="s">
        <v>6</v>
      </c>
      <c r="S7322" t="s">
        <v>6</v>
      </c>
      <c r="T7322" t="s">
        <v>15030</v>
      </c>
      <c r="U7322" t="s">
        <v>6</v>
      </c>
      <c r="V7322" t="s">
        <v>6</v>
      </c>
      <c r="W7322" t="s">
        <v>6</v>
      </c>
      <c r="X7322" t="s">
        <v>6</v>
      </c>
      <c r="Y7322" t="s">
        <v>6</v>
      </c>
      <c r="Z7322" t="s">
        <v>15287</v>
      </c>
      <c r="AA7322" t="s">
        <v>6</v>
      </c>
      <c r="AB7322" t="s">
        <v>15031</v>
      </c>
      <c r="AC7322" t="s">
        <v>15032</v>
      </c>
    </row>
    <row r="7323" spans="1:29" x14ac:dyDescent="0.3">
      <c r="A7323" t="s">
        <v>341</v>
      </c>
      <c r="B7323" s="35">
        <v>611</v>
      </c>
      <c r="C7323" t="s">
        <v>182</v>
      </c>
      <c r="D7323" s="35">
        <v>1994</v>
      </c>
      <c r="E7323" t="s">
        <v>7779</v>
      </c>
      <c r="F7323" s="34" t="s">
        <v>6</v>
      </c>
      <c r="G7323" s="34" t="s">
        <v>6</v>
      </c>
      <c r="H7323" s="34" t="s">
        <v>6</v>
      </c>
      <c r="I7323" s="34">
        <v>27.195449666786747</v>
      </c>
      <c r="J7323" s="34" t="s">
        <v>6</v>
      </c>
      <c r="K7323" s="34" t="s">
        <v>6</v>
      </c>
      <c r="L7323" s="34" t="s">
        <v>6</v>
      </c>
      <c r="M7323" s="34" t="s">
        <v>6</v>
      </c>
      <c r="N7323" s="34" t="s">
        <v>6</v>
      </c>
      <c r="O7323" s="34" t="s">
        <v>6</v>
      </c>
      <c r="P7323" s="34">
        <v>122.74847597305499</v>
      </c>
      <c r="Q7323" t="s">
        <v>6</v>
      </c>
      <c r="R7323" t="s">
        <v>6</v>
      </c>
      <c r="S7323" t="s">
        <v>6</v>
      </c>
      <c r="T7323" t="s">
        <v>15030</v>
      </c>
      <c r="U7323" t="s">
        <v>6</v>
      </c>
      <c r="V7323" t="s">
        <v>6</v>
      </c>
      <c r="W7323" t="s">
        <v>6</v>
      </c>
      <c r="X7323" t="s">
        <v>6</v>
      </c>
      <c r="Y7323" t="s">
        <v>6</v>
      </c>
      <c r="Z7323" t="s">
        <v>15287</v>
      </c>
      <c r="AA7323" t="s">
        <v>6</v>
      </c>
      <c r="AB7323" t="s">
        <v>15031</v>
      </c>
      <c r="AC7323" t="s">
        <v>15032</v>
      </c>
    </row>
    <row r="7324" spans="1:29" x14ac:dyDescent="0.3">
      <c r="A7324" t="s">
        <v>341</v>
      </c>
      <c r="B7324" s="35">
        <v>611</v>
      </c>
      <c r="C7324" t="s">
        <v>182</v>
      </c>
      <c r="D7324" s="35">
        <v>1995</v>
      </c>
      <c r="E7324" t="s">
        <v>7780</v>
      </c>
      <c r="F7324" s="34" t="s">
        <v>6</v>
      </c>
      <c r="G7324" s="34" t="s">
        <v>6</v>
      </c>
      <c r="H7324" s="34" t="s">
        <v>6</v>
      </c>
      <c r="I7324" s="34">
        <v>30.40762275551349</v>
      </c>
      <c r="J7324" s="34" t="s">
        <v>6</v>
      </c>
      <c r="K7324" s="34" t="s">
        <v>6</v>
      </c>
      <c r="L7324" s="34" t="s">
        <v>6</v>
      </c>
      <c r="M7324" s="34" t="s">
        <v>6</v>
      </c>
      <c r="N7324" s="34" t="s">
        <v>6</v>
      </c>
      <c r="O7324" s="34">
        <v>50.942086223807529</v>
      </c>
      <c r="P7324" s="34">
        <v>124.255027444226</v>
      </c>
      <c r="Q7324" t="s">
        <v>6</v>
      </c>
      <c r="R7324" t="s">
        <v>6</v>
      </c>
      <c r="S7324" t="s">
        <v>6</v>
      </c>
      <c r="T7324" t="s">
        <v>15030</v>
      </c>
      <c r="U7324" t="s">
        <v>6</v>
      </c>
      <c r="V7324" t="s">
        <v>6</v>
      </c>
      <c r="W7324" t="s">
        <v>6</v>
      </c>
      <c r="X7324" t="s">
        <v>6</v>
      </c>
      <c r="Y7324" t="s">
        <v>6</v>
      </c>
      <c r="Z7324" t="s">
        <v>15287</v>
      </c>
      <c r="AA7324" t="s">
        <v>6</v>
      </c>
      <c r="AB7324" t="s">
        <v>15031</v>
      </c>
      <c r="AC7324" t="s">
        <v>15032</v>
      </c>
    </row>
    <row r="7325" spans="1:29" x14ac:dyDescent="0.3">
      <c r="A7325" t="s">
        <v>341</v>
      </c>
      <c r="B7325" s="35">
        <v>611</v>
      </c>
      <c r="C7325" t="s">
        <v>182</v>
      </c>
      <c r="D7325" s="35">
        <v>1996</v>
      </c>
      <c r="E7325" t="s">
        <v>7781</v>
      </c>
      <c r="F7325" s="34" t="s">
        <v>6</v>
      </c>
      <c r="G7325" s="34" t="s">
        <v>6</v>
      </c>
      <c r="H7325" s="34" t="s">
        <v>6</v>
      </c>
      <c r="I7325" s="34">
        <v>31.482281220565117</v>
      </c>
      <c r="J7325" s="34" t="s">
        <v>6</v>
      </c>
      <c r="K7325" s="34" t="s">
        <v>6</v>
      </c>
      <c r="L7325" s="34" t="s">
        <v>6</v>
      </c>
      <c r="M7325" s="34" t="s">
        <v>6</v>
      </c>
      <c r="N7325" s="34" t="s">
        <v>6</v>
      </c>
      <c r="O7325" s="34">
        <v>53.133600935848911</v>
      </c>
      <c r="P7325" s="34">
        <v>123.326514136586</v>
      </c>
      <c r="Q7325" t="s">
        <v>6</v>
      </c>
      <c r="R7325" t="s">
        <v>6</v>
      </c>
      <c r="S7325" t="s">
        <v>6</v>
      </c>
      <c r="T7325" t="s">
        <v>15030</v>
      </c>
      <c r="U7325" t="s">
        <v>6</v>
      </c>
      <c r="V7325" t="s">
        <v>6</v>
      </c>
      <c r="W7325" t="s">
        <v>6</v>
      </c>
      <c r="X7325" t="s">
        <v>6</v>
      </c>
      <c r="Y7325" t="s">
        <v>6</v>
      </c>
      <c r="Z7325" t="s">
        <v>15287</v>
      </c>
      <c r="AA7325" t="s">
        <v>6</v>
      </c>
      <c r="AB7325" t="s">
        <v>15031</v>
      </c>
      <c r="AC7325" t="s">
        <v>15032</v>
      </c>
    </row>
    <row r="7326" spans="1:29" x14ac:dyDescent="0.3">
      <c r="A7326" t="s">
        <v>341</v>
      </c>
      <c r="B7326" s="35">
        <v>611</v>
      </c>
      <c r="C7326" t="s">
        <v>182</v>
      </c>
      <c r="D7326" s="35">
        <v>1997</v>
      </c>
      <c r="E7326" t="s">
        <v>7782</v>
      </c>
      <c r="F7326" s="34" t="s">
        <v>6</v>
      </c>
      <c r="G7326" s="34" t="s">
        <v>6</v>
      </c>
      <c r="H7326" s="34" t="s">
        <v>6</v>
      </c>
      <c r="I7326" s="34">
        <v>30.654745917980598</v>
      </c>
      <c r="J7326" s="34" t="s">
        <v>6</v>
      </c>
      <c r="K7326" s="34" t="s">
        <v>6</v>
      </c>
      <c r="L7326" s="34" t="s">
        <v>6</v>
      </c>
      <c r="M7326" s="34" t="s">
        <v>6</v>
      </c>
      <c r="N7326" s="34" t="s">
        <v>6</v>
      </c>
      <c r="O7326" s="34">
        <v>55.966564231703394</v>
      </c>
      <c r="P7326" s="34">
        <v>125.491172241085</v>
      </c>
      <c r="Q7326" t="s">
        <v>6</v>
      </c>
      <c r="R7326" t="s">
        <v>6</v>
      </c>
      <c r="S7326" t="s">
        <v>6</v>
      </c>
      <c r="T7326" t="s">
        <v>15030</v>
      </c>
      <c r="U7326" t="s">
        <v>6</v>
      </c>
      <c r="V7326" t="s">
        <v>6</v>
      </c>
      <c r="W7326" t="s">
        <v>6</v>
      </c>
      <c r="X7326" t="s">
        <v>6</v>
      </c>
      <c r="Y7326" t="s">
        <v>6</v>
      </c>
      <c r="Z7326" t="s">
        <v>15287</v>
      </c>
      <c r="AA7326" t="s">
        <v>6</v>
      </c>
      <c r="AB7326" t="s">
        <v>15031</v>
      </c>
      <c r="AC7326" t="s">
        <v>15032</v>
      </c>
    </row>
    <row r="7327" spans="1:29" x14ac:dyDescent="0.3">
      <c r="A7327" t="s">
        <v>341</v>
      </c>
      <c r="B7327" s="35">
        <v>611</v>
      </c>
      <c r="C7327" t="s">
        <v>182</v>
      </c>
      <c r="D7327" s="35">
        <v>1998</v>
      </c>
      <c r="E7327" t="s">
        <v>7783</v>
      </c>
      <c r="F7327" s="34" t="s">
        <v>6</v>
      </c>
      <c r="G7327" s="34" t="s">
        <v>6</v>
      </c>
      <c r="H7327" s="34" t="s">
        <v>6</v>
      </c>
      <c r="I7327" s="34">
        <v>32.790404561568963</v>
      </c>
      <c r="J7327" s="34" t="s">
        <v>6</v>
      </c>
      <c r="K7327" s="34" t="s">
        <v>6</v>
      </c>
      <c r="L7327" s="34" t="s">
        <v>6</v>
      </c>
      <c r="M7327" s="34" t="s">
        <v>6</v>
      </c>
      <c r="N7327" s="34" t="s">
        <v>6</v>
      </c>
      <c r="O7327" s="34">
        <v>55.248418942506419</v>
      </c>
      <c r="P7327" s="34">
        <v>128.38511925327001</v>
      </c>
      <c r="Q7327" t="s">
        <v>6</v>
      </c>
      <c r="R7327" t="s">
        <v>6</v>
      </c>
      <c r="S7327" t="s">
        <v>6</v>
      </c>
      <c r="T7327" t="s">
        <v>15030</v>
      </c>
      <c r="U7327" t="s">
        <v>6</v>
      </c>
      <c r="V7327" t="s">
        <v>6</v>
      </c>
      <c r="W7327" t="s">
        <v>6</v>
      </c>
      <c r="X7327" t="s">
        <v>6</v>
      </c>
      <c r="Y7327" t="s">
        <v>6</v>
      </c>
      <c r="Z7327" t="s">
        <v>15287</v>
      </c>
      <c r="AA7327" t="s">
        <v>6</v>
      </c>
      <c r="AB7327" t="s">
        <v>15031</v>
      </c>
      <c r="AC7327" t="s">
        <v>15032</v>
      </c>
    </row>
    <row r="7328" spans="1:29" x14ac:dyDescent="0.3">
      <c r="A7328" t="s">
        <v>341</v>
      </c>
      <c r="B7328" s="35">
        <v>611</v>
      </c>
      <c r="C7328" t="s">
        <v>182</v>
      </c>
      <c r="D7328" s="35">
        <v>1999</v>
      </c>
      <c r="E7328" t="s">
        <v>7784</v>
      </c>
      <c r="F7328" s="34" t="s">
        <v>6</v>
      </c>
      <c r="G7328" s="34" t="s">
        <v>6</v>
      </c>
      <c r="H7328" s="34" t="s">
        <v>6</v>
      </c>
      <c r="I7328" s="34">
        <v>20.369054509927984</v>
      </c>
      <c r="J7328" s="34" t="s">
        <v>6</v>
      </c>
      <c r="K7328" s="34" t="s">
        <v>6</v>
      </c>
      <c r="L7328" s="34" t="s">
        <v>6</v>
      </c>
      <c r="M7328" s="34" t="s">
        <v>6</v>
      </c>
      <c r="N7328" s="34" t="s">
        <v>6</v>
      </c>
      <c r="O7328" s="34">
        <v>58.464010150527479</v>
      </c>
      <c r="P7328" s="34">
        <v>134.96453645701001</v>
      </c>
      <c r="Q7328" t="s">
        <v>6</v>
      </c>
      <c r="R7328" t="s">
        <v>6</v>
      </c>
      <c r="S7328" t="s">
        <v>6</v>
      </c>
      <c r="T7328" t="s">
        <v>15030</v>
      </c>
      <c r="U7328" t="s">
        <v>6</v>
      </c>
      <c r="V7328" t="s">
        <v>6</v>
      </c>
      <c r="W7328" t="s">
        <v>6</v>
      </c>
      <c r="X7328" t="s">
        <v>6</v>
      </c>
      <c r="Y7328" t="s">
        <v>6</v>
      </c>
      <c r="Z7328" t="s">
        <v>15287</v>
      </c>
      <c r="AA7328" t="s">
        <v>6</v>
      </c>
      <c r="AB7328" t="s">
        <v>15031</v>
      </c>
      <c r="AC7328" t="s">
        <v>15032</v>
      </c>
    </row>
    <row r="7329" spans="1:29" x14ac:dyDescent="0.3">
      <c r="A7329" t="s">
        <v>341</v>
      </c>
      <c r="B7329">
        <v>611</v>
      </c>
      <c r="C7329" t="s">
        <v>182</v>
      </c>
      <c r="D7329">
        <v>2000</v>
      </c>
      <c r="E7329" t="s">
        <v>7785</v>
      </c>
      <c r="F7329" s="34" t="s">
        <v>6</v>
      </c>
      <c r="G7329" s="34" t="s">
        <v>6</v>
      </c>
      <c r="H7329" s="34" t="s">
        <v>6</v>
      </c>
      <c r="I7329" s="34">
        <v>22.635284594655928</v>
      </c>
      <c r="J7329" s="34" t="s">
        <v>6</v>
      </c>
      <c r="K7329" s="34" t="s">
        <v>6</v>
      </c>
      <c r="L7329" s="34" t="s">
        <v>6</v>
      </c>
      <c r="M7329" s="34" t="s">
        <v>6</v>
      </c>
      <c r="N7329" s="34" t="s">
        <v>6</v>
      </c>
      <c r="O7329" s="34">
        <v>58.128709316610816</v>
      </c>
      <c r="P7329" s="34">
        <v>138.778904540111</v>
      </c>
      <c r="Q7329" t="s">
        <v>6</v>
      </c>
      <c r="R7329" t="s">
        <v>6</v>
      </c>
      <c r="S7329" t="s">
        <v>6</v>
      </c>
      <c r="T7329" t="s">
        <v>15030</v>
      </c>
      <c r="U7329" t="s">
        <v>6</v>
      </c>
      <c r="V7329" t="s">
        <v>6</v>
      </c>
      <c r="W7329" t="s">
        <v>6</v>
      </c>
      <c r="X7329" t="s">
        <v>6</v>
      </c>
      <c r="Y7329" t="s">
        <v>6</v>
      </c>
      <c r="Z7329" t="s">
        <v>15287</v>
      </c>
      <c r="AA7329" t="s">
        <v>6</v>
      </c>
      <c r="AB7329" t="s">
        <v>15031</v>
      </c>
      <c r="AC7329" t="s">
        <v>15032</v>
      </c>
    </row>
    <row r="7330" spans="1:29" x14ac:dyDescent="0.3">
      <c r="A7330" t="s">
        <v>341</v>
      </c>
      <c r="B7330" s="35">
        <v>611</v>
      </c>
      <c r="C7330" t="s">
        <v>182</v>
      </c>
      <c r="D7330" s="35">
        <v>2001</v>
      </c>
      <c r="E7330" t="s">
        <v>7786</v>
      </c>
      <c r="F7330" s="34" t="s">
        <v>6</v>
      </c>
      <c r="G7330" s="34" t="s">
        <v>6</v>
      </c>
      <c r="H7330" s="34" t="s">
        <v>6</v>
      </c>
      <c r="I7330" s="34">
        <v>18.65714678030206</v>
      </c>
      <c r="J7330" s="34" t="s">
        <v>6</v>
      </c>
      <c r="K7330" s="34" t="s">
        <v>6</v>
      </c>
      <c r="L7330" s="34" t="s">
        <v>6</v>
      </c>
      <c r="M7330" s="34" t="s">
        <v>6</v>
      </c>
      <c r="N7330" s="34" t="s">
        <v>6</v>
      </c>
      <c r="O7330" s="34">
        <v>58.060614618687737</v>
      </c>
      <c r="P7330" s="34">
        <v>144.16995437050701</v>
      </c>
      <c r="Q7330" t="s">
        <v>6</v>
      </c>
      <c r="R7330" t="s">
        <v>6</v>
      </c>
      <c r="S7330" t="s">
        <v>6</v>
      </c>
      <c r="T7330" t="s">
        <v>15030</v>
      </c>
      <c r="U7330" t="s">
        <v>6</v>
      </c>
      <c r="V7330" t="s">
        <v>6</v>
      </c>
      <c r="W7330" t="s">
        <v>6</v>
      </c>
      <c r="X7330" t="s">
        <v>6</v>
      </c>
      <c r="Y7330" t="s">
        <v>6</v>
      </c>
      <c r="Z7330" t="s">
        <v>15287</v>
      </c>
      <c r="AA7330" t="s">
        <v>6</v>
      </c>
      <c r="AB7330" t="s">
        <v>15031</v>
      </c>
      <c r="AC7330" t="s">
        <v>15032</v>
      </c>
    </row>
    <row r="7331" spans="1:29" x14ac:dyDescent="0.3">
      <c r="A7331" t="s">
        <v>341</v>
      </c>
      <c r="B7331" s="35">
        <v>611</v>
      </c>
      <c r="C7331" t="s">
        <v>182</v>
      </c>
      <c r="D7331" s="35">
        <v>2002</v>
      </c>
      <c r="E7331" t="s">
        <v>7787</v>
      </c>
      <c r="F7331" s="34" t="s">
        <v>6</v>
      </c>
      <c r="G7331" s="34" t="s">
        <v>6</v>
      </c>
      <c r="H7331" s="34" t="s">
        <v>6</v>
      </c>
      <c r="I7331" s="34">
        <v>17.219987910308252</v>
      </c>
      <c r="J7331" s="34" t="s">
        <v>6</v>
      </c>
      <c r="K7331" s="34" t="s">
        <v>6</v>
      </c>
      <c r="L7331" s="34" t="s">
        <v>6</v>
      </c>
      <c r="M7331" s="34" t="s">
        <v>6</v>
      </c>
      <c r="N7331" s="34" t="s">
        <v>6</v>
      </c>
      <c r="O7331" s="34">
        <v>63.683370348436753</v>
      </c>
      <c r="P7331" s="34">
        <v>148.83285710472501</v>
      </c>
      <c r="Q7331" t="s">
        <v>6</v>
      </c>
      <c r="R7331" t="s">
        <v>6</v>
      </c>
      <c r="S7331" t="s">
        <v>6</v>
      </c>
      <c r="T7331" t="s">
        <v>15030</v>
      </c>
      <c r="U7331" t="s">
        <v>6</v>
      </c>
      <c r="V7331" t="s">
        <v>6</v>
      </c>
      <c r="W7331" t="s">
        <v>6</v>
      </c>
      <c r="X7331" t="s">
        <v>6</v>
      </c>
      <c r="Y7331" t="s">
        <v>6</v>
      </c>
      <c r="Z7331" t="s">
        <v>15287</v>
      </c>
      <c r="AA7331" t="s">
        <v>6</v>
      </c>
      <c r="AB7331" t="s">
        <v>15031</v>
      </c>
      <c r="AC7331" t="s">
        <v>15032</v>
      </c>
    </row>
    <row r="7332" spans="1:29" x14ac:dyDescent="0.3">
      <c r="A7332" t="s">
        <v>341</v>
      </c>
      <c r="B7332" s="35">
        <v>611</v>
      </c>
      <c r="C7332" t="s">
        <v>182</v>
      </c>
      <c r="D7332" s="35">
        <v>2003</v>
      </c>
      <c r="E7332" t="s">
        <v>7788</v>
      </c>
      <c r="F7332" s="34" t="s">
        <v>6</v>
      </c>
      <c r="G7332" s="34" t="s">
        <v>6</v>
      </c>
      <c r="H7332" s="34" t="s">
        <v>6</v>
      </c>
      <c r="I7332" s="34">
        <v>15.936306480785115</v>
      </c>
      <c r="J7332" s="34" t="s">
        <v>6</v>
      </c>
      <c r="K7332" s="34" t="s">
        <v>6</v>
      </c>
      <c r="L7332" s="34" t="s">
        <v>6</v>
      </c>
      <c r="M7332" s="34" t="s">
        <v>6</v>
      </c>
      <c r="N7332" s="34" t="s">
        <v>6</v>
      </c>
      <c r="O7332" s="34">
        <v>66.271497283709095</v>
      </c>
      <c r="P7332" s="34">
        <v>156.66741870271801</v>
      </c>
      <c r="Q7332" t="s">
        <v>6</v>
      </c>
      <c r="R7332" t="s">
        <v>6</v>
      </c>
      <c r="S7332" t="s">
        <v>6</v>
      </c>
      <c r="T7332" t="s">
        <v>15030</v>
      </c>
      <c r="U7332" t="s">
        <v>6</v>
      </c>
      <c r="V7332" t="s">
        <v>6</v>
      </c>
      <c r="W7332" t="s">
        <v>6</v>
      </c>
      <c r="X7332" t="s">
        <v>6</v>
      </c>
      <c r="Y7332" t="s">
        <v>6</v>
      </c>
      <c r="Z7332" t="s">
        <v>15287</v>
      </c>
      <c r="AA7332" t="s">
        <v>6</v>
      </c>
      <c r="AB7332" t="s">
        <v>15031</v>
      </c>
      <c r="AC7332" t="s">
        <v>15032</v>
      </c>
    </row>
    <row r="7333" spans="1:29" x14ac:dyDescent="0.3">
      <c r="A7333" t="s">
        <v>341</v>
      </c>
      <c r="B7333" s="35">
        <v>611</v>
      </c>
      <c r="C7333" t="s">
        <v>182</v>
      </c>
      <c r="D7333" s="35">
        <v>2004</v>
      </c>
      <c r="E7333" t="s">
        <v>7789</v>
      </c>
      <c r="F7333" s="34" t="s">
        <v>6</v>
      </c>
      <c r="G7333" s="34" t="s">
        <v>6</v>
      </c>
      <c r="H7333" s="34" t="s">
        <v>6</v>
      </c>
      <c r="I7333" s="34">
        <v>15.026110419983496</v>
      </c>
      <c r="J7333" s="34" t="s">
        <v>6</v>
      </c>
      <c r="K7333" s="34" t="s">
        <v>6</v>
      </c>
      <c r="L7333" s="34" t="s">
        <v>6</v>
      </c>
      <c r="M7333" s="34" t="s">
        <v>6</v>
      </c>
      <c r="N7333" s="34" t="s">
        <v>6</v>
      </c>
      <c r="O7333" s="34">
        <v>65.297582878803368</v>
      </c>
      <c r="P7333" s="34">
        <v>166.31715927472499</v>
      </c>
      <c r="Q7333" t="s">
        <v>6</v>
      </c>
      <c r="R7333" t="s">
        <v>6</v>
      </c>
      <c r="S7333" t="s">
        <v>6</v>
      </c>
      <c r="T7333" t="s">
        <v>15030</v>
      </c>
      <c r="U7333" t="s">
        <v>6</v>
      </c>
      <c r="V7333" t="s">
        <v>6</v>
      </c>
      <c r="W7333" t="s">
        <v>6</v>
      </c>
      <c r="X7333" t="s">
        <v>6</v>
      </c>
      <c r="Y7333" t="s">
        <v>6</v>
      </c>
      <c r="Z7333" t="s">
        <v>15287</v>
      </c>
      <c r="AA7333" t="s">
        <v>6</v>
      </c>
      <c r="AB7333" t="s">
        <v>15031</v>
      </c>
      <c r="AC7333" t="s">
        <v>15032</v>
      </c>
    </row>
    <row r="7334" spans="1:29" x14ac:dyDescent="0.3">
      <c r="A7334" t="s">
        <v>341</v>
      </c>
      <c r="B7334" s="35">
        <v>611</v>
      </c>
      <c r="C7334" t="s">
        <v>182</v>
      </c>
      <c r="D7334" s="35">
        <v>2005</v>
      </c>
      <c r="E7334" t="s">
        <v>7790</v>
      </c>
      <c r="F7334" s="34" t="s">
        <v>6</v>
      </c>
      <c r="G7334" s="34" t="s">
        <v>6</v>
      </c>
      <c r="H7334" s="34" t="s">
        <v>6</v>
      </c>
      <c r="I7334" s="34">
        <v>14.287411925396674</v>
      </c>
      <c r="J7334" s="34" t="s">
        <v>6</v>
      </c>
      <c r="K7334" s="34" t="s">
        <v>6</v>
      </c>
      <c r="L7334" s="34" t="s">
        <v>6</v>
      </c>
      <c r="M7334" s="34" t="s">
        <v>6</v>
      </c>
      <c r="N7334" s="34" t="s">
        <v>6</v>
      </c>
      <c r="O7334" s="34">
        <v>60.312880743755194</v>
      </c>
      <c r="P7334" s="34">
        <v>176.952971832917</v>
      </c>
      <c r="Q7334" t="s">
        <v>6</v>
      </c>
      <c r="R7334" t="s">
        <v>6</v>
      </c>
      <c r="S7334" t="s">
        <v>6</v>
      </c>
      <c r="T7334" t="s">
        <v>15030</v>
      </c>
      <c r="U7334" t="s">
        <v>6</v>
      </c>
      <c r="V7334" t="s">
        <v>6</v>
      </c>
      <c r="W7334" t="s">
        <v>6</v>
      </c>
      <c r="X7334" t="s">
        <v>6</v>
      </c>
      <c r="Y7334" t="s">
        <v>6</v>
      </c>
      <c r="Z7334" t="s">
        <v>15287</v>
      </c>
      <c r="AA7334" t="s">
        <v>6</v>
      </c>
      <c r="AB7334" t="s">
        <v>15031</v>
      </c>
      <c r="AC7334" t="s">
        <v>15032</v>
      </c>
    </row>
    <row r="7335" spans="1:29" x14ac:dyDescent="0.3">
      <c r="A7335" t="s">
        <v>341</v>
      </c>
      <c r="B7335" s="35">
        <v>611</v>
      </c>
      <c r="C7335" t="s">
        <v>182</v>
      </c>
      <c r="D7335" s="35">
        <v>2006</v>
      </c>
      <c r="E7335" t="s">
        <v>7791</v>
      </c>
      <c r="F7335" s="34" t="s">
        <v>6</v>
      </c>
      <c r="G7335" s="34" t="s">
        <v>6</v>
      </c>
      <c r="H7335" s="34" t="s">
        <v>6</v>
      </c>
      <c r="I7335" s="34">
        <v>14.366177929221713</v>
      </c>
      <c r="J7335" s="34" t="s">
        <v>6</v>
      </c>
      <c r="K7335" s="34" t="s">
        <v>6</v>
      </c>
      <c r="L7335" s="34" t="s">
        <v>6</v>
      </c>
      <c r="M7335" s="34" t="s">
        <v>6</v>
      </c>
      <c r="N7335" s="34" t="s">
        <v>6</v>
      </c>
      <c r="O7335" s="34">
        <v>58.346227928689807</v>
      </c>
      <c r="P7335" s="34">
        <v>191.97172787274599</v>
      </c>
      <c r="Q7335" t="s">
        <v>6</v>
      </c>
      <c r="R7335" t="s">
        <v>6</v>
      </c>
      <c r="S7335" t="s">
        <v>6</v>
      </c>
      <c r="T7335" t="s">
        <v>15030</v>
      </c>
      <c r="U7335" t="s">
        <v>6</v>
      </c>
      <c r="V7335" t="s">
        <v>6</v>
      </c>
      <c r="W7335" t="s">
        <v>6</v>
      </c>
      <c r="X7335" t="s">
        <v>6</v>
      </c>
      <c r="Y7335" t="s">
        <v>6</v>
      </c>
      <c r="Z7335" t="s">
        <v>15287</v>
      </c>
      <c r="AA7335" t="s">
        <v>6</v>
      </c>
      <c r="AB7335" t="s">
        <v>15031</v>
      </c>
      <c r="AC7335" t="s">
        <v>15032</v>
      </c>
    </row>
    <row r="7336" spans="1:29" x14ac:dyDescent="0.3">
      <c r="A7336" t="s">
        <v>341</v>
      </c>
      <c r="B7336" s="35">
        <v>611</v>
      </c>
      <c r="C7336" t="s">
        <v>182</v>
      </c>
      <c r="D7336" s="35">
        <v>2007</v>
      </c>
      <c r="E7336" t="s">
        <v>7792</v>
      </c>
      <c r="F7336" s="34" t="s">
        <v>6</v>
      </c>
      <c r="G7336" s="34" t="s">
        <v>6</v>
      </c>
      <c r="H7336" s="34" t="s">
        <v>6</v>
      </c>
      <c r="I7336" s="34">
        <v>16.036913692504044</v>
      </c>
      <c r="J7336" s="34" t="s">
        <v>6</v>
      </c>
      <c r="K7336" s="34" t="s">
        <v>6</v>
      </c>
      <c r="L7336" s="34" t="s">
        <v>6</v>
      </c>
      <c r="M7336" s="34" t="s">
        <v>6</v>
      </c>
      <c r="N7336" s="34" t="s">
        <v>6</v>
      </c>
      <c r="O7336" s="34">
        <v>56.639675918287288</v>
      </c>
      <c r="P7336" s="34">
        <v>211.630496059</v>
      </c>
      <c r="Q7336" t="s">
        <v>6</v>
      </c>
      <c r="R7336" t="s">
        <v>6</v>
      </c>
      <c r="S7336" t="s">
        <v>6</v>
      </c>
      <c r="T7336" t="s">
        <v>15030</v>
      </c>
      <c r="U7336" t="s">
        <v>6</v>
      </c>
      <c r="V7336" t="s">
        <v>6</v>
      </c>
      <c r="W7336" t="s">
        <v>6</v>
      </c>
      <c r="X7336" t="s">
        <v>6</v>
      </c>
      <c r="Y7336" t="s">
        <v>6</v>
      </c>
      <c r="Z7336" t="s">
        <v>15287</v>
      </c>
      <c r="AA7336" t="s">
        <v>6</v>
      </c>
      <c r="AB7336" t="s">
        <v>15031</v>
      </c>
      <c r="AC7336" t="s">
        <v>15032</v>
      </c>
    </row>
    <row r="7337" spans="1:29" x14ac:dyDescent="0.3">
      <c r="A7337" t="s">
        <v>341</v>
      </c>
      <c r="B7337" s="35">
        <v>611</v>
      </c>
      <c r="C7337" t="s">
        <v>182</v>
      </c>
      <c r="D7337" s="35">
        <v>2008</v>
      </c>
      <c r="E7337" t="s">
        <v>7793</v>
      </c>
      <c r="F7337" s="34" t="s">
        <v>6</v>
      </c>
      <c r="G7337" s="34" t="s">
        <v>6</v>
      </c>
      <c r="H7337" s="34" t="s">
        <v>6</v>
      </c>
      <c r="I7337" s="34">
        <v>17.597891637000654</v>
      </c>
      <c r="J7337" s="34" t="s">
        <v>6</v>
      </c>
      <c r="K7337" s="34" t="s">
        <v>6</v>
      </c>
      <c r="L7337" s="34" t="s">
        <v>6</v>
      </c>
      <c r="M7337" s="34" t="s">
        <v>6</v>
      </c>
      <c r="N7337" s="34" t="s">
        <v>6</v>
      </c>
      <c r="O7337" s="34">
        <v>59.261778471115726</v>
      </c>
      <c r="P7337" s="34">
        <v>245.545279430785</v>
      </c>
      <c r="Q7337" t="s">
        <v>6</v>
      </c>
      <c r="R7337" t="s">
        <v>6</v>
      </c>
      <c r="S7337" t="s">
        <v>6</v>
      </c>
      <c r="T7337" t="s">
        <v>15030</v>
      </c>
      <c r="U7337" t="s">
        <v>6</v>
      </c>
      <c r="V7337" t="s">
        <v>6</v>
      </c>
      <c r="W7337" t="s">
        <v>6</v>
      </c>
      <c r="X7337" t="s">
        <v>6</v>
      </c>
      <c r="Y7337" t="s">
        <v>6</v>
      </c>
      <c r="Z7337" t="s">
        <v>15287</v>
      </c>
      <c r="AA7337" t="s">
        <v>6</v>
      </c>
      <c r="AB7337" t="s">
        <v>15031</v>
      </c>
      <c r="AC7337" t="s">
        <v>15032</v>
      </c>
    </row>
    <row r="7338" spans="1:29" x14ac:dyDescent="0.3">
      <c r="A7338" t="s">
        <v>341</v>
      </c>
      <c r="B7338" s="35">
        <v>611</v>
      </c>
      <c r="C7338" t="s">
        <v>182</v>
      </c>
      <c r="D7338" s="35">
        <v>2009</v>
      </c>
      <c r="E7338" t="s">
        <v>7794</v>
      </c>
      <c r="F7338" s="34" t="s">
        <v>6</v>
      </c>
      <c r="G7338" s="34" t="s">
        <v>6</v>
      </c>
      <c r="H7338" s="34" t="s">
        <v>6</v>
      </c>
      <c r="I7338" s="34">
        <v>21.593936563204348</v>
      </c>
      <c r="J7338" s="34" t="s">
        <v>6</v>
      </c>
      <c r="K7338" s="34" t="s">
        <v>6</v>
      </c>
      <c r="L7338" s="34" t="s">
        <v>6</v>
      </c>
      <c r="M7338" s="34">
        <v>43.889641737728141</v>
      </c>
      <c r="N7338" s="34" t="s">
        <v>6</v>
      </c>
      <c r="O7338" s="34">
        <v>29.531650530685262</v>
      </c>
      <c r="P7338" s="34">
        <v>253.39257082581901</v>
      </c>
      <c r="Q7338" t="s">
        <v>6</v>
      </c>
      <c r="R7338" t="s">
        <v>6</v>
      </c>
      <c r="S7338" t="s">
        <v>6</v>
      </c>
      <c r="T7338" t="s">
        <v>15030</v>
      </c>
      <c r="U7338" t="s">
        <v>6</v>
      </c>
      <c r="V7338" t="s">
        <v>6</v>
      </c>
      <c r="W7338" t="s">
        <v>6</v>
      </c>
      <c r="X7338" t="s">
        <v>6</v>
      </c>
      <c r="Y7338" t="s">
        <v>6</v>
      </c>
      <c r="Z7338" t="s">
        <v>15287</v>
      </c>
      <c r="AA7338" t="s">
        <v>6</v>
      </c>
      <c r="AB7338" t="s">
        <v>15031</v>
      </c>
      <c r="AC7338" t="s">
        <v>15032</v>
      </c>
    </row>
    <row r="7339" spans="1:29" x14ac:dyDescent="0.3">
      <c r="A7339" t="s">
        <v>341</v>
      </c>
      <c r="B7339" s="35">
        <v>611</v>
      </c>
      <c r="C7339" t="s">
        <v>182</v>
      </c>
      <c r="D7339" s="35">
        <v>2010</v>
      </c>
      <c r="E7339" t="s">
        <v>7795</v>
      </c>
      <c r="F7339" s="34" t="s">
        <v>6</v>
      </c>
      <c r="G7339" s="34" t="s">
        <v>6</v>
      </c>
      <c r="H7339" s="34" t="s">
        <v>6</v>
      </c>
      <c r="I7339" s="34">
        <v>24.208565813132097</v>
      </c>
      <c r="J7339" s="34" t="s">
        <v>6</v>
      </c>
      <c r="K7339" s="34" t="s">
        <v>6</v>
      </c>
      <c r="L7339" s="34" t="s">
        <v>6</v>
      </c>
      <c r="M7339" s="34">
        <v>40.815181501755994</v>
      </c>
      <c r="N7339" s="34" t="s">
        <v>6</v>
      </c>
      <c r="O7339" s="34">
        <v>27.883581419865695</v>
      </c>
      <c r="P7339" s="34">
        <v>274.33264949538801</v>
      </c>
      <c r="Q7339" t="s">
        <v>6</v>
      </c>
      <c r="R7339" t="s">
        <v>6</v>
      </c>
      <c r="S7339" t="s">
        <v>6</v>
      </c>
      <c r="T7339" t="s">
        <v>15030</v>
      </c>
      <c r="U7339" t="s">
        <v>6</v>
      </c>
      <c r="V7339" t="s">
        <v>6</v>
      </c>
      <c r="W7339" t="s">
        <v>6</v>
      </c>
      <c r="X7339" t="s">
        <v>6</v>
      </c>
      <c r="Y7339" t="s">
        <v>6</v>
      </c>
      <c r="Z7339" t="s">
        <v>15287</v>
      </c>
      <c r="AA7339" t="s">
        <v>6</v>
      </c>
      <c r="AB7339" t="s">
        <v>15031</v>
      </c>
      <c r="AC7339" t="s">
        <v>15032</v>
      </c>
    </row>
    <row r="7340" spans="1:29" x14ac:dyDescent="0.3">
      <c r="A7340" t="s">
        <v>341</v>
      </c>
      <c r="B7340" s="35">
        <v>611</v>
      </c>
      <c r="C7340" t="s">
        <v>182</v>
      </c>
      <c r="D7340" s="35">
        <v>2011</v>
      </c>
      <c r="E7340" t="s">
        <v>7796</v>
      </c>
      <c r="F7340" s="34" t="s">
        <v>6</v>
      </c>
      <c r="G7340" s="34" t="s">
        <v>6</v>
      </c>
      <c r="H7340" s="34" t="s">
        <v>6</v>
      </c>
      <c r="I7340" s="34">
        <v>22.0085000842518</v>
      </c>
      <c r="J7340" s="34" t="s">
        <v>6</v>
      </c>
      <c r="K7340" s="34" t="s">
        <v>6</v>
      </c>
      <c r="L7340" s="34" t="s">
        <v>6</v>
      </c>
      <c r="M7340" s="34">
        <v>37.896461938493495</v>
      </c>
      <c r="N7340" s="34" t="s">
        <v>6</v>
      </c>
      <c r="O7340" s="34">
        <v>25.681828191895228</v>
      </c>
      <c r="P7340" s="34">
        <v>309.280741805736</v>
      </c>
      <c r="Q7340" t="s">
        <v>6</v>
      </c>
      <c r="R7340" t="s">
        <v>6</v>
      </c>
      <c r="S7340" t="s">
        <v>6</v>
      </c>
      <c r="T7340" t="s">
        <v>15030</v>
      </c>
      <c r="U7340" t="s">
        <v>6</v>
      </c>
      <c r="V7340" t="s">
        <v>6</v>
      </c>
      <c r="W7340" t="s">
        <v>6</v>
      </c>
      <c r="X7340" t="s">
        <v>6</v>
      </c>
      <c r="Y7340" t="s">
        <v>6</v>
      </c>
      <c r="Z7340" t="s">
        <v>15287</v>
      </c>
      <c r="AA7340" t="s">
        <v>6</v>
      </c>
      <c r="AB7340" t="s">
        <v>15031</v>
      </c>
      <c r="AC7340" t="s">
        <v>15032</v>
      </c>
    </row>
    <row r="7341" spans="1:29" x14ac:dyDescent="0.3">
      <c r="A7341" t="s">
        <v>341</v>
      </c>
      <c r="B7341" s="35">
        <v>611</v>
      </c>
      <c r="C7341" t="s">
        <v>182</v>
      </c>
      <c r="D7341" s="35">
        <v>2012</v>
      </c>
      <c r="E7341" t="s">
        <v>7797</v>
      </c>
      <c r="F7341" s="34" t="s">
        <v>6</v>
      </c>
      <c r="G7341" s="34" t="s">
        <v>6</v>
      </c>
      <c r="H7341" s="34" t="s">
        <v>6</v>
      </c>
      <c r="I7341" s="34">
        <v>20.595685614426809</v>
      </c>
      <c r="J7341" s="34" t="s">
        <v>6</v>
      </c>
      <c r="K7341" s="34" t="s">
        <v>6</v>
      </c>
      <c r="L7341" s="34" t="s">
        <v>6</v>
      </c>
      <c r="M7341" s="34">
        <v>36.160217330839522</v>
      </c>
      <c r="N7341" s="34" t="s">
        <v>6</v>
      </c>
      <c r="O7341" s="34">
        <v>25.049657622930471</v>
      </c>
      <c r="P7341" s="34">
        <v>337.92999807322502</v>
      </c>
      <c r="Q7341" t="s">
        <v>6</v>
      </c>
      <c r="R7341" t="s">
        <v>6</v>
      </c>
      <c r="S7341" t="s">
        <v>6</v>
      </c>
      <c r="T7341" t="s">
        <v>15030</v>
      </c>
      <c r="U7341" t="s">
        <v>6</v>
      </c>
      <c r="V7341" t="s">
        <v>6</v>
      </c>
      <c r="W7341" t="s">
        <v>6</v>
      </c>
      <c r="X7341" t="s">
        <v>6</v>
      </c>
      <c r="Y7341" t="s">
        <v>6</v>
      </c>
      <c r="Z7341" t="s">
        <v>15287</v>
      </c>
      <c r="AA7341" t="s">
        <v>6</v>
      </c>
      <c r="AB7341" t="s">
        <v>15031</v>
      </c>
      <c r="AC7341" t="s">
        <v>15032</v>
      </c>
    </row>
    <row r="7342" spans="1:29" x14ac:dyDescent="0.3">
      <c r="A7342" t="s">
        <v>341</v>
      </c>
      <c r="B7342" s="35">
        <v>611</v>
      </c>
      <c r="C7342" t="s">
        <v>182</v>
      </c>
      <c r="D7342" s="35">
        <v>2013</v>
      </c>
      <c r="E7342" t="s">
        <v>7798</v>
      </c>
      <c r="F7342" s="34" t="s">
        <v>6</v>
      </c>
      <c r="G7342" s="34" t="s">
        <v>6</v>
      </c>
      <c r="H7342" s="34" t="s">
        <v>6</v>
      </c>
      <c r="I7342" s="34">
        <v>22.146474376616947</v>
      </c>
      <c r="J7342" s="34" t="s">
        <v>6</v>
      </c>
      <c r="K7342" s="34" t="s">
        <v>6</v>
      </c>
      <c r="L7342" s="34" t="s">
        <v>6</v>
      </c>
      <c r="M7342" s="34">
        <v>35.83131412244478</v>
      </c>
      <c r="N7342" s="34" t="s">
        <v>6</v>
      </c>
      <c r="O7342" s="34">
        <v>24.573388160277922</v>
      </c>
      <c r="P7342" s="34">
        <v>363.34</v>
      </c>
      <c r="Q7342" t="s">
        <v>6</v>
      </c>
      <c r="R7342" t="s">
        <v>6</v>
      </c>
      <c r="S7342" t="s">
        <v>6</v>
      </c>
      <c r="T7342" t="s">
        <v>15030</v>
      </c>
      <c r="U7342" t="s">
        <v>6</v>
      </c>
      <c r="V7342" t="s">
        <v>6</v>
      </c>
      <c r="W7342" t="s">
        <v>6</v>
      </c>
      <c r="X7342" t="s">
        <v>6</v>
      </c>
      <c r="Y7342" t="s">
        <v>6</v>
      </c>
      <c r="Z7342" t="s">
        <v>15287</v>
      </c>
      <c r="AA7342" t="s">
        <v>6</v>
      </c>
      <c r="AB7342" t="s">
        <v>15031</v>
      </c>
      <c r="AC7342" t="s">
        <v>15032</v>
      </c>
    </row>
    <row r="7343" spans="1:29" x14ac:dyDescent="0.3">
      <c r="A7343" t="s">
        <v>341</v>
      </c>
      <c r="B7343" s="35">
        <v>611</v>
      </c>
      <c r="C7343" t="s">
        <v>182</v>
      </c>
      <c r="D7343" s="35">
        <v>2014</v>
      </c>
      <c r="E7343" t="s">
        <v>7799</v>
      </c>
      <c r="F7343" s="34" t="s">
        <v>6</v>
      </c>
      <c r="G7343" s="34" t="s">
        <v>6</v>
      </c>
      <c r="H7343" s="34" t="s">
        <v>6</v>
      </c>
      <c r="I7343" s="34">
        <v>22.137112508678484</v>
      </c>
      <c r="J7343" s="34" t="s">
        <v>6</v>
      </c>
      <c r="K7343" s="34" t="s">
        <v>6</v>
      </c>
      <c r="L7343" s="34" t="s">
        <v>6</v>
      </c>
      <c r="M7343" s="34">
        <v>38.236782322358543</v>
      </c>
      <c r="N7343" s="34" t="s">
        <v>6</v>
      </c>
      <c r="O7343" s="34">
        <v>26.856423745732467</v>
      </c>
      <c r="P7343" s="34">
        <v>394.654</v>
      </c>
      <c r="Q7343" t="s">
        <v>6</v>
      </c>
      <c r="R7343" t="s">
        <v>6</v>
      </c>
      <c r="S7343" t="s">
        <v>6</v>
      </c>
      <c r="T7343" t="s">
        <v>15030</v>
      </c>
      <c r="U7343" t="s">
        <v>6</v>
      </c>
      <c r="V7343" t="s">
        <v>6</v>
      </c>
      <c r="W7343" t="s">
        <v>6</v>
      </c>
      <c r="X7343" t="s">
        <v>6</v>
      </c>
      <c r="Y7343" t="s">
        <v>6</v>
      </c>
      <c r="Z7343" t="s">
        <v>15287</v>
      </c>
      <c r="AA7343" t="s">
        <v>6</v>
      </c>
      <c r="AB7343" t="s">
        <v>15031</v>
      </c>
      <c r="AC7343" t="s">
        <v>15032</v>
      </c>
    </row>
    <row r="7344" spans="1:29" x14ac:dyDescent="0.3">
      <c r="A7344" t="s">
        <v>341</v>
      </c>
      <c r="B7344" s="35">
        <v>611</v>
      </c>
      <c r="C7344" t="s">
        <v>182</v>
      </c>
      <c r="D7344" s="35">
        <v>2015</v>
      </c>
      <c r="E7344" t="s">
        <v>7800</v>
      </c>
      <c r="F7344" s="34" t="s">
        <v>6</v>
      </c>
      <c r="G7344" s="34" t="s">
        <v>6</v>
      </c>
      <c r="H7344" s="34" t="s">
        <v>6</v>
      </c>
      <c r="I7344" s="34">
        <v>21.702846096144771</v>
      </c>
      <c r="J7344" s="34" t="s">
        <v>6</v>
      </c>
      <c r="K7344" s="34" t="s">
        <v>6</v>
      </c>
      <c r="L7344" s="34" t="s">
        <v>6</v>
      </c>
      <c r="M7344" s="34">
        <v>52.986590570048278</v>
      </c>
      <c r="N7344" s="34" t="s">
        <v>6</v>
      </c>
      <c r="O7344" s="34">
        <v>40.260484977759816</v>
      </c>
      <c r="P7344" s="34">
        <v>430.86533252710501</v>
      </c>
      <c r="Q7344" t="s">
        <v>6</v>
      </c>
      <c r="R7344" t="s">
        <v>6</v>
      </c>
      <c r="S7344" t="s">
        <v>6</v>
      </c>
      <c r="T7344" t="s">
        <v>15030</v>
      </c>
      <c r="U7344" t="s">
        <v>6</v>
      </c>
      <c r="V7344" t="s">
        <v>6</v>
      </c>
      <c r="W7344" t="s">
        <v>6</v>
      </c>
      <c r="X7344" t="s">
        <v>6</v>
      </c>
      <c r="Y7344" t="s">
        <v>6</v>
      </c>
      <c r="Z7344" t="s">
        <v>15287</v>
      </c>
      <c r="AA7344" t="s">
        <v>6</v>
      </c>
      <c r="AB7344" t="s">
        <v>15031</v>
      </c>
      <c r="AC7344" t="s">
        <v>15032</v>
      </c>
    </row>
    <row r="7345" spans="1:29" x14ac:dyDescent="0.3">
      <c r="A7345" t="s">
        <v>341</v>
      </c>
      <c r="B7345" s="35">
        <v>611</v>
      </c>
      <c r="C7345" t="s">
        <v>182</v>
      </c>
      <c r="D7345" s="35">
        <v>2016</v>
      </c>
      <c r="E7345" t="s">
        <v>7801</v>
      </c>
      <c r="F7345" s="34" t="s">
        <v>6</v>
      </c>
      <c r="G7345" s="34" t="s">
        <v>6</v>
      </c>
      <c r="H7345" s="34" t="s">
        <v>6</v>
      </c>
      <c r="I7345" s="34">
        <v>19.739920943188487</v>
      </c>
      <c r="J7345" s="34" t="s">
        <v>6</v>
      </c>
      <c r="K7345" s="34" t="s">
        <v>6</v>
      </c>
      <c r="L7345" s="34" t="s">
        <v>6</v>
      </c>
      <c r="M7345" s="34">
        <v>66.506929004021231</v>
      </c>
      <c r="N7345" s="34" t="s">
        <v>6</v>
      </c>
      <c r="O7345" s="34">
        <v>45.923306278850824</v>
      </c>
      <c r="P7345" s="34">
        <v>462.95524821508599</v>
      </c>
      <c r="Q7345" t="s">
        <v>6</v>
      </c>
      <c r="R7345" t="s">
        <v>6</v>
      </c>
      <c r="S7345" t="s">
        <v>6</v>
      </c>
      <c r="T7345" t="s">
        <v>15030</v>
      </c>
      <c r="U7345" t="s">
        <v>6</v>
      </c>
      <c r="V7345" t="s">
        <v>6</v>
      </c>
      <c r="W7345" t="s">
        <v>6</v>
      </c>
      <c r="X7345" t="s">
        <v>6</v>
      </c>
      <c r="Y7345" t="s">
        <v>6</v>
      </c>
      <c r="Z7345" t="s">
        <v>15287</v>
      </c>
      <c r="AA7345" t="s">
        <v>6</v>
      </c>
      <c r="AB7345" t="s">
        <v>15031</v>
      </c>
      <c r="AC7345" t="s">
        <v>15032</v>
      </c>
    </row>
    <row r="7346" spans="1:29" x14ac:dyDescent="0.3">
      <c r="A7346" t="s">
        <v>341</v>
      </c>
      <c r="B7346" s="35">
        <v>611</v>
      </c>
      <c r="C7346" t="s">
        <v>182</v>
      </c>
      <c r="D7346" s="35">
        <v>2017</v>
      </c>
      <c r="E7346" t="s">
        <v>7802</v>
      </c>
      <c r="F7346" s="34" t="s">
        <v>6</v>
      </c>
      <c r="G7346" s="34" t="s">
        <v>6</v>
      </c>
      <c r="H7346" s="34" t="s">
        <v>6</v>
      </c>
      <c r="I7346" s="34">
        <v>21.172754257655743</v>
      </c>
      <c r="J7346" s="34" t="s">
        <v>6</v>
      </c>
      <c r="K7346" s="34" t="s">
        <v>6</v>
      </c>
      <c r="L7346" s="34" t="s">
        <v>6</v>
      </c>
      <c r="M7346" s="34">
        <v>73.277077721994146</v>
      </c>
      <c r="N7346" s="34" t="s">
        <v>6</v>
      </c>
      <c r="O7346" s="34">
        <v>47.989780859978708</v>
      </c>
      <c r="P7346" s="34">
        <v>490.96871731939501</v>
      </c>
      <c r="Q7346" t="s">
        <v>6</v>
      </c>
      <c r="R7346" t="s">
        <v>6</v>
      </c>
      <c r="S7346" t="s">
        <v>6</v>
      </c>
      <c r="T7346" t="s">
        <v>15030</v>
      </c>
      <c r="U7346" t="s">
        <v>6</v>
      </c>
      <c r="V7346" t="s">
        <v>6</v>
      </c>
      <c r="W7346" t="s">
        <v>6</v>
      </c>
      <c r="X7346" t="s">
        <v>6</v>
      </c>
      <c r="Y7346" t="s">
        <v>6</v>
      </c>
      <c r="Z7346" t="s">
        <v>15287</v>
      </c>
      <c r="AA7346" t="s">
        <v>6</v>
      </c>
      <c r="AB7346" t="s">
        <v>15031</v>
      </c>
      <c r="AC7346" t="s">
        <v>15032</v>
      </c>
    </row>
    <row r="7347" spans="1:29" x14ac:dyDescent="0.3">
      <c r="A7347" t="s">
        <v>341</v>
      </c>
      <c r="B7347" s="35">
        <v>611</v>
      </c>
      <c r="C7347" t="s">
        <v>182</v>
      </c>
      <c r="D7347" s="35">
        <v>2018</v>
      </c>
      <c r="E7347" t="s">
        <v>7803</v>
      </c>
      <c r="F7347" s="34" t="s">
        <v>6</v>
      </c>
      <c r="G7347" s="34" t="s">
        <v>6</v>
      </c>
      <c r="H7347" s="34" t="s">
        <v>6</v>
      </c>
      <c r="I7347" s="34">
        <v>21.633237393269187</v>
      </c>
      <c r="J7347" s="34" t="s">
        <v>6</v>
      </c>
      <c r="K7347" s="34" t="s">
        <v>6</v>
      </c>
      <c r="L7347" s="34" t="s">
        <v>6</v>
      </c>
      <c r="M7347" s="34">
        <v>74.620747955932814</v>
      </c>
      <c r="N7347" s="34" t="s">
        <v>6</v>
      </c>
      <c r="O7347" s="34">
        <v>47.462311108772489</v>
      </c>
      <c r="P7347" s="34">
        <v>517.78385252154203</v>
      </c>
      <c r="Q7347" t="s">
        <v>6</v>
      </c>
      <c r="R7347" t="s">
        <v>6</v>
      </c>
      <c r="S7347" t="s">
        <v>6</v>
      </c>
      <c r="T7347" t="s">
        <v>15030</v>
      </c>
      <c r="U7347" t="s">
        <v>6</v>
      </c>
      <c r="V7347" t="s">
        <v>6</v>
      </c>
      <c r="W7347" t="s">
        <v>6</v>
      </c>
      <c r="X7347" t="s">
        <v>6</v>
      </c>
      <c r="Y7347" t="s">
        <v>6</v>
      </c>
      <c r="Z7347" t="s">
        <v>15287</v>
      </c>
      <c r="AA7347" t="s">
        <v>6</v>
      </c>
      <c r="AB7347" t="s">
        <v>15031</v>
      </c>
      <c r="AC7347" t="s">
        <v>15032</v>
      </c>
    </row>
    <row r="7348" spans="1:29" x14ac:dyDescent="0.3">
      <c r="A7348" t="s">
        <v>341</v>
      </c>
      <c r="B7348" s="35">
        <v>611</v>
      </c>
      <c r="C7348" t="s">
        <v>182</v>
      </c>
      <c r="D7348" s="35">
        <v>2019</v>
      </c>
      <c r="E7348" t="s">
        <v>7804</v>
      </c>
      <c r="F7348" s="34" t="s">
        <v>6</v>
      </c>
      <c r="G7348" s="34" t="s">
        <v>6</v>
      </c>
      <c r="H7348" s="34" t="s">
        <v>6</v>
      </c>
      <c r="I7348" s="34">
        <v>22.351483314351658</v>
      </c>
      <c r="J7348" s="34" t="s">
        <v>6</v>
      </c>
      <c r="K7348" s="34" t="s">
        <v>6</v>
      </c>
      <c r="L7348" s="34" t="s">
        <v>6</v>
      </c>
      <c r="M7348" s="34">
        <v>73.717340708812415</v>
      </c>
      <c r="N7348" s="34" t="s">
        <v>6</v>
      </c>
      <c r="O7348" s="34">
        <v>41.124653607177656</v>
      </c>
      <c r="P7348" s="34">
        <v>548.95376863519402</v>
      </c>
      <c r="Q7348" t="s">
        <v>6</v>
      </c>
      <c r="R7348" t="s">
        <v>6</v>
      </c>
      <c r="S7348" t="s">
        <v>6</v>
      </c>
      <c r="T7348" t="s">
        <v>15030</v>
      </c>
      <c r="U7348" t="s">
        <v>6</v>
      </c>
      <c r="V7348" t="s">
        <v>6</v>
      </c>
      <c r="W7348" t="s">
        <v>6</v>
      </c>
      <c r="X7348" t="s">
        <v>6</v>
      </c>
      <c r="Y7348" t="s">
        <v>6</v>
      </c>
      <c r="Z7348" t="s">
        <v>15287</v>
      </c>
      <c r="AA7348" t="s">
        <v>6</v>
      </c>
      <c r="AB7348" t="s">
        <v>15031</v>
      </c>
      <c r="AC7348" t="s">
        <v>15032</v>
      </c>
    </row>
    <row r="7349" spans="1:29" x14ac:dyDescent="0.3">
      <c r="A7349" t="s">
        <v>341</v>
      </c>
      <c r="B7349" s="35">
        <v>611</v>
      </c>
      <c r="C7349" t="s">
        <v>182</v>
      </c>
      <c r="D7349" s="35">
        <v>2020</v>
      </c>
      <c r="E7349" t="s">
        <v>7805</v>
      </c>
      <c r="F7349" s="34" t="s">
        <v>6</v>
      </c>
      <c r="G7349" s="34" t="s">
        <v>6</v>
      </c>
      <c r="H7349" s="34" t="s">
        <v>6</v>
      </c>
      <c r="I7349" s="34">
        <v>21.15363924841494</v>
      </c>
      <c r="J7349" s="34" t="s">
        <v>6</v>
      </c>
      <c r="K7349" s="34" t="s">
        <v>6</v>
      </c>
      <c r="L7349" s="34" t="s">
        <v>6</v>
      </c>
      <c r="M7349" s="34">
        <v>81.857080985728899</v>
      </c>
      <c r="N7349" s="34" t="s">
        <v>6</v>
      </c>
      <c r="O7349" s="34">
        <v>42.057572750894067</v>
      </c>
      <c r="P7349" s="34">
        <v>558.77902904511802</v>
      </c>
      <c r="Q7349" t="s">
        <v>6</v>
      </c>
      <c r="R7349" t="s">
        <v>6</v>
      </c>
      <c r="S7349" t="s">
        <v>6</v>
      </c>
      <c r="T7349" t="s">
        <v>15030</v>
      </c>
      <c r="U7349" t="s">
        <v>6</v>
      </c>
      <c r="V7349" t="s">
        <v>6</v>
      </c>
      <c r="W7349" t="s">
        <v>6</v>
      </c>
      <c r="X7349" t="s">
        <v>6</v>
      </c>
      <c r="Y7349" t="s">
        <v>6</v>
      </c>
      <c r="Z7349" t="s">
        <v>15287</v>
      </c>
      <c r="AA7349" t="s">
        <v>6</v>
      </c>
      <c r="AB7349" t="s">
        <v>15031</v>
      </c>
      <c r="AC7349" t="s">
        <v>15032</v>
      </c>
    </row>
    <row r="7350" spans="1:29" x14ac:dyDescent="0.3">
      <c r="A7350" t="s">
        <v>341</v>
      </c>
      <c r="B7350" s="35">
        <v>611</v>
      </c>
      <c r="C7350" t="s">
        <v>182</v>
      </c>
      <c r="D7350" s="35">
        <v>2021</v>
      </c>
      <c r="E7350" t="s">
        <v>7806</v>
      </c>
      <c r="F7350" s="34" t="s">
        <v>6</v>
      </c>
      <c r="G7350" s="34" t="s">
        <v>6</v>
      </c>
      <c r="H7350" s="34" t="s">
        <v>6</v>
      </c>
      <c r="I7350" s="34">
        <v>18.596858148258715</v>
      </c>
      <c r="J7350" s="34" t="s">
        <v>6</v>
      </c>
      <c r="K7350" s="34" t="s">
        <v>6</v>
      </c>
      <c r="L7350" s="34" t="s">
        <v>6</v>
      </c>
      <c r="M7350" s="34">
        <v>80.560687623912187</v>
      </c>
      <c r="N7350" s="34" t="s">
        <v>6</v>
      </c>
      <c r="O7350" s="34">
        <v>40.27843751912912</v>
      </c>
      <c r="P7350" s="34">
        <v>602.97126731323397</v>
      </c>
      <c r="Q7350" t="s">
        <v>6</v>
      </c>
      <c r="R7350" t="s">
        <v>6</v>
      </c>
      <c r="S7350" t="s">
        <v>6</v>
      </c>
      <c r="T7350" t="s">
        <v>15030</v>
      </c>
      <c r="U7350" t="s">
        <v>6</v>
      </c>
      <c r="V7350" t="s">
        <v>6</v>
      </c>
      <c r="W7350" t="s">
        <v>6</v>
      </c>
      <c r="X7350" t="s">
        <v>6</v>
      </c>
      <c r="Y7350" t="s">
        <v>6</v>
      </c>
      <c r="Z7350" t="s">
        <v>15287</v>
      </c>
      <c r="AA7350" t="s">
        <v>6</v>
      </c>
      <c r="AB7350" t="s">
        <v>15031</v>
      </c>
      <c r="AC7350" t="s">
        <v>15032</v>
      </c>
    </row>
    <row r="7351" spans="1:29" x14ac:dyDescent="0.3">
      <c r="A7351" t="s">
        <v>341</v>
      </c>
      <c r="B7351" s="35">
        <v>611</v>
      </c>
      <c r="C7351" t="s">
        <v>182</v>
      </c>
      <c r="D7351" s="35">
        <v>2022</v>
      </c>
      <c r="E7351" t="s">
        <v>7807</v>
      </c>
      <c r="F7351" s="34" t="s">
        <v>6</v>
      </c>
      <c r="G7351" s="34" t="s">
        <v>6</v>
      </c>
      <c r="H7351" s="34" t="s">
        <v>6</v>
      </c>
      <c r="I7351" s="34">
        <v>19.834329251733134</v>
      </c>
      <c r="J7351" s="34" t="s">
        <v>6</v>
      </c>
      <c r="K7351" s="34" t="s">
        <v>6</v>
      </c>
      <c r="L7351" s="34" t="s">
        <v>6</v>
      </c>
      <c r="M7351" s="34">
        <v>78.981440713180746</v>
      </c>
      <c r="N7351" s="34" t="s">
        <v>6</v>
      </c>
      <c r="O7351" s="34">
        <v>38.298041743387436</v>
      </c>
      <c r="P7351" s="34">
        <v>633.18702843972403</v>
      </c>
      <c r="Q7351" t="s">
        <v>6</v>
      </c>
      <c r="R7351" t="s">
        <v>6</v>
      </c>
      <c r="S7351" t="s">
        <v>6</v>
      </c>
      <c r="T7351" t="s">
        <v>15030</v>
      </c>
      <c r="U7351" t="s">
        <v>6</v>
      </c>
      <c r="V7351" t="s">
        <v>6</v>
      </c>
      <c r="W7351" t="s">
        <v>6</v>
      </c>
      <c r="X7351" t="s">
        <v>6</v>
      </c>
      <c r="Y7351" t="s">
        <v>6</v>
      </c>
      <c r="Z7351" t="s">
        <v>15287</v>
      </c>
      <c r="AA7351" t="s">
        <v>6</v>
      </c>
      <c r="AB7351" t="s">
        <v>15031</v>
      </c>
      <c r="AC7351" t="s">
        <v>15032</v>
      </c>
    </row>
    <row r="7352" spans="1:29" x14ac:dyDescent="0.3">
      <c r="A7352" t="s">
        <v>341</v>
      </c>
      <c r="B7352" s="35">
        <v>611</v>
      </c>
      <c r="C7352" t="s">
        <v>182</v>
      </c>
      <c r="D7352" s="35">
        <v>2023</v>
      </c>
      <c r="E7352" t="s">
        <v>7808</v>
      </c>
      <c r="F7352" s="34" t="s">
        <v>6</v>
      </c>
      <c r="G7352" s="34" t="s">
        <v>6</v>
      </c>
      <c r="H7352" s="34" t="s">
        <v>6</v>
      </c>
      <c r="I7352" s="34">
        <v>21.718929783291017</v>
      </c>
      <c r="J7352" s="34" t="s">
        <v>6</v>
      </c>
      <c r="K7352" s="34" t="s">
        <v>6</v>
      </c>
      <c r="L7352" s="34" t="s">
        <v>6</v>
      </c>
      <c r="M7352" s="34" t="s">
        <v>6</v>
      </c>
      <c r="N7352" s="34" t="s">
        <v>6</v>
      </c>
      <c r="O7352" s="34">
        <v>35.437065632894807</v>
      </c>
      <c r="P7352" s="34">
        <v>696.15990064262405</v>
      </c>
      <c r="Q7352" t="s">
        <v>6</v>
      </c>
      <c r="R7352" t="s">
        <v>6</v>
      </c>
      <c r="S7352" t="s">
        <v>6</v>
      </c>
      <c r="T7352" t="s">
        <v>15030</v>
      </c>
      <c r="U7352" t="s">
        <v>6</v>
      </c>
      <c r="V7352" t="s">
        <v>6</v>
      </c>
      <c r="W7352" t="s">
        <v>6</v>
      </c>
      <c r="X7352" t="s">
        <v>6</v>
      </c>
      <c r="Y7352" t="s">
        <v>6</v>
      </c>
      <c r="Z7352" t="s">
        <v>15287</v>
      </c>
      <c r="AA7352" t="s">
        <v>6</v>
      </c>
      <c r="AB7352" t="s">
        <v>15031</v>
      </c>
      <c r="AC7352" t="s">
        <v>15032</v>
      </c>
    </row>
    <row r="7353" spans="1:29" x14ac:dyDescent="0.3">
      <c r="A7353" t="s">
        <v>341</v>
      </c>
      <c r="B7353" s="35">
        <v>611</v>
      </c>
      <c r="C7353" t="s">
        <v>182</v>
      </c>
      <c r="D7353" s="35">
        <v>2024</v>
      </c>
      <c r="E7353" t="s">
        <v>15033</v>
      </c>
      <c r="F7353" s="34" t="s">
        <v>6</v>
      </c>
      <c r="G7353" s="34" t="s">
        <v>6</v>
      </c>
      <c r="H7353" s="34" t="s">
        <v>6</v>
      </c>
      <c r="I7353" s="34">
        <v>22.53296645353808</v>
      </c>
      <c r="J7353" s="34" t="s">
        <v>6</v>
      </c>
      <c r="K7353" s="34" t="s">
        <v>6</v>
      </c>
      <c r="L7353" s="34" t="s">
        <v>6</v>
      </c>
      <c r="M7353" s="34" t="s">
        <v>6</v>
      </c>
      <c r="N7353" s="34" t="s">
        <v>6</v>
      </c>
      <c r="O7353" s="34">
        <v>33.254416164755277</v>
      </c>
      <c r="P7353" s="34">
        <v>756.57587142873399</v>
      </c>
      <c r="Q7353" t="s">
        <v>6</v>
      </c>
      <c r="R7353" t="s">
        <v>6</v>
      </c>
      <c r="S7353" t="s">
        <v>6</v>
      </c>
      <c r="T7353" t="s">
        <v>15030</v>
      </c>
      <c r="U7353" t="s">
        <v>6</v>
      </c>
      <c r="V7353" t="s">
        <v>6</v>
      </c>
      <c r="W7353" t="s">
        <v>6</v>
      </c>
      <c r="X7353" t="s">
        <v>6</v>
      </c>
      <c r="Y7353" t="s">
        <v>6</v>
      </c>
      <c r="Z7353" t="s">
        <v>15287</v>
      </c>
      <c r="AA7353" t="s">
        <v>6</v>
      </c>
      <c r="AB7353" t="s">
        <v>15031</v>
      </c>
      <c r="AC7353" t="s">
        <v>15032</v>
      </c>
    </row>
    <row r="7354" spans="1:29" x14ac:dyDescent="0.3">
      <c r="A7354" t="s">
        <v>341</v>
      </c>
      <c r="B7354" s="35">
        <v>612</v>
      </c>
      <c r="C7354" t="s">
        <v>183</v>
      </c>
      <c r="D7354" s="35">
        <v>1950</v>
      </c>
      <c r="E7354" t="s">
        <v>7809</v>
      </c>
      <c r="F7354" s="34" t="s">
        <v>6</v>
      </c>
      <c r="G7354" s="34" t="s">
        <v>6</v>
      </c>
      <c r="H7354" s="34" t="s">
        <v>6</v>
      </c>
      <c r="I7354" s="34" t="s">
        <v>6</v>
      </c>
      <c r="J7354" s="34" t="s">
        <v>6</v>
      </c>
      <c r="K7354" s="34" t="s">
        <v>6</v>
      </c>
      <c r="L7354" s="34" t="s">
        <v>6</v>
      </c>
      <c r="M7354" s="34" t="s">
        <v>6</v>
      </c>
      <c r="N7354" s="34" t="s">
        <v>6</v>
      </c>
      <c r="O7354" s="34" t="s">
        <v>6</v>
      </c>
      <c r="P7354" s="34" t="s">
        <v>6</v>
      </c>
      <c r="Q7354" t="s">
        <v>6</v>
      </c>
      <c r="R7354" t="s">
        <v>6</v>
      </c>
      <c r="S7354" t="s">
        <v>6</v>
      </c>
      <c r="T7354" t="s">
        <v>15034</v>
      </c>
      <c r="U7354" t="s">
        <v>14651</v>
      </c>
      <c r="V7354" t="s">
        <v>15035</v>
      </c>
      <c r="W7354" t="s">
        <v>6</v>
      </c>
      <c r="X7354" t="s">
        <v>6</v>
      </c>
      <c r="Y7354" t="s">
        <v>6</v>
      </c>
      <c r="Z7354" t="s">
        <v>6</v>
      </c>
      <c r="AA7354" t="s">
        <v>6</v>
      </c>
      <c r="AB7354" t="s">
        <v>15036</v>
      </c>
      <c r="AC7354" t="s">
        <v>14990</v>
      </c>
    </row>
    <row r="7355" spans="1:29" x14ac:dyDescent="0.3">
      <c r="A7355" t="s">
        <v>341</v>
      </c>
      <c r="B7355" s="35">
        <v>612</v>
      </c>
      <c r="C7355" t="s">
        <v>183</v>
      </c>
      <c r="D7355" s="35">
        <v>1951</v>
      </c>
      <c r="E7355" t="s">
        <v>7811</v>
      </c>
      <c r="F7355" s="34" t="s">
        <v>6</v>
      </c>
      <c r="G7355" s="34" t="s">
        <v>6</v>
      </c>
      <c r="H7355" s="34" t="s">
        <v>6</v>
      </c>
      <c r="I7355" s="34" t="s">
        <v>6</v>
      </c>
      <c r="J7355" s="34" t="s">
        <v>6</v>
      </c>
      <c r="K7355" s="34" t="s">
        <v>6</v>
      </c>
      <c r="L7355" s="34" t="s">
        <v>6</v>
      </c>
      <c r="M7355" s="34" t="s">
        <v>6</v>
      </c>
      <c r="N7355" s="34" t="s">
        <v>6</v>
      </c>
      <c r="O7355" s="34" t="s">
        <v>6</v>
      </c>
      <c r="P7355" s="34" t="s">
        <v>6</v>
      </c>
      <c r="Q7355" t="s">
        <v>6</v>
      </c>
      <c r="R7355" t="s">
        <v>6</v>
      </c>
      <c r="S7355" t="s">
        <v>6</v>
      </c>
      <c r="T7355" t="s">
        <v>15034</v>
      </c>
      <c r="U7355" t="s">
        <v>14651</v>
      </c>
      <c r="V7355" t="s">
        <v>15035</v>
      </c>
      <c r="W7355" t="s">
        <v>6</v>
      </c>
      <c r="X7355" t="s">
        <v>6</v>
      </c>
      <c r="Y7355" t="s">
        <v>6</v>
      </c>
      <c r="Z7355" t="s">
        <v>6</v>
      </c>
      <c r="AA7355" t="s">
        <v>6</v>
      </c>
      <c r="AB7355" t="s">
        <v>15036</v>
      </c>
      <c r="AC7355" t="s">
        <v>14990</v>
      </c>
    </row>
    <row r="7356" spans="1:29" x14ac:dyDescent="0.3">
      <c r="A7356" t="s">
        <v>341</v>
      </c>
      <c r="B7356" s="35">
        <v>612</v>
      </c>
      <c r="C7356" t="s">
        <v>183</v>
      </c>
      <c r="D7356" s="35">
        <v>1952</v>
      </c>
      <c r="E7356" t="s">
        <v>7812</v>
      </c>
      <c r="F7356" s="34" t="s">
        <v>6</v>
      </c>
      <c r="G7356" s="34" t="s">
        <v>6</v>
      </c>
      <c r="H7356" s="34" t="s">
        <v>6</v>
      </c>
      <c r="I7356" s="34" t="s">
        <v>6</v>
      </c>
      <c r="J7356" s="34" t="s">
        <v>6</v>
      </c>
      <c r="K7356" s="34" t="s">
        <v>6</v>
      </c>
      <c r="L7356" s="34" t="s">
        <v>6</v>
      </c>
      <c r="M7356" s="34" t="s">
        <v>6</v>
      </c>
      <c r="N7356" s="34" t="s">
        <v>6</v>
      </c>
      <c r="O7356" s="34" t="s">
        <v>6</v>
      </c>
      <c r="P7356" s="34" t="s">
        <v>6</v>
      </c>
      <c r="Q7356" t="s">
        <v>6</v>
      </c>
      <c r="R7356" t="s">
        <v>6</v>
      </c>
      <c r="S7356" t="s">
        <v>6</v>
      </c>
      <c r="T7356" t="s">
        <v>15034</v>
      </c>
      <c r="U7356" t="s">
        <v>14651</v>
      </c>
      <c r="V7356" t="s">
        <v>15035</v>
      </c>
      <c r="W7356" t="s">
        <v>6</v>
      </c>
      <c r="X7356" t="s">
        <v>6</v>
      </c>
      <c r="Y7356" t="s">
        <v>6</v>
      </c>
      <c r="Z7356" t="s">
        <v>6</v>
      </c>
      <c r="AA7356" t="s">
        <v>6</v>
      </c>
      <c r="AB7356" t="s">
        <v>15036</v>
      </c>
      <c r="AC7356" t="s">
        <v>14990</v>
      </c>
    </row>
    <row r="7357" spans="1:29" x14ac:dyDescent="0.3">
      <c r="A7357" t="s">
        <v>341</v>
      </c>
      <c r="B7357" s="35">
        <v>612</v>
      </c>
      <c r="C7357" t="s">
        <v>183</v>
      </c>
      <c r="D7357" s="35">
        <v>1953</v>
      </c>
      <c r="E7357" t="s">
        <v>7813</v>
      </c>
      <c r="F7357" s="34" t="s">
        <v>6</v>
      </c>
      <c r="G7357" s="34" t="s">
        <v>6</v>
      </c>
      <c r="H7357" s="34" t="s">
        <v>6</v>
      </c>
      <c r="I7357" s="34" t="s">
        <v>6</v>
      </c>
      <c r="J7357" s="34" t="s">
        <v>6</v>
      </c>
      <c r="K7357" s="34" t="s">
        <v>6</v>
      </c>
      <c r="L7357" s="34" t="s">
        <v>6</v>
      </c>
      <c r="M7357" s="34" t="s">
        <v>6</v>
      </c>
      <c r="N7357" s="34" t="s">
        <v>6</v>
      </c>
      <c r="O7357" s="34" t="s">
        <v>6</v>
      </c>
      <c r="P7357" s="34" t="s">
        <v>6</v>
      </c>
      <c r="Q7357" t="s">
        <v>6</v>
      </c>
      <c r="R7357" t="s">
        <v>6</v>
      </c>
      <c r="S7357" t="s">
        <v>6</v>
      </c>
      <c r="T7357" t="s">
        <v>15034</v>
      </c>
      <c r="U7357" t="s">
        <v>14651</v>
      </c>
      <c r="V7357" t="s">
        <v>15035</v>
      </c>
      <c r="W7357" t="s">
        <v>6</v>
      </c>
      <c r="X7357" t="s">
        <v>6</v>
      </c>
      <c r="Y7357" t="s">
        <v>6</v>
      </c>
      <c r="Z7357" t="s">
        <v>6</v>
      </c>
      <c r="AA7357" t="s">
        <v>6</v>
      </c>
      <c r="AB7357" t="s">
        <v>15036</v>
      </c>
      <c r="AC7357" t="s">
        <v>14990</v>
      </c>
    </row>
    <row r="7358" spans="1:29" x14ac:dyDescent="0.3">
      <c r="A7358" t="s">
        <v>341</v>
      </c>
      <c r="B7358" s="35">
        <v>612</v>
      </c>
      <c r="C7358" t="s">
        <v>183</v>
      </c>
      <c r="D7358" s="35">
        <v>1954</v>
      </c>
      <c r="E7358" t="s">
        <v>7814</v>
      </c>
      <c r="F7358" s="34" t="s">
        <v>6</v>
      </c>
      <c r="G7358" s="34" t="s">
        <v>6</v>
      </c>
      <c r="H7358" s="34" t="s">
        <v>6</v>
      </c>
      <c r="I7358" s="34" t="s">
        <v>6</v>
      </c>
      <c r="J7358" s="34" t="s">
        <v>6</v>
      </c>
      <c r="K7358" s="34" t="s">
        <v>6</v>
      </c>
      <c r="L7358" s="34" t="s">
        <v>6</v>
      </c>
      <c r="M7358" s="34" t="s">
        <v>6</v>
      </c>
      <c r="N7358" s="34" t="s">
        <v>6</v>
      </c>
      <c r="O7358" s="34" t="s">
        <v>6</v>
      </c>
      <c r="P7358" s="34" t="s">
        <v>6</v>
      </c>
      <c r="Q7358" t="s">
        <v>6</v>
      </c>
      <c r="R7358" t="s">
        <v>6</v>
      </c>
      <c r="S7358" t="s">
        <v>6</v>
      </c>
      <c r="T7358" t="s">
        <v>15034</v>
      </c>
      <c r="U7358" t="s">
        <v>14651</v>
      </c>
      <c r="V7358" t="s">
        <v>15035</v>
      </c>
      <c r="W7358" t="s">
        <v>6</v>
      </c>
      <c r="X7358" t="s">
        <v>6</v>
      </c>
      <c r="Y7358" t="s">
        <v>6</v>
      </c>
      <c r="Z7358" t="s">
        <v>6</v>
      </c>
      <c r="AA7358" t="s">
        <v>6</v>
      </c>
      <c r="AB7358" t="s">
        <v>15036</v>
      </c>
      <c r="AC7358" t="s">
        <v>14990</v>
      </c>
    </row>
    <row r="7359" spans="1:29" x14ac:dyDescent="0.3">
      <c r="A7359" t="s">
        <v>341</v>
      </c>
      <c r="B7359" s="35">
        <v>612</v>
      </c>
      <c r="C7359" t="s">
        <v>183</v>
      </c>
      <c r="D7359" s="35">
        <v>1955</v>
      </c>
      <c r="E7359" t="s">
        <v>7815</v>
      </c>
      <c r="F7359" s="34" t="s">
        <v>6</v>
      </c>
      <c r="G7359" s="34" t="s">
        <v>6</v>
      </c>
      <c r="H7359" s="34" t="s">
        <v>6</v>
      </c>
      <c r="I7359" s="34" t="s">
        <v>6</v>
      </c>
      <c r="J7359" s="34" t="s">
        <v>6</v>
      </c>
      <c r="K7359" s="34" t="s">
        <v>6</v>
      </c>
      <c r="L7359" s="34" t="s">
        <v>6</v>
      </c>
      <c r="M7359" s="34" t="s">
        <v>6</v>
      </c>
      <c r="N7359" s="34" t="s">
        <v>6</v>
      </c>
      <c r="O7359" s="34" t="s">
        <v>6</v>
      </c>
      <c r="P7359" s="34" t="s">
        <v>6</v>
      </c>
      <c r="Q7359" t="s">
        <v>6</v>
      </c>
      <c r="R7359" t="s">
        <v>6</v>
      </c>
      <c r="S7359" t="s">
        <v>6</v>
      </c>
      <c r="T7359" t="s">
        <v>15034</v>
      </c>
      <c r="U7359" t="s">
        <v>14651</v>
      </c>
      <c r="V7359" t="s">
        <v>15035</v>
      </c>
      <c r="W7359" t="s">
        <v>6</v>
      </c>
      <c r="X7359" t="s">
        <v>6</v>
      </c>
      <c r="Y7359" t="s">
        <v>6</v>
      </c>
      <c r="Z7359" t="s">
        <v>6</v>
      </c>
      <c r="AA7359" t="s">
        <v>6</v>
      </c>
      <c r="AB7359" t="s">
        <v>15036</v>
      </c>
      <c r="AC7359" t="s">
        <v>14990</v>
      </c>
    </row>
    <row r="7360" spans="1:29" x14ac:dyDescent="0.3">
      <c r="A7360" t="s">
        <v>341</v>
      </c>
      <c r="B7360" s="35">
        <v>612</v>
      </c>
      <c r="C7360" t="s">
        <v>183</v>
      </c>
      <c r="D7360" s="35">
        <v>1956</v>
      </c>
      <c r="E7360" t="s">
        <v>7816</v>
      </c>
      <c r="F7360" s="34" t="s">
        <v>6</v>
      </c>
      <c r="G7360" s="34" t="s">
        <v>6</v>
      </c>
      <c r="H7360" s="34" t="s">
        <v>6</v>
      </c>
      <c r="I7360" s="34" t="s">
        <v>6</v>
      </c>
      <c r="J7360" s="34" t="s">
        <v>6</v>
      </c>
      <c r="K7360" s="34" t="s">
        <v>6</v>
      </c>
      <c r="L7360" s="34" t="s">
        <v>6</v>
      </c>
      <c r="M7360" s="34" t="s">
        <v>6</v>
      </c>
      <c r="N7360" s="34" t="s">
        <v>6</v>
      </c>
      <c r="O7360" s="34" t="s">
        <v>6</v>
      </c>
      <c r="P7360" s="34" t="s">
        <v>6</v>
      </c>
      <c r="Q7360" t="s">
        <v>6</v>
      </c>
      <c r="R7360" t="s">
        <v>6</v>
      </c>
      <c r="S7360" t="s">
        <v>6</v>
      </c>
      <c r="T7360" t="s">
        <v>15034</v>
      </c>
      <c r="U7360" t="s">
        <v>14651</v>
      </c>
      <c r="V7360" t="s">
        <v>15035</v>
      </c>
      <c r="W7360" t="s">
        <v>6</v>
      </c>
      <c r="X7360" t="s">
        <v>6</v>
      </c>
      <c r="Y7360" t="s">
        <v>6</v>
      </c>
      <c r="Z7360" t="s">
        <v>6</v>
      </c>
      <c r="AA7360" t="s">
        <v>6</v>
      </c>
      <c r="AB7360" t="s">
        <v>15036</v>
      </c>
      <c r="AC7360" t="s">
        <v>14990</v>
      </c>
    </row>
    <row r="7361" spans="1:29" x14ac:dyDescent="0.3">
      <c r="A7361" t="s">
        <v>341</v>
      </c>
      <c r="B7361" s="35">
        <v>612</v>
      </c>
      <c r="C7361" t="s">
        <v>183</v>
      </c>
      <c r="D7361" s="35">
        <v>1957</v>
      </c>
      <c r="E7361" t="s">
        <v>7817</v>
      </c>
      <c r="F7361" s="34" t="s">
        <v>6</v>
      </c>
      <c r="G7361" s="34" t="s">
        <v>6</v>
      </c>
      <c r="H7361" s="34" t="s">
        <v>6</v>
      </c>
      <c r="I7361" s="34" t="s">
        <v>6</v>
      </c>
      <c r="J7361" s="34" t="s">
        <v>6</v>
      </c>
      <c r="K7361" s="34" t="s">
        <v>6</v>
      </c>
      <c r="L7361" s="34" t="s">
        <v>6</v>
      </c>
      <c r="M7361" s="34" t="s">
        <v>6</v>
      </c>
      <c r="N7361" s="34" t="s">
        <v>6</v>
      </c>
      <c r="O7361" s="34" t="s">
        <v>6</v>
      </c>
      <c r="P7361" s="34" t="s">
        <v>6</v>
      </c>
      <c r="Q7361" t="s">
        <v>6</v>
      </c>
      <c r="R7361" t="s">
        <v>6</v>
      </c>
      <c r="S7361" t="s">
        <v>6</v>
      </c>
      <c r="T7361" t="s">
        <v>15034</v>
      </c>
      <c r="U7361" t="s">
        <v>14651</v>
      </c>
      <c r="V7361" t="s">
        <v>15035</v>
      </c>
      <c r="W7361" t="s">
        <v>6</v>
      </c>
      <c r="X7361" t="s">
        <v>6</v>
      </c>
      <c r="Y7361" t="s">
        <v>6</v>
      </c>
      <c r="Z7361" t="s">
        <v>6</v>
      </c>
      <c r="AA7361" t="s">
        <v>6</v>
      </c>
      <c r="AB7361" t="s">
        <v>15036</v>
      </c>
      <c r="AC7361" t="s">
        <v>14990</v>
      </c>
    </row>
    <row r="7362" spans="1:29" x14ac:dyDescent="0.3">
      <c r="A7362" t="s">
        <v>341</v>
      </c>
      <c r="B7362" s="35">
        <v>612</v>
      </c>
      <c r="C7362" t="s">
        <v>183</v>
      </c>
      <c r="D7362" s="35">
        <v>1958</v>
      </c>
      <c r="E7362" t="s">
        <v>7818</v>
      </c>
      <c r="F7362" s="34" t="s">
        <v>6</v>
      </c>
      <c r="G7362" s="34" t="s">
        <v>6</v>
      </c>
      <c r="H7362" s="34" t="s">
        <v>6</v>
      </c>
      <c r="I7362" s="34" t="s">
        <v>6</v>
      </c>
      <c r="J7362" s="34" t="s">
        <v>6</v>
      </c>
      <c r="K7362" s="34" t="s">
        <v>6</v>
      </c>
      <c r="L7362" s="34" t="s">
        <v>6</v>
      </c>
      <c r="M7362" s="34" t="s">
        <v>6</v>
      </c>
      <c r="N7362" s="34" t="s">
        <v>6</v>
      </c>
      <c r="O7362" s="34" t="s">
        <v>6</v>
      </c>
      <c r="P7362" s="34" t="s">
        <v>6</v>
      </c>
      <c r="Q7362" t="s">
        <v>6</v>
      </c>
      <c r="R7362" t="s">
        <v>6</v>
      </c>
      <c r="S7362" t="s">
        <v>6</v>
      </c>
      <c r="T7362" t="s">
        <v>15034</v>
      </c>
      <c r="U7362" t="s">
        <v>14651</v>
      </c>
      <c r="V7362" t="s">
        <v>15035</v>
      </c>
      <c r="W7362" t="s">
        <v>6</v>
      </c>
      <c r="X7362" t="s">
        <v>6</v>
      </c>
      <c r="Y7362" t="s">
        <v>6</v>
      </c>
      <c r="Z7362" t="s">
        <v>6</v>
      </c>
      <c r="AA7362" t="s">
        <v>6</v>
      </c>
      <c r="AB7362" t="s">
        <v>15036</v>
      </c>
      <c r="AC7362" t="s">
        <v>14990</v>
      </c>
    </row>
    <row r="7363" spans="1:29" x14ac:dyDescent="0.3">
      <c r="A7363" t="s">
        <v>341</v>
      </c>
      <c r="B7363" s="35">
        <v>612</v>
      </c>
      <c r="C7363" t="s">
        <v>183</v>
      </c>
      <c r="D7363" s="35">
        <v>1959</v>
      </c>
      <c r="E7363" t="s">
        <v>7819</v>
      </c>
      <c r="F7363" s="34" t="s">
        <v>6</v>
      </c>
      <c r="G7363" s="34" t="s">
        <v>6</v>
      </c>
      <c r="H7363" s="34" t="s">
        <v>6</v>
      </c>
      <c r="I7363" s="34" t="s">
        <v>6</v>
      </c>
      <c r="J7363" s="34" t="s">
        <v>6</v>
      </c>
      <c r="K7363" s="34" t="s">
        <v>6</v>
      </c>
      <c r="L7363" s="34" t="s">
        <v>6</v>
      </c>
      <c r="M7363" s="34" t="s">
        <v>6</v>
      </c>
      <c r="N7363" s="34" t="s">
        <v>6</v>
      </c>
      <c r="O7363" s="34" t="s">
        <v>6</v>
      </c>
      <c r="P7363" s="34" t="s">
        <v>6</v>
      </c>
      <c r="Q7363" t="s">
        <v>6</v>
      </c>
      <c r="R7363" t="s">
        <v>6</v>
      </c>
      <c r="S7363" t="s">
        <v>6</v>
      </c>
      <c r="T7363" t="s">
        <v>15034</v>
      </c>
      <c r="U7363" t="s">
        <v>14651</v>
      </c>
      <c r="V7363" t="s">
        <v>15035</v>
      </c>
      <c r="W7363" t="s">
        <v>6</v>
      </c>
      <c r="X7363" t="s">
        <v>6</v>
      </c>
      <c r="Y7363" t="s">
        <v>6</v>
      </c>
      <c r="Z7363" t="s">
        <v>6</v>
      </c>
      <c r="AA7363" t="s">
        <v>6</v>
      </c>
      <c r="AB7363" t="s">
        <v>15036</v>
      </c>
      <c r="AC7363" t="s">
        <v>14990</v>
      </c>
    </row>
    <row r="7364" spans="1:29" x14ac:dyDescent="0.3">
      <c r="A7364" t="s">
        <v>341</v>
      </c>
      <c r="B7364" s="35">
        <v>612</v>
      </c>
      <c r="C7364" t="s">
        <v>183</v>
      </c>
      <c r="D7364" s="35">
        <v>1960</v>
      </c>
      <c r="E7364" t="s">
        <v>7820</v>
      </c>
      <c r="F7364" s="34" t="s">
        <v>6</v>
      </c>
      <c r="G7364" s="34" t="s">
        <v>6</v>
      </c>
      <c r="H7364" s="34" t="s">
        <v>6</v>
      </c>
      <c r="I7364" s="34" t="s">
        <v>6</v>
      </c>
      <c r="J7364" s="34" t="s">
        <v>6</v>
      </c>
      <c r="K7364" s="34" t="s">
        <v>6</v>
      </c>
      <c r="L7364" s="34" t="s">
        <v>6</v>
      </c>
      <c r="M7364" s="34" t="s">
        <v>6</v>
      </c>
      <c r="N7364" s="34" t="s">
        <v>6</v>
      </c>
      <c r="O7364" s="34" t="s">
        <v>6</v>
      </c>
      <c r="P7364" s="34">
        <v>17.73716778028772</v>
      </c>
      <c r="Q7364" t="s">
        <v>6</v>
      </c>
      <c r="R7364" t="s">
        <v>6</v>
      </c>
      <c r="S7364" t="s">
        <v>6</v>
      </c>
      <c r="T7364" t="s">
        <v>15034</v>
      </c>
      <c r="U7364" t="s">
        <v>14651</v>
      </c>
      <c r="V7364" t="s">
        <v>15035</v>
      </c>
      <c r="W7364" t="s">
        <v>6</v>
      </c>
      <c r="X7364" t="s">
        <v>6</v>
      </c>
      <c r="Y7364" t="s">
        <v>6</v>
      </c>
      <c r="Z7364" t="s">
        <v>6</v>
      </c>
      <c r="AA7364" t="s">
        <v>6</v>
      </c>
      <c r="AB7364" t="s">
        <v>15036</v>
      </c>
      <c r="AC7364" t="s">
        <v>14990</v>
      </c>
    </row>
    <row r="7365" spans="1:29" x14ac:dyDescent="0.3">
      <c r="A7365" t="s">
        <v>341</v>
      </c>
      <c r="B7365" s="35">
        <v>612</v>
      </c>
      <c r="C7365" t="s">
        <v>183</v>
      </c>
      <c r="D7365" s="35">
        <v>1961</v>
      </c>
      <c r="E7365" t="s">
        <v>7821</v>
      </c>
      <c r="F7365" s="34" t="s">
        <v>6</v>
      </c>
      <c r="G7365" s="34" t="s">
        <v>6</v>
      </c>
      <c r="H7365" s="34" t="s">
        <v>6</v>
      </c>
      <c r="I7365" s="34" t="s">
        <v>6</v>
      </c>
      <c r="J7365" s="34" t="s">
        <v>6</v>
      </c>
      <c r="K7365" s="34" t="s">
        <v>6</v>
      </c>
      <c r="L7365" s="34" t="s">
        <v>6</v>
      </c>
      <c r="M7365" s="34" t="s">
        <v>6</v>
      </c>
      <c r="N7365" s="34" t="s">
        <v>6</v>
      </c>
      <c r="O7365" s="34" t="s">
        <v>6</v>
      </c>
      <c r="P7365" s="34">
        <v>15.753888162906321</v>
      </c>
      <c r="Q7365" t="s">
        <v>6</v>
      </c>
      <c r="R7365" t="s">
        <v>6</v>
      </c>
      <c r="S7365" t="s">
        <v>6</v>
      </c>
      <c r="T7365" t="s">
        <v>15034</v>
      </c>
      <c r="U7365" t="s">
        <v>14651</v>
      </c>
      <c r="V7365" t="s">
        <v>15035</v>
      </c>
      <c r="W7365" t="s">
        <v>6</v>
      </c>
      <c r="X7365" t="s">
        <v>6</v>
      </c>
      <c r="Y7365" t="s">
        <v>6</v>
      </c>
      <c r="Z7365" t="s">
        <v>6</v>
      </c>
      <c r="AA7365" t="s">
        <v>6</v>
      </c>
      <c r="AB7365" t="s">
        <v>15036</v>
      </c>
      <c r="AC7365" t="s">
        <v>14990</v>
      </c>
    </row>
    <row r="7366" spans="1:29" x14ac:dyDescent="0.3">
      <c r="A7366" t="s">
        <v>341</v>
      </c>
      <c r="B7366" s="35">
        <v>612</v>
      </c>
      <c r="C7366" t="s">
        <v>183</v>
      </c>
      <c r="D7366" s="35">
        <v>1962</v>
      </c>
      <c r="E7366" t="s">
        <v>7822</v>
      </c>
      <c r="F7366" s="34" t="s">
        <v>6</v>
      </c>
      <c r="G7366" s="34" t="s">
        <v>6</v>
      </c>
      <c r="H7366" s="34" t="s">
        <v>6</v>
      </c>
      <c r="I7366" s="34" t="s">
        <v>6</v>
      </c>
      <c r="J7366" s="34" t="s">
        <v>6</v>
      </c>
      <c r="K7366" s="34" t="s">
        <v>6</v>
      </c>
      <c r="L7366" s="34" t="s">
        <v>6</v>
      </c>
      <c r="M7366" s="34" t="s">
        <v>6</v>
      </c>
      <c r="N7366" s="34" t="s">
        <v>6</v>
      </c>
      <c r="O7366" s="34" t="s">
        <v>6</v>
      </c>
      <c r="P7366" s="34">
        <v>12.7472030864235</v>
      </c>
      <c r="Q7366" t="s">
        <v>6</v>
      </c>
      <c r="R7366" t="s">
        <v>6</v>
      </c>
      <c r="S7366" t="s">
        <v>6</v>
      </c>
      <c r="T7366" t="s">
        <v>15034</v>
      </c>
      <c r="U7366" t="s">
        <v>14651</v>
      </c>
      <c r="V7366" t="s">
        <v>15035</v>
      </c>
      <c r="W7366" t="s">
        <v>6</v>
      </c>
      <c r="X7366" t="s">
        <v>6</v>
      </c>
      <c r="Y7366" t="s">
        <v>6</v>
      </c>
      <c r="Z7366" t="s">
        <v>6</v>
      </c>
      <c r="AA7366" t="s">
        <v>6</v>
      </c>
      <c r="AB7366" t="s">
        <v>15036</v>
      </c>
      <c r="AC7366" t="s">
        <v>14990</v>
      </c>
    </row>
    <row r="7367" spans="1:29" x14ac:dyDescent="0.3">
      <c r="A7367" t="s">
        <v>341</v>
      </c>
      <c r="B7367" s="35">
        <v>612</v>
      </c>
      <c r="C7367" t="s">
        <v>183</v>
      </c>
      <c r="D7367" s="35">
        <v>1963</v>
      </c>
      <c r="E7367" t="s">
        <v>7823</v>
      </c>
      <c r="F7367" s="34" t="s">
        <v>6</v>
      </c>
      <c r="G7367" s="34" t="s">
        <v>6</v>
      </c>
      <c r="H7367" s="34" t="s">
        <v>6</v>
      </c>
      <c r="I7367" s="34" t="s">
        <v>6</v>
      </c>
      <c r="J7367" s="34" t="s">
        <v>6</v>
      </c>
      <c r="K7367" s="34" t="s">
        <v>6</v>
      </c>
      <c r="L7367" s="34" t="s">
        <v>6</v>
      </c>
      <c r="M7367" s="34" t="s">
        <v>6</v>
      </c>
      <c r="N7367" s="34" t="s">
        <v>6</v>
      </c>
      <c r="O7367" s="34" t="s">
        <v>6</v>
      </c>
      <c r="P7367" s="34">
        <v>20.441354008076001</v>
      </c>
      <c r="Q7367" t="s">
        <v>6</v>
      </c>
      <c r="R7367" t="s">
        <v>6</v>
      </c>
      <c r="S7367" t="s">
        <v>6</v>
      </c>
      <c r="T7367" t="s">
        <v>15034</v>
      </c>
      <c r="U7367" t="s">
        <v>14651</v>
      </c>
      <c r="V7367" t="s">
        <v>15035</v>
      </c>
      <c r="W7367" t="s">
        <v>6</v>
      </c>
      <c r="X7367" t="s">
        <v>6</v>
      </c>
      <c r="Y7367" t="s">
        <v>6</v>
      </c>
      <c r="Z7367" t="s">
        <v>6</v>
      </c>
      <c r="AA7367" t="s">
        <v>6</v>
      </c>
      <c r="AB7367" t="s">
        <v>15036</v>
      </c>
      <c r="AC7367" t="s">
        <v>14990</v>
      </c>
    </row>
    <row r="7368" spans="1:29" x14ac:dyDescent="0.3">
      <c r="A7368" t="s">
        <v>341</v>
      </c>
      <c r="B7368" s="35">
        <v>612</v>
      </c>
      <c r="C7368" t="s">
        <v>183</v>
      </c>
      <c r="D7368" s="35">
        <v>1964</v>
      </c>
      <c r="E7368" t="s">
        <v>7824</v>
      </c>
      <c r="F7368" s="34" t="s">
        <v>6</v>
      </c>
      <c r="G7368" s="34" t="s">
        <v>6</v>
      </c>
      <c r="H7368" s="34" t="s">
        <v>6</v>
      </c>
      <c r="I7368" s="34" t="s">
        <v>6</v>
      </c>
      <c r="J7368" s="34" t="s">
        <v>6</v>
      </c>
      <c r="K7368" s="34" t="s">
        <v>6</v>
      </c>
      <c r="L7368" s="34" t="s">
        <v>6</v>
      </c>
      <c r="M7368" s="34" t="s">
        <v>6</v>
      </c>
      <c r="N7368" s="34" t="s">
        <v>6</v>
      </c>
      <c r="O7368" s="34" t="s">
        <v>6</v>
      </c>
      <c r="P7368" s="34">
        <v>22.033369999073798</v>
      </c>
      <c r="Q7368" t="s">
        <v>6</v>
      </c>
      <c r="R7368" t="s">
        <v>6</v>
      </c>
      <c r="S7368" t="s">
        <v>6</v>
      </c>
      <c r="T7368" t="s">
        <v>15034</v>
      </c>
      <c r="U7368" t="s">
        <v>14651</v>
      </c>
      <c r="V7368" t="s">
        <v>15035</v>
      </c>
      <c r="W7368" t="s">
        <v>6</v>
      </c>
      <c r="X7368" t="s">
        <v>6</v>
      </c>
      <c r="Y7368" t="s">
        <v>6</v>
      </c>
      <c r="Z7368" t="s">
        <v>6</v>
      </c>
      <c r="AA7368" t="s">
        <v>6</v>
      </c>
      <c r="AB7368" t="s">
        <v>15036</v>
      </c>
      <c r="AC7368" t="s">
        <v>14990</v>
      </c>
    </row>
    <row r="7369" spans="1:29" x14ac:dyDescent="0.3">
      <c r="A7369" t="s">
        <v>341</v>
      </c>
      <c r="B7369" s="35">
        <v>612</v>
      </c>
      <c r="C7369" t="s">
        <v>183</v>
      </c>
      <c r="D7369" s="35">
        <v>1965</v>
      </c>
      <c r="E7369" t="s">
        <v>7825</v>
      </c>
      <c r="F7369" s="34" t="s">
        <v>6</v>
      </c>
      <c r="G7369" s="34" t="s">
        <v>6</v>
      </c>
      <c r="H7369" s="34" t="s">
        <v>6</v>
      </c>
      <c r="I7369" s="34" t="s">
        <v>6</v>
      </c>
      <c r="J7369" s="34" t="s">
        <v>6</v>
      </c>
      <c r="K7369" s="34" t="s">
        <v>6</v>
      </c>
      <c r="L7369" s="34" t="s">
        <v>6</v>
      </c>
      <c r="M7369" s="34" t="s">
        <v>6</v>
      </c>
      <c r="N7369" s="34" t="s">
        <v>6</v>
      </c>
      <c r="O7369" s="34" t="s">
        <v>6</v>
      </c>
      <c r="P7369" s="34">
        <v>24.3013152982804</v>
      </c>
      <c r="Q7369" t="s">
        <v>6</v>
      </c>
      <c r="R7369" t="s">
        <v>6</v>
      </c>
      <c r="S7369" t="s">
        <v>6</v>
      </c>
      <c r="T7369" t="s">
        <v>15034</v>
      </c>
      <c r="U7369" t="s">
        <v>14651</v>
      </c>
      <c r="V7369" t="s">
        <v>15035</v>
      </c>
      <c r="W7369" t="s">
        <v>6</v>
      </c>
      <c r="X7369" t="s">
        <v>6</v>
      </c>
      <c r="Y7369" t="s">
        <v>6</v>
      </c>
      <c r="Z7369" t="s">
        <v>6</v>
      </c>
      <c r="AA7369" t="s">
        <v>6</v>
      </c>
      <c r="AB7369" t="s">
        <v>15036</v>
      </c>
      <c r="AC7369" t="s">
        <v>14990</v>
      </c>
    </row>
    <row r="7370" spans="1:29" x14ac:dyDescent="0.3">
      <c r="A7370" t="s">
        <v>341</v>
      </c>
      <c r="B7370" s="35">
        <v>612</v>
      </c>
      <c r="C7370" t="s">
        <v>183</v>
      </c>
      <c r="D7370" s="35">
        <v>1966</v>
      </c>
      <c r="E7370" t="s">
        <v>7826</v>
      </c>
      <c r="F7370" s="34" t="s">
        <v>6</v>
      </c>
      <c r="G7370" s="34" t="s">
        <v>6</v>
      </c>
      <c r="H7370" s="34" t="s">
        <v>6</v>
      </c>
      <c r="I7370" s="34" t="s">
        <v>6</v>
      </c>
      <c r="J7370" s="34" t="s">
        <v>6</v>
      </c>
      <c r="K7370" s="34" t="s">
        <v>6</v>
      </c>
      <c r="L7370" s="34" t="s">
        <v>6</v>
      </c>
      <c r="M7370" s="34" t="s">
        <v>6</v>
      </c>
      <c r="N7370" s="34" t="s">
        <v>6</v>
      </c>
      <c r="O7370" s="34" t="s">
        <v>6</v>
      </c>
      <c r="P7370" s="34">
        <v>23.7365784694952</v>
      </c>
      <c r="Q7370" t="s">
        <v>6</v>
      </c>
      <c r="R7370" t="s">
        <v>6</v>
      </c>
      <c r="S7370" t="s">
        <v>6</v>
      </c>
      <c r="T7370" t="s">
        <v>15034</v>
      </c>
      <c r="U7370" t="s">
        <v>14651</v>
      </c>
      <c r="V7370" t="s">
        <v>15035</v>
      </c>
      <c r="W7370" t="s">
        <v>6</v>
      </c>
      <c r="X7370" t="s">
        <v>6</v>
      </c>
      <c r="Y7370" t="s">
        <v>6</v>
      </c>
      <c r="Z7370" t="s">
        <v>6</v>
      </c>
      <c r="AA7370" t="s">
        <v>6</v>
      </c>
      <c r="AB7370" t="s">
        <v>15036</v>
      </c>
      <c r="AC7370" t="s">
        <v>14990</v>
      </c>
    </row>
    <row r="7371" spans="1:29" x14ac:dyDescent="0.3">
      <c r="A7371" t="s">
        <v>341</v>
      </c>
      <c r="B7371" s="35">
        <v>612</v>
      </c>
      <c r="C7371" t="s">
        <v>183</v>
      </c>
      <c r="D7371" s="35">
        <v>1967</v>
      </c>
      <c r="E7371" t="s">
        <v>7827</v>
      </c>
      <c r="F7371" s="34" t="s">
        <v>6</v>
      </c>
      <c r="G7371" s="34" t="s">
        <v>6</v>
      </c>
      <c r="H7371" s="34" t="s">
        <v>6</v>
      </c>
      <c r="I7371" s="34" t="s">
        <v>6</v>
      </c>
      <c r="J7371" s="34" t="s">
        <v>6</v>
      </c>
      <c r="K7371" s="34" t="s">
        <v>6</v>
      </c>
      <c r="L7371" s="34" t="s">
        <v>6</v>
      </c>
      <c r="M7371" s="34" t="s">
        <v>6</v>
      </c>
      <c r="N7371" s="34" t="s">
        <v>6</v>
      </c>
      <c r="O7371" s="34" t="s">
        <v>6</v>
      </c>
      <c r="P7371" s="34">
        <v>26.648209783191799</v>
      </c>
      <c r="Q7371" t="s">
        <v>6</v>
      </c>
      <c r="R7371" t="s">
        <v>6</v>
      </c>
      <c r="S7371" t="s">
        <v>6</v>
      </c>
      <c r="T7371" t="s">
        <v>15034</v>
      </c>
      <c r="U7371" t="s">
        <v>14651</v>
      </c>
      <c r="V7371" t="s">
        <v>15035</v>
      </c>
      <c r="W7371" t="s">
        <v>6</v>
      </c>
      <c r="X7371" t="s">
        <v>6</v>
      </c>
      <c r="Y7371" t="s">
        <v>6</v>
      </c>
      <c r="Z7371" t="s">
        <v>6</v>
      </c>
      <c r="AA7371" t="s">
        <v>6</v>
      </c>
      <c r="AB7371" t="s">
        <v>15036</v>
      </c>
      <c r="AC7371" t="s">
        <v>14990</v>
      </c>
    </row>
    <row r="7372" spans="1:29" x14ac:dyDescent="0.3">
      <c r="A7372" t="s">
        <v>341</v>
      </c>
      <c r="B7372" s="35">
        <v>612</v>
      </c>
      <c r="C7372" t="s">
        <v>183</v>
      </c>
      <c r="D7372" s="35">
        <v>1968</v>
      </c>
      <c r="E7372" t="s">
        <v>7828</v>
      </c>
      <c r="F7372" s="34" t="s">
        <v>6</v>
      </c>
      <c r="G7372" s="34" t="s">
        <v>6</v>
      </c>
      <c r="H7372" s="34" t="s">
        <v>6</v>
      </c>
      <c r="I7372" s="34" t="s">
        <v>6</v>
      </c>
      <c r="J7372" s="34" t="s">
        <v>6</v>
      </c>
      <c r="K7372" s="34" t="s">
        <v>6</v>
      </c>
      <c r="L7372" s="34" t="s">
        <v>6</v>
      </c>
      <c r="M7372" s="34" t="s">
        <v>6</v>
      </c>
      <c r="N7372" s="34" t="s">
        <v>6</v>
      </c>
      <c r="O7372" s="34" t="s">
        <v>6</v>
      </c>
      <c r="P7372" s="34">
        <v>30.736902436464</v>
      </c>
      <c r="Q7372" t="s">
        <v>6</v>
      </c>
      <c r="R7372" t="s">
        <v>6</v>
      </c>
      <c r="S7372" t="s">
        <v>6</v>
      </c>
      <c r="T7372" t="s">
        <v>15034</v>
      </c>
      <c r="U7372" t="s">
        <v>14651</v>
      </c>
      <c r="V7372" t="s">
        <v>15035</v>
      </c>
      <c r="W7372" t="s">
        <v>6</v>
      </c>
      <c r="X7372" t="s">
        <v>6</v>
      </c>
      <c r="Y7372" t="s">
        <v>6</v>
      </c>
      <c r="Z7372" t="s">
        <v>6</v>
      </c>
      <c r="AA7372" t="s">
        <v>6</v>
      </c>
      <c r="AB7372" t="s">
        <v>15036</v>
      </c>
      <c r="AC7372" t="s">
        <v>14990</v>
      </c>
    </row>
    <row r="7373" spans="1:29" x14ac:dyDescent="0.3">
      <c r="A7373" t="s">
        <v>341</v>
      </c>
      <c r="B7373" s="35">
        <v>612</v>
      </c>
      <c r="C7373" t="s">
        <v>183</v>
      </c>
      <c r="D7373" s="35">
        <v>1969</v>
      </c>
      <c r="E7373" t="s">
        <v>7829</v>
      </c>
      <c r="F7373" s="34" t="s">
        <v>6</v>
      </c>
      <c r="G7373" s="34" t="s">
        <v>6</v>
      </c>
      <c r="H7373" s="34" t="s">
        <v>6</v>
      </c>
      <c r="I7373" s="34" t="s">
        <v>6</v>
      </c>
      <c r="J7373" s="34" t="s">
        <v>6</v>
      </c>
      <c r="K7373" s="34" t="s">
        <v>6</v>
      </c>
      <c r="L7373" s="34" t="s">
        <v>6</v>
      </c>
      <c r="M7373" s="34" t="s">
        <v>6</v>
      </c>
      <c r="N7373" s="34" t="s">
        <v>6</v>
      </c>
      <c r="O7373" s="34" t="s">
        <v>6</v>
      </c>
      <c r="P7373" s="34">
        <v>34.532774565718299</v>
      </c>
      <c r="Q7373" t="s">
        <v>6</v>
      </c>
      <c r="R7373" t="s">
        <v>6</v>
      </c>
      <c r="S7373" t="s">
        <v>6</v>
      </c>
      <c r="T7373" t="s">
        <v>15034</v>
      </c>
      <c r="U7373" t="s">
        <v>14651</v>
      </c>
      <c r="V7373" t="s">
        <v>15035</v>
      </c>
      <c r="W7373" t="s">
        <v>6</v>
      </c>
      <c r="X7373" t="s">
        <v>6</v>
      </c>
      <c r="Y7373" t="s">
        <v>6</v>
      </c>
      <c r="Z7373" t="s">
        <v>6</v>
      </c>
      <c r="AA7373" t="s">
        <v>6</v>
      </c>
      <c r="AB7373" t="s">
        <v>15036</v>
      </c>
      <c r="AC7373" t="s">
        <v>14990</v>
      </c>
    </row>
    <row r="7374" spans="1:29" x14ac:dyDescent="0.3">
      <c r="A7374" t="s">
        <v>341</v>
      </c>
      <c r="B7374" s="35">
        <v>612</v>
      </c>
      <c r="C7374" t="s">
        <v>183</v>
      </c>
      <c r="D7374" s="35">
        <v>1970</v>
      </c>
      <c r="E7374" t="s">
        <v>7830</v>
      </c>
      <c r="F7374" s="34" t="s">
        <v>6</v>
      </c>
      <c r="G7374" s="34" t="s">
        <v>6</v>
      </c>
      <c r="H7374" s="34" t="s">
        <v>6</v>
      </c>
      <c r="I7374" s="34" t="s">
        <v>6</v>
      </c>
      <c r="J7374" s="34" t="s">
        <v>6</v>
      </c>
      <c r="K7374" s="34" t="s">
        <v>6</v>
      </c>
      <c r="L7374" s="34" t="s">
        <v>6</v>
      </c>
      <c r="M7374" s="34" t="s">
        <v>6</v>
      </c>
      <c r="N7374" s="34" t="s">
        <v>6</v>
      </c>
      <c r="O7374" s="34">
        <v>24.911524351072341</v>
      </c>
      <c r="P7374" s="34">
        <v>39.510464732818903</v>
      </c>
      <c r="Q7374" t="s">
        <v>6</v>
      </c>
      <c r="R7374" t="s">
        <v>6</v>
      </c>
      <c r="S7374" t="s">
        <v>6</v>
      </c>
      <c r="T7374" t="s">
        <v>15034</v>
      </c>
      <c r="U7374" t="s">
        <v>14651</v>
      </c>
      <c r="V7374" t="s">
        <v>15035</v>
      </c>
      <c r="W7374" t="s">
        <v>6</v>
      </c>
      <c r="X7374" t="s">
        <v>6</v>
      </c>
      <c r="Y7374" t="s">
        <v>6</v>
      </c>
      <c r="Z7374" t="s">
        <v>6</v>
      </c>
      <c r="AA7374" t="s">
        <v>6</v>
      </c>
      <c r="AB7374" t="s">
        <v>15036</v>
      </c>
      <c r="AC7374" t="s">
        <v>14990</v>
      </c>
    </row>
    <row r="7375" spans="1:29" x14ac:dyDescent="0.3">
      <c r="A7375" t="s">
        <v>341</v>
      </c>
      <c r="B7375" s="35">
        <v>612</v>
      </c>
      <c r="C7375" t="s">
        <v>183</v>
      </c>
      <c r="D7375" s="35">
        <v>1971</v>
      </c>
      <c r="E7375" t="s">
        <v>7831</v>
      </c>
      <c r="F7375" s="34" t="s">
        <v>6</v>
      </c>
      <c r="G7375" s="34" t="s">
        <v>6</v>
      </c>
      <c r="H7375" s="34" t="s">
        <v>6</v>
      </c>
      <c r="I7375" s="34" t="s">
        <v>6</v>
      </c>
      <c r="J7375" s="34" t="s">
        <v>6</v>
      </c>
      <c r="K7375" s="34" t="s">
        <v>6</v>
      </c>
      <c r="L7375" s="34" t="s">
        <v>6</v>
      </c>
      <c r="M7375" s="34" t="s">
        <v>6</v>
      </c>
      <c r="N7375" s="34" t="s">
        <v>6</v>
      </c>
      <c r="O7375" s="34">
        <v>29.324952467217745</v>
      </c>
      <c r="P7375" s="34">
        <v>39.764457516991101</v>
      </c>
      <c r="Q7375" t="s">
        <v>6</v>
      </c>
      <c r="R7375" t="s">
        <v>6</v>
      </c>
      <c r="S7375" t="s">
        <v>6</v>
      </c>
      <c r="T7375" t="s">
        <v>15034</v>
      </c>
      <c r="U7375" t="s">
        <v>14651</v>
      </c>
      <c r="V7375" t="s">
        <v>15035</v>
      </c>
      <c r="W7375" t="s">
        <v>6</v>
      </c>
      <c r="X7375" t="s">
        <v>6</v>
      </c>
      <c r="Y7375" t="s">
        <v>6</v>
      </c>
      <c r="Z7375" t="s">
        <v>6</v>
      </c>
      <c r="AA7375" t="s">
        <v>6</v>
      </c>
      <c r="AB7375" t="s">
        <v>15036</v>
      </c>
      <c r="AC7375" t="s">
        <v>14990</v>
      </c>
    </row>
    <row r="7376" spans="1:29" x14ac:dyDescent="0.3">
      <c r="A7376" t="s">
        <v>341</v>
      </c>
      <c r="B7376" s="35">
        <v>612</v>
      </c>
      <c r="C7376" t="s">
        <v>183</v>
      </c>
      <c r="D7376" s="35">
        <v>1972</v>
      </c>
      <c r="E7376" t="s">
        <v>7832</v>
      </c>
      <c r="F7376" s="34" t="s">
        <v>6</v>
      </c>
      <c r="G7376" s="34" t="s">
        <v>6</v>
      </c>
      <c r="H7376" s="34" t="s">
        <v>6</v>
      </c>
      <c r="I7376" s="34" t="s">
        <v>6</v>
      </c>
      <c r="J7376" s="34" t="s">
        <v>6</v>
      </c>
      <c r="K7376" s="34" t="s">
        <v>6</v>
      </c>
      <c r="L7376" s="34" t="s">
        <v>6</v>
      </c>
      <c r="M7376" s="34" t="s">
        <v>6</v>
      </c>
      <c r="N7376" s="34" t="s">
        <v>6</v>
      </c>
      <c r="O7376" s="34">
        <v>25.347032237791929</v>
      </c>
      <c r="P7376" s="34">
        <v>45.443119000865003</v>
      </c>
      <c r="Q7376" t="s">
        <v>6</v>
      </c>
      <c r="R7376" t="s">
        <v>6</v>
      </c>
      <c r="S7376" t="s">
        <v>6</v>
      </c>
      <c r="T7376" t="s">
        <v>15034</v>
      </c>
      <c r="U7376" t="s">
        <v>14651</v>
      </c>
      <c r="V7376" t="s">
        <v>15035</v>
      </c>
      <c r="W7376" t="s">
        <v>6</v>
      </c>
      <c r="X7376" t="s">
        <v>6</v>
      </c>
      <c r="Y7376" t="s">
        <v>6</v>
      </c>
      <c r="Z7376" t="s">
        <v>6</v>
      </c>
      <c r="AA7376" t="s">
        <v>6</v>
      </c>
      <c r="AB7376" t="s">
        <v>15036</v>
      </c>
      <c r="AC7376" t="s">
        <v>14990</v>
      </c>
    </row>
    <row r="7377" spans="1:29" x14ac:dyDescent="0.3">
      <c r="A7377" t="s">
        <v>341</v>
      </c>
      <c r="B7377" s="35">
        <v>612</v>
      </c>
      <c r="C7377" t="s">
        <v>183</v>
      </c>
      <c r="D7377" s="35">
        <v>1973</v>
      </c>
      <c r="E7377" t="s">
        <v>7833</v>
      </c>
      <c r="F7377" s="34" t="s">
        <v>6</v>
      </c>
      <c r="G7377" s="34" t="s">
        <v>6</v>
      </c>
      <c r="H7377" s="34" t="s">
        <v>6</v>
      </c>
      <c r="I7377" s="34" t="s">
        <v>6</v>
      </c>
      <c r="J7377" s="34" t="s">
        <v>6</v>
      </c>
      <c r="K7377" s="34" t="s">
        <v>6</v>
      </c>
      <c r="L7377" s="34" t="s">
        <v>6</v>
      </c>
      <c r="M7377" s="34" t="s">
        <v>6</v>
      </c>
      <c r="N7377" s="34" t="s">
        <v>6</v>
      </c>
      <c r="O7377" s="34">
        <v>30.767822401539778</v>
      </c>
      <c r="P7377" s="34">
        <v>51.928697009344603</v>
      </c>
      <c r="Q7377" t="s">
        <v>6</v>
      </c>
      <c r="R7377" t="s">
        <v>6</v>
      </c>
      <c r="S7377" t="s">
        <v>6</v>
      </c>
      <c r="T7377" t="s">
        <v>15034</v>
      </c>
      <c r="U7377" t="s">
        <v>14651</v>
      </c>
      <c r="V7377" t="s">
        <v>15035</v>
      </c>
      <c r="W7377" t="s">
        <v>6</v>
      </c>
      <c r="X7377" t="s">
        <v>6</v>
      </c>
      <c r="Y7377" t="s">
        <v>6</v>
      </c>
      <c r="Z7377" t="s">
        <v>6</v>
      </c>
      <c r="AA7377" t="s">
        <v>6</v>
      </c>
      <c r="AB7377" t="s">
        <v>15036</v>
      </c>
      <c r="AC7377" t="s">
        <v>14990</v>
      </c>
    </row>
    <row r="7378" spans="1:29" x14ac:dyDescent="0.3">
      <c r="A7378" t="s">
        <v>341</v>
      </c>
      <c r="B7378" s="35">
        <v>612</v>
      </c>
      <c r="C7378" t="s">
        <v>183</v>
      </c>
      <c r="D7378" s="35">
        <v>1974</v>
      </c>
      <c r="E7378" t="s">
        <v>7834</v>
      </c>
      <c r="F7378" s="34" t="s">
        <v>6</v>
      </c>
      <c r="G7378" s="34" t="s">
        <v>6</v>
      </c>
      <c r="H7378" s="34" t="s">
        <v>6</v>
      </c>
      <c r="I7378" s="34" t="s">
        <v>6</v>
      </c>
      <c r="J7378" s="34" t="s">
        <v>6</v>
      </c>
      <c r="K7378" s="34" t="s">
        <v>6</v>
      </c>
      <c r="L7378" s="34" t="s">
        <v>6</v>
      </c>
      <c r="M7378" s="34" t="s">
        <v>6</v>
      </c>
      <c r="N7378" s="34" t="s">
        <v>6</v>
      </c>
      <c r="O7378" s="34">
        <v>29.966252645452773</v>
      </c>
      <c r="P7378" s="34">
        <v>55.0496331962215</v>
      </c>
      <c r="Q7378" t="s">
        <v>6</v>
      </c>
      <c r="R7378" t="s">
        <v>6</v>
      </c>
      <c r="S7378" t="s">
        <v>6</v>
      </c>
      <c r="T7378" t="s">
        <v>15034</v>
      </c>
      <c r="U7378" t="s">
        <v>14651</v>
      </c>
      <c r="V7378" t="s">
        <v>15035</v>
      </c>
      <c r="W7378" t="s">
        <v>6</v>
      </c>
      <c r="X7378" t="s">
        <v>6</v>
      </c>
      <c r="Y7378" t="s">
        <v>6</v>
      </c>
      <c r="Z7378" t="s">
        <v>6</v>
      </c>
      <c r="AA7378" t="s">
        <v>6</v>
      </c>
      <c r="AB7378" t="s">
        <v>15036</v>
      </c>
      <c r="AC7378" t="s">
        <v>14990</v>
      </c>
    </row>
    <row r="7379" spans="1:29" x14ac:dyDescent="0.3">
      <c r="A7379" t="s">
        <v>341</v>
      </c>
      <c r="B7379" s="35">
        <v>612</v>
      </c>
      <c r="C7379" t="s">
        <v>183</v>
      </c>
      <c r="D7379" s="35">
        <v>1975</v>
      </c>
      <c r="E7379" t="s">
        <v>7835</v>
      </c>
      <c r="F7379" s="34" t="s">
        <v>6</v>
      </c>
      <c r="G7379" s="34" t="s">
        <v>6</v>
      </c>
      <c r="H7379" s="34" t="s">
        <v>6</v>
      </c>
      <c r="I7379" s="34" t="s">
        <v>6</v>
      </c>
      <c r="J7379" s="34" t="s">
        <v>6</v>
      </c>
      <c r="K7379" s="34" t="s">
        <v>6</v>
      </c>
      <c r="L7379" s="34" t="s">
        <v>6</v>
      </c>
      <c r="M7379" s="34" t="s">
        <v>6</v>
      </c>
      <c r="N7379" s="34" t="s">
        <v>6</v>
      </c>
      <c r="O7379" s="34">
        <v>33.746531623873068</v>
      </c>
      <c r="P7379" s="34">
        <v>66.151601694707793</v>
      </c>
      <c r="Q7379" t="s">
        <v>6</v>
      </c>
      <c r="R7379" t="s">
        <v>6</v>
      </c>
      <c r="S7379" t="s">
        <v>6</v>
      </c>
      <c r="T7379" t="s">
        <v>15034</v>
      </c>
      <c r="U7379" t="s">
        <v>14651</v>
      </c>
      <c r="V7379" t="s">
        <v>15035</v>
      </c>
      <c r="W7379" t="s">
        <v>6</v>
      </c>
      <c r="X7379" t="s">
        <v>6</v>
      </c>
      <c r="Y7379" t="s">
        <v>6</v>
      </c>
      <c r="Z7379" t="s">
        <v>6</v>
      </c>
      <c r="AA7379" t="s">
        <v>6</v>
      </c>
      <c r="AB7379" t="s">
        <v>15036</v>
      </c>
      <c r="AC7379" t="s">
        <v>14990</v>
      </c>
    </row>
    <row r="7380" spans="1:29" x14ac:dyDescent="0.3">
      <c r="A7380" t="s">
        <v>341</v>
      </c>
      <c r="B7380" s="35">
        <v>612</v>
      </c>
      <c r="C7380" t="s">
        <v>183</v>
      </c>
      <c r="D7380" s="35">
        <v>1976</v>
      </c>
      <c r="E7380" t="s">
        <v>7836</v>
      </c>
      <c r="F7380" s="34" t="s">
        <v>6</v>
      </c>
      <c r="G7380" s="34" t="s">
        <v>6</v>
      </c>
      <c r="H7380" s="34" t="s">
        <v>6</v>
      </c>
      <c r="I7380" s="34" t="s">
        <v>6</v>
      </c>
      <c r="J7380" s="34" t="s">
        <v>6</v>
      </c>
      <c r="K7380" s="34" t="s">
        <v>6</v>
      </c>
      <c r="L7380" s="34" t="s">
        <v>6</v>
      </c>
      <c r="M7380" s="34" t="s">
        <v>6</v>
      </c>
      <c r="N7380" s="34" t="s">
        <v>6</v>
      </c>
      <c r="O7380" s="34">
        <v>39.905974383488704</v>
      </c>
      <c r="P7380" s="34">
        <v>78.527611472259593</v>
      </c>
      <c r="Q7380" t="s">
        <v>6</v>
      </c>
      <c r="R7380" t="s">
        <v>6</v>
      </c>
      <c r="S7380" t="s">
        <v>6</v>
      </c>
      <c r="T7380" t="s">
        <v>15034</v>
      </c>
      <c r="U7380" t="s">
        <v>14651</v>
      </c>
      <c r="V7380" t="s">
        <v>15035</v>
      </c>
      <c r="W7380" t="s">
        <v>6</v>
      </c>
      <c r="X7380" t="s">
        <v>6</v>
      </c>
      <c r="Y7380" t="s">
        <v>6</v>
      </c>
      <c r="Z7380" t="s">
        <v>6</v>
      </c>
      <c r="AA7380" t="s">
        <v>6</v>
      </c>
      <c r="AB7380" t="s">
        <v>15036</v>
      </c>
      <c r="AC7380" t="s">
        <v>14990</v>
      </c>
    </row>
    <row r="7381" spans="1:29" x14ac:dyDescent="0.3">
      <c r="A7381" t="s">
        <v>341</v>
      </c>
      <c r="B7381" s="35">
        <v>612</v>
      </c>
      <c r="C7381" t="s">
        <v>183</v>
      </c>
      <c r="D7381" s="35">
        <v>1977</v>
      </c>
      <c r="E7381" t="s">
        <v>7837</v>
      </c>
      <c r="F7381" s="34" t="s">
        <v>6</v>
      </c>
      <c r="G7381" s="34" t="s">
        <v>6</v>
      </c>
      <c r="H7381" s="34" t="s">
        <v>6</v>
      </c>
      <c r="I7381" s="34" t="s">
        <v>6</v>
      </c>
      <c r="J7381" s="34" t="s">
        <v>6</v>
      </c>
      <c r="K7381" s="34" t="s">
        <v>6</v>
      </c>
      <c r="L7381" s="34" t="s">
        <v>6</v>
      </c>
      <c r="M7381" s="34" t="s">
        <v>6</v>
      </c>
      <c r="N7381" s="34" t="s">
        <v>6</v>
      </c>
      <c r="O7381" s="34">
        <v>50.164181187421079</v>
      </c>
      <c r="P7381" s="34">
        <v>94.676820294380505</v>
      </c>
      <c r="Q7381" t="s">
        <v>6</v>
      </c>
      <c r="R7381" t="s">
        <v>6</v>
      </c>
      <c r="S7381" t="s">
        <v>6</v>
      </c>
      <c r="T7381" t="s">
        <v>15034</v>
      </c>
      <c r="U7381" t="s">
        <v>14651</v>
      </c>
      <c r="V7381" t="s">
        <v>15035</v>
      </c>
      <c r="W7381" t="s">
        <v>6</v>
      </c>
      <c r="X7381" t="s">
        <v>6</v>
      </c>
      <c r="Y7381" t="s">
        <v>6</v>
      </c>
      <c r="Z7381" t="s">
        <v>6</v>
      </c>
      <c r="AA7381" t="s">
        <v>6</v>
      </c>
      <c r="AB7381" t="s">
        <v>15036</v>
      </c>
      <c r="AC7381" t="s">
        <v>14990</v>
      </c>
    </row>
    <row r="7382" spans="1:29" x14ac:dyDescent="0.3">
      <c r="A7382" t="s">
        <v>341</v>
      </c>
      <c r="B7382" s="35">
        <v>612</v>
      </c>
      <c r="C7382" t="s">
        <v>183</v>
      </c>
      <c r="D7382" s="35">
        <v>1978</v>
      </c>
      <c r="E7382" t="s">
        <v>7838</v>
      </c>
      <c r="F7382" s="34" t="s">
        <v>6</v>
      </c>
      <c r="G7382" s="34" t="s">
        <v>6</v>
      </c>
      <c r="H7382" s="34" t="s">
        <v>6</v>
      </c>
      <c r="I7382" s="34" t="s">
        <v>6</v>
      </c>
      <c r="J7382" s="34" t="s">
        <v>6</v>
      </c>
      <c r="K7382" s="34" t="s">
        <v>6</v>
      </c>
      <c r="L7382" s="34" t="s">
        <v>6</v>
      </c>
      <c r="M7382" s="34" t="s">
        <v>6</v>
      </c>
      <c r="N7382" s="34" t="s">
        <v>6</v>
      </c>
      <c r="O7382" s="34">
        <v>64.814200237495569</v>
      </c>
      <c r="P7382" s="34">
        <v>113.821637236371</v>
      </c>
      <c r="Q7382" t="s">
        <v>6</v>
      </c>
      <c r="R7382" t="s">
        <v>6</v>
      </c>
      <c r="S7382" t="s">
        <v>6</v>
      </c>
      <c r="T7382" t="s">
        <v>15034</v>
      </c>
      <c r="U7382" t="s">
        <v>14651</v>
      </c>
      <c r="V7382" t="s">
        <v>15035</v>
      </c>
      <c r="W7382" t="s">
        <v>6</v>
      </c>
      <c r="X7382" t="s">
        <v>6</v>
      </c>
      <c r="Y7382" t="s">
        <v>6</v>
      </c>
      <c r="Z7382" t="s">
        <v>6</v>
      </c>
      <c r="AA7382" t="s">
        <v>6</v>
      </c>
      <c r="AB7382" t="s">
        <v>15036</v>
      </c>
      <c r="AC7382" t="s">
        <v>14990</v>
      </c>
    </row>
    <row r="7383" spans="1:29" x14ac:dyDescent="0.3">
      <c r="A7383" t="s">
        <v>341</v>
      </c>
      <c r="B7383" s="35">
        <v>612</v>
      </c>
      <c r="C7383" t="s">
        <v>183</v>
      </c>
      <c r="D7383" s="35">
        <v>1979</v>
      </c>
      <c r="E7383" t="s">
        <v>7839</v>
      </c>
      <c r="F7383" s="34" t="s">
        <v>6</v>
      </c>
      <c r="G7383" s="34" t="s">
        <v>6</v>
      </c>
      <c r="H7383" s="34" t="s">
        <v>6</v>
      </c>
      <c r="I7383" s="34" t="s">
        <v>6</v>
      </c>
      <c r="J7383" s="34" t="s">
        <v>6</v>
      </c>
      <c r="K7383" s="34" t="s">
        <v>6</v>
      </c>
      <c r="L7383" s="34" t="s">
        <v>6</v>
      </c>
      <c r="M7383" s="34" t="s">
        <v>6</v>
      </c>
      <c r="N7383" s="34" t="s">
        <v>6</v>
      </c>
      <c r="O7383" s="34">
        <v>60.07197968023673</v>
      </c>
      <c r="P7383" s="34">
        <v>139.152208043407</v>
      </c>
      <c r="Q7383" t="s">
        <v>6</v>
      </c>
      <c r="R7383" t="s">
        <v>6</v>
      </c>
      <c r="S7383" t="s">
        <v>6</v>
      </c>
      <c r="T7383" t="s">
        <v>15034</v>
      </c>
      <c r="U7383" t="s">
        <v>14651</v>
      </c>
      <c r="V7383" t="s">
        <v>15035</v>
      </c>
      <c r="W7383" t="s">
        <v>6</v>
      </c>
      <c r="X7383" t="s">
        <v>6</v>
      </c>
      <c r="Y7383" t="s">
        <v>6</v>
      </c>
      <c r="Z7383" t="s">
        <v>6</v>
      </c>
      <c r="AA7383" t="s">
        <v>6</v>
      </c>
      <c r="AB7383" t="s">
        <v>15036</v>
      </c>
      <c r="AC7383" t="s">
        <v>14990</v>
      </c>
    </row>
    <row r="7384" spans="1:29" x14ac:dyDescent="0.3">
      <c r="A7384" t="s">
        <v>341</v>
      </c>
      <c r="B7384" s="35">
        <v>612</v>
      </c>
      <c r="C7384" t="s">
        <v>183</v>
      </c>
      <c r="D7384" s="35">
        <v>1980</v>
      </c>
      <c r="E7384" t="s">
        <v>7840</v>
      </c>
      <c r="F7384" s="34" t="s">
        <v>6</v>
      </c>
      <c r="G7384" s="34" t="s">
        <v>6</v>
      </c>
      <c r="H7384" s="34" t="s">
        <v>6</v>
      </c>
      <c r="I7384" s="34" t="s">
        <v>6</v>
      </c>
      <c r="J7384" s="34" t="s">
        <v>6</v>
      </c>
      <c r="K7384" s="34" t="s">
        <v>6</v>
      </c>
      <c r="L7384" s="34" t="s">
        <v>6</v>
      </c>
      <c r="M7384" s="34" t="s">
        <v>6</v>
      </c>
      <c r="N7384" s="34" t="s">
        <v>6</v>
      </c>
      <c r="O7384" s="34">
        <v>51.228261239495765</v>
      </c>
      <c r="P7384" s="34">
        <v>176.35876546568599</v>
      </c>
      <c r="Q7384" t="s">
        <v>6</v>
      </c>
      <c r="R7384" t="s">
        <v>6</v>
      </c>
      <c r="S7384" t="s">
        <v>6</v>
      </c>
      <c r="T7384" t="s">
        <v>15034</v>
      </c>
      <c r="U7384" t="s">
        <v>14651</v>
      </c>
      <c r="V7384" t="s">
        <v>15035</v>
      </c>
      <c r="W7384" t="s">
        <v>6</v>
      </c>
      <c r="X7384" t="s">
        <v>6</v>
      </c>
      <c r="Y7384" t="s">
        <v>6</v>
      </c>
      <c r="Z7384" t="s">
        <v>6</v>
      </c>
      <c r="AA7384" t="s">
        <v>6</v>
      </c>
      <c r="AB7384" t="s">
        <v>15036</v>
      </c>
      <c r="AC7384" t="s">
        <v>14990</v>
      </c>
    </row>
    <row r="7385" spans="1:29" x14ac:dyDescent="0.3">
      <c r="A7385" t="s">
        <v>341</v>
      </c>
      <c r="B7385" s="35">
        <v>612</v>
      </c>
      <c r="C7385" t="s">
        <v>183</v>
      </c>
      <c r="D7385" s="35">
        <v>1981</v>
      </c>
      <c r="E7385" t="s">
        <v>7841</v>
      </c>
      <c r="F7385" s="34" t="s">
        <v>6</v>
      </c>
      <c r="G7385" s="34" t="s">
        <v>6</v>
      </c>
      <c r="H7385" s="34" t="s">
        <v>6</v>
      </c>
      <c r="I7385" s="34" t="s">
        <v>6</v>
      </c>
      <c r="J7385" s="34" t="s">
        <v>6</v>
      </c>
      <c r="K7385" s="34" t="s">
        <v>6</v>
      </c>
      <c r="L7385" s="34" t="s">
        <v>6</v>
      </c>
      <c r="M7385" s="34" t="s">
        <v>6</v>
      </c>
      <c r="N7385" s="34" t="s">
        <v>6</v>
      </c>
      <c r="O7385" s="34">
        <v>41.210765169225091</v>
      </c>
      <c r="P7385" s="34">
        <v>207.83202207187</v>
      </c>
      <c r="Q7385" t="s">
        <v>6</v>
      </c>
      <c r="R7385" t="s">
        <v>6</v>
      </c>
      <c r="S7385" t="s">
        <v>6</v>
      </c>
      <c r="T7385" t="s">
        <v>15034</v>
      </c>
      <c r="U7385" t="s">
        <v>14651</v>
      </c>
      <c r="V7385" t="s">
        <v>15035</v>
      </c>
      <c r="W7385" t="s">
        <v>6</v>
      </c>
      <c r="X7385" t="s">
        <v>6</v>
      </c>
      <c r="Y7385" t="s">
        <v>6</v>
      </c>
      <c r="Z7385" t="s">
        <v>6</v>
      </c>
      <c r="AA7385" t="s">
        <v>6</v>
      </c>
      <c r="AB7385" t="s">
        <v>15036</v>
      </c>
      <c r="AC7385" t="s">
        <v>14990</v>
      </c>
    </row>
    <row r="7386" spans="1:29" x14ac:dyDescent="0.3">
      <c r="A7386" t="s">
        <v>341</v>
      </c>
      <c r="B7386" s="35">
        <v>612</v>
      </c>
      <c r="C7386" t="s">
        <v>183</v>
      </c>
      <c r="D7386" s="35">
        <v>1982</v>
      </c>
      <c r="E7386" t="s">
        <v>7842</v>
      </c>
      <c r="F7386" s="34" t="s">
        <v>6</v>
      </c>
      <c r="G7386" s="34" t="s">
        <v>6</v>
      </c>
      <c r="H7386" s="34" t="s">
        <v>6</v>
      </c>
      <c r="I7386" s="34" t="s">
        <v>6</v>
      </c>
      <c r="J7386" s="34" t="s">
        <v>6</v>
      </c>
      <c r="K7386" s="34" t="s">
        <v>6</v>
      </c>
      <c r="L7386" s="34" t="s">
        <v>6</v>
      </c>
      <c r="M7386" s="34" t="s">
        <v>6</v>
      </c>
      <c r="N7386" s="34" t="s">
        <v>6</v>
      </c>
      <c r="O7386" s="34">
        <v>41.005730654298468</v>
      </c>
      <c r="P7386" s="34">
        <v>225.30510591185501</v>
      </c>
      <c r="Q7386" t="s">
        <v>6</v>
      </c>
      <c r="R7386" t="s">
        <v>6</v>
      </c>
      <c r="S7386" t="s">
        <v>6</v>
      </c>
      <c r="T7386" t="s">
        <v>15034</v>
      </c>
      <c r="U7386" t="s">
        <v>14651</v>
      </c>
      <c r="V7386" t="s">
        <v>15035</v>
      </c>
      <c r="W7386" t="s">
        <v>6</v>
      </c>
      <c r="X7386" t="s">
        <v>6</v>
      </c>
      <c r="Y7386" t="s">
        <v>6</v>
      </c>
      <c r="Z7386" t="s">
        <v>6</v>
      </c>
      <c r="AA7386" t="s">
        <v>6</v>
      </c>
      <c r="AB7386" t="s">
        <v>15036</v>
      </c>
      <c r="AC7386" t="s">
        <v>14990</v>
      </c>
    </row>
    <row r="7387" spans="1:29" x14ac:dyDescent="0.3">
      <c r="A7387" t="s">
        <v>341</v>
      </c>
      <c r="B7387" s="35">
        <v>612</v>
      </c>
      <c r="C7387" t="s">
        <v>183</v>
      </c>
      <c r="D7387" s="35">
        <v>1983</v>
      </c>
      <c r="E7387" t="s">
        <v>7843</v>
      </c>
      <c r="F7387" s="34" t="s">
        <v>6</v>
      </c>
      <c r="G7387" s="34" t="s">
        <v>6</v>
      </c>
      <c r="H7387" s="34" t="s">
        <v>6</v>
      </c>
      <c r="I7387" s="34" t="s">
        <v>6</v>
      </c>
      <c r="J7387" s="34" t="s">
        <v>6</v>
      </c>
      <c r="K7387" s="34" t="s">
        <v>6</v>
      </c>
      <c r="L7387" s="34" t="s">
        <v>6</v>
      </c>
      <c r="M7387" s="34" t="s">
        <v>6</v>
      </c>
      <c r="N7387" s="34" t="s">
        <v>6</v>
      </c>
      <c r="O7387" s="34">
        <v>43.081174344917059</v>
      </c>
      <c r="P7387" s="34">
        <v>253.63103685742001</v>
      </c>
      <c r="Q7387" t="s">
        <v>6</v>
      </c>
      <c r="R7387" t="s">
        <v>6</v>
      </c>
      <c r="S7387" t="s">
        <v>6</v>
      </c>
      <c r="T7387" t="s">
        <v>15034</v>
      </c>
      <c r="U7387" t="s">
        <v>14651</v>
      </c>
      <c r="V7387" t="s">
        <v>15035</v>
      </c>
      <c r="W7387" t="s">
        <v>6</v>
      </c>
      <c r="X7387" t="s">
        <v>6</v>
      </c>
      <c r="Y7387" t="s">
        <v>6</v>
      </c>
      <c r="Z7387" t="s">
        <v>6</v>
      </c>
      <c r="AA7387" t="s">
        <v>6</v>
      </c>
      <c r="AB7387" t="s">
        <v>15036</v>
      </c>
      <c r="AC7387" t="s">
        <v>14990</v>
      </c>
    </row>
    <row r="7388" spans="1:29" x14ac:dyDescent="0.3">
      <c r="A7388" t="s">
        <v>341</v>
      </c>
      <c r="B7388" s="35">
        <v>612</v>
      </c>
      <c r="C7388" t="s">
        <v>183</v>
      </c>
      <c r="D7388" s="35">
        <v>1984</v>
      </c>
      <c r="E7388" t="s">
        <v>7844</v>
      </c>
      <c r="F7388" s="34" t="s">
        <v>6</v>
      </c>
      <c r="G7388" s="34" t="s">
        <v>6</v>
      </c>
      <c r="H7388" s="34" t="s">
        <v>6</v>
      </c>
      <c r="I7388" s="34" t="s">
        <v>6</v>
      </c>
      <c r="J7388" s="34" t="s">
        <v>6</v>
      </c>
      <c r="K7388" s="34" t="s">
        <v>6</v>
      </c>
      <c r="L7388" s="34" t="s">
        <v>6</v>
      </c>
      <c r="M7388" s="34" t="s">
        <v>6</v>
      </c>
      <c r="N7388" s="34" t="s">
        <v>6</v>
      </c>
      <c r="O7388" s="34">
        <v>43.594191531478835</v>
      </c>
      <c r="P7388" s="34">
        <v>286.406635116274</v>
      </c>
      <c r="Q7388" t="s">
        <v>6</v>
      </c>
      <c r="R7388" t="s">
        <v>6</v>
      </c>
      <c r="S7388" t="s">
        <v>6</v>
      </c>
      <c r="T7388" t="s">
        <v>15034</v>
      </c>
      <c r="U7388" t="s">
        <v>14651</v>
      </c>
      <c r="V7388" t="s">
        <v>15035</v>
      </c>
      <c r="W7388" t="s">
        <v>6</v>
      </c>
      <c r="X7388" t="s">
        <v>6</v>
      </c>
      <c r="Y7388" t="s">
        <v>6</v>
      </c>
      <c r="Z7388" t="s">
        <v>6</v>
      </c>
      <c r="AA7388" t="s">
        <v>6</v>
      </c>
      <c r="AB7388" t="s">
        <v>15036</v>
      </c>
      <c r="AC7388" t="s">
        <v>14990</v>
      </c>
    </row>
    <row r="7389" spans="1:29" x14ac:dyDescent="0.3">
      <c r="A7389" t="s">
        <v>341</v>
      </c>
      <c r="B7389" s="35">
        <v>612</v>
      </c>
      <c r="C7389" t="s">
        <v>183</v>
      </c>
      <c r="D7389" s="35">
        <v>1985</v>
      </c>
      <c r="E7389" t="s">
        <v>7845</v>
      </c>
      <c r="F7389" s="34" t="s">
        <v>6</v>
      </c>
      <c r="G7389" s="34" t="s">
        <v>6</v>
      </c>
      <c r="H7389" s="34" t="s">
        <v>6</v>
      </c>
      <c r="I7389" s="34" t="s">
        <v>6</v>
      </c>
      <c r="J7389" s="34" t="s">
        <v>6</v>
      </c>
      <c r="K7389" s="34" t="s">
        <v>6</v>
      </c>
      <c r="L7389" s="34" t="s">
        <v>6</v>
      </c>
      <c r="M7389" s="34" t="s">
        <v>6</v>
      </c>
      <c r="N7389" s="34" t="s">
        <v>6</v>
      </c>
      <c r="O7389" s="34">
        <v>43.352417154175114</v>
      </c>
      <c r="P7389" s="34">
        <v>316.46902159873201</v>
      </c>
      <c r="Q7389" t="s">
        <v>6</v>
      </c>
      <c r="R7389" t="s">
        <v>6</v>
      </c>
      <c r="S7389" t="s">
        <v>6</v>
      </c>
      <c r="T7389" t="s">
        <v>15034</v>
      </c>
      <c r="U7389" t="s">
        <v>14651</v>
      </c>
      <c r="V7389" t="s">
        <v>15035</v>
      </c>
      <c r="W7389" t="s">
        <v>6</v>
      </c>
      <c r="X7389" t="s">
        <v>6</v>
      </c>
      <c r="Y7389" t="s">
        <v>6</v>
      </c>
      <c r="Z7389" t="s">
        <v>6</v>
      </c>
      <c r="AA7389" t="s">
        <v>6</v>
      </c>
      <c r="AB7389" t="s">
        <v>15036</v>
      </c>
      <c r="AC7389" t="s">
        <v>14990</v>
      </c>
    </row>
    <row r="7390" spans="1:29" x14ac:dyDescent="0.3">
      <c r="A7390" t="s">
        <v>341</v>
      </c>
      <c r="B7390" s="35">
        <v>612</v>
      </c>
      <c r="C7390" t="s">
        <v>183</v>
      </c>
      <c r="D7390" s="35">
        <v>1986</v>
      </c>
      <c r="E7390" t="s">
        <v>7846</v>
      </c>
      <c r="F7390" s="34" t="s">
        <v>6</v>
      </c>
      <c r="G7390" s="34" t="s">
        <v>6</v>
      </c>
      <c r="H7390" s="34" t="s">
        <v>6</v>
      </c>
      <c r="I7390" s="34" t="s">
        <v>6</v>
      </c>
      <c r="J7390" s="34" t="s">
        <v>6</v>
      </c>
      <c r="K7390" s="34" t="s">
        <v>6</v>
      </c>
      <c r="L7390" s="34" t="s">
        <v>6</v>
      </c>
      <c r="M7390" s="34" t="s">
        <v>6</v>
      </c>
      <c r="N7390" s="34" t="s">
        <v>6</v>
      </c>
      <c r="O7390" s="34">
        <v>55.777641060586568</v>
      </c>
      <c r="P7390" s="34">
        <v>321.89544515152301</v>
      </c>
      <c r="Q7390" t="s">
        <v>6</v>
      </c>
      <c r="R7390" t="s">
        <v>6</v>
      </c>
      <c r="S7390" t="s">
        <v>6</v>
      </c>
      <c r="T7390" t="s">
        <v>15034</v>
      </c>
      <c r="U7390" t="s">
        <v>14651</v>
      </c>
      <c r="V7390" t="s">
        <v>15035</v>
      </c>
      <c r="W7390" t="s">
        <v>6</v>
      </c>
      <c r="X7390" t="s">
        <v>6</v>
      </c>
      <c r="Y7390" t="s">
        <v>6</v>
      </c>
      <c r="Z7390" t="s">
        <v>6</v>
      </c>
      <c r="AA7390" t="s">
        <v>6</v>
      </c>
      <c r="AB7390" t="s">
        <v>15036</v>
      </c>
      <c r="AC7390" t="s">
        <v>14990</v>
      </c>
    </row>
    <row r="7391" spans="1:29" x14ac:dyDescent="0.3">
      <c r="A7391" t="s">
        <v>341</v>
      </c>
      <c r="B7391" s="35">
        <v>612</v>
      </c>
      <c r="C7391" t="s">
        <v>183</v>
      </c>
      <c r="D7391" s="35">
        <v>1987</v>
      </c>
      <c r="E7391" t="s">
        <v>7847</v>
      </c>
      <c r="F7391" s="34" t="s">
        <v>6</v>
      </c>
      <c r="G7391" s="34" t="s">
        <v>6</v>
      </c>
      <c r="H7391" s="34" t="s">
        <v>6</v>
      </c>
      <c r="I7391" s="34" t="s">
        <v>6</v>
      </c>
      <c r="J7391" s="34" t="s">
        <v>6</v>
      </c>
      <c r="K7391" s="34" t="s">
        <v>6</v>
      </c>
      <c r="L7391" s="34" t="s">
        <v>6</v>
      </c>
      <c r="M7391" s="34" t="s">
        <v>6</v>
      </c>
      <c r="N7391" s="34" t="s">
        <v>6</v>
      </c>
      <c r="O7391" s="34">
        <v>63.928478073208197</v>
      </c>
      <c r="P7391" s="34">
        <v>339.36852899150801</v>
      </c>
      <c r="Q7391" t="s">
        <v>6</v>
      </c>
      <c r="R7391" t="s">
        <v>6</v>
      </c>
      <c r="S7391" t="s">
        <v>6</v>
      </c>
      <c r="T7391" t="s">
        <v>15034</v>
      </c>
      <c r="U7391" t="s">
        <v>14651</v>
      </c>
      <c r="V7391" t="s">
        <v>15035</v>
      </c>
      <c r="W7391" t="s">
        <v>6</v>
      </c>
      <c r="X7391" t="s">
        <v>6</v>
      </c>
      <c r="Y7391" t="s">
        <v>6</v>
      </c>
      <c r="Z7391" t="s">
        <v>6</v>
      </c>
      <c r="AA7391" t="s">
        <v>6</v>
      </c>
      <c r="AB7391" t="s">
        <v>15036</v>
      </c>
      <c r="AC7391" t="s">
        <v>14990</v>
      </c>
    </row>
    <row r="7392" spans="1:29" x14ac:dyDescent="0.3">
      <c r="A7392" t="s">
        <v>341</v>
      </c>
      <c r="B7392" s="35">
        <v>612</v>
      </c>
      <c r="C7392" t="s">
        <v>183</v>
      </c>
      <c r="D7392" s="35">
        <v>1988</v>
      </c>
      <c r="E7392" t="s">
        <v>7848</v>
      </c>
      <c r="F7392" s="34" t="s">
        <v>6</v>
      </c>
      <c r="G7392" s="34" t="s">
        <v>6</v>
      </c>
      <c r="H7392" s="34" t="s">
        <v>6</v>
      </c>
      <c r="I7392" s="34" t="s">
        <v>6</v>
      </c>
      <c r="J7392" s="34" t="s">
        <v>6</v>
      </c>
      <c r="K7392" s="34" t="s">
        <v>6</v>
      </c>
      <c r="L7392" s="34" t="s">
        <v>6</v>
      </c>
      <c r="M7392" s="34" t="s">
        <v>6</v>
      </c>
      <c r="N7392" s="34" t="s">
        <v>6</v>
      </c>
      <c r="O7392" s="34">
        <v>76.909576200666933</v>
      </c>
      <c r="P7392" s="34">
        <v>377.353493861039</v>
      </c>
      <c r="Q7392" t="s">
        <v>6</v>
      </c>
      <c r="R7392" t="s">
        <v>6</v>
      </c>
      <c r="S7392" t="s">
        <v>6</v>
      </c>
      <c r="T7392" t="s">
        <v>15034</v>
      </c>
      <c r="U7392" t="s">
        <v>14651</v>
      </c>
      <c r="V7392" t="s">
        <v>15035</v>
      </c>
      <c r="W7392" t="s">
        <v>6</v>
      </c>
      <c r="X7392" t="s">
        <v>6</v>
      </c>
      <c r="Y7392" t="s">
        <v>6</v>
      </c>
      <c r="Z7392" t="s">
        <v>6</v>
      </c>
      <c r="AA7392" t="s">
        <v>6</v>
      </c>
      <c r="AB7392" t="s">
        <v>15036</v>
      </c>
      <c r="AC7392" t="s">
        <v>14990</v>
      </c>
    </row>
    <row r="7393" spans="1:29" x14ac:dyDescent="0.3">
      <c r="A7393" t="s">
        <v>341</v>
      </c>
      <c r="B7393" s="35">
        <v>612</v>
      </c>
      <c r="C7393" t="s">
        <v>183</v>
      </c>
      <c r="D7393" s="35">
        <v>1989</v>
      </c>
      <c r="E7393" t="s">
        <v>7849</v>
      </c>
      <c r="F7393" s="34" t="s">
        <v>6</v>
      </c>
      <c r="G7393" s="34" t="s">
        <v>6</v>
      </c>
      <c r="H7393" s="34" t="s">
        <v>6</v>
      </c>
      <c r="I7393" s="34" t="s">
        <v>6</v>
      </c>
      <c r="J7393" s="34" t="s">
        <v>6</v>
      </c>
      <c r="K7393" s="34" t="s">
        <v>6</v>
      </c>
      <c r="L7393" s="34" t="s">
        <v>6</v>
      </c>
      <c r="M7393" s="34" t="s">
        <v>6</v>
      </c>
      <c r="N7393" s="34" t="s">
        <v>6</v>
      </c>
      <c r="O7393" s="34">
        <v>72.271581706621518</v>
      </c>
      <c r="P7393" s="34">
        <v>458.03681509805801</v>
      </c>
      <c r="Q7393" t="s">
        <v>6</v>
      </c>
      <c r="R7393" t="s">
        <v>6</v>
      </c>
      <c r="S7393" t="s">
        <v>6</v>
      </c>
      <c r="T7393" t="s">
        <v>15034</v>
      </c>
      <c r="U7393" t="s">
        <v>14651</v>
      </c>
      <c r="V7393" t="s">
        <v>15035</v>
      </c>
      <c r="W7393" t="s">
        <v>6</v>
      </c>
      <c r="X7393" t="s">
        <v>6</v>
      </c>
      <c r="Y7393" t="s">
        <v>6</v>
      </c>
      <c r="Z7393" t="s">
        <v>6</v>
      </c>
      <c r="AA7393" t="s">
        <v>6</v>
      </c>
      <c r="AB7393" t="s">
        <v>15036</v>
      </c>
      <c r="AC7393" t="s">
        <v>14990</v>
      </c>
    </row>
    <row r="7394" spans="1:29" x14ac:dyDescent="0.3">
      <c r="A7394" t="s">
        <v>341</v>
      </c>
      <c r="B7394" s="35">
        <v>612</v>
      </c>
      <c r="C7394" t="s">
        <v>183</v>
      </c>
      <c r="D7394" s="35">
        <v>1990</v>
      </c>
      <c r="E7394" t="s">
        <v>7850</v>
      </c>
      <c r="F7394" s="34" t="s">
        <v>6</v>
      </c>
      <c r="G7394" s="34" t="s">
        <v>6</v>
      </c>
      <c r="H7394" s="34" t="s">
        <v>6</v>
      </c>
      <c r="I7394" s="34" t="s">
        <v>6</v>
      </c>
      <c r="J7394" s="34" t="s">
        <v>6</v>
      </c>
      <c r="K7394" s="34" t="s">
        <v>6</v>
      </c>
      <c r="L7394" s="34" t="s">
        <v>6</v>
      </c>
      <c r="M7394" s="34" t="s">
        <v>6</v>
      </c>
      <c r="N7394" s="34" t="s">
        <v>6</v>
      </c>
      <c r="O7394" s="34">
        <v>63.617815866013402</v>
      </c>
      <c r="P7394" s="34">
        <v>601.681843533392</v>
      </c>
      <c r="Q7394" t="s">
        <v>6</v>
      </c>
      <c r="R7394" t="s">
        <v>6</v>
      </c>
      <c r="S7394" t="s">
        <v>6</v>
      </c>
      <c r="T7394" t="s">
        <v>15034</v>
      </c>
      <c r="U7394" t="s">
        <v>14651</v>
      </c>
      <c r="V7394" t="s">
        <v>15035</v>
      </c>
      <c r="W7394" t="s">
        <v>6</v>
      </c>
      <c r="X7394" t="s">
        <v>6</v>
      </c>
      <c r="Y7394" t="s">
        <v>6</v>
      </c>
      <c r="Z7394" t="s">
        <v>6</v>
      </c>
      <c r="AA7394" t="s">
        <v>6</v>
      </c>
      <c r="AB7394" t="s">
        <v>15036</v>
      </c>
      <c r="AC7394" t="s">
        <v>14990</v>
      </c>
    </row>
    <row r="7395" spans="1:29" x14ac:dyDescent="0.3">
      <c r="A7395" t="s">
        <v>341</v>
      </c>
      <c r="B7395" s="35">
        <v>612</v>
      </c>
      <c r="C7395" t="s">
        <v>183</v>
      </c>
      <c r="D7395" s="35">
        <v>1991</v>
      </c>
      <c r="E7395" t="s">
        <v>7851</v>
      </c>
      <c r="F7395" s="34" t="s">
        <v>6</v>
      </c>
      <c r="G7395" s="34" t="s">
        <v>6</v>
      </c>
      <c r="H7395" s="34" t="s">
        <v>6</v>
      </c>
      <c r="I7395" s="34" t="s">
        <v>6</v>
      </c>
      <c r="J7395" s="34" t="s">
        <v>6</v>
      </c>
      <c r="K7395" s="34" t="s">
        <v>6</v>
      </c>
      <c r="L7395" s="34" t="s">
        <v>6</v>
      </c>
      <c r="M7395" s="34" t="s">
        <v>6</v>
      </c>
      <c r="N7395" s="34" t="s">
        <v>6</v>
      </c>
      <c r="O7395" s="34">
        <v>66.021301431813782</v>
      </c>
      <c r="P7395" s="34">
        <v>935.658678082846</v>
      </c>
      <c r="Q7395" t="s">
        <v>6</v>
      </c>
      <c r="R7395" t="s">
        <v>6</v>
      </c>
      <c r="S7395" t="s">
        <v>6</v>
      </c>
      <c r="T7395" t="s">
        <v>15034</v>
      </c>
      <c r="U7395" t="s">
        <v>14651</v>
      </c>
      <c r="V7395" t="s">
        <v>15035</v>
      </c>
      <c r="W7395" t="s">
        <v>6</v>
      </c>
      <c r="X7395" t="s">
        <v>6</v>
      </c>
      <c r="Y7395" t="s">
        <v>6</v>
      </c>
      <c r="Z7395" t="s">
        <v>6</v>
      </c>
      <c r="AA7395" t="s">
        <v>6</v>
      </c>
      <c r="AB7395" t="s">
        <v>15036</v>
      </c>
      <c r="AC7395" t="s">
        <v>14990</v>
      </c>
    </row>
    <row r="7396" spans="1:29" x14ac:dyDescent="0.3">
      <c r="A7396" t="s">
        <v>341</v>
      </c>
      <c r="B7396" s="35">
        <v>612</v>
      </c>
      <c r="C7396" t="s">
        <v>183</v>
      </c>
      <c r="D7396" s="35">
        <v>1992</v>
      </c>
      <c r="E7396" t="s">
        <v>7852</v>
      </c>
      <c r="F7396" s="34" t="s">
        <v>6</v>
      </c>
      <c r="G7396" s="34" t="s">
        <v>6</v>
      </c>
      <c r="H7396" s="34" t="s">
        <v>6</v>
      </c>
      <c r="I7396" s="34" t="s">
        <v>6</v>
      </c>
      <c r="J7396" s="34" t="s">
        <v>6</v>
      </c>
      <c r="K7396" s="34" t="s">
        <v>6</v>
      </c>
      <c r="L7396" s="34" t="s">
        <v>6</v>
      </c>
      <c r="M7396" s="34" t="s">
        <v>6</v>
      </c>
      <c r="N7396" s="34" t="s">
        <v>6</v>
      </c>
      <c r="O7396" s="34">
        <v>64.614770395146408</v>
      </c>
      <c r="P7396" s="34">
        <v>1166.3500520132</v>
      </c>
      <c r="Q7396" t="s">
        <v>6</v>
      </c>
      <c r="R7396" t="s">
        <v>6</v>
      </c>
      <c r="S7396" t="s">
        <v>6</v>
      </c>
      <c r="T7396" t="s">
        <v>15034</v>
      </c>
      <c r="U7396" t="s">
        <v>14651</v>
      </c>
      <c r="V7396" t="s">
        <v>15035</v>
      </c>
      <c r="W7396" t="s">
        <v>6</v>
      </c>
      <c r="X7396" t="s">
        <v>6</v>
      </c>
      <c r="Y7396" t="s">
        <v>6</v>
      </c>
      <c r="Z7396" t="s">
        <v>6</v>
      </c>
      <c r="AA7396" t="s">
        <v>6</v>
      </c>
      <c r="AB7396" t="s">
        <v>15036</v>
      </c>
      <c r="AC7396" t="s">
        <v>14990</v>
      </c>
    </row>
    <row r="7397" spans="1:29" x14ac:dyDescent="0.3">
      <c r="A7397" t="s">
        <v>341</v>
      </c>
      <c r="B7397" s="35">
        <v>612</v>
      </c>
      <c r="C7397" t="s">
        <v>183</v>
      </c>
      <c r="D7397" s="35">
        <v>1993</v>
      </c>
      <c r="E7397" t="s">
        <v>7853</v>
      </c>
      <c r="F7397" s="34" t="s">
        <v>6</v>
      </c>
      <c r="G7397" s="34" t="s">
        <v>6</v>
      </c>
      <c r="H7397" s="34" t="s">
        <v>6</v>
      </c>
      <c r="I7397" s="34" t="s">
        <v>6</v>
      </c>
      <c r="J7397" s="34" t="s">
        <v>6</v>
      </c>
      <c r="K7397" s="34" t="s">
        <v>6</v>
      </c>
      <c r="L7397" s="34" t="s">
        <v>6</v>
      </c>
      <c r="M7397" s="34" t="s">
        <v>6</v>
      </c>
      <c r="N7397" s="34" t="s">
        <v>6</v>
      </c>
      <c r="O7397" s="34">
        <v>89.864537565459528</v>
      </c>
      <c r="P7397" s="34">
        <v>1291.1892669839799</v>
      </c>
      <c r="Q7397" t="s">
        <v>6</v>
      </c>
      <c r="R7397" t="s">
        <v>6</v>
      </c>
      <c r="S7397" t="s">
        <v>6</v>
      </c>
      <c r="T7397" t="s">
        <v>15034</v>
      </c>
      <c r="U7397" t="s">
        <v>14651</v>
      </c>
      <c r="V7397" t="s">
        <v>15035</v>
      </c>
      <c r="W7397" t="s">
        <v>6</v>
      </c>
      <c r="X7397" t="s">
        <v>6</v>
      </c>
      <c r="Y7397" t="s">
        <v>6</v>
      </c>
      <c r="Z7397" t="s">
        <v>6</v>
      </c>
      <c r="AA7397" t="s">
        <v>6</v>
      </c>
      <c r="AB7397" t="s">
        <v>15036</v>
      </c>
      <c r="AC7397" t="s">
        <v>14990</v>
      </c>
    </row>
    <row r="7398" spans="1:29" x14ac:dyDescent="0.3">
      <c r="A7398" t="s">
        <v>341</v>
      </c>
      <c r="B7398" s="35">
        <v>612</v>
      </c>
      <c r="C7398" t="s">
        <v>183</v>
      </c>
      <c r="D7398" s="35">
        <v>1994</v>
      </c>
      <c r="E7398" t="s">
        <v>7854</v>
      </c>
      <c r="F7398" s="34" t="s">
        <v>6</v>
      </c>
      <c r="G7398" s="34" t="s">
        <v>6</v>
      </c>
      <c r="H7398" s="34" t="s">
        <v>6</v>
      </c>
      <c r="I7398" s="34" t="s">
        <v>6</v>
      </c>
      <c r="J7398" s="34" t="s">
        <v>6</v>
      </c>
      <c r="K7398" s="34" t="s">
        <v>6</v>
      </c>
      <c r="L7398" s="34" t="s">
        <v>6</v>
      </c>
      <c r="M7398" s="34" t="s">
        <v>6</v>
      </c>
      <c r="N7398" s="34" t="s">
        <v>6</v>
      </c>
      <c r="O7398" s="34">
        <v>90.29027810976244</v>
      </c>
      <c r="P7398" s="34">
        <v>1614.25247848407</v>
      </c>
      <c r="Q7398" t="s">
        <v>6</v>
      </c>
      <c r="R7398" t="s">
        <v>6</v>
      </c>
      <c r="S7398" t="s">
        <v>6</v>
      </c>
      <c r="T7398" t="s">
        <v>15034</v>
      </c>
      <c r="U7398" t="s">
        <v>14651</v>
      </c>
      <c r="V7398" t="s">
        <v>15035</v>
      </c>
      <c r="W7398" t="s">
        <v>6</v>
      </c>
      <c r="X7398" t="s">
        <v>6</v>
      </c>
      <c r="Y7398" t="s">
        <v>6</v>
      </c>
      <c r="Z7398" t="s">
        <v>6</v>
      </c>
      <c r="AA7398" t="s">
        <v>6</v>
      </c>
      <c r="AB7398" t="s">
        <v>15036</v>
      </c>
      <c r="AC7398" t="s">
        <v>14990</v>
      </c>
    </row>
    <row r="7399" spans="1:29" x14ac:dyDescent="0.3">
      <c r="A7399" t="s">
        <v>341</v>
      </c>
      <c r="B7399" s="35">
        <v>612</v>
      </c>
      <c r="C7399" t="s">
        <v>183</v>
      </c>
      <c r="D7399" s="35">
        <v>1995</v>
      </c>
      <c r="E7399" t="s">
        <v>7855</v>
      </c>
      <c r="F7399" s="34" t="s">
        <v>6</v>
      </c>
      <c r="G7399" s="34" t="s">
        <v>6</v>
      </c>
      <c r="H7399" s="34" t="s">
        <v>6</v>
      </c>
      <c r="I7399" s="34">
        <v>6.9915428448165313</v>
      </c>
      <c r="J7399" s="34" t="s">
        <v>6</v>
      </c>
      <c r="K7399" s="34" t="s">
        <v>6</v>
      </c>
      <c r="L7399" s="34" t="s">
        <v>6</v>
      </c>
      <c r="M7399" s="34" t="s">
        <v>6</v>
      </c>
      <c r="N7399" s="34" t="s">
        <v>6</v>
      </c>
      <c r="O7399" s="34">
        <v>95.865609498230086</v>
      </c>
      <c r="P7399" s="34">
        <v>2175.9849918218201</v>
      </c>
      <c r="Q7399" t="s">
        <v>6</v>
      </c>
      <c r="R7399" t="s">
        <v>6</v>
      </c>
      <c r="S7399" t="s">
        <v>6</v>
      </c>
      <c r="T7399" t="s">
        <v>15034</v>
      </c>
      <c r="U7399" t="s">
        <v>14651</v>
      </c>
      <c r="V7399" t="s">
        <v>15035</v>
      </c>
      <c r="W7399" t="s">
        <v>6</v>
      </c>
      <c r="X7399" t="s">
        <v>6</v>
      </c>
      <c r="Y7399" t="s">
        <v>6</v>
      </c>
      <c r="Z7399" t="s">
        <v>6</v>
      </c>
      <c r="AA7399" t="s">
        <v>6</v>
      </c>
      <c r="AB7399" t="s">
        <v>15036</v>
      </c>
      <c r="AC7399" t="s">
        <v>14990</v>
      </c>
    </row>
    <row r="7400" spans="1:29" x14ac:dyDescent="0.3">
      <c r="A7400" t="s">
        <v>341</v>
      </c>
      <c r="B7400" s="35">
        <v>612</v>
      </c>
      <c r="C7400" t="s">
        <v>183</v>
      </c>
      <c r="D7400" s="35">
        <v>1996</v>
      </c>
      <c r="E7400" t="s">
        <v>7856</v>
      </c>
      <c r="F7400" s="34" t="s">
        <v>6</v>
      </c>
      <c r="G7400" s="34" t="s">
        <v>6</v>
      </c>
      <c r="H7400" s="34" t="s">
        <v>6</v>
      </c>
      <c r="I7400" s="34">
        <v>8.8268996766520296</v>
      </c>
      <c r="J7400" s="34" t="s">
        <v>6</v>
      </c>
      <c r="K7400" s="34" t="s">
        <v>6</v>
      </c>
      <c r="L7400" s="34" t="s">
        <v>6</v>
      </c>
      <c r="M7400" s="34" t="s">
        <v>6</v>
      </c>
      <c r="N7400" s="34" t="s">
        <v>6</v>
      </c>
      <c r="O7400" s="34">
        <v>90.675881045603191</v>
      </c>
      <c r="P7400" s="34">
        <v>2789.1817061342299</v>
      </c>
      <c r="Q7400" t="s">
        <v>6</v>
      </c>
      <c r="R7400" t="s">
        <v>6</v>
      </c>
      <c r="S7400" t="s">
        <v>6</v>
      </c>
      <c r="T7400" t="s">
        <v>15034</v>
      </c>
      <c r="U7400" t="s">
        <v>14651</v>
      </c>
      <c r="V7400" t="s">
        <v>15035</v>
      </c>
      <c r="W7400" t="s">
        <v>6</v>
      </c>
      <c r="X7400" t="s">
        <v>6</v>
      </c>
      <c r="Y7400" t="s">
        <v>6</v>
      </c>
      <c r="Z7400" t="s">
        <v>6</v>
      </c>
      <c r="AA7400" t="s">
        <v>6</v>
      </c>
      <c r="AB7400" t="s">
        <v>15036</v>
      </c>
      <c r="AC7400" t="s">
        <v>14990</v>
      </c>
    </row>
    <row r="7401" spans="1:29" x14ac:dyDescent="0.3">
      <c r="A7401" t="s">
        <v>341</v>
      </c>
      <c r="B7401" s="35">
        <v>612</v>
      </c>
      <c r="C7401" t="s">
        <v>183</v>
      </c>
      <c r="D7401" s="35">
        <v>1997</v>
      </c>
      <c r="E7401" t="s">
        <v>7857</v>
      </c>
      <c r="F7401" s="34" t="s">
        <v>6</v>
      </c>
      <c r="G7401" s="34" t="s">
        <v>6</v>
      </c>
      <c r="H7401" s="34" t="s">
        <v>6</v>
      </c>
      <c r="I7401" s="34">
        <v>7.4018026041863534</v>
      </c>
      <c r="J7401" s="34" t="s">
        <v>6</v>
      </c>
      <c r="K7401" s="34" t="s">
        <v>6</v>
      </c>
      <c r="L7401" s="34" t="s">
        <v>6</v>
      </c>
      <c r="M7401" s="34" t="s">
        <v>6</v>
      </c>
      <c r="N7401" s="34" t="s">
        <v>6</v>
      </c>
      <c r="O7401" s="34">
        <v>79.561034822747715</v>
      </c>
      <c r="P7401" s="34">
        <v>3017.3085522935298</v>
      </c>
      <c r="Q7401" t="s">
        <v>6</v>
      </c>
      <c r="R7401" t="s">
        <v>6</v>
      </c>
      <c r="S7401" t="s">
        <v>6</v>
      </c>
      <c r="T7401" t="s">
        <v>15034</v>
      </c>
      <c r="U7401" t="s">
        <v>14651</v>
      </c>
      <c r="V7401" t="s">
        <v>15035</v>
      </c>
      <c r="W7401" t="s">
        <v>6</v>
      </c>
      <c r="X7401" t="s">
        <v>6</v>
      </c>
      <c r="Y7401" t="s">
        <v>6</v>
      </c>
      <c r="Z7401" t="s">
        <v>6</v>
      </c>
      <c r="AA7401" t="s">
        <v>6</v>
      </c>
      <c r="AB7401" t="s">
        <v>15036</v>
      </c>
      <c r="AC7401" t="s">
        <v>14990</v>
      </c>
    </row>
    <row r="7402" spans="1:29" x14ac:dyDescent="0.3">
      <c r="A7402" t="s">
        <v>341</v>
      </c>
      <c r="B7402" s="35">
        <v>612</v>
      </c>
      <c r="C7402" t="s">
        <v>183</v>
      </c>
      <c r="D7402" s="35">
        <v>1998</v>
      </c>
      <c r="E7402" t="s">
        <v>7858</v>
      </c>
      <c r="F7402" s="34" t="s">
        <v>6</v>
      </c>
      <c r="G7402" s="34" t="s">
        <v>6</v>
      </c>
      <c r="H7402" s="34" t="s">
        <v>6</v>
      </c>
      <c r="I7402" s="34">
        <v>8.7322071163480111</v>
      </c>
      <c r="J7402" s="34" t="s">
        <v>6</v>
      </c>
      <c r="K7402" s="34" t="s">
        <v>6</v>
      </c>
      <c r="L7402" s="34" t="s">
        <v>6</v>
      </c>
      <c r="M7402" s="34" t="s">
        <v>6</v>
      </c>
      <c r="N7402" s="34" t="s">
        <v>6</v>
      </c>
      <c r="O7402" s="34">
        <v>79.890176505073143</v>
      </c>
      <c r="P7402" s="34">
        <v>3071.8882800868</v>
      </c>
      <c r="Q7402" t="s">
        <v>6</v>
      </c>
      <c r="R7402" t="s">
        <v>6</v>
      </c>
      <c r="S7402" t="s">
        <v>6</v>
      </c>
      <c r="T7402" t="s">
        <v>15034</v>
      </c>
      <c r="U7402" t="s">
        <v>14651</v>
      </c>
      <c r="V7402" t="s">
        <v>15035</v>
      </c>
      <c r="W7402" t="s">
        <v>6</v>
      </c>
      <c r="X7402" t="s">
        <v>6</v>
      </c>
      <c r="Y7402" t="s">
        <v>6</v>
      </c>
      <c r="Z7402" t="s">
        <v>6</v>
      </c>
      <c r="AA7402" t="s">
        <v>6</v>
      </c>
      <c r="AB7402" t="s">
        <v>15036</v>
      </c>
      <c r="AC7402" t="s">
        <v>14990</v>
      </c>
    </row>
    <row r="7403" spans="1:29" x14ac:dyDescent="0.3">
      <c r="A7403" t="s">
        <v>341</v>
      </c>
      <c r="B7403">
        <v>612</v>
      </c>
      <c r="C7403" t="s">
        <v>183</v>
      </c>
      <c r="D7403">
        <v>1999</v>
      </c>
      <c r="E7403" t="s">
        <v>7859</v>
      </c>
      <c r="F7403" s="34" t="s">
        <v>6</v>
      </c>
      <c r="G7403" s="34" t="s">
        <v>6</v>
      </c>
      <c r="H7403" s="34" t="s">
        <v>6</v>
      </c>
      <c r="I7403" s="34">
        <v>9.1242272429047304</v>
      </c>
      <c r="J7403" s="34" t="s">
        <v>6</v>
      </c>
      <c r="K7403" s="34" t="s">
        <v>6</v>
      </c>
      <c r="L7403" s="34" t="s">
        <v>6</v>
      </c>
      <c r="M7403" s="34" t="s">
        <v>6</v>
      </c>
      <c r="N7403" s="34" t="s">
        <v>6</v>
      </c>
      <c r="O7403" s="34">
        <v>69.676279451990169</v>
      </c>
      <c r="P7403" s="34">
        <v>3525.2190836229302</v>
      </c>
      <c r="Q7403" t="s">
        <v>6</v>
      </c>
      <c r="R7403" t="s">
        <v>6</v>
      </c>
      <c r="S7403" t="s">
        <v>6</v>
      </c>
      <c r="T7403" t="s">
        <v>15034</v>
      </c>
      <c r="U7403" t="s">
        <v>14651</v>
      </c>
      <c r="V7403" t="s">
        <v>15035</v>
      </c>
      <c r="W7403" t="s">
        <v>6</v>
      </c>
      <c r="X7403" t="s">
        <v>6</v>
      </c>
      <c r="Y7403" t="s">
        <v>6</v>
      </c>
      <c r="Z7403" t="s">
        <v>6</v>
      </c>
      <c r="AA7403" t="s">
        <v>6</v>
      </c>
      <c r="AB7403" t="s">
        <v>15036</v>
      </c>
      <c r="AC7403" t="s">
        <v>14990</v>
      </c>
    </row>
    <row r="7404" spans="1:29" x14ac:dyDescent="0.3">
      <c r="A7404" t="s">
        <v>341</v>
      </c>
      <c r="B7404" s="35">
        <v>612</v>
      </c>
      <c r="C7404" t="s">
        <v>183</v>
      </c>
      <c r="D7404" s="35">
        <v>2000</v>
      </c>
      <c r="E7404" t="s">
        <v>7860</v>
      </c>
      <c r="F7404" s="34" t="s">
        <v>6</v>
      </c>
      <c r="G7404" s="34" t="s">
        <v>6</v>
      </c>
      <c r="H7404" s="34" t="s">
        <v>6</v>
      </c>
      <c r="I7404" s="34">
        <v>8.5597586183857448</v>
      </c>
      <c r="J7404" s="34" t="s">
        <v>6</v>
      </c>
      <c r="K7404" s="34" t="s">
        <v>6</v>
      </c>
      <c r="L7404" s="34" t="s">
        <v>6</v>
      </c>
      <c r="M7404" s="34" t="s">
        <v>6</v>
      </c>
      <c r="N7404" s="34" t="s">
        <v>6</v>
      </c>
      <c r="O7404" s="34">
        <v>53.405657438405527</v>
      </c>
      <c r="P7404" s="34">
        <v>4475.1715039861801</v>
      </c>
      <c r="Q7404" t="s">
        <v>6</v>
      </c>
      <c r="R7404" t="s">
        <v>6</v>
      </c>
      <c r="S7404" t="s">
        <v>6</v>
      </c>
      <c r="T7404" t="s">
        <v>15034</v>
      </c>
      <c r="U7404" t="s">
        <v>14651</v>
      </c>
      <c r="V7404" t="s">
        <v>15035</v>
      </c>
      <c r="W7404" t="s">
        <v>6</v>
      </c>
      <c r="X7404" t="s">
        <v>6</v>
      </c>
      <c r="Y7404" t="s">
        <v>6</v>
      </c>
      <c r="Z7404" t="s">
        <v>6</v>
      </c>
      <c r="AA7404" t="s">
        <v>6</v>
      </c>
      <c r="AB7404" t="s">
        <v>15036</v>
      </c>
      <c r="AC7404" t="s">
        <v>14990</v>
      </c>
    </row>
    <row r="7405" spans="1:29" x14ac:dyDescent="0.3">
      <c r="A7405" t="s">
        <v>341</v>
      </c>
      <c r="B7405" s="35">
        <v>612</v>
      </c>
      <c r="C7405" t="s">
        <v>183</v>
      </c>
      <c r="D7405" s="35">
        <v>2001</v>
      </c>
      <c r="E7405" t="s">
        <v>7861</v>
      </c>
      <c r="F7405" s="34" t="s">
        <v>6</v>
      </c>
      <c r="G7405" s="34" t="s">
        <v>6</v>
      </c>
      <c r="H7405" s="34" t="s">
        <v>6</v>
      </c>
      <c r="I7405" s="34">
        <v>10.309575907439326</v>
      </c>
      <c r="J7405" s="34" t="s">
        <v>6</v>
      </c>
      <c r="K7405" s="34" t="s">
        <v>6</v>
      </c>
      <c r="L7405" s="34" t="s">
        <v>6</v>
      </c>
      <c r="M7405" s="34" t="s">
        <v>6</v>
      </c>
      <c r="N7405" s="34" t="s">
        <v>6</v>
      </c>
      <c r="O7405" s="34">
        <v>50.00285682709962</v>
      </c>
      <c r="P7405" s="34">
        <v>4587.607</v>
      </c>
      <c r="Q7405" t="s">
        <v>6</v>
      </c>
      <c r="R7405" t="s">
        <v>6</v>
      </c>
      <c r="S7405" t="s">
        <v>6</v>
      </c>
      <c r="T7405" t="s">
        <v>15034</v>
      </c>
      <c r="U7405" t="s">
        <v>14651</v>
      </c>
      <c r="V7405" t="s">
        <v>15035</v>
      </c>
      <c r="W7405" t="s">
        <v>6</v>
      </c>
      <c r="X7405" t="s">
        <v>6</v>
      </c>
      <c r="Y7405" t="s">
        <v>6</v>
      </c>
      <c r="Z7405" t="s">
        <v>6</v>
      </c>
      <c r="AA7405" t="s">
        <v>6</v>
      </c>
      <c r="AB7405" t="s">
        <v>15036</v>
      </c>
      <c r="AC7405" t="s">
        <v>14990</v>
      </c>
    </row>
    <row r="7406" spans="1:29" x14ac:dyDescent="0.3">
      <c r="A7406" t="s">
        <v>341</v>
      </c>
      <c r="B7406" s="35">
        <v>612</v>
      </c>
      <c r="C7406" t="s">
        <v>183</v>
      </c>
      <c r="D7406" s="35">
        <v>2002</v>
      </c>
      <c r="E7406" t="s">
        <v>7862</v>
      </c>
      <c r="F7406" s="34" t="s">
        <v>6</v>
      </c>
      <c r="G7406" s="34" t="s">
        <v>6</v>
      </c>
      <c r="H7406" s="34" t="s">
        <v>6</v>
      </c>
      <c r="I7406" s="34">
        <v>14.225630276719192</v>
      </c>
      <c r="J7406" s="34" t="s">
        <v>6</v>
      </c>
      <c r="K7406" s="34" t="s">
        <v>6</v>
      </c>
      <c r="L7406" s="34" t="s">
        <v>6</v>
      </c>
      <c r="M7406" s="34" t="s">
        <v>6</v>
      </c>
      <c r="N7406" s="34" t="s">
        <v>6</v>
      </c>
      <c r="O7406" s="34">
        <v>47.312491178606692</v>
      </c>
      <c r="P7406" s="34">
        <v>4901.72</v>
      </c>
      <c r="Q7406" t="s">
        <v>6</v>
      </c>
      <c r="R7406" t="s">
        <v>6</v>
      </c>
      <c r="S7406" t="s">
        <v>6</v>
      </c>
      <c r="T7406" t="s">
        <v>15034</v>
      </c>
      <c r="U7406" t="s">
        <v>14651</v>
      </c>
      <c r="V7406" t="s">
        <v>15035</v>
      </c>
      <c r="W7406" t="s">
        <v>6</v>
      </c>
      <c r="X7406" t="s">
        <v>6</v>
      </c>
      <c r="Y7406" t="s">
        <v>6</v>
      </c>
      <c r="Z7406" t="s">
        <v>6</v>
      </c>
      <c r="AA7406" t="s">
        <v>6</v>
      </c>
      <c r="AB7406" t="s">
        <v>15036</v>
      </c>
      <c r="AC7406" t="s">
        <v>14990</v>
      </c>
    </row>
    <row r="7407" spans="1:29" x14ac:dyDescent="0.3">
      <c r="A7407" t="s">
        <v>341</v>
      </c>
      <c r="B7407" s="35">
        <v>612</v>
      </c>
      <c r="C7407" t="s">
        <v>183</v>
      </c>
      <c r="D7407" s="35">
        <v>2003</v>
      </c>
      <c r="E7407" t="s">
        <v>7863</v>
      </c>
      <c r="F7407" s="34" t="s">
        <v>6</v>
      </c>
      <c r="G7407" s="34" t="s">
        <v>6</v>
      </c>
      <c r="H7407" s="34" t="s">
        <v>6</v>
      </c>
      <c r="I7407" s="34">
        <v>12.524855182965698</v>
      </c>
      <c r="J7407" s="34" t="s">
        <v>6</v>
      </c>
      <c r="K7407" s="34" t="s">
        <v>6</v>
      </c>
      <c r="L7407" s="34" t="s">
        <v>6</v>
      </c>
      <c r="M7407" s="34" t="s">
        <v>6</v>
      </c>
      <c r="N7407" s="34" t="s">
        <v>6</v>
      </c>
      <c r="O7407" s="34">
        <v>38.224214909412588</v>
      </c>
      <c r="P7407" s="34">
        <v>5687.1589999999997</v>
      </c>
      <c r="Q7407" t="s">
        <v>6</v>
      </c>
      <c r="R7407" t="s">
        <v>6</v>
      </c>
      <c r="S7407" t="s">
        <v>6</v>
      </c>
      <c r="T7407" t="s">
        <v>15034</v>
      </c>
      <c r="U7407" t="s">
        <v>14651</v>
      </c>
      <c r="V7407" t="s">
        <v>15035</v>
      </c>
      <c r="W7407" t="s">
        <v>6</v>
      </c>
      <c r="X7407" t="s">
        <v>6</v>
      </c>
      <c r="Y7407" t="s">
        <v>6</v>
      </c>
      <c r="Z7407" t="s">
        <v>6</v>
      </c>
      <c r="AA7407" t="s">
        <v>6</v>
      </c>
      <c r="AB7407" t="s">
        <v>15036</v>
      </c>
      <c r="AC7407" t="s">
        <v>14990</v>
      </c>
    </row>
    <row r="7408" spans="1:29" x14ac:dyDescent="0.3">
      <c r="A7408" t="s">
        <v>341</v>
      </c>
      <c r="B7408" s="35">
        <v>612</v>
      </c>
      <c r="C7408" t="s">
        <v>183</v>
      </c>
      <c r="D7408" s="35">
        <v>2004</v>
      </c>
      <c r="E7408" t="s">
        <v>7864</v>
      </c>
      <c r="F7408" s="34" t="s">
        <v>6</v>
      </c>
      <c r="G7408" s="34" t="s">
        <v>6</v>
      </c>
      <c r="H7408" s="34" t="s">
        <v>6</v>
      </c>
      <c r="I7408" s="34">
        <v>13.019161587292244</v>
      </c>
      <c r="J7408" s="34" t="s">
        <v>6</v>
      </c>
      <c r="K7408" s="34" t="s">
        <v>6</v>
      </c>
      <c r="L7408" s="34" t="s">
        <v>6</v>
      </c>
      <c r="M7408" s="34" t="s">
        <v>6</v>
      </c>
      <c r="N7408" s="34" t="s">
        <v>6</v>
      </c>
      <c r="O7408" s="34">
        <v>32.689637111403513</v>
      </c>
      <c r="P7408" s="34">
        <v>6623.3549999999996</v>
      </c>
      <c r="Q7408" t="s">
        <v>6</v>
      </c>
      <c r="R7408" t="s">
        <v>6</v>
      </c>
      <c r="S7408" t="s">
        <v>6</v>
      </c>
      <c r="T7408" t="s">
        <v>15034</v>
      </c>
      <c r="U7408" t="s">
        <v>14651</v>
      </c>
      <c r="V7408" t="s">
        <v>15035</v>
      </c>
      <c r="W7408" t="s">
        <v>6</v>
      </c>
      <c r="X7408" t="s">
        <v>6</v>
      </c>
      <c r="Y7408" t="s">
        <v>6</v>
      </c>
      <c r="Z7408" t="s">
        <v>6</v>
      </c>
      <c r="AA7408" t="s">
        <v>6</v>
      </c>
      <c r="AB7408" t="s">
        <v>15036</v>
      </c>
      <c r="AC7408" t="s">
        <v>14990</v>
      </c>
    </row>
    <row r="7409" spans="1:29" x14ac:dyDescent="0.3">
      <c r="A7409" t="s">
        <v>341</v>
      </c>
      <c r="B7409" s="35">
        <v>612</v>
      </c>
      <c r="C7409" t="s">
        <v>183</v>
      </c>
      <c r="D7409" s="35">
        <v>2005</v>
      </c>
      <c r="E7409" t="s">
        <v>7865</v>
      </c>
      <c r="F7409" s="34" t="s">
        <v>6</v>
      </c>
      <c r="G7409" s="34" t="s">
        <v>6</v>
      </c>
      <c r="H7409" s="34" t="s">
        <v>6</v>
      </c>
      <c r="I7409" s="34">
        <v>12.720561751636911</v>
      </c>
      <c r="J7409" s="34" t="s">
        <v>6</v>
      </c>
      <c r="K7409" s="34" t="s">
        <v>6</v>
      </c>
      <c r="L7409" s="34" t="s">
        <v>6</v>
      </c>
      <c r="M7409" s="34" t="s">
        <v>6</v>
      </c>
      <c r="N7409" s="34" t="s">
        <v>6</v>
      </c>
      <c r="O7409" s="34">
        <v>25.365524322407207</v>
      </c>
      <c r="P7409" s="34">
        <v>7843.9809999999998</v>
      </c>
      <c r="Q7409" t="s">
        <v>6</v>
      </c>
      <c r="R7409" t="s">
        <v>6</v>
      </c>
      <c r="S7409" t="s">
        <v>6</v>
      </c>
      <c r="T7409" t="s">
        <v>15034</v>
      </c>
      <c r="U7409" t="s">
        <v>14651</v>
      </c>
      <c r="V7409" t="s">
        <v>15035</v>
      </c>
      <c r="W7409" t="s">
        <v>6</v>
      </c>
      <c r="X7409" t="s">
        <v>6</v>
      </c>
      <c r="Y7409" t="s">
        <v>6</v>
      </c>
      <c r="Z7409" t="s">
        <v>6</v>
      </c>
      <c r="AA7409" t="s">
        <v>6</v>
      </c>
      <c r="AB7409" t="s">
        <v>15036</v>
      </c>
      <c r="AC7409" t="s">
        <v>14990</v>
      </c>
    </row>
    <row r="7410" spans="1:29" x14ac:dyDescent="0.3">
      <c r="A7410" t="s">
        <v>341</v>
      </c>
      <c r="B7410" s="35">
        <v>612</v>
      </c>
      <c r="C7410" t="s">
        <v>183</v>
      </c>
      <c r="D7410" s="35">
        <v>2006</v>
      </c>
      <c r="E7410" t="s">
        <v>7866</v>
      </c>
      <c r="F7410" s="34" t="s">
        <v>6</v>
      </c>
      <c r="G7410" s="34" t="s">
        <v>6</v>
      </c>
      <c r="H7410" s="34" t="s">
        <v>6</v>
      </c>
      <c r="I7410" s="34">
        <v>12.449043717671207</v>
      </c>
      <c r="J7410" s="34" t="s">
        <v>6</v>
      </c>
      <c r="K7410" s="34" t="s">
        <v>6</v>
      </c>
      <c r="L7410" s="34" t="s">
        <v>6</v>
      </c>
      <c r="M7410" s="34" t="s">
        <v>6</v>
      </c>
      <c r="N7410" s="34" t="s">
        <v>6</v>
      </c>
      <c r="O7410" s="34">
        <v>22.472510062175289</v>
      </c>
      <c r="P7410" s="34">
        <v>8941.6550000000007</v>
      </c>
      <c r="Q7410" t="s">
        <v>6</v>
      </c>
      <c r="R7410" t="s">
        <v>6</v>
      </c>
      <c r="S7410" t="s">
        <v>6</v>
      </c>
      <c r="T7410" t="s">
        <v>15034</v>
      </c>
      <c r="U7410" t="s">
        <v>14651</v>
      </c>
      <c r="V7410" t="s">
        <v>15035</v>
      </c>
      <c r="W7410" t="s">
        <v>6</v>
      </c>
      <c r="X7410" t="s">
        <v>6</v>
      </c>
      <c r="Y7410" t="s">
        <v>6</v>
      </c>
      <c r="Z7410" t="s">
        <v>6</v>
      </c>
      <c r="AA7410" t="s">
        <v>6</v>
      </c>
      <c r="AB7410" t="s">
        <v>15036</v>
      </c>
      <c r="AC7410" t="s">
        <v>14990</v>
      </c>
    </row>
    <row r="7411" spans="1:29" x14ac:dyDescent="0.3">
      <c r="A7411" t="s">
        <v>341</v>
      </c>
      <c r="B7411" s="35">
        <v>612</v>
      </c>
      <c r="C7411" t="s">
        <v>183</v>
      </c>
      <c r="D7411" s="35">
        <v>2007</v>
      </c>
      <c r="E7411" t="s">
        <v>7867</v>
      </c>
      <c r="F7411" s="34" t="s">
        <v>6</v>
      </c>
      <c r="G7411" s="34" t="s">
        <v>6</v>
      </c>
      <c r="H7411" s="34" t="s">
        <v>6</v>
      </c>
      <c r="I7411" s="34">
        <v>12.950233519373247</v>
      </c>
      <c r="J7411" s="34" t="s">
        <v>6</v>
      </c>
      <c r="K7411" s="34" t="s">
        <v>6</v>
      </c>
      <c r="L7411" s="34" t="s">
        <v>6</v>
      </c>
      <c r="M7411" s="34" t="s">
        <v>6</v>
      </c>
      <c r="N7411" s="34" t="s">
        <v>6</v>
      </c>
      <c r="O7411" s="34">
        <v>12.794482278941164</v>
      </c>
      <c r="P7411" s="34">
        <v>9872.9709999999995</v>
      </c>
      <c r="Q7411" t="s">
        <v>6</v>
      </c>
      <c r="R7411" t="s">
        <v>6</v>
      </c>
      <c r="S7411" t="s">
        <v>6</v>
      </c>
      <c r="T7411" t="s">
        <v>15034</v>
      </c>
      <c r="U7411" t="s">
        <v>14651</v>
      </c>
      <c r="V7411" t="s">
        <v>15035</v>
      </c>
      <c r="W7411" t="s">
        <v>6</v>
      </c>
      <c r="X7411" t="s">
        <v>6</v>
      </c>
      <c r="Y7411" t="s">
        <v>6</v>
      </c>
      <c r="Z7411" t="s">
        <v>6</v>
      </c>
      <c r="AA7411" t="s">
        <v>6</v>
      </c>
      <c r="AB7411" t="s">
        <v>15036</v>
      </c>
      <c r="AC7411" t="s">
        <v>14990</v>
      </c>
    </row>
    <row r="7412" spans="1:29" x14ac:dyDescent="0.3">
      <c r="A7412" t="s">
        <v>341</v>
      </c>
      <c r="B7412" s="35">
        <v>612</v>
      </c>
      <c r="C7412" t="s">
        <v>183</v>
      </c>
      <c r="D7412" s="35">
        <v>2008</v>
      </c>
      <c r="E7412" t="s">
        <v>7868</v>
      </c>
      <c r="F7412" s="34" t="s">
        <v>6</v>
      </c>
      <c r="G7412" s="34" t="s">
        <v>6</v>
      </c>
      <c r="H7412" s="34" t="s">
        <v>6</v>
      </c>
      <c r="I7412" s="34">
        <v>12.339551262033149</v>
      </c>
      <c r="J7412" s="34" t="s">
        <v>6</v>
      </c>
      <c r="K7412" s="34" t="s">
        <v>6</v>
      </c>
      <c r="L7412" s="34" t="s">
        <v>6</v>
      </c>
      <c r="M7412" s="34" t="s">
        <v>6</v>
      </c>
      <c r="N7412" s="34" t="s">
        <v>6</v>
      </c>
      <c r="O7412" s="34">
        <v>7.6373510102497111</v>
      </c>
      <c r="P7412" s="34">
        <v>11649.694</v>
      </c>
      <c r="Q7412" t="s">
        <v>6</v>
      </c>
      <c r="R7412" t="s">
        <v>6</v>
      </c>
      <c r="S7412" t="s">
        <v>6</v>
      </c>
      <c r="T7412" t="s">
        <v>15034</v>
      </c>
      <c r="U7412" t="s">
        <v>14651</v>
      </c>
      <c r="V7412" t="s">
        <v>15035</v>
      </c>
      <c r="W7412" t="s">
        <v>6</v>
      </c>
      <c r="X7412" t="s">
        <v>6</v>
      </c>
      <c r="Y7412" t="s">
        <v>6</v>
      </c>
      <c r="Z7412" t="s">
        <v>6</v>
      </c>
      <c r="AA7412" t="s">
        <v>6</v>
      </c>
      <c r="AB7412" t="s">
        <v>15036</v>
      </c>
      <c r="AC7412" t="s">
        <v>14990</v>
      </c>
    </row>
    <row r="7413" spans="1:29" x14ac:dyDescent="0.3">
      <c r="A7413" t="s">
        <v>341</v>
      </c>
      <c r="B7413" s="35">
        <v>612</v>
      </c>
      <c r="C7413" t="s">
        <v>183</v>
      </c>
      <c r="D7413" s="35">
        <v>2009</v>
      </c>
      <c r="E7413" t="s">
        <v>7869</v>
      </c>
      <c r="F7413" s="34" t="s">
        <v>6</v>
      </c>
      <c r="G7413" s="34" t="s">
        <v>6</v>
      </c>
      <c r="H7413" s="34" t="s">
        <v>6</v>
      </c>
      <c r="I7413" s="34">
        <v>14.927684928578842</v>
      </c>
      <c r="J7413" s="34" t="s">
        <v>6</v>
      </c>
      <c r="K7413" s="34" t="s">
        <v>6</v>
      </c>
      <c r="L7413" s="34" t="s">
        <v>6</v>
      </c>
      <c r="M7413" s="34" t="s">
        <v>6</v>
      </c>
      <c r="N7413" s="34" t="s">
        <v>6</v>
      </c>
      <c r="O7413" s="34">
        <v>8.9224693321885393</v>
      </c>
      <c r="P7413" s="34">
        <v>10920.163</v>
      </c>
      <c r="Q7413" t="s">
        <v>6</v>
      </c>
      <c r="R7413" t="s">
        <v>6</v>
      </c>
      <c r="S7413" t="s">
        <v>6</v>
      </c>
      <c r="T7413" t="s">
        <v>15034</v>
      </c>
      <c r="U7413" t="s">
        <v>14651</v>
      </c>
      <c r="V7413" t="s">
        <v>15035</v>
      </c>
      <c r="W7413" t="s">
        <v>6</v>
      </c>
      <c r="X7413" t="s">
        <v>6</v>
      </c>
      <c r="Y7413" t="s">
        <v>6</v>
      </c>
      <c r="Z7413" t="s">
        <v>6</v>
      </c>
      <c r="AA7413" t="s">
        <v>6</v>
      </c>
      <c r="AB7413" t="s">
        <v>15036</v>
      </c>
      <c r="AC7413" t="s">
        <v>14990</v>
      </c>
    </row>
    <row r="7414" spans="1:29" x14ac:dyDescent="0.3">
      <c r="A7414" t="s">
        <v>341</v>
      </c>
      <c r="B7414" s="35">
        <v>612</v>
      </c>
      <c r="C7414" t="s">
        <v>183</v>
      </c>
      <c r="D7414" s="35">
        <v>2010</v>
      </c>
      <c r="E7414" t="s">
        <v>7870</v>
      </c>
      <c r="F7414" s="34" t="s">
        <v>6</v>
      </c>
      <c r="G7414" s="34" t="s">
        <v>6</v>
      </c>
      <c r="H7414" s="34" t="s">
        <v>6</v>
      </c>
      <c r="I7414" s="34">
        <v>13.919839121813018</v>
      </c>
      <c r="J7414" s="34" t="s">
        <v>6</v>
      </c>
      <c r="K7414" s="34" t="s">
        <v>6</v>
      </c>
      <c r="L7414" s="34" t="s">
        <v>6</v>
      </c>
      <c r="M7414" s="34" t="s">
        <v>6</v>
      </c>
      <c r="N7414" s="34" t="s">
        <v>6</v>
      </c>
      <c r="O7414" s="34">
        <v>9.5133010720230207</v>
      </c>
      <c r="P7414" s="34">
        <v>13224.716</v>
      </c>
      <c r="Q7414" t="s">
        <v>6</v>
      </c>
      <c r="R7414" t="s">
        <v>6</v>
      </c>
      <c r="S7414" t="s">
        <v>6</v>
      </c>
      <c r="T7414" t="s">
        <v>15034</v>
      </c>
      <c r="U7414" t="s">
        <v>14651</v>
      </c>
      <c r="V7414" t="s">
        <v>15035</v>
      </c>
      <c r="W7414" t="s">
        <v>6</v>
      </c>
      <c r="X7414" t="s">
        <v>6</v>
      </c>
      <c r="Y7414" t="s">
        <v>6</v>
      </c>
      <c r="Z7414" t="s">
        <v>6</v>
      </c>
      <c r="AA7414" t="s">
        <v>6</v>
      </c>
      <c r="AB7414" t="s">
        <v>15036</v>
      </c>
      <c r="AC7414" t="s">
        <v>14990</v>
      </c>
    </row>
    <row r="7415" spans="1:29" x14ac:dyDescent="0.3">
      <c r="A7415" t="s">
        <v>341</v>
      </c>
      <c r="B7415" s="35">
        <v>612</v>
      </c>
      <c r="C7415" t="s">
        <v>183</v>
      </c>
      <c r="D7415" s="35">
        <v>2011</v>
      </c>
      <c r="E7415" t="s">
        <v>7871</v>
      </c>
      <c r="F7415" s="34" t="s">
        <v>6</v>
      </c>
      <c r="G7415" s="34" t="s">
        <v>6</v>
      </c>
      <c r="H7415" s="34" t="s">
        <v>6</v>
      </c>
      <c r="I7415" s="34">
        <v>12.610022003281699</v>
      </c>
      <c r="J7415" s="34" t="s">
        <v>6</v>
      </c>
      <c r="K7415" s="34" t="s">
        <v>6</v>
      </c>
      <c r="L7415" s="34" t="s">
        <v>6</v>
      </c>
      <c r="M7415" s="34" t="s">
        <v>6</v>
      </c>
      <c r="N7415" s="34" t="s">
        <v>6</v>
      </c>
      <c r="O7415" s="34">
        <v>8.4781068568453861</v>
      </c>
      <c r="P7415" s="34">
        <v>15924.67</v>
      </c>
      <c r="Q7415" t="s">
        <v>6</v>
      </c>
      <c r="R7415" t="s">
        <v>6</v>
      </c>
      <c r="S7415" t="s">
        <v>6</v>
      </c>
      <c r="T7415" t="s">
        <v>15034</v>
      </c>
      <c r="U7415" t="s">
        <v>14651</v>
      </c>
      <c r="V7415" t="s">
        <v>15035</v>
      </c>
      <c r="W7415" t="s">
        <v>6</v>
      </c>
      <c r="X7415" t="s">
        <v>6</v>
      </c>
      <c r="Y7415" t="s">
        <v>6</v>
      </c>
      <c r="Z7415" t="s">
        <v>6</v>
      </c>
      <c r="AA7415" t="s">
        <v>6</v>
      </c>
      <c r="AB7415" t="s">
        <v>15036</v>
      </c>
      <c r="AC7415" t="s">
        <v>14990</v>
      </c>
    </row>
    <row r="7416" spans="1:29" x14ac:dyDescent="0.3">
      <c r="A7416" t="s">
        <v>341</v>
      </c>
      <c r="B7416" s="35">
        <v>612</v>
      </c>
      <c r="C7416" t="s">
        <v>183</v>
      </c>
      <c r="D7416" s="35">
        <v>2012</v>
      </c>
      <c r="E7416" t="s">
        <v>7872</v>
      </c>
      <c r="F7416" s="34" t="s">
        <v>6</v>
      </c>
      <c r="G7416" s="34" t="s">
        <v>6</v>
      </c>
      <c r="H7416" s="34" t="s">
        <v>6</v>
      </c>
      <c r="I7416" s="34">
        <v>12.275408627120603</v>
      </c>
      <c r="J7416" s="34" t="s">
        <v>6</v>
      </c>
      <c r="K7416" s="34" t="s">
        <v>6</v>
      </c>
      <c r="L7416" s="34" t="s">
        <v>6</v>
      </c>
      <c r="M7416" s="34" t="s">
        <v>6</v>
      </c>
      <c r="N7416" s="34" t="s">
        <v>6</v>
      </c>
      <c r="O7416" s="34">
        <v>8.5831717807539363</v>
      </c>
      <c r="P7416" s="34">
        <v>17611.810000000001</v>
      </c>
      <c r="Q7416" t="s">
        <v>6</v>
      </c>
      <c r="R7416" t="s">
        <v>6</v>
      </c>
      <c r="S7416" t="s">
        <v>6</v>
      </c>
      <c r="T7416" t="s">
        <v>15034</v>
      </c>
      <c r="U7416" t="s">
        <v>14651</v>
      </c>
      <c r="V7416" t="s">
        <v>15035</v>
      </c>
      <c r="W7416" t="s">
        <v>6</v>
      </c>
      <c r="X7416" t="s">
        <v>6</v>
      </c>
      <c r="Y7416" t="s">
        <v>6</v>
      </c>
      <c r="Z7416" t="s">
        <v>6</v>
      </c>
      <c r="AA7416" t="s">
        <v>6</v>
      </c>
      <c r="AB7416" t="s">
        <v>15036</v>
      </c>
      <c r="AC7416" t="s">
        <v>14990</v>
      </c>
    </row>
    <row r="7417" spans="1:29" x14ac:dyDescent="0.3">
      <c r="A7417" t="s">
        <v>341</v>
      </c>
      <c r="B7417" s="35">
        <v>612</v>
      </c>
      <c r="C7417" t="s">
        <v>183</v>
      </c>
      <c r="D7417" s="35">
        <v>2013</v>
      </c>
      <c r="E7417" t="s">
        <v>7873</v>
      </c>
      <c r="F7417" s="34" t="s">
        <v>6</v>
      </c>
      <c r="G7417" s="34" t="s">
        <v>6</v>
      </c>
      <c r="H7417" s="34" t="s">
        <v>6</v>
      </c>
      <c r="I7417" s="34">
        <v>14.869143341941969</v>
      </c>
      <c r="J7417" s="34" t="s">
        <v>6</v>
      </c>
      <c r="K7417" s="34" t="s">
        <v>6</v>
      </c>
      <c r="L7417" s="34" t="s">
        <v>6</v>
      </c>
      <c r="M7417" s="34" t="s">
        <v>6</v>
      </c>
      <c r="N7417" s="34" t="s">
        <v>6</v>
      </c>
      <c r="O7417" s="34">
        <v>6.4775293322189329</v>
      </c>
      <c r="P7417" s="34">
        <v>18231.035</v>
      </c>
      <c r="Q7417" t="s">
        <v>6</v>
      </c>
      <c r="R7417" t="s">
        <v>6</v>
      </c>
      <c r="S7417" t="s">
        <v>6</v>
      </c>
      <c r="T7417" t="s">
        <v>15034</v>
      </c>
      <c r="U7417" t="s">
        <v>14651</v>
      </c>
      <c r="V7417" t="s">
        <v>15035</v>
      </c>
      <c r="W7417" t="s">
        <v>6</v>
      </c>
      <c r="X7417" t="s">
        <v>6</v>
      </c>
      <c r="Y7417" t="s">
        <v>6</v>
      </c>
      <c r="Z7417" t="s">
        <v>6</v>
      </c>
      <c r="AA7417" t="s">
        <v>6</v>
      </c>
      <c r="AB7417" t="s">
        <v>15036</v>
      </c>
      <c r="AC7417" t="s">
        <v>14990</v>
      </c>
    </row>
    <row r="7418" spans="1:29" x14ac:dyDescent="0.3">
      <c r="A7418" t="s">
        <v>341</v>
      </c>
      <c r="B7418" s="35">
        <v>612</v>
      </c>
      <c r="C7418" t="s">
        <v>183</v>
      </c>
      <c r="D7418" s="35">
        <v>2014</v>
      </c>
      <c r="E7418" t="s">
        <v>7874</v>
      </c>
      <c r="F7418" s="34" t="s">
        <v>6</v>
      </c>
      <c r="G7418" s="34" t="s">
        <v>6</v>
      </c>
      <c r="H7418" s="34" t="s">
        <v>6</v>
      </c>
      <c r="I7418" s="34">
        <v>16.047007495649538</v>
      </c>
      <c r="J7418" s="34" t="s">
        <v>6</v>
      </c>
      <c r="K7418" s="34" t="s">
        <v>6</v>
      </c>
      <c r="L7418" s="34" t="s">
        <v>6</v>
      </c>
      <c r="M7418" s="34" t="s">
        <v>6</v>
      </c>
      <c r="N7418" s="34" t="s">
        <v>6</v>
      </c>
      <c r="O7418" s="34">
        <v>6.852796555167262</v>
      </c>
      <c r="P7418" s="34">
        <v>19253.764999999999</v>
      </c>
      <c r="Q7418" t="s">
        <v>6</v>
      </c>
      <c r="R7418" t="s">
        <v>6</v>
      </c>
      <c r="S7418" t="s">
        <v>6</v>
      </c>
      <c r="T7418" t="s">
        <v>15034</v>
      </c>
      <c r="U7418" t="s">
        <v>14651</v>
      </c>
      <c r="V7418" t="s">
        <v>15035</v>
      </c>
      <c r="W7418" t="s">
        <v>6</v>
      </c>
      <c r="X7418" t="s">
        <v>6</v>
      </c>
      <c r="Y7418" t="s">
        <v>6</v>
      </c>
      <c r="Z7418" t="s">
        <v>6</v>
      </c>
      <c r="AA7418" t="s">
        <v>6</v>
      </c>
      <c r="AB7418" t="s">
        <v>15036</v>
      </c>
      <c r="AC7418" t="s">
        <v>14990</v>
      </c>
    </row>
    <row r="7419" spans="1:29" x14ac:dyDescent="0.3">
      <c r="A7419" t="s">
        <v>341</v>
      </c>
      <c r="B7419" s="35">
        <v>612</v>
      </c>
      <c r="C7419" t="s">
        <v>183</v>
      </c>
      <c r="D7419" s="35">
        <v>2015</v>
      </c>
      <c r="E7419" t="s">
        <v>7875</v>
      </c>
      <c r="F7419" s="34" t="s">
        <v>6</v>
      </c>
      <c r="G7419" s="34" t="s">
        <v>6</v>
      </c>
      <c r="H7419" s="34" t="s">
        <v>6</v>
      </c>
      <c r="I7419" s="34">
        <v>18.824218726000712</v>
      </c>
      <c r="J7419" s="34" t="s">
        <v>6</v>
      </c>
      <c r="K7419" s="34" t="s">
        <v>6</v>
      </c>
      <c r="L7419" s="34" t="s">
        <v>6</v>
      </c>
      <c r="M7419" s="34" t="s">
        <v>6</v>
      </c>
      <c r="N7419" s="34" t="s">
        <v>6</v>
      </c>
      <c r="O7419" s="34">
        <v>7.7311794340756466</v>
      </c>
      <c r="P7419" s="34">
        <v>18879.025000000001</v>
      </c>
      <c r="Q7419" t="s">
        <v>6</v>
      </c>
      <c r="R7419" t="s">
        <v>6</v>
      </c>
      <c r="S7419" t="s">
        <v>6</v>
      </c>
      <c r="T7419" t="s">
        <v>15034</v>
      </c>
      <c r="U7419" t="s">
        <v>14651</v>
      </c>
      <c r="V7419" t="s">
        <v>15035</v>
      </c>
      <c r="W7419" t="s">
        <v>6</v>
      </c>
      <c r="X7419" t="s">
        <v>6</v>
      </c>
      <c r="Y7419" t="s">
        <v>6</v>
      </c>
      <c r="Z7419" t="s">
        <v>6</v>
      </c>
      <c r="AA7419" t="s">
        <v>6</v>
      </c>
      <c r="AB7419" t="s">
        <v>15036</v>
      </c>
      <c r="AC7419" t="s">
        <v>14990</v>
      </c>
    </row>
    <row r="7420" spans="1:29" x14ac:dyDescent="0.3">
      <c r="A7420" t="s">
        <v>341</v>
      </c>
      <c r="B7420" s="35">
        <v>612</v>
      </c>
      <c r="C7420" t="s">
        <v>183</v>
      </c>
      <c r="D7420" s="35">
        <v>2016</v>
      </c>
      <c r="E7420" t="s">
        <v>7876</v>
      </c>
      <c r="F7420" s="34" t="s">
        <v>6</v>
      </c>
      <c r="G7420" s="34" t="s">
        <v>6</v>
      </c>
      <c r="H7420" s="34" t="s">
        <v>6</v>
      </c>
      <c r="I7420" s="34">
        <v>19.835771781267841</v>
      </c>
      <c r="J7420" s="34" t="s">
        <v>6</v>
      </c>
      <c r="K7420" s="34" t="s">
        <v>6</v>
      </c>
      <c r="L7420" s="34" t="s">
        <v>6</v>
      </c>
      <c r="M7420" s="34" t="s">
        <v>6</v>
      </c>
      <c r="N7420" s="34" t="s">
        <v>6</v>
      </c>
      <c r="O7420" s="34">
        <v>18.0944297654659</v>
      </c>
      <c r="P7420" s="34">
        <v>19783.348999999998</v>
      </c>
      <c r="Q7420" t="s">
        <v>6</v>
      </c>
      <c r="R7420" t="s">
        <v>6</v>
      </c>
      <c r="S7420" t="s">
        <v>6</v>
      </c>
      <c r="T7420" t="s">
        <v>15034</v>
      </c>
      <c r="U7420" t="s">
        <v>14651</v>
      </c>
      <c r="V7420" t="s">
        <v>15035</v>
      </c>
      <c r="W7420" t="s">
        <v>6</v>
      </c>
      <c r="X7420" t="s">
        <v>6</v>
      </c>
      <c r="Y7420" t="s">
        <v>6</v>
      </c>
      <c r="Z7420" t="s">
        <v>6</v>
      </c>
      <c r="AA7420" t="s">
        <v>6</v>
      </c>
      <c r="AB7420" t="s">
        <v>15036</v>
      </c>
      <c r="AC7420" t="s">
        <v>14990</v>
      </c>
    </row>
    <row r="7421" spans="1:29" x14ac:dyDescent="0.3">
      <c r="A7421" t="s">
        <v>341</v>
      </c>
      <c r="B7421" s="35">
        <v>612</v>
      </c>
      <c r="C7421" t="s">
        <v>183</v>
      </c>
      <c r="D7421" s="35">
        <v>2017</v>
      </c>
      <c r="E7421" t="s">
        <v>7877</v>
      </c>
      <c r="F7421" s="34" t="s">
        <v>6</v>
      </c>
      <c r="G7421" s="34" t="s">
        <v>6</v>
      </c>
      <c r="H7421" s="34" t="s">
        <v>6</v>
      </c>
      <c r="I7421" s="34">
        <v>21.425452669862182</v>
      </c>
      <c r="J7421" s="34" t="s">
        <v>6</v>
      </c>
      <c r="K7421" s="34" t="s">
        <v>6</v>
      </c>
      <c r="L7421" s="34" t="s">
        <v>6</v>
      </c>
      <c r="M7421" s="34" t="s">
        <v>6</v>
      </c>
      <c r="N7421" s="34" t="s">
        <v>6</v>
      </c>
      <c r="O7421" s="34">
        <v>24.015145783451903</v>
      </c>
      <c r="P7421" s="34">
        <v>21071.655999999999</v>
      </c>
      <c r="Q7421" t="s">
        <v>6</v>
      </c>
      <c r="R7421" t="s">
        <v>6</v>
      </c>
      <c r="S7421" t="s">
        <v>6</v>
      </c>
      <c r="T7421" t="s">
        <v>15034</v>
      </c>
      <c r="U7421" t="s">
        <v>14651</v>
      </c>
      <c r="V7421" t="s">
        <v>15035</v>
      </c>
      <c r="W7421" t="s">
        <v>6</v>
      </c>
      <c r="X7421" t="s">
        <v>6</v>
      </c>
      <c r="Y7421" t="s">
        <v>6</v>
      </c>
      <c r="Z7421" t="s">
        <v>6</v>
      </c>
      <c r="AA7421" t="s">
        <v>6</v>
      </c>
      <c r="AB7421" t="s">
        <v>15036</v>
      </c>
      <c r="AC7421" t="s">
        <v>14990</v>
      </c>
    </row>
    <row r="7422" spans="1:29" x14ac:dyDescent="0.3">
      <c r="A7422" t="s">
        <v>341</v>
      </c>
      <c r="B7422" s="35">
        <v>612</v>
      </c>
      <c r="C7422" t="s">
        <v>183</v>
      </c>
      <c r="D7422" s="35">
        <v>2018</v>
      </c>
      <c r="E7422" t="s">
        <v>7878</v>
      </c>
      <c r="F7422" s="34" t="s">
        <v>6</v>
      </c>
      <c r="G7422" s="34" t="s">
        <v>6</v>
      </c>
      <c r="H7422" s="34" t="s">
        <v>6</v>
      </c>
      <c r="I7422" s="34">
        <v>21.93419003358883</v>
      </c>
      <c r="J7422" s="34" t="s">
        <v>6</v>
      </c>
      <c r="K7422" s="34" t="s">
        <v>6</v>
      </c>
      <c r="L7422" s="34" t="s">
        <v>6</v>
      </c>
      <c r="M7422" s="34" t="s">
        <v>6</v>
      </c>
      <c r="N7422" s="34" t="s">
        <v>6</v>
      </c>
      <c r="O7422" s="34">
        <v>34.492665251508285</v>
      </c>
      <c r="P7422" s="34">
        <v>22683.845000000001</v>
      </c>
      <c r="Q7422" t="s">
        <v>6</v>
      </c>
      <c r="R7422" t="s">
        <v>6</v>
      </c>
      <c r="S7422" t="s">
        <v>6</v>
      </c>
      <c r="T7422" t="s">
        <v>15034</v>
      </c>
      <c r="U7422" t="s">
        <v>14651</v>
      </c>
      <c r="V7422" t="s">
        <v>15035</v>
      </c>
      <c r="W7422" t="s">
        <v>6</v>
      </c>
      <c r="X7422" t="s">
        <v>6</v>
      </c>
      <c r="Y7422" t="s">
        <v>6</v>
      </c>
      <c r="Z7422" t="s">
        <v>6</v>
      </c>
      <c r="AA7422" t="s">
        <v>6</v>
      </c>
      <c r="AB7422" t="s">
        <v>15036</v>
      </c>
      <c r="AC7422" t="s">
        <v>14990</v>
      </c>
    </row>
    <row r="7423" spans="1:29" x14ac:dyDescent="0.3">
      <c r="A7423" t="s">
        <v>341</v>
      </c>
      <c r="B7423" s="35">
        <v>612</v>
      </c>
      <c r="C7423" t="s">
        <v>183</v>
      </c>
      <c r="D7423" s="35">
        <v>2019</v>
      </c>
      <c r="E7423" t="s">
        <v>7879</v>
      </c>
      <c r="F7423" s="34" t="s">
        <v>6</v>
      </c>
      <c r="G7423" s="34" t="s">
        <v>6</v>
      </c>
      <c r="H7423" s="34" t="s">
        <v>6</v>
      </c>
      <c r="I7423" s="34">
        <v>22.347560426892393</v>
      </c>
      <c r="J7423" s="34" t="s">
        <v>6</v>
      </c>
      <c r="K7423" s="34" t="s">
        <v>6</v>
      </c>
      <c r="L7423" s="34" t="s">
        <v>6</v>
      </c>
      <c r="M7423" s="34" t="s">
        <v>6</v>
      </c>
      <c r="N7423" s="34" t="s">
        <v>6</v>
      </c>
      <c r="O7423" s="34">
        <v>40.881598436759106</v>
      </c>
      <c r="P7423" s="34">
        <v>23090.098999999998</v>
      </c>
      <c r="Q7423" t="s">
        <v>6</v>
      </c>
      <c r="R7423" t="s">
        <v>6</v>
      </c>
      <c r="S7423" t="s">
        <v>6</v>
      </c>
      <c r="T7423" t="s">
        <v>15034</v>
      </c>
      <c r="U7423" t="s">
        <v>14651</v>
      </c>
      <c r="V7423" t="s">
        <v>15035</v>
      </c>
      <c r="W7423" t="s">
        <v>6</v>
      </c>
      <c r="X7423" t="s">
        <v>6</v>
      </c>
      <c r="Y7423" t="s">
        <v>6</v>
      </c>
      <c r="Z7423" t="s">
        <v>6</v>
      </c>
      <c r="AA7423" t="s">
        <v>6</v>
      </c>
      <c r="AB7423" t="s">
        <v>15036</v>
      </c>
      <c r="AC7423" t="s">
        <v>14990</v>
      </c>
    </row>
    <row r="7424" spans="1:29" x14ac:dyDescent="0.3">
      <c r="A7424" t="s">
        <v>341</v>
      </c>
      <c r="B7424" s="35">
        <v>612</v>
      </c>
      <c r="C7424" t="s">
        <v>183</v>
      </c>
      <c r="D7424" s="35">
        <v>2020</v>
      </c>
      <c r="E7424" t="s">
        <v>7880</v>
      </c>
      <c r="F7424" s="34" t="s">
        <v>6</v>
      </c>
      <c r="G7424" s="34" t="s">
        <v>6</v>
      </c>
      <c r="H7424" s="34" t="s">
        <v>6</v>
      </c>
      <c r="I7424" s="34">
        <v>25.154342638079612</v>
      </c>
      <c r="J7424" s="34" t="s">
        <v>6</v>
      </c>
      <c r="K7424" s="34" t="s">
        <v>6</v>
      </c>
      <c r="L7424" s="34" t="s">
        <v>6</v>
      </c>
      <c r="M7424" s="34" t="s">
        <v>6</v>
      </c>
      <c r="N7424" s="34" t="s">
        <v>6</v>
      </c>
      <c r="O7424" s="34">
        <v>45.967374929461286</v>
      </c>
      <c r="P7424" s="34">
        <v>20902.124</v>
      </c>
      <c r="Q7424" t="s">
        <v>6</v>
      </c>
      <c r="R7424" t="s">
        <v>6</v>
      </c>
      <c r="S7424" t="s">
        <v>6</v>
      </c>
      <c r="T7424" t="s">
        <v>15034</v>
      </c>
      <c r="U7424" t="s">
        <v>14651</v>
      </c>
      <c r="V7424" t="s">
        <v>15035</v>
      </c>
      <c r="W7424" t="s">
        <v>6</v>
      </c>
      <c r="X7424" t="s">
        <v>6</v>
      </c>
      <c r="Y7424" t="s">
        <v>6</v>
      </c>
      <c r="Z7424" t="s">
        <v>6</v>
      </c>
      <c r="AA7424" t="s">
        <v>6</v>
      </c>
      <c r="AB7424" t="s">
        <v>15036</v>
      </c>
      <c r="AC7424" t="s">
        <v>14990</v>
      </c>
    </row>
    <row r="7425" spans="1:29" x14ac:dyDescent="0.3">
      <c r="A7425" t="s">
        <v>341</v>
      </c>
      <c r="B7425" s="35">
        <v>612</v>
      </c>
      <c r="C7425" t="s">
        <v>183</v>
      </c>
      <c r="D7425" s="35">
        <v>2021</v>
      </c>
      <c r="E7425" t="s">
        <v>7881</v>
      </c>
      <c r="F7425" s="34" t="s">
        <v>6</v>
      </c>
      <c r="G7425" s="34" t="s">
        <v>6</v>
      </c>
      <c r="H7425" s="34" t="s">
        <v>6</v>
      </c>
      <c r="I7425" s="34">
        <v>21.830858939996379</v>
      </c>
      <c r="J7425" s="34" t="s">
        <v>6</v>
      </c>
      <c r="K7425" s="34" t="s">
        <v>6</v>
      </c>
      <c r="L7425" s="34" t="s">
        <v>6</v>
      </c>
      <c r="M7425" s="34" t="s">
        <v>6</v>
      </c>
      <c r="N7425" s="34" t="s">
        <v>6</v>
      </c>
      <c r="O7425" s="34">
        <v>55.144638236012121</v>
      </c>
      <c r="P7425" s="34">
        <v>25153.200000000001</v>
      </c>
      <c r="Q7425" t="s">
        <v>6</v>
      </c>
      <c r="R7425" t="s">
        <v>6</v>
      </c>
      <c r="S7425" t="s">
        <v>6</v>
      </c>
      <c r="T7425" t="s">
        <v>15034</v>
      </c>
      <c r="U7425" t="s">
        <v>14651</v>
      </c>
      <c r="V7425" t="s">
        <v>15035</v>
      </c>
      <c r="W7425" t="s">
        <v>6</v>
      </c>
      <c r="X7425" t="s">
        <v>6</v>
      </c>
      <c r="Y7425" t="s">
        <v>6</v>
      </c>
      <c r="Z7425" t="s">
        <v>6</v>
      </c>
      <c r="AA7425" t="s">
        <v>6</v>
      </c>
      <c r="AB7425" t="s">
        <v>15036</v>
      </c>
      <c r="AC7425" t="s">
        <v>14990</v>
      </c>
    </row>
    <row r="7426" spans="1:29" x14ac:dyDescent="0.3">
      <c r="A7426" t="s">
        <v>341</v>
      </c>
      <c r="B7426" s="35">
        <v>612</v>
      </c>
      <c r="C7426" t="s">
        <v>183</v>
      </c>
      <c r="D7426" s="35">
        <v>2022</v>
      </c>
      <c r="E7426" t="s">
        <v>7882</v>
      </c>
      <c r="F7426" s="34" t="s">
        <v>6</v>
      </c>
      <c r="G7426" s="34" t="s">
        <v>6</v>
      </c>
      <c r="H7426" s="34" t="s">
        <v>6</v>
      </c>
      <c r="I7426" s="34">
        <v>17.55943146272249</v>
      </c>
      <c r="J7426" s="34" t="s">
        <v>6</v>
      </c>
      <c r="K7426" s="34" t="s">
        <v>6</v>
      </c>
      <c r="L7426" s="34" t="s">
        <v>6</v>
      </c>
      <c r="M7426" s="34" t="s">
        <v>6</v>
      </c>
      <c r="N7426" s="34" t="s">
        <v>6</v>
      </c>
      <c r="O7426" s="34">
        <v>48.068308281627367</v>
      </c>
      <c r="P7426" s="34">
        <v>32039.5</v>
      </c>
      <c r="Q7426" t="s">
        <v>6</v>
      </c>
      <c r="R7426" t="s">
        <v>6</v>
      </c>
      <c r="S7426" t="s">
        <v>6</v>
      </c>
      <c r="T7426" t="s">
        <v>15034</v>
      </c>
      <c r="U7426" t="s">
        <v>14651</v>
      </c>
      <c r="V7426" t="s">
        <v>15035</v>
      </c>
      <c r="W7426" t="s">
        <v>6</v>
      </c>
      <c r="X7426" t="s">
        <v>6</v>
      </c>
      <c r="Y7426" t="s">
        <v>6</v>
      </c>
      <c r="Z7426" t="s">
        <v>6</v>
      </c>
      <c r="AA7426" t="s">
        <v>6</v>
      </c>
      <c r="AB7426" t="s">
        <v>15036</v>
      </c>
      <c r="AC7426" t="s">
        <v>14990</v>
      </c>
    </row>
    <row r="7427" spans="1:29" x14ac:dyDescent="0.3">
      <c r="A7427" t="s">
        <v>341</v>
      </c>
      <c r="B7427" s="35">
        <v>612</v>
      </c>
      <c r="C7427" t="s">
        <v>183</v>
      </c>
      <c r="D7427" s="35">
        <v>2023</v>
      </c>
      <c r="E7427" t="s">
        <v>7883</v>
      </c>
      <c r="F7427" s="34" t="s">
        <v>6</v>
      </c>
      <c r="G7427" s="34" t="s">
        <v>6</v>
      </c>
      <c r="H7427" s="34" t="s">
        <v>6</v>
      </c>
      <c r="I7427" s="34">
        <v>18.200363968423535</v>
      </c>
      <c r="J7427" s="34" t="s">
        <v>6</v>
      </c>
      <c r="K7427" s="34" t="s">
        <v>6</v>
      </c>
      <c r="L7427" s="34" t="s">
        <v>6</v>
      </c>
      <c r="M7427" s="34" t="s">
        <v>6</v>
      </c>
      <c r="N7427" s="34" t="s">
        <v>6</v>
      </c>
      <c r="O7427" s="34">
        <v>47.712250860330364</v>
      </c>
      <c r="P7427" s="34">
        <v>33638.264000000003</v>
      </c>
      <c r="Q7427" t="s">
        <v>6</v>
      </c>
      <c r="R7427" t="s">
        <v>6</v>
      </c>
      <c r="S7427" t="s">
        <v>6</v>
      </c>
      <c r="T7427" t="s">
        <v>15034</v>
      </c>
      <c r="U7427" t="s">
        <v>14651</v>
      </c>
      <c r="V7427" t="s">
        <v>15035</v>
      </c>
      <c r="W7427" t="s">
        <v>6</v>
      </c>
      <c r="X7427" t="s">
        <v>6</v>
      </c>
      <c r="Y7427" t="s">
        <v>6</v>
      </c>
      <c r="Z7427" t="s">
        <v>6</v>
      </c>
      <c r="AA7427" t="s">
        <v>6</v>
      </c>
      <c r="AB7427" t="s">
        <v>15036</v>
      </c>
      <c r="AC7427" t="s">
        <v>14990</v>
      </c>
    </row>
    <row r="7428" spans="1:29" x14ac:dyDescent="0.3">
      <c r="A7428" t="s">
        <v>341</v>
      </c>
      <c r="B7428" s="35">
        <v>612</v>
      </c>
      <c r="C7428" t="s">
        <v>183</v>
      </c>
      <c r="D7428" s="35">
        <v>2024</v>
      </c>
      <c r="E7428" t="s">
        <v>15037</v>
      </c>
      <c r="F7428" s="34" t="s">
        <v>6</v>
      </c>
      <c r="G7428" s="34" t="s">
        <v>6</v>
      </c>
      <c r="H7428" s="34" t="s">
        <v>6</v>
      </c>
      <c r="I7428" s="34">
        <v>18.534126860805515</v>
      </c>
      <c r="J7428" s="34" t="s">
        <v>6</v>
      </c>
      <c r="K7428" s="34" t="s">
        <v>6</v>
      </c>
      <c r="L7428" s="34" t="s">
        <v>6</v>
      </c>
      <c r="M7428" s="34" t="s">
        <v>6</v>
      </c>
      <c r="N7428" s="34" t="s">
        <v>6</v>
      </c>
      <c r="O7428" s="34">
        <v>46.201837434419723</v>
      </c>
      <c r="P7428" s="34">
        <v>35536.502399963501</v>
      </c>
      <c r="Q7428" t="s">
        <v>6</v>
      </c>
      <c r="R7428" t="s">
        <v>6</v>
      </c>
      <c r="S7428" t="s">
        <v>6</v>
      </c>
      <c r="T7428" t="s">
        <v>15034</v>
      </c>
      <c r="U7428" t="s">
        <v>14651</v>
      </c>
      <c r="V7428" t="s">
        <v>15035</v>
      </c>
      <c r="W7428" t="s">
        <v>6</v>
      </c>
      <c r="X7428" t="s">
        <v>6</v>
      </c>
      <c r="Y7428" t="s">
        <v>6</v>
      </c>
      <c r="Z7428" t="s">
        <v>6</v>
      </c>
      <c r="AA7428" t="s">
        <v>6</v>
      </c>
      <c r="AB7428" t="s">
        <v>15036</v>
      </c>
      <c r="AC7428" t="s">
        <v>14990</v>
      </c>
    </row>
    <row r="7429" spans="1:29" x14ac:dyDescent="0.3">
      <c r="A7429" t="s">
        <v>340</v>
      </c>
      <c r="B7429" s="35">
        <v>614</v>
      </c>
      <c r="C7429" t="s">
        <v>184</v>
      </c>
      <c r="D7429" s="35">
        <v>1950</v>
      </c>
      <c r="E7429" t="s">
        <v>7884</v>
      </c>
      <c r="F7429" s="34" t="s">
        <v>6</v>
      </c>
      <c r="G7429" s="34" t="s">
        <v>6</v>
      </c>
      <c r="H7429" s="34" t="s">
        <v>6</v>
      </c>
      <c r="I7429" s="34" t="s">
        <v>6</v>
      </c>
      <c r="J7429" s="34" t="s">
        <v>6</v>
      </c>
      <c r="K7429" s="34" t="s">
        <v>6</v>
      </c>
      <c r="L7429" s="34" t="s">
        <v>6</v>
      </c>
      <c r="M7429" s="34" t="s">
        <v>6</v>
      </c>
      <c r="N7429" s="34" t="s">
        <v>6</v>
      </c>
      <c r="O7429" s="34" t="s">
        <v>6</v>
      </c>
      <c r="P7429" s="34" t="s">
        <v>6</v>
      </c>
      <c r="Q7429" t="s">
        <v>6</v>
      </c>
      <c r="R7429" t="s">
        <v>6</v>
      </c>
      <c r="S7429" t="s">
        <v>6</v>
      </c>
      <c r="T7429" t="s">
        <v>6</v>
      </c>
      <c r="U7429" t="s">
        <v>6</v>
      </c>
      <c r="V7429" t="s">
        <v>6</v>
      </c>
      <c r="W7429" t="s">
        <v>6</v>
      </c>
      <c r="X7429" t="s">
        <v>6</v>
      </c>
      <c r="Y7429" t="s">
        <v>6</v>
      </c>
      <c r="Z7429" t="s">
        <v>6</v>
      </c>
      <c r="AA7429" t="s">
        <v>6</v>
      </c>
      <c r="AB7429" t="s">
        <v>15038</v>
      </c>
      <c r="AC7429" t="s">
        <v>15039</v>
      </c>
    </row>
    <row r="7430" spans="1:29" x14ac:dyDescent="0.3">
      <c r="A7430" t="s">
        <v>340</v>
      </c>
      <c r="B7430" s="35">
        <v>614</v>
      </c>
      <c r="C7430" t="s">
        <v>184</v>
      </c>
      <c r="D7430" s="35">
        <v>1951</v>
      </c>
      <c r="E7430" t="s">
        <v>7885</v>
      </c>
      <c r="F7430" s="34" t="s">
        <v>6</v>
      </c>
      <c r="G7430" s="34" t="s">
        <v>6</v>
      </c>
      <c r="H7430" s="34" t="s">
        <v>6</v>
      </c>
      <c r="I7430" s="34" t="s">
        <v>6</v>
      </c>
      <c r="J7430" s="34" t="s">
        <v>6</v>
      </c>
      <c r="K7430" s="34" t="s">
        <v>6</v>
      </c>
      <c r="L7430" s="34" t="s">
        <v>6</v>
      </c>
      <c r="M7430" s="34" t="s">
        <v>6</v>
      </c>
      <c r="N7430" s="34" t="s">
        <v>6</v>
      </c>
      <c r="O7430" s="34" t="s">
        <v>6</v>
      </c>
      <c r="P7430" s="34" t="s">
        <v>6</v>
      </c>
      <c r="Q7430" t="s">
        <v>6</v>
      </c>
      <c r="R7430" t="s">
        <v>6</v>
      </c>
      <c r="S7430" t="s">
        <v>6</v>
      </c>
      <c r="T7430" t="s">
        <v>6</v>
      </c>
      <c r="U7430" t="s">
        <v>6</v>
      </c>
      <c r="V7430" t="s">
        <v>6</v>
      </c>
      <c r="W7430" t="s">
        <v>6</v>
      </c>
      <c r="X7430" t="s">
        <v>6</v>
      </c>
      <c r="Y7430" t="s">
        <v>6</v>
      </c>
      <c r="Z7430" t="s">
        <v>6</v>
      </c>
      <c r="AA7430" t="s">
        <v>6</v>
      </c>
      <c r="AB7430" t="s">
        <v>15038</v>
      </c>
      <c r="AC7430" t="s">
        <v>15039</v>
      </c>
    </row>
    <row r="7431" spans="1:29" x14ac:dyDescent="0.3">
      <c r="A7431" t="s">
        <v>340</v>
      </c>
      <c r="B7431" s="35">
        <v>614</v>
      </c>
      <c r="C7431" t="s">
        <v>184</v>
      </c>
      <c r="D7431" s="35">
        <v>1952</v>
      </c>
      <c r="E7431" t="s">
        <v>7886</v>
      </c>
      <c r="F7431" s="34" t="s">
        <v>6</v>
      </c>
      <c r="G7431" s="34" t="s">
        <v>6</v>
      </c>
      <c r="H7431" s="34" t="s">
        <v>6</v>
      </c>
      <c r="I7431" s="34" t="s">
        <v>6</v>
      </c>
      <c r="J7431" s="34" t="s">
        <v>6</v>
      </c>
      <c r="K7431" s="34" t="s">
        <v>6</v>
      </c>
      <c r="L7431" s="34" t="s">
        <v>6</v>
      </c>
      <c r="M7431" s="34" t="s">
        <v>6</v>
      </c>
      <c r="N7431" s="34" t="s">
        <v>6</v>
      </c>
      <c r="O7431" s="34" t="s">
        <v>6</v>
      </c>
      <c r="P7431" s="34" t="s">
        <v>6</v>
      </c>
      <c r="Q7431" t="s">
        <v>6</v>
      </c>
      <c r="R7431" t="s">
        <v>6</v>
      </c>
      <c r="S7431" t="s">
        <v>6</v>
      </c>
      <c r="T7431" t="s">
        <v>6</v>
      </c>
      <c r="U7431" t="s">
        <v>6</v>
      </c>
      <c r="V7431" t="s">
        <v>6</v>
      </c>
      <c r="W7431" t="s">
        <v>6</v>
      </c>
      <c r="X7431" t="s">
        <v>6</v>
      </c>
      <c r="Y7431" t="s">
        <v>6</v>
      </c>
      <c r="Z7431" t="s">
        <v>6</v>
      </c>
      <c r="AA7431" t="s">
        <v>6</v>
      </c>
      <c r="AB7431" t="s">
        <v>15038</v>
      </c>
      <c r="AC7431" t="s">
        <v>15039</v>
      </c>
    </row>
    <row r="7432" spans="1:29" x14ac:dyDescent="0.3">
      <c r="A7432" t="s">
        <v>340</v>
      </c>
      <c r="B7432" s="35">
        <v>614</v>
      </c>
      <c r="C7432" t="s">
        <v>184</v>
      </c>
      <c r="D7432" s="35">
        <v>1953</v>
      </c>
      <c r="E7432" t="s">
        <v>7887</v>
      </c>
      <c r="F7432" s="34" t="s">
        <v>6</v>
      </c>
      <c r="G7432" s="34" t="s">
        <v>6</v>
      </c>
      <c r="H7432" s="34" t="s">
        <v>6</v>
      </c>
      <c r="I7432" s="34" t="s">
        <v>6</v>
      </c>
      <c r="J7432" s="34" t="s">
        <v>6</v>
      </c>
      <c r="K7432" s="34" t="s">
        <v>6</v>
      </c>
      <c r="L7432" s="34" t="s">
        <v>6</v>
      </c>
      <c r="M7432" s="34" t="s">
        <v>6</v>
      </c>
      <c r="N7432" s="34" t="s">
        <v>6</v>
      </c>
      <c r="O7432" s="34" t="s">
        <v>6</v>
      </c>
      <c r="P7432" s="34" t="s">
        <v>6</v>
      </c>
      <c r="Q7432" t="s">
        <v>6</v>
      </c>
      <c r="R7432" t="s">
        <v>6</v>
      </c>
      <c r="S7432" t="s">
        <v>6</v>
      </c>
      <c r="T7432" t="s">
        <v>6</v>
      </c>
      <c r="U7432" t="s">
        <v>6</v>
      </c>
      <c r="V7432" t="s">
        <v>6</v>
      </c>
      <c r="W7432" t="s">
        <v>6</v>
      </c>
      <c r="X7432" t="s">
        <v>6</v>
      </c>
      <c r="Y7432" t="s">
        <v>6</v>
      </c>
      <c r="Z7432" t="s">
        <v>6</v>
      </c>
      <c r="AA7432" t="s">
        <v>6</v>
      </c>
      <c r="AB7432" t="s">
        <v>15038</v>
      </c>
      <c r="AC7432" t="s">
        <v>15039</v>
      </c>
    </row>
    <row r="7433" spans="1:29" x14ac:dyDescent="0.3">
      <c r="A7433" t="s">
        <v>340</v>
      </c>
      <c r="B7433" s="35">
        <v>614</v>
      </c>
      <c r="C7433" t="s">
        <v>184</v>
      </c>
      <c r="D7433" s="35">
        <v>1954</v>
      </c>
      <c r="E7433" t="s">
        <v>7888</v>
      </c>
      <c r="F7433" s="34" t="s">
        <v>6</v>
      </c>
      <c r="G7433" s="34" t="s">
        <v>6</v>
      </c>
      <c r="H7433" s="34" t="s">
        <v>6</v>
      </c>
      <c r="I7433" s="34" t="s">
        <v>6</v>
      </c>
      <c r="J7433" s="34" t="s">
        <v>6</v>
      </c>
      <c r="K7433" s="34" t="s">
        <v>6</v>
      </c>
      <c r="L7433" s="34" t="s">
        <v>6</v>
      </c>
      <c r="M7433" s="34" t="s">
        <v>6</v>
      </c>
      <c r="N7433" s="34" t="s">
        <v>6</v>
      </c>
      <c r="O7433" s="34" t="s">
        <v>6</v>
      </c>
      <c r="P7433" s="34" t="s">
        <v>6</v>
      </c>
      <c r="Q7433" t="s">
        <v>6</v>
      </c>
      <c r="R7433" t="s">
        <v>6</v>
      </c>
      <c r="S7433" t="s">
        <v>6</v>
      </c>
      <c r="T7433" t="s">
        <v>6</v>
      </c>
      <c r="U7433" t="s">
        <v>6</v>
      </c>
      <c r="V7433" t="s">
        <v>6</v>
      </c>
      <c r="W7433" t="s">
        <v>6</v>
      </c>
      <c r="X7433" t="s">
        <v>6</v>
      </c>
      <c r="Y7433" t="s">
        <v>6</v>
      </c>
      <c r="Z7433" t="s">
        <v>6</v>
      </c>
      <c r="AA7433" t="s">
        <v>6</v>
      </c>
      <c r="AB7433" t="s">
        <v>15038</v>
      </c>
      <c r="AC7433" t="s">
        <v>15039</v>
      </c>
    </row>
    <row r="7434" spans="1:29" x14ac:dyDescent="0.3">
      <c r="A7434" t="s">
        <v>340</v>
      </c>
      <c r="B7434" s="35">
        <v>614</v>
      </c>
      <c r="C7434" t="s">
        <v>184</v>
      </c>
      <c r="D7434" s="35">
        <v>1955</v>
      </c>
      <c r="E7434" t="s">
        <v>7889</v>
      </c>
      <c r="F7434" s="34" t="s">
        <v>6</v>
      </c>
      <c r="G7434" s="34" t="s">
        <v>6</v>
      </c>
      <c r="H7434" s="34" t="s">
        <v>6</v>
      </c>
      <c r="I7434" s="34" t="s">
        <v>6</v>
      </c>
      <c r="J7434" s="34" t="s">
        <v>6</v>
      </c>
      <c r="K7434" s="34" t="s">
        <v>6</v>
      </c>
      <c r="L7434" s="34" t="s">
        <v>6</v>
      </c>
      <c r="M7434" s="34" t="s">
        <v>6</v>
      </c>
      <c r="N7434" s="34" t="s">
        <v>6</v>
      </c>
      <c r="O7434" s="34" t="s">
        <v>6</v>
      </c>
      <c r="P7434" s="34" t="s">
        <v>6</v>
      </c>
      <c r="Q7434" t="s">
        <v>6</v>
      </c>
      <c r="R7434" t="s">
        <v>6</v>
      </c>
      <c r="S7434" t="s">
        <v>6</v>
      </c>
      <c r="T7434" t="s">
        <v>6</v>
      </c>
      <c r="U7434" t="s">
        <v>6</v>
      </c>
      <c r="V7434" t="s">
        <v>6</v>
      </c>
      <c r="W7434" t="s">
        <v>6</v>
      </c>
      <c r="X7434" t="s">
        <v>6</v>
      </c>
      <c r="Y7434" t="s">
        <v>6</v>
      </c>
      <c r="Z7434" t="s">
        <v>6</v>
      </c>
      <c r="AA7434" t="s">
        <v>6</v>
      </c>
      <c r="AB7434" t="s">
        <v>15038</v>
      </c>
      <c r="AC7434" t="s">
        <v>15039</v>
      </c>
    </row>
    <row r="7435" spans="1:29" x14ac:dyDescent="0.3">
      <c r="A7435" t="s">
        <v>340</v>
      </c>
      <c r="B7435" s="35">
        <v>614</v>
      </c>
      <c r="C7435" t="s">
        <v>184</v>
      </c>
      <c r="D7435" s="35">
        <v>1956</v>
      </c>
      <c r="E7435" t="s">
        <v>7890</v>
      </c>
      <c r="F7435" s="34" t="s">
        <v>6</v>
      </c>
      <c r="G7435" s="34" t="s">
        <v>6</v>
      </c>
      <c r="H7435" s="34" t="s">
        <v>6</v>
      </c>
      <c r="I7435" s="34" t="s">
        <v>6</v>
      </c>
      <c r="J7435" s="34" t="s">
        <v>6</v>
      </c>
      <c r="K7435" s="34" t="s">
        <v>6</v>
      </c>
      <c r="L7435" s="34" t="s">
        <v>6</v>
      </c>
      <c r="M7435" s="34" t="s">
        <v>6</v>
      </c>
      <c r="N7435" s="34" t="s">
        <v>6</v>
      </c>
      <c r="O7435" s="34" t="s">
        <v>6</v>
      </c>
      <c r="P7435" s="34" t="s">
        <v>6</v>
      </c>
      <c r="Q7435" t="s">
        <v>6</v>
      </c>
      <c r="R7435" t="s">
        <v>6</v>
      </c>
      <c r="S7435" t="s">
        <v>6</v>
      </c>
      <c r="T7435" t="s">
        <v>6</v>
      </c>
      <c r="U7435" t="s">
        <v>6</v>
      </c>
      <c r="V7435" t="s">
        <v>6</v>
      </c>
      <c r="W7435" t="s">
        <v>6</v>
      </c>
      <c r="X7435" t="s">
        <v>6</v>
      </c>
      <c r="Y7435" t="s">
        <v>6</v>
      </c>
      <c r="Z7435" t="s">
        <v>6</v>
      </c>
      <c r="AA7435" t="s">
        <v>6</v>
      </c>
      <c r="AB7435" t="s">
        <v>15038</v>
      </c>
      <c r="AC7435" t="s">
        <v>15039</v>
      </c>
    </row>
    <row r="7436" spans="1:29" x14ac:dyDescent="0.3">
      <c r="A7436" t="s">
        <v>340</v>
      </c>
      <c r="B7436" s="35">
        <v>614</v>
      </c>
      <c r="C7436" t="s">
        <v>184</v>
      </c>
      <c r="D7436" s="35">
        <v>1957</v>
      </c>
      <c r="E7436" t="s">
        <v>7891</v>
      </c>
      <c r="F7436" s="34" t="s">
        <v>6</v>
      </c>
      <c r="G7436" s="34" t="s">
        <v>6</v>
      </c>
      <c r="H7436" s="34" t="s">
        <v>6</v>
      </c>
      <c r="I7436" s="34" t="s">
        <v>6</v>
      </c>
      <c r="J7436" s="34" t="s">
        <v>6</v>
      </c>
      <c r="K7436" s="34" t="s">
        <v>6</v>
      </c>
      <c r="L7436" s="34" t="s">
        <v>6</v>
      </c>
      <c r="M7436" s="34" t="s">
        <v>6</v>
      </c>
      <c r="N7436" s="34" t="s">
        <v>6</v>
      </c>
      <c r="O7436" s="34" t="s">
        <v>6</v>
      </c>
      <c r="P7436" s="34" t="s">
        <v>6</v>
      </c>
      <c r="Q7436" t="s">
        <v>6</v>
      </c>
      <c r="R7436" t="s">
        <v>6</v>
      </c>
      <c r="S7436" t="s">
        <v>6</v>
      </c>
      <c r="T7436" t="s">
        <v>6</v>
      </c>
      <c r="U7436" t="s">
        <v>6</v>
      </c>
      <c r="V7436" t="s">
        <v>6</v>
      </c>
      <c r="W7436" t="s">
        <v>6</v>
      </c>
      <c r="X7436" t="s">
        <v>6</v>
      </c>
      <c r="Y7436" t="s">
        <v>6</v>
      </c>
      <c r="Z7436" t="s">
        <v>6</v>
      </c>
      <c r="AA7436" t="s">
        <v>6</v>
      </c>
      <c r="AB7436" t="s">
        <v>15038</v>
      </c>
      <c r="AC7436" t="s">
        <v>15039</v>
      </c>
    </row>
    <row r="7437" spans="1:29" x14ac:dyDescent="0.3">
      <c r="A7437" t="s">
        <v>340</v>
      </c>
      <c r="B7437" s="35">
        <v>614</v>
      </c>
      <c r="C7437" t="s">
        <v>184</v>
      </c>
      <c r="D7437" s="35">
        <v>1958</v>
      </c>
      <c r="E7437" t="s">
        <v>7892</v>
      </c>
      <c r="F7437" s="34" t="s">
        <v>6</v>
      </c>
      <c r="G7437" s="34" t="s">
        <v>6</v>
      </c>
      <c r="H7437" s="34" t="s">
        <v>6</v>
      </c>
      <c r="I7437" s="34" t="s">
        <v>6</v>
      </c>
      <c r="J7437" s="34" t="s">
        <v>6</v>
      </c>
      <c r="K7437" s="34" t="s">
        <v>6</v>
      </c>
      <c r="L7437" s="34" t="s">
        <v>6</v>
      </c>
      <c r="M7437" s="34" t="s">
        <v>6</v>
      </c>
      <c r="N7437" s="34" t="s">
        <v>6</v>
      </c>
      <c r="O7437" s="34" t="s">
        <v>6</v>
      </c>
      <c r="P7437" s="34" t="s">
        <v>6</v>
      </c>
      <c r="Q7437" t="s">
        <v>6</v>
      </c>
      <c r="R7437" t="s">
        <v>6</v>
      </c>
      <c r="S7437" t="s">
        <v>6</v>
      </c>
      <c r="T7437" t="s">
        <v>6</v>
      </c>
      <c r="U7437" t="s">
        <v>6</v>
      </c>
      <c r="V7437" t="s">
        <v>6</v>
      </c>
      <c r="W7437" t="s">
        <v>6</v>
      </c>
      <c r="X7437" t="s">
        <v>6</v>
      </c>
      <c r="Y7437" t="s">
        <v>6</v>
      </c>
      <c r="Z7437" t="s">
        <v>6</v>
      </c>
      <c r="AA7437" t="s">
        <v>6</v>
      </c>
      <c r="AB7437" t="s">
        <v>15038</v>
      </c>
      <c r="AC7437" t="s">
        <v>15039</v>
      </c>
    </row>
    <row r="7438" spans="1:29" x14ac:dyDescent="0.3">
      <c r="A7438" t="s">
        <v>340</v>
      </c>
      <c r="B7438" s="35">
        <v>614</v>
      </c>
      <c r="C7438" t="s">
        <v>184</v>
      </c>
      <c r="D7438" s="35">
        <v>1959</v>
      </c>
      <c r="E7438" t="s">
        <v>7893</v>
      </c>
      <c r="F7438" s="34" t="s">
        <v>6</v>
      </c>
      <c r="G7438" s="34" t="s">
        <v>6</v>
      </c>
      <c r="H7438" s="34" t="s">
        <v>6</v>
      </c>
      <c r="I7438" s="34" t="s">
        <v>6</v>
      </c>
      <c r="J7438" s="34" t="s">
        <v>6</v>
      </c>
      <c r="K7438" s="34" t="s">
        <v>6</v>
      </c>
      <c r="L7438" s="34" t="s">
        <v>6</v>
      </c>
      <c r="M7438" s="34" t="s">
        <v>6</v>
      </c>
      <c r="N7438" s="34" t="s">
        <v>6</v>
      </c>
      <c r="O7438" s="34" t="s">
        <v>6</v>
      </c>
      <c r="P7438" s="34" t="s">
        <v>6</v>
      </c>
      <c r="Q7438" t="s">
        <v>6</v>
      </c>
      <c r="R7438" t="s">
        <v>6</v>
      </c>
      <c r="S7438" t="s">
        <v>6</v>
      </c>
      <c r="T7438" t="s">
        <v>6</v>
      </c>
      <c r="U7438" t="s">
        <v>6</v>
      </c>
      <c r="V7438" t="s">
        <v>6</v>
      </c>
      <c r="W7438" t="s">
        <v>6</v>
      </c>
      <c r="X7438" t="s">
        <v>6</v>
      </c>
      <c r="Y7438" t="s">
        <v>6</v>
      </c>
      <c r="Z7438" t="s">
        <v>6</v>
      </c>
      <c r="AA7438" t="s">
        <v>6</v>
      </c>
      <c r="AB7438" t="s">
        <v>15038</v>
      </c>
      <c r="AC7438" t="s">
        <v>15039</v>
      </c>
    </row>
    <row r="7439" spans="1:29" x14ac:dyDescent="0.3">
      <c r="A7439" t="s">
        <v>340</v>
      </c>
      <c r="B7439" s="35">
        <v>614</v>
      </c>
      <c r="C7439" t="s">
        <v>184</v>
      </c>
      <c r="D7439" s="35">
        <v>1960</v>
      </c>
      <c r="E7439" t="s">
        <v>7894</v>
      </c>
      <c r="F7439" s="34" t="s">
        <v>6</v>
      </c>
      <c r="G7439" s="34" t="s">
        <v>6</v>
      </c>
      <c r="H7439" s="34" t="s">
        <v>6</v>
      </c>
      <c r="I7439" s="34" t="s">
        <v>6</v>
      </c>
      <c r="J7439" s="34" t="s">
        <v>6</v>
      </c>
      <c r="K7439" s="34" t="s">
        <v>6</v>
      </c>
      <c r="L7439" s="34" t="s">
        <v>6</v>
      </c>
      <c r="M7439" s="34" t="s">
        <v>6</v>
      </c>
      <c r="N7439" s="34" t="s">
        <v>6</v>
      </c>
      <c r="O7439" s="34" t="s">
        <v>6</v>
      </c>
      <c r="P7439" s="34" t="s">
        <v>6</v>
      </c>
      <c r="Q7439" t="s">
        <v>6</v>
      </c>
      <c r="R7439" t="s">
        <v>6</v>
      </c>
      <c r="S7439" t="s">
        <v>6</v>
      </c>
      <c r="T7439" t="s">
        <v>6</v>
      </c>
      <c r="U7439" t="s">
        <v>6</v>
      </c>
      <c r="V7439" t="s">
        <v>6</v>
      </c>
      <c r="W7439" t="s">
        <v>6</v>
      </c>
      <c r="X7439" t="s">
        <v>6</v>
      </c>
      <c r="Y7439" t="s">
        <v>6</v>
      </c>
      <c r="Z7439" t="s">
        <v>6</v>
      </c>
      <c r="AA7439" t="s">
        <v>6</v>
      </c>
      <c r="AB7439" t="s">
        <v>15038</v>
      </c>
      <c r="AC7439" t="s">
        <v>15039</v>
      </c>
    </row>
    <row r="7440" spans="1:29" x14ac:dyDescent="0.3">
      <c r="A7440" t="s">
        <v>340</v>
      </c>
      <c r="B7440" s="35">
        <v>614</v>
      </c>
      <c r="C7440" t="s">
        <v>184</v>
      </c>
      <c r="D7440" s="35">
        <v>1961</v>
      </c>
      <c r="E7440" t="s">
        <v>7895</v>
      </c>
      <c r="F7440" s="34" t="s">
        <v>6</v>
      </c>
      <c r="G7440" s="34" t="s">
        <v>6</v>
      </c>
      <c r="H7440" s="34" t="s">
        <v>6</v>
      </c>
      <c r="I7440" s="34" t="s">
        <v>6</v>
      </c>
      <c r="J7440" s="34" t="s">
        <v>6</v>
      </c>
      <c r="K7440" s="34" t="s">
        <v>6</v>
      </c>
      <c r="L7440" s="34" t="s">
        <v>6</v>
      </c>
      <c r="M7440" s="34" t="s">
        <v>6</v>
      </c>
      <c r="N7440" s="34" t="s">
        <v>6</v>
      </c>
      <c r="O7440" s="34" t="s">
        <v>6</v>
      </c>
      <c r="P7440" s="34" t="s">
        <v>6</v>
      </c>
      <c r="Q7440" t="s">
        <v>6</v>
      </c>
      <c r="R7440" t="s">
        <v>6</v>
      </c>
      <c r="S7440" t="s">
        <v>6</v>
      </c>
      <c r="T7440" t="s">
        <v>6</v>
      </c>
      <c r="U7440" t="s">
        <v>6</v>
      </c>
      <c r="V7440" t="s">
        <v>6</v>
      </c>
      <c r="W7440" t="s">
        <v>6</v>
      </c>
      <c r="X7440" t="s">
        <v>6</v>
      </c>
      <c r="Y7440" t="s">
        <v>6</v>
      </c>
      <c r="Z7440" t="s">
        <v>6</v>
      </c>
      <c r="AA7440" t="s">
        <v>6</v>
      </c>
      <c r="AB7440" t="s">
        <v>15038</v>
      </c>
      <c r="AC7440" t="s">
        <v>15039</v>
      </c>
    </row>
    <row r="7441" spans="1:29" x14ac:dyDescent="0.3">
      <c r="A7441" t="s">
        <v>340</v>
      </c>
      <c r="B7441" s="35">
        <v>614</v>
      </c>
      <c r="C7441" t="s">
        <v>184</v>
      </c>
      <c r="D7441" s="35">
        <v>1962</v>
      </c>
      <c r="E7441" t="s">
        <v>7896</v>
      </c>
      <c r="F7441" s="34" t="s">
        <v>6</v>
      </c>
      <c r="G7441" s="34" t="s">
        <v>6</v>
      </c>
      <c r="H7441" s="34" t="s">
        <v>6</v>
      </c>
      <c r="I7441" s="34" t="s">
        <v>6</v>
      </c>
      <c r="J7441" s="34" t="s">
        <v>6</v>
      </c>
      <c r="K7441" s="34" t="s">
        <v>6</v>
      </c>
      <c r="L7441" s="34" t="s">
        <v>6</v>
      </c>
      <c r="M7441" s="34" t="s">
        <v>6</v>
      </c>
      <c r="N7441" s="34" t="s">
        <v>6</v>
      </c>
      <c r="O7441" s="34" t="s">
        <v>6</v>
      </c>
      <c r="P7441" s="34" t="s">
        <v>6</v>
      </c>
      <c r="Q7441" t="s">
        <v>6</v>
      </c>
      <c r="R7441" t="s">
        <v>6</v>
      </c>
      <c r="S7441" t="s">
        <v>6</v>
      </c>
      <c r="T7441" t="s">
        <v>6</v>
      </c>
      <c r="U7441" t="s">
        <v>6</v>
      </c>
      <c r="V7441" t="s">
        <v>6</v>
      </c>
      <c r="W7441" t="s">
        <v>6</v>
      </c>
      <c r="X7441" t="s">
        <v>6</v>
      </c>
      <c r="Y7441" t="s">
        <v>6</v>
      </c>
      <c r="Z7441" t="s">
        <v>6</v>
      </c>
      <c r="AA7441" t="s">
        <v>6</v>
      </c>
      <c r="AB7441" t="s">
        <v>15038</v>
      </c>
      <c r="AC7441" t="s">
        <v>15039</v>
      </c>
    </row>
    <row r="7442" spans="1:29" x14ac:dyDescent="0.3">
      <c r="A7442" t="s">
        <v>340</v>
      </c>
      <c r="B7442" s="35">
        <v>614</v>
      </c>
      <c r="C7442" t="s">
        <v>184</v>
      </c>
      <c r="D7442" s="35">
        <v>1963</v>
      </c>
      <c r="E7442" t="s">
        <v>7897</v>
      </c>
      <c r="F7442" s="34" t="s">
        <v>6</v>
      </c>
      <c r="G7442" s="34" t="s">
        <v>6</v>
      </c>
      <c r="H7442" s="34" t="s">
        <v>6</v>
      </c>
      <c r="I7442" s="34" t="s">
        <v>6</v>
      </c>
      <c r="J7442" s="34" t="s">
        <v>6</v>
      </c>
      <c r="K7442" s="34" t="s">
        <v>6</v>
      </c>
      <c r="L7442" s="34" t="s">
        <v>6</v>
      </c>
      <c r="M7442" s="34" t="s">
        <v>6</v>
      </c>
      <c r="N7442" s="34" t="s">
        <v>6</v>
      </c>
      <c r="O7442" s="34" t="s">
        <v>6</v>
      </c>
      <c r="P7442" s="34" t="s">
        <v>6</v>
      </c>
      <c r="Q7442" t="s">
        <v>6</v>
      </c>
      <c r="R7442" t="s">
        <v>6</v>
      </c>
      <c r="S7442" t="s">
        <v>6</v>
      </c>
      <c r="T7442" t="s">
        <v>6</v>
      </c>
      <c r="U7442" t="s">
        <v>6</v>
      </c>
      <c r="V7442" t="s">
        <v>6</v>
      </c>
      <c r="W7442" t="s">
        <v>6</v>
      </c>
      <c r="X7442" t="s">
        <v>6</v>
      </c>
      <c r="Y7442" t="s">
        <v>6</v>
      </c>
      <c r="Z7442" t="s">
        <v>6</v>
      </c>
      <c r="AA7442" t="s">
        <v>6</v>
      </c>
      <c r="AB7442" t="s">
        <v>15038</v>
      </c>
      <c r="AC7442" t="s">
        <v>15039</v>
      </c>
    </row>
    <row r="7443" spans="1:29" x14ac:dyDescent="0.3">
      <c r="A7443" t="s">
        <v>340</v>
      </c>
      <c r="B7443" s="35">
        <v>614</v>
      </c>
      <c r="C7443" t="s">
        <v>184</v>
      </c>
      <c r="D7443" s="35">
        <v>1964</v>
      </c>
      <c r="E7443" t="s">
        <v>7898</v>
      </c>
      <c r="F7443" s="34" t="s">
        <v>6</v>
      </c>
      <c r="G7443" s="34" t="s">
        <v>6</v>
      </c>
      <c r="H7443" s="34" t="s">
        <v>6</v>
      </c>
      <c r="I7443" s="34" t="s">
        <v>6</v>
      </c>
      <c r="J7443" s="34" t="s">
        <v>6</v>
      </c>
      <c r="K7443" s="34" t="s">
        <v>6</v>
      </c>
      <c r="L7443" s="34" t="s">
        <v>6</v>
      </c>
      <c r="M7443" s="34" t="s">
        <v>6</v>
      </c>
      <c r="N7443" s="34" t="s">
        <v>6</v>
      </c>
      <c r="O7443" s="34" t="s">
        <v>6</v>
      </c>
      <c r="P7443" s="34" t="s">
        <v>6</v>
      </c>
      <c r="Q7443" t="s">
        <v>6</v>
      </c>
      <c r="R7443" t="s">
        <v>6</v>
      </c>
      <c r="S7443" t="s">
        <v>6</v>
      </c>
      <c r="T7443" t="s">
        <v>6</v>
      </c>
      <c r="U7443" t="s">
        <v>6</v>
      </c>
      <c r="V7443" t="s">
        <v>6</v>
      </c>
      <c r="W7443" t="s">
        <v>6</v>
      </c>
      <c r="X7443" t="s">
        <v>6</v>
      </c>
      <c r="Y7443" t="s">
        <v>6</v>
      </c>
      <c r="Z7443" t="s">
        <v>6</v>
      </c>
      <c r="AA7443" t="s">
        <v>6</v>
      </c>
      <c r="AB7443" t="s">
        <v>15038</v>
      </c>
      <c r="AC7443" t="s">
        <v>15039</v>
      </c>
    </row>
    <row r="7444" spans="1:29" x14ac:dyDescent="0.3">
      <c r="A7444" t="s">
        <v>340</v>
      </c>
      <c r="B7444" s="35">
        <v>614</v>
      </c>
      <c r="C7444" t="s">
        <v>184</v>
      </c>
      <c r="D7444" s="35">
        <v>1965</v>
      </c>
      <c r="E7444" t="s">
        <v>7899</v>
      </c>
      <c r="F7444" s="34" t="s">
        <v>6</v>
      </c>
      <c r="G7444" s="34" t="s">
        <v>6</v>
      </c>
      <c r="H7444" s="34" t="s">
        <v>6</v>
      </c>
      <c r="I7444" s="34" t="s">
        <v>6</v>
      </c>
      <c r="J7444" s="34" t="s">
        <v>6</v>
      </c>
      <c r="K7444" s="34" t="s">
        <v>6</v>
      </c>
      <c r="L7444" s="34" t="s">
        <v>6</v>
      </c>
      <c r="M7444" s="34" t="s">
        <v>6</v>
      </c>
      <c r="N7444" s="34" t="s">
        <v>6</v>
      </c>
      <c r="O7444" s="34" t="s">
        <v>6</v>
      </c>
      <c r="P7444" s="34" t="s">
        <v>6</v>
      </c>
      <c r="Q7444" t="s">
        <v>6</v>
      </c>
      <c r="R7444" t="s">
        <v>6</v>
      </c>
      <c r="S7444" t="s">
        <v>6</v>
      </c>
      <c r="T7444" t="s">
        <v>6</v>
      </c>
      <c r="U7444" t="s">
        <v>6</v>
      </c>
      <c r="V7444" t="s">
        <v>6</v>
      </c>
      <c r="W7444" t="s">
        <v>6</v>
      </c>
      <c r="X7444" t="s">
        <v>6</v>
      </c>
      <c r="Y7444" t="s">
        <v>6</v>
      </c>
      <c r="Z7444" t="s">
        <v>6</v>
      </c>
      <c r="AA7444" t="s">
        <v>6</v>
      </c>
      <c r="AB7444" t="s">
        <v>15038</v>
      </c>
      <c r="AC7444" t="s">
        <v>15039</v>
      </c>
    </row>
    <row r="7445" spans="1:29" x14ac:dyDescent="0.3">
      <c r="A7445" t="s">
        <v>340</v>
      </c>
      <c r="B7445" s="35">
        <v>614</v>
      </c>
      <c r="C7445" t="s">
        <v>184</v>
      </c>
      <c r="D7445" s="35">
        <v>1966</v>
      </c>
      <c r="E7445" t="s">
        <v>7900</v>
      </c>
      <c r="F7445" s="34" t="s">
        <v>6</v>
      </c>
      <c r="G7445" s="34" t="s">
        <v>6</v>
      </c>
      <c r="H7445" s="34" t="s">
        <v>6</v>
      </c>
      <c r="I7445" s="34" t="s">
        <v>6</v>
      </c>
      <c r="J7445" s="34" t="s">
        <v>6</v>
      </c>
      <c r="K7445" s="34" t="s">
        <v>6</v>
      </c>
      <c r="L7445" s="34" t="s">
        <v>6</v>
      </c>
      <c r="M7445" s="34" t="s">
        <v>6</v>
      </c>
      <c r="N7445" s="34" t="s">
        <v>6</v>
      </c>
      <c r="O7445" s="34" t="s">
        <v>6</v>
      </c>
      <c r="P7445" s="34" t="s">
        <v>6</v>
      </c>
      <c r="Q7445" t="s">
        <v>6</v>
      </c>
      <c r="R7445" t="s">
        <v>6</v>
      </c>
      <c r="S7445" t="s">
        <v>6</v>
      </c>
      <c r="T7445" t="s">
        <v>6</v>
      </c>
      <c r="U7445" t="s">
        <v>6</v>
      </c>
      <c r="V7445" t="s">
        <v>6</v>
      </c>
      <c r="W7445" t="s">
        <v>6</v>
      </c>
      <c r="X7445" t="s">
        <v>6</v>
      </c>
      <c r="Y7445" t="s">
        <v>6</v>
      </c>
      <c r="Z7445" t="s">
        <v>6</v>
      </c>
      <c r="AA7445" t="s">
        <v>6</v>
      </c>
      <c r="AB7445" t="s">
        <v>15038</v>
      </c>
      <c r="AC7445" t="s">
        <v>15039</v>
      </c>
    </row>
    <row r="7446" spans="1:29" x14ac:dyDescent="0.3">
      <c r="A7446" t="s">
        <v>340</v>
      </c>
      <c r="B7446" s="35">
        <v>614</v>
      </c>
      <c r="C7446" t="s">
        <v>184</v>
      </c>
      <c r="D7446" s="35">
        <v>1967</v>
      </c>
      <c r="E7446" t="s">
        <v>7901</v>
      </c>
      <c r="F7446" s="34" t="s">
        <v>6</v>
      </c>
      <c r="G7446" s="34" t="s">
        <v>6</v>
      </c>
      <c r="H7446" s="34" t="s">
        <v>6</v>
      </c>
      <c r="I7446" s="34" t="s">
        <v>6</v>
      </c>
      <c r="J7446" s="34" t="s">
        <v>6</v>
      </c>
      <c r="K7446" s="34" t="s">
        <v>6</v>
      </c>
      <c r="L7446" s="34" t="s">
        <v>6</v>
      </c>
      <c r="M7446" s="34" t="s">
        <v>6</v>
      </c>
      <c r="N7446" s="34" t="s">
        <v>6</v>
      </c>
      <c r="O7446" s="34" t="s">
        <v>6</v>
      </c>
      <c r="P7446" s="34" t="s">
        <v>6</v>
      </c>
      <c r="Q7446" t="s">
        <v>6</v>
      </c>
      <c r="R7446" t="s">
        <v>6</v>
      </c>
      <c r="S7446" t="s">
        <v>6</v>
      </c>
      <c r="T7446" t="s">
        <v>6</v>
      </c>
      <c r="U7446" t="s">
        <v>6</v>
      </c>
      <c r="V7446" t="s">
        <v>6</v>
      </c>
      <c r="W7446" t="s">
        <v>6</v>
      </c>
      <c r="X7446" t="s">
        <v>6</v>
      </c>
      <c r="Y7446" t="s">
        <v>6</v>
      </c>
      <c r="Z7446" t="s">
        <v>6</v>
      </c>
      <c r="AA7446" t="s">
        <v>6</v>
      </c>
      <c r="AB7446" t="s">
        <v>15038</v>
      </c>
      <c r="AC7446" t="s">
        <v>15039</v>
      </c>
    </row>
    <row r="7447" spans="1:29" x14ac:dyDescent="0.3">
      <c r="A7447" t="s">
        <v>340</v>
      </c>
      <c r="B7447" s="35">
        <v>614</v>
      </c>
      <c r="C7447" t="s">
        <v>184</v>
      </c>
      <c r="D7447" s="35">
        <v>1968</v>
      </c>
      <c r="E7447" t="s">
        <v>7902</v>
      </c>
      <c r="F7447" s="34" t="s">
        <v>6</v>
      </c>
      <c r="G7447" s="34" t="s">
        <v>6</v>
      </c>
      <c r="H7447" s="34" t="s">
        <v>6</v>
      </c>
      <c r="I7447" s="34" t="s">
        <v>6</v>
      </c>
      <c r="J7447" s="34" t="s">
        <v>6</v>
      </c>
      <c r="K7447" s="34" t="s">
        <v>6</v>
      </c>
      <c r="L7447" s="34" t="s">
        <v>6</v>
      </c>
      <c r="M7447" s="34" t="s">
        <v>6</v>
      </c>
      <c r="N7447" s="34" t="s">
        <v>6</v>
      </c>
      <c r="O7447" s="34" t="s">
        <v>6</v>
      </c>
      <c r="P7447" s="34" t="s">
        <v>6</v>
      </c>
      <c r="Q7447" t="s">
        <v>6</v>
      </c>
      <c r="R7447" t="s">
        <v>6</v>
      </c>
      <c r="S7447" t="s">
        <v>6</v>
      </c>
      <c r="T7447" t="s">
        <v>6</v>
      </c>
      <c r="U7447" t="s">
        <v>6</v>
      </c>
      <c r="V7447" t="s">
        <v>6</v>
      </c>
      <c r="W7447" t="s">
        <v>6</v>
      </c>
      <c r="X7447" t="s">
        <v>6</v>
      </c>
      <c r="Y7447" t="s">
        <v>6</v>
      </c>
      <c r="Z7447" t="s">
        <v>6</v>
      </c>
      <c r="AA7447" t="s">
        <v>6</v>
      </c>
      <c r="AB7447" t="s">
        <v>15038</v>
      </c>
      <c r="AC7447" t="s">
        <v>15039</v>
      </c>
    </row>
    <row r="7448" spans="1:29" x14ac:dyDescent="0.3">
      <c r="A7448" t="s">
        <v>340</v>
      </c>
      <c r="B7448" s="35">
        <v>614</v>
      </c>
      <c r="C7448" t="s">
        <v>184</v>
      </c>
      <c r="D7448" s="35">
        <v>1969</v>
      </c>
      <c r="E7448" t="s">
        <v>7903</v>
      </c>
      <c r="F7448" s="34" t="s">
        <v>6</v>
      </c>
      <c r="G7448" s="34" t="s">
        <v>6</v>
      </c>
      <c r="H7448" s="34" t="s">
        <v>6</v>
      </c>
      <c r="I7448" s="34" t="s">
        <v>6</v>
      </c>
      <c r="J7448" s="34" t="s">
        <v>6</v>
      </c>
      <c r="K7448" s="34" t="s">
        <v>6</v>
      </c>
      <c r="L7448" s="34" t="s">
        <v>6</v>
      </c>
      <c r="M7448" s="34" t="s">
        <v>6</v>
      </c>
      <c r="N7448" s="34" t="s">
        <v>6</v>
      </c>
      <c r="O7448" s="34" t="s">
        <v>6</v>
      </c>
      <c r="P7448" s="34">
        <v>1.2323573533414401E-7</v>
      </c>
      <c r="Q7448" t="s">
        <v>6</v>
      </c>
      <c r="R7448" t="s">
        <v>6</v>
      </c>
      <c r="S7448" t="s">
        <v>6</v>
      </c>
      <c r="T7448" t="s">
        <v>6</v>
      </c>
      <c r="U7448" t="s">
        <v>6</v>
      </c>
      <c r="V7448" t="s">
        <v>6</v>
      </c>
      <c r="W7448" t="s">
        <v>6</v>
      </c>
      <c r="X7448" t="s">
        <v>6</v>
      </c>
      <c r="Y7448" t="s">
        <v>6</v>
      </c>
      <c r="Z7448" t="s">
        <v>6</v>
      </c>
      <c r="AA7448" t="s">
        <v>6</v>
      </c>
      <c r="AB7448" t="s">
        <v>15038</v>
      </c>
      <c r="AC7448" t="s">
        <v>15039</v>
      </c>
    </row>
    <row r="7449" spans="1:29" x14ac:dyDescent="0.3">
      <c r="A7449" t="s">
        <v>340</v>
      </c>
      <c r="B7449" s="35">
        <v>614</v>
      </c>
      <c r="C7449" t="s">
        <v>184</v>
      </c>
      <c r="D7449" s="35">
        <v>1970</v>
      </c>
      <c r="E7449" t="s">
        <v>7904</v>
      </c>
      <c r="F7449" s="34" t="s">
        <v>6</v>
      </c>
      <c r="G7449" s="34" t="s">
        <v>6</v>
      </c>
      <c r="H7449" s="34" t="s">
        <v>6</v>
      </c>
      <c r="I7449" s="34" t="s">
        <v>6</v>
      </c>
      <c r="J7449" s="34" t="s">
        <v>6</v>
      </c>
      <c r="K7449" s="34" t="s">
        <v>6</v>
      </c>
      <c r="L7449" s="34" t="s">
        <v>6</v>
      </c>
      <c r="M7449" s="34" t="s">
        <v>6</v>
      </c>
      <c r="N7449" s="34" t="s">
        <v>6</v>
      </c>
      <c r="O7449" s="34" t="s">
        <v>6</v>
      </c>
      <c r="P7449" s="34">
        <v>1.32265854499394E-7</v>
      </c>
      <c r="Q7449" t="s">
        <v>6</v>
      </c>
      <c r="R7449" t="s">
        <v>6</v>
      </c>
      <c r="S7449" t="s">
        <v>6</v>
      </c>
      <c r="T7449" t="s">
        <v>6</v>
      </c>
      <c r="U7449" t="s">
        <v>6</v>
      </c>
      <c r="V7449" t="s">
        <v>6</v>
      </c>
      <c r="W7449" t="s">
        <v>6</v>
      </c>
      <c r="X7449" t="s">
        <v>6</v>
      </c>
      <c r="Y7449" t="s">
        <v>6</v>
      </c>
      <c r="Z7449" t="s">
        <v>6</v>
      </c>
      <c r="AA7449" t="s">
        <v>6</v>
      </c>
      <c r="AB7449" t="s">
        <v>15038</v>
      </c>
      <c r="AC7449" t="s">
        <v>15039</v>
      </c>
    </row>
    <row r="7450" spans="1:29" x14ac:dyDescent="0.3">
      <c r="A7450" t="s">
        <v>340</v>
      </c>
      <c r="B7450" s="35">
        <v>614</v>
      </c>
      <c r="C7450" t="s">
        <v>184</v>
      </c>
      <c r="D7450" s="35">
        <v>1971</v>
      </c>
      <c r="E7450" t="s">
        <v>7905</v>
      </c>
      <c r="F7450" s="34" t="s">
        <v>6</v>
      </c>
      <c r="G7450" s="34" t="s">
        <v>6</v>
      </c>
      <c r="H7450" s="34" t="s">
        <v>6</v>
      </c>
      <c r="I7450" s="34" t="s">
        <v>6</v>
      </c>
      <c r="J7450" s="34" t="s">
        <v>6</v>
      </c>
      <c r="K7450" s="34" t="s">
        <v>6</v>
      </c>
      <c r="L7450" s="34" t="s">
        <v>6</v>
      </c>
      <c r="M7450" s="34" t="s">
        <v>6</v>
      </c>
      <c r="N7450" s="34" t="s">
        <v>6</v>
      </c>
      <c r="O7450" s="34" t="s">
        <v>6</v>
      </c>
      <c r="P7450" s="34">
        <v>1.3836735631737301E-7</v>
      </c>
      <c r="Q7450" t="s">
        <v>6</v>
      </c>
      <c r="R7450" t="s">
        <v>6</v>
      </c>
      <c r="S7450" t="s">
        <v>6</v>
      </c>
      <c r="T7450" t="s">
        <v>6</v>
      </c>
      <c r="U7450" t="s">
        <v>6</v>
      </c>
      <c r="V7450" t="s">
        <v>6</v>
      </c>
      <c r="W7450" t="s">
        <v>6</v>
      </c>
      <c r="X7450" t="s">
        <v>6</v>
      </c>
      <c r="Y7450" t="s">
        <v>6</v>
      </c>
      <c r="Z7450" t="s">
        <v>6</v>
      </c>
      <c r="AA7450" t="s">
        <v>6</v>
      </c>
      <c r="AB7450" t="s">
        <v>15038</v>
      </c>
      <c r="AC7450" t="s">
        <v>15039</v>
      </c>
    </row>
    <row r="7451" spans="1:29" x14ac:dyDescent="0.3">
      <c r="A7451" t="s">
        <v>340</v>
      </c>
      <c r="B7451" s="35">
        <v>614</v>
      </c>
      <c r="C7451" t="s">
        <v>184</v>
      </c>
      <c r="D7451" s="35">
        <v>1972</v>
      </c>
      <c r="E7451" t="s">
        <v>7906</v>
      </c>
      <c r="F7451" s="34" t="s">
        <v>6</v>
      </c>
      <c r="G7451" s="34" t="s">
        <v>6</v>
      </c>
      <c r="H7451" s="34" t="s">
        <v>6</v>
      </c>
      <c r="I7451" s="34" t="s">
        <v>6</v>
      </c>
      <c r="J7451" s="34" t="s">
        <v>6</v>
      </c>
      <c r="K7451" s="34" t="s">
        <v>6</v>
      </c>
      <c r="L7451" s="34" t="s">
        <v>6</v>
      </c>
      <c r="M7451" s="34" t="s">
        <v>6</v>
      </c>
      <c r="N7451" s="34" t="s">
        <v>6</v>
      </c>
      <c r="O7451" s="34" t="s">
        <v>6</v>
      </c>
      <c r="P7451" s="34">
        <v>1.3650461880097901E-7</v>
      </c>
      <c r="Q7451" t="s">
        <v>6</v>
      </c>
      <c r="R7451" t="s">
        <v>6</v>
      </c>
      <c r="S7451" t="s">
        <v>6</v>
      </c>
      <c r="T7451" t="s">
        <v>6</v>
      </c>
      <c r="U7451" t="s">
        <v>6</v>
      </c>
      <c r="V7451" t="s">
        <v>6</v>
      </c>
      <c r="W7451" t="s">
        <v>6</v>
      </c>
      <c r="X7451" t="s">
        <v>6</v>
      </c>
      <c r="Y7451" t="s">
        <v>6</v>
      </c>
      <c r="Z7451" t="s">
        <v>6</v>
      </c>
      <c r="AA7451" t="s">
        <v>6</v>
      </c>
      <c r="AB7451" t="s">
        <v>15038</v>
      </c>
      <c r="AC7451" t="s">
        <v>15039</v>
      </c>
    </row>
    <row r="7452" spans="1:29" x14ac:dyDescent="0.3">
      <c r="A7452" t="s">
        <v>340</v>
      </c>
      <c r="B7452" s="35">
        <v>614</v>
      </c>
      <c r="C7452" t="s">
        <v>184</v>
      </c>
      <c r="D7452" s="35">
        <v>1973</v>
      </c>
      <c r="E7452" t="s">
        <v>7907</v>
      </c>
      <c r="F7452" s="34" t="s">
        <v>6</v>
      </c>
      <c r="G7452" s="34" t="s">
        <v>6</v>
      </c>
      <c r="H7452" s="34" t="s">
        <v>6</v>
      </c>
      <c r="I7452" s="34" t="s">
        <v>6</v>
      </c>
      <c r="J7452" s="34" t="s">
        <v>6</v>
      </c>
      <c r="K7452" s="34" t="s">
        <v>6</v>
      </c>
      <c r="L7452" s="34" t="s">
        <v>6</v>
      </c>
      <c r="M7452" s="34" t="s">
        <v>6</v>
      </c>
      <c r="N7452" s="34" t="s">
        <v>6</v>
      </c>
      <c r="O7452" s="34" t="s">
        <v>6</v>
      </c>
      <c r="P7452" s="34">
        <v>1.5010975598531499E-7</v>
      </c>
      <c r="Q7452" t="s">
        <v>6</v>
      </c>
      <c r="R7452" t="s">
        <v>6</v>
      </c>
      <c r="S7452" t="s">
        <v>6</v>
      </c>
      <c r="T7452" t="s">
        <v>6</v>
      </c>
      <c r="U7452" t="s">
        <v>6</v>
      </c>
      <c r="V7452" t="s">
        <v>6</v>
      </c>
      <c r="W7452" t="s">
        <v>6</v>
      </c>
      <c r="X7452" t="s">
        <v>6</v>
      </c>
      <c r="Y7452" t="s">
        <v>6</v>
      </c>
      <c r="Z7452" t="s">
        <v>6</v>
      </c>
      <c r="AA7452" t="s">
        <v>6</v>
      </c>
      <c r="AB7452" t="s">
        <v>15038</v>
      </c>
      <c r="AC7452" t="s">
        <v>15039</v>
      </c>
    </row>
    <row r="7453" spans="1:29" x14ac:dyDescent="0.3">
      <c r="A7453" t="s">
        <v>340</v>
      </c>
      <c r="B7453" s="35">
        <v>614</v>
      </c>
      <c r="C7453" t="s">
        <v>184</v>
      </c>
      <c r="D7453" s="35">
        <v>1974</v>
      </c>
      <c r="E7453" t="s">
        <v>7908</v>
      </c>
      <c r="F7453" s="34" t="s">
        <v>6</v>
      </c>
      <c r="G7453" s="34" t="s">
        <v>6</v>
      </c>
      <c r="H7453" s="34" t="s">
        <v>6</v>
      </c>
      <c r="I7453" s="34" t="s">
        <v>6</v>
      </c>
      <c r="J7453" s="34" t="s">
        <v>6</v>
      </c>
      <c r="K7453" s="34" t="s">
        <v>6</v>
      </c>
      <c r="L7453" s="34" t="s">
        <v>6</v>
      </c>
      <c r="M7453" s="34" t="s">
        <v>6</v>
      </c>
      <c r="N7453" s="34" t="s">
        <v>6</v>
      </c>
      <c r="O7453" s="34" t="s">
        <v>6</v>
      </c>
      <c r="P7453" s="34">
        <v>1.74789134905477E-7</v>
      </c>
      <c r="Q7453" t="s">
        <v>6</v>
      </c>
      <c r="R7453" t="s">
        <v>6</v>
      </c>
      <c r="S7453" t="s">
        <v>6</v>
      </c>
      <c r="T7453" t="s">
        <v>6</v>
      </c>
      <c r="U7453" t="s">
        <v>6</v>
      </c>
      <c r="V7453" t="s">
        <v>6</v>
      </c>
      <c r="W7453" t="s">
        <v>6</v>
      </c>
      <c r="X7453" t="s">
        <v>6</v>
      </c>
      <c r="Y7453" t="s">
        <v>6</v>
      </c>
      <c r="Z7453" t="s">
        <v>6</v>
      </c>
      <c r="AA7453" t="s">
        <v>6</v>
      </c>
      <c r="AB7453" t="s">
        <v>15038</v>
      </c>
      <c r="AC7453" t="s">
        <v>15039</v>
      </c>
    </row>
    <row r="7454" spans="1:29" x14ac:dyDescent="0.3">
      <c r="A7454" t="s">
        <v>340</v>
      </c>
      <c r="B7454" s="35">
        <v>614</v>
      </c>
      <c r="C7454" t="s">
        <v>184</v>
      </c>
      <c r="D7454" s="35">
        <v>1975</v>
      </c>
      <c r="E7454" t="s">
        <v>7909</v>
      </c>
      <c r="F7454" s="34" t="s">
        <v>6</v>
      </c>
      <c r="G7454" s="34" t="s">
        <v>6</v>
      </c>
      <c r="H7454" s="34" t="s">
        <v>6</v>
      </c>
      <c r="I7454" s="34" t="s">
        <v>6</v>
      </c>
      <c r="J7454" s="34" t="s">
        <v>6</v>
      </c>
      <c r="K7454" s="34" t="s">
        <v>6</v>
      </c>
      <c r="L7454" s="34" t="s">
        <v>6</v>
      </c>
      <c r="M7454" s="34" t="s">
        <v>6</v>
      </c>
      <c r="N7454" s="34" t="s">
        <v>6</v>
      </c>
      <c r="O7454" s="34" t="s">
        <v>6</v>
      </c>
      <c r="P7454" s="34">
        <v>1.2934900357590499E-7</v>
      </c>
      <c r="Q7454" t="s">
        <v>6</v>
      </c>
      <c r="R7454" t="s">
        <v>6</v>
      </c>
      <c r="S7454" t="s">
        <v>6</v>
      </c>
      <c r="T7454" t="s">
        <v>6</v>
      </c>
      <c r="U7454" t="s">
        <v>6</v>
      </c>
      <c r="V7454" t="s">
        <v>6</v>
      </c>
      <c r="W7454" t="s">
        <v>6</v>
      </c>
      <c r="X7454" t="s">
        <v>6</v>
      </c>
      <c r="Y7454" t="s">
        <v>6</v>
      </c>
      <c r="Z7454" t="s">
        <v>6</v>
      </c>
      <c r="AA7454" t="s">
        <v>6</v>
      </c>
      <c r="AB7454" t="s">
        <v>15038</v>
      </c>
      <c r="AC7454" t="s">
        <v>15039</v>
      </c>
    </row>
    <row r="7455" spans="1:29" x14ac:dyDescent="0.3">
      <c r="A7455" t="s">
        <v>340</v>
      </c>
      <c r="B7455" s="35">
        <v>614</v>
      </c>
      <c r="C7455" t="s">
        <v>184</v>
      </c>
      <c r="D7455" s="35">
        <v>1976</v>
      </c>
      <c r="E7455" t="s">
        <v>7910</v>
      </c>
      <c r="F7455" s="34" t="s">
        <v>6</v>
      </c>
      <c r="G7455" s="34" t="s">
        <v>6</v>
      </c>
      <c r="H7455" s="34" t="s">
        <v>6</v>
      </c>
      <c r="I7455" s="34" t="s">
        <v>6</v>
      </c>
      <c r="J7455" s="34" t="s">
        <v>6</v>
      </c>
      <c r="K7455" s="34" t="s">
        <v>6</v>
      </c>
      <c r="L7455" s="34" t="s">
        <v>6</v>
      </c>
      <c r="M7455" s="34" t="s">
        <v>6</v>
      </c>
      <c r="N7455" s="34" t="s">
        <v>6</v>
      </c>
      <c r="O7455" s="34" t="s">
        <v>6</v>
      </c>
      <c r="P7455" s="34">
        <v>1.4286330444792901E-7</v>
      </c>
      <c r="Q7455" t="s">
        <v>6</v>
      </c>
      <c r="R7455" t="s">
        <v>6</v>
      </c>
      <c r="S7455" t="s">
        <v>6</v>
      </c>
      <c r="T7455" t="s">
        <v>6</v>
      </c>
      <c r="U7455" t="s">
        <v>6</v>
      </c>
      <c r="V7455" t="s">
        <v>6</v>
      </c>
      <c r="W7455" t="s">
        <v>6</v>
      </c>
      <c r="X7455" t="s">
        <v>6</v>
      </c>
      <c r="Y7455" t="s">
        <v>6</v>
      </c>
      <c r="Z7455" t="s">
        <v>6</v>
      </c>
      <c r="AA7455" t="s">
        <v>6</v>
      </c>
      <c r="AB7455" t="s">
        <v>15038</v>
      </c>
      <c r="AC7455" t="s">
        <v>15039</v>
      </c>
    </row>
    <row r="7456" spans="1:29" x14ac:dyDescent="0.3">
      <c r="A7456" t="s">
        <v>340</v>
      </c>
      <c r="B7456" s="35">
        <v>614</v>
      </c>
      <c r="C7456" t="s">
        <v>184</v>
      </c>
      <c r="D7456" s="35">
        <v>1977</v>
      </c>
      <c r="E7456" t="s">
        <v>7911</v>
      </c>
      <c r="F7456" s="34" t="s">
        <v>6</v>
      </c>
      <c r="G7456" s="34" t="s">
        <v>6</v>
      </c>
      <c r="H7456" s="34" t="s">
        <v>6</v>
      </c>
      <c r="I7456" s="34" t="s">
        <v>6</v>
      </c>
      <c r="J7456" s="34" t="s">
        <v>6</v>
      </c>
      <c r="K7456" s="34" t="s">
        <v>6</v>
      </c>
      <c r="L7456" s="34" t="s">
        <v>6</v>
      </c>
      <c r="M7456" s="34" t="s">
        <v>6</v>
      </c>
      <c r="N7456" s="34" t="s">
        <v>6</v>
      </c>
      <c r="O7456" s="34" t="s">
        <v>6</v>
      </c>
      <c r="P7456" s="34">
        <v>1.58762846341284E-7</v>
      </c>
      <c r="Q7456" t="s">
        <v>6</v>
      </c>
      <c r="R7456" t="s">
        <v>6</v>
      </c>
      <c r="S7456" t="s">
        <v>6</v>
      </c>
      <c r="T7456" t="s">
        <v>6</v>
      </c>
      <c r="U7456" t="s">
        <v>6</v>
      </c>
      <c r="V7456" t="s">
        <v>6</v>
      </c>
      <c r="W7456" t="s">
        <v>6</v>
      </c>
      <c r="X7456" t="s">
        <v>6</v>
      </c>
      <c r="Y7456" t="s">
        <v>6</v>
      </c>
      <c r="Z7456" t="s">
        <v>6</v>
      </c>
      <c r="AA7456" t="s">
        <v>6</v>
      </c>
      <c r="AB7456" t="s">
        <v>15038</v>
      </c>
      <c r="AC7456" t="s">
        <v>15039</v>
      </c>
    </row>
    <row r="7457" spans="1:29" x14ac:dyDescent="0.3">
      <c r="A7457" t="s">
        <v>340</v>
      </c>
      <c r="B7457" s="35">
        <v>614</v>
      </c>
      <c r="C7457" t="s">
        <v>184</v>
      </c>
      <c r="D7457" s="35">
        <v>1978</v>
      </c>
      <c r="E7457" t="s">
        <v>7912</v>
      </c>
      <c r="F7457" s="34" t="s">
        <v>6</v>
      </c>
      <c r="G7457" s="34" t="s">
        <v>6</v>
      </c>
      <c r="H7457" s="34" t="s">
        <v>6</v>
      </c>
      <c r="I7457" s="34" t="s">
        <v>6</v>
      </c>
      <c r="J7457" s="34" t="s">
        <v>6</v>
      </c>
      <c r="K7457" s="34" t="s">
        <v>6</v>
      </c>
      <c r="L7457" s="34" t="s">
        <v>6</v>
      </c>
      <c r="M7457" s="34" t="s">
        <v>6</v>
      </c>
      <c r="N7457" s="34" t="s">
        <v>6</v>
      </c>
      <c r="O7457" s="34" t="s">
        <v>6</v>
      </c>
      <c r="P7457" s="34">
        <v>1.7659121902351699E-7</v>
      </c>
      <c r="Q7457" t="s">
        <v>6</v>
      </c>
      <c r="R7457" t="s">
        <v>6</v>
      </c>
      <c r="S7457" t="s">
        <v>6</v>
      </c>
      <c r="T7457" t="s">
        <v>6</v>
      </c>
      <c r="U7457" t="s">
        <v>6</v>
      </c>
      <c r="V7457" t="s">
        <v>6</v>
      </c>
      <c r="W7457" t="s">
        <v>6</v>
      </c>
      <c r="X7457" t="s">
        <v>6</v>
      </c>
      <c r="Y7457" t="s">
        <v>6</v>
      </c>
      <c r="Z7457" t="s">
        <v>6</v>
      </c>
      <c r="AA7457" t="s">
        <v>6</v>
      </c>
      <c r="AB7457" t="s">
        <v>15038</v>
      </c>
      <c r="AC7457" t="s">
        <v>15039</v>
      </c>
    </row>
    <row r="7458" spans="1:29" x14ac:dyDescent="0.3">
      <c r="A7458" t="s">
        <v>340</v>
      </c>
      <c r="B7458" s="35">
        <v>614</v>
      </c>
      <c r="C7458" t="s">
        <v>184</v>
      </c>
      <c r="D7458" s="35">
        <v>1979</v>
      </c>
      <c r="E7458" t="s">
        <v>7913</v>
      </c>
      <c r="F7458" s="34" t="s">
        <v>6</v>
      </c>
      <c r="G7458" s="34" t="s">
        <v>6</v>
      </c>
      <c r="H7458" s="34" t="s">
        <v>6</v>
      </c>
      <c r="I7458" s="34" t="s">
        <v>6</v>
      </c>
      <c r="J7458" s="34" t="s">
        <v>6</v>
      </c>
      <c r="K7458" s="34" t="s">
        <v>6</v>
      </c>
      <c r="L7458" s="34" t="s">
        <v>6</v>
      </c>
      <c r="M7458" s="34" t="s">
        <v>6</v>
      </c>
      <c r="N7458" s="34" t="s">
        <v>6</v>
      </c>
      <c r="O7458" s="34" t="s">
        <v>6</v>
      </c>
      <c r="P7458" s="34">
        <v>1.95631066053298E-7</v>
      </c>
      <c r="Q7458" t="s">
        <v>6</v>
      </c>
      <c r="R7458" t="s">
        <v>6</v>
      </c>
      <c r="S7458" t="s">
        <v>6</v>
      </c>
      <c r="T7458" t="s">
        <v>6</v>
      </c>
      <c r="U7458" t="s">
        <v>6</v>
      </c>
      <c r="V7458" t="s">
        <v>6</v>
      </c>
      <c r="W7458" t="s">
        <v>6</v>
      </c>
      <c r="X7458" t="s">
        <v>6</v>
      </c>
      <c r="Y7458" t="s">
        <v>6</v>
      </c>
      <c r="Z7458" t="s">
        <v>6</v>
      </c>
      <c r="AA7458" t="s">
        <v>6</v>
      </c>
      <c r="AB7458" t="s">
        <v>15038</v>
      </c>
      <c r="AC7458" t="s">
        <v>15039</v>
      </c>
    </row>
    <row r="7459" spans="1:29" x14ac:dyDescent="0.3">
      <c r="A7459" t="s">
        <v>340</v>
      </c>
      <c r="B7459" s="35">
        <v>614</v>
      </c>
      <c r="C7459" t="s">
        <v>184</v>
      </c>
      <c r="D7459" s="35">
        <v>1980</v>
      </c>
      <c r="E7459" t="s">
        <v>7914</v>
      </c>
      <c r="F7459" s="34" t="s">
        <v>6</v>
      </c>
      <c r="G7459" s="34" t="s">
        <v>6</v>
      </c>
      <c r="H7459" s="34" t="s">
        <v>6</v>
      </c>
      <c r="I7459" s="34" t="s">
        <v>6</v>
      </c>
      <c r="J7459" s="34" t="s">
        <v>6</v>
      </c>
      <c r="K7459" s="34" t="s">
        <v>6</v>
      </c>
      <c r="L7459" s="34" t="s">
        <v>6</v>
      </c>
      <c r="M7459" s="34" t="s">
        <v>6</v>
      </c>
      <c r="N7459" s="34" t="s">
        <v>6</v>
      </c>
      <c r="O7459" s="34" t="s">
        <v>6</v>
      </c>
      <c r="P7459" s="34">
        <v>2.61012565755737E-7</v>
      </c>
      <c r="Q7459" t="s">
        <v>6</v>
      </c>
      <c r="R7459" t="s">
        <v>6</v>
      </c>
      <c r="S7459" t="s">
        <v>6</v>
      </c>
      <c r="T7459" t="s">
        <v>6</v>
      </c>
      <c r="U7459" t="s">
        <v>6</v>
      </c>
      <c r="V7459" t="s">
        <v>6</v>
      </c>
      <c r="W7459" t="s">
        <v>6</v>
      </c>
      <c r="X7459" t="s">
        <v>6</v>
      </c>
      <c r="Y7459" t="s">
        <v>6</v>
      </c>
      <c r="Z7459" t="s">
        <v>6</v>
      </c>
      <c r="AA7459" t="s">
        <v>6</v>
      </c>
      <c r="AB7459" t="s">
        <v>15038</v>
      </c>
      <c r="AC7459" t="s">
        <v>15039</v>
      </c>
    </row>
    <row r="7460" spans="1:29" x14ac:dyDescent="0.3">
      <c r="A7460" t="s">
        <v>340</v>
      </c>
      <c r="B7460" s="35">
        <v>614</v>
      </c>
      <c r="C7460" t="s">
        <v>184</v>
      </c>
      <c r="D7460" s="35">
        <v>1981</v>
      </c>
      <c r="E7460" t="s">
        <v>7915</v>
      </c>
      <c r="F7460" s="34" t="s">
        <v>6</v>
      </c>
      <c r="G7460" s="34" t="s">
        <v>6</v>
      </c>
      <c r="H7460" s="34" t="s">
        <v>6</v>
      </c>
      <c r="I7460" s="34" t="s">
        <v>6</v>
      </c>
      <c r="J7460" s="34" t="s">
        <v>6</v>
      </c>
      <c r="K7460" s="34" t="s">
        <v>6</v>
      </c>
      <c r="L7460" s="34" t="s">
        <v>6</v>
      </c>
      <c r="M7460" s="34" t="s">
        <v>6</v>
      </c>
      <c r="N7460" s="34" t="s">
        <v>6</v>
      </c>
      <c r="O7460" s="34" t="s">
        <v>6</v>
      </c>
      <c r="P7460" s="34">
        <v>2.44287157508868E-7</v>
      </c>
      <c r="Q7460" t="s">
        <v>6</v>
      </c>
      <c r="R7460" t="s">
        <v>6</v>
      </c>
      <c r="S7460" t="s">
        <v>6</v>
      </c>
      <c r="T7460" t="s">
        <v>6</v>
      </c>
      <c r="U7460" t="s">
        <v>6</v>
      </c>
      <c r="V7460" t="s">
        <v>6</v>
      </c>
      <c r="W7460" t="s">
        <v>6</v>
      </c>
      <c r="X7460" t="s">
        <v>6</v>
      </c>
      <c r="Y7460" t="s">
        <v>6</v>
      </c>
      <c r="Z7460" t="s">
        <v>6</v>
      </c>
      <c r="AA7460" t="s">
        <v>6</v>
      </c>
      <c r="AB7460" t="s">
        <v>15038</v>
      </c>
      <c r="AC7460" t="s">
        <v>15039</v>
      </c>
    </row>
    <row r="7461" spans="1:29" x14ac:dyDescent="0.3">
      <c r="A7461" t="s">
        <v>340</v>
      </c>
      <c r="B7461" s="35">
        <v>614</v>
      </c>
      <c r="C7461" t="s">
        <v>184</v>
      </c>
      <c r="D7461" s="35">
        <v>1982</v>
      </c>
      <c r="E7461" t="s">
        <v>7916</v>
      </c>
      <c r="F7461" s="34" t="s">
        <v>6</v>
      </c>
      <c r="G7461" s="34" t="s">
        <v>6</v>
      </c>
      <c r="H7461" s="34" t="s">
        <v>6</v>
      </c>
      <c r="I7461" s="34" t="s">
        <v>6</v>
      </c>
      <c r="J7461" s="34" t="s">
        <v>6</v>
      </c>
      <c r="K7461" s="34" t="s">
        <v>6</v>
      </c>
      <c r="L7461" s="34" t="s">
        <v>6</v>
      </c>
      <c r="M7461" s="34" t="s">
        <v>6</v>
      </c>
      <c r="N7461" s="34" t="s">
        <v>6</v>
      </c>
      <c r="O7461" s="34" t="s">
        <v>6</v>
      </c>
      <c r="P7461" s="34">
        <v>2.44287157508868E-7</v>
      </c>
      <c r="Q7461" t="s">
        <v>6</v>
      </c>
      <c r="R7461" t="s">
        <v>6</v>
      </c>
      <c r="S7461" t="s">
        <v>6</v>
      </c>
      <c r="T7461" t="s">
        <v>6</v>
      </c>
      <c r="U7461" t="s">
        <v>6</v>
      </c>
      <c r="V7461" t="s">
        <v>6</v>
      </c>
      <c r="W7461" t="s">
        <v>6</v>
      </c>
      <c r="X7461" t="s">
        <v>6</v>
      </c>
      <c r="Y7461" t="s">
        <v>6</v>
      </c>
      <c r="Z7461" t="s">
        <v>6</v>
      </c>
      <c r="AA7461" t="s">
        <v>6</v>
      </c>
      <c r="AB7461" t="s">
        <v>15038</v>
      </c>
      <c r="AC7461" t="s">
        <v>15039</v>
      </c>
    </row>
    <row r="7462" spans="1:29" x14ac:dyDescent="0.3">
      <c r="A7462" t="s">
        <v>340</v>
      </c>
      <c r="B7462" s="35">
        <v>614</v>
      </c>
      <c r="C7462" t="s">
        <v>184</v>
      </c>
      <c r="D7462" s="35">
        <v>1983</v>
      </c>
      <c r="E7462" t="s">
        <v>7917</v>
      </c>
      <c r="F7462" s="34" t="s">
        <v>6</v>
      </c>
      <c r="G7462" s="34" t="s">
        <v>6</v>
      </c>
      <c r="H7462" s="34" t="s">
        <v>6</v>
      </c>
      <c r="I7462" s="34" t="s">
        <v>6</v>
      </c>
      <c r="J7462" s="34" t="s">
        <v>6</v>
      </c>
      <c r="K7462" s="34" t="s">
        <v>6</v>
      </c>
      <c r="L7462" s="34" t="s">
        <v>6</v>
      </c>
      <c r="M7462" s="34" t="s">
        <v>6</v>
      </c>
      <c r="N7462" s="34" t="s">
        <v>6</v>
      </c>
      <c r="O7462" s="34" t="s">
        <v>6</v>
      </c>
      <c r="P7462" s="34">
        <v>2.5457971089981702E-7</v>
      </c>
      <c r="Q7462" t="s">
        <v>6</v>
      </c>
      <c r="R7462" t="s">
        <v>6</v>
      </c>
      <c r="S7462" t="s">
        <v>6</v>
      </c>
      <c r="T7462" t="s">
        <v>6</v>
      </c>
      <c r="U7462" t="s">
        <v>6</v>
      </c>
      <c r="V7462" t="s">
        <v>6</v>
      </c>
      <c r="W7462" t="s">
        <v>6</v>
      </c>
      <c r="X7462" t="s">
        <v>6</v>
      </c>
      <c r="Y7462" t="s">
        <v>6</v>
      </c>
      <c r="Z7462" t="s">
        <v>6</v>
      </c>
      <c r="AA7462" t="s">
        <v>6</v>
      </c>
      <c r="AB7462" t="s">
        <v>15038</v>
      </c>
      <c r="AC7462" t="s">
        <v>15039</v>
      </c>
    </row>
    <row r="7463" spans="1:29" x14ac:dyDescent="0.3">
      <c r="A7463" t="s">
        <v>340</v>
      </c>
      <c r="B7463" s="35">
        <v>614</v>
      </c>
      <c r="C7463" t="s">
        <v>184</v>
      </c>
      <c r="D7463" s="35">
        <v>1984</v>
      </c>
      <c r="E7463" t="s">
        <v>7918</v>
      </c>
      <c r="F7463" s="34" t="s">
        <v>6</v>
      </c>
      <c r="G7463" s="34" t="s">
        <v>6</v>
      </c>
      <c r="H7463" s="34" t="s">
        <v>6</v>
      </c>
      <c r="I7463" s="34" t="s">
        <v>6</v>
      </c>
      <c r="J7463" s="34" t="s">
        <v>6</v>
      </c>
      <c r="K7463" s="34" t="s">
        <v>6</v>
      </c>
      <c r="L7463" s="34" t="s">
        <v>6</v>
      </c>
      <c r="M7463" s="34" t="s">
        <v>6</v>
      </c>
      <c r="N7463" s="34" t="s">
        <v>6</v>
      </c>
      <c r="O7463" s="34" t="s">
        <v>6</v>
      </c>
      <c r="P7463" s="34">
        <v>2.6985770523632298E-7</v>
      </c>
      <c r="Q7463" t="s">
        <v>6</v>
      </c>
      <c r="R7463" t="s">
        <v>6</v>
      </c>
      <c r="S7463" t="s">
        <v>6</v>
      </c>
      <c r="T7463" t="s">
        <v>6</v>
      </c>
      <c r="U7463" t="s">
        <v>6</v>
      </c>
      <c r="V7463" t="s">
        <v>6</v>
      </c>
      <c r="W7463" t="s">
        <v>6</v>
      </c>
      <c r="X7463" t="s">
        <v>6</v>
      </c>
      <c r="Y7463" t="s">
        <v>6</v>
      </c>
      <c r="Z7463" t="s">
        <v>6</v>
      </c>
      <c r="AA7463" t="s">
        <v>6</v>
      </c>
      <c r="AB7463" t="s">
        <v>15038</v>
      </c>
      <c r="AC7463" t="s">
        <v>15039</v>
      </c>
    </row>
    <row r="7464" spans="1:29" x14ac:dyDescent="0.3">
      <c r="A7464" t="s">
        <v>340</v>
      </c>
      <c r="B7464" s="35">
        <v>614</v>
      </c>
      <c r="C7464" t="s">
        <v>184</v>
      </c>
      <c r="D7464" s="35">
        <v>1985</v>
      </c>
      <c r="E7464" t="s">
        <v>7919</v>
      </c>
      <c r="F7464" s="34" t="s">
        <v>6</v>
      </c>
      <c r="G7464" s="34" t="s">
        <v>6</v>
      </c>
      <c r="H7464" s="34" t="s">
        <v>6</v>
      </c>
      <c r="I7464" s="34" t="s">
        <v>6</v>
      </c>
      <c r="J7464" s="34" t="s">
        <v>6</v>
      </c>
      <c r="K7464" s="34" t="s">
        <v>6</v>
      </c>
      <c r="L7464" s="34" t="s">
        <v>6</v>
      </c>
      <c r="M7464" s="34" t="s">
        <v>6</v>
      </c>
      <c r="N7464" s="34" t="s">
        <v>6</v>
      </c>
      <c r="O7464" s="34" t="s">
        <v>6</v>
      </c>
      <c r="P7464" s="34">
        <v>3.3246857160122501E-7</v>
      </c>
      <c r="Q7464" t="s">
        <v>6</v>
      </c>
      <c r="R7464" t="s">
        <v>6</v>
      </c>
      <c r="S7464" t="s">
        <v>6</v>
      </c>
      <c r="T7464" t="s">
        <v>6</v>
      </c>
      <c r="U7464" t="s">
        <v>6</v>
      </c>
      <c r="V7464" t="s">
        <v>6</v>
      </c>
      <c r="W7464" t="s">
        <v>6</v>
      </c>
      <c r="X7464" t="s">
        <v>6</v>
      </c>
      <c r="Y7464" t="s">
        <v>6</v>
      </c>
      <c r="Z7464" t="s">
        <v>6</v>
      </c>
      <c r="AA7464" t="s">
        <v>6</v>
      </c>
      <c r="AB7464" t="s">
        <v>15038</v>
      </c>
      <c r="AC7464" t="s">
        <v>15039</v>
      </c>
    </row>
    <row r="7465" spans="1:29" x14ac:dyDescent="0.3">
      <c r="A7465" t="s">
        <v>340</v>
      </c>
      <c r="B7465" s="35">
        <v>614</v>
      </c>
      <c r="C7465" t="s">
        <v>184</v>
      </c>
      <c r="D7465" s="35">
        <v>1986</v>
      </c>
      <c r="E7465" t="s">
        <v>7920</v>
      </c>
      <c r="F7465" s="34" t="s">
        <v>6</v>
      </c>
      <c r="G7465" s="34" t="s">
        <v>6</v>
      </c>
      <c r="H7465" s="34" t="s">
        <v>6</v>
      </c>
      <c r="I7465" s="34" t="s">
        <v>6</v>
      </c>
      <c r="J7465" s="34" t="s">
        <v>6</v>
      </c>
      <c r="K7465" s="34" t="s">
        <v>6</v>
      </c>
      <c r="L7465" s="34" t="s">
        <v>6</v>
      </c>
      <c r="M7465" s="34" t="s">
        <v>6</v>
      </c>
      <c r="N7465" s="34" t="s">
        <v>6</v>
      </c>
      <c r="O7465" s="34" t="s">
        <v>6</v>
      </c>
      <c r="P7465" s="34">
        <v>3.1127556487621002E-7</v>
      </c>
      <c r="Q7465" t="s">
        <v>6</v>
      </c>
      <c r="R7465" t="s">
        <v>6</v>
      </c>
      <c r="S7465" t="s">
        <v>6</v>
      </c>
      <c r="T7465" t="s">
        <v>6</v>
      </c>
      <c r="U7465" t="s">
        <v>6</v>
      </c>
      <c r="V7465" t="s">
        <v>6</v>
      </c>
      <c r="W7465" t="s">
        <v>6</v>
      </c>
      <c r="X7465" t="s">
        <v>6</v>
      </c>
      <c r="Y7465" t="s">
        <v>6</v>
      </c>
      <c r="Z7465" t="s">
        <v>6</v>
      </c>
      <c r="AA7465" t="s">
        <v>6</v>
      </c>
      <c r="AB7465" t="s">
        <v>15038</v>
      </c>
      <c r="AC7465" t="s">
        <v>15039</v>
      </c>
    </row>
    <row r="7466" spans="1:29" x14ac:dyDescent="0.3">
      <c r="A7466" t="s">
        <v>340</v>
      </c>
      <c r="B7466" s="35">
        <v>614</v>
      </c>
      <c r="C7466" t="s">
        <v>184</v>
      </c>
      <c r="D7466" s="35">
        <v>1987</v>
      </c>
      <c r="E7466" t="s">
        <v>7921</v>
      </c>
      <c r="F7466" s="34" t="s">
        <v>6</v>
      </c>
      <c r="G7466" s="34" t="s">
        <v>6</v>
      </c>
      <c r="H7466" s="34" t="s">
        <v>6</v>
      </c>
      <c r="I7466" s="34" t="s">
        <v>6</v>
      </c>
      <c r="J7466" s="34" t="s">
        <v>6</v>
      </c>
      <c r="K7466" s="34" t="s">
        <v>6</v>
      </c>
      <c r="L7466" s="34" t="s">
        <v>6</v>
      </c>
      <c r="M7466" s="34" t="s">
        <v>6</v>
      </c>
      <c r="N7466" s="34" t="s">
        <v>6</v>
      </c>
      <c r="O7466" s="34" t="s">
        <v>6</v>
      </c>
      <c r="P7466" s="34">
        <v>3.5581013689445501E-7</v>
      </c>
      <c r="Q7466" t="s">
        <v>6</v>
      </c>
      <c r="R7466" t="s">
        <v>6</v>
      </c>
      <c r="S7466" t="s">
        <v>6</v>
      </c>
      <c r="T7466" t="s">
        <v>6</v>
      </c>
      <c r="U7466" t="s">
        <v>6</v>
      </c>
      <c r="V7466" t="s">
        <v>6</v>
      </c>
      <c r="W7466" t="s">
        <v>6</v>
      </c>
      <c r="X7466" t="s">
        <v>6</v>
      </c>
      <c r="Y7466" t="s">
        <v>6</v>
      </c>
      <c r="Z7466" t="s">
        <v>6</v>
      </c>
      <c r="AA7466" t="s">
        <v>6</v>
      </c>
      <c r="AB7466" t="s">
        <v>15038</v>
      </c>
      <c r="AC7466" t="s">
        <v>15039</v>
      </c>
    </row>
    <row r="7467" spans="1:29" x14ac:dyDescent="0.3">
      <c r="A7467" t="s">
        <v>340</v>
      </c>
      <c r="B7467" s="35">
        <v>614</v>
      </c>
      <c r="C7467" t="s">
        <v>184</v>
      </c>
      <c r="D7467" s="35">
        <v>1988</v>
      </c>
      <c r="E7467" t="s">
        <v>7922</v>
      </c>
      <c r="F7467" s="34" t="s">
        <v>6</v>
      </c>
      <c r="G7467" s="34" t="s">
        <v>6</v>
      </c>
      <c r="H7467" s="34" t="s">
        <v>6</v>
      </c>
      <c r="I7467" s="34" t="s">
        <v>6</v>
      </c>
      <c r="J7467" s="34" t="s">
        <v>6</v>
      </c>
      <c r="K7467" s="34" t="s">
        <v>6</v>
      </c>
      <c r="L7467" s="34" t="s">
        <v>6</v>
      </c>
      <c r="M7467" s="34" t="s">
        <v>6</v>
      </c>
      <c r="N7467" s="34" t="s">
        <v>6</v>
      </c>
      <c r="O7467" s="34" t="s">
        <v>6</v>
      </c>
      <c r="P7467" s="34">
        <v>3.8597694690715E-7</v>
      </c>
      <c r="Q7467" t="s">
        <v>6</v>
      </c>
      <c r="R7467" t="s">
        <v>6</v>
      </c>
      <c r="S7467" t="s">
        <v>6</v>
      </c>
      <c r="T7467" t="s">
        <v>6</v>
      </c>
      <c r="U7467" t="s">
        <v>6</v>
      </c>
      <c r="V7467" t="s">
        <v>6</v>
      </c>
      <c r="W7467" t="s">
        <v>6</v>
      </c>
      <c r="X7467" t="s">
        <v>6</v>
      </c>
      <c r="Y7467" t="s">
        <v>6</v>
      </c>
      <c r="Z7467" t="s">
        <v>6</v>
      </c>
      <c r="AA7467" t="s">
        <v>6</v>
      </c>
      <c r="AB7467" t="s">
        <v>15038</v>
      </c>
      <c r="AC7467" t="s">
        <v>15039</v>
      </c>
    </row>
    <row r="7468" spans="1:29" x14ac:dyDescent="0.3">
      <c r="A7468" t="s">
        <v>340</v>
      </c>
      <c r="B7468" s="35">
        <v>614</v>
      </c>
      <c r="C7468" t="s">
        <v>184</v>
      </c>
      <c r="D7468" s="35">
        <v>1989</v>
      </c>
      <c r="E7468" t="s">
        <v>7923</v>
      </c>
      <c r="F7468" s="34" t="s">
        <v>6</v>
      </c>
      <c r="G7468" s="34" t="s">
        <v>6</v>
      </c>
      <c r="H7468" s="34" t="s">
        <v>6</v>
      </c>
      <c r="I7468" s="34" t="s">
        <v>6</v>
      </c>
      <c r="J7468" s="34" t="s">
        <v>6</v>
      </c>
      <c r="K7468" s="34" t="s">
        <v>6</v>
      </c>
      <c r="L7468" s="34" t="s">
        <v>6</v>
      </c>
      <c r="M7468" s="34" t="s">
        <v>6</v>
      </c>
      <c r="N7468" s="34" t="s">
        <v>6</v>
      </c>
      <c r="O7468" s="34" t="s">
        <v>6</v>
      </c>
      <c r="P7468" s="34">
        <v>4.4899949431919301E-7</v>
      </c>
      <c r="Q7468" t="s">
        <v>6</v>
      </c>
      <c r="R7468" t="s">
        <v>6</v>
      </c>
      <c r="S7468" t="s">
        <v>6</v>
      </c>
      <c r="T7468" t="s">
        <v>6</v>
      </c>
      <c r="U7468" t="s">
        <v>6</v>
      </c>
      <c r="V7468" t="s">
        <v>6</v>
      </c>
      <c r="W7468" t="s">
        <v>6</v>
      </c>
      <c r="X7468" t="s">
        <v>6</v>
      </c>
      <c r="Y7468" t="s">
        <v>6</v>
      </c>
      <c r="Z7468" t="s">
        <v>6</v>
      </c>
      <c r="AA7468" t="s">
        <v>6</v>
      </c>
      <c r="AB7468" t="s">
        <v>15038</v>
      </c>
      <c r="AC7468" t="s">
        <v>15039</v>
      </c>
    </row>
    <row r="7469" spans="1:29" x14ac:dyDescent="0.3">
      <c r="A7469" t="s">
        <v>340</v>
      </c>
      <c r="B7469" s="35">
        <v>614</v>
      </c>
      <c r="C7469" t="s">
        <v>184</v>
      </c>
      <c r="D7469" s="35">
        <v>1990</v>
      </c>
      <c r="E7469" t="s">
        <v>7924</v>
      </c>
      <c r="F7469" s="34" t="s">
        <v>6</v>
      </c>
      <c r="G7469" s="34" t="s">
        <v>6</v>
      </c>
      <c r="H7469" s="34" t="s">
        <v>6</v>
      </c>
      <c r="I7469" s="34" t="s">
        <v>6</v>
      </c>
      <c r="J7469" s="34" t="s">
        <v>6</v>
      </c>
      <c r="K7469" s="34" t="s">
        <v>6</v>
      </c>
      <c r="L7469" s="34" t="s">
        <v>6</v>
      </c>
      <c r="M7469" s="34" t="s">
        <v>6</v>
      </c>
      <c r="N7469" s="34" t="s">
        <v>6</v>
      </c>
      <c r="O7469" s="34" t="s">
        <v>6</v>
      </c>
      <c r="P7469" s="34">
        <v>4.9423202056307603E-7</v>
      </c>
      <c r="Q7469" t="s">
        <v>6</v>
      </c>
      <c r="R7469" t="s">
        <v>6</v>
      </c>
      <c r="S7469" t="s">
        <v>6</v>
      </c>
      <c r="T7469" t="s">
        <v>6</v>
      </c>
      <c r="U7469" t="s">
        <v>6</v>
      </c>
      <c r="V7469" t="s">
        <v>6</v>
      </c>
      <c r="W7469" t="s">
        <v>6</v>
      </c>
      <c r="X7469" t="s">
        <v>6</v>
      </c>
      <c r="Y7469" t="s">
        <v>6</v>
      </c>
      <c r="Z7469" t="s">
        <v>6</v>
      </c>
      <c r="AA7469" t="s">
        <v>6</v>
      </c>
      <c r="AB7469" t="s">
        <v>15038</v>
      </c>
      <c r="AC7469" t="s">
        <v>15039</v>
      </c>
    </row>
    <row r="7470" spans="1:29" x14ac:dyDescent="0.3">
      <c r="A7470" t="s">
        <v>340</v>
      </c>
      <c r="B7470" s="35">
        <v>614</v>
      </c>
      <c r="C7470" t="s">
        <v>184</v>
      </c>
      <c r="D7470" s="35">
        <v>1991</v>
      </c>
      <c r="E7470" t="s">
        <v>7925</v>
      </c>
      <c r="F7470" s="34" t="s">
        <v>6</v>
      </c>
      <c r="G7470" s="34" t="s">
        <v>6</v>
      </c>
      <c r="H7470" s="34" t="s">
        <v>6</v>
      </c>
      <c r="I7470" s="34" t="s">
        <v>6</v>
      </c>
      <c r="J7470" s="34" t="s">
        <v>6</v>
      </c>
      <c r="K7470" s="34" t="s">
        <v>6</v>
      </c>
      <c r="L7470" s="34" t="s">
        <v>6</v>
      </c>
      <c r="M7470" s="34" t="s">
        <v>6</v>
      </c>
      <c r="N7470" s="34" t="s">
        <v>6</v>
      </c>
      <c r="O7470" s="34" t="s">
        <v>6</v>
      </c>
      <c r="P7470" s="34">
        <v>1.0781635874557701E-6</v>
      </c>
      <c r="Q7470" t="s">
        <v>6</v>
      </c>
      <c r="R7470" t="s">
        <v>6</v>
      </c>
      <c r="S7470" t="s">
        <v>6</v>
      </c>
      <c r="T7470" t="s">
        <v>6</v>
      </c>
      <c r="U7470" t="s">
        <v>6</v>
      </c>
      <c r="V7470" t="s">
        <v>6</v>
      </c>
      <c r="W7470" t="s">
        <v>6</v>
      </c>
      <c r="X7470" t="s">
        <v>6</v>
      </c>
      <c r="Y7470" t="s">
        <v>6</v>
      </c>
      <c r="Z7470" t="s">
        <v>6</v>
      </c>
      <c r="AA7470" t="s">
        <v>6</v>
      </c>
      <c r="AB7470" t="s">
        <v>15038</v>
      </c>
      <c r="AC7470" t="s">
        <v>15039</v>
      </c>
    </row>
    <row r="7471" spans="1:29" x14ac:dyDescent="0.3">
      <c r="A7471" t="s">
        <v>340</v>
      </c>
      <c r="B7471" s="35">
        <v>614</v>
      </c>
      <c r="C7471" t="s">
        <v>184</v>
      </c>
      <c r="D7471" s="35">
        <v>1992</v>
      </c>
      <c r="E7471" t="s">
        <v>7926</v>
      </c>
      <c r="F7471" s="34" t="s">
        <v>6</v>
      </c>
      <c r="G7471" s="34" t="s">
        <v>6</v>
      </c>
      <c r="H7471" s="34" t="s">
        <v>6</v>
      </c>
      <c r="I7471" s="34" t="s">
        <v>6</v>
      </c>
      <c r="J7471" s="34" t="s">
        <v>6</v>
      </c>
      <c r="K7471" s="34" t="s">
        <v>6</v>
      </c>
      <c r="L7471" s="34" t="s">
        <v>6</v>
      </c>
      <c r="M7471" s="34" t="s">
        <v>6</v>
      </c>
      <c r="N7471" s="34" t="s">
        <v>6</v>
      </c>
      <c r="O7471" s="34" t="s">
        <v>6</v>
      </c>
      <c r="P7471" s="34">
        <v>5.6502769628013601E-6</v>
      </c>
      <c r="Q7471" t="s">
        <v>6</v>
      </c>
      <c r="R7471" t="s">
        <v>6</v>
      </c>
      <c r="S7471" t="s">
        <v>6</v>
      </c>
      <c r="T7471" t="s">
        <v>6</v>
      </c>
      <c r="U7471" t="s">
        <v>6</v>
      </c>
      <c r="V7471" t="s">
        <v>6</v>
      </c>
      <c r="W7471" t="s">
        <v>6</v>
      </c>
      <c r="X7471" t="s">
        <v>6</v>
      </c>
      <c r="Y7471" t="s">
        <v>6</v>
      </c>
      <c r="Z7471" t="s">
        <v>6</v>
      </c>
      <c r="AA7471" t="s">
        <v>6</v>
      </c>
      <c r="AB7471" t="s">
        <v>15038</v>
      </c>
      <c r="AC7471" t="s">
        <v>15039</v>
      </c>
    </row>
    <row r="7472" spans="1:29" x14ac:dyDescent="0.3">
      <c r="A7472" t="s">
        <v>340</v>
      </c>
      <c r="B7472" s="35">
        <v>614</v>
      </c>
      <c r="C7472" t="s">
        <v>184</v>
      </c>
      <c r="D7472" s="35">
        <v>1993</v>
      </c>
      <c r="E7472" t="s">
        <v>7927</v>
      </c>
      <c r="F7472" s="34" t="s">
        <v>6</v>
      </c>
      <c r="G7472" s="34" t="s">
        <v>6</v>
      </c>
      <c r="H7472" s="34" t="s">
        <v>6</v>
      </c>
      <c r="I7472" s="34" t="s">
        <v>6</v>
      </c>
      <c r="J7472" s="34" t="s">
        <v>6</v>
      </c>
      <c r="K7472" s="34" t="s">
        <v>6</v>
      </c>
      <c r="L7472" s="34" t="s">
        <v>6</v>
      </c>
      <c r="M7472" s="34" t="s">
        <v>6</v>
      </c>
      <c r="N7472" s="34" t="s">
        <v>6</v>
      </c>
      <c r="O7472" s="34" t="s">
        <v>6</v>
      </c>
      <c r="P7472" s="34">
        <v>4.3321651590613097E-5</v>
      </c>
      <c r="Q7472" t="s">
        <v>6</v>
      </c>
      <c r="R7472" t="s">
        <v>6</v>
      </c>
      <c r="S7472" t="s">
        <v>6</v>
      </c>
      <c r="T7472" t="s">
        <v>6</v>
      </c>
      <c r="U7472" t="s">
        <v>6</v>
      </c>
      <c r="V7472" t="s">
        <v>6</v>
      </c>
      <c r="W7472" t="s">
        <v>6</v>
      </c>
      <c r="X7472" t="s">
        <v>6</v>
      </c>
      <c r="Y7472" t="s">
        <v>6</v>
      </c>
      <c r="Z7472" t="s">
        <v>6</v>
      </c>
      <c r="AA7472" t="s">
        <v>6</v>
      </c>
      <c r="AB7472" t="s">
        <v>15038</v>
      </c>
      <c r="AC7472" t="s">
        <v>15039</v>
      </c>
    </row>
    <row r="7473" spans="1:29" x14ac:dyDescent="0.3">
      <c r="A7473" t="s">
        <v>340</v>
      </c>
      <c r="B7473" s="35">
        <v>614</v>
      </c>
      <c r="C7473" t="s">
        <v>184</v>
      </c>
      <c r="D7473" s="35">
        <v>1994</v>
      </c>
      <c r="E7473" t="s">
        <v>7928</v>
      </c>
      <c r="F7473" s="34" t="s">
        <v>6</v>
      </c>
      <c r="G7473" s="34" t="s">
        <v>6</v>
      </c>
      <c r="H7473" s="34" t="s">
        <v>6</v>
      </c>
      <c r="I7473" s="34" t="s">
        <v>6</v>
      </c>
      <c r="J7473" s="34" t="s">
        <v>6</v>
      </c>
      <c r="K7473" s="34" t="s">
        <v>6</v>
      </c>
      <c r="L7473" s="34" t="s">
        <v>6</v>
      </c>
      <c r="M7473" s="34" t="s">
        <v>6</v>
      </c>
      <c r="N7473" s="34" t="s">
        <v>6</v>
      </c>
      <c r="O7473" s="34" t="s">
        <v>6</v>
      </c>
      <c r="P7473" s="34">
        <v>9.9747227116793891E-4</v>
      </c>
      <c r="Q7473" t="s">
        <v>6</v>
      </c>
      <c r="R7473" t="s">
        <v>6</v>
      </c>
      <c r="S7473" t="s">
        <v>6</v>
      </c>
      <c r="T7473" t="s">
        <v>6</v>
      </c>
      <c r="U7473" t="s">
        <v>6</v>
      </c>
      <c r="V7473" t="s">
        <v>6</v>
      </c>
      <c r="W7473" t="s">
        <v>6</v>
      </c>
      <c r="X7473" t="s">
        <v>6</v>
      </c>
      <c r="Y7473" t="s">
        <v>6</v>
      </c>
      <c r="Z7473" t="s">
        <v>6</v>
      </c>
      <c r="AA7473" t="s">
        <v>6</v>
      </c>
      <c r="AB7473" t="s">
        <v>15038</v>
      </c>
      <c r="AC7473" t="s">
        <v>15039</v>
      </c>
    </row>
    <row r="7474" spans="1:29" x14ac:dyDescent="0.3">
      <c r="A7474" t="s">
        <v>340</v>
      </c>
      <c r="B7474" s="35">
        <v>614</v>
      </c>
      <c r="C7474" t="s">
        <v>184</v>
      </c>
      <c r="D7474" s="35">
        <v>1995</v>
      </c>
      <c r="E7474" t="s">
        <v>7929</v>
      </c>
      <c r="F7474" s="34" t="s">
        <v>6</v>
      </c>
      <c r="G7474" s="34" t="s">
        <v>6</v>
      </c>
      <c r="H7474" s="34" t="s">
        <v>6</v>
      </c>
      <c r="I7474" s="34" t="s">
        <v>6</v>
      </c>
      <c r="J7474" s="34" t="s">
        <v>6</v>
      </c>
      <c r="K7474" s="34" t="s">
        <v>6</v>
      </c>
      <c r="L7474" s="34" t="s">
        <v>6</v>
      </c>
      <c r="M7474" s="34" t="s">
        <v>6</v>
      </c>
      <c r="N7474" s="34" t="s">
        <v>6</v>
      </c>
      <c r="O7474" s="34">
        <v>138.11549439139125</v>
      </c>
      <c r="P7474" s="34">
        <v>2.2088770597341701E-2</v>
      </c>
      <c r="Q7474" t="s">
        <v>6</v>
      </c>
      <c r="R7474" t="s">
        <v>6</v>
      </c>
      <c r="S7474" t="s">
        <v>6</v>
      </c>
      <c r="T7474" t="s">
        <v>6</v>
      </c>
      <c r="U7474" t="s">
        <v>6</v>
      </c>
      <c r="V7474" t="s">
        <v>6</v>
      </c>
      <c r="W7474" t="s">
        <v>6</v>
      </c>
      <c r="X7474" t="s">
        <v>6</v>
      </c>
      <c r="Y7474" t="s">
        <v>6</v>
      </c>
      <c r="Z7474" t="s">
        <v>6</v>
      </c>
      <c r="AA7474" t="s">
        <v>6</v>
      </c>
      <c r="AB7474" t="s">
        <v>15038</v>
      </c>
      <c r="AC7474" t="s">
        <v>15039</v>
      </c>
    </row>
    <row r="7475" spans="1:29" x14ac:dyDescent="0.3">
      <c r="A7475" t="s">
        <v>340</v>
      </c>
      <c r="B7475" s="35">
        <v>614</v>
      </c>
      <c r="C7475" t="s">
        <v>184</v>
      </c>
      <c r="D7475" s="35">
        <v>1996</v>
      </c>
      <c r="E7475" t="s">
        <v>7930</v>
      </c>
      <c r="F7475" s="34" t="s">
        <v>6</v>
      </c>
      <c r="G7475" s="34" t="s">
        <v>6</v>
      </c>
      <c r="H7475" s="34" t="s">
        <v>6</v>
      </c>
      <c r="I7475" s="34" t="s">
        <v>6</v>
      </c>
      <c r="J7475" s="34" t="s">
        <v>6</v>
      </c>
      <c r="K7475" s="34" t="s">
        <v>6</v>
      </c>
      <c r="L7475" s="34" t="s">
        <v>6</v>
      </c>
      <c r="M7475" s="34" t="s">
        <v>6</v>
      </c>
      <c r="N7475" s="34" t="s">
        <v>6</v>
      </c>
      <c r="O7475" s="34">
        <v>91.992365023427766</v>
      </c>
      <c r="P7475" s="34">
        <v>1.3436485775525899</v>
      </c>
      <c r="Q7475" t="s">
        <v>6</v>
      </c>
      <c r="R7475" t="s">
        <v>6</v>
      </c>
      <c r="S7475" t="s">
        <v>6</v>
      </c>
      <c r="T7475" t="s">
        <v>6</v>
      </c>
      <c r="U7475" t="s">
        <v>6</v>
      </c>
      <c r="V7475" t="s">
        <v>6</v>
      </c>
      <c r="W7475" t="s">
        <v>6</v>
      </c>
      <c r="X7475" t="s">
        <v>6</v>
      </c>
      <c r="Y7475" t="s">
        <v>6</v>
      </c>
      <c r="Z7475" t="s">
        <v>6</v>
      </c>
      <c r="AA7475" t="s">
        <v>6</v>
      </c>
      <c r="AB7475" t="s">
        <v>15038</v>
      </c>
      <c r="AC7475" t="s">
        <v>15039</v>
      </c>
    </row>
    <row r="7476" spans="1:29" x14ac:dyDescent="0.3">
      <c r="A7476" t="s">
        <v>340</v>
      </c>
      <c r="B7476" s="35">
        <v>614</v>
      </c>
      <c r="C7476" t="s">
        <v>184</v>
      </c>
      <c r="D7476" s="35">
        <v>1997</v>
      </c>
      <c r="E7476" t="s">
        <v>7931</v>
      </c>
      <c r="F7476" s="34" t="s">
        <v>6</v>
      </c>
      <c r="G7476" s="34" t="s">
        <v>6</v>
      </c>
      <c r="H7476" s="34" t="s">
        <v>6</v>
      </c>
      <c r="I7476" s="34" t="s">
        <v>6</v>
      </c>
      <c r="J7476" s="34" t="s">
        <v>6</v>
      </c>
      <c r="K7476" s="34" t="s">
        <v>6</v>
      </c>
      <c r="L7476" s="34" t="s">
        <v>6</v>
      </c>
      <c r="M7476" s="34" t="s">
        <v>6</v>
      </c>
      <c r="N7476" s="34" t="s">
        <v>6</v>
      </c>
      <c r="O7476" s="34">
        <v>73.46241825850332</v>
      </c>
      <c r="P7476" s="34">
        <v>2.81723895164646</v>
      </c>
      <c r="Q7476" t="s">
        <v>6</v>
      </c>
      <c r="R7476" t="s">
        <v>6</v>
      </c>
      <c r="S7476" t="s">
        <v>6</v>
      </c>
      <c r="T7476" t="s">
        <v>6</v>
      </c>
      <c r="U7476" t="s">
        <v>6</v>
      </c>
      <c r="V7476" t="s">
        <v>6</v>
      </c>
      <c r="W7476" t="s">
        <v>6</v>
      </c>
      <c r="X7476" t="s">
        <v>6</v>
      </c>
      <c r="Y7476" t="s">
        <v>6</v>
      </c>
      <c r="Z7476" t="s">
        <v>6</v>
      </c>
      <c r="AA7476" t="s">
        <v>6</v>
      </c>
      <c r="AB7476" t="s">
        <v>15038</v>
      </c>
      <c r="AC7476" t="s">
        <v>15039</v>
      </c>
    </row>
    <row r="7477" spans="1:29" x14ac:dyDescent="0.3">
      <c r="A7477" t="s">
        <v>340</v>
      </c>
      <c r="B7477">
        <v>614</v>
      </c>
      <c r="C7477" t="s">
        <v>184</v>
      </c>
      <c r="D7477">
        <v>1998</v>
      </c>
      <c r="E7477" t="s">
        <v>7932</v>
      </c>
      <c r="F7477" s="34" t="s">
        <v>6</v>
      </c>
      <c r="G7477" s="34" t="s">
        <v>6</v>
      </c>
      <c r="H7477" s="34" t="s">
        <v>6</v>
      </c>
      <c r="I7477" s="34" t="s">
        <v>6</v>
      </c>
      <c r="J7477" s="34" t="s">
        <v>6</v>
      </c>
      <c r="K7477" s="34" t="s">
        <v>6</v>
      </c>
      <c r="L7477" s="34" t="s">
        <v>6</v>
      </c>
      <c r="M7477" s="34" t="s">
        <v>6</v>
      </c>
      <c r="N7477" s="34" t="s">
        <v>6</v>
      </c>
      <c r="O7477" s="34">
        <v>96.340929322013906</v>
      </c>
      <c r="P7477" s="34">
        <v>4.1102642805013403</v>
      </c>
      <c r="Q7477" t="s">
        <v>6</v>
      </c>
      <c r="R7477" t="s">
        <v>6</v>
      </c>
      <c r="S7477" t="s">
        <v>6</v>
      </c>
      <c r="T7477" t="s">
        <v>6</v>
      </c>
      <c r="U7477" t="s">
        <v>6</v>
      </c>
      <c r="V7477" t="s">
        <v>6</v>
      </c>
      <c r="W7477" t="s">
        <v>6</v>
      </c>
      <c r="X7477" t="s">
        <v>6</v>
      </c>
      <c r="Y7477" t="s">
        <v>6</v>
      </c>
      <c r="Z7477" t="s">
        <v>6</v>
      </c>
      <c r="AA7477" t="s">
        <v>6</v>
      </c>
      <c r="AB7477" t="s">
        <v>15038</v>
      </c>
      <c r="AC7477" t="s">
        <v>15039</v>
      </c>
    </row>
    <row r="7478" spans="1:29" x14ac:dyDescent="0.3">
      <c r="A7478" t="s">
        <v>340</v>
      </c>
      <c r="B7478" s="35">
        <v>614</v>
      </c>
      <c r="C7478" t="s">
        <v>184</v>
      </c>
      <c r="D7478" s="35">
        <v>1999</v>
      </c>
      <c r="E7478" t="s">
        <v>7933</v>
      </c>
      <c r="F7478" s="34" t="s">
        <v>6</v>
      </c>
      <c r="G7478" s="34" t="s">
        <v>6</v>
      </c>
      <c r="H7478" s="34" t="s">
        <v>6</v>
      </c>
      <c r="I7478" s="34" t="s">
        <v>6</v>
      </c>
      <c r="J7478" s="34" t="s">
        <v>6</v>
      </c>
      <c r="K7478" s="34" t="s">
        <v>6</v>
      </c>
      <c r="L7478" s="34" t="s">
        <v>6</v>
      </c>
      <c r="M7478" s="34" t="s">
        <v>6</v>
      </c>
      <c r="N7478" s="34" t="s">
        <v>6</v>
      </c>
      <c r="O7478" s="34">
        <v>104.82732017786715</v>
      </c>
      <c r="P7478" s="34">
        <v>27.614581720200501</v>
      </c>
      <c r="Q7478" t="s">
        <v>6</v>
      </c>
      <c r="R7478" t="s">
        <v>6</v>
      </c>
      <c r="S7478" t="s">
        <v>6</v>
      </c>
      <c r="T7478" t="s">
        <v>6</v>
      </c>
      <c r="U7478" t="s">
        <v>6</v>
      </c>
      <c r="V7478" t="s">
        <v>6</v>
      </c>
      <c r="W7478" t="s">
        <v>6</v>
      </c>
      <c r="X7478" t="s">
        <v>6</v>
      </c>
      <c r="Y7478" t="s">
        <v>6</v>
      </c>
      <c r="Z7478" t="s">
        <v>6</v>
      </c>
      <c r="AA7478" t="s">
        <v>6</v>
      </c>
      <c r="AB7478" t="s">
        <v>15038</v>
      </c>
      <c r="AC7478" t="s">
        <v>15039</v>
      </c>
    </row>
    <row r="7479" spans="1:29" x14ac:dyDescent="0.3">
      <c r="A7479" t="s">
        <v>340</v>
      </c>
      <c r="B7479" s="35">
        <v>614</v>
      </c>
      <c r="C7479" t="s">
        <v>184</v>
      </c>
      <c r="D7479" s="35">
        <v>2000</v>
      </c>
      <c r="E7479" t="s">
        <v>7934</v>
      </c>
      <c r="F7479" s="34" t="s">
        <v>6</v>
      </c>
      <c r="G7479" s="34" t="s">
        <v>6</v>
      </c>
      <c r="H7479" s="34" t="s">
        <v>6</v>
      </c>
      <c r="I7479" s="34" t="s">
        <v>6</v>
      </c>
      <c r="J7479" s="34" t="s">
        <v>6</v>
      </c>
      <c r="K7479" s="34" t="s">
        <v>6</v>
      </c>
      <c r="L7479" s="34" t="s">
        <v>6</v>
      </c>
      <c r="M7479" s="34" t="s">
        <v>6</v>
      </c>
      <c r="N7479" s="34" t="s">
        <v>6</v>
      </c>
      <c r="O7479" s="34">
        <v>118.2425363642263</v>
      </c>
      <c r="P7479" s="34">
        <v>126.977313969139</v>
      </c>
      <c r="Q7479" t="s">
        <v>6</v>
      </c>
      <c r="R7479" t="s">
        <v>6</v>
      </c>
      <c r="S7479" t="s">
        <v>6</v>
      </c>
      <c r="T7479" t="s">
        <v>6</v>
      </c>
      <c r="U7479" t="s">
        <v>6</v>
      </c>
      <c r="V7479" t="s">
        <v>6</v>
      </c>
      <c r="W7479" t="s">
        <v>6</v>
      </c>
      <c r="X7479" t="s">
        <v>6</v>
      </c>
      <c r="Y7479" t="s">
        <v>6</v>
      </c>
      <c r="Z7479" t="s">
        <v>6</v>
      </c>
      <c r="AA7479" t="s">
        <v>6</v>
      </c>
      <c r="AB7479" t="s">
        <v>15038</v>
      </c>
      <c r="AC7479" t="s">
        <v>15039</v>
      </c>
    </row>
    <row r="7480" spans="1:29" x14ac:dyDescent="0.3">
      <c r="A7480" t="s">
        <v>340</v>
      </c>
      <c r="B7480" s="35">
        <v>614</v>
      </c>
      <c r="C7480" t="s">
        <v>184</v>
      </c>
      <c r="D7480" s="35">
        <v>2001</v>
      </c>
      <c r="E7480" t="s">
        <v>7935</v>
      </c>
      <c r="F7480" s="34" t="s">
        <v>6</v>
      </c>
      <c r="G7480" s="34" t="s">
        <v>6</v>
      </c>
      <c r="H7480" s="34" t="s">
        <v>6</v>
      </c>
      <c r="I7480" s="34" t="s">
        <v>6</v>
      </c>
      <c r="J7480" s="34" t="s">
        <v>6</v>
      </c>
      <c r="K7480" s="34" t="s">
        <v>6</v>
      </c>
      <c r="L7480" s="34" t="s">
        <v>6</v>
      </c>
      <c r="M7480" s="34" t="s">
        <v>6</v>
      </c>
      <c r="N7480" s="34" t="s">
        <v>6</v>
      </c>
      <c r="O7480" s="34">
        <v>100.22145472628077</v>
      </c>
      <c r="P7480" s="34">
        <v>273.04095994384102</v>
      </c>
      <c r="Q7480" t="s">
        <v>6</v>
      </c>
      <c r="R7480" t="s">
        <v>6</v>
      </c>
      <c r="S7480" t="s">
        <v>6</v>
      </c>
      <c r="T7480" t="s">
        <v>6</v>
      </c>
      <c r="U7480" t="s">
        <v>6</v>
      </c>
      <c r="V7480" t="s">
        <v>6</v>
      </c>
      <c r="W7480" t="s">
        <v>6</v>
      </c>
      <c r="X7480" t="s">
        <v>6</v>
      </c>
      <c r="Y7480" t="s">
        <v>6</v>
      </c>
      <c r="Z7480" t="s">
        <v>6</v>
      </c>
      <c r="AA7480" t="s">
        <v>6</v>
      </c>
      <c r="AB7480" t="s">
        <v>15038</v>
      </c>
      <c r="AC7480" t="s">
        <v>15039</v>
      </c>
    </row>
    <row r="7481" spans="1:29" x14ac:dyDescent="0.3">
      <c r="A7481" t="s">
        <v>340</v>
      </c>
      <c r="B7481" s="35">
        <v>614</v>
      </c>
      <c r="C7481" t="s">
        <v>184</v>
      </c>
      <c r="D7481" s="35">
        <v>2002</v>
      </c>
      <c r="E7481" t="s">
        <v>7936</v>
      </c>
      <c r="F7481" s="34" t="s">
        <v>6</v>
      </c>
      <c r="G7481" s="34" t="s">
        <v>6</v>
      </c>
      <c r="H7481" s="34" t="s">
        <v>6</v>
      </c>
      <c r="I7481" s="34" t="s">
        <v>6</v>
      </c>
      <c r="J7481" s="34" t="s">
        <v>6</v>
      </c>
      <c r="K7481" s="34" t="s">
        <v>6</v>
      </c>
      <c r="L7481" s="34" t="s">
        <v>6</v>
      </c>
      <c r="M7481" s="34" t="s">
        <v>6</v>
      </c>
      <c r="N7481" s="34" t="s">
        <v>6</v>
      </c>
      <c r="O7481" s="34">
        <v>65.107033362838962</v>
      </c>
      <c r="P7481" s="34">
        <v>753.57399999999996</v>
      </c>
      <c r="Q7481" t="s">
        <v>6</v>
      </c>
      <c r="R7481" t="s">
        <v>6</v>
      </c>
      <c r="S7481" t="s">
        <v>6</v>
      </c>
      <c r="T7481" t="s">
        <v>6</v>
      </c>
      <c r="U7481" t="s">
        <v>6</v>
      </c>
      <c r="V7481" t="s">
        <v>6</v>
      </c>
      <c r="W7481" t="s">
        <v>6</v>
      </c>
      <c r="X7481" t="s">
        <v>6</v>
      </c>
      <c r="Y7481" t="s">
        <v>6</v>
      </c>
      <c r="Z7481" t="s">
        <v>6</v>
      </c>
      <c r="AA7481" t="s">
        <v>6</v>
      </c>
      <c r="AB7481" t="s">
        <v>15038</v>
      </c>
      <c r="AC7481" t="s">
        <v>15039</v>
      </c>
    </row>
    <row r="7482" spans="1:29" x14ac:dyDescent="0.3">
      <c r="A7482" t="s">
        <v>340</v>
      </c>
      <c r="B7482" s="35">
        <v>614</v>
      </c>
      <c r="C7482" t="s">
        <v>184</v>
      </c>
      <c r="D7482" s="35">
        <v>2003</v>
      </c>
      <c r="E7482" t="s">
        <v>7937</v>
      </c>
      <c r="F7482" s="34" t="s">
        <v>6</v>
      </c>
      <c r="G7482" s="34" t="s">
        <v>6</v>
      </c>
      <c r="H7482" s="34" t="s">
        <v>6</v>
      </c>
      <c r="I7482" s="34" t="s">
        <v>6</v>
      </c>
      <c r="J7482" s="34" t="s">
        <v>6</v>
      </c>
      <c r="K7482" s="34" t="s">
        <v>6</v>
      </c>
      <c r="L7482" s="34" t="s">
        <v>6</v>
      </c>
      <c r="M7482" s="34" t="s">
        <v>6</v>
      </c>
      <c r="N7482" s="34" t="s">
        <v>6</v>
      </c>
      <c r="O7482" s="34">
        <v>50.759880162496252</v>
      </c>
      <c r="P7482" s="34">
        <v>1517.6510000000001</v>
      </c>
      <c r="Q7482" t="s">
        <v>6</v>
      </c>
      <c r="R7482" t="s">
        <v>6</v>
      </c>
      <c r="S7482" t="s">
        <v>6</v>
      </c>
      <c r="T7482" t="s">
        <v>6</v>
      </c>
      <c r="U7482" t="s">
        <v>6</v>
      </c>
      <c r="V7482" t="s">
        <v>6</v>
      </c>
      <c r="W7482" t="s">
        <v>6</v>
      </c>
      <c r="X7482" t="s">
        <v>6</v>
      </c>
      <c r="Y7482" t="s">
        <v>6</v>
      </c>
      <c r="Z7482" t="s">
        <v>6</v>
      </c>
      <c r="AA7482" t="s">
        <v>6</v>
      </c>
      <c r="AB7482" t="s">
        <v>15038</v>
      </c>
      <c r="AC7482" t="s">
        <v>15039</v>
      </c>
    </row>
    <row r="7483" spans="1:29" x14ac:dyDescent="0.3">
      <c r="A7483" t="s">
        <v>340</v>
      </c>
      <c r="B7483" s="35">
        <v>614</v>
      </c>
      <c r="C7483" t="s">
        <v>184</v>
      </c>
      <c r="D7483" s="35">
        <v>2004</v>
      </c>
      <c r="E7483" t="s">
        <v>7938</v>
      </c>
      <c r="F7483" s="34" t="s">
        <v>6</v>
      </c>
      <c r="G7483" s="34" t="s">
        <v>6</v>
      </c>
      <c r="H7483" s="34" t="s">
        <v>6</v>
      </c>
      <c r="I7483" s="34" t="s">
        <v>6</v>
      </c>
      <c r="J7483" s="34" t="s">
        <v>6</v>
      </c>
      <c r="K7483" s="34" t="s">
        <v>6</v>
      </c>
      <c r="L7483" s="34" t="s">
        <v>6</v>
      </c>
      <c r="M7483" s="34" t="s">
        <v>6</v>
      </c>
      <c r="N7483" s="34" t="s">
        <v>6</v>
      </c>
      <c r="O7483" s="34">
        <v>41.626647298751422</v>
      </c>
      <c r="P7483" s="34">
        <v>2255.4479999999999</v>
      </c>
      <c r="Q7483" t="s">
        <v>6</v>
      </c>
      <c r="R7483" t="s">
        <v>6</v>
      </c>
      <c r="S7483" t="s">
        <v>6</v>
      </c>
      <c r="T7483" t="s">
        <v>6</v>
      </c>
      <c r="U7483" t="s">
        <v>6</v>
      </c>
      <c r="V7483" t="s">
        <v>6</v>
      </c>
      <c r="W7483" t="s">
        <v>6</v>
      </c>
      <c r="X7483" t="s">
        <v>6</v>
      </c>
      <c r="Y7483" t="s">
        <v>6</v>
      </c>
      <c r="Z7483" t="s">
        <v>6</v>
      </c>
      <c r="AA7483" t="s">
        <v>6</v>
      </c>
      <c r="AB7483" t="s">
        <v>15038</v>
      </c>
      <c r="AC7483" t="s">
        <v>15039</v>
      </c>
    </row>
    <row r="7484" spans="1:29" x14ac:dyDescent="0.3">
      <c r="A7484" t="s">
        <v>340</v>
      </c>
      <c r="B7484" s="35">
        <v>614</v>
      </c>
      <c r="C7484" t="s">
        <v>184</v>
      </c>
      <c r="D7484" s="35">
        <v>2005</v>
      </c>
      <c r="E7484" t="s">
        <v>7939</v>
      </c>
      <c r="F7484" s="34" t="s">
        <v>6</v>
      </c>
      <c r="G7484" s="34" t="s">
        <v>6</v>
      </c>
      <c r="H7484" s="34" t="s">
        <v>6</v>
      </c>
      <c r="I7484" s="34" t="s">
        <v>6</v>
      </c>
      <c r="J7484" s="34" t="s">
        <v>6</v>
      </c>
      <c r="K7484" s="34" t="s">
        <v>6</v>
      </c>
      <c r="L7484" s="34" t="s">
        <v>6</v>
      </c>
      <c r="M7484" s="34" t="s">
        <v>6</v>
      </c>
      <c r="N7484" s="34" t="s">
        <v>6</v>
      </c>
      <c r="O7484" s="34">
        <v>29.886386614414256</v>
      </c>
      <c r="P7484" s="34">
        <v>3608.0949999999998</v>
      </c>
      <c r="Q7484" t="s">
        <v>6</v>
      </c>
      <c r="R7484" t="s">
        <v>6</v>
      </c>
      <c r="S7484" t="s">
        <v>6</v>
      </c>
      <c r="T7484" t="s">
        <v>6</v>
      </c>
      <c r="U7484" t="s">
        <v>6</v>
      </c>
      <c r="V7484" t="s">
        <v>6</v>
      </c>
      <c r="W7484" t="s">
        <v>6</v>
      </c>
      <c r="X7484" t="s">
        <v>6</v>
      </c>
      <c r="Y7484" t="s">
        <v>6</v>
      </c>
      <c r="Z7484" t="s">
        <v>6</v>
      </c>
      <c r="AA7484" t="s">
        <v>6</v>
      </c>
      <c r="AB7484" t="s">
        <v>15038</v>
      </c>
      <c r="AC7484" t="s">
        <v>15039</v>
      </c>
    </row>
    <row r="7485" spans="1:29" x14ac:dyDescent="0.3">
      <c r="A7485" t="s">
        <v>340</v>
      </c>
      <c r="B7485" s="35">
        <v>614</v>
      </c>
      <c r="C7485" t="s">
        <v>184</v>
      </c>
      <c r="D7485" s="35">
        <v>2006</v>
      </c>
      <c r="E7485" t="s">
        <v>7940</v>
      </c>
      <c r="F7485" s="34" t="s">
        <v>6</v>
      </c>
      <c r="G7485" s="34" t="s">
        <v>6</v>
      </c>
      <c r="H7485" s="34" t="s">
        <v>6</v>
      </c>
      <c r="I7485" s="34" t="s">
        <v>6</v>
      </c>
      <c r="J7485" s="34" t="s">
        <v>6</v>
      </c>
      <c r="K7485" s="34" t="s">
        <v>6</v>
      </c>
      <c r="L7485" s="34" t="s">
        <v>6</v>
      </c>
      <c r="M7485" s="34" t="s">
        <v>6</v>
      </c>
      <c r="N7485" s="34" t="s">
        <v>6</v>
      </c>
      <c r="O7485" s="34">
        <v>16.725864128347869</v>
      </c>
      <c r="P7485" s="34">
        <v>4713.8819999999996</v>
      </c>
      <c r="Q7485" t="s">
        <v>6</v>
      </c>
      <c r="R7485" t="s">
        <v>6</v>
      </c>
      <c r="S7485" t="s">
        <v>6</v>
      </c>
      <c r="T7485" t="s">
        <v>6</v>
      </c>
      <c r="U7485" t="s">
        <v>6</v>
      </c>
      <c r="V7485" t="s">
        <v>6</v>
      </c>
      <c r="W7485" t="s">
        <v>6</v>
      </c>
      <c r="X7485" t="s">
        <v>6</v>
      </c>
      <c r="Y7485" t="s">
        <v>6</v>
      </c>
      <c r="Z7485" t="s">
        <v>6</v>
      </c>
      <c r="AA7485" t="s">
        <v>6</v>
      </c>
      <c r="AB7485" t="s">
        <v>15038</v>
      </c>
      <c r="AC7485" t="s">
        <v>15039</v>
      </c>
    </row>
    <row r="7486" spans="1:29" x14ac:dyDescent="0.3">
      <c r="A7486" t="s">
        <v>340</v>
      </c>
      <c r="B7486" s="35">
        <v>614</v>
      </c>
      <c r="C7486" t="s">
        <v>184</v>
      </c>
      <c r="D7486" s="35">
        <v>2007</v>
      </c>
      <c r="E7486" t="s">
        <v>7941</v>
      </c>
      <c r="F7486" s="34" t="s">
        <v>6</v>
      </c>
      <c r="G7486" s="34" t="s">
        <v>6</v>
      </c>
      <c r="H7486" s="34" t="s">
        <v>6</v>
      </c>
      <c r="I7486" s="34" t="s">
        <v>6</v>
      </c>
      <c r="J7486" s="34" t="s">
        <v>6</v>
      </c>
      <c r="K7486" s="34" t="s">
        <v>6</v>
      </c>
      <c r="L7486" s="34" t="s">
        <v>6</v>
      </c>
      <c r="M7486" s="34" t="s">
        <v>6</v>
      </c>
      <c r="N7486" s="34" t="s">
        <v>6</v>
      </c>
      <c r="O7486" s="34">
        <v>18.804412856184882</v>
      </c>
      <c r="P7486" s="34">
        <v>5602.45</v>
      </c>
      <c r="Q7486" t="s">
        <v>6</v>
      </c>
      <c r="R7486" t="s">
        <v>6</v>
      </c>
      <c r="S7486" t="s">
        <v>6</v>
      </c>
      <c r="T7486" t="s">
        <v>6</v>
      </c>
      <c r="U7486" t="s">
        <v>6</v>
      </c>
      <c r="V7486" t="s">
        <v>6</v>
      </c>
      <c r="W7486" t="s">
        <v>6</v>
      </c>
      <c r="X7486" t="s">
        <v>6</v>
      </c>
      <c r="Y7486" t="s">
        <v>6</v>
      </c>
      <c r="Z7486" t="s">
        <v>6</v>
      </c>
      <c r="AA7486" t="s">
        <v>6</v>
      </c>
      <c r="AB7486" t="s">
        <v>15038</v>
      </c>
      <c r="AC7486" t="s">
        <v>15039</v>
      </c>
    </row>
    <row r="7487" spans="1:29" x14ac:dyDescent="0.3">
      <c r="A7487" t="s">
        <v>340</v>
      </c>
      <c r="B7487" s="35">
        <v>614</v>
      </c>
      <c r="C7487" t="s">
        <v>184</v>
      </c>
      <c r="D7487" s="35">
        <v>2008</v>
      </c>
      <c r="E7487" t="s">
        <v>7942</v>
      </c>
      <c r="F7487" s="34" t="s">
        <v>6</v>
      </c>
      <c r="G7487" s="34" t="s">
        <v>6</v>
      </c>
      <c r="H7487" s="34" t="s">
        <v>6</v>
      </c>
      <c r="I7487" s="34" t="s">
        <v>6</v>
      </c>
      <c r="J7487" s="34" t="s">
        <v>6</v>
      </c>
      <c r="K7487" s="34" t="s">
        <v>6</v>
      </c>
      <c r="L7487" s="34" t="s">
        <v>6</v>
      </c>
      <c r="M7487" s="34" t="s">
        <v>6</v>
      </c>
      <c r="N7487" s="34" t="s">
        <v>6</v>
      </c>
      <c r="O7487" s="34">
        <v>28.122021176499185</v>
      </c>
      <c r="P7487" s="34">
        <v>7412.5780000000004</v>
      </c>
      <c r="Q7487" t="s">
        <v>6</v>
      </c>
      <c r="R7487" t="s">
        <v>6</v>
      </c>
      <c r="S7487" t="s">
        <v>6</v>
      </c>
      <c r="T7487" t="s">
        <v>6</v>
      </c>
      <c r="U7487" t="s">
        <v>6</v>
      </c>
      <c r="V7487" t="s">
        <v>6</v>
      </c>
      <c r="W7487" t="s">
        <v>6</v>
      </c>
      <c r="X7487" t="s">
        <v>6</v>
      </c>
      <c r="Y7487" t="s">
        <v>6</v>
      </c>
      <c r="Z7487" t="s">
        <v>6</v>
      </c>
      <c r="AA7487" t="s">
        <v>6</v>
      </c>
      <c r="AB7487" t="s">
        <v>15038</v>
      </c>
      <c r="AC7487" t="s">
        <v>15039</v>
      </c>
    </row>
    <row r="7488" spans="1:29" x14ac:dyDescent="0.3">
      <c r="A7488" t="s">
        <v>340</v>
      </c>
      <c r="B7488" s="35">
        <v>614</v>
      </c>
      <c r="C7488" t="s">
        <v>184</v>
      </c>
      <c r="D7488" s="35">
        <v>2009</v>
      </c>
      <c r="E7488" t="s">
        <v>7943</v>
      </c>
      <c r="F7488" s="34" t="s">
        <v>6</v>
      </c>
      <c r="G7488" s="34" t="s">
        <v>6</v>
      </c>
      <c r="H7488" s="34" t="s">
        <v>6</v>
      </c>
      <c r="I7488" s="34" t="s">
        <v>6</v>
      </c>
      <c r="J7488" s="34" t="s">
        <v>6</v>
      </c>
      <c r="K7488" s="34" t="s">
        <v>6</v>
      </c>
      <c r="L7488" s="34" t="s">
        <v>6</v>
      </c>
      <c r="M7488" s="34" t="s">
        <v>6</v>
      </c>
      <c r="N7488" s="34" t="s">
        <v>6</v>
      </c>
      <c r="O7488" s="34">
        <v>48.448005846273453</v>
      </c>
      <c r="P7488" s="34">
        <v>6481.5219999999999</v>
      </c>
      <c r="Q7488" t="s">
        <v>6</v>
      </c>
      <c r="R7488" t="s">
        <v>6</v>
      </c>
      <c r="S7488" t="s">
        <v>6</v>
      </c>
      <c r="T7488" t="s">
        <v>6</v>
      </c>
      <c r="U7488" t="s">
        <v>6</v>
      </c>
      <c r="V7488" t="s">
        <v>6</v>
      </c>
      <c r="W7488" t="s">
        <v>6</v>
      </c>
      <c r="X7488" t="s">
        <v>6</v>
      </c>
      <c r="Y7488" t="s">
        <v>6</v>
      </c>
      <c r="Z7488" t="s">
        <v>6</v>
      </c>
      <c r="AA7488" t="s">
        <v>6</v>
      </c>
      <c r="AB7488" t="s">
        <v>15038</v>
      </c>
      <c r="AC7488" t="s">
        <v>15039</v>
      </c>
    </row>
    <row r="7489" spans="1:29" x14ac:dyDescent="0.3">
      <c r="A7489" t="s">
        <v>340</v>
      </c>
      <c r="B7489" s="35">
        <v>614</v>
      </c>
      <c r="C7489" t="s">
        <v>184</v>
      </c>
      <c r="D7489" s="35">
        <v>2010</v>
      </c>
      <c r="E7489" t="s">
        <v>7944</v>
      </c>
      <c r="F7489" s="34" t="s">
        <v>6</v>
      </c>
      <c r="G7489" s="34" t="s">
        <v>6</v>
      </c>
      <c r="H7489" s="34" t="s">
        <v>6</v>
      </c>
      <c r="I7489" s="34" t="s">
        <v>6</v>
      </c>
      <c r="J7489" s="34" t="s">
        <v>6</v>
      </c>
      <c r="K7489" s="34" t="s">
        <v>6</v>
      </c>
      <c r="L7489" s="34" t="s">
        <v>6</v>
      </c>
      <c r="M7489" s="34" t="s">
        <v>6</v>
      </c>
      <c r="N7489" s="34" t="s">
        <v>6</v>
      </c>
      <c r="O7489" s="34">
        <v>32.593691107754104</v>
      </c>
      <c r="P7489" s="34">
        <v>8781.3080000000009</v>
      </c>
      <c r="Q7489" t="s">
        <v>6</v>
      </c>
      <c r="R7489" t="s">
        <v>6</v>
      </c>
      <c r="S7489" t="s">
        <v>6</v>
      </c>
      <c r="T7489" t="s">
        <v>6</v>
      </c>
      <c r="U7489" t="s">
        <v>6</v>
      </c>
      <c r="V7489" t="s">
        <v>6</v>
      </c>
      <c r="W7489" t="s">
        <v>6</v>
      </c>
      <c r="X7489" t="s">
        <v>6</v>
      </c>
      <c r="Y7489" t="s">
        <v>6</v>
      </c>
      <c r="Z7489" t="s">
        <v>6</v>
      </c>
      <c r="AA7489" t="s">
        <v>6</v>
      </c>
      <c r="AB7489" t="s">
        <v>15038</v>
      </c>
      <c r="AC7489" t="s">
        <v>15039</v>
      </c>
    </row>
    <row r="7490" spans="1:29" x14ac:dyDescent="0.3">
      <c r="A7490" t="s">
        <v>340</v>
      </c>
      <c r="B7490" s="35">
        <v>614</v>
      </c>
      <c r="C7490" t="s">
        <v>184</v>
      </c>
      <c r="D7490" s="35">
        <v>2011</v>
      </c>
      <c r="E7490" t="s">
        <v>7945</v>
      </c>
      <c r="F7490" s="34" t="s">
        <v>6</v>
      </c>
      <c r="G7490" s="34" t="s">
        <v>6</v>
      </c>
      <c r="H7490" s="34" t="s">
        <v>6</v>
      </c>
      <c r="I7490" s="34" t="s">
        <v>6</v>
      </c>
      <c r="J7490" s="34" t="s">
        <v>6</v>
      </c>
      <c r="K7490" s="34" t="s">
        <v>6</v>
      </c>
      <c r="L7490" s="34" t="s">
        <v>6</v>
      </c>
      <c r="M7490" s="34" t="s">
        <v>6</v>
      </c>
      <c r="N7490" s="34" t="s">
        <v>6</v>
      </c>
      <c r="O7490" s="34">
        <v>26.317853830908145</v>
      </c>
      <c r="P7490" s="34">
        <v>11793.661</v>
      </c>
      <c r="Q7490" t="s">
        <v>6</v>
      </c>
      <c r="R7490" t="s">
        <v>6</v>
      </c>
      <c r="S7490" t="s">
        <v>6</v>
      </c>
      <c r="T7490" t="s">
        <v>6</v>
      </c>
      <c r="U7490" t="s">
        <v>6</v>
      </c>
      <c r="V7490" t="s">
        <v>6</v>
      </c>
      <c r="W7490" t="s">
        <v>6</v>
      </c>
      <c r="X7490" t="s">
        <v>6</v>
      </c>
      <c r="Y7490" t="s">
        <v>6</v>
      </c>
      <c r="Z7490" t="s">
        <v>6</v>
      </c>
      <c r="AA7490" t="s">
        <v>6</v>
      </c>
      <c r="AB7490" t="s">
        <v>15038</v>
      </c>
      <c r="AC7490" t="s">
        <v>15039</v>
      </c>
    </row>
    <row r="7491" spans="1:29" x14ac:dyDescent="0.3">
      <c r="A7491" t="s">
        <v>340</v>
      </c>
      <c r="B7491" s="35">
        <v>614</v>
      </c>
      <c r="C7491" t="s">
        <v>184</v>
      </c>
      <c r="D7491" s="35">
        <v>2012</v>
      </c>
      <c r="E7491" t="s">
        <v>7946</v>
      </c>
      <c r="F7491" s="34" t="s">
        <v>6</v>
      </c>
      <c r="G7491" s="34" t="s">
        <v>6</v>
      </c>
      <c r="H7491" s="34" t="s">
        <v>6</v>
      </c>
      <c r="I7491" s="34" t="s">
        <v>6</v>
      </c>
      <c r="J7491" s="34" t="s">
        <v>6</v>
      </c>
      <c r="K7491" s="34" t="s">
        <v>6</v>
      </c>
      <c r="L7491" s="34" t="s">
        <v>6</v>
      </c>
      <c r="M7491" s="34" t="s">
        <v>6</v>
      </c>
      <c r="N7491" s="34" t="s">
        <v>6</v>
      </c>
      <c r="O7491" s="34">
        <v>23.805354162526964</v>
      </c>
      <c r="P7491" s="34">
        <v>13706.611999999999</v>
      </c>
      <c r="Q7491" t="s">
        <v>6</v>
      </c>
      <c r="R7491" t="s">
        <v>6</v>
      </c>
      <c r="S7491" t="s">
        <v>6</v>
      </c>
      <c r="T7491" t="s">
        <v>6</v>
      </c>
      <c r="U7491" t="s">
        <v>6</v>
      </c>
      <c r="V7491" t="s">
        <v>6</v>
      </c>
      <c r="W7491" t="s">
        <v>6</v>
      </c>
      <c r="X7491" t="s">
        <v>6</v>
      </c>
      <c r="Y7491" t="s">
        <v>6</v>
      </c>
      <c r="Z7491" t="s">
        <v>6</v>
      </c>
      <c r="AA7491" t="s">
        <v>6</v>
      </c>
      <c r="AB7491" t="s">
        <v>15038</v>
      </c>
      <c r="AC7491" t="s">
        <v>15039</v>
      </c>
    </row>
    <row r="7492" spans="1:29" x14ac:dyDescent="0.3">
      <c r="A7492" t="s">
        <v>340</v>
      </c>
      <c r="B7492" s="35">
        <v>614</v>
      </c>
      <c r="C7492" t="s">
        <v>184</v>
      </c>
      <c r="D7492" s="35">
        <v>2013</v>
      </c>
      <c r="E7492" t="s">
        <v>7947</v>
      </c>
      <c r="F7492" s="34" t="s">
        <v>6</v>
      </c>
      <c r="G7492" s="34" t="s">
        <v>6</v>
      </c>
      <c r="H7492" s="34" t="s">
        <v>6</v>
      </c>
      <c r="I7492" s="34" t="s">
        <v>6</v>
      </c>
      <c r="J7492" s="34" t="s">
        <v>6</v>
      </c>
      <c r="K7492" s="34" t="s">
        <v>6</v>
      </c>
      <c r="L7492" s="34" t="s">
        <v>6</v>
      </c>
      <c r="M7492" s="34" t="s">
        <v>6</v>
      </c>
      <c r="N7492" s="34" t="s">
        <v>6</v>
      </c>
      <c r="O7492" s="34">
        <v>29.473055308816804</v>
      </c>
      <c r="P7492" s="34">
        <v>14840.76</v>
      </c>
      <c r="Q7492" t="s">
        <v>6</v>
      </c>
      <c r="R7492" t="s">
        <v>6</v>
      </c>
      <c r="S7492" t="s">
        <v>6</v>
      </c>
      <c r="T7492" t="s">
        <v>6</v>
      </c>
      <c r="U7492" t="s">
        <v>6</v>
      </c>
      <c r="V7492" t="s">
        <v>6</v>
      </c>
      <c r="W7492" t="s">
        <v>6</v>
      </c>
      <c r="X7492" t="s">
        <v>6</v>
      </c>
      <c r="Y7492" t="s">
        <v>6</v>
      </c>
      <c r="Z7492" t="s">
        <v>6</v>
      </c>
      <c r="AA7492" t="s">
        <v>6</v>
      </c>
      <c r="AB7492" t="s">
        <v>15038</v>
      </c>
      <c r="AC7492" t="s">
        <v>15039</v>
      </c>
    </row>
    <row r="7493" spans="1:29" x14ac:dyDescent="0.3">
      <c r="A7493" t="s">
        <v>340</v>
      </c>
      <c r="B7493" s="35">
        <v>614</v>
      </c>
      <c r="C7493" t="s">
        <v>184</v>
      </c>
      <c r="D7493" s="35">
        <v>2014</v>
      </c>
      <c r="E7493" t="s">
        <v>7948</v>
      </c>
      <c r="F7493" s="34" t="s">
        <v>6</v>
      </c>
      <c r="G7493" s="34" t="s">
        <v>6</v>
      </c>
      <c r="H7493" s="34" t="s">
        <v>6</v>
      </c>
      <c r="I7493" s="34" t="s">
        <v>6</v>
      </c>
      <c r="J7493" s="34" t="s">
        <v>6</v>
      </c>
      <c r="K7493" s="34" t="s">
        <v>6</v>
      </c>
      <c r="L7493" s="34" t="s">
        <v>6</v>
      </c>
      <c r="M7493" s="34" t="s">
        <v>6</v>
      </c>
      <c r="N7493" s="34" t="s">
        <v>6</v>
      </c>
      <c r="O7493" s="34">
        <v>35.274185839620174</v>
      </c>
      <c r="P7493" s="34">
        <v>16165.668</v>
      </c>
      <c r="Q7493" t="s">
        <v>6</v>
      </c>
      <c r="R7493" t="s">
        <v>6</v>
      </c>
      <c r="S7493" t="s">
        <v>6</v>
      </c>
      <c r="T7493" t="s">
        <v>6</v>
      </c>
      <c r="U7493" t="s">
        <v>6</v>
      </c>
      <c r="V7493" t="s">
        <v>6</v>
      </c>
      <c r="W7493" t="s">
        <v>6</v>
      </c>
      <c r="X7493" t="s">
        <v>6</v>
      </c>
      <c r="Y7493" t="s">
        <v>6</v>
      </c>
      <c r="Z7493" t="s">
        <v>6</v>
      </c>
      <c r="AA7493" t="s">
        <v>6</v>
      </c>
      <c r="AB7493" t="s">
        <v>15038</v>
      </c>
      <c r="AC7493" t="s">
        <v>15039</v>
      </c>
    </row>
    <row r="7494" spans="1:29" x14ac:dyDescent="0.3">
      <c r="A7494" t="s">
        <v>340</v>
      </c>
      <c r="B7494" s="35">
        <v>614</v>
      </c>
      <c r="C7494" t="s">
        <v>184</v>
      </c>
      <c r="D7494" s="35">
        <v>2015</v>
      </c>
      <c r="E7494" t="s">
        <v>7949</v>
      </c>
      <c r="F7494" s="34" t="s">
        <v>6</v>
      </c>
      <c r="G7494" s="34" t="s">
        <v>6</v>
      </c>
      <c r="H7494" s="34" t="s">
        <v>6</v>
      </c>
      <c r="I7494" s="34" t="s">
        <v>6</v>
      </c>
      <c r="J7494" s="34" t="s">
        <v>6</v>
      </c>
      <c r="K7494" s="34" t="s">
        <v>6</v>
      </c>
      <c r="L7494" s="34" t="s">
        <v>6</v>
      </c>
      <c r="M7494" s="34" t="s">
        <v>6</v>
      </c>
      <c r="N7494" s="34" t="s">
        <v>6</v>
      </c>
      <c r="O7494" s="34">
        <v>50.385819947027819</v>
      </c>
      <c r="P7494" s="34">
        <v>15807.316999999999</v>
      </c>
      <c r="Q7494" t="s">
        <v>6</v>
      </c>
      <c r="R7494" t="s">
        <v>6</v>
      </c>
      <c r="S7494" t="s">
        <v>6</v>
      </c>
      <c r="T7494" t="s">
        <v>6</v>
      </c>
      <c r="U7494" t="s">
        <v>6</v>
      </c>
      <c r="V7494" t="s">
        <v>6</v>
      </c>
      <c r="W7494" t="s">
        <v>6</v>
      </c>
      <c r="X7494" t="s">
        <v>6</v>
      </c>
      <c r="Y7494" t="s">
        <v>6</v>
      </c>
      <c r="Z7494" t="s">
        <v>6</v>
      </c>
      <c r="AA7494" t="s">
        <v>6</v>
      </c>
      <c r="AB7494" t="s">
        <v>15038</v>
      </c>
      <c r="AC7494" t="s">
        <v>15039</v>
      </c>
    </row>
    <row r="7495" spans="1:29" x14ac:dyDescent="0.3">
      <c r="A7495" t="s">
        <v>340</v>
      </c>
      <c r="B7495" s="35">
        <v>614</v>
      </c>
      <c r="C7495" t="s">
        <v>184</v>
      </c>
      <c r="D7495" s="35">
        <v>2016</v>
      </c>
      <c r="E7495" t="s">
        <v>7950</v>
      </c>
      <c r="F7495" s="34" t="s">
        <v>6</v>
      </c>
      <c r="G7495" s="34" t="s">
        <v>6</v>
      </c>
      <c r="H7495" s="34" t="s">
        <v>6</v>
      </c>
      <c r="I7495" s="34" t="s">
        <v>6</v>
      </c>
      <c r="J7495" s="34" t="s">
        <v>6</v>
      </c>
      <c r="K7495" s="34" t="s">
        <v>6</v>
      </c>
      <c r="L7495" s="34" t="s">
        <v>6</v>
      </c>
      <c r="M7495" s="34" t="s">
        <v>6</v>
      </c>
      <c r="N7495" s="34" t="s">
        <v>6</v>
      </c>
      <c r="O7495" s="34">
        <v>66.670004986059396</v>
      </c>
      <c r="P7495" s="34">
        <v>18781.815999999999</v>
      </c>
      <c r="Q7495" t="s">
        <v>6</v>
      </c>
      <c r="R7495" t="s">
        <v>6</v>
      </c>
      <c r="S7495" t="s">
        <v>6</v>
      </c>
      <c r="T7495" t="s">
        <v>6</v>
      </c>
      <c r="U7495" t="s">
        <v>6</v>
      </c>
      <c r="V7495" t="s">
        <v>6</v>
      </c>
      <c r="W7495" t="s">
        <v>6</v>
      </c>
      <c r="X7495" t="s">
        <v>6</v>
      </c>
      <c r="Y7495" t="s">
        <v>6</v>
      </c>
      <c r="Z7495" t="s">
        <v>6</v>
      </c>
      <c r="AA7495" t="s">
        <v>6</v>
      </c>
      <c r="AB7495" t="s">
        <v>15038</v>
      </c>
      <c r="AC7495" t="s">
        <v>15039</v>
      </c>
    </row>
    <row r="7496" spans="1:29" x14ac:dyDescent="0.3">
      <c r="A7496" t="s">
        <v>340</v>
      </c>
      <c r="B7496" s="35">
        <v>614</v>
      </c>
      <c r="C7496" t="s">
        <v>184</v>
      </c>
      <c r="D7496" s="35">
        <v>2017</v>
      </c>
      <c r="E7496" t="s">
        <v>7951</v>
      </c>
      <c r="F7496" s="34" t="s">
        <v>6</v>
      </c>
      <c r="G7496" s="34" t="s">
        <v>6</v>
      </c>
      <c r="H7496" s="34" t="s">
        <v>6</v>
      </c>
      <c r="I7496" s="34" t="s">
        <v>6</v>
      </c>
      <c r="J7496" s="34" t="s">
        <v>6</v>
      </c>
      <c r="K7496" s="34" t="s">
        <v>6</v>
      </c>
      <c r="L7496" s="34" t="s">
        <v>6</v>
      </c>
      <c r="M7496" s="34" t="s">
        <v>6</v>
      </c>
      <c r="N7496" s="34" t="s">
        <v>6</v>
      </c>
      <c r="O7496" s="34">
        <v>60.492126220412921</v>
      </c>
      <c r="P7496" s="34">
        <v>23200.798999999999</v>
      </c>
      <c r="Q7496" t="s">
        <v>6</v>
      </c>
      <c r="R7496" t="s">
        <v>6</v>
      </c>
      <c r="S7496" t="s">
        <v>6</v>
      </c>
      <c r="T7496" t="s">
        <v>6</v>
      </c>
      <c r="U7496" t="s">
        <v>6</v>
      </c>
      <c r="V7496" t="s">
        <v>6</v>
      </c>
      <c r="W7496" t="s">
        <v>6</v>
      </c>
      <c r="X7496" t="s">
        <v>6</v>
      </c>
      <c r="Y7496" t="s">
        <v>6</v>
      </c>
      <c r="Z7496" t="s">
        <v>6</v>
      </c>
      <c r="AA7496" t="s">
        <v>6</v>
      </c>
      <c r="AB7496" t="s">
        <v>15038</v>
      </c>
      <c r="AC7496" t="s">
        <v>15039</v>
      </c>
    </row>
    <row r="7497" spans="1:29" x14ac:dyDescent="0.3">
      <c r="A7497" t="s">
        <v>340</v>
      </c>
      <c r="B7497" s="35">
        <v>614</v>
      </c>
      <c r="C7497" t="s">
        <v>184</v>
      </c>
      <c r="D7497" s="35">
        <v>2018</v>
      </c>
      <c r="E7497" t="s">
        <v>7952</v>
      </c>
      <c r="F7497" s="34" t="s">
        <v>6</v>
      </c>
      <c r="G7497" s="34" t="s">
        <v>6</v>
      </c>
      <c r="H7497" s="34" t="s">
        <v>6</v>
      </c>
      <c r="I7497" s="34" t="s">
        <v>6</v>
      </c>
      <c r="J7497" s="34" t="s">
        <v>6</v>
      </c>
      <c r="K7497" s="34" t="s">
        <v>6</v>
      </c>
      <c r="L7497" s="34" t="s">
        <v>6</v>
      </c>
      <c r="M7497" s="34" t="s">
        <v>6</v>
      </c>
      <c r="N7497" s="34" t="s">
        <v>6</v>
      </c>
      <c r="O7497" s="34">
        <v>82.541361888521863</v>
      </c>
      <c r="P7497" s="34">
        <v>28873.391</v>
      </c>
      <c r="Q7497" t="s">
        <v>6</v>
      </c>
      <c r="R7497" t="s">
        <v>6</v>
      </c>
      <c r="S7497" t="s">
        <v>6</v>
      </c>
      <c r="T7497" t="s">
        <v>6</v>
      </c>
      <c r="U7497" t="s">
        <v>6</v>
      </c>
      <c r="V7497" t="s">
        <v>6</v>
      </c>
      <c r="W7497" t="s">
        <v>6</v>
      </c>
      <c r="X7497" t="s">
        <v>6</v>
      </c>
      <c r="Y7497" t="s">
        <v>6</v>
      </c>
      <c r="Z7497" t="s">
        <v>6</v>
      </c>
      <c r="AA7497" t="s">
        <v>6</v>
      </c>
      <c r="AB7497" t="s">
        <v>15038</v>
      </c>
      <c r="AC7497" t="s">
        <v>15039</v>
      </c>
    </row>
    <row r="7498" spans="1:29" x14ac:dyDescent="0.3">
      <c r="A7498" t="s">
        <v>340</v>
      </c>
      <c r="B7498" s="35">
        <v>614</v>
      </c>
      <c r="C7498" t="s">
        <v>184</v>
      </c>
      <c r="D7498" s="35">
        <v>2019</v>
      </c>
      <c r="E7498" t="s">
        <v>7953</v>
      </c>
      <c r="F7498" s="34" t="s">
        <v>6</v>
      </c>
      <c r="G7498" s="34" t="s">
        <v>6</v>
      </c>
      <c r="H7498" s="34" t="s">
        <v>6</v>
      </c>
      <c r="I7498" s="34" t="s">
        <v>6</v>
      </c>
      <c r="J7498" s="34" t="s">
        <v>6</v>
      </c>
      <c r="K7498" s="34" t="s">
        <v>6</v>
      </c>
      <c r="L7498" s="34" t="s">
        <v>6</v>
      </c>
      <c r="M7498" s="34" t="s">
        <v>6</v>
      </c>
      <c r="N7498" s="34" t="s">
        <v>6</v>
      </c>
      <c r="O7498" s="34">
        <v>101.37284615040724</v>
      </c>
      <c r="P7498" s="34">
        <v>34538.508000000002</v>
      </c>
      <c r="Q7498" t="s">
        <v>6</v>
      </c>
      <c r="R7498" t="s">
        <v>6</v>
      </c>
      <c r="S7498" t="s">
        <v>6</v>
      </c>
      <c r="T7498" t="s">
        <v>6</v>
      </c>
      <c r="U7498" t="s">
        <v>6</v>
      </c>
      <c r="V7498" t="s">
        <v>6</v>
      </c>
      <c r="W7498" t="s">
        <v>6</v>
      </c>
      <c r="X7498" t="s">
        <v>6</v>
      </c>
      <c r="Y7498" t="s">
        <v>6</v>
      </c>
      <c r="Z7498" t="s">
        <v>6</v>
      </c>
      <c r="AA7498" t="s">
        <v>6</v>
      </c>
      <c r="AB7498" t="s">
        <v>15038</v>
      </c>
      <c r="AC7498" t="s">
        <v>15039</v>
      </c>
    </row>
    <row r="7499" spans="1:29" x14ac:dyDescent="0.3">
      <c r="A7499" t="s">
        <v>340</v>
      </c>
      <c r="B7499" s="35">
        <v>614</v>
      </c>
      <c r="C7499" t="s">
        <v>184</v>
      </c>
      <c r="D7499" s="35">
        <v>2020</v>
      </c>
      <c r="E7499" t="s">
        <v>7954</v>
      </c>
      <c r="F7499" s="34" t="s">
        <v>6</v>
      </c>
      <c r="G7499" s="34" t="s">
        <v>6</v>
      </c>
      <c r="H7499" s="34" t="s">
        <v>6</v>
      </c>
      <c r="I7499" s="34" t="s">
        <v>6</v>
      </c>
      <c r="J7499" s="34" t="s">
        <v>6</v>
      </c>
      <c r="K7499" s="34" t="s">
        <v>6</v>
      </c>
      <c r="L7499" s="34" t="s">
        <v>6</v>
      </c>
      <c r="M7499" s="34" t="s">
        <v>6</v>
      </c>
      <c r="N7499" s="34" t="s">
        <v>6</v>
      </c>
      <c r="O7499" s="34">
        <v>119.14541916612367</v>
      </c>
      <c r="P7499" s="34">
        <v>38466.148000000001</v>
      </c>
      <c r="Q7499" t="s">
        <v>6</v>
      </c>
      <c r="R7499" t="s">
        <v>6</v>
      </c>
      <c r="S7499" t="s">
        <v>6</v>
      </c>
      <c r="T7499" t="s">
        <v>6</v>
      </c>
      <c r="U7499" t="s">
        <v>6</v>
      </c>
      <c r="V7499" t="s">
        <v>6</v>
      </c>
      <c r="W7499" t="s">
        <v>6</v>
      </c>
      <c r="X7499" t="s">
        <v>6</v>
      </c>
      <c r="Y7499" t="s">
        <v>6</v>
      </c>
      <c r="Z7499" t="s">
        <v>6</v>
      </c>
      <c r="AA7499" t="s">
        <v>6</v>
      </c>
      <c r="AB7499" t="s">
        <v>15038</v>
      </c>
      <c r="AC7499" t="s">
        <v>15039</v>
      </c>
    </row>
    <row r="7500" spans="1:29" x14ac:dyDescent="0.3">
      <c r="A7500" t="s">
        <v>340</v>
      </c>
      <c r="B7500" s="35">
        <v>614</v>
      </c>
      <c r="C7500" t="s">
        <v>184</v>
      </c>
      <c r="D7500" s="35">
        <v>2021</v>
      </c>
      <c r="E7500" t="s">
        <v>7955</v>
      </c>
      <c r="F7500" s="34" t="s">
        <v>6</v>
      </c>
      <c r="G7500" s="34" t="s">
        <v>6</v>
      </c>
      <c r="H7500" s="34" t="s">
        <v>6</v>
      </c>
      <c r="I7500" s="34" t="s">
        <v>6</v>
      </c>
      <c r="J7500" s="34" t="s">
        <v>6</v>
      </c>
      <c r="K7500" s="34" t="s">
        <v>6</v>
      </c>
      <c r="L7500" s="34" t="s">
        <v>6</v>
      </c>
      <c r="M7500" s="34" t="s">
        <v>6</v>
      </c>
      <c r="N7500" s="34" t="s">
        <v>6</v>
      </c>
      <c r="O7500" s="34">
        <v>74.292158835875199</v>
      </c>
      <c r="P7500" s="34">
        <v>53277.982000000004</v>
      </c>
      <c r="Q7500" t="s">
        <v>6</v>
      </c>
      <c r="R7500" t="s">
        <v>6</v>
      </c>
      <c r="S7500" t="s">
        <v>6</v>
      </c>
      <c r="T7500" t="s">
        <v>6</v>
      </c>
      <c r="U7500" t="s">
        <v>6</v>
      </c>
      <c r="V7500" t="s">
        <v>6</v>
      </c>
      <c r="W7500" t="s">
        <v>6</v>
      </c>
      <c r="X7500" t="s">
        <v>6</v>
      </c>
      <c r="Y7500" t="s">
        <v>6</v>
      </c>
      <c r="Z7500" t="s">
        <v>6</v>
      </c>
      <c r="AA7500" t="s">
        <v>6</v>
      </c>
      <c r="AB7500" t="s">
        <v>15038</v>
      </c>
      <c r="AC7500" t="s">
        <v>15039</v>
      </c>
    </row>
    <row r="7501" spans="1:29" x14ac:dyDescent="0.3">
      <c r="A7501" t="s">
        <v>340</v>
      </c>
      <c r="B7501" s="35">
        <v>614</v>
      </c>
      <c r="C7501" t="s">
        <v>184</v>
      </c>
      <c r="D7501" s="35">
        <v>2022</v>
      </c>
      <c r="E7501" t="s">
        <v>7956</v>
      </c>
      <c r="F7501" s="34" t="s">
        <v>6</v>
      </c>
      <c r="G7501" s="34" t="s">
        <v>6</v>
      </c>
      <c r="H7501" s="34" t="s">
        <v>6</v>
      </c>
      <c r="I7501" s="34" t="s">
        <v>6</v>
      </c>
      <c r="J7501" s="34" t="s">
        <v>6</v>
      </c>
      <c r="K7501" s="34" t="s">
        <v>6</v>
      </c>
      <c r="L7501" s="34" t="s">
        <v>6</v>
      </c>
      <c r="M7501" s="34" t="s">
        <v>6</v>
      </c>
      <c r="N7501" s="34" t="s">
        <v>6</v>
      </c>
      <c r="O7501" s="34">
        <v>56.108160047105436</v>
      </c>
      <c r="P7501" s="34">
        <v>65604.308000000005</v>
      </c>
      <c r="Q7501" t="s">
        <v>6</v>
      </c>
      <c r="R7501" t="s">
        <v>6</v>
      </c>
      <c r="S7501" t="s">
        <v>6</v>
      </c>
      <c r="T7501" t="s">
        <v>6</v>
      </c>
      <c r="U7501" t="s">
        <v>6</v>
      </c>
      <c r="V7501" t="s">
        <v>6</v>
      </c>
      <c r="W7501" t="s">
        <v>6</v>
      </c>
      <c r="X7501" t="s">
        <v>6</v>
      </c>
      <c r="Y7501" t="s">
        <v>6</v>
      </c>
      <c r="Z7501" t="s">
        <v>6</v>
      </c>
      <c r="AA7501" t="s">
        <v>6</v>
      </c>
      <c r="AB7501" t="s">
        <v>15038</v>
      </c>
      <c r="AC7501" t="s">
        <v>15039</v>
      </c>
    </row>
    <row r="7502" spans="1:29" x14ac:dyDescent="0.3">
      <c r="A7502" t="s">
        <v>340</v>
      </c>
      <c r="B7502" s="35">
        <v>614</v>
      </c>
      <c r="C7502" t="s">
        <v>184</v>
      </c>
      <c r="D7502" s="35">
        <v>2023</v>
      </c>
      <c r="E7502" t="s">
        <v>7957</v>
      </c>
      <c r="F7502" s="34" t="s">
        <v>6</v>
      </c>
      <c r="G7502" s="34" t="s">
        <v>6</v>
      </c>
      <c r="H7502" s="34" t="s">
        <v>6</v>
      </c>
      <c r="I7502" s="34" t="s">
        <v>6</v>
      </c>
      <c r="J7502" s="34" t="s">
        <v>6</v>
      </c>
      <c r="K7502" s="34" t="s">
        <v>6</v>
      </c>
      <c r="L7502" s="34" t="s">
        <v>6</v>
      </c>
      <c r="M7502" s="34" t="s">
        <v>6</v>
      </c>
      <c r="N7502" s="34" t="s">
        <v>6</v>
      </c>
      <c r="O7502" s="34">
        <v>71.385300981567184</v>
      </c>
      <c r="P7502" s="34">
        <v>75190.511354858099</v>
      </c>
      <c r="Q7502" t="s">
        <v>6</v>
      </c>
      <c r="R7502" t="s">
        <v>6</v>
      </c>
      <c r="S7502" t="s">
        <v>6</v>
      </c>
      <c r="T7502" t="s">
        <v>6</v>
      </c>
      <c r="U7502" t="s">
        <v>6</v>
      </c>
      <c r="V7502" t="s">
        <v>6</v>
      </c>
      <c r="W7502" t="s">
        <v>6</v>
      </c>
      <c r="X7502" t="s">
        <v>6</v>
      </c>
      <c r="Y7502" t="s">
        <v>6</v>
      </c>
      <c r="Z7502" t="s">
        <v>6</v>
      </c>
      <c r="AA7502" t="s">
        <v>6</v>
      </c>
      <c r="AB7502" t="s">
        <v>15038</v>
      </c>
      <c r="AC7502" t="s">
        <v>15039</v>
      </c>
    </row>
    <row r="7503" spans="1:29" x14ac:dyDescent="0.3">
      <c r="A7503" t="s">
        <v>340</v>
      </c>
      <c r="B7503" s="35">
        <v>614</v>
      </c>
      <c r="C7503" t="s">
        <v>184</v>
      </c>
      <c r="D7503" s="35">
        <v>2024</v>
      </c>
      <c r="E7503" t="s">
        <v>15040</v>
      </c>
      <c r="F7503" s="34" t="s">
        <v>6</v>
      </c>
      <c r="G7503" s="34" t="s">
        <v>6</v>
      </c>
      <c r="H7503" s="34" t="s">
        <v>6</v>
      </c>
      <c r="I7503" s="34" t="s">
        <v>6</v>
      </c>
      <c r="J7503" s="34" t="s">
        <v>6</v>
      </c>
      <c r="K7503" s="34" t="s">
        <v>6</v>
      </c>
      <c r="L7503" s="34" t="s">
        <v>6</v>
      </c>
      <c r="M7503" s="34" t="s">
        <v>6</v>
      </c>
      <c r="N7503" s="34" t="s">
        <v>6</v>
      </c>
      <c r="O7503" s="34">
        <v>62.501395706587516</v>
      </c>
      <c r="P7503" s="34">
        <v>100854.818762956</v>
      </c>
      <c r="Q7503" t="s">
        <v>6</v>
      </c>
      <c r="R7503" t="s">
        <v>6</v>
      </c>
      <c r="S7503" t="s">
        <v>6</v>
      </c>
      <c r="T7503" t="s">
        <v>6</v>
      </c>
      <c r="U7503" t="s">
        <v>6</v>
      </c>
      <c r="V7503" t="s">
        <v>6</v>
      </c>
      <c r="W7503" t="s">
        <v>6</v>
      </c>
      <c r="X7503" t="s">
        <v>6</v>
      </c>
      <c r="Y7503" t="s">
        <v>6</v>
      </c>
      <c r="Z7503" t="s">
        <v>6</v>
      </c>
      <c r="AA7503" t="s">
        <v>6</v>
      </c>
      <c r="AB7503" t="s">
        <v>15038</v>
      </c>
      <c r="AC7503" t="s">
        <v>15039</v>
      </c>
    </row>
    <row r="7504" spans="1:29" x14ac:dyDescent="0.3">
      <c r="A7504" t="s">
        <v>340</v>
      </c>
      <c r="B7504" s="35">
        <v>616</v>
      </c>
      <c r="C7504" t="s">
        <v>185</v>
      </c>
      <c r="D7504" s="35">
        <v>1950</v>
      </c>
      <c r="E7504" t="s">
        <v>7958</v>
      </c>
      <c r="F7504" s="34" t="s">
        <v>6</v>
      </c>
      <c r="G7504" s="34" t="s">
        <v>6</v>
      </c>
      <c r="H7504" s="34" t="s">
        <v>6</v>
      </c>
      <c r="I7504" s="34" t="s">
        <v>6</v>
      </c>
      <c r="J7504" s="34" t="s">
        <v>6</v>
      </c>
      <c r="K7504" s="34" t="s">
        <v>6</v>
      </c>
      <c r="L7504" s="34" t="s">
        <v>6</v>
      </c>
      <c r="M7504" s="34" t="s">
        <v>6</v>
      </c>
      <c r="N7504" s="34" t="s">
        <v>6</v>
      </c>
      <c r="O7504" s="34" t="s">
        <v>6</v>
      </c>
      <c r="P7504" s="34" t="s">
        <v>6</v>
      </c>
      <c r="Q7504" t="s">
        <v>6</v>
      </c>
      <c r="R7504" t="s">
        <v>6</v>
      </c>
      <c r="S7504" t="s">
        <v>6</v>
      </c>
      <c r="T7504" t="s">
        <v>15041</v>
      </c>
      <c r="U7504" t="s">
        <v>14924</v>
      </c>
      <c r="V7504" t="s">
        <v>15042</v>
      </c>
      <c r="W7504" t="s">
        <v>6</v>
      </c>
      <c r="X7504" t="s">
        <v>6</v>
      </c>
      <c r="Y7504" t="s">
        <v>6</v>
      </c>
      <c r="Z7504" t="s">
        <v>6</v>
      </c>
      <c r="AA7504" t="s">
        <v>6</v>
      </c>
      <c r="AB7504" t="s">
        <v>15043</v>
      </c>
      <c r="AC7504" t="s">
        <v>14990</v>
      </c>
    </row>
    <row r="7505" spans="1:29" x14ac:dyDescent="0.3">
      <c r="A7505" t="s">
        <v>340</v>
      </c>
      <c r="B7505" s="35">
        <v>616</v>
      </c>
      <c r="C7505" t="s">
        <v>185</v>
      </c>
      <c r="D7505" s="35">
        <v>1951</v>
      </c>
      <c r="E7505" t="s">
        <v>7959</v>
      </c>
      <c r="F7505" s="34" t="s">
        <v>6</v>
      </c>
      <c r="G7505" s="34" t="s">
        <v>6</v>
      </c>
      <c r="H7505" s="34" t="s">
        <v>6</v>
      </c>
      <c r="I7505" s="34" t="s">
        <v>6</v>
      </c>
      <c r="J7505" s="34" t="s">
        <v>6</v>
      </c>
      <c r="K7505" s="34" t="s">
        <v>6</v>
      </c>
      <c r="L7505" s="34" t="s">
        <v>6</v>
      </c>
      <c r="M7505" s="34" t="s">
        <v>6</v>
      </c>
      <c r="N7505" s="34" t="s">
        <v>6</v>
      </c>
      <c r="O7505" s="34" t="s">
        <v>6</v>
      </c>
      <c r="P7505" s="34" t="s">
        <v>6</v>
      </c>
      <c r="Q7505" t="s">
        <v>6</v>
      </c>
      <c r="R7505" t="s">
        <v>6</v>
      </c>
      <c r="S7505" t="s">
        <v>6</v>
      </c>
      <c r="T7505" t="s">
        <v>15041</v>
      </c>
      <c r="U7505" t="s">
        <v>14924</v>
      </c>
      <c r="V7505" t="s">
        <v>15042</v>
      </c>
      <c r="W7505" t="s">
        <v>6</v>
      </c>
      <c r="X7505" t="s">
        <v>6</v>
      </c>
      <c r="Y7505" t="s">
        <v>6</v>
      </c>
      <c r="Z7505" t="s">
        <v>6</v>
      </c>
      <c r="AA7505" t="s">
        <v>6</v>
      </c>
      <c r="AB7505" t="s">
        <v>15043</v>
      </c>
      <c r="AC7505" t="s">
        <v>14990</v>
      </c>
    </row>
    <row r="7506" spans="1:29" x14ac:dyDescent="0.3">
      <c r="A7506" t="s">
        <v>340</v>
      </c>
      <c r="B7506" s="35">
        <v>616</v>
      </c>
      <c r="C7506" t="s">
        <v>185</v>
      </c>
      <c r="D7506" s="35">
        <v>1952</v>
      </c>
      <c r="E7506" t="s">
        <v>7960</v>
      </c>
      <c r="F7506" s="34" t="s">
        <v>6</v>
      </c>
      <c r="G7506" s="34" t="s">
        <v>6</v>
      </c>
      <c r="H7506" s="34" t="s">
        <v>6</v>
      </c>
      <c r="I7506" s="34" t="s">
        <v>6</v>
      </c>
      <c r="J7506" s="34" t="s">
        <v>6</v>
      </c>
      <c r="K7506" s="34" t="s">
        <v>6</v>
      </c>
      <c r="L7506" s="34" t="s">
        <v>6</v>
      </c>
      <c r="M7506" s="34" t="s">
        <v>6</v>
      </c>
      <c r="N7506" s="34" t="s">
        <v>6</v>
      </c>
      <c r="O7506" s="34" t="s">
        <v>6</v>
      </c>
      <c r="P7506" s="34" t="s">
        <v>6</v>
      </c>
      <c r="Q7506" t="s">
        <v>6</v>
      </c>
      <c r="R7506" t="s">
        <v>6</v>
      </c>
      <c r="S7506" t="s">
        <v>6</v>
      </c>
      <c r="T7506" t="s">
        <v>15041</v>
      </c>
      <c r="U7506" t="s">
        <v>14924</v>
      </c>
      <c r="V7506" t="s">
        <v>15042</v>
      </c>
      <c r="W7506" t="s">
        <v>6</v>
      </c>
      <c r="X7506" t="s">
        <v>6</v>
      </c>
      <c r="Y7506" t="s">
        <v>6</v>
      </c>
      <c r="Z7506" t="s">
        <v>6</v>
      </c>
      <c r="AA7506" t="s">
        <v>6</v>
      </c>
      <c r="AB7506" t="s">
        <v>15043</v>
      </c>
      <c r="AC7506" t="s">
        <v>14990</v>
      </c>
    </row>
    <row r="7507" spans="1:29" x14ac:dyDescent="0.3">
      <c r="A7507" t="s">
        <v>340</v>
      </c>
      <c r="B7507" s="35">
        <v>616</v>
      </c>
      <c r="C7507" t="s">
        <v>185</v>
      </c>
      <c r="D7507" s="35">
        <v>1953</v>
      </c>
      <c r="E7507" t="s">
        <v>7961</v>
      </c>
      <c r="F7507" s="34" t="s">
        <v>6</v>
      </c>
      <c r="G7507" s="34" t="s">
        <v>6</v>
      </c>
      <c r="H7507" s="34" t="s">
        <v>6</v>
      </c>
      <c r="I7507" s="34" t="s">
        <v>6</v>
      </c>
      <c r="J7507" s="34" t="s">
        <v>6</v>
      </c>
      <c r="K7507" s="34" t="s">
        <v>6</v>
      </c>
      <c r="L7507" s="34" t="s">
        <v>6</v>
      </c>
      <c r="M7507" s="34" t="s">
        <v>6</v>
      </c>
      <c r="N7507" s="34" t="s">
        <v>6</v>
      </c>
      <c r="O7507" s="34" t="s">
        <v>6</v>
      </c>
      <c r="P7507" s="34" t="s">
        <v>6</v>
      </c>
      <c r="Q7507" t="s">
        <v>6</v>
      </c>
      <c r="R7507" t="s">
        <v>6</v>
      </c>
      <c r="S7507" t="s">
        <v>6</v>
      </c>
      <c r="T7507" t="s">
        <v>15041</v>
      </c>
      <c r="U7507" t="s">
        <v>14924</v>
      </c>
      <c r="V7507" t="s">
        <v>15042</v>
      </c>
      <c r="W7507" t="s">
        <v>6</v>
      </c>
      <c r="X7507" t="s">
        <v>6</v>
      </c>
      <c r="Y7507" t="s">
        <v>6</v>
      </c>
      <c r="Z7507" t="s">
        <v>6</v>
      </c>
      <c r="AA7507" t="s">
        <v>6</v>
      </c>
      <c r="AB7507" t="s">
        <v>15043</v>
      </c>
      <c r="AC7507" t="s">
        <v>14990</v>
      </c>
    </row>
    <row r="7508" spans="1:29" x14ac:dyDescent="0.3">
      <c r="A7508" t="s">
        <v>340</v>
      </c>
      <c r="B7508" s="35">
        <v>616</v>
      </c>
      <c r="C7508" t="s">
        <v>185</v>
      </c>
      <c r="D7508" s="35">
        <v>1954</v>
      </c>
      <c r="E7508" t="s">
        <v>7962</v>
      </c>
      <c r="F7508" s="34" t="s">
        <v>6</v>
      </c>
      <c r="G7508" s="34" t="s">
        <v>6</v>
      </c>
      <c r="H7508" s="34" t="s">
        <v>6</v>
      </c>
      <c r="I7508" s="34" t="s">
        <v>6</v>
      </c>
      <c r="J7508" s="34" t="s">
        <v>6</v>
      </c>
      <c r="K7508" s="34" t="s">
        <v>6</v>
      </c>
      <c r="L7508" s="34" t="s">
        <v>6</v>
      </c>
      <c r="M7508" s="34" t="s">
        <v>6</v>
      </c>
      <c r="N7508" s="34" t="s">
        <v>6</v>
      </c>
      <c r="O7508" s="34" t="s">
        <v>6</v>
      </c>
      <c r="P7508" s="34" t="s">
        <v>6</v>
      </c>
      <c r="Q7508" t="s">
        <v>6</v>
      </c>
      <c r="R7508" t="s">
        <v>6</v>
      </c>
      <c r="S7508" t="s">
        <v>6</v>
      </c>
      <c r="T7508" t="s">
        <v>15041</v>
      </c>
      <c r="U7508" t="s">
        <v>14924</v>
      </c>
      <c r="V7508" t="s">
        <v>15042</v>
      </c>
      <c r="W7508" t="s">
        <v>6</v>
      </c>
      <c r="X7508" t="s">
        <v>6</v>
      </c>
      <c r="Y7508" t="s">
        <v>6</v>
      </c>
      <c r="Z7508" t="s">
        <v>6</v>
      </c>
      <c r="AA7508" t="s">
        <v>6</v>
      </c>
      <c r="AB7508" t="s">
        <v>15043</v>
      </c>
      <c r="AC7508" t="s">
        <v>14990</v>
      </c>
    </row>
    <row r="7509" spans="1:29" x14ac:dyDescent="0.3">
      <c r="A7509" t="s">
        <v>340</v>
      </c>
      <c r="B7509" s="35">
        <v>616</v>
      </c>
      <c r="C7509" t="s">
        <v>185</v>
      </c>
      <c r="D7509" s="35">
        <v>1955</v>
      </c>
      <c r="E7509" t="s">
        <v>7963</v>
      </c>
      <c r="F7509" s="34" t="s">
        <v>6</v>
      </c>
      <c r="G7509" s="34" t="s">
        <v>6</v>
      </c>
      <c r="H7509" s="34" t="s">
        <v>6</v>
      </c>
      <c r="I7509" s="34" t="s">
        <v>6</v>
      </c>
      <c r="J7509" s="34" t="s">
        <v>6</v>
      </c>
      <c r="K7509" s="34" t="s">
        <v>6</v>
      </c>
      <c r="L7509" s="34" t="s">
        <v>6</v>
      </c>
      <c r="M7509" s="34" t="s">
        <v>6</v>
      </c>
      <c r="N7509" s="34" t="s">
        <v>6</v>
      </c>
      <c r="O7509" s="34" t="s">
        <v>6</v>
      </c>
      <c r="P7509" s="34" t="s">
        <v>6</v>
      </c>
      <c r="Q7509" t="s">
        <v>6</v>
      </c>
      <c r="R7509" t="s">
        <v>6</v>
      </c>
      <c r="S7509" t="s">
        <v>6</v>
      </c>
      <c r="T7509" t="s">
        <v>15041</v>
      </c>
      <c r="U7509" t="s">
        <v>14924</v>
      </c>
      <c r="V7509" t="s">
        <v>15042</v>
      </c>
      <c r="W7509" t="s">
        <v>6</v>
      </c>
      <c r="X7509" t="s">
        <v>6</v>
      </c>
      <c r="Y7509" t="s">
        <v>6</v>
      </c>
      <c r="Z7509" t="s">
        <v>6</v>
      </c>
      <c r="AA7509" t="s">
        <v>6</v>
      </c>
      <c r="AB7509" t="s">
        <v>15043</v>
      </c>
      <c r="AC7509" t="s">
        <v>14990</v>
      </c>
    </row>
    <row r="7510" spans="1:29" x14ac:dyDescent="0.3">
      <c r="A7510" t="s">
        <v>340</v>
      </c>
      <c r="B7510" s="35">
        <v>616</v>
      </c>
      <c r="C7510" t="s">
        <v>185</v>
      </c>
      <c r="D7510" s="35">
        <v>1956</v>
      </c>
      <c r="E7510" t="s">
        <v>7964</v>
      </c>
      <c r="F7510" s="34" t="s">
        <v>6</v>
      </c>
      <c r="G7510" s="34" t="s">
        <v>6</v>
      </c>
      <c r="H7510" s="34" t="s">
        <v>6</v>
      </c>
      <c r="I7510" s="34" t="s">
        <v>6</v>
      </c>
      <c r="J7510" s="34" t="s">
        <v>6</v>
      </c>
      <c r="K7510" s="34" t="s">
        <v>6</v>
      </c>
      <c r="L7510" s="34" t="s">
        <v>6</v>
      </c>
      <c r="M7510" s="34" t="s">
        <v>6</v>
      </c>
      <c r="N7510" s="34" t="s">
        <v>6</v>
      </c>
      <c r="O7510" s="34" t="s">
        <v>6</v>
      </c>
      <c r="P7510" s="34" t="s">
        <v>6</v>
      </c>
      <c r="Q7510" t="s">
        <v>6</v>
      </c>
      <c r="R7510" t="s">
        <v>6</v>
      </c>
      <c r="S7510" t="s">
        <v>6</v>
      </c>
      <c r="T7510" t="s">
        <v>15041</v>
      </c>
      <c r="U7510" t="s">
        <v>14924</v>
      </c>
      <c r="V7510" t="s">
        <v>15042</v>
      </c>
      <c r="W7510" t="s">
        <v>6</v>
      </c>
      <c r="X7510" t="s">
        <v>6</v>
      </c>
      <c r="Y7510" t="s">
        <v>6</v>
      </c>
      <c r="Z7510" t="s">
        <v>6</v>
      </c>
      <c r="AA7510" t="s">
        <v>6</v>
      </c>
      <c r="AB7510" t="s">
        <v>15043</v>
      </c>
      <c r="AC7510" t="s">
        <v>14990</v>
      </c>
    </row>
    <row r="7511" spans="1:29" x14ac:dyDescent="0.3">
      <c r="A7511" t="s">
        <v>340</v>
      </c>
      <c r="B7511" s="35">
        <v>616</v>
      </c>
      <c r="C7511" t="s">
        <v>185</v>
      </c>
      <c r="D7511" s="35">
        <v>1957</v>
      </c>
      <c r="E7511" t="s">
        <v>7965</v>
      </c>
      <c r="F7511" s="34" t="s">
        <v>6</v>
      </c>
      <c r="G7511" s="34" t="s">
        <v>6</v>
      </c>
      <c r="H7511" s="34" t="s">
        <v>6</v>
      </c>
      <c r="I7511" s="34" t="s">
        <v>6</v>
      </c>
      <c r="J7511" s="34" t="s">
        <v>6</v>
      </c>
      <c r="K7511" s="34" t="s">
        <v>6</v>
      </c>
      <c r="L7511" s="34" t="s">
        <v>6</v>
      </c>
      <c r="M7511" s="34" t="s">
        <v>6</v>
      </c>
      <c r="N7511" s="34" t="s">
        <v>6</v>
      </c>
      <c r="O7511" s="34" t="s">
        <v>6</v>
      </c>
      <c r="P7511" s="34" t="s">
        <v>6</v>
      </c>
      <c r="Q7511" t="s">
        <v>6</v>
      </c>
      <c r="R7511" t="s">
        <v>6</v>
      </c>
      <c r="S7511" t="s">
        <v>6</v>
      </c>
      <c r="T7511" t="s">
        <v>15041</v>
      </c>
      <c r="U7511" t="s">
        <v>14924</v>
      </c>
      <c r="V7511" t="s">
        <v>15042</v>
      </c>
      <c r="W7511" t="s">
        <v>6</v>
      </c>
      <c r="X7511" t="s">
        <v>6</v>
      </c>
      <c r="Y7511" t="s">
        <v>6</v>
      </c>
      <c r="Z7511" t="s">
        <v>6</v>
      </c>
      <c r="AA7511" t="s">
        <v>6</v>
      </c>
      <c r="AB7511" t="s">
        <v>15043</v>
      </c>
      <c r="AC7511" t="s">
        <v>14990</v>
      </c>
    </row>
    <row r="7512" spans="1:29" x14ac:dyDescent="0.3">
      <c r="A7512" t="s">
        <v>340</v>
      </c>
      <c r="B7512" s="35">
        <v>616</v>
      </c>
      <c r="C7512" t="s">
        <v>185</v>
      </c>
      <c r="D7512" s="35">
        <v>1958</v>
      </c>
      <c r="E7512" t="s">
        <v>7966</v>
      </c>
      <c r="F7512" s="34" t="s">
        <v>6</v>
      </c>
      <c r="G7512" s="34" t="s">
        <v>6</v>
      </c>
      <c r="H7512" s="34" t="s">
        <v>6</v>
      </c>
      <c r="I7512" s="34" t="s">
        <v>6</v>
      </c>
      <c r="J7512" s="34" t="s">
        <v>6</v>
      </c>
      <c r="K7512" s="34" t="s">
        <v>6</v>
      </c>
      <c r="L7512" s="34" t="s">
        <v>6</v>
      </c>
      <c r="M7512" s="34" t="s">
        <v>6</v>
      </c>
      <c r="N7512" s="34" t="s">
        <v>6</v>
      </c>
      <c r="O7512" s="34" t="s">
        <v>6</v>
      </c>
      <c r="P7512" s="34" t="s">
        <v>6</v>
      </c>
      <c r="Q7512" t="s">
        <v>6</v>
      </c>
      <c r="R7512" t="s">
        <v>6</v>
      </c>
      <c r="S7512" t="s">
        <v>6</v>
      </c>
      <c r="T7512" t="s">
        <v>15041</v>
      </c>
      <c r="U7512" t="s">
        <v>14924</v>
      </c>
      <c r="V7512" t="s">
        <v>15042</v>
      </c>
      <c r="W7512" t="s">
        <v>6</v>
      </c>
      <c r="X7512" t="s">
        <v>6</v>
      </c>
      <c r="Y7512" t="s">
        <v>6</v>
      </c>
      <c r="Z7512" t="s">
        <v>6</v>
      </c>
      <c r="AA7512" t="s">
        <v>6</v>
      </c>
      <c r="AB7512" t="s">
        <v>15043</v>
      </c>
      <c r="AC7512" t="s">
        <v>14990</v>
      </c>
    </row>
    <row r="7513" spans="1:29" x14ac:dyDescent="0.3">
      <c r="A7513" t="s">
        <v>340</v>
      </c>
      <c r="B7513" s="35">
        <v>616</v>
      </c>
      <c r="C7513" t="s">
        <v>185</v>
      </c>
      <c r="D7513" s="35">
        <v>1959</v>
      </c>
      <c r="E7513" t="s">
        <v>7967</v>
      </c>
      <c r="F7513" s="34" t="s">
        <v>6</v>
      </c>
      <c r="G7513" s="34" t="s">
        <v>6</v>
      </c>
      <c r="H7513" s="34" t="s">
        <v>6</v>
      </c>
      <c r="I7513" s="34" t="s">
        <v>6</v>
      </c>
      <c r="J7513" s="34" t="s">
        <v>6</v>
      </c>
      <c r="K7513" s="34" t="s">
        <v>6</v>
      </c>
      <c r="L7513" s="34" t="s">
        <v>6</v>
      </c>
      <c r="M7513" s="34" t="s">
        <v>6</v>
      </c>
      <c r="N7513" s="34" t="s">
        <v>6</v>
      </c>
      <c r="O7513" s="34" t="s">
        <v>6</v>
      </c>
      <c r="P7513" s="34" t="s">
        <v>6</v>
      </c>
      <c r="Q7513" t="s">
        <v>6</v>
      </c>
      <c r="R7513" t="s">
        <v>6</v>
      </c>
      <c r="S7513" t="s">
        <v>6</v>
      </c>
      <c r="T7513" t="s">
        <v>15041</v>
      </c>
      <c r="U7513" t="s">
        <v>14924</v>
      </c>
      <c r="V7513" t="s">
        <v>15042</v>
      </c>
      <c r="W7513" t="s">
        <v>6</v>
      </c>
      <c r="X7513" t="s">
        <v>6</v>
      </c>
      <c r="Y7513" t="s">
        <v>6</v>
      </c>
      <c r="Z7513" t="s">
        <v>6</v>
      </c>
      <c r="AA7513" t="s">
        <v>6</v>
      </c>
      <c r="AB7513" t="s">
        <v>15043</v>
      </c>
      <c r="AC7513" t="s">
        <v>14990</v>
      </c>
    </row>
    <row r="7514" spans="1:29" x14ac:dyDescent="0.3">
      <c r="A7514" t="s">
        <v>340</v>
      </c>
      <c r="B7514" s="35">
        <v>616</v>
      </c>
      <c r="C7514" t="s">
        <v>185</v>
      </c>
      <c r="D7514" s="35">
        <v>1960</v>
      </c>
      <c r="E7514" t="s">
        <v>7968</v>
      </c>
      <c r="F7514" s="34" t="s">
        <v>6</v>
      </c>
      <c r="G7514" s="34" t="s">
        <v>6</v>
      </c>
      <c r="H7514" s="34" t="s">
        <v>6</v>
      </c>
      <c r="I7514" s="34" t="s">
        <v>6</v>
      </c>
      <c r="J7514" s="34" t="s">
        <v>6</v>
      </c>
      <c r="K7514" s="34" t="s">
        <v>6</v>
      </c>
      <c r="L7514" s="34" t="s">
        <v>6</v>
      </c>
      <c r="M7514" s="34" t="s">
        <v>6</v>
      </c>
      <c r="N7514" s="34" t="s">
        <v>6</v>
      </c>
      <c r="O7514" s="34" t="s">
        <v>6</v>
      </c>
      <c r="P7514" s="34">
        <v>3.1392676603727653E-2</v>
      </c>
      <c r="Q7514" t="s">
        <v>6</v>
      </c>
      <c r="R7514" t="s">
        <v>6</v>
      </c>
      <c r="S7514" t="s">
        <v>6</v>
      </c>
      <c r="T7514" t="s">
        <v>15041</v>
      </c>
      <c r="U7514" t="s">
        <v>14924</v>
      </c>
      <c r="V7514" t="s">
        <v>15042</v>
      </c>
      <c r="W7514" t="s">
        <v>6</v>
      </c>
      <c r="X7514" t="s">
        <v>6</v>
      </c>
      <c r="Y7514" t="s">
        <v>6</v>
      </c>
      <c r="Z7514" t="s">
        <v>6</v>
      </c>
      <c r="AA7514" t="s">
        <v>6</v>
      </c>
      <c r="AB7514" t="s">
        <v>15043</v>
      </c>
      <c r="AC7514" t="s">
        <v>14990</v>
      </c>
    </row>
    <row r="7515" spans="1:29" x14ac:dyDescent="0.3">
      <c r="A7515" t="s">
        <v>340</v>
      </c>
      <c r="B7515" s="35">
        <v>616</v>
      </c>
      <c r="C7515" t="s">
        <v>185</v>
      </c>
      <c r="D7515" s="35">
        <v>1961</v>
      </c>
      <c r="E7515" t="s">
        <v>7969</v>
      </c>
      <c r="F7515" s="34" t="s">
        <v>6</v>
      </c>
      <c r="G7515" s="34" t="s">
        <v>6</v>
      </c>
      <c r="H7515" s="34" t="s">
        <v>6</v>
      </c>
      <c r="I7515" s="34" t="s">
        <v>6</v>
      </c>
      <c r="J7515" s="34" t="s">
        <v>6</v>
      </c>
      <c r="K7515" s="34" t="s">
        <v>6</v>
      </c>
      <c r="L7515" s="34" t="s">
        <v>6</v>
      </c>
      <c r="M7515" s="34" t="s">
        <v>6</v>
      </c>
      <c r="N7515" s="34" t="s">
        <v>6</v>
      </c>
      <c r="O7515" s="34" t="s">
        <v>6</v>
      </c>
      <c r="P7515" s="34">
        <v>3.3858838714485411E-2</v>
      </c>
      <c r="Q7515" t="s">
        <v>6</v>
      </c>
      <c r="R7515" t="s">
        <v>6</v>
      </c>
      <c r="S7515" t="s">
        <v>6</v>
      </c>
      <c r="T7515" t="s">
        <v>15041</v>
      </c>
      <c r="U7515" t="s">
        <v>14924</v>
      </c>
      <c r="V7515" t="s">
        <v>15042</v>
      </c>
      <c r="W7515" t="s">
        <v>6</v>
      </c>
      <c r="X7515" t="s">
        <v>6</v>
      </c>
      <c r="Y7515" t="s">
        <v>6</v>
      </c>
      <c r="Z7515" t="s">
        <v>6</v>
      </c>
      <c r="AA7515" t="s">
        <v>6</v>
      </c>
      <c r="AB7515" t="s">
        <v>15043</v>
      </c>
      <c r="AC7515" t="s">
        <v>14990</v>
      </c>
    </row>
    <row r="7516" spans="1:29" x14ac:dyDescent="0.3">
      <c r="A7516" t="s">
        <v>340</v>
      </c>
      <c r="B7516" s="35">
        <v>616</v>
      </c>
      <c r="C7516" t="s">
        <v>185</v>
      </c>
      <c r="D7516" s="35">
        <v>1962</v>
      </c>
      <c r="E7516" t="s">
        <v>7970</v>
      </c>
      <c r="F7516" s="34" t="s">
        <v>6</v>
      </c>
      <c r="G7516" s="34" t="s">
        <v>6</v>
      </c>
      <c r="H7516" s="34" t="s">
        <v>6</v>
      </c>
      <c r="I7516" s="34" t="s">
        <v>6</v>
      </c>
      <c r="J7516" s="34" t="s">
        <v>6</v>
      </c>
      <c r="K7516" s="34" t="s">
        <v>6</v>
      </c>
      <c r="L7516" s="34" t="s">
        <v>6</v>
      </c>
      <c r="M7516" s="34" t="s">
        <v>6</v>
      </c>
      <c r="N7516" s="34" t="s">
        <v>6</v>
      </c>
      <c r="O7516" s="34" t="s">
        <v>6</v>
      </c>
      <c r="P7516" s="34">
        <v>3.6448644784594197E-2</v>
      </c>
      <c r="Q7516" t="s">
        <v>6</v>
      </c>
      <c r="R7516" t="s">
        <v>6</v>
      </c>
      <c r="S7516" t="s">
        <v>6</v>
      </c>
      <c r="T7516" t="s">
        <v>15041</v>
      </c>
      <c r="U7516" t="s">
        <v>14924</v>
      </c>
      <c r="V7516" t="s">
        <v>15042</v>
      </c>
      <c r="W7516" t="s">
        <v>6</v>
      </c>
      <c r="X7516" t="s">
        <v>6</v>
      </c>
      <c r="Y7516" t="s">
        <v>6</v>
      </c>
      <c r="Z7516" t="s">
        <v>6</v>
      </c>
      <c r="AA7516" t="s">
        <v>6</v>
      </c>
      <c r="AB7516" t="s">
        <v>15043</v>
      </c>
      <c r="AC7516" t="s">
        <v>14990</v>
      </c>
    </row>
    <row r="7517" spans="1:29" x14ac:dyDescent="0.3">
      <c r="A7517" t="s">
        <v>340</v>
      </c>
      <c r="B7517" s="35">
        <v>616</v>
      </c>
      <c r="C7517" t="s">
        <v>185</v>
      </c>
      <c r="D7517" s="35">
        <v>1963</v>
      </c>
      <c r="E7517" t="s">
        <v>7971</v>
      </c>
      <c r="F7517" s="34" t="s">
        <v>6</v>
      </c>
      <c r="G7517" s="34" t="s">
        <v>6</v>
      </c>
      <c r="H7517" s="34" t="s">
        <v>6</v>
      </c>
      <c r="I7517" s="34" t="s">
        <v>6</v>
      </c>
      <c r="J7517" s="34" t="s">
        <v>6</v>
      </c>
      <c r="K7517" s="34" t="s">
        <v>6</v>
      </c>
      <c r="L7517" s="34" t="s">
        <v>6</v>
      </c>
      <c r="M7517" s="34" t="s">
        <v>6</v>
      </c>
      <c r="N7517" s="34" t="s">
        <v>6</v>
      </c>
      <c r="O7517" s="34" t="s">
        <v>6</v>
      </c>
      <c r="P7517" s="34">
        <v>4.3180019628696803E-2</v>
      </c>
      <c r="Q7517" t="s">
        <v>6</v>
      </c>
      <c r="R7517" t="s">
        <v>6</v>
      </c>
      <c r="S7517" t="s">
        <v>6</v>
      </c>
      <c r="T7517" t="s">
        <v>15041</v>
      </c>
      <c r="U7517" t="s">
        <v>14924</v>
      </c>
      <c r="V7517" t="s">
        <v>15042</v>
      </c>
      <c r="W7517" t="s">
        <v>6</v>
      </c>
      <c r="X7517" t="s">
        <v>6</v>
      </c>
      <c r="Y7517" t="s">
        <v>6</v>
      </c>
      <c r="Z7517" t="s">
        <v>6</v>
      </c>
      <c r="AA7517" t="s">
        <v>6</v>
      </c>
      <c r="AB7517" t="s">
        <v>15043</v>
      </c>
      <c r="AC7517" t="s">
        <v>14990</v>
      </c>
    </row>
    <row r="7518" spans="1:29" x14ac:dyDescent="0.3">
      <c r="A7518" t="s">
        <v>340</v>
      </c>
      <c r="B7518" s="35">
        <v>616</v>
      </c>
      <c r="C7518" t="s">
        <v>185</v>
      </c>
      <c r="D7518" s="35">
        <v>1964</v>
      </c>
      <c r="E7518" t="s">
        <v>7972</v>
      </c>
      <c r="F7518" s="34" t="s">
        <v>6</v>
      </c>
      <c r="G7518" s="34" t="s">
        <v>6</v>
      </c>
      <c r="H7518" s="34" t="s">
        <v>6</v>
      </c>
      <c r="I7518" s="34" t="s">
        <v>6</v>
      </c>
      <c r="J7518" s="34" t="s">
        <v>6</v>
      </c>
      <c r="K7518" s="34" t="s">
        <v>6</v>
      </c>
      <c r="L7518" s="34" t="s">
        <v>6</v>
      </c>
      <c r="M7518" s="34" t="s">
        <v>6</v>
      </c>
      <c r="N7518" s="34" t="s">
        <v>6</v>
      </c>
      <c r="O7518" s="34" t="s">
        <v>6</v>
      </c>
      <c r="P7518" s="34">
        <v>4.5040919818748901E-2</v>
      </c>
      <c r="Q7518" t="s">
        <v>6</v>
      </c>
      <c r="R7518" t="s">
        <v>6</v>
      </c>
      <c r="S7518" t="s">
        <v>6</v>
      </c>
      <c r="T7518" t="s">
        <v>15041</v>
      </c>
      <c r="U7518" t="s">
        <v>14924</v>
      </c>
      <c r="V7518" t="s">
        <v>15042</v>
      </c>
      <c r="W7518" t="s">
        <v>6</v>
      </c>
      <c r="X7518" t="s">
        <v>6</v>
      </c>
      <c r="Y7518" t="s">
        <v>6</v>
      </c>
      <c r="Z7518" t="s">
        <v>6</v>
      </c>
      <c r="AA7518" t="s">
        <v>6</v>
      </c>
      <c r="AB7518" t="s">
        <v>15043</v>
      </c>
      <c r="AC7518" t="s">
        <v>14990</v>
      </c>
    </row>
    <row r="7519" spans="1:29" x14ac:dyDescent="0.3">
      <c r="A7519" t="s">
        <v>340</v>
      </c>
      <c r="B7519" s="35">
        <v>616</v>
      </c>
      <c r="C7519" t="s">
        <v>185</v>
      </c>
      <c r="D7519" s="35">
        <v>1965</v>
      </c>
      <c r="E7519" t="s">
        <v>7973</v>
      </c>
      <c r="F7519" s="34" t="s">
        <v>6</v>
      </c>
      <c r="G7519" s="34" t="s">
        <v>6</v>
      </c>
      <c r="H7519" s="34" t="s">
        <v>6</v>
      </c>
      <c r="I7519" s="34" t="s">
        <v>6</v>
      </c>
      <c r="J7519" s="34" t="s">
        <v>6</v>
      </c>
      <c r="K7519" s="34" t="s">
        <v>6</v>
      </c>
      <c r="L7519" s="34" t="s">
        <v>6</v>
      </c>
      <c r="M7519" s="34" t="s">
        <v>6</v>
      </c>
      <c r="N7519" s="34" t="s">
        <v>6</v>
      </c>
      <c r="O7519" s="34" t="s">
        <v>6</v>
      </c>
      <c r="P7519" s="34">
        <v>4.4311439689777299E-2</v>
      </c>
      <c r="Q7519" t="s">
        <v>6</v>
      </c>
      <c r="R7519" t="s">
        <v>6</v>
      </c>
      <c r="S7519" t="s">
        <v>6</v>
      </c>
      <c r="T7519" t="s">
        <v>15041</v>
      </c>
      <c r="U7519" t="s">
        <v>14924</v>
      </c>
      <c r="V7519" t="s">
        <v>15042</v>
      </c>
      <c r="W7519" t="s">
        <v>6</v>
      </c>
      <c r="X7519" t="s">
        <v>6</v>
      </c>
      <c r="Y7519" t="s">
        <v>6</v>
      </c>
      <c r="Z7519" t="s">
        <v>6</v>
      </c>
      <c r="AA7519" t="s">
        <v>6</v>
      </c>
      <c r="AB7519" t="s">
        <v>15043</v>
      </c>
      <c r="AC7519" t="s">
        <v>14990</v>
      </c>
    </row>
    <row r="7520" spans="1:29" x14ac:dyDescent="0.3">
      <c r="A7520" t="s">
        <v>340</v>
      </c>
      <c r="B7520" s="35">
        <v>616</v>
      </c>
      <c r="C7520" t="s">
        <v>185</v>
      </c>
      <c r="D7520" s="35">
        <v>1966</v>
      </c>
      <c r="E7520" t="s">
        <v>7974</v>
      </c>
      <c r="F7520" s="34" t="s">
        <v>6</v>
      </c>
      <c r="G7520" s="34" t="s">
        <v>6</v>
      </c>
      <c r="H7520" s="34" t="s">
        <v>6</v>
      </c>
      <c r="I7520" s="34" t="s">
        <v>6</v>
      </c>
      <c r="J7520" s="34" t="s">
        <v>6</v>
      </c>
      <c r="K7520" s="34" t="s">
        <v>6</v>
      </c>
      <c r="L7520" s="34" t="s">
        <v>6</v>
      </c>
      <c r="M7520" s="34" t="s">
        <v>6</v>
      </c>
      <c r="N7520" s="34" t="s">
        <v>6</v>
      </c>
      <c r="O7520" s="34" t="s">
        <v>6</v>
      </c>
      <c r="P7520" s="34">
        <v>4.8932997375642301E-2</v>
      </c>
      <c r="Q7520" t="s">
        <v>6</v>
      </c>
      <c r="R7520" t="s">
        <v>6</v>
      </c>
      <c r="S7520" t="s">
        <v>6</v>
      </c>
      <c r="T7520" t="s">
        <v>15041</v>
      </c>
      <c r="U7520" t="s">
        <v>14924</v>
      </c>
      <c r="V7520" t="s">
        <v>15042</v>
      </c>
      <c r="W7520" t="s">
        <v>6</v>
      </c>
      <c r="X7520" t="s">
        <v>6</v>
      </c>
      <c r="Y7520" t="s">
        <v>6</v>
      </c>
      <c r="Z7520" t="s">
        <v>6</v>
      </c>
      <c r="AA7520" t="s">
        <v>6</v>
      </c>
      <c r="AB7520" t="s">
        <v>15043</v>
      </c>
      <c r="AC7520" t="s">
        <v>14990</v>
      </c>
    </row>
    <row r="7521" spans="1:29" x14ac:dyDescent="0.3">
      <c r="A7521" t="s">
        <v>340</v>
      </c>
      <c r="B7521" s="35">
        <v>616</v>
      </c>
      <c r="C7521" t="s">
        <v>185</v>
      </c>
      <c r="D7521" s="35">
        <v>1967</v>
      </c>
      <c r="E7521" t="s">
        <v>7975</v>
      </c>
      <c r="F7521" s="34" t="s">
        <v>6</v>
      </c>
      <c r="G7521" s="34" t="s">
        <v>6</v>
      </c>
      <c r="H7521" s="34" t="s">
        <v>6</v>
      </c>
      <c r="I7521" s="34" t="s">
        <v>6</v>
      </c>
      <c r="J7521" s="34" t="s">
        <v>6</v>
      </c>
      <c r="K7521" s="34" t="s">
        <v>6</v>
      </c>
      <c r="L7521" s="34" t="s">
        <v>6</v>
      </c>
      <c r="M7521" s="34" t="s">
        <v>6</v>
      </c>
      <c r="N7521" s="34" t="s">
        <v>6</v>
      </c>
      <c r="O7521" s="34" t="s">
        <v>6</v>
      </c>
      <c r="P7521" s="34">
        <v>5.4105298604789701E-2</v>
      </c>
      <c r="Q7521" t="s">
        <v>6</v>
      </c>
      <c r="R7521" t="s">
        <v>6</v>
      </c>
      <c r="S7521" t="s">
        <v>6</v>
      </c>
      <c r="T7521" t="s">
        <v>15041</v>
      </c>
      <c r="U7521" t="s">
        <v>14924</v>
      </c>
      <c r="V7521" t="s">
        <v>15042</v>
      </c>
      <c r="W7521" t="s">
        <v>6</v>
      </c>
      <c r="X7521" t="s">
        <v>6</v>
      </c>
      <c r="Y7521" t="s">
        <v>6</v>
      </c>
      <c r="Z7521" t="s">
        <v>6</v>
      </c>
      <c r="AA7521" t="s">
        <v>6</v>
      </c>
      <c r="AB7521" t="s">
        <v>15043</v>
      </c>
      <c r="AC7521" t="s">
        <v>14990</v>
      </c>
    </row>
    <row r="7522" spans="1:29" x14ac:dyDescent="0.3">
      <c r="A7522" t="s">
        <v>340</v>
      </c>
      <c r="B7522" s="35">
        <v>616</v>
      </c>
      <c r="C7522" t="s">
        <v>185</v>
      </c>
      <c r="D7522" s="35">
        <v>1968</v>
      </c>
      <c r="E7522" t="s">
        <v>7976</v>
      </c>
      <c r="F7522" s="34" t="s">
        <v>6</v>
      </c>
      <c r="G7522" s="34" t="s">
        <v>6</v>
      </c>
      <c r="H7522" s="34" t="s">
        <v>6</v>
      </c>
      <c r="I7522" s="34" t="s">
        <v>6</v>
      </c>
      <c r="J7522" s="34" t="s">
        <v>6</v>
      </c>
      <c r="K7522" s="34" t="s">
        <v>6</v>
      </c>
      <c r="L7522" s="34" t="s">
        <v>6</v>
      </c>
      <c r="M7522" s="34" t="s">
        <v>6</v>
      </c>
      <c r="N7522" s="34" t="s">
        <v>6</v>
      </c>
      <c r="O7522" s="34" t="s">
        <v>6</v>
      </c>
      <c r="P7522" s="34">
        <v>5.61749387466038E-2</v>
      </c>
      <c r="Q7522" t="s">
        <v>6</v>
      </c>
      <c r="R7522" t="s">
        <v>6</v>
      </c>
      <c r="S7522" t="s">
        <v>6</v>
      </c>
      <c r="T7522" t="s">
        <v>15041</v>
      </c>
      <c r="U7522" t="s">
        <v>14924</v>
      </c>
      <c r="V7522" t="s">
        <v>15042</v>
      </c>
      <c r="W7522" t="s">
        <v>6</v>
      </c>
      <c r="X7522" t="s">
        <v>6</v>
      </c>
      <c r="Y7522" t="s">
        <v>6</v>
      </c>
      <c r="Z7522" t="s">
        <v>6</v>
      </c>
      <c r="AA7522" t="s">
        <v>6</v>
      </c>
      <c r="AB7522" t="s">
        <v>15043</v>
      </c>
      <c r="AC7522" t="s">
        <v>14990</v>
      </c>
    </row>
    <row r="7523" spans="1:29" x14ac:dyDescent="0.3">
      <c r="A7523" t="s">
        <v>340</v>
      </c>
      <c r="B7523" s="35">
        <v>616</v>
      </c>
      <c r="C7523" t="s">
        <v>185</v>
      </c>
      <c r="D7523" s="35">
        <v>1969</v>
      </c>
      <c r="E7523" t="s">
        <v>7977</v>
      </c>
      <c r="F7523" s="34" t="s">
        <v>6</v>
      </c>
      <c r="G7523" s="34" t="s">
        <v>6</v>
      </c>
      <c r="H7523" s="34" t="s">
        <v>6</v>
      </c>
      <c r="I7523" s="34" t="s">
        <v>6</v>
      </c>
      <c r="J7523" s="34" t="s">
        <v>6</v>
      </c>
      <c r="K7523" s="34" t="s">
        <v>6</v>
      </c>
      <c r="L7523" s="34" t="s">
        <v>6</v>
      </c>
      <c r="M7523" s="34" t="s">
        <v>6</v>
      </c>
      <c r="N7523" s="34" t="s">
        <v>6</v>
      </c>
      <c r="O7523" s="34" t="s">
        <v>6</v>
      </c>
      <c r="P7523" s="34">
        <v>6.6807504783913299E-2</v>
      </c>
      <c r="Q7523" t="s">
        <v>6</v>
      </c>
      <c r="R7523" t="s">
        <v>6</v>
      </c>
      <c r="S7523" t="s">
        <v>6</v>
      </c>
      <c r="T7523" t="s">
        <v>15041</v>
      </c>
      <c r="U7523" t="s">
        <v>14924</v>
      </c>
      <c r="V7523" t="s">
        <v>15042</v>
      </c>
      <c r="W7523" t="s">
        <v>6</v>
      </c>
      <c r="X7523" t="s">
        <v>6</v>
      </c>
      <c r="Y7523" t="s">
        <v>6</v>
      </c>
      <c r="Z7523" t="s">
        <v>6</v>
      </c>
      <c r="AA7523" t="s">
        <v>6</v>
      </c>
      <c r="AB7523" t="s">
        <v>15043</v>
      </c>
      <c r="AC7523" t="s">
        <v>14990</v>
      </c>
    </row>
    <row r="7524" spans="1:29" x14ac:dyDescent="0.3">
      <c r="A7524" t="s">
        <v>340</v>
      </c>
      <c r="B7524" s="35">
        <v>616</v>
      </c>
      <c r="C7524" t="s">
        <v>185</v>
      </c>
      <c r="D7524" s="35">
        <v>1970</v>
      </c>
      <c r="E7524" t="s">
        <v>7978</v>
      </c>
      <c r="F7524" s="34" t="s">
        <v>6</v>
      </c>
      <c r="G7524" s="34" t="s">
        <v>6</v>
      </c>
      <c r="H7524" s="34" t="s">
        <v>6</v>
      </c>
      <c r="I7524" s="34" t="s">
        <v>6</v>
      </c>
      <c r="J7524" s="34" t="s">
        <v>6</v>
      </c>
      <c r="K7524" s="34" t="s">
        <v>6</v>
      </c>
      <c r="L7524" s="34" t="s">
        <v>6</v>
      </c>
      <c r="M7524" s="34" t="s">
        <v>6</v>
      </c>
      <c r="N7524" s="34" t="s">
        <v>6</v>
      </c>
      <c r="O7524" s="34" t="s">
        <v>6</v>
      </c>
      <c r="P7524" s="34">
        <v>7.9846509720006703E-2</v>
      </c>
      <c r="Q7524" t="s">
        <v>6</v>
      </c>
      <c r="R7524" t="s">
        <v>6</v>
      </c>
      <c r="S7524" t="s">
        <v>6</v>
      </c>
      <c r="T7524" t="s">
        <v>15041</v>
      </c>
      <c r="U7524" t="s">
        <v>14924</v>
      </c>
      <c r="V7524" t="s">
        <v>15042</v>
      </c>
      <c r="W7524" t="s">
        <v>6</v>
      </c>
      <c r="X7524" t="s">
        <v>6</v>
      </c>
      <c r="Y7524" t="s">
        <v>6</v>
      </c>
      <c r="Z7524" t="s">
        <v>6</v>
      </c>
      <c r="AA7524" t="s">
        <v>6</v>
      </c>
      <c r="AB7524" t="s">
        <v>15043</v>
      </c>
      <c r="AC7524" t="s">
        <v>14990</v>
      </c>
    </row>
    <row r="7525" spans="1:29" x14ac:dyDescent="0.3">
      <c r="A7525" t="s">
        <v>340</v>
      </c>
      <c r="B7525" s="35">
        <v>616</v>
      </c>
      <c r="C7525" t="s">
        <v>185</v>
      </c>
      <c r="D7525" s="35">
        <v>1971</v>
      </c>
      <c r="E7525" t="s">
        <v>7979</v>
      </c>
      <c r="F7525" s="34" t="s">
        <v>6</v>
      </c>
      <c r="G7525" s="34" t="s">
        <v>6</v>
      </c>
      <c r="H7525" s="34" t="s">
        <v>6</v>
      </c>
      <c r="I7525" s="34" t="s">
        <v>6</v>
      </c>
      <c r="J7525" s="34" t="s">
        <v>6</v>
      </c>
      <c r="K7525" s="34" t="s">
        <v>6</v>
      </c>
      <c r="L7525" s="34" t="s">
        <v>6</v>
      </c>
      <c r="M7525" s="34" t="s">
        <v>6</v>
      </c>
      <c r="N7525" s="34" t="s">
        <v>6</v>
      </c>
      <c r="O7525" s="34" t="s">
        <v>6</v>
      </c>
      <c r="P7525" s="34">
        <v>9.8876842356296304E-2</v>
      </c>
      <c r="Q7525" t="s">
        <v>6</v>
      </c>
      <c r="R7525" t="s">
        <v>6</v>
      </c>
      <c r="S7525" t="s">
        <v>6</v>
      </c>
      <c r="T7525" t="s">
        <v>15041</v>
      </c>
      <c r="U7525" t="s">
        <v>14924</v>
      </c>
      <c r="V7525" t="s">
        <v>15042</v>
      </c>
      <c r="W7525" t="s">
        <v>6</v>
      </c>
      <c r="X7525" t="s">
        <v>6</v>
      </c>
      <c r="Y7525" t="s">
        <v>6</v>
      </c>
      <c r="Z7525" t="s">
        <v>6</v>
      </c>
      <c r="AA7525" t="s">
        <v>6</v>
      </c>
      <c r="AB7525" t="s">
        <v>15043</v>
      </c>
      <c r="AC7525" t="s">
        <v>14990</v>
      </c>
    </row>
    <row r="7526" spans="1:29" x14ac:dyDescent="0.3">
      <c r="A7526" t="s">
        <v>340</v>
      </c>
      <c r="B7526" s="35">
        <v>616</v>
      </c>
      <c r="C7526" t="s">
        <v>185</v>
      </c>
      <c r="D7526" s="35">
        <v>1972</v>
      </c>
      <c r="E7526" t="s">
        <v>7980</v>
      </c>
      <c r="F7526" s="34" t="s">
        <v>6</v>
      </c>
      <c r="G7526" s="34" t="s">
        <v>6</v>
      </c>
      <c r="H7526" s="34" t="s">
        <v>6</v>
      </c>
      <c r="I7526" s="34">
        <v>8.4134360543235314</v>
      </c>
      <c r="J7526" s="34" t="s">
        <v>6</v>
      </c>
      <c r="K7526" s="34" t="s">
        <v>6</v>
      </c>
      <c r="L7526" s="34" t="s">
        <v>6</v>
      </c>
      <c r="M7526" s="34" t="s">
        <v>6</v>
      </c>
      <c r="N7526" s="34" t="s">
        <v>6</v>
      </c>
      <c r="O7526" s="34">
        <v>43.376030517266997</v>
      </c>
      <c r="P7526" s="34">
        <v>0.13665393731116399</v>
      </c>
      <c r="Q7526" t="s">
        <v>6</v>
      </c>
      <c r="R7526" t="s">
        <v>6</v>
      </c>
      <c r="S7526" t="s">
        <v>6</v>
      </c>
      <c r="T7526" t="s">
        <v>15041</v>
      </c>
      <c r="U7526" t="s">
        <v>14924</v>
      </c>
      <c r="V7526" t="s">
        <v>15042</v>
      </c>
      <c r="W7526" t="s">
        <v>6</v>
      </c>
      <c r="X7526" t="s">
        <v>6</v>
      </c>
      <c r="Y7526" t="s">
        <v>6</v>
      </c>
      <c r="Z7526" t="s">
        <v>6</v>
      </c>
      <c r="AA7526" t="s">
        <v>6</v>
      </c>
      <c r="AB7526" t="s">
        <v>15043</v>
      </c>
      <c r="AC7526" t="s">
        <v>14990</v>
      </c>
    </row>
    <row r="7527" spans="1:29" x14ac:dyDescent="0.3">
      <c r="A7527" t="s">
        <v>340</v>
      </c>
      <c r="B7527" s="35">
        <v>616</v>
      </c>
      <c r="C7527" t="s">
        <v>185</v>
      </c>
      <c r="D7527" s="35">
        <v>1973</v>
      </c>
      <c r="E7527" t="s">
        <v>7981</v>
      </c>
      <c r="F7527" s="34" t="s">
        <v>6</v>
      </c>
      <c r="G7527" s="34" t="s">
        <v>6</v>
      </c>
      <c r="H7527" s="34" t="s">
        <v>6</v>
      </c>
      <c r="I7527" s="34">
        <v>11.09717636052147</v>
      </c>
      <c r="J7527" s="34" t="s">
        <v>6</v>
      </c>
      <c r="K7527" s="34" t="s">
        <v>6</v>
      </c>
      <c r="L7527" s="34" t="s">
        <v>6</v>
      </c>
      <c r="M7527" s="34" t="s">
        <v>6</v>
      </c>
      <c r="N7527" s="34" t="s">
        <v>6</v>
      </c>
      <c r="O7527" s="34">
        <v>43.423059521831561</v>
      </c>
      <c r="P7527" s="34">
        <v>0.186816393624303</v>
      </c>
      <c r="Q7527" t="s">
        <v>6</v>
      </c>
      <c r="R7527" t="s">
        <v>6</v>
      </c>
      <c r="S7527" t="s">
        <v>6</v>
      </c>
      <c r="T7527" t="s">
        <v>15041</v>
      </c>
      <c r="U7527" t="s">
        <v>14924</v>
      </c>
      <c r="V7527" t="s">
        <v>15042</v>
      </c>
      <c r="W7527" t="s">
        <v>6</v>
      </c>
      <c r="X7527" t="s">
        <v>6</v>
      </c>
      <c r="Y7527" t="s">
        <v>6</v>
      </c>
      <c r="Z7527" t="s">
        <v>6</v>
      </c>
      <c r="AA7527" t="s">
        <v>6</v>
      </c>
      <c r="AB7527" t="s">
        <v>15043</v>
      </c>
      <c r="AC7527" t="s">
        <v>14990</v>
      </c>
    </row>
    <row r="7528" spans="1:29" x14ac:dyDescent="0.3">
      <c r="A7528" t="s">
        <v>340</v>
      </c>
      <c r="B7528" s="35">
        <v>616</v>
      </c>
      <c r="C7528" t="s">
        <v>185</v>
      </c>
      <c r="D7528" s="35">
        <v>1974</v>
      </c>
      <c r="E7528" t="s">
        <v>7982</v>
      </c>
      <c r="F7528" s="34" t="s">
        <v>6</v>
      </c>
      <c r="G7528" s="34" t="s">
        <v>6</v>
      </c>
      <c r="H7528" s="34" t="s">
        <v>6</v>
      </c>
      <c r="I7528" s="34">
        <v>15.323599626969409</v>
      </c>
      <c r="J7528" s="34" t="s">
        <v>6</v>
      </c>
      <c r="K7528" s="34" t="s">
        <v>6</v>
      </c>
      <c r="L7528" s="34" t="s">
        <v>6</v>
      </c>
      <c r="M7528" s="34" t="s">
        <v>6</v>
      </c>
      <c r="N7528" s="34" t="s">
        <v>6</v>
      </c>
      <c r="O7528" s="34">
        <v>40.2424389882867</v>
      </c>
      <c r="P7528" s="34">
        <v>0.22985596139305001</v>
      </c>
      <c r="Q7528" t="s">
        <v>6</v>
      </c>
      <c r="R7528" t="s">
        <v>6</v>
      </c>
      <c r="S7528" t="s">
        <v>6</v>
      </c>
      <c r="T7528" t="s">
        <v>15041</v>
      </c>
      <c r="U7528" t="s">
        <v>14924</v>
      </c>
      <c r="V7528" t="s">
        <v>15042</v>
      </c>
      <c r="W7528" t="s">
        <v>6</v>
      </c>
      <c r="X7528" t="s">
        <v>6</v>
      </c>
      <c r="Y7528" t="s">
        <v>6</v>
      </c>
      <c r="Z7528" t="s">
        <v>6</v>
      </c>
      <c r="AA7528" t="s">
        <v>6</v>
      </c>
      <c r="AB7528" t="s">
        <v>15043</v>
      </c>
      <c r="AC7528" t="s">
        <v>14990</v>
      </c>
    </row>
    <row r="7529" spans="1:29" x14ac:dyDescent="0.3">
      <c r="A7529" t="s">
        <v>340</v>
      </c>
      <c r="B7529" s="35">
        <v>616</v>
      </c>
      <c r="C7529" t="s">
        <v>185</v>
      </c>
      <c r="D7529" s="35">
        <v>1975</v>
      </c>
      <c r="E7529" t="s">
        <v>7983</v>
      </c>
      <c r="F7529" s="34" t="s">
        <v>6</v>
      </c>
      <c r="G7529" s="34" t="s">
        <v>6</v>
      </c>
      <c r="H7529" s="34" t="s">
        <v>6</v>
      </c>
      <c r="I7529" s="34">
        <v>17.982645825823592</v>
      </c>
      <c r="J7529" s="34" t="s">
        <v>6</v>
      </c>
      <c r="K7529" s="34" t="s">
        <v>6</v>
      </c>
      <c r="L7529" s="34" t="s">
        <v>6</v>
      </c>
      <c r="M7529" s="34" t="s">
        <v>6</v>
      </c>
      <c r="N7529" s="34" t="s">
        <v>6</v>
      </c>
      <c r="O7529" s="34">
        <v>40.193960563849181</v>
      </c>
      <c r="P7529" s="34">
        <v>0.27930087929785702</v>
      </c>
      <c r="Q7529" t="s">
        <v>6</v>
      </c>
      <c r="R7529" t="s">
        <v>6</v>
      </c>
      <c r="S7529" t="s">
        <v>6</v>
      </c>
      <c r="T7529" t="s">
        <v>15041</v>
      </c>
      <c r="U7529" t="s">
        <v>14924</v>
      </c>
      <c r="V7529" t="s">
        <v>15042</v>
      </c>
      <c r="W7529" t="s">
        <v>6</v>
      </c>
      <c r="X7529" t="s">
        <v>6</v>
      </c>
      <c r="Y7529" t="s">
        <v>6</v>
      </c>
      <c r="Z7529" t="s">
        <v>6</v>
      </c>
      <c r="AA7529" t="s">
        <v>6</v>
      </c>
      <c r="AB7529" t="s">
        <v>15043</v>
      </c>
      <c r="AC7529" t="s">
        <v>14990</v>
      </c>
    </row>
    <row r="7530" spans="1:29" x14ac:dyDescent="0.3">
      <c r="A7530" t="s">
        <v>340</v>
      </c>
      <c r="B7530" s="35">
        <v>616</v>
      </c>
      <c r="C7530" t="s">
        <v>185</v>
      </c>
      <c r="D7530" s="35">
        <v>1976</v>
      </c>
      <c r="E7530" t="s">
        <v>7984</v>
      </c>
      <c r="F7530" s="34" t="s">
        <v>6</v>
      </c>
      <c r="G7530" s="34" t="s">
        <v>6</v>
      </c>
      <c r="H7530" s="34" t="s">
        <v>6</v>
      </c>
      <c r="I7530" s="34">
        <v>18.130414000156165</v>
      </c>
      <c r="J7530" s="34" t="s">
        <v>6</v>
      </c>
      <c r="K7530" s="34" t="s">
        <v>6</v>
      </c>
      <c r="L7530" s="34" t="s">
        <v>6</v>
      </c>
      <c r="M7530" s="34" t="s">
        <v>6</v>
      </c>
      <c r="N7530" s="34" t="s">
        <v>6</v>
      </c>
      <c r="O7530" s="34">
        <v>43.180491901031779</v>
      </c>
      <c r="P7530" s="34">
        <v>0.361846292414641</v>
      </c>
      <c r="Q7530" t="s">
        <v>6</v>
      </c>
      <c r="R7530" t="s">
        <v>6</v>
      </c>
      <c r="S7530" t="s">
        <v>6</v>
      </c>
      <c r="T7530" t="s">
        <v>15041</v>
      </c>
      <c r="U7530" t="s">
        <v>14924</v>
      </c>
      <c r="V7530" t="s">
        <v>15042</v>
      </c>
      <c r="W7530" t="s">
        <v>6</v>
      </c>
      <c r="X7530" t="s">
        <v>6</v>
      </c>
      <c r="Y7530" t="s">
        <v>6</v>
      </c>
      <c r="Z7530" t="s">
        <v>6</v>
      </c>
      <c r="AA7530" t="s">
        <v>6</v>
      </c>
      <c r="AB7530" t="s">
        <v>15043</v>
      </c>
      <c r="AC7530" t="s">
        <v>14990</v>
      </c>
    </row>
    <row r="7531" spans="1:29" x14ac:dyDescent="0.3">
      <c r="A7531" t="s">
        <v>340</v>
      </c>
      <c r="B7531" s="35">
        <v>616</v>
      </c>
      <c r="C7531" t="s">
        <v>185</v>
      </c>
      <c r="D7531" s="35">
        <v>1977</v>
      </c>
      <c r="E7531" t="s">
        <v>7985</v>
      </c>
      <c r="F7531" s="34" t="s">
        <v>6</v>
      </c>
      <c r="G7531" s="34" t="s">
        <v>6</v>
      </c>
      <c r="H7531" s="34" t="s">
        <v>6</v>
      </c>
      <c r="I7531" s="34">
        <v>16.211634703150182</v>
      </c>
      <c r="J7531" s="34" t="s">
        <v>6</v>
      </c>
      <c r="K7531" s="34" t="s">
        <v>6</v>
      </c>
      <c r="L7531" s="34" t="s">
        <v>6</v>
      </c>
      <c r="M7531" s="34" t="s">
        <v>6</v>
      </c>
      <c r="N7531" s="34" t="s">
        <v>6</v>
      </c>
      <c r="O7531" s="34">
        <v>40.127315594876748</v>
      </c>
      <c r="P7531" s="34">
        <v>0.41444677273233199</v>
      </c>
      <c r="Q7531" t="s">
        <v>6</v>
      </c>
      <c r="R7531" t="s">
        <v>6</v>
      </c>
      <c r="S7531" t="s">
        <v>6</v>
      </c>
      <c r="T7531" t="s">
        <v>15041</v>
      </c>
      <c r="U7531" t="s">
        <v>14924</v>
      </c>
      <c r="V7531" t="s">
        <v>15042</v>
      </c>
      <c r="W7531" t="s">
        <v>6</v>
      </c>
      <c r="X7531" t="s">
        <v>6</v>
      </c>
      <c r="Y7531" t="s">
        <v>6</v>
      </c>
      <c r="Z7531" t="s">
        <v>6</v>
      </c>
      <c r="AA7531" t="s">
        <v>6</v>
      </c>
      <c r="AB7531" t="s">
        <v>15043</v>
      </c>
      <c r="AC7531" t="s">
        <v>14990</v>
      </c>
    </row>
    <row r="7532" spans="1:29" x14ac:dyDescent="0.3">
      <c r="A7532" t="s">
        <v>340</v>
      </c>
      <c r="B7532" s="35">
        <v>616</v>
      </c>
      <c r="C7532" t="s">
        <v>185</v>
      </c>
      <c r="D7532" s="35">
        <v>1978</v>
      </c>
      <c r="E7532" t="s">
        <v>7986</v>
      </c>
      <c r="F7532" s="34" t="s">
        <v>6</v>
      </c>
      <c r="G7532" s="34" t="s">
        <v>6</v>
      </c>
      <c r="H7532" s="34" t="s">
        <v>6</v>
      </c>
      <c r="I7532" s="34">
        <v>12.855631228186178</v>
      </c>
      <c r="J7532" s="34" t="s">
        <v>6</v>
      </c>
      <c r="K7532" s="34" t="s">
        <v>6</v>
      </c>
      <c r="L7532" s="34" t="s">
        <v>6</v>
      </c>
      <c r="M7532" s="34" t="s">
        <v>6</v>
      </c>
      <c r="N7532" s="34" t="s">
        <v>6</v>
      </c>
      <c r="O7532" s="34">
        <v>20.715145793624831</v>
      </c>
      <c r="P7532" s="34">
        <v>0.53497911389522101</v>
      </c>
      <c r="Q7532" t="s">
        <v>6</v>
      </c>
      <c r="R7532" t="s">
        <v>6</v>
      </c>
      <c r="S7532" t="s">
        <v>6</v>
      </c>
      <c r="T7532" t="s">
        <v>15041</v>
      </c>
      <c r="U7532" t="s">
        <v>14924</v>
      </c>
      <c r="V7532" t="s">
        <v>15042</v>
      </c>
      <c r="W7532" t="s">
        <v>6</v>
      </c>
      <c r="X7532" t="s">
        <v>6</v>
      </c>
      <c r="Y7532" t="s">
        <v>6</v>
      </c>
      <c r="Z7532" t="s">
        <v>6</v>
      </c>
      <c r="AA7532" t="s">
        <v>6</v>
      </c>
      <c r="AB7532" t="s">
        <v>15043</v>
      </c>
      <c r="AC7532" t="s">
        <v>14990</v>
      </c>
    </row>
    <row r="7533" spans="1:29" x14ac:dyDescent="0.3">
      <c r="A7533" t="s">
        <v>340</v>
      </c>
      <c r="B7533" s="35">
        <v>616</v>
      </c>
      <c r="C7533" t="s">
        <v>185</v>
      </c>
      <c r="D7533" s="35">
        <v>1979</v>
      </c>
      <c r="E7533" t="s">
        <v>7987</v>
      </c>
      <c r="F7533" s="34" t="s">
        <v>6</v>
      </c>
      <c r="G7533" s="34" t="s">
        <v>6</v>
      </c>
      <c r="H7533" s="34" t="s">
        <v>6</v>
      </c>
      <c r="I7533" s="34">
        <v>11.236734351110968</v>
      </c>
      <c r="J7533" s="34" t="s">
        <v>6</v>
      </c>
      <c r="K7533" s="34" t="s">
        <v>6</v>
      </c>
      <c r="L7533" s="34" t="s">
        <v>6</v>
      </c>
      <c r="M7533" s="34" t="s">
        <v>6</v>
      </c>
      <c r="N7533" s="34" t="s">
        <v>6</v>
      </c>
      <c r="O7533" s="34">
        <v>13.364106057067723</v>
      </c>
      <c r="P7533" s="34">
        <v>0.74388532223384496</v>
      </c>
      <c r="Q7533" t="s">
        <v>6</v>
      </c>
      <c r="R7533" t="s">
        <v>6</v>
      </c>
      <c r="S7533" t="s">
        <v>6</v>
      </c>
      <c r="T7533" t="s">
        <v>15041</v>
      </c>
      <c r="U7533" t="s">
        <v>14924</v>
      </c>
      <c r="V7533" t="s">
        <v>15042</v>
      </c>
      <c r="W7533" t="s">
        <v>6</v>
      </c>
      <c r="X7533" t="s">
        <v>6</v>
      </c>
      <c r="Y7533" t="s">
        <v>6</v>
      </c>
      <c r="Z7533" t="s">
        <v>6</v>
      </c>
      <c r="AA7533" t="s">
        <v>6</v>
      </c>
      <c r="AB7533" t="s">
        <v>15043</v>
      </c>
      <c r="AC7533" t="s">
        <v>14990</v>
      </c>
    </row>
    <row r="7534" spans="1:29" x14ac:dyDescent="0.3">
      <c r="A7534" t="s">
        <v>340</v>
      </c>
      <c r="B7534" s="35">
        <v>616</v>
      </c>
      <c r="C7534" t="s">
        <v>185</v>
      </c>
      <c r="D7534" s="35">
        <v>1980</v>
      </c>
      <c r="E7534" t="s">
        <v>7988</v>
      </c>
      <c r="F7534" s="34" t="s">
        <v>6</v>
      </c>
      <c r="G7534" s="34" t="s">
        <v>6</v>
      </c>
      <c r="H7534" s="34" t="s">
        <v>6</v>
      </c>
      <c r="I7534" s="34">
        <v>10.485552243467591</v>
      </c>
      <c r="J7534" s="34" t="s">
        <v>6</v>
      </c>
      <c r="K7534" s="34" t="s">
        <v>6</v>
      </c>
      <c r="L7534" s="34" t="s">
        <v>6</v>
      </c>
      <c r="M7534" s="34" t="s">
        <v>6</v>
      </c>
      <c r="N7534" s="34" t="s">
        <v>6</v>
      </c>
      <c r="O7534" s="34">
        <v>12.570897769612172</v>
      </c>
      <c r="P7534" s="34">
        <v>0.87855016869878699</v>
      </c>
      <c r="Q7534" t="s">
        <v>6</v>
      </c>
      <c r="R7534" t="s">
        <v>6</v>
      </c>
      <c r="S7534" t="s">
        <v>6</v>
      </c>
      <c r="T7534" t="s">
        <v>15041</v>
      </c>
      <c r="U7534" t="s">
        <v>14924</v>
      </c>
      <c r="V7534" t="s">
        <v>15042</v>
      </c>
      <c r="W7534" t="s">
        <v>6</v>
      </c>
      <c r="X7534" t="s">
        <v>6</v>
      </c>
      <c r="Y7534" t="s">
        <v>6</v>
      </c>
      <c r="Z7534" t="s">
        <v>6</v>
      </c>
      <c r="AA7534" t="s">
        <v>6</v>
      </c>
      <c r="AB7534" t="s">
        <v>15043</v>
      </c>
      <c r="AC7534" t="s">
        <v>14990</v>
      </c>
    </row>
    <row r="7535" spans="1:29" x14ac:dyDescent="0.3">
      <c r="A7535" t="s">
        <v>340</v>
      </c>
      <c r="B7535" s="35">
        <v>616</v>
      </c>
      <c r="C7535" t="s">
        <v>185</v>
      </c>
      <c r="D7535" s="35">
        <v>1981</v>
      </c>
      <c r="E7535" t="s">
        <v>7989</v>
      </c>
      <c r="F7535" s="34" t="s">
        <v>6</v>
      </c>
      <c r="G7535" s="34" t="s">
        <v>6</v>
      </c>
      <c r="H7535" s="34" t="s">
        <v>6</v>
      </c>
      <c r="I7535" s="34">
        <v>14.662286632671895</v>
      </c>
      <c r="J7535" s="34" t="s">
        <v>6</v>
      </c>
      <c r="K7535" s="34" t="s">
        <v>6</v>
      </c>
      <c r="L7535" s="34" t="s">
        <v>6</v>
      </c>
      <c r="M7535" s="34" t="s">
        <v>6</v>
      </c>
      <c r="N7535" s="34" t="s">
        <v>6</v>
      </c>
      <c r="O7535" s="34">
        <v>15.622256393085946</v>
      </c>
      <c r="P7535" s="34">
        <v>0.91670456439412196</v>
      </c>
      <c r="Q7535" t="s">
        <v>6</v>
      </c>
      <c r="R7535" t="s">
        <v>6</v>
      </c>
      <c r="S7535" t="s">
        <v>6</v>
      </c>
      <c r="T7535" t="s">
        <v>15041</v>
      </c>
      <c r="U7535" t="s">
        <v>14924</v>
      </c>
      <c r="V7535" t="s">
        <v>15042</v>
      </c>
      <c r="W7535" t="s">
        <v>6</v>
      </c>
      <c r="X7535" t="s">
        <v>6</v>
      </c>
      <c r="Y7535" t="s">
        <v>6</v>
      </c>
      <c r="Z7535" t="s">
        <v>6</v>
      </c>
      <c r="AA7535" t="s">
        <v>6</v>
      </c>
      <c r="AB7535" t="s">
        <v>15043</v>
      </c>
      <c r="AC7535" t="s">
        <v>14990</v>
      </c>
    </row>
    <row r="7536" spans="1:29" x14ac:dyDescent="0.3">
      <c r="A7536" t="s">
        <v>340</v>
      </c>
      <c r="B7536" s="35">
        <v>616</v>
      </c>
      <c r="C7536" t="s">
        <v>185</v>
      </c>
      <c r="D7536" s="35">
        <v>1982</v>
      </c>
      <c r="E7536" t="s">
        <v>7990</v>
      </c>
      <c r="F7536" s="34" t="s">
        <v>6</v>
      </c>
      <c r="G7536" s="34" t="s">
        <v>6</v>
      </c>
      <c r="H7536" s="34" t="s">
        <v>6</v>
      </c>
      <c r="I7536" s="34">
        <v>11.371772721029238</v>
      </c>
      <c r="J7536" s="34" t="s">
        <v>6</v>
      </c>
      <c r="K7536" s="34" t="s">
        <v>6</v>
      </c>
      <c r="L7536" s="34" t="s">
        <v>6</v>
      </c>
      <c r="M7536" s="34" t="s">
        <v>6</v>
      </c>
      <c r="N7536" s="34" t="s">
        <v>6</v>
      </c>
      <c r="O7536" s="34">
        <v>18.451619609615086</v>
      </c>
      <c r="P7536" s="34">
        <v>1.1714218713986799</v>
      </c>
      <c r="Q7536" t="s">
        <v>6</v>
      </c>
      <c r="R7536" t="s">
        <v>6</v>
      </c>
      <c r="S7536" t="s">
        <v>6</v>
      </c>
      <c r="T7536" t="s">
        <v>15041</v>
      </c>
      <c r="U7536" t="s">
        <v>14924</v>
      </c>
      <c r="V7536" t="s">
        <v>15042</v>
      </c>
      <c r="W7536" t="s">
        <v>6</v>
      </c>
      <c r="X7536" t="s">
        <v>6</v>
      </c>
      <c r="Y7536" t="s">
        <v>6</v>
      </c>
      <c r="Z7536" t="s">
        <v>6</v>
      </c>
      <c r="AA7536" t="s">
        <v>6</v>
      </c>
      <c r="AB7536" t="s">
        <v>15043</v>
      </c>
      <c r="AC7536" t="s">
        <v>14990</v>
      </c>
    </row>
    <row r="7537" spans="1:29" x14ac:dyDescent="0.3">
      <c r="A7537" t="s">
        <v>340</v>
      </c>
      <c r="B7537" s="35">
        <v>616</v>
      </c>
      <c r="C7537" t="s">
        <v>185</v>
      </c>
      <c r="D7537" s="35">
        <v>1983</v>
      </c>
      <c r="E7537" t="s">
        <v>7991</v>
      </c>
      <c r="F7537" s="34" t="s">
        <v>6</v>
      </c>
      <c r="G7537" s="34" t="s">
        <v>6</v>
      </c>
      <c r="H7537" s="34" t="s">
        <v>6</v>
      </c>
      <c r="I7537" s="34">
        <v>10.946402651227213</v>
      </c>
      <c r="J7537" s="34" t="s">
        <v>6</v>
      </c>
      <c r="K7537" s="34" t="s">
        <v>6</v>
      </c>
      <c r="L7537" s="34" t="s">
        <v>6</v>
      </c>
      <c r="M7537" s="34" t="s">
        <v>6</v>
      </c>
      <c r="N7537" s="34" t="s">
        <v>6</v>
      </c>
      <c r="O7537" s="34">
        <v>18.545856819436612</v>
      </c>
      <c r="P7537" s="34">
        <v>1.39793349892509</v>
      </c>
      <c r="Q7537" t="s">
        <v>6</v>
      </c>
      <c r="R7537" t="s">
        <v>6</v>
      </c>
      <c r="S7537" t="s">
        <v>6</v>
      </c>
      <c r="T7537" t="s">
        <v>15041</v>
      </c>
      <c r="U7537" t="s">
        <v>14924</v>
      </c>
      <c r="V7537" t="s">
        <v>15042</v>
      </c>
      <c r="W7537" t="s">
        <v>6</v>
      </c>
      <c r="X7537" t="s">
        <v>6</v>
      </c>
      <c r="Y7537" t="s">
        <v>6</v>
      </c>
      <c r="Z7537" t="s">
        <v>6</v>
      </c>
      <c r="AA7537" t="s">
        <v>6</v>
      </c>
      <c r="AB7537" t="s">
        <v>15043</v>
      </c>
      <c r="AC7537" t="s">
        <v>14990</v>
      </c>
    </row>
    <row r="7538" spans="1:29" x14ac:dyDescent="0.3">
      <c r="A7538" t="s">
        <v>340</v>
      </c>
      <c r="B7538" s="35">
        <v>616</v>
      </c>
      <c r="C7538" t="s">
        <v>185</v>
      </c>
      <c r="D7538" s="35">
        <v>1984</v>
      </c>
      <c r="E7538" t="s">
        <v>7992</v>
      </c>
      <c r="F7538" s="34" t="s">
        <v>6</v>
      </c>
      <c r="G7538" s="34" t="s">
        <v>6</v>
      </c>
      <c r="H7538" s="34" t="s">
        <v>6</v>
      </c>
      <c r="I7538" s="34">
        <v>11.088185421571795</v>
      </c>
      <c r="J7538" s="34" t="s">
        <v>6</v>
      </c>
      <c r="K7538" s="34" t="s">
        <v>6</v>
      </c>
      <c r="L7538" s="34" t="s">
        <v>6</v>
      </c>
      <c r="M7538" s="34" t="s">
        <v>6</v>
      </c>
      <c r="N7538" s="34" t="s">
        <v>6</v>
      </c>
      <c r="O7538" s="34">
        <v>21.823193914840953</v>
      </c>
      <c r="P7538" s="34">
        <v>1.8212165065032</v>
      </c>
      <c r="Q7538" t="s">
        <v>6</v>
      </c>
      <c r="R7538" t="s">
        <v>6</v>
      </c>
      <c r="S7538" t="s">
        <v>6</v>
      </c>
      <c r="T7538" t="s">
        <v>15041</v>
      </c>
      <c r="U7538" t="s">
        <v>14924</v>
      </c>
      <c r="V7538" t="s">
        <v>15042</v>
      </c>
      <c r="W7538" t="s">
        <v>6</v>
      </c>
      <c r="X7538" t="s">
        <v>6</v>
      </c>
      <c r="Y7538" t="s">
        <v>6</v>
      </c>
      <c r="Z7538" t="s">
        <v>6</v>
      </c>
      <c r="AA7538" t="s">
        <v>6</v>
      </c>
      <c r="AB7538" t="s">
        <v>15043</v>
      </c>
      <c r="AC7538" t="s">
        <v>14990</v>
      </c>
    </row>
    <row r="7539" spans="1:29" x14ac:dyDescent="0.3">
      <c r="A7539" t="s">
        <v>340</v>
      </c>
      <c r="B7539" s="35">
        <v>616</v>
      </c>
      <c r="C7539" t="s">
        <v>185</v>
      </c>
      <c r="D7539" s="35">
        <v>1985</v>
      </c>
      <c r="E7539" t="s">
        <v>7993</v>
      </c>
      <c r="F7539" s="34" t="s">
        <v>6</v>
      </c>
      <c r="G7539" s="34" t="s">
        <v>6</v>
      </c>
      <c r="H7539" s="34" t="s">
        <v>6</v>
      </c>
      <c r="I7539" s="34">
        <v>7.4327760305823301</v>
      </c>
      <c r="J7539" s="34" t="s">
        <v>6</v>
      </c>
      <c r="K7539" s="34" t="s">
        <v>6</v>
      </c>
      <c r="L7539" s="34" t="s">
        <v>6</v>
      </c>
      <c r="M7539" s="34" t="s">
        <v>6</v>
      </c>
      <c r="N7539" s="34" t="s">
        <v>6</v>
      </c>
      <c r="O7539" s="34">
        <v>30.759022909225976</v>
      </c>
      <c r="P7539" s="34">
        <v>2.4167827455892001</v>
      </c>
      <c r="Q7539" t="s">
        <v>6</v>
      </c>
      <c r="R7539" t="s">
        <v>6</v>
      </c>
      <c r="S7539" t="s">
        <v>6</v>
      </c>
      <c r="T7539" t="s">
        <v>15041</v>
      </c>
      <c r="U7539" t="s">
        <v>14924</v>
      </c>
      <c r="V7539" t="s">
        <v>15042</v>
      </c>
      <c r="W7539" t="s">
        <v>6</v>
      </c>
      <c r="X7539" t="s">
        <v>6</v>
      </c>
      <c r="Y7539" t="s">
        <v>6</v>
      </c>
      <c r="Z7539" t="s">
        <v>6</v>
      </c>
      <c r="AA7539" t="s">
        <v>6</v>
      </c>
      <c r="AB7539" t="s">
        <v>15043</v>
      </c>
      <c r="AC7539" t="s">
        <v>14990</v>
      </c>
    </row>
    <row r="7540" spans="1:29" x14ac:dyDescent="0.3">
      <c r="A7540" t="s">
        <v>340</v>
      </c>
      <c r="B7540" s="35">
        <v>616</v>
      </c>
      <c r="C7540" t="s">
        <v>185</v>
      </c>
      <c r="D7540" s="35">
        <v>1986</v>
      </c>
      <c r="E7540" t="s">
        <v>7994</v>
      </c>
      <c r="F7540" s="34" t="s">
        <v>6</v>
      </c>
      <c r="G7540" s="34" t="s">
        <v>6</v>
      </c>
      <c r="H7540" s="34" t="s">
        <v>6</v>
      </c>
      <c r="I7540" s="34">
        <v>7.6408965801282775</v>
      </c>
      <c r="J7540" s="34" t="s">
        <v>6</v>
      </c>
      <c r="K7540" s="34" t="s">
        <v>6</v>
      </c>
      <c r="L7540" s="34" t="s">
        <v>6</v>
      </c>
      <c r="M7540" s="34" t="s">
        <v>6</v>
      </c>
      <c r="N7540" s="34" t="s">
        <v>6</v>
      </c>
      <c r="O7540" s="34">
        <v>26.663112577211166</v>
      </c>
      <c r="P7540" s="34">
        <v>2.8121577958655801</v>
      </c>
      <c r="Q7540" t="s">
        <v>6</v>
      </c>
      <c r="R7540" t="s">
        <v>6</v>
      </c>
      <c r="S7540" t="s">
        <v>6</v>
      </c>
      <c r="T7540" t="s">
        <v>15041</v>
      </c>
      <c r="U7540" t="s">
        <v>14924</v>
      </c>
      <c r="V7540" t="s">
        <v>15042</v>
      </c>
      <c r="W7540" t="s">
        <v>6</v>
      </c>
      <c r="X7540" t="s">
        <v>6</v>
      </c>
      <c r="Y7540" t="s">
        <v>6</v>
      </c>
      <c r="Z7540" t="s">
        <v>6</v>
      </c>
      <c r="AA7540" t="s">
        <v>6</v>
      </c>
      <c r="AB7540" t="s">
        <v>15043</v>
      </c>
      <c r="AC7540" t="s">
        <v>14990</v>
      </c>
    </row>
    <row r="7541" spans="1:29" x14ac:dyDescent="0.3">
      <c r="A7541" t="s">
        <v>340</v>
      </c>
      <c r="B7541" s="35">
        <v>616</v>
      </c>
      <c r="C7541" t="s">
        <v>185</v>
      </c>
      <c r="D7541" s="35">
        <v>1987</v>
      </c>
      <c r="E7541" t="s">
        <v>7995</v>
      </c>
      <c r="F7541" s="34" t="s">
        <v>6</v>
      </c>
      <c r="G7541" s="34" t="s">
        <v>6</v>
      </c>
      <c r="H7541" s="34" t="s">
        <v>6</v>
      </c>
      <c r="I7541" s="34">
        <v>6.842002421494076</v>
      </c>
      <c r="J7541" s="34" t="s">
        <v>6</v>
      </c>
      <c r="K7541" s="34" t="s">
        <v>6</v>
      </c>
      <c r="L7541" s="34" t="s">
        <v>6</v>
      </c>
      <c r="M7541" s="34" t="s">
        <v>6</v>
      </c>
      <c r="N7541" s="34" t="s">
        <v>6</v>
      </c>
      <c r="O7541" s="34">
        <v>22.714486923496725</v>
      </c>
      <c r="P7541" s="34">
        <v>3.78068000590343</v>
      </c>
      <c r="Q7541" t="s">
        <v>6</v>
      </c>
      <c r="R7541" t="s">
        <v>6</v>
      </c>
      <c r="S7541" t="s">
        <v>6</v>
      </c>
      <c r="T7541" t="s">
        <v>15041</v>
      </c>
      <c r="U7541" t="s">
        <v>14924</v>
      </c>
      <c r="V7541" t="s">
        <v>15042</v>
      </c>
      <c r="W7541" t="s">
        <v>6</v>
      </c>
      <c r="X7541" t="s">
        <v>6</v>
      </c>
      <c r="Y7541" t="s">
        <v>6</v>
      </c>
      <c r="Z7541" t="s">
        <v>6</v>
      </c>
      <c r="AA7541" t="s">
        <v>6</v>
      </c>
      <c r="AB7541" t="s">
        <v>15043</v>
      </c>
      <c r="AC7541" t="s">
        <v>14990</v>
      </c>
    </row>
    <row r="7542" spans="1:29" x14ac:dyDescent="0.3">
      <c r="A7542" t="s">
        <v>340</v>
      </c>
      <c r="B7542" s="35">
        <v>616</v>
      </c>
      <c r="C7542" t="s">
        <v>185</v>
      </c>
      <c r="D7542" s="35">
        <v>1988</v>
      </c>
      <c r="E7542" t="s">
        <v>7996</v>
      </c>
      <c r="F7542" s="34" t="s">
        <v>6</v>
      </c>
      <c r="G7542" s="34" t="s">
        <v>6</v>
      </c>
      <c r="H7542" s="34" t="s">
        <v>6</v>
      </c>
      <c r="I7542" s="34">
        <v>5.4027055075607402</v>
      </c>
      <c r="J7542" s="34" t="s">
        <v>6</v>
      </c>
      <c r="K7542" s="34" t="s">
        <v>6</v>
      </c>
      <c r="L7542" s="34" t="s">
        <v>6</v>
      </c>
      <c r="M7542" s="34" t="s">
        <v>6</v>
      </c>
      <c r="N7542" s="34" t="s">
        <v>6</v>
      </c>
      <c r="O7542" s="34">
        <v>17.161548988196724</v>
      </c>
      <c r="P7542" s="34">
        <v>5.8819351904218902</v>
      </c>
      <c r="Q7542" t="s">
        <v>6</v>
      </c>
      <c r="R7542" t="s">
        <v>6</v>
      </c>
      <c r="S7542" t="s">
        <v>6</v>
      </c>
      <c r="T7542" t="s">
        <v>15041</v>
      </c>
      <c r="U7542" t="s">
        <v>14924</v>
      </c>
      <c r="V7542" t="s">
        <v>15042</v>
      </c>
      <c r="W7542" t="s">
        <v>6</v>
      </c>
      <c r="X7542" t="s">
        <v>6</v>
      </c>
      <c r="Y7542" t="s">
        <v>6</v>
      </c>
      <c r="Z7542" t="s">
        <v>6</v>
      </c>
      <c r="AA7542" t="s">
        <v>6</v>
      </c>
      <c r="AB7542" t="s">
        <v>15043</v>
      </c>
      <c r="AC7542" t="s">
        <v>14990</v>
      </c>
    </row>
    <row r="7543" spans="1:29" x14ac:dyDescent="0.3">
      <c r="A7543" t="s">
        <v>340</v>
      </c>
      <c r="B7543" s="35">
        <v>616</v>
      </c>
      <c r="C7543" t="s">
        <v>185</v>
      </c>
      <c r="D7543" s="35">
        <v>1989</v>
      </c>
      <c r="E7543" t="s">
        <v>7997</v>
      </c>
      <c r="F7543" s="34" t="s">
        <v>6</v>
      </c>
      <c r="G7543" s="34" t="s">
        <v>6</v>
      </c>
      <c r="H7543" s="34" t="s">
        <v>6</v>
      </c>
      <c r="I7543" s="34">
        <v>6.5920436371654239</v>
      </c>
      <c r="J7543" s="34" t="s">
        <v>6</v>
      </c>
      <c r="K7543" s="34" t="s">
        <v>6</v>
      </c>
      <c r="L7543" s="34" t="s">
        <v>6</v>
      </c>
      <c r="M7543" s="34" t="s">
        <v>6</v>
      </c>
      <c r="N7543" s="34" t="s">
        <v>6</v>
      </c>
      <c r="O7543" s="34">
        <v>15.877593525821723</v>
      </c>
      <c r="P7543" s="34">
        <v>6.5336060746784304</v>
      </c>
      <c r="Q7543" t="s">
        <v>6</v>
      </c>
      <c r="R7543" t="s">
        <v>6</v>
      </c>
      <c r="S7543" t="s">
        <v>6</v>
      </c>
      <c r="T7543" t="s">
        <v>15041</v>
      </c>
      <c r="U7543" t="s">
        <v>14924</v>
      </c>
      <c r="V7543" t="s">
        <v>15042</v>
      </c>
      <c r="W7543" t="s">
        <v>6</v>
      </c>
      <c r="X7543" t="s">
        <v>6</v>
      </c>
      <c r="Y7543" t="s">
        <v>6</v>
      </c>
      <c r="Z7543" t="s">
        <v>6</v>
      </c>
      <c r="AA7543" t="s">
        <v>6</v>
      </c>
      <c r="AB7543" t="s">
        <v>15043</v>
      </c>
      <c r="AC7543" t="s">
        <v>14990</v>
      </c>
    </row>
    <row r="7544" spans="1:29" x14ac:dyDescent="0.3">
      <c r="A7544" t="s">
        <v>340</v>
      </c>
      <c r="B7544" s="35">
        <v>616</v>
      </c>
      <c r="C7544" t="s">
        <v>185</v>
      </c>
      <c r="D7544" s="35">
        <v>1990</v>
      </c>
      <c r="E7544" t="s">
        <v>7998</v>
      </c>
      <c r="F7544" s="34" t="s">
        <v>6</v>
      </c>
      <c r="G7544" s="34" t="s">
        <v>6</v>
      </c>
      <c r="H7544" s="34" t="s">
        <v>6</v>
      </c>
      <c r="I7544" s="34">
        <v>9.2956764226928907</v>
      </c>
      <c r="J7544" s="34" t="s">
        <v>6</v>
      </c>
      <c r="K7544" s="34" t="s">
        <v>6</v>
      </c>
      <c r="L7544" s="34" t="s">
        <v>6</v>
      </c>
      <c r="M7544" s="34" t="s">
        <v>6</v>
      </c>
      <c r="N7544" s="34" t="s">
        <v>6</v>
      </c>
      <c r="O7544" s="34">
        <v>14.401977584704262</v>
      </c>
      <c r="P7544" s="34">
        <v>7.0457888975133898</v>
      </c>
      <c r="Q7544" t="s">
        <v>6</v>
      </c>
      <c r="R7544" t="s">
        <v>6</v>
      </c>
      <c r="S7544" t="s">
        <v>6</v>
      </c>
      <c r="T7544" t="s">
        <v>15041</v>
      </c>
      <c r="U7544" t="s">
        <v>14924</v>
      </c>
      <c r="V7544" t="s">
        <v>15042</v>
      </c>
      <c r="W7544" t="s">
        <v>6</v>
      </c>
      <c r="X7544" t="s">
        <v>6</v>
      </c>
      <c r="Y7544" t="s">
        <v>6</v>
      </c>
      <c r="Z7544" t="s">
        <v>6</v>
      </c>
      <c r="AA7544" t="s">
        <v>6</v>
      </c>
      <c r="AB7544" t="s">
        <v>15043</v>
      </c>
      <c r="AC7544" t="s">
        <v>14990</v>
      </c>
    </row>
    <row r="7545" spans="1:29" x14ac:dyDescent="0.3">
      <c r="A7545" t="s">
        <v>340</v>
      </c>
      <c r="B7545" s="35">
        <v>616</v>
      </c>
      <c r="C7545" t="s">
        <v>185</v>
      </c>
      <c r="D7545" s="35">
        <v>1991</v>
      </c>
      <c r="E7545" t="s">
        <v>7999</v>
      </c>
      <c r="F7545" s="34" t="s">
        <v>6</v>
      </c>
      <c r="G7545" s="34" t="s">
        <v>6</v>
      </c>
      <c r="H7545" s="34" t="s">
        <v>6</v>
      </c>
      <c r="I7545" s="34">
        <v>11.747077288880822</v>
      </c>
      <c r="J7545" s="34" t="s">
        <v>6</v>
      </c>
      <c r="K7545" s="34" t="s">
        <v>6</v>
      </c>
      <c r="L7545" s="34" t="s">
        <v>6</v>
      </c>
      <c r="M7545" s="34" t="s">
        <v>6</v>
      </c>
      <c r="N7545" s="34" t="s">
        <v>6</v>
      </c>
      <c r="O7545" s="34">
        <v>15.934948973852983</v>
      </c>
      <c r="P7545" s="34">
        <v>7.9633319294798399</v>
      </c>
      <c r="Q7545" t="s">
        <v>6</v>
      </c>
      <c r="R7545" t="s">
        <v>6</v>
      </c>
      <c r="S7545" t="s">
        <v>6</v>
      </c>
      <c r="T7545" t="s">
        <v>15041</v>
      </c>
      <c r="U7545" t="s">
        <v>14924</v>
      </c>
      <c r="V7545" t="s">
        <v>15042</v>
      </c>
      <c r="W7545" t="s">
        <v>6</v>
      </c>
      <c r="X7545" t="s">
        <v>6</v>
      </c>
      <c r="Y7545" t="s">
        <v>6</v>
      </c>
      <c r="Z7545" t="s">
        <v>6</v>
      </c>
      <c r="AA7545" t="s">
        <v>6</v>
      </c>
      <c r="AB7545" t="s">
        <v>15043</v>
      </c>
      <c r="AC7545" t="s">
        <v>14990</v>
      </c>
    </row>
    <row r="7546" spans="1:29" x14ac:dyDescent="0.3">
      <c r="A7546" t="s">
        <v>340</v>
      </c>
      <c r="B7546" s="35">
        <v>616</v>
      </c>
      <c r="C7546" t="s">
        <v>185</v>
      </c>
      <c r="D7546" s="35">
        <v>1992</v>
      </c>
      <c r="E7546" t="s">
        <v>8000</v>
      </c>
      <c r="F7546" s="34" t="s">
        <v>6</v>
      </c>
      <c r="G7546" s="34" t="s">
        <v>6</v>
      </c>
      <c r="H7546" s="34" t="s">
        <v>6</v>
      </c>
      <c r="I7546" s="34">
        <v>14.548332242824541</v>
      </c>
      <c r="J7546" s="34" t="s">
        <v>6</v>
      </c>
      <c r="K7546" s="34" t="s">
        <v>6</v>
      </c>
      <c r="L7546" s="34" t="s">
        <v>6</v>
      </c>
      <c r="M7546" s="34" t="s">
        <v>6</v>
      </c>
      <c r="N7546" s="34" t="s">
        <v>6</v>
      </c>
      <c r="O7546" s="34">
        <v>15.274190949169025</v>
      </c>
      <c r="P7546" s="34">
        <v>8.7397021754386692</v>
      </c>
      <c r="Q7546" t="s">
        <v>6</v>
      </c>
      <c r="R7546" t="s">
        <v>6</v>
      </c>
      <c r="S7546" t="s">
        <v>6</v>
      </c>
      <c r="T7546" t="s">
        <v>15041</v>
      </c>
      <c r="U7546" t="s">
        <v>14924</v>
      </c>
      <c r="V7546" t="s">
        <v>15042</v>
      </c>
      <c r="W7546" t="s">
        <v>6</v>
      </c>
      <c r="X7546" t="s">
        <v>6</v>
      </c>
      <c r="Y7546" t="s">
        <v>6</v>
      </c>
      <c r="Z7546" t="s">
        <v>6</v>
      </c>
      <c r="AA7546" t="s">
        <v>6</v>
      </c>
      <c r="AB7546" t="s">
        <v>15043</v>
      </c>
      <c r="AC7546" t="s">
        <v>14990</v>
      </c>
    </row>
    <row r="7547" spans="1:29" x14ac:dyDescent="0.3">
      <c r="A7547" t="s">
        <v>340</v>
      </c>
      <c r="B7547" s="35">
        <v>616</v>
      </c>
      <c r="C7547" t="s">
        <v>185</v>
      </c>
      <c r="D7547" s="35">
        <v>1993</v>
      </c>
      <c r="E7547" t="s">
        <v>8001</v>
      </c>
      <c r="F7547" s="34" t="s">
        <v>6</v>
      </c>
      <c r="G7547" s="34" t="s">
        <v>6</v>
      </c>
      <c r="H7547" s="34" t="s">
        <v>6</v>
      </c>
      <c r="I7547" s="34">
        <v>14.093483961613369</v>
      </c>
      <c r="J7547" s="34" t="s">
        <v>6</v>
      </c>
      <c r="K7547" s="34" t="s">
        <v>6</v>
      </c>
      <c r="L7547" s="34" t="s">
        <v>6</v>
      </c>
      <c r="M7547" s="34" t="s">
        <v>6</v>
      </c>
      <c r="N7547" s="34" t="s">
        <v>6</v>
      </c>
      <c r="O7547" s="34">
        <v>16.584527487263919</v>
      </c>
      <c r="P7547" s="34">
        <v>10.0708850812156</v>
      </c>
      <c r="Q7547" t="s">
        <v>6</v>
      </c>
      <c r="R7547" t="s">
        <v>6</v>
      </c>
      <c r="S7547" t="s">
        <v>6</v>
      </c>
      <c r="T7547" t="s">
        <v>15041</v>
      </c>
      <c r="U7547" t="s">
        <v>14924</v>
      </c>
      <c r="V7547" t="s">
        <v>15042</v>
      </c>
      <c r="W7547" t="s">
        <v>6</v>
      </c>
      <c r="X7547" t="s">
        <v>6</v>
      </c>
      <c r="Y7547" t="s">
        <v>6</v>
      </c>
      <c r="Z7547" t="s">
        <v>6</v>
      </c>
      <c r="AA7547" t="s">
        <v>6</v>
      </c>
      <c r="AB7547" t="s">
        <v>15043</v>
      </c>
      <c r="AC7547" t="s">
        <v>14990</v>
      </c>
    </row>
    <row r="7548" spans="1:29" x14ac:dyDescent="0.3">
      <c r="A7548" t="s">
        <v>340</v>
      </c>
      <c r="B7548" s="35">
        <v>616</v>
      </c>
      <c r="C7548" t="s">
        <v>185</v>
      </c>
      <c r="D7548" s="35">
        <v>1994</v>
      </c>
      <c r="E7548" t="s">
        <v>8002</v>
      </c>
      <c r="F7548" s="34" t="s">
        <v>6</v>
      </c>
      <c r="G7548" s="34" t="s">
        <v>6</v>
      </c>
      <c r="H7548" s="34" t="s">
        <v>6</v>
      </c>
      <c r="I7548" s="34">
        <v>13.858185203355884</v>
      </c>
      <c r="J7548" s="34" t="s">
        <v>6</v>
      </c>
      <c r="K7548" s="34" t="s">
        <v>6</v>
      </c>
      <c r="L7548" s="34" t="s">
        <v>6</v>
      </c>
      <c r="M7548" s="34" t="s">
        <v>6</v>
      </c>
      <c r="N7548" s="34" t="s">
        <v>6</v>
      </c>
      <c r="O7548" s="34">
        <v>16.205952019214269</v>
      </c>
      <c r="P7548" s="34">
        <v>11.4236398716724</v>
      </c>
      <c r="Q7548" t="s">
        <v>6</v>
      </c>
      <c r="R7548" t="s">
        <v>6</v>
      </c>
      <c r="S7548" t="s">
        <v>6</v>
      </c>
      <c r="T7548" t="s">
        <v>15041</v>
      </c>
      <c r="U7548" t="s">
        <v>14924</v>
      </c>
      <c r="V7548" t="s">
        <v>15042</v>
      </c>
      <c r="W7548" t="s">
        <v>6</v>
      </c>
      <c r="X7548" t="s">
        <v>6</v>
      </c>
      <c r="Y7548" t="s">
        <v>6</v>
      </c>
      <c r="Z7548" t="s">
        <v>6</v>
      </c>
      <c r="AA7548" t="s">
        <v>6</v>
      </c>
      <c r="AB7548" t="s">
        <v>15043</v>
      </c>
      <c r="AC7548" t="s">
        <v>14990</v>
      </c>
    </row>
    <row r="7549" spans="1:29" x14ac:dyDescent="0.3">
      <c r="A7549" t="s">
        <v>340</v>
      </c>
      <c r="B7549" s="35">
        <v>616</v>
      </c>
      <c r="C7549" t="s">
        <v>185</v>
      </c>
      <c r="D7549" s="35">
        <v>1995</v>
      </c>
      <c r="E7549" t="s">
        <v>8003</v>
      </c>
      <c r="F7549" s="34" t="s">
        <v>6</v>
      </c>
      <c r="G7549" s="34" t="s">
        <v>6</v>
      </c>
      <c r="H7549" s="34" t="s">
        <v>6</v>
      </c>
      <c r="I7549" s="34">
        <v>11.589993437177913</v>
      </c>
      <c r="J7549" s="34" t="s">
        <v>6</v>
      </c>
      <c r="K7549" s="34" t="s">
        <v>6</v>
      </c>
      <c r="L7549" s="34" t="s">
        <v>6</v>
      </c>
      <c r="M7549" s="34" t="s">
        <v>6</v>
      </c>
      <c r="N7549" s="34" t="s">
        <v>6</v>
      </c>
      <c r="O7549" s="34">
        <v>14.712331325766877</v>
      </c>
      <c r="P7549" s="34">
        <v>13.317736283619899</v>
      </c>
      <c r="Q7549" t="s">
        <v>6</v>
      </c>
      <c r="R7549" t="s">
        <v>6</v>
      </c>
      <c r="S7549" t="s">
        <v>6</v>
      </c>
      <c r="T7549" t="s">
        <v>15041</v>
      </c>
      <c r="U7549" t="s">
        <v>14924</v>
      </c>
      <c r="V7549" t="s">
        <v>15042</v>
      </c>
      <c r="W7549" t="s">
        <v>6</v>
      </c>
      <c r="X7549" t="s">
        <v>6</v>
      </c>
      <c r="Y7549" t="s">
        <v>6</v>
      </c>
      <c r="Z7549" t="s">
        <v>6</v>
      </c>
      <c r="AA7549" t="s">
        <v>6</v>
      </c>
      <c r="AB7549" t="s">
        <v>15043</v>
      </c>
      <c r="AC7549" t="s">
        <v>14990</v>
      </c>
    </row>
    <row r="7550" spans="1:29" x14ac:dyDescent="0.3">
      <c r="A7550" t="s">
        <v>340</v>
      </c>
      <c r="B7550" s="35">
        <v>616</v>
      </c>
      <c r="C7550" t="s">
        <v>185</v>
      </c>
      <c r="D7550" s="35">
        <v>1996</v>
      </c>
      <c r="E7550" t="s">
        <v>8004</v>
      </c>
      <c r="F7550" s="34" t="s">
        <v>6</v>
      </c>
      <c r="G7550" s="34" t="s">
        <v>6</v>
      </c>
      <c r="H7550" s="34" t="s">
        <v>6</v>
      </c>
      <c r="I7550" s="34">
        <v>10.323949377681988</v>
      </c>
      <c r="J7550" s="34" t="s">
        <v>6</v>
      </c>
      <c r="K7550" s="34" t="s">
        <v>6</v>
      </c>
      <c r="L7550" s="34" t="s">
        <v>6</v>
      </c>
      <c r="M7550" s="34" t="s">
        <v>6</v>
      </c>
      <c r="N7550" s="34" t="s">
        <v>6</v>
      </c>
      <c r="O7550" s="34">
        <v>12.599154415780095</v>
      </c>
      <c r="P7550" s="34">
        <v>16.261673495869701</v>
      </c>
      <c r="Q7550" t="s">
        <v>6</v>
      </c>
      <c r="R7550" t="s">
        <v>6</v>
      </c>
      <c r="S7550" t="s">
        <v>6</v>
      </c>
      <c r="T7550" t="s">
        <v>15041</v>
      </c>
      <c r="U7550" t="s">
        <v>14924</v>
      </c>
      <c r="V7550" t="s">
        <v>15042</v>
      </c>
      <c r="W7550" t="s">
        <v>6</v>
      </c>
      <c r="X7550" t="s">
        <v>6</v>
      </c>
      <c r="Y7550" t="s">
        <v>6</v>
      </c>
      <c r="Z7550" t="s">
        <v>6</v>
      </c>
      <c r="AA7550" t="s">
        <v>6</v>
      </c>
      <c r="AB7550" t="s">
        <v>15043</v>
      </c>
      <c r="AC7550" t="s">
        <v>14990</v>
      </c>
    </row>
    <row r="7551" spans="1:29" x14ac:dyDescent="0.3">
      <c r="A7551" t="s">
        <v>340</v>
      </c>
      <c r="B7551">
        <v>616</v>
      </c>
      <c r="C7551" t="s">
        <v>185</v>
      </c>
      <c r="D7551">
        <v>1997</v>
      </c>
      <c r="E7551" t="s">
        <v>8005</v>
      </c>
      <c r="F7551" s="34" t="s">
        <v>6</v>
      </c>
      <c r="G7551" s="34" t="s">
        <v>6</v>
      </c>
      <c r="H7551" s="34" t="s">
        <v>6</v>
      </c>
      <c r="I7551" s="34">
        <v>9.7147508569103938</v>
      </c>
      <c r="J7551" s="34" t="s">
        <v>6</v>
      </c>
      <c r="K7551" s="34" t="s">
        <v>6</v>
      </c>
      <c r="L7551" s="34" t="s">
        <v>6</v>
      </c>
      <c r="M7551" s="34" t="s">
        <v>6</v>
      </c>
      <c r="N7551" s="34" t="s">
        <v>6</v>
      </c>
      <c r="O7551" s="34">
        <v>10.671498253287478</v>
      </c>
      <c r="P7551" s="34">
        <v>18.278715829485499</v>
      </c>
      <c r="Q7551" t="s">
        <v>6</v>
      </c>
      <c r="R7551" t="s">
        <v>6</v>
      </c>
      <c r="S7551" t="s">
        <v>6</v>
      </c>
      <c r="T7551" t="s">
        <v>15041</v>
      </c>
      <c r="U7551" t="s">
        <v>14924</v>
      </c>
      <c r="V7551" t="s">
        <v>15042</v>
      </c>
      <c r="W7551" t="s">
        <v>6</v>
      </c>
      <c r="X7551" t="s">
        <v>6</v>
      </c>
      <c r="Y7551" t="s">
        <v>6</v>
      </c>
      <c r="Z7551" t="s">
        <v>6</v>
      </c>
      <c r="AA7551" t="s">
        <v>6</v>
      </c>
      <c r="AB7551" t="s">
        <v>15043</v>
      </c>
      <c r="AC7551" t="s">
        <v>14990</v>
      </c>
    </row>
    <row r="7552" spans="1:29" x14ac:dyDescent="0.3">
      <c r="A7552" t="s">
        <v>340</v>
      </c>
      <c r="B7552" s="35">
        <v>616</v>
      </c>
      <c r="C7552" t="s">
        <v>185</v>
      </c>
      <c r="D7552" s="35">
        <v>1998</v>
      </c>
      <c r="E7552" t="s">
        <v>8006</v>
      </c>
      <c r="F7552" s="34" t="s">
        <v>6</v>
      </c>
      <c r="G7552" s="34" t="s">
        <v>6</v>
      </c>
      <c r="H7552" s="34" t="s">
        <v>6</v>
      </c>
      <c r="I7552" s="34">
        <v>12.985451214929729</v>
      </c>
      <c r="J7552" s="34" t="s">
        <v>6</v>
      </c>
      <c r="K7552" s="34" t="s">
        <v>6</v>
      </c>
      <c r="L7552" s="34" t="s">
        <v>6</v>
      </c>
      <c r="M7552" s="34" t="s">
        <v>6</v>
      </c>
      <c r="N7552" s="34" t="s">
        <v>6</v>
      </c>
      <c r="O7552" s="34">
        <v>11.982947184134073</v>
      </c>
      <c r="P7552" s="34">
        <v>20.197890717613799</v>
      </c>
      <c r="Q7552" t="s">
        <v>6</v>
      </c>
      <c r="R7552" t="s">
        <v>6</v>
      </c>
      <c r="S7552" t="s">
        <v>6</v>
      </c>
      <c r="T7552" t="s">
        <v>15041</v>
      </c>
      <c r="U7552" t="s">
        <v>14924</v>
      </c>
      <c r="V7552" t="s">
        <v>15042</v>
      </c>
      <c r="W7552" t="s">
        <v>6</v>
      </c>
      <c r="X7552" t="s">
        <v>6</v>
      </c>
      <c r="Y7552" t="s">
        <v>6</v>
      </c>
      <c r="Z7552" t="s">
        <v>6</v>
      </c>
      <c r="AA7552" t="s">
        <v>6</v>
      </c>
      <c r="AB7552" t="s">
        <v>15043</v>
      </c>
      <c r="AC7552" t="s">
        <v>14990</v>
      </c>
    </row>
    <row r="7553" spans="1:29" x14ac:dyDescent="0.3">
      <c r="A7553" t="s">
        <v>340</v>
      </c>
      <c r="B7553" s="35">
        <v>616</v>
      </c>
      <c r="C7553" t="s">
        <v>185</v>
      </c>
      <c r="D7553" s="35">
        <v>1999</v>
      </c>
      <c r="E7553" t="s">
        <v>8007</v>
      </c>
      <c r="F7553" s="34" t="s">
        <v>6</v>
      </c>
      <c r="G7553" s="34" t="s">
        <v>6</v>
      </c>
      <c r="H7553" s="34" t="s">
        <v>6</v>
      </c>
      <c r="I7553" s="34">
        <v>13.943723708517298</v>
      </c>
      <c r="J7553" s="34" t="s">
        <v>6</v>
      </c>
      <c r="K7553" s="34" t="s">
        <v>6</v>
      </c>
      <c r="L7553" s="34" t="s">
        <v>6</v>
      </c>
      <c r="M7553" s="34" t="s">
        <v>6</v>
      </c>
      <c r="N7553" s="34" t="s">
        <v>6</v>
      </c>
      <c r="O7553" s="34">
        <v>9.678947458297916</v>
      </c>
      <c r="P7553" s="34">
        <v>25.031647402144898</v>
      </c>
      <c r="Q7553" t="s">
        <v>6</v>
      </c>
      <c r="R7553" t="s">
        <v>6</v>
      </c>
      <c r="S7553" t="s">
        <v>6</v>
      </c>
      <c r="T7553" t="s">
        <v>15041</v>
      </c>
      <c r="U7553" t="s">
        <v>14924</v>
      </c>
      <c r="V7553" t="s">
        <v>15042</v>
      </c>
      <c r="W7553" t="s">
        <v>6</v>
      </c>
      <c r="X7553" t="s">
        <v>6</v>
      </c>
      <c r="Y7553" t="s">
        <v>6</v>
      </c>
      <c r="Z7553" t="s">
        <v>6</v>
      </c>
      <c r="AA7553" t="s">
        <v>6</v>
      </c>
      <c r="AB7553" t="s">
        <v>15043</v>
      </c>
      <c r="AC7553" t="s">
        <v>14990</v>
      </c>
    </row>
    <row r="7554" spans="1:29" x14ac:dyDescent="0.3">
      <c r="A7554" t="s">
        <v>340</v>
      </c>
      <c r="B7554" s="35">
        <v>616</v>
      </c>
      <c r="C7554" t="s">
        <v>185</v>
      </c>
      <c r="D7554" s="35">
        <v>2000</v>
      </c>
      <c r="E7554" t="s">
        <v>8008</v>
      </c>
      <c r="F7554" s="34" t="s">
        <v>6</v>
      </c>
      <c r="G7554" s="34" t="s">
        <v>6</v>
      </c>
      <c r="H7554" s="34" t="s">
        <v>6</v>
      </c>
      <c r="I7554" s="34">
        <v>14.764803534224569</v>
      </c>
      <c r="J7554" s="34" t="s">
        <v>6</v>
      </c>
      <c r="K7554" s="34" t="s">
        <v>6</v>
      </c>
      <c r="L7554" s="34" t="s">
        <v>6</v>
      </c>
      <c r="M7554" s="34" t="s">
        <v>6</v>
      </c>
      <c r="N7554" s="34" t="s">
        <v>6</v>
      </c>
      <c r="O7554" s="34">
        <v>8.3651587040035036</v>
      </c>
      <c r="P7554" s="34">
        <v>28.992874921061201</v>
      </c>
      <c r="Q7554" t="s">
        <v>6</v>
      </c>
      <c r="R7554" t="s">
        <v>6</v>
      </c>
      <c r="S7554" t="s">
        <v>6</v>
      </c>
      <c r="T7554" t="s">
        <v>15041</v>
      </c>
      <c r="U7554" t="s">
        <v>14924</v>
      </c>
      <c r="V7554" t="s">
        <v>15042</v>
      </c>
      <c r="W7554" t="s">
        <v>6</v>
      </c>
      <c r="X7554" t="s">
        <v>6</v>
      </c>
      <c r="Y7554" t="s">
        <v>6</v>
      </c>
      <c r="Z7554" t="s">
        <v>6</v>
      </c>
      <c r="AA7554" t="s">
        <v>6</v>
      </c>
      <c r="AB7554" t="s">
        <v>15043</v>
      </c>
      <c r="AC7554" t="s">
        <v>14990</v>
      </c>
    </row>
    <row r="7555" spans="1:29" x14ac:dyDescent="0.3">
      <c r="A7555" t="s">
        <v>340</v>
      </c>
      <c r="B7555" s="35">
        <v>616</v>
      </c>
      <c r="C7555" t="s">
        <v>185</v>
      </c>
      <c r="D7555" s="35">
        <v>2001</v>
      </c>
      <c r="E7555" t="s">
        <v>8009</v>
      </c>
      <c r="F7555" s="34" t="s">
        <v>6</v>
      </c>
      <c r="G7555" s="34" t="s">
        <v>6</v>
      </c>
      <c r="H7555" s="34" t="s">
        <v>6</v>
      </c>
      <c r="I7555" s="34">
        <v>16.400061156633296</v>
      </c>
      <c r="J7555" s="34" t="s">
        <v>6</v>
      </c>
      <c r="K7555" s="34" t="s">
        <v>6</v>
      </c>
      <c r="L7555" s="34" t="s">
        <v>6</v>
      </c>
      <c r="M7555" s="34" t="s">
        <v>6</v>
      </c>
      <c r="N7555" s="34" t="s">
        <v>6</v>
      </c>
      <c r="O7555" s="34">
        <v>7.6064778445838348</v>
      </c>
      <c r="P7555" s="34">
        <v>31.8964972957565</v>
      </c>
      <c r="Q7555" t="s">
        <v>6</v>
      </c>
      <c r="R7555" t="s">
        <v>6</v>
      </c>
      <c r="S7555" t="s">
        <v>6</v>
      </c>
      <c r="T7555" t="s">
        <v>15041</v>
      </c>
      <c r="U7555" t="s">
        <v>14924</v>
      </c>
      <c r="V7555" t="s">
        <v>15042</v>
      </c>
      <c r="W7555" t="s">
        <v>6</v>
      </c>
      <c r="X7555" t="s">
        <v>6</v>
      </c>
      <c r="Y7555" t="s">
        <v>6</v>
      </c>
      <c r="Z7555" t="s">
        <v>6</v>
      </c>
      <c r="AA7555" t="s">
        <v>6</v>
      </c>
      <c r="AB7555" t="s">
        <v>15043</v>
      </c>
      <c r="AC7555" t="s">
        <v>14990</v>
      </c>
    </row>
    <row r="7556" spans="1:29" x14ac:dyDescent="0.3">
      <c r="A7556" t="s">
        <v>340</v>
      </c>
      <c r="B7556" s="35">
        <v>616</v>
      </c>
      <c r="C7556" t="s">
        <v>185</v>
      </c>
      <c r="D7556" s="35">
        <v>2002</v>
      </c>
      <c r="E7556" t="s">
        <v>8010</v>
      </c>
      <c r="F7556" s="34" t="s">
        <v>6</v>
      </c>
      <c r="G7556" s="34" t="s">
        <v>6</v>
      </c>
      <c r="H7556" s="34" t="s">
        <v>6</v>
      </c>
      <c r="I7556" s="34">
        <v>19.583541318063201</v>
      </c>
      <c r="J7556" s="34" t="s">
        <v>6</v>
      </c>
      <c r="K7556" s="34" t="s">
        <v>6</v>
      </c>
      <c r="L7556" s="34" t="s">
        <v>6</v>
      </c>
      <c r="M7556" s="34" t="s">
        <v>6</v>
      </c>
      <c r="N7556" s="34" t="s">
        <v>6</v>
      </c>
      <c r="O7556" s="34">
        <v>8.5452675201221329</v>
      </c>
      <c r="P7556" s="34">
        <v>34.140534431838397</v>
      </c>
      <c r="Q7556" t="s">
        <v>6</v>
      </c>
      <c r="R7556" t="s">
        <v>6</v>
      </c>
      <c r="S7556" t="s">
        <v>6</v>
      </c>
      <c r="T7556" t="s">
        <v>15041</v>
      </c>
      <c r="U7556" t="s">
        <v>14924</v>
      </c>
      <c r="V7556" t="s">
        <v>15042</v>
      </c>
      <c r="W7556" t="s">
        <v>6</v>
      </c>
      <c r="X7556" t="s">
        <v>6</v>
      </c>
      <c r="Y7556" t="s">
        <v>6</v>
      </c>
      <c r="Z7556" t="s">
        <v>6</v>
      </c>
      <c r="AA7556" t="s">
        <v>6</v>
      </c>
      <c r="AB7556" t="s">
        <v>15043</v>
      </c>
      <c r="AC7556" t="s">
        <v>14990</v>
      </c>
    </row>
    <row r="7557" spans="1:29" x14ac:dyDescent="0.3">
      <c r="A7557" t="s">
        <v>340</v>
      </c>
      <c r="B7557" s="35">
        <v>616</v>
      </c>
      <c r="C7557" t="s">
        <v>185</v>
      </c>
      <c r="D7557" s="35">
        <v>2003</v>
      </c>
      <c r="E7557" t="s">
        <v>8011</v>
      </c>
      <c r="F7557" s="34" t="s">
        <v>6</v>
      </c>
      <c r="G7557" s="34" t="s">
        <v>6</v>
      </c>
      <c r="H7557" s="34" t="s">
        <v>6</v>
      </c>
      <c r="I7557" s="34">
        <v>20.299427089027688</v>
      </c>
      <c r="J7557" s="34" t="s">
        <v>6</v>
      </c>
      <c r="K7557" s="34" t="s">
        <v>6</v>
      </c>
      <c r="L7557" s="34" t="s">
        <v>6</v>
      </c>
      <c r="M7557" s="34" t="s">
        <v>6</v>
      </c>
      <c r="N7557" s="34" t="s">
        <v>6</v>
      </c>
      <c r="O7557" s="34">
        <v>7.2890112735104085</v>
      </c>
      <c r="P7557" s="34">
        <v>36.969348775642999</v>
      </c>
      <c r="Q7557" t="s">
        <v>6</v>
      </c>
      <c r="R7557" t="s">
        <v>6</v>
      </c>
      <c r="S7557" t="s">
        <v>6</v>
      </c>
      <c r="T7557" t="s">
        <v>15041</v>
      </c>
      <c r="U7557" t="s">
        <v>14924</v>
      </c>
      <c r="V7557" t="s">
        <v>15042</v>
      </c>
      <c r="W7557" t="s">
        <v>6</v>
      </c>
      <c r="X7557" t="s">
        <v>6</v>
      </c>
      <c r="Y7557" t="s">
        <v>6</v>
      </c>
      <c r="Z7557" t="s">
        <v>6</v>
      </c>
      <c r="AA7557" t="s">
        <v>6</v>
      </c>
      <c r="AB7557" t="s">
        <v>15043</v>
      </c>
      <c r="AC7557" t="s">
        <v>14990</v>
      </c>
    </row>
    <row r="7558" spans="1:29" x14ac:dyDescent="0.3">
      <c r="A7558" t="s">
        <v>340</v>
      </c>
      <c r="B7558" s="35">
        <v>616</v>
      </c>
      <c r="C7558" t="s">
        <v>185</v>
      </c>
      <c r="D7558" s="35">
        <v>2004</v>
      </c>
      <c r="E7558" t="s">
        <v>8012</v>
      </c>
      <c r="F7558" s="34" t="s">
        <v>6</v>
      </c>
      <c r="G7558" s="34" t="s">
        <v>6</v>
      </c>
      <c r="H7558" s="34" t="s">
        <v>6</v>
      </c>
      <c r="I7558" s="34">
        <v>21.658133225630408</v>
      </c>
      <c r="J7558" s="34" t="s">
        <v>6</v>
      </c>
      <c r="K7558" s="34" t="s">
        <v>6</v>
      </c>
      <c r="L7558" s="34" t="s">
        <v>6</v>
      </c>
      <c r="M7558" s="34" t="s">
        <v>6</v>
      </c>
      <c r="N7558" s="34" t="s">
        <v>6</v>
      </c>
      <c r="O7558" s="34">
        <v>11.328196024351261</v>
      </c>
      <c r="P7558" s="34">
        <v>41.394057711572302</v>
      </c>
      <c r="Q7558" t="s">
        <v>6</v>
      </c>
      <c r="R7558" t="s">
        <v>6</v>
      </c>
      <c r="S7558" t="s">
        <v>6</v>
      </c>
      <c r="T7558" t="s">
        <v>15041</v>
      </c>
      <c r="U7558" t="s">
        <v>14924</v>
      </c>
      <c r="V7558" t="s">
        <v>15042</v>
      </c>
      <c r="W7558" t="s">
        <v>6</v>
      </c>
      <c r="X7558" t="s">
        <v>6</v>
      </c>
      <c r="Y7558" t="s">
        <v>6</v>
      </c>
      <c r="Z7558" t="s">
        <v>6</v>
      </c>
      <c r="AA7558" t="s">
        <v>6</v>
      </c>
      <c r="AB7558" t="s">
        <v>15043</v>
      </c>
      <c r="AC7558" t="s">
        <v>14990</v>
      </c>
    </row>
    <row r="7559" spans="1:29" x14ac:dyDescent="0.3">
      <c r="A7559" t="s">
        <v>340</v>
      </c>
      <c r="B7559" s="35">
        <v>616</v>
      </c>
      <c r="C7559" t="s">
        <v>185</v>
      </c>
      <c r="D7559" s="35">
        <v>2005</v>
      </c>
      <c r="E7559" t="s">
        <v>8013</v>
      </c>
      <c r="F7559" s="34" t="s">
        <v>6</v>
      </c>
      <c r="G7559" s="34" t="s">
        <v>6</v>
      </c>
      <c r="H7559" s="34" t="s">
        <v>6</v>
      </c>
      <c r="I7559" s="34">
        <v>20.416266230096486</v>
      </c>
      <c r="J7559" s="34" t="s">
        <v>6</v>
      </c>
      <c r="K7559" s="34" t="s">
        <v>6</v>
      </c>
      <c r="L7559" s="34" t="s">
        <v>6</v>
      </c>
      <c r="M7559" s="34" t="s">
        <v>6</v>
      </c>
      <c r="N7559" s="34" t="s">
        <v>6</v>
      </c>
      <c r="O7559" s="34">
        <v>7.7386925877634942</v>
      </c>
      <c r="P7559" s="34">
        <v>50.310823900102797</v>
      </c>
      <c r="Q7559" t="s">
        <v>6</v>
      </c>
      <c r="R7559" t="s">
        <v>6</v>
      </c>
      <c r="S7559" t="s">
        <v>6</v>
      </c>
      <c r="T7559" t="s">
        <v>15041</v>
      </c>
      <c r="U7559" t="s">
        <v>14924</v>
      </c>
      <c r="V7559" t="s">
        <v>15042</v>
      </c>
      <c r="W7559" t="s">
        <v>6</v>
      </c>
      <c r="X7559" t="s">
        <v>6</v>
      </c>
      <c r="Y7559" t="s">
        <v>6</v>
      </c>
      <c r="Z7559" t="s">
        <v>6</v>
      </c>
      <c r="AA7559" t="s">
        <v>6</v>
      </c>
      <c r="AB7559" t="s">
        <v>15043</v>
      </c>
      <c r="AC7559" t="s">
        <v>14990</v>
      </c>
    </row>
    <row r="7560" spans="1:29" x14ac:dyDescent="0.3">
      <c r="A7560" t="s">
        <v>340</v>
      </c>
      <c r="B7560" s="35">
        <v>616</v>
      </c>
      <c r="C7560" t="s">
        <v>185</v>
      </c>
      <c r="D7560" s="35">
        <v>2006</v>
      </c>
      <c r="E7560" t="s">
        <v>8014</v>
      </c>
      <c r="F7560" s="34" t="s">
        <v>6</v>
      </c>
      <c r="G7560" s="34" t="s">
        <v>6</v>
      </c>
      <c r="H7560" s="34" t="s">
        <v>6</v>
      </c>
      <c r="I7560" s="34">
        <v>21.240537165521353</v>
      </c>
      <c r="J7560" s="34" t="s">
        <v>6</v>
      </c>
      <c r="K7560" s="34" t="s">
        <v>6</v>
      </c>
      <c r="L7560" s="34" t="s">
        <v>6</v>
      </c>
      <c r="M7560" s="34" t="s">
        <v>6</v>
      </c>
      <c r="N7560" s="34" t="s">
        <v>6</v>
      </c>
      <c r="O7560" s="34">
        <v>6.3226602617530423</v>
      </c>
      <c r="P7560" s="34">
        <v>57.831669718502098</v>
      </c>
      <c r="Q7560" t="s">
        <v>6</v>
      </c>
      <c r="R7560" t="s">
        <v>6</v>
      </c>
      <c r="S7560" t="s">
        <v>6</v>
      </c>
      <c r="T7560" t="s">
        <v>15041</v>
      </c>
      <c r="U7560" t="s">
        <v>14924</v>
      </c>
      <c r="V7560" t="s">
        <v>15042</v>
      </c>
      <c r="W7560" t="s">
        <v>6</v>
      </c>
      <c r="X7560" t="s">
        <v>6</v>
      </c>
      <c r="Y7560" t="s">
        <v>6</v>
      </c>
      <c r="Z7560" t="s">
        <v>6</v>
      </c>
      <c r="AA7560" t="s">
        <v>6</v>
      </c>
      <c r="AB7560" t="s">
        <v>15043</v>
      </c>
      <c r="AC7560" t="s">
        <v>14990</v>
      </c>
    </row>
    <row r="7561" spans="1:29" x14ac:dyDescent="0.3">
      <c r="A7561" t="s">
        <v>340</v>
      </c>
      <c r="B7561" s="35">
        <v>616</v>
      </c>
      <c r="C7561" t="s">
        <v>185</v>
      </c>
      <c r="D7561" s="35">
        <v>2007</v>
      </c>
      <c r="E7561" t="s">
        <v>8015</v>
      </c>
      <c r="F7561" s="34" t="s">
        <v>6</v>
      </c>
      <c r="G7561" s="34" t="s">
        <v>6</v>
      </c>
      <c r="H7561" s="34" t="s">
        <v>6</v>
      </c>
      <c r="I7561" s="34">
        <v>23.856277177869746</v>
      </c>
      <c r="J7561" s="34" t="s">
        <v>6</v>
      </c>
      <c r="K7561" s="34" t="s">
        <v>6</v>
      </c>
      <c r="L7561" s="34" t="s">
        <v>6</v>
      </c>
      <c r="M7561" s="34" t="s">
        <v>6</v>
      </c>
      <c r="N7561" s="34" t="s">
        <v>6</v>
      </c>
      <c r="O7561" s="34">
        <v>6.1226728738156897</v>
      </c>
      <c r="P7561" s="34">
        <v>64.870361063806897</v>
      </c>
      <c r="Q7561" t="s">
        <v>6</v>
      </c>
      <c r="R7561" t="s">
        <v>6</v>
      </c>
      <c r="S7561" t="s">
        <v>6</v>
      </c>
      <c r="T7561" t="s">
        <v>15041</v>
      </c>
      <c r="U7561" t="s">
        <v>14924</v>
      </c>
      <c r="V7561" t="s">
        <v>15042</v>
      </c>
      <c r="W7561" t="s">
        <v>6</v>
      </c>
      <c r="X7561" t="s">
        <v>6</v>
      </c>
      <c r="Y7561" t="s">
        <v>6</v>
      </c>
      <c r="Z7561" t="s">
        <v>6</v>
      </c>
      <c r="AA7561" t="s">
        <v>6</v>
      </c>
      <c r="AB7561" t="s">
        <v>15043</v>
      </c>
      <c r="AC7561" t="s">
        <v>14990</v>
      </c>
    </row>
    <row r="7562" spans="1:29" x14ac:dyDescent="0.3">
      <c r="A7562" t="s">
        <v>340</v>
      </c>
      <c r="B7562" s="35">
        <v>616</v>
      </c>
      <c r="C7562" t="s">
        <v>185</v>
      </c>
      <c r="D7562" s="35">
        <v>2008</v>
      </c>
      <c r="E7562" t="s">
        <v>8016</v>
      </c>
      <c r="F7562" s="34" t="s">
        <v>6</v>
      </c>
      <c r="G7562" s="34" t="s">
        <v>6</v>
      </c>
      <c r="H7562" s="34" t="s">
        <v>6</v>
      </c>
      <c r="I7562" s="34">
        <v>26.127993980399435</v>
      </c>
      <c r="J7562" s="34" t="s">
        <v>6</v>
      </c>
      <c r="K7562" s="34" t="s">
        <v>6</v>
      </c>
      <c r="L7562" s="34" t="s">
        <v>6</v>
      </c>
      <c r="M7562" s="34" t="s">
        <v>6</v>
      </c>
      <c r="N7562" s="34" t="s">
        <v>6</v>
      </c>
      <c r="O7562" s="34">
        <v>7.7720411726461229</v>
      </c>
      <c r="P7562" s="34">
        <v>73.257846600695601</v>
      </c>
      <c r="Q7562" t="s">
        <v>6</v>
      </c>
      <c r="R7562" t="s">
        <v>6</v>
      </c>
      <c r="S7562" t="s">
        <v>6</v>
      </c>
      <c r="T7562" t="s">
        <v>15041</v>
      </c>
      <c r="U7562" t="s">
        <v>14924</v>
      </c>
      <c r="V7562" t="s">
        <v>15042</v>
      </c>
      <c r="W7562" t="s">
        <v>6</v>
      </c>
      <c r="X7562" t="s">
        <v>6</v>
      </c>
      <c r="Y7562" t="s">
        <v>6</v>
      </c>
      <c r="Z7562" t="s">
        <v>6</v>
      </c>
      <c r="AA7562" t="s">
        <v>6</v>
      </c>
      <c r="AB7562" t="s">
        <v>15043</v>
      </c>
      <c r="AC7562" t="s">
        <v>14990</v>
      </c>
    </row>
    <row r="7563" spans="1:29" x14ac:dyDescent="0.3">
      <c r="A7563" t="s">
        <v>340</v>
      </c>
      <c r="B7563" s="35">
        <v>616</v>
      </c>
      <c r="C7563" t="s">
        <v>185</v>
      </c>
      <c r="D7563" s="35">
        <v>2009</v>
      </c>
      <c r="E7563" t="s">
        <v>8017</v>
      </c>
      <c r="F7563" s="34" t="s">
        <v>6</v>
      </c>
      <c r="G7563" s="34" t="s">
        <v>6</v>
      </c>
      <c r="H7563" s="34" t="s">
        <v>6</v>
      </c>
      <c r="I7563" s="34">
        <v>27.998447888691945</v>
      </c>
      <c r="J7563" s="34" t="s">
        <v>6</v>
      </c>
      <c r="K7563" s="34" t="s">
        <v>6</v>
      </c>
      <c r="L7563" s="34" t="s">
        <v>6</v>
      </c>
      <c r="M7563" s="34" t="s">
        <v>6</v>
      </c>
      <c r="N7563" s="34" t="s">
        <v>6</v>
      </c>
      <c r="O7563" s="34">
        <v>23.469132198396895</v>
      </c>
      <c r="P7563" s="34">
        <v>72.399012696177294</v>
      </c>
      <c r="Q7563" t="s">
        <v>6</v>
      </c>
      <c r="R7563" t="s">
        <v>6</v>
      </c>
      <c r="S7563" t="s">
        <v>6</v>
      </c>
      <c r="T7563" t="s">
        <v>15041</v>
      </c>
      <c r="U7563" t="s">
        <v>14924</v>
      </c>
      <c r="V7563" t="s">
        <v>15042</v>
      </c>
      <c r="W7563" t="s">
        <v>6</v>
      </c>
      <c r="X7563" t="s">
        <v>6</v>
      </c>
      <c r="Y7563" t="s">
        <v>6</v>
      </c>
      <c r="Z7563" t="s">
        <v>6</v>
      </c>
      <c r="AA7563" t="s">
        <v>6</v>
      </c>
      <c r="AB7563" t="s">
        <v>15043</v>
      </c>
      <c r="AC7563" t="s">
        <v>14990</v>
      </c>
    </row>
    <row r="7564" spans="1:29" x14ac:dyDescent="0.3">
      <c r="A7564" t="s">
        <v>340</v>
      </c>
      <c r="B7564" s="35">
        <v>616</v>
      </c>
      <c r="C7564" t="s">
        <v>185</v>
      </c>
      <c r="D7564" s="35">
        <v>2010</v>
      </c>
      <c r="E7564" t="s">
        <v>8018</v>
      </c>
      <c r="F7564" s="34" t="s">
        <v>6</v>
      </c>
      <c r="G7564" s="34" t="s">
        <v>6</v>
      </c>
      <c r="H7564" s="34" t="s">
        <v>6</v>
      </c>
      <c r="I7564" s="34">
        <v>25.716601703964855</v>
      </c>
      <c r="J7564" s="34" t="s">
        <v>6</v>
      </c>
      <c r="K7564" s="34" t="s">
        <v>6</v>
      </c>
      <c r="L7564" s="34" t="s">
        <v>6</v>
      </c>
      <c r="M7564" s="34" t="s">
        <v>6</v>
      </c>
      <c r="N7564" s="34" t="s">
        <v>6</v>
      </c>
      <c r="O7564" s="34">
        <v>27.898476249417893</v>
      </c>
      <c r="P7564" s="34">
        <v>85.852896716894193</v>
      </c>
      <c r="Q7564" t="s">
        <v>6</v>
      </c>
      <c r="R7564" t="s">
        <v>6</v>
      </c>
      <c r="S7564" t="s">
        <v>6</v>
      </c>
      <c r="T7564" t="s">
        <v>15041</v>
      </c>
      <c r="U7564" t="s">
        <v>14924</v>
      </c>
      <c r="V7564" t="s">
        <v>15042</v>
      </c>
      <c r="W7564" t="s">
        <v>6</v>
      </c>
      <c r="X7564" t="s">
        <v>6</v>
      </c>
      <c r="Y7564" t="s">
        <v>6</v>
      </c>
      <c r="Z7564" t="s">
        <v>6</v>
      </c>
      <c r="AA7564" t="s">
        <v>6</v>
      </c>
      <c r="AB7564" t="s">
        <v>15043</v>
      </c>
      <c r="AC7564" t="s">
        <v>14990</v>
      </c>
    </row>
    <row r="7565" spans="1:29" x14ac:dyDescent="0.3">
      <c r="A7565" t="s">
        <v>340</v>
      </c>
      <c r="B7565" s="35">
        <v>616</v>
      </c>
      <c r="C7565" t="s">
        <v>185</v>
      </c>
      <c r="D7565" s="35">
        <v>2011</v>
      </c>
      <c r="E7565" t="s">
        <v>8019</v>
      </c>
      <c r="F7565" s="34" t="s">
        <v>6</v>
      </c>
      <c r="G7565" s="34" t="s">
        <v>6</v>
      </c>
      <c r="H7565" s="34" t="s">
        <v>6</v>
      </c>
      <c r="I7565" s="34">
        <v>27.508096356735759</v>
      </c>
      <c r="J7565" s="34" t="s">
        <v>6</v>
      </c>
      <c r="K7565" s="34" t="s">
        <v>6</v>
      </c>
      <c r="L7565" s="34" t="s">
        <v>6</v>
      </c>
      <c r="M7565" s="34" t="s">
        <v>6</v>
      </c>
      <c r="N7565" s="34" t="s">
        <v>6</v>
      </c>
      <c r="O7565" s="34">
        <v>28.089680786071352</v>
      </c>
      <c r="P7565" s="34">
        <v>103.330101792764</v>
      </c>
      <c r="Q7565" t="s">
        <v>6</v>
      </c>
      <c r="R7565" t="s">
        <v>6</v>
      </c>
      <c r="S7565" t="s">
        <v>6</v>
      </c>
      <c r="T7565" t="s">
        <v>15041</v>
      </c>
      <c r="U7565" t="s">
        <v>14924</v>
      </c>
      <c r="V7565" t="s">
        <v>15042</v>
      </c>
      <c r="W7565" t="s">
        <v>6</v>
      </c>
      <c r="X7565" t="s">
        <v>6</v>
      </c>
      <c r="Y7565" t="s">
        <v>6</v>
      </c>
      <c r="Z7565" t="s">
        <v>6</v>
      </c>
      <c r="AA7565" t="s">
        <v>6</v>
      </c>
      <c r="AB7565" t="s">
        <v>15043</v>
      </c>
      <c r="AC7565" t="s">
        <v>14990</v>
      </c>
    </row>
    <row r="7566" spans="1:29" x14ac:dyDescent="0.3">
      <c r="A7566" t="s">
        <v>340</v>
      </c>
      <c r="B7566" s="35">
        <v>616</v>
      </c>
      <c r="C7566" t="s">
        <v>185</v>
      </c>
      <c r="D7566" s="35">
        <v>2012</v>
      </c>
      <c r="E7566" t="s">
        <v>8020</v>
      </c>
      <c r="F7566" s="34" t="s">
        <v>6</v>
      </c>
      <c r="G7566" s="34" t="s">
        <v>6</v>
      </c>
      <c r="H7566" s="34" t="s">
        <v>6</v>
      </c>
      <c r="I7566" s="34">
        <v>34.151872139175325</v>
      </c>
      <c r="J7566" s="34" t="s">
        <v>6</v>
      </c>
      <c r="K7566" s="34" t="s">
        <v>6</v>
      </c>
      <c r="L7566" s="34" t="s">
        <v>6</v>
      </c>
      <c r="M7566" s="34" t="s">
        <v>6</v>
      </c>
      <c r="N7566" s="34" t="s">
        <v>6</v>
      </c>
      <c r="O7566" s="34">
        <v>27.294680939543355</v>
      </c>
      <c r="P7566" s="34">
        <v>106.260330198552</v>
      </c>
      <c r="Q7566" t="s">
        <v>6</v>
      </c>
      <c r="R7566" t="s">
        <v>6</v>
      </c>
      <c r="S7566" t="s">
        <v>6</v>
      </c>
      <c r="T7566" t="s">
        <v>15041</v>
      </c>
      <c r="U7566" t="s">
        <v>14924</v>
      </c>
      <c r="V7566" t="s">
        <v>15042</v>
      </c>
      <c r="W7566" t="s">
        <v>6</v>
      </c>
      <c r="X7566" t="s">
        <v>6</v>
      </c>
      <c r="Y7566" t="s">
        <v>6</v>
      </c>
      <c r="Z7566" t="s">
        <v>6</v>
      </c>
      <c r="AA7566" t="s">
        <v>6</v>
      </c>
      <c r="AB7566" t="s">
        <v>15043</v>
      </c>
      <c r="AC7566" t="s">
        <v>14990</v>
      </c>
    </row>
    <row r="7567" spans="1:29" x14ac:dyDescent="0.3">
      <c r="A7567" t="s">
        <v>340</v>
      </c>
      <c r="B7567" s="35">
        <v>616</v>
      </c>
      <c r="C7567" t="s">
        <v>185</v>
      </c>
      <c r="D7567" s="35">
        <v>2013</v>
      </c>
      <c r="E7567" t="s">
        <v>8021</v>
      </c>
      <c r="F7567" s="34" t="s">
        <v>6</v>
      </c>
      <c r="G7567" s="34" t="s">
        <v>6</v>
      </c>
      <c r="H7567" s="34" t="s">
        <v>6</v>
      </c>
      <c r="I7567" s="34">
        <v>34.626468634067933</v>
      </c>
      <c r="J7567" s="34" t="s">
        <v>6</v>
      </c>
      <c r="K7567" s="34" t="s">
        <v>6</v>
      </c>
      <c r="L7567" s="34" t="s">
        <v>6</v>
      </c>
      <c r="M7567" s="34" t="s">
        <v>6</v>
      </c>
      <c r="N7567" s="34" t="s">
        <v>6</v>
      </c>
      <c r="O7567" s="34">
        <v>24.715335408516989</v>
      </c>
      <c r="P7567" s="34">
        <v>119.867022252876</v>
      </c>
      <c r="Q7567" t="s">
        <v>6</v>
      </c>
      <c r="R7567" t="s">
        <v>6</v>
      </c>
      <c r="S7567" t="s">
        <v>6</v>
      </c>
      <c r="T7567" t="s">
        <v>15041</v>
      </c>
      <c r="U7567" t="s">
        <v>14924</v>
      </c>
      <c r="V7567" t="s">
        <v>15042</v>
      </c>
      <c r="W7567" t="s">
        <v>6</v>
      </c>
      <c r="X7567" t="s">
        <v>6</v>
      </c>
      <c r="Y7567" t="s">
        <v>6</v>
      </c>
      <c r="Z7567" t="s">
        <v>6</v>
      </c>
      <c r="AA7567" t="s">
        <v>6</v>
      </c>
      <c r="AB7567" t="s">
        <v>15043</v>
      </c>
      <c r="AC7567" t="s">
        <v>14990</v>
      </c>
    </row>
    <row r="7568" spans="1:29" x14ac:dyDescent="0.3">
      <c r="A7568" t="s">
        <v>340</v>
      </c>
      <c r="B7568" s="35">
        <v>616</v>
      </c>
      <c r="C7568" t="s">
        <v>185</v>
      </c>
      <c r="D7568" s="35">
        <v>2014</v>
      </c>
      <c r="E7568" t="s">
        <v>8022</v>
      </c>
      <c r="F7568" s="34" t="s">
        <v>6</v>
      </c>
      <c r="G7568" s="34" t="s">
        <v>6</v>
      </c>
      <c r="H7568" s="34" t="s">
        <v>6</v>
      </c>
      <c r="I7568" s="34">
        <v>34.22946244924379</v>
      </c>
      <c r="J7568" s="34" t="s">
        <v>6</v>
      </c>
      <c r="K7568" s="34" t="s">
        <v>6</v>
      </c>
      <c r="L7568" s="34" t="s">
        <v>6</v>
      </c>
      <c r="M7568" s="34" t="s">
        <v>6</v>
      </c>
      <c r="N7568" s="34" t="s">
        <v>6</v>
      </c>
      <c r="O7568" s="34">
        <v>23.858414962917006</v>
      </c>
      <c r="P7568" s="34">
        <v>138.86079839961599</v>
      </c>
      <c r="Q7568" t="s">
        <v>6</v>
      </c>
      <c r="R7568" t="s">
        <v>6</v>
      </c>
      <c r="S7568" t="s">
        <v>6</v>
      </c>
      <c r="T7568" t="s">
        <v>15041</v>
      </c>
      <c r="U7568" t="s">
        <v>14924</v>
      </c>
      <c r="V7568" t="s">
        <v>15042</v>
      </c>
      <c r="W7568" t="s">
        <v>6</v>
      </c>
      <c r="X7568" t="s">
        <v>6</v>
      </c>
      <c r="Y7568" t="s">
        <v>6</v>
      </c>
      <c r="Z7568" t="s">
        <v>6</v>
      </c>
      <c r="AA7568" t="s">
        <v>6</v>
      </c>
      <c r="AB7568" t="s">
        <v>15043</v>
      </c>
      <c r="AC7568" t="s">
        <v>14990</v>
      </c>
    </row>
    <row r="7569" spans="1:29" x14ac:dyDescent="0.3">
      <c r="A7569" t="s">
        <v>340</v>
      </c>
      <c r="B7569" s="35">
        <v>616</v>
      </c>
      <c r="C7569" t="s">
        <v>185</v>
      </c>
      <c r="D7569" s="35">
        <v>2015</v>
      </c>
      <c r="E7569" t="s">
        <v>8023</v>
      </c>
      <c r="F7569" s="34" t="s">
        <v>6</v>
      </c>
      <c r="G7569" s="34" t="s">
        <v>6</v>
      </c>
      <c r="H7569" s="34" t="s">
        <v>6</v>
      </c>
      <c r="I7569" s="34">
        <v>38.874500914268623</v>
      </c>
      <c r="J7569" s="34" t="s">
        <v>6</v>
      </c>
      <c r="K7569" s="34" t="s">
        <v>6</v>
      </c>
      <c r="L7569" s="34" t="s">
        <v>6</v>
      </c>
      <c r="M7569" s="34" t="s">
        <v>6</v>
      </c>
      <c r="N7569" s="34" t="s">
        <v>6</v>
      </c>
      <c r="O7569" s="34">
        <v>25.67378265488275</v>
      </c>
      <c r="P7569" s="34">
        <v>137.052846761979</v>
      </c>
      <c r="Q7569" t="s">
        <v>6</v>
      </c>
      <c r="R7569" t="s">
        <v>6</v>
      </c>
      <c r="S7569" t="s">
        <v>6</v>
      </c>
      <c r="T7569" t="s">
        <v>15041</v>
      </c>
      <c r="U7569" t="s">
        <v>14924</v>
      </c>
      <c r="V7569" t="s">
        <v>15042</v>
      </c>
      <c r="W7569" t="s">
        <v>6</v>
      </c>
      <c r="X7569" t="s">
        <v>6</v>
      </c>
      <c r="Y7569" t="s">
        <v>6</v>
      </c>
      <c r="Z7569" t="s">
        <v>6</v>
      </c>
      <c r="AA7569" t="s">
        <v>6</v>
      </c>
      <c r="AB7569" t="s">
        <v>15043</v>
      </c>
      <c r="AC7569" t="s">
        <v>14990</v>
      </c>
    </row>
    <row r="7570" spans="1:29" x14ac:dyDescent="0.3">
      <c r="A7570" t="s">
        <v>340</v>
      </c>
      <c r="B7570" s="35">
        <v>616</v>
      </c>
      <c r="C7570" t="s">
        <v>185</v>
      </c>
      <c r="D7570" s="35">
        <v>2016</v>
      </c>
      <c r="E7570" t="s">
        <v>8024</v>
      </c>
      <c r="F7570" s="34" t="s">
        <v>6</v>
      </c>
      <c r="G7570" s="34" t="s">
        <v>6</v>
      </c>
      <c r="H7570" s="34" t="s">
        <v>6</v>
      </c>
      <c r="I7570" s="34">
        <v>35.686159837814522</v>
      </c>
      <c r="J7570" s="34" t="s">
        <v>6</v>
      </c>
      <c r="K7570" s="34" t="s">
        <v>6</v>
      </c>
      <c r="L7570" s="34" t="s">
        <v>6</v>
      </c>
      <c r="M7570" s="34" t="s">
        <v>6</v>
      </c>
      <c r="N7570" s="34" t="s">
        <v>6</v>
      </c>
      <c r="O7570" s="34">
        <v>22.416461672294311</v>
      </c>
      <c r="P7570" s="34">
        <v>164.41821103083899</v>
      </c>
      <c r="Q7570" t="s">
        <v>6</v>
      </c>
      <c r="R7570" t="s">
        <v>6</v>
      </c>
      <c r="S7570" t="s">
        <v>6</v>
      </c>
      <c r="T7570" t="s">
        <v>15041</v>
      </c>
      <c r="U7570" t="s">
        <v>14924</v>
      </c>
      <c r="V7570" t="s">
        <v>15042</v>
      </c>
      <c r="W7570" t="s">
        <v>6</v>
      </c>
      <c r="X7570" t="s">
        <v>6</v>
      </c>
      <c r="Y7570" t="s">
        <v>6</v>
      </c>
      <c r="Z7570" t="s">
        <v>6</v>
      </c>
      <c r="AA7570" t="s">
        <v>6</v>
      </c>
      <c r="AB7570" t="s">
        <v>15043</v>
      </c>
      <c r="AC7570" t="s">
        <v>14990</v>
      </c>
    </row>
    <row r="7571" spans="1:29" x14ac:dyDescent="0.3">
      <c r="A7571" t="s">
        <v>340</v>
      </c>
      <c r="B7571" s="35">
        <v>616</v>
      </c>
      <c r="C7571" t="s">
        <v>185</v>
      </c>
      <c r="D7571" s="35">
        <v>2017</v>
      </c>
      <c r="E7571" t="s">
        <v>8025</v>
      </c>
      <c r="F7571" s="34" t="s">
        <v>6</v>
      </c>
      <c r="G7571" s="34" t="s">
        <v>6</v>
      </c>
      <c r="H7571" s="34" t="s">
        <v>6</v>
      </c>
      <c r="I7571" s="34">
        <v>37.132180789611574</v>
      </c>
      <c r="J7571" s="34" t="s">
        <v>6</v>
      </c>
      <c r="K7571" s="34" t="s">
        <v>6</v>
      </c>
      <c r="L7571" s="34" t="s">
        <v>6</v>
      </c>
      <c r="M7571" s="34" t="s">
        <v>6</v>
      </c>
      <c r="N7571" s="34" t="s">
        <v>6</v>
      </c>
      <c r="O7571" s="34">
        <v>19.798591531421987</v>
      </c>
      <c r="P7571" s="34">
        <v>166.64676350080899</v>
      </c>
      <c r="Q7571" t="s">
        <v>6</v>
      </c>
      <c r="R7571" t="s">
        <v>6</v>
      </c>
      <c r="S7571" t="s">
        <v>6</v>
      </c>
      <c r="T7571" t="s">
        <v>15041</v>
      </c>
      <c r="U7571" t="s">
        <v>14924</v>
      </c>
      <c r="V7571" t="s">
        <v>15042</v>
      </c>
      <c r="W7571" t="s">
        <v>6</v>
      </c>
      <c r="X7571" t="s">
        <v>6</v>
      </c>
      <c r="Y7571" t="s">
        <v>6</v>
      </c>
      <c r="Z7571" t="s">
        <v>6</v>
      </c>
      <c r="AA7571" t="s">
        <v>6</v>
      </c>
      <c r="AB7571" t="s">
        <v>15043</v>
      </c>
      <c r="AC7571" t="s">
        <v>14990</v>
      </c>
    </row>
    <row r="7572" spans="1:29" x14ac:dyDescent="0.3">
      <c r="A7572" t="s">
        <v>340</v>
      </c>
      <c r="B7572" s="35">
        <v>616</v>
      </c>
      <c r="C7572" t="s">
        <v>185</v>
      </c>
      <c r="D7572" s="35">
        <v>2018</v>
      </c>
      <c r="E7572" t="s">
        <v>8026</v>
      </c>
      <c r="F7572" s="34" t="s">
        <v>6</v>
      </c>
      <c r="G7572" s="34" t="s">
        <v>6</v>
      </c>
      <c r="H7572" s="34" t="s">
        <v>6</v>
      </c>
      <c r="I7572" s="34">
        <v>37.744474006381303</v>
      </c>
      <c r="J7572" s="34" t="s">
        <v>6</v>
      </c>
      <c r="K7572" s="34" t="s">
        <v>6</v>
      </c>
      <c r="L7572" s="34" t="s">
        <v>6</v>
      </c>
      <c r="M7572" s="34" t="s">
        <v>6</v>
      </c>
      <c r="N7572" s="34" t="s">
        <v>6</v>
      </c>
      <c r="O7572" s="34">
        <v>19.807852532401814</v>
      </c>
      <c r="P7572" s="34">
        <v>173.72539474793001</v>
      </c>
      <c r="Q7572" t="s">
        <v>6</v>
      </c>
      <c r="R7572" t="s">
        <v>6</v>
      </c>
      <c r="S7572" t="s">
        <v>6</v>
      </c>
      <c r="T7572" t="s">
        <v>15041</v>
      </c>
      <c r="U7572" t="s">
        <v>14924</v>
      </c>
      <c r="V7572" t="s">
        <v>15042</v>
      </c>
      <c r="W7572" t="s">
        <v>6</v>
      </c>
      <c r="X7572" t="s">
        <v>6</v>
      </c>
      <c r="Y7572" t="s">
        <v>6</v>
      </c>
      <c r="Z7572" t="s">
        <v>6</v>
      </c>
      <c r="AA7572" t="s">
        <v>6</v>
      </c>
      <c r="AB7572" t="s">
        <v>15043</v>
      </c>
      <c r="AC7572" t="s">
        <v>14990</v>
      </c>
    </row>
    <row r="7573" spans="1:29" x14ac:dyDescent="0.3">
      <c r="A7573" t="s">
        <v>340</v>
      </c>
      <c r="B7573" s="35">
        <v>616</v>
      </c>
      <c r="C7573" t="s">
        <v>185</v>
      </c>
      <c r="D7573" s="35">
        <v>2019</v>
      </c>
      <c r="E7573" t="s">
        <v>8027</v>
      </c>
      <c r="F7573" s="34" t="s">
        <v>6</v>
      </c>
      <c r="G7573" s="34" t="s">
        <v>6</v>
      </c>
      <c r="H7573" s="34" t="s">
        <v>6</v>
      </c>
      <c r="I7573" s="34">
        <v>38.590496446149068</v>
      </c>
      <c r="J7573" s="34" t="s">
        <v>6</v>
      </c>
      <c r="K7573" s="34" t="s">
        <v>6</v>
      </c>
      <c r="L7573" s="34" t="s">
        <v>6</v>
      </c>
      <c r="M7573" s="34" t="s">
        <v>6</v>
      </c>
      <c r="N7573" s="34" t="s">
        <v>6</v>
      </c>
      <c r="O7573" s="34">
        <v>21.255223779828306</v>
      </c>
      <c r="P7573" s="34">
        <v>179.57974054341301</v>
      </c>
      <c r="Q7573" t="s">
        <v>6</v>
      </c>
      <c r="R7573" t="s">
        <v>6</v>
      </c>
      <c r="S7573" t="s">
        <v>6</v>
      </c>
      <c r="T7573" t="s">
        <v>15041</v>
      </c>
      <c r="U7573" t="s">
        <v>14924</v>
      </c>
      <c r="V7573" t="s">
        <v>15042</v>
      </c>
      <c r="W7573" t="s">
        <v>6</v>
      </c>
      <c r="X7573" t="s">
        <v>6</v>
      </c>
      <c r="Y7573" t="s">
        <v>6</v>
      </c>
      <c r="Z7573" t="s">
        <v>6</v>
      </c>
      <c r="AA7573" t="s">
        <v>6</v>
      </c>
      <c r="AB7573" t="s">
        <v>15043</v>
      </c>
      <c r="AC7573" t="s">
        <v>14990</v>
      </c>
    </row>
    <row r="7574" spans="1:29" x14ac:dyDescent="0.3">
      <c r="A7574" t="s">
        <v>340</v>
      </c>
      <c r="B7574" s="35">
        <v>616</v>
      </c>
      <c r="C7574" t="s">
        <v>185</v>
      </c>
      <c r="D7574" s="35">
        <v>2020</v>
      </c>
      <c r="E7574" t="s">
        <v>8028</v>
      </c>
      <c r="F7574" s="34" t="s">
        <v>6</v>
      </c>
      <c r="G7574" s="34" t="s">
        <v>6</v>
      </c>
      <c r="H7574" s="34" t="s">
        <v>6</v>
      </c>
      <c r="I7574" s="34">
        <v>41.926149389510357</v>
      </c>
      <c r="J7574" s="34" t="s">
        <v>6</v>
      </c>
      <c r="K7574" s="34" t="s">
        <v>6</v>
      </c>
      <c r="L7574" s="34" t="s">
        <v>6</v>
      </c>
      <c r="M7574" s="34" t="s">
        <v>6</v>
      </c>
      <c r="N7574" s="34" t="s">
        <v>6</v>
      </c>
      <c r="O7574" s="34">
        <v>24.774193322472541</v>
      </c>
      <c r="P7574" s="34">
        <v>171.04189609097199</v>
      </c>
      <c r="Q7574" t="s">
        <v>6</v>
      </c>
      <c r="R7574" t="s">
        <v>6</v>
      </c>
      <c r="S7574" t="s">
        <v>6</v>
      </c>
      <c r="T7574" t="s">
        <v>15041</v>
      </c>
      <c r="U7574" t="s">
        <v>14924</v>
      </c>
      <c r="V7574" t="s">
        <v>15042</v>
      </c>
      <c r="W7574" t="s">
        <v>6</v>
      </c>
      <c r="X7574" t="s">
        <v>6</v>
      </c>
      <c r="Y7574" t="s">
        <v>6</v>
      </c>
      <c r="Z7574" t="s">
        <v>6</v>
      </c>
      <c r="AA7574" t="s">
        <v>6</v>
      </c>
      <c r="AB7574" t="s">
        <v>15043</v>
      </c>
      <c r="AC7574" t="s">
        <v>14990</v>
      </c>
    </row>
    <row r="7575" spans="1:29" x14ac:dyDescent="0.3">
      <c r="A7575" t="s">
        <v>340</v>
      </c>
      <c r="B7575" s="35">
        <v>616</v>
      </c>
      <c r="C7575" t="s">
        <v>185</v>
      </c>
      <c r="D7575" s="35">
        <v>2021</v>
      </c>
      <c r="E7575" t="s">
        <v>8029</v>
      </c>
      <c r="F7575" s="34" t="s">
        <v>6</v>
      </c>
      <c r="G7575" s="34" t="s">
        <v>6</v>
      </c>
      <c r="H7575" s="34" t="s">
        <v>6</v>
      </c>
      <c r="I7575" s="34">
        <v>35.706563410261374</v>
      </c>
      <c r="J7575" s="34" t="s">
        <v>6</v>
      </c>
      <c r="K7575" s="34" t="s">
        <v>6</v>
      </c>
      <c r="L7575" s="34" t="s">
        <v>6</v>
      </c>
      <c r="M7575" s="34" t="s">
        <v>6</v>
      </c>
      <c r="N7575" s="34" t="s">
        <v>6</v>
      </c>
      <c r="O7575" s="34">
        <v>23.446050124421472</v>
      </c>
      <c r="P7575" s="34">
        <v>207.88810798127</v>
      </c>
      <c r="Q7575" t="s">
        <v>6</v>
      </c>
      <c r="R7575" t="s">
        <v>6</v>
      </c>
      <c r="S7575" t="s">
        <v>6</v>
      </c>
      <c r="T7575" t="s">
        <v>15041</v>
      </c>
      <c r="U7575" t="s">
        <v>14924</v>
      </c>
      <c r="V7575" t="s">
        <v>15042</v>
      </c>
      <c r="W7575" t="s">
        <v>6</v>
      </c>
      <c r="X7575" t="s">
        <v>6</v>
      </c>
      <c r="Y7575" t="s">
        <v>6</v>
      </c>
      <c r="Z7575" t="s">
        <v>6</v>
      </c>
      <c r="AA7575" t="s">
        <v>6</v>
      </c>
      <c r="AB7575" t="s">
        <v>15043</v>
      </c>
      <c r="AC7575" t="s">
        <v>14990</v>
      </c>
    </row>
    <row r="7576" spans="1:29" x14ac:dyDescent="0.3">
      <c r="A7576" t="s">
        <v>340</v>
      </c>
      <c r="B7576" s="35">
        <v>616</v>
      </c>
      <c r="C7576" t="s">
        <v>185</v>
      </c>
      <c r="D7576" s="35">
        <v>2022</v>
      </c>
      <c r="E7576" t="s">
        <v>8030</v>
      </c>
      <c r="F7576" s="34" t="s">
        <v>6</v>
      </c>
      <c r="G7576" s="34" t="s">
        <v>6</v>
      </c>
      <c r="H7576" s="34" t="s">
        <v>6</v>
      </c>
      <c r="I7576" s="34">
        <v>31.661529896820333</v>
      </c>
      <c r="J7576" s="34" t="s">
        <v>6</v>
      </c>
      <c r="K7576" s="34" t="s">
        <v>6</v>
      </c>
      <c r="L7576" s="34" t="s">
        <v>6</v>
      </c>
      <c r="M7576" s="34" t="s">
        <v>6</v>
      </c>
      <c r="N7576" s="34" t="s">
        <v>6</v>
      </c>
      <c r="O7576" s="34">
        <v>21.251715887759421</v>
      </c>
      <c r="P7576" s="34">
        <v>251.34841008657801</v>
      </c>
      <c r="Q7576" t="s">
        <v>6</v>
      </c>
      <c r="R7576" t="s">
        <v>6</v>
      </c>
      <c r="S7576" t="s">
        <v>6</v>
      </c>
      <c r="T7576" t="s">
        <v>15041</v>
      </c>
      <c r="U7576" t="s">
        <v>14924</v>
      </c>
      <c r="V7576" t="s">
        <v>15042</v>
      </c>
      <c r="W7576" t="s">
        <v>6</v>
      </c>
      <c r="X7576" t="s">
        <v>6</v>
      </c>
      <c r="Y7576" t="s">
        <v>6</v>
      </c>
      <c r="Z7576" t="s">
        <v>6</v>
      </c>
      <c r="AA7576" t="s">
        <v>6</v>
      </c>
      <c r="AB7576" t="s">
        <v>15043</v>
      </c>
      <c r="AC7576" t="s">
        <v>14990</v>
      </c>
    </row>
    <row r="7577" spans="1:29" x14ac:dyDescent="0.3">
      <c r="A7577" t="s">
        <v>340</v>
      </c>
      <c r="B7577" s="35">
        <v>616</v>
      </c>
      <c r="C7577" t="s">
        <v>185</v>
      </c>
      <c r="D7577" s="35">
        <v>2023</v>
      </c>
      <c r="E7577" t="s">
        <v>8031</v>
      </c>
      <c r="F7577" s="34" t="s">
        <v>6</v>
      </c>
      <c r="G7577" s="34" t="s">
        <v>6</v>
      </c>
      <c r="H7577" s="34" t="s">
        <v>6</v>
      </c>
      <c r="I7577" s="34">
        <v>32.166464781233948</v>
      </c>
      <c r="J7577" s="34" t="s">
        <v>6</v>
      </c>
      <c r="K7577" s="34" t="s">
        <v>6</v>
      </c>
      <c r="L7577" s="34" t="s">
        <v>6</v>
      </c>
      <c r="M7577" s="34" t="s">
        <v>6</v>
      </c>
      <c r="N7577" s="34" t="s">
        <v>6</v>
      </c>
      <c r="O7577" s="34">
        <v>22.475750673771742</v>
      </c>
      <c r="P7577" s="34">
        <v>263.923020240754</v>
      </c>
      <c r="Q7577" t="s">
        <v>6</v>
      </c>
      <c r="R7577" t="s">
        <v>6</v>
      </c>
      <c r="S7577" t="s">
        <v>6</v>
      </c>
      <c r="T7577" t="s">
        <v>15041</v>
      </c>
      <c r="U7577" t="s">
        <v>14924</v>
      </c>
      <c r="V7577" t="s">
        <v>15042</v>
      </c>
      <c r="W7577" t="s">
        <v>6</v>
      </c>
      <c r="X7577" t="s">
        <v>6</v>
      </c>
      <c r="Y7577" t="s">
        <v>6</v>
      </c>
      <c r="Z7577" t="s">
        <v>6</v>
      </c>
      <c r="AA7577" t="s">
        <v>6</v>
      </c>
      <c r="AB7577" t="s">
        <v>15043</v>
      </c>
      <c r="AC7577" t="s">
        <v>14990</v>
      </c>
    </row>
    <row r="7578" spans="1:29" x14ac:dyDescent="0.3">
      <c r="A7578" t="s">
        <v>340</v>
      </c>
      <c r="B7578" s="35">
        <v>616</v>
      </c>
      <c r="C7578" t="s">
        <v>185</v>
      </c>
      <c r="D7578" s="35">
        <v>2024</v>
      </c>
      <c r="E7578" t="s">
        <v>15044</v>
      </c>
      <c r="F7578" s="34" t="s">
        <v>6</v>
      </c>
      <c r="G7578" s="34" t="s">
        <v>6</v>
      </c>
      <c r="H7578" s="34" t="s">
        <v>6</v>
      </c>
      <c r="I7578" s="34">
        <v>35.315720610013024</v>
      </c>
      <c r="J7578" s="34" t="s">
        <v>6</v>
      </c>
      <c r="K7578" s="34" t="s">
        <v>6</v>
      </c>
      <c r="L7578" s="34" t="s">
        <v>6</v>
      </c>
      <c r="M7578" s="34" t="s">
        <v>6</v>
      </c>
      <c r="N7578" s="34" t="s">
        <v>6</v>
      </c>
      <c r="O7578" s="34">
        <v>32.790751777536045</v>
      </c>
      <c r="P7578" s="34">
        <v>262.532352737959</v>
      </c>
      <c r="Q7578" t="s">
        <v>6</v>
      </c>
      <c r="R7578" t="s">
        <v>6</v>
      </c>
      <c r="S7578" t="s">
        <v>6</v>
      </c>
      <c r="T7578" t="s">
        <v>15041</v>
      </c>
      <c r="U7578" t="s">
        <v>14924</v>
      </c>
      <c r="V7578" t="s">
        <v>15042</v>
      </c>
      <c r="W7578" t="s">
        <v>6</v>
      </c>
      <c r="X7578" t="s">
        <v>6</v>
      </c>
      <c r="Y7578" t="s">
        <v>6</v>
      </c>
      <c r="Z7578" t="s">
        <v>6</v>
      </c>
      <c r="AA7578" t="s">
        <v>6</v>
      </c>
      <c r="AB7578" t="s">
        <v>15043</v>
      </c>
      <c r="AC7578" t="s">
        <v>14990</v>
      </c>
    </row>
    <row r="7579" spans="1:29" x14ac:dyDescent="0.3">
      <c r="A7579" t="s">
        <v>340</v>
      </c>
      <c r="B7579" s="35">
        <v>618</v>
      </c>
      <c r="C7579" t="s">
        <v>186</v>
      </c>
      <c r="D7579" s="35">
        <v>1950</v>
      </c>
      <c r="E7579" t="s">
        <v>8032</v>
      </c>
      <c r="F7579" s="34" t="s">
        <v>6</v>
      </c>
      <c r="G7579" s="34" t="s">
        <v>6</v>
      </c>
      <c r="H7579" s="34" t="s">
        <v>6</v>
      </c>
      <c r="I7579" s="34" t="s">
        <v>6</v>
      </c>
      <c r="J7579" s="34" t="s">
        <v>6</v>
      </c>
      <c r="K7579" s="34" t="s">
        <v>6</v>
      </c>
      <c r="L7579" s="34" t="s">
        <v>6</v>
      </c>
      <c r="M7579" s="34" t="s">
        <v>6</v>
      </c>
      <c r="N7579" s="34" t="s">
        <v>6</v>
      </c>
      <c r="O7579" s="34" t="s">
        <v>6</v>
      </c>
      <c r="P7579" s="34" t="s">
        <v>6</v>
      </c>
      <c r="Q7579" t="s">
        <v>6</v>
      </c>
      <c r="R7579" t="s">
        <v>6</v>
      </c>
      <c r="S7579" t="s">
        <v>6</v>
      </c>
      <c r="T7579" t="s">
        <v>8033</v>
      </c>
      <c r="U7579" t="s">
        <v>6</v>
      </c>
      <c r="V7579" t="s">
        <v>6</v>
      </c>
      <c r="W7579" t="s">
        <v>6</v>
      </c>
      <c r="X7579" t="s">
        <v>6</v>
      </c>
      <c r="Y7579" t="s">
        <v>6</v>
      </c>
      <c r="Z7579" t="s">
        <v>6</v>
      </c>
      <c r="AA7579" t="s">
        <v>6</v>
      </c>
      <c r="AB7579" t="s">
        <v>15045</v>
      </c>
      <c r="AC7579" t="s">
        <v>14852</v>
      </c>
    </row>
    <row r="7580" spans="1:29" x14ac:dyDescent="0.3">
      <c r="A7580" t="s">
        <v>340</v>
      </c>
      <c r="B7580" s="35">
        <v>618</v>
      </c>
      <c r="C7580" t="s">
        <v>186</v>
      </c>
      <c r="D7580" s="35">
        <v>1951</v>
      </c>
      <c r="E7580" t="s">
        <v>8034</v>
      </c>
      <c r="F7580" s="34" t="s">
        <v>6</v>
      </c>
      <c r="G7580" s="34" t="s">
        <v>6</v>
      </c>
      <c r="H7580" s="34" t="s">
        <v>6</v>
      </c>
      <c r="I7580" s="34" t="s">
        <v>6</v>
      </c>
      <c r="J7580" s="34" t="s">
        <v>6</v>
      </c>
      <c r="K7580" s="34" t="s">
        <v>6</v>
      </c>
      <c r="L7580" s="34" t="s">
        <v>6</v>
      </c>
      <c r="M7580" s="34" t="s">
        <v>6</v>
      </c>
      <c r="N7580" s="34" t="s">
        <v>6</v>
      </c>
      <c r="O7580" s="34" t="s">
        <v>6</v>
      </c>
      <c r="P7580" s="34" t="s">
        <v>6</v>
      </c>
      <c r="Q7580" t="s">
        <v>6</v>
      </c>
      <c r="R7580" t="s">
        <v>6</v>
      </c>
      <c r="S7580" t="s">
        <v>6</v>
      </c>
      <c r="T7580" t="s">
        <v>8033</v>
      </c>
      <c r="U7580" t="s">
        <v>6</v>
      </c>
      <c r="V7580" t="s">
        <v>6</v>
      </c>
      <c r="W7580" t="s">
        <v>6</v>
      </c>
      <c r="X7580" t="s">
        <v>6</v>
      </c>
      <c r="Y7580" t="s">
        <v>6</v>
      </c>
      <c r="Z7580" t="s">
        <v>6</v>
      </c>
      <c r="AA7580" t="s">
        <v>6</v>
      </c>
      <c r="AB7580" t="s">
        <v>15045</v>
      </c>
      <c r="AC7580" t="s">
        <v>14852</v>
      </c>
    </row>
    <row r="7581" spans="1:29" x14ac:dyDescent="0.3">
      <c r="A7581" t="s">
        <v>340</v>
      </c>
      <c r="B7581" s="35">
        <v>618</v>
      </c>
      <c r="C7581" t="s">
        <v>186</v>
      </c>
      <c r="D7581" s="35">
        <v>1952</v>
      </c>
      <c r="E7581" t="s">
        <v>8035</v>
      </c>
      <c r="F7581" s="34" t="s">
        <v>6</v>
      </c>
      <c r="G7581" s="34" t="s">
        <v>6</v>
      </c>
      <c r="H7581" s="34" t="s">
        <v>6</v>
      </c>
      <c r="I7581" s="34" t="s">
        <v>6</v>
      </c>
      <c r="J7581" s="34" t="s">
        <v>6</v>
      </c>
      <c r="K7581" s="34" t="s">
        <v>6</v>
      </c>
      <c r="L7581" s="34" t="s">
        <v>6</v>
      </c>
      <c r="M7581" s="34" t="s">
        <v>6</v>
      </c>
      <c r="N7581" s="34" t="s">
        <v>6</v>
      </c>
      <c r="O7581" s="34" t="s">
        <v>6</v>
      </c>
      <c r="P7581" s="34" t="s">
        <v>6</v>
      </c>
      <c r="Q7581" t="s">
        <v>6</v>
      </c>
      <c r="R7581" t="s">
        <v>6</v>
      </c>
      <c r="S7581" t="s">
        <v>6</v>
      </c>
      <c r="T7581" t="s">
        <v>8033</v>
      </c>
      <c r="U7581" t="s">
        <v>6</v>
      </c>
      <c r="V7581" t="s">
        <v>6</v>
      </c>
      <c r="W7581" t="s">
        <v>6</v>
      </c>
      <c r="X7581" t="s">
        <v>6</v>
      </c>
      <c r="Y7581" t="s">
        <v>6</v>
      </c>
      <c r="Z7581" t="s">
        <v>6</v>
      </c>
      <c r="AA7581" t="s">
        <v>6</v>
      </c>
      <c r="AB7581" t="s">
        <v>15045</v>
      </c>
      <c r="AC7581" t="s">
        <v>14852</v>
      </c>
    </row>
    <row r="7582" spans="1:29" x14ac:dyDescent="0.3">
      <c r="A7582" t="s">
        <v>340</v>
      </c>
      <c r="B7582" s="35">
        <v>618</v>
      </c>
      <c r="C7582" t="s">
        <v>186</v>
      </c>
      <c r="D7582" s="35">
        <v>1953</v>
      </c>
      <c r="E7582" t="s">
        <v>8036</v>
      </c>
      <c r="F7582" s="34" t="s">
        <v>6</v>
      </c>
      <c r="G7582" s="34" t="s">
        <v>6</v>
      </c>
      <c r="H7582" s="34" t="s">
        <v>6</v>
      </c>
      <c r="I7582" s="34" t="s">
        <v>6</v>
      </c>
      <c r="J7582" s="34" t="s">
        <v>6</v>
      </c>
      <c r="K7582" s="34" t="s">
        <v>6</v>
      </c>
      <c r="L7582" s="34" t="s">
        <v>6</v>
      </c>
      <c r="M7582" s="34" t="s">
        <v>6</v>
      </c>
      <c r="N7582" s="34" t="s">
        <v>6</v>
      </c>
      <c r="O7582" s="34" t="s">
        <v>6</v>
      </c>
      <c r="P7582" s="34" t="s">
        <v>6</v>
      </c>
      <c r="Q7582" t="s">
        <v>6</v>
      </c>
      <c r="R7582" t="s">
        <v>6</v>
      </c>
      <c r="S7582" t="s">
        <v>6</v>
      </c>
      <c r="T7582" t="s">
        <v>8033</v>
      </c>
      <c r="U7582" t="s">
        <v>6</v>
      </c>
      <c r="V7582" t="s">
        <v>6</v>
      </c>
      <c r="W7582" t="s">
        <v>6</v>
      </c>
      <c r="X7582" t="s">
        <v>6</v>
      </c>
      <c r="Y7582" t="s">
        <v>6</v>
      </c>
      <c r="Z7582" t="s">
        <v>6</v>
      </c>
      <c r="AA7582" t="s">
        <v>6</v>
      </c>
      <c r="AB7582" t="s">
        <v>15045</v>
      </c>
      <c r="AC7582" t="s">
        <v>14852</v>
      </c>
    </row>
    <row r="7583" spans="1:29" x14ac:dyDescent="0.3">
      <c r="A7583" t="s">
        <v>340</v>
      </c>
      <c r="B7583" s="35">
        <v>618</v>
      </c>
      <c r="C7583" t="s">
        <v>186</v>
      </c>
      <c r="D7583" s="35">
        <v>1954</v>
      </c>
      <c r="E7583" t="s">
        <v>8037</v>
      </c>
      <c r="F7583" s="34" t="s">
        <v>6</v>
      </c>
      <c r="G7583" s="34" t="s">
        <v>6</v>
      </c>
      <c r="H7583" s="34" t="s">
        <v>6</v>
      </c>
      <c r="I7583" s="34" t="s">
        <v>6</v>
      </c>
      <c r="J7583" s="34" t="s">
        <v>6</v>
      </c>
      <c r="K7583" s="34" t="s">
        <v>6</v>
      </c>
      <c r="L7583" s="34" t="s">
        <v>6</v>
      </c>
      <c r="M7583" s="34" t="s">
        <v>6</v>
      </c>
      <c r="N7583" s="34" t="s">
        <v>6</v>
      </c>
      <c r="O7583" s="34" t="s">
        <v>6</v>
      </c>
      <c r="P7583" s="34" t="s">
        <v>6</v>
      </c>
      <c r="Q7583" t="s">
        <v>6</v>
      </c>
      <c r="R7583" t="s">
        <v>6</v>
      </c>
      <c r="S7583" t="s">
        <v>6</v>
      </c>
      <c r="T7583" t="s">
        <v>8033</v>
      </c>
      <c r="U7583" t="s">
        <v>6</v>
      </c>
      <c r="V7583" t="s">
        <v>6</v>
      </c>
      <c r="W7583" t="s">
        <v>6</v>
      </c>
      <c r="X7583" t="s">
        <v>6</v>
      </c>
      <c r="Y7583" t="s">
        <v>6</v>
      </c>
      <c r="Z7583" t="s">
        <v>6</v>
      </c>
      <c r="AA7583" t="s">
        <v>6</v>
      </c>
      <c r="AB7583" t="s">
        <v>15045</v>
      </c>
      <c r="AC7583" t="s">
        <v>14852</v>
      </c>
    </row>
    <row r="7584" spans="1:29" x14ac:dyDescent="0.3">
      <c r="A7584" t="s">
        <v>340</v>
      </c>
      <c r="B7584" s="35">
        <v>618</v>
      </c>
      <c r="C7584" t="s">
        <v>186</v>
      </c>
      <c r="D7584" s="35">
        <v>1955</v>
      </c>
      <c r="E7584" t="s">
        <v>8038</v>
      </c>
      <c r="F7584" s="34" t="s">
        <v>6</v>
      </c>
      <c r="G7584" s="34" t="s">
        <v>6</v>
      </c>
      <c r="H7584" s="34" t="s">
        <v>6</v>
      </c>
      <c r="I7584" s="34" t="s">
        <v>6</v>
      </c>
      <c r="J7584" s="34" t="s">
        <v>6</v>
      </c>
      <c r="K7584" s="34" t="s">
        <v>6</v>
      </c>
      <c r="L7584" s="34" t="s">
        <v>6</v>
      </c>
      <c r="M7584" s="34" t="s">
        <v>6</v>
      </c>
      <c r="N7584" s="34" t="s">
        <v>6</v>
      </c>
      <c r="O7584" s="34" t="s">
        <v>6</v>
      </c>
      <c r="P7584" s="34" t="s">
        <v>6</v>
      </c>
      <c r="Q7584" t="s">
        <v>6</v>
      </c>
      <c r="R7584" t="s">
        <v>6</v>
      </c>
      <c r="S7584" t="s">
        <v>6</v>
      </c>
      <c r="T7584" t="s">
        <v>8033</v>
      </c>
      <c r="U7584" t="s">
        <v>6</v>
      </c>
      <c r="V7584" t="s">
        <v>6</v>
      </c>
      <c r="W7584" t="s">
        <v>6</v>
      </c>
      <c r="X7584" t="s">
        <v>6</v>
      </c>
      <c r="Y7584" t="s">
        <v>6</v>
      </c>
      <c r="Z7584" t="s">
        <v>6</v>
      </c>
      <c r="AA7584" t="s">
        <v>6</v>
      </c>
      <c r="AB7584" t="s">
        <v>15045</v>
      </c>
      <c r="AC7584" t="s">
        <v>14852</v>
      </c>
    </row>
    <row r="7585" spans="1:29" x14ac:dyDescent="0.3">
      <c r="A7585" t="s">
        <v>340</v>
      </c>
      <c r="B7585" s="35">
        <v>618</v>
      </c>
      <c r="C7585" t="s">
        <v>186</v>
      </c>
      <c r="D7585" s="35">
        <v>1956</v>
      </c>
      <c r="E7585" t="s">
        <v>8039</v>
      </c>
      <c r="F7585" s="34" t="s">
        <v>6</v>
      </c>
      <c r="G7585" s="34" t="s">
        <v>6</v>
      </c>
      <c r="H7585" s="34" t="s">
        <v>6</v>
      </c>
      <c r="I7585" s="34" t="s">
        <v>6</v>
      </c>
      <c r="J7585" s="34" t="s">
        <v>6</v>
      </c>
      <c r="K7585" s="34" t="s">
        <v>6</v>
      </c>
      <c r="L7585" s="34" t="s">
        <v>6</v>
      </c>
      <c r="M7585" s="34" t="s">
        <v>6</v>
      </c>
      <c r="N7585" s="34" t="s">
        <v>6</v>
      </c>
      <c r="O7585" s="34" t="s">
        <v>6</v>
      </c>
      <c r="P7585" s="34" t="s">
        <v>6</v>
      </c>
      <c r="Q7585" t="s">
        <v>6</v>
      </c>
      <c r="R7585" t="s">
        <v>6</v>
      </c>
      <c r="S7585" t="s">
        <v>6</v>
      </c>
      <c r="T7585" t="s">
        <v>8033</v>
      </c>
      <c r="U7585" t="s">
        <v>6</v>
      </c>
      <c r="V7585" t="s">
        <v>6</v>
      </c>
      <c r="W7585" t="s">
        <v>6</v>
      </c>
      <c r="X7585" t="s">
        <v>6</v>
      </c>
      <c r="Y7585" t="s">
        <v>6</v>
      </c>
      <c r="Z7585" t="s">
        <v>6</v>
      </c>
      <c r="AA7585" t="s">
        <v>6</v>
      </c>
      <c r="AB7585" t="s">
        <v>15045</v>
      </c>
      <c r="AC7585" t="s">
        <v>14852</v>
      </c>
    </row>
    <row r="7586" spans="1:29" x14ac:dyDescent="0.3">
      <c r="A7586" t="s">
        <v>340</v>
      </c>
      <c r="B7586" s="35">
        <v>618</v>
      </c>
      <c r="C7586" t="s">
        <v>186</v>
      </c>
      <c r="D7586" s="35">
        <v>1957</v>
      </c>
      <c r="E7586" t="s">
        <v>8040</v>
      </c>
      <c r="F7586" s="34" t="s">
        <v>6</v>
      </c>
      <c r="G7586" s="34" t="s">
        <v>6</v>
      </c>
      <c r="H7586" s="34" t="s">
        <v>6</v>
      </c>
      <c r="I7586" s="34" t="s">
        <v>6</v>
      </c>
      <c r="J7586" s="34" t="s">
        <v>6</v>
      </c>
      <c r="K7586" s="34" t="s">
        <v>6</v>
      </c>
      <c r="L7586" s="34" t="s">
        <v>6</v>
      </c>
      <c r="M7586" s="34" t="s">
        <v>6</v>
      </c>
      <c r="N7586" s="34" t="s">
        <v>6</v>
      </c>
      <c r="O7586" s="34" t="s">
        <v>6</v>
      </c>
      <c r="P7586" s="34" t="s">
        <v>6</v>
      </c>
      <c r="Q7586" t="s">
        <v>6</v>
      </c>
      <c r="R7586" t="s">
        <v>6</v>
      </c>
      <c r="S7586" t="s">
        <v>6</v>
      </c>
      <c r="T7586" t="s">
        <v>8033</v>
      </c>
      <c r="U7586" t="s">
        <v>6</v>
      </c>
      <c r="V7586" t="s">
        <v>6</v>
      </c>
      <c r="W7586" t="s">
        <v>6</v>
      </c>
      <c r="X7586" t="s">
        <v>6</v>
      </c>
      <c r="Y7586" t="s">
        <v>6</v>
      </c>
      <c r="Z7586" t="s">
        <v>6</v>
      </c>
      <c r="AA7586" t="s">
        <v>6</v>
      </c>
      <c r="AB7586" t="s">
        <v>15045</v>
      </c>
      <c r="AC7586" t="s">
        <v>14852</v>
      </c>
    </row>
    <row r="7587" spans="1:29" x14ac:dyDescent="0.3">
      <c r="A7587" t="s">
        <v>340</v>
      </c>
      <c r="B7587" s="35">
        <v>618</v>
      </c>
      <c r="C7587" t="s">
        <v>186</v>
      </c>
      <c r="D7587" s="35">
        <v>1958</v>
      </c>
      <c r="E7587" t="s">
        <v>8041</v>
      </c>
      <c r="F7587" s="34" t="s">
        <v>6</v>
      </c>
      <c r="G7587" s="34" t="s">
        <v>6</v>
      </c>
      <c r="H7587" s="34" t="s">
        <v>6</v>
      </c>
      <c r="I7587" s="34" t="s">
        <v>6</v>
      </c>
      <c r="J7587" s="34" t="s">
        <v>6</v>
      </c>
      <c r="K7587" s="34" t="s">
        <v>6</v>
      </c>
      <c r="L7587" s="34" t="s">
        <v>6</v>
      </c>
      <c r="M7587" s="34" t="s">
        <v>6</v>
      </c>
      <c r="N7587" s="34" t="s">
        <v>6</v>
      </c>
      <c r="O7587" s="34" t="s">
        <v>6</v>
      </c>
      <c r="P7587" s="34" t="s">
        <v>6</v>
      </c>
      <c r="Q7587" t="s">
        <v>6</v>
      </c>
      <c r="R7587" t="s">
        <v>6</v>
      </c>
      <c r="S7587" t="s">
        <v>6</v>
      </c>
      <c r="T7587" t="s">
        <v>8033</v>
      </c>
      <c r="U7587" t="s">
        <v>6</v>
      </c>
      <c r="V7587" t="s">
        <v>6</v>
      </c>
      <c r="W7587" t="s">
        <v>6</v>
      </c>
      <c r="X7587" t="s">
        <v>6</v>
      </c>
      <c r="Y7587" t="s">
        <v>6</v>
      </c>
      <c r="Z7587" t="s">
        <v>6</v>
      </c>
      <c r="AA7587" t="s">
        <v>6</v>
      </c>
      <c r="AB7587" t="s">
        <v>15045</v>
      </c>
      <c r="AC7587" t="s">
        <v>14852</v>
      </c>
    </row>
    <row r="7588" spans="1:29" x14ac:dyDescent="0.3">
      <c r="A7588" t="s">
        <v>340</v>
      </c>
      <c r="B7588" s="35">
        <v>618</v>
      </c>
      <c r="C7588" t="s">
        <v>186</v>
      </c>
      <c r="D7588" s="35">
        <v>1959</v>
      </c>
      <c r="E7588" t="s">
        <v>8042</v>
      </c>
      <c r="F7588" s="34" t="s">
        <v>6</v>
      </c>
      <c r="G7588" s="34" t="s">
        <v>6</v>
      </c>
      <c r="H7588" s="34" t="s">
        <v>6</v>
      </c>
      <c r="I7588" s="34" t="s">
        <v>6</v>
      </c>
      <c r="J7588" s="34" t="s">
        <v>6</v>
      </c>
      <c r="K7588" s="34" t="s">
        <v>6</v>
      </c>
      <c r="L7588" s="34" t="s">
        <v>6</v>
      </c>
      <c r="M7588" s="34" t="s">
        <v>6</v>
      </c>
      <c r="N7588" s="34" t="s">
        <v>6</v>
      </c>
      <c r="O7588" s="34" t="s">
        <v>6</v>
      </c>
      <c r="P7588" s="34" t="s">
        <v>6</v>
      </c>
      <c r="Q7588" t="s">
        <v>6</v>
      </c>
      <c r="R7588" t="s">
        <v>6</v>
      </c>
      <c r="S7588" t="s">
        <v>6</v>
      </c>
      <c r="T7588" t="s">
        <v>8033</v>
      </c>
      <c r="U7588" t="s">
        <v>6</v>
      </c>
      <c r="V7588" t="s">
        <v>6</v>
      </c>
      <c r="W7588" t="s">
        <v>6</v>
      </c>
      <c r="X7588" t="s">
        <v>6</v>
      </c>
      <c r="Y7588" t="s">
        <v>6</v>
      </c>
      <c r="Z7588" t="s">
        <v>6</v>
      </c>
      <c r="AA7588" t="s">
        <v>6</v>
      </c>
      <c r="AB7588" t="s">
        <v>15045</v>
      </c>
      <c r="AC7588" t="s">
        <v>14852</v>
      </c>
    </row>
    <row r="7589" spans="1:29" x14ac:dyDescent="0.3">
      <c r="A7589" t="s">
        <v>340</v>
      </c>
      <c r="B7589" s="35">
        <v>618</v>
      </c>
      <c r="C7589" t="s">
        <v>186</v>
      </c>
      <c r="D7589" s="35">
        <v>1960</v>
      </c>
      <c r="E7589" t="s">
        <v>8043</v>
      </c>
      <c r="F7589" s="34" t="s">
        <v>6</v>
      </c>
      <c r="G7589" s="34" t="s">
        <v>6</v>
      </c>
      <c r="H7589" s="34" t="s">
        <v>6</v>
      </c>
      <c r="I7589" s="34" t="s">
        <v>6</v>
      </c>
      <c r="J7589" s="34" t="s">
        <v>6</v>
      </c>
      <c r="K7589" s="34" t="s">
        <v>6</v>
      </c>
      <c r="L7589" s="34" t="s">
        <v>6</v>
      </c>
      <c r="M7589" s="34" t="s">
        <v>6</v>
      </c>
      <c r="N7589" s="34" t="s">
        <v>6</v>
      </c>
      <c r="O7589" s="34" t="s">
        <v>6</v>
      </c>
      <c r="P7589" s="34">
        <v>9.0815938395581171</v>
      </c>
      <c r="Q7589" t="s">
        <v>6</v>
      </c>
      <c r="R7589" t="s">
        <v>6</v>
      </c>
      <c r="S7589" t="s">
        <v>6</v>
      </c>
      <c r="T7589" t="s">
        <v>8033</v>
      </c>
      <c r="U7589" t="s">
        <v>6</v>
      </c>
      <c r="V7589" t="s">
        <v>6</v>
      </c>
      <c r="W7589" t="s">
        <v>6</v>
      </c>
      <c r="X7589" t="s">
        <v>6</v>
      </c>
      <c r="Y7589" t="s">
        <v>6</v>
      </c>
      <c r="Z7589" t="s">
        <v>6</v>
      </c>
      <c r="AA7589" t="s">
        <v>6</v>
      </c>
      <c r="AB7589" t="s">
        <v>15045</v>
      </c>
      <c r="AC7589" t="s">
        <v>14852</v>
      </c>
    </row>
    <row r="7590" spans="1:29" x14ac:dyDescent="0.3">
      <c r="A7590" t="s">
        <v>340</v>
      </c>
      <c r="B7590" s="35">
        <v>618</v>
      </c>
      <c r="C7590" t="s">
        <v>186</v>
      </c>
      <c r="D7590" s="35">
        <v>1961</v>
      </c>
      <c r="E7590" t="s">
        <v>8044</v>
      </c>
      <c r="F7590" s="34" t="s">
        <v>6</v>
      </c>
      <c r="G7590" s="34" t="s">
        <v>6</v>
      </c>
      <c r="H7590" s="34" t="s">
        <v>6</v>
      </c>
      <c r="I7590" s="34" t="s">
        <v>6</v>
      </c>
      <c r="J7590" s="34" t="s">
        <v>6</v>
      </c>
      <c r="K7590" s="34" t="s">
        <v>6</v>
      </c>
      <c r="L7590" s="34" t="s">
        <v>6</v>
      </c>
      <c r="M7590" s="34" t="s">
        <v>6</v>
      </c>
      <c r="N7590" s="34" t="s">
        <v>6</v>
      </c>
      <c r="O7590" s="34" t="s">
        <v>6</v>
      </c>
      <c r="P7590" s="34">
        <v>9.4062679465472385</v>
      </c>
      <c r="Q7590" t="s">
        <v>6</v>
      </c>
      <c r="R7590" t="s">
        <v>6</v>
      </c>
      <c r="S7590" t="s">
        <v>6</v>
      </c>
      <c r="T7590" t="s">
        <v>8033</v>
      </c>
      <c r="U7590" t="s">
        <v>6</v>
      </c>
      <c r="V7590" t="s">
        <v>6</v>
      </c>
      <c r="W7590" t="s">
        <v>6</v>
      </c>
      <c r="X7590" t="s">
        <v>6</v>
      </c>
      <c r="Y7590" t="s">
        <v>6</v>
      </c>
      <c r="Z7590" t="s">
        <v>6</v>
      </c>
      <c r="AA7590" t="s">
        <v>6</v>
      </c>
      <c r="AB7590" t="s">
        <v>15045</v>
      </c>
      <c r="AC7590" t="s">
        <v>14852</v>
      </c>
    </row>
    <row r="7591" spans="1:29" x14ac:dyDescent="0.3">
      <c r="A7591" t="s">
        <v>340</v>
      </c>
      <c r="B7591" s="35">
        <v>618</v>
      </c>
      <c r="C7591" t="s">
        <v>186</v>
      </c>
      <c r="D7591" s="35">
        <v>1962</v>
      </c>
      <c r="E7591" t="s">
        <v>8045</v>
      </c>
      <c r="F7591" s="34" t="s">
        <v>6</v>
      </c>
      <c r="G7591" s="34" t="s">
        <v>6</v>
      </c>
      <c r="H7591" s="34" t="s">
        <v>6</v>
      </c>
      <c r="I7591" s="34" t="s">
        <v>6</v>
      </c>
      <c r="J7591" s="34" t="s">
        <v>6</v>
      </c>
      <c r="K7591" s="34" t="s">
        <v>6</v>
      </c>
      <c r="L7591" s="34" t="s">
        <v>6</v>
      </c>
      <c r="M7591" s="34" t="s">
        <v>6</v>
      </c>
      <c r="N7591" s="34" t="s">
        <v>6</v>
      </c>
      <c r="O7591" s="34" t="s">
        <v>6</v>
      </c>
      <c r="P7591" s="34">
        <v>9.8932795542293448</v>
      </c>
      <c r="Q7591" t="s">
        <v>6</v>
      </c>
      <c r="R7591" t="s">
        <v>6</v>
      </c>
      <c r="S7591" t="s">
        <v>6</v>
      </c>
      <c r="T7591" t="s">
        <v>8033</v>
      </c>
      <c r="U7591" t="s">
        <v>6</v>
      </c>
      <c r="V7591" t="s">
        <v>6</v>
      </c>
      <c r="W7591" t="s">
        <v>6</v>
      </c>
      <c r="X7591" t="s">
        <v>6</v>
      </c>
      <c r="Y7591" t="s">
        <v>6</v>
      </c>
      <c r="Z7591" t="s">
        <v>6</v>
      </c>
      <c r="AA7591" t="s">
        <v>6</v>
      </c>
      <c r="AB7591" t="s">
        <v>15045</v>
      </c>
      <c r="AC7591" t="s">
        <v>14852</v>
      </c>
    </row>
    <row r="7592" spans="1:29" x14ac:dyDescent="0.3">
      <c r="A7592" t="s">
        <v>340</v>
      </c>
      <c r="B7592" s="35">
        <v>618</v>
      </c>
      <c r="C7592" t="s">
        <v>186</v>
      </c>
      <c r="D7592" s="35">
        <v>1963</v>
      </c>
      <c r="E7592" t="s">
        <v>8046</v>
      </c>
      <c r="F7592" s="34" t="s">
        <v>6</v>
      </c>
      <c r="G7592" s="34" t="s">
        <v>6</v>
      </c>
      <c r="H7592" s="34" t="s">
        <v>6</v>
      </c>
      <c r="I7592" s="34" t="s">
        <v>6</v>
      </c>
      <c r="J7592" s="34" t="s">
        <v>6</v>
      </c>
      <c r="K7592" s="34" t="s">
        <v>6</v>
      </c>
      <c r="L7592" s="34" t="s">
        <v>6</v>
      </c>
      <c r="M7592" s="34" t="s">
        <v>6</v>
      </c>
      <c r="N7592" s="34" t="s">
        <v>6</v>
      </c>
      <c r="O7592" s="34" t="s">
        <v>6</v>
      </c>
      <c r="P7592" s="34">
        <v>10.7902540583476</v>
      </c>
      <c r="Q7592" t="s">
        <v>6</v>
      </c>
      <c r="R7592" t="s">
        <v>6</v>
      </c>
      <c r="S7592" t="s">
        <v>6</v>
      </c>
      <c r="T7592" t="s">
        <v>8033</v>
      </c>
      <c r="U7592" t="s">
        <v>6</v>
      </c>
      <c r="V7592" t="s">
        <v>6</v>
      </c>
      <c r="W7592" t="s">
        <v>6</v>
      </c>
      <c r="X7592" t="s">
        <v>6</v>
      </c>
      <c r="Y7592" t="s">
        <v>6</v>
      </c>
      <c r="Z7592" t="s">
        <v>6</v>
      </c>
      <c r="AA7592" t="s">
        <v>6</v>
      </c>
      <c r="AB7592" t="s">
        <v>15045</v>
      </c>
      <c r="AC7592" t="s">
        <v>14852</v>
      </c>
    </row>
    <row r="7593" spans="1:29" x14ac:dyDescent="0.3">
      <c r="A7593" t="s">
        <v>340</v>
      </c>
      <c r="B7593" s="35">
        <v>618</v>
      </c>
      <c r="C7593" t="s">
        <v>186</v>
      </c>
      <c r="D7593" s="35">
        <v>1964</v>
      </c>
      <c r="E7593" t="s">
        <v>8047</v>
      </c>
      <c r="F7593" s="34" t="s">
        <v>6</v>
      </c>
      <c r="G7593" s="34" t="s">
        <v>6</v>
      </c>
      <c r="H7593" s="34" t="s">
        <v>6</v>
      </c>
      <c r="I7593" s="34">
        <v>2.7317089617249142</v>
      </c>
      <c r="J7593" s="34" t="s">
        <v>6</v>
      </c>
      <c r="K7593" s="34" t="s">
        <v>6</v>
      </c>
      <c r="L7593" s="34" t="s">
        <v>6</v>
      </c>
      <c r="M7593" s="34" t="s">
        <v>6</v>
      </c>
      <c r="N7593" s="34" t="s">
        <v>6</v>
      </c>
      <c r="O7593" s="34">
        <v>4.6766429741393178</v>
      </c>
      <c r="P7593" s="34">
        <v>11.953018502612499</v>
      </c>
      <c r="Q7593" t="s">
        <v>6</v>
      </c>
      <c r="R7593" t="s">
        <v>6</v>
      </c>
      <c r="S7593" t="s">
        <v>6</v>
      </c>
      <c r="T7593" t="s">
        <v>8033</v>
      </c>
      <c r="U7593" t="s">
        <v>6</v>
      </c>
      <c r="V7593" t="s">
        <v>6</v>
      </c>
      <c r="W7593" t="s">
        <v>6</v>
      </c>
      <c r="X7593" t="s">
        <v>6</v>
      </c>
      <c r="Y7593" t="s">
        <v>6</v>
      </c>
      <c r="Z7593" t="s">
        <v>6</v>
      </c>
      <c r="AA7593" t="s">
        <v>6</v>
      </c>
      <c r="AB7593" t="s">
        <v>15045</v>
      </c>
      <c r="AC7593" t="s">
        <v>14852</v>
      </c>
    </row>
    <row r="7594" spans="1:29" x14ac:dyDescent="0.3">
      <c r="A7594" t="s">
        <v>340</v>
      </c>
      <c r="B7594" s="35">
        <v>618</v>
      </c>
      <c r="C7594" t="s">
        <v>186</v>
      </c>
      <c r="D7594" s="35">
        <v>1965</v>
      </c>
      <c r="E7594" t="s">
        <v>8048</v>
      </c>
      <c r="F7594" s="34" t="s">
        <v>6</v>
      </c>
      <c r="G7594" s="34" t="s">
        <v>6</v>
      </c>
      <c r="H7594" s="34" t="s">
        <v>6</v>
      </c>
      <c r="I7594" s="34">
        <v>2.4659744380005484</v>
      </c>
      <c r="J7594" s="34" t="s">
        <v>6</v>
      </c>
      <c r="K7594" s="34" t="s">
        <v>6</v>
      </c>
      <c r="L7594" s="34" t="s">
        <v>6</v>
      </c>
      <c r="M7594" s="34" t="s">
        <v>6</v>
      </c>
      <c r="N7594" s="34" t="s">
        <v>6</v>
      </c>
      <c r="O7594" s="34">
        <v>6.3438928249407791</v>
      </c>
      <c r="P7594" s="34">
        <v>13.241081196983201</v>
      </c>
      <c r="Q7594" t="s">
        <v>6</v>
      </c>
      <c r="R7594" t="s">
        <v>6</v>
      </c>
      <c r="S7594" t="s">
        <v>6</v>
      </c>
      <c r="T7594" t="s">
        <v>8033</v>
      </c>
      <c r="U7594" t="s">
        <v>6</v>
      </c>
      <c r="V7594" t="s">
        <v>6</v>
      </c>
      <c r="W7594" t="s">
        <v>6</v>
      </c>
      <c r="X7594" t="s">
        <v>6</v>
      </c>
      <c r="Y7594" t="s">
        <v>6</v>
      </c>
      <c r="Z7594" t="s">
        <v>6</v>
      </c>
      <c r="AA7594" t="s">
        <v>6</v>
      </c>
      <c r="AB7594" t="s">
        <v>15045</v>
      </c>
      <c r="AC7594" t="s">
        <v>14852</v>
      </c>
    </row>
    <row r="7595" spans="1:29" x14ac:dyDescent="0.3">
      <c r="A7595" t="s">
        <v>340</v>
      </c>
      <c r="B7595" s="35">
        <v>618</v>
      </c>
      <c r="C7595" t="s">
        <v>186</v>
      </c>
      <c r="D7595" s="35">
        <v>1966</v>
      </c>
      <c r="E7595" t="s">
        <v>8049</v>
      </c>
      <c r="F7595" s="34" t="s">
        <v>6</v>
      </c>
      <c r="G7595" s="34" t="s">
        <v>6</v>
      </c>
      <c r="H7595" s="34" t="s">
        <v>6</v>
      </c>
      <c r="I7595" s="34">
        <v>2.3220421583767039</v>
      </c>
      <c r="J7595" s="34" t="s">
        <v>6</v>
      </c>
      <c r="K7595" s="34" t="s">
        <v>6</v>
      </c>
      <c r="L7595" s="34" t="s">
        <v>6</v>
      </c>
      <c r="M7595" s="34" t="s">
        <v>6</v>
      </c>
      <c r="N7595" s="34" t="s">
        <v>6</v>
      </c>
      <c r="O7595" s="34">
        <v>7.2539127583874379</v>
      </c>
      <c r="P7595" s="34">
        <v>14.667945913324299</v>
      </c>
      <c r="Q7595" t="s">
        <v>6</v>
      </c>
      <c r="R7595" t="s">
        <v>6</v>
      </c>
      <c r="S7595" t="s">
        <v>6</v>
      </c>
      <c r="T7595" t="s">
        <v>8033</v>
      </c>
      <c r="U7595" t="s">
        <v>6</v>
      </c>
      <c r="V7595" t="s">
        <v>6</v>
      </c>
      <c r="W7595" t="s">
        <v>6</v>
      </c>
      <c r="X7595" t="s">
        <v>6</v>
      </c>
      <c r="Y7595" t="s">
        <v>6</v>
      </c>
      <c r="Z7595" t="s">
        <v>6</v>
      </c>
      <c r="AA7595" t="s">
        <v>6</v>
      </c>
      <c r="AB7595" t="s">
        <v>15045</v>
      </c>
      <c r="AC7595" t="s">
        <v>14852</v>
      </c>
    </row>
    <row r="7596" spans="1:29" x14ac:dyDescent="0.3">
      <c r="A7596" t="s">
        <v>340</v>
      </c>
      <c r="B7596" s="35">
        <v>618</v>
      </c>
      <c r="C7596" t="s">
        <v>186</v>
      </c>
      <c r="D7596" s="35">
        <v>1967</v>
      </c>
      <c r="E7596" t="s">
        <v>8050</v>
      </c>
      <c r="F7596" s="34" t="s">
        <v>6</v>
      </c>
      <c r="G7596" s="34" t="s">
        <v>6</v>
      </c>
      <c r="H7596" s="34" t="s">
        <v>6</v>
      </c>
      <c r="I7596" s="34">
        <v>3.0368106976094884</v>
      </c>
      <c r="J7596" s="34" t="s">
        <v>6</v>
      </c>
      <c r="K7596" s="34" t="s">
        <v>6</v>
      </c>
      <c r="L7596" s="34" t="s">
        <v>6</v>
      </c>
      <c r="M7596" s="34" t="s">
        <v>6</v>
      </c>
      <c r="N7596" s="34" t="s">
        <v>6</v>
      </c>
      <c r="O7596" s="34">
        <v>8.9753036112560309</v>
      </c>
      <c r="P7596" s="34">
        <v>14.6513149521855</v>
      </c>
      <c r="Q7596" t="s">
        <v>6</v>
      </c>
      <c r="R7596" t="s">
        <v>6</v>
      </c>
      <c r="S7596" t="s">
        <v>6</v>
      </c>
      <c r="T7596" t="s">
        <v>8033</v>
      </c>
      <c r="U7596" t="s">
        <v>6</v>
      </c>
      <c r="V7596" t="s">
        <v>6</v>
      </c>
      <c r="W7596" t="s">
        <v>6</v>
      </c>
      <c r="X7596" t="s">
        <v>6</v>
      </c>
      <c r="Y7596" t="s">
        <v>6</v>
      </c>
      <c r="Z7596" t="s">
        <v>6</v>
      </c>
      <c r="AA7596" t="s">
        <v>6</v>
      </c>
      <c r="AB7596" t="s">
        <v>15045</v>
      </c>
      <c r="AC7596" t="s">
        <v>14852</v>
      </c>
    </row>
    <row r="7597" spans="1:29" x14ac:dyDescent="0.3">
      <c r="A7597" t="s">
        <v>340</v>
      </c>
      <c r="B7597" s="35">
        <v>618</v>
      </c>
      <c r="C7597" t="s">
        <v>186</v>
      </c>
      <c r="D7597" s="35">
        <v>1968</v>
      </c>
      <c r="E7597" t="s">
        <v>8051</v>
      </c>
      <c r="F7597" s="34" t="s">
        <v>6</v>
      </c>
      <c r="G7597" s="34" t="s">
        <v>6</v>
      </c>
      <c r="H7597" s="34" t="s">
        <v>6</v>
      </c>
      <c r="I7597" s="34">
        <v>2.9835638059178731</v>
      </c>
      <c r="J7597" s="34" t="s">
        <v>6</v>
      </c>
      <c r="K7597" s="34" t="s">
        <v>6</v>
      </c>
      <c r="L7597" s="34" t="s">
        <v>6</v>
      </c>
      <c r="M7597" s="34" t="s">
        <v>6</v>
      </c>
      <c r="N7597" s="34" t="s">
        <v>6</v>
      </c>
      <c r="O7597" s="34">
        <v>10.386949671033591</v>
      </c>
      <c r="P7597" s="34">
        <v>15.846808275101701</v>
      </c>
      <c r="Q7597" t="s">
        <v>6</v>
      </c>
      <c r="R7597" t="s">
        <v>6</v>
      </c>
      <c r="S7597" t="s">
        <v>6</v>
      </c>
      <c r="T7597" t="s">
        <v>8033</v>
      </c>
      <c r="U7597" t="s">
        <v>6</v>
      </c>
      <c r="V7597" t="s">
        <v>6</v>
      </c>
      <c r="W7597" t="s">
        <v>6</v>
      </c>
      <c r="X7597" t="s">
        <v>6</v>
      </c>
      <c r="Y7597" t="s">
        <v>6</v>
      </c>
      <c r="Z7597" t="s">
        <v>6</v>
      </c>
      <c r="AA7597" t="s">
        <v>6</v>
      </c>
      <c r="AB7597" t="s">
        <v>15045</v>
      </c>
      <c r="AC7597" t="s">
        <v>14852</v>
      </c>
    </row>
    <row r="7598" spans="1:29" x14ac:dyDescent="0.3">
      <c r="A7598" t="s">
        <v>340</v>
      </c>
      <c r="B7598" s="35">
        <v>618</v>
      </c>
      <c r="C7598" t="s">
        <v>186</v>
      </c>
      <c r="D7598" s="35">
        <v>1969</v>
      </c>
      <c r="E7598" t="s">
        <v>8052</v>
      </c>
      <c r="F7598" s="34" t="s">
        <v>6</v>
      </c>
      <c r="G7598" s="34" t="s">
        <v>6</v>
      </c>
      <c r="H7598" s="34" t="s">
        <v>6</v>
      </c>
      <c r="I7598" s="34">
        <v>2.0550048444449041</v>
      </c>
      <c r="J7598" s="34" t="s">
        <v>6</v>
      </c>
      <c r="K7598" s="34" t="s">
        <v>6</v>
      </c>
      <c r="L7598" s="34" t="s">
        <v>6</v>
      </c>
      <c r="M7598" s="34" t="s">
        <v>6</v>
      </c>
      <c r="N7598" s="34" t="s">
        <v>6</v>
      </c>
      <c r="O7598" s="34">
        <v>9.5103659773636462</v>
      </c>
      <c r="P7598" s="34">
        <v>17.875232183980099</v>
      </c>
      <c r="Q7598" t="s">
        <v>6</v>
      </c>
      <c r="R7598" t="s">
        <v>6</v>
      </c>
      <c r="S7598" t="s">
        <v>6</v>
      </c>
      <c r="T7598" t="s">
        <v>8033</v>
      </c>
      <c r="U7598" t="s">
        <v>6</v>
      </c>
      <c r="V7598" t="s">
        <v>6</v>
      </c>
      <c r="W7598" t="s">
        <v>6</v>
      </c>
      <c r="X7598" t="s">
        <v>6</v>
      </c>
      <c r="Y7598" t="s">
        <v>6</v>
      </c>
      <c r="Z7598" t="s">
        <v>6</v>
      </c>
      <c r="AA7598" t="s">
        <v>6</v>
      </c>
      <c r="AB7598" t="s">
        <v>15045</v>
      </c>
      <c r="AC7598" t="s">
        <v>14852</v>
      </c>
    </row>
    <row r="7599" spans="1:29" x14ac:dyDescent="0.3">
      <c r="A7599" t="s">
        <v>340</v>
      </c>
      <c r="B7599" s="35">
        <v>618</v>
      </c>
      <c r="C7599" t="s">
        <v>186</v>
      </c>
      <c r="D7599" s="35">
        <v>1970</v>
      </c>
      <c r="E7599" t="s">
        <v>8053</v>
      </c>
      <c r="F7599" s="34" t="s">
        <v>6</v>
      </c>
      <c r="G7599" s="34" t="s">
        <v>6</v>
      </c>
      <c r="H7599" s="34" t="s">
        <v>6</v>
      </c>
      <c r="I7599" s="34">
        <v>3.4330592290516417</v>
      </c>
      <c r="J7599" s="34" t="s">
        <v>6</v>
      </c>
      <c r="K7599" s="34" t="s">
        <v>6</v>
      </c>
      <c r="L7599" s="34" t="s">
        <v>6</v>
      </c>
      <c r="M7599" s="34" t="s">
        <v>6</v>
      </c>
      <c r="N7599" s="34" t="s">
        <v>6</v>
      </c>
      <c r="O7599" s="34">
        <v>8.4688034299602144</v>
      </c>
      <c r="P7599" s="34">
        <v>19.560614598038701</v>
      </c>
      <c r="Q7599" t="s">
        <v>6</v>
      </c>
      <c r="R7599" t="s">
        <v>6</v>
      </c>
      <c r="S7599" t="s">
        <v>6</v>
      </c>
      <c r="T7599" t="s">
        <v>8033</v>
      </c>
      <c r="U7599" t="s">
        <v>6</v>
      </c>
      <c r="V7599" t="s">
        <v>6</v>
      </c>
      <c r="W7599" t="s">
        <v>6</v>
      </c>
      <c r="X7599" t="s">
        <v>6</v>
      </c>
      <c r="Y7599" t="s">
        <v>6</v>
      </c>
      <c r="Z7599" t="s">
        <v>6</v>
      </c>
      <c r="AA7599" t="s">
        <v>6</v>
      </c>
      <c r="AB7599" t="s">
        <v>15045</v>
      </c>
      <c r="AC7599" t="s">
        <v>14852</v>
      </c>
    </row>
    <row r="7600" spans="1:29" x14ac:dyDescent="0.3">
      <c r="A7600" t="s">
        <v>340</v>
      </c>
      <c r="B7600" s="35">
        <v>618</v>
      </c>
      <c r="C7600" t="s">
        <v>186</v>
      </c>
      <c r="D7600" s="35">
        <v>1971</v>
      </c>
      <c r="E7600" t="s">
        <v>8054</v>
      </c>
      <c r="F7600" s="34" t="s">
        <v>6</v>
      </c>
      <c r="G7600" s="34" t="s">
        <v>6</v>
      </c>
      <c r="H7600" s="34" t="s">
        <v>6</v>
      </c>
      <c r="I7600" s="34">
        <v>3.7303919135960943</v>
      </c>
      <c r="J7600" s="34" t="s">
        <v>6</v>
      </c>
      <c r="K7600" s="34" t="s">
        <v>6</v>
      </c>
      <c r="L7600" s="34" t="s">
        <v>6</v>
      </c>
      <c r="M7600" s="34" t="s">
        <v>6</v>
      </c>
      <c r="N7600" s="34" t="s">
        <v>6</v>
      </c>
      <c r="O7600" s="34">
        <v>6.9271198787025954</v>
      </c>
      <c r="P7600" s="34">
        <v>23.864535751467599</v>
      </c>
      <c r="Q7600" t="s">
        <v>6</v>
      </c>
      <c r="R7600" t="s">
        <v>6</v>
      </c>
      <c r="S7600" t="s">
        <v>6</v>
      </c>
      <c r="T7600" t="s">
        <v>8033</v>
      </c>
      <c r="U7600" t="s">
        <v>6</v>
      </c>
      <c r="V7600" t="s">
        <v>6</v>
      </c>
      <c r="W7600" t="s">
        <v>6</v>
      </c>
      <c r="X7600" t="s">
        <v>6</v>
      </c>
      <c r="Y7600" t="s">
        <v>6</v>
      </c>
      <c r="Z7600" t="s">
        <v>6</v>
      </c>
      <c r="AA7600" t="s">
        <v>6</v>
      </c>
      <c r="AB7600" t="s">
        <v>15045</v>
      </c>
      <c r="AC7600" t="s">
        <v>14852</v>
      </c>
    </row>
    <row r="7601" spans="1:29" x14ac:dyDescent="0.3">
      <c r="A7601" t="s">
        <v>340</v>
      </c>
      <c r="B7601" s="35">
        <v>618</v>
      </c>
      <c r="C7601" t="s">
        <v>186</v>
      </c>
      <c r="D7601" s="35">
        <v>1972</v>
      </c>
      <c r="E7601" t="s">
        <v>8055</v>
      </c>
      <c r="F7601" s="34" t="s">
        <v>6</v>
      </c>
      <c r="G7601" s="34" t="s">
        <v>6</v>
      </c>
      <c r="H7601" s="34" t="s">
        <v>6</v>
      </c>
      <c r="I7601" s="34">
        <v>4.0904832687719628</v>
      </c>
      <c r="J7601" s="34" t="s">
        <v>6</v>
      </c>
      <c r="K7601" s="34" t="s">
        <v>6</v>
      </c>
      <c r="L7601" s="34" t="s">
        <v>6</v>
      </c>
      <c r="M7601" s="34" t="s">
        <v>6</v>
      </c>
      <c r="N7601" s="34" t="s">
        <v>6</v>
      </c>
      <c r="O7601" s="34">
        <v>7.5500097163852971</v>
      </c>
      <c r="P7601" s="34">
        <v>22.110070883448</v>
      </c>
      <c r="Q7601" t="s">
        <v>6</v>
      </c>
      <c r="R7601" t="s">
        <v>6</v>
      </c>
      <c r="S7601" t="s">
        <v>6</v>
      </c>
      <c r="T7601" t="s">
        <v>8033</v>
      </c>
      <c r="U7601" t="s">
        <v>6</v>
      </c>
      <c r="V7601" t="s">
        <v>6</v>
      </c>
      <c r="W7601" t="s">
        <v>6</v>
      </c>
      <c r="X7601" t="s">
        <v>6</v>
      </c>
      <c r="Y7601" t="s">
        <v>6</v>
      </c>
      <c r="Z7601" t="s">
        <v>6</v>
      </c>
      <c r="AA7601" t="s">
        <v>6</v>
      </c>
      <c r="AB7601" t="s">
        <v>15045</v>
      </c>
      <c r="AC7601" t="s">
        <v>14852</v>
      </c>
    </row>
    <row r="7602" spans="1:29" x14ac:dyDescent="0.3">
      <c r="A7602" t="s">
        <v>340</v>
      </c>
      <c r="B7602" s="35">
        <v>618</v>
      </c>
      <c r="C7602" t="s">
        <v>186</v>
      </c>
      <c r="D7602" s="35">
        <v>1973</v>
      </c>
      <c r="E7602" t="s">
        <v>8056</v>
      </c>
      <c r="F7602" s="34" t="s">
        <v>6</v>
      </c>
      <c r="G7602" s="34" t="s">
        <v>6</v>
      </c>
      <c r="H7602" s="34" t="s">
        <v>6</v>
      </c>
      <c r="I7602" s="34">
        <v>4.3486146199007703</v>
      </c>
      <c r="J7602" s="34" t="s">
        <v>6</v>
      </c>
      <c r="K7602" s="34" t="s">
        <v>6</v>
      </c>
      <c r="L7602" s="34" t="s">
        <v>6</v>
      </c>
      <c r="M7602" s="34" t="s">
        <v>6</v>
      </c>
      <c r="N7602" s="34" t="s">
        <v>6</v>
      </c>
      <c r="O7602" s="34">
        <v>7.8289473664650373</v>
      </c>
      <c r="P7602" s="34">
        <v>25.104307231603698</v>
      </c>
      <c r="Q7602" t="s">
        <v>6</v>
      </c>
      <c r="R7602" t="s">
        <v>6</v>
      </c>
      <c r="S7602" t="s">
        <v>6</v>
      </c>
      <c r="T7602" t="s">
        <v>8033</v>
      </c>
      <c r="U7602" t="s">
        <v>6</v>
      </c>
      <c r="V7602" t="s">
        <v>6</v>
      </c>
      <c r="W7602" t="s">
        <v>6</v>
      </c>
      <c r="X7602" t="s">
        <v>6</v>
      </c>
      <c r="Y7602" t="s">
        <v>6</v>
      </c>
      <c r="Z7602" t="s">
        <v>6</v>
      </c>
      <c r="AA7602" t="s">
        <v>6</v>
      </c>
      <c r="AB7602" t="s">
        <v>15045</v>
      </c>
      <c r="AC7602" t="s">
        <v>14852</v>
      </c>
    </row>
    <row r="7603" spans="1:29" x14ac:dyDescent="0.3">
      <c r="A7603" t="s">
        <v>340</v>
      </c>
      <c r="B7603" s="35">
        <v>618</v>
      </c>
      <c r="C7603" t="s">
        <v>186</v>
      </c>
      <c r="D7603" s="35">
        <v>1974</v>
      </c>
      <c r="E7603" t="s">
        <v>8057</v>
      </c>
      <c r="F7603" s="34" t="s">
        <v>6</v>
      </c>
      <c r="G7603" s="34" t="s">
        <v>6</v>
      </c>
      <c r="H7603" s="34" t="s">
        <v>6</v>
      </c>
      <c r="I7603" s="34">
        <v>8.053372784875819</v>
      </c>
      <c r="J7603" s="34" t="s">
        <v>6</v>
      </c>
      <c r="K7603" s="34" t="s">
        <v>6</v>
      </c>
      <c r="L7603" s="34" t="s">
        <v>6</v>
      </c>
      <c r="M7603" s="34" t="s">
        <v>6</v>
      </c>
      <c r="N7603" s="34" t="s">
        <v>6</v>
      </c>
      <c r="O7603" s="34">
        <v>7.2789331748220416</v>
      </c>
      <c r="P7603" s="34">
        <v>28.819367476213799</v>
      </c>
      <c r="Q7603" t="s">
        <v>6</v>
      </c>
      <c r="R7603" t="s">
        <v>6</v>
      </c>
      <c r="S7603" t="s">
        <v>6</v>
      </c>
      <c r="T7603" t="s">
        <v>8033</v>
      </c>
      <c r="U7603" t="s">
        <v>6</v>
      </c>
      <c r="V7603" t="s">
        <v>6</v>
      </c>
      <c r="W7603" t="s">
        <v>6</v>
      </c>
      <c r="X7603" t="s">
        <v>6</v>
      </c>
      <c r="Y7603" t="s">
        <v>6</v>
      </c>
      <c r="Z7603" t="s">
        <v>6</v>
      </c>
      <c r="AA7603" t="s">
        <v>6</v>
      </c>
      <c r="AB7603" t="s">
        <v>15045</v>
      </c>
      <c r="AC7603" t="s">
        <v>14852</v>
      </c>
    </row>
    <row r="7604" spans="1:29" x14ac:dyDescent="0.3">
      <c r="A7604" t="s">
        <v>340</v>
      </c>
      <c r="B7604" s="35">
        <v>618</v>
      </c>
      <c r="C7604" t="s">
        <v>186</v>
      </c>
      <c r="D7604" s="35">
        <v>1975</v>
      </c>
      <c r="E7604" t="s">
        <v>8058</v>
      </c>
      <c r="F7604" s="34" t="s">
        <v>6</v>
      </c>
      <c r="G7604" s="34" t="s">
        <v>6</v>
      </c>
      <c r="H7604" s="34" t="s">
        <v>6</v>
      </c>
      <c r="I7604" s="34">
        <v>2.6337241591581062</v>
      </c>
      <c r="J7604" s="34" t="s">
        <v>6</v>
      </c>
      <c r="K7604" s="34" t="s">
        <v>6</v>
      </c>
      <c r="L7604" s="34" t="s">
        <v>6</v>
      </c>
      <c r="M7604" s="34" t="s">
        <v>6</v>
      </c>
      <c r="N7604" s="34" t="s">
        <v>6</v>
      </c>
      <c r="O7604" s="34">
        <v>8.8638597424433421</v>
      </c>
      <c r="P7604" s="34">
        <v>33.7125285917068</v>
      </c>
      <c r="Q7604" t="s">
        <v>6</v>
      </c>
      <c r="R7604" t="s">
        <v>6</v>
      </c>
      <c r="S7604" t="s">
        <v>6</v>
      </c>
      <c r="T7604" t="s">
        <v>8033</v>
      </c>
      <c r="U7604" t="s">
        <v>6</v>
      </c>
      <c r="V7604" t="s">
        <v>6</v>
      </c>
      <c r="W7604" t="s">
        <v>6</v>
      </c>
      <c r="X7604" t="s">
        <v>6</v>
      </c>
      <c r="Y7604" t="s">
        <v>6</v>
      </c>
      <c r="Z7604" t="s">
        <v>6</v>
      </c>
      <c r="AA7604" t="s">
        <v>6</v>
      </c>
      <c r="AB7604" t="s">
        <v>15045</v>
      </c>
      <c r="AC7604" t="s">
        <v>14852</v>
      </c>
    </row>
    <row r="7605" spans="1:29" x14ac:dyDescent="0.3">
      <c r="A7605" t="s">
        <v>340</v>
      </c>
      <c r="B7605" s="35">
        <v>618</v>
      </c>
      <c r="C7605" t="s">
        <v>186</v>
      </c>
      <c r="D7605" s="35">
        <v>1976</v>
      </c>
      <c r="E7605" t="s">
        <v>8059</v>
      </c>
      <c r="F7605" s="34" t="s">
        <v>6</v>
      </c>
      <c r="G7605" s="34" t="s">
        <v>6</v>
      </c>
      <c r="H7605" s="34" t="s">
        <v>6</v>
      </c>
      <c r="I7605" s="34">
        <v>3.5154061722166037</v>
      </c>
      <c r="J7605" s="34" t="s">
        <v>6</v>
      </c>
      <c r="K7605" s="34" t="s">
        <v>6</v>
      </c>
      <c r="L7605" s="34" t="s">
        <v>6</v>
      </c>
      <c r="M7605" s="34" t="s">
        <v>6</v>
      </c>
      <c r="N7605" s="34" t="s">
        <v>6</v>
      </c>
      <c r="O7605" s="34">
        <v>10.289895552946291</v>
      </c>
      <c r="P7605" s="34">
        <v>38.837396156618297</v>
      </c>
      <c r="Q7605" t="s">
        <v>6</v>
      </c>
      <c r="R7605" t="s">
        <v>6</v>
      </c>
      <c r="S7605" t="s">
        <v>6</v>
      </c>
      <c r="T7605" t="s">
        <v>8033</v>
      </c>
      <c r="U7605" t="s">
        <v>6</v>
      </c>
      <c r="V7605" t="s">
        <v>6</v>
      </c>
      <c r="W7605" t="s">
        <v>6</v>
      </c>
      <c r="X7605" t="s">
        <v>6</v>
      </c>
      <c r="Y7605" t="s">
        <v>6</v>
      </c>
      <c r="Z7605" t="s">
        <v>6</v>
      </c>
      <c r="AA7605" t="s">
        <v>6</v>
      </c>
      <c r="AB7605" t="s">
        <v>15045</v>
      </c>
      <c r="AC7605" t="s">
        <v>14852</v>
      </c>
    </row>
    <row r="7606" spans="1:29" x14ac:dyDescent="0.3">
      <c r="A7606" t="s">
        <v>340</v>
      </c>
      <c r="B7606" s="35">
        <v>618</v>
      </c>
      <c r="C7606" t="s">
        <v>186</v>
      </c>
      <c r="D7606" s="35">
        <v>1977</v>
      </c>
      <c r="E7606" t="s">
        <v>8060</v>
      </c>
      <c r="F7606" s="34" t="s">
        <v>6</v>
      </c>
      <c r="G7606" s="34" t="s">
        <v>6</v>
      </c>
      <c r="H7606" s="34" t="s">
        <v>6</v>
      </c>
      <c r="I7606" s="34">
        <v>3.0624866546973197</v>
      </c>
      <c r="J7606" s="34" t="s">
        <v>6</v>
      </c>
      <c r="K7606" s="34" t="s">
        <v>6</v>
      </c>
      <c r="L7606" s="34" t="s">
        <v>6</v>
      </c>
      <c r="M7606" s="34" t="s">
        <v>6</v>
      </c>
      <c r="N7606" s="34" t="s">
        <v>6</v>
      </c>
      <c r="O7606" s="34">
        <v>12.407711436363259</v>
      </c>
      <c r="P7606" s="34">
        <v>46.633902067083802</v>
      </c>
      <c r="Q7606" t="s">
        <v>6</v>
      </c>
      <c r="R7606" t="s">
        <v>6</v>
      </c>
      <c r="S7606" t="s">
        <v>6</v>
      </c>
      <c r="T7606" t="s">
        <v>8033</v>
      </c>
      <c r="U7606" t="s">
        <v>6</v>
      </c>
      <c r="V7606" t="s">
        <v>6</v>
      </c>
      <c r="W7606" t="s">
        <v>6</v>
      </c>
      <c r="X7606" t="s">
        <v>6</v>
      </c>
      <c r="Y7606" t="s">
        <v>6</v>
      </c>
      <c r="Z7606" t="s">
        <v>6</v>
      </c>
      <c r="AA7606" t="s">
        <v>6</v>
      </c>
      <c r="AB7606" t="s">
        <v>15045</v>
      </c>
      <c r="AC7606" t="s">
        <v>14852</v>
      </c>
    </row>
    <row r="7607" spans="1:29" x14ac:dyDescent="0.3">
      <c r="A7607" t="s">
        <v>340</v>
      </c>
      <c r="B7607" s="35">
        <v>618</v>
      </c>
      <c r="C7607" t="s">
        <v>186</v>
      </c>
      <c r="D7607" s="35">
        <v>1978</v>
      </c>
      <c r="E7607" t="s">
        <v>8061</v>
      </c>
      <c r="F7607" s="34" t="s">
        <v>6</v>
      </c>
      <c r="G7607" s="34" t="s">
        <v>6</v>
      </c>
      <c r="H7607" s="34" t="s">
        <v>6</v>
      </c>
      <c r="I7607" s="34">
        <v>6.4394007750647955</v>
      </c>
      <c r="J7607" s="34" t="s">
        <v>6</v>
      </c>
      <c r="K7607" s="34" t="s">
        <v>6</v>
      </c>
      <c r="L7607" s="34" t="s">
        <v>6</v>
      </c>
      <c r="M7607" s="34" t="s">
        <v>6</v>
      </c>
      <c r="N7607" s="34" t="s">
        <v>6</v>
      </c>
      <c r="O7607" s="34">
        <v>17.34172181124767</v>
      </c>
      <c r="P7607" s="34">
        <v>48.210841408938997</v>
      </c>
      <c r="Q7607" t="s">
        <v>6</v>
      </c>
      <c r="R7607" t="s">
        <v>6</v>
      </c>
      <c r="S7607" t="s">
        <v>6</v>
      </c>
      <c r="T7607" t="s">
        <v>8033</v>
      </c>
      <c r="U7607" t="s">
        <v>6</v>
      </c>
      <c r="V7607" t="s">
        <v>6</v>
      </c>
      <c r="W7607" t="s">
        <v>6</v>
      </c>
      <c r="X7607" t="s">
        <v>6</v>
      </c>
      <c r="Y7607" t="s">
        <v>6</v>
      </c>
      <c r="Z7607" t="s">
        <v>6</v>
      </c>
      <c r="AA7607" t="s">
        <v>6</v>
      </c>
      <c r="AB7607" t="s">
        <v>15045</v>
      </c>
      <c r="AC7607" t="s">
        <v>14852</v>
      </c>
    </row>
    <row r="7608" spans="1:29" x14ac:dyDescent="0.3">
      <c r="A7608" t="s">
        <v>340</v>
      </c>
      <c r="B7608" s="35">
        <v>618</v>
      </c>
      <c r="C7608" t="s">
        <v>186</v>
      </c>
      <c r="D7608" s="35">
        <v>1979</v>
      </c>
      <c r="E7608" t="s">
        <v>8062</v>
      </c>
      <c r="F7608" s="34" t="s">
        <v>6</v>
      </c>
      <c r="G7608" s="34" t="s">
        <v>6</v>
      </c>
      <c r="H7608" s="34" t="s">
        <v>6</v>
      </c>
      <c r="I7608" s="34">
        <v>7.7498593654805212</v>
      </c>
      <c r="J7608" s="34" t="s">
        <v>6</v>
      </c>
      <c r="K7608" s="34" t="s">
        <v>6</v>
      </c>
      <c r="L7608" s="34" t="s">
        <v>6</v>
      </c>
      <c r="M7608" s="34" t="s">
        <v>6</v>
      </c>
      <c r="N7608" s="34" t="s">
        <v>6</v>
      </c>
      <c r="O7608" s="34">
        <v>22.188781058050669</v>
      </c>
      <c r="P7608" s="34">
        <v>61.821106639938598</v>
      </c>
      <c r="Q7608" t="s">
        <v>6</v>
      </c>
      <c r="R7608" t="s">
        <v>6</v>
      </c>
      <c r="S7608" t="s">
        <v>6</v>
      </c>
      <c r="T7608" t="s">
        <v>8033</v>
      </c>
      <c r="U7608" t="s">
        <v>6</v>
      </c>
      <c r="V7608" t="s">
        <v>6</v>
      </c>
      <c r="W7608" t="s">
        <v>6</v>
      </c>
      <c r="X7608" t="s">
        <v>6</v>
      </c>
      <c r="Y7608" t="s">
        <v>6</v>
      </c>
      <c r="Z7608" t="s">
        <v>6</v>
      </c>
      <c r="AA7608" t="s">
        <v>6</v>
      </c>
      <c r="AB7608" t="s">
        <v>15045</v>
      </c>
      <c r="AC7608" t="s">
        <v>14852</v>
      </c>
    </row>
    <row r="7609" spans="1:29" x14ac:dyDescent="0.3">
      <c r="A7609" t="s">
        <v>340</v>
      </c>
      <c r="B7609" s="35">
        <v>618</v>
      </c>
      <c r="C7609" t="s">
        <v>186</v>
      </c>
      <c r="D7609" s="35">
        <v>1980</v>
      </c>
      <c r="E7609" t="s">
        <v>8063</v>
      </c>
      <c r="F7609" s="34" t="s">
        <v>6</v>
      </c>
      <c r="G7609" s="34" t="s">
        <v>6</v>
      </c>
      <c r="H7609" s="34" t="s">
        <v>6</v>
      </c>
      <c r="I7609" s="34">
        <v>6.1334966563992843</v>
      </c>
      <c r="J7609" s="34" t="s">
        <v>6</v>
      </c>
      <c r="K7609" s="34" t="s">
        <v>6</v>
      </c>
      <c r="L7609" s="34" t="s">
        <v>6</v>
      </c>
      <c r="M7609" s="34" t="s">
        <v>6</v>
      </c>
      <c r="N7609" s="34" t="s">
        <v>6</v>
      </c>
      <c r="O7609" s="34">
        <v>19.211775122922621</v>
      </c>
      <c r="P7609" s="34">
        <v>85.545973210932601</v>
      </c>
      <c r="Q7609" t="s">
        <v>6</v>
      </c>
      <c r="R7609" t="s">
        <v>6</v>
      </c>
      <c r="S7609" t="s">
        <v>6</v>
      </c>
      <c r="T7609" t="s">
        <v>8033</v>
      </c>
      <c r="U7609" t="s">
        <v>6</v>
      </c>
      <c r="V7609" t="s">
        <v>6</v>
      </c>
      <c r="W7609" t="s">
        <v>6</v>
      </c>
      <c r="X7609" t="s">
        <v>6</v>
      </c>
      <c r="Y7609" t="s">
        <v>6</v>
      </c>
      <c r="Z7609" t="s">
        <v>6</v>
      </c>
      <c r="AA7609" t="s">
        <v>6</v>
      </c>
      <c r="AB7609" t="s">
        <v>15045</v>
      </c>
      <c r="AC7609" t="s">
        <v>14852</v>
      </c>
    </row>
    <row r="7610" spans="1:29" x14ac:dyDescent="0.3">
      <c r="A7610" t="s">
        <v>340</v>
      </c>
      <c r="B7610" s="35">
        <v>618</v>
      </c>
      <c r="C7610" t="s">
        <v>186</v>
      </c>
      <c r="D7610" s="35">
        <v>1981</v>
      </c>
      <c r="E7610" t="s">
        <v>8064</v>
      </c>
      <c r="F7610" s="34" t="s">
        <v>6</v>
      </c>
      <c r="G7610" s="34" t="s">
        <v>6</v>
      </c>
      <c r="H7610" s="34" t="s">
        <v>6</v>
      </c>
      <c r="I7610" s="34">
        <v>8.8691496277340978</v>
      </c>
      <c r="J7610" s="34" t="s">
        <v>6</v>
      </c>
      <c r="K7610" s="34" t="s">
        <v>6</v>
      </c>
      <c r="L7610" s="34" t="s">
        <v>6</v>
      </c>
      <c r="M7610" s="34" t="s">
        <v>6</v>
      </c>
      <c r="N7610" s="34" t="s">
        <v>6</v>
      </c>
      <c r="O7610" s="34">
        <v>22.685379042656706</v>
      </c>
      <c r="P7610" s="34">
        <v>89.022493131042395</v>
      </c>
      <c r="Q7610" t="s">
        <v>6</v>
      </c>
      <c r="R7610" t="s">
        <v>6</v>
      </c>
      <c r="S7610" t="s">
        <v>6</v>
      </c>
      <c r="T7610" t="s">
        <v>8033</v>
      </c>
      <c r="U7610" t="s">
        <v>6</v>
      </c>
      <c r="V7610" t="s">
        <v>6</v>
      </c>
      <c r="W7610" t="s">
        <v>6</v>
      </c>
      <c r="X7610" t="s">
        <v>6</v>
      </c>
      <c r="Y7610" t="s">
        <v>6</v>
      </c>
      <c r="Z7610" t="s">
        <v>6</v>
      </c>
      <c r="AA7610" t="s">
        <v>6</v>
      </c>
      <c r="AB7610" t="s">
        <v>15045</v>
      </c>
      <c r="AC7610" t="s">
        <v>14852</v>
      </c>
    </row>
    <row r="7611" spans="1:29" x14ac:dyDescent="0.3">
      <c r="A7611" t="s">
        <v>340</v>
      </c>
      <c r="B7611" s="35">
        <v>618</v>
      </c>
      <c r="C7611" t="s">
        <v>186</v>
      </c>
      <c r="D7611" s="35">
        <v>1982</v>
      </c>
      <c r="E7611" t="s">
        <v>8065</v>
      </c>
      <c r="F7611" s="34" t="s">
        <v>6</v>
      </c>
      <c r="G7611" s="34" t="s">
        <v>6</v>
      </c>
      <c r="H7611" s="34" t="s">
        <v>6</v>
      </c>
      <c r="I7611" s="34">
        <v>7.4058044870337305</v>
      </c>
      <c r="J7611" s="34" t="s">
        <v>6</v>
      </c>
      <c r="K7611" s="34" t="s">
        <v>6</v>
      </c>
      <c r="L7611" s="34" t="s">
        <v>6</v>
      </c>
      <c r="M7611" s="34" t="s">
        <v>6</v>
      </c>
      <c r="N7611" s="34" t="s">
        <v>6</v>
      </c>
      <c r="O7611" s="34">
        <v>27.186447418673509</v>
      </c>
      <c r="P7611" s="34">
        <v>94.026923070654206</v>
      </c>
      <c r="Q7611" t="s">
        <v>6</v>
      </c>
      <c r="R7611" t="s">
        <v>6</v>
      </c>
      <c r="S7611" t="s">
        <v>6</v>
      </c>
      <c r="T7611" t="s">
        <v>8033</v>
      </c>
      <c r="U7611" t="s">
        <v>6</v>
      </c>
      <c r="V7611" t="s">
        <v>6</v>
      </c>
      <c r="W7611" t="s">
        <v>6</v>
      </c>
      <c r="X7611" t="s">
        <v>6</v>
      </c>
      <c r="Y7611" t="s">
        <v>6</v>
      </c>
      <c r="Z7611" t="s">
        <v>6</v>
      </c>
      <c r="AA7611" t="s">
        <v>6</v>
      </c>
      <c r="AB7611" t="s">
        <v>15045</v>
      </c>
      <c r="AC7611" t="s">
        <v>14852</v>
      </c>
    </row>
    <row r="7612" spans="1:29" x14ac:dyDescent="0.3">
      <c r="A7612" t="s">
        <v>340</v>
      </c>
      <c r="B7612" s="35">
        <v>618</v>
      </c>
      <c r="C7612" t="s">
        <v>186</v>
      </c>
      <c r="D7612" s="35">
        <v>1983</v>
      </c>
      <c r="E7612" t="s">
        <v>8066</v>
      </c>
      <c r="F7612" s="34" t="s">
        <v>6</v>
      </c>
      <c r="G7612" s="34" t="s">
        <v>6</v>
      </c>
      <c r="H7612" s="34" t="s">
        <v>6</v>
      </c>
      <c r="I7612" s="34">
        <v>6.3414625803541922</v>
      </c>
      <c r="J7612" s="34" t="s">
        <v>6</v>
      </c>
      <c r="K7612" s="34" t="s">
        <v>6</v>
      </c>
      <c r="L7612" s="34" t="s">
        <v>6</v>
      </c>
      <c r="M7612" s="34" t="s">
        <v>6</v>
      </c>
      <c r="N7612" s="34" t="s">
        <v>6</v>
      </c>
      <c r="O7612" s="34">
        <v>37.01110315819853</v>
      </c>
      <c r="P7612" s="34">
        <v>102.818651227345</v>
      </c>
      <c r="Q7612" t="s">
        <v>6</v>
      </c>
      <c r="R7612" t="s">
        <v>6</v>
      </c>
      <c r="S7612" t="s">
        <v>6</v>
      </c>
      <c r="T7612" t="s">
        <v>8033</v>
      </c>
      <c r="U7612" t="s">
        <v>6</v>
      </c>
      <c r="V7612" t="s">
        <v>6</v>
      </c>
      <c r="W7612" t="s">
        <v>6</v>
      </c>
      <c r="X7612" t="s">
        <v>6</v>
      </c>
      <c r="Y7612" t="s">
        <v>6</v>
      </c>
      <c r="Z7612" t="s">
        <v>6</v>
      </c>
      <c r="AA7612" t="s">
        <v>6</v>
      </c>
      <c r="AB7612" t="s">
        <v>15045</v>
      </c>
      <c r="AC7612" t="s">
        <v>14852</v>
      </c>
    </row>
    <row r="7613" spans="1:29" x14ac:dyDescent="0.3">
      <c r="A7613" t="s">
        <v>340</v>
      </c>
      <c r="B7613" s="35">
        <v>618</v>
      </c>
      <c r="C7613" t="s">
        <v>186</v>
      </c>
      <c r="D7613" s="35">
        <v>1984</v>
      </c>
      <c r="E7613" t="s">
        <v>8067</v>
      </c>
      <c r="F7613" s="34" t="s">
        <v>6</v>
      </c>
      <c r="G7613" s="34" t="s">
        <v>6</v>
      </c>
      <c r="H7613" s="34" t="s">
        <v>6</v>
      </c>
      <c r="I7613" s="34">
        <v>3.5539489900301908</v>
      </c>
      <c r="J7613" s="34" t="s">
        <v>6</v>
      </c>
      <c r="K7613" s="34" t="s">
        <v>6</v>
      </c>
      <c r="L7613" s="34" t="s">
        <v>6</v>
      </c>
      <c r="M7613" s="34" t="s">
        <v>6</v>
      </c>
      <c r="N7613" s="34" t="s">
        <v>6</v>
      </c>
      <c r="O7613" s="34">
        <v>44.285457963220217</v>
      </c>
      <c r="P7613" s="34">
        <v>120.36513391697</v>
      </c>
      <c r="Q7613" t="s">
        <v>6</v>
      </c>
      <c r="R7613" t="s">
        <v>6</v>
      </c>
      <c r="S7613" t="s">
        <v>6</v>
      </c>
      <c r="T7613" t="s">
        <v>8033</v>
      </c>
      <c r="U7613" t="s">
        <v>6</v>
      </c>
      <c r="V7613" t="s">
        <v>6</v>
      </c>
      <c r="W7613" t="s">
        <v>6</v>
      </c>
      <c r="X7613" t="s">
        <v>6</v>
      </c>
      <c r="Y7613" t="s">
        <v>6</v>
      </c>
      <c r="Z7613" t="s">
        <v>6</v>
      </c>
      <c r="AA7613" t="s">
        <v>6</v>
      </c>
      <c r="AB7613" t="s">
        <v>15045</v>
      </c>
      <c r="AC7613" t="s">
        <v>14852</v>
      </c>
    </row>
    <row r="7614" spans="1:29" x14ac:dyDescent="0.3">
      <c r="A7614" t="s">
        <v>340</v>
      </c>
      <c r="B7614" s="35">
        <v>618</v>
      </c>
      <c r="C7614" t="s">
        <v>186</v>
      </c>
      <c r="D7614" s="35">
        <v>1985</v>
      </c>
      <c r="E7614" t="s">
        <v>8068</v>
      </c>
      <c r="F7614" s="34" t="s">
        <v>6</v>
      </c>
      <c r="G7614" s="34" t="s">
        <v>6</v>
      </c>
      <c r="H7614" s="34" t="s">
        <v>6</v>
      </c>
      <c r="I7614" s="34">
        <v>3.1962843084422974</v>
      </c>
      <c r="J7614" s="34" t="s">
        <v>6</v>
      </c>
      <c r="K7614" s="34" t="s">
        <v>6</v>
      </c>
      <c r="L7614" s="34" t="s">
        <v>6</v>
      </c>
      <c r="M7614" s="34" t="s">
        <v>6</v>
      </c>
      <c r="N7614" s="34" t="s">
        <v>6</v>
      </c>
      <c r="O7614" s="34">
        <v>47.686279229328839</v>
      </c>
      <c r="P7614" s="34">
        <v>141.24623775445599</v>
      </c>
      <c r="Q7614" t="s">
        <v>6</v>
      </c>
      <c r="R7614" t="s">
        <v>6</v>
      </c>
      <c r="S7614" t="s">
        <v>6</v>
      </c>
      <c r="T7614" t="s">
        <v>8033</v>
      </c>
      <c r="U7614" t="s">
        <v>6</v>
      </c>
      <c r="V7614" t="s">
        <v>6</v>
      </c>
      <c r="W7614" t="s">
        <v>6</v>
      </c>
      <c r="X7614" t="s">
        <v>6</v>
      </c>
      <c r="Y7614" t="s">
        <v>6</v>
      </c>
      <c r="Z7614" t="s">
        <v>6</v>
      </c>
      <c r="AA7614" t="s">
        <v>6</v>
      </c>
      <c r="AB7614" t="s">
        <v>15045</v>
      </c>
      <c r="AC7614" t="s">
        <v>14852</v>
      </c>
    </row>
    <row r="7615" spans="1:29" x14ac:dyDescent="0.3">
      <c r="A7615" t="s">
        <v>340</v>
      </c>
      <c r="B7615" s="35">
        <v>618</v>
      </c>
      <c r="C7615" t="s">
        <v>186</v>
      </c>
      <c r="D7615" s="35">
        <v>1986</v>
      </c>
      <c r="E7615" t="s">
        <v>8069</v>
      </c>
      <c r="F7615" s="34" t="s">
        <v>6</v>
      </c>
      <c r="G7615" s="34" t="s">
        <v>6</v>
      </c>
      <c r="H7615" s="34" t="s">
        <v>6</v>
      </c>
      <c r="I7615" s="34">
        <v>3.9904809757395041</v>
      </c>
      <c r="J7615" s="34" t="s">
        <v>6</v>
      </c>
      <c r="K7615" s="34" t="s">
        <v>6</v>
      </c>
      <c r="L7615" s="34" t="s">
        <v>6</v>
      </c>
      <c r="M7615" s="34" t="s">
        <v>6</v>
      </c>
      <c r="N7615" s="34" t="s">
        <v>6</v>
      </c>
      <c r="O7615" s="34">
        <v>54.810623976781017</v>
      </c>
      <c r="P7615" s="34">
        <v>140.74159775455499</v>
      </c>
      <c r="Q7615" t="s">
        <v>6</v>
      </c>
      <c r="R7615" t="s">
        <v>6</v>
      </c>
      <c r="S7615" t="s">
        <v>6</v>
      </c>
      <c r="T7615" t="s">
        <v>8033</v>
      </c>
      <c r="U7615" t="s">
        <v>6</v>
      </c>
      <c r="V7615" t="s">
        <v>6</v>
      </c>
      <c r="W7615" t="s">
        <v>6</v>
      </c>
      <c r="X7615" t="s">
        <v>6</v>
      </c>
      <c r="Y7615" t="s">
        <v>6</v>
      </c>
      <c r="Z7615" t="s">
        <v>6</v>
      </c>
      <c r="AA7615" t="s">
        <v>6</v>
      </c>
      <c r="AB7615" t="s">
        <v>15045</v>
      </c>
      <c r="AC7615" t="s">
        <v>14852</v>
      </c>
    </row>
    <row r="7616" spans="1:29" x14ac:dyDescent="0.3">
      <c r="A7616" t="s">
        <v>340</v>
      </c>
      <c r="B7616" s="35">
        <v>618</v>
      </c>
      <c r="C7616" t="s">
        <v>186</v>
      </c>
      <c r="D7616" s="35">
        <v>1987</v>
      </c>
      <c r="E7616" t="s">
        <v>8070</v>
      </c>
      <c r="F7616" s="34" t="s">
        <v>6</v>
      </c>
      <c r="G7616" s="34" t="s">
        <v>6</v>
      </c>
      <c r="H7616" s="34" t="s">
        <v>6</v>
      </c>
      <c r="I7616" s="34">
        <v>3.8776236534428965</v>
      </c>
      <c r="J7616" s="34" t="s">
        <v>6</v>
      </c>
      <c r="K7616" s="34" t="s">
        <v>6</v>
      </c>
      <c r="L7616" s="34" t="s">
        <v>6</v>
      </c>
      <c r="M7616" s="34" t="s">
        <v>6</v>
      </c>
      <c r="N7616" s="34" t="s">
        <v>6</v>
      </c>
      <c r="O7616" s="34">
        <v>74.86757116334185</v>
      </c>
      <c r="P7616" s="34">
        <v>143.48763878371901</v>
      </c>
      <c r="Q7616" t="s">
        <v>6</v>
      </c>
      <c r="R7616" t="s">
        <v>6</v>
      </c>
      <c r="S7616" t="s">
        <v>6</v>
      </c>
      <c r="T7616" t="s">
        <v>8033</v>
      </c>
      <c r="U7616" t="s">
        <v>6</v>
      </c>
      <c r="V7616" t="s">
        <v>6</v>
      </c>
      <c r="W7616" t="s">
        <v>6</v>
      </c>
      <c r="X7616" t="s">
        <v>6</v>
      </c>
      <c r="Y7616" t="s">
        <v>6</v>
      </c>
      <c r="Z7616" t="s">
        <v>6</v>
      </c>
      <c r="AA7616" t="s">
        <v>6</v>
      </c>
      <c r="AB7616" t="s">
        <v>15045</v>
      </c>
      <c r="AC7616" t="s">
        <v>14852</v>
      </c>
    </row>
    <row r="7617" spans="1:29" x14ac:dyDescent="0.3">
      <c r="A7617" t="s">
        <v>340</v>
      </c>
      <c r="B7617" s="35">
        <v>618</v>
      </c>
      <c r="C7617" t="s">
        <v>186</v>
      </c>
      <c r="D7617" s="35">
        <v>1988</v>
      </c>
      <c r="E7617" t="s">
        <v>8071</v>
      </c>
      <c r="F7617" s="34" t="s">
        <v>6</v>
      </c>
      <c r="G7617" s="34" t="s">
        <v>6</v>
      </c>
      <c r="H7617" s="34" t="s">
        <v>6</v>
      </c>
      <c r="I7617" s="34">
        <v>5.4276687474024055</v>
      </c>
      <c r="J7617" s="34" t="s">
        <v>6</v>
      </c>
      <c r="K7617" s="34" t="s">
        <v>6</v>
      </c>
      <c r="L7617" s="34" t="s">
        <v>6</v>
      </c>
      <c r="M7617" s="34" t="s">
        <v>6</v>
      </c>
      <c r="N7617" s="34" t="s">
        <v>6</v>
      </c>
      <c r="O7617" s="34">
        <v>81.841977213646075</v>
      </c>
      <c r="P7617" s="34">
        <v>152.797996960109</v>
      </c>
      <c r="Q7617" t="s">
        <v>6</v>
      </c>
      <c r="R7617" t="s">
        <v>6</v>
      </c>
      <c r="S7617" t="s">
        <v>6</v>
      </c>
      <c r="T7617" t="s">
        <v>8033</v>
      </c>
      <c r="U7617" t="s">
        <v>6</v>
      </c>
      <c r="V7617" t="s">
        <v>6</v>
      </c>
      <c r="W7617" t="s">
        <v>6</v>
      </c>
      <c r="X7617" t="s">
        <v>6</v>
      </c>
      <c r="Y7617" t="s">
        <v>6</v>
      </c>
      <c r="Z7617" t="s">
        <v>6</v>
      </c>
      <c r="AA7617" t="s">
        <v>6</v>
      </c>
      <c r="AB7617" t="s">
        <v>15045</v>
      </c>
      <c r="AC7617" t="s">
        <v>14852</v>
      </c>
    </row>
    <row r="7618" spans="1:29" x14ac:dyDescent="0.3">
      <c r="A7618" t="s">
        <v>340</v>
      </c>
      <c r="B7618" s="35">
        <v>618</v>
      </c>
      <c r="C7618" t="s">
        <v>186</v>
      </c>
      <c r="D7618" s="35">
        <v>1989</v>
      </c>
      <c r="E7618" t="s">
        <v>8072</v>
      </c>
      <c r="F7618" s="34" t="s">
        <v>6</v>
      </c>
      <c r="G7618" s="34" t="s">
        <v>6</v>
      </c>
      <c r="H7618" s="34" t="s">
        <v>6</v>
      </c>
      <c r="I7618" s="34">
        <v>6.3472265033689395</v>
      </c>
      <c r="J7618" s="34" t="s">
        <v>6</v>
      </c>
      <c r="K7618" s="34" t="s">
        <v>6</v>
      </c>
      <c r="L7618" s="34" t="s">
        <v>6</v>
      </c>
      <c r="M7618" s="34" t="s">
        <v>6</v>
      </c>
      <c r="N7618" s="34" t="s">
        <v>6</v>
      </c>
      <c r="O7618" s="34">
        <v>83.452747483283474</v>
      </c>
      <c r="P7618" s="34">
        <v>179.42000535092399</v>
      </c>
      <c r="Q7618" t="s">
        <v>6</v>
      </c>
      <c r="R7618" t="s">
        <v>6</v>
      </c>
      <c r="S7618" t="s">
        <v>6</v>
      </c>
      <c r="T7618" t="s">
        <v>8033</v>
      </c>
      <c r="U7618" t="s">
        <v>6</v>
      </c>
      <c r="V7618" t="s">
        <v>6</v>
      </c>
      <c r="W7618" t="s">
        <v>6</v>
      </c>
      <c r="X7618" t="s">
        <v>6</v>
      </c>
      <c r="Y7618" t="s">
        <v>6</v>
      </c>
      <c r="Z7618" t="s">
        <v>6</v>
      </c>
      <c r="AA7618" t="s">
        <v>6</v>
      </c>
      <c r="AB7618" t="s">
        <v>15045</v>
      </c>
      <c r="AC7618" t="s">
        <v>14852</v>
      </c>
    </row>
    <row r="7619" spans="1:29" x14ac:dyDescent="0.3">
      <c r="A7619" t="s">
        <v>340</v>
      </c>
      <c r="B7619" s="35">
        <v>618</v>
      </c>
      <c r="C7619" t="s">
        <v>186</v>
      </c>
      <c r="D7619" s="35">
        <v>1990</v>
      </c>
      <c r="E7619" t="s">
        <v>8073</v>
      </c>
      <c r="F7619" s="34" t="s">
        <v>6</v>
      </c>
      <c r="G7619" s="34" t="s">
        <v>6</v>
      </c>
      <c r="H7619" s="34" t="s">
        <v>6</v>
      </c>
      <c r="I7619" s="34">
        <v>7.9636819383639423</v>
      </c>
      <c r="J7619" s="34" t="s">
        <v>6</v>
      </c>
      <c r="K7619" s="34" t="s">
        <v>6</v>
      </c>
      <c r="L7619" s="34" t="s">
        <v>6</v>
      </c>
      <c r="M7619" s="34" t="s">
        <v>6</v>
      </c>
      <c r="N7619" s="34" t="s">
        <v>6</v>
      </c>
      <c r="O7619" s="34">
        <v>84.040816809731695</v>
      </c>
      <c r="P7619" s="34">
        <v>193.66184550654401</v>
      </c>
      <c r="Q7619" t="s">
        <v>6</v>
      </c>
      <c r="R7619" t="s">
        <v>6</v>
      </c>
      <c r="S7619" t="s">
        <v>6</v>
      </c>
      <c r="T7619" t="s">
        <v>8033</v>
      </c>
      <c r="U7619" t="s">
        <v>6</v>
      </c>
      <c r="V7619" t="s">
        <v>6</v>
      </c>
      <c r="W7619" t="s">
        <v>6</v>
      </c>
      <c r="X7619" t="s">
        <v>6</v>
      </c>
      <c r="Y7619" t="s">
        <v>6</v>
      </c>
      <c r="Z7619" t="s">
        <v>6</v>
      </c>
      <c r="AA7619" t="s">
        <v>6</v>
      </c>
      <c r="AB7619" t="s">
        <v>15045</v>
      </c>
      <c r="AC7619" t="s">
        <v>14852</v>
      </c>
    </row>
    <row r="7620" spans="1:29" x14ac:dyDescent="0.3">
      <c r="A7620" t="s">
        <v>340</v>
      </c>
      <c r="B7620" s="35">
        <v>618</v>
      </c>
      <c r="C7620" t="s">
        <v>186</v>
      </c>
      <c r="D7620" s="35">
        <v>1991</v>
      </c>
      <c r="E7620" t="s">
        <v>8074</v>
      </c>
      <c r="F7620" s="34" t="s">
        <v>6</v>
      </c>
      <c r="G7620" s="34" t="s">
        <v>6</v>
      </c>
      <c r="H7620" s="34" t="s">
        <v>6</v>
      </c>
      <c r="I7620" s="34">
        <v>9.9654044528305974</v>
      </c>
      <c r="J7620" s="34" t="s">
        <v>6</v>
      </c>
      <c r="K7620" s="34" t="s">
        <v>6</v>
      </c>
      <c r="L7620" s="34" t="s">
        <v>6</v>
      </c>
      <c r="M7620" s="34" t="s">
        <v>6</v>
      </c>
      <c r="N7620" s="34" t="s">
        <v>6</v>
      </c>
      <c r="O7620" s="34">
        <v>84.35058566886471</v>
      </c>
      <c r="P7620" s="34">
        <v>211.84887124554899</v>
      </c>
      <c r="Q7620" t="s">
        <v>6</v>
      </c>
      <c r="R7620" t="s">
        <v>6</v>
      </c>
      <c r="S7620" t="s">
        <v>6</v>
      </c>
      <c r="T7620" t="s">
        <v>8033</v>
      </c>
      <c r="U7620" t="s">
        <v>6</v>
      </c>
      <c r="V7620" t="s">
        <v>6</v>
      </c>
      <c r="W7620" t="s">
        <v>6</v>
      </c>
      <c r="X7620" t="s">
        <v>6</v>
      </c>
      <c r="Y7620" t="s">
        <v>6</v>
      </c>
      <c r="Z7620" t="s">
        <v>6</v>
      </c>
      <c r="AA7620" t="s">
        <v>6</v>
      </c>
      <c r="AB7620" t="s">
        <v>15045</v>
      </c>
      <c r="AC7620" t="s">
        <v>14852</v>
      </c>
    </row>
    <row r="7621" spans="1:29" x14ac:dyDescent="0.3">
      <c r="A7621" t="s">
        <v>340</v>
      </c>
      <c r="B7621" s="35">
        <v>618</v>
      </c>
      <c r="C7621" t="s">
        <v>186</v>
      </c>
      <c r="D7621" s="35">
        <v>1992</v>
      </c>
      <c r="E7621" t="s">
        <v>8075</v>
      </c>
      <c r="F7621" s="34" t="s">
        <v>6</v>
      </c>
      <c r="G7621" s="34" t="s">
        <v>6</v>
      </c>
      <c r="H7621" s="34" t="s">
        <v>6</v>
      </c>
      <c r="I7621" s="34">
        <v>9.9313943708745018</v>
      </c>
      <c r="J7621" s="34" t="s">
        <v>6</v>
      </c>
      <c r="K7621" s="34" t="s">
        <v>6</v>
      </c>
      <c r="L7621" s="34" t="s">
        <v>6</v>
      </c>
      <c r="M7621" s="34" t="s">
        <v>6</v>
      </c>
      <c r="N7621" s="34" t="s">
        <v>6</v>
      </c>
      <c r="O7621" s="34">
        <v>93.458499456459336</v>
      </c>
      <c r="P7621" s="34">
        <v>225.43917619337699</v>
      </c>
      <c r="Q7621" t="s">
        <v>6</v>
      </c>
      <c r="R7621" t="s">
        <v>6</v>
      </c>
      <c r="S7621" t="s">
        <v>6</v>
      </c>
      <c r="T7621" t="s">
        <v>8033</v>
      </c>
      <c r="U7621" t="s">
        <v>6</v>
      </c>
      <c r="V7621" t="s">
        <v>6</v>
      </c>
      <c r="W7621" t="s">
        <v>6</v>
      </c>
      <c r="X7621" t="s">
        <v>6</v>
      </c>
      <c r="Y7621" t="s">
        <v>6</v>
      </c>
      <c r="Z7621" t="s">
        <v>6</v>
      </c>
      <c r="AA7621" t="s">
        <v>6</v>
      </c>
      <c r="AB7621" t="s">
        <v>15045</v>
      </c>
      <c r="AC7621" t="s">
        <v>14852</v>
      </c>
    </row>
    <row r="7622" spans="1:29" x14ac:dyDescent="0.3">
      <c r="A7622" t="s">
        <v>340</v>
      </c>
      <c r="B7622" s="35">
        <v>618</v>
      </c>
      <c r="C7622" t="s">
        <v>186</v>
      </c>
      <c r="D7622" s="35">
        <v>1993</v>
      </c>
      <c r="E7622" t="s">
        <v>8076</v>
      </c>
      <c r="F7622" s="34" t="s">
        <v>6</v>
      </c>
      <c r="G7622" s="34" t="s">
        <v>6</v>
      </c>
      <c r="H7622" s="34" t="s">
        <v>6</v>
      </c>
      <c r="I7622" s="34">
        <v>13.001306157912683</v>
      </c>
      <c r="J7622" s="34" t="s">
        <v>6</v>
      </c>
      <c r="K7622" s="34" t="s">
        <v>6</v>
      </c>
      <c r="L7622" s="34" t="s">
        <v>6</v>
      </c>
      <c r="M7622" s="34" t="s">
        <v>6</v>
      </c>
      <c r="N7622" s="34" t="s">
        <v>6</v>
      </c>
      <c r="O7622" s="34">
        <v>111.97169770929895</v>
      </c>
      <c r="P7622" s="34">
        <v>227.73753658896501</v>
      </c>
      <c r="Q7622" t="s">
        <v>6</v>
      </c>
      <c r="R7622" t="s">
        <v>6</v>
      </c>
      <c r="S7622" t="s">
        <v>6</v>
      </c>
      <c r="T7622" t="s">
        <v>8033</v>
      </c>
      <c r="U7622" t="s">
        <v>6</v>
      </c>
      <c r="V7622" t="s">
        <v>6</v>
      </c>
      <c r="W7622" t="s">
        <v>6</v>
      </c>
      <c r="X7622" t="s">
        <v>6</v>
      </c>
      <c r="Y7622" t="s">
        <v>6</v>
      </c>
      <c r="Z7622" t="s">
        <v>6</v>
      </c>
      <c r="AA7622" t="s">
        <v>6</v>
      </c>
      <c r="AB7622" t="s">
        <v>15045</v>
      </c>
      <c r="AC7622" t="s">
        <v>14852</v>
      </c>
    </row>
    <row r="7623" spans="1:29" x14ac:dyDescent="0.3">
      <c r="A7623" t="s">
        <v>340</v>
      </c>
      <c r="B7623" s="35">
        <v>618</v>
      </c>
      <c r="C7623" t="s">
        <v>186</v>
      </c>
      <c r="D7623" s="35">
        <v>1994</v>
      </c>
      <c r="E7623" t="s">
        <v>8077</v>
      </c>
      <c r="F7623" s="34" t="s">
        <v>6</v>
      </c>
      <c r="G7623" s="34" t="s">
        <v>6</v>
      </c>
      <c r="H7623" s="34" t="s">
        <v>6</v>
      </c>
      <c r="I7623" s="34">
        <v>13.667867395999137</v>
      </c>
      <c r="J7623" s="34" t="s">
        <v>6</v>
      </c>
      <c r="K7623" s="34" t="s">
        <v>6</v>
      </c>
      <c r="L7623" s="34" t="s">
        <v>6</v>
      </c>
      <c r="M7623" s="34" t="s">
        <v>6</v>
      </c>
      <c r="N7623" s="34" t="s">
        <v>6</v>
      </c>
      <c r="O7623" s="34">
        <v>119.62528217616956</v>
      </c>
      <c r="P7623" s="34">
        <v>233.554386964061</v>
      </c>
      <c r="Q7623" t="s">
        <v>6</v>
      </c>
      <c r="R7623" t="s">
        <v>6</v>
      </c>
      <c r="S7623" t="s">
        <v>6</v>
      </c>
      <c r="T7623" t="s">
        <v>8033</v>
      </c>
      <c r="U7623" t="s">
        <v>6</v>
      </c>
      <c r="V7623" t="s">
        <v>6</v>
      </c>
      <c r="W7623" t="s">
        <v>6</v>
      </c>
      <c r="X7623" t="s">
        <v>6</v>
      </c>
      <c r="Y7623" t="s">
        <v>6</v>
      </c>
      <c r="Z7623" t="s">
        <v>6</v>
      </c>
      <c r="AA7623" t="s">
        <v>6</v>
      </c>
      <c r="AB7623" t="s">
        <v>15045</v>
      </c>
      <c r="AC7623" t="s">
        <v>14852</v>
      </c>
    </row>
    <row r="7624" spans="1:29" x14ac:dyDescent="0.3">
      <c r="A7624" t="s">
        <v>340</v>
      </c>
      <c r="B7624" s="35">
        <v>618</v>
      </c>
      <c r="C7624" t="s">
        <v>186</v>
      </c>
      <c r="D7624" s="35">
        <v>1995</v>
      </c>
      <c r="E7624" t="s">
        <v>8078</v>
      </c>
      <c r="F7624" s="34" t="s">
        <v>6</v>
      </c>
      <c r="G7624" s="34" t="s">
        <v>6</v>
      </c>
      <c r="H7624" s="34" t="s">
        <v>6</v>
      </c>
      <c r="I7624" s="34">
        <v>10.958394094218214</v>
      </c>
      <c r="J7624" s="34" t="s">
        <v>6</v>
      </c>
      <c r="K7624" s="34" t="s">
        <v>6</v>
      </c>
      <c r="L7624" s="34" t="s">
        <v>6</v>
      </c>
      <c r="M7624" s="34" t="s">
        <v>6</v>
      </c>
      <c r="N7624" s="34" t="s">
        <v>6</v>
      </c>
      <c r="O7624" s="34">
        <v>117.12096705958899</v>
      </c>
      <c r="P7624" s="34">
        <v>249.686878366836</v>
      </c>
      <c r="Q7624" t="s">
        <v>6</v>
      </c>
      <c r="R7624" t="s">
        <v>6</v>
      </c>
      <c r="S7624" t="s">
        <v>6</v>
      </c>
      <c r="T7624" t="s">
        <v>8033</v>
      </c>
      <c r="U7624" t="s">
        <v>6</v>
      </c>
      <c r="V7624" t="s">
        <v>6</v>
      </c>
      <c r="W7624" t="s">
        <v>6</v>
      </c>
      <c r="X7624" t="s">
        <v>6</v>
      </c>
      <c r="Y7624" t="s">
        <v>6</v>
      </c>
      <c r="Z7624" t="s">
        <v>6</v>
      </c>
      <c r="AA7624" t="s">
        <v>6</v>
      </c>
      <c r="AB7624" t="s">
        <v>15045</v>
      </c>
      <c r="AC7624" t="s">
        <v>14852</v>
      </c>
    </row>
    <row r="7625" spans="1:29" x14ac:dyDescent="0.3">
      <c r="A7625" t="s">
        <v>340</v>
      </c>
      <c r="B7625">
        <v>618</v>
      </c>
      <c r="C7625" t="s">
        <v>186</v>
      </c>
      <c r="D7625">
        <v>1996</v>
      </c>
      <c r="E7625" t="s">
        <v>8079</v>
      </c>
      <c r="F7625" s="34" t="s">
        <v>6</v>
      </c>
      <c r="G7625" s="34" t="s">
        <v>6</v>
      </c>
      <c r="H7625" s="34" t="s">
        <v>6</v>
      </c>
      <c r="I7625" s="34">
        <v>12.807765719269829</v>
      </c>
      <c r="J7625" s="34" t="s">
        <v>6</v>
      </c>
      <c r="K7625" s="34" t="s">
        <v>6</v>
      </c>
      <c r="L7625" s="34" t="s">
        <v>6</v>
      </c>
      <c r="M7625" s="34" t="s">
        <v>6</v>
      </c>
      <c r="N7625" s="34" t="s">
        <v>6</v>
      </c>
      <c r="O7625" s="34">
        <v>139.39729838763446</v>
      </c>
      <c r="P7625" s="34">
        <v>262.89335712859997</v>
      </c>
      <c r="Q7625" t="s">
        <v>6</v>
      </c>
      <c r="R7625" t="s">
        <v>6</v>
      </c>
      <c r="S7625" t="s">
        <v>6</v>
      </c>
      <c r="T7625" t="s">
        <v>8033</v>
      </c>
      <c r="U7625" t="s">
        <v>6</v>
      </c>
      <c r="V7625" t="s">
        <v>6</v>
      </c>
      <c r="W7625" t="s">
        <v>6</v>
      </c>
      <c r="X7625" t="s">
        <v>6</v>
      </c>
      <c r="Y7625" t="s">
        <v>6</v>
      </c>
      <c r="Z7625" t="s">
        <v>6</v>
      </c>
      <c r="AA7625" t="s">
        <v>6</v>
      </c>
      <c r="AB7625" t="s">
        <v>15045</v>
      </c>
      <c r="AC7625" t="s">
        <v>14852</v>
      </c>
    </row>
    <row r="7626" spans="1:29" x14ac:dyDescent="0.3">
      <c r="A7626" t="s">
        <v>340</v>
      </c>
      <c r="B7626" s="35">
        <v>618</v>
      </c>
      <c r="C7626" t="s">
        <v>186</v>
      </c>
      <c r="D7626" s="35">
        <v>1997</v>
      </c>
      <c r="E7626" t="s">
        <v>8080</v>
      </c>
      <c r="F7626" s="34" t="s">
        <v>6</v>
      </c>
      <c r="G7626" s="34" t="s">
        <v>6</v>
      </c>
      <c r="H7626" s="34" t="s">
        <v>6</v>
      </c>
      <c r="I7626" s="34">
        <v>10.823982945065161</v>
      </c>
      <c r="J7626" s="34" t="s">
        <v>6</v>
      </c>
      <c r="K7626" s="34" t="s">
        <v>6</v>
      </c>
      <c r="L7626" s="34" t="s">
        <v>6</v>
      </c>
      <c r="M7626" s="34" t="s">
        <v>6</v>
      </c>
      <c r="N7626" s="34" t="s">
        <v>6</v>
      </c>
      <c r="O7626" s="34">
        <v>122.80045921719159</v>
      </c>
      <c r="P7626" s="34">
        <v>342.54233713673</v>
      </c>
      <c r="Q7626" t="s">
        <v>6</v>
      </c>
      <c r="R7626" t="s">
        <v>6</v>
      </c>
      <c r="S7626" t="s">
        <v>6</v>
      </c>
      <c r="T7626" t="s">
        <v>8033</v>
      </c>
      <c r="U7626" t="s">
        <v>6</v>
      </c>
      <c r="V7626" t="s">
        <v>6</v>
      </c>
      <c r="W7626" t="s">
        <v>6</v>
      </c>
      <c r="X7626" t="s">
        <v>6</v>
      </c>
      <c r="Y7626" t="s">
        <v>6</v>
      </c>
      <c r="Z7626" t="s">
        <v>6</v>
      </c>
      <c r="AA7626" t="s">
        <v>6</v>
      </c>
      <c r="AB7626" t="s">
        <v>15045</v>
      </c>
      <c r="AC7626" t="s">
        <v>14852</v>
      </c>
    </row>
    <row r="7627" spans="1:29" x14ac:dyDescent="0.3">
      <c r="A7627" t="s">
        <v>340</v>
      </c>
      <c r="B7627" s="35">
        <v>618</v>
      </c>
      <c r="C7627" t="s">
        <v>186</v>
      </c>
      <c r="D7627" s="35">
        <v>1998</v>
      </c>
      <c r="E7627" t="s">
        <v>8081</v>
      </c>
      <c r="F7627" s="34" t="s">
        <v>6</v>
      </c>
      <c r="G7627" s="34" t="s">
        <v>6</v>
      </c>
      <c r="H7627" s="34" t="s">
        <v>6</v>
      </c>
      <c r="I7627" s="34">
        <v>12.423810290044727</v>
      </c>
      <c r="J7627" s="34" t="s">
        <v>6</v>
      </c>
      <c r="K7627" s="34" t="s">
        <v>6</v>
      </c>
      <c r="L7627" s="34" t="s">
        <v>6</v>
      </c>
      <c r="M7627" s="34" t="s">
        <v>6</v>
      </c>
      <c r="N7627" s="34" t="s">
        <v>6</v>
      </c>
      <c r="O7627" s="34">
        <v>138.86753836030417</v>
      </c>
      <c r="P7627" s="34">
        <v>399.88103285616899</v>
      </c>
      <c r="Q7627" t="s">
        <v>6</v>
      </c>
      <c r="R7627" t="s">
        <v>6</v>
      </c>
      <c r="S7627" t="s">
        <v>6</v>
      </c>
      <c r="T7627" t="s">
        <v>8033</v>
      </c>
      <c r="U7627" t="s">
        <v>6</v>
      </c>
      <c r="V7627" t="s">
        <v>6</v>
      </c>
      <c r="W7627" t="s">
        <v>6</v>
      </c>
      <c r="X7627" t="s">
        <v>6</v>
      </c>
      <c r="Y7627" t="s">
        <v>6</v>
      </c>
      <c r="Z7627" t="s">
        <v>6</v>
      </c>
      <c r="AA7627" t="s">
        <v>6</v>
      </c>
      <c r="AB7627" t="s">
        <v>15045</v>
      </c>
      <c r="AC7627" t="s">
        <v>14852</v>
      </c>
    </row>
    <row r="7628" spans="1:29" x14ac:dyDescent="0.3">
      <c r="A7628" t="s">
        <v>340</v>
      </c>
      <c r="B7628" s="35">
        <v>618</v>
      </c>
      <c r="C7628" t="s">
        <v>186</v>
      </c>
      <c r="D7628" s="35">
        <v>1999</v>
      </c>
      <c r="E7628" t="s">
        <v>8082</v>
      </c>
      <c r="F7628" s="34" t="s">
        <v>6</v>
      </c>
      <c r="G7628" s="34" t="s">
        <v>6</v>
      </c>
      <c r="H7628" s="34" t="s">
        <v>6</v>
      </c>
      <c r="I7628" s="34">
        <v>13.343871428069589</v>
      </c>
      <c r="J7628" s="34" t="s">
        <v>6</v>
      </c>
      <c r="K7628" s="34" t="s">
        <v>6</v>
      </c>
      <c r="L7628" s="34" t="s">
        <v>6</v>
      </c>
      <c r="M7628" s="34" t="s">
        <v>6</v>
      </c>
      <c r="N7628" s="34" t="s">
        <v>6</v>
      </c>
      <c r="O7628" s="34">
        <v>140.64546923468234</v>
      </c>
      <c r="P7628" s="34">
        <v>487.880420538225</v>
      </c>
      <c r="Q7628" t="s">
        <v>6</v>
      </c>
      <c r="R7628" t="s">
        <v>6</v>
      </c>
      <c r="S7628" t="s">
        <v>6</v>
      </c>
      <c r="T7628" t="s">
        <v>8033</v>
      </c>
      <c r="U7628" t="s">
        <v>6</v>
      </c>
      <c r="V7628" t="s">
        <v>6</v>
      </c>
      <c r="W7628" t="s">
        <v>6</v>
      </c>
      <c r="X7628" t="s">
        <v>6</v>
      </c>
      <c r="Y7628" t="s">
        <v>6</v>
      </c>
      <c r="Z7628" t="s">
        <v>6</v>
      </c>
      <c r="AA7628" t="s">
        <v>6</v>
      </c>
      <c r="AB7628" t="s">
        <v>15045</v>
      </c>
      <c r="AC7628" t="s">
        <v>14852</v>
      </c>
    </row>
    <row r="7629" spans="1:29" x14ac:dyDescent="0.3">
      <c r="A7629" t="s">
        <v>340</v>
      </c>
      <c r="B7629" s="35">
        <v>618</v>
      </c>
      <c r="C7629" t="s">
        <v>186</v>
      </c>
      <c r="D7629" s="35">
        <v>2000</v>
      </c>
      <c r="E7629" t="s">
        <v>8083</v>
      </c>
      <c r="F7629" s="34" t="s">
        <v>6</v>
      </c>
      <c r="G7629" s="34" t="s">
        <v>6</v>
      </c>
      <c r="H7629" s="34" t="s">
        <v>6</v>
      </c>
      <c r="I7629" s="34">
        <v>16.133896927582946</v>
      </c>
      <c r="J7629" s="34" t="s">
        <v>6</v>
      </c>
      <c r="K7629" s="34" t="s">
        <v>6</v>
      </c>
      <c r="L7629" s="34" t="s">
        <v>6</v>
      </c>
      <c r="M7629" s="34" t="s">
        <v>6</v>
      </c>
      <c r="N7629" s="34" t="s">
        <v>6</v>
      </c>
      <c r="O7629" s="34">
        <v>136.42511263316766</v>
      </c>
      <c r="P7629" s="34">
        <v>627.26197182394696</v>
      </c>
      <c r="Q7629" t="s">
        <v>6</v>
      </c>
      <c r="R7629" t="s">
        <v>6</v>
      </c>
      <c r="S7629" t="s">
        <v>6</v>
      </c>
      <c r="T7629" t="s">
        <v>8033</v>
      </c>
      <c r="U7629" t="s">
        <v>6</v>
      </c>
      <c r="V7629" t="s">
        <v>6</v>
      </c>
      <c r="W7629" t="s">
        <v>6</v>
      </c>
      <c r="X7629" t="s">
        <v>6</v>
      </c>
      <c r="Y7629" t="s">
        <v>6</v>
      </c>
      <c r="Z7629" t="s">
        <v>6</v>
      </c>
      <c r="AA7629" t="s">
        <v>6</v>
      </c>
      <c r="AB7629" t="s">
        <v>15045</v>
      </c>
      <c r="AC7629" t="s">
        <v>14852</v>
      </c>
    </row>
    <row r="7630" spans="1:29" x14ac:dyDescent="0.3">
      <c r="A7630" t="s">
        <v>340</v>
      </c>
      <c r="B7630" s="35">
        <v>618</v>
      </c>
      <c r="C7630" t="s">
        <v>186</v>
      </c>
      <c r="D7630" s="35">
        <v>2001</v>
      </c>
      <c r="E7630" t="s">
        <v>8084</v>
      </c>
      <c r="F7630" s="34" t="s">
        <v>6</v>
      </c>
      <c r="G7630" s="34" t="s">
        <v>6</v>
      </c>
      <c r="H7630" s="34" t="s">
        <v>6</v>
      </c>
      <c r="I7630" s="34">
        <v>15.144890594634216</v>
      </c>
      <c r="J7630" s="34" t="s">
        <v>6</v>
      </c>
      <c r="K7630" s="34" t="s">
        <v>6</v>
      </c>
      <c r="L7630" s="34" t="s">
        <v>6</v>
      </c>
      <c r="M7630" s="34" t="s">
        <v>6</v>
      </c>
      <c r="N7630" s="34" t="s">
        <v>6</v>
      </c>
      <c r="O7630" s="34">
        <v>127.38666821657283</v>
      </c>
      <c r="P7630" s="34">
        <v>727.96300053207995</v>
      </c>
      <c r="Q7630" t="s">
        <v>6</v>
      </c>
      <c r="R7630" t="s">
        <v>6</v>
      </c>
      <c r="S7630" t="s">
        <v>6</v>
      </c>
      <c r="T7630" t="s">
        <v>8033</v>
      </c>
      <c r="U7630" t="s">
        <v>6</v>
      </c>
      <c r="V7630" t="s">
        <v>6</v>
      </c>
      <c r="W7630" t="s">
        <v>6</v>
      </c>
      <c r="X7630" t="s">
        <v>6</v>
      </c>
      <c r="Y7630" t="s">
        <v>6</v>
      </c>
      <c r="Z7630" t="s">
        <v>6</v>
      </c>
      <c r="AA7630" t="s">
        <v>6</v>
      </c>
      <c r="AB7630" t="s">
        <v>15045</v>
      </c>
      <c r="AC7630" t="s">
        <v>14852</v>
      </c>
    </row>
    <row r="7631" spans="1:29" x14ac:dyDescent="0.3">
      <c r="A7631" t="s">
        <v>340</v>
      </c>
      <c r="B7631" s="35">
        <v>618</v>
      </c>
      <c r="C7631" t="s">
        <v>186</v>
      </c>
      <c r="D7631" s="35">
        <v>2002</v>
      </c>
      <c r="E7631" t="s">
        <v>8085</v>
      </c>
      <c r="F7631" s="34" t="s">
        <v>6</v>
      </c>
      <c r="G7631" s="34" t="s">
        <v>6</v>
      </c>
      <c r="H7631" s="34" t="s">
        <v>6</v>
      </c>
      <c r="I7631" s="34">
        <v>18.666065049292445</v>
      </c>
      <c r="J7631" s="34" t="s">
        <v>6</v>
      </c>
      <c r="K7631" s="34" t="s">
        <v>6</v>
      </c>
      <c r="L7631" s="34" t="s">
        <v>6</v>
      </c>
      <c r="M7631" s="34" t="s">
        <v>6</v>
      </c>
      <c r="N7631" s="34" t="s">
        <v>6</v>
      </c>
      <c r="O7631" s="34">
        <v>159.0883120024296</v>
      </c>
      <c r="P7631" s="34">
        <v>768.14529265467797</v>
      </c>
      <c r="Q7631" t="s">
        <v>6</v>
      </c>
      <c r="R7631" t="s">
        <v>6</v>
      </c>
      <c r="S7631" t="s">
        <v>6</v>
      </c>
      <c r="T7631" t="s">
        <v>8033</v>
      </c>
      <c r="U7631" t="s">
        <v>6</v>
      </c>
      <c r="V7631" t="s">
        <v>6</v>
      </c>
      <c r="W7631" t="s">
        <v>6</v>
      </c>
      <c r="X7631" t="s">
        <v>6</v>
      </c>
      <c r="Y7631" t="s">
        <v>6</v>
      </c>
      <c r="Z7631" t="s">
        <v>6</v>
      </c>
      <c r="AA7631" t="s">
        <v>6</v>
      </c>
      <c r="AB7631" t="s">
        <v>15045</v>
      </c>
      <c r="AC7631" t="s">
        <v>14852</v>
      </c>
    </row>
    <row r="7632" spans="1:29" x14ac:dyDescent="0.3">
      <c r="A7632" t="s">
        <v>340</v>
      </c>
      <c r="B7632" s="35">
        <v>618</v>
      </c>
      <c r="C7632" t="s">
        <v>186</v>
      </c>
      <c r="D7632" s="35">
        <v>2003</v>
      </c>
      <c r="E7632" t="s">
        <v>8086</v>
      </c>
      <c r="F7632" s="34" t="s">
        <v>6</v>
      </c>
      <c r="G7632" s="34" t="s">
        <v>6</v>
      </c>
      <c r="H7632" s="34" t="s">
        <v>6</v>
      </c>
      <c r="I7632" s="34">
        <v>18.652727994060722</v>
      </c>
      <c r="J7632" s="34" t="s">
        <v>6</v>
      </c>
      <c r="K7632" s="34" t="s">
        <v>6</v>
      </c>
      <c r="L7632" s="34" t="s">
        <v>6</v>
      </c>
      <c r="M7632" s="34" t="s">
        <v>6</v>
      </c>
      <c r="N7632" s="34" t="s">
        <v>6</v>
      </c>
      <c r="O7632" s="34">
        <v>171.969259033714</v>
      </c>
      <c r="P7632" s="34">
        <v>849.38192445870197</v>
      </c>
      <c r="Q7632" t="s">
        <v>6</v>
      </c>
      <c r="R7632" t="s">
        <v>6</v>
      </c>
      <c r="S7632" t="s">
        <v>6</v>
      </c>
      <c r="T7632" t="s">
        <v>8033</v>
      </c>
      <c r="U7632" t="s">
        <v>6</v>
      </c>
      <c r="V7632" t="s">
        <v>6</v>
      </c>
      <c r="W7632" t="s">
        <v>6</v>
      </c>
      <c r="X7632" t="s">
        <v>6</v>
      </c>
      <c r="Y7632" t="s">
        <v>6</v>
      </c>
      <c r="Z7632" t="s">
        <v>6</v>
      </c>
      <c r="AA7632" t="s">
        <v>6</v>
      </c>
      <c r="AB7632" t="s">
        <v>15045</v>
      </c>
      <c r="AC7632" t="s">
        <v>14852</v>
      </c>
    </row>
    <row r="7633" spans="1:29" x14ac:dyDescent="0.3">
      <c r="A7633" t="s">
        <v>340</v>
      </c>
      <c r="B7633" s="35">
        <v>618</v>
      </c>
      <c r="C7633" t="s">
        <v>186</v>
      </c>
      <c r="D7633" s="35">
        <v>2004</v>
      </c>
      <c r="E7633" t="s">
        <v>8087</v>
      </c>
      <c r="F7633" s="34" t="s">
        <v>6</v>
      </c>
      <c r="G7633" s="34" t="s">
        <v>6</v>
      </c>
      <c r="H7633" s="34" t="s">
        <v>6</v>
      </c>
      <c r="I7633" s="34">
        <v>15.858068204897208</v>
      </c>
      <c r="J7633" s="34" t="s">
        <v>6</v>
      </c>
      <c r="K7633" s="34" t="s">
        <v>6</v>
      </c>
      <c r="L7633" s="34" t="s">
        <v>6</v>
      </c>
      <c r="M7633" s="34" t="s">
        <v>6</v>
      </c>
      <c r="N7633" s="34" t="s">
        <v>6</v>
      </c>
      <c r="O7633" s="34">
        <v>172.73833599618891</v>
      </c>
      <c r="P7633" s="34">
        <v>1007.49156792415</v>
      </c>
      <c r="Q7633" t="s">
        <v>6</v>
      </c>
      <c r="R7633" t="s">
        <v>6</v>
      </c>
      <c r="S7633" t="s">
        <v>6</v>
      </c>
      <c r="T7633" t="s">
        <v>8033</v>
      </c>
      <c r="U7633" t="s">
        <v>6</v>
      </c>
      <c r="V7633" t="s">
        <v>6</v>
      </c>
      <c r="W7633" t="s">
        <v>6</v>
      </c>
      <c r="X7633" t="s">
        <v>6</v>
      </c>
      <c r="Y7633" t="s">
        <v>6</v>
      </c>
      <c r="Z7633" t="s">
        <v>6</v>
      </c>
      <c r="AA7633" t="s">
        <v>6</v>
      </c>
      <c r="AB7633" t="s">
        <v>15045</v>
      </c>
      <c r="AC7633" t="s">
        <v>14852</v>
      </c>
    </row>
    <row r="7634" spans="1:29" x14ac:dyDescent="0.3">
      <c r="A7634" t="s">
        <v>340</v>
      </c>
      <c r="B7634" s="35">
        <v>618</v>
      </c>
      <c r="C7634" t="s">
        <v>186</v>
      </c>
      <c r="D7634" s="35">
        <v>2005</v>
      </c>
      <c r="E7634" t="s">
        <v>8088</v>
      </c>
      <c r="F7634" s="34" t="s">
        <v>6</v>
      </c>
      <c r="G7634" s="34" t="s">
        <v>6</v>
      </c>
      <c r="H7634" s="34" t="s">
        <v>6</v>
      </c>
      <c r="I7634" s="34">
        <v>13.132413651547207</v>
      </c>
      <c r="J7634" s="34" t="s">
        <v>6</v>
      </c>
      <c r="K7634" s="34" t="s">
        <v>6</v>
      </c>
      <c r="L7634" s="34" t="s">
        <v>6</v>
      </c>
      <c r="M7634" s="34" t="s">
        <v>6</v>
      </c>
      <c r="N7634" s="34" t="s">
        <v>6</v>
      </c>
      <c r="O7634" s="34">
        <v>136.98011885016604</v>
      </c>
      <c r="P7634" s="34">
        <v>1208.2439999999999</v>
      </c>
      <c r="Q7634" t="s">
        <v>6</v>
      </c>
      <c r="R7634" t="s">
        <v>6</v>
      </c>
      <c r="S7634" t="s">
        <v>6</v>
      </c>
      <c r="T7634" t="s">
        <v>8033</v>
      </c>
      <c r="U7634" t="s">
        <v>6</v>
      </c>
      <c r="V7634" t="s">
        <v>6</v>
      </c>
      <c r="W7634" t="s">
        <v>6</v>
      </c>
      <c r="X7634" t="s">
        <v>6</v>
      </c>
      <c r="Y7634" t="s">
        <v>6</v>
      </c>
      <c r="Z7634" t="s">
        <v>6</v>
      </c>
      <c r="AA7634" t="s">
        <v>6</v>
      </c>
      <c r="AB7634" t="s">
        <v>15045</v>
      </c>
      <c r="AC7634" t="s">
        <v>14852</v>
      </c>
    </row>
    <row r="7635" spans="1:29" x14ac:dyDescent="0.3">
      <c r="A7635" t="s">
        <v>340</v>
      </c>
      <c r="B7635" s="35">
        <v>618</v>
      </c>
      <c r="C7635" t="s">
        <v>186</v>
      </c>
      <c r="D7635" s="35">
        <v>2006</v>
      </c>
      <c r="E7635" t="s">
        <v>8089</v>
      </c>
      <c r="F7635" s="34" t="s">
        <v>6</v>
      </c>
      <c r="G7635" s="34" t="s">
        <v>6</v>
      </c>
      <c r="H7635" s="34" t="s">
        <v>6</v>
      </c>
      <c r="I7635" s="34">
        <v>14.667173066646304</v>
      </c>
      <c r="J7635" s="34" t="s">
        <v>6</v>
      </c>
      <c r="K7635" s="34" t="s">
        <v>6</v>
      </c>
      <c r="L7635" s="34" t="s">
        <v>6</v>
      </c>
      <c r="M7635" s="34" t="s">
        <v>6</v>
      </c>
      <c r="N7635" s="34" t="s">
        <v>6</v>
      </c>
      <c r="O7635" s="34">
        <v>130.25485052294067</v>
      </c>
      <c r="P7635" s="34">
        <v>1309.9000000000001</v>
      </c>
      <c r="Q7635" t="s">
        <v>6</v>
      </c>
      <c r="R7635" t="s">
        <v>6</v>
      </c>
      <c r="S7635" t="s">
        <v>6</v>
      </c>
      <c r="T7635" t="s">
        <v>8033</v>
      </c>
      <c r="U7635" t="s">
        <v>6</v>
      </c>
      <c r="V7635" t="s">
        <v>6</v>
      </c>
      <c r="W7635" t="s">
        <v>6</v>
      </c>
      <c r="X7635" t="s">
        <v>6</v>
      </c>
      <c r="Y7635" t="s">
        <v>6</v>
      </c>
      <c r="Z7635" t="s">
        <v>6</v>
      </c>
      <c r="AA7635" t="s">
        <v>6</v>
      </c>
      <c r="AB7635" t="s">
        <v>15045</v>
      </c>
      <c r="AC7635" t="s">
        <v>14852</v>
      </c>
    </row>
    <row r="7636" spans="1:29" x14ac:dyDescent="0.3">
      <c r="A7636" t="s">
        <v>340</v>
      </c>
      <c r="B7636" s="35">
        <v>618</v>
      </c>
      <c r="C7636" t="s">
        <v>186</v>
      </c>
      <c r="D7636" s="35">
        <v>2007</v>
      </c>
      <c r="E7636" t="s">
        <v>8090</v>
      </c>
      <c r="F7636" s="34" t="s">
        <v>6</v>
      </c>
      <c r="G7636" s="34" t="s">
        <v>6</v>
      </c>
      <c r="H7636" s="34" t="s">
        <v>6</v>
      </c>
      <c r="I7636" s="34">
        <v>13.943455393186213</v>
      </c>
      <c r="J7636" s="34" t="s">
        <v>6</v>
      </c>
      <c r="K7636" s="34" t="s">
        <v>6</v>
      </c>
      <c r="L7636" s="34" t="s">
        <v>6</v>
      </c>
      <c r="M7636" s="34" t="s">
        <v>6</v>
      </c>
      <c r="N7636" s="34" t="s">
        <v>6</v>
      </c>
      <c r="O7636" s="34">
        <v>129.61324563071526</v>
      </c>
      <c r="P7636" s="34">
        <v>1467.231</v>
      </c>
      <c r="Q7636" t="s">
        <v>6</v>
      </c>
      <c r="R7636" t="s">
        <v>6</v>
      </c>
      <c r="S7636" t="s">
        <v>6</v>
      </c>
      <c r="T7636" t="s">
        <v>8033</v>
      </c>
      <c r="U7636" t="s">
        <v>6</v>
      </c>
      <c r="V7636" t="s">
        <v>6</v>
      </c>
      <c r="W7636" t="s">
        <v>6</v>
      </c>
      <c r="X7636" t="s">
        <v>6</v>
      </c>
      <c r="Y7636" t="s">
        <v>6</v>
      </c>
      <c r="Z7636" t="s">
        <v>6</v>
      </c>
      <c r="AA7636" t="s">
        <v>6</v>
      </c>
      <c r="AB7636" t="s">
        <v>15045</v>
      </c>
      <c r="AC7636" t="s">
        <v>14852</v>
      </c>
    </row>
    <row r="7637" spans="1:29" x14ac:dyDescent="0.3">
      <c r="A7637" t="s">
        <v>340</v>
      </c>
      <c r="B7637" s="35">
        <v>618</v>
      </c>
      <c r="C7637" t="s">
        <v>186</v>
      </c>
      <c r="D7637" s="35">
        <v>2008</v>
      </c>
      <c r="E7637" t="s">
        <v>8091</v>
      </c>
      <c r="F7637" s="34" t="s">
        <v>6</v>
      </c>
      <c r="G7637" s="34" t="s">
        <v>6</v>
      </c>
      <c r="H7637" s="34" t="s">
        <v>6</v>
      </c>
      <c r="I7637" s="34">
        <v>12.801758532477232</v>
      </c>
      <c r="J7637" s="34" t="s">
        <v>6</v>
      </c>
      <c r="K7637" s="34" t="s">
        <v>6</v>
      </c>
      <c r="L7637" s="34" t="s">
        <v>6</v>
      </c>
      <c r="M7637" s="34" t="s">
        <v>6</v>
      </c>
      <c r="N7637" s="34" t="s">
        <v>6</v>
      </c>
      <c r="O7637" s="34">
        <v>102.51523319493035</v>
      </c>
      <c r="P7637" s="34">
        <v>1911.1389999999999</v>
      </c>
      <c r="Q7637" t="s">
        <v>6</v>
      </c>
      <c r="R7637" t="s">
        <v>6</v>
      </c>
      <c r="S7637" t="s">
        <v>6</v>
      </c>
      <c r="T7637" t="s">
        <v>8033</v>
      </c>
      <c r="U7637" t="s">
        <v>6</v>
      </c>
      <c r="V7637" t="s">
        <v>6</v>
      </c>
      <c r="W7637" t="s">
        <v>6</v>
      </c>
      <c r="X7637" t="s">
        <v>6</v>
      </c>
      <c r="Y7637" t="s">
        <v>6</v>
      </c>
      <c r="Z7637" t="s">
        <v>6</v>
      </c>
      <c r="AA7637" t="s">
        <v>6</v>
      </c>
      <c r="AB7637" t="s">
        <v>15045</v>
      </c>
      <c r="AC7637" t="s">
        <v>14852</v>
      </c>
    </row>
    <row r="7638" spans="1:29" x14ac:dyDescent="0.3">
      <c r="A7638" t="s">
        <v>340</v>
      </c>
      <c r="B7638" s="35">
        <v>618</v>
      </c>
      <c r="C7638" t="s">
        <v>186</v>
      </c>
      <c r="D7638" s="35">
        <v>2009</v>
      </c>
      <c r="E7638" t="s">
        <v>8092</v>
      </c>
      <c r="F7638" s="34" t="s">
        <v>6</v>
      </c>
      <c r="G7638" s="34" t="s">
        <v>6</v>
      </c>
      <c r="H7638" s="34" t="s">
        <v>6</v>
      </c>
      <c r="I7638" s="34">
        <v>13.8711697815699</v>
      </c>
      <c r="J7638" s="34" t="s">
        <v>6</v>
      </c>
      <c r="K7638" s="34" t="s">
        <v>6</v>
      </c>
      <c r="L7638" s="34" t="s">
        <v>6</v>
      </c>
      <c r="M7638" s="34" t="s">
        <v>6</v>
      </c>
      <c r="N7638" s="34" t="s">
        <v>6</v>
      </c>
      <c r="O7638" s="34">
        <v>25.69016304384013</v>
      </c>
      <c r="P7638" s="34">
        <v>2184.1770000000001</v>
      </c>
      <c r="Q7638" t="s">
        <v>6</v>
      </c>
      <c r="R7638" t="s">
        <v>6</v>
      </c>
      <c r="S7638" t="s">
        <v>6</v>
      </c>
      <c r="T7638" t="s">
        <v>8033</v>
      </c>
      <c r="U7638" t="s">
        <v>6</v>
      </c>
      <c r="V7638" t="s">
        <v>6</v>
      </c>
      <c r="W7638" t="s">
        <v>6</v>
      </c>
      <c r="X7638" t="s">
        <v>6</v>
      </c>
      <c r="Y7638" t="s">
        <v>6</v>
      </c>
      <c r="Z7638" t="s">
        <v>6</v>
      </c>
      <c r="AA7638" t="s">
        <v>6</v>
      </c>
      <c r="AB7638" t="s">
        <v>15045</v>
      </c>
      <c r="AC7638" t="s">
        <v>14852</v>
      </c>
    </row>
    <row r="7639" spans="1:29" x14ac:dyDescent="0.3">
      <c r="A7639" t="s">
        <v>340</v>
      </c>
      <c r="B7639" s="35">
        <v>618</v>
      </c>
      <c r="C7639" t="s">
        <v>186</v>
      </c>
      <c r="D7639" s="35">
        <v>2010</v>
      </c>
      <c r="E7639" t="s">
        <v>8093</v>
      </c>
      <c r="F7639" s="34" t="s">
        <v>6</v>
      </c>
      <c r="G7639" s="34" t="s">
        <v>6</v>
      </c>
      <c r="H7639" s="34" t="s">
        <v>6</v>
      </c>
      <c r="I7639" s="34">
        <v>17.295432672796633</v>
      </c>
      <c r="J7639" s="34" t="s">
        <v>6</v>
      </c>
      <c r="K7639" s="34" t="s">
        <v>6</v>
      </c>
      <c r="L7639" s="34" t="s">
        <v>6</v>
      </c>
      <c r="M7639" s="34" t="s">
        <v>6</v>
      </c>
      <c r="N7639" s="34" t="s">
        <v>6</v>
      </c>
      <c r="O7639" s="34">
        <v>46.91165324624447</v>
      </c>
      <c r="P7639" s="34">
        <v>2501.047</v>
      </c>
      <c r="Q7639" t="s">
        <v>6</v>
      </c>
      <c r="R7639" t="s">
        <v>6</v>
      </c>
      <c r="S7639" t="s">
        <v>6</v>
      </c>
      <c r="T7639" t="s">
        <v>8033</v>
      </c>
      <c r="U7639" t="s">
        <v>6</v>
      </c>
      <c r="V7639" t="s">
        <v>6</v>
      </c>
      <c r="W7639" t="s">
        <v>6</v>
      </c>
      <c r="X7639" t="s">
        <v>6</v>
      </c>
      <c r="Y7639" t="s">
        <v>6</v>
      </c>
      <c r="Z7639" t="s">
        <v>6</v>
      </c>
      <c r="AA7639" t="s">
        <v>6</v>
      </c>
      <c r="AB7639" t="s">
        <v>15045</v>
      </c>
      <c r="AC7639" t="s">
        <v>14852</v>
      </c>
    </row>
    <row r="7640" spans="1:29" x14ac:dyDescent="0.3">
      <c r="A7640" t="s">
        <v>340</v>
      </c>
      <c r="B7640" s="35">
        <v>618</v>
      </c>
      <c r="C7640" t="s">
        <v>186</v>
      </c>
      <c r="D7640" s="35">
        <v>2011</v>
      </c>
      <c r="E7640" t="s">
        <v>8094</v>
      </c>
      <c r="F7640" s="34" t="s">
        <v>6</v>
      </c>
      <c r="G7640" s="34" t="s">
        <v>6</v>
      </c>
      <c r="H7640" s="34" t="s">
        <v>6</v>
      </c>
      <c r="I7640" s="34">
        <v>20.613335395139764</v>
      </c>
      <c r="J7640" s="34" t="s">
        <v>6</v>
      </c>
      <c r="K7640" s="34" t="s">
        <v>6</v>
      </c>
      <c r="L7640" s="34" t="s">
        <v>6</v>
      </c>
      <c r="M7640" s="34" t="s">
        <v>6</v>
      </c>
      <c r="N7640" s="34" t="s">
        <v>6</v>
      </c>
      <c r="O7640" s="34">
        <v>42.70570962525084</v>
      </c>
      <c r="P7640" s="34">
        <v>2819.5340000000001</v>
      </c>
      <c r="Q7640" t="s">
        <v>6</v>
      </c>
      <c r="R7640" t="s">
        <v>6</v>
      </c>
      <c r="S7640" t="s">
        <v>6</v>
      </c>
      <c r="T7640" t="s">
        <v>8033</v>
      </c>
      <c r="U7640" t="s">
        <v>6</v>
      </c>
      <c r="V7640" t="s">
        <v>6</v>
      </c>
      <c r="W7640" t="s">
        <v>6</v>
      </c>
      <c r="X7640" t="s">
        <v>6</v>
      </c>
      <c r="Y7640" t="s">
        <v>6</v>
      </c>
      <c r="Z7640" t="s">
        <v>6</v>
      </c>
      <c r="AA7640" t="s">
        <v>6</v>
      </c>
      <c r="AB7640" t="s">
        <v>15045</v>
      </c>
      <c r="AC7640" t="s">
        <v>14852</v>
      </c>
    </row>
    <row r="7641" spans="1:29" x14ac:dyDescent="0.3">
      <c r="A7641" t="s">
        <v>340</v>
      </c>
      <c r="B7641" s="35">
        <v>618</v>
      </c>
      <c r="C7641" t="s">
        <v>186</v>
      </c>
      <c r="D7641" s="35">
        <v>2012</v>
      </c>
      <c r="E7641" t="s">
        <v>8095</v>
      </c>
      <c r="F7641" s="34" t="s">
        <v>6</v>
      </c>
      <c r="G7641" s="34" t="s">
        <v>6</v>
      </c>
      <c r="H7641" s="34" t="s">
        <v>6</v>
      </c>
      <c r="I7641" s="34">
        <v>19.339772595601058</v>
      </c>
      <c r="J7641" s="34" t="s">
        <v>6</v>
      </c>
      <c r="K7641" s="34" t="s">
        <v>6</v>
      </c>
      <c r="L7641" s="34" t="s">
        <v>6</v>
      </c>
      <c r="M7641" s="34" t="s">
        <v>6</v>
      </c>
      <c r="N7641" s="34" t="s">
        <v>6</v>
      </c>
      <c r="O7641" s="34">
        <v>41.43049155076163</v>
      </c>
      <c r="P7641" s="34">
        <v>3365.81</v>
      </c>
      <c r="Q7641" t="s">
        <v>6</v>
      </c>
      <c r="R7641" t="s">
        <v>6</v>
      </c>
      <c r="S7641" t="s">
        <v>6</v>
      </c>
      <c r="T7641" t="s">
        <v>8033</v>
      </c>
      <c r="U7641" t="s">
        <v>6</v>
      </c>
      <c r="V7641" t="s">
        <v>6</v>
      </c>
      <c r="W7641" t="s">
        <v>6</v>
      </c>
      <c r="X7641" t="s">
        <v>6</v>
      </c>
      <c r="Y7641" t="s">
        <v>6</v>
      </c>
      <c r="Z7641" t="s">
        <v>6</v>
      </c>
      <c r="AA7641" t="s">
        <v>6</v>
      </c>
      <c r="AB7641" t="s">
        <v>15045</v>
      </c>
      <c r="AC7641" t="s">
        <v>14852</v>
      </c>
    </row>
    <row r="7642" spans="1:29" x14ac:dyDescent="0.3">
      <c r="A7642" t="s">
        <v>340</v>
      </c>
      <c r="B7642" s="35">
        <v>618</v>
      </c>
      <c r="C7642" t="s">
        <v>186</v>
      </c>
      <c r="D7642" s="35">
        <v>2013</v>
      </c>
      <c r="E7642" t="s">
        <v>8096</v>
      </c>
      <c r="F7642" s="34" t="s">
        <v>6</v>
      </c>
      <c r="G7642" s="34" t="s">
        <v>6</v>
      </c>
      <c r="H7642" s="34" t="s">
        <v>6</v>
      </c>
      <c r="I7642" s="34">
        <v>18.267638032786888</v>
      </c>
      <c r="J7642" s="34" t="s">
        <v>6</v>
      </c>
      <c r="K7642" s="34" t="s">
        <v>6</v>
      </c>
      <c r="L7642" s="34" t="s">
        <v>6</v>
      </c>
      <c r="M7642" s="34" t="s">
        <v>6</v>
      </c>
      <c r="N7642" s="34" t="s">
        <v>6</v>
      </c>
      <c r="O7642" s="34">
        <v>37.857606148159476</v>
      </c>
      <c r="P7642" s="34">
        <v>3812.5</v>
      </c>
      <c r="Q7642" t="s">
        <v>6</v>
      </c>
      <c r="R7642" t="s">
        <v>6</v>
      </c>
      <c r="S7642" t="s">
        <v>6</v>
      </c>
      <c r="T7642" t="s">
        <v>8033</v>
      </c>
      <c r="U7642" t="s">
        <v>6</v>
      </c>
      <c r="V7642" t="s">
        <v>6</v>
      </c>
      <c r="W7642" t="s">
        <v>6</v>
      </c>
      <c r="X7642" t="s">
        <v>6</v>
      </c>
      <c r="Y7642" t="s">
        <v>6</v>
      </c>
      <c r="Z7642" t="s">
        <v>6</v>
      </c>
      <c r="AA7642" t="s">
        <v>6</v>
      </c>
      <c r="AB7642" t="s">
        <v>15045</v>
      </c>
      <c r="AC7642" t="s">
        <v>14852</v>
      </c>
    </row>
    <row r="7643" spans="1:29" x14ac:dyDescent="0.3">
      <c r="A7643" t="s">
        <v>340</v>
      </c>
      <c r="B7643" s="35">
        <v>618</v>
      </c>
      <c r="C7643" t="s">
        <v>186</v>
      </c>
      <c r="D7643" s="35">
        <v>2014</v>
      </c>
      <c r="E7643" t="s">
        <v>8097</v>
      </c>
      <c r="F7643" s="34" t="s">
        <v>6</v>
      </c>
      <c r="G7643" s="34" t="s">
        <v>6</v>
      </c>
      <c r="H7643" s="34" t="s">
        <v>6</v>
      </c>
      <c r="I7643" s="34">
        <v>18.474869408570946</v>
      </c>
      <c r="J7643" s="34" t="s">
        <v>6</v>
      </c>
      <c r="K7643" s="34" t="s">
        <v>6</v>
      </c>
      <c r="L7643" s="34" t="s">
        <v>6</v>
      </c>
      <c r="M7643" s="34" t="s">
        <v>6</v>
      </c>
      <c r="N7643" s="34" t="s">
        <v>6</v>
      </c>
      <c r="O7643" s="34">
        <v>37.970666547557357</v>
      </c>
      <c r="P7643" s="34">
        <v>4184.9989999999998</v>
      </c>
      <c r="Q7643" t="s">
        <v>6</v>
      </c>
      <c r="R7643" t="s">
        <v>6</v>
      </c>
      <c r="S7643" t="s">
        <v>6</v>
      </c>
      <c r="T7643" t="s">
        <v>8033</v>
      </c>
      <c r="U7643" t="s">
        <v>6</v>
      </c>
      <c r="V7643" t="s">
        <v>6</v>
      </c>
      <c r="W7643" t="s">
        <v>6</v>
      </c>
      <c r="X7643" t="s">
        <v>6</v>
      </c>
      <c r="Y7643" t="s">
        <v>6</v>
      </c>
      <c r="Z7643" t="s">
        <v>6</v>
      </c>
      <c r="AA7643" t="s">
        <v>6</v>
      </c>
      <c r="AB7643" t="s">
        <v>15045</v>
      </c>
      <c r="AC7643" t="s">
        <v>14852</v>
      </c>
    </row>
    <row r="7644" spans="1:29" x14ac:dyDescent="0.3">
      <c r="A7644" t="s">
        <v>340</v>
      </c>
      <c r="B7644" s="35">
        <v>618</v>
      </c>
      <c r="C7644" t="s">
        <v>186</v>
      </c>
      <c r="D7644" s="35">
        <v>2015</v>
      </c>
      <c r="E7644" t="s">
        <v>8098</v>
      </c>
      <c r="F7644" s="34" t="s">
        <v>6</v>
      </c>
      <c r="G7644" s="34" t="s">
        <v>6</v>
      </c>
      <c r="H7644" s="34" t="s">
        <v>6</v>
      </c>
      <c r="I7644" s="34">
        <v>15.838272238187153</v>
      </c>
      <c r="J7644" s="34" t="s">
        <v>6</v>
      </c>
      <c r="K7644" s="34" t="s">
        <v>6</v>
      </c>
      <c r="L7644" s="34" t="s">
        <v>6</v>
      </c>
      <c r="M7644" s="34" t="s">
        <v>6</v>
      </c>
      <c r="N7644" s="34" t="s">
        <v>6</v>
      </c>
      <c r="O7644" s="34">
        <v>39.925979714817004</v>
      </c>
      <c r="P7644" s="34">
        <v>4879.7929999999997</v>
      </c>
      <c r="Q7644" t="s">
        <v>6</v>
      </c>
      <c r="R7644" t="s">
        <v>6</v>
      </c>
      <c r="S7644" t="s">
        <v>6</v>
      </c>
      <c r="T7644" t="s">
        <v>8033</v>
      </c>
      <c r="U7644" t="s">
        <v>6</v>
      </c>
      <c r="V7644" t="s">
        <v>6</v>
      </c>
      <c r="W7644" t="s">
        <v>6</v>
      </c>
      <c r="X7644" t="s">
        <v>6</v>
      </c>
      <c r="Y7644" t="s">
        <v>6</v>
      </c>
      <c r="Z7644" t="s">
        <v>6</v>
      </c>
      <c r="AA7644" t="s">
        <v>6</v>
      </c>
      <c r="AB7644" t="s">
        <v>15045</v>
      </c>
      <c r="AC7644" t="s">
        <v>14852</v>
      </c>
    </row>
    <row r="7645" spans="1:29" x14ac:dyDescent="0.3">
      <c r="A7645" t="s">
        <v>340</v>
      </c>
      <c r="B7645" s="35">
        <v>618</v>
      </c>
      <c r="C7645" t="s">
        <v>186</v>
      </c>
      <c r="D7645" s="35">
        <v>2016</v>
      </c>
      <c r="E7645" t="s">
        <v>8099</v>
      </c>
      <c r="F7645" s="34" t="s">
        <v>6</v>
      </c>
      <c r="G7645" s="34" t="s">
        <v>6</v>
      </c>
      <c r="H7645" s="34" t="s">
        <v>6</v>
      </c>
      <c r="I7645" s="34">
        <v>16.541457895191463</v>
      </c>
      <c r="J7645" s="34" t="s">
        <v>6</v>
      </c>
      <c r="K7645" s="34" t="s">
        <v>6</v>
      </c>
      <c r="L7645" s="34" t="s">
        <v>6</v>
      </c>
      <c r="M7645" s="34" t="s">
        <v>6</v>
      </c>
      <c r="N7645" s="34" t="s">
        <v>6</v>
      </c>
      <c r="O7645" s="34">
        <v>46.119012913468815</v>
      </c>
      <c r="P7645" s="34">
        <v>4897.1009999999997</v>
      </c>
      <c r="Q7645" t="s">
        <v>6</v>
      </c>
      <c r="R7645" t="s">
        <v>6</v>
      </c>
      <c r="S7645" t="s">
        <v>6</v>
      </c>
      <c r="T7645" t="s">
        <v>8033</v>
      </c>
      <c r="U7645" t="s">
        <v>6</v>
      </c>
      <c r="V7645" t="s">
        <v>6</v>
      </c>
      <c r="W7645" t="s">
        <v>6</v>
      </c>
      <c r="X7645" t="s">
        <v>6</v>
      </c>
      <c r="Y7645" t="s">
        <v>6</v>
      </c>
      <c r="Z7645" t="s">
        <v>6</v>
      </c>
      <c r="AA7645" t="s">
        <v>6</v>
      </c>
      <c r="AB7645" t="s">
        <v>15045</v>
      </c>
      <c r="AC7645" t="s">
        <v>14852</v>
      </c>
    </row>
    <row r="7646" spans="1:29" x14ac:dyDescent="0.3">
      <c r="A7646" t="s">
        <v>340</v>
      </c>
      <c r="B7646" s="35">
        <v>618</v>
      </c>
      <c r="C7646" t="s">
        <v>186</v>
      </c>
      <c r="D7646" s="35">
        <v>2017</v>
      </c>
      <c r="E7646" t="s">
        <v>8100</v>
      </c>
      <c r="F7646" s="34" t="s">
        <v>6</v>
      </c>
      <c r="G7646" s="34" t="s">
        <v>6</v>
      </c>
      <c r="H7646" s="34" t="s">
        <v>6</v>
      </c>
      <c r="I7646" s="34">
        <v>14.709775703783437</v>
      </c>
      <c r="J7646" s="34" t="s">
        <v>6</v>
      </c>
      <c r="K7646" s="34" t="s">
        <v>6</v>
      </c>
      <c r="L7646" s="34" t="s">
        <v>6</v>
      </c>
      <c r="M7646" s="34" t="s">
        <v>6</v>
      </c>
      <c r="N7646" s="34" t="s">
        <v>6</v>
      </c>
      <c r="O7646" s="34">
        <v>46.902329454332566</v>
      </c>
      <c r="P7646" s="34">
        <v>5485.0680000000002</v>
      </c>
      <c r="Q7646" t="s">
        <v>6</v>
      </c>
      <c r="R7646" t="s">
        <v>6</v>
      </c>
      <c r="S7646" t="s">
        <v>6</v>
      </c>
      <c r="T7646" t="s">
        <v>8033</v>
      </c>
      <c r="U7646" t="s">
        <v>6</v>
      </c>
      <c r="V7646" t="s">
        <v>6</v>
      </c>
      <c r="W7646" t="s">
        <v>6</v>
      </c>
      <c r="X7646" t="s">
        <v>6</v>
      </c>
      <c r="Y7646" t="s">
        <v>6</v>
      </c>
      <c r="Z7646" t="s">
        <v>6</v>
      </c>
      <c r="AA7646" t="s">
        <v>6</v>
      </c>
      <c r="AB7646" t="s">
        <v>15045</v>
      </c>
      <c r="AC7646" t="s">
        <v>14852</v>
      </c>
    </row>
    <row r="7647" spans="1:29" x14ac:dyDescent="0.3">
      <c r="A7647" t="s">
        <v>340</v>
      </c>
      <c r="B7647" s="35">
        <v>618</v>
      </c>
      <c r="C7647" t="s">
        <v>186</v>
      </c>
      <c r="D7647" s="35">
        <v>2018</v>
      </c>
      <c r="E7647" t="s">
        <v>8101</v>
      </c>
      <c r="F7647" s="34" t="s">
        <v>6</v>
      </c>
      <c r="G7647" s="34" t="s">
        <v>6</v>
      </c>
      <c r="H7647" s="34" t="s">
        <v>6</v>
      </c>
      <c r="I7647" s="34">
        <v>17.215785065430971</v>
      </c>
      <c r="J7647" s="34" t="s">
        <v>6</v>
      </c>
      <c r="K7647" s="34" t="s">
        <v>6</v>
      </c>
      <c r="L7647" s="34" t="s">
        <v>6</v>
      </c>
      <c r="M7647" s="34" t="s">
        <v>6</v>
      </c>
      <c r="N7647" s="34" t="s">
        <v>6</v>
      </c>
      <c r="O7647" s="34">
        <v>52.970965998144791</v>
      </c>
      <c r="P7647" s="34">
        <v>5414.4849999999997</v>
      </c>
      <c r="Q7647" t="s">
        <v>6</v>
      </c>
      <c r="R7647" t="s">
        <v>6</v>
      </c>
      <c r="S7647" t="s">
        <v>6</v>
      </c>
      <c r="T7647" t="s">
        <v>8033</v>
      </c>
      <c r="U7647" t="s">
        <v>6</v>
      </c>
      <c r="V7647" t="s">
        <v>6</v>
      </c>
      <c r="W7647" t="s">
        <v>6</v>
      </c>
      <c r="X7647" t="s">
        <v>6</v>
      </c>
      <c r="Y7647" t="s">
        <v>6</v>
      </c>
      <c r="Z7647" t="s">
        <v>6</v>
      </c>
      <c r="AA7647" t="s">
        <v>6</v>
      </c>
      <c r="AB7647" t="s">
        <v>15045</v>
      </c>
      <c r="AC7647" t="s">
        <v>14852</v>
      </c>
    </row>
    <row r="7648" spans="1:29" x14ac:dyDescent="0.3">
      <c r="A7648" t="s">
        <v>340</v>
      </c>
      <c r="B7648" s="35">
        <v>618</v>
      </c>
      <c r="C7648" t="s">
        <v>186</v>
      </c>
      <c r="D7648" s="35">
        <v>2019</v>
      </c>
      <c r="E7648" t="s">
        <v>8102</v>
      </c>
      <c r="F7648" s="34" t="s">
        <v>6</v>
      </c>
      <c r="G7648" s="34" t="s">
        <v>6</v>
      </c>
      <c r="H7648" s="34" t="s">
        <v>6</v>
      </c>
      <c r="I7648" s="34">
        <v>19.740449708100325</v>
      </c>
      <c r="J7648" s="34" t="s">
        <v>6</v>
      </c>
      <c r="K7648" s="34" t="s">
        <v>6</v>
      </c>
      <c r="L7648" s="34" t="s">
        <v>6</v>
      </c>
      <c r="M7648" s="34" t="s">
        <v>6</v>
      </c>
      <c r="N7648" s="34" t="s">
        <v>6</v>
      </c>
      <c r="O7648" s="34">
        <v>60.052521754786206</v>
      </c>
      <c r="P7648" s="34">
        <v>5553.57054277311</v>
      </c>
      <c r="Q7648" t="s">
        <v>6</v>
      </c>
      <c r="R7648" t="s">
        <v>6</v>
      </c>
      <c r="S7648" t="s">
        <v>6</v>
      </c>
      <c r="T7648" t="s">
        <v>8033</v>
      </c>
      <c r="U7648" t="s">
        <v>6</v>
      </c>
      <c r="V7648" t="s">
        <v>6</v>
      </c>
      <c r="W7648" t="s">
        <v>6</v>
      </c>
      <c r="X7648" t="s">
        <v>6</v>
      </c>
      <c r="Y7648" t="s">
        <v>6</v>
      </c>
      <c r="Z7648" t="s">
        <v>6</v>
      </c>
      <c r="AA7648" t="s">
        <v>6</v>
      </c>
      <c r="AB7648" t="s">
        <v>15045</v>
      </c>
      <c r="AC7648" t="s">
        <v>14852</v>
      </c>
    </row>
    <row r="7649" spans="1:29" x14ac:dyDescent="0.3">
      <c r="A7649" t="s">
        <v>340</v>
      </c>
      <c r="B7649" s="35">
        <v>618</v>
      </c>
      <c r="C7649" t="s">
        <v>186</v>
      </c>
      <c r="D7649" s="35">
        <v>2020</v>
      </c>
      <c r="E7649" t="s">
        <v>8103</v>
      </c>
      <c r="F7649" s="34" t="s">
        <v>6</v>
      </c>
      <c r="G7649" s="34" t="s">
        <v>6</v>
      </c>
      <c r="H7649" s="34" t="s">
        <v>6</v>
      </c>
      <c r="I7649" s="34">
        <v>22.577719045455613</v>
      </c>
      <c r="J7649" s="34" t="s">
        <v>6</v>
      </c>
      <c r="K7649" s="34" t="s">
        <v>6</v>
      </c>
      <c r="L7649" s="34" t="s">
        <v>6</v>
      </c>
      <c r="M7649" s="34" t="s">
        <v>6</v>
      </c>
      <c r="N7649" s="34" t="s">
        <v>6</v>
      </c>
      <c r="O7649" s="34">
        <v>65.899592033682168</v>
      </c>
      <c r="P7649" s="34">
        <v>5916.4302528109702</v>
      </c>
      <c r="Q7649" t="s">
        <v>6</v>
      </c>
      <c r="R7649" t="s">
        <v>6</v>
      </c>
      <c r="S7649" t="s">
        <v>6</v>
      </c>
      <c r="T7649" t="s">
        <v>8033</v>
      </c>
      <c r="U7649" t="s">
        <v>6</v>
      </c>
      <c r="V7649" t="s">
        <v>6</v>
      </c>
      <c r="W7649" t="s">
        <v>6</v>
      </c>
      <c r="X7649" t="s">
        <v>6</v>
      </c>
      <c r="Y7649" t="s">
        <v>6</v>
      </c>
      <c r="Z7649" t="s">
        <v>6</v>
      </c>
      <c r="AA7649" t="s">
        <v>6</v>
      </c>
      <c r="AB7649" t="s">
        <v>15045</v>
      </c>
      <c r="AC7649" t="s">
        <v>14852</v>
      </c>
    </row>
    <row r="7650" spans="1:29" x14ac:dyDescent="0.3">
      <c r="A7650" t="s">
        <v>340</v>
      </c>
      <c r="B7650" s="35">
        <v>618</v>
      </c>
      <c r="C7650" t="s">
        <v>186</v>
      </c>
      <c r="D7650" s="35">
        <v>2021</v>
      </c>
      <c r="E7650" t="s">
        <v>8104</v>
      </c>
      <c r="F7650" s="34" t="s">
        <v>6</v>
      </c>
      <c r="G7650" s="34" t="s">
        <v>6</v>
      </c>
      <c r="H7650" s="34" t="s">
        <v>6</v>
      </c>
      <c r="I7650" s="34">
        <v>34.153715096996343</v>
      </c>
      <c r="J7650" s="34" t="s">
        <v>6</v>
      </c>
      <c r="K7650" s="34" t="s">
        <v>6</v>
      </c>
      <c r="L7650" s="34" t="s">
        <v>6</v>
      </c>
      <c r="M7650" s="34" t="s">
        <v>6</v>
      </c>
      <c r="N7650" s="34" t="s">
        <v>6</v>
      </c>
      <c r="O7650" s="34">
        <v>66.467376477219332</v>
      </c>
      <c r="P7650" s="34">
        <v>6622.3738576507403</v>
      </c>
      <c r="Q7650" t="s">
        <v>6</v>
      </c>
      <c r="R7650" t="s">
        <v>6</v>
      </c>
      <c r="S7650" t="s">
        <v>6</v>
      </c>
      <c r="T7650" t="s">
        <v>8033</v>
      </c>
      <c r="U7650" t="s">
        <v>6</v>
      </c>
      <c r="V7650" t="s">
        <v>6</v>
      </c>
      <c r="W7650" t="s">
        <v>6</v>
      </c>
      <c r="X7650" t="s">
        <v>6</v>
      </c>
      <c r="Y7650" t="s">
        <v>6</v>
      </c>
      <c r="Z7650" t="s">
        <v>6</v>
      </c>
      <c r="AA7650" t="s">
        <v>6</v>
      </c>
      <c r="AB7650" t="s">
        <v>15045</v>
      </c>
      <c r="AC7650" t="s">
        <v>14852</v>
      </c>
    </row>
    <row r="7651" spans="1:29" x14ac:dyDescent="0.3">
      <c r="A7651" t="s">
        <v>340</v>
      </c>
      <c r="B7651" s="35">
        <v>618</v>
      </c>
      <c r="C7651" t="s">
        <v>186</v>
      </c>
      <c r="D7651" s="35">
        <v>2022</v>
      </c>
      <c r="E7651" t="s">
        <v>8105</v>
      </c>
      <c r="F7651" s="34" t="s">
        <v>6</v>
      </c>
      <c r="G7651" s="34" t="s">
        <v>6</v>
      </c>
      <c r="H7651" s="34" t="s">
        <v>6</v>
      </c>
      <c r="I7651" s="34">
        <v>41.279689781335271</v>
      </c>
      <c r="J7651" s="34" t="s">
        <v>6</v>
      </c>
      <c r="K7651" s="34" t="s">
        <v>6</v>
      </c>
      <c r="L7651" s="34" t="s">
        <v>6</v>
      </c>
      <c r="M7651" s="34" t="s">
        <v>6</v>
      </c>
      <c r="N7651" s="34" t="s">
        <v>6</v>
      </c>
      <c r="O7651" s="34">
        <v>68.278884850768335</v>
      </c>
      <c r="P7651" s="34">
        <v>7978.2164484412197</v>
      </c>
      <c r="Q7651" t="s">
        <v>6</v>
      </c>
      <c r="R7651" t="s">
        <v>6</v>
      </c>
      <c r="S7651" t="s">
        <v>6</v>
      </c>
      <c r="T7651" t="s">
        <v>8033</v>
      </c>
      <c r="U7651" t="s">
        <v>6</v>
      </c>
      <c r="V7651" t="s">
        <v>6</v>
      </c>
      <c r="W7651" t="s">
        <v>6</v>
      </c>
      <c r="X7651" t="s">
        <v>6</v>
      </c>
      <c r="Y7651" t="s">
        <v>6</v>
      </c>
      <c r="Z7651" t="s">
        <v>6</v>
      </c>
      <c r="AA7651" t="s">
        <v>6</v>
      </c>
      <c r="AB7651" t="s">
        <v>15045</v>
      </c>
      <c r="AC7651" t="s">
        <v>14852</v>
      </c>
    </row>
    <row r="7652" spans="1:29" x14ac:dyDescent="0.3">
      <c r="A7652" t="s">
        <v>340</v>
      </c>
      <c r="B7652" s="35">
        <v>618</v>
      </c>
      <c r="C7652" t="s">
        <v>186</v>
      </c>
      <c r="D7652" s="35">
        <v>2023</v>
      </c>
      <c r="E7652" t="s">
        <v>8106</v>
      </c>
      <c r="F7652" s="34" t="s">
        <v>6</v>
      </c>
      <c r="G7652" s="34" t="s">
        <v>6</v>
      </c>
      <c r="H7652" s="34" t="s">
        <v>6</v>
      </c>
      <c r="I7652" s="34">
        <v>38.982831971177127</v>
      </c>
      <c r="J7652" s="34" t="s">
        <v>6</v>
      </c>
      <c r="K7652" s="34" t="s">
        <v>6</v>
      </c>
      <c r="L7652" s="34" t="s">
        <v>6</v>
      </c>
      <c r="M7652" s="34" t="s">
        <v>6</v>
      </c>
      <c r="N7652" s="34" t="s">
        <v>6</v>
      </c>
      <c r="O7652" s="34">
        <v>47.216380199997531</v>
      </c>
      <c r="P7652" s="34">
        <v>10902.919785670099</v>
      </c>
      <c r="Q7652" t="s">
        <v>6</v>
      </c>
      <c r="R7652" t="s">
        <v>6</v>
      </c>
      <c r="S7652" t="s">
        <v>6</v>
      </c>
      <c r="T7652" t="s">
        <v>8033</v>
      </c>
      <c r="U7652" t="s">
        <v>6</v>
      </c>
      <c r="V7652" t="s">
        <v>6</v>
      </c>
      <c r="W7652" t="s">
        <v>6</v>
      </c>
      <c r="X7652" t="s">
        <v>6</v>
      </c>
      <c r="Y7652" t="s">
        <v>6</v>
      </c>
      <c r="Z7652" t="s">
        <v>6</v>
      </c>
      <c r="AA7652" t="s">
        <v>6</v>
      </c>
      <c r="AB7652" t="s">
        <v>15045</v>
      </c>
      <c r="AC7652" t="s">
        <v>14852</v>
      </c>
    </row>
    <row r="7653" spans="1:29" x14ac:dyDescent="0.3">
      <c r="A7653" t="s">
        <v>340</v>
      </c>
      <c r="B7653" s="35">
        <v>618</v>
      </c>
      <c r="C7653" t="s">
        <v>186</v>
      </c>
      <c r="D7653" s="35">
        <v>2024</v>
      </c>
      <c r="E7653" t="s">
        <v>15046</v>
      </c>
      <c r="F7653" s="34" t="s">
        <v>6</v>
      </c>
      <c r="G7653" s="34" t="s">
        <v>6</v>
      </c>
      <c r="H7653" s="34" t="s">
        <v>6</v>
      </c>
      <c r="I7653" s="34" t="s">
        <v>6</v>
      </c>
      <c r="J7653" s="34" t="s">
        <v>6</v>
      </c>
      <c r="K7653" s="34" t="s">
        <v>6</v>
      </c>
      <c r="L7653" s="34" t="s">
        <v>6</v>
      </c>
      <c r="M7653" s="34" t="s">
        <v>6</v>
      </c>
      <c r="N7653" s="34" t="s">
        <v>6</v>
      </c>
      <c r="O7653" s="34">
        <v>43.177868952989741</v>
      </c>
      <c r="P7653" s="34">
        <v>13673.1704323864</v>
      </c>
      <c r="Q7653" t="s">
        <v>6</v>
      </c>
      <c r="R7653" t="s">
        <v>6</v>
      </c>
      <c r="S7653" t="s">
        <v>6</v>
      </c>
      <c r="T7653" t="s">
        <v>8033</v>
      </c>
      <c r="U7653" t="s">
        <v>6</v>
      </c>
      <c r="V7653" t="s">
        <v>6</v>
      </c>
      <c r="W7653" t="s">
        <v>6</v>
      </c>
      <c r="X7653" t="s">
        <v>6</v>
      </c>
      <c r="Y7653" t="s">
        <v>6</v>
      </c>
      <c r="Z7653" t="s">
        <v>6</v>
      </c>
      <c r="AA7653" t="s">
        <v>6</v>
      </c>
      <c r="AB7653" t="s">
        <v>15045</v>
      </c>
      <c r="AC7653" t="s">
        <v>14852</v>
      </c>
    </row>
    <row r="7654" spans="1:29" x14ac:dyDescent="0.3">
      <c r="A7654" t="s">
        <v>340</v>
      </c>
      <c r="B7654" s="35">
        <v>622</v>
      </c>
      <c r="C7654" t="s">
        <v>187</v>
      </c>
      <c r="D7654" s="35">
        <v>1950</v>
      </c>
      <c r="E7654" t="s">
        <v>8107</v>
      </c>
      <c r="F7654" s="34" t="s">
        <v>6</v>
      </c>
      <c r="G7654" s="34" t="s">
        <v>6</v>
      </c>
      <c r="H7654" s="34" t="s">
        <v>6</v>
      </c>
      <c r="I7654" s="34" t="s">
        <v>6</v>
      </c>
      <c r="J7654" s="34" t="s">
        <v>6</v>
      </c>
      <c r="K7654" s="34" t="s">
        <v>6</v>
      </c>
      <c r="L7654" s="34" t="s">
        <v>6</v>
      </c>
      <c r="M7654" s="34" t="s">
        <v>6</v>
      </c>
      <c r="N7654" s="34" t="s">
        <v>6</v>
      </c>
      <c r="O7654" s="34" t="s">
        <v>6</v>
      </c>
      <c r="P7654" s="34" t="s">
        <v>6</v>
      </c>
      <c r="Q7654" t="s">
        <v>6</v>
      </c>
      <c r="R7654" t="s">
        <v>6</v>
      </c>
      <c r="S7654" t="s">
        <v>6</v>
      </c>
      <c r="T7654" t="s">
        <v>8108</v>
      </c>
      <c r="U7654" t="s">
        <v>6</v>
      </c>
      <c r="V7654" t="s">
        <v>6</v>
      </c>
      <c r="W7654" t="s">
        <v>6546</v>
      </c>
      <c r="X7654" t="s">
        <v>6546</v>
      </c>
      <c r="Y7654" t="s">
        <v>6</v>
      </c>
      <c r="Z7654" t="s">
        <v>15047</v>
      </c>
      <c r="AA7654" t="s">
        <v>6</v>
      </c>
      <c r="AB7654" t="s">
        <v>15048</v>
      </c>
      <c r="AC7654" t="s">
        <v>14990</v>
      </c>
    </row>
    <row r="7655" spans="1:29" x14ac:dyDescent="0.3">
      <c r="A7655" t="s">
        <v>340</v>
      </c>
      <c r="B7655" s="35">
        <v>622</v>
      </c>
      <c r="C7655" t="s">
        <v>187</v>
      </c>
      <c r="D7655" s="35">
        <v>1951</v>
      </c>
      <c r="E7655" t="s">
        <v>8109</v>
      </c>
      <c r="F7655" s="34" t="s">
        <v>6</v>
      </c>
      <c r="G7655" s="34" t="s">
        <v>6</v>
      </c>
      <c r="H7655" s="34" t="s">
        <v>6</v>
      </c>
      <c r="I7655" s="34" t="s">
        <v>6</v>
      </c>
      <c r="J7655" s="34" t="s">
        <v>6</v>
      </c>
      <c r="K7655" s="34" t="s">
        <v>6</v>
      </c>
      <c r="L7655" s="34" t="s">
        <v>6</v>
      </c>
      <c r="M7655" s="34" t="s">
        <v>6</v>
      </c>
      <c r="N7655" s="34" t="s">
        <v>6</v>
      </c>
      <c r="O7655" s="34" t="s">
        <v>6</v>
      </c>
      <c r="P7655" s="34" t="s">
        <v>6</v>
      </c>
      <c r="Q7655" t="s">
        <v>6</v>
      </c>
      <c r="R7655" t="s">
        <v>6</v>
      </c>
      <c r="S7655" t="s">
        <v>6</v>
      </c>
      <c r="T7655" t="s">
        <v>8108</v>
      </c>
      <c r="U7655" t="s">
        <v>6</v>
      </c>
      <c r="V7655" t="s">
        <v>6</v>
      </c>
      <c r="W7655" t="s">
        <v>6546</v>
      </c>
      <c r="X7655" t="s">
        <v>6546</v>
      </c>
      <c r="Y7655" t="s">
        <v>6</v>
      </c>
      <c r="Z7655" t="s">
        <v>15047</v>
      </c>
      <c r="AA7655" t="s">
        <v>6</v>
      </c>
      <c r="AB7655" t="s">
        <v>15048</v>
      </c>
      <c r="AC7655" t="s">
        <v>14990</v>
      </c>
    </row>
    <row r="7656" spans="1:29" x14ac:dyDescent="0.3">
      <c r="A7656" t="s">
        <v>340</v>
      </c>
      <c r="B7656" s="35">
        <v>622</v>
      </c>
      <c r="C7656" t="s">
        <v>187</v>
      </c>
      <c r="D7656" s="35">
        <v>1952</v>
      </c>
      <c r="E7656" t="s">
        <v>8110</v>
      </c>
      <c r="F7656" s="34" t="s">
        <v>6</v>
      </c>
      <c r="G7656" s="34" t="s">
        <v>6</v>
      </c>
      <c r="H7656" s="34" t="s">
        <v>6</v>
      </c>
      <c r="I7656" s="34" t="s">
        <v>6</v>
      </c>
      <c r="J7656" s="34" t="s">
        <v>6</v>
      </c>
      <c r="K7656" s="34" t="s">
        <v>6</v>
      </c>
      <c r="L7656" s="34" t="s">
        <v>6</v>
      </c>
      <c r="M7656" s="34" t="s">
        <v>6</v>
      </c>
      <c r="N7656" s="34" t="s">
        <v>6</v>
      </c>
      <c r="O7656" s="34" t="s">
        <v>6</v>
      </c>
      <c r="P7656" s="34" t="s">
        <v>6</v>
      </c>
      <c r="Q7656" t="s">
        <v>6</v>
      </c>
      <c r="R7656" t="s">
        <v>6</v>
      </c>
      <c r="S7656" t="s">
        <v>6</v>
      </c>
      <c r="T7656" t="s">
        <v>8108</v>
      </c>
      <c r="U7656" t="s">
        <v>6</v>
      </c>
      <c r="V7656" t="s">
        <v>6</v>
      </c>
      <c r="W7656" t="s">
        <v>6546</v>
      </c>
      <c r="X7656" t="s">
        <v>6546</v>
      </c>
      <c r="Y7656" t="s">
        <v>6</v>
      </c>
      <c r="Z7656" t="s">
        <v>15047</v>
      </c>
      <c r="AA7656" t="s">
        <v>6</v>
      </c>
      <c r="AB7656" t="s">
        <v>15048</v>
      </c>
      <c r="AC7656" t="s">
        <v>14990</v>
      </c>
    </row>
    <row r="7657" spans="1:29" x14ac:dyDescent="0.3">
      <c r="A7657" t="s">
        <v>340</v>
      </c>
      <c r="B7657" s="35">
        <v>622</v>
      </c>
      <c r="C7657" t="s">
        <v>187</v>
      </c>
      <c r="D7657" s="35">
        <v>1953</v>
      </c>
      <c r="E7657" t="s">
        <v>8111</v>
      </c>
      <c r="F7657" s="34" t="s">
        <v>6</v>
      </c>
      <c r="G7657" s="34" t="s">
        <v>6</v>
      </c>
      <c r="H7657" s="34" t="s">
        <v>6</v>
      </c>
      <c r="I7657" s="34" t="s">
        <v>6</v>
      </c>
      <c r="J7657" s="34" t="s">
        <v>6</v>
      </c>
      <c r="K7657" s="34" t="s">
        <v>6</v>
      </c>
      <c r="L7657" s="34" t="s">
        <v>6</v>
      </c>
      <c r="M7657" s="34" t="s">
        <v>6</v>
      </c>
      <c r="N7657" s="34" t="s">
        <v>6</v>
      </c>
      <c r="O7657" s="34" t="s">
        <v>6</v>
      </c>
      <c r="P7657" s="34" t="s">
        <v>6</v>
      </c>
      <c r="Q7657" t="s">
        <v>6</v>
      </c>
      <c r="R7657" t="s">
        <v>6</v>
      </c>
      <c r="S7657" t="s">
        <v>6</v>
      </c>
      <c r="T7657" t="s">
        <v>8108</v>
      </c>
      <c r="U7657" t="s">
        <v>6</v>
      </c>
      <c r="V7657" t="s">
        <v>6</v>
      </c>
      <c r="W7657" t="s">
        <v>6546</v>
      </c>
      <c r="X7657" t="s">
        <v>6546</v>
      </c>
      <c r="Y7657" t="s">
        <v>6</v>
      </c>
      <c r="Z7657" t="s">
        <v>15047</v>
      </c>
      <c r="AA7657" t="s">
        <v>6</v>
      </c>
      <c r="AB7657" t="s">
        <v>15048</v>
      </c>
      <c r="AC7657" t="s">
        <v>14990</v>
      </c>
    </row>
    <row r="7658" spans="1:29" x14ac:dyDescent="0.3">
      <c r="A7658" t="s">
        <v>340</v>
      </c>
      <c r="B7658" s="35">
        <v>622</v>
      </c>
      <c r="C7658" t="s">
        <v>187</v>
      </c>
      <c r="D7658" s="35">
        <v>1954</v>
      </c>
      <c r="E7658" t="s">
        <v>8112</v>
      </c>
      <c r="F7658" s="34" t="s">
        <v>6</v>
      </c>
      <c r="G7658" s="34" t="s">
        <v>6</v>
      </c>
      <c r="H7658" s="34" t="s">
        <v>6</v>
      </c>
      <c r="I7658" s="34" t="s">
        <v>6</v>
      </c>
      <c r="J7658" s="34" t="s">
        <v>6</v>
      </c>
      <c r="K7658" s="34" t="s">
        <v>6</v>
      </c>
      <c r="L7658" s="34" t="s">
        <v>6</v>
      </c>
      <c r="M7658" s="34" t="s">
        <v>6</v>
      </c>
      <c r="N7658" s="34" t="s">
        <v>6</v>
      </c>
      <c r="O7658" s="34" t="s">
        <v>6</v>
      </c>
      <c r="P7658" s="34" t="s">
        <v>6</v>
      </c>
      <c r="Q7658" t="s">
        <v>6</v>
      </c>
      <c r="R7658" t="s">
        <v>6</v>
      </c>
      <c r="S7658" t="s">
        <v>6</v>
      </c>
      <c r="T7658" t="s">
        <v>8108</v>
      </c>
      <c r="U7658" t="s">
        <v>6</v>
      </c>
      <c r="V7658" t="s">
        <v>6</v>
      </c>
      <c r="W7658" t="s">
        <v>6546</v>
      </c>
      <c r="X7658" t="s">
        <v>6546</v>
      </c>
      <c r="Y7658" t="s">
        <v>6</v>
      </c>
      <c r="Z7658" t="s">
        <v>15047</v>
      </c>
      <c r="AA7658" t="s">
        <v>6</v>
      </c>
      <c r="AB7658" t="s">
        <v>15048</v>
      </c>
      <c r="AC7658" t="s">
        <v>14990</v>
      </c>
    </row>
    <row r="7659" spans="1:29" x14ac:dyDescent="0.3">
      <c r="A7659" t="s">
        <v>340</v>
      </c>
      <c r="B7659" s="35">
        <v>622</v>
      </c>
      <c r="C7659" t="s">
        <v>187</v>
      </c>
      <c r="D7659" s="35">
        <v>1955</v>
      </c>
      <c r="E7659" t="s">
        <v>8113</v>
      </c>
      <c r="F7659" s="34" t="s">
        <v>6</v>
      </c>
      <c r="G7659" s="34" t="s">
        <v>6</v>
      </c>
      <c r="H7659" s="34" t="s">
        <v>6</v>
      </c>
      <c r="I7659" s="34" t="s">
        <v>6</v>
      </c>
      <c r="J7659" s="34" t="s">
        <v>6</v>
      </c>
      <c r="K7659" s="34" t="s">
        <v>6</v>
      </c>
      <c r="L7659" s="34" t="s">
        <v>6</v>
      </c>
      <c r="M7659" s="34" t="s">
        <v>6</v>
      </c>
      <c r="N7659" s="34" t="s">
        <v>6</v>
      </c>
      <c r="O7659" s="34" t="s">
        <v>6</v>
      </c>
      <c r="P7659" s="34" t="s">
        <v>6</v>
      </c>
      <c r="Q7659" t="s">
        <v>6</v>
      </c>
      <c r="R7659" t="s">
        <v>6</v>
      </c>
      <c r="S7659" t="s">
        <v>6</v>
      </c>
      <c r="T7659" t="s">
        <v>8108</v>
      </c>
      <c r="U7659" t="s">
        <v>6</v>
      </c>
      <c r="V7659" t="s">
        <v>6</v>
      </c>
      <c r="W7659" t="s">
        <v>6546</v>
      </c>
      <c r="X7659" t="s">
        <v>6546</v>
      </c>
      <c r="Y7659" t="s">
        <v>6</v>
      </c>
      <c r="Z7659" t="s">
        <v>15047</v>
      </c>
      <c r="AA7659" t="s">
        <v>6</v>
      </c>
      <c r="AB7659" t="s">
        <v>15048</v>
      </c>
      <c r="AC7659" t="s">
        <v>14990</v>
      </c>
    </row>
    <row r="7660" spans="1:29" x14ac:dyDescent="0.3">
      <c r="A7660" t="s">
        <v>340</v>
      </c>
      <c r="B7660" s="35">
        <v>622</v>
      </c>
      <c r="C7660" t="s">
        <v>187</v>
      </c>
      <c r="D7660" s="35">
        <v>1956</v>
      </c>
      <c r="E7660" t="s">
        <v>8114</v>
      </c>
      <c r="F7660" s="34" t="s">
        <v>6</v>
      </c>
      <c r="G7660" s="34" t="s">
        <v>6</v>
      </c>
      <c r="H7660" s="34" t="s">
        <v>6</v>
      </c>
      <c r="I7660" s="34" t="s">
        <v>6</v>
      </c>
      <c r="J7660" s="34" t="s">
        <v>6</v>
      </c>
      <c r="K7660" s="34" t="s">
        <v>6</v>
      </c>
      <c r="L7660" s="34" t="s">
        <v>6</v>
      </c>
      <c r="M7660" s="34" t="s">
        <v>6</v>
      </c>
      <c r="N7660" s="34" t="s">
        <v>6</v>
      </c>
      <c r="O7660" s="34" t="s">
        <v>6</v>
      </c>
      <c r="P7660" s="34" t="s">
        <v>6</v>
      </c>
      <c r="Q7660" t="s">
        <v>6</v>
      </c>
      <c r="R7660" t="s">
        <v>6</v>
      </c>
      <c r="S7660" t="s">
        <v>6</v>
      </c>
      <c r="T7660" t="s">
        <v>8108</v>
      </c>
      <c r="U7660" t="s">
        <v>6</v>
      </c>
      <c r="V7660" t="s">
        <v>6</v>
      </c>
      <c r="W7660" t="s">
        <v>6546</v>
      </c>
      <c r="X7660" t="s">
        <v>6546</v>
      </c>
      <c r="Y7660" t="s">
        <v>6</v>
      </c>
      <c r="Z7660" t="s">
        <v>15047</v>
      </c>
      <c r="AA7660" t="s">
        <v>6</v>
      </c>
      <c r="AB7660" t="s">
        <v>15048</v>
      </c>
      <c r="AC7660" t="s">
        <v>14990</v>
      </c>
    </row>
    <row r="7661" spans="1:29" x14ac:dyDescent="0.3">
      <c r="A7661" t="s">
        <v>340</v>
      </c>
      <c r="B7661" s="35">
        <v>622</v>
      </c>
      <c r="C7661" t="s">
        <v>187</v>
      </c>
      <c r="D7661" s="35">
        <v>1957</v>
      </c>
      <c r="E7661" t="s">
        <v>8115</v>
      </c>
      <c r="F7661" s="34" t="s">
        <v>6</v>
      </c>
      <c r="G7661" s="34" t="s">
        <v>6</v>
      </c>
      <c r="H7661" s="34" t="s">
        <v>6</v>
      </c>
      <c r="I7661" s="34" t="s">
        <v>6</v>
      </c>
      <c r="J7661" s="34" t="s">
        <v>6</v>
      </c>
      <c r="K7661" s="34" t="s">
        <v>6</v>
      </c>
      <c r="L7661" s="34" t="s">
        <v>6</v>
      </c>
      <c r="M7661" s="34" t="s">
        <v>6</v>
      </c>
      <c r="N7661" s="34" t="s">
        <v>6</v>
      </c>
      <c r="O7661" s="34" t="s">
        <v>6</v>
      </c>
      <c r="P7661" s="34" t="s">
        <v>6</v>
      </c>
      <c r="Q7661" t="s">
        <v>6</v>
      </c>
      <c r="R7661" t="s">
        <v>6</v>
      </c>
      <c r="S7661" t="s">
        <v>6</v>
      </c>
      <c r="T7661" t="s">
        <v>8108</v>
      </c>
      <c r="U7661" t="s">
        <v>6</v>
      </c>
      <c r="V7661" t="s">
        <v>6</v>
      </c>
      <c r="W7661" t="s">
        <v>6546</v>
      </c>
      <c r="X7661" t="s">
        <v>6546</v>
      </c>
      <c r="Y7661" t="s">
        <v>6</v>
      </c>
      <c r="Z7661" t="s">
        <v>15047</v>
      </c>
      <c r="AA7661" t="s">
        <v>6</v>
      </c>
      <c r="AB7661" t="s">
        <v>15048</v>
      </c>
      <c r="AC7661" t="s">
        <v>14990</v>
      </c>
    </row>
    <row r="7662" spans="1:29" x14ac:dyDescent="0.3">
      <c r="A7662" t="s">
        <v>340</v>
      </c>
      <c r="B7662" s="35">
        <v>622</v>
      </c>
      <c r="C7662" t="s">
        <v>187</v>
      </c>
      <c r="D7662" s="35">
        <v>1958</v>
      </c>
      <c r="E7662" t="s">
        <v>8116</v>
      </c>
      <c r="F7662" s="34" t="s">
        <v>6</v>
      </c>
      <c r="G7662" s="34" t="s">
        <v>6</v>
      </c>
      <c r="H7662" s="34" t="s">
        <v>6</v>
      </c>
      <c r="I7662" s="34" t="s">
        <v>6</v>
      </c>
      <c r="J7662" s="34" t="s">
        <v>6</v>
      </c>
      <c r="K7662" s="34" t="s">
        <v>6</v>
      </c>
      <c r="L7662" s="34" t="s">
        <v>6</v>
      </c>
      <c r="M7662" s="34" t="s">
        <v>6</v>
      </c>
      <c r="N7662" s="34" t="s">
        <v>6</v>
      </c>
      <c r="O7662" s="34" t="s">
        <v>6</v>
      </c>
      <c r="P7662" s="34" t="s">
        <v>6</v>
      </c>
      <c r="Q7662" t="s">
        <v>6</v>
      </c>
      <c r="R7662" t="s">
        <v>6</v>
      </c>
      <c r="S7662" t="s">
        <v>6</v>
      </c>
      <c r="T7662" t="s">
        <v>8108</v>
      </c>
      <c r="U7662" t="s">
        <v>6</v>
      </c>
      <c r="V7662" t="s">
        <v>6</v>
      </c>
      <c r="W7662" t="s">
        <v>6546</v>
      </c>
      <c r="X7662" t="s">
        <v>6546</v>
      </c>
      <c r="Y7662" t="s">
        <v>6</v>
      </c>
      <c r="Z7662" t="s">
        <v>15047</v>
      </c>
      <c r="AA7662" t="s">
        <v>6</v>
      </c>
      <c r="AB7662" t="s">
        <v>15048</v>
      </c>
      <c r="AC7662" t="s">
        <v>14990</v>
      </c>
    </row>
    <row r="7663" spans="1:29" x14ac:dyDescent="0.3">
      <c r="A7663" t="s">
        <v>340</v>
      </c>
      <c r="B7663" s="35">
        <v>622</v>
      </c>
      <c r="C7663" t="s">
        <v>187</v>
      </c>
      <c r="D7663" s="35">
        <v>1959</v>
      </c>
      <c r="E7663" t="s">
        <v>8117</v>
      </c>
      <c r="F7663" s="34" t="s">
        <v>6</v>
      </c>
      <c r="G7663" s="34" t="s">
        <v>6</v>
      </c>
      <c r="H7663" s="34" t="s">
        <v>6</v>
      </c>
      <c r="I7663" s="34" t="s">
        <v>6</v>
      </c>
      <c r="J7663" s="34" t="s">
        <v>6</v>
      </c>
      <c r="K7663" s="34" t="s">
        <v>6</v>
      </c>
      <c r="L7663" s="34" t="s">
        <v>6</v>
      </c>
      <c r="M7663" s="34" t="s">
        <v>6</v>
      </c>
      <c r="N7663" s="34" t="s">
        <v>6</v>
      </c>
      <c r="O7663" s="34" t="s">
        <v>6</v>
      </c>
      <c r="P7663" s="34" t="s">
        <v>6</v>
      </c>
      <c r="Q7663" t="s">
        <v>6</v>
      </c>
      <c r="R7663" t="s">
        <v>6</v>
      </c>
      <c r="S7663" t="s">
        <v>6</v>
      </c>
      <c r="T7663" t="s">
        <v>8108</v>
      </c>
      <c r="U7663" t="s">
        <v>6</v>
      </c>
      <c r="V7663" t="s">
        <v>6</v>
      </c>
      <c r="W7663" t="s">
        <v>6546</v>
      </c>
      <c r="X7663" t="s">
        <v>6546</v>
      </c>
      <c r="Y7663" t="s">
        <v>6</v>
      </c>
      <c r="Z7663" t="s">
        <v>15047</v>
      </c>
      <c r="AA7663" t="s">
        <v>6</v>
      </c>
      <c r="AB7663" t="s">
        <v>15048</v>
      </c>
      <c r="AC7663" t="s">
        <v>14990</v>
      </c>
    </row>
    <row r="7664" spans="1:29" x14ac:dyDescent="0.3">
      <c r="A7664" t="s">
        <v>340</v>
      </c>
      <c r="B7664" s="35">
        <v>622</v>
      </c>
      <c r="C7664" t="s">
        <v>187</v>
      </c>
      <c r="D7664" s="35">
        <v>1960</v>
      </c>
      <c r="E7664" t="s">
        <v>8118</v>
      </c>
      <c r="F7664" s="34" t="s">
        <v>6</v>
      </c>
      <c r="G7664" s="34" t="s">
        <v>6</v>
      </c>
      <c r="H7664" s="34" t="s">
        <v>6</v>
      </c>
      <c r="I7664" s="34">
        <v>10.443993311223775</v>
      </c>
      <c r="J7664" s="34" t="s">
        <v>6</v>
      </c>
      <c r="K7664" s="34" t="s">
        <v>6</v>
      </c>
      <c r="L7664" s="34" t="s">
        <v>6</v>
      </c>
      <c r="M7664" s="34" t="s">
        <v>6</v>
      </c>
      <c r="N7664" s="34" t="s">
        <v>6</v>
      </c>
      <c r="O7664" s="34" t="s">
        <v>6</v>
      </c>
      <c r="P7664" s="34">
        <v>143.57597480942385</v>
      </c>
      <c r="Q7664" t="s">
        <v>6</v>
      </c>
      <c r="R7664" t="s">
        <v>6</v>
      </c>
      <c r="S7664" t="s">
        <v>6</v>
      </c>
      <c r="T7664" t="s">
        <v>8108</v>
      </c>
      <c r="U7664" t="s">
        <v>6</v>
      </c>
      <c r="V7664" t="s">
        <v>6</v>
      </c>
      <c r="W7664" t="s">
        <v>6546</v>
      </c>
      <c r="X7664" t="s">
        <v>6546</v>
      </c>
      <c r="Y7664" t="s">
        <v>6</v>
      </c>
      <c r="Z7664" t="s">
        <v>15047</v>
      </c>
      <c r="AA7664" t="s">
        <v>6</v>
      </c>
      <c r="AB7664" t="s">
        <v>15048</v>
      </c>
      <c r="AC7664" t="s">
        <v>14990</v>
      </c>
    </row>
    <row r="7665" spans="1:29" x14ac:dyDescent="0.3">
      <c r="A7665" t="s">
        <v>340</v>
      </c>
      <c r="B7665" s="35">
        <v>622</v>
      </c>
      <c r="C7665" t="s">
        <v>187</v>
      </c>
      <c r="D7665" s="35">
        <v>1961</v>
      </c>
      <c r="E7665" t="s">
        <v>8119</v>
      </c>
      <c r="F7665" s="34" t="s">
        <v>6</v>
      </c>
      <c r="G7665" s="34" t="s">
        <v>6</v>
      </c>
      <c r="H7665" s="34" t="s">
        <v>6</v>
      </c>
      <c r="I7665" s="34">
        <v>9.7185272334366335</v>
      </c>
      <c r="J7665" s="34" t="s">
        <v>6</v>
      </c>
      <c r="K7665" s="34" t="s">
        <v>6</v>
      </c>
      <c r="L7665" s="34" t="s">
        <v>6</v>
      </c>
      <c r="M7665" s="34" t="s">
        <v>6</v>
      </c>
      <c r="N7665" s="34" t="s">
        <v>6</v>
      </c>
      <c r="O7665" s="34" t="s">
        <v>6</v>
      </c>
      <c r="P7665" s="34">
        <v>165.91049984141705</v>
      </c>
      <c r="Q7665" t="s">
        <v>6</v>
      </c>
      <c r="R7665" t="s">
        <v>6</v>
      </c>
      <c r="S7665" t="s">
        <v>6</v>
      </c>
      <c r="T7665" t="s">
        <v>8108</v>
      </c>
      <c r="U7665" t="s">
        <v>6</v>
      </c>
      <c r="V7665" t="s">
        <v>6</v>
      </c>
      <c r="W7665" t="s">
        <v>6546</v>
      </c>
      <c r="X7665" t="s">
        <v>6546</v>
      </c>
      <c r="Y7665" t="s">
        <v>6</v>
      </c>
      <c r="Z7665" t="s">
        <v>15047</v>
      </c>
      <c r="AA7665" t="s">
        <v>6</v>
      </c>
      <c r="AB7665" t="s">
        <v>15048</v>
      </c>
      <c r="AC7665" t="s">
        <v>14990</v>
      </c>
    </row>
    <row r="7666" spans="1:29" x14ac:dyDescent="0.3">
      <c r="A7666" t="s">
        <v>340</v>
      </c>
      <c r="B7666" s="35">
        <v>622</v>
      </c>
      <c r="C7666" t="s">
        <v>187</v>
      </c>
      <c r="D7666" s="35">
        <v>1962</v>
      </c>
      <c r="E7666" t="s">
        <v>8120</v>
      </c>
      <c r="F7666" s="34" t="s">
        <v>6</v>
      </c>
      <c r="G7666" s="34" t="s">
        <v>6</v>
      </c>
      <c r="H7666" s="34" t="s">
        <v>6</v>
      </c>
      <c r="I7666" s="34">
        <v>11.43743901083692</v>
      </c>
      <c r="J7666" s="34" t="s">
        <v>6</v>
      </c>
      <c r="K7666" s="34" t="s">
        <v>6</v>
      </c>
      <c r="L7666" s="34" t="s">
        <v>6</v>
      </c>
      <c r="M7666" s="34" t="s">
        <v>6</v>
      </c>
      <c r="N7666" s="34" t="s">
        <v>6</v>
      </c>
      <c r="O7666" s="34" t="s">
        <v>6</v>
      </c>
      <c r="P7666" s="34">
        <v>176.87073302582999</v>
      </c>
      <c r="Q7666" t="s">
        <v>6</v>
      </c>
      <c r="R7666" t="s">
        <v>6</v>
      </c>
      <c r="S7666" t="s">
        <v>6</v>
      </c>
      <c r="T7666" t="s">
        <v>8108</v>
      </c>
      <c r="U7666" t="s">
        <v>6</v>
      </c>
      <c r="V7666" t="s">
        <v>6</v>
      </c>
      <c r="W7666" t="s">
        <v>6546</v>
      </c>
      <c r="X7666" t="s">
        <v>6546</v>
      </c>
      <c r="Y7666" t="s">
        <v>6</v>
      </c>
      <c r="Z7666" t="s">
        <v>15047</v>
      </c>
      <c r="AA7666" t="s">
        <v>6</v>
      </c>
      <c r="AB7666" t="s">
        <v>15048</v>
      </c>
      <c r="AC7666" t="s">
        <v>14990</v>
      </c>
    </row>
    <row r="7667" spans="1:29" x14ac:dyDescent="0.3">
      <c r="A7667" t="s">
        <v>340</v>
      </c>
      <c r="B7667" s="35">
        <v>622</v>
      </c>
      <c r="C7667" t="s">
        <v>187</v>
      </c>
      <c r="D7667" s="35">
        <v>1963</v>
      </c>
      <c r="E7667" t="s">
        <v>8121</v>
      </c>
      <c r="F7667" s="34" t="s">
        <v>6</v>
      </c>
      <c r="G7667" s="34" t="s">
        <v>6</v>
      </c>
      <c r="H7667" s="34" t="s">
        <v>6</v>
      </c>
      <c r="I7667" s="34">
        <v>11.043402632323064</v>
      </c>
      <c r="J7667" s="34" t="s">
        <v>6</v>
      </c>
      <c r="K7667" s="34" t="s">
        <v>6</v>
      </c>
      <c r="L7667" s="34" t="s">
        <v>6</v>
      </c>
      <c r="M7667" s="34" t="s">
        <v>6</v>
      </c>
      <c r="N7667" s="34" t="s">
        <v>6</v>
      </c>
      <c r="O7667" s="34" t="s">
        <v>6</v>
      </c>
      <c r="P7667" s="34">
        <v>217.56881680726599</v>
      </c>
      <c r="Q7667" t="s">
        <v>6</v>
      </c>
      <c r="R7667" t="s">
        <v>6</v>
      </c>
      <c r="S7667" t="s">
        <v>6</v>
      </c>
      <c r="T7667" t="s">
        <v>8108</v>
      </c>
      <c r="U7667" t="s">
        <v>6</v>
      </c>
      <c r="V7667" t="s">
        <v>6</v>
      </c>
      <c r="W7667" t="s">
        <v>6546</v>
      </c>
      <c r="X7667" t="s">
        <v>6546</v>
      </c>
      <c r="Y7667" t="s">
        <v>6</v>
      </c>
      <c r="Z7667" t="s">
        <v>15047</v>
      </c>
      <c r="AA7667" t="s">
        <v>6</v>
      </c>
      <c r="AB7667" t="s">
        <v>15048</v>
      </c>
      <c r="AC7667" t="s">
        <v>14990</v>
      </c>
    </row>
    <row r="7668" spans="1:29" x14ac:dyDescent="0.3">
      <c r="A7668" t="s">
        <v>340</v>
      </c>
      <c r="B7668" s="35">
        <v>622</v>
      </c>
      <c r="C7668" t="s">
        <v>187</v>
      </c>
      <c r="D7668" s="35">
        <v>1964</v>
      </c>
      <c r="E7668" t="s">
        <v>8122</v>
      </c>
      <c r="F7668" s="34" t="s">
        <v>6</v>
      </c>
      <c r="G7668" s="34" t="s">
        <v>6</v>
      </c>
      <c r="H7668" s="34" t="s">
        <v>6</v>
      </c>
      <c r="I7668" s="34">
        <v>11.49003796409375</v>
      </c>
      <c r="J7668" s="34" t="s">
        <v>6</v>
      </c>
      <c r="K7668" s="34" t="s">
        <v>6</v>
      </c>
      <c r="L7668" s="34" t="s">
        <v>6</v>
      </c>
      <c r="M7668" s="34" t="s">
        <v>6</v>
      </c>
      <c r="N7668" s="34" t="s">
        <v>6</v>
      </c>
      <c r="O7668" s="34" t="s">
        <v>6</v>
      </c>
      <c r="P7668" s="34">
        <v>239.12503699881799</v>
      </c>
      <c r="Q7668" t="s">
        <v>6</v>
      </c>
      <c r="R7668" t="s">
        <v>6</v>
      </c>
      <c r="S7668" t="s">
        <v>6</v>
      </c>
      <c r="T7668" t="s">
        <v>8108</v>
      </c>
      <c r="U7668" t="s">
        <v>6</v>
      </c>
      <c r="V7668" t="s">
        <v>6</v>
      </c>
      <c r="W7668" t="s">
        <v>6546</v>
      </c>
      <c r="X7668" t="s">
        <v>6546</v>
      </c>
      <c r="Y7668" t="s">
        <v>6</v>
      </c>
      <c r="Z7668" t="s">
        <v>15047</v>
      </c>
      <c r="AA7668" t="s">
        <v>6</v>
      </c>
      <c r="AB7668" t="s">
        <v>15048</v>
      </c>
      <c r="AC7668" t="s">
        <v>14990</v>
      </c>
    </row>
    <row r="7669" spans="1:29" x14ac:dyDescent="0.3">
      <c r="A7669" t="s">
        <v>340</v>
      </c>
      <c r="B7669" s="35">
        <v>622</v>
      </c>
      <c r="C7669" t="s">
        <v>187</v>
      </c>
      <c r="D7669" s="35">
        <v>1965</v>
      </c>
      <c r="E7669" t="s">
        <v>8123</v>
      </c>
      <c r="F7669" s="34" t="s">
        <v>6</v>
      </c>
      <c r="G7669" s="34" t="s">
        <v>6</v>
      </c>
      <c r="H7669" s="34" t="s">
        <v>6</v>
      </c>
      <c r="I7669" s="34">
        <v>11.242700372150733</v>
      </c>
      <c r="J7669" s="34" t="s">
        <v>6</v>
      </c>
      <c r="K7669" s="34" t="s">
        <v>6</v>
      </c>
      <c r="L7669" s="34" t="s">
        <v>6</v>
      </c>
      <c r="M7669" s="34" t="s">
        <v>6</v>
      </c>
      <c r="N7669" s="34" t="s">
        <v>6</v>
      </c>
      <c r="O7669" s="34" t="s">
        <v>6</v>
      </c>
      <c r="P7669" s="34">
        <v>249.49803978916901</v>
      </c>
      <c r="Q7669" t="s">
        <v>6</v>
      </c>
      <c r="R7669" t="s">
        <v>6</v>
      </c>
      <c r="S7669" t="s">
        <v>6</v>
      </c>
      <c r="T7669" t="s">
        <v>8108</v>
      </c>
      <c r="U7669" t="s">
        <v>6</v>
      </c>
      <c r="V7669" t="s">
        <v>6</v>
      </c>
      <c r="W7669" t="s">
        <v>6546</v>
      </c>
      <c r="X7669" t="s">
        <v>6546</v>
      </c>
      <c r="Y7669" t="s">
        <v>6</v>
      </c>
      <c r="Z7669" t="s">
        <v>15047</v>
      </c>
      <c r="AA7669" t="s">
        <v>6</v>
      </c>
      <c r="AB7669" t="s">
        <v>15048</v>
      </c>
      <c r="AC7669" t="s">
        <v>14990</v>
      </c>
    </row>
    <row r="7670" spans="1:29" x14ac:dyDescent="0.3">
      <c r="A7670" t="s">
        <v>340</v>
      </c>
      <c r="B7670" s="35">
        <v>622</v>
      </c>
      <c r="C7670" t="s">
        <v>187</v>
      </c>
      <c r="D7670" s="35">
        <v>1966</v>
      </c>
      <c r="E7670" t="s">
        <v>8124</v>
      </c>
      <c r="F7670" s="34" t="s">
        <v>6</v>
      </c>
      <c r="G7670" s="34" t="s">
        <v>6</v>
      </c>
      <c r="H7670" s="34" t="s">
        <v>6</v>
      </c>
      <c r="I7670" s="34">
        <v>11.761800749834617</v>
      </c>
      <c r="J7670" s="34" t="s">
        <v>6</v>
      </c>
      <c r="K7670" s="34" t="s">
        <v>6</v>
      </c>
      <c r="L7670" s="34" t="s">
        <v>6</v>
      </c>
      <c r="M7670" s="34" t="s">
        <v>6</v>
      </c>
      <c r="N7670" s="34" t="s">
        <v>6</v>
      </c>
      <c r="O7670" s="34" t="s">
        <v>6</v>
      </c>
      <c r="P7670" s="34">
        <v>261.17466212201799</v>
      </c>
      <c r="Q7670" t="s">
        <v>6</v>
      </c>
      <c r="R7670" t="s">
        <v>6</v>
      </c>
      <c r="S7670" t="s">
        <v>6</v>
      </c>
      <c r="T7670" t="s">
        <v>8108</v>
      </c>
      <c r="U7670" t="s">
        <v>6</v>
      </c>
      <c r="V7670" t="s">
        <v>6</v>
      </c>
      <c r="W7670" t="s">
        <v>6546</v>
      </c>
      <c r="X7670" t="s">
        <v>6546</v>
      </c>
      <c r="Y7670" t="s">
        <v>6</v>
      </c>
      <c r="Z7670" t="s">
        <v>15047</v>
      </c>
      <c r="AA7670" t="s">
        <v>6</v>
      </c>
      <c r="AB7670" t="s">
        <v>15048</v>
      </c>
      <c r="AC7670" t="s">
        <v>14990</v>
      </c>
    </row>
    <row r="7671" spans="1:29" x14ac:dyDescent="0.3">
      <c r="A7671" t="s">
        <v>340</v>
      </c>
      <c r="B7671" s="35">
        <v>622</v>
      </c>
      <c r="C7671" t="s">
        <v>187</v>
      </c>
      <c r="D7671" s="35">
        <v>1967</v>
      </c>
      <c r="E7671" t="s">
        <v>8125</v>
      </c>
      <c r="F7671" s="34" t="s">
        <v>6</v>
      </c>
      <c r="G7671" s="34" t="s">
        <v>6</v>
      </c>
      <c r="H7671" s="34" t="s">
        <v>6</v>
      </c>
      <c r="I7671" s="34">
        <v>11.952689610462683</v>
      </c>
      <c r="J7671" s="34" t="s">
        <v>6</v>
      </c>
      <c r="K7671" s="34" t="s">
        <v>6</v>
      </c>
      <c r="L7671" s="34" t="s">
        <v>6</v>
      </c>
      <c r="M7671" s="34" t="s">
        <v>6</v>
      </c>
      <c r="N7671" s="34" t="s">
        <v>6</v>
      </c>
      <c r="O7671" s="34" t="s">
        <v>6</v>
      </c>
      <c r="P7671" s="34">
        <v>293.49760336782498</v>
      </c>
      <c r="Q7671" t="s">
        <v>6</v>
      </c>
      <c r="R7671" t="s">
        <v>6</v>
      </c>
      <c r="S7671" t="s">
        <v>6</v>
      </c>
      <c r="T7671" t="s">
        <v>8108</v>
      </c>
      <c r="U7671" t="s">
        <v>6</v>
      </c>
      <c r="V7671" t="s">
        <v>6</v>
      </c>
      <c r="W7671" t="s">
        <v>6546</v>
      </c>
      <c r="X7671" t="s">
        <v>6546</v>
      </c>
      <c r="Y7671" t="s">
        <v>6</v>
      </c>
      <c r="Z7671" t="s">
        <v>15047</v>
      </c>
      <c r="AA7671" t="s">
        <v>6</v>
      </c>
      <c r="AB7671" t="s">
        <v>15048</v>
      </c>
      <c r="AC7671" t="s">
        <v>14990</v>
      </c>
    </row>
    <row r="7672" spans="1:29" x14ac:dyDescent="0.3">
      <c r="A7672" t="s">
        <v>340</v>
      </c>
      <c r="B7672" s="35">
        <v>622</v>
      </c>
      <c r="C7672" t="s">
        <v>187</v>
      </c>
      <c r="D7672" s="35">
        <v>1968</v>
      </c>
      <c r="E7672" t="s">
        <v>8126</v>
      </c>
      <c r="F7672" s="34" t="s">
        <v>6</v>
      </c>
      <c r="G7672" s="34" t="s">
        <v>6</v>
      </c>
      <c r="H7672" s="34" t="s">
        <v>6</v>
      </c>
      <c r="I7672" s="34">
        <v>11.58612215243668</v>
      </c>
      <c r="J7672" s="34" t="s">
        <v>6</v>
      </c>
      <c r="K7672" s="34" t="s">
        <v>6</v>
      </c>
      <c r="L7672" s="34" t="s">
        <v>6</v>
      </c>
      <c r="M7672" s="34" t="s">
        <v>6</v>
      </c>
      <c r="N7672" s="34" t="s">
        <v>6</v>
      </c>
      <c r="O7672" s="34" t="s">
        <v>6</v>
      </c>
      <c r="P7672" s="34">
        <v>308.46172211885897</v>
      </c>
      <c r="Q7672" t="s">
        <v>6</v>
      </c>
      <c r="R7672" t="s">
        <v>6</v>
      </c>
      <c r="S7672" t="s">
        <v>6</v>
      </c>
      <c r="T7672" t="s">
        <v>8108</v>
      </c>
      <c r="U7672" t="s">
        <v>6</v>
      </c>
      <c r="V7672" t="s">
        <v>6</v>
      </c>
      <c r="W7672" t="s">
        <v>6546</v>
      </c>
      <c r="X7672" t="s">
        <v>6546</v>
      </c>
      <c r="Y7672" t="s">
        <v>6</v>
      </c>
      <c r="Z7672" t="s">
        <v>15047</v>
      </c>
      <c r="AA7672" t="s">
        <v>6</v>
      </c>
      <c r="AB7672" t="s">
        <v>15048</v>
      </c>
      <c r="AC7672" t="s">
        <v>14990</v>
      </c>
    </row>
    <row r="7673" spans="1:29" x14ac:dyDescent="0.3">
      <c r="A7673" t="s">
        <v>340</v>
      </c>
      <c r="B7673" s="35">
        <v>622</v>
      </c>
      <c r="C7673" t="s">
        <v>187</v>
      </c>
      <c r="D7673" s="35">
        <v>1969</v>
      </c>
      <c r="E7673" t="s">
        <v>8127</v>
      </c>
      <c r="F7673" s="34" t="s">
        <v>6</v>
      </c>
      <c r="G7673" s="34" t="s">
        <v>6</v>
      </c>
      <c r="H7673" s="34" t="s">
        <v>6</v>
      </c>
      <c r="I7673" s="34">
        <v>12.005458550658162</v>
      </c>
      <c r="J7673" s="34" t="s">
        <v>6</v>
      </c>
      <c r="K7673" s="34" t="s">
        <v>6</v>
      </c>
      <c r="L7673" s="34" t="s">
        <v>6</v>
      </c>
      <c r="M7673" s="34" t="s">
        <v>6</v>
      </c>
      <c r="N7673" s="34" t="s">
        <v>6</v>
      </c>
      <c r="O7673" s="34" t="s">
        <v>6</v>
      </c>
      <c r="P7673" s="34">
        <v>338.08192461223598</v>
      </c>
      <c r="Q7673" t="s">
        <v>6</v>
      </c>
      <c r="R7673" t="s">
        <v>6</v>
      </c>
      <c r="S7673" t="s">
        <v>6</v>
      </c>
      <c r="T7673" t="s">
        <v>8108</v>
      </c>
      <c r="U7673" t="s">
        <v>6</v>
      </c>
      <c r="V7673" t="s">
        <v>6</v>
      </c>
      <c r="W7673" t="s">
        <v>6546</v>
      </c>
      <c r="X7673" t="s">
        <v>6546</v>
      </c>
      <c r="Y7673" t="s">
        <v>6</v>
      </c>
      <c r="Z7673" t="s">
        <v>15047</v>
      </c>
      <c r="AA7673" t="s">
        <v>6</v>
      </c>
      <c r="AB7673" t="s">
        <v>15048</v>
      </c>
      <c r="AC7673" t="s">
        <v>14990</v>
      </c>
    </row>
    <row r="7674" spans="1:29" x14ac:dyDescent="0.3">
      <c r="A7674" t="s">
        <v>340</v>
      </c>
      <c r="B7674" s="35">
        <v>622</v>
      </c>
      <c r="C7674" t="s">
        <v>187</v>
      </c>
      <c r="D7674" s="35">
        <v>1970</v>
      </c>
      <c r="E7674" t="s">
        <v>8128</v>
      </c>
      <c r="F7674" s="34" t="s">
        <v>6</v>
      </c>
      <c r="G7674" s="34" t="s">
        <v>6</v>
      </c>
      <c r="H7674" s="34" t="s">
        <v>6</v>
      </c>
      <c r="I7674" s="34">
        <v>12.019594549957741</v>
      </c>
      <c r="J7674" s="34" t="s">
        <v>6</v>
      </c>
      <c r="K7674" s="34" t="s">
        <v>6</v>
      </c>
      <c r="L7674" s="34" t="s">
        <v>6</v>
      </c>
      <c r="M7674" s="34" t="s">
        <v>6</v>
      </c>
      <c r="N7674" s="34" t="s">
        <v>6</v>
      </c>
      <c r="O7674" s="34">
        <v>10.674352042426568</v>
      </c>
      <c r="P7674" s="34">
        <v>385.98958219617299</v>
      </c>
      <c r="Q7674" t="s">
        <v>6</v>
      </c>
      <c r="R7674" t="s">
        <v>6</v>
      </c>
      <c r="S7674" t="s">
        <v>6</v>
      </c>
      <c r="T7674" t="s">
        <v>8108</v>
      </c>
      <c r="U7674" t="s">
        <v>6</v>
      </c>
      <c r="V7674" t="s">
        <v>6</v>
      </c>
      <c r="W7674" t="s">
        <v>6546</v>
      </c>
      <c r="X7674" t="s">
        <v>6546</v>
      </c>
      <c r="Y7674" t="s">
        <v>6</v>
      </c>
      <c r="Z7674" t="s">
        <v>15047</v>
      </c>
      <c r="AA7674" t="s">
        <v>6</v>
      </c>
      <c r="AB7674" t="s">
        <v>15048</v>
      </c>
      <c r="AC7674" t="s">
        <v>14990</v>
      </c>
    </row>
    <row r="7675" spans="1:29" x14ac:dyDescent="0.3">
      <c r="A7675" t="s">
        <v>340</v>
      </c>
      <c r="B7675" s="35">
        <v>622</v>
      </c>
      <c r="C7675" t="s">
        <v>187</v>
      </c>
      <c r="D7675" s="35">
        <v>1971</v>
      </c>
      <c r="E7675" t="s">
        <v>8129</v>
      </c>
      <c r="F7675" s="34" t="s">
        <v>6</v>
      </c>
      <c r="G7675" s="34" t="s">
        <v>6</v>
      </c>
      <c r="H7675" s="34" t="s">
        <v>6</v>
      </c>
      <c r="I7675" s="34">
        <v>13.41219584903034</v>
      </c>
      <c r="J7675" s="34" t="s">
        <v>6</v>
      </c>
      <c r="K7675" s="34" t="s">
        <v>6</v>
      </c>
      <c r="L7675" s="34" t="s">
        <v>6</v>
      </c>
      <c r="M7675" s="34" t="s">
        <v>6</v>
      </c>
      <c r="N7675" s="34" t="s">
        <v>6</v>
      </c>
      <c r="O7675" s="34">
        <v>13.810560721585963</v>
      </c>
      <c r="P7675" s="34">
        <v>368.52478251643902</v>
      </c>
      <c r="Q7675" t="s">
        <v>6</v>
      </c>
      <c r="R7675" t="s">
        <v>6</v>
      </c>
      <c r="S7675" t="s">
        <v>6</v>
      </c>
      <c r="T7675" t="s">
        <v>8108</v>
      </c>
      <c r="U7675" t="s">
        <v>6</v>
      </c>
      <c r="V7675" t="s">
        <v>6</v>
      </c>
      <c r="W7675" t="s">
        <v>6546</v>
      </c>
      <c r="X7675" t="s">
        <v>6546</v>
      </c>
      <c r="Y7675" t="s">
        <v>6</v>
      </c>
      <c r="Z7675" t="s">
        <v>15047</v>
      </c>
      <c r="AA7675" t="s">
        <v>6</v>
      </c>
      <c r="AB7675" t="s">
        <v>15048</v>
      </c>
      <c r="AC7675" t="s">
        <v>14990</v>
      </c>
    </row>
    <row r="7676" spans="1:29" x14ac:dyDescent="0.3">
      <c r="A7676" t="s">
        <v>340</v>
      </c>
      <c r="B7676" s="35">
        <v>622</v>
      </c>
      <c r="C7676" t="s">
        <v>187</v>
      </c>
      <c r="D7676" s="35">
        <v>1972</v>
      </c>
      <c r="E7676" t="s">
        <v>8130</v>
      </c>
      <c r="F7676" s="34" t="s">
        <v>6</v>
      </c>
      <c r="G7676" s="34" t="s">
        <v>6</v>
      </c>
      <c r="H7676" s="34" t="s">
        <v>6</v>
      </c>
      <c r="I7676" s="34">
        <v>12.69290416458527</v>
      </c>
      <c r="J7676" s="34" t="s">
        <v>6</v>
      </c>
      <c r="K7676" s="34" t="s">
        <v>6</v>
      </c>
      <c r="L7676" s="34" t="s">
        <v>6</v>
      </c>
      <c r="M7676" s="34" t="s">
        <v>6</v>
      </c>
      <c r="N7676" s="34" t="s">
        <v>6</v>
      </c>
      <c r="O7676" s="34">
        <v>12.565104051134249</v>
      </c>
      <c r="P7676" s="34">
        <v>466.34753394932102</v>
      </c>
      <c r="Q7676" t="s">
        <v>6</v>
      </c>
      <c r="R7676" t="s">
        <v>6</v>
      </c>
      <c r="S7676" t="s">
        <v>6</v>
      </c>
      <c r="T7676" t="s">
        <v>8108</v>
      </c>
      <c r="U7676" t="s">
        <v>6</v>
      </c>
      <c r="V7676" t="s">
        <v>6</v>
      </c>
      <c r="W7676" t="s">
        <v>6546</v>
      </c>
      <c r="X7676" t="s">
        <v>6546</v>
      </c>
      <c r="Y7676" t="s">
        <v>6</v>
      </c>
      <c r="Z7676" t="s">
        <v>15047</v>
      </c>
      <c r="AA7676" t="s">
        <v>6</v>
      </c>
      <c r="AB7676" t="s">
        <v>15048</v>
      </c>
      <c r="AC7676" t="s">
        <v>14990</v>
      </c>
    </row>
    <row r="7677" spans="1:29" x14ac:dyDescent="0.3">
      <c r="A7677" t="s">
        <v>340</v>
      </c>
      <c r="B7677" s="35">
        <v>622</v>
      </c>
      <c r="C7677" t="s">
        <v>187</v>
      </c>
      <c r="D7677" s="35">
        <v>1973</v>
      </c>
      <c r="E7677" t="s">
        <v>8131</v>
      </c>
      <c r="F7677" s="34" t="s">
        <v>6</v>
      </c>
      <c r="G7677" s="34" t="s">
        <v>6</v>
      </c>
      <c r="H7677" s="34" t="s">
        <v>6</v>
      </c>
      <c r="I7677" s="34">
        <v>12.75207874441112</v>
      </c>
      <c r="J7677" s="34" t="s">
        <v>6</v>
      </c>
      <c r="K7677" s="34" t="s">
        <v>6</v>
      </c>
      <c r="L7677" s="34" t="s">
        <v>6</v>
      </c>
      <c r="M7677" s="34" t="s">
        <v>6</v>
      </c>
      <c r="N7677" s="34" t="s">
        <v>6</v>
      </c>
      <c r="O7677" s="34">
        <v>12.742081353463181</v>
      </c>
      <c r="P7677" s="34">
        <v>522.31811205988402</v>
      </c>
      <c r="Q7677" t="s">
        <v>6</v>
      </c>
      <c r="R7677" t="s">
        <v>6</v>
      </c>
      <c r="S7677" t="s">
        <v>6</v>
      </c>
      <c r="T7677" t="s">
        <v>8108</v>
      </c>
      <c r="U7677" t="s">
        <v>6</v>
      </c>
      <c r="V7677" t="s">
        <v>6</v>
      </c>
      <c r="W7677" t="s">
        <v>6546</v>
      </c>
      <c r="X7677" t="s">
        <v>6546</v>
      </c>
      <c r="Y7677" t="s">
        <v>6</v>
      </c>
      <c r="Z7677" t="s">
        <v>15047</v>
      </c>
      <c r="AA7677" t="s">
        <v>6</v>
      </c>
      <c r="AB7677" t="s">
        <v>15048</v>
      </c>
      <c r="AC7677" t="s">
        <v>14990</v>
      </c>
    </row>
    <row r="7678" spans="1:29" x14ac:dyDescent="0.3">
      <c r="A7678" t="s">
        <v>340</v>
      </c>
      <c r="B7678" s="35">
        <v>622</v>
      </c>
      <c r="C7678" t="s">
        <v>187</v>
      </c>
      <c r="D7678" s="35">
        <v>1974</v>
      </c>
      <c r="E7678" t="s">
        <v>8132</v>
      </c>
      <c r="F7678" s="34" t="s">
        <v>6</v>
      </c>
      <c r="G7678" s="34" t="s">
        <v>6</v>
      </c>
      <c r="H7678" s="34" t="s">
        <v>6</v>
      </c>
      <c r="I7678" s="34">
        <v>14.329789818713106</v>
      </c>
      <c r="J7678" s="34" t="s">
        <v>6</v>
      </c>
      <c r="K7678" s="34" t="s">
        <v>6</v>
      </c>
      <c r="L7678" s="34" t="s">
        <v>6</v>
      </c>
      <c r="M7678" s="34" t="s">
        <v>6</v>
      </c>
      <c r="N7678" s="34" t="s">
        <v>6</v>
      </c>
      <c r="O7678" s="34">
        <v>12.502737382553816</v>
      </c>
      <c r="P7678" s="34">
        <v>639.56614092681696</v>
      </c>
      <c r="Q7678" t="s">
        <v>6</v>
      </c>
      <c r="R7678" t="s">
        <v>6</v>
      </c>
      <c r="S7678" t="s">
        <v>6</v>
      </c>
      <c r="T7678" t="s">
        <v>8108</v>
      </c>
      <c r="U7678" t="s">
        <v>6</v>
      </c>
      <c r="V7678" t="s">
        <v>6</v>
      </c>
      <c r="W7678" t="s">
        <v>6546</v>
      </c>
      <c r="X7678" t="s">
        <v>6546</v>
      </c>
      <c r="Y7678" t="s">
        <v>6</v>
      </c>
      <c r="Z7678" t="s">
        <v>15047</v>
      </c>
      <c r="AA7678" t="s">
        <v>6</v>
      </c>
      <c r="AB7678" t="s">
        <v>15048</v>
      </c>
      <c r="AC7678" t="s">
        <v>14990</v>
      </c>
    </row>
    <row r="7679" spans="1:29" x14ac:dyDescent="0.3">
      <c r="A7679" t="s">
        <v>340</v>
      </c>
      <c r="B7679" s="35">
        <v>622</v>
      </c>
      <c r="C7679" t="s">
        <v>187</v>
      </c>
      <c r="D7679" s="35">
        <v>1975</v>
      </c>
      <c r="E7679" t="s">
        <v>8133</v>
      </c>
      <c r="F7679" s="34" t="s">
        <v>6</v>
      </c>
      <c r="G7679" s="34" t="s">
        <v>6</v>
      </c>
      <c r="H7679" s="34" t="s">
        <v>6</v>
      </c>
      <c r="I7679" s="34">
        <v>15.427946894184595</v>
      </c>
      <c r="J7679" s="34" t="s">
        <v>6</v>
      </c>
      <c r="K7679" s="34" t="s">
        <v>6</v>
      </c>
      <c r="L7679" s="34" t="s">
        <v>6</v>
      </c>
      <c r="M7679" s="34" t="s">
        <v>6</v>
      </c>
      <c r="N7679" s="34" t="s">
        <v>6</v>
      </c>
      <c r="O7679" s="34">
        <v>14.637384681190385</v>
      </c>
      <c r="P7679" s="34">
        <v>763.61622225476003</v>
      </c>
      <c r="Q7679" t="s">
        <v>6</v>
      </c>
      <c r="R7679" t="s">
        <v>6</v>
      </c>
      <c r="S7679" t="s">
        <v>6</v>
      </c>
      <c r="T7679" t="s">
        <v>8108</v>
      </c>
      <c r="U7679" t="s">
        <v>6</v>
      </c>
      <c r="V7679" t="s">
        <v>6</v>
      </c>
      <c r="W7679" t="s">
        <v>6546</v>
      </c>
      <c r="X7679" t="s">
        <v>6546</v>
      </c>
      <c r="Y7679" t="s">
        <v>6</v>
      </c>
      <c r="Z7679" t="s">
        <v>15047</v>
      </c>
      <c r="AA7679" t="s">
        <v>6</v>
      </c>
      <c r="AB7679" t="s">
        <v>15048</v>
      </c>
      <c r="AC7679" t="s">
        <v>14990</v>
      </c>
    </row>
    <row r="7680" spans="1:29" x14ac:dyDescent="0.3">
      <c r="A7680" t="s">
        <v>340</v>
      </c>
      <c r="B7680" s="35">
        <v>622</v>
      </c>
      <c r="C7680" t="s">
        <v>187</v>
      </c>
      <c r="D7680" s="35">
        <v>1976</v>
      </c>
      <c r="E7680" t="s">
        <v>8134</v>
      </c>
      <c r="F7680" s="34" t="s">
        <v>6</v>
      </c>
      <c r="G7680" s="34" t="s">
        <v>6</v>
      </c>
      <c r="H7680" s="34" t="s">
        <v>6</v>
      </c>
      <c r="I7680" s="34">
        <v>17.285209439161896</v>
      </c>
      <c r="J7680" s="34" t="s">
        <v>6</v>
      </c>
      <c r="K7680" s="34" t="s">
        <v>6</v>
      </c>
      <c r="L7680" s="34" t="s">
        <v>6</v>
      </c>
      <c r="M7680" s="34" t="s">
        <v>6</v>
      </c>
      <c r="N7680" s="34" t="s">
        <v>6</v>
      </c>
      <c r="O7680" s="34">
        <v>18.284373346259322</v>
      </c>
      <c r="P7680" s="34">
        <v>855.54383751457203</v>
      </c>
      <c r="Q7680" t="s">
        <v>6</v>
      </c>
      <c r="R7680" t="s">
        <v>6</v>
      </c>
      <c r="S7680" t="s">
        <v>6</v>
      </c>
      <c r="T7680" t="s">
        <v>8108</v>
      </c>
      <c r="U7680" t="s">
        <v>6</v>
      </c>
      <c r="V7680" t="s">
        <v>6</v>
      </c>
      <c r="W7680" t="s">
        <v>6546</v>
      </c>
      <c r="X7680" t="s">
        <v>6546</v>
      </c>
      <c r="Y7680" t="s">
        <v>6</v>
      </c>
      <c r="Z7680" t="s">
        <v>15047</v>
      </c>
      <c r="AA7680" t="s">
        <v>6</v>
      </c>
      <c r="AB7680" t="s">
        <v>15048</v>
      </c>
      <c r="AC7680" t="s">
        <v>14990</v>
      </c>
    </row>
    <row r="7681" spans="1:29" x14ac:dyDescent="0.3">
      <c r="A7681" t="s">
        <v>340</v>
      </c>
      <c r="B7681" s="35">
        <v>622</v>
      </c>
      <c r="C7681" t="s">
        <v>187</v>
      </c>
      <c r="D7681" s="35">
        <v>1977</v>
      </c>
      <c r="E7681" t="s">
        <v>8135</v>
      </c>
      <c r="F7681" s="34" t="s">
        <v>6</v>
      </c>
      <c r="G7681" s="34" t="s">
        <v>6</v>
      </c>
      <c r="H7681" s="34" t="s">
        <v>6</v>
      </c>
      <c r="I7681" s="34">
        <v>20.249968607623785</v>
      </c>
      <c r="J7681" s="34" t="s">
        <v>6</v>
      </c>
      <c r="K7681" s="34" t="s">
        <v>6</v>
      </c>
      <c r="L7681" s="34" t="s">
        <v>6</v>
      </c>
      <c r="M7681" s="34" t="s">
        <v>6</v>
      </c>
      <c r="N7681" s="34" t="s">
        <v>6</v>
      </c>
      <c r="O7681" s="34">
        <v>25.957973962729131</v>
      </c>
      <c r="P7681" s="34">
        <v>1036.95089489412</v>
      </c>
      <c r="Q7681" t="s">
        <v>6</v>
      </c>
      <c r="R7681" t="s">
        <v>6</v>
      </c>
      <c r="S7681" t="s">
        <v>6</v>
      </c>
      <c r="T7681" t="s">
        <v>8108</v>
      </c>
      <c r="U7681" t="s">
        <v>6</v>
      </c>
      <c r="V7681" t="s">
        <v>6</v>
      </c>
      <c r="W7681" t="s">
        <v>6546</v>
      </c>
      <c r="X7681" t="s">
        <v>6546</v>
      </c>
      <c r="Y7681" t="s">
        <v>6</v>
      </c>
      <c r="Z7681" t="s">
        <v>15047</v>
      </c>
      <c r="AA7681" t="s">
        <v>6</v>
      </c>
      <c r="AB7681" t="s">
        <v>15048</v>
      </c>
      <c r="AC7681" t="s">
        <v>14990</v>
      </c>
    </row>
    <row r="7682" spans="1:29" x14ac:dyDescent="0.3">
      <c r="A7682" t="s">
        <v>340</v>
      </c>
      <c r="B7682" s="35">
        <v>622</v>
      </c>
      <c r="C7682" t="s">
        <v>187</v>
      </c>
      <c r="D7682" s="35">
        <v>1978</v>
      </c>
      <c r="E7682" t="s">
        <v>8136</v>
      </c>
      <c r="F7682" s="34" t="s">
        <v>6</v>
      </c>
      <c r="G7682" s="34" t="s">
        <v>6</v>
      </c>
      <c r="H7682" s="34" t="s">
        <v>6</v>
      </c>
      <c r="I7682" s="34">
        <v>22.056218667993615</v>
      </c>
      <c r="J7682" s="34" t="s">
        <v>6</v>
      </c>
      <c r="K7682" s="34" t="s">
        <v>6</v>
      </c>
      <c r="L7682" s="34" t="s">
        <v>6</v>
      </c>
      <c r="M7682" s="34" t="s">
        <v>6</v>
      </c>
      <c r="N7682" s="34" t="s">
        <v>6</v>
      </c>
      <c r="O7682" s="34">
        <v>27.861506640065947</v>
      </c>
      <c r="P7682" s="34">
        <v>1241.6107489988301</v>
      </c>
      <c r="Q7682" t="s">
        <v>6</v>
      </c>
      <c r="R7682" t="s">
        <v>6</v>
      </c>
      <c r="S7682" t="s">
        <v>6</v>
      </c>
      <c r="T7682" t="s">
        <v>8108</v>
      </c>
      <c r="U7682" t="s">
        <v>6</v>
      </c>
      <c r="V7682" t="s">
        <v>6</v>
      </c>
      <c r="W7682" t="s">
        <v>6546</v>
      </c>
      <c r="X7682" t="s">
        <v>6546</v>
      </c>
      <c r="Y7682" t="s">
        <v>6</v>
      </c>
      <c r="Z7682" t="s">
        <v>15047</v>
      </c>
      <c r="AA7682" t="s">
        <v>6</v>
      </c>
      <c r="AB7682" t="s">
        <v>15048</v>
      </c>
      <c r="AC7682" t="s">
        <v>14990</v>
      </c>
    </row>
    <row r="7683" spans="1:29" x14ac:dyDescent="0.3">
      <c r="A7683" t="s">
        <v>340</v>
      </c>
      <c r="B7683" s="35">
        <v>622</v>
      </c>
      <c r="C7683" t="s">
        <v>187</v>
      </c>
      <c r="D7683" s="35">
        <v>1979</v>
      </c>
      <c r="E7683" t="s">
        <v>8137</v>
      </c>
      <c r="F7683" s="34" t="s">
        <v>6</v>
      </c>
      <c r="G7683" s="34" t="s">
        <v>6</v>
      </c>
      <c r="H7683" s="34" t="s">
        <v>6</v>
      </c>
      <c r="I7683" s="34">
        <v>22.291259938634941</v>
      </c>
      <c r="J7683" s="34" t="s">
        <v>6</v>
      </c>
      <c r="K7683" s="34" t="s">
        <v>6</v>
      </c>
      <c r="L7683" s="34" t="s">
        <v>6</v>
      </c>
      <c r="M7683" s="34" t="s">
        <v>6</v>
      </c>
      <c r="N7683" s="34" t="s">
        <v>6</v>
      </c>
      <c r="O7683" s="34">
        <v>28.639730448680133</v>
      </c>
      <c r="P7683" s="34">
        <v>1490.6418280688499</v>
      </c>
      <c r="Q7683" t="s">
        <v>6</v>
      </c>
      <c r="R7683" t="s">
        <v>6</v>
      </c>
      <c r="S7683" t="s">
        <v>6</v>
      </c>
      <c r="T7683" t="s">
        <v>8108</v>
      </c>
      <c r="U7683" t="s">
        <v>6</v>
      </c>
      <c r="V7683" t="s">
        <v>6</v>
      </c>
      <c r="W7683" t="s">
        <v>6546</v>
      </c>
      <c r="X7683" t="s">
        <v>6546</v>
      </c>
      <c r="Y7683" t="s">
        <v>6</v>
      </c>
      <c r="Z7683" t="s">
        <v>15047</v>
      </c>
      <c r="AA7683" t="s">
        <v>6</v>
      </c>
      <c r="AB7683" t="s">
        <v>15048</v>
      </c>
      <c r="AC7683" t="s">
        <v>14990</v>
      </c>
    </row>
    <row r="7684" spans="1:29" x14ac:dyDescent="0.3">
      <c r="A7684" t="s">
        <v>340</v>
      </c>
      <c r="B7684" s="35">
        <v>622</v>
      </c>
      <c r="C7684" t="s">
        <v>187</v>
      </c>
      <c r="D7684" s="35">
        <v>1980</v>
      </c>
      <c r="E7684" t="s">
        <v>8138</v>
      </c>
      <c r="F7684" s="34" t="s">
        <v>6</v>
      </c>
      <c r="G7684" s="34" t="s">
        <v>6</v>
      </c>
      <c r="H7684" s="34" t="s">
        <v>6</v>
      </c>
      <c r="I7684" s="34">
        <v>23.094179570284243</v>
      </c>
      <c r="J7684" s="34" t="s">
        <v>6</v>
      </c>
      <c r="K7684" s="34" t="s">
        <v>6</v>
      </c>
      <c r="L7684" s="34" t="s">
        <v>6</v>
      </c>
      <c r="M7684" s="34" t="s">
        <v>6</v>
      </c>
      <c r="N7684" s="34" t="s">
        <v>6</v>
      </c>
      <c r="O7684" s="34">
        <v>26.919277084176706</v>
      </c>
      <c r="P7684" s="34">
        <v>1851.5200606626499</v>
      </c>
      <c r="Q7684" t="s">
        <v>6</v>
      </c>
      <c r="R7684" t="s">
        <v>6</v>
      </c>
      <c r="S7684" t="s">
        <v>6</v>
      </c>
      <c r="T7684" t="s">
        <v>8108</v>
      </c>
      <c r="U7684" t="s">
        <v>6</v>
      </c>
      <c r="V7684" t="s">
        <v>6</v>
      </c>
      <c r="W7684" t="s">
        <v>6546</v>
      </c>
      <c r="X7684" t="s">
        <v>6546</v>
      </c>
      <c r="Y7684" t="s">
        <v>6</v>
      </c>
      <c r="Z7684" t="s">
        <v>15047</v>
      </c>
      <c r="AA7684" t="s">
        <v>6</v>
      </c>
      <c r="AB7684" t="s">
        <v>15048</v>
      </c>
      <c r="AC7684" t="s">
        <v>14990</v>
      </c>
    </row>
    <row r="7685" spans="1:29" x14ac:dyDescent="0.3">
      <c r="A7685" t="s">
        <v>340</v>
      </c>
      <c r="B7685" s="35">
        <v>622</v>
      </c>
      <c r="C7685" t="s">
        <v>187</v>
      </c>
      <c r="D7685" s="35">
        <v>1981</v>
      </c>
      <c r="E7685" t="s">
        <v>8139</v>
      </c>
      <c r="F7685" s="34" t="s">
        <v>6</v>
      </c>
      <c r="G7685" s="34" t="s">
        <v>6</v>
      </c>
      <c r="H7685" s="34" t="s">
        <v>6</v>
      </c>
      <c r="I7685" s="34">
        <v>24.354795048277303</v>
      </c>
      <c r="J7685" s="34" t="s">
        <v>6</v>
      </c>
      <c r="K7685" s="34" t="s">
        <v>6</v>
      </c>
      <c r="L7685" s="34" t="s">
        <v>6</v>
      </c>
      <c r="M7685" s="34" t="s">
        <v>6</v>
      </c>
      <c r="N7685" s="34" t="s">
        <v>6</v>
      </c>
      <c r="O7685" s="34">
        <v>24.237048209175626</v>
      </c>
      <c r="P7685" s="34">
        <v>2358.59542205549</v>
      </c>
      <c r="Q7685" t="s">
        <v>6</v>
      </c>
      <c r="R7685" t="s">
        <v>6</v>
      </c>
      <c r="S7685" t="s">
        <v>6</v>
      </c>
      <c r="T7685" t="s">
        <v>8108</v>
      </c>
      <c r="U7685" t="s">
        <v>6</v>
      </c>
      <c r="V7685" t="s">
        <v>6</v>
      </c>
      <c r="W7685" t="s">
        <v>6546</v>
      </c>
      <c r="X7685" t="s">
        <v>6546</v>
      </c>
      <c r="Y7685" t="s">
        <v>6</v>
      </c>
      <c r="Z7685" t="s">
        <v>15047</v>
      </c>
      <c r="AA7685" t="s">
        <v>6</v>
      </c>
      <c r="AB7685" t="s">
        <v>15048</v>
      </c>
      <c r="AC7685" t="s">
        <v>14990</v>
      </c>
    </row>
    <row r="7686" spans="1:29" x14ac:dyDescent="0.3">
      <c r="A7686" t="s">
        <v>340</v>
      </c>
      <c r="B7686" s="35">
        <v>622</v>
      </c>
      <c r="C7686" t="s">
        <v>187</v>
      </c>
      <c r="D7686" s="35">
        <v>1982</v>
      </c>
      <c r="E7686" t="s">
        <v>8140</v>
      </c>
      <c r="F7686" s="34" t="s">
        <v>6</v>
      </c>
      <c r="G7686" s="34" t="s">
        <v>6</v>
      </c>
      <c r="H7686" s="34" t="s">
        <v>6</v>
      </c>
      <c r="I7686" s="34">
        <v>24.419974680797413</v>
      </c>
      <c r="J7686" s="34" t="s">
        <v>6</v>
      </c>
      <c r="K7686" s="34" t="s">
        <v>6</v>
      </c>
      <c r="L7686" s="34" t="s">
        <v>6</v>
      </c>
      <c r="M7686" s="34" t="s">
        <v>6</v>
      </c>
      <c r="N7686" s="34" t="s">
        <v>6</v>
      </c>
      <c r="O7686" s="34">
        <v>24.111588968379898</v>
      </c>
      <c r="P7686" s="34">
        <v>2852.7018086389799</v>
      </c>
      <c r="Q7686" t="s">
        <v>6</v>
      </c>
      <c r="R7686" t="s">
        <v>6</v>
      </c>
      <c r="S7686" t="s">
        <v>6</v>
      </c>
      <c r="T7686" t="s">
        <v>8108</v>
      </c>
      <c r="U7686" t="s">
        <v>6</v>
      </c>
      <c r="V7686" t="s">
        <v>6</v>
      </c>
      <c r="W7686" t="s">
        <v>6546</v>
      </c>
      <c r="X7686" t="s">
        <v>6546</v>
      </c>
      <c r="Y7686" t="s">
        <v>6</v>
      </c>
      <c r="Z7686" t="s">
        <v>15047</v>
      </c>
      <c r="AA7686" t="s">
        <v>6</v>
      </c>
      <c r="AB7686" t="s">
        <v>15048</v>
      </c>
      <c r="AC7686" t="s">
        <v>14990</v>
      </c>
    </row>
    <row r="7687" spans="1:29" x14ac:dyDescent="0.3">
      <c r="A7687" t="s">
        <v>340</v>
      </c>
      <c r="B7687" s="35">
        <v>622</v>
      </c>
      <c r="C7687" t="s">
        <v>187</v>
      </c>
      <c r="D7687" s="35">
        <v>1983</v>
      </c>
      <c r="E7687" t="s">
        <v>8141</v>
      </c>
      <c r="F7687" s="34" t="s">
        <v>6</v>
      </c>
      <c r="G7687" s="34" t="s">
        <v>6</v>
      </c>
      <c r="H7687" s="34" t="s">
        <v>6</v>
      </c>
      <c r="I7687" s="34">
        <v>24.149411621253549</v>
      </c>
      <c r="J7687" s="34" t="s">
        <v>6</v>
      </c>
      <c r="K7687" s="34" t="s">
        <v>6</v>
      </c>
      <c r="L7687" s="34" t="s">
        <v>6</v>
      </c>
      <c r="M7687" s="34" t="s">
        <v>6</v>
      </c>
      <c r="N7687" s="34" t="s">
        <v>6</v>
      </c>
      <c r="O7687" s="34">
        <v>24.127386795484544</v>
      </c>
      <c r="P7687" s="34">
        <v>3437.2680417869301</v>
      </c>
      <c r="Q7687" t="s">
        <v>6</v>
      </c>
      <c r="R7687" t="s">
        <v>6</v>
      </c>
      <c r="S7687" t="s">
        <v>6</v>
      </c>
      <c r="T7687" t="s">
        <v>8108</v>
      </c>
      <c r="U7687" t="s">
        <v>6</v>
      </c>
      <c r="V7687" t="s">
        <v>6</v>
      </c>
      <c r="W7687" t="s">
        <v>6546</v>
      </c>
      <c r="X7687" t="s">
        <v>6546</v>
      </c>
      <c r="Y7687" t="s">
        <v>6</v>
      </c>
      <c r="Z7687" t="s">
        <v>15047</v>
      </c>
      <c r="AA7687" t="s">
        <v>6</v>
      </c>
      <c r="AB7687" t="s">
        <v>15048</v>
      </c>
      <c r="AC7687" t="s">
        <v>14990</v>
      </c>
    </row>
    <row r="7688" spans="1:29" x14ac:dyDescent="0.3">
      <c r="A7688" t="s">
        <v>340</v>
      </c>
      <c r="B7688" s="35">
        <v>622</v>
      </c>
      <c r="C7688" t="s">
        <v>187</v>
      </c>
      <c r="D7688" s="35">
        <v>1984</v>
      </c>
      <c r="E7688" t="s">
        <v>8142</v>
      </c>
      <c r="F7688" s="34" t="s">
        <v>6</v>
      </c>
      <c r="G7688" s="34" t="s">
        <v>6</v>
      </c>
      <c r="H7688" s="34" t="s">
        <v>6</v>
      </c>
      <c r="I7688" s="34">
        <v>19.723935292412609</v>
      </c>
      <c r="J7688" s="34" t="s">
        <v>6</v>
      </c>
      <c r="K7688" s="34" t="s">
        <v>6</v>
      </c>
      <c r="L7688" s="34" t="s">
        <v>6</v>
      </c>
      <c r="M7688" s="34" t="s">
        <v>6</v>
      </c>
      <c r="N7688" s="34" t="s">
        <v>6</v>
      </c>
      <c r="O7688" s="34">
        <v>21.693110574147116</v>
      </c>
      <c r="P7688" s="34">
        <v>4194.7793220836102</v>
      </c>
      <c r="Q7688" t="s">
        <v>6</v>
      </c>
      <c r="R7688" t="s">
        <v>6</v>
      </c>
      <c r="S7688" t="s">
        <v>6</v>
      </c>
      <c r="T7688" t="s">
        <v>8108</v>
      </c>
      <c r="U7688" t="s">
        <v>6</v>
      </c>
      <c r="V7688" t="s">
        <v>6</v>
      </c>
      <c r="W7688" t="s">
        <v>6546</v>
      </c>
      <c r="X7688" t="s">
        <v>6546</v>
      </c>
      <c r="Y7688" t="s">
        <v>6</v>
      </c>
      <c r="Z7688" t="s">
        <v>15047</v>
      </c>
      <c r="AA7688" t="s">
        <v>6</v>
      </c>
      <c r="AB7688" t="s">
        <v>15048</v>
      </c>
      <c r="AC7688" t="s">
        <v>14990</v>
      </c>
    </row>
    <row r="7689" spans="1:29" x14ac:dyDescent="0.3">
      <c r="A7689" t="s">
        <v>340</v>
      </c>
      <c r="B7689" s="35">
        <v>622</v>
      </c>
      <c r="C7689" t="s">
        <v>187</v>
      </c>
      <c r="D7689" s="35">
        <v>1985</v>
      </c>
      <c r="E7689" t="s">
        <v>8143</v>
      </c>
      <c r="F7689" s="34" t="s">
        <v>6</v>
      </c>
      <c r="G7689" s="34" t="s">
        <v>6</v>
      </c>
      <c r="H7689" s="34" t="s">
        <v>6</v>
      </c>
      <c r="I7689" s="34">
        <v>17.885087120346462</v>
      </c>
      <c r="J7689" s="34" t="s">
        <v>6</v>
      </c>
      <c r="K7689" s="34" t="s">
        <v>6</v>
      </c>
      <c r="L7689" s="34" t="s">
        <v>6</v>
      </c>
      <c r="M7689" s="34" t="s">
        <v>6</v>
      </c>
      <c r="N7689" s="34" t="s">
        <v>6</v>
      </c>
      <c r="O7689" s="34">
        <v>23.734565552487734</v>
      </c>
      <c r="P7689" s="34">
        <v>5040.1508771566696</v>
      </c>
      <c r="Q7689" t="s">
        <v>6</v>
      </c>
      <c r="R7689" t="s">
        <v>6</v>
      </c>
      <c r="S7689" t="s">
        <v>6</v>
      </c>
      <c r="T7689" t="s">
        <v>8108</v>
      </c>
      <c r="U7689" t="s">
        <v>6</v>
      </c>
      <c r="V7689" t="s">
        <v>6</v>
      </c>
      <c r="W7689" t="s">
        <v>6546</v>
      </c>
      <c r="X7689" t="s">
        <v>6546</v>
      </c>
      <c r="Y7689" t="s">
        <v>6</v>
      </c>
      <c r="Z7689" t="s">
        <v>15047</v>
      </c>
      <c r="AA7689" t="s">
        <v>6</v>
      </c>
      <c r="AB7689" t="s">
        <v>15048</v>
      </c>
      <c r="AC7689" t="s">
        <v>14990</v>
      </c>
    </row>
    <row r="7690" spans="1:29" x14ac:dyDescent="0.3">
      <c r="A7690" t="s">
        <v>340</v>
      </c>
      <c r="B7690" s="35">
        <v>622</v>
      </c>
      <c r="C7690" t="s">
        <v>187</v>
      </c>
      <c r="D7690" s="35">
        <v>1986</v>
      </c>
      <c r="E7690" t="s">
        <v>8144</v>
      </c>
      <c r="F7690" s="34" t="s">
        <v>6</v>
      </c>
      <c r="G7690" s="34" t="s">
        <v>6</v>
      </c>
      <c r="H7690" s="34" t="s">
        <v>6</v>
      </c>
      <c r="I7690" s="34">
        <v>18.775480800671883</v>
      </c>
      <c r="J7690" s="34" t="s">
        <v>6</v>
      </c>
      <c r="K7690" s="34" t="s">
        <v>6</v>
      </c>
      <c r="L7690" s="34" t="s">
        <v>6</v>
      </c>
      <c r="M7690" s="34" t="s">
        <v>6</v>
      </c>
      <c r="N7690" s="34" t="s">
        <v>6</v>
      </c>
      <c r="O7690" s="34">
        <v>24.418981654325428</v>
      </c>
      <c r="P7690" s="34">
        <v>5391.0996331205097</v>
      </c>
      <c r="Q7690" t="s">
        <v>6</v>
      </c>
      <c r="R7690" t="s">
        <v>6</v>
      </c>
      <c r="S7690" t="s">
        <v>6</v>
      </c>
      <c r="T7690" t="s">
        <v>8108</v>
      </c>
      <c r="U7690" t="s">
        <v>6</v>
      </c>
      <c r="V7690" t="s">
        <v>6</v>
      </c>
      <c r="W7690" t="s">
        <v>6546</v>
      </c>
      <c r="X7690" t="s">
        <v>6546</v>
      </c>
      <c r="Y7690" t="s">
        <v>6</v>
      </c>
      <c r="Z7690" t="s">
        <v>15047</v>
      </c>
      <c r="AA7690" t="s">
        <v>6</v>
      </c>
      <c r="AB7690" t="s">
        <v>15048</v>
      </c>
      <c r="AC7690" t="s">
        <v>14990</v>
      </c>
    </row>
    <row r="7691" spans="1:29" x14ac:dyDescent="0.3">
      <c r="A7691" t="s">
        <v>340</v>
      </c>
      <c r="B7691" s="35">
        <v>622</v>
      </c>
      <c r="C7691" t="s">
        <v>187</v>
      </c>
      <c r="D7691" s="35">
        <v>1987</v>
      </c>
      <c r="E7691" t="s">
        <v>8145</v>
      </c>
      <c r="F7691" s="34" t="s">
        <v>6</v>
      </c>
      <c r="G7691" s="34" t="s">
        <v>6</v>
      </c>
      <c r="H7691" s="34" t="s">
        <v>6</v>
      </c>
      <c r="I7691" s="34">
        <v>20.222602206177363</v>
      </c>
      <c r="J7691" s="34" t="s">
        <v>6</v>
      </c>
      <c r="K7691" s="34" t="s">
        <v>6</v>
      </c>
      <c r="L7691" s="34" t="s">
        <v>6</v>
      </c>
      <c r="M7691" s="34" t="s">
        <v>6</v>
      </c>
      <c r="N7691" s="34" t="s">
        <v>6</v>
      </c>
      <c r="O7691" s="34">
        <v>24.93247302755276</v>
      </c>
      <c r="P7691" s="34">
        <v>5149.1687778747901</v>
      </c>
      <c r="Q7691" t="s">
        <v>6</v>
      </c>
      <c r="R7691" t="s">
        <v>6</v>
      </c>
      <c r="S7691" t="s">
        <v>6</v>
      </c>
      <c r="T7691" t="s">
        <v>8108</v>
      </c>
      <c r="U7691" t="s">
        <v>6</v>
      </c>
      <c r="V7691" t="s">
        <v>6</v>
      </c>
      <c r="W7691" t="s">
        <v>6546</v>
      </c>
      <c r="X7691" t="s">
        <v>6546</v>
      </c>
      <c r="Y7691" t="s">
        <v>6</v>
      </c>
      <c r="Z7691" t="s">
        <v>15047</v>
      </c>
      <c r="AA7691" t="s">
        <v>6</v>
      </c>
      <c r="AB7691" t="s">
        <v>15048</v>
      </c>
      <c r="AC7691" t="s">
        <v>14990</v>
      </c>
    </row>
    <row r="7692" spans="1:29" x14ac:dyDescent="0.3">
      <c r="A7692" t="s">
        <v>340</v>
      </c>
      <c r="B7692" s="35">
        <v>622</v>
      </c>
      <c r="C7692" t="s">
        <v>187</v>
      </c>
      <c r="D7692" s="35">
        <v>1988</v>
      </c>
      <c r="E7692" t="s">
        <v>8146</v>
      </c>
      <c r="F7692" s="34" t="s">
        <v>6</v>
      </c>
      <c r="G7692" s="34" t="s">
        <v>6</v>
      </c>
      <c r="H7692" s="34" t="s">
        <v>6</v>
      </c>
      <c r="I7692" s="34">
        <v>19.069098469688495</v>
      </c>
      <c r="J7692" s="34" t="s">
        <v>6</v>
      </c>
      <c r="K7692" s="34" t="s">
        <v>6</v>
      </c>
      <c r="L7692" s="34" t="s">
        <v>6</v>
      </c>
      <c r="M7692" s="34" t="s">
        <v>6</v>
      </c>
      <c r="N7692" s="34" t="s">
        <v>6</v>
      </c>
      <c r="O7692" s="34">
        <v>26.206001435971228</v>
      </c>
      <c r="P7692" s="34">
        <v>4784.9517024714596</v>
      </c>
      <c r="Q7692" t="s">
        <v>6</v>
      </c>
      <c r="R7692" t="s">
        <v>6</v>
      </c>
      <c r="S7692" t="s">
        <v>6</v>
      </c>
      <c r="T7692" t="s">
        <v>8108</v>
      </c>
      <c r="U7692" t="s">
        <v>6</v>
      </c>
      <c r="V7692" t="s">
        <v>6</v>
      </c>
      <c r="W7692" t="s">
        <v>6546</v>
      </c>
      <c r="X7692" t="s">
        <v>6546</v>
      </c>
      <c r="Y7692" t="s">
        <v>6</v>
      </c>
      <c r="Z7692" t="s">
        <v>15047</v>
      </c>
      <c r="AA7692" t="s">
        <v>6</v>
      </c>
      <c r="AB7692" t="s">
        <v>15048</v>
      </c>
      <c r="AC7692" t="s">
        <v>14990</v>
      </c>
    </row>
    <row r="7693" spans="1:29" x14ac:dyDescent="0.3">
      <c r="A7693" t="s">
        <v>340</v>
      </c>
      <c r="B7693" s="35">
        <v>622</v>
      </c>
      <c r="C7693" t="s">
        <v>187</v>
      </c>
      <c r="D7693" s="35">
        <v>1989</v>
      </c>
      <c r="E7693" t="s">
        <v>8147</v>
      </c>
      <c r="F7693" s="34" t="s">
        <v>6</v>
      </c>
      <c r="G7693" s="34" t="s">
        <v>6</v>
      </c>
      <c r="H7693" s="34" t="s">
        <v>6</v>
      </c>
      <c r="I7693" s="34">
        <v>19.600741264888772</v>
      </c>
      <c r="J7693" s="34" t="s">
        <v>6</v>
      </c>
      <c r="K7693" s="34" t="s">
        <v>6</v>
      </c>
      <c r="L7693" s="34" t="s">
        <v>6</v>
      </c>
      <c r="M7693" s="34" t="s">
        <v>6</v>
      </c>
      <c r="N7693" s="34" t="s">
        <v>6</v>
      </c>
      <c r="O7693" s="34">
        <v>34.70354089777021</v>
      </c>
      <c r="P7693" s="34">
        <v>4612.3125645280898</v>
      </c>
      <c r="Q7693" t="s">
        <v>6</v>
      </c>
      <c r="R7693" t="s">
        <v>6</v>
      </c>
      <c r="S7693" t="s">
        <v>6</v>
      </c>
      <c r="T7693" t="s">
        <v>8108</v>
      </c>
      <c r="U7693" t="s">
        <v>6</v>
      </c>
      <c r="V7693" t="s">
        <v>6</v>
      </c>
      <c r="W7693" t="s">
        <v>6546</v>
      </c>
      <c r="X7693" t="s">
        <v>6546</v>
      </c>
      <c r="Y7693" t="s">
        <v>6</v>
      </c>
      <c r="Z7693" t="s">
        <v>15047</v>
      </c>
      <c r="AA7693" t="s">
        <v>6</v>
      </c>
      <c r="AB7693" t="s">
        <v>15048</v>
      </c>
      <c r="AC7693" t="s">
        <v>14990</v>
      </c>
    </row>
    <row r="7694" spans="1:29" x14ac:dyDescent="0.3">
      <c r="A7694" t="s">
        <v>340</v>
      </c>
      <c r="B7694" s="35">
        <v>622</v>
      </c>
      <c r="C7694" t="s">
        <v>187</v>
      </c>
      <c r="D7694" s="35">
        <v>1990</v>
      </c>
      <c r="E7694" t="s">
        <v>8148</v>
      </c>
      <c r="F7694" s="34" t="s">
        <v>6</v>
      </c>
      <c r="G7694" s="34" t="s">
        <v>6</v>
      </c>
      <c r="H7694" s="34" t="s">
        <v>6</v>
      </c>
      <c r="I7694" s="34">
        <v>20.620077556011189</v>
      </c>
      <c r="J7694" s="34" t="s">
        <v>6</v>
      </c>
      <c r="K7694" s="34" t="s">
        <v>6</v>
      </c>
      <c r="L7694" s="34" t="s">
        <v>6</v>
      </c>
      <c r="M7694" s="34" t="s">
        <v>6</v>
      </c>
      <c r="N7694" s="34" t="s">
        <v>6</v>
      </c>
      <c r="O7694" s="34">
        <v>40.969986309879609</v>
      </c>
      <c r="P7694" s="34">
        <v>4401.9717581675204</v>
      </c>
      <c r="Q7694" t="s">
        <v>6</v>
      </c>
      <c r="R7694" t="s">
        <v>6</v>
      </c>
      <c r="S7694" t="s">
        <v>6</v>
      </c>
      <c r="T7694" t="s">
        <v>8108</v>
      </c>
      <c r="U7694" t="s">
        <v>6</v>
      </c>
      <c r="V7694" t="s">
        <v>6</v>
      </c>
      <c r="W7694" t="s">
        <v>6546</v>
      </c>
      <c r="X7694" t="s">
        <v>6546</v>
      </c>
      <c r="Y7694" t="s">
        <v>6</v>
      </c>
      <c r="Z7694" t="s">
        <v>15047</v>
      </c>
      <c r="AA7694" t="s">
        <v>6</v>
      </c>
      <c r="AB7694" t="s">
        <v>15048</v>
      </c>
      <c r="AC7694" t="s">
        <v>14990</v>
      </c>
    </row>
    <row r="7695" spans="1:29" x14ac:dyDescent="0.3">
      <c r="A7695" t="s">
        <v>340</v>
      </c>
      <c r="B7695" s="35">
        <v>622</v>
      </c>
      <c r="C7695" t="s">
        <v>187</v>
      </c>
      <c r="D7695" s="35">
        <v>1991</v>
      </c>
      <c r="E7695" t="s">
        <v>8149</v>
      </c>
      <c r="F7695" s="34" t="s">
        <v>6</v>
      </c>
      <c r="G7695" s="34" t="s">
        <v>6</v>
      </c>
      <c r="H7695" s="34" t="s">
        <v>6</v>
      </c>
      <c r="I7695" s="34">
        <v>20.652377419637578</v>
      </c>
      <c r="J7695" s="34" t="s">
        <v>6</v>
      </c>
      <c r="K7695" s="34" t="s">
        <v>6</v>
      </c>
      <c r="L7695" s="34" t="s">
        <v>6</v>
      </c>
      <c r="M7695" s="34" t="s">
        <v>6</v>
      </c>
      <c r="N7695" s="34" t="s">
        <v>6</v>
      </c>
      <c r="O7695" s="34">
        <v>43.460042143920816</v>
      </c>
      <c r="P7695" s="34">
        <v>4385.4211511168496</v>
      </c>
      <c r="Q7695" t="s">
        <v>6</v>
      </c>
      <c r="R7695" t="s">
        <v>6</v>
      </c>
      <c r="S7695" t="s">
        <v>6</v>
      </c>
      <c r="T7695" t="s">
        <v>8108</v>
      </c>
      <c r="U7695" t="s">
        <v>6</v>
      </c>
      <c r="V7695" t="s">
        <v>6</v>
      </c>
      <c r="W7695" t="s">
        <v>6546</v>
      </c>
      <c r="X7695" t="s">
        <v>6546</v>
      </c>
      <c r="Y7695" t="s">
        <v>6</v>
      </c>
      <c r="Z7695" t="s">
        <v>15047</v>
      </c>
      <c r="AA7695" t="s">
        <v>6</v>
      </c>
      <c r="AB7695" t="s">
        <v>15048</v>
      </c>
      <c r="AC7695" t="s">
        <v>14990</v>
      </c>
    </row>
    <row r="7696" spans="1:29" x14ac:dyDescent="0.3">
      <c r="A7696" t="s">
        <v>340</v>
      </c>
      <c r="B7696" s="35">
        <v>622</v>
      </c>
      <c r="C7696" t="s">
        <v>187</v>
      </c>
      <c r="D7696" s="35">
        <v>1992</v>
      </c>
      <c r="E7696" t="s">
        <v>8150</v>
      </c>
      <c r="F7696" s="34" t="s">
        <v>6</v>
      </c>
      <c r="G7696" s="34" t="s">
        <v>6</v>
      </c>
      <c r="H7696" s="34" t="s">
        <v>6</v>
      </c>
      <c r="I7696" s="34">
        <v>9.7876770296736062</v>
      </c>
      <c r="J7696" s="34" t="s">
        <v>6</v>
      </c>
      <c r="K7696" s="34" t="s">
        <v>6</v>
      </c>
      <c r="L7696" s="34" t="s">
        <v>6</v>
      </c>
      <c r="M7696" s="34" t="s">
        <v>6</v>
      </c>
      <c r="N7696" s="34" t="s">
        <v>6</v>
      </c>
      <c r="O7696" s="34">
        <v>53.705945157653915</v>
      </c>
      <c r="P7696" s="34">
        <v>4195.1128025049002</v>
      </c>
      <c r="Q7696" t="s">
        <v>6</v>
      </c>
      <c r="R7696" t="s">
        <v>6</v>
      </c>
      <c r="S7696" t="s">
        <v>6</v>
      </c>
      <c r="T7696" t="s">
        <v>8108</v>
      </c>
      <c r="U7696" t="s">
        <v>6</v>
      </c>
      <c r="V7696" t="s">
        <v>6</v>
      </c>
      <c r="W7696" t="s">
        <v>6546</v>
      </c>
      <c r="X7696" t="s">
        <v>6546</v>
      </c>
      <c r="Y7696" t="s">
        <v>6</v>
      </c>
      <c r="Z7696" t="s">
        <v>15047</v>
      </c>
      <c r="AA7696" t="s">
        <v>6</v>
      </c>
      <c r="AB7696" t="s">
        <v>15048</v>
      </c>
      <c r="AC7696" t="s">
        <v>14990</v>
      </c>
    </row>
    <row r="7697" spans="1:29" x14ac:dyDescent="0.3">
      <c r="A7697" t="s">
        <v>340</v>
      </c>
      <c r="B7697" s="35">
        <v>622</v>
      </c>
      <c r="C7697" t="s">
        <v>187</v>
      </c>
      <c r="D7697" s="35">
        <v>1993</v>
      </c>
      <c r="E7697" t="s">
        <v>8151</v>
      </c>
      <c r="F7697" s="34" t="s">
        <v>6</v>
      </c>
      <c r="G7697" s="34" t="s">
        <v>6</v>
      </c>
      <c r="H7697" s="34" t="s">
        <v>6</v>
      </c>
      <c r="I7697" s="34">
        <v>9.1375379091196809</v>
      </c>
      <c r="J7697" s="34" t="s">
        <v>6</v>
      </c>
      <c r="K7697" s="34" t="s">
        <v>6</v>
      </c>
      <c r="L7697" s="34" t="s">
        <v>6</v>
      </c>
      <c r="M7697" s="34" t="s">
        <v>6</v>
      </c>
      <c r="N7697" s="34" t="s">
        <v>6</v>
      </c>
      <c r="O7697" s="34">
        <v>53.470004815327165</v>
      </c>
      <c r="P7697" s="34">
        <v>4142.5870103205198</v>
      </c>
      <c r="Q7697" t="s">
        <v>6</v>
      </c>
      <c r="R7697" t="s">
        <v>6</v>
      </c>
      <c r="S7697" t="s">
        <v>6</v>
      </c>
      <c r="T7697" t="s">
        <v>8108</v>
      </c>
      <c r="U7697" t="s">
        <v>6</v>
      </c>
      <c r="V7697" t="s">
        <v>6</v>
      </c>
      <c r="W7697" t="s">
        <v>6546</v>
      </c>
      <c r="X7697" t="s">
        <v>6546</v>
      </c>
      <c r="Y7697" t="s">
        <v>6</v>
      </c>
      <c r="Z7697" t="s">
        <v>15047</v>
      </c>
      <c r="AA7697" t="s">
        <v>6</v>
      </c>
      <c r="AB7697" t="s">
        <v>15048</v>
      </c>
      <c r="AC7697" t="s">
        <v>14990</v>
      </c>
    </row>
    <row r="7698" spans="1:29" x14ac:dyDescent="0.3">
      <c r="A7698" t="s">
        <v>340</v>
      </c>
      <c r="B7698" s="35">
        <v>622</v>
      </c>
      <c r="C7698" t="s">
        <v>187</v>
      </c>
      <c r="D7698" s="35">
        <v>1994</v>
      </c>
      <c r="E7698" t="s">
        <v>8152</v>
      </c>
      <c r="F7698" s="34" t="s">
        <v>6</v>
      </c>
      <c r="G7698" s="34" t="s">
        <v>6</v>
      </c>
      <c r="H7698" s="34" t="s">
        <v>6</v>
      </c>
      <c r="I7698" s="34">
        <v>8.2094618283162539</v>
      </c>
      <c r="J7698" s="34" t="s">
        <v>6</v>
      </c>
      <c r="K7698" s="34" t="s">
        <v>6</v>
      </c>
      <c r="L7698" s="34" t="s">
        <v>6</v>
      </c>
      <c r="M7698" s="34" t="s">
        <v>6</v>
      </c>
      <c r="N7698" s="34" t="s">
        <v>6</v>
      </c>
      <c r="O7698" s="34">
        <v>90.25947123981382</v>
      </c>
      <c r="P7698" s="34">
        <v>4619.9686985431999</v>
      </c>
      <c r="Q7698" t="s">
        <v>6</v>
      </c>
      <c r="R7698" t="s">
        <v>6</v>
      </c>
      <c r="S7698" t="s">
        <v>6</v>
      </c>
      <c r="T7698" t="s">
        <v>8108</v>
      </c>
      <c r="U7698" t="s">
        <v>6</v>
      </c>
      <c r="V7698" t="s">
        <v>6</v>
      </c>
      <c r="W7698" t="s">
        <v>6546</v>
      </c>
      <c r="X7698" t="s">
        <v>6546</v>
      </c>
      <c r="Y7698" t="s">
        <v>6</v>
      </c>
      <c r="Z7698" t="s">
        <v>15047</v>
      </c>
      <c r="AA7698" t="s">
        <v>6</v>
      </c>
      <c r="AB7698" t="s">
        <v>15048</v>
      </c>
      <c r="AC7698" t="s">
        <v>14990</v>
      </c>
    </row>
    <row r="7699" spans="1:29" x14ac:dyDescent="0.3">
      <c r="A7699" t="s">
        <v>340</v>
      </c>
      <c r="B7699">
        <v>622</v>
      </c>
      <c r="C7699" t="s">
        <v>187</v>
      </c>
      <c r="D7699">
        <v>1995</v>
      </c>
      <c r="E7699" t="s">
        <v>8153</v>
      </c>
      <c r="F7699" s="34" t="s">
        <v>6</v>
      </c>
      <c r="G7699" s="34" t="s">
        <v>6</v>
      </c>
      <c r="H7699" s="34" t="s">
        <v>6</v>
      </c>
      <c r="I7699" s="34">
        <v>7.2951993987118069</v>
      </c>
      <c r="J7699" s="34" t="s">
        <v>6</v>
      </c>
      <c r="K7699" s="34" t="s">
        <v>6</v>
      </c>
      <c r="L7699" s="34" t="s">
        <v>6</v>
      </c>
      <c r="M7699" s="34" t="s">
        <v>6</v>
      </c>
      <c r="N7699" s="34" t="s">
        <v>6</v>
      </c>
      <c r="O7699" s="34">
        <v>106.48927816477647</v>
      </c>
      <c r="P7699" s="34">
        <v>5225.0587934311397</v>
      </c>
      <c r="Q7699" t="s">
        <v>6</v>
      </c>
      <c r="R7699" t="s">
        <v>6</v>
      </c>
      <c r="S7699" t="s">
        <v>6</v>
      </c>
      <c r="T7699" t="s">
        <v>8108</v>
      </c>
      <c r="U7699" t="s">
        <v>6</v>
      </c>
      <c r="V7699" t="s">
        <v>6</v>
      </c>
      <c r="W7699" t="s">
        <v>6546</v>
      </c>
      <c r="X7699" t="s">
        <v>6546</v>
      </c>
      <c r="Y7699" t="s">
        <v>6</v>
      </c>
      <c r="Z7699" t="s">
        <v>15047</v>
      </c>
      <c r="AA7699" t="s">
        <v>6</v>
      </c>
      <c r="AB7699" t="s">
        <v>15048</v>
      </c>
      <c r="AC7699" t="s">
        <v>14990</v>
      </c>
    </row>
    <row r="7700" spans="1:29" x14ac:dyDescent="0.3">
      <c r="A7700" t="s">
        <v>340</v>
      </c>
      <c r="B7700" s="35">
        <v>622</v>
      </c>
      <c r="C7700" t="s">
        <v>187</v>
      </c>
      <c r="D7700" s="35">
        <v>1996</v>
      </c>
      <c r="E7700" t="s">
        <v>8154</v>
      </c>
      <c r="F7700" s="34" t="s">
        <v>6</v>
      </c>
      <c r="G7700" s="34" t="s">
        <v>6</v>
      </c>
      <c r="H7700" s="34" t="s">
        <v>6</v>
      </c>
      <c r="I7700" s="34">
        <v>7.0298092645396437</v>
      </c>
      <c r="J7700" s="34" t="s">
        <v>6</v>
      </c>
      <c r="K7700" s="34" t="s">
        <v>6</v>
      </c>
      <c r="L7700" s="34" t="s">
        <v>6</v>
      </c>
      <c r="M7700" s="34" t="s">
        <v>6</v>
      </c>
      <c r="N7700" s="34" t="s">
        <v>6</v>
      </c>
      <c r="O7700" s="34">
        <v>94.219735564137139</v>
      </c>
      <c r="P7700" s="34">
        <v>5634.0166395940496</v>
      </c>
      <c r="Q7700" t="s">
        <v>6</v>
      </c>
      <c r="R7700" t="s">
        <v>6</v>
      </c>
      <c r="S7700" t="s">
        <v>6</v>
      </c>
      <c r="T7700" t="s">
        <v>8108</v>
      </c>
      <c r="U7700" t="s">
        <v>6</v>
      </c>
      <c r="V7700" t="s">
        <v>6</v>
      </c>
      <c r="W7700" t="s">
        <v>6546</v>
      </c>
      <c r="X7700" t="s">
        <v>6546</v>
      </c>
      <c r="Y7700" t="s">
        <v>6</v>
      </c>
      <c r="Z7700" t="s">
        <v>15047</v>
      </c>
      <c r="AA7700" t="s">
        <v>6</v>
      </c>
      <c r="AB7700" t="s">
        <v>15048</v>
      </c>
      <c r="AC7700" t="s">
        <v>14990</v>
      </c>
    </row>
    <row r="7701" spans="1:29" x14ac:dyDescent="0.3">
      <c r="A7701" t="s">
        <v>340</v>
      </c>
      <c r="B7701" s="35">
        <v>622</v>
      </c>
      <c r="C7701" t="s">
        <v>187</v>
      </c>
      <c r="D7701" s="35">
        <v>1997</v>
      </c>
      <c r="E7701" t="s">
        <v>8155</v>
      </c>
      <c r="F7701" s="34" t="s">
        <v>6</v>
      </c>
      <c r="G7701" s="34" t="s">
        <v>6</v>
      </c>
      <c r="H7701" s="34" t="s">
        <v>6</v>
      </c>
      <c r="I7701" s="34">
        <v>5.8168470872504914</v>
      </c>
      <c r="J7701" s="34" t="s">
        <v>6</v>
      </c>
      <c r="K7701" s="34" t="s">
        <v>6</v>
      </c>
      <c r="L7701" s="34" t="s">
        <v>6</v>
      </c>
      <c r="M7701" s="34" t="s">
        <v>6</v>
      </c>
      <c r="N7701" s="34" t="s">
        <v>6</v>
      </c>
      <c r="O7701" s="34" t="s">
        <v>6</v>
      </c>
      <c r="P7701" s="34">
        <v>6142.6841225446997</v>
      </c>
      <c r="Q7701" t="s">
        <v>6</v>
      </c>
      <c r="R7701" t="s">
        <v>6</v>
      </c>
      <c r="S7701" t="s">
        <v>6</v>
      </c>
      <c r="T7701" t="s">
        <v>8108</v>
      </c>
      <c r="U7701" t="s">
        <v>6</v>
      </c>
      <c r="V7701" t="s">
        <v>6</v>
      </c>
      <c r="W7701" t="s">
        <v>6546</v>
      </c>
      <c r="X7701" t="s">
        <v>6546</v>
      </c>
      <c r="Y7701" t="s">
        <v>6</v>
      </c>
      <c r="Z7701" t="s">
        <v>15047</v>
      </c>
      <c r="AA7701" t="s">
        <v>6</v>
      </c>
      <c r="AB7701" t="s">
        <v>15048</v>
      </c>
      <c r="AC7701" t="s">
        <v>14990</v>
      </c>
    </row>
    <row r="7702" spans="1:29" x14ac:dyDescent="0.3">
      <c r="A7702" t="s">
        <v>340</v>
      </c>
      <c r="B7702" s="35">
        <v>622</v>
      </c>
      <c r="C7702" t="s">
        <v>187</v>
      </c>
      <c r="D7702" s="35">
        <v>1998</v>
      </c>
      <c r="E7702" t="s">
        <v>8156</v>
      </c>
      <c r="F7702" s="34" t="s">
        <v>6</v>
      </c>
      <c r="G7702" s="34" t="s">
        <v>6</v>
      </c>
      <c r="H7702" s="34" t="s">
        <v>6</v>
      </c>
      <c r="I7702" s="34">
        <v>6.5801768813985078</v>
      </c>
      <c r="J7702" s="34" t="s">
        <v>6</v>
      </c>
      <c r="K7702" s="34" t="s">
        <v>6</v>
      </c>
      <c r="L7702" s="34" t="s">
        <v>6</v>
      </c>
      <c r="M7702" s="34" t="s">
        <v>6</v>
      </c>
      <c r="N7702" s="34" t="s">
        <v>6</v>
      </c>
      <c r="O7702" s="34">
        <v>67.759006050709786</v>
      </c>
      <c r="P7702" s="34">
        <v>6688.52790456612</v>
      </c>
      <c r="Q7702" t="s">
        <v>6</v>
      </c>
      <c r="R7702" t="s">
        <v>6</v>
      </c>
      <c r="S7702" t="s">
        <v>6</v>
      </c>
      <c r="T7702" t="s">
        <v>8108</v>
      </c>
      <c r="U7702" t="s">
        <v>6</v>
      </c>
      <c r="V7702" t="s">
        <v>6</v>
      </c>
      <c r="W7702" t="s">
        <v>6546</v>
      </c>
      <c r="X7702" t="s">
        <v>6546</v>
      </c>
      <c r="Y7702" t="s">
        <v>6</v>
      </c>
      <c r="Z7702" t="s">
        <v>15047</v>
      </c>
      <c r="AA7702" t="s">
        <v>6</v>
      </c>
      <c r="AB7702" t="s">
        <v>15048</v>
      </c>
      <c r="AC7702" t="s">
        <v>14990</v>
      </c>
    </row>
    <row r="7703" spans="1:29" x14ac:dyDescent="0.3">
      <c r="A7703" t="s">
        <v>340</v>
      </c>
      <c r="B7703" s="35">
        <v>622</v>
      </c>
      <c r="C7703" t="s">
        <v>187</v>
      </c>
      <c r="D7703" s="35">
        <v>1999</v>
      </c>
      <c r="E7703" t="s">
        <v>8157</v>
      </c>
      <c r="F7703" s="34" t="s">
        <v>6</v>
      </c>
      <c r="G7703" s="34" t="s">
        <v>6</v>
      </c>
      <c r="H7703" s="34" t="s">
        <v>6</v>
      </c>
      <c r="I7703" s="34">
        <v>6.9418630003338624</v>
      </c>
      <c r="J7703" s="34" t="s">
        <v>6</v>
      </c>
      <c r="K7703" s="34" t="s">
        <v>6</v>
      </c>
      <c r="L7703" s="34" t="s">
        <v>6</v>
      </c>
      <c r="M7703" s="34" t="s">
        <v>6</v>
      </c>
      <c r="N7703" s="34" t="s">
        <v>6</v>
      </c>
      <c r="O7703" s="34">
        <v>68.370093800649627</v>
      </c>
      <c r="P7703" s="34">
        <v>7118.4579482667996</v>
      </c>
      <c r="Q7703" t="s">
        <v>6</v>
      </c>
      <c r="R7703" t="s">
        <v>6</v>
      </c>
      <c r="S7703" t="s">
        <v>6</v>
      </c>
      <c r="T7703" t="s">
        <v>8108</v>
      </c>
      <c r="U7703" t="s">
        <v>6</v>
      </c>
      <c r="V7703" t="s">
        <v>6</v>
      </c>
      <c r="W7703" t="s">
        <v>6546</v>
      </c>
      <c r="X7703" t="s">
        <v>6546</v>
      </c>
      <c r="Y7703" t="s">
        <v>6</v>
      </c>
      <c r="Z7703" t="s">
        <v>15047</v>
      </c>
      <c r="AA7703" t="s">
        <v>6</v>
      </c>
      <c r="AB7703" t="s">
        <v>15048</v>
      </c>
      <c r="AC7703" t="s">
        <v>14990</v>
      </c>
    </row>
    <row r="7704" spans="1:29" x14ac:dyDescent="0.3">
      <c r="A7704" t="s">
        <v>340</v>
      </c>
      <c r="B7704" s="35">
        <v>622</v>
      </c>
      <c r="C7704" t="s">
        <v>187</v>
      </c>
      <c r="D7704" s="35">
        <v>2000</v>
      </c>
      <c r="E7704" t="s">
        <v>8158</v>
      </c>
      <c r="F7704" s="34" t="s">
        <v>6</v>
      </c>
      <c r="G7704" s="34" t="s">
        <v>6</v>
      </c>
      <c r="H7704" s="34" t="s">
        <v>6</v>
      </c>
      <c r="I7704" s="34">
        <v>7.4393871691056983</v>
      </c>
      <c r="J7704" s="34" t="s">
        <v>6</v>
      </c>
      <c r="K7704" s="34" t="s">
        <v>6</v>
      </c>
      <c r="L7704" s="34" t="s">
        <v>6</v>
      </c>
      <c r="M7704" s="34" t="s">
        <v>6</v>
      </c>
      <c r="N7704" s="34" t="s">
        <v>6</v>
      </c>
      <c r="O7704" s="34">
        <v>75.881285110893799</v>
      </c>
      <c r="P7704" s="34">
        <v>7504.4689049437002</v>
      </c>
      <c r="Q7704" t="s">
        <v>6</v>
      </c>
      <c r="R7704" t="s">
        <v>6</v>
      </c>
      <c r="S7704" t="s">
        <v>6</v>
      </c>
      <c r="T7704" t="s">
        <v>8108</v>
      </c>
      <c r="U7704" t="s">
        <v>6</v>
      </c>
      <c r="V7704" t="s">
        <v>6</v>
      </c>
      <c r="W7704" t="s">
        <v>6546</v>
      </c>
      <c r="X7704" t="s">
        <v>6546</v>
      </c>
      <c r="Y7704" t="s">
        <v>6</v>
      </c>
      <c r="Z7704" t="s">
        <v>15047</v>
      </c>
      <c r="AA7704" t="s">
        <v>6</v>
      </c>
      <c r="AB7704" t="s">
        <v>15048</v>
      </c>
      <c r="AC7704" t="s">
        <v>14990</v>
      </c>
    </row>
    <row r="7705" spans="1:29" x14ac:dyDescent="0.3">
      <c r="A7705" t="s">
        <v>340</v>
      </c>
      <c r="B7705" s="35">
        <v>622</v>
      </c>
      <c r="C7705" t="s">
        <v>187</v>
      </c>
      <c r="D7705" s="35">
        <v>2001</v>
      </c>
      <c r="E7705" t="s">
        <v>8159</v>
      </c>
      <c r="F7705" s="34" t="s">
        <v>6</v>
      </c>
      <c r="G7705" s="34" t="s">
        <v>6</v>
      </c>
      <c r="H7705" s="34" t="s">
        <v>6</v>
      </c>
      <c r="I7705" s="34">
        <v>7.7501642482633013</v>
      </c>
      <c r="J7705" s="34">
        <v>1.9053869713362381</v>
      </c>
      <c r="K7705" s="34">
        <v>5.8447772769270641</v>
      </c>
      <c r="L7705" s="34" t="s">
        <v>6</v>
      </c>
      <c r="M7705" s="34" t="s">
        <v>6</v>
      </c>
      <c r="N7705" s="34" t="s">
        <v>6</v>
      </c>
      <c r="O7705" s="34">
        <v>62.181784769684391</v>
      </c>
      <c r="P7705" s="34">
        <v>8022.3073999925</v>
      </c>
      <c r="Q7705" t="s">
        <v>6</v>
      </c>
      <c r="R7705" t="s">
        <v>6</v>
      </c>
      <c r="S7705" t="s">
        <v>6</v>
      </c>
      <c r="T7705" t="s">
        <v>8108</v>
      </c>
      <c r="U7705" t="s">
        <v>6</v>
      </c>
      <c r="V7705" t="s">
        <v>6</v>
      </c>
      <c r="W7705" t="s">
        <v>6546</v>
      </c>
      <c r="X7705" t="s">
        <v>6546</v>
      </c>
      <c r="Y7705" t="s">
        <v>6</v>
      </c>
      <c r="Z7705" t="s">
        <v>15047</v>
      </c>
      <c r="AA7705" t="s">
        <v>6</v>
      </c>
      <c r="AB7705" t="s">
        <v>15048</v>
      </c>
      <c r="AC7705" t="s">
        <v>14990</v>
      </c>
    </row>
    <row r="7706" spans="1:29" x14ac:dyDescent="0.3">
      <c r="A7706" t="s">
        <v>340</v>
      </c>
      <c r="B7706" s="35">
        <v>622</v>
      </c>
      <c r="C7706" t="s">
        <v>187</v>
      </c>
      <c r="D7706" s="35">
        <v>2002</v>
      </c>
      <c r="E7706" t="s">
        <v>8160</v>
      </c>
      <c r="F7706" s="34" t="s">
        <v>6</v>
      </c>
      <c r="G7706" s="34" t="s">
        <v>6</v>
      </c>
      <c r="H7706" s="34" t="s">
        <v>6</v>
      </c>
      <c r="I7706" s="34">
        <v>7.9754827423773946</v>
      </c>
      <c r="J7706" s="34">
        <v>1.6489762072629506</v>
      </c>
      <c r="K7706" s="34">
        <v>6.3265065351144436</v>
      </c>
      <c r="L7706" s="34" t="s">
        <v>6</v>
      </c>
      <c r="M7706" s="34" t="s">
        <v>6</v>
      </c>
      <c r="N7706" s="34" t="s">
        <v>6</v>
      </c>
      <c r="O7706" s="34">
        <v>56.600056529472297</v>
      </c>
      <c r="P7706" s="34">
        <v>8614.0114923653</v>
      </c>
      <c r="Q7706" t="s">
        <v>6</v>
      </c>
      <c r="R7706" t="s">
        <v>6</v>
      </c>
      <c r="S7706" t="s">
        <v>6</v>
      </c>
      <c r="T7706" t="s">
        <v>8108</v>
      </c>
      <c r="U7706" t="s">
        <v>6</v>
      </c>
      <c r="V7706" t="s">
        <v>6</v>
      </c>
      <c r="W7706" t="s">
        <v>6546</v>
      </c>
      <c r="X7706" t="s">
        <v>6546</v>
      </c>
      <c r="Y7706" t="s">
        <v>6</v>
      </c>
      <c r="Z7706" t="s">
        <v>15047</v>
      </c>
      <c r="AA7706" t="s">
        <v>6</v>
      </c>
      <c r="AB7706" t="s">
        <v>15048</v>
      </c>
      <c r="AC7706" t="s">
        <v>14990</v>
      </c>
    </row>
    <row r="7707" spans="1:29" x14ac:dyDescent="0.3">
      <c r="A7707" t="s">
        <v>340</v>
      </c>
      <c r="B7707" s="35">
        <v>622</v>
      </c>
      <c r="C7707" t="s">
        <v>187</v>
      </c>
      <c r="D7707" s="35">
        <v>2003</v>
      </c>
      <c r="E7707" t="s">
        <v>8161</v>
      </c>
      <c r="F7707" s="34" t="s">
        <v>6</v>
      </c>
      <c r="G7707" s="34" t="s">
        <v>6</v>
      </c>
      <c r="H7707" s="34" t="s">
        <v>6</v>
      </c>
      <c r="I7707" s="34">
        <v>8.1268572518266033</v>
      </c>
      <c r="J7707" s="34">
        <v>1.9446732358055898</v>
      </c>
      <c r="K7707" s="34">
        <v>6.1821840160210124</v>
      </c>
      <c r="L7707" s="34" t="s">
        <v>6</v>
      </c>
      <c r="M7707" s="34" t="s">
        <v>6</v>
      </c>
      <c r="N7707" s="34" t="s">
        <v>6</v>
      </c>
      <c r="O7707" s="34">
        <v>51.520638227278816</v>
      </c>
      <c r="P7707" s="34">
        <v>9261.1445812073998</v>
      </c>
      <c r="Q7707" t="s">
        <v>6</v>
      </c>
      <c r="R7707" t="s">
        <v>6</v>
      </c>
      <c r="S7707" t="s">
        <v>6</v>
      </c>
      <c r="T7707" t="s">
        <v>8108</v>
      </c>
      <c r="U7707" t="s">
        <v>6</v>
      </c>
      <c r="V7707" t="s">
        <v>6</v>
      </c>
      <c r="W7707" t="s">
        <v>6546</v>
      </c>
      <c r="X7707" t="s">
        <v>6546</v>
      </c>
      <c r="Y7707" t="s">
        <v>6</v>
      </c>
      <c r="Z7707" t="s">
        <v>15047</v>
      </c>
      <c r="AA7707" t="s">
        <v>6</v>
      </c>
      <c r="AB7707" t="s">
        <v>15048</v>
      </c>
      <c r="AC7707" t="s">
        <v>14990</v>
      </c>
    </row>
    <row r="7708" spans="1:29" x14ac:dyDescent="0.3">
      <c r="A7708" t="s">
        <v>340</v>
      </c>
      <c r="B7708" s="35">
        <v>622</v>
      </c>
      <c r="C7708" t="s">
        <v>187</v>
      </c>
      <c r="D7708" s="35">
        <v>2004</v>
      </c>
      <c r="E7708" t="s">
        <v>8162</v>
      </c>
      <c r="F7708" s="34" t="s">
        <v>6</v>
      </c>
      <c r="G7708" s="34" t="s">
        <v>6</v>
      </c>
      <c r="H7708" s="34" t="s">
        <v>6</v>
      </c>
      <c r="I7708" s="34">
        <v>7.7322936202032793</v>
      </c>
      <c r="J7708" s="34">
        <v>1.8094178486998755</v>
      </c>
      <c r="K7708" s="34">
        <v>5.9228757715034028</v>
      </c>
      <c r="L7708" s="34" t="s">
        <v>6</v>
      </c>
      <c r="M7708" s="34" t="s">
        <v>6</v>
      </c>
      <c r="N7708" s="34" t="s">
        <v>6</v>
      </c>
      <c r="O7708" s="34">
        <v>51.728419305228847</v>
      </c>
      <c r="P7708" s="34">
        <v>9927.7787123119997</v>
      </c>
      <c r="Q7708" t="s">
        <v>6</v>
      </c>
      <c r="R7708" t="s">
        <v>6</v>
      </c>
      <c r="S7708" t="s">
        <v>6</v>
      </c>
      <c r="T7708" t="s">
        <v>8108</v>
      </c>
      <c r="U7708" t="s">
        <v>6</v>
      </c>
      <c r="V7708" t="s">
        <v>6</v>
      </c>
      <c r="W7708" t="s">
        <v>6546</v>
      </c>
      <c r="X7708" t="s">
        <v>6546</v>
      </c>
      <c r="Y7708" t="s">
        <v>6</v>
      </c>
      <c r="Z7708" t="s">
        <v>15047</v>
      </c>
      <c r="AA7708" t="s">
        <v>6</v>
      </c>
      <c r="AB7708" t="s">
        <v>15048</v>
      </c>
      <c r="AC7708" t="s">
        <v>14990</v>
      </c>
    </row>
    <row r="7709" spans="1:29" x14ac:dyDescent="0.3">
      <c r="A7709" t="s">
        <v>340</v>
      </c>
      <c r="B7709" s="35">
        <v>622</v>
      </c>
      <c r="C7709" t="s">
        <v>187</v>
      </c>
      <c r="D7709" s="35">
        <v>2005</v>
      </c>
      <c r="E7709" t="s">
        <v>8163</v>
      </c>
      <c r="F7709" s="34" t="s">
        <v>6</v>
      </c>
      <c r="G7709" s="34" t="s">
        <v>6</v>
      </c>
      <c r="H7709" s="34" t="s">
        <v>6</v>
      </c>
      <c r="I7709" s="34">
        <v>8.3391881752752131</v>
      </c>
      <c r="J7709" s="34">
        <v>1.7952250216570573</v>
      </c>
      <c r="K7709" s="34">
        <v>6.5439631536181571</v>
      </c>
      <c r="L7709" s="34" t="s">
        <v>6</v>
      </c>
      <c r="M7709" s="34" t="s">
        <v>6</v>
      </c>
      <c r="N7709" s="34" t="s">
        <v>6</v>
      </c>
      <c r="O7709" s="34">
        <v>43.843273085689724</v>
      </c>
      <c r="P7709" s="34">
        <v>10286.7327366874</v>
      </c>
      <c r="Q7709" t="s">
        <v>6</v>
      </c>
      <c r="R7709" t="s">
        <v>6</v>
      </c>
      <c r="S7709" t="s">
        <v>6</v>
      </c>
      <c r="T7709" t="s">
        <v>8108</v>
      </c>
      <c r="U7709" t="s">
        <v>6</v>
      </c>
      <c r="V7709" t="s">
        <v>6</v>
      </c>
      <c r="W7709" t="s">
        <v>6546</v>
      </c>
      <c r="X7709" t="s">
        <v>6546</v>
      </c>
      <c r="Y7709" t="s">
        <v>6</v>
      </c>
      <c r="Z7709" t="s">
        <v>15047</v>
      </c>
      <c r="AA7709" t="s">
        <v>6</v>
      </c>
      <c r="AB7709" t="s">
        <v>15048</v>
      </c>
      <c r="AC7709" t="s">
        <v>14990</v>
      </c>
    </row>
    <row r="7710" spans="1:29" x14ac:dyDescent="0.3">
      <c r="A7710" t="s">
        <v>340</v>
      </c>
      <c r="B7710" s="35">
        <v>622</v>
      </c>
      <c r="C7710" t="s">
        <v>187</v>
      </c>
      <c r="D7710" s="35">
        <v>2006</v>
      </c>
      <c r="E7710" t="s">
        <v>8164</v>
      </c>
      <c r="F7710" s="34" t="s">
        <v>6</v>
      </c>
      <c r="G7710" s="34" t="s">
        <v>6</v>
      </c>
      <c r="H7710" s="34" t="s">
        <v>6</v>
      </c>
      <c r="I7710" s="34">
        <v>8.0625673538233489</v>
      </c>
      <c r="J7710" s="34">
        <v>1.9162980685643014</v>
      </c>
      <c r="K7710" s="34">
        <v>6.1462692852590468</v>
      </c>
      <c r="L7710" s="34" t="s">
        <v>6</v>
      </c>
      <c r="M7710" s="34" t="s">
        <v>6</v>
      </c>
      <c r="N7710" s="34" t="s">
        <v>6</v>
      </c>
      <c r="O7710" s="34">
        <v>18.353766888669437</v>
      </c>
      <c r="P7710" s="34">
        <v>10924.187809511201</v>
      </c>
      <c r="Q7710" t="s">
        <v>6</v>
      </c>
      <c r="R7710" t="s">
        <v>6</v>
      </c>
      <c r="S7710" t="s">
        <v>6</v>
      </c>
      <c r="T7710" t="s">
        <v>8108</v>
      </c>
      <c r="U7710" t="s">
        <v>6</v>
      </c>
      <c r="V7710" t="s">
        <v>6</v>
      </c>
      <c r="W7710" t="s">
        <v>6546</v>
      </c>
      <c r="X7710" t="s">
        <v>6546</v>
      </c>
      <c r="Y7710" t="s">
        <v>6</v>
      </c>
      <c r="Z7710" t="s">
        <v>15047</v>
      </c>
      <c r="AA7710" t="s">
        <v>6</v>
      </c>
      <c r="AB7710" t="s">
        <v>15048</v>
      </c>
      <c r="AC7710" t="s">
        <v>14990</v>
      </c>
    </row>
    <row r="7711" spans="1:29" x14ac:dyDescent="0.3">
      <c r="A7711" t="s">
        <v>340</v>
      </c>
      <c r="B7711" s="35">
        <v>622</v>
      </c>
      <c r="C7711" t="s">
        <v>187</v>
      </c>
      <c r="D7711" s="35">
        <v>2007</v>
      </c>
      <c r="E7711" t="s">
        <v>8165</v>
      </c>
      <c r="F7711" s="34" t="s">
        <v>6</v>
      </c>
      <c r="G7711" s="34" t="s">
        <v>6</v>
      </c>
      <c r="H7711" s="34" t="s">
        <v>6</v>
      </c>
      <c r="I7711" s="34">
        <v>8.2388100835147871</v>
      </c>
      <c r="J7711" s="34">
        <v>1.9432687977564711</v>
      </c>
      <c r="K7711" s="34">
        <v>6.2955412857583157</v>
      </c>
      <c r="L7711" s="34" t="s">
        <v>6</v>
      </c>
      <c r="M7711" s="34" t="s">
        <v>6</v>
      </c>
      <c r="N7711" s="34" t="s">
        <v>6</v>
      </c>
      <c r="O7711" s="34">
        <v>13.804403735763282</v>
      </c>
      <c r="P7711" s="34">
        <v>11452.867470364799</v>
      </c>
      <c r="Q7711" t="s">
        <v>6</v>
      </c>
      <c r="R7711" t="s">
        <v>6</v>
      </c>
      <c r="S7711" t="s">
        <v>6</v>
      </c>
      <c r="T7711" t="s">
        <v>8108</v>
      </c>
      <c r="U7711" t="s">
        <v>6</v>
      </c>
      <c r="V7711" t="s">
        <v>6</v>
      </c>
      <c r="W7711" t="s">
        <v>6546</v>
      </c>
      <c r="X7711" t="s">
        <v>6546</v>
      </c>
      <c r="Y7711" t="s">
        <v>6</v>
      </c>
      <c r="Z7711" t="s">
        <v>15047</v>
      </c>
      <c r="AA7711" t="s">
        <v>6</v>
      </c>
      <c r="AB7711" t="s">
        <v>15048</v>
      </c>
      <c r="AC7711" t="s">
        <v>14990</v>
      </c>
    </row>
    <row r="7712" spans="1:29" x14ac:dyDescent="0.3">
      <c r="A7712" t="s">
        <v>340</v>
      </c>
      <c r="B7712" s="35">
        <v>622</v>
      </c>
      <c r="C7712" t="s">
        <v>187</v>
      </c>
      <c r="D7712" s="35">
        <v>2008</v>
      </c>
      <c r="E7712" t="s">
        <v>8166</v>
      </c>
      <c r="F7712" s="34" t="s">
        <v>6</v>
      </c>
      <c r="G7712" s="34" t="s">
        <v>6</v>
      </c>
      <c r="H7712" s="34" t="s">
        <v>6</v>
      </c>
      <c r="I7712" s="34">
        <v>9.1781747241177953</v>
      </c>
      <c r="J7712" s="34">
        <v>2.0162682448738907</v>
      </c>
      <c r="K7712" s="34">
        <v>7.1619064792439042</v>
      </c>
      <c r="L7712" s="34" t="s">
        <v>6</v>
      </c>
      <c r="M7712" s="34" t="s">
        <v>6</v>
      </c>
      <c r="N7712" s="34" t="s">
        <v>6</v>
      </c>
      <c r="O7712" s="34">
        <v>11.153022655047499</v>
      </c>
      <c r="P7712" s="34">
        <v>12360.9544827994</v>
      </c>
      <c r="Q7712" t="s">
        <v>6</v>
      </c>
      <c r="R7712" t="s">
        <v>6</v>
      </c>
      <c r="S7712" t="s">
        <v>6</v>
      </c>
      <c r="T7712" t="s">
        <v>8108</v>
      </c>
      <c r="U7712" t="s">
        <v>6</v>
      </c>
      <c r="V7712" t="s">
        <v>6</v>
      </c>
      <c r="W7712" t="s">
        <v>6546</v>
      </c>
      <c r="X7712" t="s">
        <v>6546</v>
      </c>
      <c r="Y7712" t="s">
        <v>6</v>
      </c>
      <c r="Z7712" t="s">
        <v>15047</v>
      </c>
      <c r="AA7712" t="s">
        <v>6</v>
      </c>
      <c r="AB7712" t="s">
        <v>15048</v>
      </c>
      <c r="AC7712" t="s">
        <v>14990</v>
      </c>
    </row>
    <row r="7713" spans="1:29" x14ac:dyDescent="0.3">
      <c r="A7713" t="s">
        <v>340</v>
      </c>
      <c r="B7713" s="35">
        <v>622</v>
      </c>
      <c r="C7713" t="s">
        <v>187</v>
      </c>
      <c r="D7713" s="35">
        <v>2009</v>
      </c>
      <c r="E7713" t="s">
        <v>8167</v>
      </c>
      <c r="F7713" s="34" t="s">
        <v>6</v>
      </c>
      <c r="G7713" s="34" t="s">
        <v>6</v>
      </c>
      <c r="H7713" s="34" t="s">
        <v>6</v>
      </c>
      <c r="I7713" s="34">
        <v>9.5473805620920853</v>
      </c>
      <c r="J7713" s="34">
        <v>2.2391481429261342</v>
      </c>
      <c r="K7713" s="34">
        <v>7.3082324191659502</v>
      </c>
      <c r="L7713" s="34" t="s">
        <v>6</v>
      </c>
      <c r="M7713" s="34" t="s">
        <v>6</v>
      </c>
      <c r="N7713" s="34" t="s">
        <v>6</v>
      </c>
      <c r="O7713" s="34">
        <v>11.255649443558546</v>
      </c>
      <c r="P7713" s="34">
        <v>13136.6922250889</v>
      </c>
      <c r="Q7713" t="s">
        <v>6</v>
      </c>
      <c r="R7713" t="s">
        <v>6</v>
      </c>
      <c r="S7713" t="s">
        <v>6</v>
      </c>
      <c r="T7713" t="s">
        <v>8108</v>
      </c>
      <c r="U7713" t="s">
        <v>6</v>
      </c>
      <c r="V7713" t="s">
        <v>6</v>
      </c>
      <c r="W7713" t="s">
        <v>6546</v>
      </c>
      <c r="X7713" t="s">
        <v>6546</v>
      </c>
      <c r="Y7713" t="s">
        <v>6</v>
      </c>
      <c r="Z7713" t="s">
        <v>15047</v>
      </c>
      <c r="AA7713" t="s">
        <v>6</v>
      </c>
      <c r="AB7713" t="s">
        <v>15048</v>
      </c>
      <c r="AC7713" t="s">
        <v>14990</v>
      </c>
    </row>
    <row r="7714" spans="1:29" x14ac:dyDescent="0.3">
      <c r="A7714" t="s">
        <v>340</v>
      </c>
      <c r="B7714" s="35">
        <v>622</v>
      </c>
      <c r="C7714" t="s">
        <v>187</v>
      </c>
      <c r="D7714" s="35">
        <v>2010</v>
      </c>
      <c r="E7714" t="s">
        <v>8168</v>
      </c>
      <c r="F7714" s="34" t="s">
        <v>6</v>
      </c>
      <c r="G7714" s="34" t="s">
        <v>6</v>
      </c>
      <c r="H7714" s="34" t="s">
        <v>6</v>
      </c>
      <c r="I7714" s="34">
        <v>10.675759364660729</v>
      </c>
      <c r="J7714" s="34">
        <v>3.211992678367777</v>
      </c>
      <c r="K7714" s="34">
        <v>7.4637666862929519</v>
      </c>
      <c r="L7714" s="34" t="s">
        <v>6</v>
      </c>
      <c r="M7714" s="34" t="s">
        <v>6</v>
      </c>
      <c r="N7714" s="34" t="s">
        <v>6</v>
      </c>
      <c r="O7714" s="34">
        <v>13.989144012800656</v>
      </c>
      <c r="P7714" s="34">
        <v>13610.554063347199</v>
      </c>
      <c r="Q7714" t="s">
        <v>6</v>
      </c>
      <c r="R7714" t="s">
        <v>6</v>
      </c>
      <c r="S7714" t="s">
        <v>6</v>
      </c>
      <c r="T7714" t="s">
        <v>8108</v>
      </c>
      <c r="U7714" t="s">
        <v>6</v>
      </c>
      <c r="V7714" t="s">
        <v>6</v>
      </c>
      <c r="W7714" t="s">
        <v>6546</v>
      </c>
      <c r="X7714" t="s">
        <v>6546</v>
      </c>
      <c r="Y7714" t="s">
        <v>6</v>
      </c>
      <c r="Z7714" t="s">
        <v>15047</v>
      </c>
      <c r="AA7714" t="s">
        <v>6</v>
      </c>
      <c r="AB7714" t="s">
        <v>15048</v>
      </c>
      <c r="AC7714" t="s">
        <v>14990</v>
      </c>
    </row>
    <row r="7715" spans="1:29" x14ac:dyDescent="0.3">
      <c r="A7715" t="s">
        <v>340</v>
      </c>
      <c r="B7715" s="35">
        <v>622</v>
      </c>
      <c r="C7715" t="s">
        <v>187</v>
      </c>
      <c r="D7715" s="35">
        <v>2011</v>
      </c>
      <c r="E7715" t="s">
        <v>8169</v>
      </c>
      <c r="F7715" s="34" t="s">
        <v>6</v>
      </c>
      <c r="G7715" s="34" t="s">
        <v>6</v>
      </c>
      <c r="H7715" s="34" t="s">
        <v>6</v>
      </c>
      <c r="I7715" s="34">
        <v>12.187997824071426</v>
      </c>
      <c r="J7715" s="34">
        <v>3.3776073228288501</v>
      </c>
      <c r="K7715" s="34">
        <v>8.8103905012425781</v>
      </c>
      <c r="L7715" s="34" t="s">
        <v>6</v>
      </c>
      <c r="M7715" s="34" t="s">
        <v>6</v>
      </c>
      <c r="N7715" s="34" t="s">
        <v>6</v>
      </c>
      <c r="O7715" s="34">
        <v>15.04699692561865</v>
      </c>
      <c r="P7715" s="34">
        <v>14434.774483839699</v>
      </c>
      <c r="Q7715" t="s">
        <v>6</v>
      </c>
      <c r="R7715" t="s">
        <v>6</v>
      </c>
      <c r="S7715" t="s">
        <v>6</v>
      </c>
      <c r="T7715" t="s">
        <v>8108</v>
      </c>
      <c r="U7715" t="s">
        <v>6</v>
      </c>
      <c r="V7715" t="s">
        <v>6</v>
      </c>
      <c r="W7715" t="s">
        <v>6546</v>
      </c>
      <c r="X7715" t="s">
        <v>6546</v>
      </c>
      <c r="Y7715" t="s">
        <v>6</v>
      </c>
      <c r="Z7715" t="s">
        <v>15047</v>
      </c>
      <c r="AA7715" t="s">
        <v>6</v>
      </c>
      <c r="AB7715" t="s">
        <v>15048</v>
      </c>
      <c r="AC7715" t="s">
        <v>14990</v>
      </c>
    </row>
    <row r="7716" spans="1:29" x14ac:dyDescent="0.3">
      <c r="A7716" t="s">
        <v>340</v>
      </c>
      <c r="B7716" s="35">
        <v>622</v>
      </c>
      <c r="C7716" t="s">
        <v>187</v>
      </c>
      <c r="D7716" s="35">
        <v>2012</v>
      </c>
      <c r="E7716" t="s">
        <v>8170</v>
      </c>
      <c r="F7716" s="34" t="s">
        <v>6</v>
      </c>
      <c r="G7716" s="34" t="s">
        <v>6</v>
      </c>
      <c r="H7716" s="34" t="s">
        <v>6</v>
      </c>
      <c r="I7716" s="34">
        <v>12.277262988744459</v>
      </c>
      <c r="J7716" s="34">
        <v>3.8501263942821442</v>
      </c>
      <c r="K7716" s="34">
        <v>8.4271365944623149</v>
      </c>
      <c r="L7716" s="34" t="s">
        <v>6</v>
      </c>
      <c r="M7716" s="34" t="s">
        <v>6</v>
      </c>
      <c r="N7716" s="34" t="s">
        <v>6</v>
      </c>
      <c r="O7716" s="34">
        <v>14.874130431704421</v>
      </c>
      <c r="P7716" s="34">
        <v>15395.858195209201</v>
      </c>
      <c r="Q7716" t="s">
        <v>6</v>
      </c>
      <c r="R7716" t="s">
        <v>6</v>
      </c>
      <c r="S7716" t="s">
        <v>6</v>
      </c>
      <c r="T7716" t="s">
        <v>8108</v>
      </c>
      <c r="U7716" t="s">
        <v>6</v>
      </c>
      <c r="V7716" t="s">
        <v>6</v>
      </c>
      <c r="W7716" t="s">
        <v>6546</v>
      </c>
      <c r="X7716" t="s">
        <v>6546</v>
      </c>
      <c r="Y7716" t="s">
        <v>6</v>
      </c>
      <c r="Z7716" t="s">
        <v>15047</v>
      </c>
      <c r="AA7716" t="s">
        <v>6</v>
      </c>
      <c r="AB7716" t="s">
        <v>15048</v>
      </c>
      <c r="AC7716" t="s">
        <v>14990</v>
      </c>
    </row>
    <row r="7717" spans="1:29" x14ac:dyDescent="0.3">
      <c r="A7717" t="s">
        <v>340</v>
      </c>
      <c r="B7717" s="35">
        <v>622</v>
      </c>
      <c r="C7717" t="s">
        <v>187</v>
      </c>
      <c r="D7717" s="35">
        <v>2013</v>
      </c>
      <c r="E7717" t="s">
        <v>8171</v>
      </c>
      <c r="F7717" s="34" t="s">
        <v>6</v>
      </c>
      <c r="G7717" s="34" t="s">
        <v>6</v>
      </c>
      <c r="H7717" s="34" t="s">
        <v>6</v>
      </c>
      <c r="I7717" s="34">
        <v>12.830285794209555</v>
      </c>
      <c r="J7717" s="34">
        <v>3.6803315885970105</v>
      </c>
      <c r="K7717" s="34">
        <v>9.1499542056125431</v>
      </c>
      <c r="L7717" s="34" t="s">
        <v>6</v>
      </c>
      <c r="M7717" s="34" t="s">
        <v>6</v>
      </c>
      <c r="N7717" s="34" t="s">
        <v>6</v>
      </c>
      <c r="O7717" s="34">
        <v>17.471505478296944</v>
      </c>
      <c r="P7717" s="34">
        <v>16658.5533189339</v>
      </c>
      <c r="Q7717" t="s">
        <v>6</v>
      </c>
      <c r="R7717" t="s">
        <v>6</v>
      </c>
      <c r="S7717" t="s">
        <v>6</v>
      </c>
      <c r="T7717" t="s">
        <v>8108</v>
      </c>
      <c r="U7717" t="s">
        <v>6</v>
      </c>
      <c r="V7717" t="s">
        <v>6</v>
      </c>
      <c r="W7717" t="s">
        <v>6546</v>
      </c>
      <c r="X7717" t="s">
        <v>6546</v>
      </c>
      <c r="Y7717" t="s">
        <v>6</v>
      </c>
      <c r="Z7717" t="s">
        <v>15047</v>
      </c>
      <c r="AA7717" t="s">
        <v>6</v>
      </c>
      <c r="AB7717" t="s">
        <v>15048</v>
      </c>
      <c r="AC7717" t="s">
        <v>14990</v>
      </c>
    </row>
    <row r="7718" spans="1:29" x14ac:dyDescent="0.3">
      <c r="A7718" t="s">
        <v>340</v>
      </c>
      <c r="B7718" s="35">
        <v>622</v>
      </c>
      <c r="C7718" t="s">
        <v>187</v>
      </c>
      <c r="D7718" s="35">
        <v>2014</v>
      </c>
      <c r="E7718" t="s">
        <v>8172</v>
      </c>
      <c r="F7718" s="34" t="s">
        <v>6</v>
      </c>
      <c r="G7718" s="34" t="s">
        <v>6</v>
      </c>
      <c r="H7718" s="34" t="s">
        <v>6</v>
      </c>
      <c r="I7718" s="34">
        <v>13.620300706395913</v>
      </c>
      <c r="J7718" s="34">
        <v>3.8210246795858391</v>
      </c>
      <c r="K7718" s="34">
        <v>9.7992760268100749</v>
      </c>
      <c r="L7718" s="34" t="s">
        <v>6</v>
      </c>
      <c r="M7718" s="34" t="s">
        <v>6</v>
      </c>
      <c r="N7718" s="34" t="s">
        <v>6</v>
      </c>
      <c r="O7718" s="34">
        <v>20.707187956388815</v>
      </c>
      <c r="P7718" s="34">
        <v>17966.123162397598</v>
      </c>
      <c r="Q7718" t="s">
        <v>6</v>
      </c>
      <c r="R7718" t="s">
        <v>6</v>
      </c>
      <c r="S7718" t="s">
        <v>6</v>
      </c>
      <c r="T7718" t="s">
        <v>8108</v>
      </c>
      <c r="U7718" t="s">
        <v>6</v>
      </c>
      <c r="V7718" t="s">
        <v>6</v>
      </c>
      <c r="W7718" t="s">
        <v>6546</v>
      </c>
      <c r="X7718" t="s">
        <v>6546</v>
      </c>
      <c r="Y7718" t="s">
        <v>6</v>
      </c>
      <c r="Z7718" t="s">
        <v>15047</v>
      </c>
      <c r="AA7718" t="s">
        <v>6</v>
      </c>
      <c r="AB7718" t="s">
        <v>15048</v>
      </c>
      <c r="AC7718" t="s">
        <v>14990</v>
      </c>
    </row>
    <row r="7719" spans="1:29" x14ac:dyDescent="0.3">
      <c r="A7719" t="s">
        <v>340</v>
      </c>
      <c r="B7719" s="35">
        <v>622</v>
      </c>
      <c r="C7719" t="s">
        <v>187</v>
      </c>
      <c r="D7719" s="35">
        <v>2015</v>
      </c>
      <c r="E7719" t="s">
        <v>8173</v>
      </c>
      <c r="F7719" s="34" t="s">
        <v>6</v>
      </c>
      <c r="G7719" s="34" t="s">
        <v>6</v>
      </c>
      <c r="H7719" s="34" t="s">
        <v>6</v>
      </c>
      <c r="I7719" s="34">
        <v>14.061684823523864</v>
      </c>
      <c r="J7719" s="34">
        <v>3.4776069180487514</v>
      </c>
      <c r="K7719" s="34">
        <v>10.584077905475112</v>
      </c>
      <c r="L7719" s="34" t="s">
        <v>6</v>
      </c>
      <c r="M7719" s="34">
        <v>31.620029097701902</v>
      </c>
      <c r="N7719" s="34" t="s">
        <v>6</v>
      </c>
      <c r="O7719" s="34">
        <v>25.825967046110527</v>
      </c>
      <c r="P7719" s="34">
        <v>19043.066557147798</v>
      </c>
      <c r="Q7719" t="s">
        <v>6</v>
      </c>
      <c r="R7719" t="s">
        <v>6</v>
      </c>
      <c r="S7719" t="s">
        <v>6</v>
      </c>
      <c r="T7719" t="s">
        <v>8108</v>
      </c>
      <c r="U7719" t="s">
        <v>6</v>
      </c>
      <c r="V7719" t="s">
        <v>6</v>
      </c>
      <c r="W7719" t="s">
        <v>6546</v>
      </c>
      <c r="X7719" t="s">
        <v>6546</v>
      </c>
      <c r="Y7719" t="s">
        <v>6</v>
      </c>
      <c r="Z7719" t="s">
        <v>15047</v>
      </c>
      <c r="AA7719" t="s">
        <v>6</v>
      </c>
      <c r="AB7719" t="s">
        <v>15048</v>
      </c>
      <c r="AC7719" t="s">
        <v>14990</v>
      </c>
    </row>
    <row r="7720" spans="1:29" x14ac:dyDescent="0.3">
      <c r="A7720" t="s">
        <v>340</v>
      </c>
      <c r="B7720" s="35">
        <v>622</v>
      </c>
      <c r="C7720" t="s">
        <v>187</v>
      </c>
      <c r="D7720" s="35">
        <v>2016</v>
      </c>
      <c r="E7720" t="s">
        <v>8174</v>
      </c>
      <c r="F7720" s="34" t="s">
        <v>6</v>
      </c>
      <c r="G7720" s="34" t="s">
        <v>6</v>
      </c>
      <c r="H7720" s="34" t="s">
        <v>6</v>
      </c>
      <c r="I7720" s="34">
        <v>14.246543390380328</v>
      </c>
      <c r="J7720" s="34">
        <v>3.3984068520671586</v>
      </c>
      <c r="K7720" s="34">
        <v>10.848136538313172</v>
      </c>
      <c r="L7720" s="34" t="s">
        <v>6</v>
      </c>
      <c r="M7720" s="34">
        <v>32.107996481140447</v>
      </c>
      <c r="N7720" s="34" t="s">
        <v>6</v>
      </c>
      <c r="O7720" s="34">
        <v>26.179821699567146</v>
      </c>
      <c r="P7720" s="34">
        <v>20038.565999999999</v>
      </c>
      <c r="Q7720" t="s">
        <v>6</v>
      </c>
      <c r="R7720" t="s">
        <v>6</v>
      </c>
      <c r="S7720" t="s">
        <v>6</v>
      </c>
      <c r="T7720" t="s">
        <v>8108</v>
      </c>
      <c r="U7720" t="s">
        <v>6</v>
      </c>
      <c r="V7720" t="s">
        <v>6</v>
      </c>
      <c r="W7720" t="s">
        <v>6546</v>
      </c>
      <c r="X7720" t="s">
        <v>6546</v>
      </c>
      <c r="Y7720" t="s">
        <v>6</v>
      </c>
      <c r="Z7720" t="s">
        <v>15047</v>
      </c>
      <c r="AA7720" t="s">
        <v>6</v>
      </c>
      <c r="AB7720" t="s">
        <v>15048</v>
      </c>
      <c r="AC7720" t="s">
        <v>14990</v>
      </c>
    </row>
    <row r="7721" spans="1:29" x14ac:dyDescent="0.3">
      <c r="A7721" t="s">
        <v>340</v>
      </c>
      <c r="B7721" s="35">
        <v>622</v>
      </c>
      <c r="C7721" t="s">
        <v>187</v>
      </c>
      <c r="D7721" s="35">
        <v>2017</v>
      </c>
      <c r="E7721" t="s">
        <v>8175</v>
      </c>
      <c r="F7721" s="34" t="s">
        <v>6</v>
      </c>
      <c r="G7721" s="34" t="s">
        <v>6</v>
      </c>
      <c r="H7721" s="34" t="s">
        <v>6</v>
      </c>
      <c r="I7721" s="34">
        <v>13.854189700663593</v>
      </c>
      <c r="J7721" s="34">
        <v>3.5839790008666146</v>
      </c>
      <c r="K7721" s="34">
        <v>10.270210699796978</v>
      </c>
      <c r="L7721" s="34" t="s">
        <v>6</v>
      </c>
      <c r="M7721" s="34">
        <v>36.538657592112557</v>
      </c>
      <c r="N7721" s="34" t="s">
        <v>6</v>
      </c>
      <c r="O7721" s="34">
        <v>29.708957431578536</v>
      </c>
      <c r="P7721" s="34">
        <v>20960.865000000002</v>
      </c>
      <c r="Q7721" t="s">
        <v>6</v>
      </c>
      <c r="R7721" t="s">
        <v>6</v>
      </c>
      <c r="S7721" t="s">
        <v>6</v>
      </c>
      <c r="T7721" t="s">
        <v>8108</v>
      </c>
      <c r="U7721" t="s">
        <v>6</v>
      </c>
      <c r="V7721" t="s">
        <v>6</v>
      </c>
      <c r="W7721" t="s">
        <v>6546</v>
      </c>
      <c r="X7721" t="s">
        <v>6546</v>
      </c>
      <c r="Y7721" t="s">
        <v>6</v>
      </c>
      <c r="Z7721" t="s">
        <v>15047</v>
      </c>
      <c r="AA7721" t="s">
        <v>6</v>
      </c>
      <c r="AB7721" t="s">
        <v>15048</v>
      </c>
      <c r="AC7721" t="s">
        <v>14990</v>
      </c>
    </row>
    <row r="7722" spans="1:29" x14ac:dyDescent="0.3">
      <c r="A7722" t="s">
        <v>340</v>
      </c>
      <c r="B7722" s="35">
        <v>622</v>
      </c>
      <c r="C7722" t="s">
        <v>187</v>
      </c>
      <c r="D7722" s="35">
        <v>2018</v>
      </c>
      <c r="E7722" t="s">
        <v>8176</v>
      </c>
      <c r="F7722" s="34" t="s">
        <v>6</v>
      </c>
      <c r="G7722" s="34" t="s">
        <v>6</v>
      </c>
      <c r="H7722" s="34" t="s">
        <v>6</v>
      </c>
      <c r="I7722" s="34">
        <v>14.506928217836162</v>
      </c>
      <c r="J7722" s="34">
        <v>4.1409601235922775</v>
      </c>
      <c r="K7722" s="34">
        <v>10.365968094243886</v>
      </c>
      <c r="L7722" s="34" t="s">
        <v>6</v>
      </c>
      <c r="M7722" s="34">
        <v>38.337367110998059</v>
      </c>
      <c r="N7722" s="34" t="s">
        <v>6</v>
      </c>
      <c r="O7722" s="34">
        <v>33.197724539414786</v>
      </c>
      <c r="P7722" s="34">
        <v>22203.329000000002</v>
      </c>
      <c r="Q7722" t="s">
        <v>6</v>
      </c>
      <c r="R7722" t="s">
        <v>6</v>
      </c>
      <c r="S7722" t="s">
        <v>6</v>
      </c>
      <c r="T7722" t="s">
        <v>8108</v>
      </c>
      <c r="U7722" t="s">
        <v>6</v>
      </c>
      <c r="V7722" t="s">
        <v>6</v>
      </c>
      <c r="W7722" t="s">
        <v>6546</v>
      </c>
      <c r="X7722" t="s">
        <v>6546</v>
      </c>
      <c r="Y7722" t="s">
        <v>6</v>
      </c>
      <c r="Z7722" t="s">
        <v>15047</v>
      </c>
      <c r="AA7722" t="s">
        <v>6</v>
      </c>
      <c r="AB7722" t="s">
        <v>15048</v>
      </c>
      <c r="AC7722" t="s">
        <v>14990</v>
      </c>
    </row>
    <row r="7723" spans="1:29" x14ac:dyDescent="0.3">
      <c r="A7723" t="s">
        <v>340</v>
      </c>
      <c r="B7723" s="35">
        <v>622</v>
      </c>
      <c r="C7723" t="s">
        <v>187</v>
      </c>
      <c r="D7723" s="35">
        <v>2019</v>
      </c>
      <c r="E7723" t="s">
        <v>8177</v>
      </c>
      <c r="F7723" s="34" t="s">
        <v>6</v>
      </c>
      <c r="G7723" s="34" t="s">
        <v>6</v>
      </c>
      <c r="H7723" s="34" t="s">
        <v>6</v>
      </c>
      <c r="I7723" s="34">
        <v>13.926536188660803</v>
      </c>
      <c r="J7723" s="34">
        <v>4.4462400115782099</v>
      </c>
      <c r="K7723" s="34">
        <v>9.4802961770825949</v>
      </c>
      <c r="L7723" s="34" t="s">
        <v>6</v>
      </c>
      <c r="M7723" s="34">
        <v>41.599552830791737</v>
      </c>
      <c r="N7723" s="34" t="s">
        <v>6</v>
      </c>
      <c r="O7723" s="34">
        <v>36.27655573377379</v>
      </c>
      <c r="P7723" s="34">
        <v>23243.662</v>
      </c>
      <c r="Q7723" t="s">
        <v>6</v>
      </c>
      <c r="R7723" t="s">
        <v>6</v>
      </c>
      <c r="S7723" t="s">
        <v>6</v>
      </c>
      <c r="T7723" t="s">
        <v>8108</v>
      </c>
      <c r="U7723" t="s">
        <v>6</v>
      </c>
      <c r="V7723" t="s">
        <v>6</v>
      </c>
      <c r="W7723" t="s">
        <v>6546</v>
      </c>
      <c r="X7723" t="s">
        <v>6546</v>
      </c>
      <c r="Y7723" t="s">
        <v>6</v>
      </c>
      <c r="Z7723" t="s">
        <v>15047</v>
      </c>
      <c r="AA7723" t="s">
        <v>6</v>
      </c>
      <c r="AB7723" t="s">
        <v>15048</v>
      </c>
      <c r="AC7723" t="s">
        <v>14990</v>
      </c>
    </row>
    <row r="7724" spans="1:29" x14ac:dyDescent="0.3">
      <c r="A7724" t="s">
        <v>340</v>
      </c>
      <c r="B7724" s="35">
        <v>622</v>
      </c>
      <c r="C7724" t="s">
        <v>187</v>
      </c>
      <c r="D7724" s="35">
        <v>2020</v>
      </c>
      <c r="E7724" t="s">
        <v>8178</v>
      </c>
      <c r="F7724" s="34" t="s">
        <v>6</v>
      </c>
      <c r="G7724" s="34" t="s">
        <v>6</v>
      </c>
      <c r="H7724" s="34" t="s">
        <v>6</v>
      </c>
      <c r="I7724" s="34" t="s">
        <v>6</v>
      </c>
      <c r="J7724" s="34" t="s">
        <v>6</v>
      </c>
      <c r="K7724" s="34" t="s">
        <v>6</v>
      </c>
      <c r="L7724" s="34" t="s">
        <v>6</v>
      </c>
      <c r="M7724" s="34">
        <v>44.857538453145352</v>
      </c>
      <c r="N7724" s="34" t="s">
        <v>6</v>
      </c>
      <c r="O7724" s="34">
        <v>39.394050270473073</v>
      </c>
      <c r="P7724" s="34">
        <v>23486.47</v>
      </c>
      <c r="Q7724" t="s">
        <v>6</v>
      </c>
      <c r="R7724" t="s">
        <v>6</v>
      </c>
      <c r="S7724" t="s">
        <v>6</v>
      </c>
      <c r="T7724" t="s">
        <v>8108</v>
      </c>
      <c r="U7724" t="s">
        <v>6</v>
      </c>
      <c r="V7724" t="s">
        <v>6</v>
      </c>
      <c r="W7724" t="s">
        <v>6546</v>
      </c>
      <c r="X7724" t="s">
        <v>6546</v>
      </c>
      <c r="Y7724" t="s">
        <v>6</v>
      </c>
      <c r="Z7724" t="s">
        <v>15047</v>
      </c>
      <c r="AA7724" t="s">
        <v>6</v>
      </c>
      <c r="AB7724" t="s">
        <v>15048</v>
      </c>
      <c r="AC7724" t="s">
        <v>14990</v>
      </c>
    </row>
    <row r="7725" spans="1:29" x14ac:dyDescent="0.3">
      <c r="A7725" t="s">
        <v>340</v>
      </c>
      <c r="B7725" s="35">
        <v>622</v>
      </c>
      <c r="C7725" t="s">
        <v>187</v>
      </c>
      <c r="D7725" s="35">
        <v>2021</v>
      </c>
      <c r="E7725" t="s">
        <v>8179</v>
      </c>
      <c r="F7725" s="34" t="s">
        <v>6</v>
      </c>
      <c r="G7725" s="34" t="s">
        <v>6</v>
      </c>
      <c r="H7725" s="34" t="s">
        <v>6</v>
      </c>
      <c r="I7725" s="34" t="s">
        <v>6</v>
      </c>
      <c r="J7725" s="34" t="s">
        <v>6</v>
      </c>
      <c r="K7725" s="34" t="s">
        <v>6</v>
      </c>
      <c r="L7725" s="34" t="s">
        <v>6</v>
      </c>
      <c r="M7725" s="34">
        <v>47.154487008435318</v>
      </c>
      <c r="N7725" s="34" t="s">
        <v>6</v>
      </c>
      <c r="O7725" s="34">
        <v>41.639582970008448</v>
      </c>
      <c r="P7725" s="34">
        <v>24960.495999999999</v>
      </c>
      <c r="Q7725" t="s">
        <v>6</v>
      </c>
      <c r="R7725" t="s">
        <v>6</v>
      </c>
      <c r="S7725" t="s">
        <v>6</v>
      </c>
      <c r="T7725" t="s">
        <v>8108</v>
      </c>
      <c r="U7725" t="s">
        <v>6</v>
      </c>
      <c r="V7725" t="s">
        <v>6</v>
      </c>
      <c r="W7725" t="s">
        <v>6546</v>
      </c>
      <c r="X7725" t="s">
        <v>6546</v>
      </c>
      <c r="Y7725" t="s">
        <v>6</v>
      </c>
      <c r="Z7725" t="s">
        <v>15047</v>
      </c>
      <c r="AA7725" t="s">
        <v>6</v>
      </c>
      <c r="AB7725" t="s">
        <v>15048</v>
      </c>
      <c r="AC7725" t="s">
        <v>14990</v>
      </c>
    </row>
    <row r="7726" spans="1:29" x14ac:dyDescent="0.3">
      <c r="A7726" t="s">
        <v>340</v>
      </c>
      <c r="B7726" s="35">
        <v>622</v>
      </c>
      <c r="C7726" t="s">
        <v>187</v>
      </c>
      <c r="D7726" s="35">
        <v>2022</v>
      </c>
      <c r="E7726" t="s">
        <v>8180</v>
      </c>
      <c r="F7726" s="34" t="s">
        <v>6</v>
      </c>
      <c r="G7726" s="34" t="s">
        <v>6</v>
      </c>
      <c r="H7726" s="34" t="s">
        <v>6</v>
      </c>
      <c r="I7726" s="34" t="s">
        <v>6</v>
      </c>
      <c r="J7726" s="34" t="s">
        <v>6</v>
      </c>
      <c r="K7726" s="34" t="s">
        <v>6</v>
      </c>
      <c r="L7726" s="34" t="s">
        <v>6</v>
      </c>
      <c r="M7726" s="34">
        <v>45.578206043010447</v>
      </c>
      <c r="N7726" s="34" t="s">
        <v>6</v>
      </c>
      <c r="O7726" s="34">
        <v>40.624422682226388</v>
      </c>
      <c r="P7726" s="34">
        <v>27662.02</v>
      </c>
      <c r="Q7726" t="s">
        <v>6</v>
      </c>
      <c r="R7726" t="s">
        <v>6</v>
      </c>
      <c r="S7726" t="s">
        <v>6</v>
      </c>
      <c r="T7726" t="s">
        <v>8108</v>
      </c>
      <c r="U7726" t="s">
        <v>6</v>
      </c>
      <c r="V7726" t="s">
        <v>6</v>
      </c>
      <c r="W7726" t="s">
        <v>6546</v>
      </c>
      <c r="X7726" t="s">
        <v>6546</v>
      </c>
      <c r="Y7726" t="s">
        <v>6</v>
      </c>
      <c r="Z7726" t="s">
        <v>15047</v>
      </c>
      <c r="AA7726" t="s">
        <v>6</v>
      </c>
      <c r="AB7726" t="s">
        <v>15048</v>
      </c>
      <c r="AC7726" t="s">
        <v>14990</v>
      </c>
    </row>
    <row r="7727" spans="1:29" x14ac:dyDescent="0.3">
      <c r="A7727" t="s">
        <v>340</v>
      </c>
      <c r="B7727" s="35">
        <v>622</v>
      </c>
      <c r="C7727" t="s">
        <v>187</v>
      </c>
      <c r="D7727" s="35">
        <v>2023</v>
      </c>
      <c r="E7727" t="s">
        <v>8181</v>
      </c>
      <c r="F7727" s="34" t="s">
        <v>6</v>
      </c>
      <c r="G7727" s="34" t="s">
        <v>6</v>
      </c>
      <c r="H7727" s="34" t="s">
        <v>6</v>
      </c>
      <c r="I7727" s="34" t="s">
        <v>6</v>
      </c>
      <c r="J7727" s="34" t="s">
        <v>6</v>
      </c>
      <c r="K7727" s="34" t="s">
        <v>6</v>
      </c>
      <c r="L7727" s="34" t="s">
        <v>6</v>
      </c>
      <c r="M7727" s="34">
        <v>43.154346432683653</v>
      </c>
      <c r="N7727" s="34" t="s">
        <v>6</v>
      </c>
      <c r="O7727" s="34">
        <v>38.892517911980093</v>
      </c>
      <c r="P7727" s="34">
        <v>29889.0345675885</v>
      </c>
      <c r="Q7727" t="s">
        <v>6</v>
      </c>
      <c r="R7727" t="s">
        <v>6</v>
      </c>
      <c r="S7727" t="s">
        <v>6</v>
      </c>
      <c r="T7727" t="s">
        <v>8108</v>
      </c>
      <c r="U7727" t="s">
        <v>6</v>
      </c>
      <c r="V7727" t="s">
        <v>6</v>
      </c>
      <c r="W7727" t="s">
        <v>6546</v>
      </c>
      <c r="X7727" t="s">
        <v>6546</v>
      </c>
      <c r="Y7727" t="s">
        <v>6</v>
      </c>
      <c r="Z7727" t="s">
        <v>15047</v>
      </c>
      <c r="AA7727" t="s">
        <v>6</v>
      </c>
      <c r="AB7727" t="s">
        <v>15048</v>
      </c>
      <c r="AC7727" t="s">
        <v>14990</v>
      </c>
    </row>
    <row r="7728" spans="1:29" x14ac:dyDescent="0.3">
      <c r="A7728" t="s">
        <v>340</v>
      </c>
      <c r="B7728" s="35">
        <v>622</v>
      </c>
      <c r="C7728" t="s">
        <v>187</v>
      </c>
      <c r="D7728" s="35">
        <v>2024</v>
      </c>
      <c r="E7728" t="s">
        <v>15049</v>
      </c>
      <c r="F7728" s="34" t="s">
        <v>6</v>
      </c>
      <c r="G7728" s="34" t="s">
        <v>6</v>
      </c>
      <c r="H7728" s="34" t="s">
        <v>6</v>
      </c>
      <c r="I7728" s="34" t="s">
        <v>6</v>
      </c>
      <c r="J7728" s="34" t="s">
        <v>6</v>
      </c>
      <c r="K7728" s="34" t="s">
        <v>6</v>
      </c>
      <c r="L7728" s="34" t="s">
        <v>6</v>
      </c>
      <c r="M7728" s="34">
        <v>43.794560617753476</v>
      </c>
      <c r="N7728" s="34" t="s">
        <v>6</v>
      </c>
      <c r="O7728" s="34">
        <v>39.540580105184461</v>
      </c>
      <c r="P7728" s="34">
        <v>31998.265717499398</v>
      </c>
      <c r="Q7728" t="s">
        <v>6</v>
      </c>
      <c r="R7728" t="s">
        <v>6</v>
      </c>
      <c r="S7728" t="s">
        <v>6</v>
      </c>
      <c r="T7728" t="s">
        <v>8108</v>
      </c>
      <c r="U7728" t="s">
        <v>6</v>
      </c>
      <c r="V7728" t="s">
        <v>6</v>
      </c>
      <c r="W7728" t="s">
        <v>6546</v>
      </c>
      <c r="X7728" t="s">
        <v>6546</v>
      </c>
      <c r="Y7728" t="s">
        <v>6</v>
      </c>
      <c r="Z7728" t="s">
        <v>15047</v>
      </c>
      <c r="AA7728" t="s">
        <v>6</v>
      </c>
      <c r="AB7728" t="s">
        <v>15048</v>
      </c>
      <c r="AC7728" t="s">
        <v>14990</v>
      </c>
    </row>
    <row r="7729" spans="1:29" x14ac:dyDescent="0.3">
      <c r="A7729" t="s">
        <v>340</v>
      </c>
      <c r="B7729" s="35">
        <v>624</v>
      </c>
      <c r="C7729" t="s">
        <v>188</v>
      </c>
      <c r="D7729" s="35">
        <v>1950</v>
      </c>
      <c r="E7729" t="s">
        <v>8182</v>
      </c>
      <c r="F7729" s="34" t="s">
        <v>6</v>
      </c>
      <c r="G7729" s="34" t="s">
        <v>6</v>
      </c>
      <c r="H7729" s="34" t="s">
        <v>6</v>
      </c>
      <c r="I7729" s="34" t="s">
        <v>6</v>
      </c>
      <c r="J7729" s="34" t="s">
        <v>6</v>
      </c>
      <c r="K7729" s="34" t="s">
        <v>6</v>
      </c>
      <c r="L7729" s="34" t="s">
        <v>6</v>
      </c>
      <c r="M7729" s="34" t="s">
        <v>6</v>
      </c>
      <c r="N7729" s="34" t="s">
        <v>6</v>
      </c>
      <c r="O7729" s="34" t="s">
        <v>6</v>
      </c>
      <c r="P7729" s="34" t="s">
        <v>6</v>
      </c>
      <c r="Q7729" t="s">
        <v>6</v>
      </c>
      <c r="R7729" t="s">
        <v>6</v>
      </c>
      <c r="S7729" t="s">
        <v>6</v>
      </c>
      <c r="T7729" t="s">
        <v>7213</v>
      </c>
      <c r="U7729" t="s">
        <v>6</v>
      </c>
      <c r="V7729" t="s">
        <v>6</v>
      </c>
      <c r="W7729" t="s">
        <v>6</v>
      </c>
      <c r="X7729" t="s">
        <v>6</v>
      </c>
      <c r="Y7729" t="s">
        <v>6</v>
      </c>
      <c r="Z7729" t="s">
        <v>6</v>
      </c>
      <c r="AA7729" t="s">
        <v>6</v>
      </c>
      <c r="AB7729" t="s">
        <v>15050</v>
      </c>
      <c r="AC7729" t="s">
        <v>14852</v>
      </c>
    </row>
    <row r="7730" spans="1:29" x14ac:dyDescent="0.3">
      <c r="A7730" t="s">
        <v>340</v>
      </c>
      <c r="B7730" s="35">
        <v>624</v>
      </c>
      <c r="C7730" t="s">
        <v>188</v>
      </c>
      <c r="D7730" s="35">
        <v>1951</v>
      </c>
      <c r="E7730" t="s">
        <v>8183</v>
      </c>
      <c r="F7730" s="34" t="s">
        <v>6</v>
      </c>
      <c r="G7730" s="34" t="s">
        <v>6</v>
      </c>
      <c r="H7730" s="34" t="s">
        <v>6</v>
      </c>
      <c r="I7730" s="34" t="s">
        <v>6</v>
      </c>
      <c r="J7730" s="34" t="s">
        <v>6</v>
      </c>
      <c r="K7730" s="34" t="s">
        <v>6</v>
      </c>
      <c r="L7730" s="34" t="s">
        <v>6</v>
      </c>
      <c r="M7730" s="34" t="s">
        <v>6</v>
      </c>
      <c r="N7730" s="34" t="s">
        <v>6</v>
      </c>
      <c r="O7730" s="34" t="s">
        <v>6</v>
      </c>
      <c r="P7730" s="34" t="s">
        <v>6</v>
      </c>
      <c r="Q7730" t="s">
        <v>6</v>
      </c>
      <c r="R7730" t="s">
        <v>6</v>
      </c>
      <c r="S7730" t="s">
        <v>6</v>
      </c>
      <c r="T7730" t="s">
        <v>7213</v>
      </c>
      <c r="U7730" t="s">
        <v>6</v>
      </c>
      <c r="V7730" t="s">
        <v>6</v>
      </c>
      <c r="W7730" t="s">
        <v>6</v>
      </c>
      <c r="X7730" t="s">
        <v>6</v>
      </c>
      <c r="Y7730" t="s">
        <v>6</v>
      </c>
      <c r="Z7730" t="s">
        <v>6</v>
      </c>
      <c r="AA7730" t="s">
        <v>6</v>
      </c>
      <c r="AB7730" t="s">
        <v>15050</v>
      </c>
      <c r="AC7730" t="s">
        <v>14852</v>
      </c>
    </row>
    <row r="7731" spans="1:29" x14ac:dyDescent="0.3">
      <c r="A7731" t="s">
        <v>340</v>
      </c>
      <c r="B7731" s="35">
        <v>624</v>
      </c>
      <c r="C7731" t="s">
        <v>188</v>
      </c>
      <c r="D7731" s="35">
        <v>1952</v>
      </c>
      <c r="E7731" t="s">
        <v>8184</v>
      </c>
      <c r="F7731" s="34" t="s">
        <v>6</v>
      </c>
      <c r="G7731" s="34" t="s">
        <v>6</v>
      </c>
      <c r="H7731" s="34" t="s">
        <v>6</v>
      </c>
      <c r="I7731" s="34" t="s">
        <v>6</v>
      </c>
      <c r="J7731" s="34" t="s">
        <v>6</v>
      </c>
      <c r="K7731" s="34" t="s">
        <v>6</v>
      </c>
      <c r="L7731" s="34" t="s">
        <v>6</v>
      </c>
      <c r="M7731" s="34" t="s">
        <v>6</v>
      </c>
      <c r="N7731" s="34" t="s">
        <v>6</v>
      </c>
      <c r="O7731" s="34" t="s">
        <v>6</v>
      </c>
      <c r="P7731" s="34" t="s">
        <v>6</v>
      </c>
      <c r="Q7731" t="s">
        <v>6</v>
      </c>
      <c r="R7731" t="s">
        <v>6</v>
      </c>
      <c r="S7731" t="s">
        <v>6</v>
      </c>
      <c r="T7731" t="s">
        <v>7213</v>
      </c>
      <c r="U7731" t="s">
        <v>6</v>
      </c>
      <c r="V7731" t="s">
        <v>6</v>
      </c>
      <c r="W7731" t="s">
        <v>6</v>
      </c>
      <c r="X7731" t="s">
        <v>6</v>
      </c>
      <c r="Y7731" t="s">
        <v>6</v>
      </c>
      <c r="Z7731" t="s">
        <v>6</v>
      </c>
      <c r="AA7731" t="s">
        <v>6</v>
      </c>
      <c r="AB7731" t="s">
        <v>15050</v>
      </c>
      <c r="AC7731" t="s">
        <v>14852</v>
      </c>
    </row>
    <row r="7732" spans="1:29" x14ac:dyDescent="0.3">
      <c r="A7732" t="s">
        <v>340</v>
      </c>
      <c r="B7732" s="35">
        <v>624</v>
      </c>
      <c r="C7732" t="s">
        <v>188</v>
      </c>
      <c r="D7732" s="35">
        <v>1953</v>
      </c>
      <c r="E7732" t="s">
        <v>8185</v>
      </c>
      <c r="F7732" s="34" t="s">
        <v>6</v>
      </c>
      <c r="G7732" s="34" t="s">
        <v>6</v>
      </c>
      <c r="H7732" s="34" t="s">
        <v>6</v>
      </c>
      <c r="I7732" s="34" t="s">
        <v>6</v>
      </c>
      <c r="J7732" s="34" t="s">
        <v>6</v>
      </c>
      <c r="K7732" s="34" t="s">
        <v>6</v>
      </c>
      <c r="L7732" s="34" t="s">
        <v>6</v>
      </c>
      <c r="M7732" s="34" t="s">
        <v>6</v>
      </c>
      <c r="N7732" s="34" t="s">
        <v>6</v>
      </c>
      <c r="O7732" s="34" t="s">
        <v>6</v>
      </c>
      <c r="P7732" s="34" t="s">
        <v>6</v>
      </c>
      <c r="Q7732" t="s">
        <v>6</v>
      </c>
      <c r="R7732" t="s">
        <v>6</v>
      </c>
      <c r="S7732" t="s">
        <v>6</v>
      </c>
      <c r="T7732" t="s">
        <v>7213</v>
      </c>
      <c r="U7732" t="s">
        <v>6</v>
      </c>
      <c r="V7732" t="s">
        <v>6</v>
      </c>
      <c r="W7732" t="s">
        <v>6</v>
      </c>
      <c r="X7732" t="s">
        <v>6</v>
      </c>
      <c r="Y7732" t="s">
        <v>6</v>
      </c>
      <c r="Z7732" t="s">
        <v>6</v>
      </c>
      <c r="AA7732" t="s">
        <v>6</v>
      </c>
      <c r="AB7732" t="s">
        <v>15050</v>
      </c>
      <c r="AC7732" t="s">
        <v>14852</v>
      </c>
    </row>
    <row r="7733" spans="1:29" x14ac:dyDescent="0.3">
      <c r="A7733" t="s">
        <v>340</v>
      </c>
      <c r="B7733" s="35">
        <v>624</v>
      </c>
      <c r="C7733" t="s">
        <v>188</v>
      </c>
      <c r="D7733" s="35">
        <v>1954</v>
      </c>
      <c r="E7733" t="s">
        <v>8186</v>
      </c>
      <c r="F7733" s="34" t="s">
        <v>6</v>
      </c>
      <c r="G7733" s="34" t="s">
        <v>6</v>
      </c>
      <c r="H7733" s="34" t="s">
        <v>6</v>
      </c>
      <c r="I7733" s="34" t="s">
        <v>6</v>
      </c>
      <c r="J7733" s="34" t="s">
        <v>6</v>
      </c>
      <c r="K7733" s="34" t="s">
        <v>6</v>
      </c>
      <c r="L7733" s="34" t="s">
        <v>6</v>
      </c>
      <c r="M7733" s="34" t="s">
        <v>6</v>
      </c>
      <c r="N7733" s="34" t="s">
        <v>6</v>
      </c>
      <c r="O7733" s="34" t="s">
        <v>6</v>
      </c>
      <c r="P7733" s="34" t="s">
        <v>6</v>
      </c>
      <c r="Q7733" t="s">
        <v>6</v>
      </c>
      <c r="R7733" t="s">
        <v>6</v>
      </c>
      <c r="S7733" t="s">
        <v>6</v>
      </c>
      <c r="T7733" t="s">
        <v>7213</v>
      </c>
      <c r="U7733" t="s">
        <v>6</v>
      </c>
      <c r="V7733" t="s">
        <v>6</v>
      </c>
      <c r="W7733" t="s">
        <v>6</v>
      </c>
      <c r="X7733" t="s">
        <v>6</v>
      </c>
      <c r="Y7733" t="s">
        <v>6</v>
      </c>
      <c r="Z7733" t="s">
        <v>6</v>
      </c>
      <c r="AA7733" t="s">
        <v>6</v>
      </c>
      <c r="AB7733" t="s">
        <v>15050</v>
      </c>
      <c r="AC7733" t="s">
        <v>14852</v>
      </c>
    </row>
    <row r="7734" spans="1:29" x14ac:dyDescent="0.3">
      <c r="A7734" t="s">
        <v>340</v>
      </c>
      <c r="B7734" s="35">
        <v>624</v>
      </c>
      <c r="C7734" t="s">
        <v>188</v>
      </c>
      <c r="D7734" s="35">
        <v>1955</v>
      </c>
      <c r="E7734" t="s">
        <v>8187</v>
      </c>
      <c r="F7734" s="34" t="s">
        <v>6</v>
      </c>
      <c r="G7734" s="34" t="s">
        <v>6</v>
      </c>
      <c r="H7734" s="34" t="s">
        <v>6</v>
      </c>
      <c r="I7734" s="34" t="s">
        <v>6</v>
      </c>
      <c r="J7734" s="34" t="s">
        <v>6</v>
      </c>
      <c r="K7734" s="34" t="s">
        <v>6</v>
      </c>
      <c r="L7734" s="34" t="s">
        <v>6</v>
      </c>
      <c r="M7734" s="34" t="s">
        <v>6</v>
      </c>
      <c r="N7734" s="34" t="s">
        <v>6</v>
      </c>
      <c r="O7734" s="34" t="s">
        <v>6</v>
      </c>
      <c r="P7734" s="34" t="s">
        <v>6</v>
      </c>
      <c r="Q7734" t="s">
        <v>6</v>
      </c>
      <c r="R7734" t="s">
        <v>6</v>
      </c>
      <c r="S7734" t="s">
        <v>6</v>
      </c>
      <c r="T7734" t="s">
        <v>7213</v>
      </c>
      <c r="U7734" t="s">
        <v>6</v>
      </c>
      <c r="V7734" t="s">
        <v>6</v>
      </c>
      <c r="W7734" t="s">
        <v>6</v>
      </c>
      <c r="X7734" t="s">
        <v>6</v>
      </c>
      <c r="Y7734" t="s">
        <v>6</v>
      </c>
      <c r="Z7734" t="s">
        <v>6</v>
      </c>
      <c r="AA7734" t="s">
        <v>6</v>
      </c>
      <c r="AB7734" t="s">
        <v>15050</v>
      </c>
      <c r="AC7734" t="s">
        <v>14852</v>
      </c>
    </row>
    <row r="7735" spans="1:29" x14ac:dyDescent="0.3">
      <c r="A7735" t="s">
        <v>340</v>
      </c>
      <c r="B7735" s="35">
        <v>624</v>
      </c>
      <c r="C7735" t="s">
        <v>188</v>
      </c>
      <c r="D7735" s="35">
        <v>1956</v>
      </c>
      <c r="E7735" t="s">
        <v>8188</v>
      </c>
      <c r="F7735" s="34" t="s">
        <v>6</v>
      </c>
      <c r="G7735" s="34" t="s">
        <v>6</v>
      </c>
      <c r="H7735" s="34" t="s">
        <v>6</v>
      </c>
      <c r="I7735" s="34" t="s">
        <v>6</v>
      </c>
      <c r="J7735" s="34" t="s">
        <v>6</v>
      </c>
      <c r="K7735" s="34" t="s">
        <v>6</v>
      </c>
      <c r="L7735" s="34" t="s">
        <v>6</v>
      </c>
      <c r="M7735" s="34" t="s">
        <v>6</v>
      </c>
      <c r="N7735" s="34" t="s">
        <v>6</v>
      </c>
      <c r="O7735" s="34" t="s">
        <v>6</v>
      </c>
      <c r="P7735" s="34" t="s">
        <v>6</v>
      </c>
      <c r="Q7735" t="s">
        <v>6</v>
      </c>
      <c r="R7735" t="s">
        <v>6</v>
      </c>
      <c r="S7735" t="s">
        <v>6</v>
      </c>
      <c r="T7735" t="s">
        <v>7213</v>
      </c>
      <c r="U7735" t="s">
        <v>6</v>
      </c>
      <c r="V7735" t="s">
        <v>6</v>
      </c>
      <c r="W7735" t="s">
        <v>6</v>
      </c>
      <c r="X7735" t="s">
        <v>6</v>
      </c>
      <c r="Y7735" t="s">
        <v>6</v>
      </c>
      <c r="Z7735" t="s">
        <v>6</v>
      </c>
      <c r="AA7735" t="s">
        <v>6</v>
      </c>
      <c r="AB7735" t="s">
        <v>15050</v>
      </c>
      <c r="AC7735" t="s">
        <v>14852</v>
      </c>
    </row>
    <row r="7736" spans="1:29" x14ac:dyDescent="0.3">
      <c r="A7736" t="s">
        <v>340</v>
      </c>
      <c r="B7736" s="35">
        <v>624</v>
      </c>
      <c r="C7736" t="s">
        <v>188</v>
      </c>
      <c r="D7736" s="35">
        <v>1957</v>
      </c>
      <c r="E7736" t="s">
        <v>8189</v>
      </c>
      <c r="F7736" s="34" t="s">
        <v>6</v>
      </c>
      <c r="G7736" s="34" t="s">
        <v>6</v>
      </c>
      <c r="H7736" s="34" t="s">
        <v>6</v>
      </c>
      <c r="I7736" s="34" t="s">
        <v>6</v>
      </c>
      <c r="J7736" s="34" t="s">
        <v>6</v>
      </c>
      <c r="K7736" s="34" t="s">
        <v>6</v>
      </c>
      <c r="L7736" s="34" t="s">
        <v>6</v>
      </c>
      <c r="M7736" s="34" t="s">
        <v>6</v>
      </c>
      <c r="N7736" s="34" t="s">
        <v>6</v>
      </c>
      <c r="O7736" s="34" t="s">
        <v>6</v>
      </c>
      <c r="P7736" s="34" t="s">
        <v>6</v>
      </c>
      <c r="Q7736" t="s">
        <v>6</v>
      </c>
      <c r="R7736" t="s">
        <v>6</v>
      </c>
      <c r="S7736" t="s">
        <v>6</v>
      </c>
      <c r="T7736" t="s">
        <v>7213</v>
      </c>
      <c r="U7736" t="s">
        <v>6</v>
      </c>
      <c r="V7736" t="s">
        <v>6</v>
      </c>
      <c r="W7736" t="s">
        <v>6</v>
      </c>
      <c r="X7736" t="s">
        <v>6</v>
      </c>
      <c r="Y7736" t="s">
        <v>6</v>
      </c>
      <c r="Z7736" t="s">
        <v>6</v>
      </c>
      <c r="AA7736" t="s">
        <v>6</v>
      </c>
      <c r="AB7736" t="s">
        <v>15050</v>
      </c>
      <c r="AC7736" t="s">
        <v>14852</v>
      </c>
    </row>
    <row r="7737" spans="1:29" x14ac:dyDescent="0.3">
      <c r="A7737" t="s">
        <v>340</v>
      </c>
      <c r="B7737" s="35">
        <v>624</v>
      </c>
      <c r="C7737" t="s">
        <v>188</v>
      </c>
      <c r="D7737" s="35">
        <v>1958</v>
      </c>
      <c r="E7737" t="s">
        <v>8190</v>
      </c>
      <c r="F7737" s="34" t="s">
        <v>6</v>
      </c>
      <c r="G7737" s="34" t="s">
        <v>6</v>
      </c>
      <c r="H7737" s="34" t="s">
        <v>6</v>
      </c>
      <c r="I7737" s="34" t="s">
        <v>6</v>
      </c>
      <c r="J7737" s="34" t="s">
        <v>6</v>
      </c>
      <c r="K7737" s="34" t="s">
        <v>6</v>
      </c>
      <c r="L7737" s="34" t="s">
        <v>6</v>
      </c>
      <c r="M7737" s="34" t="s">
        <v>6</v>
      </c>
      <c r="N7737" s="34" t="s">
        <v>6</v>
      </c>
      <c r="O7737" s="34" t="s">
        <v>6</v>
      </c>
      <c r="P7737" s="34" t="s">
        <v>6</v>
      </c>
      <c r="Q7737" t="s">
        <v>6</v>
      </c>
      <c r="R7737" t="s">
        <v>6</v>
      </c>
      <c r="S7737" t="s">
        <v>6</v>
      </c>
      <c r="T7737" t="s">
        <v>7213</v>
      </c>
      <c r="U7737" t="s">
        <v>6</v>
      </c>
      <c r="V7737" t="s">
        <v>6</v>
      </c>
      <c r="W7737" t="s">
        <v>6</v>
      </c>
      <c r="X7737" t="s">
        <v>6</v>
      </c>
      <c r="Y7737" t="s">
        <v>6</v>
      </c>
      <c r="Z7737" t="s">
        <v>6</v>
      </c>
      <c r="AA7737" t="s">
        <v>6</v>
      </c>
      <c r="AB7737" t="s">
        <v>15050</v>
      </c>
      <c r="AC7737" t="s">
        <v>14852</v>
      </c>
    </row>
    <row r="7738" spans="1:29" x14ac:dyDescent="0.3">
      <c r="A7738" t="s">
        <v>340</v>
      </c>
      <c r="B7738" s="35">
        <v>624</v>
      </c>
      <c r="C7738" t="s">
        <v>188</v>
      </c>
      <c r="D7738" s="35">
        <v>1959</v>
      </c>
      <c r="E7738" t="s">
        <v>8191</v>
      </c>
      <c r="F7738" s="34" t="s">
        <v>6</v>
      </c>
      <c r="G7738" s="34" t="s">
        <v>6</v>
      </c>
      <c r="H7738" s="34" t="s">
        <v>6</v>
      </c>
      <c r="I7738" s="34" t="s">
        <v>6</v>
      </c>
      <c r="J7738" s="34" t="s">
        <v>6</v>
      </c>
      <c r="K7738" s="34" t="s">
        <v>6</v>
      </c>
      <c r="L7738" s="34" t="s">
        <v>6</v>
      </c>
      <c r="M7738" s="34" t="s">
        <v>6</v>
      </c>
      <c r="N7738" s="34" t="s">
        <v>6</v>
      </c>
      <c r="O7738" s="34" t="s">
        <v>6</v>
      </c>
      <c r="P7738" s="34" t="s">
        <v>6</v>
      </c>
      <c r="Q7738" t="s">
        <v>6</v>
      </c>
      <c r="R7738" t="s">
        <v>6</v>
      </c>
      <c r="S7738" t="s">
        <v>6</v>
      </c>
      <c r="T7738" t="s">
        <v>7213</v>
      </c>
      <c r="U7738" t="s">
        <v>6</v>
      </c>
      <c r="V7738" t="s">
        <v>6</v>
      </c>
      <c r="W7738" t="s">
        <v>6</v>
      </c>
      <c r="X7738" t="s">
        <v>6</v>
      </c>
      <c r="Y7738" t="s">
        <v>6</v>
      </c>
      <c r="Z7738" t="s">
        <v>6</v>
      </c>
      <c r="AA7738" t="s">
        <v>6</v>
      </c>
      <c r="AB7738" t="s">
        <v>15050</v>
      </c>
      <c r="AC7738" t="s">
        <v>14852</v>
      </c>
    </row>
    <row r="7739" spans="1:29" x14ac:dyDescent="0.3">
      <c r="A7739" t="s">
        <v>340</v>
      </c>
      <c r="B7739" s="35">
        <v>624</v>
      </c>
      <c r="C7739" t="s">
        <v>188</v>
      </c>
      <c r="D7739" s="35">
        <v>1960</v>
      </c>
      <c r="E7739" t="s">
        <v>8192</v>
      </c>
      <c r="F7739" s="34" t="s">
        <v>6</v>
      </c>
      <c r="G7739" s="34" t="s">
        <v>6</v>
      </c>
      <c r="H7739" s="34" t="s">
        <v>6</v>
      </c>
      <c r="I7739" s="34" t="s">
        <v>6</v>
      </c>
      <c r="J7739" s="34" t="s">
        <v>6</v>
      </c>
      <c r="K7739" s="34" t="s">
        <v>6</v>
      </c>
      <c r="L7739" s="34" t="s">
        <v>6</v>
      </c>
      <c r="M7739" s="34" t="s">
        <v>6</v>
      </c>
      <c r="N7739" s="34" t="s">
        <v>6</v>
      </c>
      <c r="O7739" s="34" t="s">
        <v>6</v>
      </c>
      <c r="P7739" s="34">
        <v>0.97387098859014565</v>
      </c>
      <c r="Q7739" t="s">
        <v>6</v>
      </c>
      <c r="R7739" t="s">
        <v>6</v>
      </c>
      <c r="S7739" t="s">
        <v>6</v>
      </c>
      <c r="T7739" t="s">
        <v>7213</v>
      </c>
      <c r="U7739" t="s">
        <v>6</v>
      </c>
      <c r="V7739" t="s">
        <v>6</v>
      </c>
      <c r="W7739" t="s">
        <v>6</v>
      </c>
      <c r="X7739" t="s">
        <v>6</v>
      </c>
      <c r="Y7739" t="s">
        <v>6</v>
      </c>
      <c r="Z7739" t="s">
        <v>6</v>
      </c>
      <c r="AA7739" t="s">
        <v>6</v>
      </c>
      <c r="AB7739" t="s">
        <v>15050</v>
      </c>
      <c r="AC7739" t="s">
        <v>14852</v>
      </c>
    </row>
    <row r="7740" spans="1:29" x14ac:dyDescent="0.3">
      <c r="A7740" t="s">
        <v>340</v>
      </c>
      <c r="B7740" s="35">
        <v>624</v>
      </c>
      <c r="C7740" t="s">
        <v>188</v>
      </c>
      <c r="D7740" s="35">
        <v>1961</v>
      </c>
      <c r="E7740" t="s">
        <v>8193</v>
      </c>
      <c r="F7740" s="34" t="s">
        <v>6</v>
      </c>
      <c r="G7740" s="34" t="s">
        <v>6</v>
      </c>
      <c r="H7740" s="34" t="s">
        <v>6</v>
      </c>
      <c r="I7740" s="34" t="s">
        <v>6</v>
      </c>
      <c r="J7740" s="34" t="s">
        <v>6</v>
      </c>
      <c r="K7740" s="34" t="s">
        <v>6</v>
      </c>
      <c r="L7740" s="34" t="s">
        <v>6</v>
      </c>
      <c r="M7740" s="34" t="s">
        <v>6</v>
      </c>
      <c r="N7740" s="34" t="s">
        <v>6</v>
      </c>
      <c r="O7740" s="34" t="s">
        <v>6</v>
      </c>
      <c r="P7740" s="34">
        <v>1.1776238075854044</v>
      </c>
      <c r="Q7740" t="s">
        <v>6</v>
      </c>
      <c r="R7740" t="s">
        <v>6</v>
      </c>
      <c r="S7740" t="s">
        <v>6</v>
      </c>
      <c r="T7740" t="s">
        <v>7213</v>
      </c>
      <c r="U7740" t="s">
        <v>6</v>
      </c>
      <c r="V7740" t="s">
        <v>6</v>
      </c>
      <c r="W7740" t="s">
        <v>6</v>
      </c>
      <c r="X7740" t="s">
        <v>6</v>
      </c>
      <c r="Y7740" t="s">
        <v>6</v>
      </c>
      <c r="Z7740" t="s">
        <v>6</v>
      </c>
      <c r="AA7740" t="s">
        <v>6</v>
      </c>
      <c r="AB7740" t="s">
        <v>15050</v>
      </c>
      <c r="AC7740" t="s">
        <v>14852</v>
      </c>
    </row>
    <row r="7741" spans="1:29" x14ac:dyDescent="0.3">
      <c r="A7741" t="s">
        <v>340</v>
      </c>
      <c r="B7741" s="35">
        <v>624</v>
      </c>
      <c r="C7741" t="s">
        <v>188</v>
      </c>
      <c r="D7741" s="35">
        <v>1962</v>
      </c>
      <c r="E7741" t="s">
        <v>8194</v>
      </c>
      <c r="F7741" s="34" t="s">
        <v>6</v>
      </c>
      <c r="G7741" s="34" t="s">
        <v>6</v>
      </c>
      <c r="H7741" s="34" t="s">
        <v>6</v>
      </c>
      <c r="I7741" s="34" t="s">
        <v>6</v>
      </c>
      <c r="J7741" s="34" t="s">
        <v>6</v>
      </c>
      <c r="K7741" s="34" t="s">
        <v>6</v>
      </c>
      <c r="L7741" s="34" t="s">
        <v>6</v>
      </c>
      <c r="M7741" s="34" t="s">
        <v>6</v>
      </c>
      <c r="N7741" s="34" t="s">
        <v>6</v>
      </c>
      <c r="O7741" s="34" t="s">
        <v>6</v>
      </c>
      <c r="P7741" s="34">
        <v>1.1270380489044063</v>
      </c>
      <c r="Q7741" t="s">
        <v>6</v>
      </c>
      <c r="R7741" t="s">
        <v>6</v>
      </c>
      <c r="S7741" t="s">
        <v>6</v>
      </c>
      <c r="T7741" t="s">
        <v>7213</v>
      </c>
      <c r="U7741" t="s">
        <v>6</v>
      </c>
      <c r="V7741" t="s">
        <v>6</v>
      </c>
      <c r="W7741" t="s">
        <v>6</v>
      </c>
      <c r="X7741" t="s">
        <v>6</v>
      </c>
      <c r="Y7741" t="s">
        <v>6</v>
      </c>
      <c r="Z7741" t="s">
        <v>6</v>
      </c>
      <c r="AA7741" t="s">
        <v>6</v>
      </c>
      <c r="AB7741" t="s">
        <v>15050</v>
      </c>
      <c r="AC7741" t="s">
        <v>14852</v>
      </c>
    </row>
    <row r="7742" spans="1:29" x14ac:dyDescent="0.3">
      <c r="A7742" t="s">
        <v>340</v>
      </c>
      <c r="B7742" s="35">
        <v>624</v>
      </c>
      <c r="C7742" t="s">
        <v>188</v>
      </c>
      <c r="D7742" s="35">
        <v>1963</v>
      </c>
      <c r="E7742" t="s">
        <v>8195</v>
      </c>
      <c r="F7742" s="34" t="s">
        <v>6</v>
      </c>
      <c r="G7742" s="34" t="s">
        <v>6</v>
      </c>
      <c r="H7742" s="34" t="s">
        <v>6</v>
      </c>
      <c r="I7742" s="34" t="s">
        <v>6</v>
      </c>
      <c r="J7742" s="34" t="s">
        <v>6</v>
      </c>
      <c r="K7742" s="34" t="s">
        <v>6</v>
      </c>
      <c r="L7742" s="34" t="s">
        <v>6</v>
      </c>
      <c r="M7742" s="34" t="s">
        <v>6</v>
      </c>
      <c r="N7742" s="34" t="s">
        <v>6</v>
      </c>
      <c r="O7742" s="34" t="s">
        <v>6</v>
      </c>
      <c r="P7742" s="34">
        <v>0.95660509049198394</v>
      </c>
      <c r="Q7742" t="s">
        <v>6</v>
      </c>
      <c r="R7742" t="s">
        <v>6</v>
      </c>
      <c r="S7742" t="s">
        <v>6</v>
      </c>
      <c r="T7742" t="s">
        <v>7213</v>
      </c>
      <c r="U7742" t="s">
        <v>6</v>
      </c>
      <c r="V7742" t="s">
        <v>6</v>
      </c>
      <c r="W7742" t="s">
        <v>6</v>
      </c>
      <c r="X7742" t="s">
        <v>6</v>
      </c>
      <c r="Y7742" t="s">
        <v>6</v>
      </c>
      <c r="Z7742" t="s">
        <v>6</v>
      </c>
      <c r="AA7742" t="s">
        <v>6</v>
      </c>
      <c r="AB7742" t="s">
        <v>15050</v>
      </c>
      <c r="AC7742" t="s">
        <v>14852</v>
      </c>
    </row>
    <row r="7743" spans="1:29" x14ac:dyDescent="0.3">
      <c r="A7743" t="s">
        <v>340</v>
      </c>
      <c r="B7743" s="35">
        <v>624</v>
      </c>
      <c r="C7743" t="s">
        <v>188</v>
      </c>
      <c r="D7743" s="35">
        <v>1964</v>
      </c>
      <c r="E7743" t="s">
        <v>8196</v>
      </c>
      <c r="F7743" s="34" t="s">
        <v>6</v>
      </c>
      <c r="G7743" s="34" t="s">
        <v>6</v>
      </c>
      <c r="H7743" s="34" t="s">
        <v>6</v>
      </c>
      <c r="I7743" s="34" t="s">
        <v>6</v>
      </c>
      <c r="J7743" s="34" t="s">
        <v>6</v>
      </c>
      <c r="K7743" s="34" t="s">
        <v>6</v>
      </c>
      <c r="L7743" s="34" t="s">
        <v>6</v>
      </c>
      <c r="M7743" s="34" t="s">
        <v>6</v>
      </c>
      <c r="N7743" s="34" t="s">
        <v>6</v>
      </c>
      <c r="O7743" s="34" t="s">
        <v>6</v>
      </c>
      <c r="P7743" s="34">
        <v>1.06660443491822</v>
      </c>
      <c r="Q7743" t="s">
        <v>6</v>
      </c>
      <c r="R7743" t="s">
        <v>6</v>
      </c>
      <c r="S7743" t="s">
        <v>6</v>
      </c>
      <c r="T7743" t="s">
        <v>7213</v>
      </c>
      <c r="U7743" t="s">
        <v>6</v>
      </c>
      <c r="V7743" t="s">
        <v>6</v>
      </c>
      <c r="W7743" t="s">
        <v>6</v>
      </c>
      <c r="X7743" t="s">
        <v>6</v>
      </c>
      <c r="Y7743" t="s">
        <v>6</v>
      </c>
      <c r="Z7743" t="s">
        <v>6</v>
      </c>
      <c r="AA7743" t="s">
        <v>6</v>
      </c>
      <c r="AB7743" t="s">
        <v>15050</v>
      </c>
      <c r="AC7743" t="s">
        <v>14852</v>
      </c>
    </row>
    <row r="7744" spans="1:29" x14ac:dyDescent="0.3">
      <c r="A7744" t="s">
        <v>340</v>
      </c>
      <c r="B7744" s="35">
        <v>624</v>
      </c>
      <c r="C7744" t="s">
        <v>188</v>
      </c>
      <c r="D7744" s="35">
        <v>1965</v>
      </c>
      <c r="E7744" t="s">
        <v>8197</v>
      </c>
      <c r="F7744" s="34" t="s">
        <v>6</v>
      </c>
      <c r="G7744" s="34" t="s">
        <v>6</v>
      </c>
      <c r="H7744" s="34" t="s">
        <v>6</v>
      </c>
      <c r="I7744" s="34" t="s">
        <v>6</v>
      </c>
      <c r="J7744" s="34" t="s">
        <v>6</v>
      </c>
      <c r="K7744" s="34" t="s">
        <v>6</v>
      </c>
      <c r="L7744" s="34" t="s">
        <v>6</v>
      </c>
      <c r="M7744" s="34" t="s">
        <v>6</v>
      </c>
      <c r="N7744" s="34" t="s">
        <v>6</v>
      </c>
      <c r="O7744" s="34" t="s">
        <v>6</v>
      </c>
      <c r="P7744" s="34">
        <v>1.19902123857812</v>
      </c>
      <c r="Q7744" t="s">
        <v>6</v>
      </c>
      <c r="R7744" t="s">
        <v>6</v>
      </c>
      <c r="S7744" t="s">
        <v>6</v>
      </c>
      <c r="T7744" t="s">
        <v>7213</v>
      </c>
      <c r="U7744" t="s">
        <v>6</v>
      </c>
      <c r="V7744" t="s">
        <v>6</v>
      </c>
      <c r="W7744" t="s">
        <v>6</v>
      </c>
      <c r="X7744" t="s">
        <v>6</v>
      </c>
      <c r="Y7744" t="s">
        <v>6</v>
      </c>
      <c r="Z7744" t="s">
        <v>6</v>
      </c>
      <c r="AA7744" t="s">
        <v>6</v>
      </c>
      <c r="AB7744" t="s">
        <v>15050</v>
      </c>
      <c r="AC7744" t="s">
        <v>14852</v>
      </c>
    </row>
    <row r="7745" spans="1:29" x14ac:dyDescent="0.3">
      <c r="A7745" t="s">
        <v>340</v>
      </c>
      <c r="B7745" s="35">
        <v>624</v>
      </c>
      <c r="C7745" t="s">
        <v>188</v>
      </c>
      <c r="D7745" s="35">
        <v>1966</v>
      </c>
      <c r="E7745" t="s">
        <v>8198</v>
      </c>
      <c r="F7745" s="34" t="s">
        <v>6</v>
      </c>
      <c r="G7745" s="34" t="s">
        <v>6</v>
      </c>
      <c r="H7745" s="34" t="s">
        <v>6</v>
      </c>
      <c r="I7745" s="34" t="s">
        <v>6</v>
      </c>
      <c r="J7745" s="34" t="s">
        <v>6</v>
      </c>
      <c r="K7745" s="34" t="s">
        <v>6</v>
      </c>
      <c r="L7745" s="34" t="s">
        <v>6</v>
      </c>
      <c r="M7745" s="34" t="s">
        <v>6</v>
      </c>
      <c r="N7745" s="34" t="s">
        <v>6</v>
      </c>
      <c r="O7745" s="34" t="s">
        <v>6</v>
      </c>
      <c r="P7745" s="34">
        <v>1.3670215376941299</v>
      </c>
      <c r="Q7745" t="s">
        <v>6</v>
      </c>
      <c r="R7745" t="s">
        <v>6</v>
      </c>
      <c r="S7745" t="s">
        <v>6</v>
      </c>
      <c r="T7745" t="s">
        <v>7213</v>
      </c>
      <c r="U7745" t="s">
        <v>6</v>
      </c>
      <c r="V7745" t="s">
        <v>6</v>
      </c>
      <c r="W7745" t="s">
        <v>6</v>
      </c>
      <c r="X7745" t="s">
        <v>6</v>
      </c>
      <c r="Y7745" t="s">
        <v>6</v>
      </c>
      <c r="Z7745" t="s">
        <v>6</v>
      </c>
      <c r="AA7745" t="s">
        <v>6</v>
      </c>
      <c r="AB7745" t="s">
        <v>15050</v>
      </c>
      <c r="AC7745" t="s">
        <v>14852</v>
      </c>
    </row>
    <row r="7746" spans="1:29" x14ac:dyDescent="0.3">
      <c r="A7746" t="s">
        <v>340</v>
      </c>
      <c r="B7746" s="35">
        <v>624</v>
      </c>
      <c r="C7746" t="s">
        <v>188</v>
      </c>
      <c r="D7746" s="35">
        <v>1967</v>
      </c>
      <c r="E7746" t="s">
        <v>8199</v>
      </c>
      <c r="F7746" s="34" t="s">
        <v>6</v>
      </c>
      <c r="G7746" s="34" t="s">
        <v>6</v>
      </c>
      <c r="H7746" s="34" t="s">
        <v>6</v>
      </c>
      <c r="I7746" s="34" t="s">
        <v>6</v>
      </c>
      <c r="J7746" s="34" t="s">
        <v>6</v>
      </c>
      <c r="K7746" s="34" t="s">
        <v>6</v>
      </c>
      <c r="L7746" s="34" t="s">
        <v>6</v>
      </c>
      <c r="M7746" s="34" t="s">
        <v>6</v>
      </c>
      <c r="N7746" s="34" t="s">
        <v>6</v>
      </c>
      <c r="O7746" s="34" t="s">
        <v>6</v>
      </c>
      <c r="P7746" s="34">
        <v>1.56997120556218</v>
      </c>
      <c r="Q7746" t="s">
        <v>6</v>
      </c>
      <c r="R7746" t="s">
        <v>6</v>
      </c>
      <c r="S7746" t="s">
        <v>6</v>
      </c>
      <c r="T7746" t="s">
        <v>7213</v>
      </c>
      <c r="U7746" t="s">
        <v>6</v>
      </c>
      <c r="V7746" t="s">
        <v>6</v>
      </c>
      <c r="W7746" t="s">
        <v>6</v>
      </c>
      <c r="X7746" t="s">
        <v>6</v>
      </c>
      <c r="Y7746" t="s">
        <v>6</v>
      </c>
      <c r="Z7746" t="s">
        <v>6</v>
      </c>
      <c r="AA7746" t="s">
        <v>6</v>
      </c>
      <c r="AB7746" t="s">
        <v>15050</v>
      </c>
      <c r="AC7746" t="s">
        <v>14852</v>
      </c>
    </row>
    <row r="7747" spans="1:29" x14ac:dyDescent="0.3">
      <c r="A7747" t="s">
        <v>340</v>
      </c>
      <c r="B7747" s="35">
        <v>624</v>
      </c>
      <c r="C7747" t="s">
        <v>188</v>
      </c>
      <c r="D7747" s="35">
        <v>1968</v>
      </c>
      <c r="E7747" t="s">
        <v>8200</v>
      </c>
      <c r="F7747" s="34" t="s">
        <v>6</v>
      </c>
      <c r="G7747" s="34" t="s">
        <v>6</v>
      </c>
      <c r="H7747" s="34" t="s">
        <v>6</v>
      </c>
      <c r="I7747" s="34" t="s">
        <v>6</v>
      </c>
      <c r="J7747" s="34" t="s">
        <v>6</v>
      </c>
      <c r="K7747" s="34" t="s">
        <v>6</v>
      </c>
      <c r="L7747" s="34" t="s">
        <v>6</v>
      </c>
      <c r="M7747" s="34" t="s">
        <v>6</v>
      </c>
      <c r="N7747" s="34" t="s">
        <v>6</v>
      </c>
      <c r="O7747" s="34" t="s">
        <v>6</v>
      </c>
      <c r="P7747" s="34">
        <v>1.7189341581806601</v>
      </c>
      <c r="Q7747" t="s">
        <v>6</v>
      </c>
      <c r="R7747" t="s">
        <v>6</v>
      </c>
      <c r="S7747" t="s">
        <v>6</v>
      </c>
      <c r="T7747" t="s">
        <v>7213</v>
      </c>
      <c r="U7747" t="s">
        <v>6</v>
      </c>
      <c r="V7747" t="s">
        <v>6</v>
      </c>
      <c r="W7747" t="s">
        <v>6</v>
      </c>
      <c r="X7747" t="s">
        <v>6</v>
      </c>
      <c r="Y7747" t="s">
        <v>6</v>
      </c>
      <c r="Z7747" t="s">
        <v>6</v>
      </c>
      <c r="AA7747" t="s">
        <v>6</v>
      </c>
      <c r="AB7747" t="s">
        <v>15050</v>
      </c>
      <c r="AC7747" t="s">
        <v>14852</v>
      </c>
    </row>
    <row r="7748" spans="1:29" x14ac:dyDescent="0.3">
      <c r="A7748" t="s">
        <v>340</v>
      </c>
      <c r="B7748" s="35">
        <v>624</v>
      </c>
      <c r="C7748" t="s">
        <v>188</v>
      </c>
      <c r="D7748" s="35">
        <v>1969</v>
      </c>
      <c r="E7748" t="s">
        <v>8201</v>
      </c>
      <c r="F7748" s="34" t="s">
        <v>6</v>
      </c>
      <c r="G7748" s="34" t="s">
        <v>6</v>
      </c>
      <c r="H7748" s="34" t="s">
        <v>6</v>
      </c>
      <c r="I7748" s="34" t="s">
        <v>6</v>
      </c>
      <c r="J7748" s="34" t="s">
        <v>6</v>
      </c>
      <c r="K7748" s="34" t="s">
        <v>6</v>
      </c>
      <c r="L7748" s="34" t="s">
        <v>6</v>
      </c>
      <c r="M7748" s="34" t="s">
        <v>6</v>
      </c>
      <c r="N7748" s="34" t="s">
        <v>6</v>
      </c>
      <c r="O7748" s="34" t="s">
        <v>6</v>
      </c>
      <c r="P7748" s="34">
        <v>1.87361948968231</v>
      </c>
      <c r="Q7748" t="s">
        <v>6</v>
      </c>
      <c r="R7748" t="s">
        <v>6</v>
      </c>
      <c r="S7748" t="s">
        <v>6</v>
      </c>
      <c r="T7748" t="s">
        <v>7213</v>
      </c>
      <c r="U7748" t="s">
        <v>6</v>
      </c>
      <c r="V7748" t="s">
        <v>6</v>
      </c>
      <c r="W7748" t="s">
        <v>6</v>
      </c>
      <c r="X7748" t="s">
        <v>6</v>
      </c>
      <c r="Y7748" t="s">
        <v>6</v>
      </c>
      <c r="Z7748" t="s">
        <v>6</v>
      </c>
      <c r="AA7748" t="s">
        <v>6</v>
      </c>
      <c r="AB7748" t="s">
        <v>15050</v>
      </c>
      <c r="AC7748" t="s">
        <v>14852</v>
      </c>
    </row>
    <row r="7749" spans="1:29" x14ac:dyDescent="0.3">
      <c r="A7749" t="s">
        <v>340</v>
      </c>
      <c r="B7749" s="35">
        <v>624</v>
      </c>
      <c r="C7749" t="s">
        <v>188</v>
      </c>
      <c r="D7749" s="35">
        <v>1970</v>
      </c>
      <c r="E7749" t="s">
        <v>8202</v>
      </c>
      <c r="F7749" s="34" t="s">
        <v>6</v>
      </c>
      <c r="G7749" s="34" t="s">
        <v>6</v>
      </c>
      <c r="H7749" s="34" t="s">
        <v>6</v>
      </c>
      <c r="I7749" s="34" t="s">
        <v>6</v>
      </c>
      <c r="J7749" s="34" t="s">
        <v>6</v>
      </c>
      <c r="K7749" s="34" t="s">
        <v>6</v>
      </c>
      <c r="L7749" s="34" t="s">
        <v>6</v>
      </c>
      <c r="M7749" s="34" t="s">
        <v>6</v>
      </c>
      <c r="N7749" s="34" t="s">
        <v>6</v>
      </c>
      <c r="O7749" s="34" t="s">
        <v>6</v>
      </c>
      <c r="P7749" s="34">
        <v>2.0301138059395698</v>
      </c>
      <c r="Q7749" t="s">
        <v>6</v>
      </c>
      <c r="R7749" t="s">
        <v>6</v>
      </c>
      <c r="S7749" t="s">
        <v>6</v>
      </c>
      <c r="T7749" t="s">
        <v>7213</v>
      </c>
      <c r="U7749" t="s">
        <v>6</v>
      </c>
      <c r="V7749" t="s">
        <v>6</v>
      </c>
      <c r="W7749" t="s">
        <v>6</v>
      </c>
      <c r="X7749" t="s">
        <v>6</v>
      </c>
      <c r="Y7749" t="s">
        <v>6</v>
      </c>
      <c r="Z7749" t="s">
        <v>6</v>
      </c>
      <c r="AA7749" t="s">
        <v>6</v>
      </c>
      <c r="AB7749" t="s">
        <v>15050</v>
      </c>
      <c r="AC7749" t="s">
        <v>14852</v>
      </c>
    </row>
    <row r="7750" spans="1:29" x14ac:dyDescent="0.3">
      <c r="A7750" t="s">
        <v>340</v>
      </c>
      <c r="B7750" s="35">
        <v>624</v>
      </c>
      <c r="C7750" t="s">
        <v>188</v>
      </c>
      <c r="D7750" s="35">
        <v>1971</v>
      </c>
      <c r="E7750" t="s">
        <v>8203</v>
      </c>
      <c r="F7750" s="34" t="s">
        <v>6</v>
      </c>
      <c r="G7750" s="34" t="s">
        <v>6</v>
      </c>
      <c r="H7750" s="34" t="s">
        <v>6</v>
      </c>
      <c r="I7750" s="34" t="s">
        <v>6</v>
      </c>
      <c r="J7750" s="34" t="s">
        <v>6</v>
      </c>
      <c r="K7750" s="34" t="s">
        <v>6</v>
      </c>
      <c r="L7750" s="34" t="s">
        <v>6</v>
      </c>
      <c r="M7750" s="34" t="s">
        <v>6</v>
      </c>
      <c r="N7750" s="34" t="s">
        <v>6</v>
      </c>
      <c r="O7750" s="34" t="s">
        <v>6</v>
      </c>
      <c r="P7750" s="34">
        <v>2.2589308044557201</v>
      </c>
      <c r="Q7750" t="s">
        <v>6</v>
      </c>
      <c r="R7750" t="s">
        <v>6</v>
      </c>
      <c r="S7750" t="s">
        <v>6</v>
      </c>
      <c r="T7750" t="s">
        <v>7213</v>
      </c>
      <c r="U7750" t="s">
        <v>6</v>
      </c>
      <c r="V7750" t="s">
        <v>6</v>
      </c>
      <c r="W7750" t="s">
        <v>6</v>
      </c>
      <c r="X7750" t="s">
        <v>6</v>
      </c>
      <c r="Y7750" t="s">
        <v>6</v>
      </c>
      <c r="Z7750" t="s">
        <v>6</v>
      </c>
      <c r="AA7750" t="s">
        <v>6</v>
      </c>
      <c r="AB7750" t="s">
        <v>15050</v>
      </c>
      <c r="AC7750" t="s">
        <v>14852</v>
      </c>
    </row>
    <row r="7751" spans="1:29" x14ac:dyDescent="0.3">
      <c r="A7751" t="s">
        <v>340</v>
      </c>
      <c r="B7751" s="35">
        <v>624</v>
      </c>
      <c r="C7751" t="s">
        <v>188</v>
      </c>
      <c r="D7751" s="35">
        <v>1972</v>
      </c>
      <c r="E7751" t="s">
        <v>8204</v>
      </c>
      <c r="F7751" s="34" t="s">
        <v>6</v>
      </c>
      <c r="G7751" s="34" t="s">
        <v>6</v>
      </c>
      <c r="H7751" s="34" t="s">
        <v>6</v>
      </c>
      <c r="I7751" s="34" t="s">
        <v>6</v>
      </c>
      <c r="J7751" s="34" t="s">
        <v>6</v>
      </c>
      <c r="K7751" s="34" t="s">
        <v>6</v>
      </c>
      <c r="L7751" s="34" t="s">
        <v>6</v>
      </c>
      <c r="M7751" s="34" t="s">
        <v>6</v>
      </c>
      <c r="N7751" s="34" t="s">
        <v>6</v>
      </c>
      <c r="O7751" s="34" t="s">
        <v>6</v>
      </c>
      <c r="P7751" s="34">
        <v>2.43780275654579</v>
      </c>
      <c r="Q7751" t="s">
        <v>6</v>
      </c>
      <c r="R7751" t="s">
        <v>6</v>
      </c>
      <c r="S7751" t="s">
        <v>6</v>
      </c>
      <c r="T7751" t="s">
        <v>7213</v>
      </c>
      <c r="U7751" t="s">
        <v>6</v>
      </c>
      <c r="V7751" t="s">
        <v>6</v>
      </c>
      <c r="W7751" t="s">
        <v>6</v>
      </c>
      <c r="X7751" t="s">
        <v>6</v>
      </c>
      <c r="Y7751" t="s">
        <v>6</v>
      </c>
      <c r="Z7751" t="s">
        <v>6</v>
      </c>
      <c r="AA7751" t="s">
        <v>6</v>
      </c>
      <c r="AB7751" t="s">
        <v>15050</v>
      </c>
      <c r="AC7751" t="s">
        <v>14852</v>
      </c>
    </row>
    <row r="7752" spans="1:29" x14ac:dyDescent="0.3">
      <c r="A7752" t="s">
        <v>340</v>
      </c>
      <c r="B7752" s="35">
        <v>624</v>
      </c>
      <c r="C7752" t="s">
        <v>188</v>
      </c>
      <c r="D7752" s="35">
        <v>1973</v>
      </c>
      <c r="E7752" t="s">
        <v>8205</v>
      </c>
      <c r="F7752" s="34" t="s">
        <v>6</v>
      </c>
      <c r="G7752" s="34" t="s">
        <v>6</v>
      </c>
      <c r="H7752" s="34" t="s">
        <v>6</v>
      </c>
      <c r="I7752" s="34" t="s">
        <v>6</v>
      </c>
      <c r="J7752" s="34" t="s">
        <v>6</v>
      </c>
      <c r="K7752" s="34" t="s">
        <v>6</v>
      </c>
      <c r="L7752" s="34" t="s">
        <v>6</v>
      </c>
      <c r="M7752" s="34" t="s">
        <v>6</v>
      </c>
      <c r="N7752" s="34" t="s">
        <v>6</v>
      </c>
      <c r="O7752" s="34" t="s">
        <v>6</v>
      </c>
      <c r="P7752" s="34">
        <v>2.7261658983402302</v>
      </c>
      <c r="Q7752" t="s">
        <v>6</v>
      </c>
      <c r="R7752" t="s">
        <v>6</v>
      </c>
      <c r="S7752" t="s">
        <v>6</v>
      </c>
      <c r="T7752" t="s">
        <v>7213</v>
      </c>
      <c r="U7752" t="s">
        <v>6</v>
      </c>
      <c r="V7752" t="s">
        <v>6</v>
      </c>
      <c r="W7752" t="s">
        <v>6</v>
      </c>
      <c r="X7752" t="s">
        <v>6</v>
      </c>
      <c r="Y7752" t="s">
        <v>6</v>
      </c>
      <c r="Z7752" t="s">
        <v>6</v>
      </c>
      <c r="AA7752" t="s">
        <v>6</v>
      </c>
      <c r="AB7752" t="s">
        <v>15050</v>
      </c>
      <c r="AC7752" t="s">
        <v>14852</v>
      </c>
    </row>
    <row r="7753" spans="1:29" x14ac:dyDescent="0.3">
      <c r="A7753" t="s">
        <v>340</v>
      </c>
      <c r="B7753" s="35">
        <v>624</v>
      </c>
      <c r="C7753" t="s">
        <v>188</v>
      </c>
      <c r="D7753" s="35">
        <v>1974</v>
      </c>
      <c r="E7753" t="s">
        <v>8206</v>
      </c>
      <c r="F7753" s="34" t="s">
        <v>6</v>
      </c>
      <c r="G7753" s="34" t="s">
        <v>6</v>
      </c>
      <c r="H7753" s="34" t="s">
        <v>6</v>
      </c>
      <c r="I7753" s="34" t="s">
        <v>6</v>
      </c>
      <c r="J7753" s="34" t="s">
        <v>6</v>
      </c>
      <c r="K7753" s="34" t="s">
        <v>6</v>
      </c>
      <c r="L7753" s="34" t="s">
        <v>6</v>
      </c>
      <c r="M7753" s="34" t="s">
        <v>6</v>
      </c>
      <c r="N7753" s="34" t="s">
        <v>6</v>
      </c>
      <c r="O7753" s="34" t="s">
        <v>6</v>
      </c>
      <c r="P7753" s="34">
        <v>2.83024693004212</v>
      </c>
      <c r="Q7753" t="s">
        <v>6</v>
      </c>
      <c r="R7753" t="s">
        <v>6</v>
      </c>
      <c r="S7753" t="s">
        <v>6</v>
      </c>
      <c r="T7753" t="s">
        <v>7213</v>
      </c>
      <c r="U7753" t="s">
        <v>6</v>
      </c>
      <c r="V7753" t="s">
        <v>6</v>
      </c>
      <c r="W7753" t="s">
        <v>6</v>
      </c>
      <c r="X7753" t="s">
        <v>6</v>
      </c>
      <c r="Y7753" t="s">
        <v>6</v>
      </c>
      <c r="Z7753" t="s">
        <v>6</v>
      </c>
      <c r="AA7753" t="s">
        <v>6</v>
      </c>
      <c r="AB7753" t="s">
        <v>15050</v>
      </c>
      <c r="AC7753" t="s">
        <v>14852</v>
      </c>
    </row>
    <row r="7754" spans="1:29" x14ac:dyDescent="0.3">
      <c r="A7754" t="s">
        <v>340</v>
      </c>
      <c r="B7754" s="35">
        <v>624</v>
      </c>
      <c r="C7754" t="s">
        <v>188</v>
      </c>
      <c r="D7754" s="35">
        <v>1975</v>
      </c>
      <c r="E7754" t="s">
        <v>8207</v>
      </c>
      <c r="F7754" s="34" t="s">
        <v>6</v>
      </c>
      <c r="G7754" s="34" t="s">
        <v>6</v>
      </c>
      <c r="H7754" s="34" t="s">
        <v>6</v>
      </c>
      <c r="I7754" s="34" t="s">
        <v>6</v>
      </c>
      <c r="J7754" s="34" t="s">
        <v>6</v>
      </c>
      <c r="K7754" s="34" t="s">
        <v>6</v>
      </c>
      <c r="L7754" s="34" t="s">
        <v>6</v>
      </c>
      <c r="M7754" s="34" t="s">
        <v>6</v>
      </c>
      <c r="N7754" s="34" t="s">
        <v>6</v>
      </c>
      <c r="O7754" s="34" t="s">
        <v>6</v>
      </c>
      <c r="P7754" s="34">
        <v>3.3124140383408598</v>
      </c>
      <c r="Q7754" t="s">
        <v>6</v>
      </c>
      <c r="R7754" t="s">
        <v>6</v>
      </c>
      <c r="S7754" t="s">
        <v>6</v>
      </c>
      <c r="T7754" t="s">
        <v>7213</v>
      </c>
      <c r="U7754" t="s">
        <v>6</v>
      </c>
      <c r="V7754" t="s">
        <v>6</v>
      </c>
      <c r="W7754" t="s">
        <v>6</v>
      </c>
      <c r="X7754" t="s">
        <v>6</v>
      </c>
      <c r="Y7754" t="s">
        <v>6</v>
      </c>
      <c r="Z7754" t="s">
        <v>6</v>
      </c>
      <c r="AA7754" t="s">
        <v>6</v>
      </c>
      <c r="AB7754" t="s">
        <v>15050</v>
      </c>
      <c r="AC7754" t="s">
        <v>14852</v>
      </c>
    </row>
    <row r="7755" spans="1:29" x14ac:dyDescent="0.3">
      <c r="A7755" t="s">
        <v>340</v>
      </c>
      <c r="B7755" s="35">
        <v>624</v>
      </c>
      <c r="C7755" t="s">
        <v>188</v>
      </c>
      <c r="D7755" s="35">
        <v>1976</v>
      </c>
      <c r="E7755" t="s">
        <v>8208</v>
      </c>
      <c r="F7755" s="34" t="s">
        <v>6</v>
      </c>
      <c r="G7755" s="34" t="s">
        <v>6</v>
      </c>
      <c r="H7755" s="34" t="s">
        <v>6</v>
      </c>
      <c r="I7755" s="34">
        <v>1.7385563311199874</v>
      </c>
      <c r="J7755" s="34" t="s">
        <v>6</v>
      </c>
      <c r="K7755" s="34" t="s">
        <v>6</v>
      </c>
      <c r="L7755" s="34" t="s">
        <v>6</v>
      </c>
      <c r="M7755" s="34" t="s">
        <v>6</v>
      </c>
      <c r="N7755" s="34" t="s">
        <v>6</v>
      </c>
      <c r="O7755" s="34" t="s">
        <v>6</v>
      </c>
      <c r="P7755" s="34">
        <v>3.6586988266577598</v>
      </c>
      <c r="Q7755" t="s">
        <v>6</v>
      </c>
      <c r="R7755" t="s">
        <v>6</v>
      </c>
      <c r="S7755" t="s">
        <v>6</v>
      </c>
      <c r="T7755" t="s">
        <v>7213</v>
      </c>
      <c r="U7755" t="s">
        <v>6</v>
      </c>
      <c r="V7755" t="s">
        <v>6</v>
      </c>
      <c r="W7755" t="s">
        <v>6</v>
      </c>
      <c r="X7755" t="s">
        <v>6</v>
      </c>
      <c r="Y7755" t="s">
        <v>6</v>
      </c>
      <c r="Z7755" t="s">
        <v>6</v>
      </c>
      <c r="AA7755" t="s">
        <v>6</v>
      </c>
      <c r="AB7755" t="s">
        <v>15050</v>
      </c>
      <c r="AC7755" t="s">
        <v>14852</v>
      </c>
    </row>
    <row r="7756" spans="1:29" x14ac:dyDescent="0.3">
      <c r="A7756" t="s">
        <v>340</v>
      </c>
      <c r="B7756" s="35">
        <v>624</v>
      </c>
      <c r="C7756" t="s">
        <v>188</v>
      </c>
      <c r="D7756" s="35">
        <v>1977</v>
      </c>
      <c r="E7756" t="s">
        <v>8209</v>
      </c>
      <c r="F7756" s="34" t="s">
        <v>6</v>
      </c>
      <c r="G7756" s="34" t="s">
        <v>6</v>
      </c>
      <c r="H7756" s="34" t="s">
        <v>6</v>
      </c>
      <c r="I7756" s="34">
        <v>1.6945967249536473</v>
      </c>
      <c r="J7756" s="34" t="s">
        <v>6</v>
      </c>
      <c r="K7756" s="34" t="s">
        <v>6</v>
      </c>
      <c r="L7756" s="34" t="s">
        <v>6</v>
      </c>
      <c r="M7756" s="34" t="s">
        <v>6</v>
      </c>
      <c r="N7756" s="34" t="s">
        <v>6</v>
      </c>
      <c r="O7756" s="34" t="s">
        <v>6</v>
      </c>
      <c r="P7756" s="34">
        <v>3.8651910163013898</v>
      </c>
      <c r="Q7756" t="s">
        <v>6</v>
      </c>
      <c r="R7756" t="s">
        <v>6</v>
      </c>
      <c r="S7756" t="s">
        <v>6</v>
      </c>
      <c r="T7756" t="s">
        <v>7213</v>
      </c>
      <c r="U7756" t="s">
        <v>6</v>
      </c>
      <c r="V7756" t="s">
        <v>6</v>
      </c>
      <c r="W7756" t="s">
        <v>6</v>
      </c>
      <c r="X7756" t="s">
        <v>6</v>
      </c>
      <c r="Y7756" t="s">
        <v>6</v>
      </c>
      <c r="Z7756" t="s">
        <v>6</v>
      </c>
      <c r="AA7756" t="s">
        <v>6</v>
      </c>
      <c r="AB7756" t="s">
        <v>15050</v>
      </c>
      <c r="AC7756" t="s">
        <v>14852</v>
      </c>
    </row>
    <row r="7757" spans="1:29" x14ac:dyDescent="0.3">
      <c r="A7757" t="s">
        <v>340</v>
      </c>
      <c r="B7757" s="35">
        <v>624</v>
      </c>
      <c r="C7757" t="s">
        <v>188</v>
      </c>
      <c r="D7757" s="35">
        <v>1978</v>
      </c>
      <c r="E7757" t="s">
        <v>8210</v>
      </c>
      <c r="F7757" s="34" t="s">
        <v>6</v>
      </c>
      <c r="G7757" s="34" t="s">
        <v>6</v>
      </c>
      <c r="H7757" s="34" t="s">
        <v>6</v>
      </c>
      <c r="I7757" s="34">
        <v>1.5749082733671906</v>
      </c>
      <c r="J7757" s="34" t="s">
        <v>6</v>
      </c>
      <c r="K7757" s="34" t="s">
        <v>6</v>
      </c>
      <c r="L7757" s="34" t="s">
        <v>6</v>
      </c>
      <c r="M7757" s="34" t="s">
        <v>6</v>
      </c>
      <c r="N7757" s="34" t="s">
        <v>6</v>
      </c>
      <c r="O7757" s="34" t="s">
        <v>6</v>
      </c>
      <c r="P7757" s="34">
        <v>4.63918075502486</v>
      </c>
      <c r="Q7757" t="s">
        <v>6</v>
      </c>
      <c r="R7757" t="s">
        <v>6</v>
      </c>
      <c r="S7757" t="s">
        <v>6</v>
      </c>
      <c r="T7757" t="s">
        <v>7213</v>
      </c>
      <c r="U7757" t="s">
        <v>6</v>
      </c>
      <c r="V7757" t="s">
        <v>6</v>
      </c>
      <c r="W7757" t="s">
        <v>6</v>
      </c>
      <c r="X7757" t="s">
        <v>6</v>
      </c>
      <c r="Y7757" t="s">
        <v>6</v>
      </c>
      <c r="Z7757" t="s">
        <v>6</v>
      </c>
      <c r="AA7757" t="s">
        <v>6</v>
      </c>
      <c r="AB7757" t="s">
        <v>15050</v>
      </c>
      <c r="AC7757" t="s">
        <v>14852</v>
      </c>
    </row>
    <row r="7758" spans="1:29" x14ac:dyDescent="0.3">
      <c r="A7758" t="s">
        <v>340</v>
      </c>
      <c r="B7758" s="35">
        <v>624</v>
      </c>
      <c r="C7758" t="s">
        <v>188</v>
      </c>
      <c r="D7758" s="35">
        <v>1979</v>
      </c>
      <c r="E7758" t="s">
        <v>8211</v>
      </c>
      <c r="F7758" s="34" t="s">
        <v>6</v>
      </c>
      <c r="G7758" s="34" t="s">
        <v>6</v>
      </c>
      <c r="H7758" s="34" t="s">
        <v>6</v>
      </c>
      <c r="I7758" s="34">
        <v>1.7478242171989531</v>
      </c>
      <c r="J7758" s="34" t="s">
        <v>6</v>
      </c>
      <c r="K7758" s="34" t="s">
        <v>6</v>
      </c>
      <c r="L7758" s="34" t="s">
        <v>6</v>
      </c>
      <c r="M7758" s="34" t="s">
        <v>6</v>
      </c>
      <c r="N7758" s="34" t="s">
        <v>6</v>
      </c>
      <c r="O7758" s="34" t="s">
        <v>6</v>
      </c>
      <c r="P7758" s="34">
        <v>5.2447440571526398</v>
      </c>
      <c r="Q7758" t="s">
        <v>6</v>
      </c>
      <c r="R7758" t="s">
        <v>6</v>
      </c>
      <c r="S7758" t="s">
        <v>6</v>
      </c>
      <c r="T7758" t="s">
        <v>7213</v>
      </c>
      <c r="U7758" t="s">
        <v>6</v>
      </c>
      <c r="V7758" t="s">
        <v>6</v>
      </c>
      <c r="W7758" t="s">
        <v>6</v>
      </c>
      <c r="X7758" t="s">
        <v>6</v>
      </c>
      <c r="Y7758" t="s">
        <v>6</v>
      </c>
      <c r="Z7758" t="s">
        <v>6</v>
      </c>
      <c r="AA7758" t="s">
        <v>6</v>
      </c>
      <c r="AB7758" t="s">
        <v>15050</v>
      </c>
      <c r="AC7758" t="s">
        <v>14852</v>
      </c>
    </row>
    <row r="7759" spans="1:29" x14ac:dyDescent="0.3">
      <c r="A7759" t="s">
        <v>340</v>
      </c>
      <c r="B7759" s="35">
        <v>624</v>
      </c>
      <c r="C7759" t="s">
        <v>188</v>
      </c>
      <c r="D7759" s="35">
        <v>1980</v>
      </c>
      <c r="E7759" t="s">
        <v>8212</v>
      </c>
      <c r="F7759" s="34" t="s">
        <v>6</v>
      </c>
      <c r="G7759" s="34" t="s">
        <v>6</v>
      </c>
      <c r="H7759" s="34" t="s">
        <v>6</v>
      </c>
      <c r="I7759" s="34">
        <v>2.1422962726610066</v>
      </c>
      <c r="J7759" s="34" t="s">
        <v>6</v>
      </c>
      <c r="K7759" s="34" t="s">
        <v>6</v>
      </c>
      <c r="L7759" s="34" t="s">
        <v>6</v>
      </c>
      <c r="M7759" s="34" t="s">
        <v>6</v>
      </c>
      <c r="N7759" s="34" t="s">
        <v>6</v>
      </c>
      <c r="O7759" s="34" t="s">
        <v>6</v>
      </c>
      <c r="P7759" s="34">
        <v>6.2914043704807803</v>
      </c>
      <c r="Q7759" t="s">
        <v>6</v>
      </c>
      <c r="R7759" t="s">
        <v>6</v>
      </c>
      <c r="S7759" t="s">
        <v>6</v>
      </c>
      <c r="T7759" t="s">
        <v>7213</v>
      </c>
      <c r="U7759" t="s">
        <v>6</v>
      </c>
      <c r="V7759" t="s">
        <v>6</v>
      </c>
      <c r="W7759" t="s">
        <v>6</v>
      </c>
      <c r="X7759" t="s">
        <v>6</v>
      </c>
      <c r="Y7759" t="s">
        <v>6</v>
      </c>
      <c r="Z7759" t="s">
        <v>6</v>
      </c>
      <c r="AA7759" t="s">
        <v>6</v>
      </c>
      <c r="AB7759" t="s">
        <v>15050</v>
      </c>
      <c r="AC7759" t="s">
        <v>14852</v>
      </c>
    </row>
    <row r="7760" spans="1:29" x14ac:dyDescent="0.3">
      <c r="A7760" t="s">
        <v>340</v>
      </c>
      <c r="B7760" s="35">
        <v>624</v>
      </c>
      <c r="C7760" t="s">
        <v>188</v>
      </c>
      <c r="D7760" s="35">
        <v>1981</v>
      </c>
      <c r="E7760" t="s">
        <v>8213</v>
      </c>
      <c r="F7760" s="34" t="s">
        <v>6</v>
      </c>
      <c r="G7760" s="34" t="s">
        <v>6</v>
      </c>
      <c r="H7760" s="34" t="s">
        <v>6</v>
      </c>
      <c r="I7760" s="34">
        <v>1.8064321442000171</v>
      </c>
      <c r="J7760" s="34" t="s">
        <v>6</v>
      </c>
      <c r="K7760" s="34" t="s">
        <v>6</v>
      </c>
      <c r="L7760" s="34" t="s">
        <v>6</v>
      </c>
      <c r="M7760" s="34" t="s">
        <v>6</v>
      </c>
      <c r="N7760" s="34" t="s">
        <v>6</v>
      </c>
      <c r="O7760" s="34">
        <v>27.098175653069966</v>
      </c>
      <c r="P7760" s="34">
        <v>9.0982424531396493</v>
      </c>
      <c r="Q7760" t="s">
        <v>6</v>
      </c>
      <c r="R7760" t="s">
        <v>6</v>
      </c>
      <c r="S7760" t="s">
        <v>6</v>
      </c>
      <c r="T7760" t="s">
        <v>7213</v>
      </c>
      <c r="U7760" t="s">
        <v>6</v>
      </c>
      <c r="V7760" t="s">
        <v>6</v>
      </c>
      <c r="W7760" t="s">
        <v>6</v>
      </c>
      <c r="X7760" t="s">
        <v>6</v>
      </c>
      <c r="Y7760" t="s">
        <v>6</v>
      </c>
      <c r="Z7760" t="s">
        <v>6</v>
      </c>
      <c r="AA7760" t="s">
        <v>6</v>
      </c>
      <c r="AB7760" t="s">
        <v>15050</v>
      </c>
      <c r="AC7760" t="s">
        <v>14852</v>
      </c>
    </row>
    <row r="7761" spans="1:29" x14ac:dyDescent="0.3">
      <c r="A7761" t="s">
        <v>340</v>
      </c>
      <c r="B7761" s="35">
        <v>624</v>
      </c>
      <c r="C7761" t="s">
        <v>188</v>
      </c>
      <c r="D7761" s="35">
        <v>1982</v>
      </c>
      <c r="E7761" t="s">
        <v>8214</v>
      </c>
      <c r="F7761" s="34" t="s">
        <v>6</v>
      </c>
      <c r="G7761" s="34" t="s">
        <v>6</v>
      </c>
      <c r="H7761" s="34" t="s">
        <v>6</v>
      </c>
      <c r="I7761" s="34">
        <v>2.0109679128994955</v>
      </c>
      <c r="J7761" s="34" t="s">
        <v>6</v>
      </c>
      <c r="K7761" s="34" t="s">
        <v>6</v>
      </c>
      <c r="L7761" s="34" t="s">
        <v>6</v>
      </c>
      <c r="M7761" s="34" t="s">
        <v>6</v>
      </c>
      <c r="N7761" s="34" t="s">
        <v>6</v>
      </c>
      <c r="O7761" s="34">
        <v>46.054087758847594</v>
      </c>
      <c r="P7761" s="34">
        <v>8.6580404490729599</v>
      </c>
      <c r="Q7761" t="s">
        <v>6</v>
      </c>
      <c r="R7761" t="s">
        <v>6</v>
      </c>
      <c r="S7761" t="s">
        <v>6</v>
      </c>
      <c r="T7761" t="s">
        <v>7213</v>
      </c>
      <c r="U7761" t="s">
        <v>6</v>
      </c>
      <c r="V7761" t="s">
        <v>6</v>
      </c>
      <c r="W7761" t="s">
        <v>6</v>
      </c>
      <c r="X7761" t="s">
        <v>6</v>
      </c>
      <c r="Y7761" t="s">
        <v>6</v>
      </c>
      <c r="Z7761" t="s">
        <v>6</v>
      </c>
      <c r="AA7761" t="s">
        <v>6</v>
      </c>
      <c r="AB7761" t="s">
        <v>15050</v>
      </c>
      <c r="AC7761" t="s">
        <v>14852</v>
      </c>
    </row>
    <row r="7762" spans="1:29" x14ac:dyDescent="0.3">
      <c r="A7762" t="s">
        <v>340</v>
      </c>
      <c r="B7762" s="35">
        <v>624</v>
      </c>
      <c r="C7762" t="s">
        <v>188</v>
      </c>
      <c r="D7762" s="35">
        <v>1983</v>
      </c>
      <c r="E7762" t="s">
        <v>8215</v>
      </c>
      <c r="F7762" s="34" t="s">
        <v>6</v>
      </c>
      <c r="G7762" s="34" t="s">
        <v>6</v>
      </c>
      <c r="H7762" s="34" t="s">
        <v>6</v>
      </c>
      <c r="I7762" s="34">
        <v>1.9520076946013174</v>
      </c>
      <c r="J7762" s="34" t="s">
        <v>6</v>
      </c>
      <c r="K7762" s="34" t="s">
        <v>6</v>
      </c>
      <c r="L7762" s="34" t="s">
        <v>6</v>
      </c>
      <c r="M7762" s="34" t="s">
        <v>6</v>
      </c>
      <c r="N7762" s="34" t="s">
        <v>6</v>
      </c>
      <c r="O7762" s="34">
        <v>56.442831551616834</v>
      </c>
      <c r="P7762" s="34">
        <v>10.291199033181501</v>
      </c>
      <c r="Q7762" t="s">
        <v>6</v>
      </c>
      <c r="R7762" t="s">
        <v>6</v>
      </c>
      <c r="S7762" t="s">
        <v>6</v>
      </c>
      <c r="T7762" t="s">
        <v>7213</v>
      </c>
      <c r="U7762" t="s">
        <v>6</v>
      </c>
      <c r="V7762" t="s">
        <v>6</v>
      </c>
      <c r="W7762" t="s">
        <v>6</v>
      </c>
      <c r="X7762" t="s">
        <v>6</v>
      </c>
      <c r="Y7762" t="s">
        <v>6</v>
      </c>
      <c r="Z7762" t="s">
        <v>6</v>
      </c>
      <c r="AA7762" t="s">
        <v>6</v>
      </c>
      <c r="AB7762" t="s">
        <v>15050</v>
      </c>
      <c r="AC7762" t="s">
        <v>14852</v>
      </c>
    </row>
    <row r="7763" spans="1:29" x14ac:dyDescent="0.3">
      <c r="A7763" t="s">
        <v>340</v>
      </c>
      <c r="B7763" s="35">
        <v>624</v>
      </c>
      <c r="C7763" t="s">
        <v>188</v>
      </c>
      <c r="D7763" s="35">
        <v>1984</v>
      </c>
      <c r="E7763" t="s">
        <v>8216</v>
      </c>
      <c r="F7763" s="34" t="s">
        <v>6</v>
      </c>
      <c r="G7763" s="34" t="s">
        <v>6</v>
      </c>
      <c r="H7763" s="34" t="s">
        <v>6</v>
      </c>
      <c r="I7763" s="34">
        <v>1.4136722374883919</v>
      </c>
      <c r="J7763" s="34" t="s">
        <v>6</v>
      </c>
      <c r="K7763" s="34" t="s">
        <v>6</v>
      </c>
      <c r="L7763" s="34" t="s">
        <v>6</v>
      </c>
      <c r="M7763" s="34" t="s">
        <v>6</v>
      </c>
      <c r="N7763" s="34" t="s">
        <v>6</v>
      </c>
      <c r="O7763" s="34">
        <v>57.950731554062898</v>
      </c>
      <c r="P7763" s="34">
        <v>12.423184023131</v>
      </c>
      <c r="Q7763" t="s">
        <v>6</v>
      </c>
      <c r="R7763" t="s">
        <v>6</v>
      </c>
      <c r="S7763" t="s">
        <v>6</v>
      </c>
      <c r="T7763" t="s">
        <v>7213</v>
      </c>
      <c r="U7763" t="s">
        <v>6</v>
      </c>
      <c r="V7763" t="s">
        <v>6</v>
      </c>
      <c r="W7763" t="s">
        <v>6</v>
      </c>
      <c r="X7763" t="s">
        <v>6</v>
      </c>
      <c r="Y7763" t="s">
        <v>6</v>
      </c>
      <c r="Z7763" t="s">
        <v>6</v>
      </c>
      <c r="AA7763" t="s">
        <v>6</v>
      </c>
      <c r="AB7763" t="s">
        <v>15050</v>
      </c>
      <c r="AC7763" t="s">
        <v>14852</v>
      </c>
    </row>
    <row r="7764" spans="1:29" x14ac:dyDescent="0.3">
      <c r="A7764" t="s">
        <v>340</v>
      </c>
      <c r="B7764" s="35">
        <v>624</v>
      </c>
      <c r="C7764" t="s">
        <v>188</v>
      </c>
      <c r="D7764" s="35">
        <v>1985</v>
      </c>
      <c r="E7764" t="s">
        <v>8217</v>
      </c>
      <c r="F7764" s="34" t="s">
        <v>6</v>
      </c>
      <c r="G7764" s="34" t="s">
        <v>6</v>
      </c>
      <c r="H7764" s="34" t="s">
        <v>6</v>
      </c>
      <c r="I7764" s="34">
        <v>1.3781688494783915</v>
      </c>
      <c r="J7764" s="34" t="s">
        <v>6</v>
      </c>
      <c r="K7764" s="34" t="s">
        <v>6</v>
      </c>
      <c r="L7764" s="34" t="s">
        <v>6</v>
      </c>
      <c r="M7764" s="34" t="s">
        <v>6</v>
      </c>
      <c r="N7764" s="34" t="s">
        <v>6</v>
      </c>
      <c r="O7764" s="34">
        <v>63.409904182672619</v>
      </c>
      <c r="P7764" s="34">
        <v>15.0481964864875</v>
      </c>
      <c r="Q7764" t="s">
        <v>6</v>
      </c>
      <c r="R7764" t="s">
        <v>6</v>
      </c>
      <c r="S7764" t="s">
        <v>6</v>
      </c>
      <c r="T7764" t="s">
        <v>7213</v>
      </c>
      <c r="U7764" t="s">
        <v>6</v>
      </c>
      <c r="V7764" t="s">
        <v>6</v>
      </c>
      <c r="W7764" t="s">
        <v>6</v>
      </c>
      <c r="X7764" t="s">
        <v>6</v>
      </c>
      <c r="Y7764" t="s">
        <v>6</v>
      </c>
      <c r="Z7764" t="s">
        <v>6</v>
      </c>
      <c r="AA7764" t="s">
        <v>6</v>
      </c>
      <c r="AB7764" t="s">
        <v>15050</v>
      </c>
      <c r="AC7764" t="s">
        <v>14852</v>
      </c>
    </row>
    <row r="7765" spans="1:29" x14ac:dyDescent="0.3">
      <c r="A7765" t="s">
        <v>340</v>
      </c>
      <c r="B7765" s="35">
        <v>624</v>
      </c>
      <c r="C7765" t="s">
        <v>188</v>
      </c>
      <c r="D7765" s="35">
        <v>1986</v>
      </c>
      <c r="E7765" t="s">
        <v>8218</v>
      </c>
      <c r="F7765" s="34" t="s">
        <v>6</v>
      </c>
      <c r="G7765" s="34" t="s">
        <v>6</v>
      </c>
      <c r="H7765" s="34" t="s">
        <v>6</v>
      </c>
      <c r="I7765" s="34">
        <v>1.131893962678044</v>
      </c>
      <c r="J7765" s="34" t="s">
        <v>6</v>
      </c>
      <c r="K7765" s="34" t="s">
        <v>6</v>
      </c>
      <c r="L7765" s="34" t="s">
        <v>6</v>
      </c>
      <c r="M7765" s="34" t="s">
        <v>6</v>
      </c>
      <c r="N7765" s="34" t="s">
        <v>6</v>
      </c>
      <c r="O7765" s="34">
        <v>54.976712999999997</v>
      </c>
      <c r="P7765" s="34">
        <v>16.985926281149499</v>
      </c>
      <c r="Q7765" t="s">
        <v>6</v>
      </c>
      <c r="R7765" t="s">
        <v>6</v>
      </c>
      <c r="S7765" t="s">
        <v>6</v>
      </c>
      <c r="T7765" t="s">
        <v>7213</v>
      </c>
      <c r="U7765" t="s">
        <v>6</v>
      </c>
      <c r="V7765" t="s">
        <v>6</v>
      </c>
      <c r="W7765" t="s">
        <v>6</v>
      </c>
      <c r="X7765" t="s">
        <v>6</v>
      </c>
      <c r="Y7765" t="s">
        <v>6</v>
      </c>
      <c r="Z7765" t="s">
        <v>6</v>
      </c>
      <c r="AA7765" t="s">
        <v>6</v>
      </c>
      <c r="AB7765" t="s">
        <v>15050</v>
      </c>
      <c r="AC7765" t="s">
        <v>14852</v>
      </c>
    </row>
    <row r="7766" spans="1:29" x14ac:dyDescent="0.3">
      <c r="A7766" t="s">
        <v>340</v>
      </c>
      <c r="B7766" s="35">
        <v>624</v>
      </c>
      <c r="C7766" t="s">
        <v>188</v>
      </c>
      <c r="D7766" s="35">
        <v>1987</v>
      </c>
      <c r="E7766" t="s">
        <v>8219</v>
      </c>
      <c r="F7766" s="34" t="s">
        <v>6</v>
      </c>
      <c r="G7766" s="34" t="s">
        <v>6</v>
      </c>
      <c r="H7766" s="34" t="s">
        <v>6</v>
      </c>
      <c r="I7766" s="34">
        <v>1.4959573993620048</v>
      </c>
      <c r="J7766" s="34" t="s">
        <v>6</v>
      </c>
      <c r="K7766" s="34" t="s">
        <v>6</v>
      </c>
      <c r="L7766" s="34" t="s">
        <v>6</v>
      </c>
      <c r="M7766" s="34" t="s">
        <v>6</v>
      </c>
      <c r="N7766" s="34" t="s">
        <v>6</v>
      </c>
      <c r="O7766" s="34">
        <v>45.295788999999999</v>
      </c>
      <c r="P7766" s="34">
        <v>19.136657749844399</v>
      </c>
      <c r="Q7766" t="s">
        <v>6</v>
      </c>
      <c r="R7766" t="s">
        <v>6</v>
      </c>
      <c r="S7766" t="s">
        <v>6</v>
      </c>
      <c r="T7766" t="s">
        <v>7213</v>
      </c>
      <c r="U7766" t="s">
        <v>6</v>
      </c>
      <c r="V7766" t="s">
        <v>6</v>
      </c>
      <c r="W7766" t="s">
        <v>6</v>
      </c>
      <c r="X7766" t="s">
        <v>6</v>
      </c>
      <c r="Y7766" t="s">
        <v>6</v>
      </c>
      <c r="Z7766" t="s">
        <v>6</v>
      </c>
      <c r="AA7766" t="s">
        <v>6</v>
      </c>
      <c r="AB7766" t="s">
        <v>15050</v>
      </c>
      <c r="AC7766" t="s">
        <v>14852</v>
      </c>
    </row>
    <row r="7767" spans="1:29" x14ac:dyDescent="0.3">
      <c r="A7767" t="s">
        <v>340</v>
      </c>
      <c r="B7767" s="35">
        <v>624</v>
      </c>
      <c r="C7767" t="s">
        <v>188</v>
      </c>
      <c r="D7767" s="35">
        <v>1988</v>
      </c>
      <c r="E7767" t="s">
        <v>8220</v>
      </c>
      <c r="F7767" s="34" t="s">
        <v>6</v>
      </c>
      <c r="G7767" s="34" t="s">
        <v>6</v>
      </c>
      <c r="H7767" s="34" t="s">
        <v>6</v>
      </c>
      <c r="I7767" s="34">
        <v>1.7904352794628651</v>
      </c>
      <c r="J7767" s="34" t="s">
        <v>6</v>
      </c>
      <c r="K7767" s="34" t="s">
        <v>6</v>
      </c>
      <c r="L7767" s="34" t="s">
        <v>6</v>
      </c>
      <c r="M7767" s="34" t="s">
        <v>6</v>
      </c>
      <c r="N7767" s="34" t="s">
        <v>6</v>
      </c>
      <c r="O7767" s="34">
        <v>45.245823000000001</v>
      </c>
      <c r="P7767" s="34">
        <v>23.170608395636702</v>
      </c>
      <c r="Q7767" t="s">
        <v>6</v>
      </c>
      <c r="R7767" t="s">
        <v>6</v>
      </c>
      <c r="S7767" t="s">
        <v>6</v>
      </c>
      <c r="T7767" t="s">
        <v>7213</v>
      </c>
      <c r="U7767" t="s">
        <v>6</v>
      </c>
      <c r="V7767" t="s">
        <v>6</v>
      </c>
      <c r="W7767" t="s">
        <v>6</v>
      </c>
      <c r="X7767" t="s">
        <v>6</v>
      </c>
      <c r="Y7767" t="s">
        <v>6</v>
      </c>
      <c r="Z7767" t="s">
        <v>6</v>
      </c>
      <c r="AA7767" t="s">
        <v>6</v>
      </c>
      <c r="AB7767" t="s">
        <v>15050</v>
      </c>
      <c r="AC7767" t="s">
        <v>14852</v>
      </c>
    </row>
    <row r="7768" spans="1:29" x14ac:dyDescent="0.3">
      <c r="A7768" t="s">
        <v>340</v>
      </c>
      <c r="B7768" s="35">
        <v>624</v>
      </c>
      <c r="C7768" t="s">
        <v>188</v>
      </c>
      <c r="D7768" s="35">
        <v>1989</v>
      </c>
      <c r="E7768" t="s">
        <v>8221</v>
      </c>
      <c r="F7768" s="34" t="s">
        <v>6</v>
      </c>
      <c r="G7768" s="34" t="s">
        <v>6</v>
      </c>
      <c r="H7768" s="34" t="s">
        <v>6</v>
      </c>
      <c r="I7768" s="34">
        <v>2.0984473440643248</v>
      </c>
      <c r="J7768" s="34" t="s">
        <v>6</v>
      </c>
      <c r="K7768" s="34" t="s">
        <v>6</v>
      </c>
      <c r="L7768" s="34" t="s">
        <v>6</v>
      </c>
      <c r="M7768" s="34" t="s">
        <v>6</v>
      </c>
      <c r="N7768" s="34" t="s">
        <v>6</v>
      </c>
      <c r="O7768" s="34">
        <v>42.394424999999998</v>
      </c>
      <c r="P7768" s="34">
        <v>25.860877766782</v>
      </c>
      <c r="Q7768" t="s">
        <v>6</v>
      </c>
      <c r="R7768" t="s">
        <v>6</v>
      </c>
      <c r="S7768" t="s">
        <v>6</v>
      </c>
      <c r="T7768" t="s">
        <v>7213</v>
      </c>
      <c r="U7768" t="s">
        <v>6</v>
      </c>
      <c r="V7768" t="s">
        <v>6</v>
      </c>
      <c r="W7768" t="s">
        <v>6</v>
      </c>
      <c r="X7768" t="s">
        <v>6</v>
      </c>
      <c r="Y7768" t="s">
        <v>6</v>
      </c>
      <c r="Z7768" t="s">
        <v>6</v>
      </c>
      <c r="AA7768" t="s">
        <v>6</v>
      </c>
      <c r="AB7768" t="s">
        <v>15050</v>
      </c>
      <c r="AC7768" t="s">
        <v>14852</v>
      </c>
    </row>
    <row r="7769" spans="1:29" x14ac:dyDescent="0.3">
      <c r="A7769" t="s">
        <v>340</v>
      </c>
      <c r="B7769" s="35">
        <v>624</v>
      </c>
      <c r="C7769" t="s">
        <v>188</v>
      </c>
      <c r="D7769" s="35">
        <v>1990</v>
      </c>
      <c r="E7769" t="s">
        <v>8222</v>
      </c>
      <c r="F7769" s="34" t="s">
        <v>6</v>
      </c>
      <c r="G7769" s="34" t="s">
        <v>6</v>
      </c>
      <c r="H7769" s="34" t="s">
        <v>6</v>
      </c>
      <c r="I7769" s="34">
        <v>2.6526540982851454</v>
      </c>
      <c r="J7769" s="34" t="s">
        <v>6</v>
      </c>
      <c r="K7769" s="34" t="s">
        <v>6</v>
      </c>
      <c r="L7769" s="34" t="s">
        <v>6</v>
      </c>
      <c r="M7769" s="34" t="s">
        <v>6</v>
      </c>
      <c r="N7769" s="34" t="s">
        <v>6</v>
      </c>
      <c r="O7769" s="34">
        <v>38.664399000000003</v>
      </c>
      <c r="P7769" s="34">
        <v>28.891949855708202</v>
      </c>
      <c r="Q7769" t="s">
        <v>6</v>
      </c>
      <c r="R7769" t="s">
        <v>6</v>
      </c>
      <c r="S7769" t="s">
        <v>6</v>
      </c>
      <c r="T7769" t="s">
        <v>7213</v>
      </c>
      <c r="U7769" t="s">
        <v>6</v>
      </c>
      <c r="V7769" t="s">
        <v>6</v>
      </c>
      <c r="W7769" t="s">
        <v>6</v>
      </c>
      <c r="X7769" t="s">
        <v>6</v>
      </c>
      <c r="Y7769" t="s">
        <v>6</v>
      </c>
      <c r="Z7769" t="s">
        <v>6</v>
      </c>
      <c r="AA7769" t="s">
        <v>6</v>
      </c>
      <c r="AB7769" t="s">
        <v>15050</v>
      </c>
      <c r="AC7769" t="s">
        <v>14852</v>
      </c>
    </row>
    <row r="7770" spans="1:29" x14ac:dyDescent="0.3">
      <c r="A7770" t="s">
        <v>340</v>
      </c>
      <c r="B7770" s="35">
        <v>624</v>
      </c>
      <c r="C7770" t="s">
        <v>188</v>
      </c>
      <c r="D7770" s="35">
        <v>1991</v>
      </c>
      <c r="E7770" t="s">
        <v>8223</v>
      </c>
      <c r="F7770" s="34" t="s">
        <v>6</v>
      </c>
      <c r="G7770" s="34" t="s">
        <v>6</v>
      </c>
      <c r="H7770" s="34" t="s">
        <v>6</v>
      </c>
      <c r="I7770" s="34">
        <v>2.4291409429463391</v>
      </c>
      <c r="J7770" s="34" t="s">
        <v>6</v>
      </c>
      <c r="K7770" s="34" t="s">
        <v>6</v>
      </c>
      <c r="L7770" s="34" t="s">
        <v>6</v>
      </c>
      <c r="M7770" s="34" t="s">
        <v>6</v>
      </c>
      <c r="N7770" s="34" t="s">
        <v>6</v>
      </c>
      <c r="O7770" s="34">
        <v>45.496496999999998</v>
      </c>
      <c r="P7770" s="34">
        <v>31.637573672951</v>
      </c>
      <c r="Q7770" t="s">
        <v>6</v>
      </c>
      <c r="R7770" t="s">
        <v>6</v>
      </c>
      <c r="S7770" t="s">
        <v>6</v>
      </c>
      <c r="T7770" t="s">
        <v>7213</v>
      </c>
      <c r="U7770" t="s">
        <v>6</v>
      </c>
      <c r="V7770" t="s">
        <v>6</v>
      </c>
      <c r="W7770" t="s">
        <v>6</v>
      </c>
      <c r="X7770" t="s">
        <v>6</v>
      </c>
      <c r="Y7770" t="s">
        <v>6</v>
      </c>
      <c r="Z7770" t="s">
        <v>6</v>
      </c>
      <c r="AA7770" t="s">
        <v>6</v>
      </c>
      <c r="AB7770" t="s">
        <v>15050</v>
      </c>
      <c r="AC7770" t="s">
        <v>14852</v>
      </c>
    </row>
    <row r="7771" spans="1:29" x14ac:dyDescent="0.3">
      <c r="A7771" t="s">
        <v>340</v>
      </c>
      <c r="B7771" s="35">
        <v>624</v>
      </c>
      <c r="C7771" t="s">
        <v>188</v>
      </c>
      <c r="D7771" s="35">
        <v>1992</v>
      </c>
      <c r="E7771" t="s">
        <v>8224</v>
      </c>
      <c r="F7771" s="34" t="s">
        <v>6</v>
      </c>
      <c r="G7771" s="34" t="s">
        <v>6</v>
      </c>
      <c r="H7771" s="34" t="s">
        <v>6</v>
      </c>
      <c r="I7771" s="34">
        <v>2.6141924929202096</v>
      </c>
      <c r="J7771" s="34" t="s">
        <v>6</v>
      </c>
      <c r="K7771" s="34" t="s">
        <v>6</v>
      </c>
      <c r="L7771" s="34" t="s">
        <v>6</v>
      </c>
      <c r="M7771" s="34" t="s">
        <v>6</v>
      </c>
      <c r="N7771" s="34" t="s">
        <v>6</v>
      </c>
      <c r="O7771" s="34">
        <v>61.269998000000001</v>
      </c>
      <c r="P7771" s="34">
        <v>32.589260877198697</v>
      </c>
      <c r="Q7771" t="s">
        <v>6</v>
      </c>
      <c r="R7771" t="s">
        <v>6</v>
      </c>
      <c r="S7771" t="s">
        <v>6</v>
      </c>
      <c r="T7771" t="s">
        <v>7213</v>
      </c>
      <c r="U7771" t="s">
        <v>6</v>
      </c>
      <c r="V7771" t="s">
        <v>6</v>
      </c>
      <c r="W7771" t="s">
        <v>6</v>
      </c>
      <c r="X7771" t="s">
        <v>6</v>
      </c>
      <c r="Y7771" t="s">
        <v>6</v>
      </c>
      <c r="Z7771" t="s">
        <v>6</v>
      </c>
      <c r="AA7771" t="s">
        <v>6</v>
      </c>
      <c r="AB7771" t="s">
        <v>15050</v>
      </c>
      <c r="AC7771" t="s">
        <v>14852</v>
      </c>
    </row>
    <row r="7772" spans="1:29" x14ac:dyDescent="0.3">
      <c r="A7772" t="s">
        <v>340</v>
      </c>
      <c r="B7772" s="35">
        <v>624</v>
      </c>
      <c r="C7772" t="s">
        <v>188</v>
      </c>
      <c r="D7772" s="35">
        <v>1993</v>
      </c>
      <c r="E7772" t="s">
        <v>8225</v>
      </c>
      <c r="F7772" s="34" t="s">
        <v>6</v>
      </c>
      <c r="G7772" s="34" t="s">
        <v>6</v>
      </c>
      <c r="H7772" s="34" t="s">
        <v>6</v>
      </c>
      <c r="I7772" s="34">
        <v>12.002144240376058</v>
      </c>
      <c r="J7772" s="34" t="s">
        <v>6</v>
      </c>
      <c r="K7772" s="34" t="s">
        <v>6</v>
      </c>
      <c r="L7772" s="34" t="s">
        <v>6</v>
      </c>
      <c r="M7772" s="34" t="s">
        <v>6</v>
      </c>
      <c r="N7772" s="34" t="s">
        <v>6</v>
      </c>
      <c r="O7772" s="34">
        <v>57.008000000000003</v>
      </c>
      <c r="P7772" s="34">
        <v>34.633111425850103</v>
      </c>
      <c r="Q7772" t="s">
        <v>6</v>
      </c>
      <c r="R7772" t="s">
        <v>6</v>
      </c>
      <c r="S7772" t="s">
        <v>6</v>
      </c>
      <c r="T7772" t="s">
        <v>7213</v>
      </c>
      <c r="U7772" t="s">
        <v>6</v>
      </c>
      <c r="V7772" t="s">
        <v>6</v>
      </c>
      <c r="W7772" t="s">
        <v>6</v>
      </c>
      <c r="X7772" t="s">
        <v>6</v>
      </c>
      <c r="Y7772" t="s">
        <v>6</v>
      </c>
      <c r="Z7772" t="s">
        <v>6</v>
      </c>
      <c r="AA7772" t="s">
        <v>6</v>
      </c>
      <c r="AB7772" t="s">
        <v>15050</v>
      </c>
      <c r="AC7772" t="s">
        <v>14852</v>
      </c>
    </row>
    <row r="7773" spans="1:29" x14ac:dyDescent="0.3">
      <c r="A7773" t="s">
        <v>340</v>
      </c>
      <c r="B7773">
        <v>624</v>
      </c>
      <c r="C7773" t="s">
        <v>188</v>
      </c>
      <c r="D7773">
        <v>1994</v>
      </c>
      <c r="E7773" t="s">
        <v>8226</v>
      </c>
      <c r="F7773" s="34" t="s">
        <v>6</v>
      </c>
      <c r="G7773" s="34" t="s">
        <v>6</v>
      </c>
      <c r="H7773" s="34" t="s">
        <v>6</v>
      </c>
      <c r="I7773" s="34">
        <v>13.295050309125966</v>
      </c>
      <c r="J7773" s="34" t="s">
        <v>6</v>
      </c>
      <c r="K7773" s="34" t="s">
        <v>6</v>
      </c>
      <c r="L7773" s="34" t="s">
        <v>6</v>
      </c>
      <c r="M7773" s="34" t="s">
        <v>6</v>
      </c>
      <c r="N7773" s="34" t="s">
        <v>6</v>
      </c>
      <c r="O7773" s="34">
        <v>73.386341000000002</v>
      </c>
      <c r="P7773" s="34">
        <v>36.829467008236101</v>
      </c>
      <c r="Q7773" t="s">
        <v>6</v>
      </c>
      <c r="R7773" t="s">
        <v>6</v>
      </c>
      <c r="S7773" t="s">
        <v>6</v>
      </c>
      <c r="T7773" t="s">
        <v>7213</v>
      </c>
      <c r="U7773" t="s">
        <v>6</v>
      </c>
      <c r="V7773" t="s">
        <v>6</v>
      </c>
      <c r="W7773" t="s">
        <v>6</v>
      </c>
      <c r="X7773" t="s">
        <v>6</v>
      </c>
      <c r="Y7773" t="s">
        <v>6</v>
      </c>
      <c r="Z7773" t="s">
        <v>6</v>
      </c>
      <c r="AA7773" t="s">
        <v>6</v>
      </c>
      <c r="AB7773" t="s">
        <v>15050</v>
      </c>
      <c r="AC7773" t="s">
        <v>14852</v>
      </c>
    </row>
    <row r="7774" spans="1:29" x14ac:dyDescent="0.3">
      <c r="A7774" t="s">
        <v>340</v>
      </c>
      <c r="B7774" s="35">
        <v>624</v>
      </c>
      <c r="C7774" t="s">
        <v>188</v>
      </c>
      <c r="D7774" s="35">
        <v>1995</v>
      </c>
      <c r="E7774" t="s">
        <v>8227</v>
      </c>
      <c r="F7774" s="34" t="s">
        <v>6</v>
      </c>
      <c r="G7774" s="34" t="s">
        <v>6</v>
      </c>
      <c r="H7774" s="34" t="s">
        <v>6</v>
      </c>
      <c r="I7774" s="34">
        <v>16.034756453924199</v>
      </c>
      <c r="J7774" s="34" t="s">
        <v>6</v>
      </c>
      <c r="K7774" s="34" t="s">
        <v>6</v>
      </c>
      <c r="L7774" s="34" t="s">
        <v>6</v>
      </c>
      <c r="M7774" s="34" t="s">
        <v>6</v>
      </c>
      <c r="N7774" s="34" t="s">
        <v>6</v>
      </c>
      <c r="O7774" s="34">
        <v>74.265484000000001</v>
      </c>
      <c r="P7774" s="34">
        <v>43.829771834818899</v>
      </c>
      <c r="Q7774" t="s">
        <v>6</v>
      </c>
      <c r="R7774" t="s">
        <v>6</v>
      </c>
      <c r="S7774" t="s">
        <v>6</v>
      </c>
      <c r="T7774" t="s">
        <v>7213</v>
      </c>
      <c r="U7774" t="s">
        <v>6</v>
      </c>
      <c r="V7774" t="s">
        <v>6</v>
      </c>
      <c r="W7774" t="s">
        <v>6</v>
      </c>
      <c r="X7774" t="s">
        <v>6</v>
      </c>
      <c r="Y7774" t="s">
        <v>6</v>
      </c>
      <c r="Z7774" t="s">
        <v>6</v>
      </c>
      <c r="AA7774" t="s">
        <v>6</v>
      </c>
      <c r="AB7774" t="s">
        <v>15050</v>
      </c>
      <c r="AC7774" t="s">
        <v>14852</v>
      </c>
    </row>
    <row r="7775" spans="1:29" x14ac:dyDescent="0.3">
      <c r="A7775" t="s">
        <v>340</v>
      </c>
      <c r="B7775" s="35">
        <v>624</v>
      </c>
      <c r="C7775" t="s">
        <v>188</v>
      </c>
      <c r="D7775" s="35">
        <v>1996</v>
      </c>
      <c r="E7775" t="s">
        <v>8228</v>
      </c>
      <c r="F7775" s="34" t="s">
        <v>6</v>
      </c>
      <c r="G7775" s="34" t="s">
        <v>6</v>
      </c>
      <c r="H7775" s="34" t="s">
        <v>6</v>
      </c>
      <c r="I7775" s="34">
        <v>15.155434968875751</v>
      </c>
      <c r="J7775" s="34" t="s">
        <v>6</v>
      </c>
      <c r="K7775" s="34" t="s">
        <v>6</v>
      </c>
      <c r="L7775" s="34" t="s">
        <v>6</v>
      </c>
      <c r="M7775" s="34" t="s">
        <v>6</v>
      </c>
      <c r="N7775" s="34" t="s">
        <v>6</v>
      </c>
      <c r="O7775" s="34">
        <v>85.739682000000002</v>
      </c>
      <c r="P7775" s="34">
        <v>50.475724817954401</v>
      </c>
      <c r="Q7775" t="s">
        <v>6</v>
      </c>
      <c r="R7775" t="s">
        <v>6</v>
      </c>
      <c r="S7775" t="s">
        <v>6</v>
      </c>
      <c r="T7775" t="s">
        <v>7213</v>
      </c>
      <c r="U7775" t="s">
        <v>6</v>
      </c>
      <c r="V7775" t="s">
        <v>6</v>
      </c>
      <c r="W7775" t="s">
        <v>6</v>
      </c>
      <c r="X7775" t="s">
        <v>6</v>
      </c>
      <c r="Y7775" t="s">
        <v>6</v>
      </c>
      <c r="Z7775" t="s">
        <v>6</v>
      </c>
      <c r="AA7775" t="s">
        <v>6</v>
      </c>
      <c r="AB7775" t="s">
        <v>15050</v>
      </c>
      <c r="AC7775" t="s">
        <v>14852</v>
      </c>
    </row>
    <row r="7776" spans="1:29" x14ac:dyDescent="0.3">
      <c r="A7776" t="s">
        <v>340</v>
      </c>
      <c r="B7776" s="35">
        <v>624</v>
      </c>
      <c r="C7776" t="s">
        <v>188</v>
      </c>
      <c r="D7776" s="35">
        <v>1997</v>
      </c>
      <c r="E7776" t="s">
        <v>8229</v>
      </c>
      <c r="F7776" s="34" t="s">
        <v>6</v>
      </c>
      <c r="G7776" s="34" t="s">
        <v>6</v>
      </c>
      <c r="H7776" s="34" t="s">
        <v>6</v>
      </c>
      <c r="I7776" s="34">
        <v>18.045365201069099</v>
      </c>
      <c r="J7776" s="34" t="s">
        <v>6</v>
      </c>
      <c r="K7776" s="34" t="s">
        <v>6</v>
      </c>
      <c r="L7776" s="34" t="s">
        <v>6</v>
      </c>
      <c r="M7776" s="34" t="s">
        <v>6</v>
      </c>
      <c r="N7776" s="34" t="s">
        <v>6</v>
      </c>
      <c r="O7776" s="34">
        <v>79.322776362502296</v>
      </c>
      <c r="P7776" s="34">
        <v>56.7529522268809</v>
      </c>
      <c r="Q7776" t="s">
        <v>6</v>
      </c>
      <c r="R7776" t="s">
        <v>6</v>
      </c>
      <c r="S7776" t="s">
        <v>6</v>
      </c>
      <c r="T7776" t="s">
        <v>7213</v>
      </c>
      <c r="U7776" t="s">
        <v>6</v>
      </c>
      <c r="V7776" t="s">
        <v>6</v>
      </c>
      <c r="W7776" t="s">
        <v>6</v>
      </c>
      <c r="X7776" t="s">
        <v>6</v>
      </c>
      <c r="Y7776" t="s">
        <v>6</v>
      </c>
      <c r="Z7776" t="s">
        <v>6</v>
      </c>
      <c r="AA7776" t="s">
        <v>6</v>
      </c>
      <c r="AB7776" t="s">
        <v>15050</v>
      </c>
      <c r="AC7776" t="s">
        <v>14852</v>
      </c>
    </row>
    <row r="7777" spans="1:29" x14ac:dyDescent="0.3">
      <c r="A7777" t="s">
        <v>340</v>
      </c>
      <c r="B7777" s="35">
        <v>624</v>
      </c>
      <c r="C7777" t="s">
        <v>188</v>
      </c>
      <c r="D7777" s="35">
        <v>1998</v>
      </c>
      <c r="E7777" t="s">
        <v>8230</v>
      </c>
      <c r="F7777" s="34" t="s">
        <v>6</v>
      </c>
      <c r="G7777" s="34" t="s">
        <v>6</v>
      </c>
      <c r="H7777" s="34" t="s">
        <v>6</v>
      </c>
      <c r="I7777" s="34">
        <v>18.211298477928047</v>
      </c>
      <c r="J7777" s="34" t="s">
        <v>6</v>
      </c>
      <c r="K7777" s="34" t="s">
        <v>6</v>
      </c>
      <c r="L7777" s="34" t="s">
        <v>6</v>
      </c>
      <c r="M7777" s="34" t="s">
        <v>6</v>
      </c>
      <c r="N7777" s="34" t="s">
        <v>6</v>
      </c>
      <c r="O7777" s="34">
        <v>72.938177222043478</v>
      </c>
      <c r="P7777" s="34">
        <v>63.5794595879089</v>
      </c>
      <c r="Q7777" t="s">
        <v>6</v>
      </c>
      <c r="R7777" t="s">
        <v>6</v>
      </c>
      <c r="S7777" t="s">
        <v>6</v>
      </c>
      <c r="T7777" t="s">
        <v>7213</v>
      </c>
      <c r="U7777" t="s">
        <v>6</v>
      </c>
      <c r="V7777" t="s">
        <v>6</v>
      </c>
      <c r="W7777" t="s">
        <v>6</v>
      </c>
      <c r="X7777" t="s">
        <v>6</v>
      </c>
      <c r="Y7777" t="s">
        <v>6</v>
      </c>
      <c r="Z7777" t="s">
        <v>6</v>
      </c>
      <c r="AA7777" t="s">
        <v>6</v>
      </c>
      <c r="AB7777" t="s">
        <v>15050</v>
      </c>
      <c r="AC7777" t="s">
        <v>14852</v>
      </c>
    </row>
    <row r="7778" spans="1:29" x14ac:dyDescent="0.3">
      <c r="A7778" t="s">
        <v>340</v>
      </c>
      <c r="B7778" s="35">
        <v>624</v>
      </c>
      <c r="C7778" t="s">
        <v>188</v>
      </c>
      <c r="D7778" s="35">
        <v>1999</v>
      </c>
      <c r="E7778" t="s">
        <v>8231</v>
      </c>
      <c r="F7778" s="34" t="s">
        <v>6</v>
      </c>
      <c r="G7778" s="34" t="s">
        <v>6</v>
      </c>
      <c r="H7778" s="34" t="s">
        <v>6</v>
      </c>
      <c r="I7778" s="34">
        <v>25.60234529559364</v>
      </c>
      <c r="J7778" s="34" t="s">
        <v>6</v>
      </c>
      <c r="K7778" s="34" t="s">
        <v>6</v>
      </c>
      <c r="L7778" s="34" t="s">
        <v>6</v>
      </c>
      <c r="M7778" s="34" t="s">
        <v>6</v>
      </c>
      <c r="N7778" s="34" t="s">
        <v>6</v>
      </c>
      <c r="O7778" s="34">
        <v>66.356571027552448</v>
      </c>
      <c r="P7778" s="34">
        <v>71.174028725989501</v>
      </c>
      <c r="Q7778" t="s">
        <v>6</v>
      </c>
      <c r="R7778" t="s">
        <v>6</v>
      </c>
      <c r="S7778" t="s">
        <v>6</v>
      </c>
      <c r="T7778" t="s">
        <v>7213</v>
      </c>
      <c r="U7778" t="s">
        <v>6</v>
      </c>
      <c r="V7778" t="s">
        <v>6</v>
      </c>
      <c r="W7778" t="s">
        <v>6</v>
      </c>
      <c r="X7778" t="s">
        <v>6</v>
      </c>
      <c r="Y7778" t="s">
        <v>6</v>
      </c>
      <c r="Z7778" t="s">
        <v>6</v>
      </c>
      <c r="AA7778" t="s">
        <v>6</v>
      </c>
      <c r="AB7778" t="s">
        <v>15050</v>
      </c>
      <c r="AC7778" t="s">
        <v>14852</v>
      </c>
    </row>
    <row r="7779" spans="1:29" x14ac:dyDescent="0.3">
      <c r="A7779" t="s">
        <v>340</v>
      </c>
      <c r="B7779" s="35">
        <v>624</v>
      </c>
      <c r="C7779" t="s">
        <v>188</v>
      </c>
      <c r="D7779" s="35">
        <v>2000</v>
      </c>
      <c r="E7779" t="s">
        <v>8232</v>
      </c>
      <c r="F7779" s="34" t="s">
        <v>6</v>
      </c>
      <c r="G7779" s="34" t="s">
        <v>6</v>
      </c>
      <c r="H7779" s="34" t="s">
        <v>6</v>
      </c>
      <c r="I7779" s="34">
        <v>23.044508716901685</v>
      </c>
      <c r="J7779" s="34" t="s">
        <v>6</v>
      </c>
      <c r="K7779" s="34" t="s">
        <v>6</v>
      </c>
      <c r="L7779" s="34" t="s">
        <v>6</v>
      </c>
      <c r="M7779" s="34" t="s">
        <v>6</v>
      </c>
      <c r="N7779" s="34" t="s">
        <v>6</v>
      </c>
      <c r="O7779" s="34">
        <v>71.943236820550865</v>
      </c>
      <c r="P7779" s="34">
        <v>81.019982896902405</v>
      </c>
      <c r="Q7779" t="s">
        <v>6</v>
      </c>
      <c r="R7779" t="s">
        <v>6</v>
      </c>
      <c r="S7779" t="s">
        <v>6</v>
      </c>
      <c r="T7779" t="s">
        <v>7213</v>
      </c>
      <c r="U7779" t="s">
        <v>6</v>
      </c>
      <c r="V7779" t="s">
        <v>6</v>
      </c>
      <c r="W7779" t="s">
        <v>6</v>
      </c>
      <c r="X7779" t="s">
        <v>6</v>
      </c>
      <c r="Y7779" t="s">
        <v>6</v>
      </c>
      <c r="Z7779" t="s">
        <v>6</v>
      </c>
      <c r="AA7779" t="s">
        <v>6</v>
      </c>
      <c r="AB7779" t="s">
        <v>15050</v>
      </c>
      <c r="AC7779" t="s">
        <v>14852</v>
      </c>
    </row>
    <row r="7780" spans="1:29" x14ac:dyDescent="0.3">
      <c r="A7780" t="s">
        <v>340</v>
      </c>
      <c r="B7780" s="35">
        <v>624</v>
      </c>
      <c r="C7780" t="s">
        <v>188</v>
      </c>
      <c r="D7780" s="35">
        <v>2001</v>
      </c>
      <c r="E7780" t="s">
        <v>8233</v>
      </c>
      <c r="F7780" s="34" t="s">
        <v>6</v>
      </c>
      <c r="G7780" s="34" t="s">
        <v>6</v>
      </c>
      <c r="H7780" s="34" t="s">
        <v>6</v>
      </c>
      <c r="I7780" s="34">
        <v>20.684451056753918</v>
      </c>
      <c r="J7780" s="34" t="s">
        <v>6</v>
      </c>
      <c r="K7780" s="34" t="s">
        <v>6</v>
      </c>
      <c r="L7780" s="34" t="s">
        <v>6</v>
      </c>
      <c r="M7780" s="34" t="s">
        <v>6</v>
      </c>
      <c r="N7780" s="34" t="s">
        <v>6</v>
      </c>
      <c r="O7780" s="34">
        <v>62.158384083903748</v>
      </c>
      <c r="P7780" s="34">
        <v>97.513527546789504</v>
      </c>
      <c r="Q7780" t="s">
        <v>6</v>
      </c>
      <c r="R7780" t="s">
        <v>6</v>
      </c>
      <c r="S7780" t="s">
        <v>6</v>
      </c>
      <c r="T7780" t="s">
        <v>7213</v>
      </c>
      <c r="U7780" t="s">
        <v>6</v>
      </c>
      <c r="V7780" t="s">
        <v>6</v>
      </c>
      <c r="W7780" t="s">
        <v>6</v>
      </c>
      <c r="X7780" t="s">
        <v>6</v>
      </c>
      <c r="Y7780" t="s">
        <v>6</v>
      </c>
      <c r="Z7780" t="s">
        <v>6</v>
      </c>
      <c r="AA7780" t="s">
        <v>6</v>
      </c>
      <c r="AB7780" t="s">
        <v>15050</v>
      </c>
      <c r="AC7780" t="s">
        <v>14852</v>
      </c>
    </row>
    <row r="7781" spans="1:29" x14ac:dyDescent="0.3">
      <c r="A7781" t="s">
        <v>340</v>
      </c>
      <c r="B7781" s="35">
        <v>624</v>
      </c>
      <c r="C7781" t="s">
        <v>188</v>
      </c>
      <c r="D7781" s="35">
        <v>2002</v>
      </c>
      <c r="E7781" t="s">
        <v>8234</v>
      </c>
      <c r="F7781" s="34" t="s">
        <v>6</v>
      </c>
      <c r="G7781" s="34" t="s">
        <v>6</v>
      </c>
      <c r="H7781" s="34" t="s">
        <v>6</v>
      </c>
      <c r="I7781" s="34">
        <v>22.96505638438046</v>
      </c>
      <c r="J7781" s="34" t="s">
        <v>6</v>
      </c>
      <c r="K7781" s="34" t="s">
        <v>6</v>
      </c>
      <c r="L7781" s="34" t="s">
        <v>6</v>
      </c>
      <c r="M7781" s="34" t="s">
        <v>6</v>
      </c>
      <c r="N7781" s="34" t="s">
        <v>6</v>
      </c>
      <c r="O7781" s="34">
        <v>64.658381949803143</v>
      </c>
      <c r="P7781" s="34">
        <v>101.624169291158</v>
      </c>
      <c r="Q7781" t="s">
        <v>6</v>
      </c>
      <c r="R7781" t="s">
        <v>6</v>
      </c>
      <c r="S7781" t="s">
        <v>6</v>
      </c>
      <c r="T7781" t="s">
        <v>7213</v>
      </c>
      <c r="U7781" t="s">
        <v>6</v>
      </c>
      <c r="V7781" t="s">
        <v>6</v>
      </c>
      <c r="W7781" t="s">
        <v>6</v>
      </c>
      <c r="X7781" t="s">
        <v>6</v>
      </c>
      <c r="Y7781" t="s">
        <v>6</v>
      </c>
      <c r="Z7781" t="s">
        <v>6</v>
      </c>
      <c r="AA7781" t="s">
        <v>6</v>
      </c>
      <c r="AB7781" t="s">
        <v>15050</v>
      </c>
      <c r="AC7781" t="s">
        <v>14852</v>
      </c>
    </row>
    <row r="7782" spans="1:29" x14ac:dyDescent="0.3">
      <c r="A7782" t="s">
        <v>340</v>
      </c>
      <c r="B7782" s="35">
        <v>624</v>
      </c>
      <c r="C7782" t="s">
        <v>188</v>
      </c>
      <c r="D7782" s="35">
        <v>2003</v>
      </c>
      <c r="E7782" t="s">
        <v>8235</v>
      </c>
      <c r="F7782" s="34" t="s">
        <v>6</v>
      </c>
      <c r="G7782" s="34" t="s">
        <v>6</v>
      </c>
      <c r="H7782" s="34" t="s">
        <v>6</v>
      </c>
      <c r="I7782" s="34">
        <v>24.886617897723497</v>
      </c>
      <c r="J7782" s="34" t="s">
        <v>6</v>
      </c>
      <c r="K7782" s="34" t="s">
        <v>6</v>
      </c>
      <c r="L7782" s="34" t="s">
        <v>6</v>
      </c>
      <c r="M7782" s="34" t="s">
        <v>6</v>
      </c>
      <c r="N7782" s="34" t="s">
        <v>6</v>
      </c>
      <c r="O7782" s="34">
        <v>65.58197267960449</v>
      </c>
      <c r="P7782" s="34">
        <v>108.041165017067</v>
      </c>
      <c r="Q7782" t="s">
        <v>6</v>
      </c>
      <c r="R7782" t="s">
        <v>6</v>
      </c>
      <c r="S7782" t="s">
        <v>6</v>
      </c>
      <c r="T7782" t="s">
        <v>7213</v>
      </c>
      <c r="U7782" t="s">
        <v>6</v>
      </c>
      <c r="V7782" t="s">
        <v>6</v>
      </c>
      <c r="W7782" t="s">
        <v>6</v>
      </c>
      <c r="X7782" t="s">
        <v>6</v>
      </c>
      <c r="Y7782" t="s">
        <v>6</v>
      </c>
      <c r="Z7782" t="s">
        <v>6</v>
      </c>
      <c r="AA7782" t="s">
        <v>6</v>
      </c>
      <c r="AB7782" t="s">
        <v>15050</v>
      </c>
      <c r="AC7782" t="s">
        <v>14852</v>
      </c>
    </row>
    <row r="7783" spans="1:29" x14ac:dyDescent="0.3">
      <c r="A7783" t="s">
        <v>340</v>
      </c>
      <c r="B7783" s="35">
        <v>624</v>
      </c>
      <c r="C7783" t="s">
        <v>188</v>
      </c>
      <c r="D7783" s="35">
        <v>2004</v>
      </c>
      <c r="E7783" t="s">
        <v>8236</v>
      </c>
      <c r="F7783" s="34" t="s">
        <v>6</v>
      </c>
      <c r="G7783" s="34" t="s">
        <v>6</v>
      </c>
      <c r="H7783" s="34" t="s">
        <v>6</v>
      </c>
      <c r="I7783" s="34">
        <v>26.435345632648353</v>
      </c>
      <c r="J7783" s="34" t="s">
        <v>6</v>
      </c>
      <c r="K7783" s="34" t="s">
        <v>6</v>
      </c>
      <c r="L7783" s="34" t="s">
        <v>6</v>
      </c>
      <c r="M7783" s="34" t="s">
        <v>6</v>
      </c>
      <c r="N7783" s="34" t="s">
        <v>6</v>
      </c>
      <c r="O7783" s="34">
        <v>67.847107523387535</v>
      </c>
      <c r="P7783" s="34">
        <v>112.089630162226</v>
      </c>
      <c r="Q7783" t="s">
        <v>6</v>
      </c>
      <c r="R7783" t="s">
        <v>6</v>
      </c>
      <c r="S7783" t="s">
        <v>6</v>
      </c>
      <c r="T7783" t="s">
        <v>7213</v>
      </c>
      <c r="U7783" t="s">
        <v>6</v>
      </c>
      <c r="V7783" t="s">
        <v>6</v>
      </c>
      <c r="W7783" t="s">
        <v>6</v>
      </c>
      <c r="X7783" t="s">
        <v>6</v>
      </c>
      <c r="Y7783" t="s">
        <v>6</v>
      </c>
      <c r="Z7783" t="s">
        <v>6</v>
      </c>
      <c r="AA7783" t="s">
        <v>6</v>
      </c>
      <c r="AB7783" t="s">
        <v>15050</v>
      </c>
      <c r="AC7783" t="s">
        <v>14852</v>
      </c>
    </row>
    <row r="7784" spans="1:29" x14ac:dyDescent="0.3">
      <c r="A7784" t="s">
        <v>340</v>
      </c>
      <c r="B7784" s="35">
        <v>624</v>
      </c>
      <c r="C7784" t="s">
        <v>188</v>
      </c>
      <c r="D7784" s="35">
        <v>2005</v>
      </c>
      <c r="E7784" t="s">
        <v>8237</v>
      </c>
      <c r="F7784" s="34" t="s">
        <v>6</v>
      </c>
      <c r="G7784" s="34" t="s">
        <v>6</v>
      </c>
      <c r="H7784" s="34" t="s">
        <v>6</v>
      </c>
      <c r="I7784" s="34">
        <v>26.099113248393138</v>
      </c>
      <c r="J7784" s="34" t="s">
        <v>6</v>
      </c>
      <c r="K7784" s="34" t="s">
        <v>6</v>
      </c>
      <c r="L7784" s="34" t="s">
        <v>6</v>
      </c>
      <c r="M7784" s="34" t="s">
        <v>6</v>
      </c>
      <c r="N7784" s="34" t="s">
        <v>6</v>
      </c>
      <c r="O7784" s="34">
        <v>66.712756430627451</v>
      </c>
      <c r="P7784" s="34">
        <v>123.685519682658</v>
      </c>
      <c r="Q7784" t="s">
        <v>6</v>
      </c>
      <c r="R7784" t="s">
        <v>6</v>
      </c>
      <c r="S7784" t="s">
        <v>6</v>
      </c>
      <c r="T7784" t="s">
        <v>7213</v>
      </c>
      <c r="U7784" t="s">
        <v>6</v>
      </c>
      <c r="V7784" t="s">
        <v>6</v>
      </c>
      <c r="W7784" t="s">
        <v>6</v>
      </c>
      <c r="X7784" t="s">
        <v>6</v>
      </c>
      <c r="Y7784" t="s">
        <v>6</v>
      </c>
      <c r="Z7784" t="s">
        <v>6</v>
      </c>
      <c r="AA7784" t="s">
        <v>6</v>
      </c>
      <c r="AB7784" t="s">
        <v>15050</v>
      </c>
      <c r="AC7784" t="s">
        <v>14852</v>
      </c>
    </row>
    <row r="7785" spans="1:29" x14ac:dyDescent="0.3">
      <c r="A7785" t="s">
        <v>340</v>
      </c>
      <c r="B7785" s="35">
        <v>624</v>
      </c>
      <c r="C7785" t="s">
        <v>188</v>
      </c>
      <c r="D7785" s="35">
        <v>2006</v>
      </c>
      <c r="E7785" t="s">
        <v>8238</v>
      </c>
      <c r="F7785" s="34" t="s">
        <v>6</v>
      </c>
      <c r="G7785" s="34" t="s">
        <v>6</v>
      </c>
      <c r="H7785" s="34" t="s">
        <v>6</v>
      </c>
      <c r="I7785" s="34">
        <v>33.09979473474926</v>
      </c>
      <c r="J7785" s="34" t="s">
        <v>6</v>
      </c>
      <c r="K7785" s="34" t="s">
        <v>6</v>
      </c>
      <c r="L7785" s="34" t="s">
        <v>6</v>
      </c>
      <c r="M7785" s="34" t="s">
        <v>6</v>
      </c>
      <c r="N7785" s="34" t="s">
        <v>6</v>
      </c>
      <c r="O7785" s="34">
        <v>66.202999458524928</v>
      </c>
      <c r="P7785" s="34">
        <v>127.647608390817</v>
      </c>
      <c r="Q7785" t="s">
        <v>6</v>
      </c>
      <c r="R7785" t="s">
        <v>6</v>
      </c>
      <c r="S7785" t="s">
        <v>6</v>
      </c>
      <c r="T7785" t="s">
        <v>7213</v>
      </c>
      <c r="U7785" t="s">
        <v>6</v>
      </c>
      <c r="V7785" t="s">
        <v>6</v>
      </c>
      <c r="W7785" t="s">
        <v>6</v>
      </c>
      <c r="X7785" t="s">
        <v>6</v>
      </c>
      <c r="Y7785" t="s">
        <v>6</v>
      </c>
      <c r="Z7785" t="s">
        <v>6</v>
      </c>
      <c r="AA7785" t="s">
        <v>6</v>
      </c>
      <c r="AB7785" t="s">
        <v>15050</v>
      </c>
      <c r="AC7785" t="s">
        <v>14852</v>
      </c>
    </row>
    <row r="7786" spans="1:29" x14ac:dyDescent="0.3">
      <c r="A7786" t="s">
        <v>340</v>
      </c>
      <c r="B7786" s="35">
        <v>624</v>
      </c>
      <c r="C7786" t="s">
        <v>188</v>
      </c>
      <c r="D7786" s="35">
        <v>2007</v>
      </c>
      <c r="E7786" t="s">
        <v>8239</v>
      </c>
      <c r="F7786" s="34" t="s">
        <v>6</v>
      </c>
      <c r="G7786" s="34" t="s">
        <v>6</v>
      </c>
      <c r="H7786" s="34" t="s">
        <v>6</v>
      </c>
      <c r="I7786" s="34">
        <v>40.697933254813371</v>
      </c>
      <c r="J7786" s="34" t="s">
        <v>6</v>
      </c>
      <c r="K7786" s="34" t="s">
        <v>6</v>
      </c>
      <c r="L7786" s="34" t="s">
        <v>6</v>
      </c>
      <c r="M7786" s="34" t="s">
        <v>6</v>
      </c>
      <c r="N7786" s="34" t="s">
        <v>6</v>
      </c>
      <c r="O7786" s="34">
        <v>59.600790362022579</v>
      </c>
      <c r="P7786" s="34">
        <v>132.98430099999999</v>
      </c>
      <c r="Q7786" t="s">
        <v>6</v>
      </c>
      <c r="R7786" t="s">
        <v>6</v>
      </c>
      <c r="S7786" t="s">
        <v>6</v>
      </c>
      <c r="T7786" t="s">
        <v>7213</v>
      </c>
      <c r="U7786" t="s">
        <v>6</v>
      </c>
      <c r="V7786" t="s">
        <v>6</v>
      </c>
      <c r="W7786" t="s">
        <v>6</v>
      </c>
      <c r="X7786" t="s">
        <v>6</v>
      </c>
      <c r="Y7786" t="s">
        <v>6</v>
      </c>
      <c r="Z7786" t="s">
        <v>6</v>
      </c>
      <c r="AA7786" t="s">
        <v>6</v>
      </c>
      <c r="AB7786" t="s">
        <v>15050</v>
      </c>
      <c r="AC7786" t="s">
        <v>14852</v>
      </c>
    </row>
    <row r="7787" spans="1:29" x14ac:dyDescent="0.3">
      <c r="A7787" t="s">
        <v>340</v>
      </c>
      <c r="B7787" s="35">
        <v>624</v>
      </c>
      <c r="C7787" t="s">
        <v>188</v>
      </c>
      <c r="D7787" s="35">
        <v>2008</v>
      </c>
      <c r="E7787" t="s">
        <v>8240</v>
      </c>
      <c r="F7787" s="34" t="s">
        <v>6</v>
      </c>
      <c r="G7787" s="34" t="s">
        <v>6</v>
      </c>
      <c r="H7787" s="34" t="s">
        <v>6</v>
      </c>
      <c r="I7787" s="34">
        <v>46.818738611378549</v>
      </c>
      <c r="J7787" s="34" t="s">
        <v>6</v>
      </c>
      <c r="K7787" s="34" t="s">
        <v>6</v>
      </c>
      <c r="L7787" s="34" t="s">
        <v>6</v>
      </c>
      <c r="M7787" s="34" t="s">
        <v>6</v>
      </c>
      <c r="N7787" s="34" t="s">
        <v>6</v>
      </c>
      <c r="O7787" s="34">
        <v>57.493319865681215</v>
      </c>
      <c r="P7787" s="34">
        <v>147.62998899999999</v>
      </c>
      <c r="Q7787" t="s">
        <v>6</v>
      </c>
      <c r="R7787" t="s">
        <v>6</v>
      </c>
      <c r="S7787" t="s">
        <v>6</v>
      </c>
      <c r="T7787" t="s">
        <v>7213</v>
      </c>
      <c r="U7787" t="s">
        <v>6</v>
      </c>
      <c r="V7787" t="s">
        <v>6</v>
      </c>
      <c r="W7787" t="s">
        <v>6</v>
      </c>
      <c r="X7787" t="s">
        <v>6</v>
      </c>
      <c r="Y7787" t="s">
        <v>6</v>
      </c>
      <c r="Z7787" t="s">
        <v>6</v>
      </c>
      <c r="AA7787" t="s">
        <v>6</v>
      </c>
      <c r="AB7787" t="s">
        <v>15050</v>
      </c>
      <c r="AC7787" t="s">
        <v>14852</v>
      </c>
    </row>
    <row r="7788" spans="1:29" x14ac:dyDescent="0.3">
      <c r="A7788" t="s">
        <v>340</v>
      </c>
      <c r="B7788" s="35">
        <v>624</v>
      </c>
      <c r="C7788" t="s">
        <v>188</v>
      </c>
      <c r="D7788" s="35">
        <v>2009</v>
      </c>
      <c r="E7788" t="s">
        <v>8241</v>
      </c>
      <c r="F7788" s="34" t="s">
        <v>6</v>
      </c>
      <c r="G7788" s="34" t="s">
        <v>6</v>
      </c>
      <c r="H7788" s="34" t="s">
        <v>6</v>
      </c>
      <c r="I7788" s="34">
        <v>52.229729922972155</v>
      </c>
      <c r="J7788" s="34" t="s">
        <v>6</v>
      </c>
      <c r="K7788" s="34" t="s">
        <v>6</v>
      </c>
      <c r="L7788" s="34" t="s">
        <v>6</v>
      </c>
      <c r="M7788" s="34" t="s">
        <v>6</v>
      </c>
      <c r="N7788" s="34" t="s">
        <v>6</v>
      </c>
      <c r="O7788" s="34">
        <v>58.788346660450053</v>
      </c>
      <c r="P7788" s="34">
        <v>148.25237200000001</v>
      </c>
      <c r="Q7788" t="s">
        <v>6</v>
      </c>
      <c r="R7788" t="s">
        <v>6</v>
      </c>
      <c r="S7788" t="s">
        <v>6</v>
      </c>
      <c r="T7788" t="s">
        <v>7213</v>
      </c>
      <c r="U7788" t="s">
        <v>6</v>
      </c>
      <c r="V7788" t="s">
        <v>6</v>
      </c>
      <c r="W7788" t="s">
        <v>6</v>
      </c>
      <c r="X7788" t="s">
        <v>6</v>
      </c>
      <c r="Y7788" t="s">
        <v>6</v>
      </c>
      <c r="Z7788" t="s">
        <v>6</v>
      </c>
      <c r="AA7788" t="s">
        <v>6</v>
      </c>
      <c r="AB7788" t="s">
        <v>15050</v>
      </c>
      <c r="AC7788" t="s">
        <v>14852</v>
      </c>
    </row>
    <row r="7789" spans="1:29" x14ac:dyDescent="0.3">
      <c r="A7789" t="s">
        <v>340</v>
      </c>
      <c r="B7789" s="35">
        <v>624</v>
      </c>
      <c r="C7789" t="s">
        <v>188</v>
      </c>
      <c r="D7789" s="35">
        <v>2010</v>
      </c>
      <c r="E7789" t="s">
        <v>8242</v>
      </c>
      <c r="F7789" s="34" t="s">
        <v>6</v>
      </c>
      <c r="G7789" s="34" t="s">
        <v>6</v>
      </c>
      <c r="H7789" s="34" t="s">
        <v>6</v>
      </c>
      <c r="I7789" s="34">
        <v>55.37544576133795</v>
      </c>
      <c r="J7789" s="34" t="s">
        <v>6</v>
      </c>
      <c r="K7789" s="34" t="s">
        <v>6</v>
      </c>
      <c r="L7789" s="34" t="s">
        <v>6</v>
      </c>
      <c r="M7789" s="34" t="s">
        <v>6</v>
      </c>
      <c r="N7789" s="34" t="s">
        <v>6</v>
      </c>
      <c r="O7789" s="34">
        <v>73.515233698919033</v>
      </c>
      <c r="P7789" s="34">
        <v>151.96290999999999</v>
      </c>
      <c r="Q7789" t="s">
        <v>6</v>
      </c>
      <c r="R7789" t="s">
        <v>6</v>
      </c>
      <c r="S7789" t="s">
        <v>6</v>
      </c>
      <c r="T7789" t="s">
        <v>7213</v>
      </c>
      <c r="U7789" t="s">
        <v>6</v>
      </c>
      <c r="V7789" t="s">
        <v>6</v>
      </c>
      <c r="W7789" t="s">
        <v>6</v>
      </c>
      <c r="X7789" t="s">
        <v>6</v>
      </c>
      <c r="Y7789" t="s">
        <v>6</v>
      </c>
      <c r="Z7789" t="s">
        <v>6</v>
      </c>
      <c r="AA7789" t="s">
        <v>6</v>
      </c>
      <c r="AB7789" t="s">
        <v>15050</v>
      </c>
      <c r="AC7789" t="s">
        <v>14852</v>
      </c>
    </row>
    <row r="7790" spans="1:29" x14ac:dyDescent="0.3">
      <c r="A7790" t="s">
        <v>340</v>
      </c>
      <c r="B7790" s="35">
        <v>624</v>
      </c>
      <c r="C7790" t="s">
        <v>188</v>
      </c>
      <c r="D7790" s="35">
        <v>2011</v>
      </c>
      <c r="E7790" t="s">
        <v>8243</v>
      </c>
      <c r="F7790" s="34" t="s">
        <v>6</v>
      </c>
      <c r="G7790" s="34" t="s">
        <v>6</v>
      </c>
      <c r="H7790" s="34" t="s">
        <v>6</v>
      </c>
      <c r="I7790" s="34">
        <v>59.347653601055271</v>
      </c>
      <c r="J7790" s="34" t="s">
        <v>6</v>
      </c>
      <c r="K7790" s="34" t="s">
        <v>6</v>
      </c>
      <c r="L7790" s="34" t="s">
        <v>6</v>
      </c>
      <c r="M7790" s="34" t="s">
        <v>6</v>
      </c>
      <c r="N7790" s="34" t="s">
        <v>6</v>
      </c>
      <c r="O7790" s="34">
        <v>71.559556766847194</v>
      </c>
      <c r="P7790" s="34">
        <v>162.26534599999999</v>
      </c>
      <c r="Q7790" t="s">
        <v>6</v>
      </c>
      <c r="R7790" t="s">
        <v>6</v>
      </c>
      <c r="S7790" t="s">
        <v>6</v>
      </c>
      <c r="T7790" t="s">
        <v>7213</v>
      </c>
      <c r="U7790" t="s">
        <v>6</v>
      </c>
      <c r="V7790" t="s">
        <v>6</v>
      </c>
      <c r="W7790" t="s">
        <v>6</v>
      </c>
      <c r="X7790" t="s">
        <v>6</v>
      </c>
      <c r="Y7790" t="s">
        <v>6</v>
      </c>
      <c r="Z7790" t="s">
        <v>6</v>
      </c>
      <c r="AA7790" t="s">
        <v>6</v>
      </c>
      <c r="AB7790" t="s">
        <v>15050</v>
      </c>
      <c r="AC7790" t="s">
        <v>14852</v>
      </c>
    </row>
    <row r="7791" spans="1:29" x14ac:dyDescent="0.3">
      <c r="A7791" t="s">
        <v>340</v>
      </c>
      <c r="B7791" s="35">
        <v>624</v>
      </c>
      <c r="C7791" t="s">
        <v>188</v>
      </c>
      <c r="D7791" s="35">
        <v>2012</v>
      </c>
      <c r="E7791" t="s">
        <v>8244</v>
      </c>
      <c r="F7791" s="34" t="s">
        <v>6</v>
      </c>
      <c r="G7791" s="34" t="s">
        <v>6</v>
      </c>
      <c r="H7791" s="34" t="s">
        <v>6</v>
      </c>
      <c r="I7791" s="34">
        <v>57.933485170069311</v>
      </c>
      <c r="J7791" s="34" t="s">
        <v>6</v>
      </c>
      <c r="K7791" s="34" t="s">
        <v>6</v>
      </c>
      <c r="L7791" s="34" t="s">
        <v>6</v>
      </c>
      <c r="M7791" s="34" t="s">
        <v>6</v>
      </c>
      <c r="N7791" s="34" t="s">
        <v>6</v>
      </c>
      <c r="O7791" s="34">
        <v>82.937291625546465</v>
      </c>
      <c r="P7791" s="34">
        <v>165.13516899999999</v>
      </c>
      <c r="Q7791" t="s">
        <v>6</v>
      </c>
      <c r="R7791" t="s">
        <v>6</v>
      </c>
      <c r="S7791" t="s">
        <v>6</v>
      </c>
      <c r="T7791" t="s">
        <v>7213</v>
      </c>
      <c r="U7791" t="s">
        <v>6</v>
      </c>
      <c r="V7791" t="s">
        <v>6</v>
      </c>
      <c r="W7791" t="s">
        <v>6</v>
      </c>
      <c r="X7791" t="s">
        <v>6</v>
      </c>
      <c r="Y7791" t="s">
        <v>6</v>
      </c>
      <c r="Z7791" t="s">
        <v>6</v>
      </c>
      <c r="AA7791" t="s">
        <v>6</v>
      </c>
      <c r="AB7791" t="s">
        <v>15050</v>
      </c>
      <c r="AC7791" t="s">
        <v>14852</v>
      </c>
    </row>
    <row r="7792" spans="1:29" x14ac:dyDescent="0.3">
      <c r="A7792" t="s">
        <v>340</v>
      </c>
      <c r="B7792" s="35">
        <v>624</v>
      </c>
      <c r="C7792" t="s">
        <v>188</v>
      </c>
      <c r="D7792" s="35">
        <v>2013</v>
      </c>
      <c r="E7792" t="s">
        <v>8245</v>
      </c>
      <c r="F7792" s="34" t="s">
        <v>6</v>
      </c>
      <c r="G7792" s="34" t="s">
        <v>6</v>
      </c>
      <c r="H7792" s="34" t="s">
        <v>6</v>
      </c>
      <c r="I7792" s="34">
        <v>57.816747592950513</v>
      </c>
      <c r="J7792" s="34" t="s">
        <v>6</v>
      </c>
      <c r="K7792" s="34" t="s">
        <v>6</v>
      </c>
      <c r="L7792" s="34" t="s">
        <v>6</v>
      </c>
      <c r="M7792" s="34" t="s">
        <v>6</v>
      </c>
      <c r="N7792" s="34" t="s">
        <v>6</v>
      </c>
      <c r="O7792" s="34">
        <v>93.475985716760562</v>
      </c>
      <c r="P7792" s="34">
        <v>168.54670200000001</v>
      </c>
      <c r="Q7792" t="s">
        <v>6</v>
      </c>
      <c r="R7792" t="s">
        <v>6</v>
      </c>
      <c r="S7792" t="s">
        <v>6</v>
      </c>
      <c r="T7792" t="s">
        <v>7213</v>
      </c>
      <c r="U7792" t="s">
        <v>6</v>
      </c>
      <c r="V7792" t="s">
        <v>6</v>
      </c>
      <c r="W7792" t="s">
        <v>6</v>
      </c>
      <c r="X7792" t="s">
        <v>6</v>
      </c>
      <c r="Y7792" t="s">
        <v>6</v>
      </c>
      <c r="Z7792" t="s">
        <v>6</v>
      </c>
      <c r="AA7792" t="s">
        <v>6</v>
      </c>
      <c r="AB7792" t="s">
        <v>15050</v>
      </c>
      <c r="AC7792" t="s">
        <v>14852</v>
      </c>
    </row>
    <row r="7793" spans="1:29" x14ac:dyDescent="0.3">
      <c r="A7793" t="s">
        <v>340</v>
      </c>
      <c r="B7793" s="35">
        <v>624</v>
      </c>
      <c r="C7793" t="s">
        <v>188</v>
      </c>
      <c r="D7793" s="35">
        <v>2014</v>
      </c>
      <c r="E7793" t="s">
        <v>8246</v>
      </c>
      <c r="F7793" s="34" t="s">
        <v>6</v>
      </c>
      <c r="G7793" s="34" t="s">
        <v>6</v>
      </c>
      <c r="H7793" s="34" t="s">
        <v>6</v>
      </c>
      <c r="I7793" s="34">
        <v>56.995316752234991</v>
      </c>
      <c r="J7793" s="34" t="s">
        <v>6</v>
      </c>
      <c r="K7793" s="34" t="s">
        <v>6</v>
      </c>
      <c r="L7793" s="34" t="s">
        <v>6</v>
      </c>
      <c r="M7793" s="34" t="s">
        <v>6</v>
      </c>
      <c r="N7793" s="34" t="s">
        <v>6</v>
      </c>
      <c r="O7793" s="34">
        <v>105.58930270188117</v>
      </c>
      <c r="P7793" s="34">
        <v>169.550647</v>
      </c>
      <c r="Q7793" t="s">
        <v>6</v>
      </c>
      <c r="R7793" t="s">
        <v>6</v>
      </c>
      <c r="S7793" t="s">
        <v>6</v>
      </c>
      <c r="T7793" t="s">
        <v>7213</v>
      </c>
      <c r="U7793" t="s">
        <v>6</v>
      </c>
      <c r="V7793" t="s">
        <v>6</v>
      </c>
      <c r="W7793" t="s">
        <v>6</v>
      </c>
      <c r="X7793" t="s">
        <v>6</v>
      </c>
      <c r="Y7793" t="s">
        <v>6</v>
      </c>
      <c r="Z7793" t="s">
        <v>6</v>
      </c>
      <c r="AA7793" t="s">
        <v>6</v>
      </c>
      <c r="AB7793" t="s">
        <v>15050</v>
      </c>
      <c r="AC7793" t="s">
        <v>14852</v>
      </c>
    </row>
    <row r="7794" spans="1:29" x14ac:dyDescent="0.3">
      <c r="A7794" t="s">
        <v>340</v>
      </c>
      <c r="B7794" s="35">
        <v>624</v>
      </c>
      <c r="C7794" t="s">
        <v>188</v>
      </c>
      <c r="D7794" s="35">
        <v>2015</v>
      </c>
      <c r="E7794" t="s">
        <v>8247</v>
      </c>
      <c r="F7794" s="34" t="s">
        <v>6</v>
      </c>
      <c r="G7794" s="34" t="s">
        <v>6</v>
      </c>
      <c r="H7794" s="34" t="s">
        <v>6</v>
      </c>
      <c r="I7794" s="34">
        <v>55.801768740380282</v>
      </c>
      <c r="J7794" s="34" t="s">
        <v>6</v>
      </c>
      <c r="K7794" s="34" t="s">
        <v>6</v>
      </c>
      <c r="L7794" s="34" t="s">
        <v>6</v>
      </c>
      <c r="M7794" s="34" t="s">
        <v>6</v>
      </c>
      <c r="N7794" s="34" t="s">
        <v>6</v>
      </c>
      <c r="O7794" s="34">
        <v>115.57081271262695</v>
      </c>
      <c r="P7794" s="34">
        <v>173.91081399999999</v>
      </c>
      <c r="Q7794" t="s">
        <v>6</v>
      </c>
      <c r="R7794" t="s">
        <v>6</v>
      </c>
      <c r="S7794" t="s">
        <v>6</v>
      </c>
      <c r="T7794" t="s">
        <v>7213</v>
      </c>
      <c r="U7794" t="s">
        <v>6</v>
      </c>
      <c r="V7794" t="s">
        <v>6</v>
      </c>
      <c r="W7794" t="s">
        <v>6</v>
      </c>
      <c r="X7794" t="s">
        <v>6</v>
      </c>
      <c r="Y7794" t="s">
        <v>6</v>
      </c>
      <c r="Z7794" t="s">
        <v>6</v>
      </c>
      <c r="AA7794" t="s">
        <v>6</v>
      </c>
      <c r="AB7794" t="s">
        <v>15050</v>
      </c>
      <c r="AC7794" t="s">
        <v>14852</v>
      </c>
    </row>
    <row r="7795" spans="1:29" x14ac:dyDescent="0.3">
      <c r="A7795" t="s">
        <v>340</v>
      </c>
      <c r="B7795" s="35">
        <v>624</v>
      </c>
      <c r="C7795" t="s">
        <v>188</v>
      </c>
      <c r="D7795" s="35">
        <v>2016</v>
      </c>
      <c r="E7795" t="s">
        <v>8248</v>
      </c>
      <c r="F7795" s="34" t="s">
        <v>6</v>
      </c>
      <c r="G7795" s="34" t="s">
        <v>6</v>
      </c>
      <c r="H7795" s="34" t="s">
        <v>6</v>
      </c>
      <c r="I7795" s="34">
        <v>54.432402168931389</v>
      </c>
      <c r="J7795" s="34" t="s">
        <v>6</v>
      </c>
      <c r="K7795" s="34" t="s">
        <v>6</v>
      </c>
      <c r="L7795" s="34" t="s">
        <v>6</v>
      </c>
      <c r="M7795" s="34" t="s">
        <v>6</v>
      </c>
      <c r="N7795" s="34" t="s">
        <v>6</v>
      </c>
      <c r="O7795" s="34">
        <v>115.40321875729762</v>
      </c>
      <c r="P7795" s="34">
        <v>184.402075</v>
      </c>
      <c r="Q7795" t="s">
        <v>6</v>
      </c>
      <c r="R7795" t="s">
        <v>6</v>
      </c>
      <c r="S7795" t="s">
        <v>6</v>
      </c>
      <c r="T7795" t="s">
        <v>7213</v>
      </c>
      <c r="U7795" t="s">
        <v>6</v>
      </c>
      <c r="V7795" t="s">
        <v>6</v>
      </c>
      <c r="W7795" t="s">
        <v>6</v>
      </c>
      <c r="X7795" t="s">
        <v>6</v>
      </c>
      <c r="Y7795" t="s">
        <v>6</v>
      </c>
      <c r="Z7795" t="s">
        <v>6</v>
      </c>
      <c r="AA7795" t="s">
        <v>6</v>
      </c>
      <c r="AB7795" t="s">
        <v>15050</v>
      </c>
      <c r="AC7795" t="s">
        <v>14852</v>
      </c>
    </row>
    <row r="7796" spans="1:29" x14ac:dyDescent="0.3">
      <c r="A7796" t="s">
        <v>340</v>
      </c>
      <c r="B7796" s="35">
        <v>624</v>
      </c>
      <c r="C7796" t="s">
        <v>188</v>
      </c>
      <c r="D7796" s="35">
        <v>2017</v>
      </c>
      <c r="E7796" t="s">
        <v>8249</v>
      </c>
      <c r="F7796" s="34" t="s">
        <v>6</v>
      </c>
      <c r="G7796" s="34" t="s">
        <v>6</v>
      </c>
      <c r="H7796" s="34" t="s">
        <v>6</v>
      </c>
      <c r="I7796" s="34">
        <v>54.779635801196257</v>
      </c>
      <c r="J7796" s="34" t="s">
        <v>6</v>
      </c>
      <c r="K7796" s="34" t="s">
        <v>6</v>
      </c>
      <c r="L7796" s="34" t="s">
        <v>6</v>
      </c>
      <c r="M7796" s="34" t="s">
        <v>6</v>
      </c>
      <c r="N7796" s="34" t="s">
        <v>6</v>
      </c>
      <c r="O7796" s="34">
        <v>112.75868483804541</v>
      </c>
      <c r="P7796" s="34">
        <v>195.29235771409</v>
      </c>
      <c r="Q7796" t="s">
        <v>6</v>
      </c>
      <c r="R7796" t="s">
        <v>6</v>
      </c>
      <c r="S7796" t="s">
        <v>6</v>
      </c>
      <c r="T7796" t="s">
        <v>7213</v>
      </c>
      <c r="U7796" t="s">
        <v>6</v>
      </c>
      <c r="V7796" t="s">
        <v>6</v>
      </c>
      <c r="W7796" t="s">
        <v>6</v>
      </c>
      <c r="X7796" t="s">
        <v>6</v>
      </c>
      <c r="Y7796" t="s">
        <v>6</v>
      </c>
      <c r="Z7796" t="s">
        <v>6</v>
      </c>
      <c r="AA7796" t="s">
        <v>6</v>
      </c>
      <c r="AB7796" t="s">
        <v>15050</v>
      </c>
      <c r="AC7796" t="s">
        <v>14852</v>
      </c>
    </row>
    <row r="7797" spans="1:29" x14ac:dyDescent="0.3">
      <c r="A7797" t="s">
        <v>340</v>
      </c>
      <c r="B7797" s="35">
        <v>624</v>
      </c>
      <c r="C7797" t="s">
        <v>188</v>
      </c>
      <c r="D7797" s="35">
        <v>2018</v>
      </c>
      <c r="E7797" t="s">
        <v>8250</v>
      </c>
      <c r="F7797" s="34" t="s">
        <v>6</v>
      </c>
      <c r="G7797" s="34" t="s">
        <v>6</v>
      </c>
      <c r="H7797" s="34" t="s">
        <v>6</v>
      </c>
      <c r="I7797" s="34">
        <v>52.863888698966576</v>
      </c>
      <c r="J7797" s="34" t="s">
        <v>6</v>
      </c>
      <c r="K7797" s="34" t="s">
        <v>6</v>
      </c>
      <c r="L7797" s="34" t="s">
        <v>6</v>
      </c>
      <c r="M7797" s="34" t="s">
        <v>6</v>
      </c>
      <c r="N7797" s="34" t="s">
        <v>6</v>
      </c>
      <c r="O7797" s="34">
        <v>112.00143795350318</v>
      </c>
      <c r="P7797" s="34">
        <v>205.98623699999999</v>
      </c>
      <c r="Q7797" t="s">
        <v>6</v>
      </c>
      <c r="R7797" t="s">
        <v>6</v>
      </c>
      <c r="S7797" t="s">
        <v>6</v>
      </c>
      <c r="T7797" t="s">
        <v>7213</v>
      </c>
      <c r="U7797" t="s">
        <v>6</v>
      </c>
      <c r="V7797" t="s">
        <v>6</v>
      </c>
      <c r="W7797" t="s">
        <v>6</v>
      </c>
      <c r="X7797" t="s">
        <v>6</v>
      </c>
      <c r="Y7797" t="s">
        <v>6</v>
      </c>
      <c r="Z7797" t="s">
        <v>6</v>
      </c>
      <c r="AA7797" t="s">
        <v>6</v>
      </c>
      <c r="AB7797" t="s">
        <v>15050</v>
      </c>
      <c r="AC7797" t="s">
        <v>14852</v>
      </c>
    </row>
    <row r="7798" spans="1:29" x14ac:dyDescent="0.3">
      <c r="A7798" t="s">
        <v>340</v>
      </c>
      <c r="B7798" s="35">
        <v>624</v>
      </c>
      <c r="C7798" t="s">
        <v>188</v>
      </c>
      <c r="D7798" s="35">
        <v>2019</v>
      </c>
      <c r="E7798" t="s">
        <v>8251</v>
      </c>
      <c r="F7798" s="34" t="s">
        <v>6</v>
      </c>
      <c r="G7798" s="34" t="s">
        <v>6</v>
      </c>
      <c r="H7798" s="34" t="s">
        <v>6</v>
      </c>
      <c r="I7798" s="34">
        <v>50.879924384019574</v>
      </c>
      <c r="J7798" s="34" t="s">
        <v>6</v>
      </c>
      <c r="K7798" s="34" t="s">
        <v>6</v>
      </c>
      <c r="L7798" s="34" t="s">
        <v>6</v>
      </c>
      <c r="M7798" s="34" t="s">
        <v>6</v>
      </c>
      <c r="N7798" s="34" t="s">
        <v>6</v>
      </c>
      <c r="O7798" s="34">
        <v>109.41947789193203</v>
      </c>
      <c r="P7798" s="34">
        <v>221.730848757373</v>
      </c>
      <c r="Q7798" t="s">
        <v>6</v>
      </c>
      <c r="R7798" t="s">
        <v>6</v>
      </c>
      <c r="S7798" t="s">
        <v>6</v>
      </c>
      <c r="T7798" t="s">
        <v>7213</v>
      </c>
      <c r="U7798" t="s">
        <v>6</v>
      </c>
      <c r="V7798" t="s">
        <v>6</v>
      </c>
      <c r="W7798" t="s">
        <v>6</v>
      </c>
      <c r="X7798" t="s">
        <v>6</v>
      </c>
      <c r="Y7798" t="s">
        <v>6</v>
      </c>
      <c r="Z7798" t="s">
        <v>6</v>
      </c>
      <c r="AA7798" t="s">
        <v>6</v>
      </c>
      <c r="AB7798" t="s">
        <v>15050</v>
      </c>
      <c r="AC7798" t="s">
        <v>14852</v>
      </c>
    </row>
    <row r="7799" spans="1:29" x14ac:dyDescent="0.3">
      <c r="A7799" t="s">
        <v>340</v>
      </c>
      <c r="B7799" s="35">
        <v>624</v>
      </c>
      <c r="C7799" t="s">
        <v>188</v>
      </c>
      <c r="D7799" s="35">
        <v>2020</v>
      </c>
      <c r="E7799" t="s">
        <v>8252</v>
      </c>
      <c r="F7799" s="34" t="s">
        <v>6</v>
      </c>
      <c r="G7799" s="34" t="s">
        <v>6</v>
      </c>
      <c r="H7799" s="34" t="s">
        <v>6</v>
      </c>
      <c r="I7799" s="34">
        <v>67.252530839622381</v>
      </c>
      <c r="J7799" s="34" t="s">
        <v>6</v>
      </c>
      <c r="K7799" s="34" t="s">
        <v>6</v>
      </c>
      <c r="L7799" s="34" t="s">
        <v>6</v>
      </c>
      <c r="M7799" s="34" t="s">
        <v>6</v>
      </c>
      <c r="N7799" s="34" t="s">
        <v>6</v>
      </c>
      <c r="O7799" s="34">
        <v>143.78265921869524</v>
      </c>
      <c r="P7799" s="34">
        <v>176.865623374867</v>
      </c>
      <c r="Q7799" t="s">
        <v>6</v>
      </c>
      <c r="R7799" t="s">
        <v>6</v>
      </c>
      <c r="S7799" t="s">
        <v>6</v>
      </c>
      <c r="T7799" t="s">
        <v>7213</v>
      </c>
      <c r="U7799" t="s">
        <v>6</v>
      </c>
      <c r="V7799" t="s">
        <v>6</v>
      </c>
      <c r="W7799" t="s">
        <v>6</v>
      </c>
      <c r="X7799" t="s">
        <v>6</v>
      </c>
      <c r="Y7799" t="s">
        <v>6</v>
      </c>
      <c r="Z7799" t="s">
        <v>6</v>
      </c>
      <c r="AA7799" t="s">
        <v>6</v>
      </c>
      <c r="AB7799" t="s">
        <v>15050</v>
      </c>
      <c r="AC7799" t="s">
        <v>14852</v>
      </c>
    </row>
    <row r="7800" spans="1:29" x14ac:dyDescent="0.3">
      <c r="A7800" t="s">
        <v>340</v>
      </c>
      <c r="B7800" s="35">
        <v>624</v>
      </c>
      <c r="C7800" t="s">
        <v>188</v>
      </c>
      <c r="D7800" s="35">
        <v>2021</v>
      </c>
      <c r="E7800" t="s">
        <v>8253</v>
      </c>
      <c r="F7800" s="34" t="s">
        <v>6</v>
      </c>
      <c r="G7800" s="34" t="s">
        <v>6</v>
      </c>
      <c r="H7800" s="34" t="s">
        <v>6</v>
      </c>
      <c r="I7800" s="34">
        <v>66.252212349393531</v>
      </c>
      <c r="J7800" s="34" t="s">
        <v>6</v>
      </c>
      <c r="K7800" s="34" t="s">
        <v>6</v>
      </c>
      <c r="L7800" s="34" t="s">
        <v>6</v>
      </c>
      <c r="M7800" s="34" t="s">
        <v>6</v>
      </c>
      <c r="N7800" s="34" t="s">
        <v>6</v>
      </c>
      <c r="O7800" s="34">
        <v>149.06310961264086</v>
      </c>
      <c r="P7800" s="34">
        <v>191.268854</v>
      </c>
      <c r="Q7800" t="s">
        <v>6</v>
      </c>
      <c r="R7800" t="s">
        <v>6</v>
      </c>
      <c r="S7800" t="s">
        <v>6</v>
      </c>
      <c r="T7800" t="s">
        <v>7213</v>
      </c>
      <c r="U7800" t="s">
        <v>6</v>
      </c>
      <c r="V7800" t="s">
        <v>6</v>
      </c>
      <c r="W7800" t="s">
        <v>6</v>
      </c>
      <c r="X7800" t="s">
        <v>6</v>
      </c>
      <c r="Y7800" t="s">
        <v>6</v>
      </c>
      <c r="Z7800" t="s">
        <v>6</v>
      </c>
      <c r="AA7800" t="s">
        <v>6</v>
      </c>
      <c r="AB7800" t="s">
        <v>15050</v>
      </c>
      <c r="AC7800" t="s">
        <v>14852</v>
      </c>
    </row>
    <row r="7801" spans="1:29" x14ac:dyDescent="0.3">
      <c r="A7801" t="s">
        <v>340</v>
      </c>
      <c r="B7801" s="35">
        <v>624</v>
      </c>
      <c r="C7801" t="s">
        <v>188</v>
      </c>
      <c r="D7801" s="35">
        <v>2022</v>
      </c>
      <c r="E7801" t="s">
        <v>8254</v>
      </c>
      <c r="F7801" s="34" t="s">
        <v>6</v>
      </c>
      <c r="G7801" s="34" t="s">
        <v>6</v>
      </c>
      <c r="H7801" s="34" t="s">
        <v>6</v>
      </c>
      <c r="I7801" s="34">
        <v>55.327092269907567</v>
      </c>
      <c r="J7801" s="34" t="s">
        <v>6</v>
      </c>
      <c r="K7801" s="34" t="s">
        <v>6</v>
      </c>
      <c r="L7801" s="34" t="s">
        <v>6</v>
      </c>
      <c r="M7801" s="34" t="s">
        <v>6</v>
      </c>
      <c r="N7801" s="34" t="s">
        <v>6</v>
      </c>
      <c r="O7801" s="34">
        <v>124.02622924034388</v>
      </c>
      <c r="P7801" s="34">
        <v>241.57640599569299</v>
      </c>
      <c r="Q7801" t="s">
        <v>6</v>
      </c>
      <c r="R7801" t="s">
        <v>6</v>
      </c>
      <c r="S7801" t="s">
        <v>6</v>
      </c>
      <c r="T7801" t="s">
        <v>7213</v>
      </c>
      <c r="U7801" t="s">
        <v>6</v>
      </c>
      <c r="V7801" t="s">
        <v>6</v>
      </c>
      <c r="W7801" t="s">
        <v>6</v>
      </c>
      <c r="X7801" t="s">
        <v>6</v>
      </c>
      <c r="Y7801" t="s">
        <v>6</v>
      </c>
      <c r="Z7801" t="s">
        <v>6</v>
      </c>
      <c r="AA7801" t="s">
        <v>6</v>
      </c>
      <c r="AB7801" t="s">
        <v>15050</v>
      </c>
      <c r="AC7801" t="s">
        <v>14852</v>
      </c>
    </row>
    <row r="7802" spans="1:29" x14ac:dyDescent="0.3">
      <c r="A7802" t="s">
        <v>340</v>
      </c>
      <c r="B7802" s="35">
        <v>624</v>
      </c>
      <c r="C7802" t="s">
        <v>188</v>
      </c>
      <c r="D7802" s="35">
        <v>2023</v>
      </c>
      <c r="E7802" t="s">
        <v>8255</v>
      </c>
      <c r="F7802" s="34" t="s">
        <v>6</v>
      </c>
      <c r="G7802" s="34" t="s">
        <v>6</v>
      </c>
      <c r="H7802" s="34" t="s">
        <v>6</v>
      </c>
      <c r="I7802" s="34">
        <v>53.194463370610741</v>
      </c>
      <c r="J7802" s="34" t="s">
        <v>6</v>
      </c>
      <c r="K7802" s="34" t="s">
        <v>6</v>
      </c>
      <c r="L7802" s="34" t="s">
        <v>6</v>
      </c>
      <c r="M7802" s="34" t="s">
        <v>6</v>
      </c>
      <c r="N7802" s="34" t="s">
        <v>6</v>
      </c>
      <c r="O7802" s="34">
        <v>114.0391457049664</v>
      </c>
      <c r="P7802" s="34">
        <v>263.81501917912902</v>
      </c>
      <c r="Q7802" t="s">
        <v>6</v>
      </c>
      <c r="R7802" t="s">
        <v>6</v>
      </c>
      <c r="S7802" t="s">
        <v>6</v>
      </c>
      <c r="T7802" t="s">
        <v>7213</v>
      </c>
      <c r="U7802" t="s">
        <v>6</v>
      </c>
      <c r="V7802" t="s">
        <v>6</v>
      </c>
      <c r="W7802" t="s">
        <v>6</v>
      </c>
      <c r="X7802" t="s">
        <v>6</v>
      </c>
      <c r="Y7802" t="s">
        <v>6</v>
      </c>
      <c r="Z7802" t="s">
        <v>6</v>
      </c>
      <c r="AA7802" t="s">
        <v>6</v>
      </c>
      <c r="AB7802" t="s">
        <v>15050</v>
      </c>
      <c r="AC7802" t="s">
        <v>14852</v>
      </c>
    </row>
    <row r="7803" spans="1:29" x14ac:dyDescent="0.3">
      <c r="A7803" t="s">
        <v>340</v>
      </c>
      <c r="B7803" s="35">
        <v>624</v>
      </c>
      <c r="C7803" t="s">
        <v>188</v>
      </c>
      <c r="D7803" s="35">
        <v>2024</v>
      </c>
      <c r="E7803" t="s">
        <v>15051</v>
      </c>
      <c r="F7803" s="34" t="s">
        <v>6</v>
      </c>
      <c r="G7803" s="34" t="s">
        <v>6</v>
      </c>
      <c r="H7803" s="34" t="s">
        <v>6</v>
      </c>
      <c r="I7803" s="34" t="s">
        <v>6</v>
      </c>
      <c r="J7803" s="34" t="s">
        <v>6</v>
      </c>
      <c r="K7803" s="34" t="s">
        <v>6</v>
      </c>
      <c r="L7803" s="34" t="s">
        <v>6</v>
      </c>
      <c r="M7803" s="34" t="s">
        <v>6</v>
      </c>
      <c r="N7803" s="34" t="s">
        <v>6</v>
      </c>
      <c r="O7803" s="34">
        <v>113.74392870058456</v>
      </c>
      <c r="P7803" s="34">
        <v>277.76877445852301</v>
      </c>
      <c r="Q7803" t="s">
        <v>6</v>
      </c>
      <c r="R7803" t="s">
        <v>6</v>
      </c>
      <c r="S7803" t="s">
        <v>6</v>
      </c>
      <c r="T7803" t="s">
        <v>7213</v>
      </c>
      <c r="U7803" t="s">
        <v>6</v>
      </c>
      <c r="V7803" t="s">
        <v>6</v>
      </c>
      <c r="W7803" t="s">
        <v>6</v>
      </c>
      <c r="X7803" t="s">
        <v>6</v>
      </c>
      <c r="Y7803" t="s">
        <v>6</v>
      </c>
      <c r="Z7803" t="s">
        <v>6</v>
      </c>
      <c r="AA7803" t="s">
        <v>6</v>
      </c>
      <c r="AB7803" t="s">
        <v>15050</v>
      </c>
      <c r="AC7803" t="s">
        <v>14852</v>
      </c>
    </row>
    <row r="7804" spans="1:29" x14ac:dyDescent="0.3">
      <c r="A7804" t="s">
        <v>340</v>
      </c>
      <c r="B7804" s="35">
        <v>626</v>
      </c>
      <c r="C7804" t="s">
        <v>189</v>
      </c>
      <c r="D7804" s="35">
        <v>1950</v>
      </c>
      <c r="E7804" t="s">
        <v>8256</v>
      </c>
      <c r="F7804" s="34" t="s">
        <v>6</v>
      </c>
      <c r="G7804" s="34" t="s">
        <v>6</v>
      </c>
      <c r="H7804" s="34" t="s">
        <v>6</v>
      </c>
      <c r="I7804" s="34" t="s">
        <v>6</v>
      </c>
      <c r="J7804" s="34" t="s">
        <v>6</v>
      </c>
      <c r="K7804" s="34" t="s">
        <v>6</v>
      </c>
      <c r="L7804" s="34" t="s">
        <v>6</v>
      </c>
      <c r="M7804" s="34" t="s">
        <v>6</v>
      </c>
      <c r="N7804" s="34" t="s">
        <v>6</v>
      </c>
      <c r="O7804" s="34" t="s">
        <v>6</v>
      </c>
      <c r="P7804" s="34" t="s">
        <v>6</v>
      </c>
      <c r="Q7804" t="s">
        <v>6</v>
      </c>
      <c r="R7804" t="s">
        <v>6</v>
      </c>
      <c r="S7804" t="s">
        <v>6</v>
      </c>
      <c r="T7804" t="s">
        <v>8257</v>
      </c>
      <c r="U7804" t="s">
        <v>6</v>
      </c>
      <c r="V7804" t="s">
        <v>6</v>
      </c>
      <c r="W7804" t="s">
        <v>8258</v>
      </c>
      <c r="X7804" t="s">
        <v>8258</v>
      </c>
      <c r="Y7804" t="s">
        <v>6</v>
      </c>
      <c r="Z7804" t="s">
        <v>6</v>
      </c>
      <c r="AA7804" t="s">
        <v>6</v>
      </c>
      <c r="AB7804" t="s">
        <v>15052</v>
      </c>
      <c r="AC7804" t="s">
        <v>14852</v>
      </c>
    </row>
    <row r="7805" spans="1:29" x14ac:dyDescent="0.3">
      <c r="A7805" t="s">
        <v>340</v>
      </c>
      <c r="B7805" s="35">
        <v>626</v>
      </c>
      <c r="C7805" t="s">
        <v>189</v>
      </c>
      <c r="D7805" s="35">
        <v>1951</v>
      </c>
      <c r="E7805" t="s">
        <v>8259</v>
      </c>
      <c r="F7805" s="34" t="s">
        <v>6</v>
      </c>
      <c r="G7805" s="34" t="s">
        <v>6</v>
      </c>
      <c r="H7805" s="34" t="s">
        <v>6</v>
      </c>
      <c r="I7805" s="34" t="s">
        <v>6</v>
      </c>
      <c r="J7805" s="34" t="s">
        <v>6</v>
      </c>
      <c r="K7805" s="34" t="s">
        <v>6</v>
      </c>
      <c r="L7805" s="34" t="s">
        <v>6</v>
      </c>
      <c r="M7805" s="34" t="s">
        <v>6</v>
      </c>
      <c r="N7805" s="34" t="s">
        <v>6</v>
      </c>
      <c r="O7805" s="34" t="s">
        <v>6</v>
      </c>
      <c r="P7805" s="34" t="s">
        <v>6</v>
      </c>
      <c r="Q7805" t="s">
        <v>6</v>
      </c>
      <c r="R7805" t="s">
        <v>6</v>
      </c>
      <c r="S7805" t="s">
        <v>6</v>
      </c>
      <c r="T7805" t="s">
        <v>8257</v>
      </c>
      <c r="U7805" t="s">
        <v>6</v>
      </c>
      <c r="V7805" t="s">
        <v>6</v>
      </c>
      <c r="W7805" t="s">
        <v>8258</v>
      </c>
      <c r="X7805" t="s">
        <v>8258</v>
      </c>
      <c r="Y7805" t="s">
        <v>6</v>
      </c>
      <c r="Z7805" t="s">
        <v>6</v>
      </c>
      <c r="AA7805" t="s">
        <v>6</v>
      </c>
      <c r="AB7805" t="s">
        <v>15052</v>
      </c>
      <c r="AC7805" t="s">
        <v>14852</v>
      </c>
    </row>
    <row r="7806" spans="1:29" x14ac:dyDescent="0.3">
      <c r="A7806" t="s">
        <v>340</v>
      </c>
      <c r="B7806" s="35">
        <v>626</v>
      </c>
      <c r="C7806" t="s">
        <v>189</v>
      </c>
      <c r="D7806" s="35">
        <v>1952</v>
      </c>
      <c r="E7806" t="s">
        <v>8260</v>
      </c>
      <c r="F7806" s="34" t="s">
        <v>6</v>
      </c>
      <c r="G7806" s="34" t="s">
        <v>6</v>
      </c>
      <c r="H7806" s="34" t="s">
        <v>6</v>
      </c>
      <c r="I7806" s="34" t="s">
        <v>6</v>
      </c>
      <c r="J7806" s="34" t="s">
        <v>6</v>
      </c>
      <c r="K7806" s="34" t="s">
        <v>6</v>
      </c>
      <c r="L7806" s="34" t="s">
        <v>6</v>
      </c>
      <c r="M7806" s="34" t="s">
        <v>6</v>
      </c>
      <c r="N7806" s="34" t="s">
        <v>6</v>
      </c>
      <c r="O7806" s="34" t="s">
        <v>6</v>
      </c>
      <c r="P7806" s="34" t="s">
        <v>6</v>
      </c>
      <c r="Q7806" t="s">
        <v>6</v>
      </c>
      <c r="R7806" t="s">
        <v>6</v>
      </c>
      <c r="S7806" t="s">
        <v>6</v>
      </c>
      <c r="T7806" t="s">
        <v>8257</v>
      </c>
      <c r="U7806" t="s">
        <v>6</v>
      </c>
      <c r="V7806" t="s">
        <v>6</v>
      </c>
      <c r="W7806" t="s">
        <v>8258</v>
      </c>
      <c r="X7806" t="s">
        <v>8258</v>
      </c>
      <c r="Y7806" t="s">
        <v>6</v>
      </c>
      <c r="Z7806" t="s">
        <v>6</v>
      </c>
      <c r="AA7806" t="s">
        <v>6</v>
      </c>
      <c r="AB7806" t="s">
        <v>15052</v>
      </c>
      <c r="AC7806" t="s">
        <v>14852</v>
      </c>
    </row>
    <row r="7807" spans="1:29" x14ac:dyDescent="0.3">
      <c r="A7807" t="s">
        <v>340</v>
      </c>
      <c r="B7807" s="35">
        <v>626</v>
      </c>
      <c r="C7807" t="s">
        <v>189</v>
      </c>
      <c r="D7807" s="35">
        <v>1953</v>
      </c>
      <c r="E7807" t="s">
        <v>8261</v>
      </c>
      <c r="F7807" s="34" t="s">
        <v>6</v>
      </c>
      <c r="G7807" s="34" t="s">
        <v>6</v>
      </c>
      <c r="H7807" s="34" t="s">
        <v>6</v>
      </c>
      <c r="I7807" s="34" t="s">
        <v>6</v>
      </c>
      <c r="J7807" s="34" t="s">
        <v>6</v>
      </c>
      <c r="K7807" s="34" t="s">
        <v>6</v>
      </c>
      <c r="L7807" s="34" t="s">
        <v>6</v>
      </c>
      <c r="M7807" s="34" t="s">
        <v>6</v>
      </c>
      <c r="N7807" s="34" t="s">
        <v>6</v>
      </c>
      <c r="O7807" s="34" t="s">
        <v>6</v>
      </c>
      <c r="P7807" s="34" t="s">
        <v>6</v>
      </c>
      <c r="Q7807" t="s">
        <v>6</v>
      </c>
      <c r="R7807" t="s">
        <v>6</v>
      </c>
      <c r="S7807" t="s">
        <v>6</v>
      </c>
      <c r="T7807" t="s">
        <v>8257</v>
      </c>
      <c r="U7807" t="s">
        <v>6</v>
      </c>
      <c r="V7807" t="s">
        <v>6</v>
      </c>
      <c r="W7807" t="s">
        <v>8258</v>
      </c>
      <c r="X7807" t="s">
        <v>8258</v>
      </c>
      <c r="Y7807" t="s">
        <v>6</v>
      </c>
      <c r="Z7807" t="s">
        <v>6</v>
      </c>
      <c r="AA7807" t="s">
        <v>6</v>
      </c>
      <c r="AB7807" t="s">
        <v>15052</v>
      </c>
      <c r="AC7807" t="s">
        <v>14852</v>
      </c>
    </row>
    <row r="7808" spans="1:29" x14ac:dyDescent="0.3">
      <c r="A7808" t="s">
        <v>340</v>
      </c>
      <c r="B7808" s="35">
        <v>626</v>
      </c>
      <c r="C7808" t="s">
        <v>189</v>
      </c>
      <c r="D7808" s="35">
        <v>1954</v>
      </c>
      <c r="E7808" t="s">
        <v>8262</v>
      </c>
      <c r="F7808" s="34" t="s">
        <v>6</v>
      </c>
      <c r="G7808" s="34" t="s">
        <v>6</v>
      </c>
      <c r="H7808" s="34" t="s">
        <v>6</v>
      </c>
      <c r="I7808" s="34" t="s">
        <v>6</v>
      </c>
      <c r="J7808" s="34" t="s">
        <v>6</v>
      </c>
      <c r="K7808" s="34" t="s">
        <v>6</v>
      </c>
      <c r="L7808" s="34" t="s">
        <v>6</v>
      </c>
      <c r="M7808" s="34" t="s">
        <v>6</v>
      </c>
      <c r="N7808" s="34" t="s">
        <v>6</v>
      </c>
      <c r="O7808" s="34" t="s">
        <v>6</v>
      </c>
      <c r="P7808" s="34" t="s">
        <v>6</v>
      </c>
      <c r="Q7808" t="s">
        <v>6</v>
      </c>
      <c r="R7808" t="s">
        <v>6</v>
      </c>
      <c r="S7808" t="s">
        <v>6</v>
      </c>
      <c r="T7808" t="s">
        <v>8257</v>
      </c>
      <c r="U7808" t="s">
        <v>6</v>
      </c>
      <c r="V7808" t="s">
        <v>6</v>
      </c>
      <c r="W7808" t="s">
        <v>8258</v>
      </c>
      <c r="X7808" t="s">
        <v>8258</v>
      </c>
      <c r="Y7808" t="s">
        <v>6</v>
      </c>
      <c r="Z7808" t="s">
        <v>6</v>
      </c>
      <c r="AA7808" t="s">
        <v>6</v>
      </c>
      <c r="AB7808" t="s">
        <v>15052</v>
      </c>
      <c r="AC7808" t="s">
        <v>14852</v>
      </c>
    </row>
    <row r="7809" spans="1:29" x14ac:dyDescent="0.3">
      <c r="A7809" t="s">
        <v>340</v>
      </c>
      <c r="B7809" s="35">
        <v>626</v>
      </c>
      <c r="C7809" t="s">
        <v>189</v>
      </c>
      <c r="D7809" s="35">
        <v>1955</v>
      </c>
      <c r="E7809" t="s">
        <v>8263</v>
      </c>
      <c r="F7809" s="34" t="s">
        <v>6</v>
      </c>
      <c r="G7809" s="34" t="s">
        <v>6</v>
      </c>
      <c r="H7809" s="34" t="s">
        <v>6</v>
      </c>
      <c r="I7809" s="34" t="s">
        <v>6</v>
      </c>
      <c r="J7809" s="34" t="s">
        <v>6</v>
      </c>
      <c r="K7809" s="34" t="s">
        <v>6</v>
      </c>
      <c r="L7809" s="34" t="s">
        <v>6</v>
      </c>
      <c r="M7809" s="34" t="s">
        <v>6</v>
      </c>
      <c r="N7809" s="34" t="s">
        <v>6</v>
      </c>
      <c r="O7809" s="34" t="s">
        <v>6</v>
      </c>
      <c r="P7809" s="34" t="s">
        <v>6</v>
      </c>
      <c r="Q7809" t="s">
        <v>6</v>
      </c>
      <c r="R7809" t="s">
        <v>6</v>
      </c>
      <c r="S7809" t="s">
        <v>6</v>
      </c>
      <c r="T7809" t="s">
        <v>8257</v>
      </c>
      <c r="U7809" t="s">
        <v>6</v>
      </c>
      <c r="V7809" t="s">
        <v>6</v>
      </c>
      <c r="W7809" t="s">
        <v>8258</v>
      </c>
      <c r="X7809" t="s">
        <v>8258</v>
      </c>
      <c r="Y7809" t="s">
        <v>6</v>
      </c>
      <c r="Z7809" t="s">
        <v>6</v>
      </c>
      <c r="AA7809" t="s">
        <v>6</v>
      </c>
      <c r="AB7809" t="s">
        <v>15052</v>
      </c>
      <c r="AC7809" t="s">
        <v>14852</v>
      </c>
    </row>
    <row r="7810" spans="1:29" x14ac:dyDescent="0.3">
      <c r="A7810" t="s">
        <v>340</v>
      </c>
      <c r="B7810" s="35">
        <v>626</v>
      </c>
      <c r="C7810" t="s">
        <v>189</v>
      </c>
      <c r="D7810" s="35">
        <v>1956</v>
      </c>
      <c r="E7810" t="s">
        <v>8264</v>
      </c>
      <c r="F7810" s="34" t="s">
        <v>6</v>
      </c>
      <c r="G7810" s="34" t="s">
        <v>6</v>
      </c>
      <c r="H7810" s="34" t="s">
        <v>6</v>
      </c>
      <c r="I7810" s="34" t="s">
        <v>6</v>
      </c>
      <c r="J7810" s="34" t="s">
        <v>6</v>
      </c>
      <c r="K7810" s="34" t="s">
        <v>6</v>
      </c>
      <c r="L7810" s="34" t="s">
        <v>6</v>
      </c>
      <c r="M7810" s="34" t="s">
        <v>6</v>
      </c>
      <c r="N7810" s="34" t="s">
        <v>6</v>
      </c>
      <c r="O7810" s="34" t="s">
        <v>6</v>
      </c>
      <c r="P7810" s="34" t="s">
        <v>6</v>
      </c>
      <c r="Q7810" t="s">
        <v>6</v>
      </c>
      <c r="R7810" t="s">
        <v>6</v>
      </c>
      <c r="S7810" t="s">
        <v>6</v>
      </c>
      <c r="T7810" t="s">
        <v>8257</v>
      </c>
      <c r="U7810" t="s">
        <v>6</v>
      </c>
      <c r="V7810" t="s">
        <v>6</v>
      </c>
      <c r="W7810" t="s">
        <v>8258</v>
      </c>
      <c r="X7810" t="s">
        <v>8258</v>
      </c>
      <c r="Y7810" t="s">
        <v>6</v>
      </c>
      <c r="Z7810" t="s">
        <v>6</v>
      </c>
      <c r="AA7810" t="s">
        <v>6</v>
      </c>
      <c r="AB7810" t="s">
        <v>15052</v>
      </c>
      <c r="AC7810" t="s">
        <v>14852</v>
      </c>
    </row>
    <row r="7811" spans="1:29" x14ac:dyDescent="0.3">
      <c r="A7811" t="s">
        <v>340</v>
      </c>
      <c r="B7811" s="35">
        <v>626</v>
      </c>
      <c r="C7811" t="s">
        <v>189</v>
      </c>
      <c r="D7811" s="35">
        <v>1957</v>
      </c>
      <c r="E7811" t="s">
        <v>8265</v>
      </c>
      <c r="F7811" s="34" t="s">
        <v>6</v>
      </c>
      <c r="G7811" s="34" t="s">
        <v>6</v>
      </c>
      <c r="H7811" s="34" t="s">
        <v>6</v>
      </c>
      <c r="I7811" s="34" t="s">
        <v>6</v>
      </c>
      <c r="J7811" s="34" t="s">
        <v>6</v>
      </c>
      <c r="K7811" s="34" t="s">
        <v>6</v>
      </c>
      <c r="L7811" s="34" t="s">
        <v>6</v>
      </c>
      <c r="M7811" s="34" t="s">
        <v>6</v>
      </c>
      <c r="N7811" s="34" t="s">
        <v>6</v>
      </c>
      <c r="O7811" s="34" t="s">
        <v>6</v>
      </c>
      <c r="P7811" s="34" t="s">
        <v>6</v>
      </c>
      <c r="Q7811" t="s">
        <v>6</v>
      </c>
      <c r="R7811" t="s">
        <v>6</v>
      </c>
      <c r="S7811" t="s">
        <v>6</v>
      </c>
      <c r="T7811" t="s">
        <v>8257</v>
      </c>
      <c r="U7811" t="s">
        <v>6</v>
      </c>
      <c r="V7811" t="s">
        <v>6</v>
      </c>
      <c r="W7811" t="s">
        <v>8258</v>
      </c>
      <c r="X7811" t="s">
        <v>8258</v>
      </c>
      <c r="Y7811" t="s">
        <v>6</v>
      </c>
      <c r="Z7811" t="s">
        <v>6</v>
      </c>
      <c r="AA7811" t="s">
        <v>6</v>
      </c>
      <c r="AB7811" t="s">
        <v>15052</v>
      </c>
      <c r="AC7811" t="s">
        <v>14852</v>
      </c>
    </row>
    <row r="7812" spans="1:29" x14ac:dyDescent="0.3">
      <c r="A7812" t="s">
        <v>340</v>
      </c>
      <c r="B7812" s="35">
        <v>626</v>
      </c>
      <c r="C7812" t="s">
        <v>189</v>
      </c>
      <c r="D7812" s="35">
        <v>1958</v>
      </c>
      <c r="E7812" t="s">
        <v>8266</v>
      </c>
      <c r="F7812" s="34" t="s">
        <v>6</v>
      </c>
      <c r="G7812" s="34" t="s">
        <v>6</v>
      </c>
      <c r="H7812" s="34" t="s">
        <v>6</v>
      </c>
      <c r="I7812" s="34" t="s">
        <v>6</v>
      </c>
      <c r="J7812" s="34" t="s">
        <v>6</v>
      </c>
      <c r="K7812" s="34" t="s">
        <v>6</v>
      </c>
      <c r="L7812" s="34" t="s">
        <v>6</v>
      </c>
      <c r="M7812" s="34" t="s">
        <v>6</v>
      </c>
      <c r="N7812" s="34" t="s">
        <v>6</v>
      </c>
      <c r="O7812" s="34" t="s">
        <v>6</v>
      </c>
      <c r="P7812" s="34" t="s">
        <v>6</v>
      </c>
      <c r="Q7812" t="s">
        <v>6</v>
      </c>
      <c r="R7812" t="s">
        <v>6</v>
      </c>
      <c r="S7812" t="s">
        <v>6</v>
      </c>
      <c r="T7812" t="s">
        <v>8257</v>
      </c>
      <c r="U7812" t="s">
        <v>6</v>
      </c>
      <c r="V7812" t="s">
        <v>6</v>
      </c>
      <c r="W7812" t="s">
        <v>8258</v>
      </c>
      <c r="X7812" t="s">
        <v>8258</v>
      </c>
      <c r="Y7812" t="s">
        <v>6</v>
      </c>
      <c r="Z7812" t="s">
        <v>6</v>
      </c>
      <c r="AA7812" t="s">
        <v>6</v>
      </c>
      <c r="AB7812" t="s">
        <v>15052</v>
      </c>
      <c r="AC7812" t="s">
        <v>14852</v>
      </c>
    </row>
    <row r="7813" spans="1:29" x14ac:dyDescent="0.3">
      <c r="A7813" t="s">
        <v>340</v>
      </c>
      <c r="B7813" s="35">
        <v>626</v>
      </c>
      <c r="C7813" t="s">
        <v>189</v>
      </c>
      <c r="D7813" s="35">
        <v>1959</v>
      </c>
      <c r="E7813" t="s">
        <v>8267</v>
      </c>
      <c r="F7813" s="34" t="s">
        <v>6</v>
      </c>
      <c r="G7813" s="34" t="s">
        <v>6</v>
      </c>
      <c r="H7813" s="34" t="s">
        <v>6</v>
      </c>
      <c r="I7813" s="34" t="s">
        <v>6</v>
      </c>
      <c r="J7813" s="34" t="s">
        <v>6</v>
      </c>
      <c r="K7813" s="34" t="s">
        <v>6</v>
      </c>
      <c r="L7813" s="34" t="s">
        <v>6</v>
      </c>
      <c r="M7813" s="34" t="s">
        <v>6</v>
      </c>
      <c r="N7813" s="34" t="s">
        <v>6</v>
      </c>
      <c r="O7813" s="34" t="s">
        <v>6</v>
      </c>
      <c r="P7813" s="34" t="s">
        <v>6</v>
      </c>
      <c r="Q7813" t="s">
        <v>6</v>
      </c>
      <c r="R7813" t="s">
        <v>6</v>
      </c>
      <c r="S7813" t="s">
        <v>6</v>
      </c>
      <c r="T7813" t="s">
        <v>8257</v>
      </c>
      <c r="U7813" t="s">
        <v>6</v>
      </c>
      <c r="V7813" t="s">
        <v>6</v>
      </c>
      <c r="W7813" t="s">
        <v>8258</v>
      </c>
      <c r="X7813" t="s">
        <v>8258</v>
      </c>
      <c r="Y7813" t="s">
        <v>6</v>
      </c>
      <c r="Z7813" t="s">
        <v>6</v>
      </c>
      <c r="AA7813" t="s">
        <v>6</v>
      </c>
      <c r="AB7813" t="s">
        <v>15052</v>
      </c>
      <c r="AC7813" t="s">
        <v>14852</v>
      </c>
    </row>
    <row r="7814" spans="1:29" x14ac:dyDescent="0.3">
      <c r="A7814" t="s">
        <v>340</v>
      </c>
      <c r="B7814" s="35">
        <v>626</v>
      </c>
      <c r="C7814" t="s">
        <v>189</v>
      </c>
      <c r="D7814" s="35">
        <v>1960</v>
      </c>
      <c r="E7814" t="s">
        <v>8268</v>
      </c>
      <c r="F7814" s="34" t="s">
        <v>6</v>
      </c>
      <c r="G7814" s="34" t="s">
        <v>6</v>
      </c>
      <c r="H7814" s="34" t="s">
        <v>6</v>
      </c>
      <c r="I7814" s="34">
        <v>23.6510042638022</v>
      </c>
      <c r="J7814" s="34" t="s">
        <v>6</v>
      </c>
      <c r="K7814" s="34" t="s">
        <v>6</v>
      </c>
      <c r="L7814" s="34" t="s">
        <v>6</v>
      </c>
      <c r="M7814" s="34" t="s">
        <v>6</v>
      </c>
      <c r="N7814" s="34" t="s">
        <v>6</v>
      </c>
      <c r="O7814" s="34" t="s">
        <v>6</v>
      </c>
      <c r="P7814" s="34">
        <v>12.775105116762363</v>
      </c>
      <c r="Q7814" t="s">
        <v>6</v>
      </c>
      <c r="R7814" t="s">
        <v>6</v>
      </c>
      <c r="S7814" t="s">
        <v>6</v>
      </c>
      <c r="T7814" t="s">
        <v>8257</v>
      </c>
      <c r="U7814" t="s">
        <v>6</v>
      </c>
      <c r="V7814" t="s">
        <v>6</v>
      </c>
      <c r="W7814" t="s">
        <v>8258</v>
      </c>
      <c r="X7814" t="s">
        <v>8258</v>
      </c>
      <c r="Y7814" t="s">
        <v>6</v>
      </c>
      <c r="Z7814" t="s">
        <v>6</v>
      </c>
      <c r="AA7814" t="s">
        <v>6</v>
      </c>
      <c r="AB7814" t="s">
        <v>15052</v>
      </c>
      <c r="AC7814" t="s">
        <v>14852</v>
      </c>
    </row>
    <row r="7815" spans="1:29" x14ac:dyDescent="0.3">
      <c r="A7815" t="s">
        <v>340</v>
      </c>
      <c r="B7815" s="35">
        <v>626</v>
      </c>
      <c r="C7815" t="s">
        <v>189</v>
      </c>
      <c r="D7815" s="35">
        <v>1961</v>
      </c>
      <c r="E7815" t="s">
        <v>8269</v>
      </c>
      <c r="F7815" s="34" t="s">
        <v>6</v>
      </c>
      <c r="G7815" s="34" t="s">
        <v>6</v>
      </c>
      <c r="H7815" s="34" t="s">
        <v>6</v>
      </c>
      <c r="I7815" s="34">
        <v>28.411356699680887</v>
      </c>
      <c r="J7815" s="34" t="s">
        <v>6</v>
      </c>
      <c r="K7815" s="34" t="s">
        <v>6</v>
      </c>
      <c r="L7815" s="34" t="s">
        <v>6</v>
      </c>
      <c r="M7815" s="34" t="s">
        <v>6</v>
      </c>
      <c r="N7815" s="34" t="s">
        <v>6</v>
      </c>
      <c r="O7815" s="34" t="s">
        <v>6</v>
      </c>
      <c r="P7815" s="34">
        <v>14.029388563117498</v>
      </c>
      <c r="Q7815" t="s">
        <v>6</v>
      </c>
      <c r="R7815" t="s">
        <v>6</v>
      </c>
      <c r="S7815" t="s">
        <v>6</v>
      </c>
      <c r="T7815" t="s">
        <v>8257</v>
      </c>
      <c r="U7815" t="s">
        <v>6</v>
      </c>
      <c r="V7815" t="s">
        <v>6</v>
      </c>
      <c r="W7815" t="s">
        <v>8258</v>
      </c>
      <c r="X7815" t="s">
        <v>8258</v>
      </c>
      <c r="Y7815" t="s">
        <v>6</v>
      </c>
      <c r="Z7815" t="s">
        <v>6</v>
      </c>
      <c r="AA7815" t="s">
        <v>6</v>
      </c>
      <c r="AB7815" t="s">
        <v>15052</v>
      </c>
      <c r="AC7815" t="s">
        <v>14852</v>
      </c>
    </row>
    <row r="7816" spans="1:29" x14ac:dyDescent="0.3">
      <c r="A7816" t="s">
        <v>340</v>
      </c>
      <c r="B7816" s="35">
        <v>626</v>
      </c>
      <c r="C7816" t="s">
        <v>189</v>
      </c>
      <c r="D7816" s="35">
        <v>1962</v>
      </c>
      <c r="E7816" t="s">
        <v>8270</v>
      </c>
      <c r="F7816" s="34" t="s">
        <v>6</v>
      </c>
      <c r="G7816" s="34" t="s">
        <v>6</v>
      </c>
      <c r="H7816" s="34" t="s">
        <v>6</v>
      </c>
      <c r="I7816" s="34">
        <v>28.548666664052252</v>
      </c>
      <c r="J7816" s="34" t="s">
        <v>6</v>
      </c>
      <c r="K7816" s="34" t="s">
        <v>6</v>
      </c>
      <c r="L7816" s="34" t="s">
        <v>6</v>
      </c>
      <c r="M7816" s="34" t="s">
        <v>6</v>
      </c>
      <c r="N7816" s="34" t="s">
        <v>6</v>
      </c>
      <c r="O7816" s="34" t="s">
        <v>6</v>
      </c>
      <c r="P7816" s="34">
        <v>14.168754823105706</v>
      </c>
      <c r="Q7816" t="s">
        <v>6</v>
      </c>
      <c r="R7816" t="s">
        <v>6</v>
      </c>
      <c r="S7816" t="s">
        <v>6</v>
      </c>
      <c r="T7816" t="s">
        <v>8257</v>
      </c>
      <c r="U7816" t="s">
        <v>6</v>
      </c>
      <c r="V7816" t="s">
        <v>6</v>
      </c>
      <c r="W7816" t="s">
        <v>8258</v>
      </c>
      <c r="X7816" t="s">
        <v>8258</v>
      </c>
      <c r="Y7816" t="s">
        <v>6</v>
      </c>
      <c r="Z7816" t="s">
        <v>6</v>
      </c>
      <c r="AA7816" t="s">
        <v>6</v>
      </c>
      <c r="AB7816" t="s">
        <v>15052</v>
      </c>
      <c r="AC7816" t="s">
        <v>14852</v>
      </c>
    </row>
    <row r="7817" spans="1:29" x14ac:dyDescent="0.3">
      <c r="A7817" t="s">
        <v>340</v>
      </c>
      <c r="B7817" s="35">
        <v>626</v>
      </c>
      <c r="C7817" t="s">
        <v>189</v>
      </c>
      <c r="D7817" s="35">
        <v>1963</v>
      </c>
      <c r="E7817" t="s">
        <v>8271</v>
      </c>
      <c r="F7817" s="34" t="s">
        <v>6</v>
      </c>
      <c r="G7817" s="34" t="s">
        <v>6</v>
      </c>
      <c r="H7817" s="34" t="s">
        <v>6</v>
      </c>
      <c r="I7817" s="34">
        <v>30.341740800197648</v>
      </c>
      <c r="J7817" s="34" t="s">
        <v>6</v>
      </c>
      <c r="K7817" s="34" t="s">
        <v>6</v>
      </c>
      <c r="L7817" s="34" t="s">
        <v>6</v>
      </c>
      <c r="M7817" s="34" t="s">
        <v>6</v>
      </c>
      <c r="N7817" s="34" t="s">
        <v>6</v>
      </c>
      <c r="O7817" s="34" t="s">
        <v>6</v>
      </c>
      <c r="P7817" s="34">
        <v>14.7262121269353</v>
      </c>
      <c r="Q7817" t="s">
        <v>6</v>
      </c>
      <c r="R7817" t="s">
        <v>6</v>
      </c>
      <c r="S7817" t="s">
        <v>6</v>
      </c>
      <c r="T7817" t="s">
        <v>8257</v>
      </c>
      <c r="U7817" t="s">
        <v>6</v>
      </c>
      <c r="V7817" t="s">
        <v>6</v>
      </c>
      <c r="W7817" t="s">
        <v>8258</v>
      </c>
      <c r="X7817" t="s">
        <v>8258</v>
      </c>
      <c r="Y7817" t="s">
        <v>6</v>
      </c>
      <c r="Z7817" t="s">
        <v>6</v>
      </c>
      <c r="AA7817" t="s">
        <v>6</v>
      </c>
      <c r="AB7817" t="s">
        <v>15052</v>
      </c>
      <c r="AC7817" t="s">
        <v>14852</v>
      </c>
    </row>
    <row r="7818" spans="1:29" x14ac:dyDescent="0.3">
      <c r="A7818" t="s">
        <v>340</v>
      </c>
      <c r="B7818" s="35">
        <v>626</v>
      </c>
      <c r="C7818" t="s">
        <v>189</v>
      </c>
      <c r="D7818" s="35">
        <v>1964</v>
      </c>
      <c r="E7818" t="s">
        <v>8272</v>
      </c>
      <c r="F7818" s="34" t="s">
        <v>6</v>
      </c>
      <c r="G7818" s="34" t="s">
        <v>6</v>
      </c>
      <c r="H7818" s="34" t="s">
        <v>6</v>
      </c>
      <c r="I7818" s="34">
        <v>26.444118407111784</v>
      </c>
      <c r="J7818" s="34" t="s">
        <v>6</v>
      </c>
      <c r="K7818" s="34" t="s">
        <v>6</v>
      </c>
      <c r="L7818" s="34" t="s">
        <v>6</v>
      </c>
      <c r="M7818" s="34" t="s">
        <v>6</v>
      </c>
      <c r="N7818" s="34" t="s">
        <v>6</v>
      </c>
      <c r="O7818" s="34" t="s">
        <v>6</v>
      </c>
      <c r="P7818" s="34">
        <v>17.6782882012727</v>
      </c>
      <c r="Q7818" t="s">
        <v>6</v>
      </c>
      <c r="R7818" t="s">
        <v>6</v>
      </c>
      <c r="S7818" t="s">
        <v>6</v>
      </c>
      <c r="T7818" t="s">
        <v>8257</v>
      </c>
      <c r="U7818" t="s">
        <v>6</v>
      </c>
      <c r="V7818" t="s">
        <v>6</v>
      </c>
      <c r="W7818" t="s">
        <v>8258</v>
      </c>
      <c r="X7818" t="s">
        <v>8258</v>
      </c>
      <c r="Y7818" t="s">
        <v>6</v>
      </c>
      <c r="Z7818" t="s">
        <v>6</v>
      </c>
      <c r="AA7818" t="s">
        <v>6</v>
      </c>
      <c r="AB7818" t="s">
        <v>15052</v>
      </c>
      <c r="AC7818" t="s">
        <v>14852</v>
      </c>
    </row>
    <row r="7819" spans="1:29" x14ac:dyDescent="0.3">
      <c r="A7819" t="s">
        <v>340</v>
      </c>
      <c r="B7819" s="35">
        <v>626</v>
      </c>
      <c r="C7819" t="s">
        <v>189</v>
      </c>
      <c r="D7819" s="35">
        <v>1965</v>
      </c>
      <c r="E7819" t="s">
        <v>8273</v>
      </c>
      <c r="F7819" s="34" t="s">
        <v>6</v>
      </c>
      <c r="G7819" s="34" t="s">
        <v>6</v>
      </c>
      <c r="H7819" s="34" t="s">
        <v>6</v>
      </c>
      <c r="I7819" s="34">
        <v>24.67164278076736</v>
      </c>
      <c r="J7819" s="34" t="s">
        <v>6</v>
      </c>
      <c r="K7819" s="34" t="s">
        <v>6</v>
      </c>
      <c r="L7819" s="34" t="s">
        <v>6</v>
      </c>
      <c r="M7819" s="34" t="s">
        <v>6</v>
      </c>
      <c r="N7819" s="34" t="s">
        <v>6</v>
      </c>
      <c r="O7819" s="34" t="s">
        <v>6</v>
      </c>
      <c r="P7819" s="34">
        <v>21.2221440077432</v>
      </c>
      <c r="Q7819" t="s">
        <v>6</v>
      </c>
      <c r="R7819" t="s">
        <v>6</v>
      </c>
      <c r="S7819" t="s">
        <v>6</v>
      </c>
      <c r="T7819" t="s">
        <v>8257</v>
      </c>
      <c r="U7819" t="s">
        <v>6</v>
      </c>
      <c r="V7819" t="s">
        <v>6</v>
      </c>
      <c r="W7819" t="s">
        <v>8258</v>
      </c>
      <c r="X7819" t="s">
        <v>8258</v>
      </c>
      <c r="Y7819" t="s">
        <v>6</v>
      </c>
      <c r="Z7819" t="s">
        <v>6</v>
      </c>
      <c r="AA7819" t="s">
        <v>6</v>
      </c>
      <c r="AB7819" t="s">
        <v>15052</v>
      </c>
      <c r="AC7819" t="s">
        <v>14852</v>
      </c>
    </row>
    <row r="7820" spans="1:29" x14ac:dyDescent="0.3">
      <c r="A7820" t="s">
        <v>340</v>
      </c>
      <c r="B7820" s="35">
        <v>626</v>
      </c>
      <c r="C7820" t="s">
        <v>189</v>
      </c>
      <c r="D7820" s="35">
        <v>1966</v>
      </c>
      <c r="E7820" t="s">
        <v>8274</v>
      </c>
      <c r="F7820" s="34" t="s">
        <v>6</v>
      </c>
      <c r="G7820" s="34" t="s">
        <v>6</v>
      </c>
      <c r="H7820" s="34" t="s">
        <v>6</v>
      </c>
      <c r="I7820" s="34">
        <v>25.394684381513805</v>
      </c>
      <c r="J7820" s="34" t="s">
        <v>6</v>
      </c>
      <c r="K7820" s="34" t="s">
        <v>6</v>
      </c>
      <c r="L7820" s="34" t="s">
        <v>6</v>
      </c>
      <c r="M7820" s="34" t="s">
        <v>6</v>
      </c>
      <c r="N7820" s="34" t="s">
        <v>6</v>
      </c>
      <c r="O7820" s="34" t="s">
        <v>6</v>
      </c>
      <c r="P7820" s="34">
        <v>24.260916710245599</v>
      </c>
      <c r="Q7820" t="s">
        <v>6</v>
      </c>
      <c r="R7820" t="s">
        <v>6</v>
      </c>
      <c r="S7820" t="s">
        <v>6</v>
      </c>
      <c r="T7820" t="s">
        <v>8257</v>
      </c>
      <c r="U7820" t="s">
        <v>6</v>
      </c>
      <c r="V7820" t="s">
        <v>6</v>
      </c>
      <c r="W7820" t="s">
        <v>8258</v>
      </c>
      <c r="X7820" t="s">
        <v>8258</v>
      </c>
      <c r="Y7820" t="s">
        <v>6</v>
      </c>
      <c r="Z7820" t="s">
        <v>6</v>
      </c>
      <c r="AA7820" t="s">
        <v>6</v>
      </c>
      <c r="AB7820" t="s">
        <v>15052</v>
      </c>
      <c r="AC7820" t="s">
        <v>14852</v>
      </c>
    </row>
    <row r="7821" spans="1:29" x14ac:dyDescent="0.3">
      <c r="A7821" t="s">
        <v>340</v>
      </c>
      <c r="B7821" s="35">
        <v>626</v>
      </c>
      <c r="C7821" t="s">
        <v>189</v>
      </c>
      <c r="D7821" s="35">
        <v>1967</v>
      </c>
      <c r="E7821" t="s">
        <v>8275</v>
      </c>
      <c r="F7821" s="34" t="s">
        <v>6</v>
      </c>
      <c r="G7821" s="34" t="s">
        <v>6</v>
      </c>
      <c r="H7821" s="34" t="s">
        <v>6</v>
      </c>
      <c r="I7821" s="34">
        <v>25.219174301450977</v>
      </c>
      <c r="J7821" s="34" t="s">
        <v>6</v>
      </c>
      <c r="K7821" s="34" t="s">
        <v>6</v>
      </c>
      <c r="L7821" s="34" t="s">
        <v>6</v>
      </c>
      <c r="M7821" s="34" t="s">
        <v>6</v>
      </c>
      <c r="N7821" s="34" t="s">
        <v>6</v>
      </c>
      <c r="O7821" s="34" t="s">
        <v>6</v>
      </c>
      <c r="P7821" s="34">
        <v>28.761552034320299</v>
      </c>
      <c r="Q7821" t="s">
        <v>6</v>
      </c>
      <c r="R7821" t="s">
        <v>6</v>
      </c>
      <c r="S7821" t="s">
        <v>6</v>
      </c>
      <c r="T7821" t="s">
        <v>8257</v>
      </c>
      <c r="U7821" t="s">
        <v>6</v>
      </c>
      <c r="V7821" t="s">
        <v>6</v>
      </c>
      <c r="W7821" t="s">
        <v>8258</v>
      </c>
      <c r="X7821" t="s">
        <v>8258</v>
      </c>
      <c r="Y7821" t="s">
        <v>6</v>
      </c>
      <c r="Z7821" t="s">
        <v>6</v>
      </c>
      <c r="AA7821" t="s">
        <v>6</v>
      </c>
      <c r="AB7821" t="s">
        <v>15052</v>
      </c>
      <c r="AC7821" t="s">
        <v>14852</v>
      </c>
    </row>
    <row r="7822" spans="1:29" x14ac:dyDescent="0.3">
      <c r="A7822" t="s">
        <v>340</v>
      </c>
      <c r="B7822" s="35">
        <v>626</v>
      </c>
      <c r="C7822" t="s">
        <v>189</v>
      </c>
      <c r="D7822" s="35">
        <v>1968</v>
      </c>
      <c r="E7822" t="s">
        <v>8276</v>
      </c>
      <c r="F7822" s="34" t="s">
        <v>6</v>
      </c>
      <c r="G7822" s="34" t="s">
        <v>6</v>
      </c>
      <c r="H7822" s="34" t="s">
        <v>6</v>
      </c>
      <c r="I7822" s="34">
        <v>24.569346326968489</v>
      </c>
      <c r="J7822" s="34" t="s">
        <v>6</v>
      </c>
      <c r="K7822" s="34" t="s">
        <v>6</v>
      </c>
      <c r="L7822" s="34" t="s">
        <v>6</v>
      </c>
      <c r="M7822" s="34" t="s">
        <v>6</v>
      </c>
      <c r="N7822" s="34" t="s">
        <v>6</v>
      </c>
      <c r="O7822" s="34" t="s">
        <v>6</v>
      </c>
      <c r="P7822" s="34">
        <v>33.391797425137398</v>
      </c>
      <c r="Q7822" t="s">
        <v>6</v>
      </c>
      <c r="R7822" t="s">
        <v>6</v>
      </c>
      <c r="S7822" t="s">
        <v>6</v>
      </c>
      <c r="T7822" t="s">
        <v>8257</v>
      </c>
      <c r="U7822" t="s">
        <v>6</v>
      </c>
      <c r="V7822" t="s">
        <v>6</v>
      </c>
      <c r="W7822" t="s">
        <v>8258</v>
      </c>
      <c r="X7822" t="s">
        <v>8258</v>
      </c>
      <c r="Y7822" t="s">
        <v>6</v>
      </c>
      <c r="Z7822" t="s">
        <v>6</v>
      </c>
      <c r="AA7822" t="s">
        <v>6</v>
      </c>
      <c r="AB7822" t="s">
        <v>15052</v>
      </c>
      <c r="AC7822" t="s">
        <v>14852</v>
      </c>
    </row>
    <row r="7823" spans="1:29" x14ac:dyDescent="0.3">
      <c r="A7823" t="s">
        <v>340</v>
      </c>
      <c r="B7823" s="35">
        <v>626</v>
      </c>
      <c r="C7823" t="s">
        <v>189</v>
      </c>
      <c r="D7823" s="35">
        <v>1969</v>
      </c>
      <c r="E7823" t="s">
        <v>8277</v>
      </c>
      <c r="F7823" s="34" t="s">
        <v>6</v>
      </c>
      <c r="G7823" s="34" t="s">
        <v>6</v>
      </c>
      <c r="H7823" s="34" t="s">
        <v>6</v>
      </c>
      <c r="I7823" s="34">
        <v>24.24059649286578</v>
      </c>
      <c r="J7823" s="34" t="s">
        <v>6</v>
      </c>
      <c r="K7823" s="34" t="s">
        <v>6</v>
      </c>
      <c r="L7823" s="34" t="s">
        <v>6</v>
      </c>
      <c r="M7823" s="34" t="s">
        <v>6</v>
      </c>
      <c r="N7823" s="34" t="s">
        <v>6</v>
      </c>
      <c r="O7823" s="34" t="s">
        <v>6</v>
      </c>
      <c r="P7823" s="34">
        <v>40.223008783851199</v>
      </c>
      <c r="Q7823" t="s">
        <v>6</v>
      </c>
      <c r="R7823" t="s">
        <v>6</v>
      </c>
      <c r="S7823" t="s">
        <v>6</v>
      </c>
      <c r="T7823" t="s">
        <v>8257</v>
      </c>
      <c r="U7823" t="s">
        <v>6</v>
      </c>
      <c r="V7823" t="s">
        <v>6</v>
      </c>
      <c r="W7823" t="s">
        <v>8258</v>
      </c>
      <c r="X7823" t="s">
        <v>8258</v>
      </c>
      <c r="Y7823" t="s">
        <v>6</v>
      </c>
      <c r="Z7823" t="s">
        <v>6</v>
      </c>
      <c r="AA7823" t="s">
        <v>6</v>
      </c>
      <c r="AB7823" t="s">
        <v>15052</v>
      </c>
      <c r="AC7823" t="s">
        <v>14852</v>
      </c>
    </row>
    <row r="7824" spans="1:29" x14ac:dyDescent="0.3">
      <c r="A7824" t="s">
        <v>340</v>
      </c>
      <c r="B7824" s="35">
        <v>626</v>
      </c>
      <c r="C7824" t="s">
        <v>189</v>
      </c>
      <c r="D7824" s="35">
        <v>1970</v>
      </c>
      <c r="E7824" t="s">
        <v>8278</v>
      </c>
      <c r="F7824" s="34" t="s">
        <v>6</v>
      </c>
      <c r="G7824" s="34" t="s">
        <v>6</v>
      </c>
      <c r="H7824" s="34" t="s">
        <v>6</v>
      </c>
      <c r="I7824" s="34">
        <v>21.737105722154261</v>
      </c>
      <c r="J7824" s="34" t="s">
        <v>6</v>
      </c>
      <c r="K7824" s="34" t="s">
        <v>6</v>
      </c>
      <c r="L7824" s="34" t="s">
        <v>6</v>
      </c>
      <c r="M7824" s="34" t="s">
        <v>6</v>
      </c>
      <c r="N7824" s="34" t="s">
        <v>6</v>
      </c>
      <c r="O7824" s="34">
        <v>20.267714590796764</v>
      </c>
      <c r="P7824" s="34">
        <v>46.499086301155302</v>
      </c>
      <c r="Q7824" t="s">
        <v>6</v>
      </c>
      <c r="R7824" t="s">
        <v>6</v>
      </c>
      <c r="S7824" t="s">
        <v>6</v>
      </c>
      <c r="T7824" t="s">
        <v>8257</v>
      </c>
      <c r="U7824" t="s">
        <v>6</v>
      </c>
      <c r="V7824" t="s">
        <v>6</v>
      </c>
      <c r="W7824" t="s">
        <v>8258</v>
      </c>
      <c r="X7824" t="s">
        <v>8258</v>
      </c>
      <c r="Y7824" t="s">
        <v>6</v>
      </c>
      <c r="Z7824" t="s">
        <v>6</v>
      </c>
      <c r="AA7824" t="s">
        <v>6</v>
      </c>
      <c r="AB7824" t="s">
        <v>15052</v>
      </c>
      <c r="AC7824" t="s">
        <v>14852</v>
      </c>
    </row>
    <row r="7825" spans="1:29" x14ac:dyDescent="0.3">
      <c r="A7825" t="s">
        <v>340</v>
      </c>
      <c r="B7825" s="35">
        <v>626</v>
      </c>
      <c r="C7825" t="s">
        <v>189</v>
      </c>
      <c r="D7825" s="35">
        <v>1971</v>
      </c>
      <c r="E7825" t="s">
        <v>8279</v>
      </c>
      <c r="F7825" s="34" t="s">
        <v>6</v>
      </c>
      <c r="G7825" s="34" t="s">
        <v>6</v>
      </c>
      <c r="H7825" s="34" t="s">
        <v>6</v>
      </c>
      <c r="I7825" s="34">
        <v>14.911592932477324</v>
      </c>
      <c r="J7825" s="34" t="s">
        <v>6</v>
      </c>
      <c r="K7825" s="34" t="s">
        <v>6</v>
      </c>
      <c r="L7825" s="34" t="s">
        <v>6</v>
      </c>
      <c r="M7825" s="34" t="s">
        <v>6</v>
      </c>
      <c r="N7825" s="34" t="s">
        <v>6</v>
      </c>
      <c r="O7825" s="34">
        <v>20.38272083181047</v>
      </c>
      <c r="P7825" s="34">
        <v>53.652353489183902</v>
      </c>
      <c r="Q7825" t="s">
        <v>6</v>
      </c>
      <c r="R7825" t="s">
        <v>6</v>
      </c>
      <c r="S7825" t="s">
        <v>6</v>
      </c>
      <c r="T7825" t="s">
        <v>8257</v>
      </c>
      <c r="U7825" t="s">
        <v>6</v>
      </c>
      <c r="V7825" t="s">
        <v>6</v>
      </c>
      <c r="W7825" t="s">
        <v>8258</v>
      </c>
      <c r="X7825" t="s">
        <v>8258</v>
      </c>
      <c r="Y7825" t="s">
        <v>6</v>
      </c>
      <c r="Z7825" t="s">
        <v>6</v>
      </c>
      <c r="AA7825" t="s">
        <v>6</v>
      </c>
      <c r="AB7825" t="s">
        <v>15052</v>
      </c>
      <c r="AC7825" t="s">
        <v>14852</v>
      </c>
    </row>
    <row r="7826" spans="1:29" x14ac:dyDescent="0.3">
      <c r="A7826" t="s">
        <v>340</v>
      </c>
      <c r="B7826" s="35">
        <v>626</v>
      </c>
      <c r="C7826" t="s">
        <v>189</v>
      </c>
      <c r="D7826" s="35">
        <v>1972</v>
      </c>
      <c r="E7826" t="s">
        <v>8280</v>
      </c>
      <c r="F7826" s="34" t="s">
        <v>6</v>
      </c>
      <c r="G7826" s="34" t="s">
        <v>6</v>
      </c>
      <c r="H7826" s="34" t="s">
        <v>6</v>
      </c>
      <c r="I7826" s="34">
        <v>14.346271610508005</v>
      </c>
      <c r="J7826" s="34" t="s">
        <v>6</v>
      </c>
      <c r="K7826" s="34" t="s">
        <v>6</v>
      </c>
      <c r="L7826" s="34" t="s">
        <v>6</v>
      </c>
      <c r="M7826" s="34" t="s">
        <v>6</v>
      </c>
      <c r="N7826" s="34" t="s">
        <v>6</v>
      </c>
      <c r="O7826" s="34">
        <v>20.533689179512475</v>
      </c>
      <c r="P7826" s="34">
        <v>61.611437359290498</v>
      </c>
      <c r="Q7826" t="s">
        <v>6</v>
      </c>
      <c r="R7826" t="s">
        <v>6</v>
      </c>
      <c r="S7826" t="s">
        <v>6</v>
      </c>
      <c r="T7826" t="s">
        <v>8257</v>
      </c>
      <c r="U7826" t="s">
        <v>6</v>
      </c>
      <c r="V7826" t="s">
        <v>6</v>
      </c>
      <c r="W7826" t="s">
        <v>8258</v>
      </c>
      <c r="X7826" t="s">
        <v>8258</v>
      </c>
      <c r="Y7826" t="s">
        <v>6</v>
      </c>
      <c r="Z7826" t="s">
        <v>6</v>
      </c>
      <c r="AA7826" t="s">
        <v>6</v>
      </c>
      <c r="AB7826" t="s">
        <v>15052</v>
      </c>
      <c r="AC7826" t="s">
        <v>14852</v>
      </c>
    </row>
    <row r="7827" spans="1:29" x14ac:dyDescent="0.3">
      <c r="A7827" t="s">
        <v>340</v>
      </c>
      <c r="B7827" s="35">
        <v>626</v>
      </c>
      <c r="C7827" t="s">
        <v>189</v>
      </c>
      <c r="D7827" s="35">
        <v>1973</v>
      </c>
      <c r="E7827" t="s">
        <v>8281</v>
      </c>
      <c r="F7827" s="34" t="s">
        <v>6</v>
      </c>
      <c r="G7827" s="34" t="s">
        <v>6</v>
      </c>
      <c r="H7827" s="34" t="s">
        <v>6</v>
      </c>
      <c r="I7827" s="34">
        <v>13.606660238277767</v>
      </c>
      <c r="J7827" s="34" t="s">
        <v>6</v>
      </c>
      <c r="K7827" s="34" t="s">
        <v>6</v>
      </c>
      <c r="L7827" s="34" t="s">
        <v>6</v>
      </c>
      <c r="M7827" s="34" t="s">
        <v>6</v>
      </c>
      <c r="N7827" s="34" t="s">
        <v>6</v>
      </c>
      <c r="O7827" s="34">
        <v>24.718758238448139</v>
      </c>
      <c r="P7827" s="34">
        <v>71.101321155315901</v>
      </c>
      <c r="Q7827" t="s">
        <v>6</v>
      </c>
      <c r="R7827" t="s">
        <v>6</v>
      </c>
      <c r="S7827" t="s">
        <v>6</v>
      </c>
      <c r="T7827" t="s">
        <v>8257</v>
      </c>
      <c r="U7827" t="s">
        <v>6</v>
      </c>
      <c r="V7827" t="s">
        <v>6</v>
      </c>
      <c r="W7827" t="s">
        <v>8258</v>
      </c>
      <c r="X7827" t="s">
        <v>8258</v>
      </c>
      <c r="Y7827" t="s">
        <v>6</v>
      </c>
      <c r="Z7827" t="s">
        <v>6</v>
      </c>
      <c r="AA7827" t="s">
        <v>6</v>
      </c>
      <c r="AB7827" t="s">
        <v>15052</v>
      </c>
      <c r="AC7827" t="s">
        <v>14852</v>
      </c>
    </row>
    <row r="7828" spans="1:29" x14ac:dyDescent="0.3">
      <c r="A7828" t="s">
        <v>340</v>
      </c>
      <c r="B7828" s="35">
        <v>626</v>
      </c>
      <c r="C7828" t="s">
        <v>189</v>
      </c>
      <c r="D7828" s="35">
        <v>1974</v>
      </c>
      <c r="E7828" t="s">
        <v>8282</v>
      </c>
      <c r="F7828" s="34" t="s">
        <v>6</v>
      </c>
      <c r="G7828" s="34" t="s">
        <v>6</v>
      </c>
      <c r="H7828" s="34" t="s">
        <v>6</v>
      </c>
      <c r="I7828" s="34">
        <v>16.817080946920328</v>
      </c>
      <c r="J7828" s="34" t="s">
        <v>6</v>
      </c>
      <c r="K7828" s="34" t="s">
        <v>6</v>
      </c>
      <c r="L7828" s="34" t="s">
        <v>6</v>
      </c>
      <c r="M7828" s="34" t="s">
        <v>6</v>
      </c>
      <c r="N7828" s="34" t="s">
        <v>6</v>
      </c>
      <c r="O7828" s="34">
        <v>26.615187666944511</v>
      </c>
      <c r="P7828" s="34">
        <v>85.548625495404707</v>
      </c>
      <c r="Q7828" t="s">
        <v>6</v>
      </c>
      <c r="R7828" t="s">
        <v>6</v>
      </c>
      <c r="S7828" t="s">
        <v>6</v>
      </c>
      <c r="T7828" t="s">
        <v>8257</v>
      </c>
      <c r="U7828" t="s">
        <v>6</v>
      </c>
      <c r="V7828" t="s">
        <v>6</v>
      </c>
      <c r="W7828" t="s">
        <v>8258</v>
      </c>
      <c r="X7828" t="s">
        <v>8258</v>
      </c>
      <c r="Y7828" t="s">
        <v>6</v>
      </c>
      <c r="Z7828" t="s">
        <v>6</v>
      </c>
      <c r="AA7828" t="s">
        <v>6</v>
      </c>
      <c r="AB7828" t="s">
        <v>15052</v>
      </c>
      <c r="AC7828" t="s">
        <v>14852</v>
      </c>
    </row>
    <row r="7829" spans="1:29" x14ac:dyDescent="0.3">
      <c r="A7829" t="s">
        <v>340</v>
      </c>
      <c r="B7829" s="35">
        <v>626</v>
      </c>
      <c r="C7829" t="s">
        <v>189</v>
      </c>
      <c r="D7829" s="35">
        <v>1975</v>
      </c>
      <c r="E7829" t="s">
        <v>8283</v>
      </c>
      <c r="F7829" s="34" t="s">
        <v>6</v>
      </c>
      <c r="G7829" s="34" t="s">
        <v>6</v>
      </c>
      <c r="H7829" s="34" t="s">
        <v>6</v>
      </c>
      <c r="I7829" s="34">
        <v>13.488855236455207</v>
      </c>
      <c r="J7829" s="34" t="s">
        <v>6</v>
      </c>
      <c r="K7829" s="34" t="s">
        <v>6</v>
      </c>
      <c r="L7829" s="34" t="s">
        <v>6</v>
      </c>
      <c r="M7829" s="34" t="s">
        <v>6</v>
      </c>
      <c r="N7829" s="34" t="s">
        <v>6</v>
      </c>
      <c r="O7829" s="34">
        <v>25.136174015624668</v>
      </c>
      <c r="P7829" s="34">
        <v>97.259212503755606</v>
      </c>
      <c r="Q7829" t="s">
        <v>6</v>
      </c>
      <c r="R7829" t="s">
        <v>6</v>
      </c>
      <c r="S7829" t="s">
        <v>6</v>
      </c>
      <c r="T7829" t="s">
        <v>8257</v>
      </c>
      <c r="U7829" t="s">
        <v>6</v>
      </c>
      <c r="V7829" t="s">
        <v>6</v>
      </c>
      <c r="W7829" t="s">
        <v>8258</v>
      </c>
      <c r="X7829" t="s">
        <v>8258</v>
      </c>
      <c r="Y7829" t="s">
        <v>6</v>
      </c>
      <c r="Z7829" t="s">
        <v>6</v>
      </c>
      <c r="AA7829" t="s">
        <v>6</v>
      </c>
      <c r="AB7829" t="s">
        <v>15052</v>
      </c>
      <c r="AC7829" t="s">
        <v>14852</v>
      </c>
    </row>
    <row r="7830" spans="1:29" x14ac:dyDescent="0.3">
      <c r="A7830" t="s">
        <v>340</v>
      </c>
      <c r="B7830" s="35">
        <v>626</v>
      </c>
      <c r="C7830" t="s">
        <v>189</v>
      </c>
      <c r="D7830" s="35">
        <v>1976</v>
      </c>
      <c r="E7830" t="s">
        <v>8284</v>
      </c>
      <c r="F7830" s="34" t="s">
        <v>6</v>
      </c>
      <c r="G7830" s="34" t="s">
        <v>6</v>
      </c>
      <c r="H7830" s="34" t="s">
        <v>6</v>
      </c>
      <c r="I7830" s="34">
        <v>10.243601927998693</v>
      </c>
      <c r="J7830" s="34" t="s">
        <v>6</v>
      </c>
      <c r="K7830" s="34" t="s">
        <v>6</v>
      </c>
      <c r="L7830" s="34" t="s">
        <v>6</v>
      </c>
      <c r="M7830" s="34" t="s">
        <v>6</v>
      </c>
      <c r="N7830" s="34" t="s">
        <v>6</v>
      </c>
      <c r="O7830" s="34">
        <v>25.383609516779828</v>
      </c>
      <c r="P7830" s="34">
        <v>115.696873446071</v>
      </c>
      <c r="Q7830" t="s">
        <v>6</v>
      </c>
      <c r="R7830" t="s">
        <v>6</v>
      </c>
      <c r="S7830" t="s">
        <v>6</v>
      </c>
      <c r="T7830" t="s">
        <v>8257</v>
      </c>
      <c r="U7830" t="s">
        <v>6</v>
      </c>
      <c r="V7830" t="s">
        <v>6</v>
      </c>
      <c r="W7830" t="s">
        <v>8258</v>
      </c>
      <c r="X7830" t="s">
        <v>8258</v>
      </c>
      <c r="Y7830" t="s">
        <v>6</v>
      </c>
      <c r="Z7830" t="s">
        <v>6</v>
      </c>
      <c r="AA7830" t="s">
        <v>6</v>
      </c>
      <c r="AB7830" t="s">
        <v>15052</v>
      </c>
      <c r="AC7830" t="s">
        <v>14852</v>
      </c>
    </row>
    <row r="7831" spans="1:29" x14ac:dyDescent="0.3">
      <c r="A7831" t="s">
        <v>340</v>
      </c>
      <c r="B7831" s="35">
        <v>626</v>
      </c>
      <c r="C7831" t="s">
        <v>189</v>
      </c>
      <c r="D7831" s="35">
        <v>1977</v>
      </c>
      <c r="E7831" t="s">
        <v>8285</v>
      </c>
      <c r="F7831" s="34" t="s">
        <v>6</v>
      </c>
      <c r="G7831" s="34" t="s">
        <v>6</v>
      </c>
      <c r="H7831" s="34" t="s">
        <v>6</v>
      </c>
      <c r="I7831" s="34">
        <v>10.465380050586877</v>
      </c>
      <c r="J7831" s="34" t="s">
        <v>6</v>
      </c>
      <c r="K7831" s="34" t="s">
        <v>6</v>
      </c>
      <c r="L7831" s="34" t="s">
        <v>6</v>
      </c>
      <c r="M7831" s="34" t="s">
        <v>6</v>
      </c>
      <c r="N7831" s="34" t="s">
        <v>6</v>
      </c>
      <c r="O7831" s="34">
        <v>26.492999321979973</v>
      </c>
      <c r="P7831" s="34">
        <v>138.51408930913999</v>
      </c>
      <c r="Q7831" t="s">
        <v>6</v>
      </c>
      <c r="R7831" t="s">
        <v>6</v>
      </c>
      <c r="S7831" t="s">
        <v>6</v>
      </c>
      <c r="T7831" t="s">
        <v>8257</v>
      </c>
      <c r="U7831" t="s">
        <v>6</v>
      </c>
      <c r="V7831" t="s">
        <v>6</v>
      </c>
      <c r="W7831" t="s">
        <v>8258</v>
      </c>
      <c r="X7831" t="s">
        <v>8258</v>
      </c>
      <c r="Y7831" t="s">
        <v>6</v>
      </c>
      <c r="Z7831" t="s">
        <v>6</v>
      </c>
      <c r="AA7831" t="s">
        <v>6</v>
      </c>
      <c r="AB7831" t="s">
        <v>15052</v>
      </c>
      <c r="AC7831" t="s">
        <v>14852</v>
      </c>
    </row>
    <row r="7832" spans="1:29" x14ac:dyDescent="0.3">
      <c r="A7832" t="s">
        <v>340</v>
      </c>
      <c r="B7832" s="35">
        <v>626</v>
      </c>
      <c r="C7832" t="s">
        <v>189</v>
      </c>
      <c r="D7832" s="35">
        <v>1978</v>
      </c>
      <c r="E7832" t="s">
        <v>8286</v>
      </c>
      <c r="F7832" s="34" t="s">
        <v>6</v>
      </c>
      <c r="G7832" s="34" t="s">
        <v>6</v>
      </c>
      <c r="H7832" s="34" t="s">
        <v>6</v>
      </c>
      <c r="I7832" s="34">
        <v>11.37291097163247</v>
      </c>
      <c r="J7832" s="34" t="s">
        <v>6</v>
      </c>
      <c r="K7832" s="34" t="s">
        <v>6</v>
      </c>
      <c r="L7832" s="34" t="s">
        <v>6</v>
      </c>
      <c r="M7832" s="34" t="s">
        <v>6</v>
      </c>
      <c r="N7832" s="34" t="s">
        <v>6</v>
      </c>
      <c r="O7832" s="34">
        <v>24.295677161238935</v>
      </c>
      <c r="P7832" s="34">
        <v>157.82698679710401</v>
      </c>
      <c r="Q7832" t="s">
        <v>6</v>
      </c>
      <c r="R7832" t="s">
        <v>6</v>
      </c>
      <c r="S7832" t="s">
        <v>6</v>
      </c>
      <c r="T7832" t="s">
        <v>8257</v>
      </c>
      <c r="U7832" t="s">
        <v>6</v>
      </c>
      <c r="V7832" t="s">
        <v>6</v>
      </c>
      <c r="W7832" t="s">
        <v>8258</v>
      </c>
      <c r="X7832" t="s">
        <v>8258</v>
      </c>
      <c r="Y7832" t="s">
        <v>6</v>
      </c>
      <c r="Z7832" t="s">
        <v>6</v>
      </c>
      <c r="AA7832" t="s">
        <v>6</v>
      </c>
      <c r="AB7832" t="s">
        <v>15052</v>
      </c>
      <c r="AC7832" t="s">
        <v>14852</v>
      </c>
    </row>
    <row r="7833" spans="1:29" x14ac:dyDescent="0.3">
      <c r="A7833" t="s">
        <v>340</v>
      </c>
      <c r="B7833" s="35">
        <v>626</v>
      </c>
      <c r="C7833" t="s">
        <v>189</v>
      </c>
      <c r="D7833" s="35">
        <v>1979</v>
      </c>
      <c r="E7833" t="s">
        <v>8287</v>
      </c>
      <c r="F7833" s="34" t="s">
        <v>6</v>
      </c>
      <c r="G7833" s="34" t="s">
        <v>6</v>
      </c>
      <c r="H7833" s="34" t="s">
        <v>6</v>
      </c>
      <c r="I7833" s="34">
        <v>8.1586502396167955</v>
      </c>
      <c r="J7833" s="34" t="s">
        <v>6</v>
      </c>
      <c r="K7833" s="34" t="s">
        <v>6</v>
      </c>
      <c r="L7833" s="34" t="s">
        <v>6</v>
      </c>
      <c r="M7833" s="34" t="s">
        <v>6</v>
      </c>
      <c r="N7833" s="34" t="s">
        <v>6</v>
      </c>
      <c r="O7833" s="34">
        <v>20.358664371514383</v>
      </c>
      <c r="P7833" s="34">
        <v>188.42494942609801</v>
      </c>
      <c r="Q7833" t="s">
        <v>6</v>
      </c>
      <c r="R7833" t="s">
        <v>6</v>
      </c>
      <c r="S7833" t="s">
        <v>6</v>
      </c>
      <c r="T7833" t="s">
        <v>8257</v>
      </c>
      <c r="U7833" t="s">
        <v>6</v>
      </c>
      <c r="V7833" t="s">
        <v>6</v>
      </c>
      <c r="W7833" t="s">
        <v>8258</v>
      </c>
      <c r="X7833" t="s">
        <v>8258</v>
      </c>
      <c r="Y7833" t="s">
        <v>6</v>
      </c>
      <c r="Z7833" t="s">
        <v>6</v>
      </c>
      <c r="AA7833" t="s">
        <v>6</v>
      </c>
      <c r="AB7833" t="s">
        <v>15052</v>
      </c>
      <c r="AC7833" t="s">
        <v>14852</v>
      </c>
    </row>
    <row r="7834" spans="1:29" x14ac:dyDescent="0.3">
      <c r="A7834" t="s">
        <v>340</v>
      </c>
      <c r="B7834" s="35">
        <v>626</v>
      </c>
      <c r="C7834" t="s">
        <v>189</v>
      </c>
      <c r="D7834" s="35">
        <v>1980</v>
      </c>
      <c r="E7834" t="s">
        <v>8288</v>
      </c>
      <c r="F7834" s="34" t="s">
        <v>6</v>
      </c>
      <c r="G7834" s="34" t="s">
        <v>6</v>
      </c>
      <c r="H7834" s="34" t="s">
        <v>6</v>
      </c>
      <c r="I7834" s="34">
        <v>13.715438136203439</v>
      </c>
      <c r="J7834" s="34" t="s">
        <v>6</v>
      </c>
      <c r="K7834" s="34" t="s">
        <v>6</v>
      </c>
      <c r="L7834" s="34" t="s">
        <v>6</v>
      </c>
      <c r="M7834" s="34" t="s">
        <v>6</v>
      </c>
      <c r="N7834" s="34" t="s">
        <v>6</v>
      </c>
      <c r="O7834" s="34">
        <v>30.896479598799015</v>
      </c>
      <c r="P7834" s="34">
        <v>168.4</v>
      </c>
      <c r="Q7834" t="s">
        <v>6</v>
      </c>
      <c r="R7834" t="s">
        <v>6</v>
      </c>
      <c r="S7834" t="s">
        <v>6</v>
      </c>
      <c r="T7834" t="s">
        <v>8257</v>
      </c>
      <c r="U7834" t="s">
        <v>6</v>
      </c>
      <c r="V7834" t="s">
        <v>6</v>
      </c>
      <c r="W7834" t="s">
        <v>8258</v>
      </c>
      <c r="X7834" t="s">
        <v>8258</v>
      </c>
      <c r="Y7834" t="s">
        <v>6</v>
      </c>
      <c r="Z7834" t="s">
        <v>6</v>
      </c>
      <c r="AA7834" t="s">
        <v>6</v>
      </c>
      <c r="AB7834" t="s">
        <v>15052</v>
      </c>
      <c r="AC7834" t="s">
        <v>14852</v>
      </c>
    </row>
    <row r="7835" spans="1:29" x14ac:dyDescent="0.3">
      <c r="A7835" t="s">
        <v>340</v>
      </c>
      <c r="B7835" s="35">
        <v>626</v>
      </c>
      <c r="C7835" t="s">
        <v>189</v>
      </c>
      <c r="D7835" s="35">
        <v>1981</v>
      </c>
      <c r="E7835" t="s">
        <v>8289</v>
      </c>
      <c r="F7835" s="34" t="s">
        <v>6</v>
      </c>
      <c r="G7835" s="34" t="s">
        <v>6</v>
      </c>
      <c r="H7835" s="34" t="s">
        <v>6</v>
      </c>
      <c r="I7835" s="34">
        <v>11.024108897622346</v>
      </c>
      <c r="J7835" s="34" t="s">
        <v>6</v>
      </c>
      <c r="K7835" s="34" t="s">
        <v>6</v>
      </c>
      <c r="L7835" s="34" t="s">
        <v>6</v>
      </c>
      <c r="M7835" s="34" t="s">
        <v>6</v>
      </c>
      <c r="N7835" s="34" t="s">
        <v>6</v>
      </c>
      <c r="O7835" s="34">
        <v>35.061073032333837</v>
      </c>
      <c r="P7835" s="34">
        <v>218.1</v>
      </c>
      <c r="Q7835" t="s">
        <v>6</v>
      </c>
      <c r="R7835" t="s">
        <v>6</v>
      </c>
      <c r="S7835" t="s">
        <v>6</v>
      </c>
      <c r="T7835" t="s">
        <v>8257</v>
      </c>
      <c r="U7835" t="s">
        <v>6</v>
      </c>
      <c r="V7835" t="s">
        <v>6</v>
      </c>
      <c r="W7835" t="s">
        <v>8258</v>
      </c>
      <c r="X7835" t="s">
        <v>8258</v>
      </c>
      <c r="Y7835" t="s">
        <v>6</v>
      </c>
      <c r="Z7835" t="s">
        <v>6</v>
      </c>
      <c r="AA7835" t="s">
        <v>6</v>
      </c>
      <c r="AB7835" t="s">
        <v>15052</v>
      </c>
      <c r="AC7835" t="s">
        <v>14852</v>
      </c>
    </row>
    <row r="7836" spans="1:29" x14ac:dyDescent="0.3">
      <c r="A7836" t="s">
        <v>340</v>
      </c>
      <c r="B7836" s="35">
        <v>626</v>
      </c>
      <c r="C7836" t="s">
        <v>189</v>
      </c>
      <c r="D7836" s="35">
        <v>1982</v>
      </c>
      <c r="E7836" t="s">
        <v>8290</v>
      </c>
      <c r="F7836" s="34" t="s">
        <v>6</v>
      </c>
      <c r="G7836" s="34" t="s">
        <v>6</v>
      </c>
      <c r="H7836" s="34" t="s">
        <v>6</v>
      </c>
      <c r="I7836" s="34">
        <v>12.423463356766133</v>
      </c>
      <c r="J7836" s="34" t="s">
        <v>6</v>
      </c>
      <c r="K7836" s="34" t="s">
        <v>6</v>
      </c>
      <c r="L7836" s="34" t="s">
        <v>6</v>
      </c>
      <c r="M7836" s="34" t="s">
        <v>6</v>
      </c>
      <c r="N7836" s="34" t="s">
        <v>6</v>
      </c>
      <c r="O7836" s="34">
        <v>36.415519993179785</v>
      </c>
      <c r="P7836" s="34">
        <v>240.4</v>
      </c>
      <c r="Q7836" t="s">
        <v>6</v>
      </c>
      <c r="R7836" t="s">
        <v>6</v>
      </c>
      <c r="S7836" t="s">
        <v>6</v>
      </c>
      <c r="T7836" t="s">
        <v>8257</v>
      </c>
      <c r="U7836" t="s">
        <v>6</v>
      </c>
      <c r="V7836" t="s">
        <v>6</v>
      </c>
      <c r="W7836" t="s">
        <v>8258</v>
      </c>
      <c r="X7836" t="s">
        <v>8258</v>
      </c>
      <c r="Y7836" t="s">
        <v>6</v>
      </c>
      <c r="Z7836" t="s">
        <v>6</v>
      </c>
      <c r="AA7836" t="s">
        <v>6</v>
      </c>
      <c r="AB7836" t="s">
        <v>15052</v>
      </c>
      <c r="AC7836" t="s">
        <v>14852</v>
      </c>
    </row>
    <row r="7837" spans="1:29" x14ac:dyDescent="0.3">
      <c r="A7837" t="s">
        <v>340</v>
      </c>
      <c r="B7837" s="35">
        <v>626</v>
      </c>
      <c r="C7837" t="s">
        <v>189</v>
      </c>
      <c r="D7837" s="35">
        <v>1983</v>
      </c>
      <c r="E7837" t="s">
        <v>8291</v>
      </c>
      <c r="F7837" s="34" t="s">
        <v>6</v>
      </c>
      <c r="G7837" s="34" t="s">
        <v>6</v>
      </c>
      <c r="H7837" s="34" t="s">
        <v>6</v>
      </c>
      <c r="I7837" s="34">
        <v>11.955163643687914</v>
      </c>
      <c r="J7837" s="34" t="s">
        <v>6</v>
      </c>
      <c r="K7837" s="34" t="s">
        <v>6</v>
      </c>
      <c r="L7837" s="34" t="s">
        <v>6</v>
      </c>
      <c r="M7837" s="34" t="s">
        <v>6</v>
      </c>
      <c r="N7837" s="34" t="s">
        <v>6</v>
      </c>
      <c r="O7837" s="34">
        <v>40.364877644013525</v>
      </c>
      <c r="P7837" s="34">
        <v>253.9</v>
      </c>
      <c r="Q7837" t="s">
        <v>6</v>
      </c>
      <c r="R7837" t="s">
        <v>6</v>
      </c>
      <c r="S7837" t="s">
        <v>6</v>
      </c>
      <c r="T7837" t="s">
        <v>8257</v>
      </c>
      <c r="U7837" t="s">
        <v>6</v>
      </c>
      <c r="V7837" t="s">
        <v>6</v>
      </c>
      <c r="W7837" t="s">
        <v>8258</v>
      </c>
      <c r="X7837" t="s">
        <v>8258</v>
      </c>
      <c r="Y7837" t="s">
        <v>6</v>
      </c>
      <c r="Z7837" t="s">
        <v>6</v>
      </c>
      <c r="AA7837" t="s">
        <v>6</v>
      </c>
      <c r="AB7837" t="s">
        <v>15052</v>
      </c>
      <c r="AC7837" t="s">
        <v>14852</v>
      </c>
    </row>
    <row r="7838" spans="1:29" x14ac:dyDescent="0.3">
      <c r="A7838" t="s">
        <v>340</v>
      </c>
      <c r="B7838" s="35">
        <v>626</v>
      </c>
      <c r="C7838" t="s">
        <v>189</v>
      </c>
      <c r="D7838" s="35">
        <v>1984</v>
      </c>
      <c r="E7838" t="s">
        <v>8292</v>
      </c>
      <c r="F7838" s="34" t="s">
        <v>6</v>
      </c>
      <c r="G7838" s="34" t="s">
        <v>6</v>
      </c>
      <c r="H7838" s="34" t="s">
        <v>6</v>
      </c>
      <c r="I7838" s="34">
        <v>10.812589797688469</v>
      </c>
      <c r="J7838" s="34" t="s">
        <v>6</v>
      </c>
      <c r="K7838" s="34" t="s">
        <v>6</v>
      </c>
      <c r="L7838" s="34" t="s">
        <v>6</v>
      </c>
      <c r="M7838" s="34" t="s">
        <v>6</v>
      </c>
      <c r="N7838" s="34" t="s">
        <v>6</v>
      </c>
      <c r="O7838" s="34">
        <v>42.05494721805232</v>
      </c>
      <c r="P7838" s="34">
        <v>278.7</v>
      </c>
      <c r="Q7838" t="s">
        <v>6</v>
      </c>
      <c r="R7838" t="s">
        <v>6</v>
      </c>
      <c r="S7838" t="s">
        <v>6</v>
      </c>
      <c r="T7838" t="s">
        <v>8257</v>
      </c>
      <c r="U7838" t="s">
        <v>6</v>
      </c>
      <c r="V7838" t="s">
        <v>6</v>
      </c>
      <c r="W7838" t="s">
        <v>8258</v>
      </c>
      <c r="X7838" t="s">
        <v>8258</v>
      </c>
      <c r="Y7838" t="s">
        <v>6</v>
      </c>
      <c r="Z7838" t="s">
        <v>6</v>
      </c>
      <c r="AA7838" t="s">
        <v>6</v>
      </c>
      <c r="AB7838" t="s">
        <v>15052</v>
      </c>
      <c r="AC7838" t="s">
        <v>14852</v>
      </c>
    </row>
    <row r="7839" spans="1:29" x14ac:dyDescent="0.3">
      <c r="A7839" t="s">
        <v>340</v>
      </c>
      <c r="B7839" s="35">
        <v>626</v>
      </c>
      <c r="C7839" t="s">
        <v>189</v>
      </c>
      <c r="D7839" s="35">
        <v>1985</v>
      </c>
      <c r="E7839" t="s">
        <v>8293</v>
      </c>
      <c r="F7839" s="34" t="s">
        <v>6</v>
      </c>
      <c r="G7839" s="34" t="s">
        <v>6</v>
      </c>
      <c r="H7839" s="34" t="s">
        <v>6</v>
      </c>
      <c r="I7839" s="34">
        <v>9.0755161058551899</v>
      </c>
      <c r="J7839" s="34" t="s">
        <v>6</v>
      </c>
      <c r="K7839" s="34" t="s">
        <v>6</v>
      </c>
      <c r="L7839" s="34" t="s">
        <v>6</v>
      </c>
      <c r="M7839" s="34" t="s">
        <v>6</v>
      </c>
      <c r="N7839" s="34" t="s">
        <v>6</v>
      </c>
      <c r="O7839" s="34">
        <v>38.926428845627278</v>
      </c>
      <c r="P7839" s="34">
        <v>379.9</v>
      </c>
      <c r="Q7839" t="s">
        <v>6</v>
      </c>
      <c r="R7839" t="s">
        <v>6</v>
      </c>
      <c r="S7839" t="s">
        <v>6</v>
      </c>
      <c r="T7839" t="s">
        <v>8257</v>
      </c>
      <c r="U7839" t="s">
        <v>6</v>
      </c>
      <c r="V7839" t="s">
        <v>6</v>
      </c>
      <c r="W7839" t="s">
        <v>8258</v>
      </c>
      <c r="X7839" t="s">
        <v>8258</v>
      </c>
      <c r="Y7839" t="s">
        <v>6</v>
      </c>
      <c r="Z7839" t="s">
        <v>6</v>
      </c>
      <c r="AA7839" t="s">
        <v>6</v>
      </c>
      <c r="AB7839" t="s">
        <v>15052</v>
      </c>
      <c r="AC7839" t="s">
        <v>14852</v>
      </c>
    </row>
    <row r="7840" spans="1:29" x14ac:dyDescent="0.3">
      <c r="A7840" t="s">
        <v>340</v>
      </c>
      <c r="B7840" s="35">
        <v>626</v>
      </c>
      <c r="C7840" t="s">
        <v>189</v>
      </c>
      <c r="D7840" s="35">
        <v>1986</v>
      </c>
      <c r="E7840" t="s">
        <v>8294</v>
      </c>
      <c r="F7840" s="34" t="s">
        <v>6</v>
      </c>
      <c r="G7840" s="34" t="s">
        <v>6</v>
      </c>
      <c r="H7840" s="34" t="s">
        <v>6</v>
      </c>
      <c r="I7840" s="34">
        <v>8.1504859393795037</v>
      </c>
      <c r="J7840" s="34" t="s">
        <v>6</v>
      </c>
      <c r="K7840" s="34" t="s">
        <v>6</v>
      </c>
      <c r="L7840" s="34" t="s">
        <v>6</v>
      </c>
      <c r="M7840" s="34" t="s">
        <v>6</v>
      </c>
      <c r="N7840" s="34" t="s">
        <v>6</v>
      </c>
      <c r="O7840" s="34">
        <v>40.964009977072962</v>
      </c>
      <c r="P7840" s="34">
        <v>386.04223999999999</v>
      </c>
      <c r="Q7840" t="s">
        <v>6</v>
      </c>
      <c r="R7840" t="s">
        <v>6</v>
      </c>
      <c r="S7840" t="s">
        <v>6</v>
      </c>
      <c r="T7840" t="s">
        <v>8257</v>
      </c>
      <c r="U7840" t="s">
        <v>6</v>
      </c>
      <c r="V7840" t="s">
        <v>6</v>
      </c>
      <c r="W7840" t="s">
        <v>8258</v>
      </c>
      <c r="X7840" t="s">
        <v>8258</v>
      </c>
      <c r="Y7840" t="s">
        <v>6</v>
      </c>
      <c r="Z7840" t="s">
        <v>6</v>
      </c>
      <c r="AA7840" t="s">
        <v>6</v>
      </c>
      <c r="AB7840" t="s">
        <v>15052</v>
      </c>
      <c r="AC7840" t="s">
        <v>14852</v>
      </c>
    </row>
    <row r="7841" spans="1:29" x14ac:dyDescent="0.3">
      <c r="A7841" t="s">
        <v>340</v>
      </c>
      <c r="B7841" s="35">
        <v>626</v>
      </c>
      <c r="C7841" t="s">
        <v>189</v>
      </c>
      <c r="D7841" s="35">
        <v>1987</v>
      </c>
      <c r="E7841" t="s">
        <v>8295</v>
      </c>
      <c r="F7841" s="34" t="s">
        <v>6</v>
      </c>
      <c r="G7841" s="34" t="s">
        <v>6</v>
      </c>
      <c r="H7841" s="34" t="s">
        <v>6</v>
      </c>
      <c r="I7841" s="34">
        <v>8.0032138544519924</v>
      </c>
      <c r="J7841" s="34" t="s">
        <v>6</v>
      </c>
      <c r="K7841" s="34" t="s">
        <v>6</v>
      </c>
      <c r="L7841" s="34" t="s">
        <v>6</v>
      </c>
      <c r="M7841" s="34" t="s">
        <v>6</v>
      </c>
      <c r="N7841" s="34" t="s">
        <v>6</v>
      </c>
      <c r="O7841" s="34">
        <v>48.811139540274112</v>
      </c>
      <c r="P7841" s="34">
        <v>362.24281999999999</v>
      </c>
      <c r="Q7841" t="s">
        <v>6</v>
      </c>
      <c r="R7841" t="s">
        <v>6</v>
      </c>
      <c r="S7841" t="s">
        <v>6</v>
      </c>
      <c r="T7841" t="s">
        <v>8257</v>
      </c>
      <c r="U7841" t="s">
        <v>6</v>
      </c>
      <c r="V7841" t="s">
        <v>6</v>
      </c>
      <c r="W7841" t="s">
        <v>8258</v>
      </c>
      <c r="X7841" t="s">
        <v>8258</v>
      </c>
      <c r="Y7841" t="s">
        <v>6</v>
      </c>
      <c r="Z7841" t="s">
        <v>6</v>
      </c>
      <c r="AA7841" t="s">
        <v>6</v>
      </c>
      <c r="AB7841" t="s">
        <v>15052</v>
      </c>
      <c r="AC7841" t="s">
        <v>14852</v>
      </c>
    </row>
    <row r="7842" spans="1:29" x14ac:dyDescent="0.3">
      <c r="A7842" t="s">
        <v>340</v>
      </c>
      <c r="B7842" s="35">
        <v>626</v>
      </c>
      <c r="C7842" t="s">
        <v>189</v>
      </c>
      <c r="D7842" s="35">
        <v>1988</v>
      </c>
      <c r="E7842" t="s">
        <v>8296</v>
      </c>
      <c r="F7842" s="34" t="s">
        <v>6</v>
      </c>
      <c r="G7842" s="34" t="s">
        <v>6</v>
      </c>
      <c r="H7842" s="34" t="s">
        <v>6</v>
      </c>
      <c r="I7842" s="34">
        <v>7.1290504057283615</v>
      </c>
      <c r="J7842" s="34" t="s">
        <v>6</v>
      </c>
      <c r="K7842" s="34" t="s">
        <v>6</v>
      </c>
      <c r="L7842" s="34" t="s">
        <v>6</v>
      </c>
      <c r="M7842" s="34" t="s">
        <v>6</v>
      </c>
      <c r="N7842" s="34" t="s">
        <v>6</v>
      </c>
      <c r="O7842" s="34">
        <v>48.756173091982717</v>
      </c>
      <c r="P7842" s="34">
        <v>380.16874000000001</v>
      </c>
      <c r="Q7842" t="s">
        <v>6</v>
      </c>
      <c r="R7842" t="s">
        <v>6</v>
      </c>
      <c r="S7842" t="s">
        <v>6</v>
      </c>
      <c r="T7842" t="s">
        <v>8257</v>
      </c>
      <c r="U7842" t="s">
        <v>6</v>
      </c>
      <c r="V7842" t="s">
        <v>6</v>
      </c>
      <c r="W7842" t="s">
        <v>8258</v>
      </c>
      <c r="X7842" t="s">
        <v>8258</v>
      </c>
      <c r="Y7842" t="s">
        <v>6</v>
      </c>
      <c r="Z7842" t="s">
        <v>6</v>
      </c>
      <c r="AA7842" t="s">
        <v>6</v>
      </c>
      <c r="AB7842" t="s">
        <v>15052</v>
      </c>
      <c r="AC7842" t="s">
        <v>14852</v>
      </c>
    </row>
    <row r="7843" spans="1:29" x14ac:dyDescent="0.3">
      <c r="A7843" t="s">
        <v>340</v>
      </c>
      <c r="B7843" s="35">
        <v>626</v>
      </c>
      <c r="C7843" t="s">
        <v>189</v>
      </c>
      <c r="D7843" s="35">
        <v>1989</v>
      </c>
      <c r="E7843" t="s">
        <v>8297</v>
      </c>
      <c r="F7843" s="34" t="s">
        <v>6</v>
      </c>
      <c r="G7843" s="34" t="s">
        <v>6</v>
      </c>
      <c r="H7843" s="34" t="s">
        <v>6</v>
      </c>
      <c r="I7843" s="34">
        <v>7.2501236088013572</v>
      </c>
      <c r="J7843" s="34" t="s">
        <v>6</v>
      </c>
      <c r="K7843" s="34" t="s">
        <v>6</v>
      </c>
      <c r="L7843" s="34" t="s">
        <v>6</v>
      </c>
      <c r="M7843" s="34" t="s">
        <v>6</v>
      </c>
      <c r="N7843" s="34" t="s">
        <v>6</v>
      </c>
      <c r="O7843" s="34">
        <v>50.887760967997941</v>
      </c>
      <c r="P7843" s="34">
        <v>402.88355999999999</v>
      </c>
      <c r="Q7843" t="s">
        <v>6</v>
      </c>
      <c r="R7843" t="s">
        <v>6</v>
      </c>
      <c r="S7843" t="s">
        <v>6</v>
      </c>
      <c r="T7843" t="s">
        <v>8257</v>
      </c>
      <c r="U7843" t="s">
        <v>6</v>
      </c>
      <c r="V7843" t="s">
        <v>6</v>
      </c>
      <c r="W7843" t="s">
        <v>8258</v>
      </c>
      <c r="X7843" t="s">
        <v>8258</v>
      </c>
      <c r="Y7843" t="s">
        <v>6</v>
      </c>
      <c r="Z7843" t="s">
        <v>6</v>
      </c>
      <c r="AA7843" t="s">
        <v>6</v>
      </c>
      <c r="AB7843" t="s">
        <v>15052</v>
      </c>
      <c r="AC7843" t="s">
        <v>14852</v>
      </c>
    </row>
    <row r="7844" spans="1:29" x14ac:dyDescent="0.3">
      <c r="A7844" t="s">
        <v>340</v>
      </c>
      <c r="B7844" s="35">
        <v>626</v>
      </c>
      <c r="C7844" t="s">
        <v>189</v>
      </c>
      <c r="D7844" s="35">
        <v>1990</v>
      </c>
      <c r="E7844" t="s">
        <v>8298</v>
      </c>
      <c r="F7844" s="34" t="s">
        <v>6</v>
      </c>
      <c r="G7844" s="34" t="s">
        <v>6</v>
      </c>
      <c r="H7844" s="34" t="s">
        <v>6</v>
      </c>
      <c r="I7844" s="34">
        <v>6.9445149288802162</v>
      </c>
      <c r="J7844" s="34" t="s">
        <v>6</v>
      </c>
      <c r="K7844" s="34" t="s">
        <v>6</v>
      </c>
      <c r="L7844" s="34" t="s">
        <v>6</v>
      </c>
      <c r="M7844" s="34" t="s">
        <v>6</v>
      </c>
      <c r="N7844" s="34" t="s">
        <v>6</v>
      </c>
      <c r="O7844" s="34">
        <v>44.566274509036816</v>
      </c>
      <c r="P7844" s="34">
        <v>404.9957</v>
      </c>
      <c r="Q7844" t="s">
        <v>6</v>
      </c>
      <c r="R7844" t="s">
        <v>6</v>
      </c>
      <c r="S7844" t="s">
        <v>6</v>
      </c>
      <c r="T7844" t="s">
        <v>8257</v>
      </c>
      <c r="U7844" t="s">
        <v>6</v>
      </c>
      <c r="V7844" t="s">
        <v>6</v>
      </c>
      <c r="W7844" t="s">
        <v>8258</v>
      </c>
      <c r="X7844" t="s">
        <v>8258</v>
      </c>
      <c r="Y7844" t="s">
        <v>6</v>
      </c>
      <c r="Z7844" t="s">
        <v>6</v>
      </c>
      <c r="AA7844" t="s">
        <v>6</v>
      </c>
      <c r="AB7844" t="s">
        <v>15052</v>
      </c>
      <c r="AC7844" t="s">
        <v>14852</v>
      </c>
    </row>
    <row r="7845" spans="1:29" x14ac:dyDescent="0.3">
      <c r="A7845" t="s">
        <v>340</v>
      </c>
      <c r="B7845" s="35">
        <v>626</v>
      </c>
      <c r="C7845" t="s">
        <v>189</v>
      </c>
      <c r="D7845" s="35">
        <v>1991</v>
      </c>
      <c r="E7845" t="s">
        <v>8299</v>
      </c>
      <c r="F7845" s="34" t="s">
        <v>6</v>
      </c>
      <c r="G7845" s="34" t="s">
        <v>6</v>
      </c>
      <c r="H7845" s="34" t="s">
        <v>6</v>
      </c>
      <c r="I7845" s="34">
        <v>6.5378158047703403</v>
      </c>
      <c r="J7845" s="34" t="s">
        <v>6</v>
      </c>
      <c r="K7845" s="34" t="s">
        <v>6</v>
      </c>
      <c r="L7845" s="34" t="s">
        <v>6</v>
      </c>
      <c r="M7845" s="34" t="s">
        <v>6</v>
      </c>
      <c r="N7845" s="34" t="s">
        <v>6</v>
      </c>
      <c r="O7845" s="34">
        <v>55.776127860582051</v>
      </c>
      <c r="P7845" s="34">
        <v>396.16800000000001</v>
      </c>
      <c r="Q7845" t="s">
        <v>6</v>
      </c>
      <c r="R7845" t="s">
        <v>6</v>
      </c>
      <c r="S7845" t="s">
        <v>6</v>
      </c>
      <c r="T7845" t="s">
        <v>8257</v>
      </c>
      <c r="U7845" t="s">
        <v>6</v>
      </c>
      <c r="V7845" t="s">
        <v>6</v>
      </c>
      <c r="W7845" t="s">
        <v>8258</v>
      </c>
      <c r="X7845" t="s">
        <v>8258</v>
      </c>
      <c r="Y7845" t="s">
        <v>6</v>
      </c>
      <c r="Z7845" t="s">
        <v>6</v>
      </c>
      <c r="AA7845" t="s">
        <v>6</v>
      </c>
      <c r="AB7845" t="s">
        <v>15052</v>
      </c>
      <c r="AC7845" t="s">
        <v>14852</v>
      </c>
    </row>
    <row r="7846" spans="1:29" x14ac:dyDescent="0.3">
      <c r="A7846" t="s">
        <v>340</v>
      </c>
      <c r="B7846" s="35">
        <v>626</v>
      </c>
      <c r="C7846" t="s">
        <v>189</v>
      </c>
      <c r="D7846" s="35">
        <v>1992</v>
      </c>
      <c r="E7846" t="s">
        <v>8300</v>
      </c>
      <c r="F7846" s="34" t="s">
        <v>6</v>
      </c>
      <c r="G7846" s="34" t="s">
        <v>6</v>
      </c>
      <c r="H7846" s="34" t="s">
        <v>6</v>
      </c>
      <c r="I7846" s="34">
        <v>4.3877808204494446</v>
      </c>
      <c r="J7846" s="34" t="s">
        <v>6</v>
      </c>
      <c r="K7846" s="34" t="s">
        <v>6</v>
      </c>
      <c r="L7846" s="34" t="s">
        <v>6</v>
      </c>
      <c r="M7846" s="34" t="s">
        <v>6</v>
      </c>
      <c r="N7846" s="34" t="s">
        <v>6</v>
      </c>
      <c r="O7846" s="34">
        <v>57.416969179458398</v>
      </c>
      <c r="P7846" s="34">
        <v>377.85708</v>
      </c>
      <c r="Q7846" t="s">
        <v>6</v>
      </c>
      <c r="R7846" t="s">
        <v>6</v>
      </c>
      <c r="S7846" t="s">
        <v>6</v>
      </c>
      <c r="T7846" t="s">
        <v>8257</v>
      </c>
      <c r="U7846" t="s">
        <v>6</v>
      </c>
      <c r="V7846" t="s">
        <v>6</v>
      </c>
      <c r="W7846" t="s">
        <v>8258</v>
      </c>
      <c r="X7846" t="s">
        <v>8258</v>
      </c>
      <c r="Y7846" t="s">
        <v>6</v>
      </c>
      <c r="Z7846" t="s">
        <v>6</v>
      </c>
      <c r="AA7846" t="s">
        <v>6</v>
      </c>
      <c r="AB7846" t="s">
        <v>15052</v>
      </c>
      <c r="AC7846" t="s">
        <v>14852</v>
      </c>
    </row>
    <row r="7847" spans="1:29" x14ac:dyDescent="0.3">
      <c r="A7847" t="s">
        <v>340</v>
      </c>
      <c r="B7847">
        <v>626</v>
      </c>
      <c r="C7847" t="s">
        <v>189</v>
      </c>
      <c r="D7847">
        <v>1993</v>
      </c>
      <c r="E7847" t="s">
        <v>8301</v>
      </c>
      <c r="F7847" s="34" t="s">
        <v>6</v>
      </c>
      <c r="G7847" s="34" t="s">
        <v>6</v>
      </c>
      <c r="H7847" s="34" t="s">
        <v>6</v>
      </c>
      <c r="I7847" s="34">
        <v>4.280751344813476</v>
      </c>
      <c r="J7847" s="34" t="s">
        <v>6</v>
      </c>
      <c r="K7847" s="34" t="s">
        <v>6</v>
      </c>
      <c r="L7847" s="34" t="s">
        <v>6</v>
      </c>
      <c r="M7847" s="34" t="s">
        <v>6</v>
      </c>
      <c r="N7847" s="34" t="s">
        <v>6</v>
      </c>
      <c r="O7847" s="34">
        <v>68.220388579359053</v>
      </c>
      <c r="P7847" s="34">
        <v>366.2448</v>
      </c>
      <c r="Q7847" t="s">
        <v>6</v>
      </c>
      <c r="R7847" t="s">
        <v>6</v>
      </c>
      <c r="S7847" t="s">
        <v>6</v>
      </c>
      <c r="T7847" t="s">
        <v>8257</v>
      </c>
      <c r="U7847" t="s">
        <v>6</v>
      </c>
      <c r="V7847" t="s">
        <v>6</v>
      </c>
      <c r="W7847" t="s">
        <v>8258</v>
      </c>
      <c r="X7847" t="s">
        <v>8258</v>
      </c>
      <c r="Y7847" t="s">
        <v>6</v>
      </c>
      <c r="Z7847" t="s">
        <v>6</v>
      </c>
      <c r="AA7847" t="s">
        <v>6</v>
      </c>
      <c r="AB7847" t="s">
        <v>15052</v>
      </c>
      <c r="AC7847" t="s">
        <v>14852</v>
      </c>
    </row>
    <row r="7848" spans="1:29" x14ac:dyDescent="0.3">
      <c r="A7848" t="s">
        <v>340</v>
      </c>
      <c r="B7848" s="35">
        <v>626</v>
      </c>
      <c r="C7848" t="s">
        <v>189</v>
      </c>
      <c r="D7848" s="35">
        <v>1994</v>
      </c>
      <c r="E7848" t="s">
        <v>8302</v>
      </c>
      <c r="F7848" s="34" t="s">
        <v>6</v>
      </c>
      <c r="G7848" s="34" t="s">
        <v>6</v>
      </c>
      <c r="H7848" s="34" t="s">
        <v>6</v>
      </c>
      <c r="I7848" s="34">
        <v>3.885661446719284</v>
      </c>
      <c r="J7848" s="34" t="s">
        <v>6</v>
      </c>
      <c r="K7848" s="34" t="s">
        <v>6</v>
      </c>
      <c r="L7848" s="34" t="s">
        <v>6</v>
      </c>
      <c r="M7848" s="34" t="s">
        <v>6</v>
      </c>
      <c r="N7848" s="34" t="s">
        <v>6</v>
      </c>
      <c r="O7848" s="34">
        <v>103.44408567447591</v>
      </c>
      <c r="P7848" s="34">
        <v>473.61900000000003</v>
      </c>
      <c r="Q7848" t="s">
        <v>6</v>
      </c>
      <c r="R7848" t="s">
        <v>6</v>
      </c>
      <c r="S7848" t="s">
        <v>6</v>
      </c>
      <c r="T7848" t="s">
        <v>8257</v>
      </c>
      <c r="U7848" t="s">
        <v>6</v>
      </c>
      <c r="V7848" t="s">
        <v>6</v>
      </c>
      <c r="W7848" t="s">
        <v>8258</v>
      </c>
      <c r="X7848" t="s">
        <v>8258</v>
      </c>
      <c r="Y7848" t="s">
        <v>6</v>
      </c>
      <c r="Z7848" t="s">
        <v>6</v>
      </c>
      <c r="AA7848" t="s">
        <v>6</v>
      </c>
      <c r="AB7848" t="s">
        <v>15052</v>
      </c>
      <c r="AC7848" t="s">
        <v>14852</v>
      </c>
    </row>
    <row r="7849" spans="1:29" x14ac:dyDescent="0.3">
      <c r="A7849" t="s">
        <v>340</v>
      </c>
      <c r="B7849" s="35">
        <v>626</v>
      </c>
      <c r="C7849" t="s">
        <v>189</v>
      </c>
      <c r="D7849" s="35">
        <v>1995</v>
      </c>
      <c r="E7849" t="s">
        <v>8303</v>
      </c>
      <c r="F7849" s="34" t="s">
        <v>6</v>
      </c>
      <c r="G7849" s="34" t="s">
        <v>6</v>
      </c>
      <c r="H7849" s="34" t="s">
        <v>6</v>
      </c>
      <c r="I7849" s="34">
        <v>4.0698511792127423</v>
      </c>
      <c r="J7849" s="34" t="s">
        <v>6</v>
      </c>
      <c r="K7849" s="34" t="s">
        <v>6</v>
      </c>
      <c r="L7849" s="34" t="s">
        <v>6</v>
      </c>
      <c r="M7849" s="34" t="s">
        <v>6</v>
      </c>
      <c r="N7849" s="34" t="s">
        <v>6</v>
      </c>
      <c r="O7849" s="34">
        <v>83.828781063131714</v>
      </c>
      <c r="P7849" s="34">
        <v>560.03731800000003</v>
      </c>
      <c r="Q7849" t="s">
        <v>6</v>
      </c>
      <c r="R7849" t="s">
        <v>6</v>
      </c>
      <c r="S7849" t="s">
        <v>6</v>
      </c>
      <c r="T7849" t="s">
        <v>8257</v>
      </c>
      <c r="U7849" t="s">
        <v>6</v>
      </c>
      <c r="V7849" t="s">
        <v>6</v>
      </c>
      <c r="W7849" t="s">
        <v>8258</v>
      </c>
      <c r="X7849" t="s">
        <v>8258</v>
      </c>
      <c r="Y7849" t="s">
        <v>6</v>
      </c>
      <c r="Z7849" t="s">
        <v>6</v>
      </c>
      <c r="AA7849" t="s">
        <v>6</v>
      </c>
      <c r="AB7849" t="s">
        <v>15052</v>
      </c>
      <c r="AC7849" t="s">
        <v>14852</v>
      </c>
    </row>
    <row r="7850" spans="1:29" x14ac:dyDescent="0.3">
      <c r="A7850" t="s">
        <v>340</v>
      </c>
      <c r="B7850" s="35">
        <v>626</v>
      </c>
      <c r="C7850" t="s">
        <v>189</v>
      </c>
      <c r="D7850" s="35">
        <v>1996</v>
      </c>
      <c r="E7850" t="s">
        <v>8304</v>
      </c>
      <c r="F7850" s="34" t="s">
        <v>6</v>
      </c>
      <c r="G7850" s="34" t="s">
        <v>6</v>
      </c>
      <c r="H7850" s="34" t="s">
        <v>6</v>
      </c>
      <c r="I7850" s="34">
        <v>4.4280406843772955</v>
      </c>
      <c r="J7850" s="34" t="s">
        <v>6</v>
      </c>
      <c r="K7850" s="34" t="s">
        <v>6</v>
      </c>
      <c r="L7850" s="34" t="s">
        <v>6</v>
      </c>
      <c r="M7850" s="34" t="s">
        <v>6</v>
      </c>
      <c r="N7850" s="34" t="s">
        <v>6</v>
      </c>
      <c r="O7850" s="34">
        <v>92.986684720567652</v>
      </c>
      <c r="P7850" s="34">
        <v>516.64667799999995</v>
      </c>
      <c r="Q7850" t="s">
        <v>6</v>
      </c>
      <c r="R7850" t="s">
        <v>6</v>
      </c>
      <c r="S7850" t="s">
        <v>6</v>
      </c>
      <c r="T7850" t="s">
        <v>8257</v>
      </c>
      <c r="U7850" t="s">
        <v>6</v>
      </c>
      <c r="V7850" t="s">
        <v>6</v>
      </c>
      <c r="W7850" t="s">
        <v>8258</v>
      </c>
      <c r="X7850" t="s">
        <v>8258</v>
      </c>
      <c r="Y7850" t="s">
        <v>6</v>
      </c>
      <c r="Z7850" t="s">
        <v>6</v>
      </c>
      <c r="AA7850" t="s">
        <v>6</v>
      </c>
      <c r="AB7850" t="s">
        <v>15052</v>
      </c>
      <c r="AC7850" t="s">
        <v>14852</v>
      </c>
    </row>
    <row r="7851" spans="1:29" x14ac:dyDescent="0.3">
      <c r="A7851" t="s">
        <v>340</v>
      </c>
      <c r="B7851" s="35">
        <v>626</v>
      </c>
      <c r="C7851" t="s">
        <v>189</v>
      </c>
      <c r="D7851" s="35">
        <v>1997</v>
      </c>
      <c r="E7851" t="s">
        <v>8305</v>
      </c>
      <c r="F7851" s="34" t="s">
        <v>6</v>
      </c>
      <c r="G7851" s="34" t="s">
        <v>6</v>
      </c>
      <c r="H7851" s="34" t="s">
        <v>6</v>
      </c>
      <c r="I7851" s="34">
        <v>4.2032020586608621</v>
      </c>
      <c r="J7851" s="34" t="s">
        <v>6</v>
      </c>
      <c r="K7851" s="34" t="s">
        <v>6</v>
      </c>
      <c r="L7851" s="34" t="s">
        <v>6</v>
      </c>
      <c r="M7851" s="34" t="s">
        <v>6</v>
      </c>
      <c r="N7851" s="34" t="s">
        <v>6</v>
      </c>
      <c r="O7851" s="34">
        <v>88.462827937624184</v>
      </c>
      <c r="P7851" s="34">
        <v>566.03585604584202</v>
      </c>
      <c r="Q7851" t="s">
        <v>6</v>
      </c>
      <c r="R7851" t="s">
        <v>6</v>
      </c>
      <c r="S7851" t="s">
        <v>6</v>
      </c>
      <c r="T7851" t="s">
        <v>8257</v>
      </c>
      <c r="U7851" t="s">
        <v>6</v>
      </c>
      <c r="V7851" t="s">
        <v>6</v>
      </c>
      <c r="W7851" t="s">
        <v>8258</v>
      </c>
      <c r="X7851" t="s">
        <v>8258</v>
      </c>
      <c r="Y7851" t="s">
        <v>6</v>
      </c>
      <c r="Z7851" t="s">
        <v>6</v>
      </c>
      <c r="AA7851" t="s">
        <v>6</v>
      </c>
      <c r="AB7851" t="s">
        <v>15052</v>
      </c>
      <c r="AC7851" t="s">
        <v>14852</v>
      </c>
    </row>
    <row r="7852" spans="1:29" x14ac:dyDescent="0.3">
      <c r="A7852" t="s">
        <v>340</v>
      </c>
      <c r="B7852" s="35">
        <v>626</v>
      </c>
      <c r="C7852" t="s">
        <v>189</v>
      </c>
      <c r="D7852" s="35">
        <v>1998</v>
      </c>
      <c r="E7852" t="s">
        <v>8306</v>
      </c>
      <c r="F7852" s="34" t="s">
        <v>6</v>
      </c>
      <c r="G7852" s="34" t="s">
        <v>6</v>
      </c>
      <c r="H7852" s="34" t="s">
        <v>6</v>
      </c>
      <c r="I7852" s="34">
        <v>4.5365853679744443</v>
      </c>
      <c r="J7852" s="34" t="s">
        <v>6</v>
      </c>
      <c r="K7852" s="34" t="s">
        <v>6</v>
      </c>
      <c r="L7852" s="34" t="s">
        <v>6</v>
      </c>
      <c r="M7852" s="34" t="s">
        <v>6</v>
      </c>
      <c r="N7852" s="34" t="s">
        <v>6</v>
      </c>
      <c r="O7852" s="34">
        <v>85.321398734902985</v>
      </c>
      <c r="P7852" s="34">
        <v>606.400419619285</v>
      </c>
      <c r="Q7852" t="s">
        <v>6</v>
      </c>
      <c r="R7852" t="s">
        <v>6</v>
      </c>
      <c r="S7852" t="s">
        <v>6</v>
      </c>
      <c r="T7852" t="s">
        <v>8257</v>
      </c>
      <c r="U7852" t="s">
        <v>6</v>
      </c>
      <c r="V7852" t="s">
        <v>6</v>
      </c>
      <c r="W7852" t="s">
        <v>8258</v>
      </c>
      <c r="X7852" t="s">
        <v>8258</v>
      </c>
      <c r="Y7852" t="s">
        <v>6</v>
      </c>
      <c r="Z7852" t="s">
        <v>6</v>
      </c>
      <c r="AA7852" t="s">
        <v>6</v>
      </c>
      <c r="AB7852" t="s">
        <v>15052</v>
      </c>
      <c r="AC7852" t="s">
        <v>14852</v>
      </c>
    </row>
    <row r="7853" spans="1:29" x14ac:dyDescent="0.3">
      <c r="A7853" t="s">
        <v>340</v>
      </c>
      <c r="B7853" s="35">
        <v>626</v>
      </c>
      <c r="C7853" t="s">
        <v>189</v>
      </c>
      <c r="D7853" s="35">
        <v>1999</v>
      </c>
      <c r="E7853" t="s">
        <v>8307</v>
      </c>
      <c r="F7853" s="34" t="s">
        <v>6</v>
      </c>
      <c r="G7853" s="34" t="s">
        <v>6</v>
      </c>
      <c r="H7853" s="34" t="s">
        <v>6</v>
      </c>
      <c r="I7853" s="34">
        <v>4.2793438072115357</v>
      </c>
      <c r="J7853" s="34" t="s">
        <v>6</v>
      </c>
      <c r="K7853" s="34" t="s">
        <v>6</v>
      </c>
      <c r="L7853" s="34" t="s">
        <v>6</v>
      </c>
      <c r="M7853" s="34" t="s">
        <v>6</v>
      </c>
      <c r="N7853" s="34" t="s">
        <v>6</v>
      </c>
      <c r="O7853" s="34">
        <v>84.161825093393091</v>
      </c>
      <c r="P7853" s="34">
        <v>638.66687748124195</v>
      </c>
      <c r="Q7853" t="s">
        <v>6</v>
      </c>
      <c r="R7853" t="s">
        <v>6</v>
      </c>
      <c r="S7853" t="s">
        <v>6</v>
      </c>
      <c r="T7853" t="s">
        <v>8257</v>
      </c>
      <c r="U7853" t="s">
        <v>6</v>
      </c>
      <c r="V7853" t="s">
        <v>6</v>
      </c>
      <c r="W7853" t="s">
        <v>8258</v>
      </c>
      <c r="X7853" t="s">
        <v>8258</v>
      </c>
      <c r="Y7853" t="s">
        <v>6</v>
      </c>
      <c r="Z7853" t="s">
        <v>6</v>
      </c>
      <c r="AA7853" t="s">
        <v>6</v>
      </c>
      <c r="AB7853" t="s">
        <v>15052</v>
      </c>
      <c r="AC7853" t="s">
        <v>14852</v>
      </c>
    </row>
    <row r="7854" spans="1:29" x14ac:dyDescent="0.3">
      <c r="A7854" t="s">
        <v>340</v>
      </c>
      <c r="B7854" s="35">
        <v>626</v>
      </c>
      <c r="C7854" t="s">
        <v>189</v>
      </c>
      <c r="D7854" s="35">
        <v>2000</v>
      </c>
      <c r="E7854" t="s">
        <v>8308</v>
      </c>
      <c r="F7854" s="34" t="s">
        <v>6</v>
      </c>
      <c r="G7854" s="34" t="s">
        <v>6</v>
      </c>
      <c r="H7854" s="34" t="s">
        <v>6</v>
      </c>
      <c r="I7854" s="34">
        <v>4.9372412052825521</v>
      </c>
      <c r="J7854" s="34" t="s">
        <v>6</v>
      </c>
      <c r="K7854" s="34" t="s">
        <v>6</v>
      </c>
      <c r="L7854" s="34" t="s">
        <v>6</v>
      </c>
      <c r="M7854" s="34" t="s">
        <v>6</v>
      </c>
      <c r="N7854" s="34" t="s">
        <v>6</v>
      </c>
      <c r="O7854" s="34">
        <v>94.67912374100159</v>
      </c>
      <c r="P7854" s="34">
        <v>616.01599692658397</v>
      </c>
      <c r="Q7854" t="s">
        <v>6</v>
      </c>
      <c r="R7854" t="s">
        <v>6</v>
      </c>
      <c r="S7854" t="s">
        <v>6</v>
      </c>
      <c r="T7854" t="s">
        <v>8257</v>
      </c>
      <c r="U7854" t="s">
        <v>6</v>
      </c>
      <c r="V7854" t="s">
        <v>6</v>
      </c>
      <c r="W7854" t="s">
        <v>8258</v>
      </c>
      <c r="X7854" t="s">
        <v>8258</v>
      </c>
      <c r="Y7854" t="s">
        <v>6</v>
      </c>
      <c r="Z7854" t="s">
        <v>6</v>
      </c>
      <c r="AA7854" t="s">
        <v>6</v>
      </c>
      <c r="AB7854" t="s">
        <v>15052</v>
      </c>
      <c r="AC7854" t="s">
        <v>14852</v>
      </c>
    </row>
    <row r="7855" spans="1:29" x14ac:dyDescent="0.3">
      <c r="A7855" t="s">
        <v>340</v>
      </c>
      <c r="B7855" s="35">
        <v>626</v>
      </c>
      <c r="C7855" t="s">
        <v>189</v>
      </c>
      <c r="D7855" s="35">
        <v>2001</v>
      </c>
      <c r="E7855" t="s">
        <v>8309</v>
      </c>
      <c r="F7855" s="34" t="s">
        <v>6</v>
      </c>
      <c r="G7855" s="34" t="s">
        <v>6</v>
      </c>
      <c r="H7855" s="34" t="s">
        <v>6</v>
      </c>
      <c r="I7855" s="34">
        <v>5.1533823479910188</v>
      </c>
      <c r="J7855" s="34">
        <v>1.783425551624243</v>
      </c>
      <c r="K7855" s="34">
        <v>3.3699567963667763</v>
      </c>
      <c r="L7855" s="34" t="s">
        <v>6</v>
      </c>
      <c r="M7855" s="34" t="s">
        <v>6</v>
      </c>
      <c r="N7855" s="34" t="s">
        <v>6</v>
      </c>
      <c r="O7855" s="34">
        <v>103.11494936511596</v>
      </c>
      <c r="P7855" s="34">
        <v>659.23693811005398</v>
      </c>
      <c r="Q7855" t="s">
        <v>6</v>
      </c>
      <c r="R7855" t="s">
        <v>6</v>
      </c>
      <c r="S7855" t="s">
        <v>6</v>
      </c>
      <c r="T7855" t="s">
        <v>8257</v>
      </c>
      <c r="U7855" t="s">
        <v>6</v>
      </c>
      <c r="V7855" t="s">
        <v>6</v>
      </c>
      <c r="W7855" t="s">
        <v>8258</v>
      </c>
      <c r="X7855" t="s">
        <v>8258</v>
      </c>
      <c r="Y7855" t="s">
        <v>6</v>
      </c>
      <c r="Z7855" t="s">
        <v>6</v>
      </c>
      <c r="AA7855" t="s">
        <v>6</v>
      </c>
      <c r="AB7855" t="s">
        <v>15052</v>
      </c>
      <c r="AC7855" t="s">
        <v>14852</v>
      </c>
    </row>
    <row r="7856" spans="1:29" x14ac:dyDescent="0.3">
      <c r="A7856" t="s">
        <v>340</v>
      </c>
      <c r="B7856" s="35">
        <v>626</v>
      </c>
      <c r="C7856" t="s">
        <v>189</v>
      </c>
      <c r="D7856" s="35">
        <v>2002</v>
      </c>
      <c r="E7856" t="s">
        <v>8310</v>
      </c>
      <c r="F7856" s="34" t="s">
        <v>6</v>
      </c>
      <c r="G7856" s="34" t="s">
        <v>6</v>
      </c>
      <c r="H7856" s="34" t="s">
        <v>6</v>
      </c>
      <c r="I7856" s="34">
        <v>5.8253105683581037</v>
      </c>
      <c r="J7856" s="34">
        <v>2.1404194943158861</v>
      </c>
      <c r="K7856" s="34">
        <v>3.6848910740422181</v>
      </c>
      <c r="L7856" s="34" t="s">
        <v>6</v>
      </c>
      <c r="M7856" s="34" t="s">
        <v>6</v>
      </c>
      <c r="N7856" s="34" t="s">
        <v>6</v>
      </c>
      <c r="O7856" s="34">
        <v>98.51825601808541</v>
      </c>
      <c r="P7856" s="34">
        <v>684.95918855784396</v>
      </c>
      <c r="Q7856" t="s">
        <v>6</v>
      </c>
      <c r="R7856" t="s">
        <v>6</v>
      </c>
      <c r="S7856" t="s">
        <v>6</v>
      </c>
      <c r="T7856" t="s">
        <v>8257</v>
      </c>
      <c r="U7856" t="s">
        <v>6</v>
      </c>
      <c r="V7856" t="s">
        <v>6</v>
      </c>
      <c r="W7856" t="s">
        <v>8258</v>
      </c>
      <c r="X7856" t="s">
        <v>8258</v>
      </c>
      <c r="Y7856" t="s">
        <v>6</v>
      </c>
      <c r="Z7856" t="s">
        <v>6</v>
      </c>
      <c r="AA7856" t="s">
        <v>6</v>
      </c>
      <c r="AB7856" t="s">
        <v>15052</v>
      </c>
      <c r="AC7856" t="s">
        <v>14852</v>
      </c>
    </row>
    <row r="7857" spans="1:29" x14ac:dyDescent="0.3">
      <c r="A7857" t="s">
        <v>340</v>
      </c>
      <c r="B7857" s="35">
        <v>626</v>
      </c>
      <c r="C7857" t="s">
        <v>189</v>
      </c>
      <c r="D7857" s="35">
        <v>2003</v>
      </c>
      <c r="E7857" t="s">
        <v>8311</v>
      </c>
      <c r="F7857" s="34" t="s">
        <v>6</v>
      </c>
      <c r="G7857" s="34" t="s">
        <v>6</v>
      </c>
      <c r="H7857" s="34" t="s">
        <v>6</v>
      </c>
      <c r="I7857" s="34">
        <v>5.878104380047537</v>
      </c>
      <c r="J7857" s="34">
        <v>2.0493297550419438</v>
      </c>
      <c r="K7857" s="34">
        <v>3.8287746250055932</v>
      </c>
      <c r="L7857" s="34" t="s">
        <v>6</v>
      </c>
      <c r="M7857" s="34" t="s">
        <v>6</v>
      </c>
      <c r="N7857" s="34" t="s">
        <v>6</v>
      </c>
      <c r="O7857" s="34">
        <v>95.88629037575096</v>
      </c>
      <c r="P7857" s="34">
        <v>690.66483640210004</v>
      </c>
      <c r="Q7857" t="s">
        <v>6</v>
      </c>
      <c r="R7857" t="s">
        <v>6</v>
      </c>
      <c r="S7857" t="s">
        <v>6</v>
      </c>
      <c r="T7857" t="s">
        <v>8257</v>
      </c>
      <c r="U7857" t="s">
        <v>6</v>
      </c>
      <c r="V7857" t="s">
        <v>6</v>
      </c>
      <c r="W7857" t="s">
        <v>8258</v>
      </c>
      <c r="X7857" t="s">
        <v>8258</v>
      </c>
      <c r="Y7857" t="s">
        <v>6</v>
      </c>
      <c r="Z7857" t="s">
        <v>6</v>
      </c>
      <c r="AA7857" t="s">
        <v>6</v>
      </c>
      <c r="AB7857" t="s">
        <v>15052</v>
      </c>
      <c r="AC7857" t="s">
        <v>14852</v>
      </c>
    </row>
    <row r="7858" spans="1:29" x14ac:dyDescent="0.3">
      <c r="A7858" t="s">
        <v>340</v>
      </c>
      <c r="B7858" s="35">
        <v>626</v>
      </c>
      <c r="C7858" t="s">
        <v>189</v>
      </c>
      <c r="D7858" s="35">
        <v>2004</v>
      </c>
      <c r="E7858" t="s">
        <v>8312</v>
      </c>
      <c r="F7858" s="34" t="s">
        <v>6</v>
      </c>
      <c r="G7858" s="34" t="s">
        <v>6</v>
      </c>
      <c r="H7858" s="34" t="s">
        <v>6</v>
      </c>
      <c r="I7858" s="34">
        <v>6.8985828212504083</v>
      </c>
      <c r="J7858" s="34">
        <v>2.3977980176425921</v>
      </c>
      <c r="K7858" s="34">
        <v>4.5007848036078162</v>
      </c>
      <c r="L7858" s="34" t="s">
        <v>6</v>
      </c>
      <c r="M7858" s="34" t="s">
        <v>6</v>
      </c>
      <c r="N7858" s="34" t="s">
        <v>6</v>
      </c>
      <c r="O7858" s="34">
        <v>99.723518468341936</v>
      </c>
      <c r="P7858" s="34">
        <v>691.96820907844904</v>
      </c>
      <c r="Q7858" t="s">
        <v>6</v>
      </c>
      <c r="R7858" t="s">
        <v>6</v>
      </c>
      <c r="S7858" t="s">
        <v>6</v>
      </c>
      <c r="T7858" t="s">
        <v>8257</v>
      </c>
      <c r="U7858" t="s">
        <v>6</v>
      </c>
      <c r="V7858" t="s">
        <v>6</v>
      </c>
      <c r="W7858" t="s">
        <v>8258</v>
      </c>
      <c r="X7858" t="s">
        <v>8258</v>
      </c>
      <c r="Y7858" t="s">
        <v>6</v>
      </c>
      <c r="Z7858" t="s">
        <v>6</v>
      </c>
      <c r="AA7858" t="s">
        <v>6</v>
      </c>
      <c r="AB7858" t="s">
        <v>15052</v>
      </c>
      <c r="AC7858" t="s">
        <v>14852</v>
      </c>
    </row>
    <row r="7859" spans="1:29" x14ac:dyDescent="0.3">
      <c r="A7859" t="s">
        <v>340</v>
      </c>
      <c r="B7859" s="35">
        <v>626</v>
      </c>
      <c r="C7859" t="s">
        <v>189</v>
      </c>
      <c r="D7859" s="35">
        <v>2005</v>
      </c>
      <c r="E7859" t="s">
        <v>8313</v>
      </c>
      <c r="F7859" s="34" t="s">
        <v>6</v>
      </c>
      <c r="G7859" s="34" t="s">
        <v>6</v>
      </c>
      <c r="H7859" s="34" t="s">
        <v>6</v>
      </c>
      <c r="I7859" s="34">
        <v>6.5029991546007162</v>
      </c>
      <c r="J7859" s="34">
        <v>2.2144093611196838</v>
      </c>
      <c r="K7859" s="34">
        <v>4.288589793481032</v>
      </c>
      <c r="L7859" s="34" t="s">
        <v>6</v>
      </c>
      <c r="M7859" s="34" t="s">
        <v>6</v>
      </c>
      <c r="N7859" s="34" t="s">
        <v>6</v>
      </c>
      <c r="O7859" s="34">
        <v>102.9624065190738</v>
      </c>
      <c r="P7859" s="34">
        <v>745.21</v>
      </c>
      <c r="Q7859" t="s">
        <v>6</v>
      </c>
      <c r="R7859" t="s">
        <v>6</v>
      </c>
      <c r="S7859" t="s">
        <v>6</v>
      </c>
      <c r="T7859" t="s">
        <v>8257</v>
      </c>
      <c r="U7859" t="s">
        <v>6</v>
      </c>
      <c r="V7859" t="s">
        <v>6</v>
      </c>
      <c r="W7859" t="s">
        <v>8258</v>
      </c>
      <c r="X7859" t="s">
        <v>8258</v>
      </c>
      <c r="Y7859" t="s">
        <v>6</v>
      </c>
      <c r="Z7859" t="s">
        <v>6</v>
      </c>
      <c r="AA7859" t="s">
        <v>6</v>
      </c>
      <c r="AB7859" t="s">
        <v>15052</v>
      </c>
      <c r="AC7859" t="s">
        <v>14852</v>
      </c>
    </row>
    <row r="7860" spans="1:29" x14ac:dyDescent="0.3">
      <c r="A7860" t="s">
        <v>340</v>
      </c>
      <c r="B7860" s="35">
        <v>626</v>
      </c>
      <c r="C7860" t="s">
        <v>189</v>
      </c>
      <c r="D7860" s="35">
        <v>2006</v>
      </c>
      <c r="E7860" t="s">
        <v>8314</v>
      </c>
      <c r="F7860" s="34" t="s">
        <v>6</v>
      </c>
      <c r="G7860" s="34" t="s">
        <v>6</v>
      </c>
      <c r="H7860" s="34" t="s">
        <v>6</v>
      </c>
      <c r="I7860" s="34">
        <v>6.3370006654684081</v>
      </c>
      <c r="J7860" s="34">
        <v>2.7475760157722231</v>
      </c>
      <c r="K7860" s="34">
        <v>3.589424649696185</v>
      </c>
      <c r="L7860" s="34" t="s">
        <v>6</v>
      </c>
      <c r="M7860" s="34" t="s">
        <v>6</v>
      </c>
      <c r="N7860" s="34" t="s">
        <v>6</v>
      </c>
      <c r="O7860" s="34">
        <v>46.749964238847177</v>
      </c>
      <c r="P7860" s="34">
        <v>803.94500000000005</v>
      </c>
      <c r="Q7860" t="s">
        <v>6</v>
      </c>
      <c r="R7860" t="s">
        <v>6</v>
      </c>
      <c r="S7860" t="s">
        <v>6</v>
      </c>
      <c r="T7860" t="s">
        <v>8257</v>
      </c>
      <c r="U7860" t="s">
        <v>6</v>
      </c>
      <c r="V7860" t="s">
        <v>6</v>
      </c>
      <c r="W7860" t="s">
        <v>8258</v>
      </c>
      <c r="X7860" t="s">
        <v>8258</v>
      </c>
      <c r="Y7860" t="s">
        <v>6</v>
      </c>
      <c r="Z7860" t="s">
        <v>6</v>
      </c>
      <c r="AA7860" t="s">
        <v>6</v>
      </c>
      <c r="AB7860" t="s">
        <v>15052</v>
      </c>
      <c r="AC7860" t="s">
        <v>14852</v>
      </c>
    </row>
    <row r="7861" spans="1:29" x14ac:dyDescent="0.3">
      <c r="A7861" t="s">
        <v>340</v>
      </c>
      <c r="B7861" s="35">
        <v>626</v>
      </c>
      <c r="C7861" t="s">
        <v>189</v>
      </c>
      <c r="D7861" s="35">
        <v>2007</v>
      </c>
      <c r="E7861" t="s">
        <v>8315</v>
      </c>
      <c r="F7861" s="34" t="s">
        <v>6</v>
      </c>
      <c r="G7861" s="34" t="s">
        <v>6</v>
      </c>
      <c r="H7861" s="34" t="s">
        <v>6</v>
      </c>
      <c r="I7861" s="34">
        <v>6.5254274568738486</v>
      </c>
      <c r="J7861" s="34">
        <v>2.2561495412440449</v>
      </c>
      <c r="K7861" s="34">
        <v>4.2692779156298046</v>
      </c>
      <c r="L7861" s="34" t="s">
        <v>6</v>
      </c>
      <c r="M7861" s="34" t="s">
        <v>6</v>
      </c>
      <c r="N7861" s="34" t="s">
        <v>6</v>
      </c>
      <c r="O7861" s="34">
        <v>47.850796417459009</v>
      </c>
      <c r="P7861" s="34">
        <v>841.07899999999995</v>
      </c>
      <c r="Q7861" t="s">
        <v>6</v>
      </c>
      <c r="R7861" t="s">
        <v>6</v>
      </c>
      <c r="S7861" t="s">
        <v>6</v>
      </c>
      <c r="T7861" t="s">
        <v>8257</v>
      </c>
      <c r="U7861" t="s">
        <v>6</v>
      </c>
      <c r="V7861" t="s">
        <v>6</v>
      </c>
      <c r="W7861" t="s">
        <v>8258</v>
      </c>
      <c r="X7861" t="s">
        <v>8258</v>
      </c>
      <c r="Y7861" t="s">
        <v>6</v>
      </c>
      <c r="Z7861" t="s">
        <v>6</v>
      </c>
      <c r="AA7861" t="s">
        <v>6</v>
      </c>
      <c r="AB7861" t="s">
        <v>15052</v>
      </c>
      <c r="AC7861" t="s">
        <v>14852</v>
      </c>
    </row>
    <row r="7862" spans="1:29" x14ac:dyDescent="0.3">
      <c r="A7862" t="s">
        <v>340</v>
      </c>
      <c r="B7862" s="35">
        <v>626</v>
      </c>
      <c r="C7862" t="s">
        <v>189</v>
      </c>
      <c r="D7862" s="35">
        <v>2008</v>
      </c>
      <c r="E7862" t="s">
        <v>8316</v>
      </c>
      <c r="F7862" s="34" t="s">
        <v>6</v>
      </c>
      <c r="G7862" s="34" t="s">
        <v>6</v>
      </c>
      <c r="H7862" s="34" t="s">
        <v>6</v>
      </c>
      <c r="I7862" s="34">
        <v>6.7435364877199033</v>
      </c>
      <c r="J7862" s="34">
        <v>1.7076039834940036</v>
      </c>
      <c r="K7862" s="34">
        <v>5.0359325042259</v>
      </c>
      <c r="L7862" s="34" t="s">
        <v>6</v>
      </c>
      <c r="M7862" s="34" t="s">
        <v>6</v>
      </c>
      <c r="N7862" s="34" t="s">
        <v>6</v>
      </c>
      <c r="O7862" s="34">
        <v>35.765994440154778</v>
      </c>
      <c r="P7862" s="34">
        <v>910.45699999999999</v>
      </c>
      <c r="Q7862" t="s">
        <v>6</v>
      </c>
      <c r="R7862" t="s">
        <v>6</v>
      </c>
      <c r="S7862" t="s">
        <v>6</v>
      </c>
      <c r="T7862" t="s">
        <v>8257</v>
      </c>
      <c r="U7862" t="s">
        <v>6</v>
      </c>
      <c r="V7862" t="s">
        <v>6</v>
      </c>
      <c r="W7862" t="s">
        <v>8258</v>
      </c>
      <c r="X7862" t="s">
        <v>8258</v>
      </c>
      <c r="Y7862" t="s">
        <v>6</v>
      </c>
      <c r="Z7862" t="s">
        <v>6</v>
      </c>
      <c r="AA7862" t="s">
        <v>6</v>
      </c>
      <c r="AB7862" t="s">
        <v>15052</v>
      </c>
      <c r="AC7862" t="s">
        <v>14852</v>
      </c>
    </row>
    <row r="7863" spans="1:29" x14ac:dyDescent="0.3">
      <c r="A7863" t="s">
        <v>340</v>
      </c>
      <c r="B7863" s="35">
        <v>626</v>
      </c>
      <c r="C7863" t="s">
        <v>189</v>
      </c>
      <c r="D7863" s="35">
        <v>2009</v>
      </c>
      <c r="E7863" t="s">
        <v>8317</v>
      </c>
      <c r="F7863" s="34" t="s">
        <v>6</v>
      </c>
      <c r="G7863" s="34" t="s">
        <v>6</v>
      </c>
      <c r="H7863" s="34" t="s">
        <v>6</v>
      </c>
      <c r="I7863" s="34">
        <v>6.7537402500251229</v>
      </c>
      <c r="J7863" s="34">
        <v>1.8065856619461091</v>
      </c>
      <c r="K7863" s="34">
        <v>4.9471545880790124</v>
      </c>
      <c r="L7863" s="34" t="s">
        <v>6</v>
      </c>
      <c r="M7863" s="34" t="s">
        <v>6</v>
      </c>
      <c r="N7863" s="34" t="s">
        <v>6</v>
      </c>
      <c r="O7863" s="34">
        <v>20.300304299835656</v>
      </c>
      <c r="P7863" s="34">
        <v>972.27606584004695</v>
      </c>
      <c r="Q7863" t="s">
        <v>6</v>
      </c>
      <c r="R7863" t="s">
        <v>6</v>
      </c>
      <c r="S7863" t="s">
        <v>6</v>
      </c>
      <c r="T7863" t="s">
        <v>8257</v>
      </c>
      <c r="U7863" t="s">
        <v>6</v>
      </c>
      <c r="V7863" t="s">
        <v>6</v>
      </c>
      <c r="W7863" t="s">
        <v>8258</v>
      </c>
      <c r="X7863" t="s">
        <v>8258</v>
      </c>
      <c r="Y7863" t="s">
        <v>6</v>
      </c>
      <c r="Z7863" t="s">
        <v>6</v>
      </c>
      <c r="AA7863" t="s">
        <v>6</v>
      </c>
      <c r="AB7863" t="s">
        <v>15052</v>
      </c>
      <c r="AC7863" t="s">
        <v>14852</v>
      </c>
    </row>
    <row r="7864" spans="1:29" x14ac:dyDescent="0.3">
      <c r="A7864" t="s">
        <v>340</v>
      </c>
      <c r="B7864" s="35">
        <v>626</v>
      </c>
      <c r="C7864" t="s">
        <v>189</v>
      </c>
      <c r="D7864" s="35">
        <v>2010</v>
      </c>
      <c r="E7864" t="s">
        <v>8318</v>
      </c>
      <c r="F7864" s="34" t="s">
        <v>6</v>
      </c>
      <c r="G7864" s="34" t="s">
        <v>6</v>
      </c>
      <c r="H7864" s="34" t="s">
        <v>6</v>
      </c>
      <c r="I7864" s="34">
        <v>8.2106954163219612</v>
      </c>
      <c r="J7864" s="34">
        <v>2.8858408359693737</v>
      </c>
      <c r="K7864" s="34">
        <v>5.3248545803525884</v>
      </c>
      <c r="L7864" s="34" t="s">
        <v>6</v>
      </c>
      <c r="M7864" s="34" t="s">
        <v>6</v>
      </c>
      <c r="N7864" s="34" t="s">
        <v>6</v>
      </c>
      <c r="O7864" s="34">
        <v>19.883381103996083</v>
      </c>
      <c r="P7864" s="34">
        <v>1060.14162730923</v>
      </c>
      <c r="Q7864" t="s">
        <v>6</v>
      </c>
      <c r="R7864" t="s">
        <v>6</v>
      </c>
      <c r="S7864" t="s">
        <v>6</v>
      </c>
      <c r="T7864" t="s">
        <v>8257</v>
      </c>
      <c r="U7864" t="s">
        <v>6</v>
      </c>
      <c r="V7864" t="s">
        <v>6</v>
      </c>
      <c r="W7864" t="s">
        <v>8258</v>
      </c>
      <c r="X7864" t="s">
        <v>8258</v>
      </c>
      <c r="Y7864" t="s">
        <v>6</v>
      </c>
      <c r="Z7864" t="s">
        <v>6</v>
      </c>
      <c r="AA7864" t="s">
        <v>6</v>
      </c>
      <c r="AB7864" t="s">
        <v>15052</v>
      </c>
      <c r="AC7864" t="s">
        <v>14852</v>
      </c>
    </row>
    <row r="7865" spans="1:29" x14ac:dyDescent="0.3">
      <c r="A7865" t="s">
        <v>340</v>
      </c>
      <c r="B7865" s="35">
        <v>626</v>
      </c>
      <c r="C7865" t="s">
        <v>189</v>
      </c>
      <c r="D7865" s="35">
        <v>2011</v>
      </c>
      <c r="E7865" t="s">
        <v>8319</v>
      </c>
      <c r="F7865" s="34" t="s">
        <v>6</v>
      </c>
      <c r="G7865" s="34" t="s">
        <v>6</v>
      </c>
      <c r="H7865" s="34" t="s">
        <v>6</v>
      </c>
      <c r="I7865" s="34">
        <v>8.8908833081556455</v>
      </c>
      <c r="J7865" s="34">
        <v>3.8013015234620839</v>
      </c>
      <c r="K7865" s="34">
        <v>5.0895817846935616</v>
      </c>
      <c r="L7865" s="34" t="s">
        <v>6</v>
      </c>
      <c r="M7865" s="34" t="s">
        <v>6</v>
      </c>
      <c r="N7865" s="34" t="s">
        <v>6</v>
      </c>
      <c r="O7865" s="34">
        <v>19.686290661714033</v>
      </c>
      <c r="P7865" s="34">
        <v>1148.89596972103</v>
      </c>
      <c r="Q7865" t="s">
        <v>6</v>
      </c>
      <c r="R7865" t="s">
        <v>6</v>
      </c>
      <c r="S7865" t="s">
        <v>6</v>
      </c>
      <c r="T7865" t="s">
        <v>8257</v>
      </c>
      <c r="U7865" t="s">
        <v>6</v>
      </c>
      <c r="V7865" t="s">
        <v>6</v>
      </c>
      <c r="W7865" t="s">
        <v>8258</v>
      </c>
      <c r="X7865" t="s">
        <v>8258</v>
      </c>
      <c r="Y7865" t="s">
        <v>6</v>
      </c>
      <c r="Z7865" t="s">
        <v>6</v>
      </c>
      <c r="AA7865" t="s">
        <v>6</v>
      </c>
      <c r="AB7865" t="s">
        <v>15052</v>
      </c>
      <c r="AC7865" t="s">
        <v>14852</v>
      </c>
    </row>
    <row r="7866" spans="1:29" x14ac:dyDescent="0.3">
      <c r="A7866" t="s">
        <v>340</v>
      </c>
      <c r="B7866" s="35">
        <v>626</v>
      </c>
      <c r="C7866" t="s">
        <v>189</v>
      </c>
      <c r="D7866" s="35">
        <v>2012</v>
      </c>
      <c r="E7866" t="s">
        <v>8320</v>
      </c>
      <c r="F7866" s="34" t="s">
        <v>6</v>
      </c>
      <c r="G7866" s="34" t="s">
        <v>6</v>
      </c>
      <c r="H7866" s="34" t="s">
        <v>6</v>
      </c>
      <c r="I7866" s="34">
        <v>10.304230543844579</v>
      </c>
      <c r="J7866" s="34">
        <v>4.4685348571000523</v>
      </c>
      <c r="K7866" s="34">
        <v>5.8356956867445247</v>
      </c>
      <c r="L7866" s="34" t="s">
        <v>6</v>
      </c>
      <c r="M7866" s="34" t="s">
        <v>6</v>
      </c>
      <c r="N7866" s="34" t="s">
        <v>6</v>
      </c>
      <c r="O7866" s="34">
        <v>31.532794771376473</v>
      </c>
      <c r="P7866" s="34">
        <v>1281.5609999999999</v>
      </c>
      <c r="Q7866" t="s">
        <v>6</v>
      </c>
      <c r="R7866" t="s">
        <v>6</v>
      </c>
      <c r="S7866" t="s">
        <v>6</v>
      </c>
      <c r="T7866" t="s">
        <v>8257</v>
      </c>
      <c r="U7866" t="s">
        <v>6</v>
      </c>
      <c r="V7866" t="s">
        <v>6</v>
      </c>
      <c r="W7866" t="s">
        <v>8258</v>
      </c>
      <c r="X7866" t="s">
        <v>8258</v>
      </c>
      <c r="Y7866" t="s">
        <v>6</v>
      </c>
      <c r="Z7866" t="s">
        <v>6</v>
      </c>
      <c r="AA7866" t="s">
        <v>6</v>
      </c>
      <c r="AB7866" t="s">
        <v>15052</v>
      </c>
      <c r="AC7866" t="s">
        <v>14852</v>
      </c>
    </row>
    <row r="7867" spans="1:29" x14ac:dyDescent="0.3">
      <c r="A7867" t="s">
        <v>340</v>
      </c>
      <c r="B7867" s="35">
        <v>626</v>
      </c>
      <c r="C7867" t="s">
        <v>189</v>
      </c>
      <c r="D7867" s="35">
        <v>2013</v>
      </c>
      <c r="E7867" t="s">
        <v>8321</v>
      </c>
      <c r="F7867" s="34" t="s">
        <v>6</v>
      </c>
      <c r="G7867" s="34" t="s">
        <v>6</v>
      </c>
      <c r="H7867" s="34" t="s">
        <v>6</v>
      </c>
      <c r="I7867" s="34">
        <v>12.801547976422366</v>
      </c>
      <c r="J7867" s="34">
        <v>5.1199728351438214</v>
      </c>
      <c r="K7867" s="34">
        <v>7.6815751412785476</v>
      </c>
      <c r="L7867" s="34" t="s">
        <v>6</v>
      </c>
      <c r="M7867" s="34" t="s">
        <v>6</v>
      </c>
      <c r="N7867" s="34" t="s">
        <v>6</v>
      </c>
      <c r="O7867" s="34">
        <v>51.789587524590495</v>
      </c>
      <c r="P7867" s="34">
        <v>835.45365136294595</v>
      </c>
      <c r="Q7867" t="s">
        <v>6</v>
      </c>
      <c r="R7867" t="s">
        <v>6</v>
      </c>
      <c r="S7867" t="s">
        <v>6</v>
      </c>
      <c r="T7867" t="s">
        <v>8257</v>
      </c>
      <c r="U7867" t="s">
        <v>6</v>
      </c>
      <c r="V7867" t="s">
        <v>6</v>
      </c>
      <c r="W7867" t="s">
        <v>8258</v>
      </c>
      <c r="X7867" t="s">
        <v>8258</v>
      </c>
      <c r="Y7867" t="s">
        <v>6</v>
      </c>
      <c r="Z7867" t="s">
        <v>6</v>
      </c>
      <c r="AA7867" t="s">
        <v>6</v>
      </c>
      <c r="AB7867" t="s">
        <v>15052</v>
      </c>
      <c r="AC7867" t="s">
        <v>14852</v>
      </c>
    </row>
    <row r="7868" spans="1:29" x14ac:dyDescent="0.3">
      <c r="A7868" t="s">
        <v>340</v>
      </c>
      <c r="B7868" s="35">
        <v>626</v>
      </c>
      <c r="C7868" t="s">
        <v>189</v>
      </c>
      <c r="D7868" s="35">
        <v>2014</v>
      </c>
      <c r="E7868" t="s">
        <v>8322</v>
      </c>
      <c r="F7868" s="34" t="s">
        <v>6</v>
      </c>
      <c r="G7868" s="34" t="s">
        <v>6</v>
      </c>
      <c r="H7868" s="34" t="s">
        <v>6</v>
      </c>
      <c r="I7868" s="34">
        <v>12.373105958492765</v>
      </c>
      <c r="J7868" s="34">
        <v>5.1495464656899141</v>
      </c>
      <c r="K7868" s="34">
        <v>7.2235594928028517</v>
      </c>
      <c r="L7868" s="34" t="s">
        <v>6</v>
      </c>
      <c r="M7868" s="34" t="s">
        <v>6</v>
      </c>
      <c r="N7868" s="34" t="s">
        <v>6</v>
      </c>
      <c r="O7868" s="34">
        <v>62.23995092387883</v>
      </c>
      <c r="P7868" s="34">
        <v>935.57753718696301</v>
      </c>
      <c r="Q7868" t="s">
        <v>6</v>
      </c>
      <c r="R7868" t="s">
        <v>6</v>
      </c>
      <c r="S7868" t="s">
        <v>6</v>
      </c>
      <c r="T7868" t="s">
        <v>8257</v>
      </c>
      <c r="U7868" t="s">
        <v>6</v>
      </c>
      <c r="V7868" t="s">
        <v>6</v>
      </c>
      <c r="W7868" t="s">
        <v>8258</v>
      </c>
      <c r="X7868" t="s">
        <v>8258</v>
      </c>
      <c r="Y7868" t="s">
        <v>6</v>
      </c>
      <c r="Z7868" t="s">
        <v>6</v>
      </c>
      <c r="AA7868" t="s">
        <v>6</v>
      </c>
      <c r="AB7868" t="s">
        <v>15052</v>
      </c>
      <c r="AC7868" t="s">
        <v>14852</v>
      </c>
    </row>
    <row r="7869" spans="1:29" x14ac:dyDescent="0.3">
      <c r="A7869" t="s">
        <v>340</v>
      </c>
      <c r="B7869" s="35">
        <v>626</v>
      </c>
      <c r="C7869" t="s">
        <v>189</v>
      </c>
      <c r="D7869" s="35">
        <v>2015</v>
      </c>
      <c r="E7869" t="s">
        <v>8323</v>
      </c>
      <c r="F7869" s="34" t="s">
        <v>6</v>
      </c>
      <c r="G7869" s="34" t="s">
        <v>6</v>
      </c>
      <c r="H7869" s="34" t="s">
        <v>6</v>
      </c>
      <c r="I7869" s="34">
        <v>11.293625196438384</v>
      </c>
      <c r="J7869" s="34">
        <v>4.4437810399890418</v>
      </c>
      <c r="K7869" s="34">
        <v>6.8498441564493415</v>
      </c>
      <c r="L7869" s="34" t="s">
        <v>6</v>
      </c>
      <c r="M7869" s="34" t="s">
        <v>6</v>
      </c>
      <c r="N7869" s="34" t="s">
        <v>6</v>
      </c>
      <c r="O7869" s="34">
        <v>59.790414103328423</v>
      </c>
      <c r="P7869" s="34">
        <v>1002.59215292277</v>
      </c>
      <c r="Q7869" t="s">
        <v>6</v>
      </c>
      <c r="R7869" t="s">
        <v>6</v>
      </c>
      <c r="S7869" t="s">
        <v>6</v>
      </c>
      <c r="T7869" t="s">
        <v>8257</v>
      </c>
      <c r="U7869" t="s">
        <v>6</v>
      </c>
      <c r="V7869" t="s">
        <v>6</v>
      </c>
      <c r="W7869" t="s">
        <v>8258</v>
      </c>
      <c r="X7869" t="s">
        <v>8258</v>
      </c>
      <c r="Y7869" t="s">
        <v>6</v>
      </c>
      <c r="Z7869" t="s">
        <v>6</v>
      </c>
      <c r="AA7869" t="s">
        <v>6</v>
      </c>
      <c r="AB7869" t="s">
        <v>15052</v>
      </c>
      <c r="AC7869" t="s">
        <v>14852</v>
      </c>
    </row>
    <row r="7870" spans="1:29" x14ac:dyDescent="0.3">
      <c r="A7870" t="s">
        <v>340</v>
      </c>
      <c r="B7870" s="35">
        <v>626</v>
      </c>
      <c r="C7870" t="s">
        <v>189</v>
      </c>
      <c r="D7870" s="35">
        <v>2016</v>
      </c>
      <c r="E7870" t="s">
        <v>8324</v>
      </c>
      <c r="F7870" s="34" t="s">
        <v>6</v>
      </c>
      <c r="G7870" s="34" t="s">
        <v>6</v>
      </c>
      <c r="H7870" s="34" t="s">
        <v>6</v>
      </c>
      <c r="I7870" s="34">
        <v>11.892561002448767</v>
      </c>
      <c r="J7870" s="34">
        <v>4.8981225823644916</v>
      </c>
      <c r="K7870" s="34">
        <v>6.9944384200842746</v>
      </c>
      <c r="L7870" s="34" t="s">
        <v>6</v>
      </c>
      <c r="M7870" s="34" t="s">
        <v>6</v>
      </c>
      <c r="N7870" s="34" t="s">
        <v>6</v>
      </c>
      <c r="O7870" s="34">
        <v>53.887300203911835</v>
      </c>
      <c r="P7870" s="34">
        <v>1081.5164199999999</v>
      </c>
      <c r="Q7870" t="s">
        <v>6</v>
      </c>
      <c r="R7870" t="s">
        <v>6</v>
      </c>
      <c r="S7870" t="s">
        <v>6</v>
      </c>
      <c r="T7870" t="s">
        <v>8257</v>
      </c>
      <c r="U7870" t="s">
        <v>6</v>
      </c>
      <c r="V7870" t="s">
        <v>6</v>
      </c>
      <c r="W7870" t="s">
        <v>8258</v>
      </c>
      <c r="X7870" t="s">
        <v>8258</v>
      </c>
      <c r="Y7870" t="s">
        <v>6</v>
      </c>
      <c r="Z7870" t="s">
        <v>6</v>
      </c>
      <c r="AA7870" t="s">
        <v>6</v>
      </c>
      <c r="AB7870" t="s">
        <v>15052</v>
      </c>
      <c r="AC7870" t="s">
        <v>14852</v>
      </c>
    </row>
    <row r="7871" spans="1:29" x14ac:dyDescent="0.3">
      <c r="A7871" t="s">
        <v>340</v>
      </c>
      <c r="B7871" s="35">
        <v>626</v>
      </c>
      <c r="C7871" t="s">
        <v>189</v>
      </c>
      <c r="D7871" s="35">
        <v>2017</v>
      </c>
      <c r="E7871" t="s">
        <v>8325</v>
      </c>
      <c r="F7871" s="34" t="s">
        <v>6</v>
      </c>
      <c r="G7871" s="34" t="s">
        <v>6</v>
      </c>
      <c r="H7871" s="34" t="s">
        <v>6</v>
      </c>
      <c r="I7871" s="34">
        <v>10.789612772619844</v>
      </c>
      <c r="J7871" s="34">
        <v>4.2812243419062526</v>
      </c>
      <c r="K7871" s="34">
        <v>6.5083884307135893</v>
      </c>
      <c r="L7871" s="34" t="s">
        <v>6</v>
      </c>
      <c r="M7871" s="34" t="s">
        <v>6</v>
      </c>
      <c r="N7871" s="34" t="s">
        <v>6</v>
      </c>
      <c r="O7871" s="34">
        <v>50.274961584262677</v>
      </c>
      <c r="P7871" s="34">
        <v>1203.3240000000001</v>
      </c>
      <c r="Q7871" t="s">
        <v>6</v>
      </c>
      <c r="R7871" t="s">
        <v>6</v>
      </c>
      <c r="S7871" t="s">
        <v>6</v>
      </c>
      <c r="T7871" t="s">
        <v>8257</v>
      </c>
      <c r="U7871" t="s">
        <v>6</v>
      </c>
      <c r="V7871" t="s">
        <v>6</v>
      </c>
      <c r="W7871" t="s">
        <v>8258</v>
      </c>
      <c r="X7871" t="s">
        <v>8258</v>
      </c>
      <c r="Y7871" t="s">
        <v>6</v>
      </c>
      <c r="Z7871" t="s">
        <v>6</v>
      </c>
      <c r="AA7871" t="s">
        <v>6</v>
      </c>
      <c r="AB7871" t="s">
        <v>15052</v>
      </c>
      <c r="AC7871" t="s">
        <v>14852</v>
      </c>
    </row>
    <row r="7872" spans="1:29" x14ac:dyDescent="0.3">
      <c r="A7872" t="s">
        <v>340</v>
      </c>
      <c r="B7872" s="35">
        <v>626</v>
      </c>
      <c r="C7872" t="s">
        <v>189</v>
      </c>
      <c r="D7872" s="35">
        <v>2018</v>
      </c>
      <c r="E7872" t="s">
        <v>8326</v>
      </c>
      <c r="F7872" s="34" t="s">
        <v>6</v>
      </c>
      <c r="G7872" s="34" t="s">
        <v>6</v>
      </c>
      <c r="H7872" s="34" t="s">
        <v>6</v>
      </c>
      <c r="I7872" s="34">
        <v>11.758526698192345</v>
      </c>
      <c r="J7872" s="34">
        <v>3.3758547088926241</v>
      </c>
      <c r="K7872" s="34">
        <v>8.3826719892997215</v>
      </c>
      <c r="L7872" s="34" t="s">
        <v>6</v>
      </c>
      <c r="M7872" s="34" t="s">
        <v>6</v>
      </c>
      <c r="N7872" s="34" t="s">
        <v>6</v>
      </c>
      <c r="O7872" s="34">
        <v>50.031742473287679</v>
      </c>
      <c r="P7872" s="34">
        <v>1265.6942814347599</v>
      </c>
      <c r="Q7872" t="s">
        <v>6</v>
      </c>
      <c r="R7872" t="s">
        <v>6</v>
      </c>
      <c r="S7872" t="s">
        <v>6</v>
      </c>
      <c r="T7872" t="s">
        <v>8257</v>
      </c>
      <c r="U7872" t="s">
        <v>6</v>
      </c>
      <c r="V7872" t="s">
        <v>6</v>
      </c>
      <c r="W7872" t="s">
        <v>8258</v>
      </c>
      <c r="X7872" t="s">
        <v>8258</v>
      </c>
      <c r="Y7872" t="s">
        <v>6</v>
      </c>
      <c r="Z7872" t="s">
        <v>6</v>
      </c>
      <c r="AA7872" t="s">
        <v>6</v>
      </c>
      <c r="AB7872" t="s">
        <v>15052</v>
      </c>
      <c r="AC7872" t="s">
        <v>14852</v>
      </c>
    </row>
    <row r="7873" spans="1:29" x14ac:dyDescent="0.3">
      <c r="A7873" t="s">
        <v>340</v>
      </c>
      <c r="B7873" s="35">
        <v>626</v>
      </c>
      <c r="C7873" t="s">
        <v>189</v>
      </c>
      <c r="D7873" s="35">
        <v>2019</v>
      </c>
      <c r="E7873" t="s">
        <v>8327</v>
      </c>
      <c r="F7873" s="34" t="s">
        <v>6</v>
      </c>
      <c r="G7873" s="34" t="s">
        <v>6</v>
      </c>
      <c r="H7873" s="34" t="s">
        <v>6</v>
      </c>
      <c r="I7873" s="34">
        <v>11.130971975313793</v>
      </c>
      <c r="J7873" s="34">
        <v>3.3593069073522996</v>
      </c>
      <c r="K7873" s="34">
        <v>7.7716650679614929</v>
      </c>
      <c r="L7873" s="34" t="s">
        <v>6</v>
      </c>
      <c r="M7873" s="34" t="s">
        <v>6</v>
      </c>
      <c r="N7873" s="34" t="s">
        <v>6</v>
      </c>
      <c r="O7873" s="34">
        <v>48.152009878046151</v>
      </c>
      <c r="P7873" s="34">
        <v>1334.97775692505</v>
      </c>
      <c r="Q7873" t="s">
        <v>6</v>
      </c>
      <c r="R7873" t="s">
        <v>6</v>
      </c>
      <c r="S7873" t="s">
        <v>6</v>
      </c>
      <c r="T7873" t="s">
        <v>8257</v>
      </c>
      <c r="U7873" t="s">
        <v>6</v>
      </c>
      <c r="V7873" t="s">
        <v>6</v>
      </c>
      <c r="W7873" t="s">
        <v>8258</v>
      </c>
      <c r="X7873" t="s">
        <v>8258</v>
      </c>
      <c r="Y7873" t="s">
        <v>6</v>
      </c>
      <c r="Z7873" t="s">
        <v>6</v>
      </c>
      <c r="AA7873" t="s">
        <v>6</v>
      </c>
      <c r="AB7873" t="s">
        <v>15052</v>
      </c>
      <c r="AC7873" t="s">
        <v>14852</v>
      </c>
    </row>
    <row r="7874" spans="1:29" x14ac:dyDescent="0.3">
      <c r="A7874" t="s">
        <v>340</v>
      </c>
      <c r="B7874" s="35">
        <v>626</v>
      </c>
      <c r="C7874" t="s">
        <v>189</v>
      </c>
      <c r="D7874" s="35">
        <v>2020</v>
      </c>
      <c r="E7874" t="s">
        <v>8328</v>
      </c>
      <c r="F7874" s="34" t="s">
        <v>6</v>
      </c>
      <c r="G7874" s="34" t="s">
        <v>6</v>
      </c>
      <c r="H7874" s="34" t="s">
        <v>6</v>
      </c>
      <c r="I7874" s="34">
        <v>11.100087586396262</v>
      </c>
      <c r="J7874" s="34">
        <v>3.1838465578403667</v>
      </c>
      <c r="K7874" s="34">
        <v>7.9162410285558957</v>
      </c>
      <c r="L7874" s="34" t="s">
        <v>6</v>
      </c>
      <c r="M7874" s="34" t="s">
        <v>6</v>
      </c>
      <c r="N7874" s="34" t="s">
        <v>6</v>
      </c>
      <c r="O7874" s="34">
        <v>44.396749601244871</v>
      </c>
      <c r="P7874" s="34">
        <v>1372.8990768213901</v>
      </c>
      <c r="Q7874" t="s">
        <v>6</v>
      </c>
      <c r="R7874" t="s">
        <v>6</v>
      </c>
      <c r="S7874" t="s">
        <v>6</v>
      </c>
      <c r="T7874" t="s">
        <v>8257</v>
      </c>
      <c r="U7874" t="s">
        <v>6</v>
      </c>
      <c r="V7874" t="s">
        <v>6</v>
      </c>
      <c r="W7874" t="s">
        <v>8258</v>
      </c>
      <c r="X7874" t="s">
        <v>8258</v>
      </c>
      <c r="Y7874" t="s">
        <v>6</v>
      </c>
      <c r="Z7874" t="s">
        <v>6</v>
      </c>
      <c r="AA7874" t="s">
        <v>6</v>
      </c>
      <c r="AB7874" t="s">
        <v>15052</v>
      </c>
      <c r="AC7874" t="s">
        <v>14852</v>
      </c>
    </row>
    <row r="7875" spans="1:29" x14ac:dyDescent="0.3">
      <c r="A7875" t="s">
        <v>340</v>
      </c>
      <c r="B7875" s="35">
        <v>626</v>
      </c>
      <c r="C7875" t="s">
        <v>189</v>
      </c>
      <c r="D7875" s="35">
        <v>2021</v>
      </c>
      <c r="E7875" t="s">
        <v>8329</v>
      </c>
      <c r="F7875" s="34" t="s">
        <v>6</v>
      </c>
      <c r="G7875" s="34" t="s">
        <v>6</v>
      </c>
      <c r="H7875" s="34" t="s">
        <v>6</v>
      </c>
      <c r="I7875" s="34">
        <v>11.169507698973554</v>
      </c>
      <c r="J7875" s="34">
        <v>2.7895851061823569</v>
      </c>
      <c r="K7875" s="34">
        <v>8.3799225927911962</v>
      </c>
      <c r="L7875" s="34" t="s">
        <v>6</v>
      </c>
      <c r="M7875" s="34" t="s">
        <v>6</v>
      </c>
      <c r="N7875" s="34" t="s">
        <v>6</v>
      </c>
      <c r="O7875" s="34">
        <v>48.524894670225287</v>
      </c>
      <c r="P7875" s="34">
        <v>1432.75786465241</v>
      </c>
      <c r="Q7875" t="s">
        <v>6</v>
      </c>
      <c r="R7875" t="s">
        <v>6</v>
      </c>
      <c r="S7875" t="s">
        <v>6</v>
      </c>
      <c r="T7875" t="s">
        <v>8257</v>
      </c>
      <c r="U7875" t="s">
        <v>6</v>
      </c>
      <c r="V7875" t="s">
        <v>6</v>
      </c>
      <c r="W7875" t="s">
        <v>8258</v>
      </c>
      <c r="X7875" t="s">
        <v>8258</v>
      </c>
      <c r="Y7875" t="s">
        <v>6</v>
      </c>
      <c r="Z7875" t="s">
        <v>6</v>
      </c>
      <c r="AA7875" t="s">
        <v>6</v>
      </c>
      <c r="AB7875" t="s">
        <v>15052</v>
      </c>
      <c r="AC7875" t="s">
        <v>14852</v>
      </c>
    </row>
    <row r="7876" spans="1:29" x14ac:dyDescent="0.3">
      <c r="A7876" t="s">
        <v>340</v>
      </c>
      <c r="B7876" s="35">
        <v>626</v>
      </c>
      <c r="C7876" t="s">
        <v>189</v>
      </c>
      <c r="D7876" s="35">
        <v>2022</v>
      </c>
      <c r="E7876" t="s">
        <v>8330</v>
      </c>
      <c r="F7876" s="34" t="s">
        <v>6</v>
      </c>
      <c r="G7876" s="34" t="s">
        <v>6</v>
      </c>
      <c r="H7876" s="34" t="s">
        <v>6</v>
      </c>
      <c r="I7876" s="34">
        <v>12.339785507675799</v>
      </c>
      <c r="J7876" s="34">
        <v>2.2030923381179504</v>
      </c>
      <c r="K7876" s="34">
        <v>10.13669316955785</v>
      </c>
      <c r="L7876" s="34" t="s">
        <v>6</v>
      </c>
      <c r="M7876" s="34" t="s">
        <v>6</v>
      </c>
      <c r="N7876" s="34" t="s">
        <v>6</v>
      </c>
      <c r="O7876" s="34">
        <v>51.028229729434216</v>
      </c>
      <c r="P7876" s="34">
        <v>1531.3475253071199</v>
      </c>
      <c r="Q7876" t="s">
        <v>6</v>
      </c>
      <c r="R7876" t="s">
        <v>6</v>
      </c>
      <c r="S7876" t="s">
        <v>6</v>
      </c>
      <c r="T7876" t="s">
        <v>8257</v>
      </c>
      <c r="U7876" t="s">
        <v>6</v>
      </c>
      <c r="V7876" t="s">
        <v>6</v>
      </c>
      <c r="W7876" t="s">
        <v>8258</v>
      </c>
      <c r="X7876" t="s">
        <v>8258</v>
      </c>
      <c r="Y7876" t="s">
        <v>6</v>
      </c>
      <c r="Z7876" t="s">
        <v>6</v>
      </c>
      <c r="AA7876" t="s">
        <v>6</v>
      </c>
      <c r="AB7876" t="s">
        <v>15052</v>
      </c>
      <c r="AC7876" t="s">
        <v>14852</v>
      </c>
    </row>
    <row r="7877" spans="1:29" x14ac:dyDescent="0.3">
      <c r="A7877" t="s">
        <v>340</v>
      </c>
      <c r="B7877" s="35">
        <v>626</v>
      </c>
      <c r="C7877" t="s">
        <v>189</v>
      </c>
      <c r="D7877" s="35">
        <v>2023</v>
      </c>
      <c r="E7877" t="s">
        <v>8331</v>
      </c>
      <c r="F7877" s="34" t="s">
        <v>6</v>
      </c>
      <c r="G7877" s="34" t="s">
        <v>6</v>
      </c>
      <c r="H7877" s="34" t="s">
        <v>6</v>
      </c>
      <c r="I7877" s="34" t="s">
        <v>6</v>
      </c>
      <c r="J7877" s="34" t="s">
        <v>6</v>
      </c>
      <c r="K7877" s="34" t="s">
        <v>6</v>
      </c>
      <c r="L7877" s="34" t="s">
        <v>6</v>
      </c>
      <c r="M7877" s="34" t="s">
        <v>6</v>
      </c>
      <c r="N7877" s="34" t="s">
        <v>6</v>
      </c>
      <c r="O7877" s="34">
        <v>58.183430678376688</v>
      </c>
      <c r="P7877" s="34">
        <v>1578.3046576716999</v>
      </c>
      <c r="Q7877" t="s">
        <v>6</v>
      </c>
      <c r="R7877" t="s">
        <v>6</v>
      </c>
      <c r="S7877" t="s">
        <v>6</v>
      </c>
      <c r="T7877" t="s">
        <v>8257</v>
      </c>
      <c r="U7877" t="s">
        <v>6</v>
      </c>
      <c r="V7877" t="s">
        <v>6</v>
      </c>
      <c r="W7877" t="s">
        <v>8258</v>
      </c>
      <c r="X7877" t="s">
        <v>8258</v>
      </c>
      <c r="Y7877" t="s">
        <v>6</v>
      </c>
      <c r="Z7877" t="s">
        <v>6</v>
      </c>
      <c r="AA7877" t="s">
        <v>6</v>
      </c>
      <c r="AB7877" t="s">
        <v>15052</v>
      </c>
      <c r="AC7877" t="s">
        <v>14852</v>
      </c>
    </row>
    <row r="7878" spans="1:29" x14ac:dyDescent="0.3">
      <c r="A7878" t="s">
        <v>340</v>
      </c>
      <c r="B7878" s="35">
        <v>626</v>
      </c>
      <c r="C7878" t="s">
        <v>189</v>
      </c>
      <c r="D7878" s="35">
        <v>2024</v>
      </c>
      <c r="E7878" t="s">
        <v>15053</v>
      </c>
      <c r="F7878" s="34" t="s">
        <v>6</v>
      </c>
      <c r="G7878" s="34" t="s">
        <v>6</v>
      </c>
      <c r="H7878" s="34" t="s">
        <v>6</v>
      </c>
      <c r="I7878" s="34" t="s">
        <v>6</v>
      </c>
      <c r="J7878" s="34" t="s">
        <v>6</v>
      </c>
      <c r="K7878" s="34" t="s">
        <v>6</v>
      </c>
      <c r="L7878" s="34" t="s">
        <v>6</v>
      </c>
      <c r="M7878" s="34" t="s">
        <v>6</v>
      </c>
      <c r="N7878" s="34" t="s">
        <v>6</v>
      </c>
      <c r="O7878" s="34">
        <v>60.66541302156142</v>
      </c>
      <c r="P7878" s="34">
        <v>1716.1281068582</v>
      </c>
      <c r="Q7878" t="s">
        <v>6</v>
      </c>
      <c r="R7878" t="s">
        <v>6</v>
      </c>
      <c r="S7878" t="s">
        <v>6</v>
      </c>
      <c r="T7878" t="s">
        <v>8257</v>
      </c>
      <c r="U7878" t="s">
        <v>6</v>
      </c>
      <c r="V7878" t="s">
        <v>6</v>
      </c>
      <c r="W7878" t="s">
        <v>8258</v>
      </c>
      <c r="X7878" t="s">
        <v>8258</v>
      </c>
      <c r="Y7878" t="s">
        <v>6</v>
      </c>
      <c r="Z7878" t="s">
        <v>6</v>
      </c>
      <c r="AA7878" t="s">
        <v>6</v>
      </c>
      <c r="AB7878" t="s">
        <v>15052</v>
      </c>
      <c r="AC7878" t="s">
        <v>14852</v>
      </c>
    </row>
    <row r="7879" spans="1:29" x14ac:dyDescent="0.3">
      <c r="A7879" t="s">
        <v>340</v>
      </c>
      <c r="B7879" s="35">
        <v>628</v>
      </c>
      <c r="C7879" t="s">
        <v>190</v>
      </c>
      <c r="D7879" s="35">
        <v>1950</v>
      </c>
      <c r="E7879" t="s">
        <v>8332</v>
      </c>
      <c r="F7879" s="34" t="s">
        <v>6</v>
      </c>
      <c r="G7879" s="34" t="s">
        <v>6</v>
      </c>
      <c r="H7879" s="34" t="s">
        <v>6</v>
      </c>
      <c r="I7879" s="34" t="s">
        <v>6</v>
      </c>
      <c r="J7879" s="34" t="s">
        <v>6</v>
      </c>
      <c r="K7879" s="34" t="s">
        <v>6</v>
      </c>
      <c r="L7879" s="34" t="s">
        <v>6</v>
      </c>
      <c r="M7879" s="34" t="s">
        <v>6</v>
      </c>
      <c r="N7879" s="34" t="s">
        <v>6</v>
      </c>
      <c r="O7879" s="34" t="s">
        <v>6</v>
      </c>
      <c r="P7879" s="34" t="s">
        <v>6</v>
      </c>
      <c r="Q7879" t="s">
        <v>6</v>
      </c>
      <c r="R7879" t="s">
        <v>6</v>
      </c>
      <c r="S7879" t="s">
        <v>6</v>
      </c>
      <c r="T7879" t="s">
        <v>8333</v>
      </c>
      <c r="U7879" t="s">
        <v>6</v>
      </c>
      <c r="V7879" t="s">
        <v>6</v>
      </c>
      <c r="W7879" t="s">
        <v>8334</v>
      </c>
      <c r="X7879" t="s">
        <v>8334</v>
      </c>
      <c r="Y7879" t="s">
        <v>6</v>
      </c>
      <c r="Z7879" t="s">
        <v>6</v>
      </c>
      <c r="AA7879" t="s">
        <v>6</v>
      </c>
      <c r="AB7879" t="s">
        <v>15054</v>
      </c>
      <c r="AC7879" t="s">
        <v>14852</v>
      </c>
    </row>
    <row r="7880" spans="1:29" x14ac:dyDescent="0.3">
      <c r="A7880" t="s">
        <v>340</v>
      </c>
      <c r="B7880" s="35">
        <v>628</v>
      </c>
      <c r="C7880" t="s">
        <v>190</v>
      </c>
      <c r="D7880" s="35">
        <v>1951</v>
      </c>
      <c r="E7880" t="s">
        <v>8335</v>
      </c>
      <c r="F7880" s="34" t="s">
        <v>6</v>
      </c>
      <c r="G7880" s="34" t="s">
        <v>6</v>
      </c>
      <c r="H7880" s="34" t="s">
        <v>6</v>
      </c>
      <c r="I7880" s="34" t="s">
        <v>6</v>
      </c>
      <c r="J7880" s="34" t="s">
        <v>6</v>
      </c>
      <c r="K7880" s="34" t="s">
        <v>6</v>
      </c>
      <c r="L7880" s="34" t="s">
        <v>6</v>
      </c>
      <c r="M7880" s="34" t="s">
        <v>6</v>
      </c>
      <c r="N7880" s="34" t="s">
        <v>6</v>
      </c>
      <c r="O7880" s="34" t="s">
        <v>6</v>
      </c>
      <c r="P7880" s="34" t="s">
        <v>6</v>
      </c>
      <c r="Q7880" t="s">
        <v>6</v>
      </c>
      <c r="R7880" t="s">
        <v>6</v>
      </c>
      <c r="S7880" t="s">
        <v>6</v>
      </c>
      <c r="T7880" t="s">
        <v>8333</v>
      </c>
      <c r="U7880" t="s">
        <v>6</v>
      </c>
      <c r="V7880" t="s">
        <v>6</v>
      </c>
      <c r="W7880" t="s">
        <v>8334</v>
      </c>
      <c r="X7880" t="s">
        <v>8334</v>
      </c>
      <c r="Y7880" t="s">
        <v>6</v>
      </c>
      <c r="Z7880" t="s">
        <v>6</v>
      </c>
      <c r="AA7880" t="s">
        <v>6</v>
      </c>
      <c r="AB7880" t="s">
        <v>15054</v>
      </c>
      <c r="AC7880" t="s">
        <v>14852</v>
      </c>
    </row>
    <row r="7881" spans="1:29" x14ac:dyDescent="0.3">
      <c r="A7881" t="s">
        <v>340</v>
      </c>
      <c r="B7881" s="35">
        <v>628</v>
      </c>
      <c r="C7881" t="s">
        <v>190</v>
      </c>
      <c r="D7881" s="35">
        <v>1952</v>
      </c>
      <c r="E7881" t="s">
        <v>8336</v>
      </c>
      <c r="F7881" s="34" t="s">
        <v>6</v>
      </c>
      <c r="G7881" s="34" t="s">
        <v>6</v>
      </c>
      <c r="H7881" s="34" t="s">
        <v>6</v>
      </c>
      <c r="I7881" s="34" t="s">
        <v>6</v>
      </c>
      <c r="J7881" s="34" t="s">
        <v>6</v>
      </c>
      <c r="K7881" s="34" t="s">
        <v>6</v>
      </c>
      <c r="L7881" s="34" t="s">
        <v>6</v>
      </c>
      <c r="M7881" s="34" t="s">
        <v>6</v>
      </c>
      <c r="N7881" s="34" t="s">
        <v>6</v>
      </c>
      <c r="O7881" s="34" t="s">
        <v>6</v>
      </c>
      <c r="P7881" s="34" t="s">
        <v>6</v>
      </c>
      <c r="Q7881" t="s">
        <v>6</v>
      </c>
      <c r="R7881" t="s">
        <v>6</v>
      </c>
      <c r="S7881" t="s">
        <v>6</v>
      </c>
      <c r="T7881" t="s">
        <v>8333</v>
      </c>
      <c r="U7881" t="s">
        <v>6</v>
      </c>
      <c r="V7881" t="s">
        <v>6</v>
      </c>
      <c r="W7881" t="s">
        <v>8334</v>
      </c>
      <c r="X7881" t="s">
        <v>8334</v>
      </c>
      <c r="Y7881" t="s">
        <v>6</v>
      </c>
      <c r="Z7881" t="s">
        <v>6</v>
      </c>
      <c r="AA7881" t="s">
        <v>6</v>
      </c>
      <c r="AB7881" t="s">
        <v>15054</v>
      </c>
      <c r="AC7881" t="s">
        <v>14852</v>
      </c>
    </row>
    <row r="7882" spans="1:29" x14ac:dyDescent="0.3">
      <c r="A7882" t="s">
        <v>340</v>
      </c>
      <c r="B7882" s="35">
        <v>628</v>
      </c>
      <c r="C7882" t="s">
        <v>190</v>
      </c>
      <c r="D7882" s="35">
        <v>1953</v>
      </c>
      <c r="E7882" t="s">
        <v>8337</v>
      </c>
      <c r="F7882" s="34" t="s">
        <v>6</v>
      </c>
      <c r="G7882" s="34" t="s">
        <v>6</v>
      </c>
      <c r="H7882" s="34" t="s">
        <v>6</v>
      </c>
      <c r="I7882" s="34" t="s">
        <v>6</v>
      </c>
      <c r="J7882" s="34" t="s">
        <v>6</v>
      </c>
      <c r="K7882" s="34" t="s">
        <v>6</v>
      </c>
      <c r="L7882" s="34" t="s">
        <v>6</v>
      </c>
      <c r="M7882" s="34" t="s">
        <v>6</v>
      </c>
      <c r="N7882" s="34" t="s">
        <v>6</v>
      </c>
      <c r="O7882" s="34" t="s">
        <v>6</v>
      </c>
      <c r="P7882" s="34" t="s">
        <v>6</v>
      </c>
      <c r="Q7882" t="s">
        <v>6</v>
      </c>
      <c r="R7882" t="s">
        <v>6</v>
      </c>
      <c r="S7882" t="s">
        <v>6</v>
      </c>
      <c r="T7882" t="s">
        <v>8333</v>
      </c>
      <c r="U7882" t="s">
        <v>6</v>
      </c>
      <c r="V7882" t="s">
        <v>6</v>
      </c>
      <c r="W7882" t="s">
        <v>8334</v>
      </c>
      <c r="X7882" t="s">
        <v>8334</v>
      </c>
      <c r="Y7882" t="s">
        <v>6</v>
      </c>
      <c r="Z7882" t="s">
        <v>6</v>
      </c>
      <c r="AA7882" t="s">
        <v>6</v>
      </c>
      <c r="AB7882" t="s">
        <v>15054</v>
      </c>
      <c r="AC7882" t="s">
        <v>14852</v>
      </c>
    </row>
    <row r="7883" spans="1:29" x14ac:dyDescent="0.3">
      <c r="A7883" t="s">
        <v>340</v>
      </c>
      <c r="B7883" s="35">
        <v>628</v>
      </c>
      <c r="C7883" t="s">
        <v>190</v>
      </c>
      <c r="D7883" s="35">
        <v>1954</v>
      </c>
      <c r="E7883" t="s">
        <v>8338</v>
      </c>
      <c r="F7883" s="34" t="s">
        <v>6</v>
      </c>
      <c r="G7883" s="34" t="s">
        <v>6</v>
      </c>
      <c r="H7883" s="34" t="s">
        <v>6</v>
      </c>
      <c r="I7883" s="34" t="s">
        <v>6</v>
      </c>
      <c r="J7883" s="34" t="s">
        <v>6</v>
      </c>
      <c r="K7883" s="34" t="s">
        <v>6</v>
      </c>
      <c r="L7883" s="34" t="s">
        <v>6</v>
      </c>
      <c r="M7883" s="34" t="s">
        <v>6</v>
      </c>
      <c r="N7883" s="34" t="s">
        <v>6</v>
      </c>
      <c r="O7883" s="34" t="s">
        <v>6</v>
      </c>
      <c r="P7883" s="34" t="s">
        <v>6</v>
      </c>
      <c r="Q7883" t="s">
        <v>6</v>
      </c>
      <c r="R7883" t="s">
        <v>6</v>
      </c>
      <c r="S7883" t="s">
        <v>6</v>
      </c>
      <c r="T7883" t="s">
        <v>8333</v>
      </c>
      <c r="U7883" t="s">
        <v>6</v>
      </c>
      <c r="V7883" t="s">
        <v>6</v>
      </c>
      <c r="W7883" t="s">
        <v>8334</v>
      </c>
      <c r="X7883" t="s">
        <v>8334</v>
      </c>
      <c r="Y7883" t="s">
        <v>6</v>
      </c>
      <c r="Z7883" t="s">
        <v>6</v>
      </c>
      <c r="AA7883" t="s">
        <v>6</v>
      </c>
      <c r="AB7883" t="s">
        <v>15054</v>
      </c>
      <c r="AC7883" t="s">
        <v>14852</v>
      </c>
    </row>
    <row r="7884" spans="1:29" x14ac:dyDescent="0.3">
      <c r="A7884" t="s">
        <v>340</v>
      </c>
      <c r="B7884" s="35">
        <v>628</v>
      </c>
      <c r="C7884" t="s">
        <v>190</v>
      </c>
      <c r="D7884" s="35">
        <v>1955</v>
      </c>
      <c r="E7884" t="s">
        <v>8339</v>
      </c>
      <c r="F7884" s="34" t="s">
        <v>6</v>
      </c>
      <c r="G7884" s="34" t="s">
        <v>6</v>
      </c>
      <c r="H7884" s="34" t="s">
        <v>6</v>
      </c>
      <c r="I7884" s="34" t="s">
        <v>6</v>
      </c>
      <c r="J7884" s="34" t="s">
        <v>6</v>
      </c>
      <c r="K7884" s="34" t="s">
        <v>6</v>
      </c>
      <c r="L7884" s="34" t="s">
        <v>6</v>
      </c>
      <c r="M7884" s="34" t="s">
        <v>6</v>
      </c>
      <c r="N7884" s="34" t="s">
        <v>6</v>
      </c>
      <c r="O7884" s="34" t="s">
        <v>6</v>
      </c>
      <c r="P7884" s="34" t="s">
        <v>6</v>
      </c>
      <c r="Q7884" t="s">
        <v>6</v>
      </c>
      <c r="R7884" t="s">
        <v>6</v>
      </c>
      <c r="S7884" t="s">
        <v>6</v>
      </c>
      <c r="T7884" t="s">
        <v>8333</v>
      </c>
      <c r="U7884" t="s">
        <v>6</v>
      </c>
      <c r="V7884" t="s">
        <v>6</v>
      </c>
      <c r="W7884" t="s">
        <v>8334</v>
      </c>
      <c r="X7884" t="s">
        <v>8334</v>
      </c>
      <c r="Y7884" t="s">
        <v>6</v>
      </c>
      <c r="Z7884" t="s">
        <v>6</v>
      </c>
      <c r="AA7884" t="s">
        <v>6</v>
      </c>
      <c r="AB7884" t="s">
        <v>15054</v>
      </c>
      <c r="AC7884" t="s">
        <v>14852</v>
      </c>
    </row>
    <row r="7885" spans="1:29" x14ac:dyDescent="0.3">
      <c r="A7885" t="s">
        <v>340</v>
      </c>
      <c r="B7885" s="35">
        <v>628</v>
      </c>
      <c r="C7885" t="s">
        <v>190</v>
      </c>
      <c r="D7885" s="35">
        <v>1956</v>
      </c>
      <c r="E7885" t="s">
        <v>8340</v>
      </c>
      <c r="F7885" s="34" t="s">
        <v>6</v>
      </c>
      <c r="G7885" s="34" t="s">
        <v>6</v>
      </c>
      <c r="H7885" s="34" t="s">
        <v>6</v>
      </c>
      <c r="I7885" s="34" t="s">
        <v>6</v>
      </c>
      <c r="J7885" s="34" t="s">
        <v>6</v>
      </c>
      <c r="K7885" s="34" t="s">
        <v>6</v>
      </c>
      <c r="L7885" s="34" t="s">
        <v>6</v>
      </c>
      <c r="M7885" s="34" t="s">
        <v>6</v>
      </c>
      <c r="N7885" s="34" t="s">
        <v>6</v>
      </c>
      <c r="O7885" s="34" t="s">
        <v>6</v>
      </c>
      <c r="P7885" s="34" t="s">
        <v>6</v>
      </c>
      <c r="Q7885" t="s">
        <v>6</v>
      </c>
      <c r="R7885" t="s">
        <v>6</v>
      </c>
      <c r="S7885" t="s">
        <v>6</v>
      </c>
      <c r="T7885" t="s">
        <v>8333</v>
      </c>
      <c r="U7885" t="s">
        <v>6</v>
      </c>
      <c r="V7885" t="s">
        <v>6</v>
      </c>
      <c r="W7885" t="s">
        <v>8334</v>
      </c>
      <c r="X7885" t="s">
        <v>8334</v>
      </c>
      <c r="Y7885" t="s">
        <v>6</v>
      </c>
      <c r="Z7885" t="s">
        <v>6</v>
      </c>
      <c r="AA7885" t="s">
        <v>6</v>
      </c>
      <c r="AB7885" t="s">
        <v>15054</v>
      </c>
      <c r="AC7885" t="s">
        <v>14852</v>
      </c>
    </row>
    <row r="7886" spans="1:29" x14ac:dyDescent="0.3">
      <c r="A7886" t="s">
        <v>340</v>
      </c>
      <c r="B7886" s="35">
        <v>628</v>
      </c>
      <c r="C7886" t="s">
        <v>190</v>
      </c>
      <c r="D7886" s="35">
        <v>1957</v>
      </c>
      <c r="E7886" t="s">
        <v>8341</v>
      </c>
      <c r="F7886" s="34" t="s">
        <v>6</v>
      </c>
      <c r="G7886" s="34" t="s">
        <v>6</v>
      </c>
      <c r="H7886" s="34" t="s">
        <v>6</v>
      </c>
      <c r="I7886" s="34" t="s">
        <v>6</v>
      </c>
      <c r="J7886" s="34" t="s">
        <v>6</v>
      </c>
      <c r="K7886" s="34" t="s">
        <v>6</v>
      </c>
      <c r="L7886" s="34" t="s">
        <v>6</v>
      </c>
      <c r="M7886" s="34" t="s">
        <v>6</v>
      </c>
      <c r="N7886" s="34" t="s">
        <v>6</v>
      </c>
      <c r="O7886" s="34" t="s">
        <v>6</v>
      </c>
      <c r="P7886" s="34" t="s">
        <v>6</v>
      </c>
      <c r="Q7886" t="s">
        <v>6</v>
      </c>
      <c r="R7886" t="s">
        <v>6</v>
      </c>
      <c r="S7886" t="s">
        <v>6</v>
      </c>
      <c r="T7886" t="s">
        <v>8333</v>
      </c>
      <c r="U7886" t="s">
        <v>6</v>
      </c>
      <c r="V7886" t="s">
        <v>6</v>
      </c>
      <c r="W7886" t="s">
        <v>8334</v>
      </c>
      <c r="X7886" t="s">
        <v>8334</v>
      </c>
      <c r="Y7886" t="s">
        <v>6</v>
      </c>
      <c r="Z7886" t="s">
        <v>6</v>
      </c>
      <c r="AA7886" t="s">
        <v>6</v>
      </c>
      <c r="AB7886" t="s">
        <v>15054</v>
      </c>
      <c r="AC7886" t="s">
        <v>14852</v>
      </c>
    </row>
    <row r="7887" spans="1:29" x14ac:dyDescent="0.3">
      <c r="A7887" t="s">
        <v>340</v>
      </c>
      <c r="B7887" s="35">
        <v>628</v>
      </c>
      <c r="C7887" t="s">
        <v>190</v>
      </c>
      <c r="D7887" s="35">
        <v>1958</v>
      </c>
      <c r="E7887" t="s">
        <v>8342</v>
      </c>
      <c r="F7887" s="34" t="s">
        <v>6</v>
      </c>
      <c r="G7887" s="34" t="s">
        <v>6</v>
      </c>
      <c r="H7887" s="34" t="s">
        <v>6</v>
      </c>
      <c r="I7887" s="34" t="s">
        <v>6</v>
      </c>
      <c r="J7887" s="34" t="s">
        <v>6</v>
      </c>
      <c r="K7887" s="34" t="s">
        <v>6</v>
      </c>
      <c r="L7887" s="34" t="s">
        <v>6</v>
      </c>
      <c r="M7887" s="34" t="s">
        <v>6</v>
      </c>
      <c r="N7887" s="34" t="s">
        <v>6</v>
      </c>
      <c r="O7887" s="34" t="s">
        <v>6</v>
      </c>
      <c r="P7887" s="34" t="s">
        <v>6</v>
      </c>
      <c r="Q7887" t="s">
        <v>6</v>
      </c>
      <c r="R7887" t="s">
        <v>6</v>
      </c>
      <c r="S7887" t="s">
        <v>6</v>
      </c>
      <c r="T7887" t="s">
        <v>8333</v>
      </c>
      <c r="U7887" t="s">
        <v>6</v>
      </c>
      <c r="V7887" t="s">
        <v>6</v>
      </c>
      <c r="W7887" t="s">
        <v>8334</v>
      </c>
      <c r="X7887" t="s">
        <v>8334</v>
      </c>
      <c r="Y7887" t="s">
        <v>6</v>
      </c>
      <c r="Z7887" t="s">
        <v>6</v>
      </c>
      <c r="AA7887" t="s">
        <v>6</v>
      </c>
      <c r="AB7887" t="s">
        <v>15054</v>
      </c>
      <c r="AC7887" t="s">
        <v>14852</v>
      </c>
    </row>
    <row r="7888" spans="1:29" x14ac:dyDescent="0.3">
      <c r="A7888" t="s">
        <v>340</v>
      </c>
      <c r="B7888" s="35">
        <v>628</v>
      </c>
      <c r="C7888" t="s">
        <v>190</v>
      </c>
      <c r="D7888" s="35">
        <v>1959</v>
      </c>
      <c r="E7888" t="s">
        <v>8343</v>
      </c>
      <c r="F7888" s="34" t="s">
        <v>6</v>
      </c>
      <c r="G7888" s="34" t="s">
        <v>6</v>
      </c>
      <c r="H7888" s="34" t="s">
        <v>6</v>
      </c>
      <c r="I7888" s="34" t="s">
        <v>6</v>
      </c>
      <c r="J7888" s="34" t="s">
        <v>6</v>
      </c>
      <c r="K7888" s="34" t="s">
        <v>6</v>
      </c>
      <c r="L7888" s="34" t="s">
        <v>6</v>
      </c>
      <c r="M7888" s="34" t="s">
        <v>6</v>
      </c>
      <c r="N7888" s="34" t="s">
        <v>6</v>
      </c>
      <c r="O7888" s="34" t="s">
        <v>6</v>
      </c>
      <c r="P7888" s="34" t="s">
        <v>6</v>
      </c>
      <c r="Q7888" t="s">
        <v>6</v>
      </c>
      <c r="R7888" t="s">
        <v>6</v>
      </c>
      <c r="S7888" t="s">
        <v>6</v>
      </c>
      <c r="T7888" t="s">
        <v>8333</v>
      </c>
      <c r="U7888" t="s">
        <v>6</v>
      </c>
      <c r="V7888" t="s">
        <v>6</v>
      </c>
      <c r="W7888" t="s">
        <v>8334</v>
      </c>
      <c r="X7888" t="s">
        <v>8334</v>
      </c>
      <c r="Y7888" t="s">
        <v>6</v>
      </c>
      <c r="Z7888" t="s">
        <v>6</v>
      </c>
      <c r="AA7888" t="s">
        <v>6</v>
      </c>
      <c r="AB7888" t="s">
        <v>15054</v>
      </c>
      <c r="AC7888" t="s">
        <v>14852</v>
      </c>
    </row>
    <row r="7889" spans="1:29" x14ac:dyDescent="0.3">
      <c r="A7889" t="s">
        <v>340</v>
      </c>
      <c r="B7889" s="35">
        <v>628</v>
      </c>
      <c r="C7889" t="s">
        <v>190</v>
      </c>
      <c r="D7889" s="35">
        <v>1960</v>
      </c>
      <c r="E7889" t="s">
        <v>8344</v>
      </c>
      <c r="F7889" s="34" t="s">
        <v>6</v>
      </c>
      <c r="G7889" s="34" t="s">
        <v>6</v>
      </c>
      <c r="H7889" s="34" t="s">
        <v>6</v>
      </c>
      <c r="I7889" s="34">
        <v>7.3063528368253561</v>
      </c>
      <c r="J7889" s="34" t="s">
        <v>6</v>
      </c>
      <c r="K7889" s="34" t="s">
        <v>6</v>
      </c>
      <c r="L7889" s="34" t="s">
        <v>6</v>
      </c>
      <c r="M7889" s="34" t="s">
        <v>6</v>
      </c>
      <c r="N7889" s="34" t="s">
        <v>6</v>
      </c>
      <c r="O7889" s="34" t="s">
        <v>6</v>
      </c>
      <c r="P7889" s="34">
        <v>43.747465245380013</v>
      </c>
      <c r="Q7889" t="s">
        <v>6</v>
      </c>
      <c r="R7889" t="s">
        <v>6</v>
      </c>
      <c r="S7889" t="s">
        <v>6</v>
      </c>
      <c r="T7889" t="s">
        <v>8333</v>
      </c>
      <c r="U7889" t="s">
        <v>6</v>
      </c>
      <c r="V7889" t="s">
        <v>6</v>
      </c>
      <c r="W7889" t="s">
        <v>8334</v>
      </c>
      <c r="X7889" t="s">
        <v>8334</v>
      </c>
      <c r="Y7889" t="s">
        <v>6</v>
      </c>
      <c r="Z7889" t="s">
        <v>6</v>
      </c>
      <c r="AA7889" t="s">
        <v>6</v>
      </c>
      <c r="AB7889" t="s">
        <v>15054</v>
      </c>
      <c r="AC7889" t="s">
        <v>14852</v>
      </c>
    </row>
    <row r="7890" spans="1:29" x14ac:dyDescent="0.3">
      <c r="A7890" t="s">
        <v>340</v>
      </c>
      <c r="B7890" s="35">
        <v>628</v>
      </c>
      <c r="C7890" t="s">
        <v>190</v>
      </c>
      <c r="D7890" s="35">
        <v>1961</v>
      </c>
      <c r="E7890" t="s">
        <v>8345</v>
      </c>
      <c r="F7890" s="34" t="s">
        <v>6</v>
      </c>
      <c r="G7890" s="34" t="s">
        <v>6</v>
      </c>
      <c r="H7890" s="34" t="s">
        <v>6</v>
      </c>
      <c r="I7890" s="34">
        <v>10.992841599400004</v>
      </c>
      <c r="J7890" s="34" t="s">
        <v>6</v>
      </c>
      <c r="K7890" s="34" t="s">
        <v>6</v>
      </c>
      <c r="L7890" s="34" t="s">
        <v>6</v>
      </c>
      <c r="M7890" s="34" t="s">
        <v>6</v>
      </c>
      <c r="N7890" s="34" t="s">
        <v>6</v>
      </c>
      <c r="O7890" s="34" t="s">
        <v>6</v>
      </c>
      <c r="P7890" s="34">
        <v>46.046951678344684</v>
      </c>
      <c r="Q7890" t="s">
        <v>6</v>
      </c>
      <c r="R7890" t="s">
        <v>6</v>
      </c>
      <c r="S7890" t="s">
        <v>6</v>
      </c>
      <c r="T7890" t="s">
        <v>8333</v>
      </c>
      <c r="U7890" t="s">
        <v>6</v>
      </c>
      <c r="V7890" t="s">
        <v>6</v>
      </c>
      <c r="W7890" t="s">
        <v>8334</v>
      </c>
      <c r="X7890" t="s">
        <v>8334</v>
      </c>
      <c r="Y7890" t="s">
        <v>6</v>
      </c>
      <c r="Z7890" t="s">
        <v>6</v>
      </c>
      <c r="AA7890" t="s">
        <v>6</v>
      </c>
      <c r="AB7890" t="s">
        <v>15054</v>
      </c>
      <c r="AC7890" t="s">
        <v>14852</v>
      </c>
    </row>
    <row r="7891" spans="1:29" x14ac:dyDescent="0.3">
      <c r="A7891" t="s">
        <v>340</v>
      </c>
      <c r="B7891" s="35">
        <v>628</v>
      </c>
      <c r="C7891" t="s">
        <v>190</v>
      </c>
      <c r="D7891" s="35">
        <v>1962</v>
      </c>
      <c r="E7891" t="s">
        <v>8346</v>
      </c>
      <c r="F7891" s="34" t="s">
        <v>6</v>
      </c>
      <c r="G7891" s="34" t="s">
        <v>6</v>
      </c>
      <c r="H7891" s="34" t="s">
        <v>6</v>
      </c>
      <c r="I7891" s="34">
        <v>9.5106746218610763</v>
      </c>
      <c r="J7891" s="34" t="s">
        <v>6</v>
      </c>
      <c r="K7891" s="34" t="s">
        <v>6</v>
      </c>
      <c r="L7891" s="34" t="s">
        <v>6</v>
      </c>
      <c r="M7891" s="34" t="s">
        <v>6</v>
      </c>
      <c r="N7891" s="34" t="s">
        <v>6</v>
      </c>
      <c r="O7891" s="34" t="s">
        <v>6</v>
      </c>
      <c r="P7891" s="34">
        <v>50.349478688105016</v>
      </c>
      <c r="Q7891" t="s">
        <v>6</v>
      </c>
      <c r="R7891" t="s">
        <v>6</v>
      </c>
      <c r="S7891" t="s">
        <v>6</v>
      </c>
      <c r="T7891" t="s">
        <v>8333</v>
      </c>
      <c r="U7891" t="s">
        <v>6</v>
      </c>
      <c r="V7891" t="s">
        <v>6</v>
      </c>
      <c r="W7891" t="s">
        <v>8334</v>
      </c>
      <c r="X7891" t="s">
        <v>8334</v>
      </c>
      <c r="Y7891" t="s">
        <v>6</v>
      </c>
      <c r="Z7891" t="s">
        <v>6</v>
      </c>
      <c r="AA7891" t="s">
        <v>6</v>
      </c>
      <c r="AB7891" t="s">
        <v>15054</v>
      </c>
      <c r="AC7891" t="s">
        <v>14852</v>
      </c>
    </row>
    <row r="7892" spans="1:29" x14ac:dyDescent="0.3">
      <c r="A7892" t="s">
        <v>340</v>
      </c>
      <c r="B7892" s="35">
        <v>628</v>
      </c>
      <c r="C7892" t="s">
        <v>190</v>
      </c>
      <c r="D7892" s="35">
        <v>1963</v>
      </c>
      <c r="E7892" t="s">
        <v>8347</v>
      </c>
      <c r="F7892" s="34" t="s">
        <v>6</v>
      </c>
      <c r="G7892" s="34" t="s">
        <v>6</v>
      </c>
      <c r="H7892" s="34" t="s">
        <v>6</v>
      </c>
      <c r="I7892" s="34">
        <v>11.320990930794801</v>
      </c>
      <c r="J7892" s="34" t="s">
        <v>6</v>
      </c>
      <c r="K7892" s="34" t="s">
        <v>6</v>
      </c>
      <c r="L7892" s="34" t="s">
        <v>6</v>
      </c>
      <c r="M7892" s="34" t="s">
        <v>6</v>
      </c>
      <c r="N7892" s="34" t="s">
        <v>6</v>
      </c>
      <c r="O7892" s="34" t="s">
        <v>6</v>
      </c>
      <c r="P7892" s="34">
        <v>51.534528348975797</v>
      </c>
      <c r="Q7892" t="s">
        <v>6</v>
      </c>
      <c r="R7892" t="s">
        <v>6</v>
      </c>
      <c r="S7892" t="s">
        <v>6</v>
      </c>
      <c r="T7892" t="s">
        <v>8333</v>
      </c>
      <c r="U7892" t="s">
        <v>6</v>
      </c>
      <c r="V7892" t="s">
        <v>6</v>
      </c>
      <c r="W7892" t="s">
        <v>8334</v>
      </c>
      <c r="X7892" t="s">
        <v>8334</v>
      </c>
      <c r="Y7892" t="s">
        <v>6</v>
      </c>
      <c r="Z7892" t="s">
        <v>6</v>
      </c>
      <c r="AA7892" t="s">
        <v>6</v>
      </c>
      <c r="AB7892" t="s">
        <v>15054</v>
      </c>
      <c r="AC7892" t="s">
        <v>14852</v>
      </c>
    </row>
    <row r="7893" spans="1:29" x14ac:dyDescent="0.3">
      <c r="A7893" t="s">
        <v>340</v>
      </c>
      <c r="B7893" s="35">
        <v>628</v>
      </c>
      <c r="C7893" t="s">
        <v>190</v>
      </c>
      <c r="D7893" s="35">
        <v>1964</v>
      </c>
      <c r="E7893" t="s">
        <v>8348</v>
      </c>
      <c r="F7893" s="34" t="s">
        <v>6</v>
      </c>
      <c r="G7893" s="34" t="s">
        <v>6</v>
      </c>
      <c r="H7893" s="34" t="s">
        <v>6</v>
      </c>
      <c r="I7893" s="34">
        <v>10.839654643129652</v>
      </c>
      <c r="J7893" s="34" t="s">
        <v>6</v>
      </c>
      <c r="K7893" s="34" t="s">
        <v>6</v>
      </c>
      <c r="L7893" s="34" t="s">
        <v>6</v>
      </c>
      <c r="M7893" s="34" t="s">
        <v>6</v>
      </c>
      <c r="N7893" s="34" t="s">
        <v>6</v>
      </c>
      <c r="O7893" s="34" t="s">
        <v>6</v>
      </c>
      <c r="P7893" s="34">
        <v>58.865399551333098</v>
      </c>
      <c r="Q7893" t="s">
        <v>6</v>
      </c>
      <c r="R7893" t="s">
        <v>6</v>
      </c>
      <c r="S7893" t="s">
        <v>6</v>
      </c>
      <c r="T7893" t="s">
        <v>8333</v>
      </c>
      <c r="U7893" t="s">
        <v>6</v>
      </c>
      <c r="V7893" t="s">
        <v>6</v>
      </c>
      <c r="W7893" t="s">
        <v>8334</v>
      </c>
      <c r="X7893" t="s">
        <v>8334</v>
      </c>
      <c r="Y7893" t="s">
        <v>6</v>
      </c>
      <c r="Z7893" t="s">
        <v>6</v>
      </c>
      <c r="AA7893" t="s">
        <v>6</v>
      </c>
      <c r="AB7893" t="s">
        <v>15054</v>
      </c>
      <c r="AC7893" t="s">
        <v>14852</v>
      </c>
    </row>
    <row r="7894" spans="1:29" x14ac:dyDescent="0.3">
      <c r="A7894" t="s">
        <v>340</v>
      </c>
      <c r="B7894" s="35">
        <v>628</v>
      </c>
      <c r="C7894" t="s">
        <v>190</v>
      </c>
      <c r="D7894" s="35">
        <v>1965</v>
      </c>
      <c r="E7894" t="s">
        <v>8349</v>
      </c>
      <c r="F7894" s="34" t="s">
        <v>6</v>
      </c>
      <c r="G7894" s="34" t="s">
        <v>6</v>
      </c>
      <c r="H7894" s="34" t="s">
        <v>6</v>
      </c>
      <c r="I7894" s="34">
        <v>10.148270799844463</v>
      </c>
      <c r="J7894" s="34" t="s">
        <v>6</v>
      </c>
      <c r="K7894" s="34" t="s">
        <v>6</v>
      </c>
      <c r="L7894" s="34" t="s">
        <v>6</v>
      </c>
      <c r="M7894" s="34" t="s">
        <v>6</v>
      </c>
      <c r="N7894" s="34" t="s">
        <v>6</v>
      </c>
      <c r="O7894" s="34" t="s">
        <v>6</v>
      </c>
      <c r="P7894" s="34">
        <v>66.154235704127302</v>
      </c>
      <c r="Q7894" t="s">
        <v>6</v>
      </c>
      <c r="R7894" t="s">
        <v>6</v>
      </c>
      <c r="S7894" t="s">
        <v>6</v>
      </c>
      <c r="T7894" t="s">
        <v>8333</v>
      </c>
      <c r="U7894" t="s">
        <v>6</v>
      </c>
      <c r="V7894" t="s">
        <v>6</v>
      </c>
      <c r="W7894" t="s">
        <v>8334</v>
      </c>
      <c r="X7894" t="s">
        <v>8334</v>
      </c>
      <c r="Y7894" t="s">
        <v>6</v>
      </c>
      <c r="Z7894" t="s">
        <v>6</v>
      </c>
      <c r="AA7894" t="s">
        <v>6</v>
      </c>
      <c r="AB7894" t="s">
        <v>15054</v>
      </c>
      <c r="AC7894" t="s">
        <v>14852</v>
      </c>
    </row>
    <row r="7895" spans="1:29" x14ac:dyDescent="0.3">
      <c r="A7895" t="s">
        <v>340</v>
      </c>
      <c r="B7895" s="35">
        <v>628</v>
      </c>
      <c r="C7895" t="s">
        <v>190</v>
      </c>
      <c r="D7895" s="35">
        <v>1966</v>
      </c>
      <c r="E7895" t="s">
        <v>8350</v>
      </c>
      <c r="F7895" s="34" t="s">
        <v>6</v>
      </c>
      <c r="G7895" s="34" t="s">
        <v>6</v>
      </c>
      <c r="H7895" s="34" t="s">
        <v>6</v>
      </c>
      <c r="I7895" s="34">
        <v>10.626187785183875</v>
      </c>
      <c r="J7895" s="34" t="s">
        <v>6</v>
      </c>
      <c r="K7895" s="34" t="s">
        <v>6</v>
      </c>
      <c r="L7895" s="34" t="s">
        <v>6</v>
      </c>
      <c r="M7895" s="34" t="s">
        <v>6</v>
      </c>
      <c r="N7895" s="34" t="s">
        <v>6</v>
      </c>
      <c r="O7895" s="34" t="s">
        <v>6</v>
      </c>
      <c r="P7895" s="34">
        <v>74.361033112472896</v>
      </c>
      <c r="Q7895" t="s">
        <v>6</v>
      </c>
      <c r="R7895" t="s">
        <v>6</v>
      </c>
      <c r="S7895" t="s">
        <v>6</v>
      </c>
      <c r="T7895" t="s">
        <v>8333</v>
      </c>
      <c r="U7895" t="s">
        <v>6</v>
      </c>
      <c r="V7895" t="s">
        <v>6</v>
      </c>
      <c r="W7895" t="s">
        <v>8334</v>
      </c>
      <c r="X7895" t="s">
        <v>8334</v>
      </c>
      <c r="Y7895" t="s">
        <v>6</v>
      </c>
      <c r="Z7895" t="s">
        <v>6</v>
      </c>
      <c r="AA7895" t="s">
        <v>6</v>
      </c>
      <c r="AB7895" t="s">
        <v>15054</v>
      </c>
      <c r="AC7895" t="s">
        <v>14852</v>
      </c>
    </row>
    <row r="7896" spans="1:29" x14ac:dyDescent="0.3">
      <c r="A7896" t="s">
        <v>340</v>
      </c>
      <c r="B7896" s="35">
        <v>628</v>
      </c>
      <c r="C7896" t="s">
        <v>190</v>
      </c>
      <c r="D7896" s="35">
        <v>1967</v>
      </c>
      <c r="E7896" t="s">
        <v>8351</v>
      </c>
      <c r="F7896" s="34" t="s">
        <v>6</v>
      </c>
      <c r="G7896" s="34" t="s">
        <v>6</v>
      </c>
      <c r="H7896" s="34" t="s">
        <v>6</v>
      </c>
      <c r="I7896" s="34">
        <v>13.778176440858157</v>
      </c>
      <c r="J7896" s="34" t="s">
        <v>6</v>
      </c>
      <c r="K7896" s="34" t="s">
        <v>6</v>
      </c>
      <c r="L7896" s="34" t="s">
        <v>6</v>
      </c>
      <c r="M7896" s="34" t="s">
        <v>6</v>
      </c>
      <c r="N7896" s="34" t="s">
        <v>6</v>
      </c>
      <c r="O7896" s="34" t="s">
        <v>6</v>
      </c>
      <c r="P7896" s="34">
        <v>77.529896789554002</v>
      </c>
      <c r="Q7896" t="s">
        <v>6</v>
      </c>
      <c r="R7896" t="s">
        <v>6</v>
      </c>
      <c r="S7896" t="s">
        <v>6</v>
      </c>
      <c r="T7896" t="s">
        <v>8333</v>
      </c>
      <c r="U7896" t="s">
        <v>6</v>
      </c>
      <c r="V7896" t="s">
        <v>6</v>
      </c>
      <c r="W7896" t="s">
        <v>8334</v>
      </c>
      <c r="X7896" t="s">
        <v>8334</v>
      </c>
      <c r="Y7896" t="s">
        <v>6</v>
      </c>
      <c r="Z7896" t="s">
        <v>6</v>
      </c>
      <c r="AA7896" t="s">
        <v>6</v>
      </c>
      <c r="AB7896" t="s">
        <v>15054</v>
      </c>
      <c r="AC7896" t="s">
        <v>14852</v>
      </c>
    </row>
    <row r="7897" spans="1:29" x14ac:dyDescent="0.3">
      <c r="A7897" t="s">
        <v>340</v>
      </c>
      <c r="B7897" s="35">
        <v>628</v>
      </c>
      <c r="C7897" t="s">
        <v>190</v>
      </c>
      <c r="D7897" s="35">
        <v>1968</v>
      </c>
      <c r="E7897" t="s">
        <v>8352</v>
      </c>
      <c r="F7897" s="34" t="s">
        <v>6</v>
      </c>
      <c r="G7897" s="34" t="s">
        <v>6</v>
      </c>
      <c r="H7897" s="34" t="s">
        <v>6</v>
      </c>
      <c r="I7897" s="34">
        <v>14.974379490420361</v>
      </c>
      <c r="J7897" s="34" t="s">
        <v>6</v>
      </c>
      <c r="K7897" s="34" t="s">
        <v>6</v>
      </c>
      <c r="L7897" s="34" t="s">
        <v>6</v>
      </c>
      <c r="M7897" s="34" t="s">
        <v>6</v>
      </c>
      <c r="N7897" s="34" t="s">
        <v>6</v>
      </c>
      <c r="O7897" s="34" t="s">
        <v>6</v>
      </c>
      <c r="P7897" s="34">
        <v>79.866784576257203</v>
      </c>
      <c r="Q7897" t="s">
        <v>6</v>
      </c>
      <c r="R7897" t="s">
        <v>6</v>
      </c>
      <c r="S7897" t="s">
        <v>6</v>
      </c>
      <c r="T7897" t="s">
        <v>8333</v>
      </c>
      <c r="U7897" t="s">
        <v>6</v>
      </c>
      <c r="V7897" t="s">
        <v>6</v>
      </c>
      <c r="W7897" t="s">
        <v>8334</v>
      </c>
      <c r="X7897" t="s">
        <v>8334</v>
      </c>
      <c r="Y7897" t="s">
        <v>6</v>
      </c>
      <c r="Z7897" t="s">
        <v>6</v>
      </c>
      <c r="AA7897" t="s">
        <v>6</v>
      </c>
      <c r="AB7897" t="s">
        <v>15054</v>
      </c>
      <c r="AC7897" t="s">
        <v>14852</v>
      </c>
    </row>
    <row r="7898" spans="1:29" x14ac:dyDescent="0.3">
      <c r="A7898" t="s">
        <v>340</v>
      </c>
      <c r="B7898" s="35">
        <v>628</v>
      </c>
      <c r="C7898" t="s">
        <v>190</v>
      </c>
      <c r="D7898" s="35">
        <v>1969</v>
      </c>
      <c r="E7898" t="s">
        <v>8353</v>
      </c>
      <c r="F7898" s="34" t="s">
        <v>6</v>
      </c>
      <c r="G7898" s="34" t="s">
        <v>6</v>
      </c>
      <c r="H7898" s="34" t="s">
        <v>6</v>
      </c>
      <c r="I7898" s="34">
        <v>15.23684730079591</v>
      </c>
      <c r="J7898" s="34" t="s">
        <v>6</v>
      </c>
      <c r="K7898" s="34" t="s">
        <v>6</v>
      </c>
      <c r="L7898" s="34" t="s">
        <v>6</v>
      </c>
      <c r="M7898" s="34" t="s">
        <v>6</v>
      </c>
      <c r="N7898" s="34" t="s">
        <v>6</v>
      </c>
      <c r="O7898" s="34" t="s">
        <v>6</v>
      </c>
      <c r="P7898" s="34">
        <v>89.673932372088601</v>
      </c>
      <c r="Q7898" t="s">
        <v>6</v>
      </c>
      <c r="R7898" t="s">
        <v>6</v>
      </c>
      <c r="S7898" t="s">
        <v>6</v>
      </c>
      <c r="T7898" t="s">
        <v>8333</v>
      </c>
      <c r="U7898" t="s">
        <v>6</v>
      </c>
      <c r="V7898" t="s">
        <v>6</v>
      </c>
      <c r="W7898" t="s">
        <v>8334</v>
      </c>
      <c r="X7898" t="s">
        <v>8334</v>
      </c>
      <c r="Y7898" t="s">
        <v>6</v>
      </c>
      <c r="Z7898" t="s">
        <v>6</v>
      </c>
      <c r="AA7898" t="s">
        <v>6</v>
      </c>
      <c r="AB7898" t="s">
        <v>15054</v>
      </c>
      <c r="AC7898" t="s">
        <v>14852</v>
      </c>
    </row>
    <row r="7899" spans="1:29" x14ac:dyDescent="0.3">
      <c r="A7899" t="s">
        <v>340</v>
      </c>
      <c r="B7899" s="35">
        <v>628</v>
      </c>
      <c r="C7899" t="s">
        <v>190</v>
      </c>
      <c r="D7899" s="35">
        <v>1970</v>
      </c>
      <c r="E7899" t="s">
        <v>8354</v>
      </c>
      <c r="F7899" s="34" t="s">
        <v>6</v>
      </c>
      <c r="G7899" s="34" t="s">
        <v>6</v>
      </c>
      <c r="H7899" s="34" t="s">
        <v>6</v>
      </c>
      <c r="I7899" s="34">
        <v>11.086628229007525</v>
      </c>
      <c r="J7899" s="34" t="s">
        <v>6</v>
      </c>
      <c r="K7899" s="34" t="s">
        <v>6</v>
      </c>
      <c r="L7899" s="34" t="s">
        <v>6</v>
      </c>
      <c r="M7899" s="34" t="s">
        <v>6</v>
      </c>
      <c r="N7899" s="34" t="s">
        <v>6</v>
      </c>
      <c r="O7899" s="34">
        <v>10.869253119508802</v>
      </c>
      <c r="P7899" s="34">
        <v>106.823358963663</v>
      </c>
      <c r="Q7899" t="s">
        <v>6</v>
      </c>
      <c r="R7899" t="s">
        <v>6</v>
      </c>
      <c r="S7899" t="s">
        <v>6</v>
      </c>
      <c r="T7899" t="s">
        <v>8333</v>
      </c>
      <c r="U7899" t="s">
        <v>6</v>
      </c>
      <c r="V7899" t="s">
        <v>6</v>
      </c>
      <c r="W7899" t="s">
        <v>8334</v>
      </c>
      <c r="X7899" t="s">
        <v>8334</v>
      </c>
      <c r="Y7899" t="s">
        <v>6</v>
      </c>
      <c r="Z7899" t="s">
        <v>6</v>
      </c>
      <c r="AA7899" t="s">
        <v>6</v>
      </c>
      <c r="AB7899" t="s">
        <v>15054</v>
      </c>
      <c r="AC7899" t="s">
        <v>14852</v>
      </c>
    </row>
    <row r="7900" spans="1:29" x14ac:dyDescent="0.3">
      <c r="A7900" t="s">
        <v>340</v>
      </c>
      <c r="B7900" s="35">
        <v>628</v>
      </c>
      <c r="C7900" t="s">
        <v>190</v>
      </c>
      <c r="D7900" s="35">
        <v>1971</v>
      </c>
      <c r="E7900" t="s">
        <v>8355</v>
      </c>
      <c r="F7900" s="34" t="s">
        <v>6</v>
      </c>
      <c r="G7900" s="34" t="s">
        <v>6</v>
      </c>
      <c r="H7900" s="34" t="s">
        <v>6</v>
      </c>
      <c r="I7900" s="34">
        <v>8.9745770392260411</v>
      </c>
      <c r="J7900" s="34" t="s">
        <v>6</v>
      </c>
      <c r="K7900" s="34" t="s">
        <v>6</v>
      </c>
      <c r="L7900" s="34" t="s">
        <v>6</v>
      </c>
      <c r="M7900" s="34" t="s">
        <v>6</v>
      </c>
      <c r="N7900" s="34" t="s">
        <v>6</v>
      </c>
      <c r="O7900" s="34">
        <v>12.135702023659626</v>
      </c>
      <c r="P7900" s="34">
        <v>118.33892407362799</v>
      </c>
      <c r="Q7900" t="s">
        <v>6</v>
      </c>
      <c r="R7900" t="s">
        <v>6</v>
      </c>
      <c r="S7900" t="s">
        <v>6</v>
      </c>
      <c r="T7900" t="s">
        <v>8333</v>
      </c>
      <c r="U7900" t="s">
        <v>6</v>
      </c>
      <c r="V7900" t="s">
        <v>6</v>
      </c>
      <c r="W7900" t="s">
        <v>8334</v>
      </c>
      <c r="X7900" t="s">
        <v>8334</v>
      </c>
      <c r="Y7900" t="s">
        <v>6</v>
      </c>
      <c r="Z7900" t="s">
        <v>6</v>
      </c>
      <c r="AA7900" t="s">
        <v>6</v>
      </c>
      <c r="AB7900" t="s">
        <v>15054</v>
      </c>
      <c r="AC7900" t="s">
        <v>14852</v>
      </c>
    </row>
    <row r="7901" spans="1:29" x14ac:dyDescent="0.3">
      <c r="A7901" t="s">
        <v>340</v>
      </c>
      <c r="B7901" s="35">
        <v>628</v>
      </c>
      <c r="C7901" t="s">
        <v>190</v>
      </c>
      <c r="D7901" s="35">
        <v>1972</v>
      </c>
      <c r="E7901" t="s">
        <v>8356</v>
      </c>
      <c r="F7901" s="34" t="s">
        <v>6</v>
      </c>
      <c r="G7901" s="34" t="s">
        <v>6</v>
      </c>
      <c r="H7901" s="34" t="s">
        <v>6</v>
      </c>
      <c r="I7901" s="34">
        <v>8.676519729873247</v>
      </c>
      <c r="J7901" s="34" t="s">
        <v>6</v>
      </c>
      <c r="K7901" s="34" t="s">
        <v>6</v>
      </c>
      <c r="L7901" s="34" t="s">
        <v>6</v>
      </c>
      <c r="M7901" s="34" t="s">
        <v>6</v>
      </c>
      <c r="N7901" s="34" t="s">
        <v>6</v>
      </c>
      <c r="O7901" s="34">
        <v>8.7252413755768945</v>
      </c>
      <c r="P7901" s="34">
        <v>124.499427716298</v>
      </c>
      <c r="Q7901" t="s">
        <v>6</v>
      </c>
      <c r="R7901" t="s">
        <v>6</v>
      </c>
      <c r="S7901" t="s">
        <v>6</v>
      </c>
      <c r="T7901" t="s">
        <v>8333</v>
      </c>
      <c r="U7901" t="s">
        <v>6</v>
      </c>
      <c r="V7901" t="s">
        <v>6</v>
      </c>
      <c r="W7901" t="s">
        <v>8334</v>
      </c>
      <c r="X7901" t="s">
        <v>8334</v>
      </c>
      <c r="Y7901" t="s">
        <v>6</v>
      </c>
      <c r="Z7901" t="s">
        <v>6</v>
      </c>
      <c r="AA7901" t="s">
        <v>6</v>
      </c>
      <c r="AB7901" t="s">
        <v>15054</v>
      </c>
      <c r="AC7901" t="s">
        <v>14852</v>
      </c>
    </row>
    <row r="7902" spans="1:29" x14ac:dyDescent="0.3">
      <c r="A7902" t="s">
        <v>340</v>
      </c>
      <c r="B7902" s="35">
        <v>628</v>
      </c>
      <c r="C7902" t="s">
        <v>190</v>
      </c>
      <c r="D7902" s="35">
        <v>1973</v>
      </c>
      <c r="E7902" t="s">
        <v>8357</v>
      </c>
      <c r="F7902" s="34" t="s">
        <v>6</v>
      </c>
      <c r="G7902" s="34" t="s">
        <v>6</v>
      </c>
      <c r="H7902" s="34" t="s">
        <v>6</v>
      </c>
      <c r="I7902" s="34">
        <v>9.1892197158767104</v>
      </c>
      <c r="J7902" s="34" t="s">
        <v>6</v>
      </c>
      <c r="K7902" s="34" t="s">
        <v>6</v>
      </c>
      <c r="L7902" s="34" t="s">
        <v>6</v>
      </c>
      <c r="M7902" s="34" t="s">
        <v>6</v>
      </c>
      <c r="N7902" s="34" t="s">
        <v>6</v>
      </c>
      <c r="O7902" s="34">
        <v>9.4438522103222837</v>
      </c>
      <c r="P7902" s="34">
        <v>140.86723535403499</v>
      </c>
      <c r="Q7902" t="s">
        <v>6</v>
      </c>
      <c r="R7902" t="s">
        <v>6</v>
      </c>
      <c r="S7902" t="s">
        <v>6</v>
      </c>
      <c r="T7902" t="s">
        <v>8333</v>
      </c>
      <c r="U7902" t="s">
        <v>6</v>
      </c>
      <c r="V7902" t="s">
        <v>6</v>
      </c>
      <c r="W7902" t="s">
        <v>8334</v>
      </c>
      <c r="X7902" t="s">
        <v>8334</v>
      </c>
      <c r="Y7902" t="s">
        <v>6</v>
      </c>
      <c r="Z7902" t="s">
        <v>6</v>
      </c>
      <c r="AA7902" t="s">
        <v>6</v>
      </c>
      <c r="AB7902" t="s">
        <v>15054</v>
      </c>
      <c r="AC7902" t="s">
        <v>14852</v>
      </c>
    </row>
    <row r="7903" spans="1:29" x14ac:dyDescent="0.3">
      <c r="A7903" t="s">
        <v>340</v>
      </c>
      <c r="B7903" s="35">
        <v>628</v>
      </c>
      <c r="C7903" t="s">
        <v>190</v>
      </c>
      <c r="D7903" s="35">
        <v>1974</v>
      </c>
      <c r="E7903" t="s">
        <v>8358</v>
      </c>
      <c r="F7903" s="34" t="s">
        <v>6</v>
      </c>
      <c r="G7903" s="34" t="s">
        <v>6</v>
      </c>
      <c r="H7903" s="34" t="s">
        <v>6</v>
      </c>
      <c r="I7903" s="34">
        <v>10.731160559174207</v>
      </c>
      <c r="J7903" s="34" t="s">
        <v>6</v>
      </c>
      <c r="K7903" s="34" t="s">
        <v>6</v>
      </c>
      <c r="L7903" s="34" t="s">
        <v>6</v>
      </c>
      <c r="M7903" s="34" t="s">
        <v>6</v>
      </c>
      <c r="N7903" s="34" t="s">
        <v>6</v>
      </c>
      <c r="O7903" s="34">
        <v>12.63504485894693</v>
      </c>
      <c r="P7903" s="34">
        <v>161.51785788304599</v>
      </c>
      <c r="Q7903" t="s">
        <v>6</v>
      </c>
      <c r="R7903" t="s">
        <v>6</v>
      </c>
      <c r="S7903" t="s">
        <v>6</v>
      </c>
      <c r="T7903" t="s">
        <v>8333</v>
      </c>
      <c r="U7903" t="s">
        <v>6</v>
      </c>
      <c r="V7903" t="s">
        <v>6</v>
      </c>
      <c r="W7903" t="s">
        <v>8334</v>
      </c>
      <c r="X7903" t="s">
        <v>8334</v>
      </c>
      <c r="Y7903" t="s">
        <v>6</v>
      </c>
      <c r="Z7903" t="s">
        <v>6</v>
      </c>
      <c r="AA7903" t="s">
        <v>6</v>
      </c>
      <c r="AB7903" t="s">
        <v>15054</v>
      </c>
      <c r="AC7903" t="s">
        <v>14852</v>
      </c>
    </row>
    <row r="7904" spans="1:29" x14ac:dyDescent="0.3">
      <c r="A7904" t="s">
        <v>340</v>
      </c>
      <c r="B7904" s="35">
        <v>628</v>
      </c>
      <c r="C7904" t="s">
        <v>190</v>
      </c>
      <c r="D7904" s="35">
        <v>1975</v>
      </c>
      <c r="E7904" t="s">
        <v>8359</v>
      </c>
      <c r="F7904" s="34" t="s">
        <v>6</v>
      </c>
      <c r="G7904" s="34" t="s">
        <v>6</v>
      </c>
      <c r="H7904" s="34" t="s">
        <v>6</v>
      </c>
      <c r="I7904" s="34">
        <v>13.281942631405874</v>
      </c>
      <c r="J7904" s="34" t="s">
        <v>6</v>
      </c>
      <c r="K7904" s="34" t="s">
        <v>6</v>
      </c>
      <c r="L7904" s="34" t="s">
        <v>6</v>
      </c>
      <c r="M7904" s="34" t="s">
        <v>6</v>
      </c>
      <c r="N7904" s="34" t="s">
        <v>6</v>
      </c>
      <c r="O7904" s="34">
        <v>16.569345064779274</v>
      </c>
      <c r="P7904" s="34">
        <v>199.08921751736</v>
      </c>
      <c r="Q7904" t="s">
        <v>6</v>
      </c>
      <c r="R7904" t="s">
        <v>6</v>
      </c>
      <c r="S7904" t="s">
        <v>6</v>
      </c>
      <c r="T7904" t="s">
        <v>8333</v>
      </c>
      <c r="U7904" t="s">
        <v>6</v>
      </c>
      <c r="V7904" t="s">
        <v>6</v>
      </c>
      <c r="W7904" t="s">
        <v>8334</v>
      </c>
      <c r="X7904" t="s">
        <v>8334</v>
      </c>
      <c r="Y7904" t="s">
        <v>6</v>
      </c>
      <c r="Z7904" t="s">
        <v>6</v>
      </c>
      <c r="AA7904" t="s">
        <v>6</v>
      </c>
      <c r="AB7904" t="s">
        <v>15054</v>
      </c>
      <c r="AC7904" t="s">
        <v>14852</v>
      </c>
    </row>
    <row r="7905" spans="1:29" x14ac:dyDescent="0.3">
      <c r="A7905" t="s">
        <v>340</v>
      </c>
      <c r="B7905" s="35">
        <v>628</v>
      </c>
      <c r="C7905" t="s">
        <v>190</v>
      </c>
      <c r="D7905" s="35">
        <v>1976</v>
      </c>
      <c r="E7905" t="s">
        <v>8360</v>
      </c>
      <c r="F7905" s="34" t="s">
        <v>6</v>
      </c>
      <c r="G7905" s="34" t="s">
        <v>6</v>
      </c>
      <c r="H7905" s="34" t="s">
        <v>6</v>
      </c>
      <c r="I7905" s="34">
        <v>11.107278482213472</v>
      </c>
      <c r="J7905" s="34" t="s">
        <v>6</v>
      </c>
      <c r="K7905" s="34" t="s">
        <v>6</v>
      </c>
      <c r="L7905" s="34" t="s">
        <v>6</v>
      </c>
      <c r="M7905" s="34" t="s">
        <v>6</v>
      </c>
      <c r="N7905" s="34" t="s">
        <v>6</v>
      </c>
      <c r="O7905" s="34">
        <v>18.858154711185932</v>
      </c>
      <c r="P7905" s="34">
        <v>206.23177102565199</v>
      </c>
      <c r="Q7905" t="s">
        <v>6</v>
      </c>
      <c r="R7905" t="s">
        <v>6</v>
      </c>
      <c r="S7905" t="s">
        <v>6</v>
      </c>
      <c r="T7905" t="s">
        <v>8333</v>
      </c>
      <c r="U7905" t="s">
        <v>6</v>
      </c>
      <c r="V7905" t="s">
        <v>6</v>
      </c>
      <c r="W7905" t="s">
        <v>8334</v>
      </c>
      <c r="X7905" t="s">
        <v>8334</v>
      </c>
      <c r="Y7905" t="s">
        <v>6</v>
      </c>
      <c r="Z7905" t="s">
        <v>6</v>
      </c>
      <c r="AA7905" t="s">
        <v>6</v>
      </c>
      <c r="AB7905" t="s">
        <v>15054</v>
      </c>
      <c r="AC7905" t="s">
        <v>14852</v>
      </c>
    </row>
    <row r="7906" spans="1:29" x14ac:dyDescent="0.3">
      <c r="A7906" t="s">
        <v>340</v>
      </c>
      <c r="B7906" s="35">
        <v>628</v>
      </c>
      <c r="C7906" t="s">
        <v>190</v>
      </c>
      <c r="D7906" s="35">
        <v>1977</v>
      </c>
      <c r="E7906" t="s">
        <v>8361</v>
      </c>
      <c r="F7906" s="34" t="s">
        <v>6</v>
      </c>
      <c r="G7906" s="34" t="s">
        <v>6</v>
      </c>
      <c r="H7906" s="34" t="s">
        <v>6</v>
      </c>
      <c r="I7906" s="34">
        <v>12.276058234215178</v>
      </c>
      <c r="J7906" s="34" t="s">
        <v>6</v>
      </c>
      <c r="K7906" s="34" t="s">
        <v>6</v>
      </c>
      <c r="L7906" s="34" t="s">
        <v>6</v>
      </c>
      <c r="M7906" s="34" t="s">
        <v>6</v>
      </c>
      <c r="N7906" s="34" t="s">
        <v>6</v>
      </c>
      <c r="O7906" s="34">
        <v>23.049279839051533</v>
      </c>
      <c r="P7906" s="34">
        <v>227.017447811957</v>
      </c>
      <c r="Q7906" t="s">
        <v>6</v>
      </c>
      <c r="R7906" t="s">
        <v>6</v>
      </c>
      <c r="S7906" t="s">
        <v>6</v>
      </c>
      <c r="T7906" t="s">
        <v>8333</v>
      </c>
      <c r="U7906" t="s">
        <v>6</v>
      </c>
      <c r="V7906" t="s">
        <v>6</v>
      </c>
      <c r="W7906" t="s">
        <v>8334</v>
      </c>
      <c r="X7906" t="s">
        <v>8334</v>
      </c>
      <c r="Y7906" t="s">
        <v>6</v>
      </c>
      <c r="Z7906" t="s">
        <v>6</v>
      </c>
      <c r="AA7906" t="s">
        <v>6</v>
      </c>
      <c r="AB7906" t="s">
        <v>15054</v>
      </c>
      <c r="AC7906" t="s">
        <v>14852</v>
      </c>
    </row>
    <row r="7907" spans="1:29" x14ac:dyDescent="0.3">
      <c r="A7907" t="s">
        <v>340</v>
      </c>
      <c r="B7907" s="35">
        <v>628</v>
      </c>
      <c r="C7907" t="s">
        <v>190</v>
      </c>
      <c r="D7907" s="35">
        <v>1978</v>
      </c>
      <c r="E7907" t="s">
        <v>8362</v>
      </c>
      <c r="F7907" s="34" t="s">
        <v>6</v>
      </c>
      <c r="G7907" s="34" t="s">
        <v>6</v>
      </c>
      <c r="H7907" s="34" t="s">
        <v>6</v>
      </c>
      <c r="I7907" s="34">
        <v>14.885702427609223</v>
      </c>
      <c r="J7907" s="34" t="s">
        <v>6</v>
      </c>
      <c r="K7907" s="34" t="s">
        <v>6</v>
      </c>
      <c r="L7907" s="34" t="s">
        <v>6</v>
      </c>
      <c r="M7907" s="34" t="s">
        <v>6</v>
      </c>
      <c r="N7907" s="34" t="s">
        <v>6</v>
      </c>
      <c r="O7907" s="34">
        <v>25.137252433019956</v>
      </c>
      <c r="P7907" s="34">
        <v>248.20385201719901</v>
      </c>
      <c r="Q7907" t="s">
        <v>6</v>
      </c>
      <c r="R7907" t="s">
        <v>6</v>
      </c>
      <c r="S7907" t="s">
        <v>6</v>
      </c>
      <c r="T7907" t="s">
        <v>8333</v>
      </c>
      <c r="U7907" t="s">
        <v>6</v>
      </c>
      <c r="V7907" t="s">
        <v>6</v>
      </c>
      <c r="W7907" t="s">
        <v>8334</v>
      </c>
      <c r="X7907" t="s">
        <v>8334</v>
      </c>
      <c r="Y7907" t="s">
        <v>6</v>
      </c>
      <c r="Z7907" t="s">
        <v>6</v>
      </c>
      <c r="AA7907" t="s">
        <v>6</v>
      </c>
      <c r="AB7907" t="s">
        <v>15054</v>
      </c>
      <c r="AC7907" t="s">
        <v>14852</v>
      </c>
    </row>
    <row r="7908" spans="1:29" x14ac:dyDescent="0.3">
      <c r="A7908" t="s">
        <v>340</v>
      </c>
      <c r="B7908" s="35">
        <v>628</v>
      </c>
      <c r="C7908" t="s">
        <v>190</v>
      </c>
      <c r="D7908" s="35">
        <v>1979</v>
      </c>
      <c r="E7908" t="s">
        <v>8363</v>
      </c>
      <c r="F7908" s="34" t="s">
        <v>6</v>
      </c>
      <c r="G7908" s="34" t="s">
        <v>6</v>
      </c>
      <c r="H7908" s="34" t="s">
        <v>6</v>
      </c>
      <c r="I7908" s="34">
        <v>21.495144386369546</v>
      </c>
      <c r="J7908" s="34" t="s">
        <v>6</v>
      </c>
      <c r="K7908" s="34" t="s">
        <v>6</v>
      </c>
      <c r="L7908" s="34" t="s">
        <v>6</v>
      </c>
      <c r="M7908" s="34" t="s">
        <v>6</v>
      </c>
      <c r="N7908" s="34" t="s">
        <v>6</v>
      </c>
      <c r="O7908" s="34">
        <v>32.148974040464118</v>
      </c>
      <c r="P7908" s="34">
        <v>211.02240022871101</v>
      </c>
      <c r="Q7908" t="s">
        <v>6</v>
      </c>
      <c r="R7908" t="s">
        <v>6</v>
      </c>
      <c r="S7908" t="s">
        <v>6</v>
      </c>
      <c r="T7908" t="s">
        <v>8333</v>
      </c>
      <c r="U7908" t="s">
        <v>6</v>
      </c>
      <c r="V7908" t="s">
        <v>6</v>
      </c>
      <c r="W7908" t="s">
        <v>8334</v>
      </c>
      <c r="X7908" t="s">
        <v>8334</v>
      </c>
      <c r="Y7908" t="s">
        <v>6</v>
      </c>
      <c r="Z7908" t="s">
        <v>6</v>
      </c>
      <c r="AA7908" t="s">
        <v>6</v>
      </c>
      <c r="AB7908" t="s">
        <v>15054</v>
      </c>
      <c r="AC7908" t="s">
        <v>14852</v>
      </c>
    </row>
    <row r="7909" spans="1:29" x14ac:dyDescent="0.3">
      <c r="A7909" t="s">
        <v>340</v>
      </c>
      <c r="B7909" s="35">
        <v>628</v>
      </c>
      <c r="C7909" t="s">
        <v>190</v>
      </c>
      <c r="D7909" s="35">
        <v>1980</v>
      </c>
      <c r="E7909" t="s">
        <v>8364</v>
      </c>
      <c r="F7909" s="34" t="s">
        <v>6</v>
      </c>
      <c r="G7909" s="34" t="s">
        <v>6</v>
      </c>
      <c r="H7909" s="34" t="s">
        <v>6</v>
      </c>
      <c r="I7909" s="34">
        <v>20.664139455371448</v>
      </c>
      <c r="J7909" s="34" t="s">
        <v>6</v>
      </c>
      <c r="K7909" s="34" t="s">
        <v>6</v>
      </c>
      <c r="L7909" s="34" t="s">
        <v>6</v>
      </c>
      <c r="M7909" s="34" t="s">
        <v>6</v>
      </c>
      <c r="N7909" s="34" t="s">
        <v>6</v>
      </c>
      <c r="O7909" s="34">
        <v>31.466506470820558</v>
      </c>
      <c r="P7909" s="34">
        <v>215.51223292017201</v>
      </c>
      <c r="Q7909" t="s">
        <v>6</v>
      </c>
      <c r="R7909" t="s">
        <v>6</v>
      </c>
      <c r="S7909" t="s">
        <v>6</v>
      </c>
      <c r="T7909" t="s">
        <v>8333</v>
      </c>
      <c r="U7909" t="s">
        <v>6</v>
      </c>
      <c r="V7909" t="s">
        <v>6</v>
      </c>
      <c r="W7909" t="s">
        <v>8334</v>
      </c>
      <c r="X7909" t="s">
        <v>8334</v>
      </c>
      <c r="Y7909" t="s">
        <v>6</v>
      </c>
      <c r="Z7909" t="s">
        <v>6</v>
      </c>
      <c r="AA7909" t="s">
        <v>6</v>
      </c>
      <c r="AB7909" t="s">
        <v>15054</v>
      </c>
      <c r="AC7909" t="s">
        <v>14852</v>
      </c>
    </row>
    <row r="7910" spans="1:29" x14ac:dyDescent="0.3">
      <c r="A7910" t="s">
        <v>340</v>
      </c>
      <c r="B7910" s="35">
        <v>628</v>
      </c>
      <c r="C7910" t="s">
        <v>190</v>
      </c>
      <c r="D7910" s="35">
        <v>1981</v>
      </c>
      <c r="E7910" t="s">
        <v>8365</v>
      </c>
      <c r="F7910" s="34" t="s">
        <v>6</v>
      </c>
      <c r="G7910" s="34" t="s">
        <v>6</v>
      </c>
      <c r="H7910" s="34" t="s">
        <v>6</v>
      </c>
      <c r="I7910" s="34">
        <v>11.406712849878781</v>
      </c>
      <c r="J7910" s="34" t="s">
        <v>6</v>
      </c>
      <c r="K7910" s="34" t="s">
        <v>6</v>
      </c>
      <c r="L7910" s="34" t="s">
        <v>6</v>
      </c>
      <c r="M7910" s="34" t="s">
        <v>6</v>
      </c>
      <c r="N7910" s="34" t="s">
        <v>6</v>
      </c>
      <c r="O7910" s="34">
        <v>23.814909936039452</v>
      </c>
      <c r="P7910" s="34">
        <v>325.64439960458401</v>
      </c>
      <c r="Q7910" t="s">
        <v>6</v>
      </c>
      <c r="R7910" t="s">
        <v>6</v>
      </c>
      <c r="S7910" t="s">
        <v>6</v>
      </c>
      <c r="T7910" t="s">
        <v>8333</v>
      </c>
      <c r="U7910" t="s">
        <v>6</v>
      </c>
      <c r="V7910" t="s">
        <v>6</v>
      </c>
      <c r="W7910" t="s">
        <v>8334</v>
      </c>
      <c r="X7910" t="s">
        <v>8334</v>
      </c>
      <c r="Y7910" t="s">
        <v>6</v>
      </c>
      <c r="Z7910" t="s">
        <v>6</v>
      </c>
      <c r="AA7910" t="s">
        <v>6</v>
      </c>
      <c r="AB7910" t="s">
        <v>15054</v>
      </c>
      <c r="AC7910" t="s">
        <v>14852</v>
      </c>
    </row>
    <row r="7911" spans="1:29" x14ac:dyDescent="0.3">
      <c r="A7911" t="s">
        <v>340</v>
      </c>
      <c r="B7911" s="35">
        <v>628</v>
      </c>
      <c r="C7911" t="s">
        <v>190</v>
      </c>
      <c r="D7911" s="35">
        <v>1982</v>
      </c>
      <c r="E7911" t="s">
        <v>8366</v>
      </c>
      <c r="F7911" s="34" t="s">
        <v>6</v>
      </c>
      <c r="G7911" s="34" t="s">
        <v>6</v>
      </c>
      <c r="H7911" s="34" t="s">
        <v>6</v>
      </c>
      <c r="I7911" s="34">
        <v>9.6780336252702579</v>
      </c>
      <c r="J7911" s="34" t="s">
        <v>6</v>
      </c>
      <c r="K7911" s="34" t="s">
        <v>6</v>
      </c>
      <c r="L7911" s="34" t="s">
        <v>6</v>
      </c>
      <c r="M7911" s="34" t="s">
        <v>6</v>
      </c>
      <c r="N7911" s="34" t="s">
        <v>6</v>
      </c>
      <c r="O7911" s="34">
        <v>20.828096417297427</v>
      </c>
      <c r="P7911" s="34">
        <v>368.21805206393299</v>
      </c>
      <c r="Q7911" t="s">
        <v>6</v>
      </c>
      <c r="R7911" t="s">
        <v>6</v>
      </c>
      <c r="S7911" t="s">
        <v>6</v>
      </c>
      <c r="T7911" t="s">
        <v>8333</v>
      </c>
      <c r="U7911" t="s">
        <v>6</v>
      </c>
      <c r="V7911" t="s">
        <v>6</v>
      </c>
      <c r="W7911" t="s">
        <v>8334</v>
      </c>
      <c r="X7911" t="s">
        <v>8334</v>
      </c>
      <c r="Y7911" t="s">
        <v>6</v>
      </c>
      <c r="Z7911" t="s">
        <v>6</v>
      </c>
      <c r="AA7911" t="s">
        <v>6</v>
      </c>
      <c r="AB7911" t="s">
        <v>15054</v>
      </c>
      <c r="AC7911" t="s">
        <v>14852</v>
      </c>
    </row>
    <row r="7912" spans="1:29" x14ac:dyDescent="0.3">
      <c r="A7912" t="s">
        <v>340</v>
      </c>
      <c r="B7912" s="35">
        <v>628</v>
      </c>
      <c r="C7912" t="s">
        <v>190</v>
      </c>
      <c r="D7912" s="35">
        <v>1983</v>
      </c>
      <c r="E7912" t="s">
        <v>8367</v>
      </c>
      <c r="F7912" s="34" t="s">
        <v>6</v>
      </c>
      <c r="G7912" s="34" t="s">
        <v>6</v>
      </c>
      <c r="H7912" s="34" t="s">
        <v>6</v>
      </c>
      <c r="I7912" s="34">
        <v>8.4376010137819257</v>
      </c>
      <c r="J7912" s="34" t="s">
        <v>6</v>
      </c>
      <c r="K7912" s="34" t="s">
        <v>6</v>
      </c>
      <c r="L7912" s="34" t="s">
        <v>6</v>
      </c>
      <c r="M7912" s="34" t="s">
        <v>6</v>
      </c>
      <c r="N7912" s="34" t="s">
        <v>6</v>
      </c>
      <c r="O7912" s="34">
        <v>20.427565452110599</v>
      </c>
      <c r="P7912" s="34">
        <v>457.050180005838</v>
      </c>
      <c r="Q7912" t="s">
        <v>6</v>
      </c>
      <c r="R7912" t="s">
        <v>6</v>
      </c>
      <c r="S7912" t="s">
        <v>6</v>
      </c>
      <c r="T7912" t="s">
        <v>8333</v>
      </c>
      <c r="U7912" t="s">
        <v>6</v>
      </c>
      <c r="V7912" t="s">
        <v>6</v>
      </c>
      <c r="W7912" t="s">
        <v>8334</v>
      </c>
      <c r="X7912" t="s">
        <v>8334</v>
      </c>
      <c r="Y7912" t="s">
        <v>6</v>
      </c>
      <c r="Z7912" t="s">
        <v>6</v>
      </c>
      <c r="AA7912" t="s">
        <v>6</v>
      </c>
      <c r="AB7912" t="s">
        <v>15054</v>
      </c>
      <c r="AC7912" t="s">
        <v>14852</v>
      </c>
    </row>
    <row r="7913" spans="1:29" x14ac:dyDescent="0.3">
      <c r="A7913" t="s">
        <v>340</v>
      </c>
      <c r="B7913" s="35">
        <v>628</v>
      </c>
      <c r="C7913" t="s">
        <v>190</v>
      </c>
      <c r="D7913" s="35">
        <v>1984</v>
      </c>
      <c r="E7913" t="s">
        <v>8368</v>
      </c>
      <c r="F7913" s="34" t="s">
        <v>6</v>
      </c>
      <c r="G7913" s="34" t="s">
        <v>6</v>
      </c>
      <c r="H7913" s="34" t="s">
        <v>6</v>
      </c>
      <c r="I7913" s="34">
        <v>9.6697428191808168</v>
      </c>
      <c r="J7913" s="34" t="s">
        <v>6</v>
      </c>
      <c r="K7913" s="34" t="s">
        <v>6</v>
      </c>
      <c r="L7913" s="34" t="s">
        <v>6</v>
      </c>
      <c r="M7913" s="34" t="s">
        <v>6</v>
      </c>
      <c r="N7913" s="34" t="s">
        <v>6</v>
      </c>
      <c r="O7913" s="34">
        <v>17.307550506105919</v>
      </c>
      <c r="P7913" s="34">
        <v>564.39450648265495</v>
      </c>
      <c r="Q7913" t="s">
        <v>6</v>
      </c>
      <c r="R7913" t="s">
        <v>6</v>
      </c>
      <c r="S7913" t="s">
        <v>6</v>
      </c>
      <c r="T7913" t="s">
        <v>8333</v>
      </c>
      <c r="U7913" t="s">
        <v>6</v>
      </c>
      <c r="V7913" t="s">
        <v>6</v>
      </c>
      <c r="W7913" t="s">
        <v>8334</v>
      </c>
      <c r="X7913" t="s">
        <v>8334</v>
      </c>
      <c r="Y7913" t="s">
        <v>6</v>
      </c>
      <c r="Z7913" t="s">
        <v>6</v>
      </c>
      <c r="AA7913" t="s">
        <v>6</v>
      </c>
      <c r="AB7913" t="s">
        <v>15054</v>
      </c>
      <c r="AC7913" t="s">
        <v>14852</v>
      </c>
    </row>
    <row r="7914" spans="1:29" x14ac:dyDescent="0.3">
      <c r="A7914" t="s">
        <v>340</v>
      </c>
      <c r="B7914" s="35">
        <v>628</v>
      </c>
      <c r="C7914" t="s">
        <v>190</v>
      </c>
      <c r="D7914" s="35">
        <v>1985</v>
      </c>
      <c r="E7914" t="s">
        <v>8369</v>
      </c>
      <c r="F7914" s="34" t="s">
        <v>6</v>
      </c>
      <c r="G7914" s="34" t="s">
        <v>6</v>
      </c>
      <c r="H7914" s="34" t="s">
        <v>6</v>
      </c>
      <c r="I7914" s="34">
        <v>13.46738622015055</v>
      </c>
      <c r="J7914" s="34" t="s">
        <v>6</v>
      </c>
      <c r="K7914" s="34" t="s">
        <v>6</v>
      </c>
      <c r="L7914" s="34" t="s">
        <v>6</v>
      </c>
      <c r="M7914" s="34" t="s">
        <v>6</v>
      </c>
      <c r="N7914" s="34" t="s">
        <v>6</v>
      </c>
      <c r="O7914" s="34">
        <v>15.956917546062149</v>
      </c>
      <c r="P7914" s="34">
        <v>573.05604267266006</v>
      </c>
      <c r="Q7914" t="s">
        <v>6</v>
      </c>
      <c r="R7914" t="s">
        <v>6</v>
      </c>
      <c r="S7914" t="s">
        <v>6</v>
      </c>
      <c r="T7914" t="s">
        <v>8333</v>
      </c>
      <c r="U7914" t="s">
        <v>6</v>
      </c>
      <c r="V7914" t="s">
        <v>6</v>
      </c>
      <c r="W7914" t="s">
        <v>8334</v>
      </c>
      <c r="X7914" t="s">
        <v>8334</v>
      </c>
      <c r="Y7914" t="s">
        <v>6</v>
      </c>
      <c r="Z7914" t="s">
        <v>6</v>
      </c>
      <c r="AA7914" t="s">
        <v>6</v>
      </c>
      <c r="AB7914" t="s">
        <v>15054</v>
      </c>
      <c r="AC7914" t="s">
        <v>14852</v>
      </c>
    </row>
    <row r="7915" spans="1:29" x14ac:dyDescent="0.3">
      <c r="A7915" t="s">
        <v>340</v>
      </c>
      <c r="B7915" s="35">
        <v>628</v>
      </c>
      <c r="C7915" t="s">
        <v>190</v>
      </c>
      <c r="D7915" s="35">
        <v>1986</v>
      </c>
      <c r="E7915" t="s">
        <v>8370</v>
      </c>
      <c r="F7915" s="34" t="s">
        <v>6</v>
      </c>
      <c r="G7915" s="34" t="s">
        <v>6</v>
      </c>
      <c r="H7915" s="34" t="s">
        <v>6</v>
      </c>
      <c r="I7915" s="34">
        <v>16.386942476683092</v>
      </c>
      <c r="J7915" s="34" t="s">
        <v>6</v>
      </c>
      <c r="K7915" s="34" t="s">
        <v>6</v>
      </c>
      <c r="L7915" s="34" t="s">
        <v>6</v>
      </c>
      <c r="M7915" s="34" t="s">
        <v>6</v>
      </c>
      <c r="N7915" s="34" t="s">
        <v>6</v>
      </c>
      <c r="O7915" s="34">
        <v>15.907385450724743</v>
      </c>
      <c r="P7915" s="34">
        <v>543.86079348441501</v>
      </c>
      <c r="Q7915" t="s">
        <v>6</v>
      </c>
      <c r="R7915" t="s">
        <v>6</v>
      </c>
      <c r="S7915" t="s">
        <v>6</v>
      </c>
      <c r="T7915" t="s">
        <v>8333</v>
      </c>
      <c r="U7915" t="s">
        <v>6</v>
      </c>
      <c r="V7915" t="s">
        <v>6</v>
      </c>
      <c r="W7915" t="s">
        <v>8334</v>
      </c>
      <c r="X7915" t="s">
        <v>8334</v>
      </c>
      <c r="Y7915" t="s">
        <v>6</v>
      </c>
      <c r="Z7915" t="s">
        <v>6</v>
      </c>
      <c r="AA7915" t="s">
        <v>6</v>
      </c>
      <c r="AB7915" t="s">
        <v>15054</v>
      </c>
      <c r="AC7915" t="s">
        <v>14852</v>
      </c>
    </row>
    <row r="7916" spans="1:29" x14ac:dyDescent="0.3">
      <c r="A7916" t="s">
        <v>340</v>
      </c>
      <c r="B7916" s="35">
        <v>628</v>
      </c>
      <c r="C7916" t="s">
        <v>190</v>
      </c>
      <c r="D7916" s="35">
        <v>1987</v>
      </c>
      <c r="E7916" t="s">
        <v>8371</v>
      </c>
      <c r="F7916" s="34" t="s">
        <v>6</v>
      </c>
      <c r="G7916" s="34" t="s">
        <v>6</v>
      </c>
      <c r="H7916" s="34" t="s">
        <v>6</v>
      </c>
      <c r="I7916" s="34">
        <v>16.475237162478564</v>
      </c>
      <c r="J7916" s="34" t="s">
        <v>6</v>
      </c>
      <c r="K7916" s="34" t="s">
        <v>6</v>
      </c>
      <c r="L7916" s="34" t="s">
        <v>6</v>
      </c>
      <c r="M7916" s="34" t="s">
        <v>6</v>
      </c>
      <c r="N7916" s="34" t="s">
        <v>6</v>
      </c>
      <c r="O7916" s="34">
        <v>18.530455695180553</v>
      </c>
      <c r="P7916" s="34">
        <v>534.95996400644901</v>
      </c>
      <c r="Q7916" t="s">
        <v>6</v>
      </c>
      <c r="R7916" t="s">
        <v>6</v>
      </c>
      <c r="S7916" t="s">
        <v>6</v>
      </c>
      <c r="T7916" t="s">
        <v>8333</v>
      </c>
      <c r="U7916" t="s">
        <v>6</v>
      </c>
      <c r="V7916" t="s">
        <v>6</v>
      </c>
      <c r="W7916" t="s">
        <v>8334</v>
      </c>
      <c r="X7916" t="s">
        <v>8334</v>
      </c>
      <c r="Y7916" t="s">
        <v>6</v>
      </c>
      <c r="Z7916" t="s">
        <v>6</v>
      </c>
      <c r="AA7916" t="s">
        <v>6</v>
      </c>
      <c r="AB7916" t="s">
        <v>15054</v>
      </c>
      <c r="AC7916" t="s">
        <v>14852</v>
      </c>
    </row>
    <row r="7917" spans="1:29" x14ac:dyDescent="0.3">
      <c r="A7917" t="s">
        <v>340</v>
      </c>
      <c r="B7917" s="35">
        <v>628</v>
      </c>
      <c r="C7917" t="s">
        <v>190</v>
      </c>
      <c r="D7917" s="35">
        <v>1988</v>
      </c>
      <c r="E7917" t="s">
        <v>8372</v>
      </c>
      <c r="F7917" s="34" t="s">
        <v>6</v>
      </c>
      <c r="G7917" s="34" t="s">
        <v>6</v>
      </c>
      <c r="H7917" s="34" t="s">
        <v>6</v>
      </c>
      <c r="I7917" s="34">
        <v>5.9547637654448167</v>
      </c>
      <c r="J7917" s="34" t="s">
        <v>6</v>
      </c>
      <c r="K7917" s="34" t="s">
        <v>6</v>
      </c>
      <c r="L7917" s="34" t="s">
        <v>6</v>
      </c>
      <c r="M7917" s="34" t="s">
        <v>6</v>
      </c>
      <c r="N7917" s="34" t="s">
        <v>6</v>
      </c>
      <c r="O7917" s="34">
        <v>18.311366390864638</v>
      </c>
      <c r="P7917" s="34">
        <v>619.96046322701295</v>
      </c>
      <c r="Q7917" t="s">
        <v>6</v>
      </c>
      <c r="R7917" t="s">
        <v>6</v>
      </c>
      <c r="S7917" t="s">
        <v>6</v>
      </c>
      <c r="T7917" t="s">
        <v>8333</v>
      </c>
      <c r="U7917" t="s">
        <v>6</v>
      </c>
      <c r="V7917" t="s">
        <v>6</v>
      </c>
      <c r="W7917" t="s">
        <v>8334</v>
      </c>
      <c r="X7917" t="s">
        <v>8334</v>
      </c>
      <c r="Y7917" t="s">
        <v>6</v>
      </c>
      <c r="Z7917" t="s">
        <v>6</v>
      </c>
      <c r="AA7917" t="s">
        <v>6</v>
      </c>
      <c r="AB7917" t="s">
        <v>15054</v>
      </c>
      <c r="AC7917" t="s">
        <v>14852</v>
      </c>
    </row>
    <row r="7918" spans="1:29" x14ac:dyDescent="0.3">
      <c r="A7918" t="s">
        <v>340</v>
      </c>
      <c r="B7918" s="35">
        <v>628</v>
      </c>
      <c r="C7918" t="s">
        <v>190</v>
      </c>
      <c r="D7918" s="35">
        <v>1989</v>
      </c>
      <c r="E7918" t="s">
        <v>8373</v>
      </c>
      <c r="F7918" s="34" t="s">
        <v>6</v>
      </c>
      <c r="G7918" s="34" t="s">
        <v>6</v>
      </c>
      <c r="H7918" s="34" t="s">
        <v>6</v>
      </c>
      <c r="I7918" s="34">
        <v>5.5736354925604328</v>
      </c>
      <c r="J7918" s="34" t="s">
        <v>6</v>
      </c>
      <c r="K7918" s="34" t="s">
        <v>6</v>
      </c>
      <c r="L7918" s="34" t="s">
        <v>6</v>
      </c>
      <c r="M7918" s="34" t="s">
        <v>6</v>
      </c>
      <c r="N7918" s="34" t="s">
        <v>6</v>
      </c>
      <c r="O7918" s="34">
        <v>19.654392554639717</v>
      </c>
      <c r="P7918" s="34">
        <v>627.00713673752603</v>
      </c>
      <c r="Q7918" t="s">
        <v>6</v>
      </c>
      <c r="R7918" t="s">
        <v>6</v>
      </c>
      <c r="S7918" t="s">
        <v>6</v>
      </c>
      <c r="T7918" t="s">
        <v>8333</v>
      </c>
      <c r="U7918" t="s">
        <v>6</v>
      </c>
      <c r="V7918" t="s">
        <v>6</v>
      </c>
      <c r="W7918" t="s">
        <v>8334</v>
      </c>
      <c r="X7918" t="s">
        <v>8334</v>
      </c>
      <c r="Y7918" t="s">
        <v>6</v>
      </c>
      <c r="Z7918" t="s">
        <v>6</v>
      </c>
      <c r="AA7918" t="s">
        <v>6</v>
      </c>
      <c r="AB7918" t="s">
        <v>15054</v>
      </c>
      <c r="AC7918" t="s">
        <v>14852</v>
      </c>
    </row>
    <row r="7919" spans="1:29" x14ac:dyDescent="0.3">
      <c r="A7919" t="s">
        <v>340</v>
      </c>
      <c r="B7919" s="35">
        <v>628</v>
      </c>
      <c r="C7919" t="s">
        <v>190</v>
      </c>
      <c r="D7919" s="35">
        <v>1990</v>
      </c>
      <c r="E7919" t="s">
        <v>8374</v>
      </c>
      <c r="F7919" s="34" t="s">
        <v>6</v>
      </c>
      <c r="G7919" s="34" t="s">
        <v>6</v>
      </c>
      <c r="H7919" s="34" t="s">
        <v>6</v>
      </c>
      <c r="I7919" s="34">
        <v>5.6524709564140165</v>
      </c>
      <c r="J7919" s="34" t="s">
        <v>6</v>
      </c>
      <c r="K7919" s="34" t="s">
        <v>6</v>
      </c>
      <c r="L7919" s="34" t="s">
        <v>6</v>
      </c>
      <c r="M7919" s="34" t="s">
        <v>6</v>
      </c>
      <c r="N7919" s="34" t="s">
        <v>6</v>
      </c>
      <c r="O7919" s="34">
        <v>21.421371622850209</v>
      </c>
      <c r="P7919" s="34">
        <v>644.91743191007902</v>
      </c>
      <c r="Q7919" t="s">
        <v>6</v>
      </c>
      <c r="R7919" t="s">
        <v>6</v>
      </c>
      <c r="S7919" t="s">
        <v>6</v>
      </c>
      <c r="T7919" t="s">
        <v>8333</v>
      </c>
      <c r="U7919" t="s">
        <v>6</v>
      </c>
      <c r="V7919" t="s">
        <v>6</v>
      </c>
      <c r="W7919" t="s">
        <v>8334</v>
      </c>
      <c r="X7919" t="s">
        <v>8334</v>
      </c>
      <c r="Y7919" t="s">
        <v>6</v>
      </c>
      <c r="Z7919" t="s">
        <v>6</v>
      </c>
      <c r="AA7919" t="s">
        <v>6</v>
      </c>
      <c r="AB7919" t="s">
        <v>15054</v>
      </c>
      <c r="AC7919" t="s">
        <v>14852</v>
      </c>
    </row>
    <row r="7920" spans="1:29" x14ac:dyDescent="0.3">
      <c r="A7920" t="s">
        <v>340</v>
      </c>
      <c r="B7920" s="35">
        <v>628</v>
      </c>
      <c r="C7920" t="s">
        <v>190</v>
      </c>
      <c r="D7920" s="35">
        <v>1991</v>
      </c>
      <c r="E7920" t="s">
        <v>8375</v>
      </c>
      <c r="F7920" s="34" t="s">
        <v>6</v>
      </c>
      <c r="G7920" s="34" t="s">
        <v>6</v>
      </c>
      <c r="H7920" s="34" t="s">
        <v>6</v>
      </c>
      <c r="I7920" s="34">
        <v>5.6531740311113072</v>
      </c>
      <c r="J7920" s="34" t="s">
        <v>6</v>
      </c>
      <c r="K7920" s="34" t="s">
        <v>6</v>
      </c>
      <c r="L7920" s="34" t="s">
        <v>6</v>
      </c>
      <c r="M7920" s="34" t="s">
        <v>6</v>
      </c>
      <c r="N7920" s="34" t="s">
        <v>6</v>
      </c>
      <c r="O7920" s="34">
        <v>26.017126588930328</v>
      </c>
      <c r="P7920" s="34">
        <v>662.09369859195601</v>
      </c>
      <c r="Q7920" t="s">
        <v>6</v>
      </c>
      <c r="R7920" t="s">
        <v>6</v>
      </c>
      <c r="S7920" t="s">
        <v>6</v>
      </c>
      <c r="T7920" t="s">
        <v>8333</v>
      </c>
      <c r="U7920" t="s">
        <v>6</v>
      </c>
      <c r="V7920" t="s">
        <v>6</v>
      </c>
      <c r="W7920" t="s">
        <v>8334</v>
      </c>
      <c r="X7920" t="s">
        <v>8334</v>
      </c>
      <c r="Y7920" t="s">
        <v>6</v>
      </c>
      <c r="Z7920" t="s">
        <v>6</v>
      </c>
      <c r="AA7920" t="s">
        <v>6</v>
      </c>
      <c r="AB7920" t="s">
        <v>15054</v>
      </c>
      <c r="AC7920" t="s">
        <v>14852</v>
      </c>
    </row>
    <row r="7921" spans="1:29" x14ac:dyDescent="0.3">
      <c r="A7921" t="s">
        <v>340</v>
      </c>
      <c r="B7921">
        <v>628</v>
      </c>
      <c r="C7921" t="s">
        <v>190</v>
      </c>
      <c r="D7921">
        <v>1992</v>
      </c>
      <c r="E7921" t="s">
        <v>8376</v>
      </c>
      <c r="F7921" s="34" t="s">
        <v>6</v>
      </c>
      <c r="G7921" s="34" t="s">
        <v>6</v>
      </c>
      <c r="H7921" s="34" t="s">
        <v>6</v>
      </c>
      <c r="I7921" s="34">
        <v>5.5642507850405618</v>
      </c>
      <c r="J7921" s="34" t="s">
        <v>6</v>
      </c>
      <c r="K7921" s="34" t="s">
        <v>6</v>
      </c>
      <c r="L7921" s="34" t="s">
        <v>6</v>
      </c>
      <c r="M7921" s="34" t="s">
        <v>6</v>
      </c>
      <c r="N7921" s="34" t="s">
        <v>6</v>
      </c>
      <c r="O7921" s="34">
        <v>29.625087808242746</v>
      </c>
      <c r="P7921" s="34">
        <v>647.56154156148398</v>
      </c>
      <c r="Q7921" t="s">
        <v>6</v>
      </c>
      <c r="R7921" t="s">
        <v>6</v>
      </c>
      <c r="S7921" t="s">
        <v>6</v>
      </c>
      <c r="T7921" t="s">
        <v>8333</v>
      </c>
      <c r="U7921" t="s">
        <v>6</v>
      </c>
      <c r="V7921" t="s">
        <v>6</v>
      </c>
      <c r="W7921" t="s">
        <v>8334</v>
      </c>
      <c r="X7921" t="s">
        <v>8334</v>
      </c>
      <c r="Y7921" t="s">
        <v>6</v>
      </c>
      <c r="Z7921" t="s">
        <v>6</v>
      </c>
      <c r="AA7921" t="s">
        <v>6</v>
      </c>
      <c r="AB7921" t="s">
        <v>15054</v>
      </c>
      <c r="AC7921" t="s">
        <v>14852</v>
      </c>
    </row>
    <row r="7922" spans="1:29" x14ac:dyDescent="0.3">
      <c r="A7922" t="s">
        <v>340</v>
      </c>
      <c r="B7922" s="35">
        <v>628</v>
      </c>
      <c r="C7922" t="s">
        <v>190</v>
      </c>
      <c r="D7922" s="35">
        <v>1993</v>
      </c>
      <c r="E7922" t="s">
        <v>8377</v>
      </c>
      <c r="F7922" s="34" t="s">
        <v>6</v>
      </c>
      <c r="G7922" s="34" t="s">
        <v>6</v>
      </c>
      <c r="H7922" s="34" t="s">
        <v>6</v>
      </c>
      <c r="I7922" s="34">
        <v>4.0942156715343518</v>
      </c>
      <c r="J7922" s="34" t="s">
        <v>6</v>
      </c>
      <c r="K7922" s="34" t="s">
        <v>6</v>
      </c>
      <c r="L7922" s="34" t="s">
        <v>6</v>
      </c>
      <c r="M7922" s="34" t="s">
        <v>6</v>
      </c>
      <c r="N7922" s="34" t="s">
        <v>6</v>
      </c>
      <c r="O7922" s="34">
        <v>37.349073768172211</v>
      </c>
      <c r="P7922" s="34">
        <v>605.40338347835996</v>
      </c>
      <c r="Q7922" t="s">
        <v>6</v>
      </c>
      <c r="R7922" t="s">
        <v>6</v>
      </c>
      <c r="S7922" t="s">
        <v>6</v>
      </c>
      <c r="T7922" t="s">
        <v>8333</v>
      </c>
      <c r="U7922" t="s">
        <v>6</v>
      </c>
      <c r="V7922" t="s">
        <v>6</v>
      </c>
      <c r="W7922" t="s">
        <v>8334</v>
      </c>
      <c r="X7922" t="s">
        <v>8334</v>
      </c>
      <c r="Y7922" t="s">
        <v>6</v>
      </c>
      <c r="Z7922" t="s">
        <v>6</v>
      </c>
      <c r="AA7922" t="s">
        <v>6</v>
      </c>
      <c r="AB7922" t="s">
        <v>15054</v>
      </c>
      <c r="AC7922" t="s">
        <v>14852</v>
      </c>
    </row>
    <row r="7923" spans="1:29" x14ac:dyDescent="0.3">
      <c r="A7923" t="s">
        <v>340</v>
      </c>
      <c r="B7923" s="35">
        <v>628</v>
      </c>
      <c r="C7923" t="s">
        <v>190</v>
      </c>
      <c r="D7923" s="35">
        <v>1994</v>
      </c>
      <c r="E7923" t="s">
        <v>8378</v>
      </c>
      <c r="F7923" s="34" t="s">
        <v>6</v>
      </c>
      <c r="G7923" s="34" t="s">
        <v>6</v>
      </c>
      <c r="H7923" s="34" t="s">
        <v>6</v>
      </c>
      <c r="I7923" s="34">
        <v>2.9345834256158012</v>
      </c>
      <c r="J7923" s="34" t="s">
        <v>6</v>
      </c>
      <c r="K7923" s="34" t="s">
        <v>6</v>
      </c>
      <c r="L7923" s="34" t="s">
        <v>6</v>
      </c>
      <c r="M7923" s="34" t="s">
        <v>6</v>
      </c>
      <c r="N7923" s="34" t="s">
        <v>6</v>
      </c>
      <c r="O7923" s="34">
        <v>44.026284205313146</v>
      </c>
      <c r="P7923" s="34">
        <v>961.65304181072099</v>
      </c>
      <c r="Q7923" t="s">
        <v>6</v>
      </c>
      <c r="R7923" t="s">
        <v>6</v>
      </c>
      <c r="S7923" t="s">
        <v>6</v>
      </c>
      <c r="T7923" t="s">
        <v>8333</v>
      </c>
      <c r="U7923" t="s">
        <v>6</v>
      </c>
      <c r="V7923" t="s">
        <v>6</v>
      </c>
      <c r="W7923" t="s">
        <v>8334</v>
      </c>
      <c r="X7923" t="s">
        <v>8334</v>
      </c>
      <c r="Y7923" t="s">
        <v>6</v>
      </c>
      <c r="Z7923" t="s">
        <v>6</v>
      </c>
      <c r="AA7923" t="s">
        <v>6</v>
      </c>
      <c r="AB7923" t="s">
        <v>15054</v>
      </c>
      <c r="AC7923" t="s">
        <v>14852</v>
      </c>
    </row>
    <row r="7924" spans="1:29" x14ac:dyDescent="0.3">
      <c r="A7924" t="s">
        <v>340</v>
      </c>
      <c r="B7924" s="35">
        <v>628</v>
      </c>
      <c r="C7924" t="s">
        <v>190</v>
      </c>
      <c r="D7924" s="35">
        <v>1995</v>
      </c>
      <c r="E7924" t="s">
        <v>8379</v>
      </c>
      <c r="F7924" s="34" t="s">
        <v>6</v>
      </c>
      <c r="G7924" s="34" t="s">
        <v>6</v>
      </c>
      <c r="H7924" s="34" t="s">
        <v>6</v>
      </c>
      <c r="I7924" s="34">
        <v>3.1165417623421394</v>
      </c>
      <c r="J7924" s="34" t="s">
        <v>6</v>
      </c>
      <c r="K7924" s="34" t="s">
        <v>6</v>
      </c>
      <c r="L7924" s="34" t="s">
        <v>6</v>
      </c>
      <c r="M7924" s="34" t="s">
        <v>6</v>
      </c>
      <c r="N7924" s="34" t="s">
        <v>6</v>
      </c>
      <c r="O7924" s="34">
        <v>41.124294458195813</v>
      </c>
      <c r="P7924" s="34">
        <v>1059.5387678760901</v>
      </c>
      <c r="Q7924" t="s">
        <v>6</v>
      </c>
      <c r="R7924" t="s">
        <v>6</v>
      </c>
      <c r="S7924" t="s">
        <v>6</v>
      </c>
      <c r="T7924" t="s">
        <v>8333</v>
      </c>
      <c r="U7924" t="s">
        <v>6</v>
      </c>
      <c r="V7924" t="s">
        <v>6</v>
      </c>
      <c r="W7924" t="s">
        <v>8334</v>
      </c>
      <c r="X7924" t="s">
        <v>8334</v>
      </c>
      <c r="Y7924" t="s">
        <v>6</v>
      </c>
      <c r="Z7924" t="s">
        <v>6</v>
      </c>
      <c r="AA7924" t="s">
        <v>6</v>
      </c>
      <c r="AB7924" t="s">
        <v>15054</v>
      </c>
      <c r="AC7924" t="s">
        <v>14852</v>
      </c>
    </row>
    <row r="7925" spans="1:29" x14ac:dyDescent="0.3">
      <c r="A7925" t="s">
        <v>340</v>
      </c>
      <c r="B7925" s="35">
        <v>628</v>
      </c>
      <c r="C7925" t="s">
        <v>190</v>
      </c>
      <c r="D7925" s="35">
        <v>1996</v>
      </c>
      <c r="E7925" t="s">
        <v>8380</v>
      </c>
      <c r="F7925" s="34" t="s">
        <v>6</v>
      </c>
      <c r="G7925" s="34" t="s">
        <v>6</v>
      </c>
      <c r="H7925" s="34" t="s">
        <v>6</v>
      </c>
      <c r="I7925" s="34">
        <v>2.9481923732264566</v>
      </c>
      <c r="J7925" s="34" t="s">
        <v>6</v>
      </c>
      <c r="K7925" s="34" t="s">
        <v>6</v>
      </c>
      <c r="L7925" s="34" t="s">
        <v>6</v>
      </c>
      <c r="M7925" s="34" t="s">
        <v>6</v>
      </c>
      <c r="N7925" s="34" t="s">
        <v>6</v>
      </c>
      <c r="O7925" s="34">
        <v>40.513145905266917</v>
      </c>
      <c r="P7925" s="34">
        <v>1207.0972607793201</v>
      </c>
      <c r="Q7925" t="s">
        <v>6</v>
      </c>
      <c r="R7925" t="s">
        <v>6</v>
      </c>
      <c r="S7925" t="s">
        <v>6</v>
      </c>
      <c r="T7925" t="s">
        <v>8333</v>
      </c>
      <c r="U7925" t="s">
        <v>6</v>
      </c>
      <c r="V7925" t="s">
        <v>6</v>
      </c>
      <c r="W7925" t="s">
        <v>8334</v>
      </c>
      <c r="X7925" t="s">
        <v>8334</v>
      </c>
      <c r="Y7925" t="s">
        <v>6</v>
      </c>
      <c r="Z7925" t="s">
        <v>6</v>
      </c>
      <c r="AA7925" t="s">
        <v>6</v>
      </c>
      <c r="AB7925" t="s">
        <v>15054</v>
      </c>
      <c r="AC7925" t="s">
        <v>14852</v>
      </c>
    </row>
    <row r="7926" spans="1:29" x14ac:dyDescent="0.3">
      <c r="A7926" t="s">
        <v>340</v>
      </c>
      <c r="B7926" s="35">
        <v>628</v>
      </c>
      <c r="C7926" t="s">
        <v>190</v>
      </c>
      <c r="D7926" s="35">
        <v>1997</v>
      </c>
      <c r="E7926" t="s">
        <v>8381</v>
      </c>
      <c r="F7926" s="34" t="s">
        <v>6</v>
      </c>
      <c r="G7926" s="34" t="s">
        <v>6</v>
      </c>
      <c r="H7926" s="34" t="s">
        <v>6</v>
      </c>
      <c r="I7926" s="34">
        <v>2.617807710891416</v>
      </c>
      <c r="J7926" s="34" t="s">
        <v>6</v>
      </c>
      <c r="K7926" s="34" t="s">
        <v>6</v>
      </c>
      <c r="L7926" s="34" t="s">
        <v>6</v>
      </c>
      <c r="M7926" s="34" t="s">
        <v>6</v>
      </c>
      <c r="N7926" s="34" t="s">
        <v>6</v>
      </c>
      <c r="O7926" s="34">
        <v>41.316418511239128</v>
      </c>
      <c r="P7926" s="34">
        <v>1323.5825507626901</v>
      </c>
      <c r="Q7926" t="s">
        <v>6</v>
      </c>
      <c r="R7926" t="s">
        <v>6</v>
      </c>
      <c r="S7926" t="s">
        <v>6</v>
      </c>
      <c r="T7926" t="s">
        <v>8333</v>
      </c>
      <c r="U7926" t="s">
        <v>6</v>
      </c>
      <c r="V7926" t="s">
        <v>6</v>
      </c>
      <c r="W7926" t="s">
        <v>8334</v>
      </c>
      <c r="X7926" t="s">
        <v>8334</v>
      </c>
      <c r="Y7926" t="s">
        <v>6</v>
      </c>
      <c r="Z7926" t="s">
        <v>6</v>
      </c>
      <c r="AA7926" t="s">
        <v>6</v>
      </c>
      <c r="AB7926" t="s">
        <v>15054</v>
      </c>
      <c r="AC7926" t="s">
        <v>14852</v>
      </c>
    </row>
    <row r="7927" spans="1:29" x14ac:dyDescent="0.3">
      <c r="A7927" t="s">
        <v>340</v>
      </c>
      <c r="B7927" s="35">
        <v>628</v>
      </c>
      <c r="C7927" t="s">
        <v>190</v>
      </c>
      <c r="D7927" s="35">
        <v>1998</v>
      </c>
      <c r="E7927" t="s">
        <v>8382</v>
      </c>
      <c r="F7927" s="34" t="s">
        <v>6</v>
      </c>
      <c r="G7927" s="34" t="s">
        <v>6</v>
      </c>
      <c r="H7927" s="34" t="s">
        <v>6</v>
      </c>
      <c r="I7927" s="34">
        <v>2.6760718744231538</v>
      </c>
      <c r="J7927" s="34" t="s">
        <v>6</v>
      </c>
      <c r="K7927" s="34" t="s">
        <v>6</v>
      </c>
      <c r="L7927" s="34" t="s">
        <v>6</v>
      </c>
      <c r="M7927" s="34" t="s">
        <v>6</v>
      </c>
      <c r="N7927" s="34" t="s">
        <v>6</v>
      </c>
      <c r="O7927" s="34">
        <v>34.69745079259166</v>
      </c>
      <c r="P7927" s="34">
        <v>1511.13657132251</v>
      </c>
      <c r="Q7927" t="s">
        <v>6</v>
      </c>
      <c r="R7927" t="s">
        <v>6</v>
      </c>
      <c r="S7927" t="s">
        <v>6</v>
      </c>
      <c r="T7927" t="s">
        <v>8333</v>
      </c>
      <c r="U7927" t="s">
        <v>6</v>
      </c>
      <c r="V7927" t="s">
        <v>6</v>
      </c>
      <c r="W7927" t="s">
        <v>8334</v>
      </c>
      <c r="X7927" t="s">
        <v>8334</v>
      </c>
      <c r="Y7927" t="s">
        <v>6</v>
      </c>
      <c r="Z7927" t="s">
        <v>6</v>
      </c>
      <c r="AA7927" t="s">
        <v>6</v>
      </c>
      <c r="AB7927" t="s">
        <v>15054</v>
      </c>
      <c r="AC7927" t="s">
        <v>14852</v>
      </c>
    </row>
    <row r="7928" spans="1:29" x14ac:dyDescent="0.3">
      <c r="A7928" t="s">
        <v>340</v>
      </c>
      <c r="B7928" s="35">
        <v>628</v>
      </c>
      <c r="C7928" t="s">
        <v>190</v>
      </c>
      <c r="D7928" s="35">
        <v>1999</v>
      </c>
      <c r="E7928" t="s">
        <v>8383</v>
      </c>
      <c r="F7928" s="34" t="s">
        <v>6</v>
      </c>
      <c r="G7928" s="34" t="s">
        <v>6</v>
      </c>
      <c r="H7928" s="34" t="s">
        <v>6</v>
      </c>
      <c r="I7928" s="34">
        <v>2.9025606085514224</v>
      </c>
      <c r="J7928" s="34" t="s">
        <v>6</v>
      </c>
      <c r="K7928" s="34" t="s">
        <v>6</v>
      </c>
      <c r="L7928" s="34" t="s">
        <v>6</v>
      </c>
      <c r="M7928" s="34" t="s">
        <v>6</v>
      </c>
      <c r="N7928" s="34" t="s">
        <v>6</v>
      </c>
      <c r="O7928" s="34">
        <v>44.684011000901883</v>
      </c>
      <c r="P7928" s="34">
        <v>1387.16284889351</v>
      </c>
      <c r="Q7928" t="s">
        <v>6</v>
      </c>
      <c r="R7928" t="s">
        <v>6</v>
      </c>
      <c r="S7928" t="s">
        <v>6</v>
      </c>
      <c r="T7928" t="s">
        <v>8333</v>
      </c>
      <c r="U7928" t="s">
        <v>6</v>
      </c>
      <c r="V7928" t="s">
        <v>6</v>
      </c>
      <c r="W7928" t="s">
        <v>8334</v>
      </c>
      <c r="X7928" t="s">
        <v>8334</v>
      </c>
      <c r="Y7928" t="s">
        <v>6</v>
      </c>
      <c r="Z7928" t="s">
        <v>6</v>
      </c>
      <c r="AA7928" t="s">
        <v>6</v>
      </c>
      <c r="AB7928" t="s">
        <v>15054</v>
      </c>
      <c r="AC7928" t="s">
        <v>14852</v>
      </c>
    </row>
    <row r="7929" spans="1:29" x14ac:dyDescent="0.3">
      <c r="A7929" t="s">
        <v>340</v>
      </c>
      <c r="B7929" s="35">
        <v>628</v>
      </c>
      <c r="C7929" t="s">
        <v>190</v>
      </c>
      <c r="D7929" s="35">
        <v>2000</v>
      </c>
      <c r="E7929" t="s">
        <v>8384</v>
      </c>
      <c r="F7929" s="34" t="s">
        <v>6</v>
      </c>
      <c r="G7929" s="34" t="s">
        <v>6</v>
      </c>
      <c r="H7929" s="34" t="s">
        <v>6</v>
      </c>
      <c r="I7929" s="34">
        <v>2.8161654829489611</v>
      </c>
      <c r="J7929" s="34" t="s">
        <v>6</v>
      </c>
      <c r="K7929" s="34" t="s">
        <v>6</v>
      </c>
      <c r="L7929" s="34" t="s">
        <v>6</v>
      </c>
      <c r="M7929" s="34" t="s">
        <v>6</v>
      </c>
      <c r="N7929" s="34" t="s">
        <v>6</v>
      </c>
      <c r="O7929" s="34">
        <v>52.40686137598415</v>
      </c>
      <c r="P7929" s="34">
        <v>1447.6929541685199</v>
      </c>
      <c r="Q7929" t="s">
        <v>6</v>
      </c>
      <c r="R7929" t="s">
        <v>6</v>
      </c>
      <c r="S7929" t="s">
        <v>6</v>
      </c>
      <c r="T7929" t="s">
        <v>8333</v>
      </c>
      <c r="U7929" t="s">
        <v>6</v>
      </c>
      <c r="V7929" t="s">
        <v>6</v>
      </c>
      <c r="W7929" t="s">
        <v>8334</v>
      </c>
      <c r="X7929" t="s">
        <v>8334</v>
      </c>
      <c r="Y7929" t="s">
        <v>6</v>
      </c>
      <c r="Z7929" t="s">
        <v>6</v>
      </c>
      <c r="AA7929" t="s">
        <v>6</v>
      </c>
      <c r="AB7929" t="s">
        <v>15054</v>
      </c>
      <c r="AC7929" t="s">
        <v>14852</v>
      </c>
    </row>
    <row r="7930" spans="1:29" x14ac:dyDescent="0.3">
      <c r="A7930" t="s">
        <v>340</v>
      </c>
      <c r="B7930" s="35">
        <v>628</v>
      </c>
      <c r="C7930" t="s">
        <v>190</v>
      </c>
      <c r="D7930" s="35">
        <v>2001</v>
      </c>
      <c r="E7930" t="s">
        <v>8385</v>
      </c>
      <c r="F7930" s="34" t="s">
        <v>6</v>
      </c>
      <c r="G7930" s="34" t="s">
        <v>6</v>
      </c>
      <c r="H7930" s="34" t="s">
        <v>6</v>
      </c>
      <c r="I7930" s="34">
        <v>2.7961380598242687</v>
      </c>
      <c r="J7930" s="34">
        <v>1.3275336137048439</v>
      </c>
      <c r="K7930" s="34">
        <v>1.4686044461194248</v>
      </c>
      <c r="L7930" s="34" t="s">
        <v>6</v>
      </c>
      <c r="M7930" s="34" t="s">
        <v>6</v>
      </c>
      <c r="N7930" s="34" t="s">
        <v>6</v>
      </c>
      <c r="O7930" s="34">
        <v>43.514176550489452</v>
      </c>
      <c r="P7930" s="34">
        <v>1839.50144447562</v>
      </c>
      <c r="Q7930" t="s">
        <v>6</v>
      </c>
      <c r="R7930" t="s">
        <v>6</v>
      </c>
      <c r="S7930" t="s">
        <v>6</v>
      </c>
      <c r="T7930" t="s">
        <v>8333</v>
      </c>
      <c r="U7930" t="s">
        <v>6</v>
      </c>
      <c r="V7930" t="s">
        <v>6</v>
      </c>
      <c r="W7930" t="s">
        <v>8334</v>
      </c>
      <c r="X7930" t="s">
        <v>8334</v>
      </c>
      <c r="Y7930" t="s">
        <v>6</v>
      </c>
      <c r="Z7930" t="s">
        <v>6</v>
      </c>
      <c r="AA7930" t="s">
        <v>6</v>
      </c>
      <c r="AB7930" t="s">
        <v>15054</v>
      </c>
      <c r="AC7930" t="s">
        <v>14852</v>
      </c>
    </row>
    <row r="7931" spans="1:29" x14ac:dyDescent="0.3">
      <c r="A7931" t="s">
        <v>340</v>
      </c>
      <c r="B7931" s="35">
        <v>628</v>
      </c>
      <c r="C7931" t="s">
        <v>190</v>
      </c>
      <c r="D7931" s="35">
        <v>2002</v>
      </c>
      <c r="E7931" t="s">
        <v>8386</v>
      </c>
      <c r="F7931" s="34" t="s">
        <v>6</v>
      </c>
      <c r="G7931" s="34" t="s">
        <v>6</v>
      </c>
      <c r="H7931" s="34" t="s">
        <v>6</v>
      </c>
      <c r="I7931" s="34">
        <v>2.7681573460663795</v>
      </c>
      <c r="J7931" s="34">
        <v>1.2489110908040435</v>
      </c>
      <c r="K7931" s="34">
        <v>1.519246255262336</v>
      </c>
      <c r="L7931" s="34" t="s">
        <v>6</v>
      </c>
      <c r="M7931" s="34" t="s">
        <v>6</v>
      </c>
      <c r="N7931" s="34" t="s">
        <v>6</v>
      </c>
      <c r="O7931" s="34">
        <v>41.959457245579216</v>
      </c>
      <c r="P7931" s="34">
        <v>2033.77167414276</v>
      </c>
      <c r="Q7931" t="s">
        <v>6</v>
      </c>
      <c r="R7931" t="s">
        <v>6</v>
      </c>
      <c r="S7931" t="s">
        <v>6</v>
      </c>
      <c r="T7931" t="s">
        <v>8333</v>
      </c>
      <c r="U7931" t="s">
        <v>6</v>
      </c>
      <c r="V7931" t="s">
        <v>6</v>
      </c>
      <c r="W7931" t="s">
        <v>8334</v>
      </c>
      <c r="X7931" t="s">
        <v>8334</v>
      </c>
      <c r="Y7931" t="s">
        <v>6</v>
      </c>
      <c r="Z7931" t="s">
        <v>6</v>
      </c>
      <c r="AA7931" t="s">
        <v>6</v>
      </c>
      <c r="AB7931" t="s">
        <v>15054</v>
      </c>
      <c r="AC7931" t="s">
        <v>14852</v>
      </c>
    </row>
    <row r="7932" spans="1:29" x14ac:dyDescent="0.3">
      <c r="A7932" t="s">
        <v>340</v>
      </c>
      <c r="B7932" s="35">
        <v>628</v>
      </c>
      <c r="C7932" t="s">
        <v>190</v>
      </c>
      <c r="D7932" s="35">
        <v>2003</v>
      </c>
      <c r="E7932" t="s">
        <v>8387</v>
      </c>
      <c r="F7932" s="34" t="s">
        <v>6</v>
      </c>
      <c r="G7932" s="34" t="s">
        <v>6</v>
      </c>
      <c r="H7932" s="34" t="s">
        <v>6</v>
      </c>
      <c r="I7932" s="34">
        <v>2.8414786093860736</v>
      </c>
      <c r="J7932" s="34">
        <v>1.0503211804047115</v>
      </c>
      <c r="K7932" s="34">
        <v>1.7911574289813621</v>
      </c>
      <c r="L7932" s="34" t="s">
        <v>6</v>
      </c>
      <c r="M7932" s="34" t="s">
        <v>6</v>
      </c>
      <c r="N7932" s="34" t="s">
        <v>6</v>
      </c>
      <c r="O7932" s="34">
        <v>34.423528857263726</v>
      </c>
      <c r="P7932" s="34">
        <v>2334.5239967980001</v>
      </c>
      <c r="Q7932" t="s">
        <v>6</v>
      </c>
      <c r="R7932" t="s">
        <v>6</v>
      </c>
      <c r="S7932" t="s">
        <v>6</v>
      </c>
      <c r="T7932" t="s">
        <v>8333</v>
      </c>
      <c r="U7932" t="s">
        <v>6</v>
      </c>
      <c r="V7932" t="s">
        <v>6</v>
      </c>
      <c r="W7932" t="s">
        <v>8334</v>
      </c>
      <c r="X7932" t="s">
        <v>8334</v>
      </c>
      <c r="Y7932" t="s">
        <v>6</v>
      </c>
      <c r="Z7932" t="s">
        <v>6</v>
      </c>
      <c r="AA7932" t="s">
        <v>6</v>
      </c>
      <c r="AB7932" t="s">
        <v>15054</v>
      </c>
      <c r="AC7932" t="s">
        <v>14852</v>
      </c>
    </row>
    <row r="7933" spans="1:29" x14ac:dyDescent="0.3">
      <c r="A7933" t="s">
        <v>340</v>
      </c>
      <c r="B7933" s="35">
        <v>628</v>
      </c>
      <c r="C7933" t="s">
        <v>190</v>
      </c>
      <c r="D7933" s="35">
        <v>2004</v>
      </c>
      <c r="E7933" t="s">
        <v>8388</v>
      </c>
      <c r="F7933" s="34" t="s">
        <v>6</v>
      </c>
      <c r="G7933" s="34" t="s">
        <v>6</v>
      </c>
      <c r="H7933" s="34" t="s">
        <v>6</v>
      </c>
      <c r="I7933" s="34">
        <v>2.1209387722502053</v>
      </c>
      <c r="J7933" s="34">
        <v>0.83788442945707509</v>
      </c>
      <c r="K7933" s="34">
        <v>1.28305434279313</v>
      </c>
      <c r="L7933" s="34" t="s">
        <v>6</v>
      </c>
      <c r="M7933" s="34" t="s">
        <v>6</v>
      </c>
      <c r="N7933" s="34" t="s">
        <v>6</v>
      </c>
      <c r="O7933" s="34">
        <v>25.157019532801971</v>
      </c>
      <c r="P7933" s="34">
        <v>3423.8612141997901</v>
      </c>
      <c r="Q7933" t="s">
        <v>6</v>
      </c>
      <c r="R7933" t="s">
        <v>6</v>
      </c>
      <c r="S7933" t="s">
        <v>6</v>
      </c>
      <c r="T7933" t="s">
        <v>8333</v>
      </c>
      <c r="U7933" t="s">
        <v>6</v>
      </c>
      <c r="V7933" t="s">
        <v>6</v>
      </c>
      <c r="W7933" t="s">
        <v>8334</v>
      </c>
      <c r="X7933" t="s">
        <v>8334</v>
      </c>
      <c r="Y7933" t="s">
        <v>6</v>
      </c>
      <c r="Z7933" t="s">
        <v>6</v>
      </c>
      <c r="AA7933" t="s">
        <v>6</v>
      </c>
      <c r="AB7933" t="s">
        <v>15054</v>
      </c>
      <c r="AC7933" t="s">
        <v>14852</v>
      </c>
    </row>
    <row r="7934" spans="1:29" x14ac:dyDescent="0.3">
      <c r="A7934" t="s">
        <v>340</v>
      </c>
      <c r="B7934" s="35">
        <v>628</v>
      </c>
      <c r="C7934" t="s">
        <v>190</v>
      </c>
      <c r="D7934" s="35">
        <v>2005</v>
      </c>
      <c r="E7934" t="s">
        <v>8389</v>
      </c>
      <c r="F7934" s="34" t="s">
        <v>6</v>
      </c>
      <c r="G7934" s="34" t="s">
        <v>6</v>
      </c>
      <c r="H7934" s="34" t="s">
        <v>6</v>
      </c>
      <c r="I7934" s="34">
        <v>1.9355747581927054</v>
      </c>
      <c r="J7934" s="34">
        <v>0.62453587246143605</v>
      </c>
      <c r="K7934" s="34">
        <v>1.3110388857312694</v>
      </c>
      <c r="L7934" s="34" t="s">
        <v>6</v>
      </c>
      <c r="M7934" s="34" t="s">
        <v>6</v>
      </c>
      <c r="N7934" s="34" t="s">
        <v>6</v>
      </c>
      <c r="O7934" s="34">
        <v>21.95803792678748</v>
      </c>
      <c r="P7934" s="34">
        <v>4563.7090288612599</v>
      </c>
      <c r="Q7934" t="s">
        <v>6</v>
      </c>
      <c r="R7934" t="s">
        <v>6</v>
      </c>
      <c r="S7934" t="s">
        <v>6</v>
      </c>
      <c r="T7934" t="s">
        <v>8333</v>
      </c>
      <c r="U7934" t="s">
        <v>6</v>
      </c>
      <c r="V7934" t="s">
        <v>6</v>
      </c>
      <c r="W7934" t="s">
        <v>8334</v>
      </c>
      <c r="X7934" t="s">
        <v>8334</v>
      </c>
      <c r="Y7934" t="s">
        <v>6</v>
      </c>
      <c r="Z7934" t="s">
        <v>6</v>
      </c>
      <c r="AA7934" t="s">
        <v>6</v>
      </c>
      <c r="AB7934" t="s">
        <v>15054</v>
      </c>
      <c r="AC7934" t="s">
        <v>14852</v>
      </c>
    </row>
    <row r="7935" spans="1:29" x14ac:dyDescent="0.3">
      <c r="A7935" t="s">
        <v>340</v>
      </c>
      <c r="B7935" s="35">
        <v>628</v>
      </c>
      <c r="C7935" t="s">
        <v>190</v>
      </c>
      <c r="D7935" s="35">
        <v>2006</v>
      </c>
      <c r="E7935" t="s">
        <v>8390</v>
      </c>
      <c r="F7935" s="34" t="s">
        <v>6</v>
      </c>
      <c r="G7935" s="34" t="s">
        <v>6</v>
      </c>
      <c r="H7935" s="34" t="s">
        <v>6</v>
      </c>
      <c r="I7935" s="34">
        <v>1.6784431900764243</v>
      </c>
      <c r="J7935" s="34">
        <v>0.55575513238717977</v>
      </c>
      <c r="K7935" s="34">
        <v>1.1226880576892448</v>
      </c>
      <c r="L7935" s="34" t="s">
        <v>6</v>
      </c>
      <c r="M7935" s="34" t="s">
        <v>6</v>
      </c>
      <c r="N7935" s="34" t="s">
        <v>6</v>
      </c>
      <c r="O7935" s="34">
        <v>20.077593514471531</v>
      </c>
      <c r="P7935" s="34">
        <v>5072.5577429953601</v>
      </c>
      <c r="Q7935" t="s">
        <v>6</v>
      </c>
      <c r="R7935" t="s">
        <v>6</v>
      </c>
      <c r="S7935" t="s">
        <v>6</v>
      </c>
      <c r="T7935" t="s">
        <v>8333</v>
      </c>
      <c r="U7935" t="s">
        <v>6</v>
      </c>
      <c r="V7935" t="s">
        <v>6</v>
      </c>
      <c r="W7935" t="s">
        <v>8334</v>
      </c>
      <c r="X7935" t="s">
        <v>8334</v>
      </c>
      <c r="Y7935" t="s">
        <v>6</v>
      </c>
      <c r="Z7935" t="s">
        <v>6</v>
      </c>
      <c r="AA7935" t="s">
        <v>6</v>
      </c>
      <c r="AB7935" t="s">
        <v>15054</v>
      </c>
      <c r="AC7935" t="s">
        <v>14852</v>
      </c>
    </row>
    <row r="7936" spans="1:29" x14ac:dyDescent="0.3">
      <c r="A7936" t="s">
        <v>340</v>
      </c>
      <c r="B7936" s="35">
        <v>628</v>
      </c>
      <c r="C7936" t="s">
        <v>190</v>
      </c>
      <c r="D7936" s="35">
        <v>2007</v>
      </c>
      <c r="E7936" t="s">
        <v>8391</v>
      </c>
      <c r="F7936" s="34" t="s">
        <v>6</v>
      </c>
      <c r="G7936" s="34" t="s">
        <v>6</v>
      </c>
      <c r="H7936" s="34" t="s">
        <v>6</v>
      </c>
      <c r="I7936" s="34">
        <v>1.8944764583035756</v>
      </c>
      <c r="J7936" s="34">
        <v>0.60512950420524669</v>
      </c>
      <c r="K7936" s="34">
        <v>1.2893469540983289</v>
      </c>
      <c r="L7936" s="34" t="s">
        <v>6</v>
      </c>
      <c r="M7936" s="34" t="s">
        <v>6</v>
      </c>
      <c r="N7936" s="34" t="s">
        <v>6</v>
      </c>
      <c r="O7936" s="34">
        <v>17.642870755860553</v>
      </c>
      <c r="P7936" s="34">
        <v>5200.5396830437903</v>
      </c>
      <c r="Q7936" t="s">
        <v>6</v>
      </c>
      <c r="R7936" t="s">
        <v>6</v>
      </c>
      <c r="S7936" t="s">
        <v>6</v>
      </c>
      <c r="T7936" t="s">
        <v>8333</v>
      </c>
      <c r="U7936" t="s">
        <v>6</v>
      </c>
      <c r="V7936" t="s">
        <v>6</v>
      </c>
      <c r="W7936" t="s">
        <v>8334</v>
      </c>
      <c r="X7936" t="s">
        <v>8334</v>
      </c>
      <c r="Y7936" t="s">
        <v>6</v>
      </c>
      <c r="Z7936" t="s">
        <v>6</v>
      </c>
      <c r="AA7936" t="s">
        <v>6</v>
      </c>
      <c r="AB7936" t="s">
        <v>15054</v>
      </c>
      <c r="AC7936" t="s">
        <v>14852</v>
      </c>
    </row>
    <row r="7937" spans="1:29" x14ac:dyDescent="0.3">
      <c r="A7937" t="s">
        <v>340</v>
      </c>
      <c r="B7937" s="35">
        <v>628</v>
      </c>
      <c r="C7937" t="s">
        <v>190</v>
      </c>
      <c r="D7937" s="35">
        <v>2008</v>
      </c>
      <c r="E7937" t="s">
        <v>8392</v>
      </c>
      <c r="F7937" s="34" t="s">
        <v>6</v>
      </c>
      <c r="G7937" s="34" t="s">
        <v>6</v>
      </c>
      <c r="H7937" s="34" t="s">
        <v>6</v>
      </c>
      <c r="I7937" s="34">
        <v>2.3536110113283417</v>
      </c>
      <c r="J7937" s="34">
        <v>1.0813109759112502</v>
      </c>
      <c r="K7937" s="34">
        <v>1.2723000354170915</v>
      </c>
      <c r="L7937" s="34" t="s">
        <v>6</v>
      </c>
      <c r="M7937" s="34" t="s">
        <v>6</v>
      </c>
      <c r="N7937" s="34" t="s">
        <v>6</v>
      </c>
      <c r="O7937" s="34">
        <v>15.662819792695409</v>
      </c>
      <c r="P7937" s="34">
        <v>5969.9754684907903</v>
      </c>
      <c r="Q7937" t="s">
        <v>6</v>
      </c>
      <c r="R7937" t="s">
        <v>6</v>
      </c>
      <c r="S7937" t="s">
        <v>6</v>
      </c>
      <c r="T7937" t="s">
        <v>8333</v>
      </c>
      <c r="U7937" t="s">
        <v>6</v>
      </c>
      <c r="V7937" t="s">
        <v>6</v>
      </c>
      <c r="W7937" t="s">
        <v>8334</v>
      </c>
      <c r="X7937" t="s">
        <v>8334</v>
      </c>
      <c r="Y7937" t="s">
        <v>6</v>
      </c>
      <c r="Z7937" t="s">
        <v>6</v>
      </c>
      <c r="AA7937" t="s">
        <v>6</v>
      </c>
      <c r="AB7937" t="s">
        <v>15054</v>
      </c>
      <c r="AC7937" t="s">
        <v>14852</v>
      </c>
    </row>
    <row r="7938" spans="1:29" x14ac:dyDescent="0.3">
      <c r="A7938" t="s">
        <v>340</v>
      </c>
      <c r="B7938" s="35">
        <v>628</v>
      </c>
      <c r="C7938" t="s">
        <v>190</v>
      </c>
      <c r="D7938" s="35">
        <v>2009</v>
      </c>
      <c r="E7938" t="s">
        <v>8393</v>
      </c>
      <c r="F7938" s="34" t="s">
        <v>6</v>
      </c>
      <c r="G7938" s="34" t="s">
        <v>6</v>
      </c>
      <c r="H7938" s="34" t="s">
        <v>6</v>
      </c>
      <c r="I7938" s="34">
        <v>2.9072348408547377</v>
      </c>
      <c r="J7938" s="34">
        <v>0.83391840708265197</v>
      </c>
      <c r="K7938" s="34">
        <v>2.073316433772086</v>
      </c>
      <c r="L7938" s="34" t="s">
        <v>6</v>
      </c>
      <c r="M7938" s="34" t="s">
        <v>6</v>
      </c>
      <c r="N7938" s="34" t="s">
        <v>6</v>
      </c>
      <c r="O7938" s="34">
        <v>23.866597912669036</v>
      </c>
      <c r="P7938" s="34">
        <v>5792.8928765343899</v>
      </c>
      <c r="Q7938" t="s">
        <v>6</v>
      </c>
      <c r="R7938" t="s">
        <v>6</v>
      </c>
      <c r="S7938" t="s">
        <v>6</v>
      </c>
      <c r="T7938" t="s">
        <v>8333</v>
      </c>
      <c r="U7938" t="s">
        <v>6</v>
      </c>
      <c r="V7938" t="s">
        <v>6</v>
      </c>
      <c r="W7938" t="s">
        <v>8334</v>
      </c>
      <c r="X7938" t="s">
        <v>8334</v>
      </c>
      <c r="Y7938" t="s">
        <v>6</v>
      </c>
      <c r="Z7938" t="s">
        <v>6</v>
      </c>
      <c r="AA7938" t="s">
        <v>6</v>
      </c>
      <c r="AB7938" t="s">
        <v>15054</v>
      </c>
      <c r="AC7938" t="s">
        <v>14852</v>
      </c>
    </row>
    <row r="7939" spans="1:29" x14ac:dyDescent="0.3">
      <c r="A7939" t="s">
        <v>340</v>
      </c>
      <c r="B7939" s="35">
        <v>628</v>
      </c>
      <c r="C7939" t="s">
        <v>190</v>
      </c>
      <c r="D7939" s="35">
        <v>2010</v>
      </c>
      <c r="E7939" t="s">
        <v>8394</v>
      </c>
      <c r="F7939" s="34" t="s">
        <v>6</v>
      </c>
      <c r="G7939" s="34" t="s">
        <v>6</v>
      </c>
      <c r="H7939" s="34" t="s">
        <v>6</v>
      </c>
      <c r="I7939" s="34">
        <v>3.1705841055872237</v>
      </c>
      <c r="J7939" s="34">
        <v>0.97148267997564153</v>
      </c>
      <c r="K7939" s="34">
        <v>2.1991014256115817</v>
      </c>
      <c r="L7939" s="34" t="s">
        <v>6</v>
      </c>
      <c r="M7939" s="34" t="s">
        <v>6</v>
      </c>
      <c r="N7939" s="34" t="s">
        <v>6</v>
      </c>
      <c r="O7939" s="34">
        <v>22.855796528358457</v>
      </c>
      <c r="P7939" s="34">
        <v>6956.0684295158399</v>
      </c>
      <c r="Q7939" t="s">
        <v>6</v>
      </c>
      <c r="R7939" t="s">
        <v>6</v>
      </c>
      <c r="S7939" t="s">
        <v>6</v>
      </c>
      <c r="T7939" t="s">
        <v>8333</v>
      </c>
      <c r="U7939" t="s">
        <v>6</v>
      </c>
      <c r="V7939" t="s">
        <v>6</v>
      </c>
      <c r="W7939" t="s">
        <v>8334</v>
      </c>
      <c r="X7939" t="s">
        <v>8334</v>
      </c>
      <c r="Y7939" t="s">
        <v>6</v>
      </c>
      <c r="Z7939" t="s">
        <v>6</v>
      </c>
      <c r="AA7939" t="s">
        <v>6</v>
      </c>
      <c r="AB7939" t="s">
        <v>15054</v>
      </c>
      <c r="AC7939" t="s">
        <v>14852</v>
      </c>
    </row>
    <row r="7940" spans="1:29" x14ac:dyDescent="0.3">
      <c r="A7940" t="s">
        <v>340</v>
      </c>
      <c r="B7940" s="35">
        <v>628</v>
      </c>
      <c r="C7940" t="s">
        <v>190</v>
      </c>
      <c r="D7940" s="35">
        <v>2011</v>
      </c>
      <c r="E7940" t="s">
        <v>8395</v>
      </c>
      <c r="F7940" s="34" t="s">
        <v>6</v>
      </c>
      <c r="G7940" s="34" t="s">
        <v>6</v>
      </c>
      <c r="H7940" s="34" t="s">
        <v>6</v>
      </c>
      <c r="I7940" s="34">
        <v>3.4787588095145097</v>
      </c>
      <c r="J7940" s="34">
        <v>1.0107277691121239</v>
      </c>
      <c r="K7940" s="34">
        <v>2.4680310404023853</v>
      </c>
      <c r="L7940" s="34" t="s">
        <v>6</v>
      </c>
      <c r="M7940" s="34" t="s">
        <v>6</v>
      </c>
      <c r="N7940" s="34" t="s">
        <v>6</v>
      </c>
      <c r="O7940" s="34">
        <v>22.322572772748835</v>
      </c>
      <c r="P7940" s="34">
        <v>7862.9481081551003</v>
      </c>
      <c r="Q7940" t="s">
        <v>6</v>
      </c>
      <c r="R7940" t="s">
        <v>6</v>
      </c>
      <c r="S7940" t="s">
        <v>6</v>
      </c>
      <c r="T7940" t="s">
        <v>8333</v>
      </c>
      <c r="U7940" t="s">
        <v>6</v>
      </c>
      <c r="V7940" t="s">
        <v>6</v>
      </c>
      <c r="W7940" t="s">
        <v>8334</v>
      </c>
      <c r="X7940" t="s">
        <v>8334</v>
      </c>
      <c r="Y7940" t="s">
        <v>6</v>
      </c>
      <c r="Z7940" t="s">
        <v>6</v>
      </c>
      <c r="AA7940" t="s">
        <v>6</v>
      </c>
      <c r="AB7940" t="s">
        <v>15054</v>
      </c>
      <c r="AC7940" t="s">
        <v>14852</v>
      </c>
    </row>
    <row r="7941" spans="1:29" x14ac:dyDescent="0.3">
      <c r="A7941" t="s">
        <v>340</v>
      </c>
      <c r="B7941" s="35">
        <v>628</v>
      </c>
      <c r="C7941" t="s">
        <v>190</v>
      </c>
      <c r="D7941" s="35">
        <v>2012</v>
      </c>
      <c r="E7941" t="s">
        <v>8396</v>
      </c>
      <c r="F7941" s="34" t="s">
        <v>6</v>
      </c>
      <c r="G7941" s="34" t="s">
        <v>6</v>
      </c>
      <c r="H7941" s="34" t="s">
        <v>6</v>
      </c>
      <c r="I7941" s="34">
        <v>3.9655869612179169</v>
      </c>
      <c r="J7941" s="34">
        <v>1.3296893672382422</v>
      </c>
      <c r="K7941" s="34">
        <v>2.6358975939796747</v>
      </c>
      <c r="L7941" s="34" t="s">
        <v>6</v>
      </c>
      <c r="M7941" s="34" t="s">
        <v>6</v>
      </c>
      <c r="N7941" s="34" t="s">
        <v>6</v>
      </c>
      <c r="O7941" s="34">
        <v>19.939903413909512</v>
      </c>
      <c r="P7941" s="34">
        <v>9134.9906972849094</v>
      </c>
      <c r="Q7941" t="s">
        <v>6</v>
      </c>
      <c r="R7941" t="s">
        <v>6</v>
      </c>
      <c r="S7941" t="s">
        <v>6</v>
      </c>
      <c r="T7941" t="s">
        <v>8333</v>
      </c>
      <c r="U7941" t="s">
        <v>6</v>
      </c>
      <c r="V7941" t="s">
        <v>6</v>
      </c>
      <c r="W7941" t="s">
        <v>8334</v>
      </c>
      <c r="X7941" t="s">
        <v>8334</v>
      </c>
      <c r="Y7941" t="s">
        <v>6</v>
      </c>
      <c r="Z7941" t="s">
        <v>6</v>
      </c>
      <c r="AA7941" t="s">
        <v>6</v>
      </c>
      <c r="AB7941" t="s">
        <v>15054</v>
      </c>
      <c r="AC7941" t="s">
        <v>14852</v>
      </c>
    </row>
    <row r="7942" spans="1:29" x14ac:dyDescent="0.3">
      <c r="A7942" t="s">
        <v>340</v>
      </c>
      <c r="B7942" s="35">
        <v>628</v>
      </c>
      <c r="C7942" t="s">
        <v>190</v>
      </c>
      <c r="D7942" s="35">
        <v>2013</v>
      </c>
      <c r="E7942" t="s">
        <v>8397</v>
      </c>
      <c r="F7942" s="34" t="s">
        <v>6</v>
      </c>
      <c r="G7942" s="34" t="s">
        <v>6</v>
      </c>
      <c r="H7942" s="34" t="s">
        <v>6</v>
      </c>
      <c r="I7942" s="34">
        <v>4.3444151577085135</v>
      </c>
      <c r="J7942" s="34">
        <v>1.6996096186155534</v>
      </c>
      <c r="K7942" s="34">
        <v>2.6448055390929608</v>
      </c>
      <c r="L7942" s="34" t="s">
        <v>6</v>
      </c>
      <c r="M7942" s="34" t="s">
        <v>6</v>
      </c>
      <c r="N7942" s="34" t="s">
        <v>6</v>
      </c>
      <c r="O7942" s="34">
        <v>22.278810835346686</v>
      </c>
      <c r="P7942" s="34">
        <v>8823.6732928211495</v>
      </c>
      <c r="Q7942" t="s">
        <v>6</v>
      </c>
      <c r="R7942" t="s">
        <v>6</v>
      </c>
      <c r="S7942" t="s">
        <v>6</v>
      </c>
      <c r="T7942" t="s">
        <v>8333</v>
      </c>
      <c r="U7942" t="s">
        <v>6</v>
      </c>
      <c r="V7942" t="s">
        <v>6</v>
      </c>
      <c r="W7942" t="s">
        <v>8334</v>
      </c>
      <c r="X7942" t="s">
        <v>8334</v>
      </c>
      <c r="Y7942" t="s">
        <v>6</v>
      </c>
      <c r="Z7942" t="s">
        <v>6</v>
      </c>
      <c r="AA7942" t="s">
        <v>6</v>
      </c>
      <c r="AB7942" t="s">
        <v>15054</v>
      </c>
      <c r="AC7942" t="s">
        <v>14852</v>
      </c>
    </row>
    <row r="7943" spans="1:29" x14ac:dyDescent="0.3">
      <c r="A7943" t="s">
        <v>340</v>
      </c>
      <c r="B7943" s="35">
        <v>628</v>
      </c>
      <c r="C7943" t="s">
        <v>190</v>
      </c>
      <c r="D7943" s="35">
        <v>2014</v>
      </c>
      <c r="E7943" t="s">
        <v>8398</v>
      </c>
      <c r="F7943" s="34" t="s">
        <v>6</v>
      </c>
      <c r="G7943" s="34" t="s">
        <v>6</v>
      </c>
      <c r="H7943" s="34" t="s">
        <v>6</v>
      </c>
      <c r="I7943" s="34">
        <v>5.9334967341229214</v>
      </c>
      <c r="J7943" s="34">
        <v>1.7885344375944701</v>
      </c>
      <c r="K7943" s="34">
        <v>4.1449622965284503</v>
      </c>
      <c r="L7943" s="34" t="s">
        <v>6</v>
      </c>
      <c r="M7943" s="34" t="s">
        <v>6</v>
      </c>
      <c r="N7943" s="34" t="s">
        <v>6</v>
      </c>
      <c r="O7943" s="34">
        <v>29.503426442377677</v>
      </c>
      <c r="P7943" s="34">
        <v>8958.8993441752791</v>
      </c>
      <c r="Q7943" t="s">
        <v>6</v>
      </c>
      <c r="R7943" t="s">
        <v>6</v>
      </c>
      <c r="S7943" t="s">
        <v>6</v>
      </c>
      <c r="T7943" t="s">
        <v>8333</v>
      </c>
      <c r="U7943" t="s">
        <v>6</v>
      </c>
      <c r="V7943" t="s">
        <v>6</v>
      </c>
      <c r="W7943" t="s">
        <v>8334</v>
      </c>
      <c r="X7943" t="s">
        <v>8334</v>
      </c>
      <c r="Y7943" t="s">
        <v>6</v>
      </c>
      <c r="Z7943" t="s">
        <v>6</v>
      </c>
      <c r="AA7943" t="s">
        <v>6</v>
      </c>
      <c r="AB7943" t="s">
        <v>15054</v>
      </c>
      <c r="AC7943" t="s">
        <v>14852</v>
      </c>
    </row>
    <row r="7944" spans="1:29" x14ac:dyDescent="0.3">
      <c r="A7944" t="s">
        <v>340</v>
      </c>
      <c r="B7944" s="35">
        <v>628</v>
      </c>
      <c r="C7944" t="s">
        <v>190</v>
      </c>
      <c r="D7944" s="35">
        <v>2015</v>
      </c>
      <c r="E7944" t="s">
        <v>8399</v>
      </c>
      <c r="F7944" s="34" t="s">
        <v>6</v>
      </c>
      <c r="G7944" s="34" t="s">
        <v>6</v>
      </c>
      <c r="H7944" s="34" t="s">
        <v>6</v>
      </c>
      <c r="I7944" s="34">
        <v>6.201464442690475</v>
      </c>
      <c r="J7944" s="34">
        <v>1.9135771503093739</v>
      </c>
      <c r="K7944" s="34">
        <v>4.2878872923811002</v>
      </c>
      <c r="L7944" s="34" t="s">
        <v>6</v>
      </c>
      <c r="M7944" s="34" t="s">
        <v>6</v>
      </c>
      <c r="N7944" s="34" t="s">
        <v>6</v>
      </c>
      <c r="O7944" s="34">
        <v>31.311667338495848</v>
      </c>
      <c r="P7944" s="34">
        <v>8607.8055422729994</v>
      </c>
      <c r="Q7944" t="s">
        <v>6</v>
      </c>
      <c r="R7944" t="s">
        <v>6</v>
      </c>
      <c r="S7944" t="s">
        <v>6</v>
      </c>
      <c r="T7944" t="s">
        <v>8333</v>
      </c>
      <c r="U7944" t="s">
        <v>6</v>
      </c>
      <c r="V7944" t="s">
        <v>6</v>
      </c>
      <c r="W7944" t="s">
        <v>8334</v>
      </c>
      <c r="X7944" t="s">
        <v>8334</v>
      </c>
      <c r="Y7944" t="s">
        <v>6</v>
      </c>
      <c r="Z7944" t="s">
        <v>6</v>
      </c>
      <c r="AA7944" t="s">
        <v>6</v>
      </c>
      <c r="AB7944" t="s">
        <v>15054</v>
      </c>
      <c r="AC7944" t="s">
        <v>14852</v>
      </c>
    </row>
    <row r="7945" spans="1:29" x14ac:dyDescent="0.3">
      <c r="A7945" t="s">
        <v>340</v>
      </c>
      <c r="B7945" s="35">
        <v>628</v>
      </c>
      <c r="C7945" t="s">
        <v>190</v>
      </c>
      <c r="D7945" s="35">
        <v>2016</v>
      </c>
      <c r="E7945" t="s">
        <v>8400</v>
      </c>
      <c r="F7945" s="34" t="s">
        <v>6</v>
      </c>
      <c r="G7945" s="34" t="s">
        <v>6</v>
      </c>
      <c r="H7945" s="34" t="s">
        <v>6</v>
      </c>
      <c r="I7945" s="34">
        <v>9.5759770537008855</v>
      </c>
      <c r="J7945" s="34">
        <v>2.3325877064128231</v>
      </c>
      <c r="K7945" s="34">
        <v>7.2433893472880602</v>
      </c>
      <c r="L7945" s="34" t="s">
        <v>6</v>
      </c>
      <c r="M7945" s="34" t="s">
        <v>6</v>
      </c>
      <c r="N7945" s="34" t="s">
        <v>6</v>
      </c>
      <c r="O7945" s="34">
        <v>40.274457372777626</v>
      </c>
      <c r="P7945" s="34">
        <v>7719.4524992550196</v>
      </c>
      <c r="Q7945" t="s">
        <v>6</v>
      </c>
      <c r="R7945" t="s">
        <v>6</v>
      </c>
      <c r="S7945" t="s">
        <v>6</v>
      </c>
      <c r="T7945" t="s">
        <v>8333</v>
      </c>
      <c r="U7945" t="s">
        <v>6</v>
      </c>
      <c r="V7945" t="s">
        <v>6</v>
      </c>
      <c r="W7945" t="s">
        <v>8334</v>
      </c>
      <c r="X7945" t="s">
        <v>8334</v>
      </c>
      <c r="Y7945" t="s">
        <v>6</v>
      </c>
      <c r="Z7945" t="s">
        <v>6</v>
      </c>
      <c r="AA7945" t="s">
        <v>6</v>
      </c>
      <c r="AB7945" t="s">
        <v>15054</v>
      </c>
      <c r="AC7945" t="s">
        <v>14852</v>
      </c>
    </row>
    <row r="7946" spans="1:29" x14ac:dyDescent="0.3">
      <c r="A7946" t="s">
        <v>340</v>
      </c>
      <c r="B7946" s="35">
        <v>628</v>
      </c>
      <c r="C7946" t="s">
        <v>190</v>
      </c>
      <c r="D7946" s="35">
        <v>2017</v>
      </c>
      <c r="E7946" t="s">
        <v>8401</v>
      </c>
      <c r="F7946" s="34" t="s">
        <v>6</v>
      </c>
      <c r="G7946" s="34" t="s">
        <v>6</v>
      </c>
      <c r="H7946" s="34" t="s">
        <v>6</v>
      </c>
      <c r="I7946" s="34">
        <v>8.991769157103322</v>
      </c>
      <c r="J7946" s="34">
        <v>2.1248421698235282</v>
      </c>
      <c r="K7946" s="34">
        <v>6.8669269872797933</v>
      </c>
      <c r="L7946" s="34" t="s">
        <v>6</v>
      </c>
      <c r="M7946" s="34" t="s">
        <v>6</v>
      </c>
      <c r="N7946" s="34" t="s">
        <v>6</v>
      </c>
      <c r="O7946" s="34">
        <v>38.925081496802107</v>
      </c>
      <c r="P7946" s="34">
        <v>7751.2110000000002</v>
      </c>
      <c r="Q7946" t="s">
        <v>6</v>
      </c>
      <c r="R7946" t="s">
        <v>6</v>
      </c>
      <c r="S7946" t="s">
        <v>6</v>
      </c>
      <c r="T7946" t="s">
        <v>8333</v>
      </c>
      <c r="U7946" t="s">
        <v>6</v>
      </c>
      <c r="V7946" t="s">
        <v>6</v>
      </c>
      <c r="W7946" t="s">
        <v>8334</v>
      </c>
      <c r="X7946" t="s">
        <v>8334</v>
      </c>
      <c r="Y7946" t="s">
        <v>6</v>
      </c>
      <c r="Z7946" t="s">
        <v>6</v>
      </c>
      <c r="AA7946" t="s">
        <v>6</v>
      </c>
      <c r="AB7946" t="s">
        <v>15054</v>
      </c>
      <c r="AC7946" t="s">
        <v>14852</v>
      </c>
    </row>
    <row r="7947" spans="1:29" x14ac:dyDescent="0.3">
      <c r="A7947" t="s">
        <v>340</v>
      </c>
      <c r="B7947" s="35">
        <v>628</v>
      </c>
      <c r="C7947" t="s">
        <v>190</v>
      </c>
      <c r="D7947" s="35">
        <v>2018</v>
      </c>
      <c r="E7947" t="s">
        <v>8402</v>
      </c>
      <c r="F7947" s="34" t="s">
        <v>6</v>
      </c>
      <c r="G7947" s="34" t="s">
        <v>6</v>
      </c>
      <c r="H7947" s="34" t="s">
        <v>6</v>
      </c>
      <c r="I7947" s="34">
        <v>8.127984731705391</v>
      </c>
      <c r="J7947" s="34">
        <v>1.9964342969048063</v>
      </c>
      <c r="K7947" s="34">
        <v>6.1315504348005856</v>
      </c>
      <c r="L7947" s="34" t="s">
        <v>6</v>
      </c>
      <c r="M7947" s="34" t="s">
        <v>6</v>
      </c>
      <c r="N7947" s="34" t="s">
        <v>6</v>
      </c>
      <c r="O7947" s="34">
        <v>33.4236754805586</v>
      </c>
      <c r="P7947" s="34">
        <v>8513.3279999999995</v>
      </c>
      <c r="Q7947" t="s">
        <v>6</v>
      </c>
      <c r="R7947" t="s">
        <v>6</v>
      </c>
      <c r="S7947" t="s">
        <v>6</v>
      </c>
      <c r="T7947" t="s">
        <v>8333</v>
      </c>
      <c r="U7947" t="s">
        <v>6</v>
      </c>
      <c r="V7947" t="s">
        <v>6</v>
      </c>
      <c r="W7947" t="s">
        <v>8334</v>
      </c>
      <c r="X7947" t="s">
        <v>8334</v>
      </c>
      <c r="Y7947" t="s">
        <v>6</v>
      </c>
      <c r="Z7947" t="s">
        <v>6</v>
      </c>
      <c r="AA7947" t="s">
        <v>6</v>
      </c>
      <c r="AB7947" t="s">
        <v>15054</v>
      </c>
      <c r="AC7947" t="s">
        <v>14852</v>
      </c>
    </row>
    <row r="7948" spans="1:29" x14ac:dyDescent="0.3">
      <c r="A7948" t="s">
        <v>340</v>
      </c>
      <c r="B7948" s="35">
        <v>628</v>
      </c>
      <c r="C7948" t="s">
        <v>190</v>
      </c>
      <c r="D7948" s="35">
        <v>2019</v>
      </c>
      <c r="E7948" t="s">
        <v>8403</v>
      </c>
      <c r="F7948" s="34" t="s">
        <v>6</v>
      </c>
      <c r="G7948" s="34" t="s">
        <v>6</v>
      </c>
      <c r="H7948" s="34" t="s">
        <v>6</v>
      </c>
      <c r="I7948" s="34">
        <v>7.4064841645896555</v>
      </c>
      <c r="J7948" s="34">
        <v>2.3913736228441298</v>
      </c>
      <c r="K7948" s="34">
        <v>5.0151105417455257</v>
      </c>
      <c r="L7948" s="34" t="s">
        <v>6</v>
      </c>
      <c r="M7948" s="34" t="s">
        <v>6</v>
      </c>
      <c r="N7948" s="34" t="s">
        <v>6</v>
      </c>
      <c r="O7948" s="34">
        <v>38.183551810315144</v>
      </c>
      <c r="P7948" s="34">
        <v>8733.3070000000007</v>
      </c>
      <c r="Q7948" t="s">
        <v>6</v>
      </c>
      <c r="R7948" t="s">
        <v>6</v>
      </c>
      <c r="S7948" t="s">
        <v>6</v>
      </c>
      <c r="T7948" t="s">
        <v>8333</v>
      </c>
      <c r="U7948" t="s">
        <v>6</v>
      </c>
      <c r="V7948" t="s">
        <v>6</v>
      </c>
      <c r="W7948" t="s">
        <v>8334</v>
      </c>
      <c r="X7948" t="s">
        <v>8334</v>
      </c>
      <c r="Y7948" t="s">
        <v>6</v>
      </c>
      <c r="Z7948" t="s">
        <v>6</v>
      </c>
      <c r="AA7948" t="s">
        <v>6</v>
      </c>
      <c r="AB7948" t="s">
        <v>15054</v>
      </c>
      <c r="AC7948" t="s">
        <v>14852</v>
      </c>
    </row>
    <row r="7949" spans="1:29" x14ac:dyDescent="0.3">
      <c r="A7949" t="s">
        <v>340</v>
      </c>
      <c r="B7949" s="35">
        <v>628</v>
      </c>
      <c r="C7949" t="s">
        <v>190</v>
      </c>
      <c r="D7949" s="35">
        <v>2020</v>
      </c>
      <c r="E7949" t="s">
        <v>8404</v>
      </c>
      <c r="F7949" s="34" t="s">
        <v>6</v>
      </c>
      <c r="G7949" s="34" t="s">
        <v>6</v>
      </c>
      <c r="H7949" s="34" t="s">
        <v>6</v>
      </c>
      <c r="I7949" s="34">
        <v>7.1211530852163785</v>
      </c>
      <c r="J7949" s="34">
        <v>2.6001589032534218</v>
      </c>
      <c r="K7949" s="34">
        <v>4.5209941819629567</v>
      </c>
      <c r="L7949" s="34" t="s">
        <v>6</v>
      </c>
      <c r="M7949" s="34" t="s">
        <v>6</v>
      </c>
      <c r="N7949" s="34" t="s">
        <v>6</v>
      </c>
      <c r="O7949" s="34">
        <v>41.071597411427263</v>
      </c>
      <c r="P7949" s="34">
        <v>8595.1669999999995</v>
      </c>
      <c r="Q7949" t="s">
        <v>6</v>
      </c>
      <c r="R7949" t="s">
        <v>6</v>
      </c>
      <c r="S7949" t="s">
        <v>6</v>
      </c>
      <c r="T7949" t="s">
        <v>8333</v>
      </c>
      <c r="U7949" t="s">
        <v>6</v>
      </c>
      <c r="V7949" t="s">
        <v>6</v>
      </c>
      <c r="W7949" t="s">
        <v>8334</v>
      </c>
      <c r="X7949" t="s">
        <v>8334</v>
      </c>
      <c r="Y7949" t="s">
        <v>6</v>
      </c>
      <c r="Z7949" t="s">
        <v>6</v>
      </c>
      <c r="AA7949" t="s">
        <v>6</v>
      </c>
      <c r="AB7949" t="s">
        <v>15054</v>
      </c>
      <c r="AC7949" t="s">
        <v>14852</v>
      </c>
    </row>
    <row r="7950" spans="1:29" x14ac:dyDescent="0.3">
      <c r="A7950" t="s">
        <v>340</v>
      </c>
      <c r="B7950" s="35">
        <v>628</v>
      </c>
      <c r="C7950" t="s">
        <v>190</v>
      </c>
      <c r="D7950" s="35">
        <v>2021</v>
      </c>
      <c r="E7950" t="s">
        <v>8405</v>
      </c>
      <c r="F7950" s="34" t="s">
        <v>6</v>
      </c>
      <c r="G7950" s="34" t="s">
        <v>6</v>
      </c>
      <c r="H7950" s="34" t="s">
        <v>6</v>
      </c>
      <c r="I7950" s="34">
        <v>8.2189335685618872</v>
      </c>
      <c r="J7950" s="34">
        <v>3.0200276677860542</v>
      </c>
      <c r="K7950" s="34">
        <v>5.1989059007758334</v>
      </c>
      <c r="L7950" s="34" t="s">
        <v>6</v>
      </c>
      <c r="M7950" s="34" t="s">
        <v>6</v>
      </c>
      <c r="N7950" s="34" t="s">
        <v>6</v>
      </c>
      <c r="O7950" s="34">
        <v>41.562810397486771</v>
      </c>
      <c r="P7950" s="34">
        <v>9356.0069999999996</v>
      </c>
      <c r="Q7950" t="s">
        <v>6</v>
      </c>
      <c r="R7950" t="s">
        <v>6</v>
      </c>
      <c r="S7950" t="s">
        <v>6</v>
      </c>
      <c r="T7950" t="s">
        <v>8333</v>
      </c>
      <c r="U7950" t="s">
        <v>6</v>
      </c>
      <c r="V7950" t="s">
        <v>6</v>
      </c>
      <c r="W7950" t="s">
        <v>8334</v>
      </c>
      <c r="X7950" t="s">
        <v>8334</v>
      </c>
      <c r="Y7950" t="s">
        <v>6</v>
      </c>
      <c r="Z7950" t="s">
        <v>6</v>
      </c>
      <c r="AA7950" t="s">
        <v>6</v>
      </c>
      <c r="AB7950" t="s">
        <v>15054</v>
      </c>
      <c r="AC7950" t="s">
        <v>14852</v>
      </c>
    </row>
    <row r="7951" spans="1:29" x14ac:dyDescent="0.3">
      <c r="A7951" t="s">
        <v>340</v>
      </c>
      <c r="B7951" s="35">
        <v>628</v>
      </c>
      <c r="C7951" t="s">
        <v>190</v>
      </c>
      <c r="D7951" s="35">
        <v>2022</v>
      </c>
      <c r="E7951" t="s">
        <v>8406</v>
      </c>
      <c r="F7951" s="34" t="s">
        <v>6</v>
      </c>
      <c r="G7951" s="34" t="s">
        <v>6</v>
      </c>
      <c r="H7951" s="34" t="s">
        <v>6</v>
      </c>
      <c r="I7951" s="34" t="s">
        <v>6</v>
      </c>
      <c r="J7951" s="34" t="s">
        <v>6</v>
      </c>
      <c r="K7951" s="34" t="s">
        <v>6</v>
      </c>
      <c r="L7951" s="34" t="s">
        <v>6</v>
      </c>
      <c r="M7951" s="34" t="s">
        <v>6</v>
      </c>
      <c r="N7951" s="34" t="s">
        <v>6</v>
      </c>
      <c r="O7951" s="34">
        <v>32.227696767393887</v>
      </c>
      <c r="P7951" s="34">
        <v>11120.705</v>
      </c>
      <c r="Q7951" t="s">
        <v>6</v>
      </c>
      <c r="R7951" t="s">
        <v>6</v>
      </c>
      <c r="S7951" t="s">
        <v>6</v>
      </c>
      <c r="T7951" t="s">
        <v>8333</v>
      </c>
      <c r="U7951" t="s">
        <v>6</v>
      </c>
      <c r="V7951" t="s">
        <v>6</v>
      </c>
      <c r="W7951" t="s">
        <v>8334</v>
      </c>
      <c r="X7951" t="s">
        <v>8334</v>
      </c>
      <c r="Y7951" t="s">
        <v>6</v>
      </c>
      <c r="Z7951" t="s">
        <v>6</v>
      </c>
      <c r="AA7951" t="s">
        <v>6</v>
      </c>
      <c r="AB7951" t="s">
        <v>15054</v>
      </c>
      <c r="AC7951" t="s">
        <v>14852</v>
      </c>
    </row>
    <row r="7952" spans="1:29" x14ac:dyDescent="0.3">
      <c r="A7952" t="s">
        <v>340</v>
      </c>
      <c r="B7952" s="35">
        <v>628</v>
      </c>
      <c r="C7952" t="s">
        <v>190</v>
      </c>
      <c r="D7952" s="35">
        <v>2023</v>
      </c>
      <c r="E7952" t="s">
        <v>8407</v>
      </c>
      <c r="F7952" s="34" t="s">
        <v>6</v>
      </c>
      <c r="G7952" s="34" t="s">
        <v>6</v>
      </c>
      <c r="H7952" s="34" t="s">
        <v>6</v>
      </c>
      <c r="I7952" s="34" t="s">
        <v>6</v>
      </c>
      <c r="J7952" s="34" t="s">
        <v>6</v>
      </c>
      <c r="K7952" s="34" t="s">
        <v>6</v>
      </c>
      <c r="L7952" s="34" t="s">
        <v>6</v>
      </c>
      <c r="M7952" s="34" t="s">
        <v>6</v>
      </c>
      <c r="N7952" s="34" t="s">
        <v>6</v>
      </c>
      <c r="O7952" s="34">
        <v>32.603165248273044</v>
      </c>
      <c r="P7952" s="34">
        <v>11124.630999999999</v>
      </c>
      <c r="Q7952" t="s">
        <v>6</v>
      </c>
      <c r="R7952" t="s">
        <v>6</v>
      </c>
      <c r="S7952" t="s">
        <v>6</v>
      </c>
      <c r="T7952" t="s">
        <v>8333</v>
      </c>
      <c r="U7952" t="s">
        <v>6</v>
      </c>
      <c r="V7952" t="s">
        <v>6</v>
      </c>
      <c r="W7952" t="s">
        <v>8334</v>
      </c>
      <c r="X7952" t="s">
        <v>8334</v>
      </c>
      <c r="Y7952" t="s">
        <v>6</v>
      </c>
      <c r="Z7952" t="s">
        <v>6</v>
      </c>
      <c r="AA7952" t="s">
        <v>6</v>
      </c>
      <c r="AB7952" t="s">
        <v>15054</v>
      </c>
      <c r="AC7952" t="s">
        <v>14852</v>
      </c>
    </row>
    <row r="7953" spans="1:29" x14ac:dyDescent="0.3">
      <c r="A7953" t="s">
        <v>340</v>
      </c>
      <c r="B7953" s="35">
        <v>628</v>
      </c>
      <c r="C7953" t="s">
        <v>190</v>
      </c>
      <c r="D7953" s="35">
        <v>2024</v>
      </c>
      <c r="E7953" t="s">
        <v>15055</v>
      </c>
      <c r="F7953" s="34" t="s">
        <v>6</v>
      </c>
      <c r="G7953" s="34" t="s">
        <v>6</v>
      </c>
      <c r="H7953" s="34" t="s">
        <v>6</v>
      </c>
      <c r="I7953" s="34" t="s">
        <v>6</v>
      </c>
      <c r="J7953" s="34" t="s">
        <v>6</v>
      </c>
      <c r="K7953" s="34" t="s">
        <v>6</v>
      </c>
      <c r="L7953" s="34" t="s">
        <v>6</v>
      </c>
      <c r="M7953" s="34" t="s">
        <v>6</v>
      </c>
      <c r="N7953" s="34" t="s">
        <v>6</v>
      </c>
      <c r="O7953" s="34">
        <v>33.79950455436758</v>
      </c>
      <c r="P7953" s="34">
        <v>11565.3706473441</v>
      </c>
      <c r="Q7953" t="s">
        <v>6</v>
      </c>
      <c r="R7953" t="s">
        <v>6</v>
      </c>
      <c r="S7953" t="s">
        <v>6</v>
      </c>
      <c r="T7953" t="s">
        <v>8333</v>
      </c>
      <c r="U7953" t="s">
        <v>6</v>
      </c>
      <c r="V7953" t="s">
        <v>6</v>
      </c>
      <c r="W7953" t="s">
        <v>8334</v>
      </c>
      <c r="X7953" t="s">
        <v>8334</v>
      </c>
      <c r="Y7953" t="s">
        <v>6</v>
      </c>
      <c r="Z7953" t="s">
        <v>6</v>
      </c>
      <c r="AA7953" t="s">
        <v>6</v>
      </c>
      <c r="AB7953" t="s">
        <v>15054</v>
      </c>
      <c r="AC7953" t="s">
        <v>14852</v>
      </c>
    </row>
    <row r="7954" spans="1:29" x14ac:dyDescent="0.3">
      <c r="A7954" t="s">
        <v>340</v>
      </c>
      <c r="B7954" s="35">
        <v>632</v>
      </c>
      <c r="C7954" t="s">
        <v>191</v>
      </c>
      <c r="D7954" s="35">
        <v>1950</v>
      </c>
      <c r="E7954" t="s">
        <v>8408</v>
      </c>
      <c r="F7954" s="34" t="s">
        <v>6</v>
      </c>
      <c r="G7954" s="34" t="s">
        <v>6</v>
      </c>
      <c r="H7954" s="34" t="s">
        <v>6</v>
      </c>
      <c r="I7954" s="34" t="s">
        <v>6</v>
      </c>
      <c r="J7954" s="34" t="s">
        <v>6</v>
      </c>
      <c r="K7954" s="34" t="s">
        <v>6</v>
      </c>
      <c r="L7954" s="34" t="s">
        <v>6</v>
      </c>
      <c r="M7954" s="34" t="s">
        <v>6</v>
      </c>
      <c r="N7954" s="34" t="s">
        <v>6</v>
      </c>
      <c r="O7954" s="34" t="s">
        <v>6</v>
      </c>
      <c r="P7954" s="34" t="s">
        <v>6</v>
      </c>
      <c r="Q7954" t="s">
        <v>6</v>
      </c>
      <c r="R7954" t="s">
        <v>6</v>
      </c>
      <c r="S7954" t="s">
        <v>6</v>
      </c>
      <c r="T7954" t="s">
        <v>8409</v>
      </c>
      <c r="U7954" t="s">
        <v>6</v>
      </c>
      <c r="V7954" t="s">
        <v>6</v>
      </c>
      <c r="W7954" t="s">
        <v>6</v>
      </c>
      <c r="X7954" t="s">
        <v>6</v>
      </c>
      <c r="Y7954" t="s">
        <v>6</v>
      </c>
      <c r="Z7954" t="s">
        <v>6</v>
      </c>
      <c r="AA7954" t="s">
        <v>6</v>
      </c>
      <c r="AB7954" t="s">
        <v>15056</v>
      </c>
      <c r="AC7954" t="s">
        <v>14852</v>
      </c>
    </row>
    <row r="7955" spans="1:29" x14ac:dyDescent="0.3">
      <c r="A7955" t="s">
        <v>340</v>
      </c>
      <c r="B7955" s="35">
        <v>632</v>
      </c>
      <c r="C7955" t="s">
        <v>191</v>
      </c>
      <c r="D7955" s="35">
        <v>1951</v>
      </c>
      <c r="E7955" t="s">
        <v>8410</v>
      </c>
      <c r="F7955" s="34" t="s">
        <v>6</v>
      </c>
      <c r="G7955" s="34" t="s">
        <v>6</v>
      </c>
      <c r="H7955" s="34" t="s">
        <v>6</v>
      </c>
      <c r="I7955" s="34" t="s">
        <v>6</v>
      </c>
      <c r="J7955" s="34" t="s">
        <v>6</v>
      </c>
      <c r="K7955" s="34" t="s">
        <v>6</v>
      </c>
      <c r="L7955" s="34" t="s">
        <v>6</v>
      </c>
      <c r="M7955" s="34" t="s">
        <v>6</v>
      </c>
      <c r="N7955" s="34" t="s">
        <v>6</v>
      </c>
      <c r="O7955" s="34" t="s">
        <v>6</v>
      </c>
      <c r="P7955" s="34" t="s">
        <v>6</v>
      </c>
      <c r="Q7955" t="s">
        <v>6</v>
      </c>
      <c r="R7955" t="s">
        <v>6</v>
      </c>
      <c r="S7955" t="s">
        <v>6</v>
      </c>
      <c r="T7955" t="s">
        <v>8409</v>
      </c>
      <c r="U7955" t="s">
        <v>6</v>
      </c>
      <c r="V7955" t="s">
        <v>6</v>
      </c>
      <c r="W7955" t="s">
        <v>6</v>
      </c>
      <c r="X7955" t="s">
        <v>6</v>
      </c>
      <c r="Y7955" t="s">
        <v>6</v>
      </c>
      <c r="Z7955" t="s">
        <v>6</v>
      </c>
      <c r="AA7955" t="s">
        <v>6</v>
      </c>
      <c r="AB7955" t="s">
        <v>15056</v>
      </c>
      <c r="AC7955" t="s">
        <v>14852</v>
      </c>
    </row>
    <row r="7956" spans="1:29" x14ac:dyDescent="0.3">
      <c r="A7956" t="s">
        <v>340</v>
      </c>
      <c r="B7956" s="35">
        <v>632</v>
      </c>
      <c r="C7956" t="s">
        <v>191</v>
      </c>
      <c r="D7956" s="35">
        <v>1952</v>
      </c>
      <c r="E7956" t="s">
        <v>8411</v>
      </c>
      <c r="F7956" s="34" t="s">
        <v>6</v>
      </c>
      <c r="G7956" s="34" t="s">
        <v>6</v>
      </c>
      <c r="H7956" s="34" t="s">
        <v>6</v>
      </c>
      <c r="I7956" s="34" t="s">
        <v>6</v>
      </c>
      <c r="J7956" s="34" t="s">
        <v>6</v>
      </c>
      <c r="K7956" s="34" t="s">
        <v>6</v>
      </c>
      <c r="L7956" s="34" t="s">
        <v>6</v>
      </c>
      <c r="M7956" s="34" t="s">
        <v>6</v>
      </c>
      <c r="N7956" s="34" t="s">
        <v>6</v>
      </c>
      <c r="O7956" s="34" t="s">
        <v>6</v>
      </c>
      <c r="P7956" s="34" t="s">
        <v>6</v>
      </c>
      <c r="Q7956" t="s">
        <v>6</v>
      </c>
      <c r="R7956" t="s">
        <v>6</v>
      </c>
      <c r="S7956" t="s">
        <v>6</v>
      </c>
      <c r="T7956" t="s">
        <v>8409</v>
      </c>
      <c r="U7956" t="s">
        <v>6</v>
      </c>
      <c r="V7956" t="s">
        <v>6</v>
      </c>
      <c r="W7956" t="s">
        <v>6</v>
      </c>
      <c r="X7956" t="s">
        <v>6</v>
      </c>
      <c r="Y7956" t="s">
        <v>6</v>
      </c>
      <c r="Z7956" t="s">
        <v>6</v>
      </c>
      <c r="AA7956" t="s">
        <v>6</v>
      </c>
      <c r="AB7956" t="s">
        <v>15056</v>
      </c>
      <c r="AC7956" t="s">
        <v>14852</v>
      </c>
    </row>
    <row r="7957" spans="1:29" x14ac:dyDescent="0.3">
      <c r="A7957" t="s">
        <v>340</v>
      </c>
      <c r="B7957" s="35">
        <v>632</v>
      </c>
      <c r="C7957" t="s">
        <v>191</v>
      </c>
      <c r="D7957" s="35">
        <v>1953</v>
      </c>
      <c r="E7957" t="s">
        <v>8412</v>
      </c>
      <c r="F7957" s="34" t="s">
        <v>6</v>
      </c>
      <c r="G7957" s="34" t="s">
        <v>6</v>
      </c>
      <c r="H7957" s="34" t="s">
        <v>6</v>
      </c>
      <c r="I7957" s="34" t="s">
        <v>6</v>
      </c>
      <c r="J7957" s="34" t="s">
        <v>6</v>
      </c>
      <c r="K7957" s="34" t="s">
        <v>6</v>
      </c>
      <c r="L7957" s="34" t="s">
        <v>6</v>
      </c>
      <c r="M7957" s="34" t="s">
        <v>6</v>
      </c>
      <c r="N7957" s="34" t="s">
        <v>6</v>
      </c>
      <c r="O7957" s="34" t="s">
        <v>6</v>
      </c>
      <c r="P7957" s="34" t="s">
        <v>6</v>
      </c>
      <c r="Q7957" t="s">
        <v>6</v>
      </c>
      <c r="R7957" t="s">
        <v>6</v>
      </c>
      <c r="S7957" t="s">
        <v>6</v>
      </c>
      <c r="T7957" t="s">
        <v>8409</v>
      </c>
      <c r="U7957" t="s">
        <v>6</v>
      </c>
      <c r="V7957" t="s">
        <v>6</v>
      </c>
      <c r="W7957" t="s">
        <v>6</v>
      </c>
      <c r="X7957" t="s">
        <v>6</v>
      </c>
      <c r="Y7957" t="s">
        <v>6</v>
      </c>
      <c r="Z7957" t="s">
        <v>6</v>
      </c>
      <c r="AA7957" t="s">
        <v>6</v>
      </c>
      <c r="AB7957" t="s">
        <v>15056</v>
      </c>
      <c r="AC7957" t="s">
        <v>14852</v>
      </c>
    </row>
    <row r="7958" spans="1:29" x14ac:dyDescent="0.3">
      <c r="A7958" t="s">
        <v>340</v>
      </c>
      <c r="B7958" s="35">
        <v>632</v>
      </c>
      <c r="C7958" t="s">
        <v>191</v>
      </c>
      <c r="D7958" s="35">
        <v>1954</v>
      </c>
      <c r="E7958" t="s">
        <v>8413</v>
      </c>
      <c r="F7958" s="34" t="s">
        <v>6</v>
      </c>
      <c r="G7958" s="34" t="s">
        <v>6</v>
      </c>
      <c r="H7958" s="34" t="s">
        <v>6</v>
      </c>
      <c r="I7958" s="34" t="s">
        <v>6</v>
      </c>
      <c r="J7958" s="34" t="s">
        <v>6</v>
      </c>
      <c r="K7958" s="34" t="s">
        <v>6</v>
      </c>
      <c r="L7958" s="34" t="s">
        <v>6</v>
      </c>
      <c r="M7958" s="34" t="s">
        <v>6</v>
      </c>
      <c r="N7958" s="34" t="s">
        <v>6</v>
      </c>
      <c r="O7958" s="34" t="s">
        <v>6</v>
      </c>
      <c r="P7958" s="34" t="s">
        <v>6</v>
      </c>
      <c r="Q7958" t="s">
        <v>6</v>
      </c>
      <c r="R7958" t="s">
        <v>6</v>
      </c>
      <c r="S7958" t="s">
        <v>6</v>
      </c>
      <c r="T7958" t="s">
        <v>8409</v>
      </c>
      <c r="U7958" t="s">
        <v>6</v>
      </c>
      <c r="V7958" t="s">
        <v>6</v>
      </c>
      <c r="W7958" t="s">
        <v>6</v>
      </c>
      <c r="X7958" t="s">
        <v>6</v>
      </c>
      <c r="Y7958" t="s">
        <v>6</v>
      </c>
      <c r="Z7958" t="s">
        <v>6</v>
      </c>
      <c r="AA7958" t="s">
        <v>6</v>
      </c>
      <c r="AB7958" t="s">
        <v>15056</v>
      </c>
      <c r="AC7958" t="s">
        <v>14852</v>
      </c>
    </row>
    <row r="7959" spans="1:29" x14ac:dyDescent="0.3">
      <c r="A7959" t="s">
        <v>340</v>
      </c>
      <c r="B7959" s="35">
        <v>632</v>
      </c>
      <c r="C7959" t="s">
        <v>191</v>
      </c>
      <c r="D7959" s="35">
        <v>1955</v>
      </c>
      <c r="E7959" t="s">
        <v>8414</v>
      </c>
      <c r="F7959" s="34" t="s">
        <v>6</v>
      </c>
      <c r="G7959" s="34" t="s">
        <v>6</v>
      </c>
      <c r="H7959" s="34" t="s">
        <v>6</v>
      </c>
      <c r="I7959" s="34" t="s">
        <v>6</v>
      </c>
      <c r="J7959" s="34" t="s">
        <v>6</v>
      </c>
      <c r="K7959" s="34" t="s">
        <v>6</v>
      </c>
      <c r="L7959" s="34" t="s">
        <v>6</v>
      </c>
      <c r="M7959" s="34" t="s">
        <v>6</v>
      </c>
      <c r="N7959" s="34" t="s">
        <v>6</v>
      </c>
      <c r="O7959" s="34" t="s">
        <v>6</v>
      </c>
      <c r="P7959" s="34" t="s">
        <v>6</v>
      </c>
      <c r="Q7959" t="s">
        <v>6</v>
      </c>
      <c r="R7959" t="s">
        <v>6</v>
      </c>
      <c r="S7959" t="s">
        <v>6</v>
      </c>
      <c r="T7959" t="s">
        <v>8409</v>
      </c>
      <c r="U7959" t="s">
        <v>6</v>
      </c>
      <c r="V7959" t="s">
        <v>6</v>
      </c>
      <c r="W7959" t="s">
        <v>6</v>
      </c>
      <c r="X7959" t="s">
        <v>6</v>
      </c>
      <c r="Y7959" t="s">
        <v>6</v>
      </c>
      <c r="Z7959" t="s">
        <v>6</v>
      </c>
      <c r="AA7959" t="s">
        <v>6</v>
      </c>
      <c r="AB7959" t="s">
        <v>15056</v>
      </c>
      <c r="AC7959" t="s">
        <v>14852</v>
      </c>
    </row>
    <row r="7960" spans="1:29" x14ac:dyDescent="0.3">
      <c r="A7960" t="s">
        <v>340</v>
      </c>
      <c r="B7960" s="35">
        <v>632</v>
      </c>
      <c r="C7960" t="s">
        <v>191</v>
      </c>
      <c r="D7960" s="35">
        <v>1956</v>
      </c>
      <c r="E7960" t="s">
        <v>8415</v>
      </c>
      <c r="F7960" s="34" t="s">
        <v>6</v>
      </c>
      <c r="G7960" s="34" t="s">
        <v>6</v>
      </c>
      <c r="H7960" s="34" t="s">
        <v>6</v>
      </c>
      <c r="I7960" s="34" t="s">
        <v>6</v>
      </c>
      <c r="J7960" s="34" t="s">
        <v>6</v>
      </c>
      <c r="K7960" s="34" t="s">
        <v>6</v>
      </c>
      <c r="L7960" s="34" t="s">
        <v>6</v>
      </c>
      <c r="M7960" s="34" t="s">
        <v>6</v>
      </c>
      <c r="N7960" s="34" t="s">
        <v>6</v>
      </c>
      <c r="O7960" s="34" t="s">
        <v>6</v>
      </c>
      <c r="P7960" s="34" t="s">
        <v>6</v>
      </c>
      <c r="Q7960" t="s">
        <v>6</v>
      </c>
      <c r="R7960" t="s">
        <v>6</v>
      </c>
      <c r="S7960" t="s">
        <v>6</v>
      </c>
      <c r="T7960" t="s">
        <v>8409</v>
      </c>
      <c r="U7960" t="s">
        <v>6</v>
      </c>
      <c r="V7960" t="s">
        <v>6</v>
      </c>
      <c r="W7960" t="s">
        <v>6</v>
      </c>
      <c r="X7960" t="s">
        <v>6</v>
      </c>
      <c r="Y7960" t="s">
        <v>6</v>
      </c>
      <c r="Z7960" t="s">
        <v>6</v>
      </c>
      <c r="AA7960" t="s">
        <v>6</v>
      </c>
      <c r="AB7960" t="s">
        <v>15056</v>
      </c>
      <c r="AC7960" t="s">
        <v>14852</v>
      </c>
    </row>
    <row r="7961" spans="1:29" x14ac:dyDescent="0.3">
      <c r="A7961" t="s">
        <v>340</v>
      </c>
      <c r="B7961" s="35">
        <v>632</v>
      </c>
      <c r="C7961" t="s">
        <v>191</v>
      </c>
      <c r="D7961" s="35">
        <v>1957</v>
      </c>
      <c r="E7961" t="s">
        <v>8416</v>
      </c>
      <c r="F7961" s="34" t="s">
        <v>6</v>
      </c>
      <c r="G7961" s="34" t="s">
        <v>6</v>
      </c>
      <c r="H7961" s="34" t="s">
        <v>6</v>
      </c>
      <c r="I7961" s="34" t="s">
        <v>6</v>
      </c>
      <c r="J7961" s="34" t="s">
        <v>6</v>
      </c>
      <c r="K7961" s="34" t="s">
        <v>6</v>
      </c>
      <c r="L7961" s="34" t="s">
        <v>6</v>
      </c>
      <c r="M7961" s="34" t="s">
        <v>6</v>
      </c>
      <c r="N7961" s="34" t="s">
        <v>6</v>
      </c>
      <c r="O7961" s="34" t="s">
        <v>6</v>
      </c>
      <c r="P7961" s="34" t="s">
        <v>6</v>
      </c>
      <c r="Q7961" t="s">
        <v>6</v>
      </c>
      <c r="R7961" t="s">
        <v>6</v>
      </c>
      <c r="S7961" t="s">
        <v>6</v>
      </c>
      <c r="T7961" t="s">
        <v>8409</v>
      </c>
      <c r="U7961" t="s">
        <v>6</v>
      </c>
      <c r="V7961" t="s">
        <v>6</v>
      </c>
      <c r="W7961" t="s">
        <v>6</v>
      </c>
      <c r="X7961" t="s">
        <v>6</v>
      </c>
      <c r="Y7961" t="s">
        <v>6</v>
      </c>
      <c r="Z7961" t="s">
        <v>6</v>
      </c>
      <c r="AA7961" t="s">
        <v>6</v>
      </c>
      <c r="AB7961" t="s">
        <v>15056</v>
      </c>
      <c r="AC7961" t="s">
        <v>14852</v>
      </c>
    </row>
    <row r="7962" spans="1:29" x14ac:dyDescent="0.3">
      <c r="A7962" t="s">
        <v>340</v>
      </c>
      <c r="B7962" s="35">
        <v>632</v>
      </c>
      <c r="C7962" t="s">
        <v>191</v>
      </c>
      <c r="D7962" s="35">
        <v>1958</v>
      </c>
      <c r="E7962" t="s">
        <v>8417</v>
      </c>
      <c r="F7962" s="34" t="s">
        <v>6</v>
      </c>
      <c r="G7962" s="34" t="s">
        <v>6</v>
      </c>
      <c r="H7962" s="34" t="s">
        <v>6</v>
      </c>
      <c r="I7962" s="34" t="s">
        <v>6</v>
      </c>
      <c r="J7962" s="34" t="s">
        <v>6</v>
      </c>
      <c r="K7962" s="34" t="s">
        <v>6</v>
      </c>
      <c r="L7962" s="34" t="s">
        <v>6</v>
      </c>
      <c r="M7962" s="34" t="s">
        <v>6</v>
      </c>
      <c r="N7962" s="34" t="s">
        <v>6</v>
      </c>
      <c r="O7962" s="34" t="s">
        <v>6</v>
      </c>
      <c r="P7962" s="34" t="s">
        <v>6</v>
      </c>
      <c r="Q7962" t="s">
        <v>6</v>
      </c>
      <c r="R7962" t="s">
        <v>6</v>
      </c>
      <c r="S7962" t="s">
        <v>6</v>
      </c>
      <c r="T7962" t="s">
        <v>8409</v>
      </c>
      <c r="U7962" t="s">
        <v>6</v>
      </c>
      <c r="V7962" t="s">
        <v>6</v>
      </c>
      <c r="W7962" t="s">
        <v>6</v>
      </c>
      <c r="X7962" t="s">
        <v>6</v>
      </c>
      <c r="Y7962" t="s">
        <v>6</v>
      </c>
      <c r="Z7962" t="s">
        <v>6</v>
      </c>
      <c r="AA7962" t="s">
        <v>6</v>
      </c>
      <c r="AB7962" t="s">
        <v>15056</v>
      </c>
      <c r="AC7962" t="s">
        <v>14852</v>
      </c>
    </row>
    <row r="7963" spans="1:29" x14ac:dyDescent="0.3">
      <c r="A7963" t="s">
        <v>340</v>
      </c>
      <c r="B7963" s="35">
        <v>632</v>
      </c>
      <c r="C7963" t="s">
        <v>191</v>
      </c>
      <c r="D7963" s="35">
        <v>1959</v>
      </c>
      <c r="E7963" t="s">
        <v>8418</v>
      </c>
      <c r="F7963" s="34" t="s">
        <v>6</v>
      </c>
      <c r="G7963" s="34" t="s">
        <v>6</v>
      </c>
      <c r="H7963" s="34" t="s">
        <v>6</v>
      </c>
      <c r="I7963" s="34" t="s">
        <v>6</v>
      </c>
      <c r="J7963" s="34" t="s">
        <v>6</v>
      </c>
      <c r="K7963" s="34" t="s">
        <v>6</v>
      </c>
      <c r="L7963" s="34" t="s">
        <v>6</v>
      </c>
      <c r="M7963" s="34" t="s">
        <v>6</v>
      </c>
      <c r="N7963" s="34" t="s">
        <v>6</v>
      </c>
      <c r="O7963" s="34" t="s">
        <v>6</v>
      </c>
      <c r="P7963" s="34" t="s">
        <v>6</v>
      </c>
      <c r="Q7963" t="s">
        <v>6</v>
      </c>
      <c r="R7963" t="s">
        <v>6</v>
      </c>
      <c r="S7963" t="s">
        <v>6</v>
      </c>
      <c r="T7963" t="s">
        <v>8409</v>
      </c>
      <c r="U7963" t="s">
        <v>6</v>
      </c>
      <c r="V7963" t="s">
        <v>6</v>
      </c>
      <c r="W7963" t="s">
        <v>6</v>
      </c>
      <c r="X7963" t="s">
        <v>6</v>
      </c>
      <c r="Y7963" t="s">
        <v>6</v>
      </c>
      <c r="Z7963" t="s">
        <v>6</v>
      </c>
      <c r="AA7963" t="s">
        <v>6</v>
      </c>
      <c r="AB7963" t="s">
        <v>15056</v>
      </c>
      <c r="AC7963" t="s">
        <v>14852</v>
      </c>
    </row>
    <row r="7964" spans="1:29" x14ac:dyDescent="0.3">
      <c r="A7964" t="s">
        <v>340</v>
      </c>
      <c r="B7964" s="35">
        <v>632</v>
      </c>
      <c r="C7964" t="s">
        <v>191</v>
      </c>
      <c r="D7964" s="35">
        <v>1960</v>
      </c>
      <c r="E7964" t="s">
        <v>8419</v>
      </c>
      <c r="F7964" s="34" t="s">
        <v>6</v>
      </c>
      <c r="G7964" s="34" t="s">
        <v>6</v>
      </c>
      <c r="H7964" s="34" t="s">
        <v>6</v>
      </c>
      <c r="I7964" s="34" t="s">
        <v>6</v>
      </c>
      <c r="J7964" s="34" t="s">
        <v>6</v>
      </c>
      <c r="K7964" s="34" t="s">
        <v>6</v>
      </c>
      <c r="L7964" s="34" t="s">
        <v>6</v>
      </c>
      <c r="M7964" s="34" t="s">
        <v>6</v>
      </c>
      <c r="N7964" s="34" t="s">
        <v>6</v>
      </c>
      <c r="O7964" s="34" t="s">
        <v>6</v>
      </c>
      <c r="P7964" s="34">
        <v>2.8839024197412595</v>
      </c>
      <c r="Q7964" t="s">
        <v>6</v>
      </c>
      <c r="R7964" t="s">
        <v>6</v>
      </c>
      <c r="S7964" t="s">
        <v>6</v>
      </c>
      <c r="T7964" t="s">
        <v>8409</v>
      </c>
      <c r="U7964" t="s">
        <v>6</v>
      </c>
      <c r="V7964" t="s">
        <v>6</v>
      </c>
      <c r="W7964" t="s">
        <v>6</v>
      </c>
      <c r="X7964" t="s">
        <v>6</v>
      </c>
      <c r="Y7964" t="s">
        <v>6</v>
      </c>
      <c r="Z7964" t="s">
        <v>6</v>
      </c>
      <c r="AA7964" t="s">
        <v>6</v>
      </c>
      <c r="AB7964" t="s">
        <v>15056</v>
      </c>
      <c r="AC7964" t="s">
        <v>14852</v>
      </c>
    </row>
    <row r="7965" spans="1:29" x14ac:dyDescent="0.3">
      <c r="A7965" t="s">
        <v>340</v>
      </c>
      <c r="B7965" s="35">
        <v>632</v>
      </c>
      <c r="C7965" t="s">
        <v>191</v>
      </c>
      <c r="D7965" s="35">
        <v>1961</v>
      </c>
      <c r="E7965" t="s">
        <v>8420</v>
      </c>
      <c r="F7965" s="34" t="s">
        <v>6</v>
      </c>
      <c r="G7965" s="34" t="s">
        <v>6</v>
      </c>
      <c r="H7965" s="34" t="s">
        <v>6</v>
      </c>
      <c r="I7965" s="34" t="s">
        <v>6</v>
      </c>
      <c r="J7965" s="34" t="s">
        <v>6</v>
      </c>
      <c r="K7965" s="34" t="s">
        <v>6</v>
      </c>
      <c r="L7965" s="34" t="s">
        <v>6</v>
      </c>
      <c r="M7965" s="34" t="s">
        <v>6</v>
      </c>
      <c r="N7965" s="34" t="s">
        <v>6</v>
      </c>
      <c r="O7965" s="34" t="s">
        <v>6</v>
      </c>
      <c r="P7965" s="34">
        <v>3.12367721384696</v>
      </c>
      <c r="Q7965" t="s">
        <v>6</v>
      </c>
      <c r="R7965" t="s">
        <v>6</v>
      </c>
      <c r="S7965" t="s">
        <v>6</v>
      </c>
      <c r="T7965" t="s">
        <v>8409</v>
      </c>
      <c r="U7965" t="s">
        <v>6</v>
      </c>
      <c r="V7965" t="s">
        <v>6</v>
      </c>
      <c r="W7965" t="s">
        <v>6</v>
      </c>
      <c r="X7965" t="s">
        <v>6</v>
      </c>
      <c r="Y7965" t="s">
        <v>6</v>
      </c>
      <c r="Z7965" t="s">
        <v>6</v>
      </c>
      <c r="AA7965" t="s">
        <v>6</v>
      </c>
      <c r="AB7965" t="s">
        <v>15056</v>
      </c>
      <c r="AC7965" t="s">
        <v>14852</v>
      </c>
    </row>
    <row r="7966" spans="1:29" x14ac:dyDescent="0.3">
      <c r="A7966" t="s">
        <v>340</v>
      </c>
      <c r="B7966" s="35">
        <v>632</v>
      </c>
      <c r="C7966" t="s">
        <v>191</v>
      </c>
      <c r="D7966" s="35">
        <v>1962</v>
      </c>
      <c r="E7966" t="s">
        <v>8421</v>
      </c>
      <c r="F7966" s="34" t="s">
        <v>6</v>
      </c>
      <c r="G7966" s="34" t="s">
        <v>6</v>
      </c>
      <c r="H7966" s="34" t="s">
        <v>6</v>
      </c>
      <c r="I7966" s="34" t="s">
        <v>6</v>
      </c>
      <c r="J7966" s="34" t="s">
        <v>6</v>
      </c>
      <c r="K7966" s="34" t="s">
        <v>6</v>
      </c>
      <c r="L7966" s="34" t="s">
        <v>6</v>
      </c>
      <c r="M7966" s="34" t="s">
        <v>6</v>
      </c>
      <c r="N7966" s="34" t="s">
        <v>6</v>
      </c>
      <c r="O7966" s="34" t="s">
        <v>6</v>
      </c>
      <c r="P7966" s="34">
        <v>3.5710006534967698</v>
      </c>
      <c r="Q7966" t="s">
        <v>6</v>
      </c>
      <c r="R7966" t="s">
        <v>6</v>
      </c>
      <c r="S7966" t="s">
        <v>6</v>
      </c>
      <c r="T7966" t="s">
        <v>8409</v>
      </c>
      <c r="U7966" t="s">
        <v>6</v>
      </c>
      <c r="V7966" t="s">
        <v>6</v>
      </c>
      <c r="W7966" t="s">
        <v>6</v>
      </c>
      <c r="X7966" t="s">
        <v>6</v>
      </c>
      <c r="Y7966" t="s">
        <v>6</v>
      </c>
      <c r="Z7966" t="s">
        <v>6</v>
      </c>
      <c r="AA7966" t="s">
        <v>6</v>
      </c>
      <c r="AB7966" t="s">
        <v>15056</v>
      </c>
      <c r="AC7966" t="s">
        <v>14852</v>
      </c>
    </row>
    <row r="7967" spans="1:29" x14ac:dyDescent="0.3">
      <c r="A7967" t="s">
        <v>340</v>
      </c>
      <c r="B7967" s="35">
        <v>632</v>
      </c>
      <c r="C7967" t="s">
        <v>191</v>
      </c>
      <c r="D7967" s="35">
        <v>1963</v>
      </c>
      <c r="E7967" t="s">
        <v>8422</v>
      </c>
      <c r="F7967" s="34" t="s">
        <v>6</v>
      </c>
      <c r="G7967" s="34" t="s">
        <v>6</v>
      </c>
      <c r="H7967" s="34" t="s">
        <v>6</v>
      </c>
      <c r="I7967" s="34" t="s">
        <v>6</v>
      </c>
      <c r="J7967" s="34" t="s">
        <v>6</v>
      </c>
      <c r="K7967" s="34" t="s">
        <v>6</v>
      </c>
      <c r="L7967" s="34" t="s">
        <v>6</v>
      </c>
      <c r="M7967" s="34" t="s">
        <v>6</v>
      </c>
      <c r="N7967" s="34" t="s">
        <v>6</v>
      </c>
      <c r="O7967" s="34" t="s">
        <v>6</v>
      </c>
      <c r="P7967" s="34">
        <v>4.1789589911897602</v>
      </c>
      <c r="Q7967" t="s">
        <v>6</v>
      </c>
      <c r="R7967" t="s">
        <v>6</v>
      </c>
      <c r="S7967" t="s">
        <v>6</v>
      </c>
      <c r="T7967" t="s">
        <v>8409</v>
      </c>
      <c r="U7967" t="s">
        <v>6</v>
      </c>
      <c r="V7967" t="s">
        <v>6</v>
      </c>
      <c r="W7967" t="s">
        <v>6</v>
      </c>
      <c r="X7967" t="s">
        <v>6</v>
      </c>
      <c r="Y7967" t="s">
        <v>6</v>
      </c>
      <c r="Z7967" t="s">
        <v>6</v>
      </c>
      <c r="AA7967" t="s">
        <v>6</v>
      </c>
      <c r="AB7967" t="s">
        <v>15056</v>
      </c>
      <c r="AC7967" t="s">
        <v>14852</v>
      </c>
    </row>
    <row r="7968" spans="1:29" x14ac:dyDescent="0.3">
      <c r="A7968" t="s">
        <v>340</v>
      </c>
      <c r="B7968" s="35">
        <v>632</v>
      </c>
      <c r="C7968" t="s">
        <v>191</v>
      </c>
      <c r="D7968" s="35">
        <v>1964</v>
      </c>
      <c r="E7968" t="s">
        <v>8423</v>
      </c>
      <c r="F7968" s="34" t="s">
        <v>6</v>
      </c>
      <c r="G7968" s="34" t="s">
        <v>6</v>
      </c>
      <c r="H7968" s="34" t="s">
        <v>6</v>
      </c>
      <c r="I7968" s="34" t="s">
        <v>6</v>
      </c>
      <c r="J7968" s="34" t="s">
        <v>6</v>
      </c>
      <c r="K7968" s="34" t="s">
        <v>6</v>
      </c>
      <c r="L7968" s="34" t="s">
        <v>6</v>
      </c>
      <c r="M7968" s="34" t="s">
        <v>6</v>
      </c>
      <c r="N7968" s="34" t="s">
        <v>6</v>
      </c>
      <c r="O7968" s="34" t="s">
        <v>6</v>
      </c>
      <c r="P7968" s="34">
        <v>4.8145579348368504</v>
      </c>
      <c r="Q7968" t="s">
        <v>6</v>
      </c>
      <c r="R7968" t="s">
        <v>6</v>
      </c>
      <c r="S7968" t="s">
        <v>6</v>
      </c>
      <c r="T7968" t="s">
        <v>8409</v>
      </c>
      <c r="U7968" t="s">
        <v>6</v>
      </c>
      <c r="V7968" t="s">
        <v>6</v>
      </c>
      <c r="W7968" t="s">
        <v>6</v>
      </c>
      <c r="X7968" t="s">
        <v>6</v>
      </c>
      <c r="Y7968" t="s">
        <v>6</v>
      </c>
      <c r="Z7968" t="s">
        <v>6</v>
      </c>
      <c r="AA7968" t="s">
        <v>6</v>
      </c>
      <c r="AB7968" t="s">
        <v>15056</v>
      </c>
      <c r="AC7968" t="s">
        <v>14852</v>
      </c>
    </row>
    <row r="7969" spans="1:29" x14ac:dyDescent="0.3">
      <c r="A7969" t="s">
        <v>340</v>
      </c>
      <c r="B7969" s="35">
        <v>632</v>
      </c>
      <c r="C7969" t="s">
        <v>191</v>
      </c>
      <c r="D7969" s="35">
        <v>1965</v>
      </c>
      <c r="E7969" t="s">
        <v>8424</v>
      </c>
      <c r="F7969" s="34" t="s">
        <v>6</v>
      </c>
      <c r="G7969" s="34" t="s">
        <v>6</v>
      </c>
      <c r="H7969" s="34" t="s">
        <v>6</v>
      </c>
      <c r="I7969" s="34" t="s">
        <v>6</v>
      </c>
      <c r="J7969" s="34" t="s">
        <v>6</v>
      </c>
      <c r="K7969" s="34" t="s">
        <v>6</v>
      </c>
      <c r="L7969" s="34" t="s">
        <v>6</v>
      </c>
      <c r="M7969" s="34" t="s">
        <v>6</v>
      </c>
      <c r="N7969" s="34" t="s">
        <v>6</v>
      </c>
      <c r="O7969" s="34" t="s">
        <v>6</v>
      </c>
      <c r="P7969" s="34">
        <v>5.5110328543555704</v>
      </c>
      <c r="Q7969" t="s">
        <v>6</v>
      </c>
      <c r="R7969" t="s">
        <v>6</v>
      </c>
      <c r="S7969" t="s">
        <v>6</v>
      </c>
      <c r="T7969" t="s">
        <v>8409</v>
      </c>
      <c r="U7969" t="s">
        <v>6</v>
      </c>
      <c r="V7969" t="s">
        <v>6</v>
      </c>
      <c r="W7969" t="s">
        <v>6</v>
      </c>
      <c r="X7969" t="s">
        <v>6</v>
      </c>
      <c r="Y7969" t="s">
        <v>6</v>
      </c>
      <c r="Z7969" t="s">
        <v>6</v>
      </c>
      <c r="AA7969" t="s">
        <v>6</v>
      </c>
      <c r="AB7969" t="s">
        <v>15056</v>
      </c>
      <c r="AC7969" t="s">
        <v>14852</v>
      </c>
    </row>
    <row r="7970" spans="1:29" x14ac:dyDescent="0.3">
      <c r="A7970" t="s">
        <v>340</v>
      </c>
      <c r="B7970" s="35">
        <v>632</v>
      </c>
      <c r="C7970" t="s">
        <v>191</v>
      </c>
      <c r="D7970" s="35">
        <v>1966</v>
      </c>
      <c r="E7970" t="s">
        <v>8425</v>
      </c>
      <c r="F7970" s="34" t="s">
        <v>6</v>
      </c>
      <c r="G7970" s="34" t="s">
        <v>6</v>
      </c>
      <c r="H7970" s="34" t="s">
        <v>6</v>
      </c>
      <c r="I7970" s="34" t="s">
        <v>6</v>
      </c>
      <c r="J7970" s="34" t="s">
        <v>6</v>
      </c>
      <c r="K7970" s="34" t="s">
        <v>6</v>
      </c>
      <c r="L7970" s="34" t="s">
        <v>6</v>
      </c>
      <c r="M7970" s="34" t="s">
        <v>6</v>
      </c>
      <c r="N7970" s="34" t="s">
        <v>6</v>
      </c>
      <c r="O7970" s="34" t="s">
        <v>6</v>
      </c>
      <c r="P7970" s="34">
        <v>6.30332527472933</v>
      </c>
      <c r="Q7970" t="s">
        <v>6</v>
      </c>
      <c r="R7970" t="s">
        <v>6</v>
      </c>
      <c r="S7970" t="s">
        <v>6</v>
      </c>
      <c r="T7970" t="s">
        <v>8409</v>
      </c>
      <c r="U7970" t="s">
        <v>6</v>
      </c>
      <c r="V7970" t="s">
        <v>6</v>
      </c>
      <c r="W7970" t="s">
        <v>6</v>
      </c>
      <c r="X7970" t="s">
        <v>6</v>
      </c>
      <c r="Y7970" t="s">
        <v>6</v>
      </c>
      <c r="Z7970" t="s">
        <v>6</v>
      </c>
      <c r="AA7970" t="s">
        <v>6</v>
      </c>
      <c r="AB7970" t="s">
        <v>15056</v>
      </c>
      <c r="AC7970" t="s">
        <v>14852</v>
      </c>
    </row>
    <row r="7971" spans="1:29" x14ac:dyDescent="0.3">
      <c r="A7971" t="s">
        <v>340</v>
      </c>
      <c r="B7971" s="35">
        <v>632</v>
      </c>
      <c r="C7971" t="s">
        <v>191</v>
      </c>
      <c r="D7971" s="35">
        <v>1967</v>
      </c>
      <c r="E7971" t="s">
        <v>8426</v>
      </c>
      <c r="F7971" s="34" t="s">
        <v>6</v>
      </c>
      <c r="G7971" s="34" t="s">
        <v>6</v>
      </c>
      <c r="H7971" s="34" t="s">
        <v>6</v>
      </c>
      <c r="I7971" s="34" t="s">
        <v>6</v>
      </c>
      <c r="J7971" s="34" t="s">
        <v>6</v>
      </c>
      <c r="K7971" s="34" t="s">
        <v>6</v>
      </c>
      <c r="L7971" s="34" t="s">
        <v>6</v>
      </c>
      <c r="M7971" s="34" t="s">
        <v>6</v>
      </c>
      <c r="N7971" s="34" t="s">
        <v>6</v>
      </c>
      <c r="O7971" s="34" t="s">
        <v>6</v>
      </c>
      <c r="P7971" s="34">
        <v>6.9779125092566501</v>
      </c>
      <c r="Q7971" t="s">
        <v>6</v>
      </c>
      <c r="R7971" t="s">
        <v>6</v>
      </c>
      <c r="S7971" t="s">
        <v>6</v>
      </c>
      <c r="T7971" t="s">
        <v>8409</v>
      </c>
      <c r="U7971" t="s">
        <v>6</v>
      </c>
      <c r="V7971" t="s">
        <v>6</v>
      </c>
      <c r="W7971" t="s">
        <v>6</v>
      </c>
      <c r="X7971" t="s">
        <v>6</v>
      </c>
      <c r="Y7971" t="s">
        <v>6</v>
      </c>
      <c r="Z7971" t="s">
        <v>6</v>
      </c>
      <c r="AA7971" t="s">
        <v>6</v>
      </c>
      <c r="AB7971" t="s">
        <v>15056</v>
      </c>
      <c r="AC7971" t="s">
        <v>14852</v>
      </c>
    </row>
    <row r="7972" spans="1:29" x14ac:dyDescent="0.3">
      <c r="A7972" t="s">
        <v>340</v>
      </c>
      <c r="B7972" s="35">
        <v>632</v>
      </c>
      <c r="C7972" t="s">
        <v>191</v>
      </c>
      <c r="D7972" s="35">
        <v>1968</v>
      </c>
      <c r="E7972" t="s">
        <v>8427</v>
      </c>
      <c r="F7972" s="34" t="s">
        <v>6</v>
      </c>
      <c r="G7972" s="34" t="s">
        <v>6</v>
      </c>
      <c r="H7972" s="34" t="s">
        <v>6</v>
      </c>
      <c r="I7972" s="34" t="s">
        <v>6</v>
      </c>
      <c r="J7972" s="34" t="s">
        <v>6</v>
      </c>
      <c r="K7972" s="34" t="s">
        <v>6</v>
      </c>
      <c r="L7972" s="34" t="s">
        <v>6</v>
      </c>
      <c r="M7972" s="34" t="s">
        <v>6</v>
      </c>
      <c r="N7972" s="34" t="s">
        <v>6</v>
      </c>
      <c r="O7972" s="34" t="s">
        <v>6</v>
      </c>
      <c r="P7972" s="34">
        <v>7.6873871608900197</v>
      </c>
      <c r="Q7972" t="s">
        <v>6</v>
      </c>
      <c r="R7972" t="s">
        <v>6</v>
      </c>
      <c r="S7972" t="s">
        <v>6</v>
      </c>
      <c r="T7972" t="s">
        <v>8409</v>
      </c>
      <c r="U7972" t="s">
        <v>6</v>
      </c>
      <c r="V7972" t="s">
        <v>6</v>
      </c>
      <c r="W7972" t="s">
        <v>6</v>
      </c>
      <c r="X7972" t="s">
        <v>6</v>
      </c>
      <c r="Y7972" t="s">
        <v>6</v>
      </c>
      <c r="Z7972" t="s">
        <v>6</v>
      </c>
      <c r="AA7972" t="s">
        <v>6</v>
      </c>
      <c r="AB7972" t="s">
        <v>15056</v>
      </c>
      <c r="AC7972" t="s">
        <v>14852</v>
      </c>
    </row>
    <row r="7973" spans="1:29" x14ac:dyDescent="0.3">
      <c r="A7973" t="s">
        <v>340</v>
      </c>
      <c r="B7973" s="35">
        <v>632</v>
      </c>
      <c r="C7973" t="s">
        <v>191</v>
      </c>
      <c r="D7973" s="35">
        <v>1969</v>
      </c>
      <c r="E7973" t="s">
        <v>8428</v>
      </c>
      <c r="F7973" s="34" t="s">
        <v>6</v>
      </c>
      <c r="G7973" s="34" t="s">
        <v>6</v>
      </c>
      <c r="H7973" s="34" t="s">
        <v>6</v>
      </c>
      <c r="I7973" s="34" t="s">
        <v>6</v>
      </c>
      <c r="J7973" s="34" t="s">
        <v>6</v>
      </c>
      <c r="K7973" s="34" t="s">
        <v>6</v>
      </c>
      <c r="L7973" s="34" t="s">
        <v>6</v>
      </c>
      <c r="M7973" s="34" t="s">
        <v>6</v>
      </c>
      <c r="N7973" s="34" t="s">
        <v>6</v>
      </c>
      <c r="O7973" s="34" t="s">
        <v>6</v>
      </c>
      <c r="P7973" s="34">
        <v>8.5094678552304597</v>
      </c>
      <c r="Q7973" t="s">
        <v>6</v>
      </c>
      <c r="R7973" t="s">
        <v>6</v>
      </c>
      <c r="S7973" t="s">
        <v>6</v>
      </c>
      <c r="T7973" t="s">
        <v>8409</v>
      </c>
      <c r="U7973" t="s">
        <v>6</v>
      </c>
      <c r="V7973" t="s">
        <v>6</v>
      </c>
      <c r="W7973" t="s">
        <v>6</v>
      </c>
      <c r="X7973" t="s">
        <v>6</v>
      </c>
      <c r="Y7973" t="s">
        <v>6</v>
      </c>
      <c r="Z7973" t="s">
        <v>6</v>
      </c>
      <c r="AA7973" t="s">
        <v>6</v>
      </c>
      <c r="AB7973" t="s">
        <v>15056</v>
      </c>
      <c r="AC7973" t="s">
        <v>14852</v>
      </c>
    </row>
    <row r="7974" spans="1:29" x14ac:dyDescent="0.3">
      <c r="A7974" t="s">
        <v>340</v>
      </c>
      <c r="B7974" s="35">
        <v>632</v>
      </c>
      <c r="C7974" t="s">
        <v>191</v>
      </c>
      <c r="D7974" s="35">
        <v>1970</v>
      </c>
      <c r="E7974" t="s">
        <v>8429</v>
      </c>
      <c r="F7974" s="34" t="s">
        <v>6</v>
      </c>
      <c r="G7974" s="34" t="s">
        <v>6</v>
      </c>
      <c r="H7974" s="34" t="s">
        <v>6</v>
      </c>
      <c r="I7974" s="34" t="s">
        <v>6</v>
      </c>
      <c r="J7974" s="34" t="s">
        <v>6</v>
      </c>
      <c r="K7974" s="34" t="s">
        <v>6</v>
      </c>
      <c r="L7974" s="34" t="s">
        <v>6</v>
      </c>
      <c r="M7974" s="34" t="s">
        <v>6</v>
      </c>
      <c r="N7974" s="34" t="s">
        <v>6</v>
      </c>
      <c r="O7974" s="34" t="s">
        <v>6</v>
      </c>
      <c r="P7974" s="34">
        <v>9.7434051287514301</v>
      </c>
      <c r="Q7974" t="s">
        <v>6</v>
      </c>
      <c r="R7974" t="s">
        <v>6</v>
      </c>
      <c r="S7974" t="s">
        <v>6</v>
      </c>
      <c r="T7974" t="s">
        <v>8409</v>
      </c>
      <c r="U7974" t="s">
        <v>6</v>
      </c>
      <c r="V7974" t="s">
        <v>6</v>
      </c>
      <c r="W7974" t="s">
        <v>6</v>
      </c>
      <c r="X7974" t="s">
        <v>6</v>
      </c>
      <c r="Y7974" t="s">
        <v>6</v>
      </c>
      <c r="Z7974" t="s">
        <v>6</v>
      </c>
      <c r="AA7974" t="s">
        <v>6</v>
      </c>
      <c r="AB7974" t="s">
        <v>15056</v>
      </c>
      <c r="AC7974" t="s">
        <v>14852</v>
      </c>
    </row>
    <row r="7975" spans="1:29" x14ac:dyDescent="0.3">
      <c r="A7975" t="s">
        <v>340</v>
      </c>
      <c r="B7975" s="35">
        <v>632</v>
      </c>
      <c r="C7975" t="s">
        <v>191</v>
      </c>
      <c r="D7975" s="35">
        <v>1971</v>
      </c>
      <c r="E7975" t="s">
        <v>8430</v>
      </c>
      <c r="F7975" s="34" t="s">
        <v>6</v>
      </c>
      <c r="G7975" s="34" t="s">
        <v>6</v>
      </c>
      <c r="H7975" s="34" t="s">
        <v>6</v>
      </c>
      <c r="I7975" s="34" t="s">
        <v>6</v>
      </c>
      <c r="J7975" s="34" t="s">
        <v>6</v>
      </c>
      <c r="K7975" s="34" t="s">
        <v>6</v>
      </c>
      <c r="L7975" s="34" t="s">
        <v>6</v>
      </c>
      <c r="M7975" s="34" t="s">
        <v>6</v>
      </c>
      <c r="N7975" s="34" t="s">
        <v>6</v>
      </c>
      <c r="O7975" s="34" t="s">
        <v>6</v>
      </c>
      <c r="P7975" s="34">
        <v>10.7346404698051</v>
      </c>
      <c r="Q7975" t="s">
        <v>6</v>
      </c>
      <c r="R7975" t="s">
        <v>6</v>
      </c>
      <c r="S7975" t="s">
        <v>6</v>
      </c>
      <c r="T7975" t="s">
        <v>8409</v>
      </c>
      <c r="U7975" t="s">
        <v>6</v>
      </c>
      <c r="V7975" t="s">
        <v>6</v>
      </c>
      <c r="W7975" t="s">
        <v>6</v>
      </c>
      <c r="X7975" t="s">
        <v>6</v>
      </c>
      <c r="Y7975" t="s">
        <v>6</v>
      </c>
      <c r="Z7975" t="s">
        <v>6</v>
      </c>
      <c r="AA7975" t="s">
        <v>6</v>
      </c>
      <c r="AB7975" t="s">
        <v>15056</v>
      </c>
      <c r="AC7975" t="s">
        <v>14852</v>
      </c>
    </row>
    <row r="7976" spans="1:29" x14ac:dyDescent="0.3">
      <c r="A7976" t="s">
        <v>340</v>
      </c>
      <c r="B7976" s="35">
        <v>632</v>
      </c>
      <c r="C7976" t="s">
        <v>191</v>
      </c>
      <c r="D7976" s="35">
        <v>1972</v>
      </c>
      <c r="E7976" t="s">
        <v>8431</v>
      </c>
      <c r="F7976" s="34" t="s">
        <v>6</v>
      </c>
      <c r="G7976" s="34" t="s">
        <v>6</v>
      </c>
      <c r="H7976" s="34" t="s">
        <v>6</v>
      </c>
      <c r="I7976" s="34" t="s">
        <v>6</v>
      </c>
      <c r="J7976" s="34" t="s">
        <v>6</v>
      </c>
      <c r="K7976" s="34" t="s">
        <v>6</v>
      </c>
      <c r="L7976" s="34" t="s">
        <v>6</v>
      </c>
      <c r="M7976" s="34" t="s">
        <v>6</v>
      </c>
      <c r="N7976" s="34" t="s">
        <v>6</v>
      </c>
      <c r="O7976" s="34" t="s">
        <v>6</v>
      </c>
      <c r="P7976" s="34">
        <v>11.577944035295101</v>
      </c>
      <c r="Q7976" t="s">
        <v>6</v>
      </c>
      <c r="R7976" t="s">
        <v>6</v>
      </c>
      <c r="S7976" t="s">
        <v>6</v>
      </c>
      <c r="T7976" t="s">
        <v>8409</v>
      </c>
      <c r="U7976" t="s">
        <v>6</v>
      </c>
      <c r="V7976" t="s">
        <v>6</v>
      </c>
      <c r="W7976" t="s">
        <v>6</v>
      </c>
      <c r="X7976" t="s">
        <v>6</v>
      </c>
      <c r="Y7976" t="s">
        <v>6</v>
      </c>
      <c r="Z7976" t="s">
        <v>6</v>
      </c>
      <c r="AA7976" t="s">
        <v>6</v>
      </c>
      <c r="AB7976" t="s">
        <v>15056</v>
      </c>
      <c r="AC7976" t="s">
        <v>14852</v>
      </c>
    </row>
    <row r="7977" spans="1:29" x14ac:dyDescent="0.3">
      <c r="A7977" t="s">
        <v>340</v>
      </c>
      <c r="B7977" s="35">
        <v>632</v>
      </c>
      <c r="C7977" t="s">
        <v>191</v>
      </c>
      <c r="D7977" s="35">
        <v>1973</v>
      </c>
      <c r="E7977" t="s">
        <v>8432</v>
      </c>
      <c r="F7977" s="34" t="s">
        <v>6</v>
      </c>
      <c r="G7977" s="34" t="s">
        <v>6</v>
      </c>
      <c r="H7977" s="34" t="s">
        <v>6</v>
      </c>
      <c r="I7977" s="34" t="s">
        <v>6</v>
      </c>
      <c r="J7977" s="34" t="s">
        <v>6</v>
      </c>
      <c r="K7977" s="34" t="s">
        <v>6</v>
      </c>
      <c r="L7977" s="34" t="s">
        <v>6</v>
      </c>
      <c r="M7977" s="34" t="s">
        <v>6</v>
      </c>
      <c r="N7977" s="34" t="s">
        <v>6</v>
      </c>
      <c r="O7977" s="34" t="s">
        <v>6</v>
      </c>
      <c r="P7977" s="34">
        <v>13.664062760600901</v>
      </c>
      <c r="Q7977" t="s">
        <v>6</v>
      </c>
      <c r="R7977" t="s">
        <v>6</v>
      </c>
      <c r="S7977" t="s">
        <v>6</v>
      </c>
      <c r="T7977" t="s">
        <v>8409</v>
      </c>
      <c r="U7977" t="s">
        <v>6</v>
      </c>
      <c r="V7977" t="s">
        <v>6</v>
      </c>
      <c r="W7977" t="s">
        <v>6</v>
      </c>
      <c r="X7977" t="s">
        <v>6</v>
      </c>
      <c r="Y7977" t="s">
        <v>6</v>
      </c>
      <c r="Z7977" t="s">
        <v>6</v>
      </c>
      <c r="AA7977" t="s">
        <v>6</v>
      </c>
      <c r="AB7977" t="s">
        <v>15056</v>
      </c>
      <c r="AC7977" t="s">
        <v>14852</v>
      </c>
    </row>
    <row r="7978" spans="1:29" x14ac:dyDescent="0.3">
      <c r="A7978" t="s">
        <v>340</v>
      </c>
      <c r="B7978" s="35">
        <v>632</v>
      </c>
      <c r="C7978" t="s">
        <v>191</v>
      </c>
      <c r="D7978" s="35">
        <v>1974</v>
      </c>
      <c r="E7978" t="s">
        <v>8433</v>
      </c>
      <c r="F7978" s="34" t="s">
        <v>6</v>
      </c>
      <c r="G7978" s="34" t="s">
        <v>6</v>
      </c>
      <c r="H7978" s="34" t="s">
        <v>6</v>
      </c>
      <c r="I7978" s="34" t="s">
        <v>6</v>
      </c>
      <c r="J7978" s="34" t="s">
        <v>6</v>
      </c>
      <c r="K7978" s="34" t="s">
        <v>6</v>
      </c>
      <c r="L7978" s="34" t="s">
        <v>6</v>
      </c>
      <c r="M7978" s="34" t="s">
        <v>6</v>
      </c>
      <c r="N7978" s="34" t="s">
        <v>6</v>
      </c>
      <c r="O7978" s="34" t="s">
        <v>6</v>
      </c>
      <c r="P7978" s="34">
        <v>16.6745227129163</v>
      </c>
      <c r="Q7978" t="s">
        <v>6</v>
      </c>
      <c r="R7978" t="s">
        <v>6</v>
      </c>
      <c r="S7978" t="s">
        <v>6</v>
      </c>
      <c r="T7978" t="s">
        <v>8409</v>
      </c>
      <c r="U7978" t="s">
        <v>6</v>
      </c>
      <c r="V7978" t="s">
        <v>6</v>
      </c>
      <c r="W7978" t="s">
        <v>6</v>
      </c>
      <c r="X7978" t="s">
        <v>6</v>
      </c>
      <c r="Y7978" t="s">
        <v>6</v>
      </c>
      <c r="Z7978" t="s">
        <v>6</v>
      </c>
      <c r="AA7978" t="s">
        <v>6</v>
      </c>
      <c r="AB7978" t="s">
        <v>15056</v>
      </c>
      <c r="AC7978" t="s">
        <v>14852</v>
      </c>
    </row>
    <row r="7979" spans="1:29" x14ac:dyDescent="0.3">
      <c r="A7979" t="s">
        <v>340</v>
      </c>
      <c r="B7979" s="35">
        <v>632</v>
      </c>
      <c r="C7979" t="s">
        <v>191</v>
      </c>
      <c r="D7979" s="35">
        <v>1975</v>
      </c>
      <c r="E7979" t="s">
        <v>8434</v>
      </c>
      <c r="F7979" s="34" t="s">
        <v>6</v>
      </c>
      <c r="G7979" s="34" t="s">
        <v>6</v>
      </c>
      <c r="H7979" s="34" t="s">
        <v>6</v>
      </c>
      <c r="I7979" s="34" t="s">
        <v>6</v>
      </c>
      <c r="J7979" s="34" t="s">
        <v>6</v>
      </c>
      <c r="K7979" s="34" t="s">
        <v>6</v>
      </c>
      <c r="L7979" s="34" t="s">
        <v>6</v>
      </c>
      <c r="M7979" s="34" t="s">
        <v>6</v>
      </c>
      <c r="N7979" s="34" t="s">
        <v>6</v>
      </c>
      <c r="O7979" s="34" t="s">
        <v>6</v>
      </c>
      <c r="P7979" s="34">
        <v>23.049296391087498</v>
      </c>
      <c r="Q7979" t="s">
        <v>6</v>
      </c>
      <c r="R7979" t="s">
        <v>6</v>
      </c>
      <c r="S7979" t="s">
        <v>6</v>
      </c>
      <c r="T7979" t="s">
        <v>8409</v>
      </c>
      <c r="U7979" t="s">
        <v>6</v>
      </c>
      <c r="V7979" t="s">
        <v>6</v>
      </c>
      <c r="W7979" t="s">
        <v>6</v>
      </c>
      <c r="X7979" t="s">
        <v>6</v>
      </c>
      <c r="Y7979" t="s">
        <v>6</v>
      </c>
      <c r="Z7979" t="s">
        <v>6</v>
      </c>
      <c r="AA7979" t="s">
        <v>6</v>
      </c>
      <c r="AB7979" t="s">
        <v>15056</v>
      </c>
      <c r="AC7979" t="s">
        <v>14852</v>
      </c>
    </row>
    <row r="7980" spans="1:29" x14ac:dyDescent="0.3">
      <c r="A7980" t="s">
        <v>340</v>
      </c>
      <c r="B7980" s="35">
        <v>632</v>
      </c>
      <c r="C7980" t="s">
        <v>191</v>
      </c>
      <c r="D7980" s="35">
        <v>1976</v>
      </c>
      <c r="E7980" t="s">
        <v>8435</v>
      </c>
      <c r="F7980" s="34" t="s">
        <v>6</v>
      </c>
      <c r="G7980" s="34" t="s">
        <v>6</v>
      </c>
      <c r="H7980" s="34" t="s">
        <v>6</v>
      </c>
      <c r="I7980" s="34" t="s">
        <v>6</v>
      </c>
      <c r="J7980" s="34" t="s">
        <v>6</v>
      </c>
      <c r="K7980" s="34" t="s">
        <v>6</v>
      </c>
      <c r="L7980" s="34" t="s">
        <v>6</v>
      </c>
      <c r="M7980" s="34" t="s">
        <v>6</v>
      </c>
      <c r="N7980" s="34" t="s">
        <v>6</v>
      </c>
      <c r="O7980" s="34" t="s">
        <v>6</v>
      </c>
      <c r="P7980" s="34">
        <v>25.3357073784797</v>
      </c>
      <c r="Q7980" t="s">
        <v>6</v>
      </c>
      <c r="R7980" t="s">
        <v>6</v>
      </c>
      <c r="S7980" t="s">
        <v>6</v>
      </c>
      <c r="T7980" t="s">
        <v>8409</v>
      </c>
      <c r="U7980" t="s">
        <v>6</v>
      </c>
      <c r="V7980" t="s">
        <v>6</v>
      </c>
      <c r="W7980" t="s">
        <v>6</v>
      </c>
      <c r="X7980" t="s">
        <v>6</v>
      </c>
      <c r="Y7980" t="s">
        <v>6</v>
      </c>
      <c r="Z7980" t="s">
        <v>6</v>
      </c>
      <c r="AA7980" t="s">
        <v>6</v>
      </c>
      <c r="AB7980" t="s">
        <v>15056</v>
      </c>
      <c r="AC7980" t="s">
        <v>14852</v>
      </c>
    </row>
    <row r="7981" spans="1:29" x14ac:dyDescent="0.3">
      <c r="A7981" t="s">
        <v>340</v>
      </c>
      <c r="B7981" s="35">
        <v>632</v>
      </c>
      <c r="C7981" t="s">
        <v>191</v>
      </c>
      <c r="D7981" s="35">
        <v>1977</v>
      </c>
      <c r="E7981" t="s">
        <v>8436</v>
      </c>
      <c r="F7981" s="34" t="s">
        <v>6</v>
      </c>
      <c r="G7981" s="34" t="s">
        <v>6</v>
      </c>
      <c r="H7981" s="34" t="s">
        <v>6</v>
      </c>
      <c r="I7981" s="34" t="s">
        <v>6</v>
      </c>
      <c r="J7981" s="34" t="s">
        <v>6</v>
      </c>
      <c r="K7981" s="34" t="s">
        <v>6</v>
      </c>
      <c r="L7981" s="34" t="s">
        <v>6</v>
      </c>
      <c r="M7981" s="34" t="s">
        <v>6</v>
      </c>
      <c r="N7981" s="34" t="s">
        <v>6</v>
      </c>
      <c r="O7981" s="34" t="s">
        <v>6</v>
      </c>
      <c r="P7981" s="34">
        <v>28.818133986746201</v>
      </c>
      <c r="Q7981" t="s">
        <v>6</v>
      </c>
      <c r="R7981" t="s">
        <v>6</v>
      </c>
      <c r="S7981" t="s">
        <v>6</v>
      </c>
      <c r="T7981" t="s">
        <v>8409</v>
      </c>
      <c r="U7981" t="s">
        <v>6</v>
      </c>
      <c r="V7981" t="s">
        <v>6</v>
      </c>
      <c r="W7981" t="s">
        <v>6</v>
      </c>
      <c r="X7981" t="s">
        <v>6</v>
      </c>
      <c r="Y7981" t="s">
        <v>6</v>
      </c>
      <c r="Z7981" t="s">
        <v>6</v>
      </c>
      <c r="AA7981" t="s">
        <v>6</v>
      </c>
      <c r="AB7981" t="s">
        <v>15056</v>
      </c>
      <c r="AC7981" t="s">
        <v>14852</v>
      </c>
    </row>
    <row r="7982" spans="1:29" x14ac:dyDescent="0.3">
      <c r="A7982" t="s">
        <v>340</v>
      </c>
      <c r="B7982" s="35">
        <v>632</v>
      </c>
      <c r="C7982" t="s">
        <v>191</v>
      </c>
      <c r="D7982" s="35">
        <v>1978</v>
      </c>
      <c r="E7982" t="s">
        <v>8437</v>
      </c>
      <c r="F7982" s="34" t="s">
        <v>6</v>
      </c>
      <c r="G7982" s="34" t="s">
        <v>6</v>
      </c>
      <c r="H7982" s="34" t="s">
        <v>6</v>
      </c>
      <c r="I7982" s="34" t="s">
        <v>6</v>
      </c>
      <c r="J7982" s="34" t="s">
        <v>6</v>
      </c>
      <c r="K7982" s="34" t="s">
        <v>6</v>
      </c>
      <c r="L7982" s="34" t="s">
        <v>6</v>
      </c>
      <c r="M7982" s="34" t="s">
        <v>6</v>
      </c>
      <c r="N7982" s="34" t="s">
        <v>6</v>
      </c>
      <c r="O7982" s="34" t="s">
        <v>6</v>
      </c>
      <c r="P7982" s="34">
        <v>34.3253125985824</v>
      </c>
      <c r="Q7982" t="s">
        <v>6</v>
      </c>
      <c r="R7982" t="s">
        <v>6</v>
      </c>
      <c r="S7982" t="s">
        <v>6</v>
      </c>
      <c r="T7982" t="s">
        <v>8409</v>
      </c>
      <c r="U7982" t="s">
        <v>6</v>
      </c>
      <c r="V7982" t="s">
        <v>6</v>
      </c>
      <c r="W7982" t="s">
        <v>6</v>
      </c>
      <c r="X7982" t="s">
        <v>6</v>
      </c>
      <c r="Y7982" t="s">
        <v>6</v>
      </c>
      <c r="Z7982" t="s">
        <v>6</v>
      </c>
      <c r="AA7982" t="s">
        <v>6</v>
      </c>
      <c r="AB7982" t="s">
        <v>15056</v>
      </c>
      <c r="AC7982" t="s">
        <v>14852</v>
      </c>
    </row>
    <row r="7983" spans="1:29" x14ac:dyDescent="0.3">
      <c r="A7983" t="s">
        <v>340</v>
      </c>
      <c r="B7983" s="35">
        <v>632</v>
      </c>
      <c r="C7983" t="s">
        <v>191</v>
      </c>
      <c r="D7983" s="35">
        <v>1979</v>
      </c>
      <c r="E7983" t="s">
        <v>8438</v>
      </c>
      <c r="F7983" s="34" t="s">
        <v>6</v>
      </c>
      <c r="G7983" s="34" t="s">
        <v>6</v>
      </c>
      <c r="H7983" s="34" t="s">
        <v>6</v>
      </c>
      <c r="I7983" s="34" t="s">
        <v>6</v>
      </c>
      <c r="J7983" s="34" t="s">
        <v>6</v>
      </c>
      <c r="K7983" s="34" t="s">
        <v>6</v>
      </c>
      <c r="L7983" s="34" t="s">
        <v>6</v>
      </c>
      <c r="M7983" s="34" t="s">
        <v>6</v>
      </c>
      <c r="N7983" s="34" t="s">
        <v>6</v>
      </c>
      <c r="O7983" s="34" t="s">
        <v>6</v>
      </c>
      <c r="P7983" s="34">
        <v>43.252481522629303</v>
      </c>
      <c r="Q7983" t="s">
        <v>6</v>
      </c>
      <c r="R7983" t="s">
        <v>6</v>
      </c>
      <c r="S7983" t="s">
        <v>6</v>
      </c>
      <c r="T7983" t="s">
        <v>8409</v>
      </c>
      <c r="U7983" t="s">
        <v>6</v>
      </c>
      <c r="V7983" t="s">
        <v>6</v>
      </c>
      <c r="W7983" t="s">
        <v>6</v>
      </c>
      <c r="X7983" t="s">
        <v>6</v>
      </c>
      <c r="Y7983" t="s">
        <v>6</v>
      </c>
      <c r="Z7983" t="s">
        <v>6</v>
      </c>
      <c r="AA7983" t="s">
        <v>6</v>
      </c>
      <c r="AB7983" t="s">
        <v>15056</v>
      </c>
      <c r="AC7983" t="s">
        <v>14852</v>
      </c>
    </row>
    <row r="7984" spans="1:29" x14ac:dyDescent="0.3">
      <c r="A7984" t="s">
        <v>340</v>
      </c>
      <c r="B7984" s="35">
        <v>632</v>
      </c>
      <c r="C7984" t="s">
        <v>191</v>
      </c>
      <c r="D7984" s="35">
        <v>1980</v>
      </c>
      <c r="E7984" t="s">
        <v>8439</v>
      </c>
      <c r="F7984" s="34" t="s">
        <v>6</v>
      </c>
      <c r="G7984" s="34" t="s">
        <v>6</v>
      </c>
      <c r="H7984" s="34" t="s">
        <v>6</v>
      </c>
      <c r="I7984" s="34" t="s">
        <v>6</v>
      </c>
      <c r="J7984" s="34" t="s">
        <v>6</v>
      </c>
      <c r="K7984" s="34" t="s">
        <v>6</v>
      </c>
      <c r="L7984" s="34" t="s">
        <v>6</v>
      </c>
      <c r="M7984" s="34" t="s">
        <v>6</v>
      </c>
      <c r="N7984" s="34" t="s">
        <v>6</v>
      </c>
      <c r="O7984" s="34" t="s">
        <v>6</v>
      </c>
      <c r="P7984" s="34">
        <v>51.423247487741698</v>
      </c>
      <c r="Q7984" t="s">
        <v>6</v>
      </c>
      <c r="R7984" t="s">
        <v>6</v>
      </c>
      <c r="S7984" t="s">
        <v>6</v>
      </c>
      <c r="T7984" t="s">
        <v>8409</v>
      </c>
      <c r="U7984" t="s">
        <v>6</v>
      </c>
      <c r="V7984" t="s">
        <v>6</v>
      </c>
      <c r="W7984" t="s">
        <v>6</v>
      </c>
      <c r="X7984" t="s">
        <v>6</v>
      </c>
      <c r="Y7984" t="s">
        <v>6</v>
      </c>
      <c r="Z7984" t="s">
        <v>6</v>
      </c>
      <c r="AA7984" t="s">
        <v>6</v>
      </c>
      <c r="AB7984" t="s">
        <v>15056</v>
      </c>
      <c r="AC7984" t="s">
        <v>14852</v>
      </c>
    </row>
    <row r="7985" spans="1:29" x14ac:dyDescent="0.3">
      <c r="A7985" t="s">
        <v>340</v>
      </c>
      <c r="B7985" s="35">
        <v>632</v>
      </c>
      <c r="C7985" t="s">
        <v>191</v>
      </c>
      <c r="D7985" s="35">
        <v>1981</v>
      </c>
      <c r="E7985" t="s">
        <v>8440</v>
      </c>
      <c r="F7985" s="34" t="s">
        <v>6</v>
      </c>
      <c r="G7985" s="34" t="s">
        <v>6</v>
      </c>
      <c r="H7985" s="34" t="s">
        <v>6</v>
      </c>
      <c r="I7985" s="34" t="s">
        <v>6</v>
      </c>
      <c r="J7985" s="34" t="s">
        <v>6</v>
      </c>
      <c r="K7985" s="34" t="s">
        <v>6</v>
      </c>
      <c r="L7985" s="34" t="s">
        <v>6</v>
      </c>
      <c r="M7985" s="34" t="s">
        <v>6</v>
      </c>
      <c r="N7985" s="34" t="s">
        <v>6</v>
      </c>
      <c r="O7985" s="34" t="s">
        <v>6</v>
      </c>
      <c r="P7985" s="34">
        <v>57.867423536582699</v>
      </c>
      <c r="Q7985" t="s">
        <v>6</v>
      </c>
      <c r="R7985" t="s">
        <v>6</v>
      </c>
      <c r="S7985" t="s">
        <v>6</v>
      </c>
      <c r="T7985" t="s">
        <v>8409</v>
      </c>
      <c r="U7985" t="s">
        <v>6</v>
      </c>
      <c r="V7985" t="s">
        <v>6</v>
      </c>
      <c r="W7985" t="s">
        <v>6</v>
      </c>
      <c r="X7985" t="s">
        <v>6</v>
      </c>
      <c r="Y7985" t="s">
        <v>6</v>
      </c>
      <c r="Z7985" t="s">
        <v>6</v>
      </c>
      <c r="AA7985" t="s">
        <v>6</v>
      </c>
      <c r="AB7985" t="s">
        <v>15056</v>
      </c>
      <c r="AC7985" t="s">
        <v>14852</v>
      </c>
    </row>
    <row r="7986" spans="1:29" x14ac:dyDescent="0.3">
      <c r="A7986" t="s">
        <v>340</v>
      </c>
      <c r="B7986" s="35">
        <v>632</v>
      </c>
      <c r="C7986" t="s">
        <v>191</v>
      </c>
      <c r="D7986" s="35">
        <v>1982</v>
      </c>
      <c r="E7986" t="s">
        <v>8441</v>
      </c>
      <c r="F7986" s="34" t="s">
        <v>6</v>
      </c>
      <c r="G7986" s="34" t="s">
        <v>6</v>
      </c>
      <c r="H7986" s="34" t="s">
        <v>6</v>
      </c>
      <c r="I7986" s="34">
        <v>5.2213303755956106</v>
      </c>
      <c r="J7986" s="34" t="s">
        <v>6</v>
      </c>
      <c r="K7986" s="34" t="s">
        <v>6</v>
      </c>
      <c r="L7986" s="34" t="s">
        <v>6</v>
      </c>
      <c r="M7986" s="34" t="s">
        <v>6</v>
      </c>
      <c r="N7986" s="34" t="s">
        <v>6</v>
      </c>
      <c r="O7986" s="34" t="s">
        <v>6</v>
      </c>
      <c r="P7986" s="34">
        <v>66.428004460945701</v>
      </c>
      <c r="Q7986" t="s">
        <v>6</v>
      </c>
      <c r="R7986" t="s">
        <v>6</v>
      </c>
      <c r="S7986" t="s">
        <v>6</v>
      </c>
      <c r="T7986" t="s">
        <v>8409</v>
      </c>
      <c r="U7986" t="s">
        <v>6</v>
      </c>
      <c r="V7986" t="s">
        <v>6</v>
      </c>
      <c r="W7986" t="s">
        <v>6</v>
      </c>
      <c r="X7986" t="s">
        <v>6</v>
      </c>
      <c r="Y7986" t="s">
        <v>6</v>
      </c>
      <c r="Z7986" t="s">
        <v>6</v>
      </c>
      <c r="AA7986" t="s">
        <v>6</v>
      </c>
      <c r="AB7986" t="s">
        <v>15056</v>
      </c>
      <c r="AC7986" t="s">
        <v>14852</v>
      </c>
    </row>
    <row r="7987" spans="1:29" x14ac:dyDescent="0.3">
      <c r="A7987" t="s">
        <v>340</v>
      </c>
      <c r="B7987" s="35">
        <v>632</v>
      </c>
      <c r="C7987" t="s">
        <v>191</v>
      </c>
      <c r="D7987" s="35">
        <v>1983</v>
      </c>
      <c r="E7987" t="s">
        <v>8442</v>
      </c>
      <c r="F7987" s="34" t="s">
        <v>6</v>
      </c>
      <c r="G7987" s="34" t="s">
        <v>6</v>
      </c>
      <c r="H7987" s="34" t="s">
        <v>6</v>
      </c>
      <c r="I7987" s="34">
        <v>5.9053060019586825</v>
      </c>
      <c r="J7987" s="34" t="s">
        <v>6</v>
      </c>
      <c r="K7987" s="34" t="s">
        <v>6</v>
      </c>
      <c r="L7987" s="34" t="s">
        <v>6</v>
      </c>
      <c r="M7987" s="34" t="s">
        <v>6</v>
      </c>
      <c r="N7987" s="34" t="s">
        <v>6</v>
      </c>
      <c r="O7987" s="34" t="s">
        <v>6</v>
      </c>
      <c r="P7987" s="34">
        <v>74.761624231427902</v>
      </c>
      <c r="Q7987" t="s">
        <v>6</v>
      </c>
      <c r="R7987" t="s">
        <v>6</v>
      </c>
      <c r="S7987" t="s">
        <v>6</v>
      </c>
      <c r="T7987" t="s">
        <v>8409</v>
      </c>
      <c r="U7987" t="s">
        <v>6</v>
      </c>
      <c r="V7987" t="s">
        <v>6</v>
      </c>
      <c r="W7987" t="s">
        <v>6</v>
      </c>
      <c r="X7987" t="s">
        <v>6</v>
      </c>
      <c r="Y7987" t="s">
        <v>6</v>
      </c>
      <c r="Z7987" t="s">
        <v>6</v>
      </c>
      <c r="AA7987" t="s">
        <v>6</v>
      </c>
      <c r="AB7987" t="s">
        <v>15056</v>
      </c>
      <c r="AC7987" t="s">
        <v>14852</v>
      </c>
    </row>
    <row r="7988" spans="1:29" x14ac:dyDescent="0.3">
      <c r="A7988" t="s">
        <v>340</v>
      </c>
      <c r="B7988" s="35">
        <v>632</v>
      </c>
      <c r="C7988" t="s">
        <v>191</v>
      </c>
      <c r="D7988" s="35">
        <v>1984</v>
      </c>
      <c r="E7988" t="s">
        <v>8443</v>
      </c>
      <c r="F7988" s="34" t="s">
        <v>6</v>
      </c>
      <c r="G7988" s="34" t="s">
        <v>6</v>
      </c>
      <c r="H7988" s="34" t="s">
        <v>6</v>
      </c>
      <c r="I7988" s="34">
        <v>7.6038342259895675</v>
      </c>
      <c r="J7988" s="34" t="s">
        <v>6</v>
      </c>
      <c r="K7988" s="34" t="s">
        <v>6</v>
      </c>
      <c r="L7988" s="34" t="s">
        <v>6</v>
      </c>
      <c r="M7988" s="34" t="s">
        <v>6</v>
      </c>
      <c r="N7988" s="34" t="s">
        <v>6</v>
      </c>
      <c r="O7988" s="34">
        <v>150.11905183639186</v>
      </c>
      <c r="P7988" s="34">
        <v>82.629047538921199</v>
      </c>
      <c r="Q7988" t="s">
        <v>6</v>
      </c>
      <c r="R7988" t="s">
        <v>6</v>
      </c>
      <c r="S7988" t="s">
        <v>6</v>
      </c>
      <c r="T7988" t="s">
        <v>8409</v>
      </c>
      <c r="U7988" t="s">
        <v>6</v>
      </c>
      <c r="V7988" t="s">
        <v>6</v>
      </c>
      <c r="W7988" t="s">
        <v>6</v>
      </c>
      <c r="X7988" t="s">
        <v>6</v>
      </c>
      <c r="Y7988" t="s">
        <v>6</v>
      </c>
      <c r="Z7988" t="s">
        <v>6</v>
      </c>
      <c r="AA7988" t="s">
        <v>6</v>
      </c>
      <c r="AB7988" t="s">
        <v>15056</v>
      </c>
      <c r="AC7988" t="s">
        <v>14852</v>
      </c>
    </row>
    <row r="7989" spans="1:29" x14ac:dyDescent="0.3">
      <c r="A7989" t="s">
        <v>340</v>
      </c>
      <c r="B7989" s="35">
        <v>632</v>
      </c>
      <c r="C7989" t="s">
        <v>191</v>
      </c>
      <c r="D7989" s="35">
        <v>1985</v>
      </c>
      <c r="E7989" t="s">
        <v>8444</v>
      </c>
      <c r="F7989" s="34" t="s">
        <v>6</v>
      </c>
      <c r="G7989" s="34" t="s">
        <v>6</v>
      </c>
      <c r="H7989" s="34" t="s">
        <v>6</v>
      </c>
      <c r="I7989" s="34">
        <v>3.9563862628649282</v>
      </c>
      <c r="J7989" s="34" t="s">
        <v>6</v>
      </c>
      <c r="K7989" s="34" t="s">
        <v>6</v>
      </c>
      <c r="L7989" s="34" t="s">
        <v>6</v>
      </c>
      <c r="M7989" s="34" t="s">
        <v>6</v>
      </c>
      <c r="N7989" s="34" t="s">
        <v>6</v>
      </c>
      <c r="O7989" s="34">
        <v>142.80315485860754</v>
      </c>
      <c r="P7989" s="34">
        <v>86.232648591550003</v>
      </c>
      <c r="Q7989" t="s">
        <v>6</v>
      </c>
      <c r="R7989" t="s">
        <v>6</v>
      </c>
      <c r="S7989" t="s">
        <v>6</v>
      </c>
      <c r="T7989" t="s">
        <v>8409</v>
      </c>
      <c r="U7989" t="s">
        <v>6</v>
      </c>
      <c r="V7989" t="s">
        <v>6</v>
      </c>
      <c r="W7989" t="s">
        <v>6</v>
      </c>
      <c r="X7989" t="s">
        <v>6</v>
      </c>
      <c r="Y7989" t="s">
        <v>6</v>
      </c>
      <c r="Z7989" t="s">
        <v>6</v>
      </c>
      <c r="AA7989" t="s">
        <v>6</v>
      </c>
      <c r="AB7989" t="s">
        <v>15056</v>
      </c>
      <c r="AC7989" t="s">
        <v>14852</v>
      </c>
    </row>
    <row r="7990" spans="1:29" x14ac:dyDescent="0.3">
      <c r="A7990" t="s">
        <v>340</v>
      </c>
      <c r="B7990" s="35">
        <v>632</v>
      </c>
      <c r="C7990" t="s">
        <v>191</v>
      </c>
      <c r="D7990" s="35">
        <v>1986</v>
      </c>
      <c r="E7990" t="s">
        <v>8445</v>
      </c>
      <c r="F7990" s="34" t="s">
        <v>6</v>
      </c>
      <c r="G7990" s="34" t="s">
        <v>6</v>
      </c>
      <c r="H7990" s="34" t="s">
        <v>6</v>
      </c>
      <c r="I7990" s="34">
        <v>4.4331529102550595</v>
      </c>
      <c r="J7990" s="34" t="s">
        <v>6</v>
      </c>
      <c r="K7990" s="34" t="s">
        <v>6</v>
      </c>
      <c r="L7990" s="34" t="s">
        <v>6</v>
      </c>
      <c r="M7990" s="34" t="s">
        <v>6</v>
      </c>
      <c r="N7990" s="34" t="s">
        <v>6</v>
      </c>
      <c r="O7990" s="34">
        <v>136.63578602612444</v>
      </c>
      <c r="P7990" s="34">
        <v>89.396011293495107</v>
      </c>
      <c r="Q7990" t="s">
        <v>6</v>
      </c>
      <c r="R7990" t="s">
        <v>6</v>
      </c>
      <c r="S7990" t="s">
        <v>6</v>
      </c>
      <c r="T7990" t="s">
        <v>8409</v>
      </c>
      <c r="U7990" t="s">
        <v>6</v>
      </c>
      <c r="V7990" t="s">
        <v>6</v>
      </c>
      <c r="W7990" t="s">
        <v>6</v>
      </c>
      <c r="X7990" t="s">
        <v>6</v>
      </c>
      <c r="Y7990" t="s">
        <v>6</v>
      </c>
      <c r="Z7990" t="s">
        <v>6</v>
      </c>
      <c r="AA7990" t="s">
        <v>6</v>
      </c>
      <c r="AB7990" t="s">
        <v>15056</v>
      </c>
      <c r="AC7990" t="s">
        <v>14852</v>
      </c>
    </row>
    <row r="7991" spans="1:29" x14ac:dyDescent="0.3">
      <c r="A7991" t="s">
        <v>340</v>
      </c>
      <c r="B7991" s="35">
        <v>632</v>
      </c>
      <c r="C7991" t="s">
        <v>191</v>
      </c>
      <c r="D7991" s="35">
        <v>1987</v>
      </c>
      <c r="E7991" t="s">
        <v>8446</v>
      </c>
      <c r="F7991" s="34" t="s">
        <v>6</v>
      </c>
      <c r="G7991" s="34" t="s">
        <v>6</v>
      </c>
      <c r="H7991" s="34" t="s">
        <v>6</v>
      </c>
      <c r="I7991" s="34">
        <v>5.0039761047592934</v>
      </c>
      <c r="J7991" s="34" t="s">
        <v>6</v>
      </c>
      <c r="K7991" s="34" t="s">
        <v>6</v>
      </c>
      <c r="L7991" s="34" t="s">
        <v>6</v>
      </c>
      <c r="M7991" s="34" t="s">
        <v>6</v>
      </c>
      <c r="N7991" s="34" t="s">
        <v>6</v>
      </c>
      <c r="O7991" s="34">
        <v>128.80585843139045</v>
      </c>
      <c r="P7991" s="34">
        <v>94.154834402558805</v>
      </c>
      <c r="Q7991" t="s">
        <v>6</v>
      </c>
      <c r="R7991" t="s">
        <v>6</v>
      </c>
      <c r="S7991" t="s">
        <v>6</v>
      </c>
      <c r="T7991" t="s">
        <v>8409</v>
      </c>
      <c r="U7991" t="s">
        <v>6</v>
      </c>
      <c r="V7991" t="s">
        <v>6</v>
      </c>
      <c r="W7991" t="s">
        <v>6</v>
      </c>
      <c r="X7991" t="s">
        <v>6</v>
      </c>
      <c r="Y7991" t="s">
        <v>6</v>
      </c>
      <c r="Z7991" t="s">
        <v>6</v>
      </c>
      <c r="AA7991" t="s">
        <v>6</v>
      </c>
      <c r="AB7991" t="s">
        <v>15056</v>
      </c>
      <c r="AC7991" t="s">
        <v>14852</v>
      </c>
    </row>
    <row r="7992" spans="1:29" x14ac:dyDescent="0.3">
      <c r="A7992" t="s">
        <v>340</v>
      </c>
      <c r="B7992" s="35">
        <v>632</v>
      </c>
      <c r="C7992" t="s">
        <v>191</v>
      </c>
      <c r="D7992" s="35">
        <v>1988</v>
      </c>
      <c r="E7992" t="s">
        <v>8447</v>
      </c>
      <c r="F7992" s="34" t="s">
        <v>6</v>
      </c>
      <c r="G7992" s="34" t="s">
        <v>6</v>
      </c>
      <c r="H7992" s="34" t="s">
        <v>6</v>
      </c>
      <c r="I7992" s="34">
        <v>6.7798654609994857</v>
      </c>
      <c r="J7992" s="34" t="s">
        <v>6</v>
      </c>
      <c r="K7992" s="34" t="s">
        <v>6</v>
      </c>
      <c r="L7992" s="34" t="s">
        <v>6</v>
      </c>
      <c r="M7992" s="34" t="s">
        <v>6</v>
      </c>
      <c r="N7992" s="34" t="s">
        <v>6</v>
      </c>
      <c r="O7992" s="34">
        <v>119.85627120003166</v>
      </c>
      <c r="P7992" s="34">
        <v>100.201634427985</v>
      </c>
      <c r="Q7992" t="s">
        <v>6</v>
      </c>
      <c r="R7992" t="s">
        <v>6</v>
      </c>
      <c r="S7992" t="s">
        <v>6</v>
      </c>
      <c r="T7992" t="s">
        <v>8409</v>
      </c>
      <c r="U7992" t="s">
        <v>6</v>
      </c>
      <c r="V7992" t="s">
        <v>6</v>
      </c>
      <c r="W7992" t="s">
        <v>6</v>
      </c>
      <c r="X7992" t="s">
        <v>6</v>
      </c>
      <c r="Y7992" t="s">
        <v>6</v>
      </c>
      <c r="Z7992" t="s">
        <v>6</v>
      </c>
      <c r="AA7992" t="s">
        <v>6</v>
      </c>
      <c r="AB7992" t="s">
        <v>15056</v>
      </c>
      <c r="AC7992" t="s">
        <v>14852</v>
      </c>
    </row>
    <row r="7993" spans="1:29" x14ac:dyDescent="0.3">
      <c r="A7993" t="s">
        <v>340</v>
      </c>
      <c r="B7993" s="35">
        <v>632</v>
      </c>
      <c r="C7993" t="s">
        <v>191</v>
      </c>
      <c r="D7993" s="35">
        <v>1989</v>
      </c>
      <c r="E7993" t="s">
        <v>8448</v>
      </c>
      <c r="F7993" s="34" t="s">
        <v>6</v>
      </c>
      <c r="G7993" s="34" t="s">
        <v>6</v>
      </c>
      <c r="H7993" s="34" t="s">
        <v>6</v>
      </c>
      <c r="I7993" s="34">
        <v>5.9584212631170015</v>
      </c>
      <c r="J7993" s="34" t="s">
        <v>6</v>
      </c>
      <c r="K7993" s="34" t="s">
        <v>6</v>
      </c>
      <c r="L7993" s="34" t="s">
        <v>6</v>
      </c>
      <c r="M7993" s="34" t="s">
        <v>6</v>
      </c>
      <c r="N7993" s="34" t="s">
        <v>6</v>
      </c>
      <c r="O7993" s="34">
        <v>113.65270180006175</v>
      </c>
      <c r="P7993" s="34">
        <v>104.84567530695099</v>
      </c>
      <c r="Q7993" t="s">
        <v>6</v>
      </c>
      <c r="R7993" t="s">
        <v>6</v>
      </c>
      <c r="S7993" t="s">
        <v>6</v>
      </c>
      <c r="T7993" t="s">
        <v>8409</v>
      </c>
      <c r="U7993" t="s">
        <v>6</v>
      </c>
      <c r="V7993" t="s">
        <v>6</v>
      </c>
      <c r="W7993" t="s">
        <v>6</v>
      </c>
      <c r="X7993" t="s">
        <v>6</v>
      </c>
      <c r="Y7993" t="s">
        <v>6</v>
      </c>
      <c r="Z7993" t="s">
        <v>6</v>
      </c>
      <c r="AA7993" t="s">
        <v>6</v>
      </c>
      <c r="AB7993" t="s">
        <v>15056</v>
      </c>
      <c r="AC7993" t="s">
        <v>14852</v>
      </c>
    </row>
    <row r="7994" spans="1:29" x14ac:dyDescent="0.3">
      <c r="A7994" t="s">
        <v>340</v>
      </c>
      <c r="B7994" s="35">
        <v>632</v>
      </c>
      <c r="C7994" t="s">
        <v>191</v>
      </c>
      <c r="D7994" s="35">
        <v>1990</v>
      </c>
      <c r="E7994" t="s">
        <v>8449</v>
      </c>
      <c r="F7994" s="34" t="s">
        <v>6</v>
      </c>
      <c r="G7994" s="34" t="s">
        <v>6</v>
      </c>
      <c r="H7994" s="34" t="s">
        <v>6</v>
      </c>
      <c r="I7994" s="34">
        <v>8.2137445937009872</v>
      </c>
      <c r="J7994" s="34" t="s">
        <v>6</v>
      </c>
      <c r="K7994" s="34" t="s">
        <v>6</v>
      </c>
      <c r="L7994" s="34" t="s">
        <v>6</v>
      </c>
      <c r="M7994" s="34" t="s">
        <v>6</v>
      </c>
      <c r="N7994" s="34" t="s">
        <v>6</v>
      </c>
      <c r="O7994" s="34">
        <v>108.13328334934586</v>
      </c>
      <c r="P7994" s="34">
        <v>109.33000311285301</v>
      </c>
      <c r="Q7994" t="s">
        <v>6</v>
      </c>
      <c r="R7994" t="s">
        <v>6</v>
      </c>
      <c r="S7994" t="s">
        <v>6</v>
      </c>
      <c r="T7994" t="s">
        <v>8409</v>
      </c>
      <c r="U7994" t="s">
        <v>6</v>
      </c>
      <c r="V7994" t="s">
        <v>6</v>
      </c>
      <c r="W7994" t="s">
        <v>6</v>
      </c>
      <c r="X7994" t="s">
        <v>6</v>
      </c>
      <c r="Y7994" t="s">
        <v>6</v>
      </c>
      <c r="Z7994" t="s">
        <v>6</v>
      </c>
      <c r="AA7994" t="s">
        <v>6</v>
      </c>
      <c r="AB7994" t="s">
        <v>15056</v>
      </c>
      <c r="AC7994" t="s">
        <v>14852</v>
      </c>
    </row>
    <row r="7995" spans="1:29" x14ac:dyDescent="0.3">
      <c r="A7995" t="s">
        <v>340</v>
      </c>
      <c r="B7995">
        <v>632</v>
      </c>
      <c r="C7995" t="s">
        <v>191</v>
      </c>
      <c r="D7995">
        <v>1991</v>
      </c>
      <c r="E7995" t="s">
        <v>8450</v>
      </c>
      <c r="F7995" s="34" t="s">
        <v>6</v>
      </c>
      <c r="G7995" s="34" t="s">
        <v>6</v>
      </c>
      <c r="H7995" s="34" t="s">
        <v>6</v>
      </c>
      <c r="I7995" s="34">
        <v>8.4782861230849509</v>
      </c>
      <c r="J7995" s="34" t="s">
        <v>6</v>
      </c>
      <c r="K7995" s="34" t="s">
        <v>6</v>
      </c>
      <c r="L7995" s="34" t="s">
        <v>6</v>
      </c>
      <c r="M7995" s="34" t="s">
        <v>6</v>
      </c>
      <c r="N7995" s="34" t="s">
        <v>6</v>
      </c>
      <c r="O7995" s="34">
        <v>103.86700681622646</v>
      </c>
      <c r="P7995" s="34">
        <v>113.00886166822001</v>
      </c>
      <c r="Q7995" t="s">
        <v>6</v>
      </c>
      <c r="R7995" t="s">
        <v>6</v>
      </c>
      <c r="S7995" t="s">
        <v>6</v>
      </c>
      <c r="T7995" t="s">
        <v>8409</v>
      </c>
      <c r="U7995" t="s">
        <v>6</v>
      </c>
      <c r="V7995" t="s">
        <v>6</v>
      </c>
      <c r="W7995" t="s">
        <v>6</v>
      </c>
      <c r="X7995" t="s">
        <v>6</v>
      </c>
      <c r="Y7995" t="s">
        <v>6</v>
      </c>
      <c r="Z7995" t="s">
        <v>6</v>
      </c>
      <c r="AA7995" t="s">
        <v>6</v>
      </c>
      <c r="AB7995" t="s">
        <v>15056</v>
      </c>
      <c r="AC7995" t="s">
        <v>14852</v>
      </c>
    </row>
    <row r="7996" spans="1:29" x14ac:dyDescent="0.3">
      <c r="A7996" t="s">
        <v>340</v>
      </c>
      <c r="B7996" s="35">
        <v>632</v>
      </c>
      <c r="C7996" t="s">
        <v>191</v>
      </c>
      <c r="D7996" s="35">
        <v>1992</v>
      </c>
      <c r="E7996" t="s">
        <v>8451</v>
      </c>
      <c r="F7996" s="34" t="s">
        <v>6</v>
      </c>
      <c r="G7996" s="34" t="s">
        <v>6</v>
      </c>
      <c r="H7996" s="34" t="s">
        <v>6</v>
      </c>
      <c r="I7996" s="34">
        <v>8.6113291385950053</v>
      </c>
      <c r="J7996" s="34" t="s">
        <v>6</v>
      </c>
      <c r="K7996" s="34" t="s">
        <v>6</v>
      </c>
      <c r="L7996" s="34" t="s">
        <v>6</v>
      </c>
      <c r="M7996" s="34" t="s">
        <v>6</v>
      </c>
      <c r="N7996" s="34" t="s">
        <v>6</v>
      </c>
      <c r="O7996" s="34">
        <v>100.99354635047395</v>
      </c>
      <c r="P7996" s="34">
        <v>115.55068939444401</v>
      </c>
      <c r="Q7996" t="s">
        <v>6</v>
      </c>
      <c r="R7996" t="s">
        <v>6</v>
      </c>
      <c r="S7996" t="s">
        <v>6</v>
      </c>
      <c r="T7996" t="s">
        <v>8409</v>
      </c>
      <c r="U7996" t="s">
        <v>6</v>
      </c>
      <c r="V7996" t="s">
        <v>6</v>
      </c>
      <c r="W7996" t="s">
        <v>6</v>
      </c>
      <c r="X7996" t="s">
        <v>6</v>
      </c>
      <c r="Y7996" t="s">
        <v>6</v>
      </c>
      <c r="Z7996" t="s">
        <v>6</v>
      </c>
      <c r="AA7996" t="s">
        <v>6</v>
      </c>
      <c r="AB7996" t="s">
        <v>15056</v>
      </c>
      <c r="AC7996" t="s">
        <v>14852</v>
      </c>
    </row>
    <row r="7997" spans="1:29" x14ac:dyDescent="0.3">
      <c r="A7997" t="s">
        <v>340</v>
      </c>
      <c r="B7997" s="35">
        <v>632</v>
      </c>
      <c r="C7997" t="s">
        <v>191</v>
      </c>
      <c r="D7997" s="35">
        <v>1993</v>
      </c>
      <c r="E7997" t="s">
        <v>8452</v>
      </c>
      <c r="F7997" s="34" t="s">
        <v>6</v>
      </c>
      <c r="G7997" s="34" t="s">
        <v>6</v>
      </c>
      <c r="H7997" s="34" t="s">
        <v>6</v>
      </c>
      <c r="I7997" s="34">
        <v>7.2546599691458384</v>
      </c>
      <c r="J7997" s="34" t="s">
        <v>6</v>
      </c>
      <c r="K7997" s="34" t="s">
        <v>6</v>
      </c>
      <c r="L7997" s="34" t="s">
        <v>6</v>
      </c>
      <c r="M7997" s="34" t="s">
        <v>6</v>
      </c>
      <c r="N7997" s="34" t="s">
        <v>6</v>
      </c>
      <c r="O7997" s="34">
        <v>95.743671569163311</v>
      </c>
      <c r="P7997" s="34">
        <v>121.122284273481</v>
      </c>
      <c r="Q7997" t="s">
        <v>6</v>
      </c>
      <c r="R7997" t="s">
        <v>6</v>
      </c>
      <c r="S7997" t="s">
        <v>6</v>
      </c>
      <c r="T7997" t="s">
        <v>8409</v>
      </c>
      <c r="U7997" t="s">
        <v>6</v>
      </c>
      <c r="V7997" t="s">
        <v>6</v>
      </c>
      <c r="W7997" t="s">
        <v>6</v>
      </c>
      <c r="X7997" t="s">
        <v>6</v>
      </c>
      <c r="Y7997" t="s">
        <v>6</v>
      </c>
      <c r="Z7997" t="s">
        <v>6</v>
      </c>
      <c r="AA7997" t="s">
        <v>6</v>
      </c>
      <c r="AB7997" t="s">
        <v>15056</v>
      </c>
      <c r="AC7997" t="s">
        <v>14852</v>
      </c>
    </row>
    <row r="7998" spans="1:29" x14ac:dyDescent="0.3">
      <c r="A7998" t="s">
        <v>340</v>
      </c>
      <c r="B7998" s="35">
        <v>632</v>
      </c>
      <c r="C7998" t="s">
        <v>191</v>
      </c>
      <c r="D7998" s="35">
        <v>1994</v>
      </c>
      <c r="E7998" t="s">
        <v>8453</v>
      </c>
      <c r="F7998" s="34" t="s">
        <v>6</v>
      </c>
      <c r="G7998" s="34" t="s">
        <v>6</v>
      </c>
      <c r="H7998" s="34" t="s">
        <v>6</v>
      </c>
      <c r="I7998" s="34">
        <v>6.5138484277972371</v>
      </c>
      <c r="J7998" s="34" t="s">
        <v>6</v>
      </c>
      <c r="K7998" s="34" t="s">
        <v>6</v>
      </c>
      <c r="L7998" s="34" t="s">
        <v>6</v>
      </c>
      <c r="M7998" s="34" t="s">
        <v>6</v>
      </c>
      <c r="N7998" s="34" t="s">
        <v>6</v>
      </c>
      <c r="O7998" s="34">
        <v>87.777617311465704</v>
      </c>
      <c r="P7998" s="34">
        <v>131.07764094758701</v>
      </c>
      <c r="Q7998" t="s">
        <v>6</v>
      </c>
      <c r="R7998" t="s">
        <v>6</v>
      </c>
      <c r="S7998" t="s">
        <v>6</v>
      </c>
      <c r="T7998" t="s">
        <v>8409</v>
      </c>
      <c r="U7998" t="s">
        <v>6</v>
      </c>
      <c r="V7998" t="s">
        <v>6</v>
      </c>
      <c r="W7998" t="s">
        <v>6</v>
      </c>
      <c r="X7998" t="s">
        <v>6</v>
      </c>
      <c r="Y7998" t="s">
        <v>6</v>
      </c>
      <c r="Z7998" t="s">
        <v>6</v>
      </c>
      <c r="AA7998" t="s">
        <v>6</v>
      </c>
      <c r="AB7998" t="s">
        <v>15056</v>
      </c>
      <c r="AC7998" t="s">
        <v>14852</v>
      </c>
    </row>
    <row r="7999" spans="1:29" x14ac:dyDescent="0.3">
      <c r="A7999" t="s">
        <v>340</v>
      </c>
      <c r="B7999" s="35">
        <v>632</v>
      </c>
      <c r="C7999" t="s">
        <v>191</v>
      </c>
      <c r="D7999" s="35">
        <v>1995</v>
      </c>
      <c r="E7999" t="s">
        <v>8454</v>
      </c>
      <c r="F7999" s="34" t="s">
        <v>6</v>
      </c>
      <c r="G7999" s="34" t="s">
        <v>6</v>
      </c>
      <c r="H7999" s="34" t="s">
        <v>6</v>
      </c>
      <c r="I7999" s="34">
        <v>6.3977195282901071</v>
      </c>
      <c r="J7999" s="34" t="s">
        <v>6</v>
      </c>
      <c r="K7999" s="34" t="s">
        <v>6</v>
      </c>
      <c r="L7999" s="34" t="s">
        <v>6</v>
      </c>
      <c r="M7999" s="34" t="s">
        <v>6</v>
      </c>
      <c r="N7999" s="34" t="s">
        <v>6</v>
      </c>
      <c r="O7999" s="34">
        <v>77.697535771205878</v>
      </c>
      <c r="P7999" s="34">
        <v>147.03750114840599</v>
      </c>
      <c r="Q7999" t="s">
        <v>6</v>
      </c>
      <c r="R7999" t="s">
        <v>6</v>
      </c>
      <c r="S7999" t="s">
        <v>6</v>
      </c>
      <c r="T7999" t="s">
        <v>8409</v>
      </c>
      <c r="U7999" t="s">
        <v>6</v>
      </c>
      <c r="V7999" t="s">
        <v>6</v>
      </c>
      <c r="W7999" t="s">
        <v>6</v>
      </c>
      <c r="X7999" t="s">
        <v>6</v>
      </c>
      <c r="Y7999" t="s">
        <v>6</v>
      </c>
      <c r="Z7999" t="s">
        <v>6</v>
      </c>
      <c r="AA7999" t="s">
        <v>6</v>
      </c>
      <c r="AB7999" t="s">
        <v>15056</v>
      </c>
      <c r="AC7999" t="s">
        <v>14852</v>
      </c>
    </row>
    <row r="8000" spans="1:29" x14ac:dyDescent="0.3">
      <c r="A8000" t="s">
        <v>340</v>
      </c>
      <c r="B8000" s="35">
        <v>632</v>
      </c>
      <c r="C8000" t="s">
        <v>191</v>
      </c>
      <c r="D8000" s="35">
        <v>1996</v>
      </c>
      <c r="E8000" t="s">
        <v>8455</v>
      </c>
      <c r="F8000" s="34" t="s">
        <v>6</v>
      </c>
      <c r="G8000" s="34" t="s">
        <v>6</v>
      </c>
      <c r="H8000" s="34" t="s">
        <v>6</v>
      </c>
      <c r="I8000" s="34">
        <v>4.436165160292326</v>
      </c>
      <c r="J8000" s="34" t="s">
        <v>6</v>
      </c>
      <c r="K8000" s="34" t="s">
        <v>6</v>
      </c>
      <c r="L8000" s="34" t="s">
        <v>6</v>
      </c>
      <c r="M8000" s="34" t="s">
        <v>6</v>
      </c>
      <c r="N8000" s="34" t="s">
        <v>6</v>
      </c>
      <c r="O8000" s="34">
        <v>75.352182149731377</v>
      </c>
      <c r="P8000" s="34">
        <v>150.58226957037701</v>
      </c>
      <c r="Q8000" t="s">
        <v>6</v>
      </c>
      <c r="R8000" t="s">
        <v>6</v>
      </c>
      <c r="S8000" t="s">
        <v>6</v>
      </c>
      <c r="T8000" t="s">
        <v>8409</v>
      </c>
      <c r="U8000" t="s">
        <v>6</v>
      </c>
      <c r="V8000" t="s">
        <v>6</v>
      </c>
      <c r="W8000" t="s">
        <v>6</v>
      </c>
      <c r="X8000" t="s">
        <v>6</v>
      </c>
      <c r="Y8000" t="s">
        <v>6</v>
      </c>
      <c r="Z8000" t="s">
        <v>6</v>
      </c>
      <c r="AA8000" t="s">
        <v>6</v>
      </c>
      <c r="AB8000" t="s">
        <v>15056</v>
      </c>
      <c r="AC8000" t="s">
        <v>14852</v>
      </c>
    </row>
    <row r="8001" spans="1:29" x14ac:dyDescent="0.3">
      <c r="A8001" t="s">
        <v>340</v>
      </c>
      <c r="B8001" s="35">
        <v>632</v>
      </c>
      <c r="C8001" t="s">
        <v>191</v>
      </c>
      <c r="D8001" s="35">
        <v>1997</v>
      </c>
      <c r="E8001" t="s">
        <v>8456</v>
      </c>
      <c r="F8001" s="34" t="s">
        <v>6</v>
      </c>
      <c r="G8001" s="34" t="s">
        <v>6</v>
      </c>
      <c r="H8001" s="34" t="s">
        <v>6</v>
      </c>
      <c r="I8001" s="34">
        <v>5.3001331288936404</v>
      </c>
      <c r="J8001" s="34" t="s">
        <v>6</v>
      </c>
      <c r="K8001" s="34" t="s">
        <v>6</v>
      </c>
      <c r="L8001" s="34" t="s">
        <v>6</v>
      </c>
      <c r="M8001" s="34" t="s">
        <v>6</v>
      </c>
      <c r="N8001" s="34" t="s">
        <v>6</v>
      </c>
      <c r="O8001" s="34">
        <v>70.884521873878569</v>
      </c>
      <c r="P8001" s="34">
        <v>158.821941207771</v>
      </c>
      <c r="Q8001" t="s">
        <v>6</v>
      </c>
      <c r="R8001" t="s">
        <v>6</v>
      </c>
      <c r="S8001" t="s">
        <v>6</v>
      </c>
      <c r="T8001" t="s">
        <v>8409</v>
      </c>
      <c r="U8001" t="s">
        <v>6</v>
      </c>
      <c r="V8001" t="s">
        <v>6</v>
      </c>
      <c r="W8001" t="s">
        <v>6</v>
      </c>
      <c r="X8001" t="s">
        <v>6</v>
      </c>
      <c r="Y8001" t="s">
        <v>6</v>
      </c>
      <c r="Z8001" t="s">
        <v>6</v>
      </c>
      <c r="AA8001" t="s">
        <v>6</v>
      </c>
      <c r="AB8001" t="s">
        <v>15056</v>
      </c>
      <c r="AC8001" t="s">
        <v>14852</v>
      </c>
    </row>
    <row r="8002" spans="1:29" x14ac:dyDescent="0.3">
      <c r="A8002" t="s">
        <v>340</v>
      </c>
      <c r="B8002" s="35">
        <v>632</v>
      </c>
      <c r="C8002" t="s">
        <v>191</v>
      </c>
      <c r="D8002" s="35">
        <v>1998</v>
      </c>
      <c r="E8002" t="s">
        <v>8457</v>
      </c>
      <c r="F8002" s="34" t="s">
        <v>6</v>
      </c>
      <c r="G8002" s="34" t="s">
        <v>6</v>
      </c>
      <c r="H8002" s="34" t="s">
        <v>6</v>
      </c>
      <c r="I8002" s="34">
        <v>4.29432672058911</v>
      </c>
      <c r="J8002" s="34" t="s">
        <v>6</v>
      </c>
      <c r="K8002" s="34" t="s">
        <v>6</v>
      </c>
      <c r="L8002" s="34" t="s">
        <v>6</v>
      </c>
      <c r="M8002" s="34" t="s">
        <v>6</v>
      </c>
      <c r="N8002" s="34" t="s">
        <v>6</v>
      </c>
      <c r="O8002" s="34">
        <v>69.361845889753852</v>
      </c>
      <c r="P8002" s="34">
        <v>161.025376737328</v>
      </c>
      <c r="Q8002" t="s">
        <v>6</v>
      </c>
      <c r="R8002" t="s">
        <v>6</v>
      </c>
      <c r="S8002" t="s">
        <v>6</v>
      </c>
      <c r="T8002" t="s">
        <v>8409</v>
      </c>
      <c r="U8002" t="s">
        <v>6</v>
      </c>
      <c r="V8002" t="s">
        <v>6</v>
      </c>
      <c r="W8002" t="s">
        <v>6</v>
      </c>
      <c r="X8002" t="s">
        <v>6</v>
      </c>
      <c r="Y8002" t="s">
        <v>6</v>
      </c>
      <c r="Z8002" t="s">
        <v>6</v>
      </c>
      <c r="AA8002" t="s">
        <v>6</v>
      </c>
      <c r="AB8002" t="s">
        <v>15056</v>
      </c>
      <c r="AC8002" t="s">
        <v>14852</v>
      </c>
    </row>
    <row r="8003" spans="1:29" x14ac:dyDescent="0.3">
      <c r="A8003" t="s">
        <v>340</v>
      </c>
      <c r="B8003" s="35">
        <v>632</v>
      </c>
      <c r="C8003" t="s">
        <v>191</v>
      </c>
      <c r="D8003" s="35">
        <v>1999</v>
      </c>
      <c r="E8003" t="s">
        <v>8458</v>
      </c>
      <c r="F8003" s="34" t="s">
        <v>6</v>
      </c>
      <c r="G8003" s="34" t="s">
        <v>6</v>
      </c>
      <c r="H8003" s="34" t="s">
        <v>6</v>
      </c>
      <c r="I8003" s="34">
        <v>4.9836290880765901</v>
      </c>
      <c r="J8003" s="34" t="s">
        <v>6</v>
      </c>
      <c r="K8003" s="34" t="s">
        <v>6</v>
      </c>
      <c r="L8003" s="34" t="s">
        <v>6</v>
      </c>
      <c r="M8003" s="34" t="s">
        <v>6</v>
      </c>
      <c r="N8003" s="34" t="s">
        <v>6</v>
      </c>
      <c r="O8003" s="34">
        <v>64.479678523869012</v>
      </c>
      <c r="P8003" s="34">
        <v>171.744301756944</v>
      </c>
      <c r="Q8003" t="s">
        <v>6</v>
      </c>
      <c r="R8003" t="s">
        <v>6</v>
      </c>
      <c r="S8003" t="s">
        <v>6</v>
      </c>
      <c r="T8003" t="s">
        <v>8409</v>
      </c>
      <c r="U8003" t="s">
        <v>6</v>
      </c>
      <c r="V8003" t="s">
        <v>6</v>
      </c>
      <c r="W8003" t="s">
        <v>6</v>
      </c>
      <c r="X8003" t="s">
        <v>6</v>
      </c>
      <c r="Y8003" t="s">
        <v>6</v>
      </c>
      <c r="Z8003" t="s">
        <v>6</v>
      </c>
      <c r="AA8003" t="s">
        <v>6</v>
      </c>
      <c r="AB8003" t="s">
        <v>15056</v>
      </c>
      <c r="AC8003" t="s">
        <v>14852</v>
      </c>
    </row>
    <row r="8004" spans="1:29" x14ac:dyDescent="0.3">
      <c r="A8004" t="s">
        <v>340</v>
      </c>
      <c r="B8004" s="35">
        <v>632</v>
      </c>
      <c r="C8004" t="s">
        <v>191</v>
      </c>
      <c r="D8004" s="35">
        <v>2000</v>
      </c>
      <c r="E8004" t="s">
        <v>8459</v>
      </c>
      <c r="F8004" s="34" t="s">
        <v>6</v>
      </c>
      <c r="G8004" s="34" t="s">
        <v>6</v>
      </c>
      <c r="H8004" s="34" t="s">
        <v>6</v>
      </c>
      <c r="I8004" s="34">
        <v>5.2172962618980732</v>
      </c>
      <c r="J8004" s="34" t="s">
        <v>6</v>
      </c>
      <c r="K8004" s="34" t="s">
        <v>6</v>
      </c>
      <c r="L8004" s="34" t="s">
        <v>6</v>
      </c>
      <c r="M8004" s="34" t="s">
        <v>6</v>
      </c>
      <c r="N8004" s="34" t="s">
        <v>6</v>
      </c>
      <c r="O8004" s="34">
        <v>60.705980392602008</v>
      </c>
      <c r="P8004" s="34">
        <v>180.839141293762</v>
      </c>
      <c r="Q8004" t="s">
        <v>6</v>
      </c>
      <c r="R8004" t="s">
        <v>6</v>
      </c>
      <c r="S8004" t="s">
        <v>6</v>
      </c>
      <c r="T8004" t="s">
        <v>8409</v>
      </c>
      <c r="U8004" t="s">
        <v>6</v>
      </c>
      <c r="V8004" t="s">
        <v>6</v>
      </c>
      <c r="W8004" t="s">
        <v>6</v>
      </c>
      <c r="X8004" t="s">
        <v>6</v>
      </c>
      <c r="Y8004" t="s">
        <v>6</v>
      </c>
      <c r="Z8004" t="s">
        <v>6</v>
      </c>
      <c r="AA8004" t="s">
        <v>6</v>
      </c>
      <c r="AB8004" t="s">
        <v>15056</v>
      </c>
      <c r="AC8004" t="s">
        <v>14852</v>
      </c>
    </row>
    <row r="8005" spans="1:29" x14ac:dyDescent="0.3">
      <c r="A8005" t="s">
        <v>340</v>
      </c>
      <c r="B8005" s="35">
        <v>632</v>
      </c>
      <c r="C8005" t="s">
        <v>191</v>
      </c>
      <c r="D8005" s="35">
        <v>2001</v>
      </c>
      <c r="E8005" t="s">
        <v>8460</v>
      </c>
      <c r="F8005" s="34" t="s">
        <v>6</v>
      </c>
      <c r="G8005" s="34" t="s">
        <v>6</v>
      </c>
      <c r="H8005" s="34" t="s">
        <v>6</v>
      </c>
      <c r="I8005" s="34">
        <v>4.2341477509619487</v>
      </c>
      <c r="J8005" s="34" t="s">
        <v>6</v>
      </c>
      <c r="K8005" s="34" t="s">
        <v>6</v>
      </c>
      <c r="L8005" s="34" t="s">
        <v>6</v>
      </c>
      <c r="M8005" s="34" t="s">
        <v>6</v>
      </c>
      <c r="N8005" s="34" t="s">
        <v>6</v>
      </c>
      <c r="O8005" s="34">
        <v>52.960041411474577</v>
      </c>
      <c r="P8005" s="34">
        <v>204.74903486847899</v>
      </c>
      <c r="Q8005" t="s">
        <v>6</v>
      </c>
      <c r="R8005" t="s">
        <v>6</v>
      </c>
      <c r="S8005" t="s">
        <v>6</v>
      </c>
      <c r="T8005" t="s">
        <v>8409</v>
      </c>
      <c r="U8005" t="s">
        <v>6</v>
      </c>
      <c r="V8005" t="s">
        <v>6</v>
      </c>
      <c r="W8005" t="s">
        <v>6</v>
      </c>
      <c r="X8005" t="s">
        <v>6</v>
      </c>
      <c r="Y8005" t="s">
        <v>6</v>
      </c>
      <c r="Z8005" t="s">
        <v>6</v>
      </c>
      <c r="AA8005" t="s">
        <v>6</v>
      </c>
      <c r="AB8005" t="s">
        <v>15056</v>
      </c>
      <c r="AC8005" t="s">
        <v>14852</v>
      </c>
    </row>
    <row r="8006" spans="1:29" x14ac:dyDescent="0.3">
      <c r="A8006" t="s">
        <v>340</v>
      </c>
      <c r="B8006" s="35">
        <v>632</v>
      </c>
      <c r="C8006" t="s">
        <v>191</v>
      </c>
      <c r="D8006" s="35">
        <v>2002</v>
      </c>
      <c r="E8006" t="s">
        <v>8461</v>
      </c>
      <c r="F8006" s="34" t="s">
        <v>6</v>
      </c>
      <c r="G8006" s="34" t="s">
        <v>6</v>
      </c>
      <c r="H8006" s="34" t="s">
        <v>6</v>
      </c>
      <c r="I8006" s="34">
        <v>4.2675138692085026</v>
      </c>
      <c r="J8006" s="34" t="s">
        <v>6</v>
      </c>
      <c r="K8006" s="34" t="s">
        <v>6</v>
      </c>
      <c r="L8006" s="34" t="s">
        <v>6</v>
      </c>
      <c r="M8006" s="34" t="s">
        <v>6</v>
      </c>
      <c r="N8006" s="34" t="s">
        <v>6</v>
      </c>
      <c r="O8006" s="34">
        <v>48.167688157270291</v>
      </c>
      <c r="P8006" s="34">
        <v>222.34858626856399</v>
      </c>
      <c r="Q8006" t="s">
        <v>6</v>
      </c>
      <c r="R8006" t="s">
        <v>6</v>
      </c>
      <c r="S8006" t="s">
        <v>6</v>
      </c>
      <c r="T8006" t="s">
        <v>8409</v>
      </c>
      <c r="U8006" t="s">
        <v>6</v>
      </c>
      <c r="V8006" t="s">
        <v>6</v>
      </c>
      <c r="W8006" t="s">
        <v>6</v>
      </c>
      <c r="X8006" t="s">
        <v>6</v>
      </c>
      <c r="Y8006" t="s">
        <v>6</v>
      </c>
      <c r="Z8006" t="s">
        <v>6</v>
      </c>
      <c r="AA8006" t="s">
        <v>6</v>
      </c>
      <c r="AB8006" t="s">
        <v>15056</v>
      </c>
      <c r="AC8006" t="s">
        <v>14852</v>
      </c>
    </row>
    <row r="8007" spans="1:29" x14ac:dyDescent="0.3">
      <c r="A8007" t="s">
        <v>340</v>
      </c>
      <c r="B8007" s="35">
        <v>632</v>
      </c>
      <c r="C8007" t="s">
        <v>191</v>
      </c>
      <c r="D8007" s="35">
        <v>2003</v>
      </c>
      <c r="E8007" t="s">
        <v>8462</v>
      </c>
      <c r="F8007" s="34" t="s">
        <v>6</v>
      </c>
      <c r="G8007" s="34" t="s">
        <v>6</v>
      </c>
      <c r="H8007" s="34" t="s">
        <v>6</v>
      </c>
      <c r="I8007" s="34">
        <v>4.6995348044962588</v>
      </c>
      <c r="J8007" s="34" t="s">
        <v>6</v>
      </c>
      <c r="K8007" s="34" t="s">
        <v>6</v>
      </c>
      <c r="L8007" s="34" t="s">
        <v>6</v>
      </c>
      <c r="M8007" s="34" t="s">
        <v>6</v>
      </c>
      <c r="N8007" s="34" t="s">
        <v>6</v>
      </c>
      <c r="O8007" s="34">
        <v>44.446886293113621</v>
      </c>
      <c r="P8007" s="34">
        <v>237.82874903504501</v>
      </c>
      <c r="Q8007" t="s">
        <v>6</v>
      </c>
      <c r="R8007" t="s">
        <v>6</v>
      </c>
      <c r="S8007" t="s">
        <v>6</v>
      </c>
      <c r="T8007" t="s">
        <v>8409</v>
      </c>
      <c r="U8007" t="s">
        <v>6</v>
      </c>
      <c r="V8007" t="s">
        <v>6</v>
      </c>
      <c r="W8007" t="s">
        <v>6</v>
      </c>
      <c r="X8007" t="s">
        <v>6</v>
      </c>
      <c r="Y8007" t="s">
        <v>6</v>
      </c>
      <c r="Z8007" t="s">
        <v>6</v>
      </c>
      <c r="AA8007" t="s">
        <v>6</v>
      </c>
      <c r="AB8007" t="s">
        <v>15056</v>
      </c>
      <c r="AC8007" t="s">
        <v>14852</v>
      </c>
    </row>
    <row r="8008" spans="1:29" x14ac:dyDescent="0.3">
      <c r="A8008" t="s">
        <v>340</v>
      </c>
      <c r="B8008" s="35">
        <v>632</v>
      </c>
      <c r="C8008" t="s">
        <v>191</v>
      </c>
      <c r="D8008" s="35">
        <v>2004</v>
      </c>
      <c r="E8008" t="s">
        <v>8463</v>
      </c>
      <c r="F8008" s="34" t="s">
        <v>6</v>
      </c>
      <c r="G8008" s="34" t="s">
        <v>6</v>
      </c>
      <c r="H8008" s="34" t="s">
        <v>6</v>
      </c>
      <c r="I8008" s="34">
        <v>4.0905359134951063</v>
      </c>
      <c r="J8008" s="34" t="s">
        <v>6</v>
      </c>
      <c r="K8008" s="34" t="s">
        <v>6</v>
      </c>
      <c r="L8008" s="34" t="s">
        <v>6</v>
      </c>
      <c r="M8008" s="34" t="s">
        <v>6</v>
      </c>
      <c r="N8008" s="34" t="s">
        <v>6</v>
      </c>
      <c r="O8008" s="34">
        <v>42.397300640819971</v>
      </c>
      <c r="P8008" s="34">
        <v>246.271512756199</v>
      </c>
      <c r="Q8008" t="s">
        <v>6</v>
      </c>
      <c r="R8008" t="s">
        <v>6</v>
      </c>
      <c r="S8008" t="s">
        <v>6</v>
      </c>
      <c r="T8008" t="s">
        <v>8409</v>
      </c>
      <c r="U8008" t="s">
        <v>6</v>
      </c>
      <c r="V8008" t="s">
        <v>6</v>
      </c>
      <c r="W8008" t="s">
        <v>6</v>
      </c>
      <c r="X8008" t="s">
        <v>6</v>
      </c>
      <c r="Y8008" t="s">
        <v>6</v>
      </c>
      <c r="Z8008" t="s">
        <v>6</v>
      </c>
      <c r="AA8008" t="s">
        <v>6</v>
      </c>
      <c r="AB8008" t="s">
        <v>15056</v>
      </c>
      <c r="AC8008" t="s">
        <v>14852</v>
      </c>
    </row>
    <row r="8009" spans="1:29" x14ac:dyDescent="0.3">
      <c r="A8009" t="s">
        <v>340</v>
      </c>
      <c r="B8009" s="35">
        <v>632</v>
      </c>
      <c r="C8009" t="s">
        <v>191</v>
      </c>
      <c r="D8009" s="35">
        <v>2005</v>
      </c>
      <c r="E8009" t="s">
        <v>8464</v>
      </c>
      <c r="F8009" s="34" t="s">
        <v>6</v>
      </c>
      <c r="G8009" s="34" t="s">
        <v>6</v>
      </c>
      <c r="H8009" s="34" t="s">
        <v>6</v>
      </c>
      <c r="I8009" s="34">
        <v>5.1290619142327794</v>
      </c>
      <c r="J8009" s="34" t="s">
        <v>6</v>
      </c>
      <c r="K8009" s="34" t="s">
        <v>6</v>
      </c>
      <c r="L8009" s="34" t="s">
        <v>6</v>
      </c>
      <c r="M8009" s="34" t="s">
        <v>6</v>
      </c>
      <c r="N8009" s="34" t="s">
        <v>6</v>
      </c>
      <c r="O8009" s="34">
        <v>39.894156123918265</v>
      </c>
      <c r="P8009" s="34">
        <v>259.16353099801398</v>
      </c>
      <c r="Q8009" t="s">
        <v>6</v>
      </c>
      <c r="R8009" t="s">
        <v>6</v>
      </c>
      <c r="S8009" t="s">
        <v>6</v>
      </c>
      <c r="T8009" t="s">
        <v>8409</v>
      </c>
      <c r="U8009" t="s">
        <v>6</v>
      </c>
      <c r="V8009" t="s">
        <v>6</v>
      </c>
      <c r="W8009" t="s">
        <v>6</v>
      </c>
      <c r="X8009" t="s">
        <v>6</v>
      </c>
      <c r="Y8009" t="s">
        <v>6</v>
      </c>
      <c r="Z8009" t="s">
        <v>6</v>
      </c>
      <c r="AA8009" t="s">
        <v>6</v>
      </c>
      <c r="AB8009" t="s">
        <v>15056</v>
      </c>
      <c r="AC8009" t="s">
        <v>14852</v>
      </c>
    </row>
    <row r="8010" spans="1:29" x14ac:dyDescent="0.3">
      <c r="A8010" t="s">
        <v>340</v>
      </c>
      <c r="B8010" s="35">
        <v>632</v>
      </c>
      <c r="C8010" t="s">
        <v>191</v>
      </c>
      <c r="D8010" s="35">
        <v>2006</v>
      </c>
      <c r="E8010" t="s">
        <v>8465</v>
      </c>
      <c r="F8010" s="34" t="s">
        <v>6</v>
      </c>
      <c r="G8010" s="34" t="s">
        <v>6</v>
      </c>
      <c r="H8010" s="34" t="s">
        <v>6</v>
      </c>
      <c r="I8010" s="34">
        <v>4.9467453500987997</v>
      </c>
      <c r="J8010" s="34" t="s">
        <v>6</v>
      </c>
      <c r="K8010" s="34" t="s">
        <v>6</v>
      </c>
      <c r="L8010" s="34" t="s">
        <v>6</v>
      </c>
      <c r="M8010" s="34" t="s">
        <v>6</v>
      </c>
      <c r="N8010" s="34" t="s">
        <v>6</v>
      </c>
      <c r="O8010" s="34">
        <v>38.478976932329445</v>
      </c>
      <c r="P8010" s="34">
        <v>269.76688136439998</v>
      </c>
      <c r="Q8010" t="s">
        <v>6</v>
      </c>
      <c r="R8010" t="s">
        <v>6</v>
      </c>
      <c r="S8010" t="s">
        <v>6</v>
      </c>
      <c r="T8010" t="s">
        <v>8409</v>
      </c>
      <c r="U8010" t="s">
        <v>6</v>
      </c>
      <c r="V8010" t="s">
        <v>6</v>
      </c>
      <c r="W8010" t="s">
        <v>6</v>
      </c>
      <c r="X8010" t="s">
        <v>6</v>
      </c>
      <c r="Y8010" t="s">
        <v>6</v>
      </c>
      <c r="Z8010" t="s">
        <v>6</v>
      </c>
      <c r="AA8010" t="s">
        <v>6</v>
      </c>
      <c r="AB8010" t="s">
        <v>15056</v>
      </c>
      <c r="AC8010" t="s">
        <v>14852</v>
      </c>
    </row>
    <row r="8011" spans="1:29" x14ac:dyDescent="0.3">
      <c r="A8011" t="s">
        <v>340</v>
      </c>
      <c r="B8011" s="35">
        <v>632</v>
      </c>
      <c r="C8011" t="s">
        <v>191</v>
      </c>
      <c r="D8011" s="35">
        <v>2007</v>
      </c>
      <c r="E8011" t="s">
        <v>8466</v>
      </c>
      <c r="F8011" s="34" t="s">
        <v>6</v>
      </c>
      <c r="G8011" s="34" t="s">
        <v>6</v>
      </c>
      <c r="H8011" s="34" t="s">
        <v>6</v>
      </c>
      <c r="I8011" s="34">
        <v>5.3118625721657962</v>
      </c>
      <c r="J8011" s="34" t="s">
        <v>6</v>
      </c>
      <c r="K8011" s="34" t="s">
        <v>6</v>
      </c>
      <c r="L8011" s="34" t="s">
        <v>6</v>
      </c>
      <c r="M8011" s="34" t="s">
        <v>6</v>
      </c>
      <c r="N8011" s="34" t="s">
        <v>6</v>
      </c>
      <c r="O8011" s="34">
        <v>35.615571167923548</v>
      </c>
      <c r="P8011" s="34">
        <v>285.62700000000001</v>
      </c>
      <c r="Q8011" t="s">
        <v>6</v>
      </c>
      <c r="R8011" t="s">
        <v>6</v>
      </c>
      <c r="S8011" t="s">
        <v>6</v>
      </c>
      <c r="T8011" t="s">
        <v>8409</v>
      </c>
      <c r="U8011" t="s">
        <v>6</v>
      </c>
      <c r="V8011" t="s">
        <v>6</v>
      </c>
      <c r="W8011" t="s">
        <v>6</v>
      </c>
      <c r="X8011" t="s">
        <v>6</v>
      </c>
      <c r="Y8011" t="s">
        <v>6</v>
      </c>
      <c r="Z8011" t="s">
        <v>6</v>
      </c>
      <c r="AA8011" t="s">
        <v>6</v>
      </c>
      <c r="AB8011" t="s">
        <v>15056</v>
      </c>
      <c r="AC8011" t="s">
        <v>14852</v>
      </c>
    </row>
    <row r="8012" spans="1:29" x14ac:dyDescent="0.3">
      <c r="A8012" t="s">
        <v>340</v>
      </c>
      <c r="B8012" s="35">
        <v>632</v>
      </c>
      <c r="C8012" t="s">
        <v>191</v>
      </c>
      <c r="D8012" s="35">
        <v>2008</v>
      </c>
      <c r="E8012" t="s">
        <v>8467</v>
      </c>
      <c r="F8012" s="34" t="s">
        <v>6</v>
      </c>
      <c r="G8012" s="34" t="s">
        <v>6</v>
      </c>
      <c r="H8012" s="34" t="s">
        <v>6</v>
      </c>
      <c r="I8012" s="34">
        <v>6.0189408615420685</v>
      </c>
      <c r="J8012" s="34" t="s">
        <v>6</v>
      </c>
      <c r="K8012" s="34" t="s">
        <v>6</v>
      </c>
      <c r="L8012" s="34" t="s">
        <v>6</v>
      </c>
      <c r="M8012" s="34" t="s">
        <v>6</v>
      </c>
      <c r="N8012" s="34" t="s">
        <v>6</v>
      </c>
      <c r="O8012" s="34">
        <v>33.21703211740715</v>
      </c>
      <c r="P8012" s="34">
        <v>306.28800000000001</v>
      </c>
      <c r="Q8012" t="s">
        <v>6</v>
      </c>
      <c r="R8012" t="s">
        <v>6</v>
      </c>
      <c r="S8012" t="s">
        <v>6</v>
      </c>
      <c r="T8012" t="s">
        <v>8409</v>
      </c>
      <c r="U8012" t="s">
        <v>6</v>
      </c>
      <c r="V8012" t="s">
        <v>6</v>
      </c>
      <c r="W8012" t="s">
        <v>6</v>
      </c>
      <c r="X8012" t="s">
        <v>6</v>
      </c>
      <c r="Y8012" t="s">
        <v>6</v>
      </c>
      <c r="Z8012" t="s">
        <v>6</v>
      </c>
      <c r="AA8012" t="s">
        <v>6</v>
      </c>
      <c r="AB8012" t="s">
        <v>15056</v>
      </c>
      <c r="AC8012" t="s">
        <v>14852</v>
      </c>
    </row>
    <row r="8013" spans="1:29" x14ac:dyDescent="0.3">
      <c r="A8013" t="s">
        <v>340</v>
      </c>
      <c r="B8013" s="35">
        <v>632</v>
      </c>
      <c r="C8013" t="s">
        <v>191</v>
      </c>
      <c r="D8013" s="35">
        <v>2009</v>
      </c>
      <c r="E8013" t="s">
        <v>8468</v>
      </c>
      <c r="F8013" s="34" t="s">
        <v>6</v>
      </c>
      <c r="G8013" s="34" t="s">
        <v>6</v>
      </c>
      <c r="H8013" s="34" t="s">
        <v>6</v>
      </c>
      <c r="I8013" s="34">
        <v>7.1873833846560942</v>
      </c>
      <c r="J8013" s="34" t="s">
        <v>6</v>
      </c>
      <c r="K8013" s="34" t="s">
        <v>6</v>
      </c>
      <c r="L8013" s="34" t="s">
        <v>6</v>
      </c>
      <c r="M8013" s="34" t="s">
        <v>6</v>
      </c>
      <c r="N8013" s="34" t="s">
        <v>6</v>
      </c>
      <c r="O8013" s="34">
        <v>31.72957409337398</v>
      </c>
      <c r="P8013" s="34">
        <v>319.33199999999999</v>
      </c>
      <c r="Q8013" t="s">
        <v>6</v>
      </c>
      <c r="R8013" t="s">
        <v>6</v>
      </c>
      <c r="S8013" t="s">
        <v>6</v>
      </c>
      <c r="T8013" t="s">
        <v>8409</v>
      </c>
      <c r="U8013" t="s">
        <v>6</v>
      </c>
      <c r="V8013" t="s">
        <v>6</v>
      </c>
      <c r="W8013" t="s">
        <v>6</v>
      </c>
      <c r="X8013" t="s">
        <v>6</v>
      </c>
      <c r="Y8013" t="s">
        <v>6</v>
      </c>
      <c r="Z8013" t="s">
        <v>6</v>
      </c>
      <c r="AA8013" t="s">
        <v>6</v>
      </c>
      <c r="AB8013" t="s">
        <v>15056</v>
      </c>
      <c r="AC8013" t="s">
        <v>14852</v>
      </c>
    </row>
    <row r="8014" spans="1:29" x14ac:dyDescent="0.3">
      <c r="A8014" t="s">
        <v>340</v>
      </c>
      <c r="B8014" s="35">
        <v>632</v>
      </c>
      <c r="C8014" t="s">
        <v>191</v>
      </c>
      <c r="D8014" s="35">
        <v>2010</v>
      </c>
      <c r="E8014" t="s">
        <v>8469</v>
      </c>
      <c r="F8014" s="34" t="s">
        <v>6</v>
      </c>
      <c r="G8014" s="34" t="s">
        <v>6</v>
      </c>
      <c r="H8014" s="34" t="s">
        <v>6</v>
      </c>
      <c r="I8014" s="34">
        <v>8.4481363078775047</v>
      </c>
      <c r="J8014" s="34" t="s">
        <v>6</v>
      </c>
      <c r="K8014" s="34" t="s">
        <v>6</v>
      </c>
      <c r="L8014" s="34" t="s">
        <v>6</v>
      </c>
      <c r="M8014" s="34" t="s">
        <v>6</v>
      </c>
      <c r="N8014" s="34" t="s">
        <v>6</v>
      </c>
      <c r="O8014" s="34">
        <v>30.458621703529055</v>
      </c>
      <c r="P8014" s="34">
        <v>336.947265530751</v>
      </c>
      <c r="Q8014" t="s">
        <v>6</v>
      </c>
      <c r="R8014" t="s">
        <v>6</v>
      </c>
      <c r="S8014" t="s">
        <v>6</v>
      </c>
      <c r="T8014" t="s">
        <v>8409</v>
      </c>
      <c r="U8014" t="s">
        <v>6</v>
      </c>
      <c r="V8014" t="s">
        <v>6</v>
      </c>
      <c r="W8014" t="s">
        <v>6</v>
      </c>
      <c r="X8014" t="s">
        <v>6</v>
      </c>
      <c r="Y8014" t="s">
        <v>6</v>
      </c>
      <c r="Z8014" t="s">
        <v>6</v>
      </c>
      <c r="AA8014" t="s">
        <v>6</v>
      </c>
      <c r="AB8014" t="s">
        <v>15056</v>
      </c>
      <c r="AC8014" t="s">
        <v>14852</v>
      </c>
    </row>
    <row r="8015" spans="1:29" x14ac:dyDescent="0.3">
      <c r="A8015" t="s">
        <v>340</v>
      </c>
      <c r="B8015" s="35">
        <v>632</v>
      </c>
      <c r="C8015" t="s">
        <v>191</v>
      </c>
      <c r="D8015" s="35">
        <v>2011</v>
      </c>
      <c r="E8015" t="s">
        <v>8470</v>
      </c>
      <c r="F8015" s="34" t="s">
        <v>6</v>
      </c>
      <c r="G8015" s="34" t="s">
        <v>6</v>
      </c>
      <c r="H8015" s="34" t="s">
        <v>6</v>
      </c>
      <c r="I8015" s="34">
        <v>9.1264878228076078</v>
      </c>
      <c r="J8015" s="34" t="s">
        <v>6</v>
      </c>
      <c r="K8015" s="34" t="s">
        <v>6</v>
      </c>
      <c r="L8015" s="34" t="s">
        <v>6</v>
      </c>
      <c r="M8015" s="34" t="s">
        <v>6</v>
      </c>
      <c r="N8015" s="34" t="s">
        <v>6</v>
      </c>
      <c r="O8015" s="34">
        <v>27.668202887280952</v>
      </c>
      <c r="P8015" s="34">
        <v>361.596424883716</v>
      </c>
      <c r="Q8015" t="s">
        <v>6</v>
      </c>
      <c r="R8015" t="s">
        <v>6</v>
      </c>
      <c r="S8015" t="s">
        <v>6</v>
      </c>
      <c r="T8015" t="s">
        <v>8409</v>
      </c>
      <c r="U8015" t="s">
        <v>6</v>
      </c>
      <c r="V8015" t="s">
        <v>6</v>
      </c>
      <c r="W8015" t="s">
        <v>6</v>
      </c>
      <c r="X8015" t="s">
        <v>6</v>
      </c>
      <c r="Y8015" t="s">
        <v>6</v>
      </c>
      <c r="Z8015" t="s">
        <v>6</v>
      </c>
      <c r="AA8015" t="s">
        <v>6</v>
      </c>
      <c r="AB8015" t="s">
        <v>15056</v>
      </c>
      <c r="AC8015" t="s">
        <v>14852</v>
      </c>
    </row>
    <row r="8016" spans="1:29" x14ac:dyDescent="0.3">
      <c r="A8016" t="s">
        <v>340</v>
      </c>
      <c r="B8016" s="35">
        <v>632</v>
      </c>
      <c r="C8016" t="s">
        <v>191</v>
      </c>
      <c r="D8016" s="35">
        <v>2012</v>
      </c>
      <c r="E8016" t="s">
        <v>8471</v>
      </c>
      <c r="F8016" s="34" t="s">
        <v>6</v>
      </c>
      <c r="G8016" s="34" t="s">
        <v>6</v>
      </c>
      <c r="H8016" s="34" t="s">
        <v>6</v>
      </c>
      <c r="I8016" s="34">
        <v>10.60985336864225</v>
      </c>
      <c r="J8016" s="34" t="s">
        <v>6</v>
      </c>
      <c r="K8016" s="34" t="s">
        <v>6</v>
      </c>
      <c r="L8016" s="34" t="s">
        <v>6</v>
      </c>
      <c r="M8016" s="34" t="s">
        <v>6</v>
      </c>
      <c r="N8016" s="34" t="s">
        <v>6</v>
      </c>
      <c r="O8016" s="34">
        <v>25.073159817548589</v>
      </c>
      <c r="P8016" s="34">
        <v>388.98377631517002</v>
      </c>
      <c r="Q8016" t="s">
        <v>6</v>
      </c>
      <c r="R8016" t="s">
        <v>6</v>
      </c>
      <c r="S8016" t="s">
        <v>6</v>
      </c>
      <c r="T8016" t="s">
        <v>8409</v>
      </c>
      <c r="U8016" t="s">
        <v>6</v>
      </c>
      <c r="V8016" t="s">
        <v>6</v>
      </c>
      <c r="W8016" t="s">
        <v>6</v>
      </c>
      <c r="X8016" t="s">
        <v>6</v>
      </c>
      <c r="Y8016" t="s">
        <v>6</v>
      </c>
      <c r="Z8016" t="s">
        <v>6</v>
      </c>
      <c r="AA8016" t="s">
        <v>6</v>
      </c>
      <c r="AB8016" t="s">
        <v>15056</v>
      </c>
      <c r="AC8016" t="s">
        <v>14852</v>
      </c>
    </row>
    <row r="8017" spans="1:29" x14ac:dyDescent="0.3">
      <c r="A8017" t="s">
        <v>340</v>
      </c>
      <c r="B8017" s="35">
        <v>632</v>
      </c>
      <c r="C8017" t="s">
        <v>191</v>
      </c>
      <c r="D8017" s="35">
        <v>2013</v>
      </c>
      <c r="E8017" t="s">
        <v>8472</v>
      </c>
      <c r="F8017" s="34" t="s">
        <v>6</v>
      </c>
      <c r="G8017" s="34" t="s">
        <v>6</v>
      </c>
      <c r="H8017" s="34" t="s">
        <v>6</v>
      </c>
      <c r="I8017" s="34">
        <v>11.382214716076225</v>
      </c>
      <c r="J8017" s="34" t="s">
        <v>6</v>
      </c>
      <c r="K8017" s="34" t="s">
        <v>6</v>
      </c>
      <c r="L8017" s="34" t="s">
        <v>6</v>
      </c>
      <c r="M8017" s="34" t="s">
        <v>6</v>
      </c>
      <c r="N8017" s="34" t="s">
        <v>6</v>
      </c>
      <c r="O8017" s="34">
        <v>10.277146162748258</v>
      </c>
      <c r="P8017" s="34">
        <v>413.476629647295</v>
      </c>
      <c r="Q8017" t="s">
        <v>6</v>
      </c>
      <c r="R8017" t="s">
        <v>6</v>
      </c>
      <c r="S8017" t="s">
        <v>6</v>
      </c>
      <c r="T8017" t="s">
        <v>8409</v>
      </c>
      <c r="U8017" t="s">
        <v>6</v>
      </c>
      <c r="V8017" t="s">
        <v>6</v>
      </c>
      <c r="W8017" t="s">
        <v>6</v>
      </c>
      <c r="X8017" t="s">
        <v>6</v>
      </c>
      <c r="Y8017" t="s">
        <v>6</v>
      </c>
      <c r="Z8017" t="s">
        <v>6</v>
      </c>
      <c r="AA8017" t="s">
        <v>6</v>
      </c>
      <c r="AB8017" t="s">
        <v>15056</v>
      </c>
      <c r="AC8017" t="s">
        <v>14852</v>
      </c>
    </row>
    <row r="8018" spans="1:29" x14ac:dyDescent="0.3">
      <c r="A8018" t="s">
        <v>340</v>
      </c>
      <c r="B8018" s="35">
        <v>632</v>
      </c>
      <c r="C8018" t="s">
        <v>191</v>
      </c>
      <c r="D8018" s="35">
        <v>2014</v>
      </c>
      <c r="E8018" t="s">
        <v>8473</v>
      </c>
      <c r="F8018" s="34" t="s">
        <v>6</v>
      </c>
      <c r="G8018" s="34" t="s">
        <v>6</v>
      </c>
      <c r="H8018" s="34" t="s">
        <v>6</v>
      </c>
      <c r="I8018" s="34">
        <v>12.325539455330693</v>
      </c>
      <c r="J8018" s="34" t="s">
        <v>6</v>
      </c>
      <c r="K8018" s="34" t="s">
        <v>6</v>
      </c>
      <c r="L8018" s="34" t="s">
        <v>6</v>
      </c>
      <c r="M8018" s="34" t="s">
        <v>6</v>
      </c>
      <c r="N8018" s="34" t="s">
        <v>6</v>
      </c>
      <c r="O8018" s="34">
        <v>11.82349263739464</v>
      </c>
      <c r="P8018" s="34">
        <v>425.71298676147399</v>
      </c>
      <c r="Q8018" t="s">
        <v>6</v>
      </c>
      <c r="R8018" t="s">
        <v>6</v>
      </c>
      <c r="S8018" t="s">
        <v>6</v>
      </c>
      <c r="T8018" t="s">
        <v>8409</v>
      </c>
      <c r="U8018" t="s">
        <v>6</v>
      </c>
      <c r="V8018" t="s">
        <v>6</v>
      </c>
      <c r="W8018" t="s">
        <v>6</v>
      </c>
      <c r="X8018" t="s">
        <v>6</v>
      </c>
      <c r="Y8018" t="s">
        <v>6</v>
      </c>
      <c r="Z8018" t="s">
        <v>6</v>
      </c>
      <c r="AA8018" t="s">
        <v>6</v>
      </c>
      <c r="AB8018" t="s">
        <v>15056</v>
      </c>
      <c r="AC8018" t="s">
        <v>14852</v>
      </c>
    </row>
    <row r="8019" spans="1:29" x14ac:dyDescent="0.3">
      <c r="A8019" t="s">
        <v>340</v>
      </c>
      <c r="B8019" s="35">
        <v>632</v>
      </c>
      <c r="C8019" t="s">
        <v>191</v>
      </c>
      <c r="D8019" s="35">
        <v>2015</v>
      </c>
      <c r="E8019" t="s">
        <v>8474</v>
      </c>
      <c r="F8019" s="34" t="s">
        <v>6</v>
      </c>
      <c r="G8019" s="34" t="s">
        <v>6</v>
      </c>
      <c r="H8019" s="34" t="s">
        <v>6</v>
      </c>
      <c r="I8019" s="34">
        <v>14.37438451218174</v>
      </c>
      <c r="J8019" s="34" t="s">
        <v>6</v>
      </c>
      <c r="K8019" s="34" t="s">
        <v>6</v>
      </c>
      <c r="L8019" s="34" t="s">
        <v>6</v>
      </c>
      <c r="M8019" s="34" t="s">
        <v>6</v>
      </c>
      <c r="N8019" s="34" t="s">
        <v>6</v>
      </c>
      <c r="O8019" s="34">
        <v>14.27407234125018</v>
      </c>
      <c r="P8019" s="34">
        <v>428.346</v>
      </c>
      <c r="Q8019" t="s">
        <v>6</v>
      </c>
      <c r="R8019" t="s">
        <v>6</v>
      </c>
      <c r="S8019" t="s">
        <v>6</v>
      </c>
      <c r="T8019" t="s">
        <v>8409</v>
      </c>
      <c r="U8019" t="s">
        <v>6</v>
      </c>
      <c r="V8019" t="s">
        <v>6</v>
      </c>
      <c r="W8019" t="s">
        <v>6</v>
      </c>
      <c r="X8019" t="s">
        <v>6</v>
      </c>
      <c r="Y8019" t="s">
        <v>6</v>
      </c>
      <c r="Z8019" t="s">
        <v>6</v>
      </c>
      <c r="AA8019" t="s">
        <v>6</v>
      </c>
      <c r="AB8019" t="s">
        <v>15056</v>
      </c>
      <c r="AC8019" t="s">
        <v>14852</v>
      </c>
    </row>
    <row r="8020" spans="1:29" x14ac:dyDescent="0.3">
      <c r="A8020" t="s">
        <v>340</v>
      </c>
      <c r="B8020" s="35">
        <v>632</v>
      </c>
      <c r="C8020" t="s">
        <v>191</v>
      </c>
      <c r="D8020" s="35">
        <v>2016</v>
      </c>
      <c r="E8020" t="s">
        <v>8475</v>
      </c>
      <c r="F8020" s="34" t="s">
        <v>6</v>
      </c>
      <c r="G8020" s="34" t="s">
        <v>6</v>
      </c>
      <c r="H8020" s="34" t="s">
        <v>6</v>
      </c>
      <c r="I8020" s="34">
        <v>14.931978117700636</v>
      </c>
      <c r="J8020" s="34" t="s">
        <v>6</v>
      </c>
      <c r="K8020" s="34" t="s">
        <v>6</v>
      </c>
      <c r="L8020" s="34" t="s">
        <v>6</v>
      </c>
      <c r="M8020" s="34" t="s">
        <v>6</v>
      </c>
      <c r="N8020" s="34" t="s">
        <v>6</v>
      </c>
      <c r="O8020" s="34">
        <v>16.161572310199574</v>
      </c>
      <c r="P8020" s="34">
        <v>450.15899999999999</v>
      </c>
      <c r="Q8020" t="s">
        <v>6</v>
      </c>
      <c r="R8020" t="s">
        <v>6</v>
      </c>
      <c r="S8020" t="s">
        <v>6</v>
      </c>
      <c r="T8020" t="s">
        <v>8409</v>
      </c>
      <c r="U8020" t="s">
        <v>6</v>
      </c>
      <c r="V8020" t="s">
        <v>6</v>
      </c>
      <c r="W8020" t="s">
        <v>6</v>
      </c>
      <c r="X8020" t="s">
        <v>6</v>
      </c>
      <c r="Y8020" t="s">
        <v>6</v>
      </c>
      <c r="Z8020" t="s">
        <v>6</v>
      </c>
      <c r="AA8020" t="s">
        <v>6</v>
      </c>
      <c r="AB8020" t="s">
        <v>15056</v>
      </c>
      <c r="AC8020" t="s">
        <v>14852</v>
      </c>
    </row>
    <row r="8021" spans="1:29" x14ac:dyDescent="0.3">
      <c r="A8021" t="s">
        <v>340</v>
      </c>
      <c r="B8021" s="35">
        <v>632</v>
      </c>
      <c r="C8021" t="s">
        <v>191</v>
      </c>
      <c r="D8021" s="35">
        <v>2017</v>
      </c>
      <c r="E8021" t="s">
        <v>8476</v>
      </c>
      <c r="F8021" s="34" t="s">
        <v>6</v>
      </c>
      <c r="G8021" s="34" t="s">
        <v>6</v>
      </c>
      <c r="H8021" s="34" t="s">
        <v>6</v>
      </c>
      <c r="I8021" s="34">
        <v>15.397368049222431</v>
      </c>
      <c r="J8021" s="34" t="s">
        <v>6</v>
      </c>
      <c r="K8021" s="34" t="s">
        <v>6</v>
      </c>
      <c r="L8021" s="34" t="s">
        <v>6</v>
      </c>
      <c r="M8021" s="34" t="s">
        <v>6</v>
      </c>
      <c r="N8021" s="34" t="s">
        <v>6</v>
      </c>
      <c r="O8021" s="34">
        <v>18.93443664912872</v>
      </c>
      <c r="P8021" s="34">
        <v>469.21699999999998</v>
      </c>
      <c r="Q8021" t="s">
        <v>6</v>
      </c>
      <c r="R8021" t="s">
        <v>6</v>
      </c>
      <c r="S8021" t="s">
        <v>6</v>
      </c>
      <c r="T8021" t="s">
        <v>8409</v>
      </c>
      <c r="U8021" t="s">
        <v>6</v>
      </c>
      <c r="V8021" t="s">
        <v>6</v>
      </c>
      <c r="W8021" t="s">
        <v>6</v>
      </c>
      <c r="X8021" t="s">
        <v>6</v>
      </c>
      <c r="Y8021" t="s">
        <v>6</v>
      </c>
      <c r="Z8021" t="s">
        <v>6</v>
      </c>
      <c r="AA8021" t="s">
        <v>6</v>
      </c>
      <c r="AB8021" t="s">
        <v>15056</v>
      </c>
      <c r="AC8021" t="s">
        <v>14852</v>
      </c>
    </row>
    <row r="8022" spans="1:29" x14ac:dyDescent="0.3">
      <c r="A8022" t="s">
        <v>340</v>
      </c>
      <c r="B8022" s="35">
        <v>632</v>
      </c>
      <c r="C8022" t="s">
        <v>191</v>
      </c>
      <c r="D8022" s="35">
        <v>2018</v>
      </c>
      <c r="E8022" t="s">
        <v>8477</v>
      </c>
      <c r="F8022" s="34" t="s">
        <v>6</v>
      </c>
      <c r="G8022" s="34" t="s">
        <v>6</v>
      </c>
      <c r="H8022" s="34" t="s">
        <v>6</v>
      </c>
      <c r="I8022" s="34">
        <v>14.950082148921089</v>
      </c>
      <c r="J8022" s="34" t="s">
        <v>6</v>
      </c>
      <c r="K8022" s="34" t="s">
        <v>6</v>
      </c>
      <c r="L8022" s="34" t="s">
        <v>6</v>
      </c>
      <c r="M8022" s="34" t="s">
        <v>6</v>
      </c>
      <c r="N8022" s="34" t="s">
        <v>6</v>
      </c>
      <c r="O8022" s="34">
        <v>17.02187382888593</v>
      </c>
      <c r="P8022" s="34">
        <v>490.95800000000003</v>
      </c>
      <c r="Q8022" t="s">
        <v>6</v>
      </c>
      <c r="R8022" t="s">
        <v>6</v>
      </c>
      <c r="S8022" t="s">
        <v>6</v>
      </c>
      <c r="T8022" t="s">
        <v>8409</v>
      </c>
      <c r="U8022" t="s">
        <v>6</v>
      </c>
      <c r="V8022" t="s">
        <v>6</v>
      </c>
      <c r="W8022" t="s">
        <v>6</v>
      </c>
      <c r="X8022" t="s">
        <v>6</v>
      </c>
      <c r="Y8022" t="s">
        <v>6</v>
      </c>
      <c r="Z8022" t="s">
        <v>6</v>
      </c>
      <c r="AA8022" t="s">
        <v>6</v>
      </c>
      <c r="AB8022" t="s">
        <v>15056</v>
      </c>
      <c r="AC8022" t="s">
        <v>14852</v>
      </c>
    </row>
    <row r="8023" spans="1:29" x14ac:dyDescent="0.3">
      <c r="A8023" t="s">
        <v>340</v>
      </c>
      <c r="B8023" s="35">
        <v>632</v>
      </c>
      <c r="C8023" t="s">
        <v>191</v>
      </c>
      <c r="D8023" s="35">
        <v>2019</v>
      </c>
      <c r="E8023" t="s">
        <v>8478</v>
      </c>
      <c r="F8023" s="34" t="s">
        <v>6</v>
      </c>
      <c r="G8023" s="34" t="s">
        <v>6</v>
      </c>
      <c r="H8023" s="34" t="s">
        <v>6</v>
      </c>
      <c r="I8023" s="34">
        <v>14.556875265540159</v>
      </c>
      <c r="J8023" s="34" t="s">
        <v>6</v>
      </c>
      <c r="K8023" s="34" t="s">
        <v>6</v>
      </c>
      <c r="L8023" s="34" t="s">
        <v>6</v>
      </c>
      <c r="M8023" s="34" t="s">
        <v>6</v>
      </c>
      <c r="N8023" s="34" t="s">
        <v>6</v>
      </c>
      <c r="O8023" s="34">
        <v>21.228835780058724</v>
      </c>
      <c r="P8023" s="34">
        <v>522.04480142002603</v>
      </c>
      <c r="Q8023" t="s">
        <v>6</v>
      </c>
      <c r="R8023" t="s">
        <v>6</v>
      </c>
      <c r="S8023" t="s">
        <v>6</v>
      </c>
      <c r="T8023" t="s">
        <v>8409</v>
      </c>
      <c r="U8023" t="s">
        <v>6</v>
      </c>
      <c r="V8023" t="s">
        <v>6</v>
      </c>
      <c r="W8023" t="s">
        <v>6</v>
      </c>
      <c r="X8023" t="s">
        <v>6</v>
      </c>
      <c r="Y8023" t="s">
        <v>6</v>
      </c>
      <c r="Z8023" t="s">
        <v>6</v>
      </c>
      <c r="AA8023" t="s">
        <v>6</v>
      </c>
      <c r="AB8023" t="s">
        <v>15056</v>
      </c>
      <c r="AC8023" t="s">
        <v>14852</v>
      </c>
    </row>
    <row r="8024" spans="1:29" x14ac:dyDescent="0.3">
      <c r="A8024" t="s">
        <v>340</v>
      </c>
      <c r="B8024" s="35">
        <v>632</v>
      </c>
      <c r="C8024" t="s">
        <v>191</v>
      </c>
      <c r="D8024" s="35">
        <v>2020</v>
      </c>
      <c r="E8024" t="s">
        <v>8479</v>
      </c>
      <c r="F8024" s="34" t="s">
        <v>6</v>
      </c>
      <c r="G8024" s="34" t="s">
        <v>6</v>
      </c>
      <c r="H8024" s="34" t="s">
        <v>6</v>
      </c>
      <c r="I8024" s="34">
        <v>14.066298281979506</v>
      </c>
      <c r="J8024" s="34" t="s">
        <v>6</v>
      </c>
      <c r="K8024" s="34" t="s">
        <v>6</v>
      </c>
      <c r="L8024" s="34" t="s">
        <v>6</v>
      </c>
      <c r="M8024" s="34" t="s">
        <v>6</v>
      </c>
      <c r="N8024" s="34" t="s">
        <v>6</v>
      </c>
      <c r="O8024" s="34">
        <v>24.315491482221834</v>
      </c>
      <c r="P8024" s="34">
        <v>524.946780416764</v>
      </c>
      <c r="Q8024" t="s">
        <v>6</v>
      </c>
      <c r="R8024" t="s">
        <v>6</v>
      </c>
      <c r="S8024" t="s">
        <v>6</v>
      </c>
      <c r="T8024" t="s">
        <v>8409</v>
      </c>
      <c r="U8024" t="s">
        <v>6</v>
      </c>
      <c r="V8024" t="s">
        <v>6</v>
      </c>
      <c r="W8024" t="s">
        <v>6</v>
      </c>
      <c r="X8024" t="s">
        <v>6</v>
      </c>
      <c r="Y8024" t="s">
        <v>6</v>
      </c>
      <c r="Z8024" t="s">
        <v>6</v>
      </c>
      <c r="AA8024" t="s">
        <v>6</v>
      </c>
      <c r="AB8024" t="s">
        <v>15056</v>
      </c>
      <c r="AC8024" t="s">
        <v>14852</v>
      </c>
    </row>
    <row r="8025" spans="1:29" x14ac:dyDescent="0.3">
      <c r="A8025" t="s">
        <v>340</v>
      </c>
      <c r="B8025" s="35">
        <v>632</v>
      </c>
      <c r="C8025" t="s">
        <v>191</v>
      </c>
      <c r="D8025" s="35">
        <v>2021</v>
      </c>
      <c r="E8025" t="s">
        <v>8480</v>
      </c>
      <c r="F8025" s="34" t="s">
        <v>6</v>
      </c>
      <c r="G8025" s="34" t="s">
        <v>6</v>
      </c>
      <c r="H8025" s="34" t="s">
        <v>6</v>
      </c>
      <c r="I8025" s="34">
        <v>15.215810475356454</v>
      </c>
      <c r="J8025" s="34" t="s">
        <v>6</v>
      </c>
      <c r="K8025" s="34" t="s">
        <v>6</v>
      </c>
      <c r="L8025" s="34" t="s">
        <v>6</v>
      </c>
      <c r="M8025" s="34" t="s">
        <v>6</v>
      </c>
      <c r="N8025" s="34" t="s">
        <v>6</v>
      </c>
      <c r="O8025" s="34">
        <v>26.275781318041286</v>
      </c>
      <c r="P8025" s="34">
        <v>529.19535573962696</v>
      </c>
      <c r="Q8025" t="s">
        <v>6</v>
      </c>
      <c r="R8025" t="s">
        <v>6</v>
      </c>
      <c r="S8025" t="s">
        <v>6</v>
      </c>
      <c r="T8025" t="s">
        <v>8409</v>
      </c>
      <c r="U8025" t="s">
        <v>6</v>
      </c>
      <c r="V8025" t="s">
        <v>6</v>
      </c>
      <c r="W8025" t="s">
        <v>6</v>
      </c>
      <c r="X8025" t="s">
        <v>6</v>
      </c>
      <c r="Y8025" t="s">
        <v>6</v>
      </c>
      <c r="Z8025" t="s">
        <v>6</v>
      </c>
      <c r="AA8025" t="s">
        <v>6</v>
      </c>
      <c r="AB8025" t="s">
        <v>15056</v>
      </c>
      <c r="AC8025" t="s">
        <v>14852</v>
      </c>
    </row>
    <row r="8026" spans="1:29" x14ac:dyDescent="0.3">
      <c r="A8026" t="s">
        <v>340</v>
      </c>
      <c r="B8026" s="35">
        <v>632</v>
      </c>
      <c r="C8026" t="s">
        <v>191</v>
      </c>
      <c r="D8026" s="35">
        <v>2022</v>
      </c>
      <c r="E8026" t="s">
        <v>8481</v>
      </c>
      <c r="F8026" s="34" t="s">
        <v>6</v>
      </c>
      <c r="G8026" s="34" t="s">
        <v>6</v>
      </c>
      <c r="H8026" s="34" t="s">
        <v>6</v>
      </c>
      <c r="I8026" s="34">
        <v>15.856764587412579</v>
      </c>
      <c r="J8026" s="34" t="s">
        <v>6</v>
      </c>
      <c r="K8026" s="34" t="s">
        <v>6</v>
      </c>
      <c r="L8026" s="34" t="s">
        <v>6</v>
      </c>
      <c r="M8026" s="34" t="s">
        <v>6</v>
      </c>
      <c r="N8026" s="34" t="s">
        <v>6</v>
      </c>
      <c r="O8026" s="34">
        <v>28.184026246303134</v>
      </c>
      <c r="P8026" s="34">
        <v>571.12628178821603</v>
      </c>
      <c r="Q8026" t="s">
        <v>6</v>
      </c>
      <c r="R8026" t="s">
        <v>6</v>
      </c>
      <c r="S8026" t="s">
        <v>6</v>
      </c>
      <c r="T8026" t="s">
        <v>8409</v>
      </c>
      <c r="U8026" t="s">
        <v>6</v>
      </c>
      <c r="V8026" t="s">
        <v>6</v>
      </c>
      <c r="W8026" t="s">
        <v>6</v>
      </c>
      <c r="X8026" t="s">
        <v>6</v>
      </c>
      <c r="Y8026" t="s">
        <v>6</v>
      </c>
      <c r="Z8026" t="s">
        <v>6</v>
      </c>
      <c r="AA8026" t="s">
        <v>6</v>
      </c>
      <c r="AB8026" t="s">
        <v>15056</v>
      </c>
      <c r="AC8026" t="s">
        <v>14852</v>
      </c>
    </row>
    <row r="8027" spans="1:29" x14ac:dyDescent="0.3">
      <c r="A8027" t="s">
        <v>340</v>
      </c>
      <c r="B8027" s="35">
        <v>632</v>
      </c>
      <c r="C8027" t="s">
        <v>191</v>
      </c>
      <c r="D8027" s="35">
        <v>2023</v>
      </c>
      <c r="E8027" t="s">
        <v>8482</v>
      </c>
      <c r="F8027" s="34" t="s">
        <v>6</v>
      </c>
      <c r="G8027" s="34" t="s">
        <v>6</v>
      </c>
      <c r="H8027" s="34" t="s">
        <v>6</v>
      </c>
      <c r="I8027" s="34">
        <v>17.080898205957268</v>
      </c>
      <c r="J8027" s="34" t="s">
        <v>6</v>
      </c>
      <c r="K8027" s="34" t="s">
        <v>6</v>
      </c>
      <c r="L8027" s="34" t="s">
        <v>6</v>
      </c>
      <c r="M8027" s="34" t="s">
        <v>6</v>
      </c>
      <c r="N8027" s="34" t="s">
        <v>6</v>
      </c>
      <c r="O8027" s="34">
        <v>28.652362793759544</v>
      </c>
      <c r="P8027" s="34">
        <v>603.69902523103804</v>
      </c>
      <c r="Q8027" t="s">
        <v>6</v>
      </c>
      <c r="R8027" t="s">
        <v>6</v>
      </c>
      <c r="S8027" t="s">
        <v>6</v>
      </c>
      <c r="T8027" t="s">
        <v>8409</v>
      </c>
      <c r="U8027" t="s">
        <v>6</v>
      </c>
      <c r="V8027" t="s">
        <v>6</v>
      </c>
      <c r="W8027" t="s">
        <v>6</v>
      </c>
      <c r="X8027" t="s">
        <v>6</v>
      </c>
      <c r="Y8027" t="s">
        <v>6</v>
      </c>
      <c r="Z8027" t="s">
        <v>6</v>
      </c>
      <c r="AA8027" t="s">
        <v>6</v>
      </c>
      <c r="AB8027" t="s">
        <v>15056</v>
      </c>
      <c r="AC8027" t="s">
        <v>14852</v>
      </c>
    </row>
    <row r="8028" spans="1:29" x14ac:dyDescent="0.3">
      <c r="A8028" t="s">
        <v>340</v>
      </c>
      <c r="B8028" s="35">
        <v>632</v>
      </c>
      <c r="C8028" t="s">
        <v>191</v>
      </c>
      <c r="D8028" s="35">
        <v>2024</v>
      </c>
      <c r="E8028" t="s">
        <v>15057</v>
      </c>
      <c r="F8028" s="34" t="s">
        <v>6</v>
      </c>
      <c r="G8028" s="34" t="s">
        <v>6</v>
      </c>
      <c r="H8028" s="34" t="s">
        <v>6</v>
      </c>
      <c r="I8028" s="34" t="s">
        <v>6</v>
      </c>
      <c r="J8028" s="34" t="s">
        <v>6</v>
      </c>
      <c r="K8028" s="34" t="s">
        <v>6</v>
      </c>
      <c r="L8028" s="34" t="s">
        <v>6</v>
      </c>
      <c r="M8028" s="34" t="s">
        <v>6</v>
      </c>
      <c r="N8028" s="34" t="s">
        <v>6</v>
      </c>
      <c r="O8028" s="34">
        <v>30.823533137554094</v>
      </c>
      <c r="P8028" s="34">
        <v>654.96483024144595</v>
      </c>
      <c r="Q8028" t="s">
        <v>6</v>
      </c>
      <c r="R8028" t="s">
        <v>6</v>
      </c>
      <c r="S8028" t="s">
        <v>6</v>
      </c>
      <c r="T8028" t="s">
        <v>8409</v>
      </c>
      <c r="U8028" t="s">
        <v>6</v>
      </c>
      <c r="V8028" t="s">
        <v>6</v>
      </c>
      <c r="W8028" t="s">
        <v>6</v>
      </c>
      <c r="X8028" t="s">
        <v>6</v>
      </c>
      <c r="Y8028" t="s">
        <v>6</v>
      </c>
      <c r="Z8028" t="s">
        <v>6</v>
      </c>
      <c r="AA8028" t="s">
        <v>6</v>
      </c>
      <c r="AB8028" t="s">
        <v>15056</v>
      </c>
      <c r="AC8028" t="s">
        <v>14852</v>
      </c>
    </row>
    <row r="8029" spans="1:29" x14ac:dyDescent="0.3">
      <c r="A8029" t="s">
        <v>340</v>
      </c>
      <c r="B8029" s="35">
        <v>634</v>
      </c>
      <c r="C8029" t="s">
        <v>192</v>
      </c>
      <c r="D8029" s="35">
        <v>1950</v>
      </c>
      <c r="E8029" t="s">
        <v>8483</v>
      </c>
      <c r="F8029" s="34" t="s">
        <v>6</v>
      </c>
      <c r="G8029" s="34" t="s">
        <v>6</v>
      </c>
      <c r="H8029" s="34" t="s">
        <v>6</v>
      </c>
      <c r="I8029" s="34" t="s">
        <v>6</v>
      </c>
      <c r="J8029" s="34" t="s">
        <v>6</v>
      </c>
      <c r="K8029" s="34" t="s">
        <v>6</v>
      </c>
      <c r="L8029" s="34" t="s">
        <v>6</v>
      </c>
      <c r="M8029" s="34" t="s">
        <v>6</v>
      </c>
      <c r="N8029" s="34" t="s">
        <v>6</v>
      </c>
      <c r="O8029" s="34" t="s">
        <v>6</v>
      </c>
      <c r="P8029" s="34" t="s">
        <v>6</v>
      </c>
      <c r="Q8029" t="s">
        <v>6</v>
      </c>
      <c r="R8029" t="s">
        <v>6</v>
      </c>
      <c r="S8029" t="s">
        <v>6</v>
      </c>
      <c r="T8029" t="s">
        <v>4315</v>
      </c>
      <c r="U8029" t="s">
        <v>6</v>
      </c>
      <c r="V8029" t="s">
        <v>6</v>
      </c>
      <c r="W8029" t="s">
        <v>2903</v>
      </c>
      <c r="X8029" t="s">
        <v>2903</v>
      </c>
      <c r="Y8029" t="s">
        <v>6</v>
      </c>
      <c r="Z8029" t="s">
        <v>6</v>
      </c>
      <c r="AA8029" t="s">
        <v>6</v>
      </c>
      <c r="AB8029" t="s">
        <v>15058</v>
      </c>
      <c r="AC8029" t="s">
        <v>14852</v>
      </c>
    </row>
    <row r="8030" spans="1:29" x14ac:dyDescent="0.3">
      <c r="A8030" t="s">
        <v>340</v>
      </c>
      <c r="B8030" s="35">
        <v>634</v>
      </c>
      <c r="C8030" t="s">
        <v>192</v>
      </c>
      <c r="D8030" s="35">
        <v>1951</v>
      </c>
      <c r="E8030" t="s">
        <v>8484</v>
      </c>
      <c r="F8030" s="34" t="s">
        <v>6</v>
      </c>
      <c r="G8030" s="34" t="s">
        <v>6</v>
      </c>
      <c r="H8030" s="34" t="s">
        <v>6</v>
      </c>
      <c r="I8030" s="34" t="s">
        <v>6</v>
      </c>
      <c r="J8030" s="34" t="s">
        <v>6</v>
      </c>
      <c r="K8030" s="34" t="s">
        <v>6</v>
      </c>
      <c r="L8030" s="34" t="s">
        <v>6</v>
      </c>
      <c r="M8030" s="34" t="s">
        <v>6</v>
      </c>
      <c r="N8030" s="34" t="s">
        <v>6</v>
      </c>
      <c r="O8030" s="34" t="s">
        <v>6</v>
      </c>
      <c r="P8030" s="34" t="s">
        <v>6</v>
      </c>
      <c r="Q8030" t="s">
        <v>6</v>
      </c>
      <c r="R8030" t="s">
        <v>6</v>
      </c>
      <c r="S8030" t="s">
        <v>6</v>
      </c>
      <c r="T8030" t="s">
        <v>4315</v>
      </c>
      <c r="U8030" t="s">
        <v>6</v>
      </c>
      <c r="V8030" t="s">
        <v>6</v>
      </c>
      <c r="W8030" t="s">
        <v>2903</v>
      </c>
      <c r="X8030" t="s">
        <v>2903</v>
      </c>
      <c r="Y8030" t="s">
        <v>6</v>
      </c>
      <c r="Z8030" t="s">
        <v>6</v>
      </c>
      <c r="AA8030" t="s">
        <v>6</v>
      </c>
      <c r="AB8030" t="s">
        <v>15058</v>
      </c>
      <c r="AC8030" t="s">
        <v>14852</v>
      </c>
    </row>
    <row r="8031" spans="1:29" x14ac:dyDescent="0.3">
      <c r="A8031" t="s">
        <v>340</v>
      </c>
      <c r="B8031" s="35">
        <v>634</v>
      </c>
      <c r="C8031" t="s">
        <v>192</v>
      </c>
      <c r="D8031" s="35">
        <v>1952</v>
      </c>
      <c r="E8031" t="s">
        <v>8485</v>
      </c>
      <c r="F8031" s="34" t="s">
        <v>6</v>
      </c>
      <c r="G8031" s="34" t="s">
        <v>6</v>
      </c>
      <c r="H8031" s="34" t="s">
        <v>6</v>
      </c>
      <c r="I8031" s="34" t="s">
        <v>6</v>
      </c>
      <c r="J8031" s="34" t="s">
        <v>6</v>
      </c>
      <c r="K8031" s="34" t="s">
        <v>6</v>
      </c>
      <c r="L8031" s="34" t="s">
        <v>6</v>
      </c>
      <c r="M8031" s="34" t="s">
        <v>6</v>
      </c>
      <c r="N8031" s="34" t="s">
        <v>6</v>
      </c>
      <c r="O8031" s="34" t="s">
        <v>6</v>
      </c>
      <c r="P8031" s="34" t="s">
        <v>6</v>
      </c>
      <c r="Q8031" t="s">
        <v>6</v>
      </c>
      <c r="R8031" t="s">
        <v>6</v>
      </c>
      <c r="S8031" t="s">
        <v>6</v>
      </c>
      <c r="T8031" t="s">
        <v>4315</v>
      </c>
      <c r="U8031" t="s">
        <v>6</v>
      </c>
      <c r="V8031" t="s">
        <v>6</v>
      </c>
      <c r="W8031" t="s">
        <v>2903</v>
      </c>
      <c r="X8031" t="s">
        <v>2903</v>
      </c>
      <c r="Y8031" t="s">
        <v>6</v>
      </c>
      <c r="Z8031" t="s">
        <v>6</v>
      </c>
      <c r="AA8031" t="s">
        <v>6</v>
      </c>
      <c r="AB8031" t="s">
        <v>15058</v>
      </c>
      <c r="AC8031" t="s">
        <v>14852</v>
      </c>
    </row>
    <row r="8032" spans="1:29" x14ac:dyDescent="0.3">
      <c r="A8032" t="s">
        <v>340</v>
      </c>
      <c r="B8032" s="35">
        <v>634</v>
      </c>
      <c r="C8032" t="s">
        <v>192</v>
      </c>
      <c r="D8032" s="35">
        <v>1953</v>
      </c>
      <c r="E8032" t="s">
        <v>8486</v>
      </c>
      <c r="F8032" s="34" t="s">
        <v>6</v>
      </c>
      <c r="G8032" s="34" t="s">
        <v>6</v>
      </c>
      <c r="H8032" s="34" t="s">
        <v>6</v>
      </c>
      <c r="I8032" s="34" t="s">
        <v>6</v>
      </c>
      <c r="J8032" s="34" t="s">
        <v>6</v>
      </c>
      <c r="K8032" s="34" t="s">
        <v>6</v>
      </c>
      <c r="L8032" s="34" t="s">
        <v>6</v>
      </c>
      <c r="M8032" s="34" t="s">
        <v>6</v>
      </c>
      <c r="N8032" s="34" t="s">
        <v>6</v>
      </c>
      <c r="O8032" s="34" t="s">
        <v>6</v>
      </c>
      <c r="P8032" s="34" t="s">
        <v>6</v>
      </c>
      <c r="Q8032" t="s">
        <v>6</v>
      </c>
      <c r="R8032" t="s">
        <v>6</v>
      </c>
      <c r="S8032" t="s">
        <v>6</v>
      </c>
      <c r="T8032" t="s">
        <v>4315</v>
      </c>
      <c r="U8032" t="s">
        <v>6</v>
      </c>
      <c r="V8032" t="s">
        <v>6</v>
      </c>
      <c r="W8032" t="s">
        <v>2903</v>
      </c>
      <c r="X8032" t="s">
        <v>2903</v>
      </c>
      <c r="Y8032" t="s">
        <v>6</v>
      </c>
      <c r="Z8032" t="s">
        <v>6</v>
      </c>
      <c r="AA8032" t="s">
        <v>6</v>
      </c>
      <c r="AB8032" t="s">
        <v>15058</v>
      </c>
      <c r="AC8032" t="s">
        <v>14852</v>
      </c>
    </row>
    <row r="8033" spans="1:29" x14ac:dyDescent="0.3">
      <c r="A8033" t="s">
        <v>340</v>
      </c>
      <c r="B8033" s="35">
        <v>634</v>
      </c>
      <c r="C8033" t="s">
        <v>192</v>
      </c>
      <c r="D8033" s="35">
        <v>1954</v>
      </c>
      <c r="E8033" t="s">
        <v>8487</v>
      </c>
      <c r="F8033" s="34" t="s">
        <v>6</v>
      </c>
      <c r="G8033" s="34" t="s">
        <v>6</v>
      </c>
      <c r="H8033" s="34" t="s">
        <v>6</v>
      </c>
      <c r="I8033" s="34" t="s">
        <v>6</v>
      </c>
      <c r="J8033" s="34" t="s">
        <v>6</v>
      </c>
      <c r="K8033" s="34" t="s">
        <v>6</v>
      </c>
      <c r="L8033" s="34" t="s">
        <v>6</v>
      </c>
      <c r="M8033" s="34" t="s">
        <v>6</v>
      </c>
      <c r="N8033" s="34" t="s">
        <v>6</v>
      </c>
      <c r="O8033" s="34" t="s">
        <v>6</v>
      </c>
      <c r="P8033" s="34" t="s">
        <v>6</v>
      </c>
      <c r="Q8033" t="s">
        <v>6</v>
      </c>
      <c r="R8033" t="s">
        <v>6</v>
      </c>
      <c r="S8033" t="s">
        <v>6</v>
      </c>
      <c r="T8033" t="s">
        <v>4315</v>
      </c>
      <c r="U8033" t="s">
        <v>6</v>
      </c>
      <c r="V8033" t="s">
        <v>6</v>
      </c>
      <c r="W8033" t="s">
        <v>2903</v>
      </c>
      <c r="X8033" t="s">
        <v>2903</v>
      </c>
      <c r="Y8033" t="s">
        <v>6</v>
      </c>
      <c r="Z8033" t="s">
        <v>6</v>
      </c>
      <c r="AA8033" t="s">
        <v>6</v>
      </c>
      <c r="AB8033" t="s">
        <v>15058</v>
      </c>
      <c r="AC8033" t="s">
        <v>14852</v>
      </c>
    </row>
    <row r="8034" spans="1:29" x14ac:dyDescent="0.3">
      <c r="A8034" t="s">
        <v>340</v>
      </c>
      <c r="B8034" s="35">
        <v>634</v>
      </c>
      <c r="C8034" t="s">
        <v>192</v>
      </c>
      <c r="D8034" s="35">
        <v>1955</v>
      </c>
      <c r="E8034" t="s">
        <v>8488</v>
      </c>
      <c r="F8034" s="34" t="s">
        <v>6</v>
      </c>
      <c r="G8034" s="34" t="s">
        <v>6</v>
      </c>
      <c r="H8034" s="34" t="s">
        <v>6</v>
      </c>
      <c r="I8034" s="34" t="s">
        <v>6</v>
      </c>
      <c r="J8034" s="34" t="s">
        <v>6</v>
      </c>
      <c r="K8034" s="34" t="s">
        <v>6</v>
      </c>
      <c r="L8034" s="34" t="s">
        <v>6</v>
      </c>
      <c r="M8034" s="34" t="s">
        <v>6</v>
      </c>
      <c r="N8034" s="34" t="s">
        <v>6</v>
      </c>
      <c r="O8034" s="34" t="s">
        <v>6</v>
      </c>
      <c r="P8034" s="34" t="s">
        <v>6</v>
      </c>
      <c r="Q8034" t="s">
        <v>6</v>
      </c>
      <c r="R8034" t="s">
        <v>6</v>
      </c>
      <c r="S8034" t="s">
        <v>6</v>
      </c>
      <c r="T8034" t="s">
        <v>4315</v>
      </c>
      <c r="U8034" t="s">
        <v>6</v>
      </c>
      <c r="V8034" t="s">
        <v>6</v>
      </c>
      <c r="W8034" t="s">
        <v>2903</v>
      </c>
      <c r="X8034" t="s">
        <v>2903</v>
      </c>
      <c r="Y8034" t="s">
        <v>6</v>
      </c>
      <c r="Z8034" t="s">
        <v>6</v>
      </c>
      <c r="AA8034" t="s">
        <v>6</v>
      </c>
      <c r="AB8034" t="s">
        <v>15058</v>
      </c>
      <c r="AC8034" t="s">
        <v>14852</v>
      </c>
    </row>
    <row r="8035" spans="1:29" x14ac:dyDescent="0.3">
      <c r="A8035" t="s">
        <v>340</v>
      </c>
      <c r="B8035" s="35">
        <v>634</v>
      </c>
      <c r="C8035" t="s">
        <v>192</v>
      </c>
      <c r="D8035" s="35">
        <v>1956</v>
      </c>
      <c r="E8035" t="s">
        <v>8489</v>
      </c>
      <c r="F8035" s="34" t="s">
        <v>6</v>
      </c>
      <c r="G8035" s="34" t="s">
        <v>6</v>
      </c>
      <c r="H8035" s="34" t="s">
        <v>6</v>
      </c>
      <c r="I8035" s="34" t="s">
        <v>6</v>
      </c>
      <c r="J8035" s="34" t="s">
        <v>6</v>
      </c>
      <c r="K8035" s="34" t="s">
        <v>6</v>
      </c>
      <c r="L8035" s="34" t="s">
        <v>6</v>
      </c>
      <c r="M8035" s="34" t="s">
        <v>6</v>
      </c>
      <c r="N8035" s="34" t="s">
        <v>6</v>
      </c>
      <c r="O8035" s="34" t="s">
        <v>6</v>
      </c>
      <c r="P8035" s="34" t="s">
        <v>6</v>
      </c>
      <c r="Q8035" t="s">
        <v>6</v>
      </c>
      <c r="R8035" t="s">
        <v>6</v>
      </c>
      <c r="S8035" t="s">
        <v>6</v>
      </c>
      <c r="T8035" t="s">
        <v>4315</v>
      </c>
      <c r="U8035" t="s">
        <v>6</v>
      </c>
      <c r="V8035" t="s">
        <v>6</v>
      </c>
      <c r="W8035" t="s">
        <v>2903</v>
      </c>
      <c r="X8035" t="s">
        <v>2903</v>
      </c>
      <c r="Y8035" t="s">
        <v>6</v>
      </c>
      <c r="Z8035" t="s">
        <v>6</v>
      </c>
      <c r="AA8035" t="s">
        <v>6</v>
      </c>
      <c r="AB8035" t="s">
        <v>15058</v>
      </c>
      <c r="AC8035" t="s">
        <v>14852</v>
      </c>
    </row>
    <row r="8036" spans="1:29" x14ac:dyDescent="0.3">
      <c r="A8036" t="s">
        <v>340</v>
      </c>
      <c r="B8036" s="35">
        <v>634</v>
      </c>
      <c r="C8036" t="s">
        <v>192</v>
      </c>
      <c r="D8036" s="35">
        <v>1957</v>
      </c>
      <c r="E8036" t="s">
        <v>8490</v>
      </c>
      <c r="F8036" s="34" t="s">
        <v>6</v>
      </c>
      <c r="G8036" s="34" t="s">
        <v>6</v>
      </c>
      <c r="H8036" s="34" t="s">
        <v>6</v>
      </c>
      <c r="I8036" s="34" t="s">
        <v>6</v>
      </c>
      <c r="J8036" s="34" t="s">
        <v>6</v>
      </c>
      <c r="K8036" s="34" t="s">
        <v>6</v>
      </c>
      <c r="L8036" s="34" t="s">
        <v>6</v>
      </c>
      <c r="M8036" s="34" t="s">
        <v>6</v>
      </c>
      <c r="N8036" s="34" t="s">
        <v>6</v>
      </c>
      <c r="O8036" s="34" t="s">
        <v>6</v>
      </c>
      <c r="P8036" s="34" t="s">
        <v>6</v>
      </c>
      <c r="Q8036" t="s">
        <v>6</v>
      </c>
      <c r="R8036" t="s">
        <v>6</v>
      </c>
      <c r="S8036" t="s">
        <v>6</v>
      </c>
      <c r="T8036" t="s">
        <v>4315</v>
      </c>
      <c r="U8036" t="s">
        <v>6</v>
      </c>
      <c r="V8036" t="s">
        <v>6</v>
      </c>
      <c r="W8036" t="s">
        <v>2903</v>
      </c>
      <c r="X8036" t="s">
        <v>2903</v>
      </c>
      <c r="Y8036" t="s">
        <v>6</v>
      </c>
      <c r="Z8036" t="s">
        <v>6</v>
      </c>
      <c r="AA8036" t="s">
        <v>6</v>
      </c>
      <c r="AB8036" t="s">
        <v>15058</v>
      </c>
      <c r="AC8036" t="s">
        <v>14852</v>
      </c>
    </row>
    <row r="8037" spans="1:29" x14ac:dyDescent="0.3">
      <c r="A8037" t="s">
        <v>340</v>
      </c>
      <c r="B8037" s="35">
        <v>634</v>
      </c>
      <c r="C8037" t="s">
        <v>192</v>
      </c>
      <c r="D8037" s="35">
        <v>1958</v>
      </c>
      <c r="E8037" t="s">
        <v>8491</v>
      </c>
      <c r="F8037" s="34" t="s">
        <v>6</v>
      </c>
      <c r="G8037" s="34" t="s">
        <v>6</v>
      </c>
      <c r="H8037" s="34" t="s">
        <v>6</v>
      </c>
      <c r="I8037" s="34" t="s">
        <v>6</v>
      </c>
      <c r="J8037" s="34" t="s">
        <v>6</v>
      </c>
      <c r="K8037" s="34" t="s">
        <v>6</v>
      </c>
      <c r="L8037" s="34" t="s">
        <v>6</v>
      </c>
      <c r="M8037" s="34" t="s">
        <v>6</v>
      </c>
      <c r="N8037" s="34" t="s">
        <v>6</v>
      </c>
      <c r="O8037" s="34" t="s">
        <v>6</v>
      </c>
      <c r="P8037" s="34" t="s">
        <v>6</v>
      </c>
      <c r="Q8037" t="s">
        <v>6</v>
      </c>
      <c r="R8037" t="s">
        <v>6</v>
      </c>
      <c r="S8037" t="s">
        <v>6</v>
      </c>
      <c r="T8037" t="s">
        <v>4315</v>
      </c>
      <c r="U8037" t="s">
        <v>6</v>
      </c>
      <c r="V8037" t="s">
        <v>6</v>
      </c>
      <c r="W8037" t="s">
        <v>2903</v>
      </c>
      <c r="X8037" t="s">
        <v>2903</v>
      </c>
      <c r="Y8037" t="s">
        <v>6</v>
      </c>
      <c r="Z8037" t="s">
        <v>6</v>
      </c>
      <c r="AA8037" t="s">
        <v>6</v>
      </c>
      <c r="AB8037" t="s">
        <v>15058</v>
      </c>
      <c r="AC8037" t="s">
        <v>14852</v>
      </c>
    </row>
    <row r="8038" spans="1:29" x14ac:dyDescent="0.3">
      <c r="A8038" t="s">
        <v>340</v>
      </c>
      <c r="B8038" s="35">
        <v>634</v>
      </c>
      <c r="C8038" t="s">
        <v>192</v>
      </c>
      <c r="D8038" s="35">
        <v>1959</v>
      </c>
      <c r="E8038" t="s">
        <v>8492</v>
      </c>
      <c r="F8038" s="34" t="s">
        <v>6</v>
      </c>
      <c r="G8038" s="34" t="s">
        <v>6</v>
      </c>
      <c r="H8038" s="34" t="s">
        <v>6</v>
      </c>
      <c r="I8038" s="34" t="s">
        <v>6</v>
      </c>
      <c r="J8038" s="34" t="s">
        <v>6</v>
      </c>
      <c r="K8038" s="34" t="s">
        <v>6</v>
      </c>
      <c r="L8038" s="34" t="s">
        <v>6</v>
      </c>
      <c r="M8038" s="34" t="s">
        <v>6</v>
      </c>
      <c r="N8038" s="34" t="s">
        <v>6</v>
      </c>
      <c r="O8038" s="34" t="s">
        <v>6</v>
      </c>
      <c r="P8038" s="34" t="s">
        <v>6</v>
      </c>
      <c r="Q8038" t="s">
        <v>6</v>
      </c>
      <c r="R8038" t="s">
        <v>6</v>
      </c>
      <c r="S8038" t="s">
        <v>6</v>
      </c>
      <c r="T8038" t="s">
        <v>4315</v>
      </c>
      <c r="U8038" t="s">
        <v>6</v>
      </c>
      <c r="V8038" t="s">
        <v>6</v>
      </c>
      <c r="W8038" t="s">
        <v>2903</v>
      </c>
      <c r="X8038" t="s">
        <v>2903</v>
      </c>
      <c r="Y8038" t="s">
        <v>6</v>
      </c>
      <c r="Z8038" t="s">
        <v>6</v>
      </c>
      <c r="AA8038" t="s">
        <v>6</v>
      </c>
      <c r="AB8038" t="s">
        <v>15058</v>
      </c>
      <c r="AC8038" t="s">
        <v>14852</v>
      </c>
    </row>
    <row r="8039" spans="1:29" x14ac:dyDescent="0.3">
      <c r="A8039" t="s">
        <v>340</v>
      </c>
      <c r="B8039" s="35">
        <v>634</v>
      </c>
      <c r="C8039" t="s">
        <v>192</v>
      </c>
      <c r="D8039" s="35">
        <v>1960</v>
      </c>
      <c r="E8039" t="s">
        <v>8493</v>
      </c>
      <c r="F8039" s="34" t="s">
        <v>6</v>
      </c>
      <c r="G8039" s="34" t="s">
        <v>6</v>
      </c>
      <c r="H8039" s="34" t="s">
        <v>6</v>
      </c>
      <c r="I8039" s="34">
        <v>12.593550940259259</v>
      </c>
      <c r="J8039" s="34" t="s">
        <v>6</v>
      </c>
      <c r="K8039" s="34" t="s">
        <v>6</v>
      </c>
      <c r="L8039" s="34" t="s">
        <v>6</v>
      </c>
      <c r="M8039" s="34" t="s">
        <v>6</v>
      </c>
      <c r="N8039" s="34" t="s">
        <v>6</v>
      </c>
      <c r="O8039" s="34" t="s">
        <v>6</v>
      </c>
      <c r="P8039" s="34">
        <v>56.355277752096328</v>
      </c>
      <c r="Q8039" t="s">
        <v>6</v>
      </c>
      <c r="R8039" t="s">
        <v>6</v>
      </c>
      <c r="S8039" t="s">
        <v>6</v>
      </c>
      <c r="T8039" t="s">
        <v>4315</v>
      </c>
      <c r="U8039" t="s">
        <v>6</v>
      </c>
      <c r="V8039" t="s">
        <v>6</v>
      </c>
      <c r="W8039" t="s">
        <v>2903</v>
      </c>
      <c r="X8039" t="s">
        <v>2903</v>
      </c>
      <c r="Y8039" t="s">
        <v>6</v>
      </c>
      <c r="Z8039" t="s">
        <v>6</v>
      </c>
      <c r="AA8039" t="s">
        <v>6</v>
      </c>
      <c r="AB8039" t="s">
        <v>15058</v>
      </c>
      <c r="AC8039" t="s">
        <v>14852</v>
      </c>
    </row>
    <row r="8040" spans="1:29" x14ac:dyDescent="0.3">
      <c r="A8040" t="s">
        <v>340</v>
      </c>
      <c r="B8040" s="35">
        <v>634</v>
      </c>
      <c r="C8040" t="s">
        <v>192</v>
      </c>
      <c r="D8040" s="35">
        <v>1961</v>
      </c>
      <c r="E8040" t="s">
        <v>8494</v>
      </c>
      <c r="F8040" s="34" t="s">
        <v>6</v>
      </c>
      <c r="G8040" s="34" t="s">
        <v>6</v>
      </c>
      <c r="H8040" s="34" t="s">
        <v>6</v>
      </c>
      <c r="I8040" s="34">
        <v>12.432840877134547</v>
      </c>
      <c r="J8040" s="34" t="s">
        <v>6</v>
      </c>
      <c r="K8040" s="34" t="s">
        <v>6</v>
      </c>
      <c r="L8040" s="34" t="s">
        <v>6</v>
      </c>
      <c r="M8040" s="34" t="s">
        <v>6</v>
      </c>
      <c r="N8040" s="34" t="s">
        <v>6</v>
      </c>
      <c r="O8040" s="34" t="s">
        <v>6</v>
      </c>
      <c r="P8040" s="34">
        <v>67.498740394990946</v>
      </c>
      <c r="Q8040" t="s">
        <v>6</v>
      </c>
      <c r="R8040" t="s">
        <v>6</v>
      </c>
      <c r="S8040" t="s">
        <v>6</v>
      </c>
      <c r="T8040" t="s">
        <v>4315</v>
      </c>
      <c r="U8040" t="s">
        <v>6</v>
      </c>
      <c r="V8040" t="s">
        <v>6</v>
      </c>
      <c r="W8040" t="s">
        <v>2903</v>
      </c>
      <c r="X8040" t="s">
        <v>2903</v>
      </c>
      <c r="Y8040" t="s">
        <v>6</v>
      </c>
      <c r="Z8040" t="s">
        <v>6</v>
      </c>
      <c r="AA8040" t="s">
        <v>6</v>
      </c>
      <c r="AB8040" t="s">
        <v>15058</v>
      </c>
      <c r="AC8040" t="s">
        <v>14852</v>
      </c>
    </row>
    <row r="8041" spans="1:29" x14ac:dyDescent="0.3">
      <c r="A8041" t="s">
        <v>340</v>
      </c>
      <c r="B8041" s="35">
        <v>634</v>
      </c>
      <c r="C8041" t="s">
        <v>192</v>
      </c>
      <c r="D8041" s="35">
        <v>1962</v>
      </c>
      <c r="E8041" t="s">
        <v>8495</v>
      </c>
      <c r="F8041" s="34" t="s">
        <v>6</v>
      </c>
      <c r="G8041" s="34" t="s">
        <v>6</v>
      </c>
      <c r="H8041" s="34" t="s">
        <v>6</v>
      </c>
      <c r="I8041" s="34">
        <v>12.139601122340338</v>
      </c>
      <c r="J8041" s="34" t="s">
        <v>6</v>
      </c>
      <c r="K8041" s="34" t="s">
        <v>6</v>
      </c>
      <c r="L8041" s="34" t="s">
        <v>6</v>
      </c>
      <c r="M8041" s="34" t="s">
        <v>6</v>
      </c>
      <c r="N8041" s="34" t="s">
        <v>6</v>
      </c>
      <c r="O8041" s="34" t="s">
        <v>6</v>
      </c>
      <c r="P8041" s="34">
        <v>65.9536682363388</v>
      </c>
      <c r="Q8041" t="s">
        <v>6</v>
      </c>
      <c r="R8041" t="s">
        <v>6</v>
      </c>
      <c r="S8041" t="s">
        <v>6</v>
      </c>
      <c r="T8041" t="s">
        <v>4315</v>
      </c>
      <c r="U8041" t="s">
        <v>6</v>
      </c>
      <c r="V8041" t="s">
        <v>6</v>
      </c>
      <c r="W8041" t="s">
        <v>2903</v>
      </c>
      <c r="X8041" t="s">
        <v>2903</v>
      </c>
      <c r="Y8041" t="s">
        <v>6</v>
      </c>
      <c r="Z8041" t="s">
        <v>6</v>
      </c>
      <c r="AA8041" t="s">
        <v>6</v>
      </c>
      <c r="AB8041" t="s">
        <v>15058</v>
      </c>
      <c r="AC8041" t="s">
        <v>14852</v>
      </c>
    </row>
    <row r="8042" spans="1:29" x14ac:dyDescent="0.3">
      <c r="A8042" t="s">
        <v>340</v>
      </c>
      <c r="B8042" s="35">
        <v>634</v>
      </c>
      <c r="C8042" t="s">
        <v>192</v>
      </c>
      <c r="D8042" s="35">
        <v>1963</v>
      </c>
      <c r="E8042" t="s">
        <v>8496</v>
      </c>
      <c r="F8042" s="34" t="s">
        <v>6</v>
      </c>
      <c r="G8042" s="34" t="s">
        <v>6</v>
      </c>
      <c r="H8042" s="34" t="s">
        <v>6</v>
      </c>
      <c r="I8042" s="34">
        <v>14.366460555896984</v>
      </c>
      <c r="J8042" s="34" t="s">
        <v>6</v>
      </c>
      <c r="K8042" s="34" t="s">
        <v>6</v>
      </c>
      <c r="L8042" s="34" t="s">
        <v>6</v>
      </c>
      <c r="M8042" s="34" t="s">
        <v>6</v>
      </c>
      <c r="N8042" s="34" t="s">
        <v>6</v>
      </c>
      <c r="O8042" s="34" t="s">
        <v>6</v>
      </c>
      <c r="P8042" s="34">
        <v>64.812604137139004</v>
      </c>
      <c r="Q8042" t="s">
        <v>6</v>
      </c>
      <c r="R8042" t="s">
        <v>6</v>
      </c>
      <c r="S8042" t="s">
        <v>6</v>
      </c>
      <c r="T8042" t="s">
        <v>4315</v>
      </c>
      <c r="U8042" t="s">
        <v>6</v>
      </c>
      <c r="V8042" t="s">
        <v>6</v>
      </c>
      <c r="W8042" t="s">
        <v>2903</v>
      </c>
      <c r="X8042" t="s">
        <v>2903</v>
      </c>
      <c r="Y8042" t="s">
        <v>6</v>
      </c>
      <c r="Z8042" t="s">
        <v>6</v>
      </c>
      <c r="AA8042" t="s">
        <v>6</v>
      </c>
      <c r="AB8042" t="s">
        <v>15058</v>
      </c>
      <c r="AC8042" t="s">
        <v>14852</v>
      </c>
    </row>
    <row r="8043" spans="1:29" x14ac:dyDescent="0.3">
      <c r="A8043" t="s">
        <v>340</v>
      </c>
      <c r="B8043" s="35">
        <v>634</v>
      </c>
      <c r="C8043" t="s">
        <v>192</v>
      </c>
      <c r="D8043" s="35">
        <v>1964</v>
      </c>
      <c r="E8043" t="s">
        <v>8497</v>
      </c>
      <c r="F8043" s="34" t="s">
        <v>6</v>
      </c>
      <c r="G8043" s="34" t="s">
        <v>6</v>
      </c>
      <c r="H8043" s="34" t="s">
        <v>6</v>
      </c>
      <c r="I8043" s="34">
        <v>14.450923102657287</v>
      </c>
      <c r="J8043" s="34" t="s">
        <v>6</v>
      </c>
      <c r="K8043" s="34" t="s">
        <v>6</v>
      </c>
      <c r="L8043" s="34" t="s">
        <v>6</v>
      </c>
      <c r="M8043" s="34" t="s">
        <v>6</v>
      </c>
      <c r="N8043" s="34" t="s">
        <v>6</v>
      </c>
      <c r="O8043" s="34" t="s">
        <v>6</v>
      </c>
      <c r="P8043" s="34">
        <v>70.384679646034201</v>
      </c>
      <c r="Q8043" t="s">
        <v>6</v>
      </c>
      <c r="R8043" t="s">
        <v>6</v>
      </c>
      <c r="S8043" t="s">
        <v>6</v>
      </c>
      <c r="T8043" t="s">
        <v>4315</v>
      </c>
      <c r="U8043" t="s">
        <v>6</v>
      </c>
      <c r="V8043" t="s">
        <v>6</v>
      </c>
      <c r="W8043" t="s">
        <v>2903</v>
      </c>
      <c r="X8043" t="s">
        <v>2903</v>
      </c>
      <c r="Y8043" t="s">
        <v>6</v>
      </c>
      <c r="Z8043" t="s">
        <v>6</v>
      </c>
      <c r="AA8043" t="s">
        <v>6</v>
      </c>
      <c r="AB8043" t="s">
        <v>15058</v>
      </c>
      <c r="AC8043" t="s">
        <v>14852</v>
      </c>
    </row>
    <row r="8044" spans="1:29" x14ac:dyDescent="0.3">
      <c r="A8044" t="s">
        <v>340</v>
      </c>
      <c r="B8044" s="35">
        <v>634</v>
      </c>
      <c r="C8044" t="s">
        <v>192</v>
      </c>
      <c r="D8044" s="35">
        <v>1965</v>
      </c>
      <c r="E8044" t="s">
        <v>8498</v>
      </c>
      <c r="F8044" s="34" t="s">
        <v>6</v>
      </c>
      <c r="G8044" s="34" t="s">
        <v>6</v>
      </c>
      <c r="H8044" s="34" t="s">
        <v>6</v>
      </c>
      <c r="I8044" s="34">
        <v>12.228887125488715</v>
      </c>
      <c r="J8044" s="34" t="s">
        <v>6</v>
      </c>
      <c r="K8044" s="34" t="s">
        <v>6</v>
      </c>
      <c r="L8044" s="34" t="s">
        <v>6</v>
      </c>
      <c r="M8044" s="34" t="s">
        <v>6</v>
      </c>
      <c r="N8044" s="34" t="s">
        <v>6</v>
      </c>
      <c r="O8044" s="34" t="s">
        <v>6</v>
      </c>
      <c r="P8044" s="34">
        <v>79.051528551004907</v>
      </c>
      <c r="Q8044" t="s">
        <v>6</v>
      </c>
      <c r="R8044" t="s">
        <v>6</v>
      </c>
      <c r="S8044" t="s">
        <v>6</v>
      </c>
      <c r="T8044" t="s">
        <v>4315</v>
      </c>
      <c r="U8044" t="s">
        <v>6</v>
      </c>
      <c r="V8044" t="s">
        <v>6</v>
      </c>
      <c r="W8044" t="s">
        <v>2903</v>
      </c>
      <c r="X8044" t="s">
        <v>2903</v>
      </c>
      <c r="Y8044" t="s">
        <v>6</v>
      </c>
      <c r="Z8044" t="s">
        <v>6</v>
      </c>
      <c r="AA8044" t="s">
        <v>6</v>
      </c>
      <c r="AB8044" t="s">
        <v>15058</v>
      </c>
      <c r="AC8044" t="s">
        <v>14852</v>
      </c>
    </row>
    <row r="8045" spans="1:29" x14ac:dyDescent="0.3">
      <c r="A8045" t="s">
        <v>340</v>
      </c>
      <c r="B8045" s="35">
        <v>634</v>
      </c>
      <c r="C8045" t="s">
        <v>192</v>
      </c>
      <c r="D8045" s="35">
        <v>1966</v>
      </c>
      <c r="E8045" t="s">
        <v>8499</v>
      </c>
      <c r="F8045" s="34" t="s">
        <v>6</v>
      </c>
      <c r="G8045" s="34" t="s">
        <v>6</v>
      </c>
      <c r="H8045" s="34" t="s">
        <v>6</v>
      </c>
      <c r="I8045" s="34">
        <v>12.511403365783332</v>
      </c>
      <c r="J8045" s="34" t="s">
        <v>6</v>
      </c>
      <c r="K8045" s="34" t="s">
        <v>6</v>
      </c>
      <c r="L8045" s="34" t="s">
        <v>6</v>
      </c>
      <c r="M8045" s="34" t="s">
        <v>6</v>
      </c>
      <c r="N8045" s="34" t="s">
        <v>6</v>
      </c>
      <c r="O8045" s="34" t="s">
        <v>6</v>
      </c>
      <c r="P8045" s="34">
        <v>83.349843222573398</v>
      </c>
      <c r="Q8045" t="s">
        <v>6</v>
      </c>
      <c r="R8045" t="s">
        <v>6</v>
      </c>
      <c r="S8045" t="s">
        <v>6</v>
      </c>
      <c r="T8045" t="s">
        <v>4315</v>
      </c>
      <c r="U8045" t="s">
        <v>6</v>
      </c>
      <c r="V8045" t="s">
        <v>6</v>
      </c>
      <c r="W8045" t="s">
        <v>2903</v>
      </c>
      <c r="X8045" t="s">
        <v>2903</v>
      </c>
      <c r="Y8045" t="s">
        <v>6</v>
      </c>
      <c r="Z8045" t="s">
        <v>6</v>
      </c>
      <c r="AA8045" t="s">
        <v>6</v>
      </c>
      <c r="AB8045" t="s">
        <v>15058</v>
      </c>
      <c r="AC8045" t="s">
        <v>14852</v>
      </c>
    </row>
    <row r="8046" spans="1:29" x14ac:dyDescent="0.3">
      <c r="A8046" t="s">
        <v>340</v>
      </c>
      <c r="B8046" s="35">
        <v>634</v>
      </c>
      <c r="C8046" t="s">
        <v>192</v>
      </c>
      <c r="D8046" s="35">
        <v>1967</v>
      </c>
      <c r="E8046" t="s">
        <v>8500</v>
      </c>
      <c r="F8046" s="34" t="s">
        <v>6</v>
      </c>
      <c r="G8046" s="34" t="s">
        <v>6</v>
      </c>
      <c r="H8046" s="34" t="s">
        <v>6</v>
      </c>
      <c r="I8046" s="34">
        <v>12.700424345979746</v>
      </c>
      <c r="J8046" s="34" t="s">
        <v>6</v>
      </c>
      <c r="K8046" s="34" t="s">
        <v>6</v>
      </c>
      <c r="L8046" s="34" t="s">
        <v>6</v>
      </c>
      <c r="M8046" s="34" t="s">
        <v>6</v>
      </c>
      <c r="N8046" s="34" t="s">
        <v>6</v>
      </c>
      <c r="O8046" s="34" t="s">
        <v>6</v>
      </c>
      <c r="P8046" s="34">
        <v>87.635185894805304</v>
      </c>
      <c r="Q8046" t="s">
        <v>6</v>
      </c>
      <c r="R8046" t="s">
        <v>6</v>
      </c>
      <c r="S8046" t="s">
        <v>6</v>
      </c>
      <c r="T8046" t="s">
        <v>4315</v>
      </c>
      <c r="U8046" t="s">
        <v>6</v>
      </c>
      <c r="V8046" t="s">
        <v>6</v>
      </c>
      <c r="W8046" t="s">
        <v>2903</v>
      </c>
      <c r="X8046" t="s">
        <v>2903</v>
      </c>
      <c r="Y8046" t="s">
        <v>6</v>
      </c>
      <c r="Z8046" t="s">
        <v>6</v>
      </c>
      <c r="AA8046" t="s">
        <v>6</v>
      </c>
      <c r="AB8046" t="s">
        <v>15058</v>
      </c>
      <c r="AC8046" t="s">
        <v>14852</v>
      </c>
    </row>
    <row r="8047" spans="1:29" x14ac:dyDescent="0.3">
      <c r="A8047" t="s">
        <v>340</v>
      </c>
      <c r="B8047" s="35">
        <v>634</v>
      </c>
      <c r="C8047" t="s">
        <v>192</v>
      </c>
      <c r="D8047" s="35">
        <v>1968</v>
      </c>
      <c r="E8047" t="s">
        <v>8501</v>
      </c>
      <c r="F8047" s="34" t="s">
        <v>6</v>
      </c>
      <c r="G8047" s="34" t="s">
        <v>6</v>
      </c>
      <c r="H8047" s="34" t="s">
        <v>6</v>
      </c>
      <c r="I8047" s="34">
        <v>11.72988756367789</v>
      </c>
      <c r="J8047" s="34" t="s">
        <v>6</v>
      </c>
      <c r="K8047" s="34" t="s">
        <v>6</v>
      </c>
      <c r="L8047" s="34" t="s">
        <v>6</v>
      </c>
      <c r="M8047" s="34" t="s">
        <v>6</v>
      </c>
      <c r="N8047" s="34" t="s">
        <v>6</v>
      </c>
      <c r="O8047" s="34" t="s">
        <v>6</v>
      </c>
      <c r="P8047" s="34">
        <v>94.624933251907905</v>
      </c>
      <c r="Q8047" t="s">
        <v>6</v>
      </c>
      <c r="R8047" t="s">
        <v>6</v>
      </c>
      <c r="S8047" t="s">
        <v>6</v>
      </c>
      <c r="T8047" t="s">
        <v>4315</v>
      </c>
      <c r="U8047" t="s">
        <v>6</v>
      </c>
      <c r="V8047" t="s">
        <v>6</v>
      </c>
      <c r="W8047" t="s">
        <v>2903</v>
      </c>
      <c r="X8047" t="s">
        <v>2903</v>
      </c>
      <c r="Y8047" t="s">
        <v>6</v>
      </c>
      <c r="Z8047" t="s">
        <v>6</v>
      </c>
      <c r="AA8047" t="s">
        <v>6</v>
      </c>
      <c r="AB8047" t="s">
        <v>15058</v>
      </c>
      <c r="AC8047" t="s">
        <v>14852</v>
      </c>
    </row>
    <row r="8048" spans="1:29" x14ac:dyDescent="0.3">
      <c r="A8048" t="s">
        <v>340</v>
      </c>
      <c r="B8048" s="35">
        <v>634</v>
      </c>
      <c r="C8048" t="s">
        <v>192</v>
      </c>
      <c r="D8048" s="35">
        <v>1969</v>
      </c>
      <c r="E8048" t="s">
        <v>8502</v>
      </c>
      <c r="F8048" s="34" t="s">
        <v>6</v>
      </c>
      <c r="G8048" s="34" t="s">
        <v>6</v>
      </c>
      <c r="H8048" s="34" t="s">
        <v>6</v>
      </c>
      <c r="I8048" s="34">
        <v>11.5723506598532</v>
      </c>
      <c r="J8048" s="34" t="s">
        <v>6</v>
      </c>
      <c r="K8048" s="34" t="s">
        <v>6</v>
      </c>
      <c r="L8048" s="34" t="s">
        <v>6</v>
      </c>
      <c r="M8048" s="34" t="s">
        <v>6</v>
      </c>
      <c r="N8048" s="34" t="s">
        <v>6</v>
      </c>
      <c r="O8048" s="34" t="s">
        <v>6</v>
      </c>
      <c r="P8048" s="34">
        <v>99.603033152792804</v>
      </c>
      <c r="Q8048" t="s">
        <v>6</v>
      </c>
      <c r="R8048" t="s">
        <v>6</v>
      </c>
      <c r="S8048" t="s">
        <v>6</v>
      </c>
      <c r="T8048" t="s">
        <v>4315</v>
      </c>
      <c r="U8048" t="s">
        <v>6</v>
      </c>
      <c r="V8048" t="s">
        <v>6</v>
      </c>
      <c r="W8048" t="s">
        <v>2903</v>
      </c>
      <c r="X8048" t="s">
        <v>2903</v>
      </c>
      <c r="Y8048" t="s">
        <v>6</v>
      </c>
      <c r="Z8048" t="s">
        <v>6</v>
      </c>
      <c r="AA8048" t="s">
        <v>6</v>
      </c>
      <c r="AB8048" t="s">
        <v>15058</v>
      </c>
      <c r="AC8048" t="s">
        <v>14852</v>
      </c>
    </row>
    <row r="8049" spans="1:29" x14ac:dyDescent="0.3">
      <c r="A8049" t="s">
        <v>340</v>
      </c>
      <c r="B8049" s="35">
        <v>634</v>
      </c>
      <c r="C8049" t="s">
        <v>192</v>
      </c>
      <c r="D8049" s="35">
        <v>1970</v>
      </c>
      <c r="E8049" t="s">
        <v>8503</v>
      </c>
      <c r="F8049" s="34" t="s">
        <v>6</v>
      </c>
      <c r="G8049" s="34" t="s">
        <v>6</v>
      </c>
      <c r="H8049" s="34" t="s">
        <v>6</v>
      </c>
      <c r="I8049" s="34">
        <v>11.6612887677974</v>
      </c>
      <c r="J8049" s="34" t="s">
        <v>6</v>
      </c>
      <c r="K8049" s="34" t="s">
        <v>6</v>
      </c>
      <c r="L8049" s="34" t="s">
        <v>6</v>
      </c>
      <c r="M8049" s="34" t="s">
        <v>6</v>
      </c>
      <c r="N8049" s="34" t="s">
        <v>6</v>
      </c>
      <c r="O8049" s="34">
        <v>35.059027221019257</v>
      </c>
      <c r="P8049" s="34">
        <v>104.912489969327</v>
      </c>
      <c r="Q8049" t="s">
        <v>6</v>
      </c>
      <c r="R8049" t="s">
        <v>6</v>
      </c>
      <c r="S8049" t="s">
        <v>6</v>
      </c>
      <c r="T8049" t="s">
        <v>4315</v>
      </c>
      <c r="U8049" t="s">
        <v>6</v>
      </c>
      <c r="V8049" t="s">
        <v>6</v>
      </c>
      <c r="W8049" t="s">
        <v>2903</v>
      </c>
      <c r="X8049" t="s">
        <v>2903</v>
      </c>
      <c r="Y8049" t="s">
        <v>6</v>
      </c>
      <c r="Z8049" t="s">
        <v>6</v>
      </c>
      <c r="AA8049" t="s">
        <v>6</v>
      </c>
      <c r="AB8049" t="s">
        <v>15058</v>
      </c>
      <c r="AC8049" t="s">
        <v>14852</v>
      </c>
    </row>
    <row r="8050" spans="1:29" x14ac:dyDescent="0.3">
      <c r="A8050" t="s">
        <v>340</v>
      </c>
      <c r="B8050" s="35">
        <v>634</v>
      </c>
      <c r="C8050" t="s">
        <v>192</v>
      </c>
      <c r="D8050" s="35">
        <v>1971</v>
      </c>
      <c r="E8050" t="s">
        <v>8504</v>
      </c>
      <c r="F8050" s="34" t="s">
        <v>6</v>
      </c>
      <c r="G8050" s="34" t="s">
        <v>6</v>
      </c>
      <c r="H8050" s="34" t="s">
        <v>6</v>
      </c>
      <c r="I8050" s="34">
        <v>12.215443551873721</v>
      </c>
      <c r="J8050" s="34" t="s">
        <v>6</v>
      </c>
      <c r="K8050" s="34" t="s">
        <v>6</v>
      </c>
      <c r="L8050" s="34" t="s">
        <v>6</v>
      </c>
      <c r="M8050" s="34" t="s">
        <v>6</v>
      </c>
      <c r="N8050" s="34" t="s">
        <v>6</v>
      </c>
      <c r="O8050" s="34">
        <v>36.498248708690447</v>
      </c>
      <c r="P8050" s="34">
        <v>115.33348031354799</v>
      </c>
      <c r="Q8050" t="s">
        <v>6</v>
      </c>
      <c r="R8050" t="s">
        <v>6</v>
      </c>
      <c r="S8050" t="s">
        <v>6</v>
      </c>
      <c r="T8050" t="s">
        <v>4315</v>
      </c>
      <c r="U8050" t="s">
        <v>6</v>
      </c>
      <c r="V8050" t="s">
        <v>6</v>
      </c>
      <c r="W8050" t="s">
        <v>2903</v>
      </c>
      <c r="X8050" t="s">
        <v>2903</v>
      </c>
      <c r="Y8050" t="s">
        <v>6</v>
      </c>
      <c r="Z8050" t="s">
        <v>6</v>
      </c>
      <c r="AA8050" t="s">
        <v>6</v>
      </c>
      <c r="AB8050" t="s">
        <v>15058</v>
      </c>
      <c r="AC8050" t="s">
        <v>14852</v>
      </c>
    </row>
    <row r="8051" spans="1:29" x14ac:dyDescent="0.3">
      <c r="A8051" t="s">
        <v>340</v>
      </c>
      <c r="B8051" s="35">
        <v>634</v>
      </c>
      <c r="C8051" t="s">
        <v>192</v>
      </c>
      <c r="D8051" s="35">
        <v>1972</v>
      </c>
      <c r="E8051" t="s">
        <v>8505</v>
      </c>
      <c r="F8051" s="34" t="s">
        <v>6</v>
      </c>
      <c r="G8051" s="34" t="s">
        <v>6</v>
      </c>
      <c r="H8051" s="34" t="s">
        <v>6</v>
      </c>
      <c r="I8051" s="34">
        <v>11.921837321199694</v>
      </c>
      <c r="J8051" s="34" t="s">
        <v>6</v>
      </c>
      <c r="K8051" s="34" t="s">
        <v>6</v>
      </c>
      <c r="L8051" s="34" t="s">
        <v>6</v>
      </c>
      <c r="M8051" s="34" t="s">
        <v>6</v>
      </c>
      <c r="N8051" s="34" t="s">
        <v>6</v>
      </c>
      <c r="O8051" s="34">
        <v>33.75462023516959</v>
      </c>
      <c r="P8051" s="34">
        <v>133.13940621988201</v>
      </c>
      <c r="Q8051" t="s">
        <v>6</v>
      </c>
      <c r="R8051" t="s">
        <v>6</v>
      </c>
      <c r="S8051" t="s">
        <v>6</v>
      </c>
      <c r="T8051" t="s">
        <v>4315</v>
      </c>
      <c r="U8051" t="s">
        <v>6</v>
      </c>
      <c r="V8051" t="s">
        <v>6</v>
      </c>
      <c r="W8051" t="s">
        <v>2903</v>
      </c>
      <c r="X8051" t="s">
        <v>2903</v>
      </c>
      <c r="Y8051" t="s">
        <v>6</v>
      </c>
      <c r="Z8051" t="s">
        <v>6</v>
      </c>
      <c r="AA8051" t="s">
        <v>6</v>
      </c>
      <c r="AB8051" t="s">
        <v>15058</v>
      </c>
      <c r="AC8051" t="s">
        <v>14852</v>
      </c>
    </row>
    <row r="8052" spans="1:29" x14ac:dyDescent="0.3">
      <c r="A8052" t="s">
        <v>340</v>
      </c>
      <c r="B8052" s="35">
        <v>634</v>
      </c>
      <c r="C8052" t="s">
        <v>192</v>
      </c>
      <c r="D8052" s="35">
        <v>1973</v>
      </c>
      <c r="E8052" t="s">
        <v>8506</v>
      </c>
      <c r="F8052" s="34" t="s">
        <v>6</v>
      </c>
      <c r="G8052" s="34" t="s">
        <v>6</v>
      </c>
      <c r="H8052" s="34" t="s">
        <v>6</v>
      </c>
      <c r="I8052" s="34">
        <v>12.506629412326573</v>
      </c>
      <c r="J8052" s="34" t="s">
        <v>6</v>
      </c>
      <c r="K8052" s="34" t="s">
        <v>6</v>
      </c>
      <c r="L8052" s="34" t="s">
        <v>6</v>
      </c>
      <c r="M8052" s="34" t="s">
        <v>6</v>
      </c>
      <c r="N8052" s="34" t="s">
        <v>6</v>
      </c>
      <c r="O8052" s="34">
        <v>32.869577996521357</v>
      </c>
      <c r="P8052" s="34">
        <v>146.22218704813901</v>
      </c>
      <c r="Q8052" t="s">
        <v>6</v>
      </c>
      <c r="R8052" t="s">
        <v>6</v>
      </c>
      <c r="S8052" t="s">
        <v>6</v>
      </c>
      <c r="T8052" t="s">
        <v>4315</v>
      </c>
      <c r="U8052" t="s">
        <v>6</v>
      </c>
      <c r="V8052" t="s">
        <v>6</v>
      </c>
      <c r="W8052" t="s">
        <v>2903</v>
      </c>
      <c r="X8052" t="s">
        <v>2903</v>
      </c>
      <c r="Y8052" t="s">
        <v>6</v>
      </c>
      <c r="Z8052" t="s">
        <v>6</v>
      </c>
      <c r="AA8052" t="s">
        <v>6</v>
      </c>
      <c r="AB8052" t="s">
        <v>15058</v>
      </c>
      <c r="AC8052" t="s">
        <v>14852</v>
      </c>
    </row>
    <row r="8053" spans="1:29" x14ac:dyDescent="0.3">
      <c r="A8053" t="s">
        <v>340</v>
      </c>
      <c r="B8053" s="35">
        <v>634</v>
      </c>
      <c r="C8053" t="s">
        <v>192</v>
      </c>
      <c r="D8053" s="35">
        <v>1974</v>
      </c>
      <c r="E8053" t="s">
        <v>8507</v>
      </c>
      <c r="F8053" s="34" t="s">
        <v>6</v>
      </c>
      <c r="G8053" s="34" t="s">
        <v>6</v>
      </c>
      <c r="H8053" s="34" t="s">
        <v>6</v>
      </c>
      <c r="I8053" s="34">
        <v>11.836097910963232</v>
      </c>
      <c r="J8053" s="34" t="s">
        <v>6</v>
      </c>
      <c r="K8053" s="34" t="s">
        <v>6</v>
      </c>
      <c r="L8053" s="34" t="s">
        <v>6</v>
      </c>
      <c r="M8053" s="34" t="s">
        <v>6</v>
      </c>
      <c r="N8053" s="34" t="s">
        <v>6</v>
      </c>
      <c r="O8053" s="34">
        <v>39.364270603459289</v>
      </c>
      <c r="P8053" s="34">
        <v>177.58029293398701</v>
      </c>
      <c r="Q8053" t="s">
        <v>6</v>
      </c>
      <c r="R8053" t="s">
        <v>6</v>
      </c>
      <c r="S8053" t="s">
        <v>6</v>
      </c>
      <c r="T8053" t="s">
        <v>4315</v>
      </c>
      <c r="U8053" t="s">
        <v>6</v>
      </c>
      <c r="V8053" t="s">
        <v>6</v>
      </c>
      <c r="W8053" t="s">
        <v>2903</v>
      </c>
      <c r="X8053" t="s">
        <v>2903</v>
      </c>
      <c r="Y8053" t="s">
        <v>6</v>
      </c>
      <c r="Z8053" t="s">
        <v>6</v>
      </c>
      <c r="AA8053" t="s">
        <v>6</v>
      </c>
      <c r="AB8053" t="s">
        <v>15058</v>
      </c>
      <c r="AC8053" t="s">
        <v>14852</v>
      </c>
    </row>
    <row r="8054" spans="1:29" x14ac:dyDescent="0.3">
      <c r="A8054" t="s">
        <v>340</v>
      </c>
      <c r="B8054" s="35">
        <v>634</v>
      </c>
      <c r="C8054" t="s">
        <v>192</v>
      </c>
      <c r="D8054" s="35">
        <v>1975</v>
      </c>
      <c r="E8054" t="s">
        <v>8508</v>
      </c>
      <c r="F8054" s="34" t="s">
        <v>6</v>
      </c>
      <c r="G8054" s="34" t="s">
        <v>6</v>
      </c>
      <c r="H8054" s="34" t="s">
        <v>6</v>
      </c>
      <c r="I8054" s="34">
        <v>13.840999078670297</v>
      </c>
      <c r="J8054" s="34" t="s">
        <v>6</v>
      </c>
      <c r="K8054" s="34" t="s">
        <v>6</v>
      </c>
      <c r="L8054" s="34" t="s">
        <v>6</v>
      </c>
      <c r="M8054" s="34" t="s">
        <v>6</v>
      </c>
      <c r="N8054" s="34" t="s">
        <v>6</v>
      </c>
      <c r="O8054" s="34">
        <v>44.088455072007321</v>
      </c>
      <c r="P8054" s="34">
        <v>201.63379501253399</v>
      </c>
      <c r="Q8054" t="s">
        <v>6</v>
      </c>
      <c r="R8054" t="s">
        <v>6</v>
      </c>
      <c r="S8054" t="s">
        <v>6</v>
      </c>
      <c r="T8054" t="s">
        <v>4315</v>
      </c>
      <c r="U8054" t="s">
        <v>6</v>
      </c>
      <c r="V8054" t="s">
        <v>6</v>
      </c>
      <c r="W8054" t="s">
        <v>2903</v>
      </c>
      <c r="X8054" t="s">
        <v>2903</v>
      </c>
      <c r="Y8054" t="s">
        <v>6</v>
      </c>
      <c r="Z8054" t="s">
        <v>6</v>
      </c>
      <c r="AA8054" t="s">
        <v>6</v>
      </c>
      <c r="AB8054" t="s">
        <v>15058</v>
      </c>
      <c r="AC8054" t="s">
        <v>14852</v>
      </c>
    </row>
    <row r="8055" spans="1:29" x14ac:dyDescent="0.3">
      <c r="A8055" t="s">
        <v>340</v>
      </c>
      <c r="B8055" s="35">
        <v>634</v>
      </c>
      <c r="C8055" t="s">
        <v>192</v>
      </c>
      <c r="D8055" s="35">
        <v>1976</v>
      </c>
      <c r="E8055" t="s">
        <v>8509</v>
      </c>
      <c r="F8055" s="34" t="s">
        <v>6</v>
      </c>
      <c r="G8055" s="34" t="s">
        <v>6</v>
      </c>
      <c r="H8055" s="34" t="s">
        <v>6</v>
      </c>
      <c r="I8055" s="34">
        <v>16.400571425877754</v>
      </c>
      <c r="J8055" s="34" t="s">
        <v>6</v>
      </c>
      <c r="K8055" s="34" t="s">
        <v>6</v>
      </c>
      <c r="L8055" s="34" t="s">
        <v>6</v>
      </c>
      <c r="M8055" s="34" t="s">
        <v>6</v>
      </c>
      <c r="N8055" s="34" t="s">
        <v>6</v>
      </c>
      <c r="O8055" s="34">
        <v>48.56499510675971</v>
      </c>
      <c r="P8055" s="34">
        <v>215.93445215282199</v>
      </c>
      <c r="Q8055" t="s">
        <v>6</v>
      </c>
      <c r="R8055" t="s">
        <v>6</v>
      </c>
      <c r="S8055" t="s">
        <v>6</v>
      </c>
      <c r="T8055" t="s">
        <v>4315</v>
      </c>
      <c r="U8055" t="s">
        <v>6</v>
      </c>
      <c r="V8055" t="s">
        <v>6</v>
      </c>
      <c r="W8055" t="s">
        <v>2903</v>
      </c>
      <c r="X8055" t="s">
        <v>2903</v>
      </c>
      <c r="Y8055" t="s">
        <v>6</v>
      </c>
      <c r="Z8055" t="s">
        <v>6</v>
      </c>
      <c r="AA8055" t="s">
        <v>6</v>
      </c>
      <c r="AB8055" t="s">
        <v>15058</v>
      </c>
      <c r="AC8055" t="s">
        <v>14852</v>
      </c>
    </row>
    <row r="8056" spans="1:29" x14ac:dyDescent="0.3">
      <c r="A8056" t="s">
        <v>340</v>
      </c>
      <c r="B8056" s="35">
        <v>634</v>
      </c>
      <c r="C8056" t="s">
        <v>192</v>
      </c>
      <c r="D8056" s="35">
        <v>1977</v>
      </c>
      <c r="E8056" t="s">
        <v>8510</v>
      </c>
      <c r="F8056" s="34" t="s">
        <v>6</v>
      </c>
      <c r="G8056" s="34" t="s">
        <v>6</v>
      </c>
      <c r="H8056" s="34" t="s">
        <v>6</v>
      </c>
      <c r="I8056" s="34">
        <v>17.010077232804786</v>
      </c>
      <c r="J8056" s="34" t="s">
        <v>6</v>
      </c>
      <c r="K8056" s="34" t="s">
        <v>6</v>
      </c>
      <c r="L8056" s="34" t="s">
        <v>6</v>
      </c>
      <c r="M8056" s="34" t="s">
        <v>6</v>
      </c>
      <c r="N8056" s="34" t="s">
        <v>6</v>
      </c>
      <c r="O8056" s="34">
        <v>56.792572694754249</v>
      </c>
      <c r="P8056" s="34">
        <v>226.21704021387399</v>
      </c>
      <c r="Q8056" t="s">
        <v>6</v>
      </c>
      <c r="R8056" t="s">
        <v>6</v>
      </c>
      <c r="S8056" t="s">
        <v>6</v>
      </c>
      <c r="T8056" t="s">
        <v>4315</v>
      </c>
      <c r="U8056" t="s">
        <v>6</v>
      </c>
      <c r="V8056" t="s">
        <v>6</v>
      </c>
      <c r="W8056" t="s">
        <v>2903</v>
      </c>
      <c r="X8056" t="s">
        <v>2903</v>
      </c>
      <c r="Y8056" t="s">
        <v>6</v>
      </c>
      <c r="Z8056" t="s">
        <v>6</v>
      </c>
      <c r="AA8056" t="s">
        <v>6</v>
      </c>
      <c r="AB8056" t="s">
        <v>15058</v>
      </c>
      <c r="AC8056" t="s">
        <v>14852</v>
      </c>
    </row>
    <row r="8057" spans="1:29" x14ac:dyDescent="0.3">
      <c r="A8057" t="s">
        <v>340</v>
      </c>
      <c r="B8057" s="35">
        <v>634</v>
      </c>
      <c r="C8057" t="s">
        <v>192</v>
      </c>
      <c r="D8057" s="35">
        <v>1978</v>
      </c>
      <c r="E8057" t="s">
        <v>8511</v>
      </c>
      <c r="F8057" s="34" t="s">
        <v>6</v>
      </c>
      <c r="G8057" s="34" t="s">
        <v>6</v>
      </c>
      <c r="H8057" s="34" t="s">
        <v>6</v>
      </c>
      <c r="I8057" s="34">
        <v>15.479100064133245</v>
      </c>
      <c r="J8057" s="34" t="s">
        <v>6</v>
      </c>
      <c r="K8057" s="34" t="s">
        <v>6</v>
      </c>
      <c r="L8057" s="34" t="s">
        <v>6</v>
      </c>
      <c r="M8057" s="34" t="s">
        <v>6</v>
      </c>
      <c r="N8057" s="34" t="s">
        <v>6</v>
      </c>
      <c r="O8057" s="34">
        <v>67.534304804716157</v>
      </c>
      <c r="P8057" s="34">
        <v>251.733076066964</v>
      </c>
      <c r="Q8057" t="s">
        <v>6</v>
      </c>
      <c r="R8057" t="s">
        <v>6</v>
      </c>
      <c r="S8057" t="s">
        <v>6</v>
      </c>
      <c r="T8057" t="s">
        <v>4315</v>
      </c>
      <c r="U8057" t="s">
        <v>6</v>
      </c>
      <c r="V8057" t="s">
        <v>6</v>
      </c>
      <c r="W8057" t="s">
        <v>2903</v>
      </c>
      <c r="X8057" t="s">
        <v>2903</v>
      </c>
      <c r="Y8057" t="s">
        <v>6</v>
      </c>
      <c r="Z8057" t="s">
        <v>6</v>
      </c>
      <c r="AA8057" t="s">
        <v>6</v>
      </c>
      <c r="AB8057" t="s">
        <v>15058</v>
      </c>
      <c r="AC8057" t="s">
        <v>14852</v>
      </c>
    </row>
    <row r="8058" spans="1:29" x14ac:dyDescent="0.3">
      <c r="A8058" t="s">
        <v>340</v>
      </c>
      <c r="B8058" s="35">
        <v>634</v>
      </c>
      <c r="C8058" t="s">
        <v>192</v>
      </c>
      <c r="D8058" s="35">
        <v>1979</v>
      </c>
      <c r="E8058" t="s">
        <v>8512</v>
      </c>
      <c r="F8058" s="34" t="s">
        <v>6</v>
      </c>
      <c r="G8058" s="34" t="s">
        <v>6</v>
      </c>
      <c r="H8058" s="34" t="s">
        <v>6</v>
      </c>
      <c r="I8058" s="34">
        <v>13.971507058738286</v>
      </c>
      <c r="J8058" s="34" t="s">
        <v>6</v>
      </c>
      <c r="K8058" s="34" t="s">
        <v>6</v>
      </c>
      <c r="L8058" s="34" t="s">
        <v>6</v>
      </c>
      <c r="M8058" s="34" t="s">
        <v>6</v>
      </c>
      <c r="N8058" s="34" t="s">
        <v>6</v>
      </c>
      <c r="O8058" s="34">
        <v>63.060746134059556</v>
      </c>
      <c r="P8058" s="34">
        <v>322.51959965438499</v>
      </c>
      <c r="Q8058" t="s">
        <v>6</v>
      </c>
      <c r="R8058" t="s">
        <v>6</v>
      </c>
      <c r="S8058" t="s">
        <v>6</v>
      </c>
      <c r="T8058" t="s">
        <v>4315</v>
      </c>
      <c r="U8058" t="s">
        <v>6</v>
      </c>
      <c r="V8058" t="s">
        <v>6</v>
      </c>
      <c r="W8058" t="s">
        <v>2903</v>
      </c>
      <c r="X8058" t="s">
        <v>2903</v>
      </c>
      <c r="Y8058" t="s">
        <v>6</v>
      </c>
      <c r="Z8058" t="s">
        <v>6</v>
      </c>
      <c r="AA8058" t="s">
        <v>6</v>
      </c>
      <c r="AB8058" t="s">
        <v>15058</v>
      </c>
      <c r="AC8058" t="s">
        <v>14852</v>
      </c>
    </row>
    <row r="8059" spans="1:29" x14ac:dyDescent="0.3">
      <c r="A8059" t="s">
        <v>340</v>
      </c>
      <c r="B8059" s="35">
        <v>634</v>
      </c>
      <c r="C8059" t="s">
        <v>192</v>
      </c>
      <c r="D8059" s="35">
        <v>1980</v>
      </c>
      <c r="E8059" t="s">
        <v>8513</v>
      </c>
      <c r="F8059" s="34" t="s">
        <v>6</v>
      </c>
      <c r="G8059" s="34" t="s">
        <v>6</v>
      </c>
      <c r="H8059" s="34" t="s">
        <v>6</v>
      </c>
      <c r="I8059" s="34">
        <v>12.098450658127742</v>
      </c>
      <c r="J8059" s="34" t="s">
        <v>6</v>
      </c>
      <c r="K8059" s="34" t="s">
        <v>6</v>
      </c>
      <c r="L8059" s="34" t="s">
        <v>6</v>
      </c>
      <c r="M8059" s="34" t="s">
        <v>6</v>
      </c>
      <c r="N8059" s="34" t="s">
        <v>6</v>
      </c>
      <c r="O8059" s="34">
        <v>64.170612443488224</v>
      </c>
      <c r="P8059" s="34">
        <v>457.49420868019598</v>
      </c>
      <c r="Q8059" t="s">
        <v>6</v>
      </c>
      <c r="R8059" t="s">
        <v>6</v>
      </c>
      <c r="S8059" t="s">
        <v>6</v>
      </c>
      <c r="T8059" t="s">
        <v>4315</v>
      </c>
      <c r="U8059" t="s">
        <v>6</v>
      </c>
      <c r="V8059" t="s">
        <v>6</v>
      </c>
      <c r="W8059" t="s">
        <v>2903</v>
      </c>
      <c r="X8059" t="s">
        <v>2903</v>
      </c>
      <c r="Y8059" t="s">
        <v>6</v>
      </c>
      <c r="Z8059" t="s">
        <v>6</v>
      </c>
      <c r="AA8059" t="s">
        <v>6</v>
      </c>
      <c r="AB8059" t="s">
        <v>15058</v>
      </c>
      <c r="AC8059" t="s">
        <v>14852</v>
      </c>
    </row>
    <row r="8060" spans="1:29" x14ac:dyDescent="0.3">
      <c r="A8060" t="s">
        <v>340</v>
      </c>
      <c r="B8060" s="35">
        <v>634</v>
      </c>
      <c r="C8060" t="s">
        <v>192</v>
      </c>
      <c r="D8060" s="35">
        <v>1981</v>
      </c>
      <c r="E8060" t="s">
        <v>8514</v>
      </c>
      <c r="F8060" s="34" t="s">
        <v>6</v>
      </c>
      <c r="G8060" s="34" t="s">
        <v>6</v>
      </c>
      <c r="H8060" s="34" t="s">
        <v>6</v>
      </c>
      <c r="I8060" s="34">
        <v>19.304060771220772</v>
      </c>
      <c r="J8060" s="34" t="s">
        <v>6</v>
      </c>
      <c r="K8060" s="34" t="s">
        <v>6</v>
      </c>
      <c r="L8060" s="34" t="s">
        <v>6</v>
      </c>
      <c r="M8060" s="34" t="s">
        <v>6</v>
      </c>
      <c r="N8060" s="34" t="s">
        <v>6</v>
      </c>
      <c r="O8060" s="34">
        <v>82.76390169516381</v>
      </c>
      <c r="P8060" s="34">
        <v>482.358349915377</v>
      </c>
      <c r="Q8060" t="s">
        <v>6</v>
      </c>
      <c r="R8060" t="s">
        <v>6</v>
      </c>
      <c r="S8060" t="s">
        <v>6</v>
      </c>
      <c r="T8060" t="s">
        <v>4315</v>
      </c>
      <c r="U8060" t="s">
        <v>6</v>
      </c>
      <c r="V8060" t="s">
        <v>6</v>
      </c>
      <c r="W8060" t="s">
        <v>2903</v>
      </c>
      <c r="X8060" t="s">
        <v>2903</v>
      </c>
      <c r="Y8060" t="s">
        <v>6</v>
      </c>
      <c r="Z8060" t="s">
        <v>6</v>
      </c>
      <c r="AA8060" t="s">
        <v>6</v>
      </c>
      <c r="AB8060" t="s">
        <v>15058</v>
      </c>
      <c r="AC8060" t="s">
        <v>14852</v>
      </c>
    </row>
    <row r="8061" spans="1:29" x14ac:dyDescent="0.3">
      <c r="A8061" t="s">
        <v>340</v>
      </c>
      <c r="B8061" s="35">
        <v>634</v>
      </c>
      <c r="C8061" t="s">
        <v>192</v>
      </c>
      <c r="D8061" s="35">
        <v>1982</v>
      </c>
      <c r="E8061" t="s">
        <v>8515</v>
      </c>
      <c r="F8061" s="34" t="s">
        <v>6</v>
      </c>
      <c r="G8061" s="34" t="s">
        <v>6</v>
      </c>
      <c r="H8061" s="34" t="s">
        <v>6</v>
      </c>
      <c r="I8061" s="34">
        <v>25.490942489132717</v>
      </c>
      <c r="J8061" s="34" t="s">
        <v>6</v>
      </c>
      <c r="K8061" s="34" t="s">
        <v>6</v>
      </c>
      <c r="L8061" s="34" t="s">
        <v>6</v>
      </c>
      <c r="M8061" s="34" t="s">
        <v>6</v>
      </c>
      <c r="N8061" s="34" t="s">
        <v>6</v>
      </c>
      <c r="O8061" s="34">
        <v>124.25338921184283</v>
      </c>
      <c r="P8061" s="34">
        <v>508.573820867162</v>
      </c>
      <c r="Q8061" t="s">
        <v>6</v>
      </c>
      <c r="R8061" t="s">
        <v>6</v>
      </c>
      <c r="S8061" t="s">
        <v>6</v>
      </c>
      <c r="T8061" t="s">
        <v>4315</v>
      </c>
      <c r="U8061" t="s">
        <v>6</v>
      </c>
      <c r="V8061" t="s">
        <v>6</v>
      </c>
      <c r="W8061" t="s">
        <v>2903</v>
      </c>
      <c r="X8061" t="s">
        <v>2903</v>
      </c>
      <c r="Y8061" t="s">
        <v>6</v>
      </c>
      <c r="Z8061" t="s">
        <v>6</v>
      </c>
      <c r="AA8061" t="s">
        <v>6</v>
      </c>
      <c r="AB8061" t="s">
        <v>15058</v>
      </c>
      <c r="AC8061" t="s">
        <v>14852</v>
      </c>
    </row>
    <row r="8062" spans="1:29" x14ac:dyDescent="0.3">
      <c r="A8062" t="s">
        <v>340</v>
      </c>
      <c r="B8062" s="35">
        <v>634</v>
      </c>
      <c r="C8062" t="s">
        <v>192</v>
      </c>
      <c r="D8062" s="35">
        <v>1983</v>
      </c>
      <c r="E8062" t="s">
        <v>8516</v>
      </c>
      <c r="F8062" s="34" t="s">
        <v>6</v>
      </c>
      <c r="G8062" s="34" t="s">
        <v>6</v>
      </c>
      <c r="H8062" s="34" t="s">
        <v>6</v>
      </c>
      <c r="I8062" s="34">
        <v>28.01068407182456</v>
      </c>
      <c r="J8062" s="34" t="s">
        <v>6</v>
      </c>
      <c r="K8062" s="34" t="s">
        <v>6</v>
      </c>
      <c r="L8062" s="34" t="s">
        <v>6</v>
      </c>
      <c r="M8062" s="34" t="s">
        <v>6</v>
      </c>
      <c r="N8062" s="34" t="s">
        <v>6</v>
      </c>
      <c r="O8062" s="34">
        <v>143.64242470302392</v>
      </c>
      <c r="P8062" s="34">
        <v>536.21406432955803</v>
      </c>
      <c r="Q8062" t="s">
        <v>6</v>
      </c>
      <c r="R8062" t="s">
        <v>6</v>
      </c>
      <c r="S8062" t="s">
        <v>6</v>
      </c>
      <c r="T8062" t="s">
        <v>4315</v>
      </c>
      <c r="U8062" t="s">
        <v>6</v>
      </c>
      <c r="V8062" t="s">
        <v>6</v>
      </c>
      <c r="W8062" t="s">
        <v>2903</v>
      </c>
      <c r="X8062" t="s">
        <v>2903</v>
      </c>
      <c r="Y8062" t="s">
        <v>6</v>
      </c>
      <c r="Z8062" t="s">
        <v>6</v>
      </c>
      <c r="AA8062" t="s">
        <v>6</v>
      </c>
      <c r="AB8062" t="s">
        <v>15058</v>
      </c>
      <c r="AC8062" t="s">
        <v>14852</v>
      </c>
    </row>
    <row r="8063" spans="1:29" x14ac:dyDescent="0.3">
      <c r="A8063" t="s">
        <v>340</v>
      </c>
      <c r="B8063" s="35">
        <v>634</v>
      </c>
      <c r="C8063" t="s">
        <v>192</v>
      </c>
      <c r="D8063" s="35">
        <v>1984</v>
      </c>
      <c r="E8063" t="s">
        <v>8517</v>
      </c>
      <c r="F8063" s="34" t="s">
        <v>6</v>
      </c>
      <c r="G8063" s="34" t="s">
        <v>6</v>
      </c>
      <c r="H8063" s="34" t="s">
        <v>6</v>
      </c>
      <c r="I8063" s="34">
        <v>31.568058850951601</v>
      </c>
      <c r="J8063" s="34" t="s">
        <v>6</v>
      </c>
      <c r="K8063" s="34" t="s">
        <v>6</v>
      </c>
      <c r="L8063" s="34" t="s">
        <v>6</v>
      </c>
      <c r="M8063" s="34" t="s">
        <v>6</v>
      </c>
      <c r="N8063" s="34" t="s">
        <v>6</v>
      </c>
      <c r="O8063" s="34">
        <v>159.7837394125188</v>
      </c>
      <c r="P8063" s="34">
        <v>565.35651460503402</v>
      </c>
      <c r="Q8063" t="s">
        <v>6</v>
      </c>
      <c r="R8063" t="s">
        <v>6</v>
      </c>
      <c r="S8063" t="s">
        <v>6</v>
      </c>
      <c r="T8063" t="s">
        <v>4315</v>
      </c>
      <c r="U8063" t="s">
        <v>6</v>
      </c>
      <c r="V8063" t="s">
        <v>6</v>
      </c>
      <c r="W8063" t="s">
        <v>2903</v>
      </c>
      <c r="X8063" t="s">
        <v>2903</v>
      </c>
      <c r="Y8063" t="s">
        <v>6</v>
      </c>
      <c r="Z8063" t="s">
        <v>6</v>
      </c>
      <c r="AA8063" t="s">
        <v>6</v>
      </c>
      <c r="AB8063" t="s">
        <v>15058</v>
      </c>
      <c r="AC8063" t="s">
        <v>14852</v>
      </c>
    </row>
    <row r="8064" spans="1:29" x14ac:dyDescent="0.3">
      <c r="A8064" t="s">
        <v>340</v>
      </c>
      <c r="B8064" s="35">
        <v>634</v>
      </c>
      <c r="C8064" t="s">
        <v>192</v>
      </c>
      <c r="D8064" s="35">
        <v>1985</v>
      </c>
      <c r="E8064" t="s">
        <v>8518</v>
      </c>
      <c r="F8064" s="34" t="s">
        <v>6</v>
      </c>
      <c r="G8064" s="34" t="s">
        <v>6</v>
      </c>
      <c r="H8064" s="34" t="s">
        <v>6</v>
      </c>
      <c r="I8064" s="34">
        <v>33.371420512448879</v>
      </c>
      <c r="J8064" s="34" t="s">
        <v>6</v>
      </c>
      <c r="K8064" s="34" t="s">
        <v>6</v>
      </c>
      <c r="L8064" s="34" t="s">
        <v>6</v>
      </c>
      <c r="M8064" s="34" t="s">
        <v>6</v>
      </c>
      <c r="N8064" s="34" t="s">
        <v>6</v>
      </c>
      <c r="O8064" s="34">
        <v>191.31276159218888</v>
      </c>
      <c r="P8064" s="34">
        <v>596.08281443716101</v>
      </c>
      <c r="Q8064" t="s">
        <v>6</v>
      </c>
      <c r="R8064" t="s">
        <v>6</v>
      </c>
      <c r="S8064" t="s">
        <v>6</v>
      </c>
      <c r="T8064" t="s">
        <v>4315</v>
      </c>
      <c r="U8064" t="s">
        <v>6</v>
      </c>
      <c r="V8064" t="s">
        <v>6</v>
      </c>
      <c r="W8064" t="s">
        <v>2903</v>
      </c>
      <c r="X8064" t="s">
        <v>2903</v>
      </c>
      <c r="Y8064" t="s">
        <v>6</v>
      </c>
      <c r="Z8064" t="s">
        <v>6</v>
      </c>
      <c r="AA8064" t="s">
        <v>6</v>
      </c>
      <c r="AB8064" t="s">
        <v>15058</v>
      </c>
      <c r="AC8064" t="s">
        <v>14852</v>
      </c>
    </row>
    <row r="8065" spans="1:29" x14ac:dyDescent="0.3">
      <c r="A8065" t="s">
        <v>340</v>
      </c>
      <c r="B8065" s="35">
        <v>634</v>
      </c>
      <c r="C8065" t="s">
        <v>192</v>
      </c>
      <c r="D8065" s="35">
        <v>1986</v>
      </c>
      <c r="E8065" t="s">
        <v>8519</v>
      </c>
      <c r="F8065" s="34" t="s">
        <v>6</v>
      </c>
      <c r="G8065" s="34" t="s">
        <v>6</v>
      </c>
      <c r="H8065" s="34" t="s">
        <v>6</v>
      </c>
      <c r="I8065" s="34">
        <v>31.908529391810962</v>
      </c>
      <c r="J8065" s="34" t="s">
        <v>6</v>
      </c>
      <c r="K8065" s="34" t="s">
        <v>6</v>
      </c>
      <c r="L8065" s="34" t="s">
        <v>6</v>
      </c>
      <c r="M8065" s="34" t="s">
        <v>6</v>
      </c>
      <c r="N8065" s="34" t="s">
        <v>6</v>
      </c>
      <c r="O8065" s="34">
        <v>170.06597366629831</v>
      </c>
      <c r="P8065" s="34">
        <v>628.47904373323695</v>
      </c>
      <c r="Q8065" t="s">
        <v>6</v>
      </c>
      <c r="R8065" t="s">
        <v>6</v>
      </c>
      <c r="S8065" t="s">
        <v>6</v>
      </c>
      <c r="T8065" t="s">
        <v>4315</v>
      </c>
      <c r="U8065" t="s">
        <v>6</v>
      </c>
      <c r="V8065" t="s">
        <v>6</v>
      </c>
      <c r="W8065" t="s">
        <v>2903</v>
      </c>
      <c r="X8065" t="s">
        <v>2903</v>
      </c>
      <c r="Y8065" t="s">
        <v>6</v>
      </c>
      <c r="Z8065" t="s">
        <v>6</v>
      </c>
      <c r="AA8065" t="s">
        <v>6</v>
      </c>
      <c r="AB8065" t="s">
        <v>15058</v>
      </c>
      <c r="AC8065" t="s">
        <v>14852</v>
      </c>
    </row>
    <row r="8066" spans="1:29" x14ac:dyDescent="0.3">
      <c r="A8066" t="s">
        <v>340</v>
      </c>
      <c r="B8066" s="35">
        <v>634</v>
      </c>
      <c r="C8066" t="s">
        <v>192</v>
      </c>
      <c r="D8066" s="35">
        <v>1987</v>
      </c>
      <c r="E8066" t="s">
        <v>8520</v>
      </c>
      <c r="F8066" s="34" t="s">
        <v>6</v>
      </c>
      <c r="G8066" s="34" t="s">
        <v>6</v>
      </c>
      <c r="H8066" s="34" t="s">
        <v>6</v>
      </c>
      <c r="I8066" s="34">
        <v>27.882080974714146</v>
      </c>
      <c r="J8066" s="34" t="s">
        <v>6</v>
      </c>
      <c r="K8066" s="34" t="s">
        <v>6</v>
      </c>
      <c r="L8066" s="34" t="s">
        <v>6</v>
      </c>
      <c r="M8066" s="34" t="s">
        <v>6</v>
      </c>
      <c r="N8066" s="34" t="s">
        <v>6</v>
      </c>
      <c r="O8066" s="34">
        <v>166.41296304099026</v>
      </c>
      <c r="P8066" s="34">
        <v>662.63596071764096</v>
      </c>
      <c r="Q8066" t="s">
        <v>6</v>
      </c>
      <c r="R8066" t="s">
        <v>6</v>
      </c>
      <c r="S8066" t="s">
        <v>6</v>
      </c>
      <c r="T8066" t="s">
        <v>4315</v>
      </c>
      <c r="U8066" t="s">
        <v>6</v>
      </c>
      <c r="V8066" t="s">
        <v>6</v>
      </c>
      <c r="W8066" t="s">
        <v>2903</v>
      </c>
      <c r="X8066" t="s">
        <v>2903</v>
      </c>
      <c r="Y8066" t="s">
        <v>6</v>
      </c>
      <c r="Z8066" t="s">
        <v>6</v>
      </c>
      <c r="AA8066" t="s">
        <v>6</v>
      </c>
      <c r="AB8066" t="s">
        <v>15058</v>
      </c>
      <c r="AC8066" t="s">
        <v>14852</v>
      </c>
    </row>
    <row r="8067" spans="1:29" x14ac:dyDescent="0.3">
      <c r="A8067" t="s">
        <v>340</v>
      </c>
      <c r="B8067" s="35">
        <v>634</v>
      </c>
      <c r="C8067" t="s">
        <v>192</v>
      </c>
      <c r="D8067" s="35">
        <v>1988</v>
      </c>
      <c r="E8067" t="s">
        <v>8521</v>
      </c>
      <c r="F8067" s="34" t="s">
        <v>6</v>
      </c>
      <c r="G8067" s="34" t="s">
        <v>6</v>
      </c>
      <c r="H8067" s="34" t="s">
        <v>6</v>
      </c>
      <c r="I8067" s="34">
        <v>15.141898516112986</v>
      </c>
      <c r="J8067" s="34" t="s">
        <v>6</v>
      </c>
      <c r="K8067" s="34" t="s">
        <v>6</v>
      </c>
      <c r="L8067" s="34" t="s">
        <v>6</v>
      </c>
      <c r="M8067" s="34" t="s">
        <v>6</v>
      </c>
      <c r="N8067" s="34" t="s">
        <v>6</v>
      </c>
      <c r="O8067" s="34">
        <v>161.20278918270904</v>
      </c>
      <c r="P8067" s="34">
        <v>698.649256191532</v>
      </c>
      <c r="Q8067" t="s">
        <v>6</v>
      </c>
      <c r="R8067" t="s">
        <v>6</v>
      </c>
      <c r="S8067" t="s">
        <v>6</v>
      </c>
      <c r="T8067" t="s">
        <v>4315</v>
      </c>
      <c r="U8067" t="s">
        <v>6</v>
      </c>
      <c r="V8067" t="s">
        <v>6</v>
      </c>
      <c r="W8067" t="s">
        <v>2903</v>
      </c>
      <c r="X8067" t="s">
        <v>2903</v>
      </c>
      <c r="Y8067" t="s">
        <v>6</v>
      </c>
      <c r="Z8067" t="s">
        <v>6</v>
      </c>
      <c r="AA8067" t="s">
        <v>6</v>
      </c>
      <c r="AB8067" t="s">
        <v>15058</v>
      </c>
      <c r="AC8067" t="s">
        <v>14852</v>
      </c>
    </row>
    <row r="8068" spans="1:29" x14ac:dyDescent="0.3">
      <c r="A8068" t="s">
        <v>340</v>
      </c>
      <c r="B8068" s="35">
        <v>634</v>
      </c>
      <c r="C8068" t="s">
        <v>192</v>
      </c>
      <c r="D8068" s="35">
        <v>1989</v>
      </c>
      <c r="E8068" t="s">
        <v>8522</v>
      </c>
      <c r="F8068" s="34" t="s">
        <v>6</v>
      </c>
      <c r="G8068" s="34" t="s">
        <v>6</v>
      </c>
      <c r="H8068" s="34" t="s">
        <v>6</v>
      </c>
      <c r="I8068" s="34">
        <v>14.043315635540489</v>
      </c>
      <c r="J8068" s="34" t="s">
        <v>6</v>
      </c>
      <c r="K8068" s="34" t="s">
        <v>6</v>
      </c>
      <c r="L8068" s="34" t="s">
        <v>6</v>
      </c>
      <c r="M8068" s="34" t="s">
        <v>6</v>
      </c>
      <c r="N8068" s="34" t="s">
        <v>6</v>
      </c>
      <c r="O8068" s="34">
        <v>151.66516999283311</v>
      </c>
      <c r="P8068" s="34">
        <v>790.55882550796503</v>
      </c>
      <c r="Q8068" t="s">
        <v>6</v>
      </c>
      <c r="R8068" t="s">
        <v>6</v>
      </c>
      <c r="S8068" t="s">
        <v>6</v>
      </c>
      <c r="T8068" t="s">
        <v>4315</v>
      </c>
      <c r="U8068" t="s">
        <v>6</v>
      </c>
      <c r="V8068" t="s">
        <v>6</v>
      </c>
      <c r="W8068" t="s">
        <v>2903</v>
      </c>
      <c r="X8068" t="s">
        <v>2903</v>
      </c>
      <c r="Y8068" t="s">
        <v>6</v>
      </c>
      <c r="Z8068" t="s">
        <v>6</v>
      </c>
      <c r="AA8068" t="s">
        <v>6</v>
      </c>
      <c r="AB8068" t="s">
        <v>15058</v>
      </c>
      <c r="AC8068" t="s">
        <v>14852</v>
      </c>
    </row>
    <row r="8069" spans="1:29" x14ac:dyDescent="0.3">
      <c r="A8069" t="s">
        <v>340</v>
      </c>
      <c r="B8069">
        <v>634</v>
      </c>
      <c r="C8069" t="s">
        <v>192</v>
      </c>
      <c r="D8069">
        <v>1990</v>
      </c>
      <c r="E8069" t="s">
        <v>8523</v>
      </c>
      <c r="F8069" s="34" t="s">
        <v>6</v>
      </c>
      <c r="G8069" s="34" t="s">
        <v>6</v>
      </c>
      <c r="H8069" s="34" t="s">
        <v>6</v>
      </c>
      <c r="I8069" s="34">
        <v>14.922844945942709</v>
      </c>
      <c r="J8069" s="34" t="s">
        <v>6</v>
      </c>
      <c r="K8069" s="34" t="s">
        <v>6</v>
      </c>
      <c r="L8069" s="34" t="s">
        <v>6</v>
      </c>
      <c r="M8069" s="34" t="s">
        <v>6</v>
      </c>
      <c r="N8069" s="34" t="s">
        <v>6</v>
      </c>
      <c r="O8069" s="34">
        <v>155.44705874534341</v>
      </c>
      <c r="P8069" s="34">
        <v>792.04000267832805</v>
      </c>
      <c r="Q8069" t="s">
        <v>6</v>
      </c>
      <c r="R8069" t="s">
        <v>6</v>
      </c>
      <c r="S8069" t="s">
        <v>6</v>
      </c>
      <c r="T8069" t="s">
        <v>4315</v>
      </c>
      <c r="U8069" t="s">
        <v>6</v>
      </c>
      <c r="V8069" t="s">
        <v>6</v>
      </c>
      <c r="W8069" t="s">
        <v>2903</v>
      </c>
      <c r="X8069" t="s">
        <v>2903</v>
      </c>
      <c r="Y8069" t="s">
        <v>6</v>
      </c>
      <c r="Z8069" t="s">
        <v>6</v>
      </c>
      <c r="AA8069" t="s">
        <v>6</v>
      </c>
      <c r="AB8069" t="s">
        <v>15058</v>
      </c>
      <c r="AC8069" t="s">
        <v>14852</v>
      </c>
    </row>
    <row r="8070" spans="1:29" x14ac:dyDescent="0.3">
      <c r="A8070" t="s">
        <v>340</v>
      </c>
      <c r="B8070" s="35">
        <v>634</v>
      </c>
      <c r="C8070" t="s">
        <v>192</v>
      </c>
      <c r="D8070" s="35">
        <v>1991</v>
      </c>
      <c r="E8070" t="s">
        <v>8524</v>
      </c>
      <c r="F8070" s="34" t="s">
        <v>6</v>
      </c>
      <c r="G8070" s="34" t="s">
        <v>6</v>
      </c>
      <c r="H8070" s="34" t="s">
        <v>6</v>
      </c>
      <c r="I8070" s="34">
        <v>14.195143631579473</v>
      </c>
      <c r="J8070" s="34" t="s">
        <v>6</v>
      </c>
      <c r="K8070" s="34" t="s">
        <v>6</v>
      </c>
      <c r="L8070" s="34" t="s">
        <v>6</v>
      </c>
      <c r="M8070" s="34" t="s">
        <v>6</v>
      </c>
      <c r="N8070" s="34" t="s">
        <v>6</v>
      </c>
      <c r="O8070" s="34">
        <v>142.30598215663167</v>
      </c>
      <c r="P8070" s="34">
        <v>856.26292502504998</v>
      </c>
      <c r="Q8070" t="s">
        <v>6</v>
      </c>
      <c r="R8070" t="s">
        <v>6</v>
      </c>
      <c r="S8070" t="s">
        <v>6</v>
      </c>
      <c r="T8070" t="s">
        <v>4315</v>
      </c>
      <c r="U8070" t="s">
        <v>6</v>
      </c>
      <c r="V8070" t="s">
        <v>6</v>
      </c>
      <c r="W8070" t="s">
        <v>2903</v>
      </c>
      <c r="X8070" t="s">
        <v>2903</v>
      </c>
      <c r="Y8070" t="s">
        <v>6</v>
      </c>
      <c r="Z8070" t="s">
        <v>6</v>
      </c>
      <c r="AA8070" t="s">
        <v>6</v>
      </c>
      <c r="AB8070" t="s">
        <v>15058</v>
      </c>
      <c r="AC8070" t="s">
        <v>14852</v>
      </c>
    </row>
    <row r="8071" spans="1:29" x14ac:dyDescent="0.3">
      <c r="A8071" t="s">
        <v>340</v>
      </c>
      <c r="B8071" s="35">
        <v>634</v>
      </c>
      <c r="C8071" t="s">
        <v>192</v>
      </c>
      <c r="D8071" s="35">
        <v>1992</v>
      </c>
      <c r="E8071" t="s">
        <v>8525</v>
      </c>
      <c r="F8071" s="34" t="s">
        <v>6</v>
      </c>
      <c r="G8071" s="34" t="s">
        <v>6</v>
      </c>
      <c r="H8071" s="34" t="s">
        <v>6</v>
      </c>
      <c r="I8071" s="34">
        <v>13.925951543293177</v>
      </c>
      <c r="J8071" s="34" t="s">
        <v>6</v>
      </c>
      <c r="K8071" s="34" t="s">
        <v>6</v>
      </c>
      <c r="L8071" s="34" t="s">
        <v>6</v>
      </c>
      <c r="M8071" s="34" t="s">
        <v>6</v>
      </c>
      <c r="N8071" s="34" t="s">
        <v>6</v>
      </c>
      <c r="O8071" s="34">
        <v>129.84222203892787</v>
      </c>
      <c r="P8071" s="34">
        <v>868.30749535015502</v>
      </c>
      <c r="Q8071" t="s">
        <v>6</v>
      </c>
      <c r="R8071" t="s">
        <v>6</v>
      </c>
      <c r="S8071" t="s">
        <v>6</v>
      </c>
      <c r="T8071" t="s">
        <v>4315</v>
      </c>
      <c r="U8071" t="s">
        <v>6</v>
      </c>
      <c r="V8071" t="s">
        <v>6</v>
      </c>
      <c r="W8071" t="s">
        <v>2903</v>
      </c>
      <c r="X8071" t="s">
        <v>2903</v>
      </c>
      <c r="Y8071" t="s">
        <v>6</v>
      </c>
      <c r="Z8071" t="s">
        <v>6</v>
      </c>
      <c r="AA8071" t="s">
        <v>6</v>
      </c>
      <c r="AB8071" t="s">
        <v>15058</v>
      </c>
      <c r="AC8071" t="s">
        <v>14852</v>
      </c>
    </row>
    <row r="8072" spans="1:29" x14ac:dyDescent="0.3">
      <c r="A8072" t="s">
        <v>340</v>
      </c>
      <c r="B8072" s="35">
        <v>634</v>
      </c>
      <c r="C8072" t="s">
        <v>192</v>
      </c>
      <c r="D8072" s="35">
        <v>1993</v>
      </c>
      <c r="E8072" t="s">
        <v>8526</v>
      </c>
      <c r="F8072" s="34" t="s">
        <v>6</v>
      </c>
      <c r="G8072" s="34" t="s">
        <v>6</v>
      </c>
      <c r="H8072" s="34" t="s">
        <v>6</v>
      </c>
      <c r="I8072" s="34">
        <v>7.6728042155570737</v>
      </c>
      <c r="J8072" s="34" t="s">
        <v>6</v>
      </c>
      <c r="K8072" s="34" t="s">
        <v>6</v>
      </c>
      <c r="L8072" s="34" t="s">
        <v>6</v>
      </c>
      <c r="M8072" s="34" t="s">
        <v>6</v>
      </c>
      <c r="N8072" s="34" t="s">
        <v>6</v>
      </c>
      <c r="O8072" s="34">
        <v>148.47944588313888</v>
      </c>
      <c r="P8072" s="34">
        <v>850.51065153154298</v>
      </c>
      <c r="Q8072" t="s">
        <v>6</v>
      </c>
      <c r="R8072" t="s">
        <v>6</v>
      </c>
      <c r="S8072" t="s">
        <v>6</v>
      </c>
      <c r="T8072" t="s">
        <v>4315</v>
      </c>
      <c r="U8072" t="s">
        <v>6</v>
      </c>
      <c r="V8072" t="s">
        <v>6</v>
      </c>
      <c r="W8072" t="s">
        <v>2903</v>
      </c>
      <c r="X8072" t="s">
        <v>2903</v>
      </c>
      <c r="Y8072" t="s">
        <v>6</v>
      </c>
      <c r="Z8072" t="s">
        <v>6</v>
      </c>
      <c r="AA8072" t="s">
        <v>6</v>
      </c>
      <c r="AB8072" t="s">
        <v>15058</v>
      </c>
      <c r="AC8072" t="s">
        <v>14852</v>
      </c>
    </row>
    <row r="8073" spans="1:29" x14ac:dyDescent="0.3">
      <c r="A8073" t="s">
        <v>340</v>
      </c>
      <c r="B8073" s="35">
        <v>634</v>
      </c>
      <c r="C8073" t="s">
        <v>192</v>
      </c>
      <c r="D8073" s="35">
        <v>1994</v>
      </c>
      <c r="E8073" t="s">
        <v>8527</v>
      </c>
      <c r="F8073" s="34" t="s">
        <v>6</v>
      </c>
      <c r="G8073" s="34" t="s">
        <v>6</v>
      </c>
      <c r="H8073" s="34" t="s">
        <v>6</v>
      </c>
      <c r="I8073" s="34">
        <v>6.5095636305354008</v>
      </c>
      <c r="J8073" s="34" t="s">
        <v>6</v>
      </c>
      <c r="K8073" s="34" t="s">
        <v>6</v>
      </c>
      <c r="L8073" s="34" t="s">
        <v>6</v>
      </c>
      <c r="M8073" s="34" t="s">
        <v>6</v>
      </c>
      <c r="N8073" s="34" t="s">
        <v>6</v>
      </c>
      <c r="O8073" s="34">
        <v>231.13605818666599</v>
      </c>
      <c r="P8073" s="34">
        <v>1148.3132579238199</v>
      </c>
      <c r="Q8073" t="s">
        <v>6</v>
      </c>
      <c r="R8073" t="s">
        <v>6</v>
      </c>
      <c r="S8073" t="s">
        <v>6</v>
      </c>
      <c r="T8073" t="s">
        <v>4315</v>
      </c>
      <c r="U8073" t="s">
        <v>6</v>
      </c>
      <c r="V8073" t="s">
        <v>6</v>
      </c>
      <c r="W8073" t="s">
        <v>2903</v>
      </c>
      <c r="X8073" t="s">
        <v>2903</v>
      </c>
      <c r="Y8073" t="s">
        <v>6</v>
      </c>
      <c r="Z8073" t="s">
        <v>6</v>
      </c>
      <c r="AA8073" t="s">
        <v>6</v>
      </c>
      <c r="AB8073" t="s">
        <v>15058</v>
      </c>
      <c r="AC8073" t="s">
        <v>14852</v>
      </c>
    </row>
    <row r="8074" spans="1:29" x14ac:dyDescent="0.3">
      <c r="A8074" t="s">
        <v>340</v>
      </c>
      <c r="B8074" s="35">
        <v>634</v>
      </c>
      <c r="C8074" t="s">
        <v>192</v>
      </c>
      <c r="D8074" s="35">
        <v>1995</v>
      </c>
      <c r="E8074" t="s">
        <v>8528</v>
      </c>
      <c r="F8074" s="34" t="s">
        <v>6</v>
      </c>
      <c r="G8074" s="34" t="s">
        <v>6</v>
      </c>
      <c r="H8074" s="34" t="s">
        <v>6</v>
      </c>
      <c r="I8074" s="34">
        <v>6.9054968191674382</v>
      </c>
      <c r="J8074" s="34" t="s">
        <v>6</v>
      </c>
      <c r="K8074" s="34" t="s">
        <v>6</v>
      </c>
      <c r="L8074" s="34" t="s">
        <v>6</v>
      </c>
      <c r="M8074" s="34" t="s">
        <v>6</v>
      </c>
      <c r="N8074" s="34" t="s">
        <v>6</v>
      </c>
      <c r="O8074" s="34">
        <v>226.32242099197589</v>
      </c>
      <c r="P8074" s="34">
        <v>1226.47327111193</v>
      </c>
      <c r="Q8074" t="s">
        <v>6</v>
      </c>
      <c r="R8074" t="s">
        <v>6</v>
      </c>
      <c r="S8074" t="s">
        <v>6</v>
      </c>
      <c r="T8074" t="s">
        <v>4315</v>
      </c>
      <c r="U8074" t="s">
        <v>6</v>
      </c>
      <c r="V8074" t="s">
        <v>6</v>
      </c>
      <c r="W8074" t="s">
        <v>2903</v>
      </c>
      <c r="X8074" t="s">
        <v>2903</v>
      </c>
      <c r="Y8074" t="s">
        <v>6</v>
      </c>
      <c r="Z8074" t="s">
        <v>6</v>
      </c>
      <c r="AA8074" t="s">
        <v>6</v>
      </c>
      <c r="AB8074" t="s">
        <v>15058</v>
      </c>
      <c r="AC8074" t="s">
        <v>14852</v>
      </c>
    </row>
    <row r="8075" spans="1:29" x14ac:dyDescent="0.3">
      <c r="A8075" t="s">
        <v>340</v>
      </c>
      <c r="B8075" s="35">
        <v>634</v>
      </c>
      <c r="C8075" t="s">
        <v>192</v>
      </c>
      <c r="D8075" s="35">
        <v>1996</v>
      </c>
      <c r="E8075" t="s">
        <v>8529</v>
      </c>
      <c r="F8075" s="34" t="s">
        <v>6</v>
      </c>
      <c r="G8075" s="34" t="s">
        <v>6</v>
      </c>
      <c r="H8075" s="34" t="s">
        <v>6</v>
      </c>
      <c r="I8075" s="34">
        <v>6.673043787885538</v>
      </c>
      <c r="J8075" s="34" t="s">
        <v>6</v>
      </c>
      <c r="K8075" s="34" t="s">
        <v>6</v>
      </c>
      <c r="L8075" s="34" t="s">
        <v>6</v>
      </c>
      <c r="M8075" s="34" t="s">
        <v>6</v>
      </c>
      <c r="N8075" s="34" t="s">
        <v>6</v>
      </c>
      <c r="O8075" s="34">
        <v>189.8200390557229</v>
      </c>
      <c r="P8075" s="34">
        <v>1452.99306317725</v>
      </c>
      <c r="Q8075" t="s">
        <v>6</v>
      </c>
      <c r="R8075" t="s">
        <v>6</v>
      </c>
      <c r="S8075" t="s">
        <v>6</v>
      </c>
      <c r="T8075" t="s">
        <v>4315</v>
      </c>
      <c r="U8075" t="s">
        <v>6</v>
      </c>
      <c r="V8075" t="s">
        <v>6</v>
      </c>
      <c r="W8075" t="s">
        <v>2903</v>
      </c>
      <c r="X8075" t="s">
        <v>2903</v>
      </c>
      <c r="Y8075" t="s">
        <v>6</v>
      </c>
      <c r="Z8075" t="s">
        <v>6</v>
      </c>
      <c r="AA8075" t="s">
        <v>6</v>
      </c>
      <c r="AB8075" t="s">
        <v>15058</v>
      </c>
      <c r="AC8075" t="s">
        <v>14852</v>
      </c>
    </row>
    <row r="8076" spans="1:29" x14ac:dyDescent="0.3">
      <c r="A8076" t="s">
        <v>340</v>
      </c>
      <c r="B8076" s="35">
        <v>634</v>
      </c>
      <c r="C8076" t="s">
        <v>192</v>
      </c>
      <c r="D8076" s="35">
        <v>1997</v>
      </c>
      <c r="E8076" t="s">
        <v>8530</v>
      </c>
      <c r="F8076" s="34" t="s">
        <v>6</v>
      </c>
      <c r="G8076" s="34" t="s">
        <v>6</v>
      </c>
      <c r="H8076" s="34" t="s">
        <v>6</v>
      </c>
      <c r="I8076" s="34">
        <v>7.0255260829121253</v>
      </c>
      <c r="J8076" s="34" t="s">
        <v>6</v>
      </c>
      <c r="K8076" s="34" t="s">
        <v>6</v>
      </c>
      <c r="L8076" s="34" t="s">
        <v>6</v>
      </c>
      <c r="M8076" s="34" t="s">
        <v>6</v>
      </c>
      <c r="N8076" s="34" t="s">
        <v>6</v>
      </c>
      <c r="O8076" s="34">
        <v>198.98717624328765</v>
      </c>
      <c r="P8076" s="34">
        <v>1498.7845228547001</v>
      </c>
      <c r="Q8076" t="s">
        <v>6</v>
      </c>
      <c r="R8076" t="s">
        <v>6</v>
      </c>
      <c r="S8076" t="s">
        <v>6</v>
      </c>
      <c r="T8076" t="s">
        <v>4315</v>
      </c>
      <c r="U8076" t="s">
        <v>6</v>
      </c>
      <c r="V8076" t="s">
        <v>6</v>
      </c>
      <c r="W8076" t="s">
        <v>2903</v>
      </c>
      <c r="X8076" t="s">
        <v>2903</v>
      </c>
      <c r="Y8076" t="s">
        <v>6</v>
      </c>
      <c r="Z8076" t="s">
        <v>6</v>
      </c>
      <c r="AA8076" t="s">
        <v>6</v>
      </c>
      <c r="AB8076" t="s">
        <v>15058</v>
      </c>
      <c r="AC8076" t="s">
        <v>14852</v>
      </c>
    </row>
    <row r="8077" spans="1:29" x14ac:dyDescent="0.3">
      <c r="A8077" t="s">
        <v>340</v>
      </c>
      <c r="B8077" s="35">
        <v>634</v>
      </c>
      <c r="C8077" t="s">
        <v>192</v>
      </c>
      <c r="D8077" s="35">
        <v>1998</v>
      </c>
      <c r="E8077" t="s">
        <v>8531</v>
      </c>
      <c r="F8077" s="34" t="s">
        <v>6</v>
      </c>
      <c r="G8077" s="34" t="s">
        <v>6</v>
      </c>
      <c r="H8077" s="34" t="s">
        <v>6</v>
      </c>
      <c r="I8077" s="34">
        <v>8.3794944092771573</v>
      </c>
      <c r="J8077" s="34" t="s">
        <v>6</v>
      </c>
      <c r="K8077" s="34" t="s">
        <v>6</v>
      </c>
      <c r="L8077" s="34" t="s">
        <v>6</v>
      </c>
      <c r="M8077" s="34" t="s">
        <v>6</v>
      </c>
      <c r="N8077" s="34" t="s">
        <v>6</v>
      </c>
      <c r="O8077" s="34">
        <v>230.18182174197955</v>
      </c>
      <c r="P8077" s="34">
        <v>1321.2875269573599</v>
      </c>
      <c r="Q8077" t="s">
        <v>6</v>
      </c>
      <c r="R8077" t="s">
        <v>6</v>
      </c>
      <c r="S8077" t="s">
        <v>6</v>
      </c>
      <c r="T8077" t="s">
        <v>4315</v>
      </c>
      <c r="U8077" t="s">
        <v>6</v>
      </c>
      <c r="V8077" t="s">
        <v>6</v>
      </c>
      <c r="W8077" t="s">
        <v>2903</v>
      </c>
      <c r="X8077" t="s">
        <v>2903</v>
      </c>
      <c r="Y8077" t="s">
        <v>6</v>
      </c>
      <c r="Z8077" t="s">
        <v>6</v>
      </c>
      <c r="AA8077" t="s">
        <v>6</v>
      </c>
      <c r="AB8077" t="s">
        <v>15058</v>
      </c>
      <c r="AC8077" t="s">
        <v>14852</v>
      </c>
    </row>
    <row r="8078" spans="1:29" x14ac:dyDescent="0.3">
      <c r="A8078" t="s">
        <v>340</v>
      </c>
      <c r="B8078" s="35">
        <v>634</v>
      </c>
      <c r="C8078" t="s">
        <v>192</v>
      </c>
      <c r="D8078" s="35">
        <v>1999</v>
      </c>
      <c r="E8078" t="s">
        <v>8532</v>
      </c>
      <c r="F8078" s="34" t="s">
        <v>6</v>
      </c>
      <c r="G8078" s="34" t="s">
        <v>6</v>
      </c>
      <c r="H8078" s="34" t="s">
        <v>6</v>
      </c>
      <c r="I8078" s="34">
        <v>9.5983976608367474</v>
      </c>
      <c r="J8078" s="34" t="s">
        <v>6</v>
      </c>
      <c r="K8078" s="34" t="s">
        <v>6</v>
      </c>
      <c r="L8078" s="34" t="s">
        <v>6</v>
      </c>
      <c r="M8078" s="34" t="s">
        <v>6</v>
      </c>
      <c r="N8078" s="34" t="s">
        <v>6</v>
      </c>
      <c r="O8078" s="34">
        <v>206.3208319961154</v>
      </c>
      <c r="P8078" s="34">
        <v>1627.0989058745199</v>
      </c>
      <c r="Q8078" t="s">
        <v>6</v>
      </c>
      <c r="R8078" t="s">
        <v>6</v>
      </c>
      <c r="S8078" t="s">
        <v>6</v>
      </c>
      <c r="T8078" t="s">
        <v>4315</v>
      </c>
      <c r="U8078" t="s">
        <v>6</v>
      </c>
      <c r="V8078" t="s">
        <v>6</v>
      </c>
      <c r="W8078" t="s">
        <v>2903</v>
      </c>
      <c r="X8078" t="s">
        <v>2903</v>
      </c>
      <c r="Y8078" t="s">
        <v>6</v>
      </c>
      <c r="Z8078" t="s">
        <v>6</v>
      </c>
      <c r="AA8078" t="s">
        <v>6</v>
      </c>
      <c r="AB8078" t="s">
        <v>15058</v>
      </c>
      <c r="AC8078" t="s">
        <v>14852</v>
      </c>
    </row>
    <row r="8079" spans="1:29" x14ac:dyDescent="0.3">
      <c r="A8079" t="s">
        <v>340</v>
      </c>
      <c r="B8079" s="35">
        <v>634</v>
      </c>
      <c r="C8079" t="s">
        <v>192</v>
      </c>
      <c r="D8079" s="35">
        <v>2000</v>
      </c>
      <c r="E8079" t="s">
        <v>8533</v>
      </c>
      <c r="F8079" s="34" t="s">
        <v>6</v>
      </c>
      <c r="G8079" s="34" t="s">
        <v>6</v>
      </c>
      <c r="H8079" s="34" t="s">
        <v>6</v>
      </c>
      <c r="I8079" s="34">
        <v>4.1983686515127472</v>
      </c>
      <c r="J8079" s="34" t="s">
        <v>6</v>
      </c>
      <c r="K8079" s="34" t="s">
        <v>6</v>
      </c>
      <c r="L8079" s="34" t="s">
        <v>6</v>
      </c>
      <c r="M8079" s="34" t="s">
        <v>6</v>
      </c>
      <c r="N8079" s="34" t="s">
        <v>6</v>
      </c>
      <c r="O8079" s="34">
        <v>145.01978857926031</v>
      </c>
      <c r="P8079" s="34">
        <v>2580.2664840839102</v>
      </c>
      <c r="Q8079" t="s">
        <v>6</v>
      </c>
      <c r="R8079" t="s">
        <v>6</v>
      </c>
      <c r="S8079" t="s">
        <v>6</v>
      </c>
      <c r="T8079" t="s">
        <v>4315</v>
      </c>
      <c r="U8079" t="s">
        <v>6</v>
      </c>
      <c r="V8079" t="s">
        <v>6</v>
      </c>
      <c r="W8079" t="s">
        <v>2903</v>
      </c>
      <c r="X8079" t="s">
        <v>2903</v>
      </c>
      <c r="Y8079" t="s">
        <v>6</v>
      </c>
      <c r="Z8079" t="s">
        <v>6</v>
      </c>
      <c r="AA8079" t="s">
        <v>6</v>
      </c>
      <c r="AB8079" t="s">
        <v>15058</v>
      </c>
      <c r="AC8079" t="s">
        <v>14852</v>
      </c>
    </row>
    <row r="8080" spans="1:29" x14ac:dyDescent="0.3">
      <c r="A8080" t="s">
        <v>340</v>
      </c>
      <c r="B8080" s="35">
        <v>634</v>
      </c>
      <c r="C8080" t="s">
        <v>192</v>
      </c>
      <c r="D8080" s="35">
        <v>2001</v>
      </c>
      <c r="E8080" t="s">
        <v>8534</v>
      </c>
      <c r="F8080" s="34" t="s">
        <v>6</v>
      </c>
      <c r="G8080" s="34" t="s">
        <v>6</v>
      </c>
      <c r="H8080" s="34" t="s">
        <v>6</v>
      </c>
      <c r="I8080" s="34">
        <v>4.4842211518705888</v>
      </c>
      <c r="J8080" s="34">
        <v>2.8719779688263984</v>
      </c>
      <c r="K8080" s="34">
        <v>1.6122431830441895</v>
      </c>
      <c r="L8080" s="34" t="s">
        <v>6</v>
      </c>
      <c r="M8080" s="34" t="s">
        <v>6</v>
      </c>
      <c r="N8080" s="34" t="s">
        <v>6</v>
      </c>
      <c r="O8080" s="34">
        <v>180.08247420129052</v>
      </c>
      <c r="P8080" s="34">
        <v>2226.8973054182202</v>
      </c>
      <c r="Q8080" t="s">
        <v>6</v>
      </c>
      <c r="R8080" t="s">
        <v>6</v>
      </c>
      <c r="S8080" t="s">
        <v>6</v>
      </c>
      <c r="T8080" t="s">
        <v>4315</v>
      </c>
      <c r="U8080" t="s">
        <v>6</v>
      </c>
      <c r="V8080" t="s">
        <v>6</v>
      </c>
      <c r="W8080" t="s">
        <v>2903</v>
      </c>
      <c r="X8080" t="s">
        <v>2903</v>
      </c>
      <c r="Y8080" t="s">
        <v>6</v>
      </c>
      <c r="Z8080" t="s">
        <v>6</v>
      </c>
      <c r="AA8080" t="s">
        <v>6</v>
      </c>
      <c r="AB8080" t="s">
        <v>15058</v>
      </c>
      <c r="AC8080" t="s">
        <v>14852</v>
      </c>
    </row>
    <row r="8081" spans="1:29" x14ac:dyDescent="0.3">
      <c r="A8081" t="s">
        <v>340</v>
      </c>
      <c r="B8081" s="35">
        <v>634</v>
      </c>
      <c r="C8081" t="s">
        <v>192</v>
      </c>
      <c r="D8081" s="35">
        <v>2002</v>
      </c>
      <c r="E8081" t="s">
        <v>8535</v>
      </c>
      <c r="F8081" s="34" t="s">
        <v>6</v>
      </c>
      <c r="G8081" s="34" t="s">
        <v>6</v>
      </c>
      <c r="H8081" s="34" t="s">
        <v>6</v>
      </c>
      <c r="I8081" s="34">
        <v>2.5949882436908176</v>
      </c>
      <c r="J8081" s="34">
        <v>0.56785026506162273</v>
      </c>
      <c r="K8081" s="34">
        <v>2.0271379786291948</v>
      </c>
      <c r="L8081" s="34" t="s">
        <v>6</v>
      </c>
      <c r="M8081" s="34" t="s">
        <v>6</v>
      </c>
      <c r="N8081" s="34" t="s">
        <v>6</v>
      </c>
      <c r="O8081" s="34">
        <v>163.51317107024337</v>
      </c>
      <c r="P8081" s="34">
        <v>2320.8582985463299</v>
      </c>
      <c r="Q8081" t="s">
        <v>6</v>
      </c>
      <c r="R8081" t="s">
        <v>6</v>
      </c>
      <c r="S8081" t="s">
        <v>6</v>
      </c>
      <c r="T8081" t="s">
        <v>4315</v>
      </c>
      <c r="U8081" t="s">
        <v>6</v>
      </c>
      <c r="V8081" t="s">
        <v>6</v>
      </c>
      <c r="W8081" t="s">
        <v>2903</v>
      </c>
      <c r="X8081" t="s">
        <v>2903</v>
      </c>
      <c r="Y8081" t="s">
        <v>6</v>
      </c>
      <c r="Z8081" t="s">
        <v>6</v>
      </c>
      <c r="AA8081" t="s">
        <v>6</v>
      </c>
      <c r="AB8081" t="s">
        <v>15058</v>
      </c>
      <c r="AC8081" t="s">
        <v>14852</v>
      </c>
    </row>
    <row r="8082" spans="1:29" x14ac:dyDescent="0.3">
      <c r="A8082" t="s">
        <v>340</v>
      </c>
      <c r="B8082" s="35">
        <v>634</v>
      </c>
      <c r="C8082" t="s">
        <v>192</v>
      </c>
      <c r="D8082" s="35">
        <v>2003</v>
      </c>
      <c r="E8082" t="s">
        <v>8536</v>
      </c>
      <c r="F8082" s="34" t="s">
        <v>6</v>
      </c>
      <c r="G8082" s="34" t="s">
        <v>6</v>
      </c>
      <c r="H8082" s="34" t="s">
        <v>6</v>
      </c>
      <c r="I8082" s="34">
        <v>3.2808269963384431</v>
      </c>
      <c r="J8082" s="34">
        <v>0.6607441069111496</v>
      </c>
      <c r="K8082" s="34">
        <v>2.6200828894272932</v>
      </c>
      <c r="L8082" s="34" t="s">
        <v>6</v>
      </c>
      <c r="M8082" s="34" t="s">
        <v>6</v>
      </c>
      <c r="N8082" s="34" t="s">
        <v>6</v>
      </c>
      <c r="O8082" s="34">
        <v>185.30958070113908</v>
      </c>
      <c r="P8082" s="34">
        <v>2240.8069697685501</v>
      </c>
      <c r="Q8082" t="s">
        <v>6</v>
      </c>
      <c r="R8082" t="s">
        <v>6</v>
      </c>
      <c r="S8082" t="s">
        <v>6</v>
      </c>
      <c r="T8082" t="s">
        <v>4315</v>
      </c>
      <c r="U8082" t="s">
        <v>6</v>
      </c>
      <c r="V8082" t="s">
        <v>6</v>
      </c>
      <c r="W8082" t="s">
        <v>2903</v>
      </c>
      <c r="X8082" t="s">
        <v>2903</v>
      </c>
      <c r="Y8082" t="s">
        <v>6</v>
      </c>
      <c r="Z8082" t="s">
        <v>6</v>
      </c>
      <c r="AA8082" t="s">
        <v>6</v>
      </c>
      <c r="AB8082" t="s">
        <v>15058</v>
      </c>
      <c r="AC8082" t="s">
        <v>14852</v>
      </c>
    </row>
    <row r="8083" spans="1:29" x14ac:dyDescent="0.3">
      <c r="A8083" t="s">
        <v>340</v>
      </c>
      <c r="B8083" s="35">
        <v>634</v>
      </c>
      <c r="C8083" t="s">
        <v>192</v>
      </c>
      <c r="D8083" s="35">
        <v>2004</v>
      </c>
      <c r="E8083" t="s">
        <v>8537</v>
      </c>
      <c r="F8083" s="34" t="s">
        <v>6</v>
      </c>
      <c r="G8083" s="34" t="s">
        <v>6</v>
      </c>
      <c r="H8083" s="34" t="s">
        <v>6</v>
      </c>
      <c r="I8083" s="34">
        <v>2.6659704013505201</v>
      </c>
      <c r="J8083" s="34">
        <v>0.52965634895595215</v>
      </c>
      <c r="K8083" s="34">
        <v>2.1363140523945678</v>
      </c>
      <c r="L8083" s="34" t="s">
        <v>6</v>
      </c>
      <c r="M8083" s="34" t="s">
        <v>6</v>
      </c>
      <c r="N8083" s="34" t="s">
        <v>6</v>
      </c>
      <c r="O8083" s="34">
        <v>122.5910750068774</v>
      </c>
      <c r="P8083" s="34">
        <v>2690.9901161564899</v>
      </c>
      <c r="Q8083" t="s">
        <v>6</v>
      </c>
      <c r="R8083" t="s">
        <v>6</v>
      </c>
      <c r="S8083" t="s">
        <v>6</v>
      </c>
      <c r="T8083" t="s">
        <v>4315</v>
      </c>
      <c r="U8083" t="s">
        <v>6</v>
      </c>
      <c r="V8083" t="s">
        <v>6</v>
      </c>
      <c r="W8083" t="s">
        <v>2903</v>
      </c>
      <c r="X8083" t="s">
        <v>2903</v>
      </c>
      <c r="Y8083" t="s">
        <v>6</v>
      </c>
      <c r="Z8083" t="s">
        <v>6</v>
      </c>
      <c r="AA8083" t="s">
        <v>6</v>
      </c>
      <c r="AB8083" t="s">
        <v>15058</v>
      </c>
      <c r="AC8083" t="s">
        <v>14852</v>
      </c>
    </row>
    <row r="8084" spans="1:29" x14ac:dyDescent="0.3">
      <c r="A8084" t="s">
        <v>340</v>
      </c>
      <c r="B8084" s="35">
        <v>634</v>
      </c>
      <c r="C8084" t="s">
        <v>192</v>
      </c>
      <c r="D8084" s="35">
        <v>2005</v>
      </c>
      <c r="E8084" t="s">
        <v>8538</v>
      </c>
      <c r="F8084" s="34" t="s">
        <v>6</v>
      </c>
      <c r="G8084" s="34" t="s">
        <v>6</v>
      </c>
      <c r="H8084" s="34" t="s">
        <v>6</v>
      </c>
      <c r="I8084" s="34">
        <v>2.1995174928107346</v>
      </c>
      <c r="J8084" s="34">
        <v>0.65727986072945344</v>
      </c>
      <c r="K8084" s="34">
        <v>1.5422376320812807</v>
      </c>
      <c r="L8084" s="34" t="s">
        <v>6</v>
      </c>
      <c r="M8084" s="34" t="s">
        <v>6</v>
      </c>
      <c r="N8084" s="34" t="s">
        <v>6</v>
      </c>
      <c r="O8084" s="34">
        <v>99.751538292832365</v>
      </c>
      <c r="P8084" s="34">
        <v>3506.2689999999998</v>
      </c>
      <c r="Q8084" t="s">
        <v>6</v>
      </c>
      <c r="R8084" t="s">
        <v>6</v>
      </c>
      <c r="S8084" t="s">
        <v>6</v>
      </c>
      <c r="T8084" t="s">
        <v>4315</v>
      </c>
      <c r="U8084" t="s">
        <v>6</v>
      </c>
      <c r="V8084" t="s">
        <v>6</v>
      </c>
      <c r="W8084" t="s">
        <v>2903</v>
      </c>
      <c r="X8084" t="s">
        <v>2903</v>
      </c>
      <c r="Y8084" t="s">
        <v>6</v>
      </c>
      <c r="Z8084" t="s">
        <v>6</v>
      </c>
      <c r="AA8084" t="s">
        <v>6</v>
      </c>
      <c r="AB8084" t="s">
        <v>15058</v>
      </c>
      <c r="AC8084" t="s">
        <v>14852</v>
      </c>
    </row>
    <row r="8085" spans="1:29" x14ac:dyDescent="0.3">
      <c r="A8085" t="s">
        <v>340</v>
      </c>
      <c r="B8085" s="35">
        <v>634</v>
      </c>
      <c r="C8085" t="s">
        <v>192</v>
      </c>
      <c r="D8085" s="35">
        <v>2006</v>
      </c>
      <c r="E8085" t="s">
        <v>8539</v>
      </c>
      <c r="F8085" s="34" t="s">
        <v>6</v>
      </c>
      <c r="G8085" s="34" t="s">
        <v>6</v>
      </c>
      <c r="H8085" s="34" t="s">
        <v>6</v>
      </c>
      <c r="I8085" s="34">
        <v>1.9942241009926305</v>
      </c>
      <c r="J8085" s="34">
        <v>0.40135834879192939</v>
      </c>
      <c r="K8085" s="34">
        <v>1.5928657522007013</v>
      </c>
      <c r="L8085" s="34" t="s">
        <v>6</v>
      </c>
      <c r="M8085" s="34" t="s">
        <v>6</v>
      </c>
      <c r="N8085" s="34" t="s">
        <v>6</v>
      </c>
      <c r="O8085" s="34">
        <v>94.724866820268488</v>
      </c>
      <c r="P8085" s="34">
        <v>4217.1790000000001</v>
      </c>
      <c r="Q8085" t="s">
        <v>6</v>
      </c>
      <c r="R8085" t="s">
        <v>6</v>
      </c>
      <c r="S8085" t="s">
        <v>6</v>
      </c>
      <c r="T8085" t="s">
        <v>4315</v>
      </c>
      <c r="U8085" t="s">
        <v>6</v>
      </c>
      <c r="V8085" t="s">
        <v>6</v>
      </c>
      <c r="W8085" t="s">
        <v>2903</v>
      </c>
      <c r="X8085" t="s">
        <v>2903</v>
      </c>
      <c r="Y8085" t="s">
        <v>6</v>
      </c>
      <c r="Z8085" t="s">
        <v>6</v>
      </c>
      <c r="AA8085" t="s">
        <v>6</v>
      </c>
      <c r="AB8085" t="s">
        <v>15058</v>
      </c>
      <c r="AC8085" t="s">
        <v>14852</v>
      </c>
    </row>
    <row r="8086" spans="1:29" x14ac:dyDescent="0.3">
      <c r="A8086" t="s">
        <v>340</v>
      </c>
      <c r="B8086" s="35">
        <v>634</v>
      </c>
      <c r="C8086" t="s">
        <v>192</v>
      </c>
      <c r="D8086" s="35">
        <v>2007</v>
      </c>
      <c r="E8086" t="s">
        <v>8540</v>
      </c>
      <c r="F8086" s="34" t="s">
        <v>6</v>
      </c>
      <c r="G8086" s="34" t="s">
        <v>6</v>
      </c>
      <c r="H8086" s="34" t="s">
        <v>6</v>
      </c>
      <c r="I8086" s="34">
        <v>2.1428037884738629</v>
      </c>
      <c r="J8086" s="34">
        <v>0.42105784002561553</v>
      </c>
      <c r="K8086" s="34">
        <v>1.7217459484482469</v>
      </c>
      <c r="L8086" s="34" t="s">
        <v>6</v>
      </c>
      <c r="M8086" s="34" t="s">
        <v>6</v>
      </c>
      <c r="N8086" s="34" t="s">
        <v>6</v>
      </c>
      <c r="O8086" s="34">
        <v>93.757445437013303</v>
      </c>
      <c r="P8086" s="34">
        <v>4203.6980000000003</v>
      </c>
      <c r="Q8086" t="s">
        <v>6</v>
      </c>
      <c r="R8086" t="s">
        <v>6</v>
      </c>
      <c r="S8086" t="s">
        <v>6</v>
      </c>
      <c r="T8086" t="s">
        <v>4315</v>
      </c>
      <c r="U8086" t="s">
        <v>6</v>
      </c>
      <c r="V8086" t="s">
        <v>6</v>
      </c>
      <c r="W8086" t="s">
        <v>2903</v>
      </c>
      <c r="X8086" t="s">
        <v>2903</v>
      </c>
      <c r="Y8086" t="s">
        <v>6</v>
      </c>
      <c r="Z8086" t="s">
        <v>6</v>
      </c>
      <c r="AA8086" t="s">
        <v>6</v>
      </c>
      <c r="AB8086" t="s">
        <v>15058</v>
      </c>
      <c r="AC8086" t="s">
        <v>14852</v>
      </c>
    </row>
    <row r="8087" spans="1:29" x14ac:dyDescent="0.3">
      <c r="A8087" t="s">
        <v>340</v>
      </c>
      <c r="B8087" s="35">
        <v>634</v>
      </c>
      <c r="C8087" t="s">
        <v>192</v>
      </c>
      <c r="D8087" s="35">
        <v>2008</v>
      </c>
      <c r="E8087" t="s">
        <v>8541</v>
      </c>
      <c r="F8087" s="34" t="s">
        <v>6</v>
      </c>
      <c r="G8087" s="34" t="s">
        <v>6</v>
      </c>
      <c r="H8087" s="34" t="s">
        <v>6</v>
      </c>
      <c r="I8087" s="34">
        <v>3.1793722551342545</v>
      </c>
      <c r="J8087" s="34">
        <v>0.49797559084320769</v>
      </c>
      <c r="K8087" s="34">
        <v>2.6813966642910465</v>
      </c>
      <c r="L8087" s="34" t="s">
        <v>6</v>
      </c>
      <c r="M8087" s="34" t="s">
        <v>6</v>
      </c>
      <c r="N8087" s="34" t="s">
        <v>6</v>
      </c>
      <c r="O8087" s="34">
        <v>69.598021501858113</v>
      </c>
      <c r="P8087" s="34">
        <v>5195.8370000000004</v>
      </c>
      <c r="Q8087" t="s">
        <v>6</v>
      </c>
      <c r="R8087" t="s">
        <v>6</v>
      </c>
      <c r="S8087" t="s">
        <v>6</v>
      </c>
      <c r="T8087" t="s">
        <v>4315</v>
      </c>
      <c r="U8087" t="s">
        <v>6</v>
      </c>
      <c r="V8087" t="s">
        <v>6</v>
      </c>
      <c r="W8087" t="s">
        <v>2903</v>
      </c>
      <c r="X8087" t="s">
        <v>2903</v>
      </c>
      <c r="Y8087" t="s">
        <v>6</v>
      </c>
      <c r="Z8087" t="s">
        <v>6</v>
      </c>
      <c r="AA8087" t="s">
        <v>6</v>
      </c>
      <c r="AB8087" t="s">
        <v>15058</v>
      </c>
      <c r="AC8087" t="s">
        <v>14852</v>
      </c>
    </row>
    <row r="8088" spans="1:29" x14ac:dyDescent="0.3">
      <c r="A8088" t="s">
        <v>340</v>
      </c>
      <c r="B8088" s="35">
        <v>634</v>
      </c>
      <c r="C8088" t="s">
        <v>192</v>
      </c>
      <c r="D8088" s="35">
        <v>2009</v>
      </c>
      <c r="E8088" t="s">
        <v>8542</v>
      </c>
      <c r="F8088" s="34" t="s">
        <v>6</v>
      </c>
      <c r="G8088" s="34" t="s">
        <v>6</v>
      </c>
      <c r="H8088" s="34" t="s">
        <v>6</v>
      </c>
      <c r="I8088" s="34">
        <v>4.8260750310935912</v>
      </c>
      <c r="J8088" s="34">
        <v>0.93063229380624546</v>
      </c>
      <c r="K8088" s="34">
        <v>3.8954427372873468</v>
      </c>
      <c r="L8088" s="34" t="s">
        <v>6</v>
      </c>
      <c r="M8088" s="34" t="s">
        <v>6</v>
      </c>
      <c r="N8088" s="34" t="s">
        <v>6</v>
      </c>
      <c r="O8088" s="34">
        <v>83.835524523283752</v>
      </c>
      <c r="P8088" s="34">
        <v>4572.8049932533304</v>
      </c>
      <c r="Q8088" t="s">
        <v>6</v>
      </c>
      <c r="R8088" t="s">
        <v>6</v>
      </c>
      <c r="S8088" t="s">
        <v>6</v>
      </c>
      <c r="T8088" t="s">
        <v>4315</v>
      </c>
      <c r="U8088" t="s">
        <v>6</v>
      </c>
      <c r="V8088" t="s">
        <v>6</v>
      </c>
      <c r="W8088" t="s">
        <v>2903</v>
      </c>
      <c r="X8088" t="s">
        <v>2903</v>
      </c>
      <c r="Y8088" t="s">
        <v>6</v>
      </c>
      <c r="Z8088" t="s">
        <v>6</v>
      </c>
      <c r="AA8088" t="s">
        <v>6</v>
      </c>
      <c r="AB8088" t="s">
        <v>15058</v>
      </c>
      <c r="AC8088" t="s">
        <v>14852</v>
      </c>
    </row>
    <row r="8089" spans="1:29" x14ac:dyDescent="0.3">
      <c r="A8089" t="s">
        <v>340</v>
      </c>
      <c r="B8089" s="35">
        <v>634</v>
      </c>
      <c r="C8089" t="s">
        <v>192</v>
      </c>
      <c r="D8089" s="35">
        <v>2010</v>
      </c>
      <c r="E8089" t="s">
        <v>8543</v>
      </c>
      <c r="F8089" s="34" t="s">
        <v>6</v>
      </c>
      <c r="G8089" s="34" t="s">
        <v>6</v>
      </c>
      <c r="H8089" s="34" t="s">
        <v>6</v>
      </c>
      <c r="I8089" s="34">
        <v>5.8603838549426754</v>
      </c>
      <c r="J8089" s="34">
        <v>1.1843213213996628</v>
      </c>
      <c r="K8089" s="34">
        <v>4.6760625335430124</v>
      </c>
      <c r="L8089" s="34" t="s">
        <v>6</v>
      </c>
      <c r="M8089" s="34" t="s">
        <v>6</v>
      </c>
      <c r="N8089" s="34" t="s">
        <v>6</v>
      </c>
      <c r="O8089" s="34">
        <v>43.487010209379932</v>
      </c>
      <c r="P8089" s="34">
        <v>6505.7513200000003</v>
      </c>
      <c r="Q8089" t="s">
        <v>6</v>
      </c>
      <c r="R8089" t="s">
        <v>6</v>
      </c>
      <c r="S8089" t="s">
        <v>6</v>
      </c>
      <c r="T8089" t="s">
        <v>4315</v>
      </c>
      <c r="U8089" t="s">
        <v>6</v>
      </c>
      <c r="V8089" t="s">
        <v>6</v>
      </c>
      <c r="W8089" t="s">
        <v>2903</v>
      </c>
      <c r="X8089" t="s">
        <v>2903</v>
      </c>
      <c r="Y8089" t="s">
        <v>6</v>
      </c>
      <c r="Z8089" t="s">
        <v>6</v>
      </c>
      <c r="AA8089" t="s">
        <v>6</v>
      </c>
      <c r="AB8089" t="s">
        <v>15058</v>
      </c>
      <c r="AC8089" t="s">
        <v>14852</v>
      </c>
    </row>
    <row r="8090" spans="1:29" x14ac:dyDescent="0.3">
      <c r="A8090" t="s">
        <v>340</v>
      </c>
      <c r="B8090" s="35">
        <v>634</v>
      </c>
      <c r="C8090" t="s">
        <v>192</v>
      </c>
      <c r="D8090" s="35">
        <v>2011</v>
      </c>
      <c r="E8090" t="s">
        <v>8544</v>
      </c>
      <c r="F8090" s="34" t="s">
        <v>6</v>
      </c>
      <c r="G8090" s="34" t="s">
        <v>6</v>
      </c>
      <c r="H8090" s="34" t="s">
        <v>6</v>
      </c>
      <c r="I8090" s="34">
        <v>7.0459712955103324</v>
      </c>
      <c r="J8090" s="34">
        <v>2.0950237107638152</v>
      </c>
      <c r="K8090" s="34">
        <v>4.9509475847465172</v>
      </c>
      <c r="L8090" s="34" t="s">
        <v>6</v>
      </c>
      <c r="M8090" s="34" t="s">
        <v>6</v>
      </c>
      <c r="N8090" s="34" t="s">
        <v>6</v>
      </c>
      <c r="O8090" s="34">
        <v>34.389938001294354</v>
      </c>
      <c r="P8090" s="34">
        <v>7377.5775999999996</v>
      </c>
      <c r="Q8090" t="s">
        <v>6</v>
      </c>
      <c r="R8090" t="s">
        <v>6</v>
      </c>
      <c r="S8090" t="s">
        <v>6</v>
      </c>
      <c r="T8090" t="s">
        <v>4315</v>
      </c>
      <c r="U8090" t="s">
        <v>6</v>
      </c>
      <c r="V8090" t="s">
        <v>6</v>
      </c>
      <c r="W8090" t="s">
        <v>2903</v>
      </c>
      <c r="X8090" t="s">
        <v>2903</v>
      </c>
      <c r="Y8090" t="s">
        <v>6</v>
      </c>
      <c r="Z8090" t="s">
        <v>6</v>
      </c>
      <c r="AA8090" t="s">
        <v>6</v>
      </c>
      <c r="AB8090" t="s">
        <v>15058</v>
      </c>
      <c r="AC8090" t="s">
        <v>14852</v>
      </c>
    </row>
    <row r="8091" spans="1:29" x14ac:dyDescent="0.3">
      <c r="A8091" t="s">
        <v>340</v>
      </c>
      <c r="B8091" s="35">
        <v>634</v>
      </c>
      <c r="C8091" t="s">
        <v>192</v>
      </c>
      <c r="D8091" s="35">
        <v>2012</v>
      </c>
      <c r="E8091" t="s">
        <v>8545</v>
      </c>
      <c r="F8091" s="34" t="s">
        <v>6</v>
      </c>
      <c r="G8091" s="34" t="s">
        <v>6</v>
      </c>
      <c r="H8091" s="34" t="s">
        <v>6</v>
      </c>
      <c r="I8091" s="34">
        <v>7.341949079553844</v>
      </c>
      <c r="J8091" s="34">
        <v>2.0664595203397944</v>
      </c>
      <c r="K8091" s="34">
        <v>5.2754895592140487</v>
      </c>
      <c r="L8091" s="34" t="s">
        <v>6</v>
      </c>
      <c r="M8091" s="34" t="s">
        <v>6</v>
      </c>
      <c r="N8091" s="34" t="s">
        <v>6</v>
      </c>
      <c r="O8091" s="34">
        <v>30.197580879629964</v>
      </c>
      <c r="P8091" s="34">
        <v>9033.2279999999992</v>
      </c>
      <c r="Q8091" t="s">
        <v>6</v>
      </c>
      <c r="R8091" t="s">
        <v>6</v>
      </c>
      <c r="S8091" t="s">
        <v>6</v>
      </c>
      <c r="T8091" t="s">
        <v>4315</v>
      </c>
      <c r="U8091" t="s">
        <v>6</v>
      </c>
      <c r="V8091" t="s">
        <v>6</v>
      </c>
      <c r="W8091" t="s">
        <v>2903</v>
      </c>
      <c r="X8091" t="s">
        <v>2903</v>
      </c>
      <c r="Y8091" t="s">
        <v>6</v>
      </c>
      <c r="Z8091" t="s">
        <v>6</v>
      </c>
      <c r="AA8091" t="s">
        <v>6</v>
      </c>
      <c r="AB8091" t="s">
        <v>15058</v>
      </c>
      <c r="AC8091" t="s">
        <v>14852</v>
      </c>
    </row>
    <row r="8092" spans="1:29" x14ac:dyDescent="0.3">
      <c r="A8092" t="s">
        <v>340</v>
      </c>
      <c r="B8092" s="35">
        <v>634</v>
      </c>
      <c r="C8092" t="s">
        <v>192</v>
      </c>
      <c r="D8092" s="35">
        <v>2013</v>
      </c>
      <c r="E8092" t="s">
        <v>8546</v>
      </c>
      <c r="F8092" s="34" t="s">
        <v>6</v>
      </c>
      <c r="G8092" s="34" t="s">
        <v>6</v>
      </c>
      <c r="H8092" s="34" t="s">
        <v>6</v>
      </c>
      <c r="I8092" s="34">
        <v>8.7847361333557714</v>
      </c>
      <c r="J8092" s="34">
        <v>2.1408586932861313</v>
      </c>
      <c r="K8092" s="34">
        <v>6.6438774400696401</v>
      </c>
      <c r="L8092" s="34" t="s">
        <v>6</v>
      </c>
      <c r="M8092" s="34" t="s">
        <v>6</v>
      </c>
      <c r="N8092" s="34" t="s">
        <v>6</v>
      </c>
      <c r="O8092" s="34">
        <v>33.936933094216819</v>
      </c>
      <c r="P8092" s="34">
        <v>8869.8054007724604</v>
      </c>
      <c r="Q8092" t="s">
        <v>6</v>
      </c>
      <c r="R8092" t="s">
        <v>6</v>
      </c>
      <c r="S8092" t="s">
        <v>6</v>
      </c>
      <c r="T8092" t="s">
        <v>4315</v>
      </c>
      <c r="U8092" t="s">
        <v>6</v>
      </c>
      <c r="V8092" t="s">
        <v>6</v>
      </c>
      <c r="W8092" t="s">
        <v>2903</v>
      </c>
      <c r="X8092" t="s">
        <v>2903</v>
      </c>
      <c r="Y8092" t="s">
        <v>6</v>
      </c>
      <c r="Z8092" t="s">
        <v>6</v>
      </c>
      <c r="AA8092" t="s">
        <v>6</v>
      </c>
      <c r="AB8092" t="s">
        <v>15058</v>
      </c>
      <c r="AC8092" t="s">
        <v>14852</v>
      </c>
    </row>
    <row r="8093" spans="1:29" x14ac:dyDescent="0.3">
      <c r="A8093" t="s">
        <v>340</v>
      </c>
      <c r="B8093" s="35">
        <v>634</v>
      </c>
      <c r="C8093" t="s">
        <v>192</v>
      </c>
      <c r="D8093" s="35">
        <v>2014</v>
      </c>
      <c r="E8093" t="s">
        <v>8547</v>
      </c>
      <c r="F8093" s="34" t="s">
        <v>6</v>
      </c>
      <c r="G8093" s="34" t="s">
        <v>6</v>
      </c>
      <c r="H8093" s="34" t="s">
        <v>6</v>
      </c>
      <c r="I8093" s="34">
        <v>11.025029410185383</v>
      </c>
      <c r="J8093" s="34">
        <v>2.4286489421897248</v>
      </c>
      <c r="K8093" s="34">
        <v>8.5963804679956564</v>
      </c>
      <c r="L8093" s="34" t="s">
        <v>6</v>
      </c>
      <c r="M8093" s="34" t="s">
        <v>6</v>
      </c>
      <c r="N8093" s="34" t="s">
        <v>6</v>
      </c>
      <c r="O8093" s="34">
        <v>42.32297044428455</v>
      </c>
      <c r="P8093" s="34">
        <v>8844.6294673748507</v>
      </c>
      <c r="Q8093" t="s">
        <v>6</v>
      </c>
      <c r="R8093" t="s">
        <v>6</v>
      </c>
      <c r="S8093" t="s">
        <v>6</v>
      </c>
      <c r="T8093" t="s">
        <v>4315</v>
      </c>
      <c r="U8093" t="s">
        <v>6</v>
      </c>
      <c r="V8093" t="s">
        <v>6</v>
      </c>
      <c r="W8093" t="s">
        <v>2903</v>
      </c>
      <c r="X8093" t="s">
        <v>2903</v>
      </c>
      <c r="Y8093" t="s">
        <v>6</v>
      </c>
      <c r="Z8093" t="s">
        <v>6</v>
      </c>
      <c r="AA8093" t="s">
        <v>6</v>
      </c>
      <c r="AB8093" t="s">
        <v>15058</v>
      </c>
      <c r="AC8093" t="s">
        <v>14852</v>
      </c>
    </row>
    <row r="8094" spans="1:29" x14ac:dyDescent="0.3">
      <c r="A8094" t="s">
        <v>340</v>
      </c>
      <c r="B8094" s="35">
        <v>634</v>
      </c>
      <c r="C8094" t="s">
        <v>192</v>
      </c>
      <c r="D8094" s="35">
        <v>2015</v>
      </c>
      <c r="E8094" t="s">
        <v>8548</v>
      </c>
      <c r="F8094" s="34" t="s">
        <v>6</v>
      </c>
      <c r="G8094" s="34" t="s">
        <v>6</v>
      </c>
      <c r="H8094" s="34" t="s">
        <v>6</v>
      </c>
      <c r="I8094" s="34">
        <v>15.215144853614628</v>
      </c>
      <c r="J8094" s="34">
        <v>3.2756774809171394</v>
      </c>
      <c r="K8094" s="34">
        <v>11.939467372697491</v>
      </c>
      <c r="L8094" s="34" t="s">
        <v>6</v>
      </c>
      <c r="M8094" s="34" t="s">
        <v>6</v>
      </c>
      <c r="N8094" s="34" t="s">
        <v>6</v>
      </c>
      <c r="O8094" s="34">
        <v>74.184097099622718</v>
      </c>
      <c r="P8094" s="34">
        <v>7029.6603173377198</v>
      </c>
      <c r="Q8094" t="s">
        <v>6</v>
      </c>
      <c r="R8094" t="s">
        <v>6</v>
      </c>
      <c r="S8094" t="s">
        <v>6</v>
      </c>
      <c r="T8094" t="s">
        <v>4315</v>
      </c>
      <c r="U8094" t="s">
        <v>6</v>
      </c>
      <c r="V8094" t="s">
        <v>6</v>
      </c>
      <c r="W8094" t="s">
        <v>2903</v>
      </c>
      <c r="X8094" t="s">
        <v>2903</v>
      </c>
      <c r="Y8094" t="s">
        <v>6</v>
      </c>
      <c r="Z8094" t="s">
        <v>6</v>
      </c>
      <c r="AA8094" t="s">
        <v>6</v>
      </c>
      <c r="AB8094" t="s">
        <v>15058</v>
      </c>
      <c r="AC8094" t="s">
        <v>14852</v>
      </c>
    </row>
    <row r="8095" spans="1:29" x14ac:dyDescent="0.3">
      <c r="A8095" t="s">
        <v>340</v>
      </c>
      <c r="B8095" s="35">
        <v>634</v>
      </c>
      <c r="C8095" t="s">
        <v>192</v>
      </c>
      <c r="D8095" s="35">
        <v>2016</v>
      </c>
      <c r="E8095" t="s">
        <v>8549</v>
      </c>
      <c r="F8095" s="34" t="s">
        <v>6</v>
      </c>
      <c r="G8095" s="34" t="s">
        <v>6</v>
      </c>
      <c r="H8095" s="34" t="s">
        <v>6</v>
      </c>
      <c r="I8095" s="34">
        <v>17.714077563370676</v>
      </c>
      <c r="J8095" s="34">
        <v>3.2748703148039167</v>
      </c>
      <c r="K8095" s="34">
        <v>14.439207248566758</v>
      </c>
      <c r="L8095" s="34" t="s">
        <v>6</v>
      </c>
      <c r="M8095" s="34" t="s">
        <v>6</v>
      </c>
      <c r="N8095" s="34" t="s">
        <v>6</v>
      </c>
      <c r="O8095" s="34">
        <v>84.635286990504412</v>
      </c>
      <c r="P8095" s="34">
        <v>6477.9664416330397</v>
      </c>
      <c r="Q8095" t="s">
        <v>6</v>
      </c>
      <c r="R8095" t="s">
        <v>6</v>
      </c>
      <c r="S8095" t="s">
        <v>6</v>
      </c>
      <c r="T8095" t="s">
        <v>4315</v>
      </c>
      <c r="U8095" t="s">
        <v>6</v>
      </c>
      <c r="V8095" t="s">
        <v>6</v>
      </c>
      <c r="W8095" t="s">
        <v>2903</v>
      </c>
      <c r="X8095" t="s">
        <v>2903</v>
      </c>
      <c r="Y8095" t="s">
        <v>6</v>
      </c>
      <c r="Z8095" t="s">
        <v>6</v>
      </c>
      <c r="AA8095" t="s">
        <v>6</v>
      </c>
      <c r="AB8095" t="s">
        <v>15058</v>
      </c>
      <c r="AC8095" t="s">
        <v>14852</v>
      </c>
    </row>
    <row r="8096" spans="1:29" x14ac:dyDescent="0.3">
      <c r="A8096" t="s">
        <v>340</v>
      </c>
      <c r="B8096" s="35">
        <v>634</v>
      </c>
      <c r="C8096" t="s">
        <v>192</v>
      </c>
      <c r="D8096" s="35">
        <v>2017</v>
      </c>
      <c r="E8096" t="s">
        <v>8550</v>
      </c>
      <c r="F8096" s="34" t="s">
        <v>6</v>
      </c>
      <c r="G8096" s="34" t="s">
        <v>6</v>
      </c>
      <c r="H8096" s="34" t="s">
        <v>6</v>
      </c>
      <c r="I8096" s="34">
        <v>15.48492627491918</v>
      </c>
      <c r="J8096" s="34">
        <v>3.1096515756543917</v>
      </c>
      <c r="K8096" s="34">
        <v>12.375274699264791</v>
      </c>
      <c r="L8096" s="34" t="s">
        <v>6</v>
      </c>
      <c r="M8096" s="34" t="s">
        <v>6</v>
      </c>
      <c r="N8096" s="34" t="s">
        <v>6</v>
      </c>
      <c r="O8096" s="34">
        <v>88.478872624527554</v>
      </c>
      <c r="P8096" s="34">
        <v>6871.7666529901098</v>
      </c>
      <c r="Q8096" t="s">
        <v>6</v>
      </c>
      <c r="R8096" t="s">
        <v>6</v>
      </c>
      <c r="S8096" t="s">
        <v>6</v>
      </c>
      <c r="T8096" t="s">
        <v>4315</v>
      </c>
      <c r="U8096" t="s">
        <v>6</v>
      </c>
      <c r="V8096" t="s">
        <v>6</v>
      </c>
      <c r="W8096" t="s">
        <v>2903</v>
      </c>
      <c r="X8096" t="s">
        <v>2903</v>
      </c>
      <c r="Y8096" t="s">
        <v>6</v>
      </c>
      <c r="Z8096" t="s">
        <v>6</v>
      </c>
      <c r="AA8096" t="s">
        <v>6</v>
      </c>
      <c r="AB8096" t="s">
        <v>15058</v>
      </c>
      <c r="AC8096" t="s">
        <v>14852</v>
      </c>
    </row>
    <row r="8097" spans="1:29" x14ac:dyDescent="0.3">
      <c r="A8097" t="s">
        <v>340</v>
      </c>
      <c r="B8097" s="35">
        <v>634</v>
      </c>
      <c r="C8097" t="s">
        <v>192</v>
      </c>
      <c r="D8097" s="35">
        <v>2018</v>
      </c>
      <c r="E8097" t="s">
        <v>8551</v>
      </c>
      <c r="F8097" s="34" t="s">
        <v>6</v>
      </c>
      <c r="G8097" s="34" t="s">
        <v>6</v>
      </c>
      <c r="H8097" s="34" t="s">
        <v>6</v>
      </c>
      <c r="I8097" s="34">
        <v>12.830036701919386</v>
      </c>
      <c r="J8097" s="34">
        <v>2.7042896591621046</v>
      </c>
      <c r="K8097" s="34">
        <v>10.125747042757281</v>
      </c>
      <c r="L8097" s="34" t="s">
        <v>6</v>
      </c>
      <c r="M8097" s="34" t="s">
        <v>6</v>
      </c>
      <c r="N8097" s="34" t="s">
        <v>6</v>
      </c>
      <c r="O8097" s="34">
        <v>71.223091997962626</v>
      </c>
      <c r="P8097" s="34">
        <v>8206.1105861255492</v>
      </c>
      <c r="Q8097" t="s">
        <v>6</v>
      </c>
      <c r="R8097" t="s">
        <v>6</v>
      </c>
      <c r="S8097" t="s">
        <v>6</v>
      </c>
      <c r="T8097" t="s">
        <v>4315</v>
      </c>
      <c r="U8097" t="s">
        <v>6</v>
      </c>
      <c r="V8097" t="s">
        <v>6</v>
      </c>
      <c r="W8097" t="s">
        <v>2903</v>
      </c>
      <c r="X8097" t="s">
        <v>2903</v>
      </c>
      <c r="Y8097" t="s">
        <v>6</v>
      </c>
      <c r="Z8097" t="s">
        <v>6</v>
      </c>
      <c r="AA8097" t="s">
        <v>6</v>
      </c>
      <c r="AB8097" t="s">
        <v>15058</v>
      </c>
      <c r="AC8097" t="s">
        <v>14852</v>
      </c>
    </row>
    <row r="8098" spans="1:29" x14ac:dyDescent="0.3">
      <c r="A8098" t="s">
        <v>340</v>
      </c>
      <c r="B8098" s="35">
        <v>634</v>
      </c>
      <c r="C8098" t="s">
        <v>192</v>
      </c>
      <c r="D8098" s="35">
        <v>2019</v>
      </c>
      <c r="E8098" t="s">
        <v>8552</v>
      </c>
      <c r="F8098" s="34" t="s">
        <v>6</v>
      </c>
      <c r="G8098" s="34" t="s">
        <v>6</v>
      </c>
      <c r="H8098" s="34" t="s">
        <v>6</v>
      </c>
      <c r="I8098" s="34">
        <v>12.509961853340373</v>
      </c>
      <c r="J8098" s="34">
        <v>3.5786133530616588</v>
      </c>
      <c r="K8098" s="34">
        <v>8.9313485002787161</v>
      </c>
      <c r="L8098" s="34" t="s">
        <v>6</v>
      </c>
      <c r="M8098" s="34" t="s">
        <v>6</v>
      </c>
      <c r="N8098" s="34" t="s">
        <v>6</v>
      </c>
      <c r="O8098" s="34">
        <v>77.604700162749793</v>
      </c>
      <c r="P8098" s="34">
        <v>8189.0657382496702</v>
      </c>
      <c r="Q8098" t="s">
        <v>6</v>
      </c>
      <c r="R8098" t="s">
        <v>6</v>
      </c>
      <c r="S8098" t="s">
        <v>6</v>
      </c>
      <c r="T8098" t="s">
        <v>4315</v>
      </c>
      <c r="U8098" t="s">
        <v>6</v>
      </c>
      <c r="V8098" t="s">
        <v>6</v>
      </c>
      <c r="W8098" t="s">
        <v>2903</v>
      </c>
      <c r="X8098" t="s">
        <v>2903</v>
      </c>
      <c r="Y8098" t="s">
        <v>6</v>
      </c>
      <c r="Z8098" t="s">
        <v>6</v>
      </c>
      <c r="AA8098" t="s">
        <v>6</v>
      </c>
      <c r="AB8098" t="s">
        <v>15058</v>
      </c>
      <c r="AC8098" t="s">
        <v>14852</v>
      </c>
    </row>
    <row r="8099" spans="1:29" x14ac:dyDescent="0.3">
      <c r="A8099" t="s">
        <v>340</v>
      </c>
      <c r="B8099" s="35">
        <v>634</v>
      </c>
      <c r="C8099" t="s">
        <v>192</v>
      </c>
      <c r="D8099" s="35">
        <v>2020</v>
      </c>
      <c r="E8099" t="s">
        <v>8553</v>
      </c>
      <c r="F8099" s="34" t="s">
        <v>6</v>
      </c>
      <c r="G8099" s="34" t="s">
        <v>6</v>
      </c>
      <c r="H8099" s="34" t="s">
        <v>6</v>
      </c>
      <c r="I8099" s="34">
        <v>15.406236379023222</v>
      </c>
      <c r="J8099" s="34">
        <v>3.4943256906609821</v>
      </c>
      <c r="K8099" s="34">
        <v>11.911910688362239</v>
      </c>
      <c r="L8099" s="34" t="s">
        <v>6</v>
      </c>
      <c r="M8099" s="34" t="s">
        <v>6</v>
      </c>
      <c r="N8099" s="34" t="s">
        <v>6</v>
      </c>
      <c r="O8099" s="34">
        <v>102.51364522939713</v>
      </c>
      <c r="P8099" s="34">
        <v>6601.2163839360701</v>
      </c>
      <c r="Q8099" t="s">
        <v>6</v>
      </c>
      <c r="R8099" t="s">
        <v>6</v>
      </c>
      <c r="S8099" t="s">
        <v>6</v>
      </c>
      <c r="T8099" t="s">
        <v>4315</v>
      </c>
      <c r="U8099" t="s">
        <v>6</v>
      </c>
      <c r="V8099" t="s">
        <v>6</v>
      </c>
      <c r="W8099" t="s">
        <v>2903</v>
      </c>
      <c r="X8099" t="s">
        <v>2903</v>
      </c>
      <c r="Y8099" t="s">
        <v>6</v>
      </c>
      <c r="Z8099" t="s">
        <v>6</v>
      </c>
      <c r="AA8099" t="s">
        <v>6</v>
      </c>
      <c r="AB8099" t="s">
        <v>15058</v>
      </c>
      <c r="AC8099" t="s">
        <v>14852</v>
      </c>
    </row>
    <row r="8100" spans="1:29" x14ac:dyDescent="0.3">
      <c r="A8100" t="s">
        <v>340</v>
      </c>
      <c r="B8100" s="35">
        <v>634</v>
      </c>
      <c r="C8100" t="s">
        <v>192</v>
      </c>
      <c r="D8100" s="35">
        <v>2021</v>
      </c>
      <c r="E8100" t="s">
        <v>8554</v>
      </c>
      <c r="F8100" s="34" t="s">
        <v>6</v>
      </c>
      <c r="G8100" s="34" t="s">
        <v>6</v>
      </c>
      <c r="H8100" s="34" t="s">
        <v>6</v>
      </c>
      <c r="I8100" s="34">
        <v>15.225583704610434</v>
      </c>
      <c r="J8100" s="34">
        <v>3.6035184263690372</v>
      </c>
      <c r="K8100" s="34">
        <v>11.622065278241397</v>
      </c>
      <c r="L8100" s="34" t="s">
        <v>6</v>
      </c>
      <c r="M8100" s="34" t="s">
        <v>6</v>
      </c>
      <c r="N8100" s="34" t="s">
        <v>6</v>
      </c>
      <c r="O8100" s="34">
        <v>97.764421307980044</v>
      </c>
      <c r="P8100" s="34">
        <v>7419.7483782373301</v>
      </c>
      <c r="Q8100" t="s">
        <v>6</v>
      </c>
      <c r="R8100" t="s">
        <v>6</v>
      </c>
      <c r="S8100" t="s">
        <v>6</v>
      </c>
      <c r="T8100" t="s">
        <v>4315</v>
      </c>
      <c r="U8100" t="s">
        <v>6</v>
      </c>
      <c r="V8100" t="s">
        <v>6</v>
      </c>
      <c r="W8100" t="s">
        <v>2903</v>
      </c>
      <c r="X8100" t="s">
        <v>2903</v>
      </c>
      <c r="Y8100" t="s">
        <v>6</v>
      </c>
      <c r="Z8100" t="s">
        <v>6</v>
      </c>
      <c r="AA8100" t="s">
        <v>6</v>
      </c>
      <c r="AB8100" t="s">
        <v>15058</v>
      </c>
      <c r="AC8100" t="s">
        <v>14852</v>
      </c>
    </row>
    <row r="8101" spans="1:29" x14ac:dyDescent="0.3">
      <c r="A8101" t="s">
        <v>340</v>
      </c>
      <c r="B8101" s="35">
        <v>634</v>
      </c>
      <c r="C8101" t="s">
        <v>192</v>
      </c>
      <c r="D8101" s="35">
        <v>2022</v>
      </c>
      <c r="E8101" t="s">
        <v>8555</v>
      </c>
      <c r="F8101" s="34" t="s">
        <v>6</v>
      </c>
      <c r="G8101" s="34" t="s">
        <v>6</v>
      </c>
      <c r="H8101" s="34" t="s">
        <v>6</v>
      </c>
      <c r="I8101" s="34">
        <v>14.324012125242611</v>
      </c>
      <c r="J8101" s="34">
        <v>4.3335439689421227</v>
      </c>
      <c r="K8101" s="34">
        <v>9.9904681563004889</v>
      </c>
      <c r="L8101" s="34" t="s">
        <v>6</v>
      </c>
      <c r="M8101" s="34" t="s">
        <v>6</v>
      </c>
      <c r="N8101" s="34" t="s">
        <v>6</v>
      </c>
      <c r="O8101" s="34">
        <v>92.483171940087828</v>
      </c>
      <c r="P8101" s="34">
        <v>8693.6466481028492</v>
      </c>
      <c r="Q8101" t="s">
        <v>6</v>
      </c>
      <c r="R8101" t="s">
        <v>6</v>
      </c>
      <c r="S8101" t="s">
        <v>6</v>
      </c>
      <c r="T8101" t="s">
        <v>4315</v>
      </c>
      <c r="U8101" t="s">
        <v>6</v>
      </c>
      <c r="V8101" t="s">
        <v>6</v>
      </c>
      <c r="W8101" t="s">
        <v>2903</v>
      </c>
      <c r="X8101" t="s">
        <v>2903</v>
      </c>
      <c r="Y8101" t="s">
        <v>6</v>
      </c>
      <c r="Z8101" t="s">
        <v>6</v>
      </c>
      <c r="AA8101" t="s">
        <v>6</v>
      </c>
      <c r="AB8101" t="s">
        <v>15058</v>
      </c>
      <c r="AC8101" t="s">
        <v>14852</v>
      </c>
    </row>
    <row r="8102" spans="1:29" x14ac:dyDescent="0.3">
      <c r="A8102" t="s">
        <v>340</v>
      </c>
      <c r="B8102" s="35">
        <v>634</v>
      </c>
      <c r="C8102" t="s">
        <v>192</v>
      </c>
      <c r="D8102" s="35">
        <v>2023</v>
      </c>
      <c r="E8102" t="s">
        <v>8556</v>
      </c>
      <c r="F8102" s="34" t="s">
        <v>6</v>
      </c>
      <c r="G8102" s="34" t="s">
        <v>6</v>
      </c>
      <c r="H8102" s="34" t="s">
        <v>6</v>
      </c>
      <c r="I8102" s="34">
        <v>14.424738835623288</v>
      </c>
      <c r="J8102" s="34">
        <v>4.6117274708036584</v>
      </c>
      <c r="K8102" s="34">
        <v>9.81301136481963</v>
      </c>
      <c r="L8102" s="34" t="s">
        <v>6</v>
      </c>
      <c r="M8102" s="34" t="s">
        <v>6</v>
      </c>
      <c r="N8102" s="34" t="s">
        <v>6</v>
      </c>
      <c r="O8102" s="34">
        <v>99.009515814441428</v>
      </c>
      <c r="P8102" s="34">
        <v>8593.0706553859109</v>
      </c>
      <c r="Q8102" t="s">
        <v>6</v>
      </c>
      <c r="R8102" t="s">
        <v>6</v>
      </c>
      <c r="S8102" t="s">
        <v>6</v>
      </c>
      <c r="T8102" t="s">
        <v>4315</v>
      </c>
      <c r="U8102" t="s">
        <v>6</v>
      </c>
      <c r="V8102" t="s">
        <v>6</v>
      </c>
      <c r="W8102" t="s">
        <v>2903</v>
      </c>
      <c r="X8102" t="s">
        <v>2903</v>
      </c>
      <c r="Y8102" t="s">
        <v>6</v>
      </c>
      <c r="Z8102" t="s">
        <v>6</v>
      </c>
      <c r="AA8102" t="s">
        <v>6</v>
      </c>
      <c r="AB8102" t="s">
        <v>15058</v>
      </c>
      <c r="AC8102" t="s">
        <v>14852</v>
      </c>
    </row>
    <row r="8103" spans="1:29" x14ac:dyDescent="0.3">
      <c r="A8103" t="s">
        <v>340</v>
      </c>
      <c r="B8103" s="35">
        <v>634</v>
      </c>
      <c r="C8103" t="s">
        <v>192</v>
      </c>
      <c r="D8103" s="35">
        <v>2024</v>
      </c>
      <c r="E8103" t="s">
        <v>15059</v>
      </c>
      <c r="F8103" s="34" t="s">
        <v>6</v>
      </c>
      <c r="G8103" s="34" t="s">
        <v>6</v>
      </c>
      <c r="H8103" s="34" t="s">
        <v>6</v>
      </c>
      <c r="I8103" s="34" t="s">
        <v>6</v>
      </c>
      <c r="J8103" s="34" t="s">
        <v>6</v>
      </c>
      <c r="K8103" s="34" t="s">
        <v>6</v>
      </c>
      <c r="L8103" s="34" t="s">
        <v>6</v>
      </c>
      <c r="M8103" s="34" t="s">
        <v>6</v>
      </c>
      <c r="N8103" s="34" t="s">
        <v>6</v>
      </c>
      <c r="O8103" s="34">
        <v>95.442006603832453</v>
      </c>
      <c r="P8103" s="34">
        <v>9028.2417223676202</v>
      </c>
      <c r="Q8103" t="s">
        <v>6</v>
      </c>
      <c r="R8103" t="s">
        <v>6</v>
      </c>
      <c r="S8103" t="s">
        <v>6</v>
      </c>
      <c r="T8103" t="s">
        <v>4315</v>
      </c>
      <c r="U8103" t="s">
        <v>6</v>
      </c>
      <c r="V8103" t="s">
        <v>6</v>
      </c>
      <c r="W8103" t="s">
        <v>2903</v>
      </c>
      <c r="X8103" t="s">
        <v>2903</v>
      </c>
      <c r="Y8103" t="s">
        <v>6</v>
      </c>
      <c r="Z8103" t="s">
        <v>6</v>
      </c>
      <c r="AA8103" t="s">
        <v>6</v>
      </c>
      <c r="AB8103" t="s">
        <v>15058</v>
      </c>
      <c r="AC8103" t="s">
        <v>14852</v>
      </c>
    </row>
    <row r="8104" spans="1:29" x14ac:dyDescent="0.3">
      <c r="A8104" t="s">
        <v>340</v>
      </c>
      <c r="B8104" s="35">
        <v>636</v>
      </c>
      <c r="C8104" t="s">
        <v>193</v>
      </c>
      <c r="D8104" s="35">
        <v>1950</v>
      </c>
      <c r="E8104" t="s">
        <v>8557</v>
      </c>
      <c r="F8104" s="34" t="s">
        <v>6</v>
      </c>
      <c r="G8104" s="34" t="s">
        <v>6</v>
      </c>
      <c r="H8104" s="34" t="s">
        <v>6</v>
      </c>
      <c r="I8104" s="34" t="s">
        <v>6</v>
      </c>
      <c r="J8104" s="34" t="s">
        <v>6</v>
      </c>
      <c r="K8104" s="34" t="s">
        <v>6</v>
      </c>
      <c r="L8104" s="34" t="s">
        <v>6</v>
      </c>
      <c r="M8104" s="34" t="s">
        <v>6</v>
      </c>
      <c r="N8104" s="34" t="s">
        <v>6</v>
      </c>
      <c r="O8104" s="34" t="s">
        <v>6</v>
      </c>
      <c r="P8104" s="34">
        <v>6.0477303374466252E-13</v>
      </c>
      <c r="Q8104" t="s">
        <v>6</v>
      </c>
      <c r="R8104" t="s">
        <v>6</v>
      </c>
      <c r="S8104" t="s">
        <v>6</v>
      </c>
      <c r="T8104" t="s">
        <v>15060</v>
      </c>
      <c r="U8104" t="s">
        <v>6</v>
      </c>
      <c r="V8104" t="s">
        <v>6</v>
      </c>
      <c r="W8104" t="s">
        <v>6</v>
      </c>
      <c r="X8104" t="s">
        <v>6</v>
      </c>
      <c r="Y8104" t="s">
        <v>6</v>
      </c>
      <c r="Z8104" t="s">
        <v>6</v>
      </c>
      <c r="AA8104" t="s">
        <v>15061</v>
      </c>
      <c r="AB8104" t="s">
        <v>6</v>
      </c>
      <c r="AC8104" t="s">
        <v>14653</v>
      </c>
    </row>
    <row r="8105" spans="1:29" x14ac:dyDescent="0.3">
      <c r="A8105" t="s">
        <v>340</v>
      </c>
      <c r="B8105" s="35">
        <v>636</v>
      </c>
      <c r="C8105" t="s">
        <v>193</v>
      </c>
      <c r="D8105" s="35">
        <v>1951</v>
      </c>
      <c r="E8105" t="s">
        <v>8558</v>
      </c>
      <c r="F8105" s="34" t="s">
        <v>6</v>
      </c>
      <c r="G8105" s="34" t="s">
        <v>6</v>
      </c>
      <c r="H8105" s="34" t="s">
        <v>6</v>
      </c>
      <c r="I8105" s="34" t="s">
        <v>6</v>
      </c>
      <c r="J8105" s="34" t="s">
        <v>6</v>
      </c>
      <c r="K8105" s="34" t="s">
        <v>6</v>
      </c>
      <c r="L8105" s="34" t="s">
        <v>6</v>
      </c>
      <c r="M8105" s="34" t="s">
        <v>6</v>
      </c>
      <c r="N8105" s="34" t="s">
        <v>6</v>
      </c>
      <c r="O8105" s="34" t="s">
        <v>6</v>
      </c>
      <c r="P8105" s="34">
        <v>8.0623151016455748E-13</v>
      </c>
      <c r="Q8105" t="s">
        <v>6</v>
      </c>
      <c r="R8105" t="s">
        <v>6</v>
      </c>
      <c r="S8105" t="s">
        <v>6</v>
      </c>
      <c r="T8105" t="s">
        <v>15060</v>
      </c>
      <c r="U8105" t="s">
        <v>6</v>
      </c>
      <c r="V8105" t="s">
        <v>6</v>
      </c>
      <c r="W8105" t="s">
        <v>6</v>
      </c>
      <c r="X8105" t="s">
        <v>6</v>
      </c>
      <c r="Y8105" t="s">
        <v>6</v>
      </c>
      <c r="Z8105" t="s">
        <v>6</v>
      </c>
      <c r="AA8105" t="s">
        <v>15061</v>
      </c>
      <c r="AB8105" t="s">
        <v>6</v>
      </c>
      <c r="AC8105" t="s">
        <v>14653</v>
      </c>
    </row>
    <row r="8106" spans="1:29" x14ac:dyDescent="0.3">
      <c r="A8106" t="s">
        <v>340</v>
      </c>
      <c r="B8106" s="35">
        <v>636</v>
      </c>
      <c r="C8106" t="s">
        <v>193</v>
      </c>
      <c r="D8106" s="35">
        <v>1952</v>
      </c>
      <c r="E8106" t="s">
        <v>8559</v>
      </c>
      <c r="F8106" s="34" t="s">
        <v>6</v>
      </c>
      <c r="G8106" s="34" t="s">
        <v>6</v>
      </c>
      <c r="H8106" s="34" t="s">
        <v>6</v>
      </c>
      <c r="I8106" s="34" t="s">
        <v>6</v>
      </c>
      <c r="J8106" s="34" t="s">
        <v>6</v>
      </c>
      <c r="K8106" s="34" t="s">
        <v>6</v>
      </c>
      <c r="L8106" s="34" t="s">
        <v>6</v>
      </c>
      <c r="M8106" s="34" t="s">
        <v>6</v>
      </c>
      <c r="N8106" s="34" t="s">
        <v>6</v>
      </c>
      <c r="O8106" s="34" t="s">
        <v>6</v>
      </c>
      <c r="P8106" s="34">
        <v>9.2340460365908384E-13</v>
      </c>
      <c r="Q8106" t="s">
        <v>6</v>
      </c>
      <c r="R8106" t="s">
        <v>6</v>
      </c>
      <c r="S8106" t="s">
        <v>6</v>
      </c>
      <c r="T8106" t="s">
        <v>15060</v>
      </c>
      <c r="U8106" t="s">
        <v>6</v>
      </c>
      <c r="V8106" t="s">
        <v>6</v>
      </c>
      <c r="W8106" t="s">
        <v>6</v>
      </c>
      <c r="X8106" t="s">
        <v>6</v>
      </c>
      <c r="Y8106" t="s">
        <v>6</v>
      </c>
      <c r="Z8106" t="s">
        <v>6</v>
      </c>
      <c r="AA8106" t="s">
        <v>15061</v>
      </c>
      <c r="AB8106" t="s">
        <v>6</v>
      </c>
      <c r="AC8106" t="s">
        <v>14653</v>
      </c>
    </row>
    <row r="8107" spans="1:29" x14ac:dyDescent="0.3">
      <c r="A8107" t="s">
        <v>340</v>
      </c>
      <c r="B8107" s="35">
        <v>636</v>
      </c>
      <c r="C8107" t="s">
        <v>193</v>
      </c>
      <c r="D8107" s="35">
        <v>1953</v>
      </c>
      <c r="E8107" t="s">
        <v>8560</v>
      </c>
      <c r="F8107" s="34" t="s">
        <v>6</v>
      </c>
      <c r="G8107" s="34" t="s">
        <v>6</v>
      </c>
      <c r="H8107" s="34" t="s">
        <v>6</v>
      </c>
      <c r="I8107" s="34" t="s">
        <v>6</v>
      </c>
      <c r="J8107" s="34" t="s">
        <v>6</v>
      </c>
      <c r="K8107" s="34" t="s">
        <v>6</v>
      </c>
      <c r="L8107" s="34" t="s">
        <v>6</v>
      </c>
      <c r="M8107" s="34" t="s">
        <v>6</v>
      </c>
      <c r="N8107" s="34" t="s">
        <v>6</v>
      </c>
      <c r="O8107" s="34" t="s">
        <v>6</v>
      </c>
      <c r="P8107" s="34">
        <v>9.6923559607405693E-13</v>
      </c>
      <c r="Q8107" t="s">
        <v>6</v>
      </c>
      <c r="R8107" t="s">
        <v>6</v>
      </c>
      <c r="S8107" t="s">
        <v>6</v>
      </c>
      <c r="T8107" t="s">
        <v>15060</v>
      </c>
      <c r="U8107" t="s">
        <v>6</v>
      </c>
      <c r="V8107" t="s">
        <v>6</v>
      </c>
      <c r="W8107" t="s">
        <v>6</v>
      </c>
      <c r="X8107" t="s">
        <v>6</v>
      </c>
      <c r="Y8107" t="s">
        <v>6</v>
      </c>
      <c r="Z8107" t="s">
        <v>6</v>
      </c>
      <c r="AA8107" t="s">
        <v>15061</v>
      </c>
      <c r="AB8107" t="s">
        <v>6</v>
      </c>
      <c r="AC8107" t="s">
        <v>14653</v>
      </c>
    </row>
    <row r="8108" spans="1:29" x14ac:dyDescent="0.3">
      <c r="A8108" t="s">
        <v>340</v>
      </c>
      <c r="B8108" s="35">
        <v>636</v>
      </c>
      <c r="C8108" t="s">
        <v>193</v>
      </c>
      <c r="D8108" s="35">
        <v>1954</v>
      </c>
      <c r="E8108" t="s">
        <v>8561</v>
      </c>
      <c r="F8108" s="34" t="s">
        <v>6</v>
      </c>
      <c r="G8108" s="34" t="s">
        <v>6</v>
      </c>
      <c r="H8108" s="34" t="s">
        <v>6</v>
      </c>
      <c r="I8108" s="34" t="s">
        <v>6</v>
      </c>
      <c r="J8108" s="34" t="s">
        <v>6</v>
      </c>
      <c r="K8108" s="34" t="s">
        <v>6</v>
      </c>
      <c r="L8108" s="34" t="s">
        <v>6</v>
      </c>
      <c r="M8108" s="34" t="s">
        <v>6</v>
      </c>
      <c r="N8108" s="34" t="s">
        <v>6</v>
      </c>
      <c r="O8108" s="34" t="s">
        <v>6</v>
      </c>
      <c r="P8108" s="34">
        <v>1.0219788841913701E-12</v>
      </c>
      <c r="Q8108" t="s">
        <v>6</v>
      </c>
      <c r="R8108" t="s">
        <v>6</v>
      </c>
      <c r="S8108" t="s">
        <v>6</v>
      </c>
      <c r="T8108" t="s">
        <v>15060</v>
      </c>
      <c r="U8108" t="s">
        <v>6</v>
      </c>
      <c r="V8108" t="s">
        <v>6</v>
      </c>
      <c r="W8108" t="s">
        <v>6</v>
      </c>
      <c r="X8108" t="s">
        <v>6</v>
      </c>
      <c r="Y8108" t="s">
        <v>6</v>
      </c>
      <c r="Z8108" t="s">
        <v>6</v>
      </c>
      <c r="AA8108" t="s">
        <v>15061</v>
      </c>
      <c r="AB8108" t="s">
        <v>6</v>
      </c>
      <c r="AC8108" t="s">
        <v>14653</v>
      </c>
    </row>
    <row r="8109" spans="1:29" x14ac:dyDescent="0.3">
      <c r="A8109" t="s">
        <v>340</v>
      </c>
      <c r="B8109" s="35">
        <v>636</v>
      </c>
      <c r="C8109" t="s">
        <v>193</v>
      </c>
      <c r="D8109" s="35">
        <v>1955</v>
      </c>
      <c r="E8109" t="s">
        <v>8562</v>
      </c>
      <c r="F8109" s="34" t="s">
        <v>6</v>
      </c>
      <c r="G8109" s="34" t="s">
        <v>6</v>
      </c>
      <c r="H8109" s="34" t="s">
        <v>6</v>
      </c>
      <c r="I8109" s="34" t="s">
        <v>6</v>
      </c>
      <c r="J8109" s="34" t="s">
        <v>6</v>
      </c>
      <c r="K8109" s="34" t="s">
        <v>6</v>
      </c>
      <c r="L8109" s="34" t="s">
        <v>6</v>
      </c>
      <c r="M8109" s="34" t="s">
        <v>6</v>
      </c>
      <c r="N8109" s="34" t="s">
        <v>6</v>
      </c>
      <c r="O8109" s="34" t="s">
        <v>6</v>
      </c>
      <c r="P8109" s="34">
        <v>1.1022189147311213E-12</v>
      </c>
      <c r="Q8109" t="s">
        <v>6</v>
      </c>
      <c r="R8109" t="s">
        <v>6</v>
      </c>
      <c r="S8109" t="s">
        <v>6</v>
      </c>
      <c r="T8109" t="s">
        <v>15060</v>
      </c>
      <c r="U8109" t="s">
        <v>6</v>
      </c>
      <c r="V8109" t="s">
        <v>6</v>
      </c>
      <c r="W8109" t="s">
        <v>6</v>
      </c>
      <c r="X8109" t="s">
        <v>6</v>
      </c>
      <c r="Y8109" t="s">
        <v>6</v>
      </c>
      <c r="Z8109" t="s">
        <v>6</v>
      </c>
      <c r="AA8109" t="s">
        <v>15061</v>
      </c>
      <c r="AB8109" t="s">
        <v>6</v>
      </c>
      <c r="AC8109" t="s">
        <v>14653</v>
      </c>
    </row>
    <row r="8110" spans="1:29" x14ac:dyDescent="0.3">
      <c r="A8110" t="s">
        <v>340</v>
      </c>
      <c r="B8110" s="35">
        <v>636</v>
      </c>
      <c r="C8110" t="s">
        <v>193</v>
      </c>
      <c r="D8110" s="35">
        <v>1956</v>
      </c>
      <c r="E8110" t="s">
        <v>8563</v>
      </c>
      <c r="F8110" s="34" t="s">
        <v>6</v>
      </c>
      <c r="G8110" s="34" t="s">
        <v>6</v>
      </c>
      <c r="H8110" s="34" t="s">
        <v>6</v>
      </c>
      <c r="I8110" s="34" t="s">
        <v>6</v>
      </c>
      <c r="J8110" s="34" t="s">
        <v>6</v>
      </c>
      <c r="K8110" s="34" t="s">
        <v>6</v>
      </c>
      <c r="L8110" s="34" t="s">
        <v>6</v>
      </c>
      <c r="M8110" s="34" t="s">
        <v>6</v>
      </c>
      <c r="N8110" s="34" t="s">
        <v>6</v>
      </c>
      <c r="O8110" s="34" t="s">
        <v>6</v>
      </c>
      <c r="P8110" s="34">
        <v>1.1748961359136083E-12</v>
      </c>
      <c r="Q8110" t="s">
        <v>6</v>
      </c>
      <c r="R8110" t="s">
        <v>6</v>
      </c>
      <c r="S8110" t="s">
        <v>6</v>
      </c>
      <c r="T8110" t="s">
        <v>15060</v>
      </c>
      <c r="U8110" t="s">
        <v>6</v>
      </c>
      <c r="V8110" t="s">
        <v>6</v>
      </c>
      <c r="W8110" t="s">
        <v>6</v>
      </c>
      <c r="X8110" t="s">
        <v>6</v>
      </c>
      <c r="Y8110" t="s">
        <v>6</v>
      </c>
      <c r="Z8110" t="s">
        <v>6</v>
      </c>
      <c r="AA8110" t="s">
        <v>15061</v>
      </c>
      <c r="AB8110" t="s">
        <v>6</v>
      </c>
      <c r="AC8110" t="s">
        <v>14653</v>
      </c>
    </row>
    <row r="8111" spans="1:29" x14ac:dyDescent="0.3">
      <c r="A8111" t="s">
        <v>340</v>
      </c>
      <c r="B8111" s="35">
        <v>636</v>
      </c>
      <c r="C8111" t="s">
        <v>193</v>
      </c>
      <c r="D8111" s="35">
        <v>1957</v>
      </c>
      <c r="E8111" t="s">
        <v>8564</v>
      </c>
      <c r="F8111" s="34" t="s">
        <v>6</v>
      </c>
      <c r="G8111" s="34" t="s">
        <v>6</v>
      </c>
      <c r="H8111" s="34" t="s">
        <v>6</v>
      </c>
      <c r="I8111" s="34" t="s">
        <v>6</v>
      </c>
      <c r="J8111" s="34" t="s">
        <v>6</v>
      </c>
      <c r="K8111" s="34" t="s">
        <v>6</v>
      </c>
      <c r="L8111" s="34" t="s">
        <v>6</v>
      </c>
      <c r="M8111" s="34" t="s">
        <v>6</v>
      </c>
      <c r="N8111" s="34" t="s">
        <v>6</v>
      </c>
      <c r="O8111" s="34" t="s">
        <v>6</v>
      </c>
      <c r="P8111" s="34">
        <v>1.1791989214597617E-12</v>
      </c>
      <c r="Q8111" t="s">
        <v>6</v>
      </c>
      <c r="R8111" t="s">
        <v>6</v>
      </c>
      <c r="S8111" t="s">
        <v>6</v>
      </c>
      <c r="T8111" t="s">
        <v>15060</v>
      </c>
      <c r="U8111" t="s">
        <v>6</v>
      </c>
      <c r="V8111" t="s">
        <v>6</v>
      </c>
      <c r="W8111" t="s">
        <v>6</v>
      </c>
      <c r="X8111" t="s">
        <v>6</v>
      </c>
      <c r="Y8111" t="s">
        <v>6</v>
      </c>
      <c r="Z8111" t="s">
        <v>6</v>
      </c>
      <c r="AA8111" t="s">
        <v>15061</v>
      </c>
      <c r="AB8111" t="s">
        <v>6</v>
      </c>
      <c r="AC8111" t="s">
        <v>14653</v>
      </c>
    </row>
    <row r="8112" spans="1:29" x14ac:dyDescent="0.3">
      <c r="A8112" t="s">
        <v>340</v>
      </c>
      <c r="B8112" s="35">
        <v>636</v>
      </c>
      <c r="C8112" t="s">
        <v>193</v>
      </c>
      <c r="D8112" s="35">
        <v>1958</v>
      </c>
      <c r="E8112" t="s">
        <v>8565</v>
      </c>
      <c r="F8112" s="34" t="s">
        <v>6</v>
      </c>
      <c r="G8112" s="34" t="s">
        <v>6</v>
      </c>
      <c r="H8112" s="34" t="s">
        <v>6</v>
      </c>
      <c r="I8112" s="34" t="s">
        <v>6</v>
      </c>
      <c r="J8112" s="34" t="s">
        <v>6</v>
      </c>
      <c r="K8112" s="34" t="s">
        <v>6</v>
      </c>
      <c r="L8112" s="34" t="s">
        <v>6</v>
      </c>
      <c r="M8112" s="34" t="s">
        <v>6</v>
      </c>
      <c r="N8112" s="34" t="s">
        <v>6</v>
      </c>
      <c r="O8112" s="34" t="s">
        <v>6</v>
      </c>
      <c r="P8112" s="34">
        <v>1.1593734194010492E-12</v>
      </c>
      <c r="Q8112" t="s">
        <v>6</v>
      </c>
      <c r="R8112" t="s">
        <v>6</v>
      </c>
      <c r="S8112" t="s">
        <v>6</v>
      </c>
      <c r="T8112" t="s">
        <v>15060</v>
      </c>
      <c r="U8112" t="s">
        <v>6</v>
      </c>
      <c r="V8112" t="s">
        <v>6</v>
      </c>
      <c r="W8112" t="s">
        <v>6</v>
      </c>
      <c r="X8112" t="s">
        <v>6</v>
      </c>
      <c r="Y8112" t="s">
        <v>6</v>
      </c>
      <c r="Z8112" t="s">
        <v>6</v>
      </c>
      <c r="AA8112" t="s">
        <v>15061</v>
      </c>
      <c r="AB8112" t="s">
        <v>6</v>
      </c>
      <c r="AC8112" t="s">
        <v>14653</v>
      </c>
    </row>
    <row r="8113" spans="1:29" x14ac:dyDescent="0.3">
      <c r="A8113" t="s">
        <v>340</v>
      </c>
      <c r="B8113" s="35">
        <v>636</v>
      </c>
      <c r="C8113" t="s">
        <v>193</v>
      </c>
      <c r="D8113" s="35">
        <v>1959</v>
      </c>
      <c r="E8113" t="s">
        <v>8566</v>
      </c>
      <c r="F8113" s="34" t="s">
        <v>6</v>
      </c>
      <c r="G8113" s="34" t="s">
        <v>6</v>
      </c>
      <c r="H8113" s="34" t="s">
        <v>6</v>
      </c>
      <c r="I8113" s="34" t="s">
        <v>6</v>
      </c>
      <c r="J8113" s="34" t="s">
        <v>6</v>
      </c>
      <c r="K8113" s="34" t="s">
        <v>6</v>
      </c>
      <c r="L8113" s="34" t="s">
        <v>6</v>
      </c>
      <c r="M8113" s="34" t="s">
        <v>6</v>
      </c>
      <c r="N8113" s="34" t="s">
        <v>6</v>
      </c>
      <c r="O8113" s="34" t="s">
        <v>6</v>
      </c>
      <c r="P8113" s="34">
        <v>1.1689561724608052E-12</v>
      </c>
      <c r="Q8113" t="s">
        <v>6</v>
      </c>
      <c r="R8113" t="s">
        <v>6</v>
      </c>
      <c r="S8113" t="s">
        <v>6</v>
      </c>
      <c r="T8113" t="s">
        <v>15060</v>
      </c>
      <c r="U8113" t="s">
        <v>6</v>
      </c>
      <c r="V8113" t="s">
        <v>6</v>
      </c>
      <c r="W8113" t="s">
        <v>6</v>
      </c>
      <c r="X8113" t="s">
        <v>6</v>
      </c>
      <c r="Y8113" t="s">
        <v>6</v>
      </c>
      <c r="Z8113" t="s">
        <v>6</v>
      </c>
      <c r="AA8113" t="s">
        <v>15061</v>
      </c>
      <c r="AB8113" t="s">
        <v>6</v>
      </c>
      <c r="AC8113" t="s">
        <v>14653</v>
      </c>
    </row>
    <row r="8114" spans="1:29" x14ac:dyDescent="0.3">
      <c r="A8114" t="s">
        <v>340</v>
      </c>
      <c r="B8114" s="35">
        <v>636</v>
      </c>
      <c r="C8114" t="s">
        <v>193</v>
      </c>
      <c r="D8114" s="35">
        <v>1960</v>
      </c>
      <c r="E8114" t="s">
        <v>8567</v>
      </c>
      <c r="F8114" s="34" t="s">
        <v>6</v>
      </c>
      <c r="G8114" s="34" t="s">
        <v>6</v>
      </c>
      <c r="H8114" s="34" t="s">
        <v>6</v>
      </c>
      <c r="I8114" s="34" t="s">
        <v>6</v>
      </c>
      <c r="J8114" s="34" t="s">
        <v>6</v>
      </c>
      <c r="K8114" s="34" t="s">
        <v>6</v>
      </c>
      <c r="L8114" s="34" t="s">
        <v>6</v>
      </c>
      <c r="M8114" s="34" t="s">
        <v>6</v>
      </c>
      <c r="N8114" s="34" t="s">
        <v>6</v>
      </c>
      <c r="O8114" s="34" t="s">
        <v>6</v>
      </c>
      <c r="P8114" s="34">
        <v>1.1887843527219469E-12</v>
      </c>
      <c r="Q8114" t="s">
        <v>6</v>
      </c>
      <c r="R8114" t="s">
        <v>6</v>
      </c>
      <c r="S8114" t="s">
        <v>6</v>
      </c>
      <c r="T8114" t="s">
        <v>15060</v>
      </c>
      <c r="U8114" t="s">
        <v>6</v>
      </c>
      <c r="V8114" t="s">
        <v>6</v>
      </c>
      <c r="W8114" t="s">
        <v>6</v>
      </c>
      <c r="X8114" t="s">
        <v>6</v>
      </c>
      <c r="Y8114" t="s">
        <v>6</v>
      </c>
      <c r="Z8114" t="s">
        <v>6</v>
      </c>
      <c r="AA8114" t="s">
        <v>15061</v>
      </c>
      <c r="AB8114" t="s">
        <v>6</v>
      </c>
      <c r="AC8114" t="s">
        <v>14653</v>
      </c>
    </row>
    <row r="8115" spans="1:29" x14ac:dyDescent="0.3">
      <c r="A8115" t="s">
        <v>340</v>
      </c>
      <c r="B8115" s="35">
        <v>636</v>
      </c>
      <c r="C8115" t="s">
        <v>193</v>
      </c>
      <c r="D8115" s="35">
        <v>1961</v>
      </c>
      <c r="E8115" t="s">
        <v>8568</v>
      </c>
      <c r="F8115" s="34" t="s">
        <v>6</v>
      </c>
      <c r="G8115" s="34" t="s">
        <v>6</v>
      </c>
      <c r="H8115" s="34" t="s">
        <v>6</v>
      </c>
      <c r="I8115" s="34" t="s">
        <v>6</v>
      </c>
      <c r="J8115" s="34" t="s">
        <v>6</v>
      </c>
      <c r="K8115" s="34" t="s">
        <v>6</v>
      </c>
      <c r="L8115" s="34" t="s">
        <v>6</v>
      </c>
      <c r="M8115" s="34" t="s">
        <v>6</v>
      </c>
      <c r="N8115" s="34" t="s">
        <v>6</v>
      </c>
      <c r="O8115" s="34" t="s">
        <v>6</v>
      </c>
      <c r="P8115" s="34">
        <v>1.1026056616386828E-12</v>
      </c>
      <c r="Q8115" t="s">
        <v>6</v>
      </c>
      <c r="R8115" t="s">
        <v>6</v>
      </c>
      <c r="S8115" t="s">
        <v>6</v>
      </c>
      <c r="T8115" t="s">
        <v>15060</v>
      </c>
      <c r="U8115" t="s">
        <v>6</v>
      </c>
      <c r="V8115" t="s">
        <v>6</v>
      </c>
      <c r="W8115" t="s">
        <v>6</v>
      </c>
      <c r="X8115" t="s">
        <v>6</v>
      </c>
      <c r="Y8115" t="s">
        <v>6</v>
      </c>
      <c r="Z8115" t="s">
        <v>6</v>
      </c>
      <c r="AA8115" t="s">
        <v>15061</v>
      </c>
      <c r="AB8115" t="s">
        <v>6</v>
      </c>
      <c r="AC8115" t="s">
        <v>14653</v>
      </c>
    </row>
    <row r="8116" spans="1:29" x14ac:dyDescent="0.3">
      <c r="A8116" t="s">
        <v>340</v>
      </c>
      <c r="B8116" s="35">
        <v>636</v>
      </c>
      <c r="C8116" t="s">
        <v>193</v>
      </c>
      <c r="D8116" s="35">
        <v>1962</v>
      </c>
      <c r="E8116" t="s">
        <v>8569</v>
      </c>
      <c r="F8116" s="34" t="s">
        <v>6</v>
      </c>
      <c r="G8116" s="34" t="s">
        <v>6</v>
      </c>
      <c r="H8116" s="34" t="s">
        <v>6</v>
      </c>
      <c r="I8116" s="34" t="s">
        <v>6</v>
      </c>
      <c r="J8116" s="34" t="s">
        <v>6</v>
      </c>
      <c r="K8116" s="34" t="s">
        <v>6</v>
      </c>
      <c r="L8116" s="34" t="s">
        <v>6</v>
      </c>
      <c r="M8116" s="34" t="s">
        <v>6</v>
      </c>
      <c r="N8116" s="34" t="s">
        <v>6</v>
      </c>
      <c r="O8116" s="34" t="s">
        <v>6</v>
      </c>
      <c r="P8116" s="34">
        <v>1.6088986948149561E-12</v>
      </c>
      <c r="Q8116" t="s">
        <v>6</v>
      </c>
      <c r="R8116" t="s">
        <v>6</v>
      </c>
      <c r="S8116" t="s">
        <v>6</v>
      </c>
      <c r="T8116" t="s">
        <v>15060</v>
      </c>
      <c r="U8116" t="s">
        <v>6</v>
      </c>
      <c r="V8116" t="s">
        <v>6</v>
      </c>
      <c r="W8116" t="s">
        <v>6</v>
      </c>
      <c r="X8116" t="s">
        <v>6</v>
      </c>
      <c r="Y8116" t="s">
        <v>6</v>
      </c>
      <c r="Z8116" t="s">
        <v>6</v>
      </c>
      <c r="AA8116" t="s">
        <v>15061</v>
      </c>
      <c r="AB8116" t="s">
        <v>6</v>
      </c>
      <c r="AC8116" t="s">
        <v>14653</v>
      </c>
    </row>
    <row r="8117" spans="1:29" x14ac:dyDescent="0.3">
      <c r="A8117" t="s">
        <v>340</v>
      </c>
      <c r="B8117" s="35">
        <v>636</v>
      </c>
      <c r="C8117" t="s">
        <v>193</v>
      </c>
      <c r="D8117" s="35">
        <v>1963</v>
      </c>
      <c r="E8117" t="s">
        <v>8570</v>
      </c>
      <c r="F8117" s="34" t="s">
        <v>6</v>
      </c>
      <c r="G8117" s="34" t="s">
        <v>6</v>
      </c>
      <c r="H8117" s="34" t="s">
        <v>6</v>
      </c>
      <c r="I8117" s="34">
        <v>0.65145897418490128</v>
      </c>
      <c r="J8117" s="34" t="s">
        <v>6</v>
      </c>
      <c r="K8117" s="34" t="s">
        <v>6</v>
      </c>
      <c r="L8117" s="34" t="s">
        <v>6</v>
      </c>
      <c r="M8117" s="34" t="s">
        <v>6</v>
      </c>
      <c r="N8117" s="34" t="s">
        <v>6</v>
      </c>
      <c r="O8117" s="34" t="s">
        <v>6</v>
      </c>
      <c r="P8117" s="34">
        <v>3.3588164737164859E-12</v>
      </c>
      <c r="Q8117" t="s">
        <v>6</v>
      </c>
      <c r="R8117" t="s">
        <v>6</v>
      </c>
      <c r="S8117" t="s">
        <v>6</v>
      </c>
      <c r="T8117" t="s">
        <v>15060</v>
      </c>
      <c r="U8117" t="s">
        <v>6</v>
      </c>
      <c r="V8117" t="s">
        <v>6</v>
      </c>
      <c r="W8117" t="s">
        <v>6</v>
      </c>
      <c r="X8117" t="s">
        <v>6</v>
      </c>
      <c r="Y8117" t="s">
        <v>6</v>
      </c>
      <c r="Z8117" t="s">
        <v>6</v>
      </c>
      <c r="AA8117" t="s">
        <v>15061</v>
      </c>
      <c r="AB8117" t="s">
        <v>6</v>
      </c>
      <c r="AC8117" t="s">
        <v>14653</v>
      </c>
    </row>
    <row r="8118" spans="1:29" x14ac:dyDescent="0.3">
      <c r="A8118" t="s">
        <v>340</v>
      </c>
      <c r="B8118" s="35">
        <v>636</v>
      </c>
      <c r="C8118" t="s">
        <v>193</v>
      </c>
      <c r="D8118" s="35">
        <v>1964</v>
      </c>
      <c r="E8118" t="s">
        <v>8571</v>
      </c>
      <c r="F8118" s="34" t="s">
        <v>6</v>
      </c>
      <c r="G8118" s="34" t="s">
        <v>6</v>
      </c>
      <c r="H8118" s="34" t="s">
        <v>6</v>
      </c>
      <c r="I8118" s="34">
        <v>0.93825793922938117</v>
      </c>
      <c r="J8118" s="34" t="s">
        <v>6</v>
      </c>
      <c r="K8118" s="34" t="s">
        <v>6</v>
      </c>
      <c r="L8118" s="34" t="s">
        <v>6</v>
      </c>
      <c r="M8118" s="34" t="s">
        <v>6</v>
      </c>
      <c r="N8118" s="34" t="s">
        <v>6</v>
      </c>
      <c r="O8118" s="34" t="s">
        <v>6</v>
      </c>
      <c r="P8118" s="34">
        <v>3.4026029119201562E-12</v>
      </c>
      <c r="Q8118" t="s">
        <v>6</v>
      </c>
      <c r="R8118" t="s">
        <v>6</v>
      </c>
      <c r="S8118" t="s">
        <v>6</v>
      </c>
      <c r="T8118" t="s">
        <v>15060</v>
      </c>
      <c r="U8118" t="s">
        <v>6</v>
      </c>
      <c r="V8118" t="s">
        <v>6</v>
      </c>
      <c r="W8118" t="s">
        <v>6</v>
      </c>
      <c r="X8118" t="s">
        <v>6</v>
      </c>
      <c r="Y8118" t="s">
        <v>6</v>
      </c>
      <c r="Z8118" t="s">
        <v>6</v>
      </c>
      <c r="AA8118" t="s">
        <v>15061</v>
      </c>
      <c r="AB8118" t="s">
        <v>6</v>
      </c>
      <c r="AC8118" t="s">
        <v>14653</v>
      </c>
    </row>
    <row r="8119" spans="1:29" x14ac:dyDescent="0.3">
      <c r="A8119" t="s">
        <v>340</v>
      </c>
      <c r="B8119" s="35">
        <v>636</v>
      </c>
      <c r="C8119" t="s">
        <v>193</v>
      </c>
      <c r="D8119" s="35">
        <v>1965</v>
      </c>
      <c r="E8119" t="s">
        <v>8572</v>
      </c>
      <c r="F8119" s="34" t="s">
        <v>6</v>
      </c>
      <c r="G8119" s="34" t="s">
        <v>6</v>
      </c>
      <c r="H8119" s="34" t="s">
        <v>6</v>
      </c>
      <c r="I8119" s="34">
        <v>0.74017283904183628</v>
      </c>
      <c r="J8119" s="34" t="s">
        <v>6</v>
      </c>
      <c r="K8119" s="34" t="s">
        <v>6</v>
      </c>
      <c r="L8119" s="34" t="s">
        <v>6</v>
      </c>
      <c r="M8119" s="34" t="s">
        <v>6</v>
      </c>
      <c r="N8119" s="34" t="s">
        <v>6</v>
      </c>
      <c r="O8119" s="34" t="s">
        <v>6</v>
      </c>
      <c r="P8119" s="34">
        <v>4.7009117739177798E-12</v>
      </c>
      <c r="Q8119" t="s">
        <v>6</v>
      </c>
      <c r="R8119" t="s">
        <v>6</v>
      </c>
      <c r="S8119" t="s">
        <v>6</v>
      </c>
      <c r="T8119" t="s">
        <v>15060</v>
      </c>
      <c r="U8119" t="s">
        <v>6</v>
      </c>
      <c r="V8119" t="s">
        <v>6</v>
      </c>
      <c r="W8119" t="s">
        <v>6</v>
      </c>
      <c r="X8119" t="s">
        <v>6</v>
      </c>
      <c r="Y8119" t="s">
        <v>6</v>
      </c>
      <c r="Z8119" t="s">
        <v>6</v>
      </c>
      <c r="AA8119" t="s">
        <v>15061</v>
      </c>
      <c r="AB8119" t="s">
        <v>6</v>
      </c>
      <c r="AC8119" t="s">
        <v>14653</v>
      </c>
    </row>
    <row r="8120" spans="1:29" x14ac:dyDescent="0.3">
      <c r="A8120" t="s">
        <v>340</v>
      </c>
      <c r="B8120" s="35">
        <v>636</v>
      </c>
      <c r="C8120" t="s">
        <v>193</v>
      </c>
      <c r="D8120" s="35">
        <v>1966</v>
      </c>
      <c r="E8120" t="s">
        <v>8573</v>
      </c>
      <c r="F8120" s="34" t="s">
        <v>6</v>
      </c>
      <c r="G8120" s="34" t="s">
        <v>6</v>
      </c>
      <c r="H8120" s="34" t="s">
        <v>6</v>
      </c>
      <c r="I8120" s="34">
        <v>0.71933510295540193</v>
      </c>
      <c r="J8120" s="34" t="s">
        <v>6</v>
      </c>
      <c r="K8120" s="34" t="s">
        <v>6</v>
      </c>
      <c r="L8120" s="34" t="s">
        <v>6</v>
      </c>
      <c r="M8120" s="34" t="s">
        <v>6</v>
      </c>
      <c r="N8120" s="34" t="s">
        <v>6</v>
      </c>
      <c r="O8120" s="34" t="s">
        <v>6</v>
      </c>
      <c r="P8120" s="34">
        <v>6.13362708557115E-12</v>
      </c>
      <c r="Q8120" t="s">
        <v>6</v>
      </c>
      <c r="R8120" t="s">
        <v>6</v>
      </c>
      <c r="S8120" t="s">
        <v>6</v>
      </c>
      <c r="T8120" t="s">
        <v>15060</v>
      </c>
      <c r="U8120" t="s">
        <v>6</v>
      </c>
      <c r="V8120" t="s">
        <v>6</v>
      </c>
      <c r="W8120" t="s">
        <v>6</v>
      </c>
      <c r="X8120" t="s">
        <v>6</v>
      </c>
      <c r="Y8120" t="s">
        <v>6</v>
      </c>
      <c r="Z8120" t="s">
        <v>6</v>
      </c>
      <c r="AA8120" t="s">
        <v>15061</v>
      </c>
      <c r="AB8120" t="s">
        <v>6</v>
      </c>
      <c r="AC8120" t="s">
        <v>14653</v>
      </c>
    </row>
    <row r="8121" spans="1:29" x14ac:dyDescent="0.3">
      <c r="A8121" t="s">
        <v>340</v>
      </c>
      <c r="B8121" s="35">
        <v>636</v>
      </c>
      <c r="C8121" t="s">
        <v>193</v>
      </c>
      <c r="D8121" s="35">
        <v>1967</v>
      </c>
      <c r="E8121" t="s">
        <v>8574</v>
      </c>
      <c r="F8121" s="34" t="s">
        <v>6</v>
      </c>
      <c r="G8121" s="34" t="s">
        <v>6</v>
      </c>
      <c r="H8121" s="34" t="s">
        <v>6</v>
      </c>
      <c r="I8121" s="34">
        <v>0.74228780955741314</v>
      </c>
      <c r="J8121" s="34" t="s">
        <v>6</v>
      </c>
      <c r="K8121" s="34" t="s">
        <v>6</v>
      </c>
      <c r="L8121" s="34" t="s">
        <v>6</v>
      </c>
      <c r="M8121" s="34" t="s">
        <v>6</v>
      </c>
      <c r="N8121" s="34" t="s">
        <v>6</v>
      </c>
      <c r="O8121" s="34" t="s">
        <v>6</v>
      </c>
      <c r="P8121" s="34">
        <v>8.5535116006955297E-12</v>
      </c>
      <c r="Q8121" t="s">
        <v>6</v>
      </c>
      <c r="R8121" t="s">
        <v>6</v>
      </c>
      <c r="S8121" t="s">
        <v>6</v>
      </c>
      <c r="T8121" t="s">
        <v>15060</v>
      </c>
      <c r="U8121" t="s">
        <v>6</v>
      </c>
      <c r="V8121" t="s">
        <v>6</v>
      </c>
      <c r="W8121" t="s">
        <v>6</v>
      </c>
      <c r="X8121" t="s">
        <v>6</v>
      </c>
      <c r="Y8121" t="s">
        <v>6</v>
      </c>
      <c r="Z8121" t="s">
        <v>6</v>
      </c>
      <c r="AA8121" t="s">
        <v>15061</v>
      </c>
      <c r="AB8121" t="s">
        <v>6</v>
      </c>
      <c r="AC8121" t="s">
        <v>14653</v>
      </c>
    </row>
    <row r="8122" spans="1:29" x14ac:dyDescent="0.3">
      <c r="A8122" t="s">
        <v>340</v>
      </c>
      <c r="B8122" s="35">
        <v>636</v>
      </c>
      <c r="C8122" t="s">
        <v>193</v>
      </c>
      <c r="D8122" s="35">
        <v>1968</v>
      </c>
      <c r="E8122" t="s">
        <v>8575</v>
      </c>
      <c r="F8122" s="34" t="s">
        <v>6</v>
      </c>
      <c r="G8122" s="34" t="s">
        <v>6</v>
      </c>
      <c r="H8122" s="34" t="s">
        <v>6</v>
      </c>
      <c r="I8122" s="34">
        <v>0.52988374845702368</v>
      </c>
      <c r="J8122" s="34" t="s">
        <v>6</v>
      </c>
      <c r="K8122" s="34" t="s">
        <v>6</v>
      </c>
      <c r="L8122" s="34" t="s">
        <v>6</v>
      </c>
      <c r="M8122" s="34" t="s">
        <v>6</v>
      </c>
      <c r="N8122" s="34" t="s">
        <v>6</v>
      </c>
      <c r="O8122" s="34" t="s">
        <v>6</v>
      </c>
      <c r="P8122" s="34">
        <v>1.36745889382402E-11</v>
      </c>
      <c r="Q8122" t="s">
        <v>6</v>
      </c>
      <c r="R8122" t="s">
        <v>6</v>
      </c>
      <c r="S8122" t="s">
        <v>6</v>
      </c>
      <c r="T8122" t="s">
        <v>15060</v>
      </c>
      <c r="U8122" t="s">
        <v>6</v>
      </c>
      <c r="V8122" t="s">
        <v>6</v>
      </c>
      <c r="W8122" t="s">
        <v>6</v>
      </c>
      <c r="X8122" t="s">
        <v>6</v>
      </c>
      <c r="Y8122" t="s">
        <v>6</v>
      </c>
      <c r="Z8122" t="s">
        <v>6</v>
      </c>
      <c r="AA8122" t="s">
        <v>15061</v>
      </c>
      <c r="AB8122" t="s">
        <v>6</v>
      </c>
      <c r="AC8122" t="s">
        <v>14653</v>
      </c>
    </row>
    <row r="8123" spans="1:29" x14ac:dyDescent="0.3">
      <c r="A8123" t="s">
        <v>340</v>
      </c>
      <c r="B8123" s="35">
        <v>636</v>
      </c>
      <c r="C8123" t="s">
        <v>193</v>
      </c>
      <c r="D8123" s="35">
        <v>1969</v>
      </c>
      <c r="E8123" t="s">
        <v>8576</v>
      </c>
      <c r="F8123" s="34" t="s">
        <v>6</v>
      </c>
      <c r="G8123" s="34" t="s">
        <v>6</v>
      </c>
      <c r="H8123" s="34" t="s">
        <v>6</v>
      </c>
      <c r="I8123" s="34">
        <v>0.6026356303086059</v>
      </c>
      <c r="J8123" s="34" t="s">
        <v>6</v>
      </c>
      <c r="K8123" s="34" t="s">
        <v>6</v>
      </c>
      <c r="L8123" s="34" t="s">
        <v>6</v>
      </c>
      <c r="M8123" s="34" t="s">
        <v>6</v>
      </c>
      <c r="N8123" s="34" t="s">
        <v>6</v>
      </c>
      <c r="O8123" s="34" t="s">
        <v>6</v>
      </c>
      <c r="P8123" s="34">
        <v>1.5842783709489201E-11</v>
      </c>
      <c r="Q8123" t="s">
        <v>6</v>
      </c>
      <c r="R8123" t="s">
        <v>6</v>
      </c>
      <c r="S8123" t="s">
        <v>6</v>
      </c>
      <c r="T8123" t="s">
        <v>15060</v>
      </c>
      <c r="U8123" t="s">
        <v>6</v>
      </c>
      <c r="V8123" t="s">
        <v>6</v>
      </c>
      <c r="W8123" t="s">
        <v>6</v>
      </c>
      <c r="X8123" t="s">
        <v>6</v>
      </c>
      <c r="Y8123" t="s">
        <v>6</v>
      </c>
      <c r="Z8123" t="s">
        <v>6</v>
      </c>
      <c r="AA8123" t="s">
        <v>15061</v>
      </c>
      <c r="AB8123" t="s">
        <v>6</v>
      </c>
      <c r="AC8123" t="s">
        <v>14653</v>
      </c>
    </row>
    <row r="8124" spans="1:29" x14ac:dyDescent="0.3">
      <c r="A8124" t="s">
        <v>340</v>
      </c>
      <c r="B8124" s="35">
        <v>636</v>
      </c>
      <c r="C8124" t="s">
        <v>193</v>
      </c>
      <c r="D8124" s="35">
        <v>1970</v>
      </c>
      <c r="E8124" t="s">
        <v>8577</v>
      </c>
      <c r="F8124" s="34" t="s">
        <v>6</v>
      </c>
      <c r="G8124" s="34" t="s">
        <v>6</v>
      </c>
      <c r="H8124" s="34" t="s">
        <v>6</v>
      </c>
      <c r="I8124" s="34">
        <v>0.78720116633727</v>
      </c>
      <c r="J8124" s="34" t="s">
        <v>6</v>
      </c>
      <c r="K8124" s="34" t="s">
        <v>6</v>
      </c>
      <c r="L8124" s="34" t="s">
        <v>6</v>
      </c>
      <c r="M8124" s="34" t="s">
        <v>6</v>
      </c>
      <c r="N8124" s="34">
        <v>26.8185</v>
      </c>
      <c r="O8124" s="34" t="s">
        <v>6</v>
      </c>
      <c r="P8124" s="34">
        <v>1.8751137622950401E-11</v>
      </c>
      <c r="Q8124" t="s">
        <v>6</v>
      </c>
      <c r="R8124" t="s">
        <v>6</v>
      </c>
      <c r="S8124" t="s">
        <v>6</v>
      </c>
      <c r="T8124" t="s">
        <v>15060</v>
      </c>
      <c r="U8124" t="s">
        <v>6</v>
      </c>
      <c r="V8124" t="s">
        <v>6</v>
      </c>
      <c r="W8124" t="s">
        <v>6</v>
      </c>
      <c r="X8124" t="s">
        <v>6</v>
      </c>
      <c r="Y8124" t="s">
        <v>6</v>
      </c>
      <c r="Z8124" t="s">
        <v>6</v>
      </c>
      <c r="AA8124" t="s">
        <v>15061</v>
      </c>
      <c r="AB8124" t="s">
        <v>6</v>
      </c>
      <c r="AC8124" t="s">
        <v>14653</v>
      </c>
    </row>
    <row r="8125" spans="1:29" x14ac:dyDescent="0.3">
      <c r="A8125" t="s">
        <v>340</v>
      </c>
      <c r="B8125" s="35">
        <v>636</v>
      </c>
      <c r="C8125" t="s">
        <v>193</v>
      </c>
      <c r="D8125" s="35">
        <v>1971</v>
      </c>
      <c r="E8125" t="s">
        <v>8578</v>
      </c>
      <c r="F8125" s="34" t="s">
        <v>6</v>
      </c>
      <c r="G8125" s="34" t="s">
        <v>6</v>
      </c>
      <c r="H8125" s="34" t="s">
        <v>6</v>
      </c>
      <c r="I8125" s="34">
        <v>0.92086764338216354</v>
      </c>
      <c r="J8125" s="34" t="s">
        <v>6</v>
      </c>
      <c r="K8125" s="34" t="s">
        <v>6</v>
      </c>
      <c r="L8125" s="34" t="s">
        <v>6</v>
      </c>
      <c r="M8125" s="34" t="s">
        <v>6</v>
      </c>
      <c r="N8125" s="34">
        <v>22.8385</v>
      </c>
      <c r="O8125" s="34" t="s">
        <v>6</v>
      </c>
      <c r="P8125" s="34">
        <v>2.1025532049869501E-11</v>
      </c>
      <c r="Q8125" t="s">
        <v>6</v>
      </c>
      <c r="R8125" t="s">
        <v>6</v>
      </c>
      <c r="S8125" t="s">
        <v>6</v>
      </c>
      <c r="T8125" t="s">
        <v>15060</v>
      </c>
      <c r="U8125" t="s">
        <v>6</v>
      </c>
      <c r="V8125" t="s">
        <v>6</v>
      </c>
      <c r="W8125" t="s">
        <v>6</v>
      </c>
      <c r="X8125" t="s">
        <v>6</v>
      </c>
      <c r="Y8125" t="s">
        <v>6</v>
      </c>
      <c r="Z8125" t="s">
        <v>6</v>
      </c>
      <c r="AA8125" t="s">
        <v>15061</v>
      </c>
      <c r="AB8125" t="s">
        <v>6</v>
      </c>
      <c r="AC8125" t="s">
        <v>14653</v>
      </c>
    </row>
    <row r="8126" spans="1:29" x14ac:dyDescent="0.3">
      <c r="A8126" t="s">
        <v>340</v>
      </c>
      <c r="B8126" s="35">
        <v>636</v>
      </c>
      <c r="C8126" t="s">
        <v>193</v>
      </c>
      <c r="D8126" s="35">
        <v>1972</v>
      </c>
      <c r="E8126" t="s">
        <v>8579</v>
      </c>
      <c r="F8126" s="34" t="s">
        <v>6</v>
      </c>
      <c r="G8126" s="34" t="s">
        <v>6</v>
      </c>
      <c r="H8126" s="34" t="s">
        <v>6</v>
      </c>
      <c r="I8126" s="34">
        <v>1.2621816610814709</v>
      </c>
      <c r="J8126" s="34" t="s">
        <v>6</v>
      </c>
      <c r="K8126" s="34" t="s">
        <v>6</v>
      </c>
      <c r="L8126" s="34" t="s">
        <v>6</v>
      </c>
      <c r="M8126" s="34" t="s">
        <v>6</v>
      </c>
      <c r="N8126" s="34">
        <v>27.6462</v>
      </c>
      <c r="O8126" s="34" t="s">
        <v>6</v>
      </c>
      <c r="P8126" s="34">
        <v>2.4383939435961299E-11</v>
      </c>
      <c r="Q8126" t="s">
        <v>6</v>
      </c>
      <c r="R8126" t="s">
        <v>6</v>
      </c>
      <c r="S8126" t="s">
        <v>6</v>
      </c>
      <c r="T8126" t="s">
        <v>15060</v>
      </c>
      <c r="U8126" t="s">
        <v>6</v>
      </c>
      <c r="V8126" t="s">
        <v>6</v>
      </c>
      <c r="W8126" t="s">
        <v>6</v>
      </c>
      <c r="X8126" t="s">
        <v>6</v>
      </c>
      <c r="Y8126" t="s">
        <v>6</v>
      </c>
      <c r="Z8126" t="s">
        <v>6</v>
      </c>
      <c r="AA8126" t="s">
        <v>15061</v>
      </c>
      <c r="AB8126" t="s">
        <v>6</v>
      </c>
      <c r="AC8126" t="s">
        <v>14653</v>
      </c>
    </row>
    <row r="8127" spans="1:29" x14ac:dyDescent="0.3">
      <c r="A8127" t="s">
        <v>340</v>
      </c>
      <c r="B8127" s="35">
        <v>636</v>
      </c>
      <c r="C8127" t="s">
        <v>193</v>
      </c>
      <c r="D8127" s="35">
        <v>1973</v>
      </c>
      <c r="E8127" t="s">
        <v>8580</v>
      </c>
      <c r="F8127" s="34" t="s">
        <v>6</v>
      </c>
      <c r="G8127" s="34" t="s">
        <v>6</v>
      </c>
      <c r="H8127" s="34" t="s">
        <v>6</v>
      </c>
      <c r="I8127" s="34">
        <v>1.5185594260648365</v>
      </c>
      <c r="J8127" s="34" t="s">
        <v>6</v>
      </c>
      <c r="K8127" s="34" t="s">
        <v>6</v>
      </c>
      <c r="L8127" s="34" t="s">
        <v>6</v>
      </c>
      <c r="M8127" s="34" t="s">
        <v>6</v>
      </c>
      <c r="N8127" s="34">
        <v>31.334499999999998</v>
      </c>
      <c r="O8127" s="34" t="s">
        <v>6</v>
      </c>
      <c r="P8127" s="34">
        <v>3.0501323880286299E-11</v>
      </c>
      <c r="Q8127" t="s">
        <v>6</v>
      </c>
      <c r="R8127" t="s">
        <v>6</v>
      </c>
      <c r="S8127" t="s">
        <v>6</v>
      </c>
      <c r="T8127" t="s">
        <v>15060</v>
      </c>
      <c r="U8127" t="s">
        <v>6</v>
      </c>
      <c r="V8127" t="s">
        <v>6</v>
      </c>
      <c r="W8127" t="s">
        <v>6</v>
      </c>
      <c r="X8127" t="s">
        <v>6</v>
      </c>
      <c r="Y8127" t="s">
        <v>6</v>
      </c>
      <c r="Z8127" t="s">
        <v>6</v>
      </c>
      <c r="AA8127" t="s">
        <v>15061</v>
      </c>
      <c r="AB8127" t="s">
        <v>6</v>
      </c>
      <c r="AC8127" t="s">
        <v>14653</v>
      </c>
    </row>
    <row r="8128" spans="1:29" x14ac:dyDescent="0.3">
      <c r="A8128" t="s">
        <v>340</v>
      </c>
      <c r="B8128" s="35">
        <v>636</v>
      </c>
      <c r="C8128" t="s">
        <v>193</v>
      </c>
      <c r="D8128" s="35">
        <v>1974</v>
      </c>
      <c r="E8128" t="s">
        <v>8581</v>
      </c>
      <c r="F8128" s="34" t="s">
        <v>6</v>
      </c>
      <c r="G8128" s="34" t="s">
        <v>6</v>
      </c>
      <c r="H8128" s="34" t="s">
        <v>6</v>
      </c>
      <c r="I8128" s="34">
        <v>1.9717837216003991</v>
      </c>
      <c r="J8128" s="34" t="s">
        <v>6</v>
      </c>
      <c r="K8128" s="34" t="s">
        <v>6</v>
      </c>
      <c r="L8128" s="34" t="s">
        <v>6</v>
      </c>
      <c r="M8128" s="34" t="s">
        <v>6</v>
      </c>
      <c r="N8128" s="34">
        <v>37.319600000000001</v>
      </c>
      <c r="O8128" s="34" t="s">
        <v>6</v>
      </c>
      <c r="P8128" s="34">
        <v>4.00800542371611E-11</v>
      </c>
      <c r="Q8128" t="s">
        <v>6</v>
      </c>
      <c r="R8128" t="s">
        <v>6</v>
      </c>
      <c r="S8128" t="s">
        <v>6</v>
      </c>
      <c r="T8128" t="s">
        <v>15060</v>
      </c>
      <c r="U8128" t="s">
        <v>6</v>
      </c>
      <c r="V8128" t="s">
        <v>6</v>
      </c>
      <c r="W8128" t="s">
        <v>6</v>
      </c>
      <c r="X8128" t="s">
        <v>6</v>
      </c>
      <c r="Y8128" t="s">
        <v>6</v>
      </c>
      <c r="Z8128" t="s">
        <v>6</v>
      </c>
      <c r="AA8128" t="s">
        <v>15061</v>
      </c>
      <c r="AB8128" t="s">
        <v>6</v>
      </c>
      <c r="AC8128" t="s">
        <v>14653</v>
      </c>
    </row>
    <row r="8129" spans="1:29" x14ac:dyDescent="0.3">
      <c r="A8129" t="s">
        <v>340</v>
      </c>
      <c r="B8129" s="35">
        <v>636</v>
      </c>
      <c r="C8129" t="s">
        <v>193</v>
      </c>
      <c r="D8129" s="35">
        <v>1975</v>
      </c>
      <c r="E8129" t="s">
        <v>8582</v>
      </c>
      <c r="F8129" s="34" t="s">
        <v>6</v>
      </c>
      <c r="G8129" s="34" t="s">
        <v>6</v>
      </c>
      <c r="H8129" s="34" t="s">
        <v>6</v>
      </c>
      <c r="I8129" s="34">
        <v>2.0679573770788493</v>
      </c>
      <c r="J8129" s="34" t="s">
        <v>6</v>
      </c>
      <c r="K8129" s="34" t="s">
        <v>6</v>
      </c>
      <c r="L8129" s="34" t="s">
        <v>6</v>
      </c>
      <c r="M8129" s="34" t="s">
        <v>6</v>
      </c>
      <c r="N8129" s="34">
        <v>39.875999999999998</v>
      </c>
      <c r="O8129" s="34" t="s">
        <v>6</v>
      </c>
      <c r="P8129" s="34">
        <v>4.9095196445200002E-11</v>
      </c>
      <c r="Q8129" t="s">
        <v>6</v>
      </c>
      <c r="R8129" t="s">
        <v>6</v>
      </c>
      <c r="S8129" t="s">
        <v>6</v>
      </c>
      <c r="T8129" t="s">
        <v>15060</v>
      </c>
      <c r="U8129" t="s">
        <v>6</v>
      </c>
      <c r="V8129" t="s">
        <v>6</v>
      </c>
      <c r="W8129" t="s">
        <v>6</v>
      </c>
      <c r="X8129" t="s">
        <v>6</v>
      </c>
      <c r="Y8129" t="s">
        <v>6</v>
      </c>
      <c r="Z8129" t="s">
        <v>6</v>
      </c>
      <c r="AA8129" t="s">
        <v>15061</v>
      </c>
      <c r="AB8129" t="s">
        <v>6</v>
      </c>
      <c r="AC8129" t="s">
        <v>14653</v>
      </c>
    </row>
    <row r="8130" spans="1:29" x14ac:dyDescent="0.3">
      <c r="A8130" t="s">
        <v>340</v>
      </c>
      <c r="B8130" s="35">
        <v>636</v>
      </c>
      <c r="C8130" t="s">
        <v>193</v>
      </c>
      <c r="D8130" s="35">
        <v>1976</v>
      </c>
      <c r="E8130" t="s">
        <v>8583</v>
      </c>
      <c r="F8130" s="34" t="s">
        <v>6</v>
      </c>
      <c r="G8130" s="34" t="s">
        <v>6</v>
      </c>
      <c r="H8130" s="34" t="s">
        <v>6</v>
      </c>
      <c r="I8130" s="34">
        <v>1.3958454008007679</v>
      </c>
      <c r="J8130" s="34" t="s">
        <v>6</v>
      </c>
      <c r="K8130" s="34" t="s">
        <v>6</v>
      </c>
      <c r="L8130" s="34" t="s">
        <v>6</v>
      </c>
      <c r="M8130" s="34" t="s">
        <v>6</v>
      </c>
      <c r="N8130" s="34">
        <v>47.822200000000002</v>
      </c>
      <c r="O8130" s="34" t="s">
        <v>6</v>
      </c>
      <c r="P8130" s="34">
        <v>8.4060771839066801E-11</v>
      </c>
      <c r="Q8130" t="s">
        <v>6</v>
      </c>
      <c r="R8130" t="s">
        <v>6</v>
      </c>
      <c r="S8130" t="s">
        <v>6</v>
      </c>
      <c r="T8130" t="s">
        <v>15060</v>
      </c>
      <c r="U8130" t="s">
        <v>6</v>
      </c>
      <c r="V8130" t="s">
        <v>6</v>
      </c>
      <c r="W8130" t="s">
        <v>6</v>
      </c>
      <c r="X8130" t="s">
        <v>6</v>
      </c>
      <c r="Y8130" t="s">
        <v>6</v>
      </c>
      <c r="Z8130" t="s">
        <v>6</v>
      </c>
      <c r="AA8130" t="s">
        <v>15061</v>
      </c>
      <c r="AB8130" t="s">
        <v>6</v>
      </c>
      <c r="AC8130" t="s">
        <v>14653</v>
      </c>
    </row>
    <row r="8131" spans="1:29" x14ac:dyDescent="0.3">
      <c r="A8131" t="s">
        <v>340</v>
      </c>
      <c r="B8131" s="35">
        <v>636</v>
      </c>
      <c r="C8131" t="s">
        <v>193</v>
      </c>
      <c r="D8131" s="35">
        <v>1977</v>
      </c>
      <c r="E8131" t="s">
        <v>8584</v>
      </c>
      <c r="F8131" s="34" t="s">
        <v>6</v>
      </c>
      <c r="G8131" s="34" t="s">
        <v>6</v>
      </c>
      <c r="H8131" s="34" t="s">
        <v>6</v>
      </c>
      <c r="I8131" s="34">
        <v>1.1904381635006267</v>
      </c>
      <c r="J8131" s="34" t="s">
        <v>6</v>
      </c>
      <c r="K8131" s="34" t="s">
        <v>6</v>
      </c>
      <c r="L8131" s="34" t="s">
        <v>6</v>
      </c>
      <c r="M8131" s="34" t="s">
        <v>6</v>
      </c>
      <c r="N8131" s="34">
        <v>38.887300000000003</v>
      </c>
      <c r="O8131" s="34" t="s">
        <v>6</v>
      </c>
      <c r="P8131" s="34">
        <v>1.4315156621774E-10</v>
      </c>
      <c r="Q8131" t="s">
        <v>6</v>
      </c>
      <c r="R8131" t="s">
        <v>6</v>
      </c>
      <c r="S8131" t="s">
        <v>6</v>
      </c>
      <c r="T8131" t="s">
        <v>15060</v>
      </c>
      <c r="U8131" t="s">
        <v>6</v>
      </c>
      <c r="V8131" t="s">
        <v>6</v>
      </c>
      <c r="W8131" t="s">
        <v>6</v>
      </c>
      <c r="X8131" t="s">
        <v>6</v>
      </c>
      <c r="Y8131" t="s">
        <v>6</v>
      </c>
      <c r="Z8131" t="s">
        <v>6</v>
      </c>
      <c r="AA8131" t="s">
        <v>15061</v>
      </c>
      <c r="AB8131" t="s">
        <v>6</v>
      </c>
      <c r="AC8131" t="s">
        <v>14653</v>
      </c>
    </row>
    <row r="8132" spans="1:29" x14ac:dyDescent="0.3">
      <c r="A8132" t="s">
        <v>340</v>
      </c>
      <c r="B8132" s="35">
        <v>636</v>
      </c>
      <c r="C8132" t="s">
        <v>193</v>
      </c>
      <c r="D8132" s="35">
        <v>1978</v>
      </c>
      <c r="E8132" t="s">
        <v>8585</v>
      </c>
      <c r="F8132" s="34" t="s">
        <v>6</v>
      </c>
      <c r="G8132" s="34" t="s">
        <v>6</v>
      </c>
      <c r="H8132" s="34" t="s">
        <v>6</v>
      </c>
      <c r="I8132" s="34">
        <v>1.0442326899131384</v>
      </c>
      <c r="J8132" s="34" t="s">
        <v>6</v>
      </c>
      <c r="K8132" s="34" t="s">
        <v>6</v>
      </c>
      <c r="L8132" s="34" t="s">
        <v>6</v>
      </c>
      <c r="M8132" s="34" t="s">
        <v>6</v>
      </c>
      <c r="N8132" s="34">
        <v>36.354700000000001</v>
      </c>
      <c r="O8132" s="34" t="s">
        <v>6</v>
      </c>
      <c r="P8132" s="34">
        <v>2.0563485203790801E-10</v>
      </c>
      <c r="Q8132" t="s">
        <v>6</v>
      </c>
      <c r="R8132" t="s">
        <v>6</v>
      </c>
      <c r="S8132" t="s">
        <v>6</v>
      </c>
      <c r="T8132" t="s">
        <v>15060</v>
      </c>
      <c r="U8132" t="s">
        <v>6</v>
      </c>
      <c r="V8132" t="s">
        <v>6</v>
      </c>
      <c r="W8132" t="s">
        <v>6</v>
      </c>
      <c r="X8132" t="s">
        <v>6</v>
      </c>
      <c r="Y8132" t="s">
        <v>6</v>
      </c>
      <c r="Z8132" t="s">
        <v>6</v>
      </c>
      <c r="AA8132" t="s">
        <v>15061</v>
      </c>
      <c r="AB8132" t="s">
        <v>6</v>
      </c>
      <c r="AC8132" t="s">
        <v>14653</v>
      </c>
    </row>
    <row r="8133" spans="1:29" x14ac:dyDescent="0.3">
      <c r="A8133" t="s">
        <v>340</v>
      </c>
      <c r="B8133" s="35">
        <v>636</v>
      </c>
      <c r="C8133" t="s">
        <v>193</v>
      </c>
      <c r="D8133" s="35">
        <v>1979</v>
      </c>
      <c r="E8133" t="s">
        <v>8586</v>
      </c>
      <c r="F8133" s="34" t="s">
        <v>6</v>
      </c>
      <c r="G8133" s="34" t="s">
        <v>6</v>
      </c>
      <c r="H8133" s="34" t="s">
        <v>6</v>
      </c>
      <c r="I8133" s="34">
        <v>0.71501263759858646</v>
      </c>
      <c r="J8133" s="34" t="s">
        <v>6</v>
      </c>
      <c r="K8133" s="34" t="s">
        <v>6</v>
      </c>
      <c r="L8133" s="34" t="s">
        <v>6</v>
      </c>
      <c r="M8133" s="34" t="s">
        <v>6</v>
      </c>
      <c r="N8133" s="34">
        <v>31.436900000000001</v>
      </c>
      <c r="O8133" s="34" t="s">
        <v>6</v>
      </c>
      <c r="P8133" s="34">
        <v>4.1664461111404099E-10</v>
      </c>
      <c r="Q8133" t="s">
        <v>6</v>
      </c>
      <c r="R8133" t="s">
        <v>6</v>
      </c>
      <c r="S8133" t="s">
        <v>6</v>
      </c>
      <c r="T8133" t="s">
        <v>15060</v>
      </c>
      <c r="U8133" t="s">
        <v>6</v>
      </c>
      <c r="V8133" t="s">
        <v>6</v>
      </c>
      <c r="W8133" t="s">
        <v>6</v>
      </c>
      <c r="X8133" t="s">
        <v>6</v>
      </c>
      <c r="Y8133" t="s">
        <v>6</v>
      </c>
      <c r="Z8133" t="s">
        <v>6</v>
      </c>
      <c r="AA8133" t="s">
        <v>15061</v>
      </c>
      <c r="AB8133" t="s">
        <v>6</v>
      </c>
      <c r="AC8133" t="s">
        <v>14653</v>
      </c>
    </row>
    <row r="8134" spans="1:29" x14ac:dyDescent="0.3">
      <c r="A8134" t="s">
        <v>340</v>
      </c>
      <c r="B8134" s="35">
        <v>636</v>
      </c>
      <c r="C8134" t="s">
        <v>193</v>
      </c>
      <c r="D8134" s="35">
        <v>1980</v>
      </c>
      <c r="E8134" t="s">
        <v>8587</v>
      </c>
      <c r="F8134" s="34" t="s">
        <v>6</v>
      </c>
      <c r="G8134" s="34" t="s">
        <v>6</v>
      </c>
      <c r="H8134" s="34" t="s">
        <v>6</v>
      </c>
      <c r="I8134" s="34">
        <v>0.61705307587461067</v>
      </c>
      <c r="J8134" s="34" t="s">
        <v>6</v>
      </c>
      <c r="K8134" s="34" t="s">
        <v>6</v>
      </c>
      <c r="L8134" s="34" t="s">
        <v>6</v>
      </c>
      <c r="M8134" s="34" t="s">
        <v>6</v>
      </c>
      <c r="N8134" s="34">
        <v>33.216200000000001</v>
      </c>
      <c r="O8134" s="34" t="s">
        <v>6</v>
      </c>
      <c r="P8134" s="34">
        <v>6.4009640086153103E-10</v>
      </c>
      <c r="Q8134" t="s">
        <v>6</v>
      </c>
      <c r="R8134" t="s">
        <v>6</v>
      </c>
      <c r="S8134" t="s">
        <v>6</v>
      </c>
      <c r="T8134" t="s">
        <v>15060</v>
      </c>
      <c r="U8134" t="s">
        <v>6</v>
      </c>
      <c r="V8134" t="s">
        <v>6</v>
      </c>
      <c r="W8134" t="s">
        <v>6</v>
      </c>
      <c r="X8134" t="s">
        <v>6</v>
      </c>
      <c r="Y8134" t="s">
        <v>6</v>
      </c>
      <c r="Z8134" t="s">
        <v>6</v>
      </c>
      <c r="AA8134" t="s">
        <v>15061</v>
      </c>
      <c r="AB8134" t="s">
        <v>6</v>
      </c>
      <c r="AC8134" t="s">
        <v>14653</v>
      </c>
    </row>
    <row r="8135" spans="1:29" x14ac:dyDescent="0.3">
      <c r="A8135" t="s">
        <v>340</v>
      </c>
      <c r="B8135" s="35">
        <v>636</v>
      </c>
      <c r="C8135" t="s">
        <v>193</v>
      </c>
      <c r="D8135" s="35">
        <v>1981</v>
      </c>
      <c r="E8135" t="s">
        <v>8588</v>
      </c>
      <c r="F8135" s="34" t="s">
        <v>6</v>
      </c>
      <c r="G8135" s="34" t="s">
        <v>6</v>
      </c>
      <c r="H8135" s="34" t="s">
        <v>6</v>
      </c>
      <c r="I8135" s="34">
        <v>0.5203208458762365</v>
      </c>
      <c r="J8135" s="34" t="s">
        <v>6</v>
      </c>
      <c r="K8135" s="34" t="s">
        <v>6</v>
      </c>
      <c r="L8135" s="34" t="s">
        <v>6</v>
      </c>
      <c r="M8135" s="34" t="s">
        <v>6</v>
      </c>
      <c r="N8135" s="34">
        <v>39.561500000000002</v>
      </c>
      <c r="O8135" s="34" t="s">
        <v>6</v>
      </c>
      <c r="P8135" s="34">
        <v>8.7199236742675497E-10</v>
      </c>
      <c r="Q8135" t="s">
        <v>6</v>
      </c>
      <c r="R8135" t="s">
        <v>6</v>
      </c>
      <c r="S8135" t="s">
        <v>6</v>
      </c>
      <c r="T8135" t="s">
        <v>15060</v>
      </c>
      <c r="U8135" t="s">
        <v>6</v>
      </c>
      <c r="V8135" t="s">
        <v>6</v>
      </c>
      <c r="W8135" t="s">
        <v>6</v>
      </c>
      <c r="X8135" t="s">
        <v>6</v>
      </c>
      <c r="Y8135" t="s">
        <v>6</v>
      </c>
      <c r="Z8135" t="s">
        <v>6</v>
      </c>
      <c r="AA8135" t="s">
        <v>15061</v>
      </c>
      <c r="AB8135" t="s">
        <v>6</v>
      </c>
      <c r="AC8135" t="s">
        <v>14653</v>
      </c>
    </row>
    <row r="8136" spans="1:29" x14ac:dyDescent="0.3">
      <c r="A8136" t="s">
        <v>340</v>
      </c>
      <c r="B8136" s="35">
        <v>636</v>
      </c>
      <c r="C8136" t="s">
        <v>193</v>
      </c>
      <c r="D8136" s="35">
        <v>1982</v>
      </c>
      <c r="E8136" t="s">
        <v>8589</v>
      </c>
      <c r="F8136" s="34" t="s">
        <v>6</v>
      </c>
      <c r="G8136" s="34" t="s">
        <v>6</v>
      </c>
      <c r="H8136" s="34" t="s">
        <v>6</v>
      </c>
      <c r="I8136" s="34">
        <v>0.51503128670357401</v>
      </c>
      <c r="J8136" s="34" t="s">
        <v>6</v>
      </c>
      <c r="K8136" s="34" t="s">
        <v>6</v>
      </c>
      <c r="L8136" s="34" t="s">
        <v>6</v>
      </c>
      <c r="M8136" s="34" t="s">
        <v>6</v>
      </c>
      <c r="N8136" s="34">
        <v>39.0122</v>
      </c>
      <c r="O8136" s="34" t="s">
        <v>6</v>
      </c>
      <c r="P8136" s="34">
        <v>1.2468379024225901E-9</v>
      </c>
      <c r="Q8136" t="s">
        <v>6</v>
      </c>
      <c r="R8136" t="s">
        <v>6</v>
      </c>
      <c r="S8136" t="s">
        <v>6</v>
      </c>
      <c r="T8136" t="s">
        <v>15060</v>
      </c>
      <c r="U8136" t="s">
        <v>6</v>
      </c>
      <c r="V8136" t="s">
        <v>6</v>
      </c>
      <c r="W8136" t="s">
        <v>6</v>
      </c>
      <c r="X8136" t="s">
        <v>6</v>
      </c>
      <c r="Y8136" t="s">
        <v>6</v>
      </c>
      <c r="Z8136" t="s">
        <v>6</v>
      </c>
      <c r="AA8136" t="s">
        <v>15061</v>
      </c>
      <c r="AB8136" t="s">
        <v>6</v>
      </c>
      <c r="AC8136" t="s">
        <v>14653</v>
      </c>
    </row>
    <row r="8137" spans="1:29" x14ac:dyDescent="0.3">
      <c r="A8137" t="s">
        <v>340</v>
      </c>
      <c r="B8137" s="35">
        <v>636</v>
      </c>
      <c r="C8137" t="s">
        <v>193</v>
      </c>
      <c r="D8137" s="35">
        <v>1983</v>
      </c>
      <c r="E8137" t="s">
        <v>8590</v>
      </c>
      <c r="F8137" s="34" t="s">
        <v>6</v>
      </c>
      <c r="G8137" s="34" t="s">
        <v>6</v>
      </c>
      <c r="H8137" s="34" t="s">
        <v>6</v>
      </c>
      <c r="I8137" s="34">
        <v>0.44875777113193682</v>
      </c>
      <c r="J8137" s="34" t="s">
        <v>6</v>
      </c>
      <c r="K8137" s="34" t="s">
        <v>6</v>
      </c>
      <c r="L8137" s="34" t="s">
        <v>6</v>
      </c>
      <c r="M8137" s="34" t="s">
        <v>6</v>
      </c>
      <c r="N8137" s="34">
        <v>83.804699999999997</v>
      </c>
      <c r="O8137" s="34" t="s">
        <v>6</v>
      </c>
      <c r="P8137" s="34">
        <v>2.2522498670512401E-9</v>
      </c>
      <c r="Q8137" t="s">
        <v>6</v>
      </c>
      <c r="R8137" t="s">
        <v>6</v>
      </c>
      <c r="S8137" t="s">
        <v>6</v>
      </c>
      <c r="T8137" t="s">
        <v>15060</v>
      </c>
      <c r="U8137" t="s">
        <v>6</v>
      </c>
      <c r="V8137" t="s">
        <v>6</v>
      </c>
      <c r="W8137" t="s">
        <v>6</v>
      </c>
      <c r="X8137" t="s">
        <v>6</v>
      </c>
      <c r="Y8137" t="s">
        <v>6</v>
      </c>
      <c r="Z8137" t="s">
        <v>6</v>
      </c>
      <c r="AA8137" t="s">
        <v>15061</v>
      </c>
      <c r="AB8137" t="s">
        <v>6</v>
      </c>
      <c r="AC8137" t="s">
        <v>14653</v>
      </c>
    </row>
    <row r="8138" spans="1:29" x14ac:dyDescent="0.3">
      <c r="A8138" t="s">
        <v>340</v>
      </c>
      <c r="B8138" s="35">
        <v>636</v>
      </c>
      <c r="C8138" t="s">
        <v>193</v>
      </c>
      <c r="D8138" s="35">
        <v>1984</v>
      </c>
      <c r="E8138" t="s">
        <v>8591</v>
      </c>
      <c r="F8138" s="34" t="s">
        <v>6</v>
      </c>
      <c r="G8138" s="34" t="s">
        <v>6</v>
      </c>
      <c r="H8138" s="34" t="s">
        <v>6</v>
      </c>
      <c r="I8138" s="34">
        <v>0.37699053048513248</v>
      </c>
      <c r="J8138" s="34" t="s">
        <v>6</v>
      </c>
      <c r="K8138" s="34" t="s">
        <v>6</v>
      </c>
      <c r="L8138" s="34" t="s">
        <v>6</v>
      </c>
      <c r="M8138" s="34" t="s">
        <v>6</v>
      </c>
      <c r="N8138" s="34">
        <v>59.241100000000003</v>
      </c>
      <c r="O8138" s="34" t="s">
        <v>6</v>
      </c>
      <c r="P8138" s="34">
        <v>4.1941581506422703E-9</v>
      </c>
      <c r="Q8138" t="s">
        <v>6</v>
      </c>
      <c r="R8138" t="s">
        <v>6</v>
      </c>
      <c r="S8138" t="s">
        <v>6</v>
      </c>
      <c r="T8138" t="s">
        <v>15060</v>
      </c>
      <c r="U8138" t="s">
        <v>6</v>
      </c>
      <c r="V8138" t="s">
        <v>6</v>
      </c>
      <c r="W8138" t="s">
        <v>6</v>
      </c>
      <c r="X8138" t="s">
        <v>6</v>
      </c>
      <c r="Y8138" t="s">
        <v>6</v>
      </c>
      <c r="Z8138" t="s">
        <v>6</v>
      </c>
      <c r="AA8138" t="s">
        <v>15061</v>
      </c>
      <c r="AB8138" t="s">
        <v>6</v>
      </c>
      <c r="AC8138" t="s">
        <v>14653</v>
      </c>
    </row>
    <row r="8139" spans="1:29" x14ac:dyDescent="0.3">
      <c r="A8139" t="s">
        <v>340</v>
      </c>
      <c r="B8139" s="35">
        <v>636</v>
      </c>
      <c r="C8139" t="s">
        <v>193</v>
      </c>
      <c r="D8139" s="35">
        <v>1985</v>
      </c>
      <c r="E8139" t="s">
        <v>8592</v>
      </c>
      <c r="F8139" s="34" t="s">
        <v>6</v>
      </c>
      <c r="G8139" s="34" t="s">
        <v>6</v>
      </c>
      <c r="H8139" s="34" t="s">
        <v>6</v>
      </c>
      <c r="I8139" s="34">
        <v>0.37022713160267012</v>
      </c>
      <c r="J8139" s="34" t="s">
        <v>6</v>
      </c>
      <c r="K8139" s="34" t="s">
        <v>6</v>
      </c>
      <c r="L8139" s="34" t="s">
        <v>6</v>
      </c>
      <c r="M8139" s="34" t="s">
        <v>6</v>
      </c>
      <c r="N8139" s="34">
        <v>72.938100000000006</v>
      </c>
      <c r="O8139" s="34" t="s">
        <v>6</v>
      </c>
      <c r="P8139" s="34">
        <v>5.3025508965836799E-9</v>
      </c>
      <c r="Q8139" t="s">
        <v>6</v>
      </c>
      <c r="R8139" t="s">
        <v>6</v>
      </c>
      <c r="S8139" t="s">
        <v>6</v>
      </c>
      <c r="T8139" t="s">
        <v>15060</v>
      </c>
      <c r="U8139" t="s">
        <v>6</v>
      </c>
      <c r="V8139" t="s">
        <v>6</v>
      </c>
      <c r="W8139" t="s">
        <v>6</v>
      </c>
      <c r="X8139" t="s">
        <v>6</v>
      </c>
      <c r="Y8139" t="s">
        <v>6</v>
      </c>
      <c r="Z8139" t="s">
        <v>6</v>
      </c>
      <c r="AA8139" t="s">
        <v>15061</v>
      </c>
      <c r="AB8139" t="s">
        <v>6</v>
      </c>
      <c r="AC8139" t="s">
        <v>14653</v>
      </c>
    </row>
    <row r="8140" spans="1:29" x14ac:dyDescent="0.3">
      <c r="A8140" t="s">
        <v>340</v>
      </c>
      <c r="B8140" s="35">
        <v>636</v>
      </c>
      <c r="C8140" t="s">
        <v>193</v>
      </c>
      <c r="D8140" s="35">
        <v>1986</v>
      </c>
      <c r="E8140" t="s">
        <v>8593</v>
      </c>
      <c r="F8140" s="34" t="s">
        <v>6</v>
      </c>
      <c r="G8140" s="34" t="s">
        <v>6</v>
      </c>
      <c r="H8140" s="34" t="s">
        <v>6</v>
      </c>
      <c r="I8140" s="34">
        <v>0.48129686011013106</v>
      </c>
      <c r="J8140" s="34" t="s">
        <v>6</v>
      </c>
      <c r="K8140" s="34" t="s">
        <v>6</v>
      </c>
      <c r="L8140" s="34" t="s">
        <v>6</v>
      </c>
      <c r="M8140" s="34" t="s">
        <v>6</v>
      </c>
      <c r="N8140" s="34">
        <v>78.466099999999997</v>
      </c>
      <c r="O8140" s="34" t="s">
        <v>6</v>
      </c>
      <c r="P8140" s="34">
        <v>7.1321378558843204E-9</v>
      </c>
      <c r="Q8140" t="s">
        <v>6</v>
      </c>
      <c r="R8140" t="s">
        <v>6</v>
      </c>
      <c r="S8140" t="s">
        <v>6</v>
      </c>
      <c r="T8140" t="s">
        <v>15060</v>
      </c>
      <c r="U8140" t="s">
        <v>6</v>
      </c>
      <c r="V8140" t="s">
        <v>6</v>
      </c>
      <c r="W8140" t="s">
        <v>6</v>
      </c>
      <c r="X8140" t="s">
        <v>6</v>
      </c>
      <c r="Y8140" t="s">
        <v>6</v>
      </c>
      <c r="Z8140" t="s">
        <v>6</v>
      </c>
      <c r="AA8140" t="s">
        <v>15061</v>
      </c>
      <c r="AB8140" t="s">
        <v>6</v>
      </c>
      <c r="AC8140" t="s">
        <v>14653</v>
      </c>
    </row>
    <row r="8141" spans="1:29" x14ac:dyDescent="0.3">
      <c r="A8141" t="s">
        <v>340</v>
      </c>
      <c r="B8141" s="35">
        <v>636</v>
      </c>
      <c r="C8141" t="s">
        <v>193</v>
      </c>
      <c r="D8141" s="35">
        <v>1987</v>
      </c>
      <c r="E8141" t="s">
        <v>8594</v>
      </c>
      <c r="F8141" s="34" t="s">
        <v>6</v>
      </c>
      <c r="G8141" s="34" t="s">
        <v>6</v>
      </c>
      <c r="H8141" s="34" t="s">
        <v>6</v>
      </c>
      <c r="I8141" s="34">
        <v>0.64647224028717443</v>
      </c>
      <c r="J8141" s="34" t="s">
        <v>6</v>
      </c>
      <c r="K8141" s="34" t="s">
        <v>6</v>
      </c>
      <c r="L8141" s="34" t="s">
        <v>6</v>
      </c>
      <c r="M8141" s="34" t="s">
        <v>6</v>
      </c>
      <c r="N8141" s="34">
        <v>98.478300000000004</v>
      </c>
      <c r="O8141" s="34" t="s">
        <v>6</v>
      </c>
      <c r="P8141" s="34">
        <v>1.27243487234073E-8</v>
      </c>
      <c r="Q8141" t="s">
        <v>6</v>
      </c>
      <c r="R8141" t="s">
        <v>6</v>
      </c>
      <c r="S8141" t="s">
        <v>6</v>
      </c>
      <c r="T8141" t="s">
        <v>15060</v>
      </c>
      <c r="U8141" t="s">
        <v>6</v>
      </c>
      <c r="V8141" t="s">
        <v>6</v>
      </c>
      <c r="W8141" t="s">
        <v>6</v>
      </c>
      <c r="X8141" t="s">
        <v>6</v>
      </c>
      <c r="Y8141" t="s">
        <v>6</v>
      </c>
      <c r="Z8141" t="s">
        <v>6</v>
      </c>
      <c r="AA8141" t="s">
        <v>15061</v>
      </c>
      <c r="AB8141" t="s">
        <v>6</v>
      </c>
      <c r="AC8141" t="s">
        <v>14653</v>
      </c>
    </row>
    <row r="8142" spans="1:29" x14ac:dyDescent="0.3">
      <c r="A8142" t="s">
        <v>340</v>
      </c>
      <c r="B8142" s="35">
        <v>636</v>
      </c>
      <c r="C8142" t="s">
        <v>193</v>
      </c>
      <c r="D8142" s="35">
        <v>1988</v>
      </c>
      <c r="E8142" t="s">
        <v>8595</v>
      </c>
      <c r="F8142" s="34" t="s">
        <v>6</v>
      </c>
      <c r="G8142" s="34" t="s">
        <v>6</v>
      </c>
      <c r="H8142" s="34" t="s">
        <v>6</v>
      </c>
      <c r="I8142" s="34">
        <v>0.55281638216505768</v>
      </c>
      <c r="J8142" s="34" t="s">
        <v>6</v>
      </c>
      <c r="K8142" s="34" t="s">
        <v>6</v>
      </c>
      <c r="L8142" s="34" t="s">
        <v>6</v>
      </c>
      <c r="M8142" s="34" t="s">
        <v>6</v>
      </c>
      <c r="N8142" s="34">
        <v>86.510199999999998</v>
      </c>
      <c r="O8142" s="34" t="s">
        <v>6</v>
      </c>
      <c r="P8142" s="34">
        <v>2.4492523971315798E-8</v>
      </c>
      <c r="Q8142" t="s">
        <v>6</v>
      </c>
      <c r="R8142" t="s">
        <v>6</v>
      </c>
      <c r="S8142" t="s">
        <v>6</v>
      </c>
      <c r="T8142" t="s">
        <v>15060</v>
      </c>
      <c r="U8142" t="s">
        <v>6</v>
      </c>
      <c r="V8142" t="s">
        <v>6</v>
      </c>
      <c r="W8142" t="s">
        <v>6</v>
      </c>
      <c r="X8142" t="s">
        <v>6</v>
      </c>
      <c r="Y8142" t="s">
        <v>6</v>
      </c>
      <c r="Z8142" t="s">
        <v>6</v>
      </c>
      <c r="AA8142" t="s">
        <v>15061</v>
      </c>
      <c r="AB8142" t="s">
        <v>6</v>
      </c>
      <c r="AC8142" t="s">
        <v>14653</v>
      </c>
    </row>
    <row r="8143" spans="1:29" x14ac:dyDescent="0.3">
      <c r="A8143" t="s">
        <v>340</v>
      </c>
      <c r="B8143">
        <v>636</v>
      </c>
      <c r="C8143" t="s">
        <v>193</v>
      </c>
      <c r="D8143">
        <v>1989</v>
      </c>
      <c r="E8143" t="s">
        <v>8596</v>
      </c>
      <c r="F8143" s="34" t="s">
        <v>6</v>
      </c>
      <c r="G8143" s="34" t="s">
        <v>6</v>
      </c>
      <c r="H8143" s="34" t="s">
        <v>6</v>
      </c>
      <c r="I8143" s="34">
        <v>0.44702643628568411</v>
      </c>
      <c r="J8143" s="34" t="s">
        <v>6</v>
      </c>
      <c r="K8143" s="34" t="s">
        <v>6</v>
      </c>
      <c r="L8143" s="34" t="s">
        <v>6</v>
      </c>
      <c r="M8143" s="34" t="s">
        <v>6</v>
      </c>
      <c r="N8143" s="34">
        <v>98.555700000000002</v>
      </c>
      <c r="O8143" s="34" t="s">
        <v>6</v>
      </c>
      <c r="P8143" s="34">
        <v>5.0847147755813801E-8</v>
      </c>
      <c r="Q8143" t="s">
        <v>6</v>
      </c>
      <c r="R8143" t="s">
        <v>6</v>
      </c>
      <c r="S8143" t="s">
        <v>6</v>
      </c>
      <c r="T8143" t="s">
        <v>15060</v>
      </c>
      <c r="U8143" t="s">
        <v>6</v>
      </c>
      <c r="V8143" t="s">
        <v>6</v>
      </c>
      <c r="W8143" t="s">
        <v>6</v>
      </c>
      <c r="X8143" t="s">
        <v>6</v>
      </c>
      <c r="Y8143" t="s">
        <v>6</v>
      </c>
      <c r="Z8143" t="s">
        <v>6</v>
      </c>
      <c r="AA8143" t="s">
        <v>15061</v>
      </c>
      <c r="AB8143" t="s">
        <v>6</v>
      </c>
      <c r="AC8143" t="s">
        <v>14653</v>
      </c>
    </row>
    <row r="8144" spans="1:29" x14ac:dyDescent="0.3">
      <c r="A8144" t="s">
        <v>340</v>
      </c>
      <c r="B8144" s="35">
        <v>636</v>
      </c>
      <c r="C8144" t="s">
        <v>193</v>
      </c>
      <c r="D8144" s="35">
        <v>1990</v>
      </c>
      <c r="E8144" t="s">
        <v>8597</v>
      </c>
      <c r="F8144" s="34" t="s">
        <v>6</v>
      </c>
      <c r="G8144" s="34" t="s">
        <v>6</v>
      </c>
      <c r="H8144" s="34" t="s">
        <v>6</v>
      </c>
      <c r="I8144" s="34">
        <v>0.41017677022208537</v>
      </c>
      <c r="J8144" s="34" t="s">
        <v>6</v>
      </c>
      <c r="K8144" s="34" t="s">
        <v>6</v>
      </c>
      <c r="L8144" s="34" t="s">
        <v>6</v>
      </c>
      <c r="M8144" s="34" t="s">
        <v>6</v>
      </c>
      <c r="N8144" s="34">
        <v>120.533</v>
      </c>
      <c r="O8144" s="34" t="s">
        <v>6</v>
      </c>
      <c r="P8144" s="34">
        <v>9.9269132183506898E-8</v>
      </c>
      <c r="Q8144" t="s">
        <v>6</v>
      </c>
      <c r="R8144" t="s">
        <v>6</v>
      </c>
      <c r="S8144" t="s">
        <v>6</v>
      </c>
      <c r="T8144" t="s">
        <v>15060</v>
      </c>
      <c r="U8144" t="s">
        <v>6</v>
      </c>
      <c r="V8144" t="s">
        <v>6</v>
      </c>
      <c r="W8144" t="s">
        <v>6</v>
      </c>
      <c r="X8144" t="s">
        <v>6</v>
      </c>
      <c r="Y8144" t="s">
        <v>6</v>
      </c>
      <c r="Z8144" t="s">
        <v>6</v>
      </c>
      <c r="AA8144" t="s">
        <v>15061</v>
      </c>
      <c r="AB8144" t="s">
        <v>6</v>
      </c>
      <c r="AC8144" t="s">
        <v>14653</v>
      </c>
    </row>
    <row r="8145" spans="1:29" x14ac:dyDescent="0.3">
      <c r="A8145" t="s">
        <v>340</v>
      </c>
      <c r="B8145" s="35">
        <v>636</v>
      </c>
      <c r="C8145" t="s">
        <v>193</v>
      </c>
      <c r="D8145" s="35">
        <v>1991</v>
      </c>
      <c r="E8145" t="s">
        <v>8598</v>
      </c>
      <c r="F8145" s="34" t="s">
        <v>6</v>
      </c>
      <c r="G8145" s="34" t="s">
        <v>6</v>
      </c>
      <c r="H8145" s="34" t="s">
        <v>6</v>
      </c>
      <c r="I8145" s="34">
        <v>0.16540037680437761</v>
      </c>
      <c r="J8145" s="34" t="s">
        <v>6</v>
      </c>
      <c r="K8145" s="34" t="s">
        <v>6</v>
      </c>
      <c r="L8145" s="34" t="s">
        <v>6</v>
      </c>
      <c r="M8145" s="34" t="s">
        <v>6</v>
      </c>
      <c r="N8145" s="34">
        <v>119.099</v>
      </c>
      <c r="O8145" s="34" t="s">
        <v>6</v>
      </c>
      <c r="P8145" s="34">
        <v>2.09300314817041E-6</v>
      </c>
      <c r="Q8145" t="s">
        <v>6</v>
      </c>
      <c r="R8145" t="s">
        <v>6</v>
      </c>
      <c r="S8145" t="s">
        <v>6</v>
      </c>
      <c r="T8145" t="s">
        <v>15060</v>
      </c>
      <c r="U8145" t="s">
        <v>6</v>
      </c>
      <c r="V8145" t="s">
        <v>6</v>
      </c>
      <c r="W8145" t="s">
        <v>6</v>
      </c>
      <c r="X8145" t="s">
        <v>6</v>
      </c>
      <c r="Y8145" t="s">
        <v>6</v>
      </c>
      <c r="Z8145" t="s">
        <v>6</v>
      </c>
      <c r="AA8145" t="s">
        <v>15061</v>
      </c>
      <c r="AB8145" t="s">
        <v>6</v>
      </c>
      <c r="AC8145" t="s">
        <v>14653</v>
      </c>
    </row>
    <row r="8146" spans="1:29" x14ac:dyDescent="0.3">
      <c r="A8146" t="s">
        <v>340</v>
      </c>
      <c r="B8146" s="35">
        <v>636</v>
      </c>
      <c r="C8146" t="s">
        <v>193</v>
      </c>
      <c r="D8146" s="35">
        <v>1992</v>
      </c>
      <c r="E8146" t="s">
        <v>8599</v>
      </c>
      <c r="F8146" s="34" t="s">
        <v>6</v>
      </c>
      <c r="G8146" s="34" t="s">
        <v>6</v>
      </c>
      <c r="H8146" s="34" t="s">
        <v>6</v>
      </c>
      <c r="I8146" s="34">
        <v>0.18651871187521879</v>
      </c>
      <c r="J8146" s="34" t="s">
        <v>6</v>
      </c>
      <c r="K8146" s="34" t="s">
        <v>6</v>
      </c>
      <c r="L8146" s="34" t="s">
        <v>6</v>
      </c>
      <c r="M8146" s="34" t="s">
        <v>6</v>
      </c>
      <c r="N8146" s="34">
        <v>123.15900000000001</v>
      </c>
      <c r="O8146" s="34" t="s">
        <v>6</v>
      </c>
      <c r="P8146" s="34">
        <v>7.8152787621685801E-5</v>
      </c>
      <c r="Q8146" t="s">
        <v>6</v>
      </c>
      <c r="R8146" t="s">
        <v>6</v>
      </c>
      <c r="S8146" t="s">
        <v>6</v>
      </c>
      <c r="T8146" t="s">
        <v>15060</v>
      </c>
      <c r="U8146" t="s">
        <v>6</v>
      </c>
      <c r="V8146" t="s">
        <v>6</v>
      </c>
      <c r="W8146" t="s">
        <v>6</v>
      </c>
      <c r="X8146" t="s">
        <v>6</v>
      </c>
      <c r="Y8146" t="s">
        <v>6</v>
      </c>
      <c r="Z8146" t="s">
        <v>6</v>
      </c>
      <c r="AA8146" t="s">
        <v>15061</v>
      </c>
      <c r="AB8146" t="s">
        <v>6</v>
      </c>
      <c r="AC8146" t="s">
        <v>14653</v>
      </c>
    </row>
    <row r="8147" spans="1:29" x14ac:dyDescent="0.3">
      <c r="A8147" t="s">
        <v>340</v>
      </c>
      <c r="B8147" s="35">
        <v>636</v>
      </c>
      <c r="C8147" t="s">
        <v>193</v>
      </c>
      <c r="D8147" s="35">
        <v>1993</v>
      </c>
      <c r="E8147" t="s">
        <v>8600</v>
      </c>
      <c r="F8147" s="34" t="s">
        <v>6</v>
      </c>
      <c r="G8147" s="34" t="s">
        <v>6</v>
      </c>
      <c r="H8147" s="34" t="s">
        <v>6</v>
      </c>
      <c r="I8147" s="34">
        <v>0.22188495641705458</v>
      </c>
      <c r="J8147" s="34" t="s">
        <v>6</v>
      </c>
      <c r="K8147" s="34" t="s">
        <v>6</v>
      </c>
      <c r="L8147" s="34" t="s">
        <v>6</v>
      </c>
      <c r="M8147" s="34" t="s">
        <v>6</v>
      </c>
      <c r="N8147" s="34">
        <v>97.676599999999993</v>
      </c>
      <c r="O8147" s="34" t="s">
        <v>6</v>
      </c>
      <c r="P8147" s="34">
        <v>1.1930867262933301E-3</v>
      </c>
      <c r="Q8147" t="s">
        <v>6</v>
      </c>
      <c r="R8147" t="s">
        <v>6</v>
      </c>
      <c r="S8147" t="s">
        <v>6</v>
      </c>
      <c r="T8147" t="s">
        <v>15060</v>
      </c>
      <c r="U8147" t="s">
        <v>6</v>
      </c>
      <c r="V8147" t="s">
        <v>6</v>
      </c>
      <c r="W8147" t="s">
        <v>6</v>
      </c>
      <c r="X8147" t="s">
        <v>6</v>
      </c>
      <c r="Y8147" t="s">
        <v>6</v>
      </c>
      <c r="Z8147" t="s">
        <v>6</v>
      </c>
      <c r="AA8147" t="s">
        <v>15061</v>
      </c>
      <c r="AB8147" t="s">
        <v>6</v>
      </c>
      <c r="AC8147" t="s">
        <v>14653</v>
      </c>
    </row>
    <row r="8148" spans="1:29" x14ac:dyDescent="0.3">
      <c r="A8148" t="s">
        <v>340</v>
      </c>
      <c r="B8148" s="35">
        <v>636</v>
      </c>
      <c r="C8148" t="s">
        <v>193</v>
      </c>
      <c r="D8148" s="35">
        <v>1994</v>
      </c>
      <c r="E8148" t="s">
        <v>8601</v>
      </c>
      <c r="F8148" s="34" t="s">
        <v>6</v>
      </c>
      <c r="G8148" s="34" t="s">
        <v>6</v>
      </c>
      <c r="H8148" s="34" t="s">
        <v>6</v>
      </c>
      <c r="I8148" s="34">
        <v>0.24518948560560441</v>
      </c>
      <c r="J8148" s="34" t="s">
        <v>6</v>
      </c>
      <c r="K8148" s="34" t="s">
        <v>6</v>
      </c>
      <c r="L8148" s="34" t="s">
        <v>6</v>
      </c>
      <c r="M8148" s="34" t="s">
        <v>6</v>
      </c>
      <c r="N8148" s="34">
        <v>162.721</v>
      </c>
      <c r="O8148" s="34" t="s">
        <v>6</v>
      </c>
      <c r="P8148" s="34">
        <v>0.30743440141929002</v>
      </c>
      <c r="Q8148" t="s">
        <v>6</v>
      </c>
      <c r="R8148" t="s">
        <v>6</v>
      </c>
      <c r="S8148" t="s">
        <v>6</v>
      </c>
      <c r="T8148" t="s">
        <v>15060</v>
      </c>
      <c r="U8148" t="s">
        <v>6</v>
      </c>
      <c r="V8148" t="s">
        <v>6</v>
      </c>
      <c r="W8148" t="s">
        <v>6</v>
      </c>
      <c r="X8148" t="s">
        <v>6</v>
      </c>
      <c r="Y8148" t="s">
        <v>6</v>
      </c>
      <c r="Z8148" t="s">
        <v>6</v>
      </c>
      <c r="AA8148" t="s">
        <v>15061</v>
      </c>
      <c r="AB8148" t="s">
        <v>6</v>
      </c>
      <c r="AC8148" t="s">
        <v>14653</v>
      </c>
    </row>
    <row r="8149" spans="1:29" x14ac:dyDescent="0.3">
      <c r="A8149" t="s">
        <v>340</v>
      </c>
      <c r="B8149" s="35">
        <v>636</v>
      </c>
      <c r="C8149" t="s">
        <v>193</v>
      </c>
      <c r="D8149" s="35">
        <v>1995</v>
      </c>
      <c r="E8149" t="s">
        <v>8602</v>
      </c>
      <c r="F8149" s="34" t="s">
        <v>6</v>
      </c>
      <c r="G8149" s="34" t="s">
        <v>6</v>
      </c>
      <c r="H8149" s="34" t="s">
        <v>6</v>
      </c>
      <c r="I8149" s="34">
        <v>0.21490097385711804</v>
      </c>
      <c r="J8149" s="34" t="s">
        <v>6</v>
      </c>
      <c r="K8149" s="34" t="s">
        <v>6</v>
      </c>
      <c r="L8149" s="34" t="s">
        <v>6</v>
      </c>
      <c r="M8149" s="34" t="s">
        <v>6</v>
      </c>
      <c r="N8149" s="34">
        <v>171.18700000000001</v>
      </c>
      <c r="O8149" s="34" t="s">
        <v>6</v>
      </c>
      <c r="P8149" s="34">
        <v>1.75757933748606</v>
      </c>
      <c r="Q8149" t="s">
        <v>6</v>
      </c>
      <c r="R8149" t="s">
        <v>6</v>
      </c>
      <c r="S8149" t="s">
        <v>6</v>
      </c>
      <c r="T8149" t="s">
        <v>15060</v>
      </c>
      <c r="U8149" t="s">
        <v>6</v>
      </c>
      <c r="V8149" t="s">
        <v>6</v>
      </c>
      <c r="W8149" t="s">
        <v>6</v>
      </c>
      <c r="X8149" t="s">
        <v>6</v>
      </c>
      <c r="Y8149" t="s">
        <v>6</v>
      </c>
      <c r="Z8149" t="s">
        <v>6</v>
      </c>
      <c r="AA8149" t="s">
        <v>15061</v>
      </c>
      <c r="AB8149" t="s">
        <v>6</v>
      </c>
      <c r="AC8149" t="s">
        <v>14653</v>
      </c>
    </row>
    <row r="8150" spans="1:29" x14ac:dyDescent="0.3">
      <c r="A8150" t="s">
        <v>340</v>
      </c>
      <c r="B8150" s="35">
        <v>636</v>
      </c>
      <c r="C8150" t="s">
        <v>193</v>
      </c>
      <c r="D8150" s="35">
        <v>1996</v>
      </c>
      <c r="E8150" t="s">
        <v>8603</v>
      </c>
      <c r="F8150" s="34" t="s">
        <v>6</v>
      </c>
      <c r="G8150" s="34" t="s">
        <v>6</v>
      </c>
      <c r="H8150" s="34" t="s">
        <v>6</v>
      </c>
      <c r="I8150" s="34" t="s">
        <v>6</v>
      </c>
      <c r="J8150" s="34" t="s">
        <v>6</v>
      </c>
      <c r="K8150" s="34" t="s">
        <v>6</v>
      </c>
      <c r="L8150" s="34" t="s">
        <v>6</v>
      </c>
      <c r="M8150" s="34" t="s">
        <v>6</v>
      </c>
      <c r="N8150" s="34">
        <v>129.964</v>
      </c>
      <c r="O8150" s="34" t="s">
        <v>6</v>
      </c>
      <c r="P8150" s="34">
        <v>12.8397590462486</v>
      </c>
      <c r="Q8150" t="s">
        <v>6</v>
      </c>
      <c r="R8150" t="s">
        <v>6</v>
      </c>
      <c r="S8150" t="s">
        <v>6</v>
      </c>
      <c r="T8150" t="s">
        <v>15060</v>
      </c>
      <c r="U8150" t="s">
        <v>6</v>
      </c>
      <c r="V8150" t="s">
        <v>6</v>
      </c>
      <c r="W8150" t="s">
        <v>6</v>
      </c>
      <c r="X8150" t="s">
        <v>6</v>
      </c>
      <c r="Y8150" t="s">
        <v>6</v>
      </c>
      <c r="Z8150" t="s">
        <v>6</v>
      </c>
      <c r="AA8150" t="s">
        <v>15061</v>
      </c>
      <c r="AB8150" t="s">
        <v>6</v>
      </c>
      <c r="AC8150" t="s">
        <v>14653</v>
      </c>
    </row>
    <row r="8151" spans="1:29" x14ac:dyDescent="0.3">
      <c r="A8151" t="s">
        <v>340</v>
      </c>
      <c r="B8151" s="35">
        <v>636</v>
      </c>
      <c r="C8151" t="s">
        <v>193</v>
      </c>
      <c r="D8151" s="35">
        <v>1997</v>
      </c>
      <c r="E8151" t="s">
        <v>8604</v>
      </c>
      <c r="F8151" s="34" t="s">
        <v>6</v>
      </c>
      <c r="G8151" s="34" t="s">
        <v>6</v>
      </c>
      <c r="H8151" s="34" t="s">
        <v>6</v>
      </c>
      <c r="I8151" s="34" t="s">
        <v>6</v>
      </c>
      <c r="J8151" s="34" t="s">
        <v>6</v>
      </c>
      <c r="K8151" s="34" t="s">
        <v>6</v>
      </c>
      <c r="L8151" s="34" t="s">
        <v>6</v>
      </c>
      <c r="M8151" s="34" t="s">
        <v>6</v>
      </c>
      <c r="N8151" s="34">
        <v>136.934</v>
      </c>
      <c r="O8151" s="34" t="s">
        <v>6</v>
      </c>
      <c r="P8151" s="34">
        <v>34.582223950531301</v>
      </c>
      <c r="Q8151" t="s">
        <v>6</v>
      </c>
      <c r="R8151" t="s">
        <v>6</v>
      </c>
      <c r="S8151" t="s">
        <v>6</v>
      </c>
      <c r="T8151" t="s">
        <v>15060</v>
      </c>
      <c r="U8151" t="s">
        <v>6</v>
      </c>
      <c r="V8151" t="s">
        <v>6</v>
      </c>
      <c r="W8151" t="s">
        <v>6</v>
      </c>
      <c r="X8151" t="s">
        <v>6</v>
      </c>
      <c r="Y8151" t="s">
        <v>6</v>
      </c>
      <c r="Z8151" t="s">
        <v>6</v>
      </c>
      <c r="AA8151" t="s">
        <v>15061</v>
      </c>
      <c r="AB8151" t="s">
        <v>6</v>
      </c>
      <c r="AC8151" t="s">
        <v>14653</v>
      </c>
    </row>
    <row r="8152" spans="1:29" x14ac:dyDescent="0.3">
      <c r="A8152" t="s">
        <v>340</v>
      </c>
      <c r="B8152" s="35">
        <v>636</v>
      </c>
      <c r="C8152" t="s">
        <v>193</v>
      </c>
      <c r="D8152" s="35">
        <v>1998</v>
      </c>
      <c r="E8152" t="s">
        <v>8605</v>
      </c>
      <c r="F8152" s="34" t="s">
        <v>6</v>
      </c>
      <c r="G8152" s="34" t="s">
        <v>6</v>
      </c>
      <c r="H8152" s="34" t="s">
        <v>6</v>
      </c>
      <c r="I8152" s="34" t="s">
        <v>6</v>
      </c>
      <c r="J8152" s="34" t="s">
        <v>6</v>
      </c>
      <c r="K8152" s="34" t="s">
        <v>6</v>
      </c>
      <c r="L8152" s="34" t="s">
        <v>6</v>
      </c>
      <c r="M8152" s="34" t="s">
        <v>6</v>
      </c>
      <c r="N8152" s="34">
        <v>257.92500000000001</v>
      </c>
      <c r="O8152" s="34" t="s">
        <v>6</v>
      </c>
      <c r="P8152" s="34">
        <v>44.287414748956103</v>
      </c>
      <c r="Q8152" t="s">
        <v>6</v>
      </c>
      <c r="R8152" t="s">
        <v>6</v>
      </c>
      <c r="S8152" t="s">
        <v>6</v>
      </c>
      <c r="T8152" t="s">
        <v>15060</v>
      </c>
      <c r="U8152" t="s">
        <v>6</v>
      </c>
      <c r="V8152" t="s">
        <v>6</v>
      </c>
      <c r="W8152" t="s">
        <v>6</v>
      </c>
      <c r="X8152" t="s">
        <v>6</v>
      </c>
      <c r="Y8152" t="s">
        <v>6</v>
      </c>
      <c r="Z8152" t="s">
        <v>6</v>
      </c>
      <c r="AA8152" t="s">
        <v>15061</v>
      </c>
      <c r="AB8152" t="s">
        <v>6</v>
      </c>
      <c r="AC8152" t="s">
        <v>14653</v>
      </c>
    </row>
    <row r="8153" spans="1:29" x14ac:dyDescent="0.3">
      <c r="A8153" t="s">
        <v>340</v>
      </c>
      <c r="B8153" s="35">
        <v>636</v>
      </c>
      <c r="C8153" t="s">
        <v>193</v>
      </c>
      <c r="D8153" s="35">
        <v>1999</v>
      </c>
      <c r="E8153" t="s">
        <v>8606</v>
      </c>
      <c r="F8153" s="34" t="s">
        <v>6</v>
      </c>
      <c r="G8153" s="34" t="s">
        <v>6</v>
      </c>
      <c r="H8153" s="34" t="s">
        <v>6</v>
      </c>
      <c r="I8153" s="34" t="s">
        <v>6</v>
      </c>
      <c r="J8153" s="34" t="s">
        <v>6</v>
      </c>
      <c r="K8153" s="34" t="s">
        <v>6</v>
      </c>
      <c r="L8153" s="34" t="s">
        <v>6</v>
      </c>
      <c r="M8153" s="34" t="s">
        <v>6</v>
      </c>
      <c r="N8153" s="34" t="s">
        <v>6</v>
      </c>
      <c r="O8153" s="34" t="s">
        <v>6</v>
      </c>
      <c r="P8153" s="34">
        <v>229.76775657496</v>
      </c>
      <c r="Q8153" t="s">
        <v>6</v>
      </c>
      <c r="R8153" t="s">
        <v>6</v>
      </c>
      <c r="S8153" t="s">
        <v>6</v>
      </c>
      <c r="T8153" t="s">
        <v>15060</v>
      </c>
      <c r="U8153" t="s">
        <v>6</v>
      </c>
      <c r="V8153" t="s">
        <v>6</v>
      </c>
      <c r="W8153" t="s">
        <v>6</v>
      </c>
      <c r="X8153" t="s">
        <v>6</v>
      </c>
      <c r="Y8153" t="s">
        <v>6</v>
      </c>
      <c r="Z8153" t="s">
        <v>6</v>
      </c>
      <c r="AA8153" t="s">
        <v>15061</v>
      </c>
      <c r="AB8153" t="s">
        <v>6</v>
      </c>
      <c r="AC8153" t="s">
        <v>14653</v>
      </c>
    </row>
    <row r="8154" spans="1:29" x14ac:dyDescent="0.3">
      <c r="A8154" t="s">
        <v>340</v>
      </c>
      <c r="B8154" s="35">
        <v>636</v>
      </c>
      <c r="C8154" t="s">
        <v>193</v>
      </c>
      <c r="D8154" s="35">
        <v>2000</v>
      </c>
      <c r="E8154" t="s">
        <v>8607</v>
      </c>
      <c r="F8154" s="34" t="s">
        <v>6</v>
      </c>
      <c r="G8154" s="34" t="s">
        <v>6</v>
      </c>
      <c r="H8154" s="34" t="s">
        <v>6</v>
      </c>
      <c r="I8154" s="34">
        <v>0.15117645677834521</v>
      </c>
      <c r="J8154" s="34" t="s">
        <v>6</v>
      </c>
      <c r="K8154" s="34" t="s">
        <v>6</v>
      </c>
      <c r="L8154" s="34" t="s">
        <v>6</v>
      </c>
      <c r="M8154" s="34" t="s">
        <v>6</v>
      </c>
      <c r="N8154" s="34">
        <v>134.98225856283631</v>
      </c>
      <c r="O8154" s="34" t="s">
        <v>6</v>
      </c>
      <c r="P8154" s="34">
        <v>1317.0751950612</v>
      </c>
      <c r="Q8154" t="s">
        <v>6</v>
      </c>
      <c r="R8154" t="s">
        <v>6</v>
      </c>
      <c r="S8154" t="s">
        <v>6</v>
      </c>
      <c r="T8154" t="s">
        <v>15060</v>
      </c>
      <c r="U8154" t="s">
        <v>6</v>
      </c>
      <c r="V8154" t="s">
        <v>6</v>
      </c>
      <c r="W8154" t="s">
        <v>6</v>
      </c>
      <c r="X8154" t="s">
        <v>6</v>
      </c>
      <c r="Y8154" t="s">
        <v>6</v>
      </c>
      <c r="Z8154" t="s">
        <v>6</v>
      </c>
      <c r="AA8154" t="s">
        <v>15061</v>
      </c>
      <c r="AB8154" t="s">
        <v>6</v>
      </c>
      <c r="AC8154" t="s">
        <v>14653</v>
      </c>
    </row>
    <row r="8155" spans="1:29" x14ac:dyDescent="0.3">
      <c r="A8155" t="s">
        <v>340</v>
      </c>
      <c r="B8155" s="35">
        <v>636</v>
      </c>
      <c r="C8155" t="s">
        <v>193</v>
      </c>
      <c r="D8155" s="35">
        <v>2001</v>
      </c>
      <c r="E8155" t="s">
        <v>8608</v>
      </c>
      <c r="F8155" s="34" t="s">
        <v>6</v>
      </c>
      <c r="G8155" s="34" t="s">
        <v>6</v>
      </c>
      <c r="H8155" s="34" t="s">
        <v>6</v>
      </c>
      <c r="I8155" s="34">
        <v>0.46507567785884812</v>
      </c>
      <c r="J8155" s="34" t="s">
        <v>6</v>
      </c>
      <c r="K8155" s="34" t="s">
        <v>6</v>
      </c>
      <c r="L8155" s="34" t="s">
        <v>6</v>
      </c>
      <c r="M8155" s="34" t="s">
        <v>6</v>
      </c>
      <c r="N8155" s="34">
        <v>185.41065721901725</v>
      </c>
      <c r="O8155" s="34" t="s">
        <v>6</v>
      </c>
      <c r="P8155" s="34">
        <v>2231.4546844889501</v>
      </c>
      <c r="Q8155" t="s">
        <v>6</v>
      </c>
      <c r="R8155" t="s">
        <v>6</v>
      </c>
      <c r="S8155" t="s">
        <v>6</v>
      </c>
      <c r="T8155" t="s">
        <v>15060</v>
      </c>
      <c r="U8155" t="s">
        <v>6</v>
      </c>
      <c r="V8155" t="s">
        <v>6</v>
      </c>
      <c r="W8155" t="s">
        <v>6</v>
      </c>
      <c r="X8155" t="s">
        <v>6</v>
      </c>
      <c r="Y8155" t="s">
        <v>6</v>
      </c>
      <c r="Z8155" t="s">
        <v>6</v>
      </c>
      <c r="AA8155" t="s">
        <v>15061</v>
      </c>
      <c r="AB8155" t="s">
        <v>6</v>
      </c>
      <c r="AC8155" t="s">
        <v>14653</v>
      </c>
    </row>
    <row r="8156" spans="1:29" x14ac:dyDescent="0.3">
      <c r="A8156" t="s">
        <v>340</v>
      </c>
      <c r="B8156" s="35">
        <v>636</v>
      </c>
      <c r="C8156" t="s">
        <v>193</v>
      </c>
      <c r="D8156" s="35">
        <v>2002</v>
      </c>
      <c r="E8156" t="s">
        <v>8609</v>
      </c>
      <c r="F8156" s="34" t="s">
        <v>6</v>
      </c>
      <c r="G8156" s="34" t="s">
        <v>6</v>
      </c>
      <c r="H8156" s="34" t="s">
        <v>6</v>
      </c>
      <c r="I8156" s="34">
        <v>0.39907997820960323</v>
      </c>
      <c r="J8156" s="34" t="s">
        <v>6</v>
      </c>
      <c r="K8156" s="34" t="s">
        <v>6</v>
      </c>
      <c r="L8156" s="34" t="s">
        <v>6</v>
      </c>
      <c r="M8156" s="34" t="s">
        <v>6</v>
      </c>
      <c r="N8156" s="34">
        <v>136.04228507513974</v>
      </c>
      <c r="O8156" s="34" t="s">
        <v>6</v>
      </c>
      <c r="P8156" s="34">
        <v>3025.87141910128</v>
      </c>
      <c r="Q8156" t="s">
        <v>6</v>
      </c>
      <c r="R8156" t="s">
        <v>6</v>
      </c>
      <c r="S8156" t="s">
        <v>6</v>
      </c>
      <c r="T8156" t="s">
        <v>15060</v>
      </c>
      <c r="U8156" t="s">
        <v>6</v>
      </c>
      <c r="V8156" t="s">
        <v>6</v>
      </c>
      <c r="W8156" t="s">
        <v>6</v>
      </c>
      <c r="X8156" t="s">
        <v>6</v>
      </c>
      <c r="Y8156" t="s">
        <v>6</v>
      </c>
      <c r="Z8156" t="s">
        <v>6</v>
      </c>
      <c r="AA8156" t="s">
        <v>15061</v>
      </c>
      <c r="AB8156" t="s">
        <v>6</v>
      </c>
      <c r="AC8156" t="s">
        <v>14653</v>
      </c>
    </row>
    <row r="8157" spans="1:29" x14ac:dyDescent="0.3">
      <c r="A8157" t="s">
        <v>340</v>
      </c>
      <c r="B8157" s="35">
        <v>636</v>
      </c>
      <c r="C8157" t="s">
        <v>193</v>
      </c>
      <c r="D8157" s="35">
        <v>2003</v>
      </c>
      <c r="E8157" t="s">
        <v>8610</v>
      </c>
      <c r="F8157" s="34" t="s">
        <v>6</v>
      </c>
      <c r="G8157" s="34" t="s">
        <v>6</v>
      </c>
      <c r="H8157" s="34" t="s">
        <v>6</v>
      </c>
      <c r="I8157" s="34">
        <v>0.71026568806410706</v>
      </c>
      <c r="J8157" s="34" t="s">
        <v>6</v>
      </c>
      <c r="K8157" s="34" t="s">
        <v>6</v>
      </c>
      <c r="L8157" s="34" t="s">
        <v>6</v>
      </c>
      <c r="M8157" s="34" t="s">
        <v>6</v>
      </c>
      <c r="N8157" s="34">
        <v>114.46404211815403</v>
      </c>
      <c r="O8157" s="34" t="s">
        <v>6</v>
      </c>
      <c r="P8157" s="34">
        <v>3623.2504867498601</v>
      </c>
      <c r="Q8157" t="s">
        <v>6</v>
      </c>
      <c r="R8157" t="s">
        <v>6</v>
      </c>
      <c r="S8157" t="s">
        <v>6</v>
      </c>
      <c r="T8157" t="s">
        <v>15060</v>
      </c>
      <c r="U8157" t="s">
        <v>6</v>
      </c>
      <c r="V8157" t="s">
        <v>6</v>
      </c>
      <c r="W8157" t="s">
        <v>6</v>
      </c>
      <c r="X8157" t="s">
        <v>6</v>
      </c>
      <c r="Y8157" t="s">
        <v>6</v>
      </c>
      <c r="Z8157" t="s">
        <v>6</v>
      </c>
      <c r="AA8157" t="s">
        <v>15061</v>
      </c>
      <c r="AB8157" t="s">
        <v>6</v>
      </c>
      <c r="AC8157" t="s">
        <v>14653</v>
      </c>
    </row>
    <row r="8158" spans="1:29" x14ac:dyDescent="0.3">
      <c r="A8158" t="s">
        <v>340</v>
      </c>
      <c r="B8158" s="35">
        <v>636</v>
      </c>
      <c r="C8158" t="s">
        <v>193</v>
      </c>
      <c r="D8158" s="35">
        <v>2004</v>
      </c>
      <c r="E8158" t="s">
        <v>8611</v>
      </c>
      <c r="F8158" s="34" t="s">
        <v>6</v>
      </c>
      <c r="G8158" s="34" t="s">
        <v>6</v>
      </c>
      <c r="H8158" s="34" t="s">
        <v>6</v>
      </c>
      <c r="I8158" s="34">
        <v>1.0126889986744521</v>
      </c>
      <c r="J8158" s="34" t="s">
        <v>6</v>
      </c>
      <c r="K8158" s="34" t="s">
        <v>6</v>
      </c>
      <c r="L8158" s="34" t="s">
        <v>6</v>
      </c>
      <c r="M8158" s="34" t="s">
        <v>6</v>
      </c>
      <c r="N8158" s="34">
        <v>164.08604313157628</v>
      </c>
      <c r="O8158" s="34" t="s">
        <v>6</v>
      </c>
      <c r="P8158" s="34">
        <v>4113.6330708128198</v>
      </c>
      <c r="Q8158" t="s">
        <v>6</v>
      </c>
      <c r="R8158" t="s">
        <v>6</v>
      </c>
      <c r="S8158" t="s">
        <v>6</v>
      </c>
      <c r="T8158" t="s">
        <v>15060</v>
      </c>
      <c r="U8158" t="s">
        <v>6</v>
      </c>
      <c r="V8158" t="s">
        <v>6</v>
      </c>
      <c r="W8158" t="s">
        <v>6</v>
      </c>
      <c r="X8158" t="s">
        <v>6</v>
      </c>
      <c r="Y8158" t="s">
        <v>6</v>
      </c>
      <c r="Z8158" t="s">
        <v>6</v>
      </c>
      <c r="AA8158" t="s">
        <v>15061</v>
      </c>
      <c r="AB8158" t="s">
        <v>6</v>
      </c>
      <c r="AC8158" t="s">
        <v>14653</v>
      </c>
    </row>
    <row r="8159" spans="1:29" x14ac:dyDescent="0.3">
      <c r="A8159" t="s">
        <v>340</v>
      </c>
      <c r="B8159" s="35">
        <v>636</v>
      </c>
      <c r="C8159" t="s">
        <v>193</v>
      </c>
      <c r="D8159" s="35">
        <v>2005</v>
      </c>
      <c r="E8159" t="s">
        <v>8612</v>
      </c>
      <c r="F8159" s="34" t="s">
        <v>6</v>
      </c>
      <c r="G8159" s="34" t="s">
        <v>6</v>
      </c>
      <c r="H8159" s="34" t="s">
        <v>6</v>
      </c>
      <c r="I8159" s="34">
        <v>1.1074847128199794</v>
      </c>
      <c r="J8159" s="34" t="s">
        <v>6</v>
      </c>
      <c r="K8159" s="34" t="s">
        <v>6</v>
      </c>
      <c r="L8159" s="34" t="s">
        <v>6</v>
      </c>
      <c r="M8159" s="34" t="s">
        <v>6</v>
      </c>
      <c r="N8159" s="34">
        <v>111.99821061092956</v>
      </c>
      <c r="O8159" s="34" t="s">
        <v>6</v>
      </c>
      <c r="P8159" s="34">
        <v>5975.8513495450397</v>
      </c>
      <c r="Q8159" t="s">
        <v>6</v>
      </c>
      <c r="R8159" t="s">
        <v>6</v>
      </c>
      <c r="S8159" t="s">
        <v>6</v>
      </c>
      <c r="T8159" t="s">
        <v>15060</v>
      </c>
      <c r="U8159" t="s">
        <v>6</v>
      </c>
      <c r="V8159" t="s">
        <v>6</v>
      </c>
      <c r="W8159" t="s">
        <v>6</v>
      </c>
      <c r="X8159" t="s">
        <v>6</v>
      </c>
      <c r="Y8159" t="s">
        <v>6</v>
      </c>
      <c r="Z8159" t="s">
        <v>6</v>
      </c>
      <c r="AA8159" t="s">
        <v>15061</v>
      </c>
      <c r="AB8159" t="s">
        <v>6</v>
      </c>
      <c r="AC8159" t="s">
        <v>14653</v>
      </c>
    </row>
    <row r="8160" spans="1:29" x14ac:dyDescent="0.3">
      <c r="A8160" t="s">
        <v>340</v>
      </c>
      <c r="B8160" s="35">
        <v>636</v>
      </c>
      <c r="C8160" t="s">
        <v>193</v>
      </c>
      <c r="D8160" s="35">
        <v>2006</v>
      </c>
      <c r="E8160" t="s">
        <v>8613</v>
      </c>
      <c r="F8160" s="34" t="s">
        <v>6</v>
      </c>
      <c r="G8160" s="34" t="s">
        <v>6</v>
      </c>
      <c r="H8160" s="34" t="s">
        <v>6</v>
      </c>
      <c r="I8160" s="34">
        <v>1.6816195142951895</v>
      </c>
      <c r="J8160" s="34" t="s">
        <v>6</v>
      </c>
      <c r="K8160" s="34" t="s">
        <v>6</v>
      </c>
      <c r="L8160" s="34" t="s">
        <v>6</v>
      </c>
      <c r="M8160" s="34" t="s">
        <v>6</v>
      </c>
      <c r="N8160" s="34">
        <v>107.54942703003874</v>
      </c>
      <c r="O8160" s="34" t="s">
        <v>6</v>
      </c>
      <c r="P8160" s="34">
        <v>7250.8501808799101</v>
      </c>
      <c r="Q8160" t="s">
        <v>6</v>
      </c>
      <c r="R8160" t="s">
        <v>6</v>
      </c>
      <c r="S8160" t="s">
        <v>6</v>
      </c>
      <c r="T8160" t="s">
        <v>15060</v>
      </c>
      <c r="U8160" t="s">
        <v>6</v>
      </c>
      <c r="V8160" t="s">
        <v>6</v>
      </c>
      <c r="W8160" t="s">
        <v>6</v>
      </c>
      <c r="X8160" t="s">
        <v>6</v>
      </c>
      <c r="Y8160" t="s">
        <v>6</v>
      </c>
      <c r="Z8160" t="s">
        <v>6</v>
      </c>
      <c r="AA8160" t="s">
        <v>15061</v>
      </c>
      <c r="AB8160" t="s">
        <v>6</v>
      </c>
      <c r="AC8160" t="s">
        <v>14653</v>
      </c>
    </row>
    <row r="8161" spans="1:29" x14ac:dyDescent="0.3">
      <c r="A8161" t="s">
        <v>340</v>
      </c>
      <c r="B8161" s="35">
        <v>636</v>
      </c>
      <c r="C8161" t="s">
        <v>193</v>
      </c>
      <c r="D8161" s="35">
        <v>2007</v>
      </c>
      <c r="E8161" t="s">
        <v>8614</v>
      </c>
      <c r="F8161" s="34" t="s">
        <v>6</v>
      </c>
      <c r="G8161" s="34" t="s">
        <v>6</v>
      </c>
      <c r="H8161" s="34" t="s">
        <v>6</v>
      </c>
      <c r="I8161" s="34">
        <v>2.0741668260916706</v>
      </c>
      <c r="J8161" s="34" t="s">
        <v>6</v>
      </c>
      <c r="K8161" s="34" t="s">
        <v>6</v>
      </c>
      <c r="L8161" s="34" t="s">
        <v>6</v>
      </c>
      <c r="M8161" s="34" t="s">
        <v>6</v>
      </c>
      <c r="N8161" s="34">
        <v>85.089008905623601</v>
      </c>
      <c r="O8161" s="34" t="s">
        <v>6</v>
      </c>
      <c r="P8161" s="34">
        <v>9587.2378058816503</v>
      </c>
      <c r="Q8161" t="s">
        <v>6</v>
      </c>
      <c r="R8161" t="s">
        <v>6</v>
      </c>
      <c r="S8161" t="s">
        <v>6</v>
      </c>
      <c r="T8161" t="s">
        <v>15060</v>
      </c>
      <c r="U8161" t="s">
        <v>6</v>
      </c>
      <c r="V8161" t="s">
        <v>6</v>
      </c>
      <c r="W8161" t="s">
        <v>6</v>
      </c>
      <c r="X8161" t="s">
        <v>6</v>
      </c>
      <c r="Y8161" t="s">
        <v>6</v>
      </c>
      <c r="Z8161" t="s">
        <v>6</v>
      </c>
      <c r="AA8161" t="s">
        <v>15061</v>
      </c>
      <c r="AB8161" t="s">
        <v>6</v>
      </c>
      <c r="AC8161" t="s">
        <v>14653</v>
      </c>
    </row>
    <row r="8162" spans="1:29" x14ac:dyDescent="0.3">
      <c r="A8162" t="s">
        <v>340</v>
      </c>
      <c r="B8162" s="35">
        <v>636</v>
      </c>
      <c r="C8162" t="s">
        <v>193</v>
      </c>
      <c r="D8162" s="35">
        <v>2008</v>
      </c>
      <c r="E8162" t="s">
        <v>8615</v>
      </c>
      <c r="F8162" s="34" t="s">
        <v>6</v>
      </c>
      <c r="G8162" s="34" t="s">
        <v>6</v>
      </c>
      <c r="H8162" s="34" t="s">
        <v>6</v>
      </c>
      <c r="I8162" s="34">
        <v>3.7760412304312068</v>
      </c>
      <c r="J8162" s="34" t="s">
        <v>6</v>
      </c>
      <c r="K8162" s="34" t="s">
        <v>6</v>
      </c>
      <c r="L8162" s="34" t="s">
        <v>6</v>
      </c>
      <c r="M8162" s="34" t="s">
        <v>6</v>
      </c>
      <c r="N8162" s="34">
        <v>80.300868314829529</v>
      </c>
      <c r="O8162" s="34" t="s">
        <v>6</v>
      </c>
      <c r="P8162" s="34">
        <v>12832.3326289492</v>
      </c>
      <c r="Q8162" t="s">
        <v>6</v>
      </c>
      <c r="R8162" t="s">
        <v>6</v>
      </c>
      <c r="S8162" t="s">
        <v>6</v>
      </c>
      <c r="T8162" t="s">
        <v>15060</v>
      </c>
      <c r="U8162" t="s">
        <v>6</v>
      </c>
      <c r="V8162" t="s">
        <v>6</v>
      </c>
      <c r="W8162" t="s">
        <v>6</v>
      </c>
      <c r="X8162" t="s">
        <v>6</v>
      </c>
      <c r="Y8162" t="s">
        <v>6</v>
      </c>
      <c r="Z8162" t="s">
        <v>6</v>
      </c>
      <c r="AA8162" t="s">
        <v>15061</v>
      </c>
      <c r="AB8162" t="s">
        <v>6</v>
      </c>
      <c r="AC8162" t="s">
        <v>14653</v>
      </c>
    </row>
    <row r="8163" spans="1:29" x14ac:dyDescent="0.3">
      <c r="A8163" t="s">
        <v>340</v>
      </c>
      <c r="B8163" s="35">
        <v>636</v>
      </c>
      <c r="C8163" t="s">
        <v>193</v>
      </c>
      <c r="D8163" s="35">
        <v>2009</v>
      </c>
      <c r="E8163" t="s">
        <v>8616</v>
      </c>
      <c r="F8163" s="34" t="s">
        <v>6</v>
      </c>
      <c r="G8163" s="34" t="s">
        <v>6</v>
      </c>
      <c r="H8163" s="34" t="s">
        <v>6</v>
      </c>
      <c r="I8163" s="34">
        <v>4.7991654462333475</v>
      </c>
      <c r="J8163" s="34" t="s">
        <v>6</v>
      </c>
      <c r="K8163" s="34" t="s">
        <v>6</v>
      </c>
      <c r="L8163" s="34" t="s">
        <v>6</v>
      </c>
      <c r="M8163" s="34" t="s">
        <v>6</v>
      </c>
      <c r="N8163" s="34">
        <v>91.616819786936375</v>
      </c>
      <c r="O8163" s="34" t="s">
        <v>6</v>
      </c>
      <c r="P8163" s="34">
        <v>15208.344978968</v>
      </c>
      <c r="Q8163" t="s">
        <v>6</v>
      </c>
      <c r="R8163" t="s">
        <v>6</v>
      </c>
      <c r="S8163" t="s">
        <v>6</v>
      </c>
      <c r="T8163" t="s">
        <v>15060</v>
      </c>
      <c r="U8163" t="s">
        <v>6</v>
      </c>
      <c r="V8163" t="s">
        <v>6</v>
      </c>
      <c r="W8163" t="s">
        <v>6</v>
      </c>
      <c r="X8163" t="s">
        <v>6</v>
      </c>
      <c r="Y8163" t="s">
        <v>6</v>
      </c>
      <c r="Z8163" t="s">
        <v>6</v>
      </c>
      <c r="AA8163" t="s">
        <v>15061</v>
      </c>
      <c r="AB8163" t="s">
        <v>6</v>
      </c>
      <c r="AC8163" t="s">
        <v>14653</v>
      </c>
    </row>
    <row r="8164" spans="1:29" x14ac:dyDescent="0.3">
      <c r="A8164" t="s">
        <v>340</v>
      </c>
      <c r="B8164" s="35">
        <v>636</v>
      </c>
      <c r="C8164" t="s">
        <v>193</v>
      </c>
      <c r="D8164" s="35">
        <v>2010</v>
      </c>
      <c r="E8164" t="s">
        <v>8617</v>
      </c>
      <c r="F8164" s="34" t="s">
        <v>6</v>
      </c>
      <c r="G8164" s="34" t="s">
        <v>6</v>
      </c>
      <c r="H8164" s="34" t="s">
        <v>6</v>
      </c>
      <c r="I8164" s="34">
        <v>3.4702747732134243</v>
      </c>
      <c r="J8164" s="34" t="s">
        <v>6</v>
      </c>
      <c r="K8164" s="34" t="s">
        <v>6</v>
      </c>
      <c r="L8164" s="34" t="s">
        <v>6</v>
      </c>
      <c r="M8164" s="34" t="s">
        <v>6</v>
      </c>
      <c r="N8164" s="34">
        <v>31.796115378820115</v>
      </c>
      <c r="O8164" s="34" t="s">
        <v>6</v>
      </c>
      <c r="P8164" s="34">
        <v>20261.584237283401</v>
      </c>
      <c r="Q8164" t="s">
        <v>6</v>
      </c>
      <c r="R8164" t="s">
        <v>6</v>
      </c>
      <c r="S8164" t="s">
        <v>6</v>
      </c>
      <c r="T8164" t="s">
        <v>15060</v>
      </c>
      <c r="U8164" t="s">
        <v>6</v>
      </c>
      <c r="V8164" t="s">
        <v>6</v>
      </c>
      <c r="W8164" t="s">
        <v>6</v>
      </c>
      <c r="X8164" t="s">
        <v>6</v>
      </c>
      <c r="Y8164" t="s">
        <v>6</v>
      </c>
      <c r="Z8164" t="s">
        <v>6</v>
      </c>
      <c r="AA8164" t="s">
        <v>15061</v>
      </c>
      <c r="AB8164" t="s">
        <v>6</v>
      </c>
      <c r="AC8164" t="s">
        <v>14653</v>
      </c>
    </row>
    <row r="8165" spans="1:29" x14ac:dyDescent="0.3">
      <c r="A8165" t="s">
        <v>340</v>
      </c>
      <c r="B8165" s="35">
        <v>636</v>
      </c>
      <c r="C8165" t="s">
        <v>193</v>
      </c>
      <c r="D8165" s="35">
        <v>2011</v>
      </c>
      <c r="E8165" t="s">
        <v>8618</v>
      </c>
      <c r="F8165" s="34" t="s">
        <v>6</v>
      </c>
      <c r="G8165" s="34" t="s">
        <v>6</v>
      </c>
      <c r="H8165" s="34" t="s">
        <v>6</v>
      </c>
      <c r="I8165" s="34">
        <v>3.7951000252787268</v>
      </c>
      <c r="J8165" s="34" t="s">
        <v>6</v>
      </c>
      <c r="K8165" s="34" t="s">
        <v>6</v>
      </c>
      <c r="L8165" s="34" t="s">
        <v>6</v>
      </c>
      <c r="M8165" s="34" t="s">
        <v>6</v>
      </c>
      <c r="N8165" s="34">
        <v>29.320681357945887</v>
      </c>
      <c r="O8165" s="34" t="s">
        <v>6</v>
      </c>
      <c r="P8165" s="34">
        <v>24267.5634669391</v>
      </c>
      <c r="Q8165" t="s">
        <v>6</v>
      </c>
      <c r="R8165" t="s">
        <v>6</v>
      </c>
      <c r="S8165" t="s">
        <v>6</v>
      </c>
      <c r="T8165" t="s">
        <v>15060</v>
      </c>
      <c r="U8165" t="s">
        <v>6</v>
      </c>
      <c r="V8165" t="s">
        <v>6</v>
      </c>
      <c r="W8165" t="s">
        <v>6</v>
      </c>
      <c r="X8165" t="s">
        <v>6</v>
      </c>
      <c r="Y8165" t="s">
        <v>6</v>
      </c>
      <c r="Z8165" t="s">
        <v>6</v>
      </c>
      <c r="AA8165" t="s">
        <v>15061</v>
      </c>
      <c r="AB8165" t="s">
        <v>6</v>
      </c>
      <c r="AC8165" t="s">
        <v>14653</v>
      </c>
    </row>
    <row r="8166" spans="1:29" x14ac:dyDescent="0.3">
      <c r="A8166" t="s">
        <v>340</v>
      </c>
      <c r="B8166" s="35">
        <v>636</v>
      </c>
      <c r="C8166" t="s">
        <v>193</v>
      </c>
      <c r="D8166" s="35">
        <v>2012</v>
      </c>
      <c r="E8166" t="s">
        <v>8619</v>
      </c>
      <c r="F8166" s="34" t="s">
        <v>6</v>
      </c>
      <c r="G8166" s="34" t="s">
        <v>6</v>
      </c>
      <c r="H8166" s="34" t="s">
        <v>6</v>
      </c>
      <c r="I8166" s="34">
        <v>4.5204750526407569</v>
      </c>
      <c r="J8166" s="34" t="s">
        <v>6</v>
      </c>
      <c r="K8166" s="34" t="s">
        <v>6</v>
      </c>
      <c r="L8166" s="34" t="s">
        <v>6</v>
      </c>
      <c r="M8166" s="34" t="s">
        <v>6</v>
      </c>
      <c r="N8166" s="34">
        <v>25.128494911036999</v>
      </c>
      <c r="O8166" s="34" t="s">
        <v>6</v>
      </c>
      <c r="P8166" s="34">
        <v>27619.663649263999</v>
      </c>
      <c r="Q8166" t="s">
        <v>6</v>
      </c>
      <c r="R8166" t="s">
        <v>6</v>
      </c>
      <c r="S8166" t="s">
        <v>6</v>
      </c>
      <c r="T8166" t="s">
        <v>15060</v>
      </c>
      <c r="U8166" t="s">
        <v>6</v>
      </c>
      <c r="V8166" t="s">
        <v>6</v>
      </c>
      <c r="W8166" t="s">
        <v>6</v>
      </c>
      <c r="X8166" t="s">
        <v>6</v>
      </c>
      <c r="Y8166" t="s">
        <v>6</v>
      </c>
      <c r="Z8166" t="s">
        <v>6</v>
      </c>
      <c r="AA8166" t="s">
        <v>15061</v>
      </c>
      <c r="AB8166" t="s">
        <v>6</v>
      </c>
      <c r="AC8166" t="s">
        <v>14653</v>
      </c>
    </row>
    <row r="8167" spans="1:29" x14ac:dyDescent="0.3">
      <c r="A8167" t="s">
        <v>340</v>
      </c>
      <c r="B8167" s="35">
        <v>636</v>
      </c>
      <c r="C8167" t="s">
        <v>193</v>
      </c>
      <c r="D8167" s="35">
        <v>2013</v>
      </c>
      <c r="E8167" t="s">
        <v>8620</v>
      </c>
      <c r="F8167" s="34" t="s">
        <v>6</v>
      </c>
      <c r="G8167" s="34" t="s">
        <v>6</v>
      </c>
      <c r="H8167" s="34" t="s">
        <v>6</v>
      </c>
      <c r="I8167" s="34">
        <v>4.7761216006794101</v>
      </c>
      <c r="J8167" s="34" t="s">
        <v>6</v>
      </c>
      <c r="K8167" s="34" t="s">
        <v>6</v>
      </c>
      <c r="L8167" s="34" t="s">
        <v>6</v>
      </c>
      <c r="M8167" s="34" t="s">
        <v>6</v>
      </c>
      <c r="N8167" s="34">
        <v>23.827824758409552</v>
      </c>
      <c r="O8167" s="34" t="s">
        <v>6</v>
      </c>
      <c r="P8167" s="34">
        <v>32084.748006473299</v>
      </c>
      <c r="Q8167" t="s">
        <v>6</v>
      </c>
      <c r="R8167" t="s">
        <v>6</v>
      </c>
      <c r="S8167" t="s">
        <v>6</v>
      </c>
      <c r="T8167" t="s">
        <v>15060</v>
      </c>
      <c r="U8167" t="s">
        <v>6</v>
      </c>
      <c r="V8167" t="s">
        <v>6</v>
      </c>
      <c r="W8167" t="s">
        <v>6</v>
      </c>
      <c r="X8167" t="s">
        <v>6</v>
      </c>
      <c r="Y8167" t="s">
        <v>6</v>
      </c>
      <c r="Z8167" t="s">
        <v>6</v>
      </c>
      <c r="AA8167" t="s">
        <v>15061</v>
      </c>
      <c r="AB8167" t="s">
        <v>6</v>
      </c>
      <c r="AC8167" t="s">
        <v>14653</v>
      </c>
    </row>
    <row r="8168" spans="1:29" x14ac:dyDescent="0.3">
      <c r="A8168" t="s">
        <v>340</v>
      </c>
      <c r="B8168" s="35">
        <v>636</v>
      </c>
      <c r="C8168" t="s">
        <v>193</v>
      </c>
      <c r="D8168" s="35">
        <v>2014</v>
      </c>
      <c r="E8168" t="s">
        <v>8621</v>
      </c>
      <c r="F8168" s="34" t="s">
        <v>6</v>
      </c>
      <c r="G8168" s="34" t="s">
        <v>6</v>
      </c>
      <c r="H8168" s="34" t="s">
        <v>6</v>
      </c>
      <c r="I8168" s="34">
        <v>5.2300916169190383</v>
      </c>
      <c r="J8168" s="34" t="s">
        <v>6</v>
      </c>
      <c r="K8168" s="34" t="s">
        <v>6</v>
      </c>
      <c r="L8168" s="34" t="s">
        <v>6</v>
      </c>
      <c r="M8168" s="34" t="s">
        <v>6</v>
      </c>
      <c r="N8168" s="34">
        <v>22.774441641411638</v>
      </c>
      <c r="O8168" s="34" t="s">
        <v>6</v>
      </c>
      <c r="P8168" s="34">
        <v>35485.185638855197</v>
      </c>
      <c r="Q8168" t="s">
        <v>6</v>
      </c>
      <c r="R8168" t="s">
        <v>6</v>
      </c>
      <c r="S8168" t="s">
        <v>6</v>
      </c>
      <c r="T8168" t="s">
        <v>15060</v>
      </c>
      <c r="U8168" t="s">
        <v>6</v>
      </c>
      <c r="V8168" t="s">
        <v>6</v>
      </c>
      <c r="W8168" t="s">
        <v>6</v>
      </c>
      <c r="X8168" t="s">
        <v>6</v>
      </c>
      <c r="Y8168" t="s">
        <v>6</v>
      </c>
      <c r="Z8168" t="s">
        <v>6</v>
      </c>
      <c r="AA8168" t="s">
        <v>15061</v>
      </c>
      <c r="AB8168" t="s">
        <v>6</v>
      </c>
      <c r="AC8168" t="s">
        <v>14653</v>
      </c>
    </row>
    <row r="8169" spans="1:29" x14ac:dyDescent="0.3">
      <c r="A8169" t="s">
        <v>340</v>
      </c>
      <c r="B8169" s="35">
        <v>636</v>
      </c>
      <c r="C8169" t="s">
        <v>193</v>
      </c>
      <c r="D8169" s="35">
        <v>2015</v>
      </c>
      <c r="E8169" t="s">
        <v>8622</v>
      </c>
      <c r="F8169" s="34" t="s">
        <v>6</v>
      </c>
      <c r="G8169" s="34" t="s">
        <v>6</v>
      </c>
      <c r="H8169" s="34" t="s">
        <v>6</v>
      </c>
      <c r="I8169" s="34">
        <v>5.8051253524535111</v>
      </c>
      <c r="J8169" s="34" t="s">
        <v>6</v>
      </c>
      <c r="K8169" s="34" t="s">
        <v>6</v>
      </c>
      <c r="L8169" s="34" t="s">
        <v>6</v>
      </c>
      <c r="M8169" s="34" t="s">
        <v>6</v>
      </c>
      <c r="N8169" s="34">
        <v>25.483497190391567</v>
      </c>
      <c r="O8169" s="34" t="s">
        <v>6</v>
      </c>
      <c r="P8169" s="34">
        <v>37185.0011809364</v>
      </c>
      <c r="Q8169" t="s">
        <v>6</v>
      </c>
      <c r="R8169" t="s">
        <v>6</v>
      </c>
      <c r="S8169" t="s">
        <v>6</v>
      </c>
      <c r="T8169" t="s">
        <v>15060</v>
      </c>
      <c r="U8169" t="s">
        <v>6</v>
      </c>
      <c r="V8169" t="s">
        <v>6</v>
      </c>
      <c r="W8169" t="s">
        <v>6</v>
      </c>
      <c r="X8169" t="s">
        <v>6</v>
      </c>
      <c r="Y8169" t="s">
        <v>6</v>
      </c>
      <c r="Z8169" t="s">
        <v>6</v>
      </c>
      <c r="AA8169" t="s">
        <v>15061</v>
      </c>
      <c r="AB8169" t="s">
        <v>6</v>
      </c>
      <c r="AC8169" t="s">
        <v>14653</v>
      </c>
    </row>
    <row r="8170" spans="1:29" x14ac:dyDescent="0.3">
      <c r="A8170" t="s">
        <v>340</v>
      </c>
      <c r="B8170" s="35">
        <v>636</v>
      </c>
      <c r="C8170" t="s">
        <v>193</v>
      </c>
      <c r="D8170" s="35">
        <v>2016</v>
      </c>
      <c r="E8170" t="s">
        <v>8623</v>
      </c>
      <c r="F8170" s="34" t="s">
        <v>6</v>
      </c>
      <c r="G8170" s="34" t="s">
        <v>6</v>
      </c>
      <c r="H8170" s="34" t="s">
        <v>6</v>
      </c>
      <c r="I8170" s="34">
        <v>6.9704247975966167</v>
      </c>
      <c r="J8170" s="34" t="s">
        <v>6</v>
      </c>
      <c r="K8170" s="34" t="s">
        <v>6</v>
      </c>
      <c r="L8170" s="34" t="s">
        <v>6</v>
      </c>
      <c r="M8170" s="34" t="s">
        <v>6</v>
      </c>
      <c r="N8170" s="34">
        <v>32.97911300170874</v>
      </c>
      <c r="O8170" s="34" t="s">
        <v>6</v>
      </c>
      <c r="P8170" s="34">
        <v>38997.9129447042</v>
      </c>
      <c r="Q8170" t="s">
        <v>6</v>
      </c>
      <c r="R8170" t="s">
        <v>6</v>
      </c>
      <c r="S8170" t="s">
        <v>6</v>
      </c>
      <c r="T8170" t="s">
        <v>15060</v>
      </c>
      <c r="U8170" t="s">
        <v>6</v>
      </c>
      <c r="V8170" t="s">
        <v>6</v>
      </c>
      <c r="W8170" t="s">
        <v>6</v>
      </c>
      <c r="X8170" t="s">
        <v>6</v>
      </c>
      <c r="Y8170" t="s">
        <v>6</v>
      </c>
      <c r="Z8170" t="s">
        <v>6</v>
      </c>
      <c r="AA8170" t="s">
        <v>15061</v>
      </c>
      <c r="AB8170" t="s">
        <v>6</v>
      </c>
      <c r="AC8170" t="s">
        <v>14653</v>
      </c>
    </row>
    <row r="8171" spans="1:29" x14ac:dyDescent="0.3">
      <c r="A8171" t="s">
        <v>340</v>
      </c>
      <c r="B8171" s="35">
        <v>636</v>
      </c>
      <c r="C8171" t="s">
        <v>193</v>
      </c>
      <c r="D8171" s="35">
        <v>2017</v>
      </c>
      <c r="E8171" t="s">
        <v>8624</v>
      </c>
      <c r="F8171" s="34" t="s">
        <v>6</v>
      </c>
      <c r="G8171" s="34" t="s">
        <v>6</v>
      </c>
      <c r="H8171" s="34" t="s">
        <v>6</v>
      </c>
      <c r="I8171" s="34">
        <v>5.1174118449106505</v>
      </c>
      <c r="J8171" s="34" t="s">
        <v>6</v>
      </c>
      <c r="K8171" s="34" t="s">
        <v>6</v>
      </c>
      <c r="L8171" s="34" t="s">
        <v>6</v>
      </c>
      <c r="M8171" s="34" t="s">
        <v>6</v>
      </c>
      <c r="N8171" s="34">
        <v>23.179811601135807</v>
      </c>
      <c r="O8171" s="34" t="s">
        <v>6</v>
      </c>
      <c r="P8171" s="34">
        <v>57845.594714622202</v>
      </c>
      <c r="Q8171" t="s">
        <v>6</v>
      </c>
      <c r="R8171" t="s">
        <v>6</v>
      </c>
      <c r="S8171" t="s">
        <v>6</v>
      </c>
      <c r="T8171" t="s">
        <v>15060</v>
      </c>
      <c r="U8171" t="s">
        <v>6</v>
      </c>
      <c r="V8171" t="s">
        <v>6</v>
      </c>
      <c r="W8171" t="s">
        <v>6</v>
      </c>
      <c r="X8171" t="s">
        <v>6</v>
      </c>
      <c r="Y8171" t="s">
        <v>6</v>
      </c>
      <c r="Z8171" t="s">
        <v>6</v>
      </c>
      <c r="AA8171" t="s">
        <v>15061</v>
      </c>
      <c r="AB8171" t="s">
        <v>6</v>
      </c>
      <c r="AC8171" t="s">
        <v>14653</v>
      </c>
    </row>
    <row r="8172" spans="1:29" x14ac:dyDescent="0.3">
      <c r="A8172" t="s">
        <v>340</v>
      </c>
      <c r="B8172" s="35">
        <v>636</v>
      </c>
      <c r="C8172" t="s">
        <v>193</v>
      </c>
      <c r="D8172" s="35">
        <v>2018</v>
      </c>
      <c r="E8172" t="s">
        <v>8625</v>
      </c>
      <c r="F8172" s="34" t="s">
        <v>6</v>
      </c>
      <c r="G8172" s="34" t="s">
        <v>6</v>
      </c>
      <c r="H8172" s="34" t="s">
        <v>6</v>
      </c>
      <c r="I8172" s="34">
        <v>5.5986151295518614</v>
      </c>
      <c r="J8172" s="34" t="s">
        <v>6</v>
      </c>
      <c r="K8172" s="34" t="s">
        <v>6</v>
      </c>
      <c r="L8172" s="34" t="s">
        <v>6</v>
      </c>
      <c r="M8172" s="34" t="s">
        <v>6</v>
      </c>
      <c r="N8172" s="34">
        <v>19.28822712877836</v>
      </c>
      <c r="O8172" s="34" t="s">
        <v>6</v>
      </c>
      <c r="P8172" s="34">
        <v>77940.341830445104</v>
      </c>
      <c r="Q8172" t="s">
        <v>6</v>
      </c>
      <c r="R8172" t="s">
        <v>6</v>
      </c>
      <c r="S8172" t="s">
        <v>6</v>
      </c>
      <c r="T8172" t="s">
        <v>15060</v>
      </c>
      <c r="U8172" t="s">
        <v>6</v>
      </c>
      <c r="V8172" t="s">
        <v>6</v>
      </c>
      <c r="W8172" t="s">
        <v>6</v>
      </c>
      <c r="X8172" t="s">
        <v>6</v>
      </c>
      <c r="Y8172" t="s">
        <v>6</v>
      </c>
      <c r="Z8172" t="s">
        <v>6</v>
      </c>
      <c r="AA8172" t="s">
        <v>15061</v>
      </c>
      <c r="AB8172" t="s">
        <v>6</v>
      </c>
      <c r="AC8172" t="s">
        <v>14653</v>
      </c>
    </row>
    <row r="8173" spans="1:29" x14ac:dyDescent="0.3">
      <c r="A8173" t="s">
        <v>340</v>
      </c>
      <c r="B8173" s="35">
        <v>636</v>
      </c>
      <c r="C8173" t="s">
        <v>193</v>
      </c>
      <c r="D8173" s="35">
        <v>2019</v>
      </c>
      <c r="E8173" t="s">
        <v>8626</v>
      </c>
      <c r="F8173" s="34" t="s">
        <v>6</v>
      </c>
      <c r="G8173" s="34" t="s">
        <v>6</v>
      </c>
      <c r="H8173" s="34" t="s">
        <v>6</v>
      </c>
      <c r="I8173" s="34">
        <v>5.9606667721031661</v>
      </c>
      <c r="J8173" s="34" t="s">
        <v>6</v>
      </c>
      <c r="K8173" s="34" t="s">
        <v>6</v>
      </c>
      <c r="L8173" s="34" t="s">
        <v>6</v>
      </c>
      <c r="M8173" s="34" t="s">
        <v>6</v>
      </c>
      <c r="N8173" s="34">
        <v>19.392913376367332</v>
      </c>
      <c r="O8173" s="34" t="s">
        <v>6</v>
      </c>
      <c r="P8173" s="34">
        <v>83859.420777191306</v>
      </c>
      <c r="Q8173" t="s">
        <v>6</v>
      </c>
      <c r="R8173" t="s">
        <v>6</v>
      </c>
      <c r="S8173" t="s">
        <v>6</v>
      </c>
      <c r="T8173" t="s">
        <v>15060</v>
      </c>
      <c r="U8173" t="s">
        <v>6</v>
      </c>
      <c r="V8173" t="s">
        <v>6</v>
      </c>
      <c r="W8173" t="s">
        <v>6</v>
      </c>
      <c r="X8173" t="s">
        <v>6</v>
      </c>
      <c r="Y8173" t="s">
        <v>6</v>
      </c>
      <c r="Z8173" t="s">
        <v>6</v>
      </c>
      <c r="AA8173" t="s">
        <v>15061</v>
      </c>
      <c r="AB8173" t="s">
        <v>6</v>
      </c>
      <c r="AC8173" t="s">
        <v>14653</v>
      </c>
    </row>
    <row r="8174" spans="1:29" x14ac:dyDescent="0.3">
      <c r="A8174" t="s">
        <v>340</v>
      </c>
      <c r="B8174" s="35">
        <v>636</v>
      </c>
      <c r="C8174" t="s">
        <v>193</v>
      </c>
      <c r="D8174" s="35">
        <v>2020</v>
      </c>
      <c r="E8174" t="s">
        <v>8627</v>
      </c>
      <c r="F8174" s="34" t="s">
        <v>6</v>
      </c>
      <c r="G8174" s="34" t="s">
        <v>6</v>
      </c>
      <c r="H8174" s="34" t="s">
        <v>6</v>
      </c>
      <c r="I8174" s="34">
        <v>7.1510527370515735</v>
      </c>
      <c r="J8174" s="34" t="s">
        <v>6</v>
      </c>
      <c r="K8174" s="34" t="s">
        <v>6</v>
      </c>
      <c r="L8174" s="34" t="s">
        <v>6</v>
      </c>
      <c r="M8174" s="34" t="s">
        <v>6</v>
      </c>
      <c r="N8174" s="34">
        <v>24.856474149093437</v>
      </c>
      <c r="O8174" s="34" t="s">
        <v>6</v>
      </c>
      <c r="P8174" s="34">
        <v>91858.646906947004</v>
      </c>
      <c r="Q8174" t="s">
        <v>6</v>
      </c>
      <c r="R8174" t="s">
        <v>6</v>
      </c>
      <c r="S8174" t="s">
        <v>6</v>
      </c>
      <c r="T8174" t="s">
        <v>15060</v>
      </c>
      <c r="U8174" t="s">
        <v>6</v>
      </c>
      <c r="V8174" t="s">
        <v>6</v>
      </c>
      <c r="W8174" t="s">
        <v>6</v>
      </c>
      <c r="X8174" t="s">
        <v>6</v>
      </c>
      <c r="Y8174" t="s">
        <v>6</v>
      </c>
      <c r="Z8174" t="s">
        <v>6</v>
      </c>
      <c r="AA8174" t="s">
        <v>15061</v>
      </c>
      <c r="AB8174" t="s">
        <v>6</v>
      </c>
      <c r="AC8174" t="s">
        <v>14653</v>
      </c>
    </row>
    <row r="8175" spans="1:29" x14ac:dyDescent="0.3">
      <c r="A8175" t="s">
        <v>340</v>
      </c>
      <c r="B8175" s="35">
        <v>636</v>
      </c>
      <c r="C8175" t="s">
        <v>193</v>
      </c>
      <c r="D8175" s="35">
        <v>2021</v>
      </c>
      <c r="E8175" t="s">
        <v>8628</v>
      </c>
      <c r="F8175" s="34" t="s">
        <v>6</v>
      </c>
      <c r="G8175" s="34" t="s">
        <v>6</v>
      </c>
      <c r="H8175" s="34" t="s">
        <v>6</v>
      </c>
      <c r="I8175" s="34">
        <v>7.0685991563622883</v>
      </c>
      <c r="J8175" s="34" t="s">
        <v>6</v>
      </c>
      <c r="K8175" s="34" t="s">
        <v>6</v>
      </c>
      <c r="L8175" s="34" t="s">
        <v>6</v>
      </c>
      <c r="M8175" s="34" t="s">
        <v>6</v>
      </c>
      <c r="N8175" s="34">
        <v>24.685264429386066</v>
      </c>
      <c r="O8175" s="34" t="s">
        <v>6</v>
      </c>
      <c r="P8175" s="34">
        <v>110109.524992441</v>
      </c>
      <c r="Q8175" t="s">
        <v>6</v>
      </c>
      <c r="R8175" t="s">
        <v>6</v>
      </c>
      <c r="S8175" t="s">
        <v>6</v>
      </c>
      <c r="T8175" t="s">
        <v>15060</v>
      </c>
      <c r="U8175" t="s">
        <v>6</v>
      </c>
      <c r="V8175" t="s">
        <v>6</v>
      </c>
      <c r="W8175" t="s">
        <v>6</v>
      </c>
      <c r="X8175" t="s">
        <v>6</v>
      </c>
      <c r="Y8175" t="s">
        <v>6</v>
      </c>
      <c r="Z8175" t="s">
        <v>6</v>
      </c>
      <c r="AA8175" t="s">
        <v>15061</v>
      </c>
      <c r="AB8175" t="s">
        <v>6</v>
      </c>
      <c r="AC8175" t="s">
        <v>14653</v>
      </c>
    </row>
    <row r="8176" spans="1:29" x14ac:dyDescent="0.3">
      <c r="A8176" t="s">
        <v>340</v>
      </c>
      <c r="B8176" s="35">
        <v>636</v>
      </c>
      <c r="C8176" t="s">
        <v>193</v>
      </c>
      <c r="D8176" s="35">
        <v>2022</v>
      </c>
      <c r="E8176" t="s">
        <v>8629</v>
      </c>
      <c r="F8176" s="34" t="s">
        <v>6</v>
      </c>
      <c r="G8176" s="34" t="s">
        <v>6</v>
      </c>
      <c r="H8176" s="34" t="s">
        <v>6</v>
      </c>
      <c r="I8176" s="34">
        <v>9.3117198877855323</v>
      </c>
      <c r="J8176" s="34" t="s">
        <v>6</v>
      </c>
      <c r="K8176" s="34" t="s">
        <v>6</v>
      </c>
      <c r="L8176" s="34" t="s">
        <v>6</v>
      </c>
      <c r="M8176" s="34" t="s">
        <v>6</v>
      </c>
      <c r="N8176" s="34">
        <v>22.603114970213255</v>
      </c>
      <c r="O8176" s="34" t="s">
        <v>6</v>
      </c>
      <c r="P8176" s="34">
        <v>127090.763560953</v>
      </c>
      <c r="Q8176" t="s">
        <v>6</v>
      </c>
      <c r="R8176" t="s">
        <v>6</v>
      </c>
      <c r="S8176" t="s">
        <v>6</v>
      </c>
      <c r="T8176" t="s">
        <v>15060</v>
      </c>
      <c r="U8176" t="s">
        <v>6</v>
      </c>
      <c r="V8176" t="s">
        <v>6</v>
      </c>
      <c r="W8176" t="s">
        <v>6</v>
      </c>
      <c r="X8176" t="s">
        <v>6</v>
      </c>
      <c r="Y8176" t="s">
        <v>6</v>
      </c>
      <c r="Z8176" t="s">
        <v>6</v>
      </c>
      <c r="AA8176" t="s">
        <v>15061</v>
      </c>
      <c r="AB8176" t="s">
        <v>6</v>
      </c>
      <c r="AC8176" t="s">
        <v>14653</v>
      </c>
    </row>
    <row r="8177" spans="1:29" x14ac:dyDescent="0.3">
      <c r="A8177" t="s">
        <v>340</v>
      </c>
      <c r="B8177" s="35">
        <v>636</v>
      </c>
      <c r="C8177" t="s">
        <v>193</v>
      </c>
      <c r="D8177" s="35">
        <v>2023</v>
      </c>
      <c r="E8177" t="s">
        <v>8630</v>
      </c>
      <c r="F8177" s="34" t="s">
        <v>6</v>
      </c>
      <c r="G8177" s="34" t="s">
        <v>6</v>
      </c>
      <c r="H8177" s="34" t="s">
        <v>6</v>
      </c>
      <c r="I8177" s="34">
        <v>12.04476179014828</v>
      </c>
      <c r="J8177" s="34" t="s">
        <v>6</v>
      </c>
      <c r="K8177" s="34" t="s">
        <v>6</v>
      </c>
      <c r="L8177" s="34" t="s">
        <v>6</v>
      </c>
      <c r="M8177" s="34" t="s">
        <v>6</v>
      </c>
      <c r="N8177" s="34">
        <v>25.060587081091573</v>
      </c>
      <c r="O8177" s="34" t="s">
        <v>6</v>
      </c>
      <c r="P8177" s="34">
        <v>157410.673936334</v>
      </c>
      <c r="Q8177" t="s">
        <v>6</v>
      </c>
      <c r="R8177" t="s">
        <v>6</v>
      </c>
      <c r="S8177" t="s">
        <v>6</v>
      </c>
      <c r="T8177" t="s">
        <v>15060</v>
      </c>
      <c r="U8177" t="s">
        <v>6</v>
      </c>
      <c r="V8177" t="s">
        <v>6</v>
      </c>
      <c r="W8177" t="s">
        <v>6</v>
      </c>
      <c r="X8177" t="s">
        <v>6</v>
      </c>
      <c r="Y8177" t="s">
        <v>6</v>
      </c>
      <c r="Z8177" t="s">
        <v>6</v>
      </c>
      <c r="AA8177" t="s">
        <v>15061</v>
      </c>
      <c r="AB8177" t="s">
        <v>6</v>
      </c>
      <c r="AC8177" t="s">
        <v>14653</v>
      </c>
    </row>
    <row r="8178" spans="1:29" x14ac:dyDescent="0.3">
      <c r="A8178" t="s">
        <v>340</v>
      </c>
      <c r="B8178" s="35">
        <v>636</v>
      </c>
      <c r="C8178" t="s">
        <v>193</v>
      </c>
      <c r="D8178" s="35">
        <v>2024</v>
      </c>
      <c r="E8178" t="s">
        <v>15062</v>
      </c>
      <c r="F8178" s="34" t="s">
        <v>6</v>
      </c>
      <c r="G8178" s="34" t="s">
        <v>6</v>
      </c>
      <c r="H8178" s="34" t="s">
        <v>6</v>
      </c>
      <c r="I8178" s="34" t="s">
        <v>6</v>
      </c>
      <c r="J8178" s="34" t="s">
        <v>6</v>
      </c>
      <c r="K8178" s="34" t="s">
        <v>6</v>
      </c>
      <c r="L8178" s="34" t="s">
        <v>6</v>
      </c>
      <c r="M8178" s="34" t="s">
        <v>6</v>
      </c>
      <c r="N8178" s="34">
        <v>19.309747994910133</v>
      </c>
      <c r="O8178" s="34" t="s">
        <v>6</v>
      </c>
      <c r="P8178" s="34">
        <v>200438.52676363799</v>
      </c>
      <c r="Q8178" t="s">
        <v>6</v>
      </c>
      <c r="R8178" t="s">
        <v>6</v>
      </c>
      <c r="S8178" t="s">
        <v>6</v>
      </c>
      <c r="T8178" t="s">
        <v>15060</v>
      </c>
      <c r="U8178" t="s">
        <v>6</v>
      </c>
      <c r="V8178" t="s">
        <v>6</v>
      </c>
      <c r="W8178" t="s">
        <v>6</v>
      </c>
      <c r="X8178" t="s">
        <v>6</v>
      </c>
      <c r="Y8178" t="s">
        <v>6</v>
      </c>
      <c r="Z8178" t="s">
        <v>6</v>
      </c>
      <c r="AA8178" t="s">
        <v>15061</v>
      </c>
      <c r="AB8178" t="s">
        <v>6</v>
      </c>
      <c r="AC8178" t="s">
        <v>14653</v>
      </c>
    </row>
    <row r="8179" spans="1:29" x14ac:dyDescent="0.3">
      <c r="A8179" t="s">
        <v>340</v>
      </c>
      <c r="B8179" s="35">
        <v>638</v>
      </c>
      <c r="C8179" t="s">
        <v>194</v>
      </c>
      <c r="D8179" s="35">
        <v>1950</v>
      </c>
      <c r="E8179" t="s">
        <v>8631</v>
      </c>
      <c r="F8179" s="34" t="s">
        <v>6</v>
      </c>
      <c r="G8179" s="34" t="s">
        <v>6</v>
      </c>
      <c r="H8179" s="34" t="s">
        <v>6</v>
      </c>
      <c r="I8179" s="34" t="s">
        <v>6</v>
      </c>
      <c r="J8179" s="34" t="s">
        <v>6</v>
      </c>
      <c r="K8179" s="34" t="s">
        <v>6</v>
      </c>
      <c r="L8179" s="34" t="s">
        <v>6</v>
      </c>
      <c r="M8179" s="34" t="s">
        <v>6</v>
      </c>
      <c r="N8179" s="34" t="s">
        <v>6</v>
      </c>
      <c r="O8179" s="34" t="s">
        <v>6</v>
      </c>
      <c r="P8179" s="34" t="s">
        <v>6</v>
      </c>
      <c r="Q8179" t="s">
        <v>6</v>
      </c>
      <c r="R8179" t="s">
        <v>6</v>
      </c>
      <c r="S8179" t="s">
        <v>6</v>
      </c>
      <c r="T8179" t="s">
        <v>14861</v>
      </c>
      <c r="U8179" t="s">
        <v>6</v>
      </c>
      <c r="V8179" t="s">
        <v>6</v>
      </c>
      <c r="W8179" t="s">
        <v>6</v>
      </c>
      <c r="X8179" t="s">
        <v>6</v>
      </c>
      <c r="Y8179" t="s">
        <v>6</v>
      </c>
      <c r="Z8179" t="s">
        <v>6</v>
      </c>
      <c r="AA8179" t="s">
        <v>6</v>
      </c>
      <c r="AB8179" t="s">
        <v>15063</v>
      </c>
      <c r="AC8179" t="s">
        <v>15064</v>
      </c>
    </row>
    <row r="8180" spans="1:29" x14ac:dyDescent="0.3">
      <c r="A8180" t="s">
        <v>340</v>
      </c>
      <c r="B8180" s="35">
        <v>638</v>
      </c>
      <c r="C8180" t="s">
        <v>194</v>
      </c>
      <c r="D8180" s="35">
        <v>1951</v>
      </c>
      <c r="E8180" t="s">
        <v>8632</v>
      </c>
      <c r="F8180" s="34" t="s">
        <v>6</v>
      </c>
      <c r="G8180" s="34" t="s">
        <v>6</v>
      </c>
      <c r="H8180" s="34" t="s">
        <v>6</v>
      </c>
      <c r="I8180" s="34" t="s">
        <v>6</v>
      </c>
      <c r="J8180" s="34" t="s">
        <v>6</v>
      </c>
      <c r="K8180" s="34" t="s">
        <v>6</v>
      </c>
      <c r="L8180" s="34" t="s">
        <v>6</v>
      </c>
      <c r="M8180" s="34" t="s">
        <v>6</v>
      </c>
      <c r="N8180" s="34" t="s">
        <v>6</v>
      </c>
      <c r="O8180" s="34" t="s">
        <v>6</v>
      </c>
      <c r="P8180" s="34" t="s">
        <v>6</v>
      </c>
      <c r="Q8180" t="s">
        <v>6</v>
      </c>
      <c r="R8180" t="s">
        <v>6</v>
      </c>
      <c r="S8180" t="s">
        <v>6</v>
      </c>
      <c r="T8180" t="s">
        <v>14861</v>
      </c>
      <c r="U8180" t="s">
        <v>6</v>
      </c>
      <c r="V8180" t="s">
        <v>6</v>
      </c>
      <c r="W8180" t="s">
        <v>6</v>
      </c>
      <c r="X8180" t="s">
        <v>6</v>
      </c>
      <c r="Y8180" t="s">
        <v>6</v>
      </c>
      <c r="Z8180" t="s">
        <v>6</v>
      </c>
      <c r="AA8180" t="s">
        <v>6</v>
      </c>
      <c r="AB8180" t="s">
        <v>15063</v>
      </c>
      <c r="AC8180" t="s">
        <v>15064</v>
      </c>
    </row>
    <row r="8181" spans="1:29" x14ac:dyDescent="0.3">
      <c r="A8181" t="s">
        <v>340</v>
      </c>
      <c r="B8181" s="35">
        <v>638</v>
      </c>
      <c r="C8181" t="s">
        <v>194</v>
      </c>
      <c r="D8181" s="35">
        <v>1952</v>
      </c>
      <c r="E8181" t="s">
        <v>8633</v>
      </c>
      <c r="F8181" s="34" t="s">
        <v>6</v>
      </c>
      <c r="G8181" s="34" t="s">
        <v>6</v>
      </c>
      <c r="H8181" s="34" t="s">
        <v>6</v>
      </c>
      <c r="I8181" s="34" t="s">
        <v>6</v>
      </c>
      <c r="J8181" s="34" t="s">
        <v>6</v>
      </c>
      <c r="K8181" s="34" t="s">
        <v>6</v>
      </c>
      <c r="L8181" s="34" t="s">
        <v>6</v>
      </c>
      <c r="M8181" s="34" t="s">
        <v>6</v>
      </c>
      <c r="N8181" s="34" t="s">
        <v>6</v>
      </c>
      <c r="O8181" s="34" t="s">
        <v>6</v>
      </c>
      <c r="P8181" s="34" t="s">
        <v>6</v>
      </c>
      <c r="Q8181" t="s">
        <v>6</v>
      </c>
      <c r="R8181" t="s">
        <v>6</v>
      </c>
      <c r="S8181" t="s">
        <v>6</v>
      </c>
      <c r="T8181" t="s">
        <v>14861</v>
      </c>
      <c r="U8181" t="s">
        <v>6</v>
      </c>
      <c r="V8181" t="s">
        <v>6</v>
      </c>
      <c r="W8181" t="s">
        <v>6</v>
      </c>
      <c r="X8181" t="s">
        <v>6</v>
      </c>
      <c r="Y8181" t="s">
        <v>6</v>
      </c>
      <c r="Z8181" t="s">
        <v>6</v>
      </c>
      <c r="AA8181" t="s">
        <v>6</v>
      </c>
      <c r="AB8181" t="s">
        <v>15063</v>
      </c>
      <c r="AC8181" t="s">
        <v>15064</v>
      </c>
    </row>
    <row r="8182" spans="1:29" x14ac:dyDescent="0.3">
      <c r="A8182" t="s">
        <v>340</v>
      </c>
      <c r="B8182" s="35">
        <v>638</v>
      </c>
      <c r="C8182" t="s">
        <v>194</v>
      </c>
      <c r="D8182" s="35">
        <v>1953</v>
      </c>
      <c r="E8182" t="s">
        <v>8634</v>
      </c>
      <c r="F8182" s="34" t="s">
        <v>6</v>
      </c>
      <c r="G8182" s="34" t="s">
        <v>6</v>
      </c>
      <c r="H8182" s="34" t="s">
        <v>6</v>
      </c>
      <c r="I8182" s="34" t="s">
        <v>6</v>
      </c>
      <c r="J8182" s="34" t="s">
        <v>6</v>
      </c>
      <c r="K8182" s="34" t="s">
        <v>6</v>
      </c>
      <c r="L8182" s="34" t="s">
        <v>6</v>
      </c>
      <c r="M8182" s="34" t="s">
        <v>6</v>
      </c>
      <c r="N8182" s="34" t="s">
        <v>6</v>
      </c>
      <c r="O8182" s="34" t="s">
        <v>6</v>
      </c>
      <c r="P8182" s="34" t="s">
        <v>6</v>
      </c>
      <c r="Q8182" t="s">
        <v>6</v>
      </c>
      <c r="R8182" t="s">
        <v>6</v>
      </c>
      <c r="S8182" t="s">
        <v>6</v>
      </c>
      <c r="T8182" t="s">
        <v>14861</v>
      </c>
      <c r="U8182" t="s">
        <v>6</v>
      </c>
      <c r="V8182" t="s">
        <v>6</v>
      </c>
      <c r="W8182" t="s">
        <v>6</v>
      </c>
      <c r="X8182" t="s">
        <v>6</v>
      </c>
      <c r="Y8182" t="s">
        <v>6</v>
      </c>
      <c r="Z8182" t="s">
        <v>6</v>
      </c>
      <c r="AA8182" t="s">
        <v>6</v>
      </c>
      <c r="AB8182" t="s">
        <v>15063</v>
      </c>
      <c r="AC8182" t="s">
        <v>15064</v>
      </c>
    </row>
    <row r="8183" spans="1:29" x14ac:dyDescent="0.3">
      <c r="A8183" t="s">
        <v>340</v>
      </c>
      <c r="B8183" s="35">
        <v>638</v>
      </c>
      <c r="C8183" t="s">
        <v>194</v>
      </c>
      <c r="D8183" s="35">
        <v>1954</v>
      </c>
      <c r="E8183" t="s">
        <v>8635</v>
      </c>
      <c r="F8183" s="34" t="s">
        <v>6</v>
      </c>
      <c r="G8183" s="34" t="s">
        <v>6</v>
      </c>
      <c r="H8183" s="34" t="s">
        <v>6</v>
      </c>
      <c r="I8183" s="34" t="s">
        <v>6</v>
      </c>
      <c r="J8183" s="34" t="s">
        <v>6</v>
      </c>
      <c r="K8183" s="34" t="s">
        <v>6</v>
      </c>
      <c r="L8183" s="34" t="s">
        <v>6</v>
      </c>
      <c r="M8183" s="34" t="s">
        <v>6</v>
      </c>
      <c r="N8183" s="34" t="s">
        <v>6</v>
      </c>
      <c r="O8183" s="34" t="s">
        <v>6</v>
      </c>
      <c r="P8183" s="34" t="s">
        <v>6</v>
      </c>
      <c r="Q8183" t="s">
        <v>6</v>
      </c>
      <c r="R8183" t="s">
        <v>6</v>
      </c>
      <c r="S8183" t="s">
        <v>6</v>
      </c>
      <c r="T8183" t="s">
        <v>14861</v>
      </c>
      <c r="U8183" t="s">
        <v>6</v>
      </c>
      <c r="V8183" t="s">
        <v>6</v>
      </c>
      <c r="W8183" t="s">
        <v>6</v>
      </c>
      <c r="X8183" t="s">
        <v>6</v>
      </c>
      <c r="Y8183" t="s">
        <v>6</v>
      </c>
      <c r="Z8183" t="s">
        <v>6</v>
      </c>
      <c r="AA8183" t="s">
        <v>6</v>
      </c>
      <c r="AB8183" t="s">
        <v>15063</v>
      </c>
      <c r="AC8183" t="s">
        <v>15064</v>
      </c>
    </row>
    <row r="8184" spans="1:29" x14ac:dyDescent="0.3">
      <c r="A8184" t="s">
        <v>340</v>
      </c>
      <c r="B8184" s="35">
        <v>638</v>
      </c>
      <c r="C8184" t="s">
        <v>194</v>
      </c>
      <c r="D8184" s="35">
        <v>1955</v>
      </c>
      <c r="E8184" t="s">
        <v>8636</v>
      </c>
      <c r="F8184" s="34" t="s">
        <v>6</v>
      </c>
      <c r="G8184" s="34" t="s">
        <v>6</v>
      </c>
      <c r="H8184" s="34" t="s">
        <v>6</v>
      </c>
      <c r="I8184" s="34" t="s">
        <v>6</v>
      </c>
      <c r="J8184" s="34" t="s">
        <v>6</v>
      </c>
      <c r="K8184" s="34" t="s">
        <v>6</v>
      </c>
      <c r="L8184" s="34" t="s">
        <v>6</v>
      </c>
      <c r="M8184" s="34" t="s">
        <v>6</v>
      </c>
      <c r="N8184" s="34" t="s">
        <v>6</v>
      </c>
      <c r="O8184" s="34" t="s">
        <v>6</v>
      </c>
      <c r="P8184" s="34" t="s">
        <v>6</v>
      </c>
      <c r="Q8184" t="s">
        <v>6</v>
      </c>
      <c r="R8184" t="s">
        <v>6</v>
      </c>
      <c r="S8184" t="s">
        <v>6</v>
      </c>
      <c r="T8184" t="s">
        <v>14861</v>
      </c>
      <c r="U8184" t="s">
        <v>6</v>
      </c>
      <c r="V8184" t="s">
        <v>6</v>
      </c>
      <c r="W8184" t="s">
        <v>6</v>
      </c>
      <c r="X8184" t="s">
        <v>6</v>
      </c>
      <c r="Y8184" t="s">
        <v>6</v>
      </c>
      <c r="Z8184" t="s">
        <v>6</v>
      </c>
      <c r="AA8184" t="s">
        <v>6</v>
      </c>
      <c r="AB8184" t="s">
        <v>15063</v>
      </c>
      <c r="AC8184" t="s">
        <v>15064</v>
      </c>
    </row>
    <row r="8185" spans="1:29" x14ac:dyDescent="0.3">
      <c r="A8185" t="s">
        <v>340</v>
      </c>
      <c r="B8185" s="35">
        <v>638</v>
      </c>
      <c r="C8185" t="s">
        <v>194</v>
      </c>
      <c r="D8185" s="35">
        <v>1956</v>
      </c>
      <c r="E8185" t="s">
        <v>8637</v>
      </c>
      <c r="F8185" s="34" t="s">
        <v>6</v>
      </c>
      <c r="G8185" s="34" t="s">
        <v>6</v>
      </c>
      <c r="H8185" s="34" t="s">
        <v>6</v>
      </c>
      <c r="I8185" s="34" t="s">
        <v>6</v>
      </c>
      <c r="J8185" s="34" t="s">
        <v>6</v>
      </c>
      <c r="K8185" s="34" t="s">
        <v>6</v>
      </c>
      <c r="L8185" s="34" t="s">
        <v>6</v>
      </c>
      <c r="M8185" s="34" t="s">
        <v>6</v>
      </c>
      <c r="N8185" s="34" t="s">
        <v>6</v>
      </c>
      <c r="O8185" s="34" t="s">
        <v>6</v>
      </c>
      <c r="P8185" s="34" t="s">
        <v>6</v>
      </c>
      <c r="Q8185" t="s">
        <v>6</v>
      </c>
      <c r="R8185" t="s">
        <v>6</v>
      </c>
      <c r="S8185" t="s">
        <v>6</v>
      </c>
      <c r="T8185" t="s">
        <v>14861</v>
      </c>
      <c r="U8185" t="s">
        <v>6</v>
      </c>
      <c r="V8185" t="s">
        <v>6</v>
      </c>
      <c r="W8185" t="s">
        <v>6</v>
      </c>
      <c r="X8185" t="s">
        <v>6</v>
      </c>
      <c r="Y8185" t="s">
        <v>6</v>
      </c>
      <c r="Z8185" t="s">
        <v>6</v>
      </c>
      <c r="AA8185" t="s">
        <v>6</v>
      </c>
      <c r="AB8185" t="s">
        <v>15063</v>
      </c>
      <c r="AC8185" t="s">
        <v>15064</v>
      </c>
    </row>
    <row r="8186" spans="1:29" x14ac:dyDescent="0.3">
      <c r="A8186" t="s">
        <v>340</v>
      </c>
      <c r="B8186" s="35">
        <v>638</v>
      </c>
      <c r="C8186" t="s">
        <v>194</v>
      </c>
      <c r="D8186" s="35">
        <v>1957</v>
      </c>
      <c r="E8186" t="s">
        <v>8638</v>
      </c>
      <c r="F8186" s="34" t="s">
        <v>6</v>
      </c>
      <c r="G8186" s="34" t="s">
        <v>6</v>
      </c>
      <c r="H8186" s="34" t="s">
        <v>6</v>
      </c>
      <c r="I8186" s="34" t="s">
        <v>6</v>
      </c>
      <c r="J8186" s="34" t="s">
        <v>6</v>
      </c>
      <c r="K8186" s="34" t="s">
        <v>6</v>
      </c>
      <c r="L8186" s="34" t="s">
        <v>6</v>
      </c>
      <c r="M8186" s="34" t="s">
        <v>6</v>
      </c>
      <c r="N8186" s="34" t="s">
        <v>6</v>
      </c>
      <c r="O8186" s="34" t="s">
        <v>6</v>
      </c>
      <c r="P8186" s="34" t="s">
        <v>6</v>
      </c>
      <c r="Q8186" t="s">
        <v>6</v>
      </c>
      <c r="R8186" t="s">
        <v>6</v>
      </c>
      <c r="S8186" t="s">
        <v>6</v>
      </c>
      <c r="T8186" t="s">
        <v>14861</v>
      </c>
      <c r="U8186" t="s">
        <v>6</v>
      </c>
      <c r="V8186" t="s">
        <v>6</v>
      </c>
      <c r="W8186" t="s">
        <v>6</v>
      </c>
      <c r="X8186" t="s">
        <v>6</v>
      </c>
      <c r="Y8186" t="s">
        <v>6</v>
      </c>
      <c r="Z8186" t="s">
        <v>6</v>
      </c>
      <c r="AA8186" t="s">
        <v>6</v>
      </c>
      <c r="AB8186" t="s">
        <v>15063</v>
      </c>
      <c r="AC8186" t="s">
        <v>15064</v>
      </c>
    </row>
    <row r="8187" spans="1:29" x14ac:dyDescent="0.3">
      <c r="A8187" t="s">
        <v>340</v>
      </c>
      <c r="B8187" s="35">
        <v>638</v>
      </c>
      <c r="C8187" t="s">
        <v>194</v>
      </c>
      <c r="D8187" s="35">
        <v>1958</v>
      </c>
      <c r="E8187" t="s">
        <v>8639</v>
      </c>
      <c r="F8187" s="34" t="s">
        <v>6</v>
      </c>
      <c r="G8187" s="34" t="s">
        <v>6</v>
      </c>
      <c r="H8187" s="34" t="s">
        <v>6</v>
      </c>
      <c r="I8187" s="34" t="s">
        <v>6</v>
      </c>
      <c r="J8187" s="34" t="s">
        <v>6</v>
      </c>
      <c r="K8187" s="34" t="s">
        <v>6</v>
      </c>
      <c r="L8187" s="34" t="s">
        <v>6</v>
      </c>
      <c r="M8187" s="34" t="s">
        <v>6</v>
      </c>
      <c r="N8187" s="34" t="s">
        <v>6</v>
      </c>
      <c r="O8187" s="34" t="s">
        <v>6</v>
      </c>
      <c r="P8187" s="34" t="s">
        <v>6</v>
      </c>
      <c r="Q8187" t="s">
        <v>6</v>
      </c>
      <c r="R8187" t="s">
        <v>6</v>
      </c>
      <c r="S8187" t="s">
        <v>6</v>
      </c>
      <c r="T8187" t="s">
        <v>14861</v>
      </c>
      <c r="U8187" t="s">
        <v>6</v>
      </c>
      <c r="V8187" t="s">
        <v>6</v>
      </c>
      <c r="W8187" t="s">
        <v>6</v>
      </c>
      <c r="X8187" t="s">
        <v>6</v>
      </c>
      <c r="Y8187" t="s">
        <v>6</v>
      </c>
      <c r="Z8187" t="s">
        <v>6</v>
      </c>
      <c r="AA8187" t="s">
        <v>6</v>
      </c>
      <c r="AB8187" t="s">
        <v>15063</v>
      </c>
      <c r="AC8187" t="s">
        <v>15064</v>
      </c>
    </row>
    <row r="8188" spans="1:29" x14ac:dyDescent="0.3">
      <c r="A8188" t="s">
        <v>340</v>
      </c>
      <c r="B8188" s="35">
        <v>638</v>
      </c>
      <c r="C8188" t="s">
        <v>194</v>
      </c>
      <c r="D8188" s="35">
        <v>1959</v>
      </c>
      <c r="E8188" t="s">
        <v>8640</v>
      </c>
      <c r="F8188" s="34" t="s">
        <v>6</v>
      </c>
      <c r="G8188" s="34" t="s">
        <v>6</v>
      </c>
      <c r="H8188" s="34" t="s">
        <v>6</v>
      </c>
      <c r="I8188" s="34" t="s">
        <v>6</v>
      </c>
      <c r="J8188" s="34" t="s">
        <v>6</v>
      </c>
      <c r="K8188" s="34" t="s">
        <v>6</v>
      </c>
      <c r="L8188" s="34" t="s">
        <v>6</v>
      </c>
      <c r="M8188" s="34" t="s">
        <v>6</v>
      </c>
      <c r="N8188" s="34" t="s">
        <v>6</v>
      </c>
      <c r="O8188" s="34" t="s">
        <v>6</v>
      </c>
      <c r="P8188" s="34">
        <v>134.33613855948641</v>
      </c>
      <c r="Q8188" t="s">
        <v>6</v>
      </c>
      <c r="R8188" t="s">
        <v>6</v>
      </c>
      <c r="S8188" t="s">
        <v>6</v>
      </c>
      <c r="T8188" t="s">
        <v>14861</v>
      </c>
      <c r="U8188" t="s">
        <v>6</v>
      </c>
      <c r="V8188" t="s">
        <v>6</v>
      </c>
      <c r="W8188" t="s">
        <v>6</v>
      </c>
      <c r="X8188" t="s">
        <v>6</v>
      </c>
      <c r="Y8188" t="s">
        <v>6</v>
      </c>
      <c r="Z8188" t="s">
        <v>6</v>
      </c>
      <c r="AA8188" t="s">
        <v>6</v>
      </c>
      <c r="AB8188" t="s">
        <v>15063</v>
      </c>
      <c r="AC8188" t="s">
        <v>15064</v>
      </c>
    </row>
    <row r="8189" spans="1:29" x14ac:dyDescent="0.3">
      <c r="A8189" t="s">
        <v>340</v>
      </c>
      <c r="B8189" s="35">
        <v>638</v>
      </c>
      <c r="C8189" t="s">
        <v>194</v>
      </c>
      <c r="D8189" s="35">
        <v>1960</v>
      </c>
      <c r="E8189" t="s">
        <v>8641</v>
      </c>
      <c r="F8189" s="34" t="s">
        <v>6</v>
      </c>
      <c r="G8189" s="34" t="s">
        <v>6</v>
      </c>
      <c r="H8189" s="34" t="s">
        <v>6</v>
      </c>
      <c r="I8189" s="34">
        <v>1.340335659323139</v>
      </c>
      <c r="J8189" s="34" t="s">
        <v>6</v>
      </c>
      <c r="K8189" s="34" t="s">
        <v>6</v>
      </c>
      <c r="L8189" s="34" t="s">
        <v>6</v>
      </c>
      <c r="M8189" s="34" t="s">
        <v>6</v>
      </c>
      <c r="N8189" s="34" t="s">
        <v>6</v>
      </c>
      <c r="O8189" s="34" t="s">
        <v>6</v>
      </c>
      <c r="P8189" s="34">
        <v>146.48538654895103</v>
      </c>
      <c r="Q8189" t="s">
        <v>6</v>
      </c>
      <c r="R8189" t="s">
        <v>6</v>
      </c>
      <c r="S8189" t="s">
        <v>6</v>
      </c>
      <c r="T8189" t="s">
        <v>14861</v>
      </c>
      <c r="U8189" t="s">
        <v>6</v>
      </c>
      <c r="V8189" t="s">
        <v>6</v>
      </c>
      <c r="W8189" t="s">
        <v>6</v>
      </c>
      <c r="X8189" t="s">
        <v>6</v>
      </c>
      <c r="Y8189" t="s">
        <v>6</v>
      </c>
      <c r="Z8189" t="s">
        <v>6</v>
      </c>
      <c r="AA8189" t="s">
        <v>6</v>
      </c>
      <c r="AB8189" t="s">
        <v>15063</v>
      </c>
      <c r="AC8189" t="s">
        <v>15064</v>
      </c>
    </row>
    <row r="8190" spans="1:29" x14ac:dyDescent="0.3">
      <c r="A8190" t="s">
        <v>340</v>
      </c>
      <c r="B8190" s="35">
        <v>638</v>
      </c>
      <c r="C8190" t="s">
        <v>194</v>
      </c>
      <c r="D8190" s="35">
        <v>1961</v>
      </c>
      <c r="E8190" t="s">
        <v>8642</v>
      </c>
      <c r="F8190" s="34" t="s">
        <v>6</v>
      </c>
      <c r="G8190" s="34" t="s">
        <v>6</v>
      </c>
      <c r="H8190" s="34" t="s">
        <v>6</v>
      </c>
      <c r="I8190" s="34">
        <v>1.5052156504340513</v>
      </c>
      <c r="J8190" s="34" t="s">
        <v>6</v>
      </c>
      <c r="K8190" s="34" t="s">
        <v>6</v>
      </c>
      <c r="L8190" s="34" t="s">
        <v>6</v>
      </c>
      <c r="M8190" s="34" t="s">
        <v>6</v>
      </c>
      <c r="N8190" s="34" t="s">
        <v>6</v>
      </c>
      <c r="O8190" s="34" t="s">
        <v>6</v>
      </c>
      <c r="P8190" s="34">
        <v>150.14619494731423</v>
      </c>
      <c r="Q8190" t="s">
        <v>6</v>
      </c>
      <c r="R8190" t="s">
        <v>6</v>
      </c>
      <c r="S8190" t="s">
        <v>6</v>
      </c>
      <c r="T8190" t="s">
        <v>14861</v>
      </c>
      <c r="U8190" t="s">
        <v>6</v>
      </c>
      <c r="V8190" t="s">
        <v>6</v>
      </c>
      <c r="W8190" t="s">
        <v>6</v>
      </c>
      <c r="X8190" t="s">
        <v>6</v>
      </c>
      <c r="Y8190" t="s">
        <v>6</v>
      </c>
      <c r="Z8190" t="s">
        <v>6</v>
      </c>
      <c r="AA8190" t="s">
        <v>6</v>
      </c>
      <c r="AB8190" t="s">
        <v>15063</v>
      </c>
      <c r="AC8190" t="s">
        <v>15064</v>
      </c>
    </row>
    <row r="8191" spans="1:29" x14ac:dyDescent="0.3">
      <c r="A8191" t="s">
        <v>340</v>
      </c>
      <c r="B8191" s="35">
        <v>638</v>
      </c>
      <c r="C8191" t="s">
        <v>194</v>
      </c>
      <c r="D8191" s="35">
        <v>1962</v>
      </c>
      <c r="E8191" t="s">
        <v>8643</v>
      </c>
      <c r="F8191" s="34" t="s">
        <v>6</v>
      </c>
      <c r="G8191" s="34" t="s">
        <v>6</v>
      </c>
      <c r="H8191" s="34" t="s">
        <v>6</v>
      </c>
      <c r="I8191" s="34">
        <v>1.8440892070235213</v>
      </c>
      <c r="J8191" s="34" t="s">
        <v>6</v>
      </c>
      <c r="K8191" s="34" t="s">
        <v>6</v>
      </c>
      <c r="L8191" s="34" t="s">
        <v>6</v>
      </c>
      <c r="M8191" s="34" t="s">
        <v>6</v>
      </c>
      <c r="N8191" s="34" t="s">
        <v>6</v>
      </c>
      <c r="O8191" s="34" t="s">
        <v>6</v>
      </c>
      <c r="P8191" s="34">
        <v>148.21498573264</v>
      </c>
      <c r="Q8191" t="s">
        <v>6</v>
      </c>
      <c r="R8191" t="s">
        <v>6</v>
      </c>
      <c r="S8191" t="s">
        <v>6</v>
      </c>
      <c r="T8191" t="s">
        <v>14861</v>
      </c>
      <c r="U8191" t="s">
        <v>6</v>
      </c>
      <c r="V8191" t="s">
        <v>6</v>
      </c>
      <c r="W8191" t="s">
        <v>6</v>
      </c>
      <c r="X8191" t="s">
        <v>6</v>
      </c>
      <c r="Y8191" t="s">
        <v>6</v>
      </c>
      <c r="Z8191" t="s">
        <v>6</v>
      </c>
      <c r="AA8191" t="s">
        <v>6</v>
      </c>
      <c r="AB8191" t="s">
        <v>15063</v>
      </c>
      <c r="AC8191" t="s">
        <v>15064</v>
      </c>
    </row>
    <row r="8192" spans="1:29" x14ac:dyDescent="0.3">
      <c r="A8192" t="s">
        <v>340</v>
      </c>
      <c r="B8192" s="35">
        <v>638</v>
      </c>
      <c r="C8192" t="s">
        <v>194</v>
      </c>
      <c r="D8192" s="35">
        <v>1963</v>
      </c>
      <c r="E8192" t="s">
        <v>8644</v>
      </c>
      <c r="F8192" s="34" t="s">
        <v>6</v>
      </c>
      <c r="G8192" s="34" t="s">
        <v>6</v>
      </c>
      <c r="H8192" s="34" t="s">
        <v>6</v>
      </c>
      <c r="I8192" s="34">
        <v>1.8606441519544799</v>
      </c>
      <c r="J8192" s="34" t="s">
        <v>6</v>
      </c>
      <c r="K8192" s="34" t="s">
        <v>6</v>
      </c>
      <c r="L8192" s="34" t="s">
        <v>6</v>
      </c>
      <c r="M8192" s="34" t="s">
        <v>6</v>
      </c>
      <c r="N8192" s="34" t="s">
        <v>6</v>
      </c>
      <c r="O8192" s="34" t="s">
        <v>6</v>
      </c>
      <c r="P8192" s="34">
        <v>168.53213610053101</v>
      </c>
      <c r="Q8192" t="s">
        <v>6</v>
      </c>
      <c r="R8192" t="s">
        <v>6</v>
      </c>
      <c r="S8192" t="s">
        <v>6</v>
      </c>
      <c r="T8192" t="s">
        <v>14861</v>
      </c>
      <c r="U8192" t="s">
        <v>6</v>
      </c>
      <c r="V8192" t="s">
        <v>6</v>
      </c>
      <c r="W8192" t="s">
        <v>6</v>
      </c>
      <c r="X8192" t="s">
        <v>6</v>
      </c>
      <c r="Y8192" t="s">
        <v>6</v>
      </c>
      <c r="Z8192" t="s">
        <v>6</v>
      </c>
      <c r="AA8192" t="s">
        <v>6</v>
      </c>
      <c r="AB8192" t="s">
        <v>15063</v>
      </c>
      <c r="AC8192" t="s">
        <v>15064</v>
      </c>
    </row>
    <row r="8193" spans="1:29" x14ac:dyDescent="0.3">
      <c r="A8193" t="s">
        <v>340</v>
      </c>
      <c r="B8193" s="35">
        <v>638</v>
      </c>
      <c r="C8193" t="s">
        <v>194</v>
      </c>
      <c r="D8193" s="35">
        <v>1964</v>
      </c>
      <c r="E8193" t="s">
        <v>8645</v>
      </c>
      <c r="F8193" s="34" t="s">
        <v>6</v>
      </c>
      <c r="G8193" s="34" t="s">
        <v>6</v>
      </c>
      <c r="H8193" s="34" t="s">
        <v>6</v>
      </c>
      <c r="I8193" s="34">
        <v>1.8290636694396891</v>
      </c>
      <c r="J8193" s="34" t="s">
        <v>6</v>
      </c>
      <c r="K8193" s="34" t="s">
        <v>6</v>
      </c>
      <c r="L8193" s="34" t="s">
        <v>6</v>
      </c>
      <c r="M8193" s="34" t="s">
        <v>6</v>
      </c>
      <c r="N8193" s="34" t="s">
        <v>6</v>
      </c>
      <c r="O8193" s="34" t="s">
        <v>6</v>
      </c>
      <c r="P8193" s="34">
        <v>187.65948638820399</v>
      </c>
      <c r="Q8193" t="s">
        <v>6</v>
      </c>
      <c r="R8193" t="s">
        <v>6</v>
      </c>
      <c r="S8193" t="s">
        <v>6</v>
      </c>
      <c r="T8193" t="s">
        <v>14861</v>
      </c>
      <c r="U8193" t="s">
        <v>6</v>
      </c>
      <c r="V8193" t="s">
        <v>6</v>
      </c>
      <c r="W8193" t="s">
        <v>6</v>
      </c>
      <c r="X8193" t="s">
        <v>6</v>
      </c>
      <c r="Y8193" t="s">
        <v>6</v>
      </c>
      <c r="Z8193" t="s">
        <v>6</v>
      </c>
      <c r="AA8193" t="s">
        <v>6</v>
      </c>
      <c r="AB8193" t="s">
        <v>15063</v>
      </c>
      <c r="AC8193" t="s">
        <v>15064</v>
      </c>
    </row>
    <row r="8194" spans="1:29" x14ac:dyDescent="0.3">
      <c r="A8194" t="s">
        <v>340</v>
      </c>
      <c r="B8194" s="35">
        <v>638</v>
      </c>
      <c r="C8194" t="s">
        <v>194</v>
      </c>
      <c r="D8194" s="35">
        <v>1965</v>
      </c>
      <c r="E8194" t="s">
        <v>8646</v>
      </c>
      <c r="F8194" s="34" t="s">
        <v>6</v>
      </c>
      <c r="G8194" s="34" t="s">
        <v>6</v>
      </c>
      <c r="H8194" s="34" t="s">
        <v>6</v>
      </c>
      <c r="I8194" s="34">
        <v>1.5701803212783709</v>
      </c>
      <c r="J8194" s="34" t="s">
        <v>6</v>
      </c>
      <c r="K8194" s="34" t="s">
        <v>6</v>
      </c>
      <c r="L8194" s="34" t="s">
        <v>6</v>
      </c>
      <c r="M8194" s="34" t="s">
        <v>6</v>
      </c>
      <c r="N8194" s="34" t="s">
        <v>6</v>
      </c>
      <c r="O8194" s="34" t="s">
        <v>6</v>
      </c>
      <c r="P8194" s="34">
        <v>203.30683628371</v>
      </c>
      <c r="Q8194" t="s">
        <v>6</v>
      </c>
      <c r="R8194" t="s">
        <v>6</v>
      </c>
      <c r="S8194" t="s">
        <v>6</v>
      </c>
      <c r="T8194" t="s">
        <v>14861</v>
      </c>
      <c r="U8194" t="s">
        <v>6</v>
      </c>
      <c r="V8194" t="s">
        <v>6</v>
      </c>
      <c r="W8194" t="s">
        <v>6</v>
      </c>
      <c r="X8194" t="s">
        <v>6</v>
      </c>
      <c r="Y8194" t="s">
        <v>6</v>
      </c>
      <c r="Z8194" t="s">
        <v>6</v>
      </c>
      <c r="AA8194" t="s">
        <v>6</v>
      </c>
      <c r="AB8194" t="s">
        <v>15063</v>
      </c>
      <c r="AC8194" t="s">
        <v>15064</v>
      </c>
    </row>
    <row r="8195" spans="1:29" x14ac:dyDescent="0.3">
      <c r="A8195" t="s">
        <v>340</v>
      </c>
      <c r="B8195" s="35">
        <v>638</v>
      </c>
      <c r="C8195" t="s">
        <v>194</v>
      </c>
      <c r="D8195" s="35">
        <v>1966</v>
      </c>
      <c r="E8195" t="s">
        <v>8647</v>
      </c>
      <c r="F8195" s="34" t="s">
        <v>6</v>
      </c>
      <c r="G8195" s="34" t="s">
        <v>6</v>
      </c>
      <c r="H8195" s="34" t="s">
        <v>6</v>
      </c>
      <c r="I8195" s="34">
        <v>1.3785166305499876</v>
      </c>
      <c r="J8195" s="34" t="s">
        <v>6</v>
      </c>
      <c r="K8195" s="34" t="s">
        <v>6</v>
      </c>
      <c r="L8195" s="34" t="s">
        <v>6</v>
      </c>
      <c r="M8195" s="34" t="s">
        <v>6</v>
      </c>
      <c r="N8195" s="34" t="s">
        <v>6</v>
      </c>
      <c r="O8195" s="34" t="s">
        <v>6</v>
      </c>
      <c r="P8195" s="34">
        <v>218.253223533381</v>
      </c>
      <c r="Q8195" t="s">
        <v>6</v>
      </c>
      <c r="R8195" t="s">
        <v>6</v>
      </c>
      <c r="S8195" t="s">
        <v>6</v>
      </c>
      <c r="T8195" t="s">
        <v>14861</v>
      </c>
      <c r="U8195" t="s">
        <v>6</v>
      </c>
      <c r="V8195" t="s">
        <v>6</v>
      </c>
      <c r="W8195" t="s">
        <v>6</v>
      </c>
      <c r="X8195" t="s">
        <v>6</v>
      </c>
      <c r="Y8195" t="s">
        <v>6</v>
      </c>
      <c r="Z8195" t="s">
        <v>6</v>
      </c>
      <c r="AA8195" t="s">
        <v>6</v>
      </c>
      <c r="AB8195" t="s">
        <v>15063</v>
      </c>
      <c r="AC8195" t="s">
        <v>15064</v>
      </c>
    </row>
    <row r="8196" spans="1:29" x14ac:dyDescent="0.3">
      <c r="A8196" t="s">
        <v>340</v>
      </c>
      <c r="B8196" s="35">
        <v>638</v>
      </c>
      <c r="C8196" t="s">
        <v>194</v>
      </c>
      <c r="D8196" s="35">
        <v>1967</v>
      </c>
      <c r="E8196" t="s">
        <v>8648</v>
      </c>
      <c r="F8196" s="34" t="s">
        <v>6</v>
      </c>
      <c r="G8196" s="34" t="s">
        <v>6</v>
      </c>
      <c r="H8196" s="34" t="s">
        <v>6</v>
      </c>
      <c r="I8196" s="34">
        <v>1.4140161884206626</v>
      </c>
      <c r="J8196" s="34" t="s">
        <v>6</v>
      </c>
      <c r="K8196" s="34" t="s">
        <v>6</v>
      </c>
      <c r="L8196" s="34" t="s">
        <v>6</v>
      </c>
      <c r="M8196" s="34" t="s">
        <v>6</v>
      </c>
      <c r="N8196" s="34" t="s">
        <v>6</v>
      </c>
      <c r="O8196" s="34" t="s">
        <v>6</v>
      </c>
      <c r="P8196" s="34">
        <v>228.257415789145</v>
      </c>
      <c r="Q8196" t="s">
        <v>6</v>
      </c>
      <c r="R8196" t="s">
        <v>6</v>
      </c>
      <c r="S8196" t="s">
        <v>6</v>
      </c>
      <c r="T8196" t="s">
        <v>14861</v>
      </c>
      <c r="U8196" t="s">
        <v>6</v>
      </c>
      <c r="V8196" t="s">
        <v>6</v>
      </c>
      <c r="W8196" t="s">
        <v>6</v>
      </c>
      <c r="X8196" t="s">
        <v>6</v>
      </c>
      <c r="Y8196" t="s">
        <v>6</v>
      </c>
      <c r="Z8196" t="s">
        <v>6</v>
      </c>
      <c r="AA8196" t="s">
        <v>6</v>
      </c>
      <c r="AB8196" t="s">
        <v>15063</v>
      </c>
      <c r="AC8196" t="s">
        <v>15064</v>
      </c>
    </row>
    <row r="8197" spans="1:29" x14ac:dyDescent="0.3">
      <c r="A8197" t="s">
        <v>340</v>
      </c>
      <c r="B8197" s="35">
        <v>638</v>
      </c>
      <c r="C8197" t="s">
        <v>194</v>
      </c>
      <c r="D8197" s="35">
        <v>1968</v>
      </c>
      <c r="E8197" t="s">
        <v>8649</v>
      </c>
      <c r="F8197" s="34" t="s">
        <v>6</v>
      </c>
      <c r="G8197" s="34" t="s">
        <v>6</v>
      </c>
      <c r="H8197" s="34" t="s">
        <v>6</v>
      </c>
      <c r="I8197" s="34">
        <v>1.4130856703695123</v>
      </c>
      <c r="J8197" s="34" t="s">
        <v>6</v>
      </c>
      <c r="K8197" s="34" t="s">
        <v>6</v>
      </c>
      <c r="L8197" s="34" t="s">
        <v>6</v>
      </c>
      <c r="M8197" s="34" t="s">
        <v>6</v>
      </c>
      <c r="N8197" s="34" t="s">
        <v>6</v>
      </c>
      <c r="O8197" s="34" t="s">
        <v>6</v>
      </c>
      <c r="P8197" s="34">
        <v>244.30130248923399</v>
      </c>
      <c r="Q8197" t="s">
        <v>6</v>
      </c>
      <c r="R8197" t="s">
        <v>6</v>
      </c>
      <c r="S8197" t="s">
        <v>6</v>
      </c>
      <c r="T8197" t="s">
        <v>14861</v>
      </c>
      <c r="U8197" t="s">
        <v>6</v>
      </c>
      <c r="V8197" t="s">
        <v>6</v>
      </c>
      <c r="W8197" t="s">
        <v>6</v>
      </c>
      <c r="X8197" t="s">
        <v>6</v>
      </c>
      <c r="Y8197" t="s">
        <v>6</v>
      </c>
      <c r="Z8197" t="s">
        <v>6</v>
      </c>
      <c r="AA8197" t="s">
        <v>6</v>
      </c>
      <c r="AB8197" t="s">
        <v>15063</v>
      </c>
      <c r="AC8197" t="s">
        <v>15064</v>
      </c>
    </row>
    <row r="8198" spans="1:29" x14ac:dyDescent="0.3">
      <c r="A8198" t="s">
        <v>340</v>
      </c>
      <c r="B8198" s="35">
        <v>638</v>
      </c>
      <c r="C8198" t="s">
        <v>194</v>
      </c>
      <c r="D8198" s="35">
        <v>1969</v>
      </c>
      <c r="E8198" t="s">
        <v>8650</v>
      </c>
      <c r="F8198" s="34" t="s">
        <v>6</v>
      </c>
      <c r="G8198" s="34" t="s">
        <v>6</v>
      </c>
      <c r="H8198" s="34" t="s">
        <v>6</v>
      </c>
      <c r="I8198" s="34">
        <v>1.7281862454687602</v>
      </c>
      <c r="J8198" s="34" t="s">
        <v>6</v>
      </c>
      <c r="K8198" s="34" t="s">
        <v>6</v>
      </c>
      <c r="L8198" s="34" t="s">
        <v>6</v>
      </c>
      <c r="M8198" s="34" t="s">
        <v>6</v>
      </c>
      <c r="N8198" s="34" t="s">
        <v>6</v>
      </c>
      <c r="O8198" s="34" t="s">
        <v>6</v>
      </c>
      <c r="P8198" s="34">
        <v>256.52202636861398</v>
      </c>
      <c r="Q8198" t="s">
        <v>6</v>
      </c>
      <c r="R8198" t="s">
        <v>6</v>
      </c>
      <c r="S8198" t="s">
        <v>6</v>
      </c>
      <c r="T8198" t="s">
        <v>14861</v>
      </c>
      <c r="U8198" t="s">
        <v>6</v>
      </c>
      <c r="V8198" t="s">
        <v>6</v>
      </c>
      <c r="W8198" t="s">
        <v>6</v>
      </c>
      <c r="X8198" t="s">
        <v>6</v>
      </c>
      <c r="Y8198" t="s">
        <v>6</v>
      </c>
      <c r="Z8198" t="s">
        <v>6</v>
      </c>
      <c r="AA8198" t="s">
        <v>6</v>
      </c>
      <c r="AB8198" t="s">
        <v>15063</v>
      </c>
      <c r="AC8198" t="s">
        <v>15064</v>
      </c>
    </row>
    <row r="8199" spans="1:29" x14ac:dyDescent="0.3">
      <c r="A8199" t="s">
        <v>340</v>
      </c>
      <c r="B8199" s="35">
        <v>638</v>
      </c>
      <c r="C8199" t="s">
        <v>194</v>
      </c>
      <c r="D8199" s="35">
        <v>1970</v>
      </c>
      <c r="E8199" t="s">
        <v>8651</v>
      </c>
      <c r="F8199" s="34" t="s">
        <v>6</v>
      </c>
      <c r="G8199" s="34" t="s">
        <v>6</v>
      </c>
      <c r="H8199" s="34" t="s">
        <v>6</v>
      </c>
      <c r="I8199" s="34">
        <v>1.8778936381811109</v>
      </c>
      <c r="J8199" s="34" t="s">
        <v>6</v>
      </c>
      <c r="K8199" s="34" t="s">
        <v>6</v>
      </c>
      <c r="L8199" s="34" t="s">
        <v>6</v>
      </c>
      <c r="M8199" s="34" t="s">
        <v>6</v>
      </c>
      <c r="N8199" s="34" t="s">
        <v>6</v>
      </c>
      <c r="O8199" s="34">
        <v>4.4841577580272469</v>
      </c>
      <c r="P8199" s="34">
        <v>278.26918382259697</v>
      </c>
      <c r="Q8199" t="s">
        <v>6</v>
      </c>
      <c r="R8199" t="s">
        <v>6</v>
      </c>
      <c r="S8199" t="s">
        <v>6</v>
      </c>
      <c r="T8199" t="s">
        <v>14861</v>
      </c>
      <c r="U8199" t="s">
        <v>6</v>
      </c>
      <c r="V8199" t="s">
        <v>6</v>
      </c>
      <c r="W8199" t="s">
        <v>6</v>
      </c>
      <c r="X8199" t="s">
        <v>6</v>
      </c>
      <c r="Y8199" t="s">
        <v>6</v>
      </c>
      <c r="Z8199" t="s">
        <v>6</v>
      </c>
      <c r="AA8199" t="s">
        <v>6</v>
      </c>
      <c r="AB8199" t="s">
        <v>15063</v>
      </c>
      <c r="AC8199" t="s">
        <v>15064</v>
      </c>
    </row>
    <row r="8200" spans="1:29" x14ac:dyDescent="0.3">
      <c r="A8200" t="s">
        <v>340</v>
      </c>
      <c r="B8200" s="35">
        <v>638</v>
      </c>
      <c r="C8200" t="s">
        <v>194</v>
      </c>
      <c r="D8200" s="35">
        <v>1971</v>
      </c>
      <c r="E8200" t="s">
        <v>8652</v>
      </c>
      <c r="F8200" s="34" t="s">
        <v>6</v>
      </c>
      <c r="G8200" s="34" t="s">
        <v>6</v>
      </c>
      <c r="H8200" s="34" t="s">
        <v>6</v>
      </c>
      <c r="I8200" s="34">
        <v>2.067655465714048</v>
      </c>
      <c r="J8200" s="34" t="s">
        <v>6</v>
      </c>
      <c r="K8200" s="34" t="s">
        <v>6</v>
      </c>
      <c r="L8200" s="34" t="s">
        <v>6</v>
      </c>
      <c r="M8200" s="34" t="s">
        <v>6</v>
      </c>
      <c r="N8200" s="34" t="s">
        <v>6</v>
      </c>
      <c r="O8200" s="34">
        <v>4.7941909855700322</v>
      </c>
      <c r="P8200" s="34">
        <v>291.53347493379999</v>
      </c>
      <c r="Q8200" t="s">
        <v>6</v>
      </c>
      <c r="R8200" t="s">
        <v>6</v>
      </c>
      <c r="S8200" t="s">
        <v>6</v>
      </c>
      <c r="T8200" t="s">
        <v>14861</v>
      </c>
      <c r="U8200" t="s">
        <v>6</v>
      </c>
      <c r="V8200" t="s">
        <v>6</v>
      </c>
      <c r="W8200" t="s">
        <v>6</v>
      </c>
      <c r="X8200" t="s">
        <v>6</v>
      </c>
      <c r="Y8200" t="s">
        <v>6</v>
      </c>
      <c r="Z8200" t="s">
        <v>6</v>
      </c>
      <c r="AA8200" t="s">
        <v>6</v>
      </c>
      <c r="AB8200" t="s">
        <v>15063</v>
      </c>
      <c r="AC8200" t="s">
        <v>15064</v>
      </c>
    </row>
    <row r="8201" spans="1:29" x14ac:dyDescent="0.3">
      <c r="A8201" t="s">
        <v>340</v>
      </c>
      <c r="B8201" s="35">
        <v>638</v>
      </c>
      <c r="C8201" t="s">
        <v>194</v>
      </c>
      <c r="D8201" s="35">
        <v>1972</v>
      </c>
      <c r="E8201" t="s">
        <v>8653</v>
      </c>
      <c r="F8201" s="34" t="s">
        <v>6</v>
      </c>
      <c r="G8201" s="34" t="s">
        <v>6</v>
      </c>
      <c r="H8201" s="34" t="s">
        <v>6</v>
      </c>
      <c r="I8201" s="34">
        <v>2.2291960450547328</v>
      </c>
      <c r="J8201" s="34" t="s">
        <v>6</v>
      </c>
      <c r="K8201" s="34" t="s">
        <v>6</v>
      </c>
      <c r="L8201" s="34" t="s">
        <v>6</v>
      </c>
      <c r="M8201" s="34" t="s">
        <v>6</v>
      </c>
      <c r="N8201" s="34" t="s">
        <v>6</v>
      </c>
      <c r="O8201" s="34">
        <v>3.8620346948142856</v>
      </c>
      <c r="P8201" s="34">
        <v>329.96971979151999</v>
      </c>
      <c r="Q8201" t="s">
        <v>6</v>
      </c>
      <c r="R8201" t="s">
        <v>6</v>
      </c>
      <c r="S8201" t="s">
        <v>6</v>
      </c>
      <c r="T8201" t="s">
        <v>14861</v>
      </c>
      <c r="U8201" t="s">
        <v>6</v>
      </c>
      <c r="V8201" t="s">
        <v>6</v>
      </c>
      <c r="W8201" t="s">
        <v>6</v>
      </c>
      <c r="X8201" t="s">
        <v>6</v>
      </c>
      <c r="Y8201" t="s">
        <v>6</v>
      </c>
      <c r="Z8201" t="s">
        <v>6</v>
      </c>
      <c r="AA8201" t="s">
        <v>6</v>
      </c>
      <c r="AB8201" t="s">
        <v>15063</v>
      </c>
      <c r="AC8201" t="s">
        <v>15064</v>
      </c>
    </row>
    <row r="8202" spans="1:29" x14ac:dyDescent="0.3">
      <c r="A8202" t="s">
        <v>340</v>
      </c>
      <c r="B8202" s="35">
        <v>638</v>
      </c>
      <c r="C8202" t="s">
        <v>194</v>
      </c>
      <c r="D8202" s="35">
        <v>1973</v>
      </c>
      <c r="E8202" t="s">
        <v>8654</v>
      </c>
      <c r="F8202" s="34" t="s">
        <v>6</v>
      </c>
      <c r="G8202" s="34" t="s">
        <v>6</v>
      </c>
      <c r="H8202" s="34" t="s">
        <v>6</v>
      </c>
      <c r="I8202" s="34">
        <v>2.4936852127565117</v>
      </c>
      <c r="J8202" s="34" t="s">
        <v>6</v>
      </c>
      <c r="K8202" s="34" t="s">
        <v>6</v>
      </c>
      <c r="L8202" s="34" t="s">
        <v>6</v>
      </c>
      <c r="M8202" s="34" t="s">
        <v>6</v>
      </c>
      <c r="N8202" s="34" t="s">
        <v>6</v>
      </c>
      <c r="O8202" s="34">
        <v>5.791177836168945</v>
      </c>
      <c r="P8202" s="34">
        <v>360.67861795456099</v>
      </c>
      <c r="Q8202" t="s">
        <v>6</v>
      </c>
      <c r="R8202" t="s">
        <v>6</v>
      </c>
      <c r="S8202" t="s">
        <v>6</v>
      </c>
      <c r="T8202" t="s">
        <v>14861</v>
      </c>
      <c r="U8202" t="s">
        <v>6</v>
      </c>
      <c r="V8202" t="s">
        <v>6</v>
      </c>
      <c r="W8202" t="s">
        <v>6</v>
      </c>
      <c r="X8202" t="s">
        <v>6</v>
      </c>
      <c r="Y8202" t="s">
        <v>6</v>
      </c>
      <c r="Z8202" t="s">
        <v>6</v>
      </c>
      <c r="AA8202" t="s">
        <v>6</v>
      </c>
      <c r="AB8202" t="s">
        <v>15063</v>
      </c>
      <c r="AC8202" t="s">
        <v>15064</v>
      </c>
    </row>
    <row r="8203" spans="1:29" x14ac:dyDescent="0.3">
      <c r="A8203" t="s">
        <v>340</v>
      </c>
      <c r="B8203" s="35">
        <v>638</v>
      </c>
      <c r="C8203" t="s">
        <v>194</v>
      </c>
      <c r="D8203" s="35">
        <v>1974</v>
      </c>
      <c r="E8203" t="s">
        <v>8655</v>
      </c>
      <c r="F8203" s="34" t="s">
        <v>6</v>
      </c>
      <c r="G8203" s="34" t="s">
        <v>6</v>
      </c>
      <c r="H8203" s="34" t="s">
        <v>6</v>
      </c>
      <c r="I8203" s="34">
        <v>3.0453902401875834</v>
      </c>
      <c r="J8203" s="34" t="s">
        <v>6</v>
      </c>
      <c r="K8203" s="34" t="s">
        <v>6</v>
      </c>
      <c r="L8203" s="34" t="s">
        <v>6</v>
      </c>
      <c r="M8203" s="34" t="s">
        <v>6</v>
      </c>
      <c r="N8203" s="34" t="s">
        <v>6</v>
      </c>
      <c r="O8203" s="34">
        <v>6.9564393505009008</v>
      </c>
      <c r="P8203" s="34">
        <v>381.58528518186802</v>
      </c>
      <c r="Q8203" t="s">
        <v>6</v>
      </c>
      <c r="R8203" t="s">
        <v>6</v>
      </c>
      <c r="S8203" t="s">
        <v>6</v>
      </c>
      <c r="T8203" t="s">
        <v>14861</v>
      </c>
      <c r="U8203" t="s">
        <v>6</v>
      </c>
      <c r="V8203" t="s">
        <v>6</v>
      </c>
      <c r="W8203" t="s">
        <v>6</v>
      </c>
      <c r="X8203" t="s">
        <v>6</v>
      </c>
      <c r="Y8203" t="s">
        <v>6</v>
      </c>
      <c r="Z8203" t="s">
        <v>6</v>
      </c>
      <c r="AA8203" t="s">
        <v>6</v>
      </c>
      <c r="AB8203" t="s">
        <v>15063</v>
      </c>
      <c r="AC8203" t="s">
        <v>15064</v>
      </c>
    </row>
    <row r="8204" spans="1:29" x14ac:dyDescent="0.3">
      <c r="A8204" t="s">
        <v>340</v>
      </c>
      <c r="B8204" s="35">
        <v>638</v>
      </c>
      <c r="C8204" t="s">
        <v>194</v>
      </c>
      <c r="D8204" s="35">
        <v>1975</v>
      </c>
      <c r="E8204" t="s">
        <v>8656</v>
      </c>
      <c r="F8204" s="34" t="s">
        <v>6</v>
      </c>
      <c r="G8204" s="34" t="s">
        <v>6</v>
      </c>
      <c r="H8204" s="34" t="s">
        <v>6</v>
      </c>
      <c r="I8204" s="34">
        <v>8.771389963235011</v>
      </c>
      <c r="J8204" s="34" t="s">
        <v>6</v>
      </c>
      <c r="K8204" s="34" t="s">
        <v>6</v>
      </c>
      <c r="L8204" s="34" t="s">
        <v>6</v>
      </c>
      <c r="M8204" s="34" t="s">
        <v>6</v>
      </c>
      <c r="N8204" s="34" t="s">
        <v>6</v>
      </c>
      <c r="O8204" s="34">
        <v>9.6819611405603645</v>
      </c>
      <c r="P8204" s="34">
        <v>261.23360924866302</v>
      </c>
      <c r="Q8204" t="s">
        <v>6</v>
      </c>
      <c r="R8204" t="s">
        <v>6</v>
      </c>
      <c r="S8204" t="s">
        <v>6</v>
      </c>
      <c r="T8204" t="s">
        <v>14861</v>
      </c>
      <c r="U8204" t="s">
        <v>6</v>
      </c>
      <c r="V8204" t="s">
        <v>6</v>
      </c>
      <c r="W8204" t="s">
        <v>6</v>
      </c>
      <c r="X8204" t="s">
        <v>6</v>
      </c>
      <c r="Y8204" t="s">
        <v>6</v>
      </c>
      <c r="Z8204" t="s">
        <v>6</v>
      </c>
      <c r="AA8204" t="s">
        <v>6</v>
      </c>
      <c r="AB8204" t="s">
        <v>15063</v>
      </c>
      <c r="AC8204" t="s">
        <v>15064</v>
      </c>
    </row>
    <row r="8205" spans="1:29" x14ac:dyDescent="0.3">
      <c r="A8205" t="s">
        <v>340</v>
      </c>
      <c r="B8205" s="35">
        <v>638</v>
      </c>
      <c r="C8205" t="s">
        <v>194</v>
      </c>
      <c r="D8205" s="35">
        <v>1976</v>
      </c>
      <c r="E8205" t="s">
        <v>8657</v>
      </c>
      <c r="F8205" s="34" t="s">
        <v>6</v>
      </c>
      <c r="G8205" s="34" t="s">
        <v>6</v>
      </c>
      <c r="H8205" s="34" t="s">
        <v>6</v>
      </c>
      <c r="I8205" s="34">
        <v>7.6879166966966155</v>
      </c>
      <c r="J8205" s="34" t="s">
        <v>6</v>
      </c>
      <c r="K8205" s="34" t="s">
        <v>6</v>
      </c>
      <c r="L8205" s="34" t="s">
        <v>6</v>
      </c>
      <c r="M8205" s="34" t="s">
        <v>6</v>
      </c>
      <c r="N8205" s="34" t="s">
        <v>6</v>
      </c>
      <c r="O8205" s="34">
        <v>11.205552048943401</v>
      </c>
      <c r="P8205" s="34">
        <v>294.88958965047999</v>
      </c>
      <c r="Q8205" t="s">
        <v>6</v>
      </c>
      <c r="R8205" t="s">
        <v>6</v>
      </c>
      <c r="S8205" t="s">
        <v>6</v>
      </c>
      <c r="T8205" t="s">
        <v>14861</v>
      </c>
      <c r="U8205" t="s">
        <v>6</v>
      </c>
      <c r="V8205" t="s">
        <v>6</v>
      </c>
      <c r="W8205" t="s">
        <v>6</v>
      </c>
      <c r="X8205" t="s">
        <v>6</v>
      </c>
      <c r="Y8205" t="s">
        <v>6</v>
      </c>
      <c r="Z8205" t="s">
        <v>6</v>
      </c>
      <c r="AA8205" t="s">
        <v>6</v>
      </c>
      <c r="AB8205" t="s">
        <v>15063</v>
      </c>
      <c r="AC8205" t="s">
        <v>15064</v>
      </c>
    </row>
    <row r="8206" spans="1:29" x14ac:dyDescent="0.3">
      <c r="A8206" t="s">
        <v>340</v>
      </c>
      <c r="B8206" s="35">
        <v>638</v>
      </c>
      <c r="C8206" t="s">
        <v>194</v>
      </c>
      <c r="D8206" s="35">
        <v>1977</v>
      </c>
      <c r="E8206" t="s">
        <v>8658</v>
      </c>
      <c r="F8206" s="34" t="s">
        <v>6</v>
      </c>
      <c r="G8206" s="34" t="s">
        <v>6</v>
      </c>
      <c r="H8206" s="34" t="s">
        <v>6</v>
      </c>
      <c r="I8206" s="34">
        <v>7.7566896945555204</v>
      </c>
      <c r="J8206" s="34" t="s">
        <v>6</v>
      </c>
      <c r="K8206" s="34" t="s">
        <v>6</v>
      </c>
      <c r="L8206" s="34" t="s">
        <v>6</v>
      </c>
      <c r="M8206" s="34" t="s">
        <v>6</v>
      </c>
      <c r="N8206" s="34" t="s">
        <v>6</v>
      </c>
      <c r="O8206" s="34">
        <v>12.931899367097399</v>
      </c>
      <c r="P8206" s="34">
        <v>342.35328907069902</v>
      </c>
      <c r="Q8206" t="s">
        <v>6</v>
      </c>
      <c r="R8206" t="s">
        <v>6</v>
      </c>
      <c r="S8206" t="s">
        <v>6</v>
      </c>
      <c r="T8206" t="s">
        <v>14861</v>
      </c>
      <c r="U8206" t="s">
        <v>6</v>
      </c>
      <c r="V8206" t="s">
        <v>6</v>
      </c>
      <c r="W8206" t="s">
        <v>6</v>
      </c>
      <c r="X8206" t="s">
        <v>6</v>
      </c>
      <c r="Y8206" t="s">
        <v>6</v>
      </c>
      <c r="Z8206" t="s">
        <v>6</v>
      </c>
      <c r="AA8206" t="s">
        <v>6</v>
      </c>
      <c r="AB8206" t="s">
        <v>15063</v>
      </c>
      <c r="AC8206" t="s">
        <v>15064</v>
      </c>
    </row>
    <row r="8207" spans="1:29" x14ac:dyDescent="0.3">
      <c r="A8207" t="s">
        <v>340</v>
      </c>
      <c r="B8207" s="35">
        <v>638</v>
      </c>
      <c r="C8207" t="s">
        <v>194</v>
      </c>
      <c r="D8207" s="35">
        <v>1978</v>
      </c>
      <c r="E8207" t="s">
        <v>8659</v>
      </c>
      <c r="F8207" s="34" t="s">
        <v>6</v>
      </c>
      <c r="G8207" s="34" t="s">
        <v>6</v>
      </c>
      <c r="H8207" s="34" t="s">
        <v>6</v>
      </c>
      <c r="I8207" s="34">
        <v>8.3437118793734246</v>
      </c>
      <c r="J8207" s="34" t="s">
        <v>6</v>
      </c>
      <c r="K8207" s="34" t="s">
        <v>6</v>
      </c>
      <c r="L8207" s="34" t="s">
        <v>6</v>
      </c>
      <c r="M8207" s="34" t="s">
        <v>6</v>
      </c>
      <c r="N8207" s="34" t="s">
        <v>6</v>
      </c>
      <c r="O8207" s="34">
        <v>13.359296649552569</v>
      </c>
      <c r="P8207" s="34">
        <v>381.75112061778202</v>
      </c>
      <c r="Q8207" t="s">
        <v>6</v>
      </c>
      <c r="R8207" t="s">
        <v>6</v>
      </c>
      <c r="S8207" t="s">
        <v>6</v>
      </c>
      <c r="T8207" t="s">
        <v>14861</v>
      </c>
      <c r="U8207" t="s">
        <v>6</v>
      </c>
      <c r="V8207" t="s">
        <v>6</v>
      </c>
      <c r="W8207" t="s">
        <v>6</v>
      </c>
      <c r="X8207" t="s">
        <v>6</v>
      </c>
      <c r="Y8207" t="s">
        <v>6</v>
      </c>
      <c r="Z8207" t="s">
        <v>6</v>
      </c>
      <c r="AA8207" t="s">
        <v>6</v>
      </c>
      <c r="AB8207" t="s">
        <v>15063</v>
      </c>
      <c r="AC8207" t="s">
        <v>15064</v>
      </c>
    </row>
    <row r="8208" spans="1:29" x14ac:dyDescent="0.3">
      <c r="A8208" t="s">
        <v>340</v>
      </c>
      <c r="B8208" s="35">
        <v>638</v>
      </c>
      <c r="C8208" t="s">
        <v>194</v>
      </c>
      <c r="D8208" s="35">
        <v>1979</v>
      </c>
      <c r="E8208" t="s">
        <v>8660</v>
      </c>
      <c r="F8208" s="34" t="s">
        <v>6</v>
      </c>
      <c r="G8208" s="34" t="s">
        <v>6</v>
      </c>
      <c r="H8208" s="34" t="s">
        <v>6</v>
      </c>
      <c r="I8208" s="34">
        <v>10.009433031901347</v>
      </c>
      <c r="J8208" s="34" t="s">
        <v>6</v>
      </c>
      <c r="K8208" s="34" t="s">
        <v>6</v>
      </c>
      <c r="L8208" s="34" t="s">
        <v>6</v>
      </c>
      <c r="M8208" s="34" t="s">
        <v>6</v>
      </c>
      <c r="N8208" s="34" t="s">
        <v>6</v>
      </c>
      <c r="O8208" s="34">
        <v>18.00180888919239</v>
      </c>
      <c r="P8208" s="34">
        <v>448.14259657179599</v>
      </c>
      <c r="Q8208" t="s">
        <v>6</v>
      </c>
      <c r="R8208" t="s">
        <v>6</v>
      </c>
      <c r="S8208" t="s">
        <v>6</v>
      </c>
      <c r="T8208" t="s">
        <v>14861</v>
      </c>
      <c r="U8208" t="s">
        <v>6</v>
      </c>
      <c r="V8208" t="s">
        <v>6</v>
      </c>
      <c r="W8208" t="s">
        <v>6</v>
      </c>
      <c r="X8208" t="s">
        <v>6</v>
      </c>
      <c r="Y8208" t="s">
        <v>6</v>
      </c>
      <c r="Z8208" t="s">
        <v>6</v>
      </c>
      <c r="AA8208" t="s">
        <v>6</v>
      </c>
      <c r="AB8208" t="s">
        <v>15063</v>
      </c>
      <c r="AC8208" t="s">
        <v>15064</v>
      </c>
    </row>
    <row r="8209" spans="1:29" x14ac:dyDescent="0.3">
      <c r="A8209" t="s">
        <v>340</v>
      </c>
      <c r="B8209" s="35">
        <v>638</v>
      </c>
      <c r="C8209" t="s">
        <v>194</v>
      </c>
      <c r="D8209" s="35">
        <v>1980</v>
      </c>
      <c r="E8209" t="s">
        <v>8661</v>
      </c>
      <c r="F8209" s="34" t="s">
        <v>6</v>
      </c>
      <c r="G8209" s="34" t="s">
        <v>6</v>
      </c>
      <c r="H8209" s="34" t="s">
        <v>6</v>
      </c>
      <c r="I8209" s="34">
        <v>11.588391923730443</v>
      </c>
      <c r="J8209" s="34" t="s">
        <v>6</v>
      </c>
      <c r="K8209" s="34" t="s">
        <v>6</v>
      </c>
      <c r="L8209" s="34" t="s">
        <v>6</v>
      </c>
      <c r="M8209" s="34" t="s">
        <v>6</v>
      </c>
      <c r="N8209" s="34" t="s">
        <v>6</v>
      </c>
      <c r="O8209" s="34">
        <v>18.105009174502793</v>
      </c>
      <c r="P8209" s="34">
        <v>518.03467259245099</v>
      </c>
      <c r="Q8209" t="s">
        <v>6</v>
      </c>
      <c r="R8209" t="s">
        <v>6</v>
      </c>
      <c r="S8209" t="s">
        <v>6</v>
      </c>
      <c r="T8209" t="s">
        <v>14861</v>
      </c>
      <c r="U8209" t="s">
        <v>6</v>
      </c>
      <c r="V8209" t="s">
        <v>6</v>
      </c>
      <c r="W8209" t="s">
        <v>6</v>
      </c>
      <c r="X8209" t="s">
        <v>6</v>
      </c>
      <c r="Y8209" t="s">
        <v>6</v>
      </c>
      <c r="Z8209" t="s">
        <v>6</v>
      </c>
      <c r="AA8209" t="s">
        <v>6</v>
      </c>
      <c r="AB8209" t="s">
        <v>15063</v>
      </c>
      <c r="AC8209" t="s">
        <v>15064</v>
      </c>
    </row>
    <row r="8210" spans="1:29" x14ac:dyDescent="0.3">
      <c r="A8210" t="s">
        <v>340</v>
      </c>
      <c r="B8210" s="35">
        <v>638</v>
      </c>
      <c r="C8210" t="s">
        <v>194</v>
      </c>
      <c r="D8210" s="35">
        <v>1981</v>
      </c>
      <c r="E8210" t="s">
        <v>8662</v>
      </c>
      <c r="F8210" s="34" t="s">
        <v>6</v>
      </c>
      <c r="G8210" s="34" t="s">
        <v>6</v>
      </c>
      <c r="H8210" s="34" t="s">
        <v>6</v>
      </c>
      <c r="I8210" s="34">
        <v>13.727734460185021</v>
      </c>
      <c r="J8210" s="34" t="s">
        <v>6</v>
      </c>
      <c r="K8210" s="34" t="s">
        <v>6</v>
      </c>
      <c r="L8210" s="34" t="s">
        <v>6</v>
      </c>
      <c r="M8210" s="34" t="s">
        <v>6</v>
      </c>
      <c r="N8210" s="34" t="s">
        <v>6</v>
      </c>
      <c r="O8210" s="34">
        <v>30.890769622719045</v>
      </c>
      <c r="P8210" s="34">
        <v>447.59317973832498</v>
      </c>
      <c r="Q8210" t="s">
        <v>6</v>
      </c>
      <c r="R8210" t="s">
        <v>6</v>
      </c>
      <c r="S8210" t="s">
        <v>6</v>
      </c>
      <c r="T8210" t="s">
        <v>14861</v>
      </c>
      <c r="U8210" t="s">
        <v>6</v>
      </c>
      <c r="V8210" t="s">
        <v>6</v>
      </c>
      <c r="W8210" t="s">
        <v>6</v>
      </c>
      <c r="X8210" t="s">
        <v>6</v>
      </c>
      <c r="Y8210" t="s">
        <v>6</v>
      </c>
      <c r="Z8210" t="s">
        <v>6</v>
      </c>
      <c r="AA8210" t="s">
        <v>6</v>
      </c>
      <c r="AB8210" t="s">
        <v>15063</v>
      </c>
      <c r="AC8210" t="s">
        <v>15064</v>
      </c>
    </row>
    <row r="8211" spans="1:29" x14ac:dyDescent="0.3">
      <c r="A8211" t="s">
        <v>340</v>
      </c>
      <c r="B8211" s="35">
        <v>638</v>
      </c>
      <c r="C8211" t="s">
        <v>194</v>
      </c>
      <c r="D8211" s="35">
        <v>1982</v>
      </c>
      <c r="E8211" t="s">
        <v>8663</v>
      </c>
      <c r="F8211" s="34" t="s">
        <v>6</v>
      </c>
      <c r="G8211" s="34" t="s">
        <v>6</v>
      </c>
      <c r="H8211" s="34" t="s">
        <v>6</v>
      </c>
      <c r="I8211" s="34">
        <v>17.150983215366697</v>
      </c>
      <c r="J8211" s="34" t="s">
        <v>6</v>
      </c>
      <c r="K8211" s="34" t="s">
        <v>6</v>
      </c>
      <c r="L8211" s="34" t="s">
        <v>6</v>
      </c>
      <c r="M8211" s="34" t="s">
        <v>6</v>
      </c>
      <c r="N8211" s="34" t="s">
        <v>6</v>
      </c>
      <c r="O8211" s="34">
        <v>45.696714841804791</v>
      </c>
      <c r="P8211" s="34">
        <v>518.44153254802404</v>
      </c>
      <c r="Q8211" t="s">
        <v>6</v>
      </c>
      <c r="R8211" t="s">
        <v>6</v>
      </c>
      <c r="S8211" t="s">
        <v>6</v>
      </c>
      <c r="T8211" t="s">
        <v>14861</v>
      </c>
      <c r="U8211" t="s">
        <v>6</v>
      </c>
      <c r="V8211" t="s">
        <v>6</v>
      </c>
      <c r="W8211" t="s">
        <v>6</v>
      </c>
      <c r="X8211" t="s">
        <v>6</v>
      </c>
      <c r="Y8211" t="s">
        <v>6</v>
      </c>
      <c r="Z8211" t="s">
        <v>6</v>
      </c>
      <c r="AA8211" t="s">
        <v>6</v>
      </c>
      <c r="AB8211" t="s">
        <v>15063</v>
      </c>
      <c r="AC8211" t="s">
        <v>15064</v>
      </c>
    </row>
    <row r="8212" spans="1:29" x14ac:dyDescent="0.3">
      <c r="A8212" t="s">
        <v>340</v>
      </c>
      <c r="B8212" s="35">
        <v>638</v>
      </c>
      <c r="C8212" t="s">
        <v>194</v>
      </c>
      <c r="D8212" s="35">
        <v>1983</v>
      </c>
      <c r="E8212" t="s">
        <v>8664</v>
      </c>
      <c r="F8212" s="34" t="s">
        <v>6</v>
      </c>
      <c r="G8212" s="34" t="s">
        <v>6</v>
      </c>
      <c r="H8212" s="34" t="s">
        <v>6</v>
      </c>
      <c r="I8212" s="34">
        <v>16.484300907306626</v>
      </c>
      <c r="J8212" s="34" t="s">
        <v>6</v>
      </c>
      <c r="K8212" s="34" t="s">
        <v>6</v>
      </c>
      <c r="L8212" s="34" t="s">
        <v>6</v>
      </c>
      <c r="M8212" s="34" t="s">
        <v>6</v>
      </c>
      <c r="N8212" s="34" t="s">
        <v>6</v>
      </c>
      <c r="O8212" s="34">
        <v>54.462285230352194</v>
      </c>
      <c r="P8212" s="34">
        <v>569.40008139270606</v>
      </c>
      <c r="Q8212" t="s">
        <v>6</v>
      </c>
      <c r="R8212" t="s">
        <v>6</v>
      </c>
      <c r="S8212" t="s">
        <v>6</v>
      </c>
      <c r="T8212" t="s">
        <v>14861</v>
      </c>
      <c r="U8212" t="s">
        <v>6</v>
      </c>
      <c r="V8212" t="s">
        <v>6</v>
      </c>
      <c r="W8212" t="s">
        <v>6</v>
      </c>
      <c r="X8212" t="s">
        <v>6</v>
      </c>
      <c r="Y8212" t="s">
        <v>6</v>
      </c>
      <c r="Z8212" t="s">
        <v>6</v>
      </c>
      <c r="AA8212" t="s">
        <v>6</v>
      </c>
      <c r="AB8212" t="s">
        <v>15063</v>
      </c>
      <c r="AC8212" t="s">
        <v>15064</v>
      </c>
    </row>
    <row r="8213" spans="1:29" x14ac:dyDescent="0.3">
      <c r="A8213" t="s">
        <v>340</v>
      </c>
      <c r="B8213" s="35">
        <v>638</v>
      </c>
      <c r="C8213" t="s">
        <v>194</v>
      </c>
      <c r="D8213" s="35">
        <v>1984</v>
      </c>
      <c r="E8213" t="s">
        <v>8665</v>
      </c>
      <c r="F8213" s="34" t="s">
        <v>6</v>
      </c>
      <c r="G8213" s="34" t="s">
        <v>6</v>
      </c>
      <c r="H8213" s="34" t="s">
        <v>6</v>
      </c>
      <c r="I8213" s="34">
        <v>12.973630239017135</v>
      </c>
      <c r="J8213" s="34" t="s">
        <v>6</v>
      </c>
      <c r="K8213" s="34" t="s">
        <v>6</v>
      </c>
      <c r="L8213" s="34" t="s">
        <v>6</v>
      </c>
      <c r="M8213" s="34" t="s">
        <v>6</v>
      </c>
      <c r="N8213" s="34" t="s">
        <v>6</v>
      </c>
      <c r="O8213" s="34">
        <v>48.506629311671588</v>
      </c>
      <c r="P8213" s="34">
        <v>636.18336477889704</v>
      </c>
      <c r="Q8213" t="s">
        <v>6</v>
      </c>
      <c r="R8213" t="s">
        <v>6</v>
      </c>
      <c r="S8213" t="s">
        <v>6</v>
      </c>
      <c r="T8213" t="s">
        <v>14861</v>
      </c>
      <c r="U8213" t="s">
        <v>6</v>
      </c>
      <c r="V8213" t="s">
        <v>6</v>
      </c>
      <c r="W8213" t="s">
        <v>6</v>
      </c>
      <c r="X8213" t="s">
        <v>6</v>
      </c>
      <c r="Y8213" t="s">
        <v>6</v>
      </c>
      <c r="Z8213" t="s">
        <v>6</v>
      </c>
      <c r="AA8213" t="s">
        <v>6</v>
      </c>
      <c r="AB8213" t="s">
        <v>15063</v>
      </c>
      <c r="AC8213" t="s">
        <v>15064</v>
      </c>
    </row>
    <row r="8214" spans="1:29" x14ac:dyDescent="0.3">
      <c r="A8214" t="s">
        <v>340</v>
      </c>
      <c r="B8214" s="35">
        <v>638</v>
      </c>
      <c r="C8214" t="s">
        <v>194</v>
      </c>
      <c r="D8214" s="35">
        <v>1985</v>
      </c>
      <c r="E8214" t="s">
        <v>8666</v>
      </c>
      <c r="F8214" s="34" t="s">
        <v>6</v>
      </c>
      <c r="G8214" s="34" t="s">
        <v>6</v>
      </c>
      <c r="H8214" s="34" t="s">
        <v>6</v>
      </c>
      <c r="I8214" s="34">
        <v>15.059548359436693</v>
      </c>
      <c r="J8214" s="34" t="s">
        <v>6</v>
      </c>
      <c r="K8214" s="34" t="s">
        <v>6</v>
      </c>
      <c r="L8214" s="34" t="s">
        <v>6</v>
      </c>
      <c r="M8214" s="34" t="s">
        <v>6</v>
      </c>
      <c r="N8214" s="34" t="s">
        <v>6</v>
      </c>
      <c r="O8214" s="34">
        <v>51.677775974768949</v>
      </c>
      <c r="P8214" s="34">
        <v>682.02791110775604</v>
      </c>
      <c r="Q8214" t="s">
        <v>6</v>
      </c>
      <c r="R8214" t="s">
        <v>6</v>
      </c>
      <c r="S8214" t="s">
        <v>6</v>
      </c>
      <c r="T8214" t="s">
        <v>14861</v>
      </c>
      <c r="U8214" t="s">
        <v>6</v>
      </c>
      <c r="V8214" t="s">
        <v>6</v>
      </c>
      <c r="W8214" t="s">
        <v>6</v>
      </c>
      <c r="X8214" t="s">
        <v>6</v>
      </c>
      <c r="Y8214" t="s">
        <v>6</v>
      </c>
      <c r="Z8214" t="s">
        <v>6</v>
      </c>
      <c r="AA8214" t="s">
        <v>6</v>
      </c>
      <c r="AB8214" t="s">
        <v>15063</v>
      </c>
      <c r="AC8214" t="s">
        <v>15064</v>
      </c>
    </row>
    <row r="8215" spans="1:29" x14ac:dyDescent="0.3">
      <c r="A8215" t="s">
        <v>340</v>
      </c>
      <c r="B8215" s="35">
        <v>638</v>
      </c>
      <c r="C8215" t="s">
        <v>194</v>
      </c>
      <c r="D8215" s="35">
        <v>1986</v>
      </c>
      <c r="E8215" t="s">
        <v>8667</v>
      </c>
      <c r="F8215" s="34" t="s">
        <v>6</v>
      </c>
      <c r="G8215" s="34" t="s">
        <v>6</v>
      </c>
      <c r="H8215" s="34" t="s">
        <v>6</v>
      </c>
      <c r="I8215" s="34">
        <v>13.946700402797102</v>
      </c>
      <c r="J8215" s="34" t="s">
        <v>6</v>
      </c>
      <c r="K8215" s="34" t="s">
        <v>6</v>
      </c>
      <c r="L8215" s="34" t="s">
        <v>6</v>
      </c>
      <c r="M8215" s="34" t="s">
        <v>6</v>
      </c>
      <c r="N8215" s="34" t="s">
        <v>6</v>
      </c>
      <c r="O8215" s="34">
        <v>47.182125253857741</v>
      </c>
      <c r="P8215" s="34">
        <v>671.53887054669997</v>
      </c>
      <c r="Q8215" t="s">
        <v>6</v>
      </c>
      <c r="R8215" t="s">
        <v>6</v>
      </c>
      <c r="S8215" t="s">
        <v>6</v>
      </c>
      <c r="T8215" t="s">
        <v>14861</v>
      </c>
      <c r="U8215" t="s">
        <v>6</v>
      </c>
      <c r="V8215" t="s">
        <v>6</v>
      </c>
      <c r="W8215" t="s">
        <v>6</v>
      </c>
      <c r="X8215" t="s">
        <v>6</v>
      </c>
      <c r="Y8215" t="s">
        <v>6</v>
      </c>
      <c r="Z8215" t="s">
        <v>6</v>
      </c>
      <c r="AA8215" t="s">
        <v>6</v>
      </c>
      <c r="AB8215" t="s">
        <v>15063</v>
      </c>
      <c r="AC8215" t="s">
        <v>15064</v>
      </c>
    </row>
    <row r="8216" spans="1:29" x14ac:dyDescent="0.3">
      <c r="A8216" t="s">
        <v>340</v>
      </c>
      <c r="B8216" s="35">
        <v>638</v>
      </c>
      <c r="C8216" t="s">
        <v>194</v>
      </c>
      <c r="D8216" s="35">
        <v>1987</v>
      </c>
      <c r="E8216" t="s">
        <v>8668</v>
      </c>
      <c r="F8216" s="34" t="s">
        <v>6</v>
      </c>
      <c r="G8216" s="34" t="s">
        <v>6</v>
      </c>
      <c r="H8216" s="34" t="s">
        <v>6</v>
      </c>
      <c r="I8216" s="34">
        <v>12.929832532764303</v>
      </c>
      <c r="J8216" s="34" t="s">
        <v>6</v>
      </c>
      <c r="K8216" s="34" t="s">
        <v>6</v>
      </c>
      <c r="L8216" s="34" t="s">
        <v>6</v>
      </c>
      <c r="M8216" s="34" t="s">
        <v>6</v>
      </c>
      <c r="N8216" s="34" t="s">
        <v>6</v>
      </c>
      <c r="O8216" s="34">
        <v>48.581230676456514</v>
      </c>
      <c r="P8216" s="34">
        <v>681.702995915977</v>
      </c>
      <c r="Q8216" t="s">
        <v>6</v>
      </c>
      <c r="R8216" t="s">
        <v>6</v>
      </c>
      <c r="S8216" t="s">
        <v>6</v>
      </c>
      <c r="T8216" t="s">
        <v>14861</v>
      </c>
      <c r="U8216" t="s">
        <v>6</v>
      </c>
      <c r="V8216" t="s">
        <v>6</v>
      </c>
      <c r="W8216" t="s">
        <v>6</v>
      </c>
      <c r="X8216" t="s">
        <v>6</v>
      </c>
      <c r="Y8216" t="s">
        <v>6</v>
      </c>
      <c r="Z8216" t="s">
        <v>6</v>
      </c>
      <c r="AA8216" t="s">
        <v>6</v>
      </c>
      <c r="AB8216" t="s">
        <v>15063</v>
      </c>
      <c r="AC8216" t="s">
        <v>15064</v>
      </c>
    </row>
    <row r="8217" spans="1:29" x14ac:dyDescent="0.3">
      <c r="A8217" t="s">
        <v>340</v>
      </c>
      <c r="B8217">
        <v>638</v>
      </c>
      <c r="C8217" t="s">
        <v>194</v>
      </c>
      <c r="D8217">
        <v>1988</v>
      </c>
      <c r="E8217" t="s">
        <v>8669</v>
      </c>
      <c r="F8217" s="34" t="s">
        <v>6</v>
      </c>
      <c r="G8217" s="34" t="s">
        <v>6</v>
      </c>
      <c r="H8217" s="34" t="s">
        <v>6</v>
      </c>
      <c r="I8217" s="34">
        <v>13.842082369404018</v>
      </c>
      <c r="J8217" s="34" t="s">
        <v>6</v>
      </c>
      <c r="K8217" s="34" t="s">
        <v>6</v>
      </c>
      <c r="L8217" s="34" t="s">
        <v>6</v>
      </c>
      <c r="M8217" s="34" t="s">
        <v>6</v>
      </c>
      <c r="N8217" s="34" t="s">
        <v>6</v>
      </c>
      <c r="O8217" s="34">
        <v>47.16510111279544</v>
      </c>
      <c r="P8217" s="34">
        <v>703.283796170649</v>
      </c>
      <c r="Q8217" t="s">
        <v>6</v>
      </c>
      <c r="R8217" t="s">
        <v>6</v>
      </c>
      <c r="S8217" t="s">
        <v>6</v>
      </c>
      <c r="T8217" t="s">
        <v>14861</v>
      </c>
      <c r="U8217" t="s">
        <v>6</v>
      </c>
      <c r="V8217" t="s">
        <v>6</v>
      </c>
      <c r="W8217" t="s">
        <v>6</v>
      </c>
      <c r="X8217" t="s">
        <v>6</v>
      </c>
      <c r="Y8217" t="s">
        <v>6</v>
      </c>
      <c r="Z8217" t="s">
        <v>6</v>
      </c>
      <c r="AA8217" t="s">
        <v>6</v>
      </c>
      <c r="AB8217" t="s">
        <v>15063</v>
      </c>
      <c r="AC8217" t="s">
        <v>15064</v>
      </c>
    </row>
    <row r="8218" spans="1:29" x14ac:dyDescent="0.3">
      <c r="A8218" t="s">
        <v>340</v>
      </c>
      <c r="B8218" s="35">
        <v>638</v>
      </c>
      <c r="C8218" t="s">
        <v>194</v>
      </c>
      <c r="D8218" s="35">
        <v>1989</v>
      </c>
      <c r="E8218" t="s">
        <v>8670</v>
      </c>
      <c r="F8218" s="34" t="s">
        <v>6</v>
      </c>
      <c r="G8218" s="34" t="s">
        <v>6</v>
      </c>
      <c r="H8218" s="34" t="s">
        <v>6</v>
      </c>
      <c r="I8218" s="34">
        <v>10.49874150481881</v>
      </c>
      <c r="J8218" s="34" t="s">
        <v>6</v>
      </c>
      <c r="K8218" s="34" t="s">
        <v>6</v>
      </c>
      <c r="L8218" s="34" t="s">
        <v>6</v>
      </c>
      <c r="M8218" s="34" t="s">
        <v>6</v>
      </c>
      <c r="N8218" s="34" t="s">
        <v>6</v>
      </c>
      <c r="O8218" s="34">
        <v>50.327737386934977</v>
      </c>
      <c r="P8218" s="34">
        <v>695.77394336334601</v>
      </c>
      <c r="Q8218" t="s">
        <v>6</v>
      </c>
      <c r="R8218" t="s">
        <v>6</v>
      </c>
      <c r="S8218" t="s">
        <v>6</v>
      </c>
      <c r="T8218" t="s">
        <v>14861</v>
      </c>
      <c r="U8218" t="s">
        <v>6</v>
      </c>
      <c r="V8218" t="s">
        <v>6</v>
      </c>
      <c r="W8218" t="s">
        <v>6</v>
      </c>
      <c r="X8218" t="s">
        <v>6</v>
      </c>
      <c r="Y8218" t="s">
        <v>6</v>
      </c>
      <c r="Z8218" t="s">
        <v>6</v>
      </c>
      <c r="AA8218" t="s">
        <v>6</v>
      </c>
      <c r="AB8218" t="s">
        <v>15063</v>
      </c>
      <c r="AC8218" t="s">
        <v>15064</v>
      </c>
    </row>
    <row r="8219" spans="1:29" x14ac:dyDescent="0.3">
      <c r="A8219" t="s">
        <v>340</v>
      </c>
      <c r="B8219" s="35">
        <v>638</v>
      </c>
      <c r="C8219" t="s">
        <v>194</v>
      </c>
      <c r="D8219" s="35">
        <v>1990</v>
      </c>
      <c r="E8219" t="s">
        <v>8671</v>
      </c>
      <c r="F8219" s="34" t="s">
        <v>6</v>
      </c>
      <c r="G8219" s="34" t="s">
        <v>6</v>
      </c>
      <c r="H8219" s="34" t="s">
        <v>6</v>
      </c>
      <c r="I8219" s="34">
        <v>9.8846814734211463</v>
      </c>
      <c r="J8219" s="34" t="s">
        <v>6</v>
      </c>
      <c r="K8219" s="34" t="s">
        <v>6</v>
      </c>
      <c r="L8219" s="34" t="s">
        <v>6</v>
      </c>
      <c r="M8219" s="34" t="s">
        <v>6</v>
      </c>
      <c r="N8219" s="34" t="s">
        <v>6</v>
      </c>
      <c r="O8219" s="34">
        <v>45.271476764623003</v>
      </c>
      <c r="P8219" s="34">
        <v>729.29421418264701</v>
      </c>
      <c r="Q8219" t="s">
        <v>6</v>
      </c>
      <c r="R8219" t="s">
        <v>6</v>
      </c>
      <c r="S8219" t="s">
        <v>6</v>
      </c>
      <c r="T8219" t="s">
        <v>14861</v>
      </c>
      <c r="U8219" t="s">
        <v>6</v>
      </c>
      <c r="V8219" t="s">
        <v>6</v>
      </c>
      <c r="W8219" t="s">
        <v>6</v>
      </c>
      <c r="X8219" t="s">
        <v>6</v>
      </c>
      <c r="Y8219" t="s">
        <v>6</v>
      </c>
      <c r="Z8219" t="s">
        <v>6</v>
      </c>
      <c r="AA8219" t="s">
        <v>6</v>
      </c>
      <c r="AB8219" t="s">
        <v>15063</v>
      </c>
      <c r="AC8219" t="s">
        <v>15064</v>
      </c>
    </row>
    <row r="8220" spans="1:29" x14ac:dyDescent="0.3">
      <c r="A8220" t="s">
        <v>340</v>
      </c>
      <c r="B8220" s="35">
        <v>638</v>
      </c>
      <c r="C8220" t="s">
        <v>194</v>
      </c>
      <c r="D8220" s="35">
        <v>1991</v>
      </c>
      <c r="E8220" t="s">
        <v>8672</v>
      </c>
      <c r="F8220" s="34" t="s">
        <v>6</v>
      </c>
      <c r="G8220" s="34" t="s">
        <v>6</v>
      </c>
      <c r="H8220" s="34" t="s">
        <v>6</v>
      </c>
      <c r="I8220" s="34">
        <v>7.9499443983099196</v>
      </c>
      <c r="J8220" s="34" t="s">
        <v>6</v>
      </c>
      <c r="K8220" s="34" t="s">
        <v>6</v>
      </c>
      <c r="L8220" s="34" t="s">
        <v>6</v>
      </c>
      <c r="M8220" s="34" t="s">
        <v>6</v>
      </c>
      <c r="N8220" s="34" t="s">
        <v>6</v>
      </c>
      <c r="O8220" s="34">
        <v>44.031655260975796</v>
      </c>
      <c r="P8220" s="34">
        <v>765.86389083010499</v>
      </c>
      <c r="Q8220" t="s">
        <v>6</v>
      </c>
      <c r="R8220" t="s">
        <v>6</v>
      </c>
      <c r="S8220" t="s">
        <v>6</v>
      </c>
      <c r="T8220" t="s">
        <v>14861</v>
      </c>
      <c r="U8220" t="s">
        <v>6</v>
      </c>
      <c r="V8220" t="s">
        <v>6</v>
      </c>
      <c r="W8220" t="s">
        <v>6</v>
      </c>
      <c r="X8220" t="s">
        <v>6</v>
      </c>
      <c r="Y8220" t="s">
        <v>6</v>
      </c>
      <c r="Z8220" t="s">
        <v>6</v>
      </c>
      <c r="AA8220" t="s">
        <v>6</v>
      </c>
      <c r="AB8220" t="s">
        <v>15063</v>
      </c>
      <c r="AC8220" t="s">
        <v>15064</v>
      </c>
    </row>
    <row r="8221" spans="1:29" x14ac:dyDescent="0.3">
      <c r="A8221" t="s">
        <v>340</v>
      </c>
      <c r="B8221" s="35">
        <v>638</v>
      </c>
      <c r="C8221" t="s">
        <v>194</v>
      </c>
      <c r="D8221" s="35">
        <v>1992</v>
      </c>
      <c r="E8221" t="s">
        <v>8673</v>
      </c>
      <c r="F8221" s="34" t="s">
        <v>6</v>
      </c>
      <c r="G8221" s="34" t="s">
        <v>6</v>
      </c>
      <c r="H8221" s="34" t="s">
        <v>6</v>
      </c>
      <c r="I8221" s="34">
        <v>6.0330593260239924</v>
      </c>
      <c r="J8221" s="34" t="s">
        <v>6</v>
      </c>
      <c r="K8221" s="34" t="s">
        <v>6</v>
      </c>
      <c r="L8221" s="34" t="s">
        <v>6</v>
      </c>
      <c r="M8221" s="34" t="s">
        <v>6</v>
      </c>
      <c r="N8221" s="34" t="s">
        <v>6</v>
      </c>
      <c r="O8221" s="34">
        <v>41.795413345897543</v>
      </c>
      <c r="P8221" s="34">
        <v>812.36959730523404</v>
      </c>
      <c r="Q8221" t="s">
        <v>6</v>
      </c>
      <c r="R8221" t="s">
        <v>6</v>
      </c>
      <c r="S8221" t="s">
        <v>6</v>
      </c>
      <c r="T8221" t="s">
        <v>14861</v>
      </c>
      <c r="U8221" t="s">
        <v>6</v>
      </c>
      <c r="V8221" t="s">
        <v>6</v>
      </c>
      <c r="W8221" t="s">
        <v>6</v>
      </c>
      <c r="X8221" t="s">
        <v>6</v>
      </c>
      <c r="Y8221" t="s">
        <v>6</v>
      </c>
      <c r="Z8221" t="s">
        <v>6</v>
      </c>
      <c r="AA8221" t="s">
        <v>6</v>
      </c>
      <c r="AB8221" t="s">
        <v>15063</v>
      </c>
      <c r="AC8221" t="s">
        <v>15064</v>
      </c>
    </row>
    <row r="8222" spans="1:29" x14ac:dyDescent="0.3">
      <c r="A8222" t="s">
        <v>340</v>
      </c>
      <c r="B8222" s="35">
        <v>638</v>
      </c>
      <c r="C8222" t="s">
        <v>194</v>
      </c>
      <c r="D8222" s="35">
        <v>1993</v>
      </c>
      <c r="E8222" t="s">
        <v>8674</v>
      </c>
      <c r="F8222" s="34" t="s">
        <v>6</v>
      </c>
      <c r="G8222" s="34" t="s">
        <v>6</v>
      </c>
      <c r="H8222" s="34" t="s">
        <v>6</v>
      </c>
      <c r="I8222" s="34">
        <v>5.4336373338285844</v>
      </c>
      <c r="J8222" s="34" t="s">
        <v>6</v>
      </c>
      <c r="K8222" s="34" t="s">
        <v>6</v>
      </c>
      <c r="L8222" s="34" t="s">
        <v>6</v>
      </c>
      <c r="M8222" s="34" t="s">
        <v>6</v>
      </c>
      <c r="N8222" s="34" t="s">
        <v>6</v>
      </c>
      <c r="O8222" s="34">
        <v>41.87636357449383</v>
      </c>
      <c r="P8222" s="34">
        <v>880.22924140011105</v>
      </c>
      <c r="Q8222" t="s">
        <v>6</v>
      </c>
      <c r="R8222" t="s">
        <v>6</v>
      </c>
      <c r="S8222" t="s">
        <v>6</v>
      </c>
      <c r="T8222" t="s">
        <v>14861</v>
      </c>
      <c r="U8222" t="s">
        <v>6</v>
      </c>
      <c r="V8222" t="s">
        <v>6</v>
      </c>
      <c r="W8222" t="s">
        <v>6</v>
      </c>
      <c r="X8222" t="s">
        <v>6</v>
      </c>
      <c r="Y8222" t="s">
        <v>6</v>
      </c>
      <c r="Z8222" t="s">
        <v>6</v>
      </c>
      <c r="AA8222" t="s">
        <v>6</v>
      </c>
      <c r="AB8222" t="s">
        <v>15063</v>
      </c>
      <c r="AC8222" t="s">
        <v>15064</v>
      </c>
    </row>
    <row r="8223" spans="1:29" x14ac:dyDescent="0.3">
      <c r="A8223" t="s">
        <v>340</v>
      </c>
      <c r="B8223" s="35">
        <v>638</v>
      </c>
      <c r="C8223" t="s">
        <v>194</v>
      </c>
      <c r="D8223" s="35">
        <v>1994</v>
      </c>
      <c r="E8223" t="s">
        <v>8675</v>
      </c>
      <c r="F8223" s="34" t="s">
        <v>6</v>
      </c>
      <c r="G8223" s="34" t="s">
        <v>6</v>
      </c>
      <c r="H8223" s="34" t="s">
        <v>6</v>
      </c>
      <c r="I8223" s="34">
        <v>4.3680920872071232</v>
      </c>
      <c r="J8223" s="34" t="s">
        <v>6</v>
      </c>
      <c r="K8223" s="34" t="s">
        <v>6</v>
      </c>
      <c r="L8223" s="34" t="s">
        <v>6</v>
      </c>
      <c r="M8223" s="34" t="s">
        <v>6</v>
      </c>
      <c r="N8223" s="34" t="s">
        <v>6</v>
      </c>
      <c r="O8223" s="34">
        <v>64.607327429432559</v>
      </c>
      <c r="P8223" s="34">
        <v>1212.5885026195299</v>
      </c>
      <c r="Q8223" t="s">
        <v>6</v>
      </c>
      <c r="R8223" t="s">
        <v>6</v>
      </c>
      <c r="S8223" t="s">
        <v>6</v>
      </c>
      <c r="T8223" t="s">
        <v>14861</v>
      </c>
      <c r="U8223" t="s">
        <v>6</v>
      </c>
      <c r="V8223" t="s">
        <v>6</v>
      </c>
      <c r="W8223" t="s">
        <v>6</v>
      </c>
      <c r="X8223" t="s">
        <v>6</v>
      </c>
      <c r="Y8223" t="s">
        <v>6</v>
      </c>
      <c r="Z8223" t="s">
        <v>6</v>
      </c>
      <c r="AA8223" t="s">
        <v>6</v>
      </c>
      <c r="AB8223" t="s">
        <v>15063</v>
      </c>
      <c r="AC8223" t="s">
        <v>15064</v>
      </c>
    </row>
    <row r="8224" spans="1:29" x14ac:dyDescent="0.3">
      <c r="A8224" t="s">
        <v>340</v>
      </c>
      <c r="B8224" s="35">
        <v>638</v>
      </c>
      <c r="C8224" t="s">
        <v>194</v>
      </c>
      <c r="D8224" s="35">
        <v>1995</v>
      </c>
      <c r="E8224" t="s">
        <v>8676</v>
      </c>
      <c r="F8224" s="34" t="s">
        <v>6</v>
      </c>
      <c r="G8224" s="34" t="s">
        <v>6</v>
      </c>
      <c r="H8224" s="34" t="s">
        <v>6</v>
      </c>
      <c r="I8224" s="34">
        <v>3.8388024116534445</v>
      </c>
      <c r="J8224" s="34" t="s">
        <v>6</v>
      </c>
      <c r="K8224" s="34" t="s">
        <v>6</v>
      </c>
      <c r="L8224" s="34" t="s">
        <v>6</v>
      </c>
      <c r="M8224" s="34" t="s">
        <v>6</v>
      </c>
      <c r="N8224" s="34" t="s">
        <v>6</v>
      </c>
      <c r="O8224" s="34">
        <v>48.253134303614182</v>
      </c>
      <c r="P8224" s="34">
        <v>1480.05451338687</v>
      </c>
      <c r="Q8224" t="s">
        <v>6</v>
      </c>
      <c r="R8224" t="s">
        <v>6</v>
      </c>
      <c r="S8224" t="s">
        <v>6</v>
      </c>
      <c r="T8224" t="s">
        <v>14861</v>
      </c>
      <c r="U8224" t="s">
        <v>6</v>
      </c>
      <c r="V8224" t="s">
        <v>6</v>
      </c>
      <c r="W8224" t="s">
        <v>6</v>
      </c>
      <c r="X8224" t="s">
        <v>6</v>
      </c>
      <c r="Y8224" t="s">
        <v>6</v>
      </c>
      <c r="Z8224" t="s">
        <v>6</v>
      </c>
      <c r="AA8224" t="s">
        <v>6</v>
      </c>
      <c r="AB8224" t="s">
        <v>15063</v>
      </c>
      <c r="AC8224" t="s">
        <v>15064</v>
      </c>
    </row>
    <row r="8225" spans="1:29" x14ac:dyDescent="0.3">
      <c r="A8225" t="s">
        <v>340</v>
      </c>
      <c r="B8225" s="35">
        <v>638</v>
      </c>
      <c r="C8225" t="s">
        <v>194</v>
      </c>
      <c r="D8225" s="35">
        <v>1996</v>
      </c>
      <c r="E8225" t="s">
        <v>8677</v>
      </c>
      <c r="F8225" s="34" t="s">
        <v>6</v>
      </c>
      <c r="G8225" s="34" t="s">
        <v>6</v>
      </c>
      <c r="H8225" s="34" t="s">
        <v>6</v>
      </c>
      <c r="I8225" s="34">
        <v>4.3810194873968697</v>
      </c>
      <c r="J8225" s="34" t="s">
        <v>6</v>
      </c>
      <c r="K8225" s="34" t="s">
        <v>6</v>
      </c>
      <c r="L8225" s="34" t="s">
        <v>6</v>
      </c>
      <c r="M8225" s="34" t="s">
        <v>6</v>
      </c>
      <c r="N8225" s="34" t="s">
        <v>6</v>
      </c>
      <c r="O8225" s="34">
        <v>43.431141318243753</v>
      </c>
      <c r="P8225" s="34">
        <v>1650.70877562543</v>
      </c>
      <c r="Q8225" t="s">
        <v>6</v>
      </c>
      <c r="R8225" t="s">
        <v>6</v>
      </c>
      <c r="S8225" t="s">
        <v>6</v>
      </c>
      <c r="T8225" t="s">
        <v>14861</v>
      </c>
      <c r="U8225" t="s">
        <v>6</v>
      </c>
      <c r="V8225" t="s">
        <v>6</v>
      </c>
      <c r="W8225" t="s">
        <v>6</v>
      </c>
      <c r="X8225" t="s">
        <v>6</v>
      </c>
      <c r="Y8225" t="s">
        <v>6</v>
      </c>
      <c r="Z8225" t="s">
        <v>6</v>
      </c>
      <c r="AA8225" t="s">
        <v>6</v>
      </c>
      <c r="AB8225" t="s">
        <v>15063</v>
      </c>
      <c r="AC8225" t="s">
        <v>15064</v>
      </c>
    </row>
    <row r="8226" spans="1:29" x14ac:dyDescent="0.3">
      <c r="A8226" t="s">
        <v>340</v>
      </c>
      <c r="B8226" s="35">
        <v>638</v>
      </c>
      <c r="C8226" t="s">
        <v>194</v>
      </c>
      <c r="D8226" s="35">
        <v>1997</v>
      </c>
      <c r="E8226" t="s">
        <v>8678</v>
      </c>
      <c r="F8226" s="34" t="s">
        <v>6</v>
      </c>
      <c r="G8226" s="34" t="s">
        <v>6</v>
      </c>
      <c r="H8226" s="34" t="s">
        <v>6</v>
      </c>
      <c r="I8226" s="34">
        <v>2.7984743654203235</v>
      </c>
      <c r="J8226" s="34" t="s">
        <v>6</v>
      </c>
      <c r="K8226" s="34" t="s">
        <v>6</v>
      </c>
      <c r="L8226" s="34" t="s">
        <v>6</v>
      </c>
      <c r="M8226" s="34" t="s">
        <v>6</v>
      </c>
      <c r="N8226" s="34" t="s">
        <v>6</v>
      </c>
      <c r="O8226" s="34">
        <v>42.941272207888744</v>
      </c>
      <c r="P8226" s="34">
        <v>1809.38344998143</v>
      </c>
      <c r="Q8226" t="s">
        <v>6</v>
      </c>
      <c r="R8226" t="s">
        <v>6</v>
      </c>
      <c r="S8226" t="s">
        <v>6</v>
      </c>
      <c r="T8226" t="s">
        <v>14861</v>
      </c>
      <c r="U8226" t="s">
        <v>6</v>
      </c>
      <c r="V8226" t="s">
        <v>6</v>
      </c>
      <c r="W8226" t="s">
        <v>6</v>
      </c>
      <c r="X8226" t="s">
        <v>6</v>
      </c>
      <c r="Y8226" t="s">
        <v>6</v>
      </c>
      <c r="Z8226" t="s">
        <v>6</v>
      </c>
      <c r="AA8226" t="s">
        <v>6</v>
      </c>
      <c r="AB8226" t="s">
        <v>15063</v>
      </c>
      <c r="AC8226" t="s">
        <v>15064</v>
      </c>
    </row>
    <row r="8227" spans="1:29" x14ac:dyDescent="0.3">
      <c r="A8227" t="s">
        <v>340</v>
      </c>
      <c r="B8227" s="35">
        <v>638</v>
      </c>
      <c r="C8227" t="s">
        <v>194</v>
      </c>
      <c r="D8227" s="35">
        <v>1998</v>
      </c>
      <c r="E8227" t="s">
        <v>8679</v>
      </c>
      <c r="F8227" s="34" t="s">
        <v>6</v>
      </c>
      <c r="G8227" s="34" t="s">
        <v>6</v>
      </c>
      <c r="H8227" s="34" t="s">
        <v>6</v>
      </c>
      <c r="I8227" s="34">
        <v>3.5725637545862852</v>
      </c>
      <c r="J8227" s="34" t="s">
        <v>6</v>
      </c>
      <c r="K8227" s="34" t="s">
        <v>6</v>
      </c>
      <c r="L8227" s="34" t="s">
        <v>6</v>
      </c>
      <c r="M8227" s="34" t="s">
        <v>6</v>
      </c>
      <c r="N8227" s="34" t="s">
        <v>6</v>
      </c>
      <c r="O8227" s="34">
        <v>41.570580822503302</v>
      </c>
      <c r="P8227" s="34">
        <v>1979.4626243596199</v>
      </c>
      <c r="Q8227" t="s">
        <v>6</v>
      </c>
      <c r="R8227" t="s">
        <v>6</v>
      </c>
      <c r="S8227" t="s">
        <v>6</v>
      </c>
      <c r="T8227" t="s">
        <v>14861</v>
      </c>
      <c r="U8227" t="s">
        <v>6</v>
      </c>
      <c r="V8227" t="s">
        <v>6</v>
      </c>
      <c r="W8227" t="s">
        <v>6</v>
      </c>
      <c r="X8227" t="s">
        <v>6</v>
      </c>
      <c r="Y8227" t="s">
        <v>6</v>
      </c>
      <c r="Z8227" t="s">
        <v>6</v>
      </c>
      <c r="AA8227" t="s">
        <v>6</v>
      </c>
      <c r="AB8227" t="s">
        <v>15063</v>
      </c>
      <c r="AC8227" t="s">
        <v>15064</v>
      </c>
    </row>
    <row r="8228" spans="1:29" x14ac:dyDescent="0.3">
      <c r="A8228" t="s">
        <v>340</v>
      </c>
      <c r="B8228" s="35">
        <v>638</v>
      </c>
      <c r="C8228" t="s">
        <v>194</v>
      </c>
      <c r="D8228" s="35">
        <v>1999</v>
      </c>
      <c r="E8228" t="s">
        <v>8680</v>
      </c>
      <c r="F8228" s="34" t="s">
        <v>6</v>
      </c>
      <c r="G8228" s="34" t="s">
        <v>6</v>
      </c>
      <c r="H8228" s="34" t="s">
        <v>6</v>
      </c>
      <c r="I8228" s="34">
        <v>5.0443215289107384</v>
      </c>
      <c r="J8228" s="34" t="s">
        <v>6</v>
      </c>
      <c r="K8228" s="34" t="s">
        <v>6</v>
      </c>
      <c r="L8228" s="34" t="s">
        <v>6</v>
      </c>
      <c r="M8228" s="34" t="s">
        <v>6</v>
      </c>
      <c r="N8228" s="34" t="s">
        <v>6</v>
      </c>
      <c r="O8228" s="34">
        <v>39.408922248123247</v>
      </c>
      <c r="P8228" s="34">
        <v>2263.3382262595401</v>
      </c>
      <c r="Q8228" t="s">
        <v>6</v>
      </c>
      <c r="R8228" t="s">
        <v>6</v>
      </c>
      <c r="S8228" t="s">
        <v>6</v>
      </c>
      <c r="T8228" t="s">
        <v>14861</v>
      </c>
      <c r="U8228" t="s">
        <v>6</v>
      </c>
      <c r="V8228" t="s">
        <v>6</v>
      </c>
      <c r="W8228" t="s">
        <v>6</v>
      </c>
      <c r="X8228" t="s">
        <v>6</v>
      </c>
      <c r="Y8228" t="s">
        <v>6</v>
      </c>
      <c r="Z8228" t="s">
        <v>6</v>
      </c>
      <c r="AA8228" t="s">
        <v>6</v>
      </c>
      <c r="AB8228" t="s">
        <v>15063</v>
      </c>
      <c r="AC8228" t="s">
        <v>15064</v>
      </c>
    </row>
    <row r="8229" spans="1:29" x14ac:dyDescent="0.3">
      <c r="A8229" t="s">
        <v>340</v>
      </c>
      <c r="B8229" s="35">
        <v>638</v>
      </c>
      <c r="C8229" t="s">
        <v>194</v>
      </c>
      <c r="D8229" s="35">
        <v>2000</v>
      </c>
      <c r="E8229" t="s">
        <v>8681</v>
      </c>
      <c r="F8229" s="34" t="s">
        <v>6</v>
      </c>
      <c r="G8229" s="34" t="s">
        <v>6</v>
      </c>
      <c r="H8229" s="34" t="s">
        <v>6</v>
      </c>
      <c r="I8229" s="34">
        <v>5.4815691122618482</v>
      </c>
      <c r="J8229" s="34" t="s">
        <v>6</v>
      </c>
      <c r="K8229" s="34" t="s">
        <v>6</v>
      </c>
      <c r="L8229" s="34" t="s">
        <v>6</v>
      </c>
      <c r="M8229" s="34" t="s">
        <v>6</v>
      </c>
      <c r="N8229" s="34" t="s">
        <v>6</v>
      </c>
      <c r="O8229" s="34">
        <v>39.591941137866051</v>
      </c>
      <c r="P8229" s="34">
        <v>2499.9255035740898</v>
      </c>
      <c r="Q8229" t="s">
        <v>6</v>
      </c>
      <c r="R8229" t="s">
        <v>6</v>
      </c>
      <c r="S8229" t="s">
        <v>6</v>
      </c>
      <c r="T8229" t="s">
        <v>14861</v>
      </c>
      <c r="U8229" t="s">
        <v>6</v>
      </c>
      <c r="V8229" t="s">
        <v>6</v>
      </c>
      <c r="W8229" t="s">
        <v>6</v>
      </c>
      <c r="X8229" t="s">
        <v>6</v>
      </c>
      <c r="Y8229" t="s">
        <v>6</v>
      </c>
      <c r="Z8229" t="s">
        <v>6</v>
      </c>
      <c r="AA8229" t="s">
        <v>6</v>
      </c>
      <c r="AB8229" t="s">
        <v>15063</v>
      </c>
      <c r="AC8229" t="s">
        <v>15064</v>
      </c>
    </row>
    <row r="8230" spans="1:29" x14ac:dyDescent="0.3">
      <c r="A8230" t="s">
        <v>340</v>
      </c>
      <c r="B8230" s="35">
        <v>638</v>
      </c>
      <c r="C8230" t="s">
        <v>194</v>
      </c>
      <c r="D8230" s="35">
        <v>2001</v>
      </c>
      <c r="E8230" t="s">
        <v>8682</v>
      </c>
      <c r="F8230" s="34" t="s">
        <v>6</v>
      </c>
      <c r="G8230" s="34" t="s">
        <v>6</v>
      </c>
      <c r="H8230" s="34" t="s">
        <v>6</v>
      </c>
      <c r="I8230" s="34">
        <v>5.0720985273541546</v>
      </c>
      <c r="J8230" s="34" t="s">
        <v>6</v>
      </c>
      <c r="K8230" s="34" t="s">
        <v>6</v>
      </c>
      <c r="L8230" s="34" t="s">
        <v>6</v>
      </c>
      <c r="M8230" s="34" t="s">
        <v>6</v>
      </c>
      <c r="N8230" s="34" t="s">
        <v>6</v>
      </c>
      <c r="O8230" s="34">
        <v>37.986511179043021</v>
      </c>
      <c r="P8230" s="34">
        <v>2685.1327570275598</v>
      </c>
      <c r="Q8230" t="s">
        <v>6</v>
      </c>
      <c r="R8230" t="s">
        <v>6</v>
      </c>
      <c r="S8230" t="s">
        <v>6</v>
      </c>
      <c r="T8230" t="s">
        <v>14861</v>
      </c>
      <c r="U8230" t="s">
        <v>6</v>
      </c>
      <c r="V8230" t="s">
        <v>6</v>
      </c>
      <c r="W8230" t="s">
        <v>6</v>
      </c>
      <c r="X8230" t="s">
        <v>6</v>
      </c>
      <c r="Y8230" t="s">
        <v>6</v>
      </c>
      <c r="Z8230" t="s">
        <v>6</v>
      </c>
      <c r="AA8230" t="s">
        <v>6</v>
      </c>
      <c r="AB8230" t="s">
        <v>15063</v>
      </c>
      <c r="AC8230" t="s">
        <v>15064</v>
      </c>
    </row>
    <row r="8231" spans="1:29" x14ac:dyDescent="0.3">
      <c r="A8231" t="s">
        <v>340</v>
      </c>
      <c r="B8231" s="35">
        <v>638</v>
      </c>
      <c r="C8231" t="s">
        <v>194</v>
      </c>
      <c r="D8231" s="35">
        <v>2002</v>
      </c>
      <c r="E8231" t="s">
        <v>8683</v>
      </c>
      <c r="F8231" s="34" t="s">
        <v>6</v>
      </c>
      <c r="G8231" s="34" t="s">
        <v>6</v>
      </c>
      <c r="H8231" s="34" t="s">
        <v>6</v>
      </c>
      <c r="I8231" s="34">
        <v>4.7917065842042348</v>
      </c>
      <c r="J8231" s="34" t="s">
        <v>6</v>
      </c>
      <c r="K8231" s="34" t="s">
        <v>6</v>
      </c>
      <c r="L8231" s="34" t="s">
        <v>6</v>
      </c>
      <c r="M8231" s="34" t="s">
        <v>6</v>
      </c>
      <c r="N8231" s="34" t="s">
        <v>6</v>
      </c>
      <c r="O8231" s="34">
        <v>30.768041757581109</v>
      </c>
      <c r="P8231" s="34">
        <v>2909.6714563301598</v>
      </c>
      <c r="Q8231" t="s">
        <v>6</v>
      </c>
      <c r="R8231" t="s">
        <v>6</v>
      </c>
      <c r="S8231" t="s">
        <v>6</v>
      </c>
      <c r="T8231" t="s">
        <v>14861</v>
      </c>
      <c r="U8231" t="s">
        <v>6</v>
      </c>
      <c r="V8231" t="s">
        <v>6</v>
      </c>
      <c r="W8231" t="s">
        <v>6</v>
      </c>
      <c r="X8231" t="s">
        <v>6</v>
      </c>
      <c r="Y8231" t="s">
        <v>6</v>
      </c>
      <c r="Z8231" t="s">
        <v>6</v>
      </c>
      <c r="AA8231" t="s">
        <v>6</v>
      </c>
      <c r="AB8231" t="s">
        <v>15063</v>
      </c>
      <c r="AC8231" t="s">
        <v>15064</v>
      </c>
    </row>
    <row r="8232" spans="1:29" x14ac:dyDescent="0.3">
      <c r="A8232" t="s">
        <v>340</v>
      </c>
      <c r="B8232" s="35">
        <v>638</v>
      </c>
      <c r="C8232" t="s">
        <v>194</v>
      </c>
      <c r="D8232" s="35">
        <v>2003</v>
      </c>
      <c r="E8232" t="s">
        <v>8684</v>
      </c>
      <c r="F8232" s="34" t="s">
        <v>6</v>
      </c>
      <c r="G8232" s="34" t="s">
        <v>6</v>
      </c>
      <c r="H8232" s="34" t="s">
        <v>6</v>
      </c>
      <c r="I8232" s="34">
        <v>7.630279279391452</v>
      </c>
      <c r="J8232" s="34" t="s">
        <v>6</v>
      </c>
      <c r="K8232" s="34" t="s">
        <v>6</v>
      </c>
      <c r="L8232" s="34" t="s">
        <v>6</v>
      </c>
      <c r="M8232" s="34" t="s">
        <v>6</v>
      </c>
      <c r="N8232" s="34" t="s">
        <v>6</v>
      </c>
      <c r="O8232" s="34">
        <v>23.380852042289778</v>
      </c>
      <c r="P8232" s="34">
        <v>3102.02093626847</v>
      </c>
      <c r="Q8232" t="s">
        <v>6</v>
      </c>
      <c r="R8232" t="s">
        <v>6</v>
      </c>
      <c r="S8232" t="s">
        <v>6</v>
      </c>
      <c r="T8232" t="s">
        <v>14861</v>
      </c>
      <c r="U8232" t="s">
        <v>6</v>
      </c>
      <c r="V8232" t="s">
        <v>6</v>
      </c>
      <c r="W8232" t="s">
        <v>6</v>
      </c>
      <c r="X8232" t="s">
        <v>6</v>
      </c>
      <c r="Y8232" t="s">
        <v>6</v>
      </c>
      <c r="Z8232" t="s">
        <v>6</v>
      </c>
      <c r="AA8232" t="s">
        <v>6</v>
      </c>
      <c r="AB8232" t="s">
        <v>15063</v>
      </c>
      <c r="AC8232" t="s">
        <v>15064</v>
      </c>
    </row>
    <row r="8233" spans="1:29" x14ac:dyDescent="0.3">
      <c r="A8233" t="s">
        <v>340</v>
      </c>
      <c r="B8233" s="35">
        <v>638</v>
      </c>
      <c r="C8233" t="s">
        <v>194</v>
      </c>
      <c r="D8233" s="35">
        <v>2004</v>
      </c>
      <c r="E8233" t="s">
        <v>8685</v>
      </c>
      <c r="F8233" s="34" t="s">
        <v>6</v>
      </c>
      <c r="G8233" s="34" t="s">
        <v>6</v>
      </c>
      <c r="H8233" s="34" t="s">
        <v>6</v>
      </c>
      <c r="I8233" s="34">
        <v>7.6770308668905969</v>
      </c>
      <c r="J8233" s="34" t="s">
        <v>6</v>
      </c>
      <c r="K8233" s="34" t="s">
        <v>6</v>
      </c>
      <c r="L8233" s="34" t="s">
        <v>6</v>
      </c>
      <c r="M8233" s="34" t="s">
        <v>6</v>
      </c>
      <c r="N8233" s="34" t="s">
        <v>6</v>
      </c>
      <c r="O8233" s="34">
        <v>21.509530253929753</v>
      </c>
      <c r="P8233" s="34">
        <v>3264.3651382743401</v>
      </c>
      <c r="Q8233" t="s">
        <v>6</v>
      </c>
      <c r="R8233" t="s">
        <v>6</v>
      </c>
      <c r="S8233" t="s">
        <v>6</v>
      </c>
      <c r="T8233" t="s">
        <v>14861</v>
      </c>
      <c r="U8233" t="s">
        <v>6</v>
      </c>
      <c r="V8233" t="s">
        <v>6</v>
      </c>
      <c r="W8233" t="s">
        <v>6</v>
      </c>
      <c r="X8233" t="s">
        <v>6</v>
      </c>
      <c r="Y8233" t="s">
        <v>6</v>
      </c>
      <c r="Z8233" t="s">
        <v>6</v>
      </c>
      <c r="AA8233" t="s">
        <v>6</v>
      </c>
      <c r="AB8233" t="s">
        <v>15063</v>
      </c>
      <c r="AC8233" t="s">
        <v>15064</v>
      </c>
    </row>
    <row r="8234" spans="1:29" x14ac:dyDescent="0.3">
      <c r="A8234" t="s">
        <v>340</v>
      </c>
      <c r="B8234" s="35">
        <v>638</v>
      </c>
      <c r="C8234" t="s">
        <v>194</v>
      </c>
      <c r="D8234" s="35">
        <v>2005</v>
      </c>
      <c r="E8234" t="s">
        <v>8686</v>
      </c>
      <c r="F8234" s="34" t="s">
        <v>6</v>
      </c>
      <c r="G8234" s="34" t="s">
        <v>6</v>
      </c>
      <c r="H8234" s="34" t="s">
        <v>6</v>
      </c>
      <c r="I8234" s="34">
        <v>8.931851002764855</v>
      </c>
      <c r="J8234" s="34" t="s">
        <v>6</v>
      </c>
      <c r="K8234" s="34" t="s">
        <v>6</v>
      </c>
      <c r="L8234" s="34" t="s">
        <v>6</v>
      </c>
      <c r="M8234" s="34" t="s">
        <v>6</v>
      </c>
      <c r="N8234" s="34" t="s">
        <v>6</v>
      </c>
      <c r="O8234" s="34">
        <v>26.978138976201976</v>
      </c>
      <c r="P8234" s="34">
        <v>3462.8509743008699</v>
      </c>
      <c r="Q8234" t="s">
        <v>6</v>
      </c>
      <c r="R8234" t="s">
        <v>6</v>
      </c>
      <c r="S8234" t="s">
        <v>6</v>
      </c>
      <c r="T8234" t="s">
        <v>14861</v>
      </c>
      <c r="U8234" t="s">
        <v>6</v>
      </c>
      <c r="V8234" t="s">
        <v>6</v>
      </c>
      <c r="W8234" t="s">
        <v>6</v>
      </c>
      <c r="X8234" t="s">
        <v>6</v>
      </c>
      <c r="Y8234" t="s">
        <v>6</v>
      </c>
      <c r="Z8234" t="s">
        <v>6</v>
      </c>
      <c r="AA8234" t="s">
        <v>6</v>
      </c>
      <c r="AB8234" t="s">
        <v>15063</v>
      </c>
      <c r="AC8234" t="s">
        <v>15064</v>
      </c>
    </row>
    <row r="8235" spans="1:29" x14ac:dyDescent="0.3">
      <c r="A8235" t="s">
        <v>340</v>
      </c>
      <c r="B8235" s="35">
        <v>638</v>
      </c>
      <c r="C8235" t="s">
        <v>194</v>
      </c>
      <c r="D8235" s="35">
        <v>2006</v>
      </c>
      <c r="E8235" t="s">
        <v>8687</v>
      </c>
      <c r="F8235" s="34" t="s">
        <v>6</v>
      </c>
      <c r="G8235" s="34" t="s">
        <v>6</v>
      </c>
      <c r="H8235" s="34" t="s">
        <v>6</v>
      </c>
      <c r="I8235" s="34">
        <v>10.221230343499672</v>
      </c>
      <c r="J8235" s="34" t="s">
        <v>6</v>
      </c>
      <c r="K8235" s="34" t="s">
        <v>6</v>
      </c>
      <c r="L8235" s="34" t="s">
        <v>6</v>
      </c>
      <c r="M8235" s="34" t="s">
        <v>6</v>
      </c>
      <c r="N8235" s="34" t="s">
        <v>6</v>
      </c>
      <c r="O8235" s="34">
        <v>8.366122298085747</v>
      </c>
      <c r="P8235" s="34">
        <v>3674.7998935846299</v>
      </c>
      <c r="Q8235" t="s">
        <v>6</v>
      </c>
      <c r="R8235" t="s">
        <v>6</v>
      </c>
      <c r="S8235" t="s">
        <v>6</v>
      </c>
      <c r="T8235" t="s">
        <v>14861</v>
      </c>
      <c r="U8235" t="s">
        <v>6</v>
      </c>
      <c r="V8235" t="s">
        <v>6</v>
      </c>
      <c r="W8235" t="s">
        <v>6</v>
      </c>
      <c r="X8235" t="s">
        <v>6</v>
      </c>
      <c r="Y8235" t="s">
        <v>6</v>
      </c>
      <c r="Z8235" t="s">
        <v>6</v>
      </c>
      <c r="AA8235" t="s">
        <v>6</v>
      </c>
      <c r="AB8235" t="s">
        <v>15063</v>
      </c>
      <c r="AC8235" t="s">
        <v>15064</v>
      </c>
    </row>
    <row r="8236" spans="1:29" x14ac:dyDescent="0.3">
      <c r="A8236" t="s">
        <v>340</v>
      </c>
      <c r="B8236" s="35">
        <v>638</v>
      </c>
      <c r="C8236" t="s">
        <v>194</v>
      </c>
      <c r="D8236" s="35">
        <v>2007</v>
      </c>
      <c r="E8236" t="s">
        <v>8688</v>
      </c>
      <c r="F8236" s="34" t="s">
        <v>6</v>
      </c>
      <c r="G8236" s="34" t="s">
        <v>6</v>
      </c>
      <c r="H8236" s="34" t="s">
        <v>6</v>
      </c>
      <c r="I8236" s="34">
        <v>12.191209921841567</v>
      </c>
      <c r="J8236" s="34" t="s">
        <v>6</v>
      </c>
      <c r="K8236" s="34" t="s">
        <v>6</v>
      </c>
      <c r="L8236" s="34" t="s">
        <v>6</v>
      </c>
      <c r="M8236" s="34" t="s">
        <v>6</v>
      </c>
      <c r="N8236" s="34" t="s">
        <v>6</v>
      </c>
      <c r="O8236" s="34">
        <v>14.28590370887766</v>
      </c>
      <c r="P8236" s="34">
        <v>3909.9822323560402</v>
      </c>
      <c r="Q8236" t="s">
        <v>6</v>
      </c>
      <c r="R8236" t="s">
        <v>6</v>
      </c>
      <c r="S8236" t="s">
        <v>6</v>
      </c>
      <c r="T8236" t="s">
        <v>14861</v>
      </c>
      <c r="U8236" t="s">
        <v>6</v>
      </c>
      <c r="V8236" t="s">
        <v>6</v>
      </c>
      <c r="W8236" t="s">
        <v>6</v>
      </c>
      <c r="X8236" t="s">
        <v>6</v>
      </c>
      <c r="Y8236" t="s">
        <v>6</v>
      </c>
      <c r="Z8236" t="s">
        <v>6</v>
      </c>
      <c r="AA8236" t="s">
        <v>6</v>
      </c>
      <c r="AB8236" t="s">
        <v>15063</v>
      </c>
      <c r="AC8236" t="s">
        <v>15064</v>
      </c>
    </row>
    <row r="8237" spans="1:29" x14ac:dyDescent="0.3">
      <c r="A8237" t="s">
        <v>340</v>
      </c>
      <c r="B8237" s="35">
        <v>638</v>
      </c>
      <c r="C8237" t="s">
        <v>194</v>
      </c>
      <c r="D8237" s="35">
        <v>2008</v>
      </c>
      <c r="E8237" t="s">
        <v>8689</v>
      </c>
      <c r="F8237" s="34" t="s">
        <v>6</v>
      </c>
      <c r="G8237" s="34" t="s">
        <v>6</v>
      </c>
      <c r="H8237" s="34" t="s">
        <v>6</v>
      </c>
      <c r="I8237" s="34">
        <v>12.618077054665358</v>
      </c>
      <c r="J8237" s="34" t="s">
        <v>6</v>
      </c>
      <c r="K8237" s="34" t="s">
        <v>6</v>
      </c>
      <c r="L8237" s="34" t="s">
        <v>6</v>
      </c>
      <c r="M8237" s="34" t="s">
        <v>6</v>
      </c>
      <c r="N8237" s="34" t="s">
        <v>6</v>
      </c>
      <c r="O8237" s="34">
        <v>18.306655524936936</v>
      </c>
      <c r="P8237" s="34">
        <v>4365.3299208794397</v>
      </c>
      <c r="Q8237" t="s">
        <v>6</v>
      </c>
      <c r="R8237" t="s">
        <v>6</v>
      </c>
      <c r="S8237" t="s">
        <v>6</v>
      </c>
      <c r="T8237" t="s">
        <v>14861</v>
      </c>
      <c r="U8237" t="s">
        <v>6</v>
      </c>
      <c r="V8237" t="s">
        <v>6</v>
      </c>
      <c r="W8237" t="s">
        <v>6</v>
      </c>
      <c r="X8237" t="s">
        <v>6</v>
      </c>
      <c r="Y8237" t="s">
        <v>6</v>
      </c>
      <c r="Z8237" t="s">
        <v>6</v>
      </c>
      <c r="AA8237" t="s">
        <v>6</v>
      </c>
      <c r="AB8237" t="s">
        <v>15063</v>
      </c>
      <c r="AC8237" t="s">
        <v>15064</v>
      </c>
    </row>
    <row r="8238" spans="1:29" x14ac:dyDescent="0.3">
      <c r="A8238" t="s">
        <v>340</v>
      </c>
      <c r="B8238" s="35">
        <v>638</v>
      </c>
      <c r="C8238" t="s">
        <v>194</v>
      </c>
      <c r="D8238" s="35">
        <v>2009</v>
      </c>
      <c r="E8238" t="s">
        <v>8690</v>
      </c>
      <c r="F8238" s="34" t="s">
        <v>6</v>
      </c>
      <c r="G8238" s="34" t="s">
        <v>6</v>
      </c>
      <c r="H8238" s="34" t="s">
        <v>6</v>
      </c>
      <c r="I8238" s="34">
        <v>14.965520850653871</v>
      </c>
      <c r="J8238" s="34" t="s">
        <v>6</v>
      </c>
      <c r="K8238" s="34" t="s">
        <v>6</v>
      </c>
      <c r="L8238" s="34" t="s">
        <v>6</v>
      </c>
      <c r="M8238" s="34" t="s">
        <v>6</v>
      </c>
      <c r="N8238" s="34" t="s">
        <v>6</v>
      </c>
      <c r="O8238" s="34">
        <v>18.747680497192466</v>
      </c>
      <c r="P8238" s="34">
        <v>4580.0121836323297</v>
      </c>
      <c r="Q8238" t="s">
        <v>6</v>
      </c>
      <c r="R8238" t="s">
        <v>6</v>
      </c>
      <c r="S8238" t="s">
        <v>6</v>
      </c>
      <c r="T8238" t="s">
        <v>14861</v>
      </c>
      <c r="U8238" t="s">
        <v>6</v>
      </c>
      <c r="V8238" t="s">
        <v>6</v>
      </c>
      <c r="W8238" t="s">
        <v>6</v>
      </c>
      <c r="X8238" t="s">
        <v>6</v>
      </c>
      <c r="Y8238" t="s">
        <v>6</v>
      </c>
      <c r="Z8238" t="s">
        <v>6</v>
      </c>
      <c r="AA8238" t="s">
        <v>6</v>
      </c>
      <c r="AB8238" t="s">
        <v>15063</v>
      </c>
      <c r="AC8238" t="s">
        <v>15064</v>
      </c>
    </row>
    <row r="8239" spans="1:29" x14ac:dyDescent="0.3">
      <c r="A8239" t="s">
        <v>340</v>
      </c>
      <c r="B8239" s="35">
        <v>638</v>
      </c>
      <c r="C8239" t="s">
        <v>194</v>
      </c>
      <c r="D8239" s="35">
        <v>2010</v>
      </c>
      <c r="E8239" t="s">
        <v>8691</v>
      </c>
      <c r="F8239" s="34" t="s">
        <v>6</v>
      </c>
      <c r="G8239" s="34" t="s">
        <v>6</v>
      </c>
      <c r="H8239" s="34" t="s">
        <v>6</v>
      </c>
      <c r="I8239" s="34">
        <v>15.69043424367009</v>
      </c>
      <c r="J8239" s="34" t="s">
        <v>6</v>
      </c>
      <c r="K8239" s="34" t="s">
        <v>6</v>
      </c>
      <c r="L8239" s="34" t="s">
        <v>6</v>
      </c>
      <c r="M8239" s="34" t="s">
        <v>6</v>
      </c>
      <c r="N8239" s="34" t="s">
        <v>6</v>
      </c>
      <c r="O8239" s="34">
        <v>20.999765091899754</v>
      </c>
      <c r="P8239" s="34">
        <v>4718.0337287781003</v>
      </c>
      <c r="Q8239" t="s">
        <v>6</v>
      </c>
      <c r="R8239" t="s">
        <v>6</v>
      </c>
      <c r="S8239" t="s">
        <v>6</v>
      </c>
      <c r="T8239" t="s">
        <v>14861</v>
      </c>
      <c r="U8239" t="s">
        <v>6</v>
      </c>
      <c r="V8239" t="s">
        <v>6</v>
      </c>
      <c r="W8239" t="s">
        <v>6</v>
      </c>
      <c r="X8239" t="s">
        <v>6</v>
      </c>
      <c r="Y8239" t="s">
        <v>6</v>
      </c>
      <c r="Z8239" t="s">
        <v>6</v>
      </c>
      <c r="AA8239" t="s">
        <v>6</v>
      </c>
      <c r="AB8239" t="s">
        <v>15063</v>
      </c>
      <c r="AC8239" t="s">
        <v>15064</v>
      </c>
    </row>
    <row r="8240" spans="1:29" x14ac:dyDescent="0.3">
      <c r="A8240" t="s">
        <v>340</v>
      </c>
      <c r="B8240" s="35">
        <v>638</v>
      </c>
      <c r="C8240" t="s">
        <v>194</v>
      </c>
      <c r="D8240" s="35">
        <v>2011</v>
      </c>
      <c r="E8240" t="s">
        <v>8692</v>
      </c>
      <c r="F8240" s="34" t="s">
        <v>6</v>
      </c>
      <c r="G8240" s="34" t="s">
        <v>6</v>
      </c>
      <c r="H8240" s="34" t="s">
        <v>6</v>
      </c>
      <c r="I8240" s="34">
        <v>16.417279254557723</v>
      </c>
      <c r="J8240" s="34" t="s">
        <v>6</v>
      </c>
      <c r="K8240" s="34" t="s">
        <v>6</v>
      </c>
      <c r="L8240" s="34" t="s">
        <v>6</v>
      </c>
      <c r="M8240" s="34" t="s">
        <v>6</v>
      </c>
      <c r="N8240" s="34" t="s">
        <v>6</v>
      </c>
      <c r="O8240" s="34">
        <v>21.860410541195293</v>
      </c>
      <c r="P8240" s="34">
        <v>5039.2125197754704</v>
      </c>
      <c r="Q8240" t="s">
        <v>6</v>
      </c>
      <c r="R8240" t="s">
        <v>6</v>
      </c>
      <c r="S8240" t="s">
        <v>6</v>
      </c>
      <c r="T8240" t="s">
        <v>14861</v>
      </c>
      <c r="U8240" t="s">
        <v>6</v>
      </c>
      <c r="V8240" t="s">
        <v>6</v>
      </c>
      <c r="W8240" t="s">
        <v>6</v>
      </c>
      <c r="X8240" t="s">
        <v>6</v>
      </c>
      <c r="Y8240" t="s">
        <v>6</v>
      </c>
      <c r="Z8240" t="s">
        <v>6</v>
      </c>
      <c r="AA8240" t="s">
        <v>6</v>
      </c>
      <c r="AB8240" t="s">
        <v>15063</v>
      </c>
      <c r="AC8240" t="s">
        <v>15064</v>
      </c>
    </row>
    <row r="8241" spans="1:29" x14ac:dyDescent="0.3">
      <c r="A8241" t="s">
        <v>340</v>
      </c>
      <c r="B8241" s="35">
        <v>638</v>
      </c>
      <c r="C8241" t="s">
        <v>194</v>
      </c>
      <c r="D8241" s="35">
        <v>2012</v>
      </c>
      <c r="E8241" t="s">
        <v>8693</v>
      </c>
      <c r="F8241" s="34" t="s">
        <v>6</v>
      </c>
      <c r="G8241" s="34" t="s">
        <v>6</v>
      </c>
      <c r="H8241" s="34" t="s">
        <v>6</v>
      </c>
      <c r="I8241" s="34">
        <v>15.501321081162688</v>
      </c>
      <c r="J8241" s="34" t="s">
        <v>6</v>
      </c>
      <c r="K8241" s="34" t="s">
        <v>6</v>
      </c>
      <c r="L8241" s="34" t="s">
        <v>6</v>
      </c>
      <c r="M8241" s="34" t="s">
        <v>6</v>
      </c>
      <c r="N8241" s="34" t="s">
        <v>6</v>
      </c>
      <c r="O8241" s="34">
        <v>19.540206385867425</v>
      </c>
      <c r="P8241" s="34">
        <v>5688.2913933608297</v>
      </c>
      <c r="Q8241" t="s">
        <v>6</v>
      </c>
      <c r="R8241" t="s">
        <v>6</v>
      </c>
      <c r="S8241" t="s">
        <v>6</v>
      </c>
      <c r="T8241" t="s">
        <v>14861</v>
      </c>
      <c r="U8241" t="s">
        <v>6</v>
      </c>
      <c r="V8241" t="s">
        <v>6</v>
      </c>
      <c r="W8241" t="s">
        <v>6</v>
      </c>
      <c r="X8241" t="s">
        <v>6</v>
      </c>
      <c r="Y8241" t="s">
        <v>6</v>
      </c>
      <c r="Z8241" t="s">
        <v>6</v>
      </c>
      <c r="AA8241" t="s">
        <v>6</v>
      </c>
      <c r="AB8241" t="s">
        <v>15063</v>
      </c>
      <c r="AC8241" t="s">
        <v>15064</v>
      </c>
    </row>
    <row r="8242" spans="1:29" x14ac:dyDescent="0.3">
      <c r="A8242" t="s">
        <v>340</v>
      </c>
      <c r="B8242" s="35">
        <v>638</v>
      </c>
      <c r="C8242" t="s">
        <v>194</v>
      </c>
      <c r="D8242" s="35">
        <v>2013</v>
      </c>
      <c r="E8242" t="s">
        <v>8694</v>
      </c>
      <c r="F8242" s="34" t="s">
        <v>6</v>
      </c>
      <c r="G8242" s="34" t="s">
        <v>6</v>
      </c>
      <c r="H8242" s="34" t="s">
        <v>6</v>
      </c>
      <c r="I8242" s="34">
        <v>16.317197872510263</v>
      </c>
      <c r="J8242" s="34" t="s">
        <v>6</v>
      </c>
      <c r="K8242" s="34" t="s">
        <v>6</v>
      </c>
      <c r="L8242" s="34" t="s">
        <v>6</v>
      </c>
      <c r="M8242" s="34" t="s">
        <v>6</v>
      </c>
      <c r="N8242" s="34" t="s">
        <v>6</v>
      </c>
      <c r="O8242" s="34">
        <v>18.503745998756187</v>
      </c>
      <c r="P8242" s="34">
        <v>6182.5591595412598</v>
      </c>
      <c r="Q8242" t="s">
        <v>6</v>
      </c>
      <c r="R8242" t="s">
        <v>6</v>
      </c>
      <c r="S8242" t="s">
        <v>6</v>
      </c>
      <c r="T8242" t="s">
        <v>14861</v>
      </c>
      <c r="U8242" t="s">
        <v>6</v>
      </c>
      <c r="V8242" t="s">
        <v>6</v>
      </c>
      <c r="W8242" t="s">
        <v>6</v>
      </c>
      <c r="X8242" t="s">
        <v>6</v>
      </c>
      <c r="Y8242" t="s">
        <v>6</v>
      </c>
      <c r="Z8242" t="s">
        <v>6</v>
      </c>
      <c r="AA8242" t="s">
        <v>6</v>
      </c>
      <c r="AB8242" t="s">
        <v>15063</v>
      </c>
      <c r="AC8242" t="s">
        <v>15064</v>
      </c>
    </row>
    <row r="8243" spans="1:29" x14ac:dyDescent="0.3">
      <c r="A8243" t="s">
        <v>340</v>
      </c>
      <c r="B8243" s="35">
        <v>638</v>
      </c>
      <c r="C8243" t="s">
        <v>194</v>
      </c>
      <c r="D8243" s="35">
        <v>2014</v>
      </c>
      <c r="E8243" t="s">
        <v>8695</v>
      </c>
      <c r="F8243" s="34" t="s">
        <v>6</v>
      </c>
      <c r="G8243" s="34" t="s">
        <v>6</v>
      </c>
      <c r="H8243" s="34" t="s">
        <v>6</v>
      </c>
      <c r="I8243" s="34">
        <v>16.603257380678219</v>
      </c>
      <c r="J8243" s="34" t="s">
        <v>6</v>
      </c>
      <c r="K8243" s="34" t="s">
        <v>6</v>
      </c>
      <c r="L8243" s="34" t="s">
        <v>6</v>
      </c>
      <c r="M8243" s="34" t="s">
        <v>6</v>
      </c>
      <c r="N8243" s="34" t="s">
        <v>6</v>
      </c>
      <c r="O8243" s="34">
        <v>22.282074662420342</v>
      </c>
      <c r="P8243" s="34">
        <v>6559.3327900291297</v>
      </c>
      <c r="Q8243" t="s">
        <v>6</v>
      </c>
      <c r="R8243" t="s">
        <v>6</v>
      </c>
      <c r="S8243" t="s">
        <v>6</v>
      </c>
      <c r="T8243" t="s">
        <v>14861</v>
      </c>
      <c r="U8243" t="s">
        <v>6</v>
      </c>
      <c r="V8243" t="s">
        <v>6</v>
      </c>
      <c r="W8243" t="s">
        <v>6</v>
      </c>
      <c r="X8243" t="s">
        <v>6</v>
      </c>
      <c r="Y8243" t="s">
        <v>6</v>
      </c>
      <c r="Z8243" t="s">
        <v>6</v>
      </c>
      <c r="AA8243" t="s">
        <v>6</v>
      </c>
      <c r="AB8243" t="s">
        <v>15063</v>
      </c>
      <c r="AC8243" t="s">
        <v>15064</v>
      </c>
    </row>
    <row r="8244" spans="1:29" x14ac:dyDescent="0.3">
      <c r="A8244" t="s">
        <v>340</v>
      </c>
      <c r="B8244" s="35">
        <v>638</v>
      </c>
      <c r="C8244" t="s">
        <v>194</v>
      </c>
      <c r="D8244" s="35">
        <v>2015</v>
      </c>
      <c r="E8244" t="s">
        <v>8696</v>
      </c>
      <c r="F8244" s="34" t="s">
        <v>6</v>
      </c>
      <c r="G8244" s="34" t="s">
        <v>6</v>
      </c>
      <c r="H8244" s="34" t="s">
        <v>6</v>
      </c>
      <c r="I8244" s="34">
        <v>16.614961012934426</v>
      </c>
      <c r="J8244" s="34" t="s">
        <v>6</v>
      </c>
      <c r="K8244" s="34" t="s">
        <v>6</v>
      </c>
      <c r="L8244" s="34" t="s">
        <v>6</v>
      </c>
      <c r="M8244" s="34" t="s">
        <v>6</v>
      </c>
      <c r="N8244" s="34" t="s">
        <v>6</v>
      </c>
      <c r="O8244" s="34">
        <v>30.900229829607646</v>
      </c>
      <c r="P8244" s="34">
        <v>6732.8140000000003</v>
      </c>
      <c r="Q8244" t="s">
        <v>6</v>
      </c>
      <c r="R8244" t="s">
        <v>6</v>
      </c>
      <c r="S8244" t="s">
        <v>6</v>
      </c>
      <c r="T8244" t="s">
        <v>14861</v>
      </c>
      <c r="U8244" t="s">
        <v>6</v>
      </c>
      <c r="V8244" t="s">
        <v>6</v>
      </c>
      <c r="W8244" t="s">
        <v>6</v>
      </c>
      <c r="X8244" t="s">
        <v>6</v>
      </c>
      <c r="Y8244" t="s">
        <v>6</v>
      </c>
      <c r="Z8244" t="s">
        <v>6</v>
      </c>
      <c r="AA8244" t="s">
        <v>6</v>
      </c>
      <c r="AB8244" t="s">
        <v>15063</v>
      </c>
      <c r="AC8244" t="s">
        <v>15064</v>
      </c>
    </row>
    <row r="8245" spans="1:29" x14ac:dyDescent="0.3">
      <c r="A8245" t="s">
        <v>340</v>
      </c>
      <c r="B8245" s="35">
        <v>638</v>
      </c>
      <c r="C8245" t="s">
        <v>194</v>
      </c>
      <c r="D8245" s="35">
        <v>2016</v>
      </c>
      <c r="E8245" t="s">
        <v>8697</v>
      </c>
      <c r="F8245" s="34" t="s">
        <v>6</v>
      </c>
      <c r="G8245" s="34" t="s">
        <v>6</v>
      </c>
      <c r="H8245" s="34" t="s">
        <v>6</v>
      </c>
      <c r="I8245" s="34">
        <v>17.373534150384284</v>
      </c>
      <c r="J8245" s="34" t="s">
        <v>6</v>
      </c>
      <c r="K8245" s="34" t="s">
        <v>6</v>
      </c>
      <c r="L8245" s="34" t="s">
        <v>6</v>
      </c>
      <c r="M8245" s="34" t="s">
        <v>6</v>
      </c>
      <c r="N8245" s="34" t="s">
        <v>6</v>
      </c>
      <c r="O8245" s="34">
        <v>35.923349756933895</v>
      </c>
      <c r="P8245" s="34">
        <v>7005.23</v>
      </c>
      <c r="Q8245" t="s">
        <v>6</v>
      </c>
      <c r="R8245" t="s">
        <v>6</v>
      </c>
      <c r="S8245" t="s">
        <v>6</v>
      </c>
      <c r="T8245" t="s">
        <v>14861</v>
      </c>
      <c r="U8245" t="s">
        <v>6</v>
      </c>
      <c r="V8245" t="s">
        <v>6</v>
      </c>
      <c r="W8245" t="s">
        <v>6</v>
      </c>
      <c r="X8245" t="s">
        <v>6</v>
      </c>
      <c r="Y8245" t="s">
        <v>6</v>
      </c>
      <c r="Z8245" t="s">
        <v>6</v>
      </c>
      <c r="AA8245" t="s">
        <v>6</v>
      </c>
      <c r="AB8245" t="s">
        <v>15063</v>
      </c>
      <c r="AC8245" t="s">
        <v>15064</v>
      </c>
    </row>
    <row r="8246" spans="1:29" x14ac:dyDescent="0.3">
      <c r="A8246" t="s">
        <v>340</v>
      </c>
      <c r="B8246" s="35">
        <v>638</v>
      </c>
      <c r="C8246" t="s">
        <v>194</v>
      </c>
      <c r="D8246" s="35">
        <v>2017</v>
      </c>
      <c r="E8246" t="s">
        <v>8698</v>
      </c>
      <c r="F8246" s="34" t="s">
        <v>6</v>
      </c>
      <c r="G8246" s="34" t="s">
        <v>6</v>
      </c>
      <c r="H8246" s="34" t="s">
        <v>6</v>
      </c>
      <c r="I8246" s="34">
        <v>16.48322949820135</v>
      </c>
      <c r="J8246" s="34" t="s">
        <v>6</v>
      </c>
      <c r="K8246" s="34" t="s">
        <v>6</v>
      </c>
      <c r="L8246" s="34" t="s">
        <v>6</v>
      </c>
      <c r="M8246" s="34" t="s">
        <v>6</v>
      </c>
      <c r="N8246" s="34" t="s">
        <v>6</v>
      </c>
      <c r="O8246" s="34">
        <v>39.59846315929687</v>
      </c>
      <c r="P8246" s="34">
        <v>7375.3021979059504</v>
      </c>
      <c r="Q8246" t="s">
        <v>6</v>
      </c>
      <c r="R8246" t="s">
        <v>6</v>
      </c>
      <c r="S8246" t="s">
        <v>6</v>
      </c>
      <c r="T8246" t="s">
        <v>14861</v>
      </c>
      <c r="U8246" t="s">
        <v>6</v>
      </c>
      <c r="V8246" t="s">
        <v>6</v>
      </c>
      <c r="W8246" t="s">
        <v>6</v>
      </c>
      <c r="X8246" t="s">
        <v>6</v>
      </c>
      <c r="Y8246" t="s">
        <v>6</v>
      </c>
      <c r="Z8246" t="s">
        <v>6</v>
      </c>
      <c r="AA8246" t="s">
        <v>6</v>
      </c>
      <c r="AB8246" t="s">
        <v>15063</v>
      </c>
      <c r="AC8246" t="s">
        <v>15064</v>
      </c>
    </row>
    <row r="8247" spans="1:29" x14ac:dyDescent="0.3">
      <c r="A8247" t="s">
        <v>340</v>
      </c>
      <c r="B8247" s="35">
        <v>638</v>
      </c>
      <c r="C8247" t="s">
        <v>194</v>
      </c>
      <c r="D8247" s="35">
        <v>2018</v>
      </c>
      <c r="E8247" t="s">
        <v>8699</v>
      </c>
      <c r="F8247" s="34" t="s">
        <v>6</v>
      </c>
      <c r="G8247" s="34" t="s">
        <v>6</v>
      </c>
      <c r="H8247" s="34" t="s">
        <v>6</v>
      </c>
      <c r="I8247" s="34">
        <v>16.688285683806733</v>
      </c>
      <c r="J8247" s="34" t="s">
        <v>6</v>
      </c>
      <c r="K8247" s="34" t="s">
        <v>6</v>
      </c>
      <c r="L8247" s="34" t="s">
        <v>6</v>
      </c>
      <c r="M8247" s="34" t="s">
        <v>6</v>
      </c>
      <c r="N8247" s="34" t="s">
        <v>6</v>
      </c>
      <c r="O8247" s="34">
        <v>41.080350699003127</v>
      </c>
      <c r="P8247" s="34">
        <v>7915.6602722938997</v>
      </c>
      <c r="Q8247" t="s">
        <v>6</v>
      </c>
      <c r="R8247" t="s">
        <v>6</v>
      </c>
      <c r="S8247" t="s">
        <v>6</v>
      </c>
      <c r="T8247" t="s">
        <v>14861</v>
      </c>
      <c r="U8247" t="s">
        <v>6</v>
      </c>
      <c r="V8247" t="s">
        <v>6</v>
      </c>
      <c r="W8247" t="s">
        <v>6</v>
      </c>
      <c r="X8247" t="s">
        <v>6</v>
      </c>
      <c r="Y8247" t="s">
        <v>6</v>
      </c>
      <c r="Z8247" t="s">
        <v>6</v>
      </c>
      <c r="AA8247" t="s">
        <v>6</v>
      </c>
      <c r="AB8247" t="s">
        <v>15063</v>
      </c>
      <c r="AC8247" t="s">
        <v>15064</v>
      </c>
    </row>
    <row r="8248" spans="1:29" x14ac:dyDescent="0.3">
      <c r="A8248" t="s">
        <v>340</v>
      </c>
      <c r="B8248" s="35">
        <v>638</v>
      </c>
      <c r="C8248" t="s">
        <v>194</v>
      </c>
      <c r="D8248" s="35">
        <v>2019</v>
      </c>
      <c r="E8248" t="s">
        <v>8700</v>
      </c>
      <c r="F8248" s="34" t="s">
        <v>6</v>
      </c>
      <c r="G8248" s="34" t="s">
        <v>6</v>
      </c>
      <c r="H8248" s="34" t="s">
        <v>6</v>
      </c>
      <c r="I8248" s="34">
        <v>17.547611106245956</v>
      </c>
      <c r="J8248" s="34" t="s">
        <v>6</v>
      </c>
      <c r="K8248" s="34" t="s">
        <v>6</v>
      </c>
      <c r="L8248" s="34" t="s">
        <v>6</v>
      </c>
      <c r="M8248" s="34" t="s">
        <v>6</v>
      </c>
      <c r="N8248" s="34" t="s">
        <v>6</v>
      </c>
      <c r="O8248" s="34">
        <v>41.229642352024939</v>
      </c>
      <c r="P8248" s="34">
        <v>8432.2475067465202</v>
      </c>
      <c r="Q8248" t="s">
        <v>6</v>
      </c>
      <c r="R8248" t="s">
        <v>6</v>
      </c>
      <c r="S8248" t="s">
        <v>6</v>
      </c>
      <c r="T8248" t="s">
        <v>14861</v>
      </c>
      <c r="U8248" t="s">
        <v>6</v>
      </c>
      <c r="V8248" t="s">
        <v>6</v>
      </c>
      <c r="W8248" t="s">
        <v>6</v>
      </c>
      <c r="X8248" t="s">
        <v>6</v>
      </c>
      <c r="Y8248" t="s">
        <v>6</v>
      </c>
      <c r="Z8248" t="s">
        <v>6</v>
      </c>
      <c r="AA8248" t="s">
        <v>6</v>
      </c>
      <c r="AB8248" t="s">
        <v>15063</v>
      </c>
      <c r="AC8248" t="s">
        <v>15064</v>
      </c>
    </row>
    <row r="8249" spans="1:29" x14ac:dyDescent="0.3">
      <c r="A8249" t="s">
        <v>340</v>
      </c>
      <c r="B8249" s="35">
        <v>638</v>
      </c>
      <c r="C8249" t="s">
        <v>194</v>
      </c>
      <c r="D8249" s="35">
        <v>2020</v>
      </c>
      <c r="E8249" t="s">
        <v>8701</v>
      </c>
      <c r="F8249" s="34" t="s">
        <v>6</v>
      </c>
      <c r="G8249" s="34" t="s">
        <v>6</v>
      </c>
      <c r="H8249" s="34" t="s">
        <v>6</v>
      </c>
      <c r="I8249" s="34">
        <v>15.483431691037921</v>
      </c>
      <c r="J8249" s="34" t="s">
        <v>6</v>
      </c>
      <c r="K8249" s="34" t="s">
        <v>6</v>
      </c>
      <c r="L8249" s="34" t="s">
        <v>6</v>
      </c>
      <c r="M8249" s="34" t="s">
        <v>6</v>
      </c>
      <c r="N8249" s="34" t="s">
        <v>6</v>
      </c>
      <c r="O8249" s="34">
        <v>46.142076683369375</v>
      </c>
      <c r="P8249" s="34">
        <v>9008.8103712006996</v>
      </c>
      <c r="Q8249" t="s">
        <v>6</v>
      </c>
      <c r="R8249" t="s">
        <v>6</v>
      </c>
      <c r="S8249" t="s">
        <v>6</v>
      </c>
      <c r="T8249" t="s">
        <v>14861</v>
      </c>
      <c r="U8249" t="s">
        <v>6</v>
      </c>
      <c r="V8249" t="s">
        <v>6</v>
      </c>
      <c r="W8249" t="s">
        <v>6</v>
      </c>
      <c r="X8249" t="s">
        <v>6</v>
      </c>
      <c r="Y8249" t="s">
        <v>6</v>
      </c>
      <c r="Z8249" t="s">
        <v>6</v>
      </c>
      <c r="AA8249" t="s">
        <v>6</v>
      </c>
      <c r="AB8249" t="s">
        <v>15063</v>
      </c>
      <c r="AC8249" t="s">
        <v>15064</v>
      </c>
    </row>
    <row r="8250" spans="1:29" x14ac:dyDescent="0.3">
      <c r="A8250" t="s">
        <v>340</v>
      </c>
      <c r="B8250" s="35">
        <v>638</v>
      </c>
      <c r="C8250" t="s">
        <v>194</v>
      </c>
      <c r="D8250" s="35">
        <v>2021</v>
      </c>
      <c r="E8250" t="s">
        <v>8702</v>
      </c>
      <c r="F8250" s="34" t="s">
        <v>6</v>
      </c>
      <c r="G8250" s="34" t="s">
        <v>6</v>
      </c>
      <c r="H8250" s="34" t="s">
        <v>6</v>
      </c>
      <c r="I8250" s="34">
        <v>15.323556542998734</v>
      </c>
      <c r="J8250" s="34" t="s">
        <v>6</v>
      </c>
      <c r="K8250" s="34" t="s">
        <v>6</v>
      </c>
      <c r="L8250" s="34" t="s">
        <v>6</v>
      </c>
      <c r="M8250" s="34" t="s">
        <v>6</v>
      </c>
      <c r="N8250" s="34" t="s">
        <v>6</v>
      </c>
      <c r="O8250" s="34">
        <v>50.288036421262682</v>
      </c>
      <c r="P8250" s="34">
        <v>9809.6939557207606</v>
      </c>
      <c r="Q8250" t="s">
        <v>6</v>
      </c>
      <c r="R8250" t="s">
        <v>6</v>
      </c>
      <c r="S8250" t="s">
        <v>6</v>
      </c>
      <c r="T8250" t="s">
        <v>14861</v>
      </c>
      <c r="U8250" t="s">
        <v>6</v>
      </c>
      <c r="V8250" t="s">
        <v>6</v>
      </c>
      <c r="W8250" t="s">
        <v>6</v>
      </c>
      <c r="X8250" t="s">
        <v>6</v>
      </c>
      <c r="Y8250" t="s">
        <v>6</v>
      </c>
      <c r="Z8250" t="s">
        <v>6</v>
      </c>
      <c r="AA8250" t="s">
        <v>6</v>
      </c>
      <c r="AB8250" t="s">
        <v>15063</v>
      </c>
      <c r="AC8250" t="s">
        <v>15064</v>
      </c>
    </row>
    <row r="8251" spans="1:29" x14ac:dyDescent="0.3">
      <c r="A8251" t="s">
        <v>340</v>
      </c>
      <c r="B8251" s="35">
        <v>638</v>
      </c>
      <c r="C8251" t="s">
        <v>194</v>
      </c>
      <c r="D8251" s="35">
        <v>2022</v>
      </c>
      <c r="E8251" t="s">
        <v>8703</v>
      </c>
      <c r="F8251" s="34" t="s">
        <v>6</v>
      </c>
      <c r="G8251" s="34" t="s">
        <v>6</v>
      </c>
      <c r="H8251" s="34" t="s">
        <v>6</v>
      </c>
      <c r="I8251" s="34">
        <v>17.059308330864173</v>
      </c>
      <c r="J8251" s="34" t="s">
        <v>6</v>
      </c>
      <c r="K8251" s="34" t="s">
        <v>6</v>
      </c>
      <c r="L8251" s="34" t="s">
        <v>6</v>
      </c>
      <c r="M8251" s="34" t="s">
        <v>6</v>
      </c>
      <c r="N8251" s="34" t="s">
        <v>6</v>
      </c>
      <c r="O8251" s="34">
        <v>54.186872089787542</v>
      </c>
      <c r="P8251" s="34">
        <v>10854.5080731664</v>
      </c>
      <c r="Q8251" t="s">
        <v>6</v>
      </c>
      <c r="R8251" t="s">
        <v>6</v>
      </c>
      <c r="S8251" t="s">
        <v>6</v>
      </c>
      <c r="T8251" t="s">
        <v>14861</v>
      </c>
      <c r="U8251" t="s">
        <v>6</v>
      </c>
      <c r="V8251" t="s">
        <v>6</v>
      </c>
      <c r="W8251" t="s">
        <v>6</v>
      </c>
      <c r="X8251" t="s">
        <v>6</v>
      </c>
      <c r="Y8251" t="s">
        <v>6</v>
      </c>
      <c r="Z8251" t="s">
        <v>6</v>
      </c>
      <c r="AA8251" t="s">
        <v>6</v>
      </c>
      <c r="AB8251" t="s">
        <v>15063</v>
      </c>
      <c r="AC8251" t="s">
        <v>15064</v>
      </c>
    </row>
    <row r="8252" spans="1:29" x14ac:dyDescent="0.3">
      <c r="A8252" t="s">
        <v>340</v>
      </c>
      <c r="B8252" s="35">
        <v>638</v>
      </c>
      <c r="C8252" t="s">
        <v>194</v>
      </c>
      <c r="D8252" s="35">
        <v>2023</v>
      </c>
      <c r="E8252" t="s">
        <v>8704</v>
      </c>
      <c r="F8252" s="34" t="s">
        <v>6</v>
      </c>
      <c r="G8252" s="34" t="s">
        <v>6</v>
      </c>
      <c r="H8252" s="34" t="s">
        <v>6</v>
      </c>
      <c r="I8252" s="34">
        <v>18.57244477064863</v>
      </c>
      <c r="J8252" s="34" t="s">
        <v>6</v>
      </c>
      <c r="K8252" s="34" t="s">
        <v>6</v>
      </c>
      <c r="L8252" s="34" t="s">
        <v>6</v>
      </c>
      <c r="M8252" s="34" t="s">
        <v>6</v>
      </c>
      <c r="N8252" s="34" t="s">
        <v>6</v>
      </c>
      <c r="O8252" s="34">
        <v>54.903847204710928</v>
      </c>
      <c r="P8252" s="34">
        <v>11934.8961721133</v>
      </c>
      <c r="Q8252" t="s">
        <v>6</v>
      </c>
      <c r="R8252" t="s">
        <v>6</v>
      </c>
      <c r="S8252" t="s">
        <v>6</v>
      </c>
      <c r="T8252" t="s">
        <v>14861</v>
      </c>
      <c r="U8252" t="s">
        <v>6</v>
      </c>
      <c r="V8252" t="s">
        <v>6</v>
      </c>
      <c r="W8252" t="s">
        <v>6</v>
      </c>
      <c r="X8252" t="s">
        <v>6</v>
      </c>
      <c r="Y8252" t="s">
        <v>6</v>
      </c>
      <c r="Z8252" t="s">
        <v>6</v>
      </c>
      <c r="AA8252" t="s">
        <v>6</v>
      </c>
      <c r="AB8252" t="s">
        <v>15063</v>
      </c>
      <c r="AC8252" t="s">
        <v>15064</v>
      </c>
    </row>
    <row r="8253" spans="1:29" x14ac:dyDescent="0.3">
      <c r="A8253" t="s">
        <v>340</v>
      </c>
      <c r="B8253" s="35">
        <v>638</v>
      </c>
      <c r="C8253" t="s">
        <v>194</v>
      </c>
      <c r="D8253" s="35">
        <v>2024</v>
      </c>
      <c r="E8253" t="s">
        <v>15065</v>
      </c>
      <c r="F8253" s="34" t="s">
        <v>6</v>
      </c>
      <c r="G8253" s="34" t="s">
        <v>6</v>
      </c>
      <c r="H8253" s="34" t="s">
        <v>6</v>
      </c>
      <c r="I8253" s="34">
        <v>19.153397588994046</v>
      </c>
      <c r="J8253" s="34" t="s">
        <v>6</v>
      </c>
      <c r="K8253" s="34" t="s">
        <v>6</v>
      </c>
      <c r="L8253" s="34" t="s">
        <v>6</v>
      </c>
      <c r="M8253" s="34" t="s">
        <v>6</v>
      </c>
      <c r="N8253" s="34" t="s">
        <v>6</v>
      </c>
      <c r="O8253" s="34">
        <v>54.033443217263098</v>
      </c>
      <c r="P8253" s="34">
        <v>12881.526572694</v>
      </c>
      <c r="Q8253" t="s">
        <v>6</v>
      </c>
      <c r="R8253" t="s">
        <v>6</v>
      </c>
      <c r="S8253" t="s">
        <v>6</v>
      </c>
      <c r="T8253" t="s">
        <v>14861</v>
      </c>
      <c r="U8253" t="s">
        <v>6</v>
      </c>
      <c r="V8253" t="s">
        <v>6</v>
      </c>
      <c r="W8253" t="s">
        <v>6</v>
      </c>
      <c r="X8253" t="s">
        <v>6</v>
      </c>
      <c r="Y8253" t="s">
        <v>6</v>
      </c>
      <c r="Z8253" t="s">
        <v>6</v>
      </c>
      <c r="AA8253" t="s">
        <v>6</v>
      </c>
      <c r="AB8253" t="s">
        <v>15063</v>
      </c>
      <c r="AC8253" t="s">
        <v>15064</v>
      </c>
    </row>
    <row r="8254" spans="1:29" x14ac:dyDescent="0.3">
      <c r="A8254" t="s">
        <v>340</v>
      </c>
      <c r="B8254" s="35">
        <v>642</v>
      </c>
      <c r="C8254" t="s">
        <v>195</v>
      </c>
      <c r="D8254" s="35">
        <v>1950</v>
      </c>
      <c r="E8254" t="s">
        <v>8705</v>
      </c>
      <c r="F8254" s="34" t="s">
        <v>6</v>
      </c>
      <c r="G8254" s="34" t="s">
        <v>6</v>
      </c>
      <c r="H8254" s="34" t="s">
        <v>6</v>
      </c>
      <c r="I8254" s="34" t="s">
        <v>6</v>
      </c>
      <c r="J8254" s="34" t="s">
        <v>6</v>
      </c>
      <c r="K8254" s="34" t="s">
        <v>6</v>
      </c>
      <c r="L8254" s="34" t="s">
        <v>6</v>
      </c>
      <c r="M8254" s="34" t="s">
        <v>6</v>
      </c>
      <c r="N8254" s="34" t="s">
        <v>6</v>
      </c>
      <c r="O8254" s="34" t="s">
        <v>6</v>
      </c>
      <c r="P8254" s="34" t="s">
        <v>6</v>
      </c>
      <c r="Q8254" t="s">
        <v>6</v>
      </c>
      <c r="R8254" t="s">
        <v>6</v>
      </c>
      <c r="S8254" t="s">
        <v>6</v>
      </c>
      <c r="T8254" t="s">
        <v>6</v>
      </c>
      <c r="U8254" t="s">
        <v>6</v>
      </c>
      <c r="V8254" t="s">
        <v>6</v>
      </c>
      <c r="W8254" t="s">
        <v>6</v>
      </c>
      <c r="X8254" t="s">
        <v>6</v>
      </c>
      <c r="Y8254" t="s">
        <v>6</v>
      </c>
      <c r="Z8254" t="s">
        <v>6</v>
      </c>
      <c r="AA8254" t="s">
        <v>6</v>
      </c>
      <c r="AB8254" t="s">
        <v>14744</v>
      </c>
      <c r="AC8254" t="s">
        <v>14852</v>
      </c>
    </row>
    <row r="8255" spans="1:29" x14ac:dyDescent="0.3">
      <c r="A8255" t="s">
        <v>340</v>
      </c>
      <c r="B8255" s="35">
        <v>642</v>
      </c>
      <c r="C8255" t="s">
        <v>195</v>
      </c>
      <c r="D8255" s="35">
        <v>1951</v>
      </c>
      <c r="E8255" t="s">
        <v>8706</v>
      </c>
      <c r="F8255" s="34" t="s">
        <v>6</v>
      </c>
      <c r="G8255" s="34" t="s">
        <v>6</v>
      </c>
      <c r="H8255" s="34" t="s">
        <v>6</v>
      </c>
      <c r="I8255" s="34" t="s">
        <v>6</v>
      </c>
      <c r="J8255" s="34" t="s">
        <v>6</v>
      </c>
      <c r="K8255" s="34" t="s">
        <v>6</v>
      </c>
      <c r="L8255" s="34" t="s">
        <v>6</v>
      </c>
      <c r="M8255" s="34" t="s">
        <v>6</v>
      </c>
      <c r="N8255" s="34" t="s">
        <v>6</v>
      </c>
      <c r="O8255" s="34" t="s">
        <v>6</v>
      </c>
      <c r="P8255" s="34" t="s">
        <v>6</v>
      </c>
      <c r="Q8255" t="s">
        <v>6</v>
      </c>
      <c r="R8255" t="s">
        <v>6</v>
      </c>
      <c r="S8255" t="s">
        <v>6</v>
      </c>
      <c r="T8255" t="s">
        <v>6</v>
      </c>
      <c r="U8255" t="s">
        <v>6</v>
      </c>
      <c r="V8255" t="s">
        <v>6</v>
      </c>
      <c r="W8255" t="s">
        <v>6</v>
      </c>
      <c r="X8255" t="s">
        <v>6</v>
      </c>
      <c r="Y8255" t="s">
        <v>6</v>
      </c>
      <c r="Z8255" t="s">
        <v>6</v>
      </c>
      <c r="AA8255" t="s">
        <v>6</v>
      </c>
      <c r="AB8255" t="s">
        <v>14744</v>
      </c>
      <c r="AC8255" t="s">
        <v>14852</v>
      </c>
    </row>
    <row r="8256" spans="1:29" x14ac:dyDescent="0.3">
      <c r="A8256" t="s">
        <v>340</v>
      </c>
      <c r="B8256" s="35">
        <v>642</v>
      </c>
      <c r="C8256" t="s">
        <v>195</v>
      </c>
      <c r="D8256" s="35">
        <v>1952</v>
      </c>
      <c r="E8256" t="s">
        <v>8707</v>
      </c>
      <c r="F8256" s="34" t="s">
        <v>6</v>
      </c>
      <c r="G8256" s="34" t="s">
        <v>6</v>
      </c>
      <c r="H8256" s="34" t="s">
        <v>6</v>
      </c>
      <c r="I8256" s="34" t="s">
        <v>6</v>
      </c>
      <c r="J8256" s="34" t="s">
        <v>6</v>
      </c>
      <c r="K8256" s="34" t="s">
        <v>6</v>
      </c>
      <c r="L8256" s="34" t="s">
        <v>6</v>
      </c>
      <c r="M8256" s="34" t="s">
        <v>6</v>
      </c>
      <c r="N8256" s="34" t="s">
        <v>6</v>
      </c>
      <c r="O8256" s="34" t="s">
        <v>6</v>
      </c>
      <c r="P8256" s="34" t="s">
        <v>6</v>
      </c>
      <c r="Q8256" t="s">
        <v>6</v>
      </c>
      <c r="R8256" t="s">
        <v>6</v>
      </c>
      <c r="S8256" t="s">
        <v>6</v>
      </c>
      <c r="T8256" t="s">
        <v>6</v>
      </c>
      <c r="U8256" t="s">
        <v>6</v>
      </c>
      <c r="V8256" t="s">
        <v>6</v>
      </c>
      <c r="W8256" t="s">
        <v>6</v>
      </c>
      <c r="X8256" t="s">
        <v>6</v>
      </c>
      <c r="Y8256" t="s">
        <v>6</v>
      </c>
      <c r="Z8256" t="s">
        <v>6</v>
      </c>
      <c r="AA8256" t="s">
        <v>6</v>
      </c>
      <c r="AB8256" t="s">
        <v>14744</v>
      </c>
      <c r="AC8256" t="s">
        <v>14852</v>
      </c>
    </row>
    <row r="8257" spans="1:29" x14ac:dyDescent="0.3">
      <c r="A8257" t="s">
        <v>340</v>
      </c>
      <c r="B8257" s="35">
        <v>642</v>
      </c>
      <c r="C8257" t="s">
        <v>195</v>
      </c>
      <c r="D8257" s="35">
        <v>1953</v>
      </c>
      <c r="E8257" t="s">
        <v>8708</v>
      </c>
      <c r="F8257" s="34" t="s">
        <v>6</v>
      </c>
      <c r="G8257" s="34" t="s">
        <v>6</v>
      </c>
      <c r="H8257" s="34" t="s">
        <v>6</v>
      </c>
      <c r="I8257" s="34" t="s">
        <v>6</v>
      </c>
      <c r="J8257" s="34" t="s">
        <v>6</v>
      </c>
      <c r="K8257" s="34" t="s">
        <v>6</v>
      </c>
      <c r="L8257" s="34" t="s">
        <v>6</v>
      </c>
      <c r="M8257" s="34" t="s">
        <v>6</v>
      </c>
      <c r="N8257" s="34" t="s">
        <v>6</v>
      </c>
      <c r="O8257" s="34" t="s">
        <v>6</v>
      </c>
      <c r="P8257" s="34" t="s">
        <v>6</v>
      </c>
      <c r="Q8257" t="s">
        <v>6</v>
      </c>
      <c r="R8257" t="s">
        <v>6</v>
      </c>
      <c r="S8257" t="s">
        <v>6</v>
      </c>
      <c r="T8257" t="s">
        <v>6</v>
      </c>
      <c r="U8257" t="s">
        <v>6</v>
      </c>
      <c r="V8257" t="s">
        <v>6</v>
      </c>
      <c r="W8257" t="s">
        <v>6</v>
      </c>
      <c r="X8257" t="s">
        <v>6</v>
      </c>
      <c r="Y8257" t="s">
        <v>6</v>
      </c>
      <c r="Z8257" t="s">
        <v>6</v>
      </c>
      <c r="AA8257" t="s">
        <v>6</v>
      </c>
      <c r="AB8257" t="s">
        <v>14744</v>
      </c>
      <c r="AC8257" t="s">
        <v>14852</v>
      </c>
    </row>
    <row r="8258" spans="1:29" x14ac:dyDescent="0.3">
      <c r="A8258" t="s">
        <v>340</v>
      </c>
      <c r="B8258" s="35">
        <v>642</v>
      </c>
      <c r="C8258" t="s">
        <v>195</v>
      </c>
      <c r="D8258" s="35">
        <v>1954</v>
      </c>
      <c r="E8258" t="s">
        <v>8709</v>
      </c>
      <c r="F8258" s="34" t="s">
        <v>6</v>
      </c>
      <c r="G8258" s="34" t="s">
        <v>6</v>
      </c>
      <c r="H8258" s="34" t="s">
        <v>6</v>
      </c>
      <c r="I8258" s="34" t="s">
        <v>6</v>
      </c>
      <c r="J8258" s="34" t="s">
        <v>6</v>
      </c>
      <c r="K8258" s="34" t="s">
        <v>6</v>
      </c>
      <c r="L8258" s="34" t="s">
        <v>6</v>
      </c>
      <c r="M8258" s="34" t="s">
        <v>6</v>
      </c>
      <c r="N8258" s="34" t="s">
        <v>6</v>
      </c>
      <c r="O8258" s="34" t="s">
        <v>6</v>
      </c>
      <c r="P8258" s="34" t="s">
        <v>6</v>
      </c>
      <c r="Q8258" t="s">
        <v>6</v>
      </c>
      <c r="R8258" t="s">
        <v>6</v>
      </c>
      <c r="S8258" t="s">
        <v>6</v>
      </c>
      <c r="T8258" t="s">
        <v>6</v>
      </c>
      <c r="U8258" t="s">
        <v>6</v>
      </c>
      <c r="V8258" t="s">
        <v>6</v>
      </c>
      <c r="W8258" t="s">
        <v>6</v>
      </c>
      <c r="X8258" t="s">
        <v>6</v>
      </c>
      <c r="Y8258" t="s">
        <v>6</v>
      </c>
      <c r="Z8258" t="s">
        <v>6</v>
      </c>
      <c r="AA8258" t="s">
        <v>6</v>
      </c>
      <c r="AB8258" t="s">
        <v>14744</v>
      </c>
      <c r="AC8258" t="s">
        <v>14852</v>
      </c>
    </row>
    <row r="8259" spans="1:29" x14ac:dyDescent="0.3">
      <c r="A8259" t="s">
        <v>340</v>
      </c>
      <c r="B8259" s="35">
        <v>642</v>
      </c>
      <c r="C8259" t="s">
        <v>195</v>
      </c>
      <c r="D8259" s="35">
        <v>1955</v>
      </c>
      <c r="E8259" t="s">
        <v>8710</v>
      </c>
      <c r="F8259" s="34" t="s">
        <v>6</v>
      </c>
      <c r="G8259" s="34" t="s">
        <v>6</v>
      </c>
      <c r="H8259" s="34" t="s">
        <v>6</v>
      </c>
      <c r="I8259" s="34" t="s">
        <v>6</v>
      </c>
      <c r="J8259" s="34" t="s">
        <v>6</v>
      </c>
      <c r="K8259" s="34" t="s">
        <v>6</v>
      </c>
      <c r="L8259" s="34" t="s">
        <v>6</v>
      </c>
      <c r="M8259" s="34" t="s">
        <v>6</v>
      </c>
      <c r="N8259" s="34" t="s">
        <v>6</v>
      </c>
      <c r="O8259" s="34" t="s">
        <v>6</v>
      </c>
      <c r="P8259" s="34" t="s">
        <v>6</v>
      </c>
      <c r="Q8259" t="s">
        <v>6</v>
      </c>
      <c r="R8259" t="s">
        <v>6</v>
      </c>
      <c r="S8259" t="s">
        <v>6</v>
      </c>
      <c r="T8259" t="s">
        <v>6</v>
      </c>
      <c r="U8259" t="s">
        <v>6</v>
      </c>
      <c r="V8259" t="s">
        <v>6</v>
      </c>
      <c r="W8259" t="s">
        <v>6</v>
      </c>
      <c r="X8259" t="s">
        <v>6</v>
      </c>
      <c r="Y8259" t="s">
        <v>6</v>
      </c>
      <c r="Z8259" t="s">
        <v>6</v>
      </c>
      <c r="AA8259" t="s">
        <v>6</v>
      </c>
      <c r="AB8259" t="s">
        <v>14744</v>
      </c>
      <c r="AC8259" t="s">
        <v>14852</v>
      </c>
    </row>
    <row r="8260" spans="1:29" x14ac:dyDescent="0.3">
      <c r="A8260" t="s">
        <v>340</v>
      </c>
      <c r="B8260" s="35">
        <v>642</v>
      </c>
      <c r="C8260" t="s">
        <v>195</v>
      </c>
      <c r="D8260" s="35">
        <v>1956</v>
      </c>
      <c r="E8260" t="s">
        <v>8711</v>
      </c>
      <c r="F8260" s="34" t="s">
        <v>6</v>
      </c>
      <c r="G8260" s="34" t="s">
        <v>6</v>
      </c>
      <c r="H8260" s="34" t="s">
        <v>6</v>
      </c>
      <c r="I8260" s="34" t="s">
        <v>6</v>
      </c>
      <c r="J8260" s="34" t="s">
        <v>6</v>
      </c>
      <c r="K8260" s="34" t="s">
        <v>6</v>
      </c>
      <c r="L8260" s="34" t="s">
        <v>6</v>
      </c>
      <c r="M8260" s="34" t="s">
        <v>6</v>
      </c>
      <c r="N8260" s="34" t="s">
        <v>6</v>
      </c>
      <c r="O8260" s="34" t="s">
        <v>6</v>
      </c>
      <c r="P8260" s="34" t="s">
        <v>6</v>
      </c>
      <c r="Q8260" t="s">
        <v>6</v>
      </c>
      <c r="R8260" t="s">
        <v>6</v>
      </c>
      <c r="S8260" t="s">
        <v>6</v>
      </c>
      <c r="T8260" t="s">
        <v>6</v>
      </c>
      <c r="U8260" t="s">
        <v>6</v>
      </c>
      <c r="V8260" t="s">
        <v>6</v>
      </c>
      <c r="W8260" t="s">
        <v>6</v>
      </c>
      <c r="X8260" t="s">
        <v>6</v>
      </c>
      <c r="Y8260" t="s">
        <v>6</v>
      </c>
      <c r="Z8260" t="s">
        <v>6</v>
      </c>
      <c r="AA8260" t="s">
        <v>6</v>
      </c>
      <c r="AB8260" t="s">
        <v>14744</v>
      </c>
      <c r="AC8260" t="s">
        <v>14852</v>
      </c>
    </row>
    <row r="8261" spans="1:29" x14ac:dyDescent="0.3">
      <c r="A8261" t="s">
        <v>340</v>
      </c>
      <c r="B8261" s="35">
        <v>642</v>
      </c>
      <c r="C8261" t="s">
        <v>195</v>
      </c>
      <c r="D8261" s="35">
        <v>1957</v>
      </c>
      <c r="E8261" t="s">
        <v>8712</v>
      </c>
      <c r="F8261" s="34" t="s">
        <v>6</v>
      </c>
      <c r="G8261" s="34" t="s">
        <v>6</v>
      </c>
      <c r="H8261" s="34" t="s">
        <v>6</v>
      </c>
      <c r="I8261" s="34" t="s">
        <v>6</v>
      </c>
      <c r="J8261" s="34" t="s">
        <v>6</v>
      </c>
      <c r="K8261" s="34" t="s">
        <v>6</v>
      </c>
      <c r="L8261" s="34" t="s">
        <v>6</v>
      </c>
      <c r="M8261" s="34" t="s">
        <v>6</v>
      </c>
      <c r="N8261" s="34" t="s">
        <v>6</v>
      </c>
      <c r="O8261" s="34" t="s">
        <v>6</v>
      </c>
      <c r="P8261" s="34" t="s">
        <v>6</v>
      </c>
      <c r="Q8261" t="s">
        <v>6</v>
      </c>
      <c r="R8261" t="s">
        <v>6</v>
      </c>
      <c r="S8261" t="s">
        <v>6</v>
      </c>
      <c r="T8261" t="s">
        <v>6</v>
      </c>
      <c r="U8261" t="s">
        <v>6</v>
      </c>
      <c r="V8261" t="s">
        <v>6</v>
      </c>
      <c r="W8261" t="s">
        <v>6</v>
      </c>
      <c r="X8261" t="s">
        <v>6</v>
      </c>
      <c r="Y8261" t="s">
        <v>6</v>
      </c>
      <c r="Z8261" t="s">
        <v>6</v>
      </c>
      <c r="AA8261" t="s">
        <v>6</v>
      </c>
      <c r="AB8261" t="s">
        <v>14744</v>
      </c>
      <c r="AC8261" t="s">
        <v>14852</v>
      </c>
    </row>
    <row r="8262" spans="1:29" x14ac:dyDescent="0.3">
      <c r="A8262" t="s">
        <v>340</v>
      </c>
      <c r="B8262" s="35">
        <v>642</v>
      </c>
      <c r="C8262" t="s">
        <v>195</v>
      </c>
      <c r="D8262" s="35">
        <v>1958</v>
      </c>
      <c r="E8262" t="s">
        <v>8713</v>
      </c>
      <c r="F8262" s="34" t="s">
        <v>6</v>
      </c>
      <c r="G8262" s="34" t="s">
        <v>6</v>
      </c>
      <c r="H8262" s="34" t="s">
        <v>6</v>
      </c>
      <c r="I8262" s="34" t="s">
        <v>6</v>
      </c>
      <c r="J8262" s="34" t="s">
        <v>6</v>
      </c>
      <c r="K8262" s="34" t="s">
        <v>6</v>
      </c>
      <c r="L8262" s="34" t="s">
        <v>6</v>
      </c>
      <c r="M8262" s="34" t="s">
        <v>6</v>
      </c>
      <c r="N8262" s="34" t="s">
        <v>6</v>
      </c>
      <c r="O8262" s="34" t="s">
        <v>6</v>
      </c>
      <c r="P8262" s="34" t="s">
        <v>6</v>
      </c>
      <c r="Q8262" t="s">
        <v>6</v>
      </c>
      <c r="R8262" t="s">
        <v>6</v>
      </c>
      <c r="S8262" t="s">
        <v>6</v>
      </c>
      <c r="T8262" t="s">
        <v>6</v>
      </c>
      <c r="U8262" t="s">
        <v>6</v>
      </c>
      <c r="V8262" t="s">
        <v>6</v>
      </c>
      <c r="W8262" t="s">
        <v>6</v>
      </c>
      <c r="X8262" t="s">
        <v>6</v>
      </c>
      <c r="Y8262" t="s">
        <v>6</v>
      </c>
      <c r="Z8262" t="s">
        <v>6</v>
      </c>
      <c r="AA8262" t="s">
        <v>6</v>
      </c>
      <c r="AB8262" t="s">
        <v>14744</v>
      </c>
      <c r="AC8262" t="s">
        <v>14852</v>
      </c>
    </row>
    <row r="8263" spans="1:29" x14ac:dyDescent="0.3">
      <c r="A8263" t="s">
        <v>340</v>
      </c>
      <c r="B8263" s="35">
        <v>642</v>
      </c>
      <c r="C8263" t="s">
        <v>195</v>
      </c>
      <c r="D8263" s="35">
        <v>1959</v>
      </c>
      <c r="E8263" t="s">
        <v>8714</v>
      </c>
      <c r="F8263" s="34" t="s">
        <v>6</v>
      </c>
      <c r="G8263" s="34" t="s">
        <v>6</v>
      </c>
      <c r="H8263" s="34" t="s">
        <v>6</v>
      </c>
      <c r="I8263" s="34" t="s">
        <v>6</v>
      </c>
      <c r="J8263" s="34" t="s">
        <v>6</v>
      </c>
      <c r="K8263" s="34" t="s">
        <v>6</v>
      </c>
      <c r="L8263" s="34" t="s">
        <v>6</v>
      </c>
      <c r="M8263" s="34" t="s">
        <v>6</v>
      </c>
      <c r="N8263" s="34" t="s">
        <v>6</v>
      </c>
      <c r="O8263" s="34" t="s">
        <v>6</v>
      </c>
      <c r="P8263" s="34" t="s">
        <v>6</v>
      </c>
      <c r="Q8263" t="s">
        <v>6</v>
      </c>
      <c r="R8263" t="s">
        <v>6</v>
      </c>
      <c r="S8263" t="s">
        <v>6</v>
      </c>
      <c r="T8263" t="s">
        <v>6</v>
      </c>
      <c r="U8263" t="s">
        <v>6</v>
      </c>
      <c r="V8263" t="s">
        <v>6</v>
      </c>
      <c r="W8263" t="s">
        <v>6</v>
      </c>
      <c r="X8263" t="s">
        <v>6</v>
      </c>
      <c r="Y8263" t="s">
        <v>6</v>
      </c>
      <c r="Z8263" t="s">
        <v>6</v>
      </c>
      <c r="AA8263" t="s">
        <v>6</v>
      </c>
      <c r="AB8263" t="s">
        <v>14744</v>
      </c>
      <c r="AC8263" t="s">
        <v>14852</v>
      </c>
    </row>
    <row r="8264" spans="1:29" x14ac:dyDescent="0.3">
      <c r="A8264" t="s">
        <v>340</v>
      </c>
      <c r="B8264" s="35">
        <v>642</v>
      </c>
      <c r="C8264" t="s">
        <v>195</v>
      </c>
      <c r="D8264" s="35">
        <v>1960</v>
      </c>
      <c r="E8264" t="s">
        <v>8715</v>
      </c>
      <c r="F8264" s="34" t="s">
        <v>6</v>
      </c>
      <c r="G8264" s="34" t="s">
        <v>6</v>
      </c>
      <c r="H8264" s="34" t="s">
        <v>6</v>
      </c>
      <c r="I8264" s="34" t="s">
        <v>6</v>
      </c>
      <c r="J8264" s="34" t="s">
        <v>6</v>
      </c>
      <c r="K8264" s="34" t="s">
        <v>6</v>
      </c>
      <c r="L8264" s="34" t="s">
        <v>6</v>
      </c>
      <c r="M8264" s="34" t="s">
        <v>6</v>
      </c>
      <c r="N8264" s="34" t="s">
        <v>6</v>
      </c>
      <c r="O8264" s="34" t="s">
        <v>6</v>
      </c>
      <c r="P8264" s="34">
        <v>0.74122647623007321</v>
      </c>
      <c r="Q8264" t="s">
        <v>6</v>
      </c>
      <c r="R8264" t="s">
        <v>6</v>
      </c>
      <c r="S8264" t="s">
        <v>6</v>
      </c>
      <c r="T8264" t="s">
        <v>6</v>
      </c>
      <c r="U8264" t="s">
        <v>6</v>
      </c>
      <c r="V8264" t="s">
        <v>6</v>
      </c>
      <c r="W8264" t="s">
        <v>6</v>
      </c>
      <c r="X8264" t="s">
        <v>6</v>
      </c>
      <c r="Y8264" t="s">
        <v>6</v>
      </c>
      <c r="Z8264" t="s">
        <v>6</v>
      </c>
      <c r="AA8264" t="s">
        <v>6</v>
      </c>
      <c r="AB8264" t="s">
        <v>14744</v>
      </c>
      <c r="AC8264" t="s">
        <v>14852</v>
      </c>
    </row>
    <row r="8265" spans="1:29" x14ac:dyDescent="0.3">
      <c r="A8265" t="s">
        <v>340</v>
      </c>
      <c r="B8265" s="35">
        <v>642</v>
      </c>
      <c r="C8265" t="s">
        <v>195</v>
      </c>
      <c r="D8265" s="35">
        <v>1961</v>
      </c>
      <c r="E8265" t="s">
        <v>8716</v>
      </c>
      <c r="F8265" s="34" t="s">
        <v>6</v>
      </c>
      <c r="G8265" s="34" t="s">
        <v>6</v>
      </c>
      <c r="H8265" s="34" t="s">
        <v>6</v>
      </c>
      <c r="I8265" s="34" t="s">
        <v>6</v>
      </c>
      <c r="J8265" s="34" t="s">
        <v>6</v>
      </c>
      <c r="K8265" s="34" t="s">
        <v>6</v>
      </c>
      <c r="L8265" s="34" t="s">
        <v>6</v>
      </c>
      <c r="M8265" s="34" t="s">
        <v>6</v>
      </c>
      <c r="N8265" s="34" t="s">
        <v>6</v>
      </c>
      <c r="O8265" s="34" t="s">
        <v>6</v>
      </c>
      <c r="P8265" s="34">
        <v>0.81441712821668888</v>
      </c>
      <c r="Q8265" t="s">
        <v>6</v>
      </c>
      <c r="R8265" t="s">
        <v>6</v>
      </c>
      <c r="S8265" t="s">
        <v>6</v>
      </c>
      <c r="T8265" t="s">
        <v>6</v>
      </c>
      <c r="U8265" t="s">
        <v>6</v>
      </c>
      <c r="V8265" t="s">
        <v>6</v>
      </c>
      <c r="W8265" t="s">
        <v>6</v>
      </c>
      <c r="X8265" t="s">
        <v>6</v>
      </c>
      <c r="Y8265" t="s">
        <v>6</v>
      </c>
      <c r="Z8265" t="s">
        <v>6</v>
      </c>
      <c r="AA8265" t="s">
        <v>6</v>
      </c>
      <c r="AB8265" t="s">
        <v>14744</v>
      </c>
      <c r="AC8265" t="s">
        <v>14852</v>
      </c>
    </row>
    <row r="8266" spans="1:29" x14ac:dyDescent="0.3">
      <c r="A8266" t="s">
        <v>340</v>
      </c>
      <c r="B8266" s="35">
        <v>642</v>
      </c>
      <c r="C8266" t="s">
        <v>195</v>
      </c>
      <c r="D8266" s="35">
        <v>1962</v>
      </c>
      <c r="E8266" t="s">
        <v>8717</v>
      </c>
      <c r="F8266" s="34" t="s">
        <v>6</v>
      </c>
      <c r="G8266" s="34" t="s">
        <v>6</v>
      </c>
      <c r="H8266" s="34" t="s">
        <v>6</v>
      </c>
      <c r="I8266" s="34" t="s">
        <v>6</v>
      </c>
      <c r="J8266" s="34" t="s">
        <v>6</v>
      </c>
      <c r="K8266" s="34" t="s">
        <v>6</v>
      </c>
      <c r="L8266" s="34" t="s">
        <v>6</v>
      </c>
      <c r="M8266" s="34" t="s">
        <v>6</v>
      </c>
      <c r="N8266" s="34" t="s">
        <v>6</v>
      </c>
      <c r="O8266" s="34" t="s">
        <v>6</v>
      </c>
      <c r="P8266" s="34">
        <v>0.8942425803572368</v>
      </c>
      <c r="Q8266" t="s">
        <v>6</v>
      </c>
      <c r="R8266" t="s">
        <v>6</v>
      </c>
      <c r="S8266" t="s">
        <v>6</v>
      </c>
      <c r="T8266" t="s">
        <v>6</v>
      </c>
      <c r="U8266" t="s">
        <v>6</v>
      </c>
      <c r="V8266" t="s">
        <v>6</v>
      </c>
      <c r="W8266" t="s">
        <v>6</v>
      </c>
      <c r="X8266" t="s">
        <v>6</v>
      </c>
      <c r="Y8266" t="s">
        <v>6</v>
      </c>
      <c r="Z8266" t="s">
        <v>6</v>
      </c>
      <c r="AA8266" t="s">
        <v>6</v>
      </c>
      <c r="AB8266" t="s">
        <v>14744</v>
      </c>
      <c r="AC8266" t="s">
        <v>14852</v>
      </c>
    </row>
    <row r="8267" spans="1:29" x14ac:dyDescent="0.3">
      <c r="A8267" t="s">
        <v>340</v>
      </c>
      <c r="B8267" s="35">
        <v>642</v>
      </c>
      <c r="C8267" t="s">
        <v>195</v>
      </c>
      <c r="D8267" s="35">
        <v>1963</v>
      </c>
      <c r="E8267" t="s">
        <v>8718</v>
      </c>
      <c r="F8267" s="34" t="s">
        <v>6</v>
      </c>
      <c r="G8267" s="34" t="s">
        <v>6</v>
      </c>
      <c r="H8267" s="34" t="s">
        <v>6</v>
      </c>
      <c r="I8267" s="34" t="s">
        <v>6</v>
      </c>
      <c r="J8267" s="34" t="s">
        <v>6</v>
      </c>
      <c r="K8267" s="34" t="s">
        <v>6</v>
      </c>
      <c r="L8267" s="34" t="s">
        <v>6</v>
      </c>
      <c r="M8267" s="34" t="s">
        <v>6</v>
      </c>
      <c r="N8267" s="34" t="s">
        <v>6</v>
      </c>
      <c r="O8267" s="34" t="s">
        <v>6</v>
      </c>
      <c r="P8267" s="34">
        <v>1.0625932110384999</v>
      </c>
      <c r="Q8267" t="s">
        <v>6</v>
      </c>
      <c r="R8267" t="s">
        <v>6</v>
      </c>
      <c r="S8267" t="s">
        <v>6</v>
      </c>
      <c r="T8267" t="s">
        <v>6</v>
      </c>
      <c r="U8267" t="s">
        <v>6</v>
      </c>
      <c r="V8267" t="s">
        <v>6</v>
      </c>
      <c r="W8267" t="s">
        <v>6</v>
      </c>
      <c r="X8267" t="s">
        <v>6</v>
      </c>
      <c r="Y8267" t="s">
        <v>6</v>
      </c>
      <c r="Z8267" t="s">
        <v>6</v>
      </c>
      <c r="AA8267" t="s">
        <v>6</v>
      </c>
      <c r="AB8267" t="s">
        <v>14744</v>
      </c>
      <c r="AC8267" t="s">
        <v>14852</v>
      </c>
    </row>
    <row r="8268" spans="1:29" x14ac:dyDescent="0.3">
      <c r="A8268" t="s">
        <v>340</v>
      </c>
      <c r="B8268" s="35">
        <v>642</v>
      </c>
      <c r="C8268" t="s">
        <v>195</v>
      </c>
      <c r="D8268" s="35">
        <v>1964</v>
      </c>
      <c r="E8268" t="s">
        <v>8719</v>
      </c>
      <c r="F8268" s="34" t="s">
        <v>6</v>
      </c>
      <c r="G8268" s="34" t="s">
        <v>6</v>
      </c>
      <c r="H8268" s="34" t="s">
        <v>6</v>
      </c>
      <c r="I8268" s="34" t="s">
        <v>6</v>
      </c>
      <c r="J8268" s="34" t="s">
        <v>6</v>
      </c>
      <c r="K8268" s="34" t="s">
        <v>6</v>
      </c>
      <c r="L8268" s="34" t="s">
        <v>6</v>
      </c>
      <c r="M8268" s="34" t="s">
        <v>6</v>
      </c>
      <c r="N8268" s="34" t="s">
        <v>6</v>
      </c>
      <c r="O8268" s="34" t="s">
        <v>6</v>
      </c>
      <c r="P8268" s="34">
        <v>1.15836404595725</v>
      </c>
      <c r="Q8268" t="s">
        <v>6</v>
      </c>
      <c r="R8268" t="s">
        <v>6</v>
      </c>
      <c r="S8268" t="s">
        <v>6</v>
      </c>
      <c r="T8268" t="s">
        <v>6</v>
      </c>
      <c r="U8268" t="s">
        <v>6</v>
      </c>
      <c r="V8268" t="s">
        <v>6</v>
      </c>
      <c r="W8268" t="s">
        <v>6</v>
      </c>
      <c r="X8268" t="s">
        <v>6</v>
      </c>
      <c r="Y8268" t="s">
        <v>6</v>
      </c>
      <c r="Z8268" t="s">
        <v>6</v>
      </c>
      <c r="AA8268" t="s">
        <v>6</v>
      </c>
      <c r="AB8268" t="s">
        <v>14744</v>
      </c>
      <c r="AC8268" t="s">
        <v>14852</v>
      </c>
    </row>
    <row r="8269" spans="1:29" x14ac:dyDescent="0.3">
      <c r="A8269" t="s">
        <v>340</v>
      </c>
      <c r="B8269" s="35">
        <v>642</v>
      </c>
      <c r="C8269" t="s">
        <v>195</v>
      </c>
      <c r="D8269" s="35">
        <v>1965</v>
      </c>
      <c r="E8269" t="s">
        <v>8720</v>
      </c>
      <c r="F8269" s="34" t="s">
        <v>6</v>
      </c>
      <c r="G8269" s="34" t="s">
        <v>6</v>
      </c>
      <c r="H8269" s="34" t="s">
        <v>6</v>
      </c>
      <c r="I8269" s="34" t="s">
        <v>6</v>
      </c>
      <c r="J8269" s="34" t="s">
        <v>6</v>
      </c>
      <c r="K8269" s="34" t="s">
        <v>6</v>
      </c>
      <c r="L8269" s="34" t="s">
        <v>6</v>
      </c>
      <c r="M8269" s="34" t="s">
        <v>6</v>
      </c>
      <c r="N8269" s="34" t="s">
        <v>6</v>
      </c>
      <c r="O8269" s="34" t="s">
        <v>6</v>
      </c>
      <c r="P8269" s="34">
        <v>1.35277758676062</v>
      </c>
      <c r="Q8269" t="s">
        <v>6</v>
      </c>
      <c r="R8269" t="s">
        <v>6</v>
      </c>
      <c r="S8269" t="s">
        <v>6</v>
      </c>
      <c r="T8269" t="s">
        <v>6</v>
      </c>
      <c r="U8269" t="s">
        <v>6</v>
      </c>
      <c r="V8269" t="s">
        <v>6</v>
      </c>
      <c r="W8269" t="s">
        <v>6</v>
      </c>
      <c r="X8269" t="s">
        <v>6</v>
      </c>
      <c r="Y8269" t="s">
        <v>6</v>
      </c>
      <c r="Z8269" t="s">
        <v>6</v>
      </c>
      <c r="AA8269" t="s">
        <v>6</v>
      </c>
      <c r="AB8269" t="s">
        <v>14744</v>
      </c>
      <c r="AC8269" t="s">
        <v>14852</v>
      </c>
    </row>
    <row r="8270" spans="1:29" x14ac:dyDescent="0.3">
      <c r="A8270" t="s">
        <v>340</v>
      </c>
      <c r="B8270" s="35">
        <v>642</v>
      </c>
      <c r="C8270" t="s">
        <v>195</v>
      </c>
      <c r="D8270" s="35">
        <v>1966</v>
      </c>
      <c r="E8270" t="s">
        <v>8721</v>
      </c>
      <c r="F8270" s="34" t="s">
        <v>6</v>
      </c>
      <c r="G8270" s="34" t="s">
        <v>6</v>
      </c>
      <c r="H8270" s="34" t="s">
        <v>6</v>
      </c>
      <c r="I8270" s="34" t="s">
        <v>6</v>
      </c>
      <c r="J8270" s="34" t="s">
        <v>6</v>
      </c>
      <c r="K8270" s="34" t="s">
        <v>6</v>
      </c>
      <c r="L8270" s="34" t="s">
        <v>6</v>
      </c>
      <c r="M8270" s="34" t="s">
        <v>6</v>
      </c>
      <c r="N8270" s="34" t="s">
        <v>6</v>
      </c>
      <c r="O8270" s="34" t="s">
        <v>6</v>
      </c>
      <c r="P8270" s="34">
        <v>1.46981285532751</v>
      </c>
      <c r="Q8270" t="s">
        <v>6</v>
      </c>
      <c r="R8270" t="s">
        <v>6</v>
      </c>
      <c r="S8270" t="s">
        <v>6</v>
      </c>
      <c r="T8270" t="s">
        <v>6</v>
      </c>
      <c r="U8270" t="s">
        <v>6</v>
      </c>
      <c r="V8270" t="s">
        <v>6</v>
      </c>
      <c r="W8270" t="s">
        <v>6</v>
      </c>
      <c r="X8270" t="s">
        <v>6</v>
      </c>
      <c r="Y8270" t="s">
        <v>6</v>
      </c>
      <c r="Z8270" t="s">
        <v>6</v>
      </c>
      <c r="AA8270" t="s">
        <v>6</v>
      </c>
      <c r="AB8270" t="s">
        <v>14744</v>
      </c>
      <c r="AC8270" t="s">
        <v>14852</v>
      </c>
    </row>
    <row r="8271" spans="1:29" x14ac:dyDescent="0.3">
      <c r="A8271" t="s">
        <v>340</v>
      </c>
      <c r="B8271" s="35">
        <v>642</v>
      </c>
      <c r="C8271" t="s">
        <v>195</v>
      </c>
      <c r="D8271" s="35">
        <v>1967</v>
      </c>
      <c r="E8271" t="s">
        <v>8722</v>
      </c>
      <c r="F8271" s="34" t="s">
        <v>6</v>
      </c>
      <c r="G8271" s="34" t="s">
        <v>6</v>
      </c>
      <c r="H8271" s="34" t="s">
        <v>6</v>
      </c>
      <c r="I8271" s="34" t="s">
        <v>6</v>
      </c>
      <c r="J8271" s="34" t="s">
        <v>6</v>
      </c>
      <c r="K8271" s="34" t="s">
        <v>6</v>
      </c>
      <c r="L8271" s="34" t="s">
        <v>6</v>
      </c>
      <c r="M8271" s="34" t="s">
        <v>6</v>
      </c>
      <c r="N8271" s="34" t="s">
        <v>6</v>
      </c>
      <c r="O8271" s="34" t="s">
        <v>6</v>
      </c>
      <c r="P8271" s="34">
        <v>1.4938363879547001</v>
      </c>
      <c r="Q8271" t="s">
        <v>6</v>
      </c>
      <c r="R8271" t="s">
        <v>6</v>
      </c>
      <c r="S8271" t="s">
        <v>6</v>
      </c>
      <c r="T8271" t="s">
        <v>6</v>
      </c>
      <c r="U8271" t="s">
        <v>6</v>
      </c>
      <c r="V8271" t="s">
        <v>6</v>
      </c>
      <c r="W8271" t="s">
        <v>6</v>
      </c>
      <c r="X8271" t="s">
        <v>6</v>
      </c>
      <c r="Y8271" t="s">
        <v>6</v>
      </c>
      <c r="Z8271" t="s">
        <v>6</v>
      </c>
      <c r="AA8271" t="s">
        <v>6</v>
      </c>
      <c r="AB8271" t="s">
        <v>14744</v>
      </c>
      <c r="AC8271" t="s">
        <v>14852</v>
      </c>
    </row>
    <row r="8272" spans="1:29" x14ac:dyDescent="0.3">
      <c r="A8272" t="s">
        <v>340</v>
      </c>
      <c r="B8272" s="35">
        <v>642</v>
      </c>
      <c r="C8272" t="s">
        <v>195</v>
      </c>
      <c r="D8272" s="35">
        <v>1968</v>
      </c>
      <c r="E8272" t="s">
        <v>8723</v>
      </c>
      <c r="F8272" s="34" t="s">
        <v>6</v>
      </c>
      <c r="G8272" s="34" t="s">
        <v>6</v>
      </c>
      <c r="H8272" s="34" t="s">
        <v>6</v>
      </c>
      <c r="I8272" s="34" t="s">
        <v>6</v>
      </c>
      <c r="J8272" s="34" t="s">
        <v>6</v>
      </c>
      <c r="K8272" s="34" t="s">
        <v>6</v>
      </c>
      <c r="L8272" s="34" t="s">
        <v>6</v>
      </c>
      <c r="M8272" s="34" t="s">
        <v>6</v>
      </c>
      <c r="N8272" s="34" t="s">
        <v>6</v>
      </c>
      <c r="O8272" s="34" t="s">
        <v>6</v>
      </c>
      <c r="P8272" s="34">
        <v>1.5583777271835599</v>
      </c>
      <c r="Q8272" t="s">
        <v>6</v>
      </c>
      <c r="R8272" t="s">
        <v>6</v>
      </c>
      <c r="S8272" t="s">
        <v>6</v>
      </c>
      <c r="T8272" t="s">
        <v>6</v>
      </c>
      <c r="U8272" t="s">
        <v>6</v>
      </c>
      <c r="V8272" t="s">
        <v>6</v>
      </c>
      <c r="W8272" t="s">
        <v>6</v>
      </c>
      <c r="X8272" t="s">
        <v>6</v>
      </c>
      <c r="Y8272" t="s">
        <v>6</v>
      </c>
      <c r="Z8272" t="s">
        <v>6</v>
      </c>
      <c r="AA8272" t="s">
        <v>6</v>
      </c>
      <c r="AB8272" t="s">
        <v>14744</v>
      </c>
      <c r="AC8272" t="s">
        <v>14852</v>
      </c>
    </row>
    <row r="8273" spans="1:29" x14ac:dyDescent="0.3">
      <c r="A8273" t="s">
        <v>340</v>
      </c>
      <c r="B8273" s="35">
        <v>642</v>
      </c>
      <c r="C8273" t="s">
        <v>195</v>
      </c>
      <c r="D8273" s="35">
        <v>1969</v>
      </c>
      <c r="E8273" t="s">
        <v>8724</v>
      </c>
      <c r="F8273" s="34" t="s">
        <v>6</v>
      </c>
      <c r="G8273" s="34" t="s">
        <v>6</v>
      </c>
      <c r="H8273" s="34" t="s">
        <v>6</v>
      </c>
      <c r="I8273" s="34" t="s">
        <v>6</v>
      </c>
      <c r="J8273" s="34" t="s">
        <v>6</v>
      </c>
      <c r="K8273" s="34" t="s">
        <v>6</v>
      </c>
      <c r="L8273" s="34" t="s">
        <v>6</v>
      </c>
      <c r="M8273" s="34" t="s">
        <v>6</v>
      </c>
      <c r="N8273" s="34" t="s">
        <v>6</v>
      </c>
      <c r="O8273" s="34" t="s">
        <v>6</v>
      </c>
      <c r="P8273" s="34">
        <v>1.72848807036923</v>
      </c>
      <c r="Q8273" t="s">
        <v>6</v>
      </c>
      <c r="R8273" t="s">
        <v>6</v>
      </c>
      <c r="S8273" t="s">
        <v>6</v>
      </c>
      <c r="T8273" t="s">
        <v>6</v>
      </c>
      <c r="U8273" t="s">
        <v>6</v>
      </c>
      <c r="V8273" t="s">
        <v>6</v>
      </c>
      <c r="W8273" t="s">
        <v>6</v>
      </c>
      <c r="X8273" t="s">
        <v>6</v>
      </c>
      <c r="Y8273" t="s">
        <v>6</v>
      </c>
      <c r="Z8273" t="s">
        <v>6</v>
      </c>
      <c r="AA8273" t="s">
        <v>6</v>
      </c>
      <c r="AB8273" t="s">
        <v>14744</v>
      </c>
      <c r="AC8273" t="s">
        <v>14852</v>
      </c>
    </row>
    <row r="8274" spans="1:29" x14ac:dyDescent="0.3">
      <c r="A8274" t="s">
        <v>340</v>
      </c>
      <c r="B8274" s="35">
        <v>642</v>
      </c>
      <c r="C8274" t="s">
        <v>195</v>
      </c>
      <c r="D8274" s="35">
        <v>1970</v>
      </c>
      <c r="E8274" t="s">
        <v>8725</v>
      </c>
      <c r="F8274" s="34" t="s">
        <v>6</v>
      </c>
      <c r="G8274" s="34" t="s">
        <v>6</v>
      </c>
      <c r="H8274" s="34" t="s">
        <v>6</v>
      </c>
      <c r="I8274" s="34" t="s">
        <v>6</v>
      </c>
      <c r="J8274" s="34" t="s">
        <v>6</v>
      </c>
      <c r="K8274" s="34" t="s">
        <v>6</v>
      </c>
      <c r="L8274" s="34" t="s">
        <v>6</v>
      </c>
      <c r="M8274" s="34" t="s">
        <v>6</v>
      </c>
      <c r="N8274" s="34" t="s">
        <v>6</v>
      </c>
      <c r="O8274" s="34" t="s">
        <v>6</v>
      </c>
      <c r="P8274" s="34">
        <v>1.9290725991937701</v>
      </c>
      <c r="Q8274" t="s">
        <v>6</v>
      </c>
      <c r="R8274" t="s">
        <v>6</v>
      </c>
      <c r="S8274" t="s">
        <v>6</v>
      </c>
      <c r="T8274" t="s">
        <v>6</v>
      </c>
      <c r="U8274" t="s">
        <v>6</v>
      </c>
      <c r="V8274" t="s">
        <v>6</v>
      </c>
      <c r="W8274" t="s">
        <v>6</v>
      </c>
      <c r="X8274" t="s">
        <v>6</v>
      </c>
      <c r="Y8274" t="s">
        <v>6</v>
      </c>
      <c r="Z8274" t="s">
        <v>6</v>
      </c>
      <c r="AA8274" t="s">
        <v>6</v>
      </c>
      <c r="AB8274" t="s">
        <v>14744</v>
      </c>
      <c r="AC8274" t="s">
        <v>14852</v>
      </c>
    </row>
    <row r="8275" spans="1:29" x14ac:dyDescent="0.3">
      <c r="A8275" t="s">
        <v>340</v>
      </c>
      <c r="B8275" s="35">
        <v>642</v>
      </c>
      <c r="C8275" t="s">
        <v>195</v>
      </c>
      <c r="D8275" s="35">
        <v>1971</v>
      </c>
      <c r="E8275" t="s">
        <v>8726</v>
      </c>
      <c r="F8275" s="34" t="s">
        <v>6</v>
      </c>
      <c r="G8275" s="34" t="s">
        <v>6</v>
      </c>
      <c r="H8275" s="34" t="s">
        <v>6</v>
      </c>
      <c r="I8275" s="34" t="s">
        <v>6</v>
      </c>
      <c r="J8275" s="34" t="s">
        <v>6</v>
      </c>
      <c r="K8275" s="34" t="s">
        <v>6</v>
      </c>
      <c r="L8275" s="34" t="s">
        <v>6</v>
      </c>
      <c r="M8275" s="34" t="s">
        <v>6</v>
      </c>
      <c r="N8275" s="34" t="s">
        <v>6</v>
      </c>
      <c r="O8275" s="34" t="s">
        <v>6</v>
      </c>
      <c r="P8275" s="34">
        <v>2.12491081020231</v>
      </c>
      <c r="Q8275" t="s">
        <v>6</v>
      </c>
      <c r="R8275" t="s">
        <v>6</v>
      </c>
      <c r="S8275" t="s">
        <v>6</v>
      </c>
      <c r="T8275" t="s">
        <v>6</v>
      </c>
      <c r="U8275" t="s">
        <v>6</v>
      </c>
      <c r="V8275" t="s">
        <v>6</v>
      </c>
      <c r="W8275" t="s">
        <v>6</v>
      </c>
      <c r="X8275" t="s">
        <v>6</v>
      </c>
      <c r="Y8275" t="s">
        <v>6</v>
      </c>
      <c r="Z8275" t="s">
        <v>6</v>
      </c>
      <c r="AA8275" t="s">
        <v>6</v>
      </c>
      <c r="AB8275" t="s">
        <v>14744</v>
      </c>
      <c r="AC8275" t="s">
        <v>14852</v>
      </c>
    </row>
    <row r="8276" spans="1:29" x14ac:dyDescent="0.3">
      <c r="A8276" t="s">
        <v>340</v>
      </c>
      <c r="B8276" s="35">
        <v>642</v>
      </c>
      <c r="C8276" t="s">
        <v>195</v>
      </c>
      <c r="D8276" s="35">
        <v>1972</v>
      </c>
      <c r="E8276" t="s">
        <v>8727</v>
      </c>
      <c r="F8276" s="34" t="s">
        <v>6</v>
      </c>
      <c r="G8276" s="34" t="s">
        <v>6</v>
      </c>
      <c r="H8276" s="34" t="s">
        <v>6</v>
      </c>
      <c r="I8276" s="34" t="s">
        <v>6</v>
      </c>
      <c r="J8276" s="34" t="s">
        <v>6</v>
      </c>
      <c r="K8276" s="34" t="s">
        <v>6</v>
      </c>
      <c r="L8276" s="34" t="s">
        <v>6</v>
      </c>
      <c r="M8276" s="34" t="s">
        <v>6</v>
      </c>
      <c r="N8276" s="34" t="s">
        <v>6</v>
      </c>
      <c r="O8276" s="34" t="s">
        <v>6</v>
      </c>
      <c r="P8276" s="34">
        <v>2.32161161962141</v>
      </c>
      <c r="Q8276" t="s">
        <v>6</v>
      </c>
      <c r="R8276" t="s">
        <v>6</v>
      </c>
      <c r="S8276" t="s">
        <v>6</v>
      </c>
      <c r="T8276" t="s">
        <v>6</v>
      </c>
      <c r="U8276" t="s">
        <v>6</v>
      </c>
      <c r="V8276" t="s">
        <v>6</v>
      </c>
      <c r="W8276" t="s">
        <v>6</v>
      </c>
      <c r="X8276" t="s">
        <v>6</v>
      </c>
      <c r="Y8276" t="s">
        <v>6</v>
      </c>
      <c r="Z8276" t="s">
        <v>6</v>
      </c>
      <c r="AA8276" t="s">
        <v>6</v>
      </c>
      <c r="AB8276" t="s">
        <v>14744</v>
      </c>
      <c r="AC8276" t="s">
        <v>14852</v>
      </c>
    </row>
    <row r="8277" spans="1:29" x14ac:dyDescent="0.3">
      <c r="A8277" t="s">
        <v>340</v>
      </c>
      <c r="B8277" s="35">
        <v>642</v>
      </c>
      <c r="C8277" t="s">
        <v>195</v>
      </c>
      <c r="D8277" s="35">
        <v>1973</v>
      </c>
      <c r="E8277" t="s">
        <v>8728</v>
      </c>
      <c r="F8277" s="34" t="s">
        <v>6</v>
      </c>
      <c r="G8277" s="34" t="s">
        <v>6</v>
      </c>
      <c r="H8277" s="34" t="s">
        <v>6</v>
      </c>
      <c r="I8277" s="34" t="s">
        <v>6</v>
      </c>
      <c r="J8277" s="34" t="s">
        <v>6</v>
      </c>
      <c r="K8277" s="34" t="s">
        <v>6</v>
      </c>
      <c r="L8277" s="34" t="s">
        <v>6</v>
      </c>
      <c r="M8277" s="34" t="s">
        <v>6</v>
      </c>
      <c r="N8277" s="34" t="s">
        <v>6</v>
      </c>
      <c r="O8277" s="34" t="s">
        <v>6</v>
      </c>
      <c r="P8277" s="34">
        <v>2.7473380290909502</v>
      </c>
      <c r="Q8277" t="s">
        <v>6</v>
      </c>
      <c r="R8277" t="s">
        <v>6</v>
      </c>
      <c r="S8277" t="s">
        <v>6</v>
      </c>
      <c r="T8277" t="s">
        <v>6</v>
      </c>
      <c r="U8277" t="s">
        <v>6</v>
      </c>
      <c r="V8277" t="s">
        <v>6</v>
      </c>
      <c r="W8277" t="s">
        <v>6</v>
      </c>
      <c r="X8277" t="s">
        <v>6</v>
      </c>
      <c r="Y8277" t="s">
        <v>6</v>
      </c>
      <c r="Z8277" t="s">
        <v>6</v>
      </c>
      <c r="AA8277" t="s">
        <v>6</v>
      </c>
      <c r="AB8277" t="s">
        <v>14744</v>
      </c>
      <c r="AC8277" t="s">
        <v>14852</v>
      </c>
    </row>
    <row r="8278" spans="1:29" x14ac:dyDescent="0.3">
      <c r="A8278" t="s">
        <v>340</v>
      </c>
      <c r="B8278" s="35">
        <v>642</v>
      </c>
      <c r="C8278" t="s">
        <v>195</v>
      </c>
      <c r="D8278" s="35">
        <v>1974</v>
      </c>
      <c r="E8278" t="s">
        <v>8729</v>
      </c>
      <c r="F8278" s="34" t="s">
        <v>6</v>
      </c>
      <c r="G8278" s="34" t="s">
        <v>6</v>
      </c>
      <c r="H8278" s="34" t="s">
        <v>6</v>
      </c>
      <c r="I8278" s="34" t="s">
        <v>6</v>
      </c>
      <c r="J8278" s="34" t="s">
        <v>6</v>
      </c>
      <c r="K8278" s="34" t="s">
        <v>6</v>
      </c>
      <c r="L8278" s="34" t="s">
        <v>6</v>
      </c>
      <c r="M8278" s="34" t="s">
        <v>6</v>
      </c>
      <c r="N8278" s="34" t="s">
        <v>6</v>
      </c>
      <c r="O8278" s="34" t="s">
        <v>6</v>
      </c>
      <c r="P8278" s="34">
        <v>3.3390123510245502</v>
      </c>
      <c r="Q8278" t="s">
        <v>6</v>
      </c>
      <c r="R8278" t="s">
        <v>6</v>
      </c>
      <c r="S8278" t="s">
        <v>6</v>
      </c>
      <c r="T8278" t="s">
        <v>6</v>
      </c>
      <c r="U8278" t="s">
        <v>6</v>
      </c>
      <c r="V8278" t="s">
        <v>6</v>
      </c>
      <c r="W8278" t="s">
        <v>6</v>
      </c>
      <c r="X8278" t="s">
        <v>6</v>
      </c>
      <c r="Y8278" t="s">
        <v>6</v>
      </c>
      <c r="Z8278" t="s">
        <v>6</v>
      </c>
      <c r="AA8278" t="s">
        <v>6</v>
      </c>
      <c r="AB8278" t="s">
        <v>14744</v>
      </c>
      <c r="AC8278" t="s">
        <v>14852</v>
      </c>
    </row>
    <row r="8279" spans="1:29" x14ac:dyDescent="0.3">
      <c r="A8279" t="s">
        <v>340</v>
      </c>
      <c r="B8279" s="35">
        <v>642</v>
      </c>
      <c r="C8279" t="s">
        <v>195</v>
      </c>
      <c r="D8279" s="35">
        <v>1975</v>
      </c>
      <c r="E8279" t="s">
        <v>8730</v>
      </c>
      <c r="F8279" s="34" t="s">
        <v>6</v>
      </c>
      <c r="G8279" s="34" t="s">
        <v>6</v>
      </c>
      <c r="H8279" s="34" t="s">
        <v>6</v>
      </c>
      <c r="I8279" s="34" t="s">
        <v>6</v>
      </c>
      <c r="J8279" s="34" t="s">
        <v>6</v>
      </c>
      <c r="K8279" s="34" t="s">
        <v>6</v>
      </c>
      <c r="L8279" s="34" t="s">
        <v>6</v>
      </c>
      <c r="M8279" s="34" t="s">
        <v>6</v>
      </c>
      <c r="N8279" s="34" t="s">
        <v>6</v>
      </c>
      <c r="O8279" s="34" t="s">
        <v>6</v>
      </c>
      <c r="P8279" s="34">
        <v>4.0119280413931699</v>
      </c>
      <c r="Q8279" t="s">
        <v>6</v>
      </c>
      <c r="R8279" t="s">
        <v>6</v>
      </c>
      <c r="S8279" t="s">
        <v>6</v>
      </c>
      <c r="T8279" t="s">
        <v>6</v>
      </c>
      <c r="U8279" t="s">
        <v>6</v>
      </c>
      <c r="V8279" t="s">
        <v>6</v>
      </c>
      <c r="W8279" t="s">
        <v>6</v>
      </c>
      <c r="X8279" t="s">
        <v>6</v>
      </c>
      <c r="Y8279" t="s">
        <v>6</v>
      </c>
      <c r="Z8279" t="s">
        <v>6</v>
      </c>
      <c r="AA8279" t="s">
        <v>6</v>
      </c>
      <c r="AB8279" t="s">
        <v>14744</v>
      </c>
      <c r="AC8279" t="s">
        <v>14852</v>
      </c>
    </row>
    <row r="8280" spans="1:29" x14ac:dyDescent="0.3">
      <c r="A8280" t="s">
        <v>340</v>
      </c>
      <c r="B8280" s="35">
        <v>642</v>
      </c>
      <c r="C8280" t="s">
        <v>195</v>
      </c>
      <c r="D8280" s="35">
        <v>1976</v>
      </c>
      <c r="E8280" t="s">
        <v>8731</v>
      </c>
      <c r="F8280" s="34" t="s">
        <v>6</v>
      </c>
      <c r="G8280" s="34" t="s">
        <v>6</v>
      </c>
      <c r="H8280" s="34" t="s">
        <v>6</v>
      </c>
      <c r="I8280" s="34" t="s">
        <v>6</v>
      </c>
      <c r="J8280" s="34" t="s">
        <v>6</v>
      </c>
      <c r="K8280" s="34" t="s">
        <v>6</v>
      </c>
      <c r="L8280" s="34" t="s">
        <v>6</v>
      </c>
      <c r="M8280" s="34" t="s">
        <v>6</v>
      </c>
      <c r="N8280" s="34" t="s">
        <v>6</v>
      </c>
      <c r="O8280" s="34" t="s">
        <v>6</v>
      </c>
      <c r="P8280" s="34">
        <v>4.6432675850980898</v>
      </c>
      <c r="Q8280" t="s">
        <v>6</v>
      </c>
      <c r="R8280" t="s">
        <v>6</v>
      </c>
      <c r="S8280" t="s">
        <v>6</v>
      </c>
      <c r="T8280" t="s">
        <v>6</v>
      </c>
      <c r="U8280" t="s">
        <v>6</v>
      </c>
      <c r="V8280" t="s">
        <v>6</v>
      </c>
      <c r="W8280" t="s">
        <v>6</v>
      </c>
      <c r="X8280" t="s">
        <v>6</v>
      </c>
      <c r="Y8280" t="s">
        <v>6</v>
      </c>
      <c r="Z8280" t="s">
        <v>6</v>
      </c>
      <c r="AA8280" t="s">
        <v>6</v>
      </c>
      <c r="AB8280" t="s">
        <v>14744</v>
      </c>
      <c r="AC8280" t="s">
        <v>14852</v>
      </c>
    </row>
    <row r="8281" spans="1:29" x14ac:dyDescent="0.3">
      <c r="A8281" t="s">
        <v>340</v>
      </c>
      <c r="B8281" s="35">
        <v>642</v>
      </c>
      <c r="C8281" t="s">
        <v>195</v>
      </c>
      <c r="D8281" s="35">
        <v>1977</v>
      </c>
      <c r="E8281" t="s">
        <v>8732</v>
      </c>
      <c r="F8281" s="34" t="s">
        <v>6</v>
      </c>
      <c r="G8281" s="34" t="s">
        <v>6</v>
      </c>
      <c r="H8281" s="34" t="s">
        <v>6</v>
      </c>
      <c r="I8281" s="34" t="s">
        <v>6</v>
      </c>
      <c r="J8281" s="34" t="s">
        <v>6</v>
      </c>
      <c r="K8281" s="34" t="s">
        <v>6</v>
      </c>
      <c r="L8281" s="34" t="s">
        <v>6</v>
      </c>
      <c r="M8281" s="34" t="s">
        <v>6</v>
      </c>
      <c r="N8281" s="34" t="s">
        <v>6</v>
      </c>
      <c r="O8281" s="34" t="s">
        <v>6</v>
      </c>
      <c r="P8281" s="34">
        <v>5.5832013525542203</v>
      </c>
      <c r="Q8281" t="s">
        <v>6</v>
      </c>
      <c r="R8281" t="s">
        <v>6</v>
      </c>
      <c r="S8281" t="s">
        <v>6</v>
      </c>
      <c r="T8281" t="s">
        <v>6</v>
      </c>
      <c r="U8281" t="s">
        <v>6</v>
      </c>
      <c r="V8281" t="s">
        <v>6</v>
      </c>
      <c r="W8281" t="s">
        <v>6</v>
      </c>
      <c r="X8281" t="s">
        <v>6</v>
      </c>
      <c r="Y8281" t="s">
        <v>6</v>
      </c>
      <c r="Z8281" t="s">
        <v>6</v>
      </c>
      <c r="AA8281" t="s">
        <v>6</v>
      </c>
      <c r="AB8281" t="s">
        <v>14744</v>
      </c>
      <c r="AC8281" t="s">
        <v>14852</v>
      </c>
    </row>
    <row r="8282" spans="1:29" x14ac:dyDescent="0.3">
      <c r="A8282" t="s">
        <v>340</v>
      </c>
      <c r="B8282" s="35">
        <v>642</v>
      </c>
      <c r="C8282" t="s">
        <v>195</v>
      </c>
      <c r="D8282" s="35">
        <v>1978</v>
      </c>
      <c r="E8282" t="s">
        <v>8733</v>
      </c>
      <c r="F8282" s="34" t="s">
        <v>6</v>
      </c>
      <c r="G8282" s="34" t="s">
        <v>6</v>
      </c>
      <c r="H8282" s="34" t="s">
        <v>6</v>
      </c>
      <c r="I8282" s="34" t="s">
        <v>6</v>
      </c>
      <c r="J8282" s="34" t="s">
        <v>6</v>
      </c>
      <c r="K8282" s="34" t="s">
        <v>6</v>
      </c>
      <c r="L8282" s="34" t="s">
        <v>6</v>
      </c>
      <c r="M8282" s="34" t="s">
        <v>6</v>
      </c>
      <c r="N8282" s="34" t="s">
        <v>6</v>
      </c>
      <c r="O8282" s="34" t="s">
        <v>6</v>
      </c>
      <c r="P8282" s="34">
        <v>5.8066186324245397</v>
      </c>
      <c r="Q8282" t="s">
        <v>6</v>
      </c>
      <c r="R8282" t="s">
        <v>6</v>
      </c>
      <c r="S8282" t="s">
        <v>6</v>
      </c>
      <c r="T8282" t="s">
        <v>6</v>
      </c>
      <c r="U8282" t="s">
        <v>6</v>
      </c>
      <c r="V8282" t="s">
        <v>6</v>
      </c>
      <c r="W8282" t="s">
        <v>6</v>
      </c>
      <c r="X8282" t="s">
        <v>6</v>
      </c>
      <c r="Y8282" t="s">
        <v>6</v>
      </c>
      <c r="Z8282" t="s">
        <v>6</v>
      </c>
      <c r="AA8282" t="s">
        <v>6</v>
      </c>
      <c r="AB8282" t="s">
        <v>14744</v>
      </c>
      <c r="AC8282" t="s">
        <v>14852</v>
      </c>
    </row>
    <row r="8283" spans="1:29" x14ac:dyDescent="0.3">
      <c r="A8283" t="s">
        <v>340</v>
      </c>
      <c r="B8283" s="35">
        <v>642</v>
      </c>
      <c r="C8283" t="s">
        <v>195</v>
      </c>
      <c r="D8283" s="35">
        <v>1979</v>
      </c>
      <c r="E8283" t="s">
        <v>8734</v>
      </c>
      <c r="F8283" s="34" t="s">
        <v>6</v>
      </c>
      <c r="G8283" s="34" t="s">
        <v>6</v>
      </c>
      <c r="H8283" s="34" t="s">
        <v>6</v>
      </c>
      <c r="I8283" s="34" t="s">
        <v>6</v>
      </c>
      <c r="J8283" s="34" t="s">
        <v>6</v>
      </c>
      <c r="K8283" s="34" t="s">
        <v>6</v>
      </c>
      <c r="L8283" s="34" t="s">
        <v>6</v>
      </c>
      <c r="M8283" s="34" t="s">
        <v>6</v>
      </c>
      <c r="N8283" s="34" t="s">
        <v>6</v>
      </c>
      <c r="O8283" s="34" t="s">
        <v>6</v>
      </c>
      <c r="P8283" s="34">
        <v>6.1898421622226696</v>
      </c>
      <c r="Q8283" t="s">
        <v>6</v>
      </c>
      <c r="R8283" t="s">
        <v>6</v>
      </c>
      <c r="S8283" t="s">
        <v>6</v>
      </c>
      <c r="T8283" t="s">
        <v>6</v>
      </c>
      <c r="U8283" t="s">
        <v>6</v>
      </c>
      <c r="V8283" t="s">
        <v>6</v>
      </c>
      <c r="W8283" t="s">
        <v>6</v>
      </c>
      <c r="X8283" t="s">
        <v>6</v>
      </c>
      <c r="Y8283" t="s">
        <v>6</v>
      </c>
      <c r="Z8283" t="s">
        <v>6</v>
      </c>
      <c r="AA8283" t="s">
        <v>6</v>
      </c>
      <c r="AB8283" t="s">
        <v>14744</v>
      </c>
      <c r="AC8283" t="s">
        <v>14852</v>
      </c>
    </row>
    <row r="8284" spans="1:29" x14ac:dyDescent="0.3">
      <c r="A8284" t="s">
        <v>340</v>
      </c>
      <c r="B8284" s="35">
        <v>642</v>
      </c>
      <c r="C8284" t="s">
        <v>195</v>
      </c>
      <c r="D8284" s="35">
        <v>1980</v>
      </c>
      <c r="E8284" t="s">
        <v>8735</v>
      </c>
      <c r="F8284" s="34" t="s">
        <v>6</v>
      </c>
      <c r="G8284" s="34" t="s">
        <v>6</v>
      </c>
      <c r="H8284" s="34" t="s">
        <v>6</v>
      </c>
      <c r="I8284" s="34" t="s">
        <v>6</v>
      </c>
      <c r="J8284" s="34" t="s">
        <v>6</v>
      </c>
      <c r="K8284" s="34" t="s">
        <v>6</v>
      </c>
      <c r="L8284" s="34" t="s">
        <v>6</v>
      </c>
      <c r="M8284" s="34" t="s">
        <v>6</v>
      </c>
      <c r="N8284" s="34" t="s">
        <v>6</v>
      </c>
      <c r="O8284" s="34">
        <v>146.2291316526566</v>
      </c>
      <c r="P8284" s="34">
        <v>6.657</v>
      </c>
      <c r="Q8284" t="s">
        <v>6</v>
      </c>
      <c r="R8284" t="s">
        <v>6</v>
      </c>
      <c r="S8284" t="s">
        <v>6</v>
      </c>
      <c r="T8284" t="s">
        <v>6</v>
      </c>
      <c r="U8284" t="s">
        <v>6</v>
      </c>
      <c r="V8284" t="s">
        <v>6</v>
      </c>
      <c r="W8284" t="s">
        <v>6</v>
      </c>
      <c r="X8284" t="s">
        <v>6</v>
      </c>
      <c r="Y8284" t="s">
        <v>6</v>
      </c>
      <c r="Z8284" t="s">
        <v>6</v>
      </c>
      <c r="AA8284" t="s">
        <v>6</v>
      </c>
      <c r="AB8284" t="s">
        <v>14744</v>
      </c>
      <c r="AC8284" t="s">
        <v>14852</v>
      </c>
    </row>
    <row r="8285" spans="1:29" x14ac:dyDescent="0.3">
      <c r="A8285" t="s">
        <v>340</v>
      </c>
      <c r="B8285" s="35">
        <v>642</v>
      </c>
      <c r="C8285" t="s">
        <v>195</v>
      </c>
      <c r="D8285" s="35">
        <v>1981</v>
      </c>
      <c r="E8285" t="s">
        <v>8736</v>
      </c>
      <c r="F8285" s="34" t="s">
        <v>6</v>
      </c>
      <c r="G8285" s="34" t="s">
        <v>6</v>
      </c>
      <c r="H8285" s="34" t="s">
        <v>6</v>
      </c>
      <c r="I8285" s="34" t="s">
        <v>6</v>
      </c>
      <c r="J8285" s="34" t="s">
        <v>6</v>
      </c>
      <c r="K8285" s="34" t="s">
        <v>6</v>
      </c>
      <c r="L8285" s="34" t="s">
        <v>6</v>
      </c>
      <c r="M8285" s="34" t="s">
        <v>6</v>
      </c>
      <c r="N8285" s="34" t="s">
        <v>6</v>
      </c>
      <c r="O8285" s="34">
        <v>221.06790417080418</v>
      </c>
      <c r="P8285" s="34">
        <v>8.0579999999999998</v>
      </c>
      <c r="Q8285" t="s">
        <v>6</v>
      </c>
      <c r="R8285" t="s">
        <v>6</v>
      </c>
      <c r="S8285" t="s">
        <v>6</v>
      </c>
      <c r="T8285" t="s">
        <v>6</v>
      </c>
      <c r="U8285" t="s">
        <v>6</v>
      </c>
      <c r="V8285" t="s">
        <v>6</v>
      </c>
      <c r="W8285" t="s">
        <v>6</v>
      </c>
      <c r="X8285" t="s">
        <v>6</v>
      </c>
      <c r="Y8285" t="s">
        <v>6</v>
      </c>
      <c r="Z8285" t="s">
        <v>6</v>
      </c>
      <c r="AA8285" t="s">
        <v>6</v>
      </c>
      <c r="AB8285" t="s">
        <v>14744</v>
      </c>
      <c r="AC8285" t="s">
        <v>14852</v>
      </c>
    </row>
    <row r="8286" spans="1:29" x14ac:dyDescent="0.3">
      <c r="A8286" t="s">
        <v>340</v>
      </c>
      <c r="B8286" s="35">
        <v>642</v>
      </c>
      <c r="C8286" t="s">
        <v>195</v>
      </c>
      <c r="D8286" s="35">
        <v>1982</v>
      </c>
      <c r="E8286" t="s">
        <v>8737</v>
      </c>
      <c r="F8286" s="34" t="s">
        <v>6</v>
      </c>
      <c r="G8286" s="34" t="s">
        <v>6</v>
      </c>
      <c r="H8286" s="34" t="s">
        <v>6</v>
      </c>
      <c r="I8286" s="34" t="s">
        <v>6</v>
      </c>
      <c r="J8286" s="34" t="s">
        <v>6</v>
      </c>
      <c r="K8286" s="34" t="s">
        <v>6</v>
      </c>
      <c r="L8286" s="34" t="s">
        <v>6</v>
      </c>
      <c r="M8286" s="34" t="s">
        <v>6</v>
      </c>
      <c r="N8286" s="34" t="s">
        <v>6</v>
      </c>
      <c r="O8286" s="34">
        <v>260.6673552806148</v>
      </c>
      <c r="P8286" s="34">
        <v>11.564</v>
      </c>
      <c r="Q8286" t="s">
        <v>6</v>
      </c>
      <c r="R8286" t="s">
        <v>6</v>
      </c>
      <c r="S8286" t="s">
        <v>6</v>
      </c>
      <c r="T8286" t="s">
        <v>6</v>
      </c>
      <c r="U8286" t="s">
        <v>6</v>
      </c>
      <c r="V8286" t="s">
        <v>6</v>
      </c>
      <c r="W8286" t="s">
        <v>6</v>
      </c>
      <c r="X8286" t="s">
        <v>6</v>
      </c>
      <c r="Y8286" t="s">
        <v>6</v>
      </c>
      <c r="Z8286" t="s">
        <v>6</v>
      </c>
      <c r="AA8286" t="s">
        <v>6</v>
      </c>
      <c r="AB8286" t="s">
        <v>14744</v>
      </c>
      <c r="AC8286" t="s">
        <v>14852</v>
      </c>
    </row>
    <row r="8287" spans="1:29" x14ac:dyDescent="0.3">
      <c r="A8287" t="s">
        <v>340</v>
      </c>
      <c r="B8287" s="35">
        <v>642</v>
      </c>
      <c r="C8287" t="s">
        <v>195</v>
      </c>
      <c r="D8287" s="35">
        <v>1983</v>
      </c>
      <c r="E8287" t="s">
        <v>8738</v>
      </c>
      <c r="F8287" s="34" t="s">
        <v>6</v>
      </c>
      <c r="G8287" s="34" t="s">
        <v>6</v>
      </c>
      <c r="H8287" s="34" t="s">
        <v>6</v>
      </c>
      <c r="I8287" s="34" t="s">
        <v>6</v>
      </c>
      <c r="J8287" s="34" t="s">
        <v>6</v>
      </c>
      <c r="K8287" s="34" t="s">
        <v>6</v>
      </c>
      <c r="L8287" s="34" t="s">
        <v>6</v>
      </c>
      <c r="M8287" s="34" t="s">
        <v>6</v>
      </c>
      <c r="N8287" s="34" t="s">
        <v>6</v>
      </c>
      <c r="O8287" s="34">
        <v>259.28791056778255</v>
      </c>
      <c r="P8287" s="34">
        <v>15.148</v>
      </c>
      <c r="Q8287" t="s">
        <v>6</v>
      </c>
      <c r="R8287" t="s">
        <v>6</v>
      </c>
      <c r="S8287" t="s">
        <v>6</v>
      </c>
      <c r="T8287" t="s">
        <v>6</v>
      </c>
      <c r="U8287" t="s">
        <v>6</v>
      </c>
      <c r="V8287" t="s">
        <v>6</v>
      </c>
      <c r="W8287" t="s">
        <v>6</v>
      </c>
      <c r="X8287" t="s">
        <v>6</v>
      </c>
      <c r="Y8287" t="s">
        <v>6</v>
      </c>
      <c r="Z8287" t="s">
        <v>6</v>
      </c>
      <c r="AA8287" t="s">
        <v>6</v>
      </c>
      <c r="AB8287" t="s">
        <v>14744</v>
      </c>
      <c r="AC8287" t="s">
        <v>14852</v>
      </c>
    </row>
    <row r="8288" spans="1:29" x14ac:dyDescent="0.3">
      <c r="A8288" t="s">
        <v>340</v>
      </c>
      <c r="B8288" s="35">
        <v>642</v>
      </c>
      <c r="C8288" t="s">
        <v>195</v>
      </c>
      <c r="D8288" s="35">
        <v>1984</v>
      </c>
      <c r="E8288" t="s">
        <v>8739</v>
      </c>
      <c r="F8288" s="34" t="s">
        <v>6</v>
      </c>
      <c r="G8288" s="34" t="s">
        <v>6</v>
      </c>
      <c r="H8288" s="34" t="s">
        <v>6</v>
      </c>
      <c r="I8288" s="34" t="s">
        <v>6</v>
      </c>
      <c r="J8288" s="34" t="s">
        <v>6</v>
      </c>
      <c r="K8288" s="34" t="s">
        <v>6</v>
      </c>
      <c r="L8288" s="34" t="s">
        <v>6</v>
      </c>
      <c r="M8288" s="34" t="s">
        <v>6</v>
      </c>
      <c r="N8288" s="34" t="s">
        <v>6</v>
      </c>
      <c r="O8288" s="34">
        <v>257.93826167045984</v>
      </c>
      <c r="P8288" s="34">
        <v>19.224</v>
      </c>
      <c r="Q8288" t="s">
        <v>6</v>
      </c>
      <c r="R8288" t="s">
        <v>6</v>
      </c>
      <c r="S8288" t="s">
        <v>6</v>
      </c>
      <c r="T8288" t="s">
        <v>6</v>
      </c>
      <c r="U8288" t="s">
        <v>6</v>
      </c>
      <c r="V8288" t="s">
        <v>6</v>
      </c>
      <c r="W8288" t="s">
        <v>6</v>
      </c>
      <c r="X8288" t="s">
        <v>6</v>
      </c>
      <c r="Y8288" t="s">
        <v>6</v>
      </c>
      <c r="Z8288" t="s">
        <v>6</v>
      </c>
      <c r="AA8288" t="s">
        <v>6</v>
      </c>
      <c r="AB8288" t="s">
        <v>14744</v>
      </c>
      <c r="AC8288" t="s">
        <v>14852</v>
      </c>
    </row>
    <row r="8289" spans="1:29" x14ac:dyDescent="0.3">
      <c r="A8289" t="s">
        <v>340</v>
      </c>
      <c r="B8289" s="35">
        <v>642</v>
      </c>
      <c r="C8289" t="s">
        <v>195</v>
      </c>
      <c r="D8289" s="35">
        <v>1985</v>
      </c>
      <c r="E8289" t="s">
        <v>8740</v>
      </c>
      <c r="F8289" s="34" t="s">
        <v>6</v>
      </c>
      <c r="G8289" s="34" t="s">
        <v>6</v>
      </c>
      <c r="H8289" s="34" t="s">
        <v>6</v>
      </c>
      <c r="I8289" s="34" t="s">
        <v>6</v>
      </c>
      <c r="J8289" s="34" t="s">
        <v>6</v>
      </c>
      <c r="K8289" s="34" t="s">
        <v>6</v>
      </c>
      <c r="L8289" s="34" t="s">
        <v>6</v>
      </c>
      <c r="M8289" s="34" t="s">
        <v>6</v>
      </c>
      <c r="N8289" s="34" t="s">
        <v>6</v>
      </c>
      <c r="O8289" s="34">
        <v>183.75746796714881</v>
      </c>
      <c r="P8289" s="34">
        <v>33.159601886792501</v>
      </c>
      <c r="Q8289" t="s">
        <v>6</v>
      </c>
      <c r="R8289" t="s">
        <v>6</v>
      </c>
      <c r="S8289" t="s">
        <v>6</v>
      </c>
      <c r="T8289" t="s">
        <v>6</v>
      </c>
      <c r="U8289" t="s">
        <v>6</v>
      </c>
      <c r="V8289" t="s">
        <v>6</v>
      </c>
      <c r="W8289" t="s">
        <v>6</v>
      </c>
      <c r="X8289" t="s">
        <v>6</v>
      </c>
      <c r="Y8289" t="s">
        <v>6</v>
      </c>
      <c r="Z8289" t="s">
        <v>6</v>
      </c>
      <c r="AA8289" t="s">
        <v>6</v>
      </c>
      <c r="AB8289" t="s">
        <v>14744</v>
      </c>
      <c r="AC8289" t="s">
        <v>14852</v>
      </c>
    </row>
    <row r="8290" spans="1:29" x14ac:dyDescent="0.3">
      <c r="A8290" t="s">
        <v>340</v>
      </c>
      <c r="B8290" s="35">
        <v>642</v>
      </c>
      <c r="C8290" t="s">
        <v>195</v>
      </c>
      <c r="D8290" s="35">
        <v>1986</v>
      </c>
      <c r="E8290" t="s">
        <v>8741</v>
      </c>
      <c r="F8290" s="34" t="s">
        <v>6</v>
      </c>
      <c r="G8290" s="34" t="s">
        <v>6</v>
      </c>
      <c r="H8290" s="34" t="s">
        <v>6</v>
      </c>
      <c r="I8290" s="34" t="s">
        <v>6</v>
      </c>
      <c r="J8290" s="34" t="s">
        <v>6</v>
      </c>
      <c r="K8290" s="34" t="s">
        <v>6</v>
      </c>
      <c r="L8290" s="34" t="s">
        <v>6</v>
      </c>
      <c r="M8290" s="34" t="s">
        <v>6</v>
      </c>
      <c r="N8290" s="34" t="s">
        <v>6</v>
      </c>
      <c r="O8290" s="34">
        <v>152.46515493302954</v>
      </c>
      <c r="P8290" s="34">
        <v>31.4399998567335</v>
      </c>
      <c r="Q8290" t="s">
        <v>6</v>
      </c>
      <c r="R8290" t="s">
        <v>6</v>
      </c>
      <c r="S8290" t="s">
        <v>6</v>
      </c>
      <c r="T8290" t="s">
        <v>6</v>
      </c>
      <c r="U8290" t="s">
        <v>6</v>
      </c>
      <c r="V8290" t="s">
        <v>6</v>
      </c>
      <c r="W8290" t="s">
        <v>6</v>
      </c>
      <c r="X8290" t="s">
        <v>6</v>
      </c>
      <c r="Y8290" t="s">
        <v>6</v>
      </c>
      <c r="Z8290" t="s">
        <v>6</v>
      </c>
      <c r="AA8290" t="s">
        <v>6</v>
      </c>
      <c r="AB8290" t="s">
        <v>14744</v>
      </c>
      <c r="AC8290" t="s">
        <v>14852</v>
      </c>
    </row>
    <row r="8291" spans="1:29" x14ac:dyDescent="0.3">
      <c r="A8291" t="s">
        <v>340</v>
      </c>
      <c r="B8291">
        <v>642</v>
      </c>
      <c r="C8291" t="s">
        <v>195</v>
      </c>
      <c r="D8291">
        <v>1987</v>
      </c>
      <c r="E8291" t="s">
        <v>8742</v>
      </c>
      <c r="F8291" s="34" t="s">
        <v>6</v>
      </c>
      <c r="G8291" s="34" t="s">
        <v>6</v>
      </c>
      <c r="H8291" s="34" t="s">
        <v>6</v>
      </c>
      <c r="I8291" s="34" t="s">
        <v>6</v>
      </c>
      <c r="J8291" s="34" t="s">
        <v>6</v>
      </c>
      <c r="K8291" s="34" t="s">
        <v>6</v>
      </c>
      <c r="L8291" s="34" t="s">
        <v>6</v>
      </c>
      <c r="M8291" s="34" t="s">
        <v>6</v>
      </c>
      <c r="N8291" s="34" t="s">
        <v>6</v>
      </c>
      <c r="O8291" s="34">
        <v>141.31786087915182</v>
      </c>
      <c r="P8291" s="34">
        <v>33.333399999999997</v>
      </c>
      <c r="Q8291" t="s">
        <v>6</v>
      </c>
      <c r="R8291" t="s">
        <v>6</v>
      </c>
      <c r="S8291" t="s">
        <v>6</v>
      </c>
      <c r="T8291" t="s">
        <v>6</v>
      </c>
      <c r="U8291" t="s">
        <v>6</v>
      </c>
      <c r="V8291" t="s">
        <v>6</v>
      </c>
      <c r="W8291" t="s">
        <v>6</v>
      </c>
      <c r="X8291" t="s">
        <v>6</v>
      </c>
      <c r="Y8291" t="s">
        <v>6</v>
      </c>
      <c r="Z8291" t="s">
        <v>6</v>
      </c>
      <c r="AA8291" t="s">
        <v>6</v>
      </c>
      <c r="AB8291" t="s">
        <v>14744</v>
      </c>
      <c r="AC8291" t="s">
        <v>14852</v>
      </c>
    </row>
    <row r="8292" spans="1:29" x14ac:dyDescent="0.3">
      <c r="A8292" t="s">
        <v>340</v>
      </c>
      <c r="B8292" s="35">
        <v>642</v>
      </c>
      <c r="C8292" t="s">
        <v>195</v>
      </c>
      <c r="D8292" s="35">
        <v>1988</v>
      </c>
      <c r="E8292" t="s">
        <v>8743</v>
      </c>
      <c r="F8292" s="34" t="s">
        <v>6</v>
      </c>
      <c r="G8292" s="34" t="s">
        <v>6</v>
      </c>
      <c r="H8292" s="34" t="s">
        <v>6</v>
      </c>
      <c r="I8292" s="34" t="s">
        <v>6</v>
      </c>
      <c r="J8292" s="34" t="s">
        <v>6</v>
      </c>
      <c r="K8292" s="34" t="s">
        <v>6</v>
      </c>
      <c r="L8292" s="34" t="s">
        <v>6</v>
      </c>
      <c r="M8292" s="34" t="s">
        <v>6</v>
      </c>
      <c r="N8292" s="34" t="s">
        <v>6</v>
      </c>
      <c r="O8292" s="34">
        <v>154.50371796411659</v>
      </c>
      <c r="P8292" s="34">
        <v>35.579353269654703</v>
      </c>
      <c r="Q8292" t="s">
        <v>6</v>
      </c>
      <c r="R8292" t="s">
        <v>6</v>
      </c>
      <c r="S8292" t="s">
        <v>6</v>
      </c>
      <c r="T8292" t="s">
        <v>6</v>
      </c>
      <c r="U8292" t="s">
        <v>6</v>
      </c>
      <c r="V8292" t="s">
        <v>6</v>
      </c>
      <c r="W8292" t="s">
        <v>6</v>
      </c>
      <c r="X8292" t="s">
        <v>6</v>
      </c>
      <c r="Y8292" t="s">
        <v>6</v>
      </c>
      <c r="Z8292" t="s">
        <v>6</v>
      </c>
      <c r="AA8292" t="s">
        <v>6</v>
      </c>
      <c r="AB8292" t="s">
        <v>14744</v>
      </c>
      <c r="AC8292" t="s">
        <v>14852</v>
      </c>
    </row>
    <row r="8293" spans="1:29" x14ac:dyDescent="0.3">
      <c r="A8293" t="s">
        <v>340</v>
      </c>
      <c r="B8293" s="35">
        <v>642</v>
      </c>
      <c r="C8293" t="s">
        <v>195</v>
      </c>
      <c r="D8293" s="35">
        <v>1989</v>
      </c>
      <c r="E8293" t="s">
        <v>8744</v>
      </c>
      <c r="F8293" s="34" t="s">
        <v>6</v>
      </c>
      <c r="G8293" s="34" t="s">
        <v>6</v>
      </c>
      <c r="H8293" s="34" t="s">
        <v>6</v>
      </c>
      <c r="I8293" s="34" t="s">
        <v>6</v>
      </c>
      <c r="J8293" s="34" t="s">
        <v>6</v>
      </c>
      <c r="K8293" s="34" t="s">
        <v>6</v>
      </c>
      <c r="L8293" s="34" t="s">
        <v>6</v>
      </c>
      <c r="M8293" s="34" t="s">
        <v>6</v>
      </c>
      <c r="N8293" s="34" t="s">
        <v>6</v>
      </c>
      <c r="O8293" s="34">
        <v>187.02501518609674</v>
      </c>
      <c r="P8293" s="34">
        <v>33.456657142857097</v>
      </c>
      <c r="Q8293" t="s">
        <v>6</v>
      </c>
      <c r="R8293" t="s">
        <v>6</v>
      </c>
      <c r="S8293" t="s">
        <v>6</v>
      </c>
      <c r="T8293" t="s">
        <v>6</v>
      </c>
      <c r="U8293" t="s">
        <v>6</v>
      </c>
      <c r="V8293" t="s">
        <v>6</v>
      </c>
      <c r="W8293" t="s">
        <v>6</v>
      </c>
      <c r="X8293" t="s">
        <v>6</v>
      </c>
      <c r="Y8293" t="s">
        <v>6</v>
      </c>
      <c r="Z8293" t="s">
        <v>6</v>
      </c>
      <c r="AA8293" t="s">
        <v>6</v>
      </c>
      <c r="AB8293" t="s">
        <v>14744</v>
      </c>
      <c r="AC8293" t="s">
        <v>14852</v>
      </c>
    </row>
    <row r="8294" spans="1:29" x14ac:dyDescent="0.3">
      <c r="A8294" t="s">
        <v>340</v>
      </c>
      <c r="B8294" s="35">
        <v>642</v>
      </c>
      <c r="C8294" t="s">
        <v>195</v>
      </c>
      <c r="D8294" s="35">
        <v>1990</v>
      </c>
      <c r="E8294" t="s">
        <v>8745</v>
      </c>
      <c r="F8294" s="34" t="s">
        <v>6</v>
      </c>
      <c r="G8294" s="34" t="s">
        <v>6</v>
      </c>
      <c r="H8294" s="34" t="s">
        <v>6</v>
      </c>
      <c r="I8294" s="34" t="s">
        <v>6</v>
      </c>
      <c r="J8294" s="34" t="s">
        <v>6</v>
      </c>
      <c r="K8294" s="34" t="s">
        <v>6</v>
      </c>
      <c r="L8294" s="34" t="s">
        <v>6</v>
      </c>
      <c r="M8294" s="34" t="s">
        <v>6</v>
      </c>
      <c r="N8294" s="34" t="s">
        <v>6</v>
      </c>
      <c r="O8294" s="34">
        <v>157.00447508863445</v>
      </c>
      <c r="P8294" s="34">
        <v>36.271000000000001</v>
      </c>
      <c r="Q8294" t="s">
        <v>6</v>
      </c>
      <c r="R8294" t="s">
        <v>6</v>
      </c>
      <c r="S8294" t="s">
        <v>6</v>
      </c>
      <c r="T8294" t="s">
        <v>6</v>
      </c>
      <c r="U8294" t="s">
        <v>6</v>
      </c>
      <c r="V8294" t="s">
        <v>6</v>
      </c>
      <c r="W8294" t="s">
        <v>6</v>
      </c>
      <c r="X8294" t="s">
        <v>6</v>
      </c>
      <c r="Y8294" t="s">
        <v>6</v>
      </c>
      <c r="Z8294" t="s">
        <v>6</v>
      </c>
      <c r="AA8294" t="s">
        <v>6</v>
      </c>
      <c r="AB8294" t="s">
        <v>14744</v>
      </c>
      <c r="AC8294" t="s">
        <v>14852</v>
      </c>
    </row>
    <row r="8295" spans="1:29" x14ac:dyDescent="0.3">
      <c r="A8295" t="s">
        <v>340</v>
      </c>
      <c r="B8295" s="35">
        <v>642</v>
      </c>
      <c r="C8295" t="s">
        <v>195</v>
      </c>
      <c r="D8295" s="35">
        <v>1991</v>
      </c>
      <c r="E8295" t="s">
        <v>8746</v>
      </c>
      <c r="F8295" s="34" t="s">
        <v>6</v>
      </c>
      <c r="G8295" s="34" t="s">
        <v>6</v>
      </c>
      <c r="H8295" s="34" t="s">
        <v>6</v>
      </c>
      <c r="I8295" s="34" t="s">
        <v>6</v>
      </c>
      <c r="J8295" s="34" t="s">
        <v>6</v>
      </c>
      <c r="K8295" s="34" t="s">
        <v>6</v>
      </c>
      <c r="L8295" s="34" t="s">
        <v>6</v>
      </c>
      <c r="M8295" s="34" t="s">
        <v>6</v>
      </c>
      <c r="N8295" s="34" t="s">
        <v>6</v>
      </c>
      <c r="O8295" s="34">
        <v>169.46536817640168</v>
      </c>
      <c r="P8295" s="34">
        <v>37.175440000000002</v>
      </c>
      <c r="Q8295" t="s">
        <v>6</v>
      </c>
      <c r="R8295" t="s">
        <v>6</v>
      </c>
      <c r="S8295" t="s">
        <v>6</v>
      </c>
      <c r="T8295" t="s">
        <v>6</v>
      </c>
      <c r="U8295" t="s">
        <v>6</v>
      </c>
      <c r="V8295" t="s">
        <v>6</v>
      </c>
      <c r="W8295" t="s">
        <v>6</v>
      </c>
      <c r="X8295" t="s">
        <v>6</v>
      </c>
      <c r="Y8295" t="s">
        <v>6</v>
      </c>
      <c r="Z8295" t="s">
        <v>6</v>
      </c>
      <c r="AA8295" t="s">
        <v>6</v>
      </c>
      <c r="AB8295" t="s">
        <v>14744</v>
      </c>
      <c r="AC8295" t="s">
        <v>14852</v>
      </c>
    </row>
    <row r="8296" spans="1:29" x14ac:dyDescent="0.3">
      <c r="A8296" t="s">
        <v>340</v>
      </c>
      <c r="B8296" s="35">
        <v>642</v>
      </c>
      <c r="C8296" t="s">
        <v>195</v>
      </c>
      <c r="D8296" s="35">
        <v>1992</v>
      </c>
      <c r="E8296" t="s">
        <v>8747</v>
      </c>
      <c r="F8296" s="34" t="s">
        <v>6</v>
      </c>
      <c r="G8296" s="34" t="s">
        <v>6</v>
      </c>
      <c r="H8296" s="34" t="s">
        <v>6</v>
      </c>
      <c r="I8296" s="34" t="s">
        <v>6</v>
      </c>
      <c r="J8296" s="34" t="s">
        <v>6</v>
      </c>
      <c r="K8296" s="34" t="s">
        <v>6</v>
      </c>
      <c r="L8296" s="34" t="s">
        <v>6</v>
      </c>
      <c r="M8296" s="34" t="s">
        <v>6</v>
      </c>
      <c r="N8296" s="34" t="s">
        <v>6</v>
      </c>
      <c r="O8296" s="34">
        <v>136.87049820693738</v>
      </c>
      <c r="P8296" s="34">
        <v>42.366100000000003</v>
      </c>
      <c r="Q8296" t="s">
        <v>6</v>
      </c>
      <c r="R8296" t="s">
        <v>6</v>
      </c>
      <c r="S8296" t="s">
        <v>6</v>
      </c>
      <c r="T8296" t="s">
        <v>6</v>
      </c>
      <c r="U8296" t="s">
        <v>6</v>
      </c>
      <c r="V8296" t="s">
        <v>6</v>
      </c>
      <c r="W8296" t="s">
        <v>6</v>
      </c>
      <c r="X8296" t="s">
        <v>6</v>
      </c>
      <c r="Y8296" t="s">
        <v>6</v>
      </c>
      <c r="Z8296" t="s">
        <v>6</v>
      </c>
      <c r="AA8296" t="s">
        <v>6</v>
      </c>
      <c r="AB8296" t="s">
        <v>14744</v>
      </c>
      <c r="AC8296" t="s">
        <v>14852</v>
      </c>
    </row>
    <row r="8297" spans="1:29" x14ac:dyDescent="0.3">
      <c r="A8297" t="s">
        <v>340</v>
      </c>
      <c r="B8297" s="35">
        <v>642</v>
      </c>
      <c r="C8297" t="s">
        <v>195</v>
      </c>
      <c r="D8297" s="35">
        <v>1993</v>
      </c>
      <c r="E8297" t="s">
        <v>8748</v>
      </c>
      <c r="F8297" s="34" t="s">
        <v>6</v>
      </c>
      <c r="G8297" s="34" t="s">
        <v>6</v>
      </c>
      <c r="H8297" s="34" t="s">
        <v>6</v>
      </c>
      <c r="I8297" s="34" t="s">
        <v>6</v>
      </c>
      <c r="J8297" s="34" t="s">
        <v>6</v>
      </c>
      <c r="K8297" s="34" t="s">
        <v>6</v>
      </c>
      <c r="L8297" s="34" t="s">
        <v>6</v>
      </c>
      <c r="M8297" s="34" t="s">
        <v>6</v>
      </c>
      <c r="N8297" s="34" t="s">
        <v>6</v>
      </c>
      <c r="O8297" s="34">
        <v>152.57526752384308</v>
      </c>
      <c r="P8297" s="34">
        <v>45.773588699999998</v>
      </c>
      <c r="Q8297" t="s">
        <v>6</v>
      </c>
      <c r="R8297" t="s">
        <v>6</v>
      </c>
      <c r="S8297" t="s">
        <v>6</v>
      </c>
      <c r="T8297" t="s">
        <v>6</v>
      </c>
      <c r="U8297" t="s">
        <v>6</v>
      </c>
      <c r="V8297" t="s">
        <v>6</v>
      </c>
      <c r="W8297" t="s">
        <v>6</v>
      </c>
      <c r="X8297" t="s">
        <v>6</v>
      </c>
      <c r="Y8297" t="s">
        <v>6</v>
      </c>
      <c r="Z8297" t="s">
        <v>6</v>
      </c>
      <c r="AA8297" t="s">
        <v>6</v>
      </c>
      <c r="AB8297" t="s">
        <v>14744</v>
      </c>
      <c r="AC8297" t="s">
        <v>14852</v>
      </c>
    </row>
    <row r="8298" spans="1:29" x14ac:dyDescent="0.3">
      <c r="A8298" t="s">
        <v>340</v>
      </c>
      <c r="B8298" s="35">
        <v>642</v>
      </c>
      <c r="C8298" t="s">
        <v>195</v>
      </c>
      <c r="D8298" s="35">
        <v>1994</v>
      </c>
      <c r="E8298" t="s">
        <v>8749</v>
      </c>
      <c r="F8298" s="34" t="s">
        <v>6</v>
      </c>
      <c r="G8298" s="34" t="s">
        <v>6</v>
      </c>
      <c r="H8298" s="34" t="s">
        <v>6</v>
      </c>
      <c r="I8298" s="34" t="s">
        <v>6</v>
      </c>
      <c r="J8298" s="34" t="s">
        <v>6</v>
      </c>
      <c r="K8298" s="34" t="s">
        <v>6</v>
      </c>
      <c r="L8298" s="34" t="s">
        <v>6</v>
      </c>
      <c r="M8298" s="34" t="s">
        <v>6</v>
      </c>
      <c r="N8298" s="34" t="s">
        <v>6</v>
      </c>
      <c r="O8298" s="34">
        <v>215.97341504193034</v>
      </c>
      <c r="P8298" s="34">
        <v>66.501443713599997</v>
      </c>
      <c r="Q8298" t="s">
        <v>6</v>
      </c>
      <c r="R8298" t="s">
        <v>6</v>
      </c>
      <c r="S8298" t="s">
        <v>6</v>
      </c>
      <c r="T8298" t="s">
        <v>6</v>
      </c>
      <c r="U8298" t="s">
        <v>6</v>
      </c>
      <c r="V8298" t="s">
        <v>6</v>
      </c>
      <c r="W8298" t="s">
        <v>6</v>
      </c>
      <c r="X8298" t="s">
        <v>6</v>
      </c>
      <c r="Y8298" t="s">
        <v>6</v>
      </c>
      <c r="Z8298" t="s">
        <v>6</v>
      </c>
      <c r="AA8298" t="s">
        <v>6</v>
      </c>
      <c r="AB8298" t="s">
        <v>14744</v>
      </c>
      <c r="AC8298" t="s">
        <v>14852</v>
      </c>
    </row>
    <row r="8299" spans="1:29" x14ac:dyDescent="0.3">
      <c r="A8299" t="s">
        <v>340</v>
      </c>
      <c r="B8299" s="35">
        <v>642</v>
      </c>
      <c r="C8299" t="s">
        <v>195</v>
      </c>
      <c r="D8299" s="35">
        <v>1995</v>
      </c>
      <c r="E8299" t="s">
        <v>8750</v>
      </c>
      <c r="F8299" s="34" t="s">
        <v>6</v>
      </c>
      <c r="G8299" s="34" t="s">
        <v>6</v>
      </c>
      <c r="H8299" s="34" t="s">
        <v>6</v>
      </c>
      <c r="I8299" s="34" t="s">
        <v>6</v>
      </c>
      <c r="J8299" s="34" t="s">
        <v>6</v>
      </c>
      <c r="K8299" s="34" t="s">
        <v>6</v>
      </c>
      <c r="L8299" s="34" t="s">
        <v>6</v>
      </c>
      <c r="M8299" s="34" t="s">
        <v>6</v>
      </c>
      <c r="N8299" s="34" t="s">
        <v>6</v>
      </c>
      <c r="O8299" s="34">
        <v>136.87449237073602</v>
      </c>
      <c r="P8299" s="34">
        <v>84.13110193</v>
      </c>
      <c r="Q8299" t="s">
        <v>6</v>
      </c>
      <c r="R8299" t="s">
        <v>6</v>
      </c>
      <c r="S8299" t="s">
        <v>6</v>
      </c>
      <c r="T8299" t="s">
        <v>6</v>
      </c>
      <c r="U8299" t="s">
        <v>6</v>
      </c>
      <c r="V8299" t="s">
        <v>6</v>
      </c>
      <c r="W8299" t="s">
        <v>6</v>
      </c>
      <c r="X8299" t="s">
        <v>6</v>
      </c>
      <c r="Y8299" t="s">
        <v>6</v>
      </c>
      <c r="Z8299" t="s">
        <v>6</v>
      </c>
      <c r="AA8299" t="s">
        <v>6</v>
      </c>
      <c r="AB8299" t="s">
        <v>14744</v>
      </c>
      <c r="AC8299" t="s">
        <v>14852</v>
      </c>
    </row>
    <row r="8300" spans="1:29" x14ac:dyDescent="0.3">
      <c r="A8300" t="s">
        <v>340</v>
      </c>
      <c r="B8300" s="35">
        <v>642</v>
      </c>
      <c r="C8300" t="s">
        <v>195</v>
      </c>
      <c r="D8300" s="35">
        <v>1996</v>
      </c>
      <c r="E8300" t="s">
        <v>8751</v>
      </c>
      <c r="F8300" s="34" t="s">
        <v>6</v>
      </c>
      <c r="G8300" s="34" t="s">
        <v>6</v>
      </c>
      <c r="H8300" s="34" t="s">
        <v>6</v>
      </c>
      <c r="I8300" s="34" t="s">
        <v>6</v>
      </c>
      <c r="J8300" s="34" t="s">
        <v>6</v>
      </c>
      <c r="K8300" s="34" t="s">
        <v>6</v>
      </c>
      <c r="L8300" s="34" t="s">
        <v>6</v>
      </c>
      <c r="M8300" s="34" t="s">
        <v>6</v>
      </c>
      <c r="N8300" s="34" t="s">
        <v>6</v>
      </c>
      <c r="O8300" s="34">
        <v>91.185503063000624</v>
      </c>
      <c r="P8300" s="34">
        <v>141.29645773419199</v>
      </c>
      <c r="Q8300" t="s">
        <v>6</v>
      </c>
      <c r="R8300" t="s">
        <v>6</v>
      </c>
      <c r="S8300" t="s">
        <v>6</v>
      </c>
      <c r="T8300" t="s">
        <v>6</v>
      </c>
      <c r="U8300" t="s">
        <v>6</v>
      </c>
      <c r="V8300" t="s">
        <v>6</v>
      </c>
      <c r="W8300" t="s">
        <v>6</v>
      </c>
      <c r="X8300" t="s">
        <v>6</v>
      </c>
      <c r="Y8300" t="s">
        <v>6</v>
      </c>
      <c r="Z8300" t="s">
        <v>6</v>
      </c>
      <c r="AA8300" t="s">
        <v>6</v>
      </c>
      <c r="AB8300" t="s">
        <v>14744</v>
      </c>
      <c r="AC8300" t="s">
        <v>14852</v>
      </c>
    </row>
    <row r="8301" spans="1:29" x14ac:dyDescent="0.3">
      <c r="A8301" t="s">
        <v>340</v>
      </c>
      <c r="B8301" s="35">
        <v>642</v>
      </c>
      <c r="C8301" t="s">
        <v>195</v>
      </c>
      <c r="D8301" s="35">
        <v>1997</v>
      </c>
      <c r="E8301" t="s">
        <v>8752</v>
      </c>
      <c r="F8301" s="34" t="s">
        <v>6</v>
      </c>
      <c r="G8301" s="34" t="s">
        <v>6</v>
      </c>
      <c r="H8301" s="34" t="s">
        <v>6</v>
      </c>
      <c r="I8301" s="34" t="s">
        <v>6</v>
      </c>
      <c r="J8301" s="34" t="s">
        <v>6</v>
      </c>
      <c r="K8301" s="34" t="s">
        <v>6</v>
      </c>
      <c r="L8301" s="34" t="s">
        <v>6</v>
      </c>
      <c r="M8301" s="34" t="s">
        <v>6</v>
      </c>
      <c r="N8301" s="34" t="s">
        <v>6</v>
      </c>
      <c r="O8301" s="34">
        <v>46.261472796159623</v>
      </c>
      <c r="P8301" s="34">
        <v>306.76673837240003</v>
      </c>
      <c r="Q8301" t="s">
        <v>6</v>
      </c>
      <c r="R8301" t="s">
        <v>6</v>
      </c>
      <c r="S8301" t="s">
        <v>6</v>
      </c>
      <c r="T8301" t="s">
        <v>6</v>
      </c>
      <c r="U8301" t="s">
        <v>6</v>
      </c>
      <c r="V8301" t="s">
        <v>6</v>
      </c>
      <c r="W8301" t="s">
        <v>6</v>
      </c>
      <c r="X8301" t="s">
        <v>6</v>
      </c>
      <c r="Y8301" t="s">
        <v>6</v>
      </c>
      <c r="Z8301" t="s">
        <v>6</v>
      </c>
      <c r="AA8301" t="s">
        <v>6</v>
      </c>
      <c r="AB8301" t="s">
        <v>14744</v>
      </c>
      <c r="AC8301" t="s">
        <v>14852</v>
      </c>
    </row>
    <row r="8302" spans="1:29" x14ac:dyDescent="0.3">
      <c r="A8302" t="s">
        <v>340</v>
      </c>
      <c r="B8302" s="35">
        <v>642</v>
      </c>
      <c r="C8302" t="s">
        <v>195</v>
      </c>
      <c r="D8302" s="35">
        <v>1998</v>
      </c>
      <c r="E8302" t="s">
        <v>8753</v>
      </c>
      <c r="F8302" s="34" t="s">
        <v>6</v>
      </c>
      <c r="G8302" s="34" t="s">
        <v>6</v>
      </c>
      <c r="H8302" s="34" t="s">
        <v>6</v>
      </c>
      <c r="I8302" s="34" t="s">
        <v>6</v>
      </c>
      <c r="J8302" s="34" t="s">
        <v>6</v>
      </c>
      <c r="K8302" s="34" t="s">
        <v>6</v>
      </c>
      <c r="L8302" s="34" t="s">
        <v>6</v>
      </c>
      <c r="M8302" s="34" t="s">
        <v>6</v>
      </c>
      <c r="N8302" s="34" t="s">
        <v>6</v>
      </c>
      <c r="O8302" s="34">
        <v>59.23316750605062</v>
      </c>
      <c r="P8302" s="34">
        <v>259.84349710862898</v>
      </c>
      <c r="Q8302" t="s">
        <v>6</v>
      </c>
      <c r="R8302" t="s">
        <v>6</v>
      </c>
      <c r="S8302" t="s">
        <v>6</v>
      </c>
      <c r="T8302" t="s">
        <v>6</v>
      </c>
      <c r="U8302" t="s">
        <v>6</v>
      </c>
      <c r="V8302" t="s">
        <v>6</v>
      </c>
      <c r="W8302" t="s">
        <v>6</v>
      </c>
      <c r="X8302" t="s">
        <v>6</v>
      </c>
      <c r="Y8302" t="s">
        <v>6</v>
      </c>
      <c r="Z8302" t="s">
        <v>6</v>
      </c>
      <c r="AA8302" t="s">
        <v>6</v>
      </c>
      <c r="AB8302" t="s">
        <v>14744</v>
      </c>
      <c r="AC8302" t="s">
        <v>14852</v>
      </c>
    </row>
    <row r="8303" spans="1:29" x14ac:dyDescent="0.3">
      <c r="A8303" t="s">
        <v>340</v>
      </c>
      <c r="B8303" s="35">
        <v>642</v>
      </c>
      <c r="C8303" t="s">
        <v>195</v>
      </c>
      <c r="D8303" s="35">
        <v>1999</v>
      </c>
      <c r="E8303" t="s">
        <v>8754</v>
      </c>
      <c r="F8303" s="34" t="s">
        <v>6</v>
      </c>
      <c r="G8303" s="34" t="s">
        <v>6</v>
      </c>
      <c r="H8303" s="34" t="s">
        <v>6</v>
      </c>
      <c r="I8303" s="34" t="s">
        <v>6</v>
      </c>
      <c r="J8303" s="34" t="s">
        <v>6</v>
      </c>
      <c r="K8303" s="34" t="s">
        <v>6</v>
      </c>
      <c r="L8303" s="34" t="s">
        <v>6</v>
      </c>
      <c r="M8303" s="34" t="s">
        <v>6</v>
      </c>
      <c r="N8303" s="34" t="s">
        <v>6</v>
      </c>
      <c r="O8303" s="34">
        <v>60.477907217854145</v>
      </c>
      <c r="P8303" s="34">
        <v>454.39107822204602</v>
      </c>
      <c r="Q8303" t="s">
        <v>6</v>
      </c>
      <c r="R8303" t="s">
        <v>6</v>
      </c>
      <c r="S8303" t="s">
        <v>6</v>
      </c>
      <c r="T8303" t="s">
        <v>6</v>
      </c>
      <c r="U8303" t="s">
        <v>6</v>
      </c>
      <c r="V8303" t="s">
        <v>6</v>
      </c>
      <c r="W8303" t="s">
        <v>6</v>
      </c>
      <c r="X8303" t="s">
        <v>6</v>
      </c>
      <c r="Y8303" t="s">
        <v>6</v>
      </c>
      <c r="Z8303" t="s">
        <v>6</v>
      </c>
      <c r="AA8303" t="s">
        <v>6</v>
      </c>
      <c r="AB8303" t="s">
        <v>14744</v>
      </c>
      <c r="AC8303" t="s">
        <v>14852</v>
      </c>
    </row>
    <row r="8304" spans="1:29" x14ac:dyDescent="0.3">
      <c r="A8304" t="s">
        <v>340</v>
      </c>
      <c r="B8304" s="35">
        <v>642</v>
      </c>
      <c r="C8304" t="s">
        <v>195</v>
      </c>
      <c r="D8304" s="35">
        <v>2000</v>
      </c>
      <c r="E8304" t="s">
        <v>8755</v>
      </c>
      <c r="F8304" s="34" t="s">
        <v>6</v>
      </c>
      <c r="G8304" s="34" t="s">
        <v>6</v>
      </c>
      <c r="H8304" s="34" t="s">
        <v>6</v>
      </c>
      <c r="I8304" s="34" t="s">
        <v>6</v>
      </c>
      <c r="J8304" s="34" t="s">
        <v>6</v>
      </c>
      <c r="K8304" s="34" t="s">
        <v>6</v>
      </c>
      <c r="L8304" s="34" t="s">
        <v>6</v>
      </c>
      <c r="M8304" s="34" t="s">
        <v>6</v>
      </c>
      <c r="N8304" s="34" t="s">
        <v>6</v>
      </c>
      <c r="O8304" s="34">
        <v>36.627469128776958</v>
      </c>
      <c r="P8304" s="34">
        <v>822.84986266590795</v>
      </c>
      <c r="Q8304" t="s">
        <v>6</v>
      </c>
      <c r="R8304" t="s">
        <v>6</v>
      </c>
      <c r="S8304" t="s">
        <v>6</v>
      </c>
      <c r="T8304" t="s">
        <v>6</v>
      </c>
      <c r="U8304" t="s">
        <v>6</v>
      </c>
      <c r="V8304" t="s">
        <v>6</v>
      </c>
      <c r="W8304" t="s">
        <v>6</v>
      </c>
      <c r="X8304" t="s">
        <v>6</v>
      </c>
      <c r="Y8304" t="s">
        <v>6</v>
      </c>
      <c r="Z8304" t="s">
        <v>6</v>
      </c>
      <c r="AA8304" t="s">
        <v>6</v>
      </c>
      <c r="AB8304" t="s">
        <v>14744</v>
      </c>
      <c r="AC8304" t="s">
        <v>14852</v>
      </c>
    </row>
    <row r="8305" spans="1:29" x14ac:dyDescent="0.3">
      <c r="A8305" t="s">
        <v>340</v>
      </c>
      <c r="B8305" s="35">
        <v>642</v>
      </c>
      <c r="C8305" t="s">
        <v>195</v>
      </c>
      <c r="D8305" s="35">
        <v>2001</v>
      </c>
      <c r="E8305" t="s">
        <v>8756</v>
      </c>
      <c r="F8305" s="34" t="s">
        <v>6</v>
      </c>
      <c r="G8305" s="34" t="s">
        <v>6</v>
      </c>
      <c r="H8305" s="34" t="s">
        <v>6</v>
      </c>
      <c r="I8305" s="34" t="s">
        <v>6</v>
      </c>
      <c r="J8305" s="34" t="s">
        <v>6</v>
      </c>
      <c r="K8305" s="34" t="s">
        <v>6</v>
      </c>
      <c r="L8305" s="34" t="s">
        <v>6</v>
      </c>
      <c r="M8305" s="34" t="s">
        <v>6</v>
      </c>
      <c r="N8305" s="34" t="s">
        <v>6</v>
      </c>
      <c r="O8305" s="34">
        <v>25.477074956079953</v>
      </c>
      <c r="P8305" s="34">
        <v>1225.9816756268201</v>
      </c>
      <c r="Q8305" t="s">
        <v>6</v>
      </c>
      <c r="R8305" t="s">
        <v>6</v>
      </c>
      <c r="S8305" t="s">
        <v>6</v>
      </c>
      <c r="T8305" t="s">
        <v>6</v>
      </c>
      <c r="U8305" t="s">
        <v>6</v>
      </c>
      <c r="V8305" t="s">
        <v>6</v>
      </c>
      <c r="W8305" t="s">
        <v>6</v>
      </c>
      <c r="X8305" t="s">
        <v>6</v>
      </c>
      <c r="Y8305" t="s">
        <v>6</v>
      </c>
      <c r="Z8305" t="s">
        <v>6</v>
      </c>
      <c r="AA8305" t="s">
        <v>6</v>
      </c>
      <c r="AB8305" t="s">
        <v>14744</v>
      </c>
      <c r="AC8305" t="s">
        <v>14852</v>
      </c>
    </row>
    <row r="8306" spans="1:29" x14ac:dyDescent="0.3">
      <c r="A8306" t="s">
        <v>340</v>
      </c>
      <c r="B8306" s="35">
        <v>642</v>
      </c>
      <c r="C8306" t="s">
        <v>195</v>
      </c>
      <c r="D8306" s="35">
        <v>2002</v>
      </c>
      <c r="E8306" t="s">
        <v>8757</v>
      </c>
      <c r="F8306" s="34" t="s">
        <v>6</v>
      </c>
      <c r="G8306" s="34" t="s">
        <v>6</v>
      </c>
      <c r="H8306" s="34" t="s">
        <v>6</v>
      </c>
      <c r="I8306" s="34" t="s">
        <v>6</v>
      </c>
      <c r="J8306" s="34" t="s">
        <v>6</v>
      </c>
      <c r="K8306" s="34" t="s">
        <v>6</v>
      </c>
      <c r="L8306" s="34" t="s">
        <v>6</v>
      </c>
      <c r="M8306" s="34" t="s">
        <v>6</v>
      </c>
      <c r="N8306" s="34" t="s">
        <v>6</v>
      </c>
      <c r="O8306" s="34">
        <v>19.446711319163185</v>
      </c>
      <c r="P8306" s="34">
        <v>1436.7464815257099</v>
      </c>
      <c r="Q8306" t="s">
        <v>6</v>
      </c>
      <c r="R8306" t="s">
        <v>6</v>
      </c>
      <c r="S8306" t="s">
        <v>6</v>
      </c>
      <c r="T8306" t="s">
        <v>6</v>
      </c>
      <c r="U8306" t="s">
        <v>6</v>
      </c>
      <c r="V8306" t="s">
        <v>6</v>
      </c>
      <c r="W8306" t="s">
        <v>6</v>
      </c>
      <c r="X8306" t="s">
        <v>6</v>
      </c>
      <c r="Y8306" t="s">
        <v>6</v>
      </c>
      <c r="Z8306" t="s">
        <v>6</v>
      </c>
      <c r="AA8306" t="s">
        <v>6</v>
      </c>
      <c r="AB8306" t="s">
        <v>14744</v>
      </c>
      <c r="AC8306" t="s">
        <v>14852</v>
      </c>
    </row>
    <row r="8307" spans="1:29" x14ac:dyDescent="0.3">
      <c r="A8307" t="s">
        <v>340</v>
      </c>
      <c r="B8307" s="35">
        <v>642</v>
      </c>
      <c r="C8307" t="s">
        <v>195</v>
      </c>
      <c r="D8307" s="35">
        <v>2003</v>
      </c>
      <c r="E8307" t="s">
        <v>8758</v>
      </c>
      <c r="F8307" s="34" t="s">
        <v>6</v>
      </c>
      <c r="G8307" s="34" t="s">
        <v>6</v>
      </c>
      <c r="H8307" s="34" t="s">
        <v>6</v>
      </c>
      <c r="I8307" s="34" t="s">
        <v>6</v>
      </c>
      <c r="J8307" s="34" t="s">
        <v>6</v>
      </c>
      <c r="K8307" s="34" t="s">
        <v>6</v>
      </c>
      <c r="L8307" s="34" t="s">
        <v>6</v>
      </c>
      <c r="M8307" s="34" t="s">
        <v>6</v>
      </c>
      <c r="N8307" s="34" t="s">
        <v>6</v>
      </c>
      <c r="O8307" s="34">
        <v>6.7745413915739601</v>
      </c>
      <c r="P8307" s="34">
        <v>2165.0513497480301</v>
      </c>
      <c r="Q8307" t="s">
        <v>6</v>
      </c>
      <c r="R8307" t="s">
        <v>6</v>
      </c>
      <c r="S8307" t="s">
        <v>6</v>
      </c>
      <c r="T8307" t="s">
        <v>6</v>
      </c>
      <c r="U8307" t="s">
        <v>6</v>
      </c>
      <c r="V8307" t="s">
        <v>6</v>
      </c>
      <c r="W8307" t="s">
        <v>6</v>
      </c>
      <c r="X8307" t="s">
        <v>6</v>
      </c>
      <c r="Y8307" t="s">
        <v>6</v>
      </c>
      <c r="Z8307" t="s">
        <v>6</v>
      </c>
      <c r="AA8307" t="s">
        <v>6</v>
      </c>
      <c r="AB8307" t="s">
        <v>14744</v>
      </c>
      <c r="AC8307" t="s">
        <v>14852</v>
      </c>
    </row>
    <row r="8308" spans="1:29" x14ac:dyDescent="0.3">
      <c r="A8308" t="s">
        <v>340</v>
      </c>
      <c r="B8308" s="35">
        <v>642</v>
      </c>
      <c r="C8308" t="s">
        <v>195</v>
      </c>
      <c r="D8308" s="35">
        <v>2004</v>
      </c>
      <c r="E8308" t="s">
        <v>8759</v>
      </c>
      <c r="F8308" s="34" t="s">
        <v>6</v>
      </c>
      <c r="G8308" s="34" t="s">
        <v>6</v>
      </c>
      <c r="H8308" s="34" t="s">
        <v>6</v>
      </c>
      <c r="I8308" s="34" t="s">
        <v>6</v>
      </c>
      <c r="J8308" s="34" t="s">
        <v>6</v>
      </c>
      <c r="K8308" s="34" t="s">
        <v>6</v>
      </c>
      <c r="L8308" s="34" t="s">
        <v>6</v>
      </c>
      <c r="M8308" s="34" t="s">
        <v>6</v>
      </c>
      <c r="N8308" s="34" t="s">
        <v>6</v>
      </c>
      <c r="O8308" s="34">
        <v>4.5383965381196285</v>
      </c>
      <c r="P8308" s="34">
        <v>3130.9976676952601</v>
      </c>
      <c r="Q8308" t="s">
        <v>6</v>
      </c>
      <c r="R8308" t="s">
        <v>6</v>
      </c>
      <c r="S8308" t="s">
        <v>6</v>
      </c>
      <c r="T8308" t="s">
        <v>6</v>
      </c>
      <c r="U8308" t="s">
        <v>6</v>
      </c>
      <c r="V8308" t="s">
        <v>6</v>
      </c>
      <c r="W8308" t="s">
        <v>6</v>
      </c>
      <c r="X8308" t="s">
        <v>6</v>
      </c>
      <c r="Y8308" t="s">
        <v>6</v>
      </c>
      <c r="Z8308" t="s">
        <v>6</v>
      </c>
      <c r="AA8308" t="s">
        <v>6</v>
      </c>
      <c r="AB8308" t="s">
        <v>14744</v>
      </c>
      <c r="AC8308" t="s">
        <v>14852</v>
      </c>
    </row>
    <row r="8309" spans="1:29" x14ac:dyDescent="0.3">
      <c r="A8309" t="s">
        <v>340</v>
      </c>
      <c r="B8309" s="35">
        <v>642</v>
      </c>
      <c r="C8309" t="s">
        <v>195</v>
      </c>
      <c r="D8309" s="35">
        <v>2005</v>
      </c>
      <c r="E8309" t="s">
        <v>8760</v>
      </c>
      <c r="F8309" s="34" t="s">
        <v>6</v>
      </c>
      <c r="G8309" s="34" t="s">
        <v>6</v>
      </c>
      <c r="H8309" s="34" t="s">
        <v>6</v>
      </c>
      <c r="I8309" s="34" t="s">
        <v>6</v>
      </c>
      <c r="J8309" s="34" t="s">
        <v>6</v>
      </c>
      <c r="K8309" s="34" t="s">
        <v>6</v>
      </c>
      <c r="L8309" s="34" t="s">
        <v>6</v>
      </c>
      <c r="M8309" s="34" t="s">
        <v>6</v>
      </c>
      <c r="N8309" s="34" t="s">
        <v>6</v>
      </c>
      <c r="O8309" s="34">
        <v>2.8488714655734366</v>
      </c>
      <c r="P8309" s="34">
        <v>4316.6293167005297</v>
      </c>
      <c r="Q8309" t="s">
        <v>6</v>
      </c>
      <c r="R8309" t="s">
        <v>6</v>
      </c>
      <c r="S8309" t="s">
        <v>6</v>
      </c>
      <c r="T8309" t="s">
        <v>6</v>
      </c>
      <c r="U8309" t="s">
        <v>6</v>
      </c>
      <c r="V8309" t="s">
        <v>6</v>
      </c>
      <c r="W8309" t="s">
        <v>6</v>
      </c>
      <c r="X8309" t="s">
        <v>6</v>
      </c>
      <c r="Y8309" t="s">
        <v>6</v>
      </c>
      <c r="Z8309" t="s">
        <v>6</v>
      </c>
      <c r="AA8309" t="s">
        <v>6</v>
      </c>
      <c r="AB8309" t="s">
        <v>14744</v>
      </c>
      <c r="AC8309" t="s">
        <v>14852</v>
      </c>
    </row>
    <row r="8310" spans="1:29" x14ac:dyDescent="0.3">
      <c r="A8310" t="s">
        <v>340</v>
      </c>
      <c r="B8310" s="35">
        <v>642</v>
      </c>
      <c r="C8310" t="s">
        <v>195</v>
      </c>
      <c r="D8310" s="35">
        <v>2006</v>
      </c>
      <c r="E8310" t="s">
        <v>8761</v>
      </c>
      <c r="F8310" s="34" t="s">
        <v>6</v>
      </c>
      <c r="G8310" s="34" t="s">
        <v>6</v>
      </c>
      <c r="H8310" s="34" t="s">
        <v>6</v>
      </c>
      <c r="I8310" s="34" t="s">
        <v>6</v>
      </c>
      <c r="J8310" s="34" t="s">
        <v>6</v>
      </c>
      <c r="K8310" s="34" t="s">
        <v>6</v>
      </c>
      <c r="L8310" s="34" t="s">
        <v>6</v>
      </c>
      <c r="M8310" s="34" t="s">
        <v>6</v>
      </c>
      <c r="N8310" s="34" t="s">
        <v>6</v>
      </c>
      <c r="O8310" s="34">
        <v>1.2201328308808288</v>
      </c>
      <c r="P8310" s="34">
        <v>5274.1459999999997</v>
      </c>
      <c r="Q8310" t="s">
        <v>6</v>
      </c>
      <c r="R8310" t="s">
        <v>6</v>
      </c>
      <c r="S8310" t="s">
        <v>6</v>
      </c>
      <c r="T8310" t="s">
        <v>6</v>
      </c>
      <c r="U8310" t="s">
        <v>6</v>
      </c>
      <c r="V8310" t="s">
        <v>6</v>
      </c>
      <c r="W8310" t="s">
        <v>6</v>
      </c>
      <c r="X8310" t="s">
        <v>6</v>
      </c>
      <c r="Y8310" t="s">
        <v>6</v>
      </c>
      <c r="Z8310" t="s">
        <v>6</v>
      </c>
      <c r="AA8310" t="s">
        <v>6</v>
      </c>
      <c r="AB8310" t="s">
        <v>14744</v>
      </c>
      <c r="AC8310" t="s">
        <v>14852</v>
      </c>
    </row>
    <row r="8311" spans="1:29" x14ac:dyDescent="0.3">
      <c r="A8311" t="s">
        <v>340</v>
      </c>
      <c r="B8311" s="35">
        <v>642</v>
      </c>
      <c r="C8311" t="s">
        <v>195</v>
      </c>
      <c r="D8311" s="35">
        <v>2007</v>
      </c>
      <c r="E8311" t="s">
        <v>8762</v>
      </c>
      <c r="F8311" s="34" t="s">
        <v>6</v>
      </c>
      <c r="G8311" s="34" t="s">
        <v>6</v>
      </c>
      <c r="H8311" s="34" t="s">
        <v>6</v>
      </c>
      <c r="I8311" s="34" t="s">
        <v>6</v>
      </c>
      <c r="J8311" s="34" t="s">
        <v>6</v>
      </c>
      <c r="K8311" s="34" t="s">
        <v>6</v>
      </c>
      <c r="L8311" s="34" t="s">
        <v>6</v>
      </c>
      <c r="M8311" s="34" t="s">
        <v>6</v>
      </c>
      <c r="N8311" s="34" t="s">
        <v>6</v>
      </c>
      <c r="O8311" s="34">
        <v>0.75386535987231762</v>
      </c>
      <c r="P8311" s="34">
        <v>6264.8410000000003</v>
      </c>
      <c r="Q8311" t="s">
        <v>6</v>
      </c>
      <c r="R8311" t="s">
        <v>6</v>
      </c>
      <c r="S8311" t="s">
        <v>6</v>
      </c>
      <c r="T8311" t="s">
        <v>6</v>
      </c>
      <c r="U8311" t="s">
        <v>6</v>
      </c>
      <c r="V8311" t="s">
        <v>6</v>
      </c>
      <c r="W8311" t="s">
        <v>6</v>
      </c>
      <c r="X8311" t="s">
        <v>6</v>
      </c>
      <c r="Y8311" t="s">
        <v>6</v>
      </c>
      <c r="Z8311" t="s">
        <v>6</v>
      </c>
      <c r="AA8311" t="s">
        <v>6</v>
      </c>
      <c r="AB8311" t="s">
        <v>14744</v>
      </c>
      <c r="AC8311" t="s">
        <v>14852</v>
      </c>
    </row>
    <row r="8312" spans="1:29" x14ac:dyDescent="0.3">
      <c r="A8312" t="s">
        <v>340</v>
      </c>
      <c r="B8312" s="35">
        <v>642</v>
      </c>
      <c r="C8312" t="s">
        <v>195</v>
      </c>
      <c r="D8312" s="35">
        <v>2008</v>
      </c>
      <c r="E8312" t="s">
        <v>8763</v>
      </c>
      <c r="F8312" s="34" t="s">
        <v>6</v>
      </c>
      <c r="G8312" s="34" t="s">
        <v>6</v>
      </c>
      <c r="H8312" s="34" t="s">
        <v>6</v>
      </c>
      <c r="I8312" s="34" t="s">
        <v>6</v>
      </c>
      <c r="J8312" s="34" t="s">
        <v>6</v>
      </c>
      <c r="K8312" s="34" t="s">
        <v>6</v>
      </c>
      <c r="L8312" s="34" t="s">
        <v>6</v>
      </c>
      <c r="M8312" s="34" t="s">
        <v>6</v>
      </c>
      <c r="N8312" s="34" t="s">
        <v>6</v>
      </c>
      <c r="O8312" s="34">
        <v>0.48808586643143625</v>
      </c>
      <c r="P8312" s="34">
        <v>8844.107</v>
      </c>
      <c r="Q8312" t="s">
        <v>6</v>
      </c>
      <c r="R8312" t="s">
        <v>6</v>
      </c>
      <c r="S8312" t="s">
        <v>6</v>
      </c>
      <c r="T8312" t="s">
        <v>6</v>
      </c>
      <c r="U8312" t="s">
        <v>6</v>
      </c>
      <c r="V8312" t="s">
        <v>6</v>
      </c>
      <c r="W8312" t="s">
        <v>6</v>
      </c>
      <c r="X8312" t="s">
        <v>6</v>
      </c>
      <c r="Y8312" t="s">
        <v>6</v>
      </c>
      <c r="Z8312" t="s">
        <v>6</v>
      </c>
      <c r="AA8312" t="s">
        <v>6</v>
      </c>
      <c r="AB8312" t="s">
        <v>14744</v>
      </c>
      <c r="AC8312" t="s">
        <v>14852</v>
      </c>
    </row>
    <row r="8313" spans="1:29" x14ac:dyDescent="0.3">
      <c r="A8313" t="s">
        <v>340</v>
      </c>
      <c r="B8313" s="35">
        <v>642</v>
      </c>
      <c r="C8313" t="s">
        <v>195</v>
      </c>
      <c r="D8313" s="35">
        <v>2009</v>
      </c>
      <c r="E8313" t="s">
        <v>8764</v>
      </c>
      <c r="F8313" s="34" t="s">
        <v>6</v>
      </c>
      <c r="G8313" s="34" t="s">
        <v>6</v>
      </c>
      <c r="H8313" s="34" t="s">
        <v>6</v>
      </c>
      <c r="I8313" s="34" t="s">
        <v>6</v>
      </c>
      <c r="J8313" s="34" t="s">
        <v>6</v>
      </c>
      <c r="K8313" s="34" t="s">
        <v>6</v>
      </c>
      <c r="L8313" s="34" t="s">
        <v>6</v>
      </c>
      <c r="M8313" s="34" t="s">
        <v>6</v>
      </c>
      <c r="N8313" s="34" t="s">
        <v>6</v>
      </c>
      <c r="O8313" s="34">
        <v>4.3369923355158368</v>
      </c>
      <c r="P8313" s="34">
        <v>7095.9189999999999</v>
      </c>
      <c r="Q8313" t="s">
        <v>6</v>
      </c>
      <c r="R8313" t="s">
        <v>6</v>
      </c>
      <c r="S8313" t="s">
        <v>6</v>
      </c>
      <c r="T8313" t="s">
        <v>6</v>
      </c>
      <c r="U8313" t="s">
        <v>6</v>
      </c>
      <c r="V8313" t="s">
        <v>6</v>
      </c>
      <c r="W8313" t="s">
        <v>6</v>
      </c>
      <c r="X8313" t="s">
        <v>6</v>
      </c>
      <c r="Y8313" t="s">
        <v>6</v>
      </c>
      <c r="Z8313" t="s">
        <v>6</v>
      </c>
      <c r="AA8313" t="s">
        <v>6</v>
      </c>
      <c r="AB8313" t="s">
        <v>14744</v>
      </c>
      <c r="AC8313" t="s">
        <v>14852</v>
      </c>
    </row>
    <row r="8314" spans="1:29" x14ac:dyDescent="0.3">
      <c r="A8314" t="s">
        <v>340</v>
      </c>
      <c r="B8314" s="35">
        <v>642</v>
      </c>
      <c r="C8314" t="s">
        <v>195</v>
      </c>
      <c r="D8314" s="35">
        <v>2010</v>
      </c>
      <c r="E8314" t="s">
        <v>8765</v>
      </c>
      <c r="F8314" s="34" t="s">
        <v>6</v>
      </c>
      <c r="G8314" s="34" t="s">
        <v>6</v>
      </c>
      <c r="H8314" s="34" t="s">
        <v>6</v>
      </c>
      <c r="I8314" s="34" t="s">
        <v>6</v>
      </c>
      <c r="J8314" s="34" t="s">
        <v>6</v>
      </c>
      <c r="K8314" s="34" t="s">
        <v>6</v>
      </c>
      <c r="L8314" s="34" t="s">
        <v>6</v>
      </c>
      <c r="M8314" s="34" t="s">
        <v>6</v>
      </c>
      <c r="N8314" s="34" t="s">
        <v>6</v>
      </c>
      <c r="O8314" s="34">
        <v>7.8941110933530654</v>
      </c>
      <c r="P8314" s="34">
        <v>8072.2929999999997</v>
      </c>
      <c r="Q8314" t="s">
        <v>6</v>
      </c>
      <c r="R8314" t="s">
        <v>6</v>
      </c>
      <c r="S8314" t="s">
        <v>6</v>
      </c>
      <c r="T8314" t="s">
        <v>6</v>
      </c>
      <c r="U8314" t="s">
        <v>6</v>
      </c>
      <c r="V8314" t="s">
        <v>6</v>
      </c>
      <c r="W8314" t="s">
        <v>6</v>
      </c>
      <c r="X8314" t="s">
        <v>6</v>
      </c>
      <c r="Y8314" t="s">
        <v>6</v>
      </c>
      <c r="Z8314" t="s">
        <v>6</v>
      </c>
      <c r="AA8314" t="s">
        <v>6</v>
      </c>
      <c r="AB8314" t="s">
        <v>14744</v>
      </c>
      <c r="AC8314" t="s">
        <v>14852</v>
      </c>
    </row>
    <row r="8315" spans="1:29" x14ac:dyDescent="0.3">
      <c r="A8315" t="s">
        <v>340</v>
      </c>
      <c r="B8315" s="35">
        <v>642</v>
      </c>
      <c r="C8315" t="s">
        <v>195</v>
      </c>
      <c r="D8315" s="35">
        <v>2011</v>
      </c>
      <c r="E8315" t="s">
        <v>8766</v>
      </c>
      <c r="F8315" s="34" t="s">
        <v>6</v>
      </c>
      <c r="G8315" s="34" t="s">
        <v>6</v>
      </c>
      <c r="H8315" s="34" t="s">
        <v>6</v>
      </c>
      <c r="I8315" s="34" t="s">
        <v>6</v>
      </c>
      <c r="J8315" s="34" t="s">
        <v>6</v>
      </c>
      <c r="K8315" s="34" t="s">
        <v>6</v>
      </c>
      <c r="L8315" s="34" t="s">
        <v>6</v>
      </c>
      <c r="M8315" s="34" t="s">
        <v>6</v>
      </c>
      <c r="N8315" s="34" t="s">
        <v>6</v>
      </c>
      <c r="O8315" s="34">
        <v>7.1704248620746496</v>
      </c>
      <c r="P8315" s="34">
        <v>10064.619000000001</v>
      </c>
      <c r="Q8315" t="s">
        <v>6</v>
      </c>
      <c r="R8315" t="s">
        <v>6</v>
      </c>
      <c r="S8315" t="s">
        <v>6</v>
      </c>
      <c r="T8315" t="s">
        <v>6</v>
      </c>
      <c r="U8315" t="s">
        <v>6</v>
      </c>
      <c r="V8315" t="s">
        <v>6</v>
      </c>
      <c r="W8315" t="s">
        <v>6</v>
      </c>
      <c r="X8315" t="s">
        <v>6</v>
      </c>
      <c r="Y8315" t="s">
        <v>6</v>
      </c>
      <c r="Z8315" t="s">
        <v>6</v>
      </c>
      <c r="AA8315" t="s">
        <v>6</v>
      </c>
      <c r="AB8315" t="s">
        <v>14744</v>
      </c>
      <c r="AC8315" t="s">
        <v>14852</v>
      </c>
    </row>
    <row r="8316" spans="1:29" x14ac:dyDescent="0.3">
      <c r="A8316" t="s">
        <v>340</v>
      </c>
      <c r="B8316" s="35">
        <v>642</v>
      </c>
      <c r="C8316" t="s">
        <v>195</v>
      </c>
      <c r="D8316" s="35">
        <v>2012</v>
      </c>
      <c r="E8316" t="s">
        <v>8767</v>
      </c>
      <c r="F8316" s="34" t="s">
        <v>6</v>
      </c>
      <c r="G8316" s="34" t="s">
        <v>6</v>
      </c>
      <c r="H8316" s="34" t="s">
        <v>6</v>
      </c>
      <c r="I8316" s="34" t="s">
        <v>6</v>
      </c>
      <c r="J8316" s="34" t="s">
        <v>6</v>
      </c>
      <c r="K8316" s="34" t="s">
        <v>6</v>
      </c>
      <c r="L8316" s="34" t="s">
        <v>6</v>
      </c>
      <c r="M8316" s="34" t="s">
        <v>6</v>
      </c>
      <c r="N8316" s="34" t="s">
        <v>6</v>
      </c>
      <c r="O8316" s="34">
        <v>7.0972396176319936</v>
      </c>
      <c r="P8316" s="34">
        <v>11430.511</v>
      </c>
      <c r="Q8316" t="s">
        <v>6</v>
      </c>
      <c r="R8316" t="s">
        <v>6</v>
      </c>
      <c r="S8316" t="s">
        <v>6</v>
      </c>
      <c r="T8316" t="s">
        <v>6</v>
      </c>
      <c r="U8316" t="s">
        <v>6</v>
      </c>
      <c r="V8316" t="s">
        <v>6</v>
      </c>
      <c r="W8316" t="s">
        <v>6</v>
      </c>
      <c r="X8316" t="s">
        <v>6</v>
      </c>
      <c r="Y8316" t="s">
        <v>6</v>
      </c>
      <c r="Z8316" t="s">
        <v>6</v>
      </c>
      <c r="AA8316" t="s">
        <v>6</v>
      </c>
      <c r="AB8316" t="s">
        <v>14744</v>
      </c>
      <c r="AC8316" t="s">
        <v>14852</v>
      </c>
    </row>
    <row r="8317" spans="1:29" x14ac:dyDescent="0.3">
      <c r="A8317" t="s">
        <v>340</v>
      </c>
      <c r="B8317" s="35">
        <v>642</v>
      </c>
      <c r="C8317" t="s">
        <v>195</v>
      </c>
      <c r="D8317" s="35">
        <v>2013</v>
      </c>
      <c r="E8317" t="s">
        <v>8768</v>
      </c>
      <c r="F8317" s="34" t="s">
        <v>6</v>
      </c>
      <c r="G8317" s="34" t="s">
        <v>6</v>
      </c>
      <c r="H8317" s="34" t="s">
        <v>6</v>
      </c>
      <c r="I8317" s="34" t="s">
        <v>6</v>
      </c>
      <c r="J8317" s="34" t="s">
        <v>6</v>
      </c>
      <c r="K8317" s="34" t="s">
        <v>6</v>
      </c>
      <c r="L8317" s="34" t="s">
        <v>6</v>
      </c>
      <c r="M8317" s="34" t="s">
        <v>6</v>
      </c>
      <c r="N8317" s="34" t="s">
        <v>6</v>
      </c>
      <c r="O8317" s="34">
        <v>6.2720553010549862</v>
      </c>
      <c r="P8317" s="34">
        <v>10840.521000000001</v>
      </c>
      <c r="Q8317" t="s">
        <v>6</v>
      </c>
      <c r="R8317" t="s">
        <v>6</v>
      </c>
      <c r="S8317" t="s">
        <v>6</v>
      </c>
      <c r="T8317" t="s">
        <v>6</v>
      </c>
      <c r="U8317" t="s">
        <v>6</v>
      </c>
      <c r="V8317" t="s">
        <v>6</v>
      </c>
      <c r="W8317" t="s">
        <v>6</v>
      </c>
      <c r="X8317" t="s">
        <v>6</v>
      </c>
      <c r="Y8317" t="s">
        <v>6</v>
      </c>
      <c r="Z8317" t="s">
        <v>6</v>
      </c>
      <c r="AA8317" t="s">
        <v>6</v>
      </c>
      <c r="AB8317" t="s">
        <v>14744</v>
      </c>
      <c r="AC8317" t="s">
        <v>14852</v>
      </c>
    </row>
    <row r="8318" spans="1:29" x14ac:dyDescent="0.3">
      <c r="A8318" t="s">
        <v>340</v>
      </c>
      <c r="B8318" s="35">
        <v>642</v>
      </c>
      <c r="C8318" t="s">
        <v>195</v>
      </c>
      <c r="D8318" s="35">
        <v>2014</v>
      </c>
      <c r="E8318" t="s">
        <v>8769</v>
      </c>
      <c r="F8318" s="34" t="s">
        <v>6</v>
      </c>
      <c r="G8318" s="34" t="s">
        <v>6</v>
      </c>
      <c r="H8318" s="34" t="s">
        <v>6</v>
      </c>
      <c r="I8318" s="34" t="s">
        <v>6</v>
      </c>
      <c r="J8318" s="34" t="s">
        <v>6</v>
      </c>
      <c r="K8318" s="34" t="s">
        <v>6</v>
      </c>
      <c r="L8318" s="34" t="s">
        <v>6</v>
      </c>
      <c r="M8318" s="34" t="s">
        <v>6</v>
      </c>
      <c r="N8318" s="34" t="s">
        <v>6</v>
      </c>
      <c r="O8318" s="34">
        <v>12.559933266622728</v>
      </c>
      <c r="P8318" s="34">
        <v>10746.852000000001</v>
      </c>
      <c r="Q8318" t="s">
        <v>6</v>
      </c>
      <c r="R8318" t="s">
        <v>6</v>
      </c>
      <c r="S8318" t="s">
        <v>6</v>
      </c>
      <c r="T8318" t="s">
        <v>6</v>
      </c>
      <c r="U8318" t="s">
        <v>6</v>
      </c>
      <c r="V8318" t="s">
        <v>6</v>
      </c>
      <c r="W8318" t="s">
        <v>6</v>
      </c>
      <c r="X8318" t="s">
        <v>6</v>
      </c>
      <c r="Y8318" t="s">
        <v>6</v>
      </c>
      <c r="Z8318" t="s">
        <v>6</v>
      </c>
      <c r="AA8318" t="s">
        <v>6</v>
      </c>
      <c r="AB8318" t="s">
        <v>14744</v>
      </c>
      <c r="AC8318" t="s">
        <v>14852</v>
      </c>
    </row>
    <row r="8319" spans="1:29" x14ac:dyDescent="0.3">
      <c r="A8319" t="s">
        <v>340</v>
      </c>
      <c r="B8319" s="35">
        <v>642</v>
      </c>
      <c r="C8319" t="s">
        <v>195</v>
      </c>
      <c r="D8319" s="35">
        <v>2015</v>
      </c>
      <c r="E8319" t="s">
        <v>8770</v>
      </c>
      <c r="F8319" s="34" t="s">
        <v>6</v>
      </c>
      <c r="G8319" s="34" t="s">
        <v>6</v>
      </c>
      <c r="H8319" s="34" t="s">
        <v>6</v>
      </c>
      <c r="I8319" s="34" t="s">
        <v>6</v>
      </c>
      <c r="J8319" s="34" t="s">
        <v>6</v>
      </c>
      <c r="K8319" s="34" t="s">
        <v>6</v>
      </c>
      <c r="L8319" s="34" t="s">
        <v>6</v>
      </c>
      <c r="M8319" s="34" t="s">
        <v>6</v>
      </c>
      <c r="N8319" s="34" t="s">
        <v>6</v>
      </c>
      <c r="O8319" s="34">
        <v>31.656702956370403</v>
      </c>
      <c r="P8319" s="34">
        <v>7795.4195847210003</v>
      </c>
      <c r="Q8319" t="s">
        <v>6</v>
      </c>
      <c r="R8319" t="s">
        <v>6</v>
      </c>
      <c r="S8319" t="s">
        <v>6</v>
      </c>
      <c r="T8319" t="s">
        <v>6</v>
      </c>
      <c r="U8319" t="s">
        <v>6</v>
      </c>
      <c r="V8319" t="s">
        <v>6</v>
      </c>
      <c r="W8319" t="s">
        <v>6</v>
      </c>
      <c r="X8319" t="s">
        <v>6</v>
      </c>
      <c r="Y8319" t="s">
        <v>6</v>
      </c>
      <c r="Z8319" t="s">
        <v>6</v>
      </c>
      <c r="AA8319" t="s">
        <v>6</v>
      </c>
      <c r="AB8319" t="s">
        <v>14744</v>
      </c>
      <c r="AC8319" t="s">
        <v>14852</v>
      </c>
    </row>
    <row r="8320" spans="1:29" x14ac:dyDescent="0.3">
      <c r="A8320" t="s">
        <v>340</v>
      </c>
      <c r="B8320" s="35">
        <v>642</v>
      </c>
      <c r="C8320" t="s">
        <v>195</v>
      </c>
      <c r="D8320" s="35">
        <v>2016</v>
      </c>
      <c r="E8320" t="s">
        <v>8771</v>
      </c>
      <c r="F8320" s="34" t="s">
        <v>6</v>
      </c>
      <c r="G8320" s="34" t="s">
        <v>6</v>
      </c>
      <c r="H8320" s="34" t="s">
        <v>6</v>
      </c>
      <c r="I8320" s="34" t="s">
        <v>6</v>
      </c>
      <c r="J8320" s="34" t="s">
        <v>6</v>
      </c>
      <c r="K8320" s="34" t="s">
        <v>6</v>
      </c>
      <c r="L8320" s="34" t="s">
        <v>6</v>
      </c>
      <c r="M8320" s="34" t="s">
        <v>6</v>
      </c>
      <c r="N8320" s="34" t="s">
        <v>6</v>
      </c>
      <c r="O8320" s="34">
        <v>41.139410367495437</v>
      </c>
      <c r="P8320" s="34">
        <v>6661.3670000000002</v>
      </c>
      <c r="Q8320" t="s">
        <v>6</v>
      </c>
      <c r="R8320" t="s">
        <v>6</v>
      </c>
      <c r="S8320" t="s">
        <v>6</v>
      </c>
      <c r="T8320" t="s">
        <v>6</v>
      </c>
      <c r="U8320" t="s">
        <v>6</v>
      </c>
      <c r="V8320" t="s">
        <v>6</v>
      </c>
      <c r="W8320" t="s">
        <v>6</v>
      </c>
      <c r="X8320" t="s">
        <v>6</v>
      </c>
      <c r="Y8320" t="s">
        <v>6</v>
      </c>
      <c r="Z8320" t="s">
        <v>6</v>
      </c>
      <c r="AA8320" t="s">
        <v>6</v>
      </c>
      <c r="AB8320" t="s">
        <v>14744</v>
      </c>
      <c r="AC8320" t="s">
        <v>14852</v>
      </c>
    </row>
    <row r="8321" spans="1:29" x14ac:dyDescent="0.3">
      <c r="A8321" t="s">
        <v>340</v>
      </c>
      <c r="B8321" s="35">
        <v>642</v>
      </c>
      <c r="C8321" t="s">
        <v>195</v>
      </c>
      <c r="D8321" s="35">
        <v>2017</v>
      </c>
      <c r="E8321" t="s">
        <v>8772</v>
      </c>
      <c r="F8321" s="34" t="s">
        <v>6</v>
      </c>
      <c r="G8321" s="34" t="s">
        <v>6</v>
      </c>
      <c r="H8321" s="34" t="s">
        <v>6</v>
      </c>
      <c r="I8321" s="34" t="s">
        <v>6</v>
      </c>
      <c r="J8321" s="34" t="s">
        <v>6</v>
      </c>
      <c r="K8321" s="34" t="s">
        <v>6</v>
      </c>
      <c r="L8321" s="34" t="s">
        <v>6</v>
      </c>
      <c r="M8321" s="34" t="s">
        <v>6</v>
      </c>
      <c r="N8321" s="34" t="s">
        <v>6</v>
      </c>
      <c r="O8321" s="34">
        <v>36.235134309411208</v>
      </c>
      <c r="P8321" s="34">
        <v>7084.5429999999997</v>
      </c>
      <c r="Q8321" t="s">
        <v>6</v>
      </c>
      <c r="R8321" t="s">
        <v>6</v>
      </c>
      <c r="S8321" t="s">
        <v>6</v>
      </c>
      <c r="T8321" t="s">
        <v>6</v>
      </c>
      <c r="U8321" t="s">
        <v>6</v>
      </c>
      <c r="V8321" t="s">
        <v>6</v>
      </c>
      <c r="W8321" t="s">
        <v>6</v>
      </c>
      <c r="X8321" t="s">
        <v>6</v>
      </c>
      <c r="Y8321" t="s">
        <v>6</v>
      </c>
      <c r="Z8321" t="s">
        <v>6</v>
      </c>
      <c r="AA8321" t="s">
        <v>6</v>
      </c>
      <c r="AB8321" t="s">
        <v>14744</v>
      </c>
      <c r="AC8321" t="s">
        <v>14852</v>
      </c>
    </row>
    <row r="8322" spans="1:29" x14ac:dyDescent="0.3">
      <c r="A8322" t="s">
        <v>340</v>
      </c>
      <c r="B8322" s="35">
        <v>642</v>
      </c>
      <c r="C8322" t="s">
        <v>195</v>
      </c>
      <c r="D8322" s="35">
        <v>2018</v>
      </c>
      <c r="E8322" t="s">
        <v>8773</v>
      </c>
      <c r="F8322" s="34" t="s">
        <v>6</v>
      </c>
      <c r="G8322" s="34" t="s">
        <v>6</v>
      </c>
      <c r="H8322" s="34" t="s">
        <v>6</v>
      </c>
      <c r="I8322" s="34" t="s">
        <v>6</v>
      </c>
      <c r="J8322" s="34" t="s">
        <v>6</v>
      </c>
      <c r="K8322" s="34" t="s">
        <v>6</v>
      </c>
      <c r="L8322" s="34" t="s">
        <v>6</v>
      </c>
      <c r="M8322" s="34" t="s">
        <v>6</v>
      </c>
      <c r="N8322" s="34" t="s">
        <v>6</v>
      </c>
      <c r="O8322" s="34">
        <v>40.56865493074028</v>
      </c>
      <c r="P8322" s="34">
        <v>7389.2227225939696</v>
      </c>
      <c r="Q8322" t="s">
        <v>6</v>
      </c>
      <c r="R8322" t="s">
        <v>6</v>
      </c>
      <c r="S8322" t="s">
        <v>6</v>
      </c>
      <c r="T8322" t="s">
        <v>6</v>
      </c>
      <c r="U8322" t="s">
        <v>6</v>
      </c>
      <c r="V8322" t="s">
        <v>6</v>
      </c>
      <c r="W8322" t="s">
        <v>6</v>
      </c>
      <c r="X8322" t="s">
        <v>6</v>
      </c>
      <c r="Y8322" t="s">
        <v>6</v>
      </c>
      <c r="Z8322" t="s">
        <v>6</v>
      </c>
      <c r="AA8322" t="s">
        <v>6</v>
      </c>
      <c r="AB8322" t="s">
        <v>14744</v>
      </c>
      <c r="AC8322" t="s">
        <v>14852</v>
      </c>
    </row>
    <row r="8323" spans="1:29" x14ac:dyDescent="0.3">
      <c r="A8323" t="s">
        <v>340</v>
      </c>
      <c r="B8323" s="35">
        <v>642</v>
      </c>
      <c r="C8323" t="s">
        <v>195</v>
      </c>
      <c r="D8323" s="35">
        <v>2019</v>
      </c>
      <c r="E8323" t="s">
        <v>8774</v>
      </c>
      <c r="F8323" s="34" t="s">
        <v>6</v>
      </c>
      <c r="G8323" s="34" t="s">
        <v>6</v>
      </c>
      <c r="H8323" s="34" t="s">
        <v>6</v>
      </c>
      <c r="I8323" s="34" t="s">
        <v>6</v>
      </c>
      <c r="J8323" s="34" t="s">
        <v>6</v>
      </c>
      <c r="K8323" s="34" t="s">
        <v>6</v>
      </c>
      <c r="L8323" s="34" t="s">
        <v>6</v>
      </c>
      <c r="M8323" s="34" t="s">
        <v>6</v>
      </c>
      <c r="N8323" s="34" t="s">
        <v>6</v>
      </c>
      <c r="O8323" s="34">
        <v>43.189440678608776</v>
      </c>
      <c r="P8323" s="34">
        <v>6658.3710000000001</v>
      </c>
      <c r="Q8323" t="s">
        <v>6</v>
      </c>
      <c r="R8323" t="s">
        <v>6</v>
      </c>
      <c r="S8323" t="s">
        <v>6</v>
      </c>
      <c r="T8323" t="s">
        <v>6</v>
      </c>
      <c r="U8323" t="s">
        <v>6</v>
      </c>
      <c r="V8323" t="s">
        <v>6</v>
      </c>
      <c r="W8323" t="s">
        <v>6</v>
      </c>
      <c r="X8323" t="s">
        <v>6</v>
      </c>
      <c r="Y8323" t="s">
        <v>6</v>
      </c>
      <c r="Z8323" t="s">
        <v>6</v>
      </c>
      <c r="AA8323" t="s">
        <v>6</v>
      </c>
      <c r="AB8323" t="s">
        <v>14744</v>
      </c>
      <c r="AC8323" t="s">
        <v>14852</v>
      </c>
    </row>
    <row r="8324" spans="1:29" x14ac:dyDescent="0.3">
      <c r="A8324" t="s">
        <v>340</v>
      </c>
      <c r="B8324" s="35">
        <v>642</v>
      </c>
      <c r="C8324" t="s">
        <v>195</v>
      </c>
      <c r="D8324" s="35">
        <v>2020</v>
      </c>
      <c r="E8324" t="s">
        <v>8775</v>
      </c>
      <c r="F8324" s="34" t="s">
        <v>6</v>
      </c>
      <c r="G8324" s="34" t="s">
        <v>6</v>
      </c>
      <c r="H8324" s="34" t="s">
        <v>6</v>
      </c>
      <c r="I8324" s="34" t="s">
        <v>6</v>
      </c>
      <c r="J8324" s="34" t="s">
        <v>6</v>
      </c>
      <c r="K8324" s="34" t="s">
        <v>6</v>
      </c>
      <c r="L8324" s="34" t="s">
        <v>6</v>
      </c>
      <c r="M8324" s="34" t="s">
        <v>6</v>
      </c>
      <c r="N8324" s="34" t="s">
        <v>6</v>
      </c>
      <c r="O8324" s="34">
        <v>49.385526599614877</v>
      </c>
      <c r="P8324" s="34">
        <v>5694.7420000000002</v>
      </c>
      <c r="Q8324" t="s">
        <v>6</v>
      </c>
      <c r="R8324" t="s">
        <v>6</v>
      </c>
      <c r="S8324" t="s">
        <v>6</v>
      </c>
      <c r="T8324" t="s">
        <v>6</v>
      </c>
      <c r="U8324" t="s">
        <v>6</v>
      </c>
      <c r="V8324" t="s">
        <v>6</v>
      </c>
      <c r="W8324" t="s">
        <v>6</v>
      </c>
      <c r="X8324" t="s">
        <v>6</v>
      </c>
      <c r="Y8324" t="s">
        <v>6</v>
      </c>
      <c r="Z8324" t="s">
        <v>6</v>
      </c>
      <c r="AA8324" t="s">
        <v>6</v>
      </c>
      <c r="AB8324" t="s">
        <v>14744</v>
      </c>
      <c r="AC8324" t="s">
        <v>14852</v>
      </c>
    </row>
    <row r="8325" spans="1:29" x14ac:dyDescent="0.3">
      <c r="A8325" t="s">
        <v>340</v>
      </c>
      <c r="B8325" s="35">
        <v>642</v>
      </c>
      <c r="C8325" t="s">
        <v>195</v>
      </c>
      <c r="D8325" s="35">
        <v>2021</v>
      </c>
      <c r="E8325" t="s">
        <v>8776</v>
      </c>
      <c r="F8325" s="34" t="s">
        <v>6</v>
      </c>
      <c r="G8325" s="34" t="s">
        <v>6</v>
      </c>
      <c r="H8325" s="34" t="s">
        <v>6</v>
      </c>
      <c r="I8325" s="34" t="s">
        <v>6</v>
      </c>
      <c r="J8325" s="34" t="s">
        <v>6</v>
      </c>
      <c r="K8325" s="34" t="s">
        <v>6</v>
      </c>
      <c r="L8325" s="34" t="s">
        <v>6</v>
      </c>
      <c r="M8325" s="34" t="s">
        <v>6</v>
      </c>
      <c r="N8325" s="34" t="s">
        <v>6</v>
      </c>
      <c r="O8325" s="34">
        <v>42.293105713869153</v>
      </c>
      <c r="P8325" s="34">
        <v>6774.0789999999997</v>
      </c>
      <c r="Q8325" t="s">
        <v>6</v>
      </c>
      <c r="R8325" t="s">
        <v>6</v>
      </c>
      <c r="S8325" t="s">
        <v>6</v>
      </c>
      <c r="T8325" t="s">
        <v>6</v>
      </c>
      <c r="U8325" t="s">
        <v>6</v>
      </c>
      <c r="V8325" t="s">
        <v>6</v>
      </c>
      <c r="W8325" t="s">
        <v>6</v>
      </c>
      <c r="X8325" t="s">
        <v>6</v>
      </c>
      <c r="Y8325" t="s">
        <v>6</v>
      </c>
      <c r="Z8325" t="s">
        <v>6</v>
      </c>
      <c r="AA8325" t="s">
        <v>6</v>
      </c>
      <c r="AB8325" t="s">
        <v>14744</v>
      </c>
      <c r="AC8325" t="s">
        <v>14852</v>
      </c>
    </row>
    <row r="8326" spans="1:29" x14ac:dyDescent="0.3">
      <c r="A8326" t="s">
        <v>340</v>
      </c>
      <c r="B8326" s="35">
        <v>642</v>
      </c>
      <c r="C8326" t="s">
        <v>195</v>
      </c>
      <c r="D8326" s="35">
        <v>2022</v>
      </c>
      <c r="E8326" t="s">
        <v>8777</v>
      </c>
      <c r="F8326" s="34" t="s">
        <v>6</v>
      </c>
      <c r="G8326" s="34" t="s">
        <v>6</v>
      </c>
      <c r="H8326" s="34" t="s">
        <v>6</v>
      </c>
      <c r="I8326" s="34" t="s">
        <v>6</v>
      </c>
      <c r="J8326" s="34" t="s">
        <v>6</v>
      </c>
      <c r="K8326" s="34" t="s">
        <v>6</v>
      </c>
      <c r="L8326" s="34" t="s">
        <v>6</v>
      </c>
      <c r="M8326" s="34" t="s">
        <v>6</v>
      </c>
      <c r="N8326" s="34" t="s">
        <v>6</v>
      </c>
      <c r="O8326" s="34">
        <v>29.758977735207171</v>
      </c>
      <c r="P8326" s="34">
        <v>8537.8003768062299</v>
      </c>
      <c r="Q8326" t="s">
        <v>6</v>
      </c>
      <c r="R8326" t="s">
        <v>6</v>
      </c>
      <c r="S8326" t="s">
        <v>6</v>
      </c>
      <c r="T8326" t="s">
        <v>6</v>
      </c>
      <c r="U8326" t="s">
        <v>6</v>
      </c>
      <c r="V8326" t="s">
        <v>6</v>
      </c>
      <c r="W8326" t="s">
        <v>6</v>
      </c>
      <c r="X8326" t="s">
        <v>6</v>
      </c>
      <c r="Y8326" t="s">
        <v>6</v>
      </c>
      <c r="Z8326" t="s">
        <v>6</v>
      </c>
      <c r="AA8326" t="s">
        <v>6</v>
      </c>
      <c r="AB8326" t="s">
        <v>14744</v>
      </c>
      <c r="AC8326" t="s">
        <v>14852</v>
      </c>
    </row>
    <row r="8327" spans="1:29" x14ac:dyDescent="0.3">
      <c r="A8327" t="s">
        <v>340</v>
      </c>
      <c r="B8327" s="35">
        <v>642</v>
      </c>
      <c r="C8327" t="s">
        <v>195</v>
      </c>
      <c r="D8327" s="35">
        <v>2023</v>
      </c>
      <c r="E8327" t="s">
        <v>8778</v>
      </c>
      <c r="F8327" s="34" t="s">
        <v>6</v>
      </c>
      <c r="G8327" s="34" t="s">
        <v>6</v>
      </c>
      <c r="H8327" s="34" t="s">
        <v>6</v>
      </c>
      <c r="I8327" s="34" t="s">
        <v>6</v>
      </c>
      <c r="J8327" s="34" t="s">
        <v>6</v>
      </c>
      <c r="K8327" s="34" t="s">
        <v>6</v>
      </c>
      <c r="L8327" s="34" t="s">
        <v>6</v>
      </c>
      <c r="M8327" s="34" t="s">
        <v>6</v>
      </c>
      <c r="N8327" s="34" t="s">
        <v>6</v>
      </c>
      <c r="O8327" s="34">
        <v>36.266390750803374</v>
      </c>
      <c r="P8327" s="34">
        <v>7483.5849732022998</v>
      </c>
      <c r="Q8327" t="s">
        <v>6</v>
      </c>
      <c r="R8327" t="s">
        <v>6</v>
      </c>
      <c r="S8327" t="s">
        <v>6</v>
      </c>
      <c r="T8327" t="s">
        <v>6</v>
      </c>
      <c r="U8327" t="s">
        <v>6</v>
      </c>
      <c r="V8327" t="s">
        <v>6</v>
      </c>
      <c r="W8327" t="s">
        <v>6</v>
      </c>
      <c r="X8327" t="s">
        <v>6</v>
      </c>
      <c r="Y8327" t="s">
        <v>6</v>
      </c>
      <c r="Z8327" t="s">
        <v>6</v>
      </c>
      <c r="AA8327" t="s">
        <v>6</v>
      </c>
      <c r="AB8327" t="s">
        <v>14744</v>
      </c>
      <c r="AC8327" t="s">
        <v>14852</v>
      </c>
    </row>
    <row r="8328" spans="1:29" x14ac:dyDescent="0.3">
      <c r="A8328" t="s">
        <v>340</v>
      </c>
      <c r="B8328" s="35">
        <v>642</v>
      </c>
      <c r="C8328" t="s">
        <v>195</v>
      </c>
      <c r="D8328" s="35">
        <v>2024</v>
      </c>
      <c r="E8328" t="s">
        <v>15066</v>
      </c>
      <c r="F8328" s="34" t="s">
        <v>6</v>
      </c>
      <c r="G8328" s="34" t="s">
        <v>6</v>
      </c>
      <c r="H8328" s="34" t="s">
        <v>6</v>
      </c>
      <c r="I8328" s="34" t="s">
        <v>6</v>
      </c>
      <c r="J8328" s="34" t="s">
        <v>6</v>
      </c>
      <c r="K8328" s="34" t="s">
        <v>6</v>
      </c>
      <c r="L8328" s="34" t="s">
        <v>6</v>
      </c>
      <c r="M8328" s="34" t="s">
        <v>6</v>
      </c>
      <c r="N8328" s="34" t="s">
        <v>6</v>
      </c>
      <c r="O8328" s="34">
        <v>36.200509866495345</v>
      </c>
      <c r="P8328" s="34">
        <v>7604.6312767005402</v>
      </c>
      <c r="Q8328" t="s">
        <v>6</v>
      </c>
      <c r="R8328" t="s">
        <v>6</v>
      </c>
      <c r="S8328" t="s">
        <v>6</v>
      </c>
      <c r="T8328" t="s">
        <v>6</v>
      </c>
      <c r="U8328" t="s">
        <v>6</v>
      </c>
      <c r="V8328" t="s">
        <v>6</v>
      </c>
      <c r="W8328" t="s">
        <v>6</v>
      </c>
      <c r="X8328" t="s">
        <v>6</v>
      </c>
      <c r="Y8328" t="s">
        <v>6</v>
      </c>
      <c r="Z8328" t="s">
        <v>6</v>
      </c>
      <c r="AA8328" t="s">
        <v>6</v>
      </c>
      <c r="AB8328" t="s">
        <v>14744</v>
      </c>
      <c r="AC8328" t="s">
        <v>14852</v>
      </c>
    </row>
    <row r="8329" spans="1:29" x14ac:dyDescent="0.3">
      <c r="A8329" t="s">
        <v>340</v>
      </c>
      <c r="B8329" s="35">
        <v>643</v>
      </c>
      <c r="C8329" t="s">
        <v>196</v>
      </c>
      <c r="D8329" s="35">
        <v>1950</v>
      </c>
      <c r="E8329" t="s">
        <v>8779</v>
      </c>
      <c r="F8329" s="34" t="s">
        <v>6</v>
      </c>
      <c r="G8329" s="34" t="s">
        <v>6</v>
      </c>
      <c r="H8329" s="34" t="s">
        <v>6</v>
      </c>
      <c r="I8329" s="34" t="s">
        <v>6</v>
      </c>
      <c r="J8329" s="34" t="s">
        <v>6</v>
      </c>
      <c r="K8329" s="34" t="s">
        <v>6</v>
      </c>
      <c r="L8329" s="34" t="s">
        <v>6</v>
      </c>
      <c r="M8329" s="34" t="s">
        <v>6</v>
      </c>
      <c r="N8329" s="34" t="s">
        <v>6</v>
      </c>
      <c r="O8329" s="34" t="s">
        <v>6</v>
      </c>
      <c r="P8329" s="34" t="s">
        <v>6</v>
      </c>
      <c r="Q8329" t="s">
        <v>6</v>
      </c>
      <c r="R8329" t="s">
        <v>6</v>
      </c>
      <c r="S8329" t="s">
        <v>6</v>
      </c>
      <c r="T8329" t="s">
        <v>492</v>
      </c>
      <c r="U8329" t="s">
        <v>6</v>
      </c>
      <c r="V8329" t="s">
        <v>6</v>
      </c>
      <c r="W8329" t="s">
        <v>6</v>
      </c>
      <c r="X8329" t="s">
        <v>6</v>
      </c>
      <c r="Y8329" t="s">
        <v>6</v>
      </c>
      <c r="Z8329" t="s">
        <v>6</v>
      </c>
      <c r="AA8329" t="s">
        <v>6</v>
      </c>
      <c r="AB8329" t="s">
        <v>15288</v>
      </c>
      <c r="AC8329" t="s">
        <v>15067</v>
      </c>
    </row>
    <row r="8330" spans="1:29" x14ac:dyDescent="0.3">
      <c r="A8330" t="s">
        <v>340</v>
      </c>
      <c r="B8330" s="35">
        <v>643</v>
      </c>
      <c r="C8330" t="s">
        <v>196</v>
      </c>
      <c r="D8330" s="35">
        <v>1951</v>
      </c>
      <c r="E8330" t="s">
        <v>8780</v>
      </c>
      <c r="F8330" s="34" t="s">
        <v>6</v>
      </c>
      <c r="G8330" s="34" t="s">
        <v>6</v>
      </c>
      <c r="H8330" s="34" t="s">
        <v>6</v>
      </c>
      <c r="I8330" s="34" t="s">
        <v>6</v>
      </c>
      <c r="J8330" s="34" t="s">
        <v>6</v>
      </c>
      <c r="K8330" s="34" t="s">
        <v>6</v>
      </c>
      <c r="L8330" s="34" t="s">
        <v>6</v>
      </c>
      <c r="M8330" s="34" t="s">
        <v>6</v>
      </c>
      <c r="N8330" s="34" t="s">
        <v>6</v>
      </c>
      <c r="O8330" s="34" t="s">
        <v>6</v>
      </c>
      <c r="P8330" s="34" t="s">
        <v>6</v>
      </c>
      <c r="Q8330" t="s">
        <v>6</v>
      </c>
      <c r="R8330" t="s">
        <v>6</v>
      </c>
      <c r="S8330" t="s">
        <v>6</v>
      </c>
      <c r="T8330" t="s">
        <v>492</v>
      </c>
      <c r="U8330" t="s">
        <v>6</v>
      </c>
      <c r="V8330" t="s">
        <v>6</v>
      </c>
      <c r="W8330" t="s">
        <v>6</v>
      </c>
      <c r="X8330" t="s">
        <v>6</v>
      </c>
      <c r="Y8330" t="s">
        <v>6</v>
      </c>
      <c r="Z8330" t="s">
        <v>6</v>
      </c>
      <c r="AA8330" t="s">
        <v>6</v>
      </c>
      <c r="AB8330" t="s">
        <v>15288</v>
      </c>
      <c r="AC8330" t="s">
        <v>15067</v>
      </c>
    </row>
    <row r="8331" spans="1:29" x14ac:dyDescent="0.3">
      <c r="A8331" t="s">
        <v>340</v>
      </c>
      <c r="B8331" s="35">
        <v>643</v>
      </c>
      <c r="C8331" t="s">
        <v>196</v>
      </c>
      <c r="D8331" s="35">
        <v>1952</v>
      </c>
      <c r="E8331" t="s">
        <v>8781</v>
      </c>
      <c r="F8331" s="34" t="s">
        <v>6</v>
      </c>
      <c r="G8331" s="34" t="s">
        <v>6</v>
      </c>
      <c r="H8331" s="34" t="s">
        <v>6</v>
      </c>
      <c r="I8331" s="34" t="s">
        <v>6</v>
      </c>
      <c r="J8331" s="34" t="s">
        <v>6</v>
      </c>
      <c r="K8331" s="34" t="s">
        <v>6</v>
      </c>
      <c r="L8331" s="34" t="s">
        <v>6</v>
      </c>
      <c r="M8331" s="34" t="s">
        <v>6</v>
      </c>
      <c r="N8331" s="34" t="s">
        <v>6</v>
      </c>
      <c r="O8331" s="34" t="s">
        <v>6</v>
      </c>
      <c r="P8331" s="34" t="s">
        <v>6</v>
      </c>
      <c r="Q8331" t="s">
        <v>6</v>
      </c>
      <c r="R8331" t="s">
        <v>6</v>
      </c>
      <c r="S8331" t="s">
        <v>6</v>
      </c>
      <c r="T8331" t="s">
        <v>492</v>
      </c>
      <c r="U8331" t="s">
        <v>6</v>
      </c>
      <c r="V8331" t="s">
        <v>6</v>
      </c>
      <c r="W8331" t="s">
        <v>6</v>
      </c>
      <c r="X8331" t="s">
        <v>6</v>
      </c>
      <c r="Y8331" t="s">
        <v>6</v>
      </c>
      <c r="Z8331" t="s">
        <v>6</v>
      </c>
      <c r="AA8331" t="s">
        <v>6</v>
      </c>
      <c r="AB8331" t="s">
        <v>15288</v>
      </c>
      <c r="AC8331" t="s">
        <v>15067</v>
      </c>
    </row>
    <row r="8332" spans="1:29" x14ac:dyDescent="0.3">
      <c r="A8332" t="s">
        <v>340</v>
      </c>
      <c r="B8332" s="35">
        <v>643</v>
      </c>
      <c r="C8332" t="s">
        <v>196</v>
      </c>
      <c r="D8332" s="35">
        <v>1953</v>
      </c>
      <c r="E8332" t="s">
        <v>8782</v>
      </c>
      <c r="F8332" s="34" t="s">
        <v>6</v>
      </c>
      <c r="G8332" s="34" t="s">
        <v>6</v>
      </c>
      <c r="H8332" s="34" t="s">
        <v>6</v>
      </c>
      <c r="I8332" s="34" t="s">
        <v>6</v>
      </c>
      <c r="J8332" s="34" t="s">
        <v>6</v>
      </c>
      <c r="K8332" s="34" t="s">
        <v>6</v>
      </c>
      <c r="L8332" s="34" t="s">
        <v>6</v>
      </c>
      <c r="M8332" s="34" t="s">
        <v>6</v>
      </c>
      <c r="N8332" s="34" t="s">
        <v>6</v>
      </c>
      <c r="O8332" s="34" t="s">
        <v>6</v>
      </c>
      <c r="P8332" s="34" t="s">
        <v>6</v>
      </c>
      <c r="Q8332" t="s">
        <v>6</v>
      </c>
      <c r="R8332" t="s">
        <v>6</v>
      </c>
      <c r="S8332" t="s">
        <v>6</v>
      </c>
      <c r="T8332" t="s">
        <v>492</v>
      </c>
      <c r="U8332" t="s">
        <v>6</v>
      </c>
      <c r="V8332" t="s">
        <v>6</v>
      </c>
      <c r="W8332" t="s">
        <v>6</v>
      </c>
      <c r="X8332" t="s">
        <v>6</v>
      </c>
      <c r="Y8332" t="s">
        <v>6</v>
      </c>
      <c r="Z8332" t="s">
        <v>6</v>
      </c>
      <c r="AA8332" t="s">
        <v>6</v>
      </c>
      <c r="AB8332" t="s">
        <v>15288</v>
      </c>
      <c r="AC8332" t="s">
        <v>15067</v>
      </c>
    </row>
    <row r="8333" spans="1:29" x14ac:dyDescent="0.3">
      <c r="A8333" t="s">
        <v>340</v>
      </c>
      <c r="B8333" s="35">
        <v>643</v>
      </c>
      <c r="C8333" t="s">
        <v>196</v>
      </c>
      <c r="D8333" s="35">
        <v>1954</v>
      </c>
      <c r="E8333" t="s">
        <v>8783</v>
      </c>
      <c r="F8333" s="34" t="s">
        <v>6</v>
      </c>
      <c r="G8333" s="34" t="s">
        <v>6</v>
      </c>
      <c r="H8333" s="34" t="s">
        <v>6</v>
      </c>
      <c r="I8333" s="34" t="s">
        <v>6</v>
      </c>
      <c r="J8333" s="34" t="s">
        <v>6</v>
      </c>
      <c r="K8333" s="34" t="s">
        <v>6</v>
      </c>
      <c r="L8333" s="34" t="s">
        <v>6</v>
      </c>
      <c r="M8333" s="34" t="s">
        <v>6</v>
      </c>
      <c r="N8333" s="34" t="s">
        <v>6</v>
      </c>
      <c r="O8333" s="34" t="s">
        <v>6</v>
      </c>
      <c r="P8333" s="34" t="s">
        <v>6</v>
      </c>
      <c r="Q8333" t="s">
        <v>6</v>
      </c>
      <c r="R8333" t="s">
        <v>6</v>
      </c>
      <c r="S8333" t="s">
        <v>6</v>
      </c>
      <c r="T8333" t="s">
        <v>492</v>
      </c>
      <c r="U8333" t="s">
        <v>6</v>
      </c>
      <c r="V8333" t="s">
        <v>6</v>
      </c>
      <c r="W8333" t="s">
        <v>6</v>
      </c>
      <c r="X8333" t="s">
        <v>6</v>
      </c>
      <c r="Y8333" t="s">
        <v>6</v>
      </c>
      <c r="Z8333" t="s">
        <v>6</v>
      </c>
      <c r="AA8333" t="s">
        <v>6</v>
      </c>
      <c r="AB8333" t="s">
        <v>15288</v>
      </c>
      <c r="AC8333" t="s">
        <v>15067</v>
      </c>
    </row>
    <row r="8334" spans="1:29" x14ac:dyDescent="0.3">
      <c r="A8334" t="s">
        <v>340</v>
      </c>
      <c r="B8334" s="35">
        <v>643</v>
      </c>
      <c r="C8334" t="s">
        <v>196</v>
      </c>
      <c r="D8334" s="35">
        <v>1955</v>
      </c>
      <c r="E8334" t="s">
        <v>8784</v>
      </c>
      <c r="F8334" s="34" t="s">
        <v>6</v>
      </c>
      <c r="G8334" s="34" t="s">
        <v>6</v>
      </c>
      <c r="H8334" s="34" t="s">
        <v>6</v>
      </c>
      <c r="I8334" s="34" t="s">
        <v>6</v>
      </c>
      <c r="J8334" s="34" t="s">
        <v>6</v>
      </c>
      <c r="K8334" s="34" t="s">
        <v>6</v>
      </c>
      <c r="L8334" s="34" t="s">
        <v>6</v>
      </c>
      <c r="M8334" s="34" t="s">
        <v>6</v>
      </c>
      <c r="N8334" s="34" t="s">
        <v>6</v>
      </c>
      <c r="O8334" s="34" t="s">
        <v>6</v>
      </c>
      <c r="P8334" s="34" t="s">
        <v>6</v>
      </c>
      <c r="Q8334" t="s">
        <v>6</v>
      </c>
      <c r="R8334" t="s">
        <v>6</v>
      </c>
      <c r="S8334" t="s">
        <v>6</v>
      </c>
      <c r="T8334" t="s">
        <v>492</v>
      </c>
      <c r="U8334" t="s">
        <v>6</v>
      </c>
      <c r="V8334" t="s">
        <v>6</v>
      </c>
      <c r="W8334" t="s">
        <v>6</v>
      </c>
      <c r="X8334" t="s">
        <v>6</v>
      </c>
      <c r="Y8334" t="s">
        <v>6</v>
      </c>
      <c r="Z8334" t="s">
        <v>6</v>
      </c>
      <c r="AA8334" t="s">
        <v>6</v>
      </c>
      <c r="AB8334" t="s">
        <v>15288</v>
      </c>
      <c r="AC8334" t="s">
        <v>15067</v>
      </c>
    </row>
    <row r="8335" spans="1:29" x14ac:dyDescent="0.3">
      <c r="A8335" t="s">
        <v>340</v>
      </c>
      <c r="B8335" s="35">
        <v>643</v>
      </c>
      <c r="C8335" t="s">
        <v>196</v>
      </c>
      <c r="D8335" s="35">
        <v>1956</v>
      </c>
      <c r="E8335" t="s">
        <v>8785</v>
      </c>
      <c r="F8335" s="34" t="s">
        <v>6</v>
      </c>
      <c r="G8335" s="34" t="s">
        <v>6</v>
      </c>
      <c r="H8335" s="34" t="s">
        <v>6</v>
      </c>
      <c r="I8335" s="34" t="s">
        <v>6</v>
      </c>
      <c r="J8335" s="34" t="s">
        <v>6</v>
      </c>
      <c r="K8335" s="34" t="s">
        <v>6</v>
      </c>
      <c r="L8335" s="34" t="s">
        <v>6</v>
      </c>
      <c r="M8335" s="34" t="s">
        <v>6</v>
      </c>
      <c r="N8335" s="34" t="s">
        <v>6</v>
      </c>
      <c r="O8335" s="34" t="s">
        <v>6</v>
      </c>
      <c r="P8335" s="34" t="s">
        <v>6</v>
      </c>
      <c r="Q8335" t="s">
        <v>6</v>
      </c>
      <c r="R8335" t="s">
        <v>6</v>
      </c>
      <c r="S8335" t="s">
        <v>6</v>
      </c>
      <c r="T8335" t="s">
        <v>492</v>
      </c>
      <c r="U8335" t="s">
        <v>6</v>
      </c>
      <c r="V8335" t="s">
        <v>6</v>
      </c>
      <c r="W8335" t="s">
        <v>6</v>
      </c>
      <c r="X8335" t="s">
        <v>6</v>
      </c>
      <c r="Y8335" t="s">
        <v>6</v>
      </c>
      <c r="Z8335" t="s">
        <v>6</v>
      </c>
      <c r="AA8335" t="s">
        <v>6</v>
      </c>
      <c r="AB8335" t="s">
        <v>15288</v>
      </c>
      <c r="AC8335" t="s">
        <v>15067</v>
      </c>
    </row>
    <row r="8336" spans="1:29" x14ac:dyDescent="0.3">
      <c r="A8336" t="s">
        <v>340</v>
      </c>
      <c r="B8336" s="35">
        <v>643</v>
      </c>
      <c r="C8336" t="s">
        <v>196</v>
      </c>
      <c r="D8336" s="35">
        <v>1957</v>
      </c>
      <c r="E8336" t="s">
        <v>8786</v>
      </c>
      <c r="F8336" s="34" t="s">
        <v>6</v>
      </c>
      <c r="G8336" s="34" t="s">
        <v>6</v>
      </c>
      <c r="H8336" s="34" t="s">
        <v>6</v>
      </c>
      <c r="I8336" s="34" t="s">
        <v>6</v>
      </c>
      <c r="J8336" s="34" t="s">
        <v>6</v>
      </c>
      <c r="K8336" s="34" t="s">
        <v>6</v>
      </c>
      <c r="L8336" s="34" t="s">
        <v>6</v>
      </c>
      <c r="M8336" s="34" t="s">
        <v>6</v>
      </c>
      <c r="N8336" s="34" t="s">
        <v>6</v>
      </c>
      <c r="O8336" s="34" t="s">
        <v>6</v>
      </c>
      <c r="P8336" s="34" t="s">
        <v>6</v>
      </c>
      <c r="Q8336" t="s">
        <v>6</v>
      </c>
      <c r="R8336" t="s">
        <v>6</v>
      </c>
      <c r="S8336" t="s">
        <v>6</v>
      </c>
      <c r="T8336" t="s">
        <v>492</v>
      </c>
      <c r="U8336" t="s">
        <v>6</v>
      </c>
      <c r="V8336" t="s">
        <v>6</v>
      </c>
      <c r="W8336" t="s">
        <v>6</v>
      </c>
      <c r="X8336" t="s">
        <v>6</v>
      </c>
      <c r="Y8336" t="s">
        <v>6</v>
      </c>
      <c r="Z8336" t="s">
        <v>6</v>
      </c>
      <c r="AA8336" t="s">
        <v>6</v>
      </c>
      <c r="AB8336" t="s">
        <v>15288</v>
      </c>
      <c r="AC8336" t="s">
        <v>15067</v>
      </c>
    </row>
    <row r="8337" spans="1:29" x14ac:dyDescent="0.3">
      <c r="A8337" t="s">
        <v>340</v>
      </c>
      <c r="B8337" s="35">
        <v>643</v>
      </c>
      <c r="C8337" t="s">
        <v>196</v>
      </c>
      <c r="D8337" s="35">
        <v>1958</v>
      </c>
      <c r="E8337" t="s">
        <v>8787</v>
      </c>
      <c r="F8337" s="34" t="s">
        <v>6</v>
      </c>
      <c r="G8337" s="34" t="s">
        <v>6</v>
      </c>
      <c r="H8337" s="34" t="s">
        <v>6</v>
      </c>
      <c r="I8337" s="34" t="s">
        <v>6</v>
      </c>
      <c r="J8337" s="34" t="s">
        <v>6</v>
      </c>
      <c r="K8337" s="34" t="s">
        <v>6</v>
      </c>
      <c r="L8337" s="34" t="s">
        <v>6</v>
      </c>
      <c r="M8337" s="34" t="s">
        <v>6</v>
      </c>
      <c r="N8337" s="34" t="s">
        <v>6</v>
      </c>
      <c r="O8337" s="34" t="s">
        <v>6</v>
      </c>
      <c r="P8337" s="34" t="s">
        <v>6</v>
      </c>
      <c r="Q8337" t="s">
        <v>6</v>
      </c>
      <c r="R8337" t="s">
        <v>6</v>
      </c>
      <c r="S8337" t="s">
        <v>6</v>
      </c>
      <c r="T8337" t="s">
        <v>492</v>
      </c>
      <c r="U8337" t="s">
        <v>6</v>
      </c>
      <c r="V8337" t="s">
        <v>6</v>
      </c>
      <c r="W8337" t="s">
        <v>6</v>
      </c>
      <c r="X8337" t="s">
        <v>6</v>
      </c>
      <c r="Y8337" t="s">
        <v>6</v>
      </c>
      <c r="Z8337" t="s">
        <v>6</v>
      </c>
      <c r="AA8337" t="s">
        <v>6</v>
      </c>
      <c r="AB8337" t="s">
        <v>15288</v>
      </c>
      <c r="AC8337" t="s">
        <v>15067</v>
      </c>
    </row>
    <row r="8338" spans="1:29" x14ac:dyDescent="0.3">
      <c r="A8338" t="s">
        <v>340</v>
      </c>
      <c r="B8338" s="35">
        <v>643</v>
      </c>
      <c r="C8338" t="s">
        <v>196</v>
      </c>
      <c r="D8338" s="35">
        <v>1959</v>
      </c>
      <c r="E8338" t="s">
        <v>8788</v>
      </c>
      <c r="F8338" s="34" t="s">
        <v>6</v>
      </c>
      <c r="G8338" s="34" t="s">
        <v>6</v>
      </c>
      <c r="H8338" s="34" t="s">
        <v>6</v>
      </c>
      <c r="I8338" s="34" t="s">
        <v>6</v>
      </c>
      <c r="J8338" s="34" t="s">
        <v>6</v>
      </c>
      <c r="K8338" s="34" t="s">
        <v>6</v>
      </c>
      <c r="L8338" s="34" t="s">
        <v>6</v>
      </c>
      <c r="M8338" s="34" t="s">
        <v>6</v>
      </c>
      <c r="N8338" s="34" t="s">
        <v>6</v>
      </c>
      <c r="O8338" s="34" t="s">
        <v>6</v>
      </c>
      <c r="P8338" s="34" t="s">
        <v>6</v>
      </c>
      <c r="Q8338" t="s">
        <v>6</v>
      </c>
      <c r="R8338" t="s">
        <v>6</v>
      </c>
      <c r="S8338" t="s">
        <v>6</v>
      </c>
      <c r="T8338" t="s">
        <v>492</v>
      </c>
      <c r="U8338" t="s">
        <v>6</v>
      </c>
      <c r="V8338" t="s">
        <v>6</v>
      </c>
      <c r="W8338" t="s">
        <v>6</v>
      </c>
      <c r="X8338" t="s">
        <v>6</v>
      </c>
      <c r="Y8338" t="s">
        <v>6</v>
      </c>
      <c r="Z8338" t="s">
        <v>6</v>
      </c>
      <c r="AA8338" t="s">
        <v>6</v>
      </c>
      <c r="AB8338" t="s">
        <v>15288</v>
      </c>
      <c r="AC8338" t="s">
        <v>15067</v>
      </c>
    </row>
    <row r="8339" spans="1:29" x14ac:dyDescent="0.3">
      <c r="A8339" t="s">
        <v>340</v>
      </c>
      <c r="B8339" s="35">
        <v>643</v>
      </c>
      <c r="C8339" t="s">
        <v>196</v>
      </c>
      <c r="D8339" s="35">
        <v>1960</v>
      </c>
      <c r="E8339" t="s">
        <v>8789</v>
      </c>
      <c r="F8339" s="34" t="s">
        <v>6</v>
      </c>
      <c r="G8339" s="34" t="s">
        <v>6</v>
      </c>
      <c r="H8339" s="34" t="s">
        <v>6</v>
      </c>
      <c r="I8339" s="34" t="s">
        <v>6</v>
      </c>
      <c r="J8339" s="34" t="s">
        <v>6</v>
      </c>
      <c r="K8339" s="34" t="s">
        <v>6</v>
      </c>
      <c r="L8339" s="34" t="s">
        <v>6</v>
      </c>
      <c r="M8339" s="34" t="s">
        <v>6</v>
      </c>
      <c r="N8339" s="34" t="s">
        <v>6</v>
      </c>
      <c r="O8339" s="34" t="s">
        <v>6</v>
      </c>
      <c r="P8339" s="34" t="s">
        <v>6</v>
      </c>
      <c r="Q8339" t="s">
        <v>6</v>
      </c>
      <c r="R8339" t="s">
        <v>6</v>
      </c>
      <c r="S8339" t="s">
        <v>6</v>
      </c>
      <c r="T8339" t="s">
        <v>492</v>
      </c>
      <c r="U8339" t="s">
        <v>6</v>
      </c>
      <c r="V8339" t="s">
        <v>6</v>
      </c>
      <c r="W8339" t="s">
        <v>6</v>
      </c>
      <c r="X8339" t="s">
        <v>6</v>
      </c>
      <c r="Y8339" t="s">
        <v>6</v>
      </c>
      <c r="Z8339" t="s">
        <v>6</v>
      </c>
      <c r="AA8339" t="s">
        <v>6</v>
      </c>
      <c r="AB8339" t="s">
        <v>15288</v>
      </c>
      <c r="AC8339" t="s">
        <v>15067</v>
      </c>
    </row>
    <row r="8340" spans="1:29" x14ac:dyDescent="0.3">
      <c r="A8340" t="s">
        <v>340</v>
      </c>
      <c r="B8340" s="35">
        <v>643</v>
      </c>
      <c r="C8340" t="s">
        <v>196</v>
      </c>
      <c r="D8340" s="35">
        <v>1961</v>
      </c>
      <c r="E8340" t="s">
        <v>8790</v>
      </c>
      <c r="F8340" s="34" t="s">
        <v>6</v>
      </c>
      <c r="G8340" s="34" t="s">
        <v>6</v>
      </c>
      <c r="H8340" s="34" t="s">
        <v>6</v>
      </c>
      <c r="I8340" s="34" t="s">
        <v>6</v>
      </c>
      <c r="J8340" s="34" t="s">
        <v>6</v>
      </c>
      <c r="K8340" s="34" t="s">
        <v>6</v>
      </c>
      <c r="L8340" s="34" t="s">
        <v>6</v>
      </c>
      <c r="M8340" s="34" t="s">
        <v>6</v>
      </c>
      <c r="N8340" s="34" t="s">
        <v>6</v>
      </c>
      <c r="O8340" s="34" t="s">
        <v>6</v>
      </c>
      <c r="P8340" s="34" t="s">
        <v>6</v>
      </c>
      <c r="Q8340" t="s">
        <v>6</v>
      </c>
      <c r="R8340" t="s">
        <v>6</v>
      </c>
      <c r="S8340" t="s">
        <v>6</v>
      </c>
      <c r="T8340" t="s">
        <v>492</v>
      </c>
      <c r="U8340" t="s">
        <v>6</v>
      </c>
      <c r="V8340" t="s">
        <v>6</v>
      </c>
      <c r="W8340" t="s">
        <v>6</v>
      </c>
      <c r="X8340" t="s">
        <v>6</v>
      </c>
      <c r="Y8340" t="s">
        <v>6</v>
      </c>
      <c r="Z8340" t="s">
        <v>6</v>
      </c>
      <c r="AA8340" t="s">
        <v>6</v>
      </c>
      <c r="AB8340" t="s">
        <v>15288</v>
      </c>
      <c r="AC8340" t="s">
        <v>15067</v>
      </c>
    </row>
    <row r="8341" spans="1:29" x14ac:dyDescent="0.3">
      <c r="A8341" t="s">
        <v>340</v>
      </c>
      <c r="B8341" s="35">
        <v>643</v>
      </c>
      <c r="C8341" t="s">
        <v>196</v>
      </c>
      <c r="D8341" s="35">
        <v>1962</v>
      </c>
      <c r="E8341" t="s">
        <v>8791</v>
      </c>
      <c r="F8341" s="34" t="s">
        <v>6</v>
      </c>
      <c r="G8341" s="34" t="s">
        <v>6</v>
      </c>
      <c r="H8341" s="34" t="s">
        <v>6</v>
      </c>
      <c r="I8341" s="34" t="s">
        <v>6</v>
      </c>
      <c r="J8341" s="34" t="s">
        <v>6</v>
      </c>
      <c r="K8341" s="34" t="s">
        <v>6</v>
      </c>
      <c r="L8341" s="34" t="s">
        <v>6</v>
      </c>
      <c r="M8341" s="34" t="s">
        <v>6</v>
      </c>
      <c r="N8341" s="34" t="s">
        <v>6</v>
      </c>
      <c r="O8341" s="34" t="s">
        <v>6</v>
      </c>
      <c r="P8341" s="34" t="s">
        <v>6</v>
      </c>
      <c r="Q8341" t="s">
        <v>6</v>
      </c>
      <c r="R8341" t="s">
        <v>6</v>
      </c>
      <c r="S8341" t="s">
        <v>6</v>
      </c>
      <c r="T8341" t="s">
        <v>492</v>
      </c>
      <c r="U8341" t="s">
        <v>6</v>
      </c>
      <c r="V8341" t="s">
        <v>6</v>
      </c>
      <c r="W8341" t="s">
        <v>6</v>
      </c>
      <c r="X8341" t="s">
        <v>6</v>
      </c>
      <c r="Y8341" t="s">
        <v>6</v>
      </c>
      <c r="Z8341" t="s">
        <v>6</v>
      </c>
      <c r="AA8341" t="s">
        <v>6</v>
      </c>
      <c r="AB8341" t="s">
        <v>15288</v>
      </c>
      <c r="AC8341" t="s">
        <v>15067</v>
      </c>
    </row>
    <row r="8342" spans="1:29" x14ac:dyDescent="0.3">
      <c r="A8342" t="s">
        <v>340</v>
      </c>
      <c r="B8342" s="35">
        <v>643</v>
      </c>
      <c r="C8342" t="s">
        <v>196</v>
      </c>
      <c r="D8342" s="35">
        <v>1963</v>
      </c>
      <c r="E8342" t="s">
        <v>8792</v>
      </c>
      <c r="F8342" s="34" t="s">
        <v>6</v>
      </c>
      <c r="G8342" s="34" t="s">
        <v>6</v>
      </c>
      <c r="H8342" s="34" t="s">
        <v>6</v>
      </c>
      <c r="I8342" s="34" t="s">
        <v>6</v>
      </c>
      <c r="J8342" s="34" t="s">
        <v>6</v>
      </c>
      <c r="K8342" s="34" t="s">
        <v>6</v>
      </c>
      <c r="L8342" s="34" t="s">
        <v>6</v>
      </c>
      <c r="M8342" s="34" t="s">
        <v>6</v>
      </c>
      <c r="N8342" s="34" t="s">
        <v>6</v>
      </c>
      <c r="O8342" s="34" t="s">
        <v>6</v>
      </c>
      <c r="P8342" s="34" t="s">
        <v>6</v>
      </c>
      <c r="Q8342" t="s">
        <v>6</v>
      </c>
      <c r="R8342" t="s">
        <v>6</v>
      </c>
      <c r="S8342" t="s">
        <v>6</v>
      </c>
      <c r="T8342" t="s">
        <v>492</v>
      </c>
      <c r="U8342" t="s">
        <v>6</v>
      </c>
      <c r="V8342" t="s">
        <v>6</v>
      </c>
      <c r="W8342" t="s">
        <v>6</v>
      </c>
      <c r="X8342" t="s">
        <v>6</v>
      </c>
      <c r="Y8342" t="s">
        <v>6</v>
      </c>
      <c r="Z8342" t="s">
        <v>6</v>
      </c>
      <c r="AA8342" t="s">
        <v>6</v>
      </c>
      <c r="AB8342" t="s">
        <v>15288</v>
      </c>
      <c r="AC8342" t="s">
        <v>15067</v>
      </c>
    </row>
    <row r="8343" spans="1:29" x14ac:dyDescent="0.3">
      <c r="A8343" t="s">
        <v>340</v>
      </c>
      <c r="B8343" s="35">
        <v>643</v>
      </c>
      <c r="C8343" t="s">
        <v>196</v>
      </c>
      <c r="D8343" s="35">
        <v>1964</v>
      </c>
      <c r="E8343" t="s">
        <v>8793</v>
      </c>
      <c r="F8343" s="34" t="s">
        <v>6</v>
      </c>
      <c r="G8343" s="34" t="s">
        <v>6</v>
      </c>
      <c r="H8343" s="34" t="s">
        <v>6</v>
      </c>
      <c r="I8343" s="34" t="s">
        <v>6</v>
      </c>
      <c r="J8343" s="34" t="s">
        <v>6</v>
      </c>
      <c r="K8343" s="34" t="s">
        <v>6</v>
      </c>
      <c r="L8343" s="34" t="s">
        <v>6</v>
      </c>
      <c r="M8343" s="34" t="s">
        <v>6</v>
      </c>
      <c r="N8343" s="34" t="s">
        <v>6</v>
      </c>
      <c r="O8343" s="34" t="s">
        <v>6</v>
      </c>
      <c r="P8343" s="34" t="s">
        <v>6</v>
      </c>
      <c r="Q8343" t="s">
        <v>6</v>
      </c>
      <c r="R8343" t="s">
        <v>6</v>
      </c>
      <c r="S8343" t="s">
        <v>6</v>
      </c>
      <c r="T8343" t="s">
        <v>492</v>
      </c>
      <c r="U8343" t="s">
        <v>6</v>
      </c>
      <c r="V8343" t="s">
        <v>6</v>
      </c>
      <c r="W8343" t="s">
        <v>6</v>
      </c>
      <c r="X8343" t="s">
        <v>6</v>
      </c>
      <c r="Y8343" t="s">
        <v>6</v>
      </c>
      <c r="Z8343" t="s">
        <v>6</v>
      </c>
      <c r="AA8343" t="s">
        <v>6</v>
      </c>
      <c r="AB8343" t="s">
        <v>15288</v>
      </c>
      <c r="AC8343" t="s">
        <v>15067</v>
      </c>
    </row>
    <row r="8344" spans="1:29" x14ac:dyDescent="0.3">
      <c r="A8344" t="s">
        <v>340</v>
      </c>
      <c r="B8344" s="35">
        <v>643</v>
      </c>
      <c r="C8344" t="s">
        <v>196</v>
      </c>
      <c r="D8344" s="35">
        <v>1965</v>
      </c>
      <c r="E8344" t="s">
        <v>8794</v>
      </c>
      <c r="F8344" s="34" t="s">
        <v>6</v>
      </c>
      <c r="G8344" s="34" t="s">
        <v>6</v>
      </c>
      <c r="H8344" s="34" t="s">
        <v>6</v>
      </c>
      <c r="I8344" s="34" t="s">
        <v>6</v>
      </c>
      <c r="J8344" s="34" t="s">
        <v>6</v>
      </c>
      <c r="K8344" s="34" t="s">
        <v>6</v>
      </c>
      <c r="L8344" s="34" t="s">
        <v>6</v>
      </c>
      <c r="M8344" s="34" t="s">
        <v>6</v>
      </c>
      <c r="N8344" s="34" t="s">
        <v>6</v>
      </c>
      <c r="O8344" s="34" t="s">
        <v>6</v>
      </c>
      <c r="P8344" s="34" t="s">
        <v>6</v>
      </c>
      <c r="Q8344" t="s">
        <v>6</v>
      </c>
      <c r="R8344" t="s">
        <v>6</v>
      </c>
      <c r="S8344" t="s">
        <v>6</v>
      </c>
      <c r="T8344" t="s">
        <v>492</v>
      </c>
      <c r="U8344" t="s">
        <v>6</v>
      </c>
      <c r="V8344" t="s">
        <v>6</v>
      </c>
      <c r="W8344" t="s">
        <v>6</v>
      </c>
      <c r="X8344" t="s">
        <v>6</v>
      </c>
      <c r="Y8344" t="s">
        <v>6</v>
      </c>
      <c r="Z8344" t="s">
        <v>6</v>
      </c>
      <c r="AA8344" t="s">
        <v>6</v>
      </c>
      <c r="AB8344" t="s">
        <v>15288</v>
      </c>
      <c r="AC8344" t="s">
        <v>15067</v>
      </c>
    </row>
    <row r="8345" spans="1:29" x14ac:dyDescent="0.3">
      <c r="A8345" t="s">
        <v>340</v>
      </c>
      <c r="B8345" s="35">
        <v>643</v>
      </c>
      <c r="C8345" t="s">
        <v>196</v>
      </c>
      <c r="D8345" s="35">
        <v>1966</v>
      </c>
      <c r="E8345" t="s">
        <v>8795</v>
      </c>
      <c r="F8345" s="34" t="s">
        <v>6</v>
      </c>
      <c r="G8345" s="34" t="s">
        <v>6</v>
      </c>
      <c r="H8345" s="34" t="s">
        <v>6</v>
      </c>
      <c r="I8345" s="34" t="s">
        <v>6</v>
      </c>
      <c r="J8345" s="34" t="s">
        <v>6</v>
      </c>
      <c r="K8345" s="34" t="s">
        <v>6</v>
      </c>
      <c r="L8345" s="34" t="s">
        <v>6</v>
      </c>
      <c r="M8345" s="34" t="s">
        <v>6</v>
      </c>
      <c r="N8345" s="34" t="s">
        <v>6</v>
      </c>
      <c r="O8345" s="34" t="s">
        <v>6</v>
      </c>
      <c r="P8345" s="34" t="s">
        <v>6</v>
      </c>
      <c r="Q8345" t="s">
        <v>6</v>
      </c>
      <c r="R8345" t="s">
        <v>6</v>
      </c>
      <c r="S8345" t="s">
        <v>6</v>
      </c>
      <c r="T8345" t="s">
        <v>492</v>
      </c>
      <c r="U8345" t="s">
        <v>6</v>
      </c>
      <c r="V8345" t="s">
        <v>6</v>
      </c>
      <c r="W8345" t="s">
        <v>6</v>
      </c>
      <c r="X8345" t="s">
        <v>6</v>
      </c>
      <c r="Y8345" t="s">
        <v>6</v>
      </c>
      <c r="Z8345" t="s">
        <v>6</v>
      </c>
      <c r="AA8345" t="s">
        <v>6</v>
      </c>
      <c r="AB8345" t="s">
        <v>15288</v>
      </c>
      <c r="AC8345" t="s">
        <v>15067</v>
      </c>
    </row>
    <row r="8346" spans="1:29" x14ac:dyDescent="0.3">
      <c r="A8346" t="s">
        <v>340</v>
      </c>
      <c r="B8346" s="35">
        <v>643</v>
      </c>
      <c r="C8346" t="s">
        <v>196</v>
      </c>
      <c r="D8346" s="35">
        <v>1967</v>
      </c>
      <c r="E8346" t="s">
        <v>8796</v>
      </c>
      <c r="F8346" s="34" t="s">
        <v>6</v>
      </c>
      <c r="G8346" s="34" t="s">
        <v>6</v>
      </c>
      <c r="H8346" s="34" t="s">
        <v>6</v>
      </c>
      <c r="I8346" s="34" t="s">
        <v>6</v>
      </c>
      <c r="J8346" s="34" t="s">
        <v>6</v>
      </c>
      <c r="K8346" s="34" t="s">
        <v>6</v>
      </c>
      <c r="L8346" s="34" t="s">
        <v>6</v>
      </c>
      <c r="M8346" s="34" t="s">
        <v>6</v>
      </c>
      <c r="N8346" s="34" t="s">
        <v>6</v>
      </c>
      <c r="O8346" s="34" t="s">
        <v>6</v>
      </c>
      <c r="P8346" s="34" t="s">
        <v>6</v>
      </c>
      <c r="Q8346" t="s">
        <v>6</v>
      </c>
      <c r="R8346" t="s">
        <v>6</v>
      </c>
      <c r="S8346" t="s">
        <v>6</v>
      </c>
      <c r="T8346" t="s">
        <v>492</v>
      </c>
      <c r="U8346" t="s">
        <v>6</v>
      </c>
      <c r="V8346" t="s">
        <v>6</v>
      </c>
      <c r="W8346" t="s">
        <v>6</v>
      </c>
      <c r="X8346" t="s">
        <v>6</v>
      </c>
      <c r="Y8346" t="s">
        <v>6</v>
      </c>
      <c r="Z8346" t="s">
        <v>6</v>
      </c>
      <c r="AA8346" t="s">
        <v>6</v>
      </c>
      <c r="AB8346" t="s">
        <v>15288</v>
      </c>
      <c r="AC8346" t="s">
        <v>15067</v>
      </c>
    </row>
    <row r="8347" spans="1:29" x14ac:dyDescent="0.3">
      <c r="A8347" t="s">
        <v>340</v>
      </c>
      <c r="B8347" s="35">
        <v>643</v>
      </c>
      <c r="C8347" t="s">
        <v>196</v>
      </c>
      <c r="D8347" s="35">
        <v>1968</v>
      </c>
      <c r="E8347" t="s">
        <v>8797</v>
      </c>
      <c r="F8347" s="34" t="s">
        <v>6</v>
      </c>
      <c r="G8347" s="34" t="s">
        <v>6</v>
      </c>
      <c r="H8347" s="34" t="s">
        <v>6</v>
      </c>
      <c r="I8347" s="34" t="s">
        <v>6</v>
      </c>
      <c r="J8347" s="34" t="s">
        <v>6</v>
      </c>
      <c r="K8347" s="34" t="s">
        <v>6</v>
      </c>
      <c r="L8347" s="34" t="s">
        <v>6</v>
      </c>
      <c r="M8347" s="34" t="s">
        <v>6</v>
      </c>
      <c r="N8347" s="34" t="s">
        <v>6</v>
      </c>
      <c r="O8347" s="34" t="s">
        <v>6</v>
      </c>
      <c r="P8347" s="34" t="s">
        <v>6</v>
      </c>
      <c r="Q8347" t="s">
        <v>6</v>
      </c>
      <c r="R8347" t="s">
        <v>6</v>
      </c>
      <c r="S8347" t="s">
        <v>6</v>
      </c>
      <c r="T8347" t="s">
        <v>492</v>
      </c>
      <c r="U8347" t="s">
        <v>6</v>
      </c>
      <c r="V8347" t="s">
        <v>6</v>
      </c>
      <c r="W8347" t="s">
        <v>6</v>
      </c>
      <c r="X8347" t="s">
        <v>6</v>
      </c>
      <c r="Y8347" t="s">
        <v>6</v>
      </c>
      <c r="Z8347" t="s">
        <v>6</v>
      </c>
      <c r="AA8347" t="s">
        <v>6</v>
      </c>
      <c r="AB8347" t="s">
        <v>15288</v>
      </c>
      <c r="AC8347" t="s">
        <v>15067</v>
      </c>
    </row>
    <row r="8348" spans="1:29" x14ac:dyDescent="0.3">
      <c r="A8348" t="s">
        <v>340</v>
      </c>
      <c r="B8348" s="35">
        <v>643</v>
      </c>
      <c r="C8348" t="s">
        <v>196</v>
      </c>
      <c r="D8348" s="35">
        <v>1969</v>
      </c>
      <c r="E8348" t="s">
        <v>8798</v>
      </c>
      <c r="F8348" s="34" t="s">
        <v>6</v>
      </c>
      <c r="G8348" s="34" t="s">
        <v>6</v>
      </c>
      <c r="H8348" s="34" t="s">
        <v>6</v>
      </c>
      <c r="I8348" s="34" t="s">
        <v>6</v>
      </c>
      <c r="J8348" s="34" t="s">
        <v>6</v>
      </c>
      <c r="K8348" s="34" t="s">
        <v>6</v>
      </c>
      <c r="L8348" s="34" t="s">
        <v>6</v>
      </c>
      <c r="M8348" s="34" t="s">
        <v>6</v>
      </c>
      <c r="N8348" s="34" t="s">
        <v>6</v>
      </c>
      <c r="O8348" s="34" t="s">
        <v>6</v>
      </c>
      <c r="P8348" s="34" t="s">
        <v>6</v>
      </c>
      <c r="Q8348" t="s">
        <v>6</v>
      </c>
      <c r="R8348" t="s">
        <v>6</v>
      </c>
      <c r="S8348" t="s">
        <v>6</v>
      </c>
      <c r="T8348" t="s">
        <v>492</v>
      </c>
      <c r="U8348" t="s">
        <v>6</v>
      </c>
      <c r="V8348" t="s">
        <v>6</v>
      </c>
      <c r="W8348" t="s">
        <v>6</v>
      </c>
      <c r="X8348" t="s">
        <v>6</v>
      </c>
      <c r="Y8348" t="s">
        <v>6</v>
      </c>
      <c r="Z8348" t="s">
        <v>6</v>
      </c>
      <c r="AA8348" t="s">
        <v>6</v>
      </c>
      <c r="AB8348" t="s">
        <v>15288</v>
      </c>
      <c r="AC8348" t="s">
        <v>15067</v>
      </c>
    </row>
    <row r="8349" spans="1:29" x14ac:dyDescent="0.3">
      <c r="A8349" t="s">
        <v>340</v>
      </c>
      <c r="B8349" s="35">
        <v>643</v>
      </c>
      <c r="C8349" t="s">
        <v>196</v>
      </c>
      <c r="D8349" s="35">
        <v>1970</v>
      </c>
      <c r="E8349" t="s">
        <v>8799</v>
      </c>
      <c r="F8349" s="34" t="s">
        <v>6</v>
      </c>
      <c r="G8349" s="34" t="s">
        <v>6</v>
      </c>
      <c r="H8349" s="34" t="s">
        <v>6</v>
      </c>
      <c r="I8349" s="34" t="s">
        <v>6</v>
      </c>
      <c r="J8349" s="34" t="s">
        <v>6</v>
      </c>
      <c r="K8349" s="34" t="s">
        <v>6</v>
      </c>
      <c r="L8349" s="34" t="s">
        <v>6</v>
      </c>
      <c r="M8349" s="34" t="s">
        <v>6</v>
      </c>
      <c r="N8349" s="34" t="s">
        <v>6</v>
      </c>
      <c r="O8349" s="34" t="s">
        <v>6</v>
      </c>
      <c r="P8349" s="34" t="s">
        <v>6</v>
      </c>
      <c r="Q8349" t="s">
        <v>6</v>
      </c>
      <c r="R8349" t="s">
        <v>6</v>
      </c>
      <c r="S8349" t="s">
        <v>6</v>
      </c>
      <c r="T8349" t="s">
        <v>492</v>
      </c>
      <c r="U8349" t="s">
        <v>6</v>
      </c>
      <c r="V8349" t="s">
        <v>6</v>
      </c>
      <c r="W8349" t="s">
        <v>6</v>
      </c>
      <c r="X8349" t="s">
        <v>6</v>
      </c>
      <c r="Y8349" t="s">
        <v>6</v>
      </c>
      <c r="Z8349" t="s">
        <v>6</v>
      </c>
      <c r="AA8349" t="s">
        <v>6</v>
      </c>
      <c r="AB8349" t="s">
        <v>15288</v>
      </c>
      <c r="AC8349" t="s">
        <v>15067</v>
      </c>
    </row>
    <row r="8350" spans="1:29" x14ac:dyDescent="0.3">
      <c r="A8350" t="s">
        <v>340</v>
      </c>
      <c r="B8350" s="35">
        <v>643</v>
      </c>
      <c r="C8350" t="s">
        <v>196</v>
      </c>
      <c r="D8350" s="35">
        <v>1971</v>
      </c>
      <c r="E8350" t="s">
        <v>8800</v>
      </c>
      <c r="F8350" s="34" t="s">
        <v>6</v>
      </c>
      <c r="G8350" s="34" t="s">
        <v>6</v>
      </c>
      <c r="H8350" s="34" t="s">
        <v>6</v>
      </c>
      <c r="I8350" s="34" t="s">
        <v>6</v>
      </c>
      <c r="J8350" s="34" t="s">
        <v>6</v>
      </c>
      <c r="K8350" s="34" t="s">
        <v>6</v>
      </c>
      <c r="L8350" s="34" t="s">
        <v>6</v>
      </c>
      <c r="M8350" s="34" t="s">
        <v>6</v>
      </c>
      <c r="N8350" s="34" t="s">
        <v>6</v>
      </c>
      <c r="O8350" s="34" t="s">
        <v>6</v>
      </c>
      <c r="P8350" s="34" t="s">
        <v>6</v>
      </c>
      <c r="Q8350" t="s">
        <v>6</v>
      </c>
      <c r="R8350" t="s">
        <v>6</v>
      </c>
      <c r="S8350" t="s">
        <v>6</v>
      </c>
      <c r="T8350" t="s">
        <v>492</v>
      </c>
      <c r="U8350" t="s">
        <v>6</v>
      </c>
      <c r="V8350" t="s">
        <v>6</v>
      </c>
      <c r="W8350" t="s">
        <v>6</v>
      </c>
      <c r="X8350" t="s">
        <v>6</v>
      </c>
      <c r="Y8350" t="s">
        <v>6</v>
      </c>
      <c r="Z8350" t="s">
        <v>6</v>
      </c>
      <c r="AA8350" t="s">
        <v>6</v>
      </c>
      <c r="AB8350" t="s">
        <v>15288</v>
      </c>
      <c r="AC8350" t="s">
        <v>15067</v>
      </c>
    </row>
    <row r="8351" spans="1:29" x14ac:dyDescent="0.3">
      <c r="A8351" t="s">
        <v>340</v>
      </c>
      <c r="B8351" s="35">
        <v>643</v>
      </c>
      <c r="C8351" t="s">
        <v>196</v>
      </c>
      <c r="D8351" s="35">
        <v>1972</v>
      </c>
      <c r="E8351" t="s">
        <v>8801</v>
      </c>
      <c r="F8351" s="34" t="s">
        <v>6</v>
      </c>
      <c r="G8351" s="34" t="s">
        <v>6</v>
      </c>
      <c r="H8351" s="34" t="s">
        <v>6</v>
      </c>
      <c r="I8351" s="34" t="s">
        <v>6</v>
      </c>
      <c r="J8351" s="34" t="s">
        <v>6</v>
      </c>
      <c r="K8351" s="34" t="s">
        <v>6</v>
      </c>
      <c r="L8351" s="34" t="s">
        <v>6</v>
      </c>
      <c r="M8351" s="34" t="s">
        <v>6</v>
      </c>
      <c r="N8351" s="34" t="s">
        <v>6</v>
      </c>
      <c r="O8351" s="34" t="s">
        <v>6</v>
      </c>
      <c r="P8351" s="34" t="s">
        <v>6</v>
      </c>
      <c r="Q8351" t="s">
        <v>6</v>
      </c>
      <c r="R8351" t="s">
        <v>6</v>
      </c>
      <c r="S8351" t="s">
        <v>6</v>
      </c>
      <c r="T8351" t="s">
        <v>492</v>
      </c>
      <c r="U8351" t="s">
        <v>6</v>
      </c>
      <c r="V8351" t="s">
        <v>6</v>
      </c>
      <c r="W8351" t="s">
        <v>6</v>
      </c>
      <c r="X8351" t="s">
        <v>6</v>
      </c>
      <c r="Y8351" t="s">
        <v>6</v>
      </c>
      <c r="Z8351" t="s">
        <v>6</v>
      </c>
      <c r="AA8351" t="s">
        <v>6</v>
      </c>
      <c r="AB8351" t="s">
        <v>15288</v>
      </c>
      <c r="AC8351" t="s">
        <v>15067</v>
      </c>
    </row>
    <row r="8352" spans="1:29" x14ac:dyDescent="0.3">
      <c r="A8352" t="s">
        <v>340</v>
      </c>
      <c r="B8352" s="35">
        <v>643</v>
      </c>
      <c r="C8352" t="s">
        <v>196</v>
      </c>
      <c r="D8352" s="35">
        <v>1973</v>
      </c>
      <c r="E8352" t="s">
        <v>8802</v>
      </c>
      <c r="F8352" s="34" t="s">
        <v>6</v>
      </c>
      <c r="G8352" s="34" t="s">
        <v>6</v>
      </c>
      <c r="H8352" s="34" t="s">
        <v>6</v>
      </c>
      <c r="I8352" s="34" t="s">
        <v>6</v>
      </c>
      <c r="J8352" s="34" t="s">
        <v>6</v>
      </c>
      <c r="K8352" s="34" t="s">
        <v>6</v>
      </c>
      <c r="L8352" s="34" t="s">
        <v>6</v>
      </c>
      <c r="M8352" s="34" t="s">
        <v>6</v>
      </c>
      <c r="N8352" s="34" t="s">
        <v>6</v>
      </c>
      <c r="O8352" s="34" t="s">
        <v>6</v>
      </c>
      <c r="P8352" s="34" t="s">
        <v>6</v>
      </c>
      <c r="Q8352" t="s">
        <v>6</v>
      </c>
      <c r="R8352" t="s">
        <v>6</v>
      </c>
      <c r="S8352" t="s">
        <v>6</v>
      </c>
      <c r="T8352" t="s">
        <v>492</v>
      </c>
      <c r="U8352" t="s">
        <v>6</v>
      </c>
      <c r="V8352" t="s">
        <v>6</v>
      </c>
      <c r="W8352" t="s">
        <v>6</v>
      </c>
      <c r="X8352" t="s">
        <v>6</v>
      </c>
      <c r="Y8352" t="s">
        <v>6</v>
      </c>
      <c r="Z8352" t="s">
        <v>6</v>
      </c>
      <c r="AA8352" t="s">
        <v>6</v>
      </c>
      <c r="AB8352" t="s">
        <v>15288</v>
      </c>
      <c r="AC8352" t="s">
        <v>15067</v>
      </c>
    </row>
    <row r="8353" spans="1:29" x14ac:dyDescent="0.3">
      <c r="A8353" t="s">
        <v>340</v>
      </c>
      <c r="B8353" s="35">
        <v>643</v>
      </c>
      <c r="C8353" t="s">
        <v>196</v>
      </c>
      <c r="D8353" s="35">
        <v>1974</v>
      </c>
      <c r="E8353" t="s">
        <v>8803</v>
      </c>
      <c r="F8353" s="34" t="s">
        <v>6</v>
      </c>
      <c r="G8353" s="34" t="s">
        <v>6</v>
      </c>
      <c r="H8353" s="34" t="s">
        <v>6</v>
      </c>
      <c r="I8353" s="34" t="s">
        <v>6</v>
      </c>
      <c r="J8353" s="34" t="s">
        <v>6</v>
      </c>
      <c r="K8353" s="34" t="s">
        <v>6</v>
      </c>
      <c r="L8353" s="34" t="s">
        <v>6</v>
      </c>
      <c r="M8353" s="34" t="s">
        <v>6</v>
      </c>
      <c r="N8353" s="34" t="s">
        <v>6</v>
      </c>
      <c r="O8353" s="34" t="s">
        <v>6</v>
      </c>
      <c r="P8353" s="34" t="s">
        <v>6</v>
      </c>
      <c r="Q8353" t="s">
        <v>6</v>
      </c>
      <c r="R8353" t="s">
        <v>6</v>
      </c>
      <c r="S8353" t="s">
        <v>6</v>
      </c>
      <c r="T8353" t="s">
        <v>492</v>
      </c>
      <c r="U8353" t="s">
        <v>6</v>
      </c>
      <c r="V8353" t="s">
        <v>6</v>
      </c>
      <c r="W8353" t="s">
        <v>6</v>
      </c>
      <c r="X8353" t="s">
        <v>6</v>
      </c>
      <c r="Y8353" t="s">
        <v>6</v>
      </c>
      <c r="Z8353" t="s">
        <v>6</v>
      </c>
      <c r="AA8353" t="s">
        <v>6</v>
      </c>
      <c r="AB8353" t="s">
        <v>15288</v>
      </c>
      <c r="AC8353" t="s">
        <v>15067</v>
      </c>
    </row>
    <row r="8354" spans="1:29" x14ac:dyDescent="0.3">
      <c r="A8354" t="s">
        <v>340</v>
      </c>
      <c r="B8354" s="35">
        <v>643</v>
      </c>
      <c r="C8354" t="s">
        <v>196</v>
      </c>
      <c r="D8354" s="35">
        <v>1975</v>
      </c>
      <c r="E8354" t="s">
        <v>8804</v>
      </c>
      <c r="F8354" s="34" t="s">
        <v>6</v>
      </c>
      <c r="G8354" s="34" t="s">
        <v>6</v>
      </c>
      <c r="H8354" s="34" t="s">
        <v>6</v>
      </c>
      <c r="I8354" s="34" t="s">
        <v>6</v>
      </c>
      <c r="J8354" s="34" t="s">
        <v>6</v>
      </c>
      <c r="K8354" s="34" t="s">
        <v>6</v>
      </c>
      <c r="L8354" s="34" t="s">
        <v>6</v>
      </c>
      <c r="M8354" s="34" t="s">
        <v>6</v>
      </c>
      <c r="N8354" s="34" t="s">
        <v>6</v>
      </c>
      <c r="O8354" s="34" t="s">
        <v>6</v>
      </c>
      <c r="P8354" s="34" t="s">
        <v>6</v>
      </c>
      <c r="Q8354" t="s">
        <v>6</v>
      </c>
      <c r="R8354" t="s">
        <v>6</v>
      </c>
      <c r="S8354" t="s">
        <v>6</v>
      </c>
      <c r="T8354" t="s">
        <v>492</v>
      </c>
      <c r="U8354" t="s">
        <v>6</v>
      </c>
      <c r="V8354" t="s">
        <v>6</v>
      </c>
      <c r="W8354" t="s">
        <v>6</v>
      </c>
      <c r="X8354" t="s">
        <v>6</v>
      </c>
      <c r="Y8354" t="s">
        <v>6</v>
      </c>
      <c r="Z8354" t="s">
        <v>6</v>
      </c>
      <c r="AA8354" t="s">
        <v>6</v>
      </c>
      <c r="AB8354" t="s">
        <v>15288</v>
      </c>
      <c r="AC8354" t="s">
        <v>15067</v>
      </c>
    </row>
    <row r="8355" spans="1:29" x14ac:dyDescent="0.3">
      <c r="A8355" t="s">
        <v>340</v>
      </c>
      <c r="B8355" s="35">
        <v>643</v>
      </c>
      <c r="C8355" t="s">
        <v>196</v>
      </c>
      <c r="D8355" s="35">
        <v>1976</v>
      </c>
      <c r="E8355" t="s">
        <v>8805</v>
      </c>
      <c r="F8355" s="34" t="s">
        <v>6</v>
      </c>
      <c r="G8355" s="34" t="s">
        <v>6</v>
      </c>
      <c r="H8355" s="34" t="s">
        <v>6</v>
      </c>
      <c r="I8355" s="34" t="s">
        <v>6</v>
      </c>
      <c r="J8355" s="34" t="s">
        <v>6</v>
      </c>
      <c r="K8355" s="34" t="s">
        <v>6</v>
      </c>
      <c r="L8355" s="34" t="s">
        <v>6</v>
      </c>
      <c r="M8355" s="34" t="s">
        <v>6</v>
      </c>
      <c r="N8355" s="34" t="s">
        <v>6</v>
      </c>
      <c r="O8355" s="34" t="s">
        <v>6</v>
      </c>
      <c r="P8355" s="34" t="s">
        <v>6</v>
      </c>
      <c r="Q8355" t="s">
        <v>6</v>
      </c>
      <c r="R8355" t="s">
        <v>6</v>
      </c>
      <c r="S8355" t="s">
        <v>6</v>
      </c>
      <c r="T8355" t="s">
        <v>492</v>
      </c>
      <c r="U8355" t="s">
        <v>6</v>
      </c>
      <c r="V8355" t="s">
        <v>6</v>
      </c>
      <c r="W8355" t="s">
        <v>6</v>
      </c>
      <c r="X8355" t="s">
        <v>6</v>
      </c>
      <c r="Y8355" t="s">
        <v>6</v>
      </c>
      <c r="Z8355" t="s">
        <v>6</v>
      </c>
      <c r="AA8355" t="s">
        <v>6</v>
      </c>
      <c r="AB8355" t="s">
        <v>15288</v>
      </c>
      <c r="AC8355" t="s">
        <v>15067</v>
      </c>
    </row>
    <row r="8356" spans="1:29" x14ac:dyDescent="0.3">
      <c r="A8356" t="s">
        <v>340</v>
      </c>
      <c r="B8356" s="35">
        <v>643</v>
      </c>
      <c r="C8356" t="s">
        <v>196</v>
      </c>
      <c r="D8356" s="35">
        <v>1977</v>
      </c>
      <c r="E8356" t="s">
        <v>8806</v>
      </c>
      <c r="F8356" s="34" t="s">
        <v>6</v>
      </c>
      <c r="G8356" s="34" t="s">
        <v>6</v>
      </c>
      <c r="H8356" s="34" t="s">
        <v>6</v>
      </c>
      <c r="I8356" s="34" t="s">
        <v>6</v>
      </c>
      <c r="J8356" s="34" t="s">
        <v>6</v>
      </c>
      <c r="K8356" s="34" t="s">
        <v>6</v>
      </c>
      <c r="L8356" s="34" t="s">
        <v>6</v>
      </c>
      <c r="M8356" s="34" t="s">
        <v>6</v>
      </c>
      <c r="N8356" s="34" t="s">
        <v>6</v>
      </c>
      <c r="O8356" s="34" t="s">
        <v>6</v>
      </c>
      <c r="P8356" s="34" t="s">
        <v>6</v>
      </c>
      <c r="Q8356" t="s">
        <v>6</v>
      </c>
      <c r="R8356" t="s">
        <v>6</v>
      </c>
      <c r="S8356" t="s">
        <v>6</v>
      </c>
      <c r="T8356" t="s">
        <v>492</v>
      </c>
      <c r="U8356" t="s">
        <v>6</v>
      </c>
      <c r="V8356" t="s">
        <v>6</v>
      </c>
      <c r="W8356" t="s">
        <v>6</v>
      </c>
      <c r="X8356" t="s">
        <v>6</v>
      </c>
      <c r="Y8356" t="s">
        <v>6</v>
      </c>
      <c r="Z8356" t="s">
        <v>6</v>
      </c>
      <c r="AA8356" t="s">
        <v>6</v>
      </c>
      <c r="AB8356" t="s">
        <v>15288</v>
      </c>
      <c r="AC8356" t="s">
        <v>15067</v>
      </c>
    </row>
    <row r="8357" spans="1:29" x14ac:dyDescent="0.3">
      <c r="A8357" t="s">
        <v>340</v>
      </c>
      <c r="B8357" s="35">
        <v>643</v>
      </c>
      <c r="C8357" t="s">
        <v>196</v>
      </c>
      <c r="D8357" s="35">
        <v>1978</v>
      </c>
      <c r="E8357" t="s">
        <v>8807</v>
      </c>
      <c r="F8357" s="34" t="s">
        <v>6</v>
      </c>
      <c r="G8357" s="34" t="s">
        <v>6</v>
      </c>
      <c r="H8357" s="34" t="s">
        <v>6</v>
      </c>
      <c r="I8357" s="34" t="s">
        <v>6</v>
      </c>
      <c r="J8357" s="34" t="s">
        <v>6</v>
      </c>
      <c r="K8357" s="34" t="s">
        <v>6</v>
      </c>
      <c r="L8357" s="34" t="s">
        <v>6</v>
      </c>
      <c r="M8357" s="34" t="s">
        <v>6</v>
      </c>
      <c r="N8357" s="34" t="s">
        <v>6</v>
      </c>
      <c r="O8357" s="34" t="s">
        <v>6</v>
      </c>
      <c r="P8357" s="34" t="s">
        <v>6</v>
      </c>
      <c r="Q8357" t="s">
        <v>6</v>
      </c>
      <c r="R8357" t="s">
        <v>6</v>
      </c>
      <c r="S8357" t="s">
        <v>6</v>
      </c>
      <c r="T8357" t="s">
        <v>492</v>
      </c>
      <c r="U8357" t="s">
        <v>6</v>
      </c>
      <c r="V8357" t="s">
        <v>6</v>
      </c>
      <c r="W8357" t="s">
        <v>6</v>
      </c>
      <c r="X8357" t="s">
        <v>6</v>
      </c>
      <c r="Y8357" t="s">
        <v>6</v>
      </c>
      <c r="Z8357" t="s">
        <v>6</v>
      </c>
      <c r="AA8357" t="s">
        <v>6</v>
      </c>
      <c r="AB8357" t="s">
        <v>15288</v>
      </c>
      <c r="AC8357" t="s">
        <v>15067</v>
      </c>
    </row>
    <row r="8358" spans="1:29" x14ac:dyDescent="0.3">
      <c r="A8358" t="s">
        <v>340</v>
      </c>
      <c r="B8358" s="35">
        <v>643</v>
      </c>
      <c r="C8358" t="s">
        <v>196</v>
      </c>
      <c r="D8358" s="35">
        <v>1979</v>
      </c>
      <c r="E8358" t="s">
        <v>8808</v>
      </c>
      <c r="F8358" s="34" t="s">
        <v>6</v>
      </c>
      <c r="G8358" s="34" t="s">
        <v>6</v>
      </c>
      <c r="H8358" s="34" t="s">
        <v>6</v>
      </c>
      <c r="I8358" s="34" t="s">
        <v>6</v>
      </c>
      <c r="J8358" s="34" t="s">
        <v>6</v>
      </c>
      <c r="K8358" s="34" t="s">
        <v>6</v>
      </c>
      <c r="L8358" s="34" t="s">
        <v>6</v>
      </c>
      <c r="M8358" s="34" t="s">
        <v>6</v>
      </c>
      <c r="N8358" s="34" t="s">
        <v>6</v>
      </c>
      <c r="O8358" s="34" t="s">
        <v>6</v>
      </c>
      <c r="P8358" s="34" t="s">
        <v>6</v>
      </c>
      <c r="Q8358" t="s">
        <v>6</v>
      </c>
      <c r="R8358" t="s">
        <v>6</v>
      </c>
      <c r="S8358" t="s">
        <v>6</v>
      </c>
      <c r="T8358" t="s">
        <v>492</v>
      </c>
      <c r="U8358" t="s">
        <v>6</v>
      </c>
      <c r="V8358" t="s">
        <v>6</v>
      </c>
      <c r="W8358" t="s">
        <v>6</v>
      </c>
      <c r="X8358" t="s">
        <v>6</v>
      </c>
      <c r="Y8358" t="s">
        <v>6</v>
      </c>
      <c r="Z8358" t="s">
        <v>6</v>
      </c>
      <c r="AA8358" t="s">
        <v>6</v>
      </c>
      <c r="AB8358" t="s">
        <v>15288</v>
      </c>
      <c r="AC8358" t="s">
        <v>15067</v>
      </c>
    </row>
    <row r="8359" spans="1:29" x14ac:dyDescent="0.3">
      <c r="A8359" t="s">
        <v>340</v>
      </c>
      <c r="B8359" s="35">
        <v>643</v>
      </c>
      <c r="C8359" t="s">
        <v>196</v>
      </c>
      <c r="D8359" s="35">
        <v>1980</v>
      </c>
      <c r="E8359" t="s">
        <v>8809</v>
      </c>
      <c r="F8359" s="34" t="s">
        <v>6</v>
      </c>
      <c r="G8359" s="34" t="s">
        <v>6</v>
      </c>
      <c r="H8359" s="34" t="s">
        <v>6</v>
      </c>
      <c r="I8359" s="34" t="s">
        <v>6</v>
      </c>
      <c r="J8359" s="34" t="s">
        <v>6</v>
      </c>
      <c r="K8359" s="34" t="s">
        <v>6</v>
      </c>
      <c r="L8359" s="34" t="s">
        <v>6</v>
      </c>
      <c r="M8359" s="34" t="s">
        <v>6</v>
      </c>
      <c r="N8359" s="34" t="s">
        <v>6</v>
      </c>
      <c r="O8359" s="34" t="s">
        <v>6</v>
      </c>
      <c r="P8359" s="34" t="s">
        <v>6</v>
      </c>
      <c r="Q8359" t="s">
        <v>6</v>
      </c>
      <c r="R8359" t="s">
        <v>6</v>
      </c>
      <c r="S8359" t="s">
        <v>6</v>
      </c>
      <c r="T8359" t="s">
        <v>492</v>
      </c>
      <c r="U8359" t="s">
        <v>6</v>
      </c>
      <c r="V8359" t="s">
        <v>6</v>
      </c>
      <c r="W8359" t="s">
        <v>6</v>
      </c>
      <c r="X8359" t="s">
        <v>6</v>
      </c>
      <c r="Y8359" t="s">
        <v>6</v>
      </c>
      <c r="Z8359" t="s">
        <v>6</v>
      </c>
      <c r="AA8359" t="s">
        <v>6</v>
      </c>
      <c r="AB8359" t="s">
        <v>15288</v>
      </c>
      <c r="AC8359" t="s">
        <v>15067</v>
      </c>
    </row>
    <row r="8360" spans="1:29" x14ac:dyDescent="0.3">
      <c r="A8360" t="s">
        <v>340</v>
      </c>
      <c r="B8360" s="35">
        <v>643</v>
      </c>
      <c r="C8360" t="s">
        <v>196</v>
      </c>
      <c r="D8360" s="35">
        <v>1981</v>
      </c>
      <c r="E8360" t="s">
        <v>8810</v>
      </c>
      <c r="F8360" s="34" t="s">
        <v>6</v>
      </c>
      <c r="G8360" s="34" t="s">
        <v>6</v>
      </c>
      <c r="H8360" s="34" t="s">
        <v>6</v>
      </c>
      <c r="I8360" s="34" t="s">
        <v>6</v>
      </c>
      <c r="J8360" s="34" t="s">
        <v>6</v>
      </c>
      <c r="K8360" s="34" t="s">
        <v>6</v>
      </c>
      <c r="L8360" s="34" t="s">
        <v>6</v>
      </c>
      <c r="M8360" s="34" t="s">
        <v>6</v>
      </c>
      <c r="N8360" s="34" t="s">
        <v>6</v>
      </c>
      <c r="O8360" s="34" t="s">
        <v>6</v>
      </c>
      <c r="P8360" s="34" t="s">
        <v>6</v>
      </c>
      <c r="Q8360" t="s">
        <v>6</v>
      </c>
      <c r="R8360" t="s">
        <v>6</v>
      </c>
      <c r="S8360" t="s">
        <v>6</v>
      </c>
      <c r="T8360" t="s">
        <v>492</v>
      </c>
      <c r="U8360" t="s">
        <v>6</v>
      </c>
      <c r="V8360" t="s">
        <v>6</v>
      </c>
      <c r="W8360" t="s">
        <v>6</v>
      </c>
      <c r="X8360" t="s">
        <v>6</v>
      </c>
      <c r="Y8360" t="s">
        <v>6</v>
      </c>
      <c r="Z8360" t="s">
        <v>6</v>
      </c>
      <c r="AA8360" t="s">
        <v>6</v>
      </c>
      <c r="AB8360" t="s">
        <v>15288</v>
      </c>
      <c r="AC8360" t="s">
        <v>15067</v>
      </c>
    </row>
    <row r="8361" spans="1:29" x14ac:dyDescent="0.3">
      <c r="A8361" t="s">
        <v>340</v>
      </c>
      <c r="B8361" s="35">
        <v>643</v>
      </c>
      <c r="C8361" t="s">
        <v>196</v>
      </c>
      <c r="D8361" s="35">
        <v>1982</v>
      </c>
      <c r="E8361" t="s">
        <v>8811</v>
      </c>
      <c r="F8361" s="34" t="s">
        <v>6</v>
      </c>
      <c r="G8361" s="34" t="s">
        <v>6</v>
      </c>
      <c r="H8361" s="34" t="s">
        <v>6</v>
      </c>
      <c r="I8361" s="34" t="s">
        <v>6</v>
      </c>
      <c r="J8361" s="34" t="s">
        <v>6</v>
      </c>
      <c r="K8361" s="34" t="s">
        <v>6</v>
      </c>
      <c r="L8361" s="34" t="s">
        <v>6</v>
      </c>
      <c r="M8361" s="34" t="s">
        <v>6</v>
      </c>
      <c r="N8361" s="34" t="s">
        <v>6</v>
      </c>
      <c r="O8361" s="34" t="s">
        <v>6</v>
      </c>
      <c r="P8361" s="34" t="s">
        <v>6</v>
      </c>
      <c r="Q8361" t="s">
        <v>6</v>
      </c>
      <c r="R8361" t="s">
        <v>6</v>
      </c>
      <c r="S8361" t="s">
        <v>6</v>
      </c>
      <c r="T8361" t="s">
        <v>492</v>
      </c>
      <c r="U8361" t="s">
        <v>6</v>
      </c>
      <c r="V8361" t="s">
        <v>6</v>
      </c>
      <c r="W8361" t="s">
        <v>6</v>
      </c>
      <c r="X8361" t="s">
        <v>6</v>
      </c>
      <c r="Y8361" t="s">
        <v>6</v>
      </c>
      <c r="Z8361" t="s">
        <v>6</v>
      </c>
      <c r="AA8361" t="s">
        <v>6</v>
      </c>
      <c r="AB8361" t="s">
        <v>15288</v>
      </c>
      <c r="AC8361" t="s">
        <v>15067</v>
      </c>
    </row>
    <row r="8362" spans="1:29" x14ac:dyDescent="0.3">
      <c r="A8362" t="s">
        <v>340</v>
      </c>
      <c r="B8362" s="35">
        <v>643</v>
      </c>
      <c r="C8362" t="s">
        <v>196</v>
      </c>
      <c r="D8362" s="35">
        <v>1983</v>
      </c>
      <c r="E8362" t="s">
        <v>8812</v>
      </c>
      <c r="F8362" s="34" t="s">
        <v>6</v>
      </c>
      <c r="G8362" s="34" t="s">
        <v>6</v>
      </c>
      <c r="H8362" s="34" t="s">
        <v>6</v>
      </c>
      <c r="I8362" s="34" t="s">
        <v>6</v>
      </c>
      <c r="J8362" s="34" t="s">
        <v>6</v>
      </c>
      <c r="K8362" s="34" t="s">
        <v>6</v>
      </c>
      <c r="L8362" s="34" t="s">
        <v>6</v>
      </c>
      <c r="M8362" s="34" t="s">
        <v>6</v>
      </c>
      <c r="N8362" s="34" t="s">
        <v>6</v>
      </c>
      <c r="O8362" s="34" t="s">
        <v>6</v>
      </c>
      <c r="P8362" s="34" t="s">
        <v>6</v>
      </c>
      <c r="Q8362" t="s">
        <v>6</v>
      </c>
      <c r="R8362" t="s">
        <v>6</v>
      </c>
      <c r="S8362" t="s">
        <v>6</v>
      </c>
      <c r="T8362" t="s">
        <v>492</v>
      </c>
      <c r="U8362" t="s">
        <v>6</v>
      </c>
      <c r="V8362" t="s">
        <v>6</v>
      </c>
      <c r="W8362" t="s">
        <v>6</v>
      </c>
      <c r="X8362" t="s">
        <v>6</v>
      </c>
      <c r="Y8362" t="s">
        <v>6</v>
      </c>
      <c r="Z8362" t="s">
        <v>6</v>
      </c>
      <c r="AA8362" t="s">
        <v>6</v>
      </c>
      <c r="AB8362" t="s">
        <v>15288</v>
      </c>
      <c r="AC8362" t="s">
        <v>15067</v>
      </c>
    </row>
    <row r="8363" spans="1:29" x14ac:dyDescent="0.3">
      <c r="A8363" t="s">
        <v>340</v>
      </c>
      <c r="B8363" s="35">
        <v>643</v>
      </c>
      <c r="C8363" t="s">
        <v>196</v>
      </c>
      <c r="D8363" s="35">
        <v>1984</v>
      </c>
      <c r="E8363" t="s">
        <v>8813</v>
      </c>
      <c r="F8363" s="34" t="s">
        <v>6</v>
      </c>
      <c r="G8363" s="34" t="s">
        <v>6</v>
      </c>
      <c r="H8363" s="34" t="s">
        <v>6</v>
      </c>
      <c r="I8363" s="34" t="s">
        <v>6</v>
      </c>
      <c r="J8363" s="34" t="s">
        <v>6</v>
      </c>
      <c r="K8363" s="34" t="s">
        <v>6</v>
      </c>
      <c r="L8363" s="34" t="s">
        <v>6</v>
      </c>
      <c r="M8363" s="34" t="s">
        <v>6</v>
      </c>
      <c r="N8363" s="34" t="s">
        <v>6</v>
      </c>
      <c r="O8363" s="34" t="s">
        <v>6</v>
      </c>
      <c r="P8363" s="34" t="s">
        <v>6</v>
      </c>
      <c r="Q8363" t="s">
        <v>6</v>
      </c>
      <c r="R8363" t="s">
        <v>6</v>
      </c>
      <c r="S8363" t="s">
        <v>6</v>
      </c>
      <c r="T8363" t="s">
        <v>492</v>
      </c>
      <c r="U8363" t="s">
        <v>6</v>
      </c>
      <c r="V8363" t="s">
        <v>6</v>
      </c>
      <c r="W8363" t="s">
        <v>6</v>
      </c>
      <c r="X8363" t="s">
        <v>6</v>
      </c>
      <c r="Y8363" t="s">
        <v>6</v>
      </c>
      <c r="Z8363" t="s">
        <v>6</v>
      </c>
      <c r="AA8363" t="s">
        <v>6</v>
      </c>
      <c r="AB8363" t="s">
        <v>15288</v>
      </c>
      <c r="AC8363" t="s">
        <v>15067</v>
      </c>
    </row>
    <row r="8364" spans="1:29" x14ac:dyDescent="0.3">
      <c r="A8364" t="s">
        <v>340</v>
      </c>
      <c r="B8364" s="35">
        <v>643</v>
      </c>
      <c r="C8364" t="s">
        <v>196</v>
      </c>
      <c r="D8364" s="35">
        <v>1985</v>
      </c>
      <c r="E8364" t="s">
        <v>8814</v>
      </c>
      <c r="F8364" s="34" t="s">
        <v>6</v>
      </c>
      <c r="G8364" s="34" t="s">
        <v>6</v>
      </c>
      <c r="H8364" s="34" t="s">
        <v>6</v>
      </c>
      <c r="I8364" s="34" t="s">
        <v>6</v>
      </c>
      <c r="J8364" s="34" t="s">
        <v>6</v>
      </c>
      <c r="K8364" s="34" t="s">
        <v>6</v>
      </c>
      <c r="L8364" s="34" t="s">
        <v>6</v>
      </c>
      <c r="M8364" s="34" t="s">
        <v>6</v>
      </c>
      <c r="N8364" s="34" t="s">
        <v>6</v>
      </c>
      <c r="O8364" s="34" t="s">
        <v>6</v>
      </c>
      <c r="P8364" s="34" t="s">
        <v>6</v>
      </c>
      <c r="Q8364" t="s">
        <v>6</v>
      </c>
      <c r="R8364" t="s">
        <v>6</v>
      </c>
      <c r="S8364" t="s">
        <v>6</v>
      </c>
      <c r="T8364" t="s">
        <v>492</v>
      </c>
      <c r="U8364" t="s">
        <v>6</v>
      </c>
      <c r="V8364" t="s">
        <v>6</v>
      </c>
      <c r="W8364" t="s">
        <v>6</v>
      </c>
      <c r="X8364" t="s">
        <v>6</v>
      </c>
      <c r="Y8364" t="s">
        <v>6</v>
      </c>
      <c r="Z8364" t="s">
        <v>6</v>
      </c>
      <c r="AA8364" t="s">
        <v>6</v>
      </c>
      <c r="AB8364" t="s">
        <v>15288</v>
      </c>
      <c r="AC8364" t="s">
        <v>15067</v>
      </c>
    </row>
    <row r="8365" spans="1:29" x14ac:dyDescent="0.3">
      <c r="A8365" t="s">
        <v>340</v>
      </c>
      <c r="B8365">
        <v>643</v>
      </c>
      <c r="C8365" t="s">
        <v>196</v>
      </c>
      <c r="D8365">
        <v>1986</v>
      </c>
      <c r="E8365" t="s">
        <v>8815</v>
      </c>
      <c r="F8365" s="34" t="s">
        <v>6</v>
      </c>
      <c r="G8365" s="34" t="s">
        <v>6</v>
      </c>
      <c r="H8365" s="34" t="s">
        <v>6</v>
      </c>
      <c r="I8365" s="34" t="s">
        <v>6</v>
      </c>
      <c r="J8365" s="34" t="s">
        <v>6</v>
      </c>
      <c r="K8365" s="34" t="s">
        <v>6</v>
      </c>
      <c r="L8365" s="34" t="s">
        <v>6</v>
      </c>
      <c r="M8365" s="34" t="s">
        <v>6</v>
      </c>
      <c r="N8365" s="34" t="s">
        <v>6</v>
      </c>
      <c r="O8365" s="34" t="s">
        <v>6</v>
      </c>
      <c r="P8365" s="34" t="s">
        <v>6</v>
      </c>
      <c r="Q8365" t="s">
        <v>6</v>
      </c>
      <c r="R8365" t="s">
        <v>6</v>
      </c>
      <c r="S8365" t="s">
        <v>6</v>
      </c>
      <c r="T8365" t="s">
        <v>492</v>
      </c>
      <c r="U8365" t="s">
        <v>6</v>
      </c>
      <c r="V8365" t="s">
        <v>6</v>
      </c>
      <c r="W8365" t="s">
        <v>6</v>
      </c>
      <c r="X8365" t="s">
        <v>6</v>
      </c>
      <c r="Y8365" t="s">
        <v>6</v>
      </c>
      <c r="Z8365" t="s">
        <v>6</v>
      </c>
      <c r="AA8365" t="s">
        <v>6</v>
      </c>
      <c r="AB8365" t="s">
        <v>15288</v>
      </c>
      <c r="AC8365" t="s">
        <v>15067</v>
      </c>
    </row>
    <row r="8366" spans="1:29" x14ac:dyDescent="0.3">
      <c r="A8366" t="s">
        <v>340</v>
      </c>
      <c r="B8366" s="35">
        <v>643</v>
      </c>
      <c r="C8366" t="s">
        <v>196</v>
      </c>
      <c r="D8366" s="35">
        <v>1987</v>
      </c>
      <c r="E8366" t="s">
        <v>8816</v>
      </c>
      <c r="F8366" s="34" t="s">
        <v>6</v>
      </c>
      <c r="G8366" s="34" t="s">
        <v>6</v>
      </c>
      <c r="H8366" s="34" t="s">
        <v>6</v>
      </c>
      <c r="I8366" s="34" t="s">
        <v>6</v>
      </c>
      <c r="J8366" s="34" t="s">
        <v>6</v>
      </c>
      <c r="K8366" s="34" t="s">
        <v>6</v>
      </c>
      <c r="L8366" s="34" t="s">
        <v>6</v>
      </c>
      <c r="M8366" s="34" t="s">
        <v>6</v>
      </c>
      <c r="N8366" s="34" t="s">
        <v>6</v>
      </c>
      <c r="O8366" s="34" t="s">
        <v>6</v>
      </c>
      <c r="P8366" s="34" t="s">
        <v>6</v>
      </c>
      <c r="Q8366" t="s">
        <v>6</v>
      </c>
      <c r="R8366" t="s">
        <v>6</v>
      </c>
      <c r="S8366" t="s">
        <v>6</v>
      </c>
      <c r="T8366" t="s">
        <v>492</v>
      </c>
      <c r="U8366" t="s">
        <v>6</v>
      </c>
      <c r="V8366" t="s">
        <v>6</v>
      </c>
      <c r="W8366" t="s">
        <v>6</v>
      </c>
      <c r="X8366" t="s">
        <v>6</v>
      </c>
      <c r="Y8366" t="s">
        <v>6</v>
      </c>
      <c r="Z8366" t="s">
        <v>6</v>
      </c>
      <c r="AA8366" t="s">
        <v>6</v>
      </c>
      <c r="AB8366" t="s">
        <v>15288</v>
      </c>
      <c r="AC8366" t="s">
        <v>15067</v>
      </c>
    </row>
    <row r="8367" spans="1:29" x14ac:dyDescent="0.3">
      <c r="A8367" t="s">
        <v>340</v>
      </c>
      <c r="B8367" s="35">
        <v>643</v>
      </c>
      <c r="C8367" t="s">
        <v>196</v>
      </c>
      <c r="D8367" s="35">
        <v>1988</v>
      </c>
      <c r="E8367" t="s">
        <v>8817</v>
      </c>
      <c r="F8367" s="34" t="s">
        <v>6</v>
      </c>
      <c r="G8367" s="34" t="s">
        <v>6</v>
      </c>
      <c r="H8367" s="34" t="s">
        <v>6</v>
      </c>
      <c r="I8367" s="34" t="s">
        <v>6</v>
      </c>
      <c r="J8367" s="34" t="s">
        <v>6</v>
      </c>
      <c r="K8367" s="34" t="s">
        <v>6</v>
      </c>
      <c r="L8367" s="34" t="s">
        <v>6</v>
      </c>
      <c r="M8367" s="34" t="s">
        <v>6</v>
      </c>
      <c r="N8367" s="34" t="s">
        <v>6</v>
      </c>
      <c r="O8367" s="34" t="s">
        <v>6</v>
      </c>
      <c r="P8367" s="34" t="s">
        <v>6</v>
      </c>
      <c r="Q8367" t="s">
        <v>6</v>
      </c>
      <c r="R8367" t="s">
        <v>6</v>
      </c>
      <c r="S8367" t="s">
        <v>6</v>
      </c>
      <c r="T8367" t="s">
        <v>492</v>
      </c>
      <c r="U8367" t="s">
        <v>6</v>
      </c>
      <c r="V8367" t="s">
        <v>6</v>
      </c>
      <c r="W8367" t="s">
        <v>6</v>
      </c>
      <c r="X8367" t="s">
        <v>6</v>
      </c>
      <c r="Y8367" t="s">
        <v>6</v>
      </c>
      <c r="Z8367" t="s">
        <v>6</v>
      </c>
      <c r="AA8367" t="s">
        <v>6</v>
      </c>
      <c r="AB8367" t="s">
        <v>15288</v>
      </c>
      <c r="AC8367" t="s">
        <v>15067</v>
      </c>
    </row>
    <row r="8368" spans="1:29" x14ac:dyDescent="0.3">
      <c r="A8368" t="s">
        <v>340</v>
      </c>
      <c r="B8368" s="35">
        <v>643</v>
      </c>
      <c r="C8368" t="s">
        <v>196</v>
      </c>
      <c r="D8368" s="35">
        <v>1989</v>
      </c>
      <c r="E8368" t="s">
        <v>8818</v>
      </c>
      <c r="F8368" s="34" t="s">
        <v>6</v>
      </c>
      <c r="G8368" s="34" t="s">
        <v>6</v>
      </c>
      <c r="H8368" s="34" t="s">
        <v>6</v>
      </c>
      <c r="I8368" s="34" t="s">
        <v>6</v>
      </c>
      <c r="J8368" s="34" t="s">
        <v>6</v>
      </c>
      <c r="K8368" s="34" t="s">
        <v>6</v>
      </c>
      <c r="L8368" s="34" t="s">
        <v>6</v>
      </c>
      <c r="M8368" s="34" t="s">
        <v>6</v>
      </c>
      <c r="N8368" s="34" t="s">
        <v>6</v>
      </c>
      <c r="O8368" s="34" t="s">
        <v>6</v>
      </c>
      <c r="P8368" s="34" t="s">
        <v>6</v>
      </c>
      <c r="Q8368" t="s">
        <v>6</v>
      </c>
      <c r="R8368" t="s">
        <v>6</v>
      </c>
      <c r="S8368" t="s">
        <v>6</v>
      </c>
      <c r="T8368" t="s">
        <v>492</v>
      </c>
      <c r="U8368" t="s">
        <v>6</v>
      </c>
      <c r="V8368" t="s">
        <v>6</v>
      </c>
      <c r="W8368" t="s">
        <v>6</v>
      </c>
      <c r="X8368" t="s">
        <v>6</v>
      </c>
      <c r="Y8368" t="s">
        <v>6</v>
      </c>
      <c r="Z8368" t="s">
        <v>6</v>
      </c>
      <c r="AA8368" t="s">
        <v>6</v>
      </c>
      <c r="AB8368" t="s">
        <v>15288</v>
      </c>
      <c r="AC8368" t="s">
        <v>15067</v>
      </c>
    </row>
    <row r="8369" spans="1:29" x14ac:dyDescent="0.3">
      <c r="A8369" t="s">
        <v>340</v>
      </c>
      <c r="B8369" s="35">
        <v>643</v>
      </c>
      <c r="C8369" t="s">
        <v>196</v>
      </c>
      <c r="D8369" s="35">
        <v>1990</v>
      </c>
      <c r="E8369" t="s">
        <v>8819</v>
      </c>
      <c r="F8369" s="34" t="s">
        <v>6</v>
      </c>
      <c r="G8369" s="34" t="s">
        <v>6</v>
      </c>
      <c r="H8369" s="34" t="s">
        <v>6</v>
      </c>
      <c r="I8369" s="34" t="s">
        <v>6</v>
      </c>
      <c r="J8369" s="34" t="s">
        <v>6</v>
      </c>
      <c r="K8369" s="34" t="s">
        <v>6</v>
      </c>
      <c r="L8369" s="34" t="s">
        <v>6</v>
      </c>
      <c r="M8369" s="34" t="s">
        <v>6</v>
      </c>
      <c r="N8369" s="34" t="s">
        <v>6</v>
      </c>
      <c r="O8369" s="34" t="s">
        <v>6</v>
      </c>
      <c r="P8369" s="34">
        <v>1.1778326324912609</v>
      </c>
      <c r="Q8369" t="s">
        <v>6</v>
      </c>
      <c r="R8369" t="s">
        <v>6</v>
      </c>
      <c r="S8369" t="s">
        <v>6</v>
      </c>
      <c r="T8369" t="s">
        <v>492</v>
      </c>
      <c r="U8369" t="s">
        <v>6</v>
      </c>
      <c r="V8369" t="s">
        <v>6</v>
      </c>
      <c r="W8369" t="s">
        <v>6</v>
      </c>
      <c r="X8369" t="s">
        <v>6</v>
      </c>
      <c r="Y8369" t="s">
        <v>6</v>
      </c>
      <c r="Z8369" t="s">
        <v>6</v>
      </c>
      <c r="AA8369" t="s">
        <v>6</v>
      </c>
      <c r="AB8369" t="s">
        <v>15288</v>
      </c>
      <c r="AC8369" t="s">
        <v>15067</v>
      </c>
    </row>
    <row r="8370" spans="1:29" x14ac:dyDescent="0.3">
      <c r="A8370" t="s">
        <v>340</v>
      </c>
      <c r="B8370" s="35">
        <v>643</v>
      </c>
      <c r="C8370" t="s">
        <v>196</v>
      </c>
      <c r="D8370" s="35">
        <v>1991</v>
      </c>
      <c r="E8370" t="s">
        <v>8820</v>
      </c>
      <c r="F8370" s="34" t="s">
        <v>6</v>
      </c>
      <c r="G8370" s="34" t="s">
        <v>6</v>
      </c>
      <c r="H8370" s="34" t="s">
        <v>6</v>
      </c>
      <c r="I8370" s="34" t="s">
        <v>6</v>
      </c>
      <c r="J8370" s="34" t="s">
        <v>6</v>
      </c>
      <c r="K8370" s="34" t="s">
        <v>6</v>
      </c>
      <c r="L8370" s="34" t="s">
        <v>6</v>
      </c>
      <c r="M8370" s="34" t="s">
        <v>6</v>
      </c>
      <c r="N8370" s="34" t="s">
        <v>6</v>
      </c>
      <c r="O8370" s="34" t="s">
        <v>6</v>
      </c>
      <c r="P8370" s="34">
        <v>1.4219317588428559</v>
      </c>
      <c r="Q8370" t="s">
        <v>6</v>
      </c>
      <c r="R8370" t="s">
        <v>6</v>
      </c>
      <c r="S8370" t="s">
        <v>6</v>
      </c>
      <c r="T8370" t="s">
        <v>492</v>
      </c>
      <c r="U8370" t="s">
        <v>6</v>
      </c>
      <c r="V8370" t="s">
        <v>6</v>
      </c>
      <c r="W8370" t="s">
        <v>6</v>
      </c>
      <c r="X8370" t="s">
        <v>6</v>
      </c>
      <c r="Y8370" t="s">
        <v>6</v>
      </c>
      <c r="Z8370" t="s">
        <v>6</v>
      </c>
      <c r="AA8370" t="s">
        <v>6</v>
      </c>
      <c r="AB8370" t="s">
        <v>15288</v>
      </c>
      <c r="AC8370" t="s">
        <v>15067</v>
      </c>
    </row>
    <row r="8371" spans="1:29" x14ac:dyDescent="0.3">
      <c r="A8371" t="s">
        <v>340</v>
      </c>
      <c r="B8371" s="35">
        <v>643</v>
      </c>
      <c r="C8371" t="s">
        <v>196</v>
      </c>
      <c r="D8371" s="35">
        <v>1992</v>
      </c>
      <c r="E8371" t="s">
        <v>8821</v>
      </c>
      <c r="F8371" s="34" t="s">
        <v>6</v>
      </c>
      <c r="G8371" s="34" t="s">
        <v>6</v>
      </c>
      <c r="H8371" s="34" t="s">
        <v>6</v>
      </c>
      <c r="I8371" s="34" t="s">
        <v>6</v>
      </c>
      <c r="J8371" s="34" t="s">
        <v>6</v>
      </c>
      <c r="K8371" s="34" t="s">
        <v>6</v>
      </c>
      <c r="L8371" s="34" t="s">
        <v>6</v>
      </c>
      <c r="M8371" s="34" t="s">
        <v>6</v>
      </c>
      <c r="N8371" s="34" t="s">
        <v>6</v>
      </c>
      <c r="O8371" s="34" t="s">
        <v>6</v>
      </c>
      <c r="P8371" s="34">
        <v>1.69561494547609</v>
      </c>
      <c r="Q8371" t="s">
        <v>6</v>
      </c>
      <c r="R8371" t="s">
        <v>6</v>
      </c>
      <c r="S8371" t="s">
        <v>6</v>
      </c>
      <c r="T8371" t="s">
        <v>492</v>
      </c>
      <c r="U8371" t="s">
        <v>6</v>
      </c>
      <c r="V8371" t="s">
        <v>6</v>
      </c>
      <c r="W8371" t="s">
        <v>6</v>
      </c>
      <c r="X8371" t="s">
        <v>6</v>
      </c>
      <c r="Y8371" t="s">
        <v>6</v>
      </c>
      <c r="Z8371" t="s">
        <v>6</v>
      </c>
      <c r="AA8371" t="s">
        <v>6</v>
      </c>
      <c r="AB8371" t="s">
        <v>15288</v>
      </c>
      <c r="AC8371" t="s">
        <v>15067</v>
      </c>
    </row>
    <row r="8372" spans="1:29" x14ac:dyDescent="0.3">
      <c r="A8372" t="s">
        <v>340</v>
      </c>
      <c r="B8372" s="35">
        <v>643</v>
      </c>
      <c r="C8372" t="s">
        <v>196</v>
      </c>
      <c r="D8372" s="35">
        <v>1993</v>
      </c>
      <c r="E8372" t="s">
        <v>8822</v>
      </c>
      <c r="F8372" s="34" t="s">
        <v>6</v>
      </c>
      <c r="G8372" s="34" t="s">
        <v>6</v>
      </c>
      <c r="H8372" s="34" t="s">
        <v>6</v>
      </c>
      <c r="I8372" s="34" t="s">
        <v>6</v>
      </c>
      <c r="J8372" s="34" t="s">
        <v>6</v>
      </c>
      <c r="K8372" s="34" t="s">
        <v>6</v>
      </c>
      <c r="L8372" s="34" t="s">
        <v>6</v>
      </c>
      <c r="M8372" s="34" t="s">
        <v>6</v>
      </c>
      <c r="N8372" s="34" t="s">
        <v>6</v>
      </c>
      <c r="O8372" s="34" t="s">
        <v>6</v>
      </c>
      <c r="P8372" s="34">
        <v>1.9562298451898601</v>
      </c>
      <c r="Q8372" t="s">
        <v>6</v>
      </c>
      <c r="R8372" t="s">
        <v>6</v>
      </c>
      <c r="S8372" t="s">
        <v>6</v>
      </c>
      <c r="T8372" t="s">
        <v>492</v>
      </c>
      <c r="U8372" t="s">
        <v>6</v>
      </c>
      <c r="V8372" t="s">
        <v>6</v>
      </c>
      <c r="W8372" t="s">
        <v>6</v>
      </c>
      <c r="X8372" t="s">
        <v>6</v>
      </c>
      <c r="Y8372" t="s">
        <v>6</v>
      </c>
      <c r="Z8372" t="s">
        <v>6</v>
      </c>
      <c r="AA8372" t="s">
        <v>6</v>
      </c>
      <c r="AB8372" t="s">
        <v>15288</v>
      </c>
      <c r="AC8372" t="s">
        <v>15067</v>
      </c>
    </row>
    <row r="8373" spans="1:29" x14ac:dyDescent="0.3">
      <c r="A8373" t="s">
        <v>340</v>
      </c>
      <c r="B8373" s="35">
        <v>643</v>
      </c>
      <c r="C8373" t="s">
        <v>196</v>
      </c>
      <c r="D8373" s="35">
        <v>1994</v>
      </c>
      <c r="E8373" t="s">
        <v>8823</v>
      </c>
      <c r="F8373" s="34" t="s">
        <v>6</v>
      </c>
      <c r="G8373" s="34" t="s">
        <v>6</v>
      </c>
      <c r="H8373" s="34" t="s">
        <v>6</v>
      </c>
      <c r="I8373" s="34" t="s">
        <v>6</v>
      </c>
      <c r="J8373" s="34" t="s">
        <v>6</v>
      </c>
      <c r="K8373" s="34" t="s">
        <v>6</v>
      </c>
      <c r="L8373" s="34" t="s">
        <v>6</v>
      </c>
      <c r="M8373" s="34" t="s">
        <v>6</v>
      </c>
      <c r="N8373" s="34" t="s">
        <v>6</v>
      </c>
      <c r="O8373" s="34" t="s">
        <v>6</v>
      </c>
      <c r="P8373" s="34">
        <v>2.67027589426693</v>
      </c>
      <c r="Q8373" t="s">
        <v>6</v>
      </c>
      <c r="R8373" t="s">
        <v>6</v>
      </c>
      <c r="S8373" t="s">
        <v>6</v>
      </c>
      <c r="T8373" t="s">
        <v>492</v>
      </c>
      <c r="U8373" t="s">
        <v>6</v>
      </c>
      <c r="V8373" t="s">
        <v>6</v>
      </c>
      <c r="W8373" t="s">
        <v>6</v>
      </c>
      <c r="X8373" t="s">
        <v>6</v>
      </c>
      <c r="Y8373" t="s">
        <v>6</v>
      </c>
      <c r="Z8373" t="s">
        <v>6</v>
      </c>
      <c r="AA8373" t="s">
        <v>6</v>
      </c>
      <c r="AB8373" t="s">
        <v>15288</v>
      </c>
      <c r="AC8373" t="s">
        <v>15067</v>
      </c>
    </row>
    <row r="8374" spans="1:29" x14ac:dyDescent="0.3">
      <c r="A8374" t="s">
        <v>340</v>
      </c>
      <c r="B8374" s="35">
        <v>643</v>
      </c>
      <c r="C8374" t="s">
        <v>196</v>
      </c>
      <c r="D8374" s="35">
        <v>1995</v>
      </c>
      <c r="E8374" t="s">
        <v>8824</v>
      </c>
      <c r="F8374" s="34" t="s">
        <v>6</v>
      </c>
      <c r="G8374" s="34" t="s">
        <v>6</v>
      </c>
      <c r="H8374" s="34" t="s">
        <v>6</v>
      </c>
      <c r="I8374" s="34">
        <v>12.540702202140979</v>
      </c>
      <c r="J8374" s="34" t="s">
        <v>6</v>
      </c>
      <c r="K8374" s="34" t="s">
        <v>6</v>
      </c>
      <c r="L8374" s="34" t="s">
        <v>6</v>
      </c>
      <c r="M8374" s="34" t="s">
        <v>6</v>
      </c>
      <c r="N8374" s="34" t="s">
        <v>6</v>
      </c>
      <c r="O8374" s="34">
        <v>40.775932011662775</v>
      </c>
      <c r="P8374" s="34">
        <v>3.0517761162738801</v>
      </c>
      <c r="Q8374" t="s">
        <v>6</v>
      </c>
      <c r="R8374" t="s">
        <v>6</v>
      </c>
      <c r="S8374" t="s">
        <v>6</v>
      </c>
      <c r="T8374" t="s">
        <v>492</v>
      </c>
      <c r="U8374" t="s">
        <v>6</v>
      </c>
      <c r="V8374" t="s">
        <v>6</v>
      </c>
      <c r="W8374" t="s">
        <v>6</v>
      </c>
      <c r="X8374" t="s">
        <v>6</v>
      </c>
      <c r="Y8374" t="s">
        <v>6</v>
      </c>
      <c r="Z8374" t="s">
        <v>6</v>
      </c>
      <c r="AA8374" t="s">
        <v>6</v>
      </c>
      <c r="AB8374" t="s">
        <v>15288</v>
      </c>
      <c r="AC8374" t="s">
        <v>15067</v>
      </c>
    </row>
    <row r="8375" spans="1:29" x14ac:dyDescent="0.3">
      <c r="A8375" t="s">
        <v>340</v>
      </c>
      <c r="B8375" s="35">
        <v>643</v>
      </c>
      <c r="C8375" t="s">
        <v>196</v>
      </c>
      <c r="D8375" s="35">
        <v>1996</v>
      </c>
      <c r="E8375" t="s">
        <v>8825</v>
      </c>
      <c r="F8375" s="34" t="s">
        <v>6</v>
      </c>
      <c r="G8375" s="34" t="s">
        <v>6</v>
      </c>
      <c r="H8375" s="34" t="s">
        <v>6</v>
      </c>
      <c r="I8375" s="34">
        <v>25.748806689069262</v>
      </c>
      <c r="J8375" s="34" t="s">
        <v>6</v>
      </c>
      <c r="K8375" s="34" t="s">
        <v>6</v>
      </c>
      <c r="L8375" s="34" t="s">
        <v>6</v>
      </c>
      <c r="M8375" s="34" t="s">
        <v>6</v>
      </c>
      <c r="N8375" s="34" t="s">
        <v>6</v>
      </c>
      <c r="O8375" s="34">
        <v>57.061021474143026</v>
      </c>
      <c r="P8375" s="34">
        <v>3.6825719988069299</v>
      </c>
      <c r="Q8375" t="s">
        <v>6</v>
      </c>
      <c r="R8375" t="s">
        <v>6</v>
      </c>
      <c r="S8375" t="s">
        <v>6</v>
      </c>
      <c r="T8375" t="s">
        <v>492</v>
      </c>
      <c r="U8375" t="s">
        <v>6</v>
      </c>
      <c r="V8375" t="s">
        <v>6</v>
      </c>
      <c r="W8375" t="s">
        <v>6</v>
      </c>
      <c r="X8375" t="s">
        <v>6</v>
      </c>
      <c r="Y8375" t="s">
        <v>6</v>
      </c>
      <c r="Z8375" t="s">
        <v>6</v>
      </c>
      <c r="AA8375" t="s">
        <v>6</v>
      </c>
      <c r="AB8375" t="s">
        <v>15288</v>
      </c>
      <c r="AC8375" t="s">
        <v>15067</v>
      </c>
    </row>
    <row r="8376" spans="1:29" x14ac:dyDescent="0.3">
      <c r="A8376" t="s">
        <v>340</v>
      </c>
      <c r="B8376" s="35">
        <v>643</v>
      </c>
      <c r="C8376" t="s">
        <v>196</v>
      </c>
      <c r="D8376" s="35">
        <v>1997</v>
      </c>
      <c r="E8376" t="s">
        <v>8826</v>
      </c>
      <c r="F8376" s="34" t="s">
        <v>6</v>
      </c>
      <c r="G8376" s="34" t="s">
        <v>6</v>
      </c>
      <c r="H8376" s="34" t="s">
        <v>6</v>
      </c>
      <c r="I8376" s="34">
        <v>25.583634033100264</v>
      </c>
      <c r="J8376" s="34" t="s">
        <v>6</v>
      </c>
      <c r="K8376" s="34" t="s">
        <v>6</v>
      </c>
      <c r="L8376" s="34" t="s">
        <v>6</v>
      </c>
      <c r="M8376" s="34" t="s">
        <v>6</v>
      </c>
      <c r="N8376" s="34" t="s">
        <v>6</v>
      </c>
      <c r="O8376" s="34">
        <v>64.513241094418603</v>
      </c>
      <c r="P8376" s="34">
        <v>4.1381974787255</v>
      </c>
      <c r="Q8376" t="s">
        <v>6</v>
      </c>
      <c r="R8376" t="s">
        <v>6</v>
      </c>
      <c r="S8376" t="s">
        <v>6</v>
      </c>
      <c r="T8376" t="s">
        <v>492</v>
      </c>
      <c r="U8376" t="s">
        <v>6</v>
      </c>
      <c r="V8376" t="s">
        <v>6</v>
      </c>
      <c r="W8376" t="s">
        <v>6</v>
      </c>
      <c r="X8376" t="s">
        <v>6</v>
      </c>
      <c r="Y8376" t="s">
        <v>6</v>
      </c>
      <c r="Z8376" t="s">
        <v>6</v>
      </c>
      <c r="AA8376" t="s">
        <v>6</v>
      </c>
      <c r="AB8376" t="s">
        <v>15288</v>
      </c>
      <c r="AC8376" t="s">
        <v>15067</v>
      </c>
    </row>
    <row r="8377" spans="1:29" x14ac:dyDescent="0.3">
      <c r="A8377" t="s">
        <v>340</v>
      </c>
      <c r="B8377" s="35">
        <v>643</v>
      </c>
      <c r="C8377" t="s">
        <v>196</v>
      </c>
      <c r="D8377" s="35">
        <v>1998</v>
      </c>
      <c r="E8377" t="s">
        <v>8827</v>
      </c>
      <c r="F8377" s="34" t="s">
        <v>6</v>
      </c>
      <c r="G8377" s="34" t="s">
        <v>6</v>
      </c>
      <c r="H8377" s="34" t="s">
        <v>6</v>
      </c>
      <c r="I8377" s="34">
        <v>34.681015944515593</v>
      </c>
      <c r="J8377" s="34" t="s">
        <v>6</v>
      </c>
      <c r="K8377" s="34" t="s">
        <v>6</v>
      </c>
      <c r="L8377" s="34" t="s">
        <v>6</v>
      </c>
      <c r="M8377" s="34" t="s">
        <v>6</v>
      </c>
      <c r="N8377" s="34" t="s">
        <v>6</v>
      </c>
      <c r="O8377" s="34">
        <v>111.16383348937013</v>
      </c>
      <c r="P8377" s="34">
        <v>4.6109553152102496</v>
      </c>
      <c r="Q8377" t="s">
        <v>6</v>
      </c>
      <c r="R8377" t="s">
        <v>6</v>
      </c>
      <c r="S8377" t="s">
        <v>6</v>
      </c>
      <c r="T8377" t="s">
        <v>492</v>
      </c>
      <c r="U8377" t="s">
        <v>6</v>
      </c>
      <c r="V8377" t="s">
        <v>6</v>
      </c>
      <c r="W8377" t="s">
        <v>6</v>
      </c>
      <c r="X8377" t="s">
        <v>6</v>
      </c>
      <c r="Y8377" t="s">
        <v>6</v>
      </c>
      <c r="Z8377" t="s">
        <v>6</v>
      </c>
      <c r="AA8377" t="s">
        <v>6</v>
      </c>
      <c r="AB8377" t="s">
        <v>15288</v>
      </c>
      <c r="AC8377" t="s">
        <v>15067</v>
      </c>
    </row>
    <row r="8378" spans="1:29" x14ac:dyDescent="0.3">
      <c r="A8378" t="s">
        <v>340</v>
      </c>
      <c r="B8378" s="35">
        <v>643</v>
      </c>
      <c r="C8378" t="s">
        <v>196</v>
      </c>
      <c r="D8378" s="35">
        <v>1999</v>
      </c>
      <c r="E8378" t="s">
        <v>8828</v>
      </c>
      <c r="F8378" s="34" t="s">
        <v>6</v>
      </c>
      <c r="G8378" s="34" t="s">
        <v>6</v>
      </c>
      <c r="H8378" s="34" t="s">
        <v>6</v>
      </c>
      <c r="I8378" s="34">
        <v>22.893197133961063</v>
      </c>
      <c r="J8378" s="34" t="s">
        <v>6</v>
      </c>
      <c r="K8378" s="34" t="s">
        <v>6</v>
      </c>
      <c r="L8378" s="34" t="s">
        <v>6</v>
      </c>
      <c r="M8378" s="34" t="s">
        <v>6</v>
      </c>
      <c r="N8378" s="34" t="s">
        <v>6</v>
      </c>
      <c r="O8378" s="34" t="s">
        <v>6</v>
      </c>
      <c r="P8378" s="34">
        <v>5.0077147924268797</v>
      </c>
      <c r="Q8378" t="s">
        <v>6</v>
      </c>
      <c r="R8378" t="s">
        <v>6</v>
      </c>
      <c r="S8378" t="s">
        <v>6</v>
      </c>
      <c r="T8378" t="s">
        <v>492</v>
      </c>
      <c r="U8378" t="s">
        <v>6</v>
      </c>
      <c r="V8378" t="s">
        <v>6</v>
      </c>
      <c r="W8378" t="s">
        <v>6</v>
      </c>
      <c r="X8378" t="s">
        <v>6</v>
      </c>
      <c r="Y8378" t="s">
        <v>6</v>
      </c>
      <c r="Z8378" t="s">
        <v>6</v>
      </c>
      <c r="AA8378" t="s">
        <v>6</v>
      </c>
      <c r="AB8378" t="s">
        <v>15288</v>
      </c>
      <c r="AC8378" t="s">
        <v>15067</v>
      </c>
    </row>
    <row r="8379" spans="1:29" x14ac:dyDescent="0.3">
      <c r="A8379" t="s">
        <v>340</v>
      </c>
      <c r="B8379" s="35">
        <v>643</v>
      </c>
      <c r="C8379" t="s">
        <v>196</v>
      </c>
      <c r="D8379" s="35">
        <v>2000</v>
      </c>
      <c r="E8379" t="s">
        <v>8829</v>
      </c>
      <c r="F8379" s="34" t="s">
        <v>6</v>
      </c>
      <c r="G8379" s="34" t="s">
        <v>6</v>
      </c>
      <c r="H8379" s="34" t="s">
        <v>6</v>
      </c>
      <c r="I8379" s="34">
        <v>22.387501838073923</v>
      </c>
      <c r="J8379" s="34" t="s">
        <v>6</v>
      </c>
      <c r="K8379" s="34" t="s">
        <v>6</v>
      </c>
      <c r="L8379" s="34" t="s">
        <v>6</v>
      </c>
      <c r="M8379" s="34" t="s">
        <v>6</v>
      </c>
      <c r="N8379" s="34" t="s">
        <v>6</v>
      </c>
      <c r="O8379" s="34">
        <v>219.10167744751132</v>
      </c>
      <c r="P8379" s="34">
        <v>5.26160621805926</v>
      </c>
      <c r="Q8379" t="s">
        <v>6</v>
      </c>
      <c r="R8379" t="s">
        <v>6</v>
      </c>
      <c r="S8379" t="s">
        <v>6</v>
      </c>
      <c r="T8379" t="s">
        <v>492</v>
      </c>
      <c r="U8379" t="s">
        <v>6</v>
      </c>
      <c r="V8379" t="s">
        <v>6</v>
      </c>
      <c r="W8379" t="s">
        <v>6</v>
      </c>
      <c r="X8379" t="s">
        <v>6</v>
      </c>
      <c r="Y8379" t="s">
        <v>6</v>
      </c>
      <c r="Z8379" t="s">
        <v>6</v>
      </c>
      <c r="AA8379" t="s">
        <v>6</v>
      </c>
      <c r="AB8379" t="s">
        <v>15288</v>
      </c>
      <c r="AC8379" t="s">
        <v>15067</v>
      </c>
    </row>
    <row r="8380" spans="1:29" x14ac:dyDescent="0.3">
      <c r="A8380" t="s">
        <v>340</v>
      </c>
      <c r="B8380" s="35">
        <v>643</v>
      </c>
      <c r="C8380" t="s">
        <v>196</v>
      </c>
      <c r="D8380" s="35">
        <v>2001</v>
      </c>
      <c r="E8380" t="s">
        <v>8830</v>
      </c>
      <c r="F8380" s="34" t="s">
        <v>6</v>
      </c>
      <c r="G8380" s="34" t="s">
        <v>6</v>
      </c>
      <c r="H8380" s="34" t="s">
        <v>6</v>
      </c>
      <c r="I8380" s="34">
        <v>23.069898336264618</v>
      </c>
      <c r="J8380" s="34" t="s">
        <v>6</v>
      </c>
      <c r="K8380" s="34" t="s">
        <v>6</v>
      </c>
      <c r="L8380" s="34" t="s">
        <v>6</v>
      </c>
      <c r="M8380" s="34" t="s">
        <v>6</v>
      </c>
      <c r="N8380" s="34" t="s">
        <v>6</v>
      </c>
      <c r="O8380" s="34">
        <v>238.56576677757482</v>
      </c>
      <c r="P8380" s="34">
        <v>6.5850467772628098</v>
      </c>
      <c r="Q8380" t="s">
        <v>6</v>
      </c>
      <c r="R8380" t="s">
        <v>6</v>
      </c>
      <c r="S8380" t="s">
        <v>6</v>
      </c>
      <c r="T8380" t="s">
        <v>492</v>
      </c>
      <c r="U8380" t="s">
        <v>6</v>
      </c>
      <c r="V8380" t="s">
        <v>6</v>
      </c>
      <c r="W8380" t="s">
        <v>6</v>
      </c>
      <c r="X8380" t="s">
        <v>6</v>
      </c>
      <c r="Y8380" t="s">
        <v>6</v>
      </c>
      <c r="Z8380" t="s">
        <v>6</v>
      </c>
      <c r="AA8380" t="s">
        <v>6</v>
      </c>
      <c r="AB8380" t="s">
        <v>15288</v>
      </c>
      <c r="AC8380" t="s">
        <v>15067</v>
      </c>
    </row>
    <row r="8381" spans="1:29" x14ac:dyDescent="0.3">
      <c r="A8381" t="s">
        <v>340</v>
      </c>
      <c r="B8381" s="35">
        <v>643</v>
      </c>
      <c r="C8381" t="s">
        <v>196</v>
      </c>
      <c r="D8381" s="35">
        <v>2002</v>
      </c>
      <c r="E8381" t="s">
        <v>8831</v>
      </c>
      <c r="F8381" s="34" t="s">
        <v>6</v>
      </c>
      <c r="G8381" s="34" t="s">
        <v>6</v>
      </c>
      <c r="H8381" s="34" t="s">
        <v>6</v>
      </c>
      <c r="I8381" s="34">
        <v>24.410252423257926</v>
      </c>
      <c r="J8381" s="34" t="s">
        <v>6</v>
      </c>
      <c r="K8381" s="34" t="s">
        <v>6</v>
      </c>
      <c r="L8381" s="34" t="s">
        <v>6</v>
      </c>
      <c r="M8381" s="34" t="s">
        <v>6</v>
      </c>
      <c r="N8381" s="34" t="s">
        <v>6</v>
      </c>
      <c r="O8381" s="34">
        <v>243.43777344332952</v>
      </c>
      <c r="P8381" s="34">
        <v>7.8783126313256302</v>
      </c>
      <c r="Q8381" t="s">
        <v>6</v>
      </c>
      <c r="R8381" t="s">
        <v>6</v>
      </c>
      <c r="S8381" t="s">
        <v>6</v>
      </c>
      <c r="T8381" t="s">
        <v>492</v>
      </c>
      <c r="U8381" t="s">
        <v>6</v>
      </c>
      <c r="V8381" t="s">
        <v>6</v>
      </c>
      <c r="W8381" t="s">
        <v>6</v>
      </c>
      <c r="X8381" t="s">
        <v>6</v>
      </c>
      <c r="Y8381" t="s">
        <v>6</v>
      </c>
      <c r="Z8381" t="s">
        <v>6</v>
      </c>
      <c r="AA8381" t="s">
        <v>6</v>
      </c>
      <c r="AB8381" t="s">
        <v>15288</v>
      </c>
      <c r="AC8381" t="s">
        <v>15067</v>
      </c>
    </row>
    <row r="8382" spans="1:29" x14ac:dyDescent="0.3">
      <c r="A8382" t="s">
        <v>340</v>
      </c>
      <c r="B8382" s="35">
        <v>643</v>
      </c>
      <c r="C8382" t="s">
        <v>196</v>
      </c>
      <c r="D8382" s="35">
        <v>2003</v>
      </c>
      <c r="E8382" t="s">
        <v>8832</v>
      </c>
      <c r="F8382" s="34" t="s">
        <v>6</v>
      </c>
      <c r="G8382" s="34" t="s">
        <v>6</v>
      </c>
      <c r="H8382" s="34" t="s">
        <v>6</v>
      </c>
      <c r="I8382" s="34">
        <v>26.383693146442454</v>
      </c>
      <c r="J8382" s="34" t="s">
        <v>6</v>
      </c>
      <c r="K8382" s="34" t="s">
        <v>6</v>
      </c>
      <c r="L8382" s="34" t="s">
        <v>6</v>
      </c>
      <c r="M8382" s="34" t="s">
        <v>6</v>
      </c>
      <c r="N8382" s="34" t="s">
        <v>6</v>
      </c>
      <c r="O8382" s="34">
        <v>263.98728191175894</v>
      </c>
      <c r="P8382" s="34">
        <v>9.3465535181624393</v>
      </c>
      <c r="Q8382" t="s">
        <v>6</v>
      </c>
      <c r="R8382" t="s">
        <v>6</v>
      </c>
      <c r="S8382" t="s">
        <v>6</v>
      </c>
      <c r="T8382" t="s">
        <v>492</v>
      </c>
      <c r="U8382" t="s">
        <v>6</v>
      </c>
      <c r="V8382" t="s">
        <v>6</v>
      </c>
      <c r="W8382" t="s">
        <v>6</v>
      </c>
      <c r="X8382" t="s">
        <v>6</v>
      </c>
      <c r="Y8382" t="s">
        <v>6</v>
      </c>
      <c r="Z8382" t="s">
        <v>6</v>
      </c>
      <c r="AA8382" t="s">
        <v>6</v>
      </c>
      <c r="AB8382" t="s">
        <v>15288</v>
      </c>
      <c r="AC8382" t="s">
        <v>15067</v>
      </c>
    </row>
    <row r="8383" spans="1:29" x14ac:dyDescent="0.3">
      <c r="A8383" t="s">
        <v>340</v>
      </c>
      <c r="B8383" s="35">
        <v>643</v>
      </c>
      <c r="C8383" t="s">
        <v>196</v>
      </c>
      <c r="D8383" s="35">
        <v>2004</v>
      </c>
      <c r="E8383" t="s">
        <v>8833</v>
      </c>
      <c r="F8383" s="34" t="s">
        <v>6</v>
      </c>
      <c r="G8383" s="34" t="s">
        <v>6</v>
      </c>
      <c r="H8383" s="34" t="s">
        <v>6</v>
      </c>
      <c r="I8383" s="34">
        <v>25.836387975989556</v>
      </c>
      <c r="J8383" s="34" t="s">
        <v>6</v>
      </c>
      <c r="K8383" s="34" t="s">
        <v>6</v>
      </c>
      <c r="L8383" s="34" t="s">
        <v>6</v>
      </c>
      <c r="M8383" s="34" t="s">
        <v>6</v>
      </c>
      <c r="N8383" s="34" t="s">
        <v>6</v>
      </c>
      <c r="O8383" s="34">
        <v>193.51178274503883</v>
      </c>
      <c r="P8383" s="34">
        <v>11.8337687223591</v>
      </c>
      <c r="Q8383" t="s">
        <v>6</v>
      </c>
      <c r="R8383" t="s">
        <v>6</v>
      </c>
      <c r="S8383" t="s">
        <v>6</v>
      </c>
      <c r="T8383" t="s">
        <v>492</v>
      </c>
      <c r="U8383" t="s">
        <v>6</v>
      </c>
      <c r="V8383" t="s">
        <v>6</v>
      </c>
      <c r="W8383" t="s">
        <v>6</v>
      </c>
      <c r="X8383" t="s">
        <v>6</v>
      </c>
      <c r="Y8383" t="s">
        <v>6</v>
      </c>
      <c r="Z8383" t="s">
        <v>6</v>
      </c>
      <c r="AA8383" t="s">
        <v>6</v>
      </c>
      <c r="AB8383" t="s">
        <v>15288</v>
      </c>
      <c r="AC8383" t="s">
        <v>15067</v>
      </c>
    </row>
    <row r="8384" spans="1:29" x14ac:dyDescent="0.3">
      <c r="A8384" t="s">
        <v>340</v>
      </c>
      <c r="B8384" s="35">
        <v>643</v>
      </c>
      <c r="C8384" t="s">
        <v>196</v>
      </c>
      <c r="D8384" s="35">
        <v>2005</v>
      </c>
      <c r="E8384" t="s">
        <v>8834</v>
      </c>
      <c r="F8384" s="34" t="s">
        <v>6</v>
      </c>
      <c r="G8384" s="34" t="s">
        <v>6</v>
      </c>
      <c r="H8384" s="34" t="s">
        <v>6</v>
      </c>
      <c r="I8384" s="34">
        <v>26.85442489285569</v>
      </c>
      <c r="J8384" s="34" t="s">
        <v>6</v>
      </c>
      <c r="K8384" s="34" t="s">
        <v>6</v>
      </c>
      <c r="L8384" s="34" t="s">
        <v>6</v>
      </c>
      <c r="M8384" s="34" t="s">
        <v>6</v>
      </c>
      <c r="N8384" s="34" t="s">
        <v>6</v>
      </c>
      <c r="O8384" s="34">
        <v>205.37097305936399</v>
      </c>
      <c r="P8384" s="34">
        <v>13.0638188260115</v>
      </c>
      <c r="Q8384" t="s">
        <v>6</v>
      </c>
      <c r="R8384" t="s">
        <v>6</v>
      </c>
      <c r="S8384" t="s">
        <v>6</v>
      </c>
      <c r="T8384" t="s">
        <v>492</v>
      </c>
      <c r="U8384" t="s">
        <v>6</v>
      </c>
      <c r="V8384" t="s">
        <v>6</v>
      </c>
      <c r="W8384" t="s">
        <v>6</v>
      </c>
      <c r="X8384" t="s">
        <v>6</v>
      </c>
      <c r="Y8384" t="s">
        <v>6</v>
      </c>
      <c r="Z8384" t="s">
        <v>6</v>
      </c>
      <c r="AA8384" t="s">
        <v>6</v>
      </c>
      <c r="AB8384" t="s">
        <v>15288</v>
      </c>
      <c r="AC8384" t="s">
        <v>15067</v>
      </c>
    </row>
    <row r="8385" spans="1:29" x14ac:dyDescent="0.3">
      <c r="A8385" t="s">
        <v>340</v>
      </c>
      <c r="B8385" s="35">
        <v>643</v>
      </c>
      <c r="C8385" t="s">
        <v>196</v>
      </c>
      <c r="D8385" s="35">
        <v>2006</v>
      </c>
      <c r="E8385" t="s">
        <v>8835</v>
      </c>
      <c r="F8385" s="34" t="s">
        <v>6</v>
      </c>
      <c r="G8385" s="34" t="s">
        <v>6</v>
      </c>
      <c r="H8385" s="34" t="s">
        <v>6</v>
      </c>
      <c r="I8385" s="34">
        <v>26.600798411992731</v>
      </c>
      <c r="J8385" s="34" t="s">
        <v>6</v>
      </c>
      <c r="K8385" s="34" t="s">
        <v>6</v>
      </c>
      <c r="L8385" s="34" t="s">
        <v>6</v>
      </c>
      <c r="M8385" s="34" t="s">
        <v>6</v>
      </c>
      <c r="N8385" s="34" t="s">
        <v>6</v>
      </c>
      <c r="O8385" s="34">
        <v>199.04636424338895</v>
      </c>
      <c r="P8385" s="34">
        <v>14.4112673817403</v>
      </c>
      <c r="Q8385" t="s">
        <v>6</v>
      </c>
      <c r="R8385" t="s">
        <v>6</v>
      </c>
      <c r="S8385" t="s">
        <v>6</v>
      </c>
      <c r="T8385" t="s">
        <v>492</v>
      </c>
      <c r="U8385" t="s">
        <v>6</v>
      </c>
      <c r="V8385" t="s">
        <v>6</v>
      </c>
      <c r="W8385" t="s">
        <v>6</v>
      </c>
      <c r="X8385" t="s">
        <v>6</v>
      </c>
      <c r="Y8385" t="s">
        <v>6</v>
      </c>
      <c r="Z8385" t="s">
        <v>6</v>
      </c>
      <c r="AA8385" t="s">
        <v>6</v>
      </c>
      <c r="AB8385" t="s">
        <v>15288</v>
      </c>
      <c r="AC8385" t="s">
        <v>15067</v>
      </c>
    </row>
    <row r="8386" spans="1:29" x14ac:dyDescent="0.3">
      <c r="A8386" t="s">
        <v>340</v>
      </c>
      <c r="B8386" s="35">
        <v>643</v>
      </c>
      <c r="C8386" t="s">
        <v>196</v>
      </c>
      <c r="D8386" s="35">
        <v>2007</v>
      </c>
      <c r="E8386" t="s">
        <v>8836</v>
      </c>
      <c r="F8386" s="34" t="s">
        <v>6</v>
      </c>
      <c r="G8386" s="34" t="s">
        <v>6</v>
      </c>
      <c r="H8386" s="34" t="s">
        <v>6</v>
      </c>
      <c r="I8386" s="34">
        <v>20.089177543711976</v>
      </c>
      <c r="J8386" s="34" t="s">
        <v>6</v>
      </c>
      <c r="K8386" s="34" t="s">
        <v>6</v>
      </c>
      <c r="L8386" s="34" t="s">
        <v>6</v>
      </c>
      <c r="M8386" s="34" t="s">
        <v>6</v>
      </c>
      <c r="N8386" s="34" t="s">
        <v>6</v>
      </c>
      <c r="O8386" s="34">
        <v>201.27977221824742</v>
      </c>
      <c r="P8386" s="34">
        <v>15.6822</v>
      </c>
      <c r="Q8386" t="s">
        <v>6</v>
      </c>
      <c r="R8386" t="s">
        <v>6</v>
      </c>
      <c r="S8386" t="s">
        <v>6</v>
      </c>
      <c r="T8386" t="s">
        <v>492</v>
      </c>
      <c r="U8386" t="s">
        <v>6</v>
      </c>
      <c r="V8386" t="s">
        <v>6</v>
      </c>
      <c r="W8386" t="s">
        <v>6</v>
      </c>
      <c r="X8386" t="s">
        <v>6</v>
      </c>
      <c r="Y8386" t="s">
        <v>6</v>
      </c>
      <c r="Z8386" t="s">
        <v>6</v>
      </c>
      <c r="AA8386" t="s">
        <v>6</v>
      </c>
      <c r="AB8386" t="s">
        <v>15288</v>
      </c>
      <c r="AC8386" t="s">
        <v>15067</v>
      </c>
    </row>
    <row r="8387" spans="1:29" x14ac:dyDescent="0.3">
      <c r="A8387" t="s">
        <v>340</v>
      </c>
      <c r="B8387" s="35">
        <v>643</v>
      </c>
      <c r="C8387" t="s">
        <v>196</v>
      </c>
      <c r="D8387" s="35">
        <v>2008</v>
      </c>
      <c r="E8387" t="s">
        <v>8837</v>
      </c>
      <c r="F8387" s="34" t="s">
        <v>6</v>
      </c>
      <c r="G8387" s="34" t="s">
        <v>6</v>
      </c>
      <c r="H8387" s="34" t="s">
        <v>6</v>
      </c>
      <c r="I8387" s="34">
        <v>24.903097787317432</v>
      </c>
      <c r="J8387" s="34" t="s">
        <v>6</v>
      </c>
      <c r="K8387" s="34" t="s">
        <v>6</v>
      </c>
      <c r="L8387" s="34" t="s">
        <v>6</v>
      </c>
      <c r="M8387" s="34" t="s">
        <v>6</v>
      </c>
      <c r="N8387" s="34" t="s">
        <v>6</v>
      </c>
      <c r="O8387" s="34">
        <v>259.66664782213951</v>
      </c>
      <c r="P8387" s="34">
        <v>14.186400000000001</v>
      </c>
      <c r="Q8387" t="s">
        <v>6</v>
      </c>
      <c r="R8387" t="s">
        <v>6</v>
      </c>
      <c r="S8387" t="s">
        <v>6</v>
      </c>
      <c r="T8387" t="s">
        <v>492</v>
      </c>
      <c r="U8387" t="s">
        <v>6</v>
      </c>
      <c r="V8387" t="s">
        <v>6</v>
      </c>
      <c r="W8387" t="s">
        <v>6</v>
      </c>
      <c r="X8387" t="s">
        <v>6</v>
      </c>
      <c r="Y8387" t="s">
        <v>6</v>
      </c>
      <c r="Z8387" t="s">
        <v>6</v>
      </c>
      <c r="AA8387" t="s">
        <v>6</v>
      </c>
      <c r="AB8387" t="s">
        <v>15288</v>
      </c>
      <c r="AC8387" t="s">
        <v>15067</v>
      </c>
    </row>
    <row r="8388" spans="1:29" x14ac:dyDescent="0.3">
      <c r="A8388" t="s">
        <v>340</v>
      </c>
      <c r="B8388" s="35">
        <v>643</v>
      </c>
      <c r="C8388" t="s">
        <v>196</v>
      </c>
      <c r="D8388" s="35">
        <v>2009</v>
      </c>
      <c r="E8388" t="s">
        <v>8838</v>
      </c>
      <c r="F8388" s="34" t="s">
        <v>6</v>
      </c>
      <c r="G8388" s="34" t="s">
        <v>6</v>
      </c>
      <c r="H8388" s="34" t="s">
        <v>6</v>
      </c>
      <c r="I8388" s="34">
        <v>18.876522990660298</v>
      </c>
      <c r="J8388" s="34" t="s">
        <v>6</v>
      </c>
      <c r="K8388" s="34" t="s">
        <v>6</v>
      </c>
      <c r="L8388" s="34" t="s">
        <v>6</v>
      </c>
      <c r="M8388" s="34" t="s">
        <v>6</v>
      </c>
      <c r="N8388" s="34" t="s">
        <v>6</v>
      </c>
      <c r="O8388" s="34">
        <v>207.05429816722179</v>
      </c>
      <c r="P8388" s="34">
        <v>19.936399999999999</v>
      </c>
      <c r="Q8388" t="s">
        <v>6</v>
      </c>
      <c r="R8388" t="s">
        <v>6</v>
      </c>
      <c r="S8388" t="s">
        <v>6</v>
      </c>
      <c r="T8388" t="s">
        <v>492</v>
      </c>
      <c r="U8388" t="s">
        <v>6</v>
      </c>
      <c r="V8388" t="s">
        <v>6</v>
      </c>
      <c r="W8388" t="s">
        <v>6</v>
      </c>
      <c r="X8388" t="s">
        <v>6</v>
      </c>
      <c r="Y8388" t="s">
        <v>6</v>
      </c>
      <c r="Z8388" t="s">
        <v>6</v>
      </c>
      <c r="AA8388" t="s">
        <v>6</v>
      </c>
      <c r="AB8388" t="s">
        <v>15288</v>
      </c>
      <c r="AC8388" t="s">
        <v>15067</v>
      </c>
    </row>
    <row r="8389" spans="1:29" x14ac:dyDescent="0.3">
      <c r="A8389" t="s">
        <v>340</v>
      </c>
      <c r="B8389" s="35">
        <v>643</v>
      </c>
      <c r="C8389" t="s">
        <v>196</v>
      </c>
      <c r="D8389" s="35">
        <v>2010</v>
      </c>
      <c r="E8389" t="s">
        <v>8839</v>
      </c>
      <c r="F8389" s="34" t="s">
        <v>6</v>
      </c>
      <c r="G8389" s="34" t="s">
        <v>6</v>
      </c>
      <c r="H8389" s="34" t="s">
        <v>6</v>
      </c>
      <c r="I8389" s="34">
        <v>15.507733399062149</v>
      </c>
      <c r="J8389" s="34" t="s">
        <v>6</v>
      </c>
      <c r="K8389" s="34" t="s">
        <v>6</v>
      </c>
      <c r="L8389" s="34" t="s">
        <v>6</v>
      </c>
      <c r="M8389" s="34" t="s">
        <v>6</v>
      </c>
      <c r="N8389" s="34" t="s">
        <v>6</v>
      </c>
      <c r="O8389" s="34">
        <v>201.78658034352014</v>
      </c>
      <c r="P8389" s="34">
        <v>24.438800000000001</v>
      </c>
      <c r="Q8389" t="s">
        <v>6</v>
      </c>
      <c r="R8389" t="s">
        <v>6</v>
      </c>
      <c r="S8389" t="s">
        <v>6</v>
      </c>
      <c r="T8389" t="s">
        <v>492</v>
      </c>
      <c r="U8389" t="s">
        <v>6</v>
      </c>
      <c r="V8389" t="s">
        <v>6</v>
      </c>
      <c r="W8389" t="s">
        <v>6</v>
      </c>
      <c r="X8389" t="s">
        <v>6</v>
      </c>
      <c r="Y8389" t="s">
        <v>6</v>
      </c>
      <c r="Z8389" t="s">
        <v>6</v>
      </c>
      <c r="AA8389" t="s">
        <v>6</v>
      </c>
      <c r="AB8389" t="s">
        <v>15288</v>
      </c>
      <c r="AC8389" t="s">
        <v>15067</v>
      </c>
    </row>
    <row r="8390" spans="1:29" x14ac:dyDescent="0.3">
      <c r="A8390" t="s">
        <v>340</v>
      </c>
      <c r="B8390" s="35">
        <v>643</v>
      </c>
      <c r="C8390" t="s">
        <v>196</v>
      </c>
      <c r="D8390" s="35">
        <v>2011</v>
      </c>
      <c r="E8390" t="s">
        <v>8840</v>
      </c>
      <c r="F8390" s="34" t="s">
        <v>6</v>
      </c>
      <c r="G8390" s="34" t="s">
        <v>6</v>
      </c>
      <c r="H8390" s="34" t="s">
        <v>6</v>
      </c>
      <c r="I8390" s="34">
        <v>12.450090767384578</v>
      </c>
      <c r="J8390" s="34" t="s">
        <v>6</v>
      </c>
      <c r="K8390" s="34" t="s">
        <v>6</v>
      </c>
      <c r="L8390" s="34" t="s">
        <v>6</v>
      </c>
      <c r="M8390" s="34" t="s">
        <v>6</v>
      </c>
      <c r="N8390" s="34" t="s">
        <v>6</v>
      </c>
      <c r="O8390" s="34">
        <v>171.56932095862757</v>
      </c>
      <c r="P8390" s="34">
        <v>31.749400000000001</v>
      </c>
      <c r="Q8390" t="s">
        <v>6</v>
      </c>
      <c r="R8390" t="s">
        <v>6</v>
      </c>
      <c r="S8390" t="s">
        <v>6</v>
      </c>
      <c r="T8390" t="s">
        <v>492</v>
      </c>
      <c r="U8390" t="s">
        <v>6</v>
      </c>
      <c r="V8390" t="s">
        <v>6</v>
      </c>
      <c r="W8390" t="s">
        <v>6</v>
      </c>
      <c r="X8390" t="s">
        <v>6</v>
      </c>
      <c r="Y8390" t="s">
        <v>6</v>
      </c>
      <c r="Z8390" t="s">
        <v>6</v>
      </c>
      <c r="AA8390" t="s">
        <v>6</v>
      </c>
      <c r="AB8390" t="s">
        <v>15288</v>
      </c>
      <c r="AC8390" t="s">
        <v>15067</v>
      </c>
    </row>
    <row r="8391" spans="1:29" x14ac:dyDescent="0.3">
      <c r="A8391" t="s">
        <v>340</v>
      </c>
      <c r="B8391" s="35">
        <v>643</v>
      </c>
      <c r="C8391" t="s">
        <v>196</v>
      </c>
      <c r="D8391" s="35">
        <v>2012</v>
      </c>
      <c r="E8391" t="s">
        <v>8841</v>
      </c>
      <c r="F8391" s="34" t="s">
        <v>6</v>
      </c>
      <c r="G8391" s="34" t="s">
        <v>6</v>
      </c>
      <c r="H8391" s="34" t="s">
        <v>6</v>
      </c>
      <c r="I8391" s="34">
        <v>12.082574086908867</v>
      </c>
      <c r="J8391" s="34" t="s">
        <v>6</v>
      </c>
      <c r="K8391" s="34" t="s">
        <v>6</v>
      </c>
      <c r="L8391" s="34" t="s">
        <v>6</v>
      </c>
      <c r="M8391" s="34" t="s">
        <v>6</v>
      </c>
      <c r="N8391" s="34" t="s">
        <v>6</v>
      </c>
      <c r="O8391" s="34">
        <v>171.57653153532226</v>
      </c>
      <c r="P8391" s="34">
        <v>34.668500000000002</v>
      </c>
      <c r="Q8391" t="s">
        <v>6</v>
      </c>
      <c r="R8391" t="s">
        <v>6</v>
      </c>
      <c r="S8391" t="s">
        <v>6</v>
      </c>
      <c r="T8391" t="s">
        <v>492</v>
      </c>
      <c r="U8391" t="s">
        <v>6</v>
      </c>
      <c r="V8391" t="s">
        <v>6</v>
      </c>
      <c r="W8391" t="s">
        <v>6</v>
      </c>
      <c r="X8391" t="s">
        <v>6</v>
      </c>
      <c r="Y8391" t="s">
        <v>6</v>
      </c>
      <c r="Z8391" t="s">
        <v>6</v>
      </c>
      <c r="AA8391" t="s">
        <v>6</v>
      </c>
      <c r="AB8391" t="s">
        <v>15288</v>
      </c>
      <c r="AC8391" t="s">
        <v>15067</v>
      </c>
    </row>
    <row r="8392" spans="1:29" x14ac:dyDescent="0.3">
      <c r="A8392" t="s">
        <v>340</v>
      </c>
      <c r="B8392" s="35">
        <v>643</v>
      </c>
      <c r="C8392" t="s">
        <v>196</v>
      </c>
      <c r="D8392" s="35">
        <v>2013</v>
      </c>
      <c r="E8392" t="s">
        <v>8842</v>
      </c>
      <c r="F8392" s="34" t="s">
        <v>6</v>
      </c>
      <c r="G8392" s="34" t="s">
        <v>6</v>
      </c>
      <c r="H8392" s="34" t="s">
        <v>6</v>
      </c>
      <c r="I8392" s="34">
        <v>15.751589139036989</v>
      </c>
      <c r="J8392" s="34" t="s">
        <v>6</v>
      </c>
      <c r="K8392" s="34" t="s">
        <v>6</v>
      </c>
      <c r="L8392" s="34" t="s">
        <v>6</v>
      </c>
      <c r="M8392" s="34" t="s">
        <v>6</v>
      </c>
      <c r="N8392" s="34" t="s">
        <v>6</v>
      </c>
      <c r="O8392" s="34">
        <v>232.42835207550053</v>
      </c>
      <c r="P8392" s="34">
        <v>30.1035</v>
      </c>
      <c r="Q8392" t="s">
        <v>6</v>
      </c>
      <c r="R8392" t="s">
        <v>6</v>
      </c>
      <c r="S8392" t="s">
        <v>6</v>
      </c>
      <c r="T8392" t="s">
        <v>492</v>
      </c>
      <c r="U8392" t="s">
        <v>6</v>
      </c>
      <c r="V8392" t="s">
        <v>6</v>
      </c>
      <c r="W8392" t="s">
        <v>6</v>
      </c>
      <c r="X8392" t="s">
        <v>6</v>
      </c>
      <c r="Y8392" t="s">
        <v>6</v>
      </c>
      <c r="Z8392" t="s">
        <v>6</v>
      </c>
      <c r="AA8392" t="s">
        <v>6</v>
      </c>
      <c r="AB8392" t="s">
        <v>15288</v>
      </c>
      <c r="AC8392" t="s">
        <v>15067</v>
      </c>
    </row>
    <row r="8393" spans="1:29" x14ac:dyDescent="0.3">
      <c r="A8393" t="s">
        <v>340</v>
      </c>
      <c r="B8393" s="35">
        <v>643</v>
      </c>
      <c r="C8393" t="s">
        <v>196</v>
      </c>
      <c r="D8393" s="35">
        <v>2014</v>
      </c>
      <c r="E8393" t="s">
        <v>8843</v>
      </c>
      <c r="F8393" s="34" t="s">
        <v>6</v>
      </c>
      <c r="G8393" s="34" t="s">
        <v>6</v>
      </c>
      <c r="H8393" s="34" t="s">
        <v>6</v>
      </c>
      <c r="I8393" s="34">
        <v>12.653504736426733</v>
      </c>
      <c r="J8393" s="34" t="s">
        <v>6</v>
      </c>
      <c r="K8393" s="34" t="s">
        <v>6</v>
      </c>
      <c r="L8393" s="34" t="s">
        <v>6</v>
      </c>
      <c r="M8393" s="34" t="s">
        <v>6</v>
      </c>
      <c r="N8393" s="34" t="s">
        <v>6</v>
      </c>
      <c r="O8393" s="34">
        <v>204.48279432478088</v>
      </c>
      <c r="P8393" s="34">
        <v>40.040100000000002</v>
      </c>
      <c r="Q8393" t="s">
        <v>6</v>
      </c>
      <c r="R8393" t="s">
        <v>6</v>
      </c>
      <c r="S8393" t="s">
        <v>6</v>
      </c>
      <c r="T8393" t="s">
        <v>492</v>
      </c>
      <c r="U8393" t="s">
        <v>6</v>
      </c>
      <c r="V8393" t="s">
        <v>6</v>
      </c>
      <c r="W8393" t="s">
        <v>6</v>
      </c>
      <c r="X8393" t="s">
        <v>6</v>
      </c>
      <c r="Y8393" t="s">
        <v>6</v>
      </c>
      <c r="Z8393" t="s">
        <v>6</v>
      </c>
      <c r="AA8393" t="s">
        <v>6</v>
      </c>
      <c r="AB8393" t="s">
        <v>15288</v>
      </c>
      <c r="AC8393" t="s">
        <v>15067</v>
      </c>
    </row>
    <row r="8394" spans="1:29" x14ac:dyDescent="0.3">
      <c r="A8394" t="s">
        <v>340</v>
      </c>
      <c r="B8394" s="35">
        <v>643</v>
      </c>
      <c r="C8394" t="s">
        <v>196</v>
      </c>
      <c r="D8394" s="35">
        <v>2015</v>
      </c>
      <c r="E8394" t="s">
        <v>8844</v>
      </c>
      <c r="F8394" s="34" t="s">
        <v>6</v>
      </c>
      <c r="G8394" s="34" t="s">
        <v>6</v>
      </c>
      <c r="H8394" s="34" t="s">
        <v>6</v>
      </c>
      <c r="I8394" s="34" t="s">
        <v>6</v>
      </c>
      <c r="J8394" s="34" t="s">
        <v>6</v>
      </c>
      <c r="K8394" s="34" t="s">
        <v>6</v>
      </c>
      <c r="L8394" s="34" t="s">
        <v>6</v>
      </c>
      <c r="M8394" s="34" t="s">
        <v>6</v>
      </c>
      <c r="N8394" s="34" t="s">
        <v>6</v>
      </c>
      <c r="O8394" s="34">
        <v>271.40947343891173</v>
      </c>
      <c r="P8394" s="34">
        <v>30.9529</v>
      </c>
      <c r="Q8394" t="s">
        <v>6</v>
      </c>
      <c r="R8394" t="s">
        <v>6</v>
      </c>
      <c r="S8394" t="s">
        <v>6</v>
      </c>
      <c r="T8394" t="s">
        <v>492</v>
      </c>
      <c r="U8394" t="s">
        <v>6</v>
      </c>
      <c r="V8394" t="s">
        <v>6</v>
      </c>
      <c r="W8394" t="s">
        <v>6</v>
      </c>
      <c r="X8394" t="s">
        <v>6</v>
      </c>
      <c r="Y8394" t="s">
        <v>6</v>
      </c>
      <c r="Z8394" t="s">
        <v>6</v>
      </c>
      <c r="AA8394" t="s">
        <v>6</v>
      </c>
      <c r="AB8394" t="s">
        <v>15288</v>
      </c>
      <c r="AC8394" t="s">
        <v>15067</v>
      </c>
    </row>
    <row r="8395" spans="1:29" x14ac:dyDescent="0.3">
      <c r="A8395" t="s">
        <v>340</v>
      </c>
      <c r="B8395" s="35">
        <v>643</v>
      </c>
      <c r="C8395" t="s">
        <v>196</v>
      </c>
      <c r="D8395" s="35">
        <v>2016</v>
      </c>
      <c r="E8395" t="s">
        <v>8845</v>
      </c>
      <c r="F8395" s="34" t="s">
        <v>6</v>
      </c>
      <c r="G8395" s="34" t="s">
        <v>6</v>
      </c>
      <c r="H8395" s="34" t="s">
        <v>6</v>
      </c>
      <c r="I8395" s="34" t="s">
        <v>6</v>
      </c>
      <c r="J8395" s="34" t="s">
        <v>6</v>
      </c>
      <c r="K8395" s="34" t="s">
        <v>6</v>
      </c>
      <c r="L8395" s="34" t="s">
        <v>6</v>
      </c>
      <c r="M8395" s="34" t="s">
        <v>6</v>
      </c>
      <c r="N8395" s="34" t="s">
        <v>6</v>
      </c>
      <c r="O8395" s="34">
        <v>251.22756738135155</v>
      </c>
      <c r="P8395" s="34">
        <v>33.366495</v>
      </c>
      <c r="Q8395" t="s">
        <v>6</v>
      </c>
      <c r="R8395" t="s">
        <v>6</v>
      </c>
      <c r="S8395" t="s">
        <v>6</v>
      </c>
      <c r="T8395" t="s">
        <v>492</v>
      </c>
      <c r="U8395" t="s">
        <v>6</v>
      </c>
      <c r="V8395" t="s">
        <v>6</v>
      </c>
      <c r="W8395" t="s">
        <v>6</v>
      </c>
      <c r="X8395" t="s">
        <v>6</v>
      </c>
      <c r="Y8395" t="s">
        <v>6</v>
      </c>
      <c r="Z8395" t="s">
        <v>6</v>
      </c>
      <c r="AA8395" t="s">
        <v>6</v>
      </c>
      <c r="AB8395" t="s">
        <v>15288</v>
      </c>
      <c r="AC8395" t="s">
        <v>15067</v>
      </c>
    </row>
    <row r="8396" spans="1:29" x14ac:dyDescent="0.3">
      <c r="A8396" t="s">
        <v>340</v>
      </c>
      <c r="B8396" s="35">
        <v>643</v>
      </c>
      <c r="C8396" t="s">
        <v>196</v>
      </c>
      <c r="D8396" s="35">
        <v>2017</v>
      </c>
      <c r="E8396" t="s">
        <v>8846</v>
      </c>
      <c r="F8396" s="34" t="s">
        <v>6</v>
      </c>
      <c r="G8396" s="34" t="s">
        <v>6</v>
      </c>
      <c r="H8396" s="34" t="s">
        <v>6</v>
      </c>
      <c r="I8396" s="34" t="s">
        <v>6</v>
      </c>
      <c r="J8396" s="34" t="s">
        <v>6</v>
      </c>
      <c r="K8396" s="34" t="s">
        <v>6</v>
      </c>
      <c r="L8396" s="34" t="s">
        <v>6</v>
      </c>
      <c r="M8396" s="34" t="s">
        <v>6</v>
      </c>
      <c r="N8396" s="34" t="s">
        <v>6</v>
      </c>
      <c r="O8396" s="34">
        <v>290.38603428198019</v>
      </c>
      <c r="P8396" s="34">
        <v>28.702300000000001</v>
      </c>
      <c r="Q8396" t="s">
        <v>6</v>
      </c>
      <c r="R8396" t="s">
        <v>6</v>
      </c>
      <c r="S8396" t="s">
        <v>6</v>
      </c>
      <c r="T8396" t="s">
        <v>492</v>
      </c>
      <c r="U8396" t="s">
        <v>6</v>
      </c>
      <c r="V8396" t="s">
        <v>6</v>
      </c>
      <c r="W8396" t="s">
        <v>6</v>
      </c>
      <c r="X8396" t="s">
        <v>6</v>
      </c>
      <c r="Y8396" t="s">
        <v>6</v>
      </c>
      <c r="Z8396" t="s">
        <v>6</v>
      </c>
      <c r="AA8396" t="s">
        <v>6</v>
      </c>
      <c r="AB8396" t="s">
        <v>15288</v>
      </c>
      <c r="AC8396" t="s">
        <v>15067</v>
      </c>
    </row>
    <row r="8397" spans="1:29" x14ac:dyDescent="0.3">
      <c r="A8397" t="s">
        <v>340</v>
      </c>
      <c r="B8397" s="35">
        <v>643</v>
      </c>
      <c r="C8397" t="s">
        <v>196</v>
      </c>
      <c r="D8397" s="35">
        <v>2018</v>
      </c>
      <c r="E8397" t="s">
        <v>8847</v>
      </c>
      <c r="F8397" s="34" t="s">
        <v>6</v>
      </c>
      <c r="G8397" s="34" t="s">
        <v>6</v>
      </c>
      <c r="H8397" s="34" t="s">
        <v>6</v>
      </c>
      <c r="I8397" s="34" t="s">
        <v>6</v>
      </c>
      <c r="J8397" s="34" t="s">
        <v>6</v>
      </c>
      <c r="K8397" s="34" t="s">
        <v>6</v>
      </c>
      <c r="L8397" s="34" t="s">
        <v>6</v>
      </c>
      <c r="M8397" s="34" t="s">
        <v>6</v>
      </c>
      <c r="N8397" s="34" t="s">
        <v>6</v>
      </c>
      <c r="O8397" s="34">
        <v>267.09216445994946</v>
      </c>
      <c r="P8397" s="34">
        <v>30.235299999999999</v>
      </c>
      <c r="Q8397" t="s">
        <v>6</v>
      </c>
      <c r="R8397" t="s">
        <v>6</v>
      </c>
      <c r="S8397" t="s">
        <v>6</v>
      </c>
      <c r="T8397" t="s">
        <v>492</v>
      </c>
      <c r="U8397" t="s">
        <v>6</v>
      </c>
      <c r="V8397" t="s">
        <v>6</v>
      </c>
      <c r="W8397" t="s">
        <v>6</v>
      </c>
      <c r="X8397" t="s">
        <v>6</v>
      </c>
      <c r="Y8397" t="s">
        <v>6</v>
      </c>
      <c r="Z8397" t="s">
        <v>6</v>
      </c>
      <c r="AA8397" t="s">
        <v>6</v>
      </c>
      <c r="AB8397" t="s">
        <v>15288</v>
      </c>
      <c r="AC8397" t="s">
        <v>15067</v>
      </c>
    </row>
    <row r="8398" spans="1:29" x14ac:dyDescent="0.3">
      <c r="A8398" t="s">
        <v>340</v>
      </c>
      <c r="B8398" s="35">
        <v>643</v>
      </c>
      <c r="C8398" t="s">
        <v>196</v>
      </c>
      <c r="D8398" s="35">
        <v>2019</v>
      </c>
      <c r="E8398" t="s">
        <v>8848</v>
      </c>
      <c r="F8398" s="34" t="s">
        <v>6</v>
      </c>
      <c r="G8398" s="34" t="s">
        <v>6</v>
      </c>
      <c r="H8398" s="34" t="s">
        <v>6</v>
      </c>
      <c r="I8398" s="34" t="s">
        <v>6</v>
      </c>
      <c r="J8398" s="34" t="s">
        <v>6</v>
      </c>
      <c r="K8398" s="34" t="s">
        <v>6</v>
      </c>
      <c r="L8398" s="34" t="s">
        <v>6</v>
      </c>
      <c r="M8398" s="34" t="s">
        <v>6</v>
      </c>
      <c r="N8398" s="34" t="s">
        <v>6</v>
      </c>
      <c r="O8398" s="34">
        <v>260.39328989915049</v>
      </c>
      <c r="P8398" s="34">
        <v>29.876494999999998</v>
      </c>
      <c r="Q8398" t="s">
        <v>6</v>
      </c>
      <c r="R8398" t="s">
        <v>6</v>
      </c>
      <c r="S8398" t="s">
        <v>6</v>
      </c>
      <c r="T8398" t="s">
        <v>492</v>
      </c>
      <c r="U8398" t="s">
        <v>6</v>
      </c>
      <c r="V8398" t="s">
        <v>6</v>
      </c>
      <c r="W8398" t="s">
        <v>6</v>
      </c>
      <c r="X8398" t="s">
        <v>6</v>
      </c>
      <c r="Y8398" t="s">
        <v>6</v>
      </c>
      <c r="Z8398" t="s">
        <v>6</v>
      </c>
      <c r="AA8398" t="s">
        <v>6</v>
      </c>
      <c r="AB8398" t="s">
        <v>15288</v>
      </c>
      <c r="AC8398" t="s">
        <v>15067</v>
      </c>
    </row>
    <row r="8399" spans="1:29" x14ac:dyDescent="0.3">
      <c r="A8399" t="s">
        <v>340</v>
      </c>
      <c r="B8399" s="35">
        <v>643</v>
      </c>
      <c r="C8399" t="s">
        <v>196</v>
      </c>
      <c r="D8399" s="35">
        <v>2020</v>
      </c>
      <c r="E8399" t="s">
        <v>8849</v>
      </c>
      <c r="F8399" s="34" t="s">
        <v>6</v>
      </c>
      <c r="G8399" s="34" t="s">
        <v>6</v>
      </c>
      <c r="H8399" s="34" t="s">
        <v>6</v>
      </c>
      <c r="I8399" s="34" t="s">
        <v>6</v>
      </c>
      <c r="J8399" s="34" t="s">
        <v>6</v>
      </c>
      <c r="K8399" s="34" t="s">
        <v>6</v>
      </c>
      <c r="L8399" s="34" t="s">
        <v>6</v>
      </c>
      <c r="M8399" s="34" t="s">
        <v>6</v>
      </c>
      <c r="N8399" s="34" t="s">
        <v>6</v>
      </c>
      <c r="O8399" s="34" t="s">
        <v>6</v>
      </c>
      <c r="P8399" s="34" t="s">
        <v>6</v>
      </c>
      <c r="Q8399" t="s">
        <v>6</v>
      </c>
      <c r="R8399" t="s">
        <v>6</v>
      </c>
      <c r="S8399" t="s">
        <v>6</v>
      </c>
      <c r="T8399" t="s">
        <v>492</v>
      </c>
      <c r="U8399" t="s">
        <v>6</v>
      </c>
      <c r="V8399" t="s">
        <v>6</v>
      </c>
      <c r="W8399" t="s">
        <v>6</v>
      </c>
      <c r="X8399" t="s">
        <v>6</v>
      </c>
      <c r="Y8399" t="s">
        <v>6</v>
      </c>
      <c r="Z8399" t="s">
        <v>6</v>
      </c>
      <c r="AA8399" t="s">
        <v>6</v>
      </c>
      <c r="AB8399" t="s">
        <v>15288</v>
      </c>
      <c r="AC8399" t="s">
        <v>15067</v>
      </c>
    </row>
    <row r="8400" spans="1:29" x14ac:dyDescent="0.3">
      <c r="A8400" t="s">
        <v>340</v>
      </c>
      <c r="B8400" s="35">
        <v>643</v>
      </c>
      <c r="C8400" t="s">
        <v>196</v>
      </c>
      <c r="D8400" s="35">
        <v>2021</v>
      </c>
      <c r="E8400" t="s">
        <v>8850</v>
      </c>
      <c r="F8400" s="34" t="s">
        <v>6</v>
      </c>
      <c r="G8400" s="34" t="s">
        <v>6</v>
      </c>
      <c r="H8400" s="34" t="s">
        <v>6</v>
      </c>
      <c r="I8400" s="34" t="s">
        <v>6</v>
      </c>
      <c r="J8400" s="34" t="s">
        <v>6</v>
      </c>
      <c r="K8400" s="34" t="s">
        <v>6</v>
      </c>
      <c r="L8400" s="34" t="s">
        <v>6</v>
      </c>
      <c r="M8400" s="34" t="s">
        <v>6</v>
      </c>
      <c r="N8400" s="34" t="s">
        <v>6</v>
      </c>
      <c r="O8400" s="34" t="s">
        <v>6</v>
      </c>
      <c r="P8400" s="34" t="s">
        <v>6</v>
      </c>
      <c r="Q8400" t="s">
        <v>6</v>
      </c>
      <c r="R8400" t="s">
        <v>6</v>
      </c>
      <c r="S8400" t="s">
        <v>6</v>
      </c>
      <c r="T8400" t="s">
        <v>492</v>
      </c>
      <c r="U8400" t="s">
        <v>6</v>
      </c>
      <c r="V8400" t="s">
        <v>6</v>
      </c>
      <c r="W8400" t="s">
        <v>6</v>
      </c>
      <c r="X8400" t="s">
        <v>6</v>
      </c>
      <c r="Y8400" t="s">
        <v>6</v>
      </c>
      <c r="Z8400" t="s">
        <v>6</v>
      </c>
      <c r="AA8400" t="s">
        <v>6</v>
      </c>
      <c r="AB8400" t="s">
        <v>15288</v>
      </c>
      <c r="AC8400" t="s">
        <v>15067</v>
      </c>
    </row>
    <row r="8401" spans="1:29" x14ac:dyDescent="0.3">
      <c r="A8401" t="s">
        <v>340</v>
      </c>
      <c r="B8401" s="35">
        <v>643</v>
      </c>
      <c r="C8401" t="s">
        <v>196</v>
      </c>
      <c r="D8401" s="35">
        <v>2022</v>
      </c>
      <c r="E8401" t="s">
        <v>8851</v>
      </c>
      <c r="F8401" s="34" t="s">
        <v>6</v>
      </c>
      <c r="G8401" s="34" t="s">
        <v>6</v>
      </c>
      <c r="H8401" s="34" t="s">
        <v>6</v>
      </c>
      <c r="I8401" s="34" t="s">
        <v>6</v>
      </c>
      <c r="J8401" s="34" t="s">
        <v>6</v>
      </c>
      <c r="K8401" s="34" t="s">
        <v>6</v>
      </c>
      <c r="L8401" s="34" t="s">
        <v>6</v>
      </c>
      <c r="M8401" s="34" t="s">
        <v>6</v>
      </c>
      <c r="N8401" s="34" t="s">
        <v>6</v>
      </c>
      <c r="O8401" s="34" t="s">
        <v>6</v>
      </c>
      <c r="P8401" s="34" t="s">
        <v>6</v>
      </c>
      <c r="Q8401" t="s">
        <v>6</v>
      </c>
      <c r="R8401" t="s">
        <v>6</v>
      </c>
      <c r="S8401" t="s">
        <v>6</v>
      </c>
      <c r="T8401" t="s">
        <v>492</v>
      </c>
      <c r="U8401" t="s">
        <v>6</v>
      </c>
      <c r="V8401" t="s">
        <v>6</v>
      </c>
      <c r="W8401" t="s">
        <v>6</v>
      </c>
      <c r="X8401" t="s">
        <v>6</v>
      </c>
      <c r="Y8401" t="s">
        <v>6</v>
      </c>
      <c r="Z8401" t="s">
        <v>6</v>
      </c>
      <c r="AA8401" t="s">
        <v>6</v>
      </c>
      <c r="AB8401" t="s">
        <v>15288</v>
      </c>
      <c r="AC8401" t="s">
        <v>15067</v>
      </c>
    </row>
    <row r="8402" spans="1:29" x14ac:dyDescent="0.3">
      <c r="A8402" t="s">
        <v>340</v>
      </c>
      <c r="B8402" s="35">
        <v>643</v>
      </c>
      <c r="C8402" t="s">
        <v>196</v>
      </c>
      <c r="D8402" s="35">
        <v>2023</v>
      </c>
      <c r="E8402" t="s">
        <v>8852</v>
      </c>
      <c r="F8402" s="34" t="s">
        <v>6</v>
      </c>
      <c r="G8402" s="34" t="s">
        <v>6</v>
      </c>
      <c r="H8402" s="34" t="s">
        <v>6</v>
      </c>
      <c r="I8402" s="34" t="s">
        <v>6</v>
      </c>
      <c r="J8402" s="34" t="s">
        <v>6</v>
      </c>
      <c r="K8402" s="34" t="s">
        <v>6</v>
      </c>
      <c r="L8402" s="34" t="s">
        <v>6</v>
      </c>
      <c r="M8402" s="34" t="s">
        <v>6</v>
      </c>
      <c r="N8402" s="34" t="s">
        <v>6</v>
      </c>
      <c r="O8402" s="34" t="s">
        <v>6</v>
      </c>
      <c r="P8402" s="34" t="s">
        <v>6</v>
      </c>
      <c r="Q8402" t="s">
        <v>6</v>
      </c>
      <c r="R8402" t="s">
        <v>6</v>
      </c>
      <c r="S8402" t="s">
        <v>6</v>
      </c>
      <c r="T8402" t="s">
        <v>492</v>
      </c>
      <c r="U8402" t="s">
        <v>6</v>
      </c>
      <c r="V8402" t="s">
        <v>6</v>
      </c>
      <c r="W8402" t="s">
        <v>6</v>
      </c>
      <c r="X8402" t="s">
        <v>6</v>
      </c>
      <c r="Y8402" t="s">
        <v>6</v>
      </c>
      <c r="Z8402" t="s">
        <v>6</v>
      </c>
      <c r="AA8402" t="s">
        <v>6</v>
      </c>
      <c r="AB8402" t="s">
        <v>15288</v>
      </c>
      <c r="AC8402" t="s">
        <v>15067</v>
      </c>
    </row>
    <row r="8403" spans="1:29" x14ac:dyDescent="0.3">
      <c r="A8403" t="s">
        <v>340</v>
      </c>
      <c r="B8403" s="35">
        <v>643</v>
      </c>
      <c r="C8403" t="s">
        <v>196</v>
      </c>
      <c r="D8403" s="35">
        <v>2024</v>
      </c>
      <c r="E8403" t="s">
        <v>15068</v>
      </c>
      <c r="F8403" s="34" t="s">
        <v>6</v>
      </c>
      <c r="G8403" s="34" t="s">
        <v>6</v>
      </c>
      <c r="H8403" s="34" t="s">
        <v>6</v>
      </c>
      <c r="I8403" s="34" t="s">
        <v>6</v>
      </c>
      <c r="J8403" s="34" t="s">
        <v>6</v>
      </c>
      <c r="K8403" s="34" t="s">
        <v>6</v>
      </c>
      <c r="L8403" s="34" t="s">
        <v>6</v>
      </c>
      <c r="M8403" s="34" t="s">
        <v>6</v>
      </c>
      <c r="N8403" s="34" t="s">
        <v>6</v>
      </c>
      <c r="O8403" s="34" t="s">
        <v>6</v>
      </c>
      <c r="P8403" s="34" t="s">
        <v>6</v>
      </c>
      <c r="Q8403" t="s">
        <v>6</v>
      </c>
      <c r="R8403" t="s">
        <v>6</v>
      </c>
      <c r="S8403" t="s">
        <v>6</v>
      </c>
      <c r="T8403" t="s">
        <v>492</v>
      </c>
      <c r="U8403" t="s">
        <v>6</v>
      </c>
      <c r="V8403" t="s">
        <v>6</v>
      </c>
      <c r="W8403" t="s">
        <v>6</v>
      </c>
      <c r="X8403" t="s">
        <v>6</v>
      </c>
      <c r="Y8403" t="s">
        <v>6</v>
      </c>
      <c r="Z8403" t="s">
        <v>6</v>
      </c>
      <c r="AA8403" t="s">
        <v>6</v>
      </c>
      <c r="AB8403" t="s">
        <v>15288</v>
      </c>
      <c r="AC8403" t="s">
        <v>15067</v>
      </c>
    </row>
    <row r="8404" spans="1:29" x14ac:dyDescent="0.3">
      <c r="A8404" t="s">
        <v>340</v>
      </c>
      <c r="B8404" s="35">
        <v>644</v>
      </c>
      <c r="C8404" t="s">
        <v>197</v>
      </c>
      <c r="D8404" s="35">
        <v>1950</v>
      </c>
      <c r="E8404" t="s">
        <v>8853</v>
      </c>
      <c r="F8404" s="34" t="s">
        <v>6</v>
      </c>
      <c r="G8404" s="34" t="s">
        <v>6</v>
      </c>
      <c r="H8404" s="34" t="s">
        <v>6</v>
      </c>
      <c r="I8404" s="34" t="s">
        <v>6</v>
      </c>
      <c r="J8404" s="34" t="s">
        <v>6</v>
      </c>
      <c r="K8404" s="34" t="s">
        <v>6</v>
      </c>
      <c r="L8404" s="34" t="s">
        <v>6</v>
      </c>
      <c r="M8404" s="34" t="s">
        <v>6</v>
      </c>
      <c r="N8404" s="34" t="s">
        <v>6</v>
      </c>
      <c r="O8404" s="34" t="s">
        <v>6</v>
      </c>
      <c r="P8404" s="34">
        <v>2.9741302910635241</v>
      </c>
      <c r="Q8404" t="s">
        <v>6</v>
      </c>
      <c r="R8404" t="s">
        <v>6</v>
      </c>
      <c r="S8404" t="s">
        <v>6</v>
      </c>
      <c r="T8404" t="s">
        <v>8854</v>
      </c>
      <c r="U8404" t="s">
        <v>6</v>
      </c>
      <c r="V8404" t="s">
        <v>6</v>
      </c>
      <c r="W8404" t="s">
        <v>6</v>
      </c>
      <c r="X8404" t="s">
        <v>6</v>
      </c>
      <c r="Y8404" t="s">
        <v>6</v>
      </c>
      <c r="Z8404" t="s">
        <v>6</v>
      </c>
      <c r="AA8404" t="s">
        <v>14898</v>
      </c>
      <c r="AB8404" t="s">
        <v>6</v>
      </c>
      <c r="AC8404" t="s">
        <v>15069</v>
      </c>
    </row>
    <row r="8405" spans="1:29" x14ac:dyDescent="0.3">
      <c r="A8405" t="s">
        <v>340</v>
      </c>
      <c r="B8405" s="35">
        <v>644</v>
      </c>
      <c r="C8405" t="s">
        <v>197</v>
      </c>
      <c r="D8405" s="35">
        <v>1951</v>
      </c>
      <c r="E8405" t="s">
        <v>8855</v>
      </c>
      <c r="F8405" s="34" t="s">
        <v>6</v>
      </c>
      <c r="G8405" s="34" t="s">
        <v>6</v>
      </c>
      <c r="H8405" s="34" t="s">
        <v>6</v>
      </c>
      <c r="I8405" s="34" t="s">
        <v>6</v>
      </c>
      <c r="J8405" s="34" t="s">
        <v>6</v>
      </c>
      <c r="K8405" s="34" t="s">
        <v>6</v>
      </c>
      <c r="L8405" s="34" t="s">
        <v>6</v>
      </c>
      <c r="M8405" s="34" t="s">
        <v>6</v>
      </c>
      <c r="N8405" s="34" t="s">
        <v>6</v>
      </c>
      <c r="O8405" s="34" t="s">
        <v>6</v>
      </c>
      <c r="P8405" s="34">
        <v>3.3594683159842824</v>
      </c>
      <c r="Q8405" t="s">
        <v>6</v>
      </c>
      <c r="R8405" t="s">
        <v>6</v>
      </c>
      <c r="S8405" t="s">
        <v>6</v>
      </c>
      <c r="T8405" t="s">
        <v>8854</v>
      </c>
      <c r="U8405" t="s">
        <v>6</v>
      </c>
      <c r="V8405" t="s">
        <v>6</v>
      </c>
      <c r="W8405" t="s">
        <v>6</v>
      </c>
      <c r="X8405" t="s">
        <v>6</v>
      </c>
      <c r="Y8405" t="s">
        <v>6</v>
      </c>
      <c r="Z8405" t="s">
        <v>6</v>
      </c>
      <c r="AA8405" t="s">
        <v>14898</v>
      </c>
      <c r="AB8405" t="s">
        <v>6</v>
      </c>
      <c r="AC8405" t="s">
        <v>15069</v>
      </c>
    </row>
    <row r="8406" spans="1:29" x14ac:dyDescent="0.3">
      <c r="A8406" t="s">
        <v>340</v>
      </c>
      <c r="B8406" s="35">
        <v>644</v>
      </c>
      <c r="C8406" t="s">
        <v>197</v>
      </c>
      <c r="D8406" s="35">
        <v>1952</v>
      </c>
      <c r="E8406" t="s">
        <v>8856</v>
      </c>
      <c r="F8406" s="34" t="s">
        <v>6</v>
      </c>
      <c r="G8406" s="34" t="s">
        <v>6</v>
      </c>
      <c r="H8406" s="34" t="s">
        <v>6</v>
      </c>
      <c r="I8406" s="34" t="s">
        <v>6</v>
      </c>
      <c r="J8406" s="34" t="s">
        <v>6</v>
      </c>
      <c r="K8406" s="34" t="s">
        <v>6</v>
      </c>
      <c r="L8406" s="34" t="s">
        <v>6</v>
      </c>
      <c r="M8406" s="34" t="s">
        <v>6</v>
      </c>
      <c r="N8406" s="34" t="s">
        <v>6</v>
      </c>
      <c r="O8406" s="34" t="s">
        <v>6</v>
      </c>
      <c r="P8406" s="34">
        <v>3.4185554189436056</v>
      </c>
      <c r="Q8406" t="s">
        <v>6</v>
      </c>
      <c r="R8406" t="s">
        <v>6</v>
      </c>
      <c r="S8406" t="s">
        <v>6</v>
      </c>
      <c r="T8406" t="s">
        <v>8854</v>
      </c>
      <c r="U8406" t="s">
        <v>6</v>
      </c>
      <c r="V8406" t="s">
        <v>6</v>
      </c>
      <c r="W8406" t="s">
        <v>6</v>
      </c>
      <c r="X8406" t="s">
        <v>6</v>
      </c>
      <c r="Y8406" t="s">
        <v>6</v>
      </c>
      <c r="Z8406" t="s">
        <v>6</v>
      </c>
      <c r="AA8406" t="s">
        <v>14898</v>
      </c>
      <c r="AB8406" t="s">
        <v>6</v>
      </c>
      <c r="AC8406" t="s">
        <v>15069</v>
      </c>
    </row>
    <row r="8407" spans="1:29" x14ac:dyDescent="0.3">
      <c r="A8407" t="s">
        <v>340</v>
      </c>
      <c r="B8407" s="35">
        <v>644</v>
      </c>
      <c r="C8407" t="s">
        <v>197</v>
      </c>
      <c r="D8407" s="35">
        <v>1953</v>
      </c>
      <c r="E8407" t="s">
        <v>8857</v>
      </c>
      <c r="F8407" s="34" t="s">
        <v>6</v>
      </c>
      <c r="G8407" s="34" t="s">
        <v>6</v>
      </c>
      <c r="H8407" s="34" t="s">
        <v>6</v>
      </c>
      <c r="I8407" s="34" t="s">
        <v>6</v>
      </c>
      <c r="J8407" s="34" t="s">
        <v>6</v>
      </c>
      <c r="K8407" s="34" t="s">
        <v>6</v>
      </c>
      <c r="L8407" s="34" t="s">
        <v>6</v>
      </c>
      <c r="M8407" s="34" t="s">
        <v>6</v>
      </c>
      <c r="N8407" s="34" t="s">
        <v>6</v>
      </c>
      <c r="O8407" s="34" t="s">
        <v>6</v>
      </c>
      <c r="P8407" s="34">
        <v>3.5336664121288393</v>
      </c>
      <c r="Q8407" t="s">
        <v>6</v>
      </c>
      <c r="R8407" t="s">
        <v>6</v>
      </c>
      <c r="S8407" t="s">
        <v>6</v>
      </c>
      <c r="T8407" t="s">
        <v>8854</v>
      </c>
      <c r="U8407" t="s">
        <v>6</v>
      </c>
      <c r="V8407" t="s">
        <v>6</v>
      </c>
      <c r="W8407" t="s">
        <v>6</v>
      </c>
      <c r="X8407" t="s">
        <v>6</v>
      </c>
      <c r="Y8407" t="s">
        <v>6</v>
      </c>
      <c r="Z8407" t="s">
        <v>6</v>
      </c>
      <c r="AA8407" t="s">
        <v>14898</v>
      </c>
      <c r="AB8407" t="s">
        <v>6</v>
      </c>
      <c r="AC8407" t="s">
        <v>15069</v>
      </c>
    </row>
    <row r="8408" spans="1:29" x14ac:dyDescent="0.3">
      <c r="A8408" t="s">
        <v>340</v>
      </c>
      <c r="B8408" s="35">
        <v>644</v>
      </c>
      <c r="C8408" t="s">
        <v>197</v>
      </c>
      <c r="D8408" s="35">
        <v>1954</v>
      </c>
      <c r="E8408" t="s">
        <v>8858</v>
      </c>
      <c r="F8408" s="34" t="s">
        <v>6</v>
      </c>
      <c r="G8408" s="34" t="s">
        <v>6</v>
      </c>
      <c r="H8408" s="34" t="s">
        <v>6</v>
      </c>
      <c r="I8408" s="34" t="s">
        <v>6</v>
      </c>
      <c r="J8408" s="34" t="s">
        <v>6</v>
      </c>
      <c r="K8408" s="34" t="s">
        <v>6</v>
      </c>
      <c r="L8408" s="34" t="s">
        <v>6</v>
      </c>
      <c r="M8408" s="34" t="s">
        <v>6</v>
      </c>
      <c r="N8408" s="34" t="s">
        <v>6</v>
      </c>
      <c r="O8408" s="34" t="s">
        <v>6</v>
      </c>
      <c r="P8408" s="34">
        <v>3.6350755177667908</v>
      </c>
      <c r="Q8408" t="s">
        <v>6</v>
      </c>
      <c r="R8408" t="s">
        <v>6</v>
      </c>
      <c r="S8408" t="s">
        <v>6</v>
      </c>
      <c r="T8408" t="s">
        <v>8854</v>
      </c>
      <c r="U8408" t="s">
        <v>6</v>
      </c>
      <c r="V8408" t="s">
        <v>6</v>
      </c>
      <c r="W8408" t="s">
        <v>6</v>
      </c>
      <c r="X8408" t="s">
        <v>6</v>
      </c>
      <c r="Y8408" t="s">
        <v>6</v>
      </c>
      <c r="Z8408" t="s">
        <v>6</v>
      </c>
      <c r="AA8408" t="s">
        <v>14898</v>
      </c>
      <c r="AB8408" t="s">
        <v>6</v>
      </c>
      <c r="AC8408" t="s">
        <v>15069</v>
      </c>
    </row>
    <row r="8409" spans="1:29" x14ac:dyDescent="0.3">
      <c r="A8409" t="s">
        <v>340</v>
      </c>
      <c r="B8409" s="35">
        <v>644</v>
      </c>
      <c r="C8409" t="s">
        <v>197</v>
      </c>
      <c r="D8409" s="35">
        <v>1955</v>
      </c>
      <c r="E8409" t="s">
        <v>8859</v>
      </c>
      <c r="F8409" s="34" t="s">
        <v>6</v>
      </c>
      <c r="G8409" s="34" t="s">
        <v>6</v>
      </c>
      <c r="H8409" s="34" t="s">
        <v>6</v>
      </c>
      <c r="I8409" s="34" t="s">
        <v>6</v>
      </c>
      <c r="J8409" s="34" t="s">
        <v>6</v>
      </c>
      <c r="K8409" s="34" t="s">
        <v>6</v>
      </c>
      <c r="L8409" s="34" t="s">
        <v>6</v>
      </c>
      <c r="M8409" s="34" t="s">
        <v>6</v>
      </c>
      <c r="N8409" s="34" t="s">
        <v>6</v>
      </c>
      <c r="O8409" s="34" t="s">
        <v>6</v>
      </c>
      <c r="P8409" s="34">
        <v>3.7373484781698734</v>
      </c>
      <c r="Q8409" t="s">
        <v>6</v>
      </c>
      <c r="R8409" t="s">
        <v>6</v>
      </c>
      <c r="S8409" t="s">
        <v>6</v>
      </c>
      <c r="T8409" t="s">
        <v>8854</v>
      </c>
      <c r="U8409" t="s">
        <v>6</v>
      </c>
      <c r="V8409" t="s">
        <v>6</v>
      </c>
      <c r="W8409" t="s">
        <v>6</v>
      </c>
      <c r="X8409" t="s">
        <v>6</v>
      </c>
      <c r="Y8409" t="s">
        <v>6</v>
      </c>
      <c r="Z8409" t="s">
        <v>6</v>
      </c>
      <c r="AA8409" t="s">
        <v>14898</v>
      </c>
      <c r="AB8409" t="s">
        <v>6</v>
      </c>
      <c r="AC8409" t="s">
        <v>15069</v>
      </c>
    </row>
    <row r="8410" spans="1:29" x14ac:dyDescent="0.3">
      <c r="A8410" t="s">
        <v>340</v>
      </c>
      <c r="B8410" s="35">
        <v>644</v>
      </c>
      <c r="C8410" t="s">
        <v>197</v>
      </c>
      <c r="D8410" s="35">
        <v>1956</v>
      </c>
      <c r="E8410" t="s">
        <v>8860</v>
      </c>
      <c r="F8410" s="34" t="s">
        <v>6</v>
      </c>
      <c r="G8410" s="34" t="s">
        <v>6</v>
      </c>
      <c r="H8410" s="34" t="s">
        <v>6</v>
      </c>
      <c r="I8410" s="34" t="s">
        <v>6</v>
      </c>
      <c r="J8410" s="34" t="s">
        <v>6</v>
      </c>
      <c r="K8410" s="34" t="s">
        <v>6</v>
      </c>
      <c r="L8410" s="34" t="s">
        <v>6</v>
      </c>
      <c r="M8410" s="34" t="s">
        <v>6</v>
      </c>
      <c r="N8410" s="34" t="s">
        <v>6</v>
      </c>
      <c r="O8410" s="34" t="s">
        <v>6</v>
      </c>
      <c r="P8410" s="34">
        <v>3.9169714696443312</v>
      </c>
      <c r="Q8410" t="s">
        <v>6</v>
      </c>
      <c r="R8410" t="s">
        <v>6</v>
      </c>
      <c r="S8410" t="s">
        <v>6</v>
      </c>
      <c r="T8410" t="s">
        <v>8854</v>
      </c>
      <c r="U8410" t="s">
        <v>6</v>
      </c>
      <c r="V8410" t="s">
        <v>6</v>
      </c>
      <c r="W8410" t="s">
        <v>6</v>
      </c>
      <c r="X8410" t="s">
        <v>6</v>
      </c>
      <c r="Y8410" t="s">
        <v>6</v>
      </c>
      <c r="Z8410" t="s">
        <v>6</v>
      </c>
      <c r="AA8410" t="s">
        <v>14898</v>
      </c>
      <c r="AB8410" t="s">
        <v>6</v>
      </c>
      <c r="AC8410" t="s">
        <v>15069</v>
      </c>
    </row>
    <row r="8411" spans="1:29" x14ac:dyDescent="0.3">
      <c r="A8411" t="s">
        <v>340</v>
      </c>
      <c r="B8411" s="35">
        <v>644</v>
      </c>
      <c r="C8411" t="s">
        <v>197</v>
      </c>
      <c r="D8411" s="35">
        <v>1957</v>
      </c>
      <c r="E8411" t="s">
        <v>8861</v>
      </c>
      <c r="F8411" s="34" t="s">
        <v>6</v>
      </c>
      <c r="G8411" s="34" t="s">
        <v>6</v>
      </c>
      <c r="H8411" s="34" t="s">
        <v>6</v>
      </c>
      <c r="I8411" s="34" t="s">
        <v>6</v>
      </c>
      <c r="J8411" s="34" t="s">
        <v>6</v>
      </c>
      <c r="K8411" s="34" t="s">
        <v>6</v>
      </c>
      <c r="L8411" s="34" t="s">
        <v>6</v>
      </c>
      <c r="M8411" s="34" t="s">
        <v>6</v>
      </c>
      <c r="N8411" s="34" t="s">
        <v>6</v>
      </c>
      <c r="O8411" s="34" t="s">
        <v>6</v>
      </c>
      <c r="P8411" s="34">
        <v>3.8537934107371785</v>
      </c>
      <c r="Q8411" t="s">
        <v>6</v>
      </c>
      <c r="R8411" t="s">
        <v>6</v>
      </c>
      <c r="S8411" t="s">
        <v>6</v>
      </c>
      <c r="T8411" t="s">
        <v>8854</v>
      </c>
      <c r="U8411" t="s">
        <v>6</v>
      </c>
      <c r="V8411" t="s">
        <v>6</v>
      </c>
      <c r="W8411" t="s">
        <v>6</v>
      </c>
      <c r="X8411" t="s">
        <v>6</v>
      </c>
      <c r="Y8411" t="s">
        <v>6</v>
      </c>
      <c r="Z8411" t="s">
        <v>6</v>
      </c>
      <c r="AA8411" t="s">
        <v>14898</v>
      </c>
      <c r="AB8411" t="s">
        <v>6</v>
      </c>
      <c r="AC8411" t="s">
        <v>15069</v>
      </c>
    </row>
    <row r="8412" spans="1:29" x14ac:dyDescent="0.3">
      <c r="A8412" t="s">
        <v>340</v>
      </c>
      <c r="B8412" s="35">
        <v>644</v>
      </c>
      <c r="C8412" t="s">
        <v>197</v>
      </c>
      <c r="D8412" s="35">
        <v>1958</v>
      </c>
      <c r="E8412" t="s">
        <v>8862</v>
      </c>
      <c r="F8412" s="34" t="s">
        <v>6</v>
      </c>
      <c r="G8412" s="34" t="s">
        <v>6</v>
      </c>
      <c r="H8412" s="34" t="s">
        <v>6</v>
      </c>
      <c r="I8412" s="34" t="s">
        <v>6</v>
      </c>
      <c r="J8412" s="34" t="s">
        <v>6</v>
      </c>
      <c r="K8412" s="34" t="s">
        <v>6</v>
      </c>
      <c r="L8412" s="34" t="s">
        <v>6</v>
      </c>
      <c r="M8412" s="34" t="s">
        <v>6</v>
      </c>
      <c r="N8412" s="34" t="s">
        <v>6</v>
      </c>
      <c r="O8412" s="34" t="s">
        <v>6</v>
      </c>
      <c r="P8412" s="34">
        <v>3.7889251740057079</v>
      </c>
      <c r="Q8412" t="s">
        <v>6</v>
      </c>
      <c r="R8412" t="s">
        <v>6</v>
      </c>
      <c r="S8412" t="s">
        <v>6</v>
      </c>
      <c r="T8412" t="s">
        <v>8854</v>
      </c>
      <c r="U8412" t="s">
        <v>6</v>
      </c>
      <c r="V8412" t="s">
        <v>6</v>
      </c>
      <c r="W8412" t="s">
        <v>6</v>
      </c>
      <c r="X8412" t="s">
        <v>6</v>
      </c>
      <c r="Y8412" t="s">
        <v>6</v>
      </c>
      <c r="Z8412" t="s">
        <v>6</v>
      </c>
      <c r="AA8412" t="s">
        <v>14898</v>
      </c>
      <c r="AB8412" t="s">
        <v>6</v>
      </c>
      <c r="AC8412" t="s">
        <v>15069</v>
      </c>
    </row>
    <row r="8413" spans="1:29" x14ac:dyDescent="0.3">
      <c r="A8413" t="s">
        <v>340</v>
      </c>
      <c r="B8413" s="35">
        <v>644</v>
      </c>
      <c r="C8413" t="s">
        <v>197</v>
      </c>
      <c r="D8413" s="35">
        <v>1959</v>
      </c>
      <c r="E8413" t="s">
        <v>8863</v>
      </c>
      <c r="F8413" s="34" t="s">
        <v>6</v>
      </c>
      <c r="G8413" s="34" t="s">
        <v>6</v>
      </c>
      <c r="H8413" s="34" t="s">
        <v>6</v>
      </c>
      <c r="I8413" s="34" t="s">
        <v>6</v>
      </c>
      <c r="J8413" s="34" t="s">
        <v>6</v>
      </c>
      <c r="K8413" s="34" t="s">
        <v>6</v>
      </c>
      <c r="L8413" s="34" t="s">
        <v>6</v>
      </c>
      <c r="M8413" s="34" t="s">
        <v>6</v>
      </c>
      <c r="N8413" s="34" t="s">
        <v>6</v>
      </c>
      <c r="O8413" s="34" t="s">
        <v>6</v>
      </c>
      <c r="P8413" s="34">
        <v>4.0858819739498964</v>
      </c>
      <c r="Q8413" t="s">
        <v>6</v>
      </c>
      <c r="R8413" t="s">
        <v>6</v>
      </c>
      <c r="S8413" t="s">
        <v>6</v>
      </c>
      <c r="T8413" t="s">
        <v>8854</v>
      </c>
      <c r="U8413" t="s">
        <v>6</v>
      </c>
      <c r="V8413" t="s">
        <v>6</v>
      </c>
      <c r="W8413" t="s">
        <v>6</v>
      </c>
      <c r="X8413" t="s">
        <v>6</v>
      </c>
      <c r="Y8413" t="s">
        <v>6</v>
      </c>
      <c r="Z8413" t="s">
        <v>6</v>
      </c>
      <c r="AA8413" t="s">
        <v>14898</v>
      </c>
      <c r="AB8413" t="s">
        <v>6</v>
      </c>
      <c r="AC8413" t="s">
        <v>15069</v>
      </c>
    </row>
    <row r="8414" spans="1:29" x14ac:dyDescent="0.3">
      <c r="A8414" t="s">
        <v>340</v>
      </c>
      <c r="B8414" s="35">
        <v>644</v>
      </c>
      <c r="C8414" t="s">
        <v>197</v>
      </c>
      <c r="D8414" s="35">
        <v>1960</v>
      </c>
      <c r="E8414" t="s">
        <v>8864</v>
      </c>
      <c r="F8414" s="34" t="s">
        <v>6</v>
      </c>
      <c r="G8414" s="34" t="s">
        <v>6</v>
      </c>
      <c r="H8414" s="34" t="s">
        <v>6</v>
      </c>
      <c r="I8414" s="34">
        <v>0.52055529565510017</v>
      </c>
      <c r="J8414" s="34" t="s">
        <v>6</v>
      </c>
      <c r="K8414" s="34" t="s">
        <v>6</v>
      </c>
      <c r="L8414" s="34" t="s">
        <v>6</v>
      </c>
      <c r="M8414" s="34" t="s">
        <v>6</v>
      </c>
      <c r="N8414" s="34" t="s">
        <v>6</v>
      </c>
      <c r="O8414" s="34" t="s">
        <v>6</v>
      </c>
      <c r="P8414" s="34">
        <v>4.1878356020882439</v>
      </c>
      <c r="Q8414" t="s">
        <v>6</v>
      </c>
      <c r="R8414" t="s">
        <v>6</v>
      </c>
      <c r="S8414" t="s">
        <v>6</v>
      </c>
      <c r="T8414" t="s">
        <v>8854</v>
      </c>
      <c r="U8414" t="s">
        <v>6</v>
      </c>
      <c r="V8414" t="s">
        <v>6</v>
      </c>
      <c r="W8414" t="s">
        <v>6</v>
      </c>
      <c r="X8414" t="s">
        <v>6</v>
      </c>
      <c r="Y8414" t="s">
        <v>6</v>
      </c>
      <c r="Z8414" t="s">
        <v>6</v>
      </c>
      <c r="AA8414" t="s">
        <v>14898</v>
      </c>
      <c r="AB8414" t="s">
        <v>6</v>
      </c>
      <c r="AC8414" t="s">
        <v>15069</v>
      </c>
    </row>
    <row r="8415" spans="1:29" x14ac:dyDescent="0.3">
      <c r="A8415" t="s">
        <v>340</v>
      </c>
      <c r="B8415" s="35">
        <v>644</v>
      </c>
      <c r="C8415" t="s">
        <v>197</v>
      </c>
      <c r="D8415" s="35">
        <v>1961</v>
      </c>
      <c r="E8415" t="s">
        <v>8865</v>
      </c>
      <c r="F8415" s="34" t="s">
        <v>6</v>
      </c>
      <c r="G8415" s="34" t="s">
        <v>6</v>
      </c>
      <c r="H8415" s="34" t="s">
        <v>6</v>
      </c>
      <c r="I8415" s="34">
        <v>0.44541761329753543</v>
      </c>
      <c r="J8415" s="34" t="s">
        <v>6</v>
      </c>
      <c r="K8415" s="34" t="s">
        <v>6</v>
      </c>
      <c r="L8415" s="34" t="s">
        <v>6</v>
      </c>
      <c r="M8415" s="34" t="s">
        <v>6</v>
      </c>
      <c r="N8415" s="34" t="s">
        <v>6</v>
      </c>
      <c r="O8415" s="34" t="s">
        <v>6</v>
      </c>
      <c r="P8415" s="34">
        <v>4.3779139885458802</v>
      </c>
      <c r="Q8415" t="s">
        <v>6</v>
      </c>
      <c r="R8415" t="s">
        <v>6</v>
      </c>
      <c r="S8415" t="s">
        <v>6</v>
      </c>
      <c r="T8415" t="s">
        <v>8854</v>
      </c>
      <c r="U8415" t="s">
        <v>6</v>
      </c>
      <c r="V8415" t="s">
        <v>6</v>
      </c>
      <c r="W8415" t="s">
        <v>6</v>
      </c>
      <c r="X8415" t="s">
        <v>6</v>
      </c>
      <c r="Y8415" t="s">
        <v>6</v>
      </c>
      <c r="Z8415" t="s">
        <v>6</v>
      </c>
      <c r="AA8415" t="s">
        <v>14898</v>
      </c>
      <c r="AB8415" t="s">
        <v>6</v>
      </c>
      <c r="AC8415" t="s">
        <v>15069</v>
      </c>
    </row>
    <row r="8416" spans="1:29" x14ac:dyDescent="0.3">
      <c r="A8416" t="s">
        <v>340</v>
      </c>
      <c r="B8416" s="35">
        <v>644</v>
      </c>
      <c r="C8416" t="s">
        <v>197</v>
      </c>
      <c r="D8416" s="35">
        <v>1962</v>
      </c>
      <c r="E8416" t="s">
        <v>8866</v>
      </c>
      <c r="F8416" s="34" t="s">
        <v>6</v>
      </c>
      <c r="G8416" s="34" t="s">
        <v>6</v>
      </c>
      <c r="H8416" s="34" t="s">
        <v>6</v>
      </c>
      <c r="I8416" s="34">
        <v>0.43222808163919968</v>
      </c>
      <c r="J8416" s="34" t="s">
        <v>6</v>
      </c>
      <c r="K8416" s="34" t="s">
        <v>6</v>
      </c>
      <c r="L8416" s="34" t="s">
        <v>6</v>
      </c>
      <c r="M8416" s="34" t="s">
        <v>6</v>
      </c>
      <c r="N8416" s="34" t="s">
        <v>6</v>
      </c>
      <c r="O8416" s="34" t="s">
        <v>6</v>
      </c>
      <c r="P8416" s="34">
        <v>4.5577788294756099</v>
      </c>
      <c r="Q8416" t="s">
        <v>6</v>
      </c>
      <c r="R8416" t="s">
        <v>6</v>
      </c>
      <c r="S8416" t="s">
        <v>6</v>
      </c>
      <c r="T8416" t="s">
        <v>8854</v>
      </c>
      <c r="U8416" t="s">
        <v>6</v>
      </c>
      <c r="V8416" t="s">
        <v>6</v>
      </c>
      <c r="W8416" t="s">
        <v>6</v>
      </c>
      <c r="X8416" t="s">
        <v>6</v>
      </c>
      <c r="Y8416" t="s">
        <v>6</v>
      </c>
      <c r="Z8416" t="s">
        <v>6</v>
      </c>
      <c r="AA8416" t="s">
        <v>14898</v>
      </c>
      <c r="AB8416" t="s">
        <v>6</v>
      </c>
      <c r="AC8416" t="s">
        <v>15069</v>
      </c>
    </row>
    <row r="8417" spans="1:29" x14ac:dyDescent="0.3">
      <c r="A8417" t="s">
        <v>340</v>
      </c>
      <c r="B8417" s="35">
        <v>644</v>
      </c>
      <c r="C8417" t="s">
        <v>197</v>
      </c>
      <c r="D8417" s="35">
        <v>1963</v>
      </c>
      <c r="E8417" t="s">
        <v>8867</v>
      </c>
      <c r="F8417" s="34" t="s">
        <v>6</v>
      </c>
      <c r="G8417" s="34" t="s">
        <v>6</v>
      </c>
      <c r="H8417" s="34" t="s">
        <v>6</v>
      </c>
      <c r="I8417" s="34">
        <v>2.6637298953699844</v>
      </c>
      <c r="J8417" s="34" t="s">
        <v>6</v>
      </c>
      <c r="K8417" s="34" t="s">
        <v>6</v>
      </c>
      <c r="L8417" s="34" t="s">
        <v>6</v>
      </c>
      <c r="M8417" s="34" t="s">
        <v>6</v>
      </c>
      <c r="N8417" s="34" t="s">
        <v>6</v>
      </c>
      <c r="O8417" s="34" t="s">
        <v>6</v>
      </c>
      <c r="P8417" s="34">
        <v>4.7790130756601501</v>
      </c>
      <c r="Q8417" t="s">
        <v>6</v>
      </c>
      <c r="R8417" t="s">
        <v>6</v>
      </c>
      <c r="S8417" t="s">
        <v>6</v>
      </c>
      <c r="T8417" t="s">
        <v>8854</v>
      </c>
      <c r="U8417" t="s">
        <v>6</v>
      </c>
      <c r="V8417" t="s">
        <v>6</v>
      </c>
      <c r="W8417" t="s">
        <v>6</v>
      </c>
      <c r="X8417" t="s">
        <v>6</v>
      </c>
      <c r="Y8417" t="s">
        <v>6</v>
      </c>
      <c r="Z8417" t="s">
        <v>6</v>
      </c>
      <c r="AA8417" t="s">
        <v>14898</v>
      </c>
      <c r="AB8417" t="s">
        <v>6</v>
      </c>
      <c r="AC8417" t="s">
        <v>15069</v>
      </c>
    </row>
    <row r="8418" spans="1:29" x14ac:dyDescent="0.3">
      <c r="A8418" t="s">
        <v>340</v>
      </c>
      <c r="B8418" s="35">
        <v>644</v>
      </c>
      <c r="C8418" t="s">
        <v>197</v>
      </c>
      <c r="D8418" s="35">
        <v>1964</v>
      </c>
      <c r="E8418" t="s">
        <v>8868</v>
      </c>
      <c r="F8418" s="34" t="s">
        <v>6</v>
      </c>
      <c r="G8418" s="34" t="s">
        <v>6</v>
      </c>
      <c r="H8418" s="34" t="s">
        <v>6</v>
      </c>
      <c r="I8418" s="34">
        <v>2.9916527417419418</v>
      </c>
      <c r="J8418" s="34" t="s">
        <v>6</v>
      </c>
      <c r="K8418" s="34" t="s">
        <v>6</v>
      </c>
      <c r="L8418" s="34" t="s">
        <v>6</v>
      </c>
      <c r="M8418" s="34" t="s">
        <v>6</v>
      </c>
      <c r="N8418" s="34" t="s">
        <v>6</v>
      </c>
      <c r="O8418" s="34" t="s">
        <v>6</v>
      </c>
      <c r="P8418" s="34">
        <v>5.2646484601114798</v>
      </c>
      <c r="Q8418" t="s">
        <v>6</v>
      </c>
      <c r="R8418" t="s">
        <v>6</v>
      </c>
      <c r="S8418" t="s">
        <v>6</v>
      </c>
      <c r="T8418" t="s">
        <v>8854</v>
      </c>
      <c r="U8418" t="s">
        <v>6</v>
      </c>
      <c r="V8418" t="s">
        <v>6</v>
      </c>
      <c r="W8418" t="s">
        <v>6</v>
      </c>
      <c r="X8418" t="s">
        <v>6</v>
      </c>
      <c r="Y8418" t="s">
        <v>6</v>
      </c>
      <c r="Z8418" t="s">
        <v>6</v>
      </c>
      <c r="AA8418" t="s">
        <v>14898</v>
      </c>
      <c r="AB8418" t="s">
        <v>6</v>
      </c>
      <c r="AC8418" t="s">
        <v>15069</v>
      </c>
    </row>
    <row r="8419" spans="1:29" x14ac:dyDescent="0.3">
      <c r="A8419" t="s">
        <v>340</v>
      </c>
      <c r="B8419" s="35">
        <v>644</v>
      </c>
      <c r="C8419" t="s">
        <v>197</v>
      </c>
      <c r="D8419" s="35">
        <v>1965</v>
      </c>
      <c r="E8419" t="s">
        <v>8869</v>
      </c>
      <c r="F8419" s="34" t="s">
        <v>6</v>
      </c>
      <c r="G8419" s="34" t="s">
        <v>6</v>
      </c>
      <c r="H8419" s="34" t="s">
        <v>6</v>
      </c>
      <c r="I8419" s="34">
        <v>2.9061425011319617</v>
      </c>
      <c r="J8419" s="34" t="s">
        <v>6</v>
      </c>
      <c r="K8419" s="34" t="s">
        <v>6</v>
      </c>
      <c r="L8419" s="34" t="s">
        <v>6</v>
      </c>
      <c r="M8419" s="34" t="s">
        <v>6</v>
      </c>
      <c r="N8419" s="34" t="s">
        <v>6</v>
      </c>
      <c r="O8419" s="34" t="s">
        <v>6</v>
      </c>
      <c r="P8419" s="34">
        <v>5.8600017010062997</v>
      </c>
      <c r="Q8419" t="s">
        <v>6</v>
      </c>
      <c r="R8419" t="s">
        <v>6</v>
      </c>
      <c r="S8419" t="s">
        <v>6</v>
      </c>
      <c r="T8419" t="s">
        <v>8854</v>
      </c>
      <c r="U8419" t="s">
        <v>6</v>
      </c>
      <c r="V8419" t="s">
        <v>6</v>
      </c>
      <c r="W8419" t="s">
        <v>6</v>
      </c>
      <c r="X8419" t="s">
        <v>6</v>
      </c>
      <c r="Y8419" t="s">
        <v>6</v>
      </c>
      <c r="Z8419" t="s">
        <v>6</v>
      </c>
      <c r="AA8419" t="s">
        <v>14898</v>
      </c>
      <c r="AB8419" t="s">
        <v>6</v>
      </c>
      <c r="AC8419" t="s">
        <v>15069</v>
      </c>
    </row>
    <row r="8420" spans="1:29" x14ac:dyDescent="0.3">
      <c r="A8420" t="s">
        <v>340</v>
      </c>
      <c r="B8420" s="35">
        <v>644</v>
      </c>
      <c r="C8420" t="s">
        <v>197</v>
      </c>
      <c r="D8420" s="35">
        <v>1966</v>
      </c>
      <c r="E8420" t="s">
        <v>8870</v>
      </c>
      <c r="F8420" s="34" t="s">
        <v>6</v>
      </c>
      <c r="G8420" s="34" t="s">
        <v>6</v>
      </c>
      <c r="H8420" s="34" t="s">
        <v>6</v>
      </c>
      <c r="I8420" s="34">
        <v>3.4046949116044565</v>
      </c>
      <c r="J8420" s="34" t="s">
        <v>6</v>
      </c>
      <c r="K8420" s="34" t="s">
        <v>6</v>
      </c>
      <c r="L8420" s="34" t="s">
        <v>6</v>
      </c>
      <c r="M8420" s="34" t="s">
        <v>6</v>
      </c>
      <c r="N8420" s="34" t="s">
        <v>6</v>
      </c>
      <c r="O8420" s="34" t="s">
        <v>6</v>
      </c>
      <c r="P8420" s="34">
        <v>6.0848330137859996</v>
      </c>
      <c r="Q8420" t="s">
        <v>6</v>
      </c>
      <c r="R8420" t="s">
        <v>6</v>
      </c>
      <c r="S8420" t="s">
        <v>6</v>
      </c>
      <c r="T8420" t="s">
        <v>8854</v>
      </c>
      <c r="U8420" t="s">
        <v>6</v>
      </c>
      <c r="V8420" t="s">
        <v>6</v>
      </c>
      <c r="W8420" t="s">
        <v>6</v>
      </c>
      <c r="X8420" t="s">
        <v>6</v>
      </c>
      <c r="Y8420" t="s">
        <v>6</v>
      </c>
      <c r="Z8420" t="s">
        <v>6</v>
      </c>
      <c r="AA8420" t="s">
        <v>14898</v>
      </c>
      <c r="AB8420" t="s">
        <v>6</v>
      </c>
      <c r="AC8420" t="s">
        <v>15069</v>
      </c>
    </row>
    <row r="8421" spans="1:29" x14ac:dyDescent="0.3">
      <c r="A8421" t="s">
        <v>340</v>
      </c>
      <c r="B8421" s="35">
        <v>644</v>
      </c>
      <c r="C8421" t="s">
        <v>197</v>
      </c>
      <c r="D8421" s="35">
        <v>1967</v>
      </c>
      <c r="E8421" t="s">
        <v>8871</v>
      </c>
      <c r="F8421" s="34" t="s">
        <v>6</v>
      </c>
      <c r="G8421" s="34" t="s">
        <v>6</v>
      </c>
      <c r="H8421" s="34" t="s">
        <v>6</v>
      </c>
      <c r="I8421" s="34">
        <v>3.3875140771705006</v>
      </c>
      <c r="J8421" s="34" t="s">
        <v>6</v>
      </c>
      <c r="K8421" s="34" t="s">
        <v>6</v>
      </c>
      <c r="L8421" s="34" t="s">
        <v>6</v>
      </c>
      <c r="M8421" s="34" t="s">
        <v>6</v>
      </c>
      <c r="N8421" s="34" t="s">
        <v>6</v>
      </c>
      <c r="O8421" s="34" t="s">
        <v>6</v>
      </c>
      <c r="P8421" s="34">
        <v>6.4823346854817396</v>
      </c>
      <c r="Q8421" t="s">
        <v>6</v>
      </c>
      <c r="R8421" t="s">
        <v>6</v>
      </c>
      <c r="S8421" t="s">
        <v>6</v>
      </c>
      <c r="T8421" t="s">
        <v>8854</v>
      </c>
      <c r="U8421" t="s">
        <v>6</v>
      </c>
      <c r="V8421" t="s">
        <v>6</v>
      </c>
      <c r="W8421" t="s">
        <v>6</v>
      </c>
      <c r="X8421" t="s">
        <v>6</v>
      </c>
      <c r="Y8421" t="s">
        <v>6</v>
      </c>
      <c r="Z8421" t="s">
        <v>6</v>
      </c>
      <c r="AA8421" t="s">
        <v>14898</v>
      </c>
      <c r="AB8421" t="s">
        <v>6</v>
      </c>
      <c r="AC8421" t="s">
        <v>15069</v>
      </c>
    </row>
    <row r="8422" spans="1:29" x14ac:dyDescent="0.3">
      <c r="A8422" t="s">
        <v>340</v>
      </c>
      <c r="B8422" s="35">
        <v>644</v>
      </c>
      <c r="C8422" t="s">
        <v>197</v>
      </c>
      <c r="D8422" s="35">
        <v>1968</v>
      </c>
      <c r="E8422" t="s">
        <v>8872</v>
      </c>
      <c r="F8422" s="34" t="s">
        <v>6</v>
      </c>
      <c r="G8422" s="34" t="s">
        <v>6</v>
      </c>
      <c r="H8422" s="34" t="s">
        <v>6</v>
      </c>
      <c r="I8422" s="34">
        <v>3.7609654320416097</v>
      </c>
      <c r="J8422" s="34" t="s">
        <v>6</v>
      </c>
      <c r="K8422" s="34" t="s">
        <v>6</v>
      </c>
      <c r="L8422" s="34" t="s">
        <v>6</v>
      </c>
      <c r="M8422" s="34" t="s">
        <v>6</v>
      </c>
      <c r="N8422" s="34" t="s">
        <v>6</v>
      </c>
      <c r="O8422" s="34" t="s">
        <v>6</v>
      </c>
      <c r="P8422" s="34">
        <v>6.9014194543952501</v>
      </c>
      <c r="Q8422" t="s">
        <v>6</v>
      </c>
      <c r="R8422" t="s">
        <v>6</v>
      </c>
      <c r="S8422" t="s">
        <v>6</v>
      </c>
      <c r="T8422" t="s">
        <v>8854</v>
      </c>
      <c r="U8422" t="s">
        <v>6</v>
      </c>
      <c r="V8422" t="s">
        <v>6</v>
      </c>
      <c r="W8422" t="s">
        <v>6</v>
      </c>
      <c r="X8422" t="s">
        <v>6</v>
      </c>
      <c r="Y8422" t="s">
        <v>6</v>
      </c>
      <c r="Z8422" t="s">
        <v>6</v>
      </c>
      <c r="AA8422" t="s">
        <v>14898</v>
      </c>
      <c r="AB8422" t="s">
        <v>6</v>
      </c>
      <c r="AC8422" t="s">
        <v>15069</v>
      </c>
    </row>
    <row r="8423" spans="1:29" x14ac:dyDescent="0.3">
      <c r="A8423" t="s">
        <v>340</v>
      </c>
      <c r="B8423" s="35">
        <v>644</v>
      </c>
      <c r="C8423" t="s">
        <v>197</v>
      </c>
      <c r="D8423" s="35">
        <v>1969</v>
      </c>
      <c r="E8423" t="s">
        <v>8873</v>
      </c>
      <c r="F8423" s="34" t="s">
        <v>6</v>
      </c>
      <c r="G8423" s="34" t="s">
        <v>6</v>
      </c>
      <c r="H8423" s="34" t="s">
        <v>6</v>
      </c>
      <c r="I8423" s="34">
        <v>4.0867269096979273</v>
      </c>
      <c r="J8423" s="34" t="s">
        <v>6</v>
      </c>
      <c r="K8423" s="34" t="s">
        <v>6</v>
      </c>
      <c r="L8423" s="34" t="s">
        <v>6</v>
      </c>
      <c r="M8423" s="34" t="s">
        <v>6</v>
      </c>
      <c r="N8423" s="34" t="s">
        <v>6</v>
      </c>
      <c r="O8423" s="34" t="s">
        <v>6</v>
      </c>
      <c r="P8423" s="34">
        <v>7.2953247571425601</v>
      </c>
      <c r="Q8423" t="s">
        <v>6</v>
      </c>
      <c r="R8423" t="s">
        <v>6</v>
      </c>
      <c r="S8423" t="s">
        <v>6</v>
      </c>
      <c r="T8423" t="s">
        <v>8854</v>
      </c>
      <c r="U8423" t="s">
        <v>6</v>
      </c>
      <c r="V8423" t="s">
        <v>6</v>
      </c>
      <c r="W8423" t="s">
        <v>6</v>
      </c>
      <c r="X8423" t="s">
        <v>6</v>
      </c>
      <c r="Y8423" t="s">
        <v>6</v>
      </c>
      <c r="Z8423" t="s">
        <v>6</v>
      </c>
      <c r="AA8423" t="s">
        <v>14898</v>
      </c>
      <c r="AB8423" t="s">
        <v>6</v>
      </c>
      <c r="AC8423" t="s">
        <v>15069</v>
      </c>
    </row>
    <row r="8424" spans="1:29" x14ac:dyDescent="0.3">
      <c r="A8424" t="s">
        <v>340</v>
      </c>
      <c r="B8424" s="35">
        <v>644</v>
      </c>
      <c r="C8424" t="s">
        <v>197</v>
      </c>
      <c r="D8424" s="35">
        <v>1970</v>
      </c>
      <c r="E8424" t="s">
        <v>8874</v>
      </c>
      <c r="F8424" s="34" t="s">
        <v>6</v>
      </c>
      <c r="G8424" s="34" t="s">
        <v>6</v>
      </c>
      <c r="H8424" s="34" t="s">
        <v>6</v>
      </c>
      <c r="I8424" s="34">
        <v>4.8216691044016811</v>
      </c>
      <c r="J8424" s="34" t="s">
        <v>6</v>
      </c>
      <c r="K8424" s="34" t="s">
        <v>6</v>
      </c>
      <c r="L8424" s="34" t="s">
        <v>6</v>
      </c>
      <c r="M8424" s="34" t="s">
        <v>6</v>
      </c>
      <c r="N8424" s="34">
        <v>7.3602489738071233</v>
      </c>
      <c r="O8424" s="34" t="s">
        <v>6</v>
      </c>
      <c r="P8424" s="34">
        <v>8.0237774849962005</v>
      </c>
      <c r="Q8424" t="s">
        <v>6</v>
      </c>
      <c r="R8424" t="s">
        <v>6</v>
      </c>
      <c r="S8424" t="s">
        <v>6</v>
      </c>
      <c r="T8424" t="s">
        <v>8854</v>
      </c>
      <c r="U8424" t="s">
        <v>6</v>
      </c>
      <c r="V8424" t="s">
        <v>6</v>
      </c>
      <c r="W8424" t="s">
        <v>6</v>
      </c>
      <c r="X8424" t="s">
        <v>6</v>
      </c>
      <c r="Y8424" t="s">
        <v>6</v>
      </c>
      <c r="Z8424" t="s">
        <v>6</v>
      </c>
      <c r="AA8424" t="s">
        <v>14898</v>
      </c>
      <c r="AB8424" t="s">
        <v>6</v>
      </c>
      <c r="AC8424" t="s">
        <v>15069</v>
      </c>
    </row>
    <row r="8425" spans="1:29" x14ac:dyDescent="0.3">
      <c r="A8425" t="s">
        <v>340</v>
      </c>
      <c r="B8425" s="35">
        <v>644</v>
      </c>
      <c r="C8425" t="s">
        <v>197</v>
      </c>
      <c r="D8425" s="35">
        <v>1971</v>
      </c>
      <c r="E8425" t="s">
        <v>8875</v>
      </c>
      <c r="F8425" s="34" t="s">
        <v>6</v>
      </c>
      <c r="G8425" s="34" t="s">
        <v>6</v>
      </c>
      <c r="H8425" s="34" t="s">
        <v>6</v>
      </c>
      <c r="I8425" s="34">
        <v>4.9436699626703815</v>
      </c>
      <c r="J8425" s="34" t="s">
        <v>6</v>
      </c>
      <c r="K8425" s="34" t="s">
        <v>6</v>
      </c>
      <c r="L8425" s="34" t="s">
        <v>6</v>
      </c>
      <c r="M8425" s="34" t="s">
        <v>6</v>
      </c>
      <c r="N8425" s="34">
        <v>8.0514373960054417</v>
      </c>
      <c r="O8425" s="34" t="s">
        <v>6</v>
      </c>
      <c r="P8425" s="34">
        <v>8.4716415772580191</v>
      </c>
      <c r="Q8425" t="s">
        <v>6</v>
      </c>
      <c r="R8425" t="s">
        <v>6</v>
      </c>
      <c r="S8425" t="s">
        <v>6</v>
      </c>
      <c r="T8425" t="s">
        <v>8854</v>
      </c>
      <c r="U8425" t="s">
        <v>6</v>
      </c>
      <c r="V8425" t="s">
        <v>6</v>
      </c>
      <c r="W8425" t="s">
        <v>6</v>
      </c>
      <c r="X8425" t="s">
        <v>6</v>
      </c>
      <c r="Y8425" t="s">
        <v>6</v>
      </c>
      <c r="Z8425" t="s">
        <v>6</v>
      </c>
      <c r="AA8425" t="s">
        <v>14898</v>
      </c>
      <c r="AB8425" t="s">
        <v>6</v>
      </c>
      <c r="AC8425" t="s">
        <v>15069</v>
      </c>
    </row>
    <row r="8426" spans="1:29" x14ac:dyDescent="0.3">
      <c r="A8426" t="s">
        <v>340</v>
      </c>
      <c r="B8426" s="35">
        <v>644</v>
      </c>
      <c r="C8426" t="s">
        <v>197</v>
      </c>
      <c r="D8426" s="35">
        <v>1972</v>
      </c>
      <c r="E8426" t="s">
        <v>8876</v>
      </c>
      <c r="F8426" s="34" t="s">
        <v>6</v>
      </c>
      <c r="G8426" s="34" t="s">
        <v>6</v>
      </c>
      <c r="H8426" s="34" t="s">
        <v>6</v>
      </c>
      <c r="I8426" s="34">
        <v>5.2049766777997757</v>
      </c>
      <c r="J8426" s="34" t="s">
        <v>6</v>
      </c>
      <c r="K8426" s="34" t="s">
        <v>6</v>
      </c>
      <c r="L8426" s="34" t="s">
        <v>6</v>
      </c>
      <c r="M8426" s="34" t="s">
        <v>6</v>
      </c>
      <c r="N8426" s="34">
        <v>8.2784272538324064</v>
      </c>
      <c r="O8426" s="34" t="s">
        <v>6</v>
      </c>
      <c r="P8426" s="34">
        <v>8.5327951976096195</v>
      </c>
      <c r="Q8426" t="s">
        <v>6</v>
      </c>
      <c r="R8426" t="s">
        <v>6</v>
      </c>
      <c r="S8426" t="s">
        <v>6</v>
      </c>
      <c r="T8426" t="s">
        <v>8854</v>
      </c>
      <c r="U8426" t="s">
        <v>6</v>
      </c>
      <c r="V8426" t="s">
        <v>6</v>
      </c>
      <c r="W8426" t="s">
        <v>6</v>
      </c>
      <c r="X8426" t="s">
        <v>6</v>
      </c>
      <c r="Y8426" t="s">
        <v>6</v>
      </c>
      <c r="Z8426" t="s">
        <v>6</v>
      </c>
      <c r="AA8426" t="s">
        <v>14898</v>
      </c>
      <c r="AB8426" t="s">
        <v>6</v>
      </c>
      <c r="AC8426" t="s">
        <v>15069</v>
      </c>
    </row>
    <row r="8427" spans="1:29" x14ac:dyDescent="0.3">
      <c r="A8427" t="s">
        <v>340</v>
      </c>
      <c r="B8427" s="35">
        <v>644</v>
      </c>
      <c r="C8427" t="s">
        <v>197</v>
      </c>
      <c r="D8427" s="35">
        <v>1973</v>
      </c>
      <c r="E8427" t="s">
        <v>8877</v>
      </c>
      <c r="F8427" s="34" t="s">
        <v>6</v>
      </c>
      <c r="G8427" s="34" t="s">
        <v>6</v>
      </c>
      <c r="H8427" s="34" t="s">
        <v>6</v>
      </c>
      <c r="I8427" s="34">
        <v>5.2481987539191728</v>
      </c>
      <c r="J8427" s="34" t="s">
        <v>6</v>
      </c>
      <c r="K8427" s="34" t="s">
        <v>6</v>
      </c>
      <c r="L8427" s="34" t="s">
        <v>6</v>
      </c>
      <c r="M8427" s="34" t="s">
        <v>6</v>
      </c>
      <c r="N8427" s="34">
        <v>8.1100798154591143</v>
      </c>
      <c r="O8427" s="34" t="s">
        <v>6</v>
      </c>
      <c r="P8427" s="34">
        <v>9.0040416180335399</v>
      </c>
      <c r="Q8427" t="s">
        <v>6</v>
      </c>
      <c r="R8427" t="s">
        <v>6</v>
      </c>
      <c r="S8427" t="s">
        <v>6</v>
      </c>
      <c r="T8427" t="s">
        <v>8854</v>
      </c>
      <c r="U8427" t="s">
        <v>6</v>
      </c>
      <c r="V8427" t="s">
        <v>6</v>
      </c>
      <c r="W8427" t="s">
        <v>6</v>
      </c>
      <c r="X8427" t="s">
        <v>6</v>
      </c>
      <c r="Y8427" t="s">
        <v>6</v>
      </c>
      <c r="Z8427" t="s">
        <v>6</v>
      </c>
      <c r="AA8427" t="s">
        <v>14898</v>
      </c>
      <c r="AB8427" t="s">
        <v>6</v>
      </c>
      <c r="AC8427" t="s">
        <v>15069</v>
      </c>
    </row>
    <row r="8428" spans="1:29" x14ac:dyDescent="0.3">
      <c r="A8428" t="s">
        <v>340</v>
      </c>
      <c r="B8428" s="35">
        <v>644</v>
      </c>
      <c r="C8428" t="s">
        <v>197</v>
      </c>
      <c r="D8428" s="35">
        <v>1974</v>
      </c>
      <c r="E8428" t="s">
        <v>8878</v>
      </c>
      <c r="F8428" s="34" t="s">
        <v>6</v>
      </c>
      <c r="G8428" s="34" t="s">
        <v>6</v>
      </c>
      <c r="H8428" s="34" t="s">
        <v>6</v>
      </c>
      <c r="I8428" s="34">
        <v>5.4623900007300126</v>
      </c>
      <c r="J8428" s="34" t="s">
        <v>6</v>
      </c>
      <c r="K8428" s="34" t="s">
        <v>6</v>
      </c>
      <c r="L8428" s="34" t="s">
        <v>6</v>
      </c>
      <c r="M8428" s="34" t="s">
        <v>6</v>
      </c>
      <c r="N8428" s="34">
        <v>7.6720377963065047</v>
      </c>
      <c r="O8428" s="34" t="s">
        <v>6</v>
      </c>
      <c r="P8428" s="34">
        <v>9.9861049820152008</v>
      </c>
      <c r="Q8428" t="s">
        <v>6</v>
      </c>
      <c r="R8428" t="s">
        <v>6</v>
      </c>
      <c r="S8428" t="s">
        <v>6</v>
      </c>
      <c r="T8428" t="s">
        <v>8854</v>
      </c>
      <c r="U8428" t="s">
        <v>6</v>
      </c>
      <c r="V8428" t="s">
        <v>6</v>
      </c>
      <c r="W8428" t="s">
        <v>6</v>
      </c>
      <c r="X8428" t="s">
        <v>6</v>
      </c>
      <c r="Y8428" t="s">
        <v>6</v>
      </c>
      <c r="Z8428" t="s">
        <v>6</v>
      </c>
      <c r="AA8428" t="s">
        <v>14898</v>
      </c>
      <c r="AB8428" t="s">
        <v>6</v>
      </c>
      <c r="AC8428" t="s">
        <v>15069</v>
      </c>
    </row>
    <row r="8429" spans="1:29" x14ac:dyDescent="0.3">
      <c r="A8429" t="s">
        <v>340</v>
      </c>
      <c r="B8429" s="35">
        <v>644</v>
      </c>
      <c r="C8429" t="s">
        <v>197</v>
      </c>
      <c r="D8429" s="35">
        <v>1975</v>
      </c>
      <c r="E8429" t="s">
        <v>8879</v>
      </c>
      <c r="F8429" s="34" t="s">
        <v>6</v>
      </c>
      <c r="G8429" s="34" t="s">
        <v>6</v>
      </c>
      <c r="H8429" s="34" t="s">
        <v>6</v>
      </c>
      <c r="I8429" s="34">
        <v>4.6742767152105769</v>
      </c>
      <c r="J8429" s="34" t="s">
        <v>6</v>
      </c>
      <c r="K8429" s="34" t="s">
        <v>6</v>
      </c>
      <c r="L8429" s="34" t="s">
        <v>6</v>
      </c>
      <c r="M8429" s="34" t="s">
        <v>6</v>
      </c>
      <c r="N8429" s="34">
        <v>10.942377793105502</v>
      </c>
      <c r="O8429" s="34" t="s">
        <v>6</v>
      </c>
      <c r="P8429" s="34">
        <v>9.9339433305047997</v>
      </c>
      <c r="Q8429" t="s">
        <v>6</v>
      </c>
      <c r="R8429" t="s">
        <v>6</v>
      </c>
      <c r="S8429" t="s">
        <v>6</v>
      </c>
      <c r="T8429" t="s">
        <v>8854</v>
      </c>
      <c r="U8429" t="s">
        <v>6</v>
      </c>
      <c r="V8429" t="s">
        <v>6</v>
      </c>
      <c r="W8429" t="s">
        <v>6</v>
      </c>
      <c r="X8429" t="s">
        <v>6</v>
      </c>
      <c r="Y8429" t="s">
        <v>6</v>
      </c>
      <c r="Z8429" t="s">
        <v>6</v>
      </c>
      <c r="AA8429" t="s">
        <v>14898</v>
      </c>
      <c r="AB8429" t="s">
        <v>6</v>
      </c>
      <c r="AC8429" t="s">
        <v>15069</v>
      </c>
    </row>
    <row r="8430" spans="1:29" x14ac:dyDescent="0.3">
      <c r="A8430" t="s">
        <v>340</v>
      </c>
      <c r="B8430" s="35">
        <v>644</v>
      </c>
      <c r="C8430" t="s">
        <v>197</v>
      </c>
      <c r="D8430" s="35">
        <v>1976</v>
      </c>
      <c r="E8430" t="s">
        <v>8880</v>
      </c>
      <c r="F8430" s="34" t="s">
        <v>6</v>
      </c>
      <c r="G8430" s="34" t="s">
        <v>6</v>
      </c>
      <c r="H8430" s="34" t="s">
        <v>6</v>
      </c>
      <c r="I8430" s="34">
        <v>4.321751014138286</v>
      </c>
      <c r="J8430" s="34" t="s">
        <v>6</v>
      </c>
      <c r="K8430" s="34" t="s">
        <v>6</v>
      </c>
      <c r="L8430" s="34" t="s">
        <v>6</v>
      </c>
      <c r="M8430" s="34" t="s">
        <v>6</v>
      </c>
      <c r="N8430" s="34">
        <v>13.533485646371652</v>
      </c>
      <c r="O8430" s="34" t="s">
        <v>6</v>
      </c>
      <c r="P8430" s="34">
        <v>10.799095053676</v>
      </c>
      <c r="Q8430" t="s">
        <v>6</v>
      </c>
      <c r="R8430" t="s">
        <v>6</v>
      </c>
      <c r="S8430" t="s">
        <v>6</v>
      </c>
      <c r="T8430" t="s">
        <v>8854</v>
      </c>
      <c r="U8430" t="s">
        <v>6</v>
      </c>
      <c r="V8430" t="s">
        <v>6</v>
      </c>
      <c r="W8430" t="s">
        <v>6</v>
      </c>
      <c r="X8430" t="s">
        <v>6</v>
      </c>
      <c r="Y8430" t="s">
        <v>6</v>
      </c>
      <c r="Z8430" t="s">
        <v>6</v>
      </c>
      <c r="AA8430" t="s">
        <v>14898</v>
      </c>
      <c r="AB8430" t="s">
        <v>6</v>
      </c>
      <c r="AC8430" t="s">
        <v>15069</v>
      </c>
    </row>
    <row r="8431" spans="1:29" x14ac:dyDescent="0.3">
      <c r="A8431" t="s">
        <v>340</v>
      </c>
      <c r="B8431" s="35">
        <v>644</v>
      </c>
      <c r="C8431" t="s">
        <v>197</v>
      </c>
      <c r="D8431" s="35">
        <v>1977</v>
      </c>
      <c r="E8431" t="s">
        <v>8881</v>
      </c>
      <c r="F8431" s="34" t="s">
        <v>6</v>
      </c>
      <c r="G8431" s="34" t="s">
        <v>6</v>
      </c>
      <c r="H8431" s="34" t="s">
        <v>6</v>
      </c>
      <c r="I8431" s="34">
        <v>4.6276201705166748</v>
      </c>
      <c r="J8431" s="34" t="s">
        <v>6</v>
      </c>
      <c r="K8431" s="34" t="s">
        <v>6</v>
      </c>
      <c r="L8431" s="34" t="s">
        <v>6</v>
      </c>
      <c r="M8431" s="34" t="s">
        <v>6</v>
      </c>
      <c r="N8431" s="34">
        <v>14.270992027494991</v>
      </c>
      <c r="O8431" s="34" t="s">
        <v>6</v>
      </c>
      <c r="P8431" s="34">
        <v>12.277585001894501</v>
      </c>
      <c r="Q8431" t="s">
        <v>6</v>
      </c>
      <c r="R8431" t="s">
        <v>6</v>
      </c>
      <c r="S8431" t="s">
        <v>6</v>
      </c>
      <c r="T8431" t="s">
        <v>8854</v>
      </c>
      <c r="U8431" t="s">
        <v>6</v>
      </c>
      <c r="V8431" t="s">
        <v>6</v>
      </c>
      <c r="W8431" t="s">
        <v>6</v>
      </c>
      <c r="X8431" t="s">
        <v>6</v>
      </c>
      <c r="Y8431" t="s">
        <v>6</v>
      </c>
      <c r="Z8431" t="s">
        <v>6</v>
      </c>
      <c r="AA8431" t="s">
        <v>14898</v>
      </c>
      <c r="AB8431" t="s">
        <v>6</v>
      </c>
      <c r="AC8431" t="s">
        <v>15069</v>
      </c>
    </row>
    <row r="8432" spans="1:29" x14ac:dyDescent="0.3">
      <c r="A8432" t="s">
        <v>340</v>
      </c>
      <c r="B8432" s="35">
        <v>644</v>
      </c>
      <c r="C8432" t="s">
        <v>197</v>
      </c>
      <c r="D8432" s="35">
        <v>1978</v>
      </c>
      <c r="E8432" t="s">
        <v>8882</v>
      </c>
      <c r="F8432" s="34" t="s">
        <v>6</v>
      </c>
      <c r="G8432" s="34" t="s">
        <v>6</v>
      </c>
      <c r="H8432" s="34" t="s">
        <v>6</v>
      </c>
      <c r="I8432" s="34">
        <v>5.5980660296553557</v>
      </c>
      <c r="J8432" s="34" t="s">
        <v>6</v>
      </c>
      <c r="K8432" s="34" t="s">
        <v>6</v>
      </c>
      <c r="L8432" s="34" t="s">
        <v>6</v>
      </c>
      <c r="M8432" s="34" t="s">
        <v>6</v>
      </c>
      <c r="N8432" s="34">
        <v>15.864701418468282</v>
      </c>
      <c r="O8432" s="34" t="s">
        <v>6</v>
      </c>
      <c r="P8432" s="34">
        <v>13.067191350099799</v>
      </c>
      <c r="Q8432" t="s">
        <v>6</v>
      </c>
      <c r="R8432" t="s">
        <v>6</v>
      </c>
      <c r="S8432" t="s">
        <v>6</v>
      </c>
      <c r="T8432" t="s">
        <v>8854</v>
      </c>
      <c r="U8432" t="s">
        <v>6</v>
      </c>
      <c r="V8432" t="s">
        <v>6</v>
      </c>
      <c r="W8432" t="s">
        <v>6</v>
      </c>
      <c r="X8432" t="s">
        <v>6</v>
      </c>
      <c r="Y8432" t="s">
        <v>6</v>
      </c>
      <c r="Z8432" t="s">
        <v>6</v>
      </c>
      <c r="AA8432" t="s">
        <v>14898</v>
      </c>
      <c r="AB8432" t="s">
        <v>6</v>
      </c>
      <c r="AC8432" t="s">
        <v>15069</v>
      </c>
    </row>
    <row r="8433" spans="1:29" x14ac:dyDescent="0.3">
      <c r="A8433" t="s">
        <v>340</v>
      </c>
      <c r="B8433" s="35">
        <v>644</v>
      </c>
      <c r="C8433" t="s">
        <v>197</v>
      </c>
      <c r="D8433" s="35">
        <v>1979</v>
      </c>
      <c r="E8433" t="s">
        <v>8883</v>
      </c>
      <c r="F8433" s="34" t="s">
        <v>6</v>
      </c>
      <c r="G8433" s="34" t="s">
        <v>6</v>
      </c>
      <c r="H8433" s="34" t="s">
        <v>6</v>
      </c>
      <c r="I8433" s="34">
        <v>2.8632446672859788</v>
      </c>
      <c r="J8433" s="34" t="s">
        <v>6</v>
      </c>
      <c r="K8433" s="34" t="s">
        <v>6</v>
      </c>
      <c r="L8433" s="34" t="s">
        <v>6</v>
      </c>
      <c r="M8433" s="34" t="s">
        <v>6</v>
      </c>
      <c r="N8433" s="34">
        <v>17.296749779381383</v>
      </c>
      <c r="O8433" s="34" t="s">
        <v>6</v>
      </c>
      <c r="P8433" s="34">
        <v>14.3676160371562</v>
      </c>
      <c r="Q8433" t="s">
        <v>6</v>
      </c>
      <c r="R8433" t="s">
        <v>6</v>
      </c>
      <c r="S8433" t="s">
        <v>6</v>
      </c>
      <c r="T8433" t="s">
        <v>8854</v>
      </c>
      <c r="U8433" t="s">
        <v>6</v>
      </c>
      <c r="V8433" t="s">
        <v>6</v>
      </c>
      <c r="W8433" t="s">
        <v>6</v>
      </c>
      <c r="X8433" t="s">
        <v>6</v>
      </c>
      <c r="Y8433" t="s">
        <v>6</v>
      </c>
      <c r="Z8433" t="s">
        <v>6</v>
      </c>
      <c r="AA8433" t="s">
        <v>14898</v>
      </c>
      <c r="AB8433" t="s">
        <v>6</v>
      </c>
      <c r="AC8433" t="s">
        <v>15069</v>
      </c>
    </row>
    <row r="8434" spans="1:29" x14ac:dyDescent="0.3">
      <c r="A8434" t="s">
        <v>340</v>
      </c>
      <c r="B8434" s="35">
        <v>644</v>
      </c>
      <c r="C8434" t="s">
        <v>197</v>
      </c>
      <c r="D8434" s="35">
        <v>1980</v>
      </c>
      <c r="E8434" t="s">
        <v>8884</v>
      </c>
      <c r="F8434" s="34" t="s">
        <v>6</v>
      </c>
      <c r="G8434" s="34" t="s">
        <v>6</v>
      </c>
      <c r="H8434" s="34" t="s">
        <v>6</v>
      </c>
      <c r="I8434" s="34">
        <v>1.8892208571831932</v>
      </c>
      <c r="J8434" s="34" t="s">
        <v>6</v>
      </c>
      <c r="K8434" s="34" t="s">
        <v>6</v>
      </c>
      <c r="L8434" s="34" t="s">
        <v>6</v>
      </c>
      <c r="M8434" s="34" t="s">
        <v>6</v>
      </c>
      <c r="N8434" s="34">
        <v>18.543546679071383</v>
      </c>
      <c r="O8434" s="34" t="s">
        <v>6</v>
      </c>
      <c r="P8434" s="34">
        <v>15.286725154548501</v>
      </c>
      <c r="Q8434" t="s">
        <v>6</v>
      </c>
      <c r="R8434" t="s">
        <v>6</v>
      </c>
      <c r="S8434" t="s">
        <v>6</v>
      </c>
      <c r="T8434" t="s">
        <v>8854</v>
      </c>
      <c r="U8434" t="s">
        <v>6</v>
      </c>
      <c r="V8434" t="s">
        <v>6</v>
      </c>
      <c r="W8434" t="s">
        <v>6</v>
      </c>
      <c r="X8434" t="s">
        <v>6</v>
      </c>
      <c r="Y8434" t="s">
        <v>6</v>
      </c>
      <c r="Z8434" t="s">
        <v>6</v>
      </c>
      <c r="AA8434" t="s">
        <v>14898</v>
      </c>
      <c r="AB8434" t="s">
        <v>6</v>
      </c>
      <c r="AC8434" t="s">
        <v>15069</v>
      </c>
    </row>
    <row r="8435" spans="1:29" x14ac:dyDescent="0.3">
      <c r="A8435" t="s">
        <v>340</v>
      </c>
      <c r="B8435" s="35">
        <v>644</v>
      </c>
      <c r="C8435" t="s">
        <v>197</v>
      </c>
      <c r="D8435" s="35">
        <v>1981</v>
      </c>
      <c r="E8435" t="s">
        <v>8885</v>
      </c>
      <c r="F8435" s="34" t="s">
        <v>6</v>
      </c>
      <c r="G8435" s="34" t="s">
        <v>6</v>
      </c>
      <c r="H8435" s="34" t="s">
        <v>6</v>
      </c>
      <c r="I8435" s="34">
        <v>2.3521572601690979</v>
      </c>
      <c r="J8435" s="34" t="s">
        <v>6</v>
      </c>
      <c r="K8435" s="34" t="s">
        <v>6</v>
      </c>
      <c r="L8435" s="34" t="s">
        <v>6</v>
      </c>
      <c r="M8435" s="34" t="s">
        <v>6</v>
      </c>
      <c r="N8435" s="34">
        <v>30.648862331909182</v>
      </c>
      <c r="O8435" s="34" t="s">
        <v>6</v>
      </c>
      <c r="P8435" s="34">
        <v>15.6860260258906</v>
      </c>
      <c r="Q8435" t="s">
        <v>6</v>
      </c>
      <c r="R8435" t="s">
        <v>6</v>
      </c>
      <c r="S8435" t="s">
        <v>6</v>
      </c>
      <c r="T8435" t="s">
        <v>8854</v>
      </c>
      <c r="U8435" t="s">
        <v>6</v>
      </c>
      <c r="V8435" t="s">
        <v>6</v>
      </c>
      <c r="W8435" t="s">
        <v>6</v>
      </c>
      <c r="X8435" t="s">
        <v>6</v>
      </c>
      <c r="Y8435" t="s">
        <v>6</v>
      </c>
      <c r="Z8435" t="s">
        <v>6</v>
      </c>
      <c r="AA8435" t="s">
        <v>14898</v>
      </c>
      <c r="AB8435" t="s">
        <v>6</v>
      </c>
      <c r="AC8435" t="s">
        <v>15069</v>
      </c>
    </row>
    <row r="8436" spans="1:29" x14ac:dyDescent="0.3">
      <c r="A8436" t="s">
        <v>340</v>
      </c>
      <c r="B8436" s="35">
        <v>644</v>
      </c>
      <c r="C8436" t="s">
        <v>197</v>
      </c>
      <c r="D8436" s="35">
        <v>1982</v>
      </c>
      <c r="E8436" t="s">
        <v>8886</v>
      </c>
      <c r="F8436" s="34" t="s">
        <v>6</v>
      </c>
      <c r="G8436" s="34" t="s">
        <v>6</v>
      </c>
      <c r="H8436" s="34" t="s">
        <v>6</v>
      </c>
      <c r="I8436" s="34">
        <v>2.3416274055763937</v>
      </c>
      <c r="J8436" s="34" t="s">
        <v>6</v>
      </c>
      <c r="K8436" s="34" t="s">
        <v>6</v>
      </c>
      <c r="L8436" s="34" t="s">
        <v>6</v>
      </c>
      <c r="M8436" s="34" t="s">
        <v>6</v>
      </c>
      <c r="N8436" s="34">
        <v>48.806333836457846</v>
      </c>
      <c r="O8436" s="34" t="s">
        <v>6</v>
      </c>
      <c r="P8436" s="34">
        <v>16.5047607095659</v>
      </c>
      <c r="Q8436" t="s">
        <v>6</v>
      </c>
      <c r="R8436" t="s">
        <v>6</v>
      </c>
      <c r="S8436" t="s">
        <v>6</v>
      </c>
      <c r="T8436" t="s">
        <v>8854</v>
      </c>
      <c r="U8436" t="s">
        <v>6</v>
      </c>
      <c r="V8436" t="s">
        <v>6</v>
      </c>
      <c r="W8436" t="s">
        <v>6</v>
      </c>
      <c r="X8436" t="s">
        <v>6</v>
      </c>
      <c r="Y8436" t="s">
        <v>6</v>
      </c>
      <c r="Z8436" t="s">
        <v>6</v>
      </c>
      <c r="AA8436" t="s">
        <v>14898</v>
      </c>
      <c r="AB8436" t="s">
        <v>6</v>
      </c>
      <c r="AC8436" t="s">
        <v>15069</v>
      </c>
    </row>
    <row r="8437" spans="1:29" x14ac:dyDescent="0.3">
      <c r="A8437" t="s">
        <v>340</v>
      </c>
      <c r="B8437" s="35">
        <v>644</v>
      </c>
      <c r="C8437" t="s">
        <v>197</v>
      </c>
      <c r="D8437" s="35">
        <v>1983</v>
      </c>
      <c r="E8437" t="s">
        <v>8887</v>
      </c>
      <c r="F8437" s="34" t="s">
        <v>6</v>
      </c>
      <c r="G8437" s="34" t="s">
        <v>6</v>
      </c>
      <c r="H8437" s="34" t="s">
        <v>6</v>
      </c>
      <c r="I8437" s="34">
        <v>2.1069483691534061</v>
      </c>
      <c r="J8437" s="34" t="s">
        <v>6</v>
      </c>
      <c r="K8437" s="34" t="s">
        <v>6</v>
      </c>
      <c r="L8437" s="34" t="s">
        <v>6</v>
      </c>
      <c r="M8437" s="34" t="s">
        <v>6</v>
      </c>
      <c r="N8437" s="34">
        <v>55.217894360287104</v>
      </c>
      <c r="O8437" s="34" t="s">
        <v>6</v>
      </c>
      <c r="P8437" s="34">
        <v>18.346913747835401</v>
      </c>
      <c r="Q8437" t="s">
        <v>6</v>
      </c>
      <c r="R8437" t="s">
        <v>6</v>
      </c>
      <c r="S8437" t="s">
        <v>6</v>
      </c>
      <c r="T8437" t="s">
        <v>8854</v>
      </c>
      <c r="U8437" t="s">
        <v>6</v>
      </c>
      <c r="V8437" t="s">
        <v>6</v>
      </c>
      <c r="W8437" t="s">
        <v>6</v>
      </c>
      <c r="X8437" t="s">
        <v>6</v>
      </c>
      <c r="Y8437" t="s">
        <v>6</v>
      </c>
      <c r="Z8437" t="s">
        <v>6</v>
      </c>
      <c r="AA8437" t="s">
        <v>14898</v>
      </c>
      <c r="AB8437" t="s">
        <v>6</v>
      </c>
      <c r="AC8437" t="s">
        <v>15069</v>
      </c>
    </row>
    <row r="8438" spans="1:29" x14ac:dyDescent="0.3">
      <c r="A8438" t="s">
        <v>340</v>
      </c>
      <c r="B8438" s="35">
        <v>644</v>
      </c>
      <c r="C8438" t="s">
        <v>197</v>
      </c>
      <c r="D8438" s="35">
        <v>1984</v>
      </c>
      <c r="E8438" t="s">
        <v>8888</v>
      </c>
      <c r="F8438" s="34" t="s">
        <v>6</v>
      </c>
      <c r="G8438" s="34" t="s">
        <v>6</v>
      </c>
      <c r="H8438" s="34" t="s">
        <v>6</v>
      </c>
      <c r="I8438" s="34">
        <v>2.0827312248383878</v>
      </c>
      <c r="J8438" s="34" t="s">
        <v>6</v>
      </c>
      <c r="K8438" s="34" t="s">
        <v>6</v>
      </c>
      <c r="L8438" s="34" t="s">
        <v>6</v>
      </c>
      <c r="M8438" s="34" t="s">
        <v>6</v>
      </c>
      <c r="N8438" s="34">
        <v>65.355375105801102</v>
      </c>
      <c r="O8438" s="34" t="s">
        <v>6</v>
      </c>
      <c r="P8438" s="34">
        <v>17.3363704204328</v>
      </c>
      <c r="Q8438" t="s">
        <v>6</v>
      </c>
      <c r="R8438" t="s">
        <v>6</v>
      </c>
      <c r="S8438" t="s">
        <v>6</v>
      </c>
      <c r="T8438" t="s">
        <v>8854</v>
      </c>
      <c r="U8438" t="s">
        <v>6</v>
      </c>
      <c r="V8438" t="s">
        <v>6</v>
      </c>
      <c r="W8438" t="s">
        <v>6</v>
      </c>
      <c r="X8438" t="s">
        <v>6</v>
      </c>
      <c r="Y8438" t="s">
        <v>6</v>
      </c>
      <c r="Z8438" t="s">
        <v>6</v>
      </c>
      <c r="AA8438" t="s">
        <v>14898</v>
      </c>
      <c r="AB8438" t="s">
        <v>6</v>
      </c>
      <c r="AC8438" t="s">
        <v>15069</v>
      </c>
    </row>
    <row r="8439" spans="1:29" x14ac:dyDescent="0.3">
      <c r="A8439" t="s">
        <v>340</v>
      </c>
      <c r="B8439">
        <v>644</v>
      </c>
      <c r="C8439" t="s">
        <v>197</v>
      </c>
      <c r="D8439">
        <v>1985</v>
      </c>
      <c r="E8439" t="s">
        <v>8889</v>
      </c>
      <c r="F8439" s="34" t="s">
        <v>6</v>
      </c>
      <c r="G8439" s="34" t="s">
        <v>6</v>
      </c>
      <c r="H8439" s="34" t="s">
        <v>6</v>
      </c>
      <c r="I8439" s="34">
        <v>1.8399783256744973</v>
      </c>
      <c r="J8439" s="34" t="s">
        <v>6</v>
      </c>
      <c r="K8439" s="34" t="s">
        <v>6</v>
      </c>
      <c r="L8439" s="34" t="s">
        <v>6</v>
      </c>
      <c r="M8439" s="34" t="s">
        <v>6</v>
      </c>
      <c r="N8439" s="34">
        <v>67.69498858956662</v>
      </c>
      <c r="O8439" s="34" t="s">
        <v>6</v>
      </c>
      <c r="P8439" s="34">
        <v>20.301869581157401</v>
      </c>
      <c r="Q8439" t="s">
        <v>6</v>
      </c>
      <c r="R8439" t="s">
        <v>6</v>
      </c>
      <c r="S8439" t="s">
        <v>6</v>
      </c>
      <c r="T8439" t="s">
        <v>8854</v>
      </c>
      <c r="U8439" t="s">
        <v>6</v>
      </c>
      <c r="V8439" t="s">
        <v>6</v>
      </c>
      <c r="W8439" t="s">
        <v>6</v>
      </c>
      <c r="X8439" t="s">
        <v>6</v>
      </c>
      <c r="Y8439" t="s">
        <v>6</v>
      </c>
      <c r="Z8439" t="s">
        <v>6</v>
      </c>
      <c r="AA8439" t="s">
        <v>14898</v>
      </c>
      <c r="AB8439" t="s">
        <v>6</v>
      </c>
      <c r="AC8439" t="s">
        <v>15069</v>
      </c>
    </row>
    <row r="8440" spans="1:29" x14ac:dyDescent="0.3">
      <c r="A8440" t="s">
        <v>340</v>
      </c>
      <c r="B8440" s="35">
        <v>644</v>
      </c>
      <c r="C8440" t="s">
        <v>197</v>
      </c>
      <c r="D8440" s="35">
        <v>1986</v>
      </c>
      <c r="E8440" t="s">
        <v>8890</v>
      </c>
      <c r="F8440" s="34" t="s">
        <v>6</v>
      </c>
      <c r="G8440" s="34" t="s">
        <v>6</v>
      </c>
      <c r="H8440" s="34" t="s">
        <v>6</v>
      </c>
      <c r="I8440" s="34">
        <v>1.7788997002161659</v>
      </c>
      <c r="J8440" s="34" t="s">
        <v>6</v>
      </c>
      <c r="K8440" s="34" t="s">
        <v>6</v>
      </c>
      <c r="L8440" s="34" t="s">
        <v>6</v>
      </c>
      <c r="M8440" s="34" t="s">
        <v>6</v>
      </c>
      <c r="N8440" s="34">
        <v>75.708571430189636</v>
      </c>
      <c r="O8440" s="34" t="s">
        <v>6</v>
      </c>
      <c r="P8440" s="34">
        <v>21.089440846744299</v>
      </c>
      <c r="Q8440" t="s">
        <v>6</v>
      </c>
      <c r="R8440" t="s">
        <v>6</v>
      </c>
      <c r="S8440" t="s">
        <v>6</v>
      </c>
      <c r="T8440" t="s">
        <v>8854</v>
      </c>
      <c r="U8440" t="s">
        <v>6</v>
      </c>
      <c r="V8440" t="s">
        <v>6</v>
      </c>
      <c r="W8440" t="s">
        <v>6</v>
      </c>
      <c r="X8440" t="s">
        <v>6</v>
      </c>
      <c r="Y8440" t="s">
        <v>6</v>
      </c>
      <c r="Z8440" t="s">
        <v>6</v>
      </c>
      <c r="AA8440" t="s">
        <v>14898</v>
      </c>
      <c r="AB8440" t="s">
        <v>6</v>
      </c>
      <c r="AC8440" t="s">
        <v>15069</v>
      </c>
    </row>
    <row r="8441" spans="1:29" x14ac:dyDescent="0.3">
      <c r="A8441" t="s">
        <v>340</v>
      </c>
      <c r="B8441" s="35">
        <v>644</v>
      </c>
      <c r="C8441" t="s">
        <v>197</v>
      </c>
      <c r="D8441" s="35">
        <v>1987</v>
      </c>
      <c r="E8441" t="s">
        <v>8891</v>
      </c>
      <c r="F8441" s="34" t="s">
        <v>6</v>
      </c>
      <c r="G8441" s="34" t="s">
        <v>6</v>
      </c>
      <c r="H8441" s="34" t="s">
        <v>6</v>
      </c>
      <c r="I8441" s="34">
        <v>2.2886483433490388</v>
      </c>
      <c r="J8441" s="34" t="s">
        <v>6</v>
      </c>
      <c r="K8441" s="34" t="s">
        <v>6</v>
      </c>
      <c r="L8441" s="34" t="s">
        <v>6</v>
      </c>
      <c r="M8441" s="34" t="s">
        <v>6</v>
      </c>
      <c r="N8441" s="34">
        <v>82.286974638194181</v>
      </c>
      <c r="O8441" s="34" t="s">
        <v>6</v>
      </c>
      <c r="P8441" s="34">
        <v>22.542563233853599</v>
      </c>
      <c r="Q8441" t="s">
        <v>6</v>
      </c>
      <c r="R8441" t="s">
        <v>6</v>
      </c>
      <c r="S8441" t="s">
        <v>6</v>
      </c>
      <c r="T8441" t="s">
        <v>8854</v>
      </c>
      <c r="U8441" t="s">
        <v>6</v>
      </c>
      <c r="V8441" t="s">
        <v>6</v>
      </c>
      <c r="W8441" t="s">
        <v>6</v>
      </c>
      <c r="X8441" t="s">
        <v>6</v>
      </c>
      <c r="Y8441" t="s">
        <v>6</v>
      </c>
      <c r="Z8441" t="s">
        <v>6</v>
      </c>
      <c r="AA8441" t="s">
        <v>14898</v>
      </c>
      <c r="AB8441" t="s">
        <v>6</v>
      </c>
      <c r="AC8441" t="s">
        <v>15069</v>
      </c>
    </row>
    <row r="8442" spans="1:29" x14ac:dyDescent="0.3">
      <c r="A8442" t="s">
        <v>340</v>
      </c>
      <c r="B8442" s="35">
        <v>644</v>
      </c>
      <c r="C8442" t="s">
        <v>197</v>
      </c>
      <c r="D8442" s="35">
        <v>1988</v>
      </c>
      <c r="E8442" t="s">
        <v>8892</v>
      </c>
      <c r="F8442" s="34" t="s">
        <v>6</v>
      </c>
      <c r="G8442" s="34" t="s">
        <v>6</v>
      </c>
      <c r="H8442" s="34" t="s">
        <v>6</v>
      </c>
      <c r="I8442" s="34">
        <v>1.6503593019126639</v>
      </c>
      <c r="J8442" s="34" t="s">
        <v>6</v>
      </c>
      <c r="K8442" s="34" t="s">
        <v>6</v>
      </c>
      <c r="L8442" s="34" t="s">
        <v>6</v>
      </c>
      <c r="M8442" s="34" t="s">
        <v>6</v>
      </c>
      <c r="N8442" s="34">
        <v>84.317615261548568</v>
      </c>
      <c r="O8442" s="34" t="s">
        <v>6</v>
      </c>
      <c r="P8442" s="34">
        <v>23.359761692693599</v>
      </c>
      <c r="Q8442" t="s">
        <v>6</v>
      </c>
      <c r="R8442" t="s">
        <v>6</v>
      </c>
      <c r="S8442" t="s">
        <v>6</v>
      </c>
      <c r="T8442" t="s">
        <v>8854</v>
      </c>
      <c r="U8442" t="s">
        <v>6</v>
      </c>
      <c r="V8442" t="s">
        <v>6</v>
      </c>
      <c r="W8442" t="s">
        <v>6</v>
      </c>
      <c r="X8442" t="s">
        <v>6</v>
      </c>
      <c r="Y8442" t="s">
        <v>6</v>
      </c>
      <c r="Z8442" t="s">
        <v>6</v>
      </c>
      <c r="AA8442" t="s">
        <v>14898</v>
      </c>
      <c r="AB8442" t="s">
        <v>6</v>
      </c>
      <c r="AC8442" t="s">
        <v>15069</v>
      </c>
    </row>
    <row r="8443" spans="1:29" x14ac:dyDescent="0.3">
      <c r="A8443" t="s">
        <v>340</v>
      </c>
      <c r="B8443" s="35">
        <v>644</v>
      </c>
      <c r="C8443" t="s">
        <v>197</v>
      </c>
      <c r="D8443" s="35">
        <v>1989</v>
      </c>
      <c r="E8443" t="s">
        <v>8893</v>
      </c>
      <c r="F8443" s="34" t="s">
        <v>6</v>
      </c>
      <c r="G8443" s="34" t="s">
        <v>6</v>
      </c>
      <c r="H8443" s="34" t="s">
        <v>6</v>
      </c>
      <c r="I8443" s="34">
        <v>1.5843515122120757</v>
      </c>
      <c r="J8443" s="34" t="s">
        <v>6</v>
      </c>
      <c r="K8443" s="34" t="s">
        <v>6</v>
      </c>
      <c r="L8443" s="34" t="s">
        <v>6</v>
      </c>
      <c r="M8443" s="34" t="s">
        <v>6</v>
      </c>
      <c r="N8443" s="34">
        <v>84.703650403797283</v>
      </c>
      <c r="O8443" s="34" t="s">
        <v>6</v>
      </c>
      <c r="P8443" s="34">
        <v>24.5753544588331</v>
      </c>
      <c r="Q8443" t="s">
        <v>6</v>
      </c>
      <c r="R8443" t="s">
        <v>6</v>
      </c>
      <c r="S8443" t="s">
        <v>6</v>
      </c>
      <c r="T8443" t="s">
        <v>8854</v>
      </c>
      <c r="U8443" t="s">
        <v>6</v>
      </c>
      <c r="V8443" t="s">
        <v>6</v>
      </c>
      <c r="W8443" t="s">
        <v>6</v>
      </c>
      <c r="X8443" t="s">
        <v>6</v>
      </c>
      <c r="Y8443" t="s">
        <v>6</v>
      </c>
      <c r="Z8443" t="s">
        <v>6</v>
      </c>
      <c r="AA8443" t="s">
        <v>14898</v>
      </c>
      <c r="AB8443" t="s">
        <v>6</v>
      </c>
      <c r="AC8443" t="s">
        <v>15069</v>
      </c>
    </row>
    <row r="8444" spans="1:29" x14ac:dyDescent="0.3">
      <c r="A8444" t="s">
        <v>340</v>
      </c>
      <c r="B8444" s="35">
        <v>644</v>
      </c>
      <c r="C8444" t="s">
        <v>197</v>
      </c>
      <c r="D8444" s="35">
        <v>1990</v>
      </c>
      <c r="E8444" t="s">
        <v>8894</v>
      </c>
      <c r="F8444" s="34" t="s">
        <v>6</v>
      </c>
      <c r="G8444" s="34" t="s">
        <v>6</v>
      </c>
      <c r="H8444" s="34" t="s">
        <v>6</v>
      </c>
      <c r="I8444" s="34">
        <v>1.5675831170159329</v>
      </c>
      <c r="J8444" s="34" t="s">
        <v>6</v>
      </c>
      <c r="K8444" s="34" t="s">
        <v>6</v>
      </c>
      <c r="L8444" s="34" t="s">
        <v>6</v>
      </c>
      <c r="M8444" s="34" t="s">
        <v>6</v>
      </c>
      <c r="N8444" s="34">
        <v>91.614546017907855</v>
      </c>
      <c r="O8444" s="34" t="s">
        <v>6</v>
      </c>
      <c r="P8444" s="34">
        <v>26.071344834204801</v>
      </c>
      <c r="Q8444" t="s">
        <v>6</v>
      </c>
      <c r="R8444" t="s">
        <v>6</v>
      </c>
      <c r="S8444" t="s">
        <v>6</v>
      </c>
      <c r="T8444" t="s">
        <v>8854</v>
      </c>
      <c r="U8444" t="s">
        <v>6</v>
      </c>
      <c r="V8444" t="s">
        <v>6</v>
      </c>
      <c r="W8444" t="s">
        <v>6</v>
      </c>
      <c r="X8444" t="s">
        <v>6</v>
      </c>
      <c r="Y8444" t="s">
        <v>6</v>
      </c>
      <c r="Z8444" t="s">
        <v>6</v>
      </c>
      <c r="AA8444" t="s">
        <v>14898</v>
      </c>
      <c r="AB8444" t="s">
        <v>6</v>
      </c>
      <c r="AC8444" t="s">
        <v>15069</v>
      </c>
    </row>
    <row r="8445" spans="1:29" x14ac:dyDescent="0.3">
      <c r="A8445" t="s">
        <v>340</v>
      </c>
      <c r="B8445" s="35">
        <v>644</v>
      </c>
      <c r="C8445" t="s">
        <v>197</v>
      </c>
      <c r="D8445" s="35">
        <v>1991</v>
      </c>
      <c r="E8445" t="s">
        <v>8895</v>
      </c>
      <c r="F8445" s="34" t="s">
        <v>6</v>
      </c>
      <c r="G8445" s="34" t="s">
        <v>6</v>
      </c>
      <c r="H8445" s="34" t="s">
        <v>6</v>
      </c>
      <c r="I8445" s="34">
        <v>1.4252409893826512</v>
      </c>
      <c r="J8445" s="34" t="s">
        <v>6</v>
      </c>
      <c r="K8445" s="34" t="s">
        <v>6</v>
      </c>
      <c r="L8445" s="34" t="s">
        <v>6</v>
      </c>
      <c r="M8445" s="34" t="s">
        <v>6</v>
      </c>
      <c r="N8445" s="34">
        <v>89.256378248404999</v>
      </c>
      <c r="O8445" s="34" t="s">
        <v>6</v>
      </c>
      <c r="P8445" s="34">
        <v>28.8308435598661</v>
      </c>
      <c r="Q8445" t="s">
        <v>6</v>
      </c>
      <c r="R8445" t="s">
        <v>6</v>
      </c>
      <c r="S8445" t="s">
        <v>6</v>
      </c>
      <c r="T8445" t="s">
        <v>8854</v>
      </c>
      <c r="U8445" t="s">
        <v>6</v>
      </c>
      <c r="V8445" t="s">
        <v>6</v>
      </c>
      <c r="W8445" t="s">
        <v>6</v>
      </c>
      <c r="X8445" t="s">
        <v>6</v>
      </c>
      <c r="Y8445" t="s">
        <v>6</v>
      </c>
      <c r="Z8445" t="s">
        <v>6</v>
      </c>
      <c r="AA8445" t="s">
        <v>14898</v>
      </c>
      <c r="AB8445" t="s">
        <v>6</v>
      </c>
      <c r="AC8445" t="s">
        <v>15069</v>
      </c>
    </row>
    <row r="8446" spans="1:29" x14ac:dyDescent="0.3">
      <c r="A8446" t="s">
        <v>340</v>
      </c>
      <c r="B8446" s="35">
        <v>644</v>
      </c>
      <c r="C8446" t="s">
        <v>197</v>
      </c>
      <c r="D8446" s="35">
        <v>1992</v>
      </c>
      <c r="E8446" t="s">
        <v>8896</v>
      </c>
      <c r="F8446" s="34" t="s">
        <v>6</v>
      </c>
      <c r="G8446" s="34" t="s">
        <v>6</v>
      </c>
      <c r="H8446" s="34" t="s">
        <v>6</v>
      </c>
      <c r="I8446" s="34">
        <v>2.0525192272519091</v>
      </c>
      <c r="J8446" s="34" t="s">
        <v>6</v>
      </c>
      <c r="K8446" s="34" t="s">
        <v>6</v>
      </c>
      <c r="L8446" s="34" t="s">
        <v>6</v>
      </c>
      <c r="M8446" s="34" t="s">
        <v>6</v>
      </c>
      <c r="N8446" s="34">
        <v>88.934282944064464</v>
      </c>
      <c r="O8446" s="34" t="s">
        <v>6</v>
      </c>
      <c r="P8446" s="34">
        <v>30.420177882375999</v>
      </c>
      <c r="Q8446" t="s">
        <v>6</v>
      </c>
      <c r="R8446" t="s">
        <v>6</v>
      </c>
      <c r="S8446" t="s">
        <v>6</v>
      </c>
      <c r="T8446" t="s">
        <v>8854</v>
      </c>
      <c r="U8446" t="s">
        <v>6</v>
      </c>
      <c r="V8446" t="s">
        <v>6</v>
      </c>
      <c r="W8446" t="s">
        <v>6</v>
      </c>
      <c r="X8446" t="s">
        <v>6</v>
      </c>
      <c r="Y8446" t="s">
        <v>6</v>
      </c>
      <c r="Z8446" t="s">
        <v>6</v>
      </c>
      <c r="AA8446" t="s">
        <v>14898</v>
      </c>
      <c r="AB8446" t="s">
        <v>6</v>
      </c>
      <c r="AC8446" t="s">
        <v>15069</v>
      </c>
    </row>
    <row r="8447" spans="1:29" x14ac:dyDescent="0.3">
      <c r="A8447" t="s">
        <v>340</v>
      </c>
      <c r="B8447" s="35">
        <v>644</v>
      </c>
      <c r="C8447" t="s">
        <v>197</v>
      </c>
      <c r="D8447" s="35">
        <v>1993</v>
      </c>
      <c r="E8447" t="s">
        <v>8897</v>
      </c>
      <c r="F8447" s="34" t="s">
        <v>6</v>
      </c>
      <c r="G8447" s="34" t="s">
        <v>6</v>
      </c>
      <c r="H8447" s="34" t="s">
        <v>6</v>
      </c>
      <c r="I8447" s="34">
        <v>3.4587783723969889</v>
      </c>
      <c r="J8447" s="34" t="s">
        <v>6</v>
      </c>
      <c r="K8447" s="34" t="s">
        <v>6</v>
      </c>
      <c r="L8447" s="34" t="s">
        <v>6</v>
      </c>
      <c r="M8447" s="34" t="s">
        <v>6</v>
      </c>
      <c r="N8447" s="34">
        <v>129.89762374580891</v>
      </c>
      <c r="O8447" s="34" t="s">
        <v>6</v>
      </c>
      <c r="P8447" s="34">
        <v>39.022159117545399</v>
      </c>
      <c r="Q8447" t="s">
        <v>6</v>
      </c>
      <c r="R8447" t="s">
        <v>6</v>
      </c>
      <c r="S8447" t="s">
        <v>6</v>
      </c>
      <c r="T8447" t="s">
        <v>8854</v>
      </c>
      <c r="U8447" t="s">
        <v>6</v>
      </c>
      <c r="V8447" t="s">
        <v>6</v>
      </c>
      <c r="W8447" t="s">
        <v>6</v>
      </c>
      <c r="X8447" t="s">
        <v>6</v>
      </c>
      <c r="Y8447" t="s">
        <v>6</v>
      </c>
      <c r="Z8447" t="s">
        <v>6</v>
      </c>
      <c r="AA8447" t="s">
        <v>14898</v>
      </c>
      <c r="AB8447" t="s">
        <v>6</v>
      </c>
      <c r="AC8447" t="s">
        <v>15069</v>
      </c>
    </row>
    <row r="8448" spans="1:29" x14ac:dyDescent="0.3">
      <c r="A8448" t="s">
        <v>340</v>
      </c>
      <c r="B8448" s="35">
        <v>644</v>
      </c>
      <c r="C8448" t="s">
        <v>197</v>
      </c>
      <c r="D8448" s="35">
        <v>1994</v>
      </c>
      <c r="E8448" t="s">
        <v>8898</v>
      </c>
      <c r="F8448" s="34" t="s">
        <v>6</v>
      </c>
      <c r="G8448" s="34" t="s">
        <v>6</v>
      </c>
      <c r="H8448" s="34" t="s">
        <v>6</v>
      </c>
      <c r="I8448" s="34">
        <v>4.7966328532890499</v>
      </c>
      <c r="J8448" s="34" t="s">
        <v>6</v>
      </c>
      <c r="K8448" s="34" t="s">
        <v>6</v>
      </c>
      <c r="L8448" s="34" t="s">
        <v>6</v>
      </c>
      <c r="M8448" s="34" t="s">
        <v>6</v>
      </c>
      <c r="N8448" s="34">
        <v>144.7920129134919</v>
      </c>
      <c r="O8448" s="34" t="s">
        <v>6</v>
      </c>
      <c r="P8448" s="34">
        <v>41.447199750482902</v>
      </c>
      <c r="Q8448" t="s">
        <v>6</v>
      </c>
      <c r="R8448" t="s">
        <v>6</v>
      </c>
      <c r="S8448" t="s">
        <v>6</v>
      </c>
      <c r="T8448" t="s">
        <v>8854</v>
      </c>
      <c r="U8448" t="s">
        <v>6</v>
      </c>
      <c r="V8448" t="s">
        <v>6</v>
      </c>
      <c r="W8448" t="s">
        <v>6</v>
      </c>
      <c r="X8448" t="s">
        <v>6</v>
      </c>
      <c r="Y8448" t="s">
        <v>6</v>
      </c>
      <c r="Z8448" t="s">
        <v>6</v>
      </c>
      <c r="AA8448" t="s">
        <v>14898</v>
      </c>
      <c r="AB8448" t="s">
        <v>6</v>
      </c>
      <c r="AC8448" t="s">
        <v>15069</v>
      </c>
    </row>
    <row r="8449" spans="1:29" x14ac:dyDescent="0.3">
      <c r="A8449" t="s">
        <v>340</v>
      </c>
      <c r="B8449" s="35">
        <v>644</v>
      </c>
      <c r="C8449" t="s">
        <v>197</v>
      </c>
      <c r="D8449" s="35">
        <v>1995</v>
      </c>
      <c r="E8449" t="s">
        <v>8899</v>
      </c>
      <c r="F8449" s="34" t="s">
        <v>6</v>
      </c>
      <c r="G8449" s="34" t="s">
        <v>6</v>
      </c>
      <c r="H8449" s="34" t="s">
        <v>6</v>
      </c>
      <c r="I8449" s="34">
        <v>7.4753906687018965</v>
      </c>
      <c r="J8449" s="34" t="s">
        <v>6</v>
      </c>
      <c r="K8449" s="34" t="s">
        <v>6</v>
      </c>
      <c r="L8449" s="34" t="s">
        <v>6</v>
      </c>
      <c r="M8449" s="34" t="s">
        <v>6</v>
      </c>
      <c r="N8449" s="34">
        <v>138.21097987159249</v>
      </c>
      <c r="O8449" s="34" t="s">
        <v>6</v>
      </c>
      <c r="P8449" s="34">
        <v>49.576405625413997</v>
      </c>
      <c r="Q8449" t="s">
        <v>6</v>
      </c>
      <c r="R8449" t="s">
        <v>6</v>
      </c>
      <c r="S8449" t="s">
        <v>6</v>
      </c>
      <c r="T8449" t="s">
        <v>8854</v>
      </c>
      <c r="U8449" t="s">
        <v>6</v>
      </c>
      <c r="V8449" t="s">
        <v>6</v>
      </c>
      <c r="W8449" t="s">
        <v>6</v>
      </c>
      <c r="X8449" t="s">
        <v>6</v>
      </c>
      <c r="Y8449" t="s">
        <v>6</v>
      </c>
      <c r="Z8449" t="s">
        <v>6</v>
      </c>
      <c r="AA8449" t="s">
        <v>14898</v>
      </c>
      <c r="AB8449" t="s">
        <v>6</v>
      </c>
      <c r="AC8449" t="s">
        <v>15069</v>
      </c>
    </row>
    <row r="8450" spans="1:29" x14ac:dyDescent="0.3">
      <c r="A8450" t="s">
        <v>340</v>
      </c>
      <c r="B8450" s="35">
        <v>644</v>
      </c>
      <c r="C8450" t="s">
        <v>197</v>
      </c>
      <c r="D8450" s="35">
        <v>1996</v>
      </c>
      <c r="E8450" t="s">
        <v>8900</v>
      </c>
      <c r="F8450" s="34" t="s">
        <v>6</v>
      </c>
      <c r="G8450" s="34" t="s">
        <v>6</v>
      </c>
      <c r="H8450" s="34" t="s">
        <v>6</v>
      </c>
      <c r="I8450" s="34">
        <v>11.542155126221877</v>
      </c>
      <c r="J8450" s="34" t="s">
        <v>6</v>
      </c>
      <c r="K8450" s="34" t="s">
        <v>6</v>
      </c>
      <c r="L8450" s="34" t="s">
        <v>6</v>
      </c>
      <c r="M8450" s="34" t="s">
        <v>6</v>
      </c>
      <c r="N8450" s="34">
        <v>128.95956170540722</v>
      </c>
      <c r="O8450" s="34" t="s">
        <v>6</v>
      </c>
      <c r="P8450" s="34">
        <v>55.869670174072802</v>
      </c>
      <c r="Q8450" t="s">
        <v>6</v>
      </c>
      <c r="R8450" t="s">
        <v>6</v>
      </c>
      <c r="S8450" t="s">
        <v>6</v>
      </c>
      <c r="T8450" t="s">
        <v>8854</v>
      </c>
      <c r="U8450" t="s">
        <v>6</v>
      </c>
      <c r="V8450" t="s">
        <v>6</v>
      </c>
      <c r="W8450" t="s">
        <v>6</v>
      </c>
      <c r="X8450" t="s">
        <v>6</v>
      </c>
      <c r="Y8450" t="s">
        <v>6</v>
      </c>
      <c r="Z8450" t="s">
        <v>6</v>
      </c>
      <c r="AA8450" t="s">
        <v>14898</v>
      </c>
      <c r="AB8450" t="s">
        <v>6</v>
      </c>
      <c r="AC8450" t="s">
        <v>15069</v>
      </c>
    </row>
    <row r="8451" spans="1:29" x14ac:dyDescent="0.3">
      <c r="A8451" t="s">
        <v>340</v>
      </c>
      <c r="B8451" s="35">
        <v>644</v>
      </c>
      <c r="C8451" t="s">
        <v>197</v>
      </c>
      <c r="D8451" s="35">
        <v>1997</v>
      </c>
      <c r="E8451" t="s">
        <v>8901</v>
      </c>
      <c r="F8451" s="34" t="s">
        <v>6</v>
      </c>
      <c r="G8451" s="34" t="s">
        <v>6</v>
      </c>
      <c r="H8451" s="34" t="s">
        <v>6</v>
      </c>
      <c r="I8451" s="34">
        <v>13.835392288709572</v>
      </c>
      <c r="J8451" s="34" t="s">
        <v>6</v>
      </c>
      <c r="K8451" s="34" t="s">
        <v>6</v>
      </c>
      <c r="L8451" s="34" t="s">
        <v>6</v>
      </c>
      <c r="M8451" s="34" t="s">
        <v>6</v>
      </c>
      <c r="N8451" s="34">
        <v>77.433019756734581</v>
      </c>
      <c r="O8451" s="34" t="s">
        <v>6</v>
      </c>
      <c r="P8451" s="34">
        <v>57.873711369457801</v>
      </c>
      <c r="Q8451" t="s">
        <v>6</v>
      </c>
      <c r="R8451" t="s">
        <v>6</v>
      </c>
      <c r="S8451" t="s">
        <v>6</v>
      </c>
      <c r="T8451" t="s">
        <v>8854</v>
      </c>
      <c r="U8451" t="s">
        <v>6</v>
      </c>
      <c r="V8451" t="s">
        <v>6</v>
      </c>
      <c r="W8451" t="s">
        <v>6</v>
      </c>
      <c r="X8451" t="s">
        <v>6</v>
      </c>
      <c r="Y8451" t="s">
        <v>6</v>
      </c>
      <c r="Z8451" t="s">
        <v>6</v>
      </c>
      <c r="AA8451" t="s">
        <v>14898</v>
      </c>
      <c r="AB8451" t="s">
        <v>6</v>
      </c>
      <c r="AC8451" t="s">
        <v>15069</v>
      </c>
    </row>
    <row r="8452" spans="1:29" x14ac:dyDescent="0.3">
      <c r="A8452" t="s">
        <v>340</v>
      </c>
      <c r="B8452" s="35">
        <v>644</v>
      </c>
      <c r="C8452" t="s">
        <v>197</v>
      </c>
      <c r="D8452" s="35">
        <v>1998</v>
      </c>
      <c r="E8452" t="s">
        <v>8902</v>
      </c>
      <c r="F8452" s="34" t="s">
        <v>6</v>
      </c>
      <c r="G8452" s="34" t="s">
        <v>6</v>
      </c>
      <c r="H8452" s="34" t="s">
        <v>6</v>
      </c>
      <c r="I8452" s="34">
        <v>15.620625216528142</v>
      </c>
      <c r="J8452" s="34" t="s">
        <v>6</v>
      </c>
      <c r="K8452" s="34" t="s">
        <v>6</v>
      </c>
      <c r="L8452" s="34" t="s">
        <v>6</v>
      </c>
      <c r="M8452" s="34" t="s">
        <v>6</v>
      </c>
      <c r="N8452" s="34">
        <v>86.010233037279534</v>
      </c>
      <c r="O8452" s="34" t="s">
        <v>6</v>
      </c>
      <c r="P8452" s="34">
        <v>55.654936210884003</v>
      </c>
      <c r="Q8452" t="s">
        <v>6</v>
      </c>
      <c r="R8452" t="s">
        <v>6</v>
      </c>
      <c r="S8452" t="s">
        <v>6</v>
      </c>
      <c r="T8452" t="s">
        <v>8854</v>
      </c>
      <c r="U8452" t="s">
        <v>6</v>
      </c>
      <c r="V8452" t="s">
        <v>6</v>
      </c>
      <c r="W8452" t="s">
        <v>6</v>
      </c>
      <c r="X8452" t="s">
        <v>6</v>
      </c>
      <c r="Y8452" t="s">
        <v>6</v>
      </c>
      <c r="Z8452" t="s">
        <v>6</v>
      </c>
      <c r="AA8452" t="s">
        <v>14898</v>
      </c>
      <c r="AB8452" t="s">
        <v>6</v>
      </c>
      <c r="AC8452" t="s">
        <v>15069</v>
      </c>
    </row>
    <row r="8453" spans="1:29" x14ac:dyDescent="0.3">
      <c r="A8453" t="s">
        <v>340</v>
      </c>
      <c r="B8453" s="35">
        <v>644</v>
      </c>
      <c r="C8453" t="s">
        <v>197</v>
      </c>
      <c r="D8453" s="35">
        <v>1999</v>
      </c>
      <c r="E8453" t="s">
        <v>8903</v>
      </c>
      <c r="F8453" s="34" t="s">
        <v>6</v>
      </c>
      <c r="G8453" s="34" t="s">
        <v>6</v>
      </c>
      <c r="H8453" s="34" t="s">
        <v>6</v>
      </c>
      <c r="I8453" s="34">
        <v>18.75612649887676</v>
      </c>
      <c r="J8453" s="34" t="s">
        <v>6</v>
      </c>
      <c r="K8453" s="34" t="s">
        <v>6</v>
      </c>
      <c r="L8453" s="34" t="s">
        <v>6</v>
      </c>
      <c r="M8453" s="34" t="s">
        <v>6</v>
      </c>
      <c r="N8453" s="34">
        <v>94.255795316132094</v>
      </c>
      <c r="O8453" s="34" t="s">
        <v>6</v>
      </c>
      <c r="P8453" s="34">
        <v>59.800433744524497</v>
      </c>
      <c r="Q8453" t="s">
        <v>6</v>
      </c>
      <c r="R8453" t="s">
        <v>6</v>
      </c>
      <c r="S8453" t="s">
        <v>6</v>
      </c>
      <c r="T8453" t="s">
        <v>8854</v>
      </c>
      <c r="U8453" t="s">
        <v>6</v>
      </c>
      <c r="V8453" t="s">
        <v>6</v>
      </c>
      <c r="W8453" t="s">
        <v>6</v>
      </c>
      <c r="X8453" t="s">
        <v>6</v>
      </c>
      <c r="Y8453" t="s">
        <v>6</v>
      </c>
      <c r="Z8453" t="s">
        <v>6</v>
      </c>
      <c r="AA8453" t="s">
        <v>14898</v>
      </c>
      <c r="AB8453" t="s">
        <v>6</v>
      </c>
      <c r="AC8453" t="s">
        <v>15069</v>
      </c>
    </row>
    <row r="8454" spans="1:29" x14ac:dyDescent="0.3">
      <c r="A8454" t="s">
        <v>340</v>
      </c>
      <c r="B8454" s="35">
        <v>644</v>
      </c>
      <c r="C8454" t="s">
        <v>197</v>
      </c>
      <c r="D8454" s="35">
        <v>2000</v>
      </c>
      <c r="E8454" t="s">
        <v>8904</v>
      </c>
      <c r="F8454" s="34" t="s">
        <v>6</v>
      </c>
      <c r="G8454" s="34" t="s">
        <v>6</v>
      </c>
      <c r="H8454" s="34" t="s">
        <v>6</v>
      </c>
      <c r="I8454" s="34">
        <v>17.632151055431642</v>
      </c>
      <c r="J8454" s="34" t="s">
        <v>6</v>
      </c>
      <c r="K8454" s="34" t="s">
        <v>6</v>
      </c>
      <c r="L8454" s="34" t="s">
        <v>6</v>
      </c>
      <c r="M8454" s="34" t="s">
        <v>6</v>
      </c>
      <c r="N8454" s="34">
        <v>93.632600639421952</v>
      </c>
      <c r="O8454" s="34" t="s">
        <v>6</v>
      </c>
      <c r="P8454" s="34">
        <v>67.128253171094698</v>
      </c>
      <c r="Q8454" t="s">
        <v>6</v>
      </c>
      <c r="R8454" t="s">
        <v>6</v>
      </c>
      <c r="S8454" t="s">
        <v>6</v>
      </c>
      <c r="T8454" t="s">
        <v>8854</v>
      </c>
      <c r="U8454" t="s">
        <v>6</v>
      </c>
      <c r="V8454" t="s">
        <v>6</v>
      </c>
      <c r="W8454" t="s">
        <v>6</v>
      </c>
      <c r="X8454" t="s">
        <v>6</v>
      </c>
      <c r="Y8454" t="s">
        <v>6</v>
      </c>
      <c r="Z8454" t="s">
        <v>6</v>
      </c>
      <c r="AA8454" t="s">
        <v>14898</v>
      </c>
      <c r="AB8454" t="s">
        <v>6</v>
      </c>
      <c r="AC8454" t="s">
        <v>15069</v>
      </c>
    </row>
    <row r="8455" spans="1:29" x14ac:dyDescent="0.3">
      <c r="A8455" t="s">
        <v>340</v>
      </c>
      <c r="B8455" s="35">
        <v>644</v>
      </c>
      <c r="C8455" t="s">
        <v>197</v>
      </c>
      <c r="D8455" s="35">
        <v>2001</v>
      </c>
      <c r="E8455" t="s">
        <v>8905</v>
      </c>
      <c r="F8455" s="34" t="s">
        <v>6</v>
      </c>
      <c r="G8455" s="34" t="s">
        <v>6</v>
      </c>
      <c r="H8455" s="34" t="s">
        <v>6</v>
      </c>
      <c r="I8455" s="34">
        <v>17.777182136067406</v>
      </c>
      <c r="J8455" s="34" t="s">
        <v>6</v>
      </c>
      <c r="K8455" s="34" t="s">
        <v>6</v>
      </c>
      <c r="L8455" s="34" t="s">
        <v>6</v>
      </c>
      <c r="M8455" s="34" t="s">
        <v>6</v>
      </c>
      <c r="N8455" s="34">
        <v>97.324757533794653</v>
      </c>
      <c r="O8455" s="34" t="s">
        <v>6</v>
      </c>
      <c r="P8455" s="34">
        <v>68.554081893970803</v>
      </c>
      <c r="Q8455" t="s">
        <v>6</v>
      </c>
      <c r="R8455" t="s">
        <v>6</v>
      </c>
      <c r="S8455" t="s">
        <v>6</v>
      </c>
      <c r="T8455" t="s">
        <v>8854</v>
      </c>
      <c r="U8455" t="s">
        <v>6</v>
      </c>
      <c r="V8455" t="s">
        <v>6</v>
      </c>
      <c r="W8455" t="s">
        <v>6</v>
      </c>
      <c r="X8455" t="s">
        <v>6</v>
      </c>
      <c r="Y8455" t="s">
        <v>6</v>
      </c>
      <c r="Z8455" t="s">
        <v>6</v>
      </c>
      <c r="AA8455" t="s">
        <v>14898</v>
      </c>
      <c r="AB8455" t="s">
        <v>6</v>
      </c>
      <c r="AC8455" t="s">
        <v>15069</v>
      </c>
    </row>
    <row r="8456" spans="1:29" x14ac:dyDescent="0.3">
      <c r="A8456" t="s">
        <v>340</v>
      </c>
      <c r="B8456" s="35">
        <v>644</v>
      </c>
      <c r="C8456" t="s">
        <v>197</v>
      </c>
      <c r="D8456" s="35">
        <v>2002</v>
      </c>
      <c r="E8456" t="s">
        <v>8906</v>
      </c>
      <c r="F8456" s="34" t="s">
        <v>6</v>
      </c>
      <c r="G8456" s="34" t="s">
        <v>6</v>
      </c>
      <c r="H8456" s="34" t="s">
        <v>6</v>
      </c>
      <c r="I8456" s="34">
        <v>17.978063006459507</v>
      </c>
      <c r="J8456" s="34" t="s">
        <v>6</v>
      </c>
      <c r="K8456" s="34" t="s">
        <v>6</v>
      </c>
      <c r="L8456" s="34" t="s">
        <v>6</v>
      </c>
      <c r="M8456" s="34" t="s">
        <v>6</v>
      </c>
      <c r="N8456" s="34">
        <v>107.36277591799353</v>
      </c>
      <c r="O8456" s="34" t="s">
        <v>6</v>
      </c>
      <c r="P8456" s="34">
        <v>67.067297492882204</v>
      </c>
      <c r="Q8456" t="s">
        <v>6</v>
      </c>
      <c r="R8456" t="s">
        <v>6</v>
      </c>
      <c r="S8456" t="s">
        <v>6</v>
      </c>
      <c r="T8456" t="s">
        <v>8854</v>
      </c>
      <c r="U8456" t="s">
        <v>6</v>
      </c>
      <c r="V8456" t="s">
        <v>6</v>
      </c>
      <c r="W8456" t="s">
        <v>6</v>
      </c>
      <c r="X8456" t="s">
        <v>6</v>
      </c>
      <c r="Y8456" t="s">
        <v>6</v>
      </c>
      <c r="Z8456" t="s">
        <v>6</v>
      </c>
      <c r="AA8456" t="s">
        <v>14898</v>
      </c>
      <c r="AB8456" t="s">
        <v>6</v>
      </c>
      <c r="AC8456" t="s">
        <v>15069</v>
      </c>
    </row>
    <row r="8457" spans="1:29" x14ac:dyDescent="0.3">
      <c r="A8457" t="s">
        <v>340</v>
      </c>
      <c r="B8457" s="35">
        <v>644</v>
      </c>
      <c r="C8457" t="s">
        <v>197</v>
      </c>
      <c r="D8457" s="35">
        <v>2003</v>
      </c>
      <c r="E8457" t="s">
        <v>8907</v>
      </c>
      <c r="F8457" s="34" t="s">
        <v>6</v>
      </c>
      <c r="G8457" s="34" t="s">
        <v>6</v>
      </c>
      <c r="H8457" s="34" t="s">
        <v>6</v>
      </c>
      <c r="I8457" s="34">
        <v>17.496346030878922</v>
      </c>
      <c r="J8457" s="34" t="s">
        <v>6</v>
      </c>
      <c r="K8457" s="34" t="s">
        <v>6</v>
      </c>
      <c r="L8457" s="34" t="s">
        <v>6</v>
      </c>
      <c r="M8457" s="34" t="s">
        <v>6</v>
      </c>
      <c r="N8457" s="34">
        <v>103.6907277822642</v>
      </c>
      <c r="O8457" s="34" t="s">
        <v>6</v>
      </c>
      <c r="P8457" s="34">
        <v>73.992478070289195</v>
      </c>
      <c r="Q8457" t="s">
        <v>6</v>
      </c>
      <c r="R8457" t="s">
        <v>6</v>
      </c>
      <c r="S8457" t="s">
        <v>6</v>
      </c>
      <c r="T8457" t="s">
        <v>8854</v>
      </c>
      <c r="U8457" t="s">
        <v>6</v>
      </c>
      <c r="V8457" t="s">
        <v>6</v>
      </c>
      <c r="W8457" t="s">
        <v>6</v>
      </c>
      <c r="X8457" t="s">
        <v>6</v>
      </c>
      <c r="Y8457" t="s">
        <v>6</v>
      </c>
      <c r="Z8457" t="s">
        <v>6</v>
      </c>
      <c r="AA8457" t="s">
        <v>14898</v>
      </c>
      <c r="AB8457" t="s">
        <v>6</v>
      </c>
      <c r="AC8457" t="s">
        <v>15069</v>
      </c>
    </row>
    <row r="8458" spans="1:29" x14ac:dyDescent="0.3">
      <c r="A8458" t="s">
        <v>340</v>
      </c>
      <c r="B8458" s="35">
        <v>644</v>
      </c>
      <c r="C8458" t="s">
        <v>197</v>
      </c>
      <c r="D8458" s="35">
        <v>2004</v>
      </c>
      <c r="E8458" t="s">
        <v>8908</v>
      </c>
      <c r="F8458" s="34" t="s">
        <v>6</v>
      </c>
      <c r="G8458" s="34" t="s">
        <v>6</v>
      </c>
      <c r="H8458" s="34" t="s">
        <v>6</v>
      </c>
      <c r="I8458" s="34">
        <v>16.510123944740446</v>
      </c>
      <c r="J8458" s="34" t="s">
        <v>6</v>
      </c>
      <c r="K8458" s="34" t="s">
        <v>6</v>
      </c>
      <c r="L8458" s="34" t="s">
        <v>6</v>
      </c>
      <c r="M8458" s="34" t="s">
        <v>6</v>
      </c>
      <c r="N8458" s="34">
        <v>103.10411256360803</v>
      </c>
      <c r="O8458" s="34" t="s">
        <v>6</v>
      </c>
      <c r="P8458" s="34">
        <v>87.416387958721003</v>
      </c>
      <c r="Q8458" t="s">
        <v>6</v>
      </c>
      <c r="R8458" t="s">
        <v>6</v>
      </c>
      <c r="S8458" t="s">
        <v>6</v>
      </c>
      <c r="T8458" t="s">
        <v>8854</v>
      </c>
      <c r="U8458" t="s">
        <v>6</v>
      </c>
      <c r="V8458" t="s">
        <v>6</v>
      </c>
      <c r="W8458" t="s">
        <v>6</v>
      </c>
      <c r="X8458" t="s">
        <v>6</v>
      </c>
      <c r="Y8458" t="s">
        <v>6</v>
      </c>
      <c r="Z8458" t="s">
        <v>6</v>
      </c>
      <c r="AA8458" t="s">
        <v>14898</v>
      </c>
      <c r="AB8458" t="s">
        <v>6</v>
      </c>
      <c r="AC8458" t="s">
        <v>15069</v>
      </c>
    </row>
    <row r="8459" spans="1:29" x14ac:dyDescent="0.3">
      <c r="A8459" t="s">
        <v>340</v>
      </c>
      <c r="B8459" s="35">
        <v>644</v>
      </c>
      <c r="C8459" t="s">
        <v>197</v>
      </c>
      <c r="D8459" s="35">
        <v>2005</v>
      </c>
      <c r="E8459" t="s">
        <v>8909</v>
      </c>
      <c r="F8459" s="34" t="s">
        <v>6</v>
      </c>
      <c r="G8459" s="34" t="s">
        <v>6</v>
      </c>
      <c r="H8459" s="34" t="s">
        <v>6</v>
      </c>
      <c r="I8459" s="34">
        <v>18.849248086827863</v>
      </c>
      <c r="J8459" s="34" t="s">
        <v>6</v>
      </c>
      <c r="K8459" s="34" t="s">
        <v>6</v>
      </c>
      <c r="L8459" s="34" t="s">
        <v>6</v>
      </c>
      <c r="M8459" s="34" t="s">
        <v>6</v>
      </c>
      <c r="N8459" s="34">
        <v>78.238784528046494</v>
      </c>
      <c r="O8459" s="34" t="s">
        <v>6</v>
      </c>
      <c r="P8459" s="34">
        <v>107.34907783478199</v>
      </c>
      <c r="Q8459" t="s">
        <v>6</v>
      </c>
      <c r="R8459" t="s">
        <v>6</v>
      </c>
      <c r="S8459" t="s">
        <v>6</v>
      </c>
      <c r="T8459" t="s">
        <v>8854</v>
      </c>
      <c r="U8459" t="s">
        <v>6</v>
      </c>
      <c r="V8459" t="s">
        <v>6</v>
      </c>
      <c r="W8459" t="s">
        <v>6</v>
      </c>
      <c r="X8459" t="s">
        <v>6</v>
      </c>
      <c r="Y8459" t="s">
        <v>6</v>
      </c>
      <c r="Z8459" t="s">
        <v>6</v>
      </c>
      <c r="AA8459" t="s">
        <v>14898</v>
      </c>
      <c r="AB8459" t="s">
        <v>6</v>
      </c>
      <c r="AC8459" t="s">
        <v>15069</v>
      </c>
    </row>
    <row r="8460" spans="1:29" x14ac:dyDescent="0.3">
      <c r="A8460" t="s">
        <v>340</v>
      </c>
      <c r="B8460" s="35">
        <v>644</v>
      </c>
      <c r="C8460" t="s">
        <v>197</v>
      </c>
      <c r="D8460" s="35">
        <v>2006</v>
      </c>
      <c r="E8460" t="s">
        <v>8910</v>
      </c>
      <c r="F8460" s="34" t="s">
        <v>6</v>
      </c>
      <c r="G8460" s="34" t="s">
        <v>6</v>
      </c>
      <c r="H8460" s="34" t="s">
        <v>6</v>
      </c>
      <c r="I8460" s="34">
        <v>20.443528021064282</v>
      </c>
      <c r="J8460" s="34" t="s">
        <v>6</v>
      </c>
      <c r="K8460" s="34" t="s">
        <v>6</v>
      </c>
      <c r="L8460" s="34" t="s">
        <v>6</v>
      </c>
      <c r="M8460" s="34" t="s">
        <v>6</v>
      </c>
      <c r="N8460" s="34">
        <v>79.631147589659619</v>
      </c>
      <c r="O8460" s="34" t="s">
        <v>6</v>
      </c>
      <c r="P8460" s="34">
        <v>132.66933169291599</v>
      </c>
      <c r="Q8460" t="s">
        <v>6</v>
      </c>
      <c r="R8460" t="s">
        <v>6</v>
      </c>
      <c r="S8460" t="s">
        <v>6</v>
      </c>
      <c r="T8460" t="s">
        <v>8854</v>
      </c>
      <c r="U8460" t="s">
        <v>6</v>
      </c>
      <c r="V8460" t="s">
        <v>6</v>
      </c>
      <c r="W8460" t="s">
        <v>6</v>
      </c>
      <c r="X8460" t="s">
        <v>6</v>
      </c>
      <c r="Y8460" t="s">
        <v>6</v>
      </c>
      <c r="Z8460" t="s">
        <v>6</v>
      </c>
      <c r="AA8460" t="s">
        <v>14898</v>
      </c>
      <c r="AB8460" t="s">
        <v>6</v>
      </c>
      <c r="AC8460" t="s">
        <v>15069</v>
      </c>
    </row>
    <row r="8461" spans="1:29" x14ac:dyDescent="0.3">
      <c r="A8461" t="s">
        <v>340</v>
      </c>
      <c r="B8461" s="35">
        <v>644</v>
      </c>
      <c r="C8461" t="s">
        <v>197</v>
      </c>
      <c r="D8461" s="35">
        <v>2007</v>
      </c>
      <c r="E8461" t="s">
        <v>8911</v>
      </c>
      <c r="F8461" s="34" t="s">
        <v>6</v>
      </c>
      <c r="G8461" s="34" t="s">
        <v>6</v>
      </c>
      <c r="H8461" s="34" t="s">
        <v>6</v>
      </c>
      <c r="I8461" s="34">
        <v>18.523396766712526</v>
      </c>
      <c r="J8461" s="34" t="s">
        <v>6</v>
      </c>
      <c r="K8461" s="34" t="s">
        <v>6</v>
      </c>
      <c r="L8461" s="34" t="s">
        <v>6</v>
      </c>
      <c r="M8461" s="34" t="s">
        <v>6</v>
      </c>
      <c r="N8461" s="34">
        <v>55.703958089644559</v>
      </c>
      <c r="O8461" s="34" t="s">
        <v>6</v>
      </c>
      <c r="P8461" s="34">
        <v>173.29710853943499</v>
      </c>
      <c r="Q8461" t="s">
        <v>6</v>
      </c>
      <c r="R8461" t="s">
        <v>6</v>
      </c>
      <c r="S8461" t="s">
        <v>6</v>
      </c>
      <c r="T8461" t="s">
        <v>8854</v>
      </c>
      <c r="U8461" t="s">
        <v>6</v>
      </c>
      <c r="V8461" t="s">
        <v>6</v>
      </c>
      <c r="W8461" t="s">
        <v>6</v>
      </c>
      <c r="X8461" t="s">
        <v>6</v>
      </c>
      <c r="Y8461" t="s">
        <v>6</v>
      </c>
      <c r="Z8461" t="s">
        <v>6</v>
      </c>
      <c r="AA8461" t="s">
        <v>14898</v>
      </c>
      <c r="AB8461" t="s">
        <v>6</v>
      </c>
      <c r="AC8461" t="s">
        <v>15069</v>
      </c>
    </row>
    <row r="8462" spans="1:29" x14ac:dyDescent="0.3">
      <c r="A8462" t="s">
        <v>340</v>
      </c>
      <c r="B8462" s="35">
        <v>644</v>
      </c>
      <c r="C8462" t="s">
        <v>197</v>
      </c>
      <c r="D8462" s="35">
        <v>2008</v>
      </c>
      <c r="E8462" t="s">
        <v>8912</v>
      </c>
      <c r="F8462" s="34" t="s">
        <v>6</v>
      </c>
      <c r="G8462" s="34" t="s">
        <v>6</v>
      </c>
      <c r="H8462" s="34" t="s">
        <v>6</v>
      </c>
      <c r="I8462" s="34">
        <v>17.649856349204505</v>
      </c>
      <c r="J8462" s="34" t="s">
        <v>6</v>
      </c>
      <c r="K8462" s="34" t="s">
        <v>6</v>
      </c>
      <c r="L8462" s="34" t="s">
        <v>6</v>
      </c>
      <c r="M8462" s="34" t="s">
        <v>6</v>
      </c>
      <c r="N8462" s="34">
        <v>56.05602826342502</v>
      </c>
      <c r="O8462" s="34" t="s">
        <v>6</v>
      </c>
      <c r="P8462" s="34">
        <v>250.13269868335101</v>
      </c>
      <c r="Q8462" t="s">
        <v>6</v>
      </c>
      <c r="R8462" t="s">
        <v>6</v>
      </c>
      <c r="S8462" t="s">
        <v>6</v>
      </c>
      <c r="T8462" t="s">
        <v>8854</v>
      </c>
      <c r="U8462" t="s">
        <v>6</v>
      </c>
      <c r="V8462" t="s">
        <v>6</v>
      </c>
      <c r="W8462" t="s">
        <v>6</v>
      </c>
      <c r="X8462" t="s">
        <v>6</v>
      </c>
      <c r="Y8462" t="s">
        <v>6</v>
      </c>
      <c r="Z8462" t="s">
        <v>6</v>
      </c>
      <c r="AA8462" t="s">
        <v>14898</v>
      </c>
      <c r="AB8462" t="s">
        <v>6</v>
      </c>
      <c r="AC8462" t="s">
        <v>15069</v>
      </c>
    </row>
    <row r="8463" spans="1:29" x14ac:dyDescent="0.3">
      <c r="A8463" t="s">
        <v>340</v>
      </c>
      <c r="B8463" s="35">
        <v>644</v>
      </c>
      <c r="C8463" t="s">
        <v>197</v>
      </c>
      <c r="D8463" s="35">
        <v>2009</v>
      </c>
      <c r="E8463" t="s">
        <v>8913</v>
      </c>
      <c r="F8463" s="34" t="s">
        <v>6</v>
      </c>
      <c r="G8463" s="34" t="s">
        <v>6</v>
      </c>
      <c r="H8463" s="34" t="s">
        <v>6</v>
      </c>
      <c r="I8463" s="34">
        <v>13.060315978804704</v>
      </c>
      <c r="J8463" s="34" t="s">
        <v>6</v>
      </c>
      <c r="K8463" s="34" t="s">
        <v>6</v>
      </c>
      <c r="L8463" s="34" t="s">
        <v>6</v>
      </c>
      <c r="M8463" s="34" t="s">
        <v>6</v>
      </c>
      <c r="N8463" s="34">
        <v>29.960088074847835</v>
      </c>
      <c r="O8463" s="34" t="s">
        <v>6</v>
      </c>
      <c r="P8463" s="34">
        <v>337.60898336270901</v>
      </c>
      <c r="Q8463" t="s">
        <v>6</v>
      </c>
      <c r="R8463" t="s">
        <v>6</v>
      </c>
      <c r="S8463" t="s">
        <v>6</v>
      </c>
      <c r="T8463" t="s">
        <v>8854</v>
      </c>
      <c r="U8463" t="s">
        <v>6</v>
      </c>
      <c r="V8463" t="s">
        <v>6</v>
      </c>
      <c r="W8463" t="s">
        <v>6</v>
      </c>
      <c r="X8463" t="s">
        <v>6</v>
      </c>
      <c r="Y8463" t="s">
        <v>6</v>
      </c>
      <c r="Z8463" t="s">
        <v>6</v>
      </c>
      <c r="AA8463" t="s">
        <v>14898</v>
      </c>
      <c r="AB8463" t="s">
        <v>6</v>
      </c>
      <c r="AC8463" t="s">
        <v>15069</v>
      </c>
    </row>
    <row r="8464" spans="1:29" x14ac:dyDescent="0.3">
      <c r="A8464" t="s">
        <v>340</v>
      </c>
      <c r="B8464" s="35">
        <v>644</v>
      </c>
      <c r="C8464" t="s">
        <v>197</v>
      </c>
      <c r="D8464" s="35">
        <v>2010</v>
      </c>
      <c r="E8464" t="s">
        <v>8914</v>
      </c>
      <c r="F8464" s="34" t="s">
        <v>6</v>
      </c>
      <c r="G8464" s="34" t="s">
        <v>6</v>
      </c>
      <c r="H8464" s="34" t="s">
        <v>6</v>
      </c>
      <c r="I8464" s="34">
        <v>14.42020469486263</v>
      </c>
      <c r="J8464" s="34" t="s">
        <v>6</v>
      </c>
      <c r="K8464" s="34" t="s">
        <v>6</v>
      </c>
      <c r="L8464" s="34" t="s">
        <v>6</v>
      </c>
      <c r="M8464" s="34" t="s">
        <v>6</v>
      </c>
      <c r="N8464" s="34">
        <v>39.43600081557237</v>
      </c>
      <c r="O8464" s="34" t="s">
        <v>6</v>
      </c>
      <c r="P8464" s="34">
        <v>385.94320384250398</v>
      </c>
      <c r="Q8464" t="s">
        <v>6</v>
      </c>
      <c r="R8464" t="s">
        <v>6</v>
      </c>
      <c r="S8464" t="s">
        <v>6</v>
      </c>
      <c r="T8464" t="s">
        <v>8854</v>
      </c>
      <c r="U8464" t="s">
        <v>6</v>
      </c>
      <c r="V8464" t="s">
        <v>6</v>
      </c>
      <c r="W8464" t="s">
        <v>6</v>
      </c>
      <c r="X8464" t="s">
        <v>6</v>
      </c>
      <c r="Y8464" t="s">
        <v>6</v>
      </c>
      <c r="Z8464" t="s">
        <v>6</v>
      </c>
      <c r="AA8464" t="s">
        <v>14898</v>
      </c>
      <c r="AB8464" t="s">
        <v>6</v>
      </c>
      <c r="AC8464" t="s">
        <v>15069</v>
      </c>
    </row>
    <row r="8465" spans="1:29" x14ac:dyDescent="0.3">
      <c r="A8465" t="s">
        <v>340</v>
      </c>
      <c r="B8465" s="35">
        <v>644</v>
      </c>
      <c r="C8465" t="s">
        <v>197</v>
      </c>
      <c r="D8465" s="35">
        <v>2011</v>
      </c>
      <c r="E8465" t="s">
        <v>8915</v>
      </c>
      <c r="F8465" s="34" t="s">
        <v>6</v>
      </c>
      <c r="G8465" s="34" t="s">
        <v>6</v>
      </c>
      <c r="H8465" s="34" t="s">
        <v>6</v>
      </c>
      <c r="I8465" s="34">
        <v>16.656780083842047</v>
      </c>
      <c r="J8465" s="34" t="s">
        <v>6</v>
      </c>
      <c r="K8465" s="34" t="s">
        <v>6</v>
      </c>
      <c r="L8465" s="34" t="s">
        <v>6</v>
      </c>
      <c r="M8465" s="34" t="s">
        <v>6</v>
      </c>
      <c r="N8465" s="34">
        <v>44.564936065500866</v>
      </c>
      <c r="O8465" s="34" t="s">
        <v>6</v>
      </c>
      <c r="P8465" s="34">
        <v>515.07854199999997</v>
      </c>
      <c r="Q8465" t="s">
        <v>6</v>
      </c>
      <c r="R8465" t="s">
        <v>6</v>
      </c>
      <c r="S8465" t="s">
        <v>6</v>
      </c>
      <c r="T8465" t="s">
        <v>8854</v>
      </c>
      <c r="U8465" t="s">
        <v>6</v>
      </c>
      <c r="V8465" t="s">
        <v>6</v>
      </c>
      <c r="W8465" t="s">
        <v>6</v>
      </c>
      <c r="X8465" t="s">
        <v>6</v>
      </c>
      <c r="Y8465" t="s">
        <v>6</v>
      </c>
      <c r="Z8465" t="s">
        <v>6</v>
      </c>
      <c r="AA8465" t="s">
        <v>14898</v>
      </c>
      <c r="AB8465" t="s">
        <v>6</v>
      </c>
      <c r="AC8465" t="s">
        <v>15069</v>
      </c>
    </row>
    <row r="8466" spans="1:29" x14ac:dyDescent="0.3">
      <c r="A8466" t="s">
        <v>340</v>
      </c>
      <c r="B8466" s="35">
        <v>644</v>
      </c>
      <c r="C8466" t="s">
        <v>197</v>
      </c>
      <c r="D8466" s="35">
        <v>2012</v>
      </c>
      <c r="E8466" t="s">
        <v>8916</v>
      </c>
      <c r="F8466" s="34" t="s">
        <v>6</v>
      </c>
      <c r="G8466" s="34" t="s">
        <v>6</v>
      </c>
      <c r="H8466" s="34" t="s">
        <v>6</v>
      </c>
      <c r="I8466" s="34">
        <v>15.484008704318686</v>
      </c>
      <c r="J8466" s="34" t="s">
        <v>6</v>
      </c>
      <c r="K8466" s="34" t="s">
        <v>6</v>
      </c>
      <c r="L8466" s="34" t="s">
        <v>6</v>
      </c>
      <c r="M8466" s="34" t="s">
        <v>6</v>
      </c>
      <c r="N8466" s="34">
        <v>39.358315379899054</v>
      </c>
      <c r="O8466" s="34" t="s">
        <v>6</v>
      </c>
      <c r="P8466" s="34">
        <v>747.32649800000002</v>
      </c>
      <c r="Q8466" t="s">
        <v>6</v>
      </c>
      <c r="R8466" t="s">
        <v>6</v>
      </c>
      <c r="S8466" t="s">
        <v>6</v>
      </c>
      <c r="T8466" t="s">
        <v>8854</v>
      </c>
      <c r="U8466" t="s">
        <v>6</v>
      </c>
      <c r="V8466" t="s">
        <v>6</v>
      </c>
      <c r="W8466" t="s">
        <v>6</v>
      </c>
      <c r="X8466" t="s">
        <v>6</v>
      </c>
      <c r="Y8466" t="s">
        <v>6</v>
      </c>
      <c r="Z8466" t="s">
        <v>6</v>
      </c>
      <c r="AA8466" t="s">
        <v>14898</v>
      </c>
      <c r="AB8466" t="s">
        <v>6</v>
      </c>
      <c r="AC8466" t="s">
        <v>15069</v>
      </c>
    </row>
    <row r="8467" spans="1:29" x14ac:dyDescent="0.3">
      <c r="A8467" t="s">
        <v>340</v>
      </c>
      <c r="B8467" s="35">
        <v>644</v>
      </c>
      <c r="C8467" t="s">
        <v>197</v>
      </c>
      <c r="D8467" s="35">
        <v>2013</v>
      </c>
      <c r="E8467" t="s">
        <v>8917</v>
      </c>
      <c r="F8467" s="34" t="s">
        <v>6</v>
      </c>
      <c r="G8467" s="34" t="s">
        <v>6</v>
      </c>
      <c r="H8467" s="34" t="s">
        <v>6</v>
      </c>
      <c r="I8467" s="34">
        <v>16.651977094265657</v>
      </c>
      <c r="J8467" s="34" t="s">
        <v>6</v>
      </c>
      <c r="K8467" s="34" t="s">
        <v>6</v>
      </c>
      <c r="L8467" s="34" t="s">
        <v>6</v>
      </c>
      <c r="M8467" s="34" t="s">
        <v>6</v>
      </c>
      <c r="N8467" s="34">
        <v>44.103874620381312</v>
      </c>
      <c r="O8467" s="34" t="s">
        <v>6</v>
      </c>
      <c r="P8467" s="34">
        <v>866.92108199999996</v>
      </c>
      <c r="Q8467" t="s">
        <v>6</v>
      </c>
      <c r="R8467" t="s">
        <v>6</v>
      </c>
      <c r="S8467" t="s">
        <v>6</v>
      </c>
      <c r="T8467" t="s">
        <v>8854</v>
      </c>
      <c r="U8467" t="s">
        <v>6</v>
      </c>
      <c r="V8467" t="s">
        <v>6</v>
      </c>
      <c r="W8467" t="s">
        <v>6</v>
      </c>
      <c r="X8467" t="s">
        <v>6</v>
      </c>
      <c r="Y8467" t="s">
        <v>6</v>
      </c>
      <c r="Z8467" t="s">
        <v>6</v>
      </c>
      <c r="AA8467" t="s">
        <v>14898</v>
      </c>
      <c r="AB8467" t="s">
        <v>6</v>
      </c>
      <c r="AC8467" t="s">
        <v>15069</v>
      </c>
    </row>
    <row r="8468" spans="1:29" x14ac:dyDescent="0.3">
      <c r="A8468" t="s">
        <v>340</v>
      </c>
      <c r="B8468" s="35">
        <v>644</v>
      </c>
      <c r="C8468" t="s">
        <v>197</v>
      </c>
      <c r="D8468" s="35">
        <v>2014</v>
      </c>
      <c r="E8468" t="s">
        <v>8918</v>
      </c>
      <c r="F8468" s="34" t="s">
        <v>6</v>
      </c>
      <c r="G8468" s="34" t="s">
        <v>6</v>
      </c>
      <c r="H8468" s="34" t="s">
        <v>6</v>
      </c>
      <c r="I8468" s="34">
        <v>17.413582193668155</v>
      </c>
      <c r="J8468" s="34" t="s">
        <v>6</v>
      </c>
      <c r="K8468" s="34" t="s">
        <v>6</v>
      </c>
      <c r="L8468" s="34" t="s">
        <v>6</v>
      </c>
      <c r="M8468" s="34" t="s">
        <v>6</v>
      </c>
      <c r="N8468" s="34">
        <v>44.152450314709235</v>
      </c>
      <c r="O8468" s="34" t="s">
        <v>6</v>
      </c>
      <c r="P8468" s="34">
        <v>1060.8253830000001</v>
      </c>
      <c r="Q8468" t="s">
        <v>6</v>
      </c>
      <c r="R8468" t="s">
        <v>6</v>
      </c>
      <c r="S8468" t="s">
        <v>6</v>
      </c>
      <c r="T8468" t="s">
        <v>8854</v>
      </c>
      <c r="U8468" t="s">
        <v>6</v>
      </c>
      <c r="V8468" t="s">
        <v>6</v>
      </c>
      <c r="W8468" t="s">
        <v>6</v>
      </c>
      <c r="X8468" t="s">
        <v>6</v>
      </c>
      <c r="Y8468" t="s">
        <v>6</v>
      </c>
      <c r="Z8468" t="s">
        <v>6</v>
      </c>
      <c r="AA8468" t="s">
        <v>14898</v>
      </c>
      <c r="AB8468" t="s">
        <v>6</v>
      </c>
      <c r="AC8468" t="s">
        <v>15069</v>
      </c>
    </row>
    <row r="8469" spans="1:29" x14ac:dyDescent="0.3">
      <c r="A8469" t="s">
        <v>340</v>
      </c>
      <c r="B8469" s="35">
        <v>644</v>
      </c>
      <c r="C8469" t="s">
        <v>197</v>
      </c>
      <c r="D8469" s="35">
        <v>2015</v>
      </c>
      <c r="E8469" t="s">
        <v>8919</v>
      </c>
      <c r="F8469" s="34" t="s">
        <v>6</v>
      </c>
      <c r="G8469" s="34" t="s">
        <v>6</v>
      </c>
      <c r="H8469" s="34" t="s">
        <v>6</v>
      </c>
      <c r="I8469" s="34">
        <v>17.859066753169493</v>
      </c>
      <c r="J8469" s="34" t="s">
        <v>6</v>
      </c>
      <c r="K8469" s="34" t="s">
        <v>6</v>
      </c>
      <c r="L8469" s="34" t="s">
        <v>6</v>
      </c>
      <c r="M8469" s="34" t="s">
        <v>6</v>
      </c>
      <c r="N8469" s="34">
        <v>50.743119629039214</v>
      </c>
      <c r="O8469" s="34" t="s">
        <v>6</v>
      </c>
      <c r="P8469" s="34">
        <v>1297.96144</v>
      </c>
      <c r="Q8469" t="s">
        <v>6</v>
      </c>
      <c r="R8469" t="s">
        <v>6</v>
      </c>
      <c r="S8469" t="s">
        <v>6</v>
      </c>
      <c r="T8469" t="s">
        <v>8854</v>
      </c>
      <c r="U8469" t="s">
        <v>6</v>
      </c>
      <c r="V8469" t="s">
        <v>6</v>
      </c>
      <c r="W8469" t="s">
        <v>6</v>
      </c>
      <c r="X8469" t="s">
        <v>6</v>
      </c>
      <c r="Y8469" t="s">
        <v>6</v>
      </c>
      <c r="Z8469" t="s">
        <v>6</v>
      </c>
      <c r="AA8469" t="s">
        <v>14898</v>
      </c>
      <c r="AB8469" t="s">
        <v>6</v>
      </c>
      <c r="AC8469" t="s">
        <v>15069</v>
      </c>
    </row>
    <row r="8470" spans="1:29" x14ac:dyDescent="0.3">
      <c r="A8470" t="s">
        <v>340</v>
      </c>
      <c r="B8470" s="35">
        <v>644</v>
      </c>
      <c r="C8470" t="s">
        <v>197</v>
      </c>
      <c r="D8470" s="35">
        <v>2016</v>
      </c>
      <c r="E8470" t="s">
        <v>8920</v>
      </c>
      <c r="F8470" s="34" t="s">
        <v>6</v>
      </c>
      <c r="G8470" s="34" t="s">
        <v>6</v>
      </c>
      <c r="H8470" s="34" t="s">
        <v>6</v>
      </c>
      <c r="I8470" s="34">
        <v>17.811616224609242</v>
      </c>
      <c r="J8470" s="34" t="s">
        <v>6</v>
      </c>
      <c r="K8470" s="34" t="s">
        <v>6</v>
      </c>
      <c r="L8470" s="34" t="s">
        <v>6</v>
      </c>
      <c r="M8470" s="34" t="s">
        <v>6</v>
      </c>
      <c r="N8470" s="34">
        <v>51.803215481394339</v>
      </c>
      <c r="O8470" s="34" t="s">
        <v>6</v>
      </c>
      <c r="P8470" s="34">
        <v>1568.0974510000001</v>
      </c>
      <c r="Q8470" t="s">
        <v>6</v>
      </c>
      <c r="R8470" t="s">
        <v>6</v>
      </c>
      <c r="S8470" t="s">
        <v>6</v>
      </c>
      <c r="T8470" t="s">
        <v>8854</v>
      </c>
      <c r="U8470" t="s">
        <v>6</v>
      </c>
      <c r="V8470" t="s">
        <v>6</v>
      </c>
      <c r="W8470" t="s">
        <v>6</v>
      </c>
      <c r="X8470" t="s">
        <v>6</v>
      </c>
      <c r="Y8470" t="s">
        <v>6</v>
      </c>
      <c r="Z8470" t="s">
        <v>6</v>
      </c>
      <c r="AA8470" t="s">
        <v>14898</v>
      </c>
      <c r="AB8470" t="s">
        <v>6</v>
      </c>
      <c r="AC8470" t="s">
        <v>15069</v>
      </c>
    </row>
    <row r="8471" spans="1:29" x14ac:dyDescent="0.3">
      <c r="A8471" t="s">
        <v>340</v>
      </c>
      <c r="B8471" s="35">
        <v>644</v>
      </c>
      <c r="C8471" t="s">
        <v>197</v>
      </c>
      <c r="D8471" s="35">
        <v>2017</v>
      </c>
      <c r="E8471" t="s">
        <v>8921</v>
      </c>
      <c r="F8471" s="34" t="s">
        <v>6</v>
      </c>
      <c r="G8471" s="34" t="s">
        <v>6</v>
      </c>
      <c r="H8471" s="34" t="s">
        <v>6</v>
      </c>
      <c r="I8471" s="34">
        <v>18.338518897931191</v>
      </c>
      <c r="J8471" s="34" t="s">
        <v>6</v>
      </c>
      <c r="K8471" s="34" t="s">
        <v>6</v>
      </c>
      <c r="L8471" s="34" t="s">
        <v>6</v>
      </c>
      <c r="M8471" s="34" t="s">
        <v>6</v>
      </c>
      <c r="N8471" s="34">
        <v>55.278047932953342</v>
      </c>
      <c r="O8471" s="34" t="s">
        <v>6</v>
      </c>
      <c r="P8471" s="34">
        <v>1832.7859619999999</v>
      </c>
      <c r="Q8471" t="s">
        <v>6</v>
      </c>
      <c r="R8471" t="s">
        <v>6</v>
      </c>
      <c r="S8471" t="s">
        <v>6</v>
      </c>
      <c r="T8471" t="s">
        <v>8854</v>
      </c>
      <c r="U8471" t="s">
        <v>6</v>
      </c>
      <c r="V8471" t="s">
        <v>6</v>
      </c>
      <c r="W8471" t="s">
        <v>6</v>
      </c>
      <c r="X8471" t="s">
        <v>6</v>
      </c>
      <c r="Y8471" t="s">
        <v>6</v>
      </c>
      <c r="Z8471" t="s">
        <v>6</v>
      </c>
      <c r="AA8471" t="s">
        <v>14898</v>
      </c>
      <c r="AB8471" t="s">
        <v>6</v>
      </c>
      <c r="AC8471" t="s">
        <v>15069</v>
      </c>
    </row>
    <row r="8472" spans="1:29" x14ac:dyDescent="0.3">
      <c r="A8472" t="s">
        <v>340</v>
      </c>
      <c r="B8472" s="35">
        <v>644</v>
      </c>
      <c r="C8472" t="s">
        <v>197</v>
      </c>
      <c r="D8472" s="35">
        <v>2018</v>
      </c>
      <c r="E8472" t="s">
        <v>8922</v>
      </c>
      <c r="F8472" s="34" t="s">
        <v>6</v>
      </c>
      <c r="G8472" s="34" t="s">
        <v>6</v>
      </c>
      <c r="H8472" s="34" t="s">
        <v>6</v>
      </c>
      <c r="I8472" s="34">
        <v>20.196906588831027</v>
      </c>
      <c r="J8472" s="34" t="s">
        <v>6</v>
      </c>
      <c r="K8472" s="34" t="s">
        <v>6</v>
      </c>
      <c r="L8472" s="34" t="s">
        <v>6</v>
      </c>
      <c r="M8472" s="34" t="s">
        <v>6</v>
      </c>
      <c r="N8472" s="34">
        <v>58.448870837283394</v>
      </c>
      <c r="O8472" s="34" t="s">
        <v>6</v>
      </c>
      <c r="P8472" s="34">
        <v>2200.1205880000002</v>
      </c>
      <c r="Q8472" t="s">
        <v>6</v>
      </c>
      <c r="R8472" t="s">
        <v>6</v>
      </c>
      <c r="S8472" t="s">
        <v>6</v>
      </c>
      <c r="T8472" t="s">
        <v>8854</v>
      </c>
      <c r="U8472" t="s">
        <v>6</v>
      </c>
      <c r="V8472" t="s">
        <v>6</v>
      </c>
      <c r="W8472" t="s">
        <v>6</v>
      </c>
      <c r="X8472" t="s">
        <v>6</v>
      </c>
      <c r="Y8472" t="s">
        <v>6</v>
      </c>
      <c r="Z8472" t="s">
        <v>6</v>
      </c>
      <c r="AA8472" t="s">
        <v>14898</v>
      </c>
      <c r="AB8472" t="s">
        <v>6</v>
      </c>
      <c r="AC8472" t="s">
        <v>15069</v>
      </c>
    </row>
    <row r="8473" spans="1:29" x14ac:dyDescent="0.3">
      <c r="A8473" t="s">
        <v>340</v>
      </c>
      <c r="B8473" s="35">
        <v>644</v>
      </c>
      <c r="C8473" t="s">
        <v>197</v>
      </c>
      <c r="D8473" s="35">
        <v>2019</v>
      </c>
      <c r="E8473" t="s">
        <v>8923</v>
      </c>
      <c r="F8473" s="34" t="s">
        <v>6</v>
      </c>
      <c r="G8473" s="34" t="s">
        <v>6</v>
      </c>
      <c r="H8473" s="34" t="s">
        <v>6</v>
      </c>
      <c r="I8473" s="34">
        <v>21.118350448428338</v>
      </c>
      <c r="J8473" s="34" t="s">
        <v>6</v>
      </c>
      <c r="K8473" s="34" t="s">
        <v>6</v>
      </c>
      <c r="L8473" s="34" t="s">
        <v>6</v>
      </c>
      <c r="M8473" s="34" t="s">
        <v>6</v>
      </c>
      <c r="N8473" s="34">
        <v>54.69854524441341</v>
      </c>
      <c r="O8473" s="34" t="s">
        <v>6</v>
      </c>
      <c r="P8473" s="34">
        <v>2690.7513509999999</v>
      </c>
      <c r="Q8473" t="s">
        <v>6</v>
      </c>
      <c r="R8473" t="s">
        <v>6</v>
      </c>
      <c r="S8473" t="s">
        <v>6</v>
      </c>
      <c r="T8473" t="s">
        <v>8854</v>
      </c>
      <c r="U8473" t="s">
        <v>6</v>
      </c>
      <c r="V8473" t="s">
        <v>6</v>
      </c>
      <c r="W8473" t="s">
        <v>6</v>
      </c>
      <c r="X8473" t="s">
        <v>6</v>
      </c>
      <c r="Y8473" t="s">
        <v>6</v>
      </c>
      <c r="Z8473" t="s">
        <v>6</v>
      </c>
      <c r="AA8473" t="s">
        <v>14898</v>
      </c>
      <c r="AB8473" t="s">
        <v>6</v>
      </c>
      <c r="AC8473" t="s">
        <v>15069</v>
      </c>
    </row>
    <row r="8474" spans="1:29" x14ac:dyDescent="0.3">
      <c r="A8474" t="s">
        <v>340</v>
      </c>
      <c r="B8474" s="35">
        <v>644</v>
      </c>
      <c r="C8474" t="s">
        <v>197</v>
      </c>
      <c r="D8474" s="35">
        <v>2020</v>
      </c>
      <c r="E8474" t="s">
        <v>8924</v>
      </c>
      <c r="F8474" s="34" t="s">
        <v>6</v>
      </c>
      <c r="G8474" s="34" t="s">
        <v>6</v>
      </c>
      <c r="H8474" s="34" t="s">
        <v>6</v>
      </c>
      <c r="I8474" s="34">
        <v>21.253799291909083</v>
      </c>
      <c r="J8474" s="34" t="s">
        <v>6</v>
      </c>
      <c r="K8474" s="34" t="s">
        <v>6</v>
      </c>
      <c r="L8474" s="34" t="s">
        <v>6</v>
      </c>
      <c r="M8474" s="34" t="s">
        <v>6</v>
      </c>
      <c r="N8474" s="34">
        <v>53.697264911490471</v>
      </c>
      <c r="O8474" s="34" t="s">
        <v>6</v>
      </c>
      <c r="P8474" s="34">
        <v>3374.34917</v>
      </c>
      <c r="Q8474" t="s">
        <v>6</v>
      </c>
      <c r="R8474" t="s">
        <v>6</v>
      </c>
      <c r="S8474" t="s">
        <v>6</v>
      </c>
      <c r="T8474" t="s">
        <v>8854</v>
      </c>
      <c r="U8474" t="s">
        <v>6</v>
      </c>
      <c r="V8474" t="s">
        <v>6</v>
      </c>
      <c r="W8474" t="s">
        <v>6</v>
      </c>
      <c r="X8474" t="s">
        <v>6</v>
      </c>
      <c r="Y8474" t="s">
        <v>6</v>
      </c>
      <c r="Z8474" t="s">
        <v>6</v>
      </c>
      <c r="AA8474" t="s">
        <v>14898</v>
      </c>
      <c r="AB8474" t="s">
        <v>6</v>
      </c>
      <c r="AC8474" t="s">
        <v>15069</v>
      </c>
    </row>
    <row r="8475" spans="1:29" x14ac:dyDescent="0.3">
      <c r="A8475" t="s">
        <v>340</v>
      </c>
      <c r="B8475" s="35">
        <v>644</v>
      </c>
      <c r="C8475" t="s">
        <v>197</v>
      </c>
      <c r="D8475" s="35">
        <v>2021</v>
      </c>
      <c r="E8475" t="s">
        <v>8925</v>
      </c>
      <c r="F8475" s="34" t="s">
        <v>6</v>
      </c>
      <c r="G8475" s="34" t="s">
        <v>6</v>
      </c>
      <c r="H8475" s="34" t="s">
        <v>6</v>
      </c>
      <c r="I8475" s="34">
        <v>19.595329497107798</v>
      </c>
      <c r="J8475" s="34" t="s">
        <v>6</v>
      </c>
      <c r="K8475" s="34" t="s">
        <v>6</v>
      </c>
      <c r="L8475" s="34" t="s">
        <v>6</v>
      </c>
      <c r="M8475" s="34" t="s">
        <v>6</v>
      </c>
      <c r="N8475" s="34">
        <v>53.771685201951492</v>
      </c>
      <c r="O8475" s="34" t="s">
        <v>6</v>
      </c>
      <c r="P8475" s="34">
        <v>4341.0242227646704</v>
      </c>
      <c r="Q8475" t="s">
        <v>6</v>
      </c>
      <c r="R8475" t="s">
        <v>6</v>
      </c>
      <c r="S8475" t="s">
        <v>6</v>
      </c>
      <c r="T8475" t="s">
        <v>8854</v>
      </c>
      <c r="U8475" t="s">
        <v>6</v>
      </c>
      <c r="V8475" t="s">
        <v>6</v>
      </c>
      <c r="W8475" t="s">
        <v>6</v>
      </c>
      <c r="X8475" t="s">
        <v>6</v>
      </c>
      <c r="Y8475" t="s">
        <v>6</v>
      </c>
      <c r="Z8475" t="s">
        <v>6</v>
      </c>
      <c r="AA8475" t="s">
        <v>14898</v>
      </c>
      <c r="AB8475" t="s">
        <v>6</v>
      </c>
      <c r="AC8475" t="s">
        <v>15069</v>
      </c>
    </row>
    <row r="8476" spans="1:29" x14ac:dyDescent="0.3">
      <c r="A8476" t="s">
        <v>340</v>
      </c>
      <c r="B8476" s="35">
        <v>644</v>
      </c>
      <c r="C8476" t="s">
        <v>197</v>
      </c>
      <c r="D8476" s="35">
        <v>2022</v>
      </c>
      <c r="E8476" t="s">
        <v>8926</v>
      </c>
      <c r="F8476" s="34" t="s">
        <v>6</v>
      </c>
      <c r="G8476" s="34" t="s">
        <v>6</v>
      </c>
      <c r="H8476" s="34" t="s">
        <v>6</v>
      </c>
      <c r="I8476" s="34">
        <v>18.733265329074584</v>
      </c>
      <c r="J8476" s="34" t="s">
        <v>6</v>
      </c>
      <c r="K8476" s="34" t="s">
        <v>6</v>
      </c>
      <c r="L8476" s="34" t="s">
        <v>6</v>
      </c>
      <c r="M8476" s="34" t="s">
        <v>6</v>
      </c>
      <c r="N8476" s="34">
        <v>46.927122015380121</v>
      </c>
      <c r="O8476" s="34" t="s">
        <v>6</v>
      </c>
      <c r="P8476" s="34">
        <v>6157.0152332699499</v>
      </c>
      <c r="Q8476" t="s">
        <v>6</v>
      </c>
      <c r="R8476" t="s">
        <v>6</v>
      </c>
      <c r="S8476" t="s">
        <v>6</v>
      </c>
      <c r="T8476" t="s">
        <v>8854</v>
      </c>
      <c r="U8476" t="s">
        <v>6</v>
      </c>
      <c r="V8476" t="s">
        <v>6</v>
      </c>
      <c r="W8476" t="s">
        <v>6</v>
      </c>
      <c r="X8476" t="s">
        <v>6</v>
      </c>
      <c r="Y8476" t="s">
        <v>6</v>
      </c>
      <c r="Z8476" t="s">
        <v>6</v>
      </c>
      <c r="AA8476" t="s">
        <v>14898</v>
      </c>
      <c r="AB8476" t="s">
        <v>6</v>
      </c>
      <c r="AC8476" t="s">
        <v>15069</v>
      </c>
    </row>
    <row r="8477" spans="1:29" x14ac:dyDescent="0.3">
      <c r="A8477" t="s">
        <v>340</v>
      </c>
      <c r="B8477" s="35">
        <v>644</v>
      </c>
      <c r="C8477" t="s">
        <v>197</v>
      </c>
      <c r="D8477" s="35">
        <v>2023</v>
      </c>
      <c r="E8477" t="s">
        <v>8927</v>
      </c>
      <c r="F8477" s="34" t="s">
        <v>6</v>
      </c>
      <c r="G8477" s="34" t="s">
        <v>6</v>
      </c>
      <c r="H8477" s="34" t="s">
        <v>6</v>
      </c>
      <c r="I8477" s="34">
        <v>15.764070734193877</v>
      </c>
      <c r="J8477" s="34" t="s">
        <v>6</v>
      </c>
      <c r="K8477" s="34" t="s">
        <v>6</v>
      </c>
      <c r="L8477" s="34" t="s">
        <v>6</v>
      </c>
      <c r="M8477" s="34" t="s">
        <v>6</v>
      </c>
      <c r="N8477" s="34">
        <v>38.737321793634266</v>
      </c>
      <c r="O8477" s="34" t="s">
        <v>6</v>
      </c>
      <c r="P8477" s="34">
        <v>8723.11678364414</v>
      </c>
      <c r="Q8477" t="s">
        <v>6</v>
      </c>
      <c r="R8477" t="s">
        <v>6</v>
      </c>
      <c r="S8477" t="s">
        <v>6</v>
      </c>
      <c r="T8477" t="s">
        <v>8854</v>
      </c>
      <c r="U8477" t="s">
        <v>6</v>
      </c>
      <c r="V8477" t="s">
        <v>6</v>
      </c>
      <c r="W8477" t="s">
        <v>6</v>
      </c>
      <c r="X8477" t="s">
        <v>6</v>
      </c>
      <c r="Y8477" t="s">
        <v>6</v>
      </c>
      <c r="Z8477" t="s">
        <v>6</v>
      </c>
      <c r="AA8477" t="s">
        <v>14898</v>
      </c>
      <c r="AB8477" t="s">
        <v>6</v>
      </c>
      <c r="AC8477" t="s">
        <v>15069</v>
      </c>
    </row>
    <row r="8478" spans="1:29" x14ac:dyDescent="0.3">
      <c r="A8478" t="s">
        <v>340</v>
      </c>
      <c r="B8478" s="35">
        <v>644</v>
      </c>
      <c r="C8478" t="s">
        <v>197</v>
      </c>
      <c r="D8478" s="35">
        <v>2024</v>
      </c>
      <c r="E8478" t="s">
        <v>15070</v>
      </c>
      <c r="F8478" s="34" t="s">
        <v>6</v>
      </c>
      <c r="G8478" s="34" t="s">
        <v>6</v>
      </c>
      <c r="H8478" s="34" t="s">
        <v>6</v>
      </c>
      <c r="I8478" s="34" t="s">
        <v>6</v>
      </c>
      <c r="J8478" s="34" t="s">
        <v>6</v>
      </c>
      <c r="K8478" s="34" t="s">
        <v>6</v>
      </c>
      <c r="L8478" s="34" t="s">
        <v>6</v>
      </c>
      <c r="M8478" s="34" t="s">
        <v>6</v>
      </c>
      <c r="N8478" s="34">
        <v>32.296546270848722</v>
      </c>
      <c r="O8478" s="34" t="s">
        <v>6</v>
      </c>
      <c r="P8478" s="34">
        <v>11752.1380623965</v>
      </c>
      <c r="Q8478" t="s">
        <v>6</v>
      </c>
      <c r="R8478" t="s">
        <v>6</v>
      </c>
      <c r="S8478" t="s">
        <v>6</v>
      </c>
      <c r="T8478" t="s">
        <v>8854</v>
      </c>
      <c r="U8478" t="s">
        <v>6</v>
      </c>
      <c r="V8478" t="s">
        <v>6</v>
      </c>
      <c r="W8478" t="s">
        <v>6</v>
      </c>
      <c r="X8478" t="s">
        <v>6</v>
      </c>
      <c r="Y8478" t="s">
        <v>6</v>
      </c>
      <c r="Z8478" t="s">
        <v>6</v>
      </c>
      <c r="AA8478" t="s">
        <v>14898</v>
      </c>
      <c r="AB8478" t="s">
        <v>6</v>
      </c>
      <c r="AC8478" t="s">
        <v>15069</v>
      </c>
    </row>
    <row r="8479" spans="1:29" x14ac:dyDescent="0.3">
      <c r="A8479" t="s">
        <v>340</v>
      </c>
      <c r="B8479" s="35">
        <v>646</v>
      </c>
      <c r="C8479" t="s">
        <v>198</v>
      </c>
      <c r="D8479" s="35">
        <v>1950</v>
      </c>
      <c r="E8479" t="s">
        <v>8928</v>
      </c>
      <c r="F8479" s="34" t="s">
        <v>6</v>
      </c>
      <c r="G8479" s="34" t="s">
        <v>6</v>
      </c>
      <c r="H8479" s="34" t="s">
        <v>6</v>
      </c>
      <c r="I8479" s="34" t="s">
        <v>6</v>
      </c>
      <c r="J8479" s="34" t="s">
        <v>6</v>
      </c>
      <c r="K8479" s="34" t="s">
        <v>6</v>
      </c>
      <c r="L8479" s="34" t="s">
        <v>6</v>
      </c>
      <c r="M8479" s="34" t="s">
        <v>6</v>
      </c>
      <c r="N8479" s="34" t="s">
        <v>6</v>
      </c>
      <c r="O8479" s="34" t="s">
        <v>6</v>
      </c>
      <c r="P8479" s="34" t="s">
        <v>6</v>
      </c>
      <c r="Q8479" t="s">
        <v>6</v>
      </c>
      <c r="R8479" t="s">
        <v>6</v>
      </c>
      <c r="S8479" t="s">
        <v>6</v>
      </c>
      <c r="T8479" t="s">
        <v>6</v>
      </c>
      <c r="U8479" t="s">
        <v>6</v>
      </c>
      <c r="V8479" t="s">
        <v>6</v>
      </c>
      <c r="W8479" t="s">
        <v>6</v>
      </c>
      <c r="X8479" t="s">
        <v>6</v>
      </c>
      <c r="Y8479" t="s">
        <v>6</v>
      </c>
      <c r="Z8479" t="s">
        <v>6</v>
      </c>
      <c r="AA8479" t="s">
        <v>6</v>
      </c>
      <c r="AB8479" t="s">
        <v>15012</v>
      </c>
      <c r="AC8479" t="s">
        <v>14852</v>
      </c>
    </row>
    <row r="8480" spans="1:29" x14ac:dyDescent="0.3">
      <c r="A8480" t="s">
        <v>340</v>
      </c>
      <c r="B8480" s="35">
        <v>646</v>
      </c>
      <c r="C8480" t="s">
        <v>198</v>
      </c>
      <c r="D8480" s="35">
        <v>1951</v>
      </c>
      <c r="E8480" t="s">
        <v>8929</v>
      </c>
      <c r="F8480" s="34" t="s">
        <v>6</v>
      </c>
      <c r="G8480" s="34" t="s">
        <v>6</v>
      </c>
      <c r="H8480" s="34" t="s">
        <v>6</v>
      </c>
      <c r="I8480" s="34" t="s">
        <v>6</v>
      </c>
      <c r="J8480" s="34" t="s">
        <v>6</v>
      </c>
      <c r="K8480" s="34" t="s">
        <v>6</v>
      </c>
      <c r="L8480" s="34" t="s">
        <v>6</v>
      </c>
      <c r="M8480" s="34" t="s">
        <v>6</v>
      </c>
      <c r="N8480" s="34" t="s">
        <v>6</v>
      </c>
      <c r="O8480" s="34" t="s">
        <v>6</v>
      </c>
      <c r="P8480" s="34" t="s">
        <v>6</v>
      </c>
      <c r="Q8480" t="s">
        <v>6</v>
      </c>
      <c r="R8480" t="s">
        <v>6</v>
      </c>
      <c r="S8480" t="s">
        <v>6</v>
      </c>
      <c r="T8480" t="s">
        <v>6</v>
      </c>
      <c r="U8480" t="s">
        <v>6</v>
      </c>
      <c r="V8480" t="s">
        <v>6</v>
      </c>
      <c r="W8480" t="s">
        <v>6</v>
      </c>
      <c r="X8480" t="s">
        <v>6</v>
      </c>
      <c r="Y8480" t="s">
        <v>6</v>
      </c>
      <c r="Z8480" t="s">
        <v>6</v>
      </c>
      <c r="AA8480" t="s">
        <v>6</v>
      </c>
      <c r="AB8480" t="s">
        <v>15012</v>
      </c>
      <c r="AC8480" t="s">
        <v>14852</v>
      </c>
    </row>
    <row r="8481" spans="1:29" x14ac:dyDescent="0.3">
      <c r="A8481" t="s">
        <v>340</v>
      </c>
      <c r="B8481" s="35">
        <v>646</v>
      </c>
      <c r="C8481" t="s">
        <v>198</v>
      </c>
      <c r="D8481" s="35">
        <v>1952</v>
      </c>
      <c r="E8481" t="s">
        <v>8930</v>
      </c>
      <c r="F8481" s="34" t="s">
        <v>6</v>
      </c>
      <c r="G8481" s="34" t="s">
        <v>6</v>
      </c>
      <c r="H8481" s="34" t="s">
        <v>6</v>
      </c>
      <c r="I8481" s="34" t="s">
        <v>6</v>
      </c>
      <c r="J8481" s="34" t="s">
        <v>6</v>
      </c>
      <c r="K8481" s="34" t="s">
        <v>6</v>
      </c>
      <c r="L8481" s="34" t="s">
        <v>6</v>
      </c>
      <c r="M8481" s="34" t="s">
        <v>6</v>
      </c>
      <c r="N8481" s="34" t="s">
        <v>6</v>
      </c>
      <c r="O8481" s="34" t="s">
        <v>6</v>
      </c>
      <c r="P8481" s="34" t="s">
        <v>6</v>
      </c>
      <c r="Q8481" t="s">
        <v>6</v>
      </c>
      <c r="R8481" t="s">
        <v>6</v>
      </c>
      <c r="S8481" t="s">
        <v>6</v>
      </c>
      <c r="T8481" t="s">
        <v>6</v>
      </c>
      <c r="U8481" t="s">
        <v>6</v>
      </c>
      <c r="V8481" t="s">
        <v>6</v>
      </c>
      <c r="W8481" t="s">
        <v>6</v>
      </c>
      <c r="X8481" t="s">
        <v>6</v>
      </c>
      <c r="Y8481" t="s">
        <v>6</v>
      </c>
      <c r="Z8481" t="s">
        <v>6</v>
      </c>
      <c r="AA8481" t="s">
        <v>6</v>
      </c>
      <c r="AB8481" t="s">
        <v>15012</v>
      </c>
      <c r="AC8481" t="s">
        <v>14852</v>
      </c>
    </row>
    <row r="8482" spans="1:29" x14ac:dyDescent="0.3">
      <c r="A8482" t="s">
        <v>340</v>
      </c>
      <c r="B8482" s="35">
        <v>646</v>
      </c>
      <c r="C8482" t="s">
        <v>198</v>
      </c>
      <c r="D8482" s="35">
        <v>1953</v>
      </c>
      <c r="E8482" t="s">
        <v>8931</v>
      </c>
      <c r="F8482" s="34" t="s">
        <v>6</v>
      </c>
      <c r="G8482" s="34" t="s">
        <v>6</v>
      </c>
      <c r="H8482" s="34" t="s">
        <v>6</v>
      </c>
      <c r="I8482" s="34" t="s">
        <v>6</v>
      </c>
      <c r="J8482" s="34" t="s">
        <v>6</v>
      </c>
      <c r="K8482" s="34" t="s">
        <v>6</v>
      </c>
      <c r="L8482" s="34" t="s">
        <v>6</v>
      </c>
      <c r="M8482" s="34" t="s">
        <v>6</v>
      </c>
      <c r="N8482" s="34" t="s">
        <v>6</v>
      </c>
      <c r="O8482" s="34" t="s">
        <v>6</v>
      </c>
      <c r="P8482" s="34" t="s">
        <v>6</v>
      </c>
      <c r="Q8482" t="s">
        <v>6</v>
      </c>
      <c r="R8482" t="s">
        <v>6</v>
      </c>
      <c r="S8482" t="s">
        <v>6</v>
      </c>
      <c r="T8482" t="s">
        <v>6</v>
      </c>
      <c r="U8482" t="s">
        <v>6</v>
      </c>
      <c r="V8482" t="s">
        <v>6</v>
      </c>
      <c r="W8482" t="s">
        <v>6</v>
      </c>
      <c r="X8482" t="s">
        <v>6</v>
      </c>
      <c r="Y8482" t="s">
        <v>6</v>
      </c>
      <c r="Z8482" t="s">
        <v>6</v>
      </c>
      <c r="AA8482" t="s">
        <v>6</v>
      </c>
      <c r="AB8482" t="s">
        <v>15012</v>
      </c>
      <c r="AC8482" t="s">
        <v>14852</v>
      </c>
    </row>
    <row r="8483" spans="1:29" x14ac:dyDescent="0.3">
      <c r="A8483" t="s">
        <v>340</v>
      </c>
      <c r="B8483" s="35">
        <v>646</v>
      </c>
      <c r="C8483" t="s">
        <v>198</v>
      </c>
      <c r="D8483" s="35">
        <v>1954</v>
      </c>
      <c r="E8483" t="s">
        <v>8932</v>
      </c>
      <c r="F8483" s="34" t="s">
        <v>6</v>
      </c>
      <c r="G8483" s="34" t="s">
        <v>6</v>
      </c>
      <c r="H8483" s="34" t="s">
        <v>6</v>
      </c>
      <c r="I8483" s="34" t="s">
        <v>6</v>
      </c>
      <c r="J8483" s="34" t="s">
        <v>6</v>
      </c>
      <c r="K8483" s="34" t="s">
        <v>6</v>
      </c>
      <c r="L8483" s="34" t="s">
        <v>6</v>
      </c>
      <c r="M8483" s="34" t="s">
        <v>6</v>
      </c>
      <c r="N8483" s="34" t="s">
        <v>6</v>
      </c>
      <c r="O8483" s="34" t="s">
        <v>6</v>
      </c>
      <c r="P8483" s="34" t="s">
        <v>6</v>
      </c>
      <c r="Q8483" t="s">
        <v>6</v>
      </c>
      <c r="R8483" t="s">
        <v>6</v>
      </c>
      <c r="S8483" t="s">
        <v>6</v>
      </c>
      <c r="T8483" t="s">
        <v>6</v>
      </c>
      <c r="U8483" t="s">
        <v>6</v>
      </c>
      <c r="V8483" t="s">
        <v>6</v>
      </c>
      <c r="W8483" t="s">
        <v>6</v>
      </c>
      <c r="X8483" t="s">
        <v>6</v>
      </c>
      <c r="Y8483" t="s">
        <v>6</v>
      </c>
      <c r="Z8483" t="s">
        <v>6</v>
      </c>
      <c r="AA8483" t="s">
        <v>6</v>
      </c>
      <c r="AB8483" t="s">
        <v>15012</v>
      </c>
      <c r="AC8483" t="s">
        <v>14852</v>
      </c>
    </row>
    <row r="8484" spans="1:29" x14ac:dyDescent="0.3">
      <c r="A8484" t="s">
        <v>340</v>
      </c>
      <c r="B8484" s="35">
        <v>646</v>
      </c>
      <c r="C8484" t="s">
        <v>198</v>
      </c>
      <c r="D8484" s="35">
        <v>1955</v>
      </c>
      <c r="E8484" t="s">
        <v>8933</v>
      </c>
      <c r="F8484" s="34" t="s">
        <v>6</v>
      </c>
      <c r="G8484" s="34" t="s">
        <v>6</v>
      </c>
      <c r="H8484" s="34" t="s">
        <v>6</v>
      </c>
      <c r="I8484" s="34" t="s">
        <v>6</v>
      </c>
      <c r="J8484" s="34" t="s">
        <v>6</v>
      </c>
      <c r="K8484" s="34" t="s">
        <v>6</v>
      </c>
      <c r="L8484" s="34" t="s">
        <v>6</v>
      </c>
      <c r="M8484" s="34" t="s">
        <v>6</v>
      </c>
      <c r="N8484" s="34" t="s">
        <v>6</v>
      </c>
      <c r="O8484" s="34" t="s">
        <v>6</v>
      </c>
      <c r="P8484" s="34" t="s">
        <v>6</v>
      </c>
      <c r="Q8484" t="s">
        <v>6</v>
      </c>
      <c r="R8484" t="s">
        <v>6</v>
      </c>
      <c r="S8484" t="s">
        <v>6</v>
      </c>
      <c r="T8484" t="s">
        <v>6</v>
      </c>
      <c r="U8484" t="s">
        <v>6</v>
      </c>
      <c r="V8484" t="s">
        <v>6</v>
      </c>
      <c r="W8484" t="s">
        <v>6</v>
      </c>
      <c r="X8484" t="s">
        <v>6</v>
      </c>
      <c r="Y8484" t="s">
        <v>6</v>
      </c>
      <c r="Z8484" t="s">
        <v>6</v>
      </c>
      <c r="AA8484" t="s">
        <v>6</v>
      </c>
      <c r="AB8484" t="s">
        <v>15012</v>
      </c>
      <c r="AC8484" t="s">
        <v>14852</v>
      </c>
    </row>
    <row r="8485" spans="1:29" x14ac:dyDescent="0.3">
      <c r="A8485" t="s">
        <v>340</v>
      </c>
      <c r="B8485" s="35">
        <v>646</v>
      </c>
      <c r="C8485" t="s">
        <v>198</v>
      </c>
      <c r="D8485" s="35">
        <v>1956</v>
      </c>
      <c r="E8485" t="s">
        <v>8934</v>
      </c>
      <c r="F8485" s="34" t="s">
        <v>6</v>
      </c>
      <c r="G8485" s="34" t="s">
        <v>6</v>
      </c>
      <c r="H8485" s="34" t="s">
        <v>6</v>
      </c>
      <c r="I8485" s="34" t="s">
        <v>6</v>
      </c>
      <c r="J8485" s="34" t="s">
        <v>6</v>
      </c>
      <c r="K8485" s="34" t="s">
        <v>6</v>
      </c>
      <c r="L8485" s="34" t="s">
        <v>6</v>
      </c>
      <c r="M8485" s="34" t="s">
        <v>6</v>
      </c>
      <c r="N8485" s="34" t="s">
        <v>6</v>
      </c>
      <c r="O8485" s="34" t="s">
        <v>6</v>
      </c>
      <c r="P8485" s="34" t="s">
        <v>6</v>
      </c>
      <c r="Q8485" t="s">
        <v>6</v>
      </c>
      <c r="R8485" t="s">
        <v>6</v>
      </c>
      <c r="S8485" t="s">
        <v>6</v>
      </c>
      <c r="T8485" t="s">
        <v>6</v>
      </c>
      <c r="U8485" t="s">
        <v>6</v>
      </c>
      <c r="V8485" t="s">
        <v>6</v>
      </c>
      <c r="W8485" t="s">
        <v>6</v>
      </c>
      <c r="X8485" t="s">
        <v>6</v>
      </c>
      <c r="Y8485" t="s">
        <v>6</v>
      </c>
      <c r="Z8485" t="s">
        <v>6</v>
      </c>
      <c r="AA8485" t="s">
        <v>6</v>
      </c>
      <c r="AB8485" t="s">
        <v>15012</v>
      </c>
      <c r="AC8485" t="s">
        <v>14852</v>
      </c>
    </row>
    <row r="8486" spans="1:29" x14ac:dyDescent="0.3">
      <c r="A8486" t="s">
        <v>340</v>
      </c>
      <c r="B8486" s="35">
        <v>646</v>
      </c>
      <c r="C8486" t="s">
        <v>198</v>
      </c>
      <c r="D8486" s="35">
        <v>1957</v>
      </c>
      <c r="E8486" t="s">
        <v>8935</v>
      </c>
      <c r="F8486" s="34" t="s">
        <v>6</v>
      </c>
      <c r="G8486" s="34" t="s">
        <v>6</v>
      </c>
      <c r="H8486" s="34" t="s">
        <v>6</v>
      </c>
      <c r="I8486" s="34" t="s">
        <v>6</v>
      </c>
      <c r="J8486" s="34" t="s">
        <v>6</v>
      </c>
      <c r="K8486" s="34" t="s">
        <v>6</v>
      </c>
      <c r="L8486" s="34" t="s">
        <v>6</v>
      </c>
      <c r="M8486" s="34" t="s">
        <v>6</v>
      </c>
      <c r="N8486" s="34" t="s">
        <v>6</v>
      </c>
      <c r="O8486" s="34" t="s">
        <v>6</v>
      </c>
      <c r="P8486" s="34" t="s">
        <v>6</v>
      </c>
      <c r="Q8486" t="s">
        <v>6</v>
      </c>
      <c r="R8486" t="s">
        <v>6</v>
      </c>
      <c r="S8486" t="s">
        <v>6</v>
      </c>
      <c r="T8486" t="s">
        <v>6</v>
      </c>
      <c r="U8486" t="s">
        <v>6</v>
      </c>
      <c r="V8486" t="s">
        <v>6</v>
      </c>
      <c r="W8486" t="s">
        <v>6</v>
      </c>
      <c r="X8486" t="s">
        <v>6</v>
      </c>
      <c r="Y8486" t="s">
        <v>6</v>
      </c>
      <c r="Z8486" t="s">
        <v>6</v>
      </c>
      <c r="AA8486" t="s">
        <v>6</v>
      </c>
      <c r="AB8486" t="s">
        <v>15012</v>
      </c>
      <c r="AC8486" t="s">
        <v>14852</v>
      </c>
    </row>
    <row r="8487" spans="1:29" x14ac:dyDescent="0.3">
      <c r="A8487" t="s">
        <v>340</v>
      </c>
      <c r="B8487" s="35">
        <v>646</v>
      </c>
      <c r="C8487" t="s">
        <v>198</v>
      </c>
      <c r="D8487" s="35">
        <v>1958</v>
      </c>
      <c r="E8487" t="s">
        <v>8936</v>
      </c>
      <c r="F8487" s="34" t="s">
        <v>6</v>
      </c>
      <c r="G8487" s="34" t="s">
        <v>6</v>
      </c>
      <c r="H8487" s="34" t="s">
        <v>6</v>
      </c>
      <c r="I8487" s="34" t="s">
        <v>6</v>
      </c>
      <c r="J8487" s="34" t="s">
        <v>6</v>
      </c>
      <c r="K8487" s="34" t="s">
        <v>6</v>
      </c>
      <c r="L8487" s="34" t="s">
        <v>6</v>
      </c>
      <c r="M8487" s="34" t="s">
        <v>6</v>
      </c>
      <c r="N8487" s="34" t="s">
        <v>6</v>
      </c>
      <c r="O8487" s="34" t="s">
        <v>6</v>
      </c>
      <c r="P8487" s="34" t="s">
        <v>6</v>
      </c>
      <c r="Q8487" t="s">
        <v>6</v>
      </c>
      <c r="R8487" t="s">
        <v>6</v>
      </c>
      <c r="S8487" t="s">
        <v>6</v>
      </c>
      <c r="T8487" t="s">
        <v>6</v>
      </c>
      <c r="U8487" t="s">
        <v>6</v>
      </c>
      <c r="V8487" t="s">
        <v>6</v>
      </c>
      <c r="W8487" t="s">
        <v>6</v>
      </c>
      <c r="X8487" t="s">
        <v>6</v>
      </c>
      <c r="Y8487" t="s">
        <v>6</v>
      </c>
      <c r="Z8487" t="s">
        <v>6</v>
      </c>
      <c r="AA8487" t="s">
        <v>6</v>
      </c>
      <c r="AB8487" t="s">
        <v>15012</v>
      </c>
      <c r="AC8487" t="s">
        <v>14852</v>
      </c>
    </row>
    <row r="8488" spans="1:29" x14ac:dyDescent="0.3">
      <c r="A8488" t="s">
        <v>340</v>
      </c>
      <c r="B8488" s="35">
        <v>646</v>
      </c>
      <c r="C8488" t="s">
        <v>198</v>
      </c>
      <c r="D8488" s="35">
        <v>1959</v>
      </c>
      <c r="E8488" t="s">
        <v>8937</v>
      </c>
      <c r="F8488" s="34" t="s">
        <v>6</v>
      </c>
      <c r="G8488" s="34" t="s">
        <v>6</v>
      </c>
      <c r="H8488" s="34" t="s">
        <v>6</v>
      </c>
      <c r="I8488" s="34" t="s">
        <v>6</v>
      </c>
      <c r="J8488" s="34" t="s">
        <v>6</v>
      </c>
      <c r="K8488" s="34" t="s">
        <v>6</v>
      </c>
      <c r="L8488" s="34" t="s">
        <v>6</v>
      </c>
      <c r="M8488" s="34" t="s">
        <v>6</v>
      </c>
      <c r="N8488" s="34" t="s">
        <v>6</v>
      </c>
      <c r="O8488" s="34" t="s">
        <v>6</v>
      </c>
      <c r="P8488" s="34" t="s">
        <v>6</v>
      </c>
      <c r="Q8488" t="s">
        <v>6</v>
      </c>
      <c r="R8488" t="s">
        <v>6</v>
      </c>
      <c r="S8488" t="s">
        <v>6</v>
      </c>
      <c r="T8488" t="s">
        <v>6</v>
      </c>
      <c r="U8488" t="s">
        <v>6</v>
      </c>
      <c r="V8488" t="s">
        <v>6</v>
      </c>
      <c r="W8488" t="s">
        <v>6</v>
      </c>
      <c r="X8488" t="s">
        <v>6</v>
      </c>
      <c r="Y8488" t="s">
        <v>6</v>
      </c>
      <c r="Z8488" t="s">
        <v>6</v>
      </c>
      <c r="AA8488" t="s">
        <v>6</v>
      </c>
      <c r="AB8488" t="s">
        <v>15012</v>
      </c>
      <c r="AC8488" t="s">
        <v>14852</v>
      </c>
    </row>
    <row r="8489" spans="1:29" x14ac:dyDescent="0.3">
      <c r="A8489" t="s">
        <v>340</v>
      </c>
      <c r="B8489" s="35">
        <v>646</v>
      </c>
      <c r="C8489" t="s">
        <v>198</v>
      </c>
      <c r="D8489" s="35">
        <v>1960</v>
      </c>
      <c r="E8489" t="s">
        <v>8938</v>
      </c>
      <c r="F8489" s="34" t="s">
        <v>6</v>
      </c>
      <c r="G8489" s="34" t="s">
        <v>6</v>
      </c>
      <c r="H8489" s="34" t="s">
        <v>6</v>
      </c>
      <c r="I8489" s="34" t="s">
        <v>6</v>
      </c>
      <c r="J8489" s="34" t="s">
        <v>6</v>
      </c>
      <c r="K8489" s="34" t="s">
        <v>6</v>
      </c>
      <c r="L8489" s="34" t="s">
        <v>6</v>
      </c>
      <c r="M8489" s="34" t="s">
        <v>6</v>
      </c>
      <c r="N8489" s="34" t="s">
        <v>6</v>
      </c>
      <c r="O8489" s="34" t="s">
        <v>6</v>
      </c>
      <c r="P8489" s="34">
        <v>111.28901950871753</v>
      </c>
      <c r="Q8489" t="s">
        <v>6</v>
      </c>
      <c r="R8489" t="s">
        <v>6</v>
      </c>
      <c r="S8489" t="s">
        <v>6</v>
      </c>
      <c r="T8489" t="s">
        <v>6</v>
      </c>
      <c r="U8489" t="s">
        <v>6</v>
      </c>
      <c r="V8489" t="s">
        <v>6</v>
      </c>
      <c r="W8489" t="s">
        <v>6</v>
      </c>
      <c r="X8489" t="s">
        <v>6</v>
      </c>
      <c r="Y8489" t="s">
        <v>6</v>
      </c>
      <c r="Z8489" t="s">
        <v>6</v>
      </c>
      <c r="AA8489" t="s">
        <v>6</v>
      </c>
      <c r="AB8489" t="s">
        <v>15012</v>
      </c>
      <c r="AC8489" t="s">
        <v>14852</v>
      </c>
    </row>
    <row r="8490" spans="1:29" x14ac:dyDescent="0.3">
      <c r="A8490" t="s">
        <v>340</v>
      </c>
      <c r="B8490" s="35">
        <v>646</v>
      </c>
      <c r="C8490" t="s">
        <v>198</v>
      </c>
      <c r="D8490" s="35">
        <v>1961</v>
      </c>
      <c r="E8490" t="s">
        <v>8939</v>
      </c>
      <c r="F8490" s="34" t="s">
        <v>6</v>
      </c>
      <c r="G8490" s="34" t="s">
        <v>6</v>
      </c>
      <c r="H8490" s="34" t="s">
        <v>6</v>
      </c>
      <c r="I8490" s="34" t="s">
        <v>6</v>
      </c>
      <c r="J8490" s="34" t="s">
        <v>6</v>
      </c>
      <c r="K8490" s="34" t="s">
        <v>6</v>
      </c>
      <c r="L8490" s="34" t="s">
        <v>6</v>
      </c>
      <c r="M8490" s="34" t="s">
        <v>6</v>
      </c>
      <c r="N8490" s="34" t="s">
        <v>6</v>
      </c>
      <c r="O8490" s="34" t="s">
        <v>6</v>
      </c>
      <c r="P8490" s="34">
        <v>128.09401013707304</v>
      </c>
      <c r="Q8490" t="s">
        <v>6</v>
      </c>
      <c r="R8490" t="s">
        <v>6</v>
      </c>
      <c r="S8490" t="s">
        <v>6</v>
      </c>
      <c r="T8490" t="s">
        <v>6</v>
      </c>
      <c r="U8490" t="s">
        <v>6</v>
      </c>
      <c r="V8490" t="s">
        <v>6</v>
      </c>
      <c r="W8490" t="s">
        <v>6</v>
      </c>
      <c r="X8490" t="s">
        <v>6</v>
      </c>
      <c r="Y8490" t="s">
        <v>6</v>
      </c>
      <c r="Z8490" t="s">
        <v>6</v>
      </c>
      <c r="AA8490" t="s">
        <v>6</v>
      </c>
      <c r="AB8490" t="s">
        <v>15012</v>
      </c>
      <c r="AC8490" t="s">
        <v>14852</v>
      </c>
    </row>
    <row r="8491" spans="1:29" x14ac:dyDescent="0.3">
      <c r="A8491" t="s">
        <v>340</v>
      </c>
      <c r="B8491" s="35">
        <v>646</v>
      </c>
      <c r="C8491" t="s">
        <v>198</v>
      </c>
      <c r="D8491" s="35">
        <v>1962</v>
      </c>
      <c r="E8491" t="s">
        <v>8940</v>
      </c>
      <c r="F8491" s="34" t="s">
        <v>6</v>
      </c>
      <c r="G8491" s="34" t="s">
        <v>6</v>
      </c>
      <c r="H8491" s="34" t="s">
        <v>6</v>
      </c>
      <c r="I8491" s="34" t="s">
        <v>6</v>
      </c>
      <c r="J8491" s="34" t="s">
        <v>6</v>
      </c>
      <c r="K8491" s="34" t="s">
        <v>6</v>
      </c>
      <c r="L8491" s="34" t="s">
        <v>6</v>
      </c>
      <c r="M8491" s="34" t="s">
        <v>6</v>
      </c>
      <c r="N8491" s="34" t="s">
        <v>6</v>
      </c>
      <c r="O8491" s="34" t="s">
        <v>6</v>
      </c>
      <c r="P8491" s="34">
        <v>137.04465858981087</v>
      </c>
      <c r="Q8491" t="s">
        <v>6</v>
      </c>
      <c r="R8491" t="s">
        <v>6</v>
      </c>
      <c r="S8491" t="s">
        <v>6</v>
      </c>
      <c r="T8491" t="s">
        <v>6</v>
      </c>
      <c r="U8491" t="s">
        <v>6</v>
      </c>
      <c r="V8491" t="s">
        <v>6</v>
      </c>
      <c r="W8491" t="s">
        <v>6</v>
      </c>
      <c r="X8491" t="s">
        <v>6</v>
      </c>
      <c r="Y8491" t="s">
        <v>6</v>
      </c>
      <c r="Z8491" t="s">
        <v>6</v>
      </c>
      <c r="AA8491" t="s">
        <v>6</v>
      </c>
      <c r="AB8491" t="s">
        <v>15012</v>
      </c>
      <c r="AC8491" t="s">
        <v>14852</v>
      </c>
    </row>
    <row r="8492" spans="1:29" x14ac:dyDescent="0.3">
      <c r="A8492" t="s">
        <v>340</v>
      </c>
      <c r="B8492" s="35">
        <v>646</v>
      </c>
      <c r="C8492" t="s">
        <v>198</v>
      </c>
      <c r="D8492" s="35">
        <v>1963</v>
      </c>
      <c r="E8492" t="s">
        <v>8941</v>
      </c>
      <c r="F8492" s="34" t="s">
        <v>6</v>
      </c>
      <c r="G8492" s="34" t="s">
        <v>6</v>
      </c>
      <c r="H8492" s="34" t="s">
        <v>6</v>
      </c>
      <c r="I8492" s="34" t="s">
        <v>6</v>
      </c>
      <c r="J8492" s="34" t="s">
        <v>6</v>
      </c>
      <c r="K8492" s="34" t="s">
        <v>6</v>
      </c>
      <c r="L8492" s="34" t="s">
        <v>6</v>
      </c>
      <c r="M8492" s="34" t="s">
        <v>6</v>
      </c>
      <c r="N8492" s="34" t="s">
        <v>6</v>
      </c>
      <c r="O8492" s="34" t="s">
        <v>6</v>
      </c>
      <c r="P8492" s="34">
        <v>150.84249299719301</v>
      </c>
      <c r="Q8492" t="s">
        <v>6</v>
      </c>
      <c r="R8492" t="s">
        <v>6</v>
      </c>
      <c r="S8492" t="s">
        <v>6</v>
      </c>
      <c r="T8492" t="s">
        <v>6</v>
      </c>
      <c r="U8492" t="s">
        <v>6</v>
      </c>
      <c r="V8492" t="s">
        <v>6</v>
      </c>
      <c r="W8492" t="s">
        <v>6</v>
      </c>
      <c r="X8492" t="s">
        <v>6</v>
      </c>
      <c r="Y8492" t="s">
        <v>6</v>
      </c>
      <c r="Z8492" t="s">
        <v>6</v>
      </c>
      <c r="AA8492" t="s">
        <v>6</v>
      </c>
      <c r="AB8492" t="s">
        <v>15012</v>
      </c>
      <c r="AC8492" t="s">
        <v>14852</v>
      </c>
    </row>
    <row r="8493" spans="1:29" x14ac:dyDescent="0.3">
      <c r="A8493" t="s">
        <v>340</v>
      </c>
      <c r="B8493" s="35">
        <v>646</v>
      </c>
      <c r="C8493" t="s">
        <v>198</v>
      </c>
      <c r="D8493" s="35">
        <v>1964</v>
      </c>
      <c r="E8493" t="s">
        <v>8942</v>
      </c>
      <c r="F8493" s="34" t="s">
        <v>6</v>
      </c>
      <c r="G8493" s="34" t="s">
        <v>6</v>
      </c>
      <c r="H8493" s="34" t="s">
        <v>6</v>
      </c>
      <c r="I8493" s="34" t="s">
        <v>6</v>
      </c>
      <c r="J8493" s="34" t="s">
        <v>6</v>
      </c>
      <c r="K8493" s="34" t="s">
        <v>6</v>
      </c>
      <c r="L8493" s="34" t="s">
        <v>6</v>
      </c>
      <c r="M8493" s="34" t="s">
        <v>6</v>
      </c>
      <c r="N8493" s="34" t="s">
        <v>6</v>
      </c>
      <c r="O8493" s="34" t="s">
        <v>6</v>
      </c>
      <c r="P8493" s="34">
        <v>166.69428807101301</v>
      </c>
      <c r="Q8493" t="s">
        <v>6</v>
      </c>
      <c r="R8493" t="s">
        <v>6</v>
      </c>
      <c r="S8493" t="s">
        <v>6</v>
      </c>
      <c r="T8493" t="s">
        <v>6</v>
      </c>
      <c r="U8493" t="s">
        <v>6</v>
      </c>
      <c r="V8493" t="s">
        <v>6</v>
      </c>
      <c r="W8493" t="s">
        <v>6</v>
      </c>
      <c r="X8493" t="s">
        <v>6</v>
      </c>
      <c r="Y8493" t="s">
        <v>6</v>
      </c>
      <c r="Z8493" t="s">
        <v>6</v>
      </c>
      <c r="AA8493" t="s">
        <v>6</v>
      </c>
      <c r="AB8493" t="s">
        <v>15012</v>
      </c>
      <c r="AC8493" t="s">
        <v>14852</v>
      </c>
    </row>
    <row r="8494" spans="1:29" x14ac:dyDescent="0.3">
      <c r="A8494" t="s">
        <v>340</v>
      </c>
      <c r="B8494" s="35">
        <v>646</v>
      </c>
      <c r="C8494" t="s">
        <v>198</v>
      </c>
      <c r="D8494" s="35">
        <v>1965</v>
      </c>
      <c r="E8494" t="s">
        <v>8943</v>
      </c>
      <c r="F8494" s="34" t="s">
        <v>6</v>
      </c>
      <c r="G8494" s="34" t="s">
        <v>6</v>
      </c>
      <c r="H8494" s="34" t="s">
        <v>6</v>
      </c>
      <c r="I8494" s="34" t="s">
        <v>6</v>
      </c>
      <c r="J8494" s="34" t="s">
        <v>6</v>
      </c>
      <c r="K8494" s="34" t="s">
        <v>6</v>
      </c>
      <c r="L8494" s="34" t="s">
        <v>6</v>
      </c>
      <c r="M8494" s="34" t="s">
        <v>6</v>
      </c>
      <c r="N8494" s="34" t="s">
        <v>6</v>
      </c>
      <c r="O8494" s="34" t="s">
        <v>6</v>
      </c>
      <c r="P8494" s="34">
        <v>182.73918786726699</v>
      </c>
      <c r="Q8494" t="s">
        <v>6</v>
      </c>
      <c r="R8494" t="s">
        <v>6</v>
      </c>
      <c r="S8494" t="s">
        <v>6</v>
      </c>
      <c r="T8494" t="s">
        <v>6</v>
      </c>
      <c r="U8494" t="s">
        <v>6</v>
      </c>
      <c r="V8494" t="s">
        <v>6</v>
      </c>
      <c r="W8494" t="s">
        <v>6</v>
      </c>
      <c r="X8494" t="s">
        <v>6</v>
      </c>
      <c r="Y8494" t="s">
        <v>6</v>
      </c>
      <c r="Z8494" t="s">
        <v>6</v>
      </c>
      <c r="AA8494" t="s">
        <v>6</v>
      </c>
      <c r="AB8494" t="s">
        <v>15012</v>
      </c>
      <c r="AC8494" t="s">
        <v>14852</v>
      </c>
    </row>
    <row r="8495" spans="1:29" x14ac:dyDescent="0.3">
      <c r="A8495" t="s">
        <v>340</v>
      </c>
      <c r="B8495" s="35">
        <v>646</v>
      </c>
      <c r="C8495" t="s">
        <v>198</v>
      </c>
      <c r="D8495" s="35">
        <v>1966</v>
      </c>
      <c r="E8495" t="s">
        <v>8944</v>
      </c>
      <c r="F8495" s="34" t="s">
        <v>6</v>
      </c>
      <c r="G8495" s="34" t="s">
        <v>6</v>
      </c>
      <c r="H8495" s="34" t="s">
        <v>6</v>
      </c>
      <c r="I8495" s="34" t="s">
        <v>6</v>
      </c>
      <c r="J8495" s="34" t="s">
        <v>6</v>
      </c>
      <c r="K8495" s="34" t="s">
        <v>6</v>
      </c>
      <c r="L8495" s="34" t="s">
        <v>6</v>
      </c>
      <c r="M8495" s="34" t="s">
        <v>6</v>
      </c>
      <c r="N8495" s="34" t="s">
        <v>6</v>
      </c>
      <c r="O8495" s="34" t="s">
        <v>6</v>
      </c>
      <c r="P8495" s="34">
        <v>202.80087387910001</v>
      </c>
      <c r="Q8495" t="s">
        <v>6</v>
      </c>
      <c r="R8495" t="s">
        <v>6</v>
      </c>
      <c r="S8495" t="s">
        <v>6</v>
      </c>
      <c r="T8495" t="s">
        <v>6</v>
      </c>
      <c r="U8495" t="s">
        <v>6</v>
      </c>
      <c r="V8495" t="s">
        <v>6</v>
      </c>
      <c r="W8495" t="s">
        <v>6</v>
      </c>
      <c r="X8495" t="s">
        <v>6</v>
      </c>
      <c r="Y8495" t="s">
        <v>6</v>
      </c>
      <c r="Z8495" t="s">
        <v>6</v>
      </c>
      <c r="AA8495" t="s">
        <v>6</v>
      </c>
      <c r="AB8495" t="s">
        <v>15012</v>
      </c>
      <c r="AC8495" t="s">
        <v>14852</v>
      </c>
    </row>
    <row r="8496" spans="1:29" x14ac:dyDescent="0.3">
      <c r="A8496" t="s">
        <v>340</v>
      </c>
      <c r="B8496" s="35">
        <v>646</v>
      </c>
      <c r="C8496" t="s">
        <v>198</v>
      </c>
      <c r="D8496" s="35">
        <v>1967</v>
      </c>
      <c r="E8496" t="s">
        <v>8945</v>
      </c>
      <c r="F8496" s="34" t="s">
        <v>6</v>
      </c>
      <c r="G8496" s="34" t="s">
        <v>6</v>
      </c>
      <c r="H8496" s="34" t="s">
        <v>6</v>
      </c>
      <c r="I8496" s="34" t="s">
        <v>6</v>
      </c>
      <c r="J8496" s="34" t="s">
        <v>6</v>
      </c>
      <c r="K8496" s="34" t="s">
        <v>6</v>
      </c>
      <c r="L8496" s="34" t="s">
        <v>6</v>
      </c>
      <c r="M8496" s="34" t="s">
        <v>6</v>
      </c>
      <c r="N8496" s="34" t="s">
        <v>6</v>
      </c>
      <c r="O8496" s="34" t="s">
        <v>6</v>
      </c>
      <c r="P8496" s="34">
        <v>217.969409067893</v>
      </c>
      <c r="Q8496" t="s">
        <v>6</v>
      </c>
      <c r="R8496" t="s">
        <v>6</v>
      </c>
      <c r="S8496" t="s">
        <v>6</v>
      </c>
      <c r="T8496" t="s">
        <v>6</v>
      </c>
      <c r="U8496" t="s">
        <v>6</v>
      </c>
      <c r="V8496" t="s">
        <v>6</v>
      </c>
      <c r="W8496" t="s">
        <v>6</v>
      </c>
      <c r="X8496" t="s">
        <v>6</v>
      </c>
      <c r="Y8496" t="s">
        <v>6</v>
      </c>
      <c r="Z8496" t="s">
        <v>6</v>
      </c>
      <c r="AA8496" t="s">
        <v>6</v>
      </c>
      <c r="AB8496" t="s">
        <v>15012</v>
      </c>
      <c r="AC8496" t="s">
        <v>14852</v>
      </c>
    </row>
    <row r="8497" spans="1:29" x14ac:dyDescent="0.3">
      <c r="A8497" t="s">
        <v>340</v>
      </c>
      <c r="B8497" s="35">
        <v>646</v>
      </c>
      <c r="C8497" t="s">
        <v>198</v>
      </c>
      <c r="D8497" s="35">
        <v>1968</v>
      </c>
      <c r="E8497" t="s">
        <v>8946</v>
      </c>
      <c r="F8497" s="34" t="s">
        <v>6</v>
      </c>
      <c r="G8497" s="34" t="s">
        <v>6</v>
      </c>
      <c r="H8497" s="34" t="s">
        <v>6</v>
      </c>
      <c r="I8497" s="34" t="s">
        <v>6</v>
      </c>
      <c r="J8497" s="34" t="s">
        <v>6</v>
      </c>
      <c r="K8497" s="34" t="s">
        <v>6</v>
      </c>
      <c r="L8497" s="34" t="s">
        <v>6</v>
      </c>
      <c r="M8497" s="34" t="s">
        <v>6</v>
      </c>
      <c r="N8497" s="34" t="s">
        <v>6</v>
      </c>
      <c r="O8497" s="34" t="s">
        <v>6</v>
      </c>
      <c r="P8497" s="34">
        <v>235.08181204868799</v>
      </c>
      <c r="Q8497" t="s">
        <v>6</v>
      </c>
      <c r="R8497" t="s">
        <v>6</v>
      </c>
      <c r="S8497" t="s">
        <v>6</v>
      </c>
      <c r="T8497" t="s">
        <v>6</v>
      </c>
      <c r="U8497" t="s">
        <v>6</v>
      </c>
      <c r="V8497" t="s">
        <v>6</v>
      </c>
      <c r="W8497" t="s">
        <v>6</v>
      </c>
      <c r="X8497" t="s">
        <v>6</v>
      </c>
      <c r="Y8497" t="s">
        <v>6</v>
      </c>
      <c r="Z8497" t="s">
        <v>6</v>
      </c>
      <c r="AA8497" t="s">
        <v>6</v>
      </c>
      <c r="AB8497" t="s">
        <v>15012</v>
      </c>
      <c r="AC8497" t="s">
        <v>14852</v>
      </c>
    </row>
    <row r="8498" spans="1:29" x14ac:dyDescent="0.3">
      <c r="A8498" t="s">
        <v>340</v>
      </c>
      <c r="B8498" s="35">
        <v>646</v>
      </c>
      <c r="C8498" t="s">
        <v>198</v>
      </c>
      <c r="D8498" s="35">
        <v>1969</v>
      </c>
      <c r="E8498" t="s">
        <v>8947</v>
      </c>
      <c r="F8498" s="34" t="s">
        <v>6</v>
      </c>
      <c r="G8498" s="34" t="s">
        <v>6</v>
      </c>
      <c r="H8498" s="34" t="s">
        <v>6</v>
      </c>
      <c r="I8498" s="34" t="s">
        <v>6</v>
      </c>
      <c r="J8498" s="34" t="s">
        <v>6</v>
      </c>
      <c r="K8498" s="34" t="s">
        <v>6</v>
      </c>
      <c r="L8498" s="34" t="s">
        <v>6</v>
      </c>
      <c r="M8498" s="34" t="s">
        <v>6</v>
      </c>
      <c r="N8498" s="34" t="s">
        <v>6</v>
      </c>
      <c r="O8498" s="34" t="s">
        <v>6</v>
      </c>
      <c r="P8498" s="34">
        <v>257.11703677335601</v>
      </c>
      <c r="Q8498" t="s">
        <v>6</v>
      </c>
      <c r="R8498" t="s">
        <v>6</v>
      </c>
      <c r="S8498" t="s">
        <v>6</v>
      </c>
      <c r="T8498" t="s">
        <v>6</v>
      </c>
      <c r="U8498" t="s">
        <v>6</v>
      </c>
      <c r="V8498" t="s">
        <v>6</v>
      </c>
      <c r="W8498" t="s">
        <v>6</v>
      </c>
      <c r="X8498" t="s">
        <v>6</v>
      </c>
      <c r="Y8498" t="s">
        <v>6</v>
      </c>
      <c r="Z8498" t="s">
        <v>6</v>
      </c>
      <c r="AA8498" t="s">
        <v>6</v>
      </c>
      <c r="AB8498" t="s">
        <v>15012</v>
      </c>
      <c r="AC8498" t="s">
        <v>14852</v>
      </c>
    </row>
    <row r="8499" spans="1:29" x14ac:dyDescent="0.3">
      <c r="A8499" t="s">
        <v>340</v>
      </c>
      <c r="B8499" s="35">
        <v>646</v>
      </c>
      <c r="C8499" t="s">
        <v>198</v>
      </c>
      <c r="D8499" s="35">
        <v>1970</v>
      </c>
      <c r="E8499" t="s">
        <v>8948</v>
      </c>
      <c r="F8499" s="34" t="s">
        <v>6</v>
      </c>
      <c r="G8499" s="34" t="s">
        <v>6</v>
      </c>
      <c r="H8499" s="34" t="s">
        <v>6</v>
      </c>
      <c r="I8499" s="34" t="s">
        <v>6</v>
      </c>
      <c r="J8499" s="34" t="s">
        <v>6</v>
      </c>
      <c r="K8499" s="34" t="s">
        <v>6</v>
      </c>
      <c r="L8499" s="34" t="s">
        <v>6</v>
      </c>
      <c r="M8499" s="34" t="s">
        <v>6</v>
      </c>
      <c r="N8499" s="34" t="s">
        <v>6</v>
      </c>
      <c r="O8499" s="34">
        <v>12.772331148932528</v>
      </c>
      <c r="P8499" s="34">
        <v>282.22164188714999</v>
      </c>
      <c r="Q8499" t="s">
        <v>6</v>
      </c>
      <c r="R8499" t="s">
        <v>6</v>
      </c>
      <c r="S8499" t="s">
        <v>6</v>
      </c>
      <c r="T8499" t="s">
        <v>6</v>
      </c>
      <c r="U8499" t="s">
        <v>6</v>
      </c>
      <c r="V8499" t="s">
        <v>6</v>
      </c>
      <c r="W8499" t="s">
        <v>6</v>
      </c>
      <c r="X8499" t="s">
        <v>6</v>
      </c>
      <c r="Y8499" t="s">
        <v>6</v>
      </c>
      <c r="Z8499" t="s">
        <v>6</v>
      </c>
      <c r="AA8499" t="s">
        <v>6</v>
      </c>
      <c r="AB8499" t="s">
        <v>15012</v>
      </c>
      <c r="AC8499" t="s">
        <v>14852</v>
      </c>
    </row>
    <row r="8500" spans="1:29" x14ac:dyDescent="0.3">
      <c r="A8500" t="s">
        <v>340</v>
      </c>
      <c r="B8500" s="35">
        <v>646</v>
      </c>
      <c r="C8500" t="s">
        <v>198</v>
      </c>
      <c r="D8500" s="35">
        <v>1971</v>
      </c>
      <c r="E8500" t="s">
        <v>8949</v>
      </c>
      <c r="F8500" s="34" t="s">
        <v>6</v>
      </c>
      <c r="G8500" s="34" t="s">
        <v>6</v>
      </c>
      <c r="H8500" s="34" t="s">
        <v>6</v>
      </c>
      <c r="I8500" s="34" t="s">
        <v>6</v>
      </c>
      <c r="J8500" s="34" t="s">
        <v>6</v>
      </c>
      <c r="K8500" s="34" t="s">
        <v>6</v>
      </c>
      <c r="L8500" s="34" t="s">
        <v>6</v>
      </c>
      <c r="M8500" s="34" t="s">
        <v>6</v>
      </c>
      <c r="N8500" s="34" t="s">
        <v>6</v>
      </c>
      <c r="O8500" s="34">
        <v>15.469748563841376</v>
      </c>
      <c r="P8500" s="34">
        <v>307.75959518695902</v>
      </c>
      <c r="Q8500" t="s">
        <v>6</v>
      </c>
      <c r="R8500" t="s">
        <v>6</v>
      </c>
      <c r="S8500" t="s">
        <v>6</v>
      </c>
      <c r="T8500" t="s">
        <v>6</v>
      </c>
      <c r="U8500" t="s">
        <v>6</v>
      </c>
      <c r="V8500" t="s">
        <v>6</v>
      </c>
      <c r="W8500" t="s">
        <v>6</v>
      </c>
      <c r="X8500" t="s">
        <v>6</v>
      </c>
      <c r="Y8500" t="s">
        <v>6</v>
      </c>
      <c r="Z8500" t="s">
        <v>6</v>
      </c>
      <c r="AA8500" t="s">
        <v>6</v>
      </c>
      <c r="AB8500" t="s">
        <v>15012</v>
      </c>
      <c r="AC8500" t="s">
        <v>14852</v>
      </c>
    </row>
    <row r="8501" spans="1:29" x14ac:dyDescent="0.3">
      <c r="A8501" t="s">
        <v>340</v>
      </c>
      <c r="B8501" s="35">
        <v>646</v>
      </c>
      <c r="C8501" t="s">
        <v>198</v>
      </c>
      <c r="D8501" s="35">
        <v>1972</v>
      </c>
      <c r="E8501" t="s">
        <v>8950</v>
      </c>
      <c r="F8501" s="34" t="s">
        <v>6</v>
      </c>
      <c r="G8501" s="34" t="s">
        <v>6</v>
      </c>
      <c r="H8501" s="34" t="s">
        <v>6</v>
      </c>
      <c r="I8501" s="34" t="s">
        <v>6</v>
      </c>
      <c r="J8501" s="34" t="s">
        <v>6</v>
      </c>
      <c r="K8501" s="34" t="s">
        <v>6</v>
      </c>
      <c r="L8501" s="34" t="s">
        <v>6</v>
      </c>
      <c r="M8501" s="34" t="s">
        <v>6</v>
      </c>
      <c r="N8501" s="34" t="s">
        <v>6</v>
      </c>
      <c r="O8501" s="34">
        <v>19.897904855572719</v>
      </c>
      <c r="P8501" s="34">
        <v>345.08346870764302</v>
      </c>
      <c r="Q8501" t="s">
        <v>6</v>
      </c>
      <c r="R8501" t="s">
        <v>6</v>
      </c>
      <c r="S8501" t="s">
        <v>6</v>
      </c>
      <c r="T8501" t="s">
        <v>6</v>
      </c>
      <c r="U8501" t="s">
        <v>6</v>
      </c>
      <c r="V8501" t="s">
        <v>6</v>
      </c>
      <c r="W8501" t="s">
        <v>6</v>
      </c>
      <c r="X8501" t="s">
        <v>6</v>
      </c>
      <c r="Y8501" t="s">
        <v>6</v>
      </c>
      <c r="Z8501" t="s">
        <v>6</v>
      </c>
      <c r="AA8501" t="s">
        <v>6</v>
      </c>
      <c r="AB8501" t="s">
        <v>15012</v>
      </c>
      <c r="AC8501" t="s">
        <v>14852</v>
      </c>
    </row>
    <row r="8502" spans="1:29" x14ac:dyDescent="0.3">
      <c r="A8502" t="s">
        <v>340</v>
      </c>
      <c r="B8502" s="35">
        <v>646</v>
      </c>
      <c r="C8502" t="s">
        <v>198</v>
      </c>
      <c r="D8502" s="35">
        <v>1973</v>
      </c>
      <c r="E8502" t="s">
        <v>8951</v>
      </c>
      <c r="F8502" s="34" t="s">
        <v>6</v>
      </c>
      <c r="G8502" s="34" t="s">
        <v>6</v>
      </c>
      <c r="H8502" s="34" t="s">
        <v>6</v>
      </c>
      <c r="I8502" s="34" t="s">
        <v>6</v>
      </c>
      <c r="J8502" s="34" t="s">
        <v>6</v>
      </c>
      <c r="K8502" s="34" t="s">
        <v>6</v>
      </c>
      <c r="L8502" s="34" t="s">
        <v>6</v>
      </c>
      <c r="M8502" s="34" t="s">
        <v>6</v>
      </c>
      <c r="N8502" s="34" t="s">
        <v>6</v>
      </c>
      <c r="O8502" s="34">
        <v>26.60264632077121</v>
      </c>
      <c r="P8502" s="34">
        <v>392.43624346259003</v>
      </c>
      <c r="Q8502" t="s">
        <v>6</v>
      </c>
      <c r="R8502" t="s">
        <v>6</v>
      </c>
      <c r="S8502" t="s">
        <v>6</v>
      </c>
      <c r="T8502" t="s">
        <v>6</v>
      </c>
      <c r="U8502" t="s">
        <v>6</v>
      </c>
      <c r="V8502" t="s">
        <v>6</v>
      </c>
      <c r="W8502" t="s">
        <v>6</v>
      </c>
      <c r="X8502" t="s">
        <v>6</v>
      </c>
      <c r="Y8502" t="s">
        <v>6</v>
      </c>
      <c r="Z8502" t="s">
        <v>6</v>
      </c>
      <c r="AA8502" t="s">
        <v>6</v>
      </c>
      <c r="AB8502" t="s">
        <v>15012</v>
      </c>
      <c r="AC8502" t="s">
        <v>14852</v>
      </c>
    </row>
    <row r="8503" spans="1:29" x14ac:dyDescent="0.3">
      <c r="A8503" t="s">
        <v>340</v>
      </c>
      <c r="B8503" s="35">
        <v>646</v>
      </c>
      <c r="C8503" t="s">
        <v>198</v>
      </c>
      <c r="D8503" s="35">
        <v>1974</v>
      </c>
      <c r="E8503" t="s">
        <v>8952</v>
      </c>
      <c r="F8503" s="34" t="s">
        <v>6</v>
      </c>
      <c r="G8503" s="34" t="s">
        <v>6</v>
      </c>
      <c r="H8503" s="34" t="s">
        <v>6</v>
      </c>
      <c r="I8503" s="34" t="s">
        <v>6</v>
      </c>
      <c r="J8503" s="34" t="s">
        <v>6</v>
      </c>
      <c r="K8503" s="34" t="s">
        <v>6</v>
      </c>
      <c r="L8503" s="34" t="s">
        <v>6</v>
      </c>
      <c r="M8503" s="34" t="s">
        <v>6</v>
      </c>
      <c r="N8503" s="34" t="s">
        <v>6</v>
      </c>
      <c r="O8503" s="34">
        <v>33.601067145092657</v>
      </c>
      <c r="P8503" s="34">
        <v>468.79863174603003</v>
      </c>
      <c r="Q8503" t="s">
        <v>6</v>
      </c>
      <c r="R8503" t="s">
        <v>6</v>
      </c>
      <c r="S8503" t="s">
        <v>6</v>
      </c>
      <c r="T8503" t="s">
        <v>6</v>
      </c>
      <c r="U8503" t="s">
        <v>6</v>
      </c>
      <c r="V8503" t="s">
        <v>6</v>
      </c>
      <c r="W8503" t="s">
        <v>6</v>
      </c>
      <c r="X8503" t="s">
        <v>6</v>
      </c>
      <c r="Y8503" t="s">
        <v>6</v>
      </c>
      <c r="Z8503" t="s">
        <v>6</v>
      </c>
      <c r="AA8503" t="s">
        <v>6</v>
      </c>
      <c r="AB8503" t="s">
        <v>15012</v>
      </c>
      <c r="AC8503" t="s">
        <v>14852</v>
      </c>
    </row>
    <row r="8504" spans="1:29" x14ac:dyDescent="0.3">
      <c r="A8504" t="s">
        <v>340</v>
      </c>
      <c r="B8504" s="35">
        <v>646</v>
      </c>
      <c r="C8504" t="s">
        <v>198</v>
      </c>
      <c r="D8504" s="35">
        <v>1975</v>
      </c>
      <c r="E8504" t="s">
        <v>8953</v>
      </c>
      <c r="F8504" s="34" t="s">
        <v>6</v>
      </c>
      <c r="G8504" s="34" t="s">
        <v>6</v>
      </c>
      <c r="H8504" s="34" t="s">
        <v>6</v>
      </c>
      <c r="I8504" s="34" t="s">
        <v>6</v>
      </c>
      <c r="J8504" s="34" t="s">
        <v>6</v>
      </c>
      <c r="K8504" s="34" t="s">
        <v>6</v>
      </c>
      <c r="L8504" s="34" t="s">
        <v>6</v>
      </c>
      <c r="M8504" s="34" t="s">
        <v>6</v>
      </c>
      <c r="N8504" s="34" t="s">
        <v>6</v>
      </c>
      <c r="O8504" s="34">
        <v>35.789488780320404</v>
      </c>
      <c r="P8504" s="34">
        <v>639.33593778104398</v>
      </c>
      <c r="Q8504" t="s">
        <v>6</v>
      </c>
      <c r="R8504" t="s">
        <v>6</v>
      </c>
      <c r="S8504" t="s">
        <v>6</v>
      </c>
      <c r="T8504" t="s">
        <v>6</v>
      </c>
      <c r="U8504" t="s">
        <v>6</v>
      </c>
      <c r="V8504" t="s">
        <v>6</v>
      </c>
      <c r="W8504" t="s">
        <v>6</v>
      </c>
      <c r="X8504" t="s">
        <v>6</v>
      </c>
      <c r="Y8504" t="s">
        <v>6</v>
      </c>
      <c r="Z8504" t="s">
        <v>6</v>
      </c>
      <c r="AA8504" t="s">
        <v>6</v>
      </c>
      <c r="AB8504" t="s">
        <v>15012</v>
      </c>
      <c r="AC8504" t="s">
        <v>14852</v>
      </c>
    </row>
    <row r="8505" spans="1:29" x14ac:dyDescent="0.3">
      <c r="A8505" t="s">
        <v>340</v>
      </c>
      <c r="B8505" s="35">
        <v>646</v>
      </c>
      <c r="C8505" t="s">
        <v>198</v>
      </c>
      <c r="D8505" s="35">
        <v>1976</v>
      </c>
      <c r="E8505" t="s">
        <v>8954</v>
      </c>
      <c r="F8505" s="34" t="s">
        <v>6</v>
      </c>
      <c r="G8505" s="34" t="s">
        <v>6</v>
      </c>
      <c r="H8505" s="34" t="s">
        <v>6</v>
      </c>
      <c r="I8505" s="34" t="s">
        <v>6</v>
      </c>
      <c r="J8505" s="34" t="s">
        <v>6</v>
      </c>
      <c r="K8505" s="34" t="s">
        <v>6</v>
      </c>
      <c r="L8505" s="34" t="s">
        <v>6</v>
      </c>
      <c r="M8505" s="34" t="s">
        <v>6</v>
      </c>
      <c r="N8505" s="34" t="s">
        <v>6</v>
      </c>
      <c r="O8505" s="34">
        <v>46.386300464001721</v>
      </c>
      <c r="P8505" s="34">
        <v>811.45490213585003</v>
      </c>
      <c r="Q8505" t="s">
        <v>6</v>
      </c>
      <c r="R8505" t="s">
        <v>6</v>
      </c>
      <c r="S8505" t="s">
        <v>6</v>
      </c>
      <c r="T8505" t="s">
        <v>6</v>
      </c>
      <c r="U8505" t="s">
        <v>6</v>
      </c>
      <c r="V8505" t="s">
        <v>6</v>
      </c>
      <c r="W8505" t="s">
        <v>6</v>
      </c>
      <c r="X8505" t="s">
        <v>6</v>
      </c>
      <c r="Y8505" t="s">
        <v>6</v>
      </c>
      <c r="Z8505" t="s">
        <v>6</v>
      </c>
      <c r="AA8505" t="s">
        <v>6</v>
      </c>
      <c r="AB8505" t="s">
        <v>15012</v>
      </c>
      <c r="AC8505" t="s">
        <v>14852</v>
      </c>
    </row>
    <row r="8506" spans="1:29" x14ac:dyDescent="0.3">
      <c r="A8506" t="s">
        <v>340</v>
      </c>
      <c r="B8506" s="35">
        <v>646</v>
      </c>
      <c r="C8506" t="s">
        <v>198</v>
      </c>
      <c r="D8506" s="35">
        <v>1977</v>
      </c>
      <c r="E8506" t="s">
        <v>8955</v>
      </c>
      <c r="F8506" s="34" t="s">
        <v>6</v>
      </c>
      <c r="G8506" s="34" t="s">
        <v>6</v>
      </c>
      <c r="H8506" s="34" t="s">
        <v>6</v>
      </c>
      <c r="I8506" s="34" t="s">
        <v>6</v>
      </c>
      <c r="J8506" s="34" t="s">
        <v>6</v>
      </c>
      <c r="K8506" s="34" t="s">
        <v>6</v>
      </c>
      <c r="L8506" s="34" t="s">
        <v>6</v>
      </c>
      <c r="M8506" s="34" t="s">
        <v>6</v>
      </c>
      <c r="N8506" s="34" t="s">
        <v>6</v>
      </c>
      <c r="O8506" s="34">
        <v>63.350305828194934</v>
      </c>
      <c r="P8506" s="34">
        <v>732.60915852341896</v>
      </c>
      <c r="Q8506" t="s">
        <v>6</v>
      </c>
      <c r="R8506" t="s">
        <v>6</v>
      </c>
      <c r="S8506" t="s">
        <v>6</v>
      </c>
      <c r="T8506" t="s">
        <v>6</v>
      </c>
      <c r="U8506" t="s">
        <v>6</v>
      </c>
      <c r="V8506" t="s">
        <v>6</v>
      </c>
      <c r="W8506" t="s">
        <v>6</v>
      </c>
      <c r="X8506" t="s">
        <v>6</v>
      </c>
      <c r="Y8506" t="s">
        <v>6</v>
      </c>
      <c r="Z8506" t="s">
        <v>6</v>
      </c>
      <c r="AA8506" t="s">
        <v>6</v>
      </c>
      <c r="AB8506" t="s">
        <v>15012</v>
      </c>
      <c r="AC8506" t="s">
        <v>14852</v>
      </c>
    </row>
    <row r="8507" spans="1:29" x14ac:dyDescent="0.3">
      <c r="A8507" t="s">
        <v>340</v>
      </c>
      <c r="B8507" s="35">
        <v>646</v>
      </c>
      <c r="C8507" t="s">
        <v>198</v>
      </c>
      <c r="D8507" s="35">
        <v>1978</v>
      </c>
      <c r="E8507" t="s">
        <v>8956</v>
      </c>
      <c r="F8507" s="34" t="s">
        <v>6</v>
      </c>
      <c r="G8507" s="34" t="s">
        <v>6</v>
      </c>
      <c r="H8507" s="34" t="s">
        <v>6</v>
      </c>
      <c r="I8507" s="34" t="s">
        <v>6</v>
      </c>
      <c r="J8507" s="34" t="s">
        <v>6</v>
      </c>
      <c r="K8507" s="34" t="s">
        <v>6</v>
      </c>
      <c r="L8507" s="34" t="s">
        <v>6</v>
      </c>
      <c r="M8507" s="34" t="s">
        <v>6</v>
      </c>
      <c r="N8507" s="34" t="s">
        <v>6</v>
      </c>
      <c r="O8507" s="34">
        <v>75.251861834296179</v>
      </c>
      <c r="P8507" s="34">
        <v>572.49687513999299</v>
      </c>
      <c r="Q8507" t="s">
        <v>6</v>
      </c>
      <c r="R8507" t="s">
        <v>6</v>
      </c>
      <c r="S8507" t="s">
        <v>6</v>
      </c>
      <c r="T8507" t="s">
        <v>6</v>
      </c>
      <c r="U8507" t="s">
        <v>6</v>
      </c>
      <c r="V8507" t="s">
        <v>6</v>
      </c>
      <c r="W8507" t="s">
        <v>6</v>
      </c>
      <c r="X8507" t="s">
        <v>6</v>
      </c>
      <c r="Y8507" t="s">
        <v>6</v>
      </c>
      <c r="Z8507" t="s">
        <v>6</v>
      </c>
      <c r="AA8507" t="s">
        <v>6</v>
      </c>
      <c r="AB8507" t="s">
        <v>15012</v>
      </c>
      <c r="AC8507" t="s">
        <v>14852</v>
      </c>
    </row>
    <row r="8508" spans="1:29" x14ac:dyDescent="0.3">
      <c r="A8508" t="s">
        <v>340</v>
      </c>
      <c r="B8508" s="35">
        <v>646</v>
      </c>
      <c r="C8508" t="s">
        <v>198</v>
      </c>
      <c r="D8508" s="35">
        <v>1979</v>
      </c>
      <c r="E8508" t="s">
        <v>8957</v>
      </c>
      <c r="F8508" s="34" t="s">
        <v>6</v>
      </c>
      <c r="G8508" s="34" t="s">
        <v>6</v>
      </c>
      <c r="H8508" s="34" t="s">
        <v>6</v>
      </c>
      <c r="I8508" s="34" t="s">
        <v>6</v>
      </c>
      <c r="J8508" s="34" t="s">
        <v>6</v>
      </c>
      <c r="K8508" s="34" t="s">
        <v>6</v>
      </c>
      <c r="L8508" s="34" t="s">
        <v>6</v>
      </c>
      <c r="M8508" s="34" t="s">
        <v>6</v>
      </c>
      <c r="N8508" s="34" t="s">
        <v>6</v>
      </c>
      <c r="O8508" s="34">
        <v>67.457714032351376</v>
      </c>
      <c r="P8508" s="34">
        <v>684.40564404718305</v>
      </c>
      <c r="Q8508" t="s">
        <v>6</v>
      </c>
      <c r="R8508" t="s">
        <v>6</v>
      </c>
      <c r="S8508" t="s">
        <v>6</v>
      </c>
      <c r="T8508" t="s">
        <v>6</v>
      </c>
      <c r="U8508" t="s">
        <v>6</v>
      </c>
      <c r="V8508" t="s">
        <v>6</v>
      </c>
      <c r="W8508" t="s">
        <v>6</v>
      </c>
      <c r="X8508" t="s">
        <v>6</v>
      </c>
      <c r="Y8508" t="s">
        <v>6</v>
      </c>
      <c r="Z8508" t="s">
        <v>6</v>
      </c>
      <c r="AA8508" t="s">
        <v>6</v>
      </c>
      <c r="AB8508" t="s">
        <v>15012</v>
      </c>
      <c r="AC8508" t="s">
        <v>14852</v>
      </c>
    </row>
    <row r="8509" spans="1:29" x14ac:dyDescent="0.3">
      <c r="A8509" t="s">
        <v>340</v>
      </c>
      <c r="B8509" s="35">
        <v>646</v>
      </c>
      <c r="C8509" t="s">
        <v>198</v>
      </c>
      <c r="D8509" s="35">
        <v>1980</v>
      </c>
      <c r="E8509" t="s">
        <v>8958</v>
      </c>
      <c r="F8509" s="34" t="s">
        <v>6</v>
      </c>
      <c r="G8509" s="34" t="s">
        <v>6</v>
      </c>
      <c r="H8509" s="34" t="s">
        <v>6</v>
      </c>
      <c r="I8509" s="34" t="s">
        <v>6</v>
      </c>
      <c r="J8509" s="34" t="s">
        <v>6</v>
      </c>
      <c r="K8509" s="34" t="s">
        <v>6</v>
      </c>
      <c r="L8509" s="34" t="s">
        <v>6</v>
      </c>
      <c r="M8509" s="34" t="s">
        <v>6</v>
      </c>
      <c r="N8509" s="34" t="s">
        <v>6</v>
      </c>
      <c r="O8509" s="34">
        <v>33.54452539682903</v>
      </c>
      <c r="P8509" s="34">
        <v>963.20505557485501</v>
      </c>
      <c r="Q8509" t="s">
        <v>6</v>
      </c>
      <c r="R8509" t="s">
        <v>6</v>
      </c>
      <c r="S8509" t="s">
        <v>6</v>
      </c>
      <c r="T8509" t="s">
        <v>6</v>
      </c>
      <c r="U8509" t="s">
        <v>6</v>
      </c>
      <c r="V8509" t="s">
        <v>6</v>
      </c>
      <c r="W8509" t="s">
        <v>6</v>
      </c>
      <c r="X8509" t="s">
        <v>6</v>
      </c>
      <c r="Y8509" t="s">
        <v>6</v>
      </c>
      <c r="Z8509" t="s">
        <v>6</v>
      </c>
      <c r="AA8509" t="s">
        <v>6</v>
      </c>
      <c r="AB8509" t="s">
        <v>15012</v>
      </c>
      <c r="AC8509" t="s">
        <v>14852</v>
      </c>
    </row>
    <row r="8510" spans="1:29" x14ac:dyDescent="0.3">
      <c r="A8510" t="s">
        <v>340</v>
      </c>
      <c r="B8510" s="35">
        <v>646</v>
      </c>
      <c r="C8510" t="s">
        <v>198</v>
      </c>
      <c r="D8510" s="35">
        <v>1981</v>
      </c>
      <c r="E8510" t="s">
        <v>8959</v>
      </c>
      <c r="F8510" s="34" t="s">
        <v>6</v>
      </c>
      <c r="G8510" s="34" t="s">
        <v>6</v>
      </c>
      <c r="H8510" s="34" t="s">
        <v>6</v>
      </c>
      <c r="I8510" s="34" t="s">
        <v>6</v>
      </c>
      <c r="J8510" s="34" t="s">
        <v>6</v>
      </c>
      <c r="K8510" s="34" t="s">
        <v>6</v>
      </c>
      <c r="L8510" s="34" t="s">
        <v>6</v>
      </c>
      <c r="M8510" s="34" t="s">
        <v>6</v>
      </c>
      <c r="N8510" s="34" t="s">
        <v>6</v>
      </c>
      <c r="O8510" s="34">
        <v>26.781489045752416</v>
      </c>
      <c r="P8510" s="34">
        <v>1117.0835857357899</v>
      </c>
      <c r="Q8510" t="s">
        <v>6</v>
      </c>
      <c r="R8510" t="s">
        <v>6</v>
      </c>
      <c r="S8510" t="s">
        <v>6</v>
      </c>
      <c r="T8510" t="s">
        <v>6</v>
      </c>
      <c r="U8510" t="s">
        <v>6</v>
      </c>
      <c r="V8510" t="s">
        <v>6</v>
      </c>
      <c r="W8510" t="s">
        <v>6</v>
      </c>
      <c r="X8510" t="s">
        <v>6</v>
      </c>
      <c r="Y8510" t="s">
        <v>6</v>
      </c>
      <c r="Z8510" t="s">
        <v>6</v>
      </c>
      <c r="AA8510" t="s">
        <v>6</v>
      </c>
      <c r="AB8510" t="s">
        <v>15012</v>
      </c>
      <c r="AC8510" t="s">
        <v>14852</v>
      </c>
    </row>
    <row r="8511" spans="1:29" x14ac:dyDescent="0.3">
      <c r="A8511" t="s">
        <v>340</v>
      </c>
      <c r="B8511" s="35">
        <v>646</v>
      </c>
      <c r="C8511" t="s">
        <v>198</v>
      </c>
      <c r="D8511" s="35">
        <v>1982</v>
      </c>
      <c r="E8511" t="s">
        <v>8960</v>
      </c>
      <c r="F8511" s="34" t="s">
        <v>6</v>
      </c>
      <c r="G8511" s="34" t="s">
        <v>6</v>
      </c>
      <c r="H8511" s="34" t="s">
        <v>6</v>
      </c>
      <c r="I8511" s="34" t="s">
        <v>6</v>
      </c>
      <c r="J8511" s="34" t="s">
        <v>6</v>
      </c>
      <c r="K8511" s="34" t="s">
        <v>6</v>
      </c>
      <c r="L8511" s="34" t="s">
        <v>6</v>
      </c>
      <c r="M8511" s="34" t="s">
        <v>6</v>
      </c>
      <c r="N8511" s="34" t="s">
        <v>6</v>
      </c>
      <c r="O8511" s="34">
        <v>25.521692789178463</v>
      </c>
      <c r="P8511" s="34">
        <v>1266.0635606113201</v>
      </c>
      <c r="Q8511" t="s">
        <v>6</v>
      </c>
      <c r="R8511" t="s">
        <v>6</v>
      </c>
      <c r="S8511" t="s">
        <v>6</v>
      </c>
      <c r="T8511" t="s">
        <v>6</v>
      </c>
      <c r="U8511" t="s">
        <v>6</v>
      </c>
      <c r="V8511" t="s">
        <v>6</v>
      </c>
      <c r="W8511" t="s">
        <v>6</v>
      </c>
      <c r="X8511" t="s">
        <v>6</v>
      </c>
      <c r="Y8511" t="s">
        <v>6</v>
      </c>
      <c r="Z8511" t="s">
        <v>6</v>
      </c>
      <c r="AA8511" t="s">
        <v>6</v>
      </c>
      <c r="AB8511" t="s">
        <v>15012</v>
      </c>
      <c r="AC8511" t="s">
        <v>14852</v>
      </c>
    </row>
    <row r="8512" spans="1:29" x14ac:dyDescent="0.3">
      <c r="A8512" t="s">
        <v>340</v>
      </c>
      <c r="B8512" s="35">
        <v>646</v>
      </c>
      <c r="C8512" t="s">
        <v>198</v>
      </c>
      <c r="D8512" s="35">
        <v>1983</v>
      </c>
      <c r="E8512" t="s">
        <v>8961</v>
      </c>
      <c r="F8512" s="34" t="s">
        <v>6</v>
      </c>
      <c r="G8512" s="34" t="s">
        <v>6</v>
      </c>
      <c r="H8512" s="34" t="s">
        <v>6</v>
      </c>
      <c r="I8512" s="34" t="s">
        <v>6</v>
      </c>
      <c r="J8512" s="34" t="s">
        <v>6</v>
      </c>
      <c r="K8512" s="34" t="s">
        <v>6</v>
      </c>
      <c r="L8512" s="34" t="s">
        <v>6</v>
      </c>
      <c r="M8512" s="34" t="s">
        <v>6</v>
      </c>
      <c r="N8512" s="34" t="s">
        <v>6</v>
      </c>
      <c r="O8512" s="34">
        <v>22.436205285778318</v>
      </c>
      <c r="P8512" s="34">
        <v>1405.67238624522</v>
      </c>
      <c r="Q8512" t="s">
        <v>6</v>
      </c>
      <c r="R8512" t="s">
        <v>6</v>
      </c>
      <c r="S8512" t="s">
        <v>6</v>
      </c>
      <c r="T8512" t="s">
        <v>6</v>
      </c>
      <c r="U8512" t="s">
        <v>6</v>
      </c>
      <c r="V8512" t="s">
        <v>6</v>
      </c>
      <c r="W8512" t="s">
        <v>6</v>
      </c>
      <c r="X8512" t="s">
        <v>6</v>
      </c>
      <c r="Y8512" t="s">
        <v>6</v>
      </c>
      <c r="Z8512" t="s">
        <v>6</v>
      </c>
      <c r="AA8512" t="s">
        <v>6</v>
      </c>
      <c r="AB8512" t="s">
        <v>15012</v>
      </c>
      <c r="AC8512" t="s">
        <v>14852</v>
      </c>
    </row>
    <row r="8513" spans="1:29" x14ac:dyDescent="0.3">
      <c r="A8513" t="s">
        <v>340</v>
      </c>
      <c r="B8513">
        <v>646</v>
      </c>
      <c r="C8513" t="s">
        <v>198</v>
      </c>
      <c r="D8513">
        <v>1984</v>
      </c>
      <c r="E8513" t="s">
        <v>8962</v>
      </c>
      <c r="F8513" s="34" t="s">
        <v>6</v>
      </c>
      <c r="G8513" s="34" t="s">
        <v>6</v>
      </c>
      <c r="H8513" s="34" t="s">
        <v>6</v>
      </c>
      <c r="I8513" s="34" t="s">
        <v>6</v>
      </c>
      <c r="J8513" s="34" t="s">
        <v>6</v>
      </c>
      <c r="K8513" s="34" t="s">
        <v>6</v>
      </c>
      <c r="L8513" s="34" t="s">
        <v>6</v>
      </c>
      <c r="M8513" s="34" t="s">
        <v>6</v>
      </c>
      <c r="N8513" s="34" t="s">
        <v>6</v>
      </c>
      <c r="O8513" s="34">
        <v>24.226766541958426</v>
      </c>
      <c r="P8513" s="34">
        <v>1550.07327683223</v>
      </c>
      <c r="Q8513" t="s">
        <v>6</v>
      </c>
      <c r="R8513" t="s">
        <v>6</v>
      </c>
      <c r="S8513" t="s">
        <v>6</v>
      </c>
      <c r="T8513" t="s">
        <v>6</v>
      </c>
      <c r="U8513" t="s">
        <v>6</v>
      </c>
      <c r="V8513" t="s">
        <v>6</v>
      </c>
      <c r="W8513" t="s">
        <v>6</v>
      </c>
      <c r="X8513" t="s">
        <v>6</v>
      </c>
      <c r="Y8513" t="s">
        <v>6</v>
      </c>
      <c r="Z8513" t="s">
        <v>6</v>
      </c>
      <c r="AA8513" t="s">
        <v>6</v>
      </c>
      <c r="AB8513" t="s">
        <v>15012</v>
      </c>
      <c r="AC8513" t="s">
        <v>14852</v>
      </c>
    </row>
    <row r="8514" spans="1:29" x14ac:dyDescent="0.3">
      <c r="A8514" t="s">
        <v>340</v>
      </c>
      <c r="B8514" s="35">
        <v>646</v>
      </c>
      <c r="C8514" t="s">
        <v>198</v>
      </c>
      <c r="D8514" s="35">
        <v>1985</v>
      </c>
      <c r="E8514" t="s">
        <v>8963</v>
      </c>
      <c r="F8514" s="34" t="s">
        <v>6</v>
      </c>
      <c r="G8514" s="34" t="s">
        <v>6</v>
      </c>
      <c r="H8514" s="34" t="s">
        <v>6</v>
      </c>
      <c r="I8514" s="34" t="s">
        <v>6</v>
      </c>
      <c r="J8514" s="34" t="s">
        <v>6</v>
      </c>
      <c r="K8514" s="34" t="s">
        <v>6</v>
      </c>
      <c r="L8514" s="34" t="s">
        <v>6</v>
      </c>
      <c r="M8514" s="34" t="s">
        <v>6</v>
      </c>
      <c r="N8514" s="34" t="s">
        <v>6</v>
      </c>
      <c r="O8514" s="34">
        <v>31.815241379307942</v>
      </c>
      <c r="P8514" s="34">
        <v>1678.2876369109699</v>
      </c>
      <c r="Q8514" t="s">
        <v>6</v>
      </c>
      <c r="R8514" t="s">
        <v>6</v>
      </c>
      <c r="S8514" t="s">
        <v>6</v>
      </c>
      <c r="T8514" t="s">
        <v>6</v>
      </c>
      <c r="U8514" t="s">
        <v>6</v>
      </c>
      <c r="V8514" t="s">
        <v>6</v>
      </c>
      <c r="W8514" t="s">
        <v>6</v>
      </c>
      <c r="X8514" t="s">
        <v>6</v>
      </c>
      <c r="Y8514" t="s">
        <v>6</v>
      </c>
      <c r="Z8514" t="s">
        <v>6</v>
      </c>
      <c r="AA8514" t="s">
        <v>6</v>
      </c>
      <c r="AB8514" t="s">
        <v>15012</v>
      </c>
      <c r="AC8514" t="s">
        <v>14852</v>
      </c>
    </row>
    <row r="8515" spans="1:29" x14ac:dyDescent="0.3">
      <c r="A8515" t="s">
        <v>340</v>
      </c>
      <c r="B8515" s="35">
        <v>646</v>
      </c>
      <c r="C8515" t="s">
        <v>198</v>
      </c>
      <c r="D8515" s="35">
        <v>1986</v>
      </c>
      <c r="E8515" t="s">
        <v>8964</v>
      </c>
      <c r="F8515" s="34" t="s">
        <v>6</v>
      </c>
      <c r="G8515" s="34" t="s">
        <v>6</v>
      </c>
      <c r="H8515" s="34" t="s">
        <v>6</v>
      </c>
      <c r="I8515" s="34" t="s">
        <v>6</v>
      </c>
      <c r="J8515" s="34" t="s">
        <v>6</v>
      </c>
      <c r="K8515" s="34" t="s">
        <v>6</v>
      </c>
      <c r="L8515" s="34" t="s">
        <v>6</v>
      </c>
      <c r="M8515" s="34" t="s">
        <v>6</v>
      </c>
      <c r="N8515" s="34" t="s">
        <v>6</v>
      </c>
      <c r="O8515" s="34">
        <v>35.755573794675236</v>
      </c>
      <c r="P8515" s="34">
        <v>1693.1962834317501</v>
      </c>
      <c r="Q8515" t="s">
        <v>6</v>
      </c>
      <c r="R8515" t="s">
        <v>6</v>
      </c>
      <c r="S8515" t="s">
        <v>6</v>
      </c>
      <c r="T8515" t="s">
        <v>6</v>
      </c>
      <c r="U8515" t="s">
        <v>6</v>
      </c>
      <c r="V8515" t="s">
        <v>6</v>
      </c>
      <c r="W8515" t="s">
        <v>6</v>
      </c>
      <c r="X8515" t="s">
        <v>6</v>
      </c>
      <c r="Y8515" t="s">
        <v>6</v>
      </c>
      <c r="Z8515" t="s">
        <v>6</v>
      </c>
      <c r="AA8515" t="s">
        <v>6</v>
      </c>
      <c r="AB8515" t="s">
        <v>15012</v>
      </c>
      <c r="AC8515" t="s">
        <v>14852</v>
      </c>
    </row>
    <row r="8516" spans="1:29" x14ac:dyDescent="0.3">
      <c r="A8516" t="s">
        <v>340</v>
      </c>
      <c r="B8516" s="35">
        <v>646</v>
      </c>
      <c r="C8516" t="s">
        <v>198</v>
      </c>
      <c r="D8516" s="35">
        <v>1987</v>
      </c>
      <c r="E8516" t="s">
        <v>8965</v>
      </c>
      <c r="F8516" s="34" t="s">
        <v>6</v>
      </c>
      <c r="G8516" s="34" t="s">
        <v>6</v>
      </c>
      <c r="H8516" s="34" t="s">
        <v>6</v>
      </c>
      <c r="I8516" s="34" t="s">
        <v>6</v>
      </c>
      <c r="J8516" s="34" t="s">
        <v>6</v>
      </c>
      <c r="K8516" s="34" t="s">
        <v>6</v>
      </c>
      <c r="L8516" s="34" t="s">
        <v>6</v>
      </c>
      <c r="M8516" s="34" t="s">
        <v>6</v>
      </c>
      <c r="N8516" s="34" t="s">
        <v>6</v>
      </c>
      <c r="O8516" s="34">
        <v>73.692950032758901</v>
      </c>
      <c r="P8516" s="34">
        <v>1111.7590691212199</v>
      </c>
      <c r="Q8516" t="s">
        <v>6</v>
      </c>
      <c r="R8516" t="s">
        <v>6</v>
      </c>
      <c r="S8516" t="s">
        <v>6</v>
      </c>
      <c r="T8516" t="s">
        <v>6</v>
      </c>
      <c r="U8516" t="s">
        <v>6</v>
      </c>
      <c r="V8516" t="s">
        <v>6</v>
      </c>
      <c r="W8516" t="s">
        <v>6</v>
      </c>
      <c r="X8516" t="s">
        <v>6</v>
      </c>
      <c r="Y8516" t="s">
        <v>6</v>
      </c>
      <c r="Z8516" t="s">
        <v>6</v>
      </c>
      <c r="AA8516" t="s">
        <v>6</v>
      </c>
      <c r="AB8516" t="s">
        <v>15012</v>
      </c>
      <c r="AC8516" t="s">
        <v>14852</v>
      </c>
    </row>
    <row r="8517" spans="1:29" x14ac:dyDescent="0.3">
      <c r="A8517" t="s">
        <v>340</v>
      </c>
      <c r="B8517" s="35">
        <v>646</v>
      </c>
      <c r="C8517" t="s">
        <v>198</v>
      </c>
      <c r="D8517" s="35">
        <v>1988</v>
      </c>
      <c r="E8517" t="s">
        <v>8966</v>
      </c>
      <c r="F8517" s="34" t="s">
        <v>6</v>
      </c>
      <c r="G8517" s="34" t="s">
        <v>6</v>
      </c>
      <c r="H8517" s="34" t="s">
        <v>6</v>
      </c>
      <c r="I8517" s="34" t="s">
        <v>6</v>
      </c>
      <c r="J8517" s="34" t="s">
        <v>6</v>
      </c>
      <c r="K8517" s="34" t="s">
        <v>6</v>
      </c>
      <c r="L8517" s="34" t="s">
        <v>6</v>
      </c>
      <c r="M8517" s="34" t="s">
        <v>6</v>
      </c>
      <c r="N8517" s="34" t="s">
        <v>6</v>
      </c>
      <c r="O8517" s="34">
        <v>72.245630201265143</v>
      </c>
      <c r="P8517" s="34">
        <v>1214.9482011115001</v>
      </c>
      <c r="Q8517" t="s">
        <v>6</v>
      </c>
      <c r="R8517" t="s">
        <v>6</v>
      </c>
      <c r="S8517" t="s">
        <v>6</v>
      </c>
      <c r="T8517" t="s">
        <v>6</v>
      </c>
      <c r="U8517" t="s">
        <v>6</v>
      </c>
      <c r="V8517" t="s">
        <v>6</v>
      </c>
      <c r="W8517" t="s">
        <v>6</v>
      </c>
      <c r="X8517" t="s">
        <v>6</v>
      </c>
      <c r="Y8517" t="s">
        <v>6</v>
      </c>
      <c r="Z8517" t="s">
        <v>6</v>
      </c>
      <c r="AA8517" t="s">
        <v>6</v>
      </c>
      <c r="AB8517" t="s">
        <v>15012</v>
      </c>
      <c r="AC8517" t="s">
        <v>14852</v>
      </c>
    </row>
    <row r="8518" spans="1:29" x14ac:dyDescent="0.3">
      <c r="A8518" t="s">
        <v>340</v>
      </c>
      <c r="B8518" s="35">
        <v>646</v>
      </c>
      <c r="C8518" t="s">
        <v>198</v>
      </c>
      <c r="D8518" s="35">
        <v>1989</v>
      </c>
      <c r="E8518" t="s">
        <v>8967</v>
      </c>
      <c r="F8518" s="34" t="s">
        <v>6</v>
      </c>
      <c r="G8518" s="34" t="s">
        <v>6</v>
      </c>
      <c r="H8518" s="34" t="s">
        <v>6</v>
      </c>
      <c r="I8518" s="34" t="s">
        <v>6</v>
      </c>
      <c r="J8518" s="34" t="s">
        <v>6</v>
      </c>
      <c r="K8518" s="34" t="s">
        <v>6</v>
      </c>
      <c r="L8518" s="34" t="s">
        <v>6</v>
      </c>
      <c r="M8518" s="34" t="s">
        <v>6</v>
      </c>
      <c r="N8518" s="34" t="s">
        <v>6</v>
      </c>
      <c r="O8518" s="34">
        <v>72.843535552138633</v>
      </c>
      <c r="P8518" s="34">
        <v>1422.22098388329</v>
      </c>
      <c r="Q8518" t="s">
        <v>6</v>
      </c>
      <c r="R8518" t="s">
        <v>6</v>
      </c>
      <c r="S8518" t="s">
        <v>6</v>
      </c>
      <c r="T8518" t="s">
        <v>6</v>
      </c>
      <c r="U8518" t="s">
        <v>6</v>
      </c>
      <c r="V8518" t="s">
        <v>6</v>
      </c>
      <c r="W8518" t="s">
        <v>6</v>
      </c>
      <c r="X8518" t="s">
        <v>6</v>
      </c>
      <c r="Y8518" t="s">
        <v>6</v>
      </c>
      <c r="Z8518" t="s">
        <v>6</v>
      </c>
      <c r="AA8518" t="s">
        <v>6</v>
      </c>
      <c r="AB8518" t="s">
        <v>15012</v>
      </c>
      <c r="AC8518" t="s">
        <v>14852</v>
      </c>
    </row>
    <row r="8519" spans="1:29" x14ac:dyDescent="0.3">
      <c r="A8519" t="s">
        <v>340</v>
      </c>
      <c r="B8519" s="35">
        <v>646</v>
      </c>
      <c r="C8519" t="s">
        <v>198</v>
      </c>
      <c r="D8519" s="35">
        <v>1990</v>
      </c>
      <c r="E8519" t="s">
        <v>8968</v>
      </c>
      <c r="F8519" s="34" t="s">
        <v>6</v>
      </c>
      <c r="G8519" s="34" t="s">
        <v>6</v>
      </c>
      <c r="H8519" s="34" t="s">
        <v>6</v>
      </c>
      <c r="I8519" s="34" t="s">
        <v>6</v>
      </c>
      <c r="J8519" s="34" t="s">
        <v>6</v>
      </c>
      <c r="K8519" s="34" t="s">
        <v>6</v>
      </c>
      <c r="L8519" s="34" t="s">
        <v>6</v>
      </c>
      <c r="M8519" s="34" t="s">
        <v>6</v>
      </c>
      <c r="N8519" s="34" t="s">
        <v>6</v>
      </c>
      <c r="O8519" s="34">
        <v>57.893426337359664</v>
      </c>
      <c r="P8519" s="34">
        <v>1725.7610270464299</v>
      </c>
      <c r="Q8519" t="s">
        <v>6</v>
      </c>
      <c r="R8519" t="s">
        <v>6</v>
      </c>
      <c r="S8519" t="s">
        <v>6</v>
      </c>
      <c r="T8519" t="s">
        <v>6</v>
      </c>
      <c r="U8519" t="s">
        <v>6</v>
      </c>
      <c r="V8519" t="s">
        <v>6</v>
      </c>
      <c r="W8519" t="s">
        <v>6</v>
      </c>
      <c r="X8519" t="s">
        <v>6</v>
      </c>
      <c r="Y8519" t="s">
        <v>6</v>
      </c>
      <c r="Z8519" t="s">
        <v>6</v>
      </c>
      <c r="AA8519" t="s">
        <v>6</v>
      </c>
      <c r="AB8519" t="s">
        <v>15012</v>
      </c>
      <c r="AC8519" t="s">
        <v>14852</v>
      </c>
    </row>
    <row r="8520" spans="1:29" x14ac:dyDescent="0.3">
      <c r="A8520" t="s">
        <v>340</v>
      </c>
      <c r="B8520" s="35">
        <v>646</v>
      </c>
      <c r="C8520" t="s">
        <v>198</v>
      </c>
      <c r="D8520" s="35">
        <v>1991</v>
      </c>
      <c r="E8520" t="s">
        <v>8969</v>
      </c>
      <c r="F8520" s="34" t="s">
        <v>6</v>
      </c>
      <c r="G8520" s="34" t="s">
        <v>6</v>
      </c>
      <c r="H8520" s="34" t="s">
        <v>6</v>
      </c>
      <c r="I8520" s="34" t="s">
        <v>6</v>
      </c>
      <c r="J8520" s="34" t="s">
        <v>6</v>
      </c>
      <c r="K8520" s="34" t="s">
        <v>6</v>
      </c>
      <c r="L8520" s="34" t="s">
        <v>6</v>
      </c>
      <c r="M8520" s="34" t="s">
        <v>6</v>
      </c>
      <c r="N8520" s="34" t="s">
        <v>6</v>
      </c>
      <c r="O8520" s="34">
        <v>64.529599516687881</v>
      </c>
      <c r="P8520" s="34">
        <v>1623.1267096873901</v>
      </c>
      <c r="Q8520" t="s">
        <v>6</v>
      </c>
      <c r="R8520" t="s">
        <v>6</v>
      </c>
      <c r="S8520" t="s">
        <v>6</v>
      </c>
      <c r="T8520" t="s">
        <v>6</v>
      </c>
      <c r="U8520" t="s">
        <v>6</v>
      </c>
      <c r="V8520" t="s">
        <v>6</v>
      </c>
      <c r="W8520" t="s">
        <v>6</v>
      </c>
      <c r="X8520" t="s">
        <v>6</v>
      </c>
      <c r="Y8520" t="s">
        <v>6</v>
      </c>
      <c r="Z8520" t="s">
        <v>6</v>
      </c>
      <c r="AA8520" t="s">
        <v>6</v>
      </c>
      <c r="AB8520" t="s">
        <v>15012</v>
      </c>
      <c r="AC8520" t="s">
        <v>14852</v>
      </c>
    </row>
    <row r="8521" spans="1:29" x14ac:dyDescent="0.3">
      <c r="A8521" t="s">
        <v>340</v>
      </c>
      <c r="B8521" s="35">
        <v>646</v>
      </c>
      <c r="C8521" t="s">
        <v>198</v>
      </c>
      <c r="D8521" s="35">
        <v>1992</v>
      </c>
      <c r="E8521" t="s">
        <v>8970</v>
      </c>
      <c r="F8521" s="34" t="s">
        <v>6</v>
      </c>
      <c r="G8521" s="34" t="s">
        <v>6</v>
      </c>
      <c r="H8521" s="34" t="s">
        <v>6</v>
      </c>
      <c r="I8521" s="34" t="s">
        <v>6</v>
      </c>
      <c r="J8521" s="34" t="s">
        <v>6</v>
      </c>
      <c r="K8521" s="34" t="s">
        <v>6</v>
      </c>
      <c r="L8521" s="34" t="s">
        <v>6</v>
      </c>
      <c r="M8521" s="34" t="s">
        <v>6</v>
      </c>
      <c r="N8521" s="34" t="s">
        <v>6</v>
      </c>
      <c r="O8521" s="34">
        <v>61.556924182129016</v>
      </c>
      <c r="P8521" s="34">
        <v>1576.33379277527</v>
      </c>
      <c r="Q8521" t="s">
        <v>6</v>
      </c>
      <c r="R8521" t="s">
        <v>6</v>
      </c>
      <c r="S8521" t="s">
        <v>6</v>
      </c>
      <c r="T8521" t="s">
        <v>6</v>
      </c>
      <c r="U8521" t="s">
        <v>6</v>
      </c>
      <c r="V8521" t="s">
        <v>6</v>
      </c>
      <c r="W8521" t="s">
        <v>6</v>
      </c>
      <c r="X8521" t="s">
        <v>6</v>
      </c>
      <c r="Y8521" t="s">
        <v>6</v>
      </c>
      <c r="Z8521" t="s">
        <v>6</v>
      </c>
      <c r="AA8521" t="s">
        <v>6</v>
      </c>
      <c r="AB8521" t="s">
        <v>15012</v>
      </c>
      <c r="AC8521" t="s">
        <v>14852</v>
      </c>
    </row>
    <row r="8522" spans="1:29" x14ac:dyDescent="0.3">
      <c r="A8522" t="s">
        <v>340</v>
      </c>
      <c r="B8522" s="35">
        <v>646</v>
      </c>
      <c r="C8522" t="s">
        <v>198</v>
      </c>
      <c r="D8522" s="35">
        <v>1993</v>
      </c>
      <c r="E8522" t="s">
        <v>8971</v>
      </c>
      <c r="F8522" s="34" t="s">
        <v>6</v>
      </c>
      <c r="G8522" s="34" t="s">
        <v>6</v>
      </c>
      <c r="H8522" s="34" t="s">
        <v>6</v>
      </c>
      <c r="I8522" s="34" t="s">
        <v>6</v>
      </c>
      <c r="J8522" s="34" t="s">
        <v>6</v>
      </c>
      <c r="K8522" s="34" t="s">
        <v>6</v>
      </c>
      <c r="L8522" s="34" t="s">
        <v>6</v>
      </c>
      <c r="M8522" s="34" t="s">
        <v>6</v>
      </c>
      <c r="N8522" s="34" t="s">
        <v>6</v>
      </c>
      <c r="O8522" s="34">
        <v>60.871338566718656</v>
      </c>
      <c r="P8522" s="34">
        <v>1630.19660284821</v>
      </c>
      <c r="Q8522" t="s">
        <v>6</v>
      </c>
      <c r="R8522" t="s">
        <v>6</v>
      </c>
      <c r="S8522" t="s">
        <v>6</v>
      </c>
      <c r="T8522" t="s">
        <v>6</v>
      </c>
      <c r="U8522" t="s">
        <v>6</v>
      </c>
      <c r="V8522" t="s">
        <v>6</v>
      </c>
      <c r="W8522" t="s">
        <v>6</v>
      </c>
      <c r="X8522" t="s">
        <v>6</v>
      </c>
      <c r="Y8522" t="s">
        <v>6</v>
      </c>
      <c r="Z8522" t="s">
        <v>6</v>
      </c>
      <c r="AA8522" t="s">
        <v>6</v>
      </c>
      <c r="AB8522" t="s">
        <v>15012</v>
      </c>
      <c r="AC8522" t="s">
        <v>14852</v>
      </c>
    </row>
    <row r="8523" spans="1:29" x14ac:dyDescent="0.3">
      <c r="A8523" t="s">
        <v>340</v>
      </c>
      <c r="B8523" s="35">
        <v>646</v>
      </c>
      <c r="C8523" t="s">
        <v>198</v>
      </c>
      <c r="D8523" s="35">
        <v>1994</v>
      </c>
      <c r="E8523" t="s">
        <v>8972</v>
      </c>
      <c r="F8523" s="34" t="s">
        <v>6</v>
      </c>
      <c r="G8523" s="34" t="s">
        <v>6</v>
      </c>
      <c r="H8523" s="34" t="s">
        <v>6</v>
      </c>
      <c r="I8523" s="34" t="s">
        <v>6</v>
      </c>
      <c r="J8523" s="34" t="s">
        <v>6</v>
      </c>
      <c r="K8523" s="34" t="s">
        <v>6</v>
      </c>
      <c r="L8523" s="34" t="s">
        <v>6</v>
      </c>
      <c r="M8523" s="34" t="s">
        <v>6</v>
      </c>
      <c r="N8523" s="34" t="s">
        <v>6</v>
      </c>
      <c r="O8523" s="34">
        <v>93.635852402194161</v>
      </c>
      <c r="P8523" s="34">
        <v>2477.8277007873098</v>
      </c>
      <c r="Q8523" t="s">
        <v>6</v>
      </c>
      <c r="R8523" t="s">
        <v>6</v>
      </c>
      <c r="S8523" t="s">
        <v>6</v>
      </c>
      <c r="T8523" t="s">
        <v>6</v>
      </c>
      <c r="U8523" t="s">
        <v>6</v>
      </c>
      <c r="V8523" t="s">
        <v>6</v>
      </c>
      <c r="W8523" t="s">
        <v>6</v>
      </c>
      <c r="X8523" t="s">
        <v>6</v>
      </c>
      <c r="Y8523" t="s">
        <v>6</v>
      </c>
      <c r="Z8523" t="s">
        <v>6</v>
      </c>
      <c r="AA8523" t="s">
        <v>6</v>
      </c>
      <c r="AB8523" t="s">
        <v>15012</v>
      </c>
      <c r="AC8523" t="s">
        <v>14852</v>
      </c>
    </row>
    <row r="8524" spans="1:29" x14ac:dyDescent="0.3">
      <c r="A8524" t="s">
        <v>340</v>
      </c>
      <c r="B8524" s="35">
        <v>646</v>
      </c>
      <c r="C8524" t="s">
        <v>198</v>
      </c>
      <c r="D8524" s="35">
        <v>1995</v>
      </c>
      <c r="E8524" t="s">
        <v>8973</v>
      </c>
      <c r="F8524" s="34" t="s">
        <v>6</v>
      </c>
      <c r="G8524" s="34" t="s">
        <v>6</v>
      </c>
      <c r="H8524" s="34" t="s">
        <v>6</v>
      </c>
      <c r="I8524" s="34" t="s">
        <v>6</v>
      </c>
      <c r="J8524" s="34" t="s">
        <v>6</v>
      </c>
      <c r="K8524" s="34" t="s">
        <v>6</v>
      </c>
      <c r="L8524" s="34" t="s">
        <v>6</v>
      </c>
      <c r="M8524" s="34" t="s">
        <v>6</v>
      </c>
      <c r="N8524" s="34" t="s">
        <v>6</v>
      </c>
      <c r="O8524" s="34">
        <v>85.289548199456661</v>
      </c>
      <c r="P8524" s="34">
        <v>2635.84870487438</v>
      </c>
      <c r="Q8524" t="s">
        <v>6</v>
      </c>
      <c r="R8524" t="s">
        <v>6</v>
      </c>
      <c r="S8524" t="s">
        <v>6</v>
      </c>
      <c r="T8524" t="s">
        <v>6</v>
      </c>
      <c r="U8524" t="s">
        <v>6</v>
      </c>
      <c r="V8524" t="s">
        <v>6</v>
      </c>
      <c r="W8524" t="s">
        <v>6</v>
      </c>
      <c r="X8524" t="s">
        <v>6</v>
      </c>
      <c r="Y8524" t="s">
        <v>6</v>
      </c>
      <c r="Z8524" t="s">
        <v>6</v>
      </c>
      <c r="AA8524" t="s">
        <v>6</v>
      </c>
      <c r="AB8524" t="s">
        <v>15012</v>
      </c>
      <c r="AC8524" t="s">
        <v>14852</v>
      </c>
    </row>
    <row r="8525" spans="1:29" x14ac:dyDescent="0.3">
      <c r="A8525" t="s">
        <v>340</v>
      </c>
      <c r="B8525" s="35">
        <v>646</v>
      </c>
      <c r="C8525" t="s">
        <v>198</v>
      </c>
      <c r="D8525" s="35">
        <v>1996</v>
      </c>
      <c r="E8525" t="s">
        <v>8974</v>
      </c>
      <c r="F8525" s="34" t="s">
        <v>6</v>
      </c>
      <c r="G8525" s="34" t="s">
        <v>6</v>
      </c>
      <c r="H8525" s="34" t="s">
        <v>6</v>
      </c>
      <c r="I8525" s="34" t="s">
        <v>6</v>
      </c>
      <c r="J8525" s="34" t="s">
        <v>6</v>
      </c>
      <c r="K8525" s="34" t="s">
        <v>6</v>
      </c>
      <c r="L8525" s="34" t="s">
        <v>6</v>
      </c>
      <c r="M8525" s="34" t="s">
        <v>6</v>
      </c>
      <c r="N8525" s="34" t="s">
        <v>6</v>
      </c>
      <c r="O8525" s="34">
        <v>74.410435133626109</v>
      </c>
      <c r="P8525" s="34">
        <v>3101.8503989811302</v>
      </c>
      <c r="Q8525" t="s">
        <v>6</v>
      </c>
      <c r="R8525" t="s">
        <v>6</v>
      </c>
      <c r="S8525" t="s">
        <v>6</v>
      </c>
      <c r="T8525" t="s">
        <v>6</v>
      </c>
      <c r="U8525" t="s">
        <v>6</v>
      </c>
      <c r="V8525" t="s">
        <v>6</v>
      </c>
      <c r="W8525" t="s">
        <v>6</v>
      </c>
      <c r="X8525" t="s">
        <v>6</v>
      </c>
      <c r="Y8525" t="s">
        <v>6</v>
      </c>
      <c r="Z8525" t="s">
        <v>6</v>
      </c>
      <c r="AA8525" t="s">
        <v>6</v>
      </c>
      <c r="AB8525" t="s">
        <v>15012</v>
      </c>
      <c r="AC8525" t="s">
        <v>14852</v>
      </c>
    </row>
    <row r="8526" spans="1:29" x14ac:dyDescent="0.3">
      <c r="A8526" t="s">
        <v>340</v>
      </c>
      <c r="B8526" s="35">
        <v>646</v>
      </c>
      <c r="C8526" t="s">
        <v>198</v>
      </c>
      <c r="D8526" s="35">
        <v>1997</v>
      </c>
      <c r="E8526" t="s">
        <v>8975</v>
      </c>
      <c r="F8526" s="34" t="s">
        <v>6</v>
      </c>
      <c r="G8526" s="34" t="s">
        <v>6</v>
      </c>
      <c r="H8526" s="34" t="s">
        <v>6</v>
      </c>
      <c r="I8526" s="34" t="s">
        <v>6</v>
      </c>
      <c r="J8526" s="34" t="s">
        <v>6</v>
      </c>
      <c r="K8526" s="34" t="s">
        <v>6</v>
      </c>
      <c r="L8526" s="34" t="s">
        <v>6</v>
      </c>
      <c r="M8526" s="34" t="s">
        <v>6</v>
      </c>
      <c r="N8526" s="34" t="s">
        <v>6</v>
      </c>
      <c r="O8526" s="34">
        <v>71.619882034061305</v>
      </c>
      <c r="P8526" s="34">
        <v>3310.89092126896</v>
      </c>
      <c r="Q8526" t="s">
        <v>6</v>
      </c>
      <c r="R8526" t="s">
        <v>6</v>
      </c>
      <c r="S8526" t="s">
        <v>6</v>
      </c>
      <c r="T8526" t="s">
        <v>6</v>
      </c>
      <c r="U8526" t="s">
        <v>6</v>
      </c>
      <c r="V8526" t="s">
        <v>6</v>
      </c>
      <c r="W8526" t="s">
        <v>6</v>
      </c>
      <c r="X8526" t="s">
        <v>6</v>
      </c>
      <c r="Y8526" t="s">
        <v>6</v>
      </c>
      <c r="Z8526" t="s">
        <v>6</v>
      </c>
      <c r="AA8526" t="s">
        <v>6</v>
      </c>
      <c r="AB8526" t="s">
        <v>15012</v>
      </c>
      <c r="AC8526" t="s">
        <v>14852</v>
      </c>
    </row>
    <row r="8527" spans="1:29" x14ac:dyDescent="0.3">
      <c r="A8527" t="s">
        <v>340</v>
      </c>
      <c r="B8527" s="35">
        <v>646</v>
      </c>
      <c r="C8527" t="s">
        <v>198</v>
      </c>
      <c r="D8527" s="35">
        <v>1998</v>
      </c>
      <c r="E8527" t="s">
        <v>8976</v>
      </c>
      <c r="F8527" s="34" t="s">
        <v>6</v>
      </c>
      <c r="G8527" s="34" t="s">
        <v>6</v>
      </c>
      <c r="H8527" s="34" t="s">
        <v>6</v>
      </c>
      <c r="I8527" s="34" t="s">
        <v>6</v>
      </c>
      <c r="J8527" s="34" t="s">
        <v>6</v>
      </c>
      <c r="K8527" s="34" t="s">
        <v>6</v>
      </c>
      <c r="L8527" s="34" t="s">
        <v>6</v>
      </c>
      <c r="M8527" s="34" t="s">
        <v>6</v>
      </c>
      <c r="N8527" s="34" t="s">
        <v>6</v>
      </c>
      <c r="O8527" s="34">
        <v>92.670615756713332</v>
      </c>
      <c r="P8527" s="34">
        <v>2816.6692891050102</v>
      </c>
      <c r="Q8527" t="s">
        <v>6</v>
      </c>
      <c r="R8527" t="s">
        <v>6</v>
      </c>
      <c r="S8527" t="s">
        <v>6</v>
      </c>
      <c r="T8527" t="s">
        <v>6</v>
      </c>
      <c r="U8527" t="s">
        <v>6</v>
      </c>
      <c r="V8527" t="s">
        <v>6</v>
      </c>
      <c r="W8527" t="s">
        <v>6</v>
      </c>
      <c r="X8527" t="s">
        <v>6</v>
      </c>
      <c r="Y8527" t="s">
        <v>6</v>
      </c>
      <c r="Z8527" t="s">
        <v>6</v>
      </c>
      <c r="AA8527" t="s">
        <v>6</v>
      </c>
      <c r="AB8527" t="s">
        <v>15012</v>
      </c>
      <c r="AC8527" t="s">
        <v>14852</v>
      </c>
    </row>
    <row r="8528" spans="1:29" x14ac:dyDescent="0.3">
      <c r="A8528" t="s">
        <v>340</v>
      </c>
      <c r="B8528" s="35">
        <v>646</v>
      </c>
      <c r="C8528" t="s">
        <v>198</v>
      </c>
      <c r="D8528" s="35">
        <v>1999</v>
      </c>
      <c r="E8528" t="s">
        <v>8977</v>
      </c>
      <c r="F8528" s="34" t="s">
        <v>6</v>
      </c>
      <c r="G8528" s="34" t="s">
        <v>6</v>
      </c>
      <c r="H8528" s="34" t="s">
        <v>6</v>
      </c>
      <c r="I8528" s="34" t="s">
        <v>6</v>
      </c>
      <c r="J8528" s="34" t="s">
        <v>6</v>
      </c>
      <c r="K8528" s="34" t="s">
        <v>6</v>
      </c>
      <c r="L8528" s="34" t="s">
        <v>6</v>
      </c>
      <c r="M8528" s="34" t="s">
        <v>6</v>
      </c>
      <c r="N8528" s="34" t="s">
        <v>6</v>
      </c>
      <c r="O8528" s="34">
        <v>77.459223425336489</v>
      </c>
      <c r="P8528" s="34">
        <v>3057.33744008336</v>
      </c>
      <c r="Q8528" t="s">
        <v>6</v>
      </c>
      <c r="R8528" t="s">
        <v>6</v>
      </c>
      <c r="S8528" t="s">
        <v>6</v>
      </c>
      <c r="T8528" t="s">
        <v>6</v>
      </c>
      <c r="U8528" t="s">
        <v>6</v>
      </c>
      <c r="V8528" t="s">
        <v>6</v>
      </c>
      <c r="W8528" t="s">
        <v>6</v>
      </c>
      <c r="X8528" t="s">
        <v>6</v>
      </c>
      <c r="Y8528" t="s">
        <v>6</v>
      </c>
      <c r="Z8528" t="s">
        <v>6</v>
      </c>
      <c r="AA8528" t="s">
        <v>6</v>
      </c>
      <c r="AB8528" t="s">
        <v>15012</v>
      </c>
      <c r="AC8528" t="s">
        <v>14852</v>
      </c>
    </row>
    <row r="8529" spans="1:29" x14ac:dyDescent="0.3">
      <c r="A8529" t="s">
        <v>340</v>
      </c>
      <c r="B8529" s="35">
        <v>646</v>
      </c>
      <c r="C8529" t="s">
        <v>198</v>
      </c>
      <c r="D8529" s="35">
        <v>2000</v>
      </c>
      <c r="E8529" t="s">
        <v>8978</v>
      </c>
      <c r="F8529" s="34" t="s">
        <v>6</v>
      </c>
      <c r="G8529" s="34" t="s">
        <v>6</v>
      </c>
      <c r="H8529" s="34" t="s">
        <v>6</v>
      </c>
      <c r="I8529" s="34" t="s">
        <v>6</v>
      </c>
      <c r="J8529" s="34" t="s">
        <v>6</v>
      </c>
      <c r="K8529" s="34" t="s">
        <v>6</v>
      </c>
      <c r="L8529" s="34" t="s">
        <v>6</v>
      </c>
      <c r="M8529" s="34" t="s">
        <v>6</v>
      </c>
      <c r="N8529" s="34" t="s">
        <v>6</v>
      </c>
      <c r="O8529" s="34">
        <v>72.496906957821921</v>
      </c>
      <c r="P8529" s="34">
        <v>3842.2776794025699</v>
      </c>
      <c r="Q8529" t="s">
        <v>6</v>
      </c>
      <c r="R8529" t="s">
        <v>6</v>
      </c>
      <c r="S8529" t="s">
        <v>6</v>
      </c>
      <c r="T8529" t="s">
        <v>6</v>
      </c>
      <c r="U8529" t="s">
        <v>6</v>
      </c>
      <c r="V8529" t="s">
        <v>6</v>
      </c>
      <c r="W8529" t="s">
        <v>6</v>
      </c>
      <c r="X8529" t="s">
        <v>6</v>
      </c>
      <c r="Y8529" t="s">
        <v>6</v>
      </c>
      <c r="Z8529" t="s">
        <v>6</v>
      </c>
      <c r="AA8529" t="s">
        <v>6</v>
      </c>
      <c r="AB8529" t="s">
        <v>15012</v>
      </c>
      <c r="AC8529" t="s">
        <v>14852</v>
      </c>
    </row>
    <row r="8530" spans="1:29" x14ac:dyDescent="0.3">
      <c r="A8530" t="s">
        <v>340</v>
      </c>
      <c r="B8530" s="35">
        <v>646</v>
      </c>
      <c r="C8530" t="s">
        <v>198</v>
      </c>
      <c r="D8530" s="35">
        <v>2001</v>
      </c>
      <c r="E8530" t="s">
        <v>8979</v>
      </c>
      <c r="F8530" s="34" t="s">
        <v>6</v>
      </c>
      <c r="G8530" s="34" t="s">
        <v>6</v>
      </c>
      <c r="H8530" s="34" t="s">
        <v>6</v>
      </c>
      <c r="I8530" s="34" t="s">
        <v>6</v>
      </c>
      <c r="J8530" s="34" t="s">
        <v>6</v>
      </c>
      <c r="K8530" s="34" t="s">
        <v>6</v>
      </c>
      <c r="L8530" s="34" t="s">
        <v>6</v>
      </c>
      <c r="M8530" s="34" t="s">
        <v>6</v>
      </c>
      <c r="N8530" s="34" t="s">
        <v>6</v>
      </c>
      <c r="O8530" s="34">
        <v>80.979437220889309</v>
      </c>
      <c r="P8530" s="34">
        <v>3679.0279999999998</v>
      </c>
      <c r="Q8530" t="s">
        <v>6</v>
      </c>
      <c r="R8530" t="s">
        <v>6</v>
      </c>
      <c r="S8530" t="s">
        <v>6</v>
      </c>
      <c r="T8530" t="s">
        <v>6</v>
      </c>
      <c r="U8530" t="s">
        <v>6</v>
      </c>
      <c r="V8530" t="s">
        <v>6</v>
      </c>
      <c r="W8530" t="s">
        <v>6</v>
      </c>
      <c r="X8530" t="s">
        <v>6</v>
      </c>
      <c r="Y8530" t="s">
        <v>6</v>
      </c>
      <c r="Z8530" t="s">
        <v>6</v>
      </c>
      <c r="AA8530" t="s">
        <v>6</v>
      </c>
      <c r="AB8530" t="s">
        <v>15012</v>
      </c>
      <c r="AC8530" t="s">
        <v>14852</v>
      </c>
    </row>
    <row r="8531" spans="1:29" x14ac:dyDescent="0.3">
      <c r="A8531" t="s">
        <v>340</v>
      </c>
      <c r="B8531" s="35">
        <v>646</v>
      </c>
      <c r="C8531" t="s">
        <v>198</v>
      </c>
      <c r="D8531" s="35">
        <v>2002</v>
      </c>
      <c r="E8531" t="s">
        <v>8980</v>
      </c>
      <c r="F8531" s="34" t="s">
        <v>6</v>
      </c>
      <c r="G8531" s="34" t="s">
        <v>6</v>
      </c>
      <c r="H8531" s="34" t="s">
        <v>6</v>
      </c>
      <c r="I8531" s="34" t="s">
        <v>6</v>
      </c>
      <c r="J8531" s="34" t="s">
        <v>6</v>
      </c>
      <c r="K8531" s="34" t="s">
        <v>6</v>
      </c>
      <c r="L8531" s="34" t="s">
        <v>6</v>
      </c>
      <c r="M8531" s="34" t="s">
        <v>6</v>
      </c>
      <c r="N8531" s="34" t="s">
        <v>6</v>
      </c>
      <c r="O8531" s="34">
        <v>81.070061566458349</v>
      </c>
      <c r="P8531" s="34">
        <v>3701.2730000000001</v>
      </c>
      <c r="Q8531" t="s">
        <v>6</v>
      </c>
      <c r="R8531" t="s">
        <v>6</v>
      </c>
      <c r="S8531" t="s">
        <v>6</v>
      </c>
      <c r="T8531" t="s">
        <v>6</v>
      </c>
      <c r="U8531" t="s">
        <v>6</v>
      </c>
      <c r="V8531" t="s">
        <v>6</v>
      </c>
      <c r="W8531" t="s">
        <v>6</v>
      </c>
      <c r="X8531" t="s">
        <v>6</v>
      </c>
      <c r="Y8531" t="s">
        <v>6</v>
      </c>
      <c r="Z8531" t="s">
        <v>6</v>
      </c>
      <c r="AA8531" t="s">
        <v>6</v>
      </c>
      <c r="AB8531" t="s">
        <v>15012</v>
      </c>
      <c r="AC8531" t="s">
        <v>14852</v>
      </c>
    </row>
    <row r="8532" spans="1:29" x14ac:dyDescent="0.3">
      <c r="A8532" t="s">
        <v>340</v>
      </c>
      <c r="B8532" s="35">
        <v>646</v>
      </c>
      <c r="C8532" t="s">
        <v>198</v>
      </c>
      <c r="D8532" s="35">
        <v>2003</v>
      </c>
      <c r="E8532" t="s">
        <v>8981</v>
      </c>
      <c r="F8532" s="34" t="s">
        <v>6</v>
      </c>
      <c r="G8532" s="34" t="s">
        <v>6</v>
      </c>
      <c r="H8532" s="34" t="s">
        <v>6</v>
      </c>
      <c r="I8532" s="34" t="s">
        <v>6</v>
      </c>
      <c r="J8532" s="34" t="s">
        <v>6</v>
      </c>
      <c r="K8532" s="34" t="s">
        <v>6</v>
      </c>
      <c r="L8532" s="34" t="s">
        <v>6</v>
      </c>
      <c r="M8532" s="34" t="s">
        <v>6</v>
      </c>
      <c r="N8532" s="34" t="s">
        <v>6</v>
      </c>
      <c r="O8532" s="34">
        <v>70.241028629573464</v>
      </c>
      <c r="P8532" s="34">
        <v>3776.2359999999999</v>
      </c>
      <c r="Q8532" t="s">
        <v>6</v>
      </c>
      <c r="R8532" t="s">
        <v>6</v>
      </c>
      <c r="S8532" t="s">
        <v>6</v>
      </c>
      <c r="T8532" t="s">
        <v>6</v>
      </c>
      <c r="U8532" t="s">
        <v>6</v>
      </c>
      <c r="V8532" t="s">
        <v>6</v>
      </c>
      <c r="W8532" t="s">
        <v>6</v>
      </c>
      <c r="X8532" t="s">
        <v>6</v>
      </c>
      <c r="Y8532" t="s">
        <v>6</v>
      </c>
      <c r="Z8532" t="s">
        <v>6</v>
      </c>
      <c r="AA8532" t="s">
        <v>6</v>
      </c>
      <c r="AB8532" t="s">
        <v>15012</v>
      </c>
      <c r="AC8532" t="s">
        <v>14852</v>
      </c>
    </row>
    <row r="8533" spans="1:29" x14ac:dyDescent="0.3">
      <c r="A8533" t="s">
        <v>340</v>
      </c>
      <c r="B8533" s="35">
        <v>646</v>
      </c>
      <c r="C8533" t="s">
        <v>198</v>
      </c>
      <c r="D8533" s="35">
        <v>2004</v>
      </c>
      <c r="E8533" t="s">
        <v>8982</v>
      </c>
      <c r="F8533" s="34" t="s">
        <v>6</v>
      </c>
      <c r="G8533" s="34" t="s">
        <v>6</v>
      </c>
      <c r="H8533" s="34" t="s">
        <v>6</v>
      </c>
      <c r="I8533" s="34" t="s">
        <v>6</v>
      </c>
      <c r="J8533" s="34" t="s">
        <v>6</v>
      </c>
      <c r="K8533" s="34" t="s">
        <v>6</v>
      </c>
      <c r="L8533" s="34" t="s">
        <v>6</v>
      </c>
      <c r="M8533" s="34" t="s">
        <v>6</v>
      </c>
      <c r="N8533" s="34" t="s">
        <v>6</v>
      </c>
      <c r="O8533" s="34">
        <v>60.301268604652513</v>
      </c>
      <c r="P8533" s="34">
        <v>4097.5320000000002</v>
      </c>
      <c r="Q8533" t="s">
        <v>6</v>
      </c>
      <c r="R8533" t="s">
        <v>6</v>
      </c>
      <c r="S8533" t="s">
        <v>6</v>
      </c>
      <c r="T8533" t="s">
        <v>6</v>
      </c>
      <c r="U8533" t="s">
        <v>6</v>
      </c>
      <c r="V8533" t="s">
        <v>6</v>
      </c>
      <c r="W8533" t="s">
        <v>6</v>
      </c>
      <c r="X8533" t="s">
        <v>6</v>
      </c>
      <c r="Y8533" t="s">
        <v>6</v>
      </c>
      <c r="Z8533" t="s">
        <v>6</v>
      </c>
      <c r="AA8533" t="s">
        <v>6</v>
      </c>
      <c r="AB8533" t="s">
        <v>15012</v>
      </c>
      <c r="AC8533" t="s">
        <v>14852</v>
      </c>
    </row>
    <row r="8534" spans="1:29" x14ac:dyDescent="0.3">
      <c r="A8534" t="s">
        <v>340</v>
      </c>
      <c r="B8534" s="35">
        <v>646</v>
      </c>
      <c r="C8534" t="s">
        <v>198</v>
      </c>
      <c r="D8534" s="35">
        <v>2005</v>
      </c>
      <c r="E8534" t="s">
        <v>8983</v>
      </c>
      <c r="F8534" s="34" t="s">
        <v>6</v>
      </c>
      <c r="G8534" s="34" t="s">
        <v>6</v>
      </c>
      <c r="H8534" s="34" t="s">
        <v>6</v>
      </c>
      <c r="I8534" s="34" t="s">
        <v>6</v>
      </c>
      <c r="J8534" s="34" t="s">
        <v>6</v>
      </c>
      <c r="K8534" s="34" t="s">
        <v>6</v>
      </c>
      <c r="L8534" s="34" t="s">
        <v>6</v>
      </c>
      <c r="M8534" s="34" t="s">
        <v>6</v>
      </c>
      <c r="N8534" s="34" t="s">
        <v>6</v>
      </c>
      <c r="O8534" s="34">
        <v>41.700365549222326</v>
      </c>
      <c r="P8534" s="34">
        <v>4989.26</v>
      </c>
      <c r="Q8534" t="s">
        <v>6</v>
      </c>
      <c r="R8534" t="s">
        <v>6</v>
      </c>
      <c r="S8534" t="s">
        <v>6</v>
      </c>
      <c r="T8534" t="s">
        <v>6</v>
      </c>
      <c r="U8534" t="s">
        <v>6</v>
      </c>
      <c r="V8534" t="s">
        <v>6</v>
      </c>
      <c r="W8534" t="s">
        <v>6</v>
      </c>
      <c r="X8534" t="s">
        <v>6</v>
      </c>
      <c r="Y8534" t="s">
        <v>6</v>
      </c>
      <c r="Z8534" t="s">
        <v>6</v>
      </c>
      <c r="AA8534" t="s">
        <v>6</v>
      </c>
      <c r="AB8534" t="s">
        <v>15012</v>
      </c>
      <c r="AC8534" t="s">
        <v>14852</v>
      </c>
    </row>
    <row r="8535" spans="1:29" x14ac:dyDescent="0.3">
      <c r="A8535" t="s">
        <v>340</v>
      </c>
      <c r="B8535" s="35">
        <v>646</v>
      </c>
      <c r="C8535" t="s">
        <v>198</v>
      </c>
      <c r="D8535" s="35">
        <v>2006</v>
      </c>
      <c r="E8535" t="s">
        <v>8984</v>
      </c>
      <c r="F8535" s="34" t="s">
        <v>6</v>
      </c>
      <c r="G8535" s="34" t="s">
        <v>6</v>
      </c>
      <c r="H8535" s="34" t="s">
        <v>6</v>
      </c>
      <c r="I8535" s="34" t="s">
        <v>6</v>
      </c>
      <c r="J8535" s="34" t="s">
        <v>6</v>
      </c>
      <c r="K8535" s="34" t="s">
        <v>6</v>
      </c>
      <c r="L8535" s="34" t="s">
        <v>6</v>
      </c>
      <c r="M8535" s="34" t="s">
        <v>6</v>
      </c>
      <c r="N8535" s="34" t="s">
        <v>6</v>
      </c>
      <c r="O8535" s="34">
        <v>34.883923985904936</v>
      </c>
      <c r="P8535" s="34">
        <v>5309.4480000000003</v>
      </c>
      <c r="Q8535" t="s">
        <v>6</v>
      </c>
      <c r="R8535" t="s">
        <v>6</v>
      </c>
      <c r="S8535" t="s">
        <v>6</v>
      </c>
      <c r="T8535" t="s">
        <v>6</v>
      </c>
      <c r="U8535" t="s">
        <v>6</v>
      </c>
      <c r="V8535" t="s">
        <v>6</v>
      </c>
      <c r="W8535" t="s">
        <v>6</v>
      </c>
      <c r="X8535" t="s">
        <v>6</v>
      </c>
      <c r="Y8535" t="s">
        <v>6</v>
      </c>
      <c r="Z8535" t="s">
        <v>6</v>
      </c>
      <c r="AA8535" t="s">
        <v>6</v>
      </c>
      <c r="AB8535" t="s">
        <v>15012</v>
      </c>
      <c r="AC8535" t="s">
        <v>14852</v>
      </c>
    </row>
    <row r="8536" spans="1:29" x14ac:dyDescent="0.3">
      <c r="A8536" t="s">
        <v>340</v>
      </c>
      <c r="B8536" s="35">
        <v>646</v>
      </c>
      <c r="C8536" t="s">
        <v>198</v>
      </c>
      <c r="D8536" s="35">
        <v>2007</v>
      </c>
      <c r="E8536" t="s">
        <v>8985</v>
      </c>
      <c r="F8536" s="34" t="s">
        <v>6</v>
      </c>
      <c r="G8536" s="34" t="s">
        <v>6</v>
      </c>
      <c r="H8536" s="34" t="s">
        <v>6</v>
      </c>
      <c r="I8536" s="34" t="s">
        <v>6</v>
      </c>
      <c r="J8536" s="34" t="s">
        <v>6</v>
      </c>
      <c r="K8536" s="34" t="s">
        <v>6</v>
      </c>
      <c r="L8536" s="34" t="s">
        <v>6</v>
      </c>
      <c r="M8536" s="34" t="s">
        <v>6</v>
      </c>
      <c r="N8536" s="34" t="s">
        <v>6</v>
      </c>
      <c r="O8536" s="34">
        <v>39.237099439496994</v>
      </c>
      <c r="P8536" s="34">
        <v>5961.5789999999997</v>
      </c>
      <c r="Q8536" t="s">
        <v>6</v>
      </c>
      <c r="R8536" t="s">
        <v>6</v>
      </c>
      <c r="S8536" t="s">
        <v>6</v>
      </c>
      <c r="T8536" t="s">
        <v>6</v>
      </c>
      <c r="U8536" t="s">
        <v>6</v>
      </c>
      <c r="V8536" t="s">
        <v>6</v>
      </c>
      <c r="W8536" t="s">
        <v>6</v>
      </c>
      <c r="X8536" t="s">
        <v>6</v>
      </c>
      <c r="Y8536" t="s">
        <v>6</v>
      </c>
      <c r="Z8536" t="s">
        <v>6</v>
      </c>
      <c r="AA8536" t="s">
        <v>6</v>
      </c>
      <c r="AB8536" t="s">
        <v>15012</v>
      </c>
      <c r="AC8536" t="s">
        <v>14852</v>
      </c>
    </row>
    <row r="8537" spans="1:29" x14ac:dyDescent="0.3">
      <c r="A8537" t="s">
        <v>340</v>
      </c>
      <c r="B8537" s="35">
        <v>646</v>
      </c>
      <c r="C8537" t="s">
        <v>198</v>
      </c>
      <c r="D8537" s="35">
        <v>2008</v>
      </c>
      <c r="E8537" t="s">
        <v>8986</v>
      </c>
      <c r="F8537" s="34" t="s">
        <v>6</v>
      </c>
      <c r="G8537" s="34" t="s">
        <v>6</v>
      </c>
      <c r="H8537" s="34" t="s">
        <v>6</v>
      </c>
      <c r="I8537" s="34" t="s">
        <v>6</v>
      </c>
      <c r="J8537" s="34" t="s">
        <v>6</v>
      </c>
      <c r="K8537" s="34" t="s">
        <v>6</v>
      </c>
      <c r="L8537" s="34" t="s">
        <v>6</v>
      </c>
      <c r="M8537" s="34" t="s">
        <v>6</v>
      </c>
      <c r="N8537" s="34" t="s">
        <v>6</v>
      </c>
      <c r="O8537" s="34">
        <v>20.053191514483739</v>
      </c>
      <c r="P8537" s="34">
        <v>6944.8220000000001</v>
      </c>
      <c r="Q8537" t="s">
        <v>6</v>
      </c>
      <c r="R8537" t="s">
        <v>6</v>
      </c>
      <c r="S8537" t="s">
        <v>6</v>
      </c>
      <c r="T8537" t="s">
        <v>6</v>
      </c>
      <c r="U8537" t="s">
        <v>6</v>
      </c>
      <c r="V8537" t="s">
        <v>6</v>
      </c>
      <c r="W8537" t="s">
        <v>6</v>
      </c>
      <c r="X8537" t="s">
        <v>6</v>
      </c>
      <c r="Y8537" t="s">
        <v>6</v>
      </c>
      <c r="Z8537" t="s">
        <v>6</v>
      </c>
      <c r="AA8537" t="s">
        <v>6</v>
      </c>
      <c r="AB8537" t="s">
        <v>15012</v>
      </c>
      <c r="AC8537" t="s">
        <v>14852</v>
      </c>
    </row>
    <row r="8538" spans="1:29" x14ac:dyDescent="0.3">
      <c r="A8538" t="s">
        <v>340</v>
      </c>
      <c r="B8538" s="35">
        <v>646</v>
      </c>
      <c r="C8538" t="s">
        <v>198</v>
      </c>
      <c r="D8538" s="35">
        <v>2009</v>
      </c>
      <c r="E8538" t="s">
        <v>8987</v>
      </c>
      <c r="F8538" s="34" t="s">
        <v>6</v>
      </c>
      <c r="G8538" s="34" t="s">
        <v>6</v>
      </c>
      <c r="H8538" s="34" t="s">
        <v>6</v>
      </c>
      <c r="I8538" s="34" t="s">
        <v>6</v>
      </c>
      <c r="J8538" s="34" t="s">
        <v>6</v>
      </c>
      <c r="K8538" s="34" t="s">
        <v>6</v>
      </c>
      <c r="L8538" s="34" t="s">
        <v>6</v>
      </c>
      <c r="M8538" s="34" t="s">
        <v>6</v>
      </c>
      <c r="N8538" s="34" t="s">
        <v>6</v>
      </c>
      <c r="O8538" s="34">
        <v>25.991748986075169</v>
      </c>
      <c r="P8538" s="34">
        <v>5738.1185310953997</v>
      </c>
      <c r="Q8538" t="s">
        <v>6</v>
      </c>
      <c r="R8538" t="s">
        <v>6</v>
      </c>
      <c r="S8538" t="s">
        <v>6</v>
      </c>
      <c r="T8538" t="s">
        <v>6</v>
      </c>
      <c r="U8538" t="s">
        <v>6</v>
      </c>
      <c r="V8538" t="s">
        <v>6</v>
      </c>
      <c r="W8538" t="s">
        <v>6</v>
      </c>
      <c r="X8538" t="s">
        <v>6</v>
      </c>
      <c r="Y8538" t="s">
        <v>6</v>
      </c>
      <c r="Z8538" t="s">
        <v>6</v>
      </c>
      <c r="AA8538" t="s">
        <v>6</v>
      </c>
      <c r="AB8538" t="s">
        <v>15012</v>
      </c>
      <c r="AC8538" t="s">
        <v>14852</v>
      </c>
    </row>
    <row r="8539" spans="1:29" x14ac:dyDescent="0.3">
      <c r="A8539" t="s">
        <v>340</v>
      </c>
      <c r="B8539" s="35">
        <v>646</v>
      </c>
      <c r="C8539" t="s">
        <v>198</v>
      </c>
      <c r="D8539" s="35">
        <v>2010</v>
      </c>
      <c r="E8539" t="s">
        <v>8988</v>
      </c>
      <c r="F8539" s="34" t="s">
        <v>6</v>
      </c>
      <c r="G8539" s="34" t="s">
        <v>6</v>
      </c>
      <c r="H8539" s="34" t="s">
        <v>6</v>
      </c>
      <c r="I8539" s="34" t="s">
        <v>6</v>
      </c>
      <c r="J8539" s="34" t="s">
        <v>6</v>
      </c>
      <c r="K8539" s="34" t="s">
        <v>6</v>
      </c>
      <c r="L8539" s="34" t="s">
        <v>6</v>
      </c>
      <c r="M8539" s="34" t="s">
        <v>6</v>
      </c>
      <c r="N8539" s="34" t="s">
        <v>6</v>
      </c>
      <c r="O8539" s="34">
        <v>21.295213395540458</v>
      </c>
      <c r="P8539" s="34">
        <v>7111.47655650856</v>
      </c>
      <c r="Q8539" t="s">
        <v>6</v>
      </c>
      <c r="R8539" t="s">
        <v>6</v>
      </c>
      <c r="S8539" t="s">
        <v>6</v>
      </c>
      <c r="T8539" t="s">
        <v>6</v>
      </c>
      <c r="U8539" t="s">
        <v>6</v>
      </c>
      <c r="V8539" t="s">
        <v>6</v>
      </c>
      <c r="W8539" t="s">
        <v>6</v>
      </c>
      <c r="X8539" t="s">
        <v>6</v>
      </c>
      <c r="Y8539" t="s">
        <v>6</v>
      </c>
      <c r="Z8539" t="s">
        <v>6</v>
      </c>
      <c r="AA8539" t="s">
        <v>6</v>
      </c>
      <c r="AB8539" t="s">
        <v>15012</v>
      </c>
      <c r="AC8539" t="s">
        <v>14852</v>
      </c>
    </row>
    <row r="8540" spans="1:29" x14ac:dyDescent="0.3">
      <c r="A8540" t="s">
        <v>340</v>
      </c>
      <c r="B8540" s="35">
        <v>646</v>
      </c>
      <c r="C8540" t="s">
        <v>198</v>
      </c>
      <c r="D8540" s="35">
        <v>2011</v>
      </c>
      <c r="E8540" t="s">
        <v>8989</v>
      </c>
      <c r="F8540" s="34" t="s">
        <v>6</v>
      </c>
      <c r="G8540" s="34" t="s">
        <v>6</v>
      </c>
      <c r="H8540" s="34" t="s">
        <v>6</v>
      </c>
      <c r="I8540" s="34" t="s">
        <v>6</v>
      </c>
      <c r="J8540" s="34" t="s">
        <v>6</v>
      </c>
      <c r="K8540" s="34" t="s">
        <v>6</v>
      </c>
      <c r="L8540" s="34" t="s">
        <v>6</v>
      </c>
      <c r="M8540" s="34" t="s">
        <v>6</v>
      </c>
      <c r="N8540" s="34" t="s">
        <v>6</v>
      </c>
      <c r="O8540" s="34">
        <v>21.424997268711166</v>
      </c>
      <c r="P8540" s="34">
        <v>8581.58250320343</v>
      </c>
      <c r="Q8540" t="s">
        <v>6</v>
      </c>
      <c r="R8540" t="s">
        <v>6</v>
      </c>
      <c r="S8540" t="s">
        <v>6</v>
      </c>
      <c r="T8540" t="s">
        <v>6</v>
      </c>
      <c r="U8540" t="s">
        <v>6</v>
      </c>
      <c r="V8540" t="s">
        <v>6</v>
      </c>
      <c r="W8540" t="s">
        <v>6</v>
      </c>
      <c r="X8540" t="s">
        <v>6</v>
      </c>
      <c r="Y8540" t="s">
        <v>6</v>
      </c>
      <c r="Z8540" t="s">
        <v>6</v>
      </c>
      <c r="AA8540" t="s">
        <v>6</v>
      </c>
      <c r="AB8540" t="s">
        <v>15012</v>
      </c>
      <c r="AC8540" t="s">
        <v>14852</v>
      </c>
    </row>
    <row r="8541" spans="1:29" x14ac:dyDescent="0.3">
      <c r="A8541" t="s">
        <v>340</v>
      </c>
      <c r="B8541" s="35">
        <v>646</v>
      </c>
      <c r="C8541" t="s">
        <v>198</v>
      </c>
      <c r="D8541" s="35">
        <v>2012</v>
      </c>
      <c r="E8541" t="s">
        <v>8990</v>
      </c>
      <c r="F8541" s="34" t="s">
        <v>6</v>
      </c>
      <c r="G8541" s="34" t="s">
        <v>6</v>
      </c>
      <c r="H8541" s="34" t="s">
        <v>6</v>
      </c>
      <c r="I8541" s="34" t="s">
        <v>6</v>
      </c>
      <c r="J8541" s="34" t="s">
        <v>6</v>
      </c>
      <c r="K8541" s="34" t="s">
        <v>6</v>
      </c>
      <c r="L8541" s="34" t="s">
        <v>6</v>
      </c>
      <c r="M8541" s="34" t="s">
        <v>6</v>
      </c>
      <c r="N8541" s="34" t="s">
        <v>6</v>
      </c>
      <c r="O8541" s="34">
        <v>21.442436249267555</v>
      </c>
      <c r="P8541" s="34">
        <v>8766.4892298366503</v>
      </c>
      <c r="Q8541" t="s">
        <v>6</v>
      </c>
      <c r="R8541" t="s">
        <v>6</v>
      </c>
      <c r="S8541" t="s">
        <v>6</v>
      </c>
      <c r="T8541" t="s">
        <v>6</v>
      </c>
      <c r="U8541" t="s">
        <v>6</v>
      </c>
      <c r="V8541" t="s">
        <v>6</v>
      </c>
      <c r="W8541" t="s">
        <v>6</v>
      </c>
      <c r="X8541" t="s">
        <v>6</v>
      </c>
      <c r="Y8541" t="s">
        <v>6</v>
      </c>
      <c r="Z8541" t="s">
        <v>6</v>
      </c>
      <c r="AA8541" t="s">
        <v>6</v>
      </c>
      <c r="AB8541" t="s">
        <v>15012</v>
      </c>
      <c r="AC8541" t="s">
        <v>14852</v>
      </c>
    </row>
    <row r="8542" spans="1:29" x14ac:dyDescent="0.3">
      <c r="A8542" t="s">
        <v>340</v>
      </c>
      <c r="B8542" s="35">
        <v>646</v>
      </c>
      <c r="C8542" t="s">
        <v>198</v>
      </c>
      <c r="D8542" s="35">
        <v>2013</v>
      </c>
      <c r="E8542" t="s">
        <v>8991</v>
      </c>
      <c r="F8542" s="34" t="s">
        <v>6</v>
      </c>
      <c r="G8542" s="34" t="s">
        <v>6</v>
      </c>
      <c r="H8542" s="34" t="s">
        <v>6</v>
      </c>
      <c r="I8542" s="34" t="s">
        <v>6</v>
      </c>
      <c r="J8542" s="34" t="s">
        <v>6</v>
      </c>
      <c r="K8542" s="34" t="s">
        <v>6</v>
      </c>
      <c r="L8542" s="34" t="s">
        <v>6</v>
      </c>
      <c r="M8542" s="34" t="s">
        <v>6</v>
      </c>
      <c r="N8542" s="34" t="s">
        <v>6</v>
      </c>
      <c r="O8542" s="34">
        <v>31.112810728679484</v>
      </c>
      <c r="P8542" s="34">
        <v>8690.5174475190506</v>
      </c>
      <c r="Q8542" t="s">
        <v>6</v>
      </c>
      <c r="R8542" t="s">
        <v>6</v>
      </c>
      <c r="S8542" t="s">
        <v>6</v>
      </c>
      <c r="T8542" t="s">
        <v>6</v>
      </c>
      <c r="U8542" t="s">
        <v>6</v>
      </c>
      <c r="V8542" t="s">
        <v>6</v>
      </c>
      <c r="W8542" t="s">
        <v>6</v>
      </c>
      <c r="X8542" t="s">
        <v>6</v>
      </c>
      <c r="Y8542" t="s">
        <v>6</v>
      </c>
      <c r="Z8542" t="s">
        <v>6</v>
      </c>
      <c r="AA8542" t="s">
        <v>6</v>
      </c>
      <c r="AB8542" t="s">
        <v>15012</v>
      </c>
      <c r="AC8542" t="s">
        <v>14852</v>
      </c>
    </row>
    <row r="8543" spans="1:29" x14ac:dyDescent="0.3">
      <c r="A8543" t="s">
        <v>340</v>
      </c>
      <c r="B8543" s="35">
        <v>646</v>
      </c>
      <c r="C8543" t="s">
        <v>198</v>
      </c>
      <c r="D8543" s="35">
        <v>2014</v>
      </c>
      <c r="E8543" t="s">
        <v>8992</v>
      </c>
      <c r="F8543" s="34" t="s">
        <v>6</v>
      </c>
      <c r="G8543" s="34" t="s">
        <v>6</v>
      </c>
      <c r="H8543" s="34" t="s">
        <v>6</v>
      </c>
      <c r="I8543" s="34" t="s">
        <v>6</v>
      </c>
      <c r="J8543" s="34" t="s">
        <v>6</v>
      </c>
      <c r="K8543" s="34" t="s">
        <v>6</v>
      </c>
      <c r="L8543" s="34" t="s">
        <v>6</v>
      </c>
      <c r="M8543" s="34" t="s">
        <v>6</v>
      </c>
      <c r="N8543" s="34" t="s">
        <v>6</v>
      </c>
      <c r="O8543" s="34">
        <v>34.062797546339347</v>
      </c>
      <c r="P8543" s="34">
        <v>8988.3251642855193</v>
      </c>
      <c r="Q8543" t="s">
        <v>6</v>
      </c>
      <c r="R8543" t="s">
        <v>6</v>
      </c>
      <c r="S8543" t="s">
        <v>6</v>
      </c>
      <c r="T8543" t="s">
        <v>6</v>
      </c>
      <c r="U8543" t="s">
        <v>6</v>
      </c>
      <c r="V8543" t="s">
        <v>6</v>
      </c>
      <c r="W8543" t="s">
        <v>6</v>
      </c>
      <c r="X8543" t="s">
        <v>6</v>
      </c>
      <c r="Y8543" t="s">
        <v>6</v>
      </c>
      <c r="Z8543" t="s">
        <v>6</v>
      </c>
      <c r="AA8543" t="s">
        <v>6</v>
      </c>
      <c r="AB8543" t="s">
        <v>15012</v>
      </c>
      <c r="AC8543" t="s">
        <v>14852</v>
      </c>
    </row>
    <row r="8544" spans="1:29" x14ac:dyDescent="0.3">
      <c r="A8544" t="s">
        <v>340</v>
      </c>
      <c r="B8544" s="35">
        <v>646</v>
      </c>
      <c r="C8544" t="s">
        <v>198</v>
      </c>
      <c r="D8544" s="35">
        <v>2015</v>
      </c>
      <c r="E8544" t="s">
        <v>8993</v>
      </c>
      <c r="F8544" s="34" t="s">
        <v>6</v>
      </c>
      <c r="G8544" s="34" t="s">
        <v>6</v>
      </c>
      <c r="H8544" s="34" t="s">
        <v>6</v>
      </c>
      <c r="I8544" s="34" t="s">
        <v>6</v>
      </c>
      <c r="J8544" s="34" t="s">
        <v>6</v>
      </c>
      <c r="K8544" s="34" t="s">
        <v>6</v>
      </c>
      <c r="L8544" s="34" t="s">
        <v>6</v>
      </c>
      <c r="M8544" s="34" t="s">
        <v>6</v>
      </c>
      <c r="N8544" s="34" t="s">
        <v>6</v>
      </c>
      <c r="O8544" s="34">
        <v>44.703209601972489</v>
      </c>
      <c r="P8544" s="34">
        <v>8503.4449275217594</v>
      </c>
      <c r="Q8544" t="s">
        <v>6</v>
      </c>
      <c r="R8544" t="s">
        <v>6</v>
      </c>
      <c r="S8544" t="s">
        <v>6</v>
      </c>
      <c r="T8544" t="s">
        <v>6</v>
      </c>
      <c r="U8544" t="s">
        <v>6</v>
      </c>
      <c r="V8544" t="s">
        <v>6</v>
      </c>
      <c r="W8544" t="s">
        <v>6</v>
      </c>
      <c r="X8544" t="s">
        <v>6</v>
      </c>
      <c r="Y8544" t="s">
        <v>6</v>
      </c>
      <c r="Z8544" t="s">
        <v>6</v>
      </c>
      <c r="AA8544" t="s">
        <v>6</v>
      </c>
      <c r="AB8544" t="s">
        <v>15012</v>
      </c>
      <c r="AC8544" t="s">
        <v>14852</v>
      </c>
    </row>
    <row r="8545" spans="1:29" x14ac:dyDescent="0.3">
      <c r="A8545" t="s">
        <v>340</v>
      </c>
      <c r="B8545" s="35">
        <v>646</v>
      </c>
      <c r="C8545" t="s">
        <v>198</v>
      </c>
      <c r="D8545" s="35">
        <v>2016</v>
      </c>
      <c r="E8545" t="s">
        <v>8994</v>
      </c>
      <c r="F8545" s="34" t="s">
        <v>6</v>
      </c>
      <c r="G8545" s="34" t="s">
        <v>6</v>
      </c>
      <c r="H8545" s="34" t="s">
        <v>6</v>
      </c>
      <c r="I8545" s="34" t="s">
        <v>6</v>
      </c>
      <c r="J8545" s="34" t="s">
        <v>6</v>
      </c>
      <c r="K8545" s="34" t="s">
        <v>6</v>
      </c>
      <c r="L8545" s="34" t="s">
        <v>6</v>
      </c>
      <c r="M8545" s="34" t="s">
        <v>6</v>
      </c>
      <c r="N8545" s="34" t="s">
        <v>6</v>
      </c>
      <c r="O8545" s="34">
        <v>64.495144331146037</v>
      </c>
      <c r="P8545" s="34">
        <v>8310.6178507423101</v>
      </c>
      <c r="Q8545" t="s">
        <v>6</v>
      </c>
      <c r="R8545" t="s">
        <v>6</v>
      </c>
      <c r="S8545" t="s">
        <v>6</v>
      </c>
      <c r="T8545" t="s">
        <v>6</v>
      </c>
      <c r="U8545" t="s">
        <v>6</v>
      </c>
      <c r="V8545" t="s">
        <v>6</v>
      </c>
      <c r="W8545" t="s">
        <v>6</v>
      </c>
      <c r="X8545" t="s">
        <v>6</v>
      </c>
      <c r="Y8545" t="s">
        <v>6</v>
      </c>
      <c r="Z8545" t="s">
        <v>6</v>
      </c>
      <c r="AA8545" t="s">
        <v>6</v>
      </c>
      <c r="AB8545" t="s">
        <v>15012</v>
      </c>
      <c r="AC8545" t="s">
        <v>14852</v>
      </c>
    </row>
    <row r="8546" spans="1:29" x14ac:dyDescent="0.3">
      <c r="A8546" t="s">
        <v>340</v>
      </c>
      <c r="B8546" s="35">
        <v>646</v>
      </c>
      <c r="C8546" t="s">
        <v>198</v>
      </c>
      <c r="D8546" s="35">
        <v>2017</v>
      </c>
      <c r="E8546" t="s">
        <v>8995</v>
      </c>
      <c r="F8546" s="34" t="s">
        <v>6</v>
      </c>
      <c r="G8546" s="34" t="s">
        <v>6</v>
      </c>
      <c r="H8546" s="34" t="s">
        <v>6</v>
      </c>
      <c r="I8546" s="34" t="s">
        <v>6</v>
      </c>
      <c r="J8546" s="34" t="s">
        <v>6</v>
      </c>
      <c r="K8546" s="34" t="s">
        <v>6</v>
      </c>
      <c r="L8546" s="34" t="s">
        <v>6</v>
      </c>
      <c r="M8546" s="34" t="s">
        <v>6</v>
      </c>
      <c r="N8546" s="34" t="s">
        <v>6</v>
      </c>
      <c r="O8546" s="34">
        <v>62.926001606819128</v>
      </c>
      <c r="P8546" s="34">
        <v>8669.0677772413001</v>
      </c>
      <c r="Q8546" t="s">
        <v>6</v>
      </c>
      <c r="R8546" t="s">
        <v>6</v>
      </c>
      <c r="S8546" t="s">
        <v>6</v>
      </c>
      <c r="T8546" t="s">
        <v>6</v>
      </c>
      <c r="U8546" t="s">
        <v>6</v>
      </c>
      <c r="V8546" t="s">
        <v>6</v>
      </c>
      <c r="W8546" t="s">
        <v>6</v>
      </c>
      <c r="X8546" t="s">
        <v>6</v>
      </c>
      <c r="Y8546" t="s">
        <v>6</v>
      </c>
      <c r="Z8546" t="s">
        <v>6</v>
      </c>
      <c r="AA8546" t="s">
        <v>6</v>
      </c>
      <c r="AB8546" t="s">
        <v>15012</v>
      </c>
      <c r="AC8546" t="s">
        <v>14852</v>
      </c>
    </row>
    <row r="8547" spans="1:29" x14ac:dyDescent="0.3">
      <c r="A8547" t="s">
        <v>340</v>
      </c>
      <c r="B8547" s="35">
        <v>646</v>
      </c>
      <c r="C8547" t="s">
        <v>198</v>
      </c>
      <c r="D8547" s="35">
        <v>2018</v>
      </c>
      <c r="E8547" t="s">
        <v>8996</v>
      </c>
      <c r="F8547" s="34" t="s">
        <v>6</v>
      </c>
      <c r="G8547" s="34" t="s">
        <v>6</v>
      </c>
      <c r="H8547" s="34" t="s">
        <v>6</v>
      </c>
      <c r="I8547" s="34" t="s">
        <v>6</v>
      </c>
      <c r="J8547" s="34" t="s">
        <v>6</v>
      </c>
      <c r="K8547" s="34" t="s">
        <v>6</v>
      </c>
      <c r="L8547" s="34" t="s">
        <v>6</v>
      </c>
      <c r="M8547" s="34" t="s">
        <v>6</v>
      </c>
      <c r="N8547" s="34" t="s">
        <v>6</v>
      </c>
      <c r="O8547" s="34">
        <v>62.342028197361429</v>
      </c>
      <c r="P8547" s="34">
        <v>9343.8967059198203</v>
      </c>
      <c r="Q8547" t="s">
        <v>6</v>
      </c>
      <c r="R8547" t="s">
        <v>6</v>
      </c>
      <c r="S8547" t="s">
        <v>6</v>
      </c>
      <c r="T8547" t="s">
        <v>6</v>
      </c>
      <c r="U8547" t="s">
        <v>6</v>
      </c>
      <c r="V8547" t="s">
        <v>6</v>
      </c>
      <c r="W8547" t="s">
        <v>6</v>
      </c>
      <c r="X8547" t="s">
        <v>6</v>
      </c>
      <c r="Y8547" t="s">
        <v>6</v>
      </c>
      <c r="Z8547" t="s">
        <v>6</v>
      </c>
      <c r="AA8547" t="s">
        <v>6</v>
      </c>
      <c r="AB8547" t="s">
        <v>15012</v>
      </c>
      <c r="AC8547" t="s">
        <v>14852</v>
      </c>
    </row>
    <row r="8548" spans="1:29" x14ac:dyDescent="0.3">
      <c r="A8548" t="s">
        <v>340</v>
      </c>
      <c r="B8548" s="35">
        <v>646</v>
      </c>
      <c r="C8548" t="s">
        <v>198</v>
      </c>
      <c r="D8548" s="35">
        <v>2019</v>
      </c>
      <c r="E8548" t="s">
        <v>8997</v>
      </c>
      <c r="F8548" s="34" t="s">
        <v>6</v>
      </c>
      <c r="G8548" s="34" t="s">
        <v>6</v>
      </c>
      <c r="H8548" s="34" t="s">
        <v>6</v>
      </c>
      <c r="I8548" s="34" t="s">
        <v>6</v>
      </c>
      <c r="J8548" s="34" t="s">
        <v>6</v>
      </c>
      <c r="K8548" s="34" t="s">
        <v>6</v>
      </c>
      <c r="L8548" s="34" t="s">
        <v>6</v>
      </c>
      <c r="M8548" s="34" t="s">
        <v>6</v>
      </c>
      <c r="N8548" s="34" t="s">
        <v>6</v>
      </c>
      <c r="O8548" s="34">
        <v>59.77795583913845</v>
      </c>
      <c r="P8548" s="34">
        <v>9886.9</v>
      </c>
      <c r="Q8548" t="s">
        <v>6</v>
      </c>
      <c r="R8548" t="s">
        <v>6</v>
      </c>
      <c r="S8548" t="s">
        <v>6</v>
      </c>
      <c r="T8548" t="s">
        <v>6</v>
      </c>
      <c r="U8548" t="s">
        <v>6</v>
      </c>
      <c r="V8548" t="s">
        <v>6</v>
      </c>
      <c r="W8548" t="s">
        <v>6</v>
      </c>
      <c r="X8548" t="s">
        <v>6</v>
      </c>
      <c r="Y8548" t="s">
        <v>6</v>
      </c>
      <c r="Z8548" t="s">
        <v>6</v>
      </c>
      <c r="AA8548" t="s">
        <v>6</v>
      </c>
      <c r="AB8548" t="s">
        <v>15012</v>
      </c>
      <c r="AC8548" t="s">
        <v>14852</v>
      </c>
    </row>
    <row r="8549" spans="1:29" x14ac:dyDescent="0.3">
      <c r="A8549" t="s">
        <v>340</v>
      </c>
      <c r="B8549" s="35">
        <v>646</v>
      </c>
      <c r="C8549" t="s">
        <v>198</v>
      </c>
      <c r="D8549" s="35">
        <v>2020</v>
      </c>
      <c r="E8549" t="s">
        <v>8998</v>
      </c>
      <c r="F8549" s="34" t="s">
        <v>6</v>
      </c>
      <c r="G8549" s="34" t="s">
        <v>6</v>
      </c>
      <c r="H8549" s="34" t="s">
        <v>6</v>
      </c>
      <c r="I8549" s="34" t="s">
        <v>6</v>
      </c>
      <c r="J8549" s="34" t="s">
        <v>6</v>
      </c>
      <c r="K8549" s="34" t="s">
        <v>6</v>
      </c>
      <c r="L8549" s="34" t="s">
        <v>6</v>
      </c>
      <c r="M8549" s="34" t="s">
        <v>6</v>
      </c>
      <c r="N8549" s="34" t="s">
        <v>6</v>
      </c>
      <c r="O8549" s="34">
        <v>83.040000012506965</v>
      </c>
      <c r="P8549" s="34">
        <v>8830.7764213954706</v>
      </c>
      <c r="Q8549" t="s">
        <v>6</v>
      </c>
      <c r="R8549" t="s">
        <v>6</v>
      </c>
      <c r="S8549" t="s">
        <v>6</v>
      </c>
      <c r="T8549" t="s">
        <v>6</v>
      </c>
      <c r="U8549" t="s">
        <v>6</v>
      </c>
      <c r="V8549" t="s">
        <v>6</v>
      </c>
      <c r="W8549" t="s">
        <v>6</v>
      </c>
      <c r="X8549" t="s">
        <v>6</v>
      </c>
      <c r="Y8549" t="s">
        <v>6</v>
      </c>
      <c r="Z8549" t="s">
        <v>6</v>
      </c>
      <c r="AA8549" t="s">
        <v>6</v>
      </c>
      <c r="AB8549" t="s">
        <v>15012</v>
      </c>
      <c r="AC8549" t="s">
        <v>14852</v>
      </c>
    </row>
    <row r="8550" spans="1:29" x14ac:dyDescent="0.3">
      <c r="A8550" t="s">
        <v>340</v>
      </c>
      <c r="B8550" s="35">
        <v>646</v>
      </c>
      <c r="C8550" t="s">
        <v>198</v>
      </c>
      <c r="D8550" s="35">
        <v>2021</v>
      </c>
      <c r="E8550" t="s">
        <v>8999</v>
      </c>
      <c r="F8550" s="34" t="s">
        <v>6</v>
      </c>
      <c r="G8550" s="34" t="s">
        <v>6</v>
      </c>
      <c r="H8550" s="34" t="s">
        <v>6</v>
      </c>
      <c r="I8550" s="34" t="s">
        <v>6</v>
      </c>
      <c r="J8550" s="34" t="s">
        <v>6</v>
      </c>
      <c r="K8550" s="34" t="s">
        <v>6</v>
      </c>
      <c r="L8550" s="34" t="s">
        <v>6</v>
      </c>
      <c r="M8550" s="34" t="s">
        <v>6</v>
      </c>
      <c r="N8550" s="34" t="s">
        <v>6</v>
      </c>
      <c r="O8550" s="34">
        <v>72.944963965694612</v>
      </c>
      <c r="P8550" s="34">
        <v>10782.8129848034</v>
      </c>
      <c r="Q8550" t="s">
        <v>6</v>
      </c>
      <c r="R8550" t="s">
        <v>6</v>
      </c>
      <c r="S8550" t="s">
        <v>6</v>
      </c>
      <c r="T8550" t="s">
        <v>6</v>
      </c>
      <c r="U8550" t="s">
        <v>6</v>
      </c>
      <c r="V8550" t="s">
        <v>6</v>
      </c>
      <c r="W8550" t="s">
        <v>6</v>
      </c>
      <c r="X8550" t="s">
        <v>6</v>
      </c>
      <c r="Y8550" t="s">
        <v>6</v>
      </c>
      <c r="Z8550" t="s">
        <v>6</v>
      </c>
      <c r="AA8550" t="s">
        <v>6</v>
      </c>
      <c r="AB8550" t="s">
        <v>15012</v>
      </c>
      <c r="AC8550" t="s">
        <v>14852</v>
      </c>
    </row>
    <row r="8551" spans="1:29" x14ac:dyDescent="0.3">
      <c r="A8551" t="s">
        <v>340</v>
      </c>
      <c r="B8551" s="35">
        <v>646</v>
      </c>
      <c r="C8551" t="s">
        <v>198</v>
      </c>
      <c r="D8551" s="35">
        <v>2022</v>
      </c>
      <c r="E8551" t="s">
        <v>9000</v>
      </c>
      <c r="F8551" s="34" t="s">
        <v>6</v>
      </c>
      <c r="G8551" s="34" t="s">
        <v>6</v>
      </c>
      <c r="H8551" s="34" t="s">
        <v>6</v>
      </c>
      <c r="I8551" s="34" t="s">
        <v>6</v>
      </c>
      <c r="J8551" s="34" t="s">
        <v>6</v>
      </c>
      <c r="K8551" s="34" t="s">
        <v>6</v>
      </c>
      <c r="L8551" s="34" t="s">
        <v>6</v>
      </c>
      <c r="M8551" s="34" t="s">
        <v>6</v>
      </c>
      <c r="N8551" s="34" t="s">
        <v>6</v>
      </c>
      <c r="O8551" s="34">
        <v>65.588642413820494</v>
      </c>
      <c r="P8551" s="34">
        <v>12750.0572846697</v>
      </c>
      <c r="Q8551" t="s">
        <v>6</v>
      </c>
      <c r="R8551" t="s">
        <v>6</v>
      </c>
      <c r="S8551" t="s">
        <v>6</v>
      </c>
      <c r="T8551" t="s">
        <v>6</v>
      </c>
      <c r="U8551" t="s">
        <v>6</v>
      </c>
      <c r="V8551" t="s">
        <v>6</v>
      </c>
      <c r="W8551" t="s">
        <v>6</v>
      </c>
      <c r="X8551" t="s">
        <v>6</v>
      </c>
      <c r="Y8551" t="s">
        <v>6</v>
      </c>
      <c r="Z8551" t="s">
        <v>6</v>
      </c>
      <c r="AA8551" t="s">
        <v>6</v>
      </c>
      <c r="AB8551" t="s">
        <v>15012</v>
      </c>
      <c r="AC8551" t="s">
        <v>14852</v>
      </c>
    </row>
    <row r="8552" spans="1:29" x14ac:dyDescent="0.3">
      <c r="A8552" t="s">
        <v>340</v>
      </c>
      <c r="B8552" s="35">
        <v>646</v>
      </c>
      <c r="C8552" t="s">
        <v>198</v>
      </c>
      <c r="D8552" s="35">
        <v>2023</v>
      </c>
      <c r="E8552" t="s">
        <v>9001</v>
      </c>
      <c r="F8552" s="34" t="s">
        <v>6</v>
      </c>
      <c r="G8552" s="34" t="s">
        <v>6</v>
      </c>
      <c r="H8552" s="34" t="s">
        <v>6</v>
      </c>
      <c r="I8552" s="34" t="s">
        <v>6</v>
      </c>
      <c r="J8552" s="34" t="s">
        <v>6</v>
      </c>
      <c r="K8552" s="34" t="s">
        <v>6</v>
      </c>
      <c r="L8552" s="34" t="s">
        <v>6</v>
      </c>
      <c r="M8552" s="34" t="s">
        <v>6</v>
      </c>
      <c r="N8552" s="34" t="s">
        <v>6</v>
      </c>
      <c r="O8552" s="34">
        <v>70.586452074950074</v>
      </c>
      <c r="P8552" s="34">
        <v>12165.1933112033</v>
      </c>
      <c r="Q8552" t="s">
        <v>6</v>
      </c>
      <c r="R8552" t="s">
        <v>6</v>
      </c>
      <c r="S8552" t="s">
        <v>6</v>
      </c>
      <c r="T8552" t="s">
        <v>6</v>
      </c>
      <c r="U8552" t="s">
        <v>6</v>
      </c>
      <c r="V8552" t="s">
        <v>6</v>
      </c>
      <c r="W8552" t="s">
        <v>6</v>
      </c>
      <c r="X8552" t="s">
        <v>6</v>
      </c>
      <c r="Y8552" t="s">
        <v>6</v>
      </c>
      <c r="Z8552" t="s">
        <v>6</v>
      </c>
      <c r="AA8552" t="s">
        <v>6</v>
      </c>
      <c r="AB8552" t="s">
        <v>15012</v>
      </c>
      <c r="AC8552" t="s">
        <v>14852</v>
      </c>
    </row>
    <row r="8553" spans="1:29" x14ac:dyDescent="0.3">
      <c r="A8553" t="s">
        <v>340</v>
      </c>
      <c r="B8553" s="35">
        <v>646</v>
      </c>
      <c r="C8553" t="s">
        <v>198</v>
      </c>
      <c r="D8553" s="35">
        <v>2024</v>
      </c>
      <c r="E8553" t="s">
        <v>15071</v>
      </c>
      <c r="F8553" s="34" t="s">
        <v>6</v>
      </c>
      <c r="G8553" s="34" t="s">
        <v>6</v>
      </c>
      <c r="H8553" s="34" t="s">
        <v>6</v>
      </c>
      <c r="I8553" s="34" t="s">
        <v>6</v>
      </c>
      <c r="J8553" s="34" t="s">
        <v>6</v>
      </c>
      <c r="K8553" s="34" t="s">
        <v>6</v>
      </c>
      <c r="L8553" s="34" t="s">
        <v>6</v>
      </c>
      <c r="M8553" s="34" t="s">
        <v>6</v>
      </c>
      <c r="N8553" s="34" t="s">
        <v>6</v>
      </c>
      <c r="O8553" s="34">
        <v>73.403345385714886</v>
      </c>
      <c r="P8553" s="34">
        <v>12593.356403284401</v>
      </c>
      <c r="Q8553" t="s">
        <v>6</v>
      </c>
      <c r="R8553" t="s">
        <v>6</v>
      </c>
      <c r="S8553" t="s">
        <v>6</v>
      </c>
      <c r="T8553" t="s">
        <v>6</v>
      </c>
      <c r="U8553" t="s">
        <v>6</v>
      </c>
      <c r="V8553" t="s">
        <v>6</v>
      </c>
      <c r="W8553" t="s">
        <v>6</v>
      </c>
      <c r="X8553" t="s">
        <v>6</v>
      </c>
      <c r="Y8553" t="s">
        <v>6</v>
      </c>
      <c r="Z8553" t="s">
        <v>6</v>
      </c>
      <c r="AA8553" t="s">
        <v>6</v>
      </c>
      <c r="AB8553" t="s">
        <v>15012</v>
      </c>
      <c r="AC8553" t="s">
        <v>14852</v>
      </c>
    </row>
    <row r="8554" spans="1:29" x14ac:dyDescent="0.3">
      <c r="A8554" t="s">
        <v>340</v>
      </c>
      <c r="B8554" s="35">
        <v>648</v>
      </c>
      <c r="C8554" t="s">
        <v>199</v>
      </c>
      <c r="D8554" s="35">
        <v>1950</v>
      </c>
      <c r="E8554" t="s">
        <v>9002</v>
      </c>
      <c r="F8554" s="34" t="s">
        <v>6</v>
      </c>
      <c r="G8554" s="34" t="s">
        <v>6</v>
      </c>
      <c r="H8554" s="34" t="s">
        <v>6</v>
      </c>
      <c r="I8554" s="34" t="s">
        <v>6</v>
      </c>
      <c r="J8554" s="34" t="s">
        <v>6</v>
      </c>
      <c r="K8554" s="34" t="s">
        <v>6</v>
      </c>
      <c r="L8554" s="34" t="s">
        <v>6</v>
      </c>
      <c r="M8554" s="34" t="s">
        <v>6</v>
      </c>
      <c r="N8554" s="34" t="s">
        <v>6</v>
      </c>
      <c r="O8554" s="34" t="s">
        <v>6</v>
      </c>
      <c r="P8554" s="34" t="s">
        <v>6</v>
      </c>
      <c r="Q8554" t="s">
        <v>6</v>
      </c>
      <c r="R8554" t="s">
        <v>6</v>
      </c>
      <c r="S8554" t="s">
        <v>6</v>
      </c>
      <c r="T8554" t="s">
        <v>9003</v>
      </c>
      <c r="U8554" t="s">
        <v>6</v>
      </c>
      <c r="V8554" t="s">
        <v>6</v>
      </c>
      <c r="W8554" t="s">
        <v>6</v>
      </c>
      <c r="X8554" t="s">
        <v>6</v>
      </c>
      <c r="Y8554" t="s">
        <v>6</v>
      </c>
      <c r="Z8554" t="s">
        <v>6</v>
      </c>
      <c r="AA8554" t="s">
        <v>6</v>
      </c>
      <c r="AB8554" t="s">
        <v>15072</v>
      </c>
      <c r="AC8554" t="s">
        <v>14852</v>
      </c>
    </row>
    <row r="8555" spans="1:29" x14ac:dyDescent="0.3">
      <c r="A8555" t="s">
        <v>340</v>
      </c>
      <c r="B8555" s="35">
        <v>648</v>
      </c>
      <c r="C8555" t="s">
        <v>199</v>
      </c>
      <c r="D8555" s="35">
        <v>1951</v>
      </c>
      <c r="E8555" t="s">
        <v>9004</v>
      </c>
      <c r="F8555" s="34" t="s">
        <v>6</v>
      </c>
      <c r="G8555" s="34" t="s">
        <v>6</v>
      </c>
      <c r="H8555" s="34" t="s">
        <v>6</v>
      </c>
      <c r="I8555" s="34" t="s">
        <v>6</v>
      </c>
      <c r="J8555" s="34" t="s">
        <v>6</v>
      </c>
      <c r="K8555" s="34" t="s">
        <v>6</v>
      </c>
      <c r="L8555" s="34" t="s">
        <v>6</v>
      </c>
      <c r="M8555" s="34" t="s">
        <v>6</v>
      </c>
      <c r="N8555" s="34" t="s">
        <v>6</v>
      </c>
      <c r="O8555" s="34" t="s">
        <v>6</v>
      </c>
      <c r="P8555" s="34" t="s">
        <v>6</v>
      </c>
      <c r="Q8555" t="s">
        <v>6</v>
      </c>
      <c r="R8555" t="s">
        <v>6</v>
      </c>
      <c r="S8555" t="s">
        <v>6</v>
      </c>
      <c r="T8555" t="s">
        <v>9003</v>
      </c>
      <c r="U8555" t="s">
        <v>6</v>
      </c>
      <c r="V8555" t="s">
        <v>6</v>
      </c>
      <c r="W8555" t="s">
        <v>6</v>
      </c>
      <c r="X8555" t="s">
        <v>6</v>
      </c>
      <c r="Y8555" t="s">
        <v>6</v>
      </c>
      <c r="Z8555" t="s">
        <v>6</v>
      </c>
      <c r="AA8555" t="s">
        <v>6</v>
      </c>
      <c r="AB8555" t="s">
        <v>15072</v>
      </c>
      <c r="AC8555" t="s">
        <v>14852</v>
      </c>
    </row>
    <row r="8556" spans="1:29" x14ac:dyDescent="0.3">
      <c r="A8556" t="s">
        <v>340</v>
      </c>
      <c r="B8556" s="35">
        <v>648</v>
      </c>
      <c r="C8556" t="s">
        <v>199</v>
      </c>
      <c r="D8556" s="35">
        <v>1952</v>
      </c>
      <c r="E8556" t="s">
        <v>9005</v>
      </c>
      <c r="F8556" s="34" t="s">
        <v>6</v>
      </c>
      <c r="G8556" s="34" t="s">
        <v>6</v>
      </c>
      <c r="H8556" s="34" t="s">
        <v>6</v>
      </c>
      <c r="I8556" s="34" t="s">
        <v>6</v>
      </c>
      <c r="J8556" s="34" t="s">
        <v>6</v>
      </c>
      <c r="K8556" s="34" t="s">
        <v>6</v>
      </c>
      <c r="L8556" s="34" t="s">
        <v>6</v>
      </c>
      <c r="M8556" s="34" t="s">
        <v>6</v>
      </c>
      <c r="N8556" s="34" t="s">
        <v>6</v>
      </c>
      <c r="O8556" s="34" t="s">
        <v>6</v>
      </c>
      <c r="P8556" s="34" t="s">
        <v>6</v>
      </c>
      <c r="Q8556" t="s">
        <v>6</v>
      </c>
      <c r="R8556" t="s">
        <v>6</v>
      </c>
      <c r="S8556" t="s">
        <v>6</v>
      </c>
      <c r="T8556" t="s">
        <v>9003</v>
      </c>
      <c r="U8556" t="s">
        <v>6</v>
      </c>
      <c r="V8556" t="s">
        <v>6</v>
      </c>
      <c r="W8556" t="s">
        <v>6</v>
      </c>
      <c r="X8556" t="s">
        <v>6</v>
      </c>
      <c r="Y8556" t="s">
        <v>6</v>
      </c>
      <c r="Z8556" t="s">
        <v>6</v>
      </c>
      <c r="AA8556" t="s">
        <v>6</v>
      </c>
      <c r="AB8556" t="s">
        <v>15072</v>
      </c>
      <c r="AC8556" t="s">
        <v>14852</v>
      </c>
    </row>
    <row r="8557" spans="1:29" x14ac:dyDescent="0.3">
      <c r="A8557" t="s">
        <v>340</v>
      </c>
      <c r="B8557" s="35">
        <v>648</v>
      </c>
      <c r="C8557" t="s">
        <v>199</v>
      </c>
      <c r="D8557" s="35">
        <v>1953</v>
      </c>
      <c r="E8557" t="s">
        <v>9006</v>
      </c>
      <c r="F8557" s="34" t="s">
        <v>6</v>
      </c>
      <c r="G8557" s="34" t="s">
        <v>6</v>
      </c>
      <c r="H8557" s="34" t="s">
        <v>6</v>
      </c>
      <c r="I8557" s="34" t="s">
        <v>6</v>
      </c>
      <c r="J8557" s="34" t="s">
        <v>6</v>
      </c>
      <c r="K8557" s="34" t="s">
        <v>6</v>
      </c>
      <c r="L8557" s="34" t="s">
        <v>6</v>
      </c>
      <c r="M8557" s="34" t="s">
        <v>6</v>
      </c>
      <c r="N8557" s="34" t="s">
        <v>6</v>
      </c>
      <c r="O8557" s="34" t="s">
        <v>6</v>
      </c>
      <c r="P8557" s="34" t="s">
        <v>6</v>
      </c>
      <c r="Q8557" t="s">
        <v>6</v>
      </c>
      <c r="R8557" t="s">
        <v>6</v>
      </c>
      <c r="S8557" t="s">
        <v>6</v>
      </c>
      <c r="T8557" t="s">
        <v>9003</v>
      </c>
      <c r="U8557" t="s">
        <v>6</v>
      </c>
      <c r="V8557" t="s">
        <v>6</v>
      </c>
      <c r="W8557" t="s">
        <v>6</v>
      </c>
      <c r="X8557" t="s">
        <v>6</v>
      </c>
      <c r="Y8557" t="s">
        <v>6</v>
      </c>
      <c r="Z8557" t="s">
        <v>6</v>
      </c>
      <c r="AA8557" t="s">
        <v>6</v>
      </c>
      <c r="AB8557" t="s">
        <v>15072</v>
      </c>
      <c r="AC8557" t="s">
        <v>14852</v>
      </c>
    </row>
    <row r="8558" spans="1:29" x14ac:dyDescent="0.3">
      <c r="A8558" t="s">
        <v>340</v>
      </c>
      <c r="B8558" s="35">
        <v>648</v>
      </c>
      <c r="C8558" t="s">
        <v>199</v>
      </c>
      <c r="D8558" s="35">
        <v>1954</v>
      </c>
      <c r="E8558" t="s">
        <v>9007</v>
      </c>
      <c r="F8558" s="34" t="s">
        <v>6</v>
      </c>
      <c r="G8558" s="34" t="s">
        <v>6</v>
      </c>
      <c r="H8558" s="34" t="s">
        <v>6</v>
      </c>
      <c r="I8558" s="34" t="s">
        <v>6</v>
      </c>
      <c r="J8558" s="34" t="s">
        <v>6</v>
      </c>
      <c r="K8558" s="34" t="s">
        <v>6</v>
      </c>
      <c r="L8558" s="34" t="s">
        <v>6</v>
      </c>
      <c r="M8558" s="34" t="s">
        <v>6</v>
      </c>
      <c r="N8558" s="34" t="s">
        <v>6</v>
      </c>
      <c r="O8558" s="34" t="s">
        <v>6</v>
      </c>
      <c r="P8558" s="34" t="s">
        <v>6</v>
      </c>
      <c r="Q8558" t="s">
        <v>6</v>
      </c>
      <c r="R8558" t="s">
        <v>6</v>
      </c>
      <c r="S8558" t="s">
        <v>6</v>
      </c>
      <c r="T8558" t="s">
        <v>9003</v>
      </c>
      <c r="U8558" t="s">
        <v>6</v>
      </c>
      <c r="V8558" t="s">
        <v>6</v>
      </c>
      <c r="W8558" t="s">
        <v>6</v>
      </c>
      <c r="X8558" t="s">
        <v>6</v>
      </c>
      <c r="Y8558" t="s">
        <v>6</v>
      </c>
      <c r="Z8558" t="s">
        <v>6</v>
      </c>
      <c r="AA8558" t="s">
        <v>6</v>
      </c>
      <c r="AB8558" t="s">
        <v>15072</v>
      </c>
      <c r="AC8558" t="s">
        <v>14852</v>
      </c>
    </row>
    <row r="8559" spans="1:29" x14ac:dyDescent="0.3">
      <c r="A8559" t="s">
        <v>340</v>
      </c>
      <c r="B8559" s="35">
        <v>648</v>
      </c>
      <c r="C8559" t="s">
        <v>199</v>
      </c>
      <c r="D8559" s="35">
        <v>1955</v>
      </c>
      <c r="E8559" t="s">
        <v>9008</v>
      </c>
      <c r="F8559" s="34" t="s">
        <v>6</v>
      </c>
      <c r="G8559" s="34" t="s">
        <v>6</v>
      </c>
      <c r="H8559" s="34" t="s">
        <v>6</v>
      </c>
      <c r="I8559" s="34" t="s">
        <v>6</v>
      </c>
      <c r="J8559" s="34" t="s">
        <v>6</v>
      </c>
      <c r="K8559" s="34" t="s">
        <v>6</v>
      </c>
      <c r="L8559" s="34" t="s">
        <v>6</v>
      </c>
      <c r="M8559" s="34" t="s">
        <v>6</v>
      </c>
      <c r="N8559" s="34" t="s">
        <v>6</v>
      </c>
      <c r="O8559" s="34" t="s">
        <v>6</v>
      </c>
      <c r="P8559" s="34" t="s">
        <v>6</v>
      </c>
      <c r="Q8559" t="s">
        <v>6</v>
      </c>
      <c r="R8559" t="s">
        <v>6</v>
      </c>
      <c r="S8559" t="s">
        <v>6</v>
      </c>
      <c r="T8559" t="s">
        <v>9003</v>
      </c>
      <c r="U8559" t="s">
        <v>6</v>
      </c>
      <c r="V8559" t="s">
        <v>6</v>
      </c>
      <c r="W8559" t="s">
        <v>6</v>
      </c>
      <c r="X8559" t="s">
        <v>6</v>
      </c>
      <c r="Y8559" t="s">
        <v>6</v>
      </c>
      <c r="Z8559" t="s">
        <v>6</v>
      </c>
      <c r="AA8559" t="s">
        <v>6</v>
      </c>
      <c r="AB8559" t="s">
        <v>15072</v>
      </c>
      <c r="AC8559" t="s">
        <v>14852</v>
      </c>
    </row>
    <row r="8560" spans="1:29" x14ac:dyDescent="0.3">
      <c r="A8560" t="s">
        <v>340</v>
      </c>
      <c r="B8560" s="35">
        <v>648</v>
      </c>
      <c r="C8560" t="s">
        <v>199</v>
      </c>
      <c r="D8560" s="35">
        <v>1956</v>
      </c>
      <c r="E8560" t="s">
        <v>9009</v>
      </c>
      <c r="F8560" s="34" t="s">
        <v>6</v>
      </c>
      <c r="G8560" s="34" t="s">
        <v>6</v>
      </c>
      <c r="H8560" s="34" t="s">
        <v>6</v>
      </c>
      <c r="I8560" s="34" t="s">
        <v>6</v>
      </c>
      <c r="J8560" s="34" t="s">
        <v>6</v>
      </c>
      <c r="K8560" s="34" t="s">
        <v>6</v>
      </c>
      <c r="L8560" s="34" t="s">
        <v>6</v>
      </c>
      <c r="M8560" s="34" t="s">
        <v>6</v>
      </c>
      <c r="N8560" s="34" t="s">
        <v>6</v>
      </c>
      <c r="O8560" s="34" t="s">
        <v>6</v>
      </c>
      <c r="P8560" s="34" t="s">
        <v>6</v>
      </c>
      <c r="Q8560" t="s">
        <v>6</v>
      </c>
      <c r="R8560" t="s">
        <v>6</v>
      </c>
      <c r="S8560" t="s">
        <v>6</v>
      </c>
      <c r="T8560" t="s">
        <v>9003</v>
      </c>
      <c r="U8560" t="s">
        <v>6</v>
      </c>
      <c r="V8560" t="s">
        <v>6</v>
      </c>
      <c r="W8560" t="s">
        <v>6</v>
      </c>
      <c r="X8560" t="s">
        <v>6</v>
      </c>
      <c r="Y8560" t="s">
        <v>6</v>
      </c>
      <c r="Z8560" t="s">
        <v>6</v>
      </c>
      <c r="AA8560" t="s">
        <v>6</v>
      </c>
      <c r="AB8560" t="s">
        <v>15072</v>
      </c>
      <c r="AC8560" t="s">
        <v>14852</v>
      </c>
    </row>
    <row r="8561" spans="1:29" x14ac:dyDescent="0.3">
      <c r="A8561" t="s">
        <v>340</v>
      </c>
      <c r="B8561" s="35">
        <v>648</v>
      </c>
      <c r="C8561" t="s">
        <v>199</v>
      </c>
      <c r="D8561" s="35">
        <v>1957</v>
      </c>
      <c r="E8561" t="s">
        <v>9010</v>
      </c>
      <c r="F8561" s="34" t="s">
        <v>6</v>
      </c>
      <c r="G8561" s="34" t="s">
        <v>6</v>
      </c>
      <c r="H8561" s="34" t="s">
        <v>6</v>
      </c>
      <c r="I8561" s="34" t="s">
        <v>6</v>
      </c>
      <c r="J8561" s="34" t="s">
        <v>6</v>
      </c>
      <c r="K8561" s="34" t="s">
        <v>6</v>
      </c>
      <c r="L8561" s="34" t="s">
        <v>6</v>
      </c>
      <c r="M8561" s="34" t="s">
        <v>6</v>
      </c>
      <c r="N8561" s="34" t="s">
        <v>6</v>
      </c>
      <c r="O8561" s="34" t="s">
        <v>6</v>
      </c>
      <c r="P8561" s="34" t="s">
        <v>6</v>
      </c>
      <c r="Q8561" t="s">
        <v>6</v>
      </c>
      <c r="R8561" t="s">
        <v>6</v>
      </c>
      <c r="S8561" t="s">
        <v>6</v>
      </c>
      <c r="T8561" t="s">
        <v>9003</v>
      </c>
      <c r="U8561" t="s">
        <v>6</v>
      </c>
      <c r="V8561" t="s">
        <v>6</v>
      </c>
      <c r="W8561" t="s">
        <v>6</v>
      </c>
      <c r="X8561" t="s">
        <v>6</v>
      </c>
      <c r="Y8561" t="s">
        <v>6</v>
      </c>
      <c r="Z8561" t="s">
        <v>6</v>
      </c>
      <c r="AA8561" t="s">
        <v>6</v>
      </c>
      <c r="AB8561" t="s">
        <v>15072</v>
      </c>
      <c r="AC8561" t="s">
        <v>14852</v>
      </c>
    </row>
    <row r="8562" spans="1:29" x14ac:dyDescent="0.3">
      <c r="A8562" t="s">
        <v>340</v>
      </c>
      <c r="B8562" s="35">
        <v>648</v>
      </c>
      <c r="C8562" t="s">
        <v>199</v>
      </c>
      <c r="D8562" s="35">
        <v>1958</v>
      </c>
      <c r="E8562" t="s">
        <v>9011</v>
      </c>
      <c r="F8562" s="34" t="s">
        <v>6</v>
      </c>
      <c r="G8562" s="34" t="s">
        <v>6</v>
      </c>
      <c r="H8562" s="34" t="s">
        <v>6</v>
      </c>
      <c r="I8562" s="34" t="s">
        <v>6</v>
      </c>
      <c r="J8562" s="34" t="s">
        <v>6</v>
      </c>
      <c r="K8562" s="34" t="s">
        <v>6</v>
      </c>
      <c r="L8562" s="34" t="s">
        <v>6</v>
      </c>
      <c r="M8562" s="34" t="s">
        <v>6</v>
      </c>
      <c r="N8562" s="34" t="s">
        <v>6</v>
      </c>
      <c r="O8562" s="34" t="s">
        <v>6</v>
      </c>
      <c r="P8562" s="34" t="s">
        <v>6</v>
      </c>
      <c r="Q8562" t="s">
        <v>6</v>
      </c>
      <c r="R8562" t="s">
        <v>6</v>
      </c>
      <c r="S8562" t="s">
        <v>6</v>
      </c>
      <c r="T8562" t="s">
        <v>9003</v>
      </c>
      <c r="U8562" t="s">
        <v>6</v>
      </c>
      <c r="V8562" t="s">
        <v>6</v>
      </c>
      <c r="W8562" t="s">
        <v>6</v>
      </c>
      <c r="X8562" t="s">
        <v>6</v>
      </c>
      <c r="Y8562" t="s">
        <v>6</v>
      </c>
      <c r="Z8562" t="s">
        <v>6</v>
      </c>
      <c r="AA8562" t="s">
        <v>6</v>
      </c>
      <c r="AB8562" t="s">
        <v>15072</v>
      </c>
      <c r="AC8562" t="s">
        <v>14852</v>
      </c>
    </row>
    <row r="8563" spans="1:29" x14ac:dyDescent="0.3">
      <c r="A8563" t="s">
        <v>340</v>
      </c>
      <c r="B8563" s="35">
        <v>648</v>
      </c>
      <c r="C8563" t="s">
        <v>199</v>
      </c>
      <c r="D8563" s="35">
        <v>1959</v>
      </c>
      <c r="E8563" t="s">
        <v>9012</v>
      </c>
      <c r="F8563" s="34" t="s">
        <v>6</v>
      </c>
      <c r="G8563" s="34" t="s">
        <v>6</v>
      </c>
      <c r="H8563" s="34" t="s">
        <v>6</v>
      </c>
      <c r="I8563" s="34" t="s">
        <v>6</v>
      </c>
      <c r="J8563" s="34" t="s">
        <v>6</v>
      </c>
      <c r="K8563" s="34" t="s">
        <v>6</v>
      </c>
      <c r="L8563" s="34" t="s">
        <v>6</v>
      </c>
      <c r="M8563" s="34" t="s">
        <v>6</v>
      </c>
      <c r="N8563" s="34" t="s">
        <v>6</v>
      </c>
      <c r="O8563" s="34" t="s">
        <v>6</v>
      </c>
      <c r="P8563" s="34" t="s">
        <v>6</v>
      </c>
      <c r="Q8563" t="s">
        <v>6</v>
      </c>
      <c r="R8563" t="s">
        <v>6</v>
      </c>
      <c r="S8563" t="s">
        <v>6</v>
      </c>
      <c r="T8563" t="s">
        <v>9003</v>
      </c>
      <c r="U8563" t="s">
        <v>6</v>
      </c>
      <c r="V8563" t="s">
        <v>6</v>
      </c>
      <c r="W8563" t="s">
        <v>6</v>
      </c>
      <c r="X8563" t="s">
        <v>6</v>
      </c>
      <c r="Y8563" t="s">
        <v>6</v>
      </c>
      <c r="Z8563" t="s">
        <v>6</v>
      </c>
      <c r="AA8563" t="s">
        <v>6</v>
      </c>
      <c r="AB8563" t="s">
        <v>15072</v>
      </c>
      <c r="AC8563" t="s">
        <v>14852</v>
      </c>
    </row>
    <row r="8564" spans="1:29" x14ac:dyDescent="0.3">
      <c r="A8564" t="s">
        <v>340</v>
      </c>
      <c r="B8564" s="35">
        <v>648</v>
      </c>
      <c r="C8564" t="s">
        <v>199</v>
      </c>
      <c r="D8564" s="35">
        <v>1960</v>
      </c>
      <c r="E8564" t="s">
        <v>9013</v>
      </c>
      <c r="F8564" s="34" t="s">
        <v>6</v>
      </c>
      <c r="G8564" s="34" t="s">
        <v>6</v>
      </c>
      <c r="H8564" s="34" t="s">
        <v>6</v>
      </c>
      <c r="I8564" s="34" t="s">
        <v>6</v>
      </c>
      <c r="J8564" s="34" t="s">
        <v>6</v>
      </c>
      <c r="K8564" s="34" t="s">
        <v>6</v>
      </c>
      <c r="L8564" s="34" t="s">
        <v>6</v>
      </c>
      <c r="M8564" s="34" t="s">
        <v>6</v>
      </c>
      <c r="N8564" s="34" t="s">
        <v>6</v>
      </c>
      <c r="O8564" s="34" t="s">
        <v>6</v>
      </c>
      <c r="P8564" s="34">
        <v>0.1239812391814175</v>
      </c>
      <c r="Q8564" t="s">
        <v>6</v>
      </c>
      <c r="R8564" t="s">
        <v>6</v>
      </c>
      <c r="S8564" t="s">
        <v>6</v>
      </c>
      <c r="T8564" t="s">
        <v>9003</v>
      </c>
      <c r="U8564" t="s">
        <v>6</v>
      </c>
      <c r="V8564" t="s">
        <v>6</v>
      </c>
      <c r="W8564" t="s">
        <v>6</v>
      </c>
      <c r="X8564" t="s">
        <v>6</v>
      </c>
      <c r="Y8564" t="s">
        <v>6</v>
      </c>
      <c r="Z8564" t="s">
        <v>6</v>
      </c>
      <c r="AA8564" t="s">
        <v>6</v>
      </c>
      <c r="AB8564" t="s">
        <v>15072</v>
      </c>
      <c r="AC8564" t="s">
        <v>14852</v>
      </c>
    </row>
    <row r="8565" spans="1:29" x14ac:dyDescent="0.3">
      <c r="A8565" t="s">
        <v>340</v>
      </c>
      <c r="B8565" s="35">
        <v>648</v>
      </c>
      <c r="C8565" t="s">
        <v>199</v>
      </c>
      <c r="D8565" s="35">
        <v>1961</v>
      </c>
      <c r="E8565" t="s">
        <v>9014</v>
      </c>
      <c r="F8565" s="34" t="s">
        <v>6</v>
      </c>
      <c r="G8565" s="34" t="s">
        <v>6</v>
      </c>
      <c r="H8565" s="34" t="s">
        <v>6</v>
      </c>
      <c r="I8565" s="34" t="s">
        <v>6</v>
      </c>
      <c r="J8565" s="34" t="s">
        <v>6</v>
      </c>
      <c r="K8565" s="34" t="s">
        <v>6</v>
      </c>
      <c r="L8565" s="34" t="s">
        <v>6</v>
      </c>
      <c r="M8565" s="34" t="s">
        <v>6</v>
      </c>
      <c r="N8565" s="34" t="s">
        <v>6</v>
      </c>
      <c r="O8565" s="34" t="s">
        <v>6</v>
      </c>
      <c r="P8565" s="34">
        <v>0.12045756417607398</v>
      </c>
      <c r="Q8565" t="s">
        <v>6</v>
      </c>
      <c r="R8565" t="s">
        <v>6</v>
      </c>
      <c r="S8565" t="s">
        <v>6</v>
      </c>
      <c r="T8565" t="s">
        <v>9003</v>
      </c>
      <c r="U8565" t="s">
        <v>6</v>
      </c>
      <c r="V8565" t="s">
        <v>6</v>
      </c>
      <c r="W8565" t="s">
        <v>6</v>
      </c>
      <c r="X8565" t="s">
        <v>6</v>
      </c>
      <c r="Y8565" t="s">
        <v>6</v>
      </c>
      <c r="Z8565" t="s">
        <v>6</v>
      </c>
      <c r="AA8565" t="s">
        <v>6</v>
      </c>
      <c r="AB8565" t="s">
        <v>15072</v>
      </c>
      <c r="AC8565" t="s">
        <v>14852</v>
      </c>
    </row>
    <row r="8566" spans="1:29" x14ac:dyDescent="0.3">
      <c r="A8566" t="s">
        <v>340</v>
      </c>
      <c r="B8566" s="35">
        <v>648</v>
      </c>
      <c r="C8566" t="s">
        <v>199</v>
      </c>
      <c r="D8566" s="35">
        <v>1962</v>
      </c>
      <c r="E8566" t="s">
        <v>9015</v>
      </c>
      <c r="F8566" s="34" t="s">
        <v>6</v>
      </c>
      <c r="G8566" s="34" t="s">
        <v>6</v>
      </c>
      <c r="H8566" s="34" t="s">
        <v>6</v>
      </c>
      <c r="I8566" s="34" t="s">
        <v>6</v>
      </c>
      <c r="J8566" s="34" t="s">
        <v>6</v>
      </c>
      <c r="K8566" s="34" t="s">
        <v>6</v>
      </c>
      <c r="L8566" s="34" t="s">
        <v>6</v>
      </c>
      <c r="M8566" s="34" t="s">
        <v>6</v>
      </c>
      <c r="N8566" s="34" t="s">
        <v>6</v>
      </c>
      <c r="O8566" s="34" t="s">
        <v>6</v>
      </c>
      <c r="P8566" s="34">
        <v>0.1274259486214907</v>
      </c>
      <c r="Q8566" t="s">
        <v>6</v>
      </c>
      <c r="R8566" t="s">
        <v>6</v>
      </c>
      <c r="S8566" t="s">
        <v>6</v>
      </c>
      <c r="T8566" t="s">
        <v>9003</v>
      </c>
      <c r="U8566" t="s">
        <v>6</v>
      </c>
      <c r="V8566" t="s">
        <v>6</v>
      </c>
      <c r="W8566" t="s">
        <v>6</v>
      </c>
      <c r="X8566" t="s">
        <v>6</v>
      </c>
      <c r="Y8566" t="s">
        <v>6</v>
      </c>
      <c r="Z8566" t="s">
        <v>6</v>
      </c>
      <c r="AA8566" t="s">
        <v>6</v>
      </c>
      <c r="AB8566" t="s">
        <v>15072</v>
      </c>
      <c r="AC8566" t="s">
        <v>14852</v>
      </c>
    </row>
    <row r="8567" spans="1:29" x14ac:dyDescent="0.3">
      <c r="A8567" t="s">
        <v>340</v>
      </c>
      <c r="B8567" s="35">
        <v>648</v>
      </c>
      <c r="C8567" t="s">
        <v>199</v>
      </c>
      <c r="D8567" s="35">
        <v>1963</v>
      </c>
      <c r="E8567" t="s">
        <v>9016</v>
      </c>
      <c r="F8567" s="34" t="s">
        <v>6</v>
      </c>
      <c r="G8567" s="34" t="s">
        <v>6</v>
      </c>
      <c r="H8567" s="34" t="s">
        <v>6</v>
      </c>
      <c r="I8567" s="34" t="s">
        <v>6</v>
      </c>
      <c r="J8567" s="34" t="s">
        <v>6</v>
      </c>
      <c r="K8567" s="34" t="s">
        <v>6</v>
      </c>
      <c r="L8567" s="34" t="s">
        <v>6</v>
      </c>
      <c r="M8567" s="34" t="s">
        <v>6</v>
      </c>
      <c r="N8567" s="34" t="s">
        <v>6</v>
      </c>
      <c r="O8567" s="34" t="s">
        <v>6</v>
      </c>
      <c r="P8567" s="34">
        <v>0.13278805586101999</v>
      </c>
      <c r="Q8567" t="s">
        <v>6</v>
      </c>
      <c r="R8567" t="s">
        <v>6</v>
      </c>
      <c r="S8567" t="s">
        <v>6</v>
      </c>
      <c r="T8567" t="s">
        <v>9003</v>
      </c>
      <c r="U8567" t="s">
        <v>6</v>
      </c>
      <c r="V8567" t="s">
        <v>6</v>
      </c>
      <c r="W8567" t="s">
        <v>6</v>
      </c>
      <c r="X8567" t="s">
        <v>6</v>
      </c>
      <c r="Y8567" t="s">
        <v>6</v>
      </c>
      <c r="Z8567" t="s">
        <v>6</v>
      </c>
      <c r="AA8567" t="s">
        <v>6</v>
      </c>
      <c r="AB8567" t="s">
        <v>15072</v>
      </c>
      <c r="AC8567" t="s">
        <v>14852</v>
      </c>
    </row>
    <row r="8568" spans="1:29" x14ac:dyDescent="0.3">
      <c r="A8568" t="s">
        <v>340</v>
      </c>
      <c r="B8568" s="35">
        <v>648</v>
      </c>
      <c r="C8568" t="s">
        <v>199</v>
      </c>
      <c r="D8568" s="35">
        <v>1964</v>
      </c>
      <c r="E8568" t="s">
        <v>9017</v>
      </c>
      <c r="F8568" s="34" t="s">
        <v>6</v>
      </c>
      <c r="G8568" s="34" t="s">
        <v>6</v>
      </c>
      <c r="H8568" s="34" t="s">
        <v>6</v>
      </c>
      <c r="I8568" s="34">
        <v>7.3465257264907793</v>
      </c>
      <c r="J8568" s="34" t="s">
        <v>6</v>
      </c>
      <c r="K8568" s="34" t="s">
        <v>6</v>
      </c>
      <c r="L8568" s="34" t="s">
        <v>6</v>
      </c>
      <c r="M8568" s="34" t="s">
        <v>6</v>
      </c>
      <c r="N8568" s="34" t="s">
        <v>6</v>
      </c>
      <c r="O8568" s="34" t="s">
        <v>6</v>
      </c>
      <c r="P8568" s="34">
        <v>0.13516593243788</v>
      </c>
      <c r="Q8568" t="s">
        <v>6</v>
      </c>
      <c r="R8568" t="s">
        <v>6</v>
      </c>
      <c r="S8568" t="s">
        <v>6</v>
      </c>
      <c r="T8568" t="s">
        <v>9003</v>
      </c>
      <c r="U8568" t="s">
        <v>6</v>
      </c>
      <c r="V8568" t="s">
        <v>6</v>
      </c>
      <c r="W8568" t="s">
        <v>6</v>
      </c>
      <c r="X8568" t="s">
        <v>6</v>
      </c>
      <c r="Y8568" t="s">
        <v>6</v>
      </c>
      <c r="Z8568" t="s">
        <v>6</v>
      </c>
      <c r="AA8568" t="s">
        <v>6</v>
      </c>
      <c r="AB8568" t="s">
        <v>15072</v>
      </c>
      <c r="AC8568" t="s">
        <v>14852</v>
      </c>
    </row>
    <row r="8569" spans="1:29" x14ac:dyDescent="0.3">
      <c r="A8569" t="s">
        <v>340</v>
      </c>
      <c r="B8569" s="35">
        <v>648</v>
      </c>
      <c r="C8569" t="s">
        <v>199</v>
      </c>
      <c r="D8569" s="35">
        <v>1965</v>
      </c>
      <c r="E8569" t="s">
        <v>9018</v>
      </c>
      <c r="F8569" s="34" t="s">
        <v>6</v>
      </c>
      <c r="G8569" s="34" t="s">
        <v>6</v>
      </c>
      <c r="H8569" s="34" t="s">
        <v>6</v>
      </c>
      <c r="I8569" s="34">
        <v>8.0513440773008949</v>
      </c>
      <c r="J8569" s="34" t="s">
        <v>6</v>
      </c>
      <c r="K8569" s="34" t="s">
        <v>6</v>
      </c>
      <c r="L8569" s="34" t="s">
        <v>6</v>
      </c>
      <c r="M8569" s="34" t="s">
        <v>6</v>
      </c>
      <c r="N8569" s="34" t="s">
        <v>6</v>
      </c>
      <c r="O8569" s="34" t="s">
        <v>6</v>
      </c>
      <c r="P8569" s="34">
        <v>0.151900103666914</v>
      </c>
      <c r="Q8569" t="s">
        <v>6</v>
      </c>
      <c r="R8569" t="s">
        <v>6</v>
      </c>
      <c r="S8569" t="s">
        <v>6</v>
      </c>
      <c r="T8569" t="s">
        <v>9003</v>
      </c>
      <c r="U8569" t="s">
        <v>6</v>
      </c>
      <c r="V8569" t="s">
        <v>6</v>
      </c>
      <c r="W8569" t="s">
        <v>6</v>
      </c>
      <c r="X8569" t="s">
        <v>6</v>
      </c>
      <c r="Y8569" t="s">
        <v>6</v>
      </c>
      <c r="Z8569" t="s">
        <v>6</v>
      </c>
      <c r="AA8569" t="s">
        <v>6</v>
      </c>
      <c r="AB8569" t="s">
        <v>15072</v>
      </c>
      <c r="AC8569" t="s">
        <v>14852</v>
      </c>
    </row>
    <row r="8570" spans="1:29" x14ac:dyDescent="0.3">
      <c r="A8570" t="s">
        <v>340</v>
      </c>
      <c r="B8570" s="35">
        <v>648</v>
      </c>
      <c r="C8570" t="s">
        <v>199</v>
      </c>
      <c r="D8570" s="35">
        <v>1966</v>
      </c>
      <c r="E8570" t="s">
        <v>9019</v>
      </c>
      <c r="F8570" s="34" t="s">
        <v>6</v>
      </c>
      <c r="G8570" s="34" t="s">
        <v>6</v>
      </c>
      <c r="H8570" s="34" t="s">
        <v>6</v>
      </c>
      <c r="I8570" s="34">
        <v>7.1635830915973377</v>
      </c>
      <c r="J8570" s="34" t="s">
        <v>6</v>
      </c>
      <c r="K8570" s="34" t="s">
        <v>6</v>
      </c>
      <c r="L8570" s="34" t="s">
        <v>6</v>
      </c>
      <c r="M8570" s="34" t="s">
        <v>6</v>
      </c>
      <c r="N8570" s="34" t="s">
        <v>6</v>
      </c>
      <c r="O8570" s="34" t="s">
        <v>6</v>
      </c>
      <c r="P8570" s="34">
        <v>0.178123152015464</v>
      </c>
      <c r="Q8570" t="s">
        <v>6</v>
      </c>
      <c r="R8570" t="s">
        <v>6</v>
      </c>
      <c r="S8570" t="s">
        <v>6</v>
      </c>
      <c r="T8570" t="s">
        <v>9003</v>
      </c>
      <c r="U8570" t="s">
        <v>6</v>
      </c>
      <c r="V8570" t="s">
        <v>6</v>
      </c>
      <c r="W8570" t="s">
        <v>6</v>
      </c>
      <c r="X8570" t="s">
        <v>6</v>
      </c>
      <c r="Y8570" t="s">
        <v>6</v>
      </c>
      <c r="Z8570" t="s">
        <v>6</v>
      </c>
      <c r="AA8570" t="s">
        <v>6</v>
      </c>
      <c r="AB8570" t="s">
        <v>15072</v>
      </c>
      <c r="AC8570" t="s">
        <v>14852</v>
      </c>
    </row>
    <row r="8571" spans="1:29" x14ac:dyDescent="0.3">
      <c r="A8571" t="s">
        <v>340</v>
      </c>
      <c r="B8571" s="35">
        <v>648</v>
      </c>
      <c r="C8571" t="s">
        <v>199</v>
      </c>
      <c r="D8571" s="35">
        <v>1967</v>
      </c>
      <c r="E8571" t="s">
        <v>9020</v>
      </c>
      <c r="F8571" s="34" t="s">
        <v>6</v>
      </c>
      <c r="G8571" s="34" t="s">
        <v>6</v>
      </c>
      <c r="H8571" s="34" t="s">
        <v>6</v>
      </c>
      <c r="I8571" s="34">
        <v>7.6672222865730273</v>
      </c>
      <c r="J8571" s="34" t="s">
        <v>6</v>
      </c>
      <c r="K8571" s="34" t="s">
        <v>6</v>
      </c>
      <c r="L8571" s="34" t="s">
        <v>6</v>
      </c>
      <c r="M8571" s="34" t="s">
        <v>6</v>
      </c>
      <c r="N8571" s="34" t="s">
        <v>6</v>
      </c>
      <c r="O8571" s="34" t="s">
        <v>6</v>
      </c>
      <c r="P8571" s="34">
        <v>0.18598652115476499</v>
      </c>
      <c r="Q8571" t="s">
        <v>6</v>
      </c>
      <c r="R8571" t="s">
        <v>6</v>
      </c>
      <c r="S8571" t="s">
        <v>6</v>
      </c>
      <c r="T8571" t="s">
        <v>9003</v>
      </c>
      <c r="U8571" t="s">
        <v>6</v>
      </c>
      <c r="V8571" t="s">
        <v>6</v>
      </c>
      <c r="W8571" t="s">
        <v>6</v>
      </c>
      <c r="X8571" t="s">
        <v>6</v>
      </c>
      <c r="Y8571" t="s">
        <v>6</v>
      </c>
      <c r="Z8571" t="s">
        <v>6</v>
      </c>
      <c r="AA8571" t="s">
        <v>6</v>
      </c>
      <c r="AB8571" t="s">
        <v>15072</v>
      </c>
      <c r="AC8571" t="s">
        <v>14852</v>
      </c>
    </row>
    <row r="8572" spans="1:29" x14ac:dyDescent="0.3">
      <c r="A8572" t="s">
        <v>340</v>
      </c>
      <c r="B8572" s="35">
        <v>648</v>
      </c>
      <c r="C8572" t="s">
        <v>199</v>
      </c>
      <c r="D8572" s="35">
        <v>1968</v>
      </c>
      <c r="E8572" t="s">
        <v>9021</v>
      </c>
      <c r="F8572" s="34" t="s">
        <v>6</v>
      </c>
      <c r="G8572" s="34" t="s">
        <v>6</v>
      </c>
      <c r="H8572" s="34" t="s">
        <v>6</v>
      </c>
      <c r="I8572" s="34">
        <v>7.7615871337224336</v>
      </c>
      <c r="J8572" s="34" t="s">
        <v>6</v>
      </c>
      <c r="K8572" s="34" t="s">
        <v>6</v>
      </c>
      <c r="L8572" s="34" t="s">
        <v>6</v>
      </c>
      <c r="M8572" s="34" t="s">
        <v>6</v>
      </c>
      <c r="N8572" s="34" t="s">
        <v>6</v>
      </c>
      <c r="O8572" s="34" t="s">
        <v>6</v>
      </c>
      <c r="P8572" s="34">
        <v>0.19686695178118499</v>
      </c>
      <c r="Q8572" t="s">
        <v>6</v>
      </c>
      <c r="R8572" t="s">
        <v>6</v>
      </c>
      <c r="S8572" t="s">
        <v>6</v>
      </c>
      <c r="T8572" t="s">
        <v>9003</v>
      </c>
      <c r="U8572" t="s">
        <v>6</v>
      </c>
      <c r="V8572" t="s">
        <v>6</v>
      </c>
      <c r="W8572" t="s">
        <v>6</v>
      </c>
      <c r="X8572" t="s">
        <v>6</v>
      </c>
      <c r="Y8572" t="s">
        <v>6</v>
      </c>
      <c r="Z8572" t="s">
        <v>6</v>
      </c>
      <c r="AA8572" t="s">
        <v>6</v>
      </c>
      <c r="AB8572" t="s">
        <v>15072</v>
      </c>
      <c r="AC8572" t="s">
        <v>14852</v>
      </c>
    </row>
    <row r="8573" spans="1:29" x14ac:dyDescent="0.3">
      <c r="A8573" t="s">
        <v>340</v>
      </c>
      <c r="B8573" s="35">
        <v>648</v>
      </c>
      <c r="C8573" t="s">
        <v>199</v>
      </c>
      <c r="D8573" s="35">
        <v>1969</v>
      </c>
      <c r="E8573" t="s">
        <v>9022</v>
      </c>
      <c r="F8573" s="34" t="s">
        <v>6</v>
      </c>
      <c r="G8573" s="34" t="s">
        <v>6</v>
      </c>
      <c r="H8573" s="34" t="s">
        <v>6</v>
      </c>
      <c r="I8573" s="34">
        <v>7.117280562296906</v>
      </c>
      <c r="J8573" s="34" t="s">
        <v>6</v>
      </c>
      <c r="K8573" s="34" t="s">
        <v>6</v>
      </c>
      <c r="L8573" s="34" t="s">
        <v>6</v>
      </c>
      <c r="M8573" s="34" t="s">
        <v>6</v>
      </c>
      <c r="N8573" s="34" t="s">
        <v>6</v>
      </c>
      <c r="O8573" s="34" t="s">
        <v>6</v>
      </c>
      <c r="P8573" s="34">
        <v>0.227755529069219</v>
      </c>
      <c r="Q8573" t="s">
        <v>6</v>
      </c>
      <c r="R8573" t="s">
        <v>6</v>
      </c>
      <c r="S8573" t="s">
        <v>6</v>
      </c>
      <c r="T8573" t="s">
        <v>9003</v>
      </c>
      <c r="U8573" t="s">
        <v>6</v>
      </c>
      <c r="V8573" t="s">
        <v>6</v>
      </c>
      <c r="W8573" t="s">
        <v>6</v>
      </c>
      <c r="X8573" t="s">
        <v>6</v>
      </c>
      <c r="Y8573" t="s">
        <v>6</v>
      </c>
      <c r="Z8573" t="s">
        <v>6</v>
      </c>
      <c r="AA8573" t="s">
        <v>6</v>
      </c>
      <c r="AB8573" t="s">
        <v>15072</v>
      </c>
      <c r="AC8573" t="s">
        <v>14852</v>
      </c>
    </row>
    <row r="8574" spans="1:29" x14ac:dyDescent="0.3">
      <c r="A8574" t="s">
        <v>340</v>
      </c>
      <c r="B8574" s="35">
        <v>648</v>
      </c>
      <c r="C8574" t="s">
        <v>199</v>
      </c>
      <c r="D8574" s="35">
        <v>1970</v>
      </c>
      <c r="E8574" t="s">
        <v>9023</v>
      </c>
      <c r="F8574" s="34" t="s">
        <v>6</v>
      </c>
      <c r="G8574" s="34" t="s">
        <v>6</v>
      </c>
      <c r="H8574" s="34" t="s">
        <v>6</v>
      </c>
      <c r="I8574" s="34">
        <v>7.4705663088781256</v>
      </c>
      <c r="J8574" s="34" t="s">
        <v>6</v>
      </c>
      <c r="K8574" s="34" t="s">
        <v>6</v>
      </c>
      <c r="L8574" s="34" t="s">
        <v>6</v>
      </c>
      <c r="M8574" s="34" t="s">
        <v>6</v>
      </c>
      <c r="N8574" s="34" t="s">
        <v>6</v>
      </c>
      <c r="O8574" s="34" t="s">
        <v>6</v>
      </c>
      <c r="P8574" s="34">
        <v>0.20373288142710599</v>
      </c>
      <c r="Q8574" t="s">
        <v>6</v>
      </c>
      <c r="R8574" t="s">
        <v>6</v>
      </c>
      <c r="S8574" t="s">
        <v>6</v>
      </c>
      <c r="T8574" t="s">
        <v>9003</v>
      </c>
      <c r="U8574" t="s">
        <v>6</v>
      </c>
      <c r="V8574" t="s">
        <v>6</v>
      </c>
      <c r="W8574" t="s">
        <v>6</v>
      </c>
      <c r="X8574" t="s">
        <v>6</v>
      </c>
      <c r="Y8574" t="s">
        <v>6</v>
      </c>
      <c r="Z8574" t="s">
        <v>6</v>
      </c>
      <c r="AA8574" t="s">
        <v>6</v>
      </c>
      <c r="AB8574" t="s">
        <v>15072</v>
      </c>
      <c r="AC8574" t="s">
        <v>14852</v>
      </c>
    </row>
    <row r="8575" spans="1:29" x14ac:dyDescent="0.3">
      <c r="A8575" t="s">
        <v>340</v>
      </c>
      <c r="B8575" s="35">
        <v>648</v>
      </c>
      <c r="C8575" t="s">
        <v>199</v>
      </c>
      <c r="D8575" s="35">
        <v>1971</v>
      </c>
      <c r="E8575" t="s">
        <v>9024</v>
      </c>
      <c r="F8575" s="34" t="s">
        <v>6</v>
      </c>
      <c r="G8575" s="34" t="s">
        <v>6</v>
      </c>
      <c r="H8575" s="34" t="s">
        <v>6</v>
      </c>
      <c r="I8575" s="34">
        <v>6.5953663895798069</v>
      </c>
      <c r="J8575" s="34" t="s">
        <v>6</v>
      </c>
      <c r="K8575" s="34" t="s">
        <v>6</v>
      </c>
      <c r="L8575" s="34" t="s">
        <v>6</v>
      </c>
      <c r="M8575" s="34" t="s">
        <v>6</v>
      </c>
      <c r="N8575" s="34" t="s">
        <v>6</v>
      </c>
      <c r="O8575" s="34" t="s">
        <v>6</v>
      </c>
      <c r="P8575" s="34">
        <v>0.233042398133991</v>
      </c>
      <c r="Q8575" t="s">
        <v>6</v>
      </c>
      <c r="R8575" t="s">
        <v>6</v>
      </c>
      <c r="S8575" t="s">
        <v>6</v>
      </c>
      <c r="T8575" t="s">
        <v>9003</v>
      </c>
      <c r="U8575" t="s">
        <v>6</v>
      </c>
      <c r="V8575" t="s">
        <v>6</v>
      </c>
      <c r="W8575" t="s">
        <v>6</v>
      </c>
      <c r="X8575" t="s">
        <v>6</v>
      </c>
      <c r="Y8575" t="s">
        <v>6</v>
      </c>
      <c r="Z8575" t="s">
        <v>6</v>
      </c>
      <c r="AA8575" t="s">
        <v>6</v>
      </c>
      <c r="AB8575" t="s">
        <v>15072</v>
      </c>
      <c r="AC8575" t="s">
        <v>14852</v>
      </c>
    </row>
    <row r="8576" spans="1:29" x14ac:dyDescent="0.3">
      <c r="A8576" t="s">
        <v>340</v>
      </c>
      <c r="B8576" s="35">
        <v>648</v>
      </c>
      <c r="C8576" t="s">
        <v>199</v>
      </c>
      <c r="D8576" s="35">
        <v>1972</v>
      </c>
      <c r="E8576" t="s">
        <v>9025</v>
      </c>
      <c r="F8576" s="34" t="s">
        <v>6</v>
      </c>
      <c r="G8576" s="34" t="s">
        <v>6</v>
      </c>
      <c r="H8576" s="34" t="s">
        <v>6</v>
      </c>
      <c r="I8576" s="34">
        <v>4.6127642270015627</v>
      </c>
      <c r="J8576" s="34" t="s">
        <v>6</v>
      </c>
      <c r="K8576" s="34" t="s">
        <v>6</v>
      </c>
      <c r="L8576" s="34" t="s">
        <v>6</v>
      </c>
      <c r="M8576" s="34" t="s">
        <v>6</v>
      </c>
      <c r="N8576" s="34" t="s">
        <v>6</v>
      </c>
      <c r="O8576" s="34" t="s">
        <v>6</v>
      </c>
      <c r="P8576" s="34">
        <v>0.2709871865297</v>
      </c>
      <c r="Q8576" t="s">
        <v>6</v>
      </c>
      <c r="R8576" t="s">
        <v>6</v>
      </c>
      <c r="S8576" t="s">
        <v>6</v>
      </c>
      <c r="T8576" t="s">
        <v>9003</v>
      </c>
      <c r="U8576" t="s">
        <v>6</v>
      </c>
      <c r="V8576" t="s">
        <v>6</v>
      </c>
      <c r="W8576" t="s">
        <v>6</v>
      </c>
      <c r="X8576" t="s">
        <v>6</v>
      </c>
      <c r="Y8576" t="s">
        <v>6</v>
      </c>
      <c r="Z8576" t="s">
        <v>6</v>
      </c>
      <c r="AA8576" t="s">
        <v>6</v>
      </c>
      <c r="AB8576" t="s">
        <v>15072</v>
      </c>
      <c r="AC8576" t="s">
        <v>14852</v>
      </c>
    </row>
    <row r="8577" spans="1:29" x14ac:dyDescent="0.3">
      <c r="A8577" t="s">
        <v>340</v>
      </c>
      <c r="B8577" s="35">
        <v>648</v>
      </c>
      <c r="C8577" t="s">
        <v>199</v>
      </c>
      <c r="D8577" s="35">
        <v>1973</v>
      </c>
      <c r="E8577" t="s">
        <v>9026</v>
      </c>
      <c r="F8577" s="34" t="s">
        <v>6</v>
      </c>
      <c r="G8577" s="34" t="s">
        <v>6</v>
      </c>
      <c r="H8577" s="34" t="s">
        <v>6</v>
      </c>
      <c r="I8577" s="34">
        <v>6.4133064610756962</v>
      </c>
      <c r="J8577" s="34" t="s">
        <v>6</v>
      </c>
      <c r="K8577" s="34" t="s">
        <v>6</v>
      </c>
      <c r="L8577" s="34" t="s">
        <v>6</v>
      </c>
      <c r="M8577" s="34" t="s">
        <v>6</v>
      </c>
      <c r="N8577" s="34" t="s">
        <v>6</v>
      </c>
      <c r="O8577" s="34">
        <v>5.0994056466135573</v>
      </c>
      <c r="P8577" s="34">
        <v>0.32650864459840201</v>
      </c>
      <c r="Q8577" t="s">
        <v>6</v>
      </c>
      <c r="R8577" t="s">
        <v>6</v>
      </c>
      <c r="S8577" t="s">
        <v>6</v>
      </c>
      <c r="T8577" t="s">
        <v>9003</v>
      </c>
      <c r="U8577" t="s">
        <v>6</v>
      </c>
      <c r="V8577" t="s">
        <v>6</v>
      </c>
      <c r="W8577" t="s">
        <v>6</v>
      </c>
      <c r="X8577" t="s">
        <v>6</v>
      </c>
      <c r="Y8577" t="s">
        <v>6</v>
      </c>
      <c r="Z8577" t="s">
        <v>6</v>
      </c>
      <c r="AA8577" t="s">
        <v>6</v>
      </c>
      <c r="AB8577" t="s">
        <v>15072</v>
      </c>
      <c r="AC8577" t="s">
        <v>14852</v>
      </c>
    </row>
    <row r="8578" spans="1:29" x14ac:dyDescent="0.3">
      <c r="A8578" t="s">
        <v>340</v>
      </c>
      <c r="B8578" s="35">
        <v>648</v>
      </c>
      <c r="C8578" t="s">
        <v>199</v>
      </c>
      <c r="D8578" s="35">
        <v>1974</v>
      </c>
      <c r="E8578" t="s">
        <v>9027</v>
      </c>
      <c r="F8578" s="34" t="s">
        <v>6</v>
      </c>
      <c r="G8578" s="34" t="s">
        <v>6</v>
      </c>
      <c r="H8578" s="34" t="s">
        <v>6</v>
      </c>
      <c r="I8578" s="34">
        <v>6.1449647443577611</v>
      </c>
      <c r="J8578" s="34" t="s">
        <v>6</v>
      </c>
      <c r="K8578" s="34" t="s">
        <v>6</v>
      </c>
      <c r="L8578" s="34" t="s">
        <v>6</v>
      </c>
      <c r="M8578" s="34" t="s">
        <v>6</v>
      </c>
      <c r="N8578" s="34" t="s">
        <v>6</v>
      </c>
      <c r="O8578" s="34">
        <v>5.3998112510033911</v>
      </c>
      <c r="P8578" s="34">
        <v>0.39186555174478399</v>
      </c>
      <c r="Q8578" t="s">
        <v>6</v>
      </c>
      <c r="R8578" t="s">
        <v>6</v>
      </c>
      <c r="S8578" t="s">
        <v>6</v>
      </c>
      <c r="T8578" t="s">
        <v>9003</v>
      </c>
      <c r="U8578" t="s">
        <v>6</v>
      </c>
      <c r="V8578" t="s">
        <v>6</v>
      </c>
      <c r="W8578" t="s">
        <v>6</v>
      </c>
      <c r="X8578" t="s">
        <v>6</v>
      </c>
      <c r="Y8578" t="s">
        <v>6</v>
      </c>
      <c r="Z8578" t="s">
        <v>6</v>
      </c>
      <c r="AA8578" t="s">
        <v>6</v>
      </c>
      <c r="AB8578" t="s">
        <v>15072</v>
      </c>
      <c r="AC8578" t="s">
        <v>14852</v>
      </c>
    </row>
    <row r="8579" spans="1:29" x14ac:dyDescent="0.3">
      <c r="A8579" t="s">
        <v>340</v>
      </c>
      <c r="B8579" s="35">
        <v>648</v>
      </c>
      <c r="C8579" t="s">
        <v>199</v>
      </c>
      <c r="D8579" s="35">
        <v>1975</v>
      </c>
      <c r="E8579" t="s">
        <v>9028</v>
      </c>
      <c r="F8579" s="34" t="s">
        <v>6</v>
      </c>
      <c r="G8579" s="34" t="s">
        <v>6</v>
      </c>
      <c r="H8579" s="34" t="s">
        <v>6</v>
      </c>
      <c r="I8579" s="34">
        <v>4.4486241539674847</v>
      </c>
      <c r="J8579" s="34" t="s">
        <v>6</v>
      </c>
      <c r="K8579" s="34" t="s">
        <v>6</v>
      </c>
      <c r="L8579" s="34" t="s">
        <v>6</v>
      </c>
      <c r="M8579" s="34" t="s">
        <v>6</v>
      </c>
      <c r="N8579" s="34" t="s">
        <v>6</v>
      </c>
      <c r="O8579" s="34">
        <v>6.2621749969825613</v>
      </c>
      <c r="P8579" s="34">
        <v>0.51611462792430396</v>
      </c>
      <c r="Q8579" t="s">
        <v>6</v>
      </c>
      <c r="R8579" t="s">
        <v>6</v>
      </c>
      <c r="S8579" t="s">
        <v>6</v>
      </c>
      <c r="T8579" t="s">
        <v>9003</v>
      </c>
      <c r="U8579" t="s">
        <v>6</v>
      </c>
      <c r="V8579" t="s">
        <v>6</v>
      </c>
      <c r="W8579" t="s">
        <v>6</v>
      </c>
      <c r="X8579" t="s">
        <v>6</v>
      </c>
      <c r="Y8579" t="s">
        <v>6</v>
      </c>
      <c r="Z8579" t="s">
        <v>6</v>
      </c>
      <c r="AA8579" t="s">
        <v>6</v>
      </c>
      <c r="AB8579" t="s">
        <v>15072</v>
      </c>
      <c r="AC8579" t="s">
        <v>14852</v>
      </c>
    </row>
    <row r="8580" spans="1:29" x14ac:dyDescent="0.3">
      <c r="A8580" t="s">
        <v>340</v>
      </c>
      <c r="B8580" s="35">
        <v>648</v>
      </c>
      <c r="C8580" t="s">
        <v>199</v>
      </c>
      <c r="D8580" s="35">
        <v>1976</v>
      </c>
      <c r="E8580" t="s">
        <v>9029</v>
      </c>
      <c r="F8580" s="34" t="s">
        <v>6</v>
      </c>
      <c r="G8580" s="34" t="s">
        <v>6</v>
      </c>
      <c r="H8580" s="34" t="s">
        <v>6</v>
      </c>
      <c r="I8580" s="34">
        <v>5.8685907495658576</v>
      </c>
      <c r="J8580" s="34" t="s">
        <v>6</v>
      </c>
      <c r="K8580" s="34" t="s">
        <v>6</v>
      </c>
      <c r="L8580" s="34" t="s">
        <v>6</v>
      </c>
      <c r="M8580" s="34" t="s">
        <v>6</v>
      </c>
      <c r="N8580" s="34" t="s">
        <v>6</v>
      </c>
      <c r="O8580" s="34">
        <v>8.9812494472929938</v>
      </c>
      <c r="P8580" s="34">
        <v>0.66659955804370896</v>
      </c>
      <c r="Q8580" t="s">
        <v>6</v>
      </c>
      <c r="R8580" t="s">
        <v>6</v>
      </c>
      <c r="S8580" t="s">
        <v>6</v>
      </c>
      <c r="T8580" t="s">
        <v>9003</v>
      </c>
      <c r="U8580" t="s">
        <v>6</v>
      </c>
      <c r="V8580" t="s">
        <v>6</v>
      </c>
      <c r="W8580" t="s">
        <v>6</v>
      </c>
      <c r="X8580" t="s">
        <v>6</v>
      </c>
      <c r="Y8580" t="s">
        <v>6</v>
      </c>
      <c r="Z8580" t="s">
        <v>6</v>
      </c>
      <c r="AA8580" t="s">
        <v>6</v>
      </c>
      <c r="AB8580" t="s">
        <v>15072</v>
      </c>
      <c r="AC8580" t="s">
        <v>14852</v>
      </c>
    </row>
    <row r="8581" spans="1:29" x14ac:dyDescent="0.3">
      <c r="A8581" t="s">
        <v>340</v>
      </c>
      <c r="B8581" s="35">
        <v>648</v>
      </c>
      <c r="C8581" t="s">
        <v>199</v>
      </c>
      <c r="D8581" s="35">
        <v>1977</v>
      </c>
      <c r="E8581" t="s">
        <v>9030</v>
      </c>
      <c r="F8581" s="34" t="s">
        <v>6</v>
      </c>
      <c r="G8581" s="34" t="s">
        <v>6</v>
      </c>
      <c r="H8581" s="34" t="s">
        <v>6</v>
      </c>
      <c r="I8581" s="34">
        <v>6.356879366650249</v>
      </c>
      <c r="J8581" s="34" t="s">
        <v>6</v>
      </c>
      <c r="K8581" s="34" t="s">
        <v>6</v>
      </c>
      <c r="L8581" s="34" t="s">
        <v>6</v>
      </c>
      <c r="M8581" s="34" t="s">
        <v>6</v>
      </c>
      <c r="N8581" s="34" t="s">
        <v>6</v>
      </c>
      <c r="O8581" s="34">
        <v>14.548213807148732</v>
      </c>
      <c r="P8581" s="34">
        <v>0.84538335400752196</v>
      </c>
      <c r="Q8581" t="s">
        <v>6</v>
      </c>
      <c r="R8581" t="s">
        <v>6</v>
      </c>
      <c r="S8581" t="s">
        <v>6</v>
      </c>
      <c r="T8581" t="s">
        <v>9003</v>
      </c>
      <c r="U8581" t="s">
        <v>6</v>
      </c>
      <c r="V8581" t="s">
        <v>6</v>
      </c>
      <c r="W8581" t="s">
        <v>6</v>
      </c>
      <c r="X8581" t="s">
        <v>6</v>
      </c>
      <c r="Y8581" t="s">
        <v>6</v>
      </c>
      <c r="Z8581" t="s">
        <v>6</v>
      </c>
      <c r="AA8581" t="s">
        <v>6</v>
      </c>
      <c r="AB8581" t="s">
        <v>15072</v>
      </c>
      <c r="AC8581" t="s">
        <v>14852</v>
      </c>
    </row>
    <row r="8582" spans="1:29" x14ac:dyDescent="0.3">
      <c r="A8582" t="s">
        <v>340</v>
      </c>
      <c r="B8582" s="35">
        <v>648</v>
      </c>
      <c r="C8582" t="s">
        <v>199</v>
      </c>
      <c r="D8582" s="35">
        <v>1978</v>
      </c>
      <c r="E8582" t="s">
        <v>9031</v>
      </c>
      <c r="F8582" s="34" t="s">
        <v>6</v>
      </c>
      <c r="G8582" s="34" t="s">
        <v>6</v>
      </c>
      <c r="H8582" s="34" t="s">
        <v>6</v>
      </c>
      <c r="I8582" s="34">
        <v>8.7925555812060594</v>
      </c>
      <c r="J8582" s="34" t="s">
        <v>6</v>
      </c>
      <c r="K8582" s="34" t="s">
        <v>6</v>
      </c>
      <c r="L8582" s="34" t="s">
        <v>6</v>
      </c>
      <c r="M8582" s="34" t="s">
        <v>6</v>
      </c>
      <c r="N8582" s="34" t="s">
        <v>6</v>
      </c>
      <c r="O8582" s="34">
        <v>13.516460895702368</v>
      </c>
      <c r="P8582" s="34">
        <v>0.85754362657844596</v>
      </c>
      <c r="Q8582" t="s">
        <v>6</v>
      </c>
      <c r="R8582" t="s">
        <v>6</v>
      </c>
      <c r="S8582" t="s">
        <v>6</v>
      </c>
      <c r="T8582" t="s">
        <v>9003</v>
      </c>
      <c r="U8582" t="s">
        <v>6</v>
      </c>
      <c r="V8582" t="s">
        <v>6</v>
      </c>
      <c r="W8582" t="s">
        <v>6</v>
      </c>
      <c r="X8582" t="s">
        <v>6</v>
      </c>
      <c r="Y8582" t="s">
        <v>6</v>
      </c>
      <c r="Z8582" t="s">
        <v>6</v>
      </c>
      <c r="AA8582" t="s">
        <v>6</v>
      </c>
      <c r="AB8582" t="s">
        <v>15072</v>
      </c>
      <c r="AC8582" t="s">
        <v>14852</v>
      </c>
    </row>
    <row r="8583" spans="1:29" x14ac:dyDescent="0.3">
      <c r="A8583" t="s">
        <v>340</v>
      </c>
      <c r="B8583" s="35">
        <v>648</v>
      </c>
      <c r="C8583" t="s">
        <v>199</v>
      </c>
      <c r="D8583" s="35">
        <v>1979</v>
      </c>
      <c r="E8583" t="s">
        <v>9032</v>
      </c>
      <c r="F8583" s="34" t="s">
        <v>6</v>
      </c>
      <c r="G8583" s="34" t="s">
        <v>6</v>
      </c>
      <c r="H8583" s="34" t="s">
        <v>6</v>
      </c>
      <c r="I8583" s="34">
        <v>8.0670138572310428</v>
      </c>
      <c r="J8583" s="34" t="s">
        <v>6</v>
      </c>
      <c r="K8583" s="34" t="s">
        <v>6</v>
      </c>
      <c r="L8583" s="34" t="s">
        <v>6</v>
      </c>
      <c r="M8583" s="34" t="s">
        <v>6</v>
      </c>
      <c r="N8583" s="34" t="s">
        <v>6</v>
      </c>
      <c r="O8583" s="34">
        <v>19.127109504151715</v>
      </c>
      <c r="P8583" s="34">
        <v>1.0296251062659001</v>
      </c>
      <c r="Q8583" t="s">
        <v>6</v>
      </c>
      <c r="R8583" t="s">
        <v>6</v>
      </c>
      <c r="S8583" t="s">
        <v>6</v>
      </c>
      <c r="T8583" t="s">
        <v>9003</v>
      </c>
      <c r="U8583" t="s">
        <v>6</v>
      </c>
      <c r="V8583" t="s">
        <v>6</v>
      </c>
      <c r="W8583" t="s">
        <v>6</v>
      </c>
      <c r="X8583" t="s">
        <v>6</v>
      </c>
      <c r="Y8583" t="s">
        <v>6</v>
      </c>
      <c r="Z8583" t="s">
        <v>6</v>
      </c>
      <c r="AA8583" t="s">
        <v>6</v>
      </c>
      <c r="AB8583" t="s">
        <v>15072</v>
      </c>
      <c r="AC8583" t="s">
        <v>14852</v>
      </c>
    </row>
    <row r="8584" spans="1:29" x14ac:dyDescent="0.3">
      <c r="A8584" t="s">
        <v>340</v>
      </c>
      <c r="B8584" s="35">
        <v>648</v>
      </c>
      <c r="C8584" t="s">
        <v>199</v>
      </c>
      <c r="D8584" s="35">
        <v>1980</v>
      </c>
      <c r="E8584" t="s">
        <v>9033</v>
      </c>
      <c r="F8584" s="34" t="s">
        <v>6</v>
      </c>
      <c r="G8584" s="34" t="s">
        <v>6</v>
      </c>
      <c r="H8584" s="34" t="s">
        <v>6</v>
      </c>
      <c r="I8584" s="34">
        <v>9.444483938764705</v>
      </c>
      <c r="J8584" s="34" t="s">
        <v>6</v>
      </c>
      <c r="K8584" s="34" t="s">
        <v>6</v>
      </c>
      <c r="L8584" s="34" t="s">
        <v>6</v>
      </c>
      <c r="M8584" s="34" t="s">
        <v>6</v>
      </c>
      <c r="N8584" s="34" t="s">
        <v>6</v>
      </c>
      <c r="O8584" s="34">
        <v>27.282270354320115</v>
      </c>
      <c r="P8584" s="34">
        <v>1.04251328752726</v>
      </c>
      <c r="Q8584" t="s">
        <v>6</v>
      </c>
      <c r="R8584" t="s">
        <v>6</v>
      </c>
      <c r="S8584" t="s">
        <v>6</v>
      </c>
      <c r="T8584" t="s">
        <v>9003</v>
      </c>
      <c r="U8584" t="s">
        <v>6</v>
      </c>
      <c r="V8584" t="s">
        <v>6</v>
      </c>
      <c r="W8584" t="s">
        <v>6</v>
      </c>
      <c r="X8584" t="s">
        <v>6</v>
      </c>
      <c r="Y8584" t="s">
        <v>6</v>
      </c>
      <c r="Z8584" t="s">
        <v>6</v>
      </c>
      <c r="AA8584" t="s">
        <v>6</v>
      </c>
      <c r="AB8584" t="s">
        <v>15072</v>
      </c>
      <c r="AC8584" t="s">
        <v>14852</v>
      </c>
    </row>
    <row r="8585" spans="1:29" x14ac:dyDescent="0.3">
      <c r="A8585" t="s">
        <v>340</v>
      </c>
      <c r="B8585" s="35">
        <v>648</v>
      </c>
      <c r="C8585" t="s">
        <v>199</v>
      </c>
      <c r="D8585" s="35">
        <v>1981</v>
      </c>
      <c r="E8585" t="s">
        <v>9034</v>
      </c>
      <c r="F8585" s="34" t="s">
        <v>6</v>
      </c>
      <c r="G8585" s="34" t="s">
        <v>6</v>
      </c>
      <c r="H8585" s="34" t="s">
        <v>6</v>
      </c>
      <c r="I8585" s="34">
        <v>9.1417775181819465</v>
      </c>
      <c r="J8585" s="34" t="s">
        <v>6</v>
      </c>
      <c r="K8585" s="34" t="s">
        <v>6</v>
      </c>
      <c r="L8585" s="34" t="s">
        <v>6</v>
      </c>
      <c r="M8585" s="34" t="s">
        <v>6</v>
      </c>
      <c r="N8585" s="34" t="s">
        <v>6</v>
      </c>
      <c r="O8585" s="34">
        <v>37.258749276175791</v>
      </c>
      <c r="P8585" s="34">
        <v>1.1424474047008999</v>
      </c>
      <c r="Q8585" t="s">
        <v>6</v>
      </c>
      <c r="R8585" t="s">
        <v>6</v>
      </c>
      <c r="S8585" t="s">
        <v>6</v>
      </c>
      <c r="T8585" t="s">
        <v>9003</v>
      </c>
      <c r="U8585" t="s">
        <v>6</v>
      </c>
      <c r="V8585" t="s">
        <v>6</v>
      </c>
      <c r="W8585" t="s">
        <v>6</v>
      </c>
      <c r="X8585" t="s">
        <v>6</v>
      </c>
      <c r="Y8585" t="s">
        <v>6</v>
      </c>
      <c r="Z8585" t="s">
        <v>6</v>
      </c>
      <c r="AA8585" t="s">
        <v>6</v>
      </c>
      <c r="AB8585" t="s">
        <v>15072</v>
      </c>
      <c r="AC8585" t="s">
        <v>14852</v>
      </c>
    </row>
    <row r="8586" spans="1:29" x14ac:dyDescent="0.3">
      <c r="A8586" t="s">
        <v>340</v>
      </c>
      <c r="B8586" s="35">
        <v>648</v>
      </c>
      <c r="C8586" t="s">
        <v>199</v>
      </c>
      <c r="D8586" s="35">
        <v>1982</v>
      </c>
      <c r="E8586" t="s">
        <v>9035</v>
      </c>
      <c r="F8586" s="34" t="s">
        <v>6</v>
      </c>
      <c r="G8586" s="34" t="s">
        <v>6</v>
      </c>
      <c r="H8586" s="34" t="s">
        <v>6</v>
      </c>
      <c r="I8586" s="34">
        <v>8.2188453127932988</v>
      </c>
      <c r="J8586" s="34" t="s">
        <v>6</v>
      </c>
      <c r="K8586" s="34" t="s">
        <v>6</v>
      </c>
      <c r="L8586" s="34" t="s">
        <v>6</v>
      </c>
      <c r="M8586" s="34" t="s">
        <v>6</v>
      </c>
      <c r="N8586" s="34" t="s">
        <v>6</v>
      </c>
      <c r="O8586" s="34">
        <v>42.920782299965872</v>
      </c>
      <c r="P8586" s="34">
        <v>1.2521223612739401</v>
      </c>
      <c r="Q8586" t="s">
        <v>6</v>
      </c>
      <c r="R8586" t="s">
        <v>6</v>
      </c>
      <c r="S8586" t="s">
        <v>6</v>
      </c>
      <c r="T8586" t="s">
        <v>9003</v>
      </c>
      <c r="U8586" t="s">
        <v>6</v>
      </c>
      <c r="V8586" t="s">
        <v>6</v>
      </c>
      <c r="W8586" t="s">
        <v>6</v>
      </c>
      <c r="X8586" t="s">
        <v>6</v>
      </c>
      <c r="Y8586" t="s">
        <v>6</v>
      </c>
      <c r="Z8586" t="s">
        <v>6</v>
      </c>
      <c r="AA8586" t="s">
        <v>6</v>
      </c>
      <c r="AB8586" t="s">
        <v>15072</v>
      </c>
      <c r="AC8586" t="s">
        <v>14852</v>
      </c>
    </row>
    <row r="8587" spans="1:29" x14ac:dyDescent="0.3">
      <c r="A8587" t="s">
        <v>340</v>
      </c>
      <c r="B8587">
        <v>648</v>
      </c>
      <c r="C8587" t="s">
        <v>199</v>
      </c>
      <c r="D8587">
        <v>1983</v>
      </c>
      <c r="E8587" t="s">
        <v>9036</v>
      </c>
      <c r="F8587" s="34" t="s">
        <v>6</v>
      </c>
      <c r="G8587" s="34" t="s">
        <v>6</v>
      </c>
      <c r="H8587" s="34" t="s">
        <v>6</v>
      </c>
      <c r="I8587" s="34">
        <v>9.4685032615679461</v>
      </c>
      <c r="J8587" s="34" t="s">
        <v>6</v>
      </c>
      <c r="K8587" s="34" t="s">
        <v>6</v>
      </c>
      <c r="L8587" s="34" t="s">
        <v>6</v>
      </c>
      <c r="M8587" s="34" t="s">
        <v>6</v>
      </c>
      <c r="N8587" s="34" t="s">
        <v>6</v>
      </c>
      <c r="O8587" s="34">
        <v>47.872678737489792</v>
      </c>
      <c r="P8587" s="34">
        <v>1.4531335755934001</v>
      </c>
      <c r="Q8587" t="s">
        <v>6</v>
      </c>
      <c r="R8587" t="s">
        <v>6</v>
      </c>
      <c r="S8587" t="s">
        <v>6</v>
      </c>
      <c r="T8587" t="s">
        <v>9003</v>
      </c>
      <c r="U8587" t="s">
        <v>6</v>
      </c>
      <c r="V8587" t="s">
        <v>6</v>
      </c>
      <c r="W8587" t="s">
        <v>6</v>
      </c>
      <c r="X8587" t="s">
        <v>6</v>
      </c>
      <c r="Y8587" t="s">
        <v>6</v>
      </c>
      <c r="Z8587" t="s">
        <v>6</v>
      </c>
      <c r="AA8587" t="s">
        <v>6</v>
      </c>
      <c r="AB8587" t="s">
        <v>15072</v>
      </c>
      <c r="AC8587" t="s">
        <v>14852</v>
      </c>
    </row>
    <row r="8588" spans="1:29" x14ac:dyDescent="0.3">
      <c r="A8588" t="s">
        <v>340</v>
      </c>
      <c r="B8588" s="35">
        <v>648</v>
      </c>
      <c r="C8588" t="s">
        <v>199</v>
      </c>
      <c r="D8588" s="35">
        <v>1984</v>
      </c>
      <c r="E8588" t="s">
        <v>9037</v>
      </c>
      <c r="F8588" s="34" t="s">
        <v>6</v>
      </c>
      <c r="G8588" s="34" t="s">
        <v>6</v>
      </c>
      <c r="H8588" s="34" t="s">
        <v>6</v>
      </c>
      <c r="I8588" s="34">
        <v>10.67333011991067</v>
      </c>
      <c r="J8588" s="34" t="s">
        <v>6</v>
      </c>
      <c r="K8588" s="34" t="s">
        <v>6</v>
      </c>
      <c r="L8588" s="34" t="s">
        <v>6</v>
      </c>
      <c r="M8588" s="34" t="s">
        <v>6</v>
      </c>
      <c r="N8588" s="34" t="s">
        <v>6</v>
      </c>
      <c r="O8588" s="34">
        <v>56.277670896633381</v>
      </c>
      <c r="P8588" s="34">
        <v>1.4819179976916499</v>
      </c>
      <c r="Q8588" t="s">
        <v>6</v>
      </c>
      <c r="R8588" t="s">
        <v>6</v>
      </c>
      <c r="S8588" t="s">
        <v>6</v>
      </c>
      <c r="T8588" t="s">
        <v>9003</v>
      </c>
      <c r="U8588" t="s">
        <v>6</v>
      </c>
      <c r="V8588" t="s">
        <v>6</v>
      </c>
      <c r="W8588" t="s">
        <v>6</v>
      </c>
      <c r="X8588" t="s">
        <v>6</v>
      </c>
      <c r="Y8588" t="s">
        <v>6</v>
      </c>
      <c r="Z8588" t="s">
        <v>6</v>
      </c>
      <c r="AA8588" t="s">
        <v>6</v>
      </c>
      <c r="AB8588" t="s">
        <v>15072</v>
      </c>
      <c r="AC8588" t="s">
        <v>14852</v>
      </c>
    </row>
    <row r="8589" spans="1:29" x14ac:dyDescent="0.3">
      <c r="A8589" t="s">
        <v>340</v>
      </c>
      <c r="B8589" s="35">
        <v>648</v>
      </c>
      <c r="C8589" t="s">
        <v>199</v>
      </c>
      <c r="D8589" s="35">
        <v>1985</v>
      </c>
      <c r="E8589" t="s">
        <v>9038</v>
      </c>
      <c r="F8589" s="34" t="s">
        <v>6</v>
      </c>
      <c r="G8589" s="34" t="s">
        <v>6</v>
      </c>
      <c r="H8589" s="34" t="s">
        <v>6</v>
      </c>
      <c r="I8589" s="34">
        <v>11.323108931533344</v>
      </c>
      <c r="J8589" s="34" t="s">
        <v>6</v>
      </c>
      <c r="K8589" s="34" t="s">
        <v>6</v>
      </c>
      <c r="L8589" s="34" t="s">
        <v>6</v>
      </c>
      <c r="M8589" s="34" t="s">
        <v>6</v>
      </c>
      <c r="N8589" s="34" t="s">
        <v>6</v>
      </c>
      <c r="O8589" s="34">
        <v>69.502361454708577</v>
      </c>
      <c r="P8589" s="34">
        <v>1.87554496988524</v>
      </c>
      <c r="Q8589" t="s">
        <v>6</v>
      </c>
      <c r="R8589" t="s">
        <v>6</v>
      </c>
      <c r="S8589" t="s">
        <v>6</v>
      </c>
      <c r="T8589" t="s">
        <v>9003</v>
      </c>
      <c r="U8589" t="s">
        <v>6</v>
      </c>
      <c r="V8589" t="s">
        <v>6</v>
      </c>
      <c r="W8589" t="s">
        <v>6</v>
      </c>
      <c r="X8589" t="s">
        <v>6</v>
      </c>
      <c r="Y8589" t="s">
        <v>6</v>
      </c>
      <c r="Z8589" t="s">
        <v>6</v>
      </c>
      <c r="AA8589" t="s">
        <v>6</v>
      </c>
      <c r="AB8589" t="s">
        <v>15072</v>
      </c>
      <c r="AC8589" t="s">
        <v>14852</v>
      </c>
    </row>
    <row r="8590" spans="1:29" x14ac:dyDescent="0.3">
      <c r="A8590" t="s">
        <v>340</v>
      </c>
      <c r="B8590" s="35">
        <v>648</v>
      </c>
      <c r="C8590" t="s">
        <v>199</v>
      </c>
      <c r="D8590" s="35">
        <v>1986</v>
      </c>
      <c r="E8590" t="s">
        <v>9039</v>
      </c>
      <c r="F8590" s="34" t="s">
        <v>6</v>
      </c>
      <c r="G8590" s="34" t="s">
        <v>6</v>
      </c>
      <c r="H8590" s="34" t="s">
        <v>6</v>
      </c>
      <c r="I8590" s="34">
        <v>7.3889641267310378</v>
      </c>
      <c r="J8590" s="34" t="s">
        <v>6</v>
      </c>
      <c r="K8590" s="34" t="s">
        <v>6</v>
      </c>
      <c r="L8590" s="34" t="s">
        <v>6</v>
      </c>
      <c r="M8590" s="34" t="s">
        <v>6</v>
      </c>
      <c r="N8590" s="34" t="s">
        <v>6</v>
      </c>
      <c r="O8590" s="34">
        <v>64.007544325385794</v>
      </c>
      <c r="P8590" s="34">
        <v>2.6030712384185501</v>
      </c>
      <c r="Q8590" t="s">
        <v>6</v>
      </c>
      <c r="R8590" t="s">
        <v>6</v>
      </c>
      <c r="S8590" t="s">
        <v>6</v>
      </c>
      <c r="T8590" t="s">
        <v>9003</v>
      </c>
      <c r="U8590" t="s">
        <v>6</v>
      </c>
      <c r="V8590" t="s">
        <v>6</v>
      </c>
      <c r="W8590" t="s">
        <v>6</v>
      </c>
      <c r="X8590" t="s">
        <v>6</v>
      </c>
      <c r="Y8590" t="s">
        <v>6</v>
      </c>
      <c r="Z8590" t="s">
        <v>6</v>
      </c>
      <c r="AA8590" t="s">
        <v>6</v>
      </c>
      <c r="AB8590" t="s">
        <v>15072</v>
      </c>
      <c r="AC8590" t="s">
        <v>14852</v>
      </c>
    </row>
    <row r="8591" spans="1:29" x14ac:dyDescent="0.3">
      <c r="A8591" t="s">
        <v>340</v>
      </c>
      <c r="B8591" s="35">
        <v>648</v>
      </c>
      <c r="C8591" t="s">
        <v>199</v>
      </c>
      <c r="D8591" s="35">
        <v>1987</v>
      </c>
      <c r="E8591" t="s">
        <v>9040</v>
      </c>
      <c r="F8591" s="34" t="s">
        <v>6</v>
      </c>
      <c r="G8591" s="34" t="s">
        <v>6</v>
      </c>
      <c r="H8591" s="34" t="s">
        <v>6</v>
      </c>
      <c r="I8591" s="34">
        <v>5.1659840486959245</v>
      </c>
      <c r="J8591" s="34" t="s">
        <v>6</v>
      </c>
      <c r="K8591" s="34" t="s">
        <v>6</v>
      </c>
      <c r="L8591" s="34" t="s">
        <v>6</v>
      </c>
      <c r="M8591" s="34" t="s">
        <v>6</v>
      </c>
      <c r="N8591" s="34" t="s">
        <v>6</v>
      </c>
      <c r="O8591" s="34">
        <v>82.253809785480527</v>
      </c>
      <c r="P8591" s="34">
        <v>3.5644709365001499</v>
      </c>
      <c r="Q8591" t="s">
        <v>6</v>
      </c>
      <c r="R8591" t="s">
        <v>6</v>
      </c>
      <c r="S8591" t="s">
        <v>6</v>
      </c>
      <c r="T8591" t="s">
        <v>9003</v>
      </c>
      <c r="U8591" t="s">
        <v>6</v>
      </c>
      <c r="V8591" t="s">
        <v>6</v>
      </c>
      <c r="W8591" t="s">
        <v>6</v>
      </c>
      <c r="X8591" t="s">
        <v>6</v>
      </c>
      <c r="Y8591" t="s">
        <v>6</v>
      </c>
      <c r="Z8591" t="s">
        <v>6</v>
      </c>
      <c r="AA8591" t="s">
        <v>6</v>
      </c>
      <c r="AB8591" t="s">
        <v>15072</v>
      </c>
      <c r="AC8591" t="s">
        <v>14852</v>
      </c>
    </row>
    <row r="8592" spans="1:29" x14ac:dyDescent="0.3">
      <c r="A8592" t="s">
        <v>340</v>
      </c>
      <c r="B8592" s="35">
        <v>648</v>
      </c>
      <c r="C8592" t="s">
        <v>199</v>
      </c>
      <c r="D8592" s="35">
        <v>1988</v>
      </c>
      <c r="E8592" t="s">
        <v>9041</v>
      </c>
      <c r="F8592" s="34" t="s">
        <v>6</v>
      </c>
      <c r="G8592" s="34" t="s">
        <v>6</v>
      </c>
      <c r="H8592" s="34" t="s">
        <v>6</v>
      </c>
      <c r="I8592" s="34">
        <v>5.315470671250659</v>
      </c>
      <c r="J8592" s="34" t="s">
        <v>6</v>
      </c>
      <c r="K8592" s="34" t="s">
        <v>6</v>
      </c>
      <c r="L8592" s="34" t="s">
        <v>6</v>
      </c>
      <c r="M8592" s="34" t="s">
        <v>6</v>
      </c>
      <c r="N8592" s="34" t="s">
        <v>6</v>
      </c>
      <c r="O8592" s="34">
        <v>73.033800079767445</v>
      </c>
      <c r="P8592" s="34">
        <v>3.9230768618075298</v>
      </c>
      <c r="Q8592" t="s">
        <v>6</v>
      </c>
      <c r="R8592" t="s">
        <v>6</v>
      </c>
      <c r="S8592" t="s">
        <v>6</v>
      </c>
      <c r="T8592" t="s">
        <v>9003</v>
      </c>
      <c r="U8592" t="s">
        <v>6</v>
      </c>
      <c r="V8592" t="s">
        <v>6</v>
      </c>
      <c r="W8592" t="s">
        <v>6</v>
      </c>
      <c r="X8592" t="s">
        <v>6</v>
      </c>
      <c r="Y8592" t="s">
        <v>6</v>
      </c>
      <c r="Z8592" t="s">
        <v>6</v>
      </c>
      <c r="AA8592" t="s">
        <v>6</v>
      </c>
      <c r="AB8592" t="s">
        <v>15072</v>
      </c>
      <c r="AC8592" t="s">
        <v>14852</v>
      </c>
    </row>
    <row r="8593" spans="1:29" x14ac:dyDescent="0.3">
      <c r="A8593" t="s">
        <v>340</v>
      </c>
      <c r="B8593" s="35">
        <v>648</v>
      </c>
      <c r="C8593" t="s">
        <v>199</v>
      </c>
      <c r="D8593" s="35">
        <v>1989</v>
      </c>
      <c r="E8593" t="s">
        <v>9042</v>
      </c>
      <c r="F8593" s="34" t="s">
        <v>6</v>
      </c>
      <c r="G8593" s="34" t="s">
        <v>6</v>
      </c>
      <c r="H8593" s="34" t="s">
        <v>6</v>
      </c>
      <c r="I8593" s="34">
        <v>4.9648008191296915</v>
      </c>
      <c r="J8593" s="34" t="s">
        <v>6</v>
      </c>
      <c r="K8593" s="34" t="s">
        <v>6</v>
      </c>
      <c r="L8593" s="34" t="s">
        <v>6</v>
      </c>
      <c r="M8593" s="34" t="s">
        <v>6</v>
      </c>
      <c r="N8593" s="34" t="s">
        <v>6</v>
      </c>
      <c r="O8593" s="34">
        <v>66.901770118658021</v>
      </c>
      <c r="P8593" s="34">
        <v>4.6589985867861596</v>
      </c>
      <c r="Q8593" t="s">
        <v>6</v>
      </c>
      <c r="R8593" t="s">
        <v>6</v>
      </c>
      <c r="S8593" t="s">
        <v>6</v>
      </c>
      <c r="T8593" t="s">
        <v>9003</v>
      </c>
      <c r="U8593" t="s">
        <v>6</v>
      </c>
      <c r="V8593" t="s">
        <v>6</v>
      </c>
      <c r="W8593" t="s">
        <v>6</v>
      </c>
      <c r="X8593" t="s">
        <v>6</v>
      </c>
      <c r="Y8593" t="s">
        <v>6</v>
      </c>
      <c r="Z8593" t="s">
        <v>6</v>
      </c>
      <c r="AA8593" t="s">
        <v>6</v>
      </c>
      <c r="AB8593" t="s">
        <v>15072</v>
      </c>
      <c r="AC8593" t="s">
        <v>14852</v>
      </c>
    </row>
    <row r="8594" spans="1:29" x14ac:dyDescent="0.3">
      <c r="A8594" t="s">
        <v>340</v>
      </c>
      <c r="B8594" s="35">
        <v>648</v>
      </c>
      <c r="C8594" t="s">
        <v>199</v>
      </c>
      <c r="D8594" s="35">
        <v>1990</v>
      </c>
      <c r="E8594" t="s">
        <v>9043</v>
      </c>
      <c r="F8594" s="34" t="s">
        <v>6</v>
      </c>
      <c r="G8594" s="34" t="s">
        <v>6</v>
      </c>
      <c r="H8594" s="34" t="s">
        <v>6</v>
      </c>
      <c r="I8594" s="34">
        <v>4.6752862174707213</v>
      </c>
      <c r="J8594" s="34" t="s">
        <v>6</v>
      </c>
      <c r="K8594" s="34" t="s">
        <v>6</v>
      </c>
      <c r="L8594" s="34" t="s">
        <v>6</v>
      </c>
      <c r="M8594" s="34" t="s">
        <v>6</v>
      </c>
      <c r="N8594" s="34" t="s">
        <v>6</v>
      </c>
      <c r="O8594" s="34">
        <v>67.958974953848212</v>
      </c>
      <c r="P8594" s="34">
        <v>5.6777272588801102</v>
      </c>
      <c r="Q8594" t="s">
        <v>6</v>
      </c>
      <c r="R8594" t="s">
        <v>6</v>
      </c>
      <c r="S8594" t="s">
        <v>6</v>
      </c>
      <c r="T8594" t="s">
        <v>9003</v>
      </c>
      <c r="U8594" t="s">
        <v>6</v>
      </c>
      <c r="V8594" t="s">
        <v>6</v>
      </c>
      <c r="W8594" t="s">
        <v>6</v>
      </c>
      <c r="X8594" t="s">
        <v>6</v>
      </c>
      <c r="Y8594" t="s">
        <v>6</v>
      </c>
      <c r="Z8594" t="s">
        <v>6</v>
      </c>
      <c r="AA8594" t="s">
        <v>6</v>
      </c>
      <c r="AB8594" t="s">
        <v>15072</v>
      </c>
      <c r="AC8594" t="s">
        <v>14852</v>
      </c>
    </row>
    <row r="8595" spans="1:29" x14ac:dyDescent="0.3">
      <c r="A8595" t="s">
        <v>340</v>
      </c>
      <c r="B8595" s="35">
        <v>648</v>
      </c>
      <c r="C8595" t="s">
        <v>199</v>
      </c>
      <c r="D8595" s="35">
        <v>1991</v>
      </c>
      <c r="E8595" t="s">
        <v>9044</v>
      </c>
      <c r="F8595" s="34" t="s">
        <v>6</v>
      </c>
      <c r="G8595" s="34" t="s">
        <v>6</v>
      </c>
      <c r="H8595" s="34" t="s">
        <v>6</v>
      </c>
      <c r="I8595" s="34">
        <v>4.5261064454854365</v>
      </c>
      <c r="J8595" s="34" t="s">
        <v>6</v>
      </c>
      <c r="K8595" s="34" t="s">
        <v>6</v>
      </c>
      <c r="L8595" s="34" t="s">
        <v>6</v>
      </c>
      <c r="M8595" s="34" t="s">
        <v>6</v>
      </c>
      <c r="N8595" s="34" t="s">
        <v>6</v>
      </c>
      <c r="O8595" s="34">
        <v>58.763276727822792</v>
      </c>
      <c r="P8595" s="34">
        <v>6.6397024378371299</v>
      </c>
      <c r="Q8595" t="s">
        <v>6</v>
      </c>
      <c r="R8595" t="s">
        <v>6</v>
      </c>
      <c r="S8595" t="s">
        <v>6</v>
      </c>
      <c r="T8595" t="s">
        <v>9003</v>
      </c>
      <c r="U8595" t="s">
        <v>6</v>
      </c>
      <c r="V8595" t="s">
        <v>6</v>
      </c>
      <c r="W8595" t="s">
        <v>6</v>
      </c>
      <c r="X8595" t="s">
        <v>6</v>
      </c>
      <c r="Y8595" t="s">
        <v>6</v>
      </c>
      <c r="Z8595" t="s">
        <v>6</v>
      </c>
      <c r="AA8595" t="s">
        <v>6</v>
      </c>
      <c r="AB8595" t="s">
        <v>15072</v>
      </c>
      <c r="AC8595" t="s">
        <v>14852</v>
      </c>
    </row>
    <row r="8596" spans="1:29" x14ac:dyDescent="0.3">
      <c r="A8596" t="s">
        <v>340</v>
      </c>
      <c r="B8596" s="35">
        <v>648</v>
      </c>
      <c r="C8596" t="s">
        <v>199</v>
      </c>
      <c r="D8596" s="35">
        <v>1992</v>
      </c>
      <c r="E8596" t="s">
        <v>9045</v>
      </c>
      <c r="F8596" s="34" t="s">
        <v>6</v>
      </c>
      <c r="G8596" s="34" t="s">
        <v>6</v>
      </c>
      <c r="H8596" s="34" t="s">
        <v>6</v>
      </c>
      <c r="I8596" s="34">
        <v>3.0549547241247952</v>
      </c>
      <c r="J8596" s="34" t="s">
        <v>6</v>
      </c>
      <c r="K8596" s="34" t="s">
        <v>6</v>
      </c>
      <c r="L8596" s="34" t="s">
        <v>6</v>
      </c>
      <c r="M8596" s="34" t="s">
        <v>6</v>
      </c>
      <c r="N8596" s="34" t="s">
        <v>6</v>
      </c>
      <c r="O8596" s="34">
        <v>71.019876415881171</v>
      </c>
      <c r="P8596" s="34">
        <v>7.2947071274139299</v>
      </c>
      <c r="Q8596" t="s">
        <v>6</v>
      </c>
      <c r="R8596" t="s">
        <v>6</v>
      </c>
      <c r="S8596" t="s">
        <v>6</v>
      </c>
      <c r="T8596" t="s">
        <v>9003</v>
      </c>
      <c r="U8596" t="s">
        <v>6</v>
      </c>
      <c r="V8596" t="s">
        <v>6</v>
      </c>
      <c r="W8596" t="s">
        <v>6</v>
      </c>
      <c r="X8596" t="s">
        <v>6</v>
      </c>
      <c r="Y8596" t="s">
        <v>6</v>
      </c>
      <c r="Z8596" t="s">
        <v>6</v>
      </c>
      <c r="AA8596" t="s">
        <v>6</v>
      </c>
      <c r="AB8596" t="s">
        <v>15072</v>
      </c>
      <c r="AC8596" t="s">
        <v>14852</v>
      </c>
    </row>
    <row r="8597" spans="1:29" x14ac:dyDescent="0.3">
      <c r="A8597" t="s">
        <v>340</v>
      </c>
      <c r="B8597" s="35">
        <v>648</v>
      </c>
      <c r="C8597" t="s">
        <v>199</v>
      </c>
      <c r="D8597" s="35">
        <v>1993</v>
      </c>
      <c r="E8597" t="s">
        <v>9046</v>
      </c>
      <c r="F8597" s="34" t="s">
        <v>6</v>
      </c>
      <c r="G8597" s="34" t="s">
        <v>6</v>
      </c>
      <c r="H8597" s="34" t="s">
        <v>6</v>
      </c>
      <c r="I8597" s="34">
        <v>4.5208021901257167</v>
      </c>
      <c r="J8597" s="34" t="s">
        <v>6</v>
      </c>
      <c r="K8597" s="34" t="s">
        <v>6</v>
      </c>
      <c r="L8597" s="34" t="s">
        <v>6</v>
      </c>
      <c r="M8597" s="34" t="s">
        <v>6</v>
      </c>
      <c r="N8597" s="34" t="s">
        <v>6</v>
      </c>
      <c r="O8597" s="34">
        <v>63.474428275980756</v>
      </c>
      <c r="P8597" s="34">
        <v>8.0052164368186194</v>
      </c>
      <c r="Q8597" t="s">
        <v>6</v>
      </c>
      <c r="R8597" t="s">
        <v>6</v>
      </c>
      <c r="S8597" t="s">
        <v>6</v>
      </c>
      <c r="T8597" t="s">
        <v>9003</v>
      </c>
      <c r="U8597" t="s">
        <v>6</v>
      </c>
      <c r="V8597" t="s">
        <v>6</v>
      </c>
      <c r="W8597" t="s">
        <v>6</v>
      </c>
      <c r="X8597" t="s">
        <v>6</v>
      </c>
      <c r="Y8597" t="s">
        <v>6</v>
      </c>
      <c r="Z8597" t="s">
        <v>6</v>
      </c>
      <c r="AA8597" t="s">
        <v>6</v>
      </c>
      <c r="AB8597" t="s">
        <v>15072</v>
      </c>
      <c r="AC8597" t="s">
        <v>14852</v>
      </c>
    </row>
    <row r="8598" spans="1:29" x14ac:dyDescent="0.3">
      <c r="A8598" t="s">
        <v>340</v>
      </c>
      <c r="B8598" s="35">
        <v>648</v>
      </c>
      <c r="C8598" t="s">
        <v>199</v>
      </c>
      <c r="D8598" s="35">
        <v>1994</v>
      </c>
      <c r="E8598" t="s">
        <v>9047</v>
      </c>
      <c r="F8598" s="34" t="s">
        <v>6</v>
      </c>
      <c r="G8598" s="34" t="s">
        <v>6</v>
      </c>
      <c r="H8598" s="34" t="s">
        <v>6</v>
      </c>
      <c r="I8598" s="34">
        <v>4.6251852057125102</v>
      </c>
      <c r="J8598" s="34" t="s">
        <v>6</v>
      </c>
      <c r="K8598" s="34" t="s">
        <v>6</v>
      </c>
      <c r="L8598" s="34" t="s">
        <v>6</v>
      </c>
      <c r="M8598" s="34" t="s">
        <v>6</v>
      </c>
      <c r="N8598" s="34" t="s">
        <v>6</v>
      </c>
      <c r="O8598" s="34">
        <v>67.307925033060727</v>
      </c>
      <c r="P8598" s="34">
        <v>8.3335041270119898</v>
      </c>
      <c r="Q8598" t="s">
        <v>6</v>
      </c>
      <c r="R8598" t="s">
        <v>6</v>
      </c>
      <c r="S8598" t="s">
        <v>6</v>
      </c>
      <c r="T8598" t="s">
        <v>9003</v>
      </c>
      <c r="U8598" t="s">
        <v>6</v>
      </c>
      <c r="V8598" t="s">
        <v>6</v>
      </c>
      <c r="W8598" t="s">
        <v>6</v>
      </c>
      <c r="X8598" t="s">
        <v>6</v>
      </c>
      <c r="Y8598" t="s">
        <v>6</v>
      </c>
      <c r="Z8598" t="s">
        <v>6</v>
      </c>
      <c r="AA8598" t="s">
        <v>6</v>
      </c>
      <c r="AB8598" t="s">
        <v>15072</v>
      </c>
      <c r="AC8598" t="s">
        <v>14852</v>
      </c>
    </row>
    <row r="8599" spans="1:29" x14ac:dyDescent="0.3">
      <c r="A8599" t="s">
        <v>340</v>
      </c>
      <c r="B8599" s="35">
        <v>648</v>
      </c>
      <c r="C8599" t="s">
        <v>199</v>
      </c>
      <c r="D8599" s="35">
        <v>1995</v>
      </c>
      <c r="E8599" t="s">
        <v>9048</v>
      </c>
      <c r="F8599" s="34" t="s">
        <v>6</v>
      </c>
      <c r="G8599" s="34" t="s">
        <v>6</v>
      </c>
      <c r="H8599" s="34" t="s">
        <v>6</v>
      </c>
      <c r="I8599" s="34">
        <v>3.9458236580717538</v>
      </c>
      <c r="J8599" s="34" t="s">
        <v>6</v>
      </c>
      <c r="K8599" s="34" t="s">
        <v>6</v>
      </c>
      <c r="L8599" s="34" t="s">
        <v>6</v>
      </c>
      <c r="M8599" s="34" t="s">
        <v>6</v>
      </c>
      <c r="N8599" s="34" t="s">
        <v>6</v>
      </c>
      <c r="O8599" s="34">
        <v>68.815209591660675</v>
      </c>
      <c r="P8599" s="34">
        <v>8.6762620346622299</v>
      </c>
      <c r="Q8599" t="s">
        <v>6</v>
      </c>
      <c r="R8599" t="s">
        <v>6</v>
      </c>
      <c r="S8599" t="s">
        <v>6</v>
      </c>
      <c r="T8599" t="s">
        <v>9003</v>
      </c>
      <c r="U8599" t="s">
        <v>6</v>
      </c>
      <c r="V8599" t="s">
        <v>6</v>
      </c>
      <c r="W8599" t="s">
        <v>6</v>
      </c>
      <c r="X8599" t="s">
        <v>6</v>
      </c>
      <c r="Y8599" t="s">
        <v>6</v>
      </c>
      <c r="Z8599" t="s">
        <v>6</v>
      </c>
      <c r="AA8599" t="s">
        <v>6</v>
      </c>
      <c r="AB8599" t="s">
        <v>15072</v>
      </c>
      <c r="AC8599" t="s">
        <v>14852</v>
      </c>
    </row>
    <row r="8600" spans="1:29" x14ac:dyDescent="0.3">
      <c r="A8600" t="s">
        <v>340</v>
      </c>
      <c r="B8600" s="35">
        <v>648</v>
      </c>
      <c r="C8600" t="s">
        <v>199</v>
      </c>
      <c r="D8600" s="35">
        <v>1996</v>
      </c>
      <c r="E8600" t="s">
        <v>9049</v>
      </c>
      <c r="F8600" s="34" t="s">
        <v>6</v>
      </c>
      <c r="G8600" s="34" t="s">
        <v>6</v>
      </c>
      <c r="H8600" s="34" t="s">
        <v>6</v>
      </c>
      <c r="I8600" s="34">
        <v>3.6778084073552995</v>
      </c>
      <c r="J8600" s="34" t="s">
        <v>6</v>
      </c>
      <c r="K8600" s="34" t="s">
        <v>6</v>
      </c>
      <c r="L8600" s="34" t="s">
        <v>6</v>
      </c>
      <c r="M8600" s="34" t="s">
        <v>6</v>
      </c>
      <c r="N8600" s="34" t="s">
        <v>6</v>
      </c>
      <c r="O8600" s="34">
        <v>71.437463145737382</v>
      </c>
      <c r="P8600" s="34">
        <v>9.2960252990952306</v>
      </c>
      <c r="Q8600" t="s">
        <v>6</v>
      </c>
      <c r="R8600" t="s">
        <v>6</v>
      </c>
      <c r="S8600" t="s">
        <v>6</v>
      </c>
      <c r="T8600" t="s">
        <v>9003</v>
      </c>
      <c r="U8600" t="s">
        <v>6</v>
      </c>
      <c r="V8600" t="s">
        <v>6</v>
      </c>
      <c r="W8600" t="s">
        <v>6</v>
      </c>
      <c r="X8600" t="s">
        <v>6</v>
      </c>
      <c r="Y8600" t="s">
        <v>6</v>
      </c>
      <c r="Z8600" t="s">
        <v>6</v>
      </c>
      <c r="AA8600" t="s">
        <v>6</v>
      </c>
      <c r="AB8600" t="s">
        <v>15072</v>
      </c>
      <c r="AC8600" t="s">
        <v>14852</v>
      </c>
    </row>
    <row r="8601" spans="1:29" x14ac:dyDescent="0.3">
      <c r="A8601" t="s">
        <v>340</v>
      </c>
      <c r="B8601" s="35">
        <v>648</v>
      </c>
      <c r="C8601" t="s">
        <v>199</v>
      </c>
      <c r="D8601" s="35">
        <v>1997</v>
      </c>
      <c r="E8601" t="s">
        <v>9050</v>
      </c>
      <c r="F8601" s="34" t="s">
        <v>6</v>
      </c>
      <c r="G8601" s="34" t="s">
        <v>6</v>
      </c>
      <c r="H8601" s="34" t="s">
        <v>6</v>
      </c>
      <c r="I8601" s="34">
        <v>4.2412139684793129</v>
      </c>
      <c r="J8601" s="34" t="s">
        <v>6</v>
      </c>
      <c r="K8601" s="34" t="s">
        <v>6</v>
      </c>
      <c r="L8601" s="34" t="s">
        <v>6</v>
      </c>
      <c r="M8601" s="34" t="s">
        <v>6</v>
      </c>
      <c r="N8601" s="34" t="s">
        <v>6</v>
      </c>
      <c r="O8601" s="34">
        <v>68.810998452487638</v>
      </c>
      <c r="P8601" s="34">
        <v>10.0268461615125</v>
      </c>
      <c r="Q8601" t="s">
        <v>6</v>
      </c>
      <c r="R8601" t="s">
        <v>6</v>
      </c>
      <c r="S8601" t="s">
        <v>6</v>
      </c>
      <c r="T8601" t="s">
        <v>9003</v>
      </c>
      <c r="U8601" t="s">
        <v>6</v>
      </c>
      <c r="V8601" t="s">
        <v>6</v>
      </c>
      <c r="W8601" t="s">
        <v>6</v>
      </c>
      <c r="X8601" t="s">
        <v>6</v>
      </c>
      <c r="Y8601" t="s">
        <v>6</v>
      </c>
      <c r="Z8601" t="s">
        <v>6</v>
      </c>
      <c r="AA8601" t="s">
        <v>6</v>
      </c>
      <c r="AB8601" t="s">
        <v>15072</v>
      </c>
      <c r="AC8601" t="s">
        <v>14852</v>
      </c>
    </row>
    <row r="8602" spans="1:29" x14ac:dyDescent="0.3">
      <c r="A8602" t="s">
        <v>340</v>
      </c>
      <c r="B8602" s="35">
        <v>648</v>
      </c>
      <c r="C8602" t="s">
        <v>199</v>
      </c>
      <c r="D8602" s="35">
        <v>1998</v>
      </c>
      <c r="E8602" t="s">
        <v>9051</v>
      </c>
      <c r="F8602" s="34" t="s">
        <v>6</v>
      </c>
      <c r="G8602" s="34" t="s">
        <v>6</v>
      </c>
      <c r="H8602" s="34" t="s">
        <v>6</v>
      </c>
      <c r="I8602" s="34">
        <v>4.5584371441179634</v>
      </c>
      <c r="J8602" s="34" t="s">
        <v>6</v>
      </c>
      <c r="K8602" s="34" t="s">
        <v>6</v>
      </c>
      <c r="L8602" s="34" t="s">
        <v>6</v>
      </c>
      <c r="M8602" s="34" t="s">
        <v>6</v>
      </c>
      <c r="N8602" s="34" t="s">
        <v>6</v>
      </c>
      <c r="O8602" s="34">
        <v>72.158313506797143</v>
      </c>
      <c r="P8602" s="34">
        <v>10.7440331963767</v>
      </c>
      <c r="Q8602" t="s">
        <v>6</v>
      </c>
      <c r="R8602" t="s">
        <v>6</v>
      </c>
      <c r="S8602" t="s">
        <v>6</v>
      </c>
      <c r="T8602" t="s">
        <v>9003</v>
      </c>
      <c r="U8602" t="s">
        <v>6</v>
      </c>
      <c r="V8602" t="s">
        <v>6</v>
      </c>
      <c r="W8602" t="s">
        <v>6</v>
      </c>
      <c r="X8602" t="s">
        <v>6</v>
      </c>
      <c r="Y8602" t="s">
        <v>6</v>
      </c>
      <c r="Z8602" t="s">
        <v>6</v>
      </c>
      <c r="AA8602" t="s">
        <v>6</v>
      </c>
      <c r="AB8602" t="s">
        <v>15072</v>
      </c>
      <c r="AC8602" t="s">
        <v>14852</v>
      </c>
    </row>
    <row r="8603" spans="1:29" x14ac:dyDescent="0.3">
      <c r="A8603" t="s">
        <v>340</v>
      </c>
      <c r="B8603" s="35">
        <v>648</v>
      </c>
      <c r="C8603" t="s">
        <v>199</v>
      </c>
      <c r="D8603" s="35">
        <v>1999</v>
      </c>
      <c r="E8603" t="s">
        <v>9052</v>
      </c>
      <c r="F8603" s="34" t="s">
        <v>6</v>
      </c>
      <c r="G8603" s="34" t="s">
        <v>6</v>
      </c>
      <c r="H8603" s="34" t="s">
        <v>6</v>
      </c>
      <c r="I8603" s="34">
        <v>5.0092896278044492</v>
      </c>
      <c r="J8603" s="34" t="s">
        <v>6</v>
      </c>
      <c r="K8603" s="34" t="s">
        <v>6</v>
      </c>
      <c r="L8603" s="34" t="s">
        <v>6</v>
      </c>
      <c r="M8603" s="34" t="s">
        <v>6</v>
      </c>
      <c r="N8603" s="34" t="s">
        <v>6</v>
      </c>
      <c r="O8603" s="34">
        <v>70.167853292743359</v>
      </c>
      <c r="P8603" s="34">
        <v>11.8062648387774</v>
      </c>
      <c r="Q8603" t="s">
        <v>6</v>
      </c>
      <c r="R8603" t="s">
        <v>6</v>
      </c>
      <c r="S8603" t="s">
        <v>6</v>
      </c>
      <c r="T8603" t="s">
        <v>9003</v>
      </c>
      <c r="U8603" t="s">
        <v>6</v>
      </c>
      <c r="V8603" t="s">
        <v>6</v>
      </c>
      <c r="W8603" t="s">
        <v>6</v>
      </c>
      <c r="X8603" t="s">
        <v>6</v>
      </c>
      <c r="Y8603" t="s">
        <v>6</v>
      </c>
      <c r="Z8603" t="s">
        <v>6</v>
      </c>
      <c r="AA8603" t="s">
        <v>6</v>
      </c>
      <c r="AB8603" t="s">
        <v>15072</v>
      </c>
      <c r="AC8603" t="s">
        <v>14852</v>
      </c>
    </row>
    <row r="8604" spans="1:29" x14ac:dyDescent="0.3">
      <c r="A8604" t="s">
        <v>340</v>
      </c>
      <c r="B8604" s="35">
        <v>648</v>
      </c>
      <c r="C8604" t="s">
        <v>199</v>
      </c>
      <c r="D8604" s="35">
        <v>2000</v>
      </c>
      <c r="E8604" t="s">
        <v>9053</v>
      </c>
      <c r="F8604" s="34" t="s">
        <v>6</v>
      </c>
      <c r="G8604" s="34" t="s">
        <v>6</v>
      </c>
      <c r="H8604" s="34" t="s">
        <v>6</v>
      </c>
      <c r="I8604" s="34">
        <v>5.0514792297389972</v>
      </c>
      <c r="J8604" s="34" t="s">
        <v>6</v>
      </c>
      <c r="K8604" s="34" t="s">
        <v>6</v>
      </c>
      <c r="L8604" s="34" t="s">
        <v>6</v>
      </c>
      <c r="M8604" s="34" t="s">
        <v>6</v>
      </c>
      <c r="N8604" s="34" t="s">
        <v>6</v>
      </c>
      <c r="O8604" s="34">
        <v>73.250229374518028</v>
      </c>
      <c r="P8604" s="34">
        <v>12.9106736925789</v>
      </c>
      <c r="Q8604" t="s">
        <v>6</v>
      </c>
      <c r="R8604" t="s">
        <v>6</v>
      </c>
      <c r="S8604" t="s">
        <v>6</v>
      </c>
      <c r="T8604" t="s">
        <v>9003</v>
      </c>
      <c r="U8604" t="s">
        <v>6</v>
      </c>
      <c r="V8604" t="s">
        <v>6</v>
      </c>
      <c r="W8604" t="s">
        <v>6</v>
      </c>
      <c r="X8604" t="s">
        <v>6</v>
      </c>
      <c r="Y8604" t="s">
        <v>6</v>
      </c>
      <c r="Z8604" t="s">
        <v>6</v>
      </c>
      <c r="AA8604" t="s">
        <v>6</v>
      </c>
      <c r="AB8604" t="s">
        <v>15072</v>
      </c>
      <c r="AC8604" t="s">
        <v>14852</v>
      </c>
    </row>
    <row r="8605" spans="1:29" x14ac:dyDescent="0.3">
      <c r="A8605" t="s">
        <v>340</v>
      </c>
      <c r="B8605" s="35">
        <v>648</v>
      </c>
      <c r="C8605" t="s">
        <v>199</v>
      </c>
      <c r="D8605" s="35">
        <v>2001</v>
      </c>
      <c r="E8605" t="s">
        <v>9054</v>
      </c>
      <c r="F8605" s="34" t="s">
        <v>6</v>
      </c>
      <c r="G8605" s="34" t="s">
        <v>6</v>
      </c>
      <c r="H8605" s="34" t="s">
        <v>6</v>
      </c>
      <c r="I8605" s="34">
        <v>5.552742543036242</v>
      </c>
      <c r="J8605" s="34" t="s">
        <v>6</v>
      </c>
      <c r="K8605" s="34" t="s">
        <v>6</v>
      </c>
      <c r="L8605" s="34" t="s">
        <v>6</v>
      </c>
      <c r="M8605" s="34" t="s">
        <v>6</v>
      </c>
      <c r="N8605" s="34" t="s">
        <v>6</v>
      </c>
      <c r="O8605" s="34">
        <v>75.229867099704094</v>
      </c>
      <c r="P8605" s="34">
        <v>15.7257426079497</v>
      </c>
      <c r="Q8605" t="s">
        <v>6</v>
      </c>
      <c r="R8605" t="s">
        <v>6</v>
      </c>
      <c r="S8605" t="s">
        <v>6</v>
      </c>
      <c r="T8605" t="s">
        <v>9003</v>
      </c>
      <c r="U8605" t="s">
        <v>6</v>
      </c>
      <c r="V8605" t="s">
        <v>6</v>
      </c>
      <c r="W8605" t="s">
        <v>6</v>
      </c>
      <c r="X8605" t="s">
        <v>6</v>
      </c>
      <c r="Y8605" t="s">
        <v>6</v>
      </c>
      <c r="Z8605" t="s">
        <v>6</v>
      </c>
      <c r="AA8605" t="s">
        <v>6</v>
      </c>
      <c r="AB8605" t="s">
        <v>15072</v>
      </c>
      <c r="AC8605" t="s">
        <v>14852</v>
      </c>
    </row>
    <row r="8606" spans="1:29" x14ac:dyDescent="0.3">
      <c r="A8606" t="s">
        <v>340</v>
      </c>
      <c r="B8606" s="35">
        <v>648</v>
      </c>
      <c r="C8606" t="s">
        <v>199</v>
      </c>
      <c r="D8606" s="35">
        <v>2002</v>
      </c>
      <c r="E8606" t="s">
        <v>9055</v>
      </c>
      <c r="F8606" s="34" t="s">
        <v>6</v>
      </c>
      <c r="G8606" s="34" t="s">
        <v>6</v>
      </c>
      <c r="H8606" s="34" t="s">
        <v>6</v>
      </c>
      <c r="I8606" s="34">
        <v>6.7938784310420095</v>
      </c>
      <c r="J8606" s="34" t="s">
        <v>6</v>
      </c>
      <c r="K8606" s="34" t="s">
        <v>6</v>
      </c>
      <c r="L8606" s="34" t="s">
        <v>6</v>
      </c>
      <c r="M8606" s="34" t="s">
        <v>6</v>
      </c>
      <c r="N8606" s="34" t="s">
        <v>6</v>
      </c>
      <c r="O8606" s="34">
        <v>93.875278706715122</v>
      </c>
      <c r="P8606" s="34">
        <v>17.664799454115801</v>
      </c>
      <c r="Q8606" t="s">
        <v>6</v>
      </c>
      <c r="R8606" t="s">
        <v>6</v>
      </c>
      <c r="S8606" t="s">
        <v>6</v>
      </c>
      <c r="T8606" t="s">
        <v>9003</v>
      </c>
      <c r="U8606" t="s">
        <v>6</v>
      </c>
      <c r="V8606" t="s">
        <v>6</v>
      </c>
      <c r="W8606" t="s">
        <v>6</v>
      </c>
      <c r="X8606" t="s">
        <v>6</v>
      </c>
      <c r="Y8606" t="s">
        <v>6</v>
      </c>
      <c r="Z8606" t="s">
        <v>6</v>
      </c>
      <c r="AA8606" t="s">
        <v>6</v>
      </c>
      <c r="AB8606" t="s">
        <v>15072</v>
      </c>
      <c r="AC8606" t="s">
        <v>14852</v>
      </c>
    </row>
    <row r="8607" spans="1:29" x14ac:dyDescent="0.3">
      <c r="A8607" t="s">
        <v>340</v>
      </c>
      <c r="B8607" s="35">
        <v>648</v>
      </c>
      <c r="C8607" t="s">
        <v>199</v>
      </c>
      <c r="D8607" s="35">
        <v>2003</v>
      </c>
      <c r="E8607" t="s">
        <v>9056</v>
      </c>
      <c r="F8607" s="34" t="s">
        <v>6</v>
      </c>
      <c r="G8607" s="34" t="s">
        <v>6</v>
      </c>
      <c r="H8607" s="34" t="s">
        <v>6</v>
      </c>
      <c r="I8607" s="34">
        <v>6.6890112907243031</v>
      </c>
      <c r="J8607" s="34" t="s">
        <v>6</v>
      </c>
      <c r="K8607" s="34" t="s">
        <v>6</v>
      </c>
      <c r="L8607" s="34" t="s">
        <v>6</v>
      </c>
      <c r="M8607" s="34" t="s">
        <v>6</v>
      </c>
      <c r="N8607" s="34" t="s">
        <v>6</v>
      </c>
      <c r="O8607" s="34">
        <v>91.694291752308985</v>
      </c>
      <c r="P8607" s="34">
        <v>24.047470247666801</v>
      </c>
      <c r="Q8607" t="s">
        <v>6</v>
      </c>
      <c r="R8607" t="s">
        <v>6</v>
      </c>
      <c r="S8607" t="s">
        <v>6</v>
      </c>
      <c r="T8607" t="s">
        <v>9003</v>
      </c>
      <c r="U8607" t="s">
        <v>6</v>
      </c>
      <c r="V8607" t="s">
        <v>6</v>
      </c>
      <c r="W8607" t="s">
        <v>6</v>
      </c>
      <c r="X8607" t="s">
        <v>6</v>
      </c>
      <c r="Y8607" t="s">
        <v>6</v>
      </c>
      <c r="Z8607" t="s">
        <v>6</v>
      </c>
      <c r="AA8607" t="s">
        <v>6</v>
      </c>
      <c r="AB8607" t="s">
        <v>15072</v>
      </c>
      <c r="AC8607" t="s">
        <v>14852</v>
      </c>
    </row>
    <row r="8608" spans="1:29" x14ac:dyDescent="0.3">
      <c r="A8608" t="s">
        <v>340</v>
      </c>
      <c r="B8608" s="35">
        <v>648</v>
      </c>
      <c r="C8608" t="s">
        <v>199</v>
      </c>
      <c r="D8608" s="35">
        <v>2004</v>
      </c>
      <c r="E8608" t="s">
        <v>9057</v>
      </c>
      <c r="F8608" s="34" t="s">
        <v>6</v>
      </c>
      <c r="G8608" s="34" t="s">
        <v>6</v>
      </c>
      <c r="H8608" s="34" t="s">
        <v>6</v>
      </c>
      <c r="I8608" s="34">
        <v>4.9324141419734113</v>
      </c>
      <c r="J8608" s="34" t="s">
        <v>6</v>
      </c>
      <c r="K8608" s="34" t="s">
        <v>6</v>
      </c>
      <c r="L8608" s="34" t="s">
        <v>6</v>
      </c>
      <c r="M8608" s="34" t="s">
        <v>6</v>
      </c>
      <c r="N8608" s="34" t="s">
        <v>6</v>
      </c>
      <c r="O8608" s="34">
        <v>81.303058656593379</v>
      </c>
      <c r="P8608" s="34">
        <v>28.885956430048701</v>
      </c>
      <c r="Q8608" t="s">
        <v>6</v>
      </c>
      <c r="R8608" t="s">
        <v>6</v>
      </c>
      <c r="S8608" t="s">
        <v>6</v>
      </c>
      <c r="T8608" t="s">
        <v>9003</v>
      </c>
      <c r="U8608" t="s">
        <v>6</v>
      </c>
      <c r="V8608" t="s">
        <v>6</v>
      </c>
      <c r="W8608" t="s">
        <v>6</v>
      </c>
      <c r="X8608" t="s">
        <v>6</v>
      </c>
      <c r="Y8608" t="s">
        <v>6</v>
      </c>
      <c r="Z8608" t="s">
        <v>6</v>
      </c>
      <c r="AA8608" t="s">
        <v>6</v>
      </c>
      <c r="AB8608" t="s">
        <v>15072</v>
      </c>
      <c r="AC8608" t="s">
        <v>14852</v>
      </c>
    </row>
    <row r="8609" spans="1:29" x14ac:dyDescent="0.3">
      <c r="A8609" t="s">
        <v>340</v>
      </c>
      <c r="B8609" s="35">
        <v>648</v>
      </c>
      <c r="C8609" t="s">
        <v>199</v>
      </c>
      <c r="D8609" s="35">
        <v>2005</v>
      </c>
      <c r="E8609" t="s">
        <v>9058</v>
      </c>
      <c r="F8609" s="34" t="s">
        <v>6</v>
      </c>
      <c r="G8609" s="34" t="s">
        <v>6</v>
      </c>
      <c r="H8609" s="34" t="s">
        <v>6</v>
      </c>
      <c r="I8609" s="34">
        <v>5.746813869506016</v>
      </c>
      <c r="J8609" s="34" t="s">
        <v>6</v>
      </c>
      <c r="K8609" s="34" t="s">
        <v>6</v>
      </c>
      <c r="L8609" s="34" t="s">
        <v>6</v>
      </c>
      <c r="M8609" s="34" t="s">
        <v>6</v>
      </c>
      <c r="N8609" s="34" t="s">
        <v>6</v>
      </c>
      <c r="O8609" s="34">
        <v>82.59647144382815</v>
      </c>
      <c r="P8609" s="34">
        <v>29.367002974555501</v>
      </c>
      <c r="Q8609" t="s">
        <v>6</v>
      </c>
      <c r="R8609" t="s">
        <v>6</v>
      </c>
      <c r="S8609" t="s">
        <v>6</v>
      </c>
      <c r="T8609" t="s">
        <v>9003</v>
      </c>
      <c r="U8609" t="s">
        <v>6</v>
      </c>
      <c r="V8609" t="s">
        <v>6</v>
      </c>
      <c r="W8609" t="s">
        <v>6</v>
      </c>
      <c r="X8609" t="s">
        <v>6</v>
      </c>
      <c r="Y8609" t="s">
        <v>6</v>
      </c>
      <c r="Z8609" t="s">
        <v>6</v>
      </c>
      <c r="AA8609" t="s">
        <v>6</v>
      </c>
      <c r="AB8609" t="s">
        <v>15072</v>
      </c>
      <c r="AC8609" t="s">
        <v>14852</v>
      </c>
    </row>
    <row r="8610" spans="1:29" x14ac:dyDescent="0.3">
      <c r="A8610" t="s">
        <v>340</v>
      </c>
      <c r="B8610" s="35">
        <v>648</v>
      </c>
      <c r="C8610" t="s">
        <v>199</v>
      </c>
      <c r="D8610" s="35">
        <v>2006</v>
      </c>
      <c r="E8610" t="s">
        <v>9059</v>
      </c>
      <c r="F8610" s="34" t="s">
        <v>6</v>
      </c>
      <c r="G8610" s="34" t="s">
        <v>6</v>
      </c>
      <c r="H8610" s="34" t="s">
        <v>6</v>
      </c>
      <c r="I8610" s="34">
        <v>7.1088843608967416</v>
      </c>
      <c r="J8610" s="34" t="s">
        <v>6</v>
      </c>
      <c r="K8610" s="34" t="s">
        <v>6</v>
      </c>
      <c r="L8610" s="34" t="s">
        <v>6</v>
      </c>
      <c r="M8610" s="34" t="s">
        <v>6</v>
      </c>
      <c r="N8610" s="34" t="s">
        <v>6</v>
      </c>
      <c r="O8610" s="34">
        <v>87.344267235531561</v>
      </c>
      <c r="P8610" s="34">
        <v>29.584431160091398</v>
      </c>
      <c r="Q8610" t="s">
        <v>6</v>
      </c>
      <c r="R8610" t="s">
        <v>6</v>
      </c>
      <c r="S8610" t="s">
        <v>6</v>
      </c>
      <c r="T8610" t="s">
        <v>9003</v>
      </c>
      <c r="U8610" t="s">
        <v>6</v>
      </c>
      <c r="V8610" t="s">
        <v>6</v>
      </c>
      <c r="W8610" t="s">
        <v>6</v>
      </c>
      <c r="X8610" t="s">
        <v>6</v>
      </c>
      <c r="Y8610" t="s">
        <v>6</v>
      </c>
      <c r="Z8610" t="s">
        <v>6</v>
      </c>
      <c r="AA8610" t="s">
        <v>6</v>
      </c>
      <c r="AB8610" t="s">
        <v>15072</v>
      </c>
      <c r="AC8610" t="s">
        <v>14852</v>
      </c>
    </row>
    <row r="8611" spans="1:29" x14ac:dyDescent="0.3">
      <c r="A8611" t="s">
        <v>340</v>
      </c>
      <c r="B8611" s="35">
        <v>648</v>
      </c>
      <c r="C8611" t="s">
        <v>199</v>
      </c>
      <c r="D8611" s="35">
        <v>2007</v>
      </c>
      <c r="E8611" t="s">
        <v>9060</v>
      </c>
      <c r="F8611" s="34" t="s">
        <v>6</v>
      </c>
      <c r="G8611" s="34" t="s">
        <v>6</v>
      </c>
      <c r="H8611" s="34" t="s">
        <v>6</v>
      </c>
      <c r="I8611" s="34">
        <v>7.4278411438371164</v>
      </c>
      <c r="J8611" s="34" t="s">
        <v>6</v>
      </c>
      <c r="K8611" s="34" t="s">
        <v>6</v>
      </c>
      <c r="L8611" s="34" t="s">
        <v>6</v>
      </c>
      <c r="M8611" s="34" t="s">
        <v>6</v>
      </c>
      <c r="N8611" s="34" t="s">
        <v>6</v>
      </c>
      <c r="O8611" s="34">
        <v>38.022861014494531</v>
      </c>
      <c r="P8611" s="34">
        <v>31.830608035575501</v>
      </c>
      <c r="Q8611" t="s">
        <v>6</v>
      </c>
      <c r="R8611" t="s">
        <v>6</v>
      </c>
      <c r="S8611" t="s">
        <v>6</v>
      </c>
      <c r="T8611" t="s">
        <v>9003</v>
      </c>
      <c r="U8611" t="s">
        <v>6</v>
      </c>
      <c r="V8611" t="s">
        <v>6</v>
      </c>
      <c r="W8611" t="s">
        <v>6</v>
      </c>
      <c r="X8611" t="s">
        <v>6</v>
      </c>
      <c r="Y8611" t="s">
        <v>6</v>
      </c>
      <c r="Z8611" t="s">
        <v>6</v>
      </c>
      <c r="AA8611" t="s">
        <v>6</v>
      </c>
      <c r="AB8611" t="s">
        <v>15072</v>
      </c>
      <c r="AC8611" t="s">
        <v>14852</v>
      </c>
    </row>
    <row r="8612" spans="1:29" x14ac:dyDescent="0.3">
      <c r="A8612" t="s">
        <v>340</v>
      </c>
      <c r="B8612" s="35">
        <v>648</v>
      </c>
      <c r="C8612" t="s">
        <v>199</v>
      </c>
      <c r="D8612" s="35">
        <v>2008</v>
      </c>
      <c r="E8612" t="s">
        <v>9061</v>
      </c>
      <c r="F8612" s="34" t="s">
        <v>6</v>
      </c>
      <c r="G8612" s="34" t="s">
        <v>6</v>
      </c>
      <c r="H8612" s="34" t="s">
        <v>6</v>
      </c>
      <c r="I8612" s="34">
        <v>8.5931735917987133</v>
      </c>
      <c r="J8612" s="34" t="s">
        <v>6</v>
      </c>
      <c r="K8612" s="34" t="s">
        <v>6</v>
      </c>
      <c r="L8612" s="34" t="s">
        <v>6</v>
      </c>
      <c r="M8612" s="34" t="s">
        <v>6</v>
      </c>
      <c r="N8612" s="34" t="s">
        <v>6</v>
      </c>
      <c r="O8612" s="34">
        <v>39.528277266224642</v>
      </c>
      <c r="P8612" s="34">
        <v>34.659278882047801</v>
      </c>
      <c r="Q8612" t="s">
        <v>6</v>
      </c>
      <c r="R8612" t="s">
        <v>6</v>
      </c>
      <c r="S8612" t="s">
        <v>6</v>
      </c>
      <c r="T8612" t="s">
        <v>9003</v>
      </c>
      <c r="U8612" t="s">
        <v>6</v>
      </c>
      <c r="V8612" t="s">
        <v>6</v>
      </c>
      <c r="W8612" t="s">
        <v>6</v>
      </c>
      <c r="X8612" t="s">
        <v>6</v>
      </c>
      <c r="Y8612" t="s">
        <v>6</v>
      </c>
      <c r="Z8612" t="s">
        <v>6</v>
      </c>
      <c r="AA8612" t="s">
        <v>6</v>
      </c>
      <c r="AB8612" t="s">
        <v>15072</v>
      </c>
      <c r="AC8612" t="s">
        <v>14852</v>
      </c>
    </row>
    <row r="8613" spans="1:29" x14ac:dyDescent="0.3">
      <c r="A8613" t="s">
        <v>340</v>
      </c>
      <c r="B8613" s="35">
        <v>648</v>
      </c>
      <c r="C8613" t="s">
        <v>199</v>
      </c>
      <c r="D8613" s="35">
        <v>2009</v>
      </c>
      <c r="E8613" t="s">
        <v>9062</v>
      </c>
      <c r="F8613" s="34" t="s">
        <v>6</v>
      </c>
      <c r="G8613" s="34" t="s">
        <v>6</v>
      </c>
      <c r="H8613" s="34" t="s">
        <v>6</v>
      </c>
      <c r="I8613" s="34">
        <v>9.0484344422493415</v>
      </c>
      <c r="J8613" s="34" t="s">
        <v>6</v>
      </c>
      <c r="K8613" s="34" t="s">
        <v>6</v>
      </c>
      <c r="L8613" s="34" t="s">
        <v>6</v>
      </c>
      <c r="M8613" s="34" t="s">
        <v>6</v>
      </c>
      <c r="N8613" s="34" t="s">
        <v>6</v>
      </c>
      <c r="O8613" s="34">
        <v>38.868142535177</v>
      </c>
      <c r="P8613" s="34">
        <v>38.638120465078998</v>
      </c>
      <c r="Q8613" t="s">
        <v>6</v>
      </c>
      <c r="R8613" t="s">
        <v>6</v>
      </c>
      <c r="S8613" t="s">
        <v>6</v>
      </c>
      <c r="T8613" t="s">
        <v>9003</v>
      </c>
      <c r="U8613" t="s">
        <v>6</v>
      </c>
      <c r="V8613" t="s">
        <v>6</v>
      </c>
      <c r="W8613" t="s">
        <v>6</v>
      </c>
      <c r="X8613" t="s">
        <v>6</v>
      </c>
      <c r="Y8613" t="s">
        <v>6</v>
      </c>
      <c r="Z8613" t="s">
        <v>6</v>
      </c>
      <c r="AA8613" t="s">
        <v>6</v>
      </c>
      <c r="AB8613" t="s">
        <v>15072</v>
      </c>
      <c r="AC8613" t="s">
        <v>14852</v>
      </c>
    </row>
    <row r="8614" spans="1:29" x14ac:dyDescent="0.3">
      <c r="A8614" t="s">
        <v>340</v>
      </c>
      <c r="B8614" s="35">
        <v>648</v>
      </c>
      <c r="C8614" t="s">
        <v>199</v>
      </c>
      <c r="D8614" s="35">
        <v>2010</v>
      </c>
      <c r="E8614" t="s">
        <v>9063</v>
      </c>
      <c r="F8614" s="34" t="s">
        <v>6</v>
      </c>
      <c r="G8614" s="34" t="s">
        <v>6</v>
      </c>
      <c r="H8614" s="34" t="s">
        <v>6</v>
      </c>
      <c r="I8614" s="34">
        <v>9.3828237592348476</v>
      </c>
      <c r="J8614" s="34" t="s">
        <v>6</v>
      </c>
      <c r="K8614" s="34" t="s">
        <v>6</v>
      </c>
      <c r="L8614" s="34" t="s">
        <v>6</v>
      </c>
      <c r="M8614" s="34" t="s">
        <v>6</v>
      </c>
      <c r="N8614" s="34" t="s">
        <v>6</v>
      </c>
      <c r="O8614" s="34">
        <v>42.948651554614834</v>
      </c>
      <c r="P8614" s="34">
        <v>43.230706491824598</v>
      </c>
      <c r="Q8614" t="s">
        <v>6</v>
      </c>
      <c r="R8614" t="s">
        <v>6</v>
      </c>
      <c r="S8614" t="s">
        <v>6</v>
      </c>
      <c r="T8614" t="s">
        <v>9003</v>
      </c>
      <c r="U8614" t="s">
        <v>6</v>
      </c>
      <c r="V8614" t="s">
        <v>6</v>
      </c>
      <c r="W8614" t="s">
        <v>6</v>
      </c>
      <c r="X8614" t="s">
        <v>6</v>
      </c>
      <c r="Y8614" t="s">
        <v>6</v>
      </c>
      <c r="Z8614" t="s">
        <v>6</v>
      </c>
      <c r="AA8614" t="s">
        <v>6</v>
      </c>
      <c r="AB8614" t="s">
        <v>15072</v>
      </c>
      <c r="AC8614" t="s">
        <v>14852</v>
      </c>
    </row>
    <row r="8615" spans="1:29" x14ac:dyDescent="0.3">
      <c r="A8615" t="s">
        <v>340</v>
      </c>
      <c r="B8615" s="35">
        <v>648</v>
      </c>
      <c r="C8615" t="s">
        <v>199</v>
      </c>
      <c r="D8615" s="35">
        <v>2011</v>
      </c>
      <c r="E8615" t="s">
        <v>9064</v>
      </c>
      <c r="F8615" s="34" t="s">
        <v>6</v>
      </c>
      <c r="G8615" s="34" t="s">
        <v>6</v>
      </c>
      <c r="H8615" s="34" t="s">
        <v>6</v>
      </c>
      <c r="I8615" s="34">
        <v>10.25152679381603</v>
      </c>
      <c r="J8615" s="34" t="s">
        <v>6</v>
      </c>
      <c r="K8615" s="34" t="s">
        <v>6</v>
      </c>
      <c r="L8615" s="34" t="s">
        <v>6</v>
      </c>
      <c r="M8615" s="34" t="s">
        <v>6</v>
      </c>
      <c r="N8615" s="34" t="s">
        <v>6</v>
      </c>
      <c r="O8615" s="34">
        <v>49.240638579534291</v>
      </c>
      <c r="P8615" s="34">
        <v>41.531716061731501</v>
      </c>
      <c r="Q8615" t="s">
        <v>6</v>
      </c>
      <c r="R8615" t="s">
        <v>6</v>
      </c>
      <c r="S8615" t="s">
        <v>6</v>
      </c>
      <c r="T8615" t="s">
        <v>9003</v>
      </c>
      <c r="U8615" t="s">
        <v>6</v>
      </c>
      <c r="V8615" t="s">
        <v>6</v>
      </c>
      <c r="W8615" t="s">
        <v>6</v>
      </c>
      <c r="X8615" t="s">
        <v>6</v>
      </c>
      <c r="Y8615" t="s">
        <v>6</v>
      </c>
      <c r="Z8615" t="s">
        <v>6</v>
      </c>
      <c r="AA8615" t="s">
        <v>6</v>
      </c>
      <c r="AB8615" t="s">
        <v>15072</v>
      </c>
      <c r="AC8615" t="s">
        <v>14852</v>
      </c>
    </row>
    <row r="8616" spans="1:29" x14ac:dyDescent="0.3">
      <c r="A8616" t="s">
        <v>340</v>
      </c>
      <c r="B8616" s="35">
        <v>648</v>
      </c>
      <c r="C8616" t="s">
        <v>199</v>
      </c>
      <c r="D8616" s="35">
        <v>2012</v>
      </c>
      <c r="E8616" t="s">
        <v>9065</v>
      </c>
      <c r="F8616" s="34" t="s">
        <v>6</v>
      </c>
      <c r="G8616" s="34" t="s">
        <v>6</v>
      </c>
      <c r="H8616" s="34" t="s">
        <v>6</v>
      </c>
      <c r="I8616" s="34">
        <v>9.8661674293119344</v>
      </c>
      <c r="J8616" s="34" t="s">
        <v>6</v>
      </c>
      <c r="K8616" s="34" t="s">
        <v>6</v>
      </c>
      <c r="L8616" s="34" t="s">
        <v>6</v>
      </c>
      <c r="M8616" s="34" t="s">
        <v>6</v>
      </c>
      <c r="N8616" s="34" t="s">
        <v>6</v>
      </c>
      <c r="O8616" s="34">
        <v>49.491894572948361</v>
      </c>
      <c r="P8616" s="34">
        <v>45.389296624903402</v>
      </c>
      <c r="Q8616" t="s">
        <v>6</v>
      </c>
      <c r="R8616" t="s">
        <v>6</v>
      </c>
      <c r="S8616" t="s">
        <v>6</v>
      </c>
      <c r="T8616" t="s">
        <v>9003</v>
      </c>
      <c r="U8616" t="s">
        <v>6</v>
      </c>
      <c r="V8616" t="s">
        <v>6</v>
      </c>
      <c r="W8616" t="s">
        <v>6</v>
      </c>
      <c r="X8616" t="s">
        <v>6</v>
      </c>
      <c r="Y8616" t="s">
        <v>6</v>
      </c>
      <c r="Z8616" t="s">
        <v>6</v>
      </c>
      <c r="AA8616" t="s">
        <v>6</v>
      </c>
      <c r="AB8616" t="s">
        <v>15072</v>
      </c>
      <c r="AC8616" t="s">
        <v>14852</v>
      </c>
    </row>
    <row r="8617" spans="1:29" x14ac:dyDescent="0.3">
      <c r="A8617" t="s">
        <v>340</v>
      </c>
      <c r="B8617" s="35">
        <v>648</v>
      </c>
      <c r="C8617" t="s">
        <v>199</v>
      </c>
      <c r="D8617" s="35">
        <v>2013</v>
      </c>
      <c r="E8617" t="s">
        <v>9066</v>
      </c>
      <c r="F8617" s="34" t="s">
        <v>6</v>
      </c>
      <c r="G8617" s="34" t="s">
        <v>6</v>
      </c>
      <c r="H8617" s="34" t="s">
        <v>6</v>
      </c>
      <c r="I8617" s="34">
        <v>9.7774167959361939</v>
      </c>
      <c r="J8617" s="34" t="s">
        <v>6</v>
      </c>
      <c r="K8617" s="34" t="s">
        <v>6</v>
      </c>
      <c r="L8617" s="34" t="s">
        <v>6</v>
      </c>
      <c r="M8617" s="34" t="s">
        <v>6</v>
      </c>
      <c r="N8617" s="34" t="s">
        <v>6</v>
      </c>
      <c r="O8617" s="34">
        <v>58.244172723327878</v>
      </c>
      <c r="P8617" s="34">
        <v>49.463596581155301</v>
      </c>
      <c r="Q8617" t="s">
        <v>6</v>
      </c>
      <c r="R8617" t="s">
        <v>6</v>
      </c>
      <c r="S8617" t="s">
        <v>6</v>
      </c>
      <c r="T8617" t="s">
        <v>9003</v>
      </c>
      <c r="U8617" t="s">
        <v>6</v>
      </c>
      <c r="V8617" t="s">
        <v>6</v>
      </c>
      <c r="W8617" t="s">
        <v>6</v>
      </c>
      <c r="X8617" t="s">
        <v>6</v>
      </c>
      <c r="Y8617" t="s">
        <v>6</v>
      </c>
      <c r="Z8617" t="s">
        <v>6</v>
      </c>
      <c r="AA8617" t="s">
        <v>6</v>
      </c>
      <c r="AB8617" t="s">
        <v>15072</v>
      </c>
      <c r="AC8617" t="s">
        <v>14852</v>
      </c>
    </row>
    <row r="8618" spans="1:29" x14ac:dyDescent="0.3">
      <c r="A8618" t="s">
        <v>340</v>
      </c>
      <c r="B8618" s="35">
        <v>648</v>
      </c>
      <c r="C8618" t="s">
        <v>199</v>
      </c>
      <c r="D8618" s="35">
        <v>2014</v>
      </c>
      <c r="E8618" t="s">
        <v>9067</v>
      </c>
      <c r="F8618" s="34" t="s">
        <v>6</v>
      </c>
      <c r="G8618" s="34" t="s">
        <v>6</v>
      </c>
      <c r="H8618" s="34" t="s">
        <v>6</v>
      </c>
      <c r="I8618" s="34">
        <v>8.5750905233287238</v>
      </c>
      <c r="J8618" s="34" t="s">
        <v>6</v>
      </c>
      <c r="K8618" s="34" t="s">
        <v>6</v>
      </c>
      <c r="L8618" s="34" t="s">
        <v>6</v>
      </c>
      <c r="M8618" s="34" t="s">
        <v>6</v>
      </c>
      <c r="N8618" s="34" t="s">
        <v>6</v>
      </c>
      <c r="O8618" s="34">
        <v>71.086021193508671</v>
      </c>
      <c r="P8618" s="34">
        <v>51.3090793389323</v>
      </c>
      <c r="Q8618" t="s">
        <v>6</v>
      </c>
      <c r="R8618" t="s">
        <v>6</v>
      </c>
      <c r="S8618" t="s">
        <v>6</v>
      </c>
      <c r="T8618" t="s">
        <v>9003</v>
      </c>
      <c r="U8618" t="s">
        <v>6</v>
      </c>
      <c r="V8618" t="s">
        <v>6</v>
      </c>
      <c r="W8618" t="s">
        <v>6</v>
      </c>
      <c r="X8618" t="s">
        <v>6</v>
      </c>
      <c r="Y8618" t="s">
        <v>6</v>
      </c>
      <c r="Z8618" t="s">
        <v>6</v>
      </c>
      <c r="AA8618" t="s">
        <v>6</v>
      </c>
      <c r="AB8618" t="s">
        <v>15072</v>
      </c>
      <c r="AC8618" t="s">
        <v>14852</v>
      </c>
    </row>
    <row r="8619" spans="1:29" x14ac:dyDescent="0.3">
      <c r="A8619" t="s">
        <v>340</v>
      </c>
      <c r="B8619" s="35">
        <v>648</v>
      </c>
      <c r="C8619" t="s">
        <v>199</v>
      </c>
      <c r="D8619" s="35">
        <v>2015</v>
      </c>
      <c r="E8619" t="s">
        <v>9068</v>
      </c>
      <c r="F8619" s="34" t="s">
        <v>6</v>
      </c>
      <c r="G8619" s="34" t="s">
        <v>6</v>
      </c>
      <c r="H8619" s="34" t="s">
        <v>6</v>
      </c>
      <c r="I8619" s="34" t="s">
        <v>6</v>
      </c>
      <c r="J8619" s="34" t="s">
        <v>6</v>
      </c>
      <c r="K8619" s="34" t="s">
        <v>6</v>
      </c>
      <c r="L8619" s="34" t="s">
        <v>6</v>
      </c>
      <c r="M8619" s="34" t="s">
        <v>6</v>
      </c>
      <c r="N8619" s="34" t="s">
        <v>6</v>
      </c>
      <c r="O8619" s="34">
        <v>69.368876569625783</v>
      </c>
      <c r="P8619" s="34">
        <v>58.581061601176103</v>
      </c>
      <c r="Q8619" t="s">
        <v>6</v>
      </c>
      <c r="R8619" t="s">
        <v>6</v>
      </c>
      <c r="S8619" t="s">
        <v>6</v>
      </c>
      <c r="T8619" t="s">
        <v>9003</v>
      </c>
      <c r="U8619" t="s">
        <v>6</v>
      </c>
      <c r="V8619" t="s">
        <v>6</v>
      </c>
      <c r="W8619" t="s">
        <v>6</v>
      </c>
      <c r="X8619" t="s">
        <v>6</v>
      </c>
      <c r="Y8619" t="s">
        <v>6</v>
      </c>
      <c r="Z8619" t="s">
        <v>6</v>
      </c>
      <c r="AA8619" t="s">
        <v>6</v>
      </c>
      <c r="AB8619" t="s">
        <v>15072</v>
      </c>
      <c r="AC8619" t="s">
        <v>14852</v>
      </c>
    </row>
    <row r="8620" spans="1:29" x14ac:dyDescent="0.3">
      <c r="A8620" t="s">
        <v>340</v>
      </c>
      <c r="B8620" s="35">
        <v>648</v>
      </c>
      <c r="C8620" t="s">
        <v>199</v>
      </c>
      <c r="D8620" s="35">
        <v>2016</v>
      </c>
      <c r="E8620" t="s">
        <v>9069</v>
      </c>
      <c r="F8620" s="34" t="s">
        <v>6</v>
      </c>
      <c r="G8620" s="34" t="s">
        <v>6</v>
      </c>
      <c r="H8620" s="34" t="s">
        <v>6</v>
      </c>
      <c r="I8620" s="34" t="s">
        <v>6</v>
      </c>
      <c r="J8620" s="34" t="s">
        <v>6</v>
      </c>
      <c r="K8620" s="34" t="s">
        <v>6</v>
      </c>
      <c r="L8620" s="34" t="s">
        <v>6</v>
      </c>
      <c r="M8620" s="34" t="s">
        <v>6</v>
      </c>
      <c r="N8620" s="34" t="s">
        <v>6</v>
      </c>
      <c r="O8620" s="34">
        <v>80.662175927815198</v>
      </c>
      <c r="P8620" s="34">
        <v>64.389939269001303</v>
      </c>
      <c r="Q8620" t="s">
        <v>6</v>
      </c>
      <c r="R8620" t="s">
        <v>6</v>
      </c>
      <c r="S8620" t="s">
        <v>6</v>
      </c>
      <c r="T8620" t="s">
        <v>9003</v>
      </c>
      <c r="U8620" t="s">
        <v>6</v>
      </c>
      <c r="V8620" t="s">
        <v>6</v>
      </c>
      <c r="W8620" t="s">
        <v>6</v>
      </c>
      <c r="X8620" t="s">
        <v>6</v>
      </c>
      <c r="Y8620" t="s">
        <v>6</v>
      </c>
      <c r="Z8620" t="s">
        <v>6</v>
      </c>
      <c r="AA8620" t="s">
        <v>6</v>
      </c>
      <c r="AB8620" t="s">
        <v>15072</v>
      </c>
      <c r="AC8620" t="s">
        <v>14852</v>
      </c>
    </row>
    <row r="8621" spans="1:29" x14ac:dyDescent="0.3">
      <c r="A8621" t="s">
        <v>340</v>
      </c>
      <c r="B8621" s="35">
        <v>648</v>
      </c>
      <c r="C8621" t="s">
        <v>199</v>
      </c>
      <c r="D8621" s="35">
        <v>2017</v>
      </c>
      <c r="E8621" t="s">
        <v>9070</v>
      </c>
      <c r="F8621" s="34" t="s">
        <v>6</v>
      </c>
      <c r="G8621" s="34" t="s">
        <v>6</v>
      </c>
      <c r="H8621" s="34" t="s">
        <v>6</v>
      </c>
      <c r="I8621" s="34">
        <v>5.4431292999375458</v>
      </c>
      <c r="J8621" s="34" t="s">
        <v>6</v>
      </c>
      <c r="K8621" s="34" t="s">
        <v>6</v>
      </c>
      <c r="L8621" s="34" t="s">
        <v>6</v>
      </c>
      <c r="M8621" s="34" t="s">
        <v>6</v>
      </c>
      <c r="N8621" s="34" t="s">
        <v>6</v>
      </c>
      <c r="O8621" s="34">
        <v>86.979186869546695</v>
      </c>
      <c r="P8621" s="34">
        <v>70.142188245350098</v>
      </c>
      <c r="Q8621" t="s">
        <v>6</v>
      </c>
      <c r="R8621" t="s">
        <v>6</v>
      </c>
      <c r="S8621" t="s">
        <v>6</v>
      </c>
      <c r="T8621" t="s">
        <v>9003</v>
      </c>
      <c r="U8621" t="s">
        <v>6</v>
      </c>
      <c r="V8621" t="s">
        <v>6</v>
      </c>
      <c r="W8621" t="s">
        <v>6</v>
      </c>
      <c r="X8621" t="s">
        <v>6</v>
      </c>
      <c r="Y8621" t="s">
        <v>6</v>
      </c>
      <c r="Z8621" t="s">
        <v>6</v>
      </c>
      <c r="AA8621" t="s">
        <v>6</v>
      </c>
      <c r="AB8621" t="s">
        <v>15072</v>
      </c>
      <c r="AC8621" t="s">
        <v>14852</v>
      </c>
    </row>
    <row r="8622" spans="1:29" x14ac:dyDescent="0.3">
      <c r="A8622" t="s">
        <v>340</v>
      </c>
      <c r="B8622" s="35">
        <v>648</v>
      </c>
      <c r="C8622" t="s">
        <v>199</v>
      </c>
      <c r="D8622" s="35">
        <v>2018</v>
      </c>
      <c r="E8622" t="s">
        <v>9071</v>
      </c>
      <c r="F8622" s="34" t="s">
        <v>6</v>
      </c>
      <c r="G8622" s="34" t="s">
        <v>6</v>
      </c>
      <c r="H8622" s="34" t="s">
        <v>6</v>
      </c>
      <c r="I8622" s="34">
        <v>6.4483279473103297</v>
      </c>
      <c r="J8622" s="34" t="s">
        <v>6</v>
      </c>
      <c r="K8622" s="34" t="s">
        <v>6</v>
      </c>
      <c r="L8622" s="34" t="s">
        <v>6</v>
      </c>
      <c r="M8622" s="34" t="s">
        <v>6</v>
      </c>
      <c r="N8622" s="34" t="s">
        <v>6</v>
      </c>
      <c r="O8622" s="34">
        <v>83.595749872569115</v>
      </c>
      <c r="P8622" s="34">
        <v>80.445799940490403</v>
      </c>
      <c r="Q8622" t="s">
        <v>6</v>
      </c>
      <c r="R8622" t="s">
        <v>6</v>
      </c>
      <c r="S8622" t="s">
        <v>6</v>
      </c>
      <c r="T8622" t="s">
        <v>9003</v>
      </c>
      <c r="U8622" t="s">
        <v>6</v>
      </c>
      <c r="V8622" t="s">
        <v>6</v>
      </c>
      <c r="W8622" t="s">
        <v>6</v>
      </c>
      <c r="X8622" t="s">
        <v>6</v>
      </c>
      <c r="Y8622" t="s">
        <v>6</v>
      </c>
      <c r="Z8622" t="s">
        <v>6</v>
      </c>
      <c r="AA8622" t="s">
        <v>6</v>
      </c>
      <c r="AB8622" t="s">
        <v>15072</v>
      </c>
      <c r="AC8622" t="s">
        <v>14852</v>
      </c>
    </row>
    <row r="8623" spans="1:29" x14ac:dyDescent="0.3">
      <c r="A8623" t="s">
        <v>340</v>
      </c>
      <c r="B8623" s="35">
        <v>648</v>
      </c>
      <c r="C8623" t="s">
        <v>199</v>
      </c>
      <c r="D8623" s="35">
        <v>2019</v>
      </c>
      <c r="E8623" t="s">
        <v>9072</v>
      </c>
      <c r="F8623" s="34" t="s">
        <v>6</v>
      </c>
      <c r="G8623" s="34" t="s">
        <v>6</v>
      </c>
      <c r="H8623" s="34" t="s">
        <v>6</v>
      </c>
      <c r="I8623" s="34">
        <v>7.6568099605313202</v>
      </c>
      <c r="J8623" s="34" t="s">
        <v>6</v>
      </c>
      <c r="K8623" s="34" t="s">
        <v>6</v>
      </c>
      <c r="L8623" s="34" t="s">
        <v>6</v>
      </c>
      <c r="M8623" s="34" t="s">
        <v>6</v>
      </c>
      <c r="N8623" s="34" t="s">
        <v>6</v>
      </c>
      <c r="O8623" s="34">
        <v>82.966873568534112</v>
      </c>
      <c r="P8623" s="34">
        <v>90.793764450666799</v>
      </c>
      <c r="Q8623" t="s">
        <v>6</v>
      </c>
      <c r="R8623" t="s">
        <v>6</v>
      </c>
      <c r="S8623" t="s">
        <v>6</v>
      </c>
      <c r="T8623" t="s">
        <v>9003</v>
      </c>
      <c r="U8623" t="s">
        <v>6</v>
      </c>
      <c r="V8623" t="s">
        <v>6</v>
      </c>
      <c r="W8623" t="s">
        <v>6</v>
      </c>
      <c r="X8623" t="s">
        <v>6</v>
      </c>
      <c r="Y8623" t="s">
        <v>6</v>
      </c>
      <c r="Z8623" t="s">
        <v>6</v>
      </c>
      <c r="AA8623" t="s">
        <v>6</v>
      </c>
      <c r="AB8623" t="s">
        <v>15072</v>
      </c>
      <c r="AC8623" t="s">
        <v>14852</v>
      </c>
    </row>
    <row r="8624" spans="1:29" x14ac:dyDescent="0.3">
      <c r="A8624" t="s">
        <v>340</v>
      </c>
      <c r="B8624" s="35">
        <v>648</v>
      </c>
      <c r="C8624" t="s">
        <v>199</v>
      </c>
      <c r="D8624" s="35">
        <v>2020</v>
      </c>
      <c r="E8624" t="s">
        <v>9073</v>
      </c>
      <c r="F8624" s="34" t="s">
        <v>6</v>
      </c>
      <c r="G8624" s="34" t="s">
        <v>6</v>
      </c>
      <c r="H8624" s="34" t="s">
        <v>6</v>
      </c>
      <c r="I8624" s="34">
        <v>7.5849324737260133</v>
      </c>
      <c r="J8624" s="34" t="s">
        <v>6</v>
      </c>
      <c r="K8624" s="34" t="s">
        <v>6</v>
      </c>
      <c r="L8624" s="34" t="s">
        <v>6</v>
      </c>
      <c r="M8624" s="34" t="s">
        <v>6</v>
      </c>
      <c r="N8624" s="34" t="s">
        <v>6</v>
      </c>
      <c r="O8624" s="34">
        <v>85.888114342046563</v>
      </c>
      <c r="P8624" s="34">
        <v>93.329809125149893</v>
      </c>
      <c r="Q8624" t="s">
        <v>6</v>
      </c>
      <c r="R8624" t="s">
        <v>6</v>
      </c>
      <c r="S8624" t="s">
        <v>6</v>
      </c>
      <c r="T8624" t="s">
        <v>9003</v>
      </c>
      <c r="U8624" t="s">
        <v>6</v>
      </c>
      <c r="V8624" t="s">
        <v>6</v>
      </c>
      <c r="W8624" t="s">
        <v>6</v>
      </c>
      <c r="X8624" t="s">
        <v>6</v>
      </c>
      <c r="Y8624" t="s">
        <v>6</v>
      </c>
      <c r="Z8624" t="s">
        <v>6</v>
      </c>
      <c r="AA8624" t="s">
        <v>6</v>
      </c>
      <c r="AB8624" t="s">
        <v>15072</v>
      </c>
      <c r="AC8624" t="s">
        <v>14852</v>
      </c>
    </row>
    <row r="8625" spans="1:29" x14ac:dyDescent="0.3">
      <c r="A8625" t="s">
        <v>340</v>
      </c>
      <c r="B8625" s="35">
        <v>648</v>
      </c>
      <c r="C8625" t="s">
        <v>199</v>
      </c>
      <c r="D8625" s="35">
        <v>2021</v>
      </c>
      <c r="E8625" t="s">
        <v>9074</v>
      </c>
      <c r="F8625" s="34" t="s">
        <v>6</v>
      </c>
      <c r="G8625" s="34" t="s">
        <v>6</v>
      </c>
      <c r="H8625" s="34" t="s">
        <v>6</v>
      </c>
      <c r="I8625" s="34">
        <v>8.3626853183503158</v>
      </c>
      <c r="J8625" s="34" t="s">
        <v>6</v>
      </c>
      <c r="K8625" s="34" t="s">
        <v>6</v>
      </c>
      <c r="L8625" s="34" t="s">
        <v>6</v>
      </c>
      <c r="M8625" s="34" t="s">
        <v>6</v>
      </c>
      <c r="N8625" s="34" t="s">
        <v>6</v>
      </c>
      <c r="O8625" s="34">
        <v>83.112870391834221</v>
      </c>
      <c r="P8625" s="34">
        <v>105.487037526604</v>
      </c>
      <c r="Q8625" t="s">
        <v>6</v>
      </c>
      <c r="R8625" t="s">
        <v>6</v>
      </c>
      <c r="S8625" t="s">
        <v>6</v>
      </c>
      <c r="T8625" t="s">
        <v>9003</v>
      </c>
      <c r="U8625" t="s">
        <v>6</v>
      </c>
      <c r="V8625" t="s">
        <v>6</v>
      </c>
      <c r="W8625" t="s">
        <v>6</v>
      </c>
      <c r="X8625" t="s">
        <v>6</v>
      </c>
      <c r="Y8625" t="s">
        <v>6</v>
      </c>
      <c r="Z8625" t="s">
        <v>6</v>
      </c>
      <c r="AA8625" t="s">
        <v>6</v>
      </c>
      <c r="AB8625" t="s">
        <v>15072</v>
      </c>
      <c r="AC8625" t="s">
        <v>14852</v>
      </c>
    </row>
    <row r="8626" spans="1:29" x14ac:dyDescent="0.3">
      <c r="A8626" t="s">
        <v>340</v>
      </c>
      <c r="B8626" s="35">
        <v>648</v>
      </c>
      <c r="C8626" t="s">
        <v>199</v>
      </c>
      <c r="D8626" s="35">
        <v>2022</v>
      </c>
      <c r="E8626" t="s">
        <v>9075</v>
      </c>
      <c r="F8626" s="34" t="s">
        <v>6</v>
      </c>
      <c r="G8626" s="34" t="s">
        <v>6</v>
      </c>
      <c r="H8626" s="34" t="s">
        <v>6</v>
      </c>
      <c r="I8626" s="34">
        <v>9.1756236723464433</v>
      </c>
      <c r="J8626" s="34" t="s">
        <v>6</v>
      </c>
      <c r="K8626" s="34" t="s">
        <v>6</v>
      </c>
      <c r="L8626" s="34" t="s">
        <v>6</v>
      </c>
      <c r="M8626" s="34" t="s">
        <v>6</v>
      </c>
      <c r="N8626" s="34" t="s">
        <v>6</v>
      </c>
      <c r="O8626" s="34">
        <v>83.862890626602649</v>
      </c>
      <c r="P8626" s="34">
        <v>121.093207358608</v>
      </c>
      <c r="Q8626" t="s">
        <v>6</v>
      </c>
      <c r="R8626" t="s">
        <v>6</v>
      </c>
      <c r="S8626" t="s">
        <v>6</v>
      </c>
      <c r="T8626" t="s">
        <v>9003</v>
      </c>
      <c r="U8626" t="s">
        <v>6</v>
      </c>
      <c r="V8626" t="s">
        <v>6</v>
      </c>
      <c r="W8626" t="s">
        <v>6</v>
      </c>
      <c r="X8626" t="s">
        <v>6</v>
      </c>
      <c r="Y8626" t="s">
        <v>6</v>
      </c>
      <c r="Z8626" t="s">
        <v>6</v>
      </c>
      <c r="AA8626" t="s">
        <v>6</v>
      </c>
      <c r="AB8626" t="s">
        <v>15072</v>
      </c>
      <c r="AC8626" t="s">
        <v>14852</v>
      </c>
    </row>
    <row r="8627" spans="1:29" x14ac:dyDescent="0.3">
      <c r="A8627" t="s">
        <v>340</v>
      </c>
      <c r="B8627" s="35">
        <v>648</v>
      </c>
      <c r="C8627" t="s">
        <v>199</v>
      </c>
      <c r="D8627" s="35">
        <v>2023</v>
      </c>
      <c r="E8627" t="s">
        <v>9076</v>
      </c>
      <c r="F8627" s="34" t="s">
        <v>6</v>
      </c>
      <c r="G8627" s="34" t="s">
        <v>6</v>
      </c>
      <c r="H8627" s="34" t="s">
        <v>6</v>
      </c>
      <c r="I8627" s="34">
        <v>8.5204939431767759</v>
      </c>
      <c r="J8627" s="34" t="s">
        <v>6</v>
      </c>
      <c r="K8627" s="34" t="s">
        <v>6</v>
      </c>
      <c r="L8627" s="34" t="s">
        <v>6</v>
      </c>
      <c r="M8627" s="34" t="s">
        <v>6</v>
      </c>
      <c r="N8627" s="34" t="s">
        <v>6</v>
      </c>
      <c r="O8627" s="34">
        <v>76.833372695726055</v>
      </c>
      <c r="P8627" s="34">
        <v>146.701897253384</v>
      </c>
      <c r="Q8627" t="s">
        <v>6</v>
      </c>
      <c r="R8627" t="s">
        <v>6</v>
      </c>
      <c r="S8627" t="s">
        <v>6</v>
      </c>
      <c r="T8627" t="s">
        <v>9003</v>
      </c>
      <c r="U8627" t="s">
        <v>6</v>
      </c>
      <c r="V8627" t="s">
        <v>6</v>
      </c>
      <c r="W8627" t="s">
        <v>6</v>
      </c>
      <c r="X8627" t="s">
        <v>6</v>
      </c>
      <c r="Y8627" t="s">
        <v>6</v>
      </c>
      <c r="Z8627" t="s">
        <v>6</v>
      </c>
      <c r="AA8627" t="s">
        <v>6</v>
      </c>
      <c r="AB8627" t="s">
        <v>15072</v>
      </c>
      <c r="AC8627" t="s">
        <v>14852</v>
      </c>
    </row>
    <row r="8628" spans="1:29" x14ac:dyDescent="0.3">
      <c r="A8628" t="s">
        <v>340</v>
      </c>
      <c r="B8628" s="35">
        <v>648</v>
      </c>
      <c r="C8628" t="s">
        <v>199</v>
      </c>
      <c r="D8628" s="35">
        <v>2024</v>
      </c>
      <c r="E8628" t="s">
        <v>15073</v>
      </c>
      <c r="F8628" s="34" t="s">
        <v>6</v>
      </c>
      <c r="G8628" s="34" t="s">
        <v>6</v>
      </c>
      <c r="H8628" s="34" t="s">
        <v>6</v>
      </c>
      <c r="I8628" s="34" t="s">
        <v>6</v>
      </c>
      <c r="J8628" s="34" t="s">
        <v>6</v>
      </c>
      <c r="K8628" s="34" t="s">
        <v>6</v>
      </c>
      <c r="L8628" s="34" t="s">
        <v>6</v>
      </c>
      <c r="M8628" s="34" t="s">
        <v>6</v>
      </c>
      <c r="N8628" s="34" t="s">
        <v>6</v>
      </c>
      <c r="O8628" s="34">
        <v>73.491731198612925</v>
      </c>
      <c r="P8628" s="34">
        <v>173.41061520313801</v>
      </c>
      <c r="Q8628" t="s">
        <v>6</v>
      </c>
      <c r="R8628" t="s">
        <v>6</v>
      </c>
      <c r="S8628" t="s">
        <v>6</v>
      </c>
      <c r="T8628" t="s">
        <v>9003</v>
      </c>
      <c r="U8628" t="s">
        <v>6</v>
      </c>
      <c r="V8628" t="s">
        <v>6</v>
      </c>
      <c r="W8628" t="s">
        <v>6</v>
      </c>
      <c r="X8628" t="s">
        <v>6</v>
      </c>
      <c r="Y8628" t="s">
        <v>6</v>
      </c>
      <c r="Z8628" t="s">
        <v>6</v>
      </c>
      <c r="AA8628" t="s">
        <v>6</v>
      </c>
      <c r="AB8628" t="s">
        <v>15072</v>
      </c>
      <c r="AC8628" t="s">
        <v>14852</v>
      </c>
    </row>
    <row r="8629" spans="1:29" x14ac:dyDescent="0.3">
      <c r="A8629" t="s">
        <v>340</v>
      </c>
      <c r="B8629" s="35">
        <v>652</v>
      </c>
      <c r="C8629" t="s">
        <v>200</v>
      </c>
      <c r="D8629" s="35">
        <v>1950</v>
      </c>
      <c r="E8629" t="s">
        <v>9077</v>
      </c>
      <c r="F8629" s="34" t="s">
        <v>6</v>
      </c>
      <c r="G8629" s="34" t="s">
        <v>6</v>
      </c>
      <c r="H8629" s="34" t="s">
        <v>6</v>
      </c>
      <c r="I8629" s="34" t="s">
        <v>6</v>
      </c>
      <c r="J8629" s="34" t="s">
        <v>6</v>
      </c>
      <c r="K8629" s="34" t="s">
        <v>6</v>
      </c>
      <c r="L8629" s="34" t="s">
        <v>6</v>
      </c>
      <c r="M8629" s="34" t="s">
        <v>6</v>
      </c>
      <c r="N8629" s="34" t="s">
        <v>6</v>
      </c>
      <c r="O8629" s="34" t="s">
        <v>6</v>
      </c>
      <c r="P8629" s="34" t="s">
        <v>6</v>
      </c>
      <c r="Q8629" t="s">
        <v>6</v>
      </c>
      <c r="R8629" t="s">
        <v>6</v>
      </c>
      <c r="S8629" t="s">
        <v>6</v>
      </c>
      <c r="T8629" t="s">
        <v>3275</v>
      </c>
      <c r="U8629" t="s">
        <v>6</v>
      </c>
      <c r="V8629" t="s">
        <v>6</v>
      </c>
      <c r="W8629" t="s">
        <v>6</v>
      </c>
      <c r="X8629" t="s">
        <v>6</v>
      </c>
      <c r="Y8629" t="s">
        <v>6</v>
      </c>
      <c r="Z8629" t="s">
        <v>6</v>
      </c>
      <c r="AA8629" t="s">
        <v>6</v>
      </c>
      <c r="AB8629" t="s">
        <v>15074</v>
      </c>
      <c r="AC8629" t="s">
        <v>15006</v>
      </c>
    </row>
    <row r="8630" spans="1:29" x14ac:dyDescent="0.3">
      <c r="A8630" t="s">
        <v>340</v>
      </c>
      <c r="B8630" s="35">
        <v>652</v>
      </c>
      <c r="C8630" t="s">
        <v>200</v>
      </c>
      <c r="D8630" s="35">
        <v>1951</v>
      </c>
      <c r="E8630" t="s">
        <v>9078</v>
      </c>
      <c r="F8630" s="34" t="s">
        <v>6</v>
      </c>
      <c r="G8630" s="34" t="s">
        <v>6</v>
      </c>
      <c r="H8630" s="34" t="s">
        <v>6</v>
      </c>
      <c r="I8630" s="34" t="s">
        <v>6</v>
      </c>
      <c r="J8630" s="34" t="s">
        <v>6</v>
      </c>
      <c r="K8630" s="34" t="s">
        <v>6</v>
      </c>
      <c r="L8630" s="34" t="s">
        <v>6</v>
      </c>
      <c r="M8630" s="34" t="s">
        <v>6</v>
      </c>
      <c r="N8630" s="34" t="s">
        <v>6</v>
      </c>
      <c r="O8630" s="34" t="s">
        <v>6</v>
      </c>
      <c r="P8630" s="34" t="s">
        <v>6</v>
      </c>
      <c r="Q8630" t="s">
        <v>6</v>
      </c>
      <c r="R8630" t="s">
        <v>6</v>
      </c>
      <c r="S8630" t="s">
        <v>6</v>
      </c>
      <c r="T8630" t="s">
        <v>3275</v>
      </c>
      <c r="U8630" t="s">
        <v>6</v>
      </c>
      <c r="V8630" t="s">
        <v>6</v>
      </c>
      <c r="W8630" t="s">
        <v>6</v>
      </c>
      <c r="X8630" t="s">
        <v>6</v>
      </c>
      <c r="Y8630" t="s">
        <v>6</v>
      </c>
      <c r="Z8630" t="s">
        <v>6</v>
      </c>
      <c r="AA8630" t="s">
        <v>6</v>
      </c>
      <c r="AB8630" t="s">
        <v>15074</v>
      </c>
      <c r="AC8630" t="s">
        <v>15006</v>
      </c>
    </row>
    <row r="8631" spans="1:29" x14ac:dyDescent="0.3">
      <c r="A8631" t="s">
        <v>340</v>
      </c>
      <c r="B8631" s="35">
        <v>652</v>
      </c>
      <c r="C8631" t="s">
        <v>200</v>
      </c>
      <c r="D8631" s="35">
        <v>1952</v>
      </c>
      <c r="E8631" t="s">
        <v>9079</v>
      </c>
      <c r="F8631" s="34" t="s">
        <v>6</v>
      </c>
      <c r="G8631" s="34" t="s">
        <v>6</v>
      </c>
      <c r="H8631" s="34" t="s">
        <v>6</v>
      </c>
      <c r="I8631" s="34" t="s">
        <v>6</v>
      </c>
      <c r="J8631" s="34" t="s">
        <v>6</v>
      </c>
      <c r="K8631" s="34" t="s">
        <v>6</v>
      </c>
      <c r="L8631" s="34" t="s">
        <v>6</v>
      </c>
      <c r="M8631" s="34" t="s">
        <v>6</v>
      </c>
      <c r="N8631" s="34" t="s">
        <v>6</v>
      </c>
      <c r="O8631" s="34" t="s">
        <v>6</v>
      </c>
      <c r="P8631" s="34" t="s">
        <v>6</v>
      </c>
      <c r="Q8631" t="s">
        <v>6</v>
      </c>
      <c r="R8631" t="s">
        <v>6</v>
      </c>
      <c r="S8631" t="s">
        <v>6</v>
      </c>
      <c r="T8631" t="s">
        <v>3275</v>
      </c>
      <c r="U8631" t="s">
        <v>6</v>
      </c>
      <c r="V8631" t="s">
        <v>6</v>
      </c>
      <c r="W8631" t="s">
        <v>6</v>
      </c>
      <c r="X8631" t="s">
        <v>6</v>
      </c>
      <c r="Y8631" t="s">
        <v>6</v>
      </c>
      <c r="Z8631" t="s">
        <v>6</v>
      </c>
      <c r="AA8631" t="s">
        <v>6</v>
      </c>
      <c r="AB8631" t="s">
        <v>15074</v>
      </c>
      <c r="AC8631" t="s">
        <v>15006</v>
      </c>
    </row>
    <row r="8632" spans="1:29" x14ac:dyDescent="0.3">
      <c r="A8632" t="s">
        <v>340</v>
      </c>
      <c r="B8632" s="35">
        <v>652</v>
      </c>
      <c r="C8632" t="s">
        <v>200</v>
      </c>
      <c r="D8632" s="35">
        <v>1953</v>
      </c>
      <c r="E8632" t="s">
        <v>9080</v>
      </c>
      <c r="F8632" s="34" t="s">
        <v>6</v>
      </c>
      <c r="G8632" s="34" t="s">
        <v>6</v>
      </c>
      <c r="H8632" s="34" t="s">
        <v>6</v>
      </c>
      <c r="I8632" s="34" t="s">
        <v>6</v>
      </c>
      <c r="J8632" s="34" t="s">
        <v>6</v>
      </c>
      <c r="K8632" s="34" t="s">
        <v>6</v>
      </c>
      <c r="L8632" s="34" t="s">
        <v>6</v>
      </c>
      <c r="M8632" s="34" t="s">
        <v>6</v>
      </c>
      <c r="N8632" s="34" t="s">
        <v>6</v>
      </c>
      <c r="O8632" s="34" t="s">
        <v>6</v>
      </c>
      <c r="P8632" s="34" t="s">
        <v>6</v>
      </c>
      <c r="Q8632" t="s">
        <v>6</v>
      </c>
      <c r="R8632" t="s">
        <v>6</v>
      </c>
      <c r="S8632" t="s">
        <v>6</v>
      </c>
      <c r="T8632" t="s">
        <v>3275</v>
      </c>
      <c r="U8632" t="s">
        <v>6</v>
      </c>
      <c r="V8632" t="s">
        <v>6</v>
      </c>
      <c r="W8632" t="s">
        <v>6</v>
      </c>
      <c r="X8632" t="s">
        <v>6</v>
      </c>
      <c r="Y8632" t="s">
        <v>6</v>
      </c>
      <c r="Z8632" t="s">
        <v>6</v>
      </c>
      <c r="AA8632" t="s">
        <v>6</v>
      </c>
      <c r="AB8632" t="s">
        <v>15074</v>
      </c>
      <c r="AC8632" t="s">
        <v>15006</v>
      </c>
    </row>
    <row r="8633" spans="1:29" x14ac:dyDescent="0.3">
      <c r="A8633" t="s">
        <v>340</v>
      </c>
      <c r="B8633" s="35">
        <v>652</v>
      </c>
      <c r="C8633" t="s">
        <v>200</v>
      </c>
      <c r="D8633" s="35">
        <v>1954</v>
      </c>
      <c r="E8633" t="s">
        <v>9081</v>
      </c>
      <c r="F8633" s="34" t="s">
        <v>6</v>
      </c>
      <c r="G8633" s="34" t="s">
        <v>6</v>
      </c>
      <c r="H8633" s="34" t="s">
        <v>6</v>
      </c>
      <c r="I8633" s="34" t="s">
        <v>6</v>
      </c>
      <c r="J8633" s="34" t="s">
        <v>6</v>
      </c>
      <c r="K8633" s="34" t="s">
        <v>6</v>
      </c>
      <c r="L8633" s="34" t="s">
        <v>6</v>
      </c>
      <c r="M8633" s="34" t="s">
        <v>6</v>
      </c>
      <c r="N8633" s="34" t="s">
        <v>6</v>
      </c>
      <c r="O8633" s="34" t="s">
        <v>6</v>
      </c>
      <c r="P8633" s="34" t="s">
        <v>6</v>
      </c>
      <c r="Q8633" t="s">
        <v>6</v>
      </c>
      <c r="R8633" t="s">
        <v>6</v>
      </c>
      <c r="S8633" t="s">
        <v>6</v>
      </c>
      <c r="T8633" t="s">
        <v>3275</v>
      </c>
      <c r="U8633" t="s">
        <v>6</v>
      </c>
      <c r="V8633" t="s">
        <v>6</v>
      </c>
      <c r="W8633" t="s">
        <v>6</v>
      </c>
      <c r="X8633" t="s">
        <v>6</v>
      </c>
      <c r="Y8633" t="s">
        <v>6</v>
      </c>
      <c r="Z8633" t="s">
        <v>6</v>
      </c>
      <c r="AA8633" t="s">
        <v>6</v>
      </c>
      <c r="AB8633" t="s">
        <v>15074</v>
      </c>
      <c r="AC8633" t="s">
        <v>15006</v>
      </c>
    </row>
    <row r="8634" spans="1:29" x14ac:dyDescent="0.3">
      <c r="A8634" t="s">
        <v>340</v>
      </c>
      <c r="B8634" s="35">
        <v>652</v>
      </c>
      <c r="C8634" t="s">
        <v>200</v>
      </c>
      <c r="D8634" s="35">
        <v>1955</v>
      </c>
      <c r="E8634" t="s">
        <v>9082</v>
      </c>
      <c r="F8634" s="34" t="s">
        <v>6</v>
      </c>
      <c r="G8634" s="34" t="s">
        <v>6</v>
      </c>
      <c r="H8634" s="34" t="s">
        <v>6</v>
      </c>
      <c r="I8634" s="34">
        <v>0.59779400019762463</v>
      </c>
      <c r="J8634" s="34" t="s">
        <v>6</v>
      </c>
      <c r="K8634" s="34" t="s">
        <v>6</v>
      </c>
      <c r="L8634" s="34" t="s">
        <v>6</v>
      </c>
      <c r="M8634" s="34" t="s">
        <v>6</v>
      </c>
      <c r="N8634" s="34" t="s">
        <v>6</v>
      </c>
      <c r="O8634" s="34" t="s">
        <v>6</v>
      </c>
      <c r="P8634" s="34">
        <v>2.3981566307165362E-4</v>
      </c>
      <c r="Q8634" t="s">
        <v>6</v>
      </c>
      <c r="R8634" t="s">
        <v>6</v>
      </c>
      <c r="S8634" t="s">
        <v>6</v>
      </c>
      <c r="T8634" t="s">
        <v>3275</v>
      </c>
      <c r="U8634" t="s">
        <v>6</v>
      </c>
      <c r="V8634" t="s">
        <v>6</v>
      </c>
      <c r="W8634" t="s">
        <v>6</v>
      </c>
      <c r="X8634" t="s">
        <v>6</v>
      </c>
      <c r="Y8634" t="s">
        <v>6</v>
      </c>
      <c r="Z8634" t="s">
        <v>6</v>
      </c>
      <c r="AA8634" t="s">
        <v>6</v>
      </c>
      <c r="AB8634" t="s">
        <v>15074</v>
      </c>
      <c r="AC8634" t="s">
        <v>15006</v>
      </c>
    </row>
    <row r="8635" spans="1:29" x14ac:dyDescent="0.3">
      <c r="A8635" t="s">
        <v>340</v>
      </c>
      <c r="B8635" s="35">
        <v>652</v>
      </c>
      <c r="C8635" t="s">
        <v>200</v>
      </c>
      <c r="D8635" s="35">
        <v>1956</v>
      </c>
      <c r="E8635" t="s">
        <v>9083</v>
      </c>
      <c r="F8635" s="34" t="s">
        <v>6</v>
      </c>
      <c r="G8635" s="34" t="s">
        <v>6</v>
      </c>
      <c r="H8635" s="34" t="s">
        <v>6</v>
      </c>
      <c r="I8635" s="34">
        <v>0.69685851241913654</v>
      </c>
      <c r="J8635" s="34" t="s">
        <v>6</v>
      </c>
      <c r="K8635" s="34" t="s">
        <v>6</v>
      </c>
      <c r="L8635" s="34" t="s">
        <v>6</v>
      </c>
      <c r="M8635" s="34" t="s">
        <v>6</v>
      </c>
      <c r="N8635" s="34" t="s">
        <v>6</v>
      </c>
      <c r="O8635" s="34" t="s">
        <v>6</v>
      </c>
      <c r="P8635" s="34">
        <v>2.4744398236490142E-4</v>
      </c>
      <c r="Q8635" t="s">
        <v>6</v>
      </c>
      <c r="R8635" t="s">
        <v>6</v>
      </c>
      <c r="S8635" t="s">
        <v>6</v>
      </c>
      <c r="T8635" t="s">
        <v>3275</v>
      </c>
      <c r="U8635" t="s">
        <v>6</v>
      </c>
      <c r="V8635" t="s">
        <v>6</v>
      </c>
      <c r="W8635" t="s">
        <v>6</v>
      </c>
      <c r="X8635" t="s">
        <v>6</v>
      </c>
      <c r="Y8635" t="s">
        <v>6</v>
      </c>
      <c r="Z8635" t="s">
        <v>6</v>
      </c>
      <c r="AA8635" t="s">
        <v>6</v>
      </c>
      <c r="AB8635" t="s">
        <v>15074</v>
      </c>
      <c r="AC8635" t="s">
        <v>15006</v>
      </c>
    </row>
    <row r="8636" spans="1:29" x14ac:dyDescent="0.3">
      <c r="A8636" t="s">
        <v>340</v>
      </c>
      <c r="B8636" s="35">
        <v>652</v>
      </c>
      <c r="C8636" t="s">
        <v>200</v>
      </c>
      <c r="D8636" s="35">
        <v>1957</v>
      </c>
      <c r="E8636" t="s">
        <v>9084</v>
      </c>
      <c r="F8636" s="34" t="s">
        <v>6</v>
      </c>
      <c r="G8636" s="34" t="s">
        <v>6</v>
      </c>
      <c r="H8636" s="34" t="s">
        <v>6</v>
      </c>
      <c r="I8636" s="34">
        <v>0.63237028869892131</v>
      </c>
      <c r="J8636" s="34" t="s">
        <v>6</v>
      </c>
      <c r="K8636" s="34" t="s">
        <v>6</v>
      </c>
      <c r="L8636" s="34" t="s">
        <v>6</v>
      </c>
      <c r="M8636" s="34" t="s">
        <v>6</v>
      </c>
      <c r="N8636" s="34" t="s">
        <v>6</v>
      </c>
      <c r="O8636" s="34" t="s">
        <v>6</v>
      </c>
      <c r="P8636" s="34">
        <v>2.5840993495835734E-4</v>
      </c>
      <c r="Q8636" t="s">
        <v>6</v>
      </c>
      <c r="R8636" t="s">
        <v>6</v>
      </c>
      <c r="S8636" t="s">
        <v>6</v>
      </c>
      <c r="T8636" t="s">
        <v>3275</v>
      </c>
      <c r="U8636" t="s">
        <v>6</v>
      </c>
      <c r="V8636" t="s">
        <v>6</v>
      </c>
      <c r="W8636" t="s">
        <v>6</v>
      </c>
      <c r="X8636" t="s">
        <v>6</v>
      </c>
      <c r="Y8636" t="s">
        <v>6</v>
      </c>
      <c r="Z8636" t="s">
        <v>6</v>
      </c>
      <c r="AA8636" t="s">
        <v>6</v>
      </c>
      <c r="AB8636" t="s">
        <v>15074</v>
      </c>
      <c r="AC8636" t="s">
        <v>15006</v>
      </c>
    </row>
    <row r="8637" spans="1:29" x14ac:dyDescent="0.3">
      <c r="A8637" t="s">
        <v>340</v>
      </c>
      <c r="B8637" s="35">
        <v>652</v>
      </c>
      <c r="C8637" t="s">
        <v>200</v>
      </c>
      <c r="D8637" s="35">
        <v>1958</v>
      </c>
      <c r="E8637" t="s">
        <v>9085</v>
      </c>
      <c r="F8637" s="34" t="s">
        <v>6</v>
      </c>
      <c r="G8637" s="34" t="s">
        <v>6</v>
      </c>
      <c r="H8637" s="34" t="s">
        <v>6</v>
      </c>
      <c r="I8637" s="34">
        <v>0.65700340565404447</v>
      </c>
      <c r="J8637" s="34" t="s">
        <v>6</v>
      </c>
      <c r="K8637" s="34" t="s">
        <v>6</v>
      </c>
      <c r="L8637" s="34" t="s">
        <v>6</v>
      </c>
      <c r="M8637" s="34" t="s">
        <v>6</v>
      </c>
      <c r="N8637" s="34" t="s">
        <v>6</v>
      </c>
      <c r="O8637" s="34" t="s">
        <v>6</v>
      </c>
      <c r="P8637" s="34">
        <v>2.7618749641460338E-4</v>
      </c>
      <c r="Q8637" t="s">
        <v>6</v>
      </c>
      <c r="R8637" t="s">
        <v>6</v>
      </c>
      <c r="S8637" t="s">
        <v>6</v>
      </c>
      <c r="T8637" t="s">
        <v>3275</v>
      </c>
      <c r="U8637" t="s">
        <v>6</v>
      </c>
      <c r="V8637" t="s">
        <v>6</v>
      </c>
      <c r="W8637" t="s">
        <v>6</v>
      </c>
      <c r="X8637" t="s">
        <v>6</v>
      </c>
      <c r="Y8637" t="s">
        <v>6</v>
      </c>
      <c r="Z8637" t="s">
        <v>6</v>
      </c>
      <c r="AA8637" t="s">
        <v>6</v>
      </c>
      <c r="AB8637" t="s">
        <v>15074</v>
      </c>
      <c r="AC8637" t="s">
        <v>15006</v>
      </c>
    </row>
    <row r="8638" spans="1:29" x14ac:dyDescent="0.3">
      <c r="A8638" t="s">
        <v>340</v>
      </c>
      <c r="B8638" s="35">
        <v>652</v>
      </c>
      <c r="C8638" t="s">
        <v>200</v>
      </c>
      <c r="D8638" s="35">
        <v>1959</v>
      </c>
      <c r="E8638" t="s">
        <v>9086</v>
      </c>
      <c r="F8638" s="34" t="s">
        <v>6</v>
      </c>
      <c r="G8638" s="34" t="s">
        <v>6</v>
      </c>
      <c r="H8638" s="34" t="s">
        <v>6</v>
      </c>
      <c r="I8638" s="34">
        <v>0.94580292424949275</v>
      </c>
      <c r="J8638" s="34" t="s">
        <v>6</v>
      </c>
      <c r="K8638" s="34" t="s">
        <v>6</v>
      </c>
      <c r="L8638" s="34" t="s">
        <v>6</v>
      </c>
      <c r="M8638" s="34" t="s">
        <v>6</v>
      </c>
      <c r="N8638" s="34" t="s">
        <v>6</v>
      </c>
      <c r="O8638" s="34" t="s">
        <v>6</v>
      </c>
      <c r="P8638" s="34">
        <v>3.1375027691745534E-4</v>
      </c>
      <c r="Q8638" t="s">
        <v>6</v>
      </c>
      <c r="R8638" t="s">
        <v>6</v>
      </c>
      <c r="S8638" t="s">
        <v>6</v>
      </c>
      <c r="T8638" t="s">
        <v>3275</v>
      </c>
      <c r="U8638" t="s">
        <v>6</v>
      </c>
      <c r="V8638" t="s">
        <v>6</v>
      </c>
      <c r="W8638" t="s">
        <v>6</v>
      </c>
      <c r="X8638" t="s">
        <v>6</v>
      </c>
      <c r="Y8638" t="s">
        <v>6</v>
      </c>
      <c r="Z8638" t="s">
        <v>6</v>
      </c>
      <c r="AA8638" t="s">
        <v>6</v>
      </c>
      <c r="AB8638" t="s">
        <v>15074</v>
      </c>
      <c r="AC8638" t="s">
        <v>15006</v>
      </c>
    </row>
    <row r="8639" spans="1:29" x14ac:dyDescent="0.3">
      <c r="A8639" t="s">
        <v>340</v>
      </c>
      <c r="B8639" s="35">
        <v>652</v>
      </c>
      <c r="C8639" t="s">
        <v>200</v>
      </c>
      <c r="D8639" s="35">
        <v>1960</v>
      </c>
      <c r="E8639" t="s">
        <v>9087</v>
      </c>
      <c r="F8639" s="34" t="s">
        <v>6</v>
      </c>
      <c r="G8639" s="34" t="s">
        <v>6</v>
      </c>
      <c r="H8639" s="34" t="s">
        <v>6</v>
      </c>
      <c r="I8639" s="34">
        <v>1.1729887140090376</v>
      </c>
      <c r="J8639" s="34" t="s">
        <v>6</v>
      </c>
      <c r="K8639" s="34" t="s">
        <v>6</v>
      </c>
      <c r="L8639" s="34" t="s">
        <v>6</v>
      </c>
      <c r="M8639" s="34" t="s">
        <v>6</v>
      </c>
      <c r="N8639" s="34" t="s">
        <v>6</v>
      </c>
      <c r="O8639" s="34" t="s">
        <v>6</v>
      </c>
      <c r="P8639" s="34">
        <v>3.3930458822339893E-4</v>
      </c>
      <c r="Q8639" t="s">
        <v>6</v>
      </c>
      <c r="R8639" t="s">
        <v>6</v>
      </c>
      <c r="S8639" t="s">
        <v>6</v>
      </c>
      <c r="T8639" t="s">
        <v>3275</v>
      </c>
      <c r="U8639" t="s">
        <v>6</v>
      </c>
      <c r="V8639" t="s">
        <v>6</v>
      </c>
      <c r="W8639" t="s">
        <v>6</v>
      </c>
      <c r="X8639" t="s">
        <v>6</v>
      </c>
      <c r="Y8639" t="s">
        <v>6</v>
      </c>
      <c r="Z8639" t="s">
        <v>6</v>
      </c>
      <c r="AA8639" t="s">
        <v>6</v>
      </c>
      <c r="AB8639" t="s">
        <v>15074</v>
      </c>
      <c r="AC8639" t="s">
        <v>15006</v>
      </c>
    </row>
    <row r="8640" spans="1:29" x14ac:dyDescent="0.3">
      <c r="A8640" t="s">
        <v>340</v>
      </c>
      <c r="B8640" s="35">
        <v>652</v>
      </c>
      <c r="C8640" t="s">
        <v>200</v>
      </c>
      <c r="D8640" s="35">
        <v>1961</v>
      </c>
      <c r="E8640" t="s">
        <v>9088</v>
      </c>
      <c r="F8640" s="34" t="s">
        <v>6</v>
      </c>
      <c r="G8640" s="34" t="s">
        <v>6</v>
      </c>
      <c r="H8640" s="34" t="s">
        <v>6</v>
      </c>
      <c r="I8640" s="34">
        <v>1.4979923886147122</v>
      </c>
      <c r="J8640" s="34" t="s">
        <v>6</v>
      </c>
      <c r="K8640" s="34" t="s">
        <v>6</v>
      </c>
      <c r="L8640" s="34" t="s">
        <v>6</v>
      </c>
      <c r="M8640" s="34" t="s">
        <v>6</v>
      </c>
      <c r="N8640" s="34" t="s">
        <v>6</v>
      </c>
      <c r="O8640" s="34" t="s">
        <v>6</v>
      </c>
      <c r="P8640" s="34">
        <v>3.627293845605775E-4</v>
      </c>
      <c r="Q8640" t="s">
        <v>6</v>
      </c>
      <c r="R8640" t="s">
        <v>6</v>
      </c>
      <c r="S8640" t="s">
        <v>6</v>
      </c>
      <c r="T8640" t="s">
        <v>3275</v>
      </c>
      <c r="U8640" t="s">
        <v>6</v>
      </c>
      <c r="V8640" t="s">
        <v>6</v>
      </c>
      <c r="W8640" t="s">
        <v>6</v>
      </c>
      <c r="X8640" t="s">
        <v>6</v>
      </c>
      <c r="Y8640" t="s">
        <v>6</v>
      </c>
      <c r="Z8640" t="s">
        <v>6</v>
      </c>
      <c r="AA8640" t="s">
        <v>6</v>
      </c>
      <c r="AB8640" t="s">
        <v>15074</v>
      </c>
      <c r="AC8640" t="s">
        <v>15006</v>
      </c>
    </row>
    <row r="8641" spans="1:29" x14ac:dyDescent="0.3">
      <c r="A8641" t="s">
        <v>340</v>
      </c>
      <c r="B8641" s="35">
        <v>652</v>
      </c>
      <c r="C8641" t="s">
        <v>200</v>
      </c>
      <c r="D8641" s="35">
        <v>1962</v>
      </c>
      <c r="E8641" t="s">
        <v>9089</v>
      </c>
      <c r="F8641" s="34" t="s">
        <v>6</v>
      </c>
      <c r="G8641" s="34" t="s">
        <v>6</v>
      </c>
      <c r="H8641" s="34" t="s">
        <v>6</v>
      </c>
      <c r="I8641" s="34">
        <v>1.5749752716030432</v>
      </c>
      <c r="J8641" s="34" t="s">
        <v>6</v>
      </c>
      <c r="K8641" s="34" t="s">
        <v>6</v>
      </c>
      <c r="L8641" s="34" t="s">
        <v>6</v>
      </c>
      <c r="M8641" s="34" t="s">
        <v>6</v>
      </c>
      <c r="N8641" s="34" t="s">
        <v>6</v>
      </c>
      <c r="O8641" s="34">
        <v>7.8980052454246854</v>
      </c>
      <c r="P8641" s="34">
        <v>3.8828369586652099E-4</v>
      </c>
      <c r="Q8641" t="s">
        <v>6</v>
      </c>
      <c r="R8641" t="s">
        <v>6</v>
      </c>
      <c r="S8641" t="s">
        <v>6</v>
      </c>
      <c r="T8641" t="s">
        <v>3275</v>
      </c>
      <c r="U8641" t="s">
        <v>6</v>
      </c>
      <c r="V8641" t="s">
        <v>6</v>
      </c>
      <c r="W8641" t="s">
        <v>6</v>
      </c>
      <c r="X8641" t="s">
        <v>6</v>
      </c>
      <c r="Y8641" t="s">
        <v>6</v>
      </c>
      <c r="Z8641" t="s">
        <v>6</v>
      </c>
      <c r="AA8641" t="s">
        <v>6</v>
      </c>
      <c r="AB8641" t="s">
        <v>15074</v>
      </c>
      <c r="AC8641" t="s">
        <v>15006</v>
      </c>
    </row>
    <row r="8642" spans="1:29" x14ac:dyDescent="0.3">
      <c r="A8642" t="s">
        <v>340</v>
      </c>
      <c r="B8642" s="35">
        <v>652</v>
      </c>
      <c r="C8642" t="s">
        <v>200</v>
      </c>
      <c r="D8642" s="35">
        <v>1963</v>
      </c>
      <c r="E8642" t="s">
        <v>9090</v>
      </c>
      <c r="F8642" s="34" t="s">
        <v>6</v>
      </c>
      <c r="G8642" s="34" t="s">
        <v>6</v>
      </c>
      <c r="H8642" s="34" t="s">
        <v>6</v>
      </c>
      <c r="I8642" s="34">
        <v>3.2019136847978085</v>
      </c>
      <c r="J8642" s="34" t="s">
        <v>6</v>
      </c>
      <c r="K8642" s="34" t="s">
        <v>6</v>
      </c>
      <c r="L8642" s="34" t="s">
        <v>6</v>
      </c>
      <c r="M8642" s="34" t="s">
        <v>6</v>
      </c>
      <c r="N8642" s="34" t="s">
        <v>6</v>
      </c>
      <c r="O8642" s="34">
        <v>20.472266441162258</v>
      </c>
      <c r="P8642" s="34">
        <v>2.6112562322776401E-4</v>
      </c>
      <c r="Q8642" t="s">
        <v>6</v>
      </c>
      <c r="R8642" t="s">
        <v>6</v>
      </c>
      <c r="S8642" t="s">
        <v>6</v>
      </c>
      <c r="T8642" t="s">
        <v>3275</v>
      </c>
      <c r="U8642" t="s">
        <v>6</v>
      </c>
      <c r="V8642" t="s">
        <v>6</v>
      </c>
      <c r="W8642" t="s">
        <v>6</v>
      </c>
      <c r="X8642" t="s">
        <v>6</v>
      </c>
      <c r="Y8642" t="s">
        <v>6</v>
      </c>
      <c r="Z8642" t="s">
        <v>6</v>
      </c>
      <c r="AA8642" t="s">
        <v>6</v>
      </c>
      <c r="AB8642" t="s">
        <v>15074</v>
      </c>
      <c r="AC8642" t="s">
        <v>15006</v>
      </c>
    </row>
    <row r="8643" spans="1:29" x14ac:dyDescent="0.3">
      <c r="A8643" t="s">
        <v>340</v>
      </c>
      <c r="B8643" s="35">
        <v>652</v>
      </c>
      <c r="C8643" t="s">
        <v>200</v>
      </c>
      <c r="D8643" s="35">
        <v>1964</v>
      </c>
      <c r="E8643" t="s">
        <v>9091</v>
      </c>
      <c r="F8643" s="34" t="s">
        <v>6</v>
      </c>
      <c r="G8643" s="34" t="s">
        <v>6</v>
      </c>
      <c r="H8643" s="34" t="s">
        <v>6</v>
      </c>
      <c r="I8643" s="34">
        <v>2.8490903254882376</v>
      </c>
      <c r="J8643" s="34" t="s">
        <v>6</v>
      </c>
      <c r="K8643" s="34" t="s">
        <v>6</v>
      </c>
      <c r="L8643" s="34" t="s">
        <v>6</v>
      </c>
      <c r="M8643" s="34" t="s">
        <v>6</v>
      </c>
      <c r="N8643" s="34" t="s">
        <v>6</v>
      </c>
      <c r="O8643" s="34">
        <v>17.203030823539166</v>
      </c>
      <c r="P8643" s="34">
        <v>3.0261140532342201E-4</v>
      </c>
      <c r="Q8643" t="s">
        <v>6</v>
      </c>
      <c r="R8643" t="s">
        <v>6</v>
      </c>
      <c r="S8643" t="s">
        <v>6</v>
      </c>
      <c r="T8643" t="s">
        <v>3275</v>
      </c>
      <c r="U8643" t="s">
        <v>6</v>
      </c>
      <c r="V8643" t="s">
        <v>6</v>
      </c>
      <c r="W8643" t="s">
        <v>6</v>
      </c>
      <c r="X8643" t="s">
        <v>6</v>
      </c>
      <c r="Y8643" t="s">
        <v>6</v>
      </c>
      <c r="Z8643" t="s">
        <v>6</v>
      </c>
      <c r="AA8643" t="s">
        <v>6</v>
      </c>
      <c r="AB8643" t="s">
        <v>15074</v>
      </c>
      <c r="AC8643" t="s">
        <v>15006</v>
      </c>
    </row>
    <row r="8644" spans="1:29" x14ac:dyDescent="0.3">
      <c r="A8644" t="s">
        <v>340</v>
      </c>
      <c r="B8644" s="35">
        <v>652</v>
      </c>
      <c r="C8644" t="s">
        <v>200</v>
      </c>
      <c r="D8644" s="35">
        <v>1965</v>
      </c>
      <c r="E8644" t="s">
        <v>9092</v>
      </c>
      <c r="F8644" s="34" t="s">
        <v>6</v>
      </c>
      <c r="G8644" s="34" t="s">
        <v>6</v>
      </c>
      <c r="H8644" s="34" t="s">
        <v>6</v>
      </c>
      <c r="I8644" s="34">
        <v>3.2295134227525719</v>
      </c>
      <c r="J8644" s="34" t="s">
        <v>6</v>
      </c>
      <c r="K8644" s="34" t="s">
        <v>6</v>
      </c>
      <c r="L8644" s="34" t="s">
        <v>6</v>
      </c>
      <c r="M8644" s="34" t="s">
        <v>6</v>
      </c>
      <c r="N8644" s="34" t="s">
        <v>6</v>
      </c>
      <c r="O8644" s="34">
        <v>16.882880237063915</v>
      </c>
      <c r="P8644" s="34">
        <v>3.8772017815792503E-4</v>
      </c>
      <c r="Q8644" t="s">
        <v>6</v>
      </c>
      <c r="R8644" t="s">
        <v>6</v>
      </c>
      <c r="S8644" t="s">
        <v>6</v>
      </c>
      <c r="T8644" t="s">
        <v>3275</v>
      </c>
      <c r="U8644" t="s">
        <v>6</v>
      </c>
      <c r="V8644" t="s">
        <v>6</v>
      </c>
      <c r="W8644" t="s">
        <v>6</v>
      </c>
      <c r="X8644" t="s">
        <v>6</v>
      </c>
      <c r="Y8644" t="s">
        <v>6</v>
      </c>
      <c r="Z8644" t="s">
        <v>6</v>
      </c>
      <c r="AA8644" t="s">
        <v>6</v>
      </c>
      <c r="AB8644" t="s">
        <v>15074</v>
      </c>
      <c r="AC8644" t="s">
        <v>15006</v>
      </c>
    </row>
    <row r="8645" spans="1:29" x14ac:dyDescent="0.3">
      <c r="A8645" t="s">
        <v>340</v>
      </c>
      <c r="B8645" s="35">
        <v>652</v>
      </c>
      <c r="C8645" t="s">
        <v>200</v>
      </c>
      <c r="D8645" s="35">
        <v>1966</v>
      </c>
      <c r="E8645" t="s">
        <v>9093</v>
      </c>
      <c r="F8645" s="34" t="s">
        <v>6</v>
      </c>
      <c r="G8645" s="34" t="s">
        <v>6</v>
      </c>
      <c r="H8645" s="34" t="s">
        <v>6</v>
      </c>
      <c r="I8645" s="34">
        <v>2.9256305188369134</v>
      </c>
      <c r="J8645" s="34" t="s">
        <v>6</v>
      </c>
      <c r="K8645" s="34" t="s">
        <v>6</v>
      </c>
      <c r="L8645" s="34" t="s">
        <v>6</v>
      </c>
      <c r="M8645" s="34" t="s">
        <v>6</v>
      </c>
      <c r="N8645" s="34" t="s">
        <v>6</v>
      </c>
      <c r="O8645" s="34">
        <v>16.302997568525804</v>
      </c>
      <c r="P8645" s="34">
        <v>4.39643076058443E-4</v>
      </c>
      <c r="Q8645" t="s">
        <v>6</v>
      </c>
      <c r="R8645" t="s">
        <v>6</v>
      </c>
      <c r="S8645" t="s">
        <v>6</v>
      </c>
      <c r="T8645" t="s">
        <v>3275</v>
      </c>
      <c r="U8645" t="s">
        <v>6</v>
      </c>
      <c r="V8645" t="s">
        <v>6</v>
      </c>
      <c r="W8645" t="s">
        <v>6</v>
      </c>
      <c r="X8645" t="s">
        <v>6</v>
      </c>
      <c r="Y8645" t="s">
        <v>6</v>
      </c>
      <c r="Z8645" t="s">
        <v>6</v>
      </c>
      <c r="AA8645" t="s">
        <v>6</v>
      </c>
      <c r="AB8645" t="s">
        <v>15074</v>
      </c>
      <c r="AC8645" t="s">
        <v>15006</v>
      </c>
    </row>
    <row r="8646" spans="1:29" x14ac:dyDescent="0.3">
      <c r="A8646" t="s">
        <v>340</v>
      </c>
      <c r="B8646" s="35">
        <v>652</v>
      </c>
      <c r="C8646" t="s">
        <v>200</v>
      </c>
      <c r="D8646" s="35">
        <v>1967</v>
      </c>
      <c r="E8646" t="s">
        <v>9094</v>
      </c>
      <c r="F8646" s="34" t="s">
        <v>6</v>
      </c>
      <c r="G8646" s="34" t="s">
        <v>6</v>
      </c>
      <c r="H8646" s="34" t="s">
        <v>6</v>
      </c>
      <c r="I8646" s="34">
        <v>2.9224191065851635</v>
      </c>
      <c r="J8646" s="34" t="s">
        <v>6</v>
      </c>
      <c r="K8646" s="34" t="s">
        <v>6</v>
      </c>
      <c r="L8646" s="34" t="s">
        <v>6</v>
      </c>
      <c r="M8646" s="34" t="s">
        <v>6</v>
      </c>
      <c r="N8646" s="34" t="s">
        <v>6</v>
      </c>
      <c r="O8646" s="34">
        <v>18.962063361104427</v>
      </c>
      <c r="P8646" s="34">
        <v>3.90384730766391E-4</v>
      </c>
      <c r="Q8646" t="s">
        <v>6</v>
      </c>
      <c r="R8646" t="s">
        <v>6</v>
      </c>
      <c r="S8646" t="s">
        <v>6</v>
      </c>
      <c r="T8646" t="s">
        <v>3275</v>
      </c>
      <c r="U8646" t="s">
        <v>6</v>
      </c>
      <c r="V8646" t="s">
        <v>6</v>
      </c>
      <c r="W8646" t="s">
        <v>6</v>
      </c>
      <c r="X8646" t="s">
        <v>6</v>
      </c>
      <c r="Y8646" t="s">
        <v>6</v>
      </c>
      <c r="Z8646" t="s">
        <v>6</v>
      </c>
      <c r="AA8646" t="s">
        <v>6</v>
      </c>
      <c r="AB8646" t="s">
        <v>15074</v>
      </c>
      <c r="AC8646" t="s">
        <v>15006</v>
      </c>
    </row>
    <row r="8647" spans="1:29" x14ac:dyDescent="0.3">
      <c r="A8647" t="s">
        <v>340</v>
      </c>
      <c r="B8647" s="35">
        <v>652</v>
      </c>
      <c r="C8647" t="s">
        <v>200</v>
      </c>
      <c r="D8647" s="35">
        <v>1968</v>
      </c>
      <c r="E8647" t="s">
        <v>9095</v>
      </c>
      <c r="F8647" s="34" t="s">
        <v>6</v>
      </c>
      <c r="G8647" s="34" t="s">
        <v>6</v>
      </c>
      <c r="H8647" s="34" t="s">
        <v>6</v>
      </c>
      <c r="I8647" s="34">
        <v>3.2920371111702185</v>
      </c>
      <c r="J8647" s="34" t="s">
        <v>6</v>
      </c>
      <c r="K8647" s="34" t="s">
        <v>6</v>
      </c>
      <c r="L8647" s="34" t="s">
        <v>6</v>
      </c>
      <c r="M8647" s="34" t="s">
        <v>6</v>
      </c>
      <c r="N8647" s="34" t="s">
        <v>6</v>
      </c>
      <c r="O8647" s="34">
        <v>19.075340314804912</v>
      </c>
      <c r="P8647" s="34">
        <v>4.4826635814705699E-4</v>
      </c>
      <c r="Q8647" t="s">
        <v>6</v>
      </c>
      <c r="R8647" t="s">
        <v>6</v>
      </c>
      <c r="S8647" t="s">
        <v>6</v>
      </c>
      <c r="T8647" t="s">
        <v>3275</v>
      </c>
      <c r="U8647" t="s">
        <v>6</v>
      </c>
      <c r="V8647" t="s">
        <v>6</v>
      </c>
      <c r="W8647" t="s">
        <v>6</v>
      </c>
      <c r="X8647" t="s">
        <v>6</v>
      </c>
      <c r="Y8647" t="s">
        <v>6</v>
      </c>
      <c r="Z8647" t="s">
        <v>6</v>
      </c>
      <c r="AA8647" t="s">
        <v>6</v>
      </c>
      <c r="AB8647" t="s">
        <v>15074</v>
      </c>
      <c r="AC8647" t="s">
        <v>15006</v>
      </c>
    </row>
    <row r="8648" spans="1:29" x14ac:dyDescent="0.3">
      <c r="A8648" t="s">
        <v>340</v>
      </c>
      <c r="B8648" s="35">
        <v>652</v>
      </c>
      <c r="C8648" t="s">
        <v>200</v>
      </c>
      <c r="D8648" s="35">
        <v>1969</v>
      </c>
      <c r="E8648" t="s">
        <v>9096</v>
      </c>
      <c r="F8648" s="34" t="s">
        <v>6</v>
      </c>
      <c r="G8648" s="34" t="s">
        <v>6</v>
      </c>
      <c r="H8648" s="34" t="s">
        <v>6</v>
      </c>
      <c r="I8648" s="34">
        <v>3.6275390650311348</v>
      </c>
      <c r="J8648" s="34" t="s">
        <v>6</v>
      </c>
      <c r="K8648" s="34" t="s">
        <v>6</v>
      </c>
      <c r="L8648" s="34" t="s">
        <v>6</v>
      </c>
      <c r="M8648" s="34" t="s">
        <v>6</v>
      </c>
      <c r="N8648" s="34" t="s">
        <v>6</v>
      </c>
      <c r="O8648" s="34">
        <v>17.421297616431918</v>
      </c>
      <c r="P8648" s="34">
        <v>5.0933825531824497E-4</v>
      </c>
      <c r="Q8648" t="s">
        <v>6</v>
      </c>
      <c r="R8648" t="s">
        <v>6</v>
      </c>
      <c r="S8648" t="s">
        <v>6</v>
      </c>
      <c r="T8648" t="s">
        <v>3275</v>
      </c>
      <c r="U8648" t="s">
        <v>6</v>
      </c>
      <c r="V8648" t="s">
        <v>6</v>
      </c>
      <c r="W8648" t="s">
        <v>6</v>
      </c>
      <c r="X8648" t="s">
        <v>6</v>
      </c>
      <c r="Y8648" t="s">
        <v>6</v>
      </c>
      <c r="Z8648" t="s">
        <v>6</v>
      </c>
      <c r="AA8648" t="s">
        <v>6</v>
      </c>
      <c r="AB8648" t="s">
        <v>15074</v>
      </c>
      <c r="AC8648" t="s">
        <v>15006</v>
      </c>
    </row>
    <row r="8649" spans="1:29" x14ac:dyDescent="0.3">
      <c r="A8649" t="s">
        <v>340</v>
      </c>
      <c r="B8649" s="35">
        <v>652</v>
      </c>
      <c r="C8649" t="s">
        <v>200</v>
      </c>
      <c r="D8649" s="35">
        <v>1970</v>
      </c>
      <c r="E8649" t="s">
        <v>9097</v>
      </c>
      <c r="F8649" s="34" t="s">
        <v>6</v>
      </c>
      <c r="G8649" s="34" t="s">
        <v>6</v>
      </c>
      <c r="H8649" s="34" t="s">
        <v>6</v>
      </c>
      <c r="I8649" s="34">
        <v>3.3354782096270879</v>
      </c>
      <c r="J8649" s="34" t="s">
        <v>6</v>
      </c>
      <c r="K8649" s="34" t="s">
        <v>6</v>
      </c>
      <c r="L8649" s="34" t="s">
        <v>6</v>
      </c>
      <c r="M8649" s="34" t="s">
        <v>6</v>
      </c>
      <c r="N8649" s="34" t="s">
        <v>6</v>
      </c>
      <c r="O8649" s="34">
        <v>15.993749448034297</v>
      </c>
      <c r="P8649" s="34">
        <v>5.6024870249625405E-4</v>
      </c>
      <c r="Q8649" t="s">
        <v>6</v>
      </c>
      <c r="R8649" t="s">
        <v>6</v>
      </c>
      <c r="S8649" t="s">
        <v>6</v>
      </c>
      <c r="T8649" t="s">
        <v>3275</v>
      </c>
      <c r="U8649" t="s">
        <v>6</v>
      </c>
      <c r="V8649" t="s">
        <v>6</v>
      </c>
      <c r="W8649" t="s">
        <v>6</v>
      </c>
      <c r="X8649" t="s">
        <v>6</v>
      </c>
      <c r="Y8649" t="s">
        <v>6</v>
      </c>
      <c r="Z8649" t="s">
        <v>6</v>
      </c>
      <c r="AA8649" t="s">
        <v>6</v>
      </c>
      <c r="AB8649" t="s">
        <v>15074</v>
      </c>
      <c r="AC8649" t="s">
        <v>15006</v>
      </c>
    </row>
    <row r="8650" spans="1:29" x14ac:dyDescent="0.3">
      <c r="A8650" t="s">
        <v>340</v>
      </c>
      <c r="B8650" s="35">
        <v>652</v>
      </c>
      <c r="C8650" t="s">
        <v>200</v>
      </c>
      <c r="D8650" s="35">
        <v>1971</v>
      </c>
      <c r="E8650" t="s">
        <v>9098</v>
      </c>
      <c r="F8650" s="34" t="s">
        <v>6</v>
      </c>
      <c r="G8650" s="34" t="s">
        <v>6</v>
      </c>
      <c r="H8650" s="34" t="s">
        <v>6</v>
      </c>
      <c r="I8650" s="34">
        <v>5.080512919790289</v>
      </c>
      <c r="J8650" s="34" t="s">
        <v>6</v>
      </c>
      <c r="K8650" s="34" t="s">
        <v>6</v>
      </c>
      <c r="L8650" s="34" t="s">
        <v>6</v>
      </c>
      <c r="M8650" s="34" t="s">
        <v>6</v>
      </c>
      <c r="N8650" s="34" t="s">
        <v>6</v>
      </c>
      <c r="O8650" s="34">
        <v>14.946775251092721</v>
      </c>
      <c r="P8650" s="34">
        <v>6.20789292266671E-4</v>
      </c>
      <c r="Q8650" t="s">
        <v>6</v>
      </c>
      <c r="R8650" t="s">
        <v>6</v>
      </c>
      <c r="S8650" t="s">
        <v>6</v>
      </c>
      <c r="T8650" t="s">
        <v>3275</v>
      </c>
      <c r="U8650" t="s">
        <v>6</v>
      </c>
      <c r="V8650" t="s">
        <v>6</v>
      </c>
      <c r="W8650" t="s">
        <v>6</v>
      </c>
      <c r="X8650" t="s">
        <v>6</v>
      </c>
      <c r="Y8650" t="s">
        <v>6</v>
      </c>
      <c r="Z8650" t="s">
        <v>6</v>
      </c>
      <c r="AA8650" t="s">
        <v>6</v>
      </c>
      <c r="AB8650" t="s">
        <v>15074</v>
      </c>
      <c r="AC8650" t="s">
        <v>15006</v>
      </c>
    </row>
    <row r="8651" spans="1:29" x14ac:dyDescent="0.3">
      <c r="A8651" t="s">
        <v>340</v>
      </c>
      <c r="B8651" s="35">
        <v>652</v>
      </c>
      <c r="C8651" t="s">
        <v>200</v>
      </c>
      <c r="D8651" s="35">
        <v>1972</v>
      </c>
      <c r="E8651" t="s">
        <v>9099</v>
      </c>
      <c r="F8651" s="34" t="s">
        <v>6</v>
      </c>
      <c r="G8651" s="34" t="s">
        <v>6</v>
      </c>
      <c r="H8651" s="34" t="s">
        <v>6</v>
      </c>
      <c r="I8651" s="34">
        <v>4.0794023007739986</v>
      </c>
      <c r="J8651" s="34" t="s">
        <v>6</v>
      </c>
      <c r="K8651" s="34" t="s">
        <v>6</v>
      </c>
      <c r="L8651" s="34" t="s">
        <v>6</v>
      </c>
      <c r="M8651" s="34" t="s">
        <v>6</v>
      </c>
      <c r="N8651" s="34" t="s">
        <v>6</v>
      </c>
      <c r="O8651" s="34">
        <v>17.035966483717125</v>
      </c>
      <c r="P8651" s="34">
        <v>6.9596880144079496E-4</v>
      </c>
      <c r="Q8651" t="s">
        <v>6</v>
      </c>
      <c r="R8651" t="s">
        <v>6</v>
      </c>
      <c r="S8651" t="s">
        <v>6</v>
      </c>
      <c r="T8651" t="s">
        <v>3275</v>
      </c>
      <c r="U8651" t="s">
        <v>6</v>
      </c>
      <c r="V8651" t="s">
        <v>6</v>
      </c>
      <c r="W8651" t="s">
        <v>6</v>
      </c>
      <c r="X8651" t="s">
        <v>6</v>
      </c>
      <c r="Y8651" t="s">
        <v>6</v>
      </c>
      <c r="Z8651" t="s">
        <v>6</v>
      </c>
      <c r="AA8651" t="s">
        <v>6</v>
      </c>
      <c r="AB8651" t="s">
        <v>15074</v>
      </c>
      <c r="AC8651" t="s">
        <v>15006</v>
      </c>
    </row>
    <row r="8652" spans="1:29" x14ac:dyDescent="0.3">
      <c r="A8652" t="s">
        <v>340</v>
      </c>
      <c r="B8652" s="35">
        <v>652</v>
      </c>
      <c r="C8652" t="s">
        <v>200</v>
      </c>
      <c r="D8652" s="35">
        <v>1973</v>
      </c>
      <c r="E8652" t="s">
        <v>9100</v>
      </c>
      <c r="F8652" s="34" t="s">
        <v>6</v>
      </c>
      <c r="G8652" s="34" t="s">
        <v>6</v>
      </c>
      <c r="H8652" s="34" t="s">
        <v>6</v>
      </c>
      <c r="I8652" s="34">
        <v>2.158977808160417</v>
      </c>
      <c r="J8652" s="34" t="s">
        <v>6</v>
      </c>
      <c r="K8652" s="34" t="s">
        <v>6</v>
      </c>
      <c r="L8652" s="34" t="s">
        <v>6</v>
      </c>
      <c r="M8652" s="34" t="s">
        <v>6</v>
      </c>
      <c r="N8652" s="34" t="s">
        <v>6</v>
      </c>
      <c r="O8652" s="34">
        <v>14.849199791196938</v>
      </c>
      <c r="P8652" s="34">
        <v>8.6865840689612098E-4</v>
      </c>
      <c r="Q8652" t="s">
        <v>6</v>
      </c>
      <c r="R8652" t="s">
        <v>6</v>
      </c>
      <c r="S8652" t="s">
        <v>6</v>
      </c>
      <c r="T8652" t="s">
        <v>3275</v>
      </c>
      <c r="U8652" t="s">
        <v>6</v>
      </c>
      <c r="V8652" t="s">
        <v>6</v>
      </c>
      <c r="W8652" t="s">
        <v>6</v>
      </c>
      <c r="X8652" t="s">
        <v>6</v>
      </c>
      <c r="Y8652" t="s">
        <v>6</v>
      </c>
      <c r="Z8652" t="s">
        <v>6</v>
      </c>
      <c r="AA8652" t="s">
        <v>6</v>
      </c>
      <c r="AB8652" t="s">
        <v>15074</v>
      </c>
      <c r="AC8652" t="s">
        <v>15006</v>
      </c>
    </row>
    <row r="8653" spans="1:29" x14ac:dyDescent="0.3">
      <c r="A8653" t="s">
        <v>340</v>
      </c>
      <c r="B8653" s="35">
        <v>652</v>
      </c>
      <c r="C8653" t="s">
        <v>200</v>
      </c>
      <c r="D8653" s="35">
        <v>1974</v>
      </c>
      <c r="E8653" t="s">
        <v>9101</v>
      </c>
      <c r="F8653" s="34" t="s">
        <v>6</v>
      </c>
      <c r="G8653" s="34" t="s">
        <v>6</v>
      </c>
      <c r="H8653" s="34" t="s">
        <v>6</v>
      </c>
      <c r="I8653" s="34">
        <v>2.2932340746130686</v>
      </c>
      <c r="J8653" s="34" t="s">
        <v>6</v>
      </c>
      <c r="K8653" s="34" t="s">
        <v>6</v>
      </c>
      <c r="L8653" s="34" t="s">
        <v>6</v>
      </c>
      <c r="M8653" s="34" t="s">
        <v>6</v>
      </c>
      <c r="N8653" s="34" t="s">
        <v>6</v>
      </c>
      <c r="O8653" s="34">
        <v>13.149834834227372</v>
      </c>
      <c r="P8653" s="34">
        <v>1.1564743962697399E-3</v>
      </c>
      <c r="Q8653" t="s">
        <v>6</v>
      </c>
      <c r="R8653" t="s">
        <v>6</v>
      </c>
      <c r="S8653" t="s">
        <v>6</v>
      </c>
      <c r="T8653" t="s">
        <v>3275</v>
      </c>
      <c r="U8653" t="s">
        <v>6</v>
      </c>
      <c r="V8653" t="s">
        <v>6</v>
      </c>
      <c r="W8653" t="s">
        <v>6</v>
      </c>
      <c r="X8653" t="s">
        <v>6</v>
      </c>
      <c r="Y8653" t="s">
        <v>6</v>
      </c>
      <c r="Z8653" t="s">
        <v>6</v>
      </c>
      <c r="AA8653" t="s">
        <v>6</v>
      </c>
      <c r="AB8653" t="s">
        <v>15074</v>
      </c>
      <c r="AC8653" t="s">
        <v>15006</v>
      </c>
    </row>
    <row r="8654" spans="1:29" x14ac:dyDescent="0.3">
      <c r="A8654" t="s">
        <v>340</v>
      </c>
      <c r="B8654" s="35">
        <v>652</v>
      </c>
      <c r="C8654" t="s">
        <v>200</v>
      </c>
      <c r="D8654" s="35">
        <v>1975</v>
      </c>
      <c r="E8654" t="s">
        <v>9102</v>
      </c>
      <c r="F8654" s="34" t="s">
        <v>6</v>
      </c>
      <c r="G8654" s="34" t="s">
        <v>6</v>
      </c>
      <c r="H8654" s="34" t="s">
        <v>6</v>
      </c>
      <c r="I8654" s="34">
        <v>2.3367511243343611</v>
      </c>
      <c r="J8654" s="34" t="s">
        <v>6</v>
      </c>
      <c r="K8654" s="34" t="s">
        <v>6</v>
      </c>
      <c r="L8654" s="34" t="s">
        <v>6</v>
      </c>
      <c r="M8654" s="34" t="s">
        <v>6</v>
      </c>
      <c r="N8654" s="34" t="s">
        <v>6</v>
      </c>
      <c r="O8654" s="34">
        <v>13.71851590742045</v>
      </c>
      <c r="P8654" s="34">
        <v>1.31105145647119E-3</v>
      </c>
      <c r="Q8654" t="s">
        <v>6</v>
      </c>
      <c r="R8654" t="s">
        <v>6</v>
      </c>
      <c r="S8654" t="s">
        <v>6</v>
      </c>
      <c r="T8654" t="s">
        <v>3275</v>
      </c>
      <c r="U8654" t="s">
        <v>6</v>
      </c>
      <c r="V8654" t="s">
        <v>6</v>
      </c>
      <c r="W8654" t="s">
        <v>6</v>
      </c>
      <c r="X8654" t="s">
        <v>6</v>
      </c>
      <c r="Y8654" t="s">
        <v>6</v>
      </c>
      <c r="Z8654" t="s">
        <v>6</v>
      </c>
      <c r="AA8654" t="s">
        <v>6</v>
      </c>
      <c r="AB8654" t="s">
        <v>15074</v>
      </c>
      <c r="AC8654" t="s">
        <v>15006</v>
      </c>
    </row>
    <row r="8655" spans="1:29" x14ac:dyDescent="0.3">
      <c r="A8655" t="s">
        <v>340</v>
      </c>
      <c r="B8655" s="35">
        <v>652</v>
      </c>
      <c r="C8655" t="s">
        <v>200</v>
      </c>
      <c r="D8655" s="35">
        <v>1976</v>
      </c>
      <c r="E8655" t="s">
        <v>9103</v>
      </c>
      <c r="F8655" s="34" t="s">
        <v>6</v>
      </c>
      <c r="G8655" s="34" t="s">
        <v>6</v>
      </c>
      <c r="H8655" s="34" t="s">
        <v>6</v>
      </c>
      <c r="I8655" s="34">
        <v>2.3123528129425517</v>
      </c>
      <c r="J8655" s="34" t="s">
        <v>6</v>
      </c>
      <c r="K8655" s="34" t="s">
        <v>6</v>
      </c>
      <c r="L8655" s="34" t="s">
        <v>6</v>
      </c>
      <c r="M8655" s="34" t="s">
        <v>6</v>
      </c>
      <c r="N8655" s="34" t="s">
        <v>6</v>
      </c>
      <c r="O8655" s="34">
        <v>14.994577099599621</v>
      </c>
      <c r="P8655" s="34">
        <v>1.6700770715520001E-3</v>
      </c>
      <c r="Q8655" t="s">
        <v>6</v>
      </c>
      <c r="R8655" t="s">
        <v>6</v>
      </c>
      <c r="S8655" t="s">
        <v>6</v>
      </c>
      <c r="T8655" t="s">
        <v>3275</v>
      </c>
      <c r="U8655" t="s">
        <v>6</v>
      </c>
      <c r="V8655" t="s">
        <v>6</v>
      </c>
      <c r="W8655" t="s">
        <v>6</v>
      </c>
      <c r="X8655" t="s">
        <v>6</v>
      </c>
      <c r="Y8655" t="s">
        <v>6</v>
      </c>
      <c r="Z8655" t="s">
        <v>6</v>
      </c>
      <c r="AA8655" t="s">
        <v>6</v>
      </c>
      <c r="AB8655" t="s">
        <v>15074</v>
      </c>
      <c r="AC8655" t="s">
        <v>15006</v>
      </c>
    </row>
    <row r="8656" spans="1:29" x14ac:dyDescent="0.3">
      <c r="A8656" t="s">
        <v>340</v>
      </c>
      <c r="B8656" s="35">
        <v>652</v>
      </c>
      <c r="C8656" t="s">
        <v>200</v>
      </c>
      <c r="D8656" s="35">
        <v>1977</v>
      </c>
      <c r="E8656" t="s">
        <v>9104</v>
      </c>
      <c r="F8656" s="34" t="s">
        <v>6</v>
      </c>
      <c r="G8656" s="34" t="s">
        <v>6</v>
      </c>
      <c r="H8656" s="34" t="s">
        <v>6</v>
      </c>
      <c r="I8656" s="34">
        <v>2.0274932648345376</v>
      </c>
      <c r="J8656" s="34" t="s">
        <v>6</v>
      </c>
      <c r="K8656" s="34" t="s">
        <v>6</v>
      </c>
      <c r="L8656" s="34" t="s">
        <v>6</v>
      </c>
      <c r="M8656" s="34" t="s">
        <v>6</v>
      </c>
      <c r="N8656" s="34" t="s">
        <v>6</v>
      </c>
      <c r="O8656" s="34">
        <v>13.952932862471485</v>
      </c>
      <c r="P8656" s="34">
        <v>2.7699807023625102E-3</v>
      </c>
      <c r="Q8656" t="s">
        <v>6</v>
      </c>
      <c r="R8656" t="s">
        <v>6</v>
      </c>
      <c r="S8656" t="s">
        <v>6</v>
      </c>
      <c r="T8656" t="s">
        <v>3275</v>
      </c>
      <c r="U8656" t="s">
        <v>6</v>
      </c>
      <c r="V8656" t="s">
        <v>6</v>
      </c>
      <c r="W8656" t="s">
        <v>6</v>
      </c>
      <c r="X8656" t="s">
        <v>6</v>
      </c>
      <c r="Y8656" t="s">
        <v>6</v>
      </c>
      <c r="Z8656" t="s">
        <v>6</v>
      </c>
      <c r="AA8656" t="s">
        <v>6</v>
      </c>
      <c r="AB8656" t="s">
        <v>15074</v>
      </c>
      <c r="AC8656" t="s">
        <v>15006</v>
      </c>
    </row>
    <row r="8657" spans="1:29" x14ac:dyDescent="0.3">
      <c r="A8657" t="s">
        <v>340</v>
      </c>
      <c r="B8657" s="35">
        <v>652</v>
      </c>
      <c r="C8657" t="s">
        <v>200</v>
      </c>
      <c r="D8657" s="35">
        <v>1978</v>
      </c>
      <c r="E8657" t="s">
        <v>9105</v>
      </c>
      <c r="F8657" s="34" t="s">
        <v>6</v>
      </c>
      <c r="G8657" s="34" t="s">
        <v>6</v>
      </c>
      <c r="H8657" s="34" t="s">
        <v>6</v>
      </c>
      <c r="I8657" s="34">
        <v>1.4227269135732741</v>
      </c>
      <c r="J8657" s="34" t="s">
        <v>6</v>
      </c>
      <c r="K8657" s="34" t="s">
        <v>6</v>
      </c>
      <c r="L8657" s="34" t="s">
        <v>6</v>
      </c>
      <c r="M8657" s="34" t="s">
        <v>6</v>
      </c>
      <c r="N8657" s="34" t="s">
        <v>6</v>
      </c>
      <c r="O8657" s="34">
        <v>12.201483536031168</v>
      </c>
      <c r="P8657" s="34">
        <v>5.2069878652089702E-3</v>
      </c>
      <c r="Q8657" t="s">
        <v>6</v>
      </c>
      <c r="R8657" t="s">
        <v>6</v>
      </c>
      <c r="S8657" t="s">
        <v>6</v>
      </c>
      <c r="T8657" t="s">
        <v>3275</v>
      </c>
      <c r="U8657" t="s">
        <v>6</v>
      </c>
      <c r="V8657" t="s">
        <v>6</v>
      </c>
      <c r="W8657" t="s">
        <v>6</v>
      </c>
      <c r="X8657" t="s">
        <v>6</v>
      </c>
      <c r="Y8657" t="s">
        <v>6</v>
      </c>
      <c r="Z8657" t="s">
        <v>6</v>
      </c>
      <c r="AA8657" t="s">
        <v>6</v>
      </c>
      <c r="AB8657" t="s">
        <v>15074</v>
      </c>
      <c r="AC8657" t="s">
        <v>15006</v>
      </c>
    </row>
    <row r="8658" spans="1:29" x14ac:dyDescent="0.3">
      <c r="A8658" t="s">
        <v>340</v>
      </c>
      <c r="B8658" s="35">
        <v>652</v>
      </c>
      <c r="C8658" t="s">
        <v>200</v>
      </c>
      <c r="D8658" s="35">
        <v>1979</v>
      </c>
      <c r="E8658" t="s">
        <v>9106</v>
      </c>
      <c r="F8658" s="34" t="s">
        <v>6</v>
      </c>
      <c r="G8658" s="34" t="s">
        <v>6</v>
      </c>
      <c r="H8658" s="34" t="s">
        <v>6</v>
      </c>
      <c r="I8658" s="34">
        <v>1.1385615264301405</v>
      </c>
      <c r="J8658" s="34" t="s">
        <v>6</v>
      </c>
      <c r="K8658" s="34" t="s">
        <v>6</v>
      </c>
      <c r="L8658" s="34" t="s">
        <v>6</v>
      </c>
      <c r="M8658" s="34" t="s">
        <v>6</v>
      </c>
      <c r="N8658" s="34" t="s">
        <v>6</v>
      </c>
      <c r="O8658" s="34">
        <v>11.456343451756791</v>
      </c>
      <c r="P8658" s="34">
        <v>7.0048457420176496E-3</v>
      </c>
      <c r="Q8658" t="s">
        <v>6</v>
      </c>
      <c r="R8658" t="s">
        <v>6</v>
      </c>
      <c r="S8658" t="s">
        <v>6</v>
      </c>
      <c r="T8658" t="s">
        <v>3275</v>
      </c>
      <c r="U8658" t="s">
        <v>6</v>
      </c>
      <c r="V8658" t="s">
        <v>6</v>
      </c>
      <c r="W8658" t="s">
        <v>6</v>
      </c>
      <c r="X8658" t="s">
        <v>6</v>
      </c>
      <c r="Y8658" t="s">
        <v>6</v>
      </c>
      <c r="Z8658" t="s">
        <v>6</v>
      </c>
      <c r="AA8658" t="s">
        <v>6</v>
      </c>
      <c r="AB8658" t="s">
        <v>15074</v>
      </c>
      <c r="AC8658" t="s">
        <v>15006</v>
      </c>
    </row>
    <row r="8659" spans="1:29" x14ac:dyDescent="0.3">
      <c r="A8659" t="s">
        <v>340</v>
      </c>
      <c r="B8659" s="35">
        <v>652</v>
      </c>
      <c r="C8659" t="s">
        <v>200</v>
      </c>
      <c r="D8659" s="35">
        <v>1980</v>
      </c>
      <c r="E8659" t="s">
        <v>9107</v>
      </c>
      <c r="F8659" s="34" t="s">
        <v>6</v>
      </c>
      <c r="G8659" s="34" t="s">
        <v>6</v>
      </c>
      <c r="H8659" s="34" t="s">
        <v>6</v>
      </c>
      <c r="I8659" s="34">
        <v>0.88592879601865915</v>
      </c>
      <c r="J8659" s="34" t="s">
        <v>6</v>
      </c>
      <c r="K8659" s="34" t="s">
        <v>6</v>
      </c>
      <c r="L8659" s="34" t="s">
        <v>6</v>
      </c>
      <c r="M8659" s="34" t="s">
        <v>6</v>
      </c>
      <c r="N8659" s="34" t="s">
        <v>6</v>
      </c>
      <c r="O8659" s="34">
        <v>9.7457937006624675</v>
      </c>
      <c r="P8659" s="34">
        <v>1.0632319162077899E-2</v>
      </c>
      <c r="Q8659" t="s">
        <v>6</v>
      </c>
      <c r="R8659" t="s">
        <v>6</v>
      </c>
      <c r="S8659" t="s">
        <v>6</v>
      </c>
      <c r="T8659" t="s">
        <v>3275</v>
      </c>
      <c r="U8659" t="s">
        <v>6</v>
      </c>
      <c r="V8659" t="s">
        <v>6</v>
      </c>
      <c r="W8659" t="s">
        <v>6</v>
      </c>
      <c r="X8659" t="s">
        <v>6</v>
      </c>
      <c r="Y8659" t="s">
        <v>6</v>
      </c>
      <c r="Z8659" t="s">
        <v>6</v>
      </c>
      <c r="AA8659" t="s">
        <v>6</v>
      </c>
      <c r="AB8659" t="s">
        <v>15074</v>
      </c>
      <c r="AC8659" t="s">
        <v>15006</v>
      </c>
    </row>
    <row r="8660" spans="1:29" x14ac:dyDescent="0.3">
      <c r="A8660" t="s">
        <v>340</v>
      </c>
      <c r="B8660" s="35">
        <v>652</v>
      </c>
      <c r="C8660" t="s">
        <v>200</v>
      </c>
      <c r="D8660" s="35">
        <v>1981</v>
      </c>
      <c r="E8660" t="s">
        <v>9108</v>
      </c>
      <c r="F8660" s="34" t="s">
        <v>6</v>
      </c>
      <c r="G8660" s="34" t="s">
        <v>6</v>
      </c>
      <c r="H8660" s="34" t="s">
        <v>6</v>
      </c>
      <c r="I8660" s="34">
        <v>0.79590199066011269</v>
      </c>
      <c r="J8660" s="34" t="s">
        <v>6</v>
      </c>
      <c r="K8660" s="34" t="s">
        <v>6</v>
      </c>
      <c r="L8660" s="34" t="s">
        <v>6</v>
      </c>
      <c r="M8660" s="34" t="s">
        <v>6</v>
      </c>
      <c r="N8660" s="34" t="s">
        <v>6</v>
      </c>
      <c r="O8660" s="34">
        <v>8.7651099512830388</v>
      </c>
      <c r="P8660" s="34">
        <v>1.6899833044246599E-2</v>
      </c>
      <c r="Q8660" t="s">
        <v>6</v>
      </c>
      <c r="R8660" t="s">
        <v>6</v>
      </c>
      <c r="S8660" t="s">
        <v>6</v>
      </c>
      <c r="T8660" t="s">
        <v>3275</v>
      </c>
      <c r="U8660" t="s">
        <v>6</v>
      </c>
      <c r="V8660" t="s">
        <v>6</v>
      </c>
      <c r="W8660" t="s">
        <v>6</v>
      </c>
      <c r="X8660" t="s">
        <v>6</v>
      </c>
      <c r="Y8660" t="s">
        <v>6</v>
      </c>
      <c r="Z8660" t="s">
        <v>6</v>
      </c>
      <c r="AA8660" t="s">
        <v>6</v>
      </c>
      <c r="AB8660" t="s">
        <v>15074</v>
      </c>
      <c r="AC8660" t="s">
        <v>15006</v>
      </c>
    </row>
    <row r="8661" spans="1:29" x14ac:dyDescent="0.3">
      <c r="A8661" t="s">
        <v>340</v>
      </c>
      <c r="B8661">
        <v>652</v>
      </c>
      <c r="C8661" t="s">
        <v>200</v>
      </c>
      <c r="D8661">
        <v>1982</v>
      </c>
      <c r="E8661" t="s">
        <v>9109</v>
      </c>
      <c r="F8661" s="34" t="s">
        <v>6</v>
      </c>
      <c r="G8661" s="34" t="s">
        <v>6</v>
      </c>
      <c r="H8661" s="34" t="s">
        <v>6</v>
      </c>
      <c r="I8661" s="34">
        <v>0.80099151581063266</v>
      </c>
      <c r="J8661" s="34" t="s">
        <v>6</v>
      </c>
      <c r="K8661" s="34" t="s">
        <v>6</v>
      </c>
      <c r="L8661" s="34" t="s">
        <v>6</v>
      </c>
      <c r="M8661" s="34" t="s">
        <v>6</v>
      </c>
      <c r="N8661" s="34" t="s">
        <v>6</v>
      </c>
      <c r="O8661" s="34">
        <v>8.5125755436508843</v>
      </c>
      <c r="P8661" s="34">
        <v>1.9501786930440201E-2</v>
      </c>
      <c r="Q8661" t="s">
        <v>6</v>
      </c>
      <c r="R8661" t="s">
        <v>6</v>
      </c>
      <c r="S8661" t="s">
        <v>6</v>
      </c>
      <c r="T8661" t="s">
        <v>3275</v>
      </c>
      <c r="U8661" t="s">
        <v>6</v>
      </c>
      <c r="V8661" t="s">
        <v>6</v>
      </c>
      <c r="W8661" t="s">
        <v>6</v>
      </c>
      <c r="X8661" t="s">
        <v>6</v>
      </c>
      <c r="Y8661" t="s">
        <v>6</v>
      </c>
      <c r="Z8661" t="s">
        <v>6</v>
      </c>
      <c r="AA8661" t="s">
        <v>6</v>
      </c>
      <c r="AB8661" t="s">
        <v>15074</v>
      </c>
      <c r="AC8661" t="s">
        <v>15006</v>
      </c>
    </row>
    <row r="8662" spans="1:29" x14ac:dyDescent="0.3">
      <c r="A8662" t="s">
        <v>340</v>
      </c>
      <c r="B8662" s="35">
        <v>652</v>
      </c>
      <c r="C8662" t="s">
        <v>200</v>
      </c>
      <c r="D8662" s="35">
        <v>1983</v>
      </c>
      <c r="E8662" t="s">
        <v>9110</v>
      </c>
      <c r="F8662" s="34" t="s">
        <v>6</v>
      </c>
      <c r="G8662" s="34" t="s">
        <v>6</v>
      </c>
      <c r="H8662" s="34" t="s">
        <v>6</v>
      </c>
      <c r="I8662" s="34">
        <v>0.65352451185860472</v>
      </c>
      <c r="J8662" s="34" t="s">
        <v>6</v>
      </c>
      <c r="K8662" s="34" t="s">
        <v>6</v>
      </c>
      <c r="L8662" s="34" t="s">
        <v>6</v>
      </c>
      <c r="M8662" s="34" t="s">
        <v>6</v>
      </c>
      <c r="N8662" s="34" t="s">
        <v>6</v>
      </c>
      <c r="O8662" s="34">
        <v>9.2095423520363298</v>
      </c>
      <c r="P8662" s="34">
        <v>4.3541025709559998E-2</v>
      </c>
      <c r="Q8662" t="s">
        <v>6</v>
      </c>
      <c r="R8662" t="s">
        <v>6</v>
      </c>
      <c r="S8662" t="s">
        <v>6</v>
      </c>
      <c r="T8662" t="s">
        <v>3275</v>
      </c>
      <c r="U8662" t="s">
        <v>6</v>
      </c>
      <c r="V8662" t="s">
        <v>6</v>
      </c>
      <c r="W8662" t="s">
        <v>6</v>
      </c>
      <c r="X8662" t="s">
        <v>6</v>
      </c>
      <c r="Y8662" t="s">
        <v>6</v>
      </c>
      <c r="Z8662" t="s">
        <v>6</v>
      </c>
      <c r="AA8662" t="s">
        <v>6</v>
      </c>
      <c r="AB8662" t="s">
        <v>15074</v>
      </c>
      <c r="AC8662" t="s">
        <v>15006</v>
      </c>
    </row>
    <row r="8663" spans="1:29" x14ac:dyDescent="0.3">
      <c r="A8663" t="s">
        <v>340</v>
      </c>
      <c r="B8663" s="35">
        <v>652</v>
      </c>
      <c r="C8663" t="s">
        <v>200</v>
      </c>
      <c r="D8663" s="35">
        <v>1984</v>
      </c>
      <c r="E8663" t="s">
        <v>9111</v>
      </c>
      <c r="F8663" s="34" t="s">
        <v>6</v>
      </c>
      <c r="G8663" s="34" t="s">
        <v>6</v>
      </c>
      <c r="H8663" s="34" t="s">
        <v>6</v>
      </c>
      <c r="I8663" s="34">
        <v>0.92578694826714569</v>
      </c>
      <c r="J8663" s="34" t="s">
        <v>6</v>
      </c>
      <c r="K8663" s="34" t="s">
        <v>6</v>
      </c>
      <c r="L8663" s="34" t="s">
        <v>6</v>
      </c>
      <c r="M8663" s="34" t="s">
        <v>6</v>
      </c>
      <c r="N8663" s="34" t="s">
        <v>6</v>
      </c>
      <c r="O8663" s="34">
        <v>12.982936544193501</v>
      </c>
      <c r="P8663" s="34">
        <v>6.4732649956922295E-2</v>
      </c>
      <c r="Q8663" t="s">
        <v>6</v>
      </c>
      <c r="R8663" t="s">
        <v>6</v>
      </c>
      <c r="S8663" t="s">
        <v>6</v>
      </c>
      <c r="T8663" t="s">
        <v>3275</v>
      </c>
      <c r="U8663" t="s">
        <v>6</v>
      </c>
      <c r="V8663" t="s">
        <v>6</v>
      </c>
      <c r="W8663" t="s">
        <v>6</v>
      </c>
      <c r="X8663" t="s">
        <v>6</v>
      </c>
      <c r="Y8663" t="s">
        <v>6</v>
      </c>
      <c r="Z8663" t="s">
        <v>6</v>
      </c>
      <c r="AA8663" t="s">
        <v>6</v>
      </c>
      <c r="AB8663" t="s">
        <v>15074</v>
      </c>
      <c r="AC8663" t="s">
        <v>15006</v>
      </c>
    </row>
    <row r="8664" spans="1:29" x14ac:dyDescent="0.3">
      <c r="A8664" t="s">
        <v>340</v>
      </c>
      <c r="B8664" s="35">
        <v>652</v>
      </c>
      <c r="C8664" t="s">
        <v>200</v>
      </c>
      <c r="D8664" s="35">
        <v>1985</v>
      </c>
      <c r="E8664" t="s">
        <v>9112</v>
      </c>
      <c r="F8664" s="34" t="s">
        <v>6</v>
      </c>
      <c r="G8664" s="34" t="s">
        <v>6</v>
      </c>
      <c r="H8664" s="34" t="s">
        <v>6</v>
      </c>
      <c r="I8664" s="34">
        <v>1.2319376029954454</v>
      </c>
      <c r="J8664" s="34" t="s">
        <v>6</v>
      </c>
      <c r="K8664" s="34" t="s">
        <v>6</v>
      </c>
      <c r="L8664" s="34" t="s">
        <v>6</v>
      </c>
      <c r="M8664" s="34" t="s">
        <v>6</v>
      </c>
      <c r="N8664" s="34" t="s">
        <v>6</v>
      </c>
      <c r="O8664" s="34">
        <v>14.39092735865243</v>
      </c>
      <c r="P8664" s="34">
        <v>8.6775270341393998E-2</v>
      </c>
      <c r="Q8664" t="s">
        <v>6</v>
      </c>
      <c r="R8664" t="s">
        <v>6</v>
      </c>
      <c r="S8664" t="s">
        <v>6</v>
      </c>
      <c r="T8664" t="s">
        <v>3275</v>
      </c>
      <c r="U8664" t="s">
        <v>6</v>
      </c>
      <c r="V8664" t="s">
        <v>6</v>
      </c>
      <c r="W8664" t="s">
        <v>6</v>
      </c>
      <c r="X8664" t="s">
        <v>6</v>
      </c>
      <c r="Y8664" t="s">
        <v>6</v>
      </c>
      <c r="Z8664" t="s">
        <v>6</v>
      </c>
      <c r="AA8664" t="s">
        <v>6</v>
      </c>
      <c r="AB8664" t="s">
        <v>15074</v>
      </c>
      <c r="AC8664" t="s">
        <v>15006</v>
      </c>
    </row>
    <row r="8665" spans="1:29" x14ac:dyDescent="0.3">
      <c r="A8665" t="s">
        <v>340</v>
      </c>
      <c r="B8665" s="35">
        <v>652</v>
      </c>
      <c r="C8665" t="s">
        <v>200</v>
      </c>
      <c r="D8665" s="35">
        <v>1986</v>
      </c>
      <c r="E8665" t="s">
        <v>9113</v>
      </c>
      <c r="F8665" s="34" t="s">
        <v>6</v>
      </c>
      <c r="G8665" s="34" t="s">
        <v>6</v>
      </c>
      <c r="H8665" s="34" t="s">
        <v>6</v>
      </c>
      <c r="I8665" s="34">
        <v>1.3829175592771319</v>
      </c>
      <c r="J8665" s="34" t="s">
        <v>6</v>
      </c>
      <c r="K8665" s="34" t="s">
        <v>6</v>
      </c>
      <c r="L8665" s="34" t="s">
        <v>6</v>
      </c>
      <c r="M8665" s="34" t="s">
        <v>6</v>
      </c>
      <c r="N8665" s="34" t="s">
        <v>6</v>
      </c>
      <c r="O8665" s="34">
        <v>18.188793738656983</v>
      </c>
      <c r="P8665" s="34">
        <v>0.13450300266974499</v>
      </c>
      <c r="Q8665" t="s">
        <v>6</v>
      </c>
      <c r="R8665" t="s">
        <v>6</v>
      </c>
      <c r="S8665" t="s">
        <v>6</v>
      </c>
      <c r="T8665" t="s">
        <v>3275</v>
      </c>
      <c r="U8665" t="s">
        <v>6</v>
      </c>
      <c r="V8665" t="s">
        <v>6</v>
      </c>
      <c r="W8665" t="s">
        <v>6</v>
      </c>
      <c r="X8665" t="s">
        <v>6</v>
      </c>
      <c r="Y8665" t="s">
        <v>6</v>
      </c>
      <c r="Z8665" t="s">
        <v>6</v>
      </c>
      <c r="AA8665" t="s">
        <v>6</v>
      </c>
      <c r="AB8665" t="s">
        <v>15074</v>
      </c>
      <c r="AC8665" t="s">
        <v>15006</v>
      </c>
    </row>
    <row r="8666" spans="1:29" x14ac:dyDescent="0.3">
      <c r="A8666" t="s">
        <v>340</v>
      </c>
      <c r="B8666" s="35">
        <v>652</v>
      </c>
      <c r="C8666" t="s">
        <v>200</v>
      </c>
      <c r="D8666" s="35">
        <v>1987</v>
      </c>
      <c r="E8666" t="s">
        <v>9114</v>
      </c>
      <c r="F8666" s="34" t="s">
        <v>6</v>
      </c>
      <c r="G8666" s="34" t="s">
        <v>6</v>
      </c>
      <c r="H8666" s="34" t="s">
        <v>6</v>
      </c>
      <c r="I8666" s="34">
        <v>1.2096241201838211</v>
      </c>
      <c r="J8666" s="34" t="s">
        <v>6</v>
      </c>
      <c r="K8666" s="34" t="s">
        <v>6</v>
      </c>
      <c r="L8666" s="34" t="s">
        <v>6</v>
      </c>
      <c r="M8666" s="34" t="s">
        <v>6</v>
      </c>
      <c r="N8666" s="34" t="s">
        <v>6</v>
      </c>
      <c r="O8666" s="34">
        <v>26.814059706623212</v>
      </c>
      <c r="P8666" s="34">
        <v>0.19501344221761099</v>
      </c>
      <c r="Q8666" t="s">
        <v>6</v>
      </c>
      <c r="R8666" t="s">
        <v>6</v>
      </c>
      <c r="S8666" t="s">
        <v>6</v>
      </c>
      <c r="T8666" t="s">
        <v>3275</v>
      </c>
      <c r="U8666" t="s">
        <v>6</v>
      </c>
      <c r="V8666" t="s">
        <v>6</v>
      </c>
      <c r="W8666" t="s">
        <v>6</v>
      </c>
      <c r="X8666" t="s">
        <v>6</v>
      </c>
      <c r="Y8666" t="s">
        <v>6</v>
      </c>
      <c r="Z8666" t="s">
        <v>6</v>
      </c>
      <c r="AA8666" t="s">
        <v>6</v>
      </c>
      <c r="AB8666" t="s">
        <v>15074</v>
      </c>
      <c r="AC8666" t="s">
        <v>15006</v>
      </c>
    </row>
    <row r="8667" spans="1:29" x14ac:dyDescent="0.3">
      <c r="A8667" t="s">
        <v>340</v>
      </c>
      <c r="B8667" s="35">
        <v>652</v>
      </c>
      <c r="C8667" t="s">
        <v>200</v>
      </c>
      <c r="D8667" s="35">
        <v>1988</v>
      </c>
      <c r="E8667" t="s">
        <v>9115</v>
      </c>
      <c r="F8667" s="34" t="s">
        <v>6</v>
      </c>
      <c r="G8667" s="34" t="s">
        <v>6</v>
      </c>
      <c r="H8667" s="34" t="s">
        <v>6</v>
      </c>
      <c r="I8667" s="34">
        <v>1.2058365212185331</v>
      </c>
      <c r="J8667" s="34" t="s">
        <v>6</v>
      </c>
      <c r="K8667" s="34" t="s">
        <v>6</v>
      </c>
      <c r="L8667" s="34" t="s">
        <v>6</v>
      </c>
      <c r="M8667" s="34" t="s">
        <v>6</v>
      </c>
      <c r="N8667" s="34" t="s">
        <v>6</v>
      </c>
      <c r="O8667" s="34">
        <v>23.466119575499295</v>
      </c>
      <c r="P8667" s="34">
        <v>0.274358592271848</v>
      </c>
      <c r="Q8667" t="s">
        <v>6</v>
      </c>
      <c r="R8667" t="s">
        <v>6</v>
      </c>
      <c r="S8667" t="s">
        <v>6</v>
      </c>
      <c r="T8667" t="s">
        <v>3275</v>
      </c>
      <c r="U8667" t="s">
        <v>6</v>
      </c>
      <c r="V8667" t="s">
        <v>6</v>
      </c>
      <c r="W8667" t="s">
        <v>6</v>
      </c>
      <c r="X8667" t="s">
        <v>6</v>
      </c>
      <c r="Y8667" t="s">
        <v>6</v>
      </c>
      <c r="Z8667" t="s">
        <v>6</v>
      </c>
      <c r="AA8667" t="s">
        <v>6</v>
      </c>
      <c r="AB8667" t="s">
        <v>15074</v>
      </c>
      <c r="AC8667" t="s">
        <v>15006</v>
      </c>
    </row>
    <row r="8668" spans="1:29" x14ac:dyDescent="0.3">
      <c r="A8668" t="s">
        <v>340</v>
      </c>
      <c r="B8668" s="35">
        <v>652</v>
      </c>
      <c r="C8668" t="s">
        <v>200</v>
      </c>
      <c r="D8668" s="35">
        <v>1989</v>
      </c>
      <c r="E8668" t="s">
        <v>9116</v>
      </c>
      <c r="F8668" s="34" t="s">
        <v>6</v>
      </c>
      <c r="G8668" s="34" t="s">
        <v>6</v>
      </c>
      <c r="H8668" s="34" t="s">
        <v>6</v>
      </c>
      <c r="I8668" s="34">
        <v>2.2423793722583447</v>
      </c>
      <c r="J8668" s="34" t="s">
        <v>6</v>
      </c>
      <c r="K8668" s="34" t="s">
        <v>6</v>
      </c>
      <c r="L8668" s="34" t="s">
        <v>6</v>
      </c>
      <c r="M8668" s="34" t="s">
        <v>6</v>
      </c>
      <c r="N8668" s="34" t="s">
        <v>6</v>
      </c>
      <c r="O8668" s="34">
        <v>23.030271017874849</v>
      </c>
      <c r="P8668" s="34">
        <v>0.37031527874213499</v>
      </c>
      <c r="Q8668" t="s">
        <v>6</v>
      </c>
      <c r="R8668" t="s">
        <v>6</v>
      </c>
      <c r="S8668" t="s">
        <v>6</v>
      </c>
      <c r="T8668" t="s">
        <v>3275</v>
      </c>
      <c r="U8668" t="s">
        <v>6</v>
      </c>
      <c r="V8668" t="s">
        <v>6</v>
      </c>
      <c r="W8668" t="s">
        <v>6</v>
      </c>
      <c r="X8668" t="s">
        <v>6</v>
      </c>
      <c r="Y8668" t="s">
        <v>6</v>
      </c>
      <c r="Z8668" t="s">
        <v>6</v>
      </c>
      <c r="AA8668" t="s">
        <v>6</v>
      </c>
      <c r="AB8668" t="s">
        <v>15074</v>
      </c>
      <c r="AC8668" t="s">
        <v>15006</v>
      </c>
    </row>
    <row r="8669" spans="1:29" x14ac:dyDescent="0.3">
      <c r="A8669" t="s">
        <v>340</v>
      </c>
      <c r="B8669" s="35">
        <v>652</v>
      </c>
      <c r="C8669" t="s">
        <v>200</v>
      </c>
      <c r="D8669" s="35">
        <v>1990</v>
      </c>
      <c r="E8669" t="s">
        <v>9117</v>
      </c>
      <c r="F8669" s="34" t="s">
        <v>6</v>
      </c>
      <c r="G8669" s="34" t="s">
        <v>6</v>
      </c>
      <c r="H8669" s="34" t="s">
        <v>6</v>
      </c>
      <c r="I8669" s="34">
        <v>1.8321957707238015</v>
      </c>
      <c r="J8669" s="34" t="s">
        <v>6</v>
      </c>
      <c r="K8669" s="34" t="s">
        <v>6</v>
      </c>
      <c r="L8669" s="34" t="s">
        <v>6</v>
      </c>
      <c r="M8669" s="34" t="s">
        <v>6</v>
      </c>
      <c r="N8669" s="34" t="s">
        <v>6</v>
      </c>
      <c r="O8669" s="34">
        <v>22.42449804189847</v>
      </c>
      <c r="P8669" s="34">
        <v>0.51800453270644597</v>
      </c>
      <c r="Q8669" t="s">
        <v>6</v>
      </c>
      <c r="R8669" t="s">
        <v>6</v>
      </c>
      <c r="S8669" t="s">
        <v>6</v>
      </c>
      <c r="T8669" t="s">
        <v>3275</v>
      </c>
      <c r="U8669" t="s">
        <v>6</v>
      </c>
      <c r="V8669" t="s">
        <v>6</v>
      </c>
      <c r="W8669" t="s">
        <v>6</v>
      </c>
      <c r="X8669" t="s">
        <v>6</v>
      </c>
      <c r="Y8669" t="s">
        <v>6</v>
      </c>
      <c r="Z8669" t="s">
        <v>6</v>
      </c>
      <c r="AA8669" t="s">
        <v>6</v>
      </c>
      <c r="AB8669" t="s">
        <v>15074</v>
      </c>
      <c r="AC8669" t="s">
        <v>15006</v>
      </c>
    </row>
    <row r="8670" spans="1:29" x14ac:dyDescent="0.3">
      <c r="A8670" t="s">
        <v>340</v>
      </c>
      <c r="B8670" s="35">
        <v>652</v>
      </c>
      <c r="C8670" t="s">
        <v>200</v>
      </c>
      <c r="D8670" s="35">
        <v>1991</v>
      </c>
      <c r="E8670" t="s">
        <v>9118</v>
      </c>
      <c r="F8670" s="34" t="s">
        <v>6</v>
      </c>
      <c r="G8670" s="34" t="s">
        <v>6</v>
      </c>
      <c r="H8670" s="34" t="s">
        <v>6</v>
      </c>
      <c r="I8670" s="34">
        <v>1.3605392047263214</v>
      </c>
      <c r="J8670" s="34" t="s">
        <v>6</v>
      </c>
      <c r="K8670" s="34" t="s">
        <v>6</v>
      </c>
      <c r="L8670" s="34" t="s">
        <v>6</v>
      </c>
      <c r="M8670" s="34" t="s">
        <v>6</v>
      </c>
      <c r="N8670" s="34" t="s">
        <v>6</v>
      </c>
      <c r="O8670" s="34">
        <v>22.782518304326942</v>
      </c>
      <c r="P8670" s="34">
        <v>0.65420191985683995</v>
      </c>
      <c r="Q8670" t="s">
        <v>6</v>
      </c>
      <c r="R8670" t="s">
        <v>6</v>
      </c>
      <c r="S8670" t="s">
        <v>6</v>
      </c>
      <c r="T8670" t="s">
        <v>3275</v>
      </c>
      <c r="U8670" t="s">
        <v>6</v>
      </c>
      <c r="V8670" t="s">
        <v>6</v>
      </c>
      <c r="W8670" t="s">
        <v>6</v>
      </c>
      <c r="X8670" t="s">
        <v>6</v>
      </c>
      <c r="Y8670" t="s">
        <v>6</v>
      </c>
      <c r="Z8670" t="s">
        <v>6</v>
      </c>
      <c r="AA8670" t="s">
        <v>6</v>
      </c>
      <c r="AB8670" t="s">
        <v>15074</v>
      </c>
      <c r="AC8670" t="s">
        <v>15006</v>
      </c>
    </row>
    <row r="8671" spans="1:29" x14ac:dyDescent="0.3">
      <c r="A8671" t="s">
        <v>340</v>
      </c>
      <c r="B8671" s="35">
        <v>652</v>
      </c>
      <c r="C8671" t="s">
        <v>200</v>
      </c>
      <c r="D8671" s="35">
        <v>1992</v>
      </c>
      <c r="E8671" t="s">
        <v>9119</v>
      </c>
      <c r="F8671" s="34" t="s">
        <v>6</v>
      </c>
      <c r="G8671" s="34" t="s">
        <v>6</v>
      </c>
      <c r="H8671" s="34" t="s">
        <v>6</v>
      </c>
      <c r="I8671" s="34">
        <v>1.7994198456217685</v>
      </c>
      <c r="J8671" s="34" t="s">
        <v>6</v>
      </c>
      <c r="K8671" s="34" t="s">
        <v>6</v>
      </c>
      <c r="L8671" s="34" t="s">
        <v>6</v>
      </c>
      <c r="M8671" s="34" t="s">
        <v>6</v>
      </c>
      <c r="N8671" s="34" t="s">
        <v>6</v>
      </c>
      <c r="O8671" s="34">
        <v>25.043285679630007</v>
      </c>
      <c r="P8671" s="34">
        <v>0.77172187083100696</v>
      </c>
      <c r="Q8671" t="s">
        <v>6</v>
      </c>
      <c r="R8671" t="s">
        <v>6</v>
      </c>
      <c r="S8671" t="s">
        <v>6</v>
      </c>
      <c r="T8671" t="s">
        <v>3275</v>
      </c>
      <c r="U8671" t="s">
        <v>6</v>
      </c>
      <c r="V8671" t="s">
        <v>6</v>
      </c>
      <c r="W8671" t="s">
        <v>6</v>
      </c>
      <c r="X8671" t="s">
        <v>6</v>
      </c>
      <c r="Y8671" t="s">
        <v>6</v>
      </c>
      <c r="Z8671" t="s">
        <v>6</v>
      </c>
      <c r="AA8671" t="s">
        <v>6</v>
      </c>
      <c r="AB8671" t="s">
        <v>15074</v>
      </c>
      <c r="AC8671" t="s">
        <v>15006</v>
      </c>
    </row>
    <row r="8672" spans="1:29" x14ac:dyDescent="0.3">
      <c r="A8672" t="s">
        <v>340</v>
      </c>
      <c r="B8672" s="35">
        <v>652</v>
      </c>
      <c r="C8672" t="s">
        <v>200</v>
      </c>
      <c r="D8672" s="35">
        <v>1993</v>
      </c>
      <c r="E8672" t="s">
        <v>9120</v>
      </c>
      <c r="F8672" s="34" t="s">
        <v>6</v>
      </c>
      <c r="G8672" s="34" t="s">
        <v>6</v>
      </c>
      <c r="H8672" s="34" t="s">
        <v>6</v>
      </c>
      <c r="I8672" s="34">
        <v>1.9922515881613956</v>
      </c>
      <c r="J8672" s="34" t="s">
        <v>6</v>
      </c>
      <c r="K8672" s="34" t="s">
        <v>6</v>
      </c>
      <c r="L8672" s="34" t="s">
        <v>6</v>
      </c>
      <c r="M8672" s="34" t="s">
        <v>6</v>
      </c>
      <c r="N8672" s="34" t="s">
        <v>6</v>
      </c>
      <c r="O8672" s="34">
        <v>34.129099878361927</v>
      </c>
      <c r="P8672" s="34">
        <v>0.94270774504907395</v>
      </c>
      <c r="Q8672" t="s">
        <v>6</v>
      </c>
      <c r="R8672" t="s">
        <v>6</v>
      </c>
      <c r="S8672" t="s">
        <v>6</v>
      </c>
      <c r="T8672" t="s">
        <v>3275</v>
      </c>
      <c r="U8672" t="s">
        <v>6</v>
      </c>
      <c r="V8672" t="s">
        <v>6</v>
      </c>
      <c r="W8672" t="s">
        <v>6</v>
      </c>
      <c r="X8672" t="s">
        <v>6</v>
      </c>
      <c r="Y8672" t="s">
        <v>6</v>
      </c>
      <c r="Z8672" t="s">
        <v>6</v>
      </c>
      <c r="AA8672" t="s">
        <v>6</v>
      </c>
      <c r="AB8672" t="s">
        <v>15074</v>
      </c>
      <c r="AC8672" t="s">
        <v>15006</v>
      </c>
    </row>
    <row r="8673" spans="1:29" x14ac:dyDescent="0.3">
      <c r="A8673" t="s">
        <v>340</v>
      </c>
      <c r="B8673" s="35">
        <v>652</v>
      </c>
      <c r="C8673" t="s">
        <v>200</v>
      </c>
      <c r="D8673" s="35">
        <v>1994</v>
      </c>
      <c r="E8673" t="s">
        <v>9121</v>
      </c>
      <c r="F8673" s="34" t="s">
        <v>6</v>
      </c>
      <c r="G8673" s="34" t="s">
        <v>6</v>
      </c>
      <c r="H8673" s="34" t="s">
        <v>6</v>
      </c>
      <c r="I8673" s="34">
        <v>2.134052346347556</v>
      </c>
      <c r="J8673" s="34" t="s">
        <v>6</v>
      </c>
      <c r="K8673" s="34" t="s">
        <v>6</v>
      </c>
      <c r="L8673" s="34" t="s">
        <v>6</v>
      </c>
      <c r="M8673" s="34" t="s">
        <v>6</v>
      </c>
      <c r="N8673" s="34" t="s">
        <v>6</v>
      </c>
      <c r="O8673" s="34">
        <v>50.58671115287423</v>
      </c>
      <c r="P8673" s="34">
        <v>1.2837212495000001</v>
      </c>
      <c r="Q8673" t="s">
        <v>6</v>
      </c>
      <c r="R8673" t="s">
        <v>6</v>
      </c>
      <c r="S8673" t="s">
        <v>6</v>
      </c>
      <c r="T8673" t="s">
        <v>3275</v>
      </c>
      <c r="U8673" t="s">
        <v>6</v>
      </c>
      <c r="V8673" t="s">
        <v>6</v>
      </c>
      <c r="W8673" t="s">
        <v>6</v>
      </c>
      <c r="X8673" t="s">
        <v>6</v>
      </c>
      <c r="Y8673" t="s">
        <v>6</v>
      </c>
      <c r="Z8673" t="s">
        <v>6</v>
      </c>
      <c r="AA8673" t="s">
        <v>6</v>
      </c>
      <c r="AB8673" t="s">
        <v>15074</v>
      </c>
      <c r="AC8673" t="s">
        <v>15006</v>
      </c>
    </row>
    <row r="8674" spans="1:29" x14ac:dyDescent="0.3">
      <c r="A8674" t="s">
        <v>340</v>
      </c>
      <c r="B8674" s="35">
        <v>652</v>
      </c>
      <c r="C8674" t="s">
        <v>200</v>
      </c>
      <c r="D8674" s="35">
        <v>1995</v>
      </c>
      <c r="E8674" t="s">
        <v>9122</v>
      </c>
      <c r="F8674" s="34" t="s">
        <v>6</v>
      </c>
      <c r="G8674" s="34" t="s">
        <v>6</v>
      </c>
      <c r="H8674" s="34" t="s">
        <v>6</v>
      </c>
      <c r="I8674" s="34">
        <v>2.0953496137264778</v>
      </c>
      <c r="J8674" s="34" t="s">
        <v>6</v>
      </c>
      <c r="K8674" s="34" t="s">
        <v>6</v>
      </c>
      <c r="L8674" s="34" t="s">
        <v>6</v>
      </c>
      <c r="M8674" s="34" t="s">
        <v>6</v>
      </c>
      <c r="N8674" s="34" t="s">
        <v>6</v>
      </c>
      <c r="O8674" s="34">
        <v>47.555642099455234</v>
      </c>
      <c r="P8674" s="34">
        <v>1.88168406072589</v>
      </c>
      <c r="Q8674" t="s">
        <v>6</v>
      </c>
      <c r="R8674" t="s">
        <v>6</v>
      </c>
      <c r="S8674" t="s">
        <v>6</v>
      </c>
      <c r="T8674" t="s">
        <v>3275</v>
      </c>
      <c r="U8674" t="s">
        <v>6</v>
      </c>
      <c r="V8674" t="s">
        <v>6</v>
      </c>
      <c r="W8674" t="s">
        <v>6</v>
      </c>
      <c r="X8674" t="s">
        <v>6</v>
      </c>
      <c r="Y8674" t="s">
        <v>6</v>
      </c>
      <c r="Z8674" t="s">
        <v>6</v>
      </c>
      <c r="AA8674" t="s">
        <v>6</v>
      </c>
      <c r="AB8674" t="s">
        <v>15074</v>
      </c>
      <c r="AC8674" t="s">
        <v>15006</v>
      </c>
    </row>
    <row r="8675" spans="1:29" x14ac:dyDescent="0.3">
      <c r="A8675" t="s">
        <v>340</v>
      </c>
      <c r="B8675" s="35">
        <v>652</v>
      </c>
      <c r="C8675" t="s">
        <v>200</v>
      </c>
      <c r="D8675" s="35">
        <v>1996</v>
      </c>
      <c r="E8675" t="s">
        <v>9123</v>
      </c>
      <c r="F8675" s="34" t="s">
        <v>6</v>
      </c>
      <c r="G8675" s="34" t="s">
        <v>6</v>
      </c>
      <c r="H8675" s="34" t="s">
        <v>6</v>
      </c>
      <c r="I8675" s="34">
        <v>2.5099457990422649</v>
      </c>
      <c r="J8675" s="34" t="s">
        <v>6</v>
      </c>
      <c r="K8675" s="34" t="s">
        <v>6</v>
      </c>
      <c r="L8675" s="34" t="s">
        <v>6</v>
      </c>
      <c r="M8675" s="34" t="s">
        <v>6</v>
      </c>
      <c r="N8675" s="34" t="s">
        <v>6</v>
      </c>
      <c r="O8675" s="34">
        <v>42.871215838847647</v>
      </c>
      <c r="P8675" s="34">
        <v>2.7196355577662099</v>
      </c>
      <c r="Q8675" t="s">
        <v>6</v>
      </c>
      <c r="R8675" t="s">
        <v>6</v>
      </c>
      <c r="S8675" t="s">
        <v>6</v>
      </c>
      <c r="T8675" t="s">
        <v>3275</v>
      </c>
      <c r="U8675" t="s">
        <v>6</v>
      </c>
      <c r="V8675" t="s">
        <v>6</v>
      </c>
      <c r="W8675" t="s">
        <v>6</v>
      </c>
      <c r="X8675" t="s">
        <v>6</v>
      </c>
      <c r="Y8675" t="s">
        <v>6</v>
      </c>
      <c r="Z8675" t="s">
        <v>6</v>
      </c>
      <c r="AA8675" t="s">
        <v>6</v>
      </c>
      <c r="AB8675" t="s">
        <v>15074</v>
      </c>
      <c r="AC8675" t="s">
        <v>15006</v>
      </c>
    </row>
    <row r="8676" spans="1:29" x14ac:dyDescent="0.3">
      <c r="A8676" t="s">
        <v>340</v>
      </c>
      <c r="B8676" s="35">
        <v>652</v>
      </c>
      <c r="C8676" t="s">
        <v>200</v>
      </c>
      <c r="D8676" s="35">
        <v>1997</v>
      </c>
      <c r="E8676" t="s">
        <v>9124</v>
      </c>
      <c r="F8676" s="34" t="s">
        <v>6</v>
      </c>
      <c r="G8676" s="34" t="s">
        <v>6</v>
      </c>
      <c r="H8676" s="34" t="s">
        <v>6</v>
      </c>
      <c r="I8676" s="34">
        <v>3.3258869136062388</v>
      </c>
      <c r="J8676" s="34" t="s">
        <v>6</v>
      </c>
      <c r="K8676" s="34" t="s">
        <v>6</v>
      </c>
      <c r="L8676" s="34" t="s">
        <v>6</v>
      </c>
      <c r="M8676" s="34" t="s">
        <v>6</v>
      </c>
      <c r="N8676" s="34" t="s">
        <v>6</v>
      </c>
      <c r="O8676" s="34">
        <v>45.151458305090131</v>
      </c>
      <c r="P8676" s="34">
        <v>3.4863515054754499</v>
      </c>
      <c r="Q8676" t="s">
        <v>6</v>
      </c>
      <c r="R8676" t="s">
        <v>6</v>
      </c>
      <c r="S8676" t="s">
        <v>6</v>
      </c>
      <c r="T8676" t="s">
        <v>3275</v>
      </c>
      <c r="U8676" t="s">
        <v>6</v>
      </c>
      <c r="V8676" t="s">
        <v>6</v>
      </c>
      <c r="W8676" t="s">
        <v>6</v>
      </c>
      <c r="X8676" t="s">
        <v>6</v>
      </c>
      <c r="Y8676" t="s">
        <v>6</v>
      </c>
      <c r="Z8676" t="s">
        <v>6</v>
      </c>
      <c r="AA8676" t="s">
        <v>6</v>
      </c>
      <c r="AB8676" t="s">
        <v>15074</v>
      </c>
      <c r="AC8676" t="s">
        <v>15006</v>
      </c>
    </row>
    <row r="8677" spans="1:29" x14ac:dyDescent="0.3">
      <c r="A8677" t="s">
        <v>340</v>
      </c>
      <c r="B8677" s="35">
        <v>652</v>
      </c>
      <c r="C8677" t="s">
        <v>200</v>
      </c>
      <c r="D8677" s="35">
        <v>1998</v>
      </c>
      <c r="E8677" t="s">
        <v>9125</v>
      </c>
      <c r="F8677" s="34" t="s">
        <v>6</v>
      </c>
      <c r="G8677" s="34" t="s">
        <v>6</v>
      </c>
      <c r="H8677" s="34" t="s">
        <v>6</v>
      </c>
      <c r="I8677" s="34">
        <v>3.7261445121065169</v>
      </c>
      <c r="J8677" s="34" t="s">
        <v>6</v>
      </c>
      <c r="K8677" s="34" t="s">
        <v>6</v>
      </c>
      <c r="L8677" s="34" t="s">
        <v>6</v>
      </c>
      <c r="M8677" s="34" t="s">
        <v>6</v>
      </c>
      <c r="N8677" s="34" t="s">
        <v>6</v>
      </c>
      <c r="O8677" s="34">
        <v>37.589563004196876</v>
      </c>
      <c r="P8677" s="34">
        <v>4.2829424314966902</v>
      </c>
      <c r="Q8677" t="s">
        <v>6</v>
      </c>
      <c r="R8677" t="s">
        <v>6</v>
      </c>
      <c r="S8677" t="s">
        <v>6</v>
      </c>
      <c r="T8677" t="s">
        <v>3275</v>
      </c>
      <c r="U8677" t="s">
        <v>6</v>
      </c>
      <c r="V8677" t="s">
        <v>6</v>
      </c>
      <c r="W8677" t="s">
        <v>6</v>
      </c>
      <c r="X8677" t="s">
        <v>6</v>
      </c>
      <c r="Y8677" t="s">
        <v>6</v>
      </c>
      <c r="Z8677" t="s">
        <v>6</v>
      </c>
      <c r="AA8677" t="s">
        <v>6</v>
      </c>
      <c r="AB8677" t="s">
        <v>15074</v>
      </c>
      <c r="AC8677" t="s">
        <v>15006</v>
      </c>
    </row>
    <row r="8678" spans="1:29" x14ac:dyDescent="0.3">
      <c r="A8678" t="s">
        <v>340</v>
      </c>
      <c r="B8678" s="35">
        <v>652</v>
      </c>
      <c r="C8678" t="s">
        <v>200</v>
      </c>
      <c r="D8678" s="35">
        <v>1999</v>
      </c>
      <c r="E8678" t="s">
        <v>9126</v>
      </c>
      <c r="F8678" s="34" t="s">
        <v>6</v>
      </c>
      <c r="G8678" s="34" t="s">
        <v>6</v>
      </c>
      <c r="H8678" s="34" t="s">
        <v>6</v>
      </c>
      <c r="I8678" s="34">
        <v>5.0085217876631356</v>
      </c>
      <c r="J8678" s="34" t="s">
        <v>6</v>
      </c>
      <c r="K8678" s="34" t="s">
        <v>6</v>
      </c>
      <c r="L8678" s="34" t="s">
        <v>6</v>
      </c>
      <c r="M8678" s="34" t="s">
        <v>6</v>
      </c>
      <c r="N8678" s="34" t="s">
        <v>6</v>
      </c>
      <c r="O8678" s="34">
        <v>51.660909125528811</v>
      </c>
      <c r="P8678" s="34">
        <v>5.1101734869821396</v>
      </c>
      <c r="Q8678" t="s">
        <v>6</v>
      </c>
      <c r="R8678" t="s">
        <v>6</v>
      </c>
      <c r="S8678" t="s">
        <v>6</v>
      </c>
      <c r="T8678" t="s">
        <v>3275</v>
      </c>
      <c r="U8678" t="s">
        <v>6</v>
      </c>
      <c r="V8678" t="s">
        <v>6</v>
      </c>
      <c r="W8678" t="s">
        <v>6</v>
      </c>
      <c r="X8678" t="s">
        <v>6</v>
      </c>
      <c r="Y8678" t="s">
        <v>6</v>
      </c>
      <c r="Z8678" t="s">
        <v>6</v>
      </c>
      <c r="AA8678" t="s">
        <v>6</v>
      </c>
      <c r="AB8678" t="s">
        <v>15074</v>
      </c>
      <c r="AC8678" t="s">
        <v>15006</v>
      </c>
    </row>
    <row r="8679" spans="1:29" x14ac:dyDescent="0.3">
      <c r="A8679" t="s">
        <v>340</v>
      </c>
      <c r="B8679" s="35">
        <v>652</v>
      </c>
      <c r="C8679" t="s">
        <v>200</v>
      </c>
      <c r="D8679" s="35">
        <v>2000</v>
      </c>
      <c r="E8679" t="s">
        <v>9127</v>
      </c>
      <c r="F8679" s="34" t="s">
        <v>6</v>
      </c>
      <c r="G8679" s="34" t="s">
        <v>6</v>
      </c>
      <c r="H8679" s="34" t="s">
        <v>6</v>
      </c>
      <c r="I8679" s="34">
        <v>5.5882601501492024</v>
      </c>
      <c r="J8679" s="34" t="s">
        <v>6</v>
      </c>
      <c r="K8679" s="34" t="s">
        <v>6</v>
      </c>
      <c r="L8679" s="34" t="s">
        <v>6</v>
      </c>
      <c r="M8679" s="34" t="s">
        <v>6</v>
      </c>
      <c r="N8679" s="34" t="s">
        <v>6</v>
      </c>
      <c r="O8679" s="34">
        <v>74.462857593867398</v>
      </c>
      <c r="P8679" s="34">
        <v>6.7294183941274603</v>
      </c>
      <c r="Q8679" t="s">
        <v>6</v>
      </c>
      <c r="R8679" t="s">
        <v>6</v>
      </c>
      <c r="S8679" t="s">
        <v>6</v>
      </c>
      <c r="T8679" t="s">
        <v>3275</v>
      </c>
      <c r="U8679" t="s">
        <v>6</v>
      </c>
      <c r="V8679" t="s">
        <v>6</v>
      </c>
      <c r="W8679" t="s">
        <v>6</v>
      </c>
      <c r="X8679" t="s">
        <v>6</v>
      </c>
      <c r="Y8679" t="s">
        <v>6</v>
      </c>
      <c r="Z8679" t="s">
        <v>6</v>
      </c>
      <c r="AA8679" t="s">
        <v>6</v>
      </c>
      <c r="AB8679" t="s">
        <v>15074</v>
      </c>
      <c r="AC8679" t="s">
        <v>15006</v>
      </c>
    </row>
    <row r="8680" spans="1:29" x14ac:dyDescent="0.3">
      <c r="A8680" t="s">
        <v>340</v>
      </c>
      <c r="B8680" s="35">
        <v>652</v>
      </c>
      <c r="C8680" t="s">
        <v>200</v>
      </c>
      <c r="D8680" s="35">
        <v>2001</v>
      </c>
      <c r="E8680" t="s">
        <v>9128</v>
      </c>
      <c r="F8680" s="34" t="s">
        <v>6</v>
      </c>
      <c r="G8680" s="34" t="s">
        <v>6</v>
      </c>
      <c r="H8680" s="34" t="s">
        <v>6</v>
      </c>
      <c r="I8680" s="34">
        <v>4.7608263910002382</v>
      </c>
      <c r="J8680" s="34" t="s">
        <v>6</v>
      </c>
      <c r="K8680" s="34" t="s">
        <v>6</v>
      </c>
      <c r="L8680" s="34" t="s">
        <v>6</v>
      </c>
      <c r="M8680" s="34" t="s">
        <v>6</v>
      </c>
      <c r="N8680" s="34" t="s">
        <v>6</v>
      </c>
      <c r="O8680" s="34">
        <v>57.769451254359829</v>
      </c>
      <c r="P8680" s="34">
        <v>9.3927732094017795</v>
      </c>
      <c r="Q8680" t="s">
        <v>6</v>
      </c>
      <c r="R8680" t="s">
        <v>6</v>
      </c>
      <c r="S8680" t="s">
        <v>6</v>
      </c>
      <c r="T8680" t="s">
        <v>3275</v>
      </c>
      <c r="U8680" t="s">
        <v>6</v>
      </c>
      <c r="V8680" t="s">
        <v>6</v>
      </c>
      <c r="W8680" t="s">
        <v>6</v>
      </c>
      <c r="X8680" t="s">
        <v>6</v>
      </c>
      <c r="Y8680" t="s">
        <v>6</v>
      </c>
      <c r="Z8680" t="s">
        <v>6</v>
      </c>
      <c r="AA8680" t="s">
        <v>6</v>
      </c>
      <c r="AB8680" t="s">
        <v>15074</v>
      </c>
      <c r="AC8680" t="s">
        <v>15006</v>
      </c>
    </row>
    <row r="8681" spans="1:29" x14ac:dyDescent="0.3">
      <c r="A8681" t="s">
        <v>340</v>
      </c>
      <c r="B8681" s="35">
        <v>652</v>
      </c>
      <c r="C8681" t="s">
        <v>200</v>
      </c>
      <c r="D8681" s="35">
        <v>2002</v>
      </c>
      <c r="E8681" t="s">
        <v>9129</v>
      </c>
      <c r="F8681" s="34" t="s">
        <v>6</v>
      </c>
      <c r="G8681" s="34" t="s">
        <v>6</v>
      </c>
      <c r="H8681" s="34" t="s">
        <v>6</v>
      </c>
      <c r="I8681" s="34">
        <v>4.8591524686822591</v>
      </c>
      <c r="J8681" s="34" t="s">
        <v>6</v>
      </c>
      <c r="K8681" s="34" t="s">
        <v>6</v>
      </c>
      <c r="L8681" s="34" t="s">
        <v>6</v>
      </c>
      <c r="M8681" s="34" t="s">
        <v>6</v>
      </c>
      <c r="N8681" s="34" t="s">
        <v>6</v>
      </c>
      <c r="O8681" s="34">
        <v>54.061255126396325</v>
      </c>
      <c r="P8681" s="34">
        <v>12.0680417460856</v>
      </c>
      <c r="Q8681" t="s">
        <v>6</v>
      </c>
      <c r="R8681" t="s">
        <v>6</v>
      </c>
      <c r="S8681" t="s">
        <v>6</v>
      </c>
      <c r="T8681" t="s">
        <v>3275</v>
      </c>
      <c r="U8681" t="s">
        <v>6</v>
      </c>
      <c r="V8681" t="s">
        <v>6</v>
      </c>
      <c r="W8681" t="s">
        <v>6</v>
      </c>
      <c r="X8681" t="s">
        <v>6</v>
      </c>
      <c r="Y8681" t="s">
        <v>6</v>
      </c>
      <c r="Z8681" t="s">
        <v>6</v>
      </c>
      <c r="AA8681" t="s">
        <v>6</v>
      </c>
      <c r="AB8681" t="s">
        <v>15074</v>
      </c>
      <c r="AC8681" t="s">
        <v>15006</v>
      </c>
    </row>
    <row r="8682" spans="1:29" x14ac:dyDescent="0.3">
      <c r="A8682" t="s">
        <v>340</v>
      </c>
      <c r="B8682" s="35">
        <v>652</v>
      </c>
      <c r="C8682" t="s">
        <v>200</v>
      </c>
      <c r="D8682" s="35">
        <v>2003</v>
      </c>
      <c r="E8682" t="s">
        <v>9130</v>
      </c>
      <c r="F8682" s="34" t="s">
        <v>6</v>
      </c>
      <c r="G8682" s="34" t="s">
        <v>6</v>
      </c>
      <c r="H8682" s="34" t="s">
        <v>6</v>
      </c>
      <c r="I8682" s="34">
        <v>5.0109517414764433</v>
      </c>
      <c r="J8682" s="34" t="s">
        <v>6</v>
      </c>
      <c r="K8682" s="34" t="s">
        <v>6</v>
      </c>
      <c r="L8682" s="34" t="s">
        <v>6</v>
      </c>
      <c r="M8682" s="34" t="s">
        <v>6</v>
      </c>
      <c r="N8682" s="34" t="s">
        <v>6</v>
      </c>
      <c r="O8682" s="34">
        <v>49.298530834574485</v>
      </c>
      <c r="P8682" s="34">
        <v>16.286563407907899</v>
      </c>
      <c r="Q8682" t="s">
        <v>6</v>
      </c>
      <c r="R8682" t="s">
        <v>6</v>
      </c>
      <c r="S8682" t="s">
        <v>6</v>
      </c>
      <c r="T8682" t="s">
        <v>3275</v>
      </c>
      <c r="U8682" t="s">
        <v>6</v>
      </c>
      <c r="V8682" t="s">
        <v>6</v>
      </c>
      <c r="W8682" t="s">
        <v>6</v>
      </c>
      <c r="X8682" t="s">
        <v>6</v>
      </c>
      <c r="Y8682" t="s">
        <v>6</v>
      </c>
      <c r="Z8682" t="s">
        <v>6</v>
      </c>
      <c r="AA8682" t="s">
        <v>6</v>
      </c>
      <c r="AB8682" t="s">
        <v>15074</v>
      </c>
      <c r="AC8682" t="s">
        <v>15006</v>
      </c>
    </row>
    <row r="8683" spans="1:29" x14ac:dyDescent="0.3">
      <c r="A8683" t="s">
        <v>340</v>
      </c>
      <c r="B8683" s="35">
        <v>652</v>
      </c>
      <c r="C8683" t="s">
        <v>200</v>
      </c>
      <c r="D8683" s="35">
        <v>2004</v>
      </c>
      <c r="E8683" t="s">
        <v>9131</v>
      </c>
      <c r="F8683" s="34" t="s">
        <v>6</v>
      </c>
      <c r="G8683" s="34" t="s">
        <v>6</v>
      </c>
      <c r="H8683" s="34" t="s">
        <v>6</v>
      </c>
      <c r="I8683" s="34">
        <v>5.2465290024240971</v>
      </c>
      <c r="J8683" s="34" t="s">
        <v>6</v>
      </c>
      <c r="K8683" s="34" t="s">
        <v>6</v>
      </c>
      <c r="L8683" s="34" t="s">
        <v>6</v>
      </c>
      <c r="M8683" s="34" t="s">
        <v>6</v>
      </c>
      <c r="N8683" s="34" t="s">
        <v>6</v>
      </c>
      <c r="O8683" s="34">
        <v>38.364224780714714</v>
      </c>
      <c r="P8683" s="34">
        <v>19.5675418084199</v>
      </c>
      <c r="Q8683" t="s">
        <v>6</v>
      </c>
      <c r="R8683" t="s">
        <v>6</v>
      </c>
      <c r="S8683" t="s">
        <v>6</v>
      </c>
      <c r="T8683" t="s">
        <v>3275</v>
      </c>
      <c r="U8683" t="s">
        <v>6</v>
      </c>
      <c r="V8683" t="s">
        <v>6</v>
      </c>
      <c r="W8683" t="s">
        <v>6</v>
      </c>
      <c r="X8683" t="s">
        <v>6</v>
      </c>
      <c r="Y8683" t="s">
        <v>6</v>
      </c>
      <c r="Z8683" t="s">
        <v>6</v>
      </c>
      <c r="AA8683" t="s">
        <v>6</v>
      </c>
      <c r="AB8683" t="s">
        <v>15074</v>
      </c>
      <c r="AC8683" t="s">
        <v>15006</v>
      </c>
    </row>
    <row r="8684" spans="1:29" x14ac:dyDescent="0.3">
      <c r="A8684" t="s">
        <v>340</v>
      </c>
      <c r="B8684" s="35">
        <v>652</v>
      </c>
      <c r="C8684" t="s">
        <v>200</v>
      </c>
      <c r="D8684" s="35">
        <v>2005</v>
      </c>
      <c r="E8684" t="s">
        <v>9132</v>
      </c>
      <c r="F8684" s="34" t="s">
        <v>6</v>
      </c>
      <c r="G8684" s="34" t="s">
        <v>6</v>
      </c>
      <c r="H8684" s="34" t="s">
        <v>6</v>
      </c>
      <c r="I8684" s="34">
        <v>6.2145572216872385</v>
      </c>
      <c r="J8684" s="34" t="s">
        <v>6</v>
      </c>
      <c r="K8684" s="34" t="s">
        <v>6</v>
      </c>
      <c r="L8684" s="34" t="s">
        <v>6</v>
      </c>
      <c r="M8684" s="34" t="s">
        <v>6</v>
      </c>
      <c r="N8684" s="34" t="s">
        <v>6</v>
      </c>
      <c r="O8684" s="34">
        <v>31.694725344620306</v>
      </c>
      <c r="P8684" s="34">
        <v>23.9107584522256</v>
      </c>
      <c r="Q8684" t="s">
        <v>6</v>
      </c>
      <c r="R8684" t="s">
        <v>6</v>
      </c>
      <c r="S8684" t="s">
        <v>6</v>
      </c>
      <c r="T8684" t="s">
        <v>3275</v>
      </c>
      <c r="U8684" t="s">
        <v>6</v>
      </c>
      <c r="V8684" t="s">
        <v>6</v>
      </c>
      <c r="W8684" t="s">
        <v>6</v>
      </c>
      <c r="X8684" t="s">
        <v>6</v>
      </c>
      <c r="Y8684" t="s">
        <v>6</v>
      </c>
      <c r="Z8684" t="s">
        <v>6</v>
      </c>
      <c r="AA8684" t="s">
        <v>6</v>
      </c>
      <c r="AB8684" t="s">
        <v>15074</v>
      </c>
      <c r="AC8684" t="s">
        <v>15006</v>
      </c>
    </row>
    <row r="8685" spans="1:29" x14ac:dyDescent="0.3">
      <c r="A8685" t="s">
        <v>340</v>
      </c>
      <c r="B8685" s="35">
        <v>652</v>
      </c>
      <c r="C8685" t="s">
        <v>200</v>
      </c>
      <c r="D8685" s="35">
        <v>2006</v>
      </c>
      <c r="E8685" t="s">
        <v>9133</v>
      </c>
      <c r="F8685" s="34" t="s">
        <v>6</v>
      </c>
      <c r="G8685" s="34" t="s">
        <v>6</v>
      </c>
      <c r="H8685" s="34" t="s">
        <v>6</v>
      </c>
      <c r="I8685" s="34">
        <v>7.2251085790122254</v>
      </c>
      <c r="J8685" s="34" t="s">
        <v>6</v>
      </c>
      <c r="K8685" s="34" t="s">
        <v>6</v>
      </c>
      <c r="L8685" s="34" t="s">
        <v>6</v>
      </c>
      <c r="M8685" s="34" t="s">
        <v>6</v>
      </c>
      <c r="N8685" s="34" t="s">
        <v>6</v>
      </c>
      <c r="O8685" s="34">
        <v>17.290575727385477</v>
      </c>
      <c r="P8685" s="34">
        <v>28.334399999999999</v>
      </c>
      <c r="Q8685" t="s">
        <v>6</v>
      </c>
      <c r="R8685" t="s">
        <v>6</v>
      </c>
      <c r="S8685" t="s">
        <v>6</v>
      </c>
      <c r="T8685" t="s">
        <v>3275</v>
      </c>
      <c r="U8685" t="s">
        <v>6</v>
      </c>
      <c r="V8685" t="s">
        <v>6</v>
      </c>
      <c r="W8685" t="s">
        <v>6</v>
      </c>
      <c r="X8685" t="s">
        <v>6</v>
      </c>
      <c r="Y8685" t="s">
        <v>6</v>
      </c>
      <c r="Z8685" t="s">
        <v>6</v>
      </c>
      <c r="AA8685" t="s">
        <v>6</v>
      </c>
      <c r="AB8685" t="s">
        <v>15074</v>
      </c>
      <c r="AC8685" t="s">
        <v>15006</v>
      </c>
    </row>
    <row r="8686" spans="1:29" x14ac:dyDescent="0.3">
      <c r="A8686" t="s">
        <v>340</v>
      </c>
      <c r="B8686" s="35">
        <v>652</v>
      </c>
      <c r="C8686" t="s">
        <v>200</v>
      </c>
      <c r="D8686" s="35">
        <v>2007</v>
      </c>
      <c r="E8686" t="s">
        <v>9134</v>
      </c>
      <c r="F8686" s="34" t="s">
        <v>6</v>
      </c>
      <c r="G8686" s="34" t="s">
        <v>6</v>
      </c>
      <c r="H8686" s="34" t="s">
        <v>6</v>
      </c>
      <c r="I8686" s="34">
        <v>9.7776691902507942</v>
      </c>
      <c r="J8686" s="34" t="s">
        <v>6</v>
      </c>
      <c r="K8686" s="34" t="s">
        <v>6</v>
      </c>
      <c r="L8686" s="34" t="s">
        <v>6</v>
      </c>
      <c r="M8686" s="34" t="s">
        <v>6</v>
      </c>
      <c r="N8686" s="34" t="s">
        <v>6</v>
      </c>
      <c r="O8686" s="34">
        <v>21.061491951564228</v>
      </c>
      <c r="P8686" s="34">
        <v>34.087699999999998</v>
      </c>
      <c r="Q8686" t="s">
        <v>6</v>
      </c>
      <c r="R8686" t="s">
        <v>6</v>
      </c>
      <c r="S8686" t="s">
        <v>6</v>
      </c>
      <c r="T8686" t="s">
        <v>3275</v>
      </c>
      <c r="U8686" t="s">
        <v>6</v>
      </c>
      <c r="V8686" t="s">
        <v>6</v>
      </c>
      <c r="W8686" t="s">
        <v>6</v>
      </c>
      <c r="X8686" t="s">
        <v>6</v>
      </c>
      <c r="Y8686" t="s">
        <v>6</v>
      </c>
      <c r="Z8686" t="s">
        <v>6</v>
      </c>
      <c r="AA8686" t="s">
        <v>6</v>
      </c>
      <c r="AB8686" t="s">
        <v>15074</v>
      </c>
      <c r="AC8686" t="s">
        <v>15006</v>
      </c>
    </row>
    <row r="8687" spans="1:29" x14ac:dyDescent="0.3">
      <c r="A8687" t="s">
        <v>340</v>
      </c>
      <c r="B8687" s="35">
        <v>652</v>
      </c>
      <c r="C8687" t="s">
        <v>200</v>
      </c>
      <c r="D8687" s="35">
        <v>2008</v>
      </c>
      <c r="E8687" t="s">
        <v>9135</v>
      </c>
      <c r="F8687" s="34" t="s">
        <v>6</v>
      </c>
      <c r="G8687" s="34" t="s">
        <v>6</v>
      </c>
      <c r="H8687" s="34" t="s">
        <v>6</v>
      </c>
      <c r="I8687" s="34">
        <v>8.6688241983853818</v>
      </c>
      <c r="J8687" s="34" t="s">
        <v>6</v>
      </c>
      <c r="K8687" s="34" t="s">
        <v>6</v>
      </c>
      <c r="L8687" s="34" t="s">
        <v>6</v>
      </c>
      <c r="M8687" s="34" t="s">
        <v>6</v>
      </c>
      <c r="N8687" s="34" t="s">
        <v>6</v>
      </c>
      <c r="O8687" s="34">
        <v>23.186480708852557</v>
      </c>
      <c r="P8687" s="34">
        <v>43.465400000000002</v>
      </c>
      <c r="Q8687" t="s">
        <v>6</v>
      </c>
      <c r="R8687" t="s">
        <v>6</v>
      </c>
      <c r="S8687" t="s">
        <v>6</v>
      </c>
      <c r="T8687" t="s">
        <v>3275</v>
      </c>
      <c r="U8687" t="s">
        <v>6</v>
      </c>
      <c r="V8687" t="s">
        <v>6</v>
      </c>
      <c r="W8687" t="s">
        <v>6</v>
      </c>
      <c r="X8687" t="s">
        <v>6</v>
      </c>
      <c r="Y8687" t="s">
        <v>6</v>
      </c>
      <c r="Z8687" t="s">
        <v>6</v>
      </c>
      <c r="AA8687" t="s">
        <v>6</v>
      </c>
      <c r="AB8687" t="s">
        <v>15074</v>
      </c>
      <c r="AC8687" t="s">
        <v>15006</v>
      </c>
    </row>
    <row r="8688" spans="1:29" x14ac:dyDescent="0.3">
      <c r="A8688" t="s">
        <v>340</v>
      </c>
      <c r="B8688" s="35">
        <v>652</v>
      </c>
      <c r="C8688" t="s">
        <v>200</v>
      </c>
      <c r="D8688" s="35">
        <v>2009</v>
      </c>
      <c r="E8688" t="s">
        <v>9136</v>
      </c>
      <c r="F8688" s="34" t="s">
        <v>6</v>
      </c>
      <c r="G8688" s="34" t="s">
        <v>6</v>
      </c>
      <c r="H8688" s="34" t="s">
        <v>6</v>
      </c>
      <c r="I8688" s="34">
        <v>12.273712605879275</v>
      </c>
      <c r="J8688" s="34" t="s">
        <v>6</v>
      </c>
      <c r="K8688" s="34" t="s">
        <v>6</v>
      </c>
      <c r="L8688" s="34" t="s">
        <v>6</v>
      </c>
      <c r="M8688" s="34" t="s">
        <v>6</v>
      </c>
      <c r="N8688" s="34" t="s">
        <v>6</v>
      </c>
      <c r="O8688" s="34">
        <v>25.390020660806041</v>
      </c>
      <c r="P8688" s="34">
        <v>52.218000000000004</v>
      </c>
      <c r="Q8688" t="s">
        <v>6</v>
      </c>
      <c r="R8688" t="s">
        <v>6</v>
      </c>
      <c r="S8688" t="s">
        <v>6</v>
      </c>
      <c r="T8688" t="s">
        <v>3275</v>
      </c>
      <c r="U8688" t="s">
        <v>6</v>
      </c>
      <c r="V8688" t="s">
        <v>6</v>
      </c>
      <c r="W8688" t="s">
        <v>6</v>
      </c>
      <c r="X8688" t="s">
        <v>6</v>
      </c>
      <c r="Y8688" t="s">
        <v>6</v>
      </c>
      <c r="Z8688" t="s">
        <v>6</v>
      </c>
      <c r="AA8688" t="s">
        <v>6</v>
      </c>
      <c r="AB8688" t="s">
        <v>15074</v>
      </c>
      <c r="AC8688" t="s">
        <v>15006</v>
      </c>
    </row>
    <row r="8689" spans="1:29" x14ac:dyDescent="0.3">
      <c r="A8689" t="s">
        <v>340</v>
      </c>
      <c r="B8689" s="35">
        <v>652</v>
      </c>
      <c r="C8689" t="s">
        <v>200</v>
      </c>
      <c r="D8689" s="35">
        <v>2010</v>
      </c>
      <c r="E8689" t="s">
        <v>9137</v>
      </c>
      <c r="F8689" s="34" t="s">
        <v>6</v>
      </c>
      <c r="G8689" s="34" t="s">
        <v>6</v>
      </c>
      <c r="H8689" s="34" t="s">
        <v>6</v>
      </c>
      <c r="I8689" s="34">
        <v>11.222333148310451</v>
      </c>
      <c r="J8689" s="34" t="s">
        <v>6</v>
      </c>
      <c r="K8689" s="34" t="s">
        <v>6</v>
      </c>
      <c r="L8689" s="34" t="s">
        <v>6</v>
      </c>
      <c r="M8689" s="34" t="s">
        <v>6</v>
      </c>
      <c r="N8689" s="34" t="s">
        <v>6</v>
      </c>
      <c r="O8689" s="34">
        <v>32.92410281377753</v>
      </c>
      <c r="P8689" s="34">
        <v>64.982600000000005</v>
      </c>
      <c r="Q8689" t="s">
        <v>6</v>
      </c>
      <c r="R8689" t="s">
        <v>6</v>
      </c>
      <c r="S8689" t="s">
        <v>6</v>
      </c>
      <c r="T8689" t="s">
        <v>3275</v>
      </c>
      <c r="U8689" t="s">
        <v>6</v>
      </c>
      <c r="V8689" t="s">
        <v>6</v>
      </c>
      <c r="W8689" t="s">
        <v>6</v>
      </c>
      <c r="X8689" t="s">
        <v>6</v>
      </c>
      <c r="Y8689" t="s">
        <v>6</v>
      </c>
      <c r="Z8689" t="s">
        <v>6</v>
      </c>
      <c r="AA8689" t="s">
        <v>6</v>
      </c>
      <c r="AB8689" t="s">
        <v>15074</v>
      </c>
      <c r="AC8689" t="s">
        <v>15006</v>
      </c>
    </row>
    <row r="8690" spans="1:29" x14ac:dyDescent="0.3">
      <c r="A8690" t="s">
        <v>340</v>
      </c>
      <c r="B8690" s="35">
        <v>652</v>
      </c>
      <c r="C8690" t="s">
        <v>200</v>
      </c>
      <c r="D8690" s="35">
        <v>2011</v>
      </c>
      <c r="E8690" t="s">
        <v>9138</v>
      </c>
      <c r="F8690" s="34" t="s">
        <v>6</v>
      </c>
      <c r="G8690" s="34" t="s">
        <v>6</v>
      </c>
      <c r="H8690" s="34" t="s">
        <v>6</v>
      </c>
      <c r="I8690" s="34">
        <v>12.005174908275499</v>
      </c>
      <c r="J8690" s="34" t="s">
        <v>6</v>
      </c>
      <c r="K8690" s="34" t="s">
        <v>6</v>
      </c>
      <c r="L8690" s="34" t="s">
        <v>6</v>
      </c>
      <c r="M8690" s="34" t="s">
        <v>6</v>
      </c>
      <c r="N8690" s="34" t="s">
        <v>6</v>
      </c>
      <c r="O8690" s="34">
        <v>31.220821471595428</v>
      </c>
      <c r="P8690" s="34">
        <v>81.525599999999997</v>
      </c>
      <c r="Q8690" t="s">
        <v>6</v>
      </c>
      <c r="R8690" t="s">
        <v>6</v>
      </c>
      <c r="S8690" t="s">
        <v>6</v>
      </c>
      <c r="T8690" t="s">
        <v>3275</v>
      </c>
      <c r="U8690" t="s">
        <v>6</v>
      </c>
      <c r="V8690" t="s">
        <v>6</v>
      </c>
      <c r="W8690" t="s">
        <v>6</v>
      </c>
      <c r="X8690" t="s">
        <v>6</v>
      </c>
      <c r="Y8690" t="s">
        <v>6</v>
      </c>
      <c r="Z8690" t="s">
        <v>6</v>
      </c>
      <c r="AA8690" t="s">
        <v>6</v>
      </c>
      <c r="AB8690" t="s">
        <v>15074</v>
      </c>
      <c r="AC8690" t="s">
        <v>15006</v>
      </c>
    </row>
    <row r="8691" spans="1:29" x14ac:dyDescent="0.3">
      <c r="A8691" t="s">
        <v>340</v>
      </c>
      <c r="B8691" s="35">
        <v>652</v>
      </c>
      <c r="C8691" t="s">
        <v>200</v>
      </c>
      <c r="D8691" s="35">
        <v>2012</v>
      </c>
      <c r="E8691" t="s">
        <v>9139</v>
      </c>
      <c r="F8691" s="34" t="s">
        <v>6</v>
      </c>
      <c r="G8691" s="34" t="s">
        <v>6</v>
      </c>
      <c r="H8691" s="34" t="s">
        <v>6</v>
      </c>
      <c r="I8691" s="34">
        <v>12.622578846382993</v>
      </c>
      <c r="J8691" s="34" t="s">
        <v>6</v>
      </c>
      <c r="K8691" s="34" t="s">
        <v>6</v>
      </c>
      <c r="L8691" s="34" t="s">
        <v>6</v>
      </c>
      <c r="M8691" s="34" t="s">
        <v>6</v>
      </c>
      <c r="N8691" s="34" t="s">
        <v>6</v>
      </c>
      <c r="O8691" s="34">
        <v>35.473183307767286</v>
      </c>
      <c r="P8691" s="34">
        <v>101.74850000000001</v>
      </c>
      <c r="Q8691" t="s">
        <v>6</v>
      </c>
      <c r="R8691" t="s">
        <v>6</v>
      </c>
      <c r="S8691" t="s">
        <v>6</v>
      </c>
      <c r="T8691" t="s">
        <v>3275</v>
      </c>
      <c r="U8691" t="s">
        <v>6</v>
      </c>
      <c r="V8691" t="s">
        <v>6</v>
      </c>
      <c r="W8691" t="s">
        <v>6</v>
      </c>
      <c r="X8691" t="s">
        <v>6</v>
      </c>
      <c r="Y8691" t="s">
        <v>6</v>
      </c>
      <c r="Z8691" t="s">
        <v>6</v>
      </c>
      <c r="AA8691" t="s">
        <v>6</v>
      </c>
      <c r="AB8691" t="s">
        <v>15074</v>
      </c>
      <c r="AC8691" t="s">
        <v>15006</v>
      </c>
    </row>
    <row r="8692" spans="1:29" x14ac:dyDescent="0.3">
      <c r="A8692" t="s">
        <v>340</v>
      </c>
      <c r="B8692" s="35">
        <v>652</v>
      </c>
      <c r="C8692" t="s">
        <v>200</v>
      </c>
      <c r="D8692" s="35">
        <v>2013</v>
      </c>
      <c r="E8692" t="s">
        <v>9140</v>
      </c>
      <c r="F8692" s="34" t="s">
        <v>6</v>
      </c>
      <c r="G8692" s="34" t="s">
        <v>6</v>
      </c>
      <c r="H8692" s="34" t="s">
        <v>6</v>
      </c>
      <c r="I8692" s="34">
        <v>14.486547370646351</v>
      </c>
      <c r="J8692" s="34" t="s">
        <v>6</v>
      </c>
      <c r="K8692" s="34" t="s">
        <v>6</v>
      </c>
      <c r="L8692" s="34" t="s">
        <v>6</v>
      </c>
      <c r="M8692" s="34" t="s">
        <v>6</v>
      </c>
      <c r="N8692" s="34" t="s">
        <v>6</v>
      </c>
      <c r="O8692" s="34">
        <v>42.930079398550255</v>
      </c>
      <c r="P8692" s="34">
        <v>124.4776</v>
      </c>
      <c r="Q8692" t="s">
        <v>6</v>
      </c>
      <c r="R8692" t="s">
        <v>6</v>
      </c>
      <c r="S8692" t="s">
        <v>6</v>
      </c>
      <c r="T8692" t="s">
        <v>3275</v>
      </c>
      <c r="U8692" t="s">
        <v>6</v>
      </c>
      <c r="V8692" t="s">
        <v>6</v>
      </c>
      <c r="W8692" t="s">
        <v>6</v>
      </c>
      <c r="X8692" t="s">
        <v>6</v>
      </c>
      <c r="Y8692" t="s">
        <v>6</v>
      </c>
      <c r="Z8692" t="s">
        <v>6</v>
      </c>
      <c r="AA8692" t="s">
        <v>6</v>
      </c>
      <c r="AB8692" t="s">
        <v>15074</v>
      </c>
      <c r="AC8692" t="s">
        <v>15006</v>
      </c>
    </row>
    <row r="8693" spans="1:29" x14ac:dyDescent="0.3">
      <c r="A8693" t="s">
        <v>340</v>
      </c>
      <c r="B8693" s="35">
        <v>652</v>
      </c>
      <c r="C8693" t="s">
        <v>200</v>
      </c>
      <c r="D8693" s="35">
        <v>2014</v>
      </c>
      <c r="E8693" t="s">
        <v>9141</v>
      </c>
      <c r="F8693" s="34" t="s">
        <v>6</v>
      </c>
      <c r="G8693" s="34" t="s">
        <v>6</v>
      </c>
      <c r="H8693" s="34" t="s">
        <v>6</v>
      </c>
      <c r="I8693" s="34">
        <v>15.583760558135111</v>
      </c>
      <c r="J8693" s="34" t="s">
        <v>6</v>
      </c>
      <c r="K8693" s="34" t="s">
        <v>6</v>
      </c>
      <c r="L8693" s="34" t="s">
        <v>6</v>
      </c>
      <c r="M8693" s="34" t="s">
        <v>6</v>
      </c>
      <c r="N8693" s="34" t="s">
        <v>6</v>
      </c>
      <c r="O8693" s="34">
        <v>50.110878259222439</v>
      </c>
      <c r="P8693" s="34">
        <v>158.68379999999999</v>
      </c>
      <c r="Q8693" t="s">
        <v>6</v>
      </c>
      <c r="R8693" t="s">
        <v>6</v>
      </c>
      <c r="S8693" t="s">
        <v>6</v>
      </c>
      <c r="T8693" t="s">
        <v>3275</v>
      </c>
      <c r="U8693" t="s">
        <v>6</v>
      </c>
      <c r="V8693" t="s">
        <v>6</v>
      </c>
      <c r="W8693" t="s">
        <v>6</v>
      </c>
      <c r="X8693" t="s">
        <v>6</v>
      </c>
      <c r="Y8693" t="s">
        <v>6</v>
      </c>
      <c r="Z8693" t="s">
        <v>6</v>
      </c>
      <c r="AA8693" t="s">
        <v>6</v>
      </c>
      <c r="AB8693" t="s">
        <v>15074</v>
      </c>
      <c r="AC8693" t="s">
        <v>15006</v>
      </c>
    </row>
    <row r="8694" spans="1:29" x14ac:dyDescent="0.3">
      <c r="A8694" t="s">
        <v>340</v>
      </c>
      <c r="B8694" s="35">
        <v>652</v>
      </c>
      <c r="C8694" t="s">
        <v>200</v>
      </c>
      <c r="D8694" s="35">
        <v>2015</v>
      </c>
      <c r="E8694" t="s">
        <v>9142</v>
      </c>
      <c r="F8694" s="34" t="s">
        <v>6</v>
      </c>
      <c r="G8694" s="34" t="s">
        <v>6</v>
      </c>
      <c r="H8694" s="34" t="s">
        <v>6</v>
      </c>
      <c r="I8694" s="34">
        <v>16.99169100925381</v>
      </c>
      <c r="J8694" s="34" t="s">
        <v>6</v>
      </c>
      <c r="K8694" s="34" t="s">
        <v>6</v>
      </c>
      <c r="L8694" s="34" t="s">
        <v>6</v>
      </c>
      <c r="M8694" s="34" t="s">
        <v>6</v>
      </c>
      <c r="N8694" s="34" t="s">
        <v>6</v>
      </c>
      <c r="O8694" s="34">
        <v>53.895808636008816</v>
      </c>
      <c r="P8694" s="34">
        <v>183.52539999999999</v>
      </c>
      <c r="Q8694" t="s">
        <v>6</v>
      </c>
      <c r="R8694" t="s">
        <v>6</v>
      </c>
      <c r="S8694" t="s">
        <v>6</v>
      </c>
      <c r="T8694" t="s">
        <v>3275</v>
      </c>
      <c r="U8694" t="s">
        <v>6</v>
      </c>
      <c r="V8694" t="s">
        <v>6</v>
      </c>
      <c r="W8694" t="s">
        <v>6</v>
      </c>
      <c r="X8694" t="s">
        <v>6</v>
      </c>
      <c r="Y8694" t="s">
        <v>6</v>
      </c>
      <c r="Z8694" t="s">
        <v>6</v>
      </c>
      <c r="AA8694" t="s">
        <v>6</v>
      </c>
      <c r="AB8694" t="s">
        <v>15074</v>
      </c>
      <c r="AC8694" t="s">
        <v>15006</v>
      </c>
    </row>
    <row r="8695" spans="1:29" x14ac:dyDescent="0.3">
      <c r="A8695" t="s">
        <v>340</v>
      </c>
      <c r="B8695" s="35">
        <v>652</v>
      </c>
      <c r="C8695" t="s">
        <v>200</v>
      </c>
      <c r="D8695" s="35">
        <v>2016</v>
      </c>
      <c r="E8695" t="s">
        <v>9143</v>
      </c>
      <c r="F8695" s="34" t="s">
        <v>6</v>
      </c>
      <c r="G8695" s="34" t="s">
        <v>6</v>
      </c>
      <c r="H8695" s="34" t="s">
        <v>6</v>
      </c>
      <c r="I8695" s="34">
        <v>16.428357089605115</v>
      </c>
      <c r="J8695" s="34" t="s">
        <v>6</v>
      </c>
      <c r="K8695" s="34" t="s">
        <v>6</v>
      </c>
      <c r="L8695" s="34" t="s">
        <v>6</v>
      </c>
      <c r="M8695" s="34" t="s">
        <v>6</v>
      </c>
      <c r="N8695" s="34" t="s">
        <v>6</v>
      </c>
      <c r="O8695" s="34">
        <v>55.942373028873661</v>
      </c>
      <c r="P8695" s="34">
        <v>219.59460000000001</v>
      </c>
      <c r="Q8695" t="s">
        <v>6</v>
      </c>
      <c r="R8695" t="s">
        <v>6</v>
      </c>
      <c r="S8695" t="s">
        <v>6</v>
      </c>
      <c r="T8695" t="s">
        <v>3275</v>
      </c>
      <c r="U8695" t="s">
        <v>6</v>
      </c>
      <c r="V8695" t="s">
        <v>6</v>
      </c>
      <c r="W8695" t="s">
        <v>6</v>
      </c>
      <c r="X8695" t="s">
        <v>6</v>
      </c>
      <c r="Y8695" t="s">
        <v>6</v>
      </c>
      <c r="Z8695" t="s">
        <v>6</v>
      </c>
      <c r="AA8695" t="s">
        <v>6</v>
      </c>
      <c r="AB8695" t="s">
        <v>15074</v>
      </c>
      <c r="AC8695" t="s">
        <v>15006</v>
      </c>
    </row>
    <row r="8696" spans="1:29" x14ac:dyDescent="0.3">
      <c r="A8696" t="s">
        <v>340</v>
      </c>
      <c r="B8696" s="35">
        <v>652</v>
      </c>
      <c r="C8696" t="s">
        <v>200</v>
      </c>
      <c r="D8696" s="35">
        <v>2017</v>
      </c>
      <c r="E8696" t="s">
        <v>9144</v>
      </c>
      <c r="F8696" s="34" t="s">
        <v>6</v>
      </c>
      <c r="G8696" s="34" t="s">
        <v>6</v>
      </c>
      <c r="H8696" s="34" t="s">
        <v>6</v>
      </c>
      <c r="I8696" s="34">
        <v>15.046267544963227</v>
      </c>
      <c r="J8696" s="34" t="s">
        <v>6</v>
      </c>
      <c r="K8696" s="34" t="s">
        <v>6</v>
      </c>
      <c r="L8696" s="34" t="s">
        <v>6</v>
      </c>
      <c r="M8696" s="34" t="s">
        <v>6</v>
      </c>
      <c r="N8696" s="34" t="s">
        <v>6</v>
      </c>
      <c r="O8696" s="34">
        <v>56.983875773637635</v>
      </c>
      <c r="P8696" s="34">
        <v>262.79809999999998</v>
      </c>
      <c r="Q8696" t="s">
        <v>6</v>
      </c>
      <c r="R8696" t="s">
        <v>6</v>
      </c>
      <c r="S8696" t="s">
        <v>6</v>
      </c>
      <c r="T8696" t="s">
        <v>3275</v>
      </c>
      <c r="U8696" t="s">
        <v>6</v>
      </c>
      <c r="V8696" t="s">
        <v>6</v>
      </c>
      <c r="W8696" t="s">
        <v>6</v>
      </c>
      <c r="X8696" t="s">
        <v>6</v>
      </c>
      <c r="Y8696" t="s">
        <v>6</v>
      </c>
      <c r="Z8696" t="s">
        <v>6</v>
      </c>
      <c r="AA8696" t="s">
        <v>6</v>
      </c>
      <c r="AB8696" t="s">
        <v>15074</v>
      </c>
      <c r="AC8696" t="s">
        <v>15006</v>
      </c>
    </row>
    <row r="8697" spans="1:29" x14ac:dyDescent="0.3">
      <c r="A8697" t="s">
        <v>340</v>
      </c>
      <c r="B8697" s="35">
        <v>652</v>
      </c>
      <c r="C8697" t="s">
        <v>200</v>
      </c>
      <c r="D8697" s="35">
        <v>2018</v>
      </c>
      <c r="E8697" t="s">
        <v>9145</v>
      </c>
      <c r="F8697" s="34" t="s">
        <v>6</v>
      </c>
      <c r="G8697" s="34" t="s">
        <v>6</v>
      </c>
      <c r="H8697" s="34" t="s">
        <v>6</v>
      </c>
      <c r="I8697" s="34">
        <v>12.71106043925333</v>
      </c>
      <c r="J8697" s="34" t="s">
        <v>6</v>
      </c>
      <c r="K8697" s="34" t="s">
        <v>6</v>
      </c>
      <c r="L8697" s="34" t="s">
        <v>6</v>
      </c>
      <c r="M8697" s="34" t="s">
        <v>6</v>
      </c>
      <c r="N8697" s="34" t="s">
        <v>6</v>
      </c>
      <c r="O8697" s="34">
        <v>61.976181706248759</v>
      </c>
      <c r="P8697" s="34">
        <v>308.58730000000003</v>
      </c>
      <c r="Q8697" t="s">
        <v>6</v>
      </c>
      <c r="R8697" t="s">
        <v>6</v>
      </c>
      <c r="S8697" t="s">
        <v>6</v>
      </c>
      <c r="T8697" t="s">
        <v>3275</v>
      </c>
      <c r="U8697" t="s">
        <v>6</v>
      </c>
      <c r="V8697" t="s">
        <v>6</v>
      </c>
      <c r="W8697" t="s">
        <v>6</v>
      </c>
      <c r="X8697" t="s">
        <v>6</v>
      </c>
      <c r="Y8697" t="s">
        <v>6</v>
      </c>
      <c r="Z8697" t="s">
        <v>6</v>
      </c>
      <c r="AA8697" t="s">
        <v>6</v>
      </c>
      <c r="AB8697" t="s">
        <v>15074</v>
      </c>
      <c r="AC8697" t="s">
        <v>15006</v>
      </c>
    </row>
    <row r="8698" spans="1:29" x14ac:dyDescent="0.3">
      <c r="A8698" t="s">
        <v>340</v>
      </c>
      <c r="B8698" s="35">
        <v>652</v>
      </c>
      <c r="C8698" t="s">
        <v>200</v>
      </c>
      <c r="D8698" s="35">
        <v>2019</v>
      </c>
      <c r="E8698" t="s">
        <v>9146</v>
      </c>
      <c r="F8698" s="34" t="s">
        <v>6</v>
      </c>
      <c r="G8698" s="34" t="s">
        <v>6</v>
      </c>
      <c r="H8698" s="34" t="s">
        <v>6</v>
      </c>
      <c r="I8698" s="34">
        <v>12.976171340172876</v>
      </c>
      <c r="J8698" s="34" t="s">
        <v>6</v>
      </c>
      <c r="K8698" s="34" t="s">
        <v>6</v>
      </c>
      <c r="L8698" s="34" t="s">
        <v>6</v>
      </c>
      <c r="M8698" s="34" t="s">
        <v>6</v>
      </c>
      <c r="N8698" s="34" t="s">
        <v>6</v>
      </c>
      <c r="O8698" s="34">
        <v>58.343851558379697</v>
      </c>
      <c r="P8698" s="34">
        <v>356.54430000000002</v>
      </c>
      <c r="Q8698" t="s">
        <v>6</v>
      </c>
      <c r="R8698" t="s">
        <v>6</v>
      </c>
      <c r="S8698" t="s">
        <v>6</v>
      </c>
      <c r="T8698" t="s">
        <v>3275</v>
      </c>
      <c r="U8698" t="s">
        <v>6</v>
      </c>
      <c r="V8698" t="s">
        <v>6</v>
      </c>
      <c r="W8698" t="s">
        <v>6</v>
      </c>
      <c r="X8698" t="s">
        <v>6</v>
      </c>
      <c r="Y8698" t="s">
        <v>6</v>
      </c>
      <c r="Z8698" t="s">
        <v>6</v>
      </c>
      <c r="AA8698" t="s">
        <v>6</v>
      </c>
      <c r="AB8698" t="s">
        <v>15074</v>
      </c>
      <c r="AC8698" t="s">
        <v>15006</v>
      </c>
    </row>
    <row r="8699" spans="1:29" x14ac:dyDescent="0.3">
      <c r="A8699" t="s">
        <v>340</v>
      </c>
      <c r="B8699" s="35">
        <v>652</v>
      </c>
      <c r="C8699" t="s">
        <v>200</v>
      </c>
      <c r="D8699" s="35">
        <v>2020</v>
      </c>
      <c r="E8699" t="s">
        <v>9147</v>
      </c>
      <c r="F8699" s="34" t="s">
        <v>6</v>
      </c>
      <c r="G8699" s="34" t="s">
        <v>6</v>
      </c>
      <c r="H8699" s="34" t="s">
        <v>6</v>
      </c>
      <c r="I8699" s="34">
        <v>12.079544266854448</v>
      </c>
      <c r="J8699" s="34" t="s">
        <v>6</v>
      </c>
      <c r="K8699" s="34" t="s">
        <v>6</v>
      </c>
      <c r="L8699" s="34" t="s">
        <v>6</v>
      </c>
      <c r="M8699" s="34" t="s">
        <v>6</v>
      </c>
      <c r="N8699" s="34" t="s">
        <v>6</v>
      </c>
      <c r="O8699" s="34">
        <v>72.337414956424283</v>
      </c>
      <c r="P8699" s="34">
        <v>391.94080000000002</v>
      </c>
      <c r="Q8699" t="s">
        <v>6</v>
      </c>
      <c r="R8699" t="s">
        <v>6</v>
      </c>
      <c r="S8699" t="s">
        <v>6</v>
      </c>
      <c r="T8699" t="s">
        <v>3275</v>
      </c>
      <c r="U8699" t="s">
        <v>6</v>
      </c>
      <c r="V8699" t="s">
        <v>6</v>
      </c>
      <c r="W8699" t="s">
        <v>6</v>
      </c>
      <c r="X8699" t="s">
        <v>6</v>
      </c>
      <c r="Y8699" t="s">
        <v>6</v>
      </c>
      <c r="Z8699" t="s">
        <v>6</v>
      </c>
      <c r="AA8699" t="s">
        <v>6</v>
      </c>
      <c r="AB8699" t="s">
        <v>15074</v>
      </c>
      <c r="AC8699" t="s">
        <v>15006</v>
      </c>
    </row>
    <row r="8700" spans="1:29" x14ac:dyDescent="0.3">
      <c r="A8700" t="s">
        <v>340</v>
      </c>
      <c r="B8700" s="35">
        <v>652</v>
      </c>
      <c r="C8700" t="s">
        <v>200</v>
      </c>
      <c r="D8700" s="35">
        <v>2021</v>
      </c>
      <c r="E8700" t="s">
        <v>9148</v>
      </c>
      <c r="F8700" s="34" t="s">
        <v>6</v>
      </c>
      <c r="G8700" s="34" t="s">
        <v>6</v>
      </c>
      <c r="H8700" s="34" t="s">
        <v>6</v>
      </c>
      <c r="I8700" s="34">
        <v>12.017194476514192</v>
      </c>
      <c r="J8700" s="34" t="s">
        <v>6</v>
      </c>
      <c r="K8700" s="34" t="s">
        <v>6</v>
      </c>
      <c r="L8700" s="34" t="s">
        <v>6</v>
      </c>
      <c r="M8700" s="34" t="s">
        <v>6</v>
      </c>
      <c r="N8700" s="34" t="s">
        <v>6</v>
      </c>
      <c r="O8700" s="34">
        <v>79.178731444160547</v>
      </c>
      <c r="P8700" s="34">
        <v>461.69499999999999</v>
      </c>
      <c r="Q8700" t="s">
        <v>6</v>
      </c>
      <c r="R8700" t="s">
        <v>6</v>
      </c>
      <c r="S8700" t="s">
        <v>6</v>
      </c>
      <c r="T8700" t="s">
        <v>3275</v>
      </c>
      <c r="U8700" t="s">
        <v>6</v>
      </c>
      <c r="V8700" t="s">
        <v>6</v>
      </c>
      <c r="W8700" t="s">
        <v>6</v>
      </c>
      <c r="X8700" t="s">
        <v>6</v>
      </c>
      <c r="Y8700" t="s">
        <v>6</v>
      </c>
      <c r="Z8700" t="s">
        <v>6</v>
      </c>
      <c r="AA8700" t="s">
        <v>6</v>
      </c>
      <c r="AB8700" t="s">
        <v>15074</v>
      </c>
      <c r="AC8700" t="s">
        <v>15006</v>
      </c>
    </row>
    <row r="8701" spans="1:29" x14ac:dyDescent="0.3">
      <c r="A8701" t="s">
        <v>340</v>
      </c>
      <c r="B8701" s="35">
        <v>652</v>
      </c>
      <c r="C8701" t="s">
        <v>200</v>
      </c>
      <c r="D8701" s="35">
        <v>2022</v>
      </c>
      <c r="E8701" t="s">
        <v>9149</v>
      </c>
      <c r="F8701" s="34" t="s">
        <v>6</v>
      </c>
      <c r="G8701" s="34" t="s">
        <v>6</v>
      </c>
      <c r="H8701" s="34" t="s">
        <v>6</v>
      </c>
      <c r="I8701" s="34">
        <v>11.266712269060232</v>
      </c>
      <c r="J8701" s="34" t="s">
        <v>6</v>
      </c>
      <c r="K8701" s="34" t="s">
        <v>6</v>
      </c>
      <c r="L8701" s="34" t="s">
        <v>6</v>
      </c>
      <c r="M8701" s="34" t="s">
        <v>6</v>
      </c>
      <c r="N8701" s="34" t="s">
        <v>6</v>
      </c>
      <c r="O8701" s="34">
        <v>85.743476027494722</v>
      </c>
      <c r="P8701" s="34">
        <v>614.33619999999996</v>
      </c>
      <c r="Q8701" t="s">
        <v>6</v>
      </c>
      <c r="R8701" t="s">
        <v>6</v>
      </c>
      <c r="S8701" t="s">
        <v>6</v>
      </c>
      <c r="T8701" t="s">
        <v>3275</v>
      </c>
      <c r="U8701" t="s">
        <v>6</v>
      </c>
      <c r="V8701" t="s">
        <v>6</v>
      </c>
      <c r="W8701" t="s">
        <v>6</v>
      </c>
      <c r="X8701" t="s">
        <v>6</v>
      </c>
      <c r="Y8701" t="s">
        <v>6</v>
      </c>
      <c r="Z8701" t="s">
        <v>6</v>
      </c>
      <c r="AA8701" t="s">
        <v>6</v>
      </c>
      <c r="AB8701" t="s">
        <v>15074</v>
      </c>
      <c r="AC8701" t="s">
        <v>15006</v>
      </c>
    </row>
    <row r="8702" spans="1:29" x14ac:dyDescent="0.3">
      <c r="A8702" t="s">
        <v>340</v>
      </c>
      <c r="B8702" s="35">
        <v>652</v>
      </c>
      <c r="C8702" t="s">
        <v>200</v>
      </c>
      <c r="D8702" s="35">
        <v>2023</v>
      </c>
      <c r="E8702" t="s">
        <v>9150</v>
      </c>
      <c r="F8702" s="34" t="s">
        <v>6</v>
      </c>
      <c r="G8702" s="34" t="s">
        <v>6</v>
      </c>
      <c r="H8702" s="34" t="s">
        <v>6</v>
      </c>
      <c r="I8702" s="34">
        <v>8.6461182036796256</v>
      </c>
      <c r="J8702" s="34" t="s">
        <v>6</v>
      </c>
      <c r="K8702" s="34" t="s">
        <v>6</v>
      </c>
      <c r="L8702" s="34" t="s">
        <v>6</v>
      </c>
      <c r="M8702" s="34" t="s">
        <v>6</v>
      </c>
      <c r="N8702" s="34" t="s">
        <v>6</v>
      </c>
      <c r="O8702" s="34">
        <v>76.369653472691965</v>
      </c>
      <c r="P8702" s="34">
        <v>887.74810000000002</v>
      </c>
      <c r="Q8702" t="s">
        <v>6</v>
      </c>
      <c r="R8702" t="s">
        <v>6</v>
      </c>
      <c r="S8702" t="s">
        <v>6</v>
      </c>
      <c r="T8702" t="s">
        <v>3275</v>
      </c>
      <c r="U8702" t="s">
        <v>6</v>
      </c>
      <c r="V8702" t="s">
        <v>6</v>
      </c>
      <c r="W8702" t="s">
        <v>6</v>
      </c>
      <c r="X8702" t="s">
        <v>6</v>
      </c>
      <c r="Y8702" t="s">
        <v>6</v>
      </c>
      <c r="Z8702" t="s">
        <v>6</v>
      </c>
      <c r="AA8702" t="s">
        <v>6</v>
      </c>
      <c r="AB8702" t="s">
        <v>15074</v>
      </c>
      <c r="AC8702" t="s">
        <v>15006</v>
      </c>
    </row>
    <row r="8703" spans="1:29" x14ac:dyDescent="0.3">
      <c r="A8703" t="s">
        <v>340</v>
      </c>
      <c r="B8703" s="35">
        <v>652</v>
      </c>
      <c r="C8703" t="s">
        <v>200</v>
      </c>
      <c r="D8703" s="35">
        <v>2024</v>
      </c>
      <c r="E8703" t="s">
        <v>15075</v>
      </c>
      <c r="F8703" s="34" t="s">
        <v>6</v>
      </c>
      <c r="G8703" s="34" t="s">
        <v>6</v>
      </c>
      <c r="H8703" s="34" t="s">
        <v>6</v>
      </c>
      <c r="I8703" s="34" t="s">
        <v>6</v>
      </c>
      <c r="J8703" s="34" t="s">
        <v>6</v>
      </c>
      <c r="K8703" s="34" t="s">
        <v>6</v>
      </c>
      <c r="L8703" s="34" t="s">
        <v>6</v>
      </c>
      <c r="M8703" s="34" t="s">
        <v>6</v>
      </c>
      <c r="N8703" s="34" t="s">
        <v>6</v>
      </c>
      <c r="O8703" s="34">
        <v>70.507910479165034</v>
      </c>
      <c r="P8703" s="34">
        <v>1176.22</v>
      </c>
      <c r="Q8703" t="s">
        <v>6</v>
      </c>
      <c r="R8703" t="s">
        <v>6</v>
      </c>
      <c r="S8703" t="s">
        <v>6</v>
      </c>
      <c r="T8703" t="s">
        <v>3275</v>
      </c>
      <c r="U8703" t="s">
        <v>6</v>
      </c>
      <c r="V8703" t="s">
        <v>6</v>
      </c>
      <c r="W8703" t="s">
        <v>6</v>
      </c>
      <c r="X8703" t="s">
        <v>6</v>
      </c>
      <c r="Y8703" t="s">
        <v>6</v>
      </c>
      <c r="Z8703" t="s">
        <v>6</v>
      </c>
      <c r="AA8703" t="s">
        <v>6</v>
      </c>
      <c r="AB8703" t="s">
        <v>15074</v>
      </c>
      <c r="AC8703" t="s">
        <v>15006</v>
      </c>
    </row>
    <row r="8704" spans="1:29" x14ac:dyDescent="0.3">
      <c r="A8704" t="s">
        <v>340</v>
      </c>
      <c r="B8704" s="35">
        <v>654</v>
      </c>
      <c r="C8704" t="s">
        <v>201</v>
      </c>
      <c r="D8704" s="35">
        <v>1950</v>
      </c>
      <c r="E8704" t="s">
        <v>9151</v>
      </c>
      <c r="F8704" s="34" t="s">
        <v>6</v>
      </c>
      <c r="G8704" s="34" t="s">
        <v>6</v>
      </c>
      <c r="H8704" s="34" t="s">
        <v>6</v>
      </c>
      <c r="I8704" s="34" t="s">
        <v>6</v>
      </c>
      <c r="J8704" s="34" t="s">
        <v>6</v>
      </c>
      <c r="K8704" s="34" t="s">
        <v>6</v>
      </c>
      <c r="L8704" s="34" t="s">
        <v>6</v>
      </c>
      <c r="M8704" s="34" t="s">
        <v>6</v>
      </c>
      <c r="N8704" s="34" t="s">
        <v>6</v>
      </c>
      <c r="O8704" s="34" t="s">
        <v>6</v>
      </c>
      <c r="P8704" s="34" t="s">
        <v>6</v>
      </c>
      <c r="Q8704" t="s">
        <v>6</v>
      </c>
      <c r="R8704" t="s">
        <v>6</v>
      </c>
      <c r="S8704" t="s">
        <v>6</v>
      </c>
      <c r="T8704" t="s">
        <v>15076</v>
      </c>
      <c r="U8704" t="s">
        <v>6</v>
      </c>
      <c r="V8704" t="s">
        <v>6</v>
      </c>
      <c r="W8704" t="s">
        <v>6</v>
      </c>
      <c r="X8704" t="s">
        <v>6</v>
      </c>
      <c r="Y8704" t="s">
        <v>6</v>
      </c>
      <c r="Z8704" t="s">
        <v>6</v>
      </c>
      <c r="AA8704" t="s">
        <v>6</v>
      </c>
      <c r="AB8704" t="s">
        <v>15077</v>
      </c>
      <c r="AC8704" t="s">
        <v>15078</v>
      </c>
    </row>
    <row r="8705" spans="1:29" x14ac:dyDescent="0.3">
      <c r="A8705" t="s">
        <v>340</v>
      </c>
      <c r="B8705" s="35">
        <v>654</v>
      </c>
      <c r="C8705" t="s">
        <v>201</v>
      </c>
      <c r="D8705" s="35">
        <v>1951</v>
      </c>
      <c r="E8705" t="s">
        <v>9152</v>
      </c>
      <c r="F8705" s="34" t="s">
        <v>6</v>
      </c>
      <c r="G8705" s="34" t="s">
        <v>6</v>
      </c>
      <c r="H8705" s="34" t="s">
        <v>6</v>
      </c>
      <c r="I8705" s="34" t="s">
        <v>6</v>
      </c>
      <c r="J8705" s="34" t="s">
        <v>6</v>
      </c>
      <c r="K8705" s="34" t="s">
        <v>6</v>
      </c>
      <c r="L8705" s="34" t="s">
        <v>6</v>
      </c>
      <c r="M8705" s="34" t="s">
        <v>6</v>
      </c>
      <c r="N8705" s="34" t="s">
        <v>6</v>
      </c>
      <c r="O8705" s="34" t="s">
        <v>6</v>
      </c>
      <c r="P8705" s="34" t="s">
        <v>6</v>
      </c>
      <c r="Q8705" t="s">
        <v>6</v>
      </c>
      <c r="R8705" t="s">
        <v>6</v>
      </c>
      <c r="S8705" t="s">
        <v>6</v>
      </c>
      <c r="T8705" t="s">
        <v>15076</v>
      </c>
      <c r="U8705" t="s">
        <v>6</v>
      </c>
      <c r="V8705" t="s">
        <v>6</v>
      </c>
      <c r="W8705" t="s">
        <v>6</v>
      </c>
      <c r="X8705" t="s">
        <v>6</v>
      </c>
      <c r="Y8705" t="s">
        <v>6</v>
      </c>
      <c r="Z8705" t="s">
        <v>6</v>
      </c>
      <c r="AA8705" t="s">
        <v>6</v>
      </c>
      <c r="AB8705" t="s">
        <v>15077</v>
      </c>
      <c r="AC8705" t="s">
        <v>15078</v>
      </c>
    </row>
    <row r="8706" spans="1:29" x14ac:dyDescent="0.3">
      <c r="A8706" t="s">
        <v>340</v>
      </c>
      <c r="B8706" s="35">
        <v>654</v>
      </c>
      <c r="C8706" t="s">
        <v>201</v>
      </c>
      <c r="D8706" s="35">
        <v>1952</v>
      </c>
      <c r="E8706" t="s">
        <v>9153</v>
      </c>
      <c r="F8706" s="34" t="s">
        <v>6</v>
      </c>
      <c r="G8706" s="34" t="s">
        <v>6</v>
      </c>
      <c r="H8706" s="34" t="s">
        <v>6</v>
      </c>
      <c r="I8706" s="34" t="s">
        <v>6</v>
      </c>
      <c r="J8706" s="34" t="s">
        <v>6</v>
      </c>
      <c r="K8706" s="34" t="s">
        <v>6</v>
      </c>
      <c r="L8706" s="34" t="s">
        <v>6</v>
      </c>
      <c r="M8706" s="34" t="s">
        <v>6</v>
      </c>
      <c r="N8706" s="34" t="s">
        <v>6</v>
      </c>
      <c r="O8706" s="34" t="s">
        <v>6</v>
      </c>
      <c r="P8706" s="34" t="s">
        <v>6</v>
      </c>
      <c r="Q8706" t="s">
        <v>6</v>
      </c>
      <c r="R8706" t="s">
        <v>6</v>
      </c>
      <c r="S8706" t="s">
        <v>6</v>
      </c>
      <c r="T8706" t="s">
        <v>15076</v>
      </c>
      <c r="U8706" t="s">
        <v>6</v>
      </c>
      <c r="V8706" t="s">
        <v>6</v>
      </c>
      <c r="W8706" t="s">
        <v>6</v>
      </c>
      <c r="X8706" t="s">
        <v>6</v>
      </c>
      <c r="Y8706" t="s">
        <v>6</v>
      </c>
      <c r="Z8706" t="s">
        <v>6</v>
      </c>
      <c r="AA8706" t="s">
        <v>6</v>
      </c>
      <c r="AB8706" t="s">
        <v>15077</v>
      </c>
      <c r="AC8706" t="s">
        <v>15078</v>
      </c>
    </row>
    <row r="8707" spans="1:29" x14ac:dyDescent="0.3">
      <c r="A8707" t="s">
        <v>340</v>
      </c>
      <c r="B8707" s="35">
        <v>654</v>
      </c>
      <c r="C8707" t="s">
        <v>201</v>
      </c>
      <c r="D8707" s="35">
        <v>1953</v>
      </c>
      <c r="E8707" t="s">
        <v>9154</v>
      </c>
      <c r="F8707" s="34" t="s">
        <v>6</v>
      </c>
      <c r="G8707" s="34" t="s">
        <v>6</v>
      </c>
      <c r="H8707" s="34" t="s">
        <v>6</v>
      </c>
      <c r="I8707" s="34" t="s">
        <v>6</v>
      </c>
      <c r="J8707" s="34" t="s">
        <v>6</v>
      </c>
      <c r="K8707" s="34" t="s">
        <v>6</v>
      </c>
      <c r="L8707" s="34" t="s">
        <v>6</v>
      </c>
      <c r="M8707" s="34" t="s">
        <v>6</v>
      </c>
      <c r="N8707" s="34" t="s">
        <v>6</v>
      </c>
      <c r="O8707" s="34" t="s">
        <v>6</v>
      </c>
      <c r="P8707" s="34" t="s">
        <v>6</v>
      </c>
      <c r="Q8707" t="s">
        <v>6</v>
      </c>
      <c r="R8707" t="s">
        <v>6</v>
      </c>
      <c r="S8707" t="s">
        <v>6</v>
      </c>
      <c r="T8707" t="s">
        <v>15076</v>
      </c>
      <c r="U8707" t="s">
        <v>6</v>
      </c>
      <c r="V8707" t="s">
        <v>6</v>
      </c>
      <c r="W8707" t="s">
        <v>6</v>
      </c>
      <c r="X8707" t="s">
        <v>6</v>
      </c>
      <c r="Y8707" t="s">
        <v>6</v>
      </c>
      <c r="Z8707" t="s">
        <v>6</v>
      </c>
      <c r="AA8707" t="s">
        <v>6</v>
      </c>
      <c r="AB8707" t="s">
        <v>15077</v>
      </c>
      <c r="AC8707" t="s">
        <v>15078</v>
      </c>
    </row>
    <row r="8708" spans="1:29" x14ac:dyDescent="0.3">
      <c r="A8708" t="s">
        <v>340</v>
      </c>
      <c r="B8708" s="35">
        <v>654</v>
      </c>
      <c r="C8708" t="s">
        <v>201</v>
      </c>
      <c r="D8708" s="35">
        <v>1954</v>
      </c>
      <c r="E8708" t="s">
        <v>9155</v>
      </c>
      <c r="F8708" s="34" t="s">
        <v>6</v>
      </c>
      <c r="G8708" s="34" t="s">
        <v>6</v>
      </c>
      <c r="H8708" s="34" t="s">
        <v>6</v>
      </c>
      <c r="I8708" s="34" t="s">
        <v>6</v>
      </c>
      <c r="J8708" s="34" t="s">
        <v>6</v>
      </c>
      <c r="K8708" s="34" t="s">
        <v>6</v>
      </c>
      <c r="L8708" s="34" t="s">
        <v>6</v>
      </c>
      <c r="M8708" s="34" t="s">
        <v>6</v>
      </c>
      <c r="N8708" s="34" t="s">
        <v>6</v>
      </c>
      <c r="O8708" s="34" t="s">
        <v>6</v>
      </c>
      <c r="P8708" s="34" t="s">
        <v>6</v>
      </c>
      <c r="Q8708" t="s">
        <v>6</v>
      </c>
      <c r="R8708" t="s">
        <v>6</v>
      </c>
      <c r="S8708" t="s">
        <v>6</v>
      </c>
      <c r="T8708" t="s">
        <v>15076</v>
      </c>
      <c r="U8708" t="s">
        <v>6</v>
      </c>
      <c r="V8708" t="s">
        <v>6</v>
      </c>
      <c r="W8708" t="s">
        <v>6</v>
      </c>
      <c r="X8708" t="s">
        <v>6</v>
      </c>
      <c r="Y8708" t="s">
        <v>6</v>
      </c>
      <c r="Z8708" t="s">
        <v>6</v>
      </c>
      <c r="AA8708" t="s">
        <v>6</v>
      </c>
      <c r="AB8708" t="s">
        <v>15077</v>
      </c>
      <c r="AC8708" t="s">
        <v>15078</v>
      </c>
    </row>
    <row r="8709" spans="1:29" x14ac:dyDescent="0.3">
      <c r="A8709" t="s">
        <v>340</v>
      </c>
      <c r="B8709" s="35">
        <v>654</v>
      </c>
      <c r="C8709" t="s">
        <v>201</v>
      </c>
      <c r="D8709" s="35">
        <v>1955</v>
      </c>
      <c r="E8709" t="s">
        <v>9156</v>
      </c>
      <c r="F8709" s="34" t="s">
        <v>6</v>
      </c>
      <c r="G8709" s="34" t="s">
        <v>6</v>
      </c>
      <c r="H8709" s="34" t="s">
        <v>6</v>
      </c>
      <c r="I8709" s="34" t="s">
        <v>6</v>
      </c>
      <c r="J8709" s="34" t="s">
        <v>6</v>
      </c>
      <c r="K8709" s="34" t="s">
        <v>6</v>
      </c>
      <c r="L8709" s="34" t="s">
        <v>6</v>
      </c>
      <c r="M8709" s="34" t="s">
        <v>6</v>
      </c>
      <c r="N8709" s="34" t="s">
        <v>6</v>
      </c>
      <c r="O8709" s="34" t="s">
        <v>6</v>
      </c>
      <c r="P8709" s="34" t="s">
        <v>6</v>
      </c>
      <c r="Q8709" t="s">
        <v>6</v>
      </c>
      <c r="R8709" t="s">
        <v>6</v>
      </c>
      <c r="S8709" t="s">
        <v>6</v>
      </c>
      <c r="T8709" t="s">
        <v>15076</v>
      </c>
      <c r="U8709" t="s">
        <v>6</v>
      </c>
      <c r="V8709" t="s">
        <v>6</v>
      </c>
      <c r="W8709" t="s">
        <v>6</v>
      </c>
      <c r="X8709" t="s">
        <v>6</v>
      </c>
      <c r="Y8709" t="s">
        <v>6</v>
      </c>
      <c r="Z8709" t="s">
        <v>6</v>
      </c>
      <c r="AA8709" t="s">
        <v>6</v>
      </c>
      <c r="AB8709" t="s">
        <v>15077</v>
      </c>
      <c r="AC8709" t="s">
        <v>15078</v>
      </c>
    </row>
    <row r="8710" spans="1:29" x14ac:dyDescent="0.3">
      <c r="A8710" t="s">
        <v>340</v>
      </c>
      <c r="B8710" s="35">
        <v>654</v>
      </c>
      <c r="C8710" t="s">
        <v>201</v>
      </c>
      <c r="D8710" s="35">
        <v>1956</v>
      </c>
      <c r="E8710" t="s">
        <v>9157</v>
      </c>
      <c r="F8710" s="34" t="s">
        <v>6</v>
      </c>
      <c r="G8710" s="34" t="s">
        <v>6</v>
      </c>
      <c r="H8710" s="34" t="s">
        <v>6</v>
      </c>
      <c r="I8710" s="34" t="s">
        <v>6</v>
      </c>
      <c r="J8710" s="34" t="s">
        <v>6</v>
      </c>
      <c r="K8710" s="34" t="s">
        <v>6</v>
      </c>
      <c r="L8710" s="34" t="s">
        <v>6</v>
      </c>
      <c r="M8710" s="34" t="s">
        <v>6</v>
      </c>
      <c r="N8710" s="34" t="s">
        <v>6</v>
      </c>
      <c r="O8710" s="34" t="s">
        <v>6</v>
      </c>
      <c r="P8710" s="34" t="s">
        <v>6</v>
      </c>
      <c r="Q8710" t="s">
        <v>6</v>
      </c>
      <c r="R8710" t="s">
        <v>6</v>
      </c>
      <c r="S8710" t="s">
        <v>6</v>
      </c>
      <c r="T8710" t="s">
        <v>15076</v>
      </c>
      <c r="U8710" t="s">
        <v>6</v>
      </c>
      <c r="V8710" t="s">
        <v>6</v>
      </c>
      <c r="W8710" t="s">
        <v>6</v>
      </c>
      <c r="X8710" t="s">
        <v>6</v>
      </c>
      <c r="Y8710" t="s">
        <v>6</v>
      </c>
      <c r="Z8710" t="s">
        <v>6</v>
      </c>
      <c r="AA8710" t="s">
        <v>6</v>
      </c>
      <c r="AB8710" t="s">
        <v>15077</v>
      </c>
      <c r="AC8710" t="s">
        <v>15078</v>
      </c>
    </row>
    <row r="8711" spans="1:29" x14ac:dyDescent="0.3">
      <c r="A8711" t="s">
        <v>340</v>
      </c>
      <c r="B8711" s="35">
        <v>654</v>
      </c>
      <c r="C8711" t="s">
        <v>201</v>
      </c>
      <c r="D8711" s="35">
        <v>1957</v>
      </c>
      <c r="E8711" t="s">
        <v>9158</v>
      </c>
      <c r="F8711" s="34" t="s">
        <v>6</v>
      </c>
      <c r="G8711" s="34" t="s">
        <v>6</v>
      </c>
      <c r="H8711" s="34" t="s">
        <v>6</v>
      </c>
      <c r="I8711" s="34" t="s">
        <v>6</v>
      </c>
      <c r="J8711" s="34" t="s">
        <v>6</v>
      </c>
      <c r="K8711" s="34" t="s">
        <v>6</v>
      </c>
      <c r="L8711" s="34" t="s">
        <v>6</v>
      </c>
      <c r="M8711" s="34" t="s">
        <v>6</v>
      </c>
      <c r="N8711" s="34" t="s">
        <v>6</v>
      </c>
      <c r="O8711" s="34" t="s">
        <v>6</v>
      </c>
      <c r="P8711" s="34" t="s">
        <v>6</v>
      </c>
      <c r="Q8711" t="s">
        <v>6</v>
      </c>
      <c r="R8711" t="s">
        <v>6</v>
      </c>
      <c r="S8711" t="s">
        <v>6</v>
      </c>
      <c r="T8711" t="s">
        <v>15076</v>
      </c>
      <c r="U8711" t="s">
        <v>6</v>
      </c>
      <c r="V8711" t="s">
        <v>6</v>
      </c>
      <c r="W8711" t="s">
        <v>6</v>
      </c>
      <c r="X8711" t="s">
        <v>6</v>
      </c>
      <c r="Y8711" t="s">
        <v>6</v>
      </c>
      <c r="Z8711" t="s">
        <v>6</v>
      </c>
      <c r="AA8711" t="s">
        <v>6</v>
      </c>
      <c r="AB8711" t="s">
        <v>15077</v>
      </c>
      <c r="AC8711" t="s">
        <v>15078</v>
      </c>
    </row>
    <row r="8712" spans="1:29" x14ac:dyDescent="0.3">
      <c r="A8712" t="s">
        <v>340</v>
      </c>
      <c r="B8712" s="35">
        <v>654</v>
      </c>
      <c r="C8712" t="s">
        <v>201</v>
      </c>
      <c r="D8712" s="35">
        <v>1958</v>
      </c>
      <c r="E8712" t="s">
        <v>9159</v>
      </c>
      <c r="F8712" s="34" t="s">
        <v>6</v>
      </c>
      <c r="G8712" s="34" t="s">
        <v>6</v>
      </c>
      <c r="H8712" s="34" t="s">
        <v>6</v>
      </c>
      <c r="I8712" s="34" t="s">
        <v>6</v>
      </c>
      <c r="J8712" s="34" t="s">
        <v>6</v>
      </c>
      <c r="K8712" s="34" t="s">
        <v>6</v>
      </c>
      <c r="L8712" s="34" t="s">
        <v>6</v>
      </c>
      <c r="M8712" s="34" t="s">
        <v>6</v>
      </c>
      <c r="N8712" s="34" t="s">
        <v>6</v>
      </c>
      <c r="O8712" s="34" t="s">
        <v>6</v>
      </c>
      <c r="P8712" s="34" t="s">
        <v>6</v>
      </c>
      <c r="Q8712" t="s">
        <v>6</v>
      </c>
      <c r="R8712" t="s">
        <v>6</v>
      </c>
      <c r="S8712" t="s">
        <v>6</v>
      </c>
      <c r="T8712" t="s">
        <v>15076</v>
      </c>
      <c r="U8712" t="s">
        <v>6</v>
      </c>
      <c r="V8712" t="s">
        <v>6</v>
      </c>
      <c r="W8712" t="s">
        <v>6</v>
      </c>
      <c r="X8712" t="s">
        <v>6</v>
      </c>
      <c r="Y8712" t="s">
        <v>6</v>
      </c>
      <c r="Z8712" t="s">
        <v>6</v>
      </c>
      <c r="AA8712" t="s">
        <v>6</v>
      </c>
      <c r="AB8712" t="s">
        <v>15077</v>
      </c>
      <c r="AC8712" t="s">
        <v>15078</v>
      </c>
    </row>
    <row r="8713" spans="1:29" x14ac:dyDescent="0.3">
      <c r="A8713" t="s">
        <v>340</v>
      </c>
      <c r="B8713" s="35">
        <v>654</v>
      </c>
      <c r="C8713" t="s">
        <v>201</v>
      </c>
      <c r="D8713" s="35">
        <v>1959</v>
      </c>
      <c r="E8713" t="s">
        <v>9160</v>
      </c>
      <c r="F8713" s="34" t="s">
        <v>6</v>
      </c>
      <c r="G8713" s="34" t="s">
        <v>6</v>
      </c>
      <c r="H8713" s="34" t="s">
        <v>6</v>
      </c>
      <c r="I8713" s="34" t="s">
        <v>6</v>
      </c>
      <c r="J8713" s="34" t="s">
        <v>6</v>
      </c>
      <c r="K8713" s="34" t="s">
        <v>6</v>
      </c>
      <c r="L8713" s="34" t="s">
        <v>6</v>
      </c>
      <c r="M8713" s="34" t="s">
        <v>6</v>
      </c>
      <c r="N8713" s="34" t="s">
        <v>6</v>
      </c>
      <c r="O8713" s="34" t="s">
        <v>6</v>
      </c>
      <c r="P8713" s="34" t="s">
        <v>6</v>
      </c>
      <c r="Q8713" t="s">
        <v>6</v>
      </c>
      <c r="R8713" t="s">
        <v>6</v>
      </c>
      <c r="S8713" t="s">
        <v>6</v>
      </c>
      <c r="T8713" t="s">
        <v>15076</v>
      </c>
      <c r="U8713" t="s">
        <v>6</v>
      </c>
      <c r="V8713" t="s">
        <v>6</v>
      </c>
      <c r="W8713" t="s">
        <v>6</v>
      </c>
      <c r="X8713" t="s">
        <v>6</v>
      </c>
      <c r="Y8713" t="s">
        <v>6</v>
      </c>
      <c r="Z8713" t="s">
        <v>6</v>
      </c>
      <c r="AA8713" t="s">
        <v>6</v>
      </c>
      <c r="AB8713" t="s">
        <v>15077</v>
      </c>
      <c r="AC8713" t="s">
        <v>15078</v>
      </c>
    </row>
    <row r="8714" spans="1:29" x14ac:dyDescent="0.3">
      <c r="A8714" t="s">
        <v>340</v>
      </c>
      <c r="B8714" s="35">
        <v>654</v>
      </c>
      <c r="C8714" t="s">
        <v>201</v>
      </c>
      <c r="D8714" s="35">
        <v>1960</v>
      </c>
      <c r="E8714" t="s">
        <v>9161</v>
      </c>
      <c r="F8714" s="34" t="s">
        <v>6</v>
      </c>
      <c r="G8714" s="34" t="s">
        <v>6</v>
      </c>
      <c r="H8714" s="34" t="s">
        <v>6</v>
      </c>
      <c r="I8714" s="34" t="s">
        <v>6</v>
      </c>
      <c r="J8714" s="34" t="s">
        <v>6</v>
      </c>
      <c r="K8714" s="34" t="s">
        <v>6</v>
      </c>
      <c r="L8714" s="34" t="s">
        <v>6</v>
      </c>
      <c r="M8714" s="34" t="s">
        <v>6</v>
      </c>
      <c r="N8714" s="34" t="s">
        <v>6</v>
      </c>
      <c r="O8714" s="34" t="s">
        <v>6</v>
      </c>
      <c r="P8714" s="34">
        <v>17.178662772952531</v>
      </c>
      <c r="Q8714" t="s">
        <v>6</v>
      </c>
      <c r="R8714" t="s">
        <v>6</v>
      </c>
      <c r="S8714" t="s">
        <v>6</v>
      </c>
      <c r="T8714" t="s">
        <v>15076</v>
      </c>
      <c r="U8714" t="s">
        <v>6</v>
      </c>
      <c r="V8714" t="s">
        <v>6</v>
      </c>
      <c r="W8714" t="s">
        <v>6</v>
      </c>
      <c r="X8714" t="s">
        <v>6</v>
      </c>
      <c r="Y8714" t="s">
        <v>6</v>
      </c>
      <c r="Z8714" t="s">
        <v>6</v>
      </c>
      <c r="AA8714" t="s">
        <v>6</v>
      </c>
      <c r="AB8714" t="s">
        <v>15077</v>
      </c>
      <c r="AC8714" t="s">
        <v>15078</v>
      </c>
    </row>
    <row r="8715" spans="1:29" x14ac:dyDescent="0.3">
      <c r="A8715" t="s">
        <v>340</v>
      </c>
      <c r="B8715" s="35">
        <v>654</v>
      </c>
      <c r="C8715" t="s">
        <v>201</v>
      </c>
      <c r="D8715" s="35">
        <v>1961</v>
      </c>
      <c r="E8715" t="s">
        <v>9162</v>
      </c>
      <c r="F8715" s="34" t="s">
        <v>6</v>
      </c>
      <c r="G8715" s="34" t="s">
        <v>6</v>
      </c>
      <c r="H8715" s="34" t="s">
        <v>6</v>
      </c>
      <c r="I8715" s="34" t="s">
        <v>6</v>
      </c>
      <c r="J8715" s="34" t="s">
        <v>6</v>
      </c>
      <c r="K8715" s="34" t="s">
        <v>6</v>
      </c>
      <c r="L8715" s="34" t="s">
        <v>6</v>
      </c>
      <c r="M8715" s="34" t="s">
        <v>6</v>
      </c>
      <c r="N8715" s="34" t="s">
        <v>6</v>
      </c>
      <c r="O8715" s="34" t="s">
        <v>6</v>
      </c>
      <c r="P8715" s="34">
        <v>16.936091136349784</v>
      </c>
      <c r="Q8715" t="s">
        <v>6</v>
      </c>
      <c r="R8715" t="s">
        <v>6</v>
      </c>
      <c r="S8715" t="s">
        <v>6</v>
      </c>
      <c r="T8715" t="s">
        <v>15076</v>
      </c>
      <c r="U8715" t="s">
        <v>6</v>
      </c>
      <c r="V8715" t="s">
        <v>6</v>
      </c>
      <c r="W8715" t="s">
        <v>6</v>
      </c>
      <c r="X8715" t="s">
        <v>6</v>
      </c>
      <c r="Y8715" t="s">
        <v>6</v>
      </c>
      <c r="Z8715" t="s">
        <v>6</v>
      </c>
      <c r="AA8715" t="s">
        <v>6</v>
      </c>
      <c r="AB8715" t="s">
        <v>15077</v>
      </c>
      <c r="AC8715" t="s">
        <v>15078</v>
      </c>
    </row>
    <row r="8716" spans="1:29" x14ac:dyDescent="0.3">
      <c r="A8716" t="s">
        <v>340</v>
      </c>
      <c r="B8716" s="35">
        <v>654</v>
      </c>
      <c r="C8716" t="s">
        <v>201</v>
      </c>
      <c r="D8716" s="35">
        <v>1962</v>
      </c>
      <c r="E8716" t="s">
        <v>9163</v>
      </c>
      <c r="F8716" s="34" t="s">
        <v>6</v>
      </c>
      <c r="G8716" s="34" t="s">
        <v>6</v>
      </c>
      <c r="H8716" s="34" t="s">
        <v>6</v>
      </c>
      <c r="I8716" s="34" t="s">
        <v>6</v>
      </c>
      <c r="J8716" s="34" t="s">
        <v>6</v>
      </c>
      <c r="K8716" s="34" t="s">
        <v>6</v>
      </c>
      <c r="L8716" s="34" t="s">
        <v>6</v>
      </c>
      <c r="M8716" s="34" t="s">
        <v>6</v>
      </c>
      <c r="N8716" s="34" t="s">
        <v>6</v>
      </c>
      <c r="O8716" s="34" t="s">
        <v>6</v>
      </c>
      <c r="P8716" s="34">
        <v>17.601826815041697</v>
      </c>
      <c r="Q8716" t="s">
        <v>6</v>
      </c>
      <c r="R8716" t="s">
        <v>6</v>
      </c>
      <c r="S8716" t="s">
        <v>6</v>
      </c>
      <c r="T8716" t="s">
        <v>15076</v>
      </c>
      <c r="U8716" t="s">
        <v>6</v>
      </c>
      <c r="V8716" t="s">
        <v>6</v>
      </c>
      <c r="W8716" t="s">
        <v>6</v>
      </c>
      <c r="X8716" t="s">
        <v>6</v>
      </c>
      <c r="Y8716" t="s">
        <v>6</v>
      </c>
      <c r="Z8716" t="s">
        <v>6</v>
      </c>
      <c r="AA8716" t="s">
        <v>6</v>
      </c>
      <c r="AB8716" t="s">
        <v>15077</v>
      </c>
      <c r="AC8716" t="s">
        <v>15078</v>
      </c>
    </row>
    <row r="8717" spans="1:29" x14ac:dyDescent="0.3">
      <c r="A8717" t="s">
        <v>340</v>
      </c>
      <c r="B8717" s="35">
        <v>654</v>
      </c>
      <c r="C8717" t="s">
        <v>201</v>
      </c>
      <c r="D8717" s="35">
        <v>1963</v>
      </c>
      <c r="E8717" t="s">
        <v>9164</v>
      </c>
      <c r="F8717" s="34" t="s">
        <v>6</v>
      </c>
      <c r="G8717" s="34" t="s">
        <v>6</v>
      </c>
      <c r="H8717" s="34" t="s">
        <v>6</v>
      </c>
      <c r="I8717" s="34" t="s">
        <v>6</v>
      </c>
      <c r="J8717" s="34" t="s">
        <v>6</v>
      </c>
      <c r="K8717" s="34" t="s">
        <v>6</v>
      </c>
      <c r="L8717" s="34" t="s">
        <v>6</v>
      </c>
      <c r="M8717" s="34" t="s">
        <v>6</v>
      </c>
      <c r="N8717" s="34" t="s">
        <v>6</v>
      </c>
      <c r="O8717" s="34" t="s">
        <v>6</v>
      </c>
      <c r="P8717" s="34">
        <v>19.858081066504901</v>
      </c>
      <c r="Q8717" t="s">
        <v>6</v>
      </c>
      <c r="R8717" t="s">
        <v>6</v>
      </c>
      <c r="S8717" t="s">
        <v>6</v>
      </c>
      <c r="T8717" t="s">
        <v>15076</v>
      </c>
      <c r="U8717" t="s">
        <v>6</v>
      </c>
      <c r="V8717" t="s">
        <v>6</v>
      </c>
      <c r="W8717" t="s">
        <v>6</v>
      </c>
      <c r="X8717" t="s">
        <v>6</v>
      </c>
      <c r="Y8717" t="s">
        <v>6</v>
      </c>
      <c r="Z8717" t="s">
        <v>6</v>
      </c>
      <c r="AA8717" t="s">
        <v>6</v>
      </c>
      <c r="AB8717" t="s">
        <v>15077</v>
      </c>
      <c r="AC8717" t="s">
        <v>15078</v>
      </c>
    </row>
    <row r="8718" spans="1:29" x14ac:dyDescent="0.3">
      <c r="A8718" t="s">
        <v>340</v>
      </c>
      <c r="B8718" s="35">
        <v>654</v>
      </c>
      <c r="C8718" t="s">
        <v>201</v>
      </c>
      <c r="D8718" s="35">
        <v>1964</v>
      </c>
      <c r="E8718" t="s">
        <v>9165</v>
      </c>
      <c r="F8718" s="34" t="s">
        <v>6</v>
      </c>
      <c r="G8718" s="34" t="s">
        <v>6</v>
      </c>
      <c r="H8718" s="34" t="s">
        <v>6</v>
      </c>
      <c r="I8718" s="34" t="s">
        <v>6</v>
      </c>
      <c r="J8718" s="34" t="s">
        <v>6</v>
      </c>
      <c r="K8718" s="34" t="s">
        <v>6</v>
      </c>
      <c r="L8718" s="34" t="s">
        <v>6</v>
      </c>
      <c r="M8718" s="34" t="s">
        <v>6</v>
      </c>
      <c r="N8718" s="34" t="s">
        <v>6</v>
      </c>
      <c r="O8718" s="34" t="s">
        <v>6</v>
      </c>
      <c r="P8718" s="34">
        <v>20.391205512354677</v>
      </c>
      <c r="Q8718" t="s">
        <v>6</v>
      </c>
      <c r="R8718" t="s">
        <v>6</v>
      </c>
      <c r="S8718" t="s">
        <v>6</v>
      </c>
      <c r="T8718" t="s">
        <v>15076</v>
      </c>
      <c r="U8718" t="s">
        <v>6</v>
      </c>
      <c r="V8718" t="s">
        <v>6</v>
      </c>
      <c r="W8718" t="s">
        <v>6</v>
      </c>
      <c r="X8718" t="s">
        <v>6</v>
      </c>
      <c r="Y8718" t="s">
        <v>6</v>
      </c>
      <c r="Z8718" t="s">
        <v>6</v>
      </c>
      <c r="AA8718" t="s">
        <v>6</v>
      </c>
      <c r="AB8718" t="s">
        <v>15077</v>
      </c>
      <c r="AC8718" t="s">
        <v>15078</v>
      </c>
    </row>
    <row r="8719" spans="1:29" x14ac:dyDescent="0.3">
      <c r="A8719" t="s">
        <v>340</v>
      </c>
      <c r="B8719" s="35">
        <v>654</v>
      </c>
      <c r="C8719" t="s">
        <v>201</v>
      </c>
      <c r="D8719" s="35">
        <v>1965</v>
      </c>
      <c r="E8719" t="s">
        <v>9166</v>
      </c>
      <c r="F8719" s="34" t="s">
        <v>6</v>
      </c>
      <c r="G8719" s="34" t="s">
        <v>6</v>
      </c>
      <c r="H8719" s="34" t="s">
        <v>6</v>
      </c>
      <c r="I8719" s="34" t="s">
        <v>6</v>
      </c>
      <c r="J8719" s="34" t="s">
        <v>6</v>
      </c>
      <c r="K8719" s="34" t="s">
        <v>6</v>
      </c>
      <c r="L8719" s="34" t="s">
        <v>6</v>
      </c>
      <c r="M8719" s="34" t="s">
        <v>6</v>
      </c>
      <c r="N8719" s="34" t="s">
        <v>6</v>
      </c>
      <c r="O8719" s="34" t="s">
        <v>6</v>
      </c>
      <c r="P8719" s="34">
        <v>20.756568991808265</v>
      </c>
      <c r="Q8719" t="s">
        <v>6</v>
      </c>
      <c r="R8719" t="s">
        <v>6</v>
      </c>
      <c r="S8719" t="s">
        <v>6</v>
      </c>
      <c r="T8719" t="s">
        <v>15076</v>
      </c>
      <c r="U8719" t="s">
        <v>6</v>
      </c>
      <c r="V8719" t="s">
        <v>6</v>
      </c>
      <c r="W8719" t="s">
        <v>6</v>
      </c>
      <c r="X8719" t="s">
        <v>6</v>
      </c>
      <c r="Y8719" t="s">
        <v>6</v>
      </c>
      <c r="Z8719" t="s">
        <v>6</v>
      </c>
      <c r="AA8719" t="s">
        <v>6</v>
      </c>
      <c r="AB8719" t="s">
        <v>15077</v>
      </c>
      <c r="AC8719" t="s">
        <v>15078</v>
      </c>
    </row>
    <row r="8720" spans="1:29" x14ac:dyDescent="0.3">
      <c r="A8720" t="s">
        <v>340</v>
      </c>
      <c r="B8720" s="35">
        <v>654</v>
      </c>
      <c r="C8720" t="s">
        <v>201</v>
      </c>
      <c r="D8720" s="35">
        <v>1966</v>
      </c>
      <c r="E8720" t="s">
        <v>9167</v>
      </c>
      <c r="F8720" s="34" t="s">
        <v>6</v>
      </c>
      <c r="G8720" s="34" t="s">
        <v>6</v>
      </c>
      <c r="H8720" s="34" t="s">
        <v>6</v>
      </c>
      <c r="I8720" s="34" t="s">
        <v>6</v>
      </c>
      <c r="J8720" s="34" t="s">
        <v>6</v>
      </c>
      <c r="K8720" s="34" t="s">
        <v>6</v>
      </c>
      <c r="L8720" s="34" t="s">
        <v>6</v>
      </c>
      <c r="M8720" s="34" t="s">
        <v>6</v>
      </c>
      <c r="N8720" s="34" t="s">
        <v>6</v>
      </c>
      <c r="O8720" s="34" t="s">
        <v>6</v>
      </c>
      <c r="P8720" s="34">
        <v>20.10079973287662</v>
      </c>
      <c r="Q8720" t="s">
        <v>6</v>
      </c>
      <c r="R8720" t="s">
        <v>6</v>
      </c>
      <c r="S8720" t="s">
        <v>6</v>
      </c>
      <c r="T8720" t="s">
        <v>15076</v>
      </c>
      <c r="U8720" t="s">
        <v>6</v>
      </c>
      <c r="V8720" t="s">
        <v>6</v>
      </c>
      <c r="W8720" t="s">
        <v>6</v>
      </c>
      <c r="X8720" t="s">
        <v>6</v>
      </c>
      <c r="Y8720" t="s">
        <v>6</v>
      </c>
      <c r="Z8720" t="s">
        <v>6</v>
      </c>
      <c r="AA8720" t="s">
        <v>6</v>
      </c>
      <c r="AB8720" t="s">
        <v>15077</v>
      </c>
      <c r="AC8720" t="s">
        <v>15078</v>
      </c>
    </row>
    <row r="8721" spans="1:29" x14ac:dyDescent="0.3">
      <c r="A8721" t="s">
        <v>340</v>
      </c>
      <c r="B8721" s="35">
        <v>654</v>
      </c>
      <c r="C8721" t="s">
        <v>201</v>
      </c>
      <c r="D8721" s="35">
        <v>1967</v>
      </c>
      <c r="E8721" t="s">
        <v>9168</v>
      </c>
      <c r="F8721" s="34" t="s">
        <v>6</v>
      </c>
      <c r="G8721" s="34" t="s">
        <v>6</v>
      </c>
      <c r="H8721" s="34" t="s">
        <v>6</v>
      </c>
      <c r="I8721" s="34" t="s">
        <v>6</v>
      </c>
      <c r="J8721" s="34" t="s">
        <v>6</v>
      </c>
      <c r="K8721" s="34" t="s">
        <v>6</v>
      </c>
      <c r="L8721" s="34" t="s">
        <v>6</v>
      </c>
      <c r="M8721" s="34" t="s">
        <v>6</v>
      </c>
      <c r="N8721" s="34" t="s">
        <v>6</v>
      </c>
      <c r="O8721" s="34" t="s">
        <v>6</v>
      </c>
      <c r="P8721" s="34">
        <v>21.210786545570144</v>
      </c>
      <c r="Q8721" t="s">
        <v>6</v>
      </c>
      <c r="R8721" t="s">
        <v>6</v>
      </c>
      <c r="S8721" t="s">
        <v>6</v>
      </c>
      <c r="T8721" t="s">
        <v>15076</v>
      </c>
      <c r="U8721" t="s">
        <v>6</v>
      </c>
      <c r="V8721" t="s">
        <v>6</v>
      </c>
      <c r="W8721" t="s">
        <v>6</v>
      </c>
      <c r="X8721" t="s">
        <v>6</v>
      </c>
      <c r="Y8721" t="s">
        <v>6</v>
      </c>
      <c r="Z8721" t="s">
        <v>6</v>
      </c>
      <c r="AA8721" t="s">
        <v>6</v>
      </c>
      <c r="AB8721" t="s">
        <v>15077</v>
      </c>
      <c r="AC8721" t="s">
        <v>15078</v>
      </c>
    </row>
    <row r="8722" spans="1:29" x14ac:dyDescent="0.3">
      <c r="A8722" t="s">
        <v>340</v>
      </c>
      <c r="B8722" s="35">
        <v>654</v>
      </c>
      <c r="C8722" t="s">
        <v>201</v>
      </c>
      <c r="D8722" s="35">
        <v>1968</v>
      </c>
      <c r="E8722" t="s">
        <v>9169</v>
      </c>
      <c r="F8722" s="34" t="s">
        <v>6</v>
      </c>
      <c r="G8722" s="34" t="s">
        <v>6</v>
      </c>
      <c r="H8722" s="34" t="s">
        <v>6</v>
      </c>
      <c r="I8722" s="34" t="s">
        <v>6</v>
      </c>
      <c r="J8722" s="34" t="s">
        <v>6</v>
      </c>
      <c r="K8722" s="34" t="s">
        <v>6</v>
      </c>
      <c r="L8722" s="34" t="s">
        <v>6</v>
      </c>
      <c r="M8722" s="34" t="s">
        <v>6</v>
      </c>
      <c r="N8722" s="34" t="s">
        <v>6</v>
      </c>
      <c r="O8722" s="34" t="s">
        <v>6</v>
      </c>
      <c r="P8722" s="34">
        <v>22.565786788319336</v>
      </c>
      <c r="Q8722" t="s">
        <v>6</v>
      </c>
      <c r="R8722" t="s">
        <v>6</v>
      </c>
      <c r="S8722" t="s">
        <v>6</v>
      </c>
      <c r="T8722" t="s">
        <v>15076</v>
      </c>
      <c r="U8722" t="s">
        <v>6</v>
      </c>
      <c r="V8722" t="s">
        <v>6</v>
      </c>
      <c r="W8722" t="s">
        <v>6</v>
      </c>
      <c r="X8722" t="s">
        <v>6</v>
      </c>
      <c r="Y8722" t="s">
        <v>6</v>
      </c>
      <c r="Z8722" t="s">
        <v>6</v>
      </c>
      <c r="AA8722" t="s">
        <v>6</v>
      </c>
      <c r="AB8722" t="s">
        <v>15077</v>
      </c>
      <c r="AC8722" t="s">
        <v>15078</v>
      </c>
    </row>
    <row r="8723" spans="1:29" x14ac:dyDescent="0.3">
      <c r="A8723" t="s">
        <v>340</v>
      </c>
      <c r="B8723" s="35">
        <v>654</v>
      </c>
      <c r="C8723" t="s">
        <v>201</v>
      </c>
      <c r="D8723" s="35">
        <v>1969</v>
      </c>
      <c r="E8723" t="s">
        <v>9170</v>
      </c>
      <c r="F8723" s="34" t="s">
        <v>6</v>
      </c>
      <c r="G8723" s="34" t="s">
        <v>6</v>
      </c>
      <c r="H8723" s="34" t="s">
        <v>6</v>
      </c>
      <c r="I8723" s="34" t="s">
        <v>6</v>
      </c>
      <c r="J8723" s="34" t="s">
        <v>6</v>
      </c>
      <c r="K8723" s="34" t="s">
        <v>6</v>
      </c>
      <c r="L8723" s="34" t="s">
        <v>6</v>
      </c>
      <c r="M8723" s="34" t="s">
        <v>6</v>
      </c>
      <c r="N8723" s="34" t="s">
        <v>6</v>
      </c>
      <c r="O8723" s="34" t="s">
        <v>6</v>
      </c>
      <c r="P8723" s="34">
        <v>26.176872267002913</v>
      </c>
      <c r="Q8723" t="s">
        <v>6</v>
      </c>
      <c r="R8723" t="s">
        <v>6</v>
      </c>
      <c r="S8723" t="s">
        <v>6</v>
      </c>
      <c r="T8723" t="s">
        <v>15076</v>
      </c>
      <c r="U8723" t="s">
        <v>6</v>
      </c>
      <c r="V8723" t="s">
        <v>6</v>
      </c>
      <c r="W8723" t="s">
        <v>6</v>
      </c>
      <c r="X8723" t="s">
        <v>6</v>
      </c>
      <c r="Y8723" t="s">
        <v>6</v>
      </c>
      <c r="Z8723" t="s">
        <v>6</v>
      </c>
      <c r="AA8723" t="s">
        <v>6</v>
      </c>
      <c r="AB8723" t="s">
        <v>15077</v>
      </c>
      <c r="AC8723" t="s">
        <v>15078</v>
      </c>
    </row>
    <row r="8724" spans="1:29" x14ac:dyDescent="0.3">
      <c r="A8724" t="s">
        <v>340</v>
      </c>
      <c r="B8724" s="35">
        <v>654</v>
      </c>
      <c r="C8724" t="s">
        <v>201</v>
      </c>
      <c r="D8724" s="35">
        <v>1970</v>
      </c>
      <c r="E8724" t="s">
        <v>9171</v>
      </c>
      <c r="F8724" s="34" t="s">
        <v>6</v>
      </c>
      <c r="G8724" s="34" t="s">
        <v>6</v>
      </c>
      <c r="H8724" s="34" t="s">
        <v>6</v>
      </c>
      <c r="I8724" s="34" t="s">
        <v>6</v>
      </c>
      <c r="J8724" s="34" t="s">
        <v>6</v>
      </c>
      <c r="K8724" s="34" t="s">
        <v>6</v>
      </c>
      <c r="L8724" s="34" t="s">
        <v>6</v>
      </c>
      <c r="M8724" s="34" t="s">
        <v>6</v>
      </c>
      <c r="N8724" s="34" t="s">
        <v>6</v>
      </c>
      <c r="O8724" s="34" t="s">
        <v>6</v>
      </c>
      <c r="P8724" s="34">
        <v>31.144716849223375</v>
      </c>
      <c r="Q8724" t="s">
        <v>6</v>
      </c>
      <c r="R8724" t="s">
        <v>6</v>
      </c>
      <c r="S8724" t="s">
        <v>6</v>
      </c>
      <c r="T8724" t="s">
        <v>15076</v>
      </c>
      <c r="U8724" t="s">
        <v>6</v>
      </c>
      <c r="V8724" t="s">
        <v>6</v>
      </c>
      <c r="W8724" t="s">
        <v>6</v>
      </c>
      <c r="X8724" t="s">
        <v>6</v>
      </c>
      <c r="Y8724" t="s">
        <v>6</v>
      </c>
      <c r="Z8724" t="s">
        <v>6</v>
      </c>
      <c r="AA8724" t="s">
        <v>6</v>
      </c>
      <c r="AB8724" t="s">
        <v>15077</v>
      </c>
      <c r="AC8724" t="s">
        <v>15078</v>
      </c>
    </row>
    <row r="8725" spans="1:29" x14ac:dyDescent="0.3">
      <c r="A8725" t="s">
        <v>340</v>
      </c>
      <c r="B8725" s="35">
        <v>654</v>
      </c>
      <c r="C8725" t="s">
        <v>201</v>
      </c>
      <c r="D8725" s="35">
        <v>1971</v>
      </c>
      <c r="E8725" t="s">
        <v>9172</v>
      </c>
      <c r="F8725" s="34" t="s">
        <v>6</v>
      </c>
      <c r="G8725" s="34" t="s">
        <v>6</v>
      </c>
      <c r="H8725" s="34" t="s">
        <v>6</v>
      </c>
      <c r="I8725" s="34" t="s">
        <v>6</v>
      </c>
      <c r="J8725" s="34" t="s">
        <v>6</v>
      </c>
      <c r="K8725" s="34" t="s">
        <v>6</v>
      </c>
      <c r="L8725" s="34" t="s">
        <v>6</v>
      </c>
      <c r="M8725" s="34" t="s">
        <v>6</v>
      </c>
      <c r="N8725" s="34" t="s">
        <v>6</v>
      </c>
      <c r="O8725" s="34" t="s">
        <v>6</v>
      </c>
      <c r="P8725" s="34">
        <v>30.467513755223386</v>
      </c>
      <c r="Q8725" t="s">
        <v>6</v>
      </c>
      <c r="R8725" t="s">
        <v>6</v>
      </c>
      <c r="S8725" t="s">
        <v>6</v>
      </c>
      <c r="T8725" t="s">
        <v>15076</v>
      </c>
      <c r="U8725" t="s">
        <v>6</v>
      </c>
      <c r="V8725" t="s">
        <v>6</v>
      </c>
      <c r="W8725" t="s">
        <v>6</v>
      </c>
      <c r="X8725" t="s">
        <v>6</v>
      </c>
      <c r="Y8725" t="s">
        <v>6</v>
      </c>
      <c r="Z8725" t="s">
        <v>6</v>
      </c>
      <c r="AA8725" t="s">
        <v>6</v>
      </c>
      <c r="AB8725" t="s">
        <v>15077</v>
      </c>
      <c r="AC8725" t="s">
        <v>15078</v>
      </c>
    </row>
    <row r="8726" spans="1:29" x14ac:dyDescent="0.3">
      <c r="A8726" t="s">
        <v>340</v>
      </c>
      <c r="B8726" s="35">
        <v>654</v>
      </c>
      <c r="C8726" t="s">
        <v>201</v>
      </c>
      <c r="D8726" s="35">
        <v>1972</v>
      </c>
      <c r="E8726" t="s">
        <v>9173</v>
      </c>
      <c r="F8726" s="34" t="s">
        <v>6</v>
      </c>
      <c r="G8726" s="34" t="s">
        <v>6</v>
      </c>
      <c r="H8726" s="34" t="s">
        <v>6</v>
      </c>
      <c r="I8726" s="34" t="s">
        <v>6</v>
      </c>
      <c r="J8726" s="34" t="s">
        <v>6</v>
      </c>
      <c r="K8726" s="34" t="s">
        <v>6</v>
      </c>
      <c r="L8726" s="34" t="s">
        <v>6</v>
      </c>
      <c r="M8726" s="34" t="s">
        <v>6</v>
      </c>
      <c r="N8726" s="34" t="s">
        <v>6</v>
      </c>
      <c r="O8726" s="34" t="s">
        <v>6</v>
      </c>
      <c r="P8726" s="34">
        <v>34.021965901735868</v>
      </c>
      <c r="Q8726" t="s">
        <v>6</v>
      </c>
      <c r="R8726" t="s">
        <v>6</v>
      </c>
      <c r="S8726" t="s">
        <v>6</v>
      </c>
      <c r="T8726" t="s">
        <v>15076</v>
      </c>
      <c r="U8726" t="s">
        <v>6</v>
      </c>
      <c r="V8726" t="s">
        <v>6</v>
      </c>
      <c r="W8726" t="s">
        <v>6</v>
      </c>
      <c r="X8726" t="s">
        <v>6</v>
      </c>
      <c r="Y8726" t="s">
        <v>6</v>
      </c>
      <c r="Z8726" t="s">
        <v>6</v>
      </c>
      <c r="AA8726" t="s">
        <v>6</v>
      </c>
      <c r="AB8726" t="s">
        <v>15077</v>
      </c>
      <c r="AC8726" t="s">
        <v>15078</v>
      </c>
    </row>
    <row r="8727" spans="1:29" x14ac:dyDescent="0.3">
      <c r="A8727" t="s">
        <v>340</v>
      </c>
      <c r="B8727" s="35">
        <v>654</v>
      </c>
      <c r="C8727" t="s">
        <v>201</v>
      </c>
      <c r="D8727" s="35">
        <v>1973</v>
      </c>
      <c r="E8727" t="s">
        <v>9174</v>
      </c>
      <c r="F8727" s="34" t="s">
        <v>6</v>
      </c>
      <c r="G8727" s="34" t="s">
        <v>6</v>
      </c>
      <c r="H8727" s="34" t="s">
        <v>6</v>
      </c>
      <c r="I8727" s="34" t="s">
        <v>6</v>
      </c>
      <c r="J8727" s="34" t="s">
        <v>6</v>
      </c>
      <c r="K8727" s="34" t="s">
        <v>6</v>
      </c>
      <c r="L8727" s="34" t="s">
        <v>6</v>
      </c>
      <c r="M8727" s="34" t="s">
        <v>6</v>
      </c>
      <c r="N8727" s="34" t="s">
        <v>6</v>
      </c>
      <c r="O8727" s="34" t="s">
        <v>6</v>
      </c>
      <c r="P8727" s="34">
        <v>37.988791428994887</v>
      </c>
      <c r="Q8727" t="s">
        <v>6</v>
      </c>
      <c r="R8727" t="s">
        <v>6</v>
      </c>
      <c r="S8727" t="s">
        <v>6</v>
      </c>
      <c r="T8727" t="s">
        <v>15076</v>
      </c>
      <c r="U8727" t="s">
        <v>6</v>
      </c>
      <c r="V8727" t="s">
        <v>6</v>
      </c>
      <c r="W8727" t="s">
        <v>6</v>
      </c>
      <c r="X8727" t="s">
        <v>6</v>
      </c>
      <c r="Y8727" t="s">
        <v>6</v>
      </c>
      <c r="Z8727" t="s">
        <v>6</v>
      </c>
      <c r="AA8727" t="s">
        <v>6</v>
      </c>
      <c r="AB8727" t="s">
        <v>15077</v>
      </c>
      <c r="AC8727" t="s">
        <v>15078</v>
      </c>
    </row>
    <row r="8728" spans="1:29" x14ac:dyDescent="0.3">
      <c r="A8728" t="s">
        <v>340</v>
      </c>
      <c r="B8728" s="35">
        <v>654</v>
      </c>
      <c r="C8728" t="s">
        <v>201</v>
      </c>
      <c r="D8728" s="35">
        <v>1974</v>
      </c>
      <c r="E8728" t="s">
        <v>9175</v>
      </c>
      <c r="F8728" s="34" t="s">
        <v>6</v>
      </c>
      <c r="G8728" s="34" t="s">
        <v>6</v>
      </c>
      <c r="H8728" s="34" t="s">
        <v>6</v>
      </c>
      <c r="I8728" s="34" t="s">
        <v>6</v>
      </c>
      <c r="J8728" s="34" t="s">
        <v>6</v>
      </c>
      <c r="K8728" s="34" t="s">
        <v>6</v>
      </c>
      <c r="L8728" s="34" t="s">
        <v>6</v>
      </c>
      <c r="M8728" s="34" t="s">
        <v>6</v>
      </c>
      <c r="N8728" s="34" t="s">
        <v>6</v>
      </c>
      <c r="O8728" s="34" t="s">
        <v>6</v>
      </c>
      <c r="P8728" s="34">
        <v>43.265644647228321</v>
      </c>
      <c r="Q8728" t="s">
        <v>6</v>
      </c>
      <c r="R8728" t="s">
        <v>6</v>
      </c>
      <c r="S8728" t="s">
        <v>6</v>
      </c>
      <c r="T8728" t="s">
        <v>15076</v>
      </c>
      <c r="U8728" t="s">
        <v>6</v>
      </c>
      <c r="V8728" t="s">
        <v>6</v>
      </c>
      <c r="W8728" t="s">
        <v>6</v>
      </c>
      <c r="X8728" t="s">
        <v>6</v>
      </c>
      <c r="Y8728" t="s">
        <v>6</v>
      </c>
      <c r="Z8728" t="s">
        <v>6</v>
      </c>
      <c r="AA8728" t="s">
        <v>6</v>
      </c>
      <c r="AB8728" t="s">
        <v>15077</v>
      </c>
      <c r="AC8728" t="s">
        <v>15078</v>
      </c>
    </row>
    <row r="8729" spans="1:29" x14ac:dyDescent="0.3">
      <c r="A8729" t="s">
        <v>340</v>
      </c>
      <c r="B8729" s="35">
        <v>654</v>
      </c>
      <c r="C8729" t="s">
        <v>201</v>
      </c>
      <c r="D8729" s="35">
        <v>1975</v>
      </c>
      <c r="E8729" t="s">
        <v>9176</v>
      </c>
      <c r="F8729" s="34" t="s">
        <v>6</v>
      </c>
      <c r="G8729" s="34" t="s">
        <v>6</v>
      </c>
      <c r="H8729" s="34" t="s">
        <v>6</v>
      </c>
      <c r="I8729" s="34" t="s">
        <v>6</v>
      </c>
      <c r="J8729" s="34" t="s">
        <v>6</v>
      </c>
      <c r="K8729" s="34" t="s">
        <v>6</v>
      </c>
      <c r="L8729" s="34" t="s">
        <v>6</v>
      </c>
      <c r="M8729" s="34" t="s">
        <v>6</v>
      </c>
      <c r="N8729" s="34" t="s">
        <v>6</v>
      </c>
      <c r="O8729" s="34" t="s">
        <v>6</v>
      </c>
      <c r="P8729" s="34">
        <v>50.021034183579111</v>
      </c>
      <c r="Q8729" t="s">
        <v>6</v>
      </c>
      <c r="R8729" t="s">
        <v>6</v>
      </c>
      <c r="S8729" t="s">
        <v>6</v>
      </c>
      <c r="T8729" t="s">
        <v>15076</v>
      </c>
      <c r="U8729" t="s">
        <v>6</v>
      </c>
      <c r="V8729" t="s">
        <v>6</v>
      </c>
      <c r="W8729" t="s">
        <v>6</v>
      </c>
      <c r="X8729" t="s">
        <v>6</v>
      </c>
      <c r="Y8729" t="s">
        <v>6</v>
      </c>
      <c r="Z8729" t="s">
        <v>6</v>
      </c>
      <c r="AA8729" t="s">
        <v>6</v>
      </c>
      <c r="AB8729" t="s">
        <v>15077</v>
      </c>
      <c r="AC8729" t="s">
        <v>15078</v>
      </c>
    </row>
    <row r="8730" spans="1:29" x14ac:dyDescent="0.3">
      <c r="A8730" t="s">
        <v>340</v>
      </c>
      <c r="B8730" s="35">
        <v>654</v>
      </c>
      <c r="C8730" t="s">
        <v>201</v>
      </c>
      <c r="D8730" s="35">
        <v>1976</v>
      </c>
      <c r="E8730" t="s">
        <v>9177</v>
      </c>
      <c r="F8730" s="34" t="s">
        <v>6</v>
      </c>
      <c r="G8730" s="34" t="s">
        <v>6</v>
      </c>
      <c r="H8730" s="34" t="s">
        <v>6</v>
      </c>
      <c r="I8730" s="34" t="s">
        <v>6</v>
      </c>
      <c r="J8730" s="34" t="s">
        <v>6</v>
      </c>
      <c r="K8730" s="34" t="s">
        <v>6</v>
      </c>
      <c r="L8730" s="34" t="s">
        <v>6</v>
      </c>
      <c r="M8730" s="34" t="s">
        <v>6</v>
      </c>
      <c r="N8730" s="34" t="s">
        <v>6</v>
      </c>
      <c r="O8730" s="34" t="s">
        <v>6</v>
      </c>
      <c r="P8730" s="34">
        <v>53.288395292345413</v>
      </c>
      <c r="Q8730" t="s">
        <v>6</v>
      </c>
      <c r="R8730" t="s">
        <v>6</v>
      </c>
      <c r="S8730" t="s">
        <v>6</v>
      </c>
      <c r="T8730" t="s">
        <v>15076</v>
      </c>
      <c r="U8730" t="s">
        <v>6</v>
      </c>
      <c r="V8730" t="s">
        <v>6</v>
      </c>
      <c r="W8730" t="s">
        <v>6</v>
      </c>
      <c r="X8730" t="s">
        <v>6</v>
      </c>
      <c r="Y8730" t="s">
        <v>6</v>
      </c>
      <c r="Z8730" t="s">
        <v>6</v>
      </c>
      <c r="AA8730" t="s">
        <v>6</v>
      </c>
      <c r="AB8730" t="s">
        <v>15077</v>
      </c>
      <c r="AC8730" t="s">
        <v>15078</v>
      </c>
    </row>
    <row r="8731" spans="1:29" x14ac:dyDescent="0.3">
      <c r="A8731" t="s">
        <v>340</v>
      </c>
      <c r="B8731" s="35">
        <v>654</v>
      </c>
      <c r="C8731" t="s">
        <v>201</v>
      </c>
      <c r="D8731" s="35">
        <v>1977</v>
      </c>
      <c r="E8731" t="s">
        <v>9178</v>
      </c>
      <c r="F8731" s="34" t="s">
        <v>6</v>
      </c>
      <c r="G8731" s="34" t="s">
        <v>6</v>
      </c>
      <c r="H8731" s="34" t="s">
        <v>6</v>
      </c>
      <c r="I8731" s="34" t="s">
        <v>6</v>
      </c>
      <c r="J8731" s="34" t="s">
        <v>6</v>
      </c>
      <c r="K8731" s="34" t="s">
        <v>6</v>
      </c>
      <c r="L8731" s="34" t="s">
        <v>6</v>
      </c>
      <c r="M8731" s="34" t="s">
        <v>6</v>
      </c>
      <c r="N8731" s="34" t="s">
        <v>6</v>
      </c>
      <c r="O8731" s="34" t="s">
        <v>6</v>
      </c>
      <c r="P8731" s="34">
        <v>50.9841756010442</v>
      </c>
      <c r="Q8731" t="s">
        <v>6</v>
      </c>
      <c r="R8731" t="s">
        <v>6</v>
      </c>
      <c r="S8731" t="s">
        <v>6</v>
      </c>
      <c r="T8731" t="s">
        <v>15076</v>
      </c>
      <c r="U8731" t="s">
        <v>6</v>
      </c>
      <c r="V8731" t="s">
        <v>6</v>
      </c>
      <c r="W8731" t="s">
        <v>6</v>
      </c>
      <c r="X8731" t="s">
        <v>6</v>
      </c>
      <c r="Y8731" t="s">
        <v>6</v>
      </c>
      <c r="Z8731" t="s">
        <v>6</v>
      </c>
      <c r="AA8731" t="s">
        <v>6</v>
      </c>
      <c r="AB8731" t="s">
        <v>15077</v>
      </c>
      <c r="AC8731" t="s">
        <v>15078</v>
      </c>
    </row>
    <row r="8732" spans="1:29" x14ac:dyDescent="0.3">
      <c r="A8732" t="s">
        <v>340</v>
      </c>
      <c r="B8732" s="35">
        <v>654</v>
      </c>
      <c r="C8732" t="s">
        <v>201</v>
      </c>
      <c r="D8732" s="35">
        <v>1978</v>
      </c>
      <c r="E8732" t="s">
        <v>9179</v>
      </c>
      <c r="F8732" s="34" t="s">
        <v>6</v>
      </c>
      <c r="G8732" s="34" t="s">
        <v>6</v>
      </c>
      <c r="H8732" s="34" t="s">
        <v>6</v>
      </c>
      <c r="I8732" s="34" t="s">
        <v>6</v>
      </c>
      <c r="J8732" s="34" t="s">
        <v>6</v>
      </c>
      <c r="K8732" s="34" t="s">
        <v>6</v>
      </c>
      <c r="L8732" s="34" t="s">
        <v>6</v>
      </c>
      <c r="M8732" s="34" t="s">
        <v>6</v>
      </c>
      <c r="N8732" s="34" t="s">
        <v>6</v>
      </c>
      <c r="O8732" s="34" t="s">
        <v>6</v>
      </c>
      <c r="P8732" s="34">
        <v>61.330687035515666</v>
      </c>
      <c r="Q8732" t="s">
        <v>6</v>
      </c>
      <c r="R8732" t="s">
        <v>6</v>
      </c>
      <c r="S8732" t="s">
        <v>6</v>
      </c>
      <c r="T8732" t="s">
        <v>15076</v>
      </c>
      <c r="U8732" t="s">
        <v>6</v>
      </c>
      <c r="V8732" t="s">
        <v>6</v>
      </c>
      <c r="W8732" t="s">
        <v>6</v>
      </c>
      <c r="X8732" t="s">
        <v>6</v>
      </c>
      <c r="Y8732" t="s">
        <v>6</v>
      </c>
      <c r="Z8732" t="s">
        <v>6</v>
      </c>
      <c r="AA8732" t="s">
        <v>6</v>
      </c>
      <c r="AB8732" t="s">
        <v>15077</v>
      </c>
      <c r="AC8732" t="s">
        <v>15078</v>
      </c>
    </row>
    <row r="8733" spans="1:29" x14ac:dyDescent="0.3">
      <c r="A8733" t="s">
        <v>340</v>
      </c>
      <c r="B8733" s="35">
        <v>654</v>
      </c>
      <c r="C8733" t="s">
        <v>201</v>
      </c>
      <c r="D8733" s="35">
        <v>1979</v>
      </c>
      <c r="E8733" t="s">
        <v>9180</v>
      </c>
      <c r="F8733" s="34" t="s">
        <v>6</v>
      </c>
      <c r="G8733" s="34" t="s">
        <v>6</v>
      </c>
      <c r="H8733" s="34" t="s">
        <v>6</v>
      </c>
      <c r="I8733" s="34" t="s">
        <v>6</v>
      </c>
      <c r="J8733" s="34" t="s">
        <v>6</v>
      </c>
      <c r="K8733" s="34" t="s">
        <v>6</v>
      </c>
      <c r="L8733" s="34" t="s">
        <v>6</v>
      </c>
      <c r="M8733" s="34" t="s">
        <v>6</v>
      </c>
      <c r="N8733" s="34" t="s">
        <v>6</v>
      </c>
      <c r="O8733" s="34" t="s">
        <v>6</v>
      </c>
      <c r="P8733" s="34">
        <v>65.231017143915338</v>
      </c>
      <c r="Q8733" t="s">
        <v>6</v>
      </c>
      <c r="R8733" t="s">
        <v>6</v>
      </c>
      <c r="S8733" t="s">
        <v>6</v>
      </c>
      <c r="T8733" t="s">
        <v>15076</v>
      </c>
      <c r="U8733" t="s">
        <v>6</v>
      </c>
      <c r="V8733" t="s">
        <v>6</v>
      </c>
      <c r="W8733" t="s">
        <v>6</v>
      </c>
      <c r="X8733" t="s">
        <v>6</v>
      </c>
      <c r="Y8733" t="s">
        <v>6</v>
      </c>
      <c r="Z8733" t="s">
        <v>6</v>
      </c>
      <c r="AA8733" t="s">
        <v>6</v>
      </c>
      <c r="AB8733" t="s">
        <v>15077</v>
      </c>
      <c r="AC8733" t="s">
        <v>15078</v>
      </c>
    </row>
    <row r="8734" spans="1:29" x14ac:dyDescent="0.3">
      <c r="A8734" t="s">
        <v>340</v>
      </c>
      <c r="B8734" s="35">
        <v>654</v>
      </c>
      <c r="C8734" t="s">
        <v>201</v>
      </c>
      <c r="D8734" s="35">
        <v>1980</v>
      </c>
      <c r="E8734" t="s">
        <v>9181</v>
      </c>
      <c r="F8734" s="34" t="s">
        <v>6</v>
      </c>
      <c r="G8734" s="34" t="s">
        <v>6</v>
      </c>
      <c r="H8734" s="34" t="s">
        <v>6</v>
      </c>
      <c r="I8734" s="34" t="s">
        <v>6</v>
      </c>
      <c r="J8734" s="34" t="s">
        <v>6</v>
      </c>
      <c r="K8734" s="34" t="s">
        <v>6</v>
      </c>
      <c r="L8734" s="34" t="s">
        <v>6</v>
      </c>
      <c r="M8734" s="34" t="s">
        <v>6</v>
      </c>
      <c r="N8734" s="34" t="s">
        <v>6</v>
      </c>
      <c r="O8734" s="34" t="s">
        <v>6</v>
      </c>
      <c r="P8734" s="34">
        <v>61.150003459189001</v>
      </c>
      <c r="Q8734" t="s">
        <v>6</v>
      </c>
      <c r="R8734" t="s">
        <v>6</v>
      </c>
      <c r="S8734" t="s">
        <v>6</v>
      </c>
      <c r="T8734" t="s">
        <v>15076</v>
      </c>
      <c r="U8734" t="s">
        <v>6</v>
      </c>
      <c r="V8734" t="s">
        <v>6</v>
      </c>
      <c r="W8734" t="s">
        <v>6</v>
      </c>
      <c r="X8734" t="s">
        <v>6</v>
      </c>
      <c r="Y8734" t="s">
        <v>6</v>
      </c>
      <c r="Z8734" t="s">
        <v>6</v>
      </c>
      <c r="AA8734" t="s">
        <v>6</v>
      </c>
      <c r="AB8734" t="s">
        <v>15077</v>
      </c>
      <c r="AC8734" t="s">
        <v>15078</v>
      </c>
    </row>
    <row r="8735" spans="1:29" x14ac:dyDescent="0.3">
      <c r="A8735" t="s">
        <v>340</v>
      </c>
      <c r="B8735">
        <v>654</v>
      </c>
      <c r="C8735" t="s">
        <v>201</v>
      </c>
      <c r="D8735">
        <v>1981</v>
      </c>
      <c r="E8735" t="s">
        <v>9182</v>
      </c>
      <c r="F8735" s="34" t="s">
        <v>6</v>
      </c>
      <c r="G8735" s="34" t="s">
        <v>6</v>
      </c>
      <c r="H8735" s="34" t="s">
        <v>6</v>
      </c>
      <c r="I8735" s="34" t="s">
        <v>6</v>
      </c>
      <c r="J8735" s="34" t="s">
        <v>6</v>
      </c>
      <c r="K8735" s="34" t="s">
        <v>6</v>
      </c>
      <c r="L8735" s="34" t="s">
        <v>6</v>
      </c>
      <c r="M8735" s="34" t="s">
        <v>6</v>
      </c>
      <c r="N8735" s="34" t="s">
        <v>6</v>
      </c>
      <c r="O8735" s="34" t="s">
        <v>6</v>
      </c>
      <c r="P8735" s="34">
        <v>100.580097269253</v>
      </c>
      <c r="Q8735" t="s">
        <v>6</v>
      </c>
      <c r="R8735" t="s">
        <v>6</v>
      </c>
      <c r="S8735" t="s">
        <v>6</v>
      </c>
      <c r="T8735" t="s">
        <v>15076</v>
      </c>
      <c r="U8735" t="s">
        <v>6</v>
      </c>
      <c r="V8735" t="s">
        <v>6</v>
      </c>
      <c r="W8735" t="s">
        <v>6</v>
      </c>
      <c r="X8735" t="s">
        <v>6</v>
      </c>
      <c r="Y8735" t="s">
        <v>6</v>
      </c>
      <c r="Z8735" t="s">
        <v>6</v>
      </c>
      <c r="AA8735" t="s">
        <v>6</v>
      </c>
      <c r="AB8735" t="s">
        <v>15077</v>
      </c>
      <c r="AC8735" t="s">
        <v>15078</v>
      </c>
    </row>
    <row r="8736" spans="1:29" x14ac:dyDescent="0.3">
      <c r="A8736" t="s">
        <v>340</v>
      </c>
      <c r="B8736" s="35">
        <v>654</v>
      </c>
      <c r="C8736" t="s">
        <v>201</v>
      </c>
      <c r="D8736" s="35">
        <v>1982</v>
      </c>
      <c r="E8736" t="s">
        <v>9183</v>
      </c>
      <c r="F8736" s="34" t="s">
        <v>6</v>
      </c>
      <c r="G8736" s="34" t="s">
        <v>6</v>
      </c>
      <c r="H8736" s="34" t="s">
        <v>6</v>
      </c>
      <c r="I8736" s="34" t="s">
        <v>6</v>
      </c>
      <c r="J8736" s="34" t="s">
        <v>6</v>
      </c>
      <c r="K8736" s="34" t="s">
        <v>6</v>
      </c>
      <c r="L8736" s="34" t="s">
        <v>6</v>
      </c>
      <c r="M8736" s="34" t="s">
        <v>6</v>
      </c>
      <c r="N8736" s="34" t="s">
        <v>6</v>
      </c>
      <c r="O8736" s="34" t="s">
        <v>6</v>
      </c>
      <c r="P8736" s="34">
        <v>138.34478631243101</v>
      </c>
      <c r="Q8736" t="s">
        <v>6</v>
      </c>
      <c r="R8736" t="s">
        <v>6</v>
      </c>
      <c r="S8736" t="s">
        <v>6</v>
      </c>
      <c r="T8736" t="s">
        <v>15076</v>
      </c>
      <c r="U8736" t="s">
        <v>6</v>
      </c>
      <c r="V8736" t="s">
        <v>6</v>
      </c>
      <c r="W8736" t="s">
        <v>6</v>
      </c>
      <c r="X8736" t="s">
        <v>6</v>
      </c>
      <c r="Y8736" t="s">
        <v>6</v>
      </c>
      <c r="Z8736" t="s">
        <v>6</v>
      </c>
      <c r="AA8736" t="s">
        <v>6</v>
      </c>
      <c r="AB8736" t="s">
        <v>15077</v>
      </c>
      <c r="AC8736" t="s">
        <v>15078</v>
      </c>
    </row>
    <row r="8737" spans="1:29" x14ac:dyDescent="0.3">
      <c r="A8737" t="s">
        <v>340</v>
      </c>
      <c r="B8737" s="35">
        <v>654</v>
      </c>
      <c r="C8737" t="s">
        <v>201</v>
      </c>
      <c r="D8737" s="35">
        <v>1983</v>
      </c>
      <c r="E8737" t="s">
        <v>9184</v>
      </c>
      <c r="F8737" s="34" t="s">
        <v>6</v>
      </c>
      <c r="G8737" s="34" t="s">
        <v>6</v>
      </c>
      <c r="H8737" s="34" t="s">
        <v>6</v>
      </c>
      <c r="I8737" s="34" t="s">
        <v>6</v>
      </c>
      <c r="J8737" s="34" t="s">
        <v>6</v>
      </c>
      <c r="K8737" s="34" t="s">
        <v>6</v>
      </c>
      <c r="L8737" s="34" t="s">
        <v>6</v>
      </c>
      <c r="M8737" s="34" t="s">
        <v>6</v>
      </c>
      <c r="N8737" s="34" t="s">
        <v>6</v>
      </c>
      <c r="O8737" s="34" t="s">
        <v>6</v>
      </c>
      <c r="P8737" s="34">
        <v>180.96074718791999</v>
      </c>
      <c r="Q8737" t="s">
        <v>6</v>
      </c>
      <c r="R8737" t="s">
        <v>6</v>
      </c>
      <c r="S8737" t="s">
        <v>6</v>
      </c>
      <c r="T8737" t="s">
        <v>15076</v>
      </c>
      <c r="U8737" t="s">
        <v>6</v>
      </c>
      <c r="V8737" t="s">
        <v>6</v>
      </c>
      <c r="W8737" t="s">
        <v>6</v>
      </c>
      <c r="X8737" t="s">
        <v>6</v>
      </c>
      <c r="Y8737" t="s">
        <v>6</v>
      </c>
      <c r="Z8737" t="s">
        <v>6</v>
      </c>
      <c r="AA8737" t="s">
        <v>6</v>
      </c>
      <c r="AB8737" t="s">
        <v>15077</v>
      </c>
      <c r="AC8737" t="s">
        <v>15078</v>
      </c>
    </row>
    <row r="8738" spans="1:29" x14ac:dyDescent="0.3">
      <c r="A8738" t="s">
        <v>340</v>
      </c>
      <c r="B8738" s="35">
        <v>654</v>
      </c>
      <c r="C8738" t="s">
        <v>201</v>
      </c>
      <c r="D8738" s="35">
        <v>1984</v>
      </c>
      <c r="E8738" t="s">
        <v>9185</v>
      </c>
      <c r="F8738" s="34" t="s">
        <v>6</v>
      </c>
      <c r="G8738" s="34" t="s">
        <v>6</v>
      </c>
      <c r="H8738" s="34" t="s">
        <v>6</v>
      </c>
      <c r="I8738" s="34" t="s">
        <v>6</v>
      </c>
      <c r="J8738" s="34" t="s">
        <v>6</v>
      </c>
      <c r="K8738" s="34" t="s">
        <v>6</v>
      </c>
      <c r="L8738" s="34" t="s">
        <v>6</v>
      </c>
      <c r="M8738" s="34" t="s">
        <v>6</v>
      </c>
      <c r="N8738" s="34" t="s">
        <v>6</v>
      </c>
      <c r="O8738" s="34" t="s">
        <v>6</v>
      </c>
      <c r="P8738" s="34">
        <v>144.304734196688</v>
      </c>
      <c r="Q8738" t="s">
        <v>6</v>
      </c>
      <c r="R8738" t="s">
        <v>6</v>
      </c>
      <c r="S8738" t="s">
        <v>6</v>
      </c>
      <c r="T8738" t="s">
        <v>15076</v>
      </c>
      <c r="U8738" t="s">
        <v>6</v>
      </c>
      <c r="V8738" t="s">
        <v>6</v>
      </c>
      <c r="W8738" t="s">
        <v>6</v>
      </c>
      <c r="X8738" t="s">
        <v>6</v>
      </c>
      <c r="Y8738" t="s">
        <v>6</v>
      </c>
      <c r="Z8738" t="s">
        <v>6</v>
      </c>
      <c r="AA8738" t="s">
        <v>6</v>
      </c>
      <c r="AB8738" t="s">
        <v>15077</v>
      </c>
      <c r="AC8738" t="s">
        <v>15078</v>
      </c>
    </row>
    <row r="8739" spans="1:29" x14ac:dyDescent="0.3">
      <c r="A8739" t="s">
        <v>340</v>
      </c>
      <c r="B8739" s="35">
        <v>654</v>
      </c>
      <c r="C8739" t="s">
        <v>201</v>
      </c>
      <c r="D8739" s="35">
        <v>1985</v>
      </c>
      <c r="E8739" t="s">
        <v>9186</v>
      </c>
      <c r="F8739" s="34" t="s">
        <v>6</v>
      </c>
      <c r="G8739" s="34" t="s">
        <v>6</v>
      </c>
      <c r="H8739" s="34" t="s">
        <v>6</v>
      </c>
      <c r="I8739" s="34" t="s">
        <v>6</v>
      </c>
      <c r="J8739" s="34" t="s">
        <v>6</v>
      </c>
      <c r="K8739" s="34" t="s">
        <v>6</v>
      </c>
      <c r="L8739" s="34" t="s">
        <v>6</v>
      </c>
      <c r="M8739" s="34" t="s">
        <v>6</v>
      </c>
      <c r="N8739" s="34" t="s">
        <v>6</v>
      </c>
      <c r="O8739" s="34" t="s">
        <v>6</v>
      </c>
      <c r="P8739" s="34">
        <v>217.96429169567801</v>
      </c>
      <c r="Q8739" t="s">
        <v>6</v>
      </c>
      <c r="R8739" t="s">
        <v>6</v>
      </c>
      <c r="S8739" t="s">
        <v>6</v>
      </c>
      <c r="T8739" t="s">
        <v>15076</v>
      </c>
      <c r="U8739" t="s">
        <v>6</v>
      </c>
      <c r="V8739" t="s">
        <v>6</v>
      </c>
      <c r="W8739" t="s">
        <v>6</v>
      </c>
      <c r="X8739" t="s">
        <v>6</v>
      </c>
      <c r="Y8739" t="s">
        <v>6</v>
      </c>
      <c r="Z8739" t="s">
        <v>6</v>
      </c>
      <c r="AA8739" t="s">
        <v>6</v>
      </c>
      <c r="AB8739" t="s">
        <v>15077</v>
      </c>
      <c r="AC8739" t="s">
        <v>15078</v>
      </c>
    </row>
    <row r="8740" spans="1:29" x14ac:dyDescent="0.3">
      <c r="A8740" t="s">
        <v>340</v>
      </c>
      <c r="B8740" s="35">
        <v>654</v>
      </c>
      <c r="C8740" t="s">
        <v>201</v>
      </c>
      <c r="D8740" s="35">
        <v>1986</v>
      </c>
      <c r="E8740" t="s">
        <v>9187</v>
      </c>
      <c r="F8740" s="34" t="s">
        <v>6</v>
      </c>
      <c r="G8740" s="34" t="s">
        <v>6</v>
      </c>
      <c r="H8740" s="34" t="s">
        <v>6</v>
      </c>
      <c r="I8740" s="34" t="s">
        <v>6</v>
      </c>
      <c r="J8740" s="34" t="s">
        <v>6</v>
      </c>
      <c r="K8740" s="34" t="s">
        <v>6</v>
      </c>
      <c r="L8740" s="34" t="s">
        <v>6</v>
      </c>
      <c r="M8740" s="34" t="s">
        <v>6</v>
      </c>
      <c r="N8740" s="34" t="s">
        <v>6</v>
      </c>
      <c r="O8740" s="34">
        <v>73.911680403174699</v>
      </c>
      <c r="P8740" s="34">
        <v>164.06216619034601</v>
      </c>
      <c r="Q8740" t="s">
        <v>6</v>
      </c>
      <c r="R8740" t="s">
        <v>6</v>
      </c>
      <c r="S8740" t="s">
        <v>6</v>
      </c>
      <c r="T8740" t="s">
        <v>15076</v>
      </c>
      <c r="U8740" t="s">
        <v>6</v>
      </c>
      <c r="V8740" t="s">
        <v>6</v>
      </c>
      <c r="W8740" t="s">
        <v>6</v>
      </c>
      <c r="X8740" t="s">
        <v>6</v>
      </c>
      <c r="Y8740" t="s">
        <v>6</v>
      </c>
      <c r="Z8740" t="s">
        <v>6</v>
      </c>
      <c r="AA8740" t="s">
        <v>6</v>
      </c>
      <c r="AB8740" t="s">
        <v>15077</v>
      </c>
      <c r="AC8740" t="s">
        <v>15078</v>
      </c>
    </row>
    <row r="8741" spans="1:29" x14ac:dyDescent="0.3">
      <c r="A8741" t="s">
        <v>340</v>
      </c>
      <c r="B8741" s="35">
        <v>654</v>
      </c>
      <c r="C8741" t="s">
        <v>201</v>
      </c>
      <c r="D8741" s="35">
        <v>1987</v>
      </c>
      <c r="E8741" t="s">
        <v>9188</v>
      </c>
      <c r="F8741" s="34" t="s">
        <v>6</v>
      </c>
      <c r="G8741" s="34" t="s">
        <v>6</v>
      </c>
      <c r="H8741" s="34" t="s">
        <v>6</v>
      </c>
      <c r="I8741" s="34" t="s">
        <v>6</v>
      </c>
      <c r="J8741" s="34" t="s">
        <v>6</v>
      </c>
      <c r="K8741" s="34" t="s">
        <v>6</v>
      </c>
      <c r="L8741" s="34" t="s">
        <v>6</v>
      </c>
      <c r="M8741" s="34" t="s">
        <v>6</v>
      </c>
      <c r="N8741" s="34" t="s">
        <v>6</v>
      </c>
      <c r="O8741" s="34">
        <v>111.72634868458873</v>
      </c>
      <c r="P8741" s="34">
        <v>120.480589361543</v>
      </c>
      <c r="Q8741" t="s">
        <v>6</v>
      </c>
      <c r="R8741" t="s">
        <v>6</v>
      </c>
      <c r="S8741" t="s">
        <v>6</v>
      </c>
      <c r="T8741" t="s">
        <v>15076</v>
      </c>
      <c r="U8741" t="s">
        <v>6</v>
      </c>
      <c r="V8741" t="s">
        <v>6</v>
      </c>
      <c r="W8741" t="s">
        <v>6</v>
      </c>
      <c r="X8741" t="s">
        <v>6</v>
      </c>
      <c r="Y8741" t="s">
        <v>6</v>
      </c>
      <c r="Z8741" t="s">
        <v>6</v>
      </c>
      <c r="AA8741" t="s">
        <v>6</v>
      </c>
      <c r="AB8741" t="s">
        <v>15077</v>
      </c>
      <c r="AC8741" t="s">
        <v>15078</v>
      </c>
    </row>
    <row r="8742" spans="1:29" x14ac:dyDescent="0.3">
      <c r="A8742" t="s">
        <v>340</v>
      </c>
      <c r="B8742" s="35">
        <v>654</v>
      </c>
      <c r="C8742" t="s">
        <v>201</v>
      </c>
      <c r="D8742" s="35">
        <v>1988</v>
      </c>
      <c r="E8742" t="s">
        <v>9189</v>
      </c>
      <c r="F8742" s="34" t="s">
        <v>6</v>
      </c>
      <c r="G8742" s="34" t="s">
        <v>6</v>
      </c>
      <c r="H8742" s="34" t="s">
        <v>6</v>
      </c>
      <c r="I8742" s="34" t="s">
        <v>6</v>
      </c>
      <c r="J8742" s="34" t="s">
        <v>6</v>
      </c>
      <c r="K8742" s="34" t="s">
        <v>6</v>
      </c>
      <c r="L8742" s="34" t="s">
        <v>6</v>
      </c>
      <c r="M8742" s="34" t="s">
        <v>6</v>
      </c>
      <c r="N8742" s="34" t="s">
        <v>6</v>
      </c>
      <c r="O8742" s="34">
        <v>141.43191166192867</v>
      </c>
      <c r="P8742" s="34">
        <v>111.13768156556399</v>
      </c>
      <c r="Q8742" t="s">
        <v>6</v>
      </c>
      <c r="R8742" t="s">
        <v>6</v>
      </c>
      <c r="S8742" t="s">
        <v>6</v>
      </c>
      <c r="T8742" t="s">
        <v>15076</v>
      </c>
      <c r="U8742" t="s">
        <v>6</v>
      </c>
      <c r="V8742" t="s">
        <v>6</v>
      </c>
      <c r="W8742" t="s">
        <v>6</v>
      </c>
      <c r="X8742" t="s">
        <v>6</v>
      </c>
      <c r="Y8742" t="s">
        <v>6</v>
      </c>
      <c r="Z8742" t="s">
        <v>6</v>
      </c>
      <c r="AA8742" t="s">
        <v>6</v>
      </c>
      <c r="AB8742" t="s">
        <v>15077</v>
      </c>
      <c r="AC8742" t="s">
        <v>15078</v>
      </c>
    </row>
    <row r="8743" spans="1:29" x14ac:dyDescent="0.3">
      <c r="A8743" t="s">
        <v>340</v>
      </c>
      <c r="B8743" s="35">
        <v>654</v>
      </c>
      <c r="C8743" t="s">
        <v>201</v>
      </c>
      <c r="D8743" s="35">
        <v>1989</v>
      </c>
      <c r="E8743" t="s">
        <v>9190</v>
      </c>
      <c r="F8743" s="34" t="s">
        <v>6</v>
      </c>
      <c r="G8743" s="34" t="s">
        <v>6</v>
      </c>
      <c r="H8743" s="34" t="s">
        <v>6</v>
      </c>
      <c r="I8743" s="34" t="s">
        <v>6</v>
      </c>
      <c r="J8743" s="34" t="s">
        <v>6</v>
      </c>
      <c r="K8743" s="34" t="s">
        <v>6</v>
      </c>
      <c r="L8743" s="34" t="s">
        <v>6</v>
      </c>
      <c r="M8743" s="34" t="s">
        <v>6</v>
      </c>
      <c r="N8743" s="34" t="s">
        <v>6</v>
      </c>
      <c r="O8743" s="34">
        <v>124.56390844140972</v>
      </c>
      <c r="P8743" s="34">
        <v>143.21094236775099</v>
      </c>
      <c r="Q8743" t="s">
        <v>6</v>
      </c>
      <c r="R8743" t="s">
        <v>6</v>
      </c>
      <c r="S8743" t="s">
        <v>6</v>
      </c>
      <c r="T8743" t="s">
        <v>15076</v>
      </c>
      <c r="U8743" t="s">
        <v>6</v>
      </c>
      <c r="V8743" t="s">
        <v>6</v>
      </c>
      <c r="W8743" t="s">
        <v>6</v>
      </c>
      <c r="X8743" t="s">
        <v>6</v>
      </c>
      <c r="Y8743" t="s">
        <v>6</v>
      </c>
      <c r="Z8743" t="s">
        <v>6</v>
      </c>
      <c r="AA8743" t="s">
        <v>6</v>
      </c>
      <c r="AB8743" t="s">
        <v>15077</v>
      </c>
      <c r="AC8743" t="s">
        <v>15078</v>
      </c>
    </row>
    <row r="8744" spans="1:29" x14ac:dyDescent="0.3">
      <c r="A8744" t="s">
        <v>340</v>
      </c>
      <c r="B8744" s="35">
        <v>654</v>
      </c>
      <c r="C8744" t="s">
        <v>201</v>
      </c>
      <c r="D8744" s="35">
        <v>1990</v>
      </c>
      <c r="E8744" t="s">
        <v>9191</v>
      </c>
      <c r="F8744" s="34" t="s">
        <v>6</v>
      </c>
      <c r="G8744" s="34" t="s">
        <v>6</v>
      </c>
      <c r="H8744" s="34" t="s">
        <v>6</v>
      </c>
      <c r="I8744" s="34">
        <v>0.26654457202700144</v>
      </c>
      <c r="J8744" s="34" t="s">
        <v>6</v>
      </c>
      <c r="K8744" s="34" t="s">
        <v>6</v>
      </c>
      <c r="L8744" s="34" t="s">
        <v>6</v>
      </c>
      <c r="M8744" s="34" t="s">
        <v>6</v>
      </c>
      <c r="N8744" s="34" t="s">
        <v>6</v>
      </c>
      <c r="O8744" s="34">
        <v>117.27891012971239</v>
      </c>
      <c r="P8744" s="34">
        <v>148.58050921428699</v>
      </c>
      <c r="Q8744" t="s">
        <v>6</v>
      </c>
      <c r="R8744" t="s">
        <v>6</v>
      </c>
      <c r="S8744" t="s">
        <v>6</v>
      </c>
      <c r="T8744" t="s">
        <v>15076</v>
      </c>
      <c r="U8744" t="s">
        <v>6</v>
      </c>
      <c r="V8744" t="s">
        <v>6</v>
      </c>
      <c r="W8744" t="s">
        <v>6</v>
      </c>
      <c r="X8744" t="s">
        <v>6</v>
      </c>
      <c r="Y8744" t="s">
        <v>6</v>
      </c>
      <c r="Z8744" t="s">
        <v>6</v>
      </c>
      <c r="AA8744" t="s">
        <v>6</v>
      </c>
      <c r="AB8744" t="s">
        <v>15077</v>
      </c>
      <c r="AC8744" t="s">
        <v>15078</v>
      </c>
    </row>
    <row r="8745" spans="1:29" x14ac:dyDescent="0.3">
      <c r="A8745" t="s">
        <v>340</v>
      </c>
      <c r="B8745" s="35">
        <v>654</v>
      </c>
      <c r="C8745" t="s">
        <v>201</v>
      </c>
      <c r="D8745" s="35">
        <v>1991</v>
      </c>
      <c r="E8745" t="s">
        <v>9192</v>
      </c>
      <c r="F8745" s="34" t="s">
        <v>6</v>
      </c>
      <c r="G8745" s="34" t="s">
        <v>6</v>
      </c>
      <c r="H8745" s="34" t="s">
        <v>6</v>
      </c>
      <c r="I8745" s="34">
        <v>0.21444915972895434</v>
      </c>
      <c r="J8745" s="34" t="s">
        <v>6</v>
      </c>
      <c r="K8745" s="34" t="s">
        <v>6</v>
      </c>
      <c r="L8745" s="34" t="s">
        <v>6</v>
      </c>
      <c r="M8745" s="34" t="s">
        <v>6</v>
      </c>
      <c r="N8745" s="34" t="s">
        <v>6</v>
      </c>
      <c r="O8745" s="34">
        <v>88.857068486635086</v>
      </c>
      <c r="P8745" s="34">
        <v>217.41960323252201</v>
      </c>
      <c r="Q8745" t="s">
        <v>6</v>
      </c>
      <c r="R8745" t="s">
        <v>6</v>
      </c>
      <c r="S8745" t="s">
        <v>6</v>
      </c>
      <c r="T8745" t="s">
        <v>15076</v>
      </c>
      <c r="U8745" t="s">
        <v>6</v>
      </c>
      <c r="V8745" t="s">
        <v>6</v>
      </c>
      <c r="W8745" t="s">
        <v>6</v>
      </c>
      <c r="X8745" t="s">
        <v>6</v>
      </c>
      <c r="Y8745" t="s">
        <v>6</v>
      </c>
      <c r="Z8745" t="s">
        <v>6</v>
      </c>
      <c r="AA8745" t="s">
        <v>6</v>
      </c>
      <c r="AB8745" t="s">
        <v>15077</v>
      </c>
      <c r="AC8745" t="s">
        <v>15078</v>
      </c>
    </row>
    <row r="8746" spans="1:29" x14ac:dyDescent="0.3">
      <c r="A8746" t="s">
        <v>340</v>
      </c>
      <c r="B8746" s="35">
        <v>654</v>
      </c>
      <c r="C8746" t="s">
        <v>201</v>
      </c>
      <c r="D8746" s="35">
        <v>1992</v>
      </c>
      <c r="E8746" t="s">
        <v>9193</v>
      </c>
      <c r="F8746" s="34" t="s">
        <v>6</v>
      </c>
      <c r="G8746" s="34" t="s">
        <v>6</v>
      </c>
      <c r="H8746" s="34" t="s">
        <v>6</v>
      </c>
      <c r="I8746" s="34">
        <v>0.209178360893369</v>
      </c>
      <c r="J8746" s="34" t="s">
        <v>6</v>
      </c>
      <c r="K8746" s="34" t="s">
        <v>6</v>
      </c>
      <c r="L8746" s="34" t="s">
        <v>6</v>
      </c>
      <c r="M8746" s="34" t="s">
        <v>6</v>
      </c>
      <c r="N8746" s="34" t="s">
        <v>6</v>
      </c>
      <c r="O8746" s="34">
        <v>85.297371464253573</v>
      </c>
      <c r="P8746" s="34">
        <v>218.464284840517</v>
      </c>
      <c r="Q8746" t="s">
        <v>6</v>
      </c>
      <c r="R8746" t="s">
        <v>6</v>
      </c>
      <c r="S8746" t="s">
        <v>6</v>
      </c>
      <c r="T8746" t="s">
        <v>15076</v>
      </c>
      <c r="U8746" t="s">
        <v>6</v>
      </c>
      <c r="V8746" t="s">
        <v>6</v>
      </c>
      <c r="W8746" t="s">
        <v>6</v>
      </c>
      <c r="X8746" t="s">
        <v>6</v>
      </c>
      <c r="Y8746" t="s">
        <v>6</v>
      </c>
      <c r="Z8746" t="s">
        <v>6</v>
      </c>
      <c r="AA8746" t="s">
        <v>6</v>
      </c>
      <c r="AB8746" t="s">
        <v>15077</v>
      </c>
      <c r="AC8746" t="s">
        <v>15078</v>
      </c>
    </row>
    <row r="8747" spans="1:29" x14ac:dyDescent="0.3">
      <c r="A8747" t="s">
        <v>340</v>
      </c>
      <c r="B8747" s="35">
        <v>654</v>
      </c>
      <c r="C8747" t="s">
        <v>201</v>
      </c>
      <c r="D8747" s="35">
        <v>1993</v>
      </c>
      <c r="E8747" t="s">
        <v>9194</v>
      </c>
      <c r="F8747" s="34" t="s">
        <v>6</v>
      </c>
      <c r="G8747" s="34" t="s">
        <v>6</v>
      </c>
      <c r="H8747" s="34" t="s">
        <v>6</v>
      </c>
      <c r="I8747" s="34">
        <v>0.40850908250407941</v>
      </c>
      <c r="J8747" s="34" t="s">
        <v>6</v>
      </c>
      <c r="K8747" s="34" t="s">
        <v>6</v>
      </c>
      <c r="L8747" s="34" t="s">
        <v>6</v>
      </c>
      <c r="M8747" s="34" t="s">
        <v>6</v>
      </c>
      <c r="N8747" s="34" t="s">
        <v>6</v>
      </c>
      <c r="O8747" s="34">
        <v>112.38140147634321</v>
      </c>
      <c r="P8747" s="34">
        <v>182.61901176053499</v>
      </c>
      <c r="Q8747" t="s">
        <v>6</v>
      </c>
      <c r="R8747" t="s">
        <v>6</v>
      </c>
      <c r="S8747" t="s">
        <v>6</v>
      </c>
      <c r="T8747" t="s">
        <v>15076</v>
      </c>
      <c r="U8747" t="s">
        <v>6</v>
      </c>
      <c r="V8747" t="s">
        <v>6</v>
      </c>
      <c r="W8747" t="s">
        <v>6</v>
      </c>
      <c r="X8747" t="s">
        <v>6</v>
      </c>
      <c r="Y8747" t="s">
        <v>6</v>
      </c>
      <c r="Z8747" t="s">
        <v>6</v>
      </c>
      <c r="AA8747" t="s">
        <v>6</v>
      </c>
      <c r="AB8747" t="s">
        <v>15077</v>
      </c>
      <c r="AC8747" t="s">
        <v>15078</v>
      </c>
    </row>
    <row r="8748" spans="1:29" x14ac:dyDescent="0.3">
      <c r="A8748" t="s">
        <v>340</v>
      </c>
      <c r="B8748" s="35">
        <v>654</v>
      </c>
      <c r="C8748" t="s">
        <v>201</v>
      </c>
      <c r="D8748" s="35">
        <v>1994</v>
      </c>
      <c r="E8748" t="s">
        <v>9195</v>
      </c>
      <c r="F8748" s="34" t="s">
        <v>6</v>
      </c>
      <c r="G8748" s="34" t="s">
        <v>6</v>
      </c>
      <c r="H8748" s="34" t="s">
        <v>6</v>
      </c>
      <c r="I8748" s="34">
        <v>0.60152438244089268</v>
      </c>
      <c r="J8748" s="34" t="s">
        <v>6</v>
      </c>
      <c r="K8748" s="34" t="s">
        <v>6</v>
      </c>
      <c r="L8748" s="34" t="s">
        <v>6</v>
      </c>
      <c r="M8748" s="34" t="s">
        <v>6</v>
      </c>
      <c r="N8748" s="34" t="s">
        <v>6</v>
      </c>
      <c r="O8748" s="34">
        <v>105.49376919366777</v>
      </c>
      <c r="P8748" s="34">
        <v>200.29146214784001</v>
      </c>
      <c r="Q8748" t="s">
        <v>6</v>
      </c>
      <c r="R8748" t="s">
        <v>6</v>
      </c>
      <c r="S8748" t="s">
        <v>6</v>
      </c>
      <c r="T8748" t="s">
        <v>15076</v>
      </c>
      <c r="U8748" t="s">
        <v>6</v>
      </c>
      <c r="V8748" t="s">
        <v>6</v>
      </c>
      <c r="W8748" t="s">
        <v>6</v>
      </c>
      <c r="X8748" t="s">
        <v>6</v>
      </c>
      <c r="Y8748" t="s">
        <v>6</v>
      </c>
      <c r="Z8748" t="s">
        <v>6</v>
      </c>
      <c r="AA8748" t="s">
        <v>6</v>
      </c>
      <c r="AB8748" t="s">
        <v>15077</v>
      </c>
      <c r="AC8748" t="s">
        <v>15078</v>
      </c>
    </row>
    <row r="8749" spans="1:29" x14ac:dyDescent="0.3">
      <c r="A8749" t="s">
        <v>340</v>
      </c>
      <c r="B8749" s="35">
        <v>654</v>
      </c>
      <c r="C8749" t="s">
        <v>201</v>
      </c>
      <c r="D8749" s="35">
        <v>1995</v>
      </c>
      <c r="E8749" t="s">
        <v>9196</v>
      </c>
      <c r="F8749" s="34" t="s">
        <v>6</v>
      </c>
      <c r="G8749" s="34" t="s">
        <v>6</v>
      </c>
      <c r="H8749" s="34" t="s">
        <v>6</v>
      </c>
      <c r="I8749" s="34">
        <v>0.31295074492665698</v>
      </c>
      <c r="J8749" s="34" t="s">
        <v>6</v>
      </c>
      <c r="K8749" s="34" t="s">
        <v>6</v>
      </c>
      <c r="L8749" s="34" t="s">
        <v>6</v>
      </c>
      <c r="M8749" s="34" t="s">
        <v>6</v>
      </c>
      <c r="N8749" s="34" t="s">
        <v>6</v>
      </c>
      <c r="O8749" s="34">
        <v>103.33062892938258</v>
      </c>
      <c r="P8749" s="34">
        <v>384.62212287812002</v>
      </c>
      <c r="Q8749" t="s">
        <v>6</v>
      </c>
      <c r="R8749" t="s">
        <v>6</v>
      </c>
      <c r="S8749" t="s">
        <v>6</v>
      </c>
      <c r="T8749" t="s">
        <v>15076</v>
      </c>
      <c r="U8749" t="s">
        <v>6</v>
      </c>
      <c r="V8749" t="s">
        <v>6</v>
      </c>
      <c r="W8749" t="s">
        <v>6</v>
      </c>
      <c r="X8749" t="s">
        <v>6</v>
      </c>
      <c r="Y8749" t="s">
        <v>6</v>
      </c>
      <c r="Z8749" t="s">
        <v>6</v>
      </c>
      <c r="AA8749" t="s">
        <v>6</v>
      </c>
      <c r="AB8749" t="s">
        <v>15077</v>
      </c>
      <c r="AC8749" t="s">
        <v>15078</v>
      </c>
    </row>
    <row r="8750" spans="1:29" x14ac:dyDescent="0.3">
      <c r="A8750" t="s">
        <v>340</v>
      </c>
      <c r="B8750" s="35">
        <v>654</v>
      </c>
      <c r="C8750" t="s">
        <v>201</v>
      </c>
      <c r="D8750" s="35">
        <v>1996</v>
      </c>
      <c r="E8750" t="s">
        <v>9197</v>
      </c>
      <c r="F8750" s="34" t="s">
        <v>6</v>
      </c>
      <c r="G8750" s="34" t="s">
        <v>6</v>
      </c>
      <c r="H8750" s="34" t="s">
        <v>6</v>
      </c>
      <c r="I8750" s="34">
        <v>0.36820260361700341</v>
      </c>
      <c r="J8750" s="34" t="s">
        <v>6</v>
      </c>
      <c r="K8750" s="34" t="s">
        <v>6</v>
      </c>
      <c r="L8750" s="34" t="s">
        <v>6</v>
      </c>
      <c r="M8750" s="34" t="s">
        <v>6</v>
      </c>
      <c r="N8750" s="34" t="s">
        <v>6</v>
      </c>
      <c r="O8750" s="34">
        <v>117.34324490317482</v>
      </c>
      <c r="P8750" s="34">
        <v>376.02956898729201</v>
      </c>
      <c r="Q8750" t="s">
        <v>6</v>
      </c>
      <c r="R8750" t="s">
        <v>6</v>
      </c>
      <c r="S8750" t="s">
        <v>6</v>
      </c>
      <c r="T8750" t="s">
        <v>15076</v>
      </c>
      <c r="U8750" t="s">
        <v>6</v>
      </c>
      <c r="V8750" t="s">
        <v>6</v>
      </c>
      <c r="W8750" t="s">
        <v>6</v>
      </c>
      <c r="X8750" t="s">
        <v>6</v>
      </c>
      <c r="Y8750" t="s">
        <v>6</v>
      </c>
      <c r="Z8750" t="s">
        <v>6</v>
      </c>
      <c r="AA8750" t="s">
        <v>6</v>
      </c>
      <c r="AB8750" t="s">
        <v>15077</v>
      </c>
      <c r="AC8750" t="s">
        <v>15078</v>
      </c>
    </row>
    <row r="8751" spans="1:29" x14ac:dyDescent="0.3">
      <c r="A8751" t="s">
        <v>340</v>
      </c>
      <c r="B8751" s="35">
        <v>654</v>
      </c>
      <c r="C8751" t="s">
        <v>201</v>
      </c>
      <c r="D8751" s="35">
        <v>1997</v>
      </c>
      <c r="E8751" t="s">
        <v>9198</v>
      </c>
      <c r="F8751" s="34" t="s">
        <v>6</v>
      </c>
      <c r="G8751" s="34" t="s">
        <v>6</v>
      </c>
      <c r="H8751" s="34" t="s">
        <v>6</v>
      </c>
      <c r="I8751" s="34">
        <v>0.49003468534613759</v>
      </c>
      <c r="J8751" s="34" t="s">
        <v>6</v>
      </c>
      <c r="K8751" s="34" t="s">
        <v>6</v>
      </c>
      <c r="L8751" s="34" t="s">
        <v>6</v>
      </c>
      <c r="M8751" s="34" t="s">
        <v>6</v>
      </c>
      <c r="N8751" s="34" t="s">
        <v>6</v>
      </c>
      <c r="O8751" s="34">
        <v>118.98979350614711</v>
      </c>
      <c r="P8751" s="34">
        <v>407.46380414349198</v>
      </c>
      <c r="Q8751" t="s">
        <v>6</v>
      </c>
      <c r="R8751" t="s">
        <v>6</v>
      </c>
      <c r="S8751" t="s">
        <v>6</v>
      </c>
      <c r="T8751" t="s">
        <v>15076</v>
      </c>
      <c r="U8751" t="s">
        <v>6</v>
      </c>
      <c r="V8751" t="s">
        <v>6</v>
      </c>
      <c r="W8751" t="s">
        <v>6</v>
      </c>
      <c r="X8751" t="s">
        <v>6</v>
      </c>
      <c r="Y8751" t="s">
        <v>6</v>
      </c>
      <c r="Z8751" t="s">
        <v>6</v>
      </c>
      <c r="AA8751" t="s">
        <v>6</v>
      </c>
      <c r="AB8751" t="s">
        <v>15077</v>
      </c>
      <c r="AC8751" t="s">
        <v>15078</v>
      </c>
    </row>
    <row r="8752" spans="1:29" x14ac:dyDescent="0.3">
      <c r="A8752" t="s">
        <v>340</v>
      </c>
      <c r="B8752" s="35">
        <v>654</v>
      </c>
      <c r="C8752" t="s">
        <v>201</v>
      </c>
      <c r="D8752" s="35">
        <v>1998</v>
      </c>
      <c r="E8752" t="s">
        <v>9199</v>
      </c>
      <c r="F8752" s="34" t="s">
        <v>6</v>
      </c>
      <c r="G8752" s="34" t="s">
        <v>6</v>
      </c>
      <c r="H8752" s="34" t="s">
        <v>6</v>
      </c>
      <c r="I8752" s="34">
        <v>0.73791199937767593</v>
      </c>
      <c r="J8752" s="34" t="s">
        <v>6</v>
      </c>
      <c r="K8752" s="34" t="s">
        <v>6</v>
      </c>
      <c r="L8752" s="34" t="s">
        <v>6</v>
      </c>
      <c r="M8752" s="34" t="s">
        <v>6</v>
      </c>
      <c r="N8752" s="34" t="s">
        <v>6</v>
      </c>
      <c r="O8752" s="34">
        <v>152.62890260293403</v>
      </c>
      <c r="P8752" s="34">
        <v>348.68164195155401</v>
      </c>
      <c r="Q8752" t="s">
        <v>6</v>
      </c>
      <c r="R8752" t="s">
        <v>6</v>
      </c>
      <c r="S8752" t="s">
        <v>6</v>
      </c>
      <c r="T8752" t="s">
        <v>15076</v>
      </c>
      <c r="U8752" t="s">
        <v>6</v>
      </c>
      <c r="V8752" t="s">
        <v>6</v>
      </c>
      <c r="W8752" t="s">
        <v>6</v>
      </c>
      <c r="X8752" t="s">
        <v>6</v>
      </c>
      <c r="Y8752" t="s">
        <v>6</v>
      </c>
      <c r="Z8752" t="s">
        <v>6</v>
      </c>
      <c r="AA8752" t="s">
        <v>6</v>
      </c>
      <c r="AB8752" t="s">
        <v>15077</v>
      </c>
      <c r="AC8752" t="s">
        <v>15078</v>
      </c>
    </row>
    <row r="8753" spans="1:29" x14ac:dyDescent="0.3">
      <c r="A8753" t="s">
        <v>340</v>
      </c>
      <c r="B8753" s="35">
        <v>654</v>
      </c>
      <c r="C8753" t="s">
        <v>201</v>
      </c>
      <c r="D8753" s="35">
        <v>1999</v>
      </c>
      <c r="E8753" t="s">
        <v>9200</v>
      </c>
      <c r="F8753" s="34" t="s">
        <v>6</v>
      </c>
      <c r="G8753" s="34" t="s">
        <v>6</v>
      </c>
      <c r="H8753" s="34" t="s">
        <v>6</v>
      </c>
      <c r="I8753" s="34">
        <v>0.72127201286485765</v>
      </c>
      <c r="J8753" s="34" t="s">
        <v>6</v>
      </c>
      <c r="K8753" s="34" t="s">
        <v>6</v>
      </c>
      <c r="L8753" s="34" t="s">
        <v>6</v>
      </c>
      <c r="M8753" s="34" t="s">
        <v>6</v>
      </c>
      <c r="N8753" s="34" t="s">
        <v>6</v>
      </c>
      <c r="O8753" s="34">
        <v>145.14877815390452</v>
      </c>
      <c r="P8753" s="34">
        <v>356.71498941393298</v>
      </c>
      <c r="Q8753" t="s">
        <v>6</v>
      </c>
      <c r="R8753" t="s">
        <v>6</v>
      </c>
      <c r="S8753" t="s">
        <v>6</v>
      </c>
      <c r="T8753" t="s">
        <v>15076</v>
      </c>
      <c r="U8753" t="s">
        <v>6</v>
      </c>
      <c r="V8753" t="s">
        <v>6</v>
      </c>
      <c r="W8753" t="s">
        <v>6</v>
      </c>
      <c r="X8753" t="s">
        <v>6</v>
      </c>
      <c r="Y8753" t="s">
        <v>6</v>
      </c>
      <c r="Z8753" t="s">
        <v>6</v>
      </c>
      <c r="AA8753" t="s">
        <v>6</v>
      </c>
      <c r="AB8753" t="s">
        <v>15077</v>
      </c>
      <c r="AC8753" t="s">
        <v>15078</v>
      </c>
    </row>
    <row r="8754" spans="1:29" x14ac:dyDescent="0.3">
      <c r="A8754" t="s">
        <v>340</v>
      </c>
      <c r="B8754" s="35">
        <v>654</v>
      </c>
      <c r="C8754" t="s">
        <v>201</v>
      </c>
      <c r="D8754" s="35">
        <v>2000</v>
      </c>
      <c r="E8754" t="s">
        <v>9201</v>
      </c>
      <c r="F8754" s="34" t="s">
        <v>6</v>
      </c>
      <c r="G8754" s="34" t="s">
        <v>6</v>
      </c>
      <c r="H8754" s="34" t="s">
        <v>6</v>
      </c>
      <c r="I8754" s="34">
        <v>1.1381480611053625</v>
      </c>
      <c r="J8754" s="34" t="s">
        <v>6</v>
      </c>
      <c r="K8754" s="34" t="s">
        <v>6</v>
      </c>
      <c r="L8754" s="34" t="s">
        <v>6</v>
      </c>
      <c r="M8754" s="34" t="s">
        <v>6</v>
      </c>
      <c r="N8754" s="34" t="s">
        <v>6</v>
      </c>
      <c r="O8754" s="34">
        <v>217.138595939032</v>
      </c>
      <c r="P8754" s="34">
        <v>277.93676508552699</v>
      </c>
      <c r="Q8754" t="s">
        <v>6</v>
      </c>
      <c r="R8754" t="s">
        <v>6</v>
      </c>
      <c r="S8754" t="s">
        <v>6</v>
      </c>
      <c r="T8754" t="s">
        <v>15076</v>
      </c>
      <c r="U8754" t="s">
        <v>6</v>
      </c>
      <c r="V8754" t="s">
        <v>6</v>
      </c>
      <c r="W8754" t="s">
        <v>6</v>
      </c>
      <c r="X8754" t="s">
        <v>6</v>
      </c>
      <c r="Y8754" t="s">
        <v>6</v>
      </c>
      <c r="Z8754" t="s">
        <v>6</v>
      </c>
      <c r="AA8754" t="s">
        <v>6</v>
      </c>
      <c r="AB8754" t="s">
        <v>15077</v>
      </c>
      <c r="AC8754" t="s">
        <v>15078</v>
      </c>
    </row>
    <row r="8755" spans="1:29" x14ac:dyDescent="0.3">
      <c r="A8755" t="s">
        <v>340</v>
      </c>
      <c r="B8755" s="35">
        <v>654</v>
      </c>
      <c r="C8755" t="s">
        <v>201</v>
      </c>
      <c r="D8755" s="35">
        <v>2001</v>
      </c>
      <c r="E8755" t="s">
        <v>9202</v>
      </c>
      <c r="F8755" s="34" t="s">
        <v>6</v>
      </c>
      <c r="G8755" s="34" t="s">
        <v>6</v>
      </c>
      <c r="H8755" s="34" t="s">
        <v>6</v>
      </c>
      <c r="I8755" s="34">
        <v>0.38307701200202304</v>
      </c>
      <c r="J8755" s="34" t="s">
        <v>6</v>
      </c>
      <c r="K8755" s="34" t="s">
        <v>6</v>
      </c>
      <c r="L8755" s="34" t="s">
        <v>6</v>
      </c>
      <c r="M8755" s="34" t="s">
        <v>6</v>
      </c>
      <c r="N8755" s="34" t="s">
        <v>6</v>
      </c>
      <c r="O8755" s="34">
        <v>204.44157456366435</v>
      </c>
      <c r="P8755" s="34">
        <v>302.19525038714102</v>
      </c>
      <c r="Q8755" t="s">
        <v>6</v>
      </c>
      <c r="R8755" t="s">
        <v>6</v>
      </c>
      <c r="S8755" t="s">
        <v>6</v>
      </c>
      <c r="T8755" t="s">
        <v>15076</v>
      </c>
      <c r="U8755" t="s">
        <v>6</v>
      </c>
      <c r="V8755" t="s">
        <v>6</v>
      </c>
      <c r="W8755" t="s">
        <v>6</v>
      </c>
      <c r="X8755" t="s">
        <v>6</v>
      </c>
      <c r="Y8755" t="s">
        <v>6</v>
      </c>
      <c r="Z8755" t="s">
        <v>6</v>
      </c>
      <c r="AA8755" t="s">
        <v>6</v>
      </c>
      <c r="AB8755" t="s">
        <v>15077</v>
      </c>
      <c r="AC8755" t="s">
        <v>15078</v>
      </c>
    </row>
    <row r="8756" spans="1:29" x14ac:dyDescent="0.3">
      <c r="A8756" t="s">
        <v>340</v>
      </c>
      <c r="B8756" s="35">
        <v>654</v>
      </c>
      <c r="C8756" t="s">
        <v>201</v>
      </c>
      <c r="D8756" s="35">
        <v>2002</v>
      </c>
      <c r="E8756" t="s">
        <v>9203</v>
      </c>
      <c r="F8756" s="34" t="s">
        <v>6</v>
      </c>
      <c r="G8756" s="34" t="s">
        <v>6</v>
      </c>
      <c r="H8756" s="34" t="s">
        <v>6</v>
      </c>
      <c r="I8756" s="34" t="s">
        <v>6</v>
      </c>
      <c r="J8756" s="34" t="s">
        <v>6</v>
      </c>
      <c r="K8756" s="34" t="s">
        <v>6</v>
      </c>
      <c r="L8756" s="34" t="s">
        <v>6</v>
      </c>
      <c r="M8756" s="34" t="s">
        <v>6</v>
      </c>
      <c r="N8756" s="34" t="s">
        <v>6</v>
      </c>
      <c r="O8756" s="34">
        <v>197.47118148910511</v>
      </c>
      <c r="P8756" s="34">
        <v>323.80709749895601</v>
      </c>
      <c r="Q8756" t="s">
        <v>6</v>
      </c>
      <c r="R8756" t="s">
        <v>6</v>
      </c>
      <c r="S8756" t="s">
        <v>6</v>
      </c>
      <c r="T8756" t="s">
        <v>15076</v>
      </c>
      <c r="U8756" t="s">
        <v>6</v>
      </c>
      <c r="V8756" t="s">
        <v>6</v>
      </c>
      <c r="W8756" t="s">
        <v>6</v>
      </c>
      <c r="X8756" t="s">
        <v>6</v>
      </c>
      <c r="Y8756" t="s">
        <v>6</v>
      </c>
      <c r="Z8756" t="s">
        <v>6</v>
      </c>
      <c r="AA8756" t="s">
        <v>6</v>
      </c>
      <c r="AB8756" t="s">
        <v>15077</v>
      </c>
      <c r="AC8756" t="s">
        <v>15078</v>
      </c>
    </row>
    <row r="8757" spans="1:29" x14ac:dyDescent="0.3">
      <c r="A8757" t="s">
        <v>340</v>
      </c>
      <c r="B8757" s="35">
        <v>654</v>
      </c>
      <c r="C8757" t="s">
        <v>201</v>
      </c>
      <c r="D8757" s="35">
        <v>2003</v>
      </c>
      <c r="E8757" t="s">
        <v>9204</v>
      </c>
      <c r="F8757" s="34" t="s">
        <v>6</v>
      </c>
      <c r="G8757" s="34" t="s">
        <v>6</v>
      </c>
      <c r="H8757" s="34" t="s">
        <v>6</v>
      </c>
      <c r="I8757" s="34">
        <v>0.63690108633612719</v>
      </c>
      <c r="J8757" s="34" t="s">
        <v>6</v>
      </c>
      <c r="K8757" s="34" t="s">
        <v>6</v>
      </c>
      <c r="L8757" s="34" t="s">
        <v>6</v>
      </c>
      <c r="M8757" s="34" t="s">
        <v>6</v>
      </c>
      <c r="N8757" s="34" t="s">
        <v>6</v>
      </c>
      <c r="O8757" s="34">
        <v>183.38435970626099</v>
      </c>
      <c r="P8757" s="34">
        <v>321.03979759503</v>
      </c>
      <c r="Q8757" t="s">
        <v>6</v>
      </c>
      <c r="R8757" t="s">
        <v>6</v>
      </c>
      <c r="S8757" t="s">
        <v>6</v>
      </c>
      <c r="T8757" t="s">
        <v>15076</v>
      </c>
      <c r="U8757" t="s">
        <v>6</v>
      </c>
      <c r="V8757" t="s">
        <v>6</v>
      </c>
      <c r="W8757" t="s">
        <v>6</v>
      </c>
      <c r="X8757" t="s">
        <v>6</v>
      </c>
      <c r="Y8757" t="s">
        <v>6</v>
      </c>
      <c r="Z8757" t="s">
        <v>6</v>
      </c>
      <c r="AA8757" t="s">
        <v>6</v>
      </c>
      <c r="AB8757" t="s">
        <v>15077</v>
      </c>
      <c r="AC8757" t="s">
        <v>15078</v>
      </c>
    </row>
    <row r="8758" spans="1:29" x14ac:dyDescent="0.3">
      <c r="A8758" t="s">
        <v>340</v>
      </c>
      <c r="B8758" s="35">
        <v>654</v>
      </c>
      <c r="C8758" t="s">
        <v>201</v>
      </c>
      <c r="D8758" s="35">
        <v>2004</v>
      </c>
      <c r="E8758" t="s">
        <v>9205</v>
      </c>
      <c r="F8758" s="34" t="s">
        <v>6</v>
      </c>
      <c r="G8758" s="34" t="s">
        <v>6</v>
      </c>
      <c r="H8758" s="34" t="s">
        <v>6</v>
      </c>
      <c r="I8758" s="34">
        <v>0.84416368052560964</v>
      </c>
      <c r="J8758" s="34" t="s">
        <v>6</v>
      </c>
      <c r="K8758" s="34" t="s">
        <v>6</v>
      </c>
      <c r="L8758" s="34" t="s">
        <v>6</v>
      </c>
      <c r="M8758" s="34" t="s">
        <v>6</v>
      </c>
      <c r="N8758" s="34" t="s">
        <v>6</v>
      </c>
      <c r="O8758" s="34">
        <v>201.95932454981312</v>
      </c>
      <c r="P8758" s="34">
        <v>307.00029838786799</v>
      </c>
      <c r="Q8758" t="s">
        <v>6</v>
      </c>
      <c r="R8758" t="s">
        <v>6</v>
      </c>
      <c r="S8758" t="s">
        <v>6</v>
      </c>
      <c r="T8758" t="s">
        <v>15076</v>
      </c>
      <c r="U8758" t="s">
        <v>6</v>
      </c>
      <c r="V8758" t="s">
        <v>6</v>
      </c>
      <c r="W8758" t="s">
        <v>6</v>
      </c>
      <c r="X8758" t="s">
        <v>6</v>
      </c>
      <c r="Y8758" t="s">
        <v>6</v>
      </c>
      <c r="Z8758" t="s">
        <v>6</v>
      </c>
      <c r="AA8758" t="s">
        <v>6</v>
      </c>
      <c r="AB8758" t="s">
        <v>15077</v>
      </c>
      <c r="AC8758" t="s">
        <v>15078</v>
      </c>
    </row>
    <row r="8759" spans="1:29" x14ac:dyDescent="0.3">
      <c r="A8759" t="s">
        <v>340</v>
      </c>
      <c r="B8759" s="35">
        <v>654</v>
      </c>
      <c r="C8759" t="s">
        <v>201</v>
      </c>
      <c r="D8759" s="35">
        <v>2005</v>
      </c>
      <c r="E8759" t="s">
        <v>9206</v>
      </c>
      <c r="F8759" s="34" t="s">
        <v>6</v>
      </c>
      <c r="G8759" s="34" t="s">
        <v>6</v>
      </c>
      <c r="H8759" s="34" t="s">
        <v>6</v>
      </c>
      <c r="I8759" s="34">
        <v>1.2240924480742061</v>
      </c>
      <c r="J8759" s="34" t="s">
        <v>6</v>
      </c>
      <c r="K8759" s="34" t="s">
        <v>6</v>
      </c>
      <c r="L8759" s="34" t="s">
        <v>6</v>
      </c>
      <c r="M8759" s="34" t="s">
        <v>6</v>
      </c>
      <c r="N8759" s="34" t="s">
        <v>6</v>
      </c>
      <c r="O8759" s="34">
        <v>203.6514242534833</v>
      </c>
      <c r="P8759" s="34">
        <v>337.32726786609197</v>
      </c>
      <c r="Q8759" t="s">
        <v>6</v>
      </c>
      <c r="R8759" t="s">
        <v>6</v>
      </c>
      <c r="S8759" t="s">
        <v>6</v>
      </c>
      <c r="T8759" t="s">
        <v>15076</v>
      </c>
      <c r="U8759" t="s">
        <v>6</v>
      </c>
      <c r="V8759" t="s">
        <v>6</v>
      </c>
      <c r="W8759" t="s">
        <v>6</v>
      </c>
      <c r="X8759" t="s">
        <v>6</v>
      </c>
      <c r="Y8759" t="s">
        <v>6</v>
      </c>
      <c r="Z8759" t="s">
        <v>6</v>
      </c>
      <c r="AA8759" t="s">
        <v>6</v>
      </c>
      <c r="AB8759" t="s">
        <v>15077</v>
      </c>
      <c r="AC8759" t="s">
        <v>15078</v>
      </c>
    </row>
    <row r="8760" spans="1:29" x14ac:dyDescent="0.3">
      <c r="A8760" t="s">
        <v>340</v>
      </c>
      <c r="B8760" s="35">
        <v>654</v>
      </c>
      <c r="C8760" t="s">
        <v>201</v>
      </c>
      <c r="D8760" s="35">
        <v>2006</v>
      </c>
      <c r="E8760" t="s">
        <v>9207</v>
      </c>
      <c r="F8760" s="34" t="s">
        <v>6</v>
      </c>
      <c r="G8760" s="34" t="s">
        <v>6</v>
      </c>
      <c r="H8760" s="34" t="s">
        <v>6</v>
      </c>
      <c r="I8760" s="34">
        <v>1.9110040009597029</v>
      </c>
      <c r="J8760" s="34" t="s">
        <v>6</v>
      </c>
      <c r="K8760" s="34" t="s">
        <v>6</v>
      </c>
      <c r="L8760" s="34" t="s">
        <v>6</v>
      </c>
      <c r="M8760" s="34" t="s">
        <v>6</v>
      </c>
      <c r="N8760" s="34" t="s">
        <v>6</v>
      </c>
      <c r="O8760" s="34">
        <v>190.40658846314847</v>
      </c>
      <c r="P8760" s="34">
        <v>331.626331516672</v>
      </c>
      <c r="Q8760" t="s">
        <v>6</v>
      </c>
      <c r="R8760" t="s">
        <v>6</v>
      </c>
      <c r="S8760" t="s">
        <v>6</v>
      </c>
      <c r="T8760" t="s">
        <v>15076</v>
      </c>
      <c r="U8760" t="s">
        <v>6</v>
      </c>
      <c r="V8760" t="s">
        <v>6</v>
      </c>
      <c r="W8760" t="s">
        <v>6</v>
      </c>
      <c r="X8760" t="s">
        <v>6</v>
      </c>
      <c r="Y8760" t="s">
        <v>6</v>
      </c>
      <c r="Z8760" t="s">
        <v>6</v>
      </c>
      <c r="AA8760" t="s">
        <v>6</v>
      </c>
      <c r="AB8760" t="s">
        <v>15077</v>
      </c>
      <c r="AC8760" t="s">
        <v>15078</v>
      </c>
    </row>
    <row r="8761" spans="1:29" x14ac:dyDescent="0.3">
      <c r="A8761" t="s">
        <v>340</v>
      </c>
      <c r="B8761" s="35">
        <v>654</v>
      </c>
      <c r="C8761" t="s">
        <v>201</v>
      </c>
      <c r="D8761" s="35">
        <v>2007</v>
      </c>
      <c r="E8761" t="s">
        <v>9208</v>
      </c>
      <c r="F8761" s="34" t="s">
        <v>6</v>
      </c>
      <c r="G8761" s="34" t="s">
        <v>6</v>
      </c>
      <c r="H8761" s="34" t="s">
        <v>6</v>
      </c>
      <c r="I8761" s="34">
        <v>2.9634873543751898</v>
      </c>
      <c r="J8761" s="34" t="s">
        <v>6</v>
      </c>
      <c r="K8761" s="34" t="s">
        <v>6</v>
      </c>
      <c r="L8761" s="34" t="s">
        <v>6</v>
      </c>
      <c r="M8761" s="34" t="s">
        <v>6</v>
      </c>
      <c r="N8761" s="34" t="s">
        <v>6</v>
      </c>
      <c r="O8761" s="34">
        <v>163.9703177720246</v>
      </c>
      <c r="P8761" s="34">
        <v>360.48920602154999</v>
      </c>
      <c r="Q8761" t="s">
        <v>6</v>
      </c>
      <c r="R8761" t="s">
        <v>6</v>
      </c>
      <c r="S8761" t="s">
        <v>6</v>
      </c>
      <c r="T8761" t="s">
        <v>15076</v>
      </c>
      <c r="U8761" t="s">
        <v>6</v>
      </c>
      <c r="V8761" t="s">
        <v>6</v>
      </c>
      <c r="W8761" t="s">
        <v>6</v>
      </c>
      <c r="X8761" t="s">
        <v>6</v>
      </c>
      <c r="Y8761" t="s">
        <v>6</v>
      </c>
      <c r="Z8761" t="s">
        <v>6</v>
      </c>
      <c r="AA8761" t="s">
        <v>6</v>
      </c>
      <c r="AB8761" t="s">
        <v>15077</v>
      </c>
      <c r="AC8761" t="s">
        <v>15078</v>
      </c>
    </row>
    <row r="8762" spans="1:29" x14ac:dyDescent="0.3">
      <c r="A8762" t="s">
        <v>340</v>
      </c>
      <c r="B8762" s="35">
        <v>654</v>
      </c>
      <c r="C8762" t="s">
        <v>201</v>
      </c>
      <c r="D8762" s="35">
        <v>2008</v>
      </c>
      <c r="E8762" t="s">
        <v>9209</v>
      </c>
      <c r="F8762" s="34" t="s">
        <v>6</v>
      </c>
      <c r="G8762" s="34" t="s">
        <v>6</v>
      </c>
      <c r="H8762" s="34" t="s">
        <v>6</v>
      </c>
      <c r="I8762" s="34">
        <v>4.8597683612441305</v>
      </c>
      <c r="J8762" s="34" t="s">
        <v>6</v>
      </c>
      <c r="K8762" s="34" t="s">
        <v>6</v>
      </c>
      <c r="L8762" s="34" t="s">
        <v>6</v>
      </c>
      <c r="M8762" s="34" t="s">
        <v>6</v>
      </c>
      <c r="N8762" s="34" t="s">
        <v>6</v>
      </c>
      <c r="O8762" s="34">
        <v>148.81517130343548</v>
      </c>
      <c r="P8762" s="34">
        <v>424.88976366761398</v>
      </c>
      <c r="Q8762" t="s">
        <v>6</v>
      </c>
      <c r="R8762" t="s">
        <v>6</v>
      </c>
      <c r="S8762" t="s">
        <v>6</v>
      </c>
      <c r="T8762" t="s">
        <v>15076</v>
      </c>
      <c r="U8762" t="s">
        <v>6</v>
      </c>
      <c r="V8762" t="s">
        <v>6</v>
      </c>
      <c r="W8762" t="s">
        <v>6</v>
      </c>
      <c r="X8762" t="s">
        <v>6</v>
      </c>
      <c r="Y8762" t="s">
        <v>6</v>
      </c>
      <c r="Z8762" t="s">
        <v>6</v>
      </c>
      <c r="AA8762" t="s">
        <v>6</v>
      </c>
      <c r="AB8762" t="s">
        <v>15077</v>
      </c>
      <c r="AC8762" t="s">
        <v>15078</v>
      </c>
    </row>
    <row r="8763" spans="1:29" x14ac:dyDescent="0.3">
      <c r="A8763" t="s">
        <v>340</v>
      </c>
      <c r="B8763" s="35">
        <v>654</v>
      </c>
      <c r="C8763" t="s">
        <v>201</v>
      </c>
      <c r="D8763" s="35">
        <v>2009</v>
      </c>
      <c r="E8763" t="s">
        <v>9210</v>
      </c>
      <c r="F8763" s="34" t="s">
        <v>6</v>
      </c>
      <c r="G8763" s="34" t="s">
        <v>6</v>
      </c>
      <c r="H8763" s="34" t="s">
        <v>6</v>
      </c>
      <c r="I8763" s="34">
        <v>4.1122943586258565</v>
      </c>
      <c r="J8763" s="34" t="s">
        <v>6</v>
      </c>
      <c r="K8763" s="34" t="s">
        <v>6</v>
      </c>
      <c r="L8763" s="34" t="s">
        <v>6</v>
      </c>
      <c r="M8763" s="34" t="s">
        <v>6</v>
      </c>
      <c r="N8763" s="34" t="s">
        <v>6</v>
      </c>
      <c r="O8763" s="34">
        <v>148.25820535727738</v>
      </c>
      <c r="P8763" s="34">
        <v>418.64007739813098</v>
      </c>
      <c r="Q8763" t="s">
        <v>6</v>
      </c>
      <c r="R8763" t="s">
        <v>6</v>
      </c>
      <c r="S8763" t="s">
        <v>6</v>
      </c>
      <c r="T8763" t="s">
        <v>15076</v>
      </c>
      <c r="U8763" t="s">
        <v>6</v>
      </c>
      <c r="V8763" t="s">
        <v>6</v>
      </c>
      <c r="W8763" t="s">
        <v>6</v>
      </c>
      <c r="X8763" t="s">
        <v>6</v>
      </c>
      <c r="Y8763" t="s">
        <v>6</v>
      </c>
      <c r="Z8763" t="s">
        <v>6</v>
      </c>
      <c r="AA8763" t="s">
        <v>6</v>
      </c>
      <c r="AB8763" t="s">
        <v>15077</v>
      </c>
      <c r="AC8763" t="s">
        <v>15078</v>
      </c>
    </row>
    <row r="8764" spans="1:29" x14ac:dyDescent="0.3">
      <c r="A8764" t="s">
        <v>340</v>
      </c>
      <c r="B8764" s="35">
        <v>654</v>
      </c>
      <c r="C8764" t="s">
        <v>201</v>
      </c>
      <c r="D8764" s="35">
        <v>2010</v>
      </c>
      <c r="E8764" t="s">
        <v>9211</v>
      </c>
      <c r="F8764" s="34" t="s">
        <v>6</v>
      </c>
      <c r="G8764" s="34" t="s">
        <v>6</v>
      </c>
      <c r="H8764" s="34" t="s">
        <v>6</v>
      </c>
      <c r="I8764" s="34">
        <v>6.0572110707396849</v>
      </c>
      <c r="J8764" s="34" t="s">
        <v>6</v>
      </c>
      <c r="K8764" s="34" t="s">
        <v>6</v>
      </c>
      <c r="L8764" s="34" t="s">
        <v>6</v>
      </c>
      <c r="M8764" s="34" t="s">
        <v>6</v>
      </c>
      <c r="N8764" s="34" t="s">
        <v>6</v>
      </c>
      <c r="O8764" s="34">
        <v>61.725944942274189</v>
      </c>
      <c r="P8764" s="34">
        <v>465.16228991372702</v>
      </c>
      <c r="Q8764" t="s">
        <v>6</v>
      </c>
      <c r="R8764" t="s">
        <v>6</v>
      </c>
      <c r="S8764" t="s">
        <v>6</v>
      </c>
      <c r="T8764" t="s">
        <v>15076</v>
      </c>
      <c r="U8764" t="s">
        <v>6</v>
      </c>
      <c r="V8764" t="s">
        <v>6</v>
      </c>
      <c r="W8764" t="s">
        <v>6</v>
      </c>
      <c r="X8764" t="s">
        <v>6</v>
      </c>
      <c r="Y8764" t="s">
        <v>6</v>
      </c>
      <c r="Z8764" t="s">
        <v>6</v>
      </c>
      <c r="AA8764" t="s">
        <v>6</v>
      </c>
      <c r="AB8764" t="s">
        <v>15077</v>
      </c>
      <c r="AC8764" t="s">
        <v>15078</v>
      </c>
    </row>
    <row r="8765" spans="1:29" x14ac:dyDescent="0.3">
      <c r="A8765" t="s">
        <v>340</v>
      </c>
      <c r="B8765" s="35">
        <v>654</v>
      </c>
      <c r="C8765" t="s">
        <v>201</v>
      </c>
      <c r="D8765" s="35">
        <v>2011</v>
      </c>
      <c r="E8765" t="s">
        <v>9212</v>
      </c>
      <c r="F8765" s="34" t="s">
        <v>6</v>
      </c>
      <c r="G8765" s="34" t="s">
        <v>6</v>
      </c>
      <c r="H8765" s="34" t="s">
        <v>6</v>
      </c>
      <c r="I8765" s="34">
        <v>8.1610766396548673</v>
      </c>
      <c r="J8765" s="34" t="s">
        <v>6</v>
      </c>
      <c r="K8765" s="34" t="s">
        <v>6</v>
      </c>
      <c r="L8765" s="34" t="s">
        <v>6</v>
      </c>
      <c r="M8765" s="34" t="s">
        <v>6</v>
      </c>
      <c r="N8765" s="34" t="s">
        <v>6</v>
      </c>
      <c r="O8765" s="34">
        <v>45.619299817243977</v>
      </c>
      <c r="P8765" s="34">
        <v>545.26968306129902</v>
      </c>
      <c r="Q8765" t="s">
        <v>6</v>
      </c>
      <c r="R8765" t="s">
        <v>6</v>
      </c>
      <c r="S8765" t="s">
        <v>6</v>
      </c>
      <c r="T8765" t="s">
        <v>15076</v>
      </c>
      <c r="U8765" t="s">
        <v>6</v>
      </c>
      <c r="V8765" t="s">
        <v>6</v>
      </c>
      <c r="W8765" t="s">
        <v>6</v>
      </c>
      <c r="X8765" t="s">
        <v>6</v>
      </c>
      <c r="Y8765" t="s">
        <v>6</v>
      </c>
      <c r="Z8765" t="s">
        <v>6</v>
      </c>
      <c r="AA8765" t="s">
        <v>6</v>
      </c>
      <c r="AB8765" t="s">
        <v>15077</v>
      </c>
      <c r="AC8765" t="s">
        <v>15078</v>
      </c>
    </row>
    <row r="8766" spans="1:29" x14ac:dyDescent="0.3">
      <c r="A8766" t="s">
        <v>340</v>
      </c>
      <c r="B8766" s="35">
        <v>654</v>
      </c>
      <c r="C8766" t="s">
        <v>201</v>
      </c>
      <c r="D8766" s="35">
        <v>2012</v>
      </c>
      <c r="E8766" t="s">
        <v>9213</v>
      </c>
      <c r="F8766" s="34" t="s">
        <v>6</v>
      </c>
      <c r="G8766" s="34" t="s">
        <v>6</v>
      </c>
      <c r="H8766" s="34" t="s">
        <v>6</v>
      </c>
      <c r="I8766" s="34">
        <v>11.721133449057646</v>
      </c>
      <c r="J8766" s="34" t="s">
        <v>6</v>
      </c>
      <c r="K8766" s="34" t="s">
        <v>6</v>
      </c>
      <c r="L8766" s="34" t="s">
        <v>6</v>
      </c>
      <c r="M8766" s="34" t="s">
        <v>6</v>
      </c>
      <c r="N8766" s="34" t="s">
        <v>6</v>
      </c>
      <c r="O8766" s="34">
        <v>47.388394612572903</v>
      </c>
      <c r="P8766" s="34">
        <v>535.78362637759301</v>
      </c>
      <c r="Q8766" t="s">
        <v>6</v>
      </c>
      <c r="R8766" t="s">
        <v>6</v>
      </c>
      <c r="S8766" t="s">
        <v>6</v>
      </c>
      <c r="T8766" t="s">
        <v>15076</v>
      </c>
      <c r="U8766" t="s">
        <v>6</v>
      </c>
      <c r="V8766" t="s">
        <v>6</v>
      </c>
      <c r="W8766" t="s">
        <v>6</v>
      </c>
      <c r="X8766" t="s">
        <v>6</v>
      </c>
      <c r="Y8766" t="s">
        <v>6</v>
      </c>
      <c r="Z8766" t="s">
        <v>6</v>
      </c>
      <c r="AA8766" t="s">
        <v>6</v>
      </c>
      <c r="AB8766" t="s">
        <v>15077</v>
      </c>
      <c r="AC8766" t="s">
        <v>15078</v>
      </c>
    </row>
    <row r="8767" spans="1:29" x14ac:dyDescent="0.3">
      <c r="A8767" t="s">
        <v>340</v>
      </c>
      <c r="B8767" s="35">
        <v>654</v>
      </c>
      <c r="C8767" t="s">
        <v>201</v>
      </c>
      <c r="D8767" s="35">
        <v>2013</v>
      </c>
      <c r="E8767" t="s">
        <v>9214</v>
      </c>
      <c r="F8767" s="34" t="s">
        <v>6</v>
      </c>
      <c r="G8767" s="34" t="s">
        <v>6</v>
      </c>
      <c r="H8767" s="34" t="s">
        <v>6</v>
      </c>
      <c r="I8767" s="34">
        <v>11.415392599401082</v>
      </c>
      <c r="J8767" s="34" t="s">
        <v>6</v>
      </c>
      <c r="K8767" s="34" t="s">
        <v>6</v>
      </c>
      <c r="L8767" s="34" t="s">
        <v>6</v>
      </c>
      <c r="M8767" s="34" t="s">
        <v>6</v>
      </c>
      <c r="N8767" s="34" t="s">
        <v>6</v>
      </c>
      <c r="O8767" s="34">
        <v>49.645153225039834</v>
      </c>
      <c r="P8767" s="34">
        <v>548.07192960040197</v>
      </c>
      <c r="Q8767" t="s">
        <v>6</v>
      </c>
      <c r="R8767" t="s">
        <v>6</v>
      </c>
      <c r="S8767" t="s">
        <v>6</v>
      </c>
      <c r="T8767" t="s">
        <v>15076</v>
      </c>
      <c r="U8767" t="s">
        <v>6</v>
      </c>
      <c r="V8767" t="s">
        <v>6</v>
      </c>
      <c r="W8767" t="s">
        <v>6</v>
      </c>
      <c r="X8767" t="s">
        <v>6</v>
      </c>
      <c r="Y8767" t="s">
        <v>6</v>
      </c>
      <c r="Z8767" t="s">
        <v>6</v>
      </c>
      <c r="AA8767" t="s">
        <v>6</v>
      </c>
      <c r="AB8767" t="s">
        <v>15077</v>
      </c>
      <c r="AC8767" t="s">
        <v>15078</v>
      </c>
    </row>
    <row r="8768" spans="1:29" x14ac:dyDescent="0.3">
      <c r="A8768" t="s">
        <v>340</v>
      </c>
      <c r="B8768" s="35">
        <v>654</v>
      </c>
      <c r="C8768" t="s">
        <v>201</v>
      </c>
      <c r="D8768" s="35">
        <v>2014</v>
      </c>
      <c r="E8768" t="s">
        <v>9215</v>
      </c>
      <c r="F8768" s="34" t="s">
        <v>6</v>
      </c>
      <c r="G8768" s="34" t="s">
        <v>6</v>
      </c>
      <c r="H8768" s="34" t="s">
        <v>6</v>
      </c>
      <c r="I8768" s="34">
        <v>12.901099625178301</v>
      </c>
      <c r="J8768" s="34" t="s">
        <v>6</v>
      </c>
      <c r="K8768" s="34" t="s">
        <v>6</v>
      </c>
      <c r="L8768" s="34" t="s">
        <v>6</v>
      </c>
      <c r="M8768" s="34" t="s">
        <v>6</v>
      </c>
      <c r="N8768" s="34" t="s">
        <v>6</v>
      </c>
      <c r="O8768" s="34">
        <v>60.114631365550466</v>
      </c>
      <c r="P8768" s="34">
        <v>560.53836489380001</v>
      </c>
      <c r="Q8768" t="s">
        <v>6</v>
      </c>
      <c r="R8768" t="s">
        <v>6</v>
      </c>
      <c r="S8768" t="s">
        <v>6</v>
      </c>
      <c r="T8768" t="s">
        <v>15076</v>
      </c>
      <c r="U8768" t="s">
        <v>6</v>
      </c>
      <c r="V8768" t="s">
        <v>6</v>
      </c>
      <c r="W8768" t="s">
        <v>6</v>
      </c>
      <c r="X8768" t="s">
        <v>6</v>
      </c>
      <c r="Y8768" t="s">
        <v>6</v>
      </c>
      <c r="Z8768" t="s">
        <v>6</v>
      </c>
      <c r="AA8768" t="s">
        <v>6</v>
      </c>
      <c r="AB8768" t="s">
        <v>15077</v>
      </c>
      <c r="AC8768" t="s">
        <v>15078</v>
      </c>
    </row>
    <row r="8769" spans="1:29" x14ac:dyDescent="0.3">
      <c r="A8769" t="s">
        <v>340</v>
      </c>
      <c r="B8769" s="35">
        <v>654</v>
      </c>
      <c r="C8769" t="s">
        <v>201</v>
      </c>
      <c r="D8769" s="35">
        <v>2015</v>
      </c>
      <c r="E8769" t="s">
        <v>9216</v>
      </c>
      <c r="F8769" s="34" t="s">
        <v>6</v>
      </c>
      <c r="G8769" s="34" t="s">
        <v>6</v>
      </c>
      <c r="H8769" s="34" t="s">
        <v>6</v>
      </c>
      <c r="I8769" s="34">
        <v>7.3342924203261255</v>
      </c>
      <c r="J8769" s="34" t="s">
        <v>6</v>
      </c>
      <c r="K8769" s="34" t="s">
        <v>6</v>
      </c>
      <c r="L8769" s="34" t="s">
        <v>6</v>
      </c>
      <c r="M8769" s="34" t="s">
        <v>6</v>
      </c>
      <c r="N8769" s="34" t="s">
        <v>6</v>
      </c>
      <c r="O8769" s="34">
        <v>56.346961064111554</v>
      </c>
      <c r="P8769" s="34">
        <v>681.303</v>
      </c>
      <c r="Q8769" t="s">
        <v>6</v>
      </c>
      <c r="R8769" t="s">
        <v>6</v>
      </c>
      <c r="S8769" t="s">
        <v>6</v>
      </c>
      <c r="T8769" t="s">
        <v>15076</v>
      </c>
      <c r="U8769" t="s">
        <v>6</v>
      </c>
      <c r="V8769" t="s">
        <v>6</v>
      </c>
      <c r="W8769" t="s">
        <v>6</v>
      </c>
      <c r="X8769" t="s">
        <v>6</v>
      </c>
      <c r="Y8769" t="s">
        <v>6</v>
      </c>
      <c r="Z8769" t="s">
        <v>6</v>
      </c>
      <c r="AA8769" t="s">
        <v>6</v>
      </c>
      <c r="AB8769" t="s">
        <v>15077</v>
      </c>
      <c r="AC8769" t="s">
        <v>15078</v>
      </c>
    </row>
    <row r="8770" spans="1:29" x14ac:dyDescent="0.3">
      <c r="A8770" t="s">
        <v>340</v>
      </c>
      <c r="B8770" s="35">
        <v>654</v>
      </c>
      <c r="C8770" t="s">
        <v>201</v>
      </c>
      <c r="D8770" s="35">
        <v>2016</v>
      </c>
      <c r="E8770" t="s">
        <v>9217</v>
      </c>
      <c r="F8770" s="34" t="s">
        <v>6</v>
      </c>
      <c r="G8770" s="34" t="s">
        <v>6</v>
      </c>
      <c r="H8770" s="34" t="s">
        <v>6</v>
      </c>
      <c r="I8770" s="34">
        <v>6.577189814541458</v>
      </c>
      <c r="J8770" s="34" t="s">
        <v>6</v>
      </c>
      <c r="K8770" s="34" t="s">
        <v>6</v>
      </c>
      <c r="L8770" s="34" t="s">
        <v>6</v>
      </c>
      <c r="M8770" s="34" t="s">
        <v>6</v>
      </c>
      <c r="N8770" s="34" t="s">
        <v>6</v>
      </c>
      <c r="O8770" s="34">
        <v>59.09518839528122</v>
      </c>
      <c r="P8770" s="34">
        <v>737.83799999999997</v>
      </c>
      <c r="Q8770" t="s">
        <v>6</v>
      </c>
      <c r="R8770" t="s">
        <v>6</v>
      </c>
      <c r="S8770" t="s">
        <v>6</v>
      </c>
      <c r="T8770" t="s">
        <v>15076</v>
      </c>
      <c r="U8770" t="s">
        <v>6</v>
      </c>
      <c r="V8770" t="s">
        <v>6</v>
      </c>
      <c r="W8770" t="s">
        <v>6</v>
      </c>
      <c r="X8770" t="s">
        <v>6</v>
      </c>
      <c r="Y8770" t="s">
        <v>6</v>
      </c>
      <c r="Z8770" t="s">
        <v>6</v>
      </c>
      <c r="AA8770" t="s">
        <v>6</v>
      </c>
      <c r="AB8770" t="s">
        <v>15077</v>
      </c>
      <c r="AC8770" t="s">
        <v>15078</v>
      </c>
    </row>
    <row r="8771" spans="1:29" x14ac:dyDescent="0.3">
      <c r="A8771" t="s">
        <v>340</v>
      </c>
      <c r="B8771" s="35">
        <v>654</v>
      </c>
      <c r="C8771" t="s">
        <v>201</v>
      </c>
      <c r="D8771" s="35">
        <v>2017</v>
      </c>
      <c r="E8771" t="s">
        <v>9218</v>
      </c>
      <c r="F8771" s="34" t="s">
        <v>6</v>
      </c>
      <c r="G8771" s="34" t="s">
        <v>6</v>
      </c>
      <c r="H8771" s="34" t="s">
        <v>6</v>
      </c>
      <c r="I8771" s="34">
        <v>11.280823600711578</v>
      </c>
      <c r="J8771" s="34" t="s">
        <v>6</v>
      </c>
      <c r="K8771" s="34" t="s">
        <v>6</v>
      </c>
      <c r="L8771" s="34" t="s">
        <v>6</v>
      </c>
      <c r="M8771" s="34" t="s">
        <v>6</v>
      </c>
      <c r="N8771" s="34" t="s">
        <v>6</v>
      </c>
      <c r="O8771" s="34">
        <v>51.783226665247383</v>
      </c>
      <c r="P8771" s="34">
        <v>853.553</v>
      </c>
      <c r="Q8771" t="s">
        <v>6</v>
      </c>
      <c r="R8771" t="s">
        <v>6</v>
      </c>
      <c r="S8771" t="s">
        <v>6</v>
      </c>
      <c r="T8771" t="s">
        <v>15076</v>
      </c>
      <c r="U8771" t="s">
        <v>6</v>
      </c>
      <c r="V8771" t="s">
        <v>6</v>
      </c>
      <c r="W8771" t="s">
        <v>6</v>
      </c>
      <c r="X8771" t="s">
        <v>6</v>
      </c>
      <c r="Y8771" t="s">
        <v>6</v>
      </c>
      <c r="Z8771" t="s">
        <v>6</v>
      </c>
      <c r="AA8771" t="s">
        <v>6</v>
      </c>
      <c r="AB8771" t="s">
        <v>15077</v>
      </c>
      <c r="AC8771" t="s">
        <v>15078</v>
      </c>
    </row>
    <row r="8772" spans="1:29" x14ac:dyDescent="0.3">
      <c r="A8772" t="s">
        <v>340</v>
      </c>
      <c r="B8772" s="35">
        <v>654</v>
      </c>
      <c r="C8772" t="s">
        <v>201</v>
      </c>
      <c r="D8772" s="35">
        <v>2018</v>
      </c>
      <c r="E8772" t="s">
        <v>9219</v>
      </c>
      <c r="F8772" s="34" t="s">
        <v>6</v>
      </c>
      <c r="G8772" s="34" t="s">
        <v>6</v>
      </c>
      <c r="H8772" s="34" t="s">
        <v>6</v>
      </c>
      <c r="I8772" s="34">
        <v>13.381014274163091</v>
      </c>
      <c r="J8772" s="34" t="s">
        <v>6</v>
      </c>
      <c r="K8772" s="34" t="s">
        <v>6</v>
      </c>
      <c r="L8772" s="34" t="s">
        <v>6</v>
      </c>
      <c r="M8772" s="34" t="s">
        <v>6</v>
      </c>
      <c r="N8772" s="34" t="s">
        <v>6</v>
      </c>
      <c r="O8772" s="34">
        <v>59.068141819303136</v>
      </c>
      <c r="P8772" s="34">
        <v>863.23800000000006</v>
      </c>
      <c r="Q8772" t="s">
        <v>6</v>
      </c>
      <c r="R8772" t="s">
        <v>6</v>
      </c>
      <c r="S8772" t="s">
        <v>6</v>
      </c>
      <c r="T8772" t="s">
        <v>15076</v>
      </c>
      <c r="U8772" t="s">
        <v>6</v>
      </c>
      <c r="V8772" t="s">
        <v>6</v>
      </c>
      <c r="W8772" t="s">
        <v>6</v>
      </c>
      <c r="X8772" t="s">
        <v>6</v>
      </c>
      <c r="Y8772" t="s">
        <v>6</v>
      </c>
      <c r="Z8772" t="s">
        <v>6</v>
      </c>
      <c r="AA8772" t="s">
        <v>6</v>
      </c>
      <c r="AB8772" t="s">
        <v>15077</v>
      </c>
      <c r="AC8772" t="s">
        <v>15078</v>
      </c>
    </row>
    <row r="8773" spans="1:29" x14ac:dyDescent="0.3">
      <c r="A8773" t="s">
        <v>340</v>
      </c>
      <c r="B8773" s="35">
        <v>654</v>
      </c>
      <c r="C8773" t="s">
        <v>201</v>
      </c>
      <c r="D8773" s="35">
        <v>2019</v>
      </c>
      <c r="E8773" t="s">
        <v>9220</v>
      </c>
      <c r="F8773" s="34" t="s">
        <v>6</v>
      </c>
      <c r="G8773" s="34" t="s">
        <v>6</v>
      </c>
      <c r="H8773" s="34" t="s">
        <v>6</v>
      </c>
      <c r="I8773" s="34">
        <v>13.800578409295735</v>
      </c>
      <c r="J8773" s="34" t="s">
        <v>6</v>
      </c>
      <c r="K8773" s="34" t="s">
        <v>6</v>
      </c>
      <c r="L8773" s="34" t="s">
        <v>6</v>
      </c>
      <c r="M8773" s="34" t="s">
        <v>6</v>
      </c>
      <c r="N8773" s="34" t="s">
        <v>6</v>
      </c>
      <c r="O8773" s="34">
        <v>65.128505291629097</v>
      </c>
      <c r="P8773" s="34">
        <v>870.94258000838204</v>
      </c>
      <c r="Q8773" t="s">
        <v>6</v>
      </c>
      <c r="R8773" t="s">
        <v>6</v>
      </c>
      <c r="S8773" t="s">
        <v>6</v>
      </c>
      <c r="T8773" t="s">
        <v>15076</v>
      </c>
      <c r="U8773" t="s">
        <v>6</v>
      </c>
      <c r="V8773" t="s">
        <v>6</v>
      </c>
      <c r="W8773" t="s">
        <v>6</v>
      </c>
      <c r="X8773" t="s">
        <v>6</v>
      </c>
      <c r="Y8773" t="s">
        <v>6</v>
      </c>
      <c r="Z8773" t="s">
        <v>6</v>
      </c>
      <c r="AA8773" t="s">
        <v>6</v>
      </c>
      <c r="AB8773" t="s">
        <v>15077</v>
      </c>
      <c r="AC8773" t="s">
        <v>15078</v>
      </c>
    </row>
    <row r="8774" spans="1:29" x14ac:dyDescent="0.3">
      <c r="A8774" t="s">
        <v>340</v>
      </c>
      <c r="B8774" s="35">
        <v>654</v>
      </c>
      <c r="C8774" t="s">
        <v>201</v>
      </c>
      <c r="D8774" s="35">
        <v>2020</v>
      </c>
      <c r="E8774" t="s">
        <v>9221</v>
      </c>
      <c r="F8774" s="34" t="s">
        <v>6</v>
      </c>
      <c r="G8774" s="34" t="s">
        <v>6</v>
      </c>
      <c r="H8774" s="34" t="s">
        <v>6</v>
      </c>
      <c r="I8774" s="34">
        <v>14.748505301888846</v>
      </c>
      <c r="J8774" s="34" t="s">
        <v>6</v>
      </c>
      <c r="K8774" s="34" t="s">
        <v>6</v>
      </c>
      <c r="L8774" s="34" t="s">
        <v>6</v>
      </c>
      <c r="M8774" s="34" t="s">
        <v>6</v>
      </c>
      <c r="N8774" s="34" t="s">
        <v>6</v>
      </c>
      <c r="O8774" s="34">
        <v>77.592083229173198</v>
      </c>
      <c r="P8774" s="34">
        <v>875.16665152142195</v>
      </c>
      <c r="Q8774" t="s">
        <v>6</v>
      </c>
      <c r="R8774" t="s">
        <v>6</v>
      </c>
      <c r="S8774" t="s">
        <v>6</v>
      </c>
      <c r="T8774" t="s">
        <v>15076</v>
      </c>
      <c r="U8774" t="s">
        <v>6</v>
      </c>
      <c r="V8774" t="s">
        <v>6</v>
      </c>
      <c r="W8774" t="s">
        <v>6</v>
      </c>
      <c r="X8774" t="s">
        <v>6</v>
      </c>
      <c r="Y8774" t="s">
        <v>6</v>
      </c>
      <c r="Z8774" t="s">
        <v>6</v>
      </c>
      <c r="AA8774" t="s">
        <v>6</v>
      </c>
      <c r="AB8774" t="s">
        <v>15077</v>
      </c>
      <c r="AC8774" t="s">
        <v>15078</v>
      </c>
    </row>
    <row r="8775" spans="1:29" x14ac:dyDescent="0.3">
      <c r="A8775" t="s">
        <v>340</v>
      </c>
      <c r="B8775" s="35">
        <v>654</v>
      </c>
      <c r="C8775" t="s">
        <v>201</v>
      </c>
      <c r="D8775" s="35">
        <v>2021</v>
      </c>
      <c r="E8775" t="s">
        <v>9222</v>
      </c>
      <c r="F8775" s="34" t="s">
        <v>6</v>
      </c>
      <c r="G8775" s="34" t="s">
        <v>6</v>
      </c>
      <c r="H8775" s="34" t="s">
        <v>6</v>
      </c>
      <c r="I8775" s="34">
        <v>14.296796689812513</v>
      </c>
      <c r="J8775" s="34" t="s">
        <v>6</v>
      </c>
      <c r="K8775" s="34" t="s">
        <v>6</v>
      </c>
      <c r="L8775" s="34" t="s">
        <v>6</v>
      </c>
      <c r="M8775" s="34" t="s">
        <v>6</v>
      </c>
      <c r="N8775" s="34" t="s">
        <v>6</v>
      </c>
      <c r="O8775" s="34">
        <v>78.797205357753569</v>
      </c>
      <c r="P8775" s="34">
        <v>954.52151248147595</v>
      </c>
      <c r="Q8775" t="s">
        <v>6</v>
      </c>
      <c r="R8775" t="s">
        <v>6</v>
      </c>
      <c r="S8775" t="s">
        <v>6</v>
      </c>
      <c r="T8775" t="s">
        <v>15076</v>
      </c>
      <c r="U8775" t="s">
        <v>6</v>
      </c>
      <c r="V8775" t="s">
        <v>6</v>
      </c>
      <c r="W8775" t="s">
        <v>6</v>
      </c>
      <c r="X8775" t="s">
        <v>6</v>
      </c>
      <c r="Y8775" t="s">
        <v>6</v>
      </c>
      <c r="Z8775" t="s">
        <v>6</v>
      </c>
      <c r="AA8775" t="s">
        <v>6</v>
      </c>
      <c r="AB8775" t="s">
        <v>15077</v>
      </c>
      <c r="AC8775" t="s">
        <v>15078</v>
      </c>
    </row>
    <row r="8776" spans="1:29" x14ac:dyDescent="0.3">
      <c r="A8776" t="s">
        <v>340</v>
      </c>
      <c r="B8776" s="35">
        <v>654</v>
      </c>
      <c r="C8776" t="s">
        <v>201</v>
      </c>
      <c r="D8776" s="35">
        <v>2022</v>
      </c>
      <c r="E8776" t="s">
        <v>9223</v>
      </c>
      <c r="F8776" s="34" t="s">
        <v>6</v>
      </c>
      <c r="G8776" s="34" t="s">
        <v>6</v>
      </c>
      <c r="H8776" s="34" t="s">
        <v>6</v>
      </c>
      <c r="I8776" s="34">
        <v>15.357950011028459</v>
      </c>
      <c r="J8776" s="34" t="s">
        <v>6</v>
      </c>
      <c r="K8776" s="34" t="s">
        <v>6</v>
      </c>
      <c r="L8776" s="34" t="s">
        <v>6</v>
      </c>
      <c r="M8776" s="34" t="s">
        <v>6</v>
      </c>
      <c r="N8776" s="34" t="s">
        <v>6</v>
      </c>
      <c r="O8776" s="34">
        <v>80.69006573633915</v>
      </c>
      <c r="P8776" s="34">
        <v>1071.31485570568</v>
      </c>
      <c r="Q8776" t="s">
        <v>6</v>
      </c>
      <c r="R8776" t="s">
        <v>6</v>
      </c>
      <c r="S8776" t="s">
        <v>6</v>
      </c>
      <c r="T8776" t="s">
        <v>15076</v>
      </c>
      <c r="U8776" t="s">
        <v>6</v>
      </c>
      <c r="V8776" t="s">
        <v>6</v>
      </c>
      <c r="W8776" t="s">
        <v>6</v>
      </c>
      <c r="X8776" t="s">
        <v>6</v>
      </c>
      <c r="Y8776" t="s">
        <v>6</v>
      </c>
      <c r="Z8776" t="s">
        <v>6</v>
      </c>
      <c r="AA8776" t="s">
        <v>6</v>
      </c>
      <c r="AB8776" t="s">
        <v>15077</v>
      </c>
      <c r="AC8776" t="s">
        <v>15078</v>
      </c>
    </row>
    <row r="8777" spans="1:29" x14ac:dyDescent="0.3">
      <c r="A8777" t="s">
        <v>340</v>
      </c>
      <c r="B8777" s="35">
        <v>654</v>
      </c>
      <c r="C8777" t="s">
        <v>201</v>
      </c>
      <c r="D8777" s="35">
        <v>2023</v>
      </c>
      <c r="E8777" t="s">
        <v>9224</v>
      </c>
      <c r="F8777" s="34" t="s">
        <v>6</v>
      </c>
      <c r="G8777" s="34" t="s">
        <v>6</v>
      </c>
      <c r="H8777" s="34" t="s">
        <v>6</v>
      </c>
      <c r="I8777" s="34">
        <v>12.652027452644219</v>
      </c>
      <c r="J8777" s="34" t="s">
        <v>6</v>
      </c>
      <c r="K8777" s="34" t="s">
        <v>6</v>
      </c>
      <c r="L8777" s="34" t="s">
        <v>6</v>
      </c>
      <c r="M8777" s="34" t="s">
        <v>6</v>
      </c>
      <c r="N8777" s="34" t="s">
        <v>6</v>
      </c>
      <c r="O8777" s="34">
        <v>79.38997690200911</v>
      </c>
      <c r="P8777" s="34">
        <v>1216.05806323037</v>
      </c>
      <c r="Q8777" t="s">
        <v>6</v>
      </c>
      <c r="R8777" t="s">
        <v>6</v>
      </c>
      <c r="S8777" t="s">
        <v>6</v>
      </c>
      <c r="T8777" t="s">
        <v>15076</v>
      </c>
      <c r="U8777" t="s">
        <v>6</v>
      </c>
      <c r="V8777" t="s">
        <v>6</v>
      </c>
      <c r="W8777" t="s">
        <v>6</v>
      </c>
      <c r="X8777" t="s">
        <v>6</v>
      </c>
      <c r="Y8777" t="s">
        <v>6</v>
      </c>
      <c r="Z8777" t="s">
        <v>6</v>
      </c>
      <c r="AA8777" t="s">
        <v>6</v>
      </c>
      <c r="AB8777" t="s">
        <v>15077</v>
      </c>
      <c r="AC8777" t="s">
        <v>15078</v>
      </c>
    </row>
    <row r="8778" spans="1:29" x14ac:dyDescent="0.3">
      <c r="A8778" t="s">
        <v>340</v>
      </c>
      <c r="B8778" s="35">
        <v>654</v>
      </c>
      <c r="C8778" t="s">
        <v>201</v>
      </c>
      <c r="D8778" s="35">
        <v>2024</v>
      </c>
      <c r="E8778" t="s">
        <v>15079</v>
      </c>
      <c r="F8778" s="34" t="s">
        <v>6</v>
      </c>
      <c r="G8778" s="34" t="s">
        <v>6</v>
      </c>
      <c r="H8778" s="34" t="s">
        <v>6</v>
      </c>
      <c r="I8778" s="34">
        <v>10.421923974016819</v>
      </c>
      <c r="J8778" s="34" t="s">
        <v>6</v>
      </c>
      <c r="K8778" s="34" t="s">
        <v>6</v>
      </c>
      <c r="L8778" s="34" t="s">
        <v>6</v>
      </c>
      <c r="M8778" s="34" t="s">
        <v>6</v>
      </c>
      <c r="N8778" s="34" t="s">
        <v>6</v>
      </c>
      <c r="O8778" s="34">
        <v>82.285816973070879</v>
      </c>
      <c r="P8778" s="34">
        <v>1324.1413038902799</v>
      </c>
      <c r="Q8778" t="s">
        <v>6</v>
      </c>
      <c r="R8778" t="s">
        <v>6</v>
      </c>
      <c r="S8778" t="s">
        <v>6</v>
      </c>
      <c r="T8778" t="s">
        <v>15076</v>
      </c>
      <c r="U8778" t="s">
        <v>6</v>
      </c>
      <c r="V8778" t="s">
        <v>6</v>
      </c>
      <c r="W8778" t="s">
        <v>6</v>
      </c>
      <c r="X8778" t="s">
        <v>6</v>
      </c>
      <c r="Y8778" t="s">
        <v>6</v>
      </c>
      <c r="Z8778" t="s">
        <v>6</v>
      </c>
      <c r="AA8778" t="s">
        <v>6</v>
      </c>
      <c r="AB8778" t="s">
        <v>15077</v>
      </c>
      <c r="AC8778" t="s">
        <v>15078</v>
      </c>
    </row>
    <row r="8779" spans="1:29" x14ac:dyDescent="0.3">
      <c r="A8779" t="s">
        <v>340</v>
      </c>
      <c r="B8779" s="35">
        <v>656</v>
      </c>
      <c r="C8779" t="s">
        <v>202</v>
      </c>
      <c r="D8779" s="35">
        <v>1950</v>
      </c>
      <c r="E8779" t="s">
        <v>9225</v>
      </c>
      <c r="F8779" s="34" t="s">
        <v>6</v>
      </c>
      <c r="G8779" s="34" t="s">
        <v>6</v>
      </c>
      <c r="H8779" s="34" t="s">
        <v>6</v>
      </c>
      <c r="I8779" s="34" t="s">
        <v>6</v>
      </c>
      <c r="J8779" s="34" t="s">
        <v>6</v>
      </c>
      <c r="K8779" s="34" t="s">
        <v>6</v>
      </c>
      <c r="L8779" s="34" t="s">
        <v>6</v>
      </c>
      <c r="M8779" s="34" t="s">
        <v>6</v>
      </c>
      <c r="N8779" s="34" t="s">
        <v>6</v>
      </c>
      <c r="O8779" s="34" t="s">
        <v>6</v>
      </c>
      <c r="P8779" s="34" t="s">
        <v>6</v>
      </c>
      <c r="Q8779" t="s">
        <v>6</v>
      </c>
      <c r="R8779" t="s">
        <v>6</v>
      </c>
      <c r="S8779" t="s">
        <v>6</v>
      </c>
      <c r="T8779" t="s">
        <v>9226</v>
      </c>
      <c r="U8779" t="s">
        <v>6</v>
      </c>
      <c r="V8779" t="s">
        <v>6</v>
      </c>
      <c r="W8779" t="s">
        <v>6</v>
      </c>
      <c r="X8779" t="s">
        <v>6</v>
      </c>
      <c r="Y8779" t="s">
        <v>6</v>
      </c>
      <c r="Z8779" t="s">
        <v>6</v>
      </c>
      <c r="AA8779" t="s">
        <v>6</v>
      </c>
      <c r="AB8779" t="s">
        <v>14828</v>
      </c>
      <c r="AC8779" t="s">
        <v>15080</v>
      </c>
    </row>
    <row r="8780" spans="1:29" x14ac:dyDescent="0.3">
      <c r="A8780" t="s">
        <v>340</v>
      </c>
      <c r="B8780" s="35">
        <v>656</v>
      </c>
      <c r="C8780" t="s">
        <v>202</v>
      </c>
      <c r="D8780" s="35">
        <v>1951</v>
      </c>
      <c r="E8780" t="s">
        <v>9227</v>
      </c>
      <c r="F8780" s="34" t="s">
        <v>6</v>
      </c>
      <c r="G8780" s="34" t="s">
        <v>6</v>
      </c>
      <c r="H8780" s="34" t="s">
        <v>6</v>
      </c>
      <c r="I8780" s="34" t="s">
        <v>6</v>
      </c>
      <c r="J8780" s="34" t="s">
        <v>6</v>
      </c>
      <c r="K8780" s="34" t="s">
        <v>6</v>
      </c>
      <c r="L8780" s="34" t="s">
        <v>6</v>
      </c>
      <c r="M8780" s="34" t="s">
        <v>6</v>
      </c>
      <c r="N8780" s="34" t="s">
        <v>6</v>
      </c>
      <c r="O8780" s="34" t="s">
        <v>6</v>
      </c>
      <c r="P8780" s="34" t="s">
        <v>6</v>
      </c>
      <c r="Q8780" t="s">
        <v>6</v>
      </c>
      <c r="R8780" t="s">
        <v>6</v>
      </c>
      <c r="S8780" t="s">
        <v>6</v>
      </c>
      <c r="T8780" t="s">
        <v>9226</v>
      </c>
      <c r="U8780" t="s">
        <v>6</v>
      </c>
      <c r="V8780" t="s">
        <v>6</v>
      </c>
      <c r="W8780" t="s">
        <v>6</v>
      </c>
      <c r="X8780" t="s">
        <v>6</v>
      </c>
      <c r="Y8780" t="s">
        <v>6</v>
      </c>
      <c r="Z8780" t="s">
        <v>6</v>
      </c>
      <c r="AA8780" t="s">
        <v>6</v>
      </c>
      <c r="AB8780" t="s">
        <v>14828</v>
      </c>
      <c r="AC8780" t="s">
        <v>15080</v>
      </c>
    </row>
    <row r="8781" spans="1:29" x14ac:dyDescent="0.3">
      <c r="A8781" t="s">
        <v>340</v>
      </c>
      <c r="B8781" s="35">
        <v>656</v>
      </c>
      <c r="C8781" t="s">
        <v>202</v>
      </c>
      <c r="D8781" s="35">
        <v>1952</v>
      </c>
      <c r="E8781" t="s">
        <v>9228</v>
      </c>
      <c r="F8781" s="34" t="s">
        <v>6</v>
      </c>
      <c r="G8781" s="34" t="s">
        <v>6</v>
      </c>
      <c r="H8781" s="34" t="s">
        <v>6</v>
      </c>
      <c r="I8781" s="34" t="s">
        <v>6</v>
      </c>
      <c r="J8781" s="34" t="s">
        <v>6</v>
      </c>
      <c r="K8781" s="34" t="s">
        <v>6</v>
      </c>
      <c r="L8781" s="34" t="s">
        <v>6</v>
      </c>
      <c r="M8781" s="34" t="s">
        <v>6</v>
      </c>
      <c r="N8781" s="34" t="s">
        <v>6</v>
      </c>
      <c r="O8781" s="34" t="s">
        <v>6</v>
      </c>
      <c r="P8781" s="34" t="s">
        <v>6</v>
      </c>
      <c r="Q8781" t="s">
        <v>6</v>
      </c>
      <c r="R8781" t="s">
        <v>6</v>
      </c>
      <c r="S8781" t="s">
        <v>6</v>
      </c>
      <c r="T8781" t="s">
        <v>9226</v>
      </c>
      <c r="U8781" t="s">
        <v>6</v>
      </c>
      <c r="V8781" t="s">
        <v>6</v>
      </c>
      <c r="W8781" t="s">
        <v>6</v>
      </c>
      <c r="X8781" t="s">
        <v>6</v>
      </c>
      <c r="Y8781" t="s">
        <v>6</v>
      </c>
      <c r="Z8781" t="s">
        <v>6</v>
      </c>
      <c r="AA8781" t="s">
        <v>6</v>
      </c>
      <c r="AB8781" t="s">
        <v>14828</v>
      </c>
      <c r="AC8781" t="s">
        <v>15080</v>
      </c>
    </row>
    <row r="8782" spans="1:29" x14ac:dyDescent="0.3">
      <c r="A8782" t="s">
        <v>340</v>
      </c>
      <c r="B8782" s="35">
        <v>656</v>
      </c>
      <c r="C8782" t="s">
        <v>202</v>
      </c>
      <c r="D8782" s="35">
        <v>1953</v>
      </c>
      <c r="E8782" t="s">
        <v>9229</v>
      </c>
      <c r="F8782" s="34" t="s">
        <v>6</v>
      </c>
      <c r="G8782" s="34" t="s">
        <v>6</v>
      </c>
      <c r="H8782" s="34" t="s">
        <v>6</v>
      </c>
      <c r="I8782" s="34" t="s">
        <v>6</v>
      </c>
      <c r="J8782" s="34" t="s">
        <v>6</v>
      </c>
      <c r="K8782" s="34" t="s">
        <v>6</v>
      </c>
      <c r="L8782" s="34" t="s">
        <v>6</v>
      </c>
      <c r="M8782" s="34" t="s">
        <v>6</v>
      </c>
      <c r="N8782" s="34" t="s">
        <v>6</v>
      </c>
      <c r="O8782" s="34" t="s">
        <v>6</v>
      </c>
      <c r="P8782" s="34" t="s">
        <v>6</v>
      </c>
      <c r="Q8782" t="s">
        <v>6</v>
      </c>
      <c r="R8782" t="s">
        <v>6</v>
      </c>
      <c r="S8782" t="s">
        <v>6</v>
      </c>
      <c r="T8782" t="s">
        <v>9226</v>
      </c>
      <c r="U8782" t="s">
        <v>6</v>
      </c>
      <c r="V8782" t="s">
        <v>6</v>
      </c>
      <c r="W8782" t="s">
        <v>6</v>
      </c>
      <c r="X8782" t="s">
        <v>6</v>
      </c>
      <c r="Y8782" t="s">
        <v>6</v>
      </c>
      <c r="Z8782" t="s">
        <v>6</v>
      </c>
      <c r="AA8782" t="s">
        <v>6</v>
      </c>
      <c r="AB8782" t="s">
        <v>14828</v>
      </c>
      <c r="AC8782" t="s">
        <v>15080</v>
      </c>
    </row>
    <row r="8783" spans="1:29" x14ac:dyDescent="0.3">
      <c r="A8783" t="s">
        <v>340</v>
      </c>
      <c r="B8783" s="35">
        <v>656</v>
      </c>
      <c r="C8783" t="s">
        <v>202</v>
      </c>
      <c r="D8783" s="35">
        <v>1954</v>
      </c>
      <c r="E8783" t="s">
        <v>9230</v>
      </c>
      <c r="F8783" s="34" t="s">
        <v>6</v>
      </c>
      <c r="G8783" s="34" t="s">
        <v>6</v>
      </c>
      <c r="H8783" s="34" t="s">
        <v>6</v>
      </c>
      <c r="I8783" s="34" t="s">
        <v>6</v>
      </c>
      <c r="J8783" s="34" t="s">
        <v>6</v>
      </c>
      <c r="K8783" s="34" t="s">
        <v>6</v>
      </c>
      <c r="L8783" s="34" t="s">
        <v>6</v>
      </c>
      <c r="M8783" s="34" t="s">
        <v>6</v>
      </c>
      <c r="N8783" s="34" t="s">
        <v>6</v>
      </c>
      <c r="O8783" s="34" t="s">
        <v>6</v>
      </c>
      <c r="P8783" s="34" t="s">
        <v>6</v>
      </c>
      <c r="Q8783" t="s">
        <v>6</v>
      </c>
      <c r="R8783" t="s">
        <v>6</v>
      </c>
      <c r="S8783" t="s">
        <v>6</v>
      </c>
      <c r="T8783" t="s">
        <v>9226</v>
      </c>
      <c r="U8783" t="s">
        <v>6</v>
      </c>
      <c r="V8783" t="s">
        <v>6</v>
      </c>
      <c r="W8783" t="s">
        <v>6</v>
      </c>
      <c r="X8783" t="s">
        <v>6</v>
      </c>
      <c r="Y8783" t="s">
        <v>6</v>
      </c>
      <c r="Z8783" t="s">
        <v>6</v>
      </c>
      <c r="AA8783" t="s">
        <v>6</v>
      </c>
      <c r="AB8783" t="s">
        <v>14828</v>
      </c>
      <c r="AC8783" t="s">
        <v>15080</v>
      </c>
    </row>
    <row r="8784" spans="1:29" x14ac:dyDescent="0.3">
      <c r="A8784" t="s">
        <v>340</v>
      </c>
      <c r="B8784" s="35">
        <v>656</v>
      </c>
      <c r="C8784" t="s">
        <v>202</v>
      </c>
      <c r="D8784" s="35">
        <v>1955</v>
      </c>
      <c r="E8784" t="s">
        <v>9231</v>
      </c>
      <c r="F8784" s="34" t="s">
        <v>6</v>
      </c>
      <c r="G8784" s="34" t="s">
        <v>6</v>
      </c>
      <c r="H8784" s="34" t="s">
        <v>6</v>
      </c>
      <c r="I8784" s="34" t="s">
        <v>6</v>
      </c>
      <c r="J8784" s="34" t="s">
        <v>6</v>
      </c>
      <c r="K8784" s="34" t="s">
        <v>6</v>
      </c>
      <c r="L8784" s="34" t="s">
        <v>6</v>
      </c>
      <c r="M8784" s="34" t="s">
        <v>6</v>
      </c>
      <c r="N8784" s="34" t="s">
        <v>6</v>
      </c>
      <c r="O8784" s="34" t="s">
        <v>6</v>
      </c>
      <c r="P8784" s="34" t="s">
        <v>6</v>
      </c>
      <c r="Q8784" t="s">
        <v>6</v>
      </c>
      <c r="R8784" t="s">
        <v>6</v>
      </c>
      <c r="S8784" t="s">
        <v>6</v>
      </c>
      <c r="T8784" t="s">
        <v>9226</v>
      </c>
      <c r="U8784" t="s">
        <v>6</v>
      </c>
      <c r="V8784" t="s">
        <v>6</v>
      </c>
      <c r="W8784" t="s">
        <v>6</v>
      </c>
      <c r="X8784" t="s">
        <v>6</v>
      </c>
      <c r="Y8784" t="s">
        <v>6</v>
      </c>
      <c r="Z8784" t="s">
        <v>6</v>
      </c>
      <c r="AA8784" t="s">
        <v>6</v>
      </c>
      <c r="AB8784" t="s">
        <v>14828</v>
      </c>
      <c r="AC8784" t="s">
        <v>15080</v>
      </c>
    </row>
    <row r="8785" spans="1:29" x14ac:dyDescent="0.3">
      <c r="A8785" t="s">
        <v>340</v>
      </c>
      <c r="B8785" s="35">
        <v>656</v>
      </c>
      <c r="C8785" t="s">
        <v>202</v>
      </c>
      <c r="D8785" s="35">
        <v>1956</v>
      </c>
      <c r="E8785" t="s">
        <v>9232</v>
      </c>
      <c r="F8785" s="34" t="s">
        <v>6</v>
      </c>
      <c r="G8785" s="34" t="s">
        <v>6</v>
      </c>
      <c r="H8785" s="34" t="s">
        <v>6</v>
      </c>
      <c r="I8785" s="34" t="s">
        <v>6</v>
      </c>
      <c r="J8785" s="34" t="s">
        <v>6</v>
      </c>
      <c r="K8785" s="34" t="s">
        <v>6</v>
      </c>
      <c r="L8785" s="34" t="s">
        <v>6</v>
      </c>
      <c r="M8785" s="34" t="s">
        <v>6</v>
      </c>
      <c r="N8785" s="34" t="s">
        <v>6</v>
      </c>
      <c r="O8785" s="34" t="s">
        <v>6</v>
      </c>
      <c r="P8785" s="34" t="s">
        <v>6</v>
      </c>
      <c r="Q8785" t="s">
        <v>6</v>
      </c>
      <c r="R8785" t="s">
        <v>6</v>
      </c>
      <c r="S8785" t="s">
        <v>6</v>
      </c>
      <c r="T8785" t="s">
        <v>9226</v>
      </c>
      <c r="U8785" t="s">
        <v>6</v>
      </c>
      <c r="V8785" t="s">
        <v>6</v>
      </c>
      <c r="W8785" t="s">
        <v>6</v>
      </c>
      <c r="X8785" t="s">
        <v>6</v>
      </c>
      <c r="Y8785" t="s">
        <v>6</v>
      </c>
      <c r="Z8785" t="s">
        <v>6</v>
      </c>
      <c r="AA8785" t="s">
        <v>6</v>
      </c>
      <c r="AB8785" t="s">
        <v>14828</v>
      </c>
      <c r="AC8785" t="s">
        <v>15080</v>
      </c>
    </row>
    <row r="8786" spans="1:29" x14ac:dyDescent="0.3">
      <c r="A8786" t="s">
        <v>340</v>
      </c>
      <c r="B8786" s="35">
        <v>656</v>
      </c>
      <c r="C8786" t="s">
        <v>202</v>
      </c>
      <c r="D8786" s="35">
        <v>1957</v>
      </c>
      <c r="E8786" t="s">
        <v>9233</v>
      </c>
      <c r="F8786" s="34" t="s">
        <v>6</v>
      </c>
      <c r="G8786" s="34" t="s">
        <v>6</v>
      </c>
      <c r="H8786" s="34" t="s">
        <v>6</v>
      </c>
      <c r="I8786" s="34" t="s">
        <v>6</v>
      </c>
      <c r="J8786" s="34" t="s">
        <v>6</v>
      </c>
      <c r="K8786" s="34" t="s">
        <v>6</v>
      </c>
      <c r="L8786" s="34" t="s">
        <v>6</v>
      </c>
      <c r="M8786" s="34" t="s">
        <v>6</v>
      </c>
      <c r="N8786" s="34" t="s">
        <v>6</v>
      </c>
      <c r="O8786" s="34" t="s">
        <v>6</v>
      </c>
      <c r="P8786" s="34" t="s">
        <v>6</v>
      </c>
      <c r="Q8786" t="s">
        <v>6</v>
      </c>
      <c r="R8786" t="s">
        <v>6</v>
      </c>
      <c r="S8786" t="s">
        <v>6</v>
      </c>
      <c r="T8786" t="s">
        <v>9226</v>
      </c>
      <c r="U8786" t="s">
        <v>6</v>
      </c>
      <c r="V8786" t="s">
        <v>6</v>
      </c>
      <c r="W8786" t="s">
        <v>6</v>
      </c>
      <c r="X8786" t="s">
        <v>6</v>
      </c>
      <c r="Y8786" t="s">
        <v>6</v>
      </c>
      <c r="Z8786" t="s">
        <v>6</v>
      </c>
      <c r="AA8786" t="s">
        <v>6</v>
      </c>
      <c r="AB8786" t="s">
        <v>14828</v>
      </c>
      <c r="AC8786" t="s">
        <v>15080</v>
      </c>
    </row>
    <row r="8787" spans="1:29" x14ac:dyDescent="0.3">
      <c r="A8787" t="s">
        <v>340</v>
      </c>
      <c r="B8787" s="35">
        <v>656</v>
      </c>
      <c r="C8787" t="s">
        <v>202</v>
      </c>
      <c r="D8787" s="35">
        <v>1958</v>
      </c>
      <c r="E8787" t="s">
        <v>9234</v>
      </c>
      <c r="F8787" s="34" t="s">
        <v>6</v>
      </c>
      <c r="G8787" s="34" t="s">
        <v>6</v>
      </c>
      <c r="H8787" s="34" t="s">
        <v>6</v>
      </c>
      <c r="I8787" s="34" t="s">
        <v>6</v>
      </c>
      <c r="J8787" s="34" t="s">
        <v>6</v>
      </c>
      <c r="K8787" s="34" t="s">
        <v>6</v>
      </c>
      <c r="L8787" s="34" t="s">
        <v>6</v>
      </c>
      <c r="M8787" s="34" t="s">
        <v>6</v>
      </c>
      <c r="N8787" s="34" t="s">
        <v>6</v>
      </c>
      <c r="O8787" s="34" t="s">
        <v>6</v>
      </c>
      <c r="P8787" s="34" t="s">
        <v>6</v>
      </c>
      <c r="Q8787" t="s">
        <v>6</v>
      </c>
      <c r="R8787" t="s">
        <v>6</v>
      </c>
      <c r="S8787" t="s">
        <v>6</v>
      </c>
      <c r="T8787" t="s">
        <v>9226</v>
      </c>
      <c r="U8787" t="s">
        <v>6</v>
      </c>
      <c r="V8787" t="s">
        <v>6</v>
      </c>
      <c r="W8787" t="s">
        <v>6</v>
      </c>
      <c r="X8787" t="s">
        <v>6</v>
      </c>
      <c r="Y8787" t="s">
        <v>6</v>
      </c>
      <c r="Z8787" t="s">
        <v>6</v>
      </c>
      <c r="AA8787" t="s">
        <v>6</v>
      </c>
      <c r="AB8787" t="s">
        <v>14828</v>
      </c>
      <c r="AC8787" t="s">
        <v>15080</v>
      </c>
    </row>
    <row r="8788" spans="1:29" x14ac:dyDescent="0.3">
      <c r="A8788" t="s">
        <v>340</v>
      </c>
      <c r="B8788" s="35">
        <v>656</v>
      </c>
      <c r="C8788" t="s">
        <v>202</v>
      </c>
      <c r="D8788" s="35">
        <v>1959</v>
      </c>
      <c r="E8788" t="s">
        <v>9235</v>
      </c>
      <c r="F8788" s="34" t="s">
        <v>6</v>
      </c>
      <c r="G8788" s="34" t="s">
        <v>6</v>
      </c>
      <c r="H8788" s="34" t="s">
        <v>6</v>
      </c>
      <c r="I8788" s="34" t="s">
        <v>6</v>
      </c>
      <c r="J8788" s="34" t="s">
        <v>6</v>
      </c>
      <c r="K8788" s="34" t="s">
        <v>6</v>
      </c>
      <c r="L8788" s="34" t="s">
        <v>6</v>
      </c>
      <c r="M8788" s="34" t="s">
        <v>6</v>
      </c>
      <c r="N8788" s="34" t="s">
        <v>6</v>
      </c>
      <c r="O8788" s="34" t="s">
        <v>6</v>
      </c>
      <c r="P8788" s="34">
        <v>27.197659640869652</v>
      </c>
      <c r="Q8788" t="s">
        <v>6</v>
      </c>
      <c r="R8788" t="s">
        <v>6</v>
      </c>
      <c r="S8788" t="s">
        <v>6</v>
      </c>
      <c r="T8788" t="s">
        <v>9226</v>
      </c>
      <c r="U8788" t="s">
        <v>6</v>
      </c>
      <c r="V8788" t="s">
        <v>6</v>
      </c>
      <c r="W8788" t="s">
        <v>6</v>
      </c>
      <c r="X8788" t="s">
        <v>6</v>
      </c>
      <c r="Y8788" t="s">
        <v>6</v>
      </c>
      <c r="Z8788" t="s">
        <v>6</v>
      </c>
      <c r="AA8788" t="s">
        <v>6</v>
      </c>
      <c r="AB8788" t="s">
        <v>14828</v>
      </c>
      <c r="AC8788" t="s">
        <v>15080</v>
      </c>
    </row>
    <row r="8789" spans="1:29" x14ac:dyDescent="0.3">
      <c r="A8789" t="s">
        <v>340</v>
      </c>
      <c r="B8789" s="35">
        <v>656</v>
      </c>
      <c r="C8789" t="s">
        <v>202</v>
      </c>
      <c r="D8789" s="35">
        <v>1960</v>
      </c>
      <c r="E8789" t="s">
        <v>9236</v>
      </c>
      <c r="F8789" s="34" t="s">
        <v>6</v>
      </c>
      <c r="G8789" s="34" t="s">
        <v>6</v>
      </c>
      <c r="H8789" s="34" t="s">
        <v>6</v>
      </c>
      <c r="I8789" s="34" t="s">
        <v>6</v>
      </c>
      <c r="J8789" s="34" t="s">
        <v>6</v>
      </c>
      <c r="K8789" s="34" t="s">
        <v>6</v>
      </c>
      <c r="L8789" s="34" t="s">
        <v>6</v>
      </c>
      <c r="M8789" s="34" t="s">
        <v>6</v>
      </c>
      <c r="N8789" s="34" t="s">
        <v>6</v>
      </c>
      <c r="O8789" s="34" t="s">
        <v>6</v>
      </c>
      <c r="P8789" s="34">
        <v>29.8824825146108</v>
      </c>
      <c r="Q8789" t="s">
        <v>6</v>
      </c>
      <c r="R8789" t="s">
        <v>6</v>
      </c>
      <c r="S8789" t="s">
        <v>6</v>
      </c>
      <c r="T8789" t="s">
        <v>9226</v>
      </c>
      <c r="U8789" t="s">
        <v>6</v>
      </c>
      <c r="V8789" t="s">
        <v>6</v>
      </c>
      <c r="W8789" t="s">
        <v>6</v>
      </c>
      <c r="X8789" t="s">
        <v>6</v>
      </c>
      <c r="Y8789" t="s">
        <v>6</v>
      </c>
      <c r="Z8789" t="s">
        <v>6</v>
      </c>
      <c r="AA8789" t="s">
        <v>6</v>
      </c>
      <c r="AB8789" t="s">
        <v>14828</v>
      </c>
      <c r="AC8789" t="s">
        <v>15080</v>
      </c>
    </row>
    <row r="8790" spans="1:29" x14ac:dyDescent="0.3">
      <c r="A8790" t="s">
        <v>340</v>
      </c>
      <c r="B8790" s="35">
        <v>656</v>
      </c>
      <c r="C8790" t="s">
        <v>202</v>
      </c>
      <c r="D8790" s="35">
        <v>1961</v>
      </c>
      <c r="E8790" t="s">
        <v>9237</v>
      </c>
      <c r="F8790" s="34" t="s">
        <v>6</v>
      </c>
      <c r="G8790" s="34" t="s">
        <v>6</v>
      </c>
      <c r="H8790" s="34" t="s">
        <v>6</v>
      </c>
      <c r="I8790" s="34" t="s">
        <v>6</v>
      </c>
      <c r="J8790" s="34" t="s">
        <v>6</v>
      </c>
      <c r="K8790" s="34" t="s">
        <v>6</v>
      </c>
      <c r="L8790" s="34" t="s">
        <v>6</v>
      </c>
      <c r="M8790" s="34" t="s">
        <v>6</v>
      </c>
      <c r="N8790" s="34" t="s">
        <v>6</v>
      </c>
      <c r="O8790" s="34" t="s">
        <v>6</v>
      </c>
      <c r="P8790" s="34">
        <v>32.439909968149308</v>
      </c>
      <c r="Q8790" t="s">
        <v>6</v>
      </c>
      <c r="R8790" t="s">
        <v>6</v>
      </c>
      <c r="S8790" t="s">
        <v>6</v>
      </c>
      <c r="T8790" t="s">
        <v>9226</v>
      </c>
      <c r="U8790" t="s">
        <v>6</v>
      </c>
      <c r="V8790" t="s">
        <v>6</v>
      </c>
      <c r="W8790" t="s">
        <v>6</v>
      </c>
      <c r="X8790" t="s">
        <v>6</v>
      </c>
      <c r="Y8790" t="s">
        <v>6</v>
      </c>
      <c r="Z8790" t="s">
        <v>6</v>
      </c>
      <c r="AA8790" t="s">
        <v>6</v>
      </c>
      <c r="AB8790" t="s">
        <v>14828</v>
      </c>
      <c r="AC8790" t="s">
        <v>15080</v>
      </c>
    </row>
    <row r="8791" spans="1:29" x14ac:dyDescent="0.3">
      <c r="A8791" t="s">
        <v>340</v>
      </c>
      <c r="B8791" s="35">
        <v>656</v>
      </c>
      <c r="C8791" t="s">
        <v>202</v>
      </c>
      <c r="D8791" s="35">
        <v>1962</v>
      </c>
      <c r="E8791" t="s">
        <v>9238</v>
      </c>
      <c r="F8791" s="34" t="s">
        <v>6</v>
      </c>
      <c r="G8791" s="34" t="s">
        <v>6</v>
      </c>
      <c r="H8791" s="34" t="s">
        <v>6</v>
      </c>
      <c r="I8791" s="34" t="s">
        <v>6</v>
      </c>
      <c r="J8791" s="34" t="s">
        <v>6</v>
      </c>
      <c r="K8791" s="34" t="s">
        <v>6</v>
      </c>
      <c r="L8791" s="34" t="s">
        <v>6</v>
      </c>
      <c r="M8791" s="34" t="s">
        <v>6</v>
      </c>
      <c r="N8791" s="34" t="s">
        <v>6</v>
      </c>
      <c r="O8791" s="34" t="s">
        <v>6</v>
      </c>
      <c r="P8791" s="34">
        <v>33.539280884275698</v>
      </c>
      <c r="Q8791" t="s">
        <v>6</v>
      </c>
      <c r="R8791" t="s">
        <v>6</v>
      </c>
      <c r="S8791" t="s">
        <v>6</v>
      </c>
      <c r="T8791" t="s">
        <v>9226</v>
      </c>
      <c r="U8791" t="s">
        <v>6</v>
      </c>
      <c r="V8791" t="s">
        <v>6</v>
      </c>
      <c r="W8791" t="s">
        <v>6</v>
      </c>
      <c r="X8791" t="s">
        <v>6</v>
      </c>
      <c r="Y8791" t="s">
        <v>6</v>
      </c>
      <c r="Z8791" t="s">
        <v>6</v>
      </c>
      <c r="AA8791" t="s">
        <v>6</v>
      </c>
      <c r="AB8791" t="s">
        <v>14828</v>
      </c>
      <c r="AC8791" t="s">
        <v>15080</v>
      </c>
    </row>
    <row r="8792" spans="1:29" x14ac:dyDescent="0.3">
      <c r="A8792" t="s">
        <v>340</v>
      </c>
      <c r="B8792" s="35">
        <v>656</v>
      </c>
      <c r="C8792" t="s">
        <v>202</v>
      </c>
      <c r="D8792" s="35">
        <v>1963</v>
      </c>
      <c r="E8792" t="s">
        <v>9239</v>
      </c>
      <c r="F8792" s="34" t="s">
        <v>6</v>
      </c>
      <c r="G8792" s="34" t="s">
        <v>6</v>
      </c>
      <c r="H8792" s="34" t="s">
        <v>6</v>
      </c>
      <c r="I8792" s="34" t="s">
        <v>6</v>
      </c>
      <c r="J8792" s="34" t="s">
        <v>6</v>
      </c>
      <c r="K8792" s="34" t="s">
        <v>6</v>
      </c>
      <c r="L8792" s="34" t="s">
        <v>6</v>
      </c>
      <c r="M8792" s="34" t="s">
        <v>6</v>
      </c>
      <c r="N8792" s="34" t="s">
        <v>6</v>
      </c>
      <c r="O8792" s="34" t="s">
        <v>6</v>
      </c>
      <c r="P8792" s="34">
        <v>35.7394438879153</v>
      </c>
      <c r="Q8792" t="s">
        <v>6</v>
      </c>
      <c r="R8792" t="s">
        <v>6</v>
      </c>
      <c r="S8792" t="s">
        <v>6</v>
      </c>
      <c r="T8792" t="s">
        <v>9226</v>
      </c>
      <c r="U8792" t="s">
        <v>6</v>
      </c>
      <c r="V8792" t="s">
        <v>6</v>
      </c>
      <c r="W8792" t="s">
        <v>6</v>
      </c>
      <c r="X8792" t="s">
        <v>6</v>
      </c>
      <c r="Y8792" t="s">
        <v>6</v>
      </c>
      <c r="Z8792" t="s">
        <v>6</v>
      </c>
      <c r="AA8792" t="s">
        <v>6</v>
      </c>
      <c r="AB8792" t="s">
        <v>14828</v>
      </c>
      <c r="AC8792" t="s">
        <v>15080</v>
      </c>
    </row>
    <row r="8793" spans="1:29" x14ac:dyDescent="0.3">
      <c r="A8793" t="s">
        <v>340</v>
      </c>
      <c r="B8793" s="35">
        <v>656</v>
      </c>
      <c r="C8793" t="s">
        <v>202</v>
      </c>
      <c r="D8793" s="35">
        <v>1964</v>
      </c>
      <c r="E8793" t="s">
        <v>9240</v>
      </c>
      <c r="F8793" s="34" t="s">
        <v>6</v>
      </c>
      <c r="G8793" s="34" t="s">
        <v>6</v>
      </c>
      <c r="H8793" s="34" t="s">
        <v>6</v>
      </c>
      <c r="I8793" s="34" t="s">
        <v>6</v>
      </c>
      <c r="J8793" s="34" t="s">
        <v>6</v>
      </c>
      <c r="K8793" s="34" t="s">
        <v>6</v>
      </c>
      <c r="L8793" s="34" t="s">
        <v>6</v>
      </c>
      <c r="M8793" s="34" t="s">
        <v>6</v>
      </c>
      <c r="N8793" s="34" t="s">
        <v>6</v>
      </c>
      <c r="O8793" s="34" t="s">
        <v>6</v>
      </c>
      <c r="P8793" s="34">
        <v>39.883643018049597</v>
      </c>
      <c r="Q8793" t="s">
        <v>6</v>
      </c>
      <c r="R8793" t="s">
        <v>6</v>
      </c>
      <c r="S8793" t="s">
        <v>6</v>
      </c>
      <c r="T8793" t="s">
        <v>9226</v>
      </c>
      <c r="U8793" t="s">
        <v>6</v>
      </c>
      <c r="V8793" t="s">
        <v>6</v>
      </c>
      <c r="W8793" t="s">
        <v>6</v>
      </c>
      <c r="X8793" t="s">
        <v>6</v>
      </c>
      <c r="Y8793" t="s">
        <v>6</v>
      </c>
      <c r="Z8793" t="s">
        <v>6</v>
      </c>
      <c r="AA8793" t="s">
        <v>6</v>
      </c>
      <c r="AB8793" t="s">
        <v>14828</v>
      </c>
      <c r="AC8793" t="s">
        <v>15080</v>
      </c>
    </row>
    <row r="8794" spans="1:29" x14ac:dyDescent="0.3">
      <c r="A8794" t="s">
        <v>340</v>
      </c>
      <c r="B8794" s="35">
        <v>656</v>
      </c>
      <c r="C8794" t="s">
        <v>202</v>
      </c>
      <c r="D8794" s="35">
        <v>1965</v>
      </c>
      <c r="E8794" t="s">
        <v>9241</v>
      </c>
      <c r="F8794" s="34" t="s">
        <v>6</v>
      </c>
      <c r="G8794" s="34" t="s">
        <v>6</v>
      </c>
      <c r="H8794" s="34" t="s">
        <v>6</v>
      </c>
      <c r="I8794" s="34" t="s">
        <v>6</v>
      </c>
      <c r="J8794" s="34" t="s">
        <v>6</v>
      </c>
      <c r="K8794" s="34" t="s">
        <v>6</v>
      </c>
      <c r="L8794" s="34" t="s">
        <v>6</v>
      </c>
      <c r="M8794" s="34" t="s">
        <v>6</v>
      </c>
      <c r="N8794" s="34" t="s">
        <v>6</v>
      </c>
      <c r="O8794" s="34" t="s">
        <v>6</v>
      </c>
      <c r="P8794" s="34">
        <v>44.870272609649099</v>
      </c>
      <c r="Q8794" t="s">
        <v>6</v>
      </c>
      <c r="R8794" t="s">
        <v>6</v>
      </c>
      <c r="S8794" t="s">
        <v>6</v>
      </c>
      <c r="T8794" t="s">
        <v>9226</v>
      </c>
      <c r="U8794" t="s">
        <v>6</v>
      </c>
      <c r="V8794" t="s">
        <v>6</v>
      </c>
      <c r="W8794" t="s">
        <v>6</v>
      </c>
      <c r="X8794" t="s">
        <v>6</v>
      </c>
      <c r="Y8794" t="s">
        <v>6</v>
      </c>
      <c r="Z8794" t="s">
        <v>6</v>
      </c>
      <c r="AA8794" t="s">
        <v>6</v>
      </c>
      <c r="AB8794" t="s">
        <v>14828</v>
      </c>
      <c r="AC8794" t="s">
        <v>15080</v>
      </c>
    </row>
    <row r="8795" spans="1:29" x14ac:dyDescent="0.3">
      <c r="A8795" t="s">
        <v>340</v>
      </c>
      <c r="B8795" s="35">
        <v>656</v>
      </c>
      <c r="C8795" t="s">
        <v>202</v>
      </c>
      <c r="D8795" s="35">
        <v>1966</v>
      </c>
      <c r="E8795" t="s">
        <v>9242</v>
      </c>
      <c r="F8795" s="34" t="s">
        <v>6</v>
      </c>
      <c r="G8795" s="34" t="s">
        <v>6</v>
      </c>
      <c r="H8795" s="34" t="s">
        <v>6</v>
      </c>
      <c r="I8795" s="34" t="s">
        <v>6</v>
      </c>
      <c r="J8795" s="34" t="s">
        <v>6</v>
      </c>
      <c r="K8795" s="34" t="s">
        <v>6</v>
      </c>
      <c r="L8795" s="34" t="s">
        <v>6</v>
      </c>
      <c r="M8795" s="34" t="s">
        <v>6</v>
      </c>
      <c r="N8795" s="34" t="s">
        <v>6</v>
      </c>
      <c r="O8795" s="34" t="s">
        <v>6</v>
      </c>
      <c r="P8795" s="34">
        <v>51.023840396194899</v>
      </c>
      <c r="Q8795" t="s">
        <v>6</v>
      </c>
      <c r="R8795" t="s">
        <v>6</v>
      </c>
      <c r="S8795" t="s">
        <v>6</v>
      </c>
      <c r="T8795" t="s">
        <v>9226</v>
      </c>
      <c r="U8795" t="s">
        <v>6</v>
      </c>
      <c r="V8795" t="s">
        <v>6</v>
      </c>
      <c r="W8795" t="s">
        <v>6</v>
      </c>
      <c r="X8795" t="s">
        <v>6</v>
      </c>
      <c r="Y8795" t="s">
        <v>6</v>
      </c>
      <c r="Z8795" t="s">
        <v>6</v>
      </c>
      <c r="AA8795" t="s">
        <v>6</v>
      </c>
      <c r="AB8795" t="s">
        <v>14828</v>
      </c>
      <c r="AC8795" t="s">
        <v>15080</v>
      </c>
    </row>
    <row r="8796" spans="1:29" x14ac:dyDescent="0.3">
      <c r="A8796" t="s">
        <v>340</v>
      </c>
      <c r="B8796" s="35">
        <v>656</v>
      </c>
      <c r="C8796" t="s">
        <v>202</v>
      </c>
      <c r="D8796" s="35">
        <v>1967</v>
      </c>
      <c r="E8796" t="s">
        <v>9243</v>
      </c>
      <c r="F8796" s="34" t="s">
        <v>6</v>
      </c>
      <c r="G8796" s="34" t="s">
        <v>6</v>
      </c>
      <c r="H8796" s="34" t="s">
        <v>6</v>
      </c>
      <c r="I8796" s="34" t="s">
        <v>6</v>
      </c>
      <c r="J8796" s="34" t="s">
        <v>6</v>
      </c>
      <c r="K8796" s="34" t="s">
        <v>6</v>
      </c>
      <c r="L8796" s="34" t="s">
        <v>6</v>
      </c>
      <c r="M8796" s="34" t="s">
        <v>6</v>
      </c>
      <c r="N8796" s="34" t="s">
        <v>6</v>
      </c>
      <c r="O8796" s="34" t="s">
        <v>6</v>
      </c>
      <c r="P8796" s="34">
        <v>58.668965562020297</v>
      </c>
      <c r="Q8796" t="s">
        <v>6</v>
      </c>
      <c r="R8796" t="s">
        <v>6</v>
      </c>
      <c r="S8796" t="s">
        <v>6</v>
      </c>
      <c r="T8796" t="s">
        <v>9226</v>
      </c>
      <c r="U8796" t="s">
        <v>6</v>
      </c>
      <c r="V8796" t="s">
        <v>6</v>
      </c>
      <c r="W8796" t="s">
        <v>6</v>
      </c>
      <c r="X8796" t="s">
        <v>6</v>
      </c>
      <c r="Y8796" t="s">
        <v>6</v>
      </c>
      <c r="Z8796" t="s">
        <v>6</v>
      </c>
      <c r="AA8796" t="s">
        <v>6</v>
      </c>
      <c r="AB8796" t="s">
        <v>14828</v>
      </c>
      <c r="AC8796" t="s">
        <v>15080</v>
      </c>
    </row>
    <row r="8797" spans="1:29" x14ac:dyDescent="0.3">
      <c r="A8797" t="s">
        <v>340</v>
      </c>
      <c r="B8797" s="35">
        <v>656</v>
      </c>
      <c r="C8797" t="s">
        <v>202</v>
      </c>
      <c r="D8797" s="35">
        <v>1968</v>
      </c>
      <c r="E8797" t="s">
        <v>9244</v>
      </c>
      <c r="F8797" s="34" t="s">
        <v>6</v>
      </c>
      <c r="G8797" s="34" t="s">
        <v>6</v>
      </c>
      <c r="H8797" s="34" t="s">
        <v>6</v>
      </c>
      <c r="I8797" s="34" t="s">
        <v>6</v>
      </c>
      <c r="J8797" s="34" t="s">
        <v>6</v>
      </c>
      <c r="K8797" s="34" t="s">
        <v>6</v>
      </c>
      <c r="L8797" s="34" t="s">
        <v>6</v>
      </c>
      <c r="M8797" s="34" t="s">
        <v>6</v>
      </c>
      <c r="N8797" s="34" t="s">
        <v>6</v>
      </c>
      <c r="O8797" s="34" t="s">
        <v>6</v>
      </c>
      <c r="P8797" s="34">
        <v>64.324714231578398</v>
      </c>
      <c r="Q8797" t="s">
        <v>6</v>
      </c>
      <c r="R8797" t="s">
        <v>6</v>
      </c>
      <c r="S8797" t="s">
        <v>6</v>
      </c>
      <c r="T8797" t="s">
        <v>9226</v>
      </c>
      <c r="U8797" t="s">
        <v>6</v>
      </c>
      <c r="V8797" t="s">
        <v>6</v>
      </c>
      <c r="W8797" t="s">
        <v>6</v>
      </c>
      <c r="X8797" t="s">
        <v>6</v>
      </c>
      <c r="Y8797" t="s">
        <v>6</v>
      </c>
      <c r="Z8797" t="s">
        <v>6</v>
      </c>
      <c r="AA8797" t="s">
        <v>6</v>
      </c>
      <c r="AB8797" t="s">
        <v>14828</v>
      </c>
      <c r="AC8797" t="s">
        <v>15080</v>
      </c>
    </row>
    <row r="8798" spans="1:29" x14ac:dyDescent="0.3">
      <c r="A8798" t="s">
        <v>340</v>
      </c>
      <c r="B8798" s="35">
        <v>656</v>
      </c>
      <c r="C8798" t="s">
        <v>202</v>
      </c>
      <c r="D8798" s="35">
        <v>1969</v>
      </c>
      <c r="E8798" t="s">
        <v>9245</v>
      </c>
      <c r="F8798" s="34" t="s">
        <v>6</v>
      </c>
      <c r="G8798" s="34" t="s">
        <v>6</v>
      </c>
      <c r="H8798" s="34" t="s">
        <v>6</v>
      </c>
      <c r="I8798" s="34" t="s">
        <v>6</v>
      </c>
      <c r="J8798" s="34" t="s">
        <v>6</v>
      </c>
      <c r="K8798" s="34" t="s">
        <v>6</v>
      </c>
      <c r="L8798" s="34" t="s">
        <v>6</v>
      </c>
      <c r="M8798" s="34" t="s">
        <v>6</v>
      </c>
      <c r="N8798" s="34" t="s">
        <v>6</v>
      </c>
      <c r="O8798" s="34" t="s">
        <v>6</v>
      </c>
      <c r="P8798" s="34">
        <v>70.045528970520195</v>
      </c>
      <c r="Q8798" t="s">
        <v>6</v>
      </c>
      <c r="R8798" t="s">
        <v>6</v>
      </c>
      <c r="S8798" t="s">
        <v>6</v>
      </c>
      <c r="T8798" t="s">
        <v>9226</v>
      </c>
      <c r="U8798" t="s">
        <v>6</v>
      </c>
      <c r="V8798" t="s">
        <v>6</v>
      </c>
      <c r="W8798" t="s">
        <v>6</v>
      </c>
      <c r="X8798" t="s">
        <v>6</v>
      </c>
      <c r="Y8798" t="s">
        <v>6</v>
      </c>
      <c r="Z8798" t="s">
        <v>6</v>
      </c>
      <c r="AA8798" t="s">
        <v>6</v>
      </c>
      <c r="AB8798" t="s">
        <v>14828</v>
      </c>
      <c r="AC8798" t="s">
        <v>15080</v>
      </c>
    </row>
    <row r="8799" spans="1:29" x14ac:dyDescent="0.3">
      <c r="A8799" t="s">
        <v>340</v>
      </c>
      <c r="B8799" s="35">
        <v>656</v>
      </c>
      <c r="C8799" t="s">
        <v>202</v>
      </c>
      <c r="D8799" s="35">
        <v>1970</v>
      </c>
      <c r="E8799" t="s">
        <v>9246</v>
      </c>
      <c r="F8799" s="34" t="s">
        <v>6</v>
      </c>
      <c r="G8799" s="34" t="s">
        <v>6</v>
      </c>
      <c r="H8799" s="34" t="s">
        <v>6</v>
      </c>
      <c r="I8799" s="34" t="s">
        <v>6</v>
      </c>
      <c r="J8799" s="34" t="s">
        <v>6</v>
      </c>
      <c r="K8799" s="34" t="s">
        <v>6</v>
      </c>
      <c r="L8799" s="34" t="s">
        <v>6</v>
      </c>
      <c r="M8799" s="34" t="s">
        <v>6</v>
      </c>
      <c r="N8799" s="34" t="s">
        <v>6</v>
      </c>
      <c r="O8799" s="34" t="s">
        <v>6</v>
      </c>
      <c r="P8799" s="34">
        <v>75.853296603490193</v>
      </c>
      <c r="Q8799" t="s">
        <v>6</v>
      </c>
      <c r="R8799" t="s">
        <v>6</v>
      </c>
      <c r="S8799" t="s">
        <v>6</v>
      </c>
      <c r="T8799" t="s">
        <v>9226</v>
      </c>
      <c r="U8799" t="s">
        <v>6</v>
      </c>
      <c r="V8799" t="s">
        <v>6</v>
      </c>
      <c r="W8799" t="s">
        <v>6</v>
      </c>
      <c r="X8799" t="s">
        <v>6</v>
      </c>
      <c r="Y8799" t="s">
        <v>6</v>
      </c>
      <c r="Z8799" t="s">
        <v>6</v>
      </c>
      <c r="AA8799" t="s">
        <v>6</v>
      </c>
      <c r="AB8799" t="s">
        <v>14828</v>
      </c>
      <c r="AC8799" t="s">
        <v>15080</v>
      </c>
    </row>
    <row r="8800" spans="1:29" x14ac:dyDescent="0.3">
      <c r="A8800" t="s">
        <v>340</v>
      </c>
      <c r="B8800" s="35">
        <v>656</v>
      </c>
      <c r="C8800" t="s">
        <v>202</v>
      </c>
      <c r="D8800" s="35">
        <v>1971</v>
      </c>
      <c r="E8800" t="s">
        <v>9247</v>
      </c>
      <c r="F8800" s="34" t="s">
        <v>6</v>
      </c>
      <c r="G8800" s="34" t="s">
        <v>6</v>
      </c>
      <c r="H8800" s="34" t="s">
        <v>6</v>
      </c>
      <c r="I8800" s="34" t="s">
        <v>6</v>
      </c>
      <c r="J8800" s="34" t="s">
        <v>6</v>
      </c>
      <c r="K8800" s="34" t="s">
        <v>6</v>
      </c>
      <c r="L8800" s="34" t="s">
        <v>6</v>
      </c>
      <c r="M8800" s="34" t="s">
        <v>6</v>
      </c>
      <c r="N8800" s="34" t="s">
        <v>6</v>
      </c>
      <c r="O8800" s="34" t="s">
        <v>6</v>
      </c>
      <c r="P8800" s="34">
        <v>84.417148300394601</v>
      </c>
      <c r="Q8800" t="s">
        <v>6</v>
      </c>
      <c r="R8800" t="s">
        <v>6</v>
      </c>
      <c r="S8800" t="s">
        <v>6</v>
      </c>
      <c r="T8800" t="s">
        <v>9226</v>
      </c>
      <c r="U8800" t="s">
        <v>6</v>
      </c>
      <c r="V8800" t="s">
        <v>6</v>
      </c>
      <c r="W8800" t="s">
        <v>6</v>
      </c>
      <c r="X8800" t="s">
        <v>6</v>
      </c>
      <c r="Y8800" t="s">
        <v>6</v>
      </c>
      <c r="Z8800" t="s">
        <v>6</v>
      </c>
      <c r="AA8800" t="s">
        <v>6</v>
      </c>
      <c r="AB8800" t="s">
        <v>14828</v>
      </c>
      <c r="AC8800" t="s">
        <v>15080</v>
      </c>
    </row>
    <row r="8801" spans="1:29" x14ac:dyDescent="0.3">
      <c r="A8801" t="s">
        <v>340</v>
      </c>
      <c r="B8801" s="35">
        <v>656</v>
      </c>
      <c r="C8801" t="s">
        <v>202</v>
      </c>
      <c r="D8801" s="35">
        <v>1972</v>
      </c>
      <c r="E8801" t="s">
        <v>9248</v>
      </c>
      <c r="F8801" s="34" t="s">
        <v>6</v>
      </c>
      <c r="G8801" s="34" t="s">
        <v>6</v>
      </c>
      <c r="H8801" s="34" t="s">
        <v>6</v>
      </c>
      <c r="I8801" s="34" t="s">
        <v>6</v>
      </c>
      <c r="J8801" s="34" t="s">
        <v>6</v>
      </c>
      <c r="K8801" s="34" t="s">
        <v>6</v>
      </c>
      <c r="L8801" s="34" t="s">
        <v>6</v>
      </c>
      <c r="M8801" s="34" t="s">
        <v>6</v>
      </c>
      <c r="N8801" s="34" t="s">
        <v>6</v>
      </c>
      <c r="O8801" s="34" t="s">
        <v>6</v>
      </c>
      <c r="P8801" s="34">
        <v>91.1882281128035</v>
      </c>
      <c r="Q8801" t="s">
        <v>6</v>
      </c>
      <c r="R8801" t="s">
        <v>6</v>
      </c>
      <c r="S8801" t="s">
        <v>6</v>
      </c>
      <c r="T8801" t="s">
        <v>9226</v>
      </c>
      <c r="U8801" t="s">
        <v>6</v>
      </c>
      <c r="V8801" t="s">
        <v>6</v>
      </c>
      <c r="W8801" t="s">
        <v>6</v>
      </c>
      <c r="X8801" t="s">
        <v>6</v>
      </c>
      <c r="Y8801" t="s">
        <v>6</v>
      </c>
      <c r="Z8801" t="s">
        <v>6</v>
      </c>
      <c r="AA8801" t="s">
        <v>6</v>
      </c>
      <c r="AB8801" t="s">
        <v>14828</v>
      </c>
      <c r="AC8801" t="s">
        <v>15080</v>
      </c>
    </row>
    <row r="8802" spans="1:29" x14ac:dyDescent="0.3">
      <c r="A8802" t="s">
        <v>340</v>
      </c>
      <c r="B8802" s="35">
        <v>656</v>
      </c>
      <c r="C8802" t="s">
        <v>202</v>
      </c>
      <c r="D8802" s="35">
        <v>1973</v>
      </c>
      <c r="E8802" t="s">
        <v>9249</v>
      </c>
      <c r="F8802" s="34" t="s">
        <v>6</v>
      </c>
      <c r="G8802" s="34" t="s">
        <v>6</v>
      </c>
      <c r="H8802" s="34" t="s">
        <v>6</v>
      </c>
      <c r="I8802" s="34" t="s">
        <v>6</v>
      </c>
      <c r="J8802" s="34" t="s">
        <v>6</v>
      </c>
      <c r="K8802" s="34" t="s">
        <v>6</v>
      </c>
      <c r="L8802" s="34" t="s">
        <v>6</v>
      </c>
      <c r="M8802" s="34" t="s">
        <v>6</v>
      </c>
      <c r="N8802" s="34" t="s">
        <v>6</v>
      </c>
      <c r="O8802" s="34" t="s">
        <v>6</v>
      </c>
      <c r="P8802" s="34">
        <v>101.845795533062</v>
      </c>
      <c r="Q8802" t="s">
        <v>6</v>
      </c>
      <c r="R8802" t="s">
        <v>6</v>
      </c>
      <c r="S8802" t="s">
        <v>6</v>
      </c>
      <c r="T8802" t="s">
        <v>9226</v>
      </c>
      <c r="U8802" t="s">
        <v>6</v>
      </c>
      <c r="V8802" t="s">
        <v>6</v>
      </c>
      <c r="W8802" t="s">
        <v>6</v>
      </c>
      <c r="X8802" t="s">
        <v>6</v>
      </c>
      <c r="Y8802" t="s">
        <v>6</v>
      </c>
      <c r="Z8802" t="s">
        <v>6</v>
      </c>
      <c r="AA8802" t="s">
        <v>6</v>
      </c>
      <c r="AB8802" t="s">
        <v>14828</v>
      </c>
      <c r="AC8802" t="s">
        <v>15080</v>
      </c>
    </row>
    <row r="8803" spans="1:29" x14ac:dyDescent="0.3">
      <c r="A8803" t="s">
        <v>340</v>
      </c>
      <c r="B8803" s="35">
        <v>656</v>
      </c>
      <c r="C8803" t="s">
        <v>202</v>
      </c>
      <c r="D8803" s="35">
        <v>1974</v>
      </c>
      <c r="E8803" t="s">
        <v>9250</v>
      </c>
      <c r="F8803" s="34" t="s">
        <v>6</v>
      </c>
      <c r="G8803" s="34" t="s">
        <v>6</v>
      </c>
      <c r="H8803" s="34" t="s">
        <v>6</v>
      </c>
      <c r="I8803" s="34" t="s">
        <v>6</v>
      </c>
      <c r="J8803" s="34" t="s">
        <v>6</v>
      </c>
      <c r="K8803" s="34" t="s">
        <v>6</v>
      </c>
      <c r="L8803" s="34" t="s">
        <v>6</v>
      </c>
      <c r="M8803" s="34" t="s">
        <v>6</v>
      </c>
      <c r="N8803" s="34" t="s">
        <v>6</v>
      </c>
      <c r="O8803" s="34" t="s">
        <v>6</v>
      </c>
      <c r="P8803" s="34">
        <v>111.639767444163</v>
      </c>
      <c r="Q8803" t="s">
        <v>6</v>
      </c>
      <c r="R8803" t="s">
        <v>6</v>
      </c>
      <c r="S8803" t="s">
        <v>6</v>
      </c>
      <c r="T8803" t="s">
        <v>9226</v>
      </c>
      <c r="U8803" t="s">
        <v>6</v>
      </c>
      <c r="V8803" t="s">
        <v>6</v>
      </c>
      <c r="W8803" t="s">
        <v>6</v>
      </c>
      <c r="X8803" t="s">
        <v>6</v>
      </c>
      <c r="Y8803" t="s">
        <v>6</v>
      </c>
      <c r="Z8803" t="s">
        <v>6</v>
      </c>
      <c r="AA8803" t="s">
        <v>6</v>
      </c>
      <c r="AB8803" t="s">
        <v>14828</v>
      </c>
      <c r="AC8803" t="s">
        <v>15080</v>
      </c>
    </row>
    <row r="8804" spans="1:29" x14ac:dyDescent="0.3">
      <c r="A8804" t="s">
        <v>340</v>
      </c>
      <c r="B8804" s="35">
        <v>656</v>
      </c>
      <c r="C8804" t="s">
        <v>202</v>
      </c>
      <c r="D8804" s="35">
        <v>1975</v>
      </c>
      <c r="E8804" t="s">
        <v>9251</v>
      </c>
      <c r="F8804" s="34" t="s">
        <v>6</v>
      </c>
      <c r="G8804" s="34" t="s">
        <v>6</v>
      </c>
      <c r="H8804" s="34" t="s">
        <v>6</v>
      </c>
      <c r="I8804" s="34" t="s">
        <v>6</v>
      </c>
      <c r="J8804" s="34" t="s">
        <v>6</v>
      </c>
      <c r="K8804" s="34" t="s">
        <v>6</v>
      </c>
      <c r="L8804" s="34" t="s">
        <v>6</v>
      </c>
      <c r="M8804" s="34" t="s">
        <v>6</v>
      </c>
      <c r="N8804" s="34" t="s">
        <v>6</v>
      </c>
      <c r="O8804" s="34" t="s">
        <v>6</v>
      </c>
      <c r="P8804" s="34">
        <v>120.38971022237899</v>
      </c>
      <c r="Q8804" t="s">
        <v>6</v>
      </c>
      <c r="R8804" t="s">
        <v>6</v>
      </c>
      <c r="S8804" t="s">
        <v>6</v>
      </c>
      <c r="T8804" t="s">
        <v>9226</v>
      </c>
      <c r="U8804" t="s">
        <v>6</v>
      </c>
      <c r="V8804" t="s">
        <v>6</v>
      </c>
      <c r="W8804" t="s">
        <v>6</v>
      </c>
      <c r="X8804" t="s">
        <v>6</v>
      </c>
      <c r="Y8804" t="s">
        <v>6</v>
      </c>
      <c r="Z8804" t="s">
        <v>6</v>
      </c>
      <c r="AA8804" t="s">
        <v>6</v>
      </c>
      <c r="AB8804" t="s">
        <v>14828</v>
      </c>
      <c r="AC8804" t="s">
        <v>15080</v>
      </c>
    </row>
    <row r="8805" spans="1:29" x14ac:dyDescent="0.3">
      <c r="A8805" t="s">
        <v>340</v>
      </c>
      <c r="B8805" s="35">
        <v>656</v>
      </c>
      <c r="C8805" t="s">
        <v>202</v>
      </c>
      <c r="D8805" s="35">
        <v>1976</v>
      </c>
      <c r="E8805" t="s">
        <v>9252</v>
      </c>
      <c r="F8805" s="34" t="s">
        <v>6</v>
      </c>
      <c r="G8805" s="34" t="s">
        <v>6</v>
      </c>
      <c r="H8805" s="34" t="s">
        <v>6</v>
      </c>
      <c r="I8805" s="34" t="s">
        <v>6</v>
      </c>
      <c r="J8805" s="34" t="s">
        <v>6</v>
      </c>
      <c r="K8805" s="34" t="s">
        <v>6</v>
      </c>
      <c r="L8805" s="34" t="s">
        <v>6</v>
      </c>
      <c r="M8805" s="34" t="s">
        <v>6</v>
      </c>
      <c r="N8805" s="34" t="s">
        <v>6</v>
      </c>
      <c r="O8805" s="34" t="s">
        <v>6</v>
      </c>
      <c r="P8805" s="34">
        <v>137.983915043499</v>
      </c>
      <c r="Q8805" t="s">
        <v>6</v>
      </c>
      <c r="R8805" t="s">
        <v>6</v>
      </c>
      <c r="S8805" t="s">
        <v>6</v>
      </c>
      <c r="T8805" t="s">
        <v>9226</v>
      </c>
      <c r="U8805" t="s">
        <v>6</v>
      </c>
      <c r="V8805" t="s">
        <v>6</v>
      </c>
      <c r="W8805" t="s">
        <v>6</v>
      </c>
      <c r="X8805" t="s">
        <v>6</v>
      </c>
      <c r="Y8805" t="s">
        <v>6</v>
      </c>
      <c r="Z8805" t="s">
        <v>6</v>
      </c>
      <c r="AA8805" t="s">
        <v>6</v>
      </c>
      <c r="AB8805" t="s">
        <v>14828</v>
      </c>
      <c r="AC8805" t="s">
        <v>15080</v>
      </c>
    </row>
    <row r="8806" spans="1:29" x14ac:dyDescent="0.3">
      <c r="A8806" t="s">
        <v>340</v>
      </c>
      <c r="B8806" s="35">
        <v>656</v>
      </c>
      <c r="C8806" t="s">
        <v>202</v>
      </c>
      <c r="D8806" s="35">
        <v>1977</v>
      </c>
      <c r="E8806" t="s">
        <v>9253</v>
      </c>
      <c r="F8806" s="34" t="s">
        <v>6</v>
      </c>
      <c r="G8806" s="34" t="s">
        <v>6</v>
      </c>
      <c r="H8806" s="34" t="s">
        <v>6</v>
      </c>
      <c r="I8806" s="34" t="s">
        <v>6</v>
      </c>
      <c r="J8806" s="34" t="s">
        <v>6</v>
      </c>
      <c r="K8806" s="34" t="s">
        <v>6</v>
      </c>
      <c r="L8806" s="34" t="s">
        <v>6</v>
      </c>
      <c r="M8806" s="34" t="s">
        <v>6</v>
      </c>
      <c r="N8806" s="34" t="s">
        <v>6</v>
      </c>
      <c r="O8806" s="34" t="s">
        <v>6</v>
      </c>
      <c r="P8806" s="34">
        <v>139.51043084031701</v>
      </c>
      <c r="Q8806" t="s">
        <v>6</v>
      </c>
      <c r="R8806" t="s">
        <v>6</v>
      </c>
      <c r="S8806" t="s">
        <v>6</v>
      </c>
      <c r="T8806" t="s">
        <v>9226</v>
      </c>
      <c r="U8806" t="s">
        <v>6</v>
      </c>
      <c r="V8806" t="s">
        <v>6</v>
      </c>
      <c r="W8806" t="s">
        <v>6</v>
      </c>
      <c r="X8806" t="s">
        <v>6</v>
      </c>
      <c r="Y8806" t="s">
        <v>6</v>
      </c>
      <c r="Z8806" t="s">
        <v>6</v>
      </c>
      <c r="AA8806" t="s">
        <v>6</v>
      </c>
      <c r="AB8806" t="s">
        <v>14828</v>
      </c>
      <c r="AC8806" t="s">
        <v>15080</v>
      </c>
    </row>
    <row r="8807" spans="1:29" x14ac:dyDescent="0.3">
      <c r="A8807" t="s">
        <v>340</v>
      </c>
      <c r="B8807" s="35">
        <v>656</v>
      </c>
      <c r="C8807" t="s">
        <v>202</v>
      </c>
      <c r="D8807" s="35">
        <v>1978</v>
      </c>
      <c r="E8807" t="s">
        <v>9254</v>
      </c>
      <c r="F8807" s="34" t="s">
        <v>6</v>
      </c>
      <c r="G8807" s="34" t="s">
        <v>6</v>
      </c>
      <c r="H8807" s="34" t="s">
        <v>6</v>
      </c>
      <c r="I8807" s="34" t="s">
        <v>6</v>
      </c>
      <c r="J8807" s="34" t="s">
        <v>6</v>
      </c>
      <c r="K8807" s="34" t="s">
        <v>6</v>
      </c>
      <c r="L8807" s="34" t="s">
        <v>6</v>
      </c>
      <c r="M8807" s="34" t="s">
        <v>6</v>
      </c>
      <c r="N8807" s="34" t="s">
        <v>6</v>
      </c>
      <c r="O8807" s="34" t="s">
        <v>6</v>
      </c>
      <c r="P8807" s="34">
        <v>152.21035106227501</v>
      </c>
      <c r="Q8807" t="s">
        <v>6</v>
      </c>
      <c r="R8807" t="s">
        <v>6</v>
      </c>
      <c r="S8807" t="s">
        <v>6</v>
      </c>
      <c r="T8807" t="s">
        <v>9226</v>
      </c>
      <c r="U8807" t="s">
        <v>6</v>
      </c>
      <c r="V8807" t="s">
        <v>6</v>
      </c>
      <c r="W8807" t="s">
        <v>6</v>
      </c>
      <c r="X8807" t="s">
        <v>6</v>
      </c>
      <c r="Y8807" t="s">
        <v>6</v>
      </c>
      <c r="Z8807" t="s">
        <v>6</v>
      </c>
      <c r="AA8807" t="s">
        <v>6</v>
      </c>
      <c r="AB8807" t="s">
        <v>14828</v>
      </c>
      <c r="AC8807" t="s">
        <v>15080</v>
      </c>
    </row>
    <row r="8808" spans="1:29" x14ac:dyDescent="0.3">
      <c r="A8808" t="s">
        <v>340</v>
      </c>
      <c r="B8808" s="35">
        <v>656</v>
      </c>
      <c r="C8808" t="s">
        <v>202</v>
      </c>
      <c r="D8808" s="35">
        <v>1979</v>
      </c>
      <c r="E8808" t="s">
        <v>9255</v>
      </c>
      <c r="F8808" s="34" t="s">
        <v>6</v>
      </c>
      <c r="G8808" s="34" t="s">
        <v>6</v>
      </c>
      <c r="H8808" s="34" t="s">
        <v>6</v>
      </c>
      <c r="I8808" s="34" t="s">
        <v>6</v>
      </c>
      <c r="J8808" s="34" t="s">
        <v>6</v>
      </c>
      <c r="K8808" s="34" t="s">
        <v>6</v>
      </c>
      <c r="L8808" s="34" t="s">
        <v>6</v>
      </c>
      <c r="M8808" s="34" t="s">
        <v>6</v>
      </c>
      <c r="N8808" s="34" t="s">
        <v>6</v>
      </c>
      <c r="O8808" s="34" t="s">
        <v>6</v>
      </c>
      <c r="P8808" s="34">
        <v>161.852028036424</v>
      </c>
      <c r="Q8808" t="s">
        <v>6</v>
      </c>
      <c r="R8808" t="s">
        <v>6</v>
      </c>
      <c r="S8808" t="s">
        <v>6</v>
      </c>
      <c r="T8808" t="s">
        <v>9226</v>
      </c>
      <c r="U8808" t="s">
        <v>6</v>
      </c>
      <c r="V8808" t="s">
        <v>6</v>
      </c>
      <c r="W8808" t="s">
        <v>6</v>
      </c>
      <c r="X8808" t="s">
        <v>6</v>
      </c>
      <c r="Y8808" t="s">
        <v>6</v>
      </c>
      <c r="Z8808" t="s">
        <v>6</v>
      </c>
      <c r="AA8808" t="s">
        <v>6</v>
      </c>
      <c r="AB8808" t="s">
        <v>14828</v>
      </c>
      <c r="AC8808" t="s">
        <v>15080</v>
      </c>
    </row>
    <row r="8809" spans="1:29" x14ac:dyDescent="0.3">
      <c r="A8809" t="s">
        <v>340</v>
      </c>
      <c r="B8809">
        <v>656</v>
      </c>
      <c r="C8809" t="s">
        <v>202</v>
      </c>
      <c r="D8809">
        <v>1980</v>
      </c>
      <c r="E8809" t="s">
        <v>9256</v>
      </c>
      <c r="F8809" s="34" t="s">
        <v>6</v>
      </c>
      <c r="G8809" s="34" t="s">
        <v>6</v>
      </c>
      <c r="H8809" s="34" t="s">
        <v>6</v>
      </c>
      <c r="I8809" s="34" t="s">
        <v>6</v>
      </c>
      <c r="J8809" s="34" t="s">
        <v>6</v>
      </c>
      <c r="K8809" s="34" t="s">
        <v>6</v>
      </c>
      <c r="L8809" s="34" t="s">
        <v>6</v>
      </c>
      <c r="M8809" s="34" t="s">
        <v>6</v>
      </c>
      <c r="N8809" s="34" t="s">
        <v>6</v>
      </c>
      <c r="O8809" s="34" t="s">
        <v>6</v>
      </c>
      <c r="P8809" s="34">
        <v>176.41934444969601</v>
      </c>
      <c r="Q8809" t="s">
        <v>6</v>
      </c>
      <c r="R8809" t="s">
        <v>6</v>
      </c>
      <c r="S8809" t="s">
        <v>6</v>
      </c>
      <c r="T8809" t="s">
        <v>9226</v>
      </c>
      <c r="U8809" t="s">
        <v>6</v>
      </c>
      <c r="V8809" t="s">
        <v>6</v>
      </c>
      <c r="W8809" t="s">
        <v>6</v>
      </c>
      <c r="X8809" t="s">
        <v>6</v>
      </c>
      <c r="Y8809" t="s">
        <v>6</v>
      </c>
      <c r="Z8809" t="s">
        <v>6</v>
      </c>
      <c r="AA8809" t="s">
        <v>6</v>
      </c>
      <c r="AB8809" t="s">
        <v>14828</v>
      </c>
      <c r="AC8809" t="s">
        <v>15080</v>
      </c>
    </row>
    <row r="8810" spans="1:29" x14ac:dyDescent="0.3">
      <c r="A8810" t="s">
        <v>340</v>
      </c>
      <c r="B8810" s="35">
        <v>656</v>
      </c>
      <c r="C8810" t="s">
        <v>202</v>
      </c>
      <c r="D8810" s="35">
        <v>1981</v>
      </c>
      <c r="E8810" t="s">
        <v>9257</v>
      </c>
      <c r="F8810" s="34" t="s">
        <v>6</v>
      </c>
      <c r="G8810" s="34" t="s">
        <v>6</v>
      </c>
      <c r="H8810" s="34" t="s">
        <v>6</v>
      </c>
      <c r="I8810" s="34" t="s">
        <v>6</v>
      </c>
      <c r="J8810" s="34" t="s">
        <v>6</v>
      </c>
      <c r="K8810" s="34" t="s">
        <v>6</v>
      </c>
      <c r="L8810" s="34" t="s">
        <v>6</v>
      </c>
      <c r="M8810" s="34" t="s">
        <v>6</v>
      </c>
      <c r="N8810" s="34" t="s">
        <v>6</v>
      </c>
      <c r="O8810" s="34" t="s">
        <v>6</v>
      </c>
      <c r="P8810" s="34">
        <v>192.82640662838699</v>
      </c>
      <c r="Q8810" t="s">
        <v>6</v>
      </c>
      <c r="R8810" t="s">
        <v>6</v>
      </c>
      <c r="S8810" t="s">
        <v>6</v>
      </c>
      <c r="T8810" t="s">
        <v>9226</v>
      </c>
      <c r="U8810" t="s">
        <v>6</v>
      </c>
      <c r="V8810" t="s">
        <v>6</v>
      </c>
      <c r="W8810" t="s">
        <v>6</v>
      </c>
      <c r="X8810" t="s">
        <v>6</v>
      </c>
      <c r="Y8810" t="s">
        <v>6</v>
      </c>
      <c r="Z8810" t="s">
        <v>6</v>
      </c>
      <c r="AA8810" t="s">
        <v>6</v>
      </c>
      <c r="AB8810" t="s">
        <v>14828</v>
      </c>
      <c r="AC8810" t="s">
        <v>15080</v>
      </c>
    </row>
    <row r="8811" spans="1:29" x14ac:dyDescent="0.3">
      <c r="A8811" t="s">
        <v>340</v>
      </c>
      <c r="B8811" s="35">
        <v>656</v>
      </c>
      <c r="C8811" t="s">
        <v>202</v>
      </c>
      <c r="D8811" s="35">
        <v>1982</v>
      </c>
      <c r="E8811" t="s">
        <v>9258</v>
      </c>
      <c r="F8811" s="34" t="s">
        <v>6</v>
      </c>
      <c r="G8811" s="34" t="s">
        <v>6</v>
      </c>
      <c r="H8811" s="34" t="s">
        <v>6</v>
      </c>
      <c r="I8811" s="34" t="s">
        <v>6</v>
      </c>
      <c r="J8811" s="34" t="s">
        <v>6</v>
      </c>
      <c r="K8811" s="34" t="s">
        <v>6</v>
      </c>
      <c r="L8811" s="34" t="s">
        <v>6</v>
      </c>
      <c r="M8811" s="34" t="s">
        <v>6</v>
      </c>
      <c r="N8811" s="34" t="s">
        <v>6</v>
      </c>
      <c r="O8811" s="34" t="s">
        <v>6</v>
      </c>
      <c r="P8811" s="34">
        <v>254.53018422317999</v>
      </c>
      <c r="Q8811" t="s">
        <v>6</v>
      </c>
      <c r="R8811" t="s">
        <v>6</v>
      </c>
      <c r="S8811" t="s">
        <v>6</v>
      </c>
      <c r="T8811" t="s">
        <v>9226</v>
      </c>
      <c r="U8811" t="s">
        <v>6</v>
      </c>
      <c r="V8811" t="s">
        <v>6</v>
      </c>
      <c r="W8811" t="s">
        <v>6</v>
      </c>
      <c r="X8811" t="s">
        <v>6</v>
      </c>
      <c r="Y8811" t="s">
        <v>6</v>
      </c>
      <c r="Z8811" t="s">
        <v>6</v>
      </c>
      <c r="AA8811" t="s">
        <v>6</v>
      </c>
      <c r="AB8811" t="s">
        <v>14828</v>
      </c>
      <c r="AC8811" t="s">
        <v>15080</v>
      </c>
    </row>
    <row r="8812" spans="1:29" x14ac:dyDescent="0.3">
      <c r="A8812" t="s">
        <v>340</v>
      </c>
      <c r="B8812" s="35">
        <v>656</v>
      </c>
      <c r="C8812" t="s">
        <v>202</v>
      </c>
      <c r="D8812" s="35">
        <v>1983</v>
      </c>
      <c r="E8812" t="s">
        <v>9259</v>
      </c>
      <c r="F8812" s="34" t="s">
        <v>6</v>
      </c>
      <c r="G8812" s="34" t="s">
        <v>6</v>
      </c>
      <c r="H8812" s="34" t="s">
        <v>6</v>
      </c>
      <c r="I8812" s="34" t="s">
        <v>6</v>
      </c>
      <c r="J8812" s="34" t="s">
        <v>6</v>
      </c>
      <c r="K8812" s="34" t="s">
        <v>6</v>
      </c>
      <c r="L8812" s="34" t="s">
        <v>6</v>
      </c>
      <c r="M8812" s="34" t="s">
        <v>6</v>
      </c>
      <c r="N8812" s="34" t="s">
        <v>6</v>
      </c>
      <c r="O8812" s="34" t="s">
        <v>6</v>
      </c>
      <c r="P8812" s="34">
        <v>333.43541383333002</v>
      </c>
      <c r="Q8812" t="s">
        <v>6</v>
      </c>
      <c r="R8812" t="s">
        <v>6</v>
      </c>
      <c r="S8812" t="s">
        <v>6</v>
      </c>
      <c r="T8812" t="s">
        <v>9226</v>
      </c>
      <c r="U8812" t="s">
        <v>6</v>
      </c>
      <c r="V8812" t="s">
        <v>6</v>
      </c>
      <c r="W8812" t="s">
        <v>6</v>
      </c>
      <c r="X8812" t="s">
        <v>6</v>
      </c>
      <c r="Y8812" t="s">
        <v>6</v>
      </c>
      <c r="Z8812" t="s">
        <v>6</v>
      </c>
      <c r="AA8812" t="s">
        <v>6</v>
      </c>
      <c r="AB8812" t="s">
        <v>14828</v>
      </c>
      <c r="AC8812" t="s">
        <v>15080</v>
      </c>
    </row>
    <row r="8813" spans="1:29" x14ac:dyDescent="0.3">
      <c r="A8813" t="s">
        <v>340</v>
      </c>
      <c r="B8813" s="35">
        <v>656</v>
      </c>
      <c r="C8813" t="s">
        <v>202</v>
      </c>
      <c r="D8813" s="35">
        <v>1984</v>
      </c>
      <c r="E8813" t="s">
        <v>9260</v>
      </c>
      <c r="F8813" s="34" t="s">
        <v>6</v>
      </c>
      <c r="G8813" s="34" t="s">
        <v>6</v>
      </c>
      <c r="H8813" s="34" t="s">
        <v>6</v>
      </c>
      <c r="I8813" s="34" t="s">
        <v>6</v>
      </c>
      <c r="J8813" s="34" t="s">
        <v>6</v>
      </c>
      <c r="K8813" s="34" t="s">
        <v>6</v>
      </c>
      <c r="L8813" s="34" t="s">
        <v>6</v>
      </c>
      <c r="M8813" s="34" t="s">
        <v>6</v>
      </c>
      <c r="N8813" s="34" t="s">
        <v>6</v>
      </c>
      <c r="O8813" s="34" t="s">
        <v>6</v>
      </c>
      <c r="P8813" s="34">
        <v>423.46267433259402</v>
      </c>
      <c r="Q8813" t="s">
        <v>6</v>
      </c>
      <c r="R8813" t="s">
        <v>6</v>
      </c>
      <c r="S8813" t="s">
        <v>6</v>
      </c>
      <c r="T8813" t="s">
        <v>9226</v>
      </c>
      <c r="U8813" t="s">
        <v>6</v>
      </c>
      <c r="V8813" t="s">
        <v>6</v>
      </c>
      <c r="W8813" t="s">
        <v>6</v>
      </c>
      <c r="X8813" t="s">
        <v>6</v>
      </c>
      <c r="Y8813" t="s">
        <v>6</v>
      </c>
      <c r="Z8813" t="s">
        <v>6</v>
      </c>
      <c r="AA8813" t="s">
        <v>6</v>
      </c>
      <c r="AB8813" t="s">
        <v>14828</v>
      </c>
      <c r="AC8813" t="s">
        <v>15080</v>
      </c>
    </row>
    <row r="8814" spans="1:29" x14ac:dyDescent="0.3">
      <c r="A8814" t="s">
        <v>340</v>
      </c>
      <c r="B8814" s="35">
        <v>656</v>
      </c>
      <c r="C8814" t="s">
        <v>202</v>
      </c>
      <c r="D8814" s="35">
        <v>1985</v>
      </c>
      <c r="E8814" t="s">
        <v>9261</v>
      </c>
      <c r="F8814" s="34" t="s">
        <v>6</v>
      </c>
      <c r="G8814" s="34" t="s">
        <v>6</v>
      </c>
      <c r="H8814" s="34" t="s">
        <v>6</v>
      </c>
      <c r="I8814" s="34" t="s">
        <v>6</v>
      </c>
      <c r="J8814" s="34" t="s">
        <v>6</v>
      </c>
      <c r="K8814" s="34" t="s">
        <v>6</v>
      </c>
      <c r="L8814" s="34" t="s">
        <v>6</v>
      </c>
      <c r="M8814" s="34" t="s">
        <v>6</v>
      </c>
      <c r="N8814" s="34" t="s">
        <v>6</v>
      </c>
      <c r="O8814" s="34" t="s">
        <v>6</v>
      </c>
      <c r="P8814" s="34">
        <v>529.11646953711795</v>
      </c>
      <c r="Q8814" t="s">
        <v>6</v>
      </c>
      <c r="R8814" t="s">
        <v>6</v>
      </c>
      <c r="S8814" t="s">
        <v>6</v>
      </c>
      <c r="T8814" t="s">
        <v>9226</v>
      </c>
      <c r="U8814" t="s">
        <v>6</v>
      </c>
      <c r="V8814" t="s">
        <v>6</v>
      </c>
      <c r="W8814" t="s">
        <v>6</v>
      </c>
      <c r="X8814" t="s">
        <v>6</v>
      </c>
      <c r="Y8814" t="s">
        <v>6</v>
      </c>
      <c r="Z8814" t="s">
        <v>6</v>
      </c>
      <c r="AA8814" t="s">
        <v>6</v>
      </c>
      <c r="AB8814" t="s">
        <v>14828</v>
      </c>
      <c r="AC8814" t="s">
        <v>15080</v>
      </c>
    </row>
    <row r="8815" spans="1:29" x14ac:dyDescent="0.3">
      <c r="A8815" t="s">
        <v>340</v>
      </c>
      <c r="B8815" s="35">
        <v>656</v>
      </c>
      <c r="C8815" t="s">
        <v>202</v>
      </c>
      <c r="D8815" s="35">
        <v>1986</v>
      </c>
      <c r="E8815" t="s">
        <v>9262</v>
      </c>
      <c r="F8815" s="34" t="s">
        <v>6</v>
      </c>
      <c r="G8815" s="34" t="s">
        <v>6</v>
      </c>
      <c r="H8815" s="34" t="s">
        <v>6</v>
      </c>
      <c r="I8815" s="34" t="s">
        <v>6</v>
      </c>
      <c r="J8815" s="34" t="s">
        <v>6</v>
      </c>
      <c r="K8815" s="34" t="s">
        <v>6</v>
      </c>
      <c r="L8815" s="34" t="s">
        <v>6</v>
      </c>
      <c r="M8815" s="34" t="s">
        <v>6</v>
      </c>
      <c r="N8815" s="34" t="s">
        <v>6</v>
      </c>
      <c r="O8815" s="34" t="s">
        <v>6</v>
      </c>
      <c r="P8815" s="34">
        <v>925.66017575045203</v>
      </c>
      <c r="Q8815" t="s">
        <v>6</v>
      </c>
      <c r="R8815" t="s">
        <v>6</v>
      </c>
      <c r="S8815" t="s">
        <v>6</v>
      </c>
      <c r="T8815" t="s">
        <v>9226</v>
      </c>
      <c r="U8815" t="s">
        <v>6</v>
      </c>
      <c r="V8815" t="s">
        <v>6</v>
      </c>
      <c r="W8815" t="s">
        <v>6</v>
      </c>
      <c r="X8815" t="s">
        <v>6</v>
      </c>
      <c r="Y8815" t="s">
        <v>6</v>
      </c>
      <c r="Z8815" t="s">
        <v>6</v>
      </c>
      <c r="AA8815" t="s">
        <v>6</v>
      </c>
      <c r="AB8815" t="s">
        <v>14828</v>
      </c>
      <c r="AC8815" t="s">
        <v>15080</v>
      </c>
    </row>
    <row r="8816" spans="1:29" x14ac:dyDescent="0.3">
      <c r="A8816" t="s">
        <v>340</v>
      </c>
      <c r="B8816" s="35">
        <v>656</v>
      </c>
      <c r="C8816" t="s">
        <v>202</v>
      </c>
      <c r="D8816" s="35">
        <v>1987</v>
      </c>
      <c r="E8816" t="s">
        <v>9263</v>
      </c>
      <c r="F8816" s="34" t="s">
        <v>6</v>
      </c>
      <c r="G8816" s="34" t="s">
        <v>6</v>
      </c>
      <c r="H8816" s="34" t="s">
        <v>6</v>
      </c>
      <c r="I8816" s="34" t="s">
        <v>6</v>
      </c>
      <c r="J8816" s="34" t="s">
        <v>6</v>
      </c>
      <c r="K8816" s="34" t="s">
        <v>6</v>
      </c>
      <c r="L8816" s="34" t="s">
        <v>6</v>
      </c>
      <c r="M8816" s="34" t="s">
        <v>6</v>
      </c>
      <c r="N8816" s="34" t="s">
        <v>6</v>
      </c>
      <c r="O8816" s="34" t="s">
        <v>6</v>
      </c>
      <c r="P8816" s="34">
        <v>1216.8681643038401</v>
      </c>
      <c r="Q8816" t="s">
        <v>6</v>
      </c>
      <c r="R8816" t="s">
        <v>6</v>
      </c>
      <c r="S8816" t="s">
        <v>6</v>
      </c>
      <c r="T8816" t="s">
        <v>9226</v>
      </c>
      <c r="U8816" t="s">
        <v>6</v>
      </c>
      <c r="V8816" t="s">
        <v>6</v>
      </c>
      <c r="W8816" t="s">
        <v>6</v>
      </c>
      <c r="X8816" t="s">
        <v>6</v>
      </c>
      <c r="Y8816" t="s">
        <v>6</v>
      </c>
      <c r="Z8816" t="s">
        <v>6</v>
      </c>
      <c r="AA8816" t="s">
        <v>6</v>
      </c>
      <c r="AB8816" t="s">
        <v>14828</v>
      </c>
      <c r="AC8816" t="s">
        <v>15080</v>
      </c>
    </row>
    <row r="8817" spans="1:29" x14ac:dyDescent="0.3">
      <c r="A8817" t="s">
        <v>340</v>
      </c>
      <c r="B8817" s="35">
        <v>656</v>
      </c>
      <c r="C8817" t="s">
        <v>202</v>
      </c>
      <c r="D8817" s="35">
        <v>1988</v>
      </c>
      <c r="E8817" t="s">
        <v>9264</v>
      </c>
      <c r="F8817" s="34" t="s">
        <v>6</v>
      </c>
      <c r="G8817" s="34" t="s">
        <v>6</v>
      </c>
      <c r="H8817" s="34" t="s">
        <v>6</v>
      </c>
      <c r="I8817" s="34" t="s">
        <v>6</v>
      </c>
      <c r="J8817" s="34" t="s">
        <v>6</v>
      </c>
      <c r="K8817" s="34" t="s">
        <v>6</v>
      </c>
      <c r="L8817" s="34" t="s">
        <v>6</v>
      </c>
      <c r="M8817" s="34" t="s">
        <v>6</v>
      </c>
      <c r="N8817" s="34" t="s">
        <v>6</v>
      </c>
      <c r="O8817" s="34" t="s">
        <v>6</v>
      </c>
      <c r="P8817" s="34">
        <v>1573.7475196021901</v>
      </c>
      <c r="Q8817" t="s">
        <v>6</v>
      </c>
      <c r="R8817" t="s">
        <v>6</v>
      </c>
      <c r="S8817" t="s">
        <v>6</v>
      </c>
      <c r="T8817" t="s">
        <v>9226</v>
      </c>
      <c r="U8817" t="s">
        <v>6</v>
      </c>
      <c r="V8817" t="s">
        <v>6</v>
      </c>
      <c r="W8817" t="s">
        <v>6</v>
      </c>
      <c r="X8817" t="s">
        <v>6</v>
      </c>
      <c r="Y8817" t="s">
        <v>6</v>
      </c>
      <c r="Z8817" t="s">
        <v>6</v>
      </c>
      <c r="AA8817" t="s">
        <v>6</v>
      </c>
      <c r="AB8817" t="s">
        <v>14828</v>
      </c>
      <c r="AC8817" t="s">
        <v>15080</v>
      </c>
    </row>
    <row r="8818" spans="1:29" x14ac:dyDescent="0.3">
      <c r="A8818" t="s">
        <v>340</v>
      </c>
      <c r="B8818" s="35">
        <v>656</v>
      </c>
      <c r="C8818" t="s">
        <v>202</v>
      </c>
      <c r="D8818" s="35">
        <v>1989</v>
      </c>
      <c r="E8818" t="s">
        <v>9265</v>
      </c>
      <c r="F8818" s="34" t="s">
        <v>6</v>
      </c>
      <c r="G8818" s="34" t="s">
        <v>6</v>
      </c>
      <c r="H8818" s="34" t="s">
        <v>6</v>
      </c>
      <c r="I8818" s="34">
        <v>2.6542421136647194</v>
      </c>
      <c r="J8818" s="34" t="s">
        <v>6</v>
      </c>
      <c r="K8818" s="34" t="s">
        <v>6</v>
      </c>
      <c r="L8818" s="34" t="s">
        <v>6</v>
      </c>
      <c r="M8818" s="34" t="s">
        <v>6</v>
      </c>
      <c r="N8818" s="34" t="s">
        <v>6</v>
      </c>
      <c r="O8818" s="34" t="s">
        <v>6</v>
      </c>
      <c r="P8818" s="34">
        <v>2002.0027459602099</v>
      </c>
      <c r="Q8818" t="s">
        <v>6</v>
      </c>
      <c r="R8818" t="s">
        <v>6</v>
      </c>
      <c r="S8818" t="s">
        <v>6</v>
      </c>
      <c r="T8818" t="s">
        <v>9226</v>
      </c>
      <c r="U8818" t="s">
        <v>6</v>
      </c>
      <c r="V8818" t="s">
        <v>6</v>
      </c>
      <c r="W8818" t="s">
        <v>6</v>
      </c>
      <c r="X8818" t="s">
        <v>6</v>
      </c>
      <c r="Y8818" t="s">
        <v>6</v>
      </c>
      <c r="Z8818" t="s">
        <v>6</v>
      </c>
      <c r="AA8818" t="s">
        <v>6</v>
      </c>
      <c r="AB8818" t="s">
        <v>14828</v>
      </c>
      <c r="AC8818" t="s">
        <v>15080</v>
      </c>
    </row>
    <row r="8819" spans="1:29" x14ac:dyDescent="0.3">
      <c r="A8819" t="s">
        <v>340</v>
      </c>
      <c r="B8819" s="35">
        <v>656</v>
      </c>
      <c r="C8819" t="s">
        <v>202</v>
      </c>
      <c r="D8819" s="35">
        <v>1990</v>
      </c>
      <c r="E8819" t="s">
        <v>9266</v>
      </c>
      <c r="F8819" s="34" t="s">
        <v>6</v>
      </c>
      <c r="G8819" s="34" t="s">
        <v>6</v>
      </c>
      <c r="H8819" s="34" t="s">
        <v>6</v>
      </c>
      <c r="I8819" s="34">
        <v>2.925054661191306</v>
      </c>
      <c r="J8819" s="34" t="s">
        <v>6</v>
      </c>
      <c r="K8819" s="34" t="s">
        <v>6</v>
      </c>
      <c r="L8819" s="34" t="s">
        <v>6</v>
      </c>
      <c r="M8819" s="34" t="s">
        <v>6</v>
      </c>
      <c r="N8819" s="34" t="s">
        <v>6</v>
      </c>
      <c r="O8819" s="34">
        <v>71.604621181217681</v>
      </c>
      <c r="P8819" s="34">
        <v>2449.4584990360299</v>
      </c>
      <c r="Q8819" t="s">
        <v>6</v>
      </c>
      <c r="R8819" t="s">
        <v>6</v>
      </c>
      <c r="S8819" t="s">
        <v>6</v>
      </c>
      <c r="T8819" t="s">
        <v>9226</v>
      </c>
      <c r="U8819" t="s">
        <v>6</v>
      </c>
      <c r="V8819" t="s">
        <v>6</v>
      </c>
      <c r="W8819" t="s">
        <v>6</v>
      </c>
      <c r="X8819" t="s">
        <v>6</v>
      </c>
      <c r="Y8819" t="s">
        <v>6</v>
      </c>
      <c r="Z8819" t="s">
        <v>6</v>
      </c>
      <c r="AA8819" t="s">
        <v>6</v>
      </c>
      <c r="AB8819" t="s">
        <v>14828</v>
      </c>
      <c r="AC8819" t="s">
        <v>15080</v>
      </c>
    </row>
    <row r="8820" spans="1:29" x14ac:dyDescent="0.3">
      <c r="A8820" t="s">
        <v>340</v>
      </c>
      <c r="B8820" s="35">
        <v>656</v>
      </c>
      <c r="C8820" t="s">
        <v>202</v>
      </c>
      <c r="D8820" s="35">
        <v>1991</v>
      </c>
      <c r="E8820" t="s">
        <v>9267</v>
      </c>
      <c r="F8820" s="34" t="s">
        <v>6</v>
      </c>
      <c r="G8820" s="34" t="s">
        <v>6</v>
      </c>
      <c r="H8820" s="34" t="s">
        <v>6</v>
      </c>
      <c r="I8820" s="34">
        <v>2.5106417134820469</v>
      </c>
      <c r="J8820" s="34" t="s">
        <v>6</v>
      </c>
      <c r="K8820" s="34" t="s">
        <v>6</v>
      </c>
      <c r="L8820" s="34" t="s">
        <v>6</v>
      </c>
      <c r="M8820" s="34" t="s">
        <v>6</v>
      </c>
      <c r="N8820" s="34" t="s">
        <v>6</v>
      </c>
      <c r="O8820" s="34">
        <v>70.85671919075439</v>
      </c>
      <c r="P8820" s="34">
        <v>3162.4185790286701</v>
      </c>
      <c r="Q8820" t="s">
        <v>6</v>
      </c>
      <c r="R8820" t="s">
        <v>6</v>
      </c>
      <c r="S8820" t="s">
        <v>6</v>
      </c>
      <c r="T8820" t="s">
        <v>9226</v>
      </c>
      <c r="U8820" t="s">
        <v>6</v>
      </c>
      <c r="V8820" t="s">
        <v>6</v>
      </c>
      <c r="W8820" t="s">
        <v>6</v>
      </c>
      <c r="X8820" t="s">
        <v>6</v>
      </c>
      <c r="Y8820" t="s">
        <v>6</v>
      </c>
      <c r="Z8820" t="s">
        <v>6</v>
      </c>
      <c r="AA8820" t="s">
        <v>6</v>
      </c>
      <c r="AB8820" t="s">
        <v>14828</v>
      </c>
      <c r="AC8820" t="s">
        <v>15080</v>
      </c>
    </row>
    <row r="8821" spans="1:29" x14ac:dyDescent="0.3">
      <c r="A8821" t="s">
        <v>340</v>
      </c>
      <c r="B8821" s="35">
        <v>656</v>
      </c>
      <c r="C8821" t="s">
        <v>202</v>
      </c>
      <c r="D8821" s="35">
        <v>1992</v>
      </c>
      <c r="E8821" t="s">
        <v>9268</v>
      </c>
      <c r="F8821" s="34" t="s">
        <v>6</v>
      </c>
      <c r="G8821" s="34" t="s">
        <v>6</v>
      </c>
      <c r="H8821" s="34" t="s">
        <v>6</v>
      </c>
      <c r="I8821" s="34">
        <v>2.5832721838066481</v>
      </c>
      <c r="J8821" s="34" t="s">
        <v>6</v>
      </c>
      <c r="K8821" s="34" t="s">
        <v>6</v>
      </c>
      <c r="L8821" s="34" t="s">
        <v>6</v>
      </c>
      <c r="M8821" s="34" t="s">
        <v>6</v>
      </c>
      <c r="N8821" s="34" t="s">
        <v>6</v>
      </c>
      <c r="O8821" s="34">
        <v>62.001051737318782</v>
      </c>
      <c r="P8821" s="34">
        <v>4122.1749944708999</v>
      </c>
      <c r="Q8821" t="s">
        <v>6</v>
      </c>
      <c r="R8821" t="s">
        <v>6</v>
      </c>
      <c r="S8821" t="s">
        <v>6</v>
      </c>
      <c r="T8821" t="s">
        <v>9226</v>
      </c>
      <c r="U8821" t="s">
        <v>6</v>
      </c>
      <c r="V8821" t="s">
        <v>6</v>
      </c>
      <c r="W8821" t="s">
        <v>6</v>
      </c>
      <c r="X8821" t="s">
        <v>6</v>
      </c>
      <c r="Y8821" t="s">
        <v>6</v>
      </c>
      <c r="Z8821" t="s">
        <v>6</v>
      </c>
      <c r="AA8821" t="s">
        <v>6</v>
      </c>
      <c r="AB8821" t="s">
        <v>14828</v>
      </c>
      <c r="AC8821" t="s">
        <v>15080</v>
      </c>
    </row>
    <row r="8822" spans="1:29" x14ac:dyDescent="0.3">
      <c r="A8822" t="s">
        <v>340</v>
      </c>
      <c r="B8822" s="35">
        <v>656</v>
      </c>
      <c r="C8822" t="s">
        <v>202</v>
      </c>
      <c r="D8822" s="35">
        <v>1993</v>
      </c>
      <c r="E8822" t="s">
        <v>9269</v>
      </c>
      <c r="F8822" s="34" t="s">
        <v>6</v>
      </c>
      <c r="G8822" s="34" t="s">
        <v>6</v>
      </c>
      <c r="H8822" s="34" t="s">
        <v>6</v>
      </c>
      <c r="I8822" s="34">
        <v>2.9895318579258383</v>
      </c>
      <c r="J8822" s="34" t="s">
        <v>6</v>
      </c>
      <c r="K8822" s="34" t="s">
        <v>6</v>
      </c>
      <c r="L8822" s="34" t="s">
        <v>6</v>
      </c>
      <c r="M8822" s="34" t="s">
        <v>6</v>
      </c>
      <c r="N8822" s="34" t="s">
        <v>6</v>
      </c>
      <c r="O8822" s="34">
        <v>68.912009170686588</v>
      </c>
      <c r="P8822" s="34">
        <v>4359.2778466130303</v>
      </c>
      <c r="Q8822" t="s">
        <v>6</v>
      </c>
      <c r="R8822" t="s">
        <v>6</v>
      </c>
      <c r="S8822" t="s">
        <v>6</v>
      </c>
      <c r="T8822" t="s">
        <v>9226</v>
      </c>
      <c r="U8822" t="s">
        <v>6</v>
      </c>
      <c r="V8822" t="s">
        <v>6</v>
      </c>
      <c r="W8822" t="s">
        <v>6</v>
      </c>
      <c r="X8822" t="s">
        <v>6</v>
      </c>
      <c r="Y8822" t="s">
        <v>6</v>
      </c>
      <c r="Z8822" t="s">
        <v>6</v>
      </c>
      <c r="AA8822" t="s">
        <v>6</v>
      </c>
      <c r="AB8822" t="s">
        <v>14828</v>
      </c>
      <c r="AC8822" t="s">
        <v>15080</v>
      </c>
    </row>
    <row r="8823" spans="1:29" x14ac:dyDescent="0.3">
      <c r="A8823" t="s">
        <v>340</v>
      </c>
      <c r="B8823" s="35">
        <v>656</v>
      </c>
      <c r="C8823" t="s">
        <v>202</v>
      </c>
      <c r="D8823" s="35">
        <v>1994</v>
      </c>
      <c r="E8823" t="s">
        <v>9270</v>
      </c>
      <c r="F8823" s="34" t="s">
        <v>6</v>
      </c>
      <c r="G8823" s="34" t="s">
        <v>6</v>
      </c>
      <c r="H8823" s="34" t="s">
        <v>6</v>
      </c>
      <c r="I8823" s="34">
        <v>3.1413504400596821</v>
      </c>
      <c r="J8823" s="34" t="s">
        <v>6</v>
      </c>
      <c r="K8823" s="34" t="s">
        <v>6</v>
      </c>
      <c r="L8823" s="34" t="s">
        <v>6</v>
      </c>
      <c r="M8823" s="34" t="s">
        <v>6</v>
      </c>
      <c r="N8823" s="34" t="s">
        <v>6</v>
      </c>
      <c r="O8823" s="34">
        <v>71.280065513451632</v>
      </c>
      <c r="P8823" s="34">
        <v>4597.0674955085997</v>
      </c>
      <c r="Q8823" t="s">
        <v>6</v>
      </c>
      <c r="R8823" t="s">
        <v>6</v>
      </c>
      <c r="S8823" t="s">
        <v>6</v>
      </c>
      <c r="T8823" t="s">
        <v>9226</v>
      </c>
      <c r="U8823" t="s">
        <v>6</v>
      </c>
      <c r="V8823" t="s">
        <v>6</v>
      </c>
      <c r="W8823" t="s">
        <v>6</v>
      </c>
      <c r="X8823" t="s">
        <v>6</v>
      </c>
      <c r="Y8823" t="s">
        <v>6</v>
      </c>
      <c r="Z8823" t="s">
        <v>6</v>
      </c>
      <c r="AA8823" t="s">
        <v>6</v>
      </c>
      <c r="AB8823" t="s">
        <v>14828</v>
      </c>
      <c r="AC8823" t="s">
        <v>15080</v>
      </c>
    </row>
    <row r="8824" spans="1:29" x14ac:dyDescent="0.3">
      <c r="A8824" t="s">
        <v>340</v>
      </c>
      <c r="B8824" s="35">
        <v>656</v>
      </c>
      <c r="C8824" t="s">
        <v>202</v>
      </c>
      <c r="D8824" s="35">
        <v>1995</v>
      </c>
      <c r="E8824" t="s">
        <v>9271</v>
      </c>
      <c r="F8824" s="34" t="s">
        <v>6</v>
      </c>
      <c r="G8824" s="34" t="s">
        <v>6</v>
      </c>
      <c r="H8824" s="34" t="s">
        <v>6</v>
      </c>
      <c r="I8824" s="34">
        <v>3.5604947754753558</v>
      </c>
      <c r="J8824" s="34" t="s">
        <v>6</v>
      </c>
      <c r="K8824" s="34" t="s">
        <v>6</v>
      </c>
      <c r="L8824" s="34" t="s">
        <v>6</v>
      </c>
      <c r="M8824" s="34" t="s">
        <v>6</v>
      </c>
      <c r="N8824" s="34" t="s">
        <v>6</v>
      </c>
      <c r="O8824" s="34">
        <v>66.533736281030542</v>
      </c>
      <c r="P8824" s="34">
        <v>5095.0783933050498</v>
      </c>
      <c r="Q8824" t="s">
        <v>6</v>
      </c>
      <c r="R8824" t="s">
        <v>6</v>
      </c>
      <c r="S8824" t="s">
        <v>6</v>
      </c>
      <c r="T8824" t="s">
        <v>9226</v>
      </c>
      <c r="U8824" t="s">
        <v>6</v>
      </c>
      <c r="V8824" t="s">
        <v>6</v>
      </c>
      <c r="W8824" t="s">
        <v>6</v>
      </c>
      <c r="X8824" t="s">
        <v>6</v>
      </c>
      <c r="Y8824" t="s">
        <v>6</v>
      </c>
      <c r="Z8824" t="s">
        <v>6</v>
      </c>
      <c r="AA8824" t="s">
        <v>6</v>
      </c>
      <c r="AB8824" t="s">
        <v>14828</v>
      </c>
      <c r="AC8824" t="s">
        <v>15080</v>
      </c>
    </row>
    <row r="8825" spans="1:29" x14ac:dyDescent="0.3">
      <c r="A8825" t="s">
        <v>340</v>
      </c>
      <c r="B8825" s="35">
        <v>656</v>
      </c>
      <c r="C8825" t="s">
        <v>202</v>
      </c>
      <c r="D8825" s="35">
        <v>1996</v>
      </c>
      <c r="E8825" t="s">
        <v>9272</v>
      </c>
      <c r="F8825" s="34" t="s">
        <v>6</v>
      </c>
      <c r="G8825" s="34" t="s">
        <v>6</v>
      </c>
      <c r="H8825" s="34" t="s">
        <v>6</v>
      </c>
      <c r="I8825" s="34">
        <v>3.5274810256761118</v>
      </c>
      <c r="J8825" s="34" t="s">
        <v>6</v>
      </c>
      <c r="K8825" s="34" t="s">
        <v>6</v>
      </c>
      <c r="L8825" s="34" t="s">
        <v>6</v>
      </c>
      <c r="M8825" s="34" t="s">
        <v>6</v>
      </c>
      <c r="N8825" s="34" t="s">
        <v>6</v>
      </c>
      <c r="O8825" s="34">
        <v>67.676707571064384</v>
      </c>
      <c r="P8825" s="34">
        <v>5337.2363629911897</v>
      </c>
      <c r="Q8825" t="s">
        <v>6</v>
      </c>
      <c r="R8825" t="s">
        <v>6</v>
      </c>
      <c r="S8825" t="s">
        <v>6</v>
      </c>
      <c r="T8825" t="s">
        <v>9226</v>
      </c>
      <c r="U8825" t="s">
        <v>6</v>
      </c>
      <c r="V8825" t="s">
        <v>6</v>
      </c>
      <c r="W8825" t="s">
        <v>6</v>
      </c>
      <c r="X8825" t="s">
        <v>6</v>
      </c>
      <c r="Y8825" t="s">
        <v>6</v>
      </c>
      <c r="Z8825" t="s">
        <v>6</v>
      </c>
      <c r="AA8825" t="s">
        <v>6</v>
      </c>
      <c r="AB8825" t="s">
        <v>14828</v>
      </c>
      <c r="AC8825" t="s">
        <v>15080</v>
      </c>
    </row>
    <row r="8826" spans="1:29" x14ac:dyDescent="0.3">
      <c r="A8826" t="s">
        <v>340</v>
      </c>
      <c r="B8826" s="35">
        <v>656</v>
      </c>
      <c r="C8826" t="s">
        <v>202</v>
      </c>
      <c r="D8826" s="35">
        <v>1997</v>
      </c>
      <c r="E8826" t="s">
        <v>9273</v>
      </c>
      <c r="F8826" s="34" t="s">
        <v>6</v>
      </c>
      <c r="G8826" s="34" t="s">
        <v>6</v>
      </c>
      <c r="H8826" s="34" t="s">
        <v>6</v>
      </c>
      <c r="I8826" s="34">
        <v>3.2244335908964041</v>
      </c>
      <c r="J8826" s="34" t="s">
        <v>6</v>
      </c>
      <c r="K8826" s="34" t="s">
        <v>6</v>
      </c>
      <c r="L8826" s="34" t="s">
        <v>6</v>
      </c>
      <c r="M8826" s="34" t="s">
        <v>6</v>
      </c>
      <c r="N8826" s="34" t="s">
        <v>6</v>
      </c>
      <c r="O8826" s="34">
        <v>67.867955506903499</v>
      </c>
      <c r="P8826" s="34">
        <v>5708.5995047219403</v>
      </c>
      <c r="Q8826" t="s">
        <v>6</v>
      </c>
      <c r="R8826" t="s">
        <v>6</v>
      </c>
      <c r="S8826" t="s">
        <v>6</v>
      </c>
      <c r="T8826" t="s">
        <v>9226</v>
      </c>
      <c r="U8826" t="s">
        <v>6</v>
      </c>
      <c r="V8826" t="s">
        <v>6</v>
      </c>
      <c r="W8826" t="s">
        <v>6</v>
      </c>
      <c r="X8826" t="s">
        <v>6</v>
      </c>
      <c r="Y8826" t="s">
        <v>6</v>
      </c>
      <c r="Z8826" t="s">
        <v>6</v>
      </c>
      <c r="AA8826" t="s">
        <v>6</v>
      </c>
      <c r="AB8826" t="s">
        <v>14828</v>
      </c>
      <c r="AC8826" t="s">
        <v>15080</v>
      </c>
    </row>
    <row r="8827" spans="1:29" x14ac:dyDescent="0.3">
      <c r="A8827" t="s">
        <v>340</v>
      </c>
      <c r="B8827" s="35">
        <v>656</v>
      </c>
      <c r="C8827" t="s">
        <v>202</v>
      </c>
      <c r="D8827" s="35">
        <v>1998</v>
      </c>
      <c r="E8827" t="s">
        <v>9274</v>
      </c>
      <c r="F8827" s="34" t="s">
        <v>6</v>
      </c>
      <c r="G8827" s="34" t="s">
        <v>6</v>
      </c>
      <c r="H8827" s="34" t="s">
        <v>6</v>
      </c>
      <c r="I8827" s="34">
        <v>2.5274860020643568</v>
      </c>
      <c r="J8827" s="34" t="s">
        <v>6</v>
      </c>
      <c r="K8827" s="34" t="s">
        <v>6</v>
      </c>
      <c r="L8827" s="34" t="s">
        <v>6</v>
      </c>
      <c r="M8827" s="34" t="s">
        <v>6</v>
      </c>
      <c r="N8827" s="34" t="s">
        <v>6</v>
      </c>
      <c r="O8827" s="34">
        <v>75.938286589118491</v>
      </c>
      <c r="P8827" s="34">
        <v>6187.2944052814601</v>
      </c>
      <c r="Q8827" t="s">
        <v>6</v>
      </c>
      <c r="R8827" t="s">
        <v>6</v>
      </c>
      <c r="S8827" t="s">
        <v>6</v>
      </c>
      <c r="T8827" t="s">
        <v>9226</v>
      </c>
      <c r="U8827" t="s">
        <v>6</v>
      </c>
      <c r="V8827" t="s">
        <v>6</v>
      </c>
      <c r="W8827" t="s">
        <v>6</v>
      </c>
      <c r="X8827" t="s">
        <v>6</v>
      </c>
      <c r="Y8827" t="s">
        <v>6</v>
      </c>
      <c r="Z8827" t="s">
        <v>6</v>
      </c>
      <c r="AA8827" t="s">
        <v>6</v>
      </c>
      <c r="AB8827" t="s">
        <v>14828</v>
      </c>
      <c r="AC8827" t="s">
        <v>15080</v>
      </c>
    </row>
    <row r="8828" spans="1:29" x14ac:dyDescent="0.3">
      <c r="A8828" t="s">
        <v>340</v>
      </c>
      <c r="B8828" s="35">
        <v>656</v>
      </c>
      <c r="C8828" t="s">
        <v>202</v>
      </c>
      <c r="D8828" s="35">
        <v>1999</v>
      </c>
      <c r="E8828" t="s">
        <v>9275</v>
      </c>
      <c r="F8828" s="34" t="s">
        <v>6</v>
      </c>
      <c r="G8828" s="34" t="s">
        <v>6</v>
      </c>
      <c r="H8828" s="34" t="s">
        <v>6</v>
      </c>
      <c r="I8828" s="34">
        <v>2.6838810793646166</v>
      </c>
      <c r="J8828" s="34" t="s">
        <v>6</v>
      </c>
      <c r="K8828" s="34" t="s">
        <v>6</v>
      </c>
      <c r="L8828" s="34" t="s">
        <v>6</v>
      </c>
      <c r="M8828" s="34" t="s">
        <v>6</v>
      </c>
      <c r="N8828" s="34" t="s">
        <v>6</v>
      </c>
      <c r="O8828" s="34">
        <v>92.250913028240632</v>
      </c>
      <c r="P8828" s="34">
        <v>6656.5542480106697</v>
      </c>
      <c r="Q8828" t="s">
        <v>6</v>
      </c>
      <c r="R8828" t="s">
        <v>6</v>
      </c>
      <c r="S8828" t="s">
        <v>6</v>
      </c>
      <c r="T8828" t="s">
        <v>9226</v>
      </c>
      <c r="U8828" t="s">
        <v>6</v>
      </c>
      <c r="V8828" t="s">
        <v>6</v>
      </c>
      <c r="W8828" t="s">
        <v>6</v>
      </c>
      <c r="X8828" t="s">
        <v>6</v>
      </c>
      <c r="Y8828" t="s">
        <v>6</v>
      </c>
      <c r="Z8828" t="s">
        <v>6</v>
      </c>
      <c r="AA8828" t="s">
        <v>6</v>
      </c>
      <c r="AB8828" t="s">
        <v>14828</v>
      </c>
      <c r="AC8828" t="s">
        <v>15080</v>
      </c>
    </row>
    <row r="8829" spans="1:29" x14ac:dyDescent="0.3">
      <c r="A8829" t="s">
        <v>340</v>
      </c>
      <c r="B8829" s="35">
        <v>656</v>
      </c>
      <c r="C8829" t="s">
        <v>202</v>
      </c>
      <c r="D8829" s="35">
        <v>2000</v>
      </c>
      <c r="E8829" t="s">
        <v>9276</v>
      </c>
      <c r="F8829" s="34" t="s">
        <v>6</v>
      </c>
      <c r="G8829" s="34" t="s">
        <v>6</v>
      </c>
      <c r="H8829" s="34" t="s">
        <v>6</v>
      </c>
      <c r="I8829" s="34">
        <v>2.8826398060039651</v>
      </c>
      <c r="J8829" s="34" t="s">
        <v>6</v>
      </c>
      <c r="K8829" s="34" t="s">
        <v>6</v>
      </c>
      <c r="L8829" s="34" t="s">
        <v>6</v>
      </c>
      <c r="M8829" s="34" t="s">
        <v>6</v>
      </c>
      <c r="N8829" s="34" t="s">
        <v>6</v>
      </c>
      <c r="O8829" s="34">
        <v>91.491823695583889</v>
      </c>
      <c r="P8829" s="34">
        <v>7055.3039466256596</v>
      </c>
      <c r="Q8829" t="s">
        <v>6</v>
      </c>
      <c r="R8829" t="s">
        <v>6</v>
      </c>
      <c r="S8829" t="s">
        <v>6</v>
      </c>
      <c r="T8829" t="s">
        <v>9226</v>
      </c>
      <c r="U8829" t="s">
        <v>6</v>
      </c>
      <c r="V8829" t="s">
        <v>6</v>
      </c>
      <c r="W8829" t="s">
        <v>6</v>
      </c>
      <c r="X8829" t="s">
        <v>6</v>
      </c>
      <c r="Y8829" t="s">
        <v>6</v>
      </c>
      <c r="Z8829" t="s">
        <v>6</v>
      </c>
      <c r="AA8829" t="s">
        <v>6</v>
      </c>
      <c r="AB8829" t="s">
        <v>14828</v>
      </c>
      <c r="AC8829" t="s">
        <v>15080</v>
      </c>
    </row>
    <row r="8830" spans="1:29" x14ac:dyDescent="0.3">
      <c r="A8830" t="s">
        <v>340</v>
      </c>
      <c r="B8830" s="35">
        <v>656</v>
      </c>
      <c r="C8830" t="s">
        <v>202</v>
      </c>
      <c r="D8830" s="35">
        <v>2001</v>
      </c>
      <c r="E8830" t="s">
        <v>9277</v>
      </c>
      <c r="F8830" s="34" t="s">
        <v>6</v>
      </c>
      <c r="G8830" s="34" t="s">
        <v>6</v>
      </c>
      <c r="H8830" s="34" t="s">
        <v>6</v>
      </c>
      <c r="I8830" s="34">
        <v>2.8300704088510482</v>
      </c>
      <c r="J8830" s="34" t="s">
        <v>6</v>
      </c>
      <c r="K8830" s="34" t="s">
        <v>6</v>
      </c>
      <c r="L8830" s="34" t="s">
        <v>6</v>
      </c>
      <c r="M8830" s="34" t="s">
        <v>6</v>
      </c>
      <c r="N8830" s="34" t="s">
        <v>6</v>
      </c>
      <c r="O8830" s="34">
        <v>90.436484195783692</v>
      </c>
      <c r="P8830" s="34">
        <v>7424.0909110561397</v>
      </c>
      <c r="Q8830" t="s">
        <v>6</v>
      </c>
      <c r="R8830" t="s">
        <v>6</v>
      </c>
      <c r="S8830" t="s">
        <v>6</v>
      </c>
      <c r="T8830" t="s">
        <v>9226</v>
      </c>
      <c r="U8830" t="s">
        <v>6</v>
      </c>
      <c r="V8830" t="s">
        <v>6</v>
      </c>
      <c r="W8830" t="s">
        <v>6</v>
      </c>
      <c r="X8830" t="s">
        <v>6</v>
      </c>
      <c r="Y8830" t="s">
        <v>6</v>
      </c>
      <c r="Z8830" t="s">
        <v>6</v>
      </c>
      <c r="AA8830" t="s">
        <v>6</v>
      </c>
      <c r="AB8830" t="s">
        <v>14828</v>
      </c>
      <c r="AC8830" t="s">
        <v>15080</v>
      </c>
    </row>
    <row r="8831" spans="1:29" x14ac:dyDescent="0.3">
      <c r="A8831" t="s">
        <v>340</v>
      </c>
      <c r="B8831" s="35">
        <v>656</v>
      </c>
      <c r="C8831" t="s">
        <v>202</v>
      </c>
      <c r="D8831" s="35">
        <v>2002</v>
      </c>
      <c r="E8831" t="s">
        <v>9278</v>
      </c>
      <c r="F8831" s="34" t="s">
        <v>6</v>
      </c>
      <c r="G8831" s="34" t="s">
        <v>6</v>
      </c>
      <c r="H8831" s="34" t="s">
        <v>6</v>
      </c>
      <c r="I8831" s="34">
        <v>2.7079467524754453</v>
      </c>
      <c r="J8831" s="34" t="s">
        <v>6</v>
      </c>
      <c r="K8831" s="34" t="s">
        <v>6</v>
      </c>
      <c r="L8831" s="34" t="s">
        <v>6</v>
      </c>
      <c r="M8831" s="34" t="s">
        <v>6</v>
      </c>
      <c r="N8831" s="34" t="s">
        <v>6</v>
      </c>
      <c r="O8831" s="34">
        <v>82.610227888133792</v>
      </c>
      <c r="P8831" s="34">
        <v>7947.4605548748304</v>
      </c>
      <c r="Q8831" t="s">
        <v>6</v>
      </c>
      <c r="R8831" t="s">
        <v>6</v>
      </c>
      <c r="S8831" t="s">
        <v>6</v>
      </c>
      <c r="T8831" t="s">
        <v>9226</v>
      </c>
      <c r="U8831" t="s">
        <v>6</v>
      </c>
      <c r="V8831" t="s">
        <v>6</v>
      </c>
      <c r="W8831" t="s">
        <v>6</v>
      </c>
      <c r="X8831" t="s">
        <v>6</v>
      </c>
      <c r="Y8831" t="s">
        <v>6</v>
      </c>
      <c r="Z8831" t="s">
        <v>6</v>
      </c>
      <c r="AA8831" t="s">
        <v>6</v>
      </c>
      <c r="AB8831" t="s">
        <v>14828</v>
      </c>
      <c r="AC8831" t="s">
        <v>15080</v>
      </c>
    </row>
    <row r="8832" spans="1:29" x14ac:dyDescent="0.3">
      <c r="A8832" t="s">
        <v>340</v>
      </c>
      <c r="B8832" s="35">
        <v>656</v>
      </c>
      <c r="C8832" t="s">
        <v>202</v>
      </c>
      <c r="D8832" s="35">
        <v>2003</v>
      </c>
      <c r="E8832" t="s">
        <v>9279</v>
      </c>
      <c r="F8832" s="34" t="s">
        <v>6</v>
      </c>
      <c r="G8832" s="34" t="s">
        <v>6</v>
      </c>
      <c r="H8832" s="34" t="s">
        <v>6</v>
      </c>
      <c r="I8832" s="34">
        <v>2.7063728169007666</v>
      </c>
      <c r="J8832" s="34" t="s">
        <v>6</v>
      </c>
      <c r="K8832" s="34" t="s">
        <v>6</v>
      </c>
      <c r="L8832" s="34" t="s">
        <v>6</v>
      </c>
      <c r="M8832" s="34" t="s">
        <v>6</v>
      </c>
      <c r="N8832" s="34" t="s">
        <v>6</v>
      </c>
      <c r="O8832" s="34">
        <v>81.572275946962208</v>
      </c>
      <c r="P8832" s="34">
        <v>9446.3703745282601</v>
      </c>
      <c r="Q8832" t="s">
        <v>6</v>
      </c>
      <c r="R8832" t="s">
        <v>6</v>
      </c>
      <c r="S8832" t="s">
        <v>6</v>
      </c>
      <c r="T8832" t="s">
        <v>9226</v>
      </c>
      <c r="U8832" t="s">
        <v>6</v>
      </c>
      <c r="V8832" t="s">
        <v>6</v>
      </c>
      <c r="W8832" t="s">
        <v>6</v>
      </c>
      <c r="X8832" t="s">
        <v>6</v>
      </c>
      <c r="Y8832" t="s">
        <v>6</v>
      </c>
      <c r="Z8832" t="s">
        <v>6</v>
      </c>
      <c r="AA8832" t="s">
        <v>6</v>
      </c>
      <c r="AB8832" t="s">
        <v>14828</v>
      </c>
      <c r="AC8832" t="s">
        <v>15080</v>
      </c>
    </row>
    <row r="8833" spans="1:29" x14ac:dyDescent="0.3">
      <c r="A8833" t="s">
        <v>340</v>
      </c>
      <c r="B8833" s="35">
        <v>656</v>
      </c>
      <c r="C8833" t="s">
        <v>202</v>
      </c>
      <c r="D8833" s="35">
        <v>2004</v>
      </c>
      <c r="E8833" t="s">
        <v>9280</v>
      </c>
      <c r="F8833" s="34" t="s">
        <v>6</v>
      </c>
      <c r="G8833" s="34" t="s">
        <v>6</v>
      </c>
      <c r="H8833" s="34" t="s">
        <v>6</v>
      </c>
      <c r="I8833" s="34">
        <v>2.4618550596357291</v>
      </c>
      <c r="J8833" s="34" t="s">
        <v>6</v>
      </c>
      <c r="K8833" s="34" t="s">
        <v>6</v>
      </c>
      <c r="L8833" s="34" t="s">
        <v>6</v>
      </c>
      <c r="M8833" s="34" t="s">
        <v>6</v>
      </c>
      <c r="N8833" s="34" t="s">
        <v>6</v>
      </c>
      <c r="O8833" s="34">
        <v>86.866168176001665</v>
      </c>
      <c r="P8833" s="34">
        <v>11246.35664136</v>
      </c>
      <c r="Q8833" t="s">
        <v>6</v>
      </c>
      <c r="R8833" t="s">
        <v>6</v>
      </c>
      <c r="S8833" t="s">
        <v>6</v>
      </c>
      <c r="T8833" t="s">
        <v>9226</v>
      </c>
      <c r="U8833" t="s">
        <v>6</v>
      </c>
      <c r="V8833" t="s">
        <v>6</v>
      </c>
      <c r="W8833" t="s">
        <v>6</v>
      </c>
      <c r="X8833" t="s">
        <v>6</v>
      </c>
      <c r="Y8833" t="s">
        <v>6</v>
      </c>
      <c r="Z8833" t="s">
        <v>6</v>
      </c>
      <c r="AA8833" t="s">
        <v>6</v>
      </c>
      <c r="AB8833" t="s">
        <v>14828</v>
      </c>
      <c r="AC8833" t="s">
        <v>15080</v>
      </c>
    </row>
    <row r="8834" spans="1:29" x14ac:dyDescent="0.3">
      <c r="A8834" t="s">
        <v>340</v>
      </c>
      <c r="B8834" s="35">
        <v>656</v>
      </c>
      <c r="C8834" t="s">
        <v>202</v>
      </c>
      <c r="D8834" s="35">
        <v>2005</v>
      </c>
      <c r="E8834" t="s">
        <v>9281</v>
      </c>
      <c r="F8834" s="34" t="s">
        <v>6</v>
      </c>
      <c r="G8834" s="34" t="s">
        <v>6</v>
      </c>
      <c r="H8834" s="34" t="s">
        <v>6</v>
      </c>
      <c r="I8834" s="34">
        <v>2.8868908381260954</v>
      </c>
      <c r="J8834" s="34" t="s">
        <v>6</v>
      </c>
      <c r="K8834" s="34" t="s">
        <v>6</v>
      </c>
      <c r="L8834" s="34" t="s">
        <v>6</v>
      </c>
      <c r="M8834" s="34" t="s">
        <v>6</v>
      </c>
      <c r="N8834" s="34" t="s">
        <v>6</v>
      </c>
      <c r="O8834" s="34">
        <v>97.915279991437657</v>
      </c>
      <c r="P8834" s="34">
        <v>16422.581475499901</v>
      </c>
      <c r="Q8834" t="s">
        <v>6</v>
      </c>
      <c r="R8834" t="s">
        <v>6</v>
      </c>
      <c r="S8834" t="s">
        <v>6</v>
      </c>
      <c r="T8834" t="s">
        <v>9226</v>
      </c>
      <c r="U8834" t="s">
        <v>6</v>
      </c>
      <c r="V8834" t="s">
        <v>6</v>
      </c>
      <c r="W8834" t="s">
        <v>6</v>
      </c>
      <c r="X8834" t="s">
        <v>6</v>
      </c>
      <c r="Y8834" t="s">
        <v>6</v>
      </c>
      <c r="Z8834" t="s">
        <v>6</v>
      </c>
      <c r="AA8834" t="s">
        <v>6</v>
      </c>
      <c r="AB8834" t="s">
        <v>14828</v>
      </c>
      <c r="AC8834" t="s">
        <v>15080</v>
      </c>
    </row>
    <row r="8835" spans="1:29" x14ac:dyDescent="0.3">
      <c r="A8835" t="s">
        <v>340</v>
      </c>
      <c r="B8835" s="35">
        <v>656</v>
      </c>
      <c r="C8835" t="s">
        <v>202</v>
      </c>
      <c r="D8835" s="35">
        <v>2006</v>
      </c>
      <c r="E8835" t="s">
        <v>9282</v>
      </c>
      <c r="F8835" s="34" t="s">
        <v>6</v>
      </c>
      <c r="G8835" s="34" t="s">
        <v>6</v>
      </c>
      <c r="H8835" s="34" t="s">
        <v>6</v>
      </c>
      <c r="I8835" s="34">
        <v>3.7647278488586156</v>
      </c>
      <c r="J8835" s="34" t="s">
        <v>6</v>
      </c>
      <c r="K8835" s="34" t="s">
        <v>6</v>
      </c>
      <c r="L8835" s="34" t="s">
        <v>6</v>
      </c>
      <c r="M8835" s="34" t="s">
        <v>6</v>
      </c>
      <c r="N8835" s="34" t="s">
        <v>6</v>
      </c>
      <c r="O8835" s="34">
        <v>95.221798072270332</v>
      </c>
      <c r="P8835" s="34">
        <v>21728</v>
      </c>
      <c r="Q8835" t="s">
        <v>6</v>
      </c>
      <c r="R8835" t="s">
        <v>6</v>
      </c>
      <c r="S8835" t="s">
        <v>6</v>
      </c>
      <c r="T8835" t="s">
        <v>9226</v>
      </c>
      <c r="U8835" t="s">
        <v>6</v>
      </c>
      <c r="V8835" t="s">
        <v>6</v>
      </c>
      <c r="W8835" t="s">
        <v>6</v>
      </c>
      <c r="X8835" t="s">
        <v>6</v>
      </c>
      <c r="Y8835" t="s">
        <v>6</v>
      </c>
      <c r="Z8835" t="s">
        <v>6</v>
      </c>
      <c r="AA8835" t="s">
        <v>6</v>
      </c>
      <c r="AB8835" t="s">
        <v>14828</v>
      </c>
      <c r="AC8835" t="s">
        <v>15080</v>
      </c>
    </row>
    <row r="8836" spans="1:29" x14ac:dyDescent="0.3">
      <c r="A8836" t="s">
        <v>340</v>
      </c>
      <c r="B8836" s="35">
        <v>656</v>
      </c>
      <c r="C8836" t="s">
        <v>202</v>
      </c>
      <c r="D8836" s="35">
        <v>2007</v>
      </c>
      <c r="E8836" t="s">
        <v>9283</v>
      </c>
      <c r="F8836" s="34" t="s">
        <v>6</v>
      </c>
      <c r="G8836" s="34" t="s">
        <v>6</v>
      </c>
      <c r="H8836" s="34" t="s">
        <v>6</v>
      </c>
      <c r="I8836" s="34">
        <v>2.799936326747317</v>
      </c>
      <c r="J8836" s="34" t="s">
        <v>6</v>
      </c>
      <c r="K8836" s="34" t="s">
        <v>6</v>
      </c>
      <c r="L8836" s="34" t="s">
        <v>6</v>
      </c>
      <c r="M8836" s="34" t="s">
        <v>6</v>
      </c>
      <c r="N8836" s="34" t="s">
        <v>6</v>
      </c>
      <c r="O8836" s="34">
        <v>60.800095610261295</v>
      </c>
      <c r="P8836" s="34">
        <v>26369</v>
      </c>
      <c r="Q8836" t="s">
        <v>6</v>
      </c>
      <c r="R8836" t="s">
        <v>6</v>
      </c>
      <c r="S8836" t="s">
        <v>6</v>
      </c>
      <c r="T8836" t="s">
        <v>9226</v>
      </c>
      <c r="U8836" t="s">
        <v>6</v>
      </c>
      <c r="V8836" t="s">
        <v>6</v>
      </c>
      <c r="W8836" t="s">
        <v>6</v>
      </c>
      <c r="X8836" t="s">
        <v>6</v>
      </c>
      <c r="Y8836" t="s">
        <v>6</v>
      </c>
      <c r="Z8836" t="s">
        <v>6</v>
      </c>
      <c r="AA8836" t="s">
        <v>6</v>
      </c>
      <c r="AB8836" t="s">
        <v>14828</v>
      </c>
      <c r="AC8836" t="s">
        <v>15080</v>
      </c>
    </row>
    <row r="8837" spans="1:29" x14ac:dyDescent="0.3">
      <c r="A8837" t="s">
        <v>340</v>
      </c>
      <c r="B8837" s="35">
        <v>656</v>
      </c>
      <c r="C8837" t="s">
        <v>202</v>
      </c>
      <c r="D8837" s="35">
        <v>2008</v>
      </c>
      <c r="E8837" t="s">
        <v>9284</v>
      </c>
      <c r="F8837" s="34" t="s">
        <v>6</v>
      </c>
      <c r="G8837" s="34" t="s">
        <v>6</v>
      </c>
      <c r="H8837" s="34" t="s">
        <v>6</v>
      </c>
      <c r="I8837" s="34">
        <v>2.7663787649004559</v>
      </c>
      <c r="J8837" s="34" t="s">
        <v>6</v>
      </c>
      <c r="K8837" s="34" t="s">
        <v>6</v>
      </c>
      <c r="L8837" s="34" t="s">
        <v>6</v>
      </c>
      <c r="M8837" s="34" t="s">
        <v>6</v>
      </c>
      <c r="N8837" s="34" t="s">
        <v>6</v>
      </c>
      <c r="O8837" s="34">
        <v>58.463416827773194</v>
      </c>
      <c r="P8837" s="34">
        <v>32046</v>
      </c>
      <c r="Q8837" t="s">
        <v>6</v>
      </c>
      <c r="R8837" t="s">
        <v>6</v>
      </c>
      <c r="S8837" t="s">
        <v>6</v>
      </c>
      <c r="T8837" t="s">
        <v>9226</v>
      </c>
      <c r="U8837" t="s">
        <v>6</v>
      </c>
      <c r="V8837" t="s">
        <v>6</v>
      </c>
      <c r="W8837" t="s">
        <v>6</v>
      </c>
      <c r="X8837" t="s">
        <v>6</v>
      </c>
      <c r="Y8837" t="s">
        <v>6</v>
      </c>
      <c r="Z8837" t="s">
        <v>6</v>
      </c>
      <c r="AA8837" t="s">
        <v>6</v>
      </c>
      <c r="AB8837" t="s">
        <v>14828</v>
      </c>
      <c r="AC8837" t="s">
        <v>15080</v>
      </c>
    </row>
    <row r="8838" spans="1:29" x14ac:dyDescent="0.3">
      <c r="A8838" t="s">
        <v>340</v>
      </c>
      <c r="B8838" s="35">
        <v>656</v>
      </c>
      <c r="C8838" t="s">
        <v>202</v>
      </c>
      <c r="D8838" s="35">
        <v>2009</v>
      </c>
      <c r="E8838" t="s">
        <v>9285</v>
      </c>
      <c r="F8838" s="34" t="s">
        <v>6</v>
      </c>
      <c r="G8838" s="34" t="s">
        <v>6</v>
      </c>
      <c r="H8838" s="34" t="s">
        <v>6</v>
      </c>
      <c r="I8838" s="34">
        <v>2.6272762869015129</v>
      </c>
      <c r="J8838" s="34" t="s">
        <v>6</v>
      </c>
      <c r="K8838" s="34" t="s">
        <v>6</v>
      </c>
      <c r="L8838" s="34" t="s">
        <v>6</v>
      </c>
      <c r="M8838" s="34" t="s">
        <v>6</v>
      </c>
      <c r="N8838" s="34" t="s">
        <v>6</v>
      </c>
      <c r="O8838" s="34">
        <v>61.331778476792053</v>
      </c>
      <c r="P8838" s="34">
        <v>32248</v>
      </c>
      <c r="Q8838" t="s">
        <v>6</v>
      </c>
      <c r="R8838" t="s">
        <v>6</v>
      </c>
      <c r="S8838" t="s">
        <v>6</v>
      </c>
      <c r="T8838" t="s">
        <v>9226</v>
      </c>
      <c r="U8838" t="s">
        <v>6</v>
      </c>
      <c r="V8838" t="s">
        <v>6</v>
      </c>
      <c r="W8838" t="s">
        <v>6</v>
      </c>
      <c r="X8838" t="s">
        <v>6</v>
      </c>
      <c r="Y8838" t="s">
        <v>6</v>
      </c>
      <c r="Z8838" t="s">
        <v>6</v>
      </c>
      <c r="AA8838" t="s">
        <v>6</v>
      </c>
      <c r="AB8838" t="s">
        <v>14828</v>
      </c>
      <c r="AC8838" t="s">
        <v>15080</v>
      </c>
    </row>
    <row r="8839" spans="1:29" x14ac:dyDescent="0.3">
      <c r="A8839" t="s">
        <v>340</v>
      </c>
      <c r="B8839" s="35">
        <v>656</v>
      </c>
      <c r="C8839" t="s">
        <v>202</v>
      </c>
      <c r="D8839" s="35">
        <v>2010</v>
      </c>
      <c r="E8839" t="s">
        <v>9286</v>
      </c>
      <c r="F8839" s="34" t="s">
        <v>6</v>
      </c>
      <c r="G8839" s="34" t="s">
        <v>6</v>
      </c>
      <c r="H8839" s="34" t="s">
        <v>6</v>
      </c>
      <c r="I8839" s="34">
        <v>3.9261899626689774</v>
      </c>
      <c r="J8839" s="34" t="s">
        <v>6</v>
      </c>
      <c r="K8839" s="34" t="s">
        <v>6</v>
      </c>
      <c r="L8839" s="34" t="s">
        <v>6</v>
      </c>
      <c r="M8839" s="34" t="s">
        <v>6</v>
      </c>
      <c r="N8839" s="34" t="s">
        <v>6</v>
      </c>
      <c r="O8839" s="34">
        <v>71.140679424282752</v>
      </c>
      <c r="P8839" s="34">
        <v>39243.5</v>
      </c>
      <c r="Q8839" t="s">
        <v>6</v>
      </c>
      <c r="R8839" t="s">
        <v>6</v>
      </c>
      <c r="S8839" t="s">
        <v>6</v>
      </c>
      <c r="T8839" t="s">
        <v>9226</v>
      </c>
      <c r="U8839" t="s">
        <v>6</v>
      </c>
      <c r="V8839" t="s">
        <v>6</v>
      </c>
      <c r="W8839" t="s">
        <v>6</v>
      </c>
      <c r="X8839" t="s">
        <v>6</v>
      </c>
      <c r="Y8839" t="s">
        <v>6</v>
      </c>
      <c r="Z8839" t="s">
        <v>6</v>
      </c>
      <c r="AA8839" t="s">
        <v>6</v>
      </c>
      <c r="AB8839" t="s">
        <v>14828</v>
      </c>
      <c r="AC8839" t="s">
        <v>15080</v>
      </c>
    </row>
    <row r="8840" spans="1:29" x14ac:dyDescent="0.3">
      <c r="A8840" t="s">
        <v>340</v>
      </c>
      <c r="B8840" s="35">
        <v>656</v>
      </c>
      <c r="C8840" t="s">
        <v>202</v>
      </c>
      <c r="D8840" s="35">
        <v>2011</v>
      </c>
      <c r="E8840" t="s">
        <v>9287</v>
      </c>
      <c r="F8840" s="34" t="s">
        <v>6</v>
      </c>
      <c r="G8840" s="34" t="s">
        <v>6</v>
      </c>
      <c r="H8840" s="34" t="s">
        <v>6</v>
      </c>
      <c r="I8840" s="34">
        <v>6.7955716287409231</v>
      </c>
      <c r="J8840" s="34" t="s">
        <v>6</v>
      </c>
      <c r="K8840" s="34" t="s">
        <v>6</v>
      </c>
      <c r="L8840" s="34" t="s">
        <v>6</v>
      </c>
      <c r="M8840" s="34" t="s">
        <v>6</v>
      </c>
      <c r="N8840" s="34" t="s">
        <v>6</v>
      </c>
      <c r="O8840" s="34">
        <v>53.84992348918054</v>
      </c>
      <c r="P8840" s="34">
        <v>45176</v>
      </c>
      <c r="Q8840" t="s">
        <v>6</v>
      </c>
      <c r="R8840" t="s">
        <v>6</v>
      </c>
      <c r="S8840" t="s">
        <v>6</v>
      </c>
      <c r="T8840" t="s">
        <v>9226</v>
      </c>
      <c r="U8840" t="s">
        <v>6</v>
      </c>
      <c r="V8840" t="s">
        <v>6</v>
      </c>
      <c r="W8840" t="s">
        <v>6</v>
      </c>
      <c r="X8840" t="s">
        <v>6</v>
      </c>
      <c r="Y8840" t="s">
        <v>6</v>
      </c>
      <c r="Z8840" t="s">
        <v>6</v>
      </c>
      <c r="AA8840" t="s">
        <v>6</v>
      </c>
      <c r="AB8840" t="s">
        <v>14828</v>
      </c>
      <c r="AC8840" t="s">
        <v>15080</v>
      </c>
    </row>
    <row r="8841" spans="1:29" x14ac:dyDescent="0.3">
      <c r="A8841" t="s">
        <v>340</v>
      </c>
      <c r="B8841" s="35">
        <v>656</v>
      </c>
      <c r="C8841" t="s">
        <v>202</v>
      </c>
      <c r="D8841" s="35">
        <v>2012</v>
      </c>
      <c r="E8841" t="s">
        <v>9288</v>
      </c>
      <c r="F8841" s="34" t="s">
        <v>6</v>
      </c>
      <c r="G8841" s="34" t="s">
        <v>6</v>
      </c>
      <c r="H8841" s="34" t="s">
        <v>6</v>
      </c>
      <c r="I8841" s="34">
        <v>5.6198791245437008</v>
      </c>
      <c r="J8841" s="34" t="s">
        <v>6</v>
      </c>
      <c r="K8841" s="34" t="s">
        <v>6</v>
      </c>
      <c r="L8841" s="34" t="s">
        <v>6</v>
      </c>
      <c r="M8841" s="34" t="s">
        <v>6</v>
      </c>
      <c r="N8841" s="34" t="s">
        <v>6</v>
      </c>
      <c r="O8841" s="34">
        <v>26.866513477197813</v>
      </c>
      <c r="P8841" s="34">
        <v>51605.010067462499</v>
      </c>
      <c r="Q8841" t="s">
        <v>6</v>
      </c>
      <c r="R8841" t="s">
        <v>6</v>
      </c>
      <c r="S8841" t="s">
        <v>6</v>
      </c>
      <c r="T8841" t="s">
        <v>9226</v>
      </c>
      <c r="U8841" t="s">
        <v>6</v>
      </c>
      <c r="V8841" t="s">
        <v>6</v>
      </c>
      <c r="W8841" t="s">
        <v>6</v>
      </c>
      <c r="X8841" t="s">
        <v>6</v>
      </c>
      <c r="Y8841" t="s">
        <v>6</v>
      </c>
      <c r="Z8841" t="s">
        <v>6</v>
      </c>
      <c r="AA8841" t="s">
        <v>6</v>
      </c>
      <c r="AB8841" t="s">
        <v>14828</v>
      </c>
      <c r="AC8841" t="s">
        <v>15080</v>
      </c>
    </row>
    <row r="8842" spans="1:29" x14ac:dyDescent="0.3">
      <c r="A8842" t="s">
        <v>340</v>
      </c>
      <c r="B8842" s="35">
        <v>656</v>
      </c>
      <c r="C8842" t="s">
        <v>202</v>
      </c>
      <c r="D8842" s="35">
        <v>2013</v>
      </c>
      <c r="E8842" t="s">
        <v>9289</v>
      </c>
      <c r="F8842" s="34" t="s">
        <v>6</v>
      </c>
      <c r="G8842" s="34" t="s">
        <v>6</v>
      </c>
      <c r="H8842" s="34" t="s">
        <v>6</v>
      </c>
      <c r="I8842" s="34">
        <v>6.6943055013048935</v>
      </c>
      <c r="J8842" s="34" t="s">
        <v>6</v>
      </c>
      <c r="K8842" s="34" t="s">
        <v>6</v>
      </c>
      <c r="L8842" s="34" t="s">
        <v>6</v>
      </c>
      <c r="M8842" s="34" t="s">
        <v>6</v>
      </c>
      <c r="N8842" s="34" t="s">
        <v>6</v>
      </c>
      <c r="O8842" s="34">
        <v>33.966962090670229</v>
      </c>
      <c r="P8842" s="34">
        <v>57864.627320114501</v>
      </c>
      <c r="Q8842" t="s">
        <v>6</v>
      </c>
      <c r="R8842" t="s">
        <v>6</v>
      </c>
      <c r="S8842" t="s">
        <v>6</v>
      </c>
      <c r="T8842" t="s">
        <v>9226</v>
      </c>
      <c r="U8842" t="s">
        <v>6</v>
      </c>
      <c r="V8842" t="s">
        <v>6</v>
      </c>
      <c r="W8842" t="s">
        <v>6</v>
      </c>
      <c r="X8842" t="s">
        <v>6</v>
      </c>
      <c r="Y8842" t="s">
        <v>6</v>
      </c>
      <c r="Z8842" t="s">
        <v>6</v>
      </c>
      <c r="AA8842" t="s">
        <v>6</v>
      </c>
      <c r="AB8842" t="s">
        <v>14828</v>
      </c>
      <c r="AC8842" t="s">
        <v>15080</v>
      </c>
    </row>
    <row r="8843" spans="1:29" x14ac:dyDescent="0.3">
      <c r="A8843" t="s">
        <v>340</v>
      </c>
      <c r="B8843" s="35">
        <v>656</v>
      </c>
      <c r="C8843" t="s">
        <v>202</v>
      </c>
      <c r="D8843" s="35">
        <v>2014</v>
      </c>
      <c r="E8843" t="s">
        <v>9290</v>
      </c>
      <c r="F8843" s="34" t="s">
        <v>6</v>
      </c>
      <c r="G8843" s="34" t="s">
        <v>6</v>
      </c>
      <c r="H8843" s="34" t="s">
        <v>6</v>
      </c>
      <c r="I8843" s="34">
        <v>9.1316940974032637</v>
      </c>
      <c r="J8843" s="34" t="s">
        <v>6</v>
      </c>
      <c r="K8843" s="34" t="s">
        <v>6</v>
      </c>
      <c r="L8843" s="34" t="s">
        <v>6</v>
      </c>
      <c r="M8843" s="34" t="s">
        <v>6</v>
      </c>
      <c r="N8843" s="34" t="s">
        <v>6</v>
      </c>
      <c r="O8843" s="34">
        <v>35.158097783471177</v>
      </c>
      <c r="P8843" s="34">
        <v>61573.2568151171</v>
      </c>
      <c r="Q8843" t="s">
        <v>6</v>
      </c>
      <c r="R8843" t="s">
        <v>6</v>
      </c>
      <c r="S8843" t="s">
        <v>6</v>
      </c>
      <c r="T8843" t="s">
        <v>9226</v>
      </c>
      <c r="U8843" t="s">
        <v>6</v>
      </c>
      <c r="V8843" t="s">
        <v>6</v>
      </c>
      <c r="W8843" t="s">
        <v>6</v>
      </c>
      <c r="X8843" t="s">
        <v>6</v>
      </c>
      <c r="Y8843" t="s">
        <v>6</v>
      </c>
      <c r="Z8843" t="s">
        <v>6</v>
      </c>
      <c r="AA8843" t="s">
        <v>6</v>
      </c>
      <c r="AB8843" t="s">
        <v>14828</v>
      </c>
      <c r="AC8843" t="s">
        <v>15080</v>
      </c>
    </row>
    <row r="8844" spans="1:29" x14ac:dyDescent="0.3">
      <c r="A8844" t="s">
        <v>340</v>
      </c>
      <c r="B8844" s="35">
        <v>656</v>
      </c>
      <c r="C8844" t="s">
        <v>202</v>
      </c>
      <c r="D8844" s="35">
        <v>2015</v>
      </c>
      <c r="E8844" t="s">
        <v>9291</v>
      </c>
      <c r="F8844" s="34" t="s">
        <v>6</v>
      </c>
      <c r="G8844" s="34" t="s">
        <v>6</v>
      </c>
      <c r="H8844" s="34" t="s">
        <v>6</v>
      </c>
      <c r="I8844" s="34">
        <v>10.775251278863802</v>
      </c>
      <c r="J8844" s="34" t="s">
        <v>6</v>
      </c>
      <c r="K8844" s="34" t="s">
        <v>6</v>
      </c>
      <c r="L8844" s="34" t="s">
        <v>6</v>
      </c>
      <c r="M8844" s="34" t="s">
        <v>6</v>
      </c>
      <c r="N8844" s="34" t="s">
        <v>6</v>
      </c>
      <c r="O8844" s="34">
        <v>44.389274835827827</v>
      </c>
      <c r="P8844" s="34">
        <v>65829.149255329001</v>
      </c>
      <c r="Q8844" t="s">
        <v>6</v>
      </c>
      <c r="R8844" t="s">
        <v>6</v>
      </c>
      <c r="S8844" t="s">
        <v>6</v>
      </c>
      <c r="T8844" t="s">
        <v>9226</v>
      </c>
      <c r="U8844" t="s">
        <v>6</v>
      </c>
      <c r="V8844" t="s">
        <v>6</v>
      </c>
      <c r="W8844" t="s">
        <v>6</v>
      </c>
      <c r="X8844" t="s">
        <v>6</v>
      </c>
      <c r="Y8844" t="s">
        <v>6</v>
      </c>
      <c r="Z8844" t="s">
        <v>6</v>
      </c>
      <c r="AA8844" t="s">
        <v>6</v>
      </c>
      <c r="AB8844" t="s">
        <v>14828</v>
      </c>
      <c r="AC8844" t="s">
        <v>15080</v>
      </c>
    </row>
    <row r="8845" spans="1:29" x14ac:dyDescent="0.3">
      <c r="A8845" t="s">
        <v>340</v>
      </c>
      <c r="B8845" s="35">
        <v>656</v>
      </c>
      <c r="C8845" t="s">
        <v>202</v>
      </c>
      <c r="D8845" s="35">
        <v>2016</v>
      </c>
      <c r="E8845" t="s">
        <v>9292</v>
      </c>
      <c r="F8845" s="34" t="s">
        <v>6</v>
      </c>
      <c r="G8845" s="34" t="s">
        <v>6</v>
      </c>
      <c r="H8845" s="34" t="s">
        <v>6</v>
      </c>
      <c r="I8845" s="34">
        <v>9.5648679590049372</v>
      </c>
      <c r="J8845" s="34" t="s">
        <v>6</v>
      </c>
      <c r="K8845" s="34" t="s">
        <v>6</v>
      </c>
      <c r="L8845" s="34" t="s">
        <v>6</v>
      </c>
      <c r="M8845" s="34" t="s">
        <v>6</v>
      </c>
      <c r="N8845" s="34" t="s">
        <v>6</v>
      </c>
      <c r="O8845" s="34">
        <v>43.009276160201637</v>
      </c>
      <c r="P8845" s="34">
        <v>77087.903007153203</v>
      </c>
      <c r="Q8845" t="s">
        <v>6</v>
      </c>
      <c r="R8845" t="s">
        <v>6</v>
      </c>
      <c r="S8845" t="s">
        <v>6</v>
      </c>
      <c r="T8845" t="s">
        <v>9226</v>
      </c>
      <c r="U8845" t="s">
        <v>6</v>
      </c>
      <c r="V8845" t="s">
        <v>6</v>
      </c>
      <c r="W8845" t="s">
        <v>6</v>
      </c>
      <c r="X8845" t="s">
        <v>6</v>
      </c>
      <c r="Y8845" t="s">
        <v>6</v>
      </c>
      <c r="Z8845" t="s">
        <v>6</v>
      </c>
      <c r="AA8845" t="s">
        <v>6</v>
      </c>
      <c r="AB8845" t="s">
        <v>14828</v>
      </c>
      <c r="AC8845" t="s">
        <v>15080</v>
      </c>
    </row>
    <row r="8846" spans="1:29" x14ac:dyDescent="0.3">
      <c r="A8846" t="s">
        <v>340</v>
      </c>
      <c r="B8846" s="35">
        <v>656</v>
      </c>
      <c r="C8846" t="s">
        <v>202</v>
      </c>
      <c r="D8846" s="35">
        <v>2017</v>
      </c>
      <c r="E8846" t="s">
        <v>9293</v>
      </c>
      <c r="F8846" s="34" t="s">
        <v>6</v>
      </c>
      <c r="G8846" s="34" t="s">
        <v>6</v>
      </c>
      <c r="H8846" s="34" t="s">
        <v>6</v>
      </c>
      <c r="I8846" s="34">
        <v>8.8094467184103582</v>
      </c>
      <c r="J8846" s="34" t="s">
        <v>6</v>
      </c>
      <c r="K8846" s="34" t="s">
        <v>6</v>
      </c>
      <c r="L8846" s="34" t="s">
        <v>6</v>
      </c>
      <c r="M8846" s="34" t="s">
        <v>6</v>
      </c>
      <c r="N8846" s="34" t="s">
        <v>6</v>
      </c>
      <c r="O8846" s="34">
        <v>41.883937079396482</v>
      </c>
      <c r="P8846" s="34">
        <v>93833.929750927797</v>
      </c>
      <c r="Q8846" t="s">
        <v>6</v>
      </c>
      <c r="R8846" t="s">
        <v>6</v>
      </c>
      <c r="S8846" t="s">
        <v>6</v>
      </c>
      <c r="T8846" t="s">
        <v>9226</v>
      </c>
      <c r="U8846" t="s">
        <v>6</v>
      </c>
      <c r="V8846" t="s">
        <v>6</v>
      </c>
      <c r="W8846" t="s">
        <v>6</v>
      </c>
      <c r="X8846" t="s">
        <v>6</v>
      </c>
      <c r="Y8846" t="s">
        <v>6</v>
      </c>
      <c r="Z8846" t="s">
        <v>6</v>
      </c>
      <c r="AA8846" t="s">
        <v>6</v>
      </c>
      <c r="AB8846" t="s">
        <v>14828</v>
      </c>
      <c r="AC8846" t="s">
        <v>15080</v>
      </c>
    </row>
    <row r="8847" spans="1:29" x14ac:dyDescent="0.3">
      <c r="A8847" t="s">
        <v>340</v>
      </c>
      <c r="B8847" s="35">
        <v>656</v>
      </c>
      <c r="C8847" t="s">
        <v>202</v>
      </c>
      <c r="D8847" s="35">
        <v>2018</v>
      </c>
      <c r="E8847" t="s">
        <v>9294</v>
      </c>
      <c r="F8847" s="34" t="s">
        <v>6</v>
      </c>
      <c r="G8847" s="34" t="s">
        <v>6</v>
      </c>
      <c r="H8847" s="34" t="s">
        <v>6</v>
      </c>
      <c r="I8847" s="34">
        <v>9.2520390641101908</v>
      </c>
      <c r="J8847" s="34" t="s">
        <v>6</v>
      </c>
      <c r="K8847" s="34" t="s">
        <v>6</v>
      </c>
      <c r="L8847" s="34" t="s">
        <v>6</v>
      </c>
      <c r="M8847" s="34" t="s">
        <v>6</v>
      </c>
      <c r="N8847" s="34" t="s">
        <v>6</v>
      </c>
      <c r="O8847" s="34">
        <v>39.266744138577117</v>
      </c>
      <c r="P8847" s="34">
        <v>106845.29157592</v>
      </c>
      <c r="Q8847" t="s">
        <v>6</v>
      </c>
      <c r="R8847" t="s">
        <v>6</v>
      </c>
      <c r="S8847" t="s">
        <v>6</v>
      </c>
      <c r="T8847" t="s">
        <v>9226</v>
      </c>
      <c r="U8847" t="s">
        <v>6</v>
      </c>
      <c r="V8847" t="s">
        <v>6</v>
      </c>
      <c r="W8847" t="s">
        <v>6</v>
      </c>
      <c r="X8847" t="s">
        <v>6</v>
      </c>
      <c r="Y8847" t="s">
        <v>6</v>
      </c>
      <c r="Z8847" t="s">
        <v>6</v>
      </c>
      <c r="AA8847" t="s">
        <v>6</v>
      </c>
      <c r="AB8847" t="s">
        <v>14828</v>
      </c>
      <c r="AC8847" t="s">
        <v>15080</v>
      </c>
    </row>
    <row r="8848" spans="1:29" x14ac:dyDescent="0.3">
      <c r="A8848" t="s">
        <v>340</v>
      </c>
      <c r="B8848" s="35">
        <v>656</v>
      </c>
      <c r="C8848" t="s">
        <v>202</v>
      </c>
      <c r="D8848" s="35">
        <v>2019</v>
      </c>
      <c r="E8848" t="s">
        <v>9295</v>
      </c>
      <c r="F8848" s="34" t="s">
        <v>6</v>
      </c>
      <c r="G8848" s="34" t="s">
        <v>6</v>
      </c>
      <c r="H8848" s="34" t="s">
        <v>6</v>
      </c>
      <c r="I8848" s="34">
        <v>9.8661983112885743</v>
      </c>
      <c r="J8848" s="34" t="s">
        <v>6</v>
      </c>
      <c r="K8848" s="34" t="s">
        <v>6</v>
      </c>
      <c r="L8848" s="34" t="s">
        <v>6</v>
      </c>
      <c r="M8848" s="34" t="s">
        <v>6</v>
      </c>
      <c r="N8848" s="34" t="s">
        <v>6</v>
      </c>
      <c r="O8848" s="34">
        <v>38.575854048102698</v>
      </c>
      <c r="P8848" s="34">
        <v>123457.57124027501</v>
      </c>
      <c r="Q8848" t="s">
        <v>6</v>
      </c>
      <c r="R8848" t="s">
        <v>6</v>
      </c>
      <c r="S8848" t="s">
        <v>6</v>
      </c>
      <c r="T8848" t="s">
        <v>9226</v>
      </c>
      <c r="U8848" t="s">
        <v>6</v>
      </c>
      <c r="V8848" t="s">
        <v>6</v>
      </c>
      <c r="W8848" t="s">
        <v>6</v>
      </c>
      <c r="X8848" t="s">
        <v>6</v>
      </c>
      <c r="Y8848" t="s">
        <v>6</v>
      </c>
      <c r="Z8848" t="s">
        <v>6</v>
      </c>
      <c r="AA8848" t="s">
        <v>6</v>
      </c>
      <c r="AB8848" t="s">
        <v>14828</v>
      </c>
      <c r="AC8848" t="s">
        <v>15080</v>
      </c>
    </row>
    <row r="8849" spans="1:29" x14ac:dyDescent="0.3">
      <c r="A8849" t="s">
        <v>340</v>
      </c>
      <c r="B8849" s="35">
        <v>656</v>
      </c>
      <c r="C8849" t="s">
        <v>202</v>
      </c>
      <c r="D8849" s="35">
        <v>2020</v>
      </c>
      <c r="E8849" t="s">
        <v>9296</v>
      </c>
      <c r="F8849" s="34" t="s">
        <v>6</v>
      </c>
      <c r="G8849" s="34" t="s">
        <v>6</v>
      </c>
      <c r="H8849" s="34" t="s">
        <v>6</v>
      </c>
      <c r="I8849" s="34">
        <v>9.7587782013900259</v>
      </c>
      <c r="J8849" s="34" t="s">
        <v>6</v>
      </c>
      <c r="K8849" s="34" t="s">
        <v>6</v>
      </c>
      <c r="L8849" s="34" t="s">
        <v>6</v>
      </c>
      <c r="M8849" s="34" t="s">
        <v>6</v>
      </c>
      <c r="N8849" s="34" t="s">
        <v>6</v>
      </c>
      <c r="O8849" s="34">
        <v>47.928880995630244</v>
      </c>
      <c r="P8849" s="34">
        <v>134759.56977577999</v>
      </c>
      <c r="Q8849" t="s">
        <v>6</v>
      </c>
      <c r="R8849" t="s">
        <v>6</v>
      </c>
      <c r="S8849" t="s">
        <v>6</v>
      </c>
      <c r="T8849" t="s">
        <v>9226</v>
      </c>
      <c r="U8849" t="s">
        <v>6</v>
      </c>
      <c r="V8849" t="s">
        <v>6</v>
      </c>
      <c r="W8849" t="s">
        <v>6</v>
      </c>
      <c r="X8849" t="s">
        <v>6</v>
      </c>
      <c r="Y8849" t="s">
        <v>6</v>
      </c>
      <c r="Z8849" t="s">
        <v>6</v>
      </c>
      <c r="AA8849" t="s">
        <v>6</v>
      </c>
      <c r="AB8849" t="s">
        <v>14828</v>
      </c>
      <c r="AC8849" t="s">
        <v>15080</v>
      </c>
    </row>
    <row r="8850" spans="1:29" x14ac:dyDescent="0.3">
      <c r="A8850" t="s">
        <v>340</v>
      </c>
      <c r="B8850" s="35">
        <v>656</v>
      </c>
      <c r="C8850" t="s">
        <v>202</v>
      </c>
      <c r="D8850" s="35">
        <v>2021</v>
      </c>
      <c r="E8850" t="s">
        <v>9297</v>
      </c>
      <c r="F8850" s="34" t="s">
        <v>6</v>
      </c>
      <c r="G8850" s="34" t="s">
        <v>6</v>
      </c>
      <c r="H8850" s="34" t="s">
        <v>6</v>
      </c>
      <c r="I8850" s="34">
        <v>8.7985569285393126</v>
      </c>
      <c r="J8850" s="34" t="s">
        <v>6</v>
      </c>
      <c r="K8850" s="34" t="s">
        <v>6</v>
      </c>
      <c r="L8850" s="34" t="s">
        <v>6</v>
      </c>
      <c r="M8850" s="34" t="s">
        <v>6</v>
      </c>
      <c r="N8850" s="34" t="s">
        <v>6</v>
      </c>
      <c r="O8850" s="34">
        <v>42.879624093815643</v>
      </c>
      <c r="P8850" s="34">
        <v>159336</v>
      </c>
      <c r="Q8850" t="s">
        <v>6</v>
      </c>
      <c r="R8850" t="s">
        <v>6</v>
      </c>
      <c r="S8850" t="s">
        <v>6</v>
      </c>
      <c r="T8850" t="s">
        <v>9226</v>
      </c>
      <c r="U8850" t="s">
        <v>6</v>
      </c>
      <c r="V8850" t="s">
        <v>6</v>
      </c>
      <c r="W8850" t="s">
        <v>6</v>
      </c>
      <c r="X8850" t="s">
        <v>6</v>
      </c>
      <c r="Y8850" t="s">
        <v>6</v>
      </c>
      <c r="Z8850" t="s">
        <v>6</v>
      </c>
      <c r="AA8850" t="s">
        <v>6</v>
      </c>
      <c r="AB8850" t="s">
        <v>14828</v>
      </c>
      <c r="AC8850" t="s">
        <v>15080</v>
      </c>
    </row>
    <row r="8851" spans="1:29" x14ac:dyDescent="0.3">
      <c r="A8851" t="s">
        <v>340</v>
      </c>
      <c r="B8851" s="35">
        <v>656</v>
      </c>
      <c r="C8851" t="s">
        <v>202</v>
      </c>
      <c r="D8851" s="35">
        <v>2022</v>
      </c>
      <c r="E8851" t="s">
        <v>9298</v>
      </c>
      <c r="F8851" s="34" t="s">
        <v>6</v>
      </c>
      <c r="G8851" s="34" t="s">
        <v>6</v>
      </c>
      <c r="H8851" s="34" t="s">
        <v>6</v>
      </c>
      <c r="I8851" s="34" t="s">
        <v>6</v>
      </c>
      <c r="J8851" s="34" t="s">
        <v>6</v>
      </c>
      <c r="K8851" s="34" t="s">
        <v>6</v>
      </c>
      <c r="L8851" s="34" t="s">
        <v>6</v>
      </c>
      <c r="M8851" s="34" t="s">
        <v>6</v>
      </c>
      <c r="N8851" s="34" t="s">
        <v>6</v>
      </c>
      <c r="O8851" s="34">
        <v>40.591151839511546</v>
      </c>
      <c r="P8851" s="34">
        <v>170313</v>
      </c>
      <c r="Q8851" t="s">
        <v>6</v>
      </c>
      <c r="R8851" t="s">
        <v>6</v>
      </c>
      <c r="S8851" t="s">
        <v>6</v>
      </c>
      <c r="T8851" t="s">
        <v>9226</v>
      </c>
      <c r="U8851" t="s">
        <v>6</v>
      </c>
      <c r="V8851" t="s">
        <v>6</v>
      </c>
      <c r="W8851" t="s">
        <v>6</v>
      </c>
      <c r="X8851" t="s">
        <v>6</v>
      </c>
      <c r="Y8851" t="s">
        <v>6</v>
      </c>
      <c r="Z8851" t="s">
        <v>6</v>
      </c>
      <c r="AA8851" t="s">
        <v>6</v>
      </c>
      <c r="AB8851" t="s">
        <v>14828</v>
      </c>
      <c r="AC8851" t="s">
        <v>15080</v>
      </c>
    </row>
    <row r="8852" spans="1:29" x14ac:dyDescent="0.3">
      <c r="A8852" t="s">
        <v>340</v>
      </c>
      <c r="B8852" s="35">
        <v>656</v>
      </c>
      <c r="C8852" t="s">
        <v>202</v>
      </c>
      <c r="D8852" s="35">
        <v>2023</v>
      </c>
      <c r="E8852" t="s">
        <v>9299</v>
      </c>
      <c r="F8852" s="34" t="s">
        <v>6</v>
      </c>
      <c r="G8852" s="34" t="s">
        <v>6</v>
      </c>
      <c r="H8852" s="34" t="s">
        <v>6</v>
      </c>
      <c r="I8852" s="34" t="s">
        <v>6</v>
      </c>
      <c r="J8852" s="34" t="s">
        <v>6</v>
      </c>
      <c r="K8852" s="34" t="s">
        <v>6</v>
      </c>
      <c r="L8852" s="34" t="s">
        <v>6</v>
      </c>
      <c r="M8852" s="34" t="s">
        <v>6</v>
      </c>
      <c r="N8852" s="34" t="s">
        <v>6</v>
      </c>
      <c r="O8852" s="34">
        <v>37.342509295810686</v>
      </c>
      <c r="P8852" s="34">
        <v>196878.549110661</v>
      </c>
      <c r="Q8852" t="s">
        <v>6</v>
      </c>
      <c r="R8852" t="s">
        <v>6</v>
      </c>
      <c r="S8852" t="s">
        <v>6</v>
      </c>
      <c r="T8852" t="s">
        <v>9226</v>
      </c>
      <c r="U8852" t="s">
        <v>6</v>
      </c>
      <c r="V8852" t="s">
        <v>6</v>
      </c>
      <c r="W8852" t="s">
        <v>6</v>
      </c>
      <c r="X8852" t="s">
        <v>6</v>
      </c>
      <c r="Y8852" t="s">
        <v>6</v>
      </c>
      <c r="Z8852" t="s">
        <v>6</v>
      </c>
      <c r="AA8852" t="s">
        <v>6</v>
      </c>
      <c r="AB8852" t="s">
        <v>14828</v>
      </c>
      <c r="AC8852" t="s">
        <v>15080</v>
      </c>
    </row>
    <row r="8853" spans="1:29" x14ac:dyDescent="0.3">
      <c r="A8853" t="s">
        <v>340</v>
      </c>
      <c r="B8853" s="35">
        <v>656</v>
      </c>
      <c r="C8853" t="s">
        <v>202</v>
      </c>
      <c r="D8853" s="35">
        <v>2024</v>
      </c>
      <c r="E8853" t="s">
        <v>15081</v>
      </c>
      <c r="F8853" s="34" t="s">
        <v>6</v>
      </c>
      <c r="G8853" s="34" t="s">
        <v>6</v>
      </c>
      <c r="H8853" s="34" t="s">
        <v>6</v>
      </c>
      <c r="I8853" s="34" t="s">
        <v>6</v>
      </c>
      <c r="J8853" s="34" t="s">
        <v>6</v>
      </c>
      <c r="K8853" s="34" t="s">
        <v>6</v>
      </c>
      <c r="L8853" s="34" t="s">
        <v>6</v>
      </c>
      <c r="M8853" s="34" t="s">
        <v>6</v>
      </c>
      <c r="N8853" s="34" t="s">
        <v>6</v>
      </c>
      <c r="O8853" s="34">
        <v>47.841020300830131</v>
      </c>
      <c r="P8853" s="34">
        <v>222002.24606678399</v>
      </c>
      <c r="Q8853" t="s">
        <v>6</v>
      </c>
      <c r="R8853" t="s">
        <v>6</v>
      </c>
      <c r="S8853" t="s">
        <v>6</v>
      </c>
      <c r="T8853" t="s">
        <v>9226</v>
      </c>
      <c r="U8853" t="s">
        <v>6</v>
      </c>
      <c r="V8853" t="s">
        <v>6</v>
      </c>
      <c r="W8853" t="s">
        <v>6</v>
      </c>
      <c r="X8853" t="s">
        <v>6</v>
      </c>
      <c r="Y8853" t="s">
        <v>6</v>
      </c>
      <c r="Z8853" t="s">
        <v>6</v>
      </c>
      <c r="AA8853" t="s">
        <v>6</v>
      </c>
      <c r="AB8853" t="s">
        <v>14828</v>
      </c>
      <c r="AC8853" t="s">
        <v>15080</v>
      </c>
    </row>
    <row r="8854" spans="1:29" x14ac:dyDescent="0.3">
      <c r="A8854" t="s">
        <v>340</v>
      </c>
      <c r="B8854" s="35">
        <v>662</v>
      </c>
      <c r="C8854" t="s">
        <v>203</v>
      </c>
      <c r="D8854" s="35">
        <v>1950</v>
      </c>
      <c r="E8854" t="s">
        <v>9300</v>
      </c>
      <c r="F8854" s="34" t="s">
        <v>6</v>
      </c>
      <c r="G8854" s="34" t="s">
        <v>6</v>
      </c>
      <c r="H8854" s="34" t="s">
        <v>6</v>
      </c>
      <c r="I8854" s="34" t="s">
        <v>6</v>
      </c>
      <c r="J8854" s="34" t="s">
        <v>6</v>
      </c>
      <c r="K8854" s="34" t="s">
        <v>6</v>
      </c>
      <c r="L8854" s="34" t="s">
        <v>6</v>
      </c>
      <c r="M8854" s="34" t="s">
        <v>6</v>
      </c>
      <c r="N8854" s="34" t="s">
        <v>6</v>
      </c>
      <c r="O8854" s="34" t="s">
        <v>6</v>
      </c>
      <c r="P8854" s="34" t="s">
        <v>6</v>
      </c>
      <c r="Q8854" t="s">
        <v>6</v>
      </c>
      <c r="R8854" t="s">
        <v>6</v>
      </c>
      <c r="S8854" t="s">
        <v>6</v>
      </c>
      <c r="T8854" t="s">
        <v>14861</v>
      </c>
      <c r="U8854" t="s">
        <v>6</v>
      </c>
      <c r="V8854" t="s">
        <v>6</v>
      </c>
      <c r="W8854" t="s">
        <v>6</v>
      </c>
      <c r="X8854" t="s">
        <v>6</v>
      </c>
      <c r="Y8854" t="s">
        <v>6</v>
      </c>
      <c r="Z8854" t="s">
        <v>6</v>
      </c>
      <c r="AA8854" t="s">
        <v>6</v>
      </c>
      <c r="AB8854" t="s">
        <v>15082</v>
      </c>
      <c r="AC8854" t="s">
        <v>14990</v>
      </c>
    </row>
    <row r="8855" spans="1:29" x14ac:dyDescent="0.3">
      <c r="A8855" t="s">
        <v>340</v>
      </c>
      <c r="B8855" s="35">
        <v>662</v>
      </c>
      <c r="C8855" t="s">
        <v>203</v>
      </c>
      <c r="D8855" s="35">
        <v>1951</v>
      </c>
      <c r="E8855" t="s">
        <v>9301</v>
      </c>
      <c r="F8855" s="34" t="s">
        <v>6</v>
      </c>
      <c r="G8855" s="34" t="s">
        <v>6</v>
      </c>
      <c r="H8855" s="34" t="s">
        <v>6</v>
      </c>
      <c r="I8855" s="34" t="s">
        <v>6</v>
      </c>
      <c r="J8855" s="34" t="s">
        <v>6</v>
      </c>
      <c r="K8855" s="34" t="s">
        <v>6</v>
      </c>
      <c r="L8855" s="34" t="s">
        <v>6</v>
      </c>
      <c r="M8855" s="34" t="s">
        <v>6</v>
      </c>
      <c r="N8855" s="34" t="s">
        <v>6</v>
      </c>
      <c r="O8855" s="34" t="s">
        <v>6</v>
      </c>
      <c r="P8855" s="34" t="s">
        <v>6</v>
      </c>
      <c r="Q8855" t="s">
        <v>6</v>
      </c>
      <c r="R8855" t="s">
        <v>6</v>
      </c>
      <c r="S8855" t="s">
        <v>6</v>
      </c>
      <c r="T8855" t="s">
        <v>14861</v>
      </c>
      <c r="U8855" t="s">
        <v>6</v>
      </c>
      <c r="V8855" t="s">
        <v>6</v>
      </c>
      <c r="W8855" t="s">
        <v>6</v>
      </c>
      <c r="X8855" t="s">
        <v>6</v>
      </c>
      <c r="Y8855" t="s">
        <v>6</v>
      </c>
      <c r="Z8855" t="s">
        <v>6</v>
      </c>
      <c r="AA8855" t="s">
        <v>6</v>
      </c>
      <c r="AB8855" t="s">
        <v>15082</v>
      </c>
      <c r="AC8855" t="s">
        <v>14990</v>
      </c>
    </row>
    <row r="8856" spans="1:29" x14ac:dyDescent="0.3">
      <c r="A8856" t="s">
        <v>340</v>
      </c>
      <c r="B8856" s="35">
        <v>662</v>
      </c>
      <c r="C8856" t="s">
        <v>203</v>
      </c>
      <c r="D8856" s="35">
        <v>1952</v>
      </c>
      <c r="E8856" t="s">
        <v>9302</v>
      </c>
      <c r="F8856" s="34" t="s">
        <v>6</v>
      </c>
      <c r="G8856" s="34" t="s">
        <v>6</v>
      </c>
      <c r="H8856" s="34" t="s">
        <v>6</v>
      </c>
      <c r="I8856" s="34" t="s">
        <v>6</v>
      </c>
      <c r="J8856" s="34" t="s">
        <v>6</v>
      </c>
      <c r="K8856" s="34" t="s">
        <v>6</v>
      </c>
      <c r="L8856" s="34" t="s">
        <v>6</v>
      </c>
      <c r="M8856" s="34" t="s">
        <v>6</v>
      </c>
      <c r="N8856" s="34" t="s">
        <v>6</v>
      </c>
      <c r="O8856" s="34" t="s">
        <v>6</v>
      </c>
      <c r="P8856" s="34" t="s">
        <v>6</v>
      </c>
      <c r="Q8856" t="s">
        <v>6</v>
      </c>
      <c r="R8856" t="s">
        <v>6</v>
      </c>
      <c r="S8856" t="s">
        <v>6</v>
      </c>
      <c r="T8856" t="s">
        <v>14861</v>
      </c>
      <c r="U8856" t="s">
        <v>6</v>
      </c>
      <c r="V8856" t="s">
        <v>6</v>
      </c>
      <c r="W8856" t="s">
        <v>6</v>
      </c>
      <c r="X8856" t="s">
        <v>6</v>
      </c>
      <c r="Y8856" t="s">
        <v>6</v>
      </c>
      <c r="Z8856" t="s">
        <v>6</v>
      </c>
      <c r="AA8856" t="s">
        <v>6</v>
      </c>
      <c r="AB8856" t="s">
        <v>15082</v>
      </c>
      <c r="AC8856" t="s">
        <v>14990</v>
      </c>
    </row>
    <row r="8857" spans="1:29" x14ac:dyDescent="0.3">
      <c r="A8857" t="s">
        <v>340</v>
      </c>
      <c r="B8857" s="35">
        <v>662</v>
      </c>
      <c r="C8857" t="s">
        <v>203</v>
      </c>
      <c r="D8857" s="35">
        <v>1953</v>
      </c>
      <c r="E8857" t="s">
        <v>9303</v>
      </c>
      <c r="F8857" s="34" t="s">
        <v>6</v>
      </c>
      <c r="G8857" s="34" t="s">
        <v>6</v>
      </c>
      <c r="H8857" s="34" t="s">
        <v>6</v>
      </c>
      <c r="I8857" s="34" t="s">
        <v>6</v>
      </c>
      <c r="J8857" s="34" t="s">
        <v>6</v>
      </c>
      <c r="K8857" s="34" t="s">
        <v>6</v>
      </c>
      <c r="L8857" s="34" t="s">
        <v>6</v>
      </c>
      <c r="M8857" s="34" t="s">
        <v>6</v>
      </c>
      <c r="N8857" s="34" t="s">
        <v>6</v>
      </c>
      <c r="O8857" s="34" t="s">
        <v>6</v>
      </c>
      <c r="P8857" s="34" t="s">
        <v>6</v>
      </c>
      <c r="Q8857" t="s">
        <v>6</v>
      </c>
      <c r="R8857" t="s">
        <v>6</v>
      </c>
      <c r="S8857" t="s">
        <v>6</v>
      </c>
      <c r="T8857" t="s">
        <v>14861</v>
      </c>
      <c r="U8857" t="s">
        <v>6</v>
      </c>
      <c r="V8857" t="s">
        <v>6</v>
      </c>
      <c r="W8857" t="s">
        <v>6</v>
      </c>
      <c r="X8857" t="s">
        <v>6</v>
      </c>
      <c r="Y8857" t="s">
        <v>6</v>
      </c>
      <c r="Z8857" t="s">
        <v>6</v>
      </c>
      <c r="AA8857" t="s">
        <v>6</v>
      </c>
      <c r="AB8857" t="s">
        <v>15082</v>
      </c>
      <c r="AC8857" t="s">
        <v>14990</v>
      </c>
    </row>
    <row r="8858" spans="1:29" x14ac:dyDescent="0.3">
      <c r="A8858" t="s">
        <v>340</v>
      </c>
      <c r="B8858" s="35">
        <v>662</v>
      </c>
      <c r="C8858" t="s">
        <v>203</v>
      </c>
      <c r="D8858" s="35">
        <v>1954</v>
      </c>
      <c r="E8858" t="s">
        <v>9304</v>
      </c>
      <c r="F8858" s="34" t="s">
        <v>6</v>
      </c>
      <c r="G8858" s="34" t="s">
        <v>6</v>
      </c>
      <c r="H8858" s="34" t="s">
        <v>6</v>
      </c>
      <c r="I8858" s="34" t="s">
        <v>6</v>
      </c>
      <c r="J8858" s="34" t="s">
        <v>6</v>
      </c>
      <c r="K8858" s="34" t="s">
        <v>6</v>
      </c>
      <c r="L8858" s="34" t="s">
        <v>6</v>
      </c>
      <c r="M8858" s="34" t="s">
        <v>6</v>
      </c>
      <c r="N8858" s="34" t="s">
        <v>6</v>
      </c>
      <c r="O8858" s="34" t="s">
        <v>6</v>
      </c>
      <c r="P8858" s="34" t="s">
        <v>6</v>
      </c>
      <c r="Q8858" t="s">
        <v>6</v>
      </c>
      <c r="R8858" t="s">
        <v>6</v>
      </c>
      <c r="S8858" t="s">
        <v>6</v>
      </c>
      <c r="T8858" t="s">
        <v>14861</v>
      </c>
      <c r="U8858" t="s">
        <v>6</v>
      </c>
      <c r="V8858" t="s">
        <v>6</v>
      </c>
      <c r="W8858" t="s">
        <v>6</v>
      </c>
      <c r="X8858" t="s">
        <v>6</v>
      </c>
      <c r="Y8858" t="s">
        <v>6</v>
      </c>
      <c r="Z8858" t="s">
        <v>6</v>
      </c>
      <c r="AA8858" t="s">
        <v>6</v>
      </c>
      <c r="AB8858" t="s">
        <v>15082</v>
      </c>
      <c r="AC8858" t="s">
        <v>14990</v>
      </c>
    </row>
    <row r="8859" spans="1:29" x14ac:dyDescent="0.3">
      <c r="A8859" t="s">
        <v>340</v>
      </c>
      <c r="B8859" s="35">
        <v>662</v>
      </c>
      <c r="C8859" t="s">
        <v>203</v>
      </c>
      <c r="D8859" s="35">
        <v>1955</v>
      </c>
      <c r="E8859" t="s">
        <v>9305</v>
      </c>
      <c r="F8859" s="34" t="s">
        <v>6</v>
      </c>
      <c r="G8859" s="34" t="s">
        <v>6</v>
      </c>
      <c r="H8859" s="34" t="s">
        <v>6</v>
      </c>
      <c r="I8859" s="34" t="s">
        <v>6</v>
      </c>
      <c r="J8859" s="34" t="s">
        <v>6</v>
      </c>
      <c r="K8859" s="34" t="s">
        <v>6</v>
      </c>
      <c r="L8859" s="34" t="s">
        <v>6</v>
      </c>
      <c r="M8859" s="34" t="s">
        <v>6</v>
      </c>
      <c r="N8859" s="34" t="s">
        <v>6</v>
      </c>
      <c r="O8859" s="34" t="s">
        <v>6</v>
      </c>
      <c r="P8859" s="34" t="s">
        <v>6</v>
      </c>
      <c r="Q8859" t="s">
        <v>6</v>
      </c>
      <c r="R8859" t="s">
        <v>6</v>
      </c>
      <c r="S8859" t="s">
        <v>6</v>
      </c>
      <c r="T8859" t="s">
        <v>14861</v>
      </c>
      <c r="U8859" t="s">
        <v>6</v>
      </c>
      <c r="V8859" t="s">
        <v>6</v>
      </c>
      <c r="W8859" t="s">
        <v>6</v>
      </c>
      <c r="X8859" t="s">
        <v>6</v>
      </c>
      <c r="Y8859" t="s">
        <v>6</v>
      </c>
      <c r="Z8859" t="s">
        <v>6</v>
      </c>
      <c r="AA8859" t="s">
        <v>6</v>
      </c>
      <c r="AB8859" t="s">
        <v>15082</v>
      </c>
      <c r="AC8859" t="s">
        <v>14990</v>
      </c>
    </row>
    <row r="8860" spans="1:29" x14ac:dyDescent="0.3">
      <c r="A8860" t="s">
        <v>340</v>
      </c>
      <c r="B8860" s="35">
        <v>662</v>
      </c>
      <c r="C8860" t="s">
        <v>203</v>
      </c>
      <c r="D8860" s="35">
        <v>1956</v>
      </c>
      <c r="E8860" t="s">
        <v>9306</v>
      </c>
      <c r="F8860" s="34" t="s">
        <v>6</v>
      </c>
      <c r="G8860" s="34" t="s">
        <v>6</v>
      </c>
      <c r="H8860" s="34" t="s">
        <v>6</v>
      </c>
      <c r="I8860" s="34" t="s">
        <v>6</v>
      </c>
      <c r="J8860" s="34" t="s">
        <v>6</v>
      </c>
      <c r="K8860" s="34" t="s">
        <v>6</v>
      </c>
      <c r="L8860" s="34" t="s">
        <v>6</v>
      </c>
      <c r="M8860" s="34" t="s">
        <v>6</v>
      </c>
      <c r="N8860" s="34" t="s">
        <v>6</v>
      </c>
      <c r="O8860" s="34" t="s">
        <v>6</v>
      </c>
      <c r="P8860" s="34" t="s">
        <v>6</v>
      </c>
      <c r="Q8860" t="s">
        <v>6</v>
      </c>
      <c r="R8860" t="s">
        <v>6</v>
      </c>
      <c r="S8860" t="s">
        <v>6</v>
      </c>
      <c r="T8860" t="s">
        <v>14861</v>
      </c>
      <c r="U8860" t="s">
        <v>6</v>
      </c>
      <c r="V8860" t="s">
        <v>6</v>
      </c>
      <c r="W8860" t="s">
        <v>6</v>
      </c>
      <c r="X8860" t="s">
        <v>6</v>
      </c>
      <c r="Y8860" t="s">
        <v>6</v>
      </c>
      <c r="Z8860" t="s">
        <v>6</v>
      </c>
      <c r="AA8860" t="s">
        <v>6</v>
      </c>
      <c r="AB8860" t="s">
        <v>15082</v>
      </c>
      <c r="AC8860" t="s">
        <v>14990</v>
      </c>
    </row>
    <row r="8861" spans="1:29" x14ac:dyDescent="0.3">
      <c r="A8861" t="s">
        <v>340</v>
      </c>
      <c r="B8861" s="35">
        <v>662</v>
      </c>
      <c r="C8861" t="s">
        <v>203</v>
      </c>
      <c r="D8861" s="35">
        <v>1957</v>
      </c>
      <c r="E8861" t="s">
        <v>9307</v>
      </c>
      <c r="F8861" s="34" t="s">
        <v>6</v>
      </c>
      <c r="G8861" s="34" t="s">
        <v>6</v>
      </c>
      <c r="H8861" s="34" t="s">
        <v>6</v>
      </c>
      <c r="I8861" s="34" t="s">
        <v>6</v>
      </c>
      <c r="J8861" s="34" t="s">
        <v>6</v>
      </c>
      <c r="K8861" s="34" t="s">
        <v>6</v>
      </c>
      <c r="L8861" s="34" t="s">
        <v>6</v>
      </c>
      <c r="M8861" s="34" t="s">
        <v>6</v>
      </c>
      <c r="N8861" s="34" t="s">
        <v>6</v>
      </c>
      <c r="O8861" s="34" t="s">
        <v>6</v>
      </c>
      <c r="P8861" s="34" t="s">
        <v>6</v>
      </c>
      <c r="Q8861" t="s">
        <v>6</v>
      </c>
      <c r="R8861" t="s">
        <v>6</v>
      </c>
      <c r="S8861" t="s">
        <v>6</v>
      </c>
      <c r="T8861" t="s">
        <v>14861</v>
      </c>
      <c r="U8861" t="s">
        <v>6</v>
      </c>
      <c r="V8861" t="s">
        <v>6</v>
      </c>
      <c r="W8861" t="s">
        <v>6</v>
      </c>
      <c r="X8861" t="s">
        <v>6</v>
      </c>
      <c r="Y8861" t="s">
        <v>6</v>
      </c>
      <c r="Z8861" t="s">
        <v>6</v>
      </c>
      <c r="AA8861" t="s">
        <v>6</v>
      </c>
      <c r="AB8861" t="s">
        <v>15082</v>
      </c>
      <c r="AC8861" t="s">
        <v>14990</v>
      </c>
    </row>
    <row r="8862" spans="1:29" x14ac:dyDescent="0.3">
      <c r="A8862" t="s">
        <v>340</v>
      </c>
      <c r="B8862" s="35">
        <v>662</v>
      </c>
      <c r="C8862" t="s">
        <v>203</v>
      </c>
      <c r="D8862" s="35">
        <v>1958</v>
      </c>
      <c r="E8862" t="s">
        <v>9308</v>
      </c>
      <c r="F8862" s="34" t="s">
        <v>6</v>
      </c>
      <c r="G8862" s="34" t="s">
        <v>6</v>
      </c>
      <c r="H8862" s="34" t="s">
        <v>6</v>
      </c>
      <c r="I8862" s="34" t="s">
        <v>6</v>
      </c>
      <c r="J8862" s="34" t="s">
        <v>6</v>
      </c>
      <c r="K8862" s="34" t="s">
        <v>6</v>
      </c>
      <c r="L8862" s="34" t="s">
        <v>6</v>
      </c>
      <c r="M8862" s="34" t="s">
        <v>6</v>
      </c>
      <c r="N8862" s="34" t="s">
        <v>6</v>
      </c>
      <c r="O8862" s="34" t="s">
        <v>6</v>
      </c>
      <c r="P8862" s="34" t="s">
        <v>6</v>
      </c>
      <c r="Q8862" t="s">
        <v>6</v>
      </c>
      <c r="R8862" t="s">
        <v>6</v>
      </c>
      <c r="S8862" t="s">
        <v>6</v>
      </c>
      <c r="T8862" t="s">
        <v>14861</v>
      </c>
      <c r="U8862" t="s">
        <v>6</v>
      </c>
      <c r="V8862" t="s">
        <v>6</v>
      </c>
      <c r="W8862" t="s">
        <v>6</v>
      </c>
      <c r="X8862" t="s">
        <v>6</v>
      </c>
      <c r="Y8862" t="s">
        <v>6</v>
      </c>
      <c r="Z8862" t="s">
        <v>6</v>
      </c>
      <c r="AA8862" t="s">
        <v>6</v>
      </c>
      <c r="AB8862" t="s">
        <v>15082</v>
      </c>
      <c r="AC8862" t="s">
        <v>14990</v>
      </c>
    </row>
    <row r="8863" spans="1:29" x14ac:dyDescent="0.3">
      <c r="A8863" t="s">
        <v>340</v>
      </c>
      <c r="B8863" s="35">
        <v>662</v>
      </c>
      <c r="C8863" t="s">
        <v>203</v>
      </c>
      <c r="D8863" s="35">
        <v>1959</v>
      </c>
      <c r="E8863" t="s">
        <v>9309</v>
      </c>
      <c r="F8863" s="34" t="s">
        <v>6</v>
      </c>
      <c r="G8863" s="34" t="s">
        <v>6</v>
      </c>
      <c r="H8863" s="34" t="s">
        <v>6</v>
      </c>
      <c r="I8863" s="34" t="s">
        <v>6</v>
      </c>
      <c r="J8863" s="34" t="s">
        <v>6</v>
      </c>
      <c r="K8863" s="34" t="s">
        <v>6</v>
      </c>
      <c r="L8863" s="34" t="s">
        <v>6</v>
      </c>
      <c r="M8863" s="34" t="s">
        <v>6</v>
      </c>
      <c r="N8863" s="34" t="s">
        <v>6</v>
      </c>
      <c r="O8863" s="34" t="s">
        <v>6</v>
      </c>
      <c r="P8863" s="34" t="s">
        <v>6</v>
      </c>
      <c r="Q8863" t="s">
        <v>6</v>
      </c>
      <c r="R8863" t="s">
        <v>6</v>
      </c>
      <c r="S8863" t="s">
        <v>6</v>
      </c>
      <c r="T8863" t="s">
        <v>14861</v>
      </c>
      <c r="U8863" t="s">
        <v>6</v>
      </c>
      <c r="V8863" t="s">
        <v>6</v>
      </c>
      <c r="W8863" t="s">
        <v>6</v>
      </c>
      <c r="X8863" t="s">
        <v>6</v>
      </c>
      <c r="Y8863" t="s">
        <v>6</v>
      </c>
      <c r="Z8863" t="s">
        <v>6</v>
      </c>
      <c r="AA8863" t="s">
        <v>6</v>
      </c>
      <c r="AB8863" t="s">
        <v>15082</v>
      </c>
      <c r="AC8863" t="s">
        <v>14990</v>
      </c>
    </row>
    <row r="8864" spans="1:29" x14ac:dyDescent="0.3">
      <c r="A8864" t="s">
        <v>340</v>
      </c>
      <c r="B8864" s="35">
        <v>662</v>
      </c>
      <c r="C8864" t="s">
        <v>203</v>
      </c>
      <c r="D8864" s="35">
        <v>1960</v>
      </c>
      <c r="E8864" t="s">
        <v>9310</v>
      </c>
      <c r="F8864" s="34" t="s">
        <v>6</v>
      </c>
      <c r="G8864" s="34" t="s">
        <v>6</v>
      </c>
      <c r="H8864" s="34" t="s">
        <v>6</v>
      </c>
      <c r="I8864" s="34">
        <v>9.6616052838764226</v>
      </c>
      <c r="J8864" s="34" t="s">
        <v>6</v>
      </c>
      <c r="K8864" s="34" t="s">
        <v>6</v>
      </c>
      <c r="L8864" s="34" t="s">
        <v>6</v>
      </c>
      <c r="M8864" s="34" t="s">
        <v>6</v>
      </c>
      <c r="N8864" s="34" t="s">
        <v>6</v>
      </c>
      <c r="O8864" s="34" t="s">
        <v>6</v>
      </c>
      <c r="P8864" s="34">
        <v>254.45812136286079</v>
      </c>
      <c r="Q8864" t="s">
        <v>6</v>
      </c>
      <c r="R8864" t="s">
        <v>6</v>
      </c>
      <c r="S8864" t="s">
        <v>6</v>
      </c>
      <c r="T8864" t="s">
        <v>14861</v>
      </c>
      <c r="U8864" t="s">
        <v>6</v>
      </c>
      <c r="V8864" t="s">
        <v>6</v>
      </c>
      <c r="W8864" t="s">
        <v>6</v>
      </c>
      <c r="X8864" t="s">
        <v>6</v>
      </c>
      <c r="Y8864" t="s">
        <v>6</v>
      </c>
      <c r="Z8864" t="s">
        <v>6</v>
      </c>
      <c r="AA8864" t="s">
        <v>6</v>
      </c>
      <c r="AB8864" t="s">
        <v>15082</v>
      </c>
      <c r="AC8864" t="s">
        <v>14990</v>
      </c>
    </row>
    <row r="8865" spans="1:29" x14ac:dyDescent="0.3">
      <c r="A8865" t="s">
        <v>340</v>
      </c>
      <c r="B8865" s="35">
        <v>662</v>
      </c>
      <c r="C8865" t="s">
        <v>203</v>
      </c>
      <c r="D8865" s="35">
        <v>1961</v>
      </c>
      <c r="E8865" t="s">
        <v>9311</v>
      </c>
      <c r="F8865" s="34" t="s">
        <v>6</v>
      </c>
      <c r="G8865" s="34" t="s">
        <v>6</v>
      </c>
      <c r="H8865" s="34" t="s">
        <v>6</v>
      </c>
      <c r="I8865" s="34">
        <v>10.292760414499039</v>
      </c>
      <c r="J8865" s="34" t="s">
        <v>6</v>
      </c>
      <c r="K8865" s="34" t="s">
        <v>6</v>
      </c>
      <c r="L8865" s="34" t="s">
        <v>6</v>
      </c>
      <c r="M8865" s="34" t="s">
        <v>6</v>
      </c>
      <c r="N8865" s="34" t="s">
        <v>6</v>
      </c>
      <c r="O8865" s="34" t="s">
        <v>6</v>
      </c>
      <c r="P8865" s="34">
        <v>285.88892731292719</v>
      </c>
      <c r="Q8865" t="s">
        <v>6</v>
      </c>
      <c r="R8865" t="s">
        <v>6</v>
      </c>
      <c r="S8865" t="s">
        <v>6</v>
      </c>
      <c r="T8865" t="s">
        <v>14861</v>
      </c>
      <c r="U8865" t="s">
        <v>6</v>
      </c>
      <c r="V8865" t="s">
        <v>6</v>
      </c>
      <c r="W8865" t="s">
        <v>6</v>
      </c>
      <c r="X8865" t="s">
        <v>6</v>
      </c>
      <c r="Y8865" t="s">
        <v>6</v>
      </c>
      <c r="Z8865" t="s">
        <v>6</v>
      </c>
      <c r="AA8865" t="s">
        <v>6</v>
      </c>
      <c r="AB8865" t="s">
        <v>15082</v>
      </c>
      <c r="AC8865" t="s">
        <v>14990</v>
      </c>
    </row>
    <row r="8866" spans="1:29" x14ac:dyDescent="0.3">
      <c r="A8866" t="s">
        <v>340</v>
      </c>
      <c r="B8866" s="35">
        <v>662</v>
      </c>
      <c r="C8866" t="s">
        <v>203</v>
      </c>
      <c r="D8866" s="35">
        <v>1962</v>
      </c>
      <c r="E8866" t="s">
        <v>9312</v>
      </c>
      <c r="F8866" s="34" t="s">
        <v>6</v>
      </c>
      <c r="G8866" s="34" t="s">
        <v>6</v>
      </c>
      <c r="H8866" s="34" t="s">
        <v>6</v>
      </c>
      <c r="I8866" s="34">
        <v>8.6155318889177188</v>
      </c>
      <c r="J8866" s="34" t="s">
        <v>6</v>
      </c>
      <c r="K8866" s="34" t="s">
        <v>6</v>
      </c>
      <c r="L8866" s="34" t="s">
        <v>6</v>
      </c>
      <c r="M8866" s="34" t="s">
        <v>6</v>
      </c>
      <c r="N8866" s="34" t="s">
        <v>6</v>
      </c>
      <c r="O8866" s="34" t="s">
        <v>6</v>
      </c>
      <c r="P8866" s="34">
        <v>301.26310306473198</v>
      </c>
      <c r="Q8866" t="s">
        <v>6</v>
      </c>
      <c r="R8866" t="s">
        <v>6</v>
      </c>
      <c r="S8866" t="s">
        <v>6</v>
      </c>
      <c r="T8866" t="s">
        <v>14861</v>
      </c>
      <c r="U8866" t="s">
        <v>6</v>
      </c>
      <c r="V8866" t="s">
        <v>6</v>
      </c>
      <c r="W8866" t="s">
        <v>6</v>
      </c>
      <c r="X8866" t="s">
        <v>6</v>
      </c>
      <c r="Y8866" t="s">
        <v>6</v>
      </c>
      <c r="Z8866" t="s">
        <v>6</v>
      </c>
      <c r="AA8866" t="s">
        <v>6</v>
      </c>
      <c r="AB8866" t="s">
        <v>15082</v>
      </c>
      <c r="AC8866" t="s">
        <v>14990</v>
      </c>
    </row>
    <row r="8867" spans="1:29" x14ac:dyDescent="0.3">
      <c r="A8867" t="s">
        <v>340</v>
      </c>
      <c r="B8867" s="35">
        <v>662</v>
      </c>
      <c r="C8867" t="s">
        <v>203</v>
      </c>
      <c r="D8867" s="35">
        <v>1963</v>
      </c>
      <c r="E8867" t="s">
        <v>9313</v>
      </c>
      <c r="F8867" s="34" t="s">
        <v>6</v>
      </c>
      <c r="G8867" s="34" t="s">
        <v>6</v>
      </c>
      <c r="H8867" s="34" t="s">
        <v>6</v>
      </c>
      <c r="I8867" s="34">
        <v>10.376334108145906</v>
      </c>
      <c r="J8867" s="34" t="s">
        <v>6</v>
      </c>
      <c r="K8867" s="34" t="s">
        <v>6</v>
      </c>
      <c r="L8867" s="34" t="s">
        <v>6</v>
      </c>
      <c r="M8867" s="34" t="s">
        <v>6</v>
      </c>
      <c r="N8867" s="34" t="s">
        <v>6</v>
      </c>
      <c r="O8867" s="34" t="s">
        <v>6</v>
      </c>
      <c r="P8867" s="34">
        <v>316.28257705306999</v>
      </c>
      <c r="Q8867" t="s">
        <v>6</v>
      </c>
      <c r="R8867" t="s">
        <v>6</v>
      </c>
      <c r="S8867" t="s">
        <v>6</v>
      </c>
      <c r="T8867" t="s">
        <v>14861</v>
      </c>
      <c r="U8867" t="s">
        <v>6</v>
      </c>
      <c r="V8867" t="s">
        <v>6</v>
      </c>
      <c r="W8867" t="s">
        <v>6</v>
      </c>
      <c r="X8867" t="s">
        <v>6</v>
      </c>
      <c r="Y8867" t="s">
        <v>6</v>
      </c>
      <c r="Z8867" t="s">
        <v>6</v>
      </c>
      <c r="AA8867" t="s">
        <v>6</v>
      </c>
      <c r="AB8867" t="s">
        <v>15082</v>
      </c>
      <c r="AC8867" t="s">
        <v>14990</v>
      </c>
    </row>
    <row r="8868" spans="1:29" x14ac:dyDescent="0.3">
      <c r="A8868" t="s">
        <v>340</v>
      </c>
      <c r="B8868" s="35">
        <v>662</v>
      </c>
      <c r="C8868" t="s">
        <v>203</v>
      </c>
      <c r="D8868" s="35">
        <v>1964</v>
      </c>
      <c r="E8868" t="s">
        <v>9314</v>
      </c>
      <c r="F8868" s="34" t="s">
        <v>6</v>
      </c>
      <c r="G8868" s="34" t="s">
        <v>6</v>
      </c>
      <c r="H8868" s="34" t="s">
        <v>6</v>
      </c>
      <c r="I8868" s="34">
        <v>12.805175706869738</v>
      </c>
      <c r="J8868" s="34" t="s">
        <v>6</v>
      </c>
      <c r="K8868" s="34" t="s">
        <v>6</v>
      </c>
      <c r="L8868" s="34" t="s">
        <v>6</v>
      </c>
      <c r="M8868" s="34" t="s">
        <v>6</v>
      </c>
      <c r="N8868" s="34" t="s">
        <v>6</v>
      </c>
      <c r="O8868" s="34" t="s">
        <v>6</v>
      </c>
      <c r="P8868" s="34">
        <v>340.02613454428501</v>
      </c>
      <c r="Q8868" t="s">
        <v>6</v>
      </c>
      <c r="R8868" t="s">
        <v>6</v>
      </c>
      <c r="S8868" t="s">
        <v>6</v>
      </c>
      <c r="T8868" t="s">
        <v>14861</v>
      </c>
      <c r="U8868" t="s">
        <v>6</v>
      </c>
      <c r="V8868" t="s">
        <v>6</v>
      </c>
      <c r="W8868" t="s">
        <v>6</v>
      </c>
      <c r="X8868" t="s">
        <v>6</v>
      </c>
      <c r="Y8868" t="s">
        <v>6</v>
      </c>
      <c r="Z8868" t="s">
        <v>6</v>
      </c>
      <c r="AA8868" t="s">
        <v>6</v>
      </c>
      <c r="AB8868" t="s">
        <v>15082</v>
      </c>
      <c r="AC8868" t="s">
        <v>14990</v>
      </c>
    </row>
    <row r="8869" spans="1:29" x14ac:dyDescent="0.3">
      <c r="A8869" t="s">
        <v>340</v>
      </c>
      <c r="B8869" s="35">
        <v>662</v>
      </c>
      <c r="C8869" t="s">
        <v>203</v>
      </c>
      <c r="D8869" s="35">
        <v>1965</v>
      </c>
      <c r="E8869" t="s">
        <v>9315</v>
      </c>
      <c r="F8869" s="34" t="s">
        <v>6</v>
      </c>
      <c r="G8869" s="34" t="s">
        <v>6</v>
      </c>
      <c r="H8869" s="34" t="s">
        <v>6</v>
      </c>
      <c r="I8869" s="34">
        <v>10.997010383817338</v>
      </c>
      <c r="J8869" s="34" t="s">
        <v>6</v>
      </c>
      <c r="K8869" s="34" t="s">
        <v>6</v>
      </c>
      <c r="L8869" s="34" t="s">
        <v>6</v>
      </c>
      <c r="M8869" s="34" t="s">
        <v>6</v>
      </c>
      <c r="N8869" s="34" t="s">
        <v>6</v>
      </c>
      <c r="O8869" s="34" t="s">
        <v>6</v>
      </c>
      <c r="P8869" s="34">
        <v>368.08902078344698</v>
      </c>
      <c r="Q8869" t="s">
        <v>6</v>
      </c>
      <c r="R8869" t="s">
        <v>6</v>
      </c>
      <c r="S8869" t="s">
        <v>6</v>
      </c>
      <c r="T8869" t="s">
        <v>14861</v>
      </c>
      <c r="U8869" t="s">
        <v>6</v>
      </c>
      <c r="V8869" t="s">
        <v>6</v>
      </c>
      <c r="W8869" t="s">
        <v>6</v>
      </c>
      <c r="X8869" t="s">
        <v>6</v>
      </c>
      <c r="Y8869" t="s">
        <v>6</v>
      </c>
      <c r="Z8869" t="s">
        <v>6</v>
      </c>
      <c r="AA8869" t="s">
        <v>6</v>
      </c>
      <c r="AB8869" t="s">
        <v>15082</v>
      </c>
      <c r="AC8869" t="s">
        <v>14990</v>
      </c>
    </row>
    <row r="8870" spans="1:29" x14ac:dyDescent="0.3">
      <c r="A8870" t="s">
        <v>340</v>
      </c>
      <c r="B8870" s="35">
        <v>662</v>
      </c>
      <c r="C8870" t="s">
        <v>203</v>
      </c>
      <c r="D8870" s="35">
        <v>1966</v>
      </c>
      <c r="E8870" t="s">
        <v>9316</v>
      </c>
      <c r="F8870" s="34" t="s">
        <v>6</v>
      </c>
      <c r="G8870" s="34" t="s">
        <v>6</v>
      </c>
      <c r="H8870" s="34" t="s">
        <v>6</v>
      </c>
      <c r="I8870" s="34">
        <v>10.714255504892826</v>
      </c>
      <c r="J8870" s="34" t="s">
        <v>6</v>
      </c>
      <c r="K8870" s="34" t="s">
        <v>6</v>
      </c>
      <c r="L8870" s="34" t="s">
        <v>6</v>
      </c>
      <c r="M8870" s="34" t="s">
        <v>6</v>
      </c>
      <c r="N8870" s="34" t="s">
        <v>6</v>
      </c>
      <c r="O8870" s="34" t="s">
        <v>6</v>
      </c>
      <c r="P8870" s="34">
        <v>415.09344718723298</v>
      </c>
      <c r="Q8870" t="s">
        <v>6</v>
      </c>
      <c r="R8870" t="s">
        <v>6</v>
      </c>
      <c r="S8870" t="s">
        <v>6</v>
      </c>
      <c r="T8870" t="s">
        <v>14861</v>
      </c>
      <c r="U8870" t="s">
        <v>6</v>
      </c>
      <c r="V8870" t="s">
        <v>6</v>
      </c>
      <c r="W8870" t="s">
        <v>6</v>
      </c>
      <c r="X8870" t="s">
        <v>6</v>
      </c>
      <c r="Y8870" t="s">
        <v>6</v>
      </c>
      <c r="Z8870" t="s">
        <v>6</v>
      </c>
      <c r="AA8870" t="s">
        <v>6</v>
      </c>
      <c r="AB8870" t="s">
        <v>15082</v>
      </c>
      <c r="AC8870" t="s">
        <v>14990</v>
      </c>
    </row>
    <row r="8871" spans="1:29" x14ac:dyDescent="0.3">
      <c r="A8871" t="s">
        <v>340</v>
      </c>
      <c r="B8871" s="35">
        <v>662</v>
      </c>
      <c r="C8871" t="s">
        <v>203</v>
      </c>
      <c r="D8871" s="35">
        <v>1967</v>
      </c>
      <c r="E8871" t="s">
        <v>9317</v>
      </c>
      <c r="F8871" s="34" t="s">
        <v>6</v>
      </c>
      <c r="G8871" s="34" t="s">
        <v>6</v>
      </c>
      <c r="H8871" s="34" t="s">
        <v>6</v>
      </c>
      <c r="I8871" s="34">
        <v>11.389525788568115</v>
      </c>
      <c r="J8871" s="34" t="s">
        <v>6</v>
      </c>
      <c r="K8871" s="34" t="s">
        <v>6</v>
      </c>
      <c r="L8871" s="34" t="s">
        <v>6</v>
      </c>
      <c r="M8871" s="34" t="s">
        <v>6</v>
      </c>
      <c r="N8871" s="34" t="s">
        <v>6</v>
      </c>
      <c r="O8871" s="34" t="s">
        <v>6</v>
      </c>
      <c r="P8871" s="34">
        <v>445.87621311694198</v>
      </c>
      <c r="Q8871" t="s">
        <v>6</v>
      </c>
      <c r="R8871" t="s">
        <v>6</v>
      </c>
      <c r="S8871" t="s">
        <v>6</v>
      </c>
      <c r="T8871" t="s">
        <v>14861</v>
      </c>
      <c r="U8871" t="s">
        <v>6</v>
      </c>
      <c r="V8871" t="s">
        <v>6</v>
      </c>
      <c r="W8871" t="s">
        <v>6</v>
      </c>
      <c r="X8871" t="s">
        <v>6</v>
      </c>
      <c r="Y8871" t="s">
        <v>6</v>
      </c>
      <c r="Z8871" t="s">
        <v>6</v>
      </c>
      <c r="AA8871" t="s">
        <v>6</v>
      </c>
      <c r="AB8871" t="s">
        <v>15082</v>
      </c>
      <c r="AC8871" t="s">
        <v>14990</v>
      </c>
    </row>
    <row r="8872" spans="1:29" x14ac:dyDescent="0.3">
      <c r="A8872" t="s">
        <v>340</v>
      </c>
      <c r="B8872" s="35">
        <v>662</v>
      </c>
      <c r="C8872" t="s">
        <v>203</v>
      </c>
      <c r="D8872" s="35">
        <v>1968</v>
      </c>
      <c r="E8872" t="s">
        <v>9318</v>
      </c>
      <c r="F8872" s="34" t="s">
        <v>6</v>
      </c>
      <c r="G8872" s="34" t="s">
        <v>6</v>
      </c>
      <c r="H8872" s="34" t="s">
        <v>6</v>
      </c>
      <c r="I8872" s="34">
        <v>12.250933921108091</v>
      </c>
      <c r="J8872" s="34" t="s">
        <v>6</v>
      </c>
      <c r="K8872" s="34" t="s">
        <v>6</v>
      </c>
      <c r="L8872" s="34" t="s">
        <v>6</v>
      </c>
      <c r="M8872" s="34" t="s">
        <v>6</v>
      </c>
      <c r="N8872" s="34" t="s">
        <v>6</v>
      </c>
      <c r="O8872" s="34" t="s">
        <v>6</v>
      </c>
      <c r="P8872" s="34">
        <v>494.82734002325299</v>
      </c>
      <c r="Q8872" t="s">
        <v>6</v>
      </c>
      <c r="R8872" t="s">
        <v>6</v>
      </c>
      <c r="S8872" t="s">
        <v>6</v>
      </c>
      <c r="T8872" t="s">
        <v>14861</v>
      </c>
      <c r="U8872" t="s">
        <v>6</v>
      </c>
      <c r="V8872" t="s">
        <v>6</v>
      </c>
      <c r="W8872" t="s">
        <v>6</v>
      </c>
      <c r="X8872" t="s">
        <v>6</v>
      </c>
      <c r="Y8872" t="s">
        <v>6</v>
      </c>
      <c r="Z8872" t="s">
        <v>6</v>
      </c>
      <c r="AA8872" t="s">
        <v>6</v>
      </c>
      <c r="AB8872" t="s">
        <v>15082</v>
      </c>
      <c r="AC8872" t="s">
        <v>14990</v>
      </c>
    </row>
    <row r="8873" spans="1:29" x14ac:dyDescent="0.3">
      <c r="A8873" t="s">
        <v>340</v>
      </c>
      <c r="B8873" s="35">
        <v>662</v>
      </c>
      <c r="C8873" t="s">
        <v>203</v>
      </c>
      <c r="D8873" s="35">
        <v>1969</v>
      </c>
      <c r="E8873" t="s">
        <v>9319</v>
      </c>
      <c r="F8873" s="34" t="s">
        <v>6</v>
      </c>
      <c r="G8873" s="34" t="s">
        <v>6</v>
      </c>
      <c r="H8873" s="34" t="s">
        <v>6</v>
      </c>
      <c r="I8873" s="34">
        <v>13.549454169329975</v>
      </c>
      <c r="J8873" s="34" t="s">
        <v>6</v>
      </c>
      <c r="K8873" s="34" t="s">
        <v>6</v>
      </c>
      <c r="L8873" s="34" t="s">
        <v>6</v>
      </c>
      <c r="M8873" s="34" t="s">
        <v>6</v>
      </c>
      <c r="N8873" s="34" t="s">
        <v>6</v>
      </c>
      <c r="O8873" s="34" t="s">
        <v>6</v>
      </c>
      <c r="P8873" s="34">
        <v>546.27062830622401</v>
      </c>
      <c r="Q8873" t="s">
        <v>6</v>
      </c>
      <c r="R8873" t="s">
        <v>6</v>
      </c>
      <c r="S8873" t="s">
        <v>6</v>
      </c>
      <c r="T8873" t="s">
        <v>14861</v>
      </c>
      <c r="U8873" t="s">
        <v>6</v>
      </c>
      <c r="V8873" t="s">
        <v>6</v>
      </c>
      <c r="W8873" t="s">
        <v>6</v>
      </c>
      <c r="X8873" t="s">
        <v>6</v>
      </c>
      <c r="Y8873" t="s">
        <v>6</v>
      </c>
      <c r="Z8873" t="s">
        <v>6</v>
      </c>
      <c r="AA8873" t="s">
        <v>6</v>
      </c>
      <c r="AB8873" t="s">
        <v>15082</v>
      </c>
      <c r="AC8873" t="s">
        <v>14990</v>
      </c>
    </row>
    <row r="8874" spans="1:29" x14ac:dyDescent="0.3">
      <c r="A8874" t="s">
        <v>340</v>
      </c>
      <c r="B8874" s="35">
        <v>662</v>
      </c>
      <c r="C8874" t="s">
        <v>203</v>
      </c>
      <c r="D8874" s="35">
        <v>1970</v>
      </c>
      <c r="E8874" t="s">
        <v>9320</v>
      </c>
      <c r="F8874" s="34" t="s">
        <v>6</v>
      </c>
      <c r="G8874" s="34" t="s">
        <v>6</v>
      </c>
      <c r="H8874" s="34" t="s">
        <v>6</v>
      </c>
      <c r="I8874" s="34">
        <v>13.717490567747564</v>
      </c>
      <c r="J8874" s="34" t="s">
        <v>6</v>
      </c>
      <c r="K8874" s="34" t="s">
        <v>6</v>
      </c>
      <c r="L8874" s="34" t="s">
        <v>6</v>
      </c>
      <c r="M8874" s="34" t="s">
        <v>6</v>
      </c>
      <c r="N8874" s="34" t="s">
        <v>6</v>
      </c>
      <c r="O8874" s="34">
        <v>11.236957825600022</v>
      </c>
      <c r="P8874" s="34">
        <v>632.768615652618</v>
      </c>
      <c r="Q8874" t="s">
        <v>6</v>
      </c>
      <c r="R8874" t="s">
        <v>6</v>
      </c>
      <c r="S8874" t="s">
        <v>6</v>
      </c>
      <c r="T8874" t="s">
        <v>14861</v>
      </c>
      <c r="U8874" t="s">
        <v>6</v>
      </c>
      <c r="V8874" t="s">
        <v>6</v>
      </c>
      <c r="W8874" t="s">
        <v>6</v>
      </c>
      <c r="X8874" t="s">
        <v>6</v>
      </c>
      <c r="Y8874" t="s">
        <v>6</v>
      </c>
      <c r="Z8874" t="s">
        <v>6</v>
      </c>
      <c r="AA8874" t="s">
        <v>6</v>
      </c>
      <c r="AB8874" t="s">
        <v>15082</v>
      </c>
      <c r="AC8874" t="s">
        <v>14990</v>
      </c>
    </row>
    <row r="8875" spans="1:29" x14ac:dyDescent="0.3">
      <c r="A8875" t="s">
        <v>340</v>
      </c>
      <c r="B8875" s="35">
        <v>662</v>
      </c>
      <c r="C8875" t="s">
        <v>203</v>
      </c>
      <c r="D8875" s="35">
        <v>1971</v>
      </c>
      <c r="E8875" t="s">
        <v>9321</v>
      </c>
      <c r="F8875" s="34" t="s">
        <v>6</v>
      </c>
      <c r="G8875" s="34" t="s">
        <v>6</v>
      </c>
      <c r="H8875" s="34" t="s">
        <v>6</v>
      </c>
      <c r="I8875" s="34">
        <v>15.763580533762712</v>
      </c>
      <c r="J8875" s="34" t="s">
        <v>6</v>
      </c>
      <c r="K8875" s="34" t="s">
        <v>6</v>
      </c>
      <c r="L8875" s="34" t="s">
        <v>6</v>
      </c>
      <c r="M8875" s="34" t="s">
        <v>6</v>
      </c>
      <c r="N8875" s="34" t="s">
        <v>6</v>
      </c>
      <c r="O8875" s="34">
        <v>15.02667457027756</v>
      </c>
      <c r="P8875" s="34">
        <v>662.93412067665997</v>
      </c>
      <c r="Q8875" t="s">
        <v>6</v>
      </c>
      <c r="R8875" t="s">
        <v>6</v>
      </c>
      <c r="S8875" t="s">
        <v>6</v>
      </c>
      <c r="T8875" t="s">
        <v>14861</v>
      </c>
      <c r="U8875" t="s">
        <v>6</v>
      </c>
      <c r="V8875" t="s">
        <v>6</v>
      </c>
      <c r="W8875" t="s">
        <v>6</v>
      </c>
      <c r="X8875" t="s">
        <v>6</v>
      </c>
      <c r="Y8875" t="s">
        <v>6</v>
      </c>
      <c r="Z8875" t="s">
        <v>6</v>
      </c>
      <c r="AA8875" t="s">
        <v>6</v>
      </c>
      <c r="AB8875" t="s">
        <v>15082</v>
      </c>
      <c r="AC8875" t="s">
        <v>14990</v>
      </c>
    </row>
    <row r="8876" spans="1:29" x14ac:dyDescent="0.3">
      <c r="A8876" t="s">
        <v>340</v>
      </c>
      <c r="B8876" s="35">
        <v>662</v>
      </c>
      <c r="C8876" t="s">
        <v>203</v>
      </c>
      <c r="D8876" s="35">
        <v>1972</v>
      </c>
      <c r="E8876" t="s">
        <v>9322</v>
      </c>
      <c r="F8876" s="34" t="s">
        <v>6</v>
      </c>
      <c r="G8876" s="34" t="s">
        <v>6</v>
      </c>
      <c r="H8876" s="34" t="s">
        <v>6</v>
      </c>
      <c r="I8876" s="34">
        <v>17.978458478631381</v>
      </c>
      <c r="J8876" s="34" t="s">
        <v>6</v>
      </c>
      <c r="K8876" s="34" t="s">
        <v>6</v>
      </c>
      <c r="L8876" s="34" t="s">
        <v>6</v>
      </c>
      <c r="M8876" s="34" t="s">
        <v>6</v>
      </c>
      <c r="N8876" s="34" t="s">
        <v>6</v>
      </c>
      <c r="O8876" s="34">
        <v>15.246099015682512</v>
      </c>
      <c r="P8876" s="34">
        <v>696.21807571907198</v>
      </c>
      <c r="Q8876" t="s">
        <v>6</v>
      </c>
      <c r="R8876" t="s">
        <v>6</v>
      </c>
      <c r="S8876" t="s">
        <v>6</v>
      </c>
      <c r="T8876" t="s">
        <v>14861</v>
      </c>
      <c r="U8876" t="s">
        <v>6</v>
      </c>
      <c r="V8876" t="s">
        <v>6</v>
      </c>
      <c r="W8876" t="s">
        <v>6</v>
      </c>
      <c r="X8876" t="s">
        <v>6</v>
      </c>
      <c r="Y8876" t="s">
        <v>6</v>
      </c>
      <c r="Z8876" t="s">
        <v>6</v>
      </c>
      <c r="AA8876" t="s">
        <v>6</v>
      </c>
      <c r="AB8876" t="s">
        <v>15082</v>
      </c>
      <c r="AC8876" t="s">
        <v>14990</v>
      </c>
    </row>
    <row r="8877" spans="1:29" x14ac:dyDescent="0.3">
      <c r="A8877" t="s">
        <v>340</v>
      </c>
      <c r="B8877" s="35">
        <v>662</v>
      </c>
      <c r="C8877" t="s">
        <v>203</v>
      </c>
      <c r="D8877" s="35">
        <v>1973</v>
      </c>
      <c r="E8877" t="s">
        <v>9323</v>
      </c>
      <c r="F8877" s="34" t="s">
        <v>6</v>
      </c>
      <c r="G8877" s="34" t="s">
        <v>6</v>
      </c>
      <c r="H8877" s="34" t="s">
        <v>6</v>
      </c>
      <c r="I8877" s="34">
        <v>20.25234913648924</v>
      </c>
      <c r="J8877" s="34" t="s">
        <v>6</v>
      </c>
      <c r="K8877" s="34" t="s">
        <v>6</v>
      </c>
      <c r="L8877" s="34" t="s">
        <v>6</v>
      </c>
      <c r="M8877" s="34" t="s">
        <v>6</v>
      </c>
      <c r="N8877" s="34" t="s">
        <v>6</v>
      </c>
      <c r="O8877" s="34">
        <v>16.209205047340422</v>
      </c>
      <c r="P8877" s="34">
        <v>803.66424958738105</v>
      </c>
      <c r="Q8877" t="s">
        <v>6</v>
      </c>
      <c r="R8877" t="s">
        <v>6</v>
      </c>
      <c r="S8877" t="s">
        <v>6</v>
      </c>
      <c r="T8877" t="s">
        <v>14861</v>
      </c>
      <c r="U8877" t="s">
        <v>6</v>
      </c>
      <c r="V8877" t="s">
        <v>6</v>
      </c>
      <c r="W8877" t="s">
        <v>6</v>
      </c>
      <c r="X8877" t="s">
        <v>6</v>
      </c>
      <c r="Y8877" t="s">
        <v>6</v>
      </c>
      <c r="Z8877" t="s">
        <v>6</v>
      </c>
      <c r="AA8877" t="s">
        <v>6</v>
      </c>
      <c r="AB8877" t="s">
        <v>15082</v>
      </c>
      <c r="AC8877" t="s">
        <v>14990</v>
      </c>
    </row>
    <row r="8878" spans="1:29" x14ac:dyDescent="0.3">
      <c r="A8878" t="s">
        <v>340</v>
      </c>
      <c r="B8878" s="35">
        <v>662</v>
      </c>
      <c r="C8878" t="s">
        <v>203</v>
      </c>
      <c r="D8878" s="35">
        <v>1974</v>
      </c>
      <c r="E8878" t="s">
        <v>9324</v>
      </c>
      <c r="F8878" s="34" t="s">
        <v>6</v>
      </c>
      <c r="G8878" s="34" t="s">
        <v>6</v>
      </c>
      <c r="H8878" s="34" t="s">
        <v>6</v>
      </c>
      <c r="I8878" s="34">
        <v>23.264001386886161</v>
      </c>
      <c r="J8878" s="34" t="s">
        <v>6</v>
      </c>
      <c r="K8878" s="34" t="s">
        <v>6</v>
      </c>
      <c r="L8878" s="34" t="s">
        <v>6</v>
      </c>
      <c r="M8878" s="34" t="s">
        <v>6</v>
      </c>
      <c r="N8878" s="34" t="s">
        <v>6</v>
      </c>
      <c r="O8878" s="34">
        <v>17.020803922912677</v>
      </c>
      <c r="P8878" s="34">
        <v>996.64147277455504</v>
      </c>
      <c r="Q8878" t="s">
        <v>6</v>
      </c>
      <c r="R8878" t="s">
        <v>6</v>
      </c>
      <c r="S8878" t="s">
        <v>6</v>
      </c>
      <c r="T8878" t="s">
        <v>14861</v>
      </c>
      <c r="U8878" t="s">
        <v>6</v>
      </c>
      <c r="V8878" t="s">
        <v>6</v>
      </c>
      <c r="W8878" t="s">
        <v>6</v>
      </c>
      <c r="X8878" t="s">
        <v>6</v>
      </c>
      <c r="Y8878" t="s">
        <v>6</v>
      </c>
      <c r="Z8878" t="s">
        <v>6</v>
      </c>
      <c r="AA8878" t="s">
        <v>6</v>
      </c>
      <c r="AB8878" t="s">
        <v>15082</v>
      </c>
      <c r="AC8878" t="s">
        <v>14990</v>
      </c>
    </row>
    <row r="8879" spans="1:29" x14ac:dyDescent="0.3">
      <c r="A8879" t="s">
        <v>340</v>
      </c>
      <c r="B8879" s="35">
        <v>662</v>
      </c>
      <c r="C8879" t="s">
        <v>203</v>
      </c>
      <c r="D8879" s="35">
        <v>1975</v>
      </c>
      <c r="E8879" t="s">
        <v>9325</v>
      </c>
      <c r="F8879" s="34" t="s">
        <v>6</v>
      </c>
      <c r="G8879" s="34" t="s">
        <v>6</v>
      </c>
      <c r="H8879" s="34" t="s">
        <v>6</v>
      </c>
      <c r="I8879" s="34">
        <v>22.948349926664452</v>
      </c>
      <c r="J8879" s="34" t="s">
        <v>6</v>
      </c>
      <c r="K8879" s="34" t="s">
        <v>6</v>
      </c>
      <c r="L8879" s="34" t="s">
        <v>6</v>
      </c>
      <c r="M8879" s="34" t="s">
        <v>6</v>
      </c>
      <c r="N8879" s="34" t="s">
        <v>6</v>
      </c>
      <c r="O8879" s="34">
        <v>17.101179332680953</v>
      </c>
      <c r="P8879" s="34">
        <v>1213.00475088698</v>
      </c>
      <c r="Q8879" t="s">
        <v>6</v>
      </c>
      <c r="R8879" t="s">
        <v>6</v>
      </c>
      <c r="S8879" t="s">
        <v>6</v>
      </c>
      <c r="T8879" t="s">
        <v>14861</v>
      </c>
      <c r="U8879" t="s">
        <v>6</v>
      </c>
      <c r="V8879" t="s">
        <v>6</v>
      </c>
      <c r="W8879" t="s">
        <v>6</v>
      </c>
      <c r="X8879" t="s">
        <v>6</v>
      </c>
      <c r="Y8879" t="s">
        <v>6</v>
      </c>
      <c r="Z8879" t="s">
        <v>6</v>
      </c>
      <c r="AA8879" t="s">
        <v>6</v>
      </c>
      <c r="AB8879" t="s">
        <v>15082</v>
      </c>
      <c r="AC8879" t="s">
        <v>14990</v>
      </c>
    </row>
    <row r="8880" spans="1:29" x14ac:dyDescent="0.3">
      <c r="A8880" t="s">
        <v>340</v>
      </c>
      <c r="B8880" s="35">
        <v>662</v>
      </c>
      <c r="C8880" t="s">
        <v>203</v>
      </c>
      <c r="D8880" s="35">
        <v>1976</v>
      </c>
      <c r="E8880" t="s">
        <v>9326</v>
      </c>
      <c r="F8880" s="34" t="s">
        <v>6</v>
      </c>
      <c r="G8880" s="34" t="s">
        <v>6</v>
      </c>
      <c r="H8880" s="34" t="s">
        <v>6</v>
      </c>
      <c r="I8880" s="34">
        <v>24.093333179649878</v>
      </c>
      <c r="J8880" s="34" t="s">
        <v>6</v>
      </c>
      <c r="K8880" s="34" t="s">
        <v>6</v>
      </c>
      <c r="L8880" s="34" t="s">
        <v>6</v>
      </c>
      <c r="M8880" s="34" t="s">
        <v>6</v>
      </c>
      <c r="N8880" s="34" t="s">
        <v>6</v>
      </c>
      <c r="O8880" s="34">
        <v>19.822758551997914</v>
      </c>
      <c r="P8880" s="34">
        <v>1522.4436501397299</v>
      </c>
      <c r="Q8880" t="s">
        <v>6</v>
      </c>
      <c r="R8880" t="s">
        <v>6</v>
      </c>
      <c r="S8880" t="s">
        <v>6</v>
      </c>
      <c r="T8880" t="s">
        <v>14861</v>
      </c>
      <c r="U8880" t="s">
        <v>6</v>
      </c>
      <c r="V8880" t="s">
        <v>6</v>
      </c>
      <c r="W8880" t="s">
        <v>6</v>
      </c>
      <c r="X8880" t="s">
        <v>6</v>
      </c>
      <c r="Y8880" t="s">
        <v>6</v>
      </c>
      <c r="Z8880" t="s">
        <v>6</v>
      </c>
      <c r="AA8880" t="s">
        <v>6</v>
      </c>
      <c r="AB8880" t="s">
        <v>15082</v>
      </c>
      <c r="AC8880" t="s">
        <v>14990</v>
      </c>
    </row>
    <row r="8881" spans="1:29" x14ac:dyDescent="0.3">
      <c r="A8881" t="s">
        <v>340</v>
      </c>
      <c r="B8881" s="35">
        <v>662</v>
      </c>
      <c r="C8881" t="s">
        <v>203</v>
      </c>
      <c r="D8881" s="35">
        <v>1977</v>
      </c>
      <c r="E8881" t="s">
        <v>9327</v>
      </c>
      <c r="F8881" s="34" t="s">
        <v>6</v>
      </c>
      <c r="G8881" s="34" t="s">
        <v>6</v>
      </c>
      <c r="H8881" s="34" t="s">
        <v>6</v>
      </c>
      <c r="I8881" s="34">
        <v>27.846347139170053</v>
      </c>
      <c r="J8881" s="34" t="s">
        <v>6</v>
      </c>
      <c r="K8881" s="34" t="s">
        <v>6</v>
      </c>
      <c r="L8881" s="34" t="s">
        <v>6</v>
      </c>
      <c r="M8881" s="34" t="s">
        <v>6</v>
      </c>
      <c r="N8881" s="34" t="s">
        <v>6</v>
      </c>
      <c r="O8881" s="34">
        <v>23.409153850274727</v>
      </c>
      <c r="P8881" s="34">
        <v>2030.7784238279601</v>
      </c>
      <c r="Q8881" t="s">
        <v>6</v>
      </c>
      <c r="R8881" t="s">
        <v>6</v>
      </c>
      <c r="S8881" t="s">
        <v>6</v>
      </c>
      <c r="T8881" t="s">
        <v>14861</v>
      </c>
      <c r="U8881" t="s">
        <v>6</v>
      </c>
      <c r="V8881" t="s">
        <v>6</v>
      </c>
      <c r="W8881" t="s">
        <v>6</v>
      </c>
      <c r="X8881" t="s">
        <v>6</v>
      </c>
      <c r="Y8881" t="s">
        <v>6</v>
      </c>
      <c r="Z8881" t="s">
        <v>6</v>
      </c>
      <c r="AA8881" t="s">
        <v>6</v>
      </c>
      <c r="AB8881" t="s">
        <v>15082</v>
      </c>
      <c r="AC8881" t="s">
        <v>14990</v>
      </c>
    </row>
    <row r="8882" spans="1:29" x14ac:dyDescent="0.3">
      <c r="A8882" t="s">
        <v>340</v>
      </c>
      <c r="B8882" s="35">
        <v>662</v>
      </c>
      <c r="C8882" t="s">
        <v>203</v>
      </c>
      <c r="D8882" s="35">
        <v>1978</v>
      </c>
      <c r="E8882" t="s">
        <v>9328</v>
      </c>
      <c r="F8882" s="34" t="s">
        <v>6</v>
      </c>
      <c r="G8882" s="34" t="s">
        <v>6</v>
      </c>
      <c r="H8882" s="34" t="s">
        <v>6</v>
      </c>
      <c r="I8882" s="34">
        <v>27.821205067030526</v>
      </c>
      <c r="J8882" s="34" t="s">
        <v>6</v>
      </c>
      <c r="K8882" s="34" t="s">
        <v>6</v>
      </c>
      <c r="L8882" s="34" t="s">
        <v>6</v>
      </c>
      <c r="M8882" s="34" t="s">
        <v>6</v>
      </c>
      <c r="N8882" s="34" t="s">
        <v>6</v>
      </c>
      <c r="O8882" s="34">
        <v>27.601459609661173</v>
      </c>
      <c r="P8882" s="34">
        <v>2352.7471457404899</v>
      </c>
      <c r="Q8882" t="s">
        <v>6</v>
      </c>
      <c r="R8882" t="s">
        <v>6</v>
      </c>
      <c r="S8882" t="s">
        <v>6</v>
      </c>
      <c r="T8882" t="s">
        <v>14861</v>
      </c>
      <c r="U8882" t="s">
        <v>6</v>
      </c>
      <c r="V8882" t="s">
        <v>6</v>
      </c>
      <c r="W8882" t="s">
        <v>6</v>
      </c>
      <c r="X8882" t="s">
        <v>6</v>
      </c>
      <c r="Y8882" t="s">
        <v>6</v>
      </c>
      <c r="Z8882" t="s">
        <v>6</v>
      </c>
      <c r="AA8882" t="s">
        <v>6</v>
      </c>
      <c r="AB8882" t="s">
        <v>15082</v>
      </c>
      <c r="AC8882" t="s">
        <v>14990</v>
      </c>
    </row>
    <row r="8883" spans="1:29" x14ac:dyDescent="0.3">
      <c r="A8883" t="s">
        <v>340</v>
      </c>
      <c r="B8883">
        <v>662</v>
      </c>
      <c r="C8883" t="s">
        <v>203</v>
      </c>
      <c r="D8883">
        <v>1979</v>
      </c>
      <c r="E8883" t="s">
        <v>9329</v>
      </c>
      <c r="F8883" s="34" t="s">
        <v>6</v>
      </c>
      <c r="G8883" s="34" t="s">
        <v>6</v>
      </c>
      <c r="H8883" s="34" t="s">
        <v>6</v>
      </c>
      <c r="I8883" s="34">
        <v>29.309048074312422</v>
      </c>
      <c r="J8883" s="34" t="s">
        <v>6</v>
      </c>
      <c r="K8883" s="34" t="s">
        <v>6</v>
      </c>
      <c r="L8883" s="34" t="s">
        <v>6</v>
      </c>
      <c r="M8883" s="34" t="s">
        <v>6</v>
      </c>
      <c r="N8883" s="34" t="s">
        <v>6</v>
      </c>
      <c r="O8883" s="34">
        <v>33.010535993959969</v>
      </c>
      <c r="P8883" s="34">
        <v>2566.24955961163</v>
      </c>
      <c r="Q8883" t="s">
        <v>6</v>
      </c>
      <c r="R8883" t="s">
        <v>6</v>
      </c>
      <c r="S8883" t="s">
        <v>6</v>
      </c>
      <c r="T8883" t="s">
        <v>14861</v>
      </c>
      <c r="U8883" t="s">
        <v>6</v>
      </c>
      <c r="V8883" t="s">
        <v>6</v>
      </c>
      <c r="W8883" t="s">
        <v>6</v>
      </c>
      <c r="X8883" t="s">
        <v>6</v>
      </c>
      <c r="Y8883" t="s">
        <v>6</v>
      </c>
      <c r="Z8883" t="s">
        <v>6</v>
      </c>
      <c r="AA8883" t="s">
        <v>6</v>
      </c>
      <c r="AB8883" t="s">
        <v>15082</v>
      </c>
      <c r="AC8883" t="s">
        <v>14990</v>
      </c>
    </row>
    <row r="8884" spans="1:29" x14ac:dyDescent="0.3">
      <c r="A8884" t="s">
        <v>340</v>
      </c>
      <c r="B8884" s="35">
        <v>662</v>
      </c>
      <c r="C8884" t="s">
        <v>203</v>
      </c>
      <c r="D8884" s="35">
        <v>1980</v>
      </c>
      <c r="E8884" t="s">
        <v>9330</v>
      </c>
      <c r="F8884" s="34" t="s">
        <v>6</v>
      </c>
      <c r="G8884" s="34" t="s">
        <v>6</v>
      </c>
      <c r="H8884" s="34" t="s">
        <v>6</v>
      </c>
      <c r="I8884" s="34">
        <v>28.554396721332463</v>
      </c>
      <c r="J8884" s="34" t="s">
        <v>6</v>
      </c>
      <c r="K8884" s="34" t="s">
        <v>6</v>
      </c>
      <c r="L8884" s="34" t="s">
        <v>6</v>
      </c>
      <c r="M8884" s="34" t="s">
        <v>6</v>
      </c>
      <c r="N8884" s="34" t="s">
        <v>6</v>
      </c>
      <c r="O8884" s="34">
        <v>34.743783519510167</v>
      </c>
      <c r="P8884" s="34">
        <v>2932.0271072606602</v>
      </c>
      <c r="Q8884" t="s">
        <v>6</v>
      </c>
      <c r="R8884" t="s">
        <v>6</v>
      </c>
      <c r="S8884" t="s">
        <v>6</v>
      </c>
      <c r="T8884" t="s">
        <v>14861</v>
      </c>
      <c r="U8884" t="s">
        <v>6</v>
      </c>
      <c r="V8884" t="s">
        <v>6</v>
      </c>
      <c r="W8884" t="s">
        <v>6</v>
      </c>
      <c r="X8884" t="s">
        <v>6</v>
      </c>
      <c r="Y8884" t="s">
        <v>6</v>
      </c>
      <c r="Z8884" t="s">
        <v>6</v>
      </c>
      <c r="AA8884" t="s">
        <v>6</v>
      </c>
      <c r="AB8884" t="s">
        <v>15082</v>
      </c>
      <c r="AC8884" t="s">
        <v>14990</v>
      </c>
    </row>
    <row r="8885" spans="1:29" x14ac:dyDescent="0.3">
      <c r="A8885" t="s">
        <v>340</v>
      </c>
      <c r="B8885" s="35">
        <v>662</v>
      </c>
      <c r="C8885" t="s">
        <v>203</v>
      </c>
      <c r="D8885" s="35">
        <v>1981</v>
      </c>
      <c r="E8885" t="s">
        <v>9331</v>
      </c>
      <c r="F8885" s="34" t="s">
        <v>6</v>
      </c>
      <c r="G8885" s="34" t="s">
        <v>6</v>
      </c>
      <c r="H8885" s="34" t="s">
        <v>6</v>
      </c>
      <c r="I8885" s="34">
        <v>29.477984047231722</v>
      </c>
      <c r="J8885" s="34" t="s">
        <v>6</v>
      </c>
      <c r="K8885" s="34" t="s">
        <v>6</v>
      </c>
      <c r="L8885" s="34" t="s">
        <v>6</v>
      </c>
      <c r="M8885" s="34" t="s">
        <v>6</v>
      </c>
      <c r="N8885" s="34" t="s">
        <v>6</v>
      </c>
      <c r="O8885" s="34">
        <v>44.125743006208495</v>
      </c>
      <c r="P8885" s="34">
        <v>3125.3197879658701</v>
      </c>
      <c r="Q8885" t="s">
        <v>6</v>
      </c>
      <c r="R8885" t="s">
        <v>6</v>
      </c>
      <c r="S8885" t="s">
        <v>6</v>
      </c>
      <c r="T8885" t="s">
        <v>14861</v>
      </c>
      <c r="U8885" t="s">
        <v>6</v>
      </c>
      <c r="V8885" t="s">
        <v>6</v>
      </c>
      <c r="W8885" t="s">
        <v>6</v>
      </c>
      <c r="X8885" t="s">
        <v>6</v>
      </c>
      <c r="Y8885" t="s">
        <v>6</v>
      </c>
      <c r="Z8885" t="s">
        <v>6</v>
      </c>
      <c r="AA8885" t="s">
        <v>6</v>
      </c>
      <c r="AB8885" t="s">
        <v>15082</v>
      </c>
      <c r="AC8885" t="s">
        <v>14990</v>
      </c>
    </row>
    <row r="8886" spans="1:29" x14ac:dyDescent="0.3">
      <c r="A8886" t="s">
        <v>340</v>
      </c>
      <c r="B8886" s="35">
        <v>662</v>
      </c>
      <c r="C8886" t="s">
        <v>203</v>
      </c>
      <c r="D8886" s="35">
        <v>1982</v>
      </c>
      <c r="E8886" t="s">
        <v>9332</v>
      </c>
      <c r="F8886" s="34" t="s">
        <v>6</v>
      </c>
      <c r="G8886" s="34" t="s">
        <v>6</v>
      </c>
      <c r="H8886" s="34" t="s">
        <v>6</v>
      </c>
      <c r="I8886" s="34">
        <v>28.962748103102868</v>
      </c>
      <c r="J8886" s="34" t="s">
        <v>6</v>
      </c>
      <c r="K8886" s="34" t="s">
        <v>6</v>
      </c>
      <c r="L8886" s="34" t="s">
        <v>6</v>
      </c>
      <c r="M8886" s="34" t="s">
        <v>6</v>
      </c>
      <c r="N8886" s="34" t="s">
        <v>6</v>
      </c>
      <c r="O8886" s="34">
        <v>56.370339619304353</v>
      </c>
      <c r="P8886" s="34">
        <v>3391.13093136518</v>
      </c>
      <c r="Q8886" t="s">
        <v>6</v>
      </c>
      <c r="R8886" t="s">
        <v>6</v>
      </c>
      <c r="S8886" t="s">
        <v>6</v>
      </c>
      <c r="T8886" t="s">
        <v>14861</v>
      </c>
      <c r="U8886" t="s">
        <v>6</v>
      </c>
      <c r="V8886" t="s">
        <v>6</v>
      </c>
      <c r="W8886" t="s">
        <v>6</v>
      </c>
      <c r="X8886" t="s">
        <v>6</v>
      </c>
      <c r="Y8886" t="s">
        <v>6</v>
      </c>
      <c r="Z8886" t="s">
        <v>6</v>
      </c>
      <c r="AA8886" t="s">
        <v>6</v>
      </c>
      <c r="AB8886" t="s">
        <v>15082</v>
      </c>
      <c r="AC8886" t="s">
        <v>14990</v>
      </c>
    </row>
    <row r="8887" spans="1:29" x14ac:dyDescent="0.3">
      <c r="A8887" t="s">
        <v>340</v>
      </c>
      <c r="B8887" s="35">
        <v>662</v>
      </c>
      <c r="C8887" t="s">
        <v>203</v>
      </c>
      <c r="D8887" s="35">
        <v>1983</v>
      </c>
      <c r="E8887" t="s">
        <v>9333</v>
      </c>
      <c r="F8887" s="34" t="s">
        <v>6</v>
      </c>
      <c r="G8887" s="34" t="s">
        <v>6</v>
      </c>
      <c r="H8887" s="34" t="s">
        <v>6</v>
      </c>
      <c r="I8887" s="34">
        <v>29.889303099978196</v>
      </c>
      <c r="J8887" s="34" t="s">
        <v>6</v>
      </c>
      <c r="K8887" s="34" t="s">
        <v>6</v>
      </c>
      <c r="L8887" s="34" t="s">
        <v>6</v>
      </c>
      <c r="M8887" s="34" t="s">
        <v>6</v>
      </c>
      <c r="N8887" s="34" t="s">
        <v>6</v>
      </c>
      <c r="O8887" s="34">
        <v>61.41771325700249</v>
      </c>
      <c r="P8887" s="34">
        <v>3548.57185301459</v>
      </c>
      <c r="Q8887" t="s">
        <v>6</v>
      </c>
      <c r="R8887" t="s">
        <v>6</v>
      </c>
      <c r="S8887" t="s">
        <v>6</v>
      </c>
      <c r="T8887" t="s">
        <v>14861</v>
      </c>
      <c r="U8887" t="s">
        <v>6</v>
      </c>
      <c r="V8887" t="s">
        <v>6</v>
      </c>
      <c r="W8887" t="s">
        <v>6</v>
      </c>
      <c r="X8887" t="s">
        <v>6</v>
      </c>
      <c r="Y8887" t="s">
        <v>6</v>
      </c>
      <c r="Z8887" t="s">
        <v>6</v>
      </c>
      <c r="AA8887" t="s">
        <v>6</v>
      </c>
      <c r="AB8887" t="s">
        <v>15082</v>
      </c>
      <c r="AC8887" t="s">
        <v>14990</v>
      </c>
    </row>
    <row r="8888" spans="1:29" x14ac:dyDescent="0.3">
      <c r="A8888" t="s">
        <v>340</v>
      </c>
      <c r="B8888" s="35">
        <v>662</v>
      </c>
      <c r="C8888" t="s">
        <v>203</v>
      </c>
      <c r="D8888" s="35">
        <v>1984</v>
      </c>
      <c r="E8888" t="s">
        <v>9334</v>
      </c>
      <c r="F8888" s="34" t="s">
        <v>6</v>
      </c>
      <c r="G8888" s="34" t="s">
        <v>6</v>
      </c>
      <c r="H8888" s="34" t="s">
        <v>6</v>
      </c>
      <c r="I8888" s="34">
        <v>25.802188922068272</v>
      </c>
      <c r="J8888" s="34" t="s">
        <v>6</v>
      </c>
      <c r="K8888" s="34" t="s">
        <v>6</v>
      </c>
      <c r="L8888" s="34" t="s">
        <v>6</v>
      </c>
      <c r="M8888" s="34" t="s">
        <v>6</v>
      </c>
      <c r="N8888" s="34" t="s">
        <v>6</v>
      </c>
      <c r="O8888" s="34" t="s">
        <v>6</v>
      </c>
      <c r="P8888" s="34">
        <v>4056.8337221145698</v>
      </c>
      <c r="Q8888" t="s">
        <v>6</v>
      </c>
      <c r="R8888" t="s">
        <v>6</v>
      </c>
      <c r="S8888" t="s">
        <v>6</v>
      </c>
      <c r="T8888" t="s">
        <v>14861</v>
      </c>
      <c r="U8888" t="s">
        <v>6</v>
      </c>
      <c r="V8888" t="s">
        <v>6</v>
      </c>
      <c r="W8888" t="s">
        <v>6</v>
      </c>
      <c r="X8888" t="s">
        <v>6</v>
      </c>
      <c r="Y8888" t="s">
        <v>6</v>
      </c>
      <c r="Z8888" t="s">
        <v>6</v>
      </c>
      <c r="AA8888" t="s">
        <v>6</v>
      </c>
      <c r="AB8888" t="s">
        <v>15082</v>
      </c>
      <c r="AC8888" t="s">
        <v>14990</v>
      </c>
    </row>
    <row r="8889" spans="1:29" x14ac:dyDescent="0.3">
      <c r="A8889" t="s">
        <v>340</v>
      </c>
      <c r="B8889" s="35">
        <v>662</v>
      </c>
      <c r="C8889" t="s">
        <v>203</v>
      </c>
      <c r="D8889" s="35">
        <v>1985</v>
      </c>
      <c r="E8889" t="s">
        <v>9335</v>
      </c>
      <c r="F8889" s="34" t="s">
        <v>6</v>
      </c>
      <c r="G8889" s="34" t="s">
        <v>6</v>
      </c>
      <c r="H8889" s="34" t="s">
        <v>6</v>
      </c>
      <c r="I8889" s="34">
        <v>24.077884381114139</v>
      </c>
      <c r="J8889" s="34" t="s">
        <v>6</v>
      </c>
      <c r="K8889" s="34" t="s">
        <v>6</v>
      </c>
      <c r="L8889" s="34" t="s">
        <v>6</v>
      </c>
      <c r="M8889" s="34" t="s">
        <v>6</v>
      </c>
      <c r="N8889" s="34" t="s">
        <v>6</v>
      </c>
      <c r="O8889" s="34">
        <v>95.320464000000001</v>
      </c>
      <c r="P8889" s="34">
        <v>4254.4987949492097</v>
      </c>
      <c r="Q8889" t="s">
        <v>6</v>
      </c>
      <c r="R8889" t="s">
        <v>6</v>
      </c>
      <c r="S8889" t="s">
        <v>6</v>
      </c>
      <c r="T8889" t="s">
        <v>14861</v>
      </c>
      <c r="U8889" t="s">
        <v>6</v>
      </c>
      <c r="V8889" t="s">
        <v>6</v>
      </c>
      <c r="W8889" t="s">
        <v>6</v>
      </c>
      <c r="X8889" t="s">
        <v>6</v>
      </c>
      <c r="Y8889" t="s">
        <v>6</v>
      </c>
      <c r="Z8889" t="s">
        <v>6</v>
      </c>
      <c r="AA8889" t="s">
        <v>6</v>
      </c>
      <c r="AB8889" t="s">
        <v>15082</v>
      </c>
      <c r="AC8889" t="s">
        <v>14990</v>
      </c>
    </row>
    <row r="8890" spans="1:29" x14ac:dyDescent="0.3">
      <c r="A8890" t="s">
        <v>340</v>
      </c>
      <c r="B8890" s="35">
        <v>662</v>
      </c>
      <c r="C8890" t="s">
        <v>203</v>
      </c>
      <c r="D8890" s="35">
        <v>1986</v>
      </c>
      <c r="E8890" t="s">
        <v>9336</v>
      </c>
      <c r="F8890" s="34" t="s">
        <v>6</v>
      </c>
      <c r="G8890" s="34" t="s">
        <v>6</v>
      </c>
      <c r="H8890" s="34" t="s">
        <v>6</v>
      </c>
      <c r="I8890" s="34">
        <v>23.514498245149181</v>
      </c>
      <c r="J8890" s="34" t="s">
        <v>6</v>
      </c>
      <c r="K8890" s="34" t="s">
        <v>6</v>
      </c>
      <c r="L8890" s="34" t="s">
        <v>6</v>
      </c>
      <c r="M8890" s="34" t="s">
        <v>6</v>
      </c>
      <c r="N8890" s="34" t="s">
        <v>6</v>
      </c>
      <c r="O8890" s="34">
        <v>91.545344</v>
      </c>
      <c r="P8890" s="34">
        <v>4389.5468901656004</v>
      </c>
      <c r="Q8890" t="s">
        <v>6</v>
      </c>
      <c r="R8890" t="s">
        <v>6</v>
      </c>
      <c r="S8890" t="s">
        <v>6</v>
      </c>
      <c r="T8890" t="s">
        <v>14861</v>
      </c>
      <c r="U8890" t="s">
        <v>6</v>
      </c>
      <c r="V8890" t="s">
        <v>6</v>
      </c>
      <c r="W8890" t="s">
        <v>6</v>
      </c>
      <c r="X8890" t="s">
        <v>6</v>
      </c>
      <c r="Y8890" t="s">
        <v>6</v>
      </c>
      <c r="Z8890" t="s">
        <v>6</v>
      </c>
      <c r="AA8890" t="s">
        <v>6</v>
      </c>
      <c r="AB8890" t="s">
        <v>15082</v>
      </c>
      <c r="AC8890" t="s">
        <v>14990</v>
      </c>
    </row>
    <row r="8891" spans="1:29" x14ac:dyDescent="0.3">
      <c r="A8891" t="s">
        <v>340</v>
      </c>
      <c r="B8891" s="35">
        <v>662</v>
      </c>
      <c r="C8891" t="s">
        <v>203</v>
      </c>
      <c r="D8891" s="35">
        <v>1987</v>
      </c>
      <c r="E8891" t="s">
        <v>9337</v>
      </c>
      <c r="F8891" s="34" t="s">
        <v>6</v>
      </c>
      <c r="G8891" s="34" t="s">
        <v>6</v>
      </c>
      <c r="H8891" s="34" t="s">
        <v>6</v>
      </c>
      <c r="I8891" s="34">
        <v>26.509826572515795</v>
      </c>
      <c r="J8891" s="34" t="s">
        <v>6</v>
      </c>
      <c r="K8891" s="34" t="s">
        <v>6</v>
      </c>
      <c r="L8891" s="34" t="s">
        <v>6</v>
      </c>
      <c r="M8891" s="34" t="s">
        <v>6</v>
      </c>
      <c r="N8891" s="34" t="s">
        <v>6</v>
      </c>
      <c r="O8891" s="34">
        <v>105.94874</v>
      </c>
      <c r="P8891" s="34">
        <v>4190.6377714180198</v>
      </c>
      <c r="Q8891" t="s">
        <v>6</v>
      </c>
      <c r="R8891" t="s">
        <v>6</v>
      </c>
      <c r="S8891" t="s">
        <v>6</v>
      </c>
      <c r="T8891" t="s">
        <v>14861</v>
      </c>
      <c r="U8891" t="s">
        <v>6</v>
      </c>
      <c r="V8891" t="s">
        <v>6</v>
      </c>
      <c r="W8891" t="s">
        <v>6</v>
      </c>
      <c r="X8891" t="s">
        <v>6</v>
      </c>
      <c r="Y8891" t="s">
        <v>6</v>
      </c>
      <c r="Z8891" t="s">
        <v>6</v>
      </c>
      <c r="AA8891" t="s">
        <v>6</v>
      </c>
      <c r="AB8891" t="s">
        <v>15082</v>
      </c>
      <c r="AC8891" t="s">
        <v>14990</v>
      </c>
    </row>
    <row r="8892" spans="1:29" x14ac:dyDescent="0.3">
      <c r="A8892" t="s">
        <v>340</v>
      </c>
      <c r="B8892" s="35">
        <v>662</v>
      </c>
      <c r="C8892" t="s">
        <v>203</v>
      </c>
      <c r="D8892" s="35">
        <v>1988</v>
      </c>
      <c r="E8892" t="s">
        <v>9338</v>
      </c>
      <c r="F8892" s="34" t="s">
        <v>6</v>
      </c>
      <c r="G8892" s="34" t="s">
        <v>6</v>
      </c>
      <c r="H8892" s="34" t="s">
        <v>6</v>
      </c>
      <c r="I8892" s="34">
        <v>26.491544505143537</v>
      </c>
      <c r="J8892" s="34" t="s">
        <v>6</v>
      </c>
      <c r="K8892" s="34" t="s">
        <v>6</v>
      </c>
      <c r="L8892" s="34" t="s">
        <v>6</v>
      </c>
      <c r="M8892" s="34" t="s">
        <v>6</v>
      </c>
      <c r="N8892" s="34" t="s">
        <v>6</v>
      </c>
      <c r="O8892" s="34">
        <v>102.95507000000001</v>
      </c>
      <c r="P8892" s="34">
        <v>4197.2726829537296</v>
      </c>
      <c r="Q8892" t="s">
        <v>6</v>
      </c>
      <c r="R8892" t="s">
        <v>6</v>
      </c>
      <c r="S8892" t="s">
        <v>6</v>
      </c>
      <c r="T8892" t="s">
        <v>14861</v>
      </c>
      <c r="U8892" t="s">
        <v>6</v>
      </c>
      <c r="V8892" t="s">
        <v>6</v>
      </c>
      <c r="W8892" t="s">
        <v>6</v>
      </c>
      <c r="X8892" t="s">
        <v>6</v>
      </c>
      <c r="Y8892" t="s">
        <v>6</v>
      </c>
      <c r="Z8892" t="s">
        <v>6</v>
      </c>
      <c r="AA8892" t="s">
        <v>6</v>
      </c>
      <c r="AB8892" t="s">
        <v>15082</v>
      </c>
      <c r="AC8892" t="s">
        <v>14990</v>
      </c>
    </row>
    <row r="8893" spans="1:29" x14ac:dyDescent="0.3">
      <c r="A8893" t="s">
        <v>340</v>
      </c>
      <c r="B8893" s="35">
        <v>662</v>
      </c>
      <c r="C8893" t="s">
        <v>203</v>
      </c>
      <c r="D8893" s="35">
        <v>1989</v>
      </c>
      <c r="E8893" t="s">
        <v>9339</v>
      </c>
      <c r="F8893" s="34" t="s">
        <v>6</v>
      </c>
      <c r="G8893" s="34" t="s">
        <v>6</v>
      </c>
      <c r="H8893" s="34" t="s">
        <v>6</v>
      </c>
      <c r="I8893" s="34">
        <v>24.667476611947563</v>
      </c>
      <c r="J8893" s="34" t="s">
        <v>6</v>
      </c>
      <c r="K8893" s="34" t="s">
        <v>6</v>
      </c>
      <c r="L8893" s="34" t="s">
        <v>6</v>
      </c>
      <c r="M8893" s="34" t="s">
        <v>6</v>
      </c>
      <c r="N8893" s="34" t="s">
        <v>6</v>
      </c>
      <c r="O8893" s="34">
        <v>122.62309</v>
      </c>
      <c r="P8893" s="34">
        <v>4302.6019035830896</v>
      </c>
      <c r="Q8893" t="s">
        <v>6</v>
      </c>
      <c r="R8893" t="s">
        <v>6</v>
      </c>
      <c r="S8893" t="s">
        <v>6</v>
      </c>
      <c r="T8893" t="s">
        <v>14861</v>
      </c>
      <c r="U8893" t="s">
        <v>6</v>
      </c>
      <c r="V8893" t="s">
        <v>6</v>
      </c>
      <c r="W8893" t="s">
        <v>6</v>
      </c>
      <c r="X8893" t="s">
        <v>6</v>
      </c>
      <c r="Y8893" t="s">
        <v>6</v>
      </c>
      <c r="Z8893" t="s">
        <v>6</v>
      </c>
      <c r="AA8893" t="s">
        <v>6</v>
      </c>
      <c r="AB8893" t="s">
        <v>15082</v>
      </c>
      <c r="AC8893" t="s">
        <v>14990</v>
      </c>
    </row>
    <row r="8894" spans="1:29" x14ac:dyDescent="0.3">
      <c r="A8894" t="s">
        <v>340</v>
      </c>
      <c r="B8894" s="35">
        <v>662</v>
      </c>
      <c r="C8894" t="s">
        <v>203</v>
      </c>
      <c r="D8894" s="35">
        <v>1990</v>
      </c>
      <c r="E8894" t="s">
        <v>9340</v>
      </c>
      <c r="F8894" s="34" t="s">
        <v>6</v>
      </c>
      <c r="G8894" s="34" t="s">
        <v>6</v>
      </c>
      <c r="H8894" s="34" t="s">
        <v>6</v>
      </c>
      <c r="I8894" s="34">
        <v>25.426531988526225</v>
      </c>
      <c r="J8894" s="34" t="s">
        <v>6</v>
      </c>
      <c r="K8894" s="34" t="s">
        <v>6</v>
      </c>
      <c r="L8894" s="34" t="s">
        <v>6</v>
      </c>
      <c r="M8894" s="34" t="s">
        <v>6</v>
      </c>
      <c r="N8894" s="34" t="s">
        <v>6</v>
      </c>
      <c r="O8894" s="34">
        <v>132.10708</v>
      </c>
      <c r="P8894" s="34">
        <v>4063.0539516793001</v>
      </c>
      <c r="Q8894" t="s">
        <v>6</v>
      </c>
      <c r="R8894" t="s">
        <v>6</v>
      </c>
      <c r="S8894" t="s">
        <v>6</v>
      </c>
      <c r="T8894" t="s">
        <v>14861</v>
      </c>
      <c r="U8894" t="s">
        <v>6</v>
      </c>
      <c r="V8894" t="s">
        <v>6</v>
      </c>
      <c r="W8894" t="s">
        <v>6</v>
      </c>
      <c r="X8894" t="s">
        <v>6</v>
      </c>
      <c r="Y8894" t="s">
        <v>6</v>
      </c>
      <c r="Z8894" t="s">
        <v>6</v>
      </c>
      <c r="AA8894" t="s">
        <v>6</v>
      </c>
      <c r="AB8894" t="s">
        <v>15082</v>
      </c>
      <c r="AC8894" t="s">
        <v>14990</v>
      </c>
    </row>
    <row r="8895" spans="1:29" x14ac:dyDescent="0.3">
      <c r="A8895" t="s">
        <v>340</v>
      </c>
      <c r="B8895" s="35">
        <v>662</v>
      </c>
      <c r="C8895" t="s">
        <v>203</v>
      </c>
      <c r="D8895" s="35">
        <v>1991</v>
      </c>
      <c r="E8895" t="s">
        <v>9341</v>
      </c>
      <c r="F8895" s="34" t="s">
        <v>6</v>
      </c>
      <c r="G8895" s="34" t="s">
        <v>6</v>
      </c>
      <c r="H8895" s="34" t="s">
        <v>6</v>
      </c>
      <c r="I8895" s="34">
        <v>25.033402037509642</v>
      </c>
      <c r="J8895" s="34" t="s">
        <v>6</v>
      </c>
      <c r="K8895" s="34" t="s">
        <v>6</v>
      </c>
      <c r="L8895" s="34" t="s">
        <v>6</v>
      </c>
      <c r="M8895" s="34" t="s">
        <v>6</v>
      </c>
      <c r="N8895" s="34" t="s">
        <v>6</v>
      </c>
      <c r="O8895" s="34">
        <v>144.85113000000001</v>
      </c>
      <c r="P8895" s="34">
        <v>4091.6670076770401</v>
      </c>
      <c r="Q8895" t="s">
        <v>6</v>
      </c>
      <c r="R8895" t="s">
        <v>6</v>
      </c>
      <c r="S8895" t="s">
        <v>6</v>
      </c>
      <c r="T8895" t="s">
        <v>14861</v>
      </c>
      <c r="U8895" t="s">
        <v>6</v>
      </c>
      <c r="V8895" t="s">
        <v>6</v>
      </c>
      <c r="W8895" t="s">
        <v>6</v>
      </c>
      <c r="X8895" t="s">
        <v>6</v>
      </c>
      <c r="Y8895" t="s">
        <v>6</v>
      </c>
      <c r="Z8895" t="s">
        <v>6</v>
      </c>
      <c r="AA8895" t="s">
        <v>6</v>
      </c>
      <c r="AB8895" t="s">
        <v>15082</v>
      </c>
      <c r="AC8895" t="s">
        <v>14990</v>
      </c>
    </row>
    <row r="8896" spans="1:29" x14ac:dyDescent="0.3">
      <c r="A8896" t="s">
        <v>340</v>
      </c>
      <c r="B8896" s="35">
        <v>662</v>
      </c>
      <c r="C8896" t="s">
        <v>203</v>
      </c>
      <c r="D8896" s="35">
        <v>1992</v>
      </c>
      <c r="E8896" t="s">
        <v>9342</v>
      </c>
      <c r="F8896" s="34" t="s">
        <v>6</v>
      </c>
      <c r="G8896" s="34" t="s">
        <v>6</v>
      </c>
      <c r="H8896" s="34" t="s">
        <v>6</v>
      </c>
      <c r="I8896" s="34">
        <v>22.129281949708169</v>
      </c>
      <c r="J8896" s="34" t="s">
        <v>6</v>
      </c>
      <c r="K8896" s="34" t="s">
        <v>6</v>
      </c>
      <c r="L8896" s="34" t="s">
        <v>6</v>
      </c>
      <c r="M8896" s="34" t="s">
        <v>6</v>
      </c>
      <c r="N8896" s="34" t="s">
        <v>6</v>
      </c>
      <c r="O8896" s="34">
        <v>140.44143</v>
      </c>
      <c r="P8896" s="34">
        <v>4080.6088217841898</v>
      </c>
      <c r="Q8896" t="s">
        <v>6</v>
      </c>
      <c r="R8896" t="s">
        <v>6</v>
      </c>
      <c r="S8896" t="s">
        <v>6</v>
      </c>
      <c r="T8896" t="s">
        <v>14861</v>
      </c>
      <c r="U8896" t="s">
        <v>6</v>
      </c>
      <c r="V8896" t="s">
        <v>6</v>
      </c>
      <c r="W8896" t="s">
        <v>6</v>
      </c>
      <c r="X8896" t="s">
        <v>6</v>
      </c>
      <c r="Y8896" t="s">
        <v>6</v>
      </c>
      <c r="Z8896" t="s">
        <v>6</v>
      </c>
      <c r="AA8896" t="s">
        <v>6</v>
      </c>
      <c r="AB8896" t="s">
        <v>15082</v>
      </c>
      <c r="AC8896" t="s">
        <v>14990</v>
      </c>
    </row>
    <row r="8897" spans="1:29" x14ac:dyDescent="0.3">
      <c r="A8897" t="s">
        <v>340</v>
      </c>
      <c r="B8897" s="35">
        <v>662</v>
      </c>
      <c r="C8897" t="s">
        <v>203</v>
      </c>
      <c r="D8897" s="35">
        <v>1993</v>
      </c>
      <c r="E8897" t="s">
        <v>9343</v>
      </c>
      <c r="F8897" s="34" t="s">
        <v>6</v>
      </c>
      <c r="G8897" s="34" t="s">
        <v>6</v>
      </c>
      <c r="H8897" s="34" t="s">
        <v>6</v>
      </c>
      <c r="I8897" s="34">
        <v>19.753498913765007</v>
      </c>
      <c r="J8897" s="34" t="s">
        <v>6</v>
      </c>
      <c r="K8897" s="34" t="s">
        <v>6</v>
      </c>
      <c r="L8897" s="34" t="s">
        <v>6</v>
      </c>
      <c r="M8897" s="34" t="s">
        <v>6</v>
      </c>
      <c r="N8897" s="34" t="s">
        <v>6</v>
      </c>
      <c r="O8897" s="34">
        <v>146.98177000000001</v>
      </c>
      <c r="P8897" s="34">
        <v>4323.3996864213404</v>
      </c>
      <c r="Q8897" t="s">
        <v>6</v>
      </c>
      <c r="R8897" t="s">
        <v>6</v>
      </c>
      <c r="S8897" t="s">
        <v>6</v>
      </c>
      <c r="T8897" t="s">
        <v>14861</v>
      </c>
      <c r="U8897" t="s">
        <v>6</v>
      </c>
      <c r="V8897" t="s">
        <v>6</v>
      </c>
      <c r="W8897" t="s">
        <v>6</v>
      </c>
      <c r="X8897" t="s">
        <v>6</v>
      </c>
      <c r="Y8897" t="s">
        <v>6</v>
      </c>
      <c r="Z8897" t="s">
        <v>6</v>
      </c>
      <c r="AA8897" t="s">
        <v>6</v>
      </c>
      <c r="AB8897" t="s">
        <v>15082</v>
      </c>
      <c r="AC8897" t="s">
        <v>14990</v>
      </c>
    </row>
    <row r="8898" spans="1:29" x14ac:dyDescent="0.3">
      <c r="A8898" t="s">
        <v>340</v>
      </c>
      <c r="B8898" s="35">
        <v>662</v>
      </c>
      <c r="C8898" t="s">
        <v>203</v>
      </c>
      <c r="D8898" s="35">
        <v>1994</v>
      </c>
      <c r="E8898" t="s">
        <v>9344</v>
      </c>
      <c r="F8898" s="34" t="s">
        <v>6</v>
      </c>
      <c r="G8898" s="34" t="s">
        <v>6</v>
      </c>
      <c r="H8898" s="34" t="s">
        <v>6</v>
      </c>
      <c r="I8898" s="34">
        <v>12.618706028675893</v>
      </c>
      <c r="J8898" s="34" t="s">
        <v>6</v>
      </c>
      <c r="K8898" s="34" t="s">
        <v>6</v>
      </c>
      <c r="L8898" s="34" t="s">
        <v>6</v>
      </c>
      <c r="M8898" s="34" t="s">
        <v>6</v>
      </c>
      <c r="N8898" s="34" t="s">
        <v>6</v>
      </c>
      <c r="O8898" s="34">
        <v>173.87192999999999</v>
      </c>
      <c r="P8898" s="34">
        <v>6380.19467080309</v>
      </c>
      <c r="Q8898" t="s">
        <v>6</v>
      </c>
      <c r="R8898" t="s">
        <v>6</v>
      </c>
      <c r="S8898" t="s">
        <v>6</v>
      </c>
      <c r="T8898" t="s">
        <v>14861</v>
      </c>
      <c r="U8898" t="s">
        <v>6</v>
      </c>
      <c r="V8898" t="s">
        <v>6</v>
      </c>
      <c r="W8898" t="s">
        <v>6</v>
      </c>
      <c r="X8898" t="s">
        <v>6</v>
      </c>
      <c r="Y8898" t="s">
        <v>6</v>
      </c>
      <c r="Z8898" t="s">
        <v>6</v>
      </c>
      <c r="AA8898" t="s">
        <v>6</v>
      </c>
      <c r="AB8898" t="s">
        <v>15082</v>
      </c>
      <c r="AC8898" t="s">
        <v>14990</v>
      </c>
    </row>
    <row r="8899" spans="1:29" x14ac:dyDescent="0.3">
      <c r="A8899" t="s">
        <v>340</v>
      </c>
      <c r="B8899" s="35">
        <v>662</v>
      </c>
      <c r="C8899" t="s">
        <v>203</v>
      </c>
      <c r="D8899" s="35">
        <v>1995</v>
      </c>
      <c r="E8899" t="s">
        <v>9345</v>
      </c>
      <c r="F8899" s="34" t="s">
        <v>6</v>
      </c>
      <c r="G8899" s="34" t="s">
        <v>6</v>
      </c>
      <c r="H8899" s="34" t="s">
        <v>6</v>
      </c>
      <c r="I8899" s="34">
        <v>12.770875019171971</v>
      </c>
      <c r="J8899" s="34" t="s">
        <v>6</v>
      </c>
      <c r="K8899" s="34" t="s">
        <v>6</v>
      </c>
      <c r="L8899" s="34" t="s">
        <v>6</v>
      </c>
      <c r="M8899" s="34" t="s">
        <v>6</v>
      </c>
      <c r="N8899" s="34" t="s">
        <v>6</v>
      </c>
      <c r="O8899" s="34">
        <v>143.73085</v>
      </c>
      <c r="P8899" s="34">
        <v>7589.6557456678001</v>
      </c>
      <c r="Q8899" t="s">
        <v>6</v>
      </c>
      <c r="R8899" t="s">
        <v>6</v>
      </c>
      <c r="S8899" t="s">
        <v>6</v>
      </c>
      <c r="T8899" t="s">
        <v>14861</v>
      </c>
      <c r="U8899" t="s">
        <v>6</v>
      </c>
      <c r="V8899" t="s">
        <v>6</v>
      </c>
      <c r="W8899" t="s">
        <v>6</v>
      </c>
      <c r="X8899" t="s">
        <v>6</v>
      </c>
      <c r="Y8899" t="s">
        <v>6</v>
      </c>
      <c r="Z8899" t="s">
        <v>6</v>
      </c>
      <c r="AA8899" t="s">
        <v>6</v>
      </c>
      <c r="AB8899" t="s">
        <v>15082</v>
      </c>
      <c r="AC8899" t="s">
        <v>14990</v>
      </c>
    </row>
    <row r="8900" spans="1:29" x14ac:dyDescent="0.3">
      <c r="A8900" t="s">
        <v>340</v>
      </c>
      <c r="B8900" s="35">
        <v>662</v>
      </c>
      <c r="C8900" t="s">
        <v>203</v>
      </c>
      <c r="D8900" s="35">
        <v>1996</v>
      </c>
      <c r="E8900" t="s">
        <v>9346</v>
      </c>
      <c r="F8900" s="34" t="s">
        <v>6</v>
      </c>
      <c r="G8900" s="34" t="s">
        <v>6</v>
      </c>
      <c r="H8900" s="34" t="s">
        <v>6</v>
      </c>
      <c r="I8900" s="34">
        <v>11.506375604515743</v>
      </c>
      <c r="J8900" s="34" t="s">
        <v>6</v>
      </c>
      <c r="K8900" s="34" t="s">
        <v>6</v>
      </c>
      <c r="L8900" s="34" t="s">
        <v>6</v>
      </c>
      <c r="M8900" s="34" t="s">
        <v>6</v>
      </c>
      <c r="N8900" s="34" t="s">
        <v>6</v>
      </c>
      <c r="O8900" s="34">
        <v>141.47354999999999</v>
      </c>
      <c r="P8900" s="34">
        <v>8583.7163697031592</v>
      </c>
      <c r="Q8900" t="s">
        <v>6</v>
      </c>
      <c r="R8900" t="s">
        <v>6</v>
      </c>
      <c r="S8900" t="s">
        <v>6</v>
      </c>
      <c r="T8900" t="s">
        <v>14861</v>
      </c>
      <c r="U8900" t="s">
        <v>6</v>
      </c>
      <c r="V8900" t="s">
        <v>6</v>
      </c>
      <c r="W8900" t="s">
        <v>6</v>
      </c>
      <c r="X8900" t="s">
        <v>6</v>
      </c>
      <c r="Y8900" t="s">
        <v>6</v>
      </c>
      <c r="Z8900" t="s">
        <v>6</v>
      </c>
      <c r="AA8900" t="s">
        <v>6</v>
      </c>
      <c r="AB8900" t="s">
        <v>15082</v>
      </c>
      <c r="AC8900" t="s">
        <v>14990</v>
      </c>
    </row>
    <row r="8901" spans="1:29" x14ac:dyDescent="0.3">
      <c r="A8901" t="s">
        <v>340</v>
      </c>
      <c r="B8901" s="35">
        <v>662</v>
      </c>
      <c r="C8901" t="s">
        <v>203</v>
      </c>
      <c r="D8901" s="35">
        <v>1997</v>
      </c>
      <c r="E8901" t="s">
        <v>9347</v>
      </c>
      <c r="F8901" s="34" t="s">
        <v>6</v>
      </c>
      <c r="G8901" s="34" t="s">
        <v>6</v>
      </c>
      <c r="H8901" s="34" t="s">
        <v>6</v>
      </c>
      <c r="I8901" s="34">
        <v>11.793966520892134</v>
      </c>
      <c r="J8901" s="34" t="s">
        <v>6</v>
      </c>
      <c r="K8901" s="34" t="s">
        <v>6</v>
      </c>
      <c r="L8901" s="34" t="s">
        <v>6</v>
      </c>
      <c r="M8901" s="34" t="s">
        <v>6</v>
      </c>
      <c r="N8901" s="34" t="s">
        <v>6</v>
      </c>
      <c r="O8901" s="34">
        <v>121.05800000000001</v>
      </c>
      <c r="P8901" s="34">
        <v>9457.3829708721805</v>
      </c>
      <c r="Q8901" t="s">
        <v>6</v>
      </c>
      <c r="R8901" t="s">
        <v>6</v>
      </c>
      <c r="S8901" t="s">
        <v>6</v>
      </c>
      <c r="T8901" t="s">
        <v>14861</v>
      </c>
      <c r="U8901" t="s">
        <v>6</v>
      </c>
      <c r="V8901" t="s">
        <v>6</v>
      </c>
      <c r="W8901" t="s">
        <v>6</v>
      </c>
      <c r="X8901" t="s">
        <v>6</v>
      </c>
      <c r="Y8901" t="s">
        <v>6</v>
      </c>
      <c r="Z8901" t="s">
        <v>6</v>
      </c>
      <c r="AA8901" t="s">
        <v>6</v>
      </c>
      <c r="AB8901" t="s">
        <v>15082</v>
      </c>
      <c r="AC8901" t="s">
        <v>14990</v>
      </c>
    </row>
    <row r="8902" spans="1:29" x14ac:dyDescent="0.3">
      <c r="A8902" t="s">
        <v>340</v>
      </c>
      <c r="B8902" s="35">
        <v>662</v>
      </c>
      <c r="C8902" t="s">
        <v>203</v>
      </c>
      <c r="D8902" s="35">
        <v>1998</v>
      </c>
      <c r="E8902" t="s">
        <v>9348</v>
      </c>
      <c r="F8902" s="34" t="s">
        <v>6</v>
      </c>
      <c r="G8902" s="34" t="s">
        <v>6</v>
      </c>
      <c r="H8902" s="34" t="s">
        <v>6</v>
      </c>
      <c r="I8902" s="34">
        <v>11.216278196663131</v>
      </c>
      <c r="J8902" s="34" t="s">
        <v>6</v>
      </c>
      <c r="K8902" s="34" t="s">
        <v>6</v>
      </c>
      <c r="L8902" s="34" t="s">
        <v>6</v>
      </c>
      <c r="M8902" s="34" t="s">
        <v>6</v>
      </c>
      <c r="N8902" s="34" t="s">
        <v>6</v>
      </c>
      <c r="O8902" s="34" t="s">
        <v>6</v>
      </c>
      <c r="P8902" s="34">
        <v>10284.8674885456</v>
      </c>
      <c r="Q8902" t="s">
        <v>6</v>
      </c>
      <c r="R8902" t="s">
        <v>6</v>
      </c>
      <c r="S8902" t="s">
        <v>6</v>
      </c>
      <c r="T8902" t="s">
        <v>14861</v>
      </c>
      <c r="U8902" t="s">
        <v>6</v>
      </c>
      <c r="V8902" t="s">
        <v>6</v>
      </c>
      <c r="W8902" t="s">
        <v>6</v>
      </c>
      <c r="X8902" t="s">
        <v>6</v>
      </c>
      <c r="Y8902" t="s">
        <v>6</v>
      </c>
      <c r="Z8902" t="s">
        <v>6</v>
      </c>
      <c r="AA8902" t="s">
        <v>6</v>
      </c>
      <c r="AB8902" t="s">
        <v>15082</v>
      </c>
      <c r="AC8902" t="s">
        <v>14990</v>
      </c>
    </row>
    <row r="8903" spans="1:29" x14ac:dyDescent="0.3">
      <c r="A8903" t="s">
        <v>340</v>
      </c>
      <c r="B8903" s="35">
        <v>662</v>
      </c>
      <c r="C8903" t="s">
        <v>203</v>
      </c>
      <c r="D8903" s="35">
        <v>1999</v>
      </c>
      <c r="E8903" t="s">
        <v>9349</v>
      </c>
      <c r="F8903" s="34" t="s">
        <v>6</v>
      </c>
      <c r="G8903" s="34" t="s">
        <v>6</v>
      </c>
      <c r="H8903" s="34" t="s">
        <v>6</v>
      </c>
      <c r="I8903" s="34">
        <v>10.008938662425418</v>
      </c>
      <c r="J8903" s="34" t="s">
        <v>6</v>
      </c>
      <c r="K8903" s="34" t="s">
        <v>6</v>
      </c>
      <c r="L8903" s="34" t="s">
        <v>6</v>
      </c>
      <c r="M8903" s="34" t="s">
        <v>6</v>
      </c>
      <c r="N8903" s="34" t="s">
        <v>6</v>
      </c>
      <c r="O8903" s="34">
        <v>78.017863236563556</v>
      </c>
      <c r="P8903" s="34">
        <v>10533.3937238047</v>
      </c>
      <c r="Q8903" t="s">
        <v>6</v>
      </c>
      <c r="R8903" t="s">
        <v>6</v>
      </c>
      <c r="S8903" t="s">
        <v>6</v>
      </c>
      <c r="T8903" t="s">
        <v>14861</v>
      </c>
      <c r="U8903" t="s">
        <v>6</v>
      </c>
      <c r="V8903" t="s">
        <v>6</v>
      </c>
      <c r="W8903" t="s">
        <v>6</v>
      </c>
      <c r="X8903" t="s">
        <v>6</v>
      </c>
      <c r="Y8903" t="s">
        <v>6</v>
      </c>
      <c r="Z8903" t="s">
        <v>6</v>
      </c>
      <c r="AA8903" t="s">
        <v>6</v>
      </c>
      <c r="AB8903" t="s">
        <v>15082</v>
      </c>
      <c r="AC8903" t="s">
        <v>14990</v>
      </c>
    </row>
    <row r="8904" spans="1:29" x14ac:dyDescent="0.3">
      <c r="A8904" t="s">
        <v>340</v>
      </c>
      <c r="B8904" s="35">
        <v>662</v>
      </c>
      <c r="C8904" t="s">
        <v>203</v>
      </c>
      <c r="D8904" s="35">
        <v>2000</v>
      </c>
      <c r="E8904" t="s">
        <v>9350</v>
      </c>
      <c r="F8904" s="34" t="s">
        <v>6</v>
      </c>
      <c r="G8904" s="34" t="s">
        <v>6</v>
      </c>
      <c r="H8904" s="34" t="s">
        <v>6</v>
      </c>
      <c r="I8904" s="34">
        <v>10.471830560943353</v>
      </c>
      <c r="J8904" s="34" t="s">
        <v>6</v>
      </c>
      <c r="K8904" s="34" t="s">
        <v>6</v>
      </c>
      <c r="L8904" s="34" t="s">
        <v>6</v>
      </c>
      <c r="M8904" s="34" t="s">
        <v>6</v>
      </c>
      <c r="N8904" s="34" t="s">
        <v>6</v>
      </c>
      <c r="O8904" s="34">
        <v>73.986538651100176</v>
      </c>
      <c r="P8904" s="34">
        <v>10547.1889106735</v>
      </c>
      <c r="Q8904" t="s">
        <v>6</v>
      </c>
      <c r="R8904" t="s">
        <v>6</v>
      </c>
      <c r="S8904" t="s">
        <v>6</v>
      </c>
      <c r="T8904" t="s">
        <v>14861</v>
      </c>
      <c r="U8904" t="s">
        <v>6</v>
      </c>
      <c r="V8904" t="s">
        <v>6</v>
      </c>
      <c r="W8904" t="s">
        <v>6</v>
      </c>
      <c r="X8904" t="s">
        <v>6</v>
      </c>
      <c r="Y8904" t="s">
        <v>6</v>
      </c>
      <c r="Z8904" t="s">
        <v>6</v>
      </c>
      <c r="AA8904" t="s">
        <v>6</v>
      </c>
      <c r="AB8904" t="s">
        <v>15082</v>
      </c>
      <c r="AC8904" t="s">
        <v>14990</v>
      </c>
    </row>
    <row r="8905" spans="1:29" x14ac:dyDescent="0.3">
      <c r="A8905" t="s">
        <v>340</v>
      </c>
      <c r="B8905" s="35">
        <v>662</v>
      </c>
      <c r="C8905" t="s">
        <v>203</v>
      </c>
      <c r="D8905" s="35">
        <v>2001</v>
      </c>
      <c r="E8905" t="s">
        <v>9351</v>
      </c>
      <c r="F8905" s="34" t="s">
        <v>6</v>
      </c>
      <c r="G8905" s="34" t="s">
        <v>6</v>
      </c>
      <c r="H8905" s="34" t="s">
        <v>6</v>
      </c>
      <c r="I8905" s="34">
        <v>10.219570305650812</v>
      </c>
      <c r="J8905" s="34" t="s">
        <v>6</v>
      </c>
      <c r="K8905" s="34" t="s">
        <v>6</v>
      </c>
      <c r="L8905" s="34" t="s">
        <v>6</v>
      </c>
      <c r="M8905" s="34" t="s">
        <v>6</v>
      </c>
      <c r="N8905" s="34" t="s">
        <v>6</v>
      </c>
      <c r="O8905" s="34">
        <v>71.171535718732358</v>
      </c>
      <c r="P8905" s="34">
        <v>11341.0507704916</v>
      </c>
      <c r="Q8905" t="s">
        <v>6</v>
      </c>
      <c r="R8905" t="s">
        <v>6</v>
      </c>
      <c r="S8905" t="s">
        <v>6</v>
      </c>
      <c r="T8905" t="s">
        <v>14861</v>
      </c>
      <c r="U8905" t="s">
        <v>6</v>
      </c>
      <c r="V8905" t="s">
        <v>6</v>
      </c>
      <c r="W8905" t="s">
        <v>6</v>
      </c>
      <c r="X8905" t="s">
        <v>6</v>
      </c>
      <c r="Y8905" t="s">
        <v>6</v>
      </c>
      <c r="Z8905" t="s">
        <v>6</v>
      </c>
      <c r="AA8905" t="s">
        <v>6</v>
      </c>
      <c r="AB8905" t="s">
        <v>15082</v>
      </c>
      <c r="AC8905" t="s">
        <v>14990</v>
      </c>
    </row>
    <row r="8906" spans="1:29" x14ac:dyDescent="0.3">
      <c r="A8906" t="s">
        <v>340</v>
      </c>
      <c r="B8906" s="35">
        <v>662</v>
      </c>
      <c r="C8906" t="s">
        <v>203</v>
      </c>
      <c r="D8906" s="35">
        <v>2002</v>
      </c>
      <c r="E8906" t="s">
        <v>9352</v>
      </c>
      <c r="F8906" s="34" t="s">
        <v>6</v>
      </c>
      <c r="G8906" s="34" t="s">
        <v>6</v>
      </c>
      <c r="H8906" s="34" t="s">
        <v>6</v>
      </c>
      <c r="I8906" s="34">
        <v>10.099424471796134</v>
      </c>
      <c r="J8906" s="34" t="s">
        <v>6</v>
      </c>
      <c r="K8906" s="34" t="s">
        <v>6</v>
      </c>
      <c r="L8906" s="34" t="s">
        <v>6</v>
      </c>
      <c r="M8906" s="34" t="s">
        <v>6</v>
      </c>
      <c r="N8906" s="34" t="s">
        <v>6</v>
      </c>
      <c r="O8906" s="34">
        <v>62.981548101720655</v>
      </c>
      <c r="P8906" s="34">
        <v>11895.455555476001</v>
      </c>
      <c r="Q8906" t="s">
        <v>6</v>
      </c>
      <c r="R8906" t="s">
        <v>6</v>
      </c>
      <c r="S8906" t="s">
        <v>6</v>
      </c>
      <c r="T8906" t="s">
        <v>14861</v>
      </c>
      <c r="U8906" t="s">
        <v>6</v>
      </c>
      <c r="V8906" t="s">
        <v>6</v>
      </c>
      <c r="W8906" t="s">
        <v>6</v>
      </c>
      <c r="X8906" t="s">
        <v>6</v>
      </c>
      <c r="Y8906" t="s">
        <v>6</v>
      </c>
      <c r="Z8906" t="s">
        <v>6</v>
      </c>
      <c r="AA8906" t="s">
        <v>6</v>
      </c>
      <c r="AB8906" t="s">
        <v>15082</v>
      </c>
      <c r="AC8906" t="s">
        <v>14990</v>
      </c>
    </row>
    <row r="8907" spans="1:29" x14ac:dyDescent="0.3">
      <c r="A8907" t="s">
        <v>340</v>
      </c>
      <c r="B8907" s="35">
        <v>662</v>
      </c>
      <c r="C8907" t="s">
        <v>203</v>
      </c>
      <c r="D8907" s="35">
        <v>2003</v>
      </c>
      <c r="E8907" t="s">
        <v>9353</v>
      </c>
      <c r="F8907" s="34" t="s">
        <v>6</v>
      </c>
      <c r="G8907" s="34" t="s">
        <v>6</v>
      </c>
      <c r="H8907" s="34" t="s">
        <v>6</v>
      </c>
      <c r="I8907" s="34">
        <v>8.9887115993241515</v>
      </c>
      <c r="J8907" s="34" t="s">
        <v>6</v>
      </c>
      <c r="K8907" s="34" t="s">
        <v>6</v>
      </c>
      <c r="L8907" s="34" t="s">
        <v>6</v>
      </c>
      <c r="M8907" s="34" t="s">
        <v>6</v>
      </c>
      <c r="N8907" s="34" t="s">
        <v>6</v>
      </c>
      <c r="O8907" s="34">
        <v>56.38079237168153</v>
      </c>
      <c r="P8907" s="34">
        <v>12297.0710433308</v>
      </c>
      <c r="Q8907" t="s">
        <v>6</v>
      </c>
      <c r="R8907" t="s">
        <v>6</v>
      </c>
      <c r="S8907" t="s">
        <v>6</v>
      </c>
      <c r="T8907" t="s">
        <v>14861</v>
      </c>
      <c r="U8907" t="s">
        <v>6</v>
      </c>
      <c r="V8907" t="s">
        <v>6</v>
      </c>
      <c r="W8907" t="s">
        <v>6</v>
      </c>
      <c r="X8907" t="s">
        <v>6</v>
      </c>
      <c r="Y8907" t="s">
        <v>6</v>
      </c>
      <c r="Z8907" t="s">
        <v>6</v>
      </c>
      <c r="AA8907" t="s">
        <v>6</v>
      </c>
      <c r="AB8907" t="s">
        <v>15082</v>
      </c>
      <c r="AC8907" t="s">
        <v>14990</v>
      </c>
    </row>
    <row r="8908" spans="1:29" x14ac:dyDescent="0.3">
      <c r="A8908" t="s">
        <v>340</v>
      </c>
      <c r="B8908" s="35">
        <v>662</v>
      </c>
      <c r="C8908" t="s">
        <v>203</v>
      </c>
      <c r="D8908" s="35">
        <v>2004</v>
      </c>
      <c r="E8908" t="s">
        <v>9354</v>
      </c>
      <c r="F8908" s="34" t="s">
        <v>6</v>
      </c>
      <c r="G8908" s="34" t="s">
        <v>6</v>
      </c>
      <c r="H8908" s="34" t="s">
        <v>6</v>
      </c>
      <c r="I8908" s="34">
        <v>9.6093973208438452</v>
      </c>
      <c r="J8908" s="34" t="s">
        <v>6</v>
      </c>
      <c r="K8908" s="34" t="s">
        <v>6</v>
      </c>
      <c r="L8908" s="34" t="s">
        <v>6</v>
      </c>
      <c r="M8908" s="34" t="s">
        <v>6</v>
      </c>
      <c r="N8908" s="34" t="s">
        <v>6</v>
      </c>
      <c r="O8908" s="34">
        <v>56.71758124799787</v>
      </c>
      <c r="P8908" s="34">
        <v>12088.702901148999</v>
      </c>
      <c r="Q8908" t="s">
        <v>6</v>
      </c>
      <c r="R8908" t="s">
        <v>6</v>
      </c>
      <c r="S8908" t="s">
        <v>6</v>
      </c>
      <c r="T8908" t="s">
        <v>14861</v>
      </c>
      <c r="U8908" t="s">
        <v>6</v>
      </c>
      <c r="V8908" t="s">
        <v>6</v>
      </c>
      <c r="W8908" t="s">
        <v>6</v>
      </c>
      <c r="X8908" t="s">
        <v>6</v>
      </c>
      <c r="Y8908" t="s">
        <v>6</v>
      </c>
      <c r="Z8908" t="s">
        <v>6</v>
      </c>
      <c r="AA8908" t="s">
        <v>6</v>
      </c>
      <c r="AB8908" t="s">
        <v>15082</v>
      </c>
      <c r="AC8908" t="s">
        <v>14990</v>
      </c>
    </row>
    <row r="8909" spans="1:29" x14ac:dyDescent="0.3">
      <c r="A8909" t="s">
        <v>340</v>
      </c>
      <c r="B8909" s="35">
        <v>662</v>
      </c>
      <c r="C8909" t="s">
        <v>203</v>
      </c>
      <c r="D8909" s="35">
        <v>2005</v>
      </c>
      <c r="E8909" t="s">
        <v>9355</v>
      </c>
      <c r="F8909" s="34" t="s">
        <v>6</v>
      </c>
      <c r="G8909" s="34" t="s">
        <v>6</v>
      </c>
      <c r="H8909" s="34" t="s">
        <v>6</v>
      </c>
      <c r="I8909" s="34">
        <v>8.9042410862911918</v>
      </c>
      <c r="J8909" s="34" t="s">
        <v>6</v>
      </c>
      <c r="K8909" s="34" t="s">
        <v>6</v>
      </c>
      <c r="L8909" s="34" t="s">
        <v>6</v>
      </c>
      <c r="M8909" s="34" t="s">
        <v>6</v>
      </c>
      <c r="N8909" s="34" t="s">
        <v>6</v>
      </c>
      <c r="O8909" s="34">
        <v>58.163900736724841</v>
      </c>
      <c r="P8909" s="34">
        <v>12456.7980201092</v>
      </c>
      <c r="Q8909" t="s">
        <v>6</v>
      </c>
      <c r="R8909" t="s">
        <v>6</v>
      </c>
      <c r="S8909" t="s">
        <v>6</v>
      </c>
      <c r="T8909" t="s">
        <v>14861</v>
      </c>
      <c r="U8909" t="s">
        <v>6</v>
      </c>
      <c r="V8909" t="s">
        <v>6</v>
      </c>
      <c r="W8909" t="s">
        <v>6</v>
      </c>
      <c r="X8909" t="s">
        <v>6</v>
      </c>
      <c r="Y8909" t="s">
        <v>6</v>
      </c>
      <c r="Z8909" t="s">
        <v>6</v>
      </c>
      <c r="AA8909" t="s">
        <v>6</v>
      </c>
      <c r="AB8909" t="s">
        <v>15082</v>
      </c>
      <c r="AC8909" t="s">
        <v>14990</v>
      </c>
    </row>
    <row r="8910" spans="1:29" x14ac:dyDescent="0.3">
      <c r="A8910" t="s">
        <v>340</v>
      </c>
      <c r="B8910" s="35">
        <v>662</v>
      </c>
      <c r="C8910" t="s">
        <v>203</v>
      </c>
      <c r="D8910" s="35">
        <v>2006</v>
      </c>
      <c r="E8910" t="s">
        <v>9356</v>
      </c>
      <c r="F8910" s="34" t="s">
        <v>6</v>
      </c>
      <c r="G8910" s="34" t="s">
        <v>6</v>
      </c>
      <c r="H8910" s="34" t="s">
        <v>6</v>
      </c>
      <c r="I8910" s="34">
        <v>10.332499690937336</v>
      </c>
      <c r="J8910" s="34" t="s">
        <v>6</v>
      </c>
      <c r="K8910" s="34" t="s">
        <v>6</v>
      </c>
      <c r="L8910" s="34" t="s">
        <v>6</v>
      </c>
      <c r="M8910" s="34" t="s">
        <v>6</v>
      </c>
      <c r="N8910" s="34" t="s">
        <v>6</v>
      </c>
      <c r="O8910" s="34">
        <v>57.470572177681625</v>
      </c>
      <c r="P8910" s="34">
        <v>12866.165352448899</v>
      </c>
      <c r="Q8910" t="s">
        <v>6</v>
      </c>
      <c r="R8910" t="s">
        <v>6</v>
      </c>
      <c r="S8910" t="s">
        <v>6</v>
      </c>
      <c r="T8910" t="s">
        <v>14861</v>
      </c>
      <c r="U8910" t="s">
        <v>6</v>
      </c>
      <c r="V8910" t="s">
        <v>6</v>
      </c>
      <c r="W8910" t="s">
        <v>6</v>
      </c>
      <c r="X8910" t="s">
        <v>6</v>
      </c>
      <c r="Y8910" t="s">
        <v>6</v>
      </c>
      <c r="Z8910" t="s">
        <v>6</v>
      </c>
      <c r="AA8910" t="s">
        <v>6</v>
      </c>
      <c r="AB8910" t="s">
        <v>15082</v>
      </c>
      <c r="AC8910" t="s">
        <v>14990</v>
      </c>
    </row>
    <row r="8911" spans="1:29" x14ac:dyDescent="0.3">
      <c r="A8911" t="s">
        <v>340</v>
      </c>
      <c r="B8911" s="35">
        <v>662</v>
      </c>
      <c r="C8911" t="s">
        <v>203</v>
      </c>
      <c r="D8911" s="35">
        <v>2007</v>
      </c>
      <c r="E8911" t="s">
        <v>9357</v>
      </c>
      <c r="F8911" s="34" t="s">
        <v>6</v>
      </c>
      <c r="G8911" s="34" t="s">
        <v>6</v>
      </c>
      <c r="H8911" s="34" t="s">
        <v>6</v>
      </c>
      <c r="I8911" s="34">
        <v>12.295767743741548</v>
      </c>
      <c r="J8911" s="34" t="s">
        <v>6</v>
      </c>
      <c r="K8911" s="34" t="s">
        <v>6</v>
      </c>
      <c r="L8911" s="34" t="s">
        <v>6</v>
      </c>
      <c r="M8911" s="34" t="s">
        <v>6</v>
      </c>
      <c r="N8911" s="34" t="s">
        <v>6</v>
      </c>
      <c r="O8911" s="34">
        <v>53.532537682127113</v>
      </c>
      <c r="P8911" s="34">
        <v>13477.3018067188</v>
      </c>
      <c r="Q8911" t="s">
        <v>6</v>
      </c>
      <c r="R8911" t="s">
        <v>6</v>
      </c>
      <c r="S8911" t="s">
        <v>6</v>
      </c>
      <c r="T8911" t="s">
        <v>14861</v>
      </c>
      <c r="U8911" t="s">
        <v>6</v>
      </c>
      <c r="V8911" t="s">
        <v>6</v>
      </c>
      <c r="W8911" t="s">
        <v>6</v>
      </c>
      <c r="X8911" t="s">
        <v>6</v>
      </c>
      <c r="Y8911" t="s">
        <v>6</v>
      </c>
      <c r="Z8911" t="s">
        <v>6</v>
      </c>
      <c r="AA8911" t="s">
        <v>6</v>
      </c>
      <c r="AB8911" t="s">
        <v>15082</v>
      </c>
      <c r="AC8911" t="s">
        <v>14990</v>
      </c>
    </row>
    <row r="8912" spans="1:29" x14ac:dyDescent="0.3">
      <c r="A8912" t="s">
        <v>340</v>
      </c>
      <c r="B8912" s="35">
        <v>662</v>
      </c>
      <c r="C8912" t="s">
        <v>203</v>
      </c>
      <c r="D8912" s="35">
        <v>2008</v>
      </c>
      <c r="E8912" t="s">
        <v>9358</v>
      </c>
      <c r="F8912" s="34" t="s">
        <v>6</v>
      </c>
      <c r="G8912" s="34" t="s">
        <v>6</v>
      </c>
      <c r="H8912" s="34" t="s">
        <v>6</v>
      </c>
      <c r="I8912" s="34">
        <v>11.860501971261684</v>
      </c>
      <c r="J8912" s="34" t="s">
        <v>6</v>
      </c>
      <c r="K8912" s="34" t="s">
        <v>6</v>
      </c>
      <c r="L8912" s="34" t="s">
        <v>6</v>
      </c>
      <c r="M8912" s="34" t="s">
        <v>6</v>
      </c>
      <c r="N8912" s="34" t="s">
        <v>6</v>
      </c>
      <c r="O8912" s="34">
        <v>51.239845713904188</v>
      </c>
      <c r="P8912" s="34">
        <v>14995.0640240514</v>
      </c>
      <c r="Q8912" t="s">
        <v>6</v>
      </c>
      <c r="R8912" t="s">
        <v>6</v>
      </c>
      <c r="S8912" t="s">
        <v>6</v>
      </c>
      <c r="T8912" t="s">
        <v>14861</v>
      </c>
      <c r="U8912" t="s">
        <v>6</v>
      </c>
      <c r="V8912" t="s">
        <v>6</v>
      </c>
      <c r="W8912" t="s">
        <v>6</v>
      </c>
      <c r="X8912" t="s">
        <v>6</v>
      </c>
      <c r="Y8912" t="s">
        <v>6</v>
      </c>
      <c r="Z8912" t="s">
        <v>6</v>
      </c>
      <c r="AA8912" t="s">
        <v>6</v>
      </c>
      <c r="AB8912" t="s">
        <v>15082</v>
      </c>
      <c r="AC8912" t="s">
        <v>14990</v>
      </c>
    </row>
    <row r="8913" spans="1:29" x14ac:dyDescent="0.3">
      <c r="A8913" t="s">
        <v>340</v>
      </c>
      <c r="B8913" s="35">
        <v>662</v>
      </c>
      <c r="C8913" t="s">
        <v>203</v>
      </c>
      <c r="D8913" s="35">
        <v>2009</v>
      </c>
      <c r="E8913" t="s">
        <v>9359</v>
      </c>
      <c r="F8913" s="34" t="s">
        <v>6</v>
      </c>
      <c r="G8913" s="34" t="s">
        <v>6</v>
      </c>
      <c r="H8913" s="34" t="s">
        <v>6</v>
      </c>
      <c r="I8913" s="34">
        <v>12.442492086355452</v>
      </c>
      <c r="J8913" s="34" t="s">
        <v>6</v>
      </c>
      <c r="K8913" s="34" t="s">
        <v>6</v>
      </c>
      <c r="L8913" s="34" t="s">
        <v>6</v>
      </c>
      <c r="M8913" s="34" t="s">
        <v>6</v>
      </c>
      <c r="N8913" s="34" t="s">
        <v>6</v>
      </c>
      <c r="O8913" s="34">
        <v>46.475523056210747</v>
      </c>
      <c r="P8913" s="34">
        <v>15845.8040751798</v>
      </c>
      <c r="Q8913" t="s">
        <v>6</v>
      </c>
      <c r="R8913" t="s">
        <v>6</v>
      </c>
      <c r="S8913" t="s">
        <v>6</v>
      </c>
      <c r="T8913" t="s">
        <v>14861</v>
      </c>
      <c r="U8913" t="s">
        <v>6</v>
      </c>
      <c r="V8913" t="s">
        <v>6</v>
      </c>
      <c r="W8913" t="s">
        <v>6</v>
      </c>
      <c r="X8913" t="s">
        <v>6</v>
      </c>
      <c r="Y8913" t="s">
        <v>6</v>
      </c>
      <c r="Z8913" t="s">
        <v>6</v>
      </c>
      <c r="AA8913" t="s">
        <v>6</v>
      </c>
      <c r="AB8913" t="s">
        <v>15082</v>
      </c>
      <c r="AC8913" t="s">
        <v>14990</v>
      </c>
    </row>
    <row r="8914" spans="1:29" x14ac:dyDescent="0.3">
      <c r="A8914" t="s">
        <v>340</v>
      </c>
      <c r="B8914" s="35">
        <v>662</v>
      </c>
      <c r="C8914" t="s">
        <v>203</v>
      </c>
      <c r="D8914" s="35">
        <v>2010</v>
      </c>
      <c r="E8914" t="s">
        <v>9360</v>
      </c>
      <c r="F8914" s="34" t="s">
        <v>6</v>
      </c>
      <c r="G8914" s="34" t="s">
        <v>6</v>
      </c>
      <c r="H8914" s="34" t="s">
        <v>6</v>
      </c>
      <c r="I8914" s="34">
        <v>13.146828626345327</v>
      </c>
      <c r="J8914" s="34" t="s">
        <v>6</v>
      </c>
      <c r="K8914" s="34" t="s">
        <v>6</v>
      </c>
      <c r="L8914" s="34" t="s">
        <v>6</v>
      </c>
      <c r="M8914" s="34" t="s">
        <v>6</v>
      </c>
      <c r="N8914" s="34" t="s">
        <v>6</v>
      </c>
      <c r="O8914" s="34">
        <v>45.611781231085374</v>
      </c>
      <c r="P8914" s="34">
        <v>17036.258205509799</v>
      </c>
      <c r="Q8914" t="s">
        <v>6</v>
      </c>
      <c r="R8914" t="s">
        <v>6</v>
      </c>
      <c r="S8914" t="s">
        <v>6</v>
      </c>
      <c r="T8914" t="s">
        <v>14861</v>
      </c>
      <c r="U8914" t="s">
        <v>6</v>
      </c>
      <c r="V8914" t="s">
        <v>6</v>
      </c>
      <c r="W8914" t="s">
        <v>6</v>
      </c>
      <c r="X8914" t="s">
        <v>6</v>
      </c>
      <c r="Y8914" t="s">
        <v>6</v>
      </c>
      <c r="Z8914" t="s">
        <v>6</v>
      </c>
      <c r="AA8914" t="s">
        <v>6</v>
      </c>
      <c r="AB8914" t="s">
        <v>15082</v>
      </c>
      <c r="AC8914" t="s">
        <v>14990</v>
      </c>
    </row>
    <row r="8915" spans="1:29" x14ac:dyDescent="0.3">
      <c r="A8915" t="s">
        <v>340</v>
      </c>
      <c r="B8915" s="35">
        <v>662</v>
      </c>
      <c r="C8915" t="s">
        <v>203</v>
      </c>
      <c r="D8915" s="35">
        <v>2011</v>
      </c>
      <c r="E8915" t="s">
        <v>9361</v>
      </c>
      <c r="F8915" s="34" t="s">
        <v>6</v>
      </c>
      <c r="G8915" s="34" t="s">
        <v>6</v>
      </c>
      <c r="H8915" s="34" t="s">
        <v>6</v>
      </c>
      <c r="I8915" s="34">
        <v>13.489006690104951</v>
      </c>
      <c r="J8915" s="34" t="s">
        <v>6</v>
      </c>
      <c r="K8915" s="34" t="s">
        <v>6</v>
      </c>
      <c r="L8915" s="34" t="s">
        <v>6</v>
      </c>
      <c r="M8915" s="34" t="s">
        <v>6</v>
      </c>
      <c r="N8915" s="34" t="s">
        <v>6</v>
      </c>
      <c r="O8915" s="34">
        <v>50.02843393183759</v>
      </c>
      <c r="P8915" s="34">
        <v>16743.1643935951</v>
      </c>
      <c r="Q8915" t="s">
        <v>6</v>
      </c>
      <c r="R8915" t="s">
        <v>6</v>
      </c>
      <c r="S8915" t="s">
        <v>6</v>
      </c>
      <c r="T8915" t="s">
        <v>14861</v>
      </c>
      <c r="U8915" t="s">
        <v>6</v>
      </c>
      <c r="V8915" t="s">
        <v>6</v>
      </c>
      <c r="W8915" t="s">
        <v>6</v>
      </c>
      <c r="X8915" t="s">
        <v>6</v>
      </c>
      <c r="Y8915" t="s">
        <v>6</v>
      </c>
      <c r="Z8915" t="s">
        <v>6</v>
      </c>
      <c r="AA8915" t="s">
        <v>6</v>
      </c>
      <c r="AB8915" t="s">
        <v>15082</v>
      </c>
      <c r="AC8915" t="s">
        <v>14990</v>
      </c>
    </row>
    <row r="8916" spans="1:29" x14ac:dyDescent="0.3">
      <c r="A8916" t="s">
        <v>340</v>
      </c>
      <c r="B8916" s="35">
        <v>662</v>
      </c>
      <c r="C8916" t="s">
        <v>203</v>
      </c>
      <c r="D8916" s="35">
        <v>2012</v>
      </c>
      <c r="E8916" t="s">
        <v>9362</v>
      </c>
      <c r="F8916" s="34" t="s">
        <v>6</v>
      </c>
      <c r="G8916" s="34" t="s">
        <v>6</v>
      </c>
      <c r="H8916" s="34" t="s">
        <v>6</v>
      </c>
      <c r="I8916" s="34">
        <v>13.315072811291316</v>
      </c>
      <c r="J8916" s="34" t="s">
        <v>6</v>
      </c>
      <c r="K8916" s="34" t="s">
        <v>6</v>
      </c>
      <c r="L8916" s="34" t="s">
        <v>6</v>
      </c>
      <c r="M8916" s="34" t="s">
        <v>6</v>
      </c>
      <c r="N8916" s="34" t="s">
        <v>6</v>
      </c>
      <c r="O8916" s="34">
        <v>24.692807900104377</v>
      </c>
      <c r="P8916" s="34">
        <v>18905.9262403389</v>
      </c>
      <c r="Q8916" t="s">
        <v>6</v>
      </c>
      <c r="R8916" t="s">
        <v>6</v>
      </c>
      <c r="S8916" t="s">
        <v>6</v>
      </c>
      <c r="T8916" t="s">
        <v>14861</v>
      </c>
      <c r="U8916" t="s">
        <v>6</v>
      </c>
      <c r="V8916" t="s">
        <v>6</v>
      </c>
      <c r="W8916" t="s">
        <v>6</v>
      </c>
      <c r="X8916" t="s">
        <v>6</v>
      </c>
      <c r="Y8916" t="s">
        <v>6</v>
      </c>
      <c r="Z8916" t="s">
        <v>6</v>
      </c>
      <c r="AA8916" t="s">
        <v>6</v>
      </c>
      <c r="AB8916" t="s">
        <v>15082</v>
      </c>
      <c r="AC8916" t="s">
        <v>14990</v>
      </c>
    </row>
    <row r="8917" spans="1:29" x14ac:dyDescent="0.3">
      <c r="A8917" t="s">
        <v>340</v>
      </c>
      <c r="B8917" s="35">
        <v>662</v>
      </c>
      <c r="C8917" t="s">
        <v>203</v>
      </c>
      <c r="D8917" s="35">
        <v>2013</v>
      </c>
      <c r="E8917" t="s">
        <v>9363</v>
      </c>
      <c r="F8917" s="34" t="s">
        <v>6</v>
      </c>
      <c r="G8917" s="34" t="s">
        <v>6</v>
      </c>
      <c r="H8917" s="34" t="s">
        <v>6</v>
      </c>
      <c r="I8917" s="34">
        <v>14.073522488381171</v>
      </c>
      <c r="J8917" s="34" t="s">
        <v>6</v>
      </c>
      <c r="K8917" s="34" t="s">
        <v>6</v>
      </c>
      <c r="L8917" s="34" t="s">
        <v>6</v>
      </c>
      <c r="M8917" s="34" t="s">
        <v>6</v>
      </c>
      <c r="N8917" s="34" t="s">
        <v>6</v>
      </c>
      <c r="O8917" s="34">
        <v>24.6236587865078</v>
      </c>
      <c r="P8917" s="34">
        <v>21350.414001521702</v>
      </c>
      <c r="Q8917" t="s">
        <v>6</v>
      </c>
      <c r="R8917" t="s">
        <v>6</v>
      </c>
      <c r="S8917" t="s">
        <v>6</v>
      </c>
      <c r="T8917" t="s">
        <v>14861</v>
      </c>
      <c r="U8917" t="s">
        <v>6</v>
      </c>
      <c r="V8917" t="s">
        <v>6</v>
      </c>
      <c r="W8917" t="s">
        <v>6</v>
      </c>
      <c r="X8917" t="s">
        <v>6</v>
      </c>
      <c r="Y8917" t="s">
        <v>6</v>
      </c>
      <c r="Z8917" t="s">
        <v>6</v>
      </c>
      <c r="AA8917" t="s">
        <v>6</v>
      </c>
      <c r="AB8917" t="s">
        <v>15082</v>
      </c>
      <c r="AC8917" t="s">
        <v>14990</v>
      </c>
    </row>
    <row r="8918" spans="1:29" x14ac:dyDescent="0.3">
      <c r="A8918" t="s">
        <v>340</v>
      </c>
      <c r="B8918" s="35">
        <v>662</v>
      </c>
      <c r="C8918" t="s">
        <v>203</v>
      </c>
      <c r="D8918" s="35">
        <v>2014</v>
      </c>
      <c r="E8918" t="s">
        <v>9364</v>
      </c>
      <c r="F8918" s="34" t="s">
        <v>6</v>
      </c>
      <c r="G8918" s="34" t="s">
        <v>6</v>
      </c>
      <c r="H8918" s="34" t="s">
        <v>6</v>
      </c>
      <c r="I8918" s="34">
        <v>14.582732685234907</v>
      </c>
      <c r="J8918" s="34" t="s">
        <v>6</v>
      </c>
      <c r="K8918" s="34" t="s">
        <v>6</v>
      </c>
      <c r="L8918" s="34" t="s">
        <v>6</v>
      </c>
      <c r="M8918" s="34" t="s">
        <v>6</v>
      </c>
      <c r="N8918" s="34" t="s">
        <v>6</v>
      </c>
      <c r="O8918" s="34">
        <v>26.709960842447089</v>
      </c>
      <c r="P8918" s="34">
        <v>24136.052034206499</v>
      </c>
      <c r="Q8918" t="s">
        <v>6</v>
      </c>
      <c r="R8918" t="s">
        <v>6</v>
      </c>
      <c r="S8918" t="s">
        <v>6</v>
      </c>
      <c r="T8918" t="s">
        <v>14861</v>
      </c>
      <c r="U8918" t="s">
        <v>6</v>
      </c>
      <c r="V8918" t="s">
        <v>6</v>
      </c>
      <c r="W8918" t="s">
        <v>6</v>
      </c>
      <c r="X8918" t="s">
        <v>6</v>
      </c>
      <c r="Y8918" t="s">
        <v>6</v>
      </c>
      <c r="Z8918" t="s">
        <v>6</v>
      </c>
      <c r="AA8918" t="s">
        <v>6</v>
      </c>
      <c r="AB8918" t="s">
        <v>15082</v>
      </c>
      <c r="AC8918" t="s">
        <v>14990</v>
      </c>
    </row>
    <row r="8919" spans="1:29" x14ac:dyDescent="0.3">
      <c r="A8919" t="s">
        <v>340</v>
      </c>
      <c r="B8919" s="35">
        <v>662</v>
      </c>
      <c r="C8919" t="s">
        <v>203</v>
      </c>
      <c r="D8919" s="35">
        <v>2015</v>
      </c>
      <c r="E8919" t="s">
        <v>9365</v>
      </c>
      <c r="F8919" s="34" t="s">
        <v>6</v>
      </c>
      <c r="G8919" s="34" t="s">
        <v>6</v>
      </c>
      <c r="H8919" s="34" t="s">
        <v>6</v>
      </c>
      <c r="I8919" s="34">
        <v>16.623123933535972</v>
      </c>
      <c r="J8919" s="34" t="s">
        <v>6</v>
      </c>
      <c r="K8919" s="34" t="s">
        <v>6</v>
      </c>
      <c r="L8919" s="34" t="s">
        <v>6</v>
      </c>
      <c r="M8919" s="34" t="s">
        <v>6</v>
      </c>
      <c r="N8919" s="34" t="s">
        <v>6</v>
      </c>
      <c r="O8919" s="34">
        <v>29.171964549596741</v>
      </c>
      <c r="P8919" s="34">
        <v>27086.366999999998</v>
      </c>
      <c r="Q8919" t="s">
        <v>6</v>
      </c>
      <c r="R8919" t="s">
        <v>6</v>
      </c>
      <c r="S8919" t="s">
        <v>6</v>
      </c>
      <c r="T8919" t="s">
        <v>14861</v>
      </c>
      <c r="U8919" t="s">
        <v>6</v>
      </c>
      <c r="V8919" t="s">
        <v>6</v>
      </c>
      <c r="W8919" t="s">
        <v>6</v>
      </c>
      <c r="X8919" t="s">
        <v>6</v>
      </c>
      <c r="Y8919" t="s">
        <v>6</v>
      </c>
      <c r="Z8919" t="s">
        <v>6</v>
      </c>
      <c r="AA8919" t="s">
        <v>6</v>
      </c>
      <c r="AB8919" t="s">
        <v>15082</v>
      </c>
      <c r="AC8919" t="s">
        <v>14990</v>
      </c>
    </row>
    <row r="8920" spans="1:29" x14ac:dyDescent="0.3">
      <c r="A8920" t="s">
        <v>340</v>
      </c>
      <c r="B8920" s="35">
        <v>662</v>
      </c>
      <c r="C8920" t="s">
        <v>203</v>
      </c>
      <c r="D8920" s="35">
        <v>2016</v>
      </c>
      <c r="E8920" t="s">
        <v>9366</v>
      </c>
      <c r="F8920" s="34" t="s">
        <v>6</v>
      </c>
      <c r="G8920" s="34" t="s">
        <v>6</v>
      </c>
      <c r="H8920" s="34" t="s">
        <v>6</v>
      </c>
      <c r="I8920" s="34">
        <v>17.5480707152728</v>
      </c>
      <c r="J8920" s="34" t="s">
        <v>6</v>
      </c>
      <c r="K8920" s="34" t="s">
        <v>6</v>
      </c>
      <c r="L8920" s="34" t="s">
        <v>6</v>
      </c>
      <c r="M8920" s="34" t="s">
        <v>6</v>
      </c>
      <c r="N8920" s="34" t="s">
        <v>6</v>
      </c>
      <c r="O8920" s="34">
        <v>31.117863806220065</v>
      </c>
      <c r="P8920" s="34">
        <v>28686.710999999999</v>
      </c>
      <c r="Q8920" t="s">
        <v>6</v>
      </c>
      <c r="R8920" t="s">
        <v>6</v>
      </c>
      <c r="S8920" t="s">
        <v>6</v>
      </c>
      <c r="T8920" t="s">
        <v>14861</v>
      </c>
      <c r="U8920" t="s">
        <v>6</v>
      </c>
      <c r="V8920" t="s">
        <v>6</v>
      </c>
      <c r="W8920" t="s">
        <v>6</v>
      </c>
      <c r="X8920" t="s">
        <v>6</v>
      </c>
      <c r="Y8920" t="s">
        <v>6</v>
      </c>
      <c r="Z8920" t="s">
        <v>6</v>
      </c>
      <c r="AA8920" t="s">
        <v>6</v>
      </c>
      <c r="AB8920" t="s">
        <v>15082</v>
      </c>
      <c r="AC8920" t="s">
        <v>14990</v>
      </c>
    </row>
    <row r="8921" spans="1:29" x14ac:dyDescent="0.3">
      <c r="A8921" t="s">
        <v>340</v>
      </c>
      <c r="B8921" s="35">
        <v>662</v>
      </c>
      <c r="C8921" t="s">
        <v>203</v>
      </c>
      <c r="D8921" s="35">
        <v>2017</v>
      </c>
      <c r="E8921" t="s">
        <v>9367</v>
      </c>
      <c r="F8921" s="34" t="s">
        <v>6</v>
      </c>
      <c r="G8921" s="34" t="s">
        <v>6</v>
      </c>
      <c r="H8921" s="34" t="s">
        <v>6</v>
      </c>
      <c r="I8921" s="34">
        <v>19.194660437529237</v>
      </c>
      <c r="J8921" s="34" t="s">
        <v>6</v>
      </c>
      <c r="K8921" s="34" t="s">
        <v>6</v>
      </c>
      <c r="L8921" s="34" t="s">
        <v>6</v>
      </c>
      <c r="M8921" s="34" t="s">
        <v>6</v>
      </c>
      <c r="N8921" s="34" t="s">
        <v>6</v>
      </c>
      <c r="O8921" s="34">
        <v>32.595287489718082</v>
      </c>
      <c r="P8921" s="34">
        <v>30491.647000000001</v>
      </c>
      <c r="Q8921" t="s">
        <v>6</v>
      </c>
      <c r="R8921" t="s">
        <v>6</v>
      </c>
      <c r="S8921" t="s">
        <v>6</v>
      </c>
      <c r="T8921" t="s">
        <v>14861</v>
      </c>
      <c r="U8921" t="s">
        <v>6</v>
      </c>
      <c r="V8921" t="s">
        <v>6</v>
      </c>
      <c r="W8921" t="s">
        <v>6</v>
      </c>
      <c r="X8921" t="s">
        <v>6</v>
      </c>
      <c r="Y8921" t="s">
        <v>6</v>
      </c>
      <c r="Z8921" t="s">
        <v>6</v>
      </c>
      <c r="AA8921" t="s">
        <v>6</v>
      </c>
      <c r="AB8921" t="s">
        <v>15082</v>
      </c>
      <c r="AC8921" t="s">
        <v>14990</v>
      </c>
    </row>
    <row r="8922" spans="1:29" x14ac:dyDescent="0.3">
      <c r="A8922" t="s">
        <v>340</v>
      </c>
      <c r="B8922" s="35">
        <v>662</v>
      </c>
      <c r="C8922" t="s">
        <v>203</v>
      </c>
      <c r="D8922" s="35">
        <v>2018</v>
      </c>
      <c r="E8922" t="s">
        <v>9368</v>
      </c>
      <c r="F8922" s="34" t="s">
        <v>6</v>
      </c>
      <c r="G8922" s="34" t="s">
        <v>6</v>
      </c>
      <c r="H8922" s="34" t="s">
        <v>6</v>
      </c>
      <c r="I8922" s="34">
        <v>19.203870731597693</v>
      </c>
      <c r="J8922" s="34" t="s">
        <v>6</v>
      </c>
      <c r="K8922" s="34" t="s">
        <v>6</v>
      </c>
      <c r="L8922" s="34" t="s">
        <v>6</v>
      </c>
      <c r="M8922" s="34" t="s">
        <v>6</v>
      </c>
      <c r="N8922" s="34" t="s">
        <v>6</v>
      </c>
      <c r="O8922" s="34">
        <v>35.316552223212362</v>
      </c>
      <c r="P8922" s="34">
        <v>32506.102999999999</v>
      </c>
      <c r="Q8922" t="s">
        <v>6</v>
      </c>
      <c r="R8922" t="s">
        <v>6</v>
      </c>
      <c r="S8922" t="s">
        <v>6</v>
      </c>
      <c r="T8922" t="s">
        <v>14861</v>
      </c>
      <c r="U8922" t="s">
        <v>6</v>
      </c>
      <c r="V8922" t="s">
        <v>6</v>
      </c>
      <c r="W8922" t="s">
        <v>6</v>
      </c>
      <c r="X8922" t="s">
        <v>6</v>
      </c>
      <c r="Y8922" t="s">
        <v>6</v>
      </c>
      <c r="Z8922" t="s">
        <v>6</v>
      </c>
      <c r="AA8922" t="s">
        <v>6</v>
      </c>
      <c r="AB8922" t="s">
        <v>15082</v>
      </c>
      <c r="AC8922" t="s">
        <v>14990</v>
      </c>
    </row>
    <row r="8923" spans="1:29" x14ac:dyDescent="0.3">
      <c r="A8923" t="s">
        <v>340</v>
      </c>
      <c r="B8923" s="35">
        <v>662</v>
      </c>
      <c r="C8923" t="s">
        <v>203</v>
      </c>
      <c r="D8923" s="35">
        <v>2019</v>
      </c>
      <c r="E8923" t="s">
        <v>9369</v>
      </c>
      <c r="F8923" s="34" t="s">
        <v>6</v>
      </c>
      <c r="G8923" s="34" t="s">
        <v>6</v>
      </c>
      <c r="H8923" s="34" t="s">
        <v>6</v>
      </c>
      <c r="I8923" s="34">
        <v>18.99926450842008</v>
      </c>
      <c r="J8923" s="34" t="s">
        <v>6</v>
      </c>
      <c r="K8923" s="34" t="s">
        <v>6</v>
      </c>
      <c r="L8923" s="34" t="s">
        <v>6</v>
      </c>
      <c r="M8923" s="34" t="s">
        <v>6</v>
      </c>
      <c r="N8923" s="34" t="s">
        <v>6</v>
      </c>
      <c r="O8923" s="34">
        <v>37.215598266742475</v>
      </c>
      <c r="P8923" s="34">
        <v>35379.059000000001</v>
      </c>
      <c r="Q8923" t="s">
        <v>6</v>
      </c>
      <c r="R8923" t="s">
        <v>6</v>
      </c>
      <c r="S8923" t="s">
        <v>6</v>
      </c>
      <c r="T8923" t="s">
        <v>14861</v>
      </c>
      <c r="U8923" t="s">
        <v>6</v>
      </c>
      <c r="V8923" t="s">
        <v>6</v>
      </c>
      <c r="W8923" t="s">
        <v>6</v>
      </c>
      <c r="X8923" t="s">
        <v>6</v>
      </c>
      <c r="Y8923" t="s">
        <v>6</v>
      </c>
      <c r="Z8923" t="s">
        <v>6</v>
      </c>
      <c r="AA8923" t="s">
        <v>6</v>
      </c>
      <c r="AB8923" t="s">
        <v>15082</v>
      </c>
      <c r="AC8923" t="s">
        <v>14990</v>
      </c>
    </row>
    <row r="8924" spans="1:29" x14ac:dyDescent="0.3">
      <c r="A8924" t="s">
        <v>340</v>
      </c>
      <c r="B8924" s="35">
        <v>662</v>
      </c>
      <c r="C8924" t="s">
        <v>203</v>
      </c>
      <c r="D8924" s="35">
        <v>2020</v>
      </c>
      <c r="E8924" t="s">
        <v>9370</v>
      </c>
      <c r="F8924" s="34" t="s">
        <v>6</v>
      </c>
      <c r="G8924" s="34" t="s">
        <v>6</v>
      </c>
      <c r="H8924" s="34" t="s">
        <v>6</v>
      </c>
      <c r="I8924" s="34">
        <v>20.509860672943208</v>
      </c>
      <c r="J8924" s="34" t="s">
        <v>6</v>
      </c>
      <c r="K8924" s="34" t="s">
        <v>6</v>
      </c>
      <c r="L8924" s="34" t="s">
        <v>6</v>
      </c>
      <c r="M8924" s="34" t="s">
        <v>6</v>
      </c>
      <c r="N8924" s="34" t="s">
        <v>6</v>
      </c>
      <c r="O8924" s="34">
        <v>46.315489895926866</v>
      </c>
      <c r="P8924" s="34">
        <v>36277.949999999997</v>
      </c>
      <c r="Q8924" t="s">
        <v>6</v>
      </c>
      <c r="R8924" t="s">
        <v>6</v>
      </c>
      <c r="S8924" t="s">
        <v>6</v>
      </c>
      <c r="T8924" t="s">
        <v>14861</v>
      </c>
      <c r="U8924" t="s">
        <v>6</v>
      </c>
      <c r="V8924" t="s">
        <v>6</v>
      </c>
      <c r="W8924" t="s">
        <v>6</v>
      </c>
      <c r="X8924" t="s">
        <v>6</v>
      </c>
      <c r="Y8924" t="s">
        <v>6</v>
      </c>
      <c r="Z8924" t="s">
        <v>6</v>
      </c>
      <c r="AA8924" t="s">
        <v>6</v>
      </c>
      <c r="AB8924" t="s">
        <v>15082</v>
      </c>
      <c r="AC8924" t="s">
        <v>14990</v>
      </c>
    </row>
    <row r="8925" spans="1:29" x14ac:dyDescent="0.3">
      <c r="A8925" t="s">
        <v>340</v>
      </c>
      <c r="B8925" s="35">
        <v>662</v>
      </c>
      <c r="C8925" t="s">
        <v>203</v>
      </c>
      <c r="D8925" s="35">
        <v>2021</v>
      </c>
      <c r="E8925" t="s">
        <v>9371</v>
      </c>
      <c r="F8925" s="34" t="s">
        <v>6</v>
      </c>
      <c r="G8925" s="34" t="s">
        <v>6</v>
      </c>
      <c r="H8925" s="34" t="s">
        <v>6</v>
      </c>
      <c r="I8925" s="34">
        <v>20.930100110092788</v>
      </c>
      <c r="J8925" s="34" t="s">
        <v>6</v>
      </c>
      <c r="K8925" s="34" t="s">
        <v>6</v>
      </c>
      <c r="L8925" s="34" t="s">
        <v>6</v>
      </c>
      <c r="M8925" s="34" t="s">
        <v>6</v>
      </c>
      <c r="N8925" s="34" t="s">
        <v>6</v>
      </c>
      <c r="O8925" s="34">
        <v>50.165210659892566</v>
      </c>
      <c r="P8925" s="34">
        <v>40366.858999999997</v>
      </c>
      <c r="Q8925" t="s">
        <v>6</v>
      </c>
      <c r="R8925" t="s">
        <v>6</v>
      </c>
      <c r="S8925" t="s">
        <v>6</v>
      </c>
      <c r="T8925" t="s">
        <v>14861</v>
      </c>
      <c r="U8925" t="s">
        <v>6</v>
      </c>
      <c r="V8925" t="s">
        <v>6</v>
      </c>
      <c r="W8925" t="s">
        <v>6</v>
      </c>
      <c r="X8925" t="s">
        <v>6</v>
      </c>
      <c r="Y8925" t="s">
        <v>6</v>
      </c>
      <c r="Z8925" t="s">
        <v>6</v>
      </c>
      <c r="AA8925" t="s">
        <v>6</v>
      </c>
      <c r="AB8925" t="s">
        <v>15082</v>
      </c>
      <c r="AC8925" t="s">
        <v>14990</v>
      </c>
    </row>
    <row r="8926" spans="1:29" x14ac:dyDescent="0.3">
      <c r="A8926" t="s">
        <v>340</v>
      </c>
      <c r="B8926" s="35">
        <v>662</v>
      </c>
      <c r="C8926" t="s">
        <v>203</v>
      </c>
      <c r="D8926" s="35">
        <v>2022</v>
      </c>
      <c r="E8926" t="s">
        <v>9372</v>
      </c>
      <c r="F8926" s="34" t="s">
        <v>6</v>
      </c>
      <c r="G8926" s="34" t="s">
        <v>6</v>
      </c>
      <c r="H8926" s="34" t="s">
        <v>6</v>
      </c>
      <c r="I8926" s="34">
        <v>20.757936472056205</v>
      </c>
      <c r="J8926" s="34" t="s">
        <v>6</v>
      </c>
      <c r="K8926" s="34" t="s">
        <v>6</v>
      </c>
      <c r="L8926" s="34" t="s">
        <v>6</v>
      </c>
      <c r="M8926" s="34" t="s">
        <v>6</v>
      </c>
      <c r="N8926" s="34" t="s">
        <v>6</v>
      </c>
      <c r="O8926" s="34">
        <v>56.035308864908409</v>
      </c>
      <c r="P8926" s="34">
        <v>44238.8</v>
      </c>
      <c r="Q8926" t="s">
        <v>6</v>
      </c>
      <c r="R8926" t="s">
        <v>6</v>
      </c>
      <c r="S8926" t="s">
        <v>6</v>
      </c>
      <c r="T8926" t="s">
        <v>14861</v>
      </c>
      <c r="U8926" t="s">
        <v>6</v>
      </c>
      <c r="V8926" t="s">
        <v>6</v>
      </c>
      <c r="W8926" t="s">
        <v>6</v>
      </c>
      <c r="X8926" t="s">
        <v>6</v>
      </c>
      <c r="Y8926" t="s">
        <v>6</v>
      </c>
      <c r="Z8926" t="s">
        <v>6</v>
      </c>
      <c r="AA8926" t="s">
        <v>6</v>
      </c>
      <c r="AB8926" t="s">
        <v>15082</v>
      </c>
      <c r="AC8926" t="s">
        <v>14990</v>
      </c>
    </row>
    <row r="8927" spans="1:29" x14ac:dyDescent="0.3">
      <c r="A8927" t="s">
        <v>340</v>
      </c>
      <c r="B8927" s="35">
        <v>662</v>
      </c>
      <c r="C8927" t="s">
        <v>203</v>
      </c>
      <c r="D8927" s="35">
        <v>2023</v>
      </c>
      <c r="E8927" t="s">
        <v>9373</v>
      </c>
      <c r="F8927" s="34" t="s">
        <v>6</v>
      </c>
      <c r="G8927" s="34" t="s">
        <v>6</v>
      </c>
      <c r="H8927" s="34" t="s">
        <v>6</v>
      </c>
      <c r="I8927" s="34">
        <v>21.922222074145335</v>
      </c>
      <c r="J8927" s="34" t="s">
        <v>6</v>
      </c>
      <c r="K8927" s="34" t="s">
        <v>6</v>
      </c>
      <c r="L8927" s="34" t="s">
        <v>6</v>
      </c>
      <c r="M8927" s="34" t="s">
        <v>6</v>
      </c>
      <c r="N8927" s="34" t="s">
        <v>6</v>
      </c>
      <c r="O8927" s="34">
        <v>57.528321902281377</v>
      </c>
      <c r="P8927" s="34">
        <v>48293.904533000001</v>
      </c>
      <c r="Q8927" t="s">
        <v>6</v>
      </c>
      <c r="R8927" t="s">
        <v>6</v>
      </c>
      <c r="S8927" t="s">
        <v>6</v>
      </c>
      <c r="T8927" t="s">
        <v>14861</v>
      </c>
      <c r="U8927" t="s">
        <v>6</v>
      </c>
      <c r="V8927" t="s">
        <v>6</v>
      </c>
      <c r="W8927" t="s">
        <v>6</v>
      </c>
      <c r="X8927" t="s">
        <v>6</v>
      </c>
      <c r="Y8927" t="s">
        <v>6</v>
      </c>
      <c r="Z8927" t="s">
        <v>6</v>
      </c>
      <c r="AA8927" t="s">
        <v>6</v>
      </c>
      <c r="AB8927" t="s">
        <v>15082</v>
      </c>
      <c r="AC8927" t="s">
        <v>14990</v>
      </c>
    </row>
    <row r="8928" spans="1:29" x14ac:dyDescent="0.3">
      <c r="A8928" t="s">
        <v>340</v>
      </c>
      <c r="B8928" s="35">
        <v>662</v>
      </c>
      <c r="C8928" t="s">
        <v>203</v>
      </c>
      <c r="D8928" s="35">
        <v>2024</v>
      </c>
      <c r="E8928" t="s">
        <v>15083</v>
      </c>
      <c r="F8928" s="34" t="s">
        <v>6</v>
      </c>
      <c r="G8928" s="34" t="s">
        <v>6</v>
      </c>
      <c r="H8928" s="34" t="s">
        <v>6</v>
      </c>
      <c r="I8928" s="34">
        <v>22.371261741461513</v>
      </c>
      <c r="J8928" s="34" t="s">
        <v>6</v>
      </c>
      <c r="K8928" s="34" t="s">
        <v>6</v>
      </c>
      <c r="L8928" s="34" t="s">
        <v>6</v>
      </c>
      <c r="M8928" s="34" t="s">
        <v>6</v>
      </c>
      <c r="N8928" s="34" t="s">
        <v>6</v>
      </c>
      <c r="O8928" s="34">
        <v>59.25314975543359</v>
      </c>
      <c r="P8928" s="34">
        <v>52798.953123456398</v>
      </c>
      <c r="Q8928" t="s">
        <v>6</v>
      </c>
      <c r="R8928" t="s">
        <v>6</v>
      </c>
      <c r="S8928" t="s">
        <v>6</v>
      </c>
      <c r="T8928" t="s">
        <v>14861</v>
      </c>
      <c r="U8928" t="s">
        <v>6</v>
      </c>
      <c r="V8928" t="s">
        <v>6</v>
      </c>
      <c r="W8928" t="s">
        <v>6</v>
      </c>
      <c r="X8928" t="s">
        <v>6</v>
      </c>
      <c r="Y8928" t="s">
        <v>6</v>
      </c>
      <c r="Z8928" t="s">
        <v>6</v>
      </c>
      <c r="AA8928" t="s">
        <v>6</v>
      </c>
      <c r="AB8928" t="s">
        <v>15082</v>
      </c>
      <c r="AC8928" t="s">
        <v>14990</v>
      </c>
    </row>
    <row r="8929" spans="1:29" x14ac:dyDescent="0.3">
      <c r="A8929" t="s">
        <v>340</v>
      </c>
      <c r="B8929" s="35">
        <v>664</v>
      </c>
      <c r="C8929" t="s">
        <v>69</v>
      </c>
      <c r="D8929" s="35">
        <v>1950</v>
      </c>
      <c r="E8929" t="s">
        <v>9374</v>
      </c>
      <c r="F8929" s="34" t="s">
        <v>6</v>
      </c>
      <c r="G8929" s="34" t="s">
        <v>6</v>
      </c>
      <c r="H8929" s="34" t="s">
        <v>6</v>
      </c>
      <c r="I8929" s="34" t="s">
        <v>6</v>
      </c>
      <c r="J8929" s="34" t="s">
        <v>6</v>
      </c>
      <c r="K8929" s="34" t="s">
        <v>6</v>
      </c>
      <c r="L8929" s="34" t="s">
        <v>6</v>
      </c>
      <c r="M8929" s="34" t="s">
        <v>6</v>
      </c>
      <c r="N8929" s="34" t="s">
        <v>6</v>
      </c>
      <c r="O8929" s="34" t="s">
        <v>6</v>
      </c>
      <c r="P8929" s="34">
        <v>5.1540379137200336</v>
      </c>
      <c r="Q8929" t="s">
        <v>6</v>
      </c>
      <c r="R8929" t="s">
        <v>6</v>
      </c>
      <c r="S8929" t="s">
        <v>6</v>
      </c>
      <c r="T8929" t="s">
        <v>9375</v>
      </c>
      <c r="U8929" t="s">
        <v>6</v>
      </c>
      <c r="V8929" t="s">
        <v>6</v>
      </c>
      <c r="W8929" t="s">
        <v>6</v>
      </c>
      <c r="X8929" t="s">
        <v>6</v>
      </c>
      <c r="Y8929" t="s">
        <v>6</v>
      </c>
      <c r="Z8929" t="s">
        <v>6</v>
      </c>
      <c r="AA8929" t="s">
        <v>6</v>
      </c>
      <c r="AB8929" t="s">
        <v>15084</v>
      </c>
      <c r="AC8929" t="s">
        <v>14751</v>
      </c>
    </row>
    <row r="8930" spans="1:29" x14ac:dyDescent="0.3">
      <c r="A8930" t="s">
        <v>340</v>
      </c>
      <c r="B8930" s="35">
        <v>664</v>
      </c>
      <c r="C8930" t="s">
        <v>69</v>
      </c>
      <c r="D8930" s="35">
        <v>1951</v>
      </c>
      <c r="E8930" t="s">
        <v>9376</v>
      </c>
      <c r="F8930" s="34" t="s">
        <v>6</v>
      </c>
      <c r="G8930" s="34" t="s">
        <v>6</v>
      </c>
      <c r="H8930" s="34" t="s">
        <v>6</v>
      </c>
      <c r="I8930" s="34" t="s">
        <v>6</v>
      </c>
      <c r="J8930" s="34" t="s">
        <v>6</v>
      </c>
      <c r="K8930" s="34" t="s">
        <v>6</v>
      </c>
      <c r="L8930" s="34" t="s">
        <v>6</v>
      </c>
      <c r="M8930" s="34" t="s">
        <v>6</v>
      </c>
      <c r="N8930" s="34" t="s">
        <v>6</v>
      </c>
      <c r="O8930" s="34" t="s">
        <v>6</v>
      </c>
      <c r="P8930" s="34">
        <v>6.5081685772282158</v>
      </c>
      <c r="Q8930" t="s">
        <v>6</v>
      </c>
      <c r="R8930" t="s">
        <v>6</v>
      </c>
      <c r="S8930" t="s">
        <v>6</v>
      </c>
      <c r="T8930" t="s">
        <v>9375</v>
      </c>
      <c r="U8930" t="s">
        <v>6</v>
      </c>
      <c r="V8930" t="s">
        <v>6</v>
      </c>
      <c r="W8930" t="s">
        <v>6</v>
      </c>
      <c r="X8930" t="s">
        <v>6</v>
      </c>
      <c r="Y8930" t="s">
        <v>6</v>
      </c>
      <c r="Z8930" t="s">
        <v>6</v>
      </c>
      <c r="AA8930" t="s">
        <v>6</v>
      </c>
      <c r="AB8930" t="s">
        <v>15084</v>
      </c>
      <c r="AC8930" t="s">
        <v>14751</v>
      </c>
    </row>
    <row r="8931" spans="1:29" x14ac:dyDescent="0.3">
      <c r="A8931" t="s">
        <v>340</v>
      </c>
      <c r="B8931" s="35">
        <v>664</v>
      </c>
      <c r="C8931" t="s">
        <v>69</v>
      </c>
      <c r="D8931" s="35">
        <v>1952</v>
      </c>
      <c r="E8931" t="s">
        <v>9377</v>
      </c>
      <c r="F8931" s="34" t="s">
        <v>6</v>
      </c>
      <c r="G8931" s="34" t="s">
        <v>6</v>
      </c>
      <c r="H8931" s="34" t="s">
        <v>6</v>
      </c>
      <c r="I8931" s="34" t="s">
        <v>6</v>
      </c>
      <c r="J8931" s="34" t="s">
        <v>6</v>
      </c>
      <c r="K8931" s="34" t="s">
        <v>6</v>
      </c>
      <c r="L8931" s="34" t="s">
        <v>6</v>
      </c>
      <c r="M8931" s="34" t="s">
        <v>6</v>
      </c>
      <c r="N8931" s="34" t="s">
        <v>6</v>
      </c>
      <c r="O8931" s="34" t="s">
        <v>6</v>
      </c>
      <c r="P8931" s="34">
        <v>6.6377942391807663</v>
      </c>
      <c r="Q8931" t="s">
        <v>6</v>
      </c>
      <c r="R8931" t="s">
        <v>6</v>
      </c>
      <c r="S8931" t="s">
        <v>6</v>
      </c>
      <c r="T8931" t="s">
        <v>9375</v>
      </c>
      <c r="U8931" t="s">
        <v>6</v>
      </c>
      <c r="V8931" t="s">
        <v>6</v>
      </c>
      <c r="W8931" t="s">
        <v>6</v>
      </c>
      <c r="X8931" t="s">
        <v>6</v>
      </c>
      <c r="Y8931" t="s">
        <v>6</v>
      </c>
      <c r="Z8931" t="s">
        <v>6</v>
      </c>
      <c r="AA8931" t="s">
        <v>6</v>
      </c>
      <c r="AB8931" t="s">
        <v>15084</v>
      </c>
      <c r="AC8931" t="s">
        <v>14751</v>
      </c>
    </row>
    <row r="8932" spans="1:29" x14ac:dyDescent="0.3">
      <c r="A8932" t="s">
        <v>340</v>
      </c>
      <c r="B8932" s="35">
        <v>664</v>
      </c>
      <c r="C8932" t="s">
        <v>69</v>
      </c>
      <c r="D8932" s="35">
        <v>1953</v>
      </c>
      <c r="E8932" t="s">
        <v>9378</v>
      </c>
      <c r="F8932" s="34" t="s">
        <v>6</v>
      </c>
      <c r="G8932" s="34" t="s">
        <v>6</v>
      </c>
      <c r="H8932" s="34" t="s">
        <v>6</v>
      </c>
      <c r="I8932" s="34" t="s">
        <v>6</v>
      </c>
      <c r="J8932" s="34" t="s">
        <v>6</v>
      </c>
      <c r="K8932" s="34" t="s">
        <v>6</v>
      </c>
      <c r="L8932" s="34" t="s">
        <v>6</v>
      </c>
      <c r="M8932" s="34" t="s">
        <v>6</v>
      </c>
      <c r="N8932" s="34" t="s">
        <v>6</v>
      </c>
      <c r="O8932" s="34" t="s">
        <v>6</v>
      </c>
      <c r="P8932" s="34">
        <v>6.7404608444064857</v>
      </c>
      <c r="Q8932" t="s">
        <v>6</v>
      </c>
      <c r="R8932" t="s">
        <v>6</v>
      </c>
      <c r="S8932" t="s">
        <v>6</v>
      </c>
      <c r="T8932" t="s">
        <v>9375</v>
      </c>
      <c r="U8932" t="s">
        <v>6</v>
      </c>
      <c r="V8932" t="s">
        <v>6</v>
      </c>
      <c r="W8932" t="s">
        <v>6</v>
      </c>
      <c r="X8932" t="s">
        <v>6</v>
      </c>
      <c r="Y8932" t="s">
        <v>6</v>
      </c>
      <c r="Z8932" t="s">
        <v>6</v>
      </c>
      <c r="AA8932" t="s">
        <v>6</v>
      </c>
      <c r="AB8932" t="s">
        <v>15084</v>
      </c>
      <c r="AC8932" t="s">
        <v>14751</v>
      </c>
    </row>
    <row r="8933" spans="1:29" x14ac:dyDescent="0.3">
      <c r="A8933" t="s">
        <v>340</v>
      </c>
      <c r="B8933" s="35">
        <v>664</v>
      </c>
      <c r="C8933" t="s">
        <v>69</v>
      </c>
      <c r="D8933" s="35">
        <v>1954</v>
      </c>
      <c r="E8933" t="s">
        <v>9379</v>
      </c>
      <c r="F8933" s="34" t="s">
        <v>6</v>
      </c>
      <c r="G8933" s="34" t="s">
        <v>6</v>
      </c>
      <c r="H8933" s="34" t="s">
        <v>6</v>
      </c>
      <c r="I8933" s="34" t="s">
        <v>6</v>
      </c>
      <c r="J8933" s="34" t="s">
        <v>6</v>
      </c>
      <c r="K8933" s="34" t="s">
        <v>6</v>
      </c>
      <c r="L8933" s="34" t="s">
        <v>6</v>
      </c>
      <c r="M8933" s="34" t="s">
        <v>6</v>
      </c>
      <c r="N8933" s="34" t="s">
        <v>6</v>
      </c>
      <c r="O8933" s="34" t="s">
        <v>6</v>
      </c>
      <c r="P8933" s="34">
        <v>7.8598486584365022</v>
      </c>
      <c r="Q8933" t="s">
        <v>6</v>
      </c>
      <c r="R8933" t="s">
        <v>6</v>
      </c>
      <c r="S8933" t="s">
        <v>6</v>
      </c>
      <c r="T8933" t="s">
        <v>9375</v>
      </c>
      <c r="U8933" t="s">
        <v>6</v>
      </c>
      <c r="V8933" t="s">
        <v>6</v>
      </c>
      <c r="W8933" t="s">
        <v>6</v>
      </c>
      <c r="X8933" t="s">
        <v>6</v>
      </c>
      <c r="Y8933" t="s">
        <v>6</v>
      </c>
      <c r="Z8933" t="s">
        <v>6</v>
      </c>
      <c r="AA8933" t="s">
        <v>6</v>
      </c>
      <c r="AB8933" t="s">
        <v>15084</v>
      </c>
      <c r="AC8933" t="s">
        <v>14751</v>
      </c>
    </row>
    <row r="8934" spans="1:29" x14ac:dyDescent="0.3">
      <c r="A8934" t="s">
        <v>340</v>
      </c>
      <c r="B8934" s="35">
        <v>664</v>
      </c>
      <c r="C8934" t="s">
        <v>69</v>
      </c>
      <c r="D8934" s="35">
        <v>1955</v>
      </c>
      <c r="E8934" t="s">
        <v>9380</v>
      </c>
      <c r="F8934" s="34" t="s">
        <v>6</v>
      </c>
      <c r="G8934" s="34" t="s">
        <v>6</v>
      </c>
      <c r="H8934" s="34" t="s">
        <v>6</v>
      </c>
      <c r="I8934" s="34" t="s">
        <v>6</v>
      </c>
      <c r="J8934" s="34" t="s">
        <v>6</v>
      </c>
      <c r="K8934" s="34" t="s">
        <v>6</v>
      </c>
      <c r="L8934" s="34" t="s">
        <v>6</v>
      </c>
      <c r="M8934" s="34" t="s">
        <v>6</v>
      </c>
      <c r="N8934" s="34" t="s">
        <v>6</v>
      </c>
      <c r="O8934" s="34" t="s">
        <v>6</v>
      </c>
      <c r="P8934" s="34">
        <v>9.0018737016046781</v>
      </c>
      <c r="Q8934" t="s">
        <v>6</v>
      </c>
      <c r="R8934" t="s">
        <v>6</v>
      </c>
      <c r="S8934" t="s">
        <v>6</v>
      </c>
      <c r="T8934" t="s">
        <v>9375</v>
      </c>
      <c r="U8934" t="s">
        <v>6</v>
      </c>
      <c r="V8934" t="s">
        <v>6</v>
      </c>
      <c r="W8934" t="s">
        <v>6</v>
      </c>
      <c r="X8934" t="s">
        <v>6</v>
      </c>
      <c r="Y8934" t="s">
        <v>6</v>
      </c>
      <c r="Z8934" t="s">
        <v>6</v>
      </c>
      <c r="AA8934" t="s">
        <v>6</v>
      </c>
      <c r="AB8934" t="s">
        <v>15084</v>
      </c>
      <c r="AC8934" t="s">
        <v>14751</v>
      </c>
    </row>
    <row r="8935" spans="1:29" x14ac:dyDescent="0.3">
      <c r="A8935" t="s">
        <v>340</v>
      </c>
      <c r="B8935" s="35">
        <v>664</v>
      </c>
      <c r="C8935" t="s">
        <v>69</v>
      </c>
      <c r="D8935" s="35">
        <v>1956</v>
      </c>
      <c r="E8935" t="s">
        <v>9381</v>
      </c>
      <c r="F8935" s="34" t="s">
        <v>6</v>
      </c>
      <c r="G8935" s="34" t="s">
        <v>6</v>
      </c>
      <c r="H8935" s="34" t="s">
        <v>6</v>
      </c>
      <c r="I8935" s="34" t="s">
        <v>6</v>
      </c>
      <c r="J8935" s="34" t="s">
        <v>6</v>
      </c>
      <c r="K8935" s="34" t="s">
        <v>6</v>
      </c>
      <c r="L8935" s="34" t="s">
        <v>6</v>
      </c>
      <c r="M8935" s="34" t="s">
        <v>6</v>
      </c>
      <c r="N8935" s="34" t="s">
        <v>6</v>
      </c>
      <c r="O8935" s="34" t="s">
        <v>6</v>
      </c>
      <c r="P8935" s="34">
        <v>9.3103222714655054</v>
      </c>
      <c r="Q8935" t="s">
        <v>6</v>
      </c>
      <c r="R8935" t="s">
        <v>6</v>
      </c>
      <c r="S8935" t="s">
        <v>6</v>
      </c>
      <c r="T8935" t="s">
        <v>9375</v>
      </c>
      <c r="U8935" t="s">
        <v>6</v>
      </c>
      <c r="V8935" t="s">
        <v>6</v>
      </c>
      <c r="W8935" t="s">
        <v>6</v>
      </c>
      <c r="X8935" t="s">
        <v>6</v>
      </c>
      <c r="Y8935" t="s">
        <v>6</v>
      </c>
      <c r="Z8935" t="s">
        <v>6</v>
      </c>
      <c r="AA8935" t="s">
        <v>6</v>
      </c>
      <c r="AB8935" t="s">
        <v>15084</v>
      </c>
      <c r="AC8935" t="s">
        <v>14751</v>
      </c>
    </row>
    <row r="8936" spans="1:29" x14ac:dyDescent="0.3">
      <c r="A8936" t="s">
        <v>340</v>
      </c>
      <c r="B8936" s="35">
        <v>664</v>
      </c>
      <c r="C8936" t="s">
        <v>69</v>
      </c>
      <c r="D8936" s="35">
        <v>1957</v>
      </c>
      <c r="E8936" t="s">
        <v>9382</v>
      </c>
      <c r="F8936" s="34" t="s">
        <v>6</v>
      </c>
      <c r="G8936" s="34" t="s">
        <v>6</v>
      </c>
      <c r="H8936" s="34" t="s">
        <v>6</v>
      </c>
      <c r="I8936" s="34" t="s">
        <v>6</v>
      </c>
      <c r="J8936" s="34" t="s">
        <v>6</v>
      </c>
      <c r="K8936" s="34" t="s">
        <v>6</v>
      </c>
      <c r="L8936" s="34" t="s">
        <v>6</v>
      </c>
      <c r="M8936" s="34" t="s">
        <v>6</v>
      </c>
      <c r="N8936" s="34" t="s">
        <v>6</v>
      </c>
      <c r="O8936" s="34" t="s">
        <v>6</v>
      </c>
      <c r="P8936" s="34">
        <v>9.9483957035146684</v>
      </c>
      <c r="Q8936" t="s">
        <v>6</v>
      </c>
      <c r="R8936" t="s">
        <v>6</v>
      </c>
      <c r="S8936" t="s">
        <v>6</v>
      </c>
      <c r="T8936" t="s">
        <v>9375</v>
      </c>
      <c r="U8936" t="s">
        <v>6</v>
      </c>
      <c r="V8936" t="s">
        <v>6</v>
      </c>
      <c r="W8936" t="s">
        <v>6</v>
      </c>
      <c r="X8936" t="s">
        <v>6</v>
      </c>
      <c r="Y8936" t="s">
        <v>6</v>
      </c>
      <c r="Z8936" t="s">
        <v>6</v>
      </c>
      <c r="AA8936" t="s">
        <v>6</v>
      </c>
      <c r="AB8936" t="s">
        <v>15084</v>
      </c>
      <c r="AC8936" t="s">
        <v>14751</v>
      </c>
    </row>
    <row r="8937" spans="1:29" x14ac:dyDescent="0.3">
      <c r="A8937" t="s">
        <v>340</v>
      </c>
      <c r="B8937" s="35">
        <v>664</v>
      </c>
      <c r="C8937" t="s">
        <v>69</v>
      </c>
      <c r="D8937" s="35">
        <v>1958</v>
      </c>
      <c r="E8937" t="s">
        <v>9383</v>
      </c>
      <c r="F8937" s="34" t="s">
        <v>6</v>
      </c>
      <c r="G8937" s="34" t="s">
        <v>6</v>
      </c>
      <c r="H8937" s="34" t="s">
        <v>6</v>
      </c>
      <c r="I8937" s="34" t="s">
        <v>6</v>
      </c>
      <c r="J8937" s="34" t="s">
        <v>6</v>
      </c>
      <c r="K8937" s="34" t="s">
        <v>6</v>
      </c>
      <c r="L8937" s="34" t="s">
        <v>6</v>
      </c>
      <c r="M8937" s="34" t="s">
        <v>6</v>
      </c>
      <c r="N8937" s="34" t="s">
        <v>6</v>
      </c>
      <c r="O8937" s="34" t="s">
        <v>6</v>
      </c>
      <c r="P8937" s="34">
        <v>10.074960291877574</v>
      </c>
      <c r="Q8937" t="s">
        <v>6</v>
      </c>
      <c r="R8937" t="s">
        <v>6</v>
      </c>
      <c r="S8937" t="s">
        <v>6</v>
      </c>
      <c r="T8937" t="s">
        <v>9375</v>
      </c>
      <c r="U8937" t="s">
        <v>6</v>
      </c>
      <c r="V8937" t="s">
        <v>6</v>
      </c>
      <c r="W8937" t="s">
        <v>6</v>
      </c>
      <c r="X8937" t="s">
        <v>6</v>
      </c>
      <c r="Y8937" t="s">
        <v>6</v>
      </c>
      <c r="Z8937" t="s">
        <v>6</v>
      </c>
      <c r="AA8937" t="s">
        <v>6</v>
      </c>
      <c r="AB8937" t="s">
        <v>15084</v>
      </c>
      <c r="AC8937" t="s">
        <v>14751</v>
      </c>
    </row>
    <row r="8938" spans="1:29" x14ac:dyDescent="0.3">
      <c r="A8938" t="s">
        <v>340</v>
      </c>
      <c r="B8938" s="35">
        <v>664</v>
      </c>
      <c r="C8938" t="s">
        <v>69</v>
      </c>
      <c r="D8938" s="35">
        <v>1959</v>
      </c>
      <c r="E8938" t="s">
        <v>9384</v>
      </c>
      <c r="F8938" s="34" t="s">
        <v>6</v>
      </c>
      <c r="G8938" s="34" t="s">
        <v>6</v>
      </c>
      <c r="H8938" s="34" t="s">
        <v>6</v>
      </c>
      <c r="I8938" s="34" t="s">
        <v>6</v>
      </c>
      <c r="J8938" s="34" t="s">
        <v>6</v>
      </c>
      <c r="K8938" s="34" t="s">
        <v>6</v>
      </c>
      <c r="L8938" s="34" t="s">
        <v>6</v>
      </c>
      <c r="M8938" s="34" t="s">
        <v>6</v>
      </c>
      <c r="N8938" s="34" t="s">
        <v>6</v>
      </c>
      <c r="O8938" s="34" t="s">
        <v>6</v>
      </c>
      <c r="P8938" s="34">
        <v>9.9279816967281072</v>
      </c>
      <c r="Q8938" t="s">
        <v>6</v>
      </c>
      <c r="R8938" t="s">
        <v>6</v>
      </c>
      <c r="S8938" t="s">
        <v>6</v>
      </c>
      <c r="T8938" t="s">
        <v>9375</v>
      </c>
      <c r="U8938" t="s">
        <v>6</v>
      </c>
      <c r="V8938" t="s">
        <v>6</v>
      </c>
      <c r="W8938" t="s">
        <v>6</v>
      </c>
      <c r="X8938" t="s">
        <v>6</v>
      </c>
      <c r="Y8938" t="s">
        <v>6</v>
      </c>
      <c r="Z8938" t="s">
        <v>6</v>
      </c>
      <c r="AA8938" t="s">
        <v>6</v>
      </c>
      <c r="AB8938" t="s">
        <v>15084</v>
      </c>
      <c r="AC8938" t="s">
        <v>14751</v>
      </c>
    </row>
    <row r="8939" spans="1:29" x14ac:dyDescent="0.3">
      <c r="A8939" t="s">
        <v>340</v>
      </c>
      <c r="B8939" s="35">
        <v>664</v>
      </c>
      <c r="C8939" t="s">
        <v>69</v>
      </c>
      <c r="D8939" s="35">
        <v>1960</v>
      </c>
      <c r="E8939" t="s">
        <v>9385</v>
      </c>
      <c r="F8939" s="34" t="s">
        <v>6</v>
      </c>
      <c r="G8939" s="34" t="s">
        <v>6</v>
      </c>
      <c r="H8939" s="34" t="s">
        <v>6</v>
      </c>
      <c r="I8939" s="34" t="s">
        <v>6</v>
      </c>
      <c r="J8939" s="34" t="s">
        <v>6</v>
      </c>
      <c r="K8939" s="34" t="s">
        <v>6</v>
      </c>
      <c r="L8939" s="34" t="s">
        <v>6</v>
      </c>
      <c r="M8939" s="34" t="s">
        <v>6</v>
      </c>
      <c r="N8939" s="34" t="s">
        <v>6</v>
      </c>
      <c r="O8939" s="34" t="s">
        <v>6</v>
      </c>
      <c r="P8939" s="34">
        <v>10.818003094343107</v>
      </c>
      <c r="Q8939" t="s">
        <v>6</v>
      </c>
      <c r="R8939" t="s">
        <v>6</v>
      </c>
      <c r="S8939" t="s">
        <v>6</v>
      </c>
      <c r="T8939" t="s">
        <v>9375</v>
      </c>
      <c r="U8939" t="s">
        <v>6</v>
      </c>
      <c r="V8939" t="s">
        <v>6</v>
      </c>
      <c r="W8939" t="s">
        <v>6</v>
      </c>
      <c r="X8939" t="s">
        <v>6</v>
      </c>
      <c r="Y8939" t="s">
        <v>6</v>
      </c>
      <c r="Z8939" t="s">
        <v>6</v>
      </c>
      <c r="AA8939" t="s">
        <v>6</v>
      </c>
      <c r="AB8939" t="s">
        <v>15084</v>
      </c>
      <c r="AC8939" t="s">
        <v>14751</v>
      </c>
    </row>
    <row r="8940" spans="1:29" x14ac:dyDescent="0.3">
      <c r="A8940" t="s">
        <v>340</v>
      </c>
      <c r="B8940" s="35">
        <v>664</v>
      </c>
      <c r="C8940" t="s">
        <v>69</v>
      </c>
      <c r="D8940" s="35">
        <v>1961</v>
      </c>
      <c r="E8940" t="s">
        <v>9386</v>
      </c>
      <c r="F8940" s="34" t="s">
        <v>6</v>
      </c>
      <c r="G8940" s="34" t="s">
        <v>6</v>
      </c>
      <c r="H8940" s="34" t="s">
        <v>6</v>
      </c>
      <c r="I8940" s="34">
        <v>6.4276057183740001</v>
      </c>
      <c r="J8940" s="34" t="s">
        <v>6</v>
      </c>
      <c r="K8940" s="34" t="s">
        <v>6</v>
      </c>
      <c r="L8940" s="34" t="s">
        <v>6</v>
      </c>
      <c r="M8940" s="34" t="s">
        <v>6</v>
      </c>
      <c r="N8940" s="34" t="s">
        <v>6</v>
      </c>
      <c r="O8940" s="34" t="s">
        <v>6</v>
      </c>
      <c r="P8940" s="34">
        <v>10.843851202751134</v>
      </c>
      <c r="Q8940" t="s">
        <v>6</v>
      </c>
      <c r="R8940" t="s">
        <v>6</v>
      </c>
      <c r="S8940" t="s">
        <v>6</v>
      </c>
      <c r="T8940" t="s">
        <v>9375</v>
      </c>
      <c r="U8940" t="s">
        <v>6</v>
      </c>
      <c r="V8940" t="s">
        <v>6</v>
      </c>
      <c r="W8940" t="s">
        <v>6</v>
      </c>
      <c r="X8940" t="s">
        <v>6</v>
      </c>
      <c r="Y8940" t="s">
        <v>6</v>
      </c>
      <c r="Z8940" t="s">
        <v>6</v>
      </c>
      <c r="AA8940" t="s">
        <v>6</v>
      </c>
      <c r="AB8940" t="s">
        <v>15084</v>
      </c>
      <c r="AC8940" t="s">
        <v>14751</v>
      </c>
    </row>
    <row r="8941" spans="1:29" x14ac:dyDescent="0.3">
      <c r="A8941" t="s">
        <v>340</v>
      </c>
      <c r="B8941" s="35">
        <v>664</v>
      </c>
      <c r="C8941" t="s">
        <v>69</v>
      </c>
      <c r="D8941" s="35">
        <v>1962</v>
      </c>
      <c r="E8941" t="s">
        <v>9387</v>
      </c>
      <c r="F8941" s="34" t="s">
        <v>6</v>
      </c>
      <c r="G8941" s="34" t="s">
        <v>6</v>
      </c>
      <c r="H8941" s="34" t="s">
        <v>6</v>
      </c>
      <c r="I8941" s="34">
        <v>6.1541264013027028</v>
      </c>
      <c r="J8941" s="34" t="s">
        <v>6</v>
      </c>
      <c r="K8941" s="34" t="s">
        <v>6</v>
      </c>
      <c r="L8941" s="34" t="s">
        <v>6</v>
      </c>
      <c r="M8941" s="34" t="s">
        <v>6</v>
      </c>
      <c r="N8941" s="34" t="s">
        <v>6</v>
      </c>
      <c r="O8941" s="34" t="s">
        <v>6</v>
      </c>
      <c r="P8941" s="34">
        <v>11.894458323849999</v>
      </c>
      <c r="Q8941" t="s">
        <v>6</v>
      </c>
      <c r="R8941" t="s">
        <v>6</v>
      </c>
      <c r="S8941" t="s">
        <v>6</v>
      </c>
      <c r="T8941" t="s">
        <v>9375</v>
      </c>
      <c r="U8941" t="s">
        <v>6</v>
      </c>
      <c r="V8941" t="s">
        <v>6</v>
      </c>
      <c r="W8941" t="s">
        <v>6</v>
      </c>
      <c r="X8941" t="s">
        <v>6</v>
      </c>
      <c r="Y8941" t="s">
        <v>6</v>
      </c>
      <c r="Z8941" t="s">
        <v>6</v>
      </c>
      <c r="AA8941" t="s">
        <v>6</v>
      </c>
      <c r="AB8941" t="s">
        <v>15084</v>
      </c>
      <c r="AC8941" t="s">
        <v>14751</v>
      </c>
    </row>
    <row r="8942" spans="1:29" x14ac:dyDescent="0.3">
      <c r="A8942" t="s">
        <v>340</v>
      </c>
      <c r="B8942" s="35">
        <v>664</v>
      </c>
      <c r="C8942" t="s">
        <v>69</v>
      </c>
      <c r="D8942" s="35">
        <v>1963</v>
      </c>
      <c r="E8942" t="s">
        <v>9388</v>
      </c>
      <c r="F8942" s="34" t="s">
        <v>6</v>
      </c>
      <c r="G8942" s="34" t="s">
        <v>6</v>
      </c>
      <c r="H8942" s="34" t="s">
        <v>6</v>
      </c>
      <c r="I8942" s="34">
        <v>6.7783650959962936</v>
      </c>
      <c r="J8942" s="34" t="s">
        <v>6</v>
      </c>
      <c r="K8942" s="34" t="s">
        <v>6</v>
      </c>
      <c r="L8942" s="34" t="s">
        <v>6</v>
      </c>
      <c r="M8942" s="34" t="s">
        <v>6</v>
      </c>
      <c r="N8942" s="34" t="s">
        <v>6</v>
      </c>
      <c r="O8942" s="34">
        <v>9.6759804328410919</v>
      </c>
      <c r="P8942" s="34">
        <v>12.864459019993699</v>
      </c>
      <c r="Q8942" t="s">
        <v>6</v>
      </c>
      <c r="R8942" t="s">
        <v>6</v>
      </c>
      <c r="S8942" t="s">
        <v>6</v>
      </c>
      <c r="T8942" t="s">
        <v>9375</v>
      </c>
      <c r="U8942" t="s">
        <v>6</v>
      </c>
      <c r="V8942" t="s">
        <v>6</v>
      </c>
      <c r="W8942" t="s">
        <v>6</v>
      </c>
      <c r="X8942" t="s">
        <v>6</v>
      </c>
      <c r="Y8942" t="s">
        <v>6</v>
      </c>
      <c r="Z8942" t="s">
        <v>6</v>
      </c>
      <c r="AA8942" t="s">
        <v>6</v>
      </c>
      <c r="AB8942" t="s">
        <v>15084</v>
      </c>
      <c r="AC8942" t="s">
        <v>14751</v>
      </c>
    </row>
    <row r="8943" spans="1:29" x14ac:dyDescent="0.3">
      <c r="A8943" t="s">
        <v>340</v>
      </c>
      <c r="B8943" s="35">
        <v>664</v>
      </c>
      <c r="C8943" t="s">
        <v>69</v>
      </c>
      <c r="D8943" s="35">
        <v>1964</v>
      </c>
      <c r="E8943" t="s">
        <v>9389</v>
      </c>
      <c r="F8943" s="34" t="s">
        <v>6</v>
      </c>
      <c r="G8943" s="34" t="s">
        <v>6</v>
      </c>
      <c r="H8943" s="34" t="s">
        <v>6</v>
      </c>
      <c r="I8943" s="34">
        <v>7.2089612014487559</v>
      </c>
      <c r="J8943" s="34" t="s">
        <v>6</v>
      </c>
      <c r="K8943" s="34" t="s">
        <v>6</v>
      </c>
      <c r="L8943" s="34" t="s">
        <v>6</v>
      </c>
      <c r="M8943" s="34" t="s">
        <v>6</v>
      </c>
      <c r="N8943" s="34" t="s">
        <v>6</v>
      </c>
      <c r="O8943" s="34">
        <v>9.0823053377862362</v>
      </c>
      <c r="P8943" s="34">
        <v>13.5525767541051</v>
      </c>
      <c r="Q8943" t="s">
        <v>6</v>
      </c>
      <c r="R8943" t="s">
        <v>6</v>
      </c>
      <c r="S8943" t="s">
        <v>6</v>
      </c>
      <c r="T8943" t="s">
        <v>9375</v>
      </c>
      <c r="U8943" t="s">
        <v>6</v>
      </c>
      <c r="V8943" t="s">
        <v>6</v>
      </c>
      <c r="W8943" t="s">
        <v>6</v>
      </c>
      <c r="X8943" t="s">
        <v>6</v>
      </c>
      <c r="Y8943" t="s">
        <v>6</v>
      </c>
      <c r="Z8943" t="s">
        <v>6</v>
      </c>
      <c r="AA8943" t="s">
        <v>6</v>
      </c>
      <c r="AB8943" t="s">
        <v>15084</v>
      </c>
      <c r="AC8943" t="s">
        <v>14751</v>
      </c>
    </row>
    <row r="8944" spans="1:29" x14ac:dyDescent="0.3">
      <c r="A8944" t="s">
        <v>340</v>
      </c>
      <c r="B8944" s="35">
        <v>664</v>
      </c>
      <c r="C8944" t="s">
        <v>69</v>
      </c>
      <c r="D8944" s="35">
        <v>1965</v>
      </c>
      <c r="E8944" t="s">
        <v>9390</v>
      </c>
      <c r="F8944" s="34" t="s">
        <v>6</v>
      </c>
      <c r="G8944" s="34" t="s">
        <v>6</v>
      </c>
      <c r="H8944" s="34" t="s">
        <v>6</v>
      </c>
      <c r="I8944" s="34">
        <v>6.9149746128666392</v>
      </c>
      <c r="J8944" s="34" t="s">
        <v>6</v>
      </c>
      <c r="K8944" s="34" t="s">
        <v>6</v>
      </c>
      <c r="L8944" s="34" t="s">
        <v>6</v>
      </c>
      <c r="M8944" s="34" t="s">
        <v>6</v>
      </c>
      <c r="N8944" s="34" t="s">
        <v>6</v>
      </c>
      <c r="O8944" s="34">
        <v>10.039580060702056</v>
      </c>
      <c r="P8944" s="34">
        <v>14.186603059607201</v>
      </c>
      <c r="Q8944" t="s">
        <v>6</v>
      </c>
      <c r="R8944" t="s">
        <v>6</v>
      </c>
      <c r="S8944" t="s">
        <v>6</v>
      </c>
      <c r="T8944" t="s">
        <v>9375</v>
      </c>
      <c r="U8944" t="s">
        <v>6</v>
      </c>
      <c r="V8944" t="s">
        <v>6</v>
      </c>
      <c r="W8944" t="s">
        <v>6</v>
      </c>
      <c r="X8944" t="s">
        <v>6</v>
      </c>
      <c r="Y8944" t="s">
        <v>6</v>
      </c>
      <c r="Z8944" t="s">
        <v>6</v>
      </c>
      <c r="AA8944" t="s">
        <v>6</v>
      </c>
      <c r="AB8944" t="s">
        <v>15084</v>
      </c>
      <c r="AC8944" t="s">
        <v>14751</v>
      </c>
    </row>
    <row r="8945" spans="1:29" x14ac:dyDescent="0.3">
      <c r="A8945" t="s">
        <v>340</v>
      </c>
      <c r="B8945" s="35">
        <v>664</v>
      </c>
      <c r="C8945" t="s">
        <v>69</v>
      </c>
      <c r="D8945" s="35">
        <v>1966</v>
      </c>
      <c r="E8945" t="s">
        <v>9391</v>
      </c>
      <c r="F8945" s="34" t="s">
        <v>6</v>
      </c>
      <c r="G8945" s="34" t="s">
        <v>6</v>
      </c>
      <c r="H8945" s="34" t="s">
        <v>6</v>
      </c>
      <c r="I8945" s="34">
        <v>6.4080284803803176</v>
      </c>
      <c r="J8945" s="34" t="s">
        <v>6</v>
      </c>
      <c r="K8945" s="34" t="s">
        <v>6</v>
      </c>
      <c r="L8945" s="34" t="s">
        <v>6</v>
      </c>
      <c r="M8945" s="34" t="s">
        <v>6</v>
      </c>
      <c r="N8945" s="34" t="s">
        <v>6</v>
      </c>
      <c r="O8945" s="34">
        <v>9.6281933473426431</v>
      </c>
      <c r="P8945" s="34">
        <v>16.370089540203502</v>
      </c>
      <c r="Q8945" t="s">
        <v>6</v>
      </c>
      <c r="R8945" t="s">
        <v>6</v>
      </c>
      <c r="S8945" t="s">
        <v>6</v>
      </c>
      <c r="T8945" t="s">
        <v>9375</v>
      </c>
      <c r="U8945" t="s">
        <v>6</v>
      </c>
      <c r="V8945" t="s">
        <v>6</v>
      </c>
      <c r="W8945" t="s">
        <v>6</v>
      </c>
      <c r="X8945" t="s">
        <v>6</v>
      </c>
      <c r="Y8945" t="s">
        <v>6</v>
      </c>
      <c r="Z8945" t="s">
        <v>6</v>
      </c>
      <c r="AA8945" t="s">
        <v>6</v>
      </c>
      <c r="AB8945" t="s">
        <v>15084</v>
      </c>
      <c r="AC8945" t="s">
        <v>14751</v>
      </c>
    </row>
    <row r="8946" spans="1:29" x14ac:dyDescent="0.3">
      <c r="A8946" t="s">
        <v>340</v>
      </c>
      <c r="B8946" s="35">
        <v>664</v>
      </c>
      <c r="C8946" t="s">
        <v>69</v>
      </c>
      <c r="D8946" s="35">
        <v>1967</v>
      </c>
      <c r="E8946" t="s">
        <v>9392</v>
      </c>
      <c r="F8946" s="34" t="s">
        <v>6</v>
      </c>
      <c r="G8946" s="34" t="s">
        <v>6</v>
      </c>
      <c r="H8946" s="34" t="s">
        <v>6</v>
      </c>
      <c r="I8946" s="34">
        <v>7.630093166635862</v>
      </c>
      <c r="J8946" s="34" t="s">
        <v>6</v>
      </c>
      <c r="K8946" s="34" t="s">
        <v>6</v>
      </c>
      <c r="L8946" s="34" t="s">
        <v>6</v>
      </c>
      <c r="M8946" s="34" t="s">
        <v>6</v>
      </c>
      <c r="N8946" s="34" t="s">
        <v>6</v>
      </c>
      <c r="O8946" s="34">
        <v>10.177697007593459</v>
      </c>
      <c r="P8946" s="34">
        <v>16.828103824663</v>
      </c>
      <c r="Q8946" t="s">
        <v>6</v>
      </c>
      <c r="R8946" t="s">
        <v>6</v>
      </c>
      <c r="S8946" t="s">
        <v>6</v>
      </c>
      <c r="T8946" t="s">
        <v>9375</v>
      </c>
      <c r="U8946" t="s">
        <v>6</v>
      </c>
      <c r="V8946" t="s">
        <v>6</v>
      </c>
      <c r="W8946" t="s">
        <v>6</v>
      </c>
      <c r="X8946" t="s">
        <v>6</v>
      </c>
      <c r="Y8946" t="s">
        <v>6</v>
      </c>
      <c r="Z8946" t="s">
        <v>6</v>
      </c>
      <c r="AA8946" t="s">
        <v>6</v>
      </c>
      <c r="AB8946" t="s">
        <v>15084</v>
      </c>
      <c r="AC8946" t="s">
        <v>14751</v>
      </c>
    </row>
    <row r="8947" spans="1:29" x14ac:dyDescent="0.3">
      <c r="A8947" t="s">
        <v>340</v>
      </c>
      <c r="B8947" s="35">
        <v>664</v>
      </c>
      <c r="C8947" t="s">
        <v>69</v>
      </c>
      <c r="D8947" s="35">
        <v>1968</v>
      </c>
      <c r="E8947" t="s">
        <v>9393</v>
      </c>
      <c r="F8947" s="34" t="s">
        <v>6</v>
      </c>
      <c r="G8947" s="34" t="s">
        <v>6</v>
      </c>
      <c r="H8947" s="34" t="s">
        <v>6</v>
      </c>
      <c r="I8947" s="34">
        <v>6.7828881025466883</v>
      </c>
      <c r="J8947" s="34" t="s">
        <v>6</v>
      </c>
      <c r="K8947" s="34" t="s">
        <v>6</v>
      </c>
      <c r="L8947" s="34" t="s">
        <v>6</v>
      </c>
      <c r="M8947" s="34" t="s">
        <v>6</v>
      </c>
      <c r="N8947" s="34" t="s">
        <v>6</v>
      </c>
      <c r="O8947" s="34">
        <v>9.5219383390538415</v>
      </c>
      <c r="P8947" s="34">
        <v>18.369756085644099</v>
      </c>
      <c r="Q8947" t="s">
        <v>6</v>
      </c>
      <c r="R8947" t="s">
        <v>6</v>
      </c>
      <c r="S8947" t="s">
        <v>6</v>
      </c>
      <c r="T8947" t="s">
        <v>9375</v>
      </c>
      <c r="U8947" t="s">
        <v>6</v>
      </c>
      <c r="V8947" t="s">
        <v>6</v>
      </c>
      <c r="W8947" t="s">
        <v>6</v>
      </c>
      <c r="X8947" t="s">
        <v>6</v>
      </c>
      <c r="Y8947" t="s">
        <v>6</v>
      </c>
      <c r="Z8947" t="s">
        <v>6</v>
      </c>
      <c r="AA8947" t="s">
        <v>6</v>
      </c>
      <c r="AB8947" t="s">
        <v>15084</v>
      </c>
      <c r="AC8947" t="s">
        <v>14751</v>
      </c>
    </row>
    <row r="8948" spans="1:29" x14ac:dyDescent="0.3">
      <c r="A8948" t="s">
        <v>340</v>
      </c>
      <c r="B8948" s="35">
        <v>664</v>
      </c>
      <c r="C8948" t="s">
        <v>69</v>
      </c>
      <c r="D8948" s="35">
        <v>1969</v>
      </c>
      <c r="E8948" t="s">
        <v>9394</v>
      </c>
      <c r="F8948" s="34" t="s">
        <v>6</v>
      </c>
      <c r="G8948" s="34" t="s">
        <v>6</v>
      </c>
      <c r="H8948" s="34" t="s">
        <v>6</v>
      </c>
      <c r="I8948" s="34">
        <v>6.8531237072510311</v>
      </c>
      <c r="J8948" s="34" t="s">
        <v>6</v>
      </c>
      <c r="K8948" s="34" t="s">
        <v>6</v>
      </c>
      <c r="L8948" s="34" t="s">
        <v>6</v>
      </c>
      <c r="M8948" s="34" t="s">
        <v>6</v>
      </c>
      <c r="N8948" s="34" t="s">
        <v>6</v>
      </c>
      <c r="O8948" s="34">
        <v>10.268157256907624</v>
      </c>
      <c r="P8948" s="34">
        <v>19.3488408591984</v>
      </c>
      <c r="Q8948" t="s">
        <v>6</v>
      </c>
      <c r="R8948" t="s">
        <v>6</v>
      </c>
      <c r="S8948" t="s">
        <v>6</v>
      </c>
      <c r="T8948" t="s">
        <v>9375</v>
      </c>
      <c r="U8948" t="s">
        <v>6</v>
      </c>
      <c r="V8948" t="s">
        <v>6</v>
      </c>
      <c r="W8948" t="s">
        <v>6</v>
      </c>
      <c r="X8948" t="s">
        <v>6</v>
      </c>
      <c r="Y8948" t="s">
        <v>6</v>
      </c>
      <c r="Z8948" t="s">
        <v>6</v>
      </c>
      <c r="AA8948" t="s">
        <v>6</v>
      </c>
      <c r="AB8948" t="s">
        <v>15084</v>
      </c>
      <c r="AC8948" t="s">
        <v>14751</v>
      </c>
    </row>
    <row r="8949" spans="1:29" x14ac:dyDescent="0.3">
      <c r="A8949" t="s">
        <v>340</v>
      </c>
      <c r="B8949" s="35">
        <v>664</v>
      </c>
      <c r="C8949" t="s">
        <v>69</v>
      </c>
      <c r="D8949" s="35">
        <v>1970</v>
      </c>
      <c r="E8949" t="s">
        <v>9395</v>
      </c>
      <c r="F8949" s="34" t="s">
        <v>6</v>
      </c>
      <c r="G8949" s="34" t="s">
        <v>6</v>
      </c>
      <c r="H8949" s="34" t="s">
        <v>6</v>
      </c>
      <c r="I8949" s="34">
        <v>8.1654763530612282</v>
      </c>
      <c r="J8949" s="34" t="s">
        <v>6</v>
      </c>
      <c r="K8949" s="34" t="s">
        <v>6</v>
      </c>
      <c r="L8949" s="34" t="s">
        <v>6</v>
      </c>
      <c r="M8949" s="34" t="s">
        <v>6</v>
      </c>
      <c r="N8949" s="34" t="s">
        <v>6</v>
      </c>
      <c r="O8949" s="34">
        <v>10.458328061661435</v>
      </c>
      <c r="P8949" s="34">
        <v>21.206356189505399</v>
      </c>
      <c r="Q8949" t="s">
        <v>6</v>
      </c>
      <c r="R8949" t="s">
        <v>6</v>
      </c>
      <c r="S8949" t="s">
        <v>6</v>
      </c>
      <c r="T8949" t="s">
        <v>9375</v>
      </c>
      <c r="U8949" t="s">
        <v>6</v>
      </c>
      <c r="V8949" t="s">
        <v>6</v>
      </c>
      <c r="W8949" t="s">
        <v>6</v>
      </c>
      <c r="X8949" t="s">
        <v>6</v>
      </c>
      <c r="Y8949" t="s">
        <v>6</v>
      </c>
      <c r="Z8949" t="s">
        <v>6</v>
      </c>
      <c r="AA8949" t="s">
        <v>6</v>
      </c>
      <c r="AB8949" t="s">
        <v>15084</v>
      </c>
      <c r="AC8949" t="s">
        <v>14751</v>
      </c>
    </row>
    <row r="8950" spans="1:29" x14ac:dyDescent="0.3">
      <c r="A8950" t="s">
        <v>340</v>
      </c>
      <c r="B8950" s="35">
        <v>664</v>
      </c>
      <c r="C8950" t="s">
        <v>69</v>
      </c>
      <c r="D8950" s="35">
        <v>1971</v>
      </c>
      <c r="E8950" t="s">
        <v>9396</v>
      </c>
      <c r="F8950" s="34" t="s">
        <v>6</v>
      </c>
      <c r="G8950" s="34" t="s">
        <v>6</v>
      </c>
      <c r="H8950" s="34" t="s">
        <v>6</v>
      </c>
      <c r="I8950" s="34">
        <v>9.4231749588301508</v>
      </c>
      <c r="J8950" s="34" t="s">
        <v>6</v>
      </c>
      <c r="K8950" s="34" t="s">
        <v>6</v>
      </c>
      <c r="L8950" s="34" t="s">
        <v>6</v>
      </c>
      <c r="M8950" s="34" t="s">
        <v>6</v>
      </c>
      <c r="N8950" s="34" t="s">
        <v>6</v>
      </c>
      <c r="O8950" s="34">
        <v>9.945892881260388</v>
      </c>
      <c r="P8950" s="34">
        <v>23.499722860657901</v>
      </c>
      <c r="Q8950" t="s">
        <v>6</v>
      </c>
      <c r="R8950" t="s">
        <v>6</v>
      </c>
      <c r="S8950" t="s">
        <v>6</v>
      </c>
      <c r="T8950" t="s">
        <v>9375</v>
      </c>
      <c r="U8950" t="s">
        <v>6</v>
      </c>
      <c r="V8950" t="s">
        <v>6</v>
      </c>
      <c r="W8950" t="s">
        <v>6</v>
      </c>
      <c r="X8950" t="s">
        <v>6</v>
      </c>
      <c r="Y8950" t="s">
        <v>6</v>
      </c>
      <c r="Z8950" t="s">
        <v>6</v>
      </c>
      <c r="AA8950" t="s">
        <v>6</v>
      </c>
      <c r="AB8950" t="s">
        <v>15084</v>
      </c>
      <c r="AC8950" t="s">
        <v>14751</v>
      </c>
    </row>
    <row r="8951" spans="1:29" x14ac:dyDescent="0.3">
      <c r="A8951" t="s">
        <v>340</v>
      </c>
      <c r="B8951" s="35">
        <v>664</v>
      </c>
      <c r="C8951" t="s">
        <v>69</v>
      </c>
      <c r="D8951" s="35">
        <v>1972</v>
      </c>
      <c r="E8951" t="s">
        <v>9397</v>
      </c>
      <c r="F8951" s="34" t="s">
        <v>6</v>
      </c>
      <c r="G8951" s="34" t="s">
        <v>6</v>
      </c>
      <c r="H8951" s="34" t="s">
        <v>6</v>
      </c>
      <c r="I8951" s="34">
        <v>8.5726324964523872</v>
      </c>
      <c r="J8951" s="34" t="s">
        <v>6</v>
      </c>
      <c r="K8951" s="34" t="s">
        <v>6</v>
      </c>
      <c r="L8951" s="34" t="s">
        <v>6</v>
      </c>
      <c r="M8951" s="34" t="s">
        <v>6</v>
      </c>
      <c r="N8951" s="34" t="s">
        <v>6</v>
      </c>
      <c r="O8951" s="34">
        <v>10.591858979628713</v>
      </c>
      <c r="P8951" s="34">
        <v>28.946534230026899</v>
      </c>
      <c r="Q8951" t="s">
        <v>6</v>
      </c>
      <c r="R8951" t="s">
        <v>6</v>
      </c>
      <c r="S8951" t="s">
        <v>6</v>
      </c>
      <c r="T8951" t="s">
        <v>9375</v>
      </c>
      <c r="U8951" t="s">
        <v>6</v>
      </c>
      <c r="V8951" t="s">
        <v>6</v>
      </c>
      <c r="W8951" t="s">
        <v>6</v>
      </c>
      <c r="X8951" t="s">
        <v>6</v>
      </c>
      <c r="Y8951" t="s">
        <v>6</v>
      </c>
      <c r="Z8951" t="s">
        <v>6</v>
      </c>
      <c r="AA8951" t="s">
        <v>6</v>
      </c>
      <c r="AB8951" t="s">
        <v>15084</v>
      </c>
      <c r="AC8951" t="s">
        <v>14751</v>
      </c>
    </row>
    <row r="8952" spans="1:29" x14ac:dyDescent="0.3">
      <c r="A8952" t="s">
        <v>340</v>
      </c>
      <c r="B8952" s="35">
        <v>664</v>
      </c>
      <c r="C8952" t="s">
        <v>69</v>
      </c>
      <c r="D8952" s="35">
        <v>1973</v>
      </c>
      <c r="E8952" t="s">
        <v>9398</v>
      </c>
      <c r="F8952" s="34" t="s">
        <v>6</v>
      </c>
      <c r="G8952" s="34" t="s">
        <v>6</v>
      </c>
      <c r="H8952" s="34" t="s">
        <v>6</v>
      </c>
      <c r="I8952" s="34">
        <v>9.3736373754433728</v>
      </c>
      <c r="J8952" s="34" t="s">
        <v>6</v>
      </c>
      <c r="K8952" s="34" t="s">
        <v>6</v>
      </c>
      <c r="L8952" s="34" t="s">
        <v>6</v>
      </c>
      <c r="M8952" s="34" t="s">
        <v>6</v>
      </c>
      <c r="N8952" s="34" t="s">
        <v>6</v>
      </c>
      <c r="O8952" s="34">
        <v>13.427876968488938</v>
      </c>
      <c r="P8952" s="34">
        <v>33.531700385959603</v>
      </c>
      <c r="Q8952" t="s">
        <v>6</v>
      </c>
      <c r="R8952" t="s">
        <v>6</v>
      </c>
      <c r="S8952" t="s">
        <v>6</v>
      </c>
      <c r="T8952" t="s">
        <v>9375</v>
      </c>
      <c r="U8952" t="s">
        <v>6</v>
      </c>
      <c r="V8952" t="s">
        <v>6</v>
      </c>
      <c r="W8952" t="s">
        <v>6</v>
      </c>
      <c r="X8952" t="s">
        <v>6</v>
      </c>
      <c r="Y8952" t="s">
        <v>6</v>
      </c>
      <c r="Z8952" t="s">
        <v>6</v>
      </c>
      <c r="AA8952" t="s">
        <v>6</v>
      </c>
      <c r="AB8952" t="s">
        <v>15084</v>
      </c>
      <c r="AC8952" t="s">
        <v>14751</v>
      </c>
    </row>
    <row r="8953" spans="1:29" x14ac:dyDescent="0.3">
      <c r="A8953" t="s">
        <v>340</v>
      </c>
      <c r="B8953" s="35">
        <v>664</v>
      </c>
      <c r="C8953" t="s">
        <v>69</v>
      </c>
      <c r="D8953" s="35">
        <v>1974</v>
      </c>
      <c r="E8953" t="s">
        <v>9399</v>
      </c>
      <c r="F8953" s="34" t="s">
        <v>6</v>
      </c>
      <c r="G8953" s="34" t="s">
        <v>6</v>
      </c>
      <c r="H8953" s="34" t="s">
        <v>6</v>
      </c>
      <c r="I8953" s="34">
        <v>9.4586404286340411</v>
      </c>
      <c r="J8953" s="34" t="s">
        <v>6</v>
      </c>
      <c r="K8953" s="34" t="s">
        <v>6</v>
      </c>
      <c r="L8953" s="34" t="s">
        <v>6</v>
      </c>
      <c r="M8953" s="34" t="s">
        <v>6</v>
      </c>
      <c r="N8953" s="34" t="s">
        <v>6</v>
      </c>
      <c r="O8953" s="34">
        <v>13.126357934741437</v>
      </c>
      <c r="P8953" s="34">
        <v>40.317845136129399</v>
      </c>
      <c r="Q8953" t="s">
        <v>6</v>
      </c>
      <c r="R8953" t="s">
        <v>6</v>
      </c>
      <c r="S8953" t="s">
        <v>6</v>
      </c>
      <c r="T8953" t="s">
        <v>9375</v>
      </c>
      <c r="U8953" t="s">
        <v>6</v>
      </c>
      <c r="V8953" t="s">
        <v>6</v>
      </c>
      <c r="W8953" t="s">
        <v>6</v>
      </c>
      <c r="X8953" t="s">
        <v>6</v>
      </c>
      <c r="Y8953" t="s">
        <v>6</v>
      </c>
      <c r="Z8953" t="s">
        <v>6</v>
      </c>
      <c r="AA8953" t="s">
        <v>6</v>
      </c>
      <c r="AB8953" t="s">
        <v>15084</v>
      </c>
      <c r="AC8953" t="s">
        <v>14751</v>
      </c>
    </row>
    <row r="8954" spans="1:29" x14ac:dyDescent="0.3">
      <c r="A8954" t="s">
        <v>340</v>
      </c>
      <c r="B8954" s="35">
        <v>664</v>
      </c>
      <c r="C8954" t="s">
        <v>69</v>
      </c>
      <c r="D8954" s="35">
        <v>1975</v>
      </c>
      <c r="E8954" t="s">
        <v>9400</v>
      </c>
      <c r="F8954" s="34" t="s">
        <v>6</v>
      </c>
      <c r="G8954" s="34" t="s">
        <v>6</v>
      </c>
      <c r="H8954" s="34" t="s">
        <v>6</v>
      </c>
      <c r="I8954" s="34">
        <v>8.5727418268781346</v>
      </c>
      <c r="J8954" s="34" t="s">
        <v>6</v>
      </c>
      <c r="K8954" s="34" t="s">
        <v>6</v>
      </c>
      <c r="L8954" s="34" t="s">
        <v>6</v>
      </c>
      <c r="M8954" s="34" t="s">
        <v>6</v>
      </c>
      <c r="N8954" s="34" t="s">
        <v>6</v>
      </c>
      <c r="O8954" s="34">
        <v>13.384717438828385</v>
      </c>
      <c r="P8954" s="34">
        <v>48.391985712122299</v>
      </c>
      <c r="Q8954" t="s">
        <v>6</v>
      </c>
      <c r="R8954" t="s">
        <v>6</v>
      </c>
      <c r="S8954" t="s">
        <v>6</v>
      </c>
      <c r="T8954" t="s">
        <v>9375</v>
      </c>
      <c r="U8954" t="s">
        <v>6</v>
      </c>
      <c r="V8954" t="s">
        <v>6</v>
      </c>
      <c r="W8954" t="s">
        <v>6</v>
      </c>
      <c r="X8954" t="s">
        <v>6</v>
      </c>
      <c r="Y8954" t="s">
        <v>6</v>
      </c>
      <c r="Z8954" t="s">
        <v>6</v>
      </c>
      <c r="AA8954" t="s">
        <v>6</v>
      </c>
      <c r="AB8954" t="s">
        <v>15084</v>
      </c>
      <c r="AC8954" t="s">
        <v>14751</v>
      </c>
    </row>
    <row r="8955" spans="1:29" x14ac:dyDescent="0.3">
      <c r="A8955" t="s">
        <v>340</v>
      </c>
      <c r="B8955" s="35">
        <v>664</v>
      </c>
      <c r="C8955" t="s">
        <v>69</v>
      </c>
      <c r="D8955" s="35">
        <v>1976</v>
      </c>
      <c r="E8955" t="s">
        <v>9401</v>
      </c>
      <c r="F8955" s="34" t="s">
        <v>6</v>
      </c>
      <c r="G8955" s="34" t="s">
        <v>6</v>
      </c>
      <c r="H8955" s="34" t="s">
        <v>6</v>
      </c>
      <c r="I8955" s="34">
        <v>8.7373899164754256</v>
      </c>
      <c r="J8955" s="34" t="s">
        <v>6</v>
      </c>
      <c r="K8955" s="34" t="s">
        <v>6</v>
      </c>
      <c r="L8955" s="34" t="s">
        <v>6</v>
      </c>
      <c r="M8955" s="34" t="s">
        <v>6</v>
      </c>
      <c r="N8955" s="34" t="s">
        <v>6</v>
      </c>
      <c r="O8955" s="34">
        <v>15.030075970510715</v>
      </c>
      <c r="P8955" s="34">
        <v>55.988917133886702</v>
      </c>
      <c r="Q8955" t="s">
        <v>6</v>
      </c>
      <c r="R8955" t="s">
        <v>6</v>
      </c>
      <c r="S8955" t="s">
        <v>6</v>
      </c>
      <c r="T8955" t="s">
        <v>9375</v>
      </c>
      <c r="U8955" t="s">
        <v>6</v>
      </c>
      <c r="V8955" t="s">
        <v>6</v>
      </c>
      <c r="W8955" t="s">
        <v>6</v>
      </c>
      <c r="X8955" t="s">
        <v>6</v>
      </c>
      <c r="Y8955" t="s">
        <v>6</v>
      </c>
      <c r="Z8955" t="s">
        <v>6</v>
      </c>
      <c r="AA8955" t="s">
        <v>6</v>
      </c>
      <c r="AB8955" t="s">
        <v>15084</v>
      </c>
      <c r="AC8955" t="s">
        <v>14751</v>
      </c>
    </row>
    <row r="8956" spans="1:29" x14ac:dyDescent="0.3">
      <c r="A8956" t="s">
        <v>340</v>
      </c>
      <c r="B8956" s="35">
        <v>664</v>
      </c>
      <c r="C8956" t="s">
        <v>69</v>
      </c>
      <c r="D8956" s="35">
        <v>1977</v>
      </c>
      <c r="E8956" t="s">
        <v>9402</v>
      </c>
      <c r="F8956" s="34" t="s">
        <v>6</v>
      </c>
      <c r="G8956" s="34" t="s">
        <v>6</v>
      </c>
      <c r="H8956" s="34" t="s">
        <v>6</v>
      </c>
      <c r="I8956" s="34">
        <v>9.2554202939851589</v>
      </c>
      <c r="J8956" s="34" t="s">
        <v>6</v>
      </c>
      <c r="K8956" s="34" t="s">
        <v>6</v>
      </c>
      <c r="L8956" s="34" t="s">
        <v>6</v>
      </c>
      <c r="M8956" s="34" t="s">
        <v>6</v>
      </c>
      <c r="N8956" s="34" t="s">
        <v>6</v>
      </c>
      <c r="O8956" s="34">
        <v>16.53146254366558</v>
      </c>
      <c r="P8956" s="34">
        <v>70.367955134706506</v>
      </c>
      <c r="Q8956" t="s">
        <v>6</v>
      </c>
      <c r="R8956" t="s">
        <v>6</v>
      </c>
      <c r="S8956" t="s">
        <v>6</v>
      </c>
      <c r="T8956" t="s">
        <v>9375</v>
      </c>
      <c r="U8956" t="s">
        <v>6</v>
      </c>
      <c r="V8956" t="s">
        <v>6</v>
      </c>
      <c r="W8956" t="s">
        <v>6</v>
      </c>
      <c r="X8956" t="s">
        <v>6</v>
      </c>
      <c r="Y8956" t="s">
        <v>6</v>
      </c>
      <c r="Z8956" t="s">
        <v>6</v>
      </c>
      <c r="AA8956" t="s">
        <v>6</v>
      </c>
      <c r="AB8956" t="s">
        <v>15084</v>
      </c>
      <c r="AC8956" t="s">
        <v>14751</v>
      </c>
    </row>
    <row r="8957" spans="1:29" x14ac:dyDescent="0.3">
      <c r="A8957" t="s">
        <v>340</v>
      </c>
      <c r="B8957">
        <v>664</v>
      </c>
      <c r="C8957" t="s">
        <v>69</v>
      </c>
      <c r="D8957">
        <v>1978</v>
      </c>
      <c r="E8957" t="s">
        <v>9403</v>
      </c>
      <c r="F8957" s="34" t="s">
        <v>6</v>
      </c>
      <c r="G8957" s="34" t="s">
        <v>6</v>
      </c>
      <c r="H8957" s="34" t="s">
        <v>6</v>
      </c>
      <c r="I8957" s="34">
        <v>11.446063349655086</v>
      </c>
      <c r="J8957" s="34" t="s">
        <v>6</v>
      </c>
      <c r="K8957" s="34" t="s">
        <v>6</v>
      </c>
      <c r="L8957" s="34" t="s">
        <v>6</v>
      </c>
      <c r="M8957" s="34" t="s">
        <v>6</v>
      </c>
      <c r="N8957" s="34" t="s">
        <v>6</v>
      </c>
      <c r="O8957" s="34">
        <v>16.787659021334274</v>
      </c>
      <c r="P8957" s="34">
        <v>77.762630942176401</v>
      </c>
      <c r="Q8957" t="s">
        <v>6</v>
      </c>
      <c r="R8957" t="s">
        <v>6</v>
      </c>
      <c r="S8957" t="s">
        <v>6</v>
      </c>
      <c r="T8957" t="s">
        <v>9375</v>
      </c>
      <c r="U8957" t="s">
        <v>6</v>
      </c>
      <c r="V8957" t="s">
        <v>6</v>
      </c>
      <c r="W8957" t="s">
        <v>6</v>
      </c>
      <c r="X8957" t="s">
        <v>6</v>
      </c>
      <c r="Y8957" t="s">
        <v>6</v>
      </c>
      <c r="Z8957" t="s">
        <v>6</v>
      </c>
      <c r="AA8957" t="s">
        <v>6</v>
      </c>
      <c r="AB8957" t="s">
        <v>15084</v>
      </c>
      <c r="AC8957" t="s">
        <v>14751</v>
      </c>
    </row>
    <row r="8958" spans="1:29" x14ac:dyDescent="0.3">
      <c r="A8958" t="s">
        <v>340</v>
      </c>
      <c r="B8958" s="35">
        <v>664</v>
      </c>
      <c r="C8958" t="s">
        <v>69</v>
      </c>
      <c r="D8958" s="35">
        <v>1979</v>
      </c>
      <c r="E8958" t="s">
        <v>9404</v>
      </c>
      <c r="F8958" s="34" t="s">
        <v>6</v>
      </c>
      <c r="G8958" s="34" t="s">
        <v>6</v>
      </c>
      <c r="H8958" s="34" t="s">
        <v>6</v>
      </c>
      <c r="I8958" s="34">
        <v>11.325352583703763</v>
      </c>
      <c r="J8958" s="34" t="s">
        <v>6</v>
      </c>
      <c r="K8958" s="34" t="s">
        <v>6</v>
      </c>
      <c r="L8958" s="34" t="s">
        <v>6</v>
      </c>
      <c r="M8958" s="34" t="s">
        <v>6</v>
      </c>
      <c r="N8958" s="34" t="s">
        <v>6</v>
      </c>
      <c r="O8958" s="34">
        <v>19.067139604670281</v>
      </c>
      <c r="P8958" s="34">
        <v>86.305304208051894</v>
      </c>
      <c r="Q8958" t="s">
        <v>6</v>
      </c>
      <c r="R8958" t="s">
        <v>6</v>
      </c>
      <c r="S8958" t="s">
        <v>6</v>
      </c>
      <c r="T8958" t="s">
        <v>9375</v>
      </c>
      <c r="U8958" t="s">
        <v>6</v>
      </c>
      <c r="V8958" t="s">
        <v>6</v>
      </c>
      <c r="W8958" t="s">
        <v>6</v>
      </c>
      <c r="X8958" t="s">
        <v>6</v>
      </c>
      <c r="Y8958" t="s">
        <v>6</v>
      </c>
      <c r="Z8958" t="s">
        <v>6</v>
      </c>
      <c r="AA8958" t="s">
        <v>6</v>
      </c>
      <c r="AB8958" t="s">
        <v>15084</v>
      </c>
      <c r="AC8958" t="s">
        <v>14751</v>
      </c>
    </row>
    <row r="8959" spans="1:29" x14ac:dyDescent="0.3">
      <c r="A8959" t="s">
        <v>340</v>
      </c>
      <c r="B8959" s="35">
        <v>664</v>
      </c>
      <c r="C8959" t="s">
        <v>69</v>
      </c>
      <c r="D8959" s="35">
        <v>1980</v>
      </c>
      <c r="E8959" t="s">
        <v>9405</v>
      </c>
      <c r="F8959" s="34" t="s">
        <v>6</v>
      </c>
      <c r="G8959" s="34" t="s">
        <v>6</v>
      </c>
      <c r="H8959" s="34" t="s">
        <v>6</v>
      </c>
      <c r="I8959" s="34">
        <v>11.783351751842135</v>
      </c>
      <c r="J8959" s="34" t="s">
        <v>6</v>
      </c>
      <c r="K8959" s="34" t="s">
        <v>6</v>
      </c>
      <c r="L8959" s="34" t="s">
        <v>6</v>
      </c>
      <c r="M8959" s="34" t="s">
        <v>6</v>
      </c>
      <c r="N8959" s="34" t="s">
        <v>6</v>
      </c>
      <c r="O8959" s="34">
        <v>19.49792440372984</v>
      </c>
      <c r="P8959" s="34">
        <v>99.791046279864403</v>
      </c>
      <c r="Q8959" t="s">
        <v>6</v>
      </c>
      <c r="R8959" t="s">
        <v>6</v>
      </c>
      <c r="S8959" t="s">
        <v>6</v>
      </c>
      <c r="T8959" t="s">
        <v>9375</v>
      </c>
      <c r="U8959" t="s">
        <v>6</v>
      </c>
      <c r="V8959" t="s">
        <v>6</v>
      </c>
      <c r="W8959" t="s">
        <v>6</v>
      </c>
      <c r="X8959" t="s">
        <v>6</v>
      </c>
      <c r="Y8959" t="s">
        <v>6</v>
      </c>
      <c r="Z8959" t="s">
        <v>6</v>
      </c>
      <c r="AA8959" t="s">
        <v>6</v>
      </c>
      <c r="AB8959" t="s">
        <v>15084</v>
      </c>
      <c r="AC8959" t="s">
        <v>14751</v>
      </c>
    </row>
    <row r="8960" spans="1:29" x14ac:dyDescent="0.3">
      <c r="A8960" t="s">
        <v>340</v>
      </c>
      <c r="B8960" s="35">
        <v>664</v>
      </c>
      <c r="C8960" t="s">
        <v>69</v>
      </c>
      <c r="D8960" s="35">
        <v>1981</v>
      </c>
      <c r="E8960" t="s">
        <v>9406</v>
      </c>
      <c r="F8960" s="34" t="s">
        <v>6</v>
      </c>
      <c r="G8960" s="34" t="s">
        <v>6</v>
      </c>
      <c r="H8960" s="34" t="s">
        <v>6</v>
      </c>
      <c r="I8960" s="34">
        <v>11.365872403355258</v>
      </c>
      <c r="J8960" s="34" t="s">
        <v>6</v>
      </c>
      <c r="K8960" s="34" t="s">
        <v>6</v>
      </c>
      <c r="L8960" s="34" t="s">
        <v>6</v>
      </c>
      <c r="M8960" s="34" t="s">
        <v>6</v>
      </c>
      <c r="N8960" s="34" t="s">
        <v>6</v>
      </c>
      <c r="O8960" s="34">
        <v>23.03044380515956</v>
      </c>
      <c r="P8960" s="34">
        <v>114.599826020877</v>
      </c>
      <c r="Q8960" t="s">
        <v>6</v>
      </c>
      <c r="R8960" t="s">
        <v>6</v>
      </c>
      <c r="S8960" t="s">
        <v>6</v>
      </c>
      <c r="T8960" t="s">
        <v>9375</v>
      </c>
      <c r="U8960" t="s">
        <v>6</v>
      </c>
      <c r="V8960" t="s">
        <v>6</v>
      </c>
      <c r="W8960" t="s">
        <v>6</v>
      </c>
      <c r="X8960" t="s">
        <v>6</v>
      </c>
      <c r="Y8960" t="s">
        <v>6</v>
      </c>
      <c r="Z8960" t="s">
        <v>6</v>
      </c>
      <c r="AA8960" t="s">
        <v>6</v>
      </c>
      <c r="AB8960" t="s">
        <v>15084</v>
      </c>
      <c r="AC8960" t="s">
        <v>14751</v>
      </c>
    </row>
    <row r="8961" spans="1:29" x14ac:dyDescent="0.3">
      <c r="A8961" t="s">
        <v>340</v>
      </c>
      <c r="B8961" s="35">
        <v>664</v>
      </c>
      <c r="C8961" t="s">
        <v>69</v>
      </c>
      <c r="D8961" s="35">
        <v>1982</v>
      </c>
      <c r="E8961" t="s">
        <v>9407</v>
      </c>
      <c r="F8961" s="34" t="s">
        <v>6</v>
      </c>
      <c r="G8961" s="34" t="s">
        <v>6</v>
      </c>
      <c r="H8961" s="34" t="s">
        <v>6</v>
      </c>
      <c r="I8961" s="34">
        <v>10.777663062590307</v>
      </c>
      <c r="J8961" s="34" t="s">
        <v>6</v>
      </c>
      <c r="K8961" s="34" t="s">
        <v>6</v>
      </c>
      <c r="L8961" s="34" t="s">
        <v>6</v>
      </c>
      <c r="M8961" s="34" t="s">
        <v>6</v>
      </c>
      <c r="N8961" s="34" t="s">
        <v>6</v>
      </c>
      <c r="O8961" s="34">
        <v>26.90857431897139</v>
      </c>
      <c r="P8961" s="34">
        <v>133.20661368448401</v>
      </c>
      <c r="Q8961" t="s">
        <v>6</v>
      </c>
      <c r="R8961" t="s">
        <v>6</v>
      </c>
      <c r="S8961" t="s">
        <v>6</v>
      </c>
      <c r="T8961" t="s">
        <v>9375</v>
      </c>
      <c r="U8961" t="s">
        <v>6</v>
      </c>
      <c r="V8961" t="s">
        <v>6</v>
      </c>
      <c r="W8961" t="s">
        <v>6</v>
      </c>
      <c r="X8961" t="s">
        <v>6</v>
      </c>
      <c r="Y8961" t="s">
        <v>6</v>
      </c>
      <c r="Z8961" t="s">
        <v>6</v>
      </c>
      <c r="AA8961" t="s">
        <v>6</v>
      </c>
      <c r="AB8961" t="s">
        <v>15084</v>
      </c>
      <c r="AC8961" t="s">
        <v>14751</v>
      </c>
    </row>
    <row r="8962" spans="1:29" x14ac:dyDescent="0.3">
      <c r="A8962" t="s">
        <v>340</v>
      </c>
      <c r="B8962" s="35">
        <v>664</v>
      </c>
      <c r="C8962" t="s">
        <v>69</v>
      </c>
      <c r="D8962" s="35">
        <v>1983</v>
      </c>
      <c r="E8962" t="s">
        <v>9408</v>
      </c>
      <c r="F8962" s="34" t="s">
        <v>6</v>
      </c>
      <c r="G8962" s="34" t="s">
        <v>6</v>
      </c>
      <c r="H8962" s="34" t="s">
        <v>6</v>
      </c>
      <c r="I8962" s="34">
        <v>10.243758984931112</v>
      </c>
      <c r="J8962" s="34" t="s">
        <v>6</v>
      </c>
      <c r="K8962" s="34" t="s">
        <v>6</v>
      </c>
      <c r="L8962" s="34" t="s">
        <v>6</v>
      </c>
      <c r="M8962" s="34" t="s">
        <v>6</v>
      </c>
      <c r="N8962" s="34" t="s">
        <v>6</v>
      </c>
      <c r="O8962" s="34">
        <v>26.11812999840528</v>
      </c>
      <c r="P8962" s="34">
        <v>150.13639058302601</v>
      </c>
      <c r="Q8962" t="s">
        <v>6</v>
      </c>
      <c r="R8962" t="s">
        <v>6</v>
      </c>
      <c r="S8962" t="s">
        <v>6</v>
      </c>
      <c r="T8962" t="s">
        <v>9375</v>
      </c>
      <c r="U8962" t="s">
        <v>6</v>
      </c>
      <c r="V8962" t="s">
        <v>6</v>
      </c>
      <c r="W8962" t="s">
        <v>6</v>
      </c>
      <c r="X8962" t="s">
        <v>6</v>
      </c>
      <c r="Y8962" t="s">
        <v>6</v>
      </c>
      <c r="Z8962" t="s">
        <v>6</v>
      </c>
      <c r="AA8962" t="s">
        <v>6</v>
      </c>
      <c r="AB8962" t="s">
        <v>15084</v>
      </c>
      <c r="AC8962" t="s">
        <v>14751</v>
      </c>
    </row>
    <row r="8963" spans="1:29" x14ac:dyDescent="0.3">
      <c r="A8963" t="s">
        <v>340</v>
      </c>
      <c r="B8963" s="35">
        <v>664</v>
      </c>
      <c r="C8963" t="s">
        <v>69</v>
      </c>
      <c r="D8963" s="35">
        <v>1984</v>
      </c>
      <c r="E8963" t="s">
        <v>9409</v>
      </c>
      <c r="F8963" s="34" t="s">
        <v>6</v>
      </c>
      <c r="G8963" s="34" t="s">
        <v>6</v>
      </c>
      <c r="H8963" s="34" t="s">
        <v>6</v>
      </c>
      <c r="I8963" s="34">
        <v>10.044929385811923</v>
      </c>
      <c r="J8963" s="34" t="s">
        <v>6</v>
      </c>
      <c r="K8963" s="34" t="s">
        <v>6</v>
      </c>
      <c r="L8963" s="34" t="s">
        <v>6</v>
      </c>
      <c r="M8963" s="34" t="s">
        <v>6</v>
      </c>
      <c r="N8963" s="34" t="s">
        <v>6</v>
      </c>
      <c r="O8963" s="34">
        <v>25.581967752067751</v>
      </c>
      <c r="P8963" s="34">
        <v>168.681723377097</v>
      </c>
      <c r="Q8963" t="s">
        <v>6</v>
      </c>
      <c r="R8963" t="s">
        <v>6</v>
      </c>
      <c r="S8963" t="s">
        <v>6</v>
      </c>
      <c r="T8963" t="s">
        <v>9375</v>
      </c>
      <c r="U8963" t="s">
        <v>6</v>
      </c>
      <c r="V8963" t="s">
        <v>6</v>
      </c>
      <c r="W8963" t="s">
        <v>6</v>
      </c>
      <c r="X8963" t="s">
        <v>6</v>
      </c>
      <c r="Y8963" t="s">
        <v>6</v>
      </c>
      <c r="Z8963" t="s">
        <v>6</v>
      </c>
      <c r="AA8963" t="s">
        <v>6</v>
      </c>
      <c r="AB8963" t="s">
        <v>15084</v>
      </c>
      <c r="AC8963" t="s">
        <v>14751</v>
      </c>
    </row>
    <row r="8964" spans="1:29" x14ac:dyDescent="0.3">
      <c r="A8964" t="s">
        <v>340</v>
      </c>
      <c r="B8964" s="35">
        <v>664</v>
      </c>
      <c r="C8964" t="s">
        <v>69</v>
      </c>
      <c r="D8964" s="35">
        <v>1985</v>
      </c>
      <c r="E8964" t="s">
        <v>9410</v>
      </c>
      <c r="F8964" s="34" t="s">
        <v>6</v>
      </c>
      <c r="G8964" s="34" t="s">
        <v>6</v>
      </c>
      <c r="H8964" s="34" t="s">
        <v>6</v>
      </c>
      <c r="I8964" s="34">
        <v>10.184823659896871</v>
      </c>
      <c r="J8964" s="34" t="s">
        <v>6</v>
      </c>
      <c r="K8964" s="34" t="s">
        <v>6</v>
      </c>
      <c r="L8964" s="34" t="s">
        <v>6</v>
      </c>
      <c r="M8964" s="34" t="s">
        <v>6</v>
      </c>
      <c r="N8964" s="34" t="s">
        <v>6</v>
      </c>
      <c r="O8964" s="34">
        <v>28.830401321589939</v>
      </c>
      <c r="P8964" s="34">
        <v>191.37297464212901</v>
      </c>
      <c r="Q8964" t="s">
        <v>6</v>
      </c>
      <c r="R8964" t="s">
        <v>6</v>
      </c>
      <c r="S8964" t="s">
        <v>6</v>
      </c>
      <c r="T8964" t="s">
        <v>9375</v>
      </c>
      <c r="U8964" t="s">
        <v>6</v>
      </c>
      <c r="V8964" t="s">
        <v>6</v>
      </c>
      <c r="W8964" t="s">
        <v>6</v>
      </c>
      <c r="X8964" t="s">
        <v>6</v>
      </c>
      <c r="Y8964" t="s">
        <v>6</v>
      </c>
      <c r="Z8964" t="s">
        <v>6</v>
      </c>
      <c r="AA8964" t="s">
        <v>6</v>
      </c>
      <c r="AB8964" t="s">
        <v>15084</v>
      </c>
      <c r="AC8964" t="s">
        <v>14751</v>
      </c>
    </row>
    <row r="8965" spans="1:29" x14ac:dyDescent="0.3">
      <c r="A8965" t="s">
        <v>340</v>
      </c>
      <c r="B8965" s="35">
        <v>664</v>
      </c>
      <c r="C8965" t="s">
        <v>69</v>
      </c>
      <c r="D8965" s="35">
        <v>1986</v>
      </c>
      <c r="E8965" t="s">
        <v>9411</v>
      </c>
      <c r="F8965" s="34" t="s">
        <v>6</v>
      </c>
      <c r="G8965" s="34" t="s">
        <v>6</v>
      </c>
      <c r="H8965" s="34" t="s">
        <v>6</v>
      </c>
      <c r="I8965" s="34">
        <v>10.107254942651796</v>
      </c>
      <c r="J8965" s="34" t="s">
        <v>6</v>
      </c>
      <c r="K8965" s="34" t="s">
        <v>6</v>
      </c>
      <c r="L8965" s="34" t="s">
        <v>6</v>
      </c>
      <c r="M8965" s="34" t="s">
        <v>6</v>
      </c>
      <c r="N8965" s="34" t="s">
        <v>6</v>
      </c>
      <c r="O8965" s="34">
        <v>31.286027290826301</v>
      </c>
      <c r="P8965" s="34">
        <v>224.43185740052701</v>
      </c>
      <c r="Q8965" t="s">
        <v>6</v>
      </c>
      <c r="R8965" t="s">
        <v>6</v>
      </c>
      <c r="S8965" t="s">
        <v>6</v>
      </c>
      <c r="T8965" t="s">
        <v>9375</v>
      </c>
      <c r="U8965" t="s">
        <v>6</v>
      </c>
      <c r="V8965" t="s">
        <v>6</v>
      </c>
      <c r="W8965" t="s">
        <v>6</v>
      </c>
      <c r="X8965" t="s">
        <v>6</v>
      </c>
      <c r="Y8965" t="s">
        <v>6</v>
      </c>
      <c r="Z8965" t="s">
        <v>6</v>
      </c>
      <c r="AA8965" t="s">
        <v>6</v>
      </c>
      <c r="AB8965" t="s">
        <v>15084</v>
      </c>
      <c r="AC8965" t="s">
        <v>14751</v>
      </c>
    </row>
    <row r="8966" spans="1:29" x14ac:dyDescent="0.3">
      <c r="A8966" t="s">
        <v>340</v>
      </c>
      <c r="B8966" s="35">
        <v>664</v>
      </c>
      <c r="C8966" t="s">
        <v>69</v>
      </c>
      <c r="D8966" s="35">
        <v>1987</v>
      </c>
      <c r="E8966" t="s">
        <v>9412</v>
      </c>
      <c r="F8966" s="34" t="s">
        <v>6</v>
      </c>
      <c r="G8966" s="34" t="s">
        <v>6</v>
      </c>
      <c r="H8966" s="34" t="s">
        <v>6</v>
      </c>
      <c r="I8966" s="34">
        <v>9.6809614772916532</v>
      </c>
      <c r="J8966" s="34" t="s">
        <v>6</v>
      </c>
      <c r="K8966" s="34" t="s">
        <v>6</v>
      </c>
      <c r="L8966" s="34" t="s">
        <v>6</v>
      </c>
      <c r="M8966" s="34" t="s">
        <v>6</v>
      </c>
      <c r="N8966" s="34" t="s">
        <v>6</v>
      </c>
      <c r="O8966" s="34">
        <v>36.315162089432008</v>
      </c>
      <c r="P8966" s="34">
        <v>249.50207741925001</v>
      </c>
      <c r="Q8966" t="s">
        <v>6</v>
      </c>
      <c r="R8966" t="s">
        <v>6</v>
      </c>
      <c r="S8966" t="s">
        <v>6</v>
      </c>
      <c r="T8966" t="s">
        <v>9375</v>
      </c>
      <c r="U8966" t="s">
        <v>6</v>
      </c>
      <c r="V8966" t="s">
        <v>6</v>
      </c>
      <c r="W8966" t="s">
        <v>6</v>
      </c>
      <c r="X8966" t="s">
        <v>6</v>
      </c>
      <c r="Y8966" t="s">
        <v>6</v>
      </c>
      <c r="Z8966" t="s">
        <v>6</v>
      </c>
      <c r="AA8966" t="s">
        <v>6</v>
      </c>
      <c r="AB8966" t="s">
        <v>15084</v>
      </c>
      <c r="AC8966" t="s">
        <v>14751</v>
      </c>
    </row>
    <row r="8967" spans="1:29" x14ac:dyDescent="0.3">
      <c r="A8967" t="s">
        <v>340</v>
      </c>
      <c r="B8967" s="35">
        <v>664</v>
      </c>
      <c r="C8967" t="s">
        <v>69</v>
      </c>
      <c r="D8967" s="35">
        <v>1988</v>
      </c>
      <c r="E8967" t="s">
        <v>9413</v>
      </c>
      <c r="F8967" s="34" t="s">
        <v>6</v>
      </c>
      <c r="G8967" s="34" t="s">
        <v>6</v>
      </c>
      <c r="H8967" s="34" t="s">
        <v>6</v>
      </c>
      <c r="I8967" s="34">
        <v>10.0556664370395</v>
      </c>
      <c r="J8967" s="34" t="s">
        <v>6</v>
      </c>
      <c r="K8967" s="34" t="s">
        <v>6</v>
      </c>
      <c r="L8967" s="34" t="s">
        <v>6</v>
      </c>
      <c r="M8967" s="34" t="s">
        <v>6</v>
      </c>
      <c r="N8967" s="34" t="s">
        <v>6</v>
      </c>
      <c r="O8967" s="34">
        <v>33.869355042286685</v>
      </c>
      <c r="P8967" s="34">
        <v>279.090403164392</v>
      </c>
      <c r="Q8967" t="s">
        <v>6</v>
      </c>
      <c r="R8967" t="s">
        <v>6</v>
      </c>
      <c r="S8967" t="s">
        <v>6</v>
      </c>
      <c r="T8967" t="s">
        <v>9375</v>
      </c>
      <c r="U8967" t="s">
        <v>6</v>
      </c>
      <c r="V8967" t="s">
        <v>6</v>
      </c>
      <c r="W8967" t="s">
        <v>6</v>
      </c>
      <c r="X8967" t="s">
        <v>6</v>
      </c>
      <c r="Y8967" t="s">
        <v>6</v>
      </c>
      <c r="Z8967" t="s">
        <v>6</v>
      </c>
      <c r="AA8967" t="s">
        <v>6</v>
      </c>
      <c r="AB8967" t="s">
        <v>15084</v>
      </c>
      <c r="AC8967" t="s">
        <v>14751</v>
      </c>
    </row>
    <row r="8968" spans="1:29" x14ac:dyDescent="0.3">
      <c r="A8968" t="s">
        <v>340</v>
      </c>
      <c r="B8968" s="35">
        <v>664</v>
      </c>
      <c r="C8968" t="s">
        <v>69</v>
      </c>
      <c r="D8968" s="35">
        <v>1989</v>
      </c>
      <c r="E8968" t="s">
        <v>9414</v>
      </c>
      <c r="F8968" s="34" t="s">
        <v>6</v>
      </c>
      <c r="G8968" s="34" t="s">
        <v>6</v>
      </c>
      <c r="H8968" s="34" t="s">
        <v>6</v>
      </c>
      <c r="I8968" s="34">
        <v>10.202623421570236</v>
      </c>
      <c r="J8968" s="34" t="s">
        <v>6</v>
      </c>
      <c r="K8968" s="34" t="s">
        <v>6</v>
      </c>
      <c r="L8968" s="34" t="s">
        <v>6</v>
      </c>
      <c r="M8968" s="34" t="s">
        <v>6</v>
      </c>
      <c r="N8968" s="34" t="s">
        <v>6</v>
      </c>
      <c r="O8968" s="34">
        <v>33.435852818122022</v>
      </c>
      <c r="P8968" s="34">
        <v>321.08702484050099</v>
      </c>
      <c r="Q8968" t="s">
        <v>6</v>
      </c>
      <c r="R8968" t="s">
        <v>6</v>
      </c>
      <c r="S8968" t="s">
        <v>6</v>
      </c>
      <c r="T8968" t="s">
        <v>9375</v>
      </c>
      <c r="U8968" t="s">
        <v>6</v>
      </c>
      <c r="V8968" t="s">
        <v>6</v>
      </c>
      <c r="W8968" t="s">
        <v>6</v>
      </c>
      <c r="X8968" t="s">
        <v>6</v>
      </c>
      <c r="Y8968" t="s">
        <v>6</v>
      </c>
      <c r="Z8968" t="s">
        <v>6</v>
      </c>
      <c r="AA8968" t="s">
        <v>6</v>
      </c>
      <c r="AB8968" t="s">
        <v>15084</v>
      </c>
      <c r="AC8968" t="s">
        <v>14751</v>
      </c>
    </row>
    <row r="8969" spans="1:29" x14ac:dyDescent="0.3">
      <c r="A8969" t="s">
        <v>340</v>
      </c>
      <c r="B8969" s="35">
        <v>664</v>
      </c>
      <c r="C8969" t="s">
        <v>69</v>
      </c>
      <c r="D8969" s="35">
        <v>1990</v>
      </c>
      <c r="E8969" t="s">
        <v>9415</v>
      </c>
      <c r="F8969" s="34" t="s">
        <v>6</v>
      </c>
      <c r="G8969" s="34" t="s">
        <v>6</v>
      </c>
      <c r="H8969" s="34" t="s">
        <v>6</v>
      </c>
      <c r="I8969" s="34">
        <v>9.8819069822176466</v>
      </c>
      <c r="J8969" s="34" t="s">
        <v>6</v>
      </c>
      <c r="K8969" s="34" t="s">
        <v>6</v>
      </c>
      <c r="L8969" s="34" t="s">
        <v>6</v>
      </c>
      <c r="M8969" s="34" t="s">
        <v>6</v>
      </c>
      <c r="N8969" s="34" t="s">
        <v>6</v>
      </c>
      <c r="O8969" s="34">
        <v>37.568403490336991</v>
      </c>
      <c r="P8969" s="34">
        <v>370.85655699802697</v>
      </c>
      <c r="Q8969" t="s">
        <v>6</v>
      </c>
      <c r="R8969" t="s">
        <v>6</v>
      </c>
      <c r="S8969" t="s">
        <v>6</v>
      </c>
      <c r="T8969" t="s">
        <v>9375</v>
      </c>
      <c r="U8969" t="s">
        <v>6</v>
      </c>
      <c r="V8969" t="s">
        <v>6</v>
      </c>
      <c r="W8969" t="s">
        <v>6</v>
      </c>
      <c r="X8969" t="s">
        <v>6</v>
      </c>
      <c r="Y8969" t="s">
        <v>6</v>
      </c>
      <c r="Z8969" t="s">
        <v>6</v>
      </c>
      <c r="AA8969" t="s">
        <v>6</v>
      </c>
      <c r="AB8969" t="s">
        <v>15084</v>
      </c>
      <c r="AC8969" t="s">
        <v>14751</v>
      </c>
    </row>
    <row r="8970" spans="1:29" x14ac:dyDescent="0.3">
      <c r="A8970" t="s">
        <v>340</v>
      </c>
      <c r="B8970" s="35">
        <v>664</v>
      </c>
      <c r="C8970" t="s">
        <v>69</v>
      </c>
      <c r="D8970" s="35">
        <v>1991</v>
      </c>
      <c r="E8970" t="s">
        <v>9416</v>
      </c>
      <c r="F8970" s="34" t="s">
        <v>6</v>
      </c>
      <c r="G8970" s="34" t="s">
        <v>6</v>
      </c>
      <c r="H8970" s="34" t="s">
        <v>6</v>
      </c>
      <c r="I8970" s="34">
        <v>10.623433150697702</v>
      </c>
      <c r="J8970" s="34" t="s">
        <v>6</v>
      </c>
      <c r="K8970" s="34" t="s">
        <v>6</v>
      </c>
      <c r="L8970" s="34" t="s">
        <v>6</v>
      </c>
      <c r="M8970" s="34" t="s">
        <v>6</v>
      </c>
      <c r="N8970" s="34" t="s">
        <v>6</v>
      </c>
      <c r="O8970" s="34">
        <v>43.037202415539582</v>
      </c>
      <c r="P8970" s="34">
        <v>421.25741617775299</v>
      </c>
      <c r="Q8970" t="s">
        <v>6</v>
      </c>
      <c r="R8970" t="s">
        <v>6</v>
      </c>
      <c r="S8970" t="s">
        <v>6</v>
      </c>
      <c r="T8970" t="s">
        <v>9375</v>
      </c>
      <c r="U8970" t="s">
        <v>6</v>
      </c>
      <c r="V8970" t="s">
        <v>6</v>
      </c>
      <c r="W8970" t="s">
        <v>6</v>
      </c>
      <c r="X8970" t="s">
        <v>6</v>
      </c>
      <c r="Y8970" t="s">
        <v>6</v>
      </c>
      <c r="Z8970" t="s">
        <v>6</v>
      </c>
      <c r="AA8970" t="s">
        <v>6</v>
      </c>
      <c r="AB8970" t="s">
        <v>15084</v>
      </c>
      <c r="AC8970" t="s">
        <v>14751</v>
      </c>
    </row>
    <row r="8971" spans="1:29" x14ac:dyDescent="0.3">
      <c r="A8971" t="s">
        <v>340</v>
      </c>
      <c r="B8971" s="35">
        <v>664</v>
      </c>
      <c r="C8971" t="s">
        <v>69</v>
      </c>
      <c r="D8971" s="35">
        <v>1992</v>
      </c>
      <c r="E8971" t="s">
        <v>9417</v>
      </c>
      <c r="F8971" s="34" t="s">
        <v>6</v>
      </c>
      <c r="G8971" s="34" t="s">
        <v>6</v>
      </c>
      <c r="H8971" s="34" t="s">
        <v>6</v>
      </c>
      <c r="I8971" s="34">
        <v>12.07335590849104</v>
      </c>
      <c r="J8971" s="34" t="s">
        <v>6</v>
      </c>
      <c r="K8971" s="34" t="s">
        <v>6</v>
      </c>
      <c r="L8971" s="34" t="s">
        <v>6</v>
      </c>
      <c r="M8971" s="34" t="s">
        <v>6</v>
      </c>
      <c r="N8971" s="34" t="s">
        <v>6</v>
      </c>
      <c r="O8971" s="34">
        <v>41.161188935443896</v>
      </c>
      <c r="P8971" s="34">
        <v>485.25861777003098</v>
      </c>
      <c r="Q8971" t="s">
        <v>6</v>
      </c>
      <c r="R8971" t="s">
        <v>6</v>
      </c>
      <c r="S8971" t="s">
        <v>6</v>
      </c>
      <c r="T8971" t="s">
        <v>9375</v>
      </c>
      <c r="U8971" t="s">
        <v>6</v>
      </c>
      <c r="V8971" t="s">
        <v>6</v>
      </c>
      <c r="W8971" t="s">
        <v>6</v>
      </c>
      <c r="X8971" t="s">
        <v>6</v>
      </c>
      <c r="Y8971" t="s">
        <v>6</v>
      </c>
      <c r="Z8971" t="s">
        <v>6</v>
      </c>
      <c r="AA8971" t="s">
        <v>6</v>
      </c>
      <c r="AB8971" t="s">
        <v>15084</v>
      </c>
      <c r="AC8971" t="s">
        <v>14751</v>
      </c>
    </row>
    <row r="8972" spans="1:29" x14ac:dyDescent="0.3">
      <c r="A8972" t="s">
        <v>340</v>
      </c>
      <c r="B8972" s="35">
        <v>664</v>
      </c>
      <c r="C8972" t="s">
        <v>69</v>
      </c>
      <c r="D8972" s="35">
        <v>1993</v>
      </c>
      <c r="E8972" t="s">
        <v>9418</v>
      </c>
      <c r="F8972" s="34" t="s">
        <v>6</v>
      </c>
      <c r="G8972" s="34" t="s">
        <v>6</v>
      </c>
      <c r="H8972" s="34" t="s">
        <v>6</v>
      </c>
      <c r="I8972" s="34">
        <v>10.152368359391504</v>
      </c>
      <c r="J8972" s="34" t="s">
        <v>6</v>
      </c>
      <c r="K8972" s="34" t="s">
        <v>6</v>
      </c>
      <c r="L8972" s="34" t="s">
        <v>6</v>
      </c>
      <c r="M8972" s="34" t="s">
        <v>6</v>
      </c>
      <c r="N8972" s="34" t="s">
        <v>6</v>
      </c>
      <c r="O8972" s="34">
        <v>61.644660539632753</v>
      </c>
      <c r="P8972" s="34">
        <v>607.793155406138</v>
      </c>
      <c r="Q8972" t="s">
        <v>6</v>
      </c>
      <c r="R8972" t="s">
        <v>6</v>
      </c>
      <c r="S8972" t="s">
        <v>6</v>
      </c>
      <c r="T8972" t="s">
        <v>9375</v>
      </c>
      <c r="U8972" t="s">
        <v>6</v>
      </c>
      <c r="V8972" t="s">
        <v>6</v>
      </c>
      <c r="W8972" t="s">
        <v>6</v>
      </c>
      <c r="X8972" t="s">
        <v>6</v>
      </c>
      <c r="Y8972" t="s">
        <v>6</v>
      </c>
      <c r="Z8972" t="s">
        <v>6</v>
      </c>
      <c r="AA8972" t="s">
        <v>6</v>
      </c>
      <c r="AB8972" t="s">
        <v>15084</v>
      </c>
      <c r="AC8972" t="s">
        <v>14751</v>
      </c>
    </row>
    <row r="8973" spans="1:29" x14ac:dyDescent="0.3">
      <c r="A8973" t="s">
        <v>340</v>
      </c>
      <c r="B8973" s="35">
        <v>664</v>
      </c>
      <c r="C8973" t="s">
        <v>69</v>
      </c>
      <c r="D8973" s="35">
        <v>1994</v>
      </c>
      <c r="E8973" t="s">
        <v>9419</v>
      </c>
      <c r="F8973" s="34" t="s">
        <v>6</v>
      </c>
      <c r="G8973" s="34" t="s">
        <v>6</v>
      </c>
      <c r="H8973" s="34" t="s">
        <v>6</v>
      </c>
      <c r="I8973" s="34">
        <v>11.300265290719233</v>
      </c>
      <c r="J8973" s="34" t="s">
        <v>6</v>
      </c>
      <c r="K8973" s="34" t="s">
        <v>6</v>
      </c>
      <c r="L8973" s="34" t="s">
        <v>6</v>
      </c>
      <c r="M8973" s="34" t="s">
        <v>6</v>
      </c>
      <c r="N8973" s="34" t="s">
        <v>6</v>
      </c>
      <c r="O8973" s="34">
        <v>57.01202915156184</v>
      </c>
      <c r="P8973" s="34">
        <v>703.23216274635001</v>
      </c>
      <c r="Q8973" t="s">
        <v>6</v>
      </c>
      <c r="R8973" t="s">
        <v>6</v>
      </c>
      <c r="S8973" t="s">
        <v>6</v>
      </c>
      <c r="T8973" t="s">
        <v>9375</v>
      </c>
      <c r="U8973" t="s">
        <v>6</v>
      </c>
      <c r="V8973" t="s">
        <v>6</v>
      </c>
      <c r="W8973" t="s">
        <v>6</v>
      </c>
      <c r="X8973" t="s">
        <v>6</v>
      </c>
      <c r="Y8973" t="s">
        <v>6</v>
      </c>
      <c r="Z8973" t="s">
        <v>6</v>
      </c>
      <c r="AA8973" t="s">
        <v>6</v>
      </c>
      <c r="AB8973" t="s">
        <v>15084</v>
      </c>
      <c r="AC8973" t="s">
        <v>14751</v>
      </c>
    </row>
    <row r="8974" spans="1:29" x14ac:dyDescent="0.3">
      <c r="A8974" t="s">
        <v>340</v>
      </c>
      <c r="B8974" s="35">
        <v>664</v>
      </c>
      <c r="C8974" t="s">
        <v>69</v>
      </c>
      <c r="D8974" s="35">
        <v>1995</v>
      </c>
      <c r="E8974" t="s">
        <v>9420</v>
      </c>
      <c r="F8974" s="34" t="s">
        <v>6</v>
      </c>
      <c r="G8974" s="34" t="s">
        <v>6</v>
      </c>
      <c r="H8974" s="34" t="s">
        <v>6</v>
      </c>
      <c r="I8974" s="34">
        <v>14.580254445068027</v>
      </c>
      <c r="J8974" s="34" t="s">
        <v>6</v>
      </c>
      <c r="K8974" s="34" t="s">
        <v>6</v>
      </c>
      <c r="L8974" s="34" t="s">
        <v>6</v>
      </c>
      <c r="M8974" s="34" t="s">
        <v>6</v>
      </c>
      <c r="N8974" s="34" t="s">
        <v>6</v>
      </c>
      <c r="O8974" s="34">
        <v>52.084949102447823</v>
      </c>
      <c r="P8974" s="34">
        <v>817.96514902620095</v>
      </c>
      <c r="Q8974" t="s">
        <v>6</v>
      </c>
      <c r="R8974" t="s">
        <v>6</v>
      </c>
      <c r="S8974" t="s">
        <v>6</v>
      </c>
      <c r="T8974" t="s">
        <v>9375</v>
      </c>
      <c r="U8974" t="s">
        <v>6</v>
      </c>
      <c r="V8974" t="s">
        <v>6</v>
      </c>
      <c r="W8974" t="s">
        <v>6</v>
      </c>
      <c r="X8974" t="s">
        <v>6</v>
      </c>
      <c r="Y8974" t="s">
        <v>6</v>
      </c>
      <c r="Z8974" t="s">
        <v>6</v>
      </c>
      <c r="AA8974" t="s">
        <v>6</v>
      </c>
      <c r="AB8974" t="s">
        <v>15084</v>
      </c>
      <c r="AC8974" t="s">
        <v>14751</v>
      </c>
    </row>
    <row r="8975" spans="1:29" x14ac:dyDescent="0.3">
      <c r="A8975" t="s">
        <v>340</v>
      </c>
      <c r="B8975" s="35">
        <v>664</v>
      </c>
      <c r="C8975" t="s">
        <v>69</v>
      </c>
      <c r="D8975" s="35">
        <v>1996</v>
      </c>
      <c r="E8975" t="s">
        <v>9421</v>
      </c>
      <c r="F8975" s="34" t="s">
        <v>6</v>
      </c>
      <c r="G8975" s="34" t="s">
        <v>6</v>
      </c>
      <c r="H8975" s="34" t="s">
        <v>6</v>
      </c>
      <c r="I8975" s="34">
        <v>14.346759713775288</v>
      </c>
      <c r="J8975" s="34" t="s">
        <v>6</v>
      </c>
      <c r="K8975" s="34" t="s">
        <v>6</v>
      </c>
      <c r="L8975" s="34" t="s">
        <v>6</v>
      </c>
      <c r="M8975" s="34" t="s">
        <v>6</v>
      </c>
      <c r="N8975" s="34" t="s">
        <v>6</v>
      </c>
      <c r="O8975" s="34">
        <v>40.535383343119008</v>
      </c>
      <c r="P8975" s="34">
        <v>1031.71658934162</v>
      </c>
      <c r="Q8975" t="s">
        <v>6</v>
      </c>
      <c r="R8975" t="s">
        <v>6</v>
      </c>
      <c r="S8975" t="s">
        <v>6</v>
      </c>
      <c r="T8975" t="s">
        <v>9375</v>
      </c>
      <c r="U8975" t="s">
        <v>6</v>
      </c>
      <c r="V8975" t="s">
        <v>6</v>
      </c>
      <c r="W8975" t="s">
        <v>6</v>
      </c>
      <c r="X8975" t="s">
        <v>6</v>
      </c>
      <c r="Y8975" t="s">
        <v>6</v>
      </c>
      <c r="Z8975" t="s">
        <v>6</v>
      </c>
      <c r="AA8975" t="s">
        <v>6</v>
      </c>
      <c r="AB8975" t="s">
        <v>15084</v>
      </c>
      <c r="AC8975" t="s">
        <v>14751</v>
      </c>
    </row>
    <row r="8976" spans="1:29" x14ac:dyDescent="0.3">
      <c r="A8976" t="s">
        <v>340</v>
      </c>
      <c r="B8976" s="35">
        <v>664</v>
      </c>
      <c r="C8976" t="s">
        <v>69</v>
      </c>
      <c r="D8976" s="35">
        <v>1997</v>
      </c>
      <c r="E8976" t="s">
        <v>9422</v>
      </c>
      <c r="F8976" s="34" t="s">
        <v>6</v>
      </c>
      <c r="G8976" s="34" t="s">
        <v>6</v>
      </c>
      <c r="H8976" s="34" t="s">
        <v>6</v>
      </c>
      <c r="I8976" s="34">
        <v>16.168826994787395</v>
      </c>
      <c r="J8976" s="34" t="s">
        <v>6</v>
      </c>
      <c r="K8976" s="34" t="s">
        <v>6</v>
      </c>
      <c r="L8976" s="34" t="s">
        <v>6</v>
      </c>
      <c r="M8976" s="34" t="s">
        <v>6</v>
      </c>
      <c r="N8976" s="34" t="s">
        <v>6</v>
      </c>
      <c r="O8976" s="34">
        <v>35.981443459851462</v>
      </c>
      <c r="P8976" s="34">
        <v>1153.81220950749</v>
      </c>
      <c r="Q8976" t="s">
        <v>6</v>
      </c>
      <c r="R8976" t="s">
        <v>6</v>
      </c>
      <c r="S8976" t="s">
        <v>6</v>
      </c>
      <c r="T8976" t="s">
        <v>9375</v>
      </c>
      <c r="U8976" t="s">
        <v>6</v>
      </c>
      <c r="V8976" t="s">
        <v>6</v>
      </c>
      <c r="W8976" t="s">
        <v>6</v>
      </c>
      <c r="X8976" t="s">
        <v>6</v>
      </c>
      <c r="Y8976" t="s">
        <v>6</v>
      </c>
      <c r="Z8976" t="s">
        <v>6</v>
      </c>
      <c r="AA8976" t="s">
        <v>6</v>
      </c>
      <c r="AB8976" t="s">
        <v>15084</v>
      </c>
      <c r="AC8976" t="s">
        <v>14751</v>
      </c>
    </row>
    <row r="8977" spans="1:29" x14ac:dyDescent="0.3">
      <c r="A8977" t="s">
        <v>340</v>
      </c>
      <c r="B8977" s="35">
        <v>664</v>
      </c>
      <c r="C8977" t="s">
        <v>69</v>
      </c>
      <c r="D8977" s="35">
        <v>1998</v>
      </c>
      <c r="E8977" t="s">
        <v>9423</v>
      </c>
      <c r="F8977" s="34" t="s">
        <v>6</v>
      </c>
      <c r="G8977" s="34" t="s">
        <v>6</v>
      </c>
      <c r="H8977" s="34" t="s">
        <v>6</v>
      </c>
      <c r="I8977" s="34">
        <v>16.267835929367973</v>
      </c>
      <c r="J8977" s="34" t="s">
        <v>6</v>
      </c>
      <c r="K8977" s="34" t="s">
        <v>6</v>
      </c>
      <c r="L8977" s="34" t="s">
        <v>6</v>
      </c>
      <c r="M8977" s="34" t="s">
        <v>6</v>
      </c>
      <c r="N8977" s="34" t="s">
        <v>6</v>
      </c>
      <c r="O8977" s="34">
        <v>35.892226949631123</v>
      </c>
      <c r="P8977" s="34">
        <v>1245.3531058440601</v>
      </c>
      <c r="Q8977" t="s">
        <v>6</v>
      </c>
      <c r="R8977" t="s">
        <v>6</v>
      </c>
      <c r="S8977" t="s">
        <v>6</v>
      </c>
      <c r="T8977" t="s">
        <v>9375</v>
      </c>
      <c r="U8977" t="s">
        <v>6</v>
      </c>
      <c r="V8977" t="s">
        <v>6</v>
      </c>
      <c r="W8977" t="s">
        <v>6</v>
      </c>
      <c r="X8977" t="s">
        <v>6</v>
      </c>
      <c r="Y8977" t="s">
        <v>6</v>
      </c>
      <c r="Z8977" t="s">
        <v>6</v>
      </c>
      <c r="AA8977" t="s">
        <v>6</v>
      </c>
      <c r="AB8977" t="s">
        <v>15084</v>
      </c>
      <c r="AC8977" t="s">
        <v>14751</v>
      </c>
    </row>
    <row r="8978" spans="1:29" x14ac:dyDescent="0.3">
      <c r="A8978" t="s">
        <v>340</v>
      </c>
      <c r="B8978" s="35">
        <v>664</v>
      </c>
      <c r="C8978" t="s">
        <v>69</v>
      </c>
      <c r="D8978" s="35">
        <v>1999</v>
      </c>
      <c r="E8978" t="s">
        <v>9424</v>
      </c>
      <c r="F8978" s="34" t="s">
        <v>6</v>
      </c>
      <c r="G8978" s="34" t="s">
        <v>6</v>
      </c>
      <c r="H8978" s="34" t="s">
        <v>6</v>
      </c>
      <c r="I8978" s="34">
        <v>18.321721300449646</v>
      </c>
      <c r="J8978" s="34" t="s">
        <v>6</v>
      </c>
      <c r="K8978" s="34" t="s">
        <v>6</v>
      </c>
      <c r="L8978" s="34" t="s">
        <v>6</v>
      </c>
      <c r="M8978" s="34" t="s">
        <v>6</v>
      </c>
      <c r="N8978" s="34" t="s">
        <v>6</v>
      </c>
      <c r="O8978" s="34">
        <v>38.40856475429549</v>
      </c>
      <c r="P8978" s="34">
        <v>1307.65879510524</v>
      </c>
      <c r="Q8978" t="s">
        <v>6</v>
      </c>
      <c r="R8978" t="s">
        <v>6</v>
      </c>
      <c r="S8978" t="s">
        <v>6</v>
      </c>
      <c r="T8978" t="s">
        <v>9375</v>
      </c>
      <c r="U8978" t="s">
        <v>6</v>
      </c>
      <c r="V8978" t="s">
        <v>6</v>
      </c>
      <c r="W8978" t="s">
        <v>6</v>
      </c>
      <c r="X8978" t="s">
        <v>6</v>
      </c>
      <c r="Y8978" t="s">
        <v>6</v>
      </c>
      <c r="Z8978" t="s">
        <v>6</v>
      </c>
      <c r="AA8978" t="s">
        <v>6</v>
      </c>
      <c r="AB8978" t="s">
        <v>15084</v>
      </c>
      <c r="AC8978" t="s">
        <v>14751</v>
      </c>
    </row>
    <row r="8979" spans="1:29" x14ac:dyDescent="0.3">
      <c r="A8979" t="s">
        <v>340</v>
      </c>
      <c r="B8979" s="35">
        <v>664</v>
      </c>
      <c r="C8979" t="s">
        <v>69</v>
      </c>
      <c r="D8979" s="35">
        <v>2000</v>
      </c>
      <c r="E8979" t="s">
        <v>9425</v>
      </c>
      <c r="F8979" s="34" t="s">
        <v>6</v>
      </c>
      <c r="G8979" s="34" t="s">
        <v>6</v>
      </c>
      <c r="H8979" s="34" t="s">
        <v>6</v>
      </c>
      <c r="I8979" s="34">
        <v>17.876335099065088</v>
      </c>
      <c r="J8979" s="34" t="s">
        <v>6</v>
      </c>
      <c r="K8979" s="34" t="s">
        <v>6</v>
      </c>
      <c r="L8979" s="34" t="s">
        <v>6</v>
      </c>
      <c r="M8979" s="34" t="s">
        <v>6</v>
      </c>
      <c r="N8979" s="34" t="s">
        <v>6</v>
      </c>
      <c r="O8979" s="34">
        <v>43.121688012921375</v>
      </c>
      <c r="P8979" s="34">
        <v>1386.82096540563</v>
      </c>
      <c r="Q8979" t="s">
        <v>6</v>
      </c>
      <c r="R8979" t="s">
        <v>6</v>
      </c>
      <c r="S8979" t="s">
        <v>6</v>
      </c>
      <c r="T8979" t="s">
        <v>9375</v>
      </c>
      <c r="U8979" t="s">
        <v>6</v>
      </c>
      <c r="V8979" t="s">
        <v>6</v>
      </c>
      <c r="W8979" t="s">
        <v>6</v>
      </c>
      <c r="X8979" t="s">
        <v>6</v>
      </c>
      <c r="Y8979" t="s">
        <v>6</v>
      </c>
      <c r="Z8979" t="s">
        <v>6</v>
      </c>
      <c r="AA8979" t="s">
        <v>6</v>
      </c>
      <c r="AB8979" t="s">
        <v>15084</v>
      </c>
      <c r="AC8979" t="s">
        <v>14751</v>
      </c>
    </row>
    <row r="8980" spans="1:29" x14ac:dyDescent="0.3">
      <c r="A8980" t="s">
        <v>340</v>
      </c>
      <c r="B8980" s="35">
        <v>664</v>
      </c>
      <c r="C8980" t="s">
        <v>69</v>
      </c>
      <c r="D8980" s="35">
        <v>2001</v>
      </c>
      <c r="E8980" t="s">
        <v>9426</v>
      </c>
      <c r="F8980" s="34" t="s">
        <v>6</v>
      </c>
      <c r="G8980" s="34" t="s">
        <v>6</v>
      </c>
      <c r="H8980" s="34" t="s">
        <v>6</v>
      </c>
      <c r="I8980" s="34">
        <v>17.413435810331766</v>
      </c>
      <c r="J8980" s="34" t="s">
        <v>6</v>
      </c>
      <c r="K8980" s="34" t="s">
        <v>6</v>
      </c>
      <c r="L8980" s="34" t="s">
        <v>6</v>
      </c>
      <c r="M8980" s="34" t="s">
        <v>6</v>
      </c>
      <c r="N8980" s="34" t="s">
        <v>6</v>
      </c>
      <c r="O8980" s="34">
        <v>41.276054252850571</v>
      </c>
      <c r="P8980" s="34">
        <v>1468.8578910328599</v>
      </c>
      <c r="Q8980" t="s">
        <v>6</v>
      </c>
      <c r="R8980" t="s">
        <v>6</v>
      </c>
      <c r="S8980" t="s">
        <v>6</v>
      </c>
      <c r="T8980" t="s">
        <v>9375</v>
      </c>
      <c r="U8980" t="s">
        <v>6</v>
      </c>
      <c r="V8980" t="s">
        <v>6</v>
      </c>
      <c r="W8980" t="s">
        <v>6</v>
      </c>
      <c r="X8980" t="s">
        <v>6</v>
      </c>
      <c r="Y8980" t="s">
        <v>6</v>
      </c>
      <c r="Z8980" t="s">
        <v>6</v>
      </c>
      <c r="AA8980" t="s">
        <v>6</v>
      </c>
      <c r="AB8980" t="s">
        <v>15084</v>
      </c>
      <c r="AC8980" t="s">
        <v>14751</v>
      </c>
    </row>
    <row r="8981" spans="1:29" x14ac:dyDescent="0.3">
      <c r="A8981" t="s">
        <v>340</v>
      </c>
      <c r="B8981" s="35">
        <v>664</v>
      </c>
      <c r="C8981" t="s">
        <v>69</v>
      </c>
      <c r="D8981" s="35">
        <v>2002</v>
      </c>
      <c r="E8981" t="s">
        <v>9427</v>
      </c>
      <c r="F8981" s="34" t="s">
        <v>6</v>
      </c>
      <c r="G8981" s="34" t="s">
        <v>6</v>
      </c>
      <c r="H8981" s="34" t="s">
        <v>6</v>
      </c>
      <c r="I8981" s="34">
        <v>17.757347892771438</v>
      </c>
      <c r="J8981" s="34" t="s">
        <v>6</v>
      </c>
      <c r="K8981" s="34" t="s">
        <v>6</v>
      </c>
      <c r="L8981" s="34" t="s">
        <v>6</v>
      </c>
      <c r="M8981" s="34" t="s">
        <v>6</v>
      </c>
      <c r="N8981" s="34" t="s">
        <v>6</v>
      </c>
      <c r="O8981" s="34">
        <v>42.010158386440615</v>
      </c>
      <c r="P8981" s="34">
        <v>1498.5853045562401</v>
      </c>
      <c r="Q8981" t="s">
        <v>6</v>
      </c>
      <c r="R8981" t="s">
        <v>6</v>
      </c>
      <c r="S8981" t="s">
        <v>6</v>
      </c>
      <c r="T8981" t="s">
        <v>9375</v>
      </c>
      <c r="U8981" t="s">
        <v>6</v>
      </c>
      <c r="V8981" t="s">
        <v>6</v>
      </c>
      <c r="W8981" t="s">
        <v>6</v>
      </c>
      <c r="X8981" t="s">
        <v>6</v>
      </c>
      <c r="Y8981" t="s">
        <v>6</v>
      </c>
      <c r="Z8981" t="s">
        <v>6</v>
      </c>
      <c r="AA8981" t="s">
        <v>6</v>
      </c>
      <c r="AB8981" t="s">
        <v>15084</v>
      </c>
      <c r="AC8981" t="s">
        <v>14751</v>
      </c>
    </row>
    <row r="8982" spans="1:29" x14ac:dyDescent="0.3">
      <c r="A8982" t="s">
        <v>340</v>
      </c>
      <c r="B8982" s="35">
        <v>664</v>
      </c>
      <c r="C8982" t="s">
        <v>69</v>
      </c>
      <c r="D8982" s="35">
        <v>2003</v>
      </c>
      <c r="E8982" t="s">
        <v>9428</v>
      </c>
      <c r="F8982" s="34" t="s">
        <v>6</v>
      </c>
      <c r="G8982" s="34" t="s">
        <v>6</v>
      </c>
      <c r="H8982" s="34" t="s">
        <v>6</v>
      </c>
      <c r="I8982" s="34">
        <v>17.020684543974955</v>
      </c>
      <c r="J8982" s="34" t="s">
        <v>6</v>
      </c>
      <c r="K8982" s="34" t="s">
        <v>6</v>
      </c>
      <c r="L8982" s="34" t="s">
        <v>6</v>
      </c>
      <c r="M8982" s="34" t="s">
        <v>6</v>
      </c>
      <c r="N8982" s="34" t="s">
        <v>6</v>
      </c>
      <c r="O8982" s="34">
        <v>43.792203803668386</v>
      </c>
      <c r="P8982" s="34">
        <v>1624.35209515629</v>
      </c>
      <c r="Q8982" t="s">
        <v>6</v>
      </c>
      <c r="R8982" t="s">
        <v>6</v>
      </c>
      <c r="S8982" t="s">
        <v>6</v>
      </c>
      <c r="T8982" t="s">
        <v>9375</v>
      </c>
      <c r="U8982" t="s">
        <v>6</v>
      </c>
      <c r="V8982" t="s">
        <v>6</v>
      </c>
      <c r="W8982" t="s">
        <v>6</v>
      </c>
      <c r="X8982" t="s">
        <v>6</v>
      </c>
      <c r="Y8982" t="s">
        <v>6</v>
      </c>
      <c r="Z8982" t="s">
        <v>6</v>
      </c>
      <c r="AA8982" t="s">
        <v>6</v>
      </c>
      <c r="AB8982" t="s">
        <v>15084</v>
      </c>
      <c r="AC8982" t="s">
        <v>14751</v>
      </c>
    </row>
    <row r="8983" spans="1:29" x14ac:dyDescent="0.3">
      <c r="A8983" t="s">
        <v>340</v>
      </c>
      <c r="B8983" s="35">
        <v>664</v>
      </c>
      <c r="C8983" t="s">
        <v>69</v>
      </c>
      <c r="D8983" s="35">
        <v>2004</v>
      </c>
      <c r="E8983" t="s">
        <v>9429</v>
      </c>
      <c r="F8983" s="34" t="s">
        <v>6</v>
      </c>
      <c r="G8983" s="34" t="s">
        <v>6</v>
      </c>
      <c r="H8983" s="34" t="s">
        <v>6</v>
      </c>
      <c r="I8983" s="34">
        <v>18.795155125550213</v>
      </c>
      <c r="J8983" s="34" t="s">
        <v>6</v>
      </c>
      <c r="K8983" s="34" t="s">
        <v>6</v>
      </c>
      <c r="L8983" s="34" t="s">
        <v>6</v>
      </c>
      <c r="M8983" s="34" t="s">
        <v>6</v>
      </c>
      <c r="N8983" s="34" t="s">
        <v>6</v>
      </c>
      <c r="O8983" s="34">
        <v>40.754517229313421</v>
      </c>
      <c r="P8983" s="34">
        <v>1804.3825322780999</v>
      </c>
      <c r="Q8983" t="s">
        <v>6</v>
      </c>
      <c r="R8983" t="s">
        <v>6</v>
      </c>
      <c r="S8983" t="s">
        <v>6</v>
      </c>
      <c r="T8983" t="s">
        <v>9375</v>
      </c>
      <c r="U8983" t="s">
        <v>6</v>
      </c>
      <c r="V8983" t="s">
        <v>6</v>
      </c>
      <c r="W8983" t="s">
        <v>6</v>
      </c>
      <c r="X8983" t="s">
        <v>6</v>
      </c>
      <c r="Y8983" t="s">
        <v>6</v>
      </c>
      <c r="Z8983" t="s">
        <v>6</v>
      </c>
      <c r="AA8983" t="s">
        <v>6</v>
      </c>
      <c r="AB8983" t="s">
        <v>15084</v>
      </c>
      <c r="AC8983" t="s">
        <v>14751</v>
      </c>
    </row>
    <row r="8984" spans="1:29" x14ac:dyDescent="0.3">
      <c r="A8984" t="s">
        <v>340</v>
      </c>
      <c r="B8984" s="35">
        <v>664</v>
      </c>
      <c r="C8984" t="s">
        <v>69</v>
      </c>
      <c r="D8984" s="35">
        <v>2005</v>
      </c>
      <c r="E8984" t="s">
        <v>9430</v>
      </c>
      <c r="F8984" s="34" t="s">
        <v>6</v>
      </c>
      <c r="G8984" s="34" t="s">
        <v>6</v>
      </c>
      <c r="H8984" s="34" t="s">
        <v>6</v>
      </c>
      <c r="I8984" s="34">
        <v>18.34234818574399</v>
      </c>
      <c r="J8984" s="34" t="s">
        <v>6</v>
      </c>
      <c r="K8984" s="34" t="s">
        <v>6</v>
      </c>
      <c r="L8984" s="34" t="s">
        <v>6</v>
      </c>
      <c r="M8984" s="34" t="s">
        <v>6</v>
      </c>
      <c r="N8984" s="34" t="s">
        <v>6</v>
      </c>
      <c r="O8984" s="34">
        <v>37.411659450617115</v>
      </c>
      <c r="P8984" s="34">
        <v>1987.6258388953499</v>
      </c>
      <c r="Q8984" t="s">
        <v>6</v>
      </c>
      <c r="R8984" t="s">
        <v>6</v>
      </c>
      <c r="S8984" t="s">
        <v>6</v>
      </c>
      <c r="T8984" t="s">
        <v>9375</v>
      </c>
      <c r="U8984" t="s">
        <v>6</v>
      </c>
      <c r="V8984" t="s">
        <v>6</v>
      </c>
      <c r="W8984" t="s">
        <v>6</v>
      </c>
      <c r="X8984" t="s">
        <v>6</v>
      </c>
      <c r="Y8984" t="s">
        <v>6</v>
      </c>
      <c r="Z8984" t="s">
        <v>6</v>
      </c>
      <c r="AA8984" t="s">
        <v>6</v>
      </c>
      <c r="AB8984" t="s">
        <v>15084</v>
      </c>
      <c r="AC8984" t="s">
        <v>14751</v>
      </c>
    </row>
    <row r="8985" spans="1:29" x14ac:dyDescent="0.3">
      <c r="A8985" t="s">
        <v>340</v>
      </c>
      <c r="B8985" s="35">
        <v>664</v>
      </c>
      <c r="C8985" t="s">
        <v>69</v>
      </c>
      <c r="D8985" s="35">
        <v>2006</v>
      </c>
      <c r="E8985" t="s">
        <v>9431</v>
      </c>
      <c r="F8985" s="34" t="s">
        <v>6</v>
      </c>
      <c r="G8985" s="34" t="s">
        <v>6</v>
      </c>
      <c r="H8985" s="34" t="s">
        <v>6</v>
      </c>
      <c r="I8985" s="34">
        <v>19.616133909971929</v>
      </c>
      <c r="J8985" s="34" t="s">
        <v>6</v>
      </c>
      <c r="K8985" s="34" t="s">
        <v>6</v>
      </c>
      <c r="L8985" s="34" t="s">
        <v>6</v>
      </c>
      <c r="M8985" s="34" t="s">
        <v>6</v>
      </c>
      <c r="N8985" s="34" t="s">
        <v>6</v>
      </c>
      <c r="O8985" s="34">
        <v>37.065695691700945</v>
      </c>
      <c r="P8985" s="34">
        <v>2139.0769961388401</v>
      </c>
      <c r="Q8985" t="s">
        <v>6</v>
      </c>
      <c r="R8985" t="s">
        <v>6</v>
      </c>
      <c r="S8985" t="s">
        <v>6</v>
      </c>
      <c r="T8985" t="s">
        <v>9375</v>
      </c>
      <c r="U8985" t="s">
        <v>6</v>
      </c>
      <c r="V8985" t="s">
        <v>6</v>
      </c>
      <c r="W8985" t="s">
        <v>6</v>
      </c>
      <c r="X8985" t="s">
        <v>6</v>
      </c>
      <c r="Y8985" t="s">
        <v>6</v>
      </c>
      <c r="Z8985" t="s">
        <v>6</v>
      </c>
      <c r="AA8985" t="s">
        <v>6</v>
      </c>
      <c r="AB8985" t="s">
        <v>15084</v>
      </c>
      <c r="AC8985" t="s">
        <v>14751</v>
      </c>
    </row>
    <row r="8986" spans="1:29" x14ac:dyDescent="0.3">
      <c r="A8986" t="s">
        <v>340</v>
      </c>
      <c r="B8986" s="35">
        <v>664</v>
      </c>
      <c r="C8986" t="s">
        <v>69</v>
      </c>
      <c r="D8986" s="35">
        <v>2007</v>
      </c>
      <c r="E8986" t="s">
        <v>9432</v>
      </c>
      <c r="F8986" s="34" t="s">
        <v>6</v>
      </c>
      <c r="G8986" s="34" t="s">
        <v>6</v>
      </c>
      <c r="H8986" s="34" t="s">
        <v>6</v>
      </c>
      <c r="I8986" s="34">
        <v>19.837846690545838</v>
      </c>
      <c r="J8986" s="34" t="s">
        <v>6</v>
      </c>
      <c r="K8986" s="34" t="s">
        <v>6</v>
      </c>
      <c r="L8986" s="34" t="s">
        <v>6</v>
      </c>
      <c r="M8986" s="34" t="s">
        <v>6</v>
      </c>
      <c r="N8986" s="34" t="s">
        <v>6</v>
      </c>
      <c r="O8986" s="34">
        <v>34.194954714833969</v>
      </c>
      <c r="P8986" s="34">
        <v>2471.0724638960901</v>
      </c>
      <c r="Q8986" t="s">
        <v>6</v>
      </c>
      <c r="R8986" t="s">
        <v>6</v>
      </c>
      <c r="S8986" t="s">
        <v>6</v>
      </c>
      <c r="T8986" t="s">
        <v>9375</v>
      </c>
      <c r="U8986" t="s">
        <v>6</v>
      </c>
      <c r="V8986" t="s">
        <v>6</v>
      </c>
      <c r="W8986" t="s">
        <v>6</v>
      </c>
      <c r="X8986" t="s">
        <v>6</v>
      </c>
      <c r="Y8986" t="s">
        <v>6</v>
      </c>
      <c r="Z8986" t="s">
        <v>6</v>
      </c>
      <c r="AA8986" t="s">
        <v>6</v>
      </c>
      <c r="AB8986" t="s">
        <v>15084</v>
      </c>
      <c r="AC8986" t="s">
        <v>14751</v>
      </c>
    </row>
    <row r="8987" spans="1:29" x14ac:dyDescent="0.3">
      <c r="A8987" t="s">
        <v>340</v>
      </c>
      <c r="B8987" s="35">
        <v>664</v>
      </c>
      <c r="C8987" t="s">
        <v>69</v>
      </c>
      <c r="D8987" s="35">
        <v>2008</v>
      </c>
      <c r="E8987" t="s">
        <v>9433</v>
      </c>
      <c r="F8987" s="34" t="s">
        <v>6</v>
      </c>
      <c r="G8987" s="34" t="s">
        <v>6</v>
      </c>
      <c r="H8987" s="34" t="s">
        <v>6</v>
      </c>
      <c r="I8987" s="34">
        <v>21.774892569350357</v>
      </c>
      <c r="J8987" s="34" t="s">
        <v>6</v>
      </c>
      <c r="K8987" s="34" t="s">
        <v>6</v>
      </c>
      <c r="L8987" s="34" t="s">
        <v>6</v>
      </c>
      <c r="M8987" s="34" t="s">
        <v>6</v>
      </c>
      <c r="N8987" s="34" t="s">
        <v>6</v>
      </c>
      <c r="O8987" s="34">
        <v>34.254357914968296</v>
      </c>
      <c r="P8987" s="34">
        <v>2840.2203667489198</v>
      </c>
      <c r="Q8987" t="s">
        <v>6</v>
      </c>
      <c r="R8987" t="s">
        <v>6</v>
      </c>
      <c r="S8987" t="s">
        <v>6</v>
      </c>
      <c r="T8987" t="s">
        <v>9375</v>
      </c>
      <c r="U8987" t="s">
        <v>6</v>
      </c>
      <c r="V8987" t="s">
        <v>6</v>
      </c>
      <c r="W8987" t="s">
        <v>6</v>
      </c>
      <c r="X8987" t="s">
        <v>6</v>
      </c>
      <c r="Y8987" t="s">
        <v>6</v>
      </c>
      <c r="Z8987" t="s">
        <v>6</v>
      </c>
      <c r="AA8987" t="s">
        <v>6</v>
      </c>
      <c r="AB8987" t="s">
        <v>15084</v>
      </c>
      <c r="AC8987" t="s">
        <v>14751</v>
      </c>
    </row>
    <row r="8988" spans="1:29" x14ac:dyDescent="0.3">
      <c r="A8988" t="s">
        <v>340</v>
      </c>
      <c r="B8988" s="35">
        <v>664</v>
      </c>
      <c r="C8988" t="s">
        <v>69</v>
      </c>
      <c r="D8988" s="35">
        <v>2009</v>
      </c>
      <c r="E8988" t="s">
        <v>9434</v>
      </c>
      <c r="F8988" s="34" t="s">
        <v>6</v>
      </c>
      <c r="G8988" s="34" t="s">
        <v>6</v>
      </c>
      <c r="H8988" s="34" t="s">
        <v>6</v>
      </c>
      <c r="I8988" s="34">
        <v>21.548291339862597</v>
      </c>
      <c r="J8988" s="34" t="s">
        <v>6</v>
      </c>
      <c r="K8988" s="34" t="s">
        <v>6</v>
      </c>
      <c r="L8988" s="34" t="s">
        <v>6</v>
      </c>
      <c r="M8988" s="34" t="s">
        <v>6</v>
      </c>
      <c r="N8988" s="34" t="s">
        <v>6</v>
      </c>
      <c r="O8988" s="34">
        <v>35.96059880463585</v>
      </c>
      <c r="P8988" s="34">
        <v>3275.6424229736299</v>
      </c>
      <c r="Q8988" t="s">
        <v>6</v>
      </c>
      <c r="R8988" t="s">
        <v>6</v>
      </c>
      <c r="S8988" t="s">
        <v>6</v>
      </c>
      <c r="T8988" t="s">
        <v>9375</v>
      </c>
      <c r="U8988" t="s">
        <v>6</v>
      </c>
      <c r="V8988" t="s">
        <v>6</v>
      </c>
      <c r="W8988" t="s">
        <v>6</v>
      </c>
      <c r="X8988" t="s">
        <v>6</v>
      </c>
      <c r="Y8988" t="s">
        <v>6</v>
      </c>
      <c r="Z8988" t="s">
        <v>6</v>
      </c>
      <c r="AA8988" t="s">
        <v>6</v>
      </c>
      <c r="AB8988" t="s">
        <v>15084</v>
      </c>
      <c r="AC8988" t="s">
        <v>14751</v>
      </c>
    </row>
    <row r="8989" spans="1:29" x14ac:dyDescent="0.3">
      <c r="A8989" t="s">
        <v>340</v>
      </c>
      <c r="B8989" s="35">
        <v>664</v>
      </c>
      <c r="C8989" t="s">
        <v>69</v>
      </c>
      <c r="D8989" s="35">
        <v>2010</v>
      </c>
      <c r="E8989" t="s">
        <v>9435</v>
      </c>
      <c r="F8989" s="34" t="s">
        <v>6</v>
      </c>
      <c r="G8989" s="34" t="s">
        <v>6</v>
      </c>
      <c r="H8989" s="34" t="s">
        <v>6</v>
      </c>
      <c r="I8989" s="34">
        <v>23.531057081372499</v>
      </c>
      <c r="J8989" s="34" t="s">
        <v>6</v>
      </c>
      <c r="K8989" s="34" t="s">
        <v>6</v>
      </c>
      <c r="L8989" s="34" t="s">
        <v>6</v>
      </c>
      <c r="M8989" s="34" t="s">
        <v>6</v>
      </c>
      <c r="N8989" s="34" t="s">
        <v>6</v>
      </c>
      <c r="O8989" s="34">
        <v>36.694669523231383</v>
      </c>
      <c r="P8989" s="34">
        <v>3597.62997501373</v>
      </c>
      <c r="Q8989" t="s">
        <v>6</v>
      </c>
      <c r="R8989" t="s">
        <v>6</v>
      </c>
      <c r="S8989" t="s">
        <v>6</v>
      </c>
      <c r="T8989" t="s">
        <v>9375</v>
      </c>
      <c r="U8989" t="s">
        <v>6</v>
      </c>
      <c r="V8989" t="s">
        <v>6</v>
      </c>
      <c r="W8989" t="s">
        <v>6</v>
      </c>
      <c r="X8989" t="s">
        <v>6</v>
      </c>
      <c r="Y8989" t="s">
        <v>6</v>
      </c>
      <c r="Z8989" t="s">
        <v>6</v>
      </c>
      <c r="AA8989" t="s">
        <v>6</v>
      </c>
      <c r="AB8989" t="s">
        <v>15084</v>
      </c>
      <c r="AC8989" t="s">
        <v>14751</v>
      </c>
    </row>
    <row r="8990" spans="1:29" x14ac:dyDescent="0.3">
      <c r="A8990" t="s">
        <v>340</v>
      </c>
      <c r="B8990" s="35">
        <v>664</v>
      </c>
      <c r="C8990" t="s">
        <v>69</v>
      </c>
      <c r="D8990" s="35">
        <v>2011</v>
      </c>
      <c r="E8990" t="s">
        <v>9436</v>
      </c>
      <c r="F8990" s="34" t="s">
        <v>6</v>
      </c>
      <c r="G8990" s="34" t="s">
        <v>6</v>
      </c>
      <c r="H8990" s="34" t="s">
        <v>6</v>
      </c>
      <c r="I8990" s="34">
        <v>26.603110440617126</v>
      </c>
      <c r="J8990" s="34" t="s">
        <v>6</v>
      </c>
      <c r="K8990" s="34" t="s">
        <v>6</v>
      </c>
      <c r="L8990" s="34" t="s">
        <v>6</v>
      </c>
      <c r="M8990" s="34" t="s">
        <v>6</v>
      </c>
      <c r="N8990" s="34" t="s">
        <v>6</v>
      </c>
      <c r="O8990" s="34">
        <v>35.687277455767926</v>
      </c>
      <c r="P8990" s="34">
        <v>4162.5141672439604</v>
      </c>
      <c r="Q8990" t="s">
        <v>6</v>
      </c>
      <c r="R8990" t="s">
        <v>6</v>
      </c>
      <c r="S8990" t="s">
        <v>6</v>
      </c>
      <c r="T8990" t="s">
        <v>9375</v>
      </c>
      <c r="U8990" t="s">
        <v>6</v>
      </c>
      <c r="V8990" t="s">
        <v>6</v>
      </c>
      <c r="W8990" t="s">
        <v>6</v>
      </c>
      <c r="X8990" t="s">
        <v>6</v>
      </c>
      <c r="Y8990" t="s">
        <v>6</v>
      </c>
      <c r="Z8990" t="s">
        <v>6</v>
      </c>
      <c r="AA8990" t="s">
        <v>6</v>
      </c>
      <c r="AB8990" t="s">
        <v>15084</v>
      </c>
      <c r="AC8990" t="s">
        <v>14751</v>
      </c>
    </row>
    <row r="8991" spans="1:29" x14ac:dyDescent="0.3">
      <c r="A8991" t="s">
        <v>340</v>
      </c>
      <c r="B8991" s="35">
        <v>664</v>
      </c>
      <c r="C8991" t="s">
        <v>69</v>
      </c>
      <c r="D8991" s="35">
        <v>2012</v>
      </c>
      <c r="E8991" t="s">
        <v>9437</v>
      </c>
      <c r="F8991" s="34" t="s">
        <v>6</v>
      </c>
      <c r="G8991" s="34" t="s">
        <v>6</v>
      </c>
      <c r="H8991" s="34" t="s">
        <v>6</v>
      </c>
      <c r="I8991" s="34">
        <v>25.790132718267913</v>
      </c>
      <c r="J8991" s="34" t="s">
        <v>6</v>
      </c>
      <c r="K8991" s="34" t="s">
        <v>6</v>
      </c>
      <c r="L8991" s="34" t="s">
        <v>6</v>
      </c>
      <c r="M8991" s="34" t="s">
        <v>6</v>
      </c>
      <c r="N8991" s="34" t="s">
        <v>6</v>
      </c>
      <c r="O8991" s="34">
        <v>37.616242683603694</v>
      </c>
      <c r="P8991" s="34">
        <v>4767.1913303070096</v>
      </c>
      <c r="Q8991" t="s">
        <v>6</v>
      </c>
      <c r="R8991" t="s">
        <v>6</v>
      </c>
      <c r="S8991" t="s">
        <v>6</v>
      </c>
      <c r="T8991" t="s">
        <v>9375</v>
      </c>
      <c r="U8991" t="s">
        <v>6</v>
      </c>
      <c r="V8991" t="s">
        <v>6</v>
      </c>
      <c r="W8991" t="s">
        <v>6</v>
      </c>
      <c r="X8991" t="s">
        <v>6</v>
      </c>
      <c r="Y8991" t="s">
        <v>6</v>
      </c>
      <c r="Z8991" t="s">
        <v>6</v>
      </c>
      <c r="AA8991" t="s">
        <v>6</v>
      </c>
      <c r="AB8991" t="s">
        <v>15084</v>
      </c>
      <c r="AC8991" t="s">
        <v>14751</v>
      </c>
    </row>
    <row r="8992" spans="1:29" x14ac:dyDescent="0.3">
      <c r="A8992" t="s">
        <v>340</v>
      </c>
      <c r="B8992" s="35">
        <v>664</v>
      </c>
      <c r="C8992" t="s">
        <v>69</v>
      </c>
      <c r="D8992" s="35">
        <v>2013</v>
      </c>
      <c r="E8992" t="s">
        <v>9438</v>
      </c>
      <c r="F8992" s="34" t="s">
        <v>6</v>
      </c>
      <c r="G8992" s="34" t="s">
        <v>6</v>
      </c>
      <c r="H8992" s="34" t="s">
        <v>6</v>
      </c>
      <c r="I8992" s="34">
        <v>27.782745940571228</v>
      </c>
      <c r="J8992" s="34" t="s">
        <v>6</v>
      </c>
      <c r="K8992" s="34" t="s">
        <v>6</v>
      </c>
      <c r="L8992" s="34" t="s">
        <v>6</v>
      </c>
      <c r="M8992" s="34" t="s">
        <v>6</v>
      </c>
      <c r="N8992" s="34" t="s">
        <v>6</v>
      </c>
      <c r="O8992" s="34">
        <v>39.755672969234837</v>
      </c>
      <c r="P8992" s="34">
        <v>5311.3218373489399</v>
      </c>
      <c r="Q8992" t="s">
        <v>6</v>
      </c>
      <c r="R8992" t="s">
        <v>6</v>
      </c>
      <c r="S8992" t="s">
        <v>6</v>
      </c>
      <c r="T8992" t="s">
        <v>9375</v>
      </c>
      <c r="U8992" t="s">
        <v>6</v>
      </c>
      <c r="V8992" t="s">
        <v>6</v>
      </c>
      <c r="W8992" t="s">
        <v>6</v>
      </c>
      <c r="X8992" t="s">
        <v>6</v>
      </c>
      <c r="Y8992" t="s">
        <v>6</v>
      </c>
      <c r="Z8992" t="s">
        <v>6</v>
      </c>
      <c r="AA8992" t="s">
        <v>6</v>
      </c>
      <c r="AB8992" t="s">
        <v>15084</v>
      </c>
      <c r="AC8992" t="s">
        <v>14751</v>
      </c>
    </row>
    <row r="8993" spans="1:29" x14ac:dyDescent="0.3">
      <c r="A8993" t="s">
        <v>340</v>
      </c>
      <c r="B8993" s="35">
        <v>664</v>
      </c>
      <c r="C8993" t="s">
        <v>69</v>
      </c>
      <c r="D8993" s="35">
        <v>2014</v>
      </c>
      <c r="E8993" t="s">
        <v>9439</v>
      </c>
      <c r="F8993" s="34" t="s">
        <v>6</v>
      </c>
      <c r="G8993" s="34" t="s">
        <v>6</v>
      </c>
      <c r="H8993" s="34" t="s">
        <v>6</v>
      </c>
      <c r="I8993" s="34">
        <v>33.782898819856108</v>
      </c>
      <c r="J8993" s="34" t="s">
        <v>6</v>
      </c>
      <c r="K8993" s="34" t="s">
        <v>6</v>
      </c>
      <c r="L8993" s="34" t="s">
        <v>6</v>
      </c>
      <c r="M8993" s="34" t="s">
        <v>6</v>
      </c>
      <c r="N8993" s="34" t="s">
        <v>6</v>
      </c>
      <c r="O8993" s="34">
        <v>41.281030911421695</v>
      </c>
      <c r="P8993" s="34">
        <v>6003.8350188446002</v>
      </c>
      <c r="Q8993" t="s">
        <v>6</v>
      </c>
      <c r="R8993" t="s">
        <v>6</v>
      </c>
      <c r="S8993" t="s">
        <v>6</v>
      </c>
      <c r="T8993" t="s">
        <v>9375</v>
      </c>
      <c r="U8993" t="s">
        <v>6</v>
      </c>
      <c r="V8993" t="s">
        <v>6</v>
      </c>
      <c r="W8993" t="s">
        <v>6</v>
      </c>
      <c r="X8993" t="s">
        <v>6</v>
      </c>
      <c r="Y8993" t="s">
        <v>6</v>
      </c>
      <c r="Z8993" t="s">
        <v>6</v>
      </c>
      <c r="AA8993" t="s">
        <v>6</v>
      </c>
      <c r="AB8993" t="s">
        <v>15084</v>
      </c>
      <c r="AC8993" t="s">
        <v>14751</v>
      </c>
    </row>
    <row r="8994" spans="1:29" x14ac:dyDescent="0.3">
      <c r="A8994" t="s">
        <v>340</v>
      </c>
      <c r="B8994" s="35">
        <v>664</v>
      </c>
      <c r="C8994" t="s">
        <v>69</v>
      </c>
      <c r="D8994" s="35">
        <v>2015</v>
      </c>
      <c r="E8994" t="s">
        <v>9440</v>
      </c>
      <c r="F8994" s="34" t="s">
        <v>6</v>
      </c>
      <c r="G8994" s="34" t="s">
        <v>6</v>
      </c>
      <c r="H8994" s="34" t="s">
        <v>6</v>
      </c>
      <c r="I8994" s="34">
        <v>36.022189558829922</v>
      </c>
      <c r="J8994" s="34" t="s">
        <v>6</v>
      </c>
      <c r="K8994" s="34" t="s">
        <v>6</v>
      </c>
      <c r="L8994" s="34" t="s">
        <v>6</v>
      </c>
      <c r="M8994" s="34" t="s">
        <v>6</v>
      </c>
      <c r="N8994" s="34" t="s">
        <v>6</v>
      </c>
      <c r="O8994" s="34">
        <v>45.831722112779183</v>
      </c>
      <c r="P8994" s="34">
        <v>6884.3173560791001</v>
      </c>
      <c r="Q8994" t="s">
        <v>6</v>
      </c>
      <c r="R8994" t="s">
        <v>6</v>
      </c>
      <c r="S8994" t="s">
        <v>6</v>
      </c>
      <c r="T8994" t="s">
        <v>9375</v>
      </c>
      <c r="U8994" t="s">
        <v>6</v>
      </c>
      <c r="V8994" t="s">
        <v>6</v>
      </c>
      <c r="W8994" t="s">
        <v>6</v>
      </c>
      <c r="X8994" t="s">
        <v>6</v>
      </c>
      <c r="Y8994" t="s">
        <v>6</v>
      </c>
      <c r="Z8994" t="s">
        <v>6</v>
      </c>
      <c r="AA8994" t="s">
        <v>6</v>
      </c>
      <c r="AB8994" t="s">
        <v>15084</v>
      </c>
      <c r="AC8994" t="s">
        <v>14751</v>
      </c>
    </row>
    <row r="8995" spans="1:29" x14ac:dyDescent="0.3">
      <c r="A8995" t="s">
        <v>340</v>
      </c>
      <c r="B8995" s="35">
        <v>664</v>
      </c>
      <c r="C8995" t="s">
        <v>69</v>
      </c>
      <c r="D8995" s="35">
        <v>2016</v>
      </c>
      <c r="E8995" t="s">
        <v>9441</v>
      </c>
      <c r="F8995" s="34" t="s">
        <v>6</v>
      </c>
      <c r="G8995" s="34" t="s">
        <v>6</v>
      </c>
      <c r="H8995" s="34" t="s">
        <v>6</v>
      </c>
      <c r="I8995" s="34">
        <v>34.737099401740934</v>
      </c>
      <c r="J8995" s="34" t="s">
        <v>6</v>
      </c>
      <c r="K8995" s="34" t="s">
        <v>6</v>
      </c>
      <c r="L8995" s="34" t="s">
        <v>6</v>
      </c>
      <c r="M8995" s="34" t="s">
        <v>6</v>
      </c>
      <c r="N8995" s="34" t="s">
        <v>6</v>
      </c>
      <c r="O8995" s="34">
        <v>50.398551266669898</v>
      </c>
      <c r="P8995" s="34">
        <v>7594.0636462919701</v>
      </c>
      <c r="Q8995" t="s">
        <v>6</v>
      </c>
      <c r="R8995" t="s">
        <v>6</v>
      </c>
      <c r="S8995" t="s">
        <v>6</v>
      </c>
      <c r="T8995" t="s">
        <v>9375</v>
      </c>
      <c r="U8995" t="s">
        <v>6</v>
      </c>
      <c r="V8995" t="s">
        <v>6</v>
      </c>
      <c r="W8995" t="s">
        <v>6</v>
      </c>
      <c r="X8995" t="s">
        <v>6</v>
      </c>
      <c r="Y8995" t="s">
        <v>6</v>
      </c>
      <c r="Z8995" t="s">
        <v>6</v>
      </c>
      <c r="AA8995" t="s">
        <v>6</v>
      </c>
      <c r="AB8995" t="s">
        <v>15084</v>
      </c>
      <c r="AC8995" t="s">
        <v>14751</v>
      </c>
    </row>
    <row r="8996" spans="1:29" x14ac:dyDescent="0.3">
      <c r="A8996" t="s">
        <v>340</v>
      </c>
      <c r="B8996" s="35">
        <v>664</v>
      </c>
      <c r="C8996" t="s">
        <v>69</v>
      </c>
      <c r="D8996" s="35">
        <v>2017</v>
      </c>
      <c r="E8996" t="s">
        <v>9442</v>
      </c>
      <c r="F8996" s="34" t="s">
        <v>6</v>
      </c>
      <c r="G8996" s="34" t="s">
        <v>6</v>
      </c>
      <c r="H8996" s="34" t="s">
        <v>6</v>
      </c>
      <c r="I8996" s="34">
        <v>32.393399266769997</v>
      </c>
      <c r="J8996" s="34" t="s">
        <v>6</v>
      </c>
      <c r="K8996" s="34" t="s">
        <v>6</v>
      </c>
      <c r="L8996" s="34" t="s">
        <v>6</v>
      </c>
      <c r="M8996" s="34" t="s">
        <v>6</v>
      </c>
      <c r="N8996" s="34" t="s">
        <v>6</v>
      </c>
      <c r="O8996" s="34">
        <v>53.865569167939697</v>
      </c>
      <c r="P8996" s="34">
        <v>8483.3964638023408</v>
      </c>
      <c r="Q8996" t="s">
        <v>6</v>
      </c>
      <c r="R8996" t="s">
        <v>6</v>
      </c>
      <c r="S8996" t="s">
        <v>6</v>
      </c>
      <c r="T8996" t="s">
        <v>9375</v>
      </c>
      <c r="U8996" t="s">
        <v>6</v>
      </c>
      <c r="V8996" t="s">
        <v>6</v>
      </c>
      <c r="W8996" t="s">
        <v>6</v>
      </c>
      <c r="X8996" t="s">
        <v>6</v>
      </c>
      <c r="Y8996" t="s">
        <v>6</v>
      </c>
      <c r="Z8996" t="s">
        <v>6</v>
      </c>
      <c r="AA8996" t="s">
        <v>6</v>
      </c>
      <c r="AB8996" t="s">
        <v>15084</v>
      </c>
      <c r="AC8996" t="s">
        <v>14751</v>
      </c>
    </row>
    <row r="8997" spans="1:29" x14ac:dyDescent="0.3">
      <c r="A8997" t="s">
        <v>340</v>
      </c>
      <c r="B8997" s="35">
        <v>664</v>
      </c>
      <c r="C8997" t="s">
        <v>69</v>
      </c>
      <c r="D8997" s="35">
        <v>2018</v>
      </c>
      <c r="E8997" t="s">
        <v>9443</v>
      </c>
      <c r="F8997" s="34" t="s">
        <v>6</v>
      </c>
      <c r="G8997" s="34" t="s">
        <v>6</v>
      </c>
      <c r="H8997" s="34" t="s">
        <v>6</v>
      </c>
      <c r="I8997" s="34">
        <v>30.642128390207212</v>
      </c>
      <c r="J8997" s="34" t="s">
        <v>6</v>
      </c>
      <c r="K8997" s="34" t="s">
        <v>6</v>
      </c>
      <c r="L8997" s="34" t="s">
        <v>6</v>
      </c>
      <c r="M8997" s="34" t="s">
        <v>6</v>
      </c>
      <c r="N8997" s="34" t="s">
        <v>6</v>
      </c>
      <c r="O8997" s="34">
        <v>56.448928367419114</v>
      </c>
      <c r="P8997" s="34">
        <v>9340.3067028694095</v>
      </c>
      <c r="Q8997" t="s">
        <v>6</v>
      </c>
      <c r="R8997" t="s">
        <v>6</v>
      </c>
      <c r="S8997" t="s">
        <v>6</v>
      </c>
      <c r="T8997" t="s">
        <v>9375</v>
      </c>
      <c r="U8997" t="s">
        <v>6</v>
      </c>
      <c r="V8997" t="s">
        <v>6</v>
      </c>
      <c r="W8997" t="s">
        <v>6</v>
      </c>
      <c r="X8997" t="s">
        <v>6</v>
      </c>
      <c r="Y8997" t="s">
        <v>6</v>
      </c>
      <c r="Z8997" t="s">
        <v>6</v>
      </c>
      <c r="AA8997" t="s">
        <v>6</v>
      </c>
      <c r="AB8997" t="s">
        <v>15084</v>
      </c>
      <c r="AC8997" t="s">
        <v>14751</v>
      </c>
    </row>
    <row r="8998" spans="1:29" x14ac:dyDescent="0.3">
      <c r="A8998" t="s">
        <v>340</v>
      </c>
      <c r="B8998" s="35">
        <v>664</v>
      </c>
      <c r="C8998" t="s">
        <v>69</v>
      </c>
      <c r="D8998" s="35">
        <v>2019</v>
      </c>
      <c r="E8998" t="s">
        <v>9444</v>
      </c>
      <c r="F8998" s="34" t="s">
        <v>6</v>
      </c>
      <c r="G8998" s="34" t="s">
        <v>6</v>
      </c>
      <c r="H8998" s="34" t="s">
        <v>6</v>
      </c>
      <c r="I8998" s="34">
        <v>30.17358723827407</v>
      </c>
      <c r="J8998" s="34" t="s">
        <v>6</v>
      </c>
      <c r="K8998" s="34" t="s">
        <v>6</v>
      </c>
      <c r="L8998" s="34" t="s">
        <v>6</v>
      </c>
      <c r="M8998" s="34" t="s">
        <v>6</v>
      </c>
      <c r="N8998" s="34" t="s">
        <v>6</v>
      </c>
      <c r="O8998" s="34">
        <v>59.08464571736117</v>
      </c>
      <c r="P8998" s="34">
        <v>10237.73</v>
      </c>
      <c r="Q8998" t="s">
        <v>6</v>
      </c>
      <c r="R8998" t="s">
        <v>6</v>
      </c>
      <c r="S8998" t="s">
        <v>6</v>
      </c>
      <c r="T8998" t="s">
        <v>9375</v>
      </c>
      <c r="U8998" t="s">
        <v>6</v>
      </c>
      <c r="V8998" t="s">
        <v>6</v>
      </c>
      <c r="W8998" t="s">
        <v>6</v>
      </c>
      <c r="X8998" t="s">
        <v>6</v>
      </c>
      <c r="Y8998" t="s">
        <v>6</v>
      </c>
      <c r="Z8998" t="s">
        <v>6</v>
      </c>
      <c r="AA8998" t="s">
        <v>6</v>
      </c>
      <c r="AB8998" t="s">
        <v>15084</v>
      </c>
      <c r="AC8998" t="s">
        <v>14751</v>
      </c>
    </row>
    <row r="8999" spans="1:29" x14ac:dyDescent="0.3">
      <c r="A8999" t="s">
        <v>340</v>
      </c>
      <c r="B8999" s="35">
        <v>664</v>
      </c>
      <c r="C8999" t="s">
        <v>69</v>
      </c>
      <c r="D8999" s="35">
        <v>2020</v>
      </c>
      <c r="E8999" t="s">
        <v>9445</v>
      </c>
      <c r="F8999" s="34" t="s">
        <v>6</v>
      </c>
      <c r="G8999" s="34" t="s">
        <v>6</v>
      </c>
      <c r="H8999" s="34" t="s">
        <v>6</v>
      </c>
      <c r="I8999" s="34">
        <v>31.378173247957925</v>
      </c>
      <c r="J8999" s="34" t="s">
        <v>6</v>
      </c>
      <c r="K8999" s="34" t="s">
        <v>6</v>
      </c>
      <c r="L8999" s="34" t="s">
        <v>6</v>
      </c>
      <c r="M8999" s="34" t="s">
        <v>6</v>
      </c>
      <c r="N8999" s="34" t="s">
        <v>6</v>
      </c>
      <c r="O8999" s="34">
        <v>67.964961090018946</v>
      </c>
      <c r="P8999" s="34">
        <v>10714.089</v>
      </c>
      <c r="Q8999" t="s">
        <v>6</v>
      </c>
      <c r="R8999" t="s">
        <v>6</v>
      </c>
      <c r="S8999" t="s">
        <v>6</v>
      </c>
      <c r="T8999" t="s">
        <v>9375</v>
      </c>
      <c r="U8999" t="s">
        <v>6</v>
      </c>
      <c r="V8999" t="s">
        <v>6</v>
      </c>
      <c r="W8999" t="s">
        <v>6</v>
      </c>
      <c r="X8999" t="s">
        <v>6</v>
      </c>
      <c r="Y8999" t="s">
        <v>6</v>
      </c>
      <c r="Z8999" t="s">
        <v>6</v>
      </c>
      <c r="AA8999" t="s">
        <v>6</v>
      </c>
      <c r="AB8999" t="s">
        <v>15084</v>
      </c>
      <c r="AC8999" t="s">
        <v>14751</v>
      </c>
    </row>
    <row r="9000" spans="1:29" x14ac:dyDescent="0.3">
      <c r="A9000" t="s">
        <v>340</v>
      </c>
      <c r="B9000" s="35">
        <v>664</v>
      </c>
      <c r="C9000" t="s">
        <v>69</v>
      </c>
      <c r="D9000" s="35">
        <v>2021</v>
      </c>
      <c r="E9000" t="s">
        <v>9446</v>
      </c>
      <c r="F9000" s="34" t="s">
        <v>6</v>
      </c>
      <c r="G9000" s="34" t="s">
        <v>6</v>
      </c>
      <c r="H9000" s="34" t="s">
        <v>6</v>
      </c>
      <c r="I9000" s="34">
        <v>30.334982341193115</v>
      </c>
      <c r="J9000" s="34" t="s">
        <v>6</v>
      </c>
      <c r="K9000" s="34" t="s">
        <v>6</v>
      </c>
      <c r="L9000" s="34" t="s">
        <v>6</v>
      </c>
      <c r="M9000" s="34" t="s">
        <v>6</v>
      </c>
      <c r="N9000" s="34" t="s">
        <v>6</v>
      </c>
      <c r="O9000" s="34">
        <v>68.232210965023782</v>
      </c>
      <c r="P9000" s="34">
        <v>12027.662</v>
      </c>
      <c r="Q9000" t="s">
        <v>6</v>
      </c>
      <c r="R9000" t="s">
        <v>6</v>
      </c>
      <c r="S9000" t="s">
        <v>6</v>
      </c>
      <c r="T9000" t="s">
        <v>9375</v>
      </c>
      <c r="U9000" t="s">
        <v>6</v>
      </c>
      <c r="V9000" t="s">
        <v>6</v>
      </c>
      <c r="W9000" t="s">
        <v>6</v>
      </c>
      <c r="X9000" t="s">
        <v>6</v>
      </c>
      <c r="Y9000" t="s">
        <v>6</v>
      </c>
      <c r="Z9000" t="s">
        <v>6</v>
      </c>
      <c r="AA9000" t="s">
        <v>6</v>
      </c>
      <c r="AB9000" t="s">
        <v>15084</v>
      </c>
      <c r="AC9000" t="s">
        <v>14751</v>
      </c>
    </row>
    <row r="9001" spans="1:29" x14ac:dyDescent="0.3">
      <c r="A9001" t="s">
        <v>340</v>
      </c>
      <c r="B9001" s="35">
        <v>664</v>
      </c>
      <c r="C9001" t="s">
        <v>69</v>
      </c>
      <c r="D9001" s="35">
        <v>2022</v>
      </c>
      <c r="E9001" t="s">
        <v>9447</v>
      </c>
      <c r="F9001" s="34" t="s">
        <v>6</v>
      </c>
      <c r="G9001" s="34" t="s">
        <v>6</v>
      </c>
      <c r="H9001" s="34" t="s">
        <v>6</v>
      </c>
      <c r="I9001" s="34">
        <v>30.396207082565912</v>
      </c>
      <c r="J9001" s="34" t="s">
        <v>6</v>
      </c>
      <c r="K9001" s="34" t="s">
        <v>6</v>
      </c>
      <c r="L9001" s="34" t="s">
        <v>6</v>
      </c>
      <c r="M9001" s="34" t="s">
        <v>6</v>
      </c>
      <c r="N9001" s="34" t="s">
        <v>6</v>
      </c>
      <c r="O9001" s="34">
        <v>67.800024759732366</v>
      </c>
      <c r="P9001" s="34">
        <v>13489.645</v>
      </c>
      <c r="Q9001" t="s">
        <v>6</v>
      </c>
      <c r="R9001" t="s">
        <v>6</v>
      </c>
      <c r="S9001" t="s">
        <v>6</v>
      </c>
      <c r="T9001" t="s">
        <v>9375</v>
      </c>
      <c r="U9001" t="s">
        <v>6</v>
      </c>
      <c r="V9001" t="s">
        <v>6</v>
      </c>
      <c r="W9001" t="s">
        <v>6</v>
      </c>
      <c r="X9001" t="s">
        <v>6</v>
      </c>
      <c r="Y9001" t="s">
        <v>6</v>
      </c>
      <c r="Z9001" t="s">
        <v>6</v>
      </c>
      <c r="AA9001" t="s">
        <v>6</v>
      </c>
      <c r="AB9001" t="s">
        <v>15084</v>
      </c>
      <c r="AC9001" t="s">
        <v>14751</v>
      </c>
    </row>
    <row r="9002" spans="1:29" x14ac:dyDescent="0.3">
      <c r="A9002" t="s">
        <v>340</v>
      </c>
      <c r="B9002" s="35">
        <v>664</v>
      </c>
      <c r="C9002" t="s">
        <v>69</v>
      </c>
      <c r="D9002" s="35">
        <v>2023</v>
      </c>
      <c r="E9002" t="s">
        <v>9448</v>
      </c>
      <c r="F9002" s="34" t="s">
        <v>6</v>
      </c>
      <c r="G9002" s="34" t="s">
        <v>6</v>
      </c>
      <c r="H9002" s="34" t="s">
        <v>6</v>
      </c>
      <c r="I9002" s="34">
        <v>30.791225004107474</v>
      </c>
      <c r="J9002" s="34" t="s">
        <v>6</v>
      </c>
      <c r="K9002" s="34" t="s">
        <v>6</v>
      </c>
      <c r="L9002" s="34" t="s">
        <v>6</v>
      </c>
      <c r="M9002" s="34" t="s">
        <v>6</v>
      </c>
      <c r="N9002" s="34" t="s">
        <v>6</v>
      </c>
      <c r="O9002" s="34">
        <v>73.039892963076824</v>
      </c>
      <c r="P9002" s="34">
        <v>15108.805</v>
      </c>
      <c r="Q9002" t="s">
        <v>6</v>
      </c>
      <c r="R9002" t="s">
        <v>6</v>
      </c>
      <c r="S9002" t="s">
        <v>6</v>
      </c>
      <c r="T9002" t="s">
        <v>9375</v>
      </c>
      <c r="U9002" t="s">
        <v>6</v>
      </c>
      <c r="V9002" t="s">
        <v>6</v>
      </c>
      <c r="W9002" t="s">
        <v>6</v>
      </c>
      <c r="X9002" t="s">
        <v>6</v>
      </c>
      <c r="Y9002" t="s">
        <v>6</v>
      </c>
      <c r="Z9002" t="s">
        <v>6</v>
      </c>
      <c r="AA9002" t="s">
        <v>6</v>
      </c>
      <c r="AB9002" t="s">
        <v>15084</v>
      </c>
      <c r="AC9002" t="s">
        <v>14751</v>
      </c>
    </row>
    <row r="9003" spans="1:29" x14ac:dyDescent="0.3">
      <c r="A9003" t="s">
        <v>340</v>
      </c>
      <c r="B9003" s="35">
        <v>664</v>
      </c>
      <c r="C9003" t="s">
        <v>69</v>
      </c>
      <c r="D9003" s="35">
        <v>2024</v>
      </c>
      <c r="E9003" t="s">
        <v>15085</v>
      </c>
      <c r="F9003" s="34" t="s">
        <v>6</v>
      </c>
      <c r="G9003" s="34" t="s">
        <v>6</v>
      </c>
      <c r="H9003" s="34" t="s">
        <v>6</v>
      </c>
      <c r="I9003" s="34" t="s">
        <v>6</v>
      </c>
      <c r="J9003" s="34" t="s">
        <v>6</v>
      </c>
      <c r="K9003" s="34" t="s">
        <v>6</v>
      </c>
      <c r="L9003" s="34" t="s">
        <v>6</v>
      </c>
      <c r="M9003" s="34" t="s">
        <v>6</v>
      </c>
      <c r="N9003" s="34" t="s">
        <v>6</v>
      </c>
      <c r="O9003" s="34">
        <v>65.590046381638516</v>
      </c>
      <c r="P9003" s="34">
        <v>16441.037212022798</v>
      </c>
      <c r="Q9003" t="s">
        <v>6</v>
      </c>
      <c r="R9003" t="s">
        <v>6</v>
      </c>
      <c r="S9003" t="s">
        <v>6</v>
      </c>
      <c r="T9003" t="s">
        <v>9375</v>
      </c>
      <c r="U9003" t="s">
        <v>6</v>
      </c>
      <c r="V9003" t="s">
        <v>6</v>
      </c>
      <c r="W9003" t="s">
        <v>6</v>
      </c>
      <c r="X9003" t="s">
        <v>6</v>
      </c>
      <c r="Y9003" t="s">
        <v>6</v>
      </c>
      <c r="Z9003" t="s">
        <v>6</v>
      </c>
      <c r="AA9003" t="s">
        <v>6</v>
      </c>
      <c r="AB9003" t="s">
        <v>15084</v>
      </c>
      <c r="AC9003" t="s">
        <v>14751</v>
      </c>
    </row>
    <row r="9004" spans="1:29" x14ac:dyDescent="0.3">
      <c r="A9004" t="s">
        <v>340</v>
      </c>
      <c r="B9004" s="35">
        <v>666</v>
      </c>
      <c r="C9004" t="s">
        <v>204</v>
      </c>
      <c r="D9004" s="35">
        <v>1950</v>
      </c>
      <c r="E9004" t="s">
        <v>9449</v>
      </c>
      <c r="F9004" s="34" t="s">
        <v>6</v>
      </c>
      <c r="G9004" s="34" t="s">
        <v>6</v>
      </c>
      <c r="H9004" s="34" t="s">
        <v>6</v>
      </c>
      <c r="I9004" s="34" t="s">
        <v>6</v>
      </c>
      <c r="J9004" s="34" t="s">
        <v>6</v>
      </c>
      <c r="K9004" s="34" t="s">
        <v>6</v>
      </c>
      <c r="L9004" s="34" t="s">
        <v>6</v>
      </c>
      <c r="M9004" s="34" t="s">
        <v>6</v>
      </c>
      <c r="N9004" s="34" t="s">
        <v>6</v>
      </c>
      <c r="O9004" s="34" t="s">
        <v>6</v>
      </c>
      <c r="P9004" s="34" t="s">
        <v>6</v>
      </c>
      <c r="Q9004" t="s">
        <v>6</v>
      </c>
      <c r="R9004" t="s">
        <v>6</v>
      </c>
      <c r="S9004" t="s">
        <v>6</v>
      </c>
      <c r="T9004" t="s">
        <v>14941</v>
      </c>
      <c r="U9004" t="s">
        <v>6</v>
      </c>
      <c r="V9004" t="s">
        <v>6</v>
      </c>
      <c r="W9004" t="s">
        <v>14783</v>
      </c>
      <c r="X9004" t="s">
        <v>14783</v>
      </c>
      <c r="Y9004" t="s">
        <v>6</v>
      </c>
      <c r="Z9004" t="s">
        <v>6</v>
      </c>
      <c r="AA9004" t="s">
        <v>6</v>
      </c>
      <c r="AB9004" t="s">
        <v>15086</v>
      </c>
      <c r="AC9004" t="s">
        <v>14852</v>
      </c>
    </row>
    <row r="9005" spans="1:29" x14ac:dyDescent="0.3">
      <c r="A9005" t="s">
        <v>340</v>
      </c>
      <c r="B9005" s="35">
        <v>666</v>
      </c>
      <c r="C9005" t="s">
        <v>204</v>
      </c>
      <c r="D9005" s="35">
        <v>1951</v>
      </c>
      <c r="E9005" t="s">
        <v>9450</v>
      </c>
      <c r="F9005" s="34" t="s">
        <v>6</v>
      </c>
      <c r="G9005" s="34" t="s">
        <v>6</v>
      </c>
      <c r="H9005" s="34" t="s">
        <v>6</v>
      </c>
      <c r="I9005" s="34" t="s">
        <v>6</v>
      </c>
      <c r="J9005" s="34" t="s">
        <v>6</v>
      </c>
      <c r="K9005" s="34" t="s">
        <v>6</v>
      </c>
      <c r="L9005" s="34" t="s">
        <v>6</v>
      </c>
      <c r="M9005" s="34" t="s">
        <v>6</v>
      </c>
      <c r="N9005" s="34" t="s">
        <v>6</v>
      </c>
      <c r="O9005" s="34" t="s">
        <v>6</v>
      </c>
      <c r="P9005" s="34" t="s">
        <v>6</v>
      </c>
      <c r="Q9005" t="s">
        <v>6</v>
      </c>
      <c r="R9005" t="s">
        <v>6</v>
      </c>
      <c r="S9005" t="s">
        <v>6</v>
      </c>
      <c r="T9005" t="s">
        <v>14941</v>
      </c>
      <c r="U9005" t="s">
        <v>6</v>
      </c>
      <c r="V9005" t="s">
        <v>6</v>
      </c>
      <c r="W9005" t="s">
        <v>14783</v>
      </c>
      <c r="X9005" t="s">
        <v>14783</v>
      </c>
      <c r="Y9005" t="s">
        <v>6</v>
      </c>
      <c r="Z9005" t="s">
        <v>6</v>
      </c>
      <c r="AA9005" t="s">
        <v>6</v>
      </c>
      <c r="AB9005" t="s">
        <v>15086</v>
      </c>
      <c r="AC9005" t="s">
        <v>14852</v>
      </c>
    </row>
    <row r="9006" spans="1:29" x14ac:dyDescent="0.3">
      <c r="A9006" t="s">
        <v>340</v>
      </c>
      <c r="B9006" s="35">
        <v>666</v>
      </c>
      <c r="C9006" t="s">
        <v>204</v>
      </c>
      <c r="D9006" s="35">
        <v>1952</v>
      </c>
      <c r="E9006" t="s">
        <v>9451</v>
      </c>
      <c r="F9006" s="34" t="s">
        <v>6</v>
      </c>
      <c r="G9006" s="34" t="s">
        <v>6</v>
      </c>
      <c r="H9006" s="34" t="s">
        <v>6</v>
      </c>
      <c r="I9006" s="34" t="s">
        <v>6</v>
      </c>
      <c r="J9006" s="34" t="s">
        <v>6</v>
      </c>
      <c r="K9006" s="34" t="s">
        <v>6</v>
      </c>
      <c r="L9006" s="34" t="s">
        <v>6</v>
      </c>
      <c r="M9006" s="34" t="s">
        <v>6</v>
      </c>
      <c r="N9006" s="34" t="s">
        <v>6</v>
      </c>
      <c r="O9006" s="34" t="s">
        <v>6</v>
      </c>
      <c r="P9006" s="34" t="s">
        <v>6</v>
      </c>
      <c r="Q9006" t="s">
        <v>6</v>
      </c>
      <c r="R9006" t="s">
        <v>6</v>
      </c>
      <c r="S9006" t="s">
        <v>6</v>
      </c>
      <c r="T9006" t="s">
        <v>14941</v>
      </c>
      <c r="U9006" t="s">
        <v>6</v>
      </c>
      <c r="V9006" t="s">
        <v>6</v>
      </c>
      <c r="W9006" t="s">
        <v>14783</v>
      </c>
      <c r="X9006" t="s">
        <v>14783</v>
      </c>
      <c r="Y9006" t="s">
        <v>6</v>
      </c>
      <c r="Z9006" t="s">
        <v>6</v>
      </c>
      <c r="AA9006" t="s">
        <v>6</v>
      </c>
      <c r="AB9006" t="s">
        <v>15086</v>
      </c>
      <c r="AC9006" t="s">
        <v>14852</v>
      </c>
    </row>
    <row r="9007" spans="1:29" x14ac:dyDescent="0.3">
      <c r="A9007" t="s">
        <v>340</v>
      </c>
      <c r="B9007" s="35">
        <v>666</v>
      </c>
      <c r="C9007" t="s">
        <v>204</v>
      </c>
      <c r="D9007" s="35">
        <v>1953</v>
      </c>
      <c r="E9007" t="s">
        <v>9452</v>
      </c>
      <c r="F9007" s="34" t="s">
        <v>6</v>
      </c>
      <c r="G9007" s="34" t="s">
        <v>6</v>
      </c>
      <c r="H9007" s="34" t="s">
        <v>6</v>
      </c>
      <c r="I9007" s="34" t="s">
        <v>6</v>
      </c>
      <c r="J9007" s="34" t="s">
        <v>6</v>
      </c>
      <c r="K9007" s="34" t="s">
        <v>6</v>
      </c>
      <c r="L9007" s="34" t="s">
        <v>6</v>
      </c>
      <c r="M9007" s="34" t="s">
        <v>6</v>
      </c>
      <c r="N9007" s="34" t="s">
        <v>6</v>
      </c>
      <c r="O9007" s="34" t="s">
        <v>6</v>
      </c>
      <c r="P9007" s="34" t="s">
        <v>6</v>
      </c>
      <c r="Q9007" t="s">
        <v>6</v>
      </c>
      <c r="R9007" t="s">
        <v>6</v>
      </c>
      <c r="S9007" t="s">
        <v>6</v>
      </c>
      <c r="T9007" t="s">
        <v>14941</v>
      </c>
      <c r="U9007" t="s">
        <v>6</v>
      </c>
      <c r="V9007" t="s">
        <v>6</v>
      </c>
      <c r="W9007" t="s">
        <v>14783</v>
      </c>
      <c r="X9007" t="s">
        <v>14783</v>
      </c>
      <c r="Y9007" t="s">
        <v>6</v>
      </c>
      <c r="Z9007" t="s">
        <v>6</v>
      </c>
      <c r="AA9007" t="s">
        <v>6</v>
      </c>
      <c r="AB9007" t="s">
        <v>15086</v>
      </c>
      <c r="AC9007" t="s">
        <v>14852</v>
      </c>
    </row>
    <row r="9008" spans="1:29" x14ac:dyDescent="0.3">
      <c r="A9008" t="s">
        <v>340</v>
      </c>
      <c r="B9008" s="35">
        <v>666</v>
      </c>
      <c r="C9008" t="s">
        <v>204</v>
      </c>
      <c r="D9008" s="35">
        <v>1954</v>
      </c>
      <c r="E9008" t="s">
        <v>9453</v>
      </c>
      <c r="F9008" s="34" t="s">
        <v>6</v>
      </c>
      <c r="G9008" s="34" t="s">
        <v>6</v>
      </c>
      <c r="H9008" s="34" t="s">
        <v>6</v>
      </c>
      <c r="I9008" s="34" t="s">
        <v>6</v>
      </c>
      <c r="J9008" s="34" t="s">
        <v>6</v>
      </c>
      <c r="K9008" s="34" t="s">
        <v>6</v>
      </c>
      <c r="L9008" s="34" t="s">
        <v>6</v>
      </c>
      <c r="M9008" s="34" t="s">
        <v>6</v>
      </c>
      <c r="N9008" s="34" t="s">
        <v>6</v>
      </c>
      <c r="O9008" s="34" t="s">
        <v>6</v>
      </c>
      <c r="P9008" s="34" t="s">
        <v>6</v>
      </c>
      <c r="Q9008" t="s">
        <v>6</v>
      </c>
      <c r="R9008" t="s">
        <v>6</v>
      </c>
      <c r="S9008" t="s">
        <v>6</v>
      </c>
      <c r="T9008" t="s">
        <v>14941</v>
      </c>
      <c r="U9008" t="s">
        <v>6</v>
      </c>
      <c r="V9008" t="s">
        <v>6</v>
      </c>
      <c r="W9008" t="s">
        <v>14783</v>
      </c>
      <c r="X9008" t="s">
        <v>14783</v>
      </c>
      <c r="Y9008" t="s">
        <v>6</v>
      </c>
      <c r="Z9008" t="s">
        <v>6</v>
      </c>
      <c r="AA9008" t="s">
        <v>6</v>
      </c>
      <c r="AB9008" t="s">
        <v>15086</v>
      </c>
      <c r="AC9008" t="s">
        <v>14852</v>
      </c>
    </row>
    <row r="9009" spans="1:29" x14ac:dyDescent="0.3">
      <c r="A9009" t="s">
        <v>340</v>
      </c>
      <c r="B9009" s="35">
        <v>666</v>
      </c>
      <c r="C9009" t="s">
        <v>204</v>
      </c>
      <c r="D9009" s="35">
        <v>1955</v>
      </c>
      <c r="E9009" t="s">
        <v>9454</v>
      </c>
      <c r="F9009" s="34" t="s">
        <v>6</v>
      </c>
      <c r="G9009" s="34" t="s">
        <v>6</v>
      </c>
      <c r="H9009" s="34" t="s">
        <v>6</v>
      </c>
      <c r="I9009" s="34" t="s">
        <v>6</v>
      </c>
      <c r="J9009" s="34" t="s">
        <v>6</v>
      </c>
      <c r="K9009" s="34" t="s">
        <v>6</v>
      </c>
      <c r="L9009" s="34" t="s">
        <v>6</v>
      </c>
      <c r="M9009" s="34" t="s">
        <v>6</v>
      </c>
      <c r="N9009" s="34" t="s">
        <v>6</v>
      </c>
      <c r="O9009" s="34" t="s">
        <v>6</v>
      </c>
      <c r="P9009" s="34" t="s">
        <v>6</v>
      </c>
      <c r="Q9009" t="s">
        <v>6</v>
      </c>
      <c r="R9009" t="s">
        <v>6</v>
      </c>
      <c r="S9009" t="s">
        <v>6</v>
      </c>
      <c r="T9009" t="s">
        <v>14941</v>
      </c>
      <c r="U9009" t="s">
        <v>6</v>
      </c>
      <c r="V9009" t="s">
        <v>6</v>
      </c>
      <c r="W9009" t="s">
        <v>14783</v>
      </c>
      <c r="X9009" t="s">
        <v>14783</v>
      </c>
      <c r="Y9009" t="s">
        <v>6</v>
      </c>
      <c r="Z9009" t="s">
        <v>6</v>
      </c>
      <c r="AA9009" t="s">
        <v>6</v>
      </c>
      <c r="AB9009" t="s">
        <v>15086</v>
      </c>
      <c r="AC9009" t="s">
        <v>14852</v>
      </c>
    </row>
    <row r="9010" spans="1:29" x14ac:dyDescent="0.3">
      <c r="A9010" t="s">
        <v>340</v>
      </c>
      <c r="B9010" s="35">
        <v>666</v>
      </c>
      <c r="C9010" t="s">
        <v>204</v>
      </c>
      <c r="D9010" s="35">
        <v>1956</v>
      </c>
      <c r="E9010" t="s">
        <v>9455</v>
      </c>
      <c r="F9010" s="34" t="s">
        <v>6</v>
      </c>
      <c r="G9010" s="34" t="s">
        <v>6</v>
      </c>
      <c r="H9010" s="34" t="s">
        <v>6</v>
      </c>
      <c r="I9010" s="34" t="s">
        <v>6</v>
      </c>
      <c r="J9010" s="34" t="s">
        <v>6</v>
      </c>
      <c r="K9010" s="34" t="s">
        <v>6</v>
      </c>
      <c r="L9010" s="34" t="s">
        <v>6</v>
      </c>
      <c r="M9010" s="34" t="s">
        <v>6</v>
      </c>
      <c r="N9010" s="34" t="s">
        <v>6</v>
      </c>
      <c r="O9010" s="34" t="s">
        <v>6</v>
      </c>
      <c r="P9010" s="34" t="s">
        <v>6</v>
      </c>
      <c r="Q9010" t="s">
        <v>6</v>
      </c>
      <c r="R9010" t="s">
        <v>6</v>
      </c>
      <c r="S9010" t="s">
        <v>6</v>
      </c>
      <c r="T9010" t="s">
        <v>14941</v>
      </c>
      <c r="U9010" t="s">
        <v>6</v>
      </c>
      <c r="V9010" t="s">
        <v>6</v>
      </c>
      <c r="W9010" t="s">
        <v>14783</v>
      </c>
      <c r="X9010" t="s">
        <v>14783</v>
      </c>
      <c r="Y9010" t="s">
        <v>6</v>
      </c>
      <c r="Z9010" t="s">
        <v>6</v>
      </c>
      <c r="AA9010" t="s">
        <v>6</v>
      </c>
      <c r="AB9010" t="s">
        <v>15086</v>
      </c>
      <c r="AC9010" t="s">
        <v>14852</v>
      </c>
    </row>
    <row r="9011" spans="1:29" x14ac:dyDescent="0.3">
      <c r="A9011" t="s">
        <v>340</v>
      </c>
      <c r="B9011" s="35">
        <v>666</v>
      </c>
      <c r="C9011" t="s">
        <v>204</v>
      </c>
      <c r="D9011" s="35">
        <v>1957</v>
      </c>
      <c r="E9011" t="s">
        <v>9456</v>
      </c>
      <c r="F9011" s="34" t="s">
        <v>6</v>
      </c>
      <c r="G9011" s="34" t="s">
        <v>6</v>
      </c>
      <c r="H9011" s="34" t="s">
        <v>6</v>
      </c>
      <c r="I9011" s="34" t="s">
        <v>6</v>
      </c>
      <c r="J9011" s="34" t="s">
        <v>6</v>
      </c>
      <c r="K9011" s="34" t="s">
        <v>6</v>
      </c>
      <c r="L9011" s="34" t="s">
        <v>6</v>
      </c>
      <c r="M9011" s="34" t="s">
        <v>6</v>
      </c>
      <c r="N9011" s="34" t="s">
        <v>6</v>
      </c>
      <c r="O9011" s="34" t="s">
        <v>6</v>
      </c>
      <c r="P9011" s="34" t="s">
        <v>6</v>
      </c>
      <c r="Q9011" t="s">
        <v>6</v>
      </c>
      <c r="R9011" t="s">
        <v>6</v>
      </c>
      <c r="S9011" t="s">
        <v>6</v>
      </c>
      <c r="T9011" t="s">
        <v>14941</v>
      </c>
      <c r="U9011" t="s">
        <v>6</v>
      </c>
      <c r="V9011" t="s">
        <v>6</v>
      </c>
      <c r="W9011" t="s">
        <v>14783</v>
      </c>
      <c r="X9011" t="s">
        <v>14783</v>
      </c>
      <c r="Y9011" t="s">
        <v>6</v>
      </c>
      <c r="Z9011" t="s">
        <v>6</v>
      </c>
      <c r="AA9011" t="s">
        <v>6</v>
      </c>
      <c r="AB9011" t="s">
        <v>15086</v>
      </c>
      <c r="AC9011" t="s">
        <v>14852</v>
      </c>
    </row>
    <row r="9012" spans="1:29" x14ac:dyDescent="0.3">
      <c r="A9012" t="s">
        <v>340</v>
      </c>
      <c r="B9012" s="35">
        <v>666</v>
      </c>
      <c r="C9012" t="s">
        <v>204</v>
      </c>
      <c r="D9012" s="35">
        <v>1958</v>
      </c>
      <c r="E9012" t="s">
        <v>9457</v>
      </c>
      <c r="F9012" s="34" t="s">
        <v>6</v>
      </c>
      <c r="G9012" s="34" t="s">
        <v>6</v>
      </c>
      <c r="H9012" s="34" t="s">
        <v>6</v>
      </c>
      <c r="I9012" s="34" t="s">
        <v>6</v>
      </c>
      <c r="J9012" s="34" t="s">
        <v>6</v>
      </c>
      <c r="K9012" s="34" t="s">
        <v>6</v>
      </c>
      <c r="L9012" s="34" t="s">
        <v>6</v>
      </c>
      <c r="M9012" s="34" t="s">
        <v>6</v>
      </c>
      <c r="N9012" s="34" t="s">
        <v>6</v>
      </c>
      <c r="O9012" s="34" t="s">
        <v>6</v>
      </c>
      <c r="P9012" s="34" t="s">
        <v>6</v>
      </c>
      <c r="Q9012" t="s">
        <v>6</v>
      </c>
      <c r="R9012" t="s">
        <v>6</v>
      </c>
      <c r="S9012" t="s">
        <v>6</v>
      </c>
      <c r="T9012" t="s">
        <v>14941</v>
      </c>
      <c r="U9012" t="s">
        <v>6</v>
      </c>
      <c r="V9012" t="s">
        <v>6</v>
      </c>
      <c r="W9012" t="s">
        <v>14783</v>
      </c>
      <c r="X9012" t="s">
        <v>14783</v>
      </c>
      <c r="Y9012" t="s">
        <v>6</v>
      </c>
      <c r="Z9012" t="s">
        <v>6</v>
      </c>
      <c r="AA9012" t="s">
        <v>6</v>
      </c>
      <c r="AB9012" t="s">
        <v>15086</v>
      </c>
      <c r="AC9012" t="s">
        <v>14852</v>
      </c>
    </row>
    <row r="9013" spans="1:29" x14ac:dyDescent="0.3">
      <c r="A9013" t="s">
        <v>340</v>
      </c>
      <c r="B9013" s="35">
        <v>666</v>
      </c>
      <c r="C9013" t="s">
        <v>204</v>
      </c>
      <c r="D9013" s="35">
        <v>1959</v>
      </c>
      <c r="E9013" t="s">
        <v>9458</v>
      </c>
      <c r="F9013" s="34" t="s">
        <v>6</v>
      </c>
      <c r="G9013" s="34" t="s">
        <v>6</v>
      </c>
      <c r="H9013" s="34" t="s">
        <v>6</v>
      </c>
      <c r="I9013" s="34" t="s">
        <v>6</v>
      </c>
      <c r="J9013" s="34" t="s">
        <v>6</v>
      </c>
      <c r="K9013" s="34" t="s">
        <v>6</v>
      </c>
      <c r="L9013" s="34" t="s">
        <v>6</v>
      </c>
      <c r="M9013" s="34" t="s">
        <v>6</v>
      </c>
      <c r="N9013" s="34" t="s">
        <v>6</v>
      </c>
      <c r="O9013" s="34" t="s">
        <v>6</v>
      </c>
      <c r="P9013" s="34" t="s">
        <v>6</v>
      </c>
      <c r="Q9013" t="s">
        <v>6</v>
      </c>
      <c r="R9013" t="s">
        <v>6</v>
      </c>
      <c r="S9013" t="s">
        <v>6</v>
      </c>
      <c r="T9013" t="s">
        <v>14941</v>
      </c>
      <c r="U9013" t="s">
        <v>6</v>
      </c>
      <c r="V9013" t="s">
        <v>6</v>
      </c>
      <c r="W9013" t="s">
        <v>14783</v>
      </c>
      <c r="X9013" t="s">
        <v>14783</v>
      </c>
      <c r="Y9013" t="s">
        <v>6</v>
      </c>
      <c r="Z9013" t="s">
        <v>6</v>
      </c>
      <c r="AA9013" t="s">
        <v>6</v>
      </c>
      <c r="AB9013" t="s">
        <v>15086</v>
      </c>
      <c r="AC9013" t="s">
        <v>14852</v>
      </c>
    </row>
    <row r="9014" spans="1:29" x14ac:dyDescent="0.3">
      <c r="A9014" t="s">
        <v>340</v>
      </c>
      <c r="B9014" s="35">
        <v>666</v>
      </c>
      <c r="C9014" t="s">
        <v>204</v>
      </c>
      <c r="D9014" s="35">
        <v>1960</v>
      </c>
      <c r="E9014" t="s">
        <v>9459</v>
      </c>
      <c r="F9014" s="34" t="s">
        <v>6</v>
      </c>
      <c r="G9014" s="34" t="s">
        <v>6</v>
      </c>
      <c r="H9014" s="34" t="s">
        <v>6</v>
      </c>
      <c r="I9014" s="34" t="s">
        <v>6</v>
      </c>
      <c r="J9014" s="34" t="s">
        <v>6</v>
      </c>
      <c r="K9014" s="34" t="s">
        <v>6</v>
      </c>
      <c r="L9014" s="34" t="s">
        <v>6</v>
      </c>
      <c r="M9014" s="34" t="s">
        <v>6</v>
      </c>
      <c r="N9014" s="34" t="s">
        <v>6</v>
      </c>
      <c r="O9014" s="34" t="s">
        <v>6</v>
      </c>
      <c r="P9014" s="34">
        <v>2.381419262100971E-2</v>
      </c>
      <c r="Q9014" t="s">
        <v>6</v>
      </c>
      <c r="R9014" t="s">
        <v>6</v>
      </c>
      <c r="S9014" t="s">
        <v>6</v>
      </c>
      <c r="T9014" t="s">
        <v>14941</v>
      </c>
      <c r="U9014" t="s">
        <v>6</v>
      </c>
      <c r="V9014" t="s">
        <v>6</v>
      </c>
      <c r="W9014" t="s">
        <v>14783</v>
      </c>
      <c r="X9014" t="s">
        <v>14783</v>
      </c>
      <c r="Y9014" t="s">
        <v>6</v>
      </c>
      <c r="Z9014" t="s">
        <v>6</v>
      </c>
      <c r="AA9014" t="s">
        <v>6</v>
      </c>
      <c r="AB9014" t="s">
        <v>15086</v>
      </c>
      <c r="AC9014" t="s">
        <v>14852</v>
      </c>
    </row>
    <row r="9015" spans="1:29" x14ac:dyDescent="0.3">
      <c r="A9015" t="s">
        <v>340</v>
      </c>
      <c r="B9015" s="35">
        <v>666</v>
      </c>
      <c r="C9015" t="s">
        <v>204</v>
      </c>
      <c r="D9015" s="35">
        <v>1961</v>
      </c>
      <c r="E9015" t="s">
        <v>9460</v>
      </c>
      <c r="F9015" s="34" t="s">
        <v>6</v>
      </c>
      <c r="G9015" s="34" t="s">
        <v>6</v>
      </c>
      <c r="H9015" s="34" t="s">
        <v>6</v>
      </c>
      <c r="I9015" s="34" t="s">
        <v>6</v>
      </c>
      <c r="J9015" s="34" t="s">
        <v>6</v>
      </c>
      <c r="K9015" s="34" t="s">
        <v>6</v>
      </c>
      <c r="L9015" s="34" t="s">
        <v>6</v>
      </c>
      <c r="M9015" s="34" t="s">
        <v>6</v>
      </c>
      <c r="N9015" s="34" t="s">
        <v>6</v>
      </c>
      <c r="O9015" s="34" t="s">
        <v>6</v>
      </c>
      <c r="P9015" s="34">
        <v>2.4577683196906949E-2</v>
      </c>
      <c r="Q9015" t="s">
        <v>6</v>
      </c>
      <c r="R9015" t="s">
        <v>6</v>
      </c>
      <c r="S9015" t="s">
        <v>6</v>
      </c>
      <c r="T9015" t="s">
        <v>14941</v>
      </c>
      <c r="U9015" t="s">
        <v>6</v>
      </c>
      <c r="V9015" t="s">
        <v>6</v>
      </c>
      <c r="W9015" t="s">
        <v>14783</v>
      </c>
      <c r="X9015" t="s">
        <v>14783</v>
      </c>
      <c r="Y9015" t="s">
        <v>6</v>
      </c>
      <c r="Z9015" t="s">
        <v>6</v>
      </c>
      <c r="AA9015" t="s">
        <v>6</v>
      </c>
      <c r="AB9015" t="s">
        <v>15086</v>
      </c>
      <c r="AC9015" t="s">
        <v>14852</v>
      </c>
    </row>
    <row r="9016" spans="1:29" x14ac:dyDescent="0.3">
      <c r="A9016" t="s">
        <v>340</v>
      </c>
      <c r="B9016" s="35">
        <v>666</v>
      </c>
      <c r="C9016" t="s">
        <v>204</v>
      </c>
      <c r="D9016" s="35">
        <v>1962</v>
      </c>
      <c r="E9016" t="s">
        <v>9461</v>
      </c>
      <c r="F9016" s="34" t="s">
        <v>6</v>
      </c>
      <c r="G9016" s="34" t="s">
        <v>6</v>
      </c>
      <c r="H9016" s="34" t="s">
        <v>6</v>
      </c>
      <c r="I9016" s="34" t="s">
        <v>6</v>
      </c>
      <c r="J9016" s="34" t="s">
        <v>6</v>
      </c>
      <c r="K9016" s="34" t="s">
        <v>6</v>
      </c>
      <c r="L9016" s="34" t="s">
        <v>6</v>
      </c>
      <c r="M9016" s="34" t="s">
        <v>6</v>
      </c>
      <c r="N9016" s="34" t="s">
        <v>6</v>
      </c>
      <c r="O9016" s="34" t="s">
        <v>6</v>
      </c>
      <c r="P9016" s="34">
        <v>2.8795693174400141E-2</v>
      </c>
      <c r="Q9016" t="s">
        <v>6</v>
      </c>
      <c r="R9016" t="s">
        <v>6</v>
      </c>
      <c r="S9016" t="s">
        <v>6</v>
      </c>
      <c r="T9016" t="s">
        <v>14941</v>
      </c>
      <c r="U9016" t="s">
        <v>6</v>
      </c>
      <c r="V9016" t="s">
        <v>6</v>
      </c>
      <c r="W9016" t="s">
        <v>14783</v>
      </c>
      <c r="X9016" t="s">
        <v>14783</v>
      </c>
      <c r="Y9016" t="s">
        <v>6</v>
      </c>
      <c r="Z9016" t="s">
        <v>6</v>
      </c>
      <c r="AA9016" t="s">
        <v>6</v>
      </c>
      <c r="AB9016" t="s">
        <v>15086</v>
      </c>
      <c r="AC9016" t="s">
        <v>14852</v>
      </c>
    </row>
    <row r="9017" spans="1:29" x14ac:dyDescent="0.3">
      <c r="A9017" t="s">
        <v>340</v>
      </c>
      <c r="B9017" s="35">
        <v>666</v>
      </c>
      <c r="C9017" t="s">
        <v>204</v>
      </c>
      <c r="D9017" s="35">
        <v>1963</v>
      </c>
      <c r="E9017" t="s">
        <v>9462</v>
      </c>
      <c r="F9017" s="34" t="s">
        <v>6</v>
      </c>
      <c r="G9017" s="34" t="s">
        <v>6</v>
      </c>
      <c r="H9017" s="34" t="s">
        <v>6</v>
      </c>
      <c r="I9017" s="34" t="s">
        <v>6</v>
      </c>
      <c r="J9017" s="34" t="s">
        <v>6</v>
      </c>
      <c r="K9017" s="34" t="s">
        <v>6</v>
      </c>
      <c r="L9017" s="34" t="s">
        <v>6</v>
      </c>
      <c r="M9017" s="34" t="s">
        <v>6</v>
      </c>
      <c r="N9017" s="34" t="s">
        <v>6</v>
      </c>
      <c r="O9017" s="34" t="s">
        <v>6</v>
      </c>
      <c r="P9017" s="34">
        <v>3.23446993994067E-2</v>
      </c>
      <c r="Q9017" t="s">
        <v>6</v>
      </c>
      <c r="R9017" t="s">
        <v>6</v>
      </c>
      <c r="S9017" t="s">
        <v>6</v>
      </c>
      <c r="T9017" t="s">
        <v>14941</v>
      </c>
      <c r="U9017" t="s">
        <v>6</v>
      </c>
      <c r="V9017" t="s">
        <v>6</v>
      </c>
      <c r="W9017" t="s">
        <v>14783</v>
      </c>
      <c r="X9017" t="s">
        <v>14783</v>
      </c>
      <c r="Y9017" t="s">
        <v>6</v>
      </c>
      <c r="Z9017" t="s">
        <v>6</v>
      </c>
      <c r="AA9017" t="s">
        <v>6</v>
      </c>
      <c r="AB9017" t="s">
        <v>15086</v>
      </c>
      <c r="AC9017" t="s">
        <v>14852</v>
      </c>
    </row>
    <row r="9018" spans="1:29" x14ac:dyDescent="0.3">
      <c r="A9018" t="s">
        <v>340</v>
      </c>
      <c r="B9018" s="35">
        <v>666</v>
      </c>
      <c r="C9018" t="s">
        <v>204</v>
      </c>
      <c r="D9018" s="35">
        <v>1964</v>
      </c>
      <c r="E9018" t="s">
        <v>9463</v>
      </c>
      <c r="F9018" s="34" t="s">
        <v>6</v>
      </c>
      <c r="G9018" s="34" t="s">
        <v>6</v>
      </c>
      <c r="H9018" s="34" t="s">
        <v>6</v>
      </c>
      <c r="I9018" s="34" t="s">
        <v>6</v>
      </c>
      <c r="J9018" s="34" t="s">
        <v>6</v>
      </c>
      <c r="K9018" s="34" t="s">
        <v>6</v>
      </c>
      <c r="L9018" s="34" t="s">
        <v>6</v>
      </c>
      <c r="M9018" s="34" t="s">
        <v>6</v>
      </c>
      <c r="N9018" s="34" t="s">
        <v>6</v>
      </c>
      <c r="O9018" s="34" t="s">
        <v>6</v>
      </c>
      <c r="P9018" s="34">
        <v>3.5933332626957498E-2</v>
      </c>
      <c r="Q9018" t="s">
        <v>6</v>
      </c>
      <c r="R9018" t="s">
        <v>6</v>
      </c>
      <c r="S9018" t="s">
        <v>6</v>
      </c>
      <c r="T9018" t="s">
        <v>14941</v>
      </c>
      <c r="U9018" t="s">
        <v>6</v>
      </c>
      <c r="V9018" t="s">
        <v>6</v>
      </c>
      <c r="W9018" t="s">
        <v>14783</v>
      </c>
      <c r="X9018" t="s">
        <v>14783</v>
      </c>
      <c r="Y9018" t="s">
        <v>6</v>
      </c>
      <c r="Z9018" t="s">
        <v>6</v>
      </c>
      <c r="AA9018" t="s">
        <v>6</v>
      </c>
      <c r="AB9018" t="s">
        <v>15086</v>
      </c>
      <c r="AC9018" t="s">
        <v>14852</v>
      </c>
    </row>
    <row r="9019" spans="1:29" x14ac:dyDescent="0.3">
      <c r="A9019" t="s">
        <v>340</v>
      </c>
      <c r="B9019" s="35">
        <v>666</v>
      </c>
      <c r="C9019" t="s">
        <v>204</v>
      </c>
      <c r="D9019" s="35">
        <v>1965</v>
      </c>
      <c r="E9019" t="s">
        <v>9464</v>
      </c>
      <c r="F9019" s="34" t="s">
        <v>6</v>
      </c>
      <c r="G9019" s="34" t="s">
        <v>6</v>
      </c>
      <c r="H9019" s="34" t="s">
        <v>6</v>
      </c>
      <c r="I9019" s="34" t="s">
        <v>6</v>
      </c>
      <c r="J9019" s="34" t="s">
        <v>6</v>
      </c>
      <c r="K9019" s="34" t="s">
        <v>6</v>
      </c>
      <c r="L9019" s="34" t="s">
        <v>6</v>
      </c>
      <c r="M9019" s="34" t="s">
        <v>6</v>
      </c>
      <c r="N9019" s="34" t="s">
        <v>6</v>
      </c>
      <c r="O9019" s="34" t="s">
        <v>6</v>
      </c>
      <c r="P9019" s="34">
        <v>3.9920129397648697E-2</v>
      </c>
      <c r="Q9019" t="s">
        <v>6</v>
      </c>
      <c r="R9019" t="s">
        <v>6</v>
      </c>
      <c r="S9019" t="s">
        <v>6</v>
      </c>
      <c r="T9019" t="s">
        <v>14941</v>
      </c>
      <c r="U9019" t="s">
        <v>6</v>
      </c>
      <c r="V9019" t="s">
        <v>6</v>
      </c>
      <c r="W9019" t="s">
        <v>14783</v>
      </c>
      <c r="X9019" t="s">
        <v>14783</v>
      </c>
      <c r="Y9019" t="s">
        <v>6</v>
      </c>
      <c r="Z9019" t="s">
        <v>6</v>
      </c>
      <c r="AA9019" t="s">
        <v>6</v>
      </c>
      <c r="AB9019" t="s">
        <v>15086</v>
      </c>
      <c r="AC9019" t="s">
        <v>14852</v>
      </c>
    </row>
    <row r="9020" spans="1:29" x14ac:dyDescent="0.3">
      <c r="A9020" t="s">
        <v>340</v>
      </c>
      <c r="B9020" s="35">
        <v>666</v>
      </c>
      <c r="C9020" t="s">
        <v>204</v>
      </c>
      <c r="D9020" s="35">
        <v>1966</v>
      </c>
      <c r="E9020" t="s">
        <v>9465</v>
      </c>
      <c r="F9020" s="34" t="s">
        <v>6</v>
      </c>
      <c r="G9020" s="34" t="s">
        <v>6</v>
      </c>
      <c r="H9020" s="34" t="s">
        <v>6</v>
      </c>
      <c r="I9020" s="34" t="s">
        <v>6</v>
      </c>
      <c r="J9020" s="34" t="s">
        <v>6</v>
      </c>
      <c r="K9020" s="34" t="s">
        <v>6</v>
      </c>
      <c r="L9020" s="34" t="s">
        <v>6</v>
      </c>
      <c r="M9020" s="34" t="s">
        <v>6</v>
      </c>
      <c r="N9020" s="34" t="s">
        <v>6</v>
      </c>
      <c r="O9020" s="34" t="s">
        <v>6</v>
      </c>
      <c r="P9020" s="34">
        <v>4.4349249275600598E-2</v>
      </c>
      <c r="Q9020" t="s">
        <v>6</v>
      </c>
      <c r="R9020" t="s">
        <v>6</v>
      </c>
      <c r="S9020" t="s">
        <v>6</v>
      </c>
      <c r="T9020" t="s">
        <v>14941</v>
      </c>
      <c r="U9020" t="s">
        <v>6</v>
      </c>
      <c r="V9020" t="s">
        <v>6</v>
      </c>
      <c r="W9020" t="s">
        <v>14783</v>
      </c>
      <c r="X9020" t="s">
        <v>14783</v>
      </c>
      <c r="Y9020" t="s">
        <v>6</v>
      </c>
      <c r="Z9020" t="s">
        <v>6</v>
      </c>
      <c r="AA9020" t="s">
        <v>6</v>
      </c>
      <c r="AB9020" t="s">
        <v>15086</v>
      </c>
      <c r="AC9020" t="s">
        <v>14852</v>
      </c>
    </row>
    <row r="9021" spans="1:29" x14ac:dyDescent="0.3">
      <c r="A9021" t="s">
        <v>340</v>
      </c>
      <c r="B9021" s="35">
        <v>666</v>
      </c>
      <c r="C9021" t="s">
        <v>204</v>
      </c>
      <c r="D9021" s="35">
        <v>1967</v>
      </c>
      <c r="E9021" t="s">
        <v>9466</v>
      </c>
      <c r="F9021" s="34" t="s">
        <v>6</v>
      </c>
      <c r="G9021" s="34" t="s">
        <v>6</v>
      </c>
      <c r="H9021" s="34" t="s">
        <v>6</v>
      </c>
      <c r="I9021" s="34" t="s">
        <v>6</v>
      </c>
      <c r="J9021" s="34" t="s">
        <v>6</v>
      </c>
      <c r="K9021" s="34" t="s">
        <v>6</v>
      </c>
      <c r="L9021" s="34" t="s">
        <v>6</v>
      </c>
      <c r="M9021" s="34" t="s">
        <v>6</v>
      </c>
      <c r="N9021" s="34" t="s">
        <v>6</v>
      </c>
      <c r="O9021" s="34" t="s">
        <v>6</v>
      </c>
      <c r="P9021" s="34">
        <v>4.92697865056584E-2</v>
      </c>
      <c r="Q9021" t="s">
        <v>6</v>
      </c>
      <c r="R9021" t="s">
        <v>6</v>
      </c>
      <c r="S9021" t="s">
        <v>6</v>
      </c>
      <c r="T9021" t="s">
        <v>14941</v>
      </c>
      <c r="U9021" t="s">
        <v>6</v>
      </c>
      <c r="V9021" t="s">
        <v>6</v>
      </c>
      <c r="W9021" t="s">
        <v>14783</v>
      </c>
      <c r="X9021" t="s">
        <v>14783</v>
      </c>
      <c r="Y9021" t="s">
        <v>6</v>
      </c>
      <c r="Z9021" t="s">
        <v>6</v>
      </c>
      <c r="AA9021" t="s">
        <v>6</v>
      </c>
      <c r="AB9021" t="s">
        <v>15086</v>
      </c>
      <c r="AC9021" t="s">
        <v>14852</v>
      </c>
    </row>
    <row r="9022" spans="1:29" x14ac:dyDescent="0.3">
      <c r="A9022" t="s">
        <v>340</v>
      </c>
      <c r="B9022" s="35">
        <v>666</v>
      </c>
      <c r="C9022" t="s">
        <v>204</v>
      </c>
      <c r="D9022" s="35">
        <v>1968</v>
      </c>
      <c r="E9022" t="s">
        <v>9467</v>
      </c>
      <c r="F9022" s="34" t="s">
        <v>6</v>
      </c>
      <c r="G9022" s="34" t="s">
        <v>6</v>
      </c>
      <c r="H9022" s="34" t="s">
        <v>6</v>
      </c>
      <c r="I9022" s="34" t="s">
        <v>6</v>
      </c>
      <c r="J9022" s="34" t="s">
        <v>6</v>
      </c>
      <c r="K9022" s="34" t="s">
        <v>6</v>
      </c>
      <c r="L9022" s="34" t="s">
        <v>6</v>
      </c>
      <c r="M9022" s="34" t="s">
        <v>6</v>
      </c>
      <c r="N9022" s="34" t="s">
        <v>6</v>
      </c>
      <c r="O9022" s="34" t="s">
        <v>6</v>
      </c>
      <c r="P9022" s="34">
        <v>5.9871712748893698E-2</v>
      </c>
      <c r="Q9022" t="s">
        <v>6</v>
      </c>
      <c r="R9022" t="s">
        <v>6</v>
      </c>
      <c r="S9022" t="s">
        <v>6</v>
      </c>
      <c r="T9022" t="s">
        <v>14941</v>
      </c>
      <c r="U9022" t="s">
        <v>6</v>
      </c>
      <c r="V9022" t="s">
        <v>6</v>
      </c>
      <c r="W9022" t="s">
        <v>14783</v>
      </c>
      <c r="X9022" t="s">
        <v>14783</v>
      </c>
      <c r="Y9022" t="s">
        <v>6</v>
      </c>
      <c r="Z9022" t="s">
        <v>6</v>
      </c>
      <c r="AA9022" t="s">
        <v>6</v>
      </c>
      <c r="AB9022" t="s">
        <v>15086</v>
      </c>
      <c r="AC9022" t="s">
        <v>14852</v>
      </c>
    </row>
    <row r="9023" spans="1:29" x14ac:dyDescent="0.3">
      <c r="A9023" t="s">
        <v>340</v>
      </c>
      <c r="B9023" s="35">
        <v>666</v>
      </c>
      <c r="C9023" t="s">
        <v>204</v>
      </c>
      <c r="D9023" s="35">
        <v>1969</v>
      </c>
      <c r="E9023" t="s">
        <v>9468</v>
      </c>
      <c r="F9023" s="34" t="s">
        <v>6</v>
      </c>
      <c r="G9023" s="34" t="s">
        <v>6</v>
      </c>
      <c r="H9023" s="34" t="s">
        <v>6</v>
      </c>
      <c r="I9023" s="34" t="s">
        <v>6</v>
      </c>
      <c r="J9023" s="34" t="s">
        <v>6</v>
      </c>
      <c r="K9023" s="34" t="s">
        <v>6</v>
      </c>
      <c r="L9023" s="34" t="s">
        <v>6</v>
      </c>
      <c r="M9023" s="34" t="s">
        <v>6</v>
      </c>
      <c r="N9023" s="34" t="s">
        <v>6</v>
      </c>
      <c r="O9023" s="34" t="s">
        <v>6</v>
      </c>
      <c r="P9023" s="34">
        <v>7.5118947966559796E-2</v>
      </c>
      <c r="Q9023" t="s">
        <v>6</v>
      </c>
      <c r="R9023" t="s">
        <v>6</v>
      </c>
      <c r="S9023" t="s">
        <v>6</v>
      </c>
      <c r="T9023" t="s">
        <v>14941</v>
      </c>
      <c r="U9023" t="s">
        <v>6</v>
      </c>
      <c r="V9023" t="s">
        <v>6</v>
      </c>
      <c r="W9023" t="s">
        <v>14783</v>
      </c>
      <c r="X9023" t="s">
        <v>14783</v>
      </c>
      <c r="Y9023" t="s">
        <v>6</v>
      </c>
      <c r="Z9023" t="s">
        <v>6</v>
      </c>
      <c r="AA9023" t="s">
        <v>6</v>
      </c>
      <c r="AB9023" t="s">
        <v>15086</v>
      </c>
      <c r="AC9023" t="s">
        <v>14852</v>
      </c>
    </row>
    <row r="9024" spans="1:29" x14ac:dyDescent="0.3">
      <c r="A9024" t="s">
        <v>340</v>
      </c>
      <c r="B9024" s="35">
        <v>666</v>
      </c>
      <c r="C9024" t="s">
        <v>204</v>
      </c>
      <c r="D9024" s="35">
        <v>1970</v>
      </c>
      <c r="E9024" t="s">
        <v>9469</v>
      </c>
      <c r="F9024" s="34" t="s">
        <v>6</v>
      </c>
      <c r="G9024" s="34" t="s">
        <v>6</v>
      </c>
      <c r="H9024" s="34" t="s">
        <v>6</v>
      </c>
      <c r="I9024" s="34" t="s">
        <v>6</v>
      </c>
      <c r="J9024" s="34" t="s">
        <v>6</v>
      </c>
      <c r="K9024" s="34" t="s">
        <v>6</v>
      </c>
      <c r="L9024" s="34" t="s">
        <v>6</v>
      </c>
      <c r="M9024" s="34" t="s">
        <v>6</v>
      </c>
      <c r="N9024" s="34" t="s">
        <v>6</v>
      </c>
      <c r="O9024" s="34">
        <v>6.983825993984154</v>
      </c>
      <c r="P9024" s="34">
        <v>9.3621557087945895E-2</v>
      </c>
      <c r="Q9024" t="s">
        <v>6</v>
      </c>
      <c r="R9024" t="s">
        <v>6</v>
      </c>
      <c r="S9024" t="s">
        <v>6</v>
      </c>
      <c r="T9024" t="s">
        <v>14941</v>
      </c>
      <c r="U9024" t="s">
        <v>6</v>
      </c>
      <c r="V9024" t="s">
        <v>6</v>
      </c>
      <c r="W9024" t="s">
        <v>14783</v>
      </c>
      <c r="X9024" t="s">
        <v>14783</v>
      </c>
      <c r="Y9024" t="s">
        <v>6</v>
      </c>
      <c r="Z9024" t="s">
        <v>6</v>
      </c>
      <c r="AA9024" t="s">
        <v>6</v>
      </c>
      <c r="AB9024" t="s">
        <v>15086</v>
      </c>
      <c r="AC9024" t="s">
        <v>14852</v>
      </c>
    </row>
    <row r="9025" spans="1:29" x14ac:dyDescent="0.3">
      <c r="A9025" t="s">
        <v>340</v>
      </c>
      <c r="B9025" s="35">
        <v>666</v>
      </c>
      <c r="C9025" t="s">
        <v>204</v>
      </c>
      <c r="D9025" s="35">
        <v>1971</v>
      </c>
      <c r="E9025" t="s">
        <v>9470</v>
      </c>
      <c r="F9025" s="34" t="s">
        <v>6</v>
      </c>
      <c r="G9025" s="34" t="s">
        <v>6</v>
      </c>
      <c r="H9025" s="34" t="s">
        <v>6</v>
      </c>
      <c r="I9025" s="34" t="s">
        <v>6</v>
      </c>
      <c r="J9025" s="34" t="s">
        <v>6</v>
      </c>
      <c r="K9025" s="34" t="s">
        <v>6</v>
      </c>
      <c r="L9025" s="34" t="s">
        <v>6</v>
      </c>
      <c r="M9025" s="34" t="s">
        <v>6</v>
      </c>
      <c r="N9025" s="34" t="s">
        <v>6</v>
      </c>
      <c r="O9025" s="34">
        <v>6.094504518399205</v>
      </c>
      <c r="P9025" s="34">
        <v>0.114114418357951</v>
      </c>
      <c r="Q9025" t="s">
        <v>6</v>
      </c>
      <c r="R9025" t="s">
        <v>6</v>
      </c>
      <c r="S9025" t="s">
        <v>6</v>
      </c>
      <c r="T9025" t="s">
        <v>14941</v>
      </c>
      <c r="U9025" t="s">
        <v>6</v>
      </c>
      <c r="V9025" t="s">
        <v>6</v>
      </c>
      <c r="W9025" t="s">
        <v>14783</v>
      </c>
      <c r="X9025" t="s">
        <v>14783</v>
      </c>
      <c r="Y9025" t="s">
        <v>6</v>
      </c>
      <c r="Z9025" t="s">
        <v>6</v>
      </c>
      <c r="AA9025" t="s">
        <v>6</v>
      </c>
      <c r="AB9025" t="s">
        <v>15086</v>
      </c>
      <c r="AC9025" t="s">
        <v>14852</v>
      </c>
    </row>
    <row r="9026" spans="1:29" x14ac:dyDescent="0.3">
      <c r="A9026" t="s">
        <v>340</v>
      </c>
      <c r="B9026" s="35">
        <v>666</v>
      </c>
      <c r="C9026" t="s">
        <v>204</v>
      </c>
      <c r="D9026" s="35">
        <v>1972</v>
      </c>
      <c r="E9026" t="s">
        <v>9471</v>
      </c>
      <c r="F9026" s="34" t="s">
        <v>6</v>
      </c>
      <c r="G9026" s="34" t="s">
        <v>6</v>
      </c>
      <c r="H9026" s="34" t="s">
        <v>6</v>
      </c>
      <c r="I9026" s="34" t="s">
        <v>6</v>
      </c>
      <c r="J9026" s="34" t="s">
        <v>6</v>
      </c>
      <c r="K9026" s="34" t="s">
        <v>6</v>
      </c>
      <c r="L9026" s="34" t="s">
        <v>6</v>
      </c>
      <c r="M9026" s="34" t="s">
        <v>6</v>
      </c>
      <c r="N9026" s="34" t="s">
        <v>6</v>
      </c>
      <c r="O9026" s="34">
        <v>6.0557644016665737</v>
      </c>
      <c r="P9026" s="34">
        <v>0.13572426166328699</v>
      </c>
      <c r="Q9026" t="s">
        <v>6</v>
      </c>
      <c r="R9026" t="s">
        <v>6</v>
      </c>
      <c r="S9026" t="s">
        <v>6</v>
      </c>
      <c r="T9026" t="s">
        <v>14941</v>
      </c>
      <c r="U9026" t="s">
        <v>6</v>
      </c>
      <c r="V9026" t="s">
        <v>6</v>
      </c>
      <c r="W9026" t="s">
        <v>14783</v>
      </c>
      <c r="X9026" t="s">
        <v>14783</v>
      </c>
      <c r="Y9026" t="s">
        <v>6</v>
      </c>
      <c r="Z9026" t="s">
        <v>6</v>
      </c>
      <c r="AA9026" t="s">
        <v>6</v>
      </c>
      <c r="AB9026" t="s">
        <v>15086</v>
      </c>
      <c r="AC9026" t="s">
        <v>14852</v>
      </c>
    </row>
    <row r="9027" spans="1:29" x14ac:dyDescent="0.3">
      <c r="A9027" t="s">
        <v>340</v>
      </c>
      <c r="B9027" s="35">
        <v>666</v>
      </c>
      <c r="C9027" t="s">
        <v>204</v>
      </c>
      <c r="D9027" s="35">
        <v>1973</v>
      </c>
      <c r="E9027" t="s">
        <v>9472</v>
      </c>
      <c r="F9027" s="34" t="s">
        <v>6</v>
      </c>
      <c r="G9027" s="34" t="s">
        <v>6</v>
      </c>
      <c r="H9027" s="34" t="s">
        <v>6</v>
      </c>
      <c r="I9027" s="34">
        <v>3.1270821855180917</v>
      </c>
      <c r="J9027" s="34" t="s">
        <v>6</v>
      </c>
      <c r="K9027" s="34" t="s">
        <v>6</v>
      </c>
      <c r="L9027" s="34" t="s">
        <v>6</v>
      </c>
      <c r="M9027" s="34" t="s">
        <v>6</v>
      </c>
      <c r="N9027" s="34" t="s">
        <v>6</v>
      </c>
      <c r="O9027" s="34">
        <v>5.0804403396529469</v>
      </c>
      <c r="P9027" s="34">
        <v>0.16101271732856001</v>
      </c>
      <c r="Q9027" t="s">
        <v>6</v>
      </c>
      <c r="R9027" t="s">
        <v>6</v>
      </c>
      <c r="S9027" t="s">
        <v>6</v>
      </c>
      <c r="T9027" t="s">
        <v>14941</v>
      </c>
      <c r="U9027" t="s">
        <v>6</v>
      </c>
      <c r="V9027" t="s">
        <v>6</v>
      </c>
      <c r="W9027" t="s">
        <v>14783</v>
      </c>
      <c r="X9027" t="s">
        <v>14783</v>
      </c>
      <c r="Y9027" t="s">
        <v>6</v>
      </c>
      <c r="Z9027" t="s">
        <v>6</v>
      </c>
      <c r="AA9027" t="s">
        <v>6</v>
      </c>
      <c r="AB9027" t="s">
        <v>15086</v>
      </c>
      <c r="AC9027" t="s">
        <v>14852</v>
      </c>
    </row>
    <row r="9028" spans="1:29" x14ac:dyDescent="0.3">
      <c r="A9028" t="s">
        <v>340</v>
      </c>
      <c r="B9028" s="35">
        <v>666</v>
      </c>
      <c r="C9028" t="s">
        <v>204</v>
      </c>
      <c r="D9028" s="35">
        <v>1974</v>
      </c>
      <c r="E9028" t="s">
        <v>9473</v>
      </c>
      <c r="F9028" s="34" t="s">
        <v>6</v>
      </c>
      <c r="G9028" s="34" t="s">
        <v>6</v>
      </c>
      <c r="H9028" s="34" t="s">
        <v>6</v>
      </c>
      <c r="I9028" s="34">
        <v>3.5259008769000526</v>
      </c>
      <c r="J9028" s="34" t="s">
        <v>6</v>
      </c>
      <c r="K9028" s="34" t="s">
        <v>6</v>
      </c>
      <c r="L9028" s="34" t="s">
        <v>6</v>
      </c>
      <c r="M9028" s="34" t="s">
        <v>6</v>
      </c>
      <c r="N9028" s="34" t="s">
        <v>6</v>
      </c>
      <c r="O9028" s="34">
        <v>4.6314025986593199</v>
      </c>
      <c r="P9028" s="34">
        <v>0.19402133635743499</v>
      </c>
      <c r="Q9028" t="s">
        <v>6</v>
      </c>
      <c r="R9028" t="s">
        <v>6</v>
      </c>
      <c r="S9028" t="s">
        <v>6</v>
      </c>
      <c r="T9028" t="s">
        <v>14941</v>
      </c>
      <c r="U9028" t="s">
        <v>6</v>
      </c>
      <c r="V9028" t="s">
        <v>6</v>
      </c>
      <c r="W9028" t="s">
        <v>14783</v>
      </c>
      <c r="X9028" t="s">
        <v>14783</v>
      </c>
      <c r="Y9028" t="s">
        <v>6</v>
      </c>
      <c r="Z9028" t="s">
        <v>6</v>
      </c>
      <c r="AA9028" t="s">
        <v>6</v>
      </c>
      <c r="AB9028" t="s">
        <v>15086</v>
      </c>
      <c r="AC9028" t="s">
        <v>14852</v>
      </c>
    </row>
    <row r="9029" spans="1:29" x14ac:dyDescent="0.3">
      <c r="A9029" t="s">
        <v>340</v>
      </c>
      <c r="B9029" s="35">
        <v>666</v>
      </c>
      <c r="C9029" t="s">
        <v>204</v>
      </c>
      <c r="D9029" s="35">
        <v>1975</v>
      </c>
      <c r="E9029" t="s">
        <v>9474</v>
      </c>
      <c r="F9029" s="34" t="s">
        <v>6</v>
      </c>
      <c r="G9029" s="34" t="s">
        <v>6</v>
      </c>
      <c r="H9029" s="34" t="s">
        <v>6</v>
      </c>
      <c r="I9029" s="34">
        <v>2.6036872515007272</v>
      </c>
      <c r="J9029" s="34" t="s">
        <v>6</v>
      </c>
      <c r="K9029" s="34" t="s">
        <v>6</v>
      </c>
      <c r="L9029" s="34" t="s">
        <v>6</v>
      </c>
      <c r="M9029" s="34" t="s">
        <v>6</v>
      </c>
      <c r="N9029" s="34" t="s">
        <v>6</v>
      </c>
      <c r="O9029" s="34">
        <v>6.0910513494150846</v>
      </c>
      <c r="P9029" s="34">
        <v>0.226217645633326</v>
      </c>
      <c r="Q9029" t="s">
        <v>6</v>
      </c>
      <c r="R9029" t="s">
        <v>6</v>
      </c>
      <c r="S9029" t="s">
        <v>6</v>
      </c>
      <c r="T9029" t="s">
        <v>14941</v>
      </c>
      <c r="U9029" t="s">
        <v>6</v>
      </c>
      <c r="V9029" t="s">
        <v>6</v>
      </c>
      <c r="W9029" t="s">
        <v>14783</v>
      </c>
      <c r="X9029" t="s">
        <v>14783</v>
      </c>
      <c r="Y9029" t="s">
        <v>6</v>
      </c>
      <c r="Z9029" t="s">
        <v>6</v>
      </c>
      <c r="AA9029" t="s">
        <v>6</v>
      </c>
      <c r="AB9029" t="s">
        <v>15086</v>
      </c>
      <c r="AC9029" t="s">
        <v>14852</v>
      </c>
    </row>
    <row r="9030" spans="1:29" x14ac:dyDescent="0.3">
      <c r="A9030" t="s">
        <v>340</v>
      </c>
      <c r="B9030" s="35">
        <v>666</v>
      </c>
      <c r="C9030" t="s">
        <v>204</v>
      </c>
      <c r="D9030" s="35">
        <v>1976</v>
      </c>
      <c r="E9030" t="s">
        <v>9475</v>
      </c>
      <c r="F9030" s="34" t="s">
        <v>6</v>
      </c>
      <c r="G9030" s="34" t="s">
        <v>6</v>
      </c>
      <c r="H9030" s="34" t="s">
        <v>6</v>
      </c>
      <c r="I9030" s="34">
        <v>2.9068574091188339</v>
      </c>
      <c r="J9030" s="34" t="s">
        <v>6</v>
      </c>
      <c r="K9030" s="34" t="s">
        <v>6</v>
      </c>
      <c r="L9030" s="34" t="s">
        <v>6</v>
      </c>
      <c r="M9030" s="34" t="s">
        <v>6</v>
      </c>
      <c r="N9030" s="34" t="s">
        <v>6</v>
      </c>
      <c r="O9030" s="34">
        <v>7.9882482304268994</v>
      </c>
      <c r="P9030" s="34">
        <v>0.26616372635716401</v>
      </c>
      <c r="Q9030" t="s">
        <v>6</v>
      </c>
      <c r="R9030" t="s">
        <v>6</v>
      </c>
      <c r="S9030" t="s">
        <v>6</v>
      </c>
      <c r="T9030" t="s">
        <v>14941</v>
      </c>
      <c r="U9030" t="s">
        <v>6</v>
      </c>
      <c r="V9030" t="s">
        <v>6</v>
      </c>
      <c r="W9030" t="s">
        <v>14783</v>
      </c>
      <c r="X9030" t="s">
        <v>14783</v>
      </c>
      <c r="Y9030" t="s">
        <v>6</v>
      </c>
      <c r="Z9030" t="s">
        <v>6</v>
      </c>
      <c r="AA9030" t="s">
        <v>6</v>
      </c>
      <c r="AB9030" t="s">
        <v>15086</v>
      </c>
      <c r="AC9030" t="s">
        <v>14852</v>
      </c>
    </row>
    <row r="9031" spans="1:29" x14ac:dyDescent="0.3">
      <c r="A9031" t="s">
        <v>340</v>
      </c>
      <c r="B9031">
        <v>666</v>
      </c>
      <c r="C9031" t="s">
        <v>204</v>
      </c>
      <c r="D9031">
        <v>1977</v>
      </c>
      <c r="E9031" t="s">
        <v>9476</v>
      </c>
      <c r="F9031" s="34" t="s">
        <v>6</v>
      </c>
      <c r="G9031" s="34" t="s">
        <v>6</v>
      </c>
      <c r="H9031" s="34" t="s">
        <v>6</v>
      </c>
      <c r="I9031" s="34">
        <v>4.2851435297643388</v>
      </c>
      <c r="J9031" s="34" t="s">
        <v>6</v>
      </c>
      <c r="K9031" s="34" t="s">
        <v>6</v>
      </c>
      <c r="L9031" s="34" t="s">
        <v>6</v>
      </c>
      <c r="M9031" s="34" t="s">
        <v>6</v>
      </c>
      <c r="N9031" s="34" t="s">
        <v>6</v>
      </c>
      <c r="O9031" s="34">
        <v>16.339272717866017</v>
      </c>
      <c r="P9031" s="34">
        <v>0.21609544547762799</v>
      </c>
      <c r="Q9031" t="s">
        <v>6</v>
      </c>
      <c r="R9031" t="s">
        <v>6</v>
      </c>
      <c r="S9031" t="s">
        <v>6</v>
      </c>
      <c r="T9031" t="s">
        <v>14941</v>
      </c>
      <c r="U9031" t="s">
        <v>6</v>
      </c>
      <c r="V9031" t="s">
        <v>6</v>
      </c>
      <c r="W9031" t="s">
        <v>14783</v>
      </c>
      <c r="X9031" t="s">
        <v>14783</v>
      </c>
      <c r="Y9031" t="s">
        <v>6</v>
      </c>
      <c r="Z9031" t="s">
        <v>6</v>
      </c>
      <c r="AA9031" t="s">
        <v>6</v>
      </c>
      <c r="AB9031" t="s">
        <v>15086</v>
      </c>
      <c r="AC9031" t="s">
        <v>14852</v>
      </c>
    </row>
    <row r="9032" spans="1:29" x14ac:dyDescent="0.3">
      <c r="A9032" t="s">
        <v>340</v>
      </c>
      <c r="B9032" s="35">
        <v>666</v>
      </c>
      <c r="C9032" t="s">
        <v>204</v>
      </c>
      <c r="D9032" s="35">
        <v>1978</v>
      </c>
      <c r="E9032" t="s">
        <v>9477</v>
      </c>
      <c r="F9032" s="34" t="s">
        <v>6</v>
      </c>
      <c r="G9032" s="34" t="s">
        <v>6</v>
      </c>
      <c r="H9032" s="34" t="s">
        <v>6</v>
      </c>
      <c r="I9032" s="34">
        <v>5.0348760230607201</v>
      </c>
      <c r="J9032" s="34" t="s">
        <v>6</v>
      </c>
      <c r="K9032" s="34" t="s">
        <v>6</v>
      </c>
      <c r="L9032" s="34" t="s">
        <v>6</v>
      </c>
      <c r="M9032" s="34" t="s">
        <v>6</v>
      </c>
      <c r="N9032" s="34" t="s">
        <v>6</v>
      </c>
      <c r="O9032" s="34">
        <v>15.12709118152274</v>
      </c>
      <c r="P9032" s="34">
        <v>0.28866649215256601</v>
      </c>
      <c r="Q9032" t="s">
        <v>6</v>
      </c>
      <c r="R9032" t="s">
        <v>6</v>
      </c>
      <c r="S9032" t="s">
        <v>6</v>
      </c>
      <c r="T9032" t="s">
        <v>14941</v>
      </c>
      <c r="U9032" t="s">
        <v>6</v>
      </c>
      <c r="V9032" t="s">
        <v>6</v>
      </c>
      <c r="W9032" t="s">
        <v>14783</v>
      </c>
      <c r="X9032" t="s">
        <v>14783</v>
      </c>
      <c r="Y9032" t="s">
        <v>6</v>
      </c>
      <c r="Z9032" t="s">
        <v>6</v>
      </c>
      <c r="AA9032" t="s">
        <v>6</v>
      </c>
      <c r="AB9032" t="s">
        <v>15086</v>
      </c>
      <c r="AC9032" t="s">
        <v>14852</v>
      </c>
    </row>
    <row r="9033" spans="1:29" x14ac:dyDescent="0.3">
      <c r="A9033" t="s">
        <v>340</v>
      </c>
      <c r="B9033" s="35">
        <v>666</v>
      </c>
      <c r="C9033" t="s">
        <v>204</v>
      </c>
      <c r="D9033" s="35">
        <v>1979</v>
      </c>
      <c r="E9033" t="s">
        <v>9478</v>
      </c>
      <c r="F9033" s="34" t="s">
        <v>6</v>
      </c>
      <c r="G9033" s="34" t="s">
        <v>6</v>
      </c>
      <c r="H9033" s="34" t="s">
        <v>6</v>
      </c>
      <c r="I9033" s="34">
        <v>7.062997959981252</v>
      </c>
      <c r="J9033" s="34" t="s">
        <v>6</v>
      </c>
      <c r="K9033" s="34" t="s">
        <v>6</v>
      </c>
      <c r="L9033" s="34" t="s">
        <v>6</v>
      </c>
      <c r="M9033" s="34" t="s">
        <v>6</v>
      </c>
      <c r="N9033" s="34" t="s">
        <v>6</v>
      </c>
      <c r="O9033" s="34">
        <v>22.577730406325838</v>
      </c>
      <c r="P9033" s="34">
        <v>0.30114690844476</v>
      </c>
      <c r="Q9033" t="s">
        <v>6</v>
      </c>
      <c r="R9033" t="s">
        <v>6</v>
      </c>
      <c r="S9033" t="s">
        <v>6</v>
      </c>
      <c r="T9033" t="s">
        <v>14941</v>
      </c>
      <c r="U9033" t="s">
        <v>6</v>
      </c>
      <c r="V9033" t="s">
        <v>6</v>
      </c>
      <c r="W9033" t="s">
        <v>14783</v>
      </c>
      <c r="X9033" t="s">
        <v>14783</v>
      </c>
      <c r="Y9033" t="s">
        <v>6</v>
      </c>
      <c r="Z9033" t="s">
        <v>6</v>
      </c>
      <c r="AA9033" t="s">
        <v>6</v>
      </c>
      <c r="AB9033" t="s">
        <v>15086</v>
      </c>
      <c r="AC9033" t="s">
        <v>14852</v>
      </c>
    </row>
    <row r="9034" spans="1:29" x14ac:dyDescent="0.3">
      <c r="A9034" t="s">
        <v>340</v>
      </c>
      <c r="B9034" s="35">
        <v>666</v>
      </c>
      <c r="C9034" t="s">
        <v>204</v>
      </c>
      <c r="D9034" s="35">
        <v>1980</v>
      </c>
      <c r="E9034" t="s">
        <v>9479</v>
      </c>
      <c r="F9034" s="34" t="s">
        <v>6</v>
      </c>
      <c r="G9034" s="34" t="s">
        <v>6</v>
      </c>
      <c r="H9034" s="34" t="s">
        <v>6</v>
      </c>
      <c r="I9034" s="34">
        <v>7.1169338546117844</v>
      </c>
      <c r="J9034" s="34" t="s">
        <v>6</v>
      </c>
      <c r="K9034" s="34" t="s">
        <v>6</v>
      </c>
      <c r="L9034" s="34" t="s">
        <v>6</v>
      </c>
      <c r="M9034" s="34" t="s">
        <v>6</v>
      </c>
      <c r="N9034" s="34" t="s">
        <v>6</v>
      </c>
      <c r="O9034" s="34">
        <v>29.154965338217991</v>
      </c>
      <c r="P9034" s="34">
        <v>0.33330364570732601</v>
      </c>
      <c r="Q9034" t="s">
        <v>6</v>
      </c>
      <c r="R9034" t="s">
        <v>6</v>
      </c>
      <c r="S9034" t="s">
        <v>6</v>
      </c>
      <c r="T9034" t="s">
        <v>14941</v>
      </c>
      <c r="U9034" t="s">
        <v>6</v>
      </c>
      <c r="V9034" t="s">
        <v>6</v>
      </c>
      <c r="W9034" t="s">
        <v>14783</v>
      </c>
      <c r="X9034" t="s">
        <v>14783</v>
      </c>
      <c r="Y9034" t="s">
        <v>6</v>
      </c>
      <c r="Z9034" t="s">
        <v>6</v>
      </c>
      <c r="AA9034" t="s">
        <v>6</v>
      </c>
      <c r="AB9034" t="s">
        <v>15086</v>
      </c>
      <c r="AC9034" t="s">
        <v>14852</v>
      </c>
    </row>
    <row r="9035" spans="1:29" x14ac:dyDescent="0.3">
      <c r="A9035" t="s">
        <v>340</v>
      </c>
      <c r="B9035" s="35">
        <v>666</v>
      </c>
      <c r="C9035" t="s">
        <v>204</v>
      </c>
      <c r="D9035" s="35">
        <v>1981</v>
      </c>
      <c r="E9035" t="s">
        <v>9480</v>
      </c>
      <c r="F9035" s="34" t="s">
        <v>6</v>
      </c>
      <c r="G9035" s="34" t="s">
        <v>6</v>
      </c>
      <c r="H9035" s="34" t="s">
        <v>6</v>
      </c>
      <c r="I9035" s="34">
        <v>10.975999122563445</v>
      </c>
      <c r="J9035" s="34" t="s">
        <v>6</v>
      </c>
      <c r="K9035" s="34" t="s">
        <v>6</v>
      </c>
      <c r="L9035" s="34" t="s">
        <v>6</v>
      </c>
      <c r="M9035" s="34" t="s">
        <v>6</v>
      </c>
      <c r="N9035" s="34" t="s">
        <v>6</v>
      </c>
      <c r="O9035" s="34">
        <v>39.117835393304695</v>
      </c>
      <c r="P9035" s="34">
        <v>0.378425686228547</v>
      </c>
      <c r="Q9035" t="s">
        <v>6</v>
      </c>
      <c r="R9035" t="s">
        <v>6</v>
      </c>
      <c r="S9035" t="s">
        <v>6</v>
      </c>
      <c r="T9035" t="s">
        <v>14941</v>
      </c>
      <c r="U9035" t="s">
        <v>6</v>
      </c>
      <c r="V9035" t="s">
        <v>6</v>
      </c>
      <c r="W9035" t="s">
        <v>14783</v>
      </c>
      <c r="X9035" t="s">
        <v>14783</v>
      </c>
      <c r="Y9035" t="s">
        <v>6</v>
      </c>
      <c r="Z9035" t="s">
        <v>6</v>
      </c>
      <c r="AA9035" t="s">
        <v>6</v>
      </c>
      <c r="AB9035" t="s">
        <v>15086</v>
      </c>
      <c r="AC9035" t="s">
        <v>14852</v>
      </c>
    </row>
    <row r="9036" spans="1:29" x14ac:dyDescent="0.3">
      <c r="A9036" t="s">
        <v>340</v>
      </c>
      <c r="B9036" s="35">
        <v>666</v>
      </c>
      <c r="C9036" t="s">
        <v>204</v>
      </c>
      <c r="D9036" s="35">
        <v>1982</v>
      </c>
      <c r="E9036" t="s">
        <v>9481</v>
      </c>
      <c r="F9036" s="34" t="s">
        <v>6</v>
      </c>
      <c r="G9036" s="34" t="s">
        <v>6</v>
      </c>
      <c r="H9036" s="34" t="s">
        <v>6</v>
      </c>
      <c r="I9036" s="34">
        <v>13.135825856850959</v>
      </c>
      <c r="J9036" s="34" t="s">
        <v>6</v>
      </c>
      <c r="K9036" s="34" t="s">
        <v>6</v>
      </c>
      <c r="L9036" s="34" t="s">
        <v>6</v>
      </c>
      <c r="M9036" s="34" t="s">
        <v>6</v>
      </c>
      <c r="N9036" s="34" t="s">
        <v>6</v>
      </c>
      <c r="O9036" s="34">
        <v>61.424703213831677</v>
      </c>
      <c r="P9036" s="34">
        <v>0.39170738528909699</v>
      </c>
      <c r="Q9036" t="s">
        <v>6</v>
      </c>
      <c r="R9036" t="s">
        <v>6</v>
      </c>
      <c r="S9036" t="s">
        <v>6</v>
      </c>
      <c r="T9036" t="s">
        <v>14941</v>
      </c>
      <c r="U9036" t="s">
        <v>6</v>
      </c>
      <c r="V9036" t="s">
        <v>6</v>
      </c>
      <c r="W9036" t="s">
        <v>14783</v>
      </c>
      <c r="X9036" t="s">
        <v>14783</v>
      </c>
      <c r="Y9036" t="s">
        <v>6</v>
      </c>
      <c r="Z9036" t="s">
        <v>6</v>
      </c>
      <c r="AA9036" t="s">
        <v>6</v>
      </c>
      <c r="AB9036" t="s">
        <v>15086</v>
      </c>
      <c r="AC9036" t="s">
        <v>14852</v>
      </c>
    </row>
    <row r="9037" spans="1:29" x14ac:dyDescent="0.3">
      <c r="A9037" t="s">
        <v>340</v>
      </c>
      <c r="B9037" s="35">
        <v>666</v>
      </c>
      <c r="C9037" t="s">
        <v>204</v>
      </c>
      <c r="D9037" s="35">
        <v>1983</v>
      </c>
      <c r="E9037" t="s">
        <v>9482</v>
      </c>
      <c r="F9037" s="34" t="s">
        <v>6</v>
      </c>
      <c r="G9037" s="34" t="s">
        <v>6</v>
      </c>
      <c r="H9037" s="34" t="s">
        <v>6</v>
      </c>
      <c r="I9037" s="34">
        <v>11.397700022726015</v>
      </c>
      <c r="J9037" s="34" t="s">
        <v>6</v>
      </c>
      <c r="K9037" s="34" t="s">
        <v>6</v>
      </c>
      <c r="L9037" s="34" t="s">
        <v>6</v>
      </c>
      <c r="M9037" s="34" t="s">
        <v>6</v>
      </c>
      <c r="N9037" s="34" t="s">
        <v>6</v>
      </c>
      <c r="O9037" s="34">
        <v>56.71790134479815</v>
      </c>
      <c r="P9037" s="34">
        <v>0.44599348902536001</v>
      </c>
      <c r="Q9037" t="s">
        <v>6</v>
      </c>
      <c r="R9037" t="s">
        <v>6</v>
      </c>
      <c r="S9037" t="s">
        <v>6</v>
      </c>
      <c r="T9037" t="s">
        <v>14941</v>
      </c>
      <c r="U9037" t="s">
        <v>6</v>
      </c>
      <c r="V9037" t="s">
        <v>6</v>
      </c>
      <c r="W9037" t="s">
        <v>14783</v>
      </c>
      <c r="X9037" t="s">
        <v>14783</v>
      </c>
      <c r="Y9037" t="s">
        <v>6</v>
      </c>
      <c r="Z9037" t="s">
        <v>6</v>
      </c>
      <c r="AA9037" t="s">
        <v>6</v>
      </c>
      <c r="AB9037" t="s">
        <v>15086</v>
      </c>
      <c r="AC9037" t="s">
        <v>14852</v>
      </c>
    </row>
    <row r="9038" spans="1:29" x14ac:dyDescent="0.3">
      <c r="A9038" t="s">
        <v>340</v>
      </c>
      <c r="B9038" s="35">
        <v>666</v>
      </c>
      <c r="C9038" t="s">
        <v>204</v>
      </c>
      <c r="D9038" s="35">
        <v>1984</v>
      </c>
      <c r="E9038" t="s">
        <v>9483</v>
      </c>
      <c r="F9038" s="34" t="s">
        <v>6</v>
      </c>
      <c r="G9038" s="34" t="s">
        <v>6</v>
      </c>
      <c r="H9038" s="34" t="s">
        <v>6</v>
      </c>
      <c r="I9038" s="34">
        <v>13.721297774702711</v>
      </c>
      <c r="J9038" s="34" t="s">
        <v>6</v>
      </c>
      <c r="K9038" s="34" t="s">
        <v>6</v>
      </c>
      <c r="L9038" s="34" t="s">
        <v>6</v>
      </c>
      <c r="M9038" s="34" t="s">
        <v>6</v>
      </c>
      <c r="N9038" s="34" t="s">
        <v>6</v>
      </c>
      <c r="O9038" s="34">
        <v>57.228014444020815</v>
      </c>
      <c r="P9038" s="34">
        <v>0.518303743331894</v>
      </c>
      <c r="Q9038" t="s">
        <v>6</v>
      </c>
      <c r="R9038" t="s">
        <v>6</v>
      </c>
      <c r="S9038" t="s">
        <v>6</v>
      </c>
      <c r="T9038" t="s">
        <v>14941</v>
      </c>
      <c r="U9038" t="s">
        <v>6</v>
      </c>
      <c r="V9038" t="s">
        <v>6</v>
      </c>
      <c r="W9038" t="s">
        <v>14783</v>
      </c>
      <c r="X9038" t="s">
        <v>14783</v>
      </c>
      <c r="Y9038" t="s">
        <v>6</v>
      </c>
      <c r="Z9038" t="s">
        <v>6</v>
      </c>
      <c r="AA9038" t="s">
        <v>6</v>
      </c>
      <c r="AB9038" t="s">
        <v>15086</v>
      </c>
      <c r="AC9038" t="s">
        <v>14852</v>
      </c>
    </row>
    <row r="9039" spans="1:29" x14ac:dyDescent="0.3">
      <c r="A9039" t="s">
        <v>340</v>
      </c>
      <c r="B9039" s="35">
        <v>666</v>
      </c>
      <c r="C9039" t="s">
        <v>204</v>
      </c>
      <c r="D9039" s="35">
        <v>1985</v>
      </c>
      <c r="E9039" t="s">
        <v>9484</v>
      </c>
      <c r="F9039" s="34" t="s">
        <v>6</v>
      </c>
      <c r="G9039" s="34" t="s">
        <v>6</v>
      </c>
      <c r="H9039" s="34" t="s">
        <v>6</v>
      </c>
      <c r="I9039" s="34">
        <v>14.569520024703564</v>
      </c>
      <c r="J9039" s="34" t="s">
        <v>6</v>
      </c>
      <c r="K9039" s="34" t="s">
        <v>6</v>
      </c>
      <c r="L9039" s="34" t="s">
        <v>6</v>
      </c>
      <c r="M9039" s="34" t="s">
        <v>6</v>
      </c>
      <c r="N9039" s="34" t="s">
        <v>6</v>
      </c>
      <c r="O9039" s="34">
        <v>86.310767394502108</v>
      </c>
      <c r="P9039" s="34">
        <v>0.63116698315441599</v>
      </c>
      <c r="Q9039" t="s">
        <v>6</v>
      </c>
      <c r="R9039" t="s">
        <v>6</v>
      </c>
      <c r="S9039" t="s">
        <v>6</v>
      </c>
      <c r="T9039" t="s">
        <v>14941</v>
      </c>
      <c r="U9039" t="s">
        <v>6</v>
      </c>
      <c r="V9039" t="s">
        <v>6</v>
      </c>
      <c r="W9039" t="s">
        <v>14783</v>
      </c>
      <c r="X9039" t="s">
        <v>14783</v>
      </c>
      <c r="Y9039" t="s">
        <v>6</v>
      </c>
      <c r="Z9039" t="s">
        <v>6</v>
      </c>
      <c r="AA9039" t="s">
        <v>6</v>
      </c>
      <c r="AB9039" t="s">
        <v>15086</v>
      </c>
      <c r="AC9039" t="s">
        <v>14852</v>
      </c>
    </row>
    <row r="9040" spans="1:29" x14ac:dyDescent="0.3">
      <c r="A9040" t="s">
        <v>340</v>
      </c>
      <c r="B9040" s="35">
        <v>666</v>
      </c>
      <c r="C9040" t="s">
        <v>204</v>
      </c>
      <c r="D9040" s="35">
        <v>1986</v>
      </c>
      <c r="E9040" t="s">
        <v>9485</v>
      </c>
      <c r="F9040" s="34" t="s">
        <v>6</v>
      </c>
      <c r="G9040" s="34" t="s">
        <v>6</v>
      </c>
      <c r="H9040" s="34" t="s">
        <v>6</v>
      </c>
      <c r="I9040" s="34">
        <v>12.58158008096429</v>
      </c>
      <c r="J9040" s="34" t="s">
        <v>6</v>
      </c>
      <c r="K9040" s="34" t="s">
        <v>6</v>
      </c>
      <c r="L9040" s="34" t="s">
        <v>6</v>
      </c>
      <c r="M9040" s="34" t="s">
        <v>6</v>
      </c>
      <c r="N9040" s="34" t="s">
        <v>6</v>
      </c>
      <c r="O9040" s="34">
        <v>92.456799923161142</v>
      </c>
      <c r="P9040" s="34">
        <v>0.75146364281419997</v>
      </c>
      <c r="Q9040" t="s">
        <v>6</v>
      </c>
      <c r="R9040" t="s">
        <v>6</v>
      </c>
      <c r="S9040" t="s">
        <v>6</v>
      </c>
      <c r="T9040" t="s">
        <v>14941</v>
      </c>
      <c r="U9040" t="s">
        <v>6</v>
      </c>
      <c r="V9040" t="s">
        <v>6</v>
      </c>
      <c r="W9040" t="s">
        <v>14783</v>
      </c>
      <c r="X9040" t="s">
        <v>14783</v>
      </c>
      <c r="Y9040" t="s">
        <v>6</v>
      </c>
      <c r="Z9040" t="s">
        <v>6</v>
      </c>
      <c r="AA9040" t="s">
        <v>6</v>
      </c>
      <c r="AB9040" t="s">
        <v>15086</v>
      </c>
      <c r="AC9040" t="s">
        <v>14852</v>
      </c>
    </row>
    <row r="9041" spans="1:29" x14ac:dyDescent="0.3">
      <c r="A9041" t="s">
        <v>340</v>
      </c>
      <c r="B9041" s="35">
        <v>666</v>
      </c>
      <c r="C9041" t="s">
        <v>204</v>
      </c>
      <c r="D9041" s="35">
        <v>1987</v>
      </c>
      <c r="E9041" t="s">
        <v>9486</v>
      </c>
      <c r="F9041" s="34" t="s">
        <v>6</v>
      </c>
      <c r="G9041" s="34" t="s">
        <v>6</v>
      </c>
      <c r="H9041" s="34" t="s">
        <v>6</v>
      </c>
      <c r="I9041" s="34">
        <v>13.686506337102276</v>
      </c>
      <c r="J9041" s="34" t="s">
        <v>6</v>
      </c>
      <c r="K9041" s="34" t="s">
        <v>6</v>
      </c>
      <c r="L9041" s="34" t="s">
        <v>6</v>
      </c>
      <c r="M9041" s="34" t="s">
        <v>6</v>
      </c>
      <c r="N9041" s="34" t="s">
        <v>6</v>
      </c>
      <c r="O9041" s="34">
        <v>97.358816295545253</v>
      </c>
      <c r="P9041" s="34">
        <v>0.88239465226134095</v>
      </c>
      <c r="Q9041" t="s">
        <v>6</v>
      </c>
      <c r="R9041" t="s">
        <v>6</v>
      </c>
      <c r="S9041" t="s">
        <v>6</v>
      </c>
      <c r="T9041" t="s">
        <v>14941</v>
      </c>
      <c r="U9041" t="s">
        <v>6</v>
      </c>
      <c r="V9041" t="s">
        <v>6</v>
      </c>
      <c r="W9041" t="s">
        <v>14783</v>
      </c>
      <c r="X9041" t="s">
        <v>14783</v>
      </c>
      <c r="Y9041" t="s">
        <v>6</v>
      </c>
      <c r="Z9041" t="s">
        <v>6</v>
      </c>
      <c r="AA9041" t="s">
        <v>6</v>
      </c>
      <c r="AB9041" t="s">
        <v>15086</v>
      </c>
      <c r="AC9041" t="s">
        <v>14852</v>
      </c>
    </row>
    <row r="9042" spans="1:29" x14ac:dyDescent="0.3">
      <c r="A9042" t="s">
        <v>340</v>
      </c>
      <c r="B9042" s="35">
        <v>666</v>
      </c>
      <c r="C9042" t="s">
        <v>204</v>
      </c>
      <c r="D9042" s="35">
        <v>1988</v>
      </c>
      <c r="E9042" t="s">
        <v>9487</v>
      </c>
      <c r="F9042" s="34" t="s">
        <v>6</v>
      </c>
      <c r="G9042" s="34" t="s">
        <v>6</v>
      </c>
      <c r="H9042" s="34" t="s">
        <v>6</v>
      </c>
      <c r="I9042" s="34">
        <v>14.180178340517806</v>
      </c>
      <c r="J9042" s="34" t="s">
        <v>6</v>
      </c>
      <c r="K9042" s="34" t="s">
        <v>6</v>
      </c>
      <c r="L9042" s="34" t="s">
        <v>6</v>
      </c>
      <c r="M9042" s="34" t="s">
        <v>6</v>
      </c>
      <c r="N9042" s="34" t="s">
        <v>6</v>
      </c>
      <c r="O9042" s="34">
        <v>105.2036974049543</v>
      </c>
      <c r="P9042" s="34">
        <v>1.1268969695776401</v>
      </c>
      <c r="Q9042" t="s">
        <v>6</v>
      </c>
      <c r="R9042" t="s">
        <v>6</v>
      </c>
      <c r="S9042" t="s">
        <v>6</v>
      </c>
      <c r="T9042" t="s">
        <v>14941</v>
      </c>
      <c r="U9042" t="s">
        <v>6</v>
      </c>
      <c r="V9042" t="s">
        <v>6</v>
      </c>
      <c r="W9042" t="s">
        <v>14783</v>
      </c>
      <c r="X9042" t="s">
        <v>14783</v>
      </c>
      <c r="Y9042" t="s">
        <v>6</v>
      </c>
      <c r="Z9042" t="s">
        <v>6</v>
      </c>
      <c r="AA9042" t="s">
        <v>6</v>
      </c>
      <c r="AB9042" t="s">
        <v>15086</v>
      </c>
      <c r="AC9042" t="s">
        <v>14852</v>
      </c>
    </row>
    <row r="9043" spans="1:29" x14ac:dyDescent="0.3">
      <c r="A9043" t="s">
        <v>340</v>
      </c>
      <c r="B9043" s="35">
        <v>666</v>
      </c>
      <c r="C9043" t="s">
        <v>204</v>
      </c>
      <c r="D9043" s="35">
        <v>1989</v>
      </c>
      <c r="E9043" t="s">
        <v>9488</v>
      </c>
      <c r="F9043" s="34" t="s">
        <v>6</v>
      </c>
      <c r="G9043" s="34" t="s">
        <v>6</v>
      </c>
      <c r="H9043" s="34" t="s">
        <v>6</v>
      </c>
      <c r="I9043" s="34">
        <v>14.184157253095323</v>
      </c>
      <c r="J9043" s="34" t="s">
        <v>6</v>
      </c>
      <c r="K9043" s="34" t="s">
        <v>6</v>
      </c>
      <c r="L9043" s="34" t="s">
        <v>6</v>
      </c>
      <c r="M9043" s="34" t="s">
        <v>6</v>
      </c>
      <c r="N9043" s="34" t="s">
        <v>6</v>
      </c>
      <c r="O9043" s="34">
        <v>112.48476038155628</v>
      </c>
      <c r="P9043" s="34">
        <v>1.36025000680175</v>
      </c>
      <c r="Q9043" t="s">
        <v>6</v>
      </c>
      <c r="R9043" t="s">
        <v>6</v>
      </c>
      <c r="S9043" t="s">
        <v>6</v>
      </c>
      <c r="T9043" t="s">
        <v>14941</v>
      </c>
      <c r="U9043" t="s">
        <v>6</v>
      </c>
      <c r="V9043" t="s">
        <v>6</v>
      </c>
      <c r="W9043" t="s">
        <v>14783</v>
      </c>
      <c r="X9043" t="s">
        <v>14783</v>
      </c>
      <c r="Y9043" t="s">
        <v>6</v>
      </c>
      <c r="Z9043" t="s">
        <v>6</v>
      </c>
      <c r="AA9043" t="s">
        <v>6</v>
      </c>
      <c r="AB9043" t="s">
        <v>15086</v>
      </c>
      <c r="AC9043" t="s">
        <v>14852</v>
      </c>
    </row>
    <row r="9044" spans="1:29" x14ac:dyDescent="0.3">
      <c r="A9044" t="s">
        <v>340</v>
      </c>
      <c r="B9044" s="35">
        <v>666</v>
      </c>
      <c r="C9044" t="s">
        <v>204</v>
      </c>
      <c r="D9044" s="35">
        <v>1990</v>
      </c>
      <c r="E9044" t="s">
        <v>9489</v>
      </c>
      <c r="F9044" s="34" t="s">
        <v>6</v>
      </c>
      <c r="G9044" s="34" t="s">
        <v>6</v>
      </c>
      <c r="H9044" s="34" t="s">
        <v>6</v>
      </c>
      <c r="I9044" s="34">
        <v>14.642863481320463</v>
      </c>
      <c r="J9044" s="34" t="s">
        <v>6</v>
      </c>
      <c r="K9044" s="34" t="s">
        <v>6</v>
      </c>
      <c r="L9044" s="34" t="s">
        <v>6</v>
      </c>
      <c r="M9044" s="34" t="s">
        <v>6</v>
      </c>
      <c r="N9044" s="34" t="s">
        <v>6</v>
      </c>
      <c r="O9044" s="34">
        <v>101.20925359273272</v>
      </c>
      <c r="P9044" s="34">
        <v>1.6435446544113901</v>
      </c>
      <c r="Q9044" t="s">
        <v>6</v>
      </c>
      <c r="R9044" t="s">
        <v>6</v>
      </c>
      <c r="S9044" t="s">
        <v>6</v>
      </c>
      <c r="T9044" t="s">
        <v>14941</v>
      </c>
      <c r="U9044" t="s">
        <v>6</v>
      </c>
      <c r="V9044" t="s">
        <v>6</v>
      </c>
      <c r="W9044" t="s">
        <v>14783</v>
      </c>
      <c r="X9044" t="s">
        <v>14783</v>
      </c>
      <c r="Y9044" t="s">
        <v>6</v>
      </c>
      <c r="Z9044" t="s">
        <v>6</v>
      </c>
      <c r="AA9044" t="s">
        <v>6</v>
      </c>
      <c r="AB9044" t="s">
        <v>15086</v>
      </c>
      <c r="AC9044" t="s">
        <v>14852</v>
      </c>
    </row>
    <row r="9045" spans="1:29" x14ac:dyDescent="0.3">
      <c r="A9045" t="s">
        <v>340</v>
      </c>
      <c r="B9045" s="35">
        <v>666</v>
      </c>
      <c r="C9045" t="s">
        <v>204</v>
      </c>
      <c r="D9045" s="35">
        <v>1991</v>
      </c>
      <c r="E9045" t="s">
        <v>9490</v>
      </c>
      <c r="F9045" s="34" t="s">
        <v>6</v>
      </c>
      <c r="G9045" s="34" t="s">
        <v>6</v>
      </c>
      <c r="H9045" s="34" t="s">
        <v>6</v>
      </c>
      <c r="I9045" s="34">
        <v>15.325847166341505</v>
      </c>
      <c r="J9045" s="34" t="s">
        <v>6</v>
      </c>
      <c r="K9045" s="34" t="s">
        <v>6</v>
      </c>
      <c r="L9045" s="34" t="s">
        <v>6</v>
      </c>
      <c r="M9045" s="34" t="s">
        <v>6</v>
      </c>
      <c r="N9045" s="34" t="s">
        <v>6</v>
      </c>
      <c r="O9045" s="34">
        <v>108.01006535312814</v>
      </c>
      <c r="P9045" s="34">
        <v>2.0511753548632199</v>
      </c>
      <c r="Q9045" t="s">
        <v>6</v>
      </c>
      <c r="R9045" t="s">
        <v>6</v>
      </c>
      <c r="S9045" t="s">
        <v>6</v>
      </c>
      <c r="T9045" t="s">
        <v>14941</v>
      </c>
      <c r="U9045" t="s">
        <v>6</v>
      </c>
      <c r="V9045" t="s">
        <v>6</v>
      </c>
      <c r="W9045" t="s">
        <v>14783</v>
      </c>
      <c r="X9045" t="s">
        <v>14783</v>
      </c>
      <c r="Y9045" t="s">
        <v>6</v>
      </c>
      <c r="Z9045" t="s">
        <v>6</v>
      </c>
      <c r="AA9045" t="s">
        <v>6</v>
      </c>
      <c r="AB9045" t="s">
        <v>15086</v>
      </c>
      <c r="AC9045" t="s">
        <v>14852</v>
      </c>
    </row>
    <row r="9046" spans="1:29" x14ac:dyDescent="0.3">
      <c r="A9046" t="s">
        <v>340</v>
      </c>
      <c r="B9046" s="35">
        <v>666</v>
      </c>
      <c r="C9046" t="s">
        <v>204</v>
      </c>
      <c r="D9046" s="35">
        <v>1992</v>
      </c>
      <c r="E9046" t="s">
        <v>9491</v>
      </c>
      <c r="F9046" s="34" t="s">
        <v>6</v>
      </c>
      <c r="G9046" s="34" t="s">
        <v>6</v>
      </c>
      <c r="H9046" s="34" t="s">
        <v>6</v>
      </c>
      <c r="I9046" s="34">
        <v>15.023423278257196</v>
      </c>
      <c r="J9046" s="34" t="s">
        <v>6</v>
      </c>
      <c r="K9046" s="34" t="s">
        <v>6</v>
      </c>
      <c r="L9046" s="34" t="s">
        <v>6</v>
      </c>
      <c r="M9046" s="34" t="s">
        <v>6</v>
      </c>
      <c r="N9046" s="34" t="s">
        <v>6</v>
      </c>
      <c r="O9046" s="34">
        <v>74.48636153651384</v>
      </c>
      <c r="P9046" s="34">
        <v>2.4601982727526299</v>
      </c>
      <c r="Q9046" t="s">
        <v>6</v>
      </c>
      <c r="R9046" t="s">
        <v>6</v>
      </c>
      <c r="S9046" t="s">
        <v>6</v>
      </c>
      <c r="T9046" t="s">
        <v>14941</v>
      </c>
      <c r="U9046" t="s">
        <v>6</v>
      </c>
      <c r="V9046" t="s">
        <v>6</v>
      </c>
      <c r="W9046" t="s">
        <v>14783</v>
      </c>
      <c r="X9046" t="s">
        <v>14783</v>
      </c>
      <c r="Y9046" t="s">
        <v>6</v>
      </c>
      <c r="Z9046" t="s">
        <v>6</v>
      </c>
      <c r="AA9046" t="s">
        <v>6</v>
      </c>
      <c r="AB9046" t="s">
        <v>15086</v>
      </c>
      <c r="AC9046" t="s">
        <v>14852</v>
      </c>
    </row>
    <row r="9047" spans="1:29" x14ac:dyDescent="0.3">
      <c r="A9047" t="s">
        <v>340</v>
      </c>
      <c r="B9047" s="35">
        <v>666</v>
      </c>
      <c r="C9047" t="s">
        <v>204</v>
      </c>
      <c r="D9047" s="35">
        <v>1993</v>
      </c>
      <c r="E9047" t="s">
        <v>9492</v>
      </c>
      <c r="F9047" s="34" t="s">
        <v>6</v>
      </c>
      <c r="G9047" s="34" t="s">
        <v>6</v>
      </c>
      <c r="H9047" s="34" t="s">
        <v>6</v>
      </c>
      <c r="I9047" s="34">
        <v>17.362217619327112</v>
      </c>
      <c r="J9047" s="34" t="s">
        <v>6</v>
      </c>
      <c r="K9047" s="34" t="s">
        <v>6</v>
      </c>
      <c r="L9047" s="34" t="s">
        <v>6</v>
      </c>
      <c r="M9047" s="34" t="s">
        <v>6</v>
      </c>
      <c r="N9047" s="34" t="s">
        <v>6</v>
      </c>
      <c r="O9047" s="34">
        <v>72.924393240364438</v>
      </c>
      <c r="P9047" s="34">
        <v>2.8274729113724</v>
      </c>
      <c r="Q9047" t="s">
        <v>6</v>
      </c>
      <c r="R9047" t="s">
        <v>6</v>
      </c>
      <c r="S9047" t="s">
        <v>6</v>
      </c>
      <c r="T9047" t="s">
        <v>14941</v>
      </c>
      <c r="U9047" t="s">
        <v>6</v>
      </c>
      <c r="V9047" t="s">
        <v>6</v>
      </c>
      <c r="W9047" t="s">
        <v>14783</v>
      </c>
      <c r="X9047" t="s">
        <v>14783</v>
      </c>
      <c r="Y9047" t="s">
        <v>6</v>
      </c>
      <c r="Z9047" t="s">
        <v>6</v>
      </c>
      <c r="AA9047" t="s">
        <v>6</v>
      </c>
      <c r="AB9047" t="s">
        <v>15086</v>
      </c>
      <c r="AC9047" t="s">
        <v>14852</v>
      </c>
    </row>
    <row r="9048" spans="1:29" x14ac:dyDescent="0.3">
      <c r="A9048" t="s">
        <v>340</v>
      </c>
      <c r="B9048" s="35">
        <v>666</v>
      </c>
      <c r="C9048" t="s">
        <v>204</v>
      </c>
      <c r="D9048" s="35">
        <v>1994</v>
      </c>
      <c r="E9048" t="s">
        <v>9493</v>
      </c>
      <c r="F9048" s="34" t="s">
        <v>6</v>
      </c>
      <c r="G9048" s="34" t="s">
        <v>6</v>
      </c>
      <c r="H9048" s="34" t="s">
        <v>6</v>
      </c>
      <c r="I9048" s="34">
        <v>21.146979089913373</v>
      </c>
      <c r="J9048" s="34" t="s">
        <v>6</v>
      </c>
      <c r="K9048" s="34" t="s">
        <v>6</v>
      </c>
      <c r="L9048" s="34" t="s">
        <v>6</v>
      </c>
      <c r="M9048" s="34" t="s">
        <v>6</v>
      </c>
      <c r="N9048" s="34" t="s">
        <v>6</v>
      </c>
      <c r="O9048" s="34">
        <v>68.44774927351321</v>
      </c>
      <c r="P9048" s="34">
        <v>3.2473574456199699</v>
      </c>
      <c r="Q9048" t="s">
        <v>6</v>
      </c>
      <c r="R9048" t="s">
        <v>6</v>
      </c>
      <c r="S9048" t="s">
        <v>6</v>
      </c>
      <c r="T9048" t="s">
        <v>14941</v>
      </c>
      <c r="U9048" t="s">
        <v>6</v>
      </c>
      <c r="V9048" t="s">
        <v>6</v>
      </c>
      <c r="W9048" t="s">
        <v>14783</v>
      </c>
      <c r="X9048" t="s">
        <v>14783</v>
      </c>
      <c r="Y9048" t="s">
        <v>6</v>
      </c>
      <c r="Z9048" t="s">
        <v>6</v>
      </c>
      <c r="AA9048" t="s">
        <v>6</v>
      </c>
      <c r="AB9048" t="s">
        <v>15086</v>
      </c>
      <c r="AC9048" t="s">
        <v>14852</v>
      </c>
    </row>
    <row r="9049" spans="1:29" x14ac:dyDescent="0.3">
      <c r="A9049" t="s">
        <v>340</v>
      </c>
      <c r="B9049" s="35">
        <v>666</v>
      </c>
      <c r="C9049" t="s">
        <v>204</v>
      </c>
      <c r="D9049" s="35">
        <v>1995</v>
      </c>
      <c r="E9049" t="s">
        <v>9494</v>
      </c>
      <c r="F9049" s="34" t="s">
        <v>6</v>
      </c>
      <c r="G9049" s="34" t="s">
        <v>6</v>
      </c>
      <c r="H9049" s="34" t="s">
        <v>6</v>
      </c>
      <c r="I9049" s="34">
        <v>17.484100608887889</v>
      </c>
      <c r="J9049" s="34" t="s">
        <v>6</v>
      </c>
      <c r="K9049" s="34" t="s">
        <v>6</v>
      </c>
      <c r="L9049" s="34" t="s">
        <v>6</v>
      </c>
      <c r="M9049" s="34" t="s">
        <v>6</v>
      </c>
      <c r="N9049" s="34" t="s">
        <v>6</v>
      </c>
      <c r="O9049" s="34">
        <v>63.968640167212854</v>
      </c>
      <c r="P9049" s="34">
        <v>3.7423829491542802</v>
      </c>
      <c r="Q9049" t="s">
        <v>6</v>
      </c>
      <c r="R9049" t="s">
        <v>6</v>
      </c>
      <c r="S9049" t="s">
        <v>6</v>
      </c>
      <c r="T9049" t="s">
        <v>14941</v>
      </c>
      <c r="U9049" t="s">
        <v>6</v>
      </c>
      <c r="V9049" t="s">
        <v>6</v>
      </c>
      <c r="W9049" t="s">
        <v>14783</v>
      </c>
      <c r="X9049" t="s">
        <v>14783</v>
      </c>
      <c r="Y9049" t="s">
        <v>6</v>
      </c>
      <c r="Z9049" t="s">
        <v>6</v>
      </c>
      <c r="AA9049" t="s">
        <v>6</v>
      </c>
      <c r="AB9049" t="s">
        <v>15086</v>
      </c>
      <c r="AC9049" t="s">
        <v>14852</v>
      </c>
    </row>
    <row r="9050" spans="1:29" x14ac:dyDescent="0.3">
      <c r="A9050" t="s">
        <v>340</v>
      </c>
      <c r="B9050" s="35">
        <v>666</v>
      </c>
      <c r="C9050" t="s">
        <v>204</v>
      </c>
      <c r="D9050" s="35">
        <v>1996</v>
      </c>
      <c r="E9050" t="s">
        <v>9495</v>
      </c>
      <c r="F9050" s="34" t="s">
        <v>6</v>
      </c>
      <c r="G9050" s="34" t="s">
        <v>6</v>
      </c>
      <c r="H9050" s="34" t="s">
        <v>6</v>
      </c>
      <c r="I9050" s="34">
        <v>15.620616915846187</v>
      </c>
      <c r="J9050" s="34" t="s">
        <v>6</v>
      </c>
      <c r="K9050" s="34" t="s">
        <v>6</v>
      </c>
      <c r="L9050" s="34" t="s">
        <v>6</v>
      </c>
      <c r="M9050" s="34" t="s">
        <v>6</v>
      </c>
      <c r="N9050" s="34" t="s">
        <v>6</v>
      </c>
      <c r="O9050" s="34">
        <v>72.903204646562813</v>
      </c>
      <c r="P9050" s="34">
        <v>4.2004422970925699</v>
      </c>
      <c r="Q9050" t="s">
        <v>6</v>
      </c>
      <c r="R9050" t="s">
        <v>6</v>
      </c>
      <c r="S9050" t="s">
        <v>6</v>
      </c>
      <c r="T9050" t="s">
        <v>14941</v>
      </c>
      <c r="U9050" t="s">
        <v>6</v>
      </c>
      <c r="V9050" t="s">
        <v>6</v>
      </c>
      <c r="W9050" t="s">
        <v>14783</v>
      </c>
      <c r="X9050" t="s">
        <v>14783</v>
      </c>
      <c r="Y9050" t="s">
        <v>6</v>
      </c>
      <c r="Z9050" t="s">
        <v>6</v>
      </c>
      <c r="AA9050" t="s">
        <v>6</v>
      </c>
      <c r="AB9050" t="s">
        <v>15086</v>
      </c>
      <c r="AC9050" t="s">
        <v>14852</v>
      </c>
    </row>
    <row r="9051" spans="1:29" x14ac:dyDescent="0.3">
      <c r="A9051" t="s">
        <v>340</v>
      </c>
      <c r="B9051" s="35">
        <v>666</v>
      </c>
      <c r="C9051" t="s">
        <v>204</v>
      </c>
      <c r="D9051" s="35">
        <v>1997</v>
      </c>
      <c r="E9051" t="s">
        <v>9496</v>
      </c>
      <c r="F9051" s="34" t="s">
        <v>6</v>
      </c>
      <c r="G9051" s="34" t="s">
        <v>6</v>
      </c>
      <c r="H9051" s="34" t="s">
        <v>6</v>
      </c>
      <c r="I9051" s="34">
        <v>20.545136895821273</v>
      </c>
      <c r="J9051" s="34" t="s">
        <v>6</v>
      </c>
      <c r="K9051" s="34" t="s">
        <v>6</v>
      </c>
      <c r="L9051" s="34" t="s">
        <v>6</v>
      </c>
      <c r="M9051" s="34" t="s">
        <v>6</v>
      </c>
      <c r="N9051" s="34" t="s">
        <v>6</v>
      </c>
      <c r="O9051" s="34">
        <v>67.040535644985439</v>
      </c>
      <c r="P9051" s="34">
        <v>4.7322731648371201</v>
      </c>
      <c r="Q9051" t="s">
        <v>6</v>
      </c>
      <c r="R9051" t="s">
        <v>6</v>
      </c>
      <c r="S9051" t="s">
        <v>6</v>
      </c>
      <c r="T9051" t="s">
        <v>14941</v>
      </c>
      <c r="U9051" t="s">
        <v>6</v>
      </c>
      <c r="V9051" t="s">
        <v>6</v>
      </c>
      <c r="W9051" t="s">
        <v>14783</v>
      </c>
      <c r="X9051" t="s">
        <v>14783</v>
      </c>
      <c r="Y9051" t="s">
        <v>6</v>
      </c>
      <c r="Z9051" t="s">
        <v>6</v>
      </c>
      <c r="AA9051" t="s">
        <v>6</v>
      </c>
      <c r="AB9051" t="s">
        <v>15086</v>
      </c>
      <c r="AC9051" t="s">
        <v>14852</v>
      </c>
    </row>
    <row r="9052" spans="1:29" x14ac:dyDescent="0.3">
      <c r="A9052" t="s">
        <v>340</v>
      </c>
      <c r="B9052" s="35">
        <v>666</v>
      </c>
      <c r="C9052" t="s">
        <v>204</v>
      </c>
      <c r="D9052" s="35">
        <v>1998</v>
      </c>
      <c r="E9052" t="s">
        <v>9497</v>
      </c>
      <c r="F9052" s="34" t="s">
        <v>6</v>
      </c>
      <c r="G9052" s="34" t="s">
        <v>6</v>
      </c>
      <c r="H9052" s="34" t="s">
        <v>6</v>
      </c>
      <c r="I9052" s="34">
        <v>15.678120940182275</v>
      </c>
      <c r="J9052" s="34" t="s">
        <v>6</v>
      </c>
      <c r="K9052" s="34" t="s">
        <v>6</v>
      </c>
      <c r="L9052" s="34" t="s">
        <v>6</v>
      </c>
      <c r="M9052" s="34" t="s">
        <v>6</v>
      </c>
      <c r="N9052" s="34" t="s">
        <v>6</v>
      </c>
      <c r="O9052" s="34">
        <v>80.876717190510362</v>
      </c>
      <c r="P9052" s="34">
        <v>5.2437406442818402</v>
      </c>
      <c r="Q9052" t="s">
        <v>6</v>
      </c>
      <c r="R9052" t="s">
        <v>6</v>
      </c>
      <c r="S9052" t="s">
        <v>6</v>
      </c>
      <c r="T9052" t="s">
        <v>14941</v>
      </c>
      <c r="U9052" t="s">
        <v>6</v>
      </c>
      <c r="V9052" t="s">
        <v>6</v>
      </c>
      <c r="W9052" t="s">
        <v>14783</v>
      </c>
      <c r="X9052" t="s">
        <v>14783</v>
      </c>
      <c r="Y9052" t="s">
        <v>6</v>
      </c>
      <c r="Z9052" t="s">
        <v>6</v>
      </c>
      <c r="AA9052" t="s">
        <v>6</v>
      </c>
      <c r="AB9052" t="s">
        <v>15086</v>
      </c>
      <c r="AC9052" t="s">
        <v>14852</v>
      </c>
    </row>
    <row r="9053" spans="1:29" x14ac:dyDescent="0.3">
      <c r="A9053" t="s">
        <v>340</v>
      </c>
      <c r="B9053" s="35">
        <v>666</v>
      </c>
      <c r="C9053" t="s">
        <v>204</v>
      </c>
      <c r="D9053" s="35">
        <v>1999</v>
      </c>
      <c r="E9053" t="s">
        <v>9498</v>
      </c>
      <c r="F9053" s="34" t="s">
        <v>6</v>
      </c>
      <c r="G9053" s="34" t="s">
        <v>6</v>
      </c>
      <c r="H9053" s="34" t="s">
        <v>6</v>
      </c>
      <c r="I9053" s="34">
        <v>14.161323757141654</v>
      </c>
      <c r="J9053" s="34" t="s">
        <v>6</v>
      </c>
      <c r="K9053" s="34" t="s">
        <v>6</v>
      </c>
      <c r="L9053" s="34" t="s">
        <v>6</v>
      </c>
      <c r="M9053" s="34" t="s">
        <v>6</v>
      </c>
      <c r="N9053" s="34" t="s">
        <v>6</v>
      </c>
      <c r="O9053" s="34">
        <v>83.958202898264162</v>
      </c>
      <c r="P9053" s="34">
        <v>5.7218450329642803</v>
      </c>
      <c r="Q9053" t="s">
        <v>6</v>
      </c>
      <c r="R9053" t="s">
        <v>6</v>
      </c>
      <c r="S9053" t="s">
        <v>6</v>
      </c>
      <c r="T9053" t="s">
        <v>14941</v>
      </c>
      <c r="U9053" t="s">
        <v>6</v>
      </c>
      <c r="V9053" t="s">
        <v>6</v>
      </c>
      <c r="W9053" t="s">
        <v>14783</v>
      </c>
      <c r="X9053" t="s">
        <v>14783</v>
      </c>
      <c r="Y9053" t="s">
        <v>6</v>
      </c>
      <c r="Z9053" t="s">
        <v>6</v>
      </c>
      <c r="AA9053" t="s">
        <v>6</v>
      </c>
      <c r="AB9053" t="s">
        <v>15086</v>
      </c>
      <c r="AC9053" t="s">
        <v>14852</v>
      </c>
    </row>
    <row r="9054" spans="1:29" x14ac:dyDescent="0.3">
      <c r="A9054" t="s">
        <v>340</v>
      </c>
      <c r="B9054" s="35">
        <v>666</v>
      </c>
      <c r="C9054" t="s">
        <v>204</v>
      </c>
      <c r="D9054" s="35">
        <v>2000</v>
      </c>
      <c r="E9054" t="s">
        <v>9499</v>
      </c>
      <c r="F9054" s="34" t="s">
        <v>6</v>
      </c>
      <c r="G9054" s="34" t="s">
        <v>6</v>
      </c>
      <c r="H9054" s="34" t="s">
        <v>6</v>
      </c>
      <c r="I9054" s="34">
        <v>13.042290841139222</v>
      </c>
      <c r="J9054" s="34" t="s">
        <v>6</v>
      </c>
      <c r="K9054" s="34" t="s">
        <v>6</v>
      </c>
      <c r="L9054" s="34" t="s">
        <v>6</v>
      </c>
      <c r="M9054" s="34" t="s">
        <v>6</v>
      </c>
      <c r="N9054" s="34" t="s">
        <v>6</v>
      </c>
      <c r="O9054" s="34">
        <v>88.479945840212594</v>
      </c>
      <c r="P9054" s="34">
        <v>6.39538720735308</v>
      </c>
      <c r="Q9054" t="s">
        <v>6</v>
      </c>
      <c r="R9054" t="s">
        <v>6</v>
      </c>
      <c r="S9054" t="s">
        <v>6</v>
      </c>
      <c r="T9054" t="s">
        <v>14941</v>
      </c>
      <c r="U9054" t="s">
        <v>6</v>
      </c>
      <c r="V9054" t="s">
        <v>6</v>
      </c>
      <c r="W9054" t="s">
        <v>14783</v>
      </c>
      <c r="X9054" t="s">
        <v>14783</v>
      </c>
      <c r="Y9054" t="s">
        <v>6</v>
      </c>
      <c r="Z9054" t="s">
        <v>6</v>
      </c>
      <c r="AA9054" t="s">
        <v>6</v>
      </c>
      <c r="AB9054" t="s">
        <v>15086</v>
      </c>
      <c r="AC9054" t="s">
        <v>14852</v>
      </c>
    </row>
    <row r="9055" spans="1:29" x14ac:dyDescent="0.3">
      <c r="A9055" t="s">
        <v>340</v>
      </c>
      <c r="B9055" s="35">
        <v>666</v>
      </c>
      <c r="C9055" t="s">
        <v>204</v>
      </c>
      <c r="D9055" s="35">
        <v>2001</v>
      </c>
      <c r="E9055" t="s">
        <v>9500</v>
      </c>
      <c r="F9055" s="34" t="s">
        <v>6</v>
      </c>
      <c r="G9055" s="34" t="s">
        <v>6</v>
      </c>
      <c r="H9055" s="34" t="s">
        <v>6</v>
      </c>
      <c r="I9055" s="34">
        <v>11.836022473536875</v>
      </c>
      <c r="J9055" s="34">
        <v>3.0024146850300903</v>
      </c>
      <c r="K9055" s="34">
        <v>8.8336077885067841</v>
      </c>
      <c r="L9055" s="34" t="s">
        <v>6</v>
      </c>
      <c r="M9055" s="34" t="s">
        <v>6</v>
      </c>
      <c r="N9055" s="34" t="s">
        <v>6</v>
      </c>
      <c r="O9055" s="34">
        <v>108.67837304242005</v>
      </c>
      <c r="P9055" s="34">
        <v>7.3757632849367898</v>
      </c>
      <c r="Q9055" t="s">
        <v>6</v>
      </c>
      <c r="R9055" t="s">
        <v>6</v>
      </c>
      <c r="S9055" t="s">
        <v>6</v>
      </c>
      <c r="T9055" t="s">
        <v>14941</v>
      </c>
      <c r="U9055" t="s">
        <v>6</v>
      </c>
      <c r="V9055" t="s">
        <v>6</v>
      </c>
      <c r="W9055" t="s">
        <v>14783</v>
      </c>
      <c r="X9055" t="s">
        <v>14783</v>
      </c>
      <c r="Y9055" t="s">
        <v>6</v>
      </c>
      <c r="Z9055" t="s">
        <v>6</v>
      </c>
      <c r="AA9055" t="s">
        <v>6</v>
      </c>
      <c r="AB9055" t="s">
        <v>15086</v>
      </c>
      <c r="AC9055" t="s">
        <v>14852</v>
      </c>
    </row>
    <row r="9056" spans="1:29" x14ac:dyDescent="0.3">
      <c r="A9056" t="s">
        <v>340</v>
      </c>
      <c r="B9056" s="35">
        <v>666</v>
      </c>
      <c r="C9056" t="s">
        <v>204</v>
      </c>
      <c r="D9056" s="35">
        <v>2002</v>
      </c>
      <c r="E9056" t="s">
        <v>9501</v>
      </c>
      <c r="F9056" s="34" t="s">
        <v>6</v>
      </c>
      <c r="G9056" s="34" t="s">
        <v>6</v>
      </c>
      <c r="H9056" s="34" t="s">
        <v>6</v>
      </c>
      <c r="I9056" s="34">
        <v>12.11619891238632</v>
      </c>
      <c r="J9056" s="34">
        <v>4.357378682922767</v>
      </c>
      <c r="K9056" s="34">
        <v>7.7588202294635531</v>
      </c>
      <c r="L9056" s="34" t="s">
        <v>6</v>
      </c>
      <c r="M9056" s="34" t="s">
        <v>6</v>
      </c>
      <c r="N9056" s="34" t="s">
        <v>6</v>
      </c>
      <c r="O9056" s="34">
        <v>79.620355308523003</v>
      </c>
      <c r="P9056" s="34">
        <v>8.3226183994811596</v>
      </c>
      <c r="Q9056" t="s">
        <v>6</v>
      </c>
      <c r="R9056" t="s">
        <v>6</v>
      </c>
      <c r="S9056" t="s">
        <v>6</v>
      </c>
      <c r="T9056" t="s">
        <v>14941</v>
      </c>
      <c r="U9056" t="s">
        <v>6</v>
      </c>
      <c r="V9056" t="s">
        <v>6</v>
      </c>
      <c r="W9056" t="s">
        <v>14783</v>
      </c>
      <c r="X9056" t="s">
        <v>14783</v>
      </c>
      <c r="Y9056" t="s">
        <v>6</v>
      </c>
      <c r="Z9056" t="s">
        <v>6</v>
      </c>
      <c r="AA9056" t="s">
        <v>6</v>
      </c>
      <c r="AB9056" t="s">
        <v>15086</v>
      </c>
      <c r="AC9056" t="s">
        <v>14852</v>
      </c>
    </row>
    <row r="9057" spans="1:29" x14ac:dyDescent="0.3">
      <c r="A9057" t="s">
        <v>340</v>
      </c>
      <c r="B9057" s="35">
        <v>666</v>
      </c>
      <c r="C9057" t="s">
        <v>204</v>
      </c>
      <c r="D9057" s="35">
        <v>2003</v>
      </c>
      <c r="E9057" t="s">
        <v>9502</v>
      </c>
      <c r="F9057" s="34" t="s">
        <v>6</v>
      </c>
      <c r="G9057" s="34" t="s">
        <v>6</v>
      </c>
      <c r="H9057" s="34" t="s">
        <v>6</v>
      </c>
      <c r="I9057" s="34">
        <v>5.034491309791127</v>
      </c>
      <c r="J9057" s="34">
        <v>2.7894586161079293</v>
      </c>
      <c r="K9057" s="34">
        <v>2.2450326936831972</v>
      </c>
      <c r="L9057" s="34" t="s">
        <v>6</v>
      </c>
      <c r="M9057" s="34" t="s">
        <v>6</v>
      </c>
      <c r="N9057" s="34" t="s">
        <v>6</v>
      </c>
      <c r="O9057" s="34">
        <v>52.632933795622009</v>
      </c>
      <c r="P9057" s="34">
        <v>9.0094901766514006</v>
      </c>
      <c r="Q9057" t="s">
        <v>6</v>
      </c>
      <c r="R9057" t="s">
        <v>6</v>
      </c>
      <c r="S9057" t="s">
        <v>6</v>
      </c>
      <c r="T9057" t="s">
        <v>14941</v>
      </c>
      <c r="U9057" t="s">
        <v>6</v>
      </c>
      <c r="V9057" t="s">
        <v>6</v>
      </c>
      <c r="W9057" t="s">
        <v>14783</v>
      </c>
      <c r="X9057" t="s">
        <v>14783</v>
      </c>
      <c r="Y9057" t="s">
        <v>6</v>
      </c>
      <c r="Z9057" t="s">
        <v>6</v>
      </c>
      <c r="AA9057" t="s">
        <v>6</v>
      </c>
      <c r="AB9057" t="s">
        <v>15086</v>
      </c>
      <c r="AC9057" t="s">
        <v>14852</v>
      </c>
    </row>
    <row r="9058" spans="1:29" x14ac:dyDescent="0.3">
      <c r="A9058" t="s">
        <v>340</v>
      </c>
      <c r="B9058" s="35">
        <v>666</v>
      </c>
      <c r="C9058" t="s">
        <v>204</v>
      </c>
      <c r="D9058" s="35">
        <v>2004</v>
      </c>
      <c r="E9058" t="s">
        <v>9503</v>
      </c>
      <c r="F9058" s="34" t="s">
        <v>6</v>
      </c>
      <c r="G9058" s="34" t="s">
        <v>6</v>
      </c>
      <c r="H9058" s="34" t="s">
        <v>6</v>
      </c>
      <c r="I9058" s="34">
        <v>4.9697724105021024</v>
      </c>
      <c r="J9058" s="34">
        <v>2.7039659498161868</v>
      </c>
      <c r="K9058" s="34">
        <v>2.2658064606859161</v>
      </c>
      <c r="L9058" s="34" t="s">
        <v>6</v>
      </c>
      <c r="M9058" s="34" t="s">
        <v>6</v>
      </c>
      <c r="N9058" s="34" t="s">
        <v>6</v>
      </c>
      <c r="O9058" s="34">
        <v>49.433291817156459</v>
      </c>
      <c r="P9058" s="34">
        <v>9.9961317936852794</v>
      </c>
      <c r="Q9058" t="s">
        <v>6</v>
      </c>
      <c r="R9058" t="s">
        <v>6</v>
      </c>
      <c r="S9058" t="s">
        <v>6</v>
      </c>
      <c r="T9058" t="s">
        <v>14941</v>
      </c>
      <c r="U9058" t="s">
        <v>6</v>
      </c>
      <c r="V9058" t="s">
        <v>6</v>
      </c>
      <c r="W9058" t="s">
        <v>14783</v>
      </c>
      <c r="X9058" t="s">
        <v>14783</v>
      </c>
      <c r="Y9058" t="s">
        <v>6</v>
      </c>
      <c r="Z9058" t="s">
        <v>6</v>
      </c>
      <c r="AA9058" t="s">
        <v>6</v>
      </c>
      <c r="AB9058" t="s">
        <v>15086</v>
      </c>
      <c r="AC9058" t="s">
        <v>14852</v>
      </c>
    </row>
    <row r="9059" spans="1:29" x14ac:dyDescent="0.3">
      <c r="A9059" t="s">
        <v>340</v>
      </c>
      <c r="B9059" s="35">
        <v>666</v>
      </c>
      <c r="C9059" t="s">
        <v>204</v>
      </c>
      <c r="D9059" s="35">
        <v>2005</v>
      </c>
      <c r="E9059" t="s">
        <v>9504</v>
      </c>
      <c r="F9059" s="34" t="s">
        <v>6</v>
      </c>
      <c r="G9059" s="34" t="s">
        <v>6</v>
      </c>
      <c r="H9059" s="34" t="s">
        <v>6</v>
      </c>
      <c r="I9059" s="34">
        <v>6.8136357541041761</v>
      </c>
      <c r="J9059" s="34">
        <v>3.4038326769190856</v>
      </c>
      <c r="K9059" s="34">
        <v>3.4098030771850909</v>
      </c>
      <c r="L9059" s="34" t="s">
        <v>6</v>
      </c>
      <c r="M9059" s="34" t="s">
        <v>6</v>
      </c>
      <c r="N9059" s="34" t="s">
        <v>6</v>
      </c>
      <c r="O9059" s="34">
        <v>40.968380812294335</v>
      </c>
      <c r="P9059" s="34">
        <v>11.071284512759799</v>
      </c>
      <c r="Q9059" t="s">
        <v>6</v>
      </c>
      <c r="R9059" t="s">
        <v>6</v>
      </c>
      <c r="S9059" t="s">
        <v>6</v>
      </c>
      <c r="T9059" t="s">
        <v>14941</v>
      </c>
      <c r="U9059" t="s">
        <v>6</v>
      </c>
      <c r="V9059" t="s">
        <v>6</v>
      </c>
      <c r="W9059" t="s">
        <v>14783</v>
      </c>
      <c r="X9059" t="s">
        <v>14783</v>
      </c>
      <c r="Y9059" t="s">
        <v>6</v>
      </c>
      <c r="Z9059" t="s">
        <v>6</v>
      </c>
      <c r="AA9059" t="s">
        <v>6</v>
      </c>
      <c r="AB9059" t="s">
        <v>15086</v>
      </c>
      <c r="AC9059" t="s">
        <v>14852</v>
      </c>
    </row>
    <row r="9060" spans="1:29" x14ac:dyDescent="0.3">
      <c r="A9060" t="s">
        <v>340</v>
      </c>
      <c r="B9060" s="35">
        <v>666</v>
      </c>
      <c r="C9060" t="s">
        <v>204</v>
      </c>
      <c r="D9060" s="35">
        <v>2006</v>
      </c>
      <c r="E9060" t="s">
        <v>9505</v>
      </c>
      <c r="F9060" s="34" t="s">
        <v>6</v>
      </c>
      <c r="G9060" s="34" t="s">
        <v>6</v>
      </c>
      <c r="H9060" s="34" t="s">
        <v>6</v>
      </c>
      <c r="I9060" s="34">
        <v>7.2461500798062044</v>
      </c>
      <c r="J9060" s="34">
        <v>3.2611504396737767</v>
      </c>
      <c r="K9060" s="34">
        <v>3.9849996401324272</v>
      </c>
      <c r="L9060" s="34" t="s">
        <v>6</v>
      </c>
      <c r="M9060" s="34" t="s">
        <v>6</v>
      </c>
      <c r="N9060" s="34" t="s">
        <v>6</v>
      </c>
      <c r="O9060" s="34">
        <v>43.729104770511626</v>
      </c>
      <c r="P9060" s="34">
        <v>12.1048693490966</v>
      </c>
      <c r="Q9060" t="s">
        <v>6</v>
      </c>
      <c r="R9060" t="s">
        <v>6</v>
      </c>
      <c r="S9060" t="s">
        <v>6</v>
      </c>
      <c r="T9060" t="s">
        <v>14941</v>
      </c>
      <c r="U9060" t="s">
        <v>6</v>
      </c>
      <c r="V9060" t="s">
        <v>6</v>
      </c>
      <c r="W9060" t="s">
        <v>14783</v>
      </c>
      <c r="X9060" t="s">
        <v>14783</v>
      </c>
      <c r="Y9060" t="s">
        <v>6</v>
      </c>
      <c r="Z9060" t="s">
        <v>6</v>
      </c>
      <c r="AA9060" t="s">
        <v>6</v>
      </c>
      <c r="AB9060" t="s">
        <v>15086</v>
      </c>
      <c r="AC9060" t="s">
        <v>14852</v>
      </c>
    </row>
    <row r="9061" spans="1:29" x14ac:dyDescent="0.3">
      <c r="A9061" t="s">
        <v>340</v>
      </c>
      <c r="B9061" s="35">
        <v>666</v>
      </c>
      <c r="C9061" t="s">
        <v>204</v>
      </c>
      <c r="D9061" s="35">
        <v>2007</v>
      </c>
      <c r="E9061" t="s">
        <v>9506</v>
      </c>
      <c r="F9061" s="34" t="s">
        <v>6</v>
      </c>
      <c r="G9061" s="34" t="s">
        <v>6</v>
      </c>
      <c r="H9061" s="34" t="s">
        <v>6</v>
      </c>
      <c r="I9061" s="34">
        <v>9.268346990628876</v>
      </c>
      <c r="J9061" s="34">
        <v>4.8038628167825825</v>
      </c>
      <c r="K9061" s="34">
        <v>4.4644841738462917</v>
      </c>
      <c r="L9061" s="34" t="s">
        <v>6</v>
      </c>
      <c r="M9061" s="34" t="s">
        <v>6</v>
      </c>
      <c r="N9061" s="34" t="s">
        <v>6</v>
      </c>
      <c r="O9061" s="34">
        <v>49.62075477162103</v>
      </c>
      <c r="P9061" s="34">
        <v>12.5376186408959</v>
      </c>
      <c r="Q9061" t="s">
        <v>6</v>
      </c>
      <c r="R9061" t="s">
        <v>6</v>
      </c>
      <c r="S9061" t="s">
        <v>6</v>
      </c>
      <c r="T9061" t="s">
        <v>14941</v>
      </c>
      <c r="U9061" t="s">
        <v>6</v>
      </c>
      <c r="V9061" t="s">
        <v>6</v>
      </c>
      <c r="W9061" t="s">
        <v>14783</v>
      </c>
      <c r="X9061" t="s">
        <v>14783</v>
      </c>
      <c r="Y9061" t="s">
        <v>6</v>
      </c>
      <c r="Z9061" t="s">
        <v>6</v>
      </c>
      <c r="AA9061" t="s">
        <v>6</v>
      </c>
      <c r="AB9061" t="s">
        <v>15086</v>
      </c>
      <c r="AC9061" t="s">
        <v>14852</v>
      </c>
    </row>
    <row r="9062" spans="1:29" x14ac:dyDescent="0.3">
      <c r="A9062" t="s">
        <v>340</v>
      </c>
      <c r="B9062" s="35">
        <v>666</v>
      </c>
      <c r="C9062" t="s">
        <v>204</v>
      </c>
      <c r="D9062" s="35">
        <v>2008</v>
      </c>
      <c r="E9062" t="s">
        <v>9507</v>
      </c>
      <c r="F9062" s="34" t="s">
        <v>6</v>
      </c>
      <c r="G9062" s="34" t="s">
        <v>6</v>
      </c>
      <c r="H9062" s="34" t="s">
        <v>6</v>
      </c>
      <c r="I9062" s="34">
        <v>9.8188672845922689</v>
      </c>
      <c r="J9062" s="34">
        <v>5.0820717681184995</v>
      </c>
      <c r="K9062" s="34">
        <v>4.7367955164737667</v>
      </c>
      <c r="L9062" s="34" t="s">
        <v>6</v>
      </c>
      <c r="M9062" s="34" t="s">
        <v>6</v>
      </c>
      <c r="N9062" s="34" t="s">
        <v>6</v>
      </c>
      <c r="O9062" s="34">
        <v>47.027150907763783</v>
      </c>
      <c r="P9062" s="34">
        <v>14.6355272797607</v>
      </c>
      <c r="Q9062" t="s">
        <v>6</v>
      </c>
      <c r="R9062" t="s">
        <v>6</v>
      </c>
      <c r="S9062" t="s">
        <v>6</v>
      </c>
      <c r="T9062" t="s">
        <v>14941</v>
      </c>
      <c r="U9062" t="s">
        <v>6</v>
      </c>
      <c r="V9062" t="s">
        <v>6</v>
      </c>
      <c r="W9062" t="s">
        <v>14783</v>
      </c>
      <c r="X9062" t="s">
        <v>14783</v>
      </c>
      <c r="Y9062" t="s">
        <v>6</v>
      </c>
      <c r="Z9062" t="s">
        <v>6</v>
      </c>
      <c r="AA9062" t="s">
        <v>6</v>
      </c>
      <c r="AB9062" t="s">
        <v>15086</v>
      </c>
      <c r="AC9062" t="s">
        <v>14852</v>
      </c>
    </row>
    <row r="9063" spans="1:29" x14ac:dyDescent="0.3">
      <c r="A9063" t="s">
        <v>340</v>
      </c>
      <c r="B9063" s="35">
        <v>666</v>
      </c>
      <c r="C9063" t="s">
        <v>204</v>
      </c>
      <c r="D9063" s="35">
        <v>2009</v>
      </c>
      <c r="E9063" t="s">
        <v>9508</v>
      </c>
      <c r="F9063" s="34" t="s">
        <v>6</v>
      </c>
      <c r="G9063" s="34" t="s">
        <v>6</v>
      </c>
      <c r="H9063" s="34" t="s">
        <v>6</v>
      </c>
      <c r="I9063" s="34">
        <v>12.094761438636764</v>
      </c>
      <c r="J9063" s="34">
        <v>5.9096221363349528</v>
      </c>
      <c r="K9063" s="34">
        <v>6.1851393023018106</v>
      </c>
      <c r="L9063" s="34" t="s">
        <v>6</v>
      </c>
      <c r="M9063" s="34" t="s">
        <v>6</v>
      </c>
      <c r="N9063" s="34" t="s">
        <v>6</v>
      </c>
      <c r="O9063" s="34">
        <v>35.87023315936716</v>
      </c>
      <c r="P9063" s="34">
        <v>15.153320793457301</v>
      </c>
      <c r="Q9063" t="s">
        <v>6</v>
      </c>
      <c r="R9063" t="s">
        <v>6</v>
      </c>
      <c r="S9063" t="s">
        <v>6</v>
      </c>
      <c r="T9063" t="s">
        <v>14941</v>
      </c>
      <c r="U9063" t="s">
        <v>6</v>
      </c>
      <c r="V9063" t="s">
        <v>6</v>
      </c>
      <c r="W9063" t="s">
        <v>14783</v>
      </c>
      <c r="X9063" t="s">
        <v>14783</v>
      </c>
      <c r="Y9063" t="s">
        <v>6</v>
      </c>
      <c r="Z9063" t="s">
        <v>6</v>
      </c>
      <c r="AA9063" t="s">
        <v>6</v>
      </c>
      <c r="AB9063" t="s">
        <v>15086</v>
      </c>
      <c r="AC9063" t="s">
        <v>14852</v>
      </c>
    </row>
    <row r="9064" spans="1:29" x14ac:dyDescent="0.3">
      <c r="A9064" t="s">
        <v>340</v>
      </c>
      <c r="B9064" s="35">
        <v>666</v>
      </c>
      <c r="C9064" t="s">
        <v>204</v>
      </c>
      <c r="D9064" s="35">
        <v>2010</v>
      </c>
      <c r="E9064" t="s">
        <v>9509</v>
      </c>
      <c r="F9064" s="34" t="s">
        <v>6</v>
      </c>
      <c r="G9064" s="34" t="s">
        <v>6</v>
      </c>
      <c r="H9064" s="34" t="s">
        <v>6</v>
      </c>
      <c r="I9064" s="34">
        <v>12.783145934540304</v>
      </c>
      <c r="J9064" s="34">
        <v>6.5335166734860017</v>
      </c>
      <c r="K9064" s="34">
        <v>6.2496292610543041</v>
      </c>
      <c r="L9064" s="34" t="s">
        <v>6</v>
      </c>
      <c r="M9064" s="34" t="s">
        <v>6</v>
      </c>
      <c r="N9064" s="34" t="s">
        <v>6</v>
      </c>
      <c r="O9064" s="34">
        <v>33.809512062122245</v>
      </c>
      <c r="P9064" s="34">
        <v>16.950029445767399</v>
      </c>
      <c r="Q9064" t="s">
        <v>6</v>
      </c>
      <c r="R9064" t="s">
        <v>6</v>
      </c>
      <c r="S9064" t="s">
        <v>6</v>
      </c>
      <c r="T9064" t="s">
        <v>14941</v>
      </c>
      <c r="U9064" t="s">
        <v>6</v>
      </c>
      <c r="V9064" t="s">
        <v>6</v>
      </c>
      <c r="W9064" t="s">
        <v>14783</v>
      </c>
      <c r="X9064" t="s">
        <v>14783</v>
      </c>
      <c r="Y9064" t="s">
        <v>6</v>
      </c>
      <c r="Z9064" t="s">
        <v>6</v>
      </c>
      <c r="AA9064" t="s">
        <v>6</v>
      </c>
      <c r="AB9064" t="s">
        <v>15086</v>
      </c>
      <c r="AC9064" t="s">
        <v>14852</v>
      </c>
    </row>
    <row r="9065" spans="1:29" x14ac:dyDescent="0.3">
      <c r="A9065" t="s">
        <v>340</v>
      </c>
      <c r="B9065" s="35">
        <v>666</v>
      </c>
      <c r="C9065" t="s">
        <v>204</v>
      </c>
      <c r="D9065" s="35">
        <v>2011</v>
      </c>
      <c r="E9065" t="s">
        <v>9510</v>
      </c>
      <c r="F9065" s="34" t="s">
        <v>6</v>
      </c>
      <c r="G9065" s="34" t="s">
        <v>6</v>
      </c>
      <c r="H9065" s="34" t="s">
        <v>6</v>
      </c>
      <c r="I9065" s="34">
        <v>13.874412294629812</v>
      </c>
      <c r="J9065" s="34">
        <v>7.6223792505987378</v>
      </c>
      <c r="K9065" s="34">
        <v>6.2520330440310747</v>
      </c>
      <c r="L9065" s="34" t="s">
        <v>6</v>
      </c>
      <c r="M9065" s="34" t="s">
        <v>6</v>
      </c>
      <c r="N9065" s="34" t="s">
        <v>6</v>
      </c>
      <c r="O9065" s="34">
        <v>36.171410014101433</v>
      </c>
      <c r="P9065" s="34">
        <v>19.131414416253602</v>
      </c>
      <c r="Q9065" t="s">
        <v>6</v>
      </c>
      <c r="R9065" t="s">
        <v>6</v>
      </c>
      <c r="S9065" t="s">
        <v>6</v>
      </c>
      <c r="T9065" t="s">
        <v>14941</v>
      </c>
      <c r="U9065" t="s">
        <v>6</v>
      </c>
      <c r="V9065" t="s">
        <v>6</v>
      </c>
      <c r="W9065" t="s">
        <v>14783</v>
      </c>
      <c r="X9065" t="s">
        <v>14783</v>
      </c>
      <c r="Y9065" t="s">
        <v>6</v>
      </c>
      <c r="Z9065" t="s">
        <v>6</v>
      </c>
      <c r="AA9065" t="s">
        <v>6</v>
      </c>
      <c r="AB9065" t="s">
        <v>15086</v>
      </c>
      <c r="AC9065" t="s">
        <v>14852</v>
      </c>
    </row>
    <row r="9066" spans="1:29" x14ac:dyDescent="0.3">
      <c r="A9066" t="s">
        <v>340</v>
      </c>
      <c r="B9066" s="35">
        <v>666</v>
      </c>
      <c r="C9066" t="s">
        <v>204</v>
      </c>
      <c r="D9066" s="35">
        <v>2012</v>
      </c>
      <c r="E9066" t="s">
        <v>9511</v>
      </c>
      <c r="F9066" s="34" t="s">
        <v>6</v>
      </c>
      <c r="G9066" s="34" t="s">
        <v>6</v>
      </c>
      <c r="H9066" s="34" t="s">
        <v>6</v>
      </c>
      <c r="I9066" s="34">
        <v>17.815160709279624</v>
      </c>
      <c r="J9066" s="34">
        <v>10.801226999876894</v>
      </c>
      <c r="K9066" s="34">
        <v>7.013933709402731</v>
      </c>
      <c r="L9066" s="34" t="s">
        <v>6</v>
      </c>
      <c r="M9066" s="34" t="s">
        <v>6</v>
      </c>
      <c r="N9066" s="34" t="s">
        <v>6</v>
      </c>
      <c r="O9066" s="34">
        <v>39.846192729195643</v>
      </c>
      <c r="P9066" s="34">
        <v>20.970354976669</v>
      </c>
      <c r="Q9066" t="s">
        <v>6</v>
      </c>
      <c r="R9066" t="s">
        <v>6</v>
      </c>
      <c r="S9066" t="s">
        <v>6</v>
      </c>
      <c r="T9066" t="s">
        <v>14941</v>
      </c>
      <c r="U9066" t="s">
        <v>6</v>
      </c>
      <c r="V9066" t="s">
        <v>6</v>
      </c>
      <c r="W9066" t="s">
        <v>14783</v>
      </c>
      <c r="X9066" t="s">
        <v>14783</v>
      </c>
      <c r="Y9066" t="s">
        <v>6</v>
      </c>
      <c r="Z9066" t="s">
        <v>6</v>
      </c>
      <c r="AA9066" t="s">
        <v>6</v>
      </c>
      <c r="AB9066" t="s">
        <v>15086</v>
      </c>
      <c r="AC9066" t="s">
        <v>14852</v>
      </c>
    </row>
    <row r="9067" spans="1:29" x14ac:dyDescent="0.3">
      <c r="A9067" t="s">
        <v>340</v>
      </c>
      <c r="B9067" s="35">
        <v>666</v>
      </c>
      <c r="C9067" t="s">
        <v>204</v>
      </c>
      <c r="D9067" s="35">
        <v>2013</v>
      </c>
      <c r="E9067" t="s">
        <v>9512</v>
      </c>
      <c r="F9067" s="34" t="s">
        <v>6</v>
      </c>
      <c r="G9067" s="34" t="s">
        <v>6</v>
      </c>
      <c r="H9067" s="34" t="s">
        <v>6</v>
      </c>
      <c r="I9067" s="34">
        <v>18.966448174740037</v>
      </c>
      <c r="J9067" s="34">
        <v>12.405986923205326</v>
      </c>
      <c r="K9067" s="34">
        <v>6.5604612515347132</v>
      </c>
      <c r="L9067" s="34" t="s">
        <v>6</v>
      </c>
      <c r="M9067" s="34" t="s">
        <v>6</v>
      </c>
      <c r="N9067" s="34" t="s">
        <v>6</v>
      </c>
      <c r="O9067" s="34">
        <v>41.192267835584033</v>
      </c>
      <c r="P9067" s="34">
        <v>23.7535647200942</v>
      </c>
      <c r="Q9067" t="s">
        <v>6</v>
      </c>
      <c r="R9067" t="s">
        <v>6</v>
      </c>
      <c r="S9067" t="s">
        <v>6</v>
      </c>
      <c r="T9067" t="s">
        <v>14941</v>
      </c>
      <c r="U9067" t="s">
        <v>6</v>
      </c>
      <c r="V9067" t="s">
        <v>6</v>
      </c>
      <c r="W9067" t="s">
        <v>14783</v>
      </c>
      <c r="X9067" t="s">
        <v>14783</v>
      </c>
      <c r="Y9067" t="s">
        <v>6</v>
      </c>
      <c r="Z9067" t="s">
        <v>6</v>
      </c>
      <c r="AA9067" t="s">
        <v>6</v>
      </c>
      <c r="AB9067" t="s">
        <v>15086</v>
      </c>
      <c r="AC9067" t="s">
        <v>14852</v>
      </c>
    </row>
    <row r="9068" spans="1:29" x14ac:dyDescent="0.3">
      <c r="A9068" t="s">
        <v>340</v>
      </c>
      <c r="B9068" s="35">
        <v>666</v>
      </c>
      <c r="C9068" t="s">
        <v>204</v>
      </c>
      <c r="D9068" s="35">
        <v>2014</v>
      </c>
      <c r="E9068" t="s">
        <v>9513</v>
      </c>
      <c r="F9068" s="34" t="s">
        <v>6</v>
      </c>
      <c r="G9068" s="34" t="s">
        <v>6</v>
      </c>
      <c r="H9068" s="34" t="s">
        <v>6</v>
      </c>
      <c r="I9068" s="34">
        <v>18.471145175052015</v>
      </c>
      <c r="J9068" s="34">
        <v>11.845544859893543</v>
      </c>
      <c r="K9068" s="34">
        <v>6.6256003151584713</v>
      </c>
      <c r="L9068" s="34" t="s">
        <v>6</v>
      </c>
      <c r="M9068" s="34" t="s">
        <v>6</v>
      </c>
      <c r="N9068" s="34" t="s">
        <v>6</v>
      </c>
      <c r="O9068" s="34">
        <v>41.506577318323686</v>
      </c>
      <c r="P9068" s="34">
        <v>27.395783150806999</v>
      </c>
      <c r="Q9068" t="s">
        <v>6</v>
      </c>
      <c r="R9068" t="s">
        <v>6</v>
      </c>
      <c r="S9068" t="s">
        <v>6</v>
      </c>
      <c r="T9068" t="s">
        <v>14941</v>
      </c>
      <c r="U9068" t="s">
        <v>6</v>
      </c>
      <c r="V9068" t="s">
        <v>6</v>
      </c>
      <c r="W9068" t="s">
        <v>14783</v>
      </c>
      <c r="X9068" t="s">
        <v>14783</v>
      </c>
      <c r="Y9068" t="s">
        <v>6</v>
      </c>
      <c r="Z9068" t="s">
        <v>6</v>
      </c>
      <c r="AA9068" t="s">
        <v>6</v>
      </c>
      <c r="AB9068" t="s">
        <v>15086</v>
      </c>
      <c r="AC9068" t="s">
        <v>14852</v>
      </c>
    </row>
    <row r="9069" spans="1:29" x14ac:dyDescent="0.3">
      <c r="A9069" t="s">
        <v>340</v>
      </c>
      <c r="B9069" s="35">
        <v>666</v>
      </c>
      <c r="C9069" t="s">
        <v>204</v>
      </c>
      <c r="D9069" s="35">
        <v>2015</v>
      </c>
      <c r="E9069" t="s">
        <v>9514</v>
      </c>
      <c r="F9069" s="34" t="s">
        <v>6</v>
      </c>
      <c r="G9069" s="34" t="s">
        <v>6</v>
      </c>
      <c r="H9069" s="34" t="s">
        <v>6</v>
      </c>
      <c r="I9069" s="34">
        <v>17.895016067244853</v>
      </c>
      <c r="J9069" s="34">
        <v>10.965728770776025</v>
      </c>
      <c r="K9069" s="34">
        <v>6.9292872964688295</v>
      </c>
      <c r="L9069" s="34" t="s">
        <v>6</v>
      </c>
      <c r="M9069" s="34" t="s">
        <v>6</v>
      </c>
      <c r="N9069" s="34" t="s">
        <v>6</v>
      </c>
      <c r="O9069" s="34">
        <v>45.812026028057566</v>
      </c>
      <c r="P9069" s="34">
        <v>30.355907368019199</v>
      </c>
      <c r="Q9069" t="s">
        <v>6</v>
      </c>
      <c r="R9069" t="s">
        <v>6</v>
      </c>
      <c r="S9069" t="s">
        <v>6</v>
      </c>
      <c r="T9069" t="s">
        <v>14941</v>
      </c>
      <c r="U9069" t="s">
        <v>6</v>
      </c>
      <c r="V9069" t="s">
        <v>6</v>
      </c>
      <c r="W9069" t="s">
        <v>14783</v>
      </c>
      <c r="X9069" t="s">
        <v>14783</v>
      </c>
      <c r="Y9069" t="s">
        <v>6</v>
      </c>
      <c r="Z9069" t="s">
        <v>6</v>
      </c>
      <c r="AA9069" t="s">
        <v>6</v>
      </c>
      <c r="AB9069" t="s">
        <v>15086</v>
      </c>
      <c r="AC9069" t="s">
        <v>14852</v>
      </c>
    </row>
    <row r="9070" spans="1:29" x14ac:dyDescent="0.3">
      <c r="A9070" t="s">
        <v>340</v>
      </c>
      <c r="B9070" s="35">
        <v>666</v>
      </c>
      <c r="C9070" t="s">
        <v>204</v>
      </c>
      <c r="D9070" s="35">
        <v>2016</v>
      </c>
      <c r="E9070" t="s">
        <v>9515</v>
      </c>
      <c r="F9070" s="34" t="s">
        <v>6</v>
      </c>
      <c r="G9070" s="34" t="s">
        <v>6</v>
      </c>
      <c r="H9070" s="34" t="s">
        <v>6</v>
      </c>
      <c r="I9070" s="34">
        <v>18.008755227586608</v>
      </c>
      <c r="J9070" s="34">
        <v>11.666545618857823</v>
      </c>
      <c r="K9070" s="34">
        <v>6.3422096087287851</v>
      </c>
      <c r="L9070" s="34" t="s">
        <v>6</v>
      </c>
      <c r="M9070" s="34" t="s">
        <v>6</v>
      </c>
      <c r="N9070" s="34" t="s">
        <v>6</v>
      </c>
      <c r="O9070" s="34">
        <v>41.450018119232126</v>
      </c>
      <c r="P9070" s="34">
        <v>31.010434825807799</v>
      </c>
      <c r="Q9070" t="s">
        <v>6</v>
      </c>
      <c r="R9070" t="s">
        <v>6</v>
      </c>
      <c r="S9070" t="s">
        <v>6</v>
      </c>
      <c r="T9070" t="s">
        <v>14941</v>
      </c>
      <c r="U9070" t="s">
        <v>6</v>
      </c>
      <c r="V9070" t="s">
        <v>6</v>
      </c>
      <c r="W9070" t="s">
        <v>14783</v>
      </c>
      <c r="X9070" t="s">
        <v>14783</v>
      </c>
      <c r="Y9070" t="s">
        <v>6</v>
      </c>
      <c r="Z9070" t="s">
        <v>6</v>
      </c>
      <c r="AA9070" t="s">
        <v>6</v>
      </c>
      <c r="AB9070" t="s">
        <v>15086</v>
      </c>
      <c r="AC9070" t="s">
        <v>14852</v>
      </c>
    </row>
    <row r="9071" spans="1:29" x14ac:dyDescent="0.3">
      <c r="A9071" t="s">
        <v>340</v>
      </c>
      <c r="B9071" s="35">
        <v>666</v>
      </c>
      <c r="C9071" t="s">
        <v>204</v>
      </c>
      <c r="D9071" s="35">
        <v>2017</v>
      </c>
      <c r="E9071" t="s">
        <v>9516</v>
      </c>
      <c r="F9071" s="34" t="s">
        <v>6</v>
      </c>
      <c r="G9071" s="34" t="s">
        <v>6</v>
      </c>
      <c r="H9071" s="34" t="s">
        <v>6</v>
      </c>
      <c r="I9071" s="34">
        <v>19.186955418358931</v>
      </c>
      <c r="J9071" s="34">
        <v>12.892772503886659</v>
      </c>
      <c r="K9071" s="34">
        <v>6.2941829144722714</v>
      </c>
      <c r="L9071" s="34" t="s">
        <v>6</v>
      </c>
      <c r="M9071" s="34" t="s">
        <v>6</v>
      </c>
      <c r="N9071" s="34" t="s">
        <v>6</v>
      </c>
      <c r="O9071" s="34">
        <v>40.991914810855043</v>
      </c>
      <c r="P9071" s="34">
        <v>31.508222021162499</v>
      </c>
      <c r="Q9071" t="s">
        <v>6</v>
      </c>
      <c r="R9071" t="s">
        <v>6</v>
      </c>
      <c r="S9071" t="s">
        <v>6</v>
      </c>
      <c r="T9071" t="s">
        <v>14941</v>
      </c>
      <c r="U9071" t="s">
        <v>6</v>
      </c>
      <c r="V9071" t="s">
        <v>6</v>
      </c>
      <c r="W9071" t="s">
        <v>14783</v>
      </c>
      <c r="X9071" t="s">
        <v>14783</v>
      </c>
      <c r="Y9071" t="s">
        <v>6</v>
      </c>
      <c r="Z9071" t="s">
        <v>6</v>
      </c>
      <c r="AA9071" t="s">
        <v>6</v>
      </c>
      <c r="AB9071" t="s">
        <v>15086</v>
      </c>
      <c r="AC9071" t="s">
        <v>14852</v>
      </c>
    </row>
    <row r="9072" spans="1:29" x14ac:dyDescent="0.3">
      <c r="A9072" t="s">
        <v>340</v>
      </c>
      <c r="B9072" s="35">
        <v>666</v>
      </c>
      <c r="C9072" t="s">
        <v>204</v>
      </c>
      <c r="D9072" s="35">
        <v>2018</v>
      </c>
      <c r="E9072" t="s">
        <v>9517</v>
      </c>
      <c r="F9072" s="34" t="s">
        <v>6</v>
      </c>
      <c r="G9072" s="34" t="s">
        <v>6</v>
      </c>
      <c r="H9072" s="34" t="s">
        <v>6</v>
      </c>
      <c r="I9072" s="34">
        <v>19.739809049238705</v>
      </c>
      <c r="J9072" s="34">
        <v>13.571730257637887</v>
      </c>
      <c r="K9072" s="34">
        <v>6.1680787916008191</v>
      </c>
      <c r="L9072" s="34" t="s">
        <v>6</v>
      </c>
      <c r="M9072" s="34" t="s">
        <v>6</v>
      </c>
      <c r="N9072" s="34" t="s">
        <v>6</v>
      </c>
      <c r="O9072" s="34">
        <v>48.191256815864811</v>
      </c>
      <c r="P9072" s="34">
        <v>34.007362018726802</v>
      </c>
      <c r="Q9072" t="s">
        <v>6</v>
      </c>
      <c r="R9072" t="s">
        <v>6</v>
      </c>
      <c r="S9072" t="s">
        <v>6</v>
      </c>
      <c r="T9072" t="s">
        <v>14941</v>
      </c>
      <c r="U9072" t="s">
        <v>6</v>
      </c>
      <c r="V9072" t="s">
        <v>6</v>
      </c>
      <c r="W9072" t="s">
        <v>14783</v>
      </c>
      <c r="X9072" t="s">
        <v>14783</v>
      </c>
      <c r="Y9072" t="s">
        <v>6</v>
      </c>
      <c r="Z9072" t="s">
        <v>6</v>
      </c>
      <c r="AA9072" t="s">
        <v>6</v>
      </c>
      <c r="AB9072" t="s">
        <v>15086</v>
      </c>
      <c r="AC9072" t="s">
        <v>14852</v>
      </c>
    </row>
    <row r="9073" spans="1:29" x14ac:dyDescent="0.3">
      <c r="A9073" t="s">
        <v>340</v>
      </c>
      <c r="B9073" s="35">
        <v>666</v>
      </c>
      <c r="C9073" t="s">
        <v>204</v>
      </c>
      <c r="D9073" s="35">
        <v>2019</v>
      </c>
      <c r="E9073" t="s">
        <v>9518</v>
      </c>
      <c r="F9073" s="34" t="s">
        <v>6</v>
      </c>
      <c r="G9073" s="34" t="s">
        <v>6</v>
      </c>
      <c r="H9073" s="34" t="s">
        <v>6</v>
      </c>
      <c r="I9073" s="34">
        <v>21.124030928529571</v>
      </c>
      <c r="J9073" s="34">
        <v>14.800888452439365</v>
      </c>
      <c r="K9073" s="34">
        <v>6.3231424760902026</v>
      </c>
      <c r="L9073" s="34" t="s">
        <v>6</v>
      </c>
      <c r="M9073" s="34" t="s">
        <v>6</v>
      </c>
      <c r="N9073" s="34" t="s">
        <v>6</v>
      </c>
      <c r="O9073" s="34">
        <v>58.218974368897356</v>
      </c>
      <c r="P9073" s="34">
        <v>34.3554440304693</v>
      </c>
      <c r="Q9073" t="s">
        <v>6</v>
      </c>
      <c r="R9073" t="s">
        <v>6</v>
      </c>
      <c r="S9073" t="s">
        <v>6</v>
      </c>
      <c r="T9073" t="s">
        <v>14941</v>
      </c>
      <c r="U9073" t="s">
        <v>6</v>
      </c>
      <c r="V9073" t="s">
        <v>6</v>
      </c>
      <c r="W9073" t="s">
        <v>14783</v>
      </c>
      <c r="X9073" t="s">
        <v>14783</v>
      </c>
      <c r="Y9073" t="s">
        <v>6</v>
      </c>
      <c r="Z9073" t="s">
        <v>6</v>
      </c>
      <c r="AA9073" t="s">
        <v>6</v>
      </c>
      <c r="AB9073" t="s">
        <v>15086</v>
      </c>
      <c r="AC9073" t="s">
        <v>14852</v>
      </c>
    </row>
    <row r="9074" spans="1:29" x14ac:dyDescent="0.3">
      <c r="A9074" t="s">
        <v>340</v>
      </c>
      <c r="B9074" s="35">
        <v>666</v>
      </c>
      <c r="C9074" t="s">
        <v>204</v>
      </c>
      <c r="D9074" s="35">
        <v>2020</v>
      </c>
      <c r="E9074" t="s">
        <v>9519</v>
      </c>
      <c r="F9074" s="34" t="s">
        <v>6</v>
      </c>
      <c r="G9074" s="34" t="s">
        <v>6</v>
      </c>
      <c r="H9074" s="34" t="s">
        <v>6</v>
      </c>
      <c r="I9074" s="34">
        <v>21.348736969087405</v>
      </c>
      <c r="J9074" s="34">
        <v>15.462385171046748</v>
      </c>
      <c r="K9074" s="34">
        <v>5.8863517980406561</v>
      </c>
      <c r="L9074" s="34" t="s">
        <v>6</v>
      </c>
      <c r="M9074" s="34" t="s">
        <v>6</v>
      </c>
      <c r="N9074" s="34" t="s">
        <v>6</v>
      </c>
      <c r="O9074" s="34">
        <v>54.689933261711474</v>
      </c>
      <c r="P9074" s="34">
        <v>34.239343533644501</v>
      </c>
      <c r="Q9074" t="s">
        <v>6</v>
      </c>
      <c r="R9074" t="s">
        <v>6</v>
      </c>
      <c r="S9074" t="s">
        <v>6</v>
      </c>
      <c r="T9074" t="s">
        <v>14941</v>
      </c>
      <c r="U9074" t="s">
        <v>6</v>
      </c>
      <c r="V9074" t="s">
        <v>6</v>
      </c>
      <c r="W9074" t="s">
        <v>14783</v>
      </c>
      <c r="X9074" t="s">
        <v>14783</v>
      </c>
      <c r="Y9074" t="s">
        <v>6</v>
      </c>
      <c r="Z9074" t="s">
        <v>6</v>
      </c>
      <c r="AA9074" t="s">
        <v>6</v>
      </c>
      <c r="AB9074" t="s">
        <v>15086</v>
      </c>
      <c r="AC9074" t="s">
        <v>14852</v>
      </c>
    </row>
    <row r="9075" spans="1:29" x14ac:dyDescent="0.3">
      <c r="A9075" t="s">
        <v>340</v>
      </c>
      <c r="B9075" s="35">
        <v>666</v>
      </c>
      <c r="C9075" t="s">
        <v>204</v>
      </c>
      <c r="D9075" s="35">
        <v>2021</v>
      </c>
      <c r="E9075" t="s">
        <v>9520</v>
      </c>
      <c r="F9075" s="34" t="s">
        <v>6</v>
      </c>
      <c r="G9075" s="34" t="s">
        <v>6</v>
      </c>
      <c r="H9075" s="34" t="s">
        <v>6</v>
      </c>
      <c r="I9075" s="34">
        <v>21.620084703765542</v>
      </c>
      <c r="J9075" s="34">
        <v>15.911384559489997</v>
      </c>
      <c r="K9075" s="34">
        <v>5.7087001442755474</v>
      </c>
      <c r="L9075" s="34" t="s">
        <v>6</v>
      </c>
      <c r="M9075" s="34" t="s">
        <v>6</v>
      </c>
      <c r="N9075" s="34" t="s">
        <v>6</v>
      </c>
      <c r="O9075" s="34">
        <v>57.95919488620541</v>
      </c>
      <c r="P9075" s="34">
        <v>36.306206205949202</v>
      </c>
      <c r="Q9075" t="s">
        <v>6</v>
      </c>
      <c r="R9075" t="s">
        <v>6</v>
      </c>
      <c r="S9075" t="s">
        <v>6</v>
      </c>
      <c r="T9075" t="s">
        <v>14941</v>
      </c>
      <c r="U9075" t="s">
        <v>6</v>
      </c>
      <c r="V9075" t="s">
        <v>6</v>
      </c>
      <c r="W9075" t="s">
        <v>14783</v>
      </c>
      <c r="X9075" t="s">
        <v>14783</v>
      </c>
      <c r="Y9075" t="s">
        <v>6</v>
      </c>
      <c r="Z9075" t="s">
        <v>6</v>
      </c>
      <c r="AA9075" t="s">
        <v>6</v>
      </c>
      <c r="AB9075" t="s">
        <v>15086</v>
      </c>
      <c r="AC9075" t="s">
        <v>14852</v>
      </c>
    </row>
    <row r="9076" spans="1:29" x14ac:dyDescent="0.3">
      <c r="A9076" t="s">
        <v>340</v>
      </c>
      <c r="B9076" s="35">
        <v>666</v>
      </c>
      <c r="C9076" t="s">
        <v>204</v>
      </c>
      <c r="D9076" s="35">
        <v>2022</v>
      </c>
      <c r="E9076" t="s">
        <v>9521</v>
      </c>
      <c r="F9076" s="34" t="s">
        <v>6</v>
      </c>
      <c r="G9076" s="34" t="s">
        <v>6</v>
      </c>
      <c r="H9076" s="34" t="s">
        <v>6</v>
      </c>
      <c r="I9076" s="34">
        <v>21.337419200403815</v>
      </c>
      <c r="J9076" s="34">
        <v>15.620750035245873</v>
      </c>
      <c r="K9076" s="34">
        <v>5.7166691651579411</v>
      </c>
      <c r="L9076" s="34" t="s">
        <v>6</v>
      </c>
      <c r="M9076" s="34" t="s">
        <v>6</v>
      </c>
      <c r="N9076" s="34" t="s">
        <v>6</v>
      </c>
      <c r="O9076" s="34">
        <v>64.551638349437923</v>
      </c>
      <c r="P9076" s="34">
        <v>38.657522704638502</v>
      </c>
      <c r="Q9076" t="s">
        <v>6</v>
      </c>
      <c r="R9076" t="s">
        <v>6</v>
      </c>
      <c r="S9076" t="s">
        <v>6</v>
      </c>
      <c r="T9076" t="s">
        <v>14941</v>
      </c>
      <c r="U9076" t="s">
        <v>6</v>
      </c>
      <c r="V9076" t="s">
        <v>6</v>
      </c>
      <c r="W9076" t="s">
        <v>14783</v>
      </c>
      <c r="X9076" t="s">
        <v>14783</v>
      </c>
      <c r="Y9076" t="s">
        <v>6</v>
      </c>
      <c r="Z9076" t="s">
        <v>6</v>
      </c>
      <c r="AA9076" t="s">
        <v>6</v>
      </c>
      <c r="AB9076" t="s">
        <v>15086</v>
      </c>
      <c r="AC9076" t="s">
        <v>14852</v>
      </c>
    </row>
    <row r="9077" spans="1:29" x14ac:dyDescent="0.3">
      <c r="A9077" t="s">
        <v>340</v>
      </c>
      <c r="B9077" s="35">
        <v>666</v>
      </c>
      <c r="C9077" t="s">
        <v>204</v>
      </c>
      <c r="D9077" s="35">
        <v>2023</v>
      </c>
      <c r="E9077" t="s">
        <v>9522</v>
      </c>
      <c r="F9077" s="34" t="s">
        <v>6</v>
      </c>
      <c r="G9077" s="34" t="s">
        <v>6</v>
      </c>
      <c r="H9077" s="34" t="s">
        <v>6</v>
      </c>
      <c r="I9077" s="34">
        <v>23.055566009461632</v>
      </c>
      <c r="J9077" s="34">
        <v>16.502217075550529</v>
      </c>
      <c r="K9077" s="34">
        <v>6.553348933911102</v>
      </c>
      <c r="L9077" s="34" t="s">
        <v>6</v>
      </c>
      <c r="M9077" s="34" t="s">
        <v>6</v>
      </c>
      <c r="N9077" s="34" t="s">
        <v>6</v>
      </c>
      <c r="O9077" s="34">
        <v>61.51068849140875</v>
      </c>
      <c r="P9077" s="34">
        <v>41.470672795047399</v>
      </c>
      <c r="Q9077" t="s">
        <v>6</v>
      </c>
      <c r="R9077" t="s">
        <v>6</v>
      </c>
      <c r="S9077" t="s">
        <v>6</v>
      </c>
      <c r="T9077" t="s">
        <v>14941</v>
      </c>
      <c r="U9077" t="s">
        <v>6</v>
      </c>
      <c r="V9077" t="s">
        <v>6</v>
      </c>
      <c r="W9077" t="s">
        <v>14783</v>
      </c>
      <c r="X9077" t="s">
        <v>14783</v>
      </c>
      <c r="Y9077" t="s">
        <v>6</v>
      </c>
      <c r="Z9077" t="s">
        <v>6</v>
      </c>
      <c r="AA9077" t="s">
        <v>6</v>
      </c>
      <c r="AB9077" t="s">
        <v>15086</v>
      </c>
      <c r="AC9077" t="s">
        <v>14852</v>
      </c>
    </row>
    <row r="9078" spans="1:29" x14ac:dyDescent="0.3">
      <c r="A9078" t="s">
        <v>340</v>
      </c>
      <c r="B9078" s="35">
        <v>666</v>
      </c>
      <c r="C9078" t="s">
        <v>204</v>
      </c>
      <c r="D9078" s="35">
        <v>2024</v>
      </c>
      <c r="E9078" t="s">
        <v>15087</v>
      </c>
      <c r="F9078" s="34" t="s">
        <v>6</v>
      </c>
      <c r="G9078" s="34" t="s">
        <v>6</v>
      </c>
      <c r="H9078" s="34" t="s">
        <v>6</v>
      </c>
      <c r="I9078" s="34">
        <v>23.507405049547401</v>
      </c>
      <c r="J9078" s="34">
        <v>17.241975153432247</v>
      </c>
      <c r="K9078" s="34">
        <v>6.2654298961151573</v>
      </c>
      <c r="L9078" s="34" t="s">
        <v>6</v>
      </c>
      <c r="M9078" s="34" t="s">
        <v>6</v>
      </c>
      <c r="N9078" s="34" t="s">
        <v>6</v>
      </c>
      <c r="O9078" s="34">
        <v>59.752348711105242</v>
      </c>
      <c r="P9078" s="34">
        <v>44.453164968207297</v>
      </c>
      <c r="Q9078" t="s">
        <v>6</v>
      </c>
      <c r="R9078" t="s">
        <v>6</v>
      </c>
      <c r="S9078" t="s">
        <v>6</v>
      </c>
      <c r="T9078" t="s">
        <v>14941</v>
      </c>
      <c r="U9078" t="s">
        <v>6</v>
      </c>
      <c r="V9078" t="s">
        <v>6</v>
      </c>
      <c r="W9078" t="s">
        <v>14783</v>
      </c>
      <c r="X9078" t="s">
        <v>14783</v>
      </c>
      <c r="Y9078" t="s">
        <v>6</v>
      </c>
      <c r="Z9078" t="s">
        <v>6</v>
      </c>
      <c r="AA9078" t="s">
        <v>6</v>
      </c>
      <c r="AB9078" t="s">
        <v>15086</v>
      </c>
      <c r="AC9078" t="s">
        <v>14852</v>
      </c>
    </row>
    <row r="9079" spans="1:29" x14ac:dyDescent="0.3">
      <c r="A9079" t="s">
        <v>340</v>
      </c>
      <c r="B9079" s="35">
        <v>668</v>
      </c>
      <c r="C9079" t="s">
        <v>205</v>
      </c>
      <c r="D9079" s="35">
        <v>1950</v>
      </c>
      <c r="E9079" t="s">
        <v>9523</v>
      </c>
      <c r="F9079" s="34" t="s">
        <v>6</v>
      </c>
      <c r="G9079" s="34" t="s">
        <v>6</v>
      </c>
      <c r="H9079" s="34" t="s">
        <v>6</v>
      </c>
      <c r="I9079" s="34" t="s">
        <v>6</v>
      </c>
      <c r="J9079" s="34" t="s">
        <v>6</v>
      </c>
      <c r="K9079" s="34" t="s">
        <v>6</v>
      </c>
      <c r="L9079" s="34" t="s">
        <v>6</v>
      </c>
      <c r="M9079" s="34" t="s">
        <v>6</v>
      </c>
      <c r="N9079" s="34" t="s">
        <v>6</v>
      </c>
      <c r="O9079" s="34" t="s">
        <v>6</v>
      </c>
      <c r="P9079" s="34" t="s">
        <v>6</v>
      </c>
      <c r="Q9079" t="s">
        <v>6</v>
      </c>
      <c r="R9079" t="s">
        <v>6</v>
      </c>
      <c r="S9079" t="s">
        <v>6</v>
      </c>
      <c r="T9079" t="s">
        <v>9524</v>
      </c>
      <c r="U9079" t="s">
        <v>6</v>
      </c>
      <c r="V9079" t="s">
        <v>6</v>
      </c>
      <c r="W9079" t="s">
        <v>6</v>
      </c>
      <c r="X9079" t="s">
        <v>6</v>
      </c>
      <c r="Y9079" t="s">
        <v>6</v>
      </c>
      <c r="Z9079" t="s">
        <v>6</v>
      </c>
      <c r="AA9079" t="s">
        <v>6</v>
      </c>
      <c r="AB9079" t="s">
        <v>15088</v>
      </c>
      <c r="AC9079" t="s">
        <v>15089</v>
      </c>
    </row>
    <row r="9080" spans="1:29" x14ac:dyDescent="0.3">
      <c r="A9080" t="s">
        <v>340</v>
      </c>
      <c r="B9080" s="35">
        <v>668</v>
      </c>
      <c r="C9080" t="s">
        <v>205</v>
      </c>
      <c r="D9080" s="35">
        <v>1951</v>
      </c>
      <c r="E9080" t="s">
        <v>9525</v>
      </c>
      <c r="F9080" s="34" t="s">
        <v>6</v>
      </c>
      <c r="G9080" s="34" t="s">
        <v>6</v>
      </c>
      <c r="H9080" s="34" t="s">
        <v>6</v>
      </c>
      <c r="I9080" s="34" t="s">
        <v>6</v>
      </c>
      <c r="J9080" s="34" t="s">
        <v>6</v>
      </c>
      <c r="K9080" s="34" t="s">
        <v>6</v>
      </c>
      <c r="L9080" s="34" t="s">
        <v>6</v>
      </c>
      <c r="M9080" s="34" t="s">
        <v>6</v>
      </c>
      <c r="N9080" s="34" t="s">
        <v>6</v>
      </c>
      <c r="O9080" s="34" t="s">
        <v>6</v>
      </c>
      <c r="P9080" s="34" t="s">
        <v>6</v>
      </c>
      <c r="Q9080" t="s">
        <v>6</v>
      </c>
      <c r="R9080" t="s">
        <v>6</v>
      </c>
      <c r="S9080" t="s">
        <v>6</v>
      </c>
      <c r="T9080" t="s">
        <v>9524</v>
      </c>
      <c r="U9080" t="s">
        <v>6</v>
      </c>
      <c r="V9080" t="s">
        <v>6</v>
      </c>
      <c r="W9080" t="s">
        <v>6</v>
      </c>
      <c r="X9080" t="s">
        <v>6</v>
      </c>
      <c r="Y9080" t="s">
        <v>6</v>
      </c>
      <c r="Z9080" t="s">
        <v>6</v>
      </c>
      <c r="AA9080" t="s">
        <v>6</v>
      </c>
      <c r="AB9080" t="s">
        <v>15088</v>
      </c>
      <c r="AC9080" t="s">
        <v>15089</v>
      </c>
    </row>
    <row r="9081" spans="1:29" x14ac:dyDescent="0.3">
      <c r="A9081" t="s">
        <v>340</v>
      </c>
      <c r="B9081" s="35">
        <v>668</v>
      </c>
      <c r="C9081" t="s">
        <v>205</v>
      </c>
      <c r="D9081" s="35">
        <v>1952</v>
      </c>
      <c r="E9081" t="s">
        <v>9526</v>
      </c>
      <c r="F9081" s="34" t="s">
        <v>6</v>
      </c>
      <c r="G9081" s="34" t="s">
        <v>6</v>
      </c>
      <c r="H9081" s="34" t="s">
        <v>6</v>
      </c>
      <c r="I9081" s="34" t="s">
        <v>6</v>
      </c>
      <c r="J9081" s="34" t="s">
        <v>6</v>
      </c>
      <c r="K9081" s="34" t="s">
        <v>6</v>
      </c>
      <c r="L9081" s="34" t="s">
        <v>6</v>
      </c>
      <c r="M9081" s="34" t="s">
        <v>6</v>
      </c>
      <c r="N9081" s="34" t="s">
        <v>6</v>
      </c>
      <c r="O9081" s="34" t="s">
        <v>6</v>
      </c>
      <c r="P9081" s="34" t="s">
        <v>6</v>
      </c>
      <c r="Q9081" t="s">
        <v>6</v>
      </c>
      <c r="R9081" t="s">
        <v>6</v>
      </c>
      <c r="S9081" t="s">
        <v>6</v>
      </c>
      <c r="T9081" t="s">
        <v>9524</v>
      </c>
      <c r="U9081" t="s">
        <v>6</v>
      </c>
      <c r="V9081" t="s">
        <v>6</v>
      </c>
      <c r="W9081" t="s">
        <v>6</v>
      </c>
      <c r="X9081" t="s">
        <v>6</v>
      </c>
      <c r="Y9081" t="s">
        <v>6</v>
      </c>
      <c r="Z9081" t="s">
        <v>6</v>
      </c>
      <c r="AA9081" t="s">
        <v>6</v>
      </c>
      <c r="AB9081" t="s">
        <v>15088</v>
      </c>
      <c r="AC9081" t="s">
        <v>15089</v>
      </c>
    </row>
    <row r="9082" spans="1:29" x14ac:dyDescent="0.3">
      <c r="A9082" t="s">
        <v>340</v>
      </c>
      <c r="B9082" s="35">
        <v>668</v>
      </c>
      <c r="C9082" t="s">
        <v>205</v>
      </c>
      <c r="D9082" s="35">
        <v>1953</v>
      </c>
      <c r="E9082" t="s">
        <v>9527</v>
      </c>
      <c r="F9082" s="34" t="s">
        <v>6</v>
      </c>
      <c r="G9082" s="34" t="s">
        <v>6</v>
      </c>
      <c r="H9082" s="34" t="s">
        <v>6</v>
      </c>
      <c r="I9082" s="34" t="s">
        <v>6</v>
      </c>
      <c r="J9082" s="34" t="s">
        <v>6</v>
      </c>
      <c r="K9082" s="34" t="s">
        <v>6</v>
      </c>
      <c r="L9082" s="34" t="s">
        <v>6</v>
      </c>
      <c r="M9082" s="34" t="s">
        <v>6</v>
      </c>
      <c r="N9082" s="34" t="s">
        <v>6</v>
      </c>
      <c r="O9082" s="34" t="s">
        <v>6</v>
      </c>
      <c r="P9082" s="34" t="s">
        <v>6</v>
      </c>
      <c r="Q9082" t="s">
        <v>6</v>
      </c>
      <c r="R9082" t="s">
        <v>6</v>
      </c>
      <c r="S9082" t="s">
        <v>6</v>
      </c>
      <c r="T9082" t="s">
        <v>9524</v>
      </c>
      <c r="U9082" t="s">
        <v>6</v>
      </c>
      <c r="V9082" t="s">
        <v>6</v>
      </c>
      <c r="W9082" t="s">
        <v>6</v>
      </c>
      <c r="X9082" t="s">
        <v>6</v>
      </c>
      <c r="Y9082" t="s">
        <v>6</v>
      </c>
      <c r="Z9082" t="s">
        <v>6</v>
      </c>
      <c r="AA9082" t="s">
        <v>6</v>
      </c>
      <c r="AB9082" t="s">
        <v>15088</v>
      </c>
      <c r="AC9082" t="s">
        <v>15089</v>
      </c>
    </row>
    <row r="9083" spans="1:29" x14ac:dyDescent="0.3">
      <c r="A9083" t="s">
        <v>340</v>
      </c>
      <c r="B9083" s="35">
        <v>668</v>
      </c>
      <c r="C9083" t="s">
        <v>205</v>
      </c>
      <c r="D9083" s="35">
        <v>1954</v>
      </c>
      <c r="E9083" t="s">
        <v>9528</v>
      </c>
      <c r="F9083" s="34" t="s">
        <v>6</v>
      </c>
      <c r="G9083" s="34" t="s">
        <v>6</v>
      </c>
      <c r="H9083" s="34" t="s">
        <v>6</v>
      </c>
      <c r="I9083" s="34" t="s">
        <v>6</v>
      </c>
      <c r="J9083" s="34" t="s">
        <v>6</v>
      </c>
      <c r="K9083" s="34" t="s">
        <v>6</v>
      </c>
      <c r="L9083" s="34" t="s">
        <v>6</v>
      </c>
      <c r="M9083" s="34" t="s">
        <v>6</v>
      </c>
      <c r="N9083" s="34" t="s">
        <v>6</v>
      </c>
      <c r="O9083" s="34" t="s">
        <v>6</v>
      </c>
      <c r="P9083" s="34" t="s">
        <v>6</v>
      </c>
      <c r="Q9083" t="s">
        <v>6</v>
      </c>
      <c r="R9083" t="s">
        <v>6</v>
      </c>
      <c r="S9083" t="s">
        <v>6</v>
      </c>
      <c r="T9083" t="s">
        <v>9524</v>
      </c>
      <c r="U9083" t="s">
        <v>6</v>
      </c>
      <c r="V9083" t="s">
        <v>6</v>
      </c>
      <c r="W9083" t="s">
        <v>6</v>
      </c>
      <c r="X9083" t="s">
        <v>6</v>
      </c>
      <c r="Y9083" t="s">
        <v>6</v>
      </c>
      <c r="Z9083" t="s">
        <v>6</v>
      </c>
      <c r="AA9083" t="s">
        <v>6</v>
      </c>
      <c r="AB9083" t="s">
        <v>15088</v>
      </c>
      <c r="AC9083" t="s">
        <v>15089</v>
      </c>
    </row>
    <row r="9084" spans="1:29" x14ac:dyDescent="0.3">
      <c r="A9084" t="s">
        <v>340</v>
      </c>
      <c r="B9084" s="35">
        <v>668</v>
      </c>
      <c r="C9084" t="s">
        <v>205</v>
      </c>
      <c r="D9084" s="35">
        <v>1955</v>
      </c>
      <c r="E9084" t="s">
        <v>9529</v>
      </c>
      <c r="F9084" s="34" t="s">
        <v>6</v>
      </c>
      <c r="G9084" s="34" t="s">
        <v>6</v>
      </c>
      <c r="H9084" s="34" t="s">
        <v>6</v>
      </c>
      <c r="I9084" s="34" t="s">
        <v>6</v>
      </c>
      <c r="J9084" s="34" t="s">
        <v>6</v>
      </c>
      <c r="K9084" s="34" t="s">
        <v>6</v>
      </c>
      <c r="L9084" s="34" t="s">
        <v>6</v>
      </c>
      <c r="M9084" s="34" t="s">
        <v>6</v>
      </c>
      <c r="N9084" s="34" t="s">
        <v>6</v>
      </c>
      <c r="O9084" s="34" t="s">
        <v>6</v>
      </c>
      <c r="P9084" s="34" t="s">
        <v>6</v>
      </c>
      <c r="Q9084" t="s">
        <v>6</v>
      </c>
      <c r="R9084" t="s">
        <v>6</v>
      </c>
      <c r="S9084" t="s">
        <v>6</v>
      </c>
      <c r="T9084" t="s">
        <v>9524</v>
      </c>
      <c r="U9084" t="s">
        <v>6</v>
      </c>
      <c r="V9084" t="s">
        <v>6</v>
      </c>
      <c r="W9084" t="s">
        <v>6</v>
      </c>
      <c r="X9084" t="s">
        <v>6</v>
      </c>
      <c r="Y9084" t="s">
        <v>6</v>
      </c>
      <c r="Z9084" t="s">
        <v>6</v>
      </c>
      <c r="AA9084" t="s">
        <v>6</v>
      </c>
      <c r="AB9084" t="s">
        <v>15088</v>
      </c>
      <c r="AC9084" t="s">
        <v>15089</v>
      </c>
    </row>
    <row r="9085" spans="1:29" x14ac:dyDescent="0.3">
      <c r="A9085" t="s">
        <v>340</v>
      </c>
      <c r="B9085" s="35">
        <v>668</v>
      </c>
      <c r="C9085" t="s">
        <v>205</v>
      </c>
      <c r="D9085" s="35">
        <v>1956</v>
      </c>
      <c r="E9085" t="s">
        <v>9530</v>
      </c>
      <c r="F9085" s="34" t="s">
        <v>6</v>
      </c>
      <c r="G9085" s="34" t="s">
        <v>6</v>
      </c>
      <c r="H9085" s="34" t="s">
        <v>6</v>
      </c>
      <c r="I9085" s="34" t="s">
        <v>6</v>
      </c>
      <c r="J9085" s="34" t="s">
        <v>6</v>
      </c>
      <c r="K9085" s="34" t="s">
        <v>6</v>
      </c>
      <c r="L9085" s="34" t="s">
        <v>6</v>
      </c>
      <c r="M9085" s="34" t="s">
        <v>6</v>
      </c>
      <c r="N9085" s="34" t="s">
        <v>6</v>
      </c>
      <c r="O9085" s="34" t="s">
        <v>6</v>
      </c>
      <c r="P9085" s="34" t="s">
        <v>6</v>
      </c>
      <c r="Q9085" t="s">
        <v>6</v>
      </c>
      <c r="R9085" t="s">
        <v>6</v>
      </c>
      <c r="S9085" t="s">
        <v>6</v>
      </c>
      <c r="T9085" t="s">
        <v>9524</v>
      </c>
      <c r="U9085" t="s">
        <v>6</v>
      </c>
      <c r="V9085" t="s">
        <v>6</v>
      </c>
      <c r="W9085" t="s">
        <v>6</v>
      </c>
      <c r="X9085" t="s">
        <v>6</v>
      </c>
      <c r="Y9085" t="s">
        <v>6</v>
      </c>
      <c r="Z9085" t="s">
        <v>6</v>
      </c>
      <c r="AA9085" t="s">
        <v>6</v>
      </c>
      <c r="AB9085" t="s">
        <v>15088</v>
      </c>
      <c r="AC9085" t="s">
        <v>15089</v>
      </c>
    </row>
    <row r="9086" spans="1:29" x14ac:dyDescent="0.3">
      <c r="A9086" t="s">
        <v>340</v>
      </c>
      <c r="B9086" s="35">
        <v>668</v>
      </c>
      <c r="C9086" t="s">
        <v>205</v>
      </c>
      <c r="D9086" s="35">
        <v>1957</v>
      </c>
      <c r="E9086" t="s">
        <v>9531</v>
      </c>
      <c r="F9086" s="34" t="s">
        <v>6</v>
      </c>
      <c r="G9086" s="34" t="s">
        <v>6</v>
      </c>
      <c r="H9086" s="34" t="s">
        <v>6</v>
      </c>
      <c r="I9086" s="34" t="s">
        <v>6</v>
      </c>
      <c r="J9086" s="34" t="s">
        <v>6</v>
      </c>
      <c r="K9086" s="34" t="s">
        <v>6</v>
      </c>
      <c r="L9086" s="34" t="s">
        <v>6</v>
      </c>
      <c r="M9086" s="34" t="s">
        <v>6</v>
      </c>
      <c r="N9086" s="34" t="s">
        <v>6</v>
      </c>
      <c r="O9086" s="34" t="s">
        <v>6</v>
      </c>
      <c r="P9086" s="34" t="s">
        <v>6</v>
      </c>
      <c r="Q9086" t="s">
        <v>6</v>
      </c>
      <c r="R9086" t="s">
        <v>6</v>
      </c>
      <c r="S9086" t="s">
        <v>6</v>
      </c>
      <c r="T9086" t="s">
        <v>9524</v>
      </c>
      <c r="U9086" t="s">
        <v>6</v>
      </c>
      <c r="V9086" t="s">
        <v>6</v>
      </c>
      <c r="W9086" t="s">
        <v>6</v>
      </c>
      <c r="X9086" t="s">
        <v>6</v>
      </c>
      <c r="Y9086" t="s">
        <v>6</v>
      </c>
      <c r="Z9086" t="s">
        <v>6</v>
      </c>
      <c r="AA9086" t="s">
        <v>6</v>
      </c>
      <c r="AB9086" t="s">
        <v>15088</v>
      </c>
      <c r="AC9086" t="s">
        <v>15089</v>
      </c>
    </row>
    <row r="9087" spans="1:29" x14ac:dyDescent="0.3">
      <c r="A9087" t="s">
        <v>340</v>
      </c>
      <c r="B9087" s="35">
        <v>668</v>
      </c>
      <c r="C9087" t="s">
        <v>205</v>
      </c>
      <c r="D9087" s="35">
        <v>1958</v>
      </c>
      <c r="E9087" t="s">
        <v>9532</v>
      </c>
      <c r="F9087" s="34" t="s">
        <v>6</v>
      </c>
      <c r="G9087" s="34" t="s">
        <v>6</v>
      </c>
      <c r="H9087" s="34" t="s">
        <v>6</v>
      </c>
      <c r="I9087" s="34" t="s">
        <v>6</v>
      </c>
      <c r="J9087" s="34" t="s">
        <v>6</v>
      </c>
      <c r="K9087" s="34" t="s">
        <v>6</v>
      </c>
      <c r="L9087" s="34" t="s">
        <v>6</v>
      </c>
      <c r="M9087" s="34" t="s">
        <v>6</v>
      </c>
      <c r="N9087" s="34" t="s">
        <v>6</v>
      </c>
      <c r="O9087" s="34" t="s">
        <v>6</v>
      </c>
      <c r="P9087" s="34" t="s">
        <v>6</v>
      </c>
      <c r="Q9087" t="s">
        <v>6</v>
      </c>
      <c r="R9087" t="s">
        <v>6</v>
      </c>
      <c r="S9087" t="s">
        <v>6</v>
      </c>
      <c r="T9087" t="s">
        <v>9524</v>
      </c>
      <c r="U9087" t="s">
        <v>6</v>
      </c>
      <c r="V9087" t="s">
        <v>6</v>
      </c>
      <c r="W9087" t="s">
        <v>6</v>
      </c>
      <c r="X9087" t="s">
        <v>6</v>
      </c>
      <c r="Y9087" t="s">
        <v>6</v>
      </c>
      <c r="Z9087" t="s">
        <v>6</v>
      </c>
      <c r="AA9087" t="s">
        <v>6</v>
      </c>
      <c r="AB9087" t="s">
        <v>15088</v>
      </c>
      <c r="AC9087" t="s">
        <v>15089</v>
      </c>
    </row>
    <row r="9088" spans="1:29" x14ac:dyDescent="0.3">
      <c r="A9088" t="s">
        <v>340</v>
      </c>
      <c r="B9088" s="35">
        <v>668</v>
      </c>
      <c r="C9088" t="s">
        <v>205</v>
      </c>
      <c r="D9088" s="35">
        <v>1959</v>
      </c>
      <c r="E9088" t="s">
        <v>9533</v>
      </c>
      <c r="F9088" s="34" t="s">
        <v>6</v>
      </c>
      <c r="G9088" s="34" t="s">
        <v>6</v>
      </c>
      <c r="H9088" s="34" t="s">
        <v>6</v>
      </c>
      <c r="I9088" s="34" t="s">
        <v>6</v>
      </c>
      <c r="J9088" s="34" t="s">
        <v>6</v>
      </c>
      <c r="K9088" s="34" t="s">
        <v>6</v>
      </c>
      <c r="L9088" s="34" t="s">
        <v>6</v>
      </c>
      <c r="M9088" s="34" t="s">
        <v>6</v>
      </c>
      <c r="N9088" s="34" t="s">
        <v>6</v>
      </c>
      <c r="O9088" s="34" t="s">
        <v>6</v>
      </c>
      <c r="P9088" s="34" t="s">
        <v>6</v>
      </c>
      <c r="Q9088" t="s">
        <v>6</v>
      </c>
      <c r="R9088" t="s">
        <v>6</v>
      </c>
      <c r="S9088" t="s">
        <v>6</v>
      </c>
      <c r="T9088" t="s">
        <v>9524</v>
      </c>
      <c r="U9088" t="s">
        <v>6</v>
      </c>
      <c r="V9088" t="s">
        <v>6</v>
      </c>
      <c r="W9088" t="s">
        <v>6</v>
      </c>
      <c r="X9088" t="s">
        <v>6</v>
      </c>
      <c r="Y9088" t="s">
        <v>6</v>
      </c>
      <c r="Z9088" t="s">
        <v>6</v>
      </c>
      <c r="AA9088" t="s">
        <v>6</v>
      </c>
      <c r="AB9088" t="s">
        <v>15088</v>
      </c>
      <c r="AC9088" t="s">
        <v>15089</v>
      </c>
    </row>
    <row r="9089" spans="1:29" x14ac:dyDescent="0.3">
      <c r="A9089" t="s">
        <v>340</v>
      </c>
      <c r="B9089" s="35">
        <v>668</v>
      </c>
      <c r="C9089" t="s">
        <v>205</v>
      </c>
      <c r="D9089" s="35">
        <v>1960</v>
      </c>
      <c r="E9089" t="s">
        <v>9534</v>
      </c>
      <c r="F9089" s="34" t="s">
        <v>6</v>
      </c>
      <c r="G9089" s="34" t="s">
        <v>6</v>
      </c>
      <c r="H9089" s="34" t="s">
        <v>6</v>
      </c>
      <c r="I9089" s="34" t="s">
        <v>6</v>
      </c>
      <c r="J9089" s="34" t="s">
        <v>6</v>
      </c>
      <c r="K9089" s="34" t="s">
        <v>6</v>
      </c>
      <c r="L9089" s="34" t="s">
        <v>6</v>
      </c>
      <c r="M9089" s="34" t="s">
        <v>6</v>
      </c>
      <c r="N9089" s="34" t="s">
        <v>6</v>
      </c>
      <c r="O9089" s="34" t="s">
        <v>6</v>
      </c>
      <c r="P9089" s="34">
        <v>0.24896359639174906</v>
      </c>
      <c r="Q9089" t="s">
        <v>6</v>
      </c>
      <c r="R9089" t="s">
        <v>6</v>
      </c>
      <c r="S9089" t="s">
        <v>6</v>
      </c>
      <c r="T9089" t="s">
        <v>9524</v>
      </c>
      <c r="U9089" t="s">
        <v>6</v>
      </c>
      <c r="V9089" t="s">
        <v>6</v>
      </c>
      <c r="W9089" t="s">
        <v>6</v>
      </c>
      <c r="X9089" t="s">
        <v>6</v>
      </c>
      <c r="Y9089" t="s">
        <v>6</v>
      </c>
      <c r="Z9089" t="s">
        <v>6</v>
      </c>
      <c r="AA9089" t="s">
        <v>6</v>
      </c>
      <c r="AB9089" t="s">
        <v>15088</v>
      </c>
      <c r="AC9089" t="s">
        <v>15089</v>
      </c>
    </row>
    <row r="9090" spans="1:29" x14ac:dyDescent="0.3">
      <c r="A9090" t="s">
        <v>340</v>
      </c>
      <c r="B9090" s="35">
        <v>668</v>
      </c>
      <c r="C9090" t="s">
        <v>205</v>
      </c>
      <c r="D9090" s="35">
        <v>1961</v>
      </c>
      <c r="E9090" t="s">
        <v>9535</v>
      </c>
      <c r="F9090" s="34" t="s">
        <v>6</v>
      </c>
      <c r="G9090" s="34" t="s">
        <v>6</v>
      </c>
      <c r="H9090" s="34" t="s">
        <v>6</v>
      </c>
      <c r="I9090" s="34" t="s">
        <v>6</v>
      </c>
      <c r="J9090" s="34" t="s">
        <v>6</v>
      </c>
      <c r="K9090" s="34" t="s">
        <v>6</v>
      </c>
      <c r="L9090" s="34" t="s">
        <v>6</v>
      </c>
      <c r="M9090" s="34" t="s">
        <v>6</v>
      </c>
      <c r="N9090" s="34" t="s">
        <v>6</v>
      </c>
      <c r="O9090" s="34" t="s">
        <v>6</v>
      </c>
      <c r="P9090" s="34">
        <v>0.24037095195693362</v>
      </c>
      <c r="Q9090" t="s">
        <v>6</v>
      </c>
      <c r="R9090" t="s">
        <v>6</v>
      </c>
      <c r="S9090" t="s">
        <v>6</v>
      </c>
      <c r="T9090" t="s">
        <v>9524</v>
      </c>
      <c r="U9090" t="s">
        <v>6</v>
      </c>
      <c r="V9090" t="s">
        <v>6</v>
      </c>
      <c r="W9090" t="s">
        <v>6</v>
      </c>
      <c r="X9090" t="s">
        <v>6</v>
      </c>
      <c r="Y9090" t="s">
        <v>6</v>
      </c>
      <c r="Z9090" t="s">
        <v>6</v>
      </c>
      <c r="AA9090" t="s">
        <v>6</v>
      </c>
      <c r="AB9090" t="s">
        <v>15088</v>
      </c>
      <c r="AC9090" t="s">
        <v>15089</v>
      </c>
    </row>
    <row r="9091" spans="1:29" x14ac:dyDescent="0.3">
      <c r="A9091" t="s">
        <v>340</v>
      </c>
      <c r="B9091" s="35">
        <v>668</v>
      </c>
      <c r="C9091" t="s">
        <v>205</v>
      </c>
      <c r="D9091" s="35">
        <v>1962</v>
      </c>
      <c r="E9091" t="s">
        <v>9536</v>
      </c>
      <c r="F9091" s="34" t="s">
        <v>6</v>
      </c>
      <c r="G9091" s="34" t="s">
        <v>6</v>
      </c>
      <c r="H9091" s="34" t="s">
        <v>6</v>
      </c>
      <c r="I9091" s="34" t="s">
        <v>6</v>
      </c>
      <c r="J9091" s="34" t="s">
        <v>6</v>
      </c>
      <c r="K9091" s="34" t="s">
        <v>6</v>
      </c>
      <c r="L9091" s="34" t="s">
        <v>6</v>
      </c>
      <c r="M9091" s="34" t="s">
        <v>6</v>
      </c>
      <c r="N9091" s="34" t="s">
        <v>6</v>
      </c>
      <c r="O9091" s="34" t="s">
        <v>6</v>
      </c>
      <c r="P9091" s="34">
        <v>0.25074911829036722</v>
      </c>
      <c r="Q9091" t="s">
        <v>6</v>
      </c>
      <c r="R9091" t="s">
        <v>6</v>
      </c>
      <c r="S9091" t="s">
        <v>6</v>
      </c>
      <c r="T9091" t="s">
        <v>9524</v>
      </c>
      <c r="U9091" t="s">
        <v>6</v>
      </c>
      <c r="V9091" t="s">
        <v>6</v>
      </c>
      <c r="W9091" t="s">
        <v>6</v>
      </c>
      <c r="X9091" t="s">
        <v>6</v>
      </c>
      <c r="Y9091" t="s">
        <v>6</v>
      </c>
      <c r="Z9091" t="s">
        <v>6</v>
      </c>
      <c r="AA9091" t="s">
        <v>6</v>
      </c>
      <c r="AB9091" t="s">
        <v>15088</v>
      </c>
      <c r="AC9091" t="s">
        <v>15089</v>
      </c>
    </row>
    <row r="9092" spans="1:29" x14ac:dyDescent="0.3">
      <c r="A9092" t="s">
        <v>340</v>
      </c>
      <c r="B9092" s="35">
        <v>668</v>
      </c>
      <c r="C9092" t="s">
        <v>205</v>
      </c>
      <c r="D9092" s="35">
        <v>1963</v>
      </c>
      <c r="E9092" t="s">
        <v>9537</v>
      </c>
      <c r="F9092" s="34" t="s">
        <v>6</v>
      </c>
      <c r="G9092" s="34" t="s">
        <v>6</v>
      </c>
      <c r="H9092" s="34" t="s">
        <v>6</v>
      </c>
      <c r="I9092" s="34" t="s">
        <v>6</v>
      </c>
      <c r="J9092" s="34" t="s">
        <v>6</v>
      </c>
      <c r="K9092" s="34" t="s">
        <v>6</v>
      </c>
      <c r="L9092" s="34" t="s">
        <v>6</v>
      </c>
      <c r="M9092" s="34" t="s">
        <v>6</v>
      </c>
      <c r="N9092" s="34" t="s">
        <v>6</v>
      </c>
      <c r="O9092" s="34" t="s">
        <v>6</v>
      </c>
      <c r="P9092" s="34">
        <v>0.26168521120740512</v>
      </c>
      <c r="Q9092" t="s">
        <v>6</v>
      </c>
      <c r="R9092" t="s">
        <v>6</v>
      </c>
      <c r="S9092" t="s">
        <v>6</v>
      </c>
      <c r="T9092" t="s">
        <v>9524</v>
      </c>
      <c r="U9092" t="s">
        <v>6</v>
      </c>
      <c r="V9092" t="s">
        <v>6</v>
      </c>
      <c r="W9092" t="s">
        <v>6</v>
      </c>
      <c r="X9092" t="s">
        <v>6</v>
      </c>
      <c r="Y9092" t="s">
        <v>6</v>
      </c>
      <c r="Z9092" t="s">
        <v>6</v>
      </c>
      <c r="AA9092" t="s">
        <v>6</v>
      </c>
      <c r="AB9092" t="s">
        <v>15088</v>
      </c>
      <c r="AC9092" t="s">
        <v>15089</v>
      </c>
    </row>
    <row r="9093" spans="1:29" x14ac:dyDescent="0.3">
      <c r="A9093" t="s">
        <v>340</v>
      </c>
      <c r="B9093" s="35">
        <v>668</v>
      </c>
      <c r="C9093" t="s">
        <v>205</v>
      </c>
      <c r="D9093" s="35">
        <v>1964</v>
      </c>
      <c r="E9093" t="s">
        <v>9538</v>
      </c>
      <c r="F9093" s="34" t="s">
        <v>6</v>
      </c>
      <c r="G9093" s="34" t="s">
        <v>6</v>
      </c>
      <c r="H9093" s="34" t="s">
        <v>6</v>
      </c>
      <c r="I9093" s="34" t="s">
        <v>6</v>
      </c>
      <c r="J9093" s="34" t="s">
        <v>6</v>
      </c>
      <c r="K9093" s="34" t="s">
        <v>6</v>
      </c>
      <c r="L9093" s="34" t="s">
        <v>6</v>
      </c>
      <c r="M9093" s="34" t="s">
        <v>6</v>
      </c>
      <c r="N9093" s="34" t="s">
        <v>6</v>
      </c>
      <c r="O9093" s="34" t="s">
        <v>6</v>
      </c>
      <c r="P9093" s="34">
        <v>0.28612406843417315</v>
      </c>
      <c r="Q9093" t="s">
        <v>6</v>
      </c>
      <c r="R9093" t="s">
        <v>6</v>
      </c>
      <c r="S9093" t="s">
        <v>6</v>
      </c>
      <c r="T9093" t="s">
        <v>9524</v>
      </c>
      <c r="U9093" t="s">
        <v>6</v>
      </c>
      <c r="V9093" t="s">
        <v>6</v>
      </c>
      <c r="W9093" t="s">
        <v>6</v>
      </c>
      <c r="X9093" t="s">
        <v>6</v>
      </c>
      <c r="Y9093" t="s">
        <v>6</v>
      </c>
      <c r="Z9093" t="s">
        <v>6</v>
      </c>
      <c r="AA9093" t="s">
        <v>6</v>
      </c>
      <c r="AB9093" t="s">
        <v>15088</v>
      </c>
      <c r="AC9093" t="s">
        <v>15089</v>
      </c>
    </row>
    <row r="9094" spans="1:29" x14ac:dyDescent="0.3">
      <c r="A9094" t="s">
        <v>340</v>
      </c>
      <c r="B9094" s="35">
        <v>668</v>
      </c>
      <c r="C9094" t="s">
        <v>205</v>
      </c>
      <c r="D9094" s="35">
        <v>1965</v>
      </c>
      <c r="E9094" t="s">
        <v>9539</v>
      </c>
      <c r="F9094" s="34" t="s">
        <v>6</v>
      </c>
      <c r="G9094" s="34" t="s">
        <v>6</v>
      </c>
      <c r="H9094" s="34" t="s">
        <v>6</v>
      </c>
      <c r="I9094" s="34" t="s">
        <v>6</v>
      </c>
      <c r="J9094" s="34" t="s">
        <v>6</v>
      </c>
      <c r="K9094" s="34" t="s">
        <v>6</v>
      </c>
      <c r="L9094" s="34" t="s">
        <v>6</v>
      </c>
      <c r="M9094" s="34" t="s">
        <v>6</v>
      </c>
      <c r="N9094" s="34" t="s">
        <v>6</v>
      </c>
      <c r="O9094" s="34" t="s">
        <v>6</v>
      </c>
      <c r="P9094" s="34">
        <v>0.30066922998369439</v>
      </c>
      <c r="Q9094" t="s">
        <v>6</v>
      </c>
      <c r="R9094" t="s">
        <v>6</v>
      </c>
      <c r="S9094" t="s">
        <v>6</v>
      </c>
      <c r="T9094" t="s">
        <v>9524</v>
      </c>
      <c r="U9094" t="s">
        <v>6</v>
      </c>
      <c r="V9094" t="s">
        <v>6</v>
      </c>
      <c r="W9094" t="s">
        <v>6</v>
      </c>
      <c r="X9094" t="s">
        <v>6</v>
      </c>
      <c r="Y9094" t="s">
        <v>6</v>
      </c>
      <c r="Z9094" t="s">
        <v>6</v>
      </c>
      <c r="AA9094" t="s">
        <v>6</v>
      </c>
      <c r="AB9094" t="s">
        <v>15088</v>
      </c>
      <c r="AC9094" t="s">
        <v>15089</v>
      </c>
    </row>
    <row r="9095" spans="1:29" x14ac:dyDescent="0.3">
      <c r="A9095" t="s">
        <v>340</v>
      </c>
      <c r="B9095" s="35">
        <v>668</v>
      </c>
      <c r="C9095" t="s">
        <v>205</v>
      </c>
      <c r="D9095" s="35">
        <v>1966</v>
      </c>
      <c r="E9095" t="s">
        <v>9540</v>
      </c>
      <c r="F9095" s="34" t="s">
        <v>6</v>
      </c>
      <c r="G9095" s="34" t="s">
        <v>6</v>
      </c>
      <c r="H9095" s="34" t="s">
        <v>6</v>
      </c>
      <c r="I9095" s="34" t="s">
        <v>6</v>
      </c>
      <c r="J9095" s="34" t="s">
        <v>6</v>
      </c>
      <c r="K9095" s="34" t="s">
        <v>6</v>
      </c>
      <c r="L9095" s="34" t="s">
        <v>6</v>
      </c>
      <c r="M9095" s="34" t="s">
        <v>6</v>
      </c>
      <c r="N9095" s="34" t="s">
        <v>6</v>
      </c>
      <c r="O9095" s="34" t="s">
        <v>6</v>
      </c>
      <c r="P9095" s="34">
        <v>0.31905848262510633</v>
      </c>
      <c r="Q9095" t="s">
        <v>6</v>
      </c>
      <c r="R9095" t="s">
        <v>6</v>
      </c>
      <c r="S9095" t="s">
        <v>6</v>
      </c>
      <c r="T9095" t="s">
        <v>9524</v>
      </c>
      <c r="U9095" t="s">
        <v>6</v>
      </c>
      <c r="V9095" t="s">
        <v>6</v>
      </c>
      <c r="W9095" t="s">
        <v>6</v>
      </c>
      <c r="X9095" t="s">
        <v>6</v>
      </c>
      <c r="Y9095" t="s">
        <v>6</v>
      </c>
      <c r="Z9095" t="s">
        <v>6</v>
      </c>
      <c r="AA9095" t="s">
        <v>6</v>
      </c>
      <c r="AB9095" t="s">
        <v>15088</v>
      </c>
      <c r="AC9095" t="s">
        <v>15089</v>
      </c>
    </row>
    <row r="9096" spans="1:29" x14ac:dyDescent="0.3">
      <c r="A9096" t="s">
        <v>340</v>
      </c>
      <c r="B9096" s="35">
        <v>668</v>
      </c>
      <c r="C9096" t="s">
        <v>205</v>
      </c>
      <c r="D9096" s="35">
        <v>1967</v>
      </c>
      <c r="E9096" t="s">
        <v>9541</v>
      </c>
      <c r="F9096" s="34" t="s">
        <v>6</v>
      </c>
      <c r="G9096" s="34" t="s">
        <v>6</v>
      </c>
      <c r="H9096" s="34" t="s">
        <v>6</v>
      </c>
      <c r="I9096" s="34" t="s">
        <v>6</v>
      </c>
      <c r="J9096" s="34" t="s">
        <v>6</v>
      </c>
      <c r="K9096" s="34" t="s">
        <v>6</v>
      </c>
      <c r="L9096" s="34" t="s">
        <v>6</v>
      </c>
      <c r="M9096" s="34" t="s">
        <v>6</v>
      </c>
      <c r="N9096" s="34" t="s">
        <v>6</v>
      </c>
      <c r="O9096" s="34" t="s">
        <v>6</v>
      </c>
      <c r="P9096" s="34">
        <v>0.34233073476315312</v>
      </c>
      <c r="Q9096" t="s">
        <v>6</v>
      </c>
      <c r="R9096" t="s">
        <v>6</v>
      </c>
      <c r="S9096" t="s">
        <v>6</v>
      </c>
      <c r="T9096" t="s">
        <v>9524</v>
      </c>
      <c r="U9096" t="s">
        <v>6</v>
      </c>
      <c r="V9096" t="s">
        <v>6</v>
      </c>
      <c r="W9096" t="s">
        <v>6</v>
      </c>
      <c r="X9096" t="s">
        <v>6</v>
      </c>
      <c r="Y9096" t="s">
        <v>6</v>
      </c>
      <c r="Z9096" t="s">
        <v>6</v>
      </c>
      <c r="AA9096" t="s">
        <v>6</v>
      </c>
      <c r="AB9096" t="s">
        <v>15088</v>
      </c>
      <c r="AC9096" t="s">
        <v>15089</v>
      </c>
    </row>
    <row r="9097" spans="1:29" x14ac:dyDescent="0.3">
      <c r="A9097" t="s">
        <v>340</v>
      </c>
      <c r="B9097" s="35">
        <v>668</v>
      </c>
      <c r="C9097" t="s">
        <v>205</v>
      </c>
      <c r="D9097" s="35">
        <v>1968</v>
      </c>
      <c r="E9097" t="s">
        <v>9542</v>
      </c>
      <c r="F9097" s="34" t="s">
        <v>6</v>
      </c>
      <c r="G9097" s="34" t="s">
        <v>6</v>
      </c>
      <c r="H9097" s="34" t="s">
        <v>6</v>
      </c>
      <c r="I9097" s="34" t="s">
        <v>6</v>
      </c>
      <c r="J9097" s="34" t="s">
        <v>6</v>
      </c>
      <c r="K9097" s="34" t="s">
        <v>6</v>
      </c>
      <c r="L9097" s="34" t="s">
        <v>6</v>
      </c>
      <c r="M9097" s="34" t="s">
        <v>6</v>
      </c>
      <c r="N9097" s="34" t="s">
        <v>6</v>
      </c>
      <c r="O9097" s="34" t="s">
        <v>6</v>
      </c>
      <c r="P9097" s="34">
        <v>0.36487574784728544</v>
      </c>
      <c r="Q9097" t="s">
        <v>6</v>
      </c>
      <c r="R9097" t="s">
        <v>6</v>
      </c>
      <c r="S9097" t="s">
        <v>6</v>
      </c>
      <c r="T9097" t="s">
        <v>9524</v>
      </c>
      <c r="U9097" t="s">
        <v>6</v>
      </c>
      <c r="V9097" t="s">
        <v>6</v>
      </c>
      <c r="W9097" t="s">
        <v>6</v>
      </c>
      <c r="X9097" t="s">
        <v>6</v>
      </c>
      <c r="Y9097" t="s">
        <v>6</v>
      </c>
      <c r="Z9097" t="s">
        <v>6</v>
      </c>
      <c r="AA9097" t="s">
        <v>6</v>
      </c>
      <c r="AB9097" t="s">
        <v>15088</v>
      </c>
      <c r="AC9097" t="s">
        <v>15089</v>
      </c>
    </row>
    <row r="9098" spans="1:29" x14ac:dyDescent="0.3">
      <c r="A9098" t="s">
        <v>340</v>
      </c>
      <c r="B9098" s="35">
        <v>668</v>
      </c>
      <c r="C9098" t="s">
        <v>205</v>
      </c>
      <c r="D9098" s="35">
        <v>1969</v>
      </c>
      <c r="E9098" t="s">
        <v>9543</v>
      </c>
      <c r="F9098" s="34" t="s">
        <v>6</v>
      </c>
      <c r="G9098" s="34" t="s">
        <v>6</v>
      </c>
      <c r="H9098" s="34" t="s">
        <v>6</v>
      </c>
      <c r="I9098" s="34" t="s">
        <v>6</v>
      </c>
      <c r="J9098" s="34" t="s">
        <v>6</v>
      </c>
      <c r="K9098" s="34" t="s">
        <v>6</v>
      </c>
      <c r="L9098" s="34" t="s">
        <v>6</v>
      </c>
      <c r="M9098" s="34" t="s">
        <v>6</v>
      </c>
      <c r="N9098" s="34" t="s">
        <v>6</v>
      </c>
      <c r="O9098" s="34" t="s">
        <v>6</v>
      </c>
      <c r="P9098" s="34">
        <v>0.40196592248093899</v>
      </c>
      <c r="Q9098" t="s">
        <v>6</v>
      </c>
      <c r="R9098" t="s">
        <v>6</v>
      </c>
      <c r="S9098" t="s">
        <v>6</v>
      </c>
      <c r="T9098" t="s">
        <v>9524</v>
      </c>
      <c r="U9098" t="s">
        <v>6</v>
      </c>
      <c r="V9098" t="s">
        <v>6</v>
      </c>
      <c r="W9098" t="s">
        <v>6</v>
      </c>
      <c r="X9098" t="s">
        <v>6</v>
      </c>
      <c r="Y9098" t="s">
        <v>6</v>
      </c>
      <c r="Z9098" t="s">
        <v>6</v>
      </c>
      <c r="AA9098" t="s">
        <v>6</v>
      </c>
      <c r="AB9098" t="s">
        <v>15088</v>
      </c>
      <c r="AC9098" t="s">
        <v>15089</v>
      </c>
    </row>
    <row r="9099" spans="1:29" x14ac:dyDescent="0.3">
      <c r="A9099" t="s">
        <v>340</v>
      </c>
      <c r="B9099" s="35">
        <v>668</v>
      </c>
      <c r="C9099" t="s">
        <v>205</v>
      </c>
      <c r="D9099" s="35">
        <v>1970</v>
      </c>
      <c r="E9099" t="s">
        <v>9544</v>
      </c>
      <c r="F9099" s="34" t="s">
        <v>6</v>
      </c>
      <c r="G9099" s="34" t="s">
        <v>6</v>
      </c>
      <c r="H9099" s="34" t="s">
        <v>6</v>
      </c>
      <c r="I9099" s="34" t="s">
        <v>6</v>
      </c>
      <c r="J9099" s="34" t="s">
        <v>6</v>
      </c>
      <c r="K9099" s="34" t="s">
        <v>6</v>
      </c>
      <c r="L9099" s="34" t="s">
        <v>6</v>
      </c>
      <c r="M9099" s="34" t="s">
        <v>6</v>
      </c>
      <c r="N9099" s="34" t="s">
        <v>6</v>
      </c>
      <c r="O9099" s="34" t="s">
        <v>6</v>
      </c>
      <c r="P9099" s="34">
        <v>0.42367976445296562</v>
      </c>
      <c r="Q9099" t="s">
        <v>6</v>
      </c>
      <c r="R9099" t="s">
        <v>6</v>
      </c>
      <c r="S9099" t="s">
        <v>6</v>
      </c>
      <c r="T9099" t="s">
        <v>9524</v>
      </c>
      <c r="U9099" t="s">
        <v>6</v>
      </c>
      <c r="V9099" t="s">
        <v>6</v>
      </c>
      <c r="W9099" t="s">
        <v>6</v>
      </c>
      <c r="X9099" t="s">
        <v>6</v>
      </c>
      <c r="Y9099" t="s">
        <v>6</v>
      </c>
      <c r="Z9099" t="s">
        <v>6</v>
      </c>
      <c r="AA9099" t="s">
        <v>6</v>
      </c>
      <c r="AB9099" t="s">
        <v>15088</v>
      </c>
      <c r="AC9099" t="s">
        <v>15089</v>
      </c>
    </row>
    <row r="9100" spans="1:29" x14ac:dyDescent="0.3">
      <c r="A9100" t="s">
        <v>340</v>
      </c>
      <c r="B9100" s="35">
        <v>668</v>
      </c>
      <c r="C9100" t="s">
        <v>205</v>
      </c>
      <c r="D9100" s="35">
        <v>1971</v>
      </c>
      <c r="E9100" t="s">
        <v>9545</v>
      </c>
      <c r="F9100" s="34" t="s">
        <v>6</v>
      </c>
      <c r="G9100" s="34" t="s">
        <v>6</v>
      </c>
      <c r="H9100" s="34" t="s">
        <v>6</v>
      </c>
      <c r="I9100" s="34" t="s">
        <v>6</v>
      </c>
      <c r="J9100" s="34" t="s">
        <v>6</v>
      </c>
      <c r="K9100" s="34" t="s">
        <v>6</v>
      </c>
      <c r="L9100" s="34" t="s">
        <v>6</v>
      </c>
      <c r="M9100" s="34" t="s">
        <v>6</v>
      </c>
      <c r="N9100" s="34" t="s">
        <v>6</v>
      </c>
      <c r="O9100" s="34" t="s">
        <v>6</v>
      </c>
      <c r="P9100" s="34">
        <v>0.44674423494904925</v>
      </c>
      <c r="Q9100" t="s">
        <v>6</v>
      </c>
      <c r="R9100" t="s">
        <v>6</v>
      </c>
      <c r="S9100" t="s">
        <v>6</v>
      </c>
      <c r="T9100" t="s">
        <v>9524</v>
      </c>
      <c r="U9100" t="s">
        <v>6</v>
      </c>
      <c r="V9100" t="s">
        <v>6</v>
      </c>
      <c r="W9100" t="s">
        <v>6</v>
      </c>
      <c r="X9100" t="s">
        <v>6</v>
      </c>
      <c r="Y9100" t="s">
        <v>6</v>
      </c>
      <c r="Z9100" t="s">
        <v>6</v>
      </c>
      <c r="AA9100" t="s">
        <v>6</v>
      </c>
      <c r="AB9100" t="s">
        <v>15088</v>
      </c>
      <c r="AC9100" t="s">
        <v>15089</v>
      </c>
    </row>
    <row r="9101" spans="1:29" x14ac:dyDescent="0.3">
      <c r="A9101" t="s">
        <v>340</v>
      </c>
      <c r="B9101" s="35">
        <v>668</v>
      </c>
      <c r="C9101" t="s">
        <v>205</v>
      </c>
      <c r="D9101" s="35">
        <v>1972</v>
      </c>
      <c r="E9101" t="s">
        <v>9546</v>
      </c>
      <c r="F9101" s="34" t="s">
        <v>6</v>
      </c>
      <c r="G9101" s="34" t="s">
        <v>6</v>
      </c>
      <c r="H9101" s="34" t="s">
        <v>6</v>
      </c>
      <c r="I9101" s="34" t="s">
        <v>6</v>
      </c>
      <c r="J9101" s="34" t="s">
        <v>6</v>
      </c>
      <c r="K9101" s="34" t="s">
        <v>6</v>
      </c>
      <c r="L9101" s="34" t="s">
        <v>6</v>
      </c>
      <c r="M9101" s="34" t="s">
        <v>6</v>
      </c>
      <c r="N9101" s="34" t="s">
        <v>6</v>
      </c>
      <c r="O9101" s="34" t="s">
        <v>6</v>
      </c>
      <c r="P9101" s="34">
        <v>0.48414607711541258</v>
      </c>
      <c r="Q9101" t="s">
        <v>6</v>
      </c>
      <c r="R9101" t="s">
        <v>6</v>
      </c>
      <c r="S9101" t="s">
        <v>6</v>
      </c>
      <c r="T9101" t="s">
        <v>9524</v>
      </c>
      <c r="U9101" t="s">
        <v>6</v>
      </c>
      <c r="V9101" t="s">
        <v>6</v>
      </c>
      <c r="W9101" t="s">
        <v>6</v>
      </c>
      <c r="X9101" t="s">
        <v>6</v>
      </c>
      <c r="Y9101" t="s">
        <v>6</v>
      </c>
      <c r="Z9101" t="s">
        <v>6</v>
      </c>
      <c r="AA9101" t="s">
        <v>6</v>
      </c>
      <c r="AB9101" t="s">
        <v>15088</v>
      </c>
      <c r="AC9101" t="s">
        <v>15089</v>
      </c>
    </row>
    <row r="9102" spans="1:29" x14ac:dyDescent="0.3">
      <c r="A9102" t="s">
        <v>340</v>
      </c>
      <c r="B9102" s="35">
        <v>668</v>
      </c>
      <c r="C9102" t="s">
        <v>205</v>
      </c>
      <c r="D9102" s="35">
        <v>1973</v>
      </c>
      <c r="E9102" t="s">
        <v>9547</v>
      </c>
      <c r="F9102" s="34" t="s">
        <v>6</v>
      </c>
      <c r="G9102" s="34" t="s">
        <v>6</v>
      </c>
      <c r="H9102" s="34" t="s">
        <v>6</v>
      </c>
      <c r="I9102" s="34" t="s">
        <v>6</v>
      </c>
      <c r="J9102" s="34" t="s">
        <v>6</v>
      </c>
      <c r="K9102" s="34" t="s">
        <v>6</v>
      </c>
      <c r="L9102" s="34" t="s">
        <v>6</v>
      </c>
      <c r="M9102" s="34" t="s">
        <v>6</v>
      </c>
      <c r="N9102" s="34" t="s">
        <v>6</v>
      </c>
      <c r="O9102" s="34">
        <v>29.542757317644774</v>
      </c>
      <c r="P9102" s="34">
        <v>0.56611845062989319</v>
      </c>
      <c r="Q9102" t="s">
        <v>6</v>
      </c>
      <c r="R9102" t="s">
        <v>6</v>
      </c>
      <c r="S9102" t="s">
        <v>6</v>
      </c>
      <c r="T9102" t="s">
        <v>9524</v>
      </c>
      <c r="U9102" t="s">
        <v>6</v>
      </c>
      <c r="V9102" t="s">
        <v>6</v>
      </c>
      <c r="W9102" t="s">
        <v>6</v>
      </c>
      <c r="X9102" t="s">
        <v>6</v>
      </c>
      <c r="Y9102" t="s">
        <v>6</v>
      </c>
      <c r="Z9102" t="s">
        <v>6</v>
      </c>
      <c r="AA9102" t="s">
        <v>6</v>
      </c>
      <c r="AB9102" t="s">
        <v>15088</v>
      </c>
      <c r="AC9102" t="s">
        <v>15089</v>
      </c>
    </row>
    <row r="9103" spans="1:29" x14ac:dyDescent="0.3">
      <c r="A9103" t="s">
        <v>340</v>
      </c>
      <c r="B9103" s="35">
        <v>668</v>
      </c>
      <c r="C9103" t="s">
        <v>205</v>
      </c>
      <c r="D9103" s="35">
        <v>1974</v>
      </c>
      <c r="E9103" t="s">
        <v>9548</v>
      </c>
      <c r="F9103" s="34" t="s">
        <v>6</v>
      </c>
      <c r="G9103" s="34" t="s">
        <v>6</v>
      </c>
      <c r="H9103" s="34" t="s">
        <v>6</v>
      </c>
      <c r="I9103" s="34">
        <v>0.62921511467422897</v>
      </c>
      <c r="J9103" s="34" t="s">
        <v>6</v>
      </c>
      <c r="K9103" s="34" t="s">
        <v>6</v>
      </c>
      <c r="L9103" s="34" t="s">
        <v>6</v>
      </c>
      <c r="M9103" s="34" t="s">
        <v>6</v>
      </c>
      <c r="N9103" s="34" t="s">
        <v>6</v>
      </c>
      <c r="O9103" s="34">
        <v>27.000585685909762</v>
      </c>
      <c r="P9103" s="34">
        <v>0.69255976300488264</v>
      </c>
      <c r="Q9103" t="s">
        <v>6</v>
      </c>
      <c r="R9103" t="s">
        <v>6</v>
      </c>
      <c r="S9103" t="s">
        <v>6</v>
      </c>
      <c r="T9103" t="s">
        <v>9524</v>
      </c>
      <c r="U9103" t="s">
        <v>6</v>
      </c>
      <c r="V9103" t="s">
        <v>6</v>
      </c>
      <c r="W9103" t="s">
        <v>6</v>
      </c>
      <c r="X9103" t="s">
        <v>6</v>
      </c>
      <c r="Y9103" t="s">
        <v>6</v>
      </c>
      <c r="Z9103" t="s">
        <v>6</v>
      </c>
      <c r="AA9103" t="s">
        <v>6</v>
      </c>
      <c r="AB9103" t="s">
        <v>15088</v>
      </c>
      <c r="AC9103" t="s">
        <v>15089</v>
      </c>
    </row>
    <row r="9104" spans="1:29" x14ac:dyDescent="0.3">
      <c r="A9104" t="s">
        <v>340</v>
      </c>
      <c r="B9104" s="35">
        <v>668</v>
      </c>
      <c r="C9104" t="s">
        <v>205</v>
      </c>
      <c r="D9104" s="35">
        <v>1975</v>
      </c>
      <c r="E9104" t="s">
        <v>9549</v>
      </c>
      <c r="F9104" s="34" t="s">
        <v>6</v>
      </c>
      <c r="G9104" s="34" t="s">
        <v>6</v>
      </c>
      <c r="H9104" s="34" t="s">
        <v>6</v>
      </c>
      <c r="I9104" s="34">
        <v>0.29324414472621602</v>
      </c>
      <c r="J9104" s="34" t="s">
        <v>6</v>
      </c>
      <c r="K9104" s="34" t="s">
        <v>6</v>
      </c>
      <c r="L9104" s="34" t="s">
        <v>6</v>
      </c>
      <c r="M9104" s="34" t="s">
        <v>6</v>
      </c>
      <c r="N9104" s="34" t="s">
        <v>6</v>
      </c>
      <c r="O9104" s="34">
        <v>24.249878806090251</v>
      </c>
      <c r="P9104" s="34">
        <v>0.83238255507212722</v>
      </c>
      <c r="Q9104" t="s">
        <v>6</v>
      </c>
      <c r="R9104" t="s">
        <v>6</v>
      </c>
      <c r="S9104" t="s">
        <v>6</v>
      </c>
      <c r="T9104" t="s">
        <v>9524</v>
      </c>
      <c r="U9104" t="s">
        <v>6</v>
      </c>
      <c r="V9104" t="s">
        <v>6</v>
      </c>
      <c r="W9104" t="s">
        <v>6</v>
      </c>
      <c r="X9104" t="s">
        <v>6</v>
      </c>
      <c r="Y9104" t="s">
        <v>6</v>
      </c>
      <c r="Z9104" t="s">
        <v>6</v>
      </c>
      <c r="AA9104" t="s">
        <v>6</v>
      </c>
      <c r="AB9104" t="s">
        <v>15088</v>
      </c>
      <c r="AC9104" t="s">
        <v>15089</v>
      </c>
    </row>
    <row r="9105" spans="1:29" x14ac:dyDescent="0.3">
      <c r="A9105" t="s">
        <v>340</v>
      </c>
      <c r="B9105">
        <v>668</v>
      </c>
      <c r="C9105" t="s">
        <v>205</v>
      </c>
      <c r="D9105">
        <v>1976</v>
      </c>
      <c r="E9105" t="s">
        <v>9550</v>
      </c>
      <c r="F9105" s="34" t="s">
        <v>6</v>
      </c>
      <c r="G9105" s="34" t="s">
        <v>6</v>
      </c>
      <c r="H9105" s="34" t="s">
        <v>6</v>
      </c>
      <c r="I9105" s="34">
        <v>0.30536080617761902</v>
      </c>
      <c r="J9105" s="34" t="s">
        <v>6</v>
      </c>
      <c r="K9105" s="34" t="s">
        <v>6</v>
      </c>
      <c r="L9105" s="34" t="s">
        <v>6</v>
      </c>
      <c r="M9105" s="34" t="s">
        <v>6</v>
      </c>
      <c r="N9105" s="34" t="s">
        <v>6</v>
      </c>
      <c r="O9105" s="34">
        <v>27.525641680319762</v>
      </c>
      <c r="P9105" s="34">
        <v>0.86255915295980357</v>
      </c>
      <c r="Q9105" t="s">
        <v>6</v>
      </c>
      <c r="R9105" t="s">
        <v>6</v>
      </c>
      <c r="S9105" t="s">
        <v>6</v>
      </c>
      <c r="T9105" t="s">
        <v>9524</v>
      </c>
      <c r="U9105" t="s">
        <v>6</v>
      </c>
      <c r="V9105" t="s">
        <v>6</v>
      </c>
      <c r="W9105" t="s">
        <v>6</v>
      </c>
      <c r="X9105" t="s">
        <v>6</v>
      </c>
      <c r="Y9105" t="s">
        <v>6</v>
      </c>
      <c r="Z9105" t="s">
        <v>6</v>
      </c>
      <c r="AA9105" t="s">
        <v>6</v>
      </c>
      <c r="AB9105" t="s">
        <v>15088</v>
      </c>
      <c r="AC9105" t="s">
        <v>15089</v>
      </c>
    </row>
    <row r="9106" spans="1:29" x14ac:dyDescent="0.3">
      <c r="A9106" t="s">
        <v>340</v>
      </c>
      <c r="B9106" s="35">
        <v>668</v>
      </c>
      <c r="C9106" t="s">
        <v>205</v>
      </c>
      <c r="D9106" s="35">
        <v>1977</v>
      </c>
      <c r="E9106" t="s">
        <v>9551</v>
      </c>
      <c r="F9106" s="34" t="s">
        <v>6</v>
      </c>
      <c r="G9106" s="34" t="s">
        <v>6</v>
      </c>
      <c r="H9106" s="34" t="s">
        <v>6</v>
      </c>
      <c r="I9106" s="34">
        <v>0.35417182882718401</v>
      </c>
      <c r="J9106" s="34" t="s">
        <v>6</v>
      </c>
      <c r="K9106" s="34" t="s">
        <v>6</v>
      </c>
      <c r="L9106" s="34" t="s">
        <v>6</v>
      </c>
      <c r="M9106" s="34" t="s">
        <v>6</v>
      </c>
      <c r="N9106" s="34" t="s">
        <v>6</v>
      </c>
      <c r="O9106" s="34">
        <v>30.983057453065744</v>
      </c>
      <c r="P9106" s="34">
        <v>0.96428569520995266</v>
      </c>
      <c r="Q9106" t="s">
        <v>6</v>
      </c>
      <c r="R9106" t="s">
        <v>6</v>
      </c>
      <c r="S9106" t="s">
        <v>6</v>
      </c>
      <c r="T9106" t="s">
        <v>9524</v>
      </c>
      <c r="U9106" t="s">
        <v>6</v>
      </c>
      <c r="V9106" t="s">
        <v>6</v>
      </c>
      <c r="W9106" t="s">
        <v>6</v>
      </c>
      <c r="X9106" t="s">
        <v>6</v>
      </c>
      <c r="Y9106" t="s">
        <v>6</v>
      </c>
      <c r="Z9106" t="s">
        <v>6</v>
      </c>
      <c r="AA9106" t="s">
        <v>6</v>
      </c>
      <c r="AB9106" t="s">
        <v>15088</v>
      </c>
      <c r="AC9106" t="s">
        <v>15089</v>
      </c>
    </row>
    <row r="9107" spans="1:29" x14ac:dyDescent="0.3">
      <c r="A9107" t="s">
        <v>340</v>
      </c>
      <c r="B9107" s="35">
        <v>668</v>
      </c>
      <c r="C9107" t="s">
        <v>205</v>
      </c>
      <c r="D9107" s="35">
        <v>1978</v>
      </c>
      <c r="E9107" t="s">
        <v>9552</v>
      </c>
      <c r="F9107" s="34" t="s">
        <v>6</v>
      </c>
      <c r="G9107" s="34" t="s">
        <v>6</v>
      </c>
      <c r="H9107" s="34" t="s">
        <v>6</v>
      </c>
      <c r="I9107" s="34">
        <v>0.39763740287532201</v>
      </c>
      <c r="J9107" s="34" t="s">
        <v>6</v>
      </c>
      <c r="K9107" s="34" t="s">
        <v>6</v>
      </c>
      <c r="L9107" s="34" t="s">
        <v>6</v>
      </c>
      <c r="M9107" s="34" t="s">
        <v>6</v>
      </c>
      <c r="N9107" s="34" t="s">
        <v>6</v>
      </c>
      <c r="O9107" s="34">
        <v>40.024271423401821</v>
      </c>
      <c r="P9107" s="34">
        <v>1.0564540392098005</v>
      </c>
      <c r="Q9107" t="s">
        <v>6</v>
      </c>
      <c r="R9107" t="s">
        <v>6</v>
      </c>
      <c r="S9107" t="s">
        <v>6</v>
      </c>
      <c r="T9107" t="s">
        <v>9524</v>
      </c>
      <c r="U9107" t="s">
        <v>6</v>
      </c>
      <c r="V9107" t="s">
        <v>6</v>
      </c>
      <c r="W9107" t="s">
        <v>6</v>
      </c>
      <c r="X9107" t="s">
        <v>6</v>
      </c>
      <c r="Y9107" t="s">
        <v>6</v>
      </c>
      <c r="Z9107" t="s">
        <v>6</v>
      </c>
      <c r="AA9107" t="s">
        <v>6</v>
      </c>
      <c r="AB9107" t="s">
        <v>15088</v>
      </c>
      <c r="AC9107" t="s">
        <v>15089</v>
      </c>
    </row>
    <row r="9108" spans="1:29" x14ac:dyDescent="0.3">
      <c r="A9108" t="s">
        <v>340</v>
      </c>
      <c r="B9108" s="35">
        <v>668</v>
      </c>
      <c r="C9108" t="s">
        <v>205</v>
      </c>
      <c r="D9108" s="35">
        <v>1979</v>
      </c>
      <c r="E9108" t="s">
        <v>9553</v>
      </c>
      <c r="F9108" s="34" t="s">
        <v>6</v>
      </c>
      <c r="G9108" s="34" t="s">
        <v>6</v>
      </c>
      <c r="H9108" s="34" t="s">
        <v>6</v>
      </c>
      <c r="I9108" s="34">
        <v>0.387810608902249</v>
      </c>
      <c r="J9108" s="34" t="s">
        <v>6</v>
      </c>
      <c r="K9108" s="34" t="s">
        <v>6</v>
      </c>
      <c r="L9108" s="34" t="s">
        <v>6</v>
      </c>
      <c r="M9108" s="34" t="s">
        <v>6</v>
      </c>
      <c r="N9108" s="34" t="s">
        <v>6</v>
      </c>
      <c r="O9108" s="34">
        <v>47.266642891760142</v>
      </c>
      <c r="P9108" s="34">
        <v>1.2170317767758214</v>
      </c>
      <c r="Q9108" t="s">
        <v>6</v>
      </c>
      <c r="R9108" t="s">
        <v>6</v>
      </c>
      <c r="S9108" t="s">
        <v>6</v>
      </c>
      <c r="T9108" t="s">
        <v>9524</v>
      </c>
      <c r="U9108" t="s">
        <v>6</v>
      </c>
      <c r="V9108" t="s">
        <v>6</v>
      </c>
      <c r="W9108" t="s">
        <v>6</v>
      </c>
      <c r="X9108" t="s">
        <v>6</v>
      </c>
      <c r="Y9108" t="s">
        <v>6</v>
      </c>
      <c r="Z9108" t="s">
        <v>6</v>
      </c>
      <c r="AA9108" t="s">
        <v>6</v>
      </c>
      <c r="AB9108" t="s">
        <v>15088</v>
      </c>
      <c r="AC9108" t="s">
        <v>15089</v>
      </c>
    </row>
    <row r="9109" spans="1:29" x14ac:dyDescent="0.3">
      <c r="A9109" t="s">
        <v>340</v>
      </c>
      <c r="B9109" s="35">
        <v>668</v>
      </c>
      <c r="C9109" t="s">
        <v>205</v>
      </c>
      <c r="D9109" s="35">
        <v>1980</v>
      </c>
      <c r="E9109" t="s">
        <v>9554</v>
      </c>
      <c r="F9109" s="34" t="s">
        <v>6</v>
      </c>
      <c r="G9109" s="34" t="s">
        <v>6</v>
      </c>
      <c r="H9109" s="34" t="s">
        <v>6</v>
      </c>
      <c r="I9109" s="34">
        <v>0.22461110640156401</v>
      </c>
      <c r="J9109" s="34" t="s">
        <v>6</v>
      </c>
      <c r="K9109" s="34" t="s">
        <v>6</v>
      </c>
      <c r="L9109" s="34" t="s">
        <v>6</v>
      </c>
      <c r="M9109" s="34" t="s">
        <v>6</v>
      </c>
      <c r="N9109" s="34" t="s">
        <v>6</v>
      </c>
      <c r="O9109" s="34">
        <v>180.09845404886673</v>
      </c>
      <c r="P9109" s="34">
        <v>1.2515778368737664</v>
      </c>
      <c r="Q9109" t="s">
        <v>6</v>
      </c>
      <c r="R9109" t="s">
        <v>6</v>
      </c>
      <c r="S9109" t="s">
        <v>6</v>
      </c>
      <c r="T9109" t="s">
        <v>9524</v>
      </c>
      <c r="U9109" t="s">
        <v>6</v>
      </c>
      <c r="V9109" t="s">
        <v>6</v>
      </c>
      <c r="W9109" t="s">
        <v>6</v>
      </c>
      <c r="X9109" t="s">
        <v>6</v>
      </c>
      <c r="Y9109" t="s">
        <v>6</v>
      </c>
      <c r="Z9109" t="s">
        <v>6</v>
      </c>
      <c r="AA9109" t="s">
        <v>6</v>
      </c>
      <c r="AB9109" t="s">
        <v>15088</v>
      </c>
      <c r="AC9109" t="s">
        <v>15089</v>
      </c>
    </row>
    <row r="9110" spans="1:29" x14ac:dyDescent="0.3">
      <c r="A9110" t="s">
        <v>340</v>
      </c>
      <c r="B9110" s="35">
        <v>668</v>
      </c>
      <c r="C9110" t="s">
        <v>205</v>
      </c>
      <c r="D9110" s="35">
        <v>1981</v>
      </c>
      <c r="E9110" t="s">
        <v>9555</v>
      </c>
      <c r="F9110" s="34" t="s">
        <v>6</v>
      </c>
      <c r="G9110" s="34" t="s">
        <v>6</v>
      </c>
      <c r="H9110" s="34" t="s">
        <v>6</v>
      </c>
      <c r="I9110" s="34">
        <v>0.23405374425353501</v>
      </c>
      <c r="J9110" s="34" t="s">
        <v>6</v>
      </c>
      <c r="K9110" s="34" t="s">
        <v>6</v>
      </c>
      <c r="L9110" s="34" t="s">
        <v>6</v>
      </c>
      <c r="M9110" s="34" t="s">
        <v>6</v>
      </c>
      <c r="N9110" s="34" t="s">
        <v>6</v>
      </c>
      <c r="O9110" s="34">
        <v>157.98009855963596</v>
      </c>
      <c r="P9110" s="34">
        <v>1.4396012591153686</v>
      </c>
      <c r="Q9110" t="s">
        <v>6</v>
      </c>
      <c r="R9110" t="s">
        <v>6</v>
      </c>
      <c r="S9110" t="s">
        <v>6</v>
      </c>
      <c r="T9110" t="s">
        <v>9524</v>
      </c>
      <c r="U9110" t="s">
        <v>6</v>
      </c>
      <c r="V9110" t="s">
        <v>6</v>
      </c>
      <c r="W9110" t="s">
        <v>6</v>
      </c>
      <c r="X9110" t="s">
        <v>6</v>
      </c>
      <c r="Y9110" t="s">
        <v>6</v>
      </c>
      <c r="Z9110" t="s">
        <v>6</v>
      </c>
      <c r="AA9110" t="s">
        <v>6</v>
      </c>
      <c r="AB9110" t="s">
        <v>15088</v>
      </c>
      <c r="AC9110" t="s">
        <v>15089</v>
      </c>
    </row>
    <row r="9111" spans="1:29" x14ac:dyDescent="0.3">
      <c r="A9111" t="s">
        <v>340</v>
      </c>
      <c r="B9111" s="35">
        <v>668</v>
      </c>
      <c r="C9111" t="s">
        <v>205</v>
      </c>
      <c r="D9111" s="35">
        <v>1982</v>
      </c>
      <c r="E9111" t="s">
        <v>9556</v>
      </c>
      <c r="F9111" s="34" t="s">
        <v>6</v>
      </c>
      <c r="G9111" s="34" t="s">
        <v>6</v>
      </c>
      <c r="H9111" s="34" t="s">
        <v>6</v>
      </c>
      <c r="I9111" s="34">
        <v>0.18821803916190499</v>
      </c>
      <c r="J9111" s="34" t="s">
        <v>6</v>
      </c>
      <c r="K9111" s="34" t="s">
        <v>6</v>
      </c>
      <c r="L9111" s="34" t="s">
        <v>6</v>
      </c>
      <c r="M9111" s="34" t="s">
        <v>6</v>
      </c>
      <c r="N9111" s="34" t="s">
        <v>6</v>
      </c>
      <c r="O9111" s="34">
        <v>162.9321811490623</v>
      </c>
      <c r="P9111" s="34">
        <v>1.4928540794683571</v>
      </c>
      <c r="Q9111" t="s">
        <v>6</v>
      </c>
      <c r="R9111" t="s">
        <v>6</v>
      </c>
      <c r="S9111" t="s">
        <v>6</v>
      </c>
      <c r="T9111" t="s">
        <v>9524</v>
      </c>
      <c r="U9111" t="s">
        <v>6</v>
      </c>
      <c r="V9111" t="s">
        <v>6</v>
      </c>
      <c r="W9111" t="s">
        <v>6</v>
      </c>
      <c r="X9111" t="s">
        <v>6</v>
      </c>
      <c r="Y9111" t="s">
        <v>6</v>
      </c>
      <c r="Z9111" t="s">
        <v>6</v>
      </c>
      <c r="AA9111" t="s">
        <v>6</v>
      </c>
      <c r="AB9111" t="s">
        <v>15088</v>
      </c>
      <c r="AC9111" t="s">
        <v>15089</v>
      </c>
    </row>
    <row r="9112" spans="1:29" x14ac:dyDescent="0.3">
      <c r="A9112" t="s">
        <v>340</v>
      </c>
      <c r="B9112" s="35">
        <v>668</v>
      </c>
      <c r="C9112" t="s">
        <v>205</v>
      </c>
      <c r="D9112" s="35">
        <v>1983</v>
      </c>
      <c r="E9112" t="s">
        <v>9557</v>
      </c>
      <c r="F9112" s="34" t="s">
        <v>6</v>
      </c>
      <c r="G9112" s="34" t="s">
        <v>6</v>
      </c>
      <c r="H9112" s="34" t="s">
        <v>6</v>
      </c>
      <c r="I9112" s="34">
        <v>0.188325374710165</v>
      </c>
      <c r="J9112" s="34" t="s">
        <v>6</v>
      </c>
      <c r="K9112" s="34" t="s">
        <v>6</v>
      </c>
      <c r="L9112" s="34" t="s">
        <v>6</v>
      </c>
      <c r="M9112" s="34" t="s">
        <v>6</v>
      </c>
      <c r="N9112" s="34" t="s">
        <v>6</v>
      </c>
      <c r="O9112" s="34">
        <v>173.71286451289961</v>
      </c>
      <c r="P9112" s="34">
        <v>1.4823400615268902</v>
      </c>
      <c r="Q9112" t="s">
        <v>6</v>
      </c>
      <c r="R9112" t="s">
        <v>6</v>
      </c>
      <c r="S9112" t="s">
        <v>6</v>
      </c>
      <c r="T9112" t="s">
        <v>9524</v>
      </c>
      <c r="U9112" t="s">
        <v>6</v>
      </c>
      <c r="V9112" t="s">
        <v>6</v>
      </c>
      <c r="W9112" t="s">
        <v>6</v>
      </c>
      <c r="X9112" t="s">
        <v>6</v>
      </c>
      <c r="Y9112" t="s">
        <v>6</v>
      </c>
      <c r="Z9112" t="s">
        <v>6</v>
      </c>
      <c r="AA9112" t="s">
        <v>6</v>
      </c>
      <c r="AB9112" t="s">
        <v>15088</v>
      </c>
      <c r="AC9112" t="s">
        <v>15089</v>
      </c>
    </row>
    <row r="9113" spans="1:29" x14ac:dyDescent="0.3">
      <c r="A9113" t="s">
        <v>340</v>
      </c>
      <c r="B9113" s="35">
        <v>668</v>
      </c>
      <c r="C9113" t="s">
        <v>205</v>
      </c>
      <c r="D9113" s="35">
        <v>1984</v>
      </c>
      <c r="E9113" t="s">
        <v>9558</v>
      </c>
      <c r="F9113" s="34" t="s">
        <v>6</v>
      </c>
      <c r="G9113" s="34" t="s">
        <v>6</v>
      </c>
      <c r="H9113" s="34" t="s">
        <v>6</v>
      </c>
      <c r="I9113" s="34">
        <v>0.19444319568270499</v>
      </c>
      <c r="J9113" s="34" t="s">
        <v>6</v>
      </c>
      <c r="K9113" s="34" t="s">
        <v>6</v>
      </c>
      <c r="L9113" s="34" t="s">
        <v>6</v>
      </c>
      <c r="M9113" s="34" t="s">
        <v>6</v>
      </c>
      <c r="N9113" s="34" t="s">
        <v>6</v>
      </c>
      <c r="O9113" s="34" t="s">
        <v>6</v>
      </c>
      <c r="P9113" s="34">
        <v>1.4613120243053104</v>
      </c>
      <c r="Q9113" t="s">
        <v>6</v>
      </c>
      <c r="R9113" t="s">
        <v>6</v>
      </c>
      <c r="S9113" t="s">
        <v>6</v>
      </c>
      <c r="T9113" t="s">
        <v>9524</v>
      </c>
      <c r="U9113" t="s">
        <v>6</v>
      </c>
      <c r="V9113" t="s">
        <v>6</v>
      </c>
      <c r="W9113" t="s">
        <v>6</v>
      </c>
      <c r="X9113" t="s">
        <v>6</v>
      </c>
      <c r="Y9113" t="s">
        <v>6</v>
      </c>
      <c r="Z9113" t="s">
        <v>6</v>
      </c>
      <c r="AA9113" t="s">
        <v>6</v>
      </c>
      <c r="AB9113" t="s">
        <v>15088</v>
      </c>
      <c r="AC9113" t="s">
        <v>15089</v>
      </c>
    </row>
    <row r="9114" spans="1:29" x14ac:dyDescent="0.3">
      <c r="A9114" t="s">
        <v>340</v>
      </c>
      <c r="B9114" s="35">
        <v>668</v>
      </c>
      <c r="C9114" t="s">
        <v>205</v>
      </c>
      <c r="D9114" s="35">
        <v>1985</v>
      </c>
      <c r="E9114" t="s">
        <v>9559</v>
      </c>
      <c r="F9114" s="34" t="s">
        <v>6</v>
      </c>
      <c r="G9114" s="34" t="s">
        <v>6</v>
      </c>
      <c r="H9114" s="34" t="s">
        <v>6</v>
      </c>
      <c r="I9114" s="34">
        <v>0.19803401183335001</v>
      </c>
      <c r="J9114" s="34" t="s">
        <v>6</v>
      </c>
      <c r="K9114" s="34" t="s">
        <v>6</v>
      </c>
      <c r="L9114" s="34" t="s">
        <v>6</v>
      </c>
      <c r="M9114" s="34" t="s">
        <v>6</v>
      </c>
      <c r="N9114" s="34" t="s">
        <v>6</v>
      </c>
      <c r="O9114" s="34" t="s">
        <v>6</v>
      </c>
      <c r="P9114" s="34">
        <v>1.4409667163907385</v>
      </c>
      <c r="Q9114" t="s">
        <v>6</v>
      </c>
      <c r="R9114" t="s">
        <v>6</v>
      </c>
      <c r="S9114" t="s">
        <v>6</v>
      </c>
      <c r="T9114" t="s">
        <v>9524</v>
      </c>
      <c r="U9114" t="s">
        <v>6</v>
      </c>
      <c r="V9114" t="s">
        <v>6</v>
      </c>
      <c r="W9114" t="s">
        <v>6</v>
      </c>
      <c r="X9114" t="s">
        <v>6</v>
      </c>
      <c r="Y9114" t="s">
        <v>6</v>
      </c>
      <c r="Z9114" t="s">
        <v>6</v>
      </c>
      <c r="AA9114" t="s">
        <v>6</v>
      </c>
      <c r="AB9114" t="s">
        <v>15088</v>
      </c>
      <c r="AC9114" t="s">
        <v>15089</v>
      </c>
    </row>
    <row r="9115" spans="1:29" x14ac:dyDescent="0.3">
      <c r="A9115" t="s">
        <v>340</v>
      </c>
      <c r="B9115" s="35">
        <v>668</v>
      </c>
      <c r="C9115" t="s">
        <v>205</v>
      </c>
      <c r="D9115" s="35">
        <v>1986</v>
      </c>
      <c r="E9115" t="s">
        <v>9560</v>
      </c>
      <c r="F9115" s="34" t="s">
        <v>6</v>
      </c>
      <c r="G9115" s="34" t="s">
        <v>6</v>
      </c>
      <c r="H9115" s="34" t="s">
        <v>6</v>
      </c>
      <c r="I9115" s="34">
        <v>0.192321691381103</v>
      </c>
      <c r="J9115" s="34" t="s">
        <v>6</v>
      </c>
      <c r="K9115" s="34" t="s">
        <v>6</v>
      </c>
      <c r="L9115" s="34" t="s">
        <v>6</v>
      </c>
      <c r="M9115" s="34" t="s">
        <v>6</v>
      </c>
      <c r="N9115" s="34" t="s">
        <v>6</v>
      </c>
      <c r="O9115" s="34" t="s">
        <v>6</v>
      </c>
      <c r="P9115" s="34">
        <v>1.4162519449272526</v>
      </c>
      <c r="Q9115" t="s">
        <v>6</v>
      </c>
      <c r="R9115" t="s">
        <v>6</v>
      </c>
      <c r="S9115" t="s">
        <v>6</v>
      </c>
      <c r="T9115" t="s">
        <v>9524</v>
      </c>
      <c r="U9115" t="s">
        <v>6</v>
      </c>
      <c r="V9115" t="s">
        <v>6</v>
      </c>
      <c r="W9115" t="s">
        <v>6</v>
      </c>
      <c r="X9115" t="s">
        <v>6</v>
      </c>
      <c r="Y9115" t="s">
        <v>6</v>
      </c>
      <c r="Z9115" t="s">
        <v>6</v>
      </c>
      <c r="AA9115" t="s">
        <v>6</v>
      </c>
      <c r="AB9115" t="s">
        <v>15088</v>
      </c>
      <c r="AC9115" t="s">
        <v>15089</v>
      </c>
    </row>
    <row r="9116" spans="1:29" x14ac:dyDescent="0.3">
      <c r="A9116" t="s">
        <v>340</v>
      </c>
      <c r="B9116" s="35">
        <v>668</v>
      </c>
      <c r="C9116" t="s">
        <v>205</v>
      </c>
      <c r="D9116" s="35">
        <v>1987</v>
      </c>
      <c r="E9116" t="s">
        <v>9561</v>
      </c>
      <c r="F9116" s="34" t="s">
        <v>6</v>
      </c>
      <c r="G9116" s="34" t="s">
        <v>6</v>
      </c>
      <c r="H9116" s="34" t="s">
        <v>6</v>
      </c>
      <c r="I9116" s="34">
        <v>0.20129231419788499</v>
      </c>
      <c r="J9116" s="34" t="s">
        <v>6</v>
      </c>
      <c r="K9116" s="34" t="s">
        <v>6</v>
      </c>
      <c r="L9116" s="34" t="s">
        <v>6</v>
      </c>
      <c r="M9116" s="34" t="s">
        <v>6</v>
      </c>
      <c r="N9116" s="34" t="s">
        <v>6</v>
      </c>
      <c r="O9116" s="34" t="s">
        <v>6</v>
      </c>
      <c r="P9116" s="34">
        <v>1.4876653434283245</v>
      </c>
      <c r="Q9116" t="s">
        <v>6</v>
      </c>
      <c r="R9116" t="s">
        <v>6</v>
      </c>
      <c r="S9116" t="s">
        <v>6</v>
      </c>
      <c r="T9116" t="s">
        <v>9524</v>
      </c>
      <c r="U9116" t="s">
        <v>6</v>
      </c>
      <c r="V9116" t="s">
        <v>6</v>
      </c>
      <c r="W9116" t="s">
        <v>6</v>
      </c>
      <c r="X9116" t="s">
        <v>6</v>
      </c>
      <c r="Y9116" t="s">
        <v>6</v>
      </c>
      <c r="Z9116" t="s">
        <v>6</v>
      </c>
      <c r="AA9116" t="s">
        <v>6</v>
      </c>
      <c r="AB9116" t="s">
        <v>15088</v>
      </c>
      <c r="AC9116" t="s">
        <v>15089</v>
      </c>
    </row>
    <row r="9117" spans="1:29" x14ac:dyDescent="0.3">
      <c r="A9117" t="s">
        <v>340</v>
      </c>
      <c r="B9117" s="35">
        <v>668</v>
      </c>
      <c r="C9117" t="s">
        <v>205</v>
      </c>
      <c r="D9117" s="35">
        <v>1988</v>
      </c>
      <c r="E9117" t="s">
        <v>9562</v>
      </c>
      <c r="F9117" s="34" t="s">
        <v>6</v>
      </c>
      <c r="G9117" s="34" t="s">
        <v>6</v>
      </c>
      <c r="H9117" s="34" t="s">
        <v>6</v>
      </c>
      <c r="I9117" s="34">
        <v>0.15634834580342299</v>
      </c>
      <c r="J9117" s="34" t="s">
        <v>6</v>
      </c>
      <c r="K9117" s="34" t="s">
        <v>6</v>
      </c>
      <c r="L9117" s="34" t="s">
        <v>6</v>
      </c>
      <c r="M9117" s="34" t="s">
        <v>6</v>
      </c>
      <c r="N9117" s="34" t="s">
        <v>6</v>
      </c>
      <c r="O9117" s="34" t="s">
        <v>6</v>
      </c>
      <c r="P9117" s="34">
        <v>1.5816087809491015</v>
      </c>
      <c r="Q9117" t="s">
        <v>6</v>
      </c>
      <c r="R9117" t="s">
        <v>6</v>
      </c>
      <c r="S9117" t="s">
        <v>6</v>
      </c>
      <c r="T9117" t="s">
        <v>9524</v>
      </c>
      <c r="U9117" t="s">
        <v>6</v>
      </c>
      <c r="V9117" t="s">
        <v>6</v>
      </c>
      <c r="W9117" t="s">
        <v>6</v>
      </c>
      <c r="X9117" t="s">
        <v>6</v>
      </c>
      <c r="Y9117" t="s">
        <v>6</v>
      </c>
      <c r="Z9117" t="s">
        <v>6</v>
      </c>
      <c r="AA9117" t="s">
        <v>6</v>
      </c>
      <c r="AB9117" t="s">
        <v>15088</v>
      </c>
      <c r="AC9117" t="s">
        <v>15089</v>
      </c>
    </row>
    <row r="9118" spans="1:29" x14ac:dyDescent="0.3">
      <c r="A9118" t="s">
        <v>340</v>
      </c>
      <c r="B9118" s="35">
        <v>668</v>
      </c>
      <c r="C9118" t="s">
        <v>205</v>
      </c>
      <c r="D9118" s="35">
        <v>1989</v>
      </c>
      <c r="E9118" t="s">
        <v>9563</v>
      </c>
      <c r="F9118" s="34" t="s">
        <v>6</v>
      </c>
      <c r="G9118" s="34" t="s">
        <v>6</v>
      </c>
      <c r="H9118" s="34" t="s">
        <v>6</v>
      </c>
      <c r="I9118" s="34">
        <v>0.34066760801590101</v>
      </c>
      <c r="J9118" s="34" t="s">
        <v>6</v>
      </c>
      <c r="K9118" s="34" t="s">
        <v>6</v>
      </c>
      <c r="L9118" s="34" t="s">
        <v>6</v>
      </c>
      <c r="M9118" s="34" t="s">
        <v>6</v>
      </c>
      <c r="N9118" s="34" t="s">
        <v>6</v>
      </c>
      <c r="O9118" s="34" t="s">
        <v>6</v>
      </c>
      <c r="P9118" s="34">
        <v>1.6298094111234589</v>
      </c>
      <c r="Q9118" t="s">
        <v>6</v>
      </c>
      <c r="R9118" t="s">
        <v>6</v>
      </c>
      <c r="S9118" t="s">
        <v>6</v>
      </c>
      <c r="T9118" t="s">
        <v>9524</v>
      </c>
      <c r="U9118" t="s">
        <v>6</v>
      </c>
      <c r="V9118" t="s">
        <v>6</v>
      </c>
      <c r="W9118" t="s">
        <v>6</v>
      </c>
      <c r="X9118" t="s">
        <v>6</v>
      </c>
      <c r="Y9118" t="s">
        <v>6</v>
      </c>
      <c r="Z9118" t="s">
        <v>6</v>
      </c>
      <c r="AA9118" t="s">
        <v>6</v>
      </c>
      <c r="AB9118" t="s">
        <v>15088</v>
      </c>
      <c r="AC9118" t="s">
        <v>15089</v>
      </c>
    </row>
    <row r="9119" spans="1:29" x14ac:dyDescent="0.3">
      <c r="A9119" t="s">
        <v>340</v>
      </c>
      <c r="B9119" s="35">
        <v>668</v>
      </c>
      <c r="C9119" t="s">
        <v>205</v>
      </c>
      <c r="D9119" s="35">
        <v>1990</v>
      </c>
      <c r="E9119" t="s">
        <v>9564</v>
      </c>
      <c r="F9119" s="34" t="s">
        <v>6</v>
      </c>
      <c r="G9119" s="34" t="s">
        <v>6</v>
      </c>
      <c r="H9119" s="34" t="s">
        <v>6</v>
      </c>
      <c r="I9119" s="34" t="s">
        <v>6</v>
      </c>
      <c r="J9119" s="34" t="s">
        <v>6</v>
      </c>
      <c r="K9119" s="34" t="s">
        <v>6</v>
      </c>
      <c r="L9119" s="34" t="s">
        <v>6</v>
      </c>
      <c r="M9119" s="34" t="s">
        <v>6</v>
      </c>
      <c r="N9119" s="34" t="s">
        <v>6</v>
      </c>
      <c r="O9119" s="34" t="s">
        <v>6</v>
      </c>
      <c r="P9119" s="34">
        <v>0.79676807511310188</v>
      </c>
      <c r="Q9119" t="s">
        <v>6</v>
      </c>
      <c r="R9119" t="s">
        <v>6</v>
      </c>
      <c r="S9119" t="s">
        <v>6</v>
      </c>
      <c r="T9119" t="s">
        <v>9524</v>
      </c>
      <c r="U9119" t="s">
        <v>6</v>
      </c>
      <c r="V9119" t="s">
        <v>6</v>
      </c>
      <c r="W9119" t="s">
        <v>6</v>
      </c>
      <c r="X9119" t="s">
        <v>6</v>
      </c>
      <c r="Y9119" t="s">
        <v>6</v>
      </c>
      <c r="Z9119" t="s">
        <v>6</v>
      </c>
      <c r="AA9119" t="s">
        <v>6</v>
      </c>
      <c r="AB9119" t="s">
        <v>15088</v>
      </c>
      <c r="AC9119" t="s">
        <v>15089</v>
      </c>
    </row>
    <row r="9120" spans="1:29" x14ac:dyDescent="0.3">
      <c r="A9120" t="s">
        <v>340</v>
      </c>
      <c r="B9120" s="35">
        <v>668</v>
      </c>
      <c r="C9120" t="s">
        <v>205</v>
      </c>
      <c r="D9120" s="35">
        <v>1991</v>
      </c>
      <c r="E9120" t="s">
        <v>9565</v>
      </c>
      <c r="F9120" s="34" t="s">
        <v>6</v>
      </c>
      <c r="G9120" s="34" t="s">
        <v>6</v>
      </c>
      <c r="H9120" s="34" t="s">
        <v>6</v>
      </c>
      <c r="I9120" s="34">
        <v>0.66604262615659804</v>
      </c>
      <c r="J9120" s="34" t="s">
        <v>6</v>
      </c>
      <c r="K9120" s="34" t="s">
        <v>6</v>
      </c>
      <c r="L9120" s="34" t="s">
        <v>6</v>
      </c>
      <c r="M9120" s="34" t="s">
        <v>6</v>
      </c>
      <c r="N9120" s="34" t="s">
        <v>6</v>
      </c>
      <c r="O9120" s="34" t="s">
        <v>6</v>
      </c>
      <c r="P9120" s="34">
        <v>0.7213196937319114</v>
      </c>
      <c r="Q9120" t="s">
        <v>6</v>
      </c>
      <c r="R9120" t="s">
        <v>6</v>
      </c>
      <c r="S9120" t="s">
        <v>6</v>
      </c>
      <c r="T9120" t="s">
        <v>9524</v>
      </c>
      <c r="U9120" t="s">
        <v>6</v>
      </c>
      <c r="V9120" t="s">
        <v>6</v>
      </c>
      <c r="W9120" t="s">
        <v>6</v>
      </c>
      <c r="X9120" t="s">
        <v>6</v>
      </c>
      <c r="Y9120" t="s">
        <v>6</v>
      </c>
      <c r="Z9120" t="s">
        <v>6</v>
      </c>
      <c r="AA9120" t="s">
        <v>6</v>
      </c>
      <c r="AB9120" t="s">
        <v>15088</v>
      </c>
      <c r="AC9120" t="s">
        <v>15089</v>
      </c>
    </row>
    <row r="9121" spans="1:29" x14ac:dyDescent="0.3">
      <c r="A9121" t="s">
        <v>340</v>
      </c>
      <c r="B9121" s="35">
        <v>668</v>
      </c>
      <c r="C9121" t="s">
        <v>205</v>
      </c>
      <c r="D9121" s="35">
        <v>1992</v>
      </c>
      <c r="E9121" t="s">
        <v>9566</v>
      </c>
      <c r="F9121" s="34" t="s">
        <v>6</v>
      </c>
      <c r="G9121" s="34" t="s">
        <v>6</v>
      </c>
      <c r="H9121" s="34" t="s">
        <v>6</v>
      </c>
      <c r="I9121" s="34">
        <v>1.58844893323169</v>
      </c>
      <c r="J9121" s="34" t="s">
        <v>6</v>
      </c>
      <c r="K9121" s="34" t="s">
        <v>6</v>
      </c>
      <c r="L9121" s="34" t="s">
        <v>6</v>
      </c>
      <c r="M9121" s="34" t="s">
        <v>6</v>
      </c>
      <c r="N9121" s="34" t="s">
        <v>6</v>
      </c>
      <c r="O9121" s="34" t="s">
        <v>6</v>
      </c>
      <c r="P9121" s="34">
        <v>0.4632613552857493</v>
      </c>
      <c r="Q9121" t="s">
        <v>6</v>
      </c>
      <c r="R9121" t="s">
        <v>6</v>
      </c>
      <c r="S9121" t="s">
        <v>6</v>
      </c>
      <c r="T9121" t="s">
        <v>9524</v>
      </c>
      <c r="U9121" t="s">
        <v>6</v>
      </c>
      <c r="V9121" t="s">
        <v>6</v>
      </c>
      <c r="W9121" t="s">
        <v>6</v>
      </c>
      <c r="X9121" t="s">
        <v>6</v>
      </c>
      <c r="Y9121" t="s">
        <v>6</v>
      </c>
      <c r="Z9121" t="s">
        <v>6</v>
      </c>
      <c r="AA9121" t="s">
        <v>6</v>
      </c>
      <c r="AB9121" t="s">
        <v>15088</v>
      </c>
      <c r="AC9121" t="s">
        <v>15089</v>
      </c>
    </row>
    <row r="9122" spans="1:29" x14ac:dyDescent="0.3">
      <c r="A9122" t="s">
        <v>340</v>
      </c>
      <c r="B9122" s="35">
        <v>668</v>
      </c>
      <c r="C9122" t="s">
        <v>205</v>
      </c>
      <c r="D9122" s="35">
        <v>1993</v>
      </c>
      <c r="E9122" t="s">
        <v>9567</v>
      </c>
      <c r="F9122" s="34" t="s">
        <v>6</v>
      </c>
      <c r="G9122" s="34" t="s">
        <v>6</v>
      </c>
      <c r="H9122" s="34" t="s">
        <v>6</v>
      </c>
      <c r="I9122" s="34">
        <v>1.9473545474791301</v>
      </c>
      <c r="J9122" s="34" t="s">
        <v>6</v>
      </c>
      <c r="K9122" s="34" t="s">
        <v>6</v>
      </c>
      <c r="L9122" s="34" t="s">
        <v>6</v>
      </c>
      <c r="M9122" s="34" t="s">
        <v>6</v>
      </c>
      <c r="N9122" s="34" t="s">
        <v>6</v>
      </c>
      <c r="O9122" s="34" t="s">
        <v>6</v>
      </c>
      <c r="P9122" s="34">
        <v>0.33247034178600815</v>
      </c>
      <c r="Q9122" t="s">
        <v>6</v>
      </c>
      <c r="R9122" t="s">
        <v>6</v>
      </c>
      <c r="S9122" t="s">
        <v>6</v>
      </c>
      <c r="T9122" t="s">
        <v>9524</v>
      </c>
      <c r="U9122" t="s">
        <v>6</v>
      </c>
      <c r="V9122" t="s">
        <v>6</v>
      </c>
      <c r="W9122" t="s">
        <v>6</v>
      </c>
      <c r="X9122" t="s">
        <v>6</v>
      </c>
      <c r="Y9122" t="s">
        <v>6</v>
      </c>
      <c r="Z9122" t="s">
        <v>6</v>
      </c>
      <c r="AA9122" t="s">
        <v>6</v>
      </c>
      <c r="AB9122" t="s">
        <v>15088</v>
      </c>
      <c r="AC9122" t="s">
        <v>15089</v>
      </c>
    </row>
    <row r="9123" spans="1:29" x14ac:dyDescent="0.3">
      <c r="A9123" t="s">
        <v>340</v>
      </c>
      <c r="B9123" s="35">
        <v>668</v>
      </c>
      <c r="C9123" t="s">
        <v>205</v>
      </c>
      <c r="D9123" s="35">
        <v>1994</v>
      </c>
      <c r="E9123" t="s">
        <v>9568</v>
      </c>
      <c r="F9123" s="34" t="s">
        <v>6</v>
      </c>
      <c r="G9123" s="34" t="s">
        <v>6</v>
      </c>
      <c r="H9123" s="34" t="s">
        <v>6</v>
      </c>
      <c r="I9123" s="34">
        <v>3.8797075461525399</v>
      </c>
      <c r="J9123" s="34" t="s">
        <v>6</v>
      </c>
      <c r="K9123" s="34" t="s">
        <v>6</v>
      </c>
      <c r="L9123" s="34" t="s">
        <v>6</v>
      </c>
      <c r="M9123" s="34" t="s">
        <v>6</v>
      </c>
      <c r="N9123" s="34" t="s">
        <v>6</v>
      </c>
      <c r="O9123" s="34" t="s">
        <v>6</v>
      </c>
      <c r="P9123" s="34">
        <v>0.2740185728661334</v>
      </c>
      <c r="Q9123" t="s">
        <v>6</v>
      </c>
      <c r="R9123" t="s">
        <v>6</v>
      </c>
      <c r="S9123" t="s">
        <v>6</v>
      </c>
      <c r="T9123" t="s">
        <v>9524</v>
      </c>
      <c r="U9123" t="s">
        <v>6</v>
      </c>
      <c r="V9123" t="s">
        <v>6</v>
      </c>
      <c r="W9123" t="s">
        <v>6</v>
      </c>
      <c r="X9123" t="s">
        <v>6</v>
      </c>
      <c r="Y9123" t="s">
        <v>6</v>
      </c>
      <c r="Z9123" t="s">
        <v>6</v>
      </c>
      <c r="AA9123" t="s">
        <v>6</v>
      </c>
      <c r="AB9123" t="s">
        <v>15088</v>
      </c>
      <c r="AC9123" t="s">
        <v>15089</v>
      </c>
    </row>
    <row r="9124" spans="1:29" x14ac:dyDescent="0.3">
      <c r="A9124" t="s">
        <v>340</v>
      </c>
      <c r="B9124" s="35">
        <v>668</v>
      </c>
      <c r="C9124" t="s">
        <v>205</v>
      </c>
      <c r="D9124" s="35">
        <v>1995</v>
      </c>
      <c r="E9124" t="s">
        <v>9569</v>
      </c>
      <c r="F9124" s="34" t="s">
        <v>6</v>
      </c>
      <c r="G9124" s="34" t="s">
        <v>6</v>
      </c>
      <c r="H9124" s="34" t="s">
        <v>6</v>
      </c>
      <c r="I9124" s="34">
        <v>2.8497185409877699</v>
      </c>
      <c r="J9124" s="34" t="s">
        <v>6</v>
      </c>
      <c r="K9124" s="34" t="s">
        <v>6</v>
      </c>
      <c r="L9124" s="34" t="s">
        <v>6</v>
      </c>
      <c r="M9124" s="34" t="s">
        <v>6</v>
      </c>
      <c r="N9124" s="34" t="s">
        <v>6</v>
      </c>
      <c r="O9124" s="34" t="s">
        <v>6</v>
      </c>
      <c r="P9124" s="34">
        <v>0.27940774296478987</v>
      </c>
      <c r="Q9124" t="s">
        <v>6</v>
      </c>
      <c r="R9124" t="s">
        <v>6</v>
      </c>
      <c r="S9124" t="s">
        <v>6</v>
      </c>
      <c r="T9124" t="s">
        <v>9524</v>
      </c>
      <c r="U9124" t="s">
        <v>6</v>
      </c>
      <c r="V9124" t="s">
        <v>6</v>
      </c>
      <c r="W9124" t="s">
        <v>6</v>
      </c>
      <c r="X9124" t="s">
        <v>6</v>
      </c>
      <c r="Y9124" t="s">
        <v>6</v>
      </c>
      <c r="Z9124" t="s">
        <v>6</v>
      </c>
      <c r="AA9124" t="s">
        <v>6</v>
      </c>
      <c r="AB9124" t="s">
        <v>15088</v>
      </c>
      <c r="AC9124" t="s">
        <v>15089</v>
      </c>
    </row>
    <row r="9125" spans="1:29" x14ac:dyDescent="0.3">
      <c r="A9125" t="s">
        <v>340</v>
      </c>
      <c r="B9125" s="35">
        <v>668</v>
      </c>
      <c r="C9125" t="s">
        <v>205</v>
      </c>
      <c r="D9125" s="35">
        <v>1996</v>
      </c>
      <c r="E9125" t="s">
        <v>9570</v>
      </c>
      <c r="F9125" s="34" t="s">
        <v>6</v>
      </c>
      <c r="G9125" s="34" t="s">
        <v>6</v>
      </c>
      <c r="H9125" s="34" t="s">
        <v>6</v>
      </c>
      <c r="I9125" s="34">
        <v>1.0159394768010099</v>
      </c>
      <c r="J9125" s="34" t="s">
        <v>6</v>
      </c>
      <c r="K9125" s="34" t="s">
        <v>6</v>
      </c>
      <c r="L9125" s="34" t="s">
        <v>6</v>
      </c>
      <c r="M9125" s="34" t="s">
        <v>6</v>
      </c>
      <c r="N9125" s="34" t="s">
        <v>6</v>
      </c>
      <c r="O9125" s="34" t="s">
        <v>6</v>
      </c>
      <c r="P9125" s="34">
        <v>0.33039758436467387</v>
      </c>
      <c r="Q9125" t="s">
        <v>6</v>
      </c>
      <c r="R9125" t="s">
        <v>6</v>
      </c>
      <c r="S9125" t="s">
        <v>6</v>
      </c>
      <c r="T9125" t="s">
        <v>9524</v>
      </c>
      <c r="U9125" t="s">
        <v>6</v>
      </c>
      <c r="V9125" t="s">
        <v>6</v>
      </c>
      <c r="W9125" t="s">
        <v>6</v>
      </c>
      <c r="X9125" t="s">
        <v>6</v>
      </c>
      <c r="Y9125" t="s">
        <v>6</v>
      </c>
      <c r="Z9125" t="s">
        <v>6</v>
      </c>
      <c r="AA9125" t="s">
        <v>6</v>
      </c>
      <c r="AB9125" t="s">
        <v>15088</v>
      </c>
      <c r="AC9125" t="s">
        <v>15089</v>
      </c>
    </row>
    <row r="9126" spans="1:29" x14ac:dyDescent="0.3">
      <c r="A9126" t="s">
        <v>340</v>
      </c>
      <c r="B9126" s="35">
        <v>668</v>
      </c>
      <c r="C9126" t="s">
        <v>205</v>
      </c>
      <c r="D9126" s="35">
        <v>1997</v>
      </c>
      <c r="E9126" t="s">
        <v>9571</v>
      </c>
      <c r="F9126" s="34" t="s">
        <v>6</v>
      </c>
      <c r="G9126" s="34" t="s">
        <v>6</v>
      </c>
      <c r="H9126" s="34" t="s">
        <v>6</v>
      </c>
      <c r="I9126" s="34">
        <v>0.68777945613985003</v>
      </c>
      <c r="J9126" s="34" t="s">
        <v>6</v>
      </c>
      <c r="K9126" s="34" t="s">
        <v>6</v>
      </c>
      <c r="L9126" s="34" t="s">
        <v>6</v>
      </c>
      <c r="M9126" s="34" t="s">
        <v>6</v>
      </c>
      <c r="N9126" s="34" t="s">
        <v>6</v>
      </c>
      <c r="O9126" s="34" t="s">
        <v>6</v>
      </c>
      <c r="P9126" s="34">
        <v>0.56036738707899592</v>
      </c>
      <c r="Q9126" t="s">
        <v>6</v>
      </c>
      <c r="R9126" t="s">
        <v>6</v>
      </c>
      <c r="S9126" t="s">
        <v>6</v>
      </c>
      <c r="T9126" t="s">
        <v>9524</v>
      </c>
      <c r="U9126" t="s">
        <v>6</v>
      </c>
      <c r="V9126" t="s">
        <v>6</v>
      </c>
      <c r="W9126" t="s">
        <v>6</v>
      </c>
      <c r="X9126" t="s">
        <v>6</v>
      </c>
      <c r="Y9126" t="s">
        <v>6</v>
      </c>
      <c r="Z9126" t="s">
        <v>6</v>
      </c>
      <c r="AA9126" t="s">
        <v>6</v>
      </c>
      <c r="AB9126" t="s">
        <v>15088</v>
      </c>
      <c r="AC9126" t="s">
        <v>15089</v>
      </c>
    </row>
    <row r="9127" spans="1:29" x14ac:dyDescent="0.3">
      <c r="A9127" t="s">
        <v>340</v>
      </c>
      <c r="B9127" s="35">
        <v>668</v>
      </c>
      <c r="C9127" t="s">
        <v>205</v>
      </c>
      <c r="D9127" s="35">
        <v>1998</v>
      </c>
      <c r="E9127" t="s">
        <v>9572</v>
      </c>
      <c r="F9127" s="34" t="s">
        <v>6</v>
      </c>
      <c r="G9127" s="34" t="s">
        <v>6</v>
      </c>
      <c r="H9127" s="34" t="s">
        <v>6</v>
      </c>
      <c r="I9127" s="34">
        <v>7.86282576081343</v>
      </c>
      <c r="J9127" s="34" t="s">
        <v>6</v>
      </c>
      <c r="K9127" s="34" t="s">
        <v>6</v>
      </c>
      <c r="L9127" s="34" t="s">
        <v>6</v>
      </c>
      <c r="M9127" s="34" t="s">
        <v>6</v>
      </c>
      <c r="N9127" s="34" t="s">
        <v>6</v>
      </c>
      <c r="O9127" s="34" t="s">
        <v>6</v>
      </c>
      <c r="P9127" s="34">
        <v>0.68402113610112336</v>
      </c>
      <c r="Q9127" t="s">
        <v>6</v>
      </c>
      <c r="R9127" t="s">
        <v>6</v>
      </c>
      <c r="S9127" t="s">
        <v>6</v>
      </c>
      <c r="T9127" t="s">
        <v>9524</v>
      </c>
      <c r="U9127" t="s">
        <v>6</v>
      </c>
      <c r="V9127" t="s">
        <v>6</v>
      </c>
      <c r="W9127" t="s">
        <v>6</v>
      </c>
      <c r="X9127" t="s">
        <v>6</v>
      </c>
      <c r="Y9127" t="s">
        <v>6</v>
      </c>
      <c r="Z9127" t="s">
        <v>6</v>
      </c>
      <c r="AA9127" t="s">
        <v>6</v>
      </c>
      <c r="AB9127" t="s">
        <v>15088</v>
      </c>
      <c r="AC9127" t="s">
        <v>15089</v>
      </c>
    </row>
    <row r="9128" spans="1:29" x14ac:dyDescent="0.3">
      <c r="A9128" t="s">
        <v>340</v>
      </c>
      <c r="B9128" s="35">
        <v>668</v>
      </c>
      <c r="C9128" t="s">
        <v>205</v>
      </c>
      <c r="D9128" s="35">
        <v>1999</v>
      </c>
      <c r="E9128" t="s">
        <v>9573</v>
      </c>
      <c r="F9128" s="34" t="s">
        <v>6</v>
      </c>
      <c r="G9128" s="34" t="s">
        <v>6</v>
      </c>
      <c r="H9128" s="34" t="s">
        <v>6</v>
      </c>
      <c r="I9128" s="34">
        <v>4.9995450377391801</v>
      </c>
      <c r="J9128" s="34" t="s">
        <v>6</v>
      </c>
      <c r="K9128" s="34" t="s">
        <v>6</v>
      </c>
      <c r="L9128" s="34" t="s">
        <v>6</v>
      </c>
      <c r="M9128" s="34" t="s">
        <v>6</v>
      </c>
      <c r="N9128" s="34" t="s">
        <v>6</v>
      </c>
      <c r="O9128" s="34" t="s">
        <v>6</v>
      </c>
      <c r="P9128" s="34">
        <v>0.82461021573021798</v>
      </c>
      <c r="Q9128" t="s">
        <v>6</v>
      </c>
      <c r="R9128" t="s">
        <v>6</v>
      </c>
      <c r="S9128" t="s">
        <v>6</v>
      </c>
      <c r="T9128" t="s">
        <v>9524</v>
      </c>
      <c r="U9128" t="s">
        <v>6</v>
      </c>
      <c r="V9128" t="s">
        <v>6</v>
      </c>
      <c r="W9128" t="s">
        <v>6</v>
      </c>
      <c r="X9128" t="s">
        <v>6</v>
      </c>
      <c r="Y9128" t="s">
        <v>6</v>
      </c>
      <c r="Z9128" t="s">
        <v>6</v>
      </c>
      <c r="AA9128" t="s">
        <v>6</v>
      </c>
      <c r="AB9128" t="s">
        <v>15088</v>
      </c>
      <c r="AC9128" t="s">
        <v>15089</v>
      </c>
    </row>
    <row r="9129" spans="1:29" x14ac:dyDescent="0.3">
      <c r="A9129" t="s">
        <v>340</v>
      </c>
      <c r="B9129" s="35">
        <v>668</v>
      </c>
      <c r="C9129" t="s">
        <v>205</v>
      </c>
      <c r="D9129" s="35">
        <v>2000</v>
      </c>
      <c r="E9129" t="s">
        <v>9574</v>
      </c>
      <c r="F9129" s="34" t="s">
        <v>6</v>
      </c>
      <c r="G9129" s="34" t="s">
        <v>6</v>
      </c>
      <c r="H9129" s="34" t="s">
        <v>6</v>
      </c>
      <c r="I9129" s="34">
        <v>1.9918355267179</v>
      </c>
      <c r="J9129" s="34" t="s">
        <v>6</v>
      </c>
      <c r="K9129" s="34" t="s">
        <v>6</v>
      </c>
      <c r="L9129" s="34" t="s">
        <v>6</v>
      </c>
      <c r="M9129" s="34" t="s">
        <v>6</v>
      </c>
      <c r="N9129" s="34" t="s">
        <v>6</v>
      </c>
      <c r="O9129" s="34">
        <v>488.51447620990677</v>
      </c>
      <c r="P9129" s="34">
        <v>0.863351785065955</v>
      </c>
      <c r="Q9129" t="s">
        <v>6</v>
      </c>
      <c r="R9129" t="s">
        <v>6</v>
      </c>
      <c r="S9129" t="s">
        <v>6</v>
      </c>
      <c r="T9129" t="s">
        <v>9524</v>
      </c>
      <c r="U9129" t="s">
        <v>6</v>
      </c>
      <c r="V9129" t="s">
        <v>6</v>
      </c>
      <c r="W9129" t="s">
        <v>6</v>
      </c>
      <c r="X9129" t="s">
        <v>6</v>
      </c>
      <c r="Y9129" t="s">
        <v>6</v>
      </c>
      <c r="Z9129" t="s">
        <v>6</v>
      </c>
      <c r="AA9129" t="s">
        <v>6</v>
      </c>
      <c r="AB9129" t="s">
        <v>15088</v>
      </c>
      <c r="AC9129" t="s">
        <v>15089</v>
      </c>
    </row>
    <row r="9130" spans="1:29" x14ac:dyDescent="0.3">
      <c r="A9130" t="s">
        <v>340</v>
      </c>
      <c r="B9130" s="35">
        <v>668</v>
      </c>
      <c r="C9130" t="s">
        <v>205</v>
      </c>
      <c r="D9130" s="35">
        <v>2001</v>
      </c>
      <c r="E9130" t="s">
        <v>9575</v>
      </c>
      <c r="F9130" s="34" t="s">
        <v>6</v>
      </c>
      <c r="G9130" s="34" t="s">
        <v>6</v>
      </c>
      <c r="H9130" s="34" t="s">
        <v>6</v>
      </c>
      <c r="I9130" s="34">
        <v>2.02950329253814</v>
      </c>
      <c r="J9130" s="34" t="s">
        <v>6</v>
      </c>
      <c r="K9130" s="34" t="s">
        <v>6</v>
      </c>
      <c r="L9130" s="34" t="s">
        <v>6</v>
      </c>
      <c r="M9130" s="34" t="s">
        <v>6</v>
      </c>
      <c r="N9130" s="34" t="s">
        <v>6</v>
      </c>
      <c r="O9130" s="34">
        <v>484.26136503076486</v>
      </c>
      <c r="P9130" s="34">
        <v>0.90365606266943499</v>
      </c>
      <c r="Q9130" t="s">
        <v>6</v>
      </c>
      <c r="R9130" t="s">
        <v>6</v>
      </c>
      <c r="S9130" t="s">
        <v>6</v>
      </c>
      <c r="T9130" t="s">
        <v>9524</v>
      </c>
      <c r="U9130" t="s">
        <v>6</v>
      </c>
      <c r="V9130" t="s">
        <v>6</v>
      </c>
      <c r="W9130" t="s">
        <v>6</v>
      </c>
      <c r="X9130" t="s">
        <v>6</v>
      </c>
      <c r="Y9130" t="s">
        <v>6</v>
      </c>
      <c r="Z9130" t="s">
        <v>6</v>
      </c>
      <c r="AA9130" t="s">
        <v>6</v>
      </c>
      <c r="AB9130" t="s">
        <v>15088</v>
      </c>
      <c r="AC9130" t="s">
        <v>15089</v>
      </c>
    </row>
    <row r="9131" spans="1:29" x14ac:dyDescent="0.3">
      <c r="A9131" t="s">
        <v>340</v>
      </c>
      <c r="B9131" s="35">
        <v>668</v>
      </c>
      <c r="C9131" t="s">
        <v>205</v>
      </c>
      <c r="D9131" s="35">
        <v>2002</v>
      </c>
      <c r="E9131" t="s">
        <v>9576</v>
      </c>
      <c r="F9131" s="34" t="s">
        <v>6</v>
      </c>
      <c r="G9131" s="34" t="s">
        <v>6</v>
      </c>
      <c r="H9131" s="34" t="s">
        <v>6</v>
      </c>
      <c r="I9131" s="34">
        <v>2.0549174965898298</v>
      </c>
      <c r="J9131" s="34" t="s">
        <v>6</v>
      </c>
      <c r="K9131" s="34" t="s">
        <v>6</v>
      </c>
      <c r="L9131" s="34" t="s">
        <v>6</v>
      </c>
      <c r="M9131" s="34" t="s">
        <v>6</v>
      </c>
      <c r="N9131" s="34" t="s">
        <v>6</v>
      </c>
      <c r="O9131" s="34">
        <v>480.91871262533539</v>
      </c>
      <c r="P9131" s="34">
        <v>0.94309803024471905</v>
      </c>
      <c r="Q9131" t="s">
        <v>6</v>
      </c>
      <c r="R9131" t="s">
        <v>6</v>
      </c>
      <c r="S9131" t="s">
        <v>6</v>
      </c>
      <c r="T9131" t="s">
        <v>9524</v>
      </c>
      <c r="U9131" t="s">
        <v>6</v>
      </c>
      <c r="V9131" t="s">
        <v>6</v>
      </c>
      <c r="W9131" t="s">
        <v>6</v>
      </c>
      <c r="X9131" t="s">
        <v>6</v>
      </c>
      <c r="Y9131" t="s">
        <v>6</v>
      </c>
      <c r="Z9131" t="s">
        <v>6</v>
      </c>
      <c r="AA9131" t="s">
        <v>6</v>
      </c>
      <c r="AB9131" t="s">
        <v>15088</v>
      </c>
      <c r="AC9131" t="s">
        <v>15089</v>
      </c>
    </row>
    <row r="9132" spans="1:29" x14ac:dyDescent="0.3">
      <c r="A9132" t="s">
        <v>340</v>
      </c>
      <c r="B9132" s="35">
        <v>668</v>
      </c>
      <c r="C9132" t="s">
        <v>205</v>
      </c>
      <c r="D9132" s="35">
        <v>2003</v>
      </c>
      <c r="E9132" t="s">
        <v>9577</v>
      </c>
      <c r="F9132" s="34" t="s">
        <v>6</v>
      </c>
      <c r="G9132" s="34" t="s">
        <v>6</v>
      </c>
      <c r="H9132" s="34" t="s">
        <v>6</v>
      </c>
      <c r="I9132" s="34">
        <v>2.5581693730522801</v>
      </c>
      <c r="J9132" s="34" t="s">
        <v>6</v>
      </c>
      <c r="K9132" s="34" t="s">
        <v>6</v>
      </c>
      <c r="L9132" s="34" t="s">
        <v>6</v>
      </c>
      <c r="M9132" s="34" t="s">
        <v>6</v>
      </c>
      <c r="N9132" s="34" t="s">
        <v>6</v>
      </c>
      <c r="O9132" s="34">
        <v>658.21535382234401</v>
      </c>
      <c r="P9132" s="34">
        <v>0.71352722219887998</v>
      </c>
      <c r="Q9132" t="s">
        <v>6</v>
      </c>
      <c r="R9132" t="s">
        <v>6</v>
      </c>
      <c r="S9132" t="s">
        <v>6</v>
      </c>
      <c r="T9132" t="s">
        <v>9524</v>
      </c>
      <c r="U9132" t="s">
        <v>6</v>
      </c>
      <c r="V9132" t="s">
        <v>6</v>
      </c>
      <c r="W9132" t="s">
        <v>6</v>
      </c>
      <c r="X9132" t="s">
        <v>6</v>
      </c>
      <c r="Y9132" t="s">
        <v>6</v>
      </c>
      <c r="Z9132" t="s">
        <v>6</v>
      </c>
      <c r="AA9132" t="s">
        <v>6</v>
      </c>
      <c r="AB9132" t="s">
        <v>15088</v>
      </c>
      <c r="AC9132" t="s">
        <v>15089</v>
      </c>
    </row>
    <row r="9133" spans="1:29" x14ac:dyDescent="0.3">
      <c r="A9133" t="s">
        <v>340</v>
      </c>
      <c r="B9133" s="35">
        <v>668</v>
      </c>
      <c r="C9133" t="s">
        <v>205</v>
      </c>
      <c r="D9133" s="35">
        <v>2004</v>
      </c>
      <c r="E9133" t="s">
        <v>9578</v>
      </c>
      <c r="F9133" s="34" t="s">
        <v>6</v>
      </c>
      <c r="G9133" s="34" t="s">
        <v>6</v>
      </c>
      <c r="H9133" s="34" t="s">
        <v>6</v>
      </c>
      <c r="I9133" s="34">
        <v>3.3521157621189199</v>
      </c>
      <c r="J9133" s="34" t="s">
        <v>6</v>
      </c>
      <c r="K9133" s="34" t="s">
        <v>6</v>
      </c>
      <c r="L9133" s="34" t="s">
        <v>6</v>
      </c>
      <c r="M9133" s="34" t="s">
        <v>6</v>
      </c>
      <c r="N9133" s="34" t="s">
        <v>6</v>
      </c>
      <c r="O9133" s="34">
        <v>543.14238643678766</v>
      </c>
      <c r="P9133" s="34">
        <v>0.89722114834718303</v>
      </c>
      <c r="Q9133" t="s">
        <v>6</v>
      </c>
      <c r="R9133" t="s">
        <v>6</v>
      </c>
      <c r="S9133" t="s">
        <v>6</v>
      </c>
      <c r="T9133" t="s">
        <v>9524</v>
      </c>
      <c r="U9133" t="s">
        <v>6</v>
      </c>
      <c r="V9133" t="s">
        <v>6</v>
      </c>
      <c r="W9133" t="s">
        <v>6</v>
      </c>
      <c r="X9133" t="s">
        <v>6</v>
      </c>
      <c r="Y9133" t="s">
        <v>6</v>
      </c>
      <c r="Z9133" t="s">
        <v>6</v>
      </c>
      <c r="AA9133" t="s">
        <v>6</v>
      </c>
      <c r="AB9133" t="s">
        <v>15088</v>
      </c>
      <c r="AC9133" t="s">
        <v>15089</v>
      </c>
    </row>
    <row r="9134" spans="1:29" x14ac:dyDescent="0.3">
      <c r="A9134" t="s">
        <v>340</v>
      </c>
      <c r="B9134" s="35">
        <v>668</v>
      </c>
      <c r="C9134" t="s">
        <v>205</v>
      </c>
      <c r="D9134" s="35">
        <v>2005</v>
      </c>
      <c r="E9134" t="s">
        <v>9579</v>
      </c>
      <c r="F9134" s="34" t="s">
        <v>6</v>
      </c>
      <c r="G9134" s="34" t="s">
        <v>6</v>
      </c>
      <c r="H9134" s="34" t="s">
        <v>6</v>
      </c>
      <c r="I9134" s="34">
        <v>3.8096700516319899</v>
      </c>
      <c r="J9134" s="34" t="s">
        <v>6</v>
      </c>
      <c r="K9134" s="34" t="s">
        <v>6</v>
      </c>
      <c r="L9134" s="34" t="s">
        <v>6</v>
      </c>
      <c r="M9134" s="34" t="s">
        <v>6</v>
      </c>
      <c r="N9134" s="34" t="s">
        <v>6</v>
      </c>
      <c r="O9134" s="34">
        <v>534.89438982373338</v>
      </c>
      <c r="P9134" s="34">
        <v>0.94438975423789995</v>
      </c>
      <c r="Q9134" t="s">
        <v>6</v>
      </c>
      <c r="R9134" t="s">
        <v>6</v>
      </c>
      <c r="S9134" t="s">
        <v>6</v>
      </c>
      <c r="T9134" t="s">
        <v>9524</v>
      </c>
      <c r="U9134" t="s">
        <v>6</v>
      </c>
      <c r="V9134" t="s">
        <v>6</v>
      </c>
      <c r="W9134" t="s">
        <v>6</v>
      </c>
      <c r="X9134" t="s">
        <v>6</v>
      </c>
      <c r="Y9134" t="s">
        <v>6</v>
      </c>
      <c r="Z9134" t="s">
        <v>6</v>
      </c>
      <c r="AA9134" t="s">
        <v>6</v>
      </c>
      <c r="AB9134" t="s">
        <v>15088</v>
      </c>
      <c r="AC9134" t="s">
        <v>15089</v>
      </c>
    </row>
    <row r="9135" spans="1:29" x14ac:dyDescent="0.3">
      <c r="A9135" t="s">
        <v>340</v>
      </c>
      <c r="B9135" s="35">
        <v>668</v>
      </c>
      <c r="C9135" t="s">
        <v>205</v>
      </c>
      <c r="D9135" s="35">
        <v>2006</v>
      </c>
      <c r="E9135" t="s">
        <v>9580</v>
      </c>
      <c r="F9135" s="34" t="s">
        <v>6</v>
      </c>
      <c r="G9135" s="34" t="s">
        <v>6</v>
      </c>
      <c r="H9135" s="34" t="s">
        <v>6</v>
      </c>
      <c r="I9135" s="34">
        <v>4.7441323379405604</v>
      </c>
      <c r="J9135" s="34" t="s">
        <v>6</v>
      </c>
      <c r="K9135" s="34" t="s">
        <v>6</v>
      </c>
      <c r="L9135" s="34" t="s">
        <v>6</v>
      </c>
      <c r="M9135" s="34" t="s">
        <v>6</v>
      </c>
      <c r="N9135" s="34" t="s">
        <v>6</v>
      </c>
      <c r="O9135" s="34">
        <v>471.52623625361866</v>
      </c>
      <c r="P9135" s="34">
        <v>1.1090592603223499</v>
      </c>
      <c r="Q9135" t="s">
        <v>6</v>
      </c>
      <c r="R9135" t="s">
        <v>6</v>
      </c>
      <c r="S9135" t="s">
        <v>6</v>
      </c>
      <c r="T9135" t="s">
        <v>9524</v>
      </c>
      <c r="U9135" t="s">
        <v>6</v>
      </c>
      <c r="V9135" t="s">
        <v>6</v>
      </c>
      <c r="W9135" t="s">
        <v>6</v>
      </c>
      <c r="X9135" t="s">
        <v>6</v>
      </c>
      <c r="Y9135" t="s">
        <v>6</v>
      </c>
      <c r="Z9135" t="s">
        <v>6</v>
      </c>
      <c r="AA9135" t="s">
        <v>6</v>
      </c>
      <c r="AB9135" t="s">
        <v>15088</v>
      </c>
      <c r="AC9135" t="s">
        <v>15089</v>
      </c>
    </row>
    <row r="9136" spans="1:29" x14ac:dyDescent="0.3">
      <c r="A9136" t="s">
        <v>340</v>
      </c>
      <c r="B9136" s="35">
        <v>668</v>
      </c>
      <c r="C9136" t="s">
        <v>205</v>
      </c>
      <c r="D9136" s="35">
        <v>2007</v>
      </c>
      <c r="E9136" t="s">
        <v>9581</v>
      </c>
      <c r="F9136" s="34" t="s">
        <v>6</v>
      </c>
      <c r="G9136" s="34" t="s">
        <v>6</v>
      </c>
      <c r="H9136" s="34" t="s">
        <v>6</v>
      </c>
      <c r="I9136" s="34">
        <v>5.2593748809371199</v>
      </c>
      <c r="J9136" s="34" t="s">
        <v>6</v>
      </c>
      <c r="K9136" s="34" t="s">
        <v>6</v>
      </c>
      <c r="L9136" s="34" t="s">
        <v>6</v>
      </c>
      <c r="M9136" s="34" t="s">
        <v>6</v>
      </c>
      <c r="N9136" s="34" t="s">
        <v>6</v>
      </c>
      <c r="O9136" s="34">
        <v>393.77996288479261</v>
      </c>
      <c r="P9136" s="34">
        <v>1.34378974394694</v>
      </c>
      <c r="Q9136" t="s">
        <v>6</v>
      </c>
      <c r="R9136" t="s">
        <v>6</v>
      </c>
      <c r="S9136" t="s">
        <v>6</v>
      </c>
      <c r="T9136" t="s">
        <v>9524</v>
      </c>
      <c r="U9136" t="s">
        <v>6</v>
      </c>
      <c r="V9136" t="s">
        <v>6</v>
      </c>
      <c r="W9136" t="s">
        <v>6</v>
      </c>
      <c r="X9136" t="s">
        <v>6</v>
      </c>
      <c r="Y9136" t="s">
        <v>6</v>
      </c>
      <c r="Z9136" t="s">
        <v>6</v>
      </c>
      <c r="AA9136" t="s">
        <v>6</v>
      </c>
      <c r="AB9136" t="s">
        <v>15088</v>
      </c>
      <c r="AC9136" t="s">
        <v>15089</v>
      </c>
    </row>
    <row r="9137" spans="1:29" x14ac:dyDescent="0.3">
      <c r="A9137" t="s">
        <v>340</v>
      </c>
      <c r="B9137" s="35">
        <v>668</v>
      </c>
      <c r="C9137" t="s">
        <v>205</v>
      </c>
      <c r="D9137" s="35">
        <v>2008</v>
      </c>
      <c r="E9137" t="s">
        <v>9582</v>
      </c>
      <c r="F9137" s="34" t="s">
        <v>6</v>
      </c>
      <c r="G9137" s="34" t="s">
        <v>6</v>
      </c>
      <c r="H9137" s="34" t="s">
        <v>6</v>
      </c>
      <c r="I9137" s="34">
        <v>6.1266498558877602</v>
      </c>
      <c r="J9137" s="34" t="s">
        <v>6</v>
      </c>
      <c r="K9137" s="34" t="s">
        <v>6</v>
      </c>
      <c r="L9137" s="34" t="s">
        <v>6</v>
      </c>
      <c r="M9137" s="34" t="s">
        <v>6</v>
      </c>
      <c r="N9137" s="34" t="s">
        <v>6</v>
      </c>
      <c r="O9137" s="34">
        <v>233.10323910384602</v>
      </c>
      <c r="P9137" s="34">
        <v>1.6756889937561801</v>
      </c>
      <c r="Q9137" t="s">
        <v>6</v>
      </c>
      <c r="R9137" t="s">
        <v>6</v>
      </c>
      <c r="S9137" t="s">
        <v>6</v>
      </c>
      <c r="T9137" t="s">
        <v>9524</v>
      </c>
      <c r="U9137" t="s">
        <v>6</v>
      </c>
      <c r="V9137" t="s">
        <v>6</v>
      </c>
      <c r="W9137" t="s">
        <v>6</v>
      </c>
      <c r="X9137" t="s">
        <v>6</v>
      </c>
      <c r="Y9137" t="s">
        <v>6</v>
      </c>
      <c r="Z9137" t="s">
        <v>6</v>
      </c>
      <c r="AA9137" t="s">
        <v>6</v>
      </c>
      <c r="AB9137" t="s">
        <v>15088</v>
      </c>
      <c r="AC9137" t="s">
        <v>15089</v>
      </c>
    </row>
    <row r="9138" spans="1:29" x14ac:dyDescent="0.3">
      <c r="A9138" t="s">
        <v>340</v>
      </c>
      <c r="B9138" s="35">
        <v>668</v>
      </c>
      <c r="C9138" t="s">
        <v>205</v>
      </c>
      <c r="D9138" s="35">
        <v>2009</v>
      </c>
      <c r="E9138" t="s">
        <v>9583</v>
      </c>
      <c r="F9138" s="34" t="s">
        <v>6</v>
      </c>
      <c r="G9138" s="34" t="s">
        <v>6</v>
      </c>
      <c r="H9138" s="34" t="s">
        <v>6</v>
      </c>
      <c r="I9138" s="34">
        <v>7.9469631760414003</v>
      </c>
      <c r="J9138" s="34" t="s">
        <v>6</v>
      </c>
      <c r="K9138" s="34" t="s">
        <v>6</v>
      </c>
      <c r="L9138" s="34" t="s">
        <v>6</v>
      </c>
      <c r="M9138" s="34" t="s">
        <v>6</v>
      </c>
      <c r="N9138" s="34" t="s">
        <v>6</v>
      </c>
      <c r="O9138" s="34">
        <v>130.93610531618768</v>
      </c>
      <c r="P9138" s="34">
        <v>1.76519961422576</v>
      </c>
      <c r="Q9138" t="s">
        <v>6</v>
      </c>
      <c r="R9138" t="s">
        <v>6</v>
      </c>
      <c r="S9138" t="s">
        <v>6</v>
      </c>
      <c r="T9138" t="s">
        <v>9524</v>
      </c>
      <c r="U9138" t="s">
        <v>6</v>
      </c>
      <c r="V9138" t="s">
        <v>6</v>
      </c>
      <c r="W9138" t="s">
        <v>6</v>
      </c>
      <c r="X9138" t="s">
        <v>6</v>
      </c>
      <c r="Y9138" t="s">
        <v>6</v>
      </c>
      <c r="Z9138" t="s">
        <v>6</v>
      </c>
      <c r="AA9138" t="s">
        <v>6</v>
      </c>
      <c r="AB9138" t="s">
        <v>15088</v>
      </c>
      <c r="AC9138" t="s">
        <v>15089</v>
      </c>
    </row>
    <row r="9139" spans="1:29" x14ac:dyDescent="0.3">
      <c r="A9139" t="s">
        <v>340</v>
      </c>
      <c r="B9139" s="35">
        <v>668</v>
      </c>
      <c r="C9139" t="s">
        <v>205</v>
      </c>
      <c r="D9139" s="35">
        <v>2010</v>
      </c>
      <c r="E9139" t="s">
        <v>9584</v>
      </c>
      <c r="F9139" s="34" t="s">
        <v>6</v>
      </c>
      <c r="G9139" s="34" t="s">
        <v>6</v>
      </c>
      <c r="H9139" s="34" t="s">
        <v>6</v>
      </c>
      <c r="I9139" s="34">
        <v>9.3669851595338205</v>
      </c>
      <c r="J9139" s="34" t="s">
        <v>6</v>
      </c>
      <c r="K9139" s="34" t="s">
        <v>6</v>
      </c>
      <c r="L9139" s="34" t="s">
        <v>6</v>
      </c>
      <c r="M9139" s="34" t="s">
        <v>6</v>
      </c>
      <c r="N9139" s="34" t="s">
        <v>6</v>
      </c>
      <c r="O9139" s="34">
        <v>25.56153909564663</v>
      </c>
      <c r="P9139" s="34">
        <v>1.96636913260373</v>
      </c>
      <c r="Q9139" t="s">
        <v>6</v>
      </c>
      <c r="R9139" t="s">
        <v>6</v>
      </c>
      <c r="S9139" t="s">
        <v>6</v>
      </c>
      <c r="T9139" t="s">
        <v>9524</v>
      </c>
      <c r="U9139" t="s">
        <v>6</v>
      </c>
      <c r="V9139" t="s">
        <v>6</v>
      </c>
      <c r="W9139" t="s">
        <v>6</v>
      </c>
      <c r="X9139" t="s">
        <v>6</v>
      </c>
      <c r="Y9139" t="s">
        <v>6</v>
      </c>
      <c r="Z9139" t="s">
        <v>6</v>
      </c>
      <c r="AA9139" t="s">
        <v>6</v>
      </c>
      <c r="AB9139" t="s">
        <v>15088</v>
      </c>
      <c r="AC9139" t="s">
        <v>15089</v>
      </c>
    </row>
    <row r="9140" spans="1:29" x14ac:dyDescent="0.3">
      <c r="A9140" t="s">
        <v>340</v>
      </c>
      <c r="B9140" s="35">
        <v>668</v>
      </c>
      <c r="C9140" t="s">
        <v>205</v>
      </c>
      <c r="D9140" s="35">
        <v>2011</v>
      </c>
      <c r="E9140" t="s">
        <v>9585</v>
      </c>
      <c r="F9140" s="34" t="s">
        <v>6</v>
      </c>
      <c r="G9140" s="34" t="s">
        <v>6</v>
      </c>
      <c r="H9140" s="34" t="s">
        <v>6</v>
      </c>
      <c r="I9140" s="34">
        <v>10.3742636363462</v>
      </c>
      <c r="J9140" s="34" t="s">
        <v>6</v>
      </c>
      <c r="K9140" s="34" t="s">
        <v>6</v>
      </c>
      <c r="L9140" s="34" t="s">
        <v>6</v>
      </c>
      <c r="M9140" s="34" t="s">
        <v>6</v>
      </c>
      <c r="N9140" s="34" t="s">
        <v>6</v>
      </c>
      <c r="O9140" s="34">
        <v>22.705286282592908</v>
      </c>
      <c r="P9140" s="34">
        <v>2.3403610209282002</v>
      </c>
      <c r="Q9140" t="s">
        <v>6</v>
      </c>
      <c r="R9140" t="s">
        <v>6</v>
      </c>
      <c r="S9140" t="s">
        <v>6</v>
      </c>
      <c r="T9140" t="s">
        <v>9524</v>
      </c>
      <c r="U9140" t="s">
        <v>6</v>
      </c>
      <c r="V9140" t="s">
        <v>6</v>
      </c>
      <c r="W9140" t="s">
        <v>6</v>
      </c>
      <c r="X9140" t="s">
        <v>6</v>
      </c>
      <c r="Y9140" t="s">
        <v>6</v>
      </c>
      <c r="Z9140" t="s">
        <v>6</v>
      </c>
      <c r="AA9140" t="s">
        <v>6</v>
      </c>
      <c r="AB9140" t="s">
        <v>15088</v>
      </c>
      <c r="AC9140" t="s">
        <v>15089</v>
      </c>
    </row>
    <row r="9141" spans="1:29" x14ac:dyDescent="0.3">
      <c r="A9141" t="s">
        <v>340</v>
      </c>
      <c r="B9141" s="35">
        <v>668</v>
      </c>
      <c r="C9141" t="s">
        <v>205</v>
      </c>
      <c r="D9141" s="35">
        <v>2012</v>
      </c>
      <c r="E9141" t="s">
        <v>9586</v>
      </c>
      <c r="F9141" s="34" t="s">
        <v>6</v>
      </c>
      <c r="G9141" s="34" t="s">
        <v>6</v>
      </c>
      <c r="H9141" s="34" t="s">
        <v>6</v>
      </c>
      <c r="I9141" s="34">
        <v>10.0467756206278</v>
      </c>
      <c r="J9141" s="34" t="s">
        <v>6</v>
      </c>
      <c r="K9141" s="34" t="s">
        <v>6</v>
      </c>
      <c r="L9141" s="34" t="s">
        <v>6</v>
      </c>
      <c r="M9141" s="34" t="s">
        <v>6</v>
      </c>
      <c r="N9141" s="34" t="s">
        <v>6</v>
      </c>
      <c r="O9141" s="34">
        <v>20.504168113684585</v>
      </c>
      <c r="P9141" s="34">
        <v>2.6745928128884202</v>
      </c>
      <c r="Q9141" t="s">
        <v>6</v>
      </c>
      <c r="R9141" t="s">
        <v>6</v>
      </c>
      <c r="S9141" t="s">
        <v>6</v>
      </c>
      <c r="T9141" t="s">
        <v>9524</v>
      </c>
      <c r="U9141" t="s">
        <v>6</v>
      </c>
      <c r="V9141" t="s">
        <v>6</v>
      </c>
      <c r="W9141" t="s">
        <v>6</v>
      </c>
      <c r="X9141" t="s">
        <v>6</v>
      </c>
      <c r="Y9141" t="s">
        <v>6</v>
      </c>
      <c r="Z9141" t="s">
        <v>6</v>
      </c>
      <c r="AA9141" t="s">
        <v>6</v>
      </c>
      <c r="AB9141" t="s">
        <v>15088</v>
      </c>
      <c r="AC9141" t="s">
        <v>15089</v>
      </c>
    </row>
    <row r="9142" spans="1:29" x14ac:dyDescent="0.3">
      <c r="A9142" t="s">
        <v>340</v>
      </c>
      <c r="B9142" s="35">
        <v>668</v>
      </c>
      <c r="C9142" t="s">
        <v>205</v>
      </c>
      <c r="D9142" s="35">
        <v>2013</v>
      </c>
      <c r="E9142" t="s">
        <v>9587</v>
      </c>
      <c r="F9142" s="34" t="s">
        <v>6</v>
      </c>
      <c r="G9142" s="34" t="s">
        <v>6</v>
      </c>
      <c r="H9142" s="34" t="s">
        <v>6</v>
      </c>
      <c r="I9142" s="34">
        <v>11.8207741493068</v>
      </c>
      <c r="J9142" s="34" t="s">
        <v>6</v>
      </c>
      <c r="K9142" s="34" t="s">
        <v>6</v>
      </c>
      <c r="L9142" s="34" t="s">
        <v>6</v>
      </c>
      <c r="M9142" s="34" t="s">
        <v>6</v>
      </c>
      <c r="N9142" s="34" t="s">
        <v>6</v>
      </c>
      <c r="O9142" s="34">
        <v>20.611892925099102</v>
      </c>
      <c r="P9142" s="34">
        <v>3.0440137095784099</v>
      </c>
      <c r="Q9142" t="s">
        <v>6</v>
      </c>
      <c r="R9142" t="s">
        <v>6</v>
      </c>
      <c r="S9142" t="s">
        <v>6</v>
      </c>
      <c r="T9142" t="s">
        <v>9524</v>
      </c>
      <c r="U9142" t="s">
        <v>6</v>
      </c>
      <c r="V9142" t="s">
        <v>6</v>
      </c>
      <c r="W9142" t="s">
        <v>6</v>
      </c>
      <c r="X9142" t="s">
        <v>6</v>
      </c>
      <c r="Y9142" t="s">
        <v>6</v>
      </c>
      <c r="Z9142" t="s">
        <v>6</v>
      </c>
      <c r="AA9142" t="s">
        <v>6</v>
      </c>
      <c r="AB9142" t="s">
        <v>15088</v>
      </c>
      <c r="AC9142" t="s">
        <v>15089</v>
      </c>
    </row>
    <row r="9143" spans="1:29" x14ac:dyDescent="0.3">
      <c r="A9143" t="s">
        <v>340</v>
      </c>
      <c r="B9143" s="35">
        <v>668</v>
      </c>
      <c r="C9143" t="s">
        <v>205</v>
      </c>
      <c r="D9143" s="35">
        <v>2014</v>
      </c>
      <c r="E9143" t="s">
        <v>9588</v>
      </c>
      <c r="F9143" s="34" t="s">
        <v>6</v>
      </c>
      <c r="G9143" s="34" t="s">
        <v>6</v>
      </c>
      <c r="H9143" s="34" t="s">
        <v>6</v>
      </c>
      <c r="I9143" s="34">
        <v>11.440448183392601</v>
      </c>
      <c r="J9143" s="34" t="s">
        <v>6</v>
      </c>
      <c r="K9143" s="34" t="s">
        <v>6</v>
      </c>
      <c r="L9143" s="34" t="s">
        <v>6</v>
      </c>
      <c r="M9143" s="34" t="s">
        <v>6</v>
      </c>
      <c r="N9143" s="34" t="s">
        <v>6</v>
      </c>
      <c r="O9143" s="34">
        <v>24.332276741388416</v>
      </c>
      <c r="P9143" s="34">
        <v>3.0904364797455401</v>
      </c>
      <c r="Q9143" t="s">
        <v>6</v>
      </c>
      <c r="R9143" t="s">
        <v>6</v>
      </c>
      <c r="S9143" t="s">
        <v>6</v>
      </c>
      <c r="T9143" t="s">
        <v>9524</v>
      </c>
      <c r="U9143" t="s">
        <v>6</v>
      </c>
      <c r="V9143" t="s">
        <v>6</v>
      </c>
      <c r="W9143" t="s">
        <v>6</v>
      </c>
      <c r="X9143" t="s">
        <v>6</v>
      </c>
      <c r="Y9143" t="s">
        <v>6</v>
      </c>
      <c r="Z9143" t="s">
        <v>6</v>
      </c>
      <c r="AA9143" t="s">
        <v>6</v>
      </c>
      <c r="AB9143" t="s">
        <v>15088</v>
      </c>
      <c r="AC9143" t="s">
        <v>15089</v>
      </c>
    </row>
    <row r="9144" spans="1:29" x14ac:dyDescent="0.3">
      <c r="A9144" t="s">
        <v>340</v>
      </c>
      <c r="B9144" s="35">
        <v>668</v>
      </c>
      <c r="C9144" t="s">
        <v>205</v>
      </c>
      <c r="D9144" s="35">
        <v>2015</v>
      </c>
      <c r="E9144" t="s">
        <v>9589</v>
      </c>
      <c r="F9144" s="34" t="s">
        <v>6</v>
      </c>
      <c r="G9144" s="34" t="s">
        <v>6</v>
      </c>
      <c r="H9144" s="34" t="s">
        <v>6</v>
      </c>
      <c r="I9144" s="34">
        <v>12.7449494275786</v>
      </c>
      <c r="J9144" s="34" t="s">
        <v>6</v>
      </c>
      <c r="K9144" s="34" t="s">
        <v>6</v>
      </c>
      <c r="L9144" s="34" t="s">
        <v>6</v>
      </c>
      <c r="M9144" s="34" t="s">
        <v>6</v>
      </c>
      <c r="N9144" s="34" t="s">
        <v>6</v>
      </c>
      <c r="O9144" s="34">
        <v>24.770919955941952</v>
      </c>
      <c r="P9144" s="34">
        <v>3.0918005096136798</v>
      </c>
      <c r="Q9144" t="s">
        <v>6</v>
      </c>
      <c r="R9144" t="s">
        <v>6</v>
      </c>
      <c r="S9144" t="s">
        <v>6</v>
      </c>
      <c r="T9144" t="s">
        <v>9524</v>
      </c>
      <c r="U9144" t="s">
        <v>6</v>
      </c>
      <c r="V9144" t="s">
        <v>6</v>
      </c>
      <c r="W9144" t="s">
        <v>6</v>
      </c>
      <c r="X9144" t="s">
        <v>6</v>
      </c>
      <c r="Y9144" t="s">
        <v>6</v>
      </c>
      <c r="Z9144" t="s">
        <v>6</v>
      </c>
      <c r="AA9144" t="s">
        <v>6</v>
      </c>
      <c r="AB9144" t="s">
        <v>15088</v>
      </c>
      <c r="AC9144" t="s">
        <v>15089</v>
      </c>
    </row>
    <row r="9145" spans="1:29" x14ac:dyDescent="0.3">
      <c r="A9145" t="s">
        <v>340</v>
      </c>
      <c r="B9145" s="35">
        <v>668</v>
      </c>
      <c r="C9145" t="s">
        <v>205</v>
      </c>
      <c r="D9145" s="35">
        <v>2016</v>
      </c>
      <c r="E9145" t="s">
        <v>9590</v>
      </c>
      <c r="F9145" s="34" t="s">
        <v>6</v>
      </c>
      <c r="G9145" s="34" t="s">
        <v>6</v>
      </c>
      <c r="H9145" s="34" t="s">
        <v>6</v>
      </c>
      <c r="I9145" s="34">
        <v>13.0206645953549</v>
      </c>
      <c r="J9145" s="34" t="s">
        <v>6</v>
      </c>
      <c r="K9145" s="34" t="s">
        <v>6</v>
      </c>
      <c r="L9145" s="34" t="s">
        <v>6</v>
      </c>
      <c r="M9145" s="34" t="s">
        <v>6</v>
      </c>
      <c r="N9145" s="34" t="s">
        <v>6</v>
      </c>
      <c r="O9145" s="34">
        <v>28.608039236719453</v>
      </c>
      <c r="P9145" s="34">
        <v>3.2559618336581302</v>
      </c>
      <c r="Q9145" t="s">
        <v>6</v>
      </c>
      <c r="R9145" t="s">
        <v>6</v>
      </c>
      <c r="S9145" t="s">
        <v>6</v>
      </c>
      <c r="T9145" t="s">
        <v>9524</v>
      </c>
      <c r="U9145" t="s">
        <v>6</v>
      </c>
      <c r="V9145" t="s">
        <v>6</v>
      </c>
      <c r="W9145" t="s">
        <v>6</v>
      </c>
      <c r="X9145" t="s">
        <v>6</v>
      </c>
      <c r="Y9145" t="s">
        <v>6</v>
      </c>
      <c r="Z9145" t="s">
        <v>6</v>
      </c>
      <c r="AA9145" t="s">
        <v>6</v>
      </c>
      <c r="AB9145" t="s">
        <v>15088</v>
      </c>
      <c r="AC9145" t="s">
        <v>15089</v>
      </c>
    </row>
    <row r="9146" spans="1:29" x14ac:dyDescent="0.3">
      <c r="A9146" t="s">
        <v>340</v>
      </c>
      <c r="B9146" s="35">
        <v>668</v>
      </c>
      <c r="C9146" t="s">
        <v>205</v>
      </c>
      <c r="D9146" s="35">
        <v>2017</v>
      </c>
      <c r="E9146" t="s">
        <v>9591</v>
      </c>
      <c r="F9146" s="34" t="s">
        <v>6</v>
      </c>
      <c r="G9146" s="34" t="s">
        <v>6</v>
      </c>
      <c r="H9146" s="34" t="s">
        <v>6</v>
      </c>
      <c r="I9146" s="34">
        <v>16.752353794963099</v>
      </c>
      <c r="J9146" s="34" t="s">
        <v>6</v>
      </c>
      <c r="K9146" s="34" t="s">
        <v>6</v>
      </c>
      <c r="L9146" s="34" t="s">
        <v>6</v>
      </c>
      <c r="M9146" s="34" t="s">
        <v>6</v>
      </c>
      <c r="N9146" s="34" t="s">
        <v>6</v>
      </c>
      <c r="O9146" s="34">
        <v>31.839359480558858</v>
      </c>
      <c r="P9146" s="34">
        <v>3.3207340278716302</v>
      </c>
      <c r="Q9146" t="s">
        <v>6</v>
      </c>
      <c r="R9146" t="s">
        <v>6</v>
      </c>
      <c r="S9146" t="s">
        <v>6</v>
      </c>
      <c r="T9146" t="s">
        <v>9524</v>
      </c>
      <c r="U9146" t="s">
        <v>6</v>
      </c>
      <c r="V9146" t="s">
        <v>6</v>
      </c>
      <c r="W9146" t="s">
        <v>6</v>
      </c>
      <c r="X9146" t="s">
        <v>6</v>
      </c>
      <c r="Y9146" t="s">
        <v>6</v>
      </c>
      <c r="Z9146" t="s">
        <v>6</v>
      </c>
      <c r="AA9146" t="s">
        <v>6</v>
      </c>
      <c r="AB9146" t="s">
        <v>15088</v>
      </c>
      <c r="AC9146" t="s">
        <v>15089</v>
      </c>
    </row>
    <row r="9147" spans="1:29" x14ac:dyDescent="0.3">
      <c r="A9147" t="s">
        <v>340</v>
      </c>
      <c r="B9147" s="35">
        <v>668</v>
      </c>
      <c r="C9147" t="s">
        <v>205</v>
      </c>
      <c r="D9147" s="35">
        <v>2018</v>
      </c>
      <c r="E9147" t="s">
        <v>9592</v>
      </c>
      <c r="F9147" s="34" t="s">
        <v>6</v>
      </c>
      <c r="G9147" s="34" t="s">
        <v>6</v>
      </c>
      <c r="H9147" s="34" t="s">
        <v>6</v>
      </c>
      <c r="I9147" s="34">
        <v>16.976407905188498</v>
      </c>
      <c r="J9147" s="34" t="s">
        <v>6</v>
      </c>
      <c r="K9147" s="34" t="s">
        <v>6</v>
      </c>
      <c r="L9147" s="34" t="s">
        <v>6</v>
      </c>
      <c r="M9147" s="34" t="s">
        <v>6</v>
      </c>
      <c r="N9147" s="34" t="s">
        <v>6</v>
      </c>
      <c r="O9147" s="34">
        <v>37.129786232151282</v>
      </c>
      <c r="P9147" s="34">
        <v>3.2641792535888201</v>
      </c>
      <c r="Q9147" t="s">
        <v>6</v>
      </c>
      <c r="R9147" t="s">
        <v>6</v>
      </c>
      <c r="S9147" t="s">
        <v>6</v>
      </c>
      <c r="T9147" t="s">
        <v>9524</v>
      </c>
      <c r="U9147" t="s">
        <v>6</v>
      </c>
      <c r="V9147" t="s">
        <v>6</v>
      </c>
      <c r="W9147" t="s">
        <v>6</v>
      </c>
      <c r="X9147" t="s">
        <v>6</v>
      </c>
      <c r="Y9147" t="s">
        <v>6</v>
      </c>
      <c r="Z9147" t="s">
        <v>6</v>
      </c>
      <c r="AA9147" t="s">
        <v>6</v>
      </c>
      <c r="AB9147" t="s">
        <v>15088</v>
      </c>
      <c r="AC9147" t="s">
        <v>15089</v>
      </c>
    </row>
    <row r="9148" spans="1:29" x14ac:dyDescent="0.3">
      <c r="A9148" t="s">
        <v>340</v>
      </c>
      <c r="B9148" s="35">
        <v>668</v>
      </c>
      <c r="C9148" t="s">
        <v>205</v>
      </c>
      <c r="D9148" s="35">
        <v>2019</v>
      </c>
      <c r="E9148" t="s">
        <v>9593</v>
      </c>
      <c r="F9148" s="34" t="s">
        <v>6</v>
      </c>
      <c r="G9148" s="34" t="s">
        <v>6</v>
      </c>
      <c r="H9148" s="34" t="s">
        <v>6</v>
      </c>
      <c r="I9148" s="34">
        <v>14.3078715677321</v>
      </c>
      <c r="J9148" s="34" t="s">
        <v>6</v>
      </c>
      <c r="K9148" s="34" t="s">
        <v>6</v>
      </c>
      <c r="L9148" s="34" t="s">
        <v>6</v>
      </c>
      <c r="M9148" s="34" t="s">
        <v>6</v>
      </c>
      <c r="N9148" s="34" t="s">
        <v>6</v>
      </c>
      <c r="O9148" s="34">
        <v>48.550470261842648</v>
      </c>
      <c r="P9148" s="34">
        <v>3.0801297986746299</v>
      </c>
      <c r="Q9148" t="s">
        <v>6</v>
      </c>
      <c r="R9148" t="s">
        <v>6</v>
      </c>
      <c r="S9148" t="s">
        <v>6</v>
      </c>
      <c r="T9148" t="s">
        <v>9524</v>
      </c>
      <c r="U9148" t="s">
        <v>6</v>
      </c>
      <c r="V9148" t="s">
        <v>6</v>
      </c>
      <c r="W9148" t="s">
        <v>6</v>
      </c>
      <c r="X9148" t="s">
        <v>6</v>
      </c>
      <c r="Y9148" t="s">
        <v>6</v>
      </c>
      <c r="Z9148" t="s">
        <v>6</v>
      </c>
      <c r="AA9148" t="s">
        <v>6</v>
      </c>
      <c r="AB9148" t="s">
        <v>15088</v>
      </c>
      <c r="AC9148" t="s">
        <v>15089</v>
      </c>
    </row>
    <row r="9149" spans="1:29" x14ac:dyDescent="0.3">
      <c r="A9149" t="s">
        <v>340</v>
      </c>
      <c r="B9149" s="35">
        <v>668</v>
      </c>
      <c r="C9149" t="s">
        <v>205</v>
      </c>
      <c r="D9149" s="35">
        <v>2020</v>
      </c>
      <c r="E9149" t="s">
        <v>9594</v>
      </c>
      <c r="F9149" s="34" t="s">
        <v>6</v>
      </c>
      <c r="G9149" s="34" t="s">
        <v>6</v>
      </c>
      <c r="H9149" s="34" t="s">
        <v>6</v>
      </c>
      <c r="I9149" s="34">
        <v>13.418605423168</v>
      </c>
      <c r="J9149" s="34" t="s">
        <v>6</v>
      </c>
      <c r="K9149" s="34" t="s">
        <v>6</v>
      </c>
      <c r="L9149" s="34" t="s">
        <v>6</v>
      </c>
      <c r="M9149" s="34" t="s">
        <v>6</v>
      </c>
      <c r="N9149" s="34" t="s">
        <v>6</v>
      </c>
      <c r="O9149" s="34">
        <v>58.670321552969241</v>
      </c>
      <c r="P9149" s="34">
        <v>3.0372049377038199</v>
      </c>
      <c r="Q9149" t="s">
        <v>6</v>
      </c>
      <c r="R9149" t="s">
        <v>6</v>
      </c>
      <c r="S9149" t="s">
        <v>6</v>
      </c>
      <c r="T9149" t="s">
        <v>9524</v>
      </c>
      <c r="U9149" t="s">
        <v>6</v>
      </c>
      <c r="V9149" t="s">
        <v>6</v>
      </c>
      <c r="W9149" t="s">
        <v>6</v>
      </c>
      <c r="X9149" t="s">
        <v>6</v>
      </c>
      <c r="Y9149" t="s">
        <v>6</v>
      </c>
      <c r="Z9149" t="s">
        <v>6</v>
      </c>
      <c r="AA9149" t="s">
        <v>6</v>
      </c>
      <c r="AB9149" t="s">
        <v>15088</v>
      </c>
      <c r="AC9149" t="s">
        <v>15089</v>
      </c>
    </row>
    <row r="9150" spans="1:29" x14ac:dyDescent="0.3">
      <c r="A9150" t="s">
        <v>340</v>
      </c>
      <c r="B9150" s="35">
        <v>668</v>
      </c>
      <c r="C9150" t="s">
        <v>205</v>
      </c>
      <c r="D9150" s="35">
        <v>2021</v>
      </c>
      <c r="E9150" t="s">
        <v>9595</v>
      </c>
      <c r="F9150" s="34" t="s">
        <v>6</v>
      </c>
      <c r="G9150" s="34" t="s">
        <v>6</v>
      </c>
      <c r="H9150" s="34" t="s">
        <v>6</v>
      </c>
      <c r="I9150" s="34">
        <v>12.899695135740901</v>
      </c>
      <c r="J9150" s="34" t="s">
        <v>6</v>
      </c>
      <c r="K9150" s="34" t="s">
        <v>6</v>
      </c>
      <c r="L9150" s="34" t="s">
        <v>6</v>
      </c>
      <c r="M9150" s="34" t="s">
        <v>6</v>
      </c>
      <c r="N9150" s="34" t="s">
        <v>6</v>
      </c>
      <c r="O9150" s="34">
        <v>53.279602612858255</v>
      </c>
      <c r="P9150" s="34">
        <v>3.50886345267782</v>
      </c>
      <c r="Q9150" t="s">
        <v>6</v>
      </c>
      <c r="R9150" t="s">
        <v>6</v>
      </c>
      <c r="S9150" t="s">
        <v>6</v>
      </c>
      <c r="T9150" t="s">
        <v>9524</v>
      </c>
      <c r="U9150" t="s">
        <v>6</v>
      </c>
      <c r="V9150" t="s">
        <v>6</v>
      </c>
      <c r="W9150" t="s">
        <v>6</v>
      </c>
      <c r="X9150" t="s">
        <v>6</v>
      </c>
      <c r="Y9150" t="s">
        <v>6</v>
      </c>
      <c r="Z9150" t="s">
        <v>6</v>
      </c>
      <c r="AA9150" t="s">
        <v>6</v>
      </c>
      <c r="AB9150" t="s">
        <v>15088</v>
      </c>
      <c r="AC9150" t="s">
        <v>15089</v>
      </c>
    </row>
    <row r="9151" spans="1:29" x14ac:dyDescent="0.3">
      <c r="A9151" t="s">
        <v>340</v>
      </c>
      <c r="B9151" s="35">
        <v>668</v>
      </c>
      <c r="C9151" t="s">
        <v>205</v>
      </c>
      <c r="D9151" s="35">
        <v>2022</v>
      </c>
      <c r="E9151" t="s">
        <v>9596</v>
      </c>
      <c r="F9151" s="34" t="s">
        <v>6</v>
      </c>
      <c r="G9151" s="34" t="s">
        <v>6</v>
      </c>
      <c r="H9151" s="34" t="s">
        <v>6</v>
      </c>
      <c r="I9151" s="34">
        <v>14.787430409394</v>
      </c>
      <c r="J9151" s="34" t="s">
        <v>6</v>
      </c>
      <c r="K9151" s="34" t="s">
        <v>6</v>
      </c>
      <c r="L9151" s="34" t="s">
        <v>6</v>
      </c>
      <c r="M9151" s="34" t="s">
        <v>6</v>
      </c>
      <c r="N9151" s="34" t="s">
        <v>6</v>
      </c>
      <c r="O9151" s="34">
        <v>54.30802762496171</v>
      </c>
      <c r="P9151" s="34">
        <v>3.9744386275654802</v>
      </c>
      <c r="Q9151" t="s">
        <v>6</v>
      </c>
      <c r="R9151" t="s">
        <v>6</v>
      </c>
      <c r="S9151" t="s">
        <v>6</v>
      </c>
      <c r="T9151" t="s">
        <v>9524</v>
      </c>
      <c r="U9151" t="s">
        <v>6</v>
      </c>
      <c r="V9151" t="s">
        <v>6</v>
      </c>
      <c r="W9151" t="s">
        <v>6</v>
      </c>
      <c r="X9151" t="s">
        <v>6</v>
      </c>
      <c r="Y9151" t="s">
        <v>6</v>
      </c>
      <c r="Z9151" t="s">
        <v>6</v>
      </c>
      <c r="AA9151" t="s">
        <v>6</v>
      </c>
      <c r="AB9151" t="s">
        <v>15088</v>
      </c>
      <c r="AC9151" t="s">
        <v>15089</v>
      </c>
    </row>
    <row r="9152" spans="1:29" x14ac:dyDescent="0.3">
      <c r="A9152" t="s">
        <v>340</v>
      </c>
      <c r="B9152" s="35">
        <v>668</v>
      </c>
      <c r="C9152" t="s">
        <v>205</v>
      </c>
      <c r="D9152" s="35">
        <v>2023</v>
      </c>
      <c r="E9152" t="s">
        <v>9597</v>
      </c>
      <c r="F9152" s="34" t="s">
        <v>6</v>
      </c>
      <c r="G9152" s="34" t="s">
        <v>6</v>
      </c>
      <c r="H9152" s="34" t="s">
        <v>6</v>
      </c>
      <c r="I9152" s="34" t="s">
        <v>6</v>
      </c>
      <c r="J9152" s="34" t="s">
        <v>6</v>
      </c>
      <c r="K9152" s="34" t="s">
        <v>6</v>
      </c>
      <c r="L9152" s="34" t="s">
        <v>6</v>
      </c>
      <c r="M9152" s="34" t="s">
        <v>6</v>
      </c>
      <c r="N9152" s="34" t="s">
        <v>6</v>
      </c>
      <c r="O9152" s="34">
        <v>58.808207432085837</v>
      </c>
      <c r="P9152" s="34">
        <v>4.3904635431474199</v>
      </c>
      <c r="Q9152" t="s">
        <v>6</v>
      </c>
      <c r="R9152" t="s">
        <v>6</v>
      </c>
      <c r="S9152" t="s">
        <v>6</v>
      </c>
      <c r="T9152" t="s">
        <v>9524</v>
      </c>
      <c r="U9152" t="s">
        <v>6</v>
      </c>
      <c r="V9152" t="s">
        <v>6</v>
      </c>
      <c r="W9152" t="s">
        <v>6</v>
      </c>
      <c r="X9152" t="s">
        <v>6</v>
      </c>
      <c r="Y9152" t="s">
        <v>6</v>
      </c>
      <c r="Z9152" t="s">
        <v>6</v>
      </c>
      <c r="AA9152" t="s">
        <v>6</v>
      </c>
      <c r="AB9152" t="s">
        <v>15088</v>
      </c>
      <c r="AC9152" t="s">
        <v>15089</v>
      </c>
    </row>
    <row r="9153" spans="1:29" x14ac:dyDescent="0.3">
      <c r="A9153" t="s">
        <v>340</v>
      </c>
      <c r="B9153" s="35">
        <v>668</v>
      </c>
      <c r="C9153" t="s">
        <v>205</v>
      </c>
      <c r="D9153" s="35">
        <v>2024</v>
      </c>
      <c r="E9153" t="s">
        <v>15090</v>
      </c>
      <c r="F9153" s="34" t="s">
        <v>6</v>
      </c>
      <c r="G9153" s="34" t="s">
        <v>6</v>
      </c>
      <c r="H9153" s="34" t="s">
        <v>6</v>
      </c>
      <c r="I9153" s="34" t="s">
        <v>6</v>
      </c>
      <c r="J9153" s="34" t="s">
        <v>6</v>
      </c>
      <c r="K9153" s="34" t="s">
        <v>6</v>
      </c>
      <c r="L9153" s="34" t="s">
        <v>6</v>
      </c>
      <c r="M9153" s="34" t="s">
        <v>6</v>
      </c>
      <c r="N9153" s="34" t="s">
        <v>6</v>
      </c>
      <c r="O9153" s="34">
        <v>56.474473349175355</v>
      </c>
      <c r="P9153" s="34">
        <v>4.8183413978271901</v>
      </c>
      <c r="Q9153" t="s">
        <v>6</v>
      </c>
      <c r="R9153" t="s">
        <v>6</v>
      </c>
      <c r="S9153" t="s">
        <v>6</v>
      </c>
      <c r="T9153" t="s">
        <v>9524</v>
      </c>
      <c r="U9153" t="s">
        <v>6</v>
      </c>
      <c r="V9153" t="s">
        <v>6</v>
      </c>
      <c r="W9153" t="s">
        <v>6</v>
      </c>
      <c r="X9153" t="s">
        <v>6</v>
      </c>
      <c r="Y9153" t="s">
        <v>6</v>
      </c>
      <c r="Z9153" t="s">
        <v>6</v>
      </c>
      <c r="AA9153" t="s">
        <v>6</v>
      </c>
      <c r="AB9153" t="s">
        <v>15088</v>
      </c>
      <c r="AC9153" t="s">
        <v>15089</v>
      </c>
    </row>
    <row r="9154" spans="1:29" x14ac:dyDescent="0.3">
      <c r="A9154" t="s">
        <v>341</v>
      </c>
      <c r="B9154" s="35">
        <v>672</v>
      </c>
      <c r="C9154" t="s">
        <v>206</v>
      </c>
      <c r="D9154" s="35">
        <v>1950</v>
      </c>
      <c r="E9154" t="s">
        <v>9598</v>
      </c>
      <c r="F9154" s="34" t="s">
        <v>6</v>
      </c>
      <c r="G9154" s="34" t="s">
        <v>6</v>
      </c>
      <c r="H9154" s="34" t="s">
        <v>6</v>
      </c>
      <c r="I9154" s="34" t="s">
        <v>6</v>
      </c>
      <c r="J9154" s="34" t="s">
        <v>6</v>
      </c>
      <c r="K9154" s="34" t="s">
        <v>6</v>
      </c>
      <c r="L9154" s="34" t="s">
        <v>6</v>
      </c>
      <c r="M9154" s="34" t="s">
        <v>6</v>
      </c>
      <c r="N9154" s="34" t="s">
        <v>6</v>
      </c>
      <c r="O9154" s="34" t="s">
        <v>6</v>
      </c>
      <c r="P9154" s="34" t="s">
        <v>6</v>
      </c>
      <c r="Q9154" t="s">
        <v>6</v>
      </c>
      <c r="R9154" t="s">
        <v>6</v>
      </c>
      <c r="S9154" t="s">
        <v>6</v>
      </c>
      <c r="T9154" t="s">
        <v>6</v>
      </c>
      <c r="U9154" t="s">
        <v>6</v>
      </c>
      <c r="V9154" t="s">
        <v>6</v>
      </c>
      <c r="W9154" t="s">
        <v>6</v>
      </c>
      <c r="X9154" t="s">
        <v>6</v>
      </c>
      <c r="Y9154" t="s">
        <v>6</v>
      </c>
      <c r="Z9154" t="s">
        <v>6</v>
      </c>
      <c r="AA9154" t="s">
        <v>6</v>
      </c>
      <c r="AB9154" t="s">
        <v>15091</v>
      </c>
      <c r="AC9154" t="s">
        <v>14864</v>
      </c>
    </row>
    <row r="9155" spans="1:29" x14ac:dyDescent="0.3">
      <c r="A9155" t="s">
        <v>341</v>
      </c>
      <c r="B9155" s="35">
        <v>672</v>
      </c>
      <c r="C9155" t="s">
        <v>206</v>
      </c>
      <c r="D9155" s="35">
        <v>1951</v>
      </c>
      <c r="E9155" t="s">
        <v>9599</v>
      </c>
      <c r="F9155" s="34" t="s">
        <v>6</v>
      </c>
      <c r="G9155" s="34" t="s">
        <v>6</v>
      </c>
      <c r="H9155" s="34" t="s">
        <v>6</v>
      </c>
      <c r="I9155" s="34" t="s">
        <v>6</v>
      </c>
      <c r="J9155" s="34" t="s">
        <v>6</v>
      </c>
      <c r="K9155" s="34" t="s">
        <v>6</v>
      </c>
      <c r="L9155" s="34" t="s">
        <v>6</v>
      </c>
      <c r="M9155" s="34" t="s">
        <v>6</v>
      </c>
      <c r="N9155" s="34" t="s">
        <v>6</v>
      </c>
      <c r="O9155" s="34" t="s">
        <v>6</v>
      </c>
      <c r="P9155" s="34" t="s">
        <v>6</v>
      </c>
      <c r="Q9155" t="s">
        <v>6</v>
      </c>
      <c r="R9155" t="s">
        <v>6</v>
      </c>
      <c r="S9155" t="s">
        <v>6</v>
      </c>
      <c r="T9155" t="s">
        <v>6</v>
      </c>
      <c r="U9155" t="s">
        <v>6</v>
      </c>
      <c r="V9155" t="s">
        <v>6</v>
      </c>
      <c r="W9155" t="s">
        <v>6</v>
      </c>
      <c r="X9155" t="s">
        <v>6</v>
      </c>
      <c r="Y9155" t="s">
        <v>6</v>
      </c>
      <c r="Z9155" t="s">
        <v>6</v>
      </c>
      <c r="AA9155" t="s">
        <v>6</v>
      </c>
      <c r="AB9155" t="s">
        <v>15091</v>
      </c>
      <c r="AC9155" t="s">
        <v>14864</v>
      </c>
    </row>
    <row r="9156" spans="1:29" x14ac:dyDescent="0.3">
      <c r="A9156" t="s">
        <v>341</v>
      </c>
      <c r="B9156" s="35">
        <v>672</v>
      </c>
      <c r="C9156" t="s">
        <v>206</v>
      </c>
      <c r="D9156" s="35">
        <v>1952</v>
      </c>
      <c r="E9156" t="s">
        <v>9600</v>
      </c>
      <c r="F9156" s="34" t="s">
        <v>6</v>
      </c>
      <c r="G9156" s="34" t="s">
        <v>6</v>
      </c>
      <c r="H9156" s="34" t="s">
        <v>6</v>
      </c>
      <c r="I9156" s="34" t="s">
        <v>6</v>
      </c>
      <c r="J9156" s="34" t="s">
        <v>6</v>
      </c>
      <c r="K9156" s="34" t="s">
        <v>6</v>
      </c>
      <c r="L9156" s="34" t="s">
        <v>6</v>
      </c>
      <c r="M9156" s="34" t="s">
        <v>6</v>
      </c>
      <c r="N9156" s="34" t="s">
        <v>6</v>
      </c>
      <c r="O9156" s="34" t="s">
        <v>6</v>
      </c>
      <c r="P9156" s="34" t="s">
        <v>6</v>
      </c>
      <c r="Q9156" t="s">
        <v>6</v>
      </c>
      <c r="R9156" t="s">
        <v>6</v>
      </c>
      <c r="S9156" t="s">
        <v>6</v>
      </c>
      <c r="T9156" t="s">
        <v>6</v>
      </c>
      <c r="U9156" t="s">
        <v>6</v>
      </c>
      <c r="V9156" t="s">
        <v>6</v>
      </c>
      <c r="W9156" t="s">
        <v>6</v>
      </c>
      <c r="X9156" t="s">
        <v>6</v>
      </c>
      <c r="Y9156" t="s">
        <v>6</v>
      </c>
      <c r="Z9156" t="s">
        <v>6</v>
      </c>
      <c r="AA9156" t="s">
        <v>6</v>
      </c>
      <c r="AB9156" t="s">
        <v>15091</v>
      </c>
      <c r="AC9156" t="s">
        <v>14864</v>
      </c>
    </row>
    <row r="9157" spans="1:29" x14ac:dyDescent="0.3">
      <c r="A9157" t="s">
        <v>341</v>
      </c>
      <c r="B9157" s="35">
        <v>672</v>
      </c>
      <c r="C9157" t="s">
        <v>206</v>
      </c>
      <c r="D9157" s="35">
        <v>1953</v>
      </c>
      <c r="E9157" t="s">
        <v>9601</v>
      </c>
      <c r="F9157" s="34" t="s">
        <v>6</v>
      </c>
      <c r="G9157" s="34" t="s">
        <v>6</v>
      </c>
      <c r="H9157" s="34" t="s">
        <v>6</v>
      </c>
      <c r="I9157" s="34" t="s">
        <v>6</v>
      </c>
      <c r="J9157" s="34" t="s">
        <v>6</v>
      </c>
      <c r="K9157" s="34" t="s">
        <v>6</v>
      </c>
      <c r="L9157" s="34" t="s">
        <v>6</v>
      </c>
      <c r="M9157" s="34" t="s">
        <v>6</v>
      </c>
      <c r="N9157" s="34" t="s">
        <v>6</v>
      </c>
      <c r="O9157" s="34" t="s">
        <v>6</v>
      </c>
      <c r="P9157" s="34" t="s">
        <v>6</v>
      </c>
      <c r="Q9157" t="s">
        <v>6</v>
      </c>
      <c r="R9157" t="s">
        <v>6</v>
      </c>
      <c r="S9157" t="s">
        <v>6</v>
      </c>
      <c r="T9157" t="s">
        <v>6</v>
      </c>
      <c r="U9157" t="s">
        <v>6</v>
      </c>
      <c r="V9157" t="s">
        <v>6</v>
      </c>
      <c r="W9157" t="s">
        <v>6</v>
      </c>
      <c r="X9157" t="s">
        <v>6</v>
      </c>
      <c r="Y9157" t="s">
        <v>6</v>
      </c>
      <c r="Z9157" t="s">
        <v>6</v>
      </c>
      <c r="AA9157" t="s">
        <v>6</v>
      </c>
      <c r="AB9157" t="s">
        <v>15091</v>
      </c>
      <c r="AC9157" t="s">
        <v>14864</v>
      </c>
    </row>
    <row r="9158" spans="1:29" x14ac:dyDescent="0.3">
      <c r="A9158" t="s">
        <v>341</v>
      </c>
      <c r="B9158" s="35">
        <v>672</v>
      </c>
      <c r="C9158" t="s">
        <v>206</v>
      </c>
      <c r="D9158" s="35">
        <v>1954</v>
      </c>
      <c r="E9158" t="s">
        <v>9602</v>
      </c>
      <c r="F9158" s="34" t="s">
        <v>6</v>
      </c>
      <c r="G9158" s="34" t="s">
        <v>6</v>
      </c>
      <c r="H9158" s="34" t="s">
        <v>6</v>
      </c>
      <c r="I9158" s="34" t="s">
        <v>6</v>
      </c>
      <c r="J9158" s="34" t="s">
        <v>6</v>
      </c>
      <c r="K9158" s="34" t="s">
        <v>6</v>
      </c>
      <c r="L9158" s="34" t="s">
        <v>6</v>
      </c>
      <c r="M9158" s="34" t="s">
        <v>6</v>
      </c>
      <c r="N9158" s="34" t="s">
        <v>6</v>
      </c>
      <c r="O9158" s="34" t="s">
        <v>6</v>
      </c>
      <c r="P9158" s="34" t="s">
        <v>6</v>
      </c>
      <c r="Q9158" t="s">
        <v>6</v>
      </c>
      <c r="R9158" t="s">
        <v>6</v>
      </c>
      <c r="S9158" t="s">
        <v>6</v>
      </c>
      <c r="T9158" t="s">
        <v>6</v>
      </c>
      <c r="U9158" t="s">
        <v>6</v>
      </c>
      <c r="V9158" t="s">
        <v>6</v>
      </c>
      <c r="W9158" t="s">
        <v>6</v>
      </c>
      <c r="X9158" t="s">
        <v>6</v>
      </c>
      <c r="Y9158" t="s">
        <v>6</v>
      </c>
      <c r="Z9158" t="s">
        <v>6</v>
      </c>
      <c r="AA9158" t="s">
        <v>6</v>
      </c>
      <c r="AB9158" t="s">
        <v>15091</v>
      </c>
      <c r="AC9158" t="s">
        <v>14864</v>
      </c>
    </row>
    <row r="9159" spans="1:29" x14ac:dyDescent="0.3">
      <c r="A9159" t="s">
        <v>341</v>
      </c>
      <c r="B9159" s="35">
        <v>672</v>
      </c>
      <c r="C9159" t="s">
        <v>206</v>
      </c>
      <c r="D9159" s="35">
        <v>1955</v>
      </c>
      <c r="E9159" t="s">
        <v>9603</v>
      </c>
      <c r="F9159" s="34" t="s">
        <v>6</v>
      </c>
      <c r="G9159" s="34" t="s">
        <v>6</v>
      </c>
      <c r="H9159" s="34" t="s">
        <v>6</v>
      </c>
      <c r="I9159" s="34" t="s">
        <v>6</v>
      </c>
      <c r="J9159" s="34" t="s">
        <v>6</v>
      </c>
      <c r="K9159" s="34" t="s">
        <v>6</v>
      </c>
      <c r="L9159" s="34" t="s">
        <v>6</v>
      </c>
      <c r="M9159" s="34" t="s">
        <v>6</v>
      </c>
      <c r="N9159" s="34" t="s">
        <v>6</v>
      </c>
      <c r="O9159" s="34" t="s">
        <v>6</v>
      </c>
      <c r="P9159" s="34" t="s">
        <v>6</v>
      </c>
      <c r="Q9159" t="s">
        <v>6</v>
      </c>
      <c r="R9159" t="s">
        <v>6</v>
      </c>
      <c r="S9159" t="s">
        <v>6</v>
      </c>
      <c r="T9159" t="s">
        <v>6</v>
      </c>
      <c r="U9159" t="s">
        <v>6</v>
      </c>
      <c r="V9159" t="s">
        <v>6</v>
      </c>
      <c r="W9159" t="s">
        <v>6</v>
      </c>
      <c r="X9159" t="s">
        <v>6</v>
      </c>
      <c r="Y9159" t="s">
        <v>6</v>
      </c>
      <c r="Z9159" t="s">
        <v>6</v>
      </c>
      <c r="AA9159" t="s">
        <v>6</v>
      </c>
      <c r="AB9159" t="s">
        <v>15091</v>
      </c>
      <c r="AC9159" t="s">
        <v>14864</v>
      </c>
    </row>
    <row r="9160" spans="1:29" x14ac:dyDescent="0.3">
      <c r="A9160" t="s">
        <v>341</v>
      </c>
      <c r="B9160" s="35">
        <v>672</v>
      </c>
      <c r="C9160" t="s">
        <v>206</v>
      </c>
      <c r="D9160" s="35">
        <v>1956</v>
      </c>
      <c r="E9160" t="s">
        <v>9604</v>
      </c>
      <c r="F9160" s="34" t="s">
        <v>6</v>
      </c>
      <c r="G9160" s="34" t="s">
        <v>6</v>
      </c>
      <c r="H9160" s="34" t="s">
        <v>6</v>
      </c>
      <c r="I9160" s="34" t="s">
        <v>6</v>
      </c>
      <c r="J9160" s="34" t="s">
        <v>6</v>
      </c>
      <c r="K9160" s="34" t="s">
        <v>6</v>
      </c>
      <c r="L9160" s="34" t="s">
        <v>6</v>
      </c>
      <c r="M9160" s="34" t="s">
        <v>6</v>
      </c>
      <c r="N9160" s="34" t="s">
        <v>6</v>
      </c>
      <c r="O9160" s="34" t="s">
        <v>6</v>
      </c>
      <c r="P9160" s="34" t="s">
        <v>6</v>
      </c>
      <c r="Q9160" t="s">
        <v>6</v>
      </c>
      <c r="R9160" t="s">
        <v>6</v>
      </c>
      <c r="S9160" t="s">
        <v>6</v>
      </c>
      <c r="T9160" t="s">
        <v>6</v>
      </c>
      <c r="U9160" t="s">
        <v>6</v>
      </c>
      <c r="V9160" t="s">
        <v>6</v>
      </c>
      <c r="W9160" t="s">
        <v>6</v>
      </c>
      <c r="X9160" t="s">
        <v>6</v>
      </c>
      <c r="Y9160" t="s">
        <v>6</v>
      </c>
      <c r="Z9160" t="s">
        <v>6</v>
      </c>
      <c r="AA9160" t="s">
        <v>6</v>
      </c>
      <c r="AB9160" t="s">
        <v>15091</v>
      </c>
      <c r="AC9160" t="s">
        <v>14864</v>
      </c>
    </row>
    <row r="9161" spans="1:29" x14ac:dyDescent="0.3">
      <c r="A9161" t="s">
        <v>341</v>
      </c>
      <c r="B9161" s="35">
        <v>672</v>
      </c>
      <c r="C9161" t="s">
        <v>206</v>
      </c>
      <c r="D9161" s="35">
        <v>1957</v>
      </c>
      <c r="E9161" t="s">
        <v>9605</v>
      </c>
      <c r="F9161" s="34" t="s">
        <v>6</v>
      </c>
      <c r="G9161" s="34" t="s">
        <v>6</v>
      </c>
      <c r="H9161" s="34" t="s">
        <v>6</v>
      </c>
      <c r="I9161" s="34" t="s">
        <v>6</v>
      </c>
      <c r="J9161" s="34" t="s">
        <v>6</v>
      </c>
      <c r="K9161" s="34" t="s">
        <v>6</v>
      </c>
      <c r="L9161" s="34" t="s">
        <v>6</v>
      </c>
      <c r="M9161" s="34" t="s">
        <v>6</v>
      </c>
      <c r="N9161" s="34" t="s">
        <v>6</v>
      </c>
      <c r="O9161" s="34" t="s">
        <v>6</v>
      </c>
      <c r="P9161" s="34" t="s">
        <v>6</v>
      </c>
      <c r="Q9161" t="s">
        <v>6</v>
      </c>
      <c r="R9161" t="s">
        <v>6</v>
      </c>
      <c r="S9161" t="s">
        <v>6</v>
      </c>
      <c r="T9161" t="s">
        <v>6</v>
      </c>
      <c r="U9161" t="s">
        <v>6</v>
      </c>
      <c r="V9161" t="s">
        <v>6</v>
      </c>
      <c r="W9161" t="s">
        <v>6</v>
      </c>
      <c r="X9161" t="s">
        <v>6</v>
      </c>
      <c r="Y9161" t="s">
        <v>6</v>
      </c>
      <c r="Z9161" t="s">
        <v>6</v>
      </c>
      <c r="AA9161" t="s">
        <v>6</v>
      </c>
      <c r="AB9161" t="s">
        <v>15091</v>
      </c>
      <c r="AC9161" t="s">
        <v>14864</v>
      </c>
    </row>
    <row r="9162" spans="1:29" x14ac:dyDescent="0.3">
      <c r="A9162" t="s">
        <v>341</v>
      </c>
      <c r="B9162" s="35">
        <v>672</v>
      </c>
      <c r="C9162" t="s">
        <v>206</v>
      </c>
      <c r="D9162" s="35">
        <v>1958</v>
      </c>
      <c r="E9162" t="s">
        <v>9606</v>
      </c>
      <c r="F9162" s="34" t="s">
        <v>6</v>
      </c>
      <c r="G9162" s="34" t="s">
        <v>6</v>
      </c>
      <c r="H9162" s="34" t="s">
        <v>6</v>
      </c>
      <c r="I9162" s="34" t="s">
        <v>6</v>
      </c>
      <c r="J9162" s="34" t="s">
        <v>6</v>
      </c>
      <c r="K9162" s="34" t="s">
        <v>6</v>
      </c>
      <c r="L9162" s="34" t="s">
        <v>6</v>
      </c>
      <c r="M9162" s="34" t="s">
        <v>6</v>
      </c>
      <c r="N9162" s="34" t="s">
        <v>6</v>
      </c>
      <c r="O9162" s="34" t="s">
        <v>6</v>
      </c>
      <c r="P9162" s="34" t="s">
        <v>6</v>
      </c>
      <c r="Q9162" t="s">
        <v>6</v>
      </c>
      <c r="R9162" t="s">
        <v>6</v>
      </c>
      <c r="S9162" t="s">
        <v>6</v>
      </c>
      <c r="T9162" t="s">
        <v>6</v>
      </c>
      <c r="U9162" t="s">
        <v>6</v>
      </c>
      <c r="V9162" t="s">
        <v>6</v>
      </c>
      <c r="W9162" t="s">
        <v>6</v>
      </c>
      <c r="X9162" t="s">
        <v>6</v>
      </c>
      <c r="Y9162" t="s">
        <v>6</v>
      </c>
      <c r="Z9162" t="s">
        <v>6</v>
      </c>
      <c r="AA9162" t="s">
        <v>6</v>
      </c>
      <c r="AB9162" t="s">
        <v>15091</v>
      </c>
      <c r="AC9162" t="s">
        <v>14864</v>
      </c>
    </row>
    <row r="9163" spans="1:29" x14ac:dyDescent="0.3">
      <c r="A9163" t="s">
        <v>341</v>
      </c>
      <c r="B9163" s="35">
        <v>672</v>
      </c>
      <c r="C9163" t="s">
        <v>206</v>
      </c>
      <c r="D9163" s="35">
        <v>1959</v>
      </c>
      <c r="E9163" t="s">
        <v>9607</v>
      </c>
      <c r="F9163" s="34" t="s">
        <v>6</v>
      </c>
      <c r="G9163" s="34" t="s">
        <v>6</v>
      </c>
      <c r="H9163" s="34" t="s">
        <v>6</v>
      </c>
      <c r="I9163" s="34" t="s">
        <v>6</v>
      </c>
      <c r="J9163" s="34" t="s">
        <v>6</v>
      </c>
      <c r="K9163" s="34" t="s">
        <v>6</v>
      </c>
      <c r="L9163" s="34" t="s">
        <v>6</v>
      </c>
      <c r="M9163" s="34" t="s">
        <v>6</v>
      </c>
      <c r="N9163" s="34" t="s">
        <v>6</v>
      </c>
      <c r="O9163" s="34" t="s">
        <v>6</v>
      </c>
      <c r="P9163" s="34" t="s">
        <v>6</v>
      </c>
      <c r="Q9163" t="s">
        <v>6</v>
      </c>
      <c r="R9163" t="s">
        <v>6</v>
      </c>
      <c r="S9163" t="s">
        <v>6</v>
      </c>
      <c r="T9163" t="s">
        <v>6</v>
      </c>
      <c r="U9163" t="s">
        <v>6</v>
      </c>
      <c r="V9163" t="s">
        <v>6</v>
      </c>
      <c r="W9163" t="s">
        <v>6</v>
      </c>
      <c r="X9163" t="s">
        <v>6</v>
      </c>
      <c r="Y9163" t="s">
        <v>6</v>
      </c>
      <c r="Z9163" t="s">
        <v>6</v>
      </c>
      <c r="AA9163" t="s">
        <v>6</v>
      </c>
      <c r="AB9163" t="s">
        <v>15091</v>
      </c>
      <c r="AC9163" t="s">
        <v>14864</v>
      </c>
    </row>
    <row r="9164" spans="1:29" x14ac:dyDescent="0.3">
      <c r="A9164" t="s">
        <v>341</v>
      </c>
      <c r="B9164" s="35">
        <v>672</v>
      </c>
      <c r="C9164" t="s">
        <v>206</v>
      </c>
      <c r="D9164" s="35">
        <v>1960</v>
      </c>
      <c r="E9164" t="s">
        <v>9608</v>
      </c>
      <c r="F9164" s="34" t="s">
        <v>6</v>
      </c>
      <c r="G9164" s="34" t="s">
        <v>6</v>
      </c>
      <c r="H9164" s="34" t="s">
        <v>6</v>
      </c>
      <c r="I9164" s="34" t="s">
        <v>6</v>
      </c>
      <c r="J9164" s="34" t="s">
        <v>6</v>
      </c>
      <c r="K9164" s="34" t="s">
        <v>6</v>
      </c>
      <c r="L9164" s="34" t="s">
        <v>6</v>
      </c>
      <c r="M9164" s="34" t="s">
        <v>6</v>
      </c>
      <c r="N9164" s="34" t="s">
        <v>6</v>
      </c>
      <c r="O9164" s="34" t="s">
        <v>6</v>
      </c>
      <c r="P9164" s="34">
        <v>0.2178140511733351</v>
      </c>
      <c r="Q9164" t="s">
        <v>6</v>
      </c>
      <c r="R9164" t="s">
        <v>6</v>
      </c>
      <c r="S9164" t="s">
        <v>6</v>
      </c>
      <c r="T9164" t="s">
        <v>6</v>
      </c>
      <c r="U9164" t="s">
        <v>6</v>
      </c>
      <c r="V9164" t="s">
        <v>6</v>
      </c>
      <c r="W9164" t="s">
        <v>6</v>
      </c>
      <c r="X9164" t="s">
        <v>6</v>
      </c>
      <c r="Y9164" t="s">
        <v>6</v>
      </c>
      <c r="Z9164" t="s">
        <v>6</v>
      </c>
      <c r="AA9164" t="s">
        <v>6</v>
      </c>
      <c r="AB9164" t="s">
        <v>15091</v>
      </c>
      <c r="AC9164" t="s">
        <v>14864</v>
      </c>
    </row>
    <row r="9165" spans="1:29" x14ac:dyDescent="0.3">
      <c r="A9165" t="s">
        <v>341</v>
      </c>
      <c r="B9165" s="35">
        <v>672</v>
      </c>
      <c r="C9165" t="s">
        <v>206</v>
      </c>
      <c r="D9165" s="35">
        <v>1961</v>
      </c>
      <c r="E9165" t="s">
        <v>9609</v>
      </c>
      <c r="F9165" s="34" t="s">
        <v>6</v>
      </c>
      <c r="G9165" s="34" t="s">
        <v>6</v>
      </c>
      <c r="H9165" s="34" t="s">
        <v>6</v>
      </c>
      <c r="I9165" s="34" t="s">
        <v>6</v>
      </c>
      <c r="J9165" s="34" t="s">
        <v>6</v>
      </c>
      <c r="K9165" s="34" t="s">
        <v>6</v>
      </c>
      <c r="L9165" s="34" t="s">
        <v>6</v>
      </c>
      <c r="M9165" s="34" t="s">
        <v>6</v>
      </c>
      <c r="N9165" s="34" t="s">
        <v>6</v>
      </c>
      <c r="O9165" s="34" t="s">
        <v>6</v>
      </c>
      <c r="P9165" s="34">
        <v>0.24073263827664668</v>
      </c>
      <c r="Q9165" t="s">
        <v>6</v>
      </c>
      <c r="R9165" t="s">
        <v>6</v>
      </c>
      <c r="S9165" t="s">
        <v>6</v>
      </c>
      <c r="T9165" t="s">
        <v>6</v>
      </c>
      <c r="U9165" t="s">
        <v>6</v>
      </c>
      <c r="V9165" t="s">
        <v>6</v>
      </c>
      <c r="W9165" t="s">
        <v>6</v>
      </c>
      <c r="X9165" t="s">
        <v>6</v>
      </c>
      <c r="Y9165" t="s">
        <v>6</v>
      </c>
      <c r="Z9165" t="s">
        <v>6</v>
      </c>
      <c r="AA9165" t="s">
        <v>6</v>
      </c>
      <c r="AB9165" t="s">
        <v>15091</v>
      </c>
      <c r="AC9165" t="s">
        <v>14864</v>
      </c>
    </row>
    <row r="9166" spans="1:29" x14ac:dyDescent="0.3">
      <c r="A9166" t="s">
        <v>341</v>
      </c>
      <c r="B9166" s="35">
        <v>672</v>
      </c>
      <c r="C9166" t="s">
        <v>206</v>
      </c>
      <c r="D9166" s="35">
        <v>1962</v>
      </c>
      <c r="E9166" t="s">
        <v>9610</v>
      </c>
      <c r="F9166" s="34" t="s">
        <v>6</v>
      </c>
      <c r="G9166" s="34" t="s">
        <v>6</v>
      </c>
      <c r="H9166" s="34" t="s">
        <v>6</v>
      </c>
      <c r="I9166" s="34" t="s">
        <v>6</v>
      </c>
      <c r="J9166" s="34" t="s">
        <v>6</v>
      </c>
      <c r="K9166" s="34" t="s">
        <v>6</v>
      </c>
      <c r="L9166" s="34" t="s">
        <v>6</v>
      </c>
      <c r="M9166" s="34" t="s">
        <v>6</v>
      </c>
      <c r="N9166" s="34" t="s">
        <v>6</v>
      </c>
      <c r="O9166" s="34" t="s">
        <v>6</v>
      </c>
      <c r="P9166" s="34">
        <v>0.33608095767143759</v>
      </c>
      <c r="Q9166" t="s">
        <v>6</v>
      </c>
      <c r="R9166" t="s">
        <v>6</v>
      </c>
      <c r="S9166" t="s">
        <v>6</v>
      </c>
      <c r="T9166" t="s">
        <v>6</v>
      </c>
      <c r="U9166" t="s">
        <v>6</v>
      </c>
      <c r="V9166" t="s">
        <v>6</v>
      </c>
      <c r="W9166" t="s">
        <v>6</v>
      </c>
      <c r="X9166" t="s">
        <v>6</v>
      </c>
      <c r="Y9166" t="s">
        <v>6</v>
      </c>
      <c r="Z9166" t="s">
        <v>6</v>
      </c>
      <c r="AA9166" t="s">
        <v>6</v>
      </c>
      <c r="AB9166" t="s">
        <v>15091</v>
      </c>
      <c r="AC9166" t="s">
        <v>14864</v>
      </c>
    </row>
    <row r="9167" spans="1:29" x14ac:dyDescent="0.3">
      <c r="A9167" t="s">
        <v>341</v>
      </c>
      <c r="B9167" s="35">
        <v>672</v>
      </c>
      <c r="C9167" t="s">
        <v>206</v>
      </c>
      <c r="D9167" s="35">
        <v>1963</v>
      </c>
      <c r="E9167" t="s">
        <v>9611</v>
      </c>
      <c r="F9167" s="34" t="s">
        <v>6</v>
      </c>
      <c r="G9167" s="34" t="s">
        <v>6</v>
      </c>
      <c r="H9167" s="34" t="s">
        <v>6</v>
      </c>
      <c r="I9167" s="34" t="s">
        <v>6</v>
      </c>
      <c r="J9167" s="34" t="s">
        <v>6</v>
      </c>
      <c r="K9167" s="34" t="s">
        <v>6</v>
      </c>
      <c r="L9167" s="34" t="s">
        <v>6</v>
      </c>
      <c r="M9167" s="34" t="s">
        <v>6</v>
      </c>
      <c r="N9167" s="34" t="s">
        <v>6</v>
      </c>
      <c r="O9167" s="34" t="s">
        <v>6</v>
      </c>
      <c r="P9167" s="34">
        <v>0.48391470240057799</v>
      </c>
      <c r="Q9167" t="s">
        <v>6</v>
      </c>
      <c r="R9167" t="s">
        <v>6</v>
      </c>
      <c r="S9167" t="s">
        <v>6</v>
      </c>
      <c r="T9167" t="s">
        <v>6</v>
      </c>
      <c r="U9167" t="s">
        <v>6</v>
      </c>
      <c r="V9167" t="s">
        <v>6</v>
      </c>
      <c r="W9167" t="s">
        <v>6</v>
      </c>
      <c r="X9167" t="s">
        <v>6</v>
      </c>
      <c r="Y9167" t="s">
        <v>6</v>
      </c>
      <c r="Z9167" t="s">
        <v>6</v>
      </c>
      <c r="AA9167" t="s">
        <v>6</v>
      </c>
      <c r="AB9167" t="s">
        <v>15091</v>
      </c>
      <c r="AC9167" t="s">
        <v>14864</v>
      </c>
    </row>
    <row r="9168" spans="1:29" x14ac:dyDescent="0.3">
      <c r="A9168" t="s">
        <v>341</v>
      </c>
      <c r="B9168" s="35">
        <v>672</v>
      </c>
      <c r="C9168" t="s">
        <v>206</v>
      </c>
      <c r="D9168" s="35">
        <v>1964</v>
      </c>
      <c r="E9168" t="s">
        <v>9612</v>
      </c>
      <c r="F9168" s="34" t="s">
        <v>6</v>
      </c>
      <c r="G9168" s="34" t="s">
        <v>6</v>
      </c>
      <c r="H9168" s="34" t="s">
        <v>6</v>
      </c>
      <c r="I9168" s="34" t="s">
        <v>6</v>
      </c>
      <c r="J9168" s="34" t="s">
        <v>6</v>
      </c>
      <c r="K9168" s="34" t="s">
        <v>6</v>
      </c>
      <c r="L9168" s="34" t="s">
        <v>6</v>
      </c>
      <c r="M9168" s="34" t="s">
        <v>6</v>
      </c>
      <c r="N9168" s="34" t="s">
        <v>6</v>
      </c>
      <c r="O9168" s="34" t="s">
        <v>6</v>
      </c>
      <c r="P9168" s="34">
        <v>0.72720104897746296</v>
      </c>
      <c r="Q9168" t="s">
        <v>6</v>
      </c>
      <c r="R9168" t="s">
        <v>6</v>
      </c>
      <c r="S9168" t="s">
        <v>6</v>
      </c>
      <c r="T9168" t="s">
        <v>6</v>
      </c>
      <c r="U9168" t="s">
        <v>6</v>
      </c>
      <c r="V9168" t="s">
        <v>6</v>
      </c>
      <c r="W9168" t="s">
        <v>6</v>
      </c>
      <c r="X9168" t="s">
        <v>6</v>
      </c>
      <c r="Y9168" t="s">
        <v>6</v>
      </c>
      <c r="Z9168" t="s">
        <v>6</v>
      </c>
      <c r="AA9168" t="s">
        <v>6</v>
      </c>
      <c r="AB9168" t="s">
        <v>15091</v>
      </c>
      <c r="AC9168" t="s">
        <v>14864</v>
      </c>
    </row>
    <row r="9169" spans="1:29" x14ac:dyDescent="0.3">
      <c r="A9169" t="s">
        <v>341</v>
      </c>
      <c r="B9169" s="35">
        <v>672</v>
      </c>
      <c r="C9169" t="s">
        <v>206</v>
      </c>
      <c r="D9169" s="35">
        <v>1965</v>
      </c>
      <c r="E9169" t="s">
        <v>9613</v>
      </c>
      <c r="F9169" s="34" t="s">
        <v>6</v>
      </c>
      <c r="G9169" s="34" t="s">
        <v>6</v>
      </c>
      <c r="H9169" s="34" t="s">
        <v>6</v>
      </c>
      <c r="I9169" s="34" t="s">
        <v>6</v>
      </c>
      <c r="J9169" s="34" t="s">
        <v>6</v>
      </c>
      <c r="K9169" s="34" t="s">
        <v>6</v>
      </c>
      <c r="L9169" s="34" t="s">
        <v>6</v>
      </c>
      <c r="M9169" s="34" t="s">
        <v>6</v>
      </c>
      <c r="N9169" s="34" t="s">
        <v>6</v>
      </c>
      <c r="O9169" s="34" t="s">
        <v>6</v>
      </c>
      <c r="P9169" s="34">
        <v>0.98799376922347604</v>
      </c>
      <c r="Q9169" t="s">
        <v>6</v>
      </c>
      <c r="R9169" t="s">
        <v>6</v>
      </c>
      <c r="S9169" t="s">
        <v>6</v>
      </c>
      <c r="T9169" t="s">
        <v>6</v>
      </c>
      <c r="U9169" t="s">
        <v>6</v>
      </c>
      <c r="V9169" t="s">
        <v>6</v>
      </c>
      <c r="W9169" t="s">
        <v>6</v>
      </c>
      <c r="X9169" t="s">
        <v>6</v>
      </c>
      <c r="Y9169" t="s">
        <v>6</v>
      </c>
      <c r="Z9169" t="s">
        <v>6</v>
      </c>
      <c r="AA9169" t="s">
        <v>6</v>
      </c>
      <c r="AB9169" t="s">
        <v>15091</v>
      </c>
      <c r="AC9169" t="s">
        <v>14864</v>
      </c>
    </row>
    <row r="9170" spans="1:29" x14ac:dyDescent="0.3">
      <c r="A9170" t="s">
        <v>341</v>
      </c>
      <c r="B9170" s="35">
        <v>672</v>
      </c>
      <c r="C9170" t="s">
        <v>206</v>
      </c>
      <c r="D9170" s="35">
        <v>1966</v>
      </c>
      <c r="E9170" t="s">
        <v>9614</v>
      </c>
      <c r="F9170" s="34" t="s">
        <v>6</v>
      </c>
      <c r="G9170" s="34" t="s">
        <v>6</v>
      </c>
      <c r="H9170" s="34" t="s">
        <v>6</v>
      </c>
      <c r="I9170" s="34" t="s">
        <v>6</v>
      </c>
      <c r="J9170" s="34" t="s">
        <v>6</v>
      </c>
      <c r="K9170" s="34" t="s">
        <v>6</v>
      </c>
      <c r="L9170" s="34" t="s">
        <v>6</v>
      </c>
      <c r="M9170" s="34" t="s">
        <v>6</v>
      </c>
      <c r="N9170" s="34" t="s">
        <v>6</v>
      </c>
      <c r="O9170" s="34" t="s">
        <v>6</v>
      </c>
      <c r="P9170" s="34">
        <v>1.3143808264830801</v>
      </c>
      <c r="Q9170" t="s">
        <v>6</v>
      </c>
      <c r="R9170" t="s">
        <v>6</v>
      </c>
      <c r="S9170" t="s">
        <v>6</v>
      </c>
      <c r="T9170" t="s">
        <v>6</v>
      </c>
      <c r="U9170" t="s">
        <v>6</v>
      </c>
      <c r="V9170" t="s">
        <v>6</v>
      </c>
      <c r="W9170" t="s">
        <v>6</v>
      </c>
      <c r="X9170" t="s">
        <v>6</v>
      </c>
      <c r="Y9170" t="s">
        <v>6</v>
      </c>
      <c r="Z9170" t="s">
        <v>6</v>
      </c>
      <c r="AA9170" t="s">
        <v>6</v>
      </c>
      <c r="AB9170" t="s">
        <v>15091</v>
      </c>
      <c r="AC9170" t="s">
        <v>14864</v>
      </c>
    </row>
    <row r="9171" spans="1:29" x14ac:dyDescent="0.3">
      <c r="A9171" t="s">
        <v>341</v>
      </c>
      <c r="B9171" s="35">
        <v>672</v>
      </c>
      <c r="C9171" t="s">
        <v>206</v>
      </c>
      <c r="D9171" s="35">
        <v>1967</v>
      </c>
      <c r="E9171" t="s">
        <v>9615</v>
      </c>
      <c r="F9171" s="34" t="s">
        <v>6</v>
      </c>
      <c r="G9171" s="34" t="s">
        <v>6</v>
      </c>
      <c r="H9171" s="34" t="s">
        <v>6</v>
      </c>
      <c r="I9171" s="34" t="s">
        <v>6</v>
      </c>
      <c r="J9171" s="34" t="s">
        <v>6</v>
      </c>
      <c r="K9171" s="34" t="s">
        <v>6</v>
      </c>
      <c r="L9171" s="34" t="s">
        <v>6</v>
      </c>
      <c r="M9171" s="34" t="s">
        <v>6</v>
      </c>
      <c r="N9171" s="34" t="s">
        <v>6</v>
      </c>
      <c r="O9171" s="34" t="s">
        <v>6</v>
      </c>
      <c r="P9171" s="34">
        <v>1.56837082394399</v>
      </c>
      <c r="Q9171" t="s">
        <v>6</v>
      </c>
      <c r="R9171" t="s">
        <v>6</v>
      </c>
      <c r="S9171" t="s">
        <v>6</v>
      </c>
      <c r="T9171" t="s">
        <v>6</v>
      </c>
      <c r="U9171" t="s">
        <v>6</v>
      </c>
      <c r="V9171" t="s">
        <v>6</v>
      </c>
      <c r="W9171" t="s">
        <v>6</v>
      </c>
      <c r="X9171" t="s">
        <v>6</v>
      </c>
      <c r="Y9171" t="s">
        <v>6</v>
      </c>
      <c r="Z9171" t="s">
        <v>6</v>
      </c>
      <c r="AA9171" t="s">
        <v>6</v>
      </c>
      <c r="AB9171" t="s">
        <v>15091</v>
      </c>
      <c r="AC9171" t="s">
        <v>14864</v>
      </c>
    </row>
    <row r="9172" spans="1:29" x14ac:dyDescent="0.3">
      <c r="A9172" t="s">
        <v>341</v>
      </c>
      <c r="B9172" s="35">
        <v>672</v>
      </c>
      <c r="C9172" t="s">
        <v>206</v>
      </c>
      <c r="D9172" s="35">
        <v>1968</v>
      </c>
      <c r="E9172" t="s">
        <v>9616</v>
      </c>
      <c r="F9172" s="34" t="s">
        <v>6</v>
      </c>
      <c r="G9172" s="34" t="s">
        <v>6</v>
      </c>
      <c r="H9172" s="34" t="s">
        <v>6</v>
      </c>
      <c r="I9172" s="34" t="s">
        <v>6</v>
      </c>
      <c r="J9172" s="34" t="s">
        <v>6</v>
      </c>
      <c r="K9172" s="34" t="s">
        <v>6</v>
      </c>
      <c r="L9172" s="34" t="s">
        <v>6</v>
      </c>
      <c r="M9172" s="34" t="s">
        <v>6</v>
      </c>
      <c r="N9172" s="34" t="s">
        <v>6</v>
      </c>
      <c r="O9172" s="34" t="s">
        <v>6</v>
      </c>
      <c r="P9172" s="34">
        <v>2.1019822306904299</v>
      </c>
      <c r="Q9172" t="s">
        <v>6</v>
      </c>
      <c r="R9172" t="s">
        <v>6</v>
      </c>
      <c r="S9172" t="s">
        <v>6</v>
      </c>
      <c r="T9172" t="s">
        <v>6</v>
      </c>
      <c r="U9172" t="s">
        <v>6</v>
      </c>
      <c r="V9172" t="s">
        <v>6</v>
      </c>
      <c r="W9172" t="s">
        <v>6</v>
      </c>
      <c r="X9172" t="s">
        <v>6</v>
      </c>
      <c r="Y9172" t="s">
        <v>6</v>
      </c>
      <c r="Z9172" t="s">
        <v>6</v>
      </c>
      <c r="AA9172" t="s">
        <v>6</v>
      </c>
      <c r="AB9172" t="s">
        <v>15091</v>
      </c>
      <c r="AC9172" t="s">
        <v>14864</v>
      </c>
    </row>
    <row r="9173" spans="1:29" x14ac:dyDescent="0.3">
      <c r="A9173" t="s">
        <v>341</v>
      </c>
      <c r="B9173" s="35">
        <v>672</v>
      </c>
      <c r="C9173" t="s">
        <v>206</v>
      </c>
      <c r="D9173" s="35">
        <v>1969</v>
      </c>
      <c r="E9173" t="s">
        <v>9617</v>
      </c>
      <c r="F9173" s="34" t="s">
        <v>6</v>
      </c>
      <c r="G9173" s="34" t="s">
        <v>6</v>
      </c>
      <c r="H9173" s="34" t="s">
        <v>6</v>
      </c>
      <c r="I9173" s="34" t="s">
        <v>6</v>
      </c>
      <c r="J9173" s="34" t="s">
        <v>6</v>
      </c>
      <c r="K9173" s="34" t="s">
        <v>6</v>
      </c>
      <c r="L9173" s="34" t="s">
        <v>6</v>
      </c>
      <c r="M9173" s="34" t="s">
        <v>6</v>
      </c>
      <c r="N9173" s="34" t="s">
        <v>6</v>
      </c>
      <c r="O9173" s="34" t="s">
        <v>6</v>
      </c>
      <c r="P9173" s="34">
        <v>2.60608769168411</v>
      </c>
      <c r="Q9173" t="s">
        <v>6</v>
      </c>
      <c r="R9173" t="s">
        <v>6</v>
      </c>
      <c r="S9173" t="s">
        <v>6</v>
      </c>
      <c r="T9173" t="s">
        <v>6</v>
      </c>
      <c r="U9173" t="s">
        <v>6</v>
      </c>
      <c r="V9173" t="s">
        <v>6</v>
      </c>
      <c r="W9173" t="s">
        <v>6</v>
      </c>
      <c r="X9173" t="s">
        <v>6</v>
      </c>
      <c r="Y9173" t="s">
        <v>6</v>
      </c>
      <c r="Z9173" t="s">
        <v>6</v>
      </c>
      <c r="AA9173" t="s">
        <v>6</v>
      </c>
      <c r="AB9173" t="s">
        <v>15091</v>
      </c>
      <c r="AC9173" t="s">
        <v>14864</v>
      </c>
    </row>
    <row r="9174" spans="1:29" x14ac:dyDescent="0.3">
      <c r="A9174" t="s">
        <v>341</v>
      </c>
      <c r="B9174" s="35">
        <v>672</v>
      </c>
      <c r="C9174" t="s">
        <v>206</v>
      </c>
      <c r="D9174" s="35">
        <v>1970</v>
      </c>
      <c r="E9174" t="s">
        <v>9618</v>
      </c>
      <c r="F9174" s="34" t="s">
        <v>6</v>
      </c>
      <c r="G9174" s="34" t="s">
        <v>6</v>
      </c>
      <c r="H9174" s="34" t="s">
        <v>6</v>
      </c>
      <c r="I9174" s="34" t="s">
        <v>6</v>
      </c>
      <c r="J9174" s="34" t="s">
        <v>6</v>
      </c>
      <c r="K9174" s="34" t="s">
        <v>6</v>
      </c>
      <c r="L9174" s="34" t="s">
        <v>6</v>
      </c>
      <c r="M9174" s="34" t="s">
        <v>6</v>
      </c>
      <c r="N9174" s="34" t="s">
        <v>6</v>
      </c>
      <c r="O9174" s="34" t="s">
        <v>6</v>
      </c>
      <c r="P9174" s="34">
        <v>2.5654263311169099</v>
      </c>
      <c r="Q9174" t="s">
        <v>6</v>
      </c>
      <c r="R9174" t="s">
        <v>6</v>
      </c>
      <c r="S9174" t="s">
        <v>6</v>
      </c>
      <c r="T9174" t="s">
        <v>6</v>
      </c>
      <c r="U9174" t="s">
        <v>6</v>
      </c>
      <c r="V9174" t="s">
        <v>6</v>
      </c>
      <c r="W9174" t="s">
        <v>6</v>
      </c>
      <c r="X9174" t="s">
        <v>6</v>
      </c>
      <c r="Y9174" t="s">
        <v>6</v>
      </c>
      <c r="Z9174" t="s">
        <v>6</v>
      </c>
      <c r="AA9174" t="s">
        <v>6</v>
      </c>
      <c r="AB9174" t="s">
        <v>15091</v>
      </c>
      <c r="AC9174" t="s">
        <v>14864</v>
      </c>
    </row>
    <row r="9175" spans="1:29" x14ac:dyDescent="0.3">
      <c r="A9175" t="s">
        <v>341</v>
      </c>
      <c r="B9175" s="35">
        <v>672</v>
      </c>
      <c r="C9175" t="s">
        <v>206</v>
      </c>
      <c r="D9175" s="35">
        <v>1971</v>
      </c>
      <c r="E9175" t="s">
        <v>9619</v>
      </c>
      <c r="F9175" s="34" t="s">
        <v>6</v>
      </c>
      <c r="G9175" s="34" t="s">
        <v>6</v>
      </c>
      <c r="H9175" s="34" t="s">
        <v>6</v>
      </c>
      <c r="I9175" s="34" t="s">
        <v>6</v>
      </c>
      <c r="J9175" s="34" t="s">
        <v>6</v>
      </c>
      <c r="K9175" s="34" t="s">
        <v>6</v>
      </c>
      <c r="L9175" s="34" t="s">
        <v>6</v>
      </c>
      <c r="M9175" s="34" t="s">
        <v>6</v>
      </c>
      <c r="N9175" s="34" t="s">
        <v>6</v>
      </c>
      <c r="O9175" s="34" t="s">
        <v>6</v>
      </c>
      <c r="P9175" s="34">
        <v>2.3545912590681</v>
      </c>
      <c r="Q9175" t="s">
        <v>6</v>
      </c>
      <c r="R9175" t="s">
        <v>6</v>
      </c>
      <c r="S9175" t="s">
        <v>6</v>
      </c>
      <c r="T9175" t="s">
        <v>6</v>
      </c>
      <c r="U9175" t="s">
        <v>6</v>
      </c>
      <c r="V9175" t="s">
        <v>6</v>
      </c>
      <c r="W9175" t="s">
        <v>6</v>
      </c>
      <c r="X9175" t="s">
        <v>6</v>
      </c>
      <c r="Y9175" t="s">
        <v>6</v>
      </c>
      <c r="Z9175" t="s">
        <v>6</v>
      </c>
      <c r="AA9175" t="s">
        <v>6</v>
      </c>
      <c r="AB9175" t="s">
        <v>15091</v>
      </c>
      <c r="AC9175" t="s">
        <v>14864</v>
      </c>
    </row>
    <row r="9176" spans="1:29" x14ac:dyDescent="0.3">
      <c r="A9176" t="s">
        <v>341</v>
      </c>
      <c r="B9176" s="35">
        <v>672</v>
      </c>
      <c r="C9176" t="s">
        <v>206</v>
      </c>
      <c r="D9176" s="35">
        <v>1972</v>
      </c>
      <c r="E9176" t="s">
        <v>9620</v>
      </c>
      <c r="F9176" s="34" t="s">
        <v>6</v>
      </c>
      <c r="G9176" s="34" t="s">
        <v>6</v>
      </c>
      <c r="H9176" s="34" t="s">
        <v>6</v>
      </c>
      <c r="I9176" s="34" t="s">
        <v>6</v>
      </c>
      <c r="J9176" s="34" t="s">
        <v>6</v>
      </c>
      <c r="K9176" s="34" t="s">
        <v>6</v>
      </c>
      <c r="L9176" s="34" t="s">
        <v>6</v>
      </c>
      <c r="M9176" s="34" t="s">
        <v>6</v>
      </c>
      <c r="N9176" s="34" t="s">
        <v>6</v>
      </c>
      <c r="O9176" s="34" t="s">
        <v>6</v>
      </c>
      <c r="P9176" s="34">
        <v>2.56238650469319</v>
      </c>
      <c r="Q9176" t="s">
        <v>6</v>
      </c>
      <c r="R9176" t="s">
        <v>6</v>
      </c>
      <c r="S9176" t="s">
        <v>6</v>
      </c>
      <c r="T9176" t="s">
        <v>6</v>
      </c>
      <c r="U9176" t="s">
        <v>6</v>
      </c>
      <c r="V9176" t="s">
        <v>6</v>
      </c>
      <c r="W9176" t="s">
        <v>6</v>
      </c>
      <c r="X9176" t="s">
        <v>6</v>
      </c>
      <c r="Y9176" t="s">
        <v>6</v>
      </c>
      <c r="Z9176" t="s">
        <v>6</v>
      </c>
      <c r="AA9176" t="s">
        <v>6</v>
      </c>
      <c r="AB9176" t="s">
        <v>15091</v>
      </c>
      <c r="AC9176" t="s">
        <v>14864</v>
      </c>
    </row>
    <row r="9177" spans="1:29" x14ac:dyDescent="0.3">
      <c r="A9177" t="s">
        <v>341</v>
      </c>
      <c r="B9177" s="35">
        <v>672</v>
      </c>
      <c r="C9177" t="s">
        <v>206</v>
      </c>
      <c r="D9177" s="35">
        <v>1973</v>
      </c>
      <c r="E9177" t="s">
        <v>9621</v>
      </c>
      <c r="F9177" s="34" t="s">
        <v>6</v>
      </c>
      <c r="G9177" s="34" t="s">
        <v>6</v>
      </c>
      <c r="H9177" s="34" t="s">
        <v>6</v>
      </c>
      <c r="I9177" s="34" t="s">
        <v>6</v>
      </c>
      <c r="J9177" s="34" t="s">
        <v>6</v>
      </c>
      <c r="K9177" s="34" t="s">
        <v>6</v>
      </c>
      <c r="L9177" s="34" t="s">
        <v>6</v>
      </c>
      <c r="M9177" s="34" t="s">
        <v>6</v>
      </c>
      <c r="N9177" s="34" t="s">
        <v>6</v>
      </c>
      <c r="O9177" s="34">
        <v>5.9915820999999996</v>
      </c>
      <c r="P9177" s="34">
        <v>2.8214860225913099</v>
      </c>
      <c r="Q9177" t="s">
        <v>6</v>
      </c>
      <c r="R9177" t="s">
        <v>6</v>
      </c>
      <c r="S9177" t="s">
        <v>6</v>
      </c>
      <c r="T9177" t="s">
        <v>6</v>
      </c>
      <c r="U9177" t="s">
        <v>6</v>
      </c>
      <c r="V9177" t="s">
        <v>6</v>
      </c>
      <c r="W9177" t="s">
        <v>6</v>
      </c>
      <c r="X9177" t="s">
        <v>6</v>
      </c>
      <c r="Y9177" t="s">
        <v>6</v>
      </c>
      <c r="Z9177" t="s">
        <v>6</v>
      </c>
      <c r="AA9177" t="s">
        <v>6</v>
      </c>
      <c r="AB9177" t="s">
        <v>15091</v>
      </c>
      <c r="AC9177" t="s">
        <v>14864</v>
      </c>
    </row>
    <row r="9178" spans="1:29" x14ac:dyDescent="0.3">
      <c r="A9178" t="s">
        <v>341</v>
      </c>
      <c r="B9178" s="35">
        <v>672</v>
      </c>
      <c r="C9178" t="s">
        <v>206</v>
      </c>
      <c r="D9178" s="35">
        <v>1974</v>
      </c>
      <c r="E9178" t="s">
        <v>9622</v>
      </c>
      <c r="F9178" s="34" t="s">
        <v>6</v>
      </c>
      <c r="G9178" s="34" t="s">
        <v>6</v>
      </c>
      <c r="H9178" s="34" t="s">
        <v>6</v>
      </c>
      <c r="I9178" s="34" t="s">
        <v>6</v>
      </c>
      <c r="J9178" s="34" t="s">
        <v>6</v>
      </c>
      <c r="K9178" s="34" t="s">
        <v>6</v>
      </c>
      <c r="L9178" s="34" t="s">
        <v>6</v>
      </c>
      <c r="M9178" s="34" t="s">
        <v>6</v>
      </c>
      <c r="N9178" s="34" t="s">
        <v>6</v>
      </c>
      <c r="O9178" s="34">
        <v>7.0315468000000001</v>
      </c>
      <c r="P9178" s="34">
        <v>3.7034486076125601</v>
      </c>
      <c r="Q9178" t="s">
        <v>6</v>
      </c>
      <c r="R9178" t="s">
        <v>6</v>
      </c>
      <c r="S9178" t="s">
        <v>6</v>
      </c>
      <c r="T9178" t="s">
        <v>6</v>
      </c>
      <c r="U9178" t="s">
        <v>6</v>
      </c>
      <c r="V9178" t="s">
        <v>6</v>
      </c>
      <c r="W9178" t="s">
        <v>6</v>
      </c>
      <c r="X9178" t="s">
        <v>6</v>
      </c>
      <c r="Y9178" t="s">
        <v>6</v>
      </c>
      <c r="Z9178" t="s">
        <v>6</v>
      </c>
      <c r="AA9178" t="s">
        <v>6</v>
      </c>
      <c r="AB9178" t="s">
        <v>15091</v>
      </c>
      <c r="AC9178" t="s">
        <v>14864</v>
      </c>
    </row>
    <row r="9179" spans="1:29" x14ac:dyDescent="0.3">
      <c r="A9179" t="s">
        <v>341</v>
      </c>
      <c r="B9179">
        <v>672</v>
      </c>
      <c r="C9179" t="s">
        <v>206</v>
      </c>
      <c r="D9179">
        <v>1975</v>
      </c>
      <c r="E9179" t="s">
        <v>9623</v>
      </c>
      <c r="F9179" s="34" t="s">
        <v>6</v>
      </c>
      <c r="G9179" s="34" t="s">
        <v>6</v>
      </c>
      <c r="H9179" s="34" t="s">
        <v>6</v>
      </c>
      <c r="I9179" s="34" t="s">
        <v>6</v>
      </c>
      <c r="J9179" s="34" t="s">
        <v>6</v>
      </c>
      <c r="K9179" s="34" t="s">
        <v>6</v>
      </c>
      <c r="L9179" s="34" t="s">
        <v>6</v>
      </c>
      <c r="M9179" s="34" t="s">
        <v>6</v>
      </c>
      <c r="N9179" s="34" t="s">
        <v>6</v>
      </c>
      <c r="O9179" s="34">
        <v>14.590282999999999</v>
      </c>
      <c r="P9179" s="34">
        <v>4.2060460164785098</v>
      </c>
      <c r="Q9179" t="s">
        <v>6</v>
      </c>
      <c r="R9179" t="s">
        <v>6</v>
      </c>
      <c r="S9179" t="s">
        <v>6</v>
      </c>
      <c r="T9179" t="s">
        <v>6</v>
      </c>
      <c r="U9179" t="s">
        <v>6</v>
      </c>
      <c r="V9179" t="s">
        <v>6</v>
      </c>
      <c r="W9179" t="s">
        <v>6</v>
      </c>
      <c r="X9179" t="s">
        <v>6</v>
      </c>
      <c r="Y9179" t="s">
        <v>6</v>
      </c>
      <c r="Z9179" t="s">
        <v>6</v>
      </c>
      <c r="AA9179" t="s">
        <v>6</v>
      </c>
      <c r="AB9179" t="s">
        <v>15091</v>
      </c>
      <c r="AC9179" t="s">
        <v>14864</v>
      </c>
    </row>
    <row r="9180" spans="1:29" x14ac:dyDescent="0.3">
      <c r="A9180" t="s">
        <v>341</v>
      </c>
      <c r="B9180" s="35">
        <v>672</v>
      </c>
      <c r="C9180" t="s">
        <v>206</v>
      </c>
      <c r="D9180" s="35">
        <v>1976</v>
      </c>
      <c r="E9180" t="s">
        <v>9624</v>
      </c>
      <c r="F9180" s="34" t="s">
        <v>6</v>
      </c>
      <c r="G9180" s="34" t="s">
        <v>6</v>
      </c>
      <c r="H9180" s="34" t="s">
        <v>6</v>
      </c>
      <c r="I9180" s="34" t="s">
        <v>6</v>
      </c>
      <c r="J9180" s="34" t="s">
        <v>6</v>
      </c>
      <c r="K9180" s="34" t="s">
        <v>6</v>
      </c>
      <c r="L9180" s="34" t="s">
        <v>6</v>
      </c>
      <c r="M9180" s="34" t="s">
        <v>6</v>
      </c>
      <c r="N9180" s="34" t="s">
        <v>6</v>
      </c>
      <c r="O9180" s="34">
        <v>11.939629</v>
      </c>
      <c r="P9180" s="34">
        <v>5.4393227046636898</v>
      </c>
      <c r="Q9180" t="s">
        <v>6</v>
      </c>
      <c r="R9180" t="s">
        <v>6</v>
      </c>
      <c r="S9180" t="s">
        <v>6</v>
      </c>
      <c r="T9180" t="s">
        <v>6</v>
      </c>
      <c r="U9180" t="s">
        <v>6</v>
      </c>
      <c r="V9180" t="s">
        <v>6</v>
      </c>
      <c r="W9180" t="s">
        <v>6</v>
      </c>
      <c r="X9180" t="s">
        <v>6</v>
      </c>
      <c r="Y9180" t="s">
        <v>6</v>
      </c>
      <c r="Z9180" t="s">
        <v>6</v>
      </c>
      <c r="AA9180" t="s">
        <v>6</v>
      </c>
      <c r="AB9180" t="s">
        <v>15091</v>
      </c>
      <c r="AC9180" t="s">
        <v>14864</v>
      </c>
    </row>
    <row r="9181" spans="1:29" x14ac:dyDescent="0.3">
      <c r="A9181" t="s">
        <v>341</v>
      </c>
      <c r="B9181" s="35">
        <v>672</v>
      </c>
      <c r="C9181" t="s">
        <v>206</v>
      </c>
      <c r="D9181" s="35">
        <v>1977</v>
      </c>
      <c r="E9181" t="s">
        <v>9625</v>
      </c>
      <c r="F9181" s="34" t="s">
        <v>6</v>
      </c>
      <c r="G9181" s="34" t="s">
        <v>6</v>
      </c>
      <c r="H9181" s="34" t="s">
        <v>6</v>
      </c>
      <c r="I9181" s="34" t="s">
        <v>6</v>
      </c>
      <c r="J9181" s="34" t="s">
        <v>6</v>
      </c>
      <c r="K9181" s="34" t="s">
        <v>6</v>
      </c>
      <c r="L9181" s="34" t="s">
        <v>6</v>
      </c>
      <c r="M9181" s="34" t="s">
        <v>6</v>
      </c>
      <c r="N9181" s="34" t="s">
        <v>6</v>
      </c>
      <c r="O9181" s="34">
        <v>9.3948753000000007</v>
      </c>
      <c r="P9181" s="34">
        <v>6.2946142733857302</v>
      </c>
      <c r="Q9181" t="s">
        <v>6</v>
      </c>
      <c r="R9181" t="s">
        <v>6</v>
      </c>
      <c r="S9181" t="s">
        <v>6</v>
      </c>
      <c r="T9181" t="s">
        <v>6</v>
      </c>
      <c r="U9181" t="s">
        <v>6</v>
      </c>
      <c r="V9181" t="s">
        <v>6</v>
      </c>
      <c r="W9181" t="s">
        <v>6</v>
      </c>
      <c r="X9181" t="s">
        <v>6</v>
      </c>
      <c r="Y9181" t="s">
        <v>6</v>
      </c>
      <c r="Z9181" t="s">
        <v>6</v>
      </c>
      <c r="AA9181" t="s">
        <v>6</v>
      </c>
      <c r="AB9181" t="s">
        <v>15091</v>
      </c>
      <c r="AC9181" t="s">
        <v>14864</v>
      </c>
    </row>
    <row r="9182" spans="1:29" x14ac:dyDescent="0.3">
      <c r="A9182" t="s">
        <v>341</v>
      </c>
      <c r="B9182" s="35">
        <v>672</v>
      </c>
      <c r="C9182" t="s">
        <v>206</v>
      </c>
      <c r="D9182" s="35">
        <v>1978</v>
      </c>
      <c r="E9182" t="s">
        <v>9626</v>
      </c>
      <c r="F9182" s="34" t="s">
        <v>6</v>
      </c>
      <c r="G9182" s="34" t="s">
        <v>6</v>
      </c>
      <c r="H9182" s="34" t="s">
        <v>6</v>
      </c>
      <c r="I9182" s="34" t="s">
        <v>6</v>
      </c>
      <c r="J9182" s="34" t="s">
        <v>6</v>
      </c>
      <c r="K9182" s="34" t="s">
        <v>6</v>
      </c>
      <c r="L9182" s="34" t="s">
        <v>6</v>
      </c>
      <c r="M9182" s="34" t="s">
        <v>6</v>
      </c>
      <c r="N9182" s="34" t="s">
        <v>6</v>
      </c>
      <c r="O9182" s="34">
        <v>21.401699000000001</v>
      </c>
      <c r="P9182" s="34">
        <v>6.2191710004256802</v>
      </c>
      <c r="Q9182" t="s">
        <v>6</v>
      </c>
      <c r="R9182" t="s">
        <v>6</v>
      </c>
      <c r="S9182" t="s">
        <v>6</v>
      </c>
      <c r="T9182" t="s">
        <v>6</v>
      </c>
      <c r="U9182" t="s">
        <v>6</v>
      </c>
      <c r="V9182" t="s">
        <v>6</v>
      </c>
      <c r="W9182" t="s">
        <v>6</v>
      </c>
      <c r="X9182" t="s">
        <v>6</v>
      </c>
      <c r="Y9182" t="s">
        <v>6</v>
      </c>
      <c r="Z9182" t="s">
        <v>6</v>
      </c>
      <c r="AA9182" t="s">
        <v>6</v>
      </c>
      <c r="AB9182" t="s">
        <v>15091</v>
      </c>
      <c r="AC9182" t="s">
        <v>14864</v>
      </c>
    </row>
    <row r="9183" spans="1:29" x14ac:dyDescent="0.3">
      <c r="A9183" t="s">
        <v>341</v>
      </c>
      <c r="B9183" s="35">
        <v>672</v>
      </c>
      <c r="C9183" t="s">
        <v>206</v>
      </c>
      <c r="D9183" s="35">
        <v>1979</v>
      </c>
      <c r="E9183" t="s">
        <v>9627</v>
      </c>
      <c r="F9183" s="34" t="s">
        <v>6</v>
      </c>
      <c r="G9183" s="34" t="s">
        <v>6</v>
      </c>
      <c r="H9183" s="34" t="s">
        <v>6</v>
      </c>
      <c r="I9183" s="34" t="s">
        <v>6</v>
      </c>
      <c r="J9183" s="34" t="s">
        <v>6</v>
      </c>
      <c r="K9183" s="34" t="s">
        <v>6</v>
      </c>
      <c r="L9183" s="34" t="s">
        <v>6</v>
      </c>
      <c r="M9183" s="34" t="s">
        <v>6</v>
      </c>
      <c r="N9183" s="34" t="s">
        <v>6</v>
      </c>
      <c r="O9183" s="34">
        <v>19.059828</v>
      </c>
      <c r="P9183" s="34">
        <v>8.5786948619355297</v>
      </c>
      <c r="Q9183" t="s">
        <v>6</v>
      </c>
      <c r="R9183" t="s">
        <v>6</v>
      </c>
      <c r="S9183" t="s">
        <v>6</v>
      </c>
      <c r="T9183" t="s">
        <v>6</v>
      </c>
      <c r="U9183" t="s">
        <v>6</v>
      </c>
      <c r="V9183" t="s">
        <v>6</v>
      </c>
      <c r="W9183" t="s">
        <v>6</v>
      </c>
      <c r="X9183" t="s">
        <v>6</v>
      </c>
      <c r="Y9183" t="s">
        <v>6</v>
      </c>
      <c r="Z9183" t="s">
        <v>6</v>
      </c>
      <c r="AA9183" t="s">
        <v>6</v>
      </c>
      <c r="AB9183" t="s">
        <v>15091</v>
      </c>
      <c r="AC9183" t="s">
        <v>14864</v>
      </c>
    </row>
    <row r="9184" spans="1:29" x14ac:dyDescent="0.3">
      <c r="A9184" t="s">
        <v>341</v>
      </c>
      <c r="B9184" s="35">
        <v>672</v>
      </c>
      <c r="C9184" t="s">
        <v>206</v>
      </c>
      <c r="D9184" s="35">
        <v>1980</v>
      </c>
      <c r="E9184" t="s">
        <v>9628</v>
      </c>
      <c r="F9184" s="34" t="s">
        <v>6</v>
      </c>
      <c r="G9184" s="34" t="s">
        <v>6</v>
      </c>
      <c r="H9184" s="34" t="s">
        <v>6</v>
      </c>
      <c r="I9184" s="34" t="s">
        <v>6</v>
      </c>
      <c r="J9184" s="34" t="s">
        <v>6</v>
      </c>
      <c r="K9184" s="34" t="s">
        <v>6</v>
      </c>
      <c r="L9184" s="34" t="s">
        <v>6</v>
      </c>
      <c r="M9184" s="34" t="s">
        <v>6</v>
      </c>
      <c r="N9184" s="34" t="s">
        <v>6</v>
      </c>
      <c r="O9184" s="34">
        <v>10.137755</v>
      </c>
      <c r="P9184" s="34">
        <v>11.898210232931801</v>
      </c>
      <c r="Q9184" t="s">
        <v>6</v>
      </c>
      <c r="R9184" t="s">
        <v>6</v>
      </c>
      <c r="S9184" t="s">
        <v>6</v>
      </c>
      <c r="T9184" t="s">
        <v>6</v>
      </c>
      <c r="U9184" t="s">
        <v>6</v>
      </c>
      <c r="V9184" t="s">
        <v>6</v>
      </c>
      <c r="W9184" t="s">
        <v>6</v>
      </c>
      <c r="X9184" t="s">
        <v>6</v>
      </c>
      <c r="Y9184" t="s">
        <v>6</v>
      </c>
      <c r="Z9184" t="s">
        <v>6</v>
      </c>
      <c r="AA9184" t="s">
        <v>6</v>
      </c>
      <c r="AB9184" t="s">
        <v>15091</v>
      </c>
      <c r="AC9184" t="s">
        <v>14864</v>
      </c>
    </row>
    <row r="9185" spans="1:29" x14ac:dyDescent="0.3">
      <c r="A9185" t="s">
        <v>341</v>
      </c>
      <c r="B9185" s="35">
        <v>672</v>
      </c>
      <c r="C9185" t="s">
        <v>206</v>
      </c>
      <c r="D9185" s="35">
        <v>1981</v>
      </c>
      <c r="E9185" t="s">
        <v>9629</v>
      </c>
      <c r="F9185" s="34" t="s">
        <v>6</v>
      </c>
      <c r="G9185" s="34" t="s">
        <v>6</v>
      </c>
      <c r="H9185" s="34" t="s">
        <v>6</v>
      </c>
      <c r="I9185" s="34" t="s">
        <v>6</v>
      </c>
      <c r="J9185" s="34" t="s">
        <v>6</v>
      </c>
      <c r="K9185" s="34" t="s">
        <v>6</v>
      </c>
      <c r="L9185" s="34" t="s">
        <v>6</v>
      </c>
      <c r="M9185" s="34" t="s">
        <v>6</v>
      </c>
      <c r="N9185" s="34" t="s">
        <v>6</v>
      </c>
      <c r="O9185" s="34">
        <v>17.344187999999999</v>
      </c>
      <c r="P9185" s="34">
        <v>10.278907774286999</v>
      </c>
      <c r="Q9185" t="s">
        <v>6</v>
      </c>
      <c r="R9185" t="s">
        <v>6</v>
      </c>
      <c r="S9185" t="s">
        <v>6</v>
      </c>
      <c r="T9185" t="s">
        <v>6</v>
      </c>
      <c r="U9185" t="s">
        <v>6</v>
      </c>
      <c r="V9185" t="s">
        <v>6</v>
      </c>
      <c r="W9185" t="s">
        <v>6</v>
      </c>
      <c r="X9185" t="s">
        <v>6</v>
      </c>
      <c r="Y9185" t="s">
        <v>6</v>
      </c>
      <c r="Z9185" t="s">
        <v>6</v>
      </c>
      <c r="AA9185" t="s">
        <v>6</v>
      </c>
      <c r="AB9185" t="s">
        <v>15091</v>
      </c>
      <c r="AC9185" t="s">
        <v>14864</v>
      </c>
    </row>
    <row r="9186" spans="1:29" x14ac:dyDescent="0.3">
      <c r="A9186" t="s">
        <v>341</v>
      </c>
      <c r="B9186" s="35">
        <v>672</v>
      </c>
      <c r="C9186" t="s">
        <v>206</v>
      </c>
      <c r="D9186" s="35">
        <v>1982</v>
      </c>
      <c r="E9186" t="s">
        <v>9630</v>
      </c>
      <c r="F9186" s="34" t="s">
        <v>6</v>
      </c>
      <c r="G9186" s="34" t="s">
        <v>6</v>
      </c>
      <c r="H9186" s="34" t="s">
        <v>6</v>
      </c>
      <c r="I9186" s="34" t="s">
        <v>6</v>
      </c>
      <c r="J9186" s="34" t="s">
        <v>6</v>
      </c>
      <c r="K9186" s="34" t="s">
        <v>6</v>
      </c>
      <c r="L9186" s="34" t="s">
        <v>6</v>
      </c>
      <c r="M9186" s="34" t="s">
        <v>6</v>
      </c>
      <c r="N9186" s="34" t="s">
        <v>6</v>
      </c>
      <c r="O9186" s="34">
        <v>21.653938</v>
      </c>
      <c r="P9186" s="34">
        <v>10.2482930080196</v>
      </c>
      <c r="Q9186" t="s">
        <v>6</v>
      </c>
      <c r="R9186" t="s">
        <v>6</v>
      </c>
      <c r="S9186" t="s">
        <v>6</v>
      </c>
      <c r="T9186" t="s">
        <v>6</v>
      </c>
      <c r="U9186" t="s">
        <v>6</v>
      </c>
      <c r="V9186" t="s">
        <v>6</v>
      </c>
      <c r="W9186" t="s">
        <v>6</v>
      </c>
      <c r="X9186" t="s">
        <v>6</v>
      </c>
      <c r="Y9186" t="s">
        <v>6</v>
      </c>
      <c r="Z9186" t="s">
        <v>6</v>
      </c>
      <c r="AA9186" t="s">
        <v>6</v>
      </c>
      <c r="AB9186" t="s">
        <v>15091</v>
      </c>
      <c r="AC9186" t="s">
        <v>14864</v>
      </c>
    </row>
    <row r="9187" spans="1:29" x14ac:dyDescent="0.3">
      <c r="A9187" t="s">
        <v>341</v>
      </c>
      <c r="B9187" s="35">
        <v>672</v>
      </c>
      <c r="C9187" t="s">
        <v>206</v>
      </c>
      <c r="D9187" s="35">
        <v>1983</v>
      </c>
      <c r="E9187" t="s">
        <v>9631</v>
      </c>
      <c r="F9187" s="34" t="s">
        <v>6</v>
      </c>
      <c r="G9187" s="34" t="s">
        <v>6</v>
      </c>
      <c r="H9187" s="34" t="s">
        <v>6</v>
      </c>
      <c r="I9187" s="34" t="s">
        <v>6</v>
      </c>
      <c r="J9187" s="34" t="s">
        <v>6</v>
      </c>
      <c r="K9187" s="34" t="s">
        <v>6</v>
      </c>
      <c r="L9187" s="34" t="s">
        <v>6</v>
      </c>
      <c r="M9187" s="34" t="s">
        <v>6</v>
      </c>
      <c r="N9187" s="34" t="s">
        <v>6</v>
      </c>
      <c r="O9187" s="34">
        <v>15.78552</v>
      </c>
      <c r="P9187" s="34">
        <v>9.7661104393076901</v>
      </c>
      <c r="Q9187" t="s">
        <v>6</v>
      </c>
      <c r="R9187" t="s">
        <v>6</v>
      </c>
      <c r="S9187" t="s">
        <v>6</v>
      </c>
      <c r="T9187" t="s">
        <v>6</v>
      </c>
      <c r="U9187" t="s">
        <v>6</v>
      </c>
      <c r="V9187" t="s">
        <v>6</v>
      </c>
      <c r="W9187" t="s">
        <v>6</v>
      </c>
      <c r="X9187" t="s">
        <v>6</v>
      </c>
      <c r="Y9187" t="s">
        <v>6</v>
      </c>
      <c r="Z9187" t="s">
        <v>6</v>
      </c>
      <c r="AA9187" t="s">
        <v>6</v>
      </c>
      <c r="AB9187" t="s">
        <v>15091</v>
      </c>
      <c r="AC9187" t="s">
        <v>14864</v>
      </c>
    </row>
    <row r="9188" spans="1:29" x14ac:dyDescent="0.3">
      <c r="A9188" t="s">
        <v>341</v>
      </c>
      <c r="B9188" s="35">
        <v>672</v>
      </c>
      <c r="C9188" t="s">
        <v>206</v>
      </c>
      <c r="D9188" s="35">
        <v>1984</v>
      </c>
      <c r="E9188" t="s">
        <v>9632</v>
      </c>
      <c r="F9188" s="34" t="s">
        <v>6</v>
      </c>
      <c r="G9188" s="34" t="s">
        <v>6</v>
      </c>
      <c r="H9188" s="34" t="s">
        <v>6</v>
      </c>
      <c r="I9188" s="34" t="s">
        <v>6</v>
      </c>
      <c r="J9188" s="34" t="s">
        <v>6</v>
      </c>
      <c r="K9188" s="34" t="s">
        <v>6</v>
      </c>
      <c r="L9188" s="34" t="s">
        <v>6</v>
      </c>
      <c r="M9188" s="34" t="s">
        <v>6</v>
      </c>
      <c r="N9188" s="34" t="s">
        <v>6</v>
      </c>
      <c r="O9188" s="34">
        <v>25.378702000000001</v>
      </c>
      <c r="P9188" s="34">
        <v>9.1450680378828295</v>
      </c>
      <c r="Q9188" t="s">
        <v>6</v>
      </c>
      <c r="R9188" t="s">
        <v>6</v>
      </c>
      <c r="S9188" t="s">
        <v>6</v>
      </c>
      <c r="T9188" t="s">
        <v>6</v>
      </c>
      <c r="U9188" t="s">
        <v>6</v>
      </c>
      <c r="V9188" t="s">
        <v>6</v>
      </c>
      <c r="W9188" t="s">
        <v>6</v>
      </c>
      <c r="X9188" t="s">
        <v>6</v>
      </c>
      <c r="Y9188" t="s">
        <v>6</v>
      </c>
      <c r="Z9188" t="s">
        <v>6</v>
      </c>
      <c r="AA9188" t="s">
        <v>6</v>
      </c>
      <c r="AB9188" t="s">
        <v>15091</v>
      </c>
      <c r="AC9188" t="s">
        <v>14864</v>
      </c>
    </row>
    <row r="9189" spans="1:29" x14ac:dyDescent="0.3">
      <c r="A9189" t="s">
        <v>341</v>
      </c>
      <c r="B9189" s="35">
        <v>672</v>
      </c>
      <c r="C9189" t="s">
        <v>206</v>
      </c>
      <c r="D9189" s="35">
        <v>1985</v>
      </c>
      <c r="E9189" t="s">
        <v>9633</v>
      </c>
      <c r="F9189" s="34" t="s">
        <v>6</v>
      </c>
      <c r="G9189" s="34" t="s">
        <v>6</v>
      </c>
      <c r="H9189" s="34" t="s">
        <v>6</v>
      </c>
      <c r="I9189" s="34" t="s">
        <v>6</v>
      </c>
      <c r="J9189" s="34" t="s">
        <v>6</v>
      </c>
      <c r="K9189" s="34" t="s">
        <v>6</v>
      </c>
      <c r="L9189" s="34" t="s">
        <v>6</v>
      </c>
      <c r="M9189" s="34" t="s">
        <v>6</v>
      </c>
      <c r="N9189" s="34" t="s">
        <v>6</v>
      </c>
      <c r="O9189" s="34">
        <v>25.638743000000002</v>
      </c>
      <c r="P9189" s="34">
        <v>8.9952743600743794</v>
      </c>
      <c r="Q9189" t="s">
        <v>6</v>
      </c>
      <c r="R9189" t="s">
        <v>6</v>
      </c>
      <c r="S9189" t="s">
        <v>6</v>
      </c>
      <c r="T9189" t="s">
        <v>6</v>
      </c>
      <c r="U9189" t="s">
        <v>6</v>
      </c>
      <c r="V9189" t="s">
        <v>6</v>
      </c>
      <c r="W9189" t="s">
        <v>6</v>
      </c>
      <c r="X9189" t="s">
        <v>6</v>
      </c>
      <c r="Y9189" t="s">
        <v>6</v>
      </c>
      <c r="Z9189" t="s">
        <v>6</v>
      </c>
      <c r="AA9189" t="s">
        <v>6</v>
      </c>
      <c r="AB9189" t="s">
        <v>15091</v>
      </c>
      <c r="AC9189" t="s">
        <v>14864</v>
      </c>
    </row>
    <row r="9190" spans="1:29" x14ac:dyDescent="0.3">
      <c r="A9190" t="s">
        <v>341</v>
      </c>
      <c r="B9190" s="35">
        <v>672</v>
      </c>
      <c r="C9190" t="s">
        <v>206</v>
      </c>
      <c r="D9190" s="35">
        <v>1986</v>
      </c>
      <c r="E9190" t="s">
        <v>9634</v>
      </c>
      <c r="F9190" s="34" t="s">
        <v>6</v>
      </c>
      <c r="G9190" s="34" t="s">
        <v>6</v>
      </c>
      <c r="H9190" s="34" t="s">
        <v>6</v>
      </c>
      <c r="I9190" s="34" t="s">
        <v>6</v>
      </c>
      <c r="J9190" s="34" t="s">
        <v>6</v>
      </c>
      <c r="K9190" s="34" t="s">
        <v>6</v>
      </c>
      <c r="L9190" s="34" t="s">
        <v>6</v>
      </c>
      <c r="M9190" s="34" t="s">
        <v>6</v>
      </c>
      <c r="N9190" s="34" t="s">
        <v>6</v>
      </c>
      <c r="O9190" s="34">
        <v>29.552116999999999</v>
      </c>
      <c r="P9190" s="34">
        <v>7.7980183221162598</v>
      </c>
      <c r="Q9190" t="s">
        <v>6</v>
      </c>
      <c r="R9190" t="s">
        <v>6</v>
      </c>
      <c r="S9190" t="s">
        <v>6</v>
      </c>
      <c r="T9190" t="s">
        <v>6</v>
      </c>
      <c r="U9190" t="s">
        <v>6</v>
      </c>
      <c r="V9190" t="s">
        <v>6</v>
      </c>
      <c r="W9190" t="s">
        <v>6</v>
      </c>
      <c r="X9190" t="s">
        <v>6</v>
      </c>
      <c r="Y9190" t="s">
        <v>6</v>
      </c>
      <c r="Z9190" t="s">
        <v>6</v>
      </c>
      <c r="AA9190" t="s">
        <v>6</v>
      </c>
      <c r="AB9190" t="s">
        <v>15091</v>
      </c>
      <c r="AC9190" t="s">
        <v>14864</v>
      </c>
    </row>
    <row r="9191" spans="1:29" x14ac:dyDescent="0.3">
      <c r="A9191" t="s">
        <v>341</v>
      </c>
      <c r="B9191" s="35">
        <v>672</v>
      </c>
      <c r="C9191" t="s">
        <v>206</v>
      </c>
      <c r="D9191" s="35">
        <v>1987</v>
      </c>
      <c r="E9191" t="s">
        <v>9635</v>
      </c>
      <c r="F9191" s="34" t="s">
        <v>6</v>
      </c>
      <c r="G9191" s="34" t="s">
        <v>6</v>
      </c>
      <c r="H9191" s="34" t="s">
        <v>6</v>
      </c>
      <c r="I9191" s="34" t="s">
        <v>6</v>
      </c>
      <c r="J9191" s="34" t="s">
        <v>6</v>
      </c>
      <c r="K9191" s="34" t="s">
        <v>6</v>
      </c>
      <c r="L9191" s="34" t="s">
        <v>6</v>
      </c>
      <c r="M9191" s="34" t="s">
        <v>6</v>
      </c>
      <c r="N9191" s="34" t="s">
        <v>6</v>
      </c>
      <c r="O9191" s="34">
        <v>29.749614000000001</v>
      </c>
      <c r="P9191" s="34">
        <v>6.8336531846924498</v>
      </c>
      <c r="Q9191" t="s">
        <v>6</v>
      </c>
      <c r="R9191" t="s">
        <v>6</v>
      </c>
      <c r="S9191" t="s">
        <v>6</v>
      </c>
      <c r="T9191" t="s">
        <v>6</v>
      </c>
      <c r="U9191" t="s">
        <v>6</v>
      </c>
      <c r="V9191" t="s">
        <v>6</v>
      </c>
      <c r="W9191" t="s">
        <v>6</v>
      </c>
      <c r="X9191" t="s">
        <v>6</v>
      </c>
      <c r="Y9191" t="s">
        <v>6</v>
      </c>
      <c r="Z9191" t="s">
        <v>6</v>
      </c>
      <c r="AA9191" t="s">
        <v>6</v>
      </c>
      <c r="AB9191" t="s">
        <v>15091</v>
      </c>
      <c r="AC9191" t="s">
        <v>14864</v>
      </c>
    </row>
    <row r="9192" spans="1:29" x14ac:dyDescent="0.3">
      <c r="A9192" t="s">
        <v>341</v>
      </c>
      <c r="B9192" s="35">
        <v>672</v>
      </c>
      <c r="C9192" t="s">
        <v>206</v>
      </c>
      <c r="D9192" s="35">
        <v>1988</v>
      </c>
      <c r="E9192" t="s">
        <v>9636</v>
      </c>
      <c r="F9192" s="34" t="s">
        <v>6</v>
      </c>
      <c r="G9192" s="34" t="s">
        <v>6</v>
      </c>
      <c r="H9192" s="34" t="s">
        <v>6</v>
      </c>
      <c r="I9192" s="34" t="s">
        <v>6</v>
      </c>
      <c r="J9192" s="34" t="s">
        <v>6</v>
      </c>
      <c r="K9192" s="34" t="s">
        <v>6</v>
      </c>
      <c r="L9192" s="34" t="s">
        <v>6</v>
      </c>
      <c r="M9192" s="34" t="s">
        <v>6</v>
      </c>
      <c r="N9192" s="34" t="s">
        <v>6</v>
      </c>
      <c r="O9192" s="34">
        <v>31.006060000000002</v>
      </c>
      <c r="P9192" s="34">
        <v>7.3989329761302196</v>
      </c>
      <c r="Q9192" t="s">
        <v>6</v>
      </c>
      <c r="R9192" t="s">
        <v>6</v>
      </c>
      <c r="S9192" t="s">
        <v>6</v>
      </c>
      <c r="T9192" t="s">
        <v>6</v>
      </c>
      <c r="U9192" t="s">
        <v>6</v>
      </c>
      <c r="V9192" t="s">
        <v>6</v>
      </c>
      <c r="W9192" t="s">
        <v>6</v>
      </c>
      <c r="X9192" t="s">
        <v>6</v>
      </c>
      <c r="Y9192" t="s">
        <v>6</v>
      </c>
      <c r="Z9192" t="s">
        <v>6</v>
      </c>
      <c r="AA9192" t="s">
        <v>6</v>
      </c>
      <c r="AB9192" t="s">
        <v>15091</v>
      </c>
      <c r="AC9192" t="s">
        <v>14864</v>
      </c>
    </row>
    <row r="9193" spans="1:29" x14ac:dyDescent="0.3">
      <c r="A9193" t="s">
        <v>341</v>
      </c>
      <c r="B9193" s="35">
        <v>672</v>
      </c>
      <c r="C9193" t="s">
        <v>206</v>
      </c>
      <c r="D9193" s="35">
        <v>1989</v>
      </c>
      <c r="E9193" t="s">
        <v>9637</v>
      </c>
      <c r="F9193" s="34" t="s">
        <v>6</v>
      </c>
      <c r="G9193" s="34" t="s">
        <v>6</v>
      </c>
      <c r="H9193" s="34" t="s">
        <v>6</v>
      </c>
      <c r="I9193" s="34" t="s">
        <v>6</v>
      </c>
      <c r="J9193" s="34" t="s">
        <v>6</v>
      </c>
      <c r="K9193" s="34" t="s">
        <v>6</v>
      </c>
      <c r="L9193" s="34" t="s">
        <v>6</v>
      </c>
      <c r="M9193" s="34" t="s">
        <v>6</v>
      </c>
      <c r="N9193" s="34" t="s">
        <v>6</v>
      </c>
      <c r="O9193" s="34">
        <v>64.858756</v>
      </c>
      <c r="P9193" s="34">
        <v>8.2211581273124192</v>
      </c>
      <c r="Q9193" t="s">
        <v>6</v>
      </c>
      <c r="R9193" t="s">
        <v>6</v>
      </c>
      <c r="S9193" t="s">
        <v>6</v>
      </c>
      <c r="T9193" t="s">
        <v>6</v>
      </c>
      <c r="U9193" t="s">
        <v>6</v>
      </c>
      <c r="V9193" t="s">
        <v>6</v>
      </c>
      <c r="W9193" t="s">
        <v>6</v>
      </c>
      <c r="X9193" t="s">
        <v>6</v>
      </c>
      <c r="Y9193" t="s">
        <v>6</v>
      </c>
      <c r="Z9193" t="s">
        <v>6</v>
      </c>
      <c r="AA9193" t="s">
        <v>6</v>
      </c>
      <c r="AB9193" t="s">
        <v>15091</v>
      </c>
      <c r="AC9193" t="s">
        <v>14864</v>
      </c>
    </row>
    <row r="9194" spans="1:29" x14ac:dyDescent="0.3">
      <c r="A9194" t="s">
        <v>341</v>
      </c>
      <c r="B9194" s="35">
        <v>672</v>
      </c>
      <c r="C9194" t="s">
        <v>206</v>
      </c>
      <c r="D9194" s="35">
        <v>1990</v>
      </c>
      <c r="E9194" t="s">
        <v>9638</v>
      </c>
      <c r="F9194" s="34" t="s">
        <v>6</v>
      </c>
      <c r="G9194" s="34" t="s">
        <v>6</v>
      </c>
      <c r="H9194" s="34" t="s">
        <v>6</v>
      </c>
      <c r="I9194" s="34" t="s">
        <v>6</v>
      </c>
      <c r="J9194" s="34" t="s">
        <v>6</v>
      </c>
      <c r="K9194" s="34" t="s">
        <v>6</v>
      </c>
      <c r="L9194" s="34" t="s">
        <v>6</v>
      </c>
      <c r="M9194" s="34" t="s">
        <v>6</v>
      </c>
      <c r="N9194" s="34" t="s">
        <v>6</v>
      </c>
      <c r="O9194" s="34">
        <v>65.183058000000003</v>
      </c>
      <c r="P9194" s="34">
        <v>8.94968022113388</v>
      </c>
      <c r="Q9194" t="s">
        <v>6</v>
      </c>
      <c r="R9194" t="s">
        <v>6</v>
      </c>
      <c r="S9194" t="s">
        <v>6</v>
      </c>
      <c r="T9194" t="s">
        <v>6</v>
      </c>
      <c r="U9194" t="s">
        <v>6</v>
      </c>
      <c r="V9194" t="s">
        <v>6</v>
      </c>
      <c r="W9194" t="s">
        <v>6</v>
      </c>
      <c r="X9194" t="s">
        <v>6</v>
      </c>
      <c r="Y9194" t="s">
        <v>6</v>
      </c>
      <c r="Z9194" t="s">
        <v>6</v>
      </c>
      <c r="AA9194" t="s">
        <v>6</v>
      </c>
      <c r="AB9194" t="s">
        <v>15091</v>
      </c>
      <c r="AC9194" t="s">
        <v>14864</v>
      </c>
    </row>
    <row r="9195" spans="1:29" x14ac:dyDescent="0.3">
      <c r="A9195" t="s">
        <v>341</v>
      </c>
      <c r="B9195" s="35">
        <v>672</v>
      </c>
      <c r="C9195" t="s">
        <v>206</v>
      </c>
      <c r="D9195" s="35">
        <v>1991</v>
      </c>
      <c r="E9195" t="s">
        <v>9639</v>
      </c>
      <c r="F9195" s="34" t="s">
        <v>6</v>
      </c>
      <c r="G9195" s="34" t="s">
        <v>6</v>
      </c>
      <c r="H9195" s="34" t="s">
        <v>6</v>
      </c>
      <c r="I9195" s="34" t="s">
        <v>6</v>
      </c>
      <c r="J9195" s="34" t="s">
        <v>6</v>
      </c>
      <c r="K9195" s="34" t="s">
        <v>6</v>
      </c>
      <c r="L9195" s="34" t="s">
        <v>6</v>
      </c>
      <c r="M9195" s="34" t="s">
        <v>6</v>
      </c>
      <c r="N9195" s="34" t="s">
        <v>6</v>
      </c>
      <c r="O9195" s="34">
        <v>63.765739000000004</v>
      </c>
      <c r="P9195" s="34">
        <v>9.8201236287114408</v>
      </c>
      <c r="Q9195" t="s">
        <v>6</v>
      </c>
      <c r="R9195" t="s">
        <v>6</v>
      </c>
      <c r="S9195" t="s">
        <v>6</v>
      </c>
      <c r="T9195" t="s">
        <v>6</v>
      </c>
      <c r="U9195" t="s">
        <v>6</v>
      </c>
      <c r="V9195" t="s">
        <v>6</v>
      </c>
      <c r="W9195" t="s">
        <v>6</v>
      </c>
      <c r="X9195" t="s">
        <v>6</v>
      </c>
      <c r="Y9195" t="s">
        <v>6</v>
      </c>
      <c r="Z9195" t="s">
        <v>6</v>
      </c>
      <c r="AA9195" t="s">
        <v>6</v>
      </c>
      <c r="AB9195" t="s">
        <v>15091</v>
      </c>
      <c r="AC9195" t="s">
        <v>14864</v>
      </c>
    </row>
    <row r="9196" spans="1:29" x14ac:dyDescent="0.3">
      <c r="A9196" t="s">
        <v>341</v>
      </c>
      <c r="B9196" s="35">
        <v>672</v>
      </c>
      <c r="C9196" t="s">
        <v>206</v>
      </c>
      <c r="D9196" s="35">
        <v>1992</v>
      </c>
      <c r="E9196" t="s">
        <v>9640</v>
      </c>
      <c r="F9196" s="34" t="s">
        <v>6</v>
      </c>
      <c r="G9196" s="34" t="s">
        <v>6</v>
      </c>
      <c r="H9196" s="34" t="s">
        <v>6</v>
      </c>
      <c r="I9196" s="34" t="s">
        <v>6</v>
      </c>
      <c r="J9196" s="34" t="s">
        <v>6</v>
      </c>
      <c r="K9196" s="34" t="s">
        <v>6</v>
      </c>
      <c r="L9196" s="34" t="s">
        <v>6</v>
      </c>
      <c r="M9196" s="34" t="s">
        <v>6</v>
      </c>
      <c r="N9196" s="34" t="s">
        <v>6</v>
      </c>
      <c r="O9196" s="34">
        <v>61.055027000000003</v>
      </c>
      <c r="P9196" s="34">
        <v>10.4306695385109</v>
      </c>
      <c r="Q9196" t="s">
        <v>6</v>
      </c>
      <c r="R9196" t="s">
        <v>6</v>
      </c>
      <c r="S9196" t="s">
        <v>6</v>
      </c>
      <c r="T9196" t="s">
        <v>6</v>
      </c>
      <c r="U9196" t="s">
        <v>6</v>
      </c>
      <c r="V9196" t="s">
        <v>6</v>
      </c>
      <c r="W9196" t="s">
        <v>6</v>
      </c>
      <c r="X9196" t="s">
        <v>6</v>
      </c>
      <c r="Y9196" t="s">
        <v>6</v>
      </c>
      <c r="Z9196" t="s">
        <v>6</v>
      </c>
      <c r="AA9196" t="s">
        <v>6</v>
      </c>
      <c r="AB9196" t="s">
        <v>15091</v>
      </c>
      <c r="AC9196" t="s">
        <v>14864</v>
      </c>
    </row>
    <row r="9197" spans="1:29" x14ac:dyDescent="0.3">
      <c r="A9197" t="s">
        <v>341</v>
      </c>
      <c r="B9197" s="35">
        <v>672</v>
      </c>
      <c r="C9197" t="s">
        <v>206</v>
      </c>
      <c r="D9197" s="35">
        <v>1993</v>
      </c>
      <c r="E9197" t="s">
        <v>9641</v>
      </c>
      <c r="F9197" s="34" t="s">
        <v>6</v>
      </c>
      <c r="G9197" s="34" t="s">
        <v>6</v>
      </c>
      <c r="H9197" s="34" t="s">
        <v>6</v>
      </c>
      <c r="I9197" s="34" t="s">
        <v>6</v>
      </c>
      <c r="J9197" s="34" t="s">
        <v>6</v>
      </c>
      <c r="K9197" s="34" t="s">
        <v>6</v>
      </c>
      <c r="L9197" s="34" t="s">
        <v>6</v>
      </c>
      <c r="M9197" s="34" t="s">
        <v>6</v>
      </c>
      <c r="N9197" s="34" t="s">
        <v>6</v>
      </c>
      <c r="O9197" s="34">
        <v>62.555342000000003</v>
      </c>
      <c r="P9197" s="34">
        <v>10.202808206845001</v>
      </c>
      <c r="Q9197" t="s">
        <v>6</v>
      </c>
      <c r="R9197" t="s">
        <v>6</v>
      </c>
      <c r="S9197" t="s">
        <v>6</v>
      </c>
      <c r="T9197" t="s">
        <v>6</v>
      </c>
      <c r="U9197" t="s">
        <v>6</v>
      </c>
      <c r="V9197" t="s">
        <v>6</v>
      </c>
      <c r="W9197" t="s">
        <v>6</v>
      </c>
      <c r="X9197" t="s">
        <v>6</v>
      </c>
      <c r="Y9197" t="s">
        <v>6</v>
      </c>
      <c r="Z9197" t="s">
        <v>6</v>
      </c>
      <c r="AA9197" t="s">
        <v>6</v>
      </c>
      <c r="AB9197" t="s">
        <v>15091</v>
      </c>
      <c r="AC9197" t="s">
        <v>14864</v>
      </c>
    </row>
    <row r="9198" spans="1:29" x14ac:dyDescent="0.3">
      <c r="A9198" t="s">
        <v>341</v>
      </c>
      <c r="B9198" s="35">
        <v>672</v>
      </c>
      <c r="C9198" t="s">
        <v>206</v>
      </c>
      <c r="D9198" s="35">
        <v>1994</v>
      </c>
      <c r="E9198" t="s">
        <v>9642</v>
      </c>
      <c r="F9198" s="34" t="s">
        <v>6</v>
      </c>
      <c r="G9198" s="34" t="s">
        <v>6</v>
      </c>
      <c r="H9198" s="34" t="s">
        <v>6</v>
      </c>
      <c r="I9198" s="34" t="s">
        <v>6</v>
      </c>
      <c r="J9198" s="34" t="s">
        <v>6</v>
      </c>
      <c r="K9198" s="34" t="s">
        <v>6</v>
      </c>
      <c r="L9198" s="34" t="s">
        <v>6</v>
      </c>
      <c r="M9198" s="34" t="s">
        <v>6</v>
      </c>
      <c r="N9198" s="34" t="s">
        <v>6</v>
      </c>
      <c r="O9198" s="34">
        <v>59.342449000000002</v>
      </c>
      <c r="P9198" s="34">
        <v>10.897763400735601</v>
      </c>
      <c r="Q9198" t="s">
        <v>6</v>
      </c>
      <c r="R9198" t="s">
        <v>6</v>
      </c>
      <c r="S9198" t="s">
        <v>6</v>
      </c>
      <c r="T9198" t="s">
        <v>6</v>
      </c>
      <c r="U9198" t="s">
        <v>6</v>
      </c>
      <c r="V9198" t="s">
        <v>6</v>
      </c>
      <c r="W9198" t="s">
        <v>6</v>
      </c>
      <c r="X9198" t="s">
        <v>6</v>
      </c>
      <c r="Y9198" t="s">
        <v>6</v>
      </c>
      <c r="Z9198" t="s">
        <v>6</v>
      </c>
      <c r="AA9198" t="s">
        <v>6</v>
      </c>
      <c r="AB9198" t="s">
        <v>15091</v>
      </c>
      <c r="AC9198" t="s">
        <v>14864</v>
      </c>
    </row>
    <row r="9199" spans="1:29" x14ac:dyDescent="0.3">
      <c r="A9199" t="s">
        <v>341</v>
      </c>
      <c r="B9199" s="35">
        <v>672</v>
      </c>
      <c r="C9199" t="s">
        <v>206</v>
      </c>
      <c r="D9199" s="35">
        <v>1995</v>
      </c>
      <c r="E9199" t="s">
        <v>9643</v>
      </c>
      <c r="F9199" s="34" t="s">
        <v>6</v>
      </c>
      <c r="G9199" s="34" t="s">
        <v>6</v>
      </c>
      <c r="H9199" s="34" t="s">
        <v>6</v>
      </c>
      <c r="I9199" s="34" t="s">
        <v>6</v>
      </c>
      <c r="J9199" s="34" t="s">
        <v>6</v>
      </c>
      <c r="K9199" s="34" t="s">
        <v>6</v>
      </c>
      <c r="L9199" s="34" t="s">
        <v>6</v>
      </c>
      <c r="M9199" s="34" t="s">
        <v>6</v>
      </c>
      <c r="N9199" s="34" t="s">
        <v>6</v>
      </c>
      <c r="O9199" s="34">
        <v>57.590505999999998</v>
      </c>
      <c r="P9199" s="34">
        <v>11.676581186462901</v>
      </c>
      <c r="Q9199" t="s">
        <v>6</v>
      </c>
      <c r="R9199" t="s">
        <v>6</v>
      </c>
      <c r="S9199" t="s">
        <v>6</v>
      </c>
      <c r="T9199" t="s">
        <v>6</v>
      </c>
      <c r="U9199" t="s">
        <v>6</v>
      </c>
      <c r="V9199" t="s">
        <v>6</v>
      </c>
      <c r="W9199" t="s">
        <v>6</v>
      </c>
      <c r="X9199" t="s">
        <v>6</v>
      </c>
      <c r="Y9199" t="s">
        <v>6</v>
      </c>
      <c r="Z9199" t="s">
        <v>6</v>
      </c>
      <c r="AA9199" t="s">
        <v>6</v>
      </c>
      <c r="AB9199" t="s">
        <v>15091</v>
      </c>
      <c r="AC9199" t="s">
        <v>14864</v>
      </c>
    </row>
    <row r="9200" spans="1:29" x14ac:dyDescent="0.3">
      <c r="A9200" t="s">
        <v>341</v>
      </c>
      <c r="B9200" s="35">
        <v>672</v>
      </c>
      <c r="C9200" t="s">
        <v>206</v>
      </c>
      <c r="D9200" s="35">
        <v>1996</v>
      </c>
      <c r="E9200" t="s">
        <v>9644</v>
      </c>
      <c r="F9200" s="34" t="s">
        <v>6</v>
      </c>
      <c r="G9200" s="34" t="s">
        <v>6</v>
      </c>
      <c r="H9200" s="34" t="s">
        <v>6</v>
      </c>
      <c r="I9200" s="34" t="s">
        <v>6</v>
      </c>
      <c r="J9200" s="34" t="s">
        <v>6</v>
      </c>
      <c r="K9200" s="34" t="s">
        <v>6</v>
      </c>
      <c r="L9200" s="34" t="s">
        <v>6</v>
      </c>
      <c r="M9200" s="34" t="s">
        <v>6</v>
      </c>
      <c r="N9200" s="34" t="s">
        <v>6</v>
      </c>
      <c r="O9200" s="34">
        <v>50.712477999999997</v>
      </c>
      <c r="P9200" s="34">
        <v>13.3176419959506</v>
      </c>
      <c r="Q9200" t="s">
        <v>6</v>
      </c>
      <c r="R9200" t="s">
        <v>6</v>
      </c>
      <c r="S9200" t="s">
        <v>6</v>
      </c>
      <c r="T9200" t="s">
        <v>6</v>
      </c>
      <c r="U9200" t="s">
        <v>6</v>
      </c>
      <c r="V9200" t="s">
        <v>6</v>
      </c>
      <c r="W9200" t="s">
        <v>6</v>
      </c>
      <c r="X9200" t="s">
        <v>6</v>
      </c>
      <c r="Y9200" t="s">
        <v>6</v>
      </c>
      <c r="Z9200" t="s">
        <v>6</v>
      </c>
      <c r="AA9200" t="s">
        <v>6</v>
      </c>
      <c r="AB9200" t="s">
        <v>15091</v>
      </c>
      <c r="AC9200" t="s">
        <v>14864</v>
      </c>
    </row>
    <row r="9201" spans="1:29" x14ac:dyDescent="0.3">
      <c r="A9201" t="s">
        <v>341</v>
      </c>
      <c r="B9201" s="35">
        <v>672</v>
      </c>
      <c r="C9201" t="s">
        <v>206</v>
      </c>
      <c r="D9201" s="35">
        <v>1997</v>
      </c>
      <c r="E9201" t="s">
        <v>9645</v>
      </c>
      <c r="F9201" s="34" t="s">
        <v>6</v>
      </c>
      <c r="G9201" s="34" t="s">
        <v>6</v>
      </c>
      <c r="H9201" s="34" t="s">
        <v>6</v>
      </c>
      <c r="I9201" s="34" t="s">
        <v>6</v>
      </c>
      <c r="J9201" s="34" t="s">
        <v>6</v>
      </c>
      <c r="K9201" s="34" t="s">
        <v>6</v>
      </c>
      <c r="L9201" s="34" t="s">
        <v>6</v>
      </c>
      <c r="M9201" s="34" t="s">
        <v>6</v>
      </c>
      <c r="N9201" s="34" t="s">
        <v>6</v>
      </c>
      <c r="O9201" s="34">
        <v>48.746575999999997</v>
      </c>
      <c r="P9201" s="34">
        <v>14.384664222358801</v>
      </c>
      <c r="Q9201" t="s">
        <v>6</v>
      </c>
      <c r="R9201" t="s">
        <v>6</v>
      </c>
      <c r="S9201" t="s">
        <v>6</v>
      </c>
      <c r="T9201" t="s">
        <v>6</v>
      </c>
      <c r="U9201" t="s">
        <v>6</v>
      </c>
      <c r="V9201" t="s">
        <v>6</v>
      </c>
      <c r="W9201" t="s">
        <v>6</v>
      </c>
      <c r="X9201" t="s">
        <v>6</v>
      </c>
      <c r="Y9201" t="s">
        <v>6</v>
      </c>
      <c r="Z9201" t="s">
        <v>6</v>
      </c>
      <c r="AA9201" t="s">
        <v>6</v>
      </c>
      <c r="AB9201" t="s">
        <v>15091</v>
      </c>
      <c r="AC9201" t="s">
        <v>14864</v>
      </c>
    </row>
    <row r="9202" spans="1:29" x14ac:dyDescent="0.3">
      <c r="A9202" t="s">
        <v>341</v>
      </c>
      <c r="B9202" s="35">
        <v>672</v>
      </c>
      <c r="C9202" t="s">
        <v>206</v>
      </c>
      <c r="D9202" s="35">
        <v>1998</v>
      </c>
      <c r="E9202" t="s">
        <v>9646</v>
      </c>
      <c r="F9202" s="34" t="s">
        <v>6</v>
      </c>
      <c r="G9202" s="34" t="s">
        <v>6</v>
      </c>
      <c r="H9202" s="34" t="s">
        <v>6</v>
      </c>
      <c r="I9202" s="34" t="s">
        <v>6</v>
      </c>
      <c r="J9202" s="34" t="s">
        <v>6</v>
      </c>
      <c r="K9202" s="34" t="s">
        <v>6</v>
      </c>
      <c r="L9202" s="34" t="s">
        <v>6</v>
      </c>
      <c r="M9202" s="34" t="s">
        <v>6</v>
      </c>
      <c r="N9202" s="34" t="s">
        <v>6</v>
      </c>
      <c r="O9202" s="34">
        <v>52.229965</v>
      </c>
      <c r="P9202" s="34">
        <v>14.4538087392708</v>
      </c>
      <c r="Q9202" t="s">
        <v>6</v>
      </c>
      <c r="R9202" t="s">
        <v>6</v>
      </c>
      <c r="S9202" t="s">
        <v>6</v>
      </c>
      <c r="T9202" t="s">
        <v>6</v>
      </c>
      <c r="U9202" t="s">
        <v>6</v>
      </c>
      <c r="V9202" t="s">
        <v>6</v>
      </c>
      <c r="W9202" t="s">
        <v>6</v>
      </c>
      <c r="X9202" t="s">
        <v>6</v>
      </c>
      <c r="Y9202" t="s">
        <v>6</v>
      </c>
      <c r="Z9202" t="s">
        <v>6</v>
      </c>
      <c r="AA9202" t="s">
        <v>6</v>
      </c>
      <c r="AB9202" t="s">
        <v>15091</v>
      </c>
      <c r="AC9202" t="s">
        <v>14864</v>
      </c>
    </row>
    <row r="9203" spans="1:29" x14ac:dyDescent="0.3">
      <c r="A9203" t="s">
        <v>341</v>
      </c>
      <c r="B9203" s="35">
        <v>672</v>
      </c>
      <c r="C9203" t="s">
        <v>206</v>
      </c>
      <c r="D9203" s="35">
        <v>1999</v>
      </c>
      <c r="E9203" t="s">
        <v>9647</v>
      </c>
      <c r="F9203" s="34" t="s">
        <v>6</v>
      </c>
      <c r="G9203" s="34" t="s">
        <v>6</v>
      </c>
      <c r="H9203" s="34" t="s">
        <v>6</v>
      </c>
      <c r="I9203" s="34" t="s">
        <v>6</v>
      </c>
      <c r="J9203" s="34" t="s">
        <v>6</v>
      </c>
      <c r="K9203" s="34" t="s">
        <v>6</v>
      </c>
      <c r="L9203" s="34" t="s">
        <v>6</v>
      </c>
      <c r="M9203" s="34" t="s">
        <v>6</v>
      </c>
      <c r="N9203" s="34" t="s">
        <v>6</v>
      </c>
      <c r="O9203" s="34">
        <v>40.199404999999999</v>
      </c>
      <c r="P9203" s="34">
        <v>17.220789216055099</v>
      </c>
      <c r="Q9203" t="s">
        <v>6</v>
      </c>
      <c r="R9203" t="s">
        <v>6</v>
      </c>
      <c r="S9203" t="s">
        <v>6</v>
      </c>
      <c r="T9203" t="s">
        <v>6</v>
      </c>
      <c r="U9203" t="s">
        <v>6</v>
      </c>
      <c r="V9203" t="s">
        <v>6</v>
      </c>
      <c r="W9203" t="s">
        <v>6</v>
      </c>
      <c r="X9203" t="s">
        <v>6</v>
      </c>
      <c r="Y9203" t="s">
        <v>6</v>
      </c>
      <c r="Z9203" t="s">
        <v>6</v>
      </c>
      <c r="AA9203" t="s">
        <v>6</v>
      </c>
      <c r="AB9203" t="s">
        <v>15091</v>
      </c>
      <c r="AC9203" t="s">
        <v>14864</v>
      </c>
    </row>
    <row r="9204" spans="1:29" x14ac:dyDescent="0.3">
      <c r="A9204" t="s">
        <v>341</v>
      </c>
      <c r="B9204" s="35">
        <v>672</v>
      </c>
      <c r="C9204" t="s">
        <v>206</v>
      </c>
      <c r="D9204" s="35">
        <v>2000</v>
      </c>
      <c r="E9204" t="s">
        <v>9648</v>
      </c>
      <c r="F9204" s="34" t="s">
        <v>6</v>
      </c>
      <c r="G9204" s="34" t="s">
        <v>6</v>
      </c>
      <c r="H9204" s="34" t="s">
        <v>6</v>
      </c>
      <c r="I9204" s="34" t="s">
        <v>6</v>
      </c>
      <c r="J9204" s="34" t="s">
        <v>6</v>
      </c>
      <c r="K9204" s="34" t="s">
        <v>6</v>
      </c>
      <c r="L9204" s="34" t="s">
        <v>6</v>
      </c>
      <c r="M9204" s="34" t="s">
        <v>6</v>
      </c>
      <c r="N9204" s="34" t="s">
        <v>6</v>
      </c>
      <c r="O9204" s="34">
        <v>41.961022999999997</v>
      </c>
      <c r="P9204" s="34">
        <v>20.230221583644699</v>
      </c>
      <c r="Q9204" t="s">
        <v>6</v>
      </c>
      <c r="R9204" t="s">
        <v>6</v>
      </c>
      <c r="S9204" t="s">
        <v>6</v>
      </c>
      <c r="T9204" t="s">
        <v>6</v>
      </c>
      <c r="U9204" t="s">
        <v>6</v>
      </c>
      <c r="V9204" t="s">
        <v>6</v>
      </c>
      <c r="W9204" t="s">
        <v>6</v>
      </c>
      <c r="X9204" t="s">
        <v>6</v>
      </c>
      <c r="Y9204" t="s">
        <v>6</v>
      </c>
      <c r="Z9204" t="s">
        <v>6</v>
      </c>
      <c r="AA9204" t="s">
        <v>6</v>
      </c>
      <c r="AB9204" t="s">
        <v>15091</v>
      </c>
      <c r="AC9204" t="s">
        <v>14864</v>
      </c>
    </row>
    <row r="9205" spans="1:29" x14ac:dyDescent="0.3">
      <c r="A9205" t="s">
        <v>341</v>
      </c>
      <c r="B9205" s="35">
        <v>672</v>
      </c>
      <c r="C9205" t="s">
        <v>206</v>
      </c>
      <c r="D9205" s="35">
        <v>2001</v>
      </c>
      <c r="E9205" t="s">
        <v>9649</v>
      </c>
      <c r="F9205" s="34" t="s">
        <v>6</v>
      </c>
      <c r="G9205" s="34" t="s">
        <v>6</v>
      </c>
      <c r="H9205" s="34" t="s">
        <v>6</v>
      </c>
      <c r="I9205" s="34" t="s">
        <v>6</v>
      </c>
      <c r="J9205" s="34" t="s">
        <v>6</v>
      </c>
      <c r="K9205" s="34" t="s">
        <v>6</v>
      </c>
      <c r="L9205" s="34" t="s">
        <v>6</v>
      </c>
      <c r="M9205" s="34" t="s">
        <v>6</v>
      </c>
      <c r="N9205" s="34" t="s">
        <v>6</v>
      </c>
      <c r="O9205" s="34">
        <v>41.664335000000001</v>
      </c>
      <c r="P9205" s="34">
        <v>21.301699948122501</v>
      </c>
      <c r="Q9205" t="s">
        <v>6</v>
      </c>
      <c r="R9205" t="s">
        <v>6</v>
      </c>
      <c r="S9205" t="s">
        <v>6</v>
      </c>
      <c r="T9205" t="s">
        <v>6</v>
      </c>
      <c r="U9205" t="s">
        <v>6</v>
      </c>
      <c r="V9205" t="s">
        <v>6</v>
      </c>
      <c r="W9205" t="s">
        <v>6</v>
      </c>
      <c r="X9205" t="s">
        <v>6</v>
      </c>
      <c r="Y9205" t="s">
        <v>6</v>
      </c>
      <c r="Z9205" t="s">
        <v>6</v>
      </c>
      <c r="AA9205" t="s">
        <v>6</v>
      </c>
      <c r="AB9205" t="s">
        <v>15091</v>
      </c>
      <c r="AC9205" t="s">
        <v>14864</v>
      </c>
    </row>
    <row r="9206" spans="1:29" x14ac:dyDescent="0.3">
      <c r="A9206" t="s">
        <v>341</v>
      </c>
      <c r="B9206" s="35">
        <v>672</v>
      </c>
      <c r="C9206" t="s">
        <v>206</v>
      </c>
      <c r="D9206" s="35">
        <v>2002</v>
      </c>
      <c r="E9206" t="s">
        <v>9650</v>
      </c>
      <c r="F9206" s="34" t="s">
        <v>6</v>
      </c>
      <c r="G9206" s="34" t="s">
        <v>6</v>
      </c>
      <c r="H9206" s="34" t="s">
        <v>6</v>
      </c>
      <c r="I9206" s="34" t="s">
        <v>6</v>
      </c>
      <c r="J9206" s="34" t="s">
        <v>6</v>
      </c>
      <c r="K9206" s="34" t="s">
        <v>6</v>
      </c>
      <c r="L9206" s="34" t="s">
        <v>6</v>
      </c>
      <c r="M9206" s="34" t="s">
        <v>6</v>
      </c>
      <c r="N9206" s="34" t="s">
        <v>6</v>
      </c>
      <c r="O9206" s="34">
        <v>33.908785999999999</v>
      </c>
      <c r="P9206" s="34">
        <v>26.846425870195699</v>
      </c>
      <c r="Q9206" t="s">
        <v>6</v>
      </c>
      <c r="R9206" t="s">
        <v>6</v>
      </c>
      <c r="S9206" t="s">
        <v>6</v>
      </c>
      <c r="T9206" t="s">
        <v>6</v>
      </c>
      <c r="U9206" t="s">
        <v>6</v>
      </c>
      <c r="V9206" t="s">
        <v>6</v>
      </c>
      <c r="W9206" t="s">
        <v>6</v>
      </c>
      <c r="X9206" t="s">
        <v>6</v>
      </c>
      <c r="Y9206" t="s">
        <v>6</v>
      </c>
      <c r="Z9206" t="s">
        <v>6</v>
      </c>
      <c r="AA9206" t="s">
        <v>6</v>
      </c>
      <c r="AB9206" t="s">
        <v>15091</v>
      </c>
      <c r="AC9206" t="s">
        <v>14864</v>
      </c>
    </row>
    <row r="9207" spans="1:29" x14ac:dyDescent="0.3">
      <c r="A9207" t="s">
        <v>341</v>
      </c>
      <c r="B9207" s="35">
        <v>672</v>
      </c>
      <c r="C9207" t="s">
        <v>206</v>
      </c>
      <c r="D9207" s="35">
        <v>2003</v>
      </c>
      <c r="E9207" t="s">
        <v>9651</v>
      </c>
      <c r="F9207" s="34" t="s">
        <v>6</v>
      </c>
      <c r="G9207" s="34" t="s">
        <v>6</v>
      </c>
      <c r="H9207" s="34" t="s">
        <v>6</v>
      </c>
      <c r="I9207" s="34" t="s">
        <v>6</v>
      </c>
      <c r="J9207" s="34" t="s">
        <v>6</v>
      </c>
      <c r="K9207" s="34" t="s">
        <v>6</v>
      </c>
      <c r="L9207" s="34" t="s">
        <v>6</v>
      </c>
      <c r="M9207" s="34" t="s">
        <v>6</v>
      </c>
      <c r="N9207" s="34" t="s">
        <v>6</v>
      </c>
      <c r="O9207" s="34">
        <v>26.244385999999999</v>
      </c>
      <c r="P9207" s="34">
        <v>34.695690897333002</v>
      </c>
      <c r="Q9207" t="s">
        <v>6</v>
      </c>
      <c r="R9207" t="s">
        <v>6</v>
      </c>
      <c r="S9207" t="s">
        <v>6</v>
      </c>
      <c r="T9207" t="s">
        <v>6</v>
      </c>
      <c r="U9207" t="s">
        <v>6</v>
      </c>
      <c r="V9207" t="s">
        <v>6</v>
      </c>
      <c r="W9207" t="s">
        <v>6</v>
      </c>
      <c r="X9207" t="s">
        <v>6</v>
      </c>
      <c r="Y9207" t="s">
        <v>6</v>
      </c>
      <c r="Z9207" t="s">
        <v>6</v>
      </c>
      <c r="AA9207" t="s">
        <v>6</v>
      </c>
      <c r="AB9207" t="s">
        <v>15091</v>
      </c>
      <c r="AC9207" t="s">
        <v>14864</v>
      </c>
    </row>
    <row r="9208" spans="1:29" x14ac:dyDescent="0.3">
      <c r="A9208" t="s">
        <v>341</v>
      </c>
      <c r="B9208" s="35">
        <v>672</v>
      </c>
      <c r="C9208" t="s">
        <v>206</v>
      </c>
      <c r="D9208" s="35">
        <v>2004</v>
      </c>
      <c r="E9208" t="s">
        <v>9652</v>
      </c>
      <c r="F9208" s="34" t="s">
        <v>6</v>
      </c>
      <c r="G9208" s="34" t="s">
        <v>6</v>
      </c>
      <c r="H9208" s="34" t="s">
        <v>6</v>
      </c>
      <c r="I9208" s="34" t="s">
        <v>6</v>
      </c>
      <c r="J9208" s="34" t="s">
        <v>6</v>
      </c>
      <c r="K9208" s="34" t="s">
        <v>6</v>
      </c>
      <c r="L9208" s="34" t="s">
        <v>6</v>
      </c>
      <c r="M9208" s="34" t="s">
        <v>6</v>
      </c>
      <c r="N9208" s="34" t="s">
        <v>6</v>
      </c>
      <c r="O9208" s="34">
        <v>2.7896785999999998</v>
      </c>
      <c r="P9208" s="34">
        <v>44.439244141240401</v>
      </c>
      <c r="Q9208" t="s">
        <v>6</v>
      </c>
      <c r="R9208" t="s">
        <v>6</v>
      </c>
      <c r="S9208" t="s">
        <v>6</v>
      </c>
      <c r="T9208" t="s">
        <v>6</v>
      </c>
      <c r="U9208" t="s">
        <v>6</v>
      </c>
      <c r="V9208" t="s">
        <v>6</v>
      </c>
      <c r="W9208" t="s">
        <v>6</v>
      </c>
      <c r="X9208" t="s">
        <v>6</v>
      </c>
      <c r="Y9208" t="s">
        <v>6</v>
      </c>
      <c r="Z9208" t="s">
        <v>6</v>
      </c>
      <c r="AA9208" t="s">
        <v>6</v>
      </c>
      <c r="AB9208" t="s">
        <v>15091</v>
      </c>
      <c r="AC9208" t="s">
        <v>14864</v>
      </c>
    </row>
    <row r="9209" spans="1:29" x14ac:dyDescent="0.3">
      <c r="A9209" t="s">
        <v>341</v>
      </c>
      <c r="B9209" s="35">
        <v>672</v>
      </c>
      <c r="C9209" t="s">
        <v>206</v>
      </c>
      <c r="D9209" s="35">
        <v>2005</v>
      </c>
      <c r="E9209" t="s">
        <v>9653</v>
      </c>
      <c r="F9209" s="34" t="s">
        <v>6</v>
      </c>
      <c r="G9209" s="34" t="s">
        <v>6</v>
      </c>
      <c r="H9209" s="34" t="s">
        <v>6</v>
      </c>
      <c r="I9209" s="34" t="s">
        <v>6</v>
      </c>
      <c r="J9209" s="34" t="s">
        <v>6</v>
      </c>
      <c r="K9209" s="34" t="s">
        <v>6</v>
      </c>
      <c r="L9209" s="34" t="s">
        <v>6</v>
      </c>
      <c r="M9209" s="34" t="s">
        <v>6</v>
      </c>
      <c r="N9209" s="34" t="s">
        <v>6</v>
      </c>
      <c r="O9209" s="34">
        <v>1.9395530999999999</v>
      </c>
      <c r="P9209" s="34">
        <v>63.917408906882599</v>
      </c>
      <c r="Q9209" t="s">
        <v>6</v>
      </c>
      <c r="R9209" t="s">
        <v>6</v>
      </c>
      <c r="S9209" t="s">
        <v>6</v>
      </c>
      <c r="T9209" t="s">
        <v>6</v>
      </c>
      <c r="U9209" t="s">
        <v>6</v>
      </c>
      <c r="V9209" t="s">
        <v>6</v>
      </c>
      <c r="W9209" t="s">
        <v>6</v>
      </c>
      <c r="X9209" t="s">
        <v>6</v>
      </c>
      <c r="Y9209" t="s">
        <v>6</v>
      </c>
      <c r="Z9209" t="s">
        <v>6</v>
      </c>
      <c r="AA9209" t="s">
        <v>6</v>
      </c>
      <c r="AB9209" t="s">
        <v>15091</v>
      </c>
      <c r="AC9209" t="s">
        <v>14864</v>
      </c>
    </row>
    <row r="9210" spans="1:29" x14ac:dyDescent="0.3">
      <c r="A9210" t="s">
        <v>341</v>
      </c>
      <c r="B9210" s="35">
        <v>672</v>
      </c>
      <c r="C9210" t="s">
        <v>206</v>
      </c>
      <c r="D9210" s="35">
        <v>2006</v>
      </c>
      <c r="E9210" t="s">
        <v>9654</v>
      </c>
      <c r="F9210" s="34" t="s">
        <v>6</v>
      </c>
      <c r="G9210" s="34" t="s">
        <v>6</v>
      </c>
      <c r="H9210" s="34" t="s">
        <v>6</v>
      </c>
      <c r="I9210" s="34" t="s">
        <v>6</v>
      </c>
      <c r="J9210" s="34" t="s">
        <v>6</v>
      </c>
      <c r="K9210" s="34" t="s">
        <v>6</v>
      </c>
      <c r="L9210" s="34" t="s">
        <v>6</v>
      </c>
      <c r="M9210" s="34" t="s">
        <v>6</v>
      </c>
      <c r="N9210" s="34" t="s">
        <v>6</v>
      </c>
      <c r="O9210" s="34">
        <v>1.6637526</v>
      </c>
      <c r="P9210" s="34">
        <v>78.938000000000002</v>
      </c>
      <c r="Q9210" t="s">
        <v>6</v>
      </c>
      <c r="R9210" t="s">
        <v>6</v>
      </c>
      <c r="S9210" t="s">
        <v>6</v>
      </c>
      <c r="T9210" t="s">
        <v>6</v>
      </c>
      <c r="U9210" t="s">
        <v>6</v>
      </c>
      <c r="V9210" t="s">
        <v>6</v>
      </c>
      <c r="W9210" t="s">
        <v>6</v>
      </c>
      <c r="X9210" t="s">
        <v>6</v>
      </c>
      <c r="Y9210" t="s">
        <v>6</v>
      </c>
      <c r="Z9210" t="s">
        <v>6</v>
      </c>
      <c r="AA9210" t="s">
        <v>6</v>
      </c>
      <c r="AB9210" t="s">
        <v>15091</v>
      </c>
      <c r="AC9210" t="s">
        <v>14864</v>
      </c>
    </row>
    <row r="9211" spans="1:29" x14ac:dyDescent="0.3">
      <c r="A9211" t="s">
        <v>341</v>
      </c>
      <c r="B9211" s="35">
        <v>672</v>
      </c>
      <c r="C9211" t="s">
        <v>206</v>
      </c>
      <c r="D9211" s="35">
        <v>2007</v>
      </c>
      <c r="E9211" t="s">
        <v>9655</v>
      </c>
      <c r="F9211" s="34" t="s">
        <v>6</v>
      </c>
      <c r="G9211" s="34" t="s">
        <v>6</v>
      </c>
      <c r="H9211" s="34" t="s">
        <v>6</v>
      </c>
      <c r="I9211" s="34" t="s">
        <v>6</v>
      </c>
      <c r="J9211" s="34" t="s">
        <v>6</v>
      </c>
      <c r="K9211" s="34" t="s">
        <v>6</v>
      </c>
      <c r="L9211" s="34" t="s">
        <v>6</v>
      </c>
      <c r="M9211" s="34" t="s">
        <v>6</v>
      </c>
      <c r="N9211" s="34" t="s">
        <v>6</v>
      </c>
      <c r="O9211" s="34">
        <v>4.0953480999999998</v>
      </c>
      <c r="P9211" s="34">
        <v>85.901600000000002</v>
      </c>
      <c r="Q9211" t="s">
        <v>6</v>
      </c>
      <c r="R9211" t="s">
        <v>6</v>
      </c>
      <c r="S9211" t="s">
        <v>6</v>
      </c>
      <c r="T9211" t="s">
        <v>6</v>
      </c>
      <c r="U9211" t="s">
        <v>6</v>
      </c>
      <c r="V9211" t="s">
        <v>6</v>
      </c>
      <c r="W9211" t="s">
        <v>6</v>
      </c>
      <c r="X9211" t="s">
        <v>6</v>
      </c>
      <c r="Y9211" t="s">
        <v>6</v>
      </c>
      <c r="Z9211" t="s">
        <v>6</v>
      </c>
      <c r="AA9211" t="s">
        <v>6</v>
      </c>
      <c r="AB9211" t="s">
        <v>15091</v>
      </c>
      <c r="AC9211" t="s">
        <v>14864</v>
      </c>
    </row>
    <row r="9212" spans="1:29" x14ac:dyDescent="0.3">
      <c r="A9212" t="s">
        <v>341</v>
      </c>
      <c r="B9212" s="35">
        <v>672</v>
      </c>
      <c r="C9212" t="s">
        <v>206</v>
      </c>
      <c r="D9212" s="35">
        <v>2008</v>
      </c>
      <c r="E9212" t="s">
        <v>9656</v>
      </c>
      <c r="F9212" s="34" t="s">
        <v>6</v>
      </c>
      <c r="G9212" s="34" t="s">
        <v>6</v>
      </c>
      <c r="H9212" s="34" t="s">
        <v>6</v>
      </c>
      <c r="I9212" s="34" t="s">
        <v>6</v>
      </c>
      <c r="J9212" s="34" t="s">
        <v>6</v>
      </c>
      <c r="K9212" s="34" t="s">
        <v>6</v>
      </c>
      <c r="L9212" s="34" t="s">
        <v>6</v>
      </c>
      <c r="M9212" s="34" t="s">
        <v>6</v>
      </c>
      <c r="N9212" s="34" t="s">
        <v>6</v>
      </c>
      <c r="O9212" s="34">
        <v>1.1943159999999999</v>
      </c>
      <c r="P9212" s="34">
        <v>106.096</v>
      </c>
      <c r="Q9212" t="s">
        <v>6</v>
      </c>
      <c r="R9212" t="s">
        <v>6</v>
      </c>
      <c r="S9212" t="s">
        <v>6</v>
      </c>
      <c r="T9212" t="s">
        <v>6</v>
      </c>
      <c r="U9212" t="s">
        <v>6</v>
      </c>
      <c r="V9212" t="s">
        <v>6</v>
      </c>
      <c r="W9212" t="s">
        <v>6</v>
      </c>
      <c r="X9212" t="s">
        <v>6</v>
      </c>
      <c r="Y9212" t="s">
        <v>6</v>
      </c>
      <c r="Z9212" t="s">
        <v>6</v>
      </c>
      <c r="AA9212" t="s">
        <v>6</v>
      </c>
      <c r="AB9212" t="s">
        <v>15091</v>
      </c>
      <c r="AC9212" t="s">
        <v>14864</v>
      </c>
    </row>
    <row r="9213" spans="1:29" x14ac:dyDescent="0.3">
      <c r="A9213" t="s">
        <v>341</v>
      </c>
      <c r="B9213" s="35">
        <v>672</v>
      </c>
      <c r="C9213" t="s">
        <v>206</v>
      </c>
      <c r="D9213" s="35">
        <v>2009</v>
      </c>
      <c r="E9213" t="s">
        <v>9657</v>
      </c>
      <c r="F9213" s="34" t="s">
        <v>6</v>
      </c>
      <c r="G9213" s="34" t="s">
        <v>6</v>
      </c>
      <c r="H9213" s="34" t="s">
        <v>6</v>
      </c>
      <c r="I9213" s="34" t="s">
        <v>6</v>
      </c>
      <c r="J9213" s="34" t="s">
        <v>6</v>
      </c>
      <c r="K9213" s="34" t="s">
        <v>6</v>
      </c>
      <c r="L9213" s="34" t="s">
        <v>6</v>
      </c>
      <c r="M9213" s="34" t="s">
        <v>6</v>
      </c>
      <c r="N9213" s="34" t="s">
        <v>6</v>
      </c>
      <c r="O9213" s="34">
        <v>2.3193921999999998</v>
      </c>
      <c r="P9213" s="34">
        <v>76.225800000000007</v>
      </c>
      <c r="Q9213" t="s">
        <v>6</v>
      </c>
      <c r="R9213" t="s">
        <v>6</v>
      </c>
      <c r="S9213" t="s">
        <v>6</v>
      </c>
      <c r="T9213" t="s">
        <v>6</v>
      </c>
      <c r="U9213" t="s">
        <v>6</v>
      </c>
      <c r="V9213" t="s">
        <v>6</v>
      </c>
      <c r="W9213" t="s">
        <v>6</v>
      </c>
      <c r="X9213" t="s">
        <v>6</v>
      </c>
      <c r="Y9213" t="s">
        <v>6</v>
      </c>
      <c r="Z9213" t="s">
        <v>6</v>
      </c>
      <c r="AA9213" t="s">
        <v>6</v>
      </c>
      <c r="AB9213" t="s">
        <v>15091</v>
      </c>
      <c r="AC9213" t="s">
        <v>14864</v>
      </c>
    </row>
    <row r="9214" spans="1:29" x14ac:dyDescent="0.3">
      <c r="A9214" t="s">
        <v>341</v>
      </c>
      <c r="B9214" s="35">
        <v>672</v>
      </c>
      <c r="C9214" t="s">
        <v>206</v>
      </c>
      <c r="D9214" s="35">
        <v>2010</v>
      </c>
      <c r="E9214" t="s">
        <v>9658</v>
      </c>
      <c r="F9214" s="34" t="s">
        <v>6</v>
      </c>
      <c r="G9214" s="34" t="s">
        <v>6</v>
      </c>
      <c r="H9214" s="34" t="s">
        <v>6</v>
      </c>
      <c r="I9214" s="34" t="s">
        <v>6</v>
      </c>
      <c r="J9214" s="34" t="s">
        <v>6</v>
      </c>
      <c r="K9214" s="34" t="s">
        <v>6</v>
      </c>
      <c r="L9214" s="34" t="s">
        <v>6</v>
      </c>
      <c r="M9214" s="34" t="s">
        <v>6</v>
      </c>
      <c r="N9214" s="34" t="s">
        <v>6</v>
      </c>
      <c r="O9214" s="34">
        <v>1.7427162</v>
      </c>
      <c r="P9214" s="34">
        <v>95.491600000000005</v>
      </c>
      <c r="Q9214" t="s">
        <v>6</v>
      </c>
      <c r="R9214" t="s">
        <v>6</v>
      </c>
      <c r="S9214" t="s">
        <v>6</v>
      </c>
      <c r="T9214" t="s">
        <v>6</v>
      </c>
      <c r="U9214" t="s">
        <v>6</v>
      </c>
      <c r="V9214" t="s">
        <v>6</v>
      </c>
      <c r="W9214" t="s">
        <v>6</v>
      </c>
      <c r="X9214" t="s">
        <v>6</v>
      </c>
      <c r="Y9214" t="s">
        <v>6</v>
      </c>
      <c r="Z9214" t="s">
        <v>6</v>
      </c>
      <c r="AA9214" t="s">
        <v>6</v>
      </c>
      <c r="AB9214" t="s">
        <v>15091</v>
      </c>
      <c r="AC9214" t="s">
        <v>14864</v>
      </c>
    </row>
    <row r="9215" spans="1:29" x14ac:dyDescent="0.3">
      <c r="A9215" t="s">
        <v>341</v>
      </c>
      <c r="B9215" s="35">
        <v>672</v>
      </c>
      <c r="C9215" t="s">
        <v>206</v>
      </c>
      <c r="D9215" s="35">
        <v>2011</v>
      </c>
      <c r="E9215" t="s">
        <v>9659</v>
      </c>
      <c r="F9215" s="34" t="s">
        <v>6</v>
      </c>
      <c r="G9215" s="34" t="s">
        <v>6</v>
      </c>
      <c r="H9215" s="34" t="s">
        <v>6</v>
      </c>
      <c r="I9215" s="34" t="s">
        <v>6</v>
      </c>
      <c r="J9215" s="34" t="s">
        <v>6</v>
      </c>
      <c r="K9215" s="34" t="s">
        <v>6</v>
      </c>
      <c r="L9215" s="34" t="s">
        <v>6</v>
      </c>
      <c r="M9215" s="34" t="s">
        <v>6</v>
      </c>
      <c r="N9215" s="34" t="s">
        <v>6</v>
      </c>
      <c r="O9215" s="34">
        <v>11.785985</v>
      </c>
      <c r="P9215" s="34">
        <v>58.966500000000003</v>
      </c>
      <c r="Q9215" t="s">
        <v>6</v>
      </c>
      <c r="R9215" t="s">
        <v>6</v>
      </c>
      <c r="S9215" t="s">
        <v>6</v>
      </c>
      <c r="T9215" t="s">
        <v>6</v>
      </c>
      <c r="U9215" t="s">
        <v>6</v>
      </c>
      <c r="V9215" t="s">
        <v>6</v>
      </c>
      <c r="W9215" t="s">
        <v>6</v>
      </c>
      <c r="X9215" t="s">
        <v>6</v>
      </c>
      <c r="Y9215" t="s">
        <v>6</v>
      </c>
      <c r="Z9215" t="s">
        <v>6</v>
      </c>
      <c r="AA9215" t="s">
        <v>6</v>
      </c>
      <c r="AB9215" t="s">
        <v>15091</v>
      </c>
      <c r="AC9215" t="s">
        <v>14864</v>
      </c>
    </row>
    <row r="9216" spans="1:29" x14ac:dyDescent="0.3">
      <c r="A9216" t="s">
        <v>341</v>
      </c>
      <c r="B9216" s="35">
        <v>672</v>
      </c>
      <c r="C9216" t="s">
        <v>206</v>
      </c>
      <c r="D9216" s="35">
        <v>2012</v>
      </c>
      <c r="E9216" t="s">
        <v>9660</v>
      </c>
      <c r="F9216" s="34" t="s">
        <v>6</v>
      </c>
      <c r="G9216" s="34" t="s">
        <v>6</v>
      </c>
      <c r="H9216" s="34" t="s">
        <v>6</v>
      </c>
      <c r="I9216" s="34" t="s">
        <v>6</v>
      </c>
      <c r="J9216" s="34" t="s">
        <v>6</v>
      </c>
      <c r="K9216" s="34" t="s">
        <v>6</v>
      </c>
      <c r="L9216" s="34" t="s">
        <v>6</v>
      </c>
      <c r="M9216" s="34" t="s">
        <v>6</v>
      </c>
      <c r="N9216" s="34" t="s">
        <v>6</v>
      </c>
      <c r="O9216" s="34">
        <v>2.3731135000000001</v>
      </c>
      <c r="P9216" s="34">
        <v>116.755</v>
      </c>
      <c r="Q9216" t="s">
        <v>6</v>
      </c>
      <c r="R9216" t="s">
        <v>6</v>
      </c>
      <c r="S9216" t="s">
        <v>6</v>
      </c>
      <c r="T9216" t="s">
        <v>6</v>
      </c>
      <c r="U9216" t="s">
        <v>6</v>
      </c>
      <c r="V9216" t="s">
        <v>6</v>
      </c>
      <c r="W9216" t="s">
        <v>6</v>
      </c>
      <c r="X9216" t="s">
        <v>6</v>
      </c>
      <c r="Y9216" t="s">
        <v>6</v>
      </c>
      <c r="Z9216" t="s">
        <v>6</v>
      </c>
      <c r="AA9216" t="s">
        <v>6</v>
      </c>
      <c r="AB9216" t="s">
        <v>15091</v>
      </c>
      <c r="AC9216" t="s">
        <v>14864</v>
      </c>
    </row>
    <row r="9217" spans="1:29" x14ac:dyDescent="0.3">
      <c r="A9217" t="s">
        <v>341</v>
      </c>
      <c r="B9217" s="35">
        <v>672</v>
      </c>
      <c r="C9217" t="s">
        <v>206</v>
      </c>
      <c r="D9217" s="35">
        <v>2013</v>
      </c>
      <c r="E9217" t="s">
        <v>9661</v>
      </c>
      <c r="F9217" s="34" t="s">
        <v>6</v>
      </c>
      <c r="G9217" s="34" t="s">
        <v>6</v>
      </c>
      <c r="H9217" s="34" t="s">
        <v>6</v>
      </c>
      <c r="I9217" s="34" t="s">
        <v>6</v>
      </c>
      <c r="J9217" s="34" t="s">
        <v>6</v>
      </c>
      <c r="K9217" s="34" t="s">
        <v>6</v>
      </c>
      <c r="L9217" s="34" t="s">
        <v>6</v>
      </c>
      <c r="M9217" s="34" t="s">
        <v>6</v>
      </c>
      <c r="N9217" s="34" t="s">
        <v>6</v>
      </c>
      <c r="O9217" s="34">
        <v>4.1567163000000003</v>
      </c>
      <c r="P9217" s="34">
        <v>95.8232</v>
      </c>
      <c r="Q9217" t="s">
        <v>6</v>
      </c>
      <c r="R9217" t="s">
        <v>6</v>
      </c>
      <c r="S9217" t="s">
        <v>6</v>
      </c>
      <c r="T9217" t="s">
        <v>6</v>
      </c>
      <c r="U9217" t="s">
        <v>6</v>
      </c>
      <c r="V9217" t="s">
        <v>6</v>
      </c>
      <c r="W9217" t="s">
        <v>6</v>
      </c>
      <c r="X9217" t="s">
        <v>6</v>
      </c>
      <c r="Y9217" t="s">
        <v>6</v>
      </c>
      <c r="Z9217" t="s">
        <v>6</v>
      </c>
      <c r="AA9217" t="s">
        <v>6</v>
      </c>
      <c r="AB9217" t="s">
        <v>15091</v>
      </c>
      <c r="AC9217" t="s">
        <v>14864</v>
      </c>
    </row>
    <row r="9218" spans="1:29" x14ac:dyDescent="0.3">
      <c r="A9218" t="s">
        <v>341</v>
      </c>
      <c r="B9218" s="35">
        <v>672</v>
      </c>
      <c r="C9218" t="s">
        <v>206</v>
      </c>
      <c r="D9218" s="35">
        <v>2014</v>
      </c>
      <c r="E9218" t="s">
        <v>9662</v>
      </c>
      <c r="F9218" s="34" t="s">
        <v>6</v>
      </c>
      <c r="G9218" s="34" t="s">
        <v>6</v>
      </c>
      <c r="H9218" s="34" t="s">
        <v>6</v>
      </c>
      <c r="I9218" s="34" t="s">
        <v>6</v>
      </c>
      <c r="J9218" s="34" t="s">
        <v>6</v>
      </c>
      <c r="K9218" s="34" t="s">
        <v>6</v>
      </c>
      <c r="L9218" s="34" t="s">
        <v>6</v>
      </c>
      <c r="M9218" s="34" t="s">
        <v>6</v>
      </c>
      <c r="N9218" s="34" t="s">
        <v>6</v>
      </c>
      <c r="O9218" s="34">
        <v>80.357940999999997</v>
      </c>
      <c r="P9218" s="34">
        <v>73.000699999999995</v>
      </c>
      <c r="Q9218" t="s">
        <v>6</v>
      </c>
      <c r="R9218" t="s">
        <v>6</v>
      </c>
      <c r="S9218" t="s">
        <v>6</v>
      </c>
      <c r="T9218" t="s">
        <v>6</v>
      </c>
      <c r="U9218" t="s">
        <v>6</v>
      </c>
      <c r="V9218" t="s">
        <v>6</v>
      </c>
      <c r="W9218" t="s">
        <v>6</v>
      </c>
      <c r="X9218" t="s">
        <v>6</v>
      </c>
      <c r="Y9218" t="s">
        <v>6</v>
      </c>
      <c r="Z9218" t="s">
        <v>6</v>
      </c>
      <c r="AA9218" t="s">
        <v>6</v>
      </c>
      <c r="AB9218" t="s">
        <v>15091</v>
      </c>
      <c r="AC9218" t="s">
        <v>14864</v>
      </c>
    </row>
    <row r="9219" spans="1:29" x14ac:dyDescent="0.3">
      <c r="A9219" t="s">
        <v>341</v>
      </c>
      <c r="B9219" s="35">
        <v>672</v>
      </c>
      <c r="C9219" t="s">
        <v>206</v>
      </c>
      <c r="D9219" s="35">
        <v>2015</v>
      </c>
      <c r="E9219" t="s">
        <v>9663</v>
      </c>
      <c r="F9219" s="34" t="s">
        <v>6</v>
      </c>
      <c r="G9219" s="34" t="s">
        <v>6</v>
      </c>
      <c r="H9219" s="34" t="s">
        <v>6</v>
      </c>
      <c r="I9219" s="34" t="s">
        <v>6</v>
      </c>
      <c r="J9219" s="34" t="s">
        <v>6</v>
      </c>
      <c r="K9219" s="34" t="s">
        <v>6</v>
      </c>
      <c r="L9219" s="34" t="s">
        <v>6</v>
      </c>
      <c r="M9219" s="34" t="s">
        <v>6</v>
      </c>
      <c r="N9219" s="34" t="s">
        <v>6</v>
      </c>
      <c r="O9219" s="34">
        <v>189.27363988109568</v>
      </c>
      <c r="P9219" s="34">
        <v>67.289000000000001</v>
      </c>
      <c r="Q9219" t="s">
        <v>6</v>
      </c>
      <c r="R9219" t="s">
        <v>6</v>
      </c>
      <c r="S9219" t="s">
        <v>6</v>
      </c>
      <c r="T9219" t="s">
        <v>6</v>
      </c>
      <c r="U9219" t="s">
        <v>6</v>
      </c>
      <c r="V9219" t="s">
        <v>6</v>
      </c>
      <c r="W9219" t="s">
        <v>6</v>
      </c>
      <c r="X9219" t="s">
        <v>6</v>
      </c>
      <c r="Y9219" t="s">
        <v>6</v>
      </c>
      <c r="Z9219" t="s">
        <v>6</v>
      </c>
      <c r="AA9219" t="s">
        <v>6</v>
      </c>
      <c r="AB9219" t="s">
        <v>15091</v>
      </c>
      <c r="AC9219" t="s">
        <v>14864</v>
      </c>
    </row>
    <row r="9220" spans="1:29" x14ac:dyDescent="0.3">
      <c r="A9220" t="s">
        <v>341</v>
      </c>
      <c r="B9220" s="35">
        <v>672</v>
      </c>
      <c r="C9220" t="s">
        <v>206</v>
      </c>
      <c r="D9220" s="35">
        <v>2016</v>
      </c>
      <c r="E9220" t="s">
        <v>9664</v>
      </c>
      <c r="F9220" s="34" t="s">
        <v>6</v>
      </c>
      <c r="G9220" s="34" t="s">
        <v>6</v>
      </c>
      <c r="H9220" s="34" t="s">
        <v>6</v>
      </c>
      <c r="I9220" s="34" t="s">
        <v>6</v>
      </c>
      <c r="J9220" s="34" t="s">
        <v>6</v>
      </c>
      <c r="K9220" s="34" t="s">
        <v>6</v>
      </c>
      <c r="L9220" s="34" t="s">
        <v>6</v>
      </c>
      <c r="M9220" s="34" t="s">
        <v>6</v>
      </c>
      <c r="N9220" s="34" t="s">
        <v>6</v>
      </c>
      <c r="O9220" s="34">
        <v>192.75306252457179</v>
      </c>
      <c r="P9220" s="34">
        <v>69.396199999999993</v>
      </c>
      <c r="Q9220" t="s">
        <v>6</v>
      </c>
      <c r="R9220" t="s">
        <v>6</v>
      </c>
      <c r="S9220" t="s">
        <v>6</v>
      </c>
      <c r="T9220" t="s">
        <v>6</v>
      </c>
      <c r="U9220" t="s">
        <v>6</v>
      </c>
      <c r="V9220" t="s">
        <v>6</v>
      </c>
      <c r="W9220" t="s">
        <v>6</v>
      </c>
      <c r="X9220" t="s">
        <v>6</v>
      </c>
      <c r="Y9220" t="s">
        <v>6</v>
      </c>
      <c r="Z9220" t="s">
        <v>6</v>
      </c>
      <c r="AA9220" t="s">
        <v>6</v>
      </c>
      <c r="AB9220" t="s">
        <v>15091</v>
      </c>
      <c r="AC9220" t="s">
        <v>14864</v>
      </c>
    </row>
    <row r="9221" spans="1:29" x14ac:dyDescent="0.3">
      <c r="A9221" t="s">
        <v>341</v>
      </c>
      <c r="B9221" s="35">
        <v>672</v>
      </c>
      <c r="C9221" t="s">
        <v>206</v>
      </c>
      <c r="D9221" s="35">
        <v>2017</v>
      </c>
      <c r="E9221" t="s">
        <v>9665</v>
      </c>
      <c r="F9221" s="34" t="s">
        <v>6</v>
      </c>
      <c r="G9221" s="34" t="s">
        <v>6</v>
      </c>
      <c r="H9221" s="34" t="s">
        <v>6</v>
      </c>
      <c r="I9221" s="34" t="s">
        <v>6</v>
      </c>
      <c r="J9221" s="34" t="s">
        <v>6</v>
      </c>
      <c r="K9221" s="34" t="s">
        <v>6</v>
      </c>
      <c r="L9221" s="34" t="s">
        <v>6</v>
      </c>
      <c r="M9221" s="34" t="s">
        <v>6</v>
      </c>
      <c r="N9221" s="34" t="s">
        <v>6</v>
      </c>
      <c r="O9221" s="34">
        <v>142.70910845742992</v>
      </c>
      <c r="P9221" s="34">
        <v>93.605199999999996</v>
      </c>
      <c r="Q9221" t="s">
        <v>6</v>
      </c>
      <c r="R9221" t="s">
        <v>6</v>
      </c>
      <c r="S9221" t="s">
        <v>6</v>
      </c>
      <c r="T9221" t="s">
        <v>6</v>
      </c>
      <c r="U9221" t="s">
        <v>6</v>
      </c>
      <c r="V9221" t="s">
        <v>6</v>
      </c>
      <c r="W9221" t="s">
        <v>6</v>
      </c>
      <c r="X9221" t="s">
        <v>6</v>
      </c>
      <c r="Y9221" t="s">
        <v>6</v>
      </c>
      <c r="Z9221" t="s">
        <v>6</v>
      </c>
      <c r="AA9221" t="s">
        <v>6</v>
      </c>
      <c r="AB9221" t="s">
        <v>15091</v>
      </c>
      <c r="AC9221" t="s">
        <v>14864</v>
      </c>
    </row>
    <row r="9222" spans="1:29" x14ac:dyDescent="0.3">
      <c r="A9222" t="s">
        <v>341</v>
      </c>
      <c r="B9222" s="35">
        <v>672</v>
      </c>
      <c r="C9222" t="s">
        <v>206</v>
      </c>
      <c r="D9222" s="35">
        <v>2018</v>
      </c>
      <c r="E9222" t="s">
        <v>9666</v>
      </c>
      <c r="F9222" s="34" t="s">
        <v>6</v>
      </c>
      <c r="G9222" s="34" t="s">
        <v>6</v>
      </c>
      <c r="H9222" s="34" t="s">
        <v>6</v>
      </c>
      <c r="I9222" s="34" t="s">
        <v>6</v>
      </c>
      <c r="J9222" s="34" t="s">
        <v>6</v>
      </c>
      <c r="K9222" s="34" t="s">
        <v>6</v>
      </c>
      <c r="L9222" s="34" t="s">
        <v>6</v>
      </c>
      <c r="M9222" s="34" t="s">
        <v>6</v>
      </c>
      <c r="N9222" s="34" t="s">
        <v>6</v>
      </c>
      <c r="O9222" s="34" t="s">
        <v>6</v>
      </c>
      <c r="P9222" s="34">
        <v>104.67400000000001</v>
      </c>
      <c r="Q9222" t="s">
        <v>6</v>
      </c>
      <c r="R9222" t="s">
        <v>6</v>
      </c>
      <c r="S9222" t="s">
        <v>6</v>
      </c>
      <c r="T9222" t="s">
        <v>6</v>
      </c>
      <c r="U9222" t="s">
        <v>6</v>
      </c>
      <c r="V9222" t="s">
        <v>6</v>
      </c>
      <c r="W9222" t="s">
        <v>6</v>
      </c>
      <c r="X9222" t="s">
        <v>6</v>
      </c>
      <c r="Y9222" t="s">
        <v>6</v>
      </c>
      <c r="Z9222" t="s">
        <v>6</v>
      </c>
      <c r="AA9222" t="s">
        <v>6</v>
      </c>
      <c r="AB9222" t="s">
        <v>15091</v>
      </c>
      <c r="AC9222" t="s">
        <v>14864</v>
      </c>
    </row>
    <row r="9223" spans="1:29" x14ac:dyDescent="0.3">
      <c r="A9223" t="s">
        <v>341</v>
      </c>
      <c r="B9223" s="35">
        <v>672</v>
      </c>
      <c r="C9223" t="s">
        <v>206</v>
      </c>
      <c r="D9223" s="35">
        <v>2019</v>
      </c>
      <c r="E9223" t="s">
        <v>9667</v>
      </c>
      <c r="F9223" s="34" t="s">
        <v>6</v>
      </c>
      <c r="G9223" s="34" t="s">
        <v>6</v>
      </c>
      <c r="H9223" s="34" t="s">
        <v>6</v>
      </c>
      <c r="I9223" s="34" t="s">
        <v>6</v>
      </c>
      <c r="J9223" s="34" t="s">
        <v>6</v>
      </c>
      <c r="K9223" s="34" t="s">
        <v>6</v>
      </c>
      <c r="L9223" s="34" t="s">
        <v>6</v>
      </c>
      <c r="M9223" s="34" t="s">
        <v>6</v>
      </c>
      <c r="N9223" s="34" t="s">
        <v>6</v>
      </c>
      <c r="O9223" s="34" t="s">
        <v>6</v>
      </c>
      <c r="P9223" s="34">
        <v>96.835700000000003</v>
      </c>
      <c r="Q9223" t="s">
        <v>6</v>
      </c>
      <c r="R9223" t="s">
        <v>6</v>
      </c>
      <c r="S9223" t="s">
        <v>6</v>
      </c>
      <c r="T9223" t="s">
        <v>6</v>
      </c>
      <c r="U9223" t="s">
        <v>6</v>
      </c>
      <c r="V9223" t="s">
        <v>6</v>
      </c>
      <c r="W9223" t="s">
        <v>6</v>
      </c>
      <c r="X9223" t="s">
        <v>6</v>
      </c>
      <c r="Y9223" t="s">
        <v>6</v>
      </c>
      <c r="Z9223" t="s">
        <v>6</v>
      </c>
      <c r="AA9223" t="s">
        <v>6</v>
      </c>
      <c r="AB9223" t="s">
        <v>15091</v>
      </c>
      <c r="AC9223" t="s">
        <v>14864</v>
      </c>
    </row>
    <row r="9224" spans="1:29" x14ac:dyDescent="0.3">
      <c r="A9224" t="s">
        <v>341</v>
      </c>
      <c r="B9224" s="35">
        <v>672</v>
      </c>
      <c r="C9224" t="s">
        <v>206</v>
      </c>
      <c r="D9224" s="35">
        <v>2020</v>
      </c>
      <c r="E9224" t="s">
        <v>9668</v>
      </c>
      <c r="F9224" s="34" t="s">
        <v>6</v>
      </c>
      <c r="G9224" s="34" t="s">
        <v>6</v>
      </c>
      <c r="H9224" s="34" t="s">
        <v>6</v>
      </c>
      <c r="I9224" s="34" t="s">
        <v>6</v>
      </c>
      <c r="J9224" s="34" t="s">
        <v>6</v>
      </c>
      <c r="K9224" s="34" t="s">
        <v>6</v>
      </c>
      <c r="L9224" s="34" t="s">
        <v>6</v>
      </c>
      <c r="M9224" s="34" t="s">
        <v>6</v>
      </c>
      <c r="N9224" s="34" t="s">
        <v>6</v>
      </c>
      <c r="O9224" s="34" t="s">
        <v>6</v>
      </c>
      <c r="P9224" s="34">
        <v>65.065320827069797</v>
      </c>
      <c r="Q9224" t="s">
        <v>6</v>
      </c>
      <c r="R9224" t="s">
        <v>6</v>
      </c>
      <c r="S9224" t="s">
        <v>6</v>
      </c>
      <c r="T9224" t="s">
        <v>6</v>
      </c>
      <c r="U9224" t="s">
        <v>6</v>
      </c>
      <c r="V9224" t="s">
        <v>6</v>
      </c>
      <c r="W9224" t="s">
        <v>6</v>
      </c>
      <c r="X9224" t="s">
        <v>6</v>
      </c>
      <c r="Y9224" t="s">
        <v>6</v>
      </c>
      <c r="Z9224" t="s">
        <v>6</v>
      </c>
      <c r="AA9224" t="s">
        <v>6</v>
      </c>
      <c r="AB9224" t="s">
        <v>15091</v>
      </c>
      <c r="AC9224" t="s">
        <v>14864</v>
      </c>
    </row>
    <row r="9225" spans="1:29" x14ac:dyDescent="0.3">
      <c r="A9225" t="s">
        <v>341</v>
      </c>
      <c r="B9225" s="35">
        <v>672</v>
      </c>
      <c r="C9225" t="s">
        <v>206</v>
      </c>
      <c r="D9225" s="35">
        <v>2021</v>
      </c>
      <c r="E9225" t="s">
        <v>9669</v>
      </c>
      <c r="F9225" s="34" t="s">
        <v>6</v>
      </c>
      <c r="G9225" s="34" t="s">
        <v>6</v>
      </c>
      <c r="H9225" s="34" t="s">
        <v>6</v>
      </c>
      <c r="I9225" s="34" t="s">
        <v>6</v>
      </c>
      <c r="J9225" s="34" t="s">
        <v>6</v>
      </c>
      <c r="K9225" s="34" t="s">
        <v>6</v>
      </c>
      <c r="L9225" s="34" t="s">
        <v>6</v>
      </c>
      <c r="M9225" s="34" t="s">
        <v>6</v>
      </c>
      <c r="N9225" s="34" t="s">
        <v>6</v>
      </c>
      <c r="O9225" s="34" t="s">
        <v>6</v>
      </c>
      <c r="P9225" s="34">
        <v>158.989</v>
      </c>
      <c r="Q9225" t="s">
        <v>6</v>
      </c>
      <c r="R9225" t="s">
        <v>6</v>
      </c>
      <c r="S9225" t="s">
        <v>6</v>
      </c>
      <c r="T9225" t="s">
        <v>6</v>
      </c>
      <c r="U9225" t="s">
        <v>6</v>
      </c>
      <c r="V9225" t="s">
        <v>6</v>
      </c>
      <c r="W9225" t="s">
        <v>6</v>
      </c>
      <c r="X9225" t="s">
        <v>6</v>
      </c>
      <c r="Y9225" t="s">
        <v>6</v>
      </c>
      <c r="Z9225" t="s">
        <v>6</v>
      </c>
      <c r="AA9225" t="s">
        <v>6</v>
      </c>
      <c r="AB9225" t="s">
        <v>15091</v>
      </c>
      <c r="AC9225" t="s">
        <v>14864</v>
      </c>
    </row>
    <row r="9226" spans="1:29" x14ac:dyDescent="0.3">
      <c r="A9226" t="s">
        <v>341</v>
      </c>
      <c r="B9226" s="35">
        <v>672</v>
      </c>
      <c r="C9226" t="s">
        <v>206</v>
      </c>
      <c r="D9226" s="35">
        <v>2022</v>
      </c>
      <c r="E9226" t="s">
        <v>9670</v>
      </c>
      <c r="F9226" s="34" t="s">
        <v>6</v>
      </c>
      <c r="G9226" s="34" t="s">
        <v>6</v>
      </c>
      <c r="H9226" s="34" t="s">
        <v>6</v>
      </c>
      <c r="I9226" s="34" t="s">
        <v>6</v>
      </c>
      <c r="J9226" s="34" t="s">
        <v>6</v>
      </c>
      <c r="K9226" s="34" t="s">
        <v>6</v>
      </c>
      <c r="L9226" s="34" t="s">
        <v>6</v>
      </c>
      <c r="M9226" s="34" t="s">
        <v>6</v>
      </c>
      <c r="N9226" s="34" t="s">
        <v>6</v>
      </c>
      <c r="O9226" s="34" t="s">
        <v>6</v>
      </c>
      <c r="P9226" s="34">
        <v>208.15199999999999</v>
      </c>
      <c r="Q9226" t="s">
        <v>6</v>
      </c>
      <c r="R9226" t="s">
        <v>6</v>
      </c>
      <c r="S9226" t="s">
        <v>6</v>
      </c>
      <c r="T9226" t="s">
        <v>6</v>
      </c>
      <c r="U9226" t="s">
        <v>6</v>
      </c>
      <c r="V9226" t="s">
        <v>6</v>
      </c>
      <c r="W9226" t="s">
        <v>6</v>
      </c>
      <c r="X9226" t="s">
        <v>6</v>
      </c>
      <c r="Y9226" t="s">
        <v>6</v>
      </c>
      <c r="Z9226" t="s">
        <v>6</v>
      </c>
      <c r="AA9226" t="s">
        <v>6</v>
      </c>
      <c r="AB9226" t="s">
        <v>15091</v>
      </c>
      <c r="AC9226" t="s">
        <v>14864</v>
      </c>
    </row>
    <row r="9227" spans="1:29" x14ac:dyDescent="0.3">
      <c r="A9227" t="s">
        <v>341</v>
      </c>
      <c r="B9227" s="35">
        <v>672</v>
      </c>
      <c r="C9227" t="s">
        <v>206</v>
      </c>
      <c r="D9227" s="35">
        <v>2023</v>
      </c>
      <c r="E9227" t="s">
        <v>9671</v>
      </c>
      <c r="F9227" s="34" t="s">
        <v>6</v>
      </c>
      <c r="G9227" s="34" t="s">
        <v>6</v>
      </c>
      <c r="H9227" s="34" t="s">
        <v>6</v>
      </c>
      <c r="I9227" s="34" t="s">
        <v>6</v>
      </c>
      <c r="J9227" s="34" t="s">
        <v>6</v>
      </c>
      <c r="K9227" s="34" t="s">
        <v>6</v>
      </c>
      <c r="L9227" s="34" t="s">
        <v>6</v>
      </c>
      <c r="M9227" s="34" t="s">
        <v>6</v>
      </c>
      <c r="N9227" s="34" t="s">
        <v>6</v>
      </c>
      <c r="O9227" s="34" t="s">
        <v>6</v>
      </c>
      <c r="P9227" s="34">
        <v>211.91131345070599</v>
      </c>
      <c r="Q9227" t="s">
        <v>6</v>
      </c>
      <c r="R9227" t="s">
        <v>6</v>
      </c>
      <c r="S9227" t="s">
        <v>6</v>
      </c>
      <c r="T9227" t="s">
        <v>6</v>
      </c>
      <c r="U9227" t="s">
        <v>6</v>
      </c>
      <c r="V9227" t="s">
        <v>6</v>
      </c>
      <c r="W9227" t="s">
        <v>6</v>
      </c>
      <c r="X9227" t="s">
        <v>6</v>
      </c>
      <c r="Y9227" t="s">
        <v>6</v>
      </c>
      <c r="Z9227" t="s">
        <v>6</v>
      </c>
      <c r="AA9227" t="s">
        <v>6</v>
      </c>
      <c r="AB9227" t="s">
        <v>15091</v>
      </c>
      <c r="AC9227" t="s">
        <v>14864</v>
      </c>
    </row>
    <row r="9228" spans="1:29" x14ac:dyDescent="0.3">
      <c r="A9228" t="s">
        <v>341</v>
      </c>
      <c r="B9228" s="35">
        <v>672</v>
      </c>
      <c r="C9228" t="s">
        <v>206</v>
      </c>
      <c r="D9228" s="35">
        <v>2024</v>
      </c>
      <c r="E9228" t="s">
        <v>15092</v>
      </c>
      <c r="F9228" s="34" t="s">
        <v>6</v>
      </c>
      <c r="G9228" s="34" t="s">
        <v>6</v>
      </c>
      <c r="H9228" s="34" t="s">
        <v>6</v>
      </c>
      <c r="I9228" s="34" t="s">
        <v>6</v>
      </c>
      <c r="J9228" s="34" t="s">
        <v>6</v>
      </c>
      <c r="K9228" s="34" t="s">
        <v>6</v>
      </c>
      <c r="L9228" s="34" t="s">
        <v>6</v>
      </c>
      <c r="M9228" s="34" t="s">
        <v>6</v>
      </c>
      <c r="N9228" s="34" t="s">
        <v>6</v>
      </c>
      <c r="O9228" s="34" t="s">
        <v>6</v>
      </c>
      <c r="P9228" s="34">
        <v>204.229822759608</v>
      </c>
      <c r="Q9228" t="s">
        <v>6</v>
      </c>
      <c r="R9228" t="s">
        <v>6</v>
      </c>
      <c r="S9228" t="s">
        <v>6</v>
      </c>
      <c r="T9228" t="s">
        <v>6</v>
      </c>
      <c r="U9228" t="s">
        <v>6</v>
      </c>
      <c r="V9228" t="s">
        <v>6</v>
      </c>
      <c r="W9228" t="s">
        <v>6</v>
      </c>
      <c r="X9228" t="s">
        <v>6</v>
      </c>
      <c r="Y9228" t="s">
        <v>6</v>
      </c>
      <c r="Z9228" t="s">
        <v>6</v>
      </c>
      <c r="AA9228" t="s">
        <v>6</v>
      </c>
      <c r="AB9228" t="s">
        <v>15091</v>
      </c>
      <c r="AC9228" t="s">
        <v>14864</v>
      </c>
    </row>
    <row r="9229" spans="1:29" x14ac:dyDescent="0.3">
      <c r="A9229" t="s">
        <v>340</v>
      </c>
      <c r="B9229" s="35">
        <v>674</v>
      </c>
      <c r="C9229" t="s">
        <v>207</v>
      </c>
      <c r="D9229" s="35">
        <v>1950</v>
      </c>
      <c r="E9229" t="s">
        <v>9672</v>
      </c>
      <c r="F9229" s="34" t="s">
        <v>6</v>
      </c>
      <c r="G9229" s="34" t="s">
        <v>6</v>
      </c>
      <c r="H9229" s="34" t="s">
        <v>6</v>
      </c>
      <c r="I9229" s="34" t="s">
        <v>6</v>
      </c>
      <c r="J9229" s="34" t="s">
        <v>6</v>
      </c>
      <c r="K9229" s="34" t="s">
        <v>6</v>
      </c>
      <c r="L9229" s="34" t="s">
        <v>6</v>
      </c>
      <c r="M9229" s="34" t="s">
        <v>6</v>
      </c>
      <c r="N9229" s="34" t="s">
        <v>6</v>
      </c>
      <c r="O9229" s="34" t="s">
        <v>6</v>
      </c>
      <c r="P9229" s="34" t="s">
        <v>6</v>
      </c>
      <c r="Q9229" t="s">
        <v>6</v>
      </c>
      <c r="R9229" t="s">
        <v>6</v>
      </c>
      <c r="S9229" t="s">
        <v>6</v>
      </c>
      <c r="T9229" t="s">
        <v>14932</v>
      </c>
      <c r="U9229" t="s">
        <v>6</v>
      </c>
      <c r="V9229" t="s">
        <v>6</v>
      </c>
      <c r="W9229" t="s">
        <v>6</v>
      </c>
      <c r="X9229" t="s">
        <v>6</v>
      </c>
      <c r="Y9229" t="s">
        <v>6</v>
      </c>
      <c r="Z9229" t="s">
        <v>6</v>
      </c>
      <c r="AA9229" t="s">
        <v>6</v>
      </c>
      <c r="AB9229" t="s">
        <v>15086</v>
      </c>
      <c r="AC9229" t="s">
        <v>14990</v>
      </c>
    </row>
    <row r="9230" spans="1:29" x14ac:dyDescent="0.3">
      <c r="A9230" t="s">
        <v>340</v>
      </c>
      <c r="B9230" s="35">
        <v>674</v>
      </c>
      <c r="C9230" t="s">
        <v>207</v>
      </c>
      <c r="D9230" s="35">
        <v>1951</v>
      </c>
      <c r="E9230" t="s">
        <v>9673</v>
      </c>
      <c r="F9230" s="34" t="s">
        <v>6</v>
      </c>
      <c r="G9230" s="34" t="s">
        <v>6</v>
      </c>
      <c r="H9230" s="34" t="s">
        <v>6</v>
      </c>
      <c r="I9230" s="34" t="s">
        <v>6</v>
      </c>
      <c r="J9230" s="34" t="s">
        <v>6</v>
      </c>
      <c r="K9230" s="34" t="s">
        <v>6</v>
      </c>
      <c r="L9230" s="34" t="s">
        <v>6</v>
      </c>
      <c r="M9230" s="34" t="s">
        <v>6</v>
      </c>
      <c r="N9230" s="34" t="s">
        <v>6</v>
      </c>
      <c r="O9230" s="34" t="s">
        <v>6</v>
      </c>
      <c r="P9230" s="34" t="s">
        <v>6</v>
      </c>
      <c r="Q9230" t="s">
        <v>6</v>
      </c>
      <c r="R9230" t="s">
        <v>6</v>
      </c>
      <c r="S9230" t="s">
        <v>6</v>
      </c>
      <c r="T9230" t="s">
        <v>14932</v>
      </c>
      <c r="U9230" t="s">
        <v>6</v>
      </c>
      <c r="V9230" t="s">
        <v>6</v>
      </c>
      <c r="W9230" t="s">
        <v>6</v>
      </c>
      <c r="X9230" t="s">
        <v>6</v>
      </c>
      <c r="Y9230" t="s">
        <v>6</v>
      </c>
      <c r="Z9230" t="s">
        <v>6</v>
      </c>
      <c r="AA9230" t="s">
        <v>6</v>
      </c>
      <c r="AB9230" t="s">
        <v>15086</v>
      </c>
      <c r="AC9230" t="s">
        <v>14990</v>
      </c>
    </row>
    <row r="9231" spans="1:29" x14ac:dyDescent="0.3">
      <c r="A9231" t="s">
        <v>340</v>
      </c>
      <c r="B9231" s="35">
        <v>674</v>
      </c>
      <c r="C9231" t="s">
        <v>207</v>
      </c>
      <c r="D9231" s="35">
        <v>1952</v>
      </c>
      <c r="E9231" t="s">
        <v>9674</v>
      </c>
      <c r="F9231" s="34" t="s">
        <v>6</v>
      </c>
      <c r="G9231" s="34" t="s">
        <v>6</v>
      </c>
      <c r="H9231" s="34" t="s">
        <v>6</v>
      </c>
      <c r="I9231" s="34" t="s">
        <v>6</v>
      </c>
      <c r="J9231" s="34" t="s">
        <v>6</v>
      </c>
      <c r="K9231" s="34" t="s">
        <v>6</v>
      </c>
      <c r="L9231" s="34" t="s">
        <v>6</v>
      </c>
      <c r="M9231" s="34" t="s">
        <v>6</v>
      </c>
      <c r="N9231" s="34" t="s">
        <v>6</v>
      </c>
      <c r="O9231" s="34" t="s">
        <v>6</v>
      </c>
      <c r="P9231" s="34" t="s">
        <v>6</v>
      </c>
      <c r="Q9231" t="s">
        <v>6</v>
      </c>
      <c r="R9231" t="s">
        <v>6</v>
      </c>
      <c r="S9231" t="s">
        <v>6</v>
      </c>
      <c r="T9231" t="s">
        <v>14932</v>
      </c>
      <c r="U9231" t="s">
        <v>6</v>
      </c>
      <c r="V9231" t="s">
        <v>6</v>
      </c>
      <c r="W9231" t="s">
        <v>6</v>
      </c>
      <c r="X9231" t="s">
        <v>6</v>
      </c>
      <c r="Y9231" t="s">
        <v>6</v>
      </c>
      <c r="Z9231" t="s">
        <v>6</v>
      </c>
      <c r="AA9231" t="s">
        <v>6</v>
      </c>
      <c r="AB9231" t="s">
        <v>15086</v>
      </c>
      <c r="AC9231" t="s">
        <v>14990</v>
      </c>
    </row>
    <row r="9232" spans="1:29" x14ac:dyDescent="0.3">
      <c r="A9232" t="s">
        <v>340</v>
      </c>
      <c r="B9232" s="35">
        <v>674</v>
      </c>
      <c r="C9232" t="s">
        <v>207</v>
      </c>
      <c r="D9232" s="35">
        <v>1953</v>
      </c>
      <c r="E9232" t="s">
        <v>9675</v>
      </c>
      <c r="F9232" s="34" t="s">
        <v>6</v>
      </c>
      <c r="G9232" s="34" t="s">
        <v>6</v>
      </c>
      <c r="H9232" s="34" t="s">
        <v>6</v>
      </c>
      <c r="I9232" s="34" t="s">
        <v>6</v>
      </c>
      <c r="J9232" s="34" t="s">
        <v>6</v>
      </c>
      <c r="K9232" s="34" t="s">
        <v>6</v>
      </c>
      <c r="L9232" s="34" t="s">
        <v>6</v>
      </c>
      <c r="M9232" s="34" t="s">
        <v>6</v>
      </c>
      <c r="N9232" s="34" t="s">
        <v>6</v>
      </c>
      <c r="O9232" s="34" t="s">
        <v>6</v>
      </c>
      <c r="P9232" s="34" t="s">
        <v>6</v>
      </c>
      <c r="Q9232" t="s">
        <v>6</v>
      </c>
      <c r="R9232" t="s">
        <v>6</v>
      </c>
      <c r="S9232" t="s">
        <v>6</v>
      </c>
      <c r="T9232" t="s">
        <v>14932</v>
      </c>
      <c r="U9232" t="s">
        <v>6</v>
      </c>
      <c r="V9232" t="s">
        <v>6</v>
      </c>
      <c r="W9232" t="s">
        <v>6</v>
      </c>
      <c r="X9232" t="s">
        <v>6</v>
      </c>
      <c r="Y9232" t="s">
        <v>6</v>
      </c>
      <c r="Z9232" t="s">
        <v>6</v>
      </c>
      <c r="AA9232" t="s">
        <v>6</v>
      </c>
      <c r="AB9232" t="s">
        <v>15086</v>
      </c>
      <c r="AC9232" t="s">
        <v>14990</v>
      </c>
    </row>
    <row r="9233" spans="1:29" x14ac:dyDescent="0.3">
      <c r="A9233" t="s">
        <v>340</v>
      </c>
      <c r="B9233" s="35">
        <v>674</v>
      </c>
      <c r="C9233" t="s">
        <v>207</v>
      </c>
      <c r="D9233" s="35">
        <v>1954</v>
      </c>
      <c r="E9233" t="s">
        <v>9676</v>
      </c>
      <c r="F9233" s="34" t="s">
        <v>6</v>
      </c>
      <c r="G9233" s="34" t="s">
        <v>6</v>
      </c>
      <c r="H9233" s="34" t="s">
        <v>6</v>
      </c>
      <c r="I9233" s="34" t="s">
        <v>6</v>
      </c>
      <c r="J9233" s="34" t="s">
        <v>6</v>
      </c>
      <c r="K9233" s="34" t="s">
        <v>6</v>
      </c>
      <c r="L9233" s="34" t="s">
        <v>6</v>
      </c>
      <c r="M9233" s="34" t="s">
        <v>6</v>
      </c>
      <c r="N9233" s="34" t="s">
        <v>6</v>
      </c>
      <c r="O9233" s="34" t="s">
        <v>6</v>
      </c>
      <c r="P9233" s="34" t="s">
        <v>6</v>
      </c>
      <c r="Q9233" t="s">
        <v>6</v>
      </c>
      <c r="R9233" t="s">
        <v>6</v>
      </c>
      <c r="S9233" t="s">
        <v>6</v>
      </c>
      <c r="T9233" t="s">
        <v>14932</v>
      </c>
      <c r="U9233" t="s">
        <v>6</v>
      </c>
      <c r="V9233" t="s">
        <v>6</v>
      </c>
      <c r="W9233" t="s">
        <v>6</v>
      </c>
      <c r="X9233" t="s">
        <v>6</v>
      </c>
      <c r="Y9233" t="s">
        <v>6</v>
      </c>
      <c r="Z9233" t="s">
        <v>6</v>
      </c>
      <c r="AA9233" t="s">
        <v>6</v>
      </c>
      <c r="AB9233" t="s">
        <v>15086</v>
      </c>
      <c r="AC9233" t="s">
        <v>14990</v>
      </c>
    </row>
    <row r="9234" spans="1:29" x14ac:dyDescent="0.3">
      <c r="A9234" t="s">
        <v>340</v>
      </c>
      <c r="B9234" s="35">
        <v>674</v>
      </c>
      <c r="C9234" t="s">
        <v>207</v>
      </c>
      <c r="D9234" s="35">
        <v>1955</v>
      </c>
      <c r="E9234" t="s">
        <v>9677</v>
      </c>
      <c r="F9234" s="34" t="s">
        <v>6</v>
      </c>
      <c r="G9234" s="34" t="s">
        <v>6</v>
      </c>
      <c r="H9234" s="34" t="s">
        <v>6</v>
      </c>
      <c r="I9234" s="34" t="s">
        <v>6</v>
      </c>
      <c r="J9234" s="34" t="s">
        <v>6</v>
      </c>
      <c r="K9234" s="34" t="s">
        <v>6</v>
      </c>
      <c r="L9234" s="34" t="s">
        <v>6</v>
      </c>
      <c r="M9234" s="34" t="s">
        <v>6</v>
      </c>
      <c r="N9234" s="34" t="s">
        <v>6</v>
      </c>
      <c r="O9234" s="34" t="s">
        <v>6</v>
      </c>
      <c r="P9234" s="34" t="s">
        <v>6</v>
      </c>
      <c r="Q9234" t="s">
        <v>6</v>
      </c>
      <c r="R9234" t="s">
        <v>6</v>
      </c>
      <c r="S9234" t="s">
        <v>6</v>
      </c>
      <c r="T9234" t="s">
        <v>14932</v>
      </c>
      <c r="U9234" t="s">
        <v>6</v>
      </c>
      <c r="V9234" t="s">
        <v>6</v>
      </c>
      <c r="W9234" t="s">
        <v>6</v>
      </c>
      <c r="X9234" t="s">
        <v>6</v>
      </c>
      <c r="Y9234" t="s">
        <v>6</v>
      </c>
      <c r="Z9234" t="s">
        <v>6</v>
      </c>
      <c r="AA9234" t="s">
        <v>6</v>
      </c>
      <c r="AB9234" t="s">
        <v>15086</v>
      </c>
      <c r="AC9234" t="s">
        <v>14990</v>
      </c>
    </row>
    <row r="9235" spans="1:29" x14ac:dyDescent="0.3">
      <c r="A9235" t="s">
        <v>340</v>
      </c>
      <c r="B9235" s="35">
        <v>674</v>
      </c>
      <c r="C9235" t="s">
        <v>207</v>
      </c>
      <c r="D9235" s="35">
        <v>1956</v>
      </c>
      <c r="E9235" t="s">
        <v>9678</v>
      </c>
      <c r="F9235" s="34" t="s">
        <v>6</v>
      </c>
      <c r="G9235" s="34" t="s">
        <v>6</v>
      </c>
      <c r="H9235" s="34" t="s">
        <v>6</v>
      </c>
      <c r="I9235" s="34" t="s">
        <v>6</v>
      </c>
      <c r="J9235" s="34" t="s">
        <v>6</v>
      </c>
      <c r="K9235" s="34" t="s">
        <v>6</v>
      </c>
      <c r="L9235" s="34" t="s">
        <v>6</v>
      </c>
      <c r="M9235" s="34" t="s">
        <v>6</v>
      </c>
      <c r="N9235" s="34" t="s">
        <v>6</v>
      </c>
      <c r="O9235" s="34" t="s">
        <v>6</v>
      </c>
      <c r="P9235" s="34" t="s">
        <v>6</v>
      </c>
      <c r="Q9235" t="s">
        <v>6</v>
      </c>
      <c r="R9235" t="s">
        <v>6</v>
      </c>
      <c r="S9235" t="s">
        <v>6</v>
      </c>
      <c r="T9235" t="s">
        <v>14932</v>
      </c>
      <c r="U9235" t="s">
        <v>6</v>
      </c>
      <c r="V9235" t="s">
        <v>6</v>
      </c>
      <c r="W9235" t="s">
        <v>6</v>
      </c>
      <c r="X9235" t="s">
        <v>6</v>
      </c>
      <c r="Y9235" t="s">
        <v>6</v>
      </c>
      <c r="Z9235" t="s">
        <v>6</v>
      </c>
      <c r="AA9235" t="s">
        <v>6</v>
      </c>
      <c r="AB9235" t="s">
        <v>15086</v>
      </c>
      <c r="AC9235" t="s">
        <v>14990</v>
      </c>
    </row>
    <row r="9236" spans="1:29" x14ac:dyDescent="0.3">
      <c r="A9236" t="s">
        <v>340</v>
      </c>
      <c r="B9236" s="35">
        <v>674</v>
      </c>
      <c r="C9236" t="s">
        <v>207</v>
      </c>
      <c r="D9236" s="35">
        <v>1957</v>
      </c>
      <c r="E9236" t="s">
        <v>9679</v>
      </c>
      <c r="F9236" s="34" t="s">
        <v>6</v>
      </c>
      <c r="G9236" s="34" t="s">
        <v>6</v>
      </c>
      <c r="H9236" s="34" t="s">
        <v>6</v>
      </c>
      <c r="I9236" s="34" t="s">
        <v>6</v>
      </c>
      <c r="J9236" s="34" t="s">
        <v>6</v>
      </c>
      <c r="K9236" s="34" t="s">
        <v>6</v>
      </c>
      <c r="L9236" s="34" t="s">
        <v>6</v>
      </c>
      <c r="M9236" s="34" t="s">
        <v>6</v>
      </c>
      <c r="N9236" s="34" t="s">
        <v>6</v>
      </c>
      <c r="O9236" s="34" t="s">
        <v>6</v>
      </c>
      <c r="P9236" s="34" t="s">
        <v>6</v>
      </c>
      <c r="Q9236" t="s">
        <v>6</v>
      </c>
      <c r="R9236" t="s">
        <v>6</v>
      </c>
      <c r="S9236" t="s">
        <v>6</v>
      </c>
      <c r="T9236" t="s">
        <v>14932</v>
      </c>
      <c r="U9236" t="s">
        <v>6</v>
      </c>
      <c r="V9236" t="s">
        <v>6</v>
      </c>
      <c r="W9236" t="s">
        <v>6</v>
      </c>
      <c r="X9236" t="s">
        <v>6</v>
      </c>
      <c r="Y9236" t="s">
        <v>6</v>
      </c>
      <c r="Z9236" t="s">
        <v>6</v>
      </c>
      <c r="AA9236" t="s">
        <v>6</v>
      </c>
      <c r="AB9236" t="s">
        <v>15086</v>
      </c>
      <c r="AC9236" t="s">
        <v>14990</v>
      </c>
    </row>
    <row r="9237" spans="1:29" x14ac:dyDescent="0.3">
      <c r="A9237" t="s">
        <v>340</v>
      </c>
      <c r="B9237" s="35">
        <v>674</v>
      </c>
      <c r="C9237" t="s">
        <v>207</v>
      </c>
      <c r="D9237" s="35">
        <v>1958</v>
      </c>
      <c r="E9237" t="s">
        <v>9680</v>
      </c>
      <c r="F9237" s="34" t="s">
        <v>6</v>
      </c>
      <c r="G9237" s="34" t="s">
        <v>6</v>
      </c>
      <c r="H9237" s="34" t="s">
        <v>6</v>
      </c>
      <c r="I9237" s="34" t="s">
        <v>6</v>
      </c>
      <c r="J9237" s="34" t="s">
        <v>6</v>
      </c>
      <c r="K9237" s="34" t="s">
        <v>6</v>
      </c>
      <c r="L9237" s="34" t="s">
        <v>6</v>
      </c>
      <c r="M9237" s="34" t="s">
        <v>6</v>
      </c>
      <c r="N9237" s="34" t="s">
        <v>6</v>
      </c>
      <c r="O9237" s="34" t="s">
        <v>6</v>
      </c>
      <c r="P9237" s="34" t="s">
        <v>6</v>
      </c>
      <c r="Q9237" t="s">
        <v>6</v>
      </c>
      <c r="R9237" t="s">
        <v>6</v>
      </c>
      <c r="S9237" t="s">
        <v>6</v>
      </c>
      <c r="T9237" t="s">
        <v>14932</v>
      </c>
      <c r="U9237" t="s">
        <v>6</v>
      </c>
      <c r="V9237" t="s">
        <v>6</v>
      </c>
      <c r="W9237" t="s">
        <v>6</v>
      </c>
      <c r="X9237" t="s">
        <v>6</v>
      </c>
      <c r="Y9237" t="s">
        <v>6</v>
      </c>
      <c r="Z9237" t="s">
        <v>6</v>
      </c>
      <c r="AA9237" t="s">
        <v>6</v>
      </c>
      <c r="AB9237" t="s">
        <v>15086</v>
      </c>
      <c r="AC9237" t="s">
        <v>14990</v>
      </c>
    </row>
    <row r="9238" spans="1:29" x14ac:dyDescent="0.3">
      <c r="A9238" t="s">
        <v>340</v>
      </c>
      <c r="B9238" s="35">
        <v>674</v>
      </c>
      <c r="C9238" t="s">
        <v>207</v>
      </c>
      <c r="D9238" s="35">
        <v>1959</v>
      </c>
      <c r="E9238" t="s">
        <v>9681</v>
      </c>
      <c r="F9238" s="34" t="s">
        <v>6</v>
      </c>
      <c r="G9238" s="34" t="s">
        <v>6</v>
      </c>
      <c r="H9238" s="34" t="s">
        <v>6</v>
      </c>
      <c r="I9238" s="34" t="s">
        <v>6</v>
      </c>
      <c r="J9238" s="34" t="s">
        <v>6</v>
      </c>
      <c r="K9238" s="34" t="s">
        <v>6</v>
      </c>
      <c r="L9238" s="34" t="s">
        <v>6</v>
      </c>
      <c r="M9238" s="34" t="s">
        <v>6</v>
      </c>
      <c r="N9238" s="34" t="s">
        <v>6</v>
      </c>
      <c r="O9238" s="34" t="s">
        <v>6</v>
      </c>
      <c r="P9238" s="34" t="s">
        <v>6</v>
      </c>
      <c r="Q9238" t="s">
        <v>6</v>
      </c>
      <c r="R9238" t="s">
        <v>6</v>
      </c>
      <c r="S9238" t="s">
        <v>6</v>
      </c>
      <c r="T9238" t="s">
        <v>14932</v>
      </c>
      <c r="U9238" t="s">
        <v>6</v>
      </c>
      <c r="V9238" t="s">
        <v>6</v>
      </c>
      <c r="W9238" t="s">
        <v>6</v>
      </c>
      <c r="X9238" t="s">
        <v>6</v>
      </c>
      <c r="Y9238" t="s">
        <v>6</v>
      </c>
      <c r="Z9238" t="s">
        <v>6</v>
      </c>
      <c r="AA9238" t="s">
        <v>6</v>
      </c>
      <c r="AB9238" t="s">
        <v>15086</v>
      </c>
      <c r="AC9238" t="s">
        <v>14990</v>
      </c>
    </row>
    <row r="9239" spans="1:29" x14ac:dyDescent="0.3">
      <c r="A9239" t="s">
        <v>340</v>
      </c>
      <c r="B9239" s="35">
        <v>674</v>
      </c>
      <c r="C9239" t="s">
        <v>207</v>
      </c>
      <c r="D9239" s="35">
        <v>1960</v>
      </c>
      <c r="E9239" t="s">
        <v>9682</v>
      </c>
      <c r="F9239" s="34" t="s">
        <v>6</v>
      </c>
      <c r="G9239" s="34" t="s">
        <v>6</v>
      </c>
      <c r="H9239" s="34" t="s">
        <v>6</v>
      </c>
      <c r="I9239" s="34" t="s">
        <v>6</v>
      </c>
      <c r="J9239" s="34" t="s">
        <v>6</v>
      </c>
      <c r="K9239" s="34" t="s">
        <v>6</v>
      </c>
      <c r="L9239" s="34" t="s">
        <v>6</v>
      </c>
      <c r="M9239" s="34" t="s">
        <v>6</v>
      </c>
      <c r="N9239" s="34" t="s">
        <v>6</v>
      </c>
      <c r="O9239" s="34" t="s">
        <v>6</v>
      </c>
      <c r="P9239" s="34">
        <v>45.991889313751315</v>
      </c>
      <c r="Q9239" t="s">
        <v>6</v>
      </c>
      <c r="R9239" t="s">
        <v>6</v>
      </c>
      <c r="S9239" t="s">
        <v>6</v>
      </c>
      <c r="T9239" t="s">
        <v>14932</v>
      </c>
      <c r="U9239" t="s">
        <v>6</v>
      </c>
      <c r="V9239" t="s">
        <v>6</v>
      </c>
      <c r="W9239" t="s">
        <v>6</v>
      </c>
      <c r="X9239" t="s">
        <v>6</v>
      </c>
      <c r="Y9239" t="s">
        <v>6</v>
      </c>
      <c r="Z9239" t="s">
        <v>6</v>
      </c>
      <c r="AA9239" t="s">
        <v>6</v>
      </c>
      <c r="AB9239" t="s">
        <v>15086</v>
      </c>
      <c r="AC9239" t="s">
        <v>14990</v>
      </c>
    </row>
    <row r="9240" spans="1:29" x14ac:dyDescent="0.3">
      <c r="A9240" t="s">
        <v>340</v>
      </c>
      <c r="B9240" s="35">
        <v>674</v>
      </c>
      <c r="C9240" t="s">
        <v>207</v>
      </c>
      <c r="D9240" s="35">
        <v>1961</v>
      </c>
      <c r="E9240" t="s">
        <v>9683</v>
      </c>
      <c r="F9240" s="34" t="s">
        <v>6</v>
      </c>
      <c r="G9240" s="34" t="s">
        <v>6</v>
      </c>
      <c r="H9240" s="34" t="s">
        <v>6</v>
      </c>
      <c r="I9240" s="34" t="s">
        <v>6</v>
      </c>
      <c r="J9240" s="34" t="s">
        <v>6</v>
      </c>
      <c r="K9240" s="34" t="s">
        <v>6</v>
      </c>
      <c r="L9240" s="34" t="s">
        <v>6</v>
      </c>
      <c r="M9240" s="34" t="s">
        <v>6</v>
      </c>
      <c r="N9240" s="34" t="s">
        <v>6</v>
      </c>
      <c r="O9240" s="34" t="s">
        <v>6</v>
      </c>
      <c r="P9240" s="34">
        <v>47.962083320159493</v>
      </c>
      <c r="Q9240" t="s">
        <v>6</v>
      </c>
      <c r="R9240" t="s">
        <v>6</v>
      </c>
      <c r="S9240" t="s">
        <v>6</v>
      </c>
      <c r="T9240" t="s">
        <v>14932</v>
      </c>
      <c r="U9240" t="s">
        <v>6</v>
      </c>
      <c r="V9240" t="s">
        <v>6</v>
      </c>
      <c r="W9240" t="s">
        <v>6</v>
      </c>
      <c r="X9240" t="s">
        <v>6</v>
      </c>
      <c r="Y9240" t="s">
        <v>6</v>
      </c>
      <c r="Z9240" t="s">
        <v>6</v>
      </c>
      <c r="AA9240" t="s">
        <v>6</v>
      </c>
      <c r="AB9240" t="s">
        <v>15086</v>
      </c>
      <c r="AC9240" t="s">
        <v>14990</v>
      </c>
    </row>
    <row r="9241" spans="1:29" x14ac:dyDescent="0.3">
      <c r="A9241" t="s">
        <v>340</v>
      </c>
      <c r="B9241" s="35">
        <v>674</v>
      </c>
      <c r="C9241" t="s">
        <v>207</v>
      </c>
      <c r="D9241" s="35">
        <v>1962</v>
      </c>
      <c r="E9241" t="s">
        <v>9684</v>
      </c>
      <c r="F9241" s="34" t="s">
        <v>6</v>
      </c>
      <c r="G9241" s="34" t="s">
        <v>6</v>
      </c>
      <c r="H9241" s="34" t="s">
        <v>6</v>
      </c>
      <c r="I9241" s="34">
        <v>9.3742381710326406</v>
      </c>
      <c r="J9241" s="34" t="s">
        <v>6</v>
      </c>
      <c r="K9241" s="34" t="s">
        <v>6</v>
      </c>
      <c r="L9241" s="34" t="s">
        <v>6</v>
      </c>
      <c r="M9241" s="34" t="s">
        <v>6</v>
      </c>
      <c r="N9241" s="34" t="s">
        <v>6</v>
      </c>
      <c r="O9241" s="34" t="s">
        <v>6</v>
      </c>
      <c r="P9241" s="34">
        <v>50.969475202417101</v>
      </c>
      <c r="Q9241" t="s">
        <v>6</v>
      </c>
      <c r="R9241" t="s">
        <v>6</v>
      </c>
      <c r="S9241" t="s">
        <v>6</v>
      </c>
      <c r="T9241" t="s">
        <v>14932</v>
      </c>
      <c r="U9241" t="s">
        <v>6</v>
      </c>
      <c r="V9241" t="s">
        <v>6</v>
      </c>
      <c r="W9241" t="s">
        <v>6</v>
      </c>
      <c r="X9241" t="s">
        <v>6</v>
      </c>
      <c r="Y9241" t="s">
        <v>6</v>
      </c>
      <c r="Z9241" t="s">
        <v>6</v>
      </c>
      <c r="AA9241" t="s">
        <v>6</v>
      </c>
      <c r="AB9241" t="s">
        <v>15086</v>
      </c>
      <c r="AC9241" t="s">
        <v>14990</v>
      </c>
    </row>
    <row r="9242" spans="1:29" x14ac:dyDescent="0.3">
      <c r="A9242" t="s">
        <v>340</v>
      </c>
      <c r="B9242" s="35">
        <v>674</v>
      </c>
      <c r="C9242" t="s">
        <v>207</v>
      </c>
      <c r="D9242" s="35">
        <v>1963</v>
      </c>
      <c r="E9242" t="s">
        <v>9685</v>
      </c>
      <c r="F9242" s="34" t="s">
        <v>6</v>
      </c>
      <c r="G9242" s="34" t="s">
        <v>6</v>
      </c>
      <c r="H9242" s="34" t="s">
        <v>6</v>
      </c>
      <c r="I9242" s="34">
        <v>9.1137304959214909</v>
      </c>
      <c r="J9242" s="34" t="s">
        <v>6</v>
      </c>
      <c r="K9242" s="34" t="s">
        <v>6</v>
      </c>
      <c r="L9242" s="34" t="s">
        <v>6</v>
      </c>
      <c r="M9242" s="34" t="s">
        <v>6</v>
      </c>
      <c r="N9242" s="34" t="s">
        <v>6</v>
      </c>
      <c r="O9242" s="34" t="s">
        <v>6</v>
      </c>
      <c r="P9242" s="34">
        <v>57.627334957406703</v>
      </c>
      <c r="Q9242" t="s">
        <v>6</v>
      </c>
      <c r="R9242" t="s">
        <v>6</v>
      </c>
      <c r="S9242" t="s">
        <v>6</v>
      </c>
      <c r="T9242" t="s">
        <v>14932</v>
      </c>
      <c r="U9242" t="s">
        <v>6</v>
      </c>
      <c r="V9242" t="s">
        <v>6</v>
      </c>
      <c r="W9242" t="s">
        <v>6</v>
      </c>
      <c r="X9242" t="s">
        <v>6</v>
      </c>
      <c r="Y9242" t="s">
        <v>6</v>
      </c>
      <c r="Z9242" t="s">
        <v>6</v>
      </c>
      <c r="AA9242" t="s">
        <v>6</v>
      </c>
      <c r="AB9242" t="s">
        <v>15086</v>
      </c>
      <c r="AC9242" t="s">
        <v>14990</v>
      </c>
    </row>
    <row r="9243" spans="1:29" x14ac:dyDescent="0.3">
      <c r="A9243" t="s">
        <v>340</v>
      </c>
      <c r="B9243" s="35">
        <v>674</v>
      </c>
      <c r="C9243" t="s">
        <v>207</v>
      </c>
      <c r="D9243" s="35">
        <v>1964</v>
      </c>
      <c r="E9243" t="s">
        <v>9686</v>
      </c>
      <c r="F9243" s="34" t="s">
        <v>6</v>
      </c>
      <c r="G9243" s="34" t="s">
        <v>6</v>
      </c>
      <c r="H9243" s="34" t="s">
        <v>6</v>
      </c>
      <c r="I9243" s="34">
        <v>9.4685797789758919</v>
      </c>
      <c r="J9243" s="34" t="s">
        <v>6</v>
      </c>
      <c r="K9243" s="34" t="s">
        <v>6</v>
      </c>
      <c r="L9243" s="34" t="s">
        <v>6</v>
      </c>
      <c r="M9243" s="34" t="s">
        <v>6</v>
      </c>
      <c r="N9243" s="34" t="s">
        <v>6</v>
      </c>
      <c r="O9243" s="34" t="s">
        <v>6</v>
      </c>
      <c r="P9243" s="34">
        <v>62.311351202853103</v>
      </c>
      <c r="Q9243" t="s">
        <v>6</v>
      </c>
      <c r="R9243" t="s">
        <v>6</v>
      </c>
      <c r="S9243" t="s">
        <v>6</v>
      </c>
      <c r="T9243" t="s">
        <v>14932</v>
      </c>
      <c r="U9243" t="s">
        <v>6</v>
      </c>
      <c r="V9243" t="s">
        <v>6</v>
      </c>
      <c r="W9243" t="s">
        <v>6</v>
      </c>
      <c r="X9243" t="s">
        <v>6</v>
      </c>
      <c r="Y9243" t="s">
        <v>6</v>
      </c>
      <c r="Z9243" t="s">
        <v>6</v>
      </c>
      <c r="AA9243" t="s">
        <v>6</v>
      </c>
      <c r="AB9243" t="s">
        <v>15086</v>
      </c>
      <c r="AC9243" t="s">
        <v>14990</v>
      </c>
    </row>
    <row r="9244" spans="1:29" x14ac:dyDescent="0.3">
      <c r="A9244" t="s">
        <v>340</v>
      </c>
      <c r="B9244" s="35">
        <v>674</v>
      </c>
      <c r="C9244" t="s">
        <v>207</v>
      </c>
      <c r="D9244" s="35">
        <v>1965</v>
      </c>
      <c r="E9244" t="s">
        <v>9687</v>
      </c>
      <c r="F9244" s="34" t="s">
        <v>6</v>
      </c>
      <c r="G9244" s="34" t="s">
        <v>6</v>
      </c>
      <c r="H9244" s="34" t="s">
        <v>6</v>
      </c>
      <c r="I9244" s="34">
        <v>8.6450501180179433</v>
      </c>
      <c r="J9244" s="34" t="s">
        <v>6</v>
      </c>
      <c r="K9244" s="34" t="s">
        <v>6</v>
      </c>
      <c r="L9244" s="34" t="s">
        <v>6</v>
      </c>
      <c r="M9244" s="34" t="s">
        <v>6</v>
      </c>
      <c r="N9244" s="34" t="s">
        <v>6</v>
      </c>
      <c r="O9244" s="34" t="s">
        <v>6</v>
      </c>
      <c r="P9244" s="34">
        <v>64.638144645957993</v>
      </c>
      <c r="Q9244" t="s">
        <v>6</v>
      </c>
      <c r="R9244" t="s">
        <v>6</v>
      </c>
      <c r="S9244" t="s">
        <v>6</v>
      </c>
      <c r="T9244" t="s">
        <v>14932</v>
      </c>
      <c r="U9244" t="s">
        <v>6</v>
      </c>
      <c r="V9244" t="s">
        <v>6</v>
      </c>
      <c r="W9244" t="s">
        <v>6</v>
      </c>
      <c r="X9244" t="s">
        <v>6</v>
      </c>
      <c r="Y9244" t="s">
        <v>6</v>
      </c>
      <c r="Z9244" t="s">
        <v>6</v>
      </c>
      <c r="AA9244" t="s">
        <v>6</v>
      </c>
      <c r="AB9244" t="s">
        <v>15086</v>
      </c>
      <c r="AC9244" t="s">
        <v>14990</v>
      </c>
    </row>
    <row r="9245" spans="1:29" x14ac:dyDescent="0.3">
      <c r="A9245" t="s">
        <v>340</v>
      </c>
      <c r="B9245" s="35">
        <v>674</v>
      </c>
      <c r="C9245" t="s">
        <v>207</v>
      </c>
      <c r="D9245" s="35">
        <v>1966</v>
      </c>
      <c r="E9245" t="s">
        <v>9688</v>
      </c>
      <c r="F9245" s="34" t="s">
        <v>6</v>
      </c>
      <c r="G9245" s="34" t="s">
        <v>6</v>
      </c>
      <c r="H9245" s="34" t="s">
        <v>6</v>
      </c>
      <c r="I9245" s="34">
        <v>9.1773662776482627</v>
      </c>
      <c r="J9245" s="34" t="s">
        <v>6</v>
      </c>
      <c r="K9245" s="34" t="s">
        <v>6</v>
      </c>
      <c r="L9245" s="34" t="s">
        <v>6</v>
      </c>
      <c r="M9245" s="34" t="s">
        <v>6</v>
      </c>
      <c r="N9245" s="34" t="s">
        <v>6</v>
      </c>
      <c r="O9245" s="34" t="s">
        <v>6</v>
      </c>
      <c r="P9245" s="34">
        <v>68.058741593569295</v>
      </c>
      <c r="Q9245" t="s">
        <v>6</v>
      </c>
      <c r="R9245" t="s">
        <v>6</v>
      </c>
      <c r="S9245" t="s">
        <v>6</v>
      </c>
      <c r="T9245" t="s">
        <v>14932</v>
      </c>
      <c r="U9245" t="s">
        <v>6</v>
      </c>
      <c r="V9245" t="s">
        <v>6</v>
      </c>
      <c r="W9245" t="s">
        <v>6</v>
      </c>
      <c r="X9245" t="s">
        <v>6</v>
      </c>
      <c r="Y9245" t="s">
        <v>6</v>
      </c>
      <c r="Z9245" t="s">
        <v>6</v>
      </c>
      <c r="AA9245" t="s">
        <v>6</v>
      </c>
      <c r="AB9245" t="s">
        <v>15086</v>
      </c>
      <c r="AC9245" t="s">
        <v>14990</v>
      </c>
    </row>
    <row r="9246" spans="1:29" x14ac:dyDescent="0.3">
      <c r="A9246" t="s">
        <v>340</v>
      </c>
      <c r="B9246" s="35">
        <v>674</v>
      </c>
      <c r="C9246" t="s">
        <v>207</v>
      </c>
      <c r="D9246" s="35">
        <v>1967</v>
      </c>
      <c r="E9246" t="s">
        <v>9689</v>
      </c>
      <c r="F9246" s="34" t="s">
        <v>6</v>
      </c>
      <c r="G9246" s="34" t="s">
        <v>6</v>
      </c>
      <c r="H9246" s="34" t="s">
        <v>6</v>
      </c>
      <c r="I9246" s="34">
        <v>10.146518637189757</v>
      </c>
      <c r="J9246" s="34" t="s">
        <v>6</v>
      </c>
      <c r="K9246" s="34" t="s">
        <v>6</v>
      </c>
      <c r="L9246" s="34" t="s">
        <v>6</v>
      </c>
      <c r="M9246" s="34" t="s">
        <v>6</v>
      </c>
      <c r="N9246" s="34" t="s">
        <v>6</v>
      </c>
      <c r="O9246" s="34" t="s">
        <v>6</v>
      </c>
      <c r="P9246" s="34">
        <v>72.411043262370896</v>
      </c>
      <c r="Q9246" t="s">
        <v>6</v>
      </c>
      <c r="R9246" t="s">
        <v>6</v>
      </c>
      <c r="S9246" t="s">
        <v>6</v>
      </c>
      <c r="T9246" t="s">
        <v>14932</v>
      </c>
      <c r="U9246" t="s">
        <v>6</v>
      </c>
      <c r="V9246" t="s">
        <v>6</v>
      </c>
      <c r="W9246" t="s">
        <v>6</v>
      </c>
      <c r="X9246" t="s">
        <v>6</v>
      </c>
      <c r="Y9246" t="s">
        <v>6</v>
      </c>
      <c r="Z9246" t="s">
        <v>6</v>
      </c>
      <c r="AA9246" t="s">
        <v>6</v>
      </c>
      <c r="AB9246" t="s">
        <v>15086</v>
      </c>
      <c r="AC9246" t="s">
        <v>14990</v>
      </c>
    </row>
    <row r="9247" spans="1:29" x14ac:dyDescent="0.3">
      <c r="A9247" t="s">
        <v>340</v>
      </c>
      <c r="B9247" s="35">
        <v>674</v>
      </c>
      <c r="C9247" t="s">
        <v>207</v>
      </c>
      <c r="D9247" s="35">
        <v>1968</v>
      </c>
      <c r="E9247" t="s">
        <v>9690</v>
      </c>
      <c r="F9247" s="34" t="s">
        <v>6</v>
      </c>
      <c r="G9247" s="34" t="s">
        <v>6</v>
      </c>
      <c r="H9247" s="34" t="s">
        <v>6</v>
      </c>
      <c r="I9247" s="34">
        <v>10.009541190653414</v>
      </c>
      <c r="J9247" s="34" t="s">
        <v>6</v>
      </c>
      <c r="K9247" s="34" t="s">
        <v>6</v>
      </c>
      <c r="L9247" s="34" t="s">
        <v>6</v>
      </c>
      <c r="M9247" s="34" t="s">
        <v>6</v>
      </c>
      <c r="N9247" s="34" t="s">
        <v>6</v>
      </c>
      <c r="O9247" s="34" t="s">
        <v>6</v>
      </c>
      <c r="P9247" s="34">
        <v>78.091491419196004</v>
      </c>
      <c r="Q9247" t="s">
        <v>6</v>
      </c>
      <c r="R9247" t="s">
        <v>6</v>
      </c>
      <c r="S9247" t="s">
        <v>6</v>
      </c>
      <c r="T9247" t="s">
        <v>14932</v>
      </c>
      <c r="U9247" t="s">
        <v>6</v>
      </c>
      <c r="V9247" t="s">
        <v>6</v>
      </c>
      <c r="W9247" t="s">
        <v>6</v>
      </c>
      <c r="X9247" t="s">
        <v>6</v>
      </c>
      <c r="Y9247" t="s">
        <v>6</v>
      </c>
      <c r="Z9247" t="s">
        <v>6</v>
      </c>
      <c r="AA9247" t="s">
        <v>6</v>
      </c>
      <c r="AB9247" t="s">
        <v>15086</v>
      </c>
      <c r="AC9247" t="s">
        <v>14990</v>
      </c>
    </row>
    <row r="9248" spans="1:29" x14ac:dyDescent="0.3">
      <c r="A9248" t="s">
        <v>340</v>
      </c>
      <c r="B9248" s="35">
        <v>674</v>
      </c>
      <c r="C9248" t="s">
        <v>207</v>
      </c>
      <c r="D9248" s="35">
        <v>1969</v>
      </c>
      <c r="E9248" t="s">
        <v>9691</v>
      </c>
      <c r="F9248" s="34" t="s">
        <v>6</v>
      </c>
      <c r="G9248" s="34" t="s">
        <v>6</v>
      </c>
      <c r="H9248" s="34" t="s">
        <v>6</v>
      </c>
      <c r="I9248" s="34">
        <v>9.8139239323875422</v>
      </c>
      <c r="J9248" s="34" t="s">
        <v>6</v>
      </c>
      <c r="K9248" s="34" t="s">
        <v>6</v>
      </c>
      <c r="L9248" s="34" t="s">
        <v>6</v>
      </c>
      <c r="M9248" s="34" t="s">
        <v>6</v>
      </c>
      <c r="N9248" s="34" t="s">
        <v>6</v>
      </c>
      <c r="O9248" s="34" t="s">
        <v>6</v>
      </c>
      <c r="P9248" s="34">
        <v>84.080537579554502</v>
      </c>
      <c r="Q9248" t="s">
        <v>6</v>
      </c>
      <c r="R9248" t="s">
        <v>6</v>
      </c>
      <c r="S9248" t="s">
        <v>6</v>
      </c>
      <c r="T9248" t="s">
        <v>14932</v>
      </c>
      <c r="U9248" t="s">
        <v>6</v>
      </c>
      <c r="V9248" t="s">
        <v>6</v>
      </c>
      <c r="W9248" t="s">
        <v>6</v>
      </c>
      <c r="X9248" t="s">
        <v>6</v>
      </c>
      <c r="Y9248" t="s">
        <v>6</v>
      </c>
      <c r="Z9248" t="s">
        <v>6</v>
      </c>
      <c r="AA9248" t="s">
        <v>6</v>
      </c>
      <c r="AB9248" t="s">
        <v>15086</v>
      </c>
      <c r="AC9248" t="s">
        <v>14990</v>
      </c>
    </row>
    <row r="9249" spans="1:29" x14ac:dyDescent="0.3">
      <c r="A9249" t="s">
        <v>340</v>
      </c>
      <c r="B9249" s="35">
        <v>674</v>
      </c>
      <c r="C9249" t="s">
        <v>207</v>
      </c>
      <c r="D9249" s="35">
        <v>1970</v>
      </c>
      <c r="E9249" t="s">
        <v>9692</v>
      </c>
      <c r="F9249" s="34" t="s">
        <v>6</v>
      </c>
      <c r="G9249" s="34" t="s">
        <v>6</v>
      </c>
      <c r="H9249" s="34" t="s">
        <v>6</v>
      </c>
      <c r="I9249" s="34">
        <v>10.83429643158161</v>
      </c>
      <c r="J9249" s="34" t="s">
        <v>6</v>
      </c>
      <c r="K9249" s="34" t="s">
        <v>6</v>
      </c>
      <c r="L9249" s="34" t="s">
        <v>6</v>
      </c>
      <c r="M9249" s="34" t="s">
        <v>6</v>
      </c>
      <c r="N9249" s="34" t="s">
        <v>6</v>
      </c>
      <c r="O9249" s="34">
        <v>29.828139837040386</v>
      </c>
      <c r="P9249" s="34">
        <v>90.032611361511698</v>
      </c>
      <c r="Q9249" t="s">
        <v>6</v>
      </c>
      <c r="R9249" t="s">
        <v>6</v>
      </c>
      <c r="S9249" t="s">
        <v>6</v>
      </c>
      <c r="T9249" t="s">
        <v>14932</v>
      </c>
      <c r="U9249" t="s">
        <v>6</v>
      </c>
      <c r="V9249" t="s">
        <v>6</v>
      </c>
      <c r="W9249" t="s">
        <v>6</v>
      </c>
      <c r="X9249" t="s">
        <v>6</v>
      </c>
      <c r="Y9249" t="s">
        <v>6</v>
      </c>
      <c r="Z9249" t="s">
        <v>6</v>
      </c>
      <c r="AA9249" t="s">
        <v>6</v>
      </c>
      <c r="AB9249" t="s">
        <v>15086</v>
      </c>
      <c r="AC9249" t="s">
        <v>14990</v>
      </c>
    </row>
    <row r="9250" spans="1:29" x14ac:dyDescent="0.3">
      <c r="A9250" t="s">
        <v>340</v>
      </c>
      <c r="B9250" s="35">
        <v>674</v>
      </c>
      <c r="C9250" t="s">
        <v>207</v>
      </c>
      <c r="D9250" s="35">
        <v>1971</v>
      </c>
      <c r="E9250" t="s">
        <v>9693</v>
      </c>
      <c r="F9250" s="34" t="s">
        <v>6</v>
      </c>
      <c r="G9250" s="34" t="s">
        <v>6</v>
      </c>
      <c r="H9250" s="34" t="s">
        <v>6</v>
      </c>
      <c r="I9250" s="34">
        <v>11.333835914965839</v>
      </c>
      <c r="J9250" s="34" t="s">
        <v>6</v>
      </c>
      <c r="K9250" s="34" t="s">
        <v>6</v>
      </c>
      <c r="L9250" s="34" t="s">
        <v>6</v>
      </c>
      <c r="M9250" s="34" t="s">
        <v>6</v>
      </c>
      <c r="N9250" s="34" t="s">
        <v>6</v>
      </c>
      <c r="O9250" s="34">
        <v>27.968109708153577</v>
      </c>
      <c r="P9250" s="34">
        <v>97.049225721326806</v>
      </c>
      <c r="Q9250" t="s">
        <v>6</v>
      </c>
      <c r="R9250" t="s">
        <v>6</v>
      </c>
      <c r="S9250" t="s">
        <v>6</v>
      </c>
      <c r="T9250" t="s">
        <v>14932</v>
      </c>
      <c r="U9250" t="s">
        <v>6</v>
      </c>
      <c r="V9250" t="s">
        <v>6</v>
      </c>
      <c r="W9250" t="s">
        <v>6</v>
      </c>
      <c r="X9250" t="s">
        <v>6</v>
      </c>
      <c r="Y9250" t="s">
        <v>6</v>
      </c>
      <c r="Z9250" t="s">
        <v>6</v>
      </c>
      <c r="AA9250" t="s">
        <v>6</v>
      </c>
      <c r="AB9250" t="s">
        <v>15086</v>
      </c>
      <c r="AC9250" t="s">
        <v>14990</v>
      </c>
    </row>
    <row r="9251" spans="1:29" x14ac:dyDescent="0.3">
      <c r="A9251" t="s">
        <v>340</v>
      </c>
      <c r="B9251" s="35">
        <v>674</v>
      </c>
      <c r="C9251" t="s">
        <v>207</v>
      </c>
      <c r="D9251" s="35">
        <v>1972</v>
      </c>
      <c r="E9251" t="s">
        <v>9694</v>
      </c>
      <c r="F9251" s="34" t="s">
        <v>6</v>
      </c>
      <c r="G9251" s="34" t="s">
        <v>6</v>
      </c>
      <c r="H9251" s="34" t="s">
        <v>6</v>
      </c>
      <c r="I9251" s="34">
        <v>11.222261846712318</v>
      </c>
      <c r="J9251" s="34" t="s">
        <v>6</v>
      </c>
      <c r="K9251" s="34" t="s">
        <v>6</v>
      </c>
      <c r="L9251" s="34" t="s">
        <v>6</v>
      </c>
      <c r="M9251" s="34" t="s">
        <v>6</v>
      </c>
      <c r="N9251" s="34" t="s">
        <v>6</v>
      </c>
      <c r="O9251" s="34">
        <v>26.67513642718929</v>
      </c>
      <c r="P9251" s="34">
        <v>99.211728901707701</v>
      </c>
      <c r="Q9251" t="s">
        <v>6</v>
      </c>
      <c r="R9251" t="s">
        <v>6</v>
      </c>
      <c r="S9251" t="s">
        <v>6</v>
      </c>
      <c r="T9251" t="s">
        <v>14932</v>
      </c>
      <c r="U9251" t="s">
        <v>6</v>
      </c>
      <c r="V9251" t="s">
        <v>6</v>
      </c>
      <c r="W9251" t="s">
        <v>6</v>
      </c>
      <c r="X9251" t="s">
        <v>6</v>
      </c>
      <c r="Y9251" t="s">
        <v>6</v>
      </c>
      <c r="Z9251" t="s">
        <v>6</v>
      </c>
      <c r="AA9251" t="s">
        <v>6</v>
      </c>
      <c r="AB9251" t="s">
        <v>15086</v>
      </c>
      <c r="AC9251" t="s">
        <v>14990</v>
      </c>
    </row>
    <row r="9252" spans="1:29" x14ac:dyDescent="0.3">
      <c r="A9252" t="s">
        <v>340</v>
      </c>
      <c r="B9252" s="35">
        <v>674</v>
      </c>
      <c r="C9252" t="s">
        <v>207</v>
      </c>
      <c r="D9252" s="35">
        <v>1973</v>
      </c>
      <c r="E9252" t="s">
        <v>9695</v>
      </c>
      <c r="F9252" s="34" t="s">
        <v>6</v>
      </c>
      <c r="G9252" s="34" t="s">
        <v>6</v>
      </c>
      <c r="H9252" s="34" t="s">
        <v>6</v>
      </c>
      <c r="I9252" s="34">
        <v>10.826401413445067</v>
      </c>
      <c r="J9252" s="34" t="s">
        <v>6</v>
      </c>
      <c r="K9252" s="34" t="s">
        <v>6</v>
      </c>
      <c r="L9252" s="34" t="s">
        <v>6</v>
      </c>
      <c r="M9252" s="34" t="s">
        <v>6</v>
      </c>
      <c r="N9252" s="34" t="s">
        <v>6</v>
      </c>
      <c r="O9252" s="34">
        <v>22.788052021432982</v>
      </c>
      <c r="P9252" s="34">
        <v>103.14599998233901</v>
      </c>
      <c r="Q9252" t="s">
        <v>6</v>
      </c>
      <c r="R9252" t="s">
        <v>6</v>
      </c>
      <c r="S9252" t="s">
        <v>6</v>
      </c>
      <c r="T9252" t="s">
        <v>14932</v>
      </c>
      <c r="U9252" t="s">
        <v>6</v>
      </c>
      <c r="V9252" t="s">
        <v>6</v>
      </c>
      <c r="W9252" t="s">
        <v>6</v>
      </c>
      <c r="X9252" t="s">
        <v>6</v>
      </c>
      <c r="Y9252" t="s">
        <v>6</v>
      </c>
      <c r="Z9252" t="s">
        <v>6</v>
      </c>
      <c r="AA9252" t="s">
        <v>6</v>
      </c>
      <c r="AB9252" t="s">
        <v>15086</v>
      </c>
      <c r="AC9252" t="s">
        <v>14990</v>
      </c>
    </row>
    <row r="9253" spans="1:29" x14ac:dyDescent="0.3">
      <c r="A9253" t="s">
        <v>340</v>
      </c>
      <c r="B9253">
        <v>674</v>
      </c>
      <c r="C9253" t="s">
        <v>207</v>
      </c>
      <c r="D9253">
        <v>1974</v>
      </c>
      <c r="E9253" t="s">
        <v>9696</v>
      </c>
      <c r="F9253" s="34" t="s">
        <v>6</v>
      </c>
      <c r="G9253" s="34" t="s">
        <v>6</v>
      </c>
      <c r="H9253" s="34" t="s">
        <v>6</v>
      </c>
      <c r="I9253" s="34">
        <v>10.255103095294258</v>
      </c>
      <c r="J9253" s="34" t="s">
        <v>6</v>
      </c>
      <c r="K9253" s="34" t="s">
        <v>6</v>
      </c>
      <c r="L9253" s="34" t="s">
        <v>6</v>
      </c>
      <c r="M9253" s="34" t="s">
        <v>6</v>
      </c>
      <c r="N9253" s="34" t="s">
        <v>6</v>
      </c>
      <c r="O9253" s="34">
        <v>31.035094242002486</v>
      </c>
      <c r="P9253" s="34">
        <v>127.87584754772</v>
      </c>
      <c r="Q9253" t="s">
        <v>6</v>
      </c>
      <c r="R9253" t="s">
        <v>6</v>
      </c>
      <c r="S9253" t="s">
        <v>6</v>
      </c>
      <c r="T9253" t="s">
        <v>14932</v>
      </c>
      <c r="U9253" t="s">
        <v>6</v>
      </c>
      <c r="V9253" t="s">
        <v>6</v>
      </c>
      <c r="W9253" t="s">
        <v>6</v>
      </c>
      <c r="X9253" t="s">
        <v>6</v>
      </c>
      <c r="Y9253" t="s">
        <v>6</v>
      </c>
      <c r="Z9253" t="s">
        <v>6</v>
      </c>
      <c r="AA9253" t="s">
        <v>6</v>
      </c>
      <c r="AB9253" t="s">
        <v>15086</v>
      </c>
      <c r="AC9253" t="s">
        <v>14990</v>
      </c>
    </row>
    <row r="9254" spans="1:29" x14ac:dyDescent="0.3">
      <c r="A9254" t="s">
        <v>340</v>
      </c>
      <c r="B9254" s="35">
        <v>674</v>
      </c>
      <c r="C9254" t="s">
        <v>207</v>
      </c>
      <c r="D9254" s="35">
        <v>1975</v>
      </c>
      <c r="E9254" t="s">
        <v>9697</v>
      </c>
      <c r="F9254" s="34" t="s">
        <v>6</v>
      </c>
      <c r="G9254" s="34" t="s">
        <v>6</v>
      </c>
      <c r="H9254" s="34" t="s">
        <v>6</v>
      </c>
      <c r="I9254" s="34">
        <v>9.5558518966130936</v>
      </c>
      <c r="J9254" s="34" t="s">
        <v>6</v>
      </c>
      <c r="K9254" s="34" t="s">
        <v>6</v>
      </c>
      <c r="L9254" s="34" t="s">
        <v>6</v>
      </c>
      <c r="M9254" s="34" t="s">
        <v>6</v>
      </c>
      <c r="N9254" s="34" t="s">
        <v>6</v>
      </c>
      <c r="O9254" s="34">
        <v>27.50483445101322</v>
      </c>
      <c r="P9254" s="34">
        <v>140.16542057069</v>
      </c>
      <c r="Q9254" t="s">
        <v>6</v>
      </c>
      <c r="R9254" t="s">
        <v>6</v>
      </c>
      <c r="S9254" t="s">
        <v>6</v>
      </c>
      <c r="T9254" t="s">
        <v>14932</v>
      </c>
      <c r="U9254" t="s">
        <v>6</v>
      </c>
      <c r="V9254" t="s">
        <v>6</v>
      </c>
      <c r="W9254" t="s">
        <v>6</v>
      </c>
      <c r="X9254" t="s">
        <v>6</v>
      </c>
      <c r="Y9254" t="s">
        <v>6</v>
      </c>
      <c r="Z9254" t="s">
        <v>6</v>
      </c>
      <c r="AA9254" t="s">
        <v>6</v>
      </c>
      <c r="AB9254" t="s">
        <v>15086</v>
      </c>
      <c r="AC9254" t="s">
        <v>14990</v>
      </c>
    </row>
    <row r="9255" spans="1:29" x14ac:dyDescent="0.3">
      <c r="A9255" t="s">
        <v>340</v>
      </c>
      <c r="B9255" s="35">
        <v>674</v>
      </c>
      <c r="C9255" t="s">
        <v>207</v>
      </c>
      <c r="D9255" s="35">
        <v>1976</v>
      </c>
      <c r="E9255" t="s">
        <v>9698</v>
      </c>
      <c r="F9255" s="34" t="s">
        <v>6</v>
      </c>
      <c r="G9255" s="34" t="s">
        <v>6</v>
      </c>
      <c r="H9255" s="34" t="s">
        <v>6</v>
      </c>
      <c r="I9255" s="34">
        <v>10.034262971438563</v>
      </c>
      <c r="J9255" s="34" t="s">
        <v>6</v>
      </c>
      <c r="K9255" s="34" t="s">
        <v>6</v>
      </c>
      <c r="L9255" s="34" t="s">
        <v>6</v>
      </c>
      <c r="M9255" s="34" t="s">
        <v>6</v>
      </c>
      <c r="N9255" s="34" t="s">
        <v>6</v>
      </c>
      <c r="O9255" s="34">
        <v>11.002428694198992</v>
      </c>
      <c r="P9255" s="34">
        <v>141.29587833561999</v>
      </c>
      <c r="Q9255" t="s">
        <v>6</v>
      </c>
      <c r="R9255" t="s">
        <v>6</v>
      </c>
      <c r="S9255" t="s">
        <v>6</v>
      </c>
      <c r="T9255" t="s">
        <v>14932</v>
      </c>
      <c r="U9255" t="s">
        <v>6</v>
      </c>
      <c r="V9255" t="s">
        <v>6</v>
      </c>
      <c r="W9255" t="s">
        <v>6</v>
      </c>
      <c r="X9255" t="s">
        <v>6</v>
      </c>
      <c r="Y9255" t="s">
        <v>6</v>
      </c>
      <c r="Z9255" t="s">
        <v>6</v>
      </c>
      <c r="AA9255" t="s">
        <v>6</v>
      </c>
      <c r="AB9255" t="s">
        <v>15086</v>
      </c>
      <c r="AC9255" t="s">
        <v>14990</v>
      </c>
    </row>
    <row r="9256" spans="1:29" x14ac:dyDescent="0.3">
      <c r="A9256" t="s">
        <v>340</v>
      </c>
      <c r="B9256" s="35">
        <v>674</v>
      </c>
      <c r="C9256" t="s">
        <v>207</v>
      </c>
      <c r="D9256" s="35">
        <v>1977</v>
      </c>
      <c r="E9256" t="s">
        <v>9699</v>
      </c>
      <c r="F9256" s="34" t="s">
        <v>6</v>
      </c>
      <c r="G9256" s="34" t="s">
        <v>6</v>
      </c>
      <c r="H9256" s="34" t="s">
        <v>6</v>
      </c>
      <c r="I9256" s="34">
        <v>11.594831005312086</v>
      </c>
      <c r="J9256" s="34" t="s">
        <v>6</v>
      </c>
      <c r="K9256" s="34" t="s">
        <v>6</v>
      </c>
      <c r="L9256" s="34" t="s">
        <v>6</v>
      </c>
      <c r="M9256" s="34" t="s">
        <v>6</v>
      </c>
      <c r="N9256" s="34" t="s">
        <v>6</v>
      </c>
      <c r="O9256" s="34">
        <v>31.226096150751388</v>
      </c>
      <c r="P9256" s="34">
        <v>149.11817164112799</v>
      </c>
      <c r="Q9256" t="s">
        <v>6</v>
      </c>
      <c r="R9256" t="s">
        <v>6</v>
      </c>
      <c r="S9256" t="s">
        <v>6</v>
      </c>
      <c r="T9256" t="s">
        <v>14932</v>
      </c>
      <c r="U9256" t="s">
        <v>6</v>
      </c>
      <c r="V9256" t="s">
        <v>6</v>
      </c>
      <c r="W9256" t="s">
        <v>6</v>
      </c>
      <c r="X9256" t="s">
        <v>6</v>
      </c>
      <c r="Y9256" t="s">
        <v>6</v>
      </c>
      <c r="Z9256" t="s">
        <v>6</v>
      </c>
      <c r="AA9256" t="s">
        <v>6</v>
      </c>
      <c r="AB9256" t="s">
        <v>15086</v>
      </c>
      <c r="AC9256" t="s">
        <v>14990</v>
      </c>
    </row>
    <row r="9257" spans="1:29" x14ac:dyDescent="0.3">
      <c r="A9257" t="s">
        <v>340</v>
      </c>
      <c r="B9257" s="35">
        <v>674</v>
      </c>
      <c r="C9257" t="s">
        <v>207</v>
      </c>
      <c r="D9257" s="35">
        <v>1978</v>
      </c>
      <c r="E9257" t="s">
        <v>9700</v>
      </c>
      <c r="F9257" s="34" t="s">
        <v>6</v>
      </c>
      <c r="G9257" s="34" t="s">
        <v>6</v>
      </c>
      <c r="H9257" s="34" t="s">
        <v>6</v>
      </c>
      <c r="I9257" s="34">
        <v>11.743641878522592</v>
      </c>
      <c r="J9257" s="34" t="s">
        <v>6</v>
      </c>
      <c r="K9257" s="34" t="s">
        <v>6</v>
      </c>
      <c r="L9257" s="34" t="s">
        <v>6</v>
      </c>
      <c r="M9257" s="34" t="s">
        <v>6</v>
      </c>
      <c r="N9257" s="34" t="s">
        <v>6</v>
      </c>
      <c r="O9257" s="34">
        <v>20.104613406799761</v>
      </c>
      <c r="P9257" s="34">
        <v>155.01153891019499</v>
      </c>
      <c r="Q9257" t="s">
        <v>6</v>
      </c>
      <c r="R9257" t="s">
        <v>6</v>
      </c>
      <c r="S9257" t="s">
        <v>6</v>
      </c>
      <c r="T9257" t="s">
        <v>14932</v>
      </c>
      <c r="U9257" t="s">
        <v>6</v>
      </c>
      <c r="V9257" t="s">
        <v>6</v>
      </c>
      <c r="W9257" t="s">
        <v>6</v>
      </c>
      <c r="X9257" t="s">
        <v>6</v>
      </c>
      <c r="Y9257" t="s">
        <v>6</v>
      </c>
      <c r="Z9257" t="s">
        <v>6</v>
      </c>
      <c r="AA9257" t="s">
        <v>6</v>
      </c>
      <c r="AB9257" t="s">
        <v>15086</v>
      </c>
      <c r="AC9257" t="s">
        <v>14990</v>
      </c>
    </row>
    <row r="9258" spans="1:29" x14ac:dyDescent="0.3">
      <c r="A9258" t="s">
        <v>340</v>
      </c>
      <c r="B9258" s="35">
        <v>674</v>
      </c>
      <c r="C9258" t="s">
        <v>207</v>
      </c>
      <c r="D9258" s="35">
        <v>1979</v>
      </c>
      <c r="E9258" t="s">
        <v>9701</v>
      </c>
      <c r="F9258" s="34" t="s">
        <v>6</v>
      </c>
      <c r="G9258" s="34" t="s">
        <v>6</v>
      </c>
      <c r="H9258" s="34" t="s">
        <v>6</v>
      </c>
      <c r="I9258" s="34">
        <v>12.695635944419761</v>
      </c>
      <c r="J9258" s="34" t="s">
        <v>6</v>
      </c>
      <c r="K9258" s="34" t="s">
        <v>6</v>
      </c>
      <c r="L9258" s="34" t="s">
        <v>6</v>
      </c>
      <c r="M9258" s="34" t="s">
        <v>6</v>
      </c>
      <c r="N9258" s="34" t="s">
        <v>6</v>
      </c>
      <c r="O9258" s="34">
        <v>28.60555981963855</v>
      </c>
      <c r="P9258" s="34">
        <v>189.575379330082</v>
      </c>
      <c r="Q9258" t="s">
        <v>6</v>
      </c>
      <c r="R9258" t="s">
        <v>6</v>
      </c>
      <c r="S9258" t="s">
        <v>6</v>
      </c>
      <c r="T9258" t="s">
        <v>14932</v>
      </c>
      <c r="U9258" t="s">
        <v>6</v>
      </c>
      <c r="V9258" t="s">
        <v>6</v>
      </c>
      <c r="W9258" t="s">
        <v>6</v>
      </c>
      <c r="X9258" t="s">
        <v>6</v>
      </c>
      <c r="Y9258" t="s">
        <v>6</v>
      </c>
      <c r="Z9258" t="s">
        <v>6</v>
      </c>
      <c r="AA9258" t="s">
        <v>6</v>
      </c>
      <c r="AB9258" t="s">
        <v>15086</v>
      </c>
      <c r="AC9258" t="s">
        <v>14990</v>
      </c>
    </row>
    <row r="9259" spans="1:29" x14ac:dyDescent="0.3">
      <c r="A9259" t="s">
        <v>340</v>
      </c>
      <c r="B9259" s="35">
        <v>674</v>
      </c>
      <c r="C9259" t="s">
        <v>207</v>
      </c>
      <c r="D9259" s="35">
        <v>1980</v>
      </c>
      <c r="E9259" t="s">
        <v>9702</v>
      </c>
      <c r="F9259" s="34" t="s">
        <v>6</v>
      </c>
      <c r="G9259" s="34" t="s">
        <v>6</v>
      </c>
      <c r="H9259" s="34" t="s">
        <v>6</v>
      </c>
      <c r="I9259" s="34">
        <v>14.11221540042645</v>
      </c>
      <c r="J9259" s="34" t="s">
        <v>6</v>
      </c>
      <c r="K9259" s="34" t="s">
        <v>6</v>
      </c>
      <c r="L9259" s="34" t="s">
        <v>6</v>
      </c>
      <c r="M9259" s="34" t="s">
        <v>6</v>
      </c>
      <c r="N9259" s="34" t="s">
        <v>6</v>
      </c>
      <c r="O9259" s="34">
        <v>37.699053331472307</v>
      </c>
      <c r="P9259" s="34">
        <v>219.80673565301899</v>
      </c>
      <c r="Q9259" t="s">
        <v>6</v>
      </c>
      <c r="R9259" t="s">
        <v>6</v>
      </c>
      <c r="S9259" t="s">
        <v>6</v>
      </c>
      <c r="T9259" t="s">
        <v>14932</v>
      </c>
      <c r="U9259" t="s">
        <v>6</v>
      </c>
      <c r="V9259" t="s">
        <v>6</v>
      </c>
      <c r="W9259" t="s">
        <v>6</v>
      </c>
      <c r="X9259" t="s">
        <v>6</v>
      </c>
      <c r="Y9259" t="s">
        <v>6</v>
      </c>
      <c r="Z9259" t="s">
        <v>6</v>
      </c>
      <c r="AA9259" t="s">
        <v>6</v>
      </c>
      <c r="AB9259" t="s">
        <v>15086</v>
      </c>
      <c r="AC9259" t="s">
        <v>14990</v>
      </c>
    </row>
    <row r="9260" spans="1:29" x14ac:dyDescent="0.3">
      <c r="A9260" t="s">
        <v>340</v>
      </c>
      <c r="B9260" s="35">
        <v>674</v>
      </c>
      <c r="C9260" t="s">
        <v>207</v>
      </c>
      <c r="D9260" s="35">
        <v>1981</v>
      </c>
      <c r="E9260" t="s">
        <v>9703</v>
      </c>
      <c r="F9260" s="34" t="s">
        <v>6</v>
      </c>
      <c r="G9260" s="34" t="s">
        <v>6</v>
      </c>
      <c r="H9260" s="34" t="s">
        <v>6</v>
      </c>
      <c r="I9260" s="34">
        <v>13.293039139442156</v>
      </c>
      <c r="J9260" s="34" t="s">
        <v>6</v>
      </c>
      <c r="K9260" s="34" t="s">
        <v>6</v>
      </c>
      <c r="L9260" s="34" t="s">
        <v>6</v>
      </c>
      <c r="M9260" s="34" t="s">
        <v>6</v>
      </c>
      <c r="N9260" s="34" t="s">
        <v>6</v>
      </c>
      <c r="O9260" s="34">
        <v>51.476433510747732</v>
      </c>
      <c r="P9260" s="34">
        <v>258.65116050085499</v>
      </c>
      <c r="Q9260" t="s">
        <v>6</v>
      </c>
      <c r="R9260" t="s">
        <v>6</v>
      </c>
      <c r="S9260" t="s">
        <v>6</v>
      </c>
      <c r="T9260" t="s">
        <v>14932</v>
      </c>
      <c r="U9260" t="s">
        <v>6</v>
      </c>
      <c r="V9260" t="s">
        <v>6</v>
      </c>
      <c r="W9260" t="s">
        <v>6</v>
      </c>
      <c r="X9260" t="s">
        <v>6</v>
      </c>
      <c r="Y9260" t="s">
        <v>6</v>
      </c>
      <c r="Z9260" t="s">
        <v>6</v>
      </c>
      <c r="AA9260" t="s">
        <v>6</v>
      </c>
      <c r="AB9260" t="s">
        <v>15086</v>
      </c>
      <c r="AC9260" t="s">
        <v>14990</v>
      </c>
    </row>
    <row r="9261" spans="1:29" x14ac:dyDescent="0.3">
      <c r="A9261" t="s">
        <v>340</v>
      </c>
      <c r="B9261" s="35">
        <v>674</v>
      </c>
      <c r="C9261" t="s">
        <v>207</v>
      </c>
      <c r="D9261" s="35">
        <v>1982</v>
      </c>
      <c r="E9261" t="s">
        <v>9704</v>
      </c>
      <c r="F9261" s="34" t="s">
        <v>6</v>
      </c>
      <c r="G9261" s="34" t="s">
        <v>6</v>
      </c>
      <c r="H9261" s="34" t="s">
        <v>6</v>
      </c>
      <c r="I9261" s="34">
        <v>12.436972278992119</v>
      </c>
      <c r="J9261" s="34" t="s">
        <v>6</v>
      </c>
      <c r="K9261" s="34" t="s">
        <v>6</v>
      </c>
      <c r="L9261" s="34" t="s">
        <v>6</v>
      </c>
      <c r="M9261" s="34" t="s">
        <v>6</v>
      </c>
      <c r="N9261" s="34" t="s">
        <v>6</v>
      </c>
      <c r="O9261" s="34">
        <v>56.055167899525706</v>
      </c>
      <c r="P9261" s="34">
        <v>334.69560811285601</v>
      </c>
      <c r="Q9261" t="s">
        <v>6</v>
      </c>
      <c r="R9261" t="s">
        <v>6</v>
      </c>
      <c r="S9261" t="s">
        <v>6</v>
      </c>
      <c r="T9261" t="s">
        <v>14932</v>
      </c>
      <c r="U9261" t="s">
        <v>6</v>
      </c>
      <c r="V9261" t="s">
        <v>6</v>
      </c>
      <c r="W9261" t="s">
        <v>6</v>
      </c>
      <c r="X9261" t="s">
        <v>6</v>
      </c>
      <c r="Y9261" t="s">
        <v>6</v>
      </c>
      <c r="Z9261" t="s">
        <v>6</v>
      </c>
      <c r="AA9261" t="s">
        <v>6</v>
      </c>
      <c r="AB9261" t="s">
        <v>15086</v>
      </c>
      <c r="AC9261" t="s">
        <v>14990</v>
      </c>
    </row>
    <row r="9262" spans="1:29" x14ac:dyDescent="0.3">
      <c r="A9262" t="s">
        <v>340</v>
      </c>
      <c r="B9262" s="35">
        <v>674</v>
      </c>
      <c r="C9262" t="s">
        <v>207</v>
      </c>
      <c r="D9262" s="35">
        <v>1983</v>
      </c>
      <c r="E9262" t="s">
        <v>9705</v>
      </c>
      <c r="F9262" s="34" t="s">
        <v>6</v>
      </c>
      <c r="G9262" s="34" t="s">
        <v>6</v>
      </c>
      <c r="H9262" s="34" t="s">
        <v>6</v>
      </c>
      <c r="I9262" s="34">
        <v>12.17594064414696</v>
      </c>
      <c r="J9262" s="34" t="s">
        <v>6</v>
      </c>
      <c r="K9262" s="34" t="s">
        <v>6</v>
      </c>
      <c r="L9262" s="34" t="s">
        <v>6</v>
      </c>
      <c r="M9262" s="34" t="s">
        <v>6</v>
      </c>
      <c r="N9262" s="34" t="s">
        <v>6</v>
      </c>
      <c r="O9262" s="34">
        <v>57.548901631032678</v>
      </c>
      <c r="P9262" s="34">
        <v>403.456303177812</v>
      </c>
      <c r="Q9262" t="s">
        <v>6</v>
      </c>
      <c r="R9262" t="s">
        <v>6</v>
      </c>
      <c r="S9262" t="s">
        <v>6</v>
      </c>
      <c r="T9262" t="s">
        <v>14932</v>
      </c>
      <c r="U9262" t="s">
        <v>6</v>
      </c>
      <c r="V9262" t="s">
        <v>6</v>
      </c>
      <c r="W9262" t="s">
        <v>6</v>
      </c>
      <c r="X9262" t="s">
        <v>6</v>
      </c>
      <c r="Y9262" t="s">
        <v>6</v>
      </c>
      <c r="Z9262" t="s">
        <v>6</v>
      </c>
      <c r="AA9262" t="s">
        <v>6</v>
      </c>
      <c r="AB9262" t="s">
        <v>15086</v>
      </c>
      <c r="AC9262" t="s">
        <v>14990</v>
      </c>
    </row>
    <row r="9263" spans="1:29" x14ac:dyDescent="0.3">
      <c r="A9263" t="s">
        <v>340</v>
      </c>
      <c r="B9263" s="35">
        <v>674</v>
      </c>
      <c r="C9263" t="s">
        <v>207</v>
      </c>
      <c r="D9263" s="35">
        <v>1984</v>
      </c>
      <c r="E9263" t="s">
        <v>9706</v>
      </c>
      <c r="F9263" s="34" t="s">
        <v>6</v>
      </c>
      <c r="G9263" s="34" t="s">
        <v>6</v>
      </c>
      <c r="H9263" s="34" t="s">
        <v>6</v>
      </c>
      <c r="I9263" s="34">
        <v>13.450870097022291</v>
      </c>
      <c r="J9263" s="34" t="s">
        <v>6</v>
      </c>
      <c r="K9263" s="34" t="s">
        <v>6</v>
      </c>
      <c r="L9263" s="34" t="s">
        <v>6</v>
      </c>
      <c r="M9263" s="34" t="s">
        <v>6</v>
      </c>
      <c r="N9263" s="34" t="s">
        <v>6</v>
      </c>
      <c r="O9263" s="34">
        <v>70.9453014277195</v>
      </c>
      <c r="P9263" s="34">
        <v>450.46602608565502</v>
      </c>
      <c r="Q9263" t="s">
        <v>6</v>
      </c>
      <c r="R9263" t="s">
        <v>6</v>
      </c>
      <c r="S9263" t="s">
        <v>6</v>
      </c>
      <c r="T9263" t="s">
        <v>14932</v>
      </c>
      <c r="U9263" t="s">
        <v>6</v>
      </c>
      <c r="V9263" t="s">
        <v>6</v>
      </c>
      <c r="W9263" t="s">
        <v>6</v>
      </c>
      <c r="X9263" t="s">
        <v>6</v>
      </c>
      <c r="Y9263" t="s">
        <v>6</v>
      </c>
      <c r="Z9263" t="s">
        <v>6</v>
      </c>
      <c r="AA9263" t="s">
        <v>6</v>
      </c>
      <c r="AB9263" t="s">
        <v>15086</v>
      </c>
      <c r="AC9263" t="s">
        <v>14990</v>
      </c>
    </row>
    <row r="9264" spans="1:29" x14ac:dyDescent="0.3">
      <c r="A9264" t="s">
        <v>340</v>
      </c>
      <c r="B9264" s="35">
        <v>674</v>
      </c>
      <c r="C9264" t="s">
        <v>207</v>
      </c>
      <c r="D9264" s="35">
        <v>1985</v>
      </c>
      <c r="E9264" t="s">
        <v>9707</v>
      </c>
      <c r="F9264" s="34" t="s">
        <v>6</v>
      </c>
      <c r="G9264" s="34" t="s">
        <v>6</v>
      </c>
      <c r="H9264" s="34" t="s">
        <v>6</v>
      </c>
      <c r="I9264" s="34">
        <v>14.397113944450767</v>
      </c>
      <c r="J9264" s="34" t="s">
        <v>6</v>
      </c>
      <c r="K9264" s="34" t="s">
        <v>6</v>
      </c>
      <c r="L9264" s="34" t="s">
        <v>6</v>
      </c>
      <c r="M9264" s="34" t="s">
        <v>6</v>
      </c>
      <c r="N9264" s="34" t="s">
        <v>6</v>
      </c>
      <c r="O9264" s="34">
        <v>82.741244270460783</v>
      </c>
      <c r="P9264" s="34">
        <v>503.82180956453601</v>
      </c>
      <c r="Q9264" t="s">
        <v>6</v>
      </c>
      <c r="R9264" t="s">
        <v>6</v>
      </c>
      <c r="S9264" t="s">
        <v>6</v>
      </c>
      <c r="T9264" t="s">
        <v>14932</v>
      </c>
      <c r="U9264" t="s">
        <v>6</v>
      </c>
      <c r="V9264" t="s">
        <v>6</v>
      </c>
      <c r="W9264" t="s">
        <v>6</v>
      </c>
      <c r="X9264" t="s">
        <v>6</v>
      </c>
      <c r="Y9264" t="s">
        <v>6</v>
      </c>
      <c r="Z9264" t="s">
        <v>6</v>
      </c>
      <c r="AA9264" t="s">
        <v>6</v>
      </c>
      <c r="AB9264" t="s">
        <v>15086</v>
      </c>
      <c r="AC9264" t="s">
        <v>14990</v>
      </c>
    </row>
    <row r="9265" spans="1:29" x14ac:dyDescent="0.3">
      <c r="A9265" t="s">
        <v>340</v>
      </c>
      <c r="B9265" s="35">
        <v>674</v>
      </c>
      <c r="C9265" t="s">
        <v>207</v>
      </c>
      <c r="D9265" s="35">
        <v>1986</v>
      </c>
      <c r="E9265" t="s">
        <v>9708</v>
      </c>
      <c r="F9265" s="34" t="s">
        <v>6</v>
      </c>
      <c r="G9265" s="34" t="s">
        <v>6</v>
      </c>
      <c r="H9265" s="34" t="s">
        <v>6</v>
      </c>
      <c r="I9265" s="34">
        <v>14.44066624653178</v>
      </c>
      <c r="J9265" s="34" t="s">
        <v>6</v>
      </c>
      <c r="K9265" s="34" t="s">
        <v>6</v>
      </c>
      <c r="L9265" s="34" t="s">
        <v>6</v>
      </c>
      <c r="M9265" s="34" t="s">
        <v>6</v>
      </c>
      <c r="N9265" s="34" t="s">
        <v>6</v>
      </c>
      <c r="O9265" s="34">
        <v>84.905918186287948</v>
      </c>
      <c r="P9265" s="34">
        <v>588.14460877383794</v>
      </c>
      <c r="Q9265" t="s">
        <v>6</v>
      </c>
      <c r="R9265" t="s">
        <v>6</v>
      </c>
      <c r="S9265" t="s">
        <v>6</v>
      </c>
      <c r="T9265" t="s">
        <v>14932</v>
      </c>
      <c r="U9265" t="s">
        <v>6</v>
      </c>
      <c r="V9265" t="s">
        <v>6</v>
      </c>
      <c r="W9265" t="s">
        <v>6</v>
      </c>
      <c r="X9265" t="s">
        <v>6</v>
      </c>
      <c r="Y9265" t="s">
        <v>6</v>
      </c>
      <c r="Z9265" t="s">
        <v>6</v>
      </c>
      <c r="AA9265" t="s">
        <v>6</v>
      </c>
      <c r="AB9265" t="s">
        <v>15086</v>
      </c>
      <c r="AC9265" t="s">
        <v>14990</v>
      </c>
    </row>
    <row r="9266" spans="1:29" x14ac:dyDescent="0.3">
      <c r="A9266" t="s">
        <v>340</v>
      </c>
      <c r="B9266" s="35">
        <v>674</v>
      </c>
      <c r="C9266" t="s">
        <v>207</v>
      </c>
      <c r="D9266" s="35">
        <v>1987</v>
      </c>
      <c r="E9266" t="s">
        <v>9709</v>
      </c>
      <c r="F9266" s="34" t="s">
        <v>6</v>
      </c>
      <c r="G9266" s="34" t="s">
        <v>6</v>
      </c>
      <c r="H9266" s="34" t="s">
        <v>6</v>
      </c>
      <c r="I9266" s="34">
        <v>14.535978559073776</v>
      </c>
      <c r="J9266" s="34" t="s">
        <v>6</v>
      </c>
      <c r="K9266" s="34" t="s">
        <v>6</v>
      </c>
      <c r="L9266" s="34" t="s">
        <v>6</v>
      </c>
      <c r="M9266" s="34" t="s">
        <v>6</v>
      </c>
      <c r="N9266" s="34" t="s">
        <v>6</v>
      </c>
      <c r="O9266" s="34">
        <v>127.5447960696394</v>
      </c>
      <c r="P9266" s="34">
        <v>687.05522365852801</v>
      </c>
      <c r="Q9266" t="s">
        <v>6</v>
      </c>
      <c r="R9266" t="s">
        <v>6</v>
      </c>
      <c r="S9266" t="s">
        <v>6</v>
      </c>
      <c r="T9266" t="s">
        <v>14932</v>
      </c>
      <c r="U9266" t="s">
        <v>6</v>
      </c>
      <c r="V9266" t="s">
        <v>6</v>
      </c>
      <c r="W9266" t="s">
        <v>6</v>
      </c>
      <c r="X9266" t="s">
        <v>6</v>
      </c>
      <c r="Y9266" t="s">
        <v>6</v>
      </c>
      <c r="Z9266" t="s">
        <v>6</v>
      </c>
      <c r="AA9266" t="s">
        <v>6</v>
      </c>
      <c r="AB9266" t="s">
        <v>15086</v>
      </c>
      <c r="AC9266" t="s">
        <v>14990</v>
      </c>
    </row>
    <row r="9267" spans="1:29" x14ac:dyDescent="0.3">
      <c r="A9267" t="s">
        <v>340</v>
      </c>
      <c r="B9267" s="35">
        <v>674</v>
      </c>
      <c r="C9267" t="s">
        <v>207</v>
      </c>
      <c r="D9267" s="35">
        <v>1988</v>
      </c>
      <c r="E9267" t="s">
        <v>9710</v>
      </c>
      <c r="F9267" s="34" t="s">
        <v>6</v>
      </c>
      <c r="G9267" s="34" t="s">
        <v>6</v>
      </c>
      <c r="H9267" s="34" t="s">
        <v>6</v>
      </c>
      <c r="I9267" s="34">
        <v>11.687387883962119</v>
      </c>
      <c r="J9267" s="34" t="s">
        <v>6</v>
      </c>
      <c r="K9267" s="34" t="s">
        <v>6</v>
      </c>
      <c r="L9267" s="34" t="s">
        <v>6</v>
      </c>
      <c r="M9267" s="34" t="s">
        <v>6</v>
      </c>
      <c r="N9267" s="34" t="s">
        <v>6</v>
      </c>
      <c r="O9267" s="34">
        <v>126.57437930825799</v>
      </c>
      <c r="P9267" s="34">
        <v>897.58123065251402</v>
      </c>
      <c r="Q9267" t="s">
        <v>6</v>
      </c>
      <c r="R9267" t="s">
        <v>6</v>
      </c>
      <c r="S9267" t="s">
        <v>6</v>
      </c>
      <c r="T9267" t="s">
        <v>14932</v>
      </c>
      <c r="U9267" t="s">
        <v>6</v>
      </c>
      <c r="V9267" t="s">
        <v>6</v>
      </c>
      <c r="W9267" t="s">
        <v>6</v>
      </c>
      <c r="X9267" t="s">
        <v>6</v>
      </c>
      <c r="Y9267" t="s">
        <v>6</v>
      </c>
      <c r="Z9267" t="s">
        <v>6</v>
      </c>
      <c r="AA9267" t="s">
        <v>6</v>
      </c>
      <c r="AB9267" t="s">
        <v>15086</v>
      </c>
      <c r="AC9267" t="s">
        <v>14990</v>
      </c>
    </row>
    <row r="9268" spans="1:29" x14ac:dyDescent="0.3">
      <c r="A9268" t="s">
        <v>340</v>
      </c>
      <c r="B9268" s="35">
        <v>674</v>
      </c>
      <c r="C9268" t="s">
        <v>207</v>
      </c>
      <c r="D9268" s="35">
        <v>1989</v>
      </c>
      <c r="E9268" t="s">
        <v>9711</v>
      </c>
      <c r="F9268" s="34" t="s">
        <v>6</v>
      </c>
      <c r="G9268" s="34" t="s">
        <v>6</v>
      </c>
      <c r="H9268" s="34" t="s">
        <v>6</v>
      </c>
      <c r="I9268" s="34">
        <v>11.433309812688716</v>
      </c>
      <c r="J9268" s="34" t="s">
        <v>6</v>
      </c>
      <c r="K9268" s="34" t="s">
        <v>6</v>
      </c>
      <c r="L9268" s="34" t="s">
        <v>6</v>
      </c>
      <c r="M9268" s="34" t="s">
        <v>6</v>
      </c>
      <c r="N9268" s="34" t="s">
        <v>6</v>
      </c>
      <c r="O9268" s="34">
        <v>121.98021963185167</v>
      </c>
      <c r="P9268" s="34">
        <v>1018.38751776655</v>
      </c>
      <c r="Q9268" t="s">
        <v>6</v>
      </c>
      <c r="R9268" t="s">
        <v>6</v>
      </c>
      <c r="S9268" t="s">
        <v>6</v>
      </c>
      <c r="T9268" t="s">
        <v>14932</v>
      </c>
      <c r="U9268" t="s">
        <v>6</v>
      </c>
      <c r="V9268" t="s">
        <v>6</v>
      </c>
      <c r="W9268" t="s">
        <v>6</v>
      </c>
      <c r="X9268" t="s">
        <v>6</v>
      </c>
      <c r="Y9268" t="s">
        <v>6</v>
      </c>
      <c r="Z9268" t="s">
        <v>6</v>
      </c>
      <c r="AA9268" t="s">
        <v>6</v>
      </c>
      <c r="AB9268" t="s">
        <v>15086</v>
      </c>
      <c r="AC9268" t="s">
        <v>14990</v>
      </c>
    </row>
    <row r="9269" spans="1:29" x14ac:dyDescent="0.3">
      <c r="A9269" t="s">
        <v>340</v>
      </c>
      <c r="B9269" s="35">
        <v>674</v>
      </c>
      <c r="C9269" t="s">
        <v>207</v>
      </c>
      <c r="D9269" s="35">
        <v>1990</v>
      </c>
      <c r="E9269" t="s">
        <v>9712</v>
      </c>
      <c r="F9269" s="34" t="s">
        <v>6</v>
      </c>
      <c r="G9269" s="34" t="s">
        <v>6</v>
      </c>
      <c r="H9269" s="34" t="s">
        <v>6</v>
      </c>
      <c r="I9269" s="34">
        <v>12.89145682782058</v>
      </c>
      <c r="J9269" s="34" t="s">
        <v>6</v>
      </c>
      <c r="K9269" s="34" t="s">
        <v>6</v>
      </c>
      <c r="L9269" s="34" t="s">
        <v>6</v>
      </c>
      <c r="M9269" s="34" t="s">
        <v>6</v>
      </c>
      <c r="N9269" s="34" t="s">
        <v>6</v>
      </c>
      <c r="O9269" s="34">
        <v>104.39875885305889</v>
      </c>
      <c r="P9269" s="34">
        <v>1174.7981785360701</v>
      </c>
      <c r="Q9269" t="s">
        <v>6</v>
      </c>
      <c r="R9269" t="s">
        <v>6</v>
      </c>
      <c r="S9269" t="s">
        <v>6</v>
      </c>
      <c r="T9269" t="s">
        <v>14932</v>
      </c>
      <c r="U9269" t="s">
        <v>6</v>
      </c>
      <c r="V9269" t="s">
        <v>6</v>
      </c>
      <c r="W9269" t="s">
        <v>6</v>
      </c>
      <c r="X9269" t="s">
        <v>6</v>
      </c>
      <c r="Y9269" t="s">
        <v>6</v>
      </c>
      <c r="Z9269" t="s">
        <v>6</v>
      </c>
      <c r="AA9269" t="s">
        <v>6</v>
      </c>
      <c r="AB9269" t="s">
        <v>15086</v>
      </c>
      <c r="AC9269" t="s">
        <v>14990</v>
      </c>
    </row>
    <row r="9270" spans="1:29" x14ac:dyDescent="0.3">
      <c r="A9270" t="s">
        <v>340</v>
      </c>
      <c r="B9270" s="35">
        <v>674</v>
      </c>
      <c r="C9270" t="s">
        <v>207</v>
      </c>
      <c r="D9270" s="35">
        <v>1991</v>
      </c>
      <c r="E9270" t="s">
        <v>9713</v>
      </c>
      <c r="F9270" s="34" t="s">
        <v>6</v>
      </c>
      <c r="G9270" s="34" t="s">
        <v>6</v>
      </c>
      <c r="H9270" s="34" t="s">
        <v>6</v>
      </c>
      <c r="I9270" s="34">
        <v>14.258223775123611</v>
      </c>
      <c r="J9270" s="34" t="s">
        <v>6</v>
      </c>
      <c r="K9270" s="34" t="s">
        <v>6</v>
      </c>
      <c r="L9270" s="34" t="s">
        <v>6</v>
      </c>
      <c r="M9270" s="34" t="s">
        <v>6</v>
      </c>
      <c r="N9270" s="34" t="s">
        <v>6</v>
      </c>
      <c r="O9270" s="34">
        <v>126.68691795162734</v>
      </c>
      <c r="P9270" s="34">
        <v>1194.71403091037</v>
      </c>
      <c r="Q9270" t="s">
        <v>6</v>
      </c>
      <c r="R9270" t="s">
        <v>6</v>
      </c>
      <c r="S9270" t="s">
        <v>6</v>
      </c>
      <c r="T9270" t="s">
        <v>14932</v>
      </c>
      <c r="U9270" t="s">
        <v>6</v>
      </c>
      <c r="V9270" t="s">
        <v>6</v>
      </c>
      <c r="W9270" t="s">
        <v>6</v>
      </c>
      <c r="X9270" t="s">
        <v>6</v>
      </c>
      <c r="Y9270" t="s">
        <v>6</v>
      </c>
      <c r="Z9270" t="s">
        <v>6</v>
      </c>
      <c r="AA9270" t="s">
        <v>6</v>
      </c>
      <c r="AB9270" t="s">
        <v>15086</v>
      </c>
      <c r="AC9270" t="s">
        <v>14990</v>
      </c>
    </row>
    <row r="9271" spans="1:29" x14ac:dyDescent="0.3">
      <c r="A9271" t="s">
        <v>340</v>
      </c>
      <c r="B9271" s="35">
        <v>674</v>
      </c>
      <c r="C9271" t="s">
        <v>207</v>
      </c>
      <c r="D9271" s="35">
        <v>1992</v>
      </c>
      <c r="E9271" t="s">
        <v>9714</v>
      </c>
      <c r="F9271" s="34" t="s">
        <v>6</v>
      </c>
      <c r="G9271" s="34" t="s">
        <v>6</v>
      </c>
      <c r="H9271" s="34" t="s">
        <v>6</v>
      </c>
      <c r="I9271" s="34">
        <v>13.264093840262914</v>
      </c>
      <c r="J9271" s="34" t="s">
        <v>6</v>
      </c>
      <c r="K9271" s="34" t="s">
        <v>6</v>
      </c>
      <c r="L9271" s="34" t="s">
        <v>6</v>
      </c>
      <c r="M9271" s="34" t="s">
        <v>6</v>
      </c>
      <c r="N9271" s="34" t="s">
        <v>6</v>
      </c>
      <c r="O9271" s="34">
        <v>109.75431882801495</v>
      </c>
      <c r="P9271" s="34">
        <v>1384.91480995402</v>
      </c>
      <c r="Q9271" t="s">
        <v>6</v>
      </c>
      <c r="R9271" t="s">
        <v>6</v>
      </c>
      <c r="S9271" t="s">
        <v>6</v>
      </c>
      <c r="T9271" t="s">
        <v>14932</v>
      </c>
      <c r="U9271" t="s">
        <v>6</v>
      </c>
      <c r="V9271" t="s">
        <v>6</v>
      </c>
      <c r="W9271" t="s">
        <v>6</v>
      </c>
      <c r="X9271" t="s">
        <v>6</v>
      </c>
      <c r="Y9271" t="s">
        <v>6</v>
      </c>
      <c r="Z9271" t="s">
        <v>6</v>
      </c>
      <c r="AA9271" t="s">
        <v>6</v>
      </c>
      <c r="AB9271" t="s">
        <v>15086</v>
      </c>
      <c r="AC9271" t="s">
        <v>14990</v>
      </c>
    </row>
    <row r="9272" spans="1:29" x14ac:dyDescent="0.3">
      <c r="A9272" t="s">
        <v>340</v>
      </c>
      <c r="B9272" s="35">
        <v>674</v>
      </c>
      <c r="C9272" t="s">
        <v>207</v>
      </c>
      <c r="D9272" s="35">
        <v>1993</v>
      </c>
      <c r="E9272" t="s">
        <v>9715</v>
      </c>
      <c r="F9272" s="34" t="s">
        <v>6</v>
      </c>
      <c r="G9272" s="34" t="s">
        <v>6</v>
      </c>
      <c r="H9272" s="34" t="s">
        <v>6</v>
      </c>
      <c r="I9272" s="34">
        <v>13.651621539548605</v>
      </c>
      <c r="J9272" s="34" t="s">
        <v>6</v>
      </c>
      <c r="K9272" s="34" t="s">
        <v>6</v>
      </c>
      <c r="L9272" s="34" t="s">
        <v>6</v>
      </c>
      <c r="M9272" s="34" t="s">
        <v>6</v>
      </c>
      <c r="N9272" s="34" t="s">
        <v>6</v>
      </c>
      <c r="O9272" s="34">
        <v>105.19201183347874</v>
      </c>
      <c r="P9272" s="34">
        <v>1555.2540728214501</v>
      </c>
      <c r="Q9272" t="s">
        <v>6</v>
      </c>
      <c r="R9272" t="s">
        <v>6</v>
      </c>
      <c r="S9272" t="s">
        <v>6</v>
      </c>
      <c r="T9272" t="s">
        <v>14932</v>
      </c>
      <c r="U9272" t="s">
        <v>6</v>
      </c>
      <c r="V9272" t="s">
        <v>6</v>
      </c>
      <c r="W9272" t="s">
        <v>6</v>
      </c>
      <c r="X9272" t="s">
        <v>6</v>
      </c>
      <c r="Y9272" t="s">
        <v>6</v>
      </c>
      <c r="Z9272" t="s">
        <v>6</v>
      </c>
      <c r="AA9272" t="s">
        <v>6</v>
      </c>
      <c r="AB9272" t="s">
        <v>15086</v>
      </c>
      <c r="AC9272" t="s">
        <v>14990</v>
      </c>
    </row>
    <row r="9273" spans="1:29" x14ac:dyDescent="0.3">
      <c r="A9273" t="s">
        <v>340</v>
      </c>
      <c r="B9273" s="35">
        <v>674</v>
      </c>
      <c r="C9273" t="s">
        <v>207</v>
      </c>
      <c r="D9273" s="35">
        <v>1994</v>
      </c>
      <c r="E9273" t="s">
        <v>9716</v>
      </c>
      <c r="F9273" s="34" t="s">
        <v>6</v>
      </c>
      <c r="G9273" s="34" t="s">
        <v>6</v>
      </c>
      <c r="H9273" s="34" t="s">
        <v>6</v>
      </c>
      <c r="I9273" s="34">
        <v>12.389514676342483</v>
      </c>
      <c r="J9273" s="34" t="s">
        <v>6</v>
      </c>
      <c r="K9273" s="34" t="s">
        <v>6</v>
      </c>
      <c r="L9273" s="34" t="s">
        <v>6</v>
      </c>
      <c r="M9273" s="34" t="s">
        <v>6</v>
      </c>
      <c r="N9273" s="34" t="s">
        <v>6</v>
      </c>
      <c r="O9273" s="34">
        <v>95.963095964812311</v>
      </c>
      <c r="P9273" s="34">
        <v>2160.7706757972101</v>
      </c>
      <c r="Q9273" t="s">
        <v>6</v>
      </c>
      <c r="R9273" t="s">
        <v>6</v>
      </c>
      <c r="S9273" t="s">
        <v>6</v>
      </c>
      <c r="T9273" t="s">
        <v>14932</v>
      </c>
      <c r="U9273" t="s">
        <v>6</v>
      </c>
      <c r="V9273" t="s">
        <v>6</v>
      </c>
      <c r="W9273" t="s">
        <v>6</v>
      </c>
      <c r="X9273" t="s">
        <v>6</v>
      </c>
      <c r="Y9273" t="s">
        <v>6</v>
      </c>
      <c r="Z9273" t="s">
        <v>6</v>
      </c>
      <c r="AA9273" t="s">
        <v>6</v>
      </c>
      <c r="AB9273" t="s">
        <v>15086</v>
      </c>
      <c r="AC9273" t="s">
        <v>14990</v>
      </c>
    </row>
    <row r="9274" spans="1:29" x14ac:dyDescent="0.3">
      <c r="A9274" t="s">
        <v>340</v>
      </c>
      <c r="B9274" s="35">
        <v>674</v>
      </c>
      <c r="C9274" t="s">
        <v>207</v>
      </c>
      <c r="D9274" s="35">
        <v>1995</v>
      </c>
      <c r="E9274" t="s">
        <v>9717</v>
      </c>
      <c r="F9274" s="34" t="s">
        <v>6</v>
      </c>
      <c r="G9274" s="34" t="s">
        <v>6</v>
      </c>
      <c r="H9274" s="34" t="s">
        <v>6</v>
      </c>
      <c r="I9274" s="34">
        <v>9.469857844052683</v>
      </c>
      <c r="J9274" s="34" t="s">
        <v>6</v>
      </c>
      <c r="K9274" s="34" t="s">
        <v>6</v>
      </c>
      <c r="L9274" s="34" t="s">
        <v>6</v>
      </c>
      <c r="M9274" s="34" t="s">
        <v>6</v>
      </c>
      <c r="N9274" s="34" t="s">
        <v>6</v>
      </c>
      <c r="O9274" s="34">
        <v>95.836839971584226</v>
      </c>
      <c r="P9274" s="34">
        <v>3274.3849496614998</v>
      </c>
      <c r="Q9274" t="s">
        <v>6</v>
      </c>
      <c r="R9274" t="s">
        <v>6</v>
      </c>
      <c r="S9274" t="s">
        <v>6</v>
      </c>
      <c r="T9274" t="s">
        <v>14932</v>
      </c>
      <c r="U9274" t="s">
        <v>6</v>
      </c>
      <c r="V9274" t="s">
        <v>6</v>
      </c>
      <c r="W9274" t="s">
        <v>6</v>
      </c>
      <c r="X9274" t="s">
        <v>6</v>
      </c>
      <c r="Y9274" t="s">
        <v>6</v>
      </c>
      <c r="Z9274" t="s">
        <v>6</v>
      </c>
      <c r="AA9274" t="s">
        <v>6</v>
      </c>
      <c r="AB9274" t="s">
        <v>15086</v>
      </c>
      <c r="AC9274" t="s">
        <v>14990</v>
      </c>
    </row>
    <row r="9275" spans="1:29" x14ac:dyDescent="0.3">
      <c r="A9275" t="s">
        <v>340</v>
      </c>
      <c r="B9275" s="35">
        <v>674</v>
      </c>
      <c r="C9275" t="s">
        <v>207</v>
      </c>
      <c r="D9275" s="35">
        <v>1996</v>
      </c>
      <c r="E9275" t="s">
        <v>9718</v>
      </c>
      <c r="F9275" s="34" t="s">
        <v>6</v>
      </c>
      <c r="G9275" s="34" t="s">
        <v>6</v>
      </c>
      <c r="H9275" s="34" t="s">
        <v>6</v>
      </c>
      <c r="I9275" s="34">
        <v>7.8565252901218088</v>
      </c>
      <c r="J9275" s="34" t="s">
        <v>6</v>
      </c>
      <c r="K9275" s="34" t="s">
        <v>6</v>
      </c>
      <c r="L9275" s="34" t="s">
        <v>6</v>
      </c>
      <c r="M9275" s="34" t="s">
        <v>6</v>
      </c>
      <c r="N9275" s="34" t="s">
        <v>6</v>
      </c>
      <c r="O9275" s="34">
        <v>98.716245986537459</v>
      </c>
      <c r="P9275" s="34">
        <v>4005.90577103737</v>
      </c>
      <c r="Q9275" t="s">
        <v>6</v>
      </c>
      <c r="R9275" t="s">
        <v>6</v>
      </c>
      <c r="S9275" t="s">
        <v>6</v>
      </c>
      <c r="T9275" t="s">
        <v>14932</v>
      </c>
      <c r="U9275" t="s">
        <v>6</v>
      </c>
      <c r="V9275" t="s">
        <v>6</v>
      </c>
      <c r="W9275" t="s">
        <v>6</v>
      </c>
      <c r="X9275" t="s">
        <v>6</v>
      </c>
      <c r="Y9275" t="s">
        <v>6</v>
      </c>
      <c r="Z9275" t="s">
        <v>6</v>
      </c>
      <c r="AA9275" t="s">
        <v>6</v>
      </c>
      <c r="AB9275" t="s">
        <v>15086</v>
      </c>
      <c r="AC9275" t="s">
        <v>14990</v>
      </c>
    </row>
    <row r="9276" spans="1:29" x14ac:dyDescent="0.3">
      <c r="A9276" t="s">
        <v>340</v>
      </c>
      <c r="B9276" s="35">
        <v>674</v>
      </c>
      <c r="C9276" t="s">
        <v>207</v>
      </c>
      <c r="D9276" s="35">
        <v>1997</v>
      </c>
      <c r="E9276" t="s">
        <v>9719</v>
      </c>
      <c r="F9276" s="34" t="s">
        <v>6</v>
      </c>
      <c r="G9276" s="34" t="s">
        <v>6</v>
      </c>
      <c r="H9276" s="34" t="s">
        <v>6</v>
      </c>
      <c r="I9276" s="34">
        <v>8.2831840981705156</v>
      </c>
      <c r="J9276" s="34" t="s">
        <v>6</v>
      </c>
      <c r="K9276" s="34" t="s">
        <v>6</v>
      </c>
      <c r="L9276" s="34" t="s">
        <v>6</v>
      </c>
      <c r="M9276" s="34" t="s">
        <v>6</v>
      </c>
      <c r="N9276" s="34" t="s">
        <v>6</v>
      </c>
      <c r="O9276" s="34">
        <v>89.739565308220705</v>
      </c>
      <c r="P9276" s="34">
        <v>4340.4540541288698</v>
      </c>
      <c r="Q9276" t="s">
        <v>6</v>
      </c>
      <c r="R9276" t="s">
        <v>6</v>
      </c>
      <c r="S9276" t="s">
        <v>6</v>
      </c>
      <c r="T9276" t="s">
        <v>14932</v>
      </c>
      <c r="U9276" t="s">
        <v>6</v>
      </c>
      <c r="V9276" t="s">
        <v>6</v>
      </c>
      <c r="W9276" t="s">
        <v>6</v>
      </c>
      <c r="X9276" t="s">
        <v>6</v>
      </c>
      <c r="Y9276" t="s">
        <v>6</v>
      </c>
      <c r="Z9276" t="s">
        <v>6</v>
      </c>
      <c r="AA9276" t="s">
        <v>6</v>
      </c>
      <c r="AB9276" t="s">
        <v>15086</v>
      </c>
      <c r="AC9276" t="s">
        <v>14990</v>
      </c>
    </row>
    <row r="9277" spans="1:29" x14ac:dyDescent="0.3">
      <c r="A9277" t="s">
        <v>340</v>
      </c>
      <c r="B9277" s="35">
        <v>674</v>
      </c>
      <c r="C9277" t="s">
        <v>207</v>
      </c>
      <c r="D9277" s="35">
        <v>1998</v>
      </c>
      <c r="E9277" t="s">
        <v>9720</v>
      </c>
      <c r="F9277" s="34" t="s">
        <v>6</v>
      </c>
      <c r="G9277" s="34" t="s">
        <v>6</v>
      </c>
      <c r="H9277" s="34" t="s">
        <v>6</v>
      </c>
      <c r="I9277" s="34">
        <v>7.563906979671696</v>
      </c>
      <c r="J9277" s="34" t="s">
        <v>6</v>
      </c>
      <c r="K9277" s="34" t="s">
        <v>6</v>
      </c>
      <c r="L9277" s="34" t="s">
        <v>6</v>
      </c>
      <c r="M9277" s="34" t="s">
        <v>6</v>
      </c>
      <c r="N9277" s="34" t="s">
        <v>6</v>
      </c>
      <c r="O9277" s="34">
        <v>108.45950980203243</v>
      </c>
      <c r="P9277" s="34">
        <v>4790.5718694563802</v>
      </c>
      <c r="Q9277" t="s">
        <v>6</v>
      </c>
      <c r="R9277" t="s">
        <v>6</v>
      </c>
      <c r="S9277" t="s">
        <v>6</v>
      </c>
      <c r="T9277" t="s">
        <v>14932</v>
      </c>
      <c r="U9277" t="s">
        <v>6</v>
      </c>
      <c r="V9277" t="s">
        <v>6</v>
      </c>
      <c r="W9277" t="s">
        <v>6</v>
      </c>
      <c r="X9277" t="s">
        <v>6</v>
      </c>
      <c r="Y9277" t="s">
        <v>6</v>
      </c>
      <c r="Z9277" t="s">
        <v>6</v>
      </c>
      <c r="AA9277" t="s">
        <v>6</v>
      </c>
      <c r="AB9277" t="s">
        <v>15086</v>
      </c>
      <c r="AC9277" t="s">
        <v>14990</v>
      </c>
    </row>
    <row r="9278" spans="1:29" x14ac:dyDescent="0.3">
      <c r="A9278" t="s">
        <v>340</v>
      </c>
      <c r="B9278" s="35">
        <v>674</v>
      </c>
      <c r="C9278" t="s">
        <v>207</v>
      </c>
      <c r="D9278" s="35">
        <v>1999</v>
      </c>
      <c r="E9278" t="s">
        <v>9721</v>
      </c>
      <c r="F9278" s="34" t="s">
        <v>6</v>
      </c>
      <c r="G9278" s="34" t="s">
        <v>6</v>
      </c>
      <c r="H9278" s="34" t="s">
        <v>6</v>
      </c>
      <c r="I9278" s="34">
        <v>7.2075379019988004</v>
      </c>
      <c r="J9278" s="34" t="s">
        <v>6</v>
      </c>
      <c r="K9278" s="34" t="s">
        <v>6</v>
      </c>
      <c r="L9278" s="34" t="s">
        <v>6</v>
      </c>
      <c r="M9278" s="34" t="s">
        <v>6</v>
      </c>
      <c r="N9278" s="34" t="s">
        <v>6</v>
      </c>
      <c r="O9278" s="34">
        <v>104.11468783859932</v>
      </c>
      <c r="P9278" s="34">
        <v>5376.2769654328004</v>
      </c>
      <c r="Q9278" t="s">
        <v>6</v>
      </c>
      <c r="R9278" t="s">
        <v>6</v>
      </c>
      <c r="S9278" t="s">
        <v>6</v>
      </c>
      <c r="T9278" t="s">
        <v>14932</v>
      </c>
      <c r="U9278" t="s">
        <v>6</v>
      </c>
      <c r="V9278" t="s">
        <v>6</v>
      </c>
      <c r="W9278" t="s">
        <v>6</v>
      </c>
      <c r="X9278" t="s">
        <v>6</v>
      </c>
      <c r="Y9278" t="s">
        <v>6</v>
      </c>
      <c r="Z9278" t="s">
        <v>6</v>
      </c>
      <c r="AA9278" t="s">
        <v>6</v>
      </c>
      <c r="AB9278" t="s">
        <v>15086</v>
      </c>
      <c r="AC9278" t="s">
        <v>14990</v>
      </c>
    </row>
    <row r="9279" spans="1:29" x14ac:dyDescent="0.3">
      <c r="A9279" t="s">
        <v>340</v>
      </c>
      <c r="B9279" s="35">
        <v>674</v>
      </c>
      <c r="C9279" t="s">
        <v>207</v>
      </c>
      <c r="D9279" s="35">
        <v>2000</v>
      </c>
      <c r="E9279" t="s">
        <v>9722</v>
      </c>
      <c r="F9279" s="34" t="s">
        <v>6</v>
      </c>
      <c r="G9279" s="34" t="s">
        <v>6</v>
      </c>
      <c r="H9279" s="34" t="s">
        <v>6</v>
      </c>
      <c r="I9279" s="34">
        <v>7.352042504136576</v>
      </c>
      <c r="J9279" s="34" t="s">
        <v>6</v>
      </c>
      <c r="K9279" s="34" t="s">
        <v>6</v>
      </c>
      <c r="L9279" s="34" t="s">
        <v>6</v>
      </c>
      <c r="M9279" s="34" t="s">
        <v>6</v>
      </c>
      <c r="N9279" s="34" t="s">
        <v>6</v>
      </c>
      <c r="O9279" s="34">
        <v>90.211596909919095</v>
      </c>
      <c r="P9279" s="34">
        <v>6265.6683464604002</v>
      </c>
      <c r="Q9279" t="s">
        <v>6</v>
      </c>
      <c r="R9279" t="s">
        <v>6</v>
      </c>
      <c r="S9279" t="s">
        <v>6</v>
      </c>
      <c r="T9279" t="s">
        <v>14932</v>
      </c>
      <c r="U9279" t="s">
        <v>6</v>
      </c>
      <c r="V9279" t="s">
        <v>6</v>
      </c>
      <c r="W9279" t="s">
        <v>6</v>
      </c>
      <c r="X9279" t="s">
        <v>6</v>
      </c>
      <c r="Y9279" t="s">
        <v>6</v>
      </c>
      <c r="Z9279" t="s">
        <v>6</v>
      </c>
      <c r="AA9279" t="s">
        <v>6</v>
      </c>
      <c r="AB9279" t="s">
        <v>15086</v>
      </c>
      <c r="AC9279" t="s">
        <v>14990</v>
      </c>
    </row>
    <row r="9280" spans="1:29" x14ac:dyDescent="0.3">
      <c r="A9280" t="s">
        <v>340</v>
      </c>
      <c r="B9280" s="35">
        <v>674</v>
      </c>
      <c r="C9280" t="s">
        <v>207</v>
      </c>
      <c r="D9280" s="35">
        <v>2001</v>
      </c>
      <c r="E9280" t="s">
        <v>9723</v>
      </c>
      <c r="F9280" s="34" t="s">
        <v>6</v>
      </c>
      <c r="G9280" s="34" t="s">
        <v>6</v>
      </c>
      <c r="H9280" s="34" t="s">
        <v>6</v>
      </c>
      <c r="I9280" s="34">
        <v>6.9794571693336067</v>
      </c>
      <c r="J9280" s="34" t="s">
        <v>6</v>
      </c>
      <c r="K9280" s="34" t="s">
        <v>6</v>
      </c>
      <c r="L9280" s="34" t="s">
        <v>6</v>
      </c>
      <c r="M9280" s="34" t="s">
        <v>6</v>
      </c>
      <c r="N9280" s="34" t="s">
        <v>6</v>
      </c>
      <c r="O9280" s="34">
        <v>82.143741612212168</v>
      </c>
      <c r="P9280" s="34">
        <v>7166.0845229852503</v>
      </c>
      <c r="Q9280" t="s">
        <v>6</v>
      </c>
      <c r="R9280" t="s">
        <v>6</v>
      </c>
      <c r="S9280" t="s">
        <v>6</v>
      </c>
      <c r="T9280" t="s">
        <v>14932</v>
      </c>
      <c r="U9280" t="s">
        <v>6</v>
      </c>
      <c r="V9280" t="s">
        <v>6</v>
      </c>
      <c r="W9280" t="s">
        <v>6</v>
      </c>
      <c r="X9280" t="s">
        <v>6</v>
      </c>
      <c r="Y9280" t="s">
        <v>6</v>
      </c>
      <c r="Z9280" t="s">
        <v>6</v>
      </c>
      <c r="AA9280" t="s">
        <v>6</v>
      </c>
      <c r="AB9280" t="s">
        <v>15086</v>
      </c>
      <c r="AC9280" t="s">
        <v>14990</v>
      </c>
    </row>
    <row r="9281" spans="1:29" x14ac:dyDescent="0.3">
      <c r="A9281" t="s">
        <v>340</v>
      </c>
      <c r="B9281" s="35">
        <v>674</v>
      </c>
      <c r="C9281" t="s">
        <v>207</v>
      </c>
      <c r="D9281" s="35">
        <v>2002</v>
      </c>
      <c r="E9281" t="s">
        <v>9724</v>
      </c>
      <c r="F9281" s="34" t="s">
        <v>6</v>
      </c>
      <c r="G9281" s="34" t="s">
        <v>6</v>
      </c>
      <c r="H9281" s="34" t="s">
        <v>6</v>
      </c>
      <c r="I9281" s="34">
        <v>6.658481085488563</v>
      </c>
      <c r="J9281" s="34" t="s">
        <v>6</v>
      </c>
      <c r="K9281" s="34" t="s">
        <v>6</v>
      </c>
      <c r="L9281" s="34" t="s">
        <v>6</v>
      </c>
      <c r="M9281" s="34" t="s">
        <v>6</v>
      </c>
      <c r="N9281" s="34" t="s">
        <v>6</v>
      </c>
      <c r="O9281" s="34">
        <v>86.69275890740515</v>
      </c>
      <c r="P9281" s="34">
        <v>7312.5178813100702</v>
      </c>
      <c r="Q9281" t="s">
        <v>6</v>
      </c>
      <c r="R9281" t="s">
        <v>6</v>
      </c>
      <c r="S9281" t="s">
        <v>6</v>
      </c>
      <c r="T9281" t="s">
        <v>14932</v>
      </c>
      <c r="U9281" t="s">
        <v>6</v>
      </c>
      <c r="V9281" t="s">
        <v>6</v>
      </c>
      <c r="W9281" t="s">
        <v>6</v>
      </c>
      <c r="X9281" t="s">
        <v>6</v>
      </c>
      <c r="Y9281" t="s">
        <v>6</v>
      </c>
      <c r="Z9281" t="s">
        <v>6</v>
      </c>
      <c r="AA9281" t="s">
        <v>6</v>
      </c>
      <c r="AB9281" t="s">
        <v>15086</v>
      </c>
      <c r="AC9281" t="s">
        <v>14990</v>
      </c>
    </row>
    <row r="9282" spans="1:29" x14ac:dyDescent="0.3">
      <c r="A9282" t="s">
        <v>340</v>
      </c>
      <c r="B9282" s="35">
        <v>674</v>
      </c>
      <c r="C9282" t="s">
        <v>207</v>
      </c>
      <c r="D9282" s="35">
        <v>2003</v>
      </c>
      <c r="E9282" t="s">
        <v>9725</v>
      </c>
      <c r="F9282" s="34" t="s">
        <v>6</v>
      </c>
      <c r="G9282" s="34" t="s">
        <v>6</v>
      </c>
      <c r="H9282" s="34" t="s">
        <v>6</v>
      </c>
      <c r="I9282" s="34">
        <v>7.5386724155435747</v>
      </c>
      <c r="J9282" s="34" t="s">
        <v>6</v>
      </c>
      <c r="K9282" s="34" t="s">
        <v>6</v>
      </c>
      <c r="L9282" s="34" t="s">
        <v>6</v>
      </c>
      <c r="M9282" s="34" t="s">
        <v>6</v>
      </c>
      <c r="N9282" s="34" t="s">
        <v>6</v>
      </c>
      <c r="O9282" s="34">
        <v>85.861909204364679</v>
      </c>
      <c r="P9282" s="34">
        <v>7891.2416829973799</v>
      </c>
      <c r="Q9282" t="s">
        <v>6</v>
      </c>
      <c r="R9282" t="s">
        <v>6</v>
      </c>
      <c r="S9282" t="s">
        <v>6</v>
      </c>
      <c r="T9282" t="s">
        <v>14932</v>
      </c>
      <c r="U9282" t="s">
        <v>6</v>
      </c>
      <c r="V9282" t="s">
        <v>6</v>
      </c>
      <c r="W9282" t="s">
        <v>6</v>
      </c>
      <c r="X9282" t="s">
        <v>6</v>
      </c>
      <c r="Y9282" t="s">
        <v>6</v>
      </c>
      <c r="Z9282" t="s">
        <v>6</v>
      </c>
      <c r="AA9282" t="s">
        <v>6</v>
      </c>
      <c r="AB9282" t="s">
        <v>15086</v>
      </c>
      <c r="AC9282" t="s">
        <v>14990</v>
      </c>
    </row>
    <row r="9283" spans="1:29" x14ac:dyDescent="0.3">
      <c r="A9283" t="s">
        <v>340</v>
      </c>
      <c r="B9283" s="35">
        <v>674</v>
      </c>
      <c r="C9283" t="s">
        <v>207</v>
      </c>
      <c r="D9283" s="35">
        <v>2004</v>
      </c>
      <c r="E9283" t="s">
        <v>9726</v>
      </c>
      <c r="F9283" s="34" t="s">
        <v>6</v>
      </c>
      <c r="G9283" s="34" t="s">
        <v>6</v>
      </c>
      <c r="H9283" s="34" t="s">
        <v>6</v>
      </c>
      <c r="I9283" s="34">
        <v>8.6072744850361946</v>
      </c>
      <c r="J9283" s="34" t="s">
        <v>6</v>
      </c>
      <c r="K9283" s="34" t="s">
        <v>6</v>
      </c>
      <c r="L9283" s="34" t="s">
        <v>6</v>
      </c>
      <c r="M9283" s="34" t="s">
        <v>6</v>
      </c>
      <c r="N9283" s="34" t="s">
        <v>6</v>
      </c>
      <c r="O9283" s="34">
        <v>81.895638133768117</v>
      </c>
      <c r="P9283" s="34">
        <v>9465.2652406561901</v>
      </c>
      <c r="Q9283" t="s">
        <v>6</v>
      </c>
      <c r="R9283" t="s">
        <v>6</v>
      </c>
      <c r="S9283" t="s">
        <v>6</v>
      </c>
      <c r="T9283" t="s">
        <v>14932</v>
      </c>
      <c r="U9283" t="s">
        <v>6</v>
      </c>
      <c r="V9283" t="s">
        <v>6</v>
      </c>
      <c r="W9283" t="s">
        <v>6</v>
      </c>
      <c r="X9283" t="s">
        <v>6</v>
      </c>
      <c r="Y9283" t="s">
        <v>6</v>
      </c>
      <c r="Z9283" t="s">
        <v>6</v>
      </c>
      <c r="AA9283" t="s">
        <v>6</v>
      </c>
      <c r="AB9283" t="s">
        <v>15086</v>
      </c>
      <c r="AC9283" t="s">
        <v>14990</v>
      </c>
    </row>
    <row r="9284" spans="1:29" x14ac:dyDescent="0.3">
      <c r="A9284" t="s">
        <v>340</v>
      </c>
      <c r="B9284" s="35">
        <v>674</v>
      </c>
      <c r="C9284" t="s">
        <v>207</v>
      </c>
      <c r="D9284" s="35">
        <v>2005</v>
      </c>
      <c r="E9284" t="s">
        <v>9727</v>
      </c>
      <c r="F9284" s="34" t="s">
        <v>6</v>
      </c>
      <c r="G9284" s="34" t="s">
        <v>6</v>
      </c>
      <c r="H9284" s="34" t="s">
        <v>6</v>
      </c>
      <c r="I9284" s="34">
        <v>8.4956383039182519</v>
      </c>
      <c r="J9284" s="34" t="s">
        <v>6</v>
      </c>
      <c r="K9284" s="34" t="s">
        <v>6</v>
      </c>
      <c r="L9284" s="34" t="s">
        <v>6</v>
      </c>
      <c r="M9284" s="34" t="s">
        <v>6</v>
      </c>
      <c r="N9284" s="34" t="s">
        <v>6</v>
      </c>
      <c r="O9284" s="34">
        <v>74.366379688999245</v>
      </c>
      <c r="P9284" s="34">
        <v>11736.2686770154</v>
      </c>
      <c r="Q9284" t="s">
        <v>6</v>
      </c>
      <c r="R9284" t="s">
        <v>6</v>
      </c>
      <c r="S9284" t="s">
        <v>6</v>
      </c>
      <c r="T9284" t="s">
        <v>14932</v>
      </c>
      <c r="U9284" t="s">
        <v>6</v>
      </c>
      <c r="V9284" t="s">
        <v>6</v>
      </c>
      <c r="W9284" t="s">
        <v>6</v>
      </c>
      <c r="X9284" t="s">
        <v>6</v>
      </c>
      <c r="Y9284" t="s">
        <v>6</v>
      </c>
      <c r="Z9284" t="s">
        <v>6</v>
      </c>
      <c r="AA9284" t="s">
        <v>6</v>
      </c>
      <c r="AB9284" t="s">
        <v>15086</v>
      </c>
      <c r="AC9284" t="s">
        <v>14990</v>
      </c>
    </row>
    <row r="9285" spans="1:29" x14ac:dyDescent="0.3">
      <c r="A9285" t="s">
        <v>340</v>
      </c>
      <c r="B9285" s="35">
        <v>674</v>
      </c>
      <c r="C9285" t="s">
        <v>207</v>
      </c>
      <c r="D9285" s="35">
        <v>2006</v>
      </c>
      <c r="E9285" t="s">
        <v>9728</v>
      </c>
      <c r="F9285" s="34" t="s">
        <v>6</v>
      </c>
      <c r="G9285" s="34" t="s">
        <v>6</v>
      </c>
      <c r="H9285" s="34" t="s">
        <v>6</v>
      </c>
      <c r="I9285" s="34">
        <v>8.6948353344260987</v>
      </c>
      <c r="J9285" s="34" t="s">
        <v>6</v>
      </c>
      <c r="K9285" s="34" t="s">
        <v>6</v>
      </c>
      <c r="L9285" s="34" t="s">
        <v>6</v>
      </c>
      <c r="M9285" s="34" t="s">
        <v>6</v>
      </c>
      <c r="N9285" s="34" t="s">
        <v>6</v>
      </c>
      <c r="O9285" s="34">
        <v>32.226284822058076</v>
      </c>
      <c r="P9285" s="34">
        <v>13701.5455305953</v>
      </c>
      <c r="Q9285" t="s">
        <v>6</v>
      </c>
      <c r="R9285" t="s">
        <v>6</v>
      </c>
      <c r="S9285" t="s">
        <v>6</v>
      </c>
      <c r="T9285" t="s">
        <v>14932</v>
      </c>
      <c r="U9285" t="s">
        <v>6</v>
      </c>
      <c r="V9285" t="s">
        <v>6</v>
      </c>
      <c r="W9285" t="s">
        <v>6</v>
      </c>
      <c r="X9285" t="s">
        <v>6</v>
      </c>
      <c r="Y9285" t="s">
        <v>6</v>
      </c>
      <c r="Z9285" t="s">
        <v>6</v>
      </c>
      <c r="AA9285" t="s">
        <v>6</v>
      </c>
      <c r="AB9285" t="s">
        <v>15086</v>
      </c>
      <c r="AC9285" t="s">
        <v>14990</v>
      </c>
    </row>
    <row r="9286" spans="1:29" x14ac:dyDescent="0.3">
      <c r="A9286" t="s">
        <v>340</v>
      </c>
      <c r="B9286" s="35">
        <v>674</v>
      </c>
      <c r="C9286" t="s">
        <v>207</v>
      </c>
      <c r="D9286" s="35">
        <v>2007</v>
      </c>
      <c r="E9286" t="s">
        <v>9729</v>
      </c>
      <c r="F9286" s="34" t="s">
        <v>6</v>
      </c>
      <c r="G9286" s="34" t="s">
        <v>6</v>
      </c>
      <c r="H9286" s="34" t="s">
        <v>6</v>
      </c>
      <c r="I9286" s="34">
        <v>8.7501177906001892</v>
      </c>
      <c r="J9286" s="34" t="s">
        <v>6</v>
      </c>
      <c r="K9286" s="34" t="s">
        <v>6</v>
      </c>
      <c r="L9286" s="34" t="s">
        <v>6</v>
      </c>
      <c r="M9286" s="34" t="s">
        <v>6</v>
      </c>
      <c r="N9286" s="34" t="s">
        <v>6</v>
      </c>
      <c r="O9286" s="34">
        <v>28.210230764473987</v>
      </c>
      <c r="P9286" s="34">
        <v>15974.0881795778</v>
      </c>
      <c r="Q9286" t="s">
        <v>6</v>
      </c>
      <c r="R9286" t="s">
        <v>6</v>
      </c>
      <c r="S9286" t="s">
        <v>6</v>
      </c>
      <c r="T9286" t="s">
        <v>14932</v>
      </c>
      <c r="U9286" t="s">
        <v>6</v>
      </c>
      <c r="V9286" t="s">
        <v>6</v>
      </c>
      <c r="W9286" t="s">
        <v>6</v>
      </c>
      <c r="X9286" t="s">
        <v>6</v>
      </c>
      <c r="Y9286" t="s">
        <v>6</v>
      </c>
      <c r="Z9286" t="s">
        <v>6</v>
      </c>
      <c r="AA9286" t="s">
        <v>6</v>
      </c>
      <c r="AB9286" t="s">
        <v>15086</v>
      </c>
      <c r="AC9286" t="s">
        <v>14990</v>
      </c>
    </row>
    <row r="9287" spans="1:29" x14ac:dyDescent="0.3">
      <c r="A9287" t="s">
        <v>340</v>
      </c>
      <c r="B9287" s="35">
        <v>674</v>
      </c>
      <c r="C9287" t="s">
        <v>207</v>
      </c>
      <c r="D9287" s="35">
        <v>2008</v>
      </c>
      <c r="E9287" t="s">
        <v>9730</v>
      </c>
      <c r="F9287" s="34" t="s">
        <v>6</v>
      </c>
      <c r="G9287" s="34" t="s">
        <v>6</v>
      </c>
      <c r="H9287" s="34" t="s">
        <v>6</v>
      </c>
      <c r="I9287" s="34">
        <v>9.8041103155490088</v>
      </c>
      <c r="J9287" s="34" t="s">
        <v>6</v>
      </c>
      <c r="K9287" s="34" t="s">
        <v>6</v>
      </c>
      <c r="L9287" s="34" t="s">
        <v>6</v>
      </c>
      <c r="M9287" s="34" t="s">
        <v>6</v>
      </c>
      <c r="N9287" s="34" t="s">
        <v>6</v>
      </c>
      <c r="O9287" s="34">
        <v>31.0101038044528</v>
      </c>
      <c r="P9287" s="34">
        <v>18322.511693435401</v>
      </c>
      <c r="Q9287" t="s">
        <v>6</v>
      </c>
      <c r="R9287" t="s">
        <v>6</v>
      </c>
      <c r="S9287" t="s">
        <v>6</v>
      </c>
      <c r="T9287" t="s">
        <v>14932</v>
      </c>
      <c r="U9287" t="s">
        <v>6</v>
      </c>
      <c r="V9287" t="s">
        <v>6</v>
      </c>
      <c r="W9287" t="s">
        <v>6</v>
      </c>
      <c r="X9287" t="s">
        <v>6</v>
      </c>
      <c r="Y9287" t="s">
        <v>6</v>
      </c>
      <c r="Z9287" t="s">
        <v>6</v>
      </c>
      <c r="AA9287" t="s">
        <v>6</v>
      </c>
      <c r="AB9287" t="s">
        <v>15086</v>
      </c>
      <c r="AC9287" t="s">
        <v>14990</v>
      </c>
    </row>
    <row r="9288" spans="1:29" x14ac:dyDescent="0.3">
      <c r="A9288" t="s">
        <v>340</v>
      </c>
      <c r="B9288" s="35">
        <v>674</v>
      </c>
      <c r="C9288" t="s">
        <v>207</v>
      </c>
      <c r="D9288" s="35">
        <v>2009</v>
      </c>
      <c r="E9288" t="s">
        <v>9731</v>
      </c>
      <c r="F9288" s="34" t="s">
        <v>6</v>
      </c>
      <c r="G9288" s="34" t="s">
        <v>6</v>
      </c>
      <c r="H9288" s="34" t="s">
        <v>6</v>
      </c>
      <c r="I9288" s="34">
        <v>10.238718309819308</v>
      </c>
      <c r="J9288" s="34" t="s">
        <v>6</v>
      </c>
      <c r="K9288" s="34" t="s">
        <v>6</v>
      </c>
      <c r="L9288" s="34" t="s">
        <v>6</v>
      </c>
      <c r="M9288" s="34" t="s">
        <v>6</v>
      </c>
      <c r="N9288" s="34" t="s">
        <v>6</v>
      </c>
      <c r="O9288" s="34">
        <v>34.856574201082154</v>
      </c>
      <c r="P9288" s="34">
        <v>18812.596278393099</v>
      </c>
      <c r="Q9288" t="s">
        <v>6</v>
      </c>
      <c r="R9288" t="s">
        <v>6</v>
      </c>
      <c r="S9288" t="s">
        <v>6</v>
      </c>
      <c r="T9288" t="s">
        <v>14932</v>
      </c>
      <c r="U9288" t="s">
        <v>6</v>
      </c>
      <c r="V9288" t="s">
        <v>6</v>
      </c>
      <c r="W9288" t="s">
        <v>6</v>
      </c>
      <c r="X9288" t="s">
        <v>6</v>
      </c>
      <c r="Y9288" t="s">
        <v>6</v>
      </c>
      <c r="Z9288" t="s">
        <v>6</v>
      </c>
      <c r="AA9288" t="s">
        <v>6</v>
      </c>
      <c r="AB9288" t="s">
        <v>15086</v>
      </c>
      <c r="AC9288" t="s">
        <v>14990</v>
      </c>
    </row>
    <row r="9289" spans="1:29" x14ac:dyDescent="0.3">
      <c r="A9289" t="s">
        <v>340</v>
      </c>
      <c r="B9289" s="35">
        <v>674</v>
      </c>
      <c r="C9289" t="s">
        <v>207</v>
      </c>
      <c r="D9289" s="35">
        <v>2010</v>
      </c>
      <c r="E9289" t="s">
        <v>9732</v>
      </c>
      <c r="F9289" s="34" t="s">
        <v>6</v>
      </c>
      <c r="G9289" s="34" t="s">
        <v>6</v>
      </c>
      <c r="H9289" s="34" t="s">
        <v>6</v>
      </c>
      <c r="I9289" s="34">
        <v>10.227184613285651</v>
      </c>
      <c r="J9289" s="34" t="s">
        <v>6</v>
      </c>
      <c r="K9289" s="34" t="s">
        <v>6</v>
      </c>
      <c r="L9289" s="34" t="s">
        <v>6</v>
      </c>
      <c r="M9289" s="34" t="s">
        <v>6</v>
      </c>
      <c r="N9289" s="34" t="s">
        <v>6</v>
      </c>
      <c r="O9289" s="34">
        <v>32.341353420129238</v>
      </c>
      <c r="P9289" s="34">
        <v>20863.366917711901</v>
      </c>
      <c r="Q9289" t="s">
        <v>6</v>
      </c>
      <c r="R9289" t="s">
        <v>6</v>
      </c>
      <c r="S9289" t="s">
        <v>6</v>
      </c>
      <c r="T9289" t="s">
        <v>14932</v>
      </c>
      <c r="U9289" t="s">
        <v>6</v>
      </c>
      <c r="V9289" t="s">
        <v>6</v>
      </c>
      <c r="W9289" t="s">
        <v>6</v>
      </c>
      <c r="X9289" t="s">
        <v>6</v>
      </c>
      <c r="Y9289" t="s">
        <v>6</v>
      </c>
      <c r="Z9289" t="s">
        <v>6</v>
      </c>
      <c r="AA9289" t="s">
        <v>6</v>
      </c>
      <c r="AB9289" t="s">
        <v>15086</v>
      </c>
      <c r="AC9289" t="s">
        <v>14990</v>
      </c>
    </row>
    <row r="9290" spans="1:29" x14ac:dyDescent="0.3">
      <c r="A9290" t="s">
        <v>340</v>
      </c>
      <c r="B9290" s="35">
        <v>674</v>
      </c>
      <c r="C9290" t="s">
        <v>207</v>
      </c>
      <c r="D9290" s="35">
        <v>2011</v>
      </c>
      <c r="E9290" t="s">
        <v>9733</v>
      </c>
      <c r="F9290" s="34" t="s">
        <v>6</v>
      </c>
      <c r="G9290" s="34" t="s">
        <v>6</v>
      </c>
      <c r="H9290" s="34" t="s">
        <v>6</v>
      </c>
      <c r="I9290" s="34">
        <v>9.4304388445638381</v>
      </c>
      <c r="J9290" s="34" t="s">
        <v>6</v>
      </c>
      <c r="K9290" s="34" t="s">
        <v>6</v>
      </c>
      <c r="L9290" s="34" t="s">
        <v>6</v>
      </c>
      <c r="M9290" s="34" t="s">
        <v>6</v>
      </c>
      <c r="N9290" s="34" t="s">
        <v>6</v>
      </c>
      <c r="O9290" s="34">
        <v>29.946805171729896</v>
      </c>
      <c r="P9290" s="34">
        <v>23393.794990205199</v>
      </c>
      <c r="Q9290" t="s">
        <v>6</v>
      </c>
      <c r="R9290" t="s">
        <v>6</v>
      </c>
      <c r="S9290" t="s">
        <v>6</v>
      </c>
      <c r="T9290" t="s">
        <v>14932</v>
      </c>
      <c r="U9290" t="s">
        <v>6</v>
      </c>
      <c r="V9290" t="s">
        <v>6</v>
      </c>
      <c r="W9290" t="s">
        <v>6</v>
      </c>
      <c r="X9290" t="s">
        <v>6</v>
      </c>
      <c r="Y9290" t="s">
        <v>6</v>
      </c>
      <c r="Z9290" t="s">
        <v>6</v>
      </c>
      <c r="AA9290" t="s">
        <v>6</v>
      </c>
      <c r="AB9290" t="s">
        <v>15086</v>
      </c>
      <c r="AC9290" t="s">
        <v>14990</v>
      </c>
    </row>
    <row r="9291" spans="1:29" x14ac:dyDescent="0.3">
      <c r="A9291" t="s">
        <v>340</v>
      </c>
      <c r="B9291" s="35">
        <v>674</v>
      </c>
      <c r="C9291" t="s">
        <v>207</v>
      </c>
      <c r="D9291" s="35">
        <v>2012</v>
      </c>
      <c r="E9291" t="s">
        <v>9734</v>
      </c>
      <c r="F9291" s="34" t="s">
        <v>6</v>
      </c>
      <c r="G9291" s="34" t="s">
        <v>6</v>
      </c>
      <c r="H9291" s="34" t="s">
        <v>6</v>
      </c>
      <c r="I9291" s="34">
        <v>9.4372905716910225</v>
      </c>
      <c r="J9291" s="34" t="s">
        <v>6</v>
      </c>
      <c r="K9291" s="34" t="s">
        <v>6</v>
      </c>
      <c r="L9291" s="34" t="s">
        <v>6</v>
      </c>
      <c r="M9291" s="34" t="s">
        <v>6</v>
      </c>
      <c r="N9291" s="34" t="s">
        <v>6</v>
      </c>
      <c r="O9291" s="34">
        <v>30.435145606160614</v>
      </c>
      <c r="P9291" s="34">
        <v>25415.471246137</v>
      </c>
      <c r="Q9291" t="s">
        <v>6</v>
      </c>
      <c r="R9291" t="s">
        <v>6</v>
      </c>
      <c r="S9291" t="s">
        <v>6</v>
      </c>
      <c r="T9291" t="s">
        <v>14932</v>
      </c>
      <c r="U9291" t="s">
        <v>6</v>
      </c>
      <c r="V9291" t="s">
        <v>6</v>
      </c>
      <c r="W9291" t="s">
        <v>6</v>
      </c>
      <c r="X9291" t="s">
        <v>6</v>
      </c>
      <c r="Y9291" t="s">
        <v>6</v>
      </c>
      <c r="Z9291" t="s">
        <v>6</v>
      </c>
      <c r="AA9291" t="s">
        <v>6</v>
      </c>
      <c r="AB9291" t="s">
        <v>15086</v>
      </c>
      <c r="AC9291" t="s">
        <v>14990</v>
      </c>
    </row>
    <row r="9292" spans="1:29" x14ac:dyDescent="0.3">
      <c r="A9292" t="s">
        <v>340</v>
      </c>
      <c r="B9292" s="35">
        <v>674</v>
      </c>
      <c r="C9292" t="s">
        <v>207</v>
      </c>
      <c r="D9292" s="35">
        <v>2013</v>
      </c>
      <c r="E9292" t="s">
        <v>9735</v>
      </c>
      <c r="F9292" s="34" t="s">
        <v>6</v>
      </c>
      <c r="G9292" s="34" t="s">
        <v>6</v>
      </c>
      <c r="H9292" s="34" t="s">
        <v>6</v>
      </c>
      <c r="I9292" s="34">
        <v>10.185543310452736</v>
      </c>
      <c r="J9292" s="34" t="s">
        <v>6</v>
      </c>
      <c r="K9292" s="34" t="s">
        <v>6</v>
      </c>
      <c r="L9292" s="34" t="s">
        <v>6</v>
      </c>
      <c r="M9292" s="34" t="s">
        <v>6</v>
      </c>
      <c r="N9292" s="34" t="s">
        <v>6</v>
      </c>
      <c r="O9292" s="34">
        <v>36.242923590013589</v>
      </c>
      <c r="P9292" s="34">
        <v>27417.7263592905</v>
      </c>
      <c r="Q9292" t="s">
        <v>6</v>
      </c>
      <c r="R9292" t="s">
        <v>6</v>
      </c>
      <c r="S9292" t="s">
        <v>6</v>
      </c>
      <c r="T9292" t="s">
        <v>14932</v>
      </c>
      <c r="U9292" t="s">
        <v>6</v>
      </c>
      <c r="V9292" t="s">
        <v>6</v>
      </c>
      <c r="W9292" t="s">
        <v>6</v>
      </c>
      <c r="X9292" t="s">
        <v>6</v>
      </c>
      <c r="Y9292" t="s">
        <v>6</v>
      </c>
      <c r="Z9292" t="s">
        <v>6</v>
      </c>
      <c r="AA9292" t="s">
        <v>6</v>
      </c>
      <c r="AB9292" t="s">
        <v>15086</v>
      </c>
      <c r="AC9292" t="s">
        <v>14990</v>
      </c>
    </row>
    <row r="9293" spans="1:29" x14ac:dyDescent="0.3">
      <c r="A9293" t="s">
        <v>340</v>
      </c>
      <c r="B9293" s="35">
        <v>674</v>
      </c>
      <c r="C9293" t="s">
        <v>207</v>
      </c>
      <c r="D9293" s="35">
        <v>2014</v>
      </c>
      <c r="E9293" t="s">
        <v>9736</v>
      </c>
      <c r="F9293" s="34" t="s">
        <v>6</v>
      </c>
      <c r="G9293" s="34" t="s">
        <v>6</v>
      </c>
      <c r="H9293" s="34" t="s">
        <v>6</v>
      </c>
      <c r="I9293" s="34">
        <v>10.975484063966761</v>
      </c>
      <c r="J9293" s="34" t="s">
        <v>6</v>
      </c>
      <c r="K9293" s="34" t="s">
        <v>6</v>
      </c>
      <c r="L9293" s="34" t="s">
        <v>6</v>
      </c>
      <c r="M9293" s="34" t="s">
        <v>6</v>
      </c>
      <c r="N9293" s="34" t="s">
        <v>6</v>
      </c>
      <c r="O9293" s="34">
        <v>37.848493933255931</v>
      </c>
      <c r="P9293" s="34">
        <v>30240.588291530701</v>
      </c>
      <c r="Q9293" t="s">
        <v>6</v>
      </c>
      <c r="R9293" t="s">
        <v>6</v>
      </c>
      <c r="S9293" t="s">
        <v>6</v>
      </c>
      <c r="T9293" t="s">
        <v>14932</v>
      </c>
      <c r="U9293" t="s">
        <v>6</v>
      </c>
      <c r="V9293" t="s">
        <v>6</v>
      </c>
      <c r="W9293" t="s">
        <v>6</v>
      </c>
      <c r="X9293" t="s">
        <v>6</v>
      </c>
      <c r="Y9293" t="s">
        <v>6</v>
      </c>
      <c r="Z9293" t="s">
        <v>6</v>
      </c>
      <c r="AA9293" t="s">
        <v>6</v>
      </c>
      <c r="AB9293" t="s">
        <v>15086</v>
      </c>
      <c r="AC9293" t="s">
        <v>14990</v>
      </c>
    </row>
    <row r="9294" spans="1:29" x14ac:dyDescent="0.3">
      <c r="A9294" t="s">
        <v>340</v>
      </c>
      <c r="B9294" s="35">
        <v>674</v>
      </c>
      <c r="C9294" t="s">
        <v>207</v>
      </c>
      <c r="D9294" s="35">
        <v>2015</v>
      </c>
      <c r="E9294" t="s">
        <v>9737</v>
      </c>
      <c r="F9294" s="34" t="s">
        <v>6</v>
      </c>
      <c r="G9294" s="34" t="s">
        <v>6</v>
      </c>
      <c r="H9294" s="34" t="s">
        <v>6</v>
      </c>
      <c r="I9294" s="34">
        <v>11.468931726472119</v>
      </c>
      <c r="J9294" s="34" t="s">
        <v>6</v>
      </c>
      <c r="K9294" s="34" t="s">
        <v>6</v>
      </c>
      <c r="L9294" s="34" t="s">
        <v>6</v>
      </c>
      <c r="M9294" s="34" t="s">
        <v>6</v>
      </c>
      <c r="N9294" s="34" t="s">
        <v>6</v>
      </c>
      <c r="O9294" s="34">
        <v>44.062298751656733</v>
      </c>
      <c r="P9294" s="34">
        <v>33216.184258971502</v>
      </c>
      <c r="Q9294" t="s">
        <v>6</v>
      </c>
      <c r="R9294" t="s">
        <v>6</v>
      </c>
      <c r="S9294" t="s">
        <v>6</v>
      </c>
      <c r="T9294" t="s">
        <v>14932</v>
      </c>
      <c r="U9294" t="s">
        <v>6</v>
      </c>
      <c r="V9294" t="s">
        <v>6</v>
      </c>
      <c r="W9294" t="s">
        <v>6</v>
      </c>
      <c r="X9294" t="s">
        <v>6</v>
      </c>
      <c r="Y9294" t="s">
        <v>6</v>
      </c>
      <c r="Z9294" t="s">
        <v>6</v>
      </c>
      <c r="AA9294" t="s">
        <v>6</v>
      </c>
      <c r="AB9294" t="s">
        <v>15086</v>
      </c>
      <c r="AC9294" t="s">
        <v>14990</v>
      </c>
    </row>
    <row r="9295" spans="1:29" x14ac:dyDescent="0.3">
      <c r="A9295" t="s">
        <v>340</v>
      </c>
      <c r="B9295" s="35">
        <v>674</v>
      </c>
      <c r="C9295" t="s">
        <v>207</v>
      </c>
      <c r="D9295" s="35">
        <v>2016</v>
      </c>
      <c r="E9295" t="s">
        <v>9738</v>
      </c>
      <c r="F9295" s="34" t="s">
        <v>6</v>
      </c>
      <c r="G9295" s="34" t="s">
        <v>6</v>
      </c>
      <c r="H9295" s="34" t="s">
        <v>6</v>
      </c>
      <c r="I9295" s="34">
        <v>11.055066932507799</v>
      </c>
      <c r="J9295" s="34" t="s">
        <v>6</v>
      </c>
      <c r="K9295" s="34" t="s">
        <v>6</v>
      </c>
      <c r="L9295" s="34" t="s">
        <v>6</v>
      </c>
      <c r="M9295" s="34" t="s">
        <v>6</v>
      </c>
      <c r="N9295" s="34" t="s">
        <v>6</v>
      </c>
      <c r="O9295" s="34">
        <v>40.28076562895361</v>
      </c>
      <c r="P9295" s="34">
        <v>37637.590071653103</v>
      </c>
      <c r="Q9295" t="s">
        <v>6</v>
      </c>
      <c r="R9295" t="s">
        <v>6</v>
      </c>
      <c r="S9295" t="s">
        <v>6</v>
      </c>
      <c r="T9295" t="s">
        <v>14932</v>
      </c>
      <c r="U9295" t="s">
        <v>6</v>
      </c>
      <c r="V9295" t="s">
        <v>6</v>
      </c>
      <c r="W9295" t="s">
        <v>6</v>
      </c>
      <c r="X9295" t="s">
        <v>6</v>
      </c>
      <c r="Y9295" t="s">
        <v>6</v>
      </c>
      <c r="Z9295" t="s">
        <v>6</v>
      </c>
      <c r="AA9295" t="s">
        <v>6</v>
      </c>
      <c r="AB9295" t="s">
        <v>15086</v>
      </c>
      <c r="AC9295" t="s">
        <v>14990</v>
      </c>
    </row>
    <row r="9296" spans="1:29" x14ac:dyDescent="0.3">
      <c r="A9296" t="s">
        <v>340</v>
      </c>
      <c r="B9296" s="35">
        <v>674</v>
      </c>
      <c r="C9296" t="s">
        <v>207</v>
      </c>
      <c r="D9296" s="35">
        <v>2017</v>
      </c>
      <c r="E9296" t="s">
        <v>9739</v>
      </c>
      <c r="F9296" s="34" t="s">
        <v>6</v>
      </c>
      <c r="G9296" s="34" t="s">
        <v>6</v>
      </c>
      <c r="H9296" s="34" t="s">
        <v>6</v>
      </c>
      <c r="I9296" s="34">
        <v>12.630603897941327</v>
      </c>
      <c r="J9296" s="34" t="s">
        <v>6</v>
      </c>
      <c r="K9296" s="34" t="s">
        <v>6</v>
      </c>
      <c r="L9296" s="34" t="s">
        <v>6</v>
      </c>
      <c r="M9296" s="34" t="s">
        <v>6</v>
      </c>
      <c r="N9296" s="34" t="s">
        <v>6</v>
      </c>
      <c r="O9296" s="34">
        <v>40.130107939887793</v>
      </c>
      <c r="P9296" s="34">
        <v>41058.841429102496</v>
      </c>
      <c r="Q9296" t="s">
        <v>6</v>
      </c>
      <c r="R9296" t="s">
        <v>6</v>
      </c>
      <c r="S9296" t="s">
        <v>6</v>
      </c>
      <c r="T9296" t="s">
        <v>14932</v>
      </c>
      <c r="U9296" t="s">
        <v>6</v>
      </c>
      <c r="V9296" t="s">
        <v>6</v>
      </c>
      <c r="W9296" t="s">
        <v>6</v>
      </c>
      <c r="X9296" t="s">
        <v>6</v>
      </c>
      <c r="Y9296" t="s">
        <v>6</v>
      </c>
      <c r="Z9296" t="s">
        <v>6</v>
      </c>
      <c r="AA9296" t="s">
        <v>6</v>
      </c>
      <c r="AB9296" t="s">
        <v>15086</v>
      </c>
      <c r="AC9296" t="s">
        <v>14990</v>
      </c>
    </row>
    <row r="9297" spans="1:29" x14ac:dyDescent="0.3">
      <c r="A9297" t="s">
        <v>340</v>
      </c>
      <c r="B9297" s="35">
        <v>674</v>
      </c>
      <c r="C9297" t="s">
        <v>207</v>
      </c>
      <c r="D9297" s="35">
        <v>2018</v>
      </c>
      <c r="E9297" t="s">
        <v>9740</v>
      </c>
      <c r="F9297" s="34" t="s">
        <v>6</v>
      </c>
      <c r="G9297" s="34" t="s">
        <v>6</v>
      </c>
      <c r="H9297" s="34" t="s">
        <v>6</v>
      </c>
      <c r="I9297" s="34">
        <v>12.925026483961414</v>
      </c>
      <c r="J9297" s="34" t="s">
        <v>6</v>
      </c>
      <c r="K9297" s="34" t="s">
        <v>6</v>
      </c>
      <c r="L9297" s="34" t="s">
        <v>6</v>
      </c>
      <c r="M9297" s="34" t="s">
        <v>6</v>
      </c>
      <c r="N9297" s="34" t="s">
        <v>6</v>
      </c>
      <c r="O9297" s="34">
        <v>42.895650869482246</v>
      </c>
      <c r="P9297" s="34">
        <v>45886.302016670103</v>
      </c>
      <c r="Q9297" t="s">
        <v>6</v>
      </c>
      <c r="R9297" t="s">
        <v>6</v>
      </c>
      <c r="S9297" t="s">
        <v>6</v>
      </c>
      <c r="T9297" t="s">
        <v>14932</v>
      </c>
      <c r="U9297" t="s">
        <v>6</v>
      </c>
      <c r="V9297" t="s">
        <v>6</v>
      </c>
      <c r="W9297" t="s">
        <v>6</v>
      </c>
      <c r="X9297" t="s">
        <v>6</v>
      </c>
      <c r="Y9297" t="s">
        <v>6</v>
      </c>
      <c r="Z9297" t="s">
        <v>6</v>
      </c>
      <c r="AA9297" t="s">
        <v>6</v>
      </c>
      <c r="AB9297" t="s">
        <v>15086</v>
      </c>
      <c r="AC9297" t="s">
        <v>14990</v>
      </c>
    </row>
    <row r="9298" spans="1:29" x14ac:dyDescent="0.3">
      <c r="A9298" t="s">
        <v>340</v>
      </c>
      <c r="B9298" s="35">
        <v>674</v>
      </c>
      <c r="C9298" t="s">
        <v>207</v>
      </c>
      <c r="D9298" s="35">
        <v>2019</v>
      </c>
      <c r="E9298" t="s">
        <v>9741</v>
      </c>
      <c r="F9298" s="34" t="s">
        <v>6</v>
      </c>
      <c r="G9298" s="34" t="s">
        <v>6</v>
      </c>
      <c r="H9298" s="34" t="s">
        <v>6</v>
      </c>
      <c r="I9298" s="34">
        <v>14.046969565736717</v>
      </c>
      <c r="J9298" s="34" t="s">
        <v>6</v>
      </c>
      <c r="K9298" s="34" t="s">
        <v>6</v>
      </c>
      <c r="L9298" s="34" t="s">
        <v>6</v>
      </c>
      <c r="M9298" s="34" t="s">
        <v>6</v>
      </c>
      <c r="N9298" s="34" t="s">
        <v>6</v>
      </c>
      <c r="O9298" s="34">
        <v>41.252624339796334</v>
      </c>
      <c r="P9298" s="34">
        <v>51035.216506307101</v>
      </c>
      <c r="Q9298" t="s">
        <v>6</v>
      </c>
      <c r="R9298" t="s">
        <v>6</v>
      </c>
      <c r="S9298" t="s">
        <v>6</v>
      </c>
      <c r="T9298" t="s">
        <v>14932</v>
      </c>
      <c r="U9298" t="s">
        <v>6</v>
      </c>
      <c r="V9298" t="s">
        <v>6</v>
      </c>
      <c r="W9298" t="s">
        <v>6</v>
      </c>
      <c r="X9298" t="s">
        <v>6</v>
      </c>
      <c r="Y9298" t="s">
        <v>6</v>
      </c>
      <c r="Z9298" t="s">
        <v>6</v>
      </c>
      <c r="AA9298" t="s">
        <v>6</v>
      </c>
      <c r="AB9298" t="s">
        <v>15086</v>
      </c>
      <c r="AC9298" t="s">
        <v>14990</v>
      </c>
    </row>
    <row r="9299" spans="1:29" x14ac:dyDescent="0.3">
      <c r="A9299" t="s">
        <v>340</v>
      </c>
      <c r="B9299" s="35">
        <v>674</v>
      </c>
      <c r="C9299" t="s">
        <v>207</v>
      </c>
      <c r="D9299" s="35">
        <v>2020</v>
      </c>
      <c r="E9299" t="s">
        <v>9742</v>
      </c>
      <c r="F9299" s="34" t="s">
        <v>6</v>
      </c>
      <c r="G9299" s="34" t="s">
        <v>6</v>
      </c>
      <c r="H9299" s="34" t="s">
        <v>6</v>
      </c>
      <c r="I9299" s="34">
        <v>16.331907630946539</v>
      </c>
      <c r="J9299" s="34" t="s">
        <v>6</v>
      </c>
      <c r="K9299" s="34" t="s">
        <v>6</v>
      </c>
      <c r="L9299" s="34" t="s">
        <v>6</v>
      </c>
      <c r="M9299" s="34" t="s">
        <v>6</v>
      </c>
      <c r="N9299" s="34" t="s">
        <v>6</v>
      </c>
      <c r="O9299" s="34">
        <v>52.083916902297645</v>
      </c>
      <c r="P9299" s="34">
        <v>49435.6493833774</v>
      </c>
      <c r="Q9299" t="s">
        <v>6</v>
      </c>
      <c r="R9299" t="s">
        <v>6</v>
      </c>
      <c r="S9299" t="s">
        <v>6</v>
      </c>
      <c r="T9299" t="s">
        <v>14932</v>
      </c>
      <c r="U9299" t="s">
        <v>6</v>
      </c>
      <c r="V9299" t="s">
        <v>6</v>
      </c>
      <c r="W9299" t="s">
        <v>6</v>
      </c>
      <c r="X9299" t="s">
        <v>6</v>
      </c>
      <c r="Y9299" t="s">
        <v>6</v>
      </c>
      <c r="Z9299" t="s">
        <v>6</v>
      </c>
      <c r="AA9299" t="s">
        <v>6</v>
      </c>
      <c r="AB9299" t="s">
        <v>15086</v>
      </c>
      <c r="AC9299" t="s">
        <v>14990</v>
      </c>
    </row>
    <row r="9300" spans="1:29" x14ac:dyDescent="0.3">
      <c r="A9300" t="s">
        <v>340</v>
      </c>
      <c r="B9300" s="35">
        <v>674</v>
      </c>
      <c r="C9300" t="s">
        <v>207</v>
      </c>
      <c r="D9300" s="35">
        <v>2021</v>
      </c>
      <c r="E9300" t="s">
        <v>9743</v>
      </c>
      <c r="F9300" s="34" t="s">
        <v>6</v>
      </c>
      <c r="G9300" s="34" t="s">
        <v>6</v>
      </c>
      <c r="H9300" s="34" t="s">
        <v>6</v>
      </c>
      <c r="I9300" s="34">
        <v>17.778602523421242</v>
      </c>
      <c r="J9300" s="34" t="s">
        <v>6</v>
      </c>
      <c r="K9300" s="34" t="s">
        <v>6</v>
      </c>
      <c r="L9300" s="34" t="s">
        <v>6</v>
      </c>
      <c r="M9300" s="34" t="s">
        <v>6</v>
      </c>
      <c r="N9300" s="34" t="s">
        <v>6</v>
      </c>
      <c r="O9300" s="34">
        <v>49.537604362093312</v>
      </c>
      <c r="P9300" s="34">
        <v>54978.3054517165</v>
      </c>
      <c r="Q9300" t="s">
        <v>6</v>
      </c>
      <c r="R9300" t="s">
        <v>6</v>
      </c>
      <c r="S9300" t="s">
        <v>6</v>
      </c>
      <c r="T9300" t="s">
        <v>14932</v>
      </c>
      <c r="U9300" t="s">
        <v>6</v>
      </c>
      <c r="V9300" t="s">
        <v>6</v>
      </c>
      <c r="W9300" t="s">
        <v>6</v>
      </c>
      <c r="X9300" t="s">
        <v>6</v>
      </c>
      <c r="Y9300" t="s">
        <v>6</v>
      </c>
      <c r="Z9300" t="s">
        <v>6</v>
      </c>
      <c r="AA9300" t="s">
        <v>6</v>
      </c>
      <c r="AB9300" t="s">
        <v>15086</v>
      </c>
      <c r="AC9300" t="s">
        <v>14990</v>
      </c>
    </row>
    <row r="9301" spans="1:29" x14ac:dyDescent="0.3">
      <c r="A9301" t="s">
        <v>340</v>
      </c>
      <c r="B9301" s="35">
        <v>674</v>
      </c>
      <c r="C9301" t="s">
        <v>207</v>
      </c>
      <c r="D9301" s="35">
        <v>2022</v>
      </c>
      <c r="E9301" t="s">
        <v>9744</v>
      </c>
      <c r="F9301" s="34" t="s">
        <v>6</v>
      </c>
      <c r="G9301" s="34" t="s">
        <v>6</v>
      </c>
      <c r="H9301" s="34" t="s">
        <v>6</v>
      </c>
      <c r="I9301" s="34">
        <v>18.520556068336518</v>
      </c>
      <c r="J9301" s="34" t="s">
        <v>6</v>
      </c>
      <c r="K9301" s="34" t="s">
        <v>6</v>
      </c>
      <c r="L9301" s="34" t="s">
        <v>6</v>
      </c>
      <c r="M9301" s="34" t="s">
        <v>6</v>
      </c>
      <c r="N9301" s="34" t="s">
        <v>6</v>
      </c>
      <c r="O9301" s="34">
        <v>49.972007739628602</v>
      </c>
      <c r="P9301" s="34">
        <v>62775.451594485297</v>
      </c>
      <c r="Q9301" t="s">
        <v>6</v>
      </c>
      <c r="R9301" t="s">
        <v>6</v>
      </c>
      <c r="S9301" t="s">
        <v>6</v>
      </c>
      <c r="T9301" t="s">
        <v>14932</v>
      </c>
      <c r="U9301" t="s">
        <v>6</v>
      </c>
      <c r="V9301" t="s">
        <v>6</v>
      </c>
      <c r="W9301" t="s">
        <v>6</v>
      </c>
      <c r="X9301" t="s">
        <v>6</v>
      </c>
      <c r="Y9301" t="s">
        <v>6</v>
      </c>
      <c r="Z9301" t="s">
        <v>6</v>
      </c>
      <c r="AA9301" t="s">
        <v>6</v>
      </c>
      <c r="AB9301" t="s">
        <v>15086</v>
      </c>
      <c r="AC9301" t="s">
        <v>14990</v>
      </c>
    </row>
    <row r="9302" spans="1:29" x14ac:dyDescent="0.3">
      <c r="A9302" t="s">
        <v>340</v>
      </c>
      <c r="B9302" s="35">
        <v>674</v>
      </c>
      <c r="C9302" t="s">
        <v>207</v>
      </c>
      <c r="D9302" s="35">
        <v>2023</v>
      </c>
      <c r="E9302" t="s">
        <v>9745</v>
      </c>
      <c r="F9302" s="34" t="s">
        <v>6</v>
      </c>
      <c r="G9302" s="34" t="s">
        <v>6</v>
      </c>
      <c r="H9302" s="34" t="s">
        <v>6</v>
      </c>
      <c r="I9302" s="34">
        <v>16.912523303489749</v>
      </c>
      <c r="J9302" s="34" t="s">
        <v>6</v>
      </c>
      <c r="K9302" s="34" t="s">
        <v>6</v>
      </c>
      <c r="L9302" s="34" t="s">
        <v>6</v>
      </c>
      <c r="M9302" s="34" t="s">
        <v>6</v>
      </c>
      <c r="N9302" s="34" t="s">
        <v>6</v>
      </c>
      <c r="O9302" s="34">
        <v>52.697177109391291</v>
      </c>
      <c r="P9302" s="34">
        <v>70297.180616022</v>
      </c>
      <c r="Q9302" t="s">
        <v>6</v>
      </c>
      <c r="R9302" t="s">
        <v>6</v>
      </c>
      <c r="S9302" t="s">
        <v>6</v>
      </c>
      <c r="T9302" t="s">
        <v>14932</v>
      </c>
      <c r="U9302" t="s">
        <v>6</v>
      </c>
      <c r="V9302" t="s">
        <v>6</v>
      </c>
      <c r="W9302" t="s">
        <v>6</v>
      </c>
      <c r="X9302" t="s">
        <v>6</v>
      </c>
      <c r="Y9302" t="s">
        <v>6</v>
      </c>
      <c r="Z9302" t="s">
        <v>6</v>
      </c>
      <c r="AA9302" t="s">
        <v>6</v>
      </c>
      <c r="AB9302" t="s">
        <v>15086</v>
      </c>
      <c r="AC9302" t="s">
        <v>14990</v>
      </c>
    </row>
    <row r="9303" spans="1:29" x14ac:dyDescent="0.3">
      <c r="A9303" t="s">
        <v>340</v>
      </c>
      <c r="B9303" s="35">
        <v>674</v>
      </c>
      <c r="C9303" t="s">
        <v>207</v>
      </c>
      <c r="D9303" s="35">
        <v>2024</v>
      </c>
      <c r="E9303" t="s">
        <v>15093</v>
      </c>
      <c r="F9303" s="34" t="s">
        <v>6</v>
      </c>
      <c r="G9303" s="34" t="s">
        <v>6</v>
      </c>
      <c r="H9303" s="34" t="s">
        <v>6</v>
      </c>
      <c r="I9303" s="34">
        <v>16.43969596294993</v>
      </c>
      <c r="J9303" s="34" t="s">
        <v>6</v>
      </c>
      <c r="K9303" s="34" t="s">
        <v>6</v>
      </c>
      <c r="L9303" s="34" t="s">
        <v>6</v>
      </c>
      <c r="M9303" s="34" t="s">
        <v>6</v>
      </c>
      <c r="N9303" s="34" t="s">
        <v>6</v>
      </c>
      <c r="O9303" s="34">
        <v>50.407744008074253</v>
      </c>
      <c r="P9303" s="34">
        <v>78835.153939628697</v>
      </c>
      <c r="Q9303" t="s">
        <v>6</v>
      </c>
      <c r="R9303" t="s">
        <v>6</v>
      </c>
      <c r="S9303" t="s">
        <v>6</v>
      </c>
      <c r="T9303" t="s">
        <v>14932</v>
      </c>
      <c r="U9303" t="s">
        <v>6</v>
      </c>
      <c r="V9303" t="s">
        <v>6</v>
      </c>
      <c r="W9303" t="s">
        <v>6</v>
      </c>
      <c r="X9303" t="s">
        <v>6</v>
      </c>
      <c r="Y9303" t="s">
        <v>6</v>
      </c>
      <c r="Z9303" t="s">
        <v>6</v>
      </c>
      <c r="AA9303" t="s">
        <v>6</v>
      </c>
      <c r="AB9303" t="s">
        <v>15086</v>
      </c>
      <c r="AC9303" t="s">
        <v>14990</v>
      </c>
    </row>
    <row r="9304" spans="1:29" x14ac:dyDescent="0.3">
      <c r="A9304" t="s">
        <v>340</v>
      </c>
      <c r="B9304" s="35">
        <v>676</v>
      </c>
      <c r="C9304" t="s">
        <v>208</v>
      </c>
      <c r="D9304" s="35">
        <v>1950</v>
      </c>
      <c r="E9304" t="s">
        <v>9746</v>
      </c>
      <c r="F9304" s="34" t="s">
        <v>6</v>
      </c>
      <c r="G9304" s="34" t="s">
        <v>6</v>
      </c>
      <c r="H9304" s="34" t="s">
        <v>6</v>
      </c>
      <c r="I9304" s="34" t="s">
        <v>6</v>
      </c>
      <c r="J9304" s="34" t="s">
        <v>6</v>
      </c>
      <c r="K9304" s="34" t="s">
        <v>6</v>
      </c>
      <c r="L9304" s="34" t="s">
        <v>6</v>
      </c>
      <c r="M9304" s="34" t="s">
        <v>6</v>
      </c>
      <c r="N9304" s="34" t="s">
        <v>6</v>
      </c>
      <c r="O9304" s="34" t="s">
        <v>6</v>
      </c>
      <c r="P9304" s="34" t="s">
        <v>6</v>
      </c>
      <c r="Q9304" t="s">
        <v>6</v>
      </c>
      <c r="R9304" t="s">
        <v>6</v>
      </c>
      <c r="S9304" t="s">
        <v>6</v>
      </c>
      <c r="T9304" t="s">
        <v>4909</v>
      </c>
      <c r="U9304" t="s">
        <v>6</v>
      </c>
      <c r="V9304" t="s">
        <v>6</v>
      </c>
      <c r="W9304" t="s">
        <v>6</v>
      </c>
      <c r="X9304" t="s">
        <v>6</v>
      </c>
      <c r="Y9304" t="s">
        <v>6</v>
      </c>
      <c r="Z9304" t="s">
        <v>6</v>
      </c>
      <c r="AA9304" t="s">
        <v>6</v>
      </c>
      <c r="AB9304" t="s">
        <v>15094</v>
      </c>
      <c r="AC9304" t="s">
        <v>15095</v>
      </c>
    </row>
    <row r="9305" spans="1:29" x14ac:dyDescent="0.3">
      <c r="A9305" t="s">
        <v>340</v>
      </c>
      <c r="B9305" s="35">
        <v>676</v>
      </c>
      <c r="C9305" t="s">
        <v>208</v>
      </c>
      <c r="D9305" s="35">
        <v>1951</v>
      </c>
      <c r="E9305" t="s">
        <v>9747</v>
      </c>
      <c r="F9305" s="34" t="s">
        <v>6</v>
      </c>
      <c r="G9305" s="34" t="s">
        <v>6</v>
      </c>
      <c r="H9305" s="34" t="s">
        <v>6</v>
      </c>
      <c r="I9305" s="34" t="s">
        <v>6</v>
      </c>
      <c r="J9305" s="34" t="s">
        <v>6</v>
      </c>
      <c r="K9305" s="34" t="s">
        <v>6</v>
      </c>
      <c r="L9305" s="34" t="s">
        <v>6</v>
      </c>
      <c r="M9305" s="34" t="s">
        <v>6</v>
      </c>
      <c r="N9305" s="34" t="s">
        <v>6</v>
      </c>
      <c r="O9305" s="34" t="s">
        <v>6</v>
      </c>
      <c r="P9305" s="34" t="s">
        <v>6</v>
      </c>
      <c r="Q9305" t="s">
        <v>6</v>
      </c>
      <c r="R9305" t="s">
        <v>6</v>
      </c>
      <c r="S9305" t="s">
        <v>6</v>
      </c>
      <c r="T9305" t="s">
        <v>4909</v>
      </c>
      <c r="U9305" t="s">
        <v>6</v>
      </c>
      <c r="V9305" t="s">
        <v>6</v>
      </c>
      <c r="W9305" t="s">
        <v>6</v>
      </c>
      <c r="X9305" t="s">
        <v>6</v>
      </c>
      <c r="Y9305" t="s">
        <v>6</v>
      </c>
      <c r="Z9305" t="s">
        <v>6</v>
      </c>
      <c r="AA9305" t="s">
        <v>6</v>
      </c>
      <c r="AB9305" t="s">
        <v>15094</v>
      </c>
      <c r="AC9305" t="s">
        <v>15095</v>
      </c>
    </row>
    <row r="9306" spans="1:29" x14ac:dyDescent="0.3">
      <c r="A9306" t="s">
        <v>340</v>
      </c>
      <c r="B9306" s="35">
        <v>676</v>
      </c>
      <c r="C9306" t="s">
        <v>208</v>
      </c>
      <c r="D9306" s="35">
        <v>1952</v>
      </c>
      <c r="E9306" t="s">
        <v>9748</v>
      </c>
      <c r="F9306" s="34" t="s">
        <v>6</v>
      </c>
      <c r="G9306" s="34" t="s">
        <v>6</v>
      </c>
      <c r="H9306" s="34" t="s">
        <v>6</v>
      </c>
      <c r="I9306" s="34" t="s">
        <v>6</v>
      </c>
      <c r="J9306" s="34" t="s">
        <v>6</v>
      </c>
      <c r="K9306" s="34" t="s">
        <v>6</v>
      </c>
      <c r="L9306" s="34" t="s">
        <v>6</v>
      </c>
      <c r="M9306" s="34" t="s">
        <v>6</v>
      </c>
      <c r="N9306" s="34" t="s">
        <v>6</v>
      </c>
      <c r="O9306" s="34" t="s">
        <v>6</v>
      </c>
      <c r="P9306" s="34" t="s">
        <v>6</v>
      </c>
      <c r="Q9306" t="s">
        <v>6</v>
      </c>
      <c r="R9306" t="s">
        <v>6</v>
      </c>
      <c r="S9306" t="s">
        <v>6</v>
      </c>
      <c r="T9306" t="s">
        <v>4909</v>
      </c>
      <c r="U9306" t="s">
        <v>6</v>
      </c>
      <c r="V9306" t="s">
        <v>6</v>
      </c>
      <c r="W9306" t="s">
        <v>6</v>
      </c>
      <c r="X9306" t="s">
        <v>6</v>
      </c>
      <c r="Y9306" t="s">
        <v>6</v>
      </c>
      <c r="Z9306" t="s">
        <v>6</v>
      </c>
      <c r="AA9306" t="s">
        <v>6</v>
      </c>
      <c r="AB9306" t="s">
        <v>15094</v>
      </c>
      <c r="AC9306" t="s">
        <v>15095</v>
      </c>
    </row>
    <row r="9307" spans="1:29" x14ac:dyDescent="0.3">
      <c r="A9307" t="s">
        <v>340</v>
      </c>
      <c r="B9307" s="35">
        <v>676</v>
      </c>
      <c r="C9307" t="s">
        <v>208</v>
      </c>
      <c r="D9307" s="35">
        <v>1953</v>
      </c>
      <c r="E9307" t="s">
        <v>9749</v>
      </c>
      <c r="F9307" s="34" t="s">
        <v>6</v>
      </c>
      <c r="G9307" s="34" t="s">
        <v>6</v>
      </c>
      <c r="H9307" s="34" t="s">
        <v>6</v>
      </c>
      <c r="I9307" s="34" t="s">
        <v>6</v>
      </c>
      <c r="J9307" s="34" t="s">
        <v>6</v>
      </c>
      <c r="K9307" s="34" t="s">
        <v>6</v>
      </c>
      <c r="L9307" s="34" t="s">
        <v>6</v>
      </c>
      <c r="M9307" s="34" t="s">
        <v>6</v>
      </c>
      <c r="N9307" s="34" t="s">
        <v>6</v>
      </c>
      <c r="O9307" s="34" t="s">
        <v>6</v>
      </c>
      <c r="P9307" s="34" t="s">
        <v>6</v>
      </c>
      <c r="Q9307" t="s">
        <v>6</v>
      </c>
      <c r="R9307" t="s">
        <v>6</v>
      </c>
      <c r="S9307" t="s">
        <v>6</v>
      </c>
      <c r="T9307" t="s">
        <v>4909</v>
      </c>
      <c r="U9307" t="s">
        <v>6</v>
      </c>
      <c r="V9307" t="s">
        <v>6</v>
      </c>
      <c r="W9307" t="s">
        <v>6</v>
      </c>
      <c r="X9307" t="s">
        <v>6</v>
      </c>
      <c r="Y9307" t="s">
        <v>6</v>
      </c>
      <c r="Z9307" t="s">
        <v>6</v>
      </c>
      <c r="AA9307" t="s">
        <v>6</v>
      </c>
      <c r="AB9307" t="s">
        <v>15094</v>
      </c>
      <c r="AC9307" t="s">
        <v>15095</v>
      </c>
    </row>
    <row r="9308" spans="1:29" x14ac:dyDescent="0.3">
      <c r="A9308" t="s">
        <v>340</v>
      </c>
      <c r="B9308" s="35">
        <v>676</v>
      </c>
      <c r="C9308" t="s">
        <v>208</v>
      </c>
      <c r="D9308" s="35">
        <v>1954</v>
      </c>
      <c r="E9308" t="s">
        <v>9750</v>
      </c>
      <c r="F9308" s="34" t="s">
        <v>6</v>
      </c>
      <c r="G9308" s="34" t="s">
        <v>6</v>
      </c>
      <c r="H9308" s="34" t="s">
        <v>6</v>
      </c>
      <c r="I9308" s="34" t="s">
        <v>6</v>
      </c>
      <c r="J9308" s="34" t="s">
        <v>6</v>
      </c>
      <c r="K9308" s="34" t="s">
        <v>6</v>
      </c>
      <c r="L9308" s="34" t="s">
        <v>6</v>
      </c>
      <c r="M9308" s="34" t="s">
        <v>6</v>
      </c>
      <c r="N9308" s="34" t="s">
        <v>6</v>
      </c>
      <c r="O9308" s="34" t="s">
        <v>6</v>
      </c>
      <c r="P9308" s="34">
        <v>0.22189274392993782</v>
      </c>
      <c r="Q9308" t="s">
        <v>6</v>
      </c>
      <c r="R9308" t="s">
        <v>6</v>
      </c>
      <c r="S9308" t="s">
        <v>6</v>
      </c>
      <c r="T9308" t="s">
        <v>4909</v>
      </c>
      <c r="U9308" t="s">
        <v>6</v>
      </c>
      <c r="V9308" t="s">
        <v>6</v>
      </c>
      <c r="W9308" t="s">
        <v>6</v>
      </c>
      <c r="X9308" t="s">
        <v>6</v>
      </c>
      <c r="Y9308" t="s">
        <v>6</v>
      </c>
      <c r="Z9308" t="s">
        <v>6</v>
      </c>
      <c r="AA9308" t="s">
        <v>6</v>
      </c>
      <c r="AB9308" t="s">
        <v>15094</v>
      </c>
      <c r="AC9308" t="s">
        <v>15095</v>
      </c>
    </row>
    <row r="9309" spans="1:29" x14ac:dyDescent="0.3">
      <c r="A9309" t="s">
        <v>340</v>
      </c>
      <c r="B9309" s="35">
        <v>676</v>
      </c>
      <c r="C9309" t="s">
        <v>208</v>
      </c>
      <c r="D9309" s="35">
        <v>1955</v>
      </c>
      <c r="E9309" t="s">
        <v>9751</v>
      </c>
      <c r="F9309" s="34" t="s">
        <v>6</v>
      </c>
      <c r="G9309" s="34" t="s">
        <v>6</v>
      </c>
      <c r="H9309" s="34" t="s">
        <v>6</v>
      </c>
      <c r="I9309" s="34" t="s">
        <v>6</v>
      </c>
      <c r="J9309" s="34" t="s">
        <v>6</v>
      </c>
      <c r="K9309" s="34" t="s">
        <v>6</v>
      </c>
      <c r="L9309" s="34" t="s">
        <v>6</v>
      </c>
      <c r="M9309" s="34" t="s">
        <v>6</v>
      </c>
      <c r="N9309" s="34" t="s">
        <v>6</v>
      </c>
      <c r="O9309" s="34" t="s">
        <v>6</v>
      </c>
      <c r="P9309" s="34">
        <v>0.2417840086976677</v>
      </c>
      <c r="Q9309" t="s">
        <v>6</v>
      </c>
      <c r="R9309" t="s">
        <v>6</v>
      </c>
      <c r="S9309" t="s">
        <v>6</v>
      </c>
      <c r="T9309" t="s">
        <v>4909</v>
      </c>
      <c r="U9309" t="s">
        <v>6</v>
      </c>
      <c r="V9309" t="s">
        <v>6</v>
      </c>
      <c r="W9309" t="s">
        <v>6</v>
      </c>
      <c r="X9309" t="s">
        <v>6</v>
      </c>
      <c r="Y9309" t="s">
        <v>6</v>
      </c>
      <c r="Z9309" t="s">
        <v>6</v>
      </c>
      <c r="AA9309" t="s">
        <v>6</v>
      </c>
      <c r="AB9309" t="s">
        <v>15094</v>
      </c>
      <c r="AC9309" t="s">
        <v>15095</v>
      </c>
    </row>
    <row r="9310" spans="1:29" x14ac:dyDescent="0.3">
      <c r="A9310" t="s">
        <v>340</v>
      </c>
      <c r="B9310" s="35">
        <v>676</v>
      </c>
      <c r="C9310" t="s">
        <v>208</v>
      </c>
      <c r="D9310" s="35">
        <v>1956</v>
      </c>
      <c r="E9310" t="s">
        <v>9752</v>
      </c>
      <c r="F9310" s="34" t="s">
        <v>6</v>
      </c>
      <c r="G9310" s="34" t="s">
        <v>6</v>
      </c>
      <c r="H9310" s="34" t="s">
        <v>6</v>
      </c>
      <c r="I9310" s="34" t="s">
        <v>6</v>
      </c>
      <c r="J9310" s="34" t="s">
        <v>6</v>
      </c>
      <c r="K9310" s="34" t="s">
        <v>6</v>
      </c>
      <c r="L9310" s="34" t="s">
        <v>6</v>
      </c>
      <c r="M9310" s="34" t="s">
        <v>6</v>
      </c>
      <c r="N9310" s="34" t="s">
        <v>6</v>
      </c>
      <c r="O9310" s="34" t="s">
        <v>6</v>
      </c>
      <c r="P9310" s="34">
        <v>0.2640709232013348</v>
      </c>
      <c r="Q9310" t="s">
        <v>6</v>
      </c>
      <c r="R9310" t="s">
        <v>6</v>
      </c>
      <c r="S9310" t="s">
        <v>6</v>
      </c>
      <c r="T9310" t="s">
        <v>4909</v>
      </c>
      <c r="U9310" t="s">
        <v>6</v>
      </c>
      <c r="V9310" t="s">
        <v>6</v>
      </c>
      <c r="W9310" t="s">
        <v>6</v>
      </c>
      <c r="X9310" t="s">
        <v>6</v>
      </c>
      <c r="Y9310" t="s">
        <v>6</v>
      </c>
      <c r="Z9310" t="s">
        <v>6</v>
      </c>
      <c r="AA9310" t="s">
        <v>6</v>
      </c>
      <c r="AB9310" t="s">
        <v>15094</v>
      </c>
      <c r="AC9310" t="s">
        <v>15095</v>
      </c>
    </row>
    <row r="9311" spans="1:29" x14ac:dyDescent="0.3">
      <c r="A9311" t="s">
        <v>340</v>
      </c>
      <c r="B9311" s="35">
        <v>676</v>
      </c>
      <c r="C9311" t="s">
        <v>208</v>
      </c>
      <c r="D9311" s="35">
        <v>1957</v>
      </c>
      <c r="E9311" t="s">
        <v>9753</v>
      </c>
      <c r="F9311" s="34" t="s">
        <v>6</v>
      </c>
      <c r="G9311" s="34" t="s">
        <v>6</v>
      </c>
      <c r="H9311" s="34" t="s">
        <v>6</v>
      </c>
      <c r="I9311" s="34" t="s">
        <v>6</v>
      </c>
      <c r="J9311" s="34" t="s">
        <v>6</v>
      </c>
      <c r="K9311" s="34" t="s">
        <v>6</v>
      </c>
      <c r="L9311" s="34" t="s">
        <v>6</v>
      </c>
      <c r="M9311" s="34" t="s">
        <v>6</v>
      </c>
      <c r="N9311" s="34" t="s">
        <v>6</v>
      </c>
      <c r="O9311" s="34" t="s">
        <v>6</v>
      </c>
      <c r="P9311" s="34">
        <v>0.28228192232686822</v>
      </c>
      <c r="Q9311" t="s">
        <v>6</v>
      </c>
      <c r="R9311" t="s">
        <v>6</v>
      </c>
      <c r="S9311" t="s">
        <v>6</v>
      </c>
      <c r="T9311" t="s">
        <v>4909</v>
      </c>
      <c r="U9311" t="s">
        <v>6</v>
      </c>
      <c r="V9311" t="s">
        <v>6</v>
      </c>
      <c r="W9311" t="s">
        <v>6</v>
      </c>
      <c r="X9311" t="s">
        <v>6</v>
      </c>
      <c r="Y9311" t="s">
        <v>6</v>
      </c>
      <c r="Z9311" t="s">
        <v>6</v>
      </c>
      <c r="AA9311" t="s">
        <v>6</v>
      </c>
      <c r="AB9311" t="s">
        <v>15094</v>
      </c>
      <c r="AC9311" t="s">
        <v>15095</v>
      </c>
    </row>
    <row r="9312" spans="1:29" x14ac:dyDescent="0.3">
      <c r="A9312" t="s">
        <v>340</v>
      </c>
      <c r="B9312" s="35">
        <v>676</v>
      </c>
      <c r="C9312" t="s">
        <v>208</v>
      </c>
      <c r="D9312" s="35">
        <v>1958</v>
      </c>
      <c r="E9312" t="s">
        <v>9754</v>
      </c>
      <c r="F9312" s="34" t="s">
        <v>6</v>
      </c>
      <c r="G9312" s="34" t="s">
        <v>6</v>
      </c>
      <c r="H9312" s="34" t="s">
        <v>6</v>
      </c>
      <c r="I9312" s="34" t="s">
        <v>6</v>
      </c>
      <c r="J9312" s="34" t="s">
        <v>6</v>
      </c>
      <c r="K9312" s="34" t="s">
        <v>6</v>
      </c>
      <c r="L9312" s="34" t="s">
        <v>6</v>
      </c>
      <c r="M9312" s="34" t="s">
        <v>6</v>
      </c>
      <c r="N9312" s="34" t="s">
        <v>6</v>
      </c>
      <c r="O9312" s="34" t="s">
        <v>6</v>
      </c>
      <c r="P9312" s="34">
        <v>0.29852514102393429</v>
      </c>
      <c r="Q9312" t="s">
        <v>6</v>
      </c>
      <c r="R9312" t="s">
        <v>6</v>
      </c>
      <c r="S9312" t="s">
        <v>6</v>
      </c>
      <c r="T9312" t="s">
        <v>4909</v>
      </c>
      <c r="U9312" t="s">
        <v>6</v>
      </c>
      <c r="V9312" t="s">
        <v>6</v>
      </c>
      <c r="W9312" t="s">
        <v>6</v>
      </c>
      <c r="X9312" t="s">
        <v>6</v>
      </c>
      <c r="Y9312" t="s">
        <v>6</v>
      </c>
      <c r="Z9312" t="s">
        <v>6</v>
      </c>
      <c r="AA9312" t="s">
        <v>6</v>
      </c>
      <c r="AB9312" t="s">
        <v>15094</v>
      </c>
      <c r="AC9312" t="s">
        <v>15095</v>
      </c>
    </row>
    <row r="9313" spans="1:29" x14ac:dyDescent="0.3">
      <c r="A9313" t="s">
        <v>340</v>
      </c>
      <c r="B9313" s="35">
        <v>676</v>
      </c>
      <c r="C9313" t="s">
        <v>208</v>
      </c>
      <c r="D9313" s="35">
        <v>1959</v>
      </c>
      <c r="E9313" t="s">
        <v>9755</v>
      </c>
      <c r="F9313" s="34" t="s">
        <v>6</v>
      </c>
      <c r="G9313" s="34" t="s">
        <v>6</v>
      </c>
      <c r="H9313" s="34" t="s">
        <v>6</v>
      </c>
      <c r="I9313" s="34" t="s">
        <v>6</v>
      </c>
      <c r="J9313" s="34" t="s">
        <v>6</v>
      </c>
      <c r="K9313" s="34" t="s">
        <v>6</v>
      </c>
      <c r="L9313" s="34" t="s">
        <v>6</v>
      </c>
      <c r="M9313" s="34" t="s">
        <v>6</v>
      </c>
      <c r="N9313" s="34" t="s">
        <v>6</v>
      </c>
      <c r="O9313" s="34" t="s">
        <v>6</v>
      </c>
      <c r="P9313" s="34">
        <v>0.2980723917019753</v>
      </c>
      <c r="Q9313" t="s">
        <v>6</v>
      </c>
      <c r="R9313" t="s">
        <v>6</v>
      </c>
      <c r="S9313" t="s">
        <v>6</v>
      </c>
      <c r="T9313" t="s">
        <v>4909</v>
      </c>
      <c r="U9313" t="s">
        <v>6</v>
      </c>
      <c r="V9313" t="s">
        <v>6</v>
      </c>
      <c r="W9313" t="s">
        <v>6</v>
      </c>
      <c r="X9313" t="s">
        <v>6</v>
      </c>
      <c r="Y9313" t="s">
        <v>6</v>
      </c>
      <c r="Z9313" t="s">
        <v>6</v>
      </c>
      <c r="AA9313" t="s">
        <v>6</v>
      </c>
      <c r="AB9313" t="s">
        <v>15094</v>
      </c>
      <c r="AC9313" t="s">
        <v>15095</v>
      </c>
    </row>
    <row r="9314" spans="1:29" x14ac:dyDescent="0.3">
      <c r="A9314" t="s">
        <v>340</v>
      </c>
      <c r="B9314" s="35">
        <v>676</v>
      </c>
      <c r="C9314" t="s">
        <v>208</v>
      </c>
      <c r="D9314" s="35">
        <v>1960</v>
      </c>
      <c r="E9314" t="s">
        <v>9756</v>
      </c>
      <c r="F9314" s="34" t="s">
        <v>6</v>
      </c>
      <c r="G9314" s="34" t="s">
        <v>6</v>
      </c>
      <c r="H9314" s="34" t="s">
        <v>6</v>
      </c>
      <c r="I9314" s="34" t="s">
        <v>6</v>
      </c>
      <c r="J9314" s="34" t="s">
        <v>6</v>
      </c>
      <c r="K9314" s="34" t="s">
        <v>6</v>
      </c>
      <c r="L9314" s="34" t="s">
        <v>6</v>
      </c>
      <c r="M9314" s="34" t="s">
        <v>6</v>
      </c>
      <c r="N9314" s="34" t="s">
        <v>6</v>
      </c>
      <c r="O9314" s="34" t="s">
        <v>6</v>
      </c>
      <c r="P9314" s="34">
        <v>0.316673187018636</v>
      </c>
      <c r="Q9314" t="s">
        <v>6</v>
      </c>
      <c r="R9314" t="s">
        <v>6</v>
      </c>
      <c r="S9314" t="s">
        <v>6</v>
      </c>
      <c r="T9314" t="s">
        <v>4909</v>
      </c>
      <c r="U9314" t="s">
        <v>6</v>
      </c>
      <c r="V9314" t="s">
        <v>6</v>
      </c>
      <c r="W9314" t="s">
        <v>6</v>
      </c>
      <c r="X9314" t="s">
        <v>6</v>
      </c>
      <c r="Y9314" t="s">
        <v>6</v>
      </c>
      <c r="Z9314" t="s">
        <v>6</v>
      </c>
      <c r="AA9314" t="s">
        <v>6</v>
      </c>
      <c r="AB9314" t="s">
        <v>15094</v>
      </c>
      <c r="AC9314" t="s">
        <v>15095</v>
      </c>
    </row>
    <row r="9315" spans="1:29" x14ac:dyDescent="0.3">
      <c r="A9315" t="s">
        <v>340</v>
      </c>
      <c r="B9315" s="35">
        <v>676</v>
      </c>
      <c r="C9315" t="s">
        <v>208</v>
      </c>
      <c r="D9315" s="35">
        <v>1961</v>
      </c>
      <c r="E9315" t="s">
        <v>9757</v>
      </c>
      <c r="F9315" s="34" t="s">
        <v>6</v>
      </c>
      <c r="G9315" s="34" t="s">
        <v>6</v>
      </c>
      <c r="H9315" s="34" t="s">
        <v>6</v>
      </c>
      <c r="I9315" s="34" t="s">
        <v>6</v>
      </c>
      <c r="J9315" s="34" t="s">
        <v>6</v>
      </c>
      <c r="K9315" s="34" t="s">
        <v>6</v>
      </c>
      <c r="L9315" s="34" t="s">
        <v>6</v>
      </c>
      <c r="M9315" s="34" t="s">
        <v>6</v>
      </c>
      <c r="N9315" s="34" t="s">
        <v>6</v>
      </c>
      <c r="O9315" s="34" t="s">
        <v>6</v>
      </c>
      <c r="P9315" s="34">
        <v>0.34216741989235866</v>
      </c>
      <c r="Q9315" t="s">
        <v>6</v>
      </c>
      <c r="R9315" t="s">
        <v>6</v>
      </c>
      <c r="S9315" t="s">
        <v>6</v>
      </c>
      <c r="T9315" t="s">
        <v>4909</v>
      </c>
      <c r="U9315" t="s">
        <v>6</v>
      </c>
      <c r="V9315" t="s">
        <v>6</v>
      </c>
      <c r="W9315" t="s">
        <v>6</v>
      </c>
      <c r="X9315" t="s">
        <v>6</v>
      </c>
      <c r="Y9315" t="s">
        <v>6</v>
      </c>
      <c r="Z9315" t="s">
        <v>6</v>
      </c>
      <c r="AA9315" t="s">
        <v>6</v>
      </c>
      <c r="AB9315" t="s">
        <v>15094</v>
      </c>
      <c r="AC9315" t="s">
        <v>15095</v>
      </c>
    </row>
    <row r="9316" spans="1:29" x14ac:dyDescent="0.3">
      <c r="A9316" t="s">
        <v>340</v>
      </c>
      <c r="B9316" s="35">
        <v>676</v>
      </c>
      <c r="C9316" t="s">
        <v>208</v>
      </c>
      <c r="D9316" s="35">
        <v>1962</v>
      </c>
      <c r="E9316" t="s">
        <v>9758</v>
      </c>
      <c r="F9316" s="34" t="s">
        <v>6</v>
      </c>
      <c r="G9316" s="34" t="s">
        <v>6</v>
      </c>
      <c r="H9316" s="34" t="s">
        <v>6</v>
      </c>
      <c r="I9316" s="34" t="s">
        <v>6</v>
      </c>
      <c r="J9316" s="34" t="s">
        <v>6</v>
      </c>
      <c r="K9316" s="34" t="s">
        <v>6</v>
      </c>
      <c r="L9316" s="34" t="s">
        <v>6</v>
      </c>
      <c r="M9316" s="34" t="s">
        <v>6</v>
      </c>
      <c r="N9316" s="34" t="s">
        <v>6</v>
      </c>
      <c r="O9316" s="34" t="s">
        <v>6</v>
      </c>
      <c r="P9316" s="34">
        <v>0.34877370526425749</v>
      </c>
      <c r="Q9316" t="s">
        <v>6</v>
      </c>
      <c r="R9316" t="s">
        <v>6</v>
      </c>
      <c r="S9316" t="s">
        <v>6</v>
      </c>
      <c r="T9316" t="s">
        <v>4909</v>
      </c>
      <c r="U9316" t="s">
        <v>6</v>
      </c>
      <c r="V9316" t="s">
        <v>6</v>
      </c>
      <c r="W9316" t="s">
        <v>6</v>
      </c>
      <c r="X9316" t="s">
        <v>6</v>
      </c>
      <c r="Y9316" t="s">
        <v>6</v>
      </c>
      <c r="Z9316" t="s">
        <v>6</v>
      </c>
      <c r="AA9316" t="s">
        <v>6</v>
      </c>
      <c r="AB9316" t="s">
        <v>15094</v>
      </c>
      <c r="AC9316" t="s">
        <v>15095</v>
      </c>
    </row>
    <row r="9317" spans="1:29" x14ac:dyDescent="0.3">
      <c r="A9317" t="s">
        <v>340</v>
      </c>
      <c r="B9317" s="35">
        <v>676</v>
      </c>
      <c r="C9317" t="s">
        <v>208</v>
      </c>
      <c r="D9317" s="35">
        <v>1963</v>
      </c>
      <c r="E9317" t="s">
        <v>9759</v>
      </c>
      <c r="F9317" s="34" t="s">
        <v>6</v>
      </c>
      <c r="G9317" s="34" t="s">
        <v>6</v>
      </c>
      <c r="H9317" s="34" t="s">
        <v>6</v>
      </c>
      <c r="I9317" s="34" t="s">
        <v>6</v>
      </c>
      <c r="J9317" s="34" t="s">
        <v>6</v>
      </c>
      <c r="K9317" s="34" t="s">
        <v>6</v>
      </c>
      <c r="L9317" s="34" t="s">
        <v>6</v>
      </c>
      <c r="M9317" s="34" t="s">
        <v>6</v>
      </c>
      <c r="N9317" s="34" t="s">
        <v>6</v>
      </c>
      <c r="O9317" s="34" t="s">
        <v>6</v>
      </c>
      <c r="P9317" s="34">
        <v>0.36737344066998701</v>
      </c>
      <c r="Q9317" t="s">
        <v>6</v>
      </c>
      <c r="R9317" t="s">
        <v>6</v>
      </c>
      <c r="S9317" t="s">
        <v>6</v>
      </c>
      <c r="T9317" t="s">
        <v>4909</v>
      </c>
      <c r="U9317" t="s">
        <v>6</v>
      </c>
      <c r="V9317" t="s">
        <v>6</v>
      </c>
      <c r="W9317" t="s">
        <v>6</v>
      </c>
      <c r="X9317" t="s">
        <v>6</v>
      </c>
      <c r="Y9317" t="s">
        <v>6</v>
      </c>
      <c r="Z9317" t="s">
        <v>6</v>
      </c>
      <c r="AA9317" t="s">
        <v>6</v>
      </c>
      <c r="AB9317" t="s">
        <v>15094</v>
      </c>
      <c r="AC9317" t="s">
        <v>15095</v>
      </c>
    </row>
    <row r="9318" spans="1:29" x14ac:dyDescent="0.3">
      <c r="A9318" t="s">
        <v>340</v>
      </c>
      <c r="B9318" s="35">
        <v>676</v>
      </c>
      <c r="C9318" t="s">
        <v>208</v>
      </c>
      <c r="D9318" s="35">
        <v>1964</v>
      </c>
      <c r="E9318" t="s">
        <v>9760</v>
      </c>
      <c r="F9318" s="34" t="s">
        <v>6</v>
      </c>
      <c r="G9318" s="34" t="s">
        <v>6</v>
      </c>
      <c r="H9318" s="34" t="s">
        <v>6</v>
      </c>
      <c r="I9318" s="34" t="s">
        <v>6</v>
      </c>
      <c r="J9318" s="34" t="s">
        <v>6</v>
      </c>
      <c r="K9318" s="34" t="s">
        <v>6</v>
      </c>
      <c r="L9318" s="34" t="s">
        <v>6</v>
      </c>
      <c r="M9318" s="34" t="s">
        <v>6</v>
      </c>
      <c r="N9318" s="34" t="s">
        <v>6</v>
      </c>
      <c r="O9318" s="34" t="s">
        <v>6</v>
      </c>
      <c r="P9318" s="34">
        <v>0.41770452323677998</v>
      </c>
      <c r="Q9318" t="s">
        <v>6</v>
      </c>
      <c r="R9318" t="s">
        <v>6</v>
      </c>
      <c r="S9318" t="s">
        <v>6</v>
      </c>
      <c r="T9318" t="s">
        <v>4909</v>
      </c>
      <c r="U9318" t="s">
        <v>6</v>
      </c>
      <c r="V9318" t="s">
        <v>6</v>
      </c>
      <c r="W9318" t="s">
        <v>6</v>
      </c>
      <c r="X9318" t="s">
        <v>6</v>
      </c>
      <c r="Y9318" t="s">
        <v>6</v>
      </c>
      <c r="Z9318" t="s">
        <v>6</v>
      </c>
      <c r="AA9318" t="s">
        <v>6</v>
      </c>
      <c r="AB9318" t="s">
        <v>15094</v>
      </c>
      <c r="AC9318" t="s">
        <v>15095</v>
      </c>
    </row>
    <row r="9319" spans="1:29" x14ac:dyDescent="0.3">
      <c r="A9319" t="s">
        <v>340</v>
      </c>
      <c r="B9319" s="35">
        <v>676</v>
      </c>
      <c r="C9319" t="s">
        <v>208</v>
      </c>
      <c r="D9319" s="35">
        <v>1965</v>
      </c>
      <c r="E9319" t="s">
        <v>9761</v>
      </c>
      <c r="F9319" s="34" t="s">
        <v>6</v>
      </c>
      <c r="G9319" s="34" t="s">
        <v>6</v>
      </c>
      <c r="H9319" s="34" t="s">
        <v>6</v>
      </c>
      <c r="I9319" s="34">
        <v>2.2719674412930635</v>
      </c>
      <c r="J9319" s="34" t="s">
        <v>6</v>
      </c>
      <c r="K9319" s="34" t="s">
        <v>6</v>
      </c>
      <c r="L9319" s="34" t="s">
        <v>6</v>
      </c>
      <c r="M9319" s="34" t="s">
        <v>6</v>
      </c>
      <c r="N9319" s="34" t="s">
        <v>6</v>
      </c>
      <c r="O9319" s="34" t="s">
        <v>6</v>
      </c>
      <c r="P9319" s="34">
        <v>0.44432855051191</v>
      </c>
      <c r="Q9319" t="s">
        <v>6</v>
      </c>
      <c r="R9319" t="s">
        <v>6</v>
      </c>
      <c r="S9319" t="s">
        <v>6</v>
      </c>
      <c r="T9319" t="s">
        <v>4909</v>
      </c>
      <c r="U9319" t="s">
        <v>6</v>
      </c>
      <c r="V9319" t="s">
        <v>6</v>
      </c>
      <c r="W9319" t="s">
        <v>6</v>
      </c>
      <c r="X9319" t="s">
        <v>6</v>
      </c>
      <c r="Y9319" t="s">
        <v>6</v>
      </c>
      <c r="Z9319" t="s">
        <v>6</v>
      </c>
      <c r="AA9319" t="s">
        <v>6</v>
      </c>
      <c r="AB9319" t="s">
        <v>15094</v>
      </c>
      <c r="AC9319" t="s">
        <v>15095</v>
      </c>
    </row>
    <row r="9320" spans="1:29" x14ac:dyDescent="0.3">
      <c r="A9320" t="s">
        <v>340</v>
      </c>
      <c r="B9320" s="35">
        <v>676</v>
      </c>
      <c r="C9320" t="s">
        <v>208</v>
      </c>
      <c r="D9320" s="35">
        <v>1966</v>
      </c>
      <c r="E9320" t="s">
        <v>9762</v>
      </c>
      <c r="F9320" s="34" t="s">
        <v>6</v>
      </c>
      <c r="G9320" s="34" t="s">
        <v>6</v>
      </c>
      <c r="H9320" s="34" t="s">
        <v>6</v>
      </c>
      <c r="I9320" s="34">
        <v>2.243819477006479</v>
      </c>
      <c r="J9320" s="34" t="s">
        <v>6</v>
      </c>
      <c r="K9320" s="34" t="s">
        <v>6</v>
      </c>
      <c r="L9320" s="34" t="s">
        <v>6</v>
      </c>
      <c r="M9320" s="34" t="s">
        <v>6</v>
      </c>
      <c r="N9320" s="34" t="s">
        <v>6</v>
      </c>
      <c r="O9320" s="34" t="s">
        <v>6</v>
      </c>
      <c r="P9320" s="34">
        <v>0.498970621956486</v>
      </c>
      <c r="Q9320" t="s">
        <v>6</v>
      </c>
      <c r="R9320" t="s">
        <v>6</v>
      </c>
      <c r="S9320" t="s">
        <v>6</v>
      </c>
      <c r="T9320" t="s">
        <v>4909</v>
      </c>
      <c r="U9320" t="s">
        <v>6</v>
      </c>
      <c r="V9320" t="s">
        <v>6</v>
      </c>
      <c r="W9320" t="s">
        <v>6</v>
      </c>
      <c r="X9320" t="s">
        <v>6</v>
      </c>
      <c r="Y9320" t="s">
        <v>6</v>
      </c>
      <c r="Z9320" t="s">
        <v>6</v>
      </c>
      <c r="AA9320" t="s">
        <v>6</v>
      </c>
      <c r="AB9320" t="s">
        <v>15094</v>
      </c>
      <c r="AC9320" t="s">
        <v>15095</v>
      </c>
    </row>
    <row r="9321" spans="1:29" x14ac:dyDescent="0.3">
      <c r="A9321" t="s">
        <v>340</v>
      </c>
      <c r="B9321" s="35">
        <v>676</v>
      </c>
      <c r="C9321" t="s">
        <v>208</v>
      </c>
      <c r="D9321" s="35">
        <v>1967</v>
      </c>
      <c r="E9321" t="s">
        <v>9763</v>
      </c>
      <c r="F9321" s="34" t="s">
        <v>6</v>
      </c>
      <c r="G9321" s="34" t="s">
        <v>6</v>
      </c>
      <c r="H9321" s="34" t="s">
        <v>6</v>
      </c>
      <c r="I9321" s="34">
        <v>2.4997492027045434</v>
      </c>
      <c r="J9321" s="34" t="s">
        <v>6</v>
      </c>
      <c r="K9321" s="34" t="s">
        <v>6</v>
      </c>
      <c r="L9321" s="34" t="s">
        <v>6</v>
      </c>
      <c r="M9321" s="34" t="s">
        <v>6</v>
      </c>
      <c r="N9321" s="34" t="s">
        <v>6</v>
      </c>
      <c r="O9321" s="34" t="s">
        <v>6</v>
      </c>
      <c r="P9321" s="34">
        <v>0.54265443850621797</v>
      </c>
      <c r="Q9321" t="s">
        <v>6</v>
      </c>
      <c r="R9321" t="s">
        <v>6</v>
      </c>
      <c r="S9321" t="s">
        <v>6</v>
      </c>
      <c r="T9321" t="s">
        <v>4909</v>
      </c>
      <c r="U9321" t="s">
        <v>6</v>
      </c>
      <c r="V9321" t="s">
        <v>6</v>
      </c>
      <c r="W9321" t="s">
        <v>6</v>
      </c>
      <c r="X9321" t="s">
        <v>6</v>
      </c>
      <c r="Y9321" t="s">
        <v>6</v>
      </c>
      <c r="Z9321" t="s">
        <v>6</v>
      </c>
      <c r="AA9321" t="s">
        <v>6</v>
      </c>
      <c r="AB9321" t="s">
        <v>15094</v>
      </c>
      <c r="AC9321" t="s">
        <v>15095</v>
      </c>
    </row>
    <row r="9322" spans="1:29" x14ac:dyDescent="0.3">
      <c r="A9322" t="s">
        <v>340</v>
      </c>
      <c r="B9322" s="35">
        <v>676</v>
      </c>
      <c r="C9322" t="s">
        <v>208</v>
      </c>
      <c r="D9322" s="35">
        <v>1968</v>
      </c>
      <c r="E9322" t="s">
        <v>9764</v>
      </c>
      <c r="F9322" s="34" t="s">
        <v>6</v>
      </c>
      <c r="G9322" s="34" t="s">
        <v>6</v>
      </c>
      <c r="H9322" s="34" t="s">
        <v>6</v>
      </c>
      <c r="I9322" s="34">
        <v>2.8591984319000745</v>
      </c>
      <c r="J9322" s="34" t="s">
        <v>6</v>
      </c>
      <c r="K9322" s="34" t="s">
        <v>6</v>
      </c>
      <c r="L9322" s="34" t="s">
        <v>6</v>
      </c>
      <c r="M9322" s="34" t="s">
        <v>6</v>
      </c>
      <c r="N9322" s="34" t="s">
        <v>6</v>
      </c>
      <c r="O9322" s="34" t="s">
        <v>6</v>
      </c>
      <c r="P9322" s="34">
        <v>0.59660077487745899</v>
      </c>
      <c r="Q9322" t="s">
        <v>6</v>
      </c>
      <c r="R9322" t="s">
        <v>6</v>
      </c>
      <c r="S9322" t="s">
        <v>6</v>
      </c>
      <c r="T9322" t="s">
        <v>4909</v>
      </c>
      <c r="U9322" t="s">
        <v>6</v>
      </c>
      <c r="V9322" t="s">
        <v>6</v>
      </c>
      <c r="W9322" t="s">
        <v>6</v>
      </c>
      <c r="X9322" t="s">
        <v>6</v>
      </c>
      <c r="Y9322" t="s">
        <v>6</v>
      </c>
      <c r="Z9322" t="s">
        <v>6</v>
      </c>
      <c r="AA9322" t="s">
        <v>6</v>
      </c>
      <c r="AB9322" t="s">
        <v>15094</v>
      </c>
      <c r="AC9322" t="s">
        <v>15095</v>
      </c>
    </row>
    <row r="9323" spans="1:29" x14ac:dyDescent="0.3">
      <c r="A9323" t="s">
        <v>340</v>
      </c>
      <c r="B9323" s="35">
        <v>676</v>
      </c>
      <c r="C9323" t="s">
        <v>208</v>
      </c>
      <c r="D9323" s="35">
        <v>1969</v>
      </c>
      <c r="E9323" t="s">
        <v>9765</v>
      </c>
      <c r="F9323" s="34" t="s">
        <v>6</v>
      </c>
      <c r="G9323" s="34" t="s">
        <v>6</v>
      </c>
      <c r="H9323" s="34" t="s">
        <v>6</v>
      </c>
      <c r="I9323" s="34">
        <v>3.3490929651632411</v>
      </c>
      <c r="J9323" s="34" t="s">
        <v>6</v>
      </c>
      <c r="K9323" s="34" t="s">
        <v>6</v>
      </c>
      <c r="L9323" s="34" t="s">
        <v>6</v>
      </c>
      <c r="M9323" s="34" t="s">
        <v>6</v>
      </c>
      <c r="N9323" s="34" t="s">
        <v>6</v>
      </c>
      <c r="O9323" s="34" t="s">
        <v>6</v>
      </c>
      <c r="P9323" s="34">
        <v>0.64026290769013705</v>
      </c>
      <c r="Q9323" t="s">
        <v>6</v>
      </c>
      <c r="R9323" t="s">
        <v>6</v>
      </c>
      <c r="S9323" t="s">
        <v>6</v>
      </c>
      <c r="T9323" t="s">
        <v>4909</v>
      </c>
      <c r="U9323" t="s">
        <v>6</v>
      </c>
      <c r="V9323" t="s">
        <v>6</v>
      </c>
      <c r="W9323" t="s">
        <v>6</v>
      </c>
      <c r="X9323" t="s">
        <v>6</v>
      </c>
      <c r="Y9323" t="s">
        <v>6</v>
      </c>
      <c r="Z9323" t="s">
        <v>6</v>
      </c>
      <c r="AA9323" t="s">
        <v>6</v>
      </c>
      <c r="AB9323" t="s">
        <v>15094</v>
      </c>
      <c r="AC9323" t="s">
        <v>15095</v>
      </c>
    </row>
    <row r="9324" spans="1:29" x14ac:dyDescent="0.3">
      <c r="A9324" t="s">
        <v>340</v>
      </c>
      <c r="B9324" s="35">
        <v>676</v>
      </c>
      <c r="C9324" t="s">
        <v>208</v>
      </c>
      <c r="D9324" s="35">
        <v>1970</v>
      </c>
      <c r="E9324" t="s">
        <v>9766</v>
      </c>
      <c r="F9324" s="34" t="s">
        <v>6</v>
      </c>
      <c r="G9324" s="34" t="s">
        <v>6</v>
      </c>
      <c r="H9324" s="34" t="s">
        <v>6</v>
      </c>
      <c r="I9324" s="34">
        <v>3.714743971246802</v>
      </c>
      <c r="J9324" s="34" t="s">
        <v>6</v>
      </c>
      <c r="K9324" s="34" t="s">
        <v>6</v>
      </c>
      <c r="L9324" s="34" t="s">
        <v>6</v>
      </c>
      <c r="M9324" s="34" t="s">
        <v>6</v>
      </c>
      <c r="N9324" s="34" t="s">
        <v>6</v>
      </c>
      <c r="O9324" s="34">
        <v>17.504148529194161</v>
      </c>
      <c r="P9324" s="34">
        <v>0.71178525908275303</v>
      </c>
      <c r="Q9324" t="s">
        <v>6</v>
      </c>
      <c r="R9324" t="s">
        <v>6</v>
      </c>
      <c r="S9324" t="s">
        <v>6</v>
      </c>
      <c r="T9324" t="s">
        <v>4909</v>
      </c>
      <c r="U9324" t="s">
        <v>6</v>
      </c>
      <c r="V9324" t="s">
        <v>6</v>
      </c>
      <c r="W9324" t="s">
        <v>6</v>
      </c>
      <c r="X9324" t="s">
        <v>6</v>
      </c>
      <c r="Y9324" t="s">
        <v>6</v>
      </c>
      <c r="Z9324" t="s">
        <v>6</v>
      </c>
      <c r="AA9324" t="s">
        <v>6</v>
      </c>
      <c r="AB9324" t="s">
        <v>15094</v>
      </c>
      <c r="AC9324" t="s">
        <v>15095</v>
      </c>
    </row>
    <row r="9325" spans="1:29" x14ac:dyDescent="0.3">
      <c r="A9325" t="s">
        <v>340</v>
      </c>
      <c r="B9325" s="35">
        <v>676</v>
      </c>
      <c r="C9325" t="s">
        <v>208</v>
      </c>
      <c r="D9325" s="35">
        <v>1971</v>
      </c>
      <c r="E9325" t="s">
        <v>9767</v>
      </c>
      <c r="F9325" s="34" t="s">
        <v>6</v>
      </c>
      <c r="G9325" s="34" t="s">
        <v>6</v>
      </c>
      <c r="H9325" s="34" t="s">
        <v>6</v>
      </c>
      <c r="I9325" s="34">
        <v>3.9883624724306981</v>
      </c>
      <c r="J9325" s="34" t="s">
        <v>6</v>
      </c>
      <c r="K9325" s="34" t="s">
        <v>6</v>
      </c>
      <c r="L9325" s="34" t="s">
        <v>6</v>
      </c>
      <c r="M9325" s="34" t="s">
        <v>6</v>
      </c>
      <c r="N9325" s="34" t="s">
        <v>6</v>
      </c>
      <c r="O9325" s="34">
        <v>15.790546222082371</v>
      </c>
      <c r="P9325" s="34">
        <v>0.880762474394443</v>
      </c>
      <c r="Q9325" t="s">
        <v>6</v>
      </c>
      <c r="R9325" t="s">
        <v>6</v>
      </c>
      <c r="S9325" t="s">
        <v>6</v>
      </c>
      <c r="T9325" t="s">
        <v>4909</v>
      </c>
      <c r="U9325" t="s">
        <v>6</v>
      </c>
      <c r="V9325" t="s">
        <v>6</v>
      </c>
      <c r="W9325" t="s">
        <v>6</v>
      </c>
      <c r="X9325" t="s">
        <v>6</v>
      </c>
      <c r="Y9325" t="s">
        <v>6</v>
      </c>
      <c r="Z9325" t="s">
        <v>6</v>
      </c>
      <c r="AA9325" t="s">
        <v>6</v>
      </c>
      <c r="AB9325" t="s">
        <v>15094</v>
      </c>
      <c r="AC9325" t="s">
        <v>15095</v>
      </c>
    </row>
    <row r="9326" spans="1:29" x14ac:dyDescent="0.3">
      <c r="A9326" t="s">
        <v>340</v>
      </c>
      <c r="B9326" s="35">
        <v>676</v>
      </c>
      <c r="C9326" t="s">
        <v>208</v>
      </c>
      <c r="D9326" s="35">
        <v>1972</v>
      </c>
      <c r="E9326" t="s">
        <v>9768</v>
      </c>
      <c r="F9326" s="34" t="s">
        <v>6</v>
      </c>
      <c r="G9326" s="34" t="s">
        <v>6</v>
      </c>
      <c r="H9326" s="34" t="s">
        <v>6</v>
      </c>
      <c r="I9326" s="34">
        <v>3.896450000617238</v>
      </c>
      <c r="J9326" s="34" t="s">
        <v>6</v>
      </c>
      <c r="K9326" s="34" t="s">
        <v>6</v>
      </c>
      <c r="L9326" s="34" t="s">
        <v>6</v>
      </c>
      <c r="M9326" s="34" t="s">
        <v>6</v>
      </c>
      <c r="N9326" s="34" t="s">
        <v>6</v>
      </c>
      <c r="O9326" s="34">
        <v>17.705660791404799</v>
      </c>
      <c r="P9326" s="34">
        <v>0.91406280060973599</v>
      </c>
      <c r="Q9326" t="s">
        <v>6</v>
      </c>
      <c r="R9326" t="s">
        <v>6</v>
      </c>
      <c r="S9326" t="s">
        <v>6</v>
      </c>
      <c r="T9326" t="s">
        <v>4909</v>
      </c>
      <c r="U9326" t="s">
        <v>6</v>
      </c>
      <c r="V9326" t="s">
        <v>6</v>
      </c>
      <c r="W9326" t="s">
        <v>6</v>
      </c>
      <c r="X9326" t="s">
        <v>6</v>
      </c>
      <c r="Y9326" t="s">
        <v>6</v>
      </c>
      <c r="Z9326" t="s">
        <v>6</v>
      </c>
      <c r="AA9326" t="s">
        <v>6</v>
      </c>
      <c r="AB9326" t="s">
        <v>15094</v>
      </c>
      <c r="AC9326" t="s">
        <v>15095</v>
      </c>
    </row>
    <row r="9327" spans="1:29" x14ac:dyDescent="0.3">
      <c r="A9327" t="s">
        <v>340</v>
      </c>
      <c r="B9327">
        <v>676</v>
      </c>
      <c r="C9327" t="s">
        <v>208</v>
      </c>
      <c r="D9327">
        <v>1973</v>
      </c>
      <c r="E9327" t="s">
        <v>9769</v>
      </c>
      <c r="F9327" s="34" t="s">
        <v>6</v>
      </c>
      <c r="G9327" s="34" t="s">
        <v>6</v>
      </c>
      <c r="H9327" s="34" t="s">
        <v>6</v>
      </c>
      <c r="I9327" s="34">
        <v>3.3767967009220397</v>
      </c>
      <c r="J9327" s="34" t="s">
        <v>6</v>
      </c>
      <c r="K9327" s="34" t="s">
        <v>6</v>
      </c>
      <c r="L9327" s="34" t="s">
        <v>6</v>
      </c>
      <c r="M9327" s="34" t="s">
        <v>6</v>
      </c>
      <c r="N9327" s="34" t="s">
        <v>6</v>
      </c>
      <c r="O9327" s="34">
        <v>20.967357246463202</v>
      </c>
      <c r="P9327" s="34">
        <v>0.97601374672632102</v>
      </c>
      <c r="Q9327" t="s">
        <v>6</v>
      </c>
      <c r="R9327" t="s">
        <v>6</v>
      </c>
      <c r="S9327" t="s">
        <v>6</v>
      </c>
      <c r="T9327" t="s">
        <v>4909</v>
      </c>
      <c r="U9327" t="s">
        <v>6</v>
      </c>
      <c r="V9327" t="s">
        <v>6</v>
      </c>
      <c r="W9327" t="s">
        <v>6</v>
      </c>
      <c r="X9327" t="s">
        <v>6</v>
      </c>
      <c r="Y9327" t="s">
        <v>6</v>
      </c>
      <c r="Z9327" t="s">
        <v>6</v>
      </c>
      <c r="AA9327" t="s">
        <v>6</v>
      </c>
      <c r="AB9327" t="s">
        <v>15094</v>
      </c>
      <c r="AC9327" t="s">
        <v>15095</v>
      </c>
    </row>
    <row r="9328" spans="1:29" x14ac:dyDescent="0.3">
      <c r="A9328" t="s">
        <v>340</v>
      </c>
      <c r="B9328" s="35">
        <v>676</v>
      </c>
      <c r="C9328" t="s">
        <v>208</v>
      </c>
      <c r="D9328" s="35">
        <v>1974</v>
      </c>
      <c r="E9328" t="s">
        <v>9770</v>
      </c>
      <c r="F9328" s="34" t="s">
        <v>6</v>
      </c>
      <c r="G9328" s="34" t="s">
        <v>6</v>
      </c>
      <c r="H9328" s="34" t="s">
        <v>6</v>
      </c>
      <c r="I9328" s="34">
        <v>4.0817621800434791</v>
      </c>
      <c r="J9328" s="34" t="s">
        <v>6</v>
      </c>
      <c r="K9328" s="34" t="s">
        <v>6</v>
      </c>
      <c r="L9328" s="34" t="s">
        <v>6</v>
      </c>
      <c r="M9328" s="34" t="s">
        <v>6</v>
      </c>
      <c r="N9328" s="34" t="s">
        <v>6</v>
      </c>
      <c r="O9328" s="34">
        <v>19.77448233014832</v>
      </c>
      <c r="P9328" s="34">
        <v>1.21133955921639</v>
      </c>
      <c r="Q9328" t="s">
        <v>6</v>
      </c>
      <c r="R9328" t="s">
        <v>6</v>
      </c>
      <c r="S9328" t="s">
        <v>6</v>
      </c>
      <c r="T9328" t="s">
        <v>4909</v>
      </c>
      <c r="U9328" t="s">
        <v>6</v>
      </c>
      <c r="V9328" t="s">
        <v>6</v>
      </c>
      <c r="W9328" t="s">
        <v>6</v>
      </c>
      <c r="X9328" t="s">
        <v>6</v>
      </c>
      <c r="Y9328" t="s">
        <v>6</v>
      </c>
      <c r="Z9328" t="s">
        <v>6</v>
      </c>
      <c r="AA9328" t="s">
        <v>6</v>
      </c>
      <c r="AB9328" t="s">
        <v>15094</v>
      </c>
      <c r="AC9328" t="s">
        <v>15095</v>
      </c>
    </row>
    <row r="9329" spans="1:29" x14ac:dyDescent="0.3">
      <c r="A9329" t="s">
        <v>340</v>
      </c>
      <c r="B9329" s="35">
        <v>676</v>
      </c>
      <c r="C9329" t="s">
        <v>208</v>
      </c>
      <c r="D9329" s="35">
        <v>1975</v>
      </c>
      <c r="E9329" t="s">
        <v>9771</v>
      </c>
      <c r="F9329" s="34" t="s">
        <v>6</v>
      </c>
      <c r="G9329" s="34" t="s">
        <v>6</v>
      </c>
      <c r="H9329" s="34" t="s">
        <v>6</v>
      </c>
      <c r="I9329" s="34">
        <v>3.7975223628470611</v>
      </c>
      <c r="J9329" s="34" t="s">
        <v>6</v>
      </c>
      <c r="K9329" s="34" t="s">
        <v>6</v>
      </c>
      <c r="L9329" s="34" t="s">
        <v>6</v>
      </c>
      <c r="M9329" s="34" t="s">
        <v>6</v>
      </c>
      <c r="N9329" s="34" t="s">
        <v>6</v>
      </c>
      <c r="O9329" s="34">
        <v>19.390364471616735</v>
      </c>
      <c r="P9329" s="34">
        <v>1.47691032839505</v>
      </c>
      <c r="Q9329" t="s">
        <v>6</v>
      </c>
      <c r="R9329" t="s">
        <v>6</v>
      </c>
      <c r="S9329" t="s">
        <v>6</v>
      </c>
      <c r="T9329" t="s">
        <v>4909</v>
      </c>
      <c r="U9329" t="s">
        <v>6</v>
      </c>
      <c r="V9329" t="s">
        <v>6</v>
      </c>
      <c r="W9329" t="s">
        <v>6</v>
      </c>
      <c r="X9329" t="s">
        <v>6</v>
      </c>
      <c r="Y9329" t="s">
        <v>6</v>
      </c>
      <c r="Z9329" t="s">
        <v>6</v>
      </c>
      <c r="AA9329" t="s">
        <v>6</v>
      </c>
      <c r="AB9329" t="s">
        <v>15094</v>
      </c>
      <c r="AC9329" t="s">
        <v>15095</v>
      </c>
    </row>
    <row r="9330" spans="1:29" x14ac:dyDescent="0.3">
      <c r="A9330" t="s">
        <v>340</v>
      </c>
      <c r="B9330" s="35">
        <v>676</v>
      </c>
      <c r="C9330" t="s">
        <v>208</v>
      </c>
      <c r="D9330" s="35">
        <v>1976</v>
      </c>
      <c r="E9330" t="s">
        <v>9772</v>
      </c>
      <c r="F9330" s="34" t="s">
        <v>6</v>
      </c>
      <c r="G9330" s="34" t="s">
        <v>6</v>
      </c>
      <c r="H9330" s="34" t="s">
        <v>6</v>
      </c>
      <c r="I9330" s="34">
        <v>4.6764348427694626</v>
      </c>
      <c r="J9330" s="34" t="s">
        <v>6</v>
      </c>
      <c r="K9330" s="34" t="s">
        <v>6</v>
      </c>
      <c r="L9330" s="34" t="s">
        <v>6</v>
      </c>
      <c r="M9330" s="34" t="s">
        <v>6</v>
      </c>
      <c r="N9330" s="34" t="s">
        <v>6</v>
      </c>
      <c r="O9330" s="34">
        <v>20.697263824330044</v>
      </c>
      <c r="P9330" s="34">
        <v>1.6368665997422001</v>
      </c>
      <c r="Q9330" t="s">
        <v>6</v>
      </c>
      <c r="R9330" t="s">
        <v>6</v>
      </c>
      <c r="S9330" t="s">
        <v>6</v>
      </c>
      <c r="T9330" t="s">
        <v>4909</v>
      </c>
      <c r="U9330" t="s">
        <v>6</v>
      </c>
      <c r="V9330" t="s">
        <v>6</v>
      </c>
      <c r="W9330" t="s">
        <v>6</v>
      </c>
      <c r="X9330" t="s">
        <v>6</v>
      </c>
      <c r="Y9330" t="s">
        <v>6</v>
      </c>
      <c r="Z9330" t="s">
        <v>6</v>
      </c>
      <c r="AA9330" t="s">
        <v>6</v>
      </c>
      <c r="AB9330" t="s">
        <v>15094</v>
      </c>
      <c r="AC9330" t="s">
        <v>15095</v>
      </c>
    </row>
    <row r="9331" spans="1:29" x14ac:dyDescent="0.3">
      <c r="A9331" t="s">
        <v>340</v>
      </c>
      <c r="B9331" s="35">
        <v>676</v>
      </c>
      <c r="C9331" t="s">
        <v>208</v>
      </c>
      <c r="D9331" s="35">
        <v>1977</v>
      </c>
      <c r="E9331" t="s">
        <v>9773</v>
      </c>
      <c r="F9331" s="34" t="s">
        <v>6</v>
      </c>
      <c r="G9331" s="34" t="s">
        <v>6</v>
      </c>
      <c r="H9331" s="34" t="s">
        <v>6</v>
      </c>
      <c r="I9331" s="34">
        <v>4.9390779822647737</v>
      </c>
      <c r="J9331" s="34" t="s">
        <v>6</v>
      </c>
      <c r="K9331" s="34" t="s">
        <v>6</v>
      </c>
      <c r="L9331" s="34" t="s">
        <v>6</v>
      </c>
      <c r="M9331" s="34" t="s">
        <v>6</v>
      </c>
      <c r="N9331" s="34" t="s">
        <v>6</v>
      </c>
      <c r="O9331" s="34">
        <v>22.22390836653922</v>
      </c>
      <c r="P9331" s="34">
        <v>1.77745725650083</v>
      </c>
      <c r="Q9331" t="s">
        <v>6</v>
      </c>
      <c r="R9331" t="s">
        <v>6</v>
      </c>
      <c r="S9331" t="s">
        <v>6</v>
      </c>
      <c r="T9331" t="s">
        <v>4909</v>
      </c>
      <c r="U9331" t="s">
        <v>6</v>
      </c>
      <c r="V9331" t="s">
        <v>6</v>
      </c>
      <c r="W9331" t="s">
        <v>6</v>
      </c>
      <c r="X9331" t="s">
        <v>6</v>
      </c>
      <c r="Y9331" t="s">
        <v>6</v>
      </c>
      <c r="Z9331" t="s">
        <v>6</v>
      </c>
      <c r="AA9331" t="s">
        <v>6</v>
      </c>
      <c r="AB9331" t="s">
        <v>15094</v>
      </c>
      <c r="AC9331" t="s">
        <v>15095</v>
      </c>
    </row>
    <row r="9332" spans="1:29" x14ac:dyDescent="0.3">
      <c r="A9332" t="s">
        <v>340</v>
      </c>
      <c r="B9332" s="35">
        <v>676</v>
      </c>
      <c r="C9332" t="s">
        <v>208</v>
      </c>
      <c r="D9332" s="35">
        <v>1978</v>
      </c>
      <c r="E9332" t="s">
        <v>9774</v>
      </c>
      <c r="F9332" s="34" t="s">
        <v>6</v>
      </c>
      <c r="G9332" s="34" t="s">
        <v>6</v>
      </c>
      <c r="H9332" s="34" t="s">
        <v>6</v>
      </c>
      <c r="I9332" s="34">
        <v>6.2600293901715345</v>
      </c>
      <c r="J9332" s="34" t="s">
        <v>6</v>
      </c>
      <c r="K9332" s="34" t="s">
        <v>6</v>
      </c>
      <c r="L9332" s="34" t="s">
        <v>6</v>
      </c>
      <c r="M9332" s="34" t="s">
        <v>6</v>
      </c>
      <c r="N9332" s="34" t="s">
        <v>6</v>
      </c>
      <c r="O9332" s="34">
        <v>25.402587065151806</v>
      </c>
      <c r="P9332" s="34">
        <v>1.9549588727513401</v>
      </c>
      <c r="Q9332" t="s">
        <v>6</v>
      </c>
      <c r="R9332" t="s">
        <v>6</v>
      </c>
      <c r="S9332" t="s">
        <v>6</v>
      </c>
      <c r="T9332" t="s">
        <v>4909</v>
      </c>
      <c r="U9332" t="s">
        <v>6</v>
      </c>
      <c r="V9332" t="s">
        <v>6</v>
      </c>
      <c r="W9332" t="s">
        <v>6</v>
      </c>
      <c r="X9332" t="s">
        <v>6</v>
      </c>
      <c r="Y9332" t="s">
        <v>6</v>
      </c>
      <c r="Z9332" t="s">
        <v>6</v>
      </c>
      <c r="AA9332" t="s">
        <v>6</v>
      </c>
      <c r="AB9332" t="s">
        <v>15094</v>
      </c>
      <c r="AC9332" t="s">
        <v>15095</v>
      </c>
    </row>
    <row r="9333" spans="1:29" x14ac:dyDescent="0.3">
      <c r="A9333" t="s">
        <v>340</v>
      </c>
      <c r="B9333" s="35">
        <v>676</v>
      </c>
      <c r="C9333" t="s">
        <v>208</v>
      </c>
      <c r="D9333" s="35">
        <v>1979</v>
      </c>
      <c r="E9333" t="s">
        <v>9775</v>
      </c>
      <c r="F9333" s="34" t="s">
        <v>6</v>
      </c>
      <c r="G9333" s="34" t="s">
        <v>6</v>
      </c>
      <c r="H9333" s="34" t="s">
        <v>6</v>
      </c>
      <c r="I9333" s="34">
        <v>8.4067750603135352</v>
      </c>
      <c r="J9333" s="34" t="s">
        <v>6</v>
      </c>
      <c r="K9333" s="34" t="s">
        <v>6</v>
      </c>
      <c r="L9333" s="34" t="s">
        <v>6</v>
      </c>
      <c r="M9333" s="34" t="s">
        <v>6</v>
      </c>
      <c r="N9333" s="34" t="s">
        <v>6</v>
      </c>
      <c r="O9333" s="34">
        <v>24.853587516090581</v>
      </c>
      <c r="P9333" s="34">
        <v>2.0311355873679302</v>
      </c>
      <c r="Q9333" t="s">
        <v>6</v>
      </c>
      <c r="R9333" t="s">
        <v>6</v>
      </c>
      <c r="S9333" t="s">
        <v>6</v>
      </c>
      <c r="T9333" t="s">
        <v>4909</v>
      </c>
      <c r="U9333" t="s">
        <v>6</v>
      </c>
      <c r="V9333" t="s">
        <v>6</v>
      </c>
      <c r="W9333" t="s">
        <v>6</v>
      </c>
      <c r="X9333" t="s">
        <v>6</v>
      </c>
      <c r="Y9333" t="s">
        <v>6</v>
      </c>
      <c r="Z9333" t="s">
        <v>6</v>
      </c>
      <c r="AA9333" t="s">
        <v>6</v>
      </c>
      <c r="AB9333" t="s">
        <v>15094</v>
      </c>
      <c r="AC9333" t="s">
        <v>15095</v>
      </c>
    </row>
    <row r="9334" spans="1:29" x14ac:dyDescent="0.3">
      <c r="A9334" t="s">
        <v>340</v>
      </c>
      <c r="B9334" s="35">
        <v>676</v>
      </c>
      <c r="C9334" t="s">
        <v>208</v>
      </c>
      <c r="D9334" s="35">
        <v>1980</v>
      </c>
      <c r="E9334" t="s">
        <v>9776</v>
      </c>
      <c r="F9334" s="34" t="s">
        <v>6</v>
      </c>
      <c r="G9334" s="34" t="s">
        <v>6</v>
      </c>
      <c r="H9334" s="34" t="s">
        <v>6</v>
      </c>
      <c r="I9334" s="34">
        <v>7.4988977059203625</v>
      </c>
      <c r="J9334" s="34" t="s">
        <v>6</v>
      </c>
      <c r="K9334" s="34" t="s">
        <v>6</v>
      </c>
      <c r="L9334" s="34" t="s">
        <v>6</v>
      </c>
      <c r="M9334" s="34" t="s">
        <v>6</v>
      </c>
      <c r="N9334" s="34" t="s">
        <v>6</v>
      </c>
      <c r="O9334" s="34">
        <v>25.311795025520389</v>
      </c>
      <c r="P9334" s="34">
        <v>2.45401400601469</v>
      </c>
      <c r="Q9334" t="s">
        <v>6</v>
      </c>
      <c r="R9334" t="s">
        <v>6</v>
      </c>
      <c r="S9334" t="s">
        <v>6</v>
      </c>
      <c r="T9334" t="s">
        <v>4909</v>
      </c>
      <c r="U9334" t="s">
        <v>6</v>
      </c>
      <c r="V9334" t="s">
        <v>6</v>
      </c>
      <c r="W9334" t="s">
        <v>6</v>
      </c>
      <c r="X9334" t="s">
        <v>6</v>
      </c>
      <c r="Y9334" t="s">
        <v>6</v>
      </c>
      <c r="Z9334" t="s">
        <v>6</v>
      </c>
      <c r="AA9334" t="s">
        <v>6</v>
      </c>
      <c r="AB9334" t="s">
        <v>15094</v>
      </c>
      <c r="AC9334" t="s">
        <v>15095</v>
      </c>
    </row>
    <row r="9335" spans="1:29" x14ac:dyDescent="0.3">
      <c r="A9335" t="s">
        <v>340</v>
      </c>
      <c r="B9335" s="35">
        <v>676</v>
      </c>
      <c r="C9335" t="s">
        <v>208</v>
      </c>
      <c r="D9335" s="35">
        <v>1981</v>
      </c>
      <c r="E9335" t="s">
        <v>9777</v>
      </c>
      <c r="F9335" s="34" t="s">
        <v>6</v>
      </c>
      <c r="G9335" s="34" t="s">
        <v>6</v>
      </c>
      <c r="H9335" s="34" t="s">
        <v>6</v>
      </c>
      <c r="I9335" s="34">
        <v>7.0888324452887996</v>
      </c>
      <c r="J9335" s="34" t="s">
        <v>6</v>
      </c>
      <c r="K9335" s="34" t="s">
        <v>6</v>
      </c>
      <c r="L9335" s="34" t="s">
        <v>6</v>
      </c>
      <c r="M9335" s="34" t="s">
        <v>6</v>
      </c>
      <c r="N9335" s="34" t="s">
        <v>6</v>
      </c>
      <c r="O9335" s="34">
        <v>29.222284201725589</v>
      </c>
      <c r="P9335" s="34">
        <v>2.7054948960947902</v>
      </c>
      <c r="Q9335" t="s">
        <v>6</v>
      </c>
      <c r="R9335" t="s">
        <v>6</v>
      </c>
      <c r="S9335" t="s">
        <v>6</v>
      </c>
      <c r="T9335" t="s">
        <v>4909</v>
      </c>
      <c r="U9335" t="s">
        <v>6</v>
      </c>
      <c r="V9335" t="s">
        <v>6</v>
      </c>
      <c r="W9335" t="s">
        <v>6</v>
      </c>
      <c r="X9335" t="s">
        <v>6</v>
      </c>
      <c r="Y9335" t="s">
        <v>6</v>
      </c>
      <c r="Z9335" t="s">
        <v>6</v>
      </c>
      <c r="AA9335" t="s">
        <v>6</v>
      </c>
      <c r="AB9335" t="s">
        <v>15094</v>
      </c>
      <c r="AC9335" t="s">
        <v>15095</v>
      </c>
    </row>
    <row r="9336" spans="1:29" x14ac:dyDescent="0.3">
      <c r="A9336" t="s">
        <v>340</v>
      </c>
      <c r="B9336" s="35">
        <v>676</v>
      </c>
      <c r="C9336" t="s">
        <v>208</v>
      </c>
      <c r="D9336" s="35">
        <v>1982</v>
      </c>
      <c r="E9336" t="s">
        <v>9778</v>
      </c>
      <c r="F9336" s="34" t="s">
        <v>6</v>
      </c>
      <c r="G9336" s="34" t="s">
        <v>6</v>
      </c>
      <c r="H9336" s="34" t="s">
        <v>6</v>
      </c>
      <c r="I9336" s="34">
        <v>7.2021012457477926</v>
      </c>
      <c r="J9336" s="34" t="s">
        <v>6</v>
      </c>
      <c r="K9336" s="34" t="s">
        <v>6</v>
      </c>
      <c r="L9336" s="34" t="s">
        <v>6</v>
      </c>
      <c r="M9336" s="34" t="s">
        <v>6</v>
      </c>
      <c r="N9336" s="34" t="s">
        <v>6</v>
      </c>
      <c r="O9336" s="34">
        <v>32.518343297021119</v>
      </c>
      <c r="P9336" s="34">
        <v>3.0412096765415302</v>
      </c>
      <c r="Q9336" t="s">
        <v>6</v>
      </c>
      <c r="R9336" t="s">
        <v>6</v>
      </c>
      <c r="S9336" t="s">
        <v>6</v>
      </c>
      <c r="T9336" t="s">
        <v>4909</v>
      </c>
      <c r="U9336" t="s">
        <v>6</v>
      </c>
      <c r="V9336" t="s">
        <v>6</v>
      </c>
      <c r="W9336" t="s">
        <v>6</v>
      </c>
      <c r="X9336" t="s">
        <v>6</v>
      </c>
      <c r="Y9336" t="s">
        <v>6</v>
      </c>
      <c r="Z9336" t="s">
        <v>6</v>
      </c>
      <c r="AA9336" t="s">
        <v>6</v>
      </c>
      <c r="AB9336" t="s">
        <v>15094</v>
      </c>
      <c r="AC9336" t="s">
        <v>15095</v>
      </c>
    </row>
    <row r="9337" spans="1:29" x14ac:dyDescent="0.3">
      <c r="A9337" t="s">
        <v>340</v>
      </c>
      <c r="B9337" s="35">
        <v>676</v>
      </c>
      <c r="C9337" t="s">
        <v>208</v>
      </c>
      <c r="D9337" s="35">
        <v>1983</v>
      </c>
      <c r="E9337" t="s">
        <v>9779</v>
      </c>
      <c r="F9337" s="34" t="s">
        <v>6</v>
      </c>
      <c r="G9337" s="34" t="s">
        <v>6</v>
      </c>
      <c r="H9337" s="34" t="s">
        <v>6</v>
      </c>
      <c r="I9337" s="34">
        <v>7.2591195827274575</v>
      </c>
      <c r="J9337" s="34" t="s">
        <v>6</v>
      </c>
      <c r="K9337" s="34" t="s">
        <v>6</v>
      </c>
      <c r="L9337" s="34" t="s">
        <v>6</v>
      </c>
      <c r="M9337" s="34" t="s">
        <v>6</v>
      </c>
      <c r="N9337" s="34" t="s">
        <v>6</v>
      </c>
      <c r="O9337" s="34">
        <v>33.381624144831285</v>
      </c>
      <c r="P9337" s="34">
        <v>3.5085246509233898</v>
      </c>
      <c r="Q9337" t="s">
        <v>6</v>
      </c>
      <c r="R9337" t="s">
        <v>6</v>
      </c>
      <c r="S9337" t="s">
        <v>6</v>
      </c>
      <c r="T9337" t="s">
        <v>4909</v>
      </c>
      <c r="U9337" t="s">
        <v>6</v>
      </c>
      <c r="V9337" t="s">
        <v>6</v>
      </c>
      <c r="W9337" t="s">
        <v>6</v>
      </c>
      <c r="X9337" t="s">
        <v>6</v>
      </c>
      <c r="Y9337" t="s">
        <v>6</v>
      </c>
      <c r="Z9337" t="s">
        <v>6</v>
      </c>
      <c r="AA9337" t="s">
        <v>6</v>
      </c>
      <c r="AB9337" t="s">
        <v>15094</v>
      </c>
      <c r="AC9337" t="s">
        <v>15095</v>
      </c>
    </row>
    <row r="9338" spans="1:29" x14ac:dyDescent="0.3">
      <c r="A9338" t="s">
        <v>340</v>
      </c>
      <c r="B9338" s="35">
        <v>676</v>
      </c>
      <c r="C9338" t="s">
        <v>208</v>
      </c>
      <c r="D9338" s="35">
        <v>1984</v>
      </c>
      <c r="E9338" t="s">
        <v>9780</v>
      </c>
      <c r="F9338" s="34" t="s">
        <v>6</v>
      </c>
      <c r="G9338" s="34" t="s">
        <v>6</v>
      </c>
      <c r="H9338" s="34" t="s">
        <v>6</v>
      </c>
      <c r="I9338" s="34">
        <v>5.4779125058664837</v>
      </c>
      <c r="J9338" s="34" t="s">
        <v>6</v>
      </c>
      <c r="K9338" s="34" t="s">
        <v>6</v>
      </c>
      <c r="L9338" s="34" t="s">
        <v>6</v>
      </c>
      <c r="M9338" s="34" t="s">
        <v>6</v>
      </c>
      <c r="N9338" s="34" t="s">
        <v>6</v>
      </c>
      <c r="O9338" s="34">
        <v>32.992991054536738</v>
      </c>
      <c r="P9338" s="34">
        <v>4.1687230264346598</v>
      </c>
      <c r="Q9338" t="s">
        <v>6</v>
      </c>
      <c r="R9338" t="s">
        <v>6</v>
      </c>
      <c r="S9338" t="s">
        <v>6</v>
      </c>
      <c r="T9338" t="s">
        <v>4909</v>
      </c>
      <c r="U9338" t="s">
        <v>6</v>
      </c>
      <c r="V9338" t="s">
        <v>6</v>
      </c>
      <c r="W9338" t="s">
        <v>6</v>
      </c>
      <c r="X9338" t="s">
        <v>6</v>
      </c>
      <c r="Y9338" t="s">
        <v>6</v>
      </c>
      <c r="Z9338" t="s">
        <v>6</v>
      </c>
      <c r="AA9338" t="s">
        <v>6</v>
      </c>
      <c r="AB9338" t="s">
        <v>15094</v>
      </c>
      <c r="AC9338" t="s">
        <v>15095</v>
      </c>
    </row>
    <row r="9339" spans="1:29" x14ac:dyDescent="0.3">
      <c r="A9339" t="s">
        <v>340</v>
      </c>
      <c r="B9339" s="35">
        <v>676</v>
      </c>
      <c r="C9339" t="s">
        <v>208</v>
      </c>
      <c r="D9339" s="35">
        <v>1985</v>
      </c>
      <c r="E9339" t="s">
        <v>9781</v>
      </c>
      <c r="F9339" s="34" t="s">
        <v>6</v>
      </c>
      <c r="G9339" s="34" t="s">
        <v>6</v>
      </c>
      <c r="H9339" s="34" t="s">
        <v>6</v>
      </c>
      <c r="I9339" s="34">
        <v>4.4779149262808087</v>
      </c>
      <c r="J9339" s="34" t="s">
        <v>6</v>
      </c>
      <c r="K9339" s="34" t="s">
        <v>6</v>
      </c>
      <c r="L9339" s="34" t="s">
        <v>6</v>
      </c>
      <c r="M9339" s="34" t="s">
        <v>6</v>
      </c>
      <c r="N9339" s="34" t="s">
        <v>6</v>
      </c>
      <c r="O9339" s="34">
        <v>36.802724989957156</v>
      </c>
      <c r="P9339" s="34">
        <v>4.7485940108426599</v>
      </c>
      <c r="Q9339" t="s">
        <v>6</v>
      </c>
      <c r="R9339" t="s">
        <v>6</v>
      </c>
      <c r="S9339" t="s">
        <v>6</v>
      </c>
      <c r="T9339" t="s">
        <v>4909</v>
      </c>
      <c r="U9339" t="s">
        <v>6</v>
      </c>
      <c r="V9339" t="s">
        <v>6</v>
      </c>
      <c r="W9339" t="s">
        <v>6</v>
      </c>
      <c r="X9339" t="s">
        <v>6</v>
      </c>
      <c r="Y9339" t="s">
        <v>6</v>
      </c>
      <c r="Z9339" t="s">
        <v>6</v>
      </c>
      <c r="AA9339" t="s">
        <v>6</v>
      </c>
      <c r="AB9339" t="s">
        <v>15094</v>
      </c>
      <c r="AC9339" t="s">
        <v>15095</v>
      </c>
    </row>
    <row r="9340" spans="1:29" x14ac:dyDescent="0.3">
      <c r="A9340" t="s">
        <v>340</v>
      </c>
      <c r="B9340" s="35">
        <v>676</v>
      </c>
      <c r="C9340" t="s">
        <v>208</v>
      </c>
      <c r="D9340" s="35">
        <v>1986</v>
      </c>
      <c r="E9340" t="s">
        <v>9782</v>
      </c>
      <c r="F9340" s="34" t="s">
        <v>6</v>
      </c>
      <c r="G9340" s="34" t="s">
        <v>6</v>
      </c>
      <c r="H9340" s="34" t="s">
        <v>6</v>
      </c>
      <c r="I9340" s="34">
        <v>4.4040000083373627</v>
      </c>
      <c r="J9340" s="34" t="s">
        <v>6</v>
      </c>
      <c r="K9340" s="34" t="s">
        <v>6</v>
      </c>
      <c r="L9340" s="34" t="s">
        <v>6</v>
      </c>
      <c r="M9340" s="34" t="s">
        <v>6</v>
      </c>
      <c r="N9340" s="34" t="s">
        <v>6</v>
      </c>
      <c r="O9340" s="34">
        <v>42.826445347760931</v>
      </c>
      <c r="P9340" s="34">
        <v>5.3655767382527797</v>
      </c>
      <c r="Q9340" t="s">
        <v>6</v>
      </c>
      <c r="R9340" t="s">
        <v>6</v>
      </c>
      <c r="S9340" t="s">
        <v>6</v>
      </c>
      <c r="T9340" t="s">
        <v>4909</v>
      </c>
      <c r="U9340" t="s">
        <v>6</v>
      </c>
      <c r="V9340" t="s">
        <v>6</v>
      </c>
      <c r="W9340" t="s">
        <v>6</v>
      </c>
      <c r="X9340" t="s">
        <v>6</v>
      </c>
      <c r="Y9340" t="s">
        <v>6</v>
      </c>
      <c r="Z9340" t="s">
        <v>6</v>
      </c>
      <c r="AA9340" t="s">
        <v>6</v>
      </c>
      <c r="AB9340" t="s">
        <v>15094</v>
      </c>
      <c r="AC9340" t="s">
        <v>15095</v>
      </c>
    </row>
    <row r="9341" spans="1:29" x14ac:dyDescent="0.3">
      <c r="A9341" t="s">
        <v>340</v>
      </c>
      <c r="B9341" s="35">
        <v>676</v>
      </c>
      <c r="C9341" t="s">
        <v>208</v>
      </c>
      <c r="D9341" s="35">
        <v>1987</v>
      </c>
      <c r="E9341" t="s">
        <v>9783</v>
      </c>
      <c r="F9341" s="34" t="s">
        <v>6</v>
      </c>
      <c r="G9341" s="34" t="s">
        <v>6</v>
      </c>
      <c r="H9341" s="34" t="s">
        <v>6</v>
      </c>
      <c r="I9341" s="34">
        <v>3.273028570738465</v>
      </c>
      <c r="J9341" s="34" t="s">
        <v>6</v>
      </c>
      <c r="K9341" s="34" t="s">
        <v>6</v>
      </c>
      <c r="L9341" s="34" t="s">
        <v>6</v>
      </c>
      <c r="M9341" s="34" t="s">
        <v>6</v>
      </c>
      <c r="N9341" s="34" t="s">
        <v>6</v>
      </c>
      <c r="O9341" s="34">
        <v>51.55492936996643</v>
      </c>
      <c r="P9341" s="34">
        <v>6.2599209133629001</v>
      </c>
      <c r="Q9341" t="s">
        <v>6</v>
      </c>
      <c r="R9341" t="s">
        <v>6</v>
      </c>
      <c r="S9341" t="s">
        <v>6</v>
      </c>
      <c r="T9341" t="s">
        <v>4909</v>
      </c>
      <c r="U9341" t="s">
        <v>6</v>
      </c>
      <c r="V9341" t="s">
        <v>6</v>
      </c>
      <c r="W9341" t="s">
        <v>6</v>
      </c>
      <c r="X9341" t="s">
        <v>6</v>
      </c>
      <c r="Y9341" t="s">
        <v>6</v>
      </c>
      <c r="Z9341" t="s">
        <v>6</v>
      </c>
      <c r="AA9341" t="s">
        <v>6</v>
      </c>
      <c r="AB9341" t="s">
        <v>15094</v>
      </c>
      <c r="AC9341" t="s">
        <v>15095</v>
      </c>
    </row>
    <row r="9342" spans="1:29" x14ac:dyDescent="0.3">
      <c r="A9342" t="s">
        <v>340</v>
      </c>
      <c r="B9342" s="35">
        <v>676</v>
      </c>
      <c r="C9342" t="s">
        <v>208</v>
      </c>
      <c r="D9342" s="35">
        <v>1988</v>
      </c>
      <c r="E9342" t="s">
        <v>9784</v>
      </c>
      <c r="F9342" s="34" t="s">
        <v>6</v>
      </c>
      <c r="G9342" s="34" t="s">
        <v>6</v>
      </c>
      <c r="H9342" s="34" t="s">
        <v>6</v>
      </c>
      <c r="I9342" s="34">
        <v>3.1227266011249095</v>
      </c>
      <c r="J9342" s="34" t="s">
        <v>6</v>
      </c>
      <c r="K9342" s="34" t="s">
        <v>6</v>
      </c>
      <c r="L9342" s="34" t="s">
        <v>6</v>
      </c>
      <c r="M9342" s="34" t="s">
        <v>6</v>
      </c>
      <c r="N9342" s="34" t="s">
        <v>6</v>
      </c>
      <c r="O9342" s="34">
        <v>43.539808134954278</v>
      </c>
      <c r="P9342" s="34">
        <v>8.3450148951921097</v>
      </c>
      <c r="Q9342" t="s">
        <v>6</v>
      </c>
      <c r="R9342" t="s">
        <v>6</v>
      </c>
      <c r="S9342" t="s">
        <v>6</v>
      </c>
      <c r="T9342" t="s">
        <v>4909</v>
      </c>
      <c r="U9342" t="s">
        <v>6</v>
      </c>
      <c r="V9342" t="s">
        <v>6</v>
      </c>
      <c r="W9342" t="s">
        <v>6</v>
      </c>
      <c r="X9342" t="s">
        <v>6</v>
      </c>
      <c r="Y9342" t="s">
        <v>6</v>
      </c>
      <c r="Z9342" t="s">
        <v>6</v>
      </c>
      <c r="AA9342" t="s">
        <v>6</v>
      </c>
      <c r="AB9342" t="s">
        <v>15094</v>
      </c>
      <c r="AC9342" t="s">
        <v>15095</v>
      </c>
    </row>
    <row r="9343" spans="1:29" x14ac:dyDescent="0.3">
      <c r="A9343" t="s">
        <v>340</v>
      </c>
      <c r="B9343" s="35">
        <v>676</v>
      </c>
      <c r="C9343" t="s">
        <v>208</v>
      </c>
      <c r="D9343" s="35">
        <v>1989</v>
      </c>
      <c r="E9343" t="s">
        <v>9785</v>
      </c>
      <c r="F9343" s="34" t="s">
        <v>6</v>
      </c>
      <c r="G9343" s="34" t="s">
        <v>6</v>
      </c>
      <c r="H9343" s="34" t="s">
        <v>6</v>
      </c>
      <c r="I9343" s="34">
        <v>3.7368640791927419</v>
      </c>
      <c r="J9343" s="34" t="s">
        <v>6</v>
      </c>
      <c r="K9343" s="34" t="s">
        <v>6</v>
      </c>
      <c r="L9343" s="34" t="s">
        <v>6</v>
      </c>
      <c r="M9343" s="34" t="s">
        <v>6</v>
      </c>
      <c r="N9343" s="34" t="s">
        <v>6</v>
      </c>
      <c r="O9343" s="34">
        <v>40.102573457448507</v>
      </c>
      <c r="P9343" s="34">
        <v>10.2526073167415</v>
      </c>
      <c r="Q9343" t="s">
        <v>6</v>
      </c>
      <c r="R9343" t="s">
        <v>6</v>
      </c>
      <c r="S9343" t="s">
        <v>6</v>
      </c>
      <c r="T9343" t="s">
        <v>4909</v>
      </c>
      <c r="U9343" t="s">
        <v>6</v>
      </c>
      <c r="V9343" t="s">
        <v>6</v>
      </c>
      <c r="W9343" t="s">
        <v>6</v>
      </c>
      <c r="X9343" t="s">
        <v>6</v>
      </c>
      <c r="Y9343" t="s">
        <v>6</v>
      </c>
      <c r="Z9343" t="s">
        <v>6</v>
      </c>
      <c r="AA9343" t="s">
        <v>6</v>
      </c>
      <c r="AB9343" t="s">
        <v>15094</v>
      </c>
      <c r="AC9343" t="s">
        <v>15095</v>
      </c>
    </row>
    <row r="9344" spans="1:29" x14ac:dyDescent="0.3">
      <c r="A9344" t="s">
        <v>340</v>
      </c>
      <c r="B9344" s="35">
        <v>676</v>
      </c>
      <c r="C9344" t="s">
        <v>208</v>
      </c>
      <c r="D9344" s="35">
        <v>1990</v>
      </c>
      <c r="E9344" t="s">
        <v>9786</v>
      </c>
      <c r="F9344" s="34" t="s">
        <v>6</v>
      </c>
      <c r="G9344" s="34" t="s">
        <v>6</v>
      </c>
      <c r="H9344" s="34" t="s">
        <v>6</v>
      </c>
      <c r="I9344" s="34">
        <v>4.4869215659984807</v>
      </c>
      <c r="J9344" s="34" t="s">
        <v>6</v>
      </c>
      <c r="K9344" s="34" t="s">
        <v>6</v>
      </c>
      <c r="L9344" s="34" t="s">
        <v>6</v>
      </c>
      <c r="M9344" s="34" t="s">
        <v>6</v>
      </c>
      <c r="N9344" s="34" t="s">
        <v>6</v>
      </c>
      <c r="O9344" s="34">
        <v>38.039589258799445</v>
      </c>
      <c r="P9344" s="34">
        <v>11.5219754211361</v>
      </c>
      <c r="Q9344" t="s">
        <v>6</v>
      </c>
      <c r="R9344" t="s">
        <v>6</v>
      </c>
      <c r="S9344" t="s">
        <v>6</v>
      </c>
      <c r="T9344" t="s">
        <v>4909</v>
      </c>
      <c r="U9344" t="s">
        <v>6</v>
      </c>
      <c r="V9344" t="s">
        <v>6</v>
      </c>
      <c r="W9344" t="s">
        <v>6</v>
      </c>
      <c r="X9344" t="s">
        <v>6</v>
      </c>
      <c r="Y9344" t="s">
        <v>6</v>
      </c>
      <c r="Z9344" t="s">
        <v>6</v>
      </c>
      <c r="AA9344" t="s">
        <v>6</v>
      </c>
      <c r="AB9344" t="s">
        <v>15094</v>
      </c>
      <c r="AC9344" t="s">
        <v>15095</v>
      </c>
    </row>
    <row r="9345" spans="1:29" x14ac:dyDescent="0.3">
      <c r="A9345" t="s">
        <v>340</v>
      </c>
      <c r="B9345" s="35">
        <v>676</v>
      </c>
      <c r="C9345" t="s">
        <v>208</v>
      </c>
      <c r="D9345" s="35">
        <v>1991</v>
      </c>
      <c r="E9345" t="s">
        <v>9787</v>
      </c>
      <c r="F9345" s="34" t="s">
        <v>6</v>
      </c>
      <c r="G9345" s="34" t="s">
        <v>6</v>
      </c>
      <c r="H9345" s="34" t="s">
        <v>6</v>
      </c>
      <c r="I9345" s="34">
        <v>4.3629243929597452</v>
      </c>
      <c r="J9345" s="34" t="s">
        <v>6</v>
      </c>
      <c r="K9345" s="34" t="s">
        <v>6</v>
      </c>
      <c r="L9345" s="34" t="s">
        <v>6</v>
      </c>
      <c r="M9345" s="34" t="s">
        <v>6</v>
      </c>
      <c r="N9345" s="34" t="s">
        <v>6</v>
      </c>
      <c r="O9345" s="34">
        <v>32.624571140287742</v>
      </c>
      <c r="P9345" s="34">
        <v>15.082017031095299</v>
      </c>
      <c r="Q9345" t="s">
        <v>6</v>
      </c>
      <c r="R9345" t="s">
        <v>6</v>
      </c>
      <c r="S9345" t="s">
        <v>6</v>
      </c>
      <c r="T9345" t="s">
        <v>4909</v>
      </c>
      <c r="U9345" t="s">
        <v>6</v>
      </c>
      <c r="V9345" t="s">
        <v>6</v>
      </c>
      <c r="W9345" t="s">
        <v>6</v>
      </c>
      <c r="X9345" t="s">
        <v>6</v>
      </c>
      <c r="Y9345" t="s">
        <v>6</v>
      </c>
      <c r="Z9345" t="s">
        <v>6</v>
      </c>
      <c r="AA9345" t="s">
        <v>6</v>
      </c>
      <c r="AB9345" t="s">
        <v>15094</v>
      </c>
      <c r="AC9345" t="s">
        <v>15095</v>
      </c>
    </row>
    <row r="9346" spans="1:29" x14ac:dyDescent="0.3">
      <c r="A9346" t="s">
        <v>340</v>
      </c>
      <c r="B9346" s="35">
        <v>676</v>
      </c>
      <c r="C9346" t="s">
        <v>208</v>
      </c>
      <c r="D9346" s="35">
        <v>1992</v>
      </c>
      <c r="E9346" t="s">
        <v>9788</v>
      </c>
      <c r="F9346" s="34" t="s">
        <v>6</v>
      </c>
      <c r="G9346" s="34" t="s">
        <v>6</v>
      </c>
      <c r="H9346" s="34" t="s">
        <v>6</v>
      </c>
      <c r="I9346" s="34">
        <v>5.5861587485259907</v>
      </c>
      <c r="J9346" s="34" t="s">
        <v>6</v>
      </c>
      <c r="K9346" s="34" t="s">
        <v>6</v>
      </c>
      <c r="L9346" s="34" t="s">
        <v>6</v>
      </c>
      <c r="M9346" s="34" t="s">
        <v>6</v>
      </c>
      <c r="N9346" s="34" t="s">
        <v>6</v>
      </c>
      <c r="O9346" s="34">
        <v>43.019495460636449</v>
      </c>
      <c r="P9346" s="34">
        <v>15.831576577256399</v>
      </c>
      <c r="Q9346" t="s">
        <v>6</v>
      </c>
      <c r="R9346" t="s">
        <v>6</v>
      </c>
      <c r="S9346" t="s">
        <v>6</v>
      </c>
      <c r="T9346" t="s">
        <v>4909</v>
      </c>
      <c r="U9346" t="s">
        <v>6</v>
      </c>
      <c r="V9346" t="s">
        <v>6</v>
      </c>
      <c r="W9346" t="s">
        <v>6</v>
      </c>
      <c r="X9346" t="s">
        <v>6</v>
      </c>
      <c r="Y9346" t="s">
        <v>6</v>
      </c>
      <c r="Z9346" t="s">
        <v>6</v>
      </c>
      <c r="AA9346" t="s">
        <v>6</v>
      </c>
      <c r="AB9346" t="s">
        <v>15094</v>
      </c>
      <c r="AC9346" t="s">
        <v>15095</v>
      </c>
    </row>
    <row r="9347" spans="1:29" x14ac:dyDescent="0.3">
      <c r="A9347" t="s">
        <v>340</v>
      </c>
      <c r="B9347" s="35">
        <v>676</v>
      </c>
      <c r="C9347" t="s">
        <v>208</v>
      </c>
      <c r="D9347" s="35">
        <v>1993</v>
      </c>
      <c r="E9347" t="s">
        <v>9789</v>
      </c>
      <c r="F9347" s="34" t="s">
        <v>6</v>
      </c>
      <c r="G9347" s="34" t="s">
        <v>6</v>
      </c>
      <c r="H9347" s="34" t="s">
        <v>6</v>
      </c>
      <c r="I9347" s="34">
        <v>3.4364157436292295</v>
      </c>
      <c r="J9347" s="34" t="s">
        <v>6</v>
      </c>
      <c r="K9347" s="34" t="s">
        <v>6</v>
      </c>
      <c r="L9347" s="34" t="s">
        <v>6</v>
      </c>
      <c r="M9347" s="34" t="s">
        <v>6</v>
      </c>
      <c r="N9347" s="34" t="s">
        <v>6</v>
      </c>
      <c r="O9347" s="34">
        <v>41.202142086599238</v>
      </c>
      <c r="P9347" s="34">
        <v>22.258744490332798</v>
      </c>
      <c r="Q9347" t="s">
        <v>6</v>
      </c>
      <c r="R9347" t="s">
        <v>6</v>
      </c>
      <c r="S9347" t="s">
        <v>6</v>
      </c>
      <c r="T9347" t="s">
        <v>4909</v>
      </c>
      <c r="U9347" t="s">
        <v>6</v>
      </c>
      <c r="V9347" t="s">
        <v>6</v>
      </c>
      <c r="W9347" t="s">
        <v>6</v>
      </c>
      <c r="X9347" t="s">
        <v>6</v>
      </c>
      <c r="Y9347" t="s">
        <v>6</v>
      </c>
      <c r="Z9347" t="s">
        <v>6</v>
      </c>
      <c r="AA9347" t="s">
        <v>6</v>
      </c>
      <c r="AB9347" t="s">
        <v>15094</v>
      </c>
      <c r="AC9347" t="s">
        <v>15095</v>
      </c>
    </row>
    <row r="9348" spans="1:29" x14ac:dyDescent="0.3">
      <c r="A9348" t="s">
        <v>340</v>
      </c>
      <c r="B9348" s="35">
        <v>676</v>
      </c>
      <c r="C9348" t="s">
        <v>208</v>
      </c>
      <c r="D9348" s="35">
        <v>1994</v>
      </c>
      <c r="E9348" t="s">
        <v>9790</v>
      </c>
      <c r="F9348" s="34" t="s">
        <v>6</v>
      </c>
      <c r="G9348" s="34" t="s">
        <v>6</v>
      </c>
      <c r="H9348" s="34" t="s">
        <v>6</v>
      </c>
      <c r="I9348" s="34">
        <v>4.6028799370893516</v>
      </c>
      <c r="J9348" s="34" t="s">
        <v>6</v>
      </c>
      <c r="K9348" s="34" t="s">
        <v>6</v>
      </c>
      <c r="L9348" s="34" t="s">
        <v>6</v>
      </c>
      <c r="M9348" s="34" t="s">
        <v>6</v>
      </c>
      <c r="N9348" s="34" t="s">
        <v>6</v>
      </c>
      <c r="O9348" s="34">
        <v>72.48075909173825</v>
      </c>
      <c r="P9348" s="34">
        <v>25.5938242166044</v>
      </c>
      <c r="Q9348" t="s">
        <v>6</v>
      </c>
      <c r="R9348" t="s">
        <v>6</v>
      </c>
      <c r="S9348" t="s">
        <v>6</v>
      </c>
      <c r="T9348" t="s">
        <v>4909</v>
      </c>
      <c r="U9348" t="s">
        <v>6</v>
      </c>
      <c r="V9348" t="s">
        <v>6</v>
      </c>
      <c r="W9348" t="s">
        <v>6</v>
      </c>
      <c r="X9348" t="s">
        <v>6</v>
      </c>
      <c r="Y9348" t="s">
        <v>6</v>
      </c>
      <c r="Z9348" t="s">
        <v>6</v>
      </c>
      <c r="AA9348" t="s">
        <v>6</v>
      </c>
      <c r="AB9348" t="s">
        <v>15094</v>
      </c>
      <c r="AC9348" t="s">
        <v>15095</v>
      </c>
    </row>
    <row r="9349" spans="1:29" x14ac:dyDescent="0.3">
      <c r="A9349" t="s">
        <v>340</v>
      </c>
      <c r="B9349" s="35">
        <v>676</v>
      </c>
      <c r="C9349" t="s">
        <v>208</v>
      </c>
      <c r="D9349" s="35">
        <v>1995</v>
      </c>
      <c r="E9349" t="s">
        <v>9791</v>
      </c>
      <c r="F9349" s="34" t="s">
        <v>6</v>
      </c>
      <c r="G9349" s="34" t="s">
        <v>6</v>
      </c>
      <c r="H9349" s="34" t="s">
        <v>6</v>
      </c>
      <c r="I9349" s="34">
        <v>2.4021144020310721</v>
      </c>
      <c r="J9349" s="34" t="s">
        <v>6</v>
      </c>
      <c r="K9349" s="34" t="s">
        <v>6</v>
      </c>
      <c r="L9349" s="34" t="s">
        <v>6</v>
      </c>
      <c r="M9349" s="34" t="s">
        <v>6</v>
      </c>
      <c r="N9349" s="34" t="s">
        <v>6</v>
      </c>
      <c r="O9349" s="34">
        <v>65.708054921857084</v>
      </c>
      <c r="P9349" s="34">
        <v>52.147682847280002</v>
      </c>
      <c r="Q9349" t="s">
        <v>6</v>
      </c>
      <c r="R9349" t="s">
        <v>6</v>
      </c>
      <c r="S9349" t="s">
        <v>6</v>
      </c>
      <c r="T9349" t="s">
        <v>4909</v>
      </c>
      <c r="U9349" t="s">
        <v>6</v>
      </c>
      <c r="V9349" t="s">
        <v>6</v>
      </c>
      <c r="W9349" t="s">
        <v>6</v>
      </c>
      <c r="X9349" t="s">
        <v>6</v>
      </c>
      <c r="Y9349" t="s">
        <v>6</v>
      </c>
      <c r="Z9349" t="s">
        <v>6</v>
      </c>
      <c r="AA9349" t="s">
        <v>6</v>
      </c>
      <c r="AB9349" t="s">
        <v>15094</v>
      </c>
      <c r="AC9349" t="s">
        <v>15095</v>
      </c>
    </row>
    <row r="9350" spans="1:29" x14ac:dyDescent="0.3">
      <c r="A9350" t="s">
        <v>340</v>
      </c>
      <c r="B9350" s="35">
        <v>676</v>
      </c>
      <c r="C9350" t="s">
        <v>208</v>
      </c>
      <c r="D9350" s="35">
        <v>1996</v>
      </c>
      <c r="E9350" t="s">
        <v>9792</v>
      </c>
      <c r="F9350" s="34" t="s">
        <v>6</v>
      </c>
      <c r="G9350" s="34" t="s">
        <v>6</v>
      </c>
      <c r="H9350" s="34" t="s">
        <v>6</v>
      </c>
      <c r="I9350" s="34">
        <v>1.6501027302324889</v>
      </c>
      <c r="J9350" s="34" t="s">
        <v>6</v>
      </c>
      <c r="K9350" s="34" t="s">
        <v>6</v>
      </c>
      <c r="L9350" s="34" t="s">
        <v>6</v>
      </c>
      <c r="M9350" s="34" t="s">
        <v>6</v>
      </c>
      <c r="N9350" s="34" t="s">
        <v>6</v>
      </c>
      <c r="O9350" s="34">
        <v>40.934044254002522</v>
      </c>
      <c r="P9350" s="34">
        <v>85.257419082131094</v>
      </c>
      <c r="Q9350" t="s">
        <v>6</v>
      </c>
      <c r="R9350" t="s">
        <v>6</v>
      </c>
      <c r="S9350" t="s">
        <v>6</v>
      </c>
      <c r="T9350" t="s">
        <v>4909</v>
      </c>
      <c r="U9350" t="s">
        <v>6</v>
      </c>
      <c r="V9350" t="s">
        <v>6</v>
      </c>
      <c r="W9350" t="s">
        <v>6</v>
      </c>
      <c r="X9350" t="s">
        <v>6</v>
      </c>
      <c r="Y9350" t="s">
        <v>6</v>
      </c>
      <c r="Z9350" t="s">
        <v>6</v>
      </c>
      <c r="AA9350" t="s">
        <v>6</v>
      </c>
      <c r="AB9350" t="s">
        <v>15094</v>
      </c>
      <c r="AC9350" t="s">
        <v>15095</v>
      </c>
    </row>
    <row r="9351" spans="1:29" x14ac:dyDescent="0.3">
      <c r="A9351" t="s">
        <v>340</v>
      </c>
      <c r="B9351" s="35">
        <v>676</v>
      </c>
      <c r="C9351" t="s">
        <v>208</v>
      </c>
      <c r="D9351" s="35">
        <v>1997</v>
      </c>
      <c r="E9351" t="s">
        <v>9793</v>
      </c>
      <c r="F9351" s="34" t="s">
        <v>6</v>
      </c>
      <c r="G9351" s="34" t="s">
        <v>6</v>
      </c>
      <c r="H9351" s="34" t="s">
        <v>6</v>
      </c>
      <c r="I9351" s="34">
        <v>1.4994513858657743</v>
      </c>
      <c r="J9351" s="34" t="s">
        <v>6</v>
      </c>
      <c r="K9351" s="34" t="s">
        <v>6</v>
      </c>
      <c r="L9351" s="34" t="s">
        <v>6</v>
      </c>
      <c r="M9351" s="34" t="s">
        <v>6</v>
      </c>
      <c r="N9351" s="34" t="s">
        <v>6</v>
      </c>
      <c r="O9351" s="34">
        <v>34.787222648141743</v>
      </c>
      <c r="P9351" s="34">
        <v>106.927641343587</v>
      </c>
      <c r="Q9351" t="s">
        <v>6</v>
      </c>
      <c r="R9351" t="s">
        <v>6</v>
      </c>
      <c r="S9351" t="s">
        <v>6</v>
      </c>
      <c r="T9351" t="s">
        <v>4909</v>
      </c>
      <c r="U9351" t="s">
        <v>6</v>
      </c>
      <c r="V9351" t="s">
        <v>6</v>
      </c>
      <c r="W9351" t="s">
        <v>6</v>
      </c>
      <c r="X9351" t="s">
        <v>6</v>
      </c>
      <c r="Y9351" t="s">
        <v>6</v>
      </c>
      <c r="Z9351" t="s">
        <v>6</v>
      </c>
      <c r="AA9351" t="s">
        <v>6</v>
      </c>
      <c r="AB9351" t="s">
        <v>15094</v>
      </c>
      <c r="AC9351" t="s">
        <v>15095</v>
      </c>
    </row>
    <row r="9352" spans="1:29" x14ac:dyDescent="0.3">
      <c r="A9352" t="s">
        <v>340</v>
      </c>
      <c r="B9352" s="35">
        <v>676</v>
      </c>
      <c r="C9352" t="s">
        <v>208</v>
      </c>
      <c r="D9352" s="35">
        <v>1998</v>
      </c>
      <c r="E9352" t="s">
        <v>9794</v>
      </c>
      <c r="F9352" s="34" t="s">
        <v>6</v>
      </c>
      <c r="G9352" s="34" t="s">
        <v>6</v>
      </c>
      <c r="H9352" s="34" t="s">
        <v>6</v>
      </c>
      <c r="I9352" s="34">
        <v>2.6193947093487333</v>
      </c>
      <c r="J9352" s="34" t="s">
        <v>6</v>
      </c>
      <c r="K9352" s="34" t="s">
        <v>6</v>
      </c>
      <c r="L9352" s="34" t="s">
        <v>6</v>
      </c>
      <c r="M9352" s="34" t="s">
        <v>6</v>
      </c>
      <c r="N9352" s="34" t="s">
        <v>6</v>
      </c>
      <c r="O9352" s="34">
        <v>58.585383246109657</v>
      </c>
      <c r="P9352" s="34">
        <v>132.80969025339999</v>
      </c>
      <c r="Q9352" t="s">
        <v>6</v>
      </c>
      <c r="R9352" t="s">
        <v>6</v>
      </c>
      <c r="S9352" t="s">
        <v>6</v>
      </c>
      <c r="T9352" t="s">
        <v>4909</v>
      </c>
      <c r="U9352" t="s">
        <v>6</v>
      </c>
      <c r="V9352" t="s">
        <v>6</v>
      </c>
      <c r="W9352" t="s">
        <v>6</v>
      </c>
      <c r="X9352" t="s">
        <v>6</v>
      </c>
      <c r="Y9352" t="s">
        <v>6</v>
      </c>
      <c r="Z9352" t="s">
        <v>6</v>
      </c>
      <c r="AA9352" t="s">
        <v>6</v>
      </c>
      <c r="AB9352" t="s">
        <v>15094</v>
      </c>
      <c r="AC9352" t="s">
        <v>15095</v>
      </c>
    </row>
    <row r="9353" spans="1:29" x14ac:dyDescent="0.3">
      <c r="A9353" t="s">
        <v>340</v>
      </c>
      <c r="B9353" s="35">
        <v>676</v>
      </c>
      <c r="C9353" t="s">
        <v>208</v>
      </c>
      <c r="D9353" s="35">
        <v>1999</v>
      </c>
      <c r="E9353" t="s">
        <v>9795</v>
      </c>
      <c r="F9353" s="34" t="s">
        <v>6</v>
      </c>
      <c r="G9353" s="34" t="s">
        <v>6</v>
      </c>
      <c r="H9353" s="34" t="s">
        <v>6</v>
      </c>
      <c r="I9353" s="34">
        <v>1.9444357595433681</v>
      </c>
      <c r="J9353" s="34" t="s">
        <v>6</v>
      </c>
      <c r="K9353" s="34" t="s">
        <v>6</v>
      </c>
      <c r="L9353" s="34" t="s">
        <v>6</v>
      </c>
      <c r="M9353" s="34" t="s">
        <v>6</v>
      </c>
      <c r="N9353" s="34" t="s">
        <v>6</v>
      </c>
      <c r="O9353" s="34">
        <v>62.134962742956603</v>
      </c>
      <c r="P9353" s="34">
        <v>191.167025280019</v>
      </c>
      <c r="Q9353" t="s">
        <v>6</v>
      </c>
      <c r="R9353" t="s">
        <v>6</v>
      </c>
      <c r="S9353" t="s">
        <v>6</v>
      </c>
      <c r="T9353" t="s">
        <v>4909</v>
      </c>
      <c r="U9353" t="s">
        <v>6</v>
      </c>
      <c r="V9353" t="s">
        <v>6</v>
      </c>
      <c r="W9353" t="s">
        <v>6</v>
      </c>
      <c r="X9353" t="s">
        <v>6</v>
      </c>
      <c r="Y9353" t="s">
        <v>6</v>
      </c>
      <c r="Z9353" t="s">
        <v>6</v>
      </c>
      <c r="AA9353" t="s">
        <v>6</v>
      </c>
      <c r="AB9353" t="s">
        <v>15094</v>
      </c>
      <c r="AC9353" t="s">
        <v>15095</v>
      </c>
    </row>
    <row r="9354" spans="1:29" x14ac:dyDescent="0.3">
      <c r="A9354" t="s">
        <v>340</v>
      </c>
      <c r="B9354" s="35">
        <v>676</v>
      </c>
      <c r="C9354" t="s">
        <v>208</v>
      </c>
      <c r="D9354" s="35">
        <v>2000</v>
      </c>
      <c r="E9354" t="s">
        <v>9796</v>
      </c>
      <c r="F9354" s="34" t="s">
        <v>6</v>
      </c>
      <c r="G9354" s="34" t="s">
        <v>6</v>
      </c>
      <c r="H9354" s="34" t="s">
        <v>6</v>
      </c>
      <c r="I9354" s="34">
        <v>2.2951486649452812</v>
      </c>
      <c r="J9354" s="34" t="s">
        <v>6</v>
      </c>
      <c r="K9354" s="34" t="s">
        <v>6</v>
      </c>
      <c r="L9354" s="34" t="s">
        <v>6</v>
      </c>
      <c r="M9354" s="34" t="s">
        <v>6</v>
      </c>
      <c r="N9354" s="34" t="s">
        <v>6</v>
      </c>
      <c r="O9354" s="34">
        <v>61.466877390155673</v>
      </c>
      <c r="P9354" s="34">
        <v>253.47077027529701</v>
      </c>
      <c r="Q9354" t="s">
        <v>6</v>
      </c>
      <c r="R9354" t="s">
        <v>6</v>
      </c>
      <c r="S9354" t="s">
        <v>6</v>
      </c>
      <c r="T9354" t="s">
        <v>4909</v>
      </c>
      <c r="U9354" t="s">
        <v>6</v>
      </c>
      <c r="V9354" t="s">
        <v>6</v>
      </c>
      <c r="W9354" t="s">
        <v>6</v>
      </c>
      <c r="X9354" t="s">
        <v>6</v>
      </c>
      <c r="Y9354" t="s">
        <v>6</v>
      </c>
      <c r="Z9354" t="s">
        <v>6</v>
      </c>
      <c r="AA9354" t="s">
        <v>6</v>
      </c>
      <c r="AB9354" t="s">
        <v>15094</v>
      </c>
      <c r="AC9354" t="s">
        <v>15095</v>
      </c>
    </row>
    <row r="9355" spans="1:29" x14ac:dyDescent="0.3">
      <c r="A9355" t="s">
        <v>340</v>
      </c>
      <c r="B9355" s="35">
        <v>676</v>
      </c>
      <c r="C9355" t="s">
        <v>208</v>
      </c>
      <c r="D9355" s="35">
        <v>2001</v>
      </c>
      <c r="E9355" t="s">
        <v>9797</v>
      </c>
      <c r="F9355" s="34" t="s">
        <v>6</v>
      </c>
      <c r="G9355" s="34" t="s">
        <v>6</v>
      </c>
      <c r="H9355" s="34" t="s">
        <v>6</v>
      </c>
      <c r="I9355" s="34">
        <v>2.1396458715848534</v>
      </c>
      <c r="J9355" s="34" t="s">
        <v>6</v>
      </c>
      <c r="K9355" s="34" t="s">
        <v>6</v>
      </c>
      <c r="L9355" s="34" t="s">
        <v>6</v>
      </c>
      <c r="M9355" s="34" t="s">
        <v>6</v>
      </c>
      <c r="N9355" s="34" t="s">
        <v>6</v>
      </c>
      <c r="O9355" s="34" t="s">
        <v>6</v>
      </c>
      <c r="P9355" s="34">
        <v>301.64014922803301</v>
      </c>
      <c r="Q9355" t="s">
        <v>6</v>
      </c>
      <c r="R9355" t="s">
        <v>6</v>
      </c>
      <c r="S9355" t="s">
        <v>6</v>
      </c>
      <c r="T9355" t="s">
        <v>4909</v>
      </c>
      <c r="U9355" t="s">
        <v>6</v>
      </c>
      <c r="V9355" t="s">
        <v>6</v>
      </c>
      <c r="W9355" t="s">
        <v>6</v>
      </c>
      <c r="X9355" t="s">
        <v>6</v>
      </c>
      <c r="Y9355" t="s">
        <v>6</v>
      </c>
      <c r="Z9355" t="s">
        <v>6</v>
      </c>
      <c r="AA9355" t="s">
        <v>6</v>
      </c>
      <c r="AB9355" t="s">
        <v>15094</v>
      </c>
      <c r="AC9355" t="s">
        <v>15095</v>
      </c>
    </row>
    <row r="9356" spans="1:29" x14ac:dyDescent="0.3">
      <c r="A9356" t="s">
        <v>340</v>
      </c>
      <c r="B9356" s="35">
        <v>676</v>
      </c>
      <c r="C9356" t="s">
        <v>208</v>
      </c>
      <c r="D9356" s="35">
        <v>2002</v>
      </c>
      <c r="E9356" t="s">
        <v>9798</v>
      </c>
      <c r="F9356" s="34" t="s">
        <v>6</v>
      </c>
      <c r="G9356" s="34" t="s">
        <v>6</v>
      </c>
      <c r="H9356" s="34" t="s">
        <v>6</v>
      </c>
      <c r="I9356" s="34">
        <v>1.9509148561173324</v>
      </c>
      <c r="J9356" s="34" t="s">
        <v>6</v>
      </c>
      <c r="K9356" s="34" t="s">
        <v>6</v>
      </c>
      <c r="L9356" s="34" t="s">
        <v>6</v>
      </c>
      <c r="M9356" s="34" t="s">
        <v>6</v>
      </c>
      <c r="N9356" s="34" t="s">
        <v>6</v>
      </c>
      <c r="O9356" s="34">
        <v>101.50522745379126</v>
      </c>
      <c r="P9356" s="34">
        <v>377.43625647787599</v>
      </c>
      <c r="Q9356" t="s">
        <v>6</v>
      </c>
      <c r="R9356" t="s">
        <v>6</v>
      </c>
      <c r="S9356" t="s">
        <v>6</v>
      </c>
      <c r="T9356" t="s">
        <v>4909</v>
      </c>
      <c r="U9356" t="s">
        <v>6</v>
      </c>
      <c r="V9356" t="s">
        <v>6</v>
      </c>
      <c r="W9356" t="s">
        <v>6</v>
      </c>
      <c r="X9356" t="s">
        <v>6</v>
      </c>
      <c r="Y9356" t="s">
        <v>6</v>
      </c>
      <c r="Z9356" t="s">
        <v>6</v>
      </c>
      <c r="AA9356" t="s">
        <v>6</v>
      </c>
      <c r="AB9356" t="s">
        <v>15094</v>
      </c>
      <c r="AC9356" t="s">
        <v>15095</v>
      </c>
    </row>
    <row r="9357" spans="1:29" x14ac:dyDescent="0.3">
      <c r="A9357" t="s">
        <v>340</v>
      </c>
      <c r="B9357" s="35">
        <v>676</v>
      </c>
      <c r="C9357" t="s">
        <v>208</v>
      </c>
      <c r="D9357" s="35">
        <v>2003</v>
      </c>
      <c r="E9357" t="s">
        <v>9799</v>
      </c>
      <c r="F9357" s="34" t="s">
        <v>6</v>
      </c>
      <c r="G9357" s="34" t="s">
        <v>6</v>
      </c>
      <c r="H9357" s="34" t="s">
        <v>6</v>
      </c>
      <c r="I9357" s="34">
        <v>2.2279898042389856</v>
      </c>
      <c r="J9357" s="34" t="s">
        <v>6</v>
      </c>
      <c r="K9357" s="34" t="s">
        <v>6</v>
      </c>
      <c r="L9357" s="34" t="s">
        <v>6</v>
      </c>
      <c r="M9357" s="34" t="s">
        <v>6</v>
      </c>
      <c r="N9357" s="34" t="s">
        <v>6</v>
      </c>
      <c r="O9357" s="34">
        <v>84.741451013461784</v>
      </c>
      <c r="P9357" s="34">
        <v>440.24936655176299</v>
      </c>
      <c r="Q9357" t="s">
        <v>6</v>
      </c>
      <c r="R9357" t="s">
        <v>6</v>
      </c>
      <c r="S9357" t="s">
        <v>6</v>
      </c>
      <c r="T9357" t="s">
        <v>4909</v>
      </c>
      <c r="U9357" t="s">
        <v>6</v>
      </c>
      <c r="V9357" t="s">
        <v>6</v>
      </c>
      <c r="W9357" t="s">
        <v>6</v>
      </c>
      <c r="X9357" t="s">
        <v>6</v>
      </c>
      <c r="Y9357" t="s">
        <v>6</v>
      </c>
      <c r="Z9357" t="s">
        <v>6</v>
      </c>
      <c r="AA9357" t="s">
        <v>6</v>
      </c>
      <c r="AB9357" t="s">
        <v>15094</v>
      </c>
      <c r="AC9357" t="s">
        <v>15095</v>
      </c>
    </row>
    <row r="9358" spans="1:29" x14ac:dyDescent="0.3">
      <c r="A9358" t="s">
        <v>340</v>
      </c>
      <c r="B9358" s="35">
        <v>676</v>
      </c>
      <c r="C9358" t="s">
        <v>208</v>
      </c>
      <c r="D9358" s="35">
        <v>2004</v>
      </c>
      <c r="E9358" t="s">
        <v>9800</v>
      </c>
      <c r="F9358" s="34" t="s">
        <v>6</v>
      </c>
      <c r="G9358" s="34" t="s">
        <v>6</v>
      </c>
      <c r="H9358" s="34" t="s">
        <v>6</v>
      </c>
      <c r="I9358" s="34">
        <v>2.6127304233780331</v>
      </c>
      <c r="J9358" s="34" t="s">
        <v>6</v>
      </c>
      <c r="K9358" s="34" t="s">
        <v>6</v>
      </c>
      <c r="L9358" s="34" t="s">
        <v>6</v>
      </c>
      <c r="M9358" s="34" t="s">
        <v>6</v>
      </c>
      <c r="N9358" s="34" t="s">
        <v>6</v>
      </c>
      <c r="O9358" s="34">
        <v>74.660796923276891</v>
      </c>
      <c r="P9358" s="34">
        <v>533.01821249489899</v>
      </c>
      <c r="Q9358" t="s">
        <v>6</v>
      </c>
      <c r="R9358" t="s">
        <v>6</v>
      </c>
      <c r="S9358" t="s">
        <v>6</v>
      </c>
      <c r="T9358" t="s">
        <v>4909</v>
      </c>
      <c r="U9358" t="s">
        <v>6</v>
      </c>
      <c r="V9358" t="s">
        <v>6</v>
      </c>
      <c r="W9358" t="s">
        <v>6</v>
      </c>
      <c r="X9358" t="s">
        <v>6</v>
      </c>
      <c r="Y9358" t="s">
        <v>6</v>
      </c>
      <c r="Z9358" t="s">
        <v>6</v>
      </c>
      <c r="AA9358" t="s">
        <v>6</v>
      </c>
      <c r="AB9358" t="s">
        <v>15094</v>
      </c>
      <c r="AC9358" t="s">
        <v>15095</v>
      </c>
    </row>
    <row r="9359" spans="1:29" x14ac:dyDescent="0.3">
      <c r="A9359" t="s">
        <v>340</v>
      </c>
      <c r="B9359" s="35">
        <v>676</v>
      </c>
      <c r="C9359" t="s">
        <v>208</v>
      </c>
      <c r="D9359" s="35">
        <v>2005</v>
      </c>
      <c r="E9359" t="s">
        <v>9801</v>
      </c>
      <c r="F9359" s="34" t="s">
        <v>6</v>
      </c>
      <c r="G9359" s="34" t="s">
        <v>6</v>
      </c>
      <c r="H9359" s="34" t="s">
        <v>6</v>
      </c>
      <c r="I9359" s="34">
        <v>2.8712357994948272</v>
      </c>
      <c r="J9359" s="34" t="s">
        <v>6</v>
      </c>
      <c r="K9359" s="34" t="s">
        <v>6</v>
      </c>
      <c r="L9359" s="34" t="s">
        <v>6</v>
      </c>
      <c r="M9359" s="34" t="s">
        <v>6</v>
      </c>
      <c r="N9359" s="34" t="s">
        <v>6</v>
      </c>
      <c r="O9359" s="34">
        <v>70.933439485689959</v>
      </c>
      <c r="P9359" s="34">
        <v>609.56529599830696</v>
      </c>
      <c r="Q9359" t="s">
        <v>6</v>
      </c>
      <c r="R9359" t="s">
        <v>6</v>
      </c>
      <c r="S9359" t="s">
        <v>6</v>
      </c>
      <c r="T9359" t="s">
        <v>4909</v>
      </c>
      <c r="U9359" t="s">
        <v>6</v>
      </c>
      <c r="V9359" t="s">
        <v>6</v>
      </c>
      <c r="W9359" t="s">
        <v>6</v>
      </c>
      <c r="X9359" t="s">
        <v>6</v>
      </c>
      <c r="Y9359" t="s">
        <v>6</v>
      </c>
      <c r="Z9359" t="s">
        <v>6</v>
      </c>
      <c r="AA9359" t="s">
        <v>6</v>
      </c>
      <c r="AB9359" t="s">
        <v>15094</v>
      </c>
      <c r="AC9359" t="s">
        <v>15095</v>
      </c>
    </row>
    <row r="9360" spans="1:29" x14ac:dyDescent="0.3">
      <c r="A9360" t="s">
        <v>340</v>
      </c>
      <c r="B9360" s="35">
        <v>676</v>
      </c>
      <c r="C9360" t="s">
        <v>208</v>
      </c>
      <c r="D9360" s="35">
        <v>2006</v>
      </c>
      <c r="E9360" t="s">
        <v>9802</v>
      </c>
      <c r="F9360" s="34" t="s">
        <v>6</v>
      </c>
      <c r="G9360" s="34" t="s">
        <v>6</v>
      </c>
      <c r="H9360" s="34" t="s">
        <v>6</v>
      </c>
      <c r="I9360" s="34">
        <v>3.6239288859434517</v>
      </c>
      <c r="J9360" s="34" t="s">
        <v>6</v>
      </c>
      <c r="K9360" s="34" t="s">
        <v>6</v>
      </c>
      <c r="L9360" s="34" t="s">
        <v>6</v>
      </c>
      <c r="M9360" s="34" t="s">
        <v>6</v>
      </c>
      <c r="N9360" s="34" t="s">
        <v>6</v>
      </c>
      <c r="O9360" s="34">
        <v>17.909583771717934</v>
      </c>
      <c r="P9360" s="34">
        <v>765.64888200824805</v>
      </c>
      <c r="Q9360" t="s">
        <v>6</v>
      </c>
      <c r="R9360" t="s">
        <v>6</v>
      </c>
      <c r="S9360" t="s">
        <v>6</v>
      </c>
      <c r="T9360" t="s">
        <v>4909</v>
      </c>
      <c r="U9360" t="s">
        <v>6</v>
      </c>
      <c r="V9360" t="s">
        <v>6</v>
      </c>
      <c r="W9360" t="s">
        <v>6</v>
      </c>
      <c r="X9360" t="s">
        <v>6</v>
      </c>
      <c r="Y9360" t="s">
        <v>6</v>
      </c>
      <c r="Z9360" t="s">
        <v>6</v>
      </c>
      <c r="AA9360" t="s">
        <v>6</v>
      </c>
      <c r="AB9360" t="s">
        <v>15094</v>
      </c>
      <c r="AC9360" t="s">
        <v>15095</v>
      </c>
    </row>
    <row r="9361" spans="1:29" x14ac:dyDescent="0.3">
      <c r="A9361" t="s">
        <v>340</v>
      </c>
      <c r="B9361" s="35">
        <v>676</v>
      </c>
      <c r="C9361" t="s">
        <v>208</v>
      </c>
      <c r="D9361" s="35">
        <v>2007</v>
      </c>
      <c r="E9361" t="s">
        <v>9803</v>
      </c>
      <c r="F9361" s="34" t="s">
        <v>6</v>
      </c>
      <c r="G9361" s="34" t="s">
        <v>6</v>
      </c>
      <c r="H9361" s="34" t="s">
        <v>6</v>
      </c>
      <c r="I9361" s="34">
        <v>3.8907700760856154</v>
      </c>
      <c r="J9361" s="34" t="s">
        <v>6</v>
      </c>
      <c r="K9361" s="34" t="s">
        <v>6</v>
      </c>
      <c r="L9361" s="34" t="s">
        <v>6</v>
      </c>
      <c r="M9361" s="34" t="s">
        <v>6</v>
      </c>
      <c r="N9361" s="34" t="s">
        <v>6</v>
      </c>
      <c r="O9361" s="34">
        <v>18.947762496465771</v>
      </c>
      <c r="P9361" s="34">
        <v>873.55403520000004</v>
      </c>
      <c r="Q9361" t="s">
        <v>6</v>
      </c>
      <c r="R9361" t="s">
        <v>6</v>
      </c>
      <c r="S9361" t="s">
        <v>6</v>
      </c>
      <c r="T9361" t="s">
        <v>4909</v>
      </c>
      <c r="U9361" t="s">
        <v>6</v>
      </c>
      <c r="V9361" t="s">
        <v>6</v>
      </c>
      <c r="W9361" t="s">
        <v>6</v>
      </c>
      <c r="X9361" t="s">
        <v>6</v>
      </c>
      <c r="Y9361" t="s">
        <v>6</v>
      </c>
      <c r="Z9361" t="s">
        <v>6</v>
      </c>
      <c r="AA9361" t="s">
        <v>6</v>
      </c>
      <c r="AB9361" t="s">
        <v>15094</v>
      </c>
      <c r="AC9361" t="s">
        <v>15095</v>
      </c>
    </row>
    <row r="9362" spans="1:29" x14ac:dyDescent="0.3">
      <c r="A9362" t="s">
        <v>340</v>
      </c>
      <c r="B9362" s="35">
        <v>676</v>
      </c>
      <c r="C9362" t="s">
        <v>208</v>
      </c>
      <c r="D9362" s="35">
        <v>2008</v>
      </c>
      <c r="E9362" t="s">
        <v>9804</v>
      </c>
      <c r="F9362" s="34" t="s">
        <v>6</v>
      </c>
      <c r="G9362" s="34" t="s">
        <v>6</v>
      </c>
      <c r="H9362" s="34" t="s">
        <v>6</v>
      </c>
      <c r="I9362" s="34">
        <v>6.4726300696642287</v>
      </c>
      <c r="J9362" s="34" t="s">
        <v>6</v>
      </c>
      <c r="K9362" s="34" t="s">
        <v>6</v>
      </c>
      <c r="L9362" s="34" t="s">
        <v>6</v>
      </c>
      <c r="M9362" s="34" t="s">
        <v>6</v>
      </c>
      <c r="N9362" s="34" t="s">
        <v>6</v>
      </c>
      <c r="O9362" s="34">
        <v>23.523524401305188</v>
      </c>
      <c r="P9362" s="34">
        <v>1052.7939839999999</v>
      </c>
      <c r="Q9362" t="s">
        <v>6</v>
      </c>
      <c r="R9362" t="s">
        <v>6</v>
      </c>
      <c r="S9362" t="s">
        <v>6</v>
      </c>
      <c r="T9362" t="s">
        <v>4909</v>
      </c>
      <c r="U9362" t="s">
        <v>6</v>
      </c>
      <c r="V9362" t="s">
        <v>6</v>
      </c>
      <c r="W9362" t="s">
        <v>6</v>
      </c>
      <c r="X9362" t="s">
        <v>6</v>
      </c>
      <c r="Y9362" t="s">
        <v>6</v>
      </c>
      <c r="Z9362" t="s">
        <v>6</v>
      </c>
      <c r="AA9362" t="s">
        <v>6</v>
      </c>
      <c r="AB9362" t="s">
        <v>15094</v>
      </c>
      <c r="AC9362" t="s">
        <v>15095</v>
      </c>
    </row>
    <row r="9363" spans="1:29" x14ac:dyDescent="0.3">
      <c r="A9363" t="s">
        <v>340</v>
      </c>
      <c r="B9363" s="35">
        <v>676</v>
      </c>
      <c r="C9363" t="s">
        <v>208</v>
      </c>
      <c r="D9363" s="35">
        <v>2009</v>
      </c>
      <c r="E9363" t="s">
        <v>9805</v>
      </c>
      <c r="F9363" s="34" t="s">
        <v>6</v>
      </c>
      <c r="G9363" s="34" t="s">
        <v>6</v>
      </c>
      <c r="H9363" s="34" t="s">
        <v>6</v>
      </c>
      <c r="I9363" s="34">
        <v>7.7235650675440652</v>
      </c>
      <c r="J9363" s="34" t="s">
        <v>6</v>
      </c>
      <c r="K9363" s="34" t="s">
        <v>6</v>
      </c>
      <c r="L9363" s="34" t="s">
        <v>6</v>
      </c>
      <c r="M9363" s="34" t="s">
        <v>6</v>
      </c>
      <c r="N9363" s="34" t="s">
        <v>6</v>
      </c>
      <c r="O9363" s="34">
        <v>23.486887518701071</v>
      </c>
      <c r="P9363" s="34">
        <v>1230.5670783999999</v>
      </c>
      <c r="Q9363" t="s">
        <v>6</v>
      </c>
      <c r="R9363" t="s">
        <v>6</v>
      </c>
      <c r="S9363" t="s">
        <v>6</v>
      </c>
      <c r="T9363" t="s">
        <v>4909</v>
      </c>
      <c r="U9363" t="s">
        <v>6</v>
      </c>
      <c r="V9363" t="s">
        <v>6</v>
      </c>
      <c r="W9363" t="s">
        <v>6</v>
      </c>
      <c r="X9363" t="s">
        <v>6</v>
      </c>
      <c r="Y9363" t="s">
        <v>6</v>
      </c>
      <c r="Z9363" t="s">
        <v>6</v>
      </c>
      <c r="AA9363" t="s">
        <v>6</v>
      </c>
      <c r="AB9363" t="s">
        <v>15094</v>
      </c>
      <c r="AC9363" t="s">
        <v>15095</v>
      </c>
    </row>
    <row r="9364" spans="1:29" x14ac:dyDescent="0.3">
      <c r="A9364" t="s">
        <v>340</v>
      </c>
      <c r="B9364" s="35">
        <v>676</v>
      </c>
      <c r="C9364" t="s">
        <v>208</v>
      </c>
      <c r="D9364" s="35">
        <v>2010</v>
      </c>
      <c r="E9364" t="s">
        <v>9806</v>
      </c>
      <c r="F9364" s="34" t="s">
        <v>6</v>
      </c>
      <c r="G9364" s="34" t="s">
        <v>6</v>
      </c>
      <c r="H9364" s="34" t="s">
        <v>6</v>
      </c>
      <c r="I9364" s="34">
        <v>9.8221728129856807</v>
      </c>
      <c r="J9364" s="34" t="s">
        <v>6</v>
      </c>
      <c r="K9364" s="34" t="s">
        <v>6</v>
      </c>
      <c r="L9364" s="34" t="s">
        <v>6</v>
      </c>
      <c r="M9364" s="34" t="s">
        <v>6</v>
      </c>
      <c r="N9364" s="34" t="s">
        <v>6</v>
      </c>
      <c r="O9364" s="34">
        <v>19.312369215626873</v>
      </c>
      <c r="P9364" s="34">
        <v>1474.6485247999999</v>
      </c>
      <c r="Q9364" t="s">
        <v>6</v>
      </c>
      <c r="R9364" t="s">
        <v>6</v>
      </c>
      <c r="S9364" t="s">
        <v>6</v>
      </c>
      <c r="T9364" t="s">
        <v>4909</v>
      </c>
      <c r="U9364" t="s">
        <v>6</v>
      </c>
      <c r="V9364" t="s">
        <v>6</v>
      </c>
      <c r="W9364" t="s">
        <v>6</v>
      </c>
      <c r="X9364" t="s">
        <v>6</v>
      </c>
      <c r="Y9364" t="s">
        <v>6</v>
      </c>
      <c r="Z9364" t="s">
        <v>6</v>
      </c>
      <c r="AA9364" t="s">
        <v>6</v>
      </c>
      <c r="AB9364" t="s">
        <v>15094</v>
      </c>
      <c r="AC9364" t="s">
        <v>15095</v>
      </c>
    </row>
    <row r="9365" spans="1:29" x14ac:dyDescent="0.3">
      <c r="A9365" t="s">
        <v>340</v>
      </c>
      <c r="B9365" s="35">
        <v>676</v>
      </c>
      <c r="C9365" t="s">
        <v>208</v>
      </c>
      <c r="D9365" s="35">
        <v>2011</v>
      </c>
      <c r="E9365" t="s">
        <v>9807</v>
      </c>
      <c r="F9365" s="34" t="s">
        <v>6</v>
      </c>
      <c r="G9365" s="34" t="s">
        <v>6</v>
      </c>
      <c r="H9365" s="34" t="s">
        <v>6</v>
      </c>
      <c r="I9365" s="34">
        <v>9.8951603222730924</v>
      </c>
      <c r="J9365" s="34" t="s">
        <v>6</v>
      </c>
      <c r="K9365" s="34" t="s">
        <v>6</v>
      </c>
      <c r="L9365" s="34" t="s">
        <v>6</v>
      </c>
      <c r="M9365" s="34" t="s">
        <v>6</v>
      </c>
      <c r="N9365" s="34" t="s">
        <v>6</v>
      </c>
      <c r="O9365" s="34">
        <v>19.983401211795382</v>
      </c>
      <c r="P9365" s="34">
        <v>1763.8722498222801</v>
      </c>
      <c r="Q9365" t="s">
        <v>6</v>
      </c>
      <c r="R9365" t="s">
        <v>6</v>
      </c>
      <c r="S9365" t="s">
        <v>6</v>
      </c>
      <c r="T9365" t="s">
        <v>4909</v>
      </c>
      <c r="U9365" t="s">
        <v>6</v>
      </c>
      <c r="V9365" t="s">
        <v>6</v>
      </c>
      <c r="W9365" t="s">
        <v>6</v>
      </c>
      <c r="X9365" t="s">
        <v>6</v>
      </c>
      <c r="Y9365" t="s">
        <v>6</v>
      </c>
      <c r="Z9365" t="s">
        <v>6</v>
      </c>
      <c r="AA9365" t="s">
        <v>6</v>
      </c>
      <c r="AB9365" t="s">
        <v>15094</v>
      </c>
      <c r="AC9365" t="s">
        <v>15095</v>
      </c>
    </row>
    <row r="9366" spans="1:29" x14ac:dyDescent="0.3">
      <c r="A9366" t="s">
        <v>340</v>
      </c>
      <c r="B9366" s="35">
        <v>676</v>
      </c>
      <c r="C9366" t="s">
        <v>208</v>
      </c>
      <c r="D9366" s="35">
        <v>2012</v>
      </c>
      <c r="E9366" t="s">
        <v>9808</v>
      </c>
      <c r="F9366" s="34" t="s">
        <v>6</v>
      </c>
      <c r="G9366" s="34" t="s">
        <v>6</v>
      </c>
      <c r="H9366" s="34" t="s">
        <v>6</v>
      </c>
      <c r="I9366" s="34">
        <v>10.351038850855355</v>
      </c>
      <c r="J9366" s="34" t="s">
        <v>6</v>
      </c>
      <c r="K9366" s="34" t="s">
        <v>6</v>
      </c>
      <c r="L9366" s="34" t="s">
        <v>6</v>
      </c>
      <c r="M9366" s="34" t="s">
        <v>6</v>
      </c>
      <c r="N9366" s="34" t="s">
        <v>6</v>
      </c>
      <c r="O9366" s="34">
        <v>28.606211453094538</v>
      </c>
      <c r="P9366" s="34">
        <v>2114.4393796843301</v>
      </c>
      <c r="Q9366" t="s">
        <v>6</v>
      </c>
      <c r="R9366" t="s">
        <v>6</v>
      </c>
      <c r="S9366" t="s">
        <v>6</v>
      </c>
      <c r="T9366" t="s">
        <v>4909</v>
      </c>
      <c r="U9366" t="s">
        <v>6</v>
      </c>
      <c r="V9366" t="s">
        <v>6</v>
      </c>
      <c r="W9366" t="s">
        <v>6</v>
      </c>
      <c r="X9366" t="s">
        <v>6</v>
      </c>
      <c r="Y9366" t="s">
        <v>6</v>
      </c>
      <c r="Z9366" t="s">
        <v>6</v>
      </c>
      <c r="AA9366" t="s">
        <v>6</v>
      </c>
      <c r="AB9366" t="s">
        <v>15094</v>
      </c>
      <c r="AC9366" t="s">
        <v>15095</v>
      </c>
    </row>
    <row r="9367" spans="1:29" x14ac:dyDescent="0.3">
      <c r="A9367" t="s">
        <v>340</v>
      </c>
      <c r="B9367" s="35">
        <v>676</v>
      </c>
      <c r="C9367" t="s">
        <v>208</v>
      </c>
      <c r="D9367" s="35">
        <v>2013</v>
      </c>
      <c r="E9367" t="s">
        <v>9809</v>
      </c>
      <c r="F9367" s="34" t="s">
        <v>6</v>
      </c>
      <c r="G9367" s="34" t="s">
        <v>6</v>
      </c>
      <c r="H9367" s="34" t="s">
        <v>6</v>
      </c>
      <c r="I9367" s="34">
        <v>8.8444898477093545</v>
      </c>
      <c r="J9367" s="34" t="s">
        <v>6</v>
      </c>
      <c r="K9367" s="34" t="s">
        <v>6</v>
      </c>
      <c r="L9367" s="34" t="s">
        <v>6</v>
      </c>
      <c r="M9367" s="34" t="s">
        <v>6</v>
      </c>
      <c r="N9367" s="34" t="s">
        <v>6</v>
      </c>
      <c r="O9367" s="34">
        <v>35.347121042538099</v>
      </c>
      <c r="P9367" s="34">
        <v>2831.6575793244001</v>
      </c>
      <c r="Q9367" t="s">
        <v>6</v>
      </c>
      <c r="R9367" t="s">
        <v>6</v>
      </c>
      <c r="S9367" t="s">
        <v>6</v>
      </c>
      <c r="T9367" t="s">
        <v>4909</v>
      </c>
      <c r="U9367" t="s">
        <v>6</v>
      </c>
      <c r="V9367" t="s">
        <v>6</v>
      </c>
      <c r="W9367" t="s">
        <v>6</v>
      </c>
      <c r="X9367" t="s">
        <v>6</v>
      </c>
      <c r="Y9367" t="s">
        <v>6</v>
      </c>
      <c r="Z9367" t="s">
        <v>6</v>
      </c>
      <c r="AA9367" t="s">
        <v>6</v>
      </c>
      <c r="AB9367" t="s">
        <v>15094</v>
      </c>
      <c r="AC9367" t="s">
        <v>15095</v>
      </c>
    </row>
    <row r="9368" spans="1:29" x14ac:dyDescent="0.3">
      <c r="A9368" t="s">
        <v>340</v>
      </c>
      <c r="B9368" s="35">
        <v>676</v>
      </c>
      <c r="C9368" t="s">
        <v>208</v>
      </c>
      <c r="D9368" s="35">
        <v>2014</v>
      </c>
      <c r="E9368" t="s">
        <v>9810</v>
      </c>
      <c r="F9368" s="34" t="s">
        <v>6</v>
      </c>
      <c r="G9368" s="34" t="s">
        <v>6</v>
      </c>
      <c r="H9368" s="34" t="s">
        <v>6</v>
      </c>
      <c r="I9368" s="34">
        <v>8.0991737576607772</v>
      </c>
      <c r="J9368" s="34" t="s">
        <v>6</v>
      </c>
      <c r="K9368" s="34" t="s">
        <v>6</v>
      </c>
      <c r="L9368" s="34" t="s">
        <v>6</v>
      </c>
      <c r="M9368" s="34" t="s">
        <v>6</v>
      </c>
      <c r="N9368" s="34" t="s">
        <v>6</v>
      </c>
      <c r="O9368" s="34">
        <v>33.514960159008588</v>
      </c>
      <c r="P9368" s="34">
        <v>3618.1242644683798</v>
      </c>
      <c r="Q9368" t="s">
        <v>6</v>
      </c>
      <c r="R9368" t="s">
        <v>6</v>
      </c>
      <c r="S9368" t="s">
        <v>6</v>
      </c>
      <c r="T9368" t="s">
        <v>4909</v>
      </c>
      <c r="U9368" t="s">
        <v>6</v>
      </c>
      <c r="V9368" t="s">
        <v>6</v>
      </c>
      <c r="W9368" t="s">
        <v>6</v>
      </c>
      <c r="X9368" t="s">
        <v>6</v>
      </c>
      <c r="Y9368" t="s">
        <v>6</v>
      </c>
      <c r="Z9368" t="s">
        <v>6</v>
      </c>
      <c r="AA9368" t="s">
        <v>6</v>
      </c>
      <c r="AB9368" t="s">
        <v>15094</v>
      </c>
      <c r="AC9368" t="s">
        <v>15095</v>
      </c>
    </row>
    <row r="9369" spans="1:29" x14ac:dyDescent="0.3">
      <c r="A9369" t="s">
        <v>340</v>
      </c>
      <c r="B9369" s="35">
        <v>676</v>
      </c>
      <c r="C9369" t="s">
        <v>208</v>
      </c>
      <c r="D9369" s="35">
        <v>2015</v>
      </c>
      <c r="E9369" t="s">
        <v>9811</v>
      </c>
      <c r="F9369" s="34" t="s">
        <v>6</v>
      </c>
      <c r="G9369" s="34" t="s">
        <v>6</v>
      </c>
      <c r="H9369" s="34" t="s">
        <v>6</v>
      </c>
      <c r="I9369" s="34">
        <v>8.6670088289113849</v>
      </c>
      <c r="J9369" s="34" t="s">
        <v>6</v>
      </c>
      <c r="K9369" s="34" t="s">
        <v>6</v>
      </c>
      <c r="L9369" s="34" t="s">
        <v>6</v>
      </c>
      <c r="M9369" s="34" t="s">
        <v>6</v>
      </c>
      <c r="N9369" s="34" t="s">
        <v>6</v>
      </c>
      <c r="O9369" s="34">
        <v>35.455124028821118</v>
      </c>
      <c r="P9369" s="34">
        <v>4503.5739005146897</v>
      </c>
      <c r="Q9369" t="s">
        <v>6</v>
      </c>
      <c r="R9369" t="s">
        <v>6</v>
      </c>
      <c r="S9369" t="s">
        <v>6</v>
      </c>
      <c r="T9369" t="s">
        <v>4909</v>
      </c>
      <c r="U9369" t="s">
        <v>6</v>
      </c>
      <c r="V9369" t="s">
        <v>6</v>
      </c>
      <c r="W9369" t="s">
        <v>6</v>
      </c>
      <c r="X9369" t="s">
        <v>6</v>
      </c>
      <c r="Y9369" t="s">
        <v>6</v>
      </c>
      <c r="Z9369" t="s">
        <v>6</v>
      </c>
      <c r="AA9369" t="s">
        <v>6</v>
      </c>
      <c r="AB9369" t="s">
        <v>15094</v>
      </c>
      <c r="AC9369" t="s">
        <v>15095</v>
      </c>
    </row>
    <row r="9370" spans="1:29" x14ac:dyDescent="0.3">
      <c r="A9370" t="s">
        <v>340</v>
      </c>
      <c r="B9370" s="35">
        <v>676</v>
      </c>
      <c r="C9370" t="s">
        <v>208</v>
      </c>
      <c r="D9370" s="35">
        <v>2016</v>
      </c>
      <c r="E9370" t="s">
        <v>9812</v>
      </c>
      <c r="F9370" s="34" t="s">
        <v>6</v>
      </c>
      <c r="G9370" s="34" t="s">
        <v>6</v>
      </c>
      <c r="H9370" s="34" t="s">
        <v>6</v>
      </c>
      <c r="I9370" s="34">
        <v>7.3541079460032339</v>
      </c>
      <c r="J9370" s="34" t="s">
        <v>6</v>
      </c>
      <c r="K9370" s="34" t="s">
        <v>6</v>
      </c>
      <c r="L9370" s="34" t="s">
        <v>6</v>
      </c>
      <c r="M9370" s="34" t="s">
        <v>6</v>
      </c>
      <c r="N9370" s="34" t="s">
        <v>6</v>
      </c>
      <c r="O9370" s="34">
        <v>37.080286418232603</v>
      </c>
      <c r="P9370" s="34">
        <v>5552.0664217090398</v>
      </c>
      <c r="Q9370" t="s">
        <v>6</v>
      </c>
      <c r="R9370" t="s">
        <v>6</v>
      </c>
      <c r="S9370" t="s">
        <v>6</v>
      </c>
      <c r="T9370" t="s">
        <v>4909</v>
      </c>
      <c r="U9370" t="s">
        <v>6</v>
      </c>
      <c r="V9370" t="s">
        <v>6</v>
      </c>
      <c r="W9370" t="s">
        <v>6</v>
      </c>
      <c r="X9370" t="s">
        <v>6</v>
      </c>
      <c r="Y9370" t="s">
        <v>6</v>
      </c>
      <c r="Z9370" t="s">
        <v>6</v>
      </c>
      <c r="AA9370" t="s">
        <v>6</v>
      </c>
      <c r="AB9370" t="s">
        <v>15094</v>
      </c>
      <c r="AC9370" t="s">
        <v>15095</v>
      </c>
    </row>
    <row r="9371" spans="1:29" x14ac:dyDescent="0.3">
      <c r="A9371" t="s">
        <v>340</v>
      </c>
      <c r="B9371" s="35">
        <v>676</v>
      </c>
      <c r="C9371" t="s">
        <v>208</v>
      </c>
      <c r="D9371" s="35">
        <v>2017</v>
      </c>
      <c r="E9371" t="s">
        <v>9813</v>
      </c>
      <c r="F9371" s="34" t="s">
        <v>6</v>
      </c>
      <c r="G9371" s="34" t="s">
        <v>6</v>
      </c>
      <c r="H9371" s="34" t="s">
        <v>6</v>
      </c>
      <c r="I9371" s="34">
        <v>7.2931269889551951</v>
      </c>
      <c r="J9371" s="34" t="s">
        <v>6</v>
      </c>
      <c r="K9371" s="34" t="s">
        <v>6</v>
      </c>
      <c r="L9371" s="34" t="s">
        <v>6</v>
      </c>
      <c r="M9371" s="34" t="s">
        <v>6</v>
      </c>
      <c r="N9371" s="34" t="s">
        <v>6</v>
      </c>
      <c r="O9371" s="34">
        <v>39.975497265911223</v>
      </c>
      <c r="P9371" s="34">
        <v>6531.2240849999998</v>
      </c>
      <c r="Q9371" t="s">
        <v>6</v>
      </c>
      <c r="R9371" t="s">
        <v>6</v>
      </c>
      <c r="S9371" t="s">
        <v>6</v>
      </c>
      <c r="T9371" t="s">
        <v>4909</v>
      </c>
      <c r="U9371" t="s">
        <v>6</v>
      </c>
      <c r="V9371" t="s">
        <v>6</v>
      </c>
      <c r="W9371" t="s">
        <v>6</v>
      </c>
      <c r="X9371" t="s">
        <v>6</v>
      </c>
      <c r="Y9371" t="s">
        <v>6</v>
      </c>
      <c r="Z9371" t="s">
        <v>6</v>
      </c>
      <c r="AA9371" t="s">
        <v>6</v>
      </c>
      <c r="AB9371" t="s">
        <v>15094</v>
      </c>
      <c r="AC9371" t="s">
        <v>15095</v>
      </c>
    </row>
    <row r="9372" spans="1:29" x14ac:dyDescent="0.3">
      <c r="A9372" t="s">
        <v>340</v>
      </c>
      <c r="B9372" s="35">
        <v>676</v>
      </c>
      <c r="C9372" t="s">
        <v>208</v>
      </c>
      <c r="D9372" s="35">
        <v>2018</v>
      </c>
      <c r="E9372" t="s">
        <v>9814</v>
      </c>
      <c r="F9372" s="34" t="s">
        <v>6</v>
      </c>
      <c r="G9372" s="34" t="s">
        <v>6</v>
      </c>
      <c r="H9372" s="34" t="s">
        <v>6</v>
      </c>
      <c r="I9372" s="34">
        <v>6.6717170524723226</v>
      </c>
      <c r="J9372" s="34" t="s">
        <v>6</v>
      </c>
      <c r="K9372" s="34" t="s">
        <v>6</v>
      </c>
      <c r="L9372" s="34" t="s">
        <v>6</v>
      </c>
      <c r="M9372" s="34" t="s">
        <v>6</v>
      </c>
      <c r="N9372" s="34" t="s">
        <v>6</v>
      </c>
      <c r="O9372" s="34">
        <v>40.807800063276318</v>
      </c>
      <c r="P9372" s="34">
        <v>7235.94027941485</v>
      </c>
      <c r="Q9372" t="s">
        <v>6</v>
      </c>
      <c r="R9372" t="s">
        <v>6</v>
      </c>
      <c r="S9372" t="s">
        <v>6</v>
      </c>
      <c r="T9372" t="s">
        <v>4909</v>
      </c>
      <c r="U9372" t="s">
        <v>6</v>
      </c>
      <c r="V9372" t="s">
        <v>6</v>
      </c>
      <c r="W9372" t="s">
        <v>6</v>
      </c>
      <c r="X9372" t="s">
        <v>6</v>
      </c>
      <c r="Y9372" t="s">
        <v>6</v>
      </c>
      <c r="Z9372" t="s">
        <v>6</v>
      </c>
      <c r="AA9372" t="s">
        <v>6</v>
      </c>
      <c r="AB9372" t="s">
        <v>15094</v>
      </c>
      <c r="AC9372" t="s">
        <v>15095</v>
      </c>
    </row>
    <row r="9373" spans="1:29" x14ac:dyDescent="0.3">
      <c r="A9373" t="s">
        <v>340</v>
      </c>
      <c r="B9373" s="35">
        <v>676</v>
      </c>
      <c r="C9373" t="s">
        <v>208</v>
      </c>
      <c r="D9373" s="35">
        <v>2019</v>
      </c>
      <c r="E9373" t="s">
        <v>9815</v>
      </c>
      <c r="F9373" s="34" t="s">
        <v>6</v>
      </c>
      <c r="G9373" s="34" t="s">
        <v>6</v>
      </c>
      <c r="H9373" s="34" t="s">
        <v>6</v>
      </c>
      <c r="I9373" s="34">
        <v>7.0948792378899599</v>
      </c>
      <c r="J9373" s="34" t="s">
        <v>6</v>
      </c>
      <c r="K9373" s="34" t="s">
        <v>6</v>
      </c>
      <c r="L9373" s="34" t="s">
        <v>6</v>
      </c>
      <c r="M9373" s="34" t="s">
        <v>6</v>
      </c>
      <c r="N9373" s="34" t="s">
        <v>6</v>
      </c>
      <c r="O9373" s="34">
        <v>41.18741305496448</v>
      </c>
      <c r="P9373" s="34">
        <v>8219.8533004538804</v>
      </c>
      <c r="Q9373" t="s">
        <v>6</v>
      </c>
      <c r="R9373" t="s">
        <v>6</v>
      </c>
      <c r="S9373" t="s">
        <v>6</v>
      </c>
      <c r="T9373" t="s">
        <v>4909</v>
      </c>
      <c r="U9373" t="s">
        <v>6</v>
      </c>
      <c r="V9373" t="s">
        <v>6</v>
      </c>
      <c r="W9373" t="s">
        <v>6</v>
      </c>
      <c r="X9373" t="s">
        <v>6</v>
      </c>
      <c r="Y9373" t="s">
        <v>6</v>
      </c>
      <c r="Z9373" t="s">
        <v>6</v>
      </c>
      <c r="AA9373" t="s">
        <v>6</v>
      </c>
      <c r="AB9373" t="s">
        <v>15094</v>
      </c>
      <c r="AC9373" t="s">
        <v>15095</v>
      </c>
    </row>
    <row r="9374" spans="1:29" x14ac:dyDescent="0.3">
      <c r="A9374" t="s">
        <v>340</v>
      </c>
      <c r="B9374" s="35">
        <v>676</v>
      </c>
      <c r="C9374" t="s">
        <v>208</v>
      </c>
      <c r="D9374" s="35">
        <v>2020</v>
      </c>
      <c r="E9374" t="s">
        <v>9816</v>
      </c>
      <c r="F9374" s="34" t="s">
        <v>6</v>
      </c>
      <c r="G9374" s="34" t="s">
        <v>6</v>
      </c>
      <c r="H9374" s="34" t="s">
        <v>6</v>
      </c>
      <c r="I9374" s="34">
        <v>7.6276172056560219</v>
      </c>
      <c r="J9374" s="34" t="s">
        <v>6</v>
      </c>
      <c r="K9374" s="34" t="s">
        <v>6</v>
      </c>
      <c r="L9374" s="34" t="s">
        <v>6</v>
      </c>
      <c r="M9374" s="34" t="s">
        <v>6</v>
      </c>
      <c r="N9374" s="34" t="s">
        <v>6</v>
      </c>
      <c r="O9374" s="34">
        <v>53.85772564169902</v>
      </c>
      <c r="P9374" s="34">
        <v>8815.3396015319104</v>
      </c>
      <c r="Q9374" t="s">
        <v>6</v>
      </c>
      <c r="R9374" t="s">
        <v>6</v>
      </c>
      <c r="S9374" t="s">
        <v>6</v>
      </c>
      <c r="T9374" t="s">
        <v>4909</v>
      </c>
      <c r="U9374" t="s">
        <v>6</v>
      </c>
      <c r="V9374" t="s">
        <v>6</v>
      </c>
      <c r="W9374" t="s">
        <v>6</v>
      </c>
      <c r="X9374" t="s">
        <v>6</v>
      </c>
      <c r="Y9374" t="s">
        <v>6</v>
      </c>
      <c r="Z9374" t="s">
        <v>6</v>
      </c>
      <c r="AA9374" t="s">
        <v>6</v>
      </c>
      <c r="AB9374" t="s">
        <v>15094</v>
      </c>
      <c r="AC9374" t="s">
        <v>15095</v>
      </c>
    </row>
    <row r="9375" spans="1:29" x14ac:dyDescent="0.3">
      <c r="A9375" t="s">
        <v>340</v>
      </c>
      <c r="B9375" s="35">
        <v>676</v>
      </c>
      <c r="C9375" t="s">
        <v>208</v>
      </c>
      <c r="D9375" s="35">
        <v>2021</v>
      </c>
      <c r="E9375" t="s">
        <v>9817</v>
      </c>
      <c r="F9375" s="34" t="s">
        <v>6</v>
      </c>
      <c r="G9375" s="34" t="s">
        <v>6</v>
      </c>
      <c r="H9375" s="34" t="s">
        <v>6</v>
      </c>
      <c r="I9375" s="34">
        <v>7.9862830002078837</v>
      </c>
      <c r="J9375" s="34" t="s">
        <v>6</v>
      </c>
      <c r="K9375" s="34" t="s">
        <v>6</v>
      </c>
      <c r="L9375" s="34" t="s">
        <v>6</v>
      </c>
      <c r="M9375" s="34" t="s">
        <v>6</v>
      </c>
      <c r="N9375" s="34" t="s">
        <v>6</v>
      </c>
      <c r="O9375" s="34">
        <v>66.546333187649978</v>
      </c>
      <c r="P9375" s="34">
        <v>9975.5219301645902</v>
      </c>
      <c r="Q9375" t="s">
        <v>6</v>
      </c>
      <c r="R9375" t="s">
        <v>6</v>
      </c>
      <c r="S9375" t="s">
        <v>6</v>
      </c>
      <c r="T9375" t="s">
        <v>4909</v>
      </c>
      <c r="U9375" t="s">
        <v>6</v>
      </c>
      <c r="V9375" t="s">
        <v>6</v>
      </c>
      <c r="W9375" t="s">
        <v>6</v>
      </c>
      <c r="X9375" t="s">
        <v>6</v>
      </c>
      <c r="Y9375" t="s">
        <v>6</v>
      </c>
      <c r="Z9375" t="s">
        <v>6</v>
      </c>
      <c r="AA9375" t="s">
        <v>6</v>
      </c>
      <c r="AB9375" t="s">
        <v>15094</v>
      </c>
      <c r="AC9375" t="s">
        <v>15095</v>
      </c>
    </row>
    <row r="9376" spans="1:29" x14ac:dyDescent="0.3">
      <c r="A9376" t="s">
        <v>340</v>
      </c>
      <c r="B9376" s="35">
        <v>676</v>
      </c>
      <c r="C9376" t="s">
        <v>208</v>
      </c>
      <c r="D9376" s="35">
        <v>2022</v>
      </c>
      <c r="E9376" t="s">
        <v>9818</v>
      </c>
      <c r="F9376" s="34" t="s">
        <v>6</v>
      </c>
      <c r="G9376" s="34" t="s">
        <v>6</v>
      </c>
      <c r="H9376" s="34" t="s">
        <v>6</v>
      </c>
      <c r="I9376" s="34">
        <v>8.3833652019250806</v>
      </c>
      <c r="J9376" s="34" t="s">
        <v>6</v>
      </c>
      <c r="K9376" s="34" t="s">
        <v>6</v>
      </c>
      <c r="L9376" s="34" t="s">
        <v>6</v>
      </c>
      <c r="M9376" s="34" t="s">
        <v>6</v>
      </c>
      <c r="N9376" s="34" t="s">
        <v>6</v>
      </c>
      <c r="O9376" s="34">
        <v>75.495615033559218</v>
      </c>
      <c r="P9376" s="34">
        <v>11795.662816386301</v>
      </c>
      <c r="Q9376" t="s">
        <v>6</v>
      </c>
      <c r="R9376" t="s">
        <v>6</v>
      </c>
      <c r="S9376" t="s">
        <v>6</v>
      </c>
      <c r="T9376" t="s">
        <v>4909</v>
      </c>
      <c r="U9376" t="s">
        <v>6</v>
      </c>
      <c r="V9376" t="s">
        <v>6</v>
      </c>
      <c r="W9376" t="s">
        <v>6</v>
      </c>
      <c r="X9376" t="s">
        <v>6</v>
      </c>
      <c r="Y9376" t="s">
        <v>6</v>
      </c>
      <c r="Z9376" t="s">
        <v>6</v>
      </c>
      <c r="AA9376" t="s">
        <v>6</v>
      </c>
      <c r="AB9376" t="s">
        <v>15094</v>
      </c>
      <c r="AC9376" t="s">
        <v>15095</v>
      </c>
    </row>
    <row r="9377" spans="1:29" x14ac:dyDescent="0.3">
      <c r="A9377" t="s">
        <v>340</v>
      </c>
      <c r="B9377" s="35">
        <v>676</v>
      </c>
      <c r="C9377" t="s">
        <v>208</v>
      </c>
      <c r="D9377" s="35">
        <v>2023</v>
      </c>
      <c r="E9377" t="s">
        <v>9819</v>
      </c>
      <c r="F9377" s="34" t="s">
        <v>6</v>
      </c>
      <c r="G9377" s="34" t="s">
        <v>6</v>
      </c>
      <c r="H9377" s="34" t="s">
        <v>6</v>
      </c>
      <c r="I9377" s="34">
        <v>7.5150842331385315</v>
      </c>
      <c r="J9377" s="34" t="s">
        <v>6</v>
      </c>
      <c r="K9377" s="34" t="s">
        <v>6</v>
      </c>
      <c r="L9377" s="34" t="s">
        <v>6</v>
      </c>
      <c r="M9377" s="34" t="s">
        <v>6</v>
      </c>
      <c r="N9377" s="34" t="s">
        <v>6</v>
      </c>
      <c r="O9377" s="34">
        <v>86.122510569213333</v>
      </c>
      <c r="P9377" s="34">
        <v>15474.7154446816</v>
      </c>
      <c r="Q9377" t="s">
        <v>6</v>
      </c>
      <c r="R9377" t="s">
        <v>6</v>
      </c>
      <c r="S9377" t="s">
        <v>6</v>
      </c>
      <c r="T9377" t="s">
        <v>4909</v>
      </c>
      <c r="U9377" t="s">
        <v>6</v>
      </c>
      <c r="V9377" t="s">
        <v>6</v>
      </c>
      <c r="W9377" t="s">
        <v>6</v>
      </c>
      <c r="X9377" t="s">
        <v>6</v>
      </c>
      <c r="Y9377" t="s">
        <v>6</v>
      </c>
      <c r="Z9377" t="s">
        <v>6</v>
      </c>
      <c r="AA9377" t="s">
        <v>6</v>
      </c>
      <c r="AB9377" t="s">
        <v>15094</v>
      </c>
      <c r="AC9377" t="s">
        <v>15095</v>
      </c>
    </row>
    <row r="9378" spans="1:29" x14ac:dyDescent="0.3">
      <c r="A9378" t="s">
        <v>340</v>
      </c>
      <c r="B9378" s="35">
        <v>676</v>
      </c>
      <c r="C9378" t="s">
        <v>208</v>
      </c>
      <c r="D9378" s="35">
        <v>2024</v>
      </c>
      <c r="E9378" t="s">
        <v>15096</v>
      </c>
      <c r="F9378" s="34" t="s">
        <v>6</v>
      </c>
      <c r="G9378" s="34" t="s">
        <v>6</v>
      </c>
      <c r="H9378" s="34" t="s">
        <v>6</v>
      </c>
      <c r="I9378" s="34" t="s">
        <v>6</v>
      </c>
      <c r="J9378" s="34" t="s">
        <v>6</v>
      </c>
      <c r="K9378" s="34" t="s">
        <v>6</v>
      </c>
      <c r="L9378" s="34" t="s">
        <v>6</v>
      </c>
      <c r="M9378" s="34" t="s">
        <v>6</v>
      </c>
      <c r="N9378" s="34" t="s">
        <v>6</v>
      </c>
      <c r="O9378" s="34">
        <v>74.380182674226361</v>
      </c>
      <c r="P9378" s="34">
        <v>20321.404976262402</v>
      </c>
      <c r="Q9378" t="s">
        <v>6</v>
      </c>
      <c r="R9378" t="s">
        <v>6</v>
      </c>
      <c r="S9378" t="s">
        <v>6</v>
      </c>
      <c r="T9378" t="s">
        <v>4909</v>
      </c>
      <c r="U9378" t="s">
        <v>6</v>
      </c>
      <c r="V9378" t="s">
        <v>6</v>
      </c>
      <c r="W9378" t="s">
        <v>6</v>
      </c>
      <c r="X9378" t="s">
        <v>6</v>
      </c>
      <c r="Y9378" t="s">
        <v>6</v>
      </c>
      <c r="Z9378" t="s">
        <v>6</v>
      </c>
      <c r="AA9378" t="s">
        <v>6</v>
      </c>
      <c r="AB9378" t="s">
        <v>15094</v>
      </c>
      <c r="AC9378" t="s">
        <v>15095</v>
      </c>
    </row>
    <row r="9379" spans="1:29" x14ac:dyDescent="0.3">
      <c r="A9379" t="s">
        <v>340</v>
      </c>
      <c r="B9379" s="35">
        <v>678</v>
      </c>
      <c r="C9379" t="s">
        <v>209</v>
      </c>
      <c r="D9379" s="35">
        <v>1950</v>
      </c>
      <c r="E9379" t="s">
        <v>9820</v>
      </c>
      <c r="F9379" s="34" t="s">
        <v>6</v>
      </c>
      <c r="G9379" s="34" t="s">
        <v>6</v>
      </c>
      <c r="H9379" s="34" t="s">
        <v>6</v>
      </c>
      <c r="I9379" s="34" t="s">
        <v>6</v>
      </c>
      <c r="J9379" s="34" t="s">
        <v>6</v>
      </c>
      <c r="K9379" s="34" t="s">
        <v>6</v>
      </c>
      <c r="L9379" s="34" t="s">
        <v>6</v>
      </c>
      <c r="M9379" s="34" t="s">
        <v>6</v>
      </c>
      <c r="N9379" s="34" t="s">
        <v>6</v>
      </c>
      <c r="O9379" s="34" t="s">
        <v>6</v>
      </c>
      <c r="P9379" s="34" t="s">
        <v>6</v>
      </c>
      <c r="Q9379" t="s">
        <v>6</v>
      </c>
      <c r="R9379" t="s">
        <v>6</v>
      </c>
      <c r="S9379" t="s">
        <v>6</v>
      </c>
      <c r="T9379" t="s">
        <v>14861</v>
      </c>
      <c r="U9379" t="s">
        <v>6</v>
      </c>
      <c r="V9379" t="s">
        <v>6</v>
      </c>
      <c r="W9379" t="s">
        <v>6</v>
      </c>
      <c r="X9379" t="s">
        <v>6</v>
      </c>
      <c r="Y9379" t="s">
        <v>6</v>
      </c>
      <c r="Z9379" t="s">
        <v>6</v>
      </c>
      <c r="AA9379" t="s">
        <v>6</v>
      </c>
      <c r="AB9379" t="s">
        <v>15012</v>
      </c>
      <c r="AC9379" t="s">
        <v>14852</v>
      </c>
    </row>
    <row r="9380" spans="1:29" x14ac:dyDescent="0.3">
      <c r="A9380" t="s">
        <v>340</v>
      </c>
      <c r="B9380" s="35">
        <v>678</v>
      </c>
      <c r="C9380" t="s">
        <v>209</v>
      </c>
      <c r="D9380" s="35">
        <v>1951</v>
      </c>
      <c r="E9380" t="s">
        <v>9821</v>
      </c>
      <c r="F9380" s="34" t="s">
        <v>6</v>
      </c>
      <c r="G9380" s="34" t="s">
        <v>6</v>
      </c>
      <c r="H9380" s="34" t="s">
        <v>6</v>
      </c>
      <c r="I9380" s="34" t="s">
        <v>6</v>
      </c>
      <c r="J9380" s="34" t="s">
        <v>6</v>
      </c>
      <c r="K9380" s="34" t="s">
        <v>6</v>
      </c>
      <c r="L9380" s="34" t="s">
        <v>6</v>
      </c>
      <c r="M9380" s="34" t="s">
        <v>6</v>
      </c>
      <c r="N9380" s="34" t="s">
        <v>6</v>
      </c>
      <c r="O9380" s="34" t="s">
        <v>6</v>
      </c>
      <c r="P9380" s="34" t="s">
        <v>6</v>
      </c>
      <c r="Q9380" t="s">
        <v>6</v>
      </c>
      <c r="R9380" t="s">
        <v>6</v>
      </c>
      <c r="S9380" t="s">
        <v>6</v>
      </c>
      <c r="T9380" t="s">
        <v>14861</v>
      </c>
      <c r="U9380" t="s">
        <v>6</v>
      </c>
      <c r="V9380" t="s">
        <v>6</v>
      </c>
      <c r="W9380" t="s">
        <v>6</v>
      </c>
      <c r="X9380" t="s">
        <v>6</v>
      </c>
      <c r="Y9380" t="s">
        <v>6</v>
      </c>
      <c r="Z9380" t="s">
        <v>6</v>
      </c>
      <c r="AA9380" t="s">
        <v>6</v>
      </c>
      <c r="AB9380" t="s">
        <v>15012</v>
      </c>
      <c r="AC9380" t="s">
        <v>14852</v>
      </c>
    </row>
    <row r="9381" spans="1:29" x14ac:dyDescent="0.3">
      <c r="A9381" t="s">
        <v>340</v>
      </c>
      <c r="B9381" s="35">
        <v>678</v>
      </c>
      <c r="C9381" t="s">
        <v>209</v>
      </c>
      <c r="D9381" s="35">
        <v>1952</v>
      </c>
      <c r="E9381" t="s">
        <v>9822</v>
      </c>
      <c r="F9381" s="34" t="s">
        <v>6</v>
      </c>
      <c r="G9381" s="34" t="s">
        <v>6</v>
      </c>
      <c r="H9381" s="34" t="s">
        <v>6</v>
      </c>
      <c r="I9381" s="34" t="s">
        <v>6</v>
      </c>
      <c r="J9381" s="34" t="s">
        <v>6</v>
      </c>
      <c r="K9381" s="34" t="s">
        <v>6</v>
      </c>
      <c r="L9381" s="34" t="s">
        <v>6</v>
      </c>
      <c r="M9381" s="34" t="s">
        <v>6</v>
      </c>
      <c r="N9381" s="34" t="s">
        <v>6</v>
      </c>
      <c r="O9381" s="34" t="s">
        <v>6</v>
      </c>
      <c r="P9381" s="34" t="s">
        <v>6</v>
      </c>
      <c r="Q9381" t="s">
        <v>6</v>
      </c>
      <c r="R9381" t="s">
        <v>6</v>
      </c>
      <c r="S9381" t="s">
        <v>6</v>
      </c>
      <c r="T9381" t="s">
        <v>14861</v>
      </c>
      <c r="U9381" t="s">
        <v>6</v>
      </c>
      <c r="V9381" t="s">
        <v>6</v>
      </c>
      <c r="W9381" t="s">
        <v>6</v>
      </c>
      <c r="X9381" t="s">
        <v>6</v>
      </c>
      <c r="Y9381" t="s">
        <v>6</v>
      </c>
      <c r="Z9381" t="s">
        <v>6</v>
      </c>
      <c r="AA9381" t="s">
        <v>6</v>
      </c>
      <c r="AB9381" t="s">
        <v>15012</v>
      </c>
      <c r="AC9381" t="s">
        <v>14852</v>
      </c>
    </row>
    <row r="9382" spans="1:29" x14ac:dyDescent="0.3">
      <c r="A9382" t="s">
        <v>340</v>
      </c>
      <c r="B9382" s="35">
        <v>678</v>
      </c>
      <c r="C9382" t="s">
        <v>209</v>
      </c>
      <c r="D9382" s="35">
        <v>1953</v>
      </c>
      <c r="E9382" t="s">
        <v>9823</v>
      </c>
      <c r="F9382" s="34" t="s">
        <v>6</v>
      </c>
      <c r="G9382" s="34" t="s">
        <v>6</v>
      </c>
      <c r="H9382" s="34" t="s">
        <v>6</v>
      </c>
      <c r="I9382" s="34" t="s">
        <v>6</v>
      </c>
      <c r="J9382" s="34" t="s">
        <v>6</v>
      </c>
      <c r="K9382" s="34" t="s">
        <v>6</v>
      </c>
      <c r="L9382" s="34" t="s">
        <v>6</v>
      </c>
      <c r="M9382" s="34" t="s">
        <v>6</v>
      </c>
      <c r="N9382" s="34" t="s">
        <v>6</v>
      </c>
      <c r="O9382" s="34" t="s">
        <v>6</v>
      </c>
      <c r="P9382" s="34" t="s">
        <v>6</v>
      </c>
      <c r="Q9382" t="s">
        <v>6</v>
      </c>
      <c r="R9382" t="s">
        <v>6</v>
      </c>
      <c r="S9382" t="s">
        <v>6</v>
      </c>
      <c r="T9382" t="s">
        <v>14861</v>
      </c>
      <c r="U9382" t="s">
        <v>6</v>
      </c>
      <c r="V9382" t="s">
        <v>6</v>
      </c>
      <c r="W9382" t="s">
        <v>6</v>
      </c>
      <c r="X9382" t="s">
        <v>6</v>
      </c>
      <c r="Y9382" t="s">
        <v>6</v>
      </c>
      <c r="Z9382" t="s">
        <v>6</v>
      </c>
      <c r="AA9382" t="s">
        <v>6</v>
      </c>
      <c r="AB9382" t="s">
        <v>15012</v>
      </c>
      <c r="AC9382" t="s">
        <v>14852</v>
      </c>
    </row>
    <row r="9383" spans="1:29" x14ac:dyDescent="0.3">
      <c r="A9383" t="s">
        <v>340</v>
      </c>
      <c r="B9383" s="35">
        <v>678</v>
      </c>
      <c r="C9383" t="s">
        <v>209</v>
      </c>
      <c r="D9383" s="35">
        <v>1954</v>
      </c>
      <c r="E9383" t="s">
        <v>9824</v>
      </c>
      <c r="F9383" s="34" t="s">
        <v>6</v>
      </c>
      <c r="G9383" s="34" t="s">
        <v>6</v>
      </c>
      <c r="H9383" s="34" t="s">
        <v>6</v>
      </c>
      <c r="I9383" s="34" t="s">
        <v>6</v>
      </c>
      <c r="J9383" s="34" t="s">
        <v>6</v>
      </c>
      <c r="K9383" s="34" t="s">
        <v>6</v>
      </c>
      <c r="L9383" s="34" t="s">
        <v>6</v>
      </c>
      <c r="M9383" s="34" t="s">
        <v>6</v>
      </c>
      <c r="N9383" s="34" t="s">
        <v>6</v>
      </c>
      <c r="O9383" s="34" t="s">
        <v>6</v>
      </c>
      <c r="P9383" s="34" t="s">
        <v>6</v>
      </c>
      <c r="Q9383" t="s">
        <v>6</v>
      </c>
      <c r="R9383" t="s">
        <v>6</v>
      </c>
      <c r="S9383" t="s">
        <v>6</v>
      </c>
      <c r="T9383" t="s">
        <v>14861</v>
      </c>
      <c r="U9383" t="s">
        <v>6</v>
      </c>
      <c r="V9383" t="s">
        <v>6</v>
      </c>
      <c r="W9383" t="s">
        <v>6</v>
      </c>
      <c r="X9383" t="s">
        <v>6</v>
      </c>
      <c r="Y9383" t="s">
        <v>6</v>
      </c>
      <c r="Z9383" t="s">
        <v>6</v>
      </c>
      <c r="AA9383" t="s">
        <v>6</v>
      </c>
      <c r="AB9383" t="s">
        <v>15012</v>
      </c>
      <c r="AC9383" t="s">
        <v>14852</v>
      </c>
    </row>
    <row r="9384" spans="1:29" x14ac:dyDescent="0.3">
      <c r="A9384" t="s">
        <v>340</v>
      </c>
      <c r="B9384" s="35">
        <v>678</v>
      </c>
      <c r="C9384" t="s">
        <v>209</v>
      </c>
      <c r="D9384" s="35">
        <v>1955</v>
      </c>
      <c r="E9384" t="s">
        <v>9825</v>
      </c>
      <c r="F9384" s="34" t="s">
        <v>6</v>
      </c>
      <c r="G9384" s="34" t="s">
        <v>6</v>
      </c>
      <c r="H9384" s="34" t="s">
        <v>6</v>
      </c>
      <c r="I9384" s="34" t="s">
        <v>6</v>
      </c>
      <c r="J9384" s="34" t="s">
        <v>6</v>
      </c>
      <c r="K9384" s="34" t="s">
        <v>6</v>
      </c>
      <c r="L9384" s="34" t="s">
        <v>6</v>
      </c>
      <c r="M9384" s="34" t="s">
        <v>6</v>
      </c>
      <c r="N9384" s="34" t="s">
        <v>6</v>
      </c>
      <c r="O9384" s="34" t="s">
        <v>6</v>
      </c>
      <c r="P9384" s="34" t="s">
        <v>6</v>
      </c>
      <c r="Q9384" t="s">
        <v>6</v>
      </c>
      <c r="R9384" t="s">
        <v>6</v>
      </c>
      <c r="S9384" t="s">
        <v>6</v>
      </c>
      <c r="T9384" t="s">
        <v>14861</v>
      </c>
      <c r="U9384" t="s">
        <v>6</v>
      </c>
      <c r="V9384" t="s">
        <v>6</v>
      </c>
      <c r="W9384" t="s">
        <v>6</v>
      </c>
      <c r="X9384" t="s">
        <v>6</v>
      </c>
      <c r="Y9384" t="s">
        <v>6</v>
      </c>
      <c r="Z9384" t="s">
        <v>6</v>
      </c>
      <c r="AA9384" t="s">
        <v>6</v>
      </c>
      <c r="AB9384" t="s">
        <v>15012</v>
      </c>
      <c r="AC9384" t="s">
        <v>14852</v>
      </c>
    </row>
    <row r="9385" spans="1:29" x14ac:dyDescent="0.3">
      <c r="A9385" t="s">
        <v>340</v>
      </c>
      <c r="B9385" s="35">
        <v>678</v>
      </c>
      <c r="C9385" t="s">
        <v>209</v>
      </c>
      <c r="D9385" s="35">
        <v>1956</v>
      </c>
      <c r="E9385" t="s">
        <v>9826</v>
      </c>
      <c r="F9385" s="34" t="s">
        <v>6</v>
      </c>
      <c r="G9385" s="34" t="s">
        <v>6</v>
      </c>
      <c r="H9385" s="34" t="s">
        <v>6</v>
      </c>
      <c r="I9385" s="34" t="s">
        <v>6</v>
      </c>
      <c r="J9385" s="34" t="s">
        <v>6</v>
      </c>
      <c r="K9385" s="34" t="s">
        <v>6</v>
      </c>
      <c r="L9385" s="34" t="s">
        <v>6</v>
      </c>
      <c r="M9385" s="34" t="s">
        <v>6</v>
      </c>
      <c r="N9385" s="34" t="s">
        <v>6</v>
      </c>
      <c r="O9385" s="34" t="s">
        <v>6</v>
      </c>
      <c r="P9385" s="34" t="s">
        <v>6</v>
      </c>
      <c r="Q9385" t="s">
        <v>6</v>
      </c>
      <c r="R9385" t="s">
        <v>6</v>
      </c>
      <c r="S9385" t="s">
        <v>6</v>
      </c>
      <c r="T9385" t="s">
        <v>14861</v>
      </c>
      <c r="U9385" t="s">
        <v>6</v>
      </c>
      <c r="V9385" t="s">
        <v>6</v>
      </c>
      <c r="W9385" t="s">
        <v>6</v>
      </c>
      <c r="X9385" t="s">
        <v>6</v>
      </c>
      <c r="Y9385" t="s">
        <v>6</v>
      </c>
      <c r="Z9385" t="s">
        <v>6</v>
      </c>
      <c r="AA9385" t="s">
        <v>6</v>
      </c>
      <c r="AB9385" t="s">
        <v>15012</v>
      </c>
      <c r="AC9385" t="s">
        <v>14852</v>
      </c>
    </row>
    <row r="9386" spans="1:29" x14ac:dyDescent="0.3">
      <c r="A9386" t="s">
        <v>340</v>
      </c>
      <c r="B9386" s="35">
        <v>678</v>
      </c>
      <c r="C9386" t="s">
        <v>209</v>
      </c>
      <c r="D9386" s="35">
        <v>1957</v>
      </c>
      <c r="E9386" t="s">
        <v>9827</v>
      </c>
      <c r="F9386" s="34" t="s">
        <v>6</v>
      </c>
      <c r="G9386" s="34" t="s">
        <v>6</v>
      </c>
      <c r="H9386" s="34" t="s">
        <v>6</v>
      </c>
      <c r="I9386" s="34" t="s">
        <v>6</v>
      </c>
      <c r="J9386" s="34" t="s">
        <v>6</v>
      </c>
      <c r="K9386" s="34" t="s">
        <v>6</v>
      </c>
      <c r="L9386" s="34" t="s">
        <v>6</v>
      </c>
      <c r="M9386" s="34" t="s">
        <v>6</v>
      </c>
      <c r="N9386" s="34" t="s">
        <v>6</v>
      </c>
      <c r="O9386" s="34" t="s">
        <v>6</v>
      </c>
      <c r="P9386" s="34" t="s">
        <v>6</v>
      </c>
      <c r="Q9386" t="s">
        <v>6</v>
      </c>
      <c r="R9386" t="s">
        <v>6</v>
      </c>
      <c r="S9386" t="s">
        <v>6</v>
      </c>
      <c r="T9386" t="s">
        <v>14861</v>
      </c>
      <c r="U9386" t="s">
        <v>6</v>
      </c>
      <c r="V9386" t="s">
        <v>6</v>
      </c>
      <c r="W9386" t="s">
        <v>6</v>
      </c>
      <c r="X9386" t="s">
        <v>6</v>
      </c>
      <c r="Y9386" t="s">
        <v>6</v>
      </c>
      <c r="Z9386" t="s">
        <v>6</v>
      </c>
      <c r="AA9386" t="s">
        <v>6</v>
      </c>
      <c r="AB9386" t="s">
        <v>15012</v>
      </c>
      <c r="AC9386" t="s">
        <v>14852</v>
      </c>
    </row>
    <row r="9387" spans="1:29" x14ac:dyDescent="0.3">
      <c r="A9387" t="s">
        <v>340</v>
      </c>
      <c r="B9387" s="35">
        <v>678</v>
      </c>
      <c r="C9387" t="s">
        <v>209</v>
      </c>
      <c r="D9387" s="35">
        <v>1958</v>
      </c>
      <c r="E9387" t="s">
        <v>9828</v>
      </c>
      <c r="F9387" s="34" t="s">
        <v>6</v>
      </c>
      <c r="G9387" s="34" t="s">
        <v>6</v>
      </c>
      <c r="H9387" s="34" t="s">
        <v>6</v>
      </c>
      <c r="I9387" s="34" t="s">
        <v>6</v>
      </c>
      <c r="J9387" s="34" t="s">
        <v>6</v>
      </c>
      <c r="K9387" s="34" t="s">
        <v>6</v>
      </c>
      <c r="L9387" s="34" t="s">
        <v>6</v>
      </c>
      <c r="M9387" s="34" t="s">
        <v>6</v>
      </c>
      <c r="N9387" s="34" t="s">
        <v>6</v>
      </c>
      <c r="O9387" s="34" t="s">
        <v>6</v>
      </c>
      <c r="P9387" s="34" t="s">
        <v>6</v>
      </c>
      <c r="Q9387" t="s">
        <v>6</v>
      </c>
      <c r="R9387" t="s">
        <v>6</v>
      </c>
      <c r="S9387" t="s">
        <v>6</v>
      </c>
      <c r="T9387" t="s">
        <v>14861</v>
      </c>
      <c r="U9387" t="s">
        <v>6</v>
      </c>
      <c r="V9387" t="s">
        <v>6</v>
      </c>
      <c r="W9387" t="s">
        <v>6</v>
      </c>
      <c r="X9387" t="s">
        <v>6</v>
      </c>
      <c r="Y9387" t="s">
        <v>6</v>
      </c>
      <c r="Z9387" t="s">
        <v>6</v>
      </c>
      <c r="AA9387" t="s">
        <v>6</v>
      </c>
      <c r="AB9387" t="s">
        <v>15012</v>
      </c>
      <c r="AC9387" t="s">
        <v>14852</v>
      </c>
    </row>
    <row r="9388" spans="1:29" x14ac:dyDescent="0.3">
      <c r="A9388" t="s">
        <v>340</v>
      </c>
      <c r="B9388" s="35">
        <v>678</v>
      </c>
      <c r="C9388" t="s">
        <v>209</v>
      </c>
      <c r="D9388" s="35">
        <v>1959</v>
      </c>
      <c r="E9388" t="s">
        <v>9829</v>
      </c>
      <c r="F9388" s="34" t="s">
        <v>6</v>
      </c>
      <c r="G9388" s="34" t="s">
        <v>6</v>
      </c>
      <c r="H9388" s="34" t="s">
        <v>6</v>
      </c>
      <c r="I9388" s="34" t="s">
        <v>6</v>
      </c>
      <c r="J9388" s="34" t="s">
        <v>6</v>
      </c>
      <c r="K9388" s="34" t="s">
        <v>6</v>
      </c>
      <c r="L9388" s="34" t="s">
        <v>6</v>
      </c>
      <c r="M9388" s="34" t="s">
        <v>6</v>
      </c>
      <c r="N9388" s="34" t="s">
        <v>6</v>
      </c>
      <c r="O9388" s="34" t="s">
        <v>6</v>
      </c>
      <c r="P9388" s="34" t="s">
        <v>6</v>
      </c>
      <c r="Q9388" t="s">
        <v>6</v>
      </c>
      <c r="R9388" t="s">
        <v>6</v>
      </c>
      <c r="S9388" t="s">
        <v>6</v>
      </c>
      <c r="T9388" t="s">
        <v>14861</v>
      </c>
      <c r="U9388" t="s">
        <v>6</v>
      </c>
      <c r="V9388" t="s">
        <v>6</v>
      </c>
      <c r="W9388" t="s">
        <v>6</v>
      </c>
      <c r="X9388" t="s">
        <v>6</v>
      </c>
      <c r="Y9388" t="s">
        <v>6</v>
      </c>
      <c r="Z9388" t="s">
        <v>6</v>
      </c>
      <c r="AA9388" t="s">
        <v>6</v>
      </c>
      <c r="AB9388" t="s">
        <v>15012</v>
      </c>
      <c r="AC9388" t="s">
        <v>14852</v>
      </c>
    </row>
    <row r="9389" spans="1:29" x14ac:dyDescent="0.3">
      <c r="A9389" t="s">
        <v>340</v>
      </c>
      <c r="B9389" s="35">
        <v>678</v>
      </c>
      <c r="C9389" t="s">
        <v>209</v>
      </c>
      <c r="D9389" s="35">
        <v>1960</v>
      </c>
      <c r="E9389" t="s">
        <v>9830</v>
      </c>
      <c r="F9389" s="34" t="s">
        <v>6</v>
      </c>
      <c r="G9389" s="34" t="s">
        <v>6</v>
      </c>
      <c r="H9389" s="34" t="s">
        <v>6</v>
      </c>
      <c r="I9389" s="34">
        <v>3.3292100277454928</v>
      </c>
      <c r="J9389" s="34" t="s">
        <v>6</v>
      </c>
      <c r="K9389" s="34" t="s">
        <v>6</v>
      </c>
      <c r="L9389" s="34" t="s">
        <v>6</v>
      </c>
      <c r="M9389" s="34" t="s">
        <v>6</v>
      </c>
      <c r="N9389" s="34" t="s">
        <v>6</v>
      </c>
      <c r="O9389" s="34" t="s">
        <v>6</v>
      </c>
      <c r="P9389" s="34">
        <v>55.320344706576897</v>
      </c>
      <c r="Q9389" t="s">
        <v>6</v>
      </c>
      <c r="R9389" t="s">
        <v>6</v>
      </c>
      <c r="S9389" t="s">
        <v>6</v>
      </c>
      <c r="T9389" t="s">
        <v>14861</v>
      </c>
      <c r="U9389" t="s">
        <v>6</v>
      </c>
      <c r="V9389" t="s">
        <v>6</v>
      </c>
      <c r="W9389" t="s">
        <v>6</v>
      </c>
      <c r="X9389" t="s">
        <v>6</v>
      </c>
      <c r="Y9389" t="s">
        <v>6</v>
      </c>
      <c r="Z9389" t="s">
        <v>6</v>
      </c>
      <c r="AA9389" t="s">
        <v>6</v>
      </c>
      <c r="AB9389" t="s">
        <v>15012</v>
      </c>
      <c r="AC9389" t="s">
        <v>14852</v>
      </c>
    </row>
    <row r="9390" spans="1:29" x14ac:dyDescent="0.3">
      <c r="A9390" t="s">
        <v>340</v>
      </c>
      <c r="B9390" s="35">
        <v>678</v>
      </c>
      <c r="C9390" t="s">
        <v>209</v>
      </c>
      <c r="D9390" s="35">
        <v>1961</v>
      </c>
      <c r="E9390" t="s">
        <v>9831</v>
      </c>
      <c r="F9390" s="34" t="s">
        <v>6</v>
      </c>
      <c r="G9390" s="34" t="s">
        <v>6</v>
      </c>
      <c r="H9390" s="34" t="s">
        <v>6</v>
      </c>
      <c r="I9390" s="34">
        <v>3.6595767547798119</v>
      </c>
      <c r="J9390" s="34" t="s">
        <v>6</v>
      </c>
      <c r="K9390" s="34" t="s">
        <v>6</v>
      </c>
      <c r="L9390" s="34" t="s">
        <v>6</v>
      </c>
      <c r="M9390" s="34" t="s">
        <v>6</v>
      </c>
      <c r="N9390" s="34" t="s">
        <v>6</v>
      </c>
      <c r="O9390" s="34" t="s">
        <v>6</v>
      </c>
      <c r="P9390" s="34">
        <v>56.61711476792722</v>
      </c>
      <c r="Q9390" t="s">
        <v>6</v>
      </c>
      <c r="R9390" t="s">
        <v>6</v>
      </c>
      <c r="S9390" t="s">
        <v>6</v>
      </c>
      <c r="T9390" t="s">
        <v>14861</v>
      </c>
      <c r="U9390" t="s">
        <v>6</v>
      </c>
      <c r="V9390" t="s">
        <v>6</v>
      </c>
      <c r="W9390" t="s">
        <v>6</v>
      </c>
      <c r="X9390" t="s">
        <v>6</v>
      </c>
      <c r="Y9390" t="s">
        <v>6</v>
      </c>
      <c r="Z9390" t="s">
        <v>6</v>
      </c>
      <c r="AA9390" t="s">
        <v>6</v>
      </c>
      <c r="AB9390" t="s">
        <v>15012</v>
      </c>
      <c r="AC9390" t="s">
        <v>14852</v>
      </c>
    </row>
    <row r="9391" spans="1:29" x14ac:dyDescent="0.3">
      <c r="A9391" t="s">
        <v>340</v>
      </c>
      <c r="B9391" s="35">
        <v>678</v>
      </c>
      <c r="C9391" t="s">
        <v>209</v>
      </c>
      <c r="D9391" s="35">
        <v>1962</v>
      </c>
      <c r="E9391" t="s">
        <v>9832</v>
      </c>
      <c r="F9391" s="34" t="s">
        <v>6</v>
      </c>
      <c r="G9391" s="34" t="s">
        <v>6</v>
      </c>
      <c r="H9391" s="34" t="s">
        <v>6</v>
      </c>
      <c r="I9391" s="34">
        <v>4.819851078133583</v>
      </c>
      <c r="J9391" s="34" t="s">
        <v>6</v>
      </c>
      <c r="K9391" s="34" t="s">
        <v>6</v>
      </c>
      <c r="L9391" s="34" t="s">
        <v>6</v>
      </c>
      <c r="M9391" s="34" t="s">
        <v>6</v>
      </c>
      <c r="N9391" s="34" t="s">
        <v>6</v>
      </c>
      <c r="O9391" s="34" t="s">
        <v>6</v>
      </c>
      <c r="P9391" s="34">
        <v>59.497573634787379</v>
      </c>
      <c r="Q9391" t="s">
        <v>6</v>
      </c>
      <c r="R9391" t="s">
        <v>6</v>
      </c>
      <c r="S9391" t="s">
        <v>6</v>
      </c>
      <c r="T9391" t="s">
        <v>14861</v>
      </c>
      <c r="U9391" t="s">
        <v>6</v>
      </c>
      <c r="V9391" t="s">
        <v>6</v>
      </c>
      <c r="W9391" t="s">
        <v>6</v>
      </c>
      <c r="X9391" t="s">
        <v>6</v>
      </c>
      <c r="Y9391" t="s">
        <v>6</v>
      </c>
      <c r="Z9391" t="s">
        <v>6</v>
      </c>
      <c r="AA9391" t="s">
        <v>6</v>
      </c>
      <c r="AB9391" t="s">
        <v>15012</v>
      </c>
      <c r="AC9391" t="s">
        <v>14852</v>
      </c>
    </row>
    <row r="9392" spans="1:29" x14ac:dyDescent="0.3">
      <c r="A9392" t="s">
        <v>340</v>
      </c>
      <c r="B9392" s="35">
        <v>678</v>
      </c>
      <c r="C9392" t="s">
        <v>209</v>
      </c>
      <c r="D9392" s="35">
        <v>1963</v>
      </c>
      <c r="E9392" t="s">
        <v>9833</v>
      </c>
      <c r="F9392" s="34" t="s">
        <v>6</v>
      </c>
      <c r="G9392" s="34" t="s">
        <v>6</v>
      </c>
      <c r="H9392" s="34" t="s">
        <v>6</v>
      </c>
      <c r="I9392" s="34">
        <v>1.5426785951731576</v>
      </c>
      <c r="J9392" s="34" t="s">
        <v>6</v>
      </c>
      <c r="K9392" s="34" t="s">
        <v>6</v>
      </c>
      <c r="L9392" s="34" t="s">
        <v>6</v>
      </c>
      <c r="M9392" s="34" t="s">
        <v>6</v>
      </c>
      <c r="N9392" s="34" t="s">
        <v>6</v>
      </c>
      <c r="O9392" s="34" t="s">
        <v>6</v>
      </c>
      <c r="P9392" s="34">
        <v>64.883279793104094</v>
      </c>
      <c r="Q9392" t="s">
        <v>6</v>
      </c>
      <c r="R9392" t="s">
        <v>6</v>
      </c>
      <c r="S9392" t="s">
        <v>6</v>
      </c>
      <c r="T9392" t="s">
        <v>14861</v>
      </c>
      <c r="U9392" t="s">
        <v>6</v>
      </c>
      <c r="V9392" t="s">
        <v>6</v>
      </c>
      <c r="W9392" t="s">
        <v>6</v>
      </c>
      <c r="X9392" t="s">
        <v>6</v>
      </c>
      <c r="Y9392" t="s">
        <v>6</v>
      </c>
      <c r="Z9392" t="s">
        <v>6</v>
      </c>
      <c r="AA9392" t="s">
        <v>6</v>
      </c>
      <c r="AB9392" t="s">
        <v>15012</v>
      </c>
      <c r="AC9392" t="s">
        <v>14852</v>
      </c>
    </row>
    <row r="9393" spans="1:29" x14ac:dyDescent="0.3">
      <c r="A9393" t="s">
        <v>340</v>
      </c>
      <c r="B9393" s="35">
        <v>678</v>
      </c>
      <c r="C9393" t="s">
        <v>209</v>
      </c>
      <c r="D9393" s="35">
        <v>1964</v>
      </c>
      <c r="E9393" t="s">
        <v>9834</v>
      </c>
      <c r="F9393" s="34" t="s">
        <v>6</v>
      </c>
      <c r="G9393" s="34" t="s">
        <v>6</v>
      </c>
      <c r="H9393" s="34" t="s">
        <v>6</v>
      </c>
      <c r="I9393" s="34">
        <v>1.5271850486553809</v>
      </c>
      <c r="J9393" s="34" t="s">
        <v>6</v>
      </c>
      <c r="K9393" s="34" t="s">
        <v>6</v>
      </c>
      <c r="L9393" s="34" t="s">
        <v>6</v>
      </c>
      <c r="M9393" s="34" t="s">
        <v>6</v>
      </c>
      <c r="N9393" s="34" t="s">
        <v>6</v>
      </c>
      <c r="O9393" s="34" t="s">
        <v>6</v>
      </c>
      <c r="P9393" s="34">
        <v>72.751099927697098</v>
      </c>
      <c r="Q9393" t="s">
        <v>6</v>
      </c>
      <c r="R9393" t="s">
        <v>6</v>
      </c>
      <c r="S9393" t="s">
        <v>6</v>
      </c>
      <c r="T9393" t="s">
        <v>14861</v>
      </c>
      <c r="U9393" t="s">
        <v>6</v>
      </c>
      <c r="V9393" t="s">
        <v>6</v>
      </c>
      <c r="W9393" t="s">
        <v>6</v>
      </c>
      <c r="X9393" t="s">
        <v>6</v>
      </c>
      <c r="Y9393" t="s">
        <v>6</v>
      </c>
      <c r="Z9393" t="s">
        <v>6</v>
      </c>
      <c r="AA9393" t="s">
        <v>6</v>
      </c>
      <c r="AB9393" t="s">
        <v>15012</v>
      </c>
      <c r="AC9393" t="s">
        <v>14852</v>
      </c>
    </row>
    <row r="9394" spans="1:29" x14ac:dyDescent="0.3">
      <c r="A9394" t="s">
        <v>340</v>
      </c>
      <c r="B9394" s="35">
        <v>678</v>
      </c>
      <c r="C9394" t="s">
        <v>209</v>
      </c>
      <c r="D9394" s="35">
        <v>1965</v>
      </c>
      <c r="E9394" t="s">
        <v>9835</v>
      </c>
      <c r="F9394" s="34" t="s">
        <v>6</v>
      </c>
      <c r="G9394" s="34" t="s">
        <v>6</v>
      </c>
      <c r="H9394" s="34" t="s">
        <v>6</v>
      </c>
      <c r="I9394" s="34">
        <v>1.4797398443094116</v>
      </c>
      <c r="J9394" s="34" t="s">
        <v>6</v>
      </c>
      <c r="K9394" s="34" t="s">
        <v>6</v>
      </c>
      <c r="L9394" s="34" t="s">
        <v>6</v>
      </c>
      <c r="M9394" s="34" t="s">
        <v>6</v>
      </c>
      <c r="N9394" s="34" t="s">
        <v>6</v>
      </c>
      <c r="O9394" s="34" t="s">
        <v>6</v>
      </c>
      <c r="P9394" s="34">
        <v>74.745518459580097</v>
      </c>
      <c r="Q9394" t="s">
        <v>6</v>
      </c>
      <c r="R9394" t="s">
        <v>6</v>
      </c>
      <c r="S9394" t="s">
        <v>6</v>
      </c>
      <c r="T9394" t="s">
        <v>14861</v>
      </c>
      <c r="U9394" t="s">
        <v>6</v>
      </c>
      <c r="V9394" t="s">
        <v>6</v>
      </c>
      <c r="W9394" t="s">
        <v>6</v>
      </c>
      <c r="X9394" t="s">
        <v>6</v>
      </c>
      <c r="Y9394" t="s">
        <v>6</v>
      </c>
      <c r="Z9394" t="s">
        <v>6</v>
      </c>
      <c r="AA9394" t="s">
        <v>6</v>
      </c>
      <c r="AB9394" t="s">
        <v>15012</v>
      </c>
      <c r="AC9394" t="s">
        <v>14852</v>
      </c>
    </row>
    <row r="9395" spans="1:29" x14ac:dyDescent="0.3">
      <c r="A9395" t="s">
        <v>340</v>
      </c>
      <c r="B9395" s="35">
        <v>678</v>
      </c>
      <c r="C9395" t="s">
        <v>209</v>
      </c>
      <c r="D9395" s="35">
        <v>1966</v>
      </c>
      <c r="E9395" t="s">
        <v>9836</v>
      </c>
      <c r="F9395" s="34" t="s">
        <v>6</v>
      </c>
      <c r="G9395" s="34" t="s">
        <v>6</v>
      </c>
      <c r="H9395" s="34" t="s">
        <v>6</v>
      </c>
      <c r="I9395" s="34">
        <v>0.51493024635426954</v>
      </c>
      <c r="J9395" s="34" t="s">
        <v>6</v>
      </c>
      <c r="K9395" s="34" t="s">
        <v>6</v>
      </c>
      <c r="L9395" s="34" t="s">
        <v>6</v>
      </c>
      <c r="M9395" s="34" t="s">
        <v>6</v>
      </c>
      <c r="N9395" s="34" t="s">
        <v>6</v>
      </c>
      <c r="O9395" s="34" t="s">
        <v>6</v>
      </c>
      <c r="P9395" s="34">
        <v>79.697317313074095</v>
      </c>
      <c r="Q9395" t="s">
        <v>6</v>
      </c>
      <c r="R9395" t="s">
        <v>6</v>
      </c>
      <c r="S9395" t="s">
        <v>6</v>
      </c>
      <c r="T9395" t="s">
        <v>14861</v>
      </c>
      <c r="U9395" t="s">
        <v>6</v>
      </c>
      <c r="V9395" t="s">
        <v>6</v>
      </c>
      <c r="W9395" t="s">
        <v>6</v>
      </c>
      <c r="X9395" t="s">
        <v>6</v>
      </c>
      <c r="Y9395" t="s">
        <v>6</v>
      </c>
      <c r="Z9395" t="s">
        <v>6</v>
      </c>
      <c r="AA9395" t="s">
        <v>6</v>
      </c>
      <c r="AB9395" t="s">
        <v>15012</v>
      </c>
      <c r="AC9395" t="s">
        <v>14852</v>
      </c>
    </row>
    <row r="9396" spans="1:29" x14ac:dyDescent="0.3">
      <c r="A9396" t="s">
        <v>340</v>
      </c>
      <c r="B9396" s="35">
        <v>678</v>
      </c>
      <c r="C9396" t="s">
        <v>209</v>
      </c>
      <c r="D9396" s="35">
        <v>1967</v>
      </c>
      <c r="E9396" t="s">
        <v>9837</v>
      </c>
      <c r="F9396" s="34" t="s">
        <v>6</v>
      </c>
      <c r="G9396" s="34" t="s">
        <v>6</v>
      </c>
      <c r="H9396" s="34" t="s">
        <v>6</v>
      </c>
      <c r="I9396" s="34">
        <v>0.54687726716397667</v>
      </c>
      <c r="J9396" s="34" t="s">
        <v>6</v>
      </c>
      <c r="K9396" s="34" t="s">
        <v>6</v>
      </c>
      <c r="L9396" s="34" t="s">
        <v>6</v>
      </c>
      <c r="M9396" s="34" t="s">
        <v>6</v>
      </c>
      <c r="N9396" s="34" t="s">
        <v>6</v>
      </c>
      <c r="O9396" s="34" t="s">
        <v>6</v>
      </c>
      <c r="P9396" s="34">
        <v>88.768752463701503</v>
      </c>
      <c r="Q9396" t="s">
        <v>6</v>
      </c>
      <c r="R9396" t="s">
        <v>6</v>
      </c>
      <c r="S9396" t="s">
        <v>6</v>
      </c>
      <c r="T9396" t="s">
        <v>14861</v>
      </c>
      <c r="U9396" t="s">
        <v>6</v>
      </c>
      <c r="V9396" t="s">
        <v>6</v>
      </c>
      <c r="W9396" t="s">
        <v>6</v>
      </c>
      <c r="X9396" t="s">
        <v>6</v>
      </c>
      <c r="Y9396" t="s">
        <v>6</v>
      </c>
      <c r="Z9396" t="s">
        <v>6</v>
      </c>
      <c r="AA9396" t="s">
        <v>6</v>
      </c>
      <c r="AB9396" t="s">
        <v>15012</v>
      </c>
      <c r="AC9396" t="s">
        <v>14852</v>
      </c>
    </row>
    <row r="9397" spans="1:29" x14ac:dyDescent="0.3">
      <c r="A9397" t="s">
        <v>340</v>
      </c>
      <c r="B9397" s="35">
        <v>678</v>
      </c>
      <c r="C9397" t="s">
        <v>209</v>
      </c>
      <c r="D9397" s="35">
        <v>1968</v>
      </c>
      <c r="E9397" t="s">
        <v>9838</v>
      </c>
      <c r="F9397" s="34" t="s">
        <v>6</v>
      </c>
      <c r="G9397" s="34" t="s">
        <v>6</v>
      </c>
      <c r="H9397" s="34" t="s">
        <v>6</v>
      </c>
      <c r="I9397" s="34">
        <v>7.2459497847334475</v>
      </c>
      <c r="J9397" s="34" t="s">
        <v>6</v>
      </c>
      <c r="K9397" s="34" t="s">
        <v>6</v>
      </c>
      <c r="L9397" s="34" t="s">
        <v>6</v>
      </c>
      <c r="M9397" s="34" t="s">
        <v>6</v>
      </c>
      <c r="N9397" s="34" t="s">
        <v>6</v>
      </c>
      <c r="O9397" s="34" t="s">
        <v>6</v>
      </c>
      <c r="P9397" s="34">
        <v>89.720582403780895</v>
      </c>
      <c r="Q9397" t="s">
        <v>6</v>
      </c>
      <c r="R9397" t="s">
        <v>6</v>
      </c>
      <c r="S9397" t="s">
        <v>6</v>
      </c>
      <c r="T9397" t="s">
        <v>14861</v>
      </c>
      <c r="U9397" t="s">
        <v>6</v>
      </c>
      <c r="V9397" t="s">
        <v>6</v>
      </c>
      <c r="W9397" t="s">
        <v>6</v>
      </c>
      <c r="X9397" t="s">
        <v>6</v>
      </c>
      <c r="Y9397" t="s">
        <v>6</v>
      </c>
      <c r="Z9397" t="s">
        <v>6</v>
      </c>
      <c r="AA9397" t="s">
        <v>6</v>
      </c>
      <c r="AB9397" t="s">
        <v>15012</v>
      </c>
      <c r="AC9397" t="s">
        <v>14852</v>
      </c>
    </row>
    <row r="9398" spans="1:29" x14ac:dyDescent="0.3">
      <c r="A9398" t="s">
        <v>340</v>
      </c>
      <c r="B9398" s="35">
        <v>678</v>
      </c>
      <c r="C9398" t="s">
        <v>209</v>
      </c>
      <c r="D9398" s="35">
        <v>1969</v>
      </c>
      <c r="E9398" t="s">
        <v>9839</v>
      </c>
      <c r="F9398" s="34" t="s">
        <v>6</v>
      </c>
      <c r="G9398" s="34" t="s">
        <v>6</v>
      </c>
      <c r="H9398" s="34" t="s">
        <v>6</v>
      </c>
      <c r="I9398" s="34">
        <v>9.5833672012065616</v>
      </c>
      <c r="J9398" s="34" t="s">
        <v>6</v>
      </c>
      <c r="K9398" s="34" t="s">
        <v>6</v>
      </c>
      <c r="L9398" s="34" t="s">
        <v>6</v>
      </c>
      <c r="M9398" s="34" t="s">
        <v>6</v>
      </c>
      <c r="N9398" s="34" t="s">
        <v>6</v>
      </c>
      <c r="O9398" s="34" t="s">
        <v>6</v>
      </c>
      <c r="P9398" s="34">
        <v>102.262679998796</v>
      </c>
      <c r="Q9398" t="s">
        <v>6</v>
      </c>
      <c r="R9398" t="s">
        <v>6</v>
      </c>
      <c r="S9398" t="s">
        <v>6</v>
      </c>
      <c r="T9398" t="s">
        <v>14861</v>
      </c>
      <c r="U9398" t="s">
        <v>6</v>
      </c>
      <c r="V9398" t="s">
        <v>6</v>
      </c>
      <c r="W9398" t="s">
        <v>6</v>
      </c>
      <c r="X9398" t="s">
        <v>6</v>
      </c>
      <c r="Y9398" t="s">
        <v>6</v>
      </c>
      <c r="Z9398" t="s">
        <v>6</v>
      </c>
      <c r="AA9398" t="s">
        <v>6</v>
      </c>
      <c r="AB9398" t="s">
        <v>15012</v>
      </c>
      <c r="AC9398" t="s">
        <v>14852</v>
      </c>
    </row>
    <row r="9399" spans="1:29" x14ac:dyDescent="0.3">
      <c r="A9399" t="s">
        <v>340</v>
      </c>
      <c r="B9399" s="35">
        <v>678</v>
      </c>
      <c r="C9399" t="s">
        <v>209</v>
      </c>
      <c r="D9399" s="35">
        <v>1970</v>
      </c>
      <c r="E9399" t="s">
        <v>9840</v>
      </c>
      <c r="F9399" s="34" t="s">
        <v>6</v>
      </c>
      <c r="G9399" s="34" t="s">
        <v>6</v>
      </c>
      <c r="H9399" s="34" t="s">
        <v>6</v>
      </c>
      <c r="I9399" s="34">
        <v>8.8785545637481</v>
      </c>
      <c r="J9399" s="34" t="s">
        <v>6</v>
      </c>
      <c r="K9399" s="34" t="s">
        <v>6</v>
      </c>
      <c r="L9399" s="34" t="s">
        <v>6</v>
      </c>
      <c r="M9399" s="34" t="s">
        <v>6</v>
      </c>
      <c r="N9399" s="34" t="s">
        <v>6</v>
      </c>
      <c r="O9399" s="34">
        <v>65.803803530014719</v>
      </c>
      <c r="P9399" s="34">
        <v>132.341814016504</v>
      </c>
      <c r="Q9399" t="s">
        <v>6</v>
      </c>
      <c r="R9399" t="s">
        <v>6</v>
      </c>
      <c r="S9399" t="s">
        <v>6</v>
      </c>
      <c r="T9399" t="s">
        <v>14861</v>
      </c>
      <c r="U9399" t="s">
        <v>6</v>
      </c>
      <c r="V9399" t="s">
        <v>6</v>
      </c>
      <c r="W9399" t="s">
        <v>6</v>
      </c>
      <c r="X9399" t="s">
        <v>6</v>
      </c>
      <c r="Y9399" t="s">
        <v>6</v>
      </c>
      <c r="Z9399" t="s">
        <v>6</v>
      </c>
      <c r="AA9399" t="s">
        <v>6</v>
      </c>
      <c r="AB9399" t="s">
        <v>15012</v>
      </c>
      <c r="AC9399" t="s">
        <v>14852</v>
      </c>
    </row>
    <row r="9400" spans="1:29" x14ac:dyDescent="0.3">
      <c r="A9400" t="s">
        <v>340</v>
      </c>
      <c r="B9400" s="35">
        <v>678</v>
      </c>
      <c r="C9400" t="s">
        <v>209</v>
      </c>
      <c r="D9400" s="35">
        <v>1971</v>
      </c>
      <c r="E9400" t="s">
        <v>9841</v>
      </c>
      <c r="F9400" s="34" t="s">
        <v>6</v>
      </c>
      <c r="G9400" s="34" t="s">
        <v>6</v>
      </c>
      <c r="H9400" s="34" t="s">
        <v>6</v>
      </c>
      <c r="I9400" s="34">
        <v>9.0652788943481735</v>
      </c>
      <c r="J9400" s="34" t="s">
        <v>6</v>
      </c>
      <c r="K9400" s="34" t="s">
        <v>6</v>
      </c>
      <c r="L9400" s="34" t="s">
        <v>6</v>
      </c>
      <c r="M9400" s="34" t="s">
        <v>6</v>
      </c>
      <c r="N9400" s="34" t="s">
        <v>6</v>
      </c>
      <c r="O9400" s="34">
        <v>61.958502960431659</v>
      </c>
      <c r="P9400" s="34">
        <v>152.78640518595901</v>
      </c>
      <c r="Q9400" t="s">
        <v>6</v>
      </c>
      <c r="R9400" t="s">
        <v>6</v>
      </c>
      <c r="S9400" t="s">
        <v>6</v>
      </c>
      <c r="T9400" t="s">
        <v>14861</v>
      </c>
      <c r="U9400" t="s">
        <v>6</v>
      </c>
      <c r="V9400" t="s">
        <v>6</v>
      </c>
      <c r="W9400" t="s">
        <v>6</v>
      </c>
      <c r="X9400" t="s">
        <v>6</v>
      </c>
      <c r="Y9400" t="s">
        <v>6</v>
      </c>
      <c r="Z9400" t="s">
        <v>6</v>
      </c>
      <c r="AA9400" t="s">
        <v>6</v>
      </c>
      <c r="AB9400" t="s">
        <v>15012</v>
      </c>
      <c r="AC9400" t="s">
        <v>14852</v>
      </c>
    </row>
    <row r="9401" spans="1:29" x14ac:dyDescent="0.3">
      <c r="A9401" t="s">
        <v>340</v>
      </c>
      <c r="B9401">
        <v>678</v>
      </c>
      <c r="C9401" t="s">
        <v>209</v>
      </c>
      <c r="D9401">
        <v>1972</v>
      </c>
      <c r="E9401" t="s">
        <v>9842</v>
      </c>
      <c r="F9401" s="34" t="s">
        <v>6</v>
      </c>
      <c r="G9401" s="34" t="s">
        <v>6</v>
      </c>
      <c r="H9401" s="34" t="s">
        <v>6</v>
      </c>
      <c r="I9401" s="34">
        <v>11.15401491027048</v>
      </c>
      <c r="J9401" s="34" t="s">
        <v>6</v>
      </c>
      <c r="K9401" s="34" t="s">
        <v>6</v>
      </c>
      <c r="L9401" s="34" t="s">
        <v>6</v>
      </c>
      <c r="M9401" s="34" t="s">
        <v>6</v>
      </c>
      <c r="N9401" s="34" t="s">
        <v>6</v>
      </c>
      <c r="O9401" s="34">
        <v>58.021905023313877</v>
      </c>
      <c r="P9401" s="34">
        <v>152.22728126251801</v>
      </c>
      <c r="Q9401" t="s">
        <v>6</v>
      </c>
      <c r="R9401" t="s">
        <v>6</v>
      </c>
      <c r="S9401" t="s">
        <v>6</v>
      </c>
      <c r="T9401" t="s">
        <v>14861</v>
      </c>
      <c r="U9401" t="s">
        <v>6</v>
      </c>
      <c r="V9401" t="s">
        <v>6</v>
      </c>
      <c r="W9401" t="s">
        <v>6</v>
      </c>
      <c r="X9401" t="s">
        <v>6</v>
      </c>
      <c r="Y9401" t="s">
        <v>6</v>
      </c>
      <c r="Z9401" t="s">
        <v>6</v>
      </c>
      <c r="AA9401" t="s">
        <v>6</v>
      </c>
      <c r="AB9401" t="s">
        <v>15012</v>
      </c>
      <c r="AC9401" t="s">
        <v>14852</v>
      </c>
    </row>
    <row r="9402" spans="1:29" x14ac:dyDescent="0.3">
      <c r="A9402" t="s">
        <v>340</v>
      </c>
      <c r="B9402" s="35">
        <v>678</v>
      </c>
      <c r="C9402" t="s">
        <v>209</v>
      </c>
      <c r="D9402" s="35">
        <v>1973</v>
      </c>
      <c r="E9402" t="s">
        <v>9843</v>
      </c>
      <c r="F9402" s="34" t="s">
        <v>6</v>
      </c>
      <c r="G9402" s="34" t="s">
        <v>6</v>
      </c>
      <c r="H9402" s="34" t="s">
        <v>6</v>
      </c>
      <c r="I9402" s="34">
        <v>10.416753416252035</v>
      </c>
      <c r="J9402" s="34" t="s">
        <v>6</v>
      </c>
      <c r="K9402" s="34" t="s">
        <v>6</v>
      </c>
      <c r="L9402" s="34" t="s">
        <v>6</v>
      </c>
      <c r="M9402" s="34" t="s">
        <v>6</v>
      </c>
      <c r="N9402" s="34" t="s">
        <v>6</v>
      </c>
      <c r="O9402" s="34">
        <v>43.504699018100276</v>
      </c>
      <c r="P9402" s="34">
        <v>207.937645140071</v>
      </c>
      <c r="Q9402" t="s">
        <v>6</v>
      </c>
      <c r="R9402" t="s">
        <v>6</v>
      </c>
      <c r="S9402" t="s">
        <v>6</v>
      </c>
      <c r="T9402" t="s">
        <v>14861</v>
      </c>
      <c r="U9402" t="s">
        <v>6</v>
      </c>
      <c r="V9402" t="s">
        <v>6</v>
      </c>
      <c r="W9402" t="s">
        <v>6</v>
      </c>
      <c r="X9402" t="s">
        <v>6</v>
      </c>
      <c r="Y9402" t="s">
        <v>6</v>
      </c>
      <c r="Z9402" t="s">
        <v>6</v>
      </c>
      <c r="AA9402" t="s">
        <v>6</v>
      </c>
      <c r="AB9402" t="s">
        <v>15012</v>
      </c>
      <c r="AC9402" t="s">
        <v>14852</v>
      </c>
    </row>
    <row r="9403" spans="1:29" x14ac:dyDescent="0.3">
      <c r="A9403" t="s">
        <v>340</v>
      </c>
      <c r="B9403" s="35">
        <v>678</v>
      </c>
      <c r="C9403" t="s">
        <v>209</v>
      </c>
      <c r="D9403" s="35">
        <v>1974</v>
      </c>
      <c r="E9403" t="s">
        <v>9844</v>
      </c>
      <c r="F9403" s="34" t="s">
        <v>6</v>
      </c>
      <c r="G9403" s="34" t="s">
        <v>6</v>
      </c>
      <c r="H9403" s="34" t="s">
        <v>6</v>
      </c>
      <c r="I9403" s="34">
        <v>15.047325635202682</v>
      </c>
      <c r="J9403" s="34" t="s">
        <v>6</v>
      </c>
      <c r="K9403" s="34" t="s">
        <v>6</v>
      </c>
      <c r="L9403" s="34" t="s">
        <v>6</v>
      </c>
      <c r="M9403" s="34" t="s">
        <v>6</v>
      </c>
      <c r="N9403" s="34" t="s">
        <v>6</v>
      </c>
      <c r="O9403" s="34">
        <v>48.376746826627794</v>
      </c>
      <c r="P9403" s="34">
        <v>226.97448734944899</v>
      </c>
      <c r="Q9403" t="s">
        <v>6</v>
      </c>
      <c r="R9403" t="s">
        <v>6</v>
      </c>
      <c r="S9403" t="s">
        <v>6</v>
      </c>
      <c r="T9403" t="s">
        <v>14861</v>
      </c>
      <c r="U9403" t="s">
        <v>6</v>
      </c>
      <c r="V9403" t="s">
        <v>6</v>
      </c>
      <c r="W9403" t="s">
        <v>6</v>
      </c>
      <c r="X9403" t="s">
        <v>6</v>
      </c>
      <c r="Y9403" t="s">
        <v>6</v>
      </c>
      <c r="Z9403" t="s">
        <v>6</v>
      </c>
      <c r="AA9403" t="s">
        <v>6</v>
      </c>
      <c r="AB9403" t="s">
        <v>15012</v>
      </c>
      <c r="AC9403" t="s">
        <v>14852</v>
      </c>
    </row>
    <row r="9404" spans="1:29" x14ac:dyDescent="0.3">
      <c r="A9404" t="s">
        <v>340</v>
      </c>
      <c r="B9404" s="35">
        <v>678</v>
      </c>
      <c r="C9404" t="s">
        <v>209</v>
      </c>
      <c r="D9404" s="35">
        <v>1975</v>
      </c>
      <c r="E9404" t="s">
        <v>9845</v>
      </c>
      <c r="F9404" s="34" t="s">
        <v>6</v>
      </c>
      <c r="G9404" s="34" t="s">
        <v>6</v>
      </c>
      <c r="H9404" s="34" t="s">
        <v>6</v>
      </c>
      <c r="I9404" s="34">
        <v>21.484023150972003</v>
      </c>
      <c r="J9404" s="34" t="s">
        <v>6</v>
      </c>
      <c r="K9404" s="34" t="s">
        <v>6</v>
      </c>
      <c r="L9404" s="34" t="s">
        <v>6</v>
      </c>
      <c r="M9404" s="34" t="s">
        <v>6</v>
      </c>
      <c r="N9404" s="34" t="s">
        <v>6</v>
      </c>
      <c r="O9404" s="34">
        <v>44.655947489613887</v>
      </c>
      <c r="P9404" s="34">
        <v>237.96071422988399</v>
      </c>
      <c r="Q9404" t="s">
        <v>6</v>
      </c>
      <c r="R9404" t="s">
        <v>6</v>
      </c>
      <c r="S9404" t="s">
        <v>6</v>
      </c>
      <c r="T9404" t="s">
        <v>14861</v>
      </c>
      <c r="U9404" t="s">
        <v>6</v>
      </c>
      <c r="V9404" t="s">
        <v>6</v>
      </c>
      <c r="W9404" t="s">
        <v>6</v>
      </c>
      <c r="X9404" t="s">
        <v>6</v>
      </c>
      <c r="Y9404" t="s">
        <v>6</v>
      </c>
      <c r="Z9404" t="s">
        <v>6</v>
      </c>
      <c r="AA9404" t="s">
        <v>6</v>
      </c>
      <c r="AB9404" t="s">
        <v>15012</v>
      </c>
      <c r="AC9404" t="s">
        <v>14852</v>
      </c>
    </row>
    <row r="9405" spans="1:29" x14ac:dyDescent="0.3">
      <c r="A9405" t="s">
        <v>340</v>
      </c>
      <c r="B9405" s="35">
        <v>678</v>
      </c>
      <c r="C9405" t="s">
        <v>209</v>
      </c>
      <c r="D9405" s="35">
        <v>1976</v>
      </c>
      <c r="E9405" t="s">
        <v>9846</v>
      </c>
      <c r="F9405" s="34" t="s">
        <v>6</v>
      </c>
      <c r="G9405" s="34" t="s">
        <v>6</v>
      </c>
      <c r="H9405" s="34" t="s">
        <v>6</v>
      </c>
      <c r="I9405" s="34">
        <v>23.652385386357494</v>
      </c>
      <c r="J9405" s="34" t="s">
        <v>6</v>
      </c>
      <c r="K9405" s="34" t="s">
        <v>6</v>
      </c>
      <c r="L9405" s="34" t="s">
        <v>6</v>
      </c>
      <c r="M9405" s="34" t="s">
        <v>6</v>
      </c>
      <c r="N9405" s="34" t="s">
        <v>6</v>
      </c>
      <c r="O9405" s="34">
        <v>46.726111267043457</v>
      </c>
      <c r="P9405" s="34">
        <v>259.39940715914798</v>
      </c>
      <c r="Q9405" t="s">
        <v>6</v>
      </c>
      <c r="R9405" t="s">
        <v>6</v>
      </c>
      <c r="S9405" t="s">
        <v>6</v>
      </c>
      <c r="T9405" t="s">
        <v>14861</v>
      </c>
      <c r="U9405" t="s">
        <v>6</v>
      </c>
      <c r="V9405" t="s">
        <v>6</v>
      </c>
      <c r="W9405" t="s">
        <v>6</v>
      </c>
      <c r="X9405" t="s">
        <v>6</v>
      </c>
      <c r="Y9405" t="s">
        <v>6</v>
      </c>
      <c r="Z9405" t="s">
        <v>6</v>
      </c>
      <c r="AA9405" t="s">
        <v>6</v>
      </c>
      <c r="AB9405" t="s">
        <v>15012</v>
      </c>
      <c r="AC9405" t="s">
        <v>14852</v>
      </c>
    </row>
    <row r="9406" spans="1:29" x14ac:dyDescent="0.3">
      <c r="A9406" t="s">
        <v>340</v>
      </c>
      <c r="B9406" s="35">
        <v>678</v>
      </c>
      <c r="C9406" t="s">
        <v>209</v>
      </c>
      <c r="D9406" s="35">
        <v>1977</v>
      </c>
      <c r="E9406" t="s">
        <v>9847</v>
      </c>
      <c r="F9406" s="34" t="s">
        <v>6</v>
      </c>
      <c r="G9406" s="34" t="s">
        <v>6</v>
      </c>
      <c r="H9406" s="34" t="s">
        <v>6</v>
      </c>
      <c r="I9406" s="34">
        <v>16.699563958497311</v>
      </c>
      <c r="J9406" s="34" t="s">
        <v>6</v>
      </c>
      <c r="K9406" s="34" t="s">
        <v>6</v>
      </c>
      <c r="L9406" s="34" t="s">
        <v>6</v>
      </c>
      <c r="M9406" s="34" t="s">
        <v>6</v>
      </c>
      <c r="N9406" s="34" t="s">
        <v>6</v>
      </c>
      <c r="O9406" s="34">
        <v>48.32935199111396</v>
      </c>
      <c r="P9406" s="34">
        <v>319.736904464774</v>
      </c>
      <c r="Q9406" t="s">
        <v>6</v>
      </c>
      <c r="R9406" t="s">
        <v>6</v>
      </c>
      <c r="S9406" t="s">
        <v>6</v>
      </c>
      <c r="T9406" t="s">
        <v>14861</v>
      </c>
      <c r="U9406" t="s">
        <v>6</v>
      </c>
      <c r="V9406" t="s">
        <v>6</v>
      </c>
      <c r="W9406" t="s">
        <v>6</v>
      </c>
      <c r="X9406" t="s">
        <v>6</v>
      </c>
      <c r="Y9406" t="s">
        <v>6</v>
      </c>
      <c r="Z9406" t="s">
        <v>6</v>
      </c>
      <c r="AA9406" t="s">
        <v>6</v>
      </c>
      <c r="AB9406" t="s">
        <v>15012</v>
      </c>
      <c r="AC9406" t="s">
        <v>14852</v>
      </c>
    </row>
    <row r="9407" spans="1:29" x14ac:dyDescent="0.3">
      <c r="A9407" t="s">
        <v>340</v>
      </c>
      <c r="B9407" s="35">
        <v>678</v>
      </c>
      <c r="C9407" t="s">
        <v>209</v>
      </c>
      <c r="D9407" s="35">
        <v>1978</v>
      </c>
      <c r="E9407" t="s">
        <v>9848</v>
      </c>
      <c r="F9407" s="34" t="s">
        <v>6</v>
      </c>
      <c r="G9407" s="34" t="s">
        <v>6</v>
      </c>
      <c r="H9407" s="34" t="s">
        <v>6</v>
      </c>
      <c r="I9407" s="34">
        <v>19.34448537253818</v>
      </c>
      <c r="J9407" s="34" t="s">
        <v>6</v>
      </c>
      <c r="K9407" s="34" t="s">
        <v>6</v>
      </c>
      <c r="L9407" s="34" t="s">
        <v>6</v>
      </c>
      <c r="M9407" s="34" t="s">
        <v>6</v>
      </c>
      <c r="N9407" s="34" t="s">
        <v>6</v>
      </c>
      <c r="O9407" s="34">
        <v>49.622842762643309</v>
      </c>
      <c r="P9407" s="34">
        <v>340.36503322234699</v>
      </c>
      <c r="Q9407" t="s">
        <v>6</v>
      </c>
      <c r="R9407" t="s">
        <v>6</v>
      </c>
      <c r="S9407" t="s">
        <v>6</v>
      </c>
      <c r="T9407" t="s">
        <v>14861</v>
      </c>
      <c r="U9407" t="s">
        <v>6</v>
      </c>
      <c r="V9407" t="s">
        <v>6</v>
      </c>
      <c r="W9407" t="s">
        <v>6</v>
      </c>
      <c r="X9407" t="s">
        <v>6</v>
      </c>
      <c r="Y9407" t="s">
        <v>6</v>
      </c>
      <c r="Z9407" t="s">
        <v>6</v>
      </c>
      <c r="AA9407" t="s">
        <v>6</v>
      </c>
      <c r="AB9407" t="s">
        <v>15012</v>
      </c>
      <c r="AC9407" t="s">
        <v>14852</v>
      </c>
    </row>
    <row r="9408" spans="1:29" x14ac:dyDescent="0.3">
      <c r="A9408" t="s">
        <v>340</v>
      </c>
      <c r="B9408" s="35">
        <v>678</v>
      </c>
      <c r="C9408" t="s">
        <v>209</v>
      </c>
      <c r="D9408" s="35">
        <v>1979</v>
      </c>
      <c r="E9408" t="s">
        <v>9849</v>
      </c>
      <c r="F9408" s="34" t="s">
        <v>6</v>
      </c>
      <c r="G9408" s="34" t="s">
        <v>6</v>
      </c>
      <c r="H9408" s="34" t="s">
        <v>6</v>
      </c>
      <c r="I9408" s="34">
        <v>18.83160242088525</v>
      </c>
      <c r="J9408" s="34" t="s">
        <v>6</v>
      </c>
      <c r="K9408" s="34" t="s">
        <v>6</v>
      </c>
      <c r="L9408" s="34" t="s">
        <v>6</v>
      </c>
      <c r="M9408" s="34" t="s">
        <v>6</v>
      </c>
      <c r="N9408" s="34" t="s">
        <v>6</v>
      </c>
      <c r="O9408" s="34">
        <v>40.536313915366243</v>
      </c>
      <c r="P9408" s="34">
        <v>404.43749326557702</v>
      </c>
      <c r="Q9408" t="s">
        <v>6</v>
      </c>
      <c r="R9408" t="s">
        <v>6</v>
      </c>
      <c r="S9408" t="s">
        <v>6</v>
      </c>
      <c r="T9408" t="s">
        <v>14861</v>
      </c>
      <c r="U9408" t="s">
        <v>6</v>
      </c>
      <c r="V9408" t="s">
        <v>6</v>
      </c>
      <c r="W9408" t="s">
        <v>6</v>
      </c>
      <c r="X9408" t="s">
        <v>6</v>
      </c>
      <c r="Y9408" t="s">
        <v>6</v>
      </c>
      <c r="Z9408" t="s">
        <v>6</v>
      </c>
      <c r="AA9408" t="s">
        <v>6</v>
      </c>
      <c r="AB9408" t="s">
        <v>15012</v>
      </c>
      <c r="AC9408" t="s">
        <v>14852</v>
      </c>
    </row>
    <row r="9409" spans="1:29" x14ac:dyDescent="0.3">
      <c r="A9409" t="s">
        <v>340</v>
      </c>
      <c r="B9409" s="35">
        <v>678</v>
      </c>
      <c r="C9409" t="s">
        <v>209</v>
      </c>
      <c r="D9409" s="35">
        <v>1980</v>
      </c>
      <c r="E9409" t="s">
        <v>9850</v>
      </c>
      <c r="F9409" s="34" t="s">
        <v>6</v>
      </c>
      <c r="G9409" s="34" t="s">
        <v>6</v>
      </c>
      <c r="H9409" s="34" t="s">
        <v>6</v>
      </c>
      <c r="I9409" s="34">
        <v>19.125394275844894</v>
      </c>
      <c r="J9409" s="34" t="s">
        <v>6</v>
      </c>
      <c r="K9409" s="34" t="s">
        <v>6</v>
      </c>
      <c r="L9409" s="34" t="s">
        <v>6</v>
      </c>
      <c r="M9409" s="34" t="s">
        <v>6</v>
      </c>
      <c r="N9409" s="34" t="s">
        <v>6</v>
      </c>
      <c r="O9409" s="34">
        <v>45.853610390145469</v>
      </c>
      <c r="P9409" s="34">
        <v>429.10807117453498</v>
      </c>
      <c r="Q9409" t="s">
        <v>6</v>
      </c>
      <c r="R9409" t="s">
        <v>6</v>
      </c>
      <c r="S9409" t="s">
        <v>6</v>
      </c>
      <c r="T9409" t="s">
        <v>14861</v>
      </c>
      <c r="U9409" t="s">
        <v>6</v>
      </c>
      <c r="V9409" t="s">
        <v>6</v>
      </c>
      <c r="W9409" t="s">
        <v>6</v>
      </c>
      <c r="X9409" t="s">
        <v>6</v>
      </c>
      <c r="Y9409" t="s">
        <v>6</v>
      </c>
      <c r="Z9409" t="s">
        <v>6</v>
      </c>
      <c r="AA9409" t="s">
        <v>6</v>
      </c>
      <c r="AB9409" t="s">
        <v>15012</v>
      </c>
      <c r="AC9409" t="s">
        <v>14852</v>
      </c>
    </row>
    <row r="9410" spans="1:29" x14ac:dyDescent="0.3">
      <c r="A9410" t="s">
        <v>340</v>
      </c>
      <c r="B9410" s="35">
        <v>678</v>
      </c>
      <c r="C9410" t="s">
        <v>209</v>
      </c>
      <c r="D9410" s="35">
        <v>1981</v>
      </c>
      <c r="E9410" t="s">
        <v>9851</v>
      </c>
      <c r="F9410" s="34" t="s">
        <v>6</v>
      </c>
      <c r="G9410" s="34" t="s">
        <v>6</v>
      </c>
      <c r="H9410" s="34" t="s">
        <v>6</v>
      </c>
      <c r="I9410" s="34">
        <v>19.393346878508279</v>
      </c>
      <c r="J9410" s="34" t="s">
        <v>6</v>
      </c>
      <c r="K9410" s="34" t="s">
        <v>6</v>
      </c>
      <c r="L9410" s="34" t="s">
        <v>6</v>
      </c>
      <c r="M9410" s="34" t="s">
        <v>6</v>
      </c>
      <c r="N9410" s="34" t="s">
        <v>6</v>
      </c>
      <c r="O9410" s="34">
        <v>57.424957587286471</v>
      </c>
      <c r="P9410" s="34">
        <v>451.006118589577</v>
      </c>
      <c r="Q9410" t="s">
        <v>6</v>
      </c>
      <c r="R9410" t="s">
        <v>6</v>
      </c>
      <c r="S9410" t="s">
        <v>6</v>
      </c>
      <c r="T9410" t="s">
        <v>14861</v>
      </c>
      <c r="U9410" t="s">
        <v>6</v>
      </c>
      <c r="V9410" t="s">
        <v>6</v>
      </c>
      <c r="W9410" t="s">
        <v>6</v>
      </c>
      <c r="X9410" t="s">
        <v>6</v>
      </c>
      <c r="Y9410" t="s">
        <v>6</v>
      </c>
      <c r="Z9410" t="s">
        <v>6</v>
      </c>
      <c r="AA9410" t="s">
        <v>6</v>
      </c>
      <c r="AB9410" t="s">
        <v>15012</v>
      </c>
      <c r="AC9410" t="s">
        <v>14852</v>
      </c>
    </row>
    <row r="9411" spans="1:29" x14ac:dyDescent="0.3">
      <c r="A9411" t="s">
        <v>340</v>
      </c>
      <c r="B9411" s="35">
        <v>678</v>
      </c>
      <c r="C9411" t="s">
        <v>209</v>
      </c>
      <c r="D9411" s="35">
        <v>1982</v>
      </c>
      <c r="E9411" t="s">
        <v>9852</v>
      </c>
      <c r="F9411" s="34" t="s">
        <v>6</v>
      </c>
      <c r="G9411" s="34" t="s">
        <v>6</v>
      </c>
      <c r="H9411" s="34" t="s">
        <v>6</v>
      </c>
      <c r="I9411" s="34">
        <v>19.716955792196167</v>
      </c>
      <c r="J9411" s="34" t="s">
        <v>6</v>
      </c>
      <c r="K9411" s="34" t="s">
        <v>6</v>
      </c>
      <c r="L9411" s="34" t="s">
        <v>6</v>
      </c>
      <c r="M9411" s="34" t="s">
        <v>6</v>
      </c>
      <c r="N9411" s="34" t="s">
        <v>6</v>
      </c>
      <c r="O9411" s="34">
        <v>70.908154090390624</v>
      </c>
      <c r="P9411" s="34">
        <v>482.23640096474003</v>
      </c>
      <c r="Q9411" t="s">
        <v>6</v>
      </c>
      <c r="R9411" t="s">
        <v>6</v>
      </c>
      <c r="S9411" t="s">
        <v>6</v>
      </c>
      <c r="T9411" t="s">
        <v>14861</v>
      </c>
      <c r="U9411" t="s">
        <v>6</v>
      </c>
      <c r="V9411" t="s">
        <v>6</v>
      </c>
      <c r="W9411" t="s">
        <v>6</v>
      </c>
      <c r="X9411" t="s">
        <v>6</v>
      </c>
      <c r="Y9411" t="s">
        <v>6</v>
      </c>
      <c r="Z9411" t="s">
        <v>6</v>
      </c>
      <c r="AA9411" t="s">
        <v>6</v>
      </c>
      <c r="AB9411" t="s">
        <v>15012</v>
      </c>
      <c r="AC9411" t="s">
        <v>14852</v>
      </c>
    </row>
    <row r="9412" spans="1:29" x14ac:dyDescent="0.3">
      <c r="A9412" t="s">
        <v>340</v>
      </c>
      <c r="B9412" s="35">
        <v>678</v>
      </c>
      <c r="C9412" t="s">
        <v>209</v>
      </c>
      <c r="D9412" s="35">
        <v>1983</v>
      </c>
      <c r="E9412" t="s">
        <v>9853</v>
      </c>
      <c r="F9412" s="34" t="s">
        <v>6</v>
      </c>
      <c r="G9412" s="34" t="s">
        <v>6</v>
      </c>
      <c r="H9412" s="34" t="s">
        <v>6</v>
      </c>
      <c r="I9412" s="34">
        <v>18.82530737238984</v>
      </c>
      <c r="J9412" s="34" t="s">
        <v>6</v>
      </c>
      <c r="K9412" s="34" t="s">
        <v>6</v>
      </c>
      <c r="L9412" s="34" t="s">
        <v>6</v>
      </c>
      <c r="M9412" s="34" t="s">
        <v>6</v>
      </c>
      <c r="N9412" s="34" t="s">
        <v>6</v>
      </c>
      <c r="O9412" s="34">
        <v>80.812992491305849</v>
      </c>
      <c r="P9412" s="34">
        <v>540.42990724877404</v>
      </c>
      <c r="Q9412" t="s">
        <v>6</v>
      </c>
      <c r="R9412" t="s">
        <v>6</v>
      </c>
      <c r="S9412" t="s">
        <v>6</v>
      </c>
      <c r="T9412" t="s">
        <v>14861</v>
      </c>
      <c r="U9412" t="s">
        <v>6</v>
      </c>
      <c r="V9412" t="s">
        <v>6</v>
      </c>
      <c r="W9412" t="s">
        <v>6</v>
      </c>
      <c r="X9412" t="s">
        <v>6</v>
      </c>
      <c r="Y9412" t="s">
        <v>6</v>
      </c>
      <c r="Z9412" t="s">
        <v>6</v>
      </c>
      <c r="AA9412" t="s">
        <v>6</v>
      </c>
      <c r="AB9412" t="s">
        <v>15012</v>
      </c>
      <c r="AC9412" t="s">
        <v>14852</v>
      </c>
    </row>
    <row r="9413" spans="1:29" x14ac:dyDescent="0.3">
      <c r="A9413" t="s">
        <v>340</v>
      </c>
      <c r="B9413" s="35">
        <v>678</v>
      </c>
      <c r="C9413" t="s">
        <v>209</v>
      </c>
      <c r="D9413" s="35">
        <v>1984</v>
      </c>
      <c r="E9413" t="s">
        <v>9854</v>
      </c>
      <c r="F9413" s="34" t="s">
        <v>6</v>
      </c>
      <c r="G9413" s="34" t="s">
        <v>6</v>
      </c>
      <c r="H9413" s="34" t="s">
        <v>6</v>
      </c>
      <c r="I9413" s="34">
        <v>11.361526949285791</v>
      </c>
      <c r="J9413" s="34" t="s">
        <v>6</v>
      </c>
      <c r="K9413" s="34" t="s">
        <v>6</v>
      </c>
      <c r="L9413" s="34" t="s">
        <v>6</v>
      </c>
      <c r="M9413" s="34" t="s">
        <v>6</v>
      </c>
      <c r="N9413" s="34" t="s">
        <v>6</v>
      </c>
      <c r="O9413" s="34">
        <v>84.681298013451539</v>
      </c>
      <c r="P9413" s="34">
        <v>618.93152248006504</v>
      </c>
      <c r="Q9413" t="s">
        <v>6</v>
      </c>
      <c r="R9413" t="s">
        <v>6</v>
      </c>
      <c r="S9413" t="s">
        <v>6</v>
      </c>
      <c r="T9413" t="s">
        <v>14861</v>
      </c>
      <c r="U9413" t="s">
        <v>6</v>
      </c>
      <c r="V9413" t="s">
        <v>6</v>
      </c>
      <c r="W9413" t="s">
        <v>6</v>
      </c>
      <c r="X9413" t="s">
        <v>6</v>
      </c>
      <c r="Y9413" t="s">
        <v>6</v>
      </c>
      <c r="Z9413" t="s">
        <v>6</v>
      </c>
      <c r="AA9413" t="s">
        <v>6</v>
      </c>
      <c r="AB9413" t="s">
        <v>15012</v>
      </c>
      <c r="AC9413" t="s">
        <v>14852</v>
      </c>
    </row>
    <row r="9414" spans="1:29" x14ac:dyDescent="0.3">
      <c r="A9414" t="s">
        <v>340</v>
      </c>
      <c r="B9414" s="35">
        <v>678</v>
      </c>
      <c r="C9414" t="s">
        <v>209</v>
      </c>
      <c r="D9414" s="35">
        <v>1985</v>
      </c>
      <c r="E9414" t="s">
        <v>9855</v>
      </c>
      <c r="F9414" s="34" t="s">
        <v>6</v>
      </c>
      <c r="G9414" s="34" t="s">
        <v>6</v>
      </c>
      <c r="H9414" s="34" t="s">
        <v>6</v>
      </c>
      <c r="I9414" s="34">
        <v>12.99912589693756</v>
      </c>
      <c r="J9414" s="34" t="s">
        <v>6</v>
      </c>
      <c r="K9414" s="34" t="s">
        <v>6</v>
      </c>
      <c r="L9414" s="34" t="s">
        <v>6</v>
      </c>
      <c r="M9414" s="34" t="s">
        <v>6</v>
      </c>
      <c r="N9414" s="34" t="s">
        <v>6</v>
      </c>
      <c r="O9414" s="34">
        <v>98.797675338741925</v>
      </c>
      <c r="P9414" s="34">
        <v>640.66807661026201</v>
      </c>
      <c r="Q9414" t="s">
        <v>6</v>
      </c>
      <c r="R9414" t="s">
        <v>6</v>
      </c>
      <c r="S9414" t="s">
        <v>6</v>
      </c>
      <c r="T9414" t="s">
        <v>14861</v>
      </c>
      <c r="U9414" t="s">
        <v>6</v>
      </c>
      <c r="V9414" t="s">
        <v>6</v>
      </c>
      <c r="W9414" t="s">
        <v>6</v>
      </c>
      <c r="X9414" t="s">
        <v>6</v>
      </c>
      <c r="Y9414" t="s">
        <v>6</v>
      </c>
      <c r="Z9414" t="s">
        <v>6</v>
      </c>
      <c r="AA9414" t="s">
        <v>6</v>
      </c>
      <c r="AB9414" t="s">
        <v>15012</v>
      </c>
      <c r="AC9414" t="s">
        <v>14852</v>
      </c>
    </row>
    <row r="9415" spans="1:29" x14ac:dyDescent="0.3">
      <c r="A9415" t="s">
        <v>340</v>
      </c>
      <c r="B9415" s="35">
        <v>678</v>
      </c>
      <c r="C9415" t="s">
        <v>209</v>
      </c>
      <c r="D9415" s="35">
        <v>1986</v>
      </c>
      <c r="E9415" t="s">
        <v>9856</v>
      </c>
      <c r="F9415" s="34" t="s">
        <v>6</v>
      </c>
      <c r="G9415" s="34" t="s">
        <v>6</v>
      </c>
      <c r="H9415" s="34" t="s">
        <v>6</v>
      </c>
      <c r="I9415" s="34">
        <v>14.514013982291145</v>
      </c>
      <c r="J9415" s="34" t="s">
        <v>6</v>
      </c>
      <c r="K9415" s="34" t="s">
        <v>6</v>
      </c>
      <c r="L9415" s="34" t="s">
        <v>6</v>
      </c>
      <c r="M9415" s="34" t="s">
        <v>6</v>
      </c>
      <c r="N9415" s="34" t="s">
        <v>6</v>
      </c>
      <c r="O9415" s="34">
        <v>86.647144420009056</v>
      </c>
      <c r="P9415" s="34">
        <v>686.02355101125897</v>
      </c>
      <c r="Q9415" t="s">
        <v>6</v>
      </c>
      <c r="R9415" t="s">
        <v>6</v>
      </c>
      <c r="S9415" t="s">
        <v>6</v>
      </c>
      <c r="T9415" t="s">
        <v>14861</v>
      </c>
      <c r="U9415" t="s">
        <v>6</v>
      </c>
      <c r="V9415" t="s">
        <v>6</v>
      </c>
      <c r="W9415" t="s">
        <v>6</v>
      </c>
      <c r="X9415" t="s">
        <v>6</v>
      </c>
      <c r="Y9415" t="s">
        <v>6</v>
      </c>
      <c r="Z9415" t="s">
        <v>6</v>
      </c>
      <c r="AA9415" t="s">
        <v>6</v>
      </c>
      <c r="AB9415" t="s">
        <v>15012</v>
      </c>
      <c r="AC9415" t="s">
        <v>14852</v>
      </c>
    </row>
    <row r="9416" spans="1:29" x14ac:dyDescent="0.3">
      <c r="A9416" t="s">
        <v>340</v>
      </c>
      <c r="B9416" s="35">
        <v>678</v>
      </c>
      <c r="C9416" t="s">
        <v>209</v>
      </c>
      <c r="D9416" s="35">
        <v>1987</v>
      </c>
      <c r="E9416" t="s">
        <v>9857</v>
      </c>
      <c r="F9416" s="34" t="s">
        <v>6</v>
      </c>
      <c r="G9416" s="34" t="s">
        <v>6</v>
      </c>
      <c r="H9416" s="34" t="s">
        <v>6</v>
      </c>
      <c r="I9416" s="34">
        <v>13.74536502722661</v>
      </c>
      <c r="J9416" s="34" t="s">
        <v>6</v>
      </c>
      <c r="K9416" s="34" t="s">
        <v>6</v>
      </c>
      <c r="L9416" s="34" t="s">
        <v>6</v>
      </c>
      <c r="M9416" s="34" t="s">
        <v>6</v>
      </c>
      <c r="N9416" s="34" t="s">
        <v>6</v>
      </c>
      <c r="O9416" s="34">
        <v>89.012915055111336</v>
      </c>
      <c r="P9416" s="34">
        <v>693.54703232421605</v>
      </c>
      <c r="Q9416" t="s">
        <v>6</v>
      </c>
      <c r="R9416" t="s">
        <v>6</v>
      </c>
      <c r="S9416" t="s">
        <v>6</v>
      </c>
      <c r="T9416" t="s">
        <v>14861</v>
      </c>
      <c r="U9416" t="s">
        <v>6</v>
      </c>
      <c r="V9416" t="s">
        <v>6</v>
      </c>
      <c r="W9416" t="s">
        <v>6</v>
      </c>
      <c r="X9416" t="s">
        <v>6</v>
      </c>
      <c r="Y9416" t="s">
        <v>6</v>
      </c>
      <c r="Z9416" t="s">
        <v>6</v>
      </c>
      <c r="AA9416" t="s">
        <v>6</v>
      </c>
      <c r="AB9416" t="s">
        <v>15012</v>
      </c>
      <c r="AC9416" t="s">
        <v>14852</v>
      </c>
    </row>
    <row r="9417" spans="1:29" x14ac:dyDescent="0.3">
      <c r="A9417" t="s">
        <v>340</v>
      </c>
      <c r="B9417" s="35">
        <v>678</v>
      </c>
      <c r="C9417" t="s">
        <v>209</v>
      </c>
      <c r="D9417" s="35">
        <v>1988</v>
      </c>
      <c r="E9417" t="s">
        <v>9858</v>
      </c>
      <c r="F9417" s="34" t="s">
        <v>6</v>
      </c>
      <c r="G9417" s="34" t="s">
        <v>6</v>
      </c>
      <c r="H9417" s="34" t="s">
        <v>6</v>
      </c>
      <c r="I9417" s="34">
        <v>10.18635020115947</v>
      </c>
      <c r="J9417" s="34" t="s">
        <v>6</v>
      </c>
      <c r="K9417" s="34" t="s">
        <v>6</v>
      </c>
      <c r="L9417" s="34" t="s">
        <v>6</v>
      </c>
      <c r="M9417" s="34" t="s">
        <v>6</v>
      </c>
      <c r="N9417" s="34" t="s">
        <v>6</v>
      </c>
      <c r="O9417" s="34">
        <v>89.919365389357822</v>
      </c>
      <c r="P9417" s="34">
        <v>689.85479836740001</v>
      </c>
      <c r="Q9417" t="s">
        <v>6</v>
      </c>
      <c r="R9417" t="s">
        <v>6</v>
      </c>
      <c r="S9417" t="s">
        <v>6</v>
      </c>
      <c r="T9417" t="s">
        <v>14861</v>
      </c>
      <c r="U9417" t="s">
        <v>6</v>
      </c>
      <c r="V9417" t="s">
        <v>6</v>
      </c>
      <c r="W9417" t="s">
        <v>6</v>
      </c>
      <c r="X9417" t="s">
        <v>6</v>
      </c>
      <c r="Y9417" t="s">
        <v>6</v>
      </c>
      <c r="Z9417" t="s">
        <v>6</v>
      </c>
      <c r="AA9417" t="s">
        <v>6</v>
      </c>
      <c r="AB9417" t="s">
        <v>15012</v>
      </c>
      <c r="AC9417" t="s">
        <v>14852</v>
      </c>
    </row>
    <row r="9418" spans="1:29" x14ac:dyDescent="0.3">
      <c r="A9418" t="s">
        <v>340</v>
      </c>
      <c r="B9418" s="35">
        <v>678</v>
      </c>
      <c r="C9418" t="s">
        <v>209</v>
      </c>
      <c r="D9418" s="35">
        <v>1989</v>
      </c>
      <c r="E9418" t="s">
        <v>9859</v>
      </c>
      <c r="F9418" s="34" t="s">
        <v>6</v>
      </c>
      <c r="G9418" s="34" t="s">
        <v>6</v>
      </c>
      <c r="H9418" s="34" t="s">
        <v>6</v>
      </c>
      <c r="I9418" s="34">
        <v>10.938182515845236</v>
      </c>
      <c r="J9418" s="34" t="s">
        <v>6</v>
      </c>
      <c r="K9418" s="34" t="s">
        <v>6</v>
      </c>
      <c r="L9418" s="34" t="s">
        <v>6</v>
      </c>
      <c r="M9418" s="34" t="s">
        <v>6</v>
      </c>
      <c r="N9418" s="34" t="s">
        <v>6</v>
      </c>
      <c r="O9418" s="34">
        <v>77.46882776707254</v>
      </c>
      <c r="P9418" s="34">
        <v>769.72666570534</v>
      </c>
      <c r="Q9418" t="s">
        <v>6</v>
      </c>
      <c r="R9418" t="s">
        <v>6</v>
      </c>
      <c r="S9418" t="s">
        <v>6</v>
      </c>
      <c r="T9418" t="s">
        <v>14861</v>
      </c>
      <c r="U9418" t="s">
        <v>6</v>
      </c>
      <c r="V9418" t="s">
        <v>6</v>
      </c>
      <c r="W9418" t="s">
        <v>6</v>
      </c>
      <c r="X9418" t="s">
        <v>6</v>
      </c>
      <c r="Y9418" t="s">
        <v>6</v>
      </c>
      <c r="Z9418" t="s">
        <v>6</v>
      </c>
      <c r="AA9418" t="s">
        <v>6</v>
      </c>
      <c r="AB9418" t="s">
        <v>15012</v>
      </c>
      <c r="AC9418" t="s">
        <v>14852</v>
      </c>
    </row>
    <row r="9419" spans="1:29" x14ac:dyDescent="0.3">
      <c r="A9419" t="s">
        <v>340</v>
      </c>
      <c r="B9419" s="35">
        <v>678</v>
      </c>
      <c r="C9419" t="s">
        <v>209</v>
      </c>
      <c r="D9419" s="35">
        <v>1990</v>
      </c>
      <c r="E9419" t="s">
        <v>9860</v>
      </c>
      <c r="F9419" s="34" t="s">
        <v>6</v>
      </c>
      <c r="G9419" s="34" t="s">
        <v>6</v>
      </c>
      <c r="H9419" s="34" t="s">
        <v>6</v>
      </c>
      <c r="I9419" s="34">
        <v>9.5954251387655258</v>
      </c>
      <c r="J9419" s="34" t="s">
        <v>6</v>
      </c>
      <c r="K9419" s="34" t="s">
        <v>6</v>
      </c>
      <c r="L9419" s="34" t="s">
        <v>6</v>
      </c>
      <c r="M9419" s="34" t="s">
        <v>6</v>
      </c>
      <c r="N9419" s="34" t="s">
        <v>6</v>
      </c>
      <c r="O9419" s="34">
        <v>76.829733224411356</v>
      </c>
      <c r="P9419" s="34">
        <v>877.44009619579799</v>
      </c>
      <c r="Q9419" t="s">
        <v>6</v>
      </c>
      <c r="R9419" t="s">
        <v>6</v>
      </c>
      <c r="S9419" t="s">
        <v>6</v>
      </c>
      <c r="T9419" t="s">
        <v>14861</v>
      </c>
      <c r="U9419" t="s">
        <v>6</v>
      </c>
      <c r="V9419" t="s">
        <v>6</v>
      </c>
      <c r="W9419" t="s">
        <v>6</v>
      </c>
      <c r="X9419" t="s">
        <v>6</v>
      </c>
      <c r="Y9419" t="s">
        <v>6</v>
      </c>
      <c r="Z9419" t="s">
        <v>6</v>
      </c>
      <c r="AA9419" t="s">
        <v>6</v>
      </c>
      <c r="AB9419" t="s">
        <v>15012</v>
      </c>
      <c r="AC9419" t="s">
        <v>14852</v>
      </c>
    </row>
    <row r="9420" spans="1:29" x14ac:dyDescent="0.3">
      <c r="A9420" t="s">
        <v>340</v>
      </c>
      <c r="B9420" s="35">
        <v>678</v>
      </c>
      <c r="C9420" t="s">
        <v>209</v>
      </c>
      <c r="D9420" s="35">
        <v>1991</v>
      </c>
      <c r="E9420" t="s">
        <v>9861</v>
      </c>
      <c r="F9420" s="34" t="s">
        <v>6</v>
      </c>
      <c r="G9420" s="34" t="s">
        <v>6</v>
      </c>
      <c r="H9420" s="34" t="s">
        <v>6</v>
      </c>
      <c r="I9420" s="34">
        <v>9.3478889941511856</v>
      </c>
      <c r="J9420" s="34" t="s">
        <v>6</v>
      </c>
      <c r="K9420" s="34" t="s">
        <v>6</v>
      </c>
      <c r="L9420" s="34" t="s">
        <v>6</v>
      </c>
      <c r="M9420" s="34" t="s">
        <v>6</v>
      </c>
      <c r="N9420" s="34" t="s">
        <v>6</v>
      </c>
      <c r="O9420" s="34">
        <v>78.987283948128379</v>
      </c>
      <c r="P9420" s="34">
        <v>923.332504855823</v>
      </c>
      <c r="Q9420" t="s">
        <v>6</v>
      </c>
      <c r="R9420" t="s">
        <v>6</v>
      </c>
      <c r="S9420" t="s">
        <v>6</v>
      </c>
      <c r="T9420" t="s">
        <v>14861</v>
      </c>
      <c r="U9420" t="s">
        <v>6</v>
      </c>
      <c r="V9420" t="s">
        <v>6</v>
      </c>
      <c r="W9420" t="s">
        <v>6</v>
      </c>
      <c r="X9420" t="s">
        <v>6</v>
      </c>
      <c r="Y9420" t="s">
        <v>6</v>
      </c>
      <c r="Z9420" t="s">
        <v>6</v>
      </c>
      <c r="AA9420" t="s">
        <v>6</v>
      </c>
      <c r="AB9420" t="s">
        <v>15012</v>
      </c>
      <c r="AC9420" t="s">
        <v>14852</v>
      </c>
    </row>
    <row r="9421" spans="1:29" x14ac:dyDescent="0.3">
      <c r="A9421" t="s">
        <v>340</v>
      </c>
      <c r="B9421" s="35">
        <v>678</v>
      </c>
      <c r="C9421" t="s">
        <v>209</v>
      </c>
      <c r="D9421" s="35">
        <v>1992</v>
      </c>
      <c r="E9421" t="s">
        <v>9862</v>
      </c>
      <c r="F9421" s="34" t="s">
        <v>6</v>
      </c>
      <c r="G9421" s="34" t="s">
        <v>6</v>
      </c>
      <c r="H9421" s="34" t="s">
        <v>6</v>
      </c>
      <c r="I9421" s="34">
        <v>10.323672255971768</v>
      </c>
      <c r="J9421" s="34" t="s">
        <v>6</v>
      </c>
      <c r="K9421" s="34" t="s">
        <v>6</v>
      </c>
      <c r="L9421" s="34" t="s">
        <v>6</v>
      </c>
      <c r="M9421" s="34" t="s">
        <v>6</v>
      </c>
      <c r="N9421" s="34" t="s">
        <v>6</v>
      </c>
      <c r="O9421" s="34">
        <v>86.926824301363823</v>
      </c>
      <c r="P9421" s="34">
        <v>890.72374331796004</v>
      </c>
      <c r="Q9421" t="s">
        <v>6</v>
      </c>
      <c r="R9421" t="s">
        <v>6</v>
      </c>
      <c r="S9421" t="s">
        <v>6</v>
      </c>
      <c r="T9421" t="s">
        <v>14861</v>
      </c>
      <c r="U9421" t="s">
        <v>6</v>
      </c>
      <c r="V9421" t="s">
        <v>6</v>
      </c>
      <c r="W9421" t="s">
        <v>6</v>
      </c>
      <c r="X9421" t="s">
        <v>6</v>
      </c>
      <c r="Y9421" t="s">
        <v>6</v>
      </c>
      <c r="Z9421" t="s">
        <v>6</v>
      </c>
      <c r="AA9421" t="s">
        <v>6</v>
      </c>
      <c r="AB9421" t="s">
        <v>15012</v>
      </c>
      <c r="AC9421" t="s">
        <v>14852</v>
      </c>
    </row>
    <row r="9422" spans="1:29" x14ac:dyDescent="0.3">
      <c r="A9422" t="s">
        <v>340</v>
      </c>
      <c r="B9422" s="35">
        <v>678</v>
      </c>
      <c r="C9422" t="s">
        <v>209</v>
      </c>
      <c r="D9422" s="35">
        <v>1993</v>
      </c>
      <c r="E9422" t="s">
        <v>9863</v>
      </c>
      <c r="F9422" s="34" t="s">
        <v>6</v>
      </c>
      <c r="G9422" s="34" t="s">
        <v>6</v>
      </c>
      <c r="H9422" s="34" t="s">
        <v>6</v>
      </c>
      <c r="I9422" s="34">
        <v>9.8715725898352851</v>
      </c>
      <c r="J9422" s="34" t="s">
        <v>6</v>
      </c>
      <c r="K9422" s="34" t="s">
        <v>6</v>
      </c>
      <c r="L9422" s="34" t="s">
        <v>6</v>
      </c>
      <c r="M9422" s="34" t="s">
        <v>6</v>
      </c>
      <c r="N9422" s="34" t="s">
        <v>6</v>
      </c>
      <c r="O9422" s="34">
        <v>87.53563697366134</v>
      </c>
      <c r="P9422" s="34">
        <v>951.02587328089203</v>
      </c>
      <c r="Q9422" t="s">
        <v>6</v>
      </c>
      <c r="R9422" t="s">
        <v>6</v>
      </c>
      <c r="S9422" t="s">
        <v>6</v>
      </c>
      <c r="T9422" t="s">
        <v>14861</v>
      </c>
      <c r="U9422" t="s">
        <v>6</v>
      </c>
      <c r="V9422" t="s">
        <v>6</v>
      </c>
      <c r="W9422" t="s">
        <v>6</v>
      </c>
      <c r="X9422" t="s">
        <v>6</v>
      </c>
      <c r="Y9422" t="s">
        <v>6</v>
      </c>
      <c r="Z9422" t="s">
        <v>6</v>
      </c>
      <c r="AA9422" t="s">
        <v>6</v>
      </c>
      <c r="AB9422" t="s">
        <v>15012</v>
      </c>
      <c r="AC9422" t="s">
        <v>14852</v>
      </c>
    </row>
    <row r="9423" spans="1:29" x14ac:dyDescent="0.3">
      <c r="A9423" t="s">
        <v>340</v>
      </c>
      <c r="B9423" s="35">
        <v>678</v>
      </c>
      <c r="C9423" t="s">
        <v>209</v>
      </c>
      <c r="D9423" s="35">
        <v>1994</v>
      </c>
      <c r="E9423" t="s">
        <v>9864</v>
      </c>
      <c r="F9423" s="34" t="s">
        <v>6</v>
      </c>
      <c r="G9423" s="34" t="s">
        <v>6</v>
      </c>
      <c r="H9423" s="34" t="s">
        <v>6</v>
      </c>
      <c r="I9423" s="34">
        <v>6.0579809322837797</v>
      </c>
      <c r="J9423" s="34" t="s">
        <v>6</v>
      </c>
      <c r="K9423" s="34" t="s">
        <v>6</v>
      </c>
      <c r="L9423" s="34" t="s">
        <v>6</v>
      </c>
      <c r="M9423" s="34" t="s">
        <v>6</v>
      </c>
      <c r="N9423" s="34" t="s">
        <v>6</v>
      </c>
      <c r="O9423" s="34">
        <v>105.04304687951904</v>
      </c>
      <c r="P9423" s="34">
        <v>1401.97040870257</v>
      </c>
      <c r="Q9423" t="s">
        <v>6</v>
      </c>
      <c r="R9423" t="s">
        <v>6</v>
      </c>
      <c r="S9423" t="s">
        <v>6</v>
      </c>
      <c r="T9423" t="s">
        <v>14861</v>
      </c>
      <c r="U9423" t="s">
        <v>6</v>
      </c>
      <c r="V9423" t="s">
        <v>6</v>
      </c>
      <c r="W9423" t="s">
        <v>6</v>
      </c>
      <c r="X9423" t="s">
        <v>6</v>
      </c>
      <c r="Y9423" t="s">
        <v>6</v>
      </c>
      <c r="Z9423" t="s">
        <v>6</v>
      </c>
      <c r="AA9423" t="s">
        <v>6</v>
      </c>
      <c r="AB9423" t="s">
        <v>15012</v>
      </c>
      <c r="AC9423" t="s">
        <v>14852</v>
      </c>
    </row>
    <row r="9424" spans="1:29" x14ac:dyDescent="0.3">
      <c r="A9424" t="s">
        <v>340</v>
      </c>
      <c r="B9424" s="35">
        <v>678</v>
      </c>
      <c r="C9424" t="s">
        <v>209</v>
      </c>
      <c r="D9424" s="35">
        <v>1995</v>
      </c>
      <c r="E9424" t="s">
        <v>9865</v>
      </c>
      <c r="F9424" s="34" t="s">
        <v>6</v>
      </c>
      <c r="G9424" s="34" t="s">
        <v>6</v>
      </c>
      <c r="H9424" s="34" t="s">
        <v>6</v>
      </c>
      <c r="I9424" s="34">
        <v>7.9017364419709484</v>
      </c>
      <c r="J9424" s="34" t="s">
        <v>6</v>
      </c>
      <c r="K9424" s="34" t="s">
        <v>6</v>
      </c>
      <c r="L9424" s="34" t="s">
        <v>6</v>
      </c>
      <c r="M9424" s="34" t="s">
        <v>6</v>
      </c>
      <c r="N9424" s="34" t="s">
        <v>6</v>
      </c>
      <c r="O9424" s="34">
        <v>87.202393779651828</v>
      </c>
      <c r="P9424" s="34">
        <v>1650.1805173881501</v>
      </c>
      <c r="Q9424" t="s">
        <v>6</v>
      </c>
      <c r="R9424" t="s">
        <v>6</v>
      </c>
      <c r="S9424" t="s">
        <v>6</v>
      </c>
      <c r="T9424" t="s">
        <v>14861</v>
      </c>
      <c r="U9424" t="s">
        <v>6</v>
      </c>
      <c r="V9424" t="s">
        <v>6</v>
      </c>
      <c r="W9424" t="s">
        <v>6</v>
      </c>
      <c r="X9424" t="s">
        <v>6</v>
      </c>
      <c r="Y9424" t="s">
        <v>6</v>
      </c>
      <c r="Z9424" t="s">
        <v>6</v>
      </c>
      <c r="AA9424" t="s">
        <v>6</v>
      </c>
      <c r="AB9424" t="s">
        <v>15012</v>
      </c>
      <c r="AC9424" t="s">
        <v>14852</v>
      </c>
    </row>
    <row r="9425" spans="1:29" x14ac:dyDescent="0.3">
      <c r="A9425" t="s">
        <v>340</v>
      </c>
      <c r="B9425" s="35">
        <v>678</v>
      </c>
      <c r="C9425" t="s">
        <v>209</v>
      </c>
      <c r="D9425" s="35">
        <v>1996</v>
      </c>
      <c r="E9425" t="s">
        <v>9866</v>
      </c>
      <c r="F9425" s="34" t="s">
        <v>6</v>
      </c>
      <c r="G9425" s="34" t="s">
        <v>6</v>
      </c>
      <c r="H9425" s="34" t="s">
        <v>6</v>
      </c>
      <c r="I9425" s="34">
        <v>9.8767824171451473</v>
      </c>
      <c r="J9425" s="34" t="s">
        <v>6</v>
      </c>
      <c r="K9425" s="34" t="s">
        <v>6</v>
      </c>
      <c r="L9425" s="34" t="s">
        <v>6</v>
      </c>
      <c r="M9425" s="34" t="s">
        <v>6</v>
      </c>
      <c r="N9425" s="34" t="s">
        <v>6</v>
      </c>
      <c r="O9425" s="34">
        <v>86.690896319154078</v>
      </c>
      <c r="P9425" s="34">
        <v>1734.51694450941</v>
      </c>
      <c r="Q9425" t="s">
        <v>6</v>
      </c>
      <c r="R9425" t="s">
        <v>6</v>
      </c>
      <c r="S9425" t="s">
        <v>6</v>
      </c>
      <c r="T9425" t="s">
        <v>14861</v>
      </c>
      <c r="U9425" t="s">
        <v>6</v>
      </c>
      <c r="V9425" t="s">
        <v>6</v>
      </c>
      <c r="W9425" t="s">
        <v>6</v>
      </c>
      <c r="X9425" t="s">
        <v>6</v>
      </c>
      <c r="Y9425" t="s">
        <v>6</v>
      </c>
      <c r="Z9425" t="s">
        <v>6</v>
      </c>
      <c r="AA9425" t="s">
        <v>6</v>
      </c>
      <c r="AB9425" t="s">
        <v>15012</v>
      </c>
      <c r="AC9425" t="s">
        <v>14852</v>
      </c>
    </row>
    <row r="9426" spans="1:29" x14ac:dyDescent="0.3">
      <c r="A9426" t="s">
        <v>340</v>
      </c>
      <c r="B9426" s="35">
        <v>678</v>
      </c>
      <c r="C9426" t="s">
        <v>209</v>
      </c>
      <c r="D9426" s="35">
        <v>1997</v>
      </c>
      <c r="E9426" t="s">
        <v>9867</v>
      </c>
      <c r="F9426" s="34" t="s">
        <v>6</v>
      </c>
      <c r="G9426" s="34" t="s">
        <v>6</v>
      </c>
      <c r="H9426" s="34" t="s">
        <v>6</v>
      </c>
      <c r="I9426" s="34">
        <v>10.553841975132848</v>
      </c>
      <c r="J9426" s="34" t="s">
        <v>6</v>
      </c>
      <c r="K9426" s="34" t="s">
        <v>6</v>
      </c>
      <c r="L9426" s="34" t="s">
        <v>6</v>
      </c>
      <c r="M9426" s="34" t="s">
        <v>6</v>
      </c>
      <c r="N9426" s="34" t="s">
        <v>6</v>
      </c>
      <c r="O9426" s="34">
        <v>90.740163804823368</v>
      </c>
      <c r="P9426" s="34">
        <v>1857.8753765485801</v>
      </c>
      <c r="Q9426" t="s">
        <v>6</v>
      </c>
      <c r="R9426" t="s">
        <v>6</v>
      </c>
      <c r="S9426" t="s">
        <v>6</v>
      </c>
      <c r="T9426" t="s">
        <v>14861</v>
      </c>
      <c r="U9426" t="s">
        <v>6</v>
      </c>
      <c r="V9426" t="s">
        <v>6</v>
      </c>
      <c r="W9426" t="s">
        <v>6</v>
      </c>
      <c r="X9426" t="s">
        <v>6</v>
      </c>
      <c r="Y9426" t="s">
        <v>6</v>
      </c>
      <c r="Z9426" t="s">
        <v>6</v>
      </c>
      <c r="AA9426" t="s">
        <v>6</v>
      </c>
      <c r="AB9426" t="s">
        <v>15012</v>
      </c>
      <c r="AC9426" t="s">
        <v>14852</v>
      </c>
    </row>
    <row r="9427" spans="1:29" x14ac:dyDescent="0.3">
      <c r="A9427" t="s">
        <v>340</v>
      </c>
      <c r="B9427" s="35">
        <v>678</v>
      </c>
      <c r="C9427" t="s">
        <v>209</v>
      </c>
      <c r="D9427" s="35">
        <v>1998</v>
      </c>
      <c r="E9427" t="s">
        <v>9868</v>
      </c>
      <c r="F9427" s="34" t="s">
        <v>6</v>
      </c>
      <c r="G9427" s="34" t="s">
        <v>6</v>
      </c>
      <c r="H9427" s="34" t="s">
        <v>6</v>
      </c>
      <c r="I9427" s="34">
        <v>12.820382734695279</v>
      </c>
      <c r="J9427" s="34" t="s">
        <v>6</v>
      </c>
      <c r="K9427" s="34" t="s">
        <v>6</v>
      </c>
      <c r="L9427" s="34" t="s">
        <v>6</v>
      </c>
      <c r="M9427" s="34" t="s">
        <v>6</v>
      </c>
      <c r="N9427" s="34" t="s">
        <v>6</v>
      </c>
      <c r="O9427" s="34">
        <v>91.239944670758845</v>
      </c>
      <c r="P9427" s="34">
        <v>1959.38006777397</v>
      </c>
      <c r="Q9427" t="s">
        <v>6</v>
      </c>
      <c r="R9427" t="s">
        <v>6</v>
      </c>
      <c r="S9427" t="s">
        <v>6</v>
      </c>
      <c r="T9427" t="s">
        <v>14861</v>
      </c>
      <c r="U9427" t="s">
        <v>6</v>
      </c>
      <c r="V9427" t="s">
        <v>6</v>
      </c>
      <c r="W9427" t="s">
        <v>6</v>
      </c>
      <c r="X9427" t="s">
        <v>6</v>
      </c>
      <c r="Y9427" t="s">
        <v>6</v>
      </c>
      <c r="Z9427" t="s">
        <v>6</v>
      </c>
      <c r="AA9427" t="s">
        <v>6</v>
      </c>
      <c r="AB9427" t="s">
        <v>15012</v>
      </c>
      <c r="AC9427" t="s">
        <v>14852</v>
      </c>
    </row>
    <row r="9428" spans="1:29" x14ac:dyDescent="0.3">
      <c r="A9428" t="s">
        <v>340</v>
      </c>
      <c r="B9428" s="35">
        <v>678</v>
      </c>
      <c r="C9428" t="s">
        <v>209</v>
      </c>
      <c r="D9428" s="35">
        <v>1999</v>
      </c>
      <c r="E9428" t="s">
        <v>9869</v>
      </c>
      <c r="F9428" s="34" t="s">
        <v>6</v>
      </c>
      <c r="G9428" s="34" t="s">
        <v>6</v>
      </c>
      <c r="H9428" s="34" t="s">
        <v>6</v>
      </c>
      <c r="I9428" s="34">
        <v>13.542758003369965</v>
      </c>
      <c r="J9428" s="34" t="s">
        <v>6</v>
      </c>
      <c r="K9428" s="34" t="s">
        <v>6</v>
      </c>
      <c r="L9428" s="34" t="s">
        <v>6</v>
      </c>
      <c r="M9428" s="34" t="s">
        <v>6</v>
      </c>
      <c r="N9428" s="34" t="s">
        <v>6</v>
      </c>
      <c r="O9428" s="34">
        <v>87.684720729731652</v>
      </c>
      <c r="P9428" s="34">
        <v>2117.674</v>
      </c>
      <c r="Q9428" t="s">
        <v>6</v>
      </c>
      <c r="R9428" t="s">
        <v>6</v>
      </c>
      <c r="S9428" t="s">
        <v>6</v>
      </c>
      <c r="T9428" t="s">
        <v>14861</v>
      </c>
      <c r="U9428" t="s">
        <v>6</v>
      </c>
      <c r="V9428" t="s">
        <v>6</v>
      </c>
      <c r="W9428" t="s">
        <v>6</v>
      </c>
      <c r="X9428" t="s">
        <v>6</v>
      </c>
      <c r="Y9428" t="s">
        <v>6</v>
      </c>
      <c r="Z9428" t="s">
        <v>6</v>
      </c>
      <c r="AA9428" t="s">
        <v>6</v>
      </c>
      <c r="AB9428" t="s">
        <v>15012</v>
      </c>
      <c r="AC9428" t="s">
        <v>14852</v>
      </c>
    </row>
    <row r="9429" spans="1:29" x14ac:dyDescent="0.3">
      <c r="A9429" t="s">
        <v>340</v>
      </c>
      <c r="B9429" s="35">
        <v>678</v>
      </c>
      <c r="C9429" t="s">
        <v>209</v>
      </c>
      <c r="D9429" s="35">
        <v>2000</v>
      </c>
      <c r="E9429" t="s">
        <v>9870</v>
      </c>
      <c r="F9429" s="34" t="s">
        <v>6</v>
      </c>
      <c r="G9429" s="34" t="s">
        <v>6</v>
      </c>
      <c r="H9429" s="34" t="s">
        <v>6</v>
      </c>
      <c r="I9429" s="34">
        <v>13.497682627138845</v>
      </c>
      <c r="J9429" s="34" t="s">
        <v>6</v>
      </c>
      <c r="K9429" s="34" t="s">
        <v>6</v>
      </c>
      <c r="L9429" s="34" t="s">
        <v>6</v>
      </c>
      <c r="M9429" s="34" t="s">
        <v>6</v>
      </c>
      <c r="N9429" s="34" t="s">
        <v>6</v>
      </c>
      <c r="O9429" s="34">
        <v>90.52188535431668</v>
      </c>
      <c r="P9429" s="34">
        <v>2103.2702380380201</v>
      </c>
      <c r="Q9429" t="s">
        <v>6</v>
      </c>
      <c r="R9429" t="s">
        <v>6</v>
      </c>
      <c r="S9429" t="s">
        <v>6</v>
      </c>
      <c r="T9429" t="s">
        <v>14861</v>
      </c>
      <c r="U9429" t="s">
        <v>6</v>
      </c>
      <c r="V9429" t="s">
        <v>6</v>
      </c>
      <c r="W9429" t="s">
        <v>6</v>
      </c>
      <c r="X9429" t="s">
        <v>6</v>
      </c>
      <c r="Y9429" t="s">
        <v>6</v>
      </c>
      <c r="Z9429" t="s">
        <v>6</v>
      </c>
      <c r="AA9429" t="s">
        <v>6</v>
      </c>
      <c r="AB9429" t="s">
        <v>15012</v>
      </c>
      <c r="AC9429" t="s">
        <v>14852</v>
      </c>
    </row>
    <row r="9430" spans="1:29" x14ac:dyDescent="0.3">
      <c r="A9430" t="s">
        <v>340</v>
      </c>
      <c r="B9430" s="35">
        <v>678</v>
      </c>
      <c r="C9430" t="s">
        <v>209</v>
      </c>
      <c r="D9430" s="35">
        <v>2001</v>
      </c>
      <c r="E9430" t="s">
        <v>9871</v>
      </c>
      <c r="F9430" s="34" t="s">
        <v>6</v>
      </c>
      <c r="G9430" s="34" t="s">
        <v>6</v>
      </c>
      <c r="H9430" s="34" t="s">
        <v>6</v>
      </c>
      <c r="I9430" s="34">
        <v>13.483247173292687</v>
      </c>
      <c r="J9430" s="34" t="s">
        <v>6</v>
      </c>
      <c r="K9430" s="34" t="s">
        <v>6</v>
      </c>
      <c r="L9430" s="34" t="s">
        <v>6</v>
      </c>
      <c r="M9430" s="34" t="s">
        <v>6</v>
      </c>
      <c r="N9430" s="34" t="s">
        <v>6</v>
      </c>
      <c r="O9430" s="34">
        <v>77.497752214117753</v>
      </c>
      <c r="P9430" s="34">
        <v>2540.20270750689</v>
      </c>
      <c r="Q9430" t="s">
        <v>6</v>
      </c>
      <c r="R9430" t="s">
        <v>6</v>
      </c>
      <c r="S9430" t="s">
        <v>6</v>
      </c>
      <c r="T9430" t="s">
        <v>14861</v>
      </c>
      <c r="U9430" t="s">
        <v>6</v>
      </c>
      <c r="V9430" t="s">
        <v>6</v>
      </c>
      <c r="W9430" t="s">
        <v>6</v>
      </c>
      <c r="X9430" t="s">
        <v>6</v>
      </c>
      <c r="Y9430" t="s">
        <v>6</v>
      </c>
      <c r="Z9430" t="s">
        <v>6</v>
      </c>
      <c r="AA9430" t="s">
        <v>6</v>
      </c>
      <c r="AB9430" t="s">
        <v>15012</v>
      </c>
      <c r="AC9430" t="s">
        <v>14852</v>
      </c>
    </row>
    <row r="9431" spans="1:29" x14ac:dyDescent="0.3">
      <c r="A9431" t="s">
        <v>340</v>
      </c>
      <c r="B9431" s="35">
        <v>678</v>
      </c>
      <c r="C9431" t="s">
        <v>209</v>
      </c>
      <c r="D9431" s="35">
        <v>2002</v>
      </c>
      <c r="E9431" t="s">
        <v>9872</v>
      </c>
      <c r="F9431" s="34" t="s">
        <v>6</v>
      </c>
      <c r="G9431" s="34" t="s">
        <v>6</v>
      </c>
      <c r="H9431" s="34" t="s">
        <v>6</v>
      </c>
      <c r="I9431" s="34">
        <v>14.646225139376082</v>
      </c>
      <c r="J9431" s="34" t="s">
        <v>6</v>
      </c>
      <c r="K9431" s="34" t="s">
        <v>6</v>
      </c>
      <c r="L9431" s="34" t="s">
        <v>6</v>
      </c>
      <c r="M9431" s="34" t="s">
        <v>6</v>
      </c>
      <c r="N9431" s="34" t="s">
        <v>6</v>
      </c>
      <c r="O9431" s="34">
        <v>42.642964645146705</v>
      </c>
      <c r="P9431" s="34">
        <v>2711.1154433573802</v>
      </c>
      <c r="Q9431" t="s">
        <v>6</v>
      </c>
      <c r="R9431" t="s">
        <v>6</v>
      </c>
      <c r="S9431" t="s">
        <v>6</v>
      </c>
      <c r="T9431" t="s">
        <v>14861</v>
      </c>
      <c r="U9431" t="s">
        <v>6</v>
      </c>
      <c r="V9431" t="s">
        <v>6</v>
      </c>
      <c r="W9431" t="s">
        <v>6</v>
      </c>
      <c r="X9431" t="s">
        <v>6</v>
      </c>
      <c r="Y9431" t="s">
        <v>6</v>
      </c>
      <c r="Z9431" t="s">
        <v>6</v>
      </c>
      <c r="AA9431" t="s">
        <v>6</v>
      </c>
      <c r="AB9431" t="s">
        <v>15012</v>
      </c>
      <c r="AC9431" t="s">
        <v>14852</v>
      </c>
    </row>
    <row r="9432" spans="1:29" x14ac:dyDescent="0.3">
      <c r="A9432" t="s">
        <v>340</v>
      </c>
      <c r="B9432" s="35">
        <v>678</v>
      </c>
      <c r="C9432" t="s">
        <v>209</v>
      </c>
      <c r="D9432" s="35">
        <v>2003</v>
      </c>
      <c r="E9432" t="s">
        <v>9873</v>
      </c>
      <c r="F9432" s="34" t="s">
        <v>6</v>
      </c>
      <c r="G9432" s="34" t="s">
        <v>6</v>
      </c>
      <c r="H9432" s="34" t="s">
        <v>6</v>
      </c>
      <c r="I9432" s="34">
        <v>14.857124264418204</v>
      </c>
      <c r="J9432" s="34" t="s">
        <v>6</v>
      </c>
      <c r="K9432" s="34" t="s">
        <v>6</v>
      </c>
      <c r="L9432" s="34" t="s">
        <v>6</v>
      </c>
      <c r="M9432" s="34" t="s">
        <v>6</v>
      </c>
      <c r="N9432" s="34" t="s">
        <v>6</v>
      </c>
      <c r="O9432" s="34">
        <v>44.149652388073818</v>
      </c>
      <c r="P9432" s="34">
        <v>2733.6782069702399</v>
      </c>
      <c r="Q9432" t="s">
        <v>6</v>
      </c>
      <c r="R9432" t="s">
        <v>6</v>
      </c>
      <c r="S9432" t="s">
        <v>6</v>
      </c>
      <c r="T9432" t="s">
        <v>14861</v>
      </c>
      <c r="U9432" t="s">
        <v>6</v>
      </c>
      <c r="V9432" t="s">
        <v>6</v>
      </c>
      <c r="W9432" t="s">
        <v>6</v>
      </c>
      <c r="X9432" t="s">
        <v>6</v>
      </c>
      <c r="Y9432" t="s">
        <v>6</v>
      </c>
      <c r="Z9432" t="s">
        <v>6</v>
      </c>
      <c r="AA9432" t="s">
        <v>6</v>
      </c>
      <c r="AB9432" t="s">
        <v>15012</v>
      </c>
      <c r="AC9432" t="s">
        <v>14852</v>
      </c>
    </row>
    <row r="9433" spans="1:29" x14ac:dyDescent="0.3">
      <c r="A9433" t="s">
        <v>340</v>
      </c>
      <c r="B9433" s="35">
        <v>678</v>
      </c>
      <c r="C9433" t="s">
        <v>209</v>
      </c>
      <c r="D9433" s="35">
        <v>2004</v>
      </c>
      <c r="E9433" t="s">
        <v>9874</v>
      </c>
      <c r="F9433" s="34" t="s">
        <v>6</v>
      </c>
      <c r="G9433" s="34" t="s">
        <v>6</v>
      </c>
      <c r="H9433" s="34" t="s">
        <v>6</v>
      </c>
      <c r="I9433" s="34">
        <v>16.866092974760253</v>
      </c>
      <c r="J9433" s="34" t="s">
        <v>6</v>
      </c>
      <c r="K9433" s="34" t="s">
        <v>6</v>
      </c>
      <c r="L9433" s="34" t="s">
        <v>6</v>
      </c>
      <c r="M9433" s="34" t="s">
        <v>6</v>
      </c>
      <c r="N9433" s="34" t="s">
        <v>6</v>
      </c>
      <c r="O9433" s="34">
        <v>42.43442106503263</v>
      </c>
      <c r="P9433" s="34">
        <v>2876.2330000000002</v>
      </c>
      <c r="Q9433" t="s">
        <v>6</v>
      </c>
      <c r="R9433" t="s">
        <v>6</v>
      </c>
      <c r="S9433" t="s">
        <v>6</v>
      </c>
      <c r="T9433" t="s">
        <v>14861</v>
      </c>
      <c r="U9433" t="s">
        <v>6</v>
      </c>
      <c r="V9433" t="s">
        <v>6</v>
      </c>
      <c r="W9433" t="s">
        <v>6</v>
      </c>
      <c r="X9433" t="s">
        <v>6</v>
      </c>
      <c r="Y9433" t="s">
        <v>6</v>
      </c>
      <c r="Z9433" t="s">
        <v>6</v>
      </c>
      <c r="AA9433" t="s">
        <v>6</v>
      </c>
      <c r="AB9433" t="s">
        <v>15012</v>
      </c>
      <c r="AC9433" t="s">
        <v>14852</v>
      </c>
    </row>
    <row r="9434" spans="1:29" x14ac:dyDescent="0.3">
      <c r="A9434" t="s">
        <v>340</v>
      </c>
      <c r="B9434" s="35">
        <v>678</v>
      </c>
      <c r="C9434" t="s">
        <v>209</v>
      </c>
      <c r="D9434" s="35">
        <v>2005</v>
      </c>
      <c r="E9434" t="s">
        <v>9875</v>
      </c>
      <c r="F9434" s="34" t="s">
        <v>6</v>
      </c>
      <c r="G9434" s="34" t="s">
        <v>6</v>
      </c>
      <c r="H9434" s="34" t="s">
        <v>6</v>
      </c>
      <c r="I9434" s="34">
        <v>14.681899703272807</v>
      </c>
      <c r="J9434" s="34" t="s">
        <v>6</v>
      </c>
      <c r="K9434" s="34" t="s">
        <v>6</v>
      </c>
      <c r="L9434" s="34" t="s">
        <v>6</v>
      </c>
      <c r="M9434" s="34" t="s">
        <v>6</v>
      </c>
      <c r="N9434" s="34" t="s">
        <v>6</v>
      </c>
      <c r="O9434" s="34">
        <v>46.626392818048579</v>
      </c>
      <c r="P9434" s="34">
        <v>3294.0549999999998</v>
      </c>
      <c r="Q9434" t="s">
        <v>6</v>
      </c>
      <c r="R9434" t="s">
        <v>6</v>
      </c>
      <c r="S9434" t="s">
        <v>6</v>
      </c>
      <c r="T9434" t="s">
        <v>14861</v>
      </c>
      <c r="U9434" t="s">
        <v>6</v>
      </c>
      <c r="V9434" t="s">
        <v>6</v>
      </c>
      <c r="W9434" t="s">
        <v>6</v>
      </c>
      <c r="X9434" t="s">
        <v>6</v>
      </c>
      <c r="Y9434" t="s">
        <v>6</v>
      </c>
      <c r="Z9434" t="s">
        <v>6</v>
      </c>
      <c r="AA9434" t="s">
        <v>6</v>
      </c>
      <c r="AB9434" t="s">
        <v>15012</v>
      </c>
      <c r="AC9434" t="s">
        <v>14852</v>
      </c>
    </row>
    <row r="9435" spans="1:29" x14ac:dyDescent="0.3">
      <c r="A9435" t="s">
        <v>340</v>
      </c>
      <c r="B9435" s="35">
        <v>678</v>
      </c>
      <c r="C9435" t="s">
        <v>209</v>
      </c>
      <c r="D9435" s="35">
        <v>2006</v>
      </c>
      <c r="E9435" t="s">
        <v>9876</v>
      </c>
      <c r="F9435" s="34" t="s">
        <v>6</v>
      </c>
      <c r="G9435" s="34" t="s">
        <v>6</v>
      </c>
      <c r="H9435" s="34" t="s">
        <v>6</v>
      </c>
      <c r="I9435" s="34">
        <v>15.321563182092319</v>
      </c>
      <c r="J9435" s="34" t="s">
        <v>6</v>
      </c>
      <c r="K9435" s="34" t="s">
        <v>6</v>
      </c>
      <c r="L9435" s="34" t="s">
        <v>6</v>
      </c>
      <c r="M9435" s="34" t="s">
        <v>6</v>
      </c>
      <c r="N9435" s="34" t="s">
        <v>6</v>
      </c>
      <c r="O9435" s="34">
        <v>18.065799906353085</v>
      </c>
      <c r="P9435" s="34">
        <v>3607.837</v>
      </c>
      <c r="Q9435" t="s">
        <v>6</v>
      </c>
      <c r="R9435" t="s">
        <v>6</v>
      </c>
      <c r="S9435" t="s">
        <v>6</v>
      </c>
      <c r="T9435" t="s">
        <v>14861</v>
      </c>
      <c r="U9435" t="s">
        <v>6</v>
      </c>
      <c r="V9435" t="s">
        <v>6</v>
      </c>
      <c r="W9435" t="s">
        <v>6</v>
      </c>
      <c r="X9435" t="s">
        <v>6</v>
      </c>
      <c r="Y9435" t="s">
        <v>6</v>
      </c>
      <c r="Z9435" t="s">
        <v>6</v>
      </c>
      <c r="AA9435" t="s">
        <v>6</v>
      </c>
      <c r="AB9435" t="s">
        <v>15012</v>
      </c>
      <c r="AC9435" t="s">
        <v>14852</v>
      </c>
    </row>
    <row r="9436" spans="1:29" x14ac:dyDescent="0.3">
      <c r="A9436" t="s">
        <v>340</v>
      </c>
      <c r="B9436" s="35">
        <v>678</v>
      </c>
      <c r="C9436" t="s">
        <v>209</v>
      </c>
      <c r="D9436" s="35">
        <v>2007</v>
      </c>
      <c r="E9436" t="s">
        <v>9877</v>
      </c>
      <c r="F9436" s="34" t="s">
        <v>6</v>
      </c>
      <c r="G9436" s="34" t="s">
        <v>6</v>
      </c>
      <c r="H9436" s="34" t="s">
        <v>6</v>
      </c>
      <c r="I9436" s="34">
        <v>16.109462656810173</v>
      </c>
      <c r="J9436" s="34" t="s">
        <v>6</v>
      </c>
      <c r="K9436" s="34" t="s">
        <v>6</v>
      </c>
      <c r="L9436" s="34" t="s">
        <v>6</v>
      </c>
      <c r="M9436" s="34" t="s">
        <v>6</v>
      </c>
      <c r="N9436" s="34" t="s">
        <v>6</v>
      </c>
      <c r="O9436" s="34">
        <v>18.534526971713806</v>
      </c>
      <c r="P9436" s="34">
        <v>3903.9609999999998</v>
      </c>
      <c r="Q9436" t="s">
        <v>6</v>
      </c>
      <c r="R9436" t="s">
        <v>6</v>
      </c>
      <c r="S9436" t="s">
        <v>6</v>
      </c>
      <c r="T9436" t="s">
        <v>14861</v>
      </c>
      <c r="U9436" t="s">
        <v>6</v>
      </c>
      <c r="V9436" t="s">
        <v>6</v>
      </c>
      <c r="W9436" t="s">
        <v>6</v>
      </c>
      <c r="X9436" t="s">
        <v>6</v>
      </c>
      <c r="Y9436" t="s">
        <v>6</v>
      </c>
      <c r="Z9436" t="s">
        <v>6</v>
      </c>
      <c r="AA9436" t="s">
        <v>6</v>
      </c>
      <c r="AB9436" t="s">
        <v>15012</v>
      </c>
      <c r="AC9436" t="s">
        <v>14852</v>
      </c>
    </row>
    <row r="9437" spans="1:29" x14ac:dyDescent="0.3">
      <c r="A9437" t="s">
        <v>340</v>
      </c>
      <c r="B9437" s="35">
        <v>678</v>
      </c>
      <c r="C9437" t="s">
        <v>209</v>
      </c>
      <c r="D9437" s="35">
        <v>2008</v>
      </c>
      <c r="E9437" t="s">
        <v>9878</v>
      </c>
      <c r="F9437" s="34" t="s">
        <v>6</v>
      </c>
      <c r="G9437" s="34" t="s">
        <v>6</v>
      </c>
      <c r="H9437" s="34" t="s">
        <v>6</v>
      </c>
      <c r="I9437" s="34">
        <v>11.778182259131297</v>
      </c>
      <c r="J9437" s="34" t="s">
        <v>6</v>
      </c>
      <c r="K9437" s="34" t="s">
        <v>6</v>
      </c>
      <c r="L9437" s="34" t="s">
        <v>6</v>
      </c>
      <c r="M9437" s="34" t="s">
        <v>6</v>
      </c>
      <c r="N9437" s="34" t="s">
        <v>6</v>
      </c>
      <c r="O9437" s="34">
        <v>20.098151884721442</v>
      </c>
      <c r="P9437" s="34">
        <v>4402.8083033479597</v>
      </c>
      <c r="Q9437" t="s">
        <v>6</v>
      </c>
      <c r="R9437" t="s">
        <v>6</v>
      </c>
      <c r="S9437" t="s">
        <v>6</v>
      </c>
      <c r="T9437" t="s">
        <v>14861</v>
      </c>
      <c r="U9437" t="s">
        <v>6</v>
      </c>
      <c r="V9437" t="s">
        <v>6</v>
      </c>
      <c r="W9437" t="s">
        <v>6</v>
      </c>
      <c r="X9437" t="s">
        <v>6</v>
      </c>
      <c r="Y9437" t="s">
        <v>6</v>
      </c>
      <c r="Z9437" t="s">
        <v>6</v>
      </c>
      <c r="AA9437" t="s">
        <v>6</v>
      </c>
      <c r="AB9437" t="s">
        <v>15012</v>
      </c>
      <c r="AC9437" t="s">
        <v>14852</v>
      </c>
    </row>
    <row r="9438" spans="1:29" x14ac:dyDescent="0.3">
      <c r="A9438" t="s">
        <v>340</v>
      </c>
      <c r="B9438" s="35">
        <v>678</v>
      </c>
      <c r="C9438" t="s">
        <v>209</v>
      </c>
      <c r="D9438" s="35">
        <v>2009</v>
      </c>
      <c r="E9438" t="s">
        <v>9879</v>
      </c>
      <c r="F9438" s="34" t="s">
        <v>6</v>
      </c>
      <c r="G9438" s="34" t="s">
        <v>6</v>
      </c>
      <c r="H9438" s="34" t="s">
        <v>6</v>
      </c>
      <c r="I9438" s="34">
        <v>16.278086295867141</v>
      </c>
      <c r="J9438" s="34" t="s">
        <v>6</v>
      </c>
      <c r="K9438" s="34" t="s">
        <v>6</v>
      </c>
      <c r="L9438" s="34" t="s">
        <v>6</v>
      </c>
      <c r="M9438" s="34" t="s">
        <v>6</v>
      </c>
      <c r="N9438" s="34" t="s">
        <v>6</v>
      </c>
      <c r="O9438" s="34">
        <v>21.855124575864217</v>
      </c>
      <c r="P9438" s="34">
        <v>4825.4128972783401</v>
      </c>
      <c r="Q9438" t="s">
        <v>6</v>
      </c>
      <c r="R9438" t="s">
        <v>6</v>
      </c>
      <c r="S9438" t="s">
        <v>6</v>
      </c>
      <c r="T9438" t="s">
        <v>14861</v>
      </c>
      <c r="U9438" t="s">
        <v>6</v>
      </c>
      <c r="V9438" t="s">
        <v>6</v>
      </c>
      <c r="W9438" t="s">
        <v>6</v>
      </c>
      <c r="X9438" t="s">
        <v>6</v>
      </c>
      <c r="Y9438" t="s">
        <v>6</v>
      </c>
      <c r="Z9438" t="s">
        <v>6</v>
      </c>
      <c r="AA9438" t="s">
        <v>6</v>
      </c>
      <c r="AB9438" t="s">
        <v>15012</v>
      </c>
      <c r="AC9438" t="s">
        <v>14852</v>
      </c>
    </row>
    <row r="9439" spans="1:29" x14ac:dyDescent="0.3">
      <c r="A9439" t="s">
        <v>340</v>
      </c>
      <c r="B9439" s="35">
        <v>678</v>
      </c>
      <c r="C9439" t="s">
        <v>209</v>
      </c>
      <c r="D9439" s="35">
        <v>2010</v>
      </c>
      <c r="E9439" t="s">
        <v>9880</v>
      </c>
      <c r="F9439" s="34" t="s">
        <v>6</v>
      </c>
      <c r="G9439" s="34" t="s">
        <v>6</v>
      </c>
      <c r="H9439" s="34" t="s">
        <v>6</v>
      </c>
      <c r="I9439" s="34">
        <v>17.867665147461203</v>
      </c>
      <c r="J9439" s="34" t="s">
        <v>6</v>
      </c>
      <c r="K9439" s="34" t="s">
        <v>6</v>
      </c>
      <c r="L9439" s="34" t="s">
        <v>6</v>
      </c>
      <c r="M9439" s="34" t="s">
        <v>6</v>
      </c>
      <c r="N9439" s="34" t="s">
        <v>6</v>
      </c>
      <c r="O9439" s="34">
        <v>25.288729771455305</v>
      </c>
      <c r="P9439" s="34">
        <v>5288.9390336627803</v>
      </c>
      <c r="Q9439" t="s">
        <v>6</v>
      </c>
      <c r="R9439" t="s">
        <v>6</v>
      </c>
      <c r="S9439" t="s">
        <v>6</v>
      </c>
      <c r="T9439" t="s">
        <v>14861</v>
      </c>
      <c r="U9439" t="s">
        <v>6</v>
      </c>
      <c r="V9439" t="s">
        <v>6</v>
      </c>
      <c r="W9439" t="s">
        <v>6</v>
      </c>
      <c r="X9439" t="s">
        <v>6</v>
      </c>
      <c r="Y9439" t="s">
        <v>6</v>
      </c>
      <c r="Z9439" t="s">
        <v>6</v>
      </c>
      <c r="AA9439" t="s">
        <v>6</v>
      </c>
      <c r="AB9439" t="s">
        <v>15012</v>
      </c>
      <c r="AC9439" t="s">
        <v>14852</v>
      </c>
    </row>
    <row r="9440" spans="1:29" x14ac:dyDescent="0.3">
      <c r="A9440" t="s">
        <v>340</v>
      </c>
      <c r="B9440" s="35">
        <v>678</v>
      </c>
      <c r="C9440" t="s">
        <v>209</v>
      </c>
      <c r="D9440" s="35">
        <v>2011</v>
      </c>
      <c r="E9440" t="s">
        <v>9881</v>
      </c>
      <c r="F9440" s="34" t="s">
        <v>6</v>
      </c>
      <c r="G9440" s="34" t="s">
        <v>6</v>
      </c>
      <c r="H9440" s="34" t="s">
        <v>6</v>
      </c>
      <c r="I9440" s="34">
        <v>18.25997868087174</v>
      </c>
      <c r="J9440" s="34" t="s">
        <v>6</v>
      </c>
      <c r="K9440" s="34" t="s">
        <v>6</v>
      </c>
      <c r="L9440" s="34" t="s">
        <v>6</v>
      </c>
      <c r="M9440" s="34" t="s">
        <v>6</v>
      </c>
      <c r="N9440" s="34" t="s">
        <v>6</v>
      </c>
      <c r="O9440" s="34">
        <v>23.964763471294329</v>
      </c>
      <c r="P9440" s="34">
        <v>6123.9290000000001</v>
      </c>
      <c r="Q9440" t="s">
        <v>6</v>
      </c>
      <c r="R9440" t="s">
        <v>6</v>
      </c>
      <c r="S9440" t="s">
        <v>6</v>
      </c>
      <c r="T9440" t="s">
        <v>14861</v>
      </c>
      <c r="U9440" t="s">
        <v>6</v>
      </c>
      <c r="V9440" t="s">
        <v>6</v>
      </c>
      <c r="W9440" t="s">
        <v>6</v>
      </c>
      <c r="X9440" t="s">
        <v>6</v>
      </c>
      <c r="Y9440" t="s">
        <v>6</v>
      </c>
      <c r="Z9440" t="s">
        <v>6</v>
      </c>
      <c r="AA9440" t="s">
        <v>6</v>
      </c>
      <c r="AB9440" t="s">
        <v>15012</v>
      </c>
      <c r="AC9440" t="s">
        <v>14852</v>
      </c>
    </row>
    <row r="9441" spans="1:29" x14ac:dyDescent="0.3">
      <c r="A9441" t="s">
        <v>340</v>
      </c>
      <c r="B9441" s="35">
        <v>678</v>
      </c>
      <c r="C9441" t="s">
        <v>209</v>
      </c>
      <c r="D9441" s="35">
        <v>2012</v>
      </c>
      <c r="E9441" t="s">
        <v>9882</v>
      </c>
      <c r="F9441" s="34" t="s">
        <v>6</v>
      </c>
      <c r="G9441" s="34" t="s">
        <v>6</v>
      </c>
      <c r="H9441" s="34" t="s">
        <v>6</v>
      </c>
      <c r="I9441" s="34">
        <v>19.411355759218321</v>
      </c>
      <c r="J9441" s="34" t="s">
        <v>6</v>
      </c>
      <c r="K9441" s="34" t="s">
        <v>6</v>
      </c>
      <c r="L9441" s="34" t="s">
        <v>6</v>
      </c>
      <c r="M9441" s="34" t="s">
        <v>6</v>
      </c>
      <c r="N9441" s="34" t="s">
        <v>6</v>
      </c>
      <c r="O9441" s="34">
        <v>25.389867175398596</v>
      </c>
      <c r="P9441" s="34">
        <v>6352.36</v>
      </c>
      <c r="Q9441" t="s">
        <v>6</v>
      </c>
      <c r="R9441" t="s">
        <v>6</v>
      </c>
      <c r="S9441" t="s">
        <v>6</v>
      </c>
      <c r="T9441" t="s">
        <v>14861</v>
      </c>
      <c r="U9441" t="s">
        <v>6</v>
      </c>
      <c r="V9441" t="s">
        <v>6</v>
      </c>
      <c r="W9441" t="s">
        <v>6</v>
      </c>
      <c r="X9441" t="s">
        <v>6</v>
      </c>
      <c r="Y9441" t="s">
        <v>6</v>
      </c>
      <c r="Z9441" t="s">
        <v>6</v>
      </c>
      <c r="AA9441" t="s">
        <v>6</v>
      </c>
      <c r="AB9441" t="s">
        <v>15012</v>
      </c>
      <c r="AC9441" t="s">
        <v>14852</v>
      </c>
    </row>
    <row r="9442" spans="1:29" x14ac:dyDescent="0.3">
      <c r="A9442" t="s">
        <v>340</v>
      </c>
      <c r="B9442" s="35">
        <v>678</v>
      </c>
      <c r="C9442" t="s">
        <v>209</v>
      </c>
      <c r="D9442" s="35">
        <v>2013</v>
      </c>
      <c r="E9442" t="s">
        <v>9883</v>
      </c>
      <c r="F9442" s="34" t="s">
        <v>6</v>
      </c>
      <c r="G9442" s="34" t="s">
        <v>6</v>
      </c>
      <c r="H9442" s="34" t="s">
        <v>6</v>
      </c>
      <c r="I9442" s="34">
        <v>20.782441411054648</v>
      </c>
      <c r="J9442" s="34" t="s">
        <v>6</v>
      </c>
      <c r="K9442" s="34" t="s">
        <v>6</v>
      </c>
      <c r="L9442" s="34" t="s">
        <v>6</v>
      </c>
      <c r="M9442" s="34" t="s">
        <v>6</v>
      </c>
      <c r="N9442" s="34" t="s">
        <v>6</v>
      </c>
      <c r="O9442" s="34">
        <v>26.381859137333791</v>
      </c>
      <c r="P9442" s="34">
        <v>6540.5599967499302</v>
      </c>
      <c r="Q9442" t="s">
        <v>6</v>
      </c>
      <c r="R9442" t="s">
        <v>6</v>
      </c>
      <c r="S9442" t="s">
        <v>6</v>
      </c>
      <c r="T9442" t="s">
        <v>14861</v>
      </c>
      <c r="U9442" t="s">
        <v>6</v>
      </c>
      <c r="V9442" t="s">
        <v>6</v>
      </c>
      <c r="W9442" t="s">
        <v>6</v>
      </c>
      <c r="X9442" t="s">
        <v>6</v>
      </c>
      <c r="Y9442" t="s">
        <v>6</v>
      </c>
      <c r="Z9442" t="s">
        <v>6</v>
      </c>
      <c r="AA9442" t="s">
        <v>6</v>
      </c>
      <c r="AB9442" t="s">
        <v>15012</v>
      </c>
      <c r="AC9442" t="s">
        <v>14852</v>
      </c>
    </row>
    <row r="9443" spans="1:29" x14ac:dyDescent="0.3">
      <c r="A9443" t="s">
        <v>340</v>
      </c>
      <c r="B9443" s="35">
        <v>678</v>
      </c>
      <c r="C9443" t="s">
        <v>209</v>
      </c>
      <c r="D9443" s="35">
        <v>2014</v>
      </c>
      <c r="E9443" t="s">
        <v>9884</v>
      </c>
      <c r="F9443" s="34" t="s">
        <v>6</v>
      </c>
      <c r="G9443" s="34" t="s">
        <v>6</v>
      </c>
      <c r="H9443" s="34" t="s">
        <v>6</v>
      </c>
      <c r="I9443" s="34">
        <v>21.953250428327021</v>
      </c>
      <c r="J9443" s="34" t="s">
        <v>6</v>
      </c>
      <c r="K9443" s="34" t="s">
        <v>6</v>
      </c>
      <c r="L9443" s="34" t="s">
        <v>6</v>
      </c>
      <c r="M9443" s="34" t="s">
        <v>6</v>
      </c>
      <c r="N9443" s="34" t="s">
        <v>6</v>
      </c>
      <c r="O9443" s="34">
        <v>26.906656181180832</v>
      </c>
      <c r="P9443" s="34">
        <v>7092.9984286519903</v>
      </c>
      <c r="Q9443" t="s">
        <v>6</v>
      </c>
      <c r="R9443" t="s">
        <v>6</v>
      </c>
      <c r="S9443" t="s">
        <v>6</v>
      </c>
      <c r="T9443" t="s">
        <v>14861</v>
      </c>
      <c r="U9443" t="s">
        <v>6</v>
      </c>
      <c r="V9443" t="s">
        <v>6</v>
      </c>
      <c r="W9443" t="s">
        <v>6</v>
      </c>
      <c r="X9443" t="s">
        <v>6</v>
      </c>
      <c r="Y9443" t="s">
        <v>6</v>
      </c>
      <c r="Z9443" t="s">
        <v>6</v>
      </c>
      <c r="AA9443" t="s">
        <v>6</v>
      </c>
      <c r="AB9443" t="s">
        <v>15012</v>
      </c>
      <c r="AC9443" t="s">
        <v>14852</v>
      </c>
    </row>
    <row r="9444" spans="1:29" x14ac:dyDescent="0.3">
      <c r="A9444" t="s">
        <v>340</v>
      </c>
      <c r="B9444" s="35">
        <v>678</v>
      </c>
      <c r="C9444" t="s">
        <v>209</v>
      </c>
      <c r="D9444" s="35">
        <v>2015</v>
      </c>
      <c r="E9444" t="s">
        <v>9885</v>
      </c>
      <c r="F9444" s="34" t="s">
        <v>6</v>
      </c>
      <c r="G9444" s="34" t="s">
        <v>6</v>
      </c>
      <c r="H9444" s="34" t="s">
        <v>6</v>
      </c>
      <c r="I9444" s="34">
        <v>24.882561069179296</v>
      </c>
      <c r="J9444" s="34" t="s">
        <v>6</v>
      </c>
      <c r="K9444" s="34" t="s">
        <v>6</v>
      </c>
      <c r="L9444" s="34" t="s">
        <v>6</v>
      </c>
      <c r="M9444" s="34" t="s">
        <v>6</v>
      </c>
      <c r="N9444" s="34" t="s">
        <v>6</v>
      </c>
      <c r="O9444" s="34">
        <v>30.66111919648322</v>
      </c>
      <c r="P9444" s="34">
        <v>7747.7299961541203</v>
      </c>
      <c r="Q9444" t="s">
        <v>6</v>
      </c>
      <c r="R9444" t="s">
        <v>6</v>
      </c>
      <c r="S9444" t="s">
        <v>6</v>
      </c>
      <c r="T9444" t="s">
        <v>14861</v>
      </c>
      <c r="U9444" t="s">
        <v>6</v>
      </c>
      <c r="V9444" t="s">
        <v>6</v>
      </c>
      <c r="W9444" t="s">
        <v>6</v>
      </c>
      <c r="X9444" t="s">
        <v>6</v>
      </c>
      <c r="Y9444" t="s">
        <v>6</v>
      </c>
      <c r="Z9444" t="s">
        <v>6</v>
      </c>
      <c r="AA9444" t="s">
        <v>6</v>
      </c>
      <c r="AB9444" t="s">
        <v>15012</v>
      </c>
      <c r="AC9444" t="s">
        <v>14852</v>
      </c>
    </row>
    <row r="9445" spans="1:29" x14ac:dyDescent="0.3">
      <c r="A9445" t="s">
        <v>340</v>
      </c>
      <c r="B9445" s="35">
        <v>678</v>
      </c>
      <c r="C9445" t="s">
        <v>209</v>
      </c>
      <c r="D9445" s="35">
        <v>2016</v>
      </c>
      <c r="E9445" t="s">
        <v>9886</v>
      </c>
      <c r="F9445" s="34" t="s">
        <v>6</v>
      </c>
      <c r="G9445" s="34" t="s">
        <v>6</v>
      </c>
      <c r="H9445" s="34" t="s">
        <v>6</v>
      </c>
      <c r="I9445" s="34">
        <v>26.31227965213753</v>
      </c>
      <c r="J9445" s="34" t="s">
        <v>6</v>
      </c>
      <c r="K9445" s="34" t="s">
        <v>6</v>
      </c>
      <c r="L9445" s="34" t="s">
        <v>6</v>
      </c>
      <c r="M9445" s="34" t="s">
        <v>6</v>
      </c>
      <c r="N9445" s="34" t="s">
        <v>6</v>
      </c>
      <c r="O9445" s="34">
        <v>37.221474441970877</v>
      </c>
      <c r="P9445" s="34">
        <v>8311.9259816356498</v>
      </c>
      <c r="Q9445" t="s">
        <v>6</v>
      </c>
      <c r="R9445" t="s">
        <v>6</v>
      </c>
      <c r="S9445" t="s">
        <v>6</v>
      </c>
      <c r="T9445" t="s">
        <v>14861</v>
      </c>
      <c r="U9445" t="s">
        <v>6</v>
      </c>
      <c r="V9445" t="s">
        <v>6</v>
      </c>
      <c r="W9445" t="s">
        <v>6</v>
      </c>
      <c r="X9445" t="s">
        <v>6</v>
      </c>
      <c r="Y9445" t="s">
        <v>6</v>
      </c>
      <c r="Z9445" t="s">
        <v>6</v>
      </c>
      <c r="AA9445" t="s">
        <v>6</v>
      </c>
      <c r="AB9445" t="s">
        <v>15012</v>
      </c>
      <c r="AC9445" t="s">
        <v>14852</v>
      </c>
    </row>
    <row r="9446" spans="1:29" x14ac:dyDescent="0.3">
      <c r="A9446" t="s">
        <v>340</v>
      </c>
      <c r="B9446" s="35">
        <v>678</v>
      </c>
      <c r="C9446" t="s">
        <v>209</v>
      </c>
      <c r="D9446" s="35">
        <v>2017</v>
      </c>
      <c r="E9446" t="s">
        <v>9887</v>
      </c>
      <c r="F9446" s="34" t="s">
        <v>6</v>
      </c>
      <c r="G9446" s="34" t="s">
        <v>6</v>
      </c>
      <c r="H9446" s="34" t="s">
        <v>6</v>
      </c>
      <c r="I9446" s="34">
        <v>25.853962240975246</v>
      </c>
      <c r="J9446" s="34" t="s">
        <v>6</v>
      </c>
      <c r="K9446" s="34" t="s">
        <v>6</v>
      </c>
      <c r="L9446" s="34" t="s">
        <v>6</v>
      </c>
      <c r="M9446" s="34" t="s">
        <v>6</v>
      </c>
      <c r="N9446" s="34" t="s">
        <v>6</v>
      </c>
      <c r="O9446" s="34">
        <v>38.226283671755581</v>
      </c>
      <c r="P9446" s="34">
        <v>8922.0384262430598</v>
      </c>
      <c r="Q9446" t="s">
        <v>6</v>
      </c>
      <c r="R9446" t="s">
        <v>6</v>
      </c>
      <c r="S9446" t="s">
        <v>6</v>
      </c>
      <c r="T9446" t="s">
        <v>14861</v>
      </c>
      <c r="U9446" t="s">
        <v>6</v>
      </c>
      <c r="V9446" t="s">
        <v>6</v>
      </c>
      <c r="W9446" t="s">
        <v>6</v>
      </c>
      <c r="X9446" t="s">
        <v>6</v>
      </c>
      <c r="Y9446" t="s">
        <v>6</v>
      </c>
      <c r="Z9446" t="s">
        <v>6</v>
      </c>
      <c r="AA9446" t="s">
        <v>6</v>
      </c>
      <c r="AB9446" t="s">
        <v>15012</v>
      </c>
      <c r="AC9446" t="s">
        <v>14852</v>
      </c>
    </row>
    <row r="9447" spans="1:29" x14ac:dyDescent="0.3">
      <c r="A9447" t="s">
        <v>340</v>
      </c>
      <c r="B9447" s="35">
        <v>678</v>
      </c>
      <c r="C9447" t="s">
        <v>209</v>
      </c>
      <c r="D9447" s="35">
        <v>2018</v>
      </c>
      <c r="E9447" t="s">
        <v>9888</v>
      </c>
      <c r="F9447" s="34" t="s">
        <v>6</v>
      </c>
      <c r="G9447" s="34" t="s">
        <v>6</v>
      </c>
      <c r="H9447" s="34" t="s">
        <v>6</v>
      </c>
      <c r="I9447" s="34">
        <v>25.532127909391011</v>
      </c>
      <c r="J9447" s="34" t="s">
        <v>6</v>
      </c>
      <c r="K9447" s="34" t="s">
        <v>6</v>
      </c>
      <c r="L9447" s="34" t="s">
        <v>6</v>
      </c>
      <c r="M9447" s="34" t="s">
        <v>6</v>
      </c>
      <c r="N9447" s="34" t="s">
        <v>6</v>
      </c>
      <c r="O9447" s="34">
        <v>37.524259373551757</v>
      </c>
      <c r="P9447" s="34">
        <v>9481.9280578237704</v>
      </c>
      <c r="Q9447" t="s">
        <v>6</v>
      </c>
      <c r="R9447" t="s">
        <v>6</v>
      </c>
      <c r="S9447" t="s">
        <v>6</v>
      </c>
      <c r="T9447" t="s">
        <v>14861</v>
      </c>
      <c r="U9447" t="s">
        <v>6</v>
      </c>
      <c r="V9447" t="s">
        <v>6</v>
      </c>
      <c r="W9447" t="s">
        <v>6</v>
      </c>
      <c r="X9447" t="s">
        <v>6</v>
      </c>
      <c r="Y9447" t="s">
        <v>6</v>
      </c>
      <c r="Z9447" t="s">
        <v>6</v>
      </c>
      <c r="AA9447" t="s">
        <v>6</v>
      </c>
      <c r="AB9447" t="s">
        <v>15012</v>
      </c>
      <c r="AC9447" t="s">
        <v>14852</v>
      </c>
    </row>
    <row r="9448" spans="1:29" x14ac:dyDescent="0.3">
      <c r="A9448" t="s">
        <v>340</v>
      </c>
      <c r="B9448" s="35">
        <v>678</v>
      </c>
      <c r="C9448" t="s">
        <v>209</v>
      </c>
      <c r="D9448" s="35">
        <v>2019</v>
      </c>
      <c r="E9448" t="s">
        <v>9889</v>
      </c>
      <c r="F9448" s="34" t="s">
        <v>6</v>
      </c>
      <c r="G9448" s="34" t="s">
        <v>6</v>
      </c>
      <c r="H9448" s="34" t="s">
        <v>6</v>
      </c>
      <c r="I9448" s="34">
        <v>24.410260277585916</v>
      </c>
      <c r="J9448" s="34" t="s">
        <v>6</v>
      </c>
      <c r="K9448" s="34" t="s">
        <v>6</v>
      </c>
      <c r="L9448" s="34" t="s">
        <v>6</v>
      </c>
      <c r="M9448" s="34" t="s">
        <v>6</v>
      </c>
      <c r="N9448" s="34" t="s">
        <v>6</v>
      </c>
      <c r="O9448" s="34">
        <v>40.724558943502856</v>
      </c>
      <c r="P9448" s="34">
        <v>10124.689257284799</v>
      </c>
      <c r="Q9448" t="s">
        <v>6</v>
      </c>
      <c r="R9448" t="s">
        <v>6</v>
      </c>
      <c r="S9448" t="s">
        <v>6</v>
      </c>
      <c r="T9448" t="s">
        <v>14861</v>
      </c>
      <c r="U9448" t="s">
        <v>6</v>
      </c>
      <c r="V9448" t="s">
        <v>6</v>
      </c>
      <c r="W9448" t="s">
        <v>6</v>
      </c>
      <c r="X9448" t="s">
        <v>6</v>
      </c>
      <c r="Y9448" t="s">
        <v>6</v>
      </c>
      <c r="Z9448" t="s">
        <v>6</v>
      </c>
      <c r="AA9448" t="s">
        <v>6</v>
      </c>
      <c r="AB9448" t="s">
        <v>15012</v>
      </c>
      <c r="AC9448" t="s">
        <v>14852</v>
      </c>
    </row>
    <row r="9449" spans="1:29" x14ac:dyDescent="0.3">
      <c r="A9449" t="s">
        <v>340</v>
      </c>
      <c r="B9449" s="35">
        <v>678</v>
      </c>
      <c r="C9449" t="s">
        <v>209</v>
      </c>
      <c r="D9449" s="35">
        <v>2020</v>
      </c>
      <c r="E9449" t="s">
        <v>9890</v>
      </c>
      <c r="F9449" s="34" t="s">
        <v>6</v>
      </c>
      <c r="G9449" s="34" t="s">
        <v>6</v>
      </c>
      <c r="H9449" s="34" t="s">
        <v>6</v>
      </c>
      <c r="I9449" s="34">
        <v>25.896055668566326</v>
      </c>
      <c r="J9449" s="34" t="s">
        <v>6</v>
      </c>
      <c r="K9449" s="34" t="s">
        <v>6</v>
      </c>
      <c r="L9449" s="34" t="s">
        <v>6</v>
      </c>
      <c r="M9449" s="34" t="s">
        <v>6</v>
      </c>
      <c r="N9449" s="34" t="s">
        <v>6</v>
      </c>
      <c r="O9449" s="34">
        <v>47.333551699053274</v>
      </c>
      <c r="P9449" s="34">
        <v>10052.8128040749</v>
      </c>
      <c r="Q9449" t="s">
        <v>6</v>
      </c>
      <c r="R9449" t="s">
        <v>6</v>
      </c>
      <c r="S9449" t="s">
        <v>6</v>
      </c>
      <c r="T9449" t="s">
        <v>14861</v>
      </c>
      <c r="U9449" t="s">
        <v>6</v>
      </c>
      <c r="V9449" t="s">
        <v>6</v>
      </c>
      <c r="W9449" t="s">
        <v>6</v>
      </c>
      <c r="X9449" t="s">
        <v>6</v>
      </c>
      <c r="Y9449" t="s">
        <v>6</v>
      </c>
      <c r="Z9449" t="s">
        <v>6</v>
      </c>
      <c r="AA9449" t="s">
        <v>6</v>
      </c>
      <c r="AB9449" t="s">
        <v>15012</v>
      </c>
      <c r="AC9449" t="s">
        <v>14852</v>
      </c>
    </row>
    <row r="9450" spans="1:29" x14ac:dyDescent="0.3">
      <c r="A9450" t="s">
        <v>340</v>
      </c>
      <c r="B9450" s="35">
        <v>678</v>
      </c>
      <c r="C9450" t="s">
        <v>209</v>
      </c>
      <c r="D9450" s="35">
        <v>2021</v>
      </c>
      <c r="E9450" t="s">
        <v>9891</v>
      </c>
      <c r="F9450" s="34" t="s">
        <v>6</v>
      </c>
      <c r="G9450" s="34" t="s">
        <v>6</v>
      </c>
      <c r="H9450" s="34" t="s">
        <v>6</v>
      </c>
      <c r="I9450" s="34">
        <v>28.207914566578751</v>
      </c>
      <c r="J9450" s="34" t="s">
        <v>6</v>
      </c>
      <c r="K9450" s="34" t="s">
        <v>6</v>
      </c>
      <c r="L9450" s="34" t="s">
        <v>6</v>
      </c>
      <c r="M9450" s="34" t="s">
        <v>6</v>
      </c>
      <c r="N9450" s="34" t="s">
        <v>6</v>
      </c>
      <c r="O9450" s="34">
        <v>51.561102218201306</v>
      </c>
      <c r="P9450" s="34">
        <v>10707.6898324793</v>
      </c>
      <c r="Q9450" t="s">
        <v>6</v>
      </c>
      <c r="R9450" t="s">
        <v>6</v>
      </c>
      <c r="S9450" t="s">
        <v>6</v>
      </c>
      <c r="T9450" t="s">
        <v>14861</v>
      </c>
      <c r="U9450" t="s">
        <v>6</v>
      </c>
      <c r="V9450" t="s">
        <v>6</v>
      </c>
      <c r="W9450" t="s">
        <v>6</v>
      </c>
      <c r="X9450" t="s">
        <v>6</v>
      </c>
      <c r="Y9450" t="s">
        <v>6</v>
      </c>
      <c r="Z9450" t="s">
        <v>6</v>
      </c>
      <c r="AA9450" t="s">
        <v>6</v>
      </c>
      <c r="AB9450" t="s">
        <v>15012</v>
      </c>
      <c r="AC9450" t="s">
        <v>14852</v>
      </c>
    </row>
    <row r="9451" spans="1:29" x14ac:dyDescent="0.3">
      <c r="A9451" t="s">
        <v>340</v>
      </c>
      <c r="B9451" s="35">
        <v>678</v>
      </c>
      <c r="C9451" t="s">
        <v>209</v>
      </c>
      <c r="D9451" s="35">
        <v>2022</v>
      </c>
      <c r="E9451" t="s">
        <v>9892</v>
      </c>
      <c r="F9451" s="34" t="s">
        <v>6</v>
      </c>
      <c r="G9451" s="34" t="s">
        <v>6</v>
      </c>
      <c r="H9451" s="34" t="s">
        <v>6</v>
      </c>
      <c r="I9451" s="34">
        <v>28.885490456508961</v>
      </c>
      <c r="J9451" s="34" t="s">
        <v>6</v>
      </c>
      <c r="K9451" s="34" t="s">
        <v>6</v>
      </c>
      <c r="L9451" s="34" t="s">
        <v>6</v>
      </c>
      <c r="M9451" s="34" t="s">
        <v>6</v>
      </c>
      <c r="N9451" s="34" t="s">
        <v>6</v>
      </c>
      <c r="O9451" s="34">
        <v>50.341980590564383</v>
      </c>
      <c r="P9451" s="34">
        <v>12024.3760625409</v>
      </c>
      <c r="Q9451" t="s">
        <v>6</v>
      </c>
      <c r="R9451" t="s">
        <v>6</v>
      </c>
      <c r="S9451" t="s">
        <v>6</v>
      </c>
      <c r="T9451" t="s">
        <v>14861</v>
      </c>
      <c r="U9451" t="s">
        <v>6</v>
      </c>
      <c r="V9451" t="s">
        <v>6</v>
      </c>
      <c r="W9451" t="s">
        <v>6</v>
      </c>
      <c r="X9451" t="s">
        <v>6</v>
      </c>
      <c r="Y9451" t="s">
        <v>6</v>
      </c>
      <c r="Z9451" t="s">
        <v>6</v>
      </c>
      <c r="AA9451" t="s">
        <v>6</v>
      </c>
      <c r="AB9451" t="s">
        <v>15012</v>
      </c>
      <c r="AC9451" t="s">
        <v>14852</v>
      </c>
    </row>
    <row r="9452" spans="1:29" x14ac:dyDescent="0.3">
      <c r="A9452" t="s">
        <v>340</v>
      </c>
      <c r="B9452" s="35">
        <v>678</v>
      </c>
      <c r="C9452" t="s">
        <v>209</v>
      </c>
      <c r="D9452" s="35">
        <v>2023</v>
      </c>
      <c r="E9452" t="s">
        <v>9893</v>
      </c>
      <c r="F9452" s="34" t="s">
        <v>6</v>
      </c>
      <c r="G9452" s="34" t="s">
        <v>6</v>
      </c>
      <c r="H9452" s="34" t="s">
        <v>6</v>
      </c>
      <c r="I9452" s="34">
        <v>27.119514662012676</v>
      </c>
      <c r="J9452" s="34" t="s">
        <v>6</v>
      </c>
      <c r="K9452" s="34" t="s">
        <v>6</v>
      </c>
      <c r="L9452" s="34" t="s">
        <v>6</v>
      </c>
      <c r="M9452" s="34" t="s">
        <v>6</v>
      </c>
      <c r="N9452" s="34" t="s">
        <v>6</v>
      </c>
      <c r="O9452" s="34">
        <v>51.880788093571219</v>
      </c>
      <c r="P9452" s="34">
        <v>12847.965914672501</v>
      </c>
      <c r="Q9452" t="s">
        <v>6</v>
      </c>
      <c r="R9452" t="s">
        <v>6</v>
      </c>
      <c r="S9452" t="s">
        <v>6</v>
      </c>
      <c r="T9452" t="s">
        <v>14861</v>
      </c>
      <c r="U9452" t="s">
        <v>6</v>
      </c>
      <c r="V9452" t="s">
        <v>6</v>
      </c>
      <c r="W9452" t="s">
        <v>6</v>
      </c>
      <c r="X9452" t="s">
        <v>6</v>
      </c>
      <c r="Y9452" t="s">
        <v>6</v>
      </c>
      <c r="Z9452" t="s">
        <v>6</v>
      </c>
      <c r="AA9452" t="s">
        <v>6</v>
      </c>
      <c r="AB9452" t="s">
        <v>15012</v>
      </c>
      <c r="AC9452" t="s">
        <v>14852</v>
      </c>
    </row>
    <row r="9453" spans="1:29" x14ac:dyDescent="0.3">
      <c r="A9453" t="s">
        <v>340</v>
      </c>
      <c r="B9453" s="35">
        <v>678</v>
      </c>
      <c r="C9453" t="s">
        <v>209</v>
      </c>
      <c r="D9453" s="35">
        <v>2024</v>
      </c>
      <c r="E9453" t="s">
        <v>15097</v>
      </c>
      <c r="F9453" s="34" t="s">
        <v>6</v>
      </c>
      <c r="G9453" s="34" t="s">
        <v>6</v>
      </c>
      <c r="H9453" s="34" t="s">
        <v>6</v>
      </c>
      <c r="I9453" s="34">
        <v>26.368575889892476</v>
      </c>
      <c r="J9453" s="34" t="s">
        <v>6</v>
      </c>
      <c r="K9453" s="34" t="s">
        <v>6</v>
      </c>
      <c r="L9453" s="34" t="s">
        <v>6</v>
      </c>
      <c r="M9453" s="34" t="s">
        <v>6</v>
      </c>
      <c r="N9453" s="34" t="s">
        <v>6</v>
      </c>
      <c r="O9453" s="34">
        <v>51.830084602229498</v>
      </c>
      <c r="P9453" s="34">
        <v>13775.434878120799</v>
      </c>
      <c r="Q9453" t="s">
        <v>6</v>
      </c>
      <c r="R9453" t="s">
        <v>6</v>
      </c>
      <c r="S9453" t="s">
        <v>6</v>
      </c>
      <c r="T9453" t="s">
        <v>14861</v>
      </c>
      <c r="U9453" t="s">
        <v>6</v>
      </c>
      <c r="V9453" t="s">
        <v>6</v>
      </c>
      <c r="W9453" t="s">
        <v>6</v>
      </c>
      <c r="X9453" t="s">
        <v>6</v>
      </c>
      <c r="Y9453" t="s">
        <v>6</v>
      </c>
      <c r="Z9453" t="s">
        <v>6</v>
      </c>
      <c r="AA9453" t="s">
        <v>6</v>
      </c>
      <c r="AB9453" t="s">
        <v>15012</v>
      </c>
      <c r="AC9453" t="s">
        <v>14852</v>
      </c>
    </row>
    <row r="9454" spans="1:29" x14ac:dyDescent="0.3">
      <c r="A9454" t="s">
        <v>341</v>
      </c>
      <c r="B9454" s="35">
        <v>682</v>
      </c>
      <c r="C9454" t="s">
        <v>210</v>
      </c>
      <c r="D9454" s="35">
        <v>1950</v>
      </c>
      <c r="E9454" t="s">
        <v>9894</v>
      </c>
      <c r="F9454" s="34" t="s">
        <v>6</v>
      </c>
      <c r="G9454" s="34" t="s">
        <v>6</v>
      </c>
      <c r="H9454" s="34" t="s">
        <v>6</v>
      </c>
      <c r="I9454" s="34" t="s">
        <v>6</v>
      </c>
      <c r="J9454" s="34" t="s">
        <v>6</v>
      </c>
      <c r="K9454" s="34" t="s">
        <v>6</v>
      </c>
      <c r="L9454" s="34" t="s">
        <v>6</v>
      </c>
      <c r="M9454" s="34" t="s">
        <v>6</v>
      </c>
      <c r="N9454" s="34" t="s">
        <v>6</v>
      </c>
      <c r="O9454" s="34" t="s">
        <v>6</v>
      </c>
      <c r="P9454" s="34" t="s">
        <v>6</v>
      </c>
      <c r="Q9454" t="s">
        <v>6</v>
      </c>
      <c r="R9454" t="s">
        <v>6</v>
      </c>
      <c r="S9454" t="s">
        <v>6</v>
      </c>
      <c r="T9454" t="s">
        <v>15098</v>
      </c>
      <c r="U9454" t="s">
        <v>6</v>
      </c>
      <c r="V9454" t="s">
        <v>6</v>
      </c>
      <c r="W9454" t="s">
        <v>6</v>
      </c>
      <c r="X9454" t="s">
        <v>6</v>
      </c>
      <c r="Y9454" t="s">
        <v>6</v>
      </c>
      <c r="Z9454" t="s">
        <v>6</v>
      </c>
      <c r="AA9454" t="s">
        <v>6</v>
      </c>
      <c r="AB9454" t="s">
        <v>15099</v>
      </c>
      <c r="AC9454" t="s">
        <v>15100</v>
      </c>
    </row>
    <row r="9455" spans="1:29" x14ac:dyDescent="0.3">
      <c r="A9455" t="s">
        <v>341</v>
      </c>
      <c r="B9455" s="35">
        <v>682</v>
      </c>
      <c r="C9455" t="s">
        <v>210</v>
      </c>
      <c r="D9455" s="35">
        <v>1951</v>
      </c>
      <c r="E9455" t="s">
        <v>9895</v>
      </c>
      <c r="F9455" s="34" t="s">
        <v>6</v>
      </c>
      <c r="G9455" s="34" t="s">
        <v>6</v>
      </c>
      <c r="H9455" s="34" t="s">
        <v>6</v>
      </c>
      <c r="I9455" s="34" t="s">
        <v>6</v>
      </c>
      <c r="J9455" s="34" t="s">
        <v>6</v>
      </c>
      <c r="K9455" s="34" t="s">
        <v>6</v>
      </c>
      <c r="L9455" s="34" t="s">
        <v>6</v>
      </c>
      <c r="M9455" s="34" t="s">
        <v>6</v>
      </c>
      <c r="N9455" s="34" t="s">
        <v>6</v>
      </c>
      <c r="O9455" s="34" t="s">
        <v>6</v>
      </c>
      <c r="P9455" s="34" t="s">
        <v>6</v>
      </c>
      <c r="Q9455" t="s">
        <v>6</v>
      </c>
      <c r="R9455" t="s">
        <v>6</v>
      </c>
      <c r="S9455" t="s">
        <v>6</v>
      </c>
      <c r="T9455" t="s">
        <v>15098</v>
      </c>
      <c r="U9455" t="s">
        <v>6</v>
      </c>
      <c r="V9455" t="s">
        <v>6</v>
      </c>
      <c r="W9455" t="s">
        <v>6</v>
      </c>
      <c r="X9455" t="s">
        <v>6</v>
      </c>
      <c r="Y9455" t="s">
        <v>6</v>
      </c>
      <c r="Z9455" t="s">
        <v>6</v>
      </c>
      <c r="AA9455" t="s">
        <v>6</v>
      </c>
      <c r="AB9455" t="s">
        <v>15099</v>
      </c>
      <c r="AC9455" t="s">
        <v>15100</v>
      </c>
    </row>
    <row r="9456" spans="1:29" x14ac:dyDescent="0.3">
      <c r="A9456" t="s">
        <v>341</v>
      </c>
      <c r="B9456" s="35">
        <v>682</v>
      </c>
      <c r="C9456" t="s">
        <v>210</v>
      </c>
      <c r="D9456" s="35">
        <v>1952</v>
      </c>
      <c r="E9456" t="s">
        <v>9896</v>
      </c>
      <c r="F9456" s="34" t="s">
        <v>6</v>
      </c>
      <c r="G9456" s="34" t="s">
        <v>6</v>
      </c>
      <c r="H9456" s="34" t="s">
        <v>6</v>
      </c>
      <c r="I9456" s="34" t="s">
        <v>6</v>
      </c>
      <c r="J9456" s="34" t="s">
        <v>6</v>
      </c>
      <c r="K9456" s="34" t="s">
        <v>6</v>
      </c>
      <c r="L9456" s="34" t="s">
        <v>6</v>
      </c>
      <c r="M9456" s="34" t="s">
        <v>6</v>
      </c>
      <c r="N9456" s="34" t="s">
        <v>6</v>
      </c>
      <c r="O9456" s="34" t="s">
        <v>6</v>
      </c>
      <c r="P9456" s="34" t="s">
        <v>6</v>
      </c>
      <c r="Q9456" t="s">
        <v>6</v>
      </c>
      <c r="R9456" t="s">
        <v>6</v>
      </c>
      <c r="S9456" t="s">
        <v>6</v>
      </c>
      <c r="T9456" t="s">
        <v>15098</v>
      </c>
      <c r="U9456" t="s">
        <v>6</v>
      </c>
      <c r="V9456" t="s">
        <v>6</v>
      </c>
      <c r="W9456" t="s">
        <v>6</v>
      </c>
      <c r="X9456" t="s">
        <v>6</v>
      </c>
      <c r="Y9456" t="s">
        <v>6</v>
      </c>
      <c r="Z9456" t="s">
        <v>6</v>
      </c>
      <c r="AA9456" t="s">
        <v>6</v>
      </c>
      <c r="AB9456" t="s">
        <v>15099</v>
      </c>
      <c r="AC9456" t="s">
        <v>15100</v>
      </c>
    </row>
    <row r="9457" spans="1:29" x14ac:dyDescent="0.3">
      <c r="A9457" t="s">
        <v>341</v>
      </c>
      <c r="B9457" s="35">
        <v>682</v>
      </c>
      <c r="C9457" t="s">
        <v>210</v>
      </c>
      <c r="D9457" s="35">
        <v>1953</v>
      </c>
      <c r="E9457" t="s">
        <v>9897</v>
      </c>
      <c r="F9457" s="34" t="s">
        <v>6</v>
      </c>
      <c r="G9457" s="34" t="s">
        <v>6</v>
      </c>
      <c r="H9457" s="34" t="s">
        <v>6</v>
      </c>
      <c r="I9457" s="34" t="s">
        <v>6</v>
      </c>
      <c r="J9457" s="34" t="s">
        <v>6</v>
      </c>
      <c r="K9457" s="34" t="s">
        <v>6</v>
      </c>
      <c r="L9457" s="34" t="s">
        <v>6</v>
      </c>
      <c r="M9457" s="34" t="s">
        <v>6</v>
      </c>
      <c r="N9457" s="34" t="s">
        <v>6</v>
      </c>
      <c r="O9457" s="34" t="s">
        <v>6</v>
      </c>
      <c r="P9457" s="34" t="s">
        <v>6</v>
      </c>
      <c r="Q9457" t="s">
        <v>6</v>
      </c>
      <c r="R9457" t="s">
        <v>6</v>
      </c>
      <c r="S9457" t="s">
        <v>6</v>
      </c>
      <c r="T9457" t="s">
        <v>15098</v>
      </c>
      <c r="U9457" t="s">
        <v>6</v>
      </c>
      <c r="V9457" t="s">
        <v>6</v>
      </c>
      <c r="W9457" t="s">
        <v>6</v>
      </c>
      <c r="X9457" t="s">
        <v>6</v>
      </c>
      <c r="Y9457" t="s">
        <v>6</v>
      </c>
      <c r="Z9457" t="s">
        <v>6</v>
      </c>
      <c r="AA9457" t="s">
        <v>6</v>
      </c>
      <c r="AB9457" t="s">
        <v>15099</v>
      </c>
      <c r="AC9457" t="s">
        <v>15100</v>
      </c>
    </row>
    <row r="9458" spans="1:29" x14ac:dyDescent="0.3">
      <c r="A9458" t="s">
        <v>341</v>
      </c>
      <c r="B9458" s="35">
        <v>682</v>
      </c>
      <c r="C9458" t="s">
        <v>210</v>
      </c>
      <c r="D9458" s="35">
        <v>1954</v>
      </c>
      <c r="E9458" t="s">
        <v>9898</v>
      </c>
      <c r="F9458" s="34" t="s">
        <v>6</v>
      </c>
      <c r="G9458" s="34" t="s">
        <v>6</v>
      </c>
      <c r="H9458" s="34" t="s">
        <v>6</v>
      </c>
      <c r="I9458" s="34" t="s">
        <v>6</v>
      </c>
      <c r="J9458" s="34" t="s">
        <v>6</v>
      </c>
      <c r="K9458" s="34" t="s">
        <v>6</v>
      </c>
      <c r="L9458" s="34" t="s">
        <v>6</v>
      </c>
      <c r="M9458" s="34" t="s">
        <v>6</v>
      </c>
      <c r="N9458" s="34" t="s">
        <v>6</v>
      </c>
      <c r="O9458" s="34" t="s">
        <v>6</v>
      </c>
      <c r="P9458" s="34" t="s">
        <v>6</v>
      </c>
      <c r="Q9458" t="s">
        <v>6</v>
      </c>
      <c r="R9458" t="s">
        <v>6</v>
      </c>
      <c r="S9458" t="s">
        <v>6</v>
      </c>
      <c r="T9458" t="s">
        <v>15098</v>
      </c>
      <c r="U9458" t="s">
        <v>6</v>
      </c>
      <c r="V9458" t="s">
        <v>6</v>
      </c>
      <c r="W9458" t="s">
        <v>6</v>
      </c>
      <c r="X9458" t="s">
        <v>6</v>
      </c>
      <c r="Y9458" t="s">
        <v>6</v>
      </c>
      <c r="Z9458" t="s">
        <v>6</v>
      </c>
      <c r="AA9458" t="s">
        <v>6</v>
      </c>
      <c r="AB9458" t="s">
        <v>15099</v>
      </c>
      <c r="AC9458" t="s">
        <v>15100</v>
      </c>
    </row>
    <row r="9459" spans="1:29" x14ac:dyDescent="0.3">
      <c r="A9459" t="s">
        <v>341</v>
      </c>
      <c r="B9459" s="35">
        <v>682</v>
      </c>
      <c r="C9459" t="s">
        <v>210</v>
      </c>
      <c r="D9459" s="35">
        <v>1955</v>
      </c>
      <c r="E9459" t="s">
        <v>9899</v>
      </c>
      <c r="F9459" s="34" t="s">
        <v>6</v>
      </c>
      <c r="G9459" s="34" t="s">
        <v>6</v>
      </c>
      <c r="H9459" s="34" t="s">
        <v>6</v>
      </c>
      <c r="I9459" s="34" t="s">
        <v>6</v>
      </c>
      <c r="J9459" s="34" t="s">
        <v>6</v>
      </c>
      <c r="K9459" s="34" t="s">
        <v>6</v>
      </c>
      <c r="L9459" s="34" t="s">
        <v>6</v>
      </c>
      <c r="M9459" s="34" t="s">
        <v>6</v>
      </c>
      <c r="N9459" s="34" t="s">
        <v>6</v>
      </c>
      <c r="O9459" s="34" t="s">
        <v>6</v>
      </c>
      <c r="P9459" s="34" t="s">
        <v>6</v>
      </c>
      <c r="Q9459" t="s">
        <v>6</v>
      </c>
      <c r="R9459" t="s">
        <v>6</v>
      </c>
      <c r="S9459" t="s">
        <v>6</v>
      </c>
      <c r="T9459" t="s">
        <v>15098</v>
      </c>
      <c r="U9459" t="s">
        <v>6</v>
      </c>
      <c r="V9459" t="s">
        <v>6</v>
      </c>
      <c r="W9459" t="s">
        <v>6</v>
      </c>
      <c r="X9459" t="s">
        <v>6</v>
      </c>
      <c r="Y9459" t="s">
        <v>6</v>
      </c>
      <c r="Z9459" t="s">
        <v>6</v>
      </c>
      <c r="AA9459" t="s">
        <v>6</v>
      </c>
      <c r="AB9459" t="s">
        <v>15099</v>
      </c>
      <c r="AC9459" t="s">
        <v>15100</v>
      </c>
    </row>
    <row r="9460" spans="1:29" x14ac:dyDescent="0.3">
      <c r="A9460" t="s">
        <v>341</v>
      </c>
      <c r="B9460" s="35">
        <v>682</v>
      </c>
      <c r="C9460" t="s">
        <v>210</v>
      </c>
      <c r="D9460" s="35">
        <v>1956</v>
      </c>
      <c r="E9460" t="s">
        <v>9900</v>
      </c>
      <c r="F9460" s="34" t="s">
        <v>6</v>
      </c>
      <c r="G9460" s="34" t="s">
        <v>6</v>
      </c>
      <c r="H9460" s="34" t="s">
        <v>6</v>
      </c>
      <c r="I9460" s="34" t="s">
        <v>6</v>
      </c>
      <c r="J9460" s="34" t="s">
        <v>6</v>
      </c>
      <c r="K9460" s="34" t="s">
        <v>6</v>
      </c>
      <c r="L9460" s="34" t="s">
        <v>6</v>
      </c>
      <c r="M9460" s="34" t="s">
        <v>6</v>
      </c>
      <c r="N9460" s="34" t="s">
        <v>6</v>
      </c>
      <c r="O9460" s="34" t="s">
        <v>6</v>
      </c>
      <c r="P9460" s="34" t="s">
        <v>6</v>
      </c>
      <c r="Q9460" t="s">
        <v>6</v>
      </c>
      <c r="R9460" t="s">
        <v>6</v>
      </c>
      <c r="S9460" t="s">
        <v>6</v>
      </c>
      <c r="T9460" t="s">
        <v>15098</v>
      </c>
      <c r="U9460" t="s">
        <v>6</v>
      </c>
      <c r="V9460" t="s">
        <v>6</v>
      </c>
      <c r="W9460" t="s">
        <v>6</v>
      </c>
      <c r="X9460" t="s">
        <v>6</v>
      </c>
      <c r="Y9460" t="s">
        <v>6</v>
      </c>
      <c r="Z9460" t="s">
        <v>6</v>
      </c>
      <c r="AA9460" t="s">
        <v>6</v>
      </c>
      <c r="AB9460" t="s">
        <v>15099</v>
      </c>
      <c r="AC9460" t="s">
        <v>15100</v>
      </c>
    </row>
    <row r="9461" spans="1:29" x14ac:dyDescent="0.3">
      <c r="A9461" t="s">
        <v>341</v>
      </c>
      <c r="B9461" s="35">
        <v>682</v>
      </c>
      <c r="C9461" t="s">
        <v>210</v>
      </c>
      <c r="D9461" s="35">
        <v>1957</v>
      </c>
      <c r="E9461" t="s">
        <v>9901</v>
      </c>
      <c r="F9461" s="34" t="s">
        <v>6</v>
      </c>
      <c r="G9461" s="34" t="s">
        <v>6</v>
      </c>
      <c r="H9461" s="34" t="s">
        <v>6</v>
      </c>
      <c r="I9461" s="34" t="s">
        <v>6</v>
      </c>
      <c r="J9461" s="34" t="s">
        <v>6</v>
      </c>
      <c r="K9461" s="34" t="s">
        <v>6</v>
      </c>
      <c r="L9461" s="34" t="s">
        <v>6</v>
      </c>
      <c r="M9461" s="34" t="s">
        <v>6</v>
      </c>
      <c r="N9461" s="34" t="s">
        <v>6</v>
      </c>
      <c r="O9461" s="34" t="s">
        <v>6</v>
      </c>
      <c r="P9461" s="34" t="s">
        <v>6</v>
      </c>
      <c r="Q9461" t="s">
        <v>6</v>
      </c>
      <c r="R9461" t="s">
        <v>6</v>
      </c>
      <c r="S9461" t="s">
        <v>6</v>
      </c>
      <c r="T9461" t="s">
        <v>15098</v>
      </c>
      <c r="U9461" t="s">
        <v>6</v>
      </c>
      <c r="V9461" t="s">
        <v>6</v>
      </c>
      <c r="W9461" t="s">
        <v>6</v>
      </c>
      <c r="X9461" t="s">
        <v>6</v>
      </c>
      <c r="Y9461" t="s">
        <v>6</v>
      </c>
      <c r="Z9461" t="s">
        <v>6</v>
      </c>
      <c r="AA9461" t="s">
        <v>6</v>
      </c>
      <c r="AB9461" t="s">
        <v>15099</v>
      </c>
      <c r="AC9461" t="s">
        <v>15100</v>
      </c>
    </row>
    <row r="9462" spans="1:29" x14ac:dyDescent="0.3">
      <c r="A9462" t="s">
        <v>341</v>
      </c>
      <c r="B9462" s="35">
        <v>682</v>
      </c>
      <c r="C9462" t="s">
        <v>210</v>
      </c>
      <c r="D9462" s="35">
        <v>1958</v>
      </c>
      <c r="E9462" t="s">
        <v>9902</v>
      </c>
      <c r="F9462" s="34" t="s">
        <v>6</v>
      </c>
      <c r="G9462" s="34" t="s">
        <v>6</v>
      </c>
      <c r="H9462" s="34" t="s">
        <v>6</v>
      </c>
      <c r="I9462" s="34" t="s">
        <v>6</v>
      </c>
      <c r="J9462" s="34" t="s">
        <v>6</v>
      </c>
      <c r="K9462" s="34" t="s">
        <v>6</v>
      </c>
      <c r="L9462" s="34" t="s">
        <v>6</v>
      </c>
      <c r="M9462" s="34" t="s">
        <v>6</v>
      </c>
      <c r="N9462" s="34" t="s">
        <v>6</v>
      </c>
      <c r="O9462" s="34" t="s">
        <v>6</v>
      </c>
      <c r="P9462" s="34" t="s">
        <v>6</v>
      </c>
      <c r="Q9462" t="s">
        <v>6</v>
      </c>
      <c r="R9462" t="s">
        <v>6</v>
      </c>
      <c r="S9462" t="s">
        <v>6</v>
      </c>
      <c r="T9462" t="s">
        <v>15098</v>
      </c>
      <c r="U9462" t="s">
        <v>6</v>
      </c>
      <c r="V9462" t="s">
        <v>6</v>
      </c>
      <c r="W9462" t="s">
        <v>6</v>
      </c>
      <c r="X9462" t="s">
        <v>6</v>
      </c>
      <c r="Y9462" t="s">
        <v>6</v>
      </c>
      <c r="Z9462" t="s">
        <v>6</v>
      </c>
      <c r="AA9462" t="s">
        <v>6</v>
      </c>
      <c r="AB9462" t="s">
        <v>15099</v>
      </c>
      <c r="AC9462" t="s">
        <v>15100</v>
      </c>
    </row>
    <row r="9463" spans="1:29" x14ac:dyDescent="0.3">
      <c r="A9463" t="s">
        <v>341</v>
      </c>
      <c r="B9463" s="35">
        <v>682</v>
      </c>
      <c r="C9463" t="s">
        <v>210</v>
      </c>
      <c r="D9463" s="35">
        <v>1959</v>
      </c>
      <c r="E9463" t="s">
        <v>9903</v>
      </c>
      <c r="F9463" s="34" t="s">
        <v>6</v>
      </c>
      <c r="G9463" s="34" t="s">
        <v>6</v>
      </c>
      <c r="H9463" s="34" t="s">
        <v>6</v>
      </c>
      <c r="I9463" s="34" t="s">
        <v>6</v>
      </c>
      <c r="J9463" s="34" t="s">
        <v>6</v>
      </c>
      <c r="K9463" s="34" t="s">
        <v>6</v>
      </c>
      <c r="L9463" s="34" t="s">
        <v>6</v>
      </c>
      <c r="M9463" s="34" t="s">
        <v>6</v>
      </c>
      <c r="N9463" s="34" t="s">
        <v>6</v>
      </c>
      <c r="O9463" s="34" t="s">
        <v>6</v>
      </c>
      <c r="P9463" s="34" t="s">
        <v>6</v>
      </c>
      <c r="Q9463" t="s">
        <v>6</v>
      </c>
      <c r="R9463" t="s">
        <v>6</v>
      </c>
      <c r="S9463" t="s">
        <v>6</v>
      </c>
      <c r="T9463" t="s">
        <v>15098</v>
      </c>
      <c r="U9463" t="s">
        <v>6</v>
      </c>
      <c r="V9463" t="s">
        <v>6</v>
      </c>
      <c r="W9463" t="s">
        <v>6</v>
      </c>
      <c r="X9463" t="s">
        <v>6</v>
      </c>
      <c r="Y9463" t="s">
        <v>6</v>
      </c>
      <c r="Z9463" t="s">
        <v>6</v>
      </c>
      <c r="AA9463" t="s">
        <v>6</v>
      </c>
      <c r="AB9463" t="s">
        <v>15099</v>
      </c>
      <c r="AC9463" t="s">
        <v>15100</v>
      </c>
    </row>
    <row r="9464" spans="1:29" x14ac:dyDescent="0.3">
      <c r="A9464" t="s">
        <v>341</v>
      </c>
      <c r="B9464" s="35">
        <v>682</v>
      </c>
      <c r="C9464" t="s">
        <v>210</v>
      </c>
      <c r="D9464" s="35">
        <v>1960</v>
      </c>
      <c r="E9464" t="s">
        <v>9904</v>
      </c>
      <c r="F9464" s="34" t="s">
        <v>6</v>
      </c>
      <c r="G9464" s="34" t="s">
        <v>6</v>
      </c>
      <c r="H9464" s="34" t="s">
        <v>6</v>
      </c>
      <c r="I9464" s="34" t="s">
        <v>6</v>
      </c>
      <c r="J9464" s="34" t="s">
        <v>6</v>
      </c>
      <c r="K9464" s="34" t="s">
        <v>6</v>
      </c>
      <c r="L9464" s="34" t="s">
        <v>6</v>
      </c>
      <c r="M9464" s="34" t="s">
        <v>6</v>
      </c>
      <c r="N9464" s="34" t="s">
        <v>6</v>
      </c>
      <c r="O9464" s="34" t="s">
        <v>6</v>
      </c>
      <c r="P9464" s="34" t="s">
        <v>6</v>
      </c>
      <c r="Q9464" t="s">
        <v>6</v>
      </c>
      <c r="R9464" t="s">
        <v>6</v>
      </c>
      <c r="S9464" t="s">
        <v>6</v>
      </c>
      <c r="T9464" t="s">
        <v>15098</v>
      </c>
      <c r="U9464" t="s">
        <v>6</v>
      </c>
      <c r="V9464" t="s">
        <v>6</v>
      </c>
      <c r="W9464" t="s">
        <v>6</v>
      </c>
      <c r="X9464" t="s">
        <v>6</v>
      </c>
      <c r="Y9464" t="s">
        <v>6</v>
      </c>
      <c r="Z9464" t="s">
        <v>6</v>
      </c>
      <c r="AA9464" t="s">
        <v>6</v>
      </c>
      <c r="AB9464" t="s">
        <v>15099</v>
      </c>
      <c r="AC9464" t="s">
        <v>15100</v>
      </c>
    </row>
    <row r="9465" spans="1:29" x14ac:dyDescent="0.3">
      <c r="A9465" t="s">
        <v>341</v>
      </c>
      <c r="B9465" s="35">
        <v>682</v>
      </c>
      <c r="C9465" t="s">
        <v>210</v>
      </c>
      <c r="D9465" s="35">
        <v>1961</v>
      </c>
      <c r="E9465" t="s">
        <v>9905</v>
      </c>
      <c r="F9465" s="34" t="s">
        <v>6</v>
      </c>
      <c r="G9465" s="34" t="s">
        <v>6</v>
      </c>
      <c r="H9465" s="34" t="s">
        <v>6</v>
      </c>
      <c r="I9465" s="34" t="s">
        <v>6</v>
      </c>
      <c r="J9465" s="34" t="s">
        <v>6</v>
      </c>
      <c r="K9465" s="34" t="s">
        <v>6</v>
      </c>
      <c r="L9465" s="34" t="s">
        <v>6</v>
      </c>
      <c r="M9465" s="34" t="s">
        <v>6</v>
      </c>
      <c r="N9465" s="34" t="s">
        <v>6</v>
      </c>
      <c r="O9465" s="34" t="s">
        <v>6</v>
      </c>
      <c r="P9465" s="34">
        <v>0.93551394505318497</v>
      </c>
      <c r="Q9465" t="s">
        <v>6</v>
      </c>
      <c r="R9465" t="s">
        <v>6</v>
      </c>
      <c r="S9465" t="s">
        <v>6</v>
      </c>
      <c r="T9465" t="s">
        <v>15098</v>
      </c>
      <c r="U9465" t="s">
        <v>6</v>
      </c>
      <c r="V9465" t="s">
        <v>6</v>
      </c>
      <c r="W9465" t="s">
        <v>6</v>
      </c>
      <c r="X9465" t="s">
        <v>6</v>
      </c>
      <c r="Y9465" t="s">
        <v>6</v>
      </c>
      <c r="Z9465" t="s">
        <v>6</v>
      </c>
      <c r="AA9465" t="s">
        <v>6</v>
      </c>
      <c r="AB9465" t="s">
        <v>15099</v>
      </c>
      <c r="AC9465" t="s">
        <v>15100</v>
      </c>
    </row>
    <row r="9466" spans="1:29" x14ac:dyDescent="0.3">
      <c r="A9466" t="s">
        <v>341</v>
      </c>
      <c r="B9466" s="35">
        <v>682</v>
      </c>
      <c r="C9466" t="s">
        <v>210</v>
      </c>
      <c r="D9466" s="35">
        <v>1962</v>
      </c>
      <c r="E9466" t="s">
        <v>9906</v>
      </c>
      <c r="F9466" s="34" t="s">
        <v>6</v>
      </c>
      <c r="G9466" s="34" t="s">
        <v>6</v>
      </c>
      <c r="H9466" s="34" t="s">
        <v>6</v>
      </c>
      <c r="I9466" s="34">
        <v>3.2305508468598698</v>
      </c>
      <c r="J9466" s="34" t="s">
        <v>6</v>
      </c>
      <c r="K9466" s="34" t="s">
        <v>6</v>
      </c>
      <c r="L9466" s="34" t="s">
        <v>6</v>
      </c>
      <c r="M9466" s="34" t="s">
        <v>6</v>
      </c>
      <c r="N9466" s="34" t="s">
        <v>6</v>
      </c>
      <c r="O9466" s="34" t="s">
        <v>6</v>
      </c>
      <c r="P9466" s="34">
        <v>0.96523473322460696</v>
      </c>
      <c r="Q9466" t="s">
        <v>6</v>
      </c>
      <c r="R9466" t="s">
        <v>6</v>
      </c>
      <c r="S9466" t="s">
        <v>6</v>
      </c>
      <c r="T9466" t="s">
        <v>15098</v>
      </c>
      <c r="U9466" t="s">
        <v>6</v>
      </c>
      <c r="V9466" t="s">
        <v>6</v>
      </c>
      <c r="W9466" t="s">
        <v>6</v>
      </c>
      <c r="X9466" t="s">
        <v>6</v>
      </c>
      <c r="Y9466" t="s">
        <v>6</v>
      </c>
      <c r="Z9466" t="s">
        <v>6</v>
      </c>
      <c r="AA9466" t="s">
        <v>6</v>
      </c>
      <c r="AB9466" t="s">
        <v>15099</v>
      </c>
      <c r="AC9466" t="s">
        <v>15100</v>
      </c>
    </row>
    <row r="9467" spans="1:29" x14ac:dyDescent="0.3">
      <c r="A9467" t="s">
        <v>341</v>
      </c>
      <c r="B9467" s="35">
        <v>682</v>
      </c>
      <c r="C9467" t="s">
        <v>210</v>
      </c>
      <c r="D9467" s="35">
        <v>1963</v>
      </c>
      <c r="E9467" t="s">
        <v>9907</v>
      </c>
      <c r="F9467" s="34" t="s">
        <v>6</v>
      </c>
      <c r="G9467" s="34" t="s">
        <v>6</v>
      </c>
      <c r="H9467" s="34" t="s">
        <v>6</v>
      </c>
      <c r="I9467" s="34">
        <v>2.3243651969566601</v>
      </c>
      <c r="J9467" s="34" t="s">
        <v>6</v>
      </c>
      <c r="K9467" s="34" t="s">
        <v>6</v>
      </c>
      <c r="L9467" s="34" t="s">
        <v>6</v>
      </c>
      <c r="M9467" s="34" t="s">
        <v>6</v>
      </c>
      <c r="N9467" s="34" t="s">
        <v>6</v>
      </c>
      <c r="O9467" s="34" t="s">
        <v>6</v>
      </c>
      <c r="P9467" s="34">
        <v>0.98823714978668575</v>
      </c>
      <c r="Q9467" t="s">
        <v>6</v>
      </c>
      <c r="R9467" t="s">
        <v>6</v>
      </c>
      <c r="S9467" t="s">
        <v>6</v>
      </c>
      <c r="T9467" t="s">
        <v>15098</v>
      </c>
      <c r="U9467" t="s">
        <v>6</v>
      </c>
      <c r="V9467" t="s">
        <v>6</v>
      </c>
      <c r="W9467" t="s">
        <v>6</v>
      </c>
      <c r="X9467" t="s">
        <v>6</v>
      </c>
      <c r="Y9467" t="s">
        <v>6</v>
      </c>
      <c r="Z9467" t="s">
        <v>6</v>
      </c>
      <c r="AA9467" t="s">
        <v>6</v>
      </c>
      <c r="AB9467" t="s">
        <v>15099</v>
      </c>
      <c r="AC9467" t="s">
        <v>15100</v>
      </c>
    </row>
    <row r="9468" spans="1:29" x14ac:dyDescent="0.3">
      <c r="A9468" t="s">
        <v>341</v>
      </c>
      <c r="B9468" s="35">
        <v>682</v>
      </c>
      <c r="C9468" t="s">
        <v>210</v>
      </c>
      <c r="D9468" s="35">
        <v>1964</v>
      </c>
      <c r="E9468" t="s">
        <v>9908</v>
      </c>
      <c r="F9468" s="34" t="s">
        <v>6</v>
      </c>
      <c r="G9468" s="34" t="s">
        <v>6</v>
      </c>
      <c r="H9468" s="34" t="s">
        <v>6</v>
      </c>
      <c r="I9468" s="34">
        <v>2.2827064916194599</v>
      </c>
      <c r="J9468" s="34" t="s">
        <v>6</v>
      </c>
      <c r="K9468" s="34" t="s">
        <v>6</v>
      </c>
      <c r="L9468" s="34" t="s">
        <v>6</v>
      </c>
      <c r="M9468" s="34" t="s">
        <v>6</v>
      </c>
      <c r="N9468" s="34" t="s">
        <v>6</v>
      </c>
      <c r="O9468" s="34" t="s">
        <v>6</v>
      </c>
      <c r="P9468" s="34">
        <v>1.3191029093509228</v>
      </c>
      <c r="Q9468" t="s">
        <v>6</v>
      </c>
      <c r="R9468" t="s">
        <v>6</v>
      </c>
      <c r="S9468" t="s">
        <v>6</v>
      </c>
      <c r="T9468" t="s">
        <v>15098</v>
      </c>
      <c r="U9468" t="s">
        <v>6</v>
      </c>
      <c r="V9468" t="s">
        <v>6</v>
      </c>
      <c r="W9468" t="s">
        <v>6</v>
      </c>
      <c r="X9468" t="s">
        <v>6</v>
      </c>
      <c r="Y9468" t="s">
        <v>6</v>
      </c>
      <c r="Z9468" t="s">
        <v>6</v>
      </c>
      <c r="AA9468" t="s">
        <v>6</v>
      </c>
      <c r="AB9468" t="s">
        <v>15099</v>
      </c>
      <c r="AC9468" t="s">
        <v>15100</v>
      </c>
    </row>
    <row r="9469" spans="1:29" x14ac:dyDescent="0.3">
      <c r="A9469" t="s">
        <v>341</v>
      </c>
      <c r="B9469" s="35">
        <v>682</v>
      </c>
      <c r="C9469" t="s">
        <v>210</v>
      </c>
      <c r="D9469" s="35">
        <v>1965</v>
      </c>
      <c r="E9469" t="s">
        <v>9909</v>
      </c>
      <c r="F9469" s="34" t="s">
        <v>6</v>
      </c>
      <c r="G9469" s="34" t="s">
        <v>6</v>
      </c>
      <c r="H9469" s="34" t="s">
        <v>6</v>
      </c>
      <c r="I9469" s="34">
        <v>2.4432545658972198</v>
      </c>
      <c r="J9469" s="34" t="s">
        <v>6</v>
      </c>
      <c r="K9469" s="34" t="s">
        <v>6</v>
      </c>
      <c r="L9469" s="34" t="s">
        <v>6</v>
      </c>
      <c r="M9469" s="34" t="s">
        <v>6</v>
      </c>
      <c r="N9469" s="34" t="s">
        <v>6</v>
      </c>
      <c r="O9469" s="34" t="s">
        <v>6</v>
      </c>
      <c r="P9469" s="34">
        <v>1.5003418668247421</v>
      </c>
      <c r="Q9469" t="s">
        <v>6</v>
      </c>
      <c r="R9469" t="s">
        <v>6</v>
      </c>
      <c r="S9469" t="s">
        <v>6</v>
      </c>
      <c r="T9469" t="s">
        <v>15098</v>
      </c>
      <c r="U9469" t="s">
        <v>6</v>
      </c>
      <c r="V9469" t="s">
        <v>6</v>
      </c>
      <c r="W9469" t="s">
        <v>6</v>
      </c>
      <c r="X9469" t="s">
        <v>6</v>
      </c>
      <c r="Y9469" t="s">
        <v>6</v>
      </c>
      <c r="Z9469" t="s">
        <v>6</v>
      </c>
      <c r="AA9469" t="s">
        <v>6</v>
      </c>
      <c r="AB9469" t="s">
        <v>15099</v>
      </c>
      <c r="AC9469" t="s">
        <v>15100</v>
      </c>
    </row>
    <row r="9470" spans="1:29" x14ac:dyDescent="0.3">
      <c r="A9470" t="s">
        <v>341</v>
      </c>
      <c r="B9470" s="35">
        <v>682</v>
      </c>
      <c r="C9470" t="s">
        <v>210</v>
      </c>
      <c r="D9470" s="35">
        <v>1966</v>
      </c>
      <c r="E9470" t="s">
        <v>9910</v>
      </c>
      <c r="F9470" s="34" t="s">
        <v>6</v>
      </c>
      <c r="G9470" s="34" t="s">
        <v>6</v>
      </c>
      <c r="H9470" s="34" t="s">
        <v>6</v>
      </c>
      <c r="I9470" s="34">
        <v>2.1810598721377601</v>
      </c>
      <c r="J9470" s="34" t="s">
        <v>6</v>
      </c>
      <c r="K9470" s="34" t="s">
        <v>6</v>
      </c>
      <c r="L9470" s="34" t="s">
        <v>6</v>
      </c>
      <c r="M9470" s="34" t="s">
        <v>6</v>
      </c>
      <c r="N9470" s="34" t="s">
        <v>6</v>
      </c>
      <c r="O9470" s="34" t="s">
        <v>6</v>
      </c>
      <c r="P9470" s="34">
        <v>1.5661110005354237</v>
      </c>
      <c r="Q9470" t="s">
        <v>6</v>
      </c>
      <c r="R9470" t="s">
        <v>6</v>
      </c>
      <c r="S9470" t="s">
        <v>6</v>
      </c>
      <c r="T9470" t="s">
        <v>15098</v>
      </c>
      <c r="U9470" t="s">
        <v>6</v>
      </c>
      <c r="V9470" t="s">
        <v>6</v>
      </c>
      <c r="W9470" t="s">
        <v>6</v>
      </c>
      <c r="X9470" t="s">
        <v>6</v>
      </c>
      <c r="Y9470" t="s">
        <v>6</v>
      </c>
      <c r="Z9470" t="s">
        <v>6</v>
      </c>
      <c r="AA9470" t="s">
        <v>6</v>
      </c>
      <c r="AB9470" t="s">
        <v>15099</v>
      </c>
      <c r="AC9470" t="s">
        <v>15100</v>
      </c>
    </row>
    <row r="9471" spans="1:29" x14ac:dyDescent="0.3">
      <c r="A9471" t="s">
        <v>341</v>
      </c>
      <c r="B9471" s="35">
        <v>682</v>
      </c>
      <c r="C9471" t="s">
        <v>210</v>
      </c>
      <c r="D9471" s="35">
        <v>1967</v>
      </c>
      <c r="E9471" t="s">
        <v>9911</v>
      </c>
      <c r="F9471" s="34" t="s">
        <v>6</v>
      </c>
      <c r="G9471" s="34" t="s">
        <v>6</v>
      </c>
      <c r="H9471" s="34" t="s">
        <v>6</v>
      </c>
      <c r="I9471" s="34">
        <v>3.74121340822819</v>
      </c>
      <c r="J9471" s="34" t="s">
        <v>6</v>
      </c>
      <c r="K9471" s="34" t="s">
        <v>6</v>
      </c>
      <c r="L9471" s="34" t="s">
        <v>6</v>
      </c>
      <c r="M9471" s="34" t="s">
        <v>6</v>
      </c>
      <c r="N9471" s="34" t="s">
        <v>6</v>
      </c>
      <c r="O9471" s="34" t="s">
        <v>6</v>
      </c>
      <c r="P9471" s="34">
        <v>1.6606046578661688</v>
      </c>
      <c r="Q9471" t="s">
        <v>6</v>
      </c>
      <c r="R9471" t="s">
        <v>6</v>
      </c>
      <c r="S9471" t="s">
        <v>6</v>
      </c>
      <c r="T9471" t="s">
        <v>15098</v>
      </c>
      <c r="U9471" t="s">
        <v>6</v>
      </c>
      <c r="V9471" t="s">
        <v>6</v>
      </c>
      <c r="W9471" t="s">
        <v>6</v>
      </c>
      <c r="X9471" t="s">
        <v>6</v>
      </c>
      <c r="Y9471" t="s">
        <v>6</v>
      </c>
      <c r="Z9471" t="s">
        <v>6</v>
      </c>
      <c r="AA9471" t="s">
        <v>6</v>
      </c>
      <c r="AB9471" t="s">
        <v>15099</v>
      </c>
      <c r="AC9471" t="s">
        <v>15100</v>
      </c>
    </row>
    <row r="9472" spans="1:29" x14ac:dyDescent="0.3">
      <c r="A9472" t="s">
        <v>341</v>
      </c>
      <c r="B9472" s="35">
        <v>682</v>
      </c>
      <c r="C9472" t="s">
        <v>210</v>
      </c>
      <c r="D9472" s="35">
        <v>1968</v>
      </c>
      <c r="E9472" t="s">
        <v>9912</v>
      </c>
      <c r="F9472" s="34" t="s">
        <v>6</v>
      </c>
      <c r="G9472" s="34" t="s">
        <v>6</v>
      </c>
      <c r="H9472" s="34" t="s">
        <v>6</v>
      </c>
      <c r="I9472" s="34">
        <v>5.2492620883968701</v>
      </c>
      <c r="J9472" s="34" t="s">
        <v>6</v>
      </c>
      <c r="K9472" s="34" t="s">
        <v>6</v>
      </c>
      <c r="L9472" s="34" t="s">
        <v>6</v>
      </c>
      <c r="M9472" s="34" t="s">
        <v>6</v>
      </c>
      <c r="N9472" s="34" t="s">
        <v>6</v>
      </c>
      <c r="O9472" s="34" t="s">
        <v>6</v>
      </c>
      <c r="P9472" s="34">
        <v>1.8297152534424468</v>
      </c>
      <c r="Q9472" t="s">
        <v>6</v>
      </c>
      <c r="R9472" t="s">
        <v>6</v>
      </c>
      <c r="S9472" t="s">
        <v>6</v>
      </c>
      <c r="T9472" t="s">
        <v>15098</v>
      </c>
      <c r="U9472" t="s">
        <v>6</v>
      </c>
      <c r="V9472" t="s">
        <v>6</v>
      </c>
      <c r="W9472" t="s">
        <v>6</v>
      </c>
      <c r="X9472" t="s">
        <v>6</v>
      </c>
      <c r="Y9472" t="s">
        <v>6</v>
      </c>
      <c r="Z9472" t="s">
        <v>6</v>
      </c>
      <c r="AA9472" t="s">
        <v>6</v>
      </c>
      <c r="AB9472" t="s">
        <v>15099</v>
      </c>
      <c r="AC9472" t="s">
        <v>15100</v>
      </c>
    </row>
    <row r="9473" spans="1:29" x14ac:dyDescent="0.3">
      <c r="A9473" t="s">
        <v>341</v>
      </c>
      <c r="B9473" s="35">
        <v>682</v>
      </c>
      <c r="C9473" t="s">
        <v>210</v>
      </c>
      <c r="D9473" s="35">
        <v>1969</v>
      </c>
      <c r="E9473" t="s">
        <v>9913</v>
      </c>
      <c r="F9473" s="34" t="s">
        <v>6</v>
      </c>
      <c r="G9473" s="34" t="s">
        <v>6</v>
      </c>
      <c r="H9473" s="34" t="s">
        <v>6</v>
      </c>
      <c r="I9473" s="34">
        <v>6.6292576656117701</v>
      </c>
      <c r="J9473" s="34" t="s">
        <v>6</v>
      </c>
      <c r="K9473" s="34" t="s">
        <v>6</v>
      </c>
      <c r="L9473" s="34" t="s">
        <v>6</v>
      </c>
      <c r="M9473" s="34" t="s">
        <v>6</v>
      </c>
      <c r="N9473" s="34" t="s">
        <v>6</v>
      </c>
      <c r="O9473" s="34" t="s">
        <v>6</v>
      </c>
      <c r="P9473" s="34">
        <v>1.824051262282774</v>
      </c>
      <c r="Q9473" t="s">
        <v>6</v>
      </c>
      <c r="R9473" t="s">
        <v>6</v>
      </c>
      <c r="S9473" t="s">
        <v>6</v>
      </c>
      <c r="T9473" t="s">
        <v>15098</v>
      </c>
      <c r="U9473" t="s">
        <v>6</v>
      </c>
      <c r="V9473" t="s">
        <v>6</v>
      </c>
      <c r="W9473" t="s">
        <v>6</v>
      </c>
      <c r="X9473" t="s">
        <v>6</v>
      </c>
      <c r="Y9473" t="s">
        <v>6</v>
      </c>
      <c r="Z9473" t="s">
        <v>6</v>
      </c>
      <c r="AA9473" t="s">
        <v>6</v>
      </c>
      <c r="AB9473" t="s">
        <v>15099</v>
      </c>
      <c r="AC9473" t="s">
        <v>15100</v>
      </c>
    </row>
    <row r="9474" spans="1:29" x14ac:dyDescent="0.3">
      <c r="A9474" t="s">
        <v>341</v>
      </c>
      <c r="B9474" s="35">
        <v>682</v>
      </c>
      <c r="C9474" t="s">
        <v>210</v>
      </c>
      <c r="D9474" s="35">
        <v>1970</v>
      </c>
      <c r="E9474" t="s">
        <v>9914</v>
      </c>
      <c r="F9474" s="34" t="s">
        <v>6</v>
      </c>
      <c r="G9474" s="34" t="s">
        <v>6</v>
      </c>
      <c r="H9474" s="34" t="s">
        <v>6</v>
      </c>
      <c r="I9474" s="34">
        <v>9.0369723265306199</v>
      </c>
      <c r="J9474" s="34" t="s">
        <v>6</v>
      </c>
      <c r="K9474" s="34" t="s">
        <v>6</v>
      </c>
      <c r="L9474" s="34" t="s">
        <v>6</v>
      </c>
      <c r="M9474" s="34" t="s">
        <v>6</v>
      </c>
      <c r="N9474" s="34" t="s">
        <v>6</v>
      </c>
      <c r="O9474" s="34">
        <v>7.2294065393449474</v>
      </c>
      <c r="P9474" s="34">
        <v>2.0452986621100266</v>
      </c>
      <c r="Q9474" t="s">
        <v>6</v>
      </c>
      <c r="R9474" t="s">
        <v>6</v>
      </c>
      <c r="S9474" t="s">
        <v>6</v>
      </c>
      <c r="T9474" t="s">
        <v>15098</v>
      </c>
      <c r="U9474" t="s">
        <v>6</v>
      </c>
      <c r="V9474" t="s">
        <v>6</v>
      </c>
      <c r="W9474" t="s">
        <v>6</v>
      </c>
      <c r="X9474" t="s">
        <v>6</v>
      </c>
      <c r="Y9474" t="s">
        <v>6</v>
      </c>
      <c r="Z9474" t="s">
        <v>6</v>
      </c>
      <c r="AA9474" t="s">
        <v>6</v>
      </c>
      <c r="AB9474" t="s">
        <v>15099</v>
      </c>
      <c r="AC9474" t="s">
        <v>15100</v>
      </c>
    </row>
    <row r="9475" spans="1:29" x14ac:dyDescent="0.3">
      <c r="A9475" t="s">
        <v>341</v>
      </c>
      <c r="B9475">
        <v>682</v>
      </c>
      <c r="C9475" t="s">
        <v>210</v>
      </c>
      <c r="D9475">
        <v>1971</v>
      </c>
      <c r="E9475" t="s">
        <v>9915</v>
      </c>
      <c r="F9475" s="34" t="s">
        <v>6</v>
      </c>
      <c r="G9475" s="34" t="s">
        <v>6</v>
      </c>
      <c r="H9475" s="34" t="s">
        <v>6</v>
      </c>
      <c r="I9475" s="34">
        <v>8.6293324382082908</v>
      </c>
      <c r="J9475" s="34" t="s">
        <v>6</v>
      </c>
      <c r="K9475" s="34" t="s">
        <v>6</v>
      </c>
      <c r="L9475" s="34" t="s">
        <v>6</v>
      </c>
      <c r="M9475" s="34" t="s">
        <v>6</v>
      </c>
      <c r="N9475" s="34" t="s">
        <v>6</v>
      </c>
      <c r="O9475" s="34">
        <v>9.7985253565470671</v>
      </c>
      <c r="P9475" s="34">
        <v>2.213635278412355</v>
      </c>
      <c r="Q9475" t="s">
        <v>6</v>
      </c>
      <c r="R9475" t="s">
        <v>6</v>
      </c>
      <c r="S9475" t="s">
        <v>6</v>
      </c>
      <c r="T9475" t="s">
        <v>15098</v>
      </c>
      <c r="U9475" t="s">
        <v>6</v>
      </c>
      <c r="V9475" t="s">
        <v>6</v>
      </c>
      <c r="W9475" t="s">
        <v>6</v>
      </c>
      <c r="X9475" t="s">
        <v>6</v>
      </c>
      <c r="Y9475" t="s">
        <v>6</v>
      </c>
      <c r="Z9475" t="s">
        <v>6</v>
      </c>
      <c r="AA9475" t="s">
        <v>6</v>
      </c>
      <c r="AB9475" t="s">
        <v>15099</v>
      </c>
      <c r="AC9475" t="s">
        <v>15100</v>
      </c>
    </row>
    <row r="9476" spans="1:29" x14ac:dyDescent="0.3">
      <c r="A9476" t="s">
        <v>341</v>
      </c>
      <c r="B9476" s="35">
        <v>682</v>
      </c>
      <c r="C9476" t="s">
        <v>210</v>
      </c>
      <c r="D9476" s="35">
        <v>1972</v>
      </c>
      <c r="E9476" t="s">
        <v>9916</v>
      </c>
      <c r="F9476" s="34" t="s">
        <v>6</v>
      </c>
      <c r="G9476" s="34" t="s">
        <v>6</v>
      </c>
      <c r="H9476" s="34" t="s">
        <v>6</v>
      </c>
      <c r="I9476" s="34">
        <v>9.3740450191636704</v>
      </c>
      <c r="J9476" s="34" t="s">
        <v>6</v>
      </c>
      <c r="K9476" s="34" t="s">
        <v>6</v>
      </c>
      <c r="L9476" s="34" t="s">
        <v>6</v>
      </c>
      <c r="M9476" s="34" t="s">
        <v>6</v>
      </c>
      <c r="N9476" s="34" t="s">
        <v>6</v>
      </c>
      <c r="O9476" s="34">
        <v>12.505826758338657</v>
      </c>
      <c r="P9476" s="34">
        <v>2.3539158098501471</v>
      </c>
      <c r="Q9476" t="s">
        <v>6</v>
      </c>
      <c r="R9476" t="s">
        <v>6</v>
      </c>
      <c r="S9476" t="s">
        <v>6</v>
      </c>
      <c r="T9476" t="s">
        <v>15098</v>
      </c>
      <c r="U9476" t="s">
        <v>6</v>
      </c>
      <c r="V9476" t="s">
        <v>6</v>
      </c>
      <c r="W9476" t="s">
        <v>6</v>
      </c>
      <c r="X9476" t="s">
        <v>6</v>
      </c>
      <c r="Y9476" t="s">
        <v>6</v>
      </c>
      <c r="Z9476" t="s">
        <v>6</v>
      </c>
      <c r="AA9476" t="s">
        <v>6</v>
      </c>
      <c r="AB9476" t="s">
        <v>15099</v>
      </c>
      <c r="AC9476" t="s">
        <v>15100</v>
      </c>
    </row>
    <row r="9477" spans="1:29" x14ac:dyDescent="0.3">
      <c r="A9477" t="s">
        <v>341</v>
      </c>
      <c r="B9477" s="35">
        <v>682</v>
      </c>
      <c r="C9477" t="s">
        <v>210</v>
      </c>
      <c r="D9477" s="35">
        <v>1973</v>
      </c>
      <c r="E9477" t="s">
        <v>9917</v>
      </c>
      <c r="F9477" s="34" t="s">
        <v>6</v>
      </c>
      <c r="G9477" s="34" t="s">
        <v>6</v>
      </c>
      <c r="H9477" s="34" t="s">
        <v>6</v>
      </c>
      <c r="I9477" s="34">
        <v>12.9983563928542</v>
      </c>
      <c r="J9477" s="34" t="s">
        <v>6</v>
      </c>
      <c r="K9477" s="34" t="s">
        <v>6</v>
      </c>
      <c r="L9477" s="34" t="s">
        <v>6</v>
      </c>
      <c r="M9477" s="34" t="s">
        <v>6</v>
      </c>
      <c r="N9477" s="34" t="s">
        <v>6</v>
      </c>
      <c r="O9477" s="34">
        <v>19.226891901118027</v>
      </c>
      <c r="P9477" s="34">
        <v>2.6168691956404446</v>
      </c>
      <c r="Q9477" t="s">
        <v>6</v>
      </c>
      <c r="R9477" t="s">
        <v>6</v>
      </c>
      <c r="S9477" t="s">
        <v>6</v>
      </c>
      <c r="T9477" t="s">
        <v>15098</v>
      </c>
      <c r="U9477" t="s">
        <v>6</v>
      </c>
      <c r="V9477" t="s">
        <v>6</v>
      </c>
      <c r="W9477" t="s">
        <v>6</v>
      </c>
      <c r="X9477" t="s">
        <v>6</v>
      </c>
      <c r="Y9477" t="s">
        <v>6</v>
      </c>
      <c r="Z9477" t="s">
        <v>6</v>
      </c>
      <c r="AA9477" t="s">
        <v>6</v>
      </c>
      <c r="AB9477" t="s">
        <v>15099</v>
      </c>
      <c r="AC9477" t="s">
        <v>15100</v>
      </c>
    </row>
    <row r="9478" spans="1:29" x14ac:dyDescent="0.3">
      <c r="A9478" t="s">
        <v>341</v>
      </c>
      <c r="B9478" s="35">
        <v>682</v>
      </c>
      <c r="C9478" t="s">
        <v>210</v>
      </c>
      <c r="D9478" s="35">
        <v>1974</v>
      </c>
      <c r="E9478" t="s">
        <v>9918</v>
      </c>
      <c r="F9478" s="34" t="s">
        <v>6</v>
      </c>
      <c r="G9478" s="34" t="s">
        <v>6</v>
      </c>
      <c r="H9478" s="34" t="s">
        <v>6</v>
      </c>
      <c r="I9478" s="34">
        <v>11.4394450258932</v>
      </c>
      <c r="J9478" s="34" t="s">
        <v>6</v>
      </c>
      <c r="K9478" s="34" t="s">
        <v>6</v>
      </c>
      <c r="L9478" s="34" t="s">
        <v>6</v>
      </c>
      <c r="M9478" s="34" t="s">
        <v>6</v>
      </c>
      <c r="N9478" s="34" t="s">
        <v>6</v>
      </c>
      <c r="O9478" s="34">
        <v>23.283129748659075</v>
      </c>
      <c r="P9478" s="34">
        <v>3.3074539276729622</v>
      </c>
      <c r="Q9478" t="s">
        <v>6</v>
      </c>
      <c r="R9478" t="s">
        <v>6</v>
      </c>
      <c r="S9478" t="s">
        <v>6</v>
      </c>
      <c r="T9478" t="s">
        <v>15098</v>
      </c>
      <c r="U9478" t="s">
        <v>6</v>
      </c>
      <c r="V9478" t="s">
        <v>6</v>
      </c>
      <c r="W9478" t="s">
        <v>6</v>
      </c>
      <c r="X9478" t="s">
        <v>6</v>
      </c>
      <c r="Y9478" t="s">
        <v>6</v>
      </c>
      <c r="Z9478" t="s">
        <v>6</v>
      </c>
      <c r="AA9478" t="s">
        <v>6</v>
      </c>
      <c r="AB9478" t="s">
        <v>15099</v>
      </c>
      <c r="AC9478" t="s">
        <v>15100</v>
      </c>
    </row>
    <row r="9479" spans="1:29" x14ac:dyDescent="0.3">
      <c r="A9479" t="s">
        <v>341</v>
      </c>
      <c r="B9479" s="35">
        <v>682</v>
      </c>
      <c r="C9479" t="s">
        <v>210</v>
      </c>
      <c r="D9479" s="35">
        <v>1975</v>
      </c>
      <c r="E9479" t="s">
        <v>9919</v>
      </c>
      <c r="F9479" s="34" t="s">
        <v>6</v>
      </c>
      <c r="G9479" s="34" t="s">
        <v>6</v>
      </c>
      <c r="H9479" s="34" t="s">
        <v>6</v>
      </c>
      <c r="I9479" s="34">
        <v>19.004851519377901</v>
      </c>
      <c r="J9479" s="34" t="s">
        <v>6</v>
      </c>
      <c r="K9479" s="34" t="s">
        <v>6</v>
      </c>
      <c r="L9479" s="34" t="s">
        <v>6</v>
      </c>
      <c r="M9479" s="34" t="s">
        <v>6</v>
      </c>
      <c r="N9479" s="34" t="s">
        <v>6</v>
      </c>
      <c r="O9479" s="34">
        <v>24.669358888125281</v>
      </c>
      <c r="P9479" s="34">
        <v>3.6084193574781493</v>
      </c>
      <c r="Q9479" t="s">
        <v>6</v>
      </c>
      <c r="R9479" t="s">
        <v>6</v>
      </c>
      <c r="S9479" t="s">
        <v>6</v>
      </c>
      <c r="T9479" t="s">
        <v>15098</v>
      </c>
      <c r="U9479" t="s">
        <v>6</v>
      </c>
      <c r="V9479" t="s">
        <v>6</v>
      </c>
      <c r="W9479" t="s">
        <v>6</v>
      </c>
      <c r="X9479" t="s">
        <v>6</v>
      </c>
      <c r="Y9479" t="s">
        <v>6</v>
      </c>
      <c r="Z9479" t="s">
        <v>6</v>
      </c>
      <c r="AA9479" t="s">
        <v>6</v>
      </c>
      <c r="AB9479" t="s">
        <v>15099</v>
      </c>
      <c r="AC9479" t="s">
        <v>15100</v>
      </c>
    </row>
    <row r="9480" spans="1:29" x14ac:dyDescent="0.3">
      <c r="A9480" t="s">
        <v>341</v>
      </c>
      <c r="B9480" s="35">
        <v>682</v>
      </c>
      <c r="C9480" t="s">
        <v>210</v>
      </c>
      <c r="D9480" s="35">
        <v>1976</v>
      </c>
      <c r="E9480" t="s">
        <v>9920</v>
      </c>
      <c r="F9480" s="34" t="s">
        <v>6</v>
      </c>
      <c r="G9480" s="34" t="s">
        <v>6</v>
      </c>
      <c r="H9480" s="34" t="s">
        <v>6</v>
      </c>
      <c r="I9480" s="34">
        <v>18.802788170086799</v>
      </c>
      <c r="J9480" s="34" t="s">
        <v>6</v>
      </c>
      <c r="K9480" s="34" t="s">
        <v>6</v>
      </c>
      <c r="L9480" s="34" t="s">
        <v>6</v>
      </c>
      <c r="M9480" s="34" t="s">
        <v>6</v>
      </c>
      <c r="N9480" s="34" t="s">
        <v>6</v>
      </c>
      <c r="O9480" s="34">
        <v>43.768497511159531</v>
      </c>
      <c r="P9480" s="34">
        <v>4.1530067270291688</v>
      </c>
      <c r="Q9480" t="s">
        <v>6</v>
      </c>
      <c r="R9480" t="s">
        <v>6</v>
      </c>
      <c r="S9480" t="s">
        <v>6</v>
      </c>
      <c r="T9480" t="s">
        <v>15098</v>
      </c>
      <c r="U9480" t="s">
        <v>6</v>
      </c>
      <c r="V9480" t="s">
        <v>6</v>
      </c>
      <c r="W9480" t="s">
        <v>6</v>
      </c>
      <c r="X9480" t="s">
        <v>6</v>
      </c>
      <c r="Y9480" t="s">
        <v>6</v>
      </c>
      <c r="Z9480" t="s">
        <v>6</v>
      </c>
      <c r="AA9480" t="s">
        <v>6</v>
      </c>
      <c r="AB9480" t="s">
        <v>15099</v>
      </c>
      <c r="AC9480" t="s">
        <v>15100</v>
      </c>
    </row>
    <row r="9481" spans="1:29" x14ac:dyDescent="0.3">
      <c r="A9481" t="s">
        <v>341</v>
      </c>
      <c r="B9481" s="35">
        <v>682</v>
      </c>
      <c r="C9481" t="s">
        <v>210</v>
      </c>
      <c r="D9481" s="35">
        <v>1977</v>
      </c>
      <c r="E9481" t="s">
        <v>9921</v>
      </c>
      <c r="F9481" s="34" t="s">
        <v>6</v>
      </c>
      <c r="G9481" s="34" t="s">
        <v>6</v>
      </c>
      <c r="H9481" s="34" t="s">
        <v>6</v>
      </c>
      <c r="I9481" s="34">
        <v>22.156489594883102</v>
      </c>
      <c r="J9481" s="34" t="s">
        <v>6</v>
      </c>
      <c r="K9481" s="34" t="s">
        <v>6</v>
      </c>
      <c r="L9481" s="34" t="s">
        <v>6</v>
      </c>
      <c r="M9481" s="34" t="s">
        <v>6</v>
      </c>
      <c r="N9481" s="34" t="s">
        <v>6</v>
      </c>
      <c r="O9481" s="34">
        <v>52.391000368820038</v>
      </c>
      <c r="P9481" s="34">
        <v>4.3352395568168784</v>
      </c>
      <c r="Q9481" t="s">
        <v>6</v>
      </c>
      <c r="R9481" t="s">
        <v>6</v>
      </c>
      <c r="S9481" t="s">
        <v>6</v>
      </c>
      <c r="T9481" t="s">
        <v>15098</v>
      </c>
      <c r="U9481" t="s">
        <v>6</v>
      </c>
      <c r="V9481" t="s">
        <v>6</v>
      </c>
      <c r="W9481" t="s">
        <v>6</v>
      </c>
      <c r="X9481" t="s">
        <v>6</v>
      </c>
      <c r="Y9481" t="s">
        <v>6</v>
      </c>
      <c r="Z9481" t="s">
        <v>6</v>
      </c>
      <c r="AA9481" t="s">
        <v>6</v>
      </c>
      <c r="AB9481" t="s">
        <v>15099</v>
      </c>
      <c r="AC9481" t="s">
        <v>15100</v>
      </c>
    </row>
    <row r="9482" spans="1:29" x14ac:dyDescent="0.3">
      <c r="A9482" t="s">
        <v>341</v>
      </c>
      <c r="B9482" s="35">
        <v>682</v>
      </c>
      <c r="C9482" t="s">
        <v>210</v>
      </c>
      <c r="D9482" s="35">
        <v>1978</v>
      </c>
      <c r="E9482" t="s">
        <v>9922</v>
      </c>
      <c r="F9482" s="34" t="s">
        <v>6</v>
      </c>
      <c r="G9482" s="34" t="s">
        <v>6</v>
      </c>
      <c r="H9482" s="34" t="s">
        <v>6</v>
      </c>
      <c r="I9482" s="34">
        <v>23.840903401822899</v>
      </c>
      <c r="J9482" s="34" t="s">
        <v>6</v>
      </c>
      <c r="K9482" s="34" t="s">
        <v>6</v>
      </c>
      <c r="L9482" s="34" t="s">
        <v>6</v>
      </c>
      <c r="M9482" s="34" t="s">
        <v>6</v>
      </c>
      <c r="N9482" s="34" t="s">
        <v>6</v>
      </c>
      <c r="O9482" s="34">
        <v>64.890281300343204</v>
      </c>
      <c r="P9482" s="34">
        <v>4.4207271006203896</v>
      </c>
      <c r="Q9482" t="s">
        <v>6</v>
      </c>
      <c r="R9482" t="s">
        <v>6</v>
      </c>
      <c r="S9482" t="s">
        <v>6</v>
      </c>
      <c r="T9482" t="s">
        <v>15098</v>
      </c>
      <c r="U9482" t="s">
        <v>6</v>
      </c>
      <c r="V9482" t="s">
        <v>6</v>
      </c>
      <c r="W9482" t="s">
        <v>6</v>
      </c>
      <c r="X9482" t="s">
        <v>6</v>
      </c>
      <c r="Y9482" t="s">
        <v>6</v>
      </c>
      <c r="Z9482" t="s">
        <v>6</v>
      </c>
      <c r="AA9482" t="s">
        <v>6</v>
      </c>
      <c r="AB9482" t="s">
        <v>15099</v>
      </c>
      <c r="AC9482" t="s">
        <v>15100</v>
      </c>
    </row>
    <row r="9483" spans="1:29" x14ac:dyDescent="0.3">
      <c r="A9483" t="s">
        <v>341</v>
      </c>
      <c r="B9483" s="35">
        <v>682</v>
      </c>
      <c r="C9483" t="s">
        <v>210</v>
      </c>
      <c r="D9483" s="35">
        <v>1979</v>
      </c>
      <c r="E9483" t="s">
        <v>9923</v>
      </c>
      <c r="F9483" s="34" t="s">
        <v>6</v>
      </c>
      <c r="G9483" s="34" t="s">
        <v>6</v>
      </c>
      <c r="H9483" s="34" t="s">
        <v>6</v>
      </c>
      <c r="I9483" s="34">
        <v>20.343771962122101</v>
      </c>
      <c r="J9483" s="34" t="s">
        <v>6</v>
      </c>
      <c r="K9483" s="34" t="s">
        <v>6</v>
      </c>
      <c r="L9483" s="34" t="s">
        <v>6</v>
      </c>
      <c r="M9483" s="34" t="s">
        <v>6</v>
      </c>
      <c r="N9483" s="34" t="s">
        <v>6</v>
      </c>
      <c r="O9483" s="34">
        <v>58.213066991684272</v>
      </c>
      <c r="P9483" s="34">
        <v>5.1992620325891625</v>
      </c>
      <c r="Q9483" t="s">
        <v>6</v>
      </c>
      <c r="R9483" t="s">
        <v>6</v>
      </c>
      <c r="S9483" t="s">
        <v>6</v>
      </c>
      <c r="T9483" t="s">
        <v>15098</v>
      </c>
      <c r="U9483" t="s">
        <v>6</v>
      </c>
      <c r="V9483" t="s">
        <v>6</v>
      </c>
      <c r="W9483" t="s">
        <v>6</v>
      </c>
      <c r="X9483" t="s">
        <v>6</v>
      </c>
      <c r="Y9483" t="s">
        <v>6</v>
      </c>
      <c r="Z9483" t="s">
        <v>6</v>
      </c>
      <c r="AA9483" t="s">
        <v>6</v>
      </c>
      <c r="AB9483" t="s">
        <v>15099</v>
      </c>
      <c r="AC9483" t="s">
        <v>15100</v>
      </c>
    </row>
    <row r="9484" spans="1:29" x14ac:dyDescent="0.3">
      <c r="A9484" t="s">
        <v>341</v>
      </c>
      <c r="B9484" s="35">
        <v>682</v>
      </c>
      <c r="C9484" t="s">
        <v>210</v>
      </c>
      <c r="D9484" s="35">
        <v>1980</v>
      </c>
      <c r="E9484" t="s">
        <v>9924</v>
      </c>
      <c r="F9484" s="34" t="s">
        <v>6</v>
      </c>
      <c r="G9484" s="34" t="s">
        <v>6</v>
      </c>
      <c r="H9484" s="34" t="s">
        <v>6</v>
      </c>
      <c r="I9484" s="34">
        <v>20.9520963761566</v>
      </c>
      <c r="J9484" s="34" t="s">
        <v>6</v>
      </c>
      <c r="K9484" s="34" t="s">
        <v>6</v>
      </c>
      <c r="L9484" s="34" t="s">
        <v>6</v>
      </c>
      <c r="M9484" s="34" t="s">
        <v>6</v>
      </c>
      <c r="N9484" s="34" t="s">
        <v>6</v>
      </c>
      <c r="O9484" s="34">
        <v>60.651943209385273</v>
      </c>
      <c r="P9484" s="34">
        <v>5.7264353570402333</v>
      </c>
      <c r="Q9484" t="s">
        <v>6</v>
      </c>
      <c r="R9484" t="s">
        <v>6</v>
      </c>
      <c r="S9484" t="s">
        <v>6</v>
      </c>
      <c r="T9484" t="s">
        <v>15098</v>
      </c>
      <c r="U9484" t="s">
        <v>6</v>
      </c>
      <c r="V9484" t="s">
        <v>6</v>
      </c>
      <c r="W9484" t="s">
        <v>6</v>
      </c>
      <c r="X9484" t="s">
        <v>6</v>
      </c>
      <c r="Y9484" t="s">
        <v>6</v>
      </c>
      <c r="Z9484" t="s">
        <v>6</v>
      </c>
      <c r="AA9484" t="s">
        <v>6</v>
      </c>
      <c r="AB9484" t="s">
        <v>15099</v>
      </c>
      <c r="AC9484" t="s">
        <v>15100</v>
      </c>
    </row>
    <row r="9485" spans="1:29" x14ac:dyDescent="0.3">
      <c r="A9485" t="s">
        <v>341</v>
      </c>
      <c r="B9485" s="35">
        <v>682</v>
      </c>
      <c r="C9485" t="s">
        <v>210</v>
      </c>
      <c r="D9485" s="35">
        <v>1981</v>
      </c>
      <c r="E9485" t="s">
        <v>9925</v>
      </c>
      <c r="F9485" s="34" t="s">
        <v>6</v>
      </c>
      <c r="G9485" s="34" t="s">
        <v>6</v>
      </c>
      <c r="H9485" s="34" t="s">
        <v>6</v>
      </c>
      <c r="I9485" s="34">
        <v>21.095963240880899</v>
      </c>
      <c r="J9485" s="34" t="s">
        <v>6</v>
      </c>
      <c r="K9485" s="34" t="s">
        <v>6</v>
      </c>
      <c r="L9485" s="34" t="s">
        <v>6</v>
      </c>
      <c r="M9485" s="34" t="s">
        <v>6</v>
      </c>
      <c r="N9485" s="34" t="s">
        <v>6</v>
      </c>
      <c r="O9485" s="34">
        <v>65.583722896306782</v>
      </c>
      <c r="P9485" s="34">
        <v>6.3543996064169583</v>
      </c>
      <c r="Q9485" t="s">
        <v>6</v>
      </c>
      <c r="R9485" t="s">
        <v>6</v>
      </c>
      <c r="S9485" t="s">
        <v>6</v>
      </c>
      <c r="T9485" t="s">
        <v>15098</v>
      </c>
      <c r="U9485" t="s">
        <v>6</v>
      </c>
      <c r="V9485" t="s">
        <v>6</v>
      </c>
      <c r="W9485" t="s">
        <v>6</v>
      </c>
      <c r="X9485" t="s">
        <v>6</v>
      </c>
      <c r="Y9485" t="s">
        <v>6</v>
      </c>
      <c r="Z9485" t="s">
        <v>6</v>
      </c>
      <c r="AA9485" t="s">
        <v>6</v>
      </c>
      <c r="AB9485" t="s">
        <v>15099</v>
      </c>
      <c r="AC9485" t="s">
        <v>15100</v>
      </c>
    </row>
    <row r="9486" spans="1:29" x14ac:dyDescent="0.3">
      <c r="A9486" t="s">
        <v>341</v>
      </c>
      <c r="B9486" s="35">
        <v>682</v>
      </c>
      <c r="C9486" t="s">
        <v>210</v>
      </c>
      <c r="D9486" s="35">
        <v>1982</v>
      </c>
      <c r="E9486" t="s">
        <v>9926</v>
      </c>
      <c r="F9486" s="34" t="s">
        <v>6</v>
      </c>
      <c r="G9486" s="34" t="s">
        <v>6</v>
      </c>
      <c r="H9486" s="34" t="s">
        <v>6</v>
      </c>
      <c r="I9486" s="34">
        <v>22.226307738216899</v>
      </c>
      <c r="J9486" s="34" t="s">
        <v>6</v>
      </c>
      <c r="K9486" s="34" t="s">
        <v>6</v>
      </c>
      <c r="L9486" s="34" t="s">
        <v>6</v>
      </c>
      <c r="M9486" s="34" t="s">
        <v>6</v>
      </c>
      <c r="N9486" s="34" t="s">
        <v>6</v>
      </c>
      <c r="O9486" s="34">
        <v>80.359147234835845</v>
      </c>
      <c r="P9486" s="34">
        <v>6.8316169212380711</v>
      </c>
      <c r="Q9486" t="s">
        <v>6</v>
      </c>
      <c r="R9486" t="s">
        <v>6</v>
      </c>
      <c r="S9486" t="s">
        <v>6</v>
      </c>
      <c r="T9486" t="s">
        <v>15098</v>
      </c>
      <c r="U9486" t="s">
        <v>6</v>
      </c>
      <c r="V9486" t="s">
        <v>6</v>
      </c>
      <c r="W9486" t="s">
        <v>6</v>
      </c>
      <c r="X9486" t="s">
        <v>6</v>
      </c>
      <c r="Y9486" t="s">
        <v>6</v>
      </c>
      <c r="Z9486" t="s">
        <v>6</v>
      </c>
      <c r="AA9486" t="s">
        <v>6</v>
      </c>
      <c r="AB9486" t="s">
        <v>15099</v>
      </c>
      <c r="AC9486" t="s">
        <v>15100</v>
      </c>
    </row>
    <row r="9487" spans="1:29" x14ac:dyDescent="0.3">
      <c r="A9487" t="s">
        <v>341</v>
      </c>
      <c r="B9487" s="35">
        <v>682</v>
      </c>
      <c r="C9487" t="s">
        <v>210</v>
      </c>
      <c r="D9487" s="35">
        <v>1983</v>
      </c>
      <c r="E9487" t="s">
        <v>9927</v>
      </c>
      <c r="F9487" s="34" t="s">
        <v>6</v>
      </c>
      <c r="G9487" s="34" t="s">
        <v>6</v>
      </c>
      <c r="H9487" s="34" t="s">
        <v>6</v>
      </c>
      <c r="I9487" s="34">
        <v>21.7159692155169</v>
      </c>
      <c r="J9487" s="34" t="s">
        <v>6</v>
      </c>
      <c r="K9487" s="34" t="s">
        <v>6</v>
      </c>
      <c r="L9487" s="34" t="s">
        <v>6</v>
      </c>
      <c r="M9487" s="34" t="s">
        <v>6</v>
      </c>
      <c r="N9487" s="34" t="s">
        <v>6</v>
      </c>
      <c r="O9487" s="34">
        <v>85.799171556491657</v>
      </c>
      <c r="P9487" s="34">
        <v>7.60100521179558</v>
      </c>
      <c r="Q9487" t="s">
        <v>6</v>
      </c>
      <c r="R9487" t="s">
        <v>6</v>
      </c>
      <c r="S9487" t="s">
        <v>6</v>
      </c>
      <c r="T9487" t="s">
        <v>15098</v>
      </c>
      <c r="U9487" t="s">
        <v>6</v>
      </c>
      <c r="V9487" t="s">
        <v>6</v>
      </c>
      <c r="W9487" t="s">
        <v>6</v>
      </c>
      <c r="X9487" t="s">
        <v>6</v>
      </c>
      <c r="Y9487" t="s">
        <v>6</v>
      </c>
      <c r="Z9487" t="s">
        <v>6</v>
      </c>
      <c r="AA9487" t="s">
        <v>6</v>
      </c>
      <c r="AB9487" t="s">
        <v>15099</v>
      </c>
      <c r="AC9487" t="s">
        <v>15100</v>
      </c>
    </row>
    <row r="9488" spans="1:29" x14ac:dyDescent="0.3">
      <c r="A9488" t="s">
        <v>341</v>
      </c>
      <c r="B9488" s="35">
        <v>682</v>
      </c>
      <c r="C9488" t="s">
        <v>210</v>
      </c>
      <c r="D9488" s="35">
        <v>1984</v>
      </c>
      <c r="E9488" t="s">
        <v>9928</v>
      </c>
      <c r="F9488" s="34" t="s">
        <v>6</v>
      </c>
      <c r="G9488" s="34" t="s">
        <v>6</v>
      </c>
      <c r="H9488" s="34" t="s">
        <v>6</v>
      </c>
      <c r="I9488" s="34">
        <v>21.865803589071501</v>
      </c>
      <c r="J9488" s="34" t="s">
        <v>6</v>
      </c>
      <c r="K9488" s="34" t="s">
        <v>6</v>
      </c>
      <c r="L9488" s="34" t="s">
        <v>6</v>
      </c>
      <c r="M9488" s="34" t="s">
        <v>6</v>
      </c>
      <c r="N9488" s="34" t="s">
        <v>6</v>
      </c>
      <c r="O9488" s="34">
        <v>95.964301547061893</v>
      </c>
      <c r="P9488" s="34">
        <v>8.1584330778237639</v>
      </c>
      <c r="Q9488" t="s">
        <v>6</v>
      </c>
      <c r="R9488" t="s">
        <v>6</v>
      </c>
      <c r="S9488" t="s">
        <v>6</v>
      </c>
      <c r="T9488" t="s">
        <v>15098</v>
      </c>
      <c r="U9488" t="s">
        <v>6</v>
      </c>
      <c r="V9488" t="s">
        <v>6</v>
      </c>
      <c r="W9488" t="s">
        <v>6</v>
      </c>
      <c r="X9488" t="s">
        <v>6</v>
      </c>
      <c r="Y9488" t="s">
        <v>6</v>
      </c>
      <c r="Z9488" t="s">
        <v>6</v>
      </c>
      <c r="AA9488" t="s">
        <v>6</v>
      </c>
      <c r="AB9488" t="s">
        <v>15099</v>
      </c>
      <c r="AC9488" t="s">
        <v>15100</v>
      </c>
    </row>
    <row r="9489" spans="1:29" x14ac:dyDescent="0.3">
      <c r="A9489" t="s">
        <v>341</v>
      </c>
      <c r="B9489" s="35">
        <v>682</v>
      </c>
      <c r="C9489" t="s">
        <v>210</v>
      </c>
      <c r="D9489" s="35">
        <v>1985</v>
      </c>
      <c r="E9489" t="s">
        <v>9929</v>
      </c>
      <c r="F9489" s="34" t="s">
        <v>6</v>
      </c>
      <c r="G9489" s="34" t="s">
        <v>6</v>
      </c>
      <c r="H9489" s="34" t="s">
        <v>6</v>
      </c>
      <c r="I9489" s="34">
        <v>21.392435440801101</v>
      </c>
      <c r="J9489" s="34" t="s">
        <v>6</v>
      </c>
      <c r="K9489" s="34" t="s">
        <v>6</v>
      </c>
      <c r="L9489" s="34" t="s">
        <v>6</v>
      </c>
      <c r="M9489" s="34" t="s">
        <v>6</v>
      </c>
      <c r="N9489" s="34" t="s">
        <v>6</v>
      </c>
      <c r="O9489" s="34">
        <v>112.7701925912412</v>
      </c>
      <c r="P9489" s="34">
        <v>9.2636149931211325</v>
      </c>
      <c r="Q9489" t="s">
        <v>6</v>
      </c>
      <c r="R9489" t="s">
        <v>6</v>
      </c>
      <c r="S9489" t="s">
        <v>6</v>
      </c>
      <c r="T9489" t="s">
        <v>15098</v>
      </c>
      <c r="U9489" t="s">
        <v>6</v>
      </c>
      <c r="V9489" t="s">
        <v>6</v>
      </c>
      <c r="W9489" t="s">
        <v>6</v>
      </c>
      <c r="X9489" t="s">
        <v>6</v>
      </c>
      <c r="Y9489" t="s">
        <v>6</v>
      </c>
      <c r="Z9489" t="s">
        <v>6</v>
      </c>
      <c r="AA9489" t="s">
        <v>6</v>
      </c>
      <c r="AB9489" t="s">
        <v>15099</v>
      </c>
      <c r="AC9489" t="s">
        <v>15100</v>
      </c>
    </row>
    <row r="9490" spans="1:29" x14ac:dyDescent="0.3">
      <c r="A9490" t="s">
        <v>341</v>
      </c>
      <c r="B9490" s="35">
        <v>682</v>
      </c>
      <c r="C9490" t="s">
        <v>210</v>
      </c>
      <c r="D9490" s="35">
        <v>1986</v>
      </c>
      <c r="E9490" t="s">
        <v>9930</v>
      </c>
      <c r="F9490" s="34" t="s">
        <v>6</v>
      </c>
      <c r="G9490" s="34" t="s">
        <v>6</v>
      </c>
      <c r="H9490" s="34" t="s">
        <v>6</v>
      </c>
      <c r="I9490" s="34">
        <v>19.785958895436899</v>
      </c>
      <c r="J9490" s="34" t="s">
        <v>6</v>
      </c>
      <c r="K9490" s="34" t="s">
        <v>6</v>
      </c>
      <c r="L9490" s="34" t="s">
        <v>6</v>
      </c>
      <c r="M9490" s="34" t="s">
        <v>6</v>
      </c>
      <c r="N9490" s="34" t="s">
        <v>6</v>
      </c>
      <c r="O9490" s="34">
        <v>116.06741663982274</v>
      </c>
      <c r="P9490" s="34">
        <v>10.503888098364646</v>
      </c>
      <c r="Q9490" t="s">
        <v>6</v>
      </c>
      <c r="R9490" t="s">
        <v>6</v>
      </c>
      <c r="S9490" t="s">
        <v>6</v>
      </c>
      <c r="T9490" t="s">
        <v>15098</v>
      </c>
      <c r="U9490" t="s">
        <v>6</v>
      </c>
      <c r="V9490" t="s">
        <v>6</v>
      </c>
      <c r="W9490" t="s">
        <v>6</v>
      </c>
      <c r="X9490" t="s">
        <v>6</v>
      </c>
      <c r="Y9490" t="s">
        <v>6</v>
      </c>
      <c r="Z9490" t="s">
        <v>6</v>
      </c>
      <c r="AA9490" t="s">
        <v>6</v>
      </c>
      <c r="AB9490" t="s">
        <v>15099</v>
      </c>
      <c r="AC9490" t="s">
        <v>15100</v>
      </c>
    </row>
    <row r="9491" spans="1:29" x14ac:dyDescent="0.3">
      <c r="A9491" t="s">
        <v>341</v>
      </c>
      <c r="B9491" s="35">
        <v>682</v>
      </c>
      <c r="C9491" t="s">
        <v>210</v>
      </c>
      <c r="D9491" s="35">
        <v>1987</v>
      </c>
      <c r="E9491" t="s">
        <v>9931</v>
      </c>
      <c r="F9491" s="34" t="s">
        <v>6</v>
      </c>
      <c r="G9491" s="34" t="s">
        <v>6</v>
      </c>
      <c r="H9491" s="34" t="s">
        <v>6</v>
      </c>
      <c r="I9491" s="34">
        <v>19.3464802692944</v>
      </c>
      <c r="J9491" s="34" t="s">
        <v>6</v>
      </c>
      <c r="K9491" s="34" t="s">
        <v>6</v>
      </c>
      <c r="L9491" s="34" t="s">
        <v>6</v>
      </c>
      <c r="M9491" s="34" t="s">
        <v>6</v>
      </c>
      <c r="N9491" s="34" t="s">
        <v>6</v>
      </c>
      <c r="O9491" s="34">
        <v>118.11473462244926</v>
      </c>
      <c r="P9491" s="34">
        <v>11.823316423421415</v>
      </c>
      <c r="Q9491" t="s">
        <v>6</v>
      </c>
      <c r="R9491" t="s">
        <v>6</v>
      </c>
      <c r="S9491" t="s">
        <v>6</v>
      </c>
      <c r="T9491" t="s">
        <v>15098</v>
      </c>
      <c r="U9491" t="s">
        <v>6</v>
      </c>
      <c r="V9491" t="s">
        <v>6</v>
      </c>
      <c r="W9491" t="s">
        <v>6</v>
      </c>
      <c r="X9491" t="s">
        <v>6</v>
      </c>
      <c r="Y9491" t="s">
        <v>6</v>
      </c>
      <c r="Z9491" t="s">
        <v>6</v>
      </c>
      <c r="AA9491" t="s">
        <v>6</v>
      </c>
      <c r="AB9491" t="s">
        <v>15099</v>
      </c>
      <c r="AC9491" t="s">
        <v>15100</v>
      </c>
    </row>
    <row r="9492" spans="1:29" x14ac:dyDescent="0.3">
      <c r="A9492" t="s">
        <v>341</v>
      </c>
      <c r="B9492" s="35">
        <v>682</v>
      </c>
      <c r="C9492" t="s">
        <v>210</v>
      </c>
      <c r="D9492" s="35">
        <v>1988</v>
      </c>
      <c r="E9492" t="s">
        <v>9932</v>
      </c>
      <c r="F9492" s="34" t="s">
        <v>6</v>
      </c>
      <c r="G9492" s="34" t="s">
        <v>6</v>
      </c>
      <c r="H9492" s="34" t="s">
        <v>6</v>
      </c>
      <c r="I9492" s="34">
        <v>19.586646622733198</v>
      </c>
      <c r="J9492" s="34" t="s">
        <v>6</v>
      </c>
      <c r="K9492" s="34" t="s">
        <v>6</v>
      </c>
      <c r="L9492" s="34" t="s">
        <v>6</v>
      </c>
      <c r="M9492" s="34" t="s">
        <v>6</v>
      </c>
      <c r="N9492" s="34" t="s">
        <v>6</v>
      </c>
      <c r="O9492" s="34">
        <v>110.93745065761964</v>
      </c>
      <c r="P9492" s="34">
        <v>12.674146531958721</v>
      </c>
      <c r="Q9492" t="s">
        <v>6</v>
      </c>
      <c r="R9492" t="s">
        <v>6</v>
      </c>
      <c r="S9492" t="s">
        <v>6</v>
      </c>
      <c r="T9492" t="s">
        <v>15098</v>
      </c>
      <c r="U9492" t="s">
        <v>6</v>
      </c>
      <c r="V9492" t="s">
        <v>6</v>
      </c>
      <c r="W9492" t="s">
        <v>6</v>
      </c>
      <c r="X9492" t="s">
        <v>6</v>
      </c>
      <c r="Y9492" t="s">
        <v>6</v>
      </c>
      <c r="Z9492" t="s">
        <v>6</v>
      </c>
      <c r="AA9492" t="s">
        <v>6</v>
      </c>
      <c r="AB9492" t="s">
        <v>15099</v>
      </c>
      <c r="AC9492" t="s">
        <v>15100</v>
      </c>
    </row>
    <row r="9493" spans="1:29" x14ac:dyDescent="0.3">
      <c r="A9493" t="s">
        <v>341</v>
      </c>
      <c r="B9493" s="35">
        <v>682</v>
      </c>
      <c r="C9493" t="s">
        <v>210</v>
      </c>
      <c r="D9493" s="35">
        <v>1989</v>
      </c>
      <c r="E9493" t="s">
        <v>9933</v>
      </c>
      <c r="F9493" s="34" t="s">
        <v>6</v>
      </c>
      <c r="G9493" s="34" t="s">
        <v>6</v>
      </c>
      <c r="H9493" s="34" t="s">
        <v>6</v>
      </c>
      <c r="I9493" s="34">
        <v>19.355700506530599</v>
      </c>
      <c r="J9493" s="34" t="s">
        <v>6</v>
      </c>
      <c r="K9493" s="34" t="s">
        <v>6</v>
      </c>
      <c r="L9493" s="34" t="s">
        <v>6</v>
      </c>
      <c r="M9493" s="34" t="s">
        <v>6</v>
      </c>
      <c r="N9493" s="34" t="s">
        <v>6</v>
      </c>
      <c r="O9493" s="34">
        <v>107.56758532509059</v>
      </c>
      <c r="P9493" s="34">
        <v>14.338867345023957</v>
      </c>
      <c r="Q9493" t="s">
        <v>6</v>
      </c>
      <c r="R9493" t="s">
        <v>6</v>
      </c>
      <c r="S9493" t="s">
        <v>6</v>
      </c>
      <c r="T9493" t="s">
        <v>15098</v>
      </c>
      <c r="U9493" t="s">
        <v>6</v>
      </c>
      <c r="V9493" t="s">
        <v>6</v>
      </c>
      <c r="W9493" t="s">
        <v>6</v>
      </c>
      <c r="X9493" t="s">
        <v>6</v>
      </c>
      <c r="Y9493" t="s">
        <v>6</v>
      </c>
      <c r="Z9493" t="s">
        <v>6</v>
      </c>
      <c r="AA9493" t="s">
        <v>6</v>
      </c>
      <c r="AB9493" t="s">
        <v>15099</v>
      </c>
      <c r="AC9493" t="s">
        <v>15100</v>
      </c>
    </row>
    <row r="9494" spans="1:29" x14ac:dyDescent="0.3">
      <c r="A9494" t="s">
        <v>341</v>
      </c>
      <c r="B9494" s="35">
        <v>682</v>
      </c>
      <c r="C9494" t="s">
        <v>210</v>
      </c>
      <c r="D9494" s="35">
        <v>1990</v>
      </c>
      <c r="E9494" t="s">
        <v>9934</v>
      </c>
      <c r="F9494" s="34" t="s">
        <v>6</v>
      </c>
      <c r="G9494" s="34" t="s">
        <v>6</v>
      </c>
      <c r="H9494" s="34" t="s">
        <v>6</v>
      </c>
      <c r="I9494" s="34">
        <v>24.477392473628001</v>
      </c>
      <c r="J9494" s="34" t="s">
        <v>6</v>
      </c>
      <c r="K9494" s="34" t="s">
        <v>6</v>
      </c>
      <c r="L9494" s="34" t="s">
        <v>6</v>
      </c>
      <c r="M9494" s="34" t="s">
        <v>6</v>
      </c>
      <c r="N9494" s="34" t="s">
        <v>6</v>
      </c>
      <c r="O9494" s="34">
        <v>107.9436994616463</v>
      </c>
      <c r="P9494" s="34">
        <v>14.457072191272101</v>
      </c>
      <c r="Q9494" t="s">
        <v>6</v>
      </c>
      <c r="R9494" t="s">
        <v>6</v>
      </c>
      <c r="S9494" t="s">
        <v>6</v>
      </c>
      <c r="T9494" t="s">
        <v>15098</v>
      </c>
      <c r="U9494" t="s">
        <v>6</v>
      </c>
      <c r="V9494" t="s">
        <v>6</v>
      </c>
      <c r="W9494" t="s">
        <v>6</v>
      </c>
      <c r="X9494" t="s">
        <v>6</v>
      </c>
      <c r="Y9494" t="s">
        <v>6</v>
      </c>
      <c r="Z9494" t="s">
        <v>6</v>
      </c>
      <c r="AA9494" t="s">
        <v>6</v>
      </c>
      <c r="AB9494" t="s">
        <v>15099</v>
      </c>
      <c r="AC9494" t="s">
        <v>15100</v>
      </c>
    </row>
    <row r="9495" spans="1:29" x14ac:dyDescent="0.3">
      <c r="A9495" t="s">
        <v>341</v>
      </c>
      <c r="B9495" s="35">
        <v>682</v>
      </c>
      <c r="C9495" t="s">
        <v>210</v>
      </c>
      <c r="D9495" s="35">
        <v>1991</v>
      </c>
      <c r="E9495" t="s">
        <v>9935</v>
      </c>
      <c r="F9495" s="34" t="s">
        <v>6</v>
      </c>
      <c r="G9495" s="34" t="s">
        <v>6</v>
      </c>
      <c r="H9495" s="34" t="s">
        <v>6</v>
      </c>
      <c r="I9495" s="34">
        <v>18.559974923021201</v>
      </c>
      <c r="J9495" s="34" t="s">
        <v>6</v>
      </c>
      <c r="K9495" s="34" t="s">
        <v>6</v>
      </c>
      <c r="L9495" s="34" t="s">
        <v>6</v>
      </c>
      <c r="M9495" s="34" t="s">
        <v>6</v>
      </c>
      <c r="N9495" s="34" t="s">
        <v>6</v>
      </c>
      <c r="O9495" s="34">
        <v>96.396297562122456</v>
      </c>
      <c r="P9495" s="34">
        <v>16.836652424270401</v>
      </c>
      <c r="Q9495" t="s">
        <v>6</v>
      </c>
      <c r="R9495" t="s">
        <v>6</v>
      </c>
      <c r="S9495" t="s">
        <v>6</v>
      </c>
      <c r="T9495" t="s">
        <v>15098</v>
      </c>
      <c r="U9495" t="s">
        <v>6</v>
      </c>
      <c r="V9495" t="s">
        <v>6</v>
      </c>
      <c r="W9495" t="s">
        <v>6</v>
      </c>
      <c r="X9495" t="s">
        <v>6</v>
      </c>
      <c r="Y9495" t="s">
        <v>6</v>
      </c>
      <c r="Z9495" t="s">
        <v>6</v>
      </c>
      <c r="AA9495" t="s">
        <v>6</v>
      </c>
      <c r="AB9495" t="s">
        <v>15099</v>
      </c>
      <c r="AC9495" t="s">
        <v>15100</v>
      </c>
    </row>
    <row r="9496" spans="1:29" x14ac:dyDescent="0.3">
      <c r="A9496" t="s">
        <v>341</v>
      </c>
      <c r="B9496" s="35">
        <v>682</v>
      </c>
      <c r="C9496" t="s">
        <v>210</v>
      </c>
      <c r="D9496" s="35">
        <v>1992</v>
      </c>
      <c r="E9496" t="s">
        <v>9936</v>
      </c>
      <c r="F9496" s="34" t="s">
        <v>6</v>
      </c>
      <c r="G9496" s="34" t="s">
        <v>6</v>
      </c>
      <c r="H9496" s="34" t="s">
        <v>6</v>
      </c>
      <c r="I9496" s="34" t="s">
        <v>6</v>
      </c>
      <c r="J9496" s="34" t="s">
        <v>6</v>
      </c>
      <c r="K9496" s="34" t="s">
        <v>6</v>
      </c>
      <c r="L9496" s="34" t="s">
        <v>6</v>
      </c>
      <c r="M9496" s="34" t="s">
        <v>6</v>
      </c>
      <c r="N9496" s="34" t="s">
        <v>6</v>
      </c>
      <c r="O9496" s="34">
        <v>85.098121194490346</v>
      </c>
      <c r="P9496" s="34">
        <v>18.835185735496299</v>
      </c>
      <c r="Q9496" t="s">
        <v>6</v>
      </c>
      <c r="R9496" t="s">
        <v>6</v>
      </c>
      <c r="S9496" t="s">
        <v>6</v>
      </c>
      <c r="T9496" t="s">
        <v>15098</v>
      </c>
      <c r="U9496" t="s">
        <v>6</v>
      </c>
      <c r="V9496" t="s">
        <v>6</v>
      </c>
      <c r="W9496" t="s">
        <v>6</v>
      </c>
      <c r="X9496" t="s">
        <v>6</v>
      </c>
      <c r="Y9496" t="s">
        <v>6</v>
      </c>
      <c r="Z9496" t="s">
        <v>6</v>
      </c>
      <c r="AA9496" t="s">
        <v>6</v>
      </c>
      <c r="AB9496" t="s">
        <v>15099</v>
      </c>
      <c r="AC9496" t="s">
        <v>15100</v>
      </c>
    </row>
    <row r="9497" spans="1:29" x14ac:dyDescent="0.3">
      <c r="A9497" t="s">
        <v>341</v>
      </c>
      <c r="B9497" s="35">
        <v>682</v>
      </c>
      <c r="C9497" t="s">
        <v>210</v>
      </c>
      <c r="D9497" s="35">
        <v>1993</v>
      </c>
      <c r="E9497" t="s">
        <v>9937</v>
      </c>
      <c r="F9497" s="34" t="s">
        <v>6</v>
      </c>
      <c r="G9497" s="34" t="s">
        <v>6</v>
      </c>
      <c r="H9497" s="34" t="s">
        <v>6</v>
      </c>
      <c r="I9497" s="34" t="s">
        <v>6</v>
      </c>
      <c r="J9497" s="34" t="s">
        <v>6</v>
      </c>
      <c r="K9497" s="34" t="s">
        <v>6</v>
      </c>
      <c r="L9497" s="34" t="s">
        <v>6</v>
      </c>
      <c r="M9497" s="34" t="s">
        <v>6</v>
      </c>
      <c r="N9497" s="34" t="s">
        <v>6</v>
      </c>
      <c r="O9497" s="34">
        <v>104.82325319796415</v>
      </c>
      <c r="P9497" s="34">
        <v>22.3171036941776</v>
      </c>
      <c r="Q9497" t="s">
        <v>6</v>
      </c>
      <c r="R9497" t="s">
        <v>6</v>
      </c>
      <c r="S9497" t="s">
        <v>6</v>
      </c>
      <c r="T9497" t="s">
        <v>15098</v>
      </c>
      <c r="U9497" t="s">
        <v>6</v>
      </c>
      <c r="V9497" t="s">
        <v>6</v>
      </c>
      <c r="W9497" t="s">
        <v>6</v>
      </c>
      <c r="X9497" t="s">
        <v>6</v>
      </c>
      <c r="Y9497" t="s">
        <v>6</v>
      </c>
      <c r="Z9497" t="s">
        <v>6</v>
      </c>
      <c r="AA9497" t="s">
        <v>6</v>
      </c>
      <c r="AB9497" t="s">
        <v>15099</v>
      </c>
      <c r="AC9497" t="s">
        <v>15100</v>
      </c>
    </row>
    <row r="9498" spans="1:29" x14ac:dyDescent="0.3">
      <c r="A9498" t="s">
        <v>341</v>
      </c>
      <c r="B9498" s="35">
        <v>682</v>
      </c>
      <c r="C9498" t="s">
        <v>210</v>
      </c>
      <c r="D9498" s="35">
        <v>1994</v>
      </c>
      <c r="E9498" t="s">
        <v>9938</v>
      </c>
      <c r="F9498" s="34" t="s">
        <v>6</v>
      </c>
      <c r="G9498" s="34" t="s">
        <v>6</v>
      </c>
      <c r="H9498" s="34" t="s">
        <v>6</v>
      </c>
      <c r="I9498" s="34" t="s">
        <v>6</v>
      </c>
      <c r="J9498" s="34" t="s">
        <v>6</v>
      </c>
      <c r="K9498" s="34" t="s">
        <v>6</v>
      </c>
      <c r="L9498" s="34" t="s">
        <v>6</v>
      </c>
      <c r="M9498" s="34" t="s">
        <v>6</v>
      </c>
      <c r="N9498" s="34" t="s">
        <v>6</v>
      </c>
      <c r="O9498" s="34">
        <v>104.16752478939679</v>
      </c>
      <c r="P9498" s="34">
        <v>24.033814410600598</v>
      </c>
      <c r="Q9498" t="s">
        <v>6</v>
      </c>
      <c r="R9498" t="s">
        <v>6</v>
      </c>
      <c r="S9498" t="s">
        <v>6</v>
      </c>
      <c r="T9498" t="s">
        <v>15098</v>
      </c>
      <c r="U9498" t="s">
        <v>6</v>
      </c>
      <c r="V9498" t="s">
        <v>6</v>
      </c>
      <c r="W9498" t="s">
        <v>6</v>
      </c>
      <c r="X9498" t="s">
        <v>6</v>
      </c>
      <c r="Y9498" t="s">
        <v>6</v>
      </c>
      <c r="Z9498" t="s">
        <v>6</v>
      </c>
      <c r="AA9498" t="s">
        <v>6</v>
      </c>
      <c r="AB9498" t="s">
        <v>15099</v>
      </c>
      <c r="AC9498" t="s">
        <v>15100</v>
      </c>
    </row>
    <row r="9499" spans="1:29" x14ac:dyDescent="0.3">
      <c r="A9499" t="s">
        <v>341</v>
      </c>
      <c r="B9499" s="35">
        <v>682</v>
      </c>
      <c r="C9499" t="s">
        <v>210</v>
      </c>
      <c r="D9499" s="35">
        <v>1995</v>
      </c>
      <c r="E9499" t="s">
        <v>9939</v>
      </c>
      <c r="F9499" s="34" t="s">
        <v>6</v>
      </c>
      <c r="G9499" s="34" t="s">
        <v>6</v>
      </c>
      <c r="H9499" s="34" t="s">
        <v>6</v>
      </c>
      <c r="I9499" s="34" t="s">
        <v>6</v>
      </c>
      <c r="J9499" s="34" t="s">
        <v>6</v>
      </c>
      <c r="K9499" s="34" t="s">
        <v>6</v>
      </c>
      <c r="L9499" s="34" t="s">
        <v>6</v>
      </c>
      <c r="M9499" s="34" t="s">
        <v>6</v>
      </c>
      <c r="N9499" s="34" t="s">
        <v>6</v>
      </c>
      <c r="O9499" s="34">
        <v>101.68769028298085</v>
      </c>
      <c r="P9499" s="34">
        <v>27.1439472852494</v>
      </c>
      <c r="Q9499" t="s">
        <v>6</v>
      </c>
      <c r="R9499" t="s">
        <v>6</v>
      </c>
      <c r="S9499" t="s">
        <v>6</v>
      </c>
      <c r="T9499" t="s">
        <v>15098</v>
      </c>
      <c r="U9499" t="s">
        <v>6</v>
      </c>
      <c r="V9499" t="s">
        <v>6</v>
      </c>
      <c r="W9499" t="s">
        <v>6</v>
      </c>
      <c r="X9499" t="s">
        <v>6</v>
      </c>
      <c r="Y9499" t="s">
        <v>6</v>
      </c>
      <c r="Z9499" t="s">
        <v>6</v>
      </c>
      <c r="AA9499" t="s">
        <v>6</v>
      </c>
      <c r="AB9499" t="s">
        <v>15099</v>
      </c>
      <c r="AC9499" t="s">
        <v>15100</v>
      </c>
    </row>
    <row r="9500" spans="1:29" x14ac:dyDescent="0.3">
      <c r="A9500" t="s">
        <v>341</v>
      </c>
      <c r="B9500" s="35">
        <v>682</v>
      </c>
      <c r="C9500" t="s">
        <v>210</v>
      </c>
      <c r="D9500" s="35">
        <v>1996</v>
      </c>
      <c r="E9500" t="s">
        <v>9940</v>
      </c>
      <c r="F9500" s="34" t="s">
        <v>6</v>
      </c>
      <c r="G9500" s="34" t="s">
        <v>6</v>
      </c>
      <c r="H9500" s="34" t="s">
        <v>6</v>
      </c>
      <c r="I9500" s="34" t="s">
        <v>6</v>
      </c>
      <c r="J9500" s="34" t="s">
        <v>6</v>
      </c>
      <c r="K9500" s="34" t="s">
        <v>6</v>
      </c>
      <c r="L9500" s="34" t="s">
        <v>6</v>
      </c>
      <c r="M9500" s="34" t="s">
        <v>6</v>
      </c>
      <c r="N9500" s="34" t="s">
        <v>6</v>
      </c>
      <c r="O9500" s="34">
        <v>101.73905878816372</v>
      </c>
      <c r="P9500" s="34">
        <v>29.2568181901275</v>
      </c>
      <c r="Q9500" t="s">
        <v>6</v>
      </c>
      <c r="R9500" t="s">
        <v>6</v>
      </c>
      <c r="S9500" t="s">
        <v>6</v>
      </c>
      <c r="T9500" t="s">
        <v>15098</v>
      </c>
      <c r="U9500" t="s">
        <v>6</v>
      </c>
      <c r="V9500" t="s">
        <v>6</v>
      </c>
      <c r="W9500" t="s">
        <v>6</v>
      </c>
      <c r="X9500" t="s">
        <v>6</v>
      </c>
      <c r="Y9500" t="s">
        <v>6</v>
      </c>
      <c r="Z9500" t="s">
        <v>6</v>
      </c>
      <c r="AA9500" t="s">
        <v>6</v>
      </c>
      <c r="AB9500" t="s">
        <v>15099</v>
      </c>
      <c r="AC9500" t="s">
        <v>15100</v>
      </c>
    </row>
    <row r="9501" spans="1:29" x14ac:dyDescent="0.3">
      <c r="A9501" t="s">
        <v>341</v>
      </c>
      <c r="B9501" s="35">
        <v>682</v>
      </c>
      <c r="C9501" t="s">
        <v>210</v>
      </c>
      <c r="D9501" s="35">
        <v>1997</v>
      </c>
      <c r="E9501" t="s">
        <v>9941</v>
      </c>
      <c r="F9501" s="34" t="s">
        <v>6</v>
      </c>
      <c r="G9501" s="34" t="s">
        <v>6</v>
      </c>
      <c r="H9501" s="34" t="s">
        <v>6</v>
      </c>
      <c r="I9501" s="34" t="s">
        <v>6</v>
      </c>
      <c r="J9501" s="34" t="s">
        <v>6</v>
      </c>
      <c r="K9501" s="34" t="s">
        <v>6</v>
      </c>
      <c r="L9501" s="34" t="s">
        <v>6</v>
      </c>
      <c r="M9501" s="34" t="s">
        <v>6</v>
      </c>
      <c r="N9501" s="34" t="s">
        <v>6</v>
      </c>
      <c r="O9501" s="34">
        <v>100.24282322638645</v>
      </c>
      <c r="P9501" s="34">
        <v>31.4639820187125</v>
      </c>
      <c r="Q9501" t="s">
        <v>6</v>
      </c>
      <c r="R9501" t="s">
        <v>6</v>
      </c>
      <c r="S9501" t="s">
        <v>6</v>
      </c>
      <c r="T9501" t="s">
        <v>15098</v>
      </c>
      <c r="U9501" t="s">
        <v>6</v>
      </c>
      <c r="V9501" t="s">
        <v>6</v>
      </c>
      <c r="W9501" t="s">
        <v>6</v>
      </c>
      <c r="X9501" t="s">
        <v>6</v>
      </c>
      <c r="Y9501" t="s">
        <v>6</v>
      </c>
      <c r="Z9501" t="s">
        <v>6</v>
      </c>
      <c r="AA9501" t="s">
        <v>6</v>
      </c>
      <c r="AB9501" t="s">
        <v>15099</v>
      </c>
      <c r="AC9501" t="s">
        <v>15100</v>
      </c>
    </row>
    <row r="9502" spans="1:29" x14ac:dyDescent="0.3">
      <c r="A9502" t="s">
        <v>341</v>
      </c>
      <c r="B9502" s="35">
        <v>682</v>
      </c>
      <c r="C9502" t="s">
        <v>210</v>
      </c>
      <c r="D9502" s="35">
        <v>1998</v>
      </c>
      <c r="E9502" t="s">
        <v>9942</v>
      </c>
      <c r="F9502" s="34" t="s">
        <v>6</v>
      </c>
      <c r="G9502" s="34" t="s">
        <v>6</v>
      </c>
      <c r="H9502" s="34" t="s">
        <v>6</v>
      </c>
      <c r="I9502" s="34" t="s">
        <v>6</v>
      </c>
      <c r="J9502" s="34" t="s">
        <v>6</v>
      </c>
      <c r="K9502" s="34" t="s">
        <v>6</v>
      </c>
      <c r="L9502" s="34" t="s">
        <v>6</v>
      </c>
      <c r="M9502" s="34" t="s">
        <v>6</v>
      </c>
      <c r="N9502" s="34" t="s">
        <v>6</v>
      </c>
      <c r="O9502" s="34">
        <v>101.09269731679373</v>
      </c>
      <c r="P9502" s="34">
        <v>38.304841326621897</v>
      </c>
      <c r="Q9502" t="s">
        <v>6</v>
      </c>
      <c r="R9502" t="s">
        <v>6</v>
      </c>
      <c r="S9502" t="s">
        <v>6</v>
      </c>
      <c r="T9502" t="s">
        <v>15098</v>
      </c>
      <c r="U9502" t="s">
        <v>6</v>
      </c>
      <c r="V9502" t="s">
        <v>6</v>
      </c>
      <c r="W9502" t="s">
        <v>6</v>
      </c>
      <c r="X9502" t="s">
        <v>6</v>
      </c>
      <c r="Y9502" t="s">
        <v>6</v>
      </c>
      <c r="Z9502" t="s">
        <v>6</v>
      </c>
      <c r="AA9502" t="s">
        <v>6</v>
      </c>
      <c r="AB9502" t="s">
        <v>15099</v>
      </c>
      <c r="AC9502" t="s">
        <v>15100</v>
      </c>
    </row>
    <row r="9503" spans="1:29" x14ac:dyDescent="0.3">
      <c r="A9503" t="s">
        <v>341</v>
      </c>
      <c r="B9503" s="35">
        <v>682</v>
      </c>
      <c r="C9503" t="s">
        <v>210</v>
      </c>
      <c r="D9503" s="35">
        <v>1999</v>
      </c>
      <c r="E9503" t="s">
        <v>9943</v>
      </c>
      <c r="F9503" s="34" t="s">
        <v>6</v>
      </c>
      <c r="G9503" s="34" t="s">
        <v>6</v>
      </c>
      <c r="H9503" s="34" t="s">
        <v>6</v>
      </c>
      <c r="I9503" s="34" t="s">
        <v>6</v>
      </c>
      <c r="J9503" s="34" t="s">
        <v>6</v>
      </c>
      <c r="K9503" s="34" t="s">
        <v>6</v>
      </c>
      <c r="L9503" s="34" t="s">
        <v>6</v>
      </c>
      <c r="M9503" s="34" t="s">
        <v>6</v>
      </c>
      <c r="N9503" s="34" t="s">
        <v>6</v>
      </c>
      <c r="O9503" s="34" t="s">
        <v>6</v>
      </c>
      <c r="P9503" s="34">
        <v>41.607896189568002</v>
      </c>
      <c r="Q9503" t="s">
        <v>6</v>
      </c>
      <c r="R9503" t="s">
        <v>6</v>
      </c>
      <c r="S9503" t="s">
        <v>6</v>
      </c>
      <c r="T9503" t="s">
        <v>15098</v>
      </c>
      <c r="U9503" t="s">
        <v>6</v>
      </c>
      <c r="V9503" t="s">
        <v>6</v>
      </c>
      <c r="W9503" t="s">
        <v>6</v>
      </c>
      <c r="X9503" t="s">
        <v>6</v>
      </c>
      <c r="Y9503" t="s">
        <v>6</v>
      </c>
      <c r="Z9503" t="s">
        <v>6</v>
      </c>
      <c r="AA9503" t="s">
        <v>6</v>
      </c>
      <c r="AB9503" t="s">
        <v>15099</v>
      </c>
      <c r="AC9503" t="s">
        <v>15100</v>
      </c>
    </row>
    <row r="9504" spans="1:29" x14ac:dyDescent="0.3">
      <c r="A9504" t="s">
        <v>341</v>
      </c>
      <c r="B9504" s="35">
        <v>682</v>
      </c>
      <c r="C9504" t="s">
        <v>210</v>
      </c>
      <c r="D9504" s="35">
        <v>2000</v>
      </c>
      <c r="E9504" t="s">
        <v>9944</v>
      </c>
      <c r="F9504" s="34" t="s">
        <v>6</v>
      </c>
      <c r="G9504" s="34" t="s">
        <v>6</v>
      </c>
      <c r="H9504" s="34" t="s">
        <v>6</v>
      </c>
      <c r="I9504" s="34" t="s">
        <v>6</v>
      </c>
      <c r="J9504" s="34" t="s">
        <v>6</v>
      </c>
      <c r="K9504" s="34" t="s">
        <v>6</v>
      </c>
      <c r="L9504" s="34" t="s">
        <v>6</v>
      </c>
      <c r="M9504" s="34" t="s">
        <v>6</v>
      </c>
      <c r="N9504" s="34" t="s">
        <v>6</v>
      </c>
      <c r="O9504" s="34">
        <v>55.527353038604041</v>
      </c>
      <c r="P9504" s="34">
        <v>42.516905591920001</v>
      </c>
      <c r="Q9504" t="s">
        <v>6</v>
      </c>
      <c r="R9504" t="s">
        <v>6</v>
      </c>
      <c r="S9504" t="s">
        <v>6</v>
      </c>
      <c r="T9504" t="s">
        <v>15098</v>
      </c>
      <c r="U9504" t="s">
        <v>6</v>
      </c>
      <c r="V9504" t="s">
        <v>6</v>
      </c>
      <c r="W9504" t="s">
        <v>6</v>
      </c>
      <c r="X9504" t="s">
        <v>6</v>
      </c>
      <c r="Y9504" t="s">
        <v>6</v>
      </c>
      <c r="Z9504" t="s">
        <v>6</v>
      </c>
      <c r="AA9504" t="s">
        <v>6</v>
      </c>
      <c r="AB9504" t="s">
        <v>15099</v>
      </c>
      <c r="AC9504" t="s">
        <v>15100</v>
      </c>
    </row>
    <row r="9505" spans="1:29" x14ac:dyDescent="0.3">
      <c r="A9505" t="s">
        <v>341</v>
      </c>
      <c r="B9505" s="35">
        <v>682</v>
      </c>
      <c r="C9505" t="s">
        <v>210</v>
      </c>
      <c r="D9505" s="35">
        <v>2001</v>
      </c>
      <c r="E9505" t="s">
        <v>9945</v>
      </c>
      <c r="F9505" s="34" t="s">
        <v>6</v>
      </c>
      <c r="G9505" s="34" t="s">
        <v>6</v>
      </c>
      <c r="H9505" s="34" t="s">
        <v>6</v>
      </c>
      <c r="I9505" s="34" t="s">
        <v>6</v>
      </c>
      <c r="J9505" s="34" t="s">
        <v>6</v>
      </c>
      <c r="K9505" s="34" t="s">
        <v>6</v>
      </c>
      <c r="L9505" s="34" t="s">
        <v>6</v>
      </c>
      <c r="M9505" s="34" t="s">
        <v>6</v>
      </c>
      <c r="N9505" s="34" t="s">
        <v>6</v>
      </c>
      <c r="O9505" s="34">
        <v>63.464756206840399</v>
      </c>
      <c r="P9505" s="34">
        <v>44.634477756289598</v>
      </c>
      <c r="Q9505" t="s">
        <v>6</v>
      </c>
      <c r="R9505" t="s">
        <v>6</v>
      </c>
      <c r="S9505" t="s">
        <v>6</v>
      </c>
      <c r="T9505" t="s">
        <v>15098</v>
      </c>
      <c r="U9505" t="s">
        <v>6</v>
      </c>
      <c r="V9505" t="s">
        <v>6</v>
      </c>
      <c r="W9505" t="s">
        <v>6</v>
      </c>
      <c r="X9505" t="s">
        <v>6</v>
      </c>
      <c r="Y9505" t="s">
        <v>6</v>
      </c>
      <c r="Z9505" t="s">
        <v>6</v>
      </c>
      <c r="AA9505" t="s">
        <v>6</v>
      </c>
      <c r="AB9505" t="s">
        <v>15099</v>
      </c>
      <c r="AC9505" t="s">
        <v>15100</v>
      </c>
    </row>
    <row r="9506" spans="1:29" x14ac:dyDescent="0.3">
      <c r="A9506" t="s">
        <v>341</v>
      </c>
      <c r="B9506" s="35">
        <v>682</v>
      </c>
      <c r="C9506" t="s">
        <v>210</v>
      </c>
      <c r="D9506" s="35">
        <v>2002</v>
      </c>
      <c r="E9506" t="s">
        <v>9946</v>
      </c>
      <c r="F9506" s="34" t="s">
        <v>6</v>
      </c>
      <c r="G9506" s="34" t="s">
        <v>6</v>
      </c>
      <c r="H9506" s="34" t="s">
        <v>6</v>
      </c>
      <c r="I9506" s="34" t="s">
        <v>6</v>
      </c>
      <c r="J9506" s="34" t="s">
        <v>6</v>
      </c>
      <c r="K9506" s="34" t="s">
        <v>6</v>
      </c>
      <c r="L9506" s="34" t="s">
        <v>6</v>
      </c>
      <c r="M9506" s="34" t="s">
        <v>6</v>
      </c>
      <c r="N9506" s="34" t="s">
        <v>6</v>
      </c>
      <c r="O9506" s="34">
        <v>59.452089439413491</v>
      </c>
      <c r="P9506" s="34">
        <v>48.289612522152296</v>
      </c>
      <c r="Q9506" t="s">
        <v>6</v>
      </c>
      <c r="R9506" t="s">
        <v>6</v>
      </c>
      <c r="S9506" t="s">
        <v>6</v>
      </c>
      <c r="T9506" t="s">
        <v>15098</v>
      </c>
      <c r="U9506" t="s">
        <v>6</v>
      </c>
      <c r="V9506" t="s">
        <v>6</v>
      </c>
      <c r="W9506" t="s">
        <v>6</v>
      </c>
      <c r="X9506" t="s">
        <v>6</v>
      </c>
      <c r="Y9506" t="s">
        <v>6</v>
      </c>
      <c r="Z9506" t="s">
        <v>6</v>
      </c>
      <c r="AA9506" t="s">
        <v>6</v>
      </c>
      <c r="AB9506" t="s">
        <v>15099</v>
      </c>
      <c r="AC9506" t="s">
        <v>15100</v>
      </c>
    </row>
    <row r="9507" spans="1:29" x14ac:dyDescent="0.3">
      <c r="A9507" t="s">
        <v>341</v>
      </c>
      <c r="B9507" s="35">
        <v>682</v>
      </c>
      <c r="C9507" t="s">
        <v>210</v>
      </c>
      <c r="D9507" s="35">
        <v>2003</v>
      </c>
      <c r="E9507" t="s">
        <v>9947</v>
      </c>
      <c r="F9507" s="34" t="s">
        <v>6</v>
      </c>
      <c r="G9507" s="34" t="s">
        <v>6</v>
      </c>
      <c r="H9507" s="34" t="s">
        <v>6</v>
      </c>
      <c r="I9507" s="34" t="s">
        <v>6</v>
      </c>
      <c r="J9507" s="34" t="s">
        <v>6</v>
      </c>
      <c r="K9507" s="34" t="s">
        <v>6</v>
      </c>
      <c r="L9507" s="34" t="s">
        <v>6</v>
      </c>
      <c r="M9507" s="34" t="s">
        <v>6</v>
      </c>
      <c r="N9507" s="34" t="s">
        <v>6</v>
      </c>
      <c r="O9507" s="34">
        <v>22.935673331667143</v>
      </c>
      <c r="P9507" s="34">
        <v>53.951335467749502</v>
      </c>
      <c r="Q9507" t="s">
        <v>6</v>
      </c>
      <c r="R9507" t="s">
        <v>6</v>
      </c>
      <c r="S9507" t="s">
        <v>6</v>
      </c>
      <c r="T9507" t="s">
        <v>15098</v>
      </c>
      <c r="U9507" t="s">
        <v>6</v>
      </c>
      <c r="V9507" t="s">
        <v>6</v>
      </c>
      <c r="W9507" t="s">
        <v>6</v>
      </c>
      <c r="X9507" t="s">
        <v>6</v>
      </c>
      <c r="Y9507" t="s">
        <v>6</v>
      </c>
      <c r="Z9507" t="s">
        <v>6</v>
      </c>
      <c r="AA9507" t="s">
        <v>6</v>
      </c>
      <c r="AB9507" t="s">
        <v>15099</v>
      </c>
      <c r="AC9507" t="s">
        <v>15100</v>
      </c>
    </row>
    <row r="9508" spans="1:29" x14ac:dyDescent="0.3">
      <c r="A9508" t="s">
        <v>341</v>
      </c>
      <c r="B9508" s="35">
        <v>682</v>
      </c>
      <c r="C9508" t="s">
        <v>210</v>
      </c>
      <c r="D9508" s="35">
        <v>2004</v>
      </c>
      <c r="E9508" t="s">
        <v>9948</v>
      </c>
      <c r="F9508" s="34" t="s">
        <v>6</v>
      </c>
      <c r="G9508" s="34" t="s">
        <v>6</v>
      </c>
      <c r="H9508" s="34" t="s">
        <v>6</v>
      </c>
      <c r="I9508" s="34" t="s">
        <v>6</v>
      </c>
      <c r="J9508" s="34" t="s">
        <v>6</v>
      </c>
      <c r="K9508" s="34" t="s">
        <v>6</v>
      </c>
      <c r="L9508" s="34" t="s">
        <v>6</v>
      </c>
      <c r="M9508" s="34" t="s">
        <v>6</v>
      </c>
      <c r="N9508" s="34" t="s">
        <v>6</v>
      </c>
      <c r="O9508" s="34">
        <v>22.01485421456832</v>
      </c>
      <c r="P9508" s="34">
        <v>62.684948378481003</v>
      </c>
      <c r="Q9508" t="s">
        <v>6</v>
      </c>
      <c r="R9508" t="s">
        <v>6</v>
      </c>
      <c r="S9508" t="s">
        <v>6</v>
      </c>
      <c r="T9508" t="s">
        <v>15098</v>
      </c>
      <c r="U9508" t="s">
        <v>6</v>
      </c>
      <c r="V9508" t="s">
        <v>6</v>
      </c>
      <c r="W9508" t="s">
        <v>6</v>
      </c>
      <c r="X9508" t="s">
        <v>6</v>
      </c>
      <c r="Y9508" t="s">
        <v>6</v>
      </c>
      <c r="Z9508" t="s">
        <v>6</v>
      </c>
      <c r="AA9508" t="s">
        <v>6</v>
      </c>
      <c r="AB9508" t="s">
        <v>15099</v>
      </c>
      <c r="AC9508" t="s">
        <v>15100</v>
      </c>
    </row>
    <row r="9509" spans="1:29" x14ac:dyDescent="0.3">
      <c r="A9509" t="s">
        <v>341</v>
      </c>
      <c r="B9509" s="35">
        <v>682</v>
      </c>
      <c r="C9509" t="s">
        <v>210</v>
      </c>
      <c r="D9509" s="35">
        <v>2005</v>
      </c>
      <c r="E9509" t="s">
        <v>9949</v>
      </c>
      <c r="F9509" s="34" t="s">
        <v>6</v>
      </c>
      <c r="G9509" s="34" t="s">
        <v>6</v>
      </c>
      <c r="H9509" s="34" t="s">
        <v>6</v>
      </c>
      <c r="I9509" s="34">
        <v>18.4014813125773</v>
      </c>
      <c r="J9509" s="34" t="s">
        <v>6</v>
      </c>
      <c r="K9509" s="34" t="s">
        <v>6</v>
      </c>
      <c r="L9509" s="34" t="s">
        <v>6</v>
      </c>
      <c r="M9509" s="34" t="s">
        <v>6</v>
      </c>
      <c r="N9509" s="34" t="s">
        <v>6</v>
      </c>
      <c r="O9509" s="34">
        <v>71.058627584191584</v>
      </c>
      <c r="P9509" s="34">
        <v>77.980678608444606</v>
      </c>
      <c r="Q9509" t="s">
        <v>6</v>
      </c>
      <c r="R9509" t="s">
        <v>6</v>
      </c>
      <c r="S9509" t="s">
        <v>6</v>
      </c>
      <c r="T9509" t="s">
        <v>15098</v>
      </c>
      <c r="U9509" t="s">
        <v>6</v>
      </c>
      <c r="V9509" t="s">
        <v>6</v>
      </c>
      <c r="W9509" t="s">
        <v>6</v>
      </c>
      <c r="X9509" t="s">
        <v>6</v>
      </c>
      <c r="Y9509" t="s">
        <v>6</v>
      </c>
      <c r="Z9509" t="s">
        <v>6</v>
      </c>
      <c r="AA9509" t="s">
        <v>6</v>
      </c>
      <c r="AB9509" t="s">
        <v>15099</v>
      </c>
      <c r="AC9509" t="s">
        <v>15100</v>
      </c>
    </row>
    <row r="9510" spans="1:29" x14ac:dyDescent="0.3">
      <c r="A9510" t="s">
        <v>341</v>
      </c>
      <c r="B9510" s="35">
        <v>682</v>
      </c>
      <c r="C9510" t="s">
        <v>210</v>
      </c>
      <c r="D9510" s="35">
        <v>2006</v>
      </c>
      <c r="E9510" t="s">
        <v>9950</v>
      </c>
      <c r="F9510" s="34" t="s">
        <v>6</v>
      </c>
      <c r="G9510" s="34" t="s">
        <v>6</v>
      </c>
      <c r="H9510" s="34" t="s">
        <v>6</v>
      </c>
      <c r="I9510" s="34">
        <v>14.617422611558</v>
      </c>
      <c r="J9510" s="34" t="s">
        <v>6</v>
      </c>
      <c r="K9510" s="34" t="s">
        <v>6</v>
      </c>
      <c r="L9510" s="34" t="s">
        <v>6</v>
      </c>
      <c r="M9510" s="34" t="s">
        <v>6</v>
      </c>
      <c r="N9510" s="34" t="s">
        <v>6</v>
      </c>
      <c r="O9510" s="34">
        <v>38.003475076586838</v>
      </c>
      <c r="P9510" s="34">
        <v>105.279845907169</v>
      </c>
      <c r="Q9510" t="s">
        <v>6</v>
      </c>
      <c r="R9510" t="s">
        <v>6</v>
      </c>
      <c r="S9510" t="s">
        <v>6</v>
      </c>
      <c r="T9510" t="s">
        <v>15098</v>
      </c>
      <c r="U9510" t="s">
        <v>6</v>
      </c>
      <c r="V9510" t="s">
        <v>6</v>
      </c>
      <c r="W9510" t="s">
        <v>6</v>
      </c>
      <c r="X9510" t="s">
        <v>6</v>
      </c>
      <c r="Y9510" t="s">
        <v>6</v>
      </c>
      <c r="Z9510" t="s">
        <v>6</v>
      </c>
      <c r="AA9510" t="s">
        <v>6</v>
      </c>
      <c r="AB9510" t="s">
        <v>15099</v>
      </c>
      <c r="AC9510" t="s">
        <v>15100</v>
      </c>
    </row>
    <row r="9511" spans="1:29" x14ac:dyDescent="0.3">
      <c r="A9511" t="s">
        <v>341</v>
      </c>
      <c r="B9511" s="35">
        <v>682</v>
      </c>
      <c r="C9511" t="s">
        <v>210</v>
      </c>
      <c r="D9511" s="35">
        <v>2007</v>
      </c>
      <c r="E9511" t="s">
        <v>9951</v>
      </c>
      <c r="F9511" s="34" t="s">
        <v>6</v>
      </c>
      <c r="G9511" s="34" t="s">
        <v>6</v>
      </c>
      <c r="H9511" s="34" t="s">
        <v>6</v>
      </c>
      <c r="I9511" s="34">
        <v>16.299178684473301</v>
      </c>
      <c r="J9511" s="34" t="s">
        <v>6</v>
      </c>
      <c r="K9511" s="34" t="s">
        <v>6</v>
      </c>
      <c r="L9511" s="34" t="s">
        <v>6</v>
      </c>
      <c r="M9511" s="34" t="s">
        <v>6</v>
      </c>
      <c r="N9511" s="34" t="s">
        <v>6</v>
      </c>
      <c r="O9511" s="34">
        <v>61.499620746651871</v>
      </c>
      <c r="P9511" s="34">
        <v>112.387257997262</v>
      </c>
      <c r="Q9511" t="s">
        <v>6</v>
      </c>
      <c r="R9511" t="s">
        <v>6</v>
      </c>
      <c r="S9511" t="s">
        <v>6</v>
      </c>
      <c r="T9511" t="s">
        <v>15098</v>
      </c>
      <c r="U9511" t="s">
        <v>6</v>
      </c>
      <c r="V9511" t="s">
        <v>6</v>
      </c>
      <c r="W9511" t="s">
        <v>6</v>
      </c>
      <c r="X9511" t="s">
        <v>6</v>
      </c>
      <c r="Y9511" t="s">
        <v>6</v>
      </c>
      <c r="Z9511" t="s">
        <v>6</v>
      </c>
      <c r="AA9511" t="s">
        <v>6</v>
      </c>
      <c r="AB9511" t="s">
        <v>15099</v>
      </c>
      <c r="AC9511" t="s">
        <v>15100</v>
      </c>
    </row>
    <row r="9512" spans="1:29" x14ac:dyDescent="0.3">
      <c r="A9512" t="s">
        <v>341</v>
      </c>
      <c r="B9512" s="35">
        <v>682</v>
      </c>
      <c r="C9512" t="s">
        <v>210</v>
      </c>
      <c r="D9512" s="35">
        <v>2008</v>
      </c>
      <c r="E9512" t="s">
        <v>9952</v>
      </c>
      <c r="F9512" s="34" t="s">
        <v>6</v>
      </c>
      <c r="G9512" s="34" t="s">
        <v>6</v>
      </c>
      <c r="H9512" s="34" t="s">
        <v>6</v>
      </c>
      <c r="I9512" s="34">
        <v>19.208394206267702</v>
      </c>
      <c r="J9512" s="34" t="s">
        <v>6</v>
      </c>
      <c r="K9512" s="34" t="s">
        <v>6</v>
      </c>
      <c r="L9512" s="34" t="s">
        <v>6</v>
      </c>
      <c r="M9512" s="34" t="s">
        <v>6</v>
      </c>
      <c r="N9512" s="34" t="s">
        <v>6</v>
      </c>
      <c r="O9512" s="34">
        <v>57.236254073436356</v>
      </c>
      <c r="P9512" s="34">
        <v>124.019067745237</v>
      </c>
      <c r="Q9512" t="s">
        <v>6</v>
      </c>
      <c r="R9512" t="s">
        <v>6</v>
      </c>
      <c r="S9512" t="s">
        <v>6</v>
      </c>
      <c r="T9512" t="s">
        <v>15098</v>
      </c>
      <c r="U9512" t="s">
        <v>6</v>
      </c>
      <c r="V9512" t="s">
        <v>6</v>
      </c>
      <c r="W9512" t="s">
        <v>6</v>
      </c>
      <c r="X9512" t="s">
        <v>6</v>
      </c>
      <c r="Y9512" t="s">
        <v>6</v>
      </c>
      <c r="Z9512" t="s">
        <v>6</v>
      </c>
      <c r="AA9512" t="s">
        <v>6</v>
      </c>
      <c r="AB9512" t="s">
        <v>15099</v>
      </c>
      <c r="AC9512" t="s">
        <v>15100</v>
      </c>
    </row>
    <row r="9513" spans="1:29" x14ac:dyDescent="0.3">
      <c r="A9513" t="s">
        <v>341</v>
      </c>
      <c r="B9513" s="35">
        <v>682</v>
      </c>
      <c r="C9513" t="s">
        <v>210</v>
      </c>
      <c r="D9513" s="35">
        <v>2009</v>
      </c>
      <c r="E9513" t="s">
        <v>9953</v>
      </c>
      <c r="F9513" s="34" t="s">
        <v>6</v>
      </c>
      <c r="G9513" s="34" t="s">
        <v>6</v>
      </c>
      <c r="H9513" s="34" t="s">
        <v>6</v>
      </c>
      <c r="I9513" s="34">
        <v>19.977723344228</v>
      </c>
      <c r="J9513" s="34" t="s">
        <v>6</v>
      </c>
      <c r="K9513" s="34" t="s">
        <v>6</v>
      </c>
      <c r="L9513" s="34" t="s">
        <v>6</v>
      </c>
      <c r="M9513" s="34" t="s">
        <v>6</v>
      </c>
      <c r="N9513" s="34" t="s">
        <v>6</v>
      </c>
      <c r="O9513" s="34">
        <v>54.343940217993314</v>
      </c>
      <c r="P9513" s="34">
        <v>123.694877446379</v>
      </c>
      <c r="Q9513" t="s">
        <v>6</v>
      </c>
      <c r="R9513" t="s">
        <v>6</v>
      </c>
      <c r="S9513" t="s">
        <v>6</v>
      </c>
      <c r="T9513" t="s">
        <v>15098</v>
      </c>
      <c r="U9513" t="s">
        <v>6</v>
      </c>
      <c r="V9513" t="s">
        <v>6</v>
      </c>
      <c r="W9513" t="s">
        <v>6</v>
      </c>
      <c r="X9513" t="s">
        <v>6</v>
      </c>
      <c r="Y9513" t="s">
        <v>6</v>
      </c>
      <c r="Z9513" t="s">
        <v>6</v>
      </c>
      <c r="AA9513" t="s">
        <v>6</v>
      </c>
      <c r="AB9513" t="s">
        <v>15099</v>
      </c>
      <c r="AC9513" t="s">
        <v>15100</v>
      </c>
    </row>
    <row r="9514" spans="1:29" x14ac:dyDescent="0.3">
      <c r="A9514" t="s">
        <v>341</v>
      </c>
      <c r="B9514" s="35">
        <v>682</v>
      </c>
      <c r="C9514" t="s">
        <v>210</v>
      </c>
      <c r="D9514" s="35">
        <v>2010</v>
      </c>
      <c r="E9514" t="s">
        <v>9954</v>
      </c>
      <c r="F9514" s="34" t="s">
        <v>6</v>
      </c>
      <c r="G9514" s="34" t="s">
        <v>6</v>
      </c>
      <c r="H9514" s="34" t="s">
        <v>6</v>
      </c>
      <c r="I9514" s="34">
        <v>18.2754030717281</v>
      </c>
      <c r="J9514" s="34" t="s">
        <v>6</v>
      </c>
      <c r="K9514" s="34" t="s">
        <v>6</v>
      </c>
      <c r="L9514" s="34" t="s">
        <v>6</v>
      </c>
      <c r="M9514" s="34" t="s">
        <v>6</v>
      </c>
      <c r="N9514" s="34" t="s">
        <v>6</v>
      </c>
      <c r="O9514" s="34">
        <v>43.947383497161582</v>
      </c>
      <c r="P9514" s="34">
        <v>155.297484382802</v>
      </c>
      <c r="Q9514" t="s">
        <v>6</v>
      </c>
      <c r="R9514" t="s">
        <v>6</v>
      </c>
      <c r="S9514" t="s">
        <v>6</v>
      </c>
      <c r="T9514" t="s">
        <v>15098</v>
      </c>
      <c r="U9514" t="s">
        <v>6</v>
      </c>
      <c r="V9514" t="s">
        <v>6</v>
      </c>
      <c r="W9514" t="s">
        <v>6</v>
      </c>
      <c r="X9514" t="s">
        <v>6</v>
      </c>
      <c r="Y9514" t="s">
        <v>6</v>
      </c>
      <c r="Z9514" t="s">
        <v>6</v>
      </c>
      <c r="AA9514" t="s">
        <v>6</v>
      </c>
      <c r="AB9514" t="s">
        <v>15099</v>
      </c>
      <c r="AC9514" t="s">
        <v>15100</v>
      </c>
    </row>
    <row r="9515" spans="1:29" x14ac:dyDescent="0.3">
      <c r="A9515" t="s">
        <v>341</v>
      </c>
      <c r="B9515" s="35">
        <v>682</v>
      </c>
      <c r="C9515" t="s">
        <v>210</v>
      </c>
      <c r="D9515" s="35">
        <v>2011</v>
      </c>
      <c r="E9515" t="s">
        <v>9955</v>
      </c>
      <c r="F9515" s="34" t="s">
        <v>6</v>
      </c>
      <c r="G9515" s="34" t="s">
        <v>6</v>
      </c>
      <c r="H9515" s="34" t="s">
        <v>6</v>
      </c>
      <c r="I9515" s="34">
        <v>16.593447377110799</v>
      </c>
      <c r="J9515" s="34" t="s">
        <v>6</v>
      </c>
      <c r="K9515" s="34" t="s">
        <v>6</v>
      </c>
      <c r="L9515" s="34" t="s">
        <v>6</v>
      </c>
      <c r="M9515" s="34" t="s">
        <v>6</v>
      </c>
      <c r="N9515" s="34" t="s">
        <v>6</v>
      </c>
      <c r="O9515" s="34">
        <v>38.838794553915889</v>
      </c>
      <c r="P9515" s="34">
        <v>190.16608547756999</v>
      </c>
      <c r="Q9515" t="s">
        <v>6</v>
      </c>
      <c r="R9515" t="s">
        <v>6</v>
      </c>
      <c r="S9515" t="s">
        <v>6</v>
      </c>
      <c r="T9515" t="s">
        <v>15098</v>
      </c>
      <c r="U9515" t="s">
        <v>6</v>
      </c>
      <c r="V9515" t="s">
        <v>6</v>
      </c>
      <c r="W9515" t="s">
        <v>6</v>
      </c>
      <c r="X9515" t="s">
        <v>6</v>
      </c>
      <c r="Y9515" t="s">
        <v>6</v>
      </c>
      <c r="Z9515" t="s">
        <v>6</v>
      </c>
      <c r="AA9515" t="s">
        <v>6</v>
      </c>
      <c r="AB9515" t="s">
        <v>15099</v>
      </c>
      <c r="AC9515" t="s">
        <v>15100</v>
      </c>
    </row>
    <row r="9516" spans="1:29" x14ac:dyDescent="0.3">
      <c r="A9516" t="s">
        <v>341</v>
      </c>
      <c r="B9516" s="35">
        <v>682</v>
      </c>
      <c r="C9516" t="s">
        <v>210</v>
      </c>
      <c r="D9516" s="35">
        <v>2012</v>
      </c>
      <c r="E9516" t="s">
        <v>9956</v>
      </c>
      <c r="F9516" s="34" t="s">
        <v>6</v>
      </c>
      <c r="G9516" s="34" t="s">
        <v>6</v>
      </c>
      <c r="H9516" s="34" t="s">
        <v>6</v>
      </c>
      <c r="I9516" s="34">
        <v>16.7663811866788</v>
      </c>
      <c r="J9516" s="34" t="s">
        <v>6</v>
      </c>
      <c r="K9516" s="34" t="s">
        <v>6</v>
      </c>
      <c r="L9516" s="34" t="s">
        <v>6</v>
      </c>
      <c r="M9516" s="34" t="s">
        <v>6</v>
      </c>
      <c r="N9516" s="34" t="s">
        <v>6</v>
      </c>
      <c r="O9516" s="34">
        <v>39.317483776227817</v>
      </c>
      <c r="P9516" s="34">
        <v>199.572130466114</v>
      </c>
      <c r="Q9516" t="s">
        <v>6</v>
      </c>
      <c r="R9516" t="s">
        <v>6</v>
      </c>
      <c r="S9516" t="s">
        <v>6</v>
      </c>
      <c r="T9516" t="s">
        <v>15098</v>
      </c>
      <c r="U9516" t="s">
        <v>6</v>
      </c>
      <c r="V9516" t="s">
        <v>6</v>
      </c>
      <c r="W9516" t="s">
        <v>6</v>
      </c>
      <c r="X9516" t="s">
        <v>6</v>
      </c>
      <c r="Y9516" t="s">
        <v>6</v>
      </c>
      <c r="Z9516" t="s">
        <v>6</v>
      </c>
      <c r="AA9516" t="s">
        <v>6</v>
      </c>
      <c r="AB9516" t="s">
        <v>15099</v>
      </c>
      <c r="AC9516" t="s">
        <v>15100</v>
      </c>
    </row>
    <row r="9517" spans="1:29" x14ac:dyDescent="0.3">
      <c r="A9517" t="s">
        <v>341</v>
      </c>
      <c r="B9517" s="35">
        <v>682</v>
      </c>
      <c r="C9517" t="s">
        <v>210</v>
      </c>
      <c r="D9517" s="35">
        <v>2013</v>
      </c>
      <c r="E9517" t="s">
        <v>9957</v>
      </c>
      <c r="F9517" s="34" t="s">
        <v>6</v>
      </c>
      <c r="G9517" s="34" t="s">
        <v>6</v>
      </c>
      <c r="H9517" s="34" t="s">
        <v>6</v>
      </c>
      <c r="I9517" s="34">
        <v>18.345839833704002</v>
      </c>
      <c r="J9517" s="34" t="s">
        <v>6</v>
      </c>
      <c r="K9517" s="34" t="s">
        <v>6</v>
      </c>
      <c r="L9517" s="34" t="s">
        <v>6</v>
      </c>
      <c r="M9517" s="34" t="s">
        <v>6</v>
      </c>
      <c r="N9517" s="34" t="s">
        <v>6</v>
      </c>
      <c r="O9517" s="34">
        <v>40.733998517361123</v>
      </c>
      <c r="P9517" s="34">
        <v>217.18450799315499</v>
      </c>
      <c r="Q9517" t="s">
        <v>6</v>
      </c>
      <c r="R9517" t="s">
        <v>6</v>
      </c>
      <c r="S9517" t="s">
        <v>6</v>
      </c>
      <c r="T9517" t="s">
        <v>15098</v>
      </c>
      <c r="U9517" t="s">
        <v>6</v>
      </c>
      <c r="V9517" t="s">
        <v>6</v>
      </c>
      <c r="W9517" t="s">
        <v>6</v>
      </c>
      <c r="X9517" t="s">
        <v>6</v>
      </c>
      <c r="Y9517" t="s">
        <v>6</v>
      </c>
      <c r="Z9517" t="s">
        <v>6</v>
      </c>
      <c r="AA9517" t="s">
        <v>6</v>
      </c>
      <c r="AB9517" t="s">
        <v>15099</v>
      </c>
      <c r="AC9517" t="s">
        <v>15100</v>
      </c>
    </row>
    <row r="9518" spans="1:29" x14ac:dyDescent="0.3">
      <c r="A9518" t="s">
        <v>341</v>
      </c>
      <c r="B9518" s="35">
        <v>682</v>
      </c>
      <c r="C9518" t="s">
        <v>210</v>
      </c>
      <c r="D9518" s="35">
        <v>2014</v>
      </c>
      <c r="E9518" t="s">
        <v>9958</v>
      </c>
      <c r="F9518" s="34" t="s">
        <v>6</v>
      </c>
      <c r="G9518" s="34" t="s">
        <v>6</v>
      </c>
      <c r="H9518" s="34" t="s">
        <v>6</v>
      </c>
      <c r="I9518" s="34">
        <v>19.5202997737568</v>
      </c>
      <c r="J9518" s="34" t="s">
        <v>6</v>
      </c>
      <c r="K9518" s="34" t="s">
        <v>6</v>
      </c>
      <c r="L9518" s="34" t="s">
        <v>6</v>
      </c>
      <c r="M9518" s="34" t="s">
        <v>6</v>
      </c>
      <c r="N9518" s="34" t="s">
        <v>6</v>
      </c>
      <c r="O9518" s="34">
        <v>49.542395574086775</v>
      </c>
      <c r="P9518" s="34">
        <v>199.57259999999999</v>
      </c>
      <c r="Q9518" t="s">
        <v>6</v>
      </c>
      <c r="R9518" t="s">
        <v>6</v>
      </c>
      <c r="S9518" t="s">
        <v>6</v>
      </c>
      <c r="T9518" t="s">
        <v>15098</v>
      </c>
      <c r="U9518" t="s">
        <v>6</v>
      </c>
      <c r="V9518" t="s">
        <v>6</v>
      </c>
      <c r="W9518" t="s">
        <v>6</v>
      </c>
      <c r="X9518" t="s">
        <v>6</v>
      </c>
      <c r="Y9518" t="s">
        <v>6</v>
      </c>
      <c r="Z9518" t="s">
        <v>6</v>
      </c>
      <c r="AA9518" t="s">
        <v>6</v>
      </c>
      <c r="AB9518" t="s">
        <v>15099</v>
      </c>
      <c r="AC9518" t="s">
        <v>15100</v>
      </c>
    </row>
    <row r="9519" spans="1:29" x14ac:dyDescent="0.3">
      <c r="A9519" t="s">
        <v>341</v>
      </c>
      <c r="B9519" s="35">
        <v>682</v>
      </c>
      <c r="C9519" t="s">
        <v>210</v>
      </c>
      <c r="D9519" s="35">
        <v>2015</v>
      </c>
      <c r="E9519" t="s">
        <v>9959</v>
      </c>
      <c r="F9519" s="34" t="s">
        <v>6</v>
      </c>
      <c r="G9519" s="34" t="s">
        <v>6</v>
      </c>
      <c r="H9519" s="34" t="s">
        <v>6</v>
      </c>
      <c r="I9519" s="34">
        <v>21.115578390201001</v>
      </c>
      <c r="J9519" s="34" t="s">
        <v>6</v>
      </c>
      <c r="K9519" s="34" t="s">
        <v>6</v>
      </c>
      <c r="L9519" s="34" t="s">
        <v>6</v>
      </c>
      <c r="M9519" s="34" t="s">
        <v>6</v>
      </c>
      <c r="N9519" s="34" t="s">
        <v>6</v>
      </c>
      <c r="O9519" s="34">
        <v>59.888313938976815</v>
      </c>
      <c r="P9519" s="34">
        <v>200.22059999999999</v>
      </c>
      <c r="Q9519" t="s">
        <v>6</v>
      </c>
      <c r="R9519" t="s">
        <v>6</v>
      </c>
      <c r="S9519" t="s">
        <v>6</v>
      </c>
      <c r="T9519" t="s">
        <v>15098</v>
      </c>
      <c r="U9519" t="s">
        <v>6</v>
      </c>
      <c r="V9519" t="s">
        <v>6</v>
      </c>
      <c r="W9519" t="s">
        <v>6</v>
      </c>
      <c r="X9519" t="s">
        <v>6</v>
      </c>
      <c r="Y9519" t="s">
        <v>6</v>
      </c>
      <c r="Z9519" t="s">
        <v>6</v>
      </c>
      <c r="AA9519" t="s">
        <v>6</v>
      </c>
      <c r="AB9519" t="s">
        <v>15099</v>
      </c>
      <c r="AC9519" t="s">
        <v>15100</v>
      </c>
    </row>
    <row r="9520" spans="1:29" x14ac:dyDescent="0.3">
      <c r="A9520" t="s">
        <v>341</v>
      </c>
      <c r="B9520" s="35">
        <v>682</v>
      </c>
      <c r="C9520" t="s">
        <v>210</v>
      </c>
      <c r="D9520" s="35">
        <v>2016</v>
      </c>
      <c r="E9520" t="s">
        <v>9960</v>
      </c>
      <c r="F9520" s="34" t="s">
        <v>6</v>
      </c>
      <c r="G9520" s="34" t="s">
        <v>6</v>
      </c>
      <c r="H9520" s="34" t="s">
        <v>6</v>
      </c>
      <c r="I9520" s="34">
        <v>20.298909759081202</v>
      </c>
      <c r="J9520" s="34" t="s">
        <v>6</v>
      </c>
      <c r="K9520" s="34" t="s">
        <v>6</v>
      </c>
      <c r="L9520" s="34" t="s">
        <v>6</v>
      </c>
      <c r="M9520" s="34" t="s">
        <v>6</v>
      </c>
      <c r="N9520" s="34" t="s">
        <v>6</v>
      </c>
      <c r="O9520" s="34">
        <v>57.554262125367451</v>
      </c>
      <c r="P9520" s="34">
        <v>225.47319999999999</v>
      </c>
      <c r="Q9520" t="s">
        <v>6</v>
      </c>
      <c r="R9520" t="s">
        <v>6</v>
      </c>
      <c r="S9520" t="s">
        <v>6</v>
      </c>
      <c r="T9520" t="s">
        <v>15098</v>
      </c>
      <c r="U9520" t="s">
        <v>6</v>
      </c>
      <c r="V9520" t="s">
        <v>6</v>
      </c>
      <c r="W9520" t="s">
        <v>6</v>
      </c>
      <c r="X9520" t="s">
        <v>6</v>
      </c>
      <c r="Y9520" t="s">
        <v>6</v>
      </c>
      <c r="Z9520" t="s">
        <v>6</v>
      </c>
      <c r="AA9520" t="s">
        <v>6</v>
      </c>
      <c r="AB9520" t="s">
        <v>15099</v>
      </c>
      <c r="AC9520" t="s">
        <v>15100</v>
      </c>
    </row>
    <row r="9521" spans="1:29" x14ac:dyDescent="0.3">
      <c r="A9521" t="s">
        <v>341</v>
      </c>
      <c r="B9521" s="35">
        <v>682</v>
      </c>
      <c r="C9521" t="s">
        <v>210</v>
      </c>
      <c r="D9521" s="35">
        <v>2017</v>
      </c>
      <c r="E9521" t="s">
        <v>9961</v>
      </c>
      <c r="F9521" s="34" t="s">
        <v>6</v>
      </c>
      <c r="G9521" s="34" t="s">
        <v>6</v>
      </c>
      <c r="H9521" s="34" t="s">
        <v>6</v>
      </c>
      <c r="I9521" s="34">
        <v>21.066574121281199</v>
      </c>
      <c r="J9521" s="34" t="s">
        <v>6</v>
      </c>
      <c r="K9521" s="34" t="s">
        <v>6</v>
      </c>
      <c r="L9521" s="34" t="s">
        <v>6</v>
      </c>
      <c r="M9521" s="34" t="s">
        <v>6</v>
      </c>
      <c r="N9521" s="34" t="s">
        <v>6</v>
      </c>
      <c r="O9521" s="34">
        <v>55.664069549952153</v>
      </c>
      <c r="P9521" s="34">
        <v>243.4059</v>
      </c>
      <c r="Q9521" t="s">
        <v>6</v>
      </c>
      <c r="R9521" t="s">
        <v>6</v>
      </c>
      <c r="S9521" t="s">
        <v>6</v>
      </c>
      <c r="T9521" t="s">
        <v>15098</v>
      </c>
      <c r="U9521" t="s">
        <v>6</v>
      </c>
      <c r="V9521" t="s">
        <v>6</v>
      </c>
      <c r="W9521" t="s">
        <v>6</v>
      </c>
      <c r="X9521" t="s">
        <v>6</v>
      </c>
      <c r="Y9521" t="s">
        <v>6</v>
      </c>
      <c r="Z9521" t="s">
        <v>6</v>
      </c>
      <c r="AA9521" t="s">
        <v>6</v>
      </c>
      <c r="AB9521" t="s">
        <v>15099</v>
      </c>
      <c r="AC9521" t="s">
        <v>15100</v>
      </c>
    </row>
    <row r="9522" spans="1:29" x14ac:dyDescent="0.3">
      <c r="A9522" t="s">
        <v>341</v>
      </c>
      <c r="B9522" s="35">
        <v>682</v>
      </c>
      <c r="C9522" t="s">
        <v>210</v>
      </c>
      <c r="D9522" s="35">
        <v>2018</v>
      </c>
      <c r="E9522" t="s">
        <v>9962</v>
      </c>
      <c r="F9522" s="34" t="s">
        <v>6</v>
      </c>
      <c r="G9522" s="34" t="s">
        <v>6</v>
      </c>
      <c r="H9522" s="34" t="s">
        <v>6</v>
      </c>
      <c r="I9522" s="34">
        <v>22.0411208947414</v>
      </c>
      <c r="J9522" s="34" t="s">
        <v>6</v>
      </c>
      <c r="K9522" s="34" t="s">
        <v>6</v>
      </c>
      <c r="L9522" s="34" t="s">
        <v>6</v>
      </c>
      <c r="M9522" s="34" t="s">
        <v>6</v>
      </c>
      <c r="N9522" s="34" t="s">
        <v>6</v>
      </c>
      <c r="O9522" s="34">
        <v>59.181816290924829</v>
      </c>
      <c r="P9522" s="34">
        <v>266.63760000000002</v>
      </c>
      <c r="Q9522" t="s">
        <v>6</v>
      </c>
      <c r="R9522" t="s">
        <v>6</v>
      </c>
      <c r="S9522" t="s">
        <v>6</v>
      </c>
      <c r="T9522" t="s">
        <v>15098</v>
      </c>
      <c r="U9522" t="s">
        <v>6</v>
      </c>
      <c r="V9522" t="s">
        <v>6</v>
      </c>
      <c r="W9522" t="s">
        <v>6</v>
      </c>
      <c r="X9522" t="s">
        <v>6</v>
      </c>
      <c r="Y9522" t="s">
        <v>6</v>
      </c>
      <c r="Z9522" t="s">
        <v>6</v>
      </c>
      <c r="AA9522" t="s">
        <v>6</v>
      </c>
      <c r="AB9522" t="s">
        <v>15099</v>
      </c>
      <c r="AC9522" t="s">
        <v>15100</v>
      </c>
    </row>
    <row r="9523" spans="1:29" x14ac:dyDescent="0.3">
      <c r="A9523" t="s">
        <v>341</v>
      </c>
      <c r="B9523" s="35">
        <v>682</v>
      </c>
      <c r="C9523" t="s">
        <v>210</v>
      </c>
      <c r="D9523" s="35">
        <v>2019</v>
      </c>
      <c r="E9523" t="s">
        <v>9963</v>
      </c>
      <c r="F9523" s="34" t="s">
        <v>6</v>
      </c>
      <c r="G9523" s="34" t="s">
        <v>6</v>
      </c>
      <c r="H9523" s="34" t="s">
        <v>6</v>
      </c>
      <c r="I9523" s="34">
        <v>22.7235411550392</v>
      </c>
      <c r="J9523" s="34" t="s">
        <v>6</v>
      </c>
      <c r="K9523" s="34" t="s">
        <v>6</v>
      </c>
      <c r="L9523" s="34" t="s">
        <v>6</v>
      </c>
      <c r="M9523" s="34" t="s">
        <v>6</v>
      </c>
      <c r="N9523" s="34" t="s">
        <v>6</v>
      </c>
      <c r="O9523" s="34">
        <v>57.687141569443277</v>
      </c>
      <c r="P9523" s="34">
        <v>289.66449999999998</v>
      </c>
      <c r="Q9523" t="s">
        <v>6</v>
      </c>
      <c r="R9523" t="s">
        <v>6</v>
      </c>
      <c r="S9523" t="s">
        <v>6</v>
      </c>
      <c r="T9523" t="s">
        <v>15098</v>
      </c>
      <c r="U9523" t="s">
        <v>6</v>
      </c>
      <c r="V9523" t="s">
        <v>6</v>
      </c>
      <c r="W9523" t="s">
        <v>6</v>
      </c>
      <c r="X9523" t="s">
        <v>6</v>
      </c>
      <c r="Y9523" t="s">
        <v>6</v>
      </c>
      <c r="Z9523" t="s">
        <v>6</v>
      </c>
      <c r="AA9523" t="s">
        <v>6</v>
      </c>
      <c r="AB9523" t="s">
        <v>15099</v>
      </c>
      <c r="AC9523" t="s">
        <v>15100</v>
      </c>
    </row>
    <row r="9524" spans="1:29" x14ac:dyDescent="0.3">
      <c r="A9524" t="s">
        <v>341</v>
      </c>
      <c r="B9524" s="35">
        <v>682</v>
      </c>
      <c r="C9524" t="s">
        <v>210</v>
      </c>
      <c r="D9524" s="35">
        <v>2020</v>
      </c>
      <c r="E9524" t="s">
        <v>9964</v>
      </c>
      <c r="F9524" s="34" t="s">
        <v>6</v>
      </c>
      <c r="G9524" s="34" t="s">
        <v>6</v>
      </c>
      <c r="H9524" s="34" t="s">
        <v>6</v>
      </c>
      <c r="I9524" s="34" t="s">
        <v>6</v>
      </c>
      <c r="J9524" s="34" t="s">
        <v>6</v>
      </c>
      <c r="K9524" s="34" t="s">
        <v>6</v>
      </c>
      <c r="L9524" s="34" t="s">
        <v>6</v>
      </c>
      <c r="M9524" s="34" t="s">
        <v>6</v>
      </c>
      <c r="N9524" s="34" t="s">
        <v>6</v>
      </c>
      <c r="O9524" s="34">
        <v>56.489371142194457</v>
      </c>
      <c r="P9524" s="34">
        <v>307.21170000000001</v>
      </c>
      <c r="Q9524" t="s">
        <v>6</v>
      </c>
      <c r="R9524" t="s">
        <v>6</v>
      </c>
      <c r="S9524" t="s">
        <v>6</v>
      </c>
      <c r="T9524" t="s">
        <v>15098</v>
      </c>
      <c r="U9524" t="s">
        <v>6</v>
      </c>
      <c r="V9524" t="s">
        <v>6</v>
      </c>
      <c r="W9524" t="s">
        <v>6</v>
      </c>
      <c r="X9524" t="s">
        <v>6</v>
      </c>
      <c r="Y9524" t="s">
        <v>6</v>
      </c>
      <c r="Z9524" t="s">
        <v>6</v>
      </c>
      <c r="AA9524" t="s">
        <v>6</v>
      </c>
      <c r="AB9524" t="s">
        <v>15099</v>
      </c>
      <c r="AC9524" t="s">
        <v>15100</v>
      </c>
    </row>
    <row r="9525" spans="1:29" x14ac:dyDescent="0.3">
      <c r="A9525" t="s">
        <v>341</v>
      </c>
      <c r="B9525" s="35">
        <v>682</v>
      </c>
      <c r="C9525" t="s">
        <v>210</v>
      </c>
      <c r="D9525" s="35">
        <v>2021</v>
      </c>
      <c r="E9525" t="s">
        <v>9965</v>
      </c>
      <c r="F9525" s="34" t="s">
        <v>6</v>
      </c>
      <c r="G9525" s="34" t="s">
        <v>6</v>
      </c>
      <c r="H9525" s="34" t="s">
        <v>6</v>
      </c>
      <c r="I9525" s="34" t="s">
        <v>6</v>
      </c>
      <c r="J9525" s="34" t="s">
        <v>6</v>
      </c>
      <c r="K9525" s="34" t="s">
        <v>6</v>
      </c>
      <c r="L9525" s="34" t="s">
        <v>6</v>
      </c>
      <c r="M9525" s="34" t="s">
        <v>6</v>
      </c>
      <c r="N9525" s="34" t="s">
        <v>6</v>
      </c>
      <c r="O9525" s="34">
        <v>54.450419625773804</v>
      </c>
      <c r="P9525" s="34">
        <v>332.59589999999997</v>
      </c>
      <c r="Q9525" t="s">
        <v>6</v>
      </c>
      <c r="R9525" t="s">
        <v>6</v>
      </c>
      <c r="S9525" t="s">
        <v>6</v>
      </c>
      <c r="T9525" t="s">
        <v>15098</v>
      </c>
      <c r="U9525" t="s">
        <v>6</v>
      </c>
      <c r="V9525" t="s">
        <v>6</v>
      </c>
      <c r="W9525" t="s">
        <v>6</v>
      </c>
      <c r="X9525" t="s">
        <v>6</v>
      </c>
      <c r="Y9525" t="s">
        <v>6</v>
      </c>
      <c r="Z9525" t="s">
        <v>6</v>
      </c>
      <c r="AA9525" t="s">
        <v>6</v>
      </c>
      <c r="AB9525" t="s">
        <v>15099</v>
      </c>
      <c r="AC9525" t="s">
        <v>15100</v>
      </c>
    </row>
    <row r="9526" spans="1:29" x14ac:dyDescent="0.3">
      <c r="A9526" t="s">
        <v>341</v>
      </c>
      <c r="B9526" s="35">
        <v>682</v>
      </c>
      <c r="C9526" t="s">
        <v>210</v>
      </c>
      <c r="D9526" s="35">
        <v>2022</v>
      </c>
      <c r="E9526" t="s">
        <v>9966</v>
      </c>
      <c r="F9526" s="34" t="s">
        <v>6</v>
      </c>
      <c r="G9526" s="34" t="s">
        <v>6</v>
      </c>
      <c r="H9526" s="34" t="s">
        <v>6</v>
      </c>
      <c r="I9526" s="34" t="s">
        <v>6</v>
      </c>
      <c r="J9526" s="34" t="s">
        <v>6</v>
      </c>
      <c r="K9526" s="34" t="s">
        <v>6</v>
      </c>
      <c r="L9526" s="34" t="s">
        <v>6</v>
      </c>
      <c r="M9526" s="34" t="s">
        <v>6</v>
      </c>
      <c r="N9526" s="34" t="s">
        <v>6</v>
      </c>
      <c r="O9526" s="34">
        <v>50.456552892548515</v>
      </c>
      <c r="P9526" s="34">
        <v>353.02350000000001</v>
      </c>
      <c r="Q9526" t="s">
        <v>6</v>
      </c>
      <c r="R9526" t="s">
        <v>6</v>
      </c>
      <c r="S9526" t="s">
        <v>6</v>
      </c>
      <c r="T9526" t="s">
        <v>15098</v>
      </c>
      <c r="U9526" t="s">
        <v>6</v>
      </c>
      <c r="V9526" t="s">
        <v>6</v>
      </c>
      <c r="W9526" t="s">
        <v>6</v>
      </c>
      <c r="X9526" t="s">
        <v>6</v>
      </c>
      <c r="Y9526" t="s">
        <v>6</v>
      </c>
      <c r="Z9526" t="s">
        <v>6</v>
      </c>
      <c r="AA9526" t="s">
        <v>6</v>
      </c>
      <c r="AB9526" t="s">
        <v>15099</v>
      </c>
      <c r="AC9526" t="s">
        <v>15100</v>
      </c>
    </row>
    <row r="9527" spans="1:29" x14ac:dyDescent="0.3">
      <c r="A9527" t="s">
        <v>341</v>
      </c>
      <c r="B9527" s="35">
        <v>682</v>
      </c>
      <c r="C9527" t="s">
        <v>210</v>
      </c>
      <c r="D9527" s="35">
        <v>2023</v>
      </c>
      <c r="E9527" t="s">
        <v>9967</v>
      </c>
      <c r="F9527" s="34" t="s">
        <v>6</v>
      </c>
      <c r="G9527" s="34" t="s">
        <v>6</v>
      </c>
      <c r="H9527" s="34" t="s">
        <v>6</v>
      </c>
      <c r="I9527" s="34" t="s">
        <v>6</v>
      </c>
      <c r="J9527" s="34" t="s">
        <v>6</v>
      </c>
      <c r="K9527" s="34" t="s">
        <v>6</v>
      </c>
      <c r="L9527" s="34" t="s">
        <v>6</v>
      </c>
      <c r="M9527" s="34" t="s">
        <v>6</v>
      </c>
      <c r="N9527" s="34" t="s">
        <v>6</v>
      </c>
      <c r="O9527" s="34">
        <v>47.452825600913521</v>
      </c>
      <c r="P9527" s="34">
        <v>388.67239999999998</v>
      </c>
      <c r="Q9527" t="s">
        <v>6</v>
      </c>
      <c r="R9527" t="s">
        <v>6</v>
      </c>
      <c r="S9527" t="s">
        <v>6</v>
      </c>
      <c r="T9527" t="s">
        <v>15098</v>
      </c>
      <c r="U9527" t="s">
        <v>6</v>
      </c>
      <c r="V9527" t="s">
        <v>6</v>
      </c>
      <c r="W9527" t="s">
        <v>6</v>
      </c>
      <c r="X9527" t="s">
        <v>6</v>
      </c>
      <c r="Y9527" t="s">
        <v>6</v>
      </c>
      <c r="Z9527" t="s">
        <v>6</v>
      </c>
      <c r="AA9527" t="s">
        <v>6</v>
      </c>
      <c r="AB9527" t="s">
        <v>15099</v>
      </c>
      <c r="AC9527" t="s">
        <v>15100</v>
      </c>
    </row>
    <row r="9528" spans="1:29" x14ac:dyDescent="0.3">
      <c r="A9528" t="s">
        <v>341</v>
      </c>
      <c r="B9528" s="35">
        <v>682</v>
      </c>
      <c r="C9528" t="s">
        <v>210</v>
      </c>
      <c r="D9528" s="35">
        <v>2024</v>
      </c>
      <c r="E9528" t="s">
        <v>15101</v>
      </c>
      <c r="F9528" s="34" t="s">
        <v>6</v>
      </c>
      <c r="G9528" s="34" t="s">
        <v>6</v>
      </c>
      <c r="H9528" s="34" t="s">
        <v>6</v>
      </c>
      <c r="I9528" s="34" t="s">
        <v>6</v>
      </c>
      <c r="J9528" s="34" t="s">
        <v>6</v>
      </c>
      <c r="K9528" s="34" t="s">
        <v>6</v>
      </c>
      <c r="L9528" s="34" t="s">
        <v>6</v>
      </c>
      <c r="M9528" s="34" t="s">
        <v>6</v>
      </c>
      <c r="N9528" s="34" t="s">
        <v>6</v>
      </c>
      <c r="O9528" s="34">
        <v>44.920157425198568</v>
      </c>
      <c r="P9528" s="34">
        <v>419.68878864647399</v>
      </c>
      <c r="Q9528" t="s">
        <v>6</v>
      </c>
      <c r="R9528" t="s">
        <v>6</v>
      </c>
      <c r="S9528" t="s">
        <v>6</v>
      </c>
      <c r="T9528" t="s">
        <v>15098</v>
      </c>
      <c r="U9528" t="s">
        <v>6</v>
      </c>
      <c r="V9528" t="s">
        <v>6</v>
      </c>
      <c r="W9528" t="s">
        <v>6</v>
      </c>
      <c r="X9528" t="s">
        <v>6</v>
      </c>
      <c r="Y9528" t="s">
        <v>6</v>
      </c>
      <c r="Z9528" t="s">
        <v>6</v>
      </c>
      <c r="AA9528" t="s">
        <v>6</v>
      </c>
      <c r="AB9528" t="s">
        <v>15099</v>
      </c>
      <c r="AC9528" t="s">
        <v>15100</v>
      </c>
    </row>
    <row r="9529" spans="1:29" x14ac:dyDescent="0.3">
      <c r="A9529" t="s">
        <v>340</v>
      </c>
      <c r="B9529" s="35">
        <v>684</v>
      </c>
      <c r="C9529" t="s">
        <v>75</v>
      </c>
      <c r="D9529" s="35">
        <v>1950</v>
      </c>
      <c r="E9529" t="s">
        <v>9968</v>
      </c>
      <c r="F9529" s="34" t="s">
        <v>6</v>
      </c>
      <c r="G9529" s="34" t="s">
        <v>6</v>
      </c>
      <c r="H9529" s="34" t="s">
        <v>6</v>
      </c>
      <c r="I9529" s="34" t="s">
        <v>6</v>
      </c>
      <c r="J9529" s="34" t="s">
        <v>6</v>
      </c>
      <c r="K9529" s="34" t="s">
        <v>6</v>
      </c>
      <c r="L9529" s="34" t="s">
        <v>6</v>
      </c>
      <c r="M9529" s="34" t="s">
        <v>6</v>
      </c>
      <c r="N9529" s="34" t="s">
        <v>6</v>
      </c>
      <c r="O9529" s="34" t="s">
        <v>6</v>
      </c>
      <c r="P9529" s="34">
        <v>0.59470729299768255</v>
      </c>
      <c r="Q9529" t="s">
        <v>9969</v>
      </c>
      <c r="R9529" t="s">
        <v>9969</v>
      </c>
      <c r="S9529" t="s">
        <v>9969</v>
      </c>
      <c r="T9529" t="s">
        <v>9969</v>
      </c>
      <c r="U9529" t="s">
        <v>9969</v>
      </c>
      <c r="V9529" t="s">
        <v>9969</v>
      </c>
      <c r="W9529" t="s">
        <v>9969</v>
      </c>
      <c r="X9529" t="s">
        <v>9969</v>
      </c>
      <c r="Y9529" t="s">
        <v>7585</v>
      </c>
      <c r="Z9529" t="s">
        <v>6</v>
      </c>
      <c r="AA9529" t="s">
        <v>15102</v>
      </c>
      <c r="AB9529" t="s">
        <v>6</v>
      </c>
      <c r="AC9529" t="s">
        <v>14763</v>
      </c>
    </row>
    <row r="9530" spans="1:29" x14ac:dyDescent="0.3">
      <c r="A9530" t="s">
        <v>340</v>
      </c>
      <c r="B9530" s="35">
        <v>684</v>
      </c>
      <c r="C9530" t="s">
        <v>75</v>
      </c>
      <c r="D9530" s="35">
        <v>1951</v>
      </c>
      <c r="E9530" t="s">
        <v>9970</v>
      </c>
      <c r="F9530" s="34" t="s">
        <v>6</v>
      </c>
      <c r="G9530" s="34" t="s">
        <v>6</v>
      </c>
      <c r="H9530" s="34" t="s">
        <v>6</v>
      </c>
      <c r="I9530" s="34" t="s">
        <v>6</v>
      </c>
      <c r="J9530" s="34" t="s">
        <v>6</v>
      </c>
      <c r="K9530" s="34" t="s">
        <v>6</v>
      </c>
      <c r="L9530" s="34" t="s">
        <v>6</v>
      </c>
      <c r="M9530" s="34" t="s">
        <v>6</v>
      </c>
      <c r="N9530" s="34" t="s">
        <v>6</v>
      </c>
      <c r="O9530" s="34" t="s">
        <v>6</v>
      </c>
      <c r="P9530" s="34">
        <v>0.67672443276228389</v>
      </c>
      <c r="Q9530" t="s">
        <v>9969</v>
      </c>
      <c r="R9530" t="s">
        <v>9969</v>
      </c>
      <c r="S9530" t="s">
        <v>9969</v>
      </c>
      <c r="T9530" t="s">
        <v>9969</v>
      </c>
      <c r="U9530" t="s">
        <v>9969</v>
      </c>
      <c r="V9530" t="s">
        <v>9969</v>
      </c>
      <c r="W9530" t="s">
        <v>9969</v>
      </c>
      <c r="X9530" t="s">
        <v>9969</v>
      </c>
      <c r="Y9530" t="s">
        <v>7585</v>
      </c>
      <c r="Z9530" t="s">
        <v>6</v>
      </c>
      <c r="AA9530" t="s">
        <v>15102</v>
      </c>
      <c r="AB9530" t="s">
        <v>6</v>
      </c>
      <c r="AC9530" t="s">
        <v>14763</v>
      </c>
    </row>
    <row r="9531" spans="1:29" x14ac:dyDescent="0.3">
      <c r="A9531" t="s">
        <v>340</v>
      </c>
      <c r="B9531" s="35">
        <v>684</v>
      </c>
      <c r="C9531" t="s">
        <v>75</v>
      </c>
      <c r="D9531" s="35">
        <v>1952</v>
      </c>
      <c r="E9531" t="s">
        <v>9971</v>
      </c>
      <c r="F9531" s="34" t="s">
        <v>6</v>
      </c>
      <c r="G9531" s="34" t="s">
        <v>6</v>
      </c>
      <c r="H9531" s="34" t="s">
        <v>6</v>
      </c>
      <c r="I9531" s="34" t="s">
        <v>6</v>
      </c>
      <c r="J9531" s="34" t="s">
        <v>6</v>
      </c>
      <c r="K9531" s="34" t="s">
        <v>6</v>
      </c>
      <c r="L9531" s="34" t="s">
        <v>6</v>
      </c>
      <c r="M9531" s="34" t="s">
        <v>6</v>
      </c>
      <c r="N9531" s="34" t="s">
        <v>6</v>
      </c>
      <c r="O9531" s="34" t="s">
        <v>6</v>
      </c>
      <c r="P9531" s="34">
        <v>0.76090181830339809</v>
      </c>
      <c r="Q9531" t="s">
        <v>9969</v>
      </c>
      <c r="R9531" t="s">
        <v>9969</v>
      </c>
      <c r="S9531" t="s">
        <v>9969</v>
      </c>
      <c r="T9531" t="s">
        <v>9969</v>
      </c>
      <c r="U9531" t="s">
        <v>9969</v>
      </c>
      <c r="V9531" t="s">
        <v>9969</v>
      </c>
      <c r="W9531" t="s">
        <v>9969</v>
      </c>
      <c r="X9531" t="s">
        <v>9969</v>
      </c>
      <c r="Y9531" t="s">
        <v>7585</v>
      </c>
      <c r="Z9531" t="s">
        <v>6</v>
      </c>
      <c r="AA9531" t="s">
        <v>15102</v>
      </c>
      <c r="AB9531" t="s">
        <v>6</v>
      </c>
      <c r="AC9531" t="s">
        <v>14763</v>
      </c>
    </row>
    <row r="9532" spans="1:29" x14ac:dyDescent="0.3">
      <c r="A9532" t="s">
        <v>340</v>
      </c>
      <c r="B9532" s="35">
        <v>684</v>
      </c>
      <c r="C9532" t="s">
        <v>75</v>
      </c>
      <c r="D9532" s="35">
        <v>1953</v>
      </c>
      <c r="E9532" t="s">
        <v>9972</v>
      </c>
      <c r="F9532" s="34" t="s">
        <v>6</v>
      </c>
      <c r="G9532" s="34" t="s">
        <v>6</v>
      </c>
      <c r="H9532" s="34" t="s">
        <v>6</v>
      </c>
      <c r="I9532" s="34" t="s">
        <v>6</v>
      </c>
      <c r="J9532" s="34" t="s">
        <v>6</v>
      </c>
      <c r="K9532" s="34" t="s">
        <v>6</v>
      </c>
      <c r="L9532" s="34" t="s">
        <v>6</v>
      </c>
      <c r="M9532" s="34" t="s">
        <v>6</v>
      </c>
      <c r="N9532" s="34" t="s">
        <v>6</v>
      </c>
      <c r="O9532" s="34" t="s">
        <v>6</v>
      </c>
      <c r="P9532" s="34">
        <v>0.78161268291705865</v>
      </c>
      <c r="Q9532" t="s">
        <v>9969</v>
      </c>
      <c r="R9532" t="s">
        <v>9969</v>
      </c>
      <c r="S9532" t="s">
        <v>9969</v>
      </c>
      <c r="T9532" t="s">
        <v>9969</v>
      </c>
      <c r="U9532" t="s">
        <v>9969</v>
      </c>
      <c r="V9532" t="s">
        <v>9969</v>
      </c>
      <c r="W9532" t="s">
        <v>9969</v>
      </c>
      <c r="X9532" t="s">
        <v>9969</v>
      </c>
      <c r="Y9532" t="s">
        <v>7585</v>
      </c>
      <c r="Z9532" t="s">
        <v>6</v>
      </c>
      <c r="AA9532" t="s">
        <v>15102</v>
      </c>
      <c r="AB9532" t="s">
        <v>6</v>
      </c>
      <c r="AC9532" t="s">
        <v>14763</v>
      </c>
    </row>
    <row r="9533" spans="1:29" x14ac:dyDescent="0.3">
      <c r="A9533" t="s">
        <v>340</v>
      </c>
      <c r="B9533" s="35">
        <v>684</v>
      </c>
      <c r="C9533" t="s">
        <v>75</v>
      </c>
      <c r="D9533" s="35">
        <v>1954</v>
      </c>
      <c r="E9533" t="s">
        <v>9973</v>
      </c>
      <c r="F9533" s="34" t="s">
        <v>6</v>
      </c>
      <c r="G9533" s="34" t="s">
        <v>6</v>
      </c>
      <c r="H9533" s="34" t="s">
        <v>6</v>
      </c>
      <c r="I9533" s="34" t="s">
        <v>6</v>
      </c>
      <c r="J9533" s="34" t="s">
        <v>6</v>
      </c>
      <c r="K9533" s="34" t="s">
        <v>6</v>
      </c>
      <c r="L9533" s="34" t="s">
        <v>6</v>
      </c>
      <c r="M9533" s="34" t="s">
        <v>6</v>
      </c>
      <c r="N9533" s="34" t="s">
        <v>6</v>
      </c>
      <c r="O9533" s="34" t="s">
        <v>6</v>
      </c>
      <c r="P9533" s="34">
        <v>0.7790038409829444</v>
      </c>
      <c r="Q9533" t="s">
        <v>9969</v>
      </c>
      <c r="R9533" t="s">
        <v>9969</v>
      </c>
      <c r="S9533" t="s">
        <v>9969</v>
      </c>
      <c r="T9533" t="s">
        <v>9969</v>
      </c>
      <c r="U9533" t="s">
        <v>9969</v>
      </c>
      <c r="V9533" t="s">
        <v>9969</v>
      </c>
      <c r="W9533" t="s">
        <v>9969</v>
      </c>
      <c r="X9533" t="s">
        <v>9969</v>
      </c>
      <c r="Y9533" t="s">
        <v>7585</v>
      </c>
      <c r="Z9533" t="s">
        <v>6</v>
      </c>
      <c r="AA9533" t="s">
        <v>15102</v>
      </c>
      <c r="AB9533" t="s">
        <v>6</v>
      </c>
      <c r="AC9533" t="s">
        <v>14763</v>
      </c>
    </row>
    <row r="9534" spans="1:29" x14ac:dyDescent="0.3">
      <c r="A9534" t="s">
        <v>340</v>
      </c>
      <c r="B9534" s="35">
        <v>684</v>
      </c>
      <c r="C9534" t="s">
        <v>75</v>
      </c>
      <c r="D9534" s="35">
        <v>1955</v>
      </c>
      <c r="E9534" t="s">
        <v>9974</v>
      </c>
      <c r="F9534" s="34" t="s">
        <v>6</v>
      </c>
      <c r="G9534" s="34" t="s">
        <v>6</v>
      </c>
      <c r="H9534" s="34" t="s">
        <v>6</v>
      </c>
      <c r="I9534" s="34" t="s">
        <v>6</v>
      </c>
      <c r="J9534" s="34" t="s">
        <v>6</v>
      </c>
      <c r="K9534" s="34" t="s">
        <v>6</v>
      </c>
      <c r="L9534" s="34" t="s">
        <v>6</v>
      </c>
      <c r="M9534" s="34" t="s">
        <v>6</v>
      </c>
      <c r="N9534" s="34" t="s">
        <v>6</v>
      </c>
      <c r="O9534" s="34" t="s">
        <v>6</v>
      </c>
      <c r="P9534" s="34">
        <v>0.73851731944565335</v>
      </c>
      <c r="Q9534" t="s">
        <v>9969</v>
      </c>
      <c r="R9534" t="s">
        <v>9969</v>
      </c>
      <c r="S9534" t="s">
        <v>9969</v>
      </c>
      <c r="T9534" t="s">
        <v>9969</v>
      </c>
      <c r="U9534" t="s">
        <v>9969</v>
      </c>
      <c r="V9534" t="s">
        <v>9969</v>
      </c>
      <c r="W9534" t="s">
        <v>9969</v>
      </c>
      <c r="X9534" t="s">
        <v>9969</v>
      </c>
      <c r="Y9534" t="s">
        <v>7585</v>
      </c>
      <c r="Z9534" t="s">
        <v>6</v>
      </c>
      <c r="AA9534" t="s">
        <v>15102</v>
      </c>
      <c r="AB9534" t="s">
        <v>6</v>
      </c>
      <c r="AC9534" t="s">
        <v>14763</v>
      </c>
    </row>
    <row r="9535" spans="1:29" x14ac:dyDescent="0.3">
      <c r="A9535" t="s">
        <v>340</v>
      </c>
      <c r="B9535" s="35">
        <v>684</v>
      </c>
      <c r="C9535" t="s">
        <v>75</v>
      </c>
      <c r="D9535" s="35">
        <v>1956</v>
      </c>
      <c r="E9535" t="s">
        <v>9975</v>
      </c>
      <c r="F9535" s="34" t="s">
        <v>6</v>
      </c>
      <c r="G9535" s="34" t="s">
        <v>6</v>
      </c>
      <c r="H9535" s="34" t="s">
        <v>6</v>
      </c>
      <c r="I9535" s="34" t="s">
        <v>6</v>
      </c>
      <c r="J9535" s="34" t="s">
        <v>6</v>
      </c>
      <c r="K9535" s="34" t="s">
        <v>6</v>
      </c>
      <c r="L9535" s="34" t="s">
        <v>6</v>
      </c>
      <c r="M9535" s="34" t="s">
        <v>6</v>
      </c>
      <c r="N9535" s="34" t="s">
        <v>6</v>
      </c>
      <c r="O9535" s="34" t="s">
        <v>6</v>
      </c>
      <c r="P9535" s="34">
        <v>0.87579326916219624</v>
      </c>
      <c r="Q9535" t="s">
        <v>9969</v>
      </c>
      <c r="R9535" t="s">
        <v>9969</v>
      </c>
      <c r="S9535" t="s">
        <v>9969</v>
      </c>
      <c r="T9535" t="s">
        <v>9969</v>
      </c>
      <c r="U9535" t="s">
        <v>9969</v>
      </c>
      <c r="V9535" t="s">
        <v>9969</v>
      </c>
      <c r="W9535" t="s">
        <v>9969</v>
      </c>
      <c r="X9535" t="s">
        <v>9969</v>
      </c>
      <c r="Y9535" t="s">
        <v>7585</v>
      </c>
      <c r="Z9535" t="s">
        <v>6</v>
      </c>
      <c r="AA9535" t="s">
        <v>15102</v>
      </c>
      <c r="AB9535" t="s">
        <v>6</v>
      </c>
      <c r="AC9535" t="s">
        <v>14763</v>
      </c>
    </row>
    <row r="9536" spans="1:29" x14ac:dyDescent="0.3">
      <c r="A9536" t="s">
        <v>340</v>
      </c>
      <c r="B9536" s="35">
        <v>684</v>
      </c>
      <c r="C9536" t="s">
        <v>75</v>
      </c>
      <c r="D9536" s="35">
        <v>1957</v>
      </c>
      <c r="E9536" t="s">
        <v>9976</v>
      </c>
      <c r="F9536" s="34" t="s">
        <v>6</v>
      </c>
      <c r="G9536" s="34" t="s">
        <v>6</v>
      </c>
      <c r="H9536" s="34" t="s">
        <v>6</v>
      </c>
      <c r="I9536" s="34" t="s">
        <v>6</v>
      </c>
      <c r="J9536" s="34" t="s">
        <v>6</v>
      </c>
      <c r="K9536" s="34" t="s">
        <v>6</v>
      </c>
      <c r="L9536" s="34" t="s">
        <v>6</v>
      </c>
      <c r="M9536" s="34" t="s">
        <v>6</v>
      </c>
      <c r="N9536" s="34" t="s">
        <v>6</v>
      </c>
      <c r="O9536" s="34" t="s">
        <v>6</v>
      </c>
      <c r="P9536" s="34">
        <v>0.90873160227330119</v>
      </c>
      <c r="Q9536" t="s">
        <v>9969</v>
      </c>
      <c r="R9536" t="s">
        <v>9969</v>
      </c>
      <c r="S9536" t="s">
        <v>9969</v>
      </c>
      <c r="T9536" t="s">
        <v>9969</v>
      </c>
      <c r="U9536" t="s">
        <v>9969</v>
      </c>
      <c r="V9536" t="s">
        <v>9969</v>
      </c>
      <c r="W9536" t="s">
        <v>9969</v>
      </c>
      <c r="X9536" t="s">
        <v>9969</v>
      </c>
      <c r="Y9536" t="s">
        <v>7585</v>
      </c>
      <c r="Z9536" t="s">
        <v>6</v>
      </c>
      <c r="AA9536" t="s">
        <v>15102</v>
      </c>
      <c r="AB9536" t="s">
        <v>6</v>
      </c>
      <c r="AC9536" t="s">
        <v>14763</v>
      </c>
    </row>
    <row r="9537" spans="1:29" x14ac:dyDescent="0.3">
      <c r="A9537" t="s">
        <v>340</v>
      </c>
      <c r="B9537" s="35">
        <v>684</v>
      </c>
      <c r="C9537" t="s">
        <v>75</v>
      </c>
      <c r="D9537" s="35">
        <v>1958</v>
      </c>
      <c r="E9537" t="s">
        <v>9977</v>
      </c>
      <c r="F9537" s="34" t="s">
        <v>6</v>
      </c>
      <c r="G9537" s="34" t="s">
        <v>6</v>
      </c>
      <c r="H9537" s="34" t="s">
        <v>6</v>
      </c>
      <c r="I9537" s="34" t="s">
        <v>6</v>
      </c>
      <c r="J9537" s="34" t="s">
        <v>6</v>
      </c>
      <c r="K9537" s="34" t="s">
        <v>6</v>
      </c>
      <c r="L9537" s="34" t="s">
        <v>6</v>
      </c>
      <c r="M9537" s="34" t="s">
        <v>6</v>
      </c>
      <c r="N9537" s="34" t="s">
        <v>6</v>
      </c>
      <c r="O9537" s="34" t="s">
        <v>6</v>
      </c>
      <c r="P9537" s="34">
        <v>0.81913216338765893</v>
      </c>
      <c r="Q9537" t="s">
        <v>9969</v>
      </c>
      <c r="R9537" t="s">
        <v>9969</v>
      </c>
      <c r="S9537" t="s">
        <v>9969</v>
      </c>
      <c r="T9537" t="s">
        <v>9969</v>
      </c>
      <c r="U9537" t="s">
        <v>9969</v>
      </c>
      <c r="V9537" t="s">
        <v>9969</v>
      </c>
      <c r="W9537" t="s">
        <v>9969</v>
      </c>
      <c r="X9537" t="s">
        <v>9969</v>
      </c>
      <c r="Y9537" t="s">
        <v>7585</v>
      </c>
      <c r="Z9537" t="s">
        <v>6</v>
      </c>
      <c r="AA9537" t="s">
        <v>15102</v>
      </c>
      <c r="AB9537" t="s">
        <v>6</v>
      </c>
      <c r="AC9537" t="s">
        <v>14763</v>
      </c>
    </row>
    <row r="9538" spans="1:29" x14ac:dyDescent="0.3">
      <c r="A9538" t="s">
        <v>340</v>
      </c>
      <c r="B9538" s="35">
        <v>684</v>
      </c>
      <c r="C9538" t="s">
        <v>75</v>
      </c>
      <c r="D9538" s="35">
        <v>1959</v>
      </c>
      <c r="E9538" t="s">
        <v>9978</v>
      </c>
      <c r="F9538" s="34" t="s">
        <v>6</v>
      </c>
      <c r="G9538" s="34" t="s">
        <v>6</v>
      </c>
      <c r="H9538" s="34" t="s">
        <v>6</v>
      </c>
      <c r="I9538" s="34" t="s">
        <v>6</v>
      </c>
      <c r="J9538" s="34" t="s">
        <v>6</v>
      </c>
      <c r="K9538" s="34" t="s">
        <v>6</v>
      </c>
      <c r="L9538" s="34" t="s">
        <v>6</v>
      </c>
      <c r="M9538" s="34" t="s">
        <v>6</v>
      </c>
      <c r="N9538" s="34" t="s">
        <v>6</v>
      </c>
      <c r="O9538" s="34" t="s">
        <v>6</v>
      </c>
      <c r="P9538" s="34">
        <v>0.87578324960604004</v>
      </c>
      <c r="Q9538" t="s">
        <v>9969</v>
      </c>
      <c r="R9538" t="s">
        <v>9969</v>
      </c>
      <c r="S9538" t="s">
        <v>9969</v>
      </c>
      <c r="T9538" t="s">
        <v>9969</v>
      </c>
      <c r="U9538" t="s">
        <v>9969</v>
      </c>
      <c r="V9538" t="s">
        <v>9969</v>
      </c>
      <c r="W9538" t="s">
        <v>9969</v>
      </c>
      <c r="X9538" t="s">
        <v>9969</v>
      </c>
      <c r="Y9538" t="s">
        <v>7585</v>
      </c>
      <c r="Z9538" t="s">
        <v>6</v>
      </c>
      <c r="AA9538" t="s">
        <v>15102</v>
      </c>
      <c r="AB9538" t="s">
        <v>6</v>
      </c>
      <c r="AC9538" t="s">
        <v>14763</v>
      </c>
    </row>
    <row r="9539" spans="1:29" x14ac:dyDescent="0.3">
      <c r="A9539" t="s">
        <v>340</v>
      </c>
      <c r="B9539" s="35">
        <v>684</v>
      </c>
      <c r="C9539" t="s">
        <v>75</v>
      </c>
      <c r="D9539" s="35">
        <v>1960</v>
      </c>
      <c r="E9539" t="s">
        <v>9979</v>
      </c>
      <c r="F9539" s="34" t="s">
        <v>6</v>
      </c>
      <c r="G9539" s="34" t="s">
        <v>6</v>
      </c>
      <c r="H9539" s="34" t="s">
        <v>6</v>
      </c>
      <c r="I9539" s="34" t="s">
        <v>6</v>
      </c>
      <c r="J9539" s="34" t="s">
        <v>6</v>
      </c>
      <c r="K9539" s="34" t="s">
        <v>6</v>
      </c>
      <c r="L9539" s="34" t="s">
        <v>6</v>
      </c>
      <c r="M9539" s="34" t="s">
        <v>6</v>
      </c>
      <c r="N9539" s="34" t="s">
        <v>6</v>
      </c>
      <c r="O9539" s="34" t="s">
        <v>6</v>
      </c>
      <c r="P9539" s="34">
        <v>0.80752973837865083</v>
      </c>
      <c r="Q9539" t="s">
        <v>9969</v>
      </c>
      <c r="R9539" t="s">
        <v>9969</v>
      </c>
      <c r="S9539" t="s">
        <v>9969</v>
      </c>
      <c r="T9539" t="s">
        <v>9969</v>
      </c>
      <c r="U9539" t="s">
        <v>9969</v>
      </c>
      <c r="V9539" t="s">
        <v>9969</v>
      </c>
      <c r="W9539" t="s">
        <v>9969</v>
      </c>
      <c r="X9539" t="s">
        <v>9969</v>
      </c>
      <c r="Y9539" t="s">
        <v>7585</v>
      </c>
      <c r="Z9539" t="s">
        <v>6</v>
      </c>
      <c r="AA9539" t="s">
        <v>15102</v>
      </c>
      <c r="AB9539" t="s">
        <v>6</v>
      </c>
      <c r="AC9539" t="s">
        <v>14763</v>
      </c>
    </row>
    <row r="9540" spans="1:29" x14ac:dyDescent="0.3">
      <c r="A9540" t="s">
        <v>340</v>
      </c>
      <c r="B9540" s="35">
        <v>684</v>
      </c>
      <c r="C9540" t="s">
        <v>75</v>
      </c>
      <c r="D9540" s="35">
        <v>1961</v>
      </c>
      <c r="E9540" t="s">
        <v>9980</v>
      </c>
      <c r="F9540" s="34" t="s">
        <v>6</v>
      </c>
      <c r="G9540" s="34" t="s">
        <v>6</v>
      </c>
      <c r="H9540" s="34" t="s">
        <v>6</v>
      </c>
      <c r="I9540" s="34" t="s">
        <v>6</v>
      </c>
      <c r="J9540" s="34" t="s">
        <v>6</v>
      </c>
      <c r="K9540" s="34" t="s">
        <v>6</v>
      </c>
      <c r="L9540" s="34" t="s">
        <v>6</v>
      </c>
      <c r="M9540" s="34" t="s">
        <v>6</v>
      </c>
      <c r="N9540" s="34" t="s">
        <v>6</v>
      </c>
      <c r="O9540" s="34" t="s">
        <v>6</v>
      </c>
      <c r="P9540" s="34">
        <v>0.95960368845909749</v>
      </c>
      <c r="Q9540" t="s">
        <v>9969</v>
      </c>
      <c r="R9540" t="s">
        <v>9969</v>
      </c>
      <c r="S9540" t="s">
        <v>9969</v>
      </c>
      <c r="T9540" t="s">
        <v>9969</v>
      </c>
      <c r="U9540" t="s">
        <v>9969</v>
      </c>
      <c r="V9540" t="s">
        <v>9969</v>
      </c>
      <c r="W9540" t="s">
        <v>9969</v>
      </c>
      <c r="X9540" t="s">
        <v>9969</v>
      </c>
      <c r="Y9540" t="s">
        <v>7585</v>
      </c>
      <c r="Z9540" t="s">
        <v>6</v>
      </c>
      <c r="AA9540" t="s">
        <v>15102</v>
      </c>
      <c r="AB9540" t="s">
        <v>6</v>
      </c>
      <c r="AC9540" t="s">
        <v>14763</v>
      </c>
    </row>
    <row r="9541" spans="1:29" x14ac:dyDescent="0.3">
      <c r="A9541" t="s">
        <v>340</v>
      </c>
      <c r="B9541" s="35">
        <v>684</v>
      </c>
      <c r="C9541" t="s">
        <v>75</v>
      </c>
      <c r="D9541" s="35">
        <v>1962</v>
      </c>
      <c r="E9541" t="s">
        <v>9981</v>
      </c>
      <c r="F9541" s="34" t="s">
        <v>6</v>
      </c>
      <c r="G9541" s="34" t="s">
        <v>6</v>
      </c>
      <c r="H9541" s="34" t="s">
        <v>6</v>
      </c>
      <c r="I9541" s="34" t="s">
        <v>6</v>
      </c>
      <c r="J9541" s="34" t="s">
        <v>6</v>
      </c>
      <c r="K9541" s="34" t="s">
        <v>6</v>
      </c>
      <c r="L9541" s="34" t="s">
        <v>6</v>
      </c>
      <c r="M9541" s="34" t="s">
        <v>6</v>
      </c>
      <c r="N9541" s="34" t="s">
        <v>6</v>
      </c>
      <c r="O9541" s="34" t="s">
        <v>6</v>
      </c>
      <c r="P9541" s="34">
        <v>0.97801263371912761</v>
      </c>
      <c r="Q9541" t="s">
        <v>9969</v>
      </c>
      <c r="R9541" t="s">
        <v>9969</v>
      </c>
      <c r="S9541" t="s">
        <v>9969</v>
      </c>
      <c r="T9541" t="s">
        <v>9969</v>
      </c>
      <c r="U9541" t="s">
        <v>9969</v>
      </c>
      <c r="V9541" t="s">
        <v>9969</v>
      </c>
      <c r="W9541" t="s">
        <v>9969</v>
      </c>
      <c r="X9541" t="s">
        <v>9969</v>
      </c>
      <c r="Y9541" t="s">
        <v>7585</v>
      </c>
      <c r="Z9541" t="s">
        <v>6</v>
      </c>
      <c r="AA9541" t="s">
        <v>15102</v>
      </c>
      <c r="AB9541" t="s">
        <v>6</v>
      </c>
      <c r="AC9541" t="s">
        <v>14763</v>
      </c>
    </row>
    <row r="9542" spans="1:29" x14ac:dyDescent="0.3">
      <c r="A9542" t="s">
        <v>340</v>
      </c>
      <c r="B9542" s="35">
        <v>684</v>
      </c>
      <c r="C9542" t="s">
        <v>75</v>
      </c>
      <c r="D9542" s="35">
        <v>1963</v>
      </c>
      <c r="E9542" t="s">
        <v>9982</v>
      </c>
      <c r="F9542" s="34" t="s">
        <v>6</v>
      </c>
      <c r="G9542" s="34" t="s">
        <v>6</v>
      </c>
      <c r="H9542" s="34" t="s">
        <v>6</v>
      </c>
      <c r="I9542" s="34" t="s">
        <v>6</v>
      </c>
      <c r="J9542" s="34" t="s">
        <v>6</v>
      </c>
      <c r="K9542" s="34" t="s">
        <v>6</v>
      </c>
      <c r="L9542" s="34" t="s">
        <v>6</v>
      </c>
      <c r="M9542" s="34" t="s">
        <v>6</v>
      </c>
      <c r="N9542" s="34" t="s">
        <v>6</v>
      </c>
      <c r="O9542" s="34" t="s">
        <v>6</v>
      </c>
      <c r="P9542" s="34">
        <v>1.2867892004580499</v>
      </c>
      <c r="Q9542" t="s">
        <v>9969</v>
      </c>
      <c r="R9542" t="s">
        <v>9969</v>
      </c>
      <c r="S9542" t="s">
        <v>9969</v>
      </c>
      <c r="T9542" t="s">
        <v>9969</v>
      </c>
      <c r="U9542" t="s">
        <v>9969</v>
      </c>
      <c r="V9542" t="s">
        <v>9969</v>
      </c>
      <c r="W9542" t="s">
        <v>9969</v>
      </c>
      <c r="X9542" t="s">
        <v>9969</v>
      </c>
      <c r="Y9542" t="s">
        <v>7585</v>
      </c>
      <c r="Z9542" t="s">
        <v>6</v>
      </c>
      <c r="AA9542" t="s">
        <v>15102</v>
      </c>
      <c r="AB9542" t="s">
        <v>6</v>
      </c>
      <c r="AC9542" t="s">
        <v>14763</v>
      </c>
    </row>
    <row r="9543" spans="1:29" x14ac:dyDescent="0.3">
      <c r="A9543" t="s">
        <v>340</v>
      </c>
      <c r="B9543" s="35">
        <v>684</v>
      </c>
      <c r="C9543" t="s">
        <v>75</v>
      </c>
      <c r="D9543" s="35">
        <v>1964</v>
      </c>
      <c r="E9543" t="s">
        <v>9983</v>
      </c>
      <c r="F9543" s="34" t="s">
        <v>6</v>
      </c>
      <c r="G9543" s="34" t="s">
        <v>6</v>
      </c>
      <c r="H9543" s="34" t="s">
        <v>6</v>
      </c>
      <c r="I9543" s="34" t="s">
        <v>6</v>
      </c>
      <c r="J9543" s="34" t="s">
        <v>6</v>
      </c>
      <c r="K9543" s="34" t="s">
        <v>6</v>
      </c>
      <c r="L9543" s="34" t="s">
        <v>6</v>
      </c>
      <c r="M9543" s="34" t="s">
        <v>6</v>
      </c>
      <c r="N9543" s="34" t="s">
        <v>6</v>
      </c>
      <c r="O9543" s="34" t="s">
        <v>6</v>
      </c>
      <c r="P9543" s="34">
        <v>1.22176071183144</v>
      </c>
      <c r="Q9543" t="s">
        <v>9969</v>
      </c>
      <c r="R9543" t="s">
        <v>9969</v>
      </c>
      <c r="S9543" t="s">
        <v>9969</v>
      </c>
      <c r="T9543" t="s">
        <v>9969</v>
      </c>
      <c r="U9543" t="s">
        <v>9969</v>
      </c>
      <c r="V9543" t="s">
        <v>9969</v>
      </c>
      <c r="W9543" t="s">
        <v>9969</v>
      </c>
      <c r="X9543" t="s">
        <v>9969</v>
      </c>
      <c r="Y9543" t="s">
        <v>7585</v>
      </c>
      <c r="Z9543" t="s">
        <v>6</v>
      </c>
      <c r="AA9543" t="s">
        <v>15102</v>
      </c>
      <c r="AB9543" t="s">
        <v>6</v>
      </c>
      <c r="AC9543" t="s">
        <v>14763</v>
      </c>
    </row>
    <row r="9544" spans="1:29" x14ac:dyDescent="0.3">
      <c r="A9544" t="s">
        <v>340</v>
      </c>
      <c r="B9544" s="35">
        <v>684</v>
      </c>
      <c r="C9544" t="s">
        <v>75</v>
      </c>
      <c r="D9544" s="35">
        <v>1965</v>
      </c>
      <c r="E9544" t="s">
        <v>9984</v>
      </c>
      <c r="F9544" s="34" t="s">
        <v>6</v>
      </c>
      <c r="G9544" s="34" t="s">
        <v>6</v>
      </c>
      <c r="H9544" s="34" t="s">
        <v>6</v>
      </c>
      <c r="I9544" s="34" t="s">
        <v>6</v>
      </c>
      <c r="J9544" s="34" t="s">
        <v>6</v>
      </c>
      <c r="K9544" s="34" t="s">
        <v>6</v>
      </c>
      <c r="L9544" s="34" t="s">
        <v>6</v>
      </c>
      <c r="M9544" s="34" t="s">
        <v>6</v>
      </c>
      <c r="N9544" s="34" t="s">
        <v>6</v>
      </c>
      <c r="O9544" s="34" t="s">
        <v>6</v>
      </c>
      <c r="P9544" s="34">
        <v>1.28926612091365</v>
      </c>
      <c r="Q9544" t="s">
        <v>9969</v>
      </c>
      <c r="R9544" t="s">
        <v>9969</v>
      </c>
      <c r="S9544" t="s">
        <v>9969</v>
      </c>
      <c r="T9544" t="s">
        <v>9969</v>
      </c>
      <c r="U9544" t="s">
        <v>9969</v>
      </c>
      <c r="V9544" t="s">
        <v>9969</v>
      </c>
      <c r="W9544" t="s">
        <v>9969</v>
      </c>
      <c r="X9544" t="s">
        <v>9969</v>
      </c>
      <c r="Y9544" t="s">
        <v>7585</v>
      </c>
      <c r="Z9544" t="s">
        <v>6</v>
      </c>
      <c r="AA9544" t="s">
        <v>15102</v>
      </c>
      <c r="AB9544" t="s">
        <v>6</v>
      </c>
      <c r="AC9544" t="s">
        <v>14763</v>
      </c>
    </row>
    <row r="9545" spans="1:29" x14ac:dyDescent="0.3">
      <c r="A9545" t="s">
        <v>340</v>
      </c>
      <c r="B9545" s="35">
        <v>684</v>
      </c>
      <c r="C9545" t="s">
        <v>75</v>
      </c>
      <c r="D9545" s="35">
        <v>1966</v>
      </c>
      <c r="E9545" t="s">
        <v>9985</v>
      </c>
      <c r="F9545" s="34" t="s">
        <v>6</v>
      </c>
      <c r="G9545" s="34" t="s">
        <v>6</v>
      </c>
      <c r="H9545" s="34" t="s">
        <v>6</v>
      </c>
      <c r="I9545" s="34" t="s">
        <v>6</v>
      </c>
      <c r="J9545" s="34" t="s">
        <v>6</v>
      </c>
      <c r="K9545" s="34" t="s">
        <v>6</v>
      </c>
      <c r="L9545" s="34" t="s">
        <v>6</v>
      </c>
      <c r="M9545" s="34" t="s">
        <v>6</v>
      </c>
      <c r="N9545" s="34" t="s">
        <v>6</v>
      </c>
      <c r="O9545" s="34" t="s">
        <v>6</v>
      </c>
      <c r="P9545" s="34">
        <v>1.2777006492001699</v>
      </c>
      <c r="Q9545" t="s">
        <v>9969</v>
      </c>
      <c r="R9545" t="s">
        <v>9969</v>
      </c>
      <c r="S9545" t="s">
        <v>9969</v>
      </c>
      <c r="T9545" t="s">
        <v>9969</v>
      </c>
      <c r="U9545" t="s">
        <v>9969</v>
      </c>
      <c r="V9545" t="s">
        <v>9969</v>
      </c>
      <c r="W9545" t="s">
        <v>9969</v>
      </c>
      <c r="X9545" t="s">
        <v>9969</v>
      </c>
      <c r="Y9545" t="s">
        <v>7585</v>
      </c>
      <c r="Z9545" t="s">
        <v>6</v>
      </c>
      <c r="AA9545" t="s">
        <v>15102</v>
      </c>
      <c r="AB9545" t="s">
        <v>6</v>
      </c>
      <c r="AC9545" t="s">
        <v>14763</v>
      </c>
    </row>
    <row r="9546" spans="1:29" x14ac:dyDescent="0.3">
      <c r="A9546" t="s">
        <v>340</v>
      </c>
      <c r="B9546" s="35">
        <v>684</v>
      </c>
      <c r="C9546" t="s">
        <v>75</v>
      </c>
      <c r="D9546" s="35">
        <v>1967</v>
      </c>
      <c r="E9546" t="s">
        <v>9986</v>
      </c>
      <c r="F9546" s="34" t="s">
        <v>6</v>
      </c>
      <c r="G9546" s="34" t="s">
        <v>6</v>
      </c>
      <c r="H9546" s="34" t="s">
        <v>6</v>
      </c>
      <c r="I9546" s="34" t="s">
        <v>6</v>
      </c>
      <c r="J9546" s="34" t="s">
        <v>6</v>
      </c>
      <c r="K9546" s="34" t="s">
        <v>6</v>
      </c>
      <c r="L9546" s="34" t="s">
        <v>6</v>
      </c>
      <c r="M9546" s="34" t="s">
        <v>6</v>
      </c>
      <c r="N9546" s="34" t="s">
        <v>6</v>
      </c>
      <c r="O9546" s="34" t="s">
        <v>6</v>
      </c>
      <c r="P9546" s="34">
        <v>1.3536659180777699</v>
      </c>
      <c r="Q9546" t="s">
        <v>9969</v>
      </c>
      <c r="R9546" t="s">
        <v>9969</v>
      </c>
      <c r="S9546" t="s">
        <v>9969</v>
      </c>
      <c r="T9546" t="s">
        <v>9969</v>
      </c>
      <c r="U9546" t="s">
        <v>9969</v>
      </c>
      <c r="V9546" t="s">
        <v>9969</v>
      </c>
      <c r="W9546" t="s">
        <v>9969</v>
      </c>
      <c r="X9546" t="s">
        <v>9969</v>
      </c>
      <c r="Y9546" t="s">
        <v>7585</v>
      </c>
      <c r="Z9546" t="s">
        <v>6</v>
      </c>
      <c r="AA9546" t="s">
        <v>15102</v>
      </c>
      <c r="AB9546" t="s">
        <v>6</v>
      </c>
      <c r="AC9546" t="s">
        <v>14763</v>
      </c>
    </row>
    <row r="9547" spans="1:29" x14ac:dyDescent="0.3">
      <c r="A9547" t="s">
        <v>340</v>
      </c>
      <c r="B9547" s="35">
        <v>684</v>
      </c>
      <c r="C9547" t="s">
        <v>75</v>
      </c>
      <c r="D9547" s="35">
        <v>1968</v>
      </c>
      <c r="E9547" t="s">
        <v>9987</v>
      </c>
      <c r="F9547" s="34" t="s">
        <v>6</v>
      </c>
      <c r="G9547" s="34" t="s">
        <v>6</v>
      </c>
      <c r="H9547" s="34" t="s">
        <v>6</v>
      </c>
      <c r="I9547" s="34" t="s">
        <v>6</v>
      </c>
      <c r="J9547" s="34" t="s">
        <v>6</v>
      </c>
      <c r="K9547" s="34" t="s">
        <v>6</v>
      </c>
      <c r="L9547" s="34" t="s">
        <v>6</v>
      </c>
      <c r="M9547" s="34" t="s">
        <v>6</v>
      </c>
      <c r="N9547" s="34" t="s">
        <v>6</v>
      </c>
      <c r="O9547" s="34" t="s">
        <v>6</v>
      </c>
      <c r="P9547" s="34">
        <v>1.3521876581179699</v>
      </c>
      <c r="Q9547" t="s">
        <v>9969</v>
      </c>
      <c r="R9547" t="s">
        <v>9969</v>
      </c>
      <c r="S9547" t="s">
        <v>9969</v>
      </c>
      <c r="T9547" t="s">
        <v>9969</v>
      </c>
      <c r="U9547" t="s">
        <v>9969</v>
      </c>
      <c r="V9547" t="s">
        <v>9969</v>
      </c>
      <c r="W9547" t="s">
        <v>9969</v>
      </c>
      <c r="X9547" t="s">
        <v>9969</v>
      </c>
      <c r="Y9547" t="s">
        <v>7585</v>
      </c>
      <c r="Z9547" t="s">
        <v>6</v>
      </c>
      <c r="AA9547" t="s">
        <v>15102</v>
      </c>
      <c r="AB9547" t="s">
        <v>6</v>
      </c>
      <c r="AC9547" t="s">
        <v>14763</v>
      </c>
    </row>
    <row r="9548" spans="1:29" x14ac:dyDescent="0.3">
      <c r="A9548" t="s">
        <v>340</v>
      </c>
      <c r="B9548" s="35">
        <v>684</v>
      </c>
      <c r="C9548" t="s">
        <v>75</v>
      </c>
      <c r="D9548" s="35">
        <v>1969</v>
      </c>
      <c r="E9548" t="s">
        <v>9988</v>
      </c>
      <c r="F9548" s="34" t="s">
        <v>6</v>
      </c>
      <c r="G9548" s="34" t="s">
        <v>6</v>
      </c>
      <c r="H9548" s="34" t="s">
        <v>6</v>
      </c>
      <c r="I9548" s="34" t="s">
        <v>6</v>
      </c>
      <c r="J9548" s="34" t="s">
        <v>6</v>
      </c>
      <c r="K9548" s="34" t="s">
        <v>6</v>
      </c>
      <c r="L9548" s="34" t="s">
        <v>6</v>
      </c>
      <c r="M9548" s="34" t="s">
        <v>6</v>
      </c>
      <c r="N9548" s="34" t="s">
        <v>6</v>
      </c>
      <c r="O9548" s="34" t="s">
        <v>6</v>
      </c>
      <c r="P9548" s="34">
        <v>1.4532002480617201</v>
      </c>
      <c r="Q9548" t="s">
        <v>9969</v>
      </c>
      <c r="R9548" t="s">
        <v>9969</v>
      </c>
      <c r="S9548" t="s">
        <v>9969</v>
      </c>
      <c r="T9548" t="s">
        <v>9969</v>
      </c>
      <c r="U9548" t="s">
        <v>9969</v>
      </c>
      <c r="V9548" t="s">
        <v>9969</v>
      </c>
      <c r="W9548" t="s">
        <v>9969</v>
      </c>
      <c r="X9548" t="s">
        <v>9969</v>
      </c>
      <c r="Y9548" t="s">
        <v>7585</v>
      </c>
      <c r="Z9548" t="s">
        <v>6</v>
      </c>
      <c r="AA9548" t="s">
        <v>15102</v>
      </c>
      <c r="AB9548" t="s">
        <v>6</v>
      </c>
      <c r="AC9548" t="s">
        <v>14763</v>
      </c>
    </row>
    <row r="9549" spans="1:29" x14ac:dyDescent="0.3">
      <c r="A9549" t="s">
        <v>340</v>
      </c>
      <c r="B9549">
        <v>684</v>
      </c>
      <c r="C9549" t="s">
        <v>75</v>
      </c>
      <c r="D9549">
        <v>1970</v>
      </c>
      <c r="E9549" t="s">
        <v>9989</v>
      </c>
      <c r="F9549" s="34" t="s">
        <v>6</v>
      </c>
      <c r="G9549" s="34" t="s">
        <v>6</v>
      </c>
      <c r="H9549" s="34" t="s">
        <v>6</v>
      </c>
      <c r="I9549" s="34" t="s">
        <v>6</v>
      </c>
      <c r="J9549" s="34" t="s">
        <v>6</v>
      </c>
      <c r="K9549" s="34" t="s">
        <v>6</v>
      </c>
      <c r="L9549" s="34" t="s">
        <v>6</v>
      </c>
      <c r="M9549" s="34" t="s">
        <v>6</v>
      </c>
      <c r="N9549" s="34">
        <v>16.104400249624419</v>
      </c>
      <c r="O9549" s="34" t="s">
        <v>6</v>
      </c>
      <c r="P9549" s="34">
        <v>1.4642870630790401</v>
      </c>
      <c r="Q9549" t="s">
        <v>9969</v>
      </c>
      <c r="R9549" t="s">
        <v>9969</v>
      </c>
      <c r="S9549" t="s">
        <v>9969</v>
      </c>
      <c r="T9549" t="s">
        <v>9969</v>
      </c>
      <c r="U9549" t="s">
        <v>9969</v>
      </c>
      <c r="V9549" t="s">
        <v>9969</v>
      </c>
      <c r="W9549" t="s">
        <v>9969</v>
      </c>
      <c r="X9549" t="s">
        <v>9969</v>
      </c>
      <c r="Y9549" t="s">
        <v>7585</v>
      </c>
      <c r="Z9549" t="s">
        <v>6</v>
      </c>
      <c r="AA9549" t="s">
        <v>15102</v>
      </c>
      <c r="AB9549" t="s">
        <v>6</v>
      </c>
      <c r="AC9549" t="s">
        <v>14763</v>
      </c>
    </row>
    <row r="9550" spans="1:29" x14ac:dyDescent="0.3">
      <c r="A9550" t="s">
        <v>340</v>
      </c>
      <c r="B9550" s="35">
        <v>684</v>
      </c>
      <c r="C9550" t="s">
        <v>75</v>
      </c>
      <c r="D9550" s="35">
        <v>1971</v>
      </c>
      <c r="E9550" t="s">
        <v>9990</v>
      </c>
      <c r="F9550" s="34" t="s">
        <v>6</v>
      </c>
      <c r="G9550" s="34" t="s">
        <v>6</v>
      </c>
      <c r="H9550" s="34" t="s">
        <v>6</v>
      </c>
      <c r="I9550" s="34" t="s">
        <v>6</v>
      </c>
      <c r="J9550" s="34" t="s">
        <v>6</v>
      </c>
      <c r="K9550" s="34" t="s">
        <v>6</v>
      </c>
      <c r="L9550" s="34" t="s">
        <v>6</v>
      </c>
      <c r="M9550" s="34" t="s">
        <v>6</v>
      </c>
      <c r="N9550" s="34">
        <v>18.708809154693068</v>
      </c>
      <c r="O9550" s="34" t="s">
        <v>6</v>
      </c>
      <c r="P9550" s="34">
        <v>1.5336520143682999</v>
      </c>
      <c r="Q9550" t="s">
        <v>9969</v>
      </c>
      <c r="R9550" t="s">
        <v>9969</v>
      </c>
      <c r="S9550" t="s">
        <v>9969</v>
      </c>
      <c r="T9550" t="s">
        <v>9969</v>
      </c>
      <c r="U9550" t="s">
        <v>9969</v>
      </c>
      <c r="V9550" t="s">
        <v>9969</v>
      </c>
      <c r="W9550" t="s">
        <v>9969</v>
      </c>
      <c r="X9550" t="s">
        <v>9969</v>
      </c>
      <c r="Y9550" t="s">
        <v>7585</v>
      </c>
      <c r="Z9550" t="s">
        <v>6</v>
      </c>
      <c r="AA9550" t="s">
        <v>15102</v>
      </c>
      <c r="AB9550" t="s">
        <v>6</v>
      </c>
      <c r="AC9550" t="s">
        <v>14763</v>
      </c>
    </row>
    <row r="9551" spans="1:29" x14ac:dyDescent="0.3">
      <c r="A9551" t="s">
        <v>340</v>
      </c>
      <c r="B9551" s="35">
        <v>684</v>
      </c>
      <c r="C9551" t="s">
        <v>75</v>
      </c>
      <c r="D9551" s="35">
        <v>1972</v>
      </c>
      <c r="E9551" t="s">
        <v>9991</v>
      </c>
      <c r="F9551" s="34" t="s">
        <v>6</v>
      </c>
      <c r="G9551" s="34" t="s">
        <v>6</v>
      </c>
      <c r="H9551" s="34" t="s">
        <v>6</v>
      </c>
      <c r="I9551" s="34" t="s">
        <v>6</v>
      </c>
      <c r="J9551" s="34" t="s">
        <v>6</v>
      </c>
      <c r="K9551" s="34" t="s">
        <v>6</v>
      </c>
      <c r="L9551" s="34" t="s">
        <v>6</v>
      </c>
      <c r="M9551" s="34" t="s">
        <v>6</v>
      </c>
      <c r="N9551" s="34">
        <v>20.626099296863892</v>
      </c>
      <c r="O9551" s="34" t="s">
        <v>6</v>
      </c>
      <c r="P9551" s="34">
        <v>1.7459444746652999</v>
      </c>
      <c r="Q9551" t="s">
        <v>9969</v>
      </c>
      <c r="R9551" t="s">
        <v>9969</v>
      </c>
      <c r="S9551" t="s">
        <v>9969</v>
      </c>
      <c r="T9551" t="s">
        <v>9969</v>
      </c>
      <c r="U9551" t="s">
        <v>9969</v>
      </c>
      <c r="V9551" t="s">
        <v>9969</v>
      </c>
      <c r="W9551" t="s">
        <v>9969</v>
      </c>
      <c r="X9551" t="s">
        <v>9969</v>
      </c>
      <c r="Y9551" t="s">
        <v>7585</v>
      </c>
      <c r="Z9551" t="s">
        <v>6</v>
      </c>
      <c r="AA9551" t="s">
        <v>15102</v>
      </c>
      <c r="AB9551" t="s">
        <v>6</v>
      </c>
      <c r="AC9551" t="s">
        <v>14763</v>
      </c>
    </row>
    <row r="9552" spans="1:29" x14ac:dyDescent="0.3">
      <c r="A9552" t="s">
        <v>340</v>
      </c>
      <c r="B9552" s="35">
        <v>684</v>
      </c>
      <c r="C9552" t="s">
        <v>75</v>
      </c>
      <c r="D9552" s="35">
        <v>1973</v>
      </c>
      <c r="E9552" t="s">
        <v>9992</v>
      </c>
      <c r="F9552" s="34" t="s">
        <v>6</v>
      </c>
      <c r="G9552" s="34" t="s">
        <v>6</v>
      </c>
      <c r="H9552" s="34" t="s">
        <v>6</v>
      </c>
      <c r="I9552" s="34" t="s">
        <v>6</v>
      </c>
      <c r="J9552" s="34" t="s">
        <v>6</v>
      </c>
      <c r="K9552" s="34" t="s">
        <v>6</v>
      </c>
      <c r="L9552" s="34" t="s">
        <v>6</v>
      </c>
      <c r="M9552" s="34" t="s">
        <v>6</v>
      </c>
      <c r="N9552" s="34">
        <v>16.460995870955827</v>
      </c>
      <c r="O9552" s="34" t="s">
        <v>6</v>
      </c>
      <c r="P9552" s="34">
        <v>2.2159632625949102</v>
      </c>
      <c r="Q9552" t="s">
        <v>9969</v>
      </c>
      <c r="R9552" t="s">
        <v>9969</v>
      </c>
      <c r="S9552" t="s">
        <v>9969</v>
      </c>
      <c r="T9552" t="s">
        <v>9969</v>
      </c>
      <c r="U9552" t="s">
        <v>9969</v>
      </c>
      <c r="V9552" t="s">
        <v>9969</v>
      </c>
      <c r="W9552" t="s">
        <v>9969</v>
      </c>
      <c r="X9552" t="s">
        <v>9969</v>
      </c>
      <c r="Y9552" t="s">
        <v>7585</v>
      </c>
      <c r="Z9552" t="s">
        <v>6</v>
      </c>
      <c r="AA9552" t="s">
        <v>15102</v>
      </c>
      <c r="AB9552" t="s">
        <v>6</v>
      </c>
      <c r="AC9552" t="s">
        <v>14763</v>
      </c>
    </row>
    <row r="9553" spans="1:29" x14ac:dyDescent="0.3">
      <c r="A9553" t="s">
        <v>340</v>
      </c>
      <c r="B9553" s="35">
        <v>684</v>
      </c>
      <c r="C9553" t="s">
        <v>75</v>
      </c>
      <c r="D9553" s="35">
        <v>1974</v>
      </c>
      <c r="E9553" t="s">
        <v>9993</v>
      </c>
      <c r="F9553" s="34" t="s">
        <v>6</v>
      </c>
      <c r="G9553" s="34" t="s">
        <v>6</v>
      </c>
      <c r="H9553" s="34" t="s">
        <v>6</v>
      </c>
      <c r="I9553" s="34" t="s">
        <v>6</v>
      </c>
      <c r="J9553" s="34" t="s">
        <v>6</v>
      </c>
      <c r="K9553" s="34" t="s">
        <v>6</v>
      </c>
      <c r="L9553" s="34" t="s">
        <v>6</v>
      </c>
      <c r="M9553" s="34" t="s">
        <v>6</v>
      </c>
      <c r="N9553" s="34">
        <v>23.67225785744094</v>
      </c>
      <c r="O9553" s="34" t="s">
        <v>6</v>
      </c>
      <c r="P9553" s="34">
        <v>3.0906033235620498</v>
      </c>
      <c r="Q9553" t="s">
        <v>9969</v>
      </c>
      <c r="R9553" t="s">
        <v>9969</v>
      </c>
      <c r="S9553" t="s">
        <v>9969</v>
      </c>
      <c r="T9553" t="s">
        <v>9969</v>
      </c>
      <c r="U9553" t="s">
        <v>9969</v>
      </c>
      <c r="V9553" t="s">
        <v>9969</v>
      </c>
      <c r="W9553" t="s">
        <v>9969</v>
      </c>
      <c r="X9553" t="s">
        <v>9969</v>
      </c>
      <c r="Y9553" t="s">
        <v>7585</v>
      </c>
      <c r="Z9553" t="s">
        <v>6</v>
      </c>
      <c r="AA9553" t="s">
        <v>15102</v>
      </c>
      <c r="AB9553" t="s">
        <v>6</v>
      </c>
      <c r="AC9553" t="s">
        <v>14763</v>
      </c>
    </row>
    <row r="9554" spans="1:29" x14ac:dyDescent="0.3">
      <c r="A9554" t="s">
        <v>340</v>
      </c>
      <c r="B9554" s="35">
        <v>684</v>
      </c>
      <c r="C9554" t="s">
        <v>75</v>
      </c>
      <c r="D9554" s="35">
        <v>1975</v>
      </c>
      <c r="E9554" t="s">
        <v>9994</v>
      </c>
      <c r="F9554" s="34" t="s">
        <v>6</v>
      </c>
      <c r="G9554" s="34" t="s">
        <v>6</v>
      </c>
      <c r="H9554" s="34" t="s">
        <v>6</v>
      </c>
      <c r="I9554" s="34" t="s">
        <v>6</v>
      </c>
      <c r="J9554" s="34" t="s">
        <v>6</v>
      </c>
      <c r="K9554" s="34" t="s">
        <v>6</v>
      </c>
      <c r="L9554" s="34" t="s">
        <v>6</v>
      </c>
      <c r="M9554" s="34" t="s">
        <v>6</v>
      </c>
      <c r="N9554" s="34">
        <v>23.33894431820584</v>
      </c>
      <c r="O9554" s="34" t="s">
        <v>6</v>
      </c>
      <c r="P9554" s="34">
        <v>3.5914597778977502</v>
      </c>
      <c r="Q9554" t="s">
        <v>9969</v>
      </c>
      <c r="R9554" t="s">
        <v>9969</v>
      </c>
      <c r="S9554" t="s">
        <v>9969</v>
      </c>
      <c r="T9554" t="s">
        <v>9969</v>
      </c>
      <c r="U9554" t="s">
        <v>9969</v>
      </c>
      <c r="V9554" t="s">
        <v>9969</v>
      </c>
      <c r="W9554" t="s">
        <v>9969</v>
      </c>
      <c r="X9554" t="s">
        <v>9969</v>
      </c>
      <c r="Y9554" t="s">
        <v>7585</v>
      </c>
      <c r="Z9554" t="s">
        <v>6</v>
      </c>
      <c r="AA9554" t="s">
        <v>15102</v>
      </c>
      <c r="AB9554" t="s">
        <v>6</v>
      </c>
      <c r="AC9554" t="s">
        <v>14763</v>
      </c>
    </row>
    <row r="9555" spans="1:29" x14ac:dyDescent="0.3">
      <c r="A9555" t="s">
        <v>340</v>
      </c>
      <c r="B9555" s="35">
        <v>684</v>
      </c>
      <c r="C9555" t="s">
        <v>75</v>
      </c>
      <c r="D9555" s="35">
        <v>1976</v>
      </c>
      <c r="E9555" t="s">
        <v>9995</v>
      </c>
      <c r="F9555" s="34" t="s">
        <v>6</v>
      </c>
      <c r="G9555" s="34" t="s">
        <v>6</v>
      </c>
      <c r="H9555" s="34" t="s">
        <v>6</v>
      </c>
      <c r="I9555" s="34" t="s">
        <v>6</v>
      </c>
      <c r="J9555" s="34" t="s">
        <v>6</v>
      </c>
      <c r="K9555" s="34" t="s">
        <v>6</v>
      </c>
      <c r="L9555" s="34" t="s">
        <v>6</v>
      </c>
      <c r="M9555" s="34" t="s">
        <v>6</v>
      </c>
      <c r="N9555" s="34">
        <v>18.917768905930526</v>
      </c>
      <c r="O9555" s="34" t="s">
        <v>6</v>
      </c>
      <c r="P9555" s="34">
        <v>4.9540122255552301</v>
      </c>
      <c r="Q9555" t="s">
        <v>9969</v>
      </c>
      <c r="R9555" t="s">
        <v>9969</v>
      </c>
      <c r="S9555" t="s">
        <v>9969</v>
      </c>
      <c r="T9555" t="s">
        <v>9969</v>
      </c>
      <c r="U9555" t="s">
        <v>9969</v>
      </c>
      <c r="V9555" t="s">
        <v>9969</v>
      </c>
      <c r="W9555" t="s">
        <v>9969</v>
      </c>
      <c r="X9555" t="s">
        <v>9969</v>
      </c>
      <c r="Y9555" t="s">
        <v>7585</v>
      </c>
      <c r="Z9555" t="s">
        <v>6</v>
      </c>
      <c r="AA9555" t="s">
        <v>15102</v>
      </c>
      <c r="AB9555" t="s">
        <v>6</v>
      </c>
      <c r="AC9555" t="s">
        <v>14763</v>
      </c>
    </row>
    <row r="9556" spans="1:29" x14ac:dyDescent="0.3">
      <c r="A9556" t="s">
        <v>340</v>
      </c>
      <c r="B9556" s="35">
        <v>684</v>
      </c>
      <c r="C9556" t="s">
        <v>75</v>
      </c>
      <c r="D9556" s="35">
        <v>1977</v>
      </c>
      <c r="E9556" t="s">
        <v>9996</v>
      </c>
      <c r="F9556" s="34" t="s">
        <v>6</v>
      </c>
      <c r="G9556" s="34" t="s">
        <v>6</v>
      </c>
      <c r="H9556" s="34" t="s">
        <v>6</v>
      </c>
      <c r="I9556" s="34" t="s">
        <v>6</v>
      </c>
      <c r="J9556" s="34" t="s">
        <v>6</v>
      </c>
      <c r="K9556" s="34" t="s">
        <v>6</v>
      </c>
      <c r="L9556" s="34" t="s">
        <v>6</v>
      </c>
      <c r="M9556" s="34" t="s">
        <v>6</v>
      </c>
      <c r="N9556" s="34">
        <v>26.974769410250687</v>
      </c>
      <c r="O9556" s="34" t="s">
        <v>6</v>
      </c>
      <c r="P9556" s="34">
        <v>5.7634511367014696</v>
      </c>
      <c r="Q9556" t="s">
        <v>9969</v>
      </c>
      <c r="R9556" t="s">
        <v>9969</v>
      </c>
      <c r="S9556" t="s">
        <v>9969</v>
      </c>
      <c r="T9556" t="s">
        <v>9969</v>
      </c>
      <c r="U9556" t="s">
        <v>9969</v>
      </c>
      <c r="V9556" t="s">
        <v>9969</v>
      </c>
      <c r="W9556" t="s">
        <v>9969</v>
      </c>
      <c r="X9556" t="s">
        <v>9969</v>
      </c>
      <c r="Y9556" t="s">
        <v>7585</v>
      </c>
      <c r="Z9556" t="s">
        <v>6</v>
      </c>
      <c r="AA9556" t="s">
        <v>15102</v>
      </c>
      <c r="AB9556" t="s">
        <v>6</v>
      </c>
      <c r="AC9556" t="s">
        <v>14763</v>
      </c>
    </row>
    <row r="9557" spans="1:29" x14ac:dyDescent="0.3">
      <c r="A9557" t="s">
        <v>340</v>
      </c>
      <c r="B9557" s="35">
        <v>684</v>
      </c>
      <c r="C9557" t="s">
        <v>75</v>
      </c>
      <c r="D9557" s="35">
        <v>1978</v>
      </c>
      <c r="E9557" t="s">
        <v>9997</v>
      </c>
      <c r="F9557" s="34" t="s">
        <v>6</v>
      </c>
      <c r="G9557" s="34" t="s">
        <v>6</v>
      </c>
      <c r="H9557" s="34" t="s">
        <v>6</v>
      </c>
      <c r="I9557" s="34" t="s">
        <v>6</v>
      </c>
      <c r="J9557" s="34" t="s">
        <v>6</v>
      </c>
      <c r="K9557" s="34" t="s">
        <v>6</v>
      </c>
      <c r="L9557" s="34" t="s">
        <v>6</v>
      </c>
      <c r="M9557" s="34" t="s">
        <v>6</v>
      </c>
      <c r="N9557" s="34">
        <v>35.775600513476213</v>
      </c>
      <c r="O9557" s="34" t="s">
        <v>6</v>
      </c>
      <c r="P9557" s="34">
        <v>6.6276508520214596</v>
      </c>
      <c r="Q9557" t="s">
        <v>9969</v>
      </c>
      <c r="R9557" t="s">
        <v>9969</v>
      </c>
      <c r="S9557" t="s">
        <v>9969</v>
      </c>
      <c r="T9557" t="s">
        <v>9969</v>
      </c>
      <c r="U9557" t="s">
        <v>9969</v>
      </c>
      <c r="V9557" t="s">
        <v>9969</v>
      </c>
      <c r="W9557" t="s">
        <v>9969</v>
      </c>
      <c r="X9557" t="s">
        <v>9969</v>
      </c>
      <c r="Y9557" t="s">
        <v>7585</v>
      </c>
      <c r="Z9557" t="s">
        <v>6</v>
      </c>
      <c r="AA9557" t="s">
        <v>15102</v>
      </c>
      <c r="AB9557" t="s">
        <v>6</v>
      </c>
      <c r="AC9557" t="s">
        <v>14763</v>
      </c>
    </row>
    <row r="9558" spans="1:29" x14ac:dyDescent="0.3">
      <c r="A9558" t="s">
        <v>340</v>
      </c>
      <c r="B9558" s="35">
        <v>684</v>
      </c>
      <c r="C9558" t="s">
        <v>75</v>
      </c>
      <c r="D9558" s="35">
        <v>1979</v>
      </c>
      <c r="E9558" t="s">
        <v>9998</v>
      </c>
      <c r="F9558" s="34" t="s">
        <v>6</v>
      </c>
      <c r="G9558" s="34" t="s">
        <v>6</v>
      </c>
      <c r="H9558" s="34" t="s">
        <v>6</v>
      </c>
      <c r="I9558" s="34" t="s">
        <v>6</v>
      </c>
      <c r="J9558" s="34" t="s">
        <v>6</v>
      </c>
      <c r="K9558" s="34" t="s">
        <v>6</v>
      </c>
      <c r="L9558" s="34" t="s">
        <v>6</v>
      </c>
      <c r="M9558" s="34" t="s">
        <v>6</v>
      </c>
      <c r="N9558" s="34">
        <v>40.588843086784422</v>
      </c>
      <c r="O9558" s="34" t="s">
        <v>6</v>
      </c>
      <c r="P9558" s="34">
        <v>7.7368053538418398</v>
      </c>
      <c r="Q9558" t="s">
        <v>9969</v>
      </c>
      <c r="R9558" t="s">
        <v>9969</v>
      </c>
      <c r="S9558" t="s">
        <v>9969</v>
      </c>
      <c r="T9558" t="s">
        <v>9969</v>
      </c>
      <c r="U9558" t="s">
        <v>9969</v>
      </c>
      <c r="V9558" t="s">
        <v>9969</v>
      </c>
      <c r="W9558" t="s">
        <v>9969</v>
      </c>
      <c r="X9558" t="s">
        <v>9969</v>
      </c>
      <c r="Y9558" t="s">
        <v>7585</v>
      </c>
      <c r="Z9558" t="s">
        <v>6</v>
      </c>
      <c r="AA9558" t="s">
        <v>15102</v>
      </c>
      <c r="AB9558" t="s">
        <v>6</v>
      </c>
      <c r="AC9558" t="s">
        <v>14763</v>
      </c>
    </row>
    <row r="9559" spans="1:29" x14ac:dyDescent="0.3">
      <c r="A9559" t="s">
        <v>340</v>
      </c>
      <c r="B9559" s="35">
        <v>684</v>
      </c>
      <c r="C9559" t="s">
        <v>75</v>
      </c>
      <c r="D9559" s="35">
        <v>1980</v>
      </c>
      <c r="E9559" t="s">
        <v>9999</v>
      </c>
      <c r="F9559" s="34" t="s">
        <v>6</v>
      </c>
      <c r="G9559" s="34" t="s">
        <v>6</v>
      </c>
      <c r="H9559" s="34" t="s">
        <v>6</v>
      </c>
      <c r="I9559" s="34" t="s">
        <v>6</v>
      </c>
      <c r="J9559" s="34" t="s">
        <v>6</v>
      </c>
      <c r="K9559" s="34" t="s">
        <v>6</v>
      </c>
      <c r="L9559" s="34" t="s">
        <v>6</v>
      </c>
      <c r="M9559" s="34" t="s">
        <v>6</v>
      </c>
      <c r="N9559" s="34">
        <v>45.784800691497956</v>
      </c>
      <c r="O9559" s="34" t="s">
        <v>6</v>
      </c>
      <c r="P9559" s="34">
        <v>9.5403180797840292</v>
      </c>
      <c r="Q9559" t="s">
        <v>9969</v>
      </c>
      <c r="R9559" t="s">
        <v>9969</v>
      </c>
      <c r="S9559" t="s">
        <v>9969</v>
      </c>
      <c r="T9559" t="s">
        <v>9969</v>
      </c>
      <c r="U9559" t="s">
        <v>9969</v>
      </c>
      <c r="V9559" t="s">
        <v>9969</v>
      </c>
      <c r="W9559" t="s">
        <v>9969</v>
      </c>
      <c r="X9559" t="s">
        <v>9969</v>
      </c>
      <c r="Y9559" t="s">
        <v>7585</v>
      </c>
      <c r="Z9559" t="s">
        <v>6</v>
      </c>
      <c r="AA9559" t="s">
        <v>15102</v>
      </c>
      <c r="AB9559" t="s">
        <v>6</v>
      </c>
      <c r="AC9559" t="s">
        <v>14763</v>
      </c>
    </row>
    <row r="9560" spans="1:29" x14ac:dyDescent="0.3">
      <c r="A9560" t="s">
        <v>340</v>
      </c>
      <c r="B9560" s="35">
        <v>684</v>
      </c>
      <c r="C9560" t="s">
        <v>75</v>
      </c>
      <c r="D9560" s="35">
        <v>1981</v>
      </c>
      <c r="E9560" t="s">
        <v>10000</v>
      </c>
      <c r="F9560" s="34" t="s">
        <v>6</v>
      </c>
      <c r="G9560" s="34" t="s">
        <v>6</v>
      </c>
      <c r="H9560" s="34" t="s">
        <v>6</v>
      </c>
      <c r="I9560" s="34" t="s">
        <v>6</v>
      </c>
      <c r="J9560" s="34" t="s">
        <v>6</v>
      </c>
      <c r="K9560" s="34" t="s">
        <v>6</v>
      </c>
      <c r="L9560" s="34" t="s">
        <v>6</v>
      </c>
      <c r="M9560" s="34" t="s">
        <v>6</v>
      </c>
      <c r="N9560" s="34">
        <v>50.403406230751798</v>
      </c>
      <c r="O9560" s="34" t="s">
        <v>6</v>
      </c>
      <c r="P9560" s="34">
        <v>10.536752728080099</v>
      </c>
      <c r="Q9560" t="s">
        <v>9969</v>
      </c>
      <c r="R9560" t="s">
        <v>9969</v>
      </c>
      <c r="S9560" t="s">
        <v>9969</v>
      </c>
      <c r="T9560" t="s">
        <v>9969</v>
      </c>
      <c r="U9560" t="s">
        <v>9969</v>
      </c>
      <c r="V9560" t="s">
        <v>9969</v>
      </c>
      <c r="W9560" t="s">
        <v>9969</v>
      </c>
      <c r="X9560" t="s">
        <v>9969</v>
      </c>
      <c r="Y9560" t="s">
        <v>7585</v>
      </c>
      <c r="Z9560" t="s">
        <v>6</v>
      </c>
      <c r="AA9560" t="s">
        <v>15102</v>
      </c>
      <c r="AB9560" t="s">
        <v>6</v>
      </c>
      <c r="AC9560" t="s">
        <v>14763</v>
      </c>
    </row>
    <row r="9561" spans="1:29" x14ac:dyDescent="0.3">
      <c r="A9561" t="s">
        <v>340</v>
      </c>
      <c r="B9561" s="35">
        <v>684</v>
      </c>
      <c r="C9561" t="s">
        <v>75</v>
      </c>
      <c r="D9561" s="35">
        <v>1982</v>
      </c>
      <c r="E9561" t="s">
        <v>10001</v>
      </c>
      <c r="F9561" s="34" t="s">
        <v>6</v>
      </c>
      <c r="G9561" s="34" t="s">
        <v>6</v>
      </c>
      <c r="H9561" s="34" t="s">
        <v>6</v>
      </c>
      <c r="I9561" s="34" t="s">
        <v>6</v>
      </c>
      <c r="J9561" s="34" t="s">
        <v>6</v>
      </c>
      <c r="K9561" s="34" t="s">
        <v>6</v>
      </c>
      <c r="L9561" s="34" t="s">
        <v>6</v>
      </c>
      <c r="M9561" s="34" t="s">
        <v>6</v>
      </c>
      <c r="N9561" s="34">
        <v>58.315913202487067</v>
      </c>
      <c r="O9561" s="34" t="s">
        <v>6</v>
      </c>
      <c r="P9561" s="34">
        <v>12.297032288134901</v>
      </c>
      <c r="Q9561" t="s">
        <v>9969</v>
      </c>
      <c r="R9561" t="s">
        <v>9969</v>
      </c>
      <c r="S9561" t="s">
        <v>9969</v>
      </c>
      <c r="T9561" t="s">
        <v>9969</v>
      </c>
      <c r="U9561" t="s">
        <v>9969</v>
      </c>
      <c r="V9561" t="s">
        <v>9969</v>
      </c>
      <c r="W9561" t="s">
        <v>9969</v>
      </c>
      <c r="X9561" t="s">
        <v>9969</v>
      </c>
      <c r="Y9561" t="s">
        <v>7585</v>
      </c>
      <c r="Z9561" t="s">
        <v>6</v>
      </c>
      <c r="AA9561" t="s">
        <v>15102</v>
      </c>
      <c r="AB9561" t="s">
        <v>6</v>
      </c>
      <c r="AC9561" t="s">
        <v>14763</v>
      </c>
    </row>
    <row r="9562" spans="1:29" x14ac:dyDescent="0.3">
      <c r="A9562" t="s">
        <v>340</v>
      </c>
      <c r="B9562" s="35">
        <v>684</v>
      </c>
      <c r="C9562" t="s">
        <v>75</v>
      </c>
      <c r="D9562" s="35">
        <v>1983</v>
      </c>
      <c r="E9562" t="s">
        <v>10002</v>
      </c>
      <c r="F9562" s="34" t="s">
        <v>6</v>
      </c>
      <c r="G9562" s="34" t="s">
        <v>6</v>
      </c>
      <c r="H9562" s="34" t="s">
        <v>6</v>
      </c>
      <c r="I9562" s="34" t="s">
        <v>6</v>
      </c>
      <c r="J9562" s="34" t="s">
        <v>6</v>
      </c>
      <c r="K9562" s="34" t="s">
        <v>6</v>
      </c>
      <c r="L9562" s="34" t="s">
        <v>6</v>
      </c>
      <c r="M9562" s="34" t="s">
        <v>6</v>
      </c>
      <c r="N9562" s="34">
        <v>55.306893107396796</v>
      </c>
      <c r="O9562" s="34" t="s">
        <v>6</v>
      </c>
      <c r="P9562" s="34">
        <v>14.019800843492501</v>
      </c>
      <c r="Q9562" t="s">
        <v>9969</v>
      </c>
      <c r="R9562" t="s">
        <v>9969</v>
      </c>
      <c r="S9562" t="s">
        <v>9969</v>
      </c>
      <c r="T9562" t="s">
        <v>9969</v>
      </c>
      <c r="U9562" t="s">
        <v>9969</v>
      </c>
      <c r="V9562" t="s">
        <v>9969</v>
      </c>
      <c r="W9562" t="s">
        <v>9969</v>
      </c>
      <c r="X9562" t="s">
        <v>9969</v>
      </c>
      <c r="Y9562" t="s">
        <v>7585</v>
      </c>
      <c r="Z9562" t="s">
        <v>6</v>
      </c>
      <c r="AA9562" t="s">
        <v>15102</v>
      </c>
      <c r="AB9562" t="s">
        <v>6</v>
      </c>
      <c r="AC9562" t="s">
        <v>14763</v>
      </c>
    </row>
    <row r="9563" spans="1:29" x14ac:dyDescent="0.3">
      <c r="A9563" t="s">
        <v>340</v>
      </c>
      <c r="B9563" s="35">
        <v>684</v>
      </c>
      <c r="C9563" t="s">
        <v>75</v>
      </c>
      <c r="D9563" s="35">
        <v>1984</v>
      </c>
      <c r="E9563" t="s">
        <v>10003</v>
      </c>
      <c r="F9563" s="34" t="s">
        <v>6</v>
      </c>
      <c r="G9563" s="34" t="s">
        <v>6</v>
      </c>
      <c r="H9563" s="34" t="s">
        <v>6</v>
      </c>
      <c r="I9563" s="34" t="s">
        <v>6</v>
      </c>
      <c r="J9563" s="34" t="s">
        <v>6</v>
      </c>
      <c r="K9563" s="34" t="s">
        <v>6</v>
      </c>
      <c r="L9563" s="34" t="s">
        <v>6</v>
      </c>
      <c r="M9563" s="34" t="s">
        <v>6</v>
      </c>
      <c r="N9563" s="34">
        <v>57.208729564806426</v>
      </c>
      <c r="O9563" s="34" t="s">
        <v>6</v>
      </c>
      <c r="P9563" s="34">
        <v>15.294073072086</v>
      </c>
      <c r="Q9563" t="s">
        <v>9969</v>
      </c>
      <c r="R9563" t="s">
        <v>9969</v>
      </c>
      <c r="S9563" t="s">
        <v>9969</v>
      </c>
      <c r="T9563" t="s">
        <v>9969</v>
      </c>
      <c r="U9563" t="s">
        <v>9969</v>
      </c>
      <c r="V9563" t="s">
        <v>9969</v>
      </c>
      <c r="W9563" t="s">
        <v>9969</v>
      </c>
      <c r="X9563" t="s">
        <v>9969</v>
      </c>
      <c r="Y9563" t="s">
        <v>7585</v>
      </c>
      <c r="Z9563" t="s">
        <v>6</v>
      </c>
      <c r="AA9563" t="s">
        <v>15102</v>
      </c>
      <c r="AB9563" t="s">
        <v>6</v>
      </c>
      <c r="AC9563" t="s">
        <v>14763</v>
      </c>
    </row>
    <row r="9564" spans="1:29" x14ac:dyDescent="0.3">
      <c r="A9564" t="s">
        <v>340</v>
      </c>
      <c r="B9564" s="35">
        <v>684</v>
      </c>
      <c r="C9564" t="s">
        <v>75</v>
      </c>
      <c r="D9564" s="35">
        <v>1985</v>
      </c>
      <c r="E9564" t="s">
        <v>10004</v>
      </c>
      <c r="F9564" s="34" t="s">
        <v>6</v>
      </c>
      <c r="G9564" s="34" t="s">
        <v>6</v>
      </c>
      <c r="H9564" s="34" t="s">
        <v>6</v>
      </c>
      <c r="I9564" s="34" t="s">
        <v>6</v>
      </c>
      <c r="J9564" s="34" t="s">
        <v>6</v>
      </c>
      <c r="K9564" s="34" t="s">
        <v>6</v>
      </c>
      <c r="L9564" s="34" t="s">
        <v>6</v>
      </c>
      <c r="M9564" s="34" t="s">
        <v>6</v>
      </c>
      <c r="N9564" s="34">
        <v>64.498115430106168</v>
      </c>
      <c r="O9564" s="34" t="s">
        <v>6</v>
      </c>
      <c r="P9564" s="34">
        <v>17.3315190774412</v>
      </c>
      <c r="Q9564" t="s">
        <v>9969</v>
      </c>
      <c r="R9564" t="s">
        <v>9969</v>
      </c>
      <c r="S9564" t="s">
        <v>9969</v>
      </c>
      <c r="T9564" t="s">
        <v>9969</v>
      </c>
      <c r="U9564" t="s">
        <v>9969</v>
      </c>
      <c r="V9564" t="s">
        <v>9969</v>
      </c>
      <c r="W9564" t="s">
        <v>9969</v>
      </c>
      <c r="X9564" t="s">
        <v>9969</v>
      </c>
      <c r="Y9564" t="s">
        <v>7585</v>
      </c>
      <c r="Z9564" t="s">
        <v>6</v>
      </c>
      <c r="AA9564" t="s">
        <v>15102</v>
      </c>
      <c r="AB9564" t="s">
        <v>6</v>
      </c>
      <c r="AC9564" t="s">
        <v>14763</v>
      </c>
    </row>
    <row r="9565" spans="1:29" x14ac:dyDescent="0.3">
      <c r="A9565" t="s">
        <v>340</v>
      </c>
      <c r="B9565" s="35">
        <v>684</v>
      </c>
      <c r="C9565" t="s">
        <v>75</v>
      </c>
      <c r="D9565" s="35">
        <v>1986</v>
      </c>
      <c r="E9565" t="s">
        <v>10005</v>
      </c>
      <c r="F9565" s="34" t="s">
        <v>6</v>
      </c>
      <c r="G9565" s="34" t="s">
        <v>6</v>
      </c>
      <c r="H9565" s="34" t="s">
        <v>6</v>
      </c>
      <c r="I9565" s="34" t="s">
        <v>6</v>
      </c>
      <c r="J9565" s="34" t="s">
        <v>6</v>
      </c>
      <c r="K9565" s="34" t="s">
        <v>6</v>
      </c>
      <c r="L9565" s="34" t="s">
        <v>6</v>
      </c>
      <c r="M9565" s="34" t="s">
        <v>6</v>
      </c>
      <c r="N9565" s="34">
        <v>57.163962998199246</v>
      </c>
      <c r="O9565" s="34" t="s">
        <v>6</v>
      </c>
      <c r="P9565" s="34">
        <v>20.333808448019301</v>
      </c>
      <c r="Q9565" t="s">
        <v>9969</v>
      </c>
      <c r="R9565" t="s">
        <v>9969</v>
      </c>
      <c r="S9565" t="s">
        <v>9969</v>
      </c>
      <c r="T9565" t="s">
        <v>9969</v>
      </c>
      <c r="U9565" t="s">
        <v>9969</v>
      </c>
      <c r="V9565" t="s">
        <v>9969</v>
      </c>
      <c r="W9565" t="s">
        <v>9969</v>
      </c>
      <c r="X9565" t="s">
        <v>9969</v>
      </c>
      <c r="Y9565" t="s">
        <v>7585</v>
      </c>
      <c r="Z9565" t="s">
        <v>6</v>
      </c>
      <c r="AA9565" t="s">
        <v>15102</v>
      </c>
      <c r="AB9565" t="s">
        <v>6</v>
      </c>
      <c r="AC9565" t="s">
        <v>14763</v>
      </c>
    </row>
    <row r="9566" spans="1:29" x14ac:dyDescent="0.3">
      <c r="A9566" t="s">
        <v>340</v>
      </c>
      <c r="B9566" s="35">
        <v>684</v>
      </c>
      <c r="C9566" t="s">
        <v>75</v>
      </c>
      <c r="D9566" s="35">
        <v>1987</v>
      </c>
      <c r="E9566" t="s">
        <v>10006</v>
      </c>
      <c r="F9566" s="34" t="s">
        <v>6</v>
      </c>
      <c r="G9566" s="34" t="s">
        <v>6</v>
      </c>
      <c r="H9566" s="34" t="s">
        <v>6</v>
      </c>
      <c r="I9566" s="34" t="s">
        <v>6</v>
      </c>
      <c r="J9566" s="34" t="s">
        <v>6</v>
      </c>
      <c r="K9566" s="34" t="s">
        <v>6</v>
      </c>
      <c r="L9566" s="34" t="s">
        <v>6</v>
      </c>
      <c r="M9566" s="34" t="s">
        <v>6</v>
      </c>
      <c r="N9566" s="34">
        <v>48.66835139167631</v>
      </c>
      <c r="O9566" s="34" t="s">
        <v>6</v>
      </c>
      <c r="P9566" s="34">
        <v>24.711507370421401</v>
      </c>
      <c r="Q9566" t="s">
        <v>9969</v>
      </c>
      <c r="R9566" t="s">
        <v>9969</v>
      </c>
      <c r="S9566" t="s">
        <v>9969</v>
      </c>
      <c r="T9566" t="s">
        <v>9969</v>
      </c>
      <c r="U9566" t="s">
        <v>9969</v>
      </c>
      <c r="V9566" t="s">
        <v>9969</v>
      </c>
      <c r="W9566" t="s">
        <v>9969</v>
      </c>
      <c r="X9566" t="s">
        <v>9969</v>
      </c>
      <c r="Y9566" t="s">
        <v>7585</v>
      </c>
      <c r="Z9566" t="s">
        <v>6</v>
      </c>
      <c r="AA9566" t="s">
        <v>15102</v>
      </c>
      <c r="AB9566" t="s">
        <v>6</v>
      </c>
      <c r="AC9566" t="s">
        <v>14763</v>
      </c>
    </row>
    <row r="9567" spans="1:29" x14ac:dyDescent="0.3">
      <c r="A9567" t="s">
        <v>340</v>
      </c>
      <c r="B9567" s="35">
        <v>684</v>
      </c>
      <c r="C9567" t="s">
        <v>75</v>
      </c>
      <c r="D9567" s="35">
        <v>1988</v>
      </c>
      <c r="E9567" t="s">
        <v>10007</v>
      </c>
      <c r="F9567" s="34" t="s">
        <v>6</v>
      </c>
      <c r="G9567" s="34" t="s">
        <v>6</v>
      </c>
      <c r="H9567" s="34" t="s">
        <v>6</v>
      </c>
      <c r="I9567" s="34" t="s">
        <v>6</v>
      </c>
      <c r="J9567" s="34" t="s">
        <v>6</v>
      </c>
      <c r="K9567" s="34" t="s">
        <v>6</v>
      </c>
      <c r="L9567" s="34" t="s">
        <v>6</v>
      </c>
      <c r="M9567" s="34" t="s">
        <v>6</v>
      </c>
      <c r="N9567" s="34">
        <v>45.627904337402619</v>
      </c>
      <c r="O9567" s="34" t="s">
        <v>6</v>
      </c>
      <c r="P9567" s="34">
        <v>29.900380473772</v>
      </c>
      <c r="Q9567" t="s">
        <v>9969</v>
      </c>
      <c r="R9567" t="s">
        <v>9969</v>
      </c>
      <c r="S9567" t="s">
        <v>9969</v>
      </c>
      <c r="T9567" t="s">
        <v>9969</v>
      </c>
      <c r="U9567" t="s">
        <v>9969</v>
      </c>
      <c r="V9567" t="s">
        <v>9969</v>
      </c>
      <c r="W9567" t="s">
        <v>9969</v>
      </c>
      <c r="X9567" t="s">
        <v>9969</v>
      </c>
      <c r="Y9567" t="s">
        <v>7585</v>
      </c>
      <c r="Z9567" t="s">
        <v>6</v>
      </c>
      <c r="AA9567" t="s">
        <v>15102</v>
      </c>
      <c r="AB9567" t="s">
        <v>6</v>
      </c>
      <c r="AC9567" t="s">
        <v>14763</v>
      </c>
    </row>
    <row r="9568" spans="1:29" x14ac:dyDescent="0.3">
      <c r="A9568" t="s">
        <v>340</v>
      </c>
      <c r="B9568" s="35">
        <v>684</v>
      </c>
      <c r="C9568" t="s">
        <v>75</v>
      </c>
      <c r="D9568" s="35">
        <v>1989</v>
      </c>
      <c r="E9568" t="s">
        <v>10008</v>
      </c>
      <c r="F9568" s="34" t="s">
        <v>6</v>
      </c>
      <c r="G9568" s="34" t="s">
        <v>6</v>
      </c>
      <c r="H9568" s="34" t="s">
        <v>6</v>
      </c>
      <c r="I9568" s="34" t="s">
        <v>6</v>
      </c>
      <c r="J9568" s="34" t="s">
        <v>6</v>
      </c>
      <c r="K9568" s="34" t="s">
        <v>6</v>
      </c>
      <c r="L9568" s="34" t="s">
        <v>6</v>
      </c>
      <c r="M9568" s="34" t="s">
        <v>6</v>
      </c>
      <c r="N9568" s="34">
        <v>43.496487706963862</v>
      </c>
      <c r="O9568" s="34" t="s">
        <v>6</v>
      </c>
      <c r="P9568" s="34">
        <v>34.8674894553873</v>
      </c>
      <c r="Q9568" t="s">
        <v>9969</v>
      </c>
      <c r="R9568" t="s">
        <v>9969</v>
      </c>
      <c r="S9568" t="s">
        <v>9969</v>
      </c>
      <c r="T9568" t="s">
        <v>9969</v>
      </c>
      <c r="U9568" t="s">
        <v>9969</v>
      </c>
      <c r="V9568" t="s">
        <v>9969</v>
      </c>
      <c r="W9568" t="s">
        <v>9969</v>
      </c>
      <c r="X9568" t="s">
        <v>9969</v>
      </c>
      <c r="Y9568" t="s">
        <v>7585</v>
      </c>
      <c r="Z9568" t="s">
        <v>6</v>
      </c>
      <c r="AA9568" t="s">
        <v>15102</v>
      </c>
      <c r="AB9568" t="s">
        <v>6</v>
      </c>
      <c r="AC9568" t="s">
        <v>14763</v>
      </c>
    </row>
    <row r="9569" spans="1:29" x14ac:dyDescent="0.3">
      <c r="A9569" t="s">
        <v>340</v>
      </c>
      <c r="B9569" s="35">
        <v>684</v>
      </c>
      <c r="C9569" t="s">
        <v>75</v>
      </c>
      <c r="D9569" s="35">
        <v>1990</v>
      </c>
      <c r="E9569" t="s">
        <v>10009</v>
      </c>
      <c r="F9569" s="34" t="s">
        <v>6</v>
      </c>
      <c r="G9569" s="34" t="s">
        <v>6</v>
      </c>
      <c r="H9569" s="34" t="s">
        <v>6</v>
      </c>
      <c r="I9569" s="34" t="s">
        <v>6</v>
      </c>
      <c r="J9569" s="34" t="s">
        <v>6</v>
      </c>
      <c r="K9569" s="34" t="s">
        <v>6</v>
      </c>
      <c r="L9569" s="34" t="s">
        <v>6</v>
      </c>
      <c r="M9569" s="34" t="s">
        <v>6</v>
      </c>
      <c r="N9569" s="34">
        <v>46.715796082177384</v>
      </c>
      <c r="O9569" s="34" t="s">
        <v>6</v>
      </c>
      <c r="P9569" s="34">
        <v>40.763283432541598</v>
      </c>
      <c r="Q9569" t="s">
        <v>9969</v>
      </c>
      <c r="R9569" t="s">
        <v>9969</v>
      </c>
      <c r="S9569" t="s">
        <v>9969</v>
      </c>
      <c r="T9569" t="s">
        <v>9969</v>
      </c>
      <c r="U9569" t="s">
        <v>9969</v>
      </c>
      <c r="V9569" t="s">
        <v>9969</v>
      </c>
      <c r="W9569" t="s">
        <v>9969</v>
      </c>
      <c r="X9569" t="s">
        <v>9969</v>
      </c>
      <c r="Y9569" t="s">
        <v>7585</v>
      </c>
      <c r="Z9569" t="s">
        <v>6</v>
      </c>
      <c r="AA9569" t="s">
        <v>15102</v>
      </c>
      <c r="AB9569" t="s">
        <v>6</v>
      </c>
      <c r="AC9569" t="s">
        <v>14763</v>
      </c>
    </row>
    <row r="9570" spans="1:29" x14ac:dyDescent="0.3">
      <c r="A9570" t="s">
        <v>340</v>
      </c>
      <c r="B9570" s="35">
        <v>684</v>
      </c>
      <c r="C9570" t="s">
        <v>75</v>
      </c>
      <c r="D9570" s="35">
        <v>1991</v>
      </c>
      <c r="E9570" t="s">
        <v>10010</v>
      </c>
      <c r="F9570" s="34" t="s">
        <v>6</v>
      </c>
      <c r="G9570" s="34" t="s">
        <v>6</v>
      </c>
      <c r="H9570" s="34" t="s">
        <v>6</v>
      </c>
      <c r="I9570" s="34" t="s">
        <v>6</v>
      </c>
      <c r="J9570" s="34" t="s">
        <v>6</v>
      </c>
      <c r="K9570" s="34" t="s">
        <v>6</v>
      </c>
      <c r="L9570" s="34" t="s">
        <v>6</v>
      </c>
      <c r="M9570" s="34" t="s">
        <v>6</v>
      </c>
      <c r="N9570" s="34">
        <v>40.123520160182039</v>
      </c>
      <c r="O9570" s="34" t="s">
        <v>6</v>
      </c>
      <c r="P9570" s="34">
        <v>47.225665639942797</v>
      </c>
      <c r="Q9570" t="s">
        <v>9969</v>
      </c>
      <c r="R9570" t="s">
        <v>9969</v>
      </c>
      <c r="S9570" t="s">
        <v>9969</v>
      </c>
      <c r="T9570" t="s">
        <v>9969</v>
      </c>
      <c r="U9570" t="s">
        <v>9969</v>
      </c>
      <c r="V9570" t="s">
        <v>9969</v>
      </c>
      <c r="W9570" t="s">
        <v>9969</v>
      </c>
      <c r="X9570" t="s">
        <v>9969</v>
      </c>
      <c r="Y9570" t="s">
        <v>7585</v>
      </c>
      <c r="Z9570" t="s">
        <v>6</v>
      </c>
      <c r="AA9570" t="s">
        <v>15102</v>
      </c>
      <c r="AB9570" t="s">
        <v>6</v>
      </c>
      <c r="AC9570" t="s">
        <v>14763</v>
      </c>
    </row>
    <row r="9571" spans="1:29" x14ac:dyDescent="0.3">
      <c r="A9571" t="s">
        <v>340</v>
      </c>
      <c r="B9571" s="35">
        <v>684</v>
      </c>
      <c r="C9571" t="s">
        <v>75</v>
      </c>
      <c r="D9571" s="35">
        <v>1992</v>
      </c>
      <c r="E9571" t="s">
        <v>10011</v>
      </c>
      <c r="F9571" s="34" t="s">
        <v>6</v>
      </c>
      <c r="G9571" s="34" t="s">
        <v>6</v>
      </c>
      <c r="H9571" s="34" t="s">
        <v>6</v>
      </c>
      <c r="I9571" s="34" t="s">
        <v>6</v>
      </c>
      <c r="J9571" s="34" t="s">
        <v>6</v>
      </c>
      <c r="K9571" s="34" t="s">
        <v>6</v>
      </c>
      <c r="L9571" s="34" t="s">
        <v>6</v>
      </c>
      <c r="M9571" s="34" t="s">
        <v>6</v>
      </c>
      <c r="N9571" s="34">
        <v>36.719099529690538</v>
      </c>
      <c r="O9571" s="34" t="s">
        <v>6</v>
      </c>
      <c r="P9571" s="34">
        <v>52.877425603670801</v>
      </c>
      <c r="Q9571" t="s">
        <v>9969</v>
      </c>
      <c r="R9571" t="s">
        <v>9969</v>
      </c>
      <c r="S9571" t="s">
        <v>9969</v>
      </c>
      <c r="T9571" t="s">
        <v>9969</v>
      </c>
      <c r="U9571" t="s">
        <v>9969</v>
      </c>
      <c r="V9571" t="s">
        <v>9969</v>
      </c>
      <c r="W9571" t="s">
        <v>9969</v>
      </c>
      <c r="X9571" t="s">
        <v>9969</v>
      </c>
      <c r="Y9571" t="s">
        <v>7585</v>
      </c>
      <c r="Z9571" t="s">
        <v>6</v>
      </c>
      <c r="AA9571" t="s">
        <v>15102</v>
      </c>
      <c r="AB9571" t="s">
        <v>6</v>
      </c>
      <c r="AC9571" t="s">
        <v>14763</v>
      </c>
    </row>
    <row r="9572" spans="1:29" x14ac:dyDescent="0.3">
      <c r="A9572" t="s">
        <v>340</v>
      </c>
      <c r="B9572" s="35">
        <v>684</v>
      </c>
      <c r="C9572" t="s">
        <v>75</v>
      </c>
      <c r="D9572" s="35">
        <v>1993</v>
      </c>
      <c r="E9572" t="s">
        <v>10012</v>
      </c>
      <c r="F9572" s="34" t="s">
        <v>6</v>
      </c>
      <c r="G9572" s="34" t="s">
        <v>6</v>
      </c>
      <c r="H9572" s="34" t="s">
        <v>6</v>
      </c>
      <c r="I9572" s="34" t="s">
        <v>6</v>
      </c>
      <c r="J9572" s="34" t="s">
        <v>6</v>
      </c>
      <c r="K9572" s="34" t="s">
        <v>6</v>
      </c>
      <c r="L9572" s="34" t="s">
        <v>6</v>
      </c>
      <c r="M9572" s="34" t="s">
        <v>6</v>
      </c>
      <c r="N9572" s="34">
        <v>34.091143771523484</v>
      </c>
      <c r="O9572" s="34" t="s">
        <v>6</v>
      </c>
      <c r="P9572" s="34">
        <v>61.802167436077703</v>
      </c>
      <c r="Q9572" t="s">
        <v>9969</v>
      </c>
      <c r="R9572" t="s">
        <v>9969</v>
      </c>
      <c r="S9572" t="s">
        <v>9969</v>
      </c>
      <c r="T9572" t="s">
        <v>9969</v>
      </c>
      <c r="U9572" t="s">
        <v>9969</v>
      </c>
      <c r="V9572" t="s">
        <v>9969</v>
      </c>
      <c r="W9572" t="s">
        <v>9969</v>
      </c>
      <c r="X9572" t="s">
        <v>9969</v>
      </c>
      <c r="Y9572" t="s">
        <v>7585</v>
      </c>
      <c r="Z9572" t="s">
        <v>6</v>
      </c>
      <c r="AA9572" t="s">
        <v>15102</v>
      </c>
      <c r="AB9572" t="s">
        <v>6</v>
      </c>
      <c r="AC9572" t="s">
        <v>14763</v>
      </c>
    </row>
    <row r="9573" spans="1:29" x14ac:dyDescent="0.3">
      <c r="A9573" t="s">
        <v>340</v>
      </c>
      <c r="B9573" s="35">
        <v>684</v>
      </c>
      <c r="C9573" t="s">
        <v>75</v>
      </c>
      <c r="D9573" s="35">
        <v>1994</v>
      </c>
      <c r="E9573" t="s">
        <v>10013</v>
      </c>
      <c r="F9573" s="34" t="s">
        <v>6</v>
      </c>
      <c r="G9573" s="34" t="s">
        <v>6</v>
      </c>
      <c r="H9573" s="34" t="s">
        <v>6</v>
      </c>
      <c r="I9573" s="34" t="s">
        <v>6</v>
      </c>
      <c r="J9573" s="34" t="s">
        <v>6</v>
      </c>
      <c r="K9573" s="34" t="s">
        <v>6</v>
      </c>
      <c r="L9573" s="34" t="s">
        <v>6</v>
      </c>
      <c r="M9573" s="34" t="s">
        <v>6</v>
      </c>
      <c r="N9573" s="34">
        <v>39.263603262554057</v>
      </c>
      <c r="O9573" s="34" t="s">
        <v>6</v>
      </c>
      <c r="P9573" s="34">
        <v>69.809191721180397</v>
      </c>
      <c r="Q9573" t="s">
        <v>9969</v>
      </c>
      <c r="R9573" t="s">
        <v>9969</v>
      </c>
      <c r="S9573" t="s">
        <v>9969</v>
      </c>
      <c r="T9573" t="s">
        <v>9969</v>
      </c>
      <c r="U9573" t="s">
        <v>9969</v>
      </c>
      <c r="V9573" t="s">
        <v>9969</v>
      </c>
      <c r="W9573" t="s">
        <v>9969</v>
      </c>
      <c r="X9573" t="s">
        <v>9969</v>
      </c>
      <c r="Y9573" t="s">
        <v>7585</v>
      </c>
      <c r="Z9573" t="s">
        <v>6</v>
      </c>
      <c r="AA9573" t="s">
        <v>15102</v>
      </c>
      <c r="AB9573" t="s">
        <v>6</v>
      </c>
      <c r="AC9573" t="s">
        <v>14763</v>
      </c>
    </row>
    <row r="9574" spans="1:29" x14ac:dyDescent="0.3">
      <c r="A9574" t="s">
        <v>340</v>
      </c>
      <c r="B9574" s="35">
        <v>684</v>
      </c>
      <c r="C9574" t="s">
        <v>75</v>
      </c>
      <c r="D9574" s="35">
        <v>1995</v>
      </c>
      <c r="E9574" t="s">
        <v>10014</v>
      </c>
      <c r="F9574" s="34" t="s">
        <v>6</v>
      </c>
      <c r="G9574" s="34" t="s">
        <v>6</v>
      </c>
      <c r="H9574" s="34" t="s">
        <v>6</v>
      </c>
      <c r="I9574" s="34" t="s">
        <v>6</v>
      </c>
      <c r="J9574" s="34" t="s">
        <v>6</v>
      </c>
      <c r="K9574" s="34" t="s">
        <v>6</v>
      </c>
      <c r="L9574" s="34" t="s">
        <v>6</v>
      </c>
      <c r="M9574" s="34" t="s">
        <v>6</v>
      </c>
      <c r="N9574" s="34">
        <v>45.455500542486021</v>
      </c>
      <c r="O9574" s="34" t="s">
        <v>6</v>
      </c>
      <c r="P9574" s="34">
        <v>77.178724702216897</v>
      </c>
      <c r="Q9574" t="s">
        <v>9969</v>
      </c>
      <c r="R9574" t="s">
        <v>9969</v>
      </c>
      <c r="S9574" t="s">
        <v>9969</v>
      </c>
      <c r="T9574" t="s">
        <v>9969</v>
      </c>
      <c r="U9574" t="s">
        <v>9969</v>
      </c>
      <c r="V9574" t="s">
        <v>9969</v>
      </c>
      <c r="W9574" t="s">
        <v>9969</v>
      </c>
      <c r="X9574" t="s">
        <v>9969</v>
      </c>
      <c r="Y9574" t="s">
        <v>7585</v>
      </c>
      <c r="Z9574" t="s">
        <v>6</v>
      </c>
      <c r="AA9574" t="s">
        <v>15102</v>
      </c>
      <c r="AB9574" t="s">
        <v>6</v>
      </c>
      <c r="AC9574" t="s">
        <v>14763</v>
      </c>
    </row>
    <row r="9575" spans="1:29" x14ac:dyDescent="0.3">
      <c r="A9575" t="s">
        <v>340</v>
      </c>
      <c r="B9575" s="35">
        <v>684</v>
      </c>
      <c r="C9575" t="s">
        <v>75</v>
      </c>
      <c r="D9575" s="35">
        <v>1996</v>
      </c>
      <c r="E9575" t="s">
        <v>10015</v>
      </c>
      <c r="F9575" s="34" t="s">
        <v>6</v>
      </c>
      <c r="G9575" s="34" t="s">
        <v>6</v>
      </c>
      <c r="H9575" s="34" t="s">
        <v>6</v>
      </c>
      <c r="I9575" s="34" t="s">
        <v>6</v>
      </c>
      <c r="J9575" s="34" t="s">
        <v>6</v>
      </c>
      <c r="K9575" s="34" t="s">
        <v>6</v>
      </c>
      <c r="L9575" s="34" t="s">
        <v>6</v>
      </c>
      <c r="M9575" s="34" t="s">
        <v>6</v>
      </c>
      <c r="N9575" s="34">
        <v>42.946789597560169</v>
      </c>
      <c r="O9575" s="34" t="s">
        <v>6</v>
      </c>
      <c r="P9575" s="34">
        <v>82.373778182734696</v>
      </c>
      <c r="Q9575" t="s">
        <v>9969</v>
      </c>
      <c r="R9575" t="s">
        <v>9969</v>
      </c>
      <c r="S9575" t="s">
        <v>9969</v>
      </c>
      <c r="T9575" t="s">
        <v>9969</v>
      </c>
      <c r="U9575" t="s">
        <v>9969</v>
      </c>
      <c r="V9575" t="s">
        <v>9969</v>
      </c>
      <c r="W9575" t="s">
        <v>9969</v>
      </c>
      <c r="X9575" t="s">
        <v>9969</v>
      </c>
      <c r="Y9575" t="s">
        <v>7585</v>
      </c>
      <c r="Z9575" t="s">
        <v>6</v>
      </c>
      <c r="AA9575" t="s">
        <v>15102</v>
      </c>
      <c r="AB9575" t="s">
        <v>6</v>
      </c>
      <c r="AC9575" t="s">
        <v>14763</v>
      </c>
    </row>
    <row r="9576" spans="1:29" x14ac:dyDescent="0.3">
      <c r="A9576" t="s">
        <v>340</v>
      </c>
      <c r="B9576" s="35">
        <v>684</v>
      </c>
      <c r="C9576" t="s">
        <v>75</v>
      </c>
      <c r="D9576" s="35">
        <v>1997</v>
      </c>
      <c r="E9576" t="s">
        <v>10016</v>
      </c>
      <c r="F9576" s="34" t="s">
        <v>6</v>
      </c>
      <c r="G9576" s="34" t="s">
        <v>6</v>
      </c>
      <c r="H9576" s="34" t="s">
        <v>6</v>
      </c>
      <c r="I9576" s="34" t="s">
        <v>6</v>
      </c>
      <c r="J9576" s="34" t="s">
        <v>6</v>
      </c>
      <c r="K9576" s="34" t="s">
        <v>6</v>
      </c>
      <c r="L9576" s="34" t="s">
        <v>6</v>
      </c>
      <c r="M9576" s="34" t="s">
        <v>6</v>
      </c>
      <c r="N9576" s="34">
        <v>43.969429071628795</v>
      </c>
      <c r="O9576" s="34" t="s">
        <v>6</v>
      </c>
      <c r="P9576" s="34">
        <v>90.758513284120895</v>
      </c>
      <c r="Q9576" t="s">
        <v>9969</v>
      </c>
      <c r="R9576" t="s">
        <v>9969</v>
      </c>
      <c r="S9576" t="s">
        <v>9969</v>
      </c>
      <c r="T9576" t="s">
        <v>9969</v>
      </c>
      <c r="U9576" t="s">
        <v>9969</v>
      </c>
      <c r="V9576" t="s">
        <v>9969</v>
      </c>
      <c r="W9576" t="s">
        <v>9969</v>
      </c>
      <c r="X9576" t="s">
        <v>9969</v>
      </c>
      <c r="Y9576" t="s">
        <v>7585</v>
      </c>
      <c r="Z9576" t="s">
        <v>6</v>
      </c>
      <c r="AA9576" t="s">
        <v>15102</v>
      </c>
      <c r="AB9576" t="s">
        <v>6</v>
      </c>
      <c r="AC9576" t="s">
        <v>14763</v>
      </c>
    </row>
    <row r="9577" spans="1:29" x14ac:dyDescent="0.3">
      <c r="A9577" t="s">
        <v>340</v>
      </c>
      <c r="B9577" s="35">
        <v>684</v>
      </c>
      <c r="C9577" t="s">
        <v>75</v>
      </c>
      <c r="D9577" s="35">
        <v>1998</v>
      </c>
      <c r="E9577" t="s">
        <v>10017</v>
      </c>
      <c r="F9577" s="34" t="s">
        <v>6</v>
      </c>
      <c r="G9577" s="34" t="s">
        <v>6</v>
      </c>
      <c r="H9577" s="34" t="s">
        <v>6</v>
      </c>
      <c r="I9577" s="34" t="s">
        <v>6</v>
      </c>
      <c r="J9577" s="34" t="s">
        <v>6</v>
      </c>
      <c r="K9577" s="34" t="s">
        <v>6</v>
      </c>
      <c r="L9577" s="34" t="s">
        <v>6</v>
      </c>
      <c r="M9577" s="34" t="s">
        <v>6</v>
      </c>
      <c r="N9577" s="34">
        <v>43.435568667190985</v>
      </c>
      <c r="O9577" s="34" t="s">
        <v>6</v>
      </c>
      <c r="P9577" s="34">
        <v>104.45345081885399</v>
      </c>
      <c r="Q9577" t="s">
        <v>9969</v>
      </c>
      <c r="R9577" t="s">
        <v>9969</v>
      </c>
      <c r="S9577" t="s">
        <v>9969</v>
      </c>
      <c r="T9577" t="s">
        <v>9969</v>
      </c>
      <c r="U9577" t="s">
        <v>9969</v>
      </c>
      <c r="V9577" t="s">
        <v>9969</v>
      </c>
      <c r="W9577" t="s">
        <v>9969</v>
      </c>
      <c r="X9577" t="s">
        <v>9969</v>
      </c>
      <c r="Y9577" t="s">
        <v>7585</v>
      </c>
      <c r="Z9577" t="s">
        <v>6</v>
      </c>
      <c r="AA9577" t="s">
        <v>15102</v>
      </c>
      <c r="AB9577" t="s">
        <v>6</v>
      </c>
      <c r="AC9577" t="s">
        <v>14763</v>
      </c>
    </row>
    <row r="9578" spans="1:29" x14ac:dyDescent="0.3">
      <c r="A9578" t="s">
        <v>340</v>
      </c>
      <c r="B9578" s="35">
        <v>684</v>
      </c>
      <c r="C9578" t="s">
        <v>75</v>
      </c>
      <c r="D9578" s="35">
        <v>1999</v>
      </c>
      <c r="E9578" t="s">
        <v>10018</v>
      </c>
      <c r="F9578" s="34" t="s">
        <v>6</v>
      </c>
      <c r="G9578" s="34" t="s">
        <v>6</v>
      </c>
      <c r="H9578" s="34" t="s">
        <v>6</v>
      </c>
      <c r="I9578" s="34" t="s">
        <v>6</v>
      </c>
      <c r="J9578" s="34" t="s">
        <v>6</v>
      </c>
      <c r="K9578" s="34" t="s">
        <v>6</v>
      </c>
      <c r="L9578" s="34" t="s">
        <v>6</v>
      </c>
      <c r="M9578" s="34" t="s">
        <v>6</v>
      </c>
      <c r="N9578" s="34">
        <v>44.062604653420692</v>
      </c>
      <c r="O9578" s="34" t="s">
        <v>6</v>
      </c>
      <c r="P9578" s="34">
        <v>115.769032721054</v>
      </c>
      <c r="Q9578" t="s">
        <v>9969</v>
      </c>
      <c r="R9578" t="s">
        <v>9969</v>
      </c>
      <c r="S9578" t="s">
        <v>9969</v>
      </c>
      <c r="T9578" t="s">
        <v>9969</v>
      </c>
      <c r="U9578" t="s">
        <v>9969</v>
      </c>
      <c r="V9578" t="s">
        <v>9969</v>
      </c>
      <c r="W9578" t="s">
        <v>9969</v>
      </c>
      <c r="X9578" t="s">
        <v>9969</v>
      </c>
      <c r="Y9578" t="s">
        <v>7585</v>
      </c>
      <c r="Z9578" t="s">
        <v>6</v>
      </c>
      <c r="AA9578" t="s">
        <v>15102</v>
      </c>
      <c r="AB9578" t="s">
        <v>6</v>
      </c>
      <c r="AC9578" t="s">
        <v>14763</v>
      </c>
    </row>
    <row r="9579" spans="1:29" x14ac:dyDescent="0.3">
      <c r="A9579" t="s">
        <v>340</v>
      </c>
      <c r="B9579" s="35">
        <v>684</v>
      </c>
      <c r="C9579" t="s">
        <v>75</v>
      </c>
      <c r="D9579" s="35">
        <v>2000</v>
      </c>
      <c r="E9579" t="s">
        <v>10019</v>
      </c>
      <c r="F9579" s="34" t="s">
        <v>6</v>
      </c>
      <c r="G9579" s="34" t="s">
        <v>6</v>
      </c>
      <c r="H9579" s="34" t="s">
        <v>6</v>
      </c>
      <c r="I9579" s="34" t="s">
        <v>6</v>
      </c>
      <c r="J9579" s="34" t="s">
        <v>6</v>
      </c>
      <c r="K9579" s="34" t="s">
        <v>6</v>
      </c>
      <c r="L9579" s="34" t="s">
        <v>6</v>
      </c>
      <c r="M9579" s="34" t="s">
        <v>6</v>
      </c>
      <c r="N9579" s="34">
        <v>59.73040388339701</v>
      </c>
      <c r="O9579" s="34" t="s">
        <v>6</v>
      </c>
      <c r="P9579" s="34">
        <v>129.53678440052701</v>
      </c>
      <c r="Q9579" t="s">
        <v>9969</v>
      </c>
      <c r="R9579" t="s">
        <v>9969</v>
      </c>
      <c r="S9579" t="s">
        <v>9969</v>
      </c>
      <c r="T9579" t="s">
        <v>9969</v>
      </c>
      <c r="U9579" t="s">
        <v>9969</v>
      </c>
      <c r="V9579" t="s">
        <v>9969</v>
      </c>
      <c r="W9579" t="s">
        <v>9969</v>
      </c>
      <c r="X9579" t="s">
        <v>9969</v>
      </c>
      <c r="Y9579" t="s">
        <v>7585</v>
      </c>
      <c r="Z9579" t="s">
        <v>6</v>
      </c>
      <c r="AA9579" t="s">
        <v>15102</v>
      </c>
      <c r="AB9579" t="s">
        <v>6</v>
      </c>
      <c r="AC9579" t="s">
        <v>14763</v>
      </c>
    </row>
    <row r="9580" spans="1:29" x14ac:dyDescent="0.3">
      <c r="A9580" t="s">
        <v>340</v>
      </c>
      <c r="B9580" s="35">
        <v>684</v>
      </c>
      <c r="C9580" t="s">
        <v>75</v>
      </c>
      <c r="D9580" s="35">
        <v>2001</v>
      </c>
      <c r="E9580" t="s">
        <v>10020</v>
      </c>
      <c r="F9580" s="34" t="s">
        <v>6</v>
      </c>
      <c r="G9580" s="34" t="s">
        <v>6</v>
      </c>
      <c r="H9580" s="34" t="s">
        <v>6</v>
      </c>
      <c r="I9580" s="34" t="s">
        <v>6</v>
      </c>
      <c r="J9580" s="34" t="s">
        <v>6</v>
      </c>
      <c r="K9580" s="34" t="s">
        <v>6</v>
      </c>
      <c r="L9580" s="34" t="s">
        <v>6</v>
      </c>
      <c r="M9580" s="34" t="s">
        <v>6</v>
      </c>
      <c r="N9580" s="34">
        <v>60.492190541724035</v>
      </c>
      <c r="O9580" s="34" t="s">
        <v>6</v>
      </c>
      <c r="P9580" s="34">
        <v>142.21606827192301</v>
      </c>
      <c r="Q9580" t="s">
        <v>9969</v>
      </c>
      <c r="R9580" t="s">
        <v>9969</v>
      </c>
      <c r="S9580" t="s">
        <v>9969</v>
      </c>
      <c r="T9580" t="s">
        <v>9969</v>
      </c>
      <c r="U9580" t="s">
        <v>9969</v>
      </c>
      <c r="V9580" t="s">
        <v>9969</v>
      </c>
      <c r="W9580" t="s">
        <v>9969</v>
      </c>
      <c r="X9580" t="s">
        <v>9969</v>
      </c>
      <c r="Y9580" t="s">
        <v>7585</v>
      </c>
      <c r="Z9580" t="s">
        <v>6</v>
      </c>
      <c r="AA9580" t="s">
        <v>15102</v>
      </c>
      <c r="AB9580" t="s">
        <v>6</v>
      </c>
      <c r="AC9580" t="s">
        <v>14763</v>
      </c>
    </row>
    <row r="9581" spans="1:29" x14ac:dyDescent="0.3">
      <c r="A9581" t="s">
        <v>340</v>
      </c>
      <c r="B9581" s="35">
        <v>684</v>
      </c>
      <c r="C9581" t="s">
        <v>75</v>
      </c>
      <c r="D9581" s="35">
        <v>2002</v>
      </c>
      <c r="E9581" t="s">
        <v>10021</v>
      </c>
      <c r="F9581" s="34" t="s">
        <v>6</v>
      </c>
      <c r="G9581" s="34" t="s">
        <v>6</v>
      </c>
      <c r="H9581" s="34" t="s">
        <v>6</v>
      </c>
      <c r="I9581" s="34" t="s">
        <v>6</v>
      </c>
      <c r="J9581" s="34" t="s">
        <v>6</v>
      </c>
      <c r="K9581" s="34" t="s">
        <v>6</v>
      </c>
      <c r="L9581" s="34" t="s">
        <v>6</v>
      </c>
      <c r="M9581" s="34" t="s">
        <v>6</v>
      </c>
      <c r="N9581" s="34">
        <v>66.695591613394598</v>
      </c>
      <c r="O9581" s="34" t="s">
        <v>6</v>
      </c>
      <c r="P9581" s="34">
        <v>153.50040013655001</v>
      </c>
      <c r="Q9581" t="s">
        <v>9969</v>
      </c>
      <c r="R9581" t="s">
        <v>9969</v>
      </c>
      <c r="S9581" t="s">
        <v>9969</v>
      </c>
      <c r="T9581" t="s">
        <v>9969</v>
      </c>
      <c r="U9581" t="s">
        <v>9969</v>
      </c>
      <c r="V9581" t="s">
        <v>9969</v>
      </c>
      <c r="W9581" t="s">
        <v>9969</v>
      </c>
      <c r="X9581" t="s">
        <v>9969</v>
      </c>
      <c r="Y9581" t="s">
        <v>7585</v>
      </c>
      <c r="Z9581" t="s">
        <v>6</v>
      </c>
      <c r="AA9581" t="s">
        <v>15102</v>
      </c>
      <c r="AB9581" t="s">
        <v>6</v>
      </c>
      <c r="AC9581" t="s">
        <v>14763</v>
      </c>
    </row>
    <row r="9582" spans="1:29" x14ac:dyDescent="0.3">
      <c r="A9582" t="s">
        <v>340</v>
      </c>
      <c r="B9582" s="35">
        <v>684</v>
      </c>
      <c r="C9582" t="s">
        <v>75</v>
      </c>
      <c r="D9582" s="35">
        <v>2003</v>
      </c>
      <c r="E9582" t="s">
        <v>10022</v>
      </c>
      <c r="F9582" s="34" t="s">
        <v>6</v>
      </c>
      <c r="G9582" s="34" t="s">
        <v>6</v>
      </c>
      <c r="H9582" s="34" t="s">
        <v>6</v>
      </c>
      <c r="I9582" s="34" t="s">
        <v>6</v>
      </c>
      <c r="J9582" s="34" t="s">
        <v>6</v>
      </c>
      <c r="K9582" s="34" t="s">
        <v>6</v>
      </c>
      <c r="L9582" s="34">
        <v>70.968076745728268</v>
      </c>
      <c r="M9582" s="34" t="s">
        <v>6</v>
      </c>
      <c r="N9582" s="34">
        <v>70.786863737793865</v>
      </c>
      <c r="O9582" s="34" t="s">
        <v>6</v>
      </c>
      <c r="P9582" s="34">
        <v>171.73906792976501</v>
      </c>
      <c r="Q9582" t="s">
        <v>9969</v>
      </c>
      <c r="R9582" t="s">
        <v>9969</v>
      </c>
      <c r="S9582" t="s">
        <v>9969</v>
      </c>
      <c r="T9582" t="s">
        <v>9969</v>
      </c>
      <c r="U9582" t="s">
        <v>9969</v>
      </c>
      <c r="V9582" t="s">
        <v>9969</v>
      </c>
      <c r="W9582" t="s">
        <v>9969</v>
      </c>
      <c r="X9582" t="s">
        <v>9969</v>
      </c>
      <c r="Y9582" t="s">
        <v>7585</v>
      </c>
      <c r="Z9582" t="s">
        <v>6</v>
      </c>
      <c r="AA9582" t="s">
        <v>15102</v>
      </c>
      <c r="AB9582" t="s">
        <v>6</v>
      </c>
      <c r="AC9582" t="s">
        <v>14763</v>
      </c>
    </row>
    <row r="9583" spans="1:29" x14ac:dyDescent="0.3">
      <c r="A9583" t="s">
        <v>340</v>
      </c>
      <c r="B9583" s="35">
        <v>684</v>
      </c>
      <c r="C9583" t="s">
        <v>75</v>
      </c>
      <c r="D9583" s="35">
        <v>2004</v>
      </c>
      <c r="E9583" t="s">
        <v>10023</v>
      </c>
      <c r="F9583" s="34" t="s">
        <v>6</v>
      </c>
      <c r="G9583" s="34" t="s">
        <v>6</v>
      </c>
      <c r="H9583" s="34" t="s">
        <v>6</v>
      </c>
      <c r="I9583" s="34" t="s">
        <v>6</v>
      </c>
      <c r="J9583" s="34" t="s">
        <v>6</v>
      </c>
      <c r="K9583" s="34" t="s">
        <v>6</v>
      </c>
      <c r="L9583" s="34">
        <v>61.507587960495556</v>
      </c>
      <c r="M9583" s="34" t="s">
        <v>6</v>
      </c>
      <c r="N9583" s="34">
        <v>61.142672193206046</v>
      </c>
      <c r="O9583" s="34" t="s">
        <v>6</v>
      </c>
      <c r="P9583" s="34">
        <v>191.440766000748</v>
      </c>
      <c r="Q9583" t="s">
        <v>9969</v>
      </c>
      <c r="R9583" t="s">
        <v>9969</v>
      </c>
      <c r="S9583" t="s">
        <v>9969</v>
      </c>
      <c r="T9583" t="s">
        <v>9969</v>
      </c>
      <c r="U9583" t="s">
        <v>9969</v>
      </c>
      <c r="V9583" t="s">
        <v>9969</v>
      </c>
      <c r="W9583" t="s">
        <v>9969</v>
      </c>
      <c r="X9583" t="s">
        <v>9969</v>
      </c>
      <c r="Y9583" t="s">
        <v>7585</v>
      </c>
      <c r="Z9583" t="s">
        <v>6</v>
      </c>
      <c r="AA9583" t="s">
        <v>15102</v>
      </c>
      <c r="AB9583" t="s">
        <v>6</v>
      </c>
      <c r="AC9583" t="s">
        <v>14763</v>
      </c>
    </row>
    <row r="9584" spans="1:29" x14ac:dyDescent="0.3">
      <c r="A9584" t="s">
        <v>340</v>
      </c>
      <c r="B9584" s="35">
        <v>684</v>
      </c>
      <c r="C9584" t="s">
        <v>75</v>
      </c>
      <c r="D9584" s="35">
        <v>2005</v>
      </c>
      <c r="E9584" t="s">
        <v>10024</v>
      </c>
      <c r="F9584" s="34" t="s">
        <v>6</v>
      </c>
      <c r="G9584" s="34" t="s">
        <v>6</v>
      </c>
      <c r="H9584" s="34" t="s">
        <v>6</v>
      </c>
      <c r="I9584" s="34" t="s">
        <v>6</v>
      </c>
      <c r="J9584" s="34" t="s">
        <v>6</v>
      </c>
      <c r="K9584" s="34" t="s">
        <v>6</v>
      </c>
      <c r="L9584" s="34">
        <v>63.771670001130168</v>
      </c>
      <c r="M9584" s="34" t="s">
        <v>6</v>
      </c>
      <c r="N9584" s="34">
        <v>61.650424345971381</v>
      </c>
      <c r="O9584" s="34" t="s">
        <v>6</v>
      </c>
      <c r="P9584" s="34">
        <v>202.53633178464801</v>
      </c>
      <c r="Q9584" t="s">
        <v>9969</v>
      </c>
      <c r="R9584" t="s">
        <v>9969</v>
      </c>
      <c r="S9584" t="s">
        <v>9969</v>
      </c>
      <c r="T9584" t="s">
        <v>9969</v>
      </c>
      <c r="U9584" t="s">
        <v>9969</v>
      </c>
      <c r="V9584" t="s">
        <v>9969</v>
      </c>
      <c r="W9584" t="s">
        <v>9969</v>
      </c>
      <c r="X9584" t="s">
        <v>9969</v>
      </c>
      <c r="Y9584" t="s">
        <v>7585</v>
      </c>
      <c r="Z9584" t="s">
        <v>6</v>
      </c>
      <c r="AA9584" t="s">
        <v>15102</v>
      </c>
      <c r="AB9584" t="s">
        <v>6</v>
      </c>
      <c r="AC9584" t="s">
        <v>14763</v>
      </c>
    </row>
    <row r="9585" spans="1:29" x14ac:dyDescent="0.3">
      <c r="A9585" t="s">
        <v>340</v>
      </c>
      <c r="B9585" s="35">
        <v>684</v>
      </c>
      <c r="C9585" t="s">
        <v>75</v>
      </c>
      <c r="D9585" s="35">
        <v>2006</v>
      </c>
      <c r="E9585" t="s">
        <v>10025</v>
      </c>
      <c r="F9585" s="34" t="s">
        <v>6</v>
      </c>
      <c r="G9585" s="34" t="s">
        <v>6</v>
      </c>
      <c r="H9585" s="34" t="s">
        <v>6</v>
      </c>
      <c r="I9585" s="34" t="s">
        <v>6</v>
      </c>
      <c r="J9585" s="34" t="s">
        <v>6</v>
      </c>
      <c r="K9585" s="34" t="s">
        <v>6</v>
      </c>
      <c r="L9585" s="34">
        <v>61.839450705768684</v>
      </c>
      <c r="M9585" s="34" t="s">
        <v>6</v>
      </c>
      <c r="N9585" s="34">
        <v>59.320109887613704</v>
      </c>
      <c r="O9585" s="34" t="s">
        <v>6</v>
      </c>
      <c r="P9585" s="34">
        <v>225.870749683805</v>
      </c>
      <c r="Q9585" t="s">
        <v>9969</v>
      </c>
      <c r="R9585" t="s">
        <v>9969</v>
      </c>
      <c r="S9585" t="s">
        <v>9969</v>
      </c>
      <c r="T9585" t="s">
        <v>9969</v>
      </c>
      <c r="U9585" t="s">
        <v>9969</v>
      </c>
      <c r="V9585" t="s">
        <v>9969</v>
      </c>
      <c r="W9585" t="s">
        <v>9969</v>
      </c>
      <c r="X9585" t="s">
        <v>9969</v>
      </c>
      <c r="Y9585" t="s">
        <v>7585</v>
      </c>
      <c r="Z9585" t="s">
        <v>6</v>
      </c>
      <c r="AA9585" t="s">
        <v>15102</v>
      </c>
      <c r="AB9585" t="s">
        <v>6</v>
      </c>
      <c r="AC9585" t="s">
        <v>14763</v>
      </c>
    </row>
    <row r="9586" spans="1:29" x14ac:dyDescent="0.3">
      <c r="A9586" t="s">
        <v>340</v>
      </c>
      <c r="B9586" s="35">
        <v>684</v>
      </c>
      <c r="C9586" t="s">
        <v>75</v>
      </c>
      <c r="D9586" s="35">
        <v>2007</v>
      </c>
      <c r="E9586" t="s">
        <v>10026</v>
      </c>
      <c r="F9586" s="34">
        <v>70.97669930231983</v>
      </c>
      <c r="G9586" s="34">
        <v>23.656190639527846</v>
      </c>
      <c r="H9586" s="34">
        <v>47.32050866279198</v>
      </c>
      <c r="I9586" s="34">
        <v>65.444628079300742</v>
      </c>
      <c r="J9586" s="34">
        <v>21.203591331578508</v>
      </c>
      <c r="K9586" s="34">
        <v>44.241036747722234</v>
      </c>
      <c r="L9586" s="34">
        <v>56.049787357055756</v>
      </c>
      <c r="M9586" s="34" t="s">
        <v>6</v>
      </c>
      <c r="N9586" s="34">
        <v>51.585235264746373</v>
      </c>
      <c r="O9586" s="34" t="s">
        <v>6</v>
      </c>
      <c r="P9586" s="34">
        <v>258.647192971479</v>
      </c>
      <c r="Q9586" t="s">
        <v>9969</v>
      </c>
      <c r="R9586" t="s">
        <v>9969</v>
      </c>
      <c r="S9586" t="s">
        <v>9969</v>
      </c>
      <c r="T9586" t="s">
        <v>9969</v>
      </c>
      <c r="U9586" t="s">
        <v>9969</v>
      </c>
      <c r="V9586" t="s">
        <v>9969</v>
      </c>
      <c r="W9586" t="s">
        <v>9969</v>
      </c>
      <c r="X9586" t="s">
        <v>9969</v>
      </c>
      <c r="Y9586" t="s">
        <v>7585</v>
      </c>
      <c r="Z9586" t="s">
        <v>6</v>
      </c>
      <c r="AA9586" t="s">
        <v>15102</v>
      </c>
      <c r="AB9586" t="s">
        <v>6</v>
      </c>
      <c r="AC9586" t="s">
        <v>14763</v>
      </c>
    </row>
    <row r="9587" spans="1:29" x14ac:dyDescent="0.3">
      <c r="A9587" t="s">
        <v>340</v>
      </c>
      <c r="B9587" s="35">
        <v>684</v>
      </c>
      <c r="C9587" t="s">
        <v>75</v>
      </c>
      <c r="D9587" s="35">
        <v>2008</v>
      </c>
      <c r="E9587" t="s">
        <v>10027</v>
      </c>
      <c r="F9587" s="34">
        <v>80.787794478350222</v>
      </c>
      <c r="G9587" s="34">
        <v>28.25484789882411</v>
      </c>
      <c r="H9587" s="34">
        <v>52.532946579526097</v>
      </c>
      <c r="I9587" s="34">
        <v>73.112402590434058</v>
      </c>
      <c r="J9587" s="34">
        <v>24.932591645132341</v>
      </c>
      <c r="K9587" s="34">
        <v>48.17981094530171</v>
      </c>
      <c r="L9587" s="34">
        <v>49.718962946666117</v>
      </c>
      <c r="M9587" s="34" t="s">
        <v>6</v>
      </c>
      <c r="N9587" s="34">
        <v>49.402558862657521</v>
      </c>
      <c r="O9587" s="34" t="s">
        <v>6</v>
      </c>
      <c r="P9587" s="34">
        <v>288.08123157275702</v>
      </c>
      <c r="Q9587" t="s">
        <v>9969</v>
      </c>
      <c r="R9587" t="s">
        <v>9969</v>
      </c>
      <c r="S9587" t="s">
        <v>9969</v>
      </c>
      <c r="T9587" t="s">
        <v>9969</v>
      </c>
      <c r="U9587" t="s">
        <v>9969</v>
      </c>
      <c r="V9587" t="s">
        <v>9969</v>
      </c>
      <c r="W9587" t="s">
        <v>9969</v>
      </c>
      <c r="X9587" t="s">
        <v>9969</v>
      </c>
      <c r="Y9587" t="s">
        <v>7585</v>
      </c>
      <c r="Z9587" t="s">
        <v>6</v>
      </c>
      <c r="AA9587" t="s">
        <v>15102</v>
      </c>
      <c r="AB9587" t="s">
        <v>6</v>
      </c>
      <c r="AC9587" t="s">
        <v>14763</v>
      </c>
    </row>
    <row r="9588" spans="1:29" x14ac:dyDescent="0.3">
      <c r="A9588" t="s">
        <v>340</v>
      </c>
      <c r="B9588" s="35">
        <v>684</v>
      </c>
      <c r="C9588" t="s">
        <v>75</v>
      </c>
      <c r="D9588" s="35">
        <v>2009</v>
      </c>
      <c r="E9588" t="s">
        <v>10028</v>
      </c>
      <c r="F9588" s="34">
        <v>82.79754391760099</v>
      </c>
      <c r="G9588" s="34">
        <v>30.637155130164079</v>
      </c>
      <c r="H9588" s="34">
        <v>52.160388787436894</v>
      </c>
      <c r="I9588" s="34">
        <v>75.195680862638966</v>
      </c>
      <c r="J9588" s="34">
        <v>27.647239904415404</v>
      </c>
      <c r="K9588" s="34">
        <v>47.54844095822358</v>
      </c>
      <c r="L9588" s="34">
        <v>58.42719246720759</v>
      </c>
      <c r="M9588" s="34" t="s">
        <v>6</v>
      </c>
      <c r="N9588" s="34">
        <v>58.415254166114885</v>
      </c>
      <c r="O9588" s="34" t="s">
        <v>6</v>
      </c>
      <c r="P9588" s="34">
        <v>295.68423944339003</v>
      </c>
      <c r="Q9588" t="s">
        <v>9969</v>
      </c>
      <c r="R9588" t="s">
        <v>9969</v>
      </c>
      <c r="S9588" t="s">
        <v>9969</v>
      </c>
      <c r="T9588" t="s">
        <v>9969</v>
      </c>
      <c r="U9588" t="s">
        <v>9969</v>
      </c>
      <c r="V9588" t="s">
        <v>9969</v>
      </c>
      <c r="W9588" t="s">
        <v>9969</v>
      </c>
      <c r="X9588" t="s">
        <v>9969</v>
      </c>
      <c r="Y9588" t="s">
        <v>7585</v>
      </c>
      <c r="Z9588" t="s">
        <v>6</v>
      </c>
      <c r="AA9588" t="s">
        <v>15102</v>
      </c>
      <c r="AB9588" t="s">
        <v>6</v>
      </c>
      <c r="AC9588" t="s">
        <v>14763</v>
      </c>
    </row>
    <row r="9589" spans="1:29" x14ac:dyDescent="0.3">
      <c r="A9589" t="s">
        <v>340</v>
      </c>
      <c r="B9589" s="35">
        <v>684</v>
      </c>
      <c r="C9589" t="s">
        <v>75</v>
      </c>
      <c r="D9589" s="35">
        <v>2010</v>
      </c>
      <c r="E9589" t="s">
        <v>10029</v>
      </c>
      <c r="F9589" s="34">
        <v>86.556302583612606</v>
      </c>
      <c r="G9589" s="34">
        <v>32.792370378444176</v>
      </c>
      <c r="H9589" s="34">
        <v>53.763932205168416</v>
      </c>
      <c r="I9589" s="34">
        <v>80.121796370121316</v>
      </c>
      <c r="J9589" s="34">
        <v>29.901958670251854</v>
      </c>
      <c r="K9589" s="34">
        <v>50.219837699869473</v>
      </c>
      <c r="L9589" s="34">
        <v>56.396379186805959</v>
      </c>
      <c r="M9589" s="34" t="s">
        <v>6</v>
      </c>
      <c r="N9589" s="34">
        <v>56.395289489183284</v>
      </c>
      <c r="O9589" s="34" t="s">
        <v>6</v>
      </c>
      <c r="P9589" s="34">
        <v>312.10337174305897</v>
      </c>
      <c r="Q9589" t="s">
        <v>9969</v>
      </c>
      <c r="R9589" t="s">
        <v>9969</v>
      </c>
      <c r="S9589" t="s">
        <v>9969</v>
      </c>
      <c r="T9589" t="s">
        <v>9969</v>
      </c>
      <c r="U9589" t="s">
        <v>9969</v>
      </c>
      <c r="V9589" t="s">
        <v>9969</v>
      </c>
      <c r="W9589" t="s">
        <v>9969</v>
      </c>
      <c r="X9589" t="s">
        <v>9969</v>
      </c>
      <c r="Y9589" t="s">
        <v>7585</v>
      </c>
      <c r="Z9589" t="s">
        <v>6</v>
      </c>
      <c r="AA9589" t="s">
        <v>15102</v>
      </c>
      <c r="AB9589" t="s">
        <v>6</v>
      </c>
      <c r="AC9589" t="s">
        <v>14763</v>
      </c>
    </row>
    <row r="9590" spans="1:29" x14ac:dyDescent="0.3">
      <c r="A9590" t="s">
        <v>340</v>
      </c>
      <c r="B9590" s="35">
        <v>684</v>
      </c>
      <c r="C9590" t="s">
        <v>75</v>
      </c>
      <c r="D9590" s="35">
        <v>2011</v>
      </c>
      <c r="E9590" t="s">
        <v>10030</v>
      </c>
      <c r="F9590" s="34">
        <v>94.472225895526634</v>
      </c>
      <c r="G9590" s="34">
        <v>32.316737621461314</v>
      </c>
      <c r="H9590" s="34">
        <v>62.155488274065306</v>
      </c>
      <c r="I9590" s="34">
        <v>86.245248560225747</v>
      </c>
      <c r="J9590" s="34">
        <v>29.885093200648338</v>
      </c>
      <c r="K9590" s="34">
        <v>56.360155359577412</v>
      </c>
      <c r="L9590" s="34">
        <v>56.524511706052614</v>
      </c>
      <c r="M9590" s="34" t="s">
        <v>6</v>
      </c>
      <c r="N9590" s="34">
        <v>56.523735351089911</v>
      </c>
      <c r="O9590" s="34" t="s">
        <v>6</v>
      </c>
      <c r="P9590" s="34">
        <v>335.09887275407698</v>
      </c>
      <c r="Q9590" t="s">
        <v>9969</v>
      </c>
      <c r="R9590" t="s">
        <v>9969</v>
      </c>
      <c r="S9590" t="s">
        <v>9969</v>
      </c>
      <c r="T9590" t="s">
        <v>9969</v>
      </c>
      <c r="U9590" t="s">
        <v>9969</v>
      </c>
      <c r="V9590" t="s">
        <v>9969</v>
      </c>
      <c r="W9590" t="s">
        <v>9969</v>
      </c>
      <c r="X9590" t="s">
        <v>9969</v>
      </c>
      <c r="Y9590" t="s">
        <v>7585</v>
      </c>
      <c r="Z9590" t="s">
        <v>6</v>
      </c>
      <c r="AA9590" t="s">
        <v>15102</v>
      </c>
      <c r="AB9590" t="s">
        <v>6</v>
      </c>
      <c r="AC9590" t="s">
        <v>14763</v>
      </c>
    </row>
    <row r="9591" spans="1:29" x14ac:dyDescent="0.3">
      <c r="A9591" t="s">
        <v>340</v>
      </c>
      <c r="B9591" s="35">
        <v>684</v>
      </c>
      <c r="C9591" t="s">
        <v>75</v>
      </c>
      <c r="D9591" s="35">
        <v>2012</v>
      </c>
      <c r="E9591" t="s">
        <v>10031</v>
      </c>
      <c r="F9591" s="34">
        <v>103.2315774935974</v>
      </c>
      <c r="G9591" s="34">
        <v>34.084474987861043</v>
      </c>
      <c r="H9591" s="34">
        <v>69.147102505736356</v>
      </c>
      <c r="I9591" s="34">
        <v>90.165409965849292</v>
      </c>
      <c r="J9591" s="34">
        <v>31.107619803876073</v>
      </c>
      <c r="K9591" s="34">
        <v>59.05779016197323</v>
      </c>
      <c r="L9591" s="34">
        <v>55.86507915760216</v>
      </c>
      <c r="M9591" s="34" t="s">
        <v>6</v>
      </c>
      <c r="N9591" s="34">
        <v>55.864628150117909</v>
      </c>
      <c r="O9591" s="34" t="s">
        <v>6</v>
      </c>
      <c r="P9591" s="34">
        <v>355.36511487471699</v>
      </c>
      <c r="Q9591" t="s">
        <v>9969</v>
      </c>
      <c r="R9591" t="s">
        <v>9969</v>
      </c>
      <c r="S9591" t="s">
        <v>9969</v>
      </c>
      <c r="T9591" t="s">
        <v>9969</v>
      </c>
      <c r="U9591" t="s">
        <v>9969</v>
      </c>
      <c r="V9591" t="s">
        <v>9969</v>
      </c>
      <c r="W9591" t="s">
        <v>9969</v>
      </c>
      <c r="X9591" t="s">
        <v>9969</v>
      </c>
      <c r="Y9591" t="s">
        <v>7585</v>
      </c>
      <c r="Z9591" t="s">
        <v>6</v>
      </c>
      <c r="AA9591" t="s">
        <v>15102</v>
      </c>
      <c r="AB9591" t="s">
        <v>6</v>
      </c>
      <c r="AC9591" t="s">
        <v>14763</v>
      </c>
    </row>
    <row r="9592" spans="1:29" x14ac:dyDescent="0.3">
      <c r="A9592" t="s">
        <v>340</v>
      </c>
      <c r="B9592" s="35">
        <v>684</v>
      </c>
      <c r="C9592" t="s">
        <v>75</v>
      </c>
      <c r="D9592" s="35">
        <v>2013</v>
      </c>
      <c r="E9592" t="s">
        <v>10032</v>
      </c>
      <c r="F9592" s="34">
        <v>108.98136846389393</v>
      </c>
      <c r="G9592" s="34">
        <v>36.501254120774533</v>
      </c>
      <c r="H9592" s="34">
        <v>72.480114343119411</v>
      </c>
      <c r="I9592" s="34">
        <v>92.338191323202409</v>
      </c>
      <c r="J9592" s="34">
        <v>33.129527704233688</v>
      </c>
      <c r="K9592" s="34">
        <v>59.208663618968714</v>
      </c>
      <c r="L9592" s="34">
        <v>58.192262546666626</v>
      </c>
      <c r="M9592" s="34" t="s">
        <v>6</v>
      </c>
      <c r="N9592" s="34">
        <v>58.192368531918781</v>
      </c>
      <c r="O9592" s="34" t="s">
        <v>6</v>
      </c>
      <c r="P9592" s="34">
        <v>377.411</v>
      </c>
      <c r="Q9592" t="s">
        <v>9969</v>
      </c>
      <c r="R9592" t="s">
        <v>9969</v>
      </c>
      <c r="S9592" t="s">
        <v>9969</v>
      </c>
      <c r="T9592" t="s">
        <v>9969</v>
      </c>
      <c r="U9592" t="s">
        <v>9969</v>
      </c>
      <c r="V9592" t="s">
        <v>9969</v>
      </c>
      <c r="W9592" t="s">
        <v>9969</v>
      </c>
      <c r="X9592" t="s">
        <v>9969</v>
      </c>
      <c r="Y9592" t="s">
        <v>7585</v>
      </c>
      <c r="Z9592" t="s">
        <v>6</v>
      </c>
      <c r="AA9592" t="s">
        <v>15102</v>
      </c>
      <c r="AB9592" t="s">
        <v>6</v>
      </c>
      <c r="AC9592" t="s">
        <v>14763</v>
      </c>
    </row>
    <row r="9593" spans="1:29" x14ac:dyDescent="0.3">
      <c r="A9593" t="s">
        <v>340</v>
      </c>
      <c r="B9593" s="35">
        <v>684</v>
      </c>
      <c r="C9593" t="s">
        <v>75</v>
      </c>
      <c r="D9593" s="35">
        <v>2014</v>
      </c>
      <c r="E9593" t="s">
        <v>10033</v>
      </c>
      <c r="F9593" s="34">
        <v>98.081464226865933</v>
      </c>
      <c r="G9593" s="34">
        <v>34.393425449447335</v>
      </c>
      <c r="H9593" s="34">
        <v>63.688038777418612</v>
      </c>
      <c r="I9593" s="34">
        <v>87.738408311396782</v>
      </c>
      <c r="J9593" s="34">
        <v>30.62841807239991</v>
      </c>
      <c r="K9593" s="34">
        <v>57.109990238996886</v>
      </c>
      <c r="L9593" s="34">
        <v>59.37789589635095</v>
      </c>
      <c r="M9593" s="34" t="s">
        <v>6</v>
      </c>
      <c r="N9593" s="34">
        <v>60.649130388084458</v>
      </c>
      <c r="O9593" s="34" t="s">
        <v>6</v>
      </c>
      <c r="P9593" s="34">
        <v>400.351</v>
      </c>
      <c r="Q9593" t="s">
        <v>9969</v>
      </c>
      <c r="R9593" t="s">
        <v>9969</v>
      </c>
      <c r="S9593" t="s">
        <v>9969</v>
      </c>
      <c r="T9593" t="s">
        <v>9969</v>
      </c>
      <c r="U9593" t="s">
        <v>9969</v>
      </c>
      <c r="V9593" t="s">
        <v>9969</v>
      </c>
      <c r="W9593" t="s">
        <v>9969</v>
      </c>
      <c r="X9593" t="s">
        <v>9969</v>
      </c>
      <c r="Y9593" t="s">
        <v>7585</v>
      </c>
      <c r="Z9593" t="s">
        <v>6</v>
      </c>
      <c r="AA9593" t="s">
        <v>15102</v>
      </c>
      <c r="AB9593" t="s">
        <v>6</v>
      </c>
      <c r="AC9593" t="s">
        <v>14763</v>
      </c>
    </row>
    <row r="9594" spans="1:29" x14ac:dyDescent="0.3">
      <c r="A9594" t="s">
        <v>340</v>
      </c>
      <c r="B9594" s="35">
        <v>684</v>
      </c>
      <c r="C9594" t="s">
        <v>75</v>
      </c>
      <c r="D9594" s="35">
        <v>2015</v>
      </c>
      <c r="E9594" t="s">
        <v>10034</v>
      </c>
      <c r="F9594" s="34">
        <v>102.53445444448049</v>
      </c>
      <c r="G9594" s="34">
        <v>35.537777733988285</v>
      </c>
      <c r="H9594" s="34">
        <v>66.996676710492181</v>
      </c>
      <c r="I9594" s="34">
        <v>90.437304588708713</v>
      </c>
      <c r="J9594" s="34">
        <v>31.201947303155507</v>
      </c>
      <c r="K9594" s="34">
        <v>59.235357285553192</v>
      </c>
      <c r="L9594" s="34">
        <v>61.709143432730862</v>
      </c>
      <c r="M9594" s="34" t="s">
        <v>6</v>
      </c>
      <c r="N9594" s="34">
        <v>64.954754696737268</v>
      </c>
      <c r="O9594" s="34" t="s">
        <v>6</v>
      </c>
      <c r="P9594" s="34">
        <v>420.93599999999998</v>
      </c>
      <c r="Q9594" t="s">
        <v>9969</v>
      </c>
      <c r="R9594" t="s">
        <v>9969</v>
      </c>
      <c r="S9594" t="s">
        <v>9969</v>
      </c>
      <c r="T9594" t="s">
        <v>9969</v>
      </c>
      <c r="U9594" t="s">
        <v>9969</v>
      </c>
      <c r="V9594" t="s">
        <v>9969</v>
      </c>
      <c r="W9594" t="s">
        <v>9969</v>
      </c>
      <c r="X9594" t="s">
        <v>9969</v>
      </c>
      <c r="Y9594" t="s">
        <v>7585</v>
      </c>
      <c r="Z9594" t="s">
        <v>6</v>
      </c>
      <c r="AA9594" t="s">
        <v>15102</v>
      </c>
      <c r="AB9594" t="s">
        <v>6</v>
      </c>
      <c r="AC9594" t="s">
        <v>14763</v>
      </c>
    </row>
    <row r="9595" spans="1:29" x14ac:dyDescent="0.3">
      <c r="A9595" t="s">
        <v>340</v>
      </c>
      <c r="B9595" s="35">
        <v>684</v>
      </c>
      <c r="C9595" t="s">
        <v>75</v>
      </c>
      <c r="D9595" s="35">
        <v>2016</v>
      </c>
      <c r="E9595" t="s">
        <v>10035</v>
      </c>
      <c r="F9595" s="34">
        <v>95.106769222262571</v>
      </c>
      <c r="G9595" s="34">
        <v>33.491675057853548</v>
      </c>
      <c r="H9595" s="34">
        <v>61.615094164409015</v>
      </c>
      <c r="I9595" s="34">
        <v>84.395168550457299</v>
      </c>
      <c r="J9595" s="34">
        <v>30.89888154556008</v>
      </c>
      <c r="K9595" s="34">
        <v>53.496287004897226</v>
      </c>
      <c r="L9595" s="34">
        <v>62.316250390956618</v>
      </c>
      <c r="M9595" s="34" t="s">
        <v>6</v>
      </c>
      <c r="N9595" s="34">
        <v>64.347024261650503</v>
      </c>
      <c r="O9595" s="34" t="s">
        <v>6</v>
      </c>
      <c r="P9595" s="34">
        <v>447.62</v>
      </c>
      <c r="Q9595" t="s">
        <v>9969</v>
      </c>
      <c r="R9595" t="s">
        <v>9969</v>
      </c>
      <c r="S9595" t="s">
        <v>9969</v>
      </c>
      <c r="T9595" t="s">
        <v>9969</v>
      </c>
      <c r="U9595" t="s">
        <v>9969</v>
      </c>
      <c r="V9595" t="s">
        <v>9969</v>
      </c>
      <c r="W9595" t="s">
        <v>9969</v>
      </c>
      <c r="X9595" t="s">
        <v>9969</v>
      </c>
      <c r="Y9595" t="s">
        <v>7585</v>
      </c>
      <c r="Z9595" t="s">
        <v>6</v>
      </c>
      <c r="AA9595" t="s">
        <v>15102</v>
      </c>
      <c r="AB9595" t="s">
        <v>6</v>
      </c>
      <c r="AC9595" t="s">
        <v>14763</v>
      </c>
    </row>
    <row r="9596" spans="1:29" x14ac:dyDescent="0.3">
      <c r="A9596" t="s">
        <v>340</v>
      </c>
      <c r="B9596" s="35">
        <v>684</v>
      </c>
      <c r="C9596" t="s">
        <v>75</v>
      </c>
      <c r="D9596" s="35">
        <v>2017</v>
      </c>
      <c r="E9596" t="s">
        <v>10036</v>
      </c>
      <c r="F9596" s="34">
        <v>101.18547376818137</v>
      </c>
      <c r="G9596" s="34">
        <v>32.987714289030912</v>
      </c>
      <c r="H9596" s="34">
        <v>68.197759479150449</v>
      </c>
      <c r="I9596" s="34">
        <v>84.212688571594427</v>
      </c>
      <c r="J9596" s="34">
        <v>30.488079140738606</v>
      </c>
      <c r="K9596" s="34">
        <v>53.724609430855821</v>
      </c>
      <c r="L9596" s="34">
        <v>61.358411880023937</v>
      </c>
      <c r="M9596" s="34" t="s">
        <v>6</v>
      </c>
      <c r="N9596" s="34">
        <v>63.041813556203621</v>
      </c>
      <c r="O9596" s="34" t="s">
        <v>6</v>
      </c>
      <c r="P9596" s="34">
        <v>472.86099999999999</v>
      </c>
      <c r="Q9596" t="s">
        <v>9969</v>
      </c>
      <c r="R9596" t="s">
        <v>9969</v>
      </c>
      <c r="S9596" t="s">
        <v>9969</v>
      </c>
      <c r="T9596" t="s">
        <v>9969</v>
      </c>
      <c r="U9596" t="s">
        <v>9969</v>
      </c>
      <c r="V9596" t="s">
        <v>9969</v>
      </c>
      <c r="W9596" t="s">
        <v>9969</v>
      </c>
      <c r="X9596" t="s">
        <v>9969</v>
      </c>
      <c r="Y9596" t="s">
        <v>7585</v>
      </c>
      <c r="Z9596" t="s">
        <v>6</v>
      </c>
      <c r="AA9596" t="s">
        <v>15102</v>
      </c>
      <c r="AB9596" t="s">
        <v>6</v>
      </c>
      <c r="AC9596" t="s">
        <v>14763</v>
      </c>
    </row>
    <row r="9597" spans="1:29" x14ac:dyDescent="0.3">
      <c r="A9597" t="s">
        <v>340</v>
      </c>
      <c r="B9597" s="35">
        <v>684</v>
      </c>
      <c r="C9597" t="s">
        <v>75</v>
      </c>
      <c r="D9597" s="35">
        <v>2018</v>
      </c>
      <c r="E9597" t="s">
        <v>10037</v>
      </c>
      <c r="F9597" s="34">
        <v>77.77892262373615</v>
      </c>
      <c r="G9597" s="34">
        <v>30.416504630237284</v>
      </c>
      <c r="H9597" s="34">
        <v>47.362417993498887</v>
      </c>
      <c r="I9597" s="34">
        <v>76.208134452749732</v>
      </c>
      <c r="J9597" s="34">
        <v>30.346464365460861</v>
      </c>
      <c r="K9597" s="34">
        <v>45.861670087288871</v>
      </c>
      <c r="L9597" s="34">
        <v>62.585316980203864</v>
      </c>
      <c r="M9597" s="34" t="s">
        <v>6</v>
      </c>
      <c r="N9597" s="34">
        <v>64.124872262007358</v>
      </c>
      <c r="O9597" s="34" t="s">
        <v>6</v>
      </c>
      <c r="P9597" s="34">
        <v>500.04700000000003</v>
      </c>
      <c r="Q9597" t="s">
        <v>9969</v>
      </c>
      <c r="R9597" t="s">
        <v>9969</v>
      </c>
      <c r="S9597" t="s">
        <v>9969</v>
      </c>
      <c r="T9597" t="s">
        <v>9969</v>
      </c>
      <c r="U9597" t="s">
        <v>9969</v>
      </c>
      <c r="V9597" t="s">
        <v>9969</v>
      </c>
      <c r="W9597" t="s">
        <v>9969</v>
      </c>
      <c r="X9597" t="s">
        <v>9969</v>
      </c>
      <c r="Y9597" t="s">
        <v>7585</v>
      </c>
      <c r="Z9597" t="s">
        <v>6</v>
      </c>
      <c r="AA9597" t="s">
        <v>15102</v>
      </c>
      <c r="AB9597" t="s">
        <v>6</v>
      </c>
      <c r="AC9597" t="s">
        <v>14763</v>
      </c>
    </row>
    <row r="9598" spans="1:29" x14ac:dyDescent="0.3">
      <c r="A9598" t="s">
        <v>340</v>
      </c>
      <c r="B9598" s="35">
        <v>684</v>
      </c>
      <c r="C9598" t="s">
        <v>75</v>
      </c>
      <c r="D9598" s="35">
        <v>2019</v>
      </c>
      <c r="E9598" t="s">
        <v>10038</v>
      </c>
      <c r="F9598" s="34">
        <v>81.77447408450071</v>
      </c>
      <c r="G9598" s="34">
        <v>33.019412671998047</v>
      </c>
      <c r="H9598" s="34">
        <v>48.75506141250267</v>
      </c>
      <c r="I9598" s="34">
        <v>80.451205294875351</v>
      </c>
      <c r="J9598" s="34">
        <v>32.96809323596375</v>
      </c>
      <c r="K9598" s="34">
        <v>47.483112058911601</v>
      </c>
      <c r="L9598" s="34">
        <v>63.746709678427216</v>
      </c>
      <c r="M9598" s="34" t="s">
        <v>6</v>
      </c>
      <c r="N9598" s="34">
        <v>74.553805056745844</v>
      </c>
      <c r="O9598" s="34" t="s">
        <v>6</v>
      </c>
      <c r="P9598" s="34">
        <v>512.10799999999995</v>
      </c>
      <c r="Q9598" t="s">
        <v>9969</v>
      </c>
      <c r="R9598" t="s">
        <v>9969</v>
      </c>
      <c r="S9598" t="s">
        <v>9969</v>
      </c>
      <c r="T9598" t="s">
        <v>9969</v>
      </c>
      <c r="U9598" t="s">
        <v>9969</v>
      </c>
      <c r="V9598" t="s">
        <v>9969</v>
      </c>
      <c r="W9598" t="s">
        <v>9969</v>
      </c>
      <c r="X9598" t="s">
        <v>9969</v>
      </c>
      <c r="Y9598" t="s">
        <v>7585</v>
      </c>
      <c r="Z9598" t="s">
        <v>6</v>
      </c>
      <c r="AA9598" t="s">
        <v>15102</v>
      </c>
      <c r="AB9598" t="s">
        <v>6</v>
      </c>
      <c r="AC9598" t="s">
        <v>14763</v>
      </c>
    </row>
    <row r="9599" spans="1:29" x14ac:dyDescent="0.3">
      <c r="A9599" t="s">
        <v>340</v>
      </c>
      <c r="B9599" s="35">
        <v>684</v>
      </c>
      <c r="C9599" t="s">
        <v>75</v>
      </c>
      <c r="D9599" s="35">
        <v>2020</v>
      </c>
      <c r="E9599" t="s">
        <v>10039</v>
      </c>
      <c r="F9599" s="34">
        <v>102.46090603195452</v>
      </c>
      <c r="G9599" s="34">
        <v>38.400765418229483</v>
      </c>
      <c r="H9599" s="34">
        <v>64.060140613725025</v>
      </c>
      <c r="I9599" s="34">
        <v>100.31666901571114</v>
      </c>
      <c r="J9599" s="34">
        <v>38.212027884212212</v>
      </c>
      <c r="K9599" s="34">
        <v>62.104641131498894</v>
      </c>
      <c r="L9599" s="34">
        <v>80.629976340799431</v>
      </c>
      <c r="M9599" s="34" t="s">
        <v>6</v>
      </c>
      <c r="N9599" s="34">
        <v>93.424413086968713</v>
      </c>
      <c r="O9599" s="34" t="s">
        <v>6</v>
      </c>
      <c r="P9599" s="34">
        <v>448.87400000000002</v>
      </c>
      <c r="Q9599" t="s">
        <v>9969</v>
      </c>
      <c r="R9599" t="s">
        <v>9969</v>
      </c>
      <c r="S9599" t="s">
        <v>9969</v>
      </c>
      <c r="T9599" t="s">
        <v>9969</v>
      </c>
      <c r="U9599" t="s">
        <v>9969</v>
      </c>
      <c r="V9599" t="s">
        <v>9969</v>
      </c>
      <c r="W9599" t="s">
        <v>9969</v>
      </c>
      <c r="X9599" t="s">
        <v>9969</v>
      </c>
      <c r="Y9599" t="s">
        <v>7585</v>
      </c>
      <c r="Z9599" t="s">
        <v>6</v>
      </c>
      <c r="AA9599" t="s">
        <v>15102</v>
      </c>
      <c r="AB9599" t="s">
        <v>6</v>
      </c>
      <c r="AC9599" t="s">
        <v>14763</v>
      </c>
    </row>
    <row r="9600" spans="1:29" x14ac:dyDescent="0.3">
      <c r="A9600" t="s">
        <v>340</v>
      </c>
      <c r="B9600" s="35">
        <v>684</v>
      </c>
      <c r="C9600" t="s">
        <v>75</v>
      </c>
      <c r="D9600" s="35">
        <v>2021</v>
      </c>
      <c r="E9600" t="s">
        <v>10040</v>
      </c>
      <c r="F9600" s="34">
        <v>88.354178292278078</v>
      </c>
      <c r="G9600" s="34">
        <v>34.924531167596299</v>
      </c>
      <c r="H9600" s="34">
        <v>53.429647124681765</v>
      </c>
      <c r="I9600" s="34">
        <v>86.386901793684345</v>
      </c>
      <c r="J9600" s="34">
        <v>34.87205551363639</v>
      </c>
      <c r="K9600" s="34">
        <v>51.514846280047941</v>
      </c>
      <c r="L9600" s="34">
        <v>88.099171482455347</v>
      </c>
      <c r="M9600" s="34" t="s">
        <v>6</v>
      </c>
      <c r="N9600" s="34">
        <v>93.836240907087813</v>
      </c>
      <c r="O9600" s="34" t="s">
        <v>6</v>
      </c>
      <c r="P9600" s="34">
        <v>478.80700000000002</v>
      </c>
      <c r="Q9600" t="s">
        <v>9969</v>
      </c>
      <c r="R9600" t="s">
        <v>9969</v>
      </c>
      <c r="S9600" t="s">
        <v>9969</v>
      </c>
      <c r="T9600" t="s">
        <v>9969</v>
      </c>
      <c r="U9600" t="s">
        <v>9969</v>
      </c>
      <c r="V9600" t="s">
        <v>9969</v>
      </c>
      <c r="W9600" t="s">
        <v>9969</v>
      </c>
      <c r="X9600" t="s">
        <v>9969</v>
      </c>
      <c r="Y9600" t="s">
        <v>7585</v>
      </c>
      <c r="Z9600" t="s">
        <v>6</v>
      </c>
      <c r="AA9600" t="s">
        <v>15102</v>
      </c>
      <c r="AB9600" t="s">
        <v>6</v>
      </c>
      <c r="AC9600" t="s">
        <v>14763</v>
      </c>
    </row>
    <row r="9601" spans="1:29" x14ac:dyDescent="0.3">
      <c r="A9601" t="s">
        <v>340</v>
      </c>
      <c r="B9601" s="35">
        <v>684</v>
      </c>
      <c r="C9601" t="s">
        <v>75</v>
      </c>
      <c r="D9601" s="35">
        <v>2022</v>
      </c>
      <c r="E9601" t="s">
        <v>10041</v>
      </c>
      <c r="F9601" s="34">
        <v>77.853994395949428</v>
      </c>
      <c r="G9601" s="34">
        <v>31.482373685384541</v>
      </c>
      <c r="H9601" s="34">
        <v>46.371620710564912</v>
      </c>
      <c r="I9601" s="34">
        <v>75.996460219446021</v>
      </c>
      <c r="J9601" s="34">
        <v>31.446227067778381</v>
      </c>
      <c r="K9601" s="34">
        <v>44.550233151667648</v>
      </c>
      <c r="L9601" s="34">
        <v>83.312847075491717</v>
      </c>
      <c r="M9601" s="34" t="s">
        <v>6</v>
      </c>
      <c r="N9601" s="34">
        <v>86.895648087588825</v>
      </c>
      <c r="O9601" s="34" t="s">
        <v>6</v>
      </c>
      <c r="P9601" s="34">
        <v>570.30100000000004</v>
      </c>
      <c r="Q9601" t="s">
        <v>9969</v>
      </c>
      <c r="R9601" t="s">
        <v>9969</v>
      </c>
      <c r="S9601" t="s">
        <v>9969</v>
      </c>
      <c r="T9601" t="s">
        <v>9969</v>
      </c>
      <c r="U9601" t="s">
        <v>9969</v>
      </c>
      <c r="V9601" t="s">
        <v>9969</v>
      </c>
      <c r="W9601" t="s">
        <v>9969</v>
      </c>
      <c r="X9601" t="s">
        <v>9969</v>
      </c>
      <c r="Y9601" t="s">
        <v>7585</v>
      </c>
      <c r="Z9601" t="s">
        <v>6</v>
      </c>
      <c r="AA9601" t="s">
        <v>15102</v>
      </c>
      <c r="AB9601" t="s">
        <v>6</v>
      </c>
      <c r="AC9601" t="s">
        <v>14763</v>
      </c>
    </row>
    <row r="9602" spans="1:29" x14ac:dyDescent="0.3">
      <c r="A9602" t="s">
        <v>340</v>
      </c>
      <c r="B9602" s="35">
        <v>684</v>
      </c>
      <c r="C9602" t="s">
        <v>75</v>
      </c>
      <c r="D9602" s="35">
        <v>2023</v>
      </c>
      <c r="E9602" t="s">
        <v>10042</v>
      </c>
      <c r="F9602" s="34" t="s">
        <v>6</v>
      </c>
      <c r="G9602" s="34" t="s">
        <v>6</v>
      </c>
      <c r="H9602" s="34" t="s">
        <v>6</v>
      </c>
      <c r="I9602" s="34" t="s">
        <v>6</v>
      </c>
      <c r="J9602" s="34" t="s">
        <v>6</v>
      </c>
      <c r="K9602" s="34" t="s">
        <v>6</v>
      </c>
      <c r="L9602" s="34">
        <v>80.230980602266555</v>
      </c>
      <c r="M9602" s="34" t="s">
        <v>6</v>
      </c>
      <c r="N9602" s="34">
        <v>85.578407136210259</v>
      </c>
      <c r="O9602" s="34" t="s">
        <v>6</v>
      </c>
      <c r="P9602" s="34">
        <v>638.322</v>
      </c>
      <c r="Q9602" t="s">
        <v>9969</v>
      </c>
      <c r="R9602" t="s">
        <v>9969</v>
      </c>
      <c r="S9602" t="s">
        <v>9969</v>
      </c>
      <c r="T9602" t="s">
        <v>9969</v>
      </c>
      <c r="U9602" t="s">
        <v>9969</v>
      </c>
      <c r="V9602" t="s">
        <v>9969</v>
      </c>
      <c r="W9602" t="s">
        <v>9969</v>
      </c>
      <c r="X9602" t="s">
        <v>9969</v>
      </c>
      <c r="Y9602" t="s">
        <v>7585</v>
      </c>
      <c r="Z9602" t="s">
        <v>6</v>
      </c>
      <c r="AA9602" t="s">
        <v>15102</v>
      </c>
      <c r="AB9602" t="s">
        <v>6</v>
      </c>
      <c r="AC9602" t="s">
        <v>14763</v>
      </c>
    </row>
    <row r="9603" spans="1:29" x14ac:dyDescent="0.3">
      <c r="A9603" t="s">
        <v>340</v>
      </c>
      <c r="B9603" s="35">
        <v>684</v>
      </c>
      <c r="C9603" t="s">
        <v>75</v>
      </c>
      <c r="D9603" s="35">
        <v>2024</v>
      </c>
      <c r="E9603" t="s">
        <v>15103</v>
      </c>
      <c r="F9603" s="34" t="s">
        <v>6</v>
      </c>
      <c r="G9603" s="34" t="s">
        <v>6</v>
      </c>
      <c r="H9603" s="34" t="s">
        <v>6</v>
      </c>
      <c r="I9603" s="34" t="s">
        <v>6</v>
      </c>
      <c r="J9603" s="34" t="s">
        <v>6</v>
      </c>
      <c r="K9603" s="34" t="s">
        <v>6</v>
      </c>
      <c r="L9603" s="34" t="s">
        <v>6</v>
      </c>
      <c r="M9603" s="34" t="s">
        <v>6</v>
      </c>
      <c r="N9603" s="34">
        <v>91.35771823041074</v>
      </c>
      <c r="O9603" s="34" t="s">
        <v>6</v>
      </c>
      <c r="P9603" s="34">
        <v>694.01800000000003</v>
      </c>
      <c r="Q9603" t="s">
        <v>9969</v>
      </c>
      <c r="R9603" t="s">
        <v>9969</v>
      </c>
      <c r="S9603" t="s">
        <v>9969</v>
      </c>
      <c r="T9603" t="s">
        <v>9969</v>
      </c>
      <c r="U9603" t="s">
        <v>9969</v>
      </c>
      <c r="V9603" t="s">
        <v>9969</v>
      </c>
      <c r="W9603" t="s">
        <v>9969</v>
      </c>
      <c r="X9603" t="s">
        <v>9969</v>
      </c>
      <c r="Y9603" t="s">
        <v>7585</v>
      </c>
      <c r="Z9603" t="s">
        <v>6</v>
      </c>
      <c r="AA9603" t="s">
        <v>15102</v>
      </c>
      <c r="AB9603" t="s">
        <v>6</v>
      </c>
      <c r="AC9603" t="s">
        <v>14763</v>
      </c>
    </row>
    <row r="9604" spans="1:29" x14ac:dyDescent="0.3">
      <c r="A9604" t="s">
        <v>341</v>
      </c>
      <c r="B9604" s="35">
        <v>686</v>
      </c>
      <c r="C9604" t="s">
        <v>211</v>
      </c>
      <c r="D9604" s="35">
        <v>1950</v>
      </c>
      <c r="E9604" t="s">
        <v>10043</v>
      </c>
      <c r="F9604" s="34" t="s">
        <v>6</v>
      </c>
      <c r="G9604" s="34" t="s">
        <v>6</v>
      </c>
      <c r="H9604" s="34" t="s">
        <v>6</v>
      </c>
      <c r="I9604" s="34" t="s">
        <v>6</v>
      </c>
      <c r="J9604" s="34" t="s">
        <v>6</v>
      </c>
      <c r="K9604" s="34" t="s">
        <v>6</v>
      </c>
      <c r="L9604" s="34" t="s">
        <v>6</v>
      </c>
      <c r="M9604" s="34" t="s">
        <v>6</v>
      </c>
      <c r="N9604" s="34" t="s">
        <v>6</v>
      </c>
      <c r="O9604" s="34" t="s">
        <v>6</v>
      </c>
      <c r="P9604" s="34">
        <v>6.2996529472644873</v>
      </c>
      <c r="Q9604" t="s">
        <v>6</v>
      </c>
      <c r="R9604" t="s">
        <v>6</v>
      </c>
      <c r="S9604" t="s">
        <v>6</v>
      </c>
      <c r="T9604" t="s">
        <v>15104</v>
      </c>
      <c r="U9604" t="s">
        <v>15105</v>
      </c>
      <c r="V9604" t="s">
        <v>15106</v>
      </c>
      <c r="W9604" t="s">
        <v>14783</v>
      </c>
      <c r="X9604" t="s">
        <v>14783</v>
      </c>
      <c r="Y9604" t="s">
        <v>6</v>
      </c>
      <c r="Z9604" t="s">
        <v>6</v>
      </c>
      <c r="AA9604" t="s">
        <v>6</v>
      </c>
      <c r="AB9604" t="s">
        <v>15107</v>
      </c>
      <c r="AC9604" t="s">
        <v>14751</v>
      </c>
    </row>
    <row r="9605" spans="1:29" x14ac:dyDescent="0.3">
      <c r="A9605" t="s">
        <v>341</v>
      </c>
      <c r="B9605" s="35">
        <v>686</v>
      </c>
      <c r="C9605" t="s">
        <v>211</v>
      </c>
      <c r="D9605" s="35">
        <v>1951</v>
      </c>
      <c r="E9605" t="s">
        <v>10044</v>
      </c>
      <c r="F9605" s="34" t="s">
        <v>6</v>
      </c>
      <c r="G9605" s="34" t="s">
        <v>6</v>
      </c>
      <c r="H9605" s="34" t="s">
        <v>6</v>
      </c>
      <c r="I9605" s="34" t="s">
        <v>6</v>
      </c>
      <c r="J9605" s="34" t="s">
        <v>6</v>
      </c>
      <c r="K9605" s="34" t="s">
        <v>6</v>
      </c>
      <c r="L9605" s="34" t="s">
        <v>6</v>
      </c>
      <c r="M9605" s="34" t="s">
        <v>6</v>
      </c>
      <c r="N9605" s="34" t="s">
        <v>6</v>
      </c>
      <c r="O9605" s="34" t="s">
        <v>6</v>
      </c>
      <c r="P9605" s="34">
        <v>7.5552327152981746</v>
      </c>
      <c r="Q9605" t="s">
        <v>6</v>
      </c>
      <c r="R9605" t="s">
        <v>6</v>
      </c>
      <c r="S9605" t="s">
        <v>6</v>
      </c>
      <c r="T9605" t="s">
        <v>15104</v>
      </c>
      <c r="U9605" t="s">
        <v>15105</v>
      </c>
      <c r="V9605" t="s">
        <v>15106</v>
      </c>
      <c r="W9605" t="s">
        <v>14783</v>
      </c>
      <c r="X9605" t="s">
        <v>14783</v>
      </c>
      <c r="Y9605" t="s">
        <v>6</v>
      </c>
      <c r="Z9605" t="s">
        <v>6</v>
      </c>
      <c r="AA9605" t="s">
        <v>6</v>
      </c>
      <c r="AB9605" t="s">
        <v>15107</v>
      </c>
      <c r="AC9605" t="s">
        <v>14751</v>
      </c>
    </row>
    <row r="9606" spans="1:29" x14ac:dyDescent="0.3">
      <c r="A9606" t="s">
        <v>341</v>
      </c>
      <c r="B9606" s="35">
        <v>686</v>
      </c>
      <c r="C9606" t="s">
        <v>211</v>
      </c>
      <c r="D9606" s="35">
        <v>1952</v>
      </c>
      <c r="E9606" t="s">
        <v>10045</v>
      </c>
      <c r="F9606" s="34" t="s">
        <v>6</v>
      </c>
      <c r="G9606" s="34" t="s">
        <v>6</v>
      </c>
      <c r="H9606" s="34" t="s">
        <v>6</v>
      </c>
      <c r="I9606" s="34" t="s">
        <v>6</v>
      </c>
      <c r="J9606" s="34" t="s">
        <v>6</v>
      </c>
      <c r="K9606" s="34" t="s">
        <v>6</v>
      </c>
      <c r="L9606" s="34" t="s">
        <v>6</v>
      </c>
      <c r="M9606" s="34" t="s">
        <v>6</v>
      </c>
      <c r="N9606" s="34" t="s">
        <v>6</v>
      </c>
      <c r="O9606" s="34" t="s">
        <v>6</v>
      </c>
      <c r="P9606" s="34">
        <v>9.0925374871843001</v>
      </c>
      <c r="Q9606" t="s">
        <v>6</v>
      </c>
      <c r="R9606" t="s">
        <v>6</v>
      </c>
      <c r="S9606" t="s">
        <v>6</v>
      </c>
      <c r="T9606" t="s">
        <v>15104</v>
      </c>
      <c r="U9606" t="s">
        <v>15105</v>
      </c>
      <c r="V9606" t="s">
        <v>15106</v>
      </c>
      <c r="W9606" t="s">
        <v>14783</v>
      </c>
      <c r="X9606" t="s">
        <v>14783</v>
      </c>
      <c r="Y9606" t="s">
        <v>6</v>
      </c>
      <c r="Z9606" t="s">
        <v>6</v>
      </c>
      <c r="AA9606" t="s">
        <v>6</v>
      </c>
      <c r="AB9606" t="s">
        <v>15107</v>
      </c>
      <c r="AC9606" t="s">
        <v>14751</v>
      </c>
    </row>
    <row r="9607" spans="1:29" x14ac:dyDescent="0.3">
      <c r="A9607" t="s">
        <v>341</v>
      </c>
      <c r="B9607" s="35">
        <v>686</v>
      </c>
      <c r="C9607" t="s">
        <v>211</v>
      </c>
      <c r="D9607" s="35">
        <v>1953</v>
      </c>
      <c r="E9607" t="s">
        <v>10046</v>
      </c>
      <c r="F9607" s="34" t="s">
        <v>6</v>
      </c>
      <c r="G9607" s="34" t="s">
        <v>6</v>
      </c>
      <c r="H9607" s="34" t="s">
        <v>6</v>
      </c>
      <c r="I9607" s="34" t="s">
        <v>6</v>
      </c>
      <c r="J9607" s="34" t="s">
        <v>6</v>
      </c>
      <c r="K9607" s="34" t="s">
        <v>6</v>
      </c>
      <c r="L9607" s="34" t="s">
        <v>6</v>
      </c>
      <c r="M9607" s="34" t="s">
        <v>6</v>
      </c>
      <c r="N9607" s="34" t="s">
        <v>6</v>
      </c>
      <c r="O9607" s="34" t="s">
        <v>6</v>
      </c>
      <c r="P9607" s="34">
        <v>9.9504509616721109</v>
      </c>
      <c r="Q9607" t="s">
        <v>6</v>
      </c>
      <c r="R9607" t="s">
        <v>6</v>
      </c>
      <c r="S9607" t="s">
        <v>6</v>
      </c>
      <c r="T9607" t="s">
        <v>15104</v>
      </c>
      <c r="U9607" t="s">
        <v>15105</v>
      </c>
      <c r="V9607" t="s">
        <v>15106</v>
      </c>
      <c r="W9607" t="s">
        <v>14783</v>
      </c>
      <c r="X9607" t="s">
        <v>14783</v>
      </c>
      <c r="Y9607" t="s">
        <v>6</v>
      </c>
      <c r="Z9607" t="s">
        <v>6</v>
      </c>
      <c r="AA9607" t="s">
        <v>6</v>
      </c>
      <c r="AB9607" t="s">
        <v>15107</v>
      </c>
      <c r="AC9607" t="s">
        <v>14751</v>
      </c>
    </row>
    <row r="9608" spans="1:29" x14ac:dyDescent="0.3">
      <c r="A9608" t="s">
        <v>341</v>
      </c>
      <c r="B9608" s="35">
        <v>686</v>
      </c>
      <c r="C9608" t="s">
        <v>211</v>
      </c>
      <c r="D9608" s="35">
        <v>1954</v>
      </c>
      <c r="E9608" t="s">
        <v>10047</v>
      </c>
      <c r="F9608" s="34" t="s">
        <v>6</v>
      </c>
      <c r="G9608" s="34" t="s">
        <v>6</v>
      </c>
      <c r="H9608" s="34" t="s">
        <v>6</v>
      </c>
      <c r="I9608" s="34" t="s">
        <v>6</v>
      </c>
      <c r="J9608" s="34" t="s">
        <v>6</v>
      </c>
      <c r="K9608" s="34" t="s">
        <v>6</v>
      </c>
      <c r="L9608" s="34" t="s">
        <v>6</v>
      </c>
      <c r="M9608" s="34" t="s">
        <v>6</v>
      </c>
      <c r="N9608" s="34" t="s">
        <v>6</v>
      </c>
      <c r="O9608" s="34" t="s">
        <v>6</v>
      </c>
      <c r="P9608" s="34">
        <v>10.333245142697157</v>
      </c>
      <c r="Q9608" t="s">
        <v>6</v>
      </c>
      <c r="R9608" t="s">
        <v>6</v>
      </c>
      <c r="S9608" t="s">
        <v>6</v>
      </c>
      <c r="T9608" t="s">
        <v>15104</v>
      </c>
      <c r="U9608" t="s">
        <v>15105</v>
      </c>
      <c r="V9608" t="s">
        <v>15106</v>
      </c>
      <c r="W9608" t="s">
        <v>14783</v>
      </c>
      <c r="X9608" t="s">
        <v>14783</v>
      </c>
      <c r="Y9608" t="s">
        <v>6</v>
      </c>
      <c r="Z9608" t="s">
        <v>6</v>
      </c>
      <c r="AA9608" t="s">
        <v>6</v>
      </c>
      <c r="AB9608" t="s">
        <v>15107</v>
      </c>
      <c r="AC9608" t="s">
        <v>14751</v>
      </c>
    </row>
    <row r="9609" spans="1:29" x14ac:dyDescent="0.3">
      <c r="A9609" t="s">
        <v>341</v>
      </c>
      <c r="B9609" s="35">
        <v>686</v>
      </c>
      <c r="C9609" t="s">
        <v>211</v>
      </c>
      <c r="D9609" s="35">
        <v>1955</v>
      </c>
      <c r="E9609" t="s">
        <v>10048</v>
      </c>
      <c r="F9609" s="34" t="s">
        <v>6</v>
      </c>
      <c r="G9609" s="34" t="s">
        <v>6</v>
      </c>
      <c r="H9609" s="34" t="s">
        <v>6</v>
      </c>
      <c r="I9609" s="34" t="s">
        <v>6</v>
      </c>
      <c r="J9609" s="34" t="s">
        <v>6</v>
      </c>
      <c r="K9609" s="34" t="s">
        <v>6</v>
      </c>
      <c r="L9609" s="34" t="s">
        <v>6</v>
      </c>
      <c r="M9609" s="34" t="s">
        <v>6</v>
      </c>
      <c r="N9609" s="34" t="s">
        <v>6</v>
      </c>
      <c r="O9609" s="34" t="s">
        <v>6</v>
      </c>
      <c r="P9609" s="34">
        <v>10.122250391492443</v>
      </c>
      <c r="Q9609" t="s">
        <v>6</v>
      </c>
      <c r="R9609" t="s">
        <v>6</v>
      </c>
      <c r="S9609" t="s">
        <v>6</v>
      </c>
      <c r="T9609" t="s">
        <v>15104</v>
      </c>
      <c r="U9609" t="s">
        <v>15105</v>
      </c>
      <c r="V9609" t="s">
        <v>15106</v>
      </c>
      <c r="W9609" t="s">
        <v>14783</v>
      </c>
      <c r="X9609" t="s">
        <v>14783</v>
      </c>
      <c r="Y9609" t="s">
        <v>6</v>
      </c>
      <c r="Z9609" t="s">
        <v>6</v>
      </c>
      <c r="AA9609" t="s">
        <v>6</v>
      </c>
      <c r="AB9609" t="s">
        <v>15107</v>
      </c>
      <c r="AC9609" t="s">
        <v>14751</v>
      </c>
    </row>
    <row r="9610" spans="1:29" x14ac:dyDescent="0.3">
      <c r="A9610" t="s">
        <v>341</v>
      </c>
      <c r="B9610" s="35">
        <v>686</v>
      </c>
      <c r="C9610" t="s">
        <v>211</v>
      </c>
      <c r="D9610" s="35">
        <v>1956</v>
      </c>
      <c r="E9610" t="s">
        <v>10049</v>
      </c>
      <c r="F9610" s="34" t="s">
        <v>6</v>
      </c>
      <c r="G9610" s="34" t="s">
        <v>6</v>
      </c>
      <c r="H9610" s="34" t="s">
        <v>6</v>
      </c>
      <c r="I9610" s="34" t="s">
        <v>6</v>
      </c>
      <c r="J9610" s="34" t="s">
        <v>6</v>
      </c>
      <c r="K9610" s="34" t="s">
        <v>6</v>
      </c>
      <c r="L9610" s="34" t="s">
        <v>6</v>
      </c>
      <c r="M9610" s="34" t="s">
        <v>6</v>
      </c>
      <c r="N9610" s="34" t="s">
        <v>6</v>
      </c>
      <c r="O9610" s="34" t="s">
        <v>6</v>
      </c>
      <c r="P9610" s="34">
        <v>10.791324313634162</v>
      </c>
      <c r="Q9610" t="s">
        <v>6</v>
      </c>
      <c r="R9610" t="s">
        <v>6</v>
      </c>
      <c r="S9610" t="s">
        <v>6</v>
      </c>
      <c r="T9610" t="s">
        <v>15104</v>
      </c>
      <c r="U9610" t="s">
        <v>15105</v>
      </c>
      <c r="V9610" t="s">
        <v>15106</v>
      </c>
      <c r="W9610" t="s">
        <v>14783</v>
      </c>
      <c r="X9610" t="s">
        <v>14783</v>
      </c>
      <c r="Y9610" t="s">
        <v>6</v>
      </c>
      <c r="Z9610" t="s">
        <v>6</v>
      </c>
      <c r="AA9610" t="s">
        <v>6</v>
      </c>
      <c r="AB9610" t="s">
        <v>15107</v>
      </c>
      <c r="AC9610" t="s">
        <v>14751</v>
      </c>
    </row>
    <row r="9611" spans="1:29" x14ac:dyDescent="0.3">
      <c r="A9611" t="s">
        <v>341</v>
      </c>
      <c r="B9611" s="35">
        <v>686</v>
      </c>
      <c r="C9611" t="s">
        <v>211</v>
      </c>
      <c r="D9611" s="35">
        <v>1957</v>
      </c>
      <c r="E9611" t="s">
        <v>10050</v>
      </c>
      <c r="F9611" s="34" t="s">
        <v>6</v>
      </c>
      <c r="G9611" s="34" t="s">
        <v>6</v>
      </c>
      <c r="H9611" s="34" t="s">
        <v>6</v>
      </c>
      <c r="I9611" s="34" t="s">
        <v>6</v>
      </c>
      <c r="J9611" s="34" t="s">
        <v>6</v>
      </c>
      <c r="K9611" s="34" t="s">
        <v>6</v>
      </c>
      <c r="L9611" s="34" t="s">
        <v>6</v>
      </c>
      <c r="M9611" s="34" t="s">
        <v>6</v>
      </c>
      <c r="N9611" s="34" t="s">
        <v>6</v>
      </c>
      <c r="O9611" s="34" t="s">
        <v>6</v>
      </c>
      <c r="P9611" s="34">
        <v>11.001994623231919</v>
      </c>
      <c r="Q9611" t="s">
        <v>6</v>
      </c>
      <c r="R9611" t="s">
        <v>6</v>
      </c>
      <c r="S9611" t="s">
        <v>6</v>
      </c>
      <c r="T9611" t="s">
        <v>15104</v>
      </c>
      <c r="U9611" t="s">
        <v>15105</v>
      </c>
      <c r="V9611" t="s">
        <v>15106</v>
      </c>
      <c r="W9611" t="s">
        <v>14783</v>
      </c>
      <c r="X9611" t="s">
        <v>14783</v>
      </c>
      <c r="Y9611" t="s">
        <v>6</v>
      </c>
      <c r="Z9611" t="s">
        <v>6</v>
      </c>
      <c r="AA9611" t="s">
        <v>6</v>
      </c>
      <c r="AB9611" t="s">
        <v>15107</v>
      </c>
      <c r="AC9611" t="s">
        <v>14751</v>
      </c>
    </row>
    <row r="9612" spans="1:29" x14ac:dyDescent="0.3">
      <c r="A9612" t="s">
        <v>341</v>
      </c>
      <c r="B9612" s="35">
        <v>686</v>
      </c>
      <c r="C9612" t="s">
        <v>211</v>
      </c>
      <c r="D9612" s="35">
        <v>1958</v>
      </c>
      <c r="E9612" t="s">
        <v>10051</v>
      </c>
      <c r="F9612" s="34" t="s">
        <v>6</v>
      </c>
      <c r="G9612" s="34" t="s">
        <v>6</v>
      </c>
      <c r="H9612" s="34" t="s">
        <v>6</v>
      </c>
      <c r="I9612" s="34">
        <v>9.966993503462886</v>
      </c>
      <c r="J9612" s="34" t="s">
        <v>6</v>
      </c>
      <c r="K9612" s="34" t="s">
        <v>6</v>
      </c>
      <c r="L9612" s="34" t="s">
        <v>6</v>
      </c>
      <c r="M9612" s="34" t="s">
        <v>6</v>
      </c>
      <c r="N9612" s="34" t="s">
        <v>6</v>
      </c>
      <c r="O9612" s="34" t="s">
        <v>6</v>
      </c>
      <c r="P9612" s="34">
        <v>12.584057799779309</v>
      </c>
      <c r="Q9612" t="s">
        <v>6</v>
      </c>
      <c r="R9612" t="s">
        <v>6</v>
      </c>
      <c r="S9612" t="s">
        <v>6</v>
      </c>
      <c r="T9612" t="s">
        <v>15104</v>
      </c>
      <c r="U9612" t="s">
        <v>15105</v>
      </c>
      <c r="V9612" t="s">
        <v>15106</v>
      </c>
      <c r="W9612" t="s">
        <v>14783</v>
      </c>
      <c r="X9612" t="s">
        <v>14783</v>
      </c>
      <c r="Y9612" t="s">
        <v>6</v>
      </c>
      <c r="Z9612" t="s">
        <v>6</v>
      </c>
      <c r="AA9612" t="s">
        <v>6</v>
      </c>
      <c r="AB9612" t="s">
        <v>15107</v>
      </c>
      <c r="AC9612" t="s">
        <v>14751</v>
      </c>
    </row>
    <row r="9613" spans="1:29" x14ac:dyDescent="0.3">
      <c r="A9613" t="s">
        <v>341</v>
      </c>
      <c r="B9613" s="35">
        <v>686</v>
      </c>
      <c r="C9613" t="s">
        <v>211</v>
      </c>
      <c r="D9613" s="35">
        <v>1959</v>
      </c>
      <c r="E9613" t="s">
        <v>10052</v>
      </c>
      <c r="F9613" s="34" t="s">
        <v>6</v>
      </c>
      <c r="G9613" s="34" t="s">
        <v>6</v>
      </c>
      <c r="H9613" s="34" t="s">
        <v>6</v>
      </c>
      <c r="I9613" s="34">
        <v>9.2334550093919674</v>
      </c>
      <c r="J9613" s="34" t="s">
        <v>6</v>
      </c>
      <c r="K9613" s="34" t="s">
        <v>6</v>
      </c>
      <c r="L9613" s="34" t="s">
        <v>6</v>
      </c>
      <c r="M9613" s="34" t="s">
        <v>6</v>
      </c>
      <c r="N9613" s="34" t="s">
        <v>6</v>
      </c>
      <c r="O9613" s="34" t="s">
        <v>6</v>
      </c>
      <c r="P9613" s="34">
        <v>12.561609876619505</v>
      </c>
      <c r="Q9613" t="s">
        <v>6</v>
      </c>
      <c r="R9613" t="s">
        <v>6</v>
      </c>
      <c r="S9613" t="s">
        <v>6</v>
      </c>
      <c r="T9613" t="s">
        <v>15104</v>
      </c>
      <c r="U9613" t="s">
        <v>15105</v>
      </c>
      <c r="V9613" t="s">
        <v>15106</v>
      </c>
      <c r="W9613" t="s">
        <v>14783</v>
      </c>
      <c r="X9613" t="s">
        <v>14783</v>
      </c>
      <c r="Y9613" t="s">
        <v>6</v>
      </c>
      <c r="Z9613" t="s">
        <v>6</v>
      </c>
      <c r="AA9613" t="s">
        <v>6</v>
      </c>
      <c r="AB9613" t="s">
        <v>15107</v>
      </c>
      <c r="AC9613" t="s">
        <v>14751</v>
      </c>
    </row>
    <row r="9614" spans="1:29" x14ac:dyDescent="0.3">
      <c r="A9614" t="s">
        <v>341</v>
      </c>
      <c r="B9614" s="35">
        <v>686</v>
      </c>
      <c r="C9614" t="s">
        <v>211</v>
      </c>
      <c r="D9614" s="35">
        <v>1960</v>
      </c>
      <c r="E9614" t="s">
        <v>10053</v>
      </c>
      <c r="F9614" s="34" t="s">
        <v>6</v>
      </c>
      <c r="G9614" s="34" t="s">
        <v>6</v>
      </c>
      <c r="H9614" s="34" t="s">
        <v>6</v>
      </c>
      <c r="I9614" s="34">
        <v>9.1374610689456635</v>
      </c>
      <c r="J9614" s="34" t="s">
        <v>6</v>
      </c>
      <c r="K9614" s="34" t="s">
        <v>6</v>
      </c>
      <c r="L9614" s="34" t="s">
        <v>6</v>
      </c>
      <c r="M9614" s="34" t="s">
        <v>6</v>
      </c>
      <c r="N9614" s="34" t="s">
        <v>6</v>
      </c>
      <c r="O9614" s="34" t="s">
        <v>6</v>
      </c>
      <c r="P9614" s="34">
        <v>13.900710561630492</v>
      </c>
      <c r="Q9614" t="s">
        <v>6</v>
      </c>
      <c r="R9614" t="s">
        <v>6</v>
      </c>
      <c r="S9614" t="s">
        <v>6</v>
      </c>
      <c r="T9614" t="s">
        <v>15104</v>
      </c>
      <c r="U9614" t="s">
        <v>15105</v>
      </c>
      <c r="V9614" t="s">
        <v>15106</v>
      </c>
      <c r="W9614" t="s">
        <v>14783</v>
      </c>
      <c r="X9614" t="s">
        <v>14783</v>
      </c>
      <c r="Y9614" t="s">
        <v>6</v>
      </c>
      <c r="Z9614" t="s">
        <v>6</v>
      </c>
      <c r="AA9614" t="s">
        <v>6</v>
      </c>
      <c r="AB9614" t="s">
        <v>15107</v>
      </c>
      <c r="AC9614" t="s">
        <v>14751</v>
      </c>
    </row>
    <row r="9615" spans="1:29" x14ac:dyDescent="0.3">
      <c r="A9615" t="s">
        <v>341</v>
      </c>
      <c r="B9615" s="35">
        <v>686</v>
      </c>
      <c r="C9615" t="s">
        <v>211</v>
      </c>
      <c r="D9615" s="35">
        <v>1961</v>
      </c>
      <c r="E9615" t="s">
        <v>10054</v>
      </c>
      <c r="F9615" s="34" t="s">
        <v>6</v>
      </c>
      <c r="G9615" s="34" t="s">
        <v>6</v>
      </c>
      <c r="H9615" s="34" t="s">
        <v>6</v>
      </c>
      <c r="I9615" s="34">
        <v>11.293754540746024</v>
      </c>
      <c r="J9615" s="34" t="s">
        <v>6</v>
      </c>
      <c r="K9615" s="34" t="s">
        <v>6</v>
      </c>
      <c r="L9615" s="34" t="s">
        <v>6</v>
      </c>
      <c r="M9615" s="34" t="s">
        <v>6</v>
      </c>
      <c r="N9615" s="34" t="s">
        <v>6</v>
      </c>
      <c r="O9615" s="34" t="s">
        <v>6</v>
      </c>
      <c r="P9615" s="34">
        <v>13.824249388296172</v>
      </c>
      <c r="Q9615" t="s">
        <v>6</v>
      </c>
      <c r="R9615" t="s">
        <v>6</v>
      </c>
      <c r="S9615" t="s">
        <v>6</v>
      </c>
      <c r="T9615" t="s">
        <v>15104</v>
      </c>
      <c r="U9615" t="s">
        <v>15105</v>
      </c>
      <c r="V9615" t="s">
        <v>15106</v>
      </c>
      <c r="W9615" t="s">
        <v>14783</v>
      </c>
      <c r="X9615" t="s">
        <v>14783</v>
      </c>
      <c r="Y9615" t="s">
        <v>6</v>
      </c>
      <c r="Z9615" t="s">
        <v>6</v>
      </c>
      <c r="AA9615" t="s">
        <v>6</v>
      </c>
      <c r="AB9615" t="s">
        <v>15107</v>
      </c>
      <c r="AC9615" t="s">
        <v>14751</v>
      </c>
    </row>
    <row r="9616" spans="1:29" x14ac:dyDescent="0.3">
      <c r="A9616" t="s">
        <v>341</v>
      </c>
      <c r="B9616" s="35">
        <v>686</v>
      </c>
      <c r="C9616" t="s">
        <v>211</v>
      </c>
      <c r="D9616" s="35">
        <v>1962</v>
      </c>
      <c r="E9616" t="s">
        <v>10055</v>
      </c>
      <c r="F9616" s="34" t="s">
        <v>6</v>
      </c>
      <c r="G9616" s="34" t="s">
        <v>6</v>
      </c>
      <c r="H9616" s="34" t="s">
        <v>6</v>
      </c>
      <c r="I9616" s="34">
        <v>11.202932424328139</v>
      </c>
      <c r="J9616" s="34" t="s">
        <v>6</v>
      </c>
      <c r="K9616" s="34" t="s">
        <v>6</v>
      </c>
      <c r="L9616" s="34" t="s">
        <v>6</v>
      </c>
      <c r="M9616" s="34" t="s">
        <v>6</v>
      </c>
      <c r="N9616" s="34" t="s">
        <v>6</v>
      </c>
      <c r="O9616" s="34" t="s">
        <v>6</v>
      </c>
      <c r="P9616" s="34">
        <v>16.240434095339499</v>
      </c>
      <c r="Q9616" t="s">
        <v>6</v>
      </c>
      <c r="R9616" t="s">
        <v>6</v>
      </c>
      <c r="S9616" t="s">
        <v>6</v>
      </c>
      <c r="T9616" t="s">
        <v>15104</v>
      </c>
      <c r="U9616" t="s">
        <v>15105</v>
      </c>
      <c r="V9616" t="s">
        <v>15106</v>
      </c>
      <c r="W9616" t="s">
        <v>14783</v>
      </c>
      <c r="X9616" t="s">
        <v>14783</v>
      </c>
      <c r="Y9616" t="s">
        <v>6</v>
      </c>
      <c r="Z9616" t="s">
        <v>6</v>
      </c>
      <c r="AA9616" t="s">
        <v>6</v>
      </c>
      <c r="AB9616" t="s">
        <v>15107</v>
      </c>
      <c r="AC9616" t="s">
        <v>14751</v>
      </c>
    </row>
    <row r="9617" spans="1:29" x14ac:dyDescent="0.3">
      <c r="A9617" t="s">
        <v>341</v>
      </c>
      <c r="B9617" s="35">
        <v>686</v>
      </c>
      <c r="C9617" t="s">
        <v>211</v>
      </c>
      <c r="D9617" s="35">
        <v>1963</v>
      </c>
      <c r="E9617" t="s">
        <v>10056</v>
      </c>
      <c r="F9617" s="34" t="s">
        <v>6</v>
      </c>
      <c r="G9617" s="34" t="s">
        <v>6</v>
      </c>
      <c r="H9617" s="34" t="s">
        <v>6</v>
      </c>
      <c r="I9617" s="34">
        <v>10.706548913015977</v>
      </c>
      <c r="J9617" s="34" t="s">
        <v>6</v>
      </c>
      <c r="K9617" s="34" t="s">
        <v>6</v>
      </c>
      <c r="L9617" s="34" t="s">
        <v>6</v>
      </c>
      <c r="M9617" s="34" t="s">
        <v>6</v>
      </c>
      <c r="N9617" s="34" t="s">
        <v>6</v>
      </c>
      <c r="O9617" s="34" t="s">
        <v>6</v>
      </c>
      <c r="P9617" s="34">
        <v>17.673118264119999</v>
      </c>
      <c r="Q9617" t="s">
        <v>6</v>
      </c>
      <c r="R9617" t="s">
        <v>6</v>
      </c>
      <c r="S9617" t="s">
        <v>6</v>
      </c>
      <c r="T9617" t="s">
        <v>15104</v>
      </c>
      <c r="U9617" t="s">
        <v>15105</v>
      </c>
      <c r="V9617" t="s">
        <v>15106</v>
      </c>
      <c r="W9617" t="s">
        <v>14783</v>
      </c>
      <c r="X9617" t="s">
        <v>14783</v>
      </c>
      <c r="Y9617" t="s">
        <v>6</v>
      </c>
      <c r="Z9617" t="s">
        <v>6</v>
      </c>
      <c r="AA9617" t="s">
        <v>6</v>
      </c>
      <c r="AB9617" t="s">
        <v>15107</v>
      </c>
      <c r="AC9617" t="s">
        <v>14751</v>
      </c>
    </row>
    <row r="9618" spans="1:29" x14ac:dyDescent="0.3">
      <c r="A9618" t="s">
        <v>341</v>
      </c>
      <c r="B9618" s="35">
        <v>686</v>
      </c>
      <c r="C9618" t="s">
        <v>211</v>
      </c>
      <c r="D9618" s="35">
        <v>1964</v>
      </c>
      <c r="E9618" t="s">
        <v>10057</v>
      </c>
      <c r="F9618" s="34" t="s">
        <v>6</v>
      </c>
      <c r="G9618" s="34" t="s">
        <v>6</v>
      </c>
      <c r="H9618" s="34" t="s">
        <v>6</v>
      </c>
      <c r="I9618" s="34">
        <v>9.9495996135797657</v>
      </c>
      <c r="J9618" s="34" t="s">
        <v>6</v>
      </c>
      <c r="K9618" s="34" t="s">
        <v>6</v>
      </c>
      <c r="L9618" s="34" t="s">
        <v>6</v>
      </c>
      <c r="M9618" s="34" t="s">
        <v>6</v>
      </c>
      <c r="N9618" s="34" t="s">
        <v>6</v>
      </c>
      <c r="O9618" s="34" t="s">
        <v>6</v>
      </c>
      <c r="P9618" s="34">
        <v>18.583362726707399</v>
      </c>
      <c r="Q9618" t="s">
        <v>6</v>
      </c>
      <c r="R9618" t="s">
        <v>6</v>
      </c>
      <c r="S9618" t="s">
        <v>6</v>
      </c>
      <c r="T9618" t="s">
        <v>15104</v>
      </c>
      <c r="U9618" t="s">
        <v>15105</v>
      </c>
      <c r="V9618" t="s">
        <v>15106</v>
      </c>
      <c r="W9618" t="s">
        <v>14783</v>
      </c>
      <c r="X9618" t="s">
        <v>14783</v>
      </c>
      <c r="Y9618" t="s">
        <v>6</v>
      </c>
      <c r="Z9618" t="s">
        <v>6</v>
      </c>
      <c r="AA9618" t="s">
        <v>6</v>
      </c>
      <c r="AB9618" t="s">
        <v>15107</v>
      </c>
      <c r="AC9618" t="s">
        <v>14751</v>
      </c>
    </row>
    <row r="9619" spans="1:29" x14ac:dyDescent="0.3">
      <c r="A9619" t="s">
        <v>341</v>
      </c>
      <c r="B9619" s="35">
        <v>686</v>
      </c>
      <c r="C9619" t="s">
        <v>211</v>
      </c>
      <c r="D9619" s="35">
        <v>1965</v>
      </c>
      <c r="E9619" t="s">
        <v>10058</v>
      </c>
      <c r="F9619" s="34" t="s">
        <v>6</v>
      </c>
      <c r="G9619" s="34" t="s">
        <v>6</v>
      </c>
      <c r="H9619" s="34" t="s">
        <v>6</v>
      </c>
      <c r="I9619" s="34">
        <v>9.5660197410321857</v>
      </c>
      <c r="J9619" s="34" t="s">
        <v>6</v>
      </c>
      <c r="K9619" s="34" t="s">
        <v>6</v>
      </c>
      <c r="L9619" s="34" t="s">
        <v>6</v>
      </c>
      <c r="M9619" s="34" t="s">
        <v>6</v>
      </c>
      <c r="N9619" s="34" t="s">
        <v>6</v>
      </c>
      <c r="O9619" s="34">
        <v>25.486322188449851</v>
      </c>
      <c r="P9619" s="34">
        <v>19.590039050345698</v>
      </c>
      <c r="Q9619" t="s">
        <v>6</v>
      </c>
      <c r="R9619" t="s">
        <v>6</v>
      </c>
      <c r="S9619" t="s">
        <v>6</v>
      </c>
      <c r="T9619" t="s">
        <v>15104</v>
      </c>
      <c r="U9619" t="s">
        <v>15105</v>
      </c>
      <c r="V9619" t="s">
        <v>15106</v>
      </c>
      <c r="W9619" t="s">
        <v>14783</v>
      </c>
      <c r="X9619" t="s">
        <v>14783</v>
      </c>
      <c r="Y9619" t="s">
        <v>6</v>
      </c>
      <c r="Z9619" t="s">
        <v>6</v>
      </c>
      <c r="AA9619" t="s">
        <v>6</v>
      </c>
      <c r="AB9619" t="s">
        <v>15107</v>
      </c>
      <c r="AC9619" t="s">
        <v>14751</v>
      </c>
    </row>
    <row r="9620" spans="1:29" x14ac:dyDescent="0.3">
      <c r="A9620" t="s">
        <v>341</v>
      </c>
      <c r="B9620" s="35">
        <v>686</v>
      </c>
      <c r="C9620" t="s">
        <v>211</v>
      </c>
      <c r="D9620" s="35">
        <v>1966</v>
      </c>
      <c r="E9620" t="s">
        <v>10059</v>
      </c>
      <c r="F9620" s="34" t="s">
        <v>6</v>
      </c>
      <c r="G9620" s="34" t="s">
        <v>6</v>
      </c>
      <c r="H9620" s="34" t="s">
        <v>6</v>
      </c>
      <c r="I9620" s="34">
        <v>9.9961355645684939</v>
      </c>
      <c r="J9620" s="34" t="s">
        <v>6</v>
      </c>
      <c r="K9620" s="34" t="s">
        <v>6</v>
      </c>
      <c r="L9620" s="34" t="s">
        <v>6</v>
      </c>
      <c r="M9620" s="34" t="s">
        <v>6</v>
      </c>
      <c r="N9620" s="34" t="s">
        <v>6</v>
      </c>
      <c r="O9620" s="34">
        <v>29.236760124610591</v>
      </c>
      <c r="P9620" s="34">
        <v>19.122512051411601</v>
      </c>
      <c r="Q9620" t="s">
        <v>6</v>
      </c>
      <c r="R9620" t="s">
        <v>6</v>
      </c>
      <c r="S9620" t="s">
        <v>6</v>
      </c>
      <c r="T9620" t="s">
        <v>15104</v>
      </c>
      <c r="U9620" t="s">
        <v>15105</v>
      </c>
      <c r="V9620" t="s">
        <v>15106</v>
      </c>
      <c r="W9620" t="s">
        <v>14783</v>
      </c>
      <c r="X9620" t="s">
        <v>14783</v>
      </c>
      <c r="Y9620" t="s">
        <v>6</v>
      </c>
      <c r="Z9620" t="s">
        <v>6</v>
      </c>
      <c r="AA9620" t="s">
        <v>6</v>
      </c>
      <c r="AB9620" t="s">
        <v>15107</v>
      </c>
      <c r="AC9620" t="s">
        <v>14751</v>
      </c>
    </row>
    <row r="9621" spans="1:29" x14ac:dyDescent="0.3">
      <c r="A9621" t="s">
        <v>341</v>
      </c>
      <c r="B9621" s="35">
        <v>686</v>
      </c>
      <c r="C9621" t="s">
        <v>211</v>
      </c>
      <c r="D9621" s="35">
        <v>1967</v>
      </c>
      <c r="E9621" t="s">
        <v>10060</v>
      </c>
      <c r="F9621" s="34" t="s">
        <v>6</v>
      </c>
      <c r="G9621" s="34" t="s">
        <v>6</v>
      </c>
      <c r="H9621" s="34" t="s">
        <v>6</v>
      </c>
      <c r="I9621" s="34">
        <v>10.031499278855829</v>
      </c>
      <c r="J9621" s="34" t="s">
        <v>6</v>
      </c>
      <c r="K9621" s="34" t="s">
        <v>6</v>
      </c>
      <c r="L9621" s="34" t="s">
        <v>6</v>
      </c>
      <c r="M9621" s="34" t="s">
        <v>6</v>
      </c>
      <c r="N9621" s="34" t="s">
        <v>6</v>
      </c>
      <c r="O9621" s="34">
        <v>30.022058823529413</v>
      </c>
      <c r="P9621" s="34">
        <v>20.199993074681998</v>
      </c>
      <c r="Q9621" t="s">
        <v>6</v>
      </c>
      <c r="R9621" t="s">
        <v>6</v>
      </c>
      <c r="S9621" t="s">
        <v>6</v>
      </c>
      <c r="T9621" t="s">
        <v>15104</v>
      </c>
      <c r="U9621" t="s">
        <v>15105</v>
      </c>
      <c r="V9621" t="s">
        <v>15106</v>
      </c>
      <c r="W9621" t="s">
        <v>14783</v>
      </c>
      <c r="X9621" t="s">
        <v>14783</v>
      </c>
      <c r="Y9621" t="s">
        <v>6</v>
      </c>
      <c r="Z9621" t="s">
        <v>6</v>
      </c>
      <c r="AA9621" t="s">
        <v>6</v>
      </c>
      <c r="AB9621" t="s">
        <v>15107</v>
      </c>
      <c r="AC9621" t="s">
        <v>14751</v>
      </c>
    </row>
    <row r="9622" spans="1:29" x14ac:dyDescent="0.3">
      <c r="A9622" t="s">
        <v>341</v>
      </c>
      <c r="B9622" s="35">
        <v>686</v>
      </c>
      <c r="C9622" t="s">
        <v>211</v>
      </c>
      <c r="D9622" s="35">
        <v>1968</v>
      </c>
      <c r="E9622" t="s">
        <v>10061</v>
      </c>
      <c r="F9622" s="34" t="s">
        <v>6</v>
      </c>
      <c r="G9622" s="34" t="s">
        <v>6</v>
      </c>
      <c r="H9622" s="34" t="s">
        <v>6</v>
      </c>
      <c r="I9622" s="34">
        <v>10.905248262497294</v>
      </c>
      <c r="J9622" s="34" t="s">
        <v>6</v>
      </c>
      <c r="K9622" s="34" t="s">
        <v>6</v>
      </c>
      <c r="L9622" s="34" t="s">
        <v>6</v>
      </c>
      <c r="M9622" s="34" t="s">
        <v>6</v>
      </c>
      <c r="N9622" s="34" t="s">
        <v>6</v>
      </c>
      <c r="O9622" s="34">
        <v>29.314173742651864</v>
      </c>
      <c r="P9622" s="34">
        <v>22.817536959660199</v>
      </c>
      <c r="Q9622" t="s">
        <v>6</v>
      </c>
      <c r="R9622" t="s">
        <v>6</v>
      </c>
      <c r="S9622" t="s">
        <v>6</v>
      </c>
      <c r="T9622" t="s">
        <v>15104</v>
      </c>
      <c r="U9622" t="s">
        <v>15105</v>
      </c>
      <c r="V9622" t="s">
        <v>15106</v>
      </c>
      <c r="W9622" t="s">
        <v>14783</v>
      </c>
      <c r="X9622" t="s">
        <v>14783</v>
      </c>
      <c r="Y9622" t="s">
        <v>6</v>
      </c>
      <c r="Z9622" t="s">
        <v>6</v>
      </c>
      <c r="AA9622" t="s">
        <v>6</v>
      </c>
      <c r="AB9622" t="s">
        <v>15107</v>
      </c>
      <c r="AC9622" t="s">
        <v>14751</v>
      </c>
    </row>
    <row r="9623" spans="1:29" x14ac:dyDescent="0.3">
      <c r="A9623" t="s">
        <v>341</v>
      </c>
      <c r="B9623">
        <v>686</v>
      </c>
      <c r="C9623" t="s">
        <v>211</v>
      </c>
      <c r="D9623">
        <v>1969</v>
      </c>
      <c r="E9623" t="s">
        <v>10062</v>
      </c>
      <c r="F9623" s="34" t="s">
        <v>6</v>
      </c>
      <c r="G9623" s="34" t="s">
        <v>6</v>
      </c>
      <c r="H9623" s="34" t="s">
        <v>6</v>
      </c>
      <c r="I9623" s="34">
        <v>10.450804391411605</v>
      </c>
      <c r="J9623" s="34" t="s">
        <v>6</v>
      </c>
      <c r="K9623" s="34" t="s">
        <v>6</v>
      </c>
      <c r="L9623" s="34" t="s">
        <v>6</v>
      </c>
      <c r="M9623" s="34" t="s">
        <v>6</v>
      </c>
      <c r="N9623" s="34" t="s">
        <v>6</v>
      </c>
      <c r="O9623" s="34">
        <v>27.048360200111173</v>
      </c>
      <c r="P9623" s="34">
        <v>22.779219353998599</v>
      </c>
      <c r="Q9623" t="s">
        <v>6</v>
      </c>
      <c r="R9623" t="s">
        <v>6</v>
      </c>
      <c r="S9623" t="s">
        <v>6</v>
      </c>
      <c r="T9623" t="s">
        <v>15104</v>
      </c>
      <c r="U9623" t="s">
        <v>15105</v>
      </c>
      <c r="V9623" t="s">
        <v>15106</v>
      </c>
      <c r="W9623" t="s">
        <v>14783</v>
      </c>
      <c r="X9623" t="s">
        <v>14783</v>
      </c>
      <c r="Y9623" t="s">
        <v>6</v>
      </c>
      <c r="Z9623" t="s">
        <v>6</v>
      </c>
      <c r="AA9623" t="s">
        <v>6</v>
      </c>
      <c r="AB9623" t="s">
        <v>15107</v>
      </c>
      <c r="AC9623" t="s">
        <v>14751</v>
      </c>
    </row>
    <row r="9624" spans="1:29" x14ac:dyDescent="0.3">
      <c r="A9624" t="s">
        <v>341</v>
      </c>
      <c r="B9624" s="35">
        <v>686</v>
      </c>
      <c r="C9624" t="s">
        <v>211</v>
      </c>
      <c r="D9624" s="35">
        <v>1970</v>
      </c>
      <c r="E9624" t="s">
        <v>10063</v>
      </c>
      <c r="F9624" s="34" t="s">
        <v>6</v>
      </c>
      <c r="G9624" s="34" t="s">
        <v>6</v>
      </c>
      <c r="H9624" s="34" t="s">
        <v>6</v>
      </c>
      <c r="I9624" s="34">
        <v>9.9432293303269077</v>
      </c>
      <c r="J9624" s="34" t="s">
        <v>6</v>
      </c>
      <c r="K9624" s="34" t="s">
        <v>6</v>
      </c>
      <c r="L9624" s="34" t="s">
        <v>6</v>
      </c>
      <c r="M9624" s="34" t="s">
        <v>6</v>
      </c>
      <c r="N9624" s="34" t="s">
        <v>6</v>
      </c>
      <c r="O9624" s="34">
        <v>28.344932831365554</v>
      </c>
      <c r="P9624" s="34">
        <v>24.230801276300799</v>
      </c>
      <c r="Q9624" t="s">
        <v>6</v>
      </c>
      <c r="R9624" t="s">
        <v>6</v>
      </c>
      <c r="S9624" t="s">
        <v>6</v>
      </c>
      <c r="T9624" t="s">
        <v>15104</v>
      </c>
      <c r="U9624" t="s">
        <v>15105</v>
      </c>
      <c r="V9624" t="s">
        <v>15106</v>
      </c>
      <c r="W9624" t="s">
        <v>14783</v>
      </c>
      <c r="X9624" t="s">
        <v>14783</v>
      </c>
      <c r="Y9624" t="s">
        <v>6</v>
      </c>
      <c r="Z9624" t="s">
        <v>6</v>
      </c>
      <c r="AA9624" t="s">
        <v>6</v>
      </c>
      <c r="AB9624" t="s">
        <v>15107</v>
      </c>
      <c r="AC9624" t="s">
        <v>14751</v>
      </c>
    </row>
    <row r="9625" spans="1:29" x14ac:dyDescent="0.3">
      <c r="A9625" t="s">
        <v>341</v>
      </c>
      <c r="B9625" s="35">
        <v>686</v>
      </c>
      <c r="C9625" t="s">
        <v>211</v>
      </c>
      <c r="D9625" s="35">
        <v>1971</v>
      </c>
      <c r="E9625" t="s">
        <v>10064</v>
      </c>
      <c r="F9625" s="34" t="s">
        <v>6</v>
      </c>
      <c r="G9625" s="34" t="s">
        <v>6</v>
      </c>
      <c r="H9625" s="34" t="s">
        <v>6</v>
      </c>
      <c r="I9625" s="34">
        <v>10.400992004738965</v>
      </c>
      <c r="J9625" s="34" t="s">
        <v>6</v>
      </c>
      <c r="K9625" s="34" t="s">
        <v>6</v>
      </c>
      <c r="L9625" s="34" t="s">
        <v>6</v>
      </c>
      <c r="M9625" s="34" t="s">
        <v>6</v>
      </c>
      <c r="N9625" s="34" t="s">
        <v>6</v>
      </c>
      <c r="O9625" s="34">
        <v>28.776397108927871</v>
      </c>
      <c r="P9625" s="34">
        <v>26.690550704851201</v>
      </c>
      <c r="Q9625" t="s">
        <v>6</v>
      </c>
      <c r="R9625" t="s">
        <v>6</v>
      </c>
      <c r="S9625" t="s">
        <v>6</v>
      </c>
      <c r="T9625" t="s">
        <v>15104</v>
      </c>
      <c r="U9625" t="s">
        <v>15105</v>
      </c>
      <c r="V9625" t="s">
        <v>15106</v>
      </c>
      <c r="W9625" t="s">
        <v>14783</v>
      </c>
      <c r="X9625" t="s">
        <v>14783</v>
      </c>
      <c r="Y9625" t="s">
        <v>6</v>
      </c>
      <c r="Z9625" t="s">
        <v>6</v>
      </c>
      <c r="AA9625" t="s">
        <v>6</v>
      </c>
      <c r="AB9625" t="s">
        <v>15107</v>
      </c>
      <c r="AC9625" t="s">
        <v>14751</v>
      </c>
    </row>
    <row r="9626" spans="1:29" x14ac:dyDescent="0.3">
      <c r="A9626" t="s">
        <v>341</v>
      </c>
      <c r="B9626" s="35">
        <v>686</v>
      </c>
      <c r="C9626" t="s">
        <v>211</v>
      </c>
      <c r="D9626" s="35">
        <v>1972</v>
      </c>
      <c r="E9626" t="s">
        <v>10065</v>
      </c>
      <c r="F9626" s="34" t="s">
        <v>6</v>
      </c>
      <c r="G9626" s="34" t="s">
        <v>6</v>
      </c>
      <c r="H9626" s="34" t="s">
        <v>6</v>
      </c>
      <c r="I9626" s="34">
        <v>11.249675299572479</v>
      </c>
      <c r="J9626" s="34" t="s">
        <v>6</v>
      </c>
      <c r="K9626" s="34" t="s">
        <v>6</v>
      </c>
      <c r="L9626" s="34" t="s">
        <v>6</v>
      </c>
      <c r="M9626" s="34" t="s">
        <v>6</v>
      </c>
      <c r="N9626" s="34" t="s">
        <v>6</v>
      </c>
      <c r="O9626" s="34">
        <v>27.725503623829695</v>
      </c>
      <c r="P9626" s="34">
        <v>28.2824540189775</v>
      </c>
      <c r="Q9626" t="s">
        <v>6</v>
      </c>
      <c r="R9626" t="s">
        <v>6</v>
      </c>
      <c r="S9626" t="s">
        <v>6</v>
      </c>
      <c r="T9626" t="s">
        <v>15104</v>
      </c>
      <c r="U9626" t="s">
        <v>15105</v>
      </c>
      <c r="V9626" t="s">
        <v>15106</v>
      </c>
      <c r="W9626" t="s">
        <v>14783</v>
      </c>
      <c r="X9626" t="s">
        <v>14783</v>
      </c>
      <c r="Y9626" t="s">
        <v>6</v>
      </c>
      <c r="Z9626" t="s">
        <v>6</v>
      </c>
      <c r="AA9626" t="s">
        <v>6</v>
      </c>
      <c r="AB9626" t="s">
        <v>15107</v>
      </c>
      <c r="AC9626" t="s">
        <v>14751</v>
      </c>
    </row>
    <row r="9627" spans="1:29" x14ac:dyDescent="0.3">
      <c r="A9627" t="s">
        <v>341</v>
      </c>
      <c r="B9627" s="35">
        <v>686</v>
      </c>
      <c r="C9627" t="s">
        <v>211</v>
      </c>
      <c r="D9627" s="35">
        <v>1973</v>
      </c>
      <c r="E9627" t="s">
        <v>10066</v>
      </c>
      <c r="F9627" s="34" t="s">
        <v>6</v>
      </c>
      <c r="G9627" s="34" t="s">
        <v>6</v>
      </c>
      <c r="H9627" s="34" t="s">
        <v>6</v>
      </c>
      <c r="I9627" s="34">
        <v>12.664729664287155</v>
      </c>
      <c r="J9627" s="34" t="s">
        <v>6</v>
      </c>
      <c r="K9627" s="34" t="s">
        <v>6</v>
      </c>
      <c r="L9627" s="34" t="s">
        <v>6</v>
      </c>
      <c r="M9627" s="34" t="s">
        <v>6</v>
      </c>
      <c r="N9627" s="34" t="s">
        <v>6</v>
      </c>
      <c r="O9627" s="34">
        <v>26.422050022871918</v>
      </c>
      <c r="P9627" s="34">
        <v>30.577949252064901</v>
      </c>
      <c r="Q9627" t="s">
        <v>6</v>
      </c>
      <c r="R9627" t="s">
        <v>6</v>
      </c>
      <c r="S9627" t="s">
        <v>6</v>
      </c>
      <c r="T9627" t="s">
        <v>15104</v>
      </c>
      <c r="U9627" t="s">
        <v>15105</v>
      </c>
      <c r="V9627" t="s">
        <v>15106</v>
      </c>
      <c r="W9627" t="s">
        <v>14783</v>
      </c>
      <c r="X9627" t="s">
        <v>14783</v>
      </c>
      <c r="Y9627" t="s">
        <v>6</v>
      </c>
      <c r="Z9627" t="s">
        <v>6</v>
      </c>
      <c r="AA9627" t="s">
        <v>6</v>
      </c>
      <c r="AB9627" t="s">
        <v>15107</v>
      </c>
      <c r="AC9627" t="s">
        <v>14751</v>
      </c>
    </row>
    <row r="9628" spans="1:29" x14ac:dyDescent="0.3">
      <c r="A9628" t="s">
        <v>341</v>
      </c>
      <c r="B9628" s="35">
        <v>686</v>
      </c>
      <c r="C9628" t="s">
        <v>211</v>
      </c>
      <c r="D9628" s="35">
        <v>1974</v>
      </c>
      <c r="E9628" t="s">
        <v>10067</v>
      </c>
      <c r="F9628" s="34" t="s">
        <v>6</v>
      </c>
      <c r="G9628" s="34" t="s">
        <v>6</v>
      </c>
      <c r="H9628" s="34" t="s">
        <v>6</v>
      </c>
      <c r="I9628" s="34">
        <v>12.559225360755431</v>
      </c>
      <c r="J9628" s="34" t="s">
        <v>6</v>
      </c>
      <c r="K9628" s="34" t="s">
        <v>6</v>
      </c>
      <c r="L9628" s="34" t="s">
        <v>6</v>
      </c>
      <c r="M9628" s="34" t="s">
        <v>6</v>
      </c>
      <c r="N9628" s="34" t="s">
        <v>6</v>
      </c>
      <c r="O9628" s="34">
        <v>24.586695961380109</v>
      </c>
      <c r="P9628" s="34">
        <v>41.077209625377598</v>
      </c>
      <c r="Q9628" t="s">
        <v>6</v>
      </c>
      <c r="R9628" t="s">
        <v>6</v>
      </c>
      <c r="S9628" t="s">
        <v>6</v>
      </c>
      <c r="T9628" t="s">
        <v>15104</v>
      </c>
      <c r="U9628" t="s">
        <v>15105</v>
      </c>
      <c r="V9628" t="s">
        <v>15106</v>
      </c>
      <c r="W9628" t="s">
        <v>14783</v>
      </c>
      <c r="X9628" t="s">
        <v>14783</v>
      </c>
      <c r="Y9628" t="s">
        <v>6</v>
      </c>
      <c r="Z9628" t="s">
        <v>6</v>
      </c>
      <c r="AA9628" t="s">
        <v>6</v>
      </c>
      <c r="AB9628" t="s">
        <v>15107</v>
      </c>
      <c r="AC9628" t="s">
        <v>14751</v>
      </c>
    </row>
    <row r="9629" spans="1:29" x14ac:dyDescent="0.3">
      <c r="A9629" t="s">
        <v>341</v>
      </c>
      <c r="B9629" s="35">
        <v>686</v>
      </c>
      <c r="C9629" t="s">
        <v>211</v>
      </c>
      <c r="D9629" s="35">
        <v>1975</v>
      </c>
      <c r="E9629" t="s">
        <v>10068</v>
      </c>
      <c r="F9629" s="34" t="s">
        <v>6</v>
      </c>
      <c r="G9629" s="34" t="s">
        <v>6</v>
      </c>
      <c r="H9629" s="34" t="s">
        <v>6</v>
      </c>
      <c r="I9629" s="34">
        <v>13.969907168346008</v>
      </c>
      <c r="J9629" s="34" t="s">
        <v>6</v>
      </c>
      <c r="K9629" s="34" t="s">
        <v>6</v>
      </c>
      <c r="L9629" s="34" t="s">
        <v>6</v>
      </c>
      <c r="M9629" s="34" t="s">
        <v>6</v>
      </c>
      <c r="N9629" s="34" t="s">
        <v>6</v>
      </c>
      <c r="O9629" s="34">
        <v>33.406015206002742</v>
      </c>
      <c r="P9629" s="34">
        <v>46.138401614540001</v>
      </c>
      <c r="Q9629" t="s">
        <v>6</v>
      </c>
      <c r="R9629" t="s">
        <v>6</v>
      </c>
      <c r="S9629" t="s">
        <v>6</v>
      </c>
      <c r="T9629" t="s">
        <v>15104</v>
      </c>
      <c r="U9629" t="s">
        <v>15105</v>
      </c>
      <c r="V9629" t="s">
        <v>15106</v>
      </c>
      <c r="W9629" t="s">
        <v>14783</v>
      </c>
      <c r="X9629" t="s">
        <v>14783</v>
      </c>
      <c r="Y9629" t="s">
        <v>6</v>
      </c>
      <c r="Z9629" t="s">
        <v>6</v>
      </c>
      <c r="AA9629" t="s">
        <v>6</v>
      </c>
      <c r="AB9629" t="s">
        <v>15107</v>
      </c>
      <c r="AC9629" t="s">
        <v>14751</v>
      </c>
    </row>
    <row r="9630" spans="1:29" x14ac:dyDescent="0.3">
      <c r="A9630" t="s">
        <v>341</v>
      </c>
      <c r="B9630" s="35">
        <v>686</v>
      </c>
      <c r="C9630" t="s">
        <v>211</v>
      </c>
      <c r="D9630" s="35">
        <v>1976</v>
      </c>
      <c r="E9630" t="s">
        <v>10069</v>
      </c>
      <c r="F9630" s="34" t="s">
        <v>6</v>
      </c>
      <c r="G9630" s="34" t="s">
        <v>6</v>
      </c>
      <c r="H9630" s="34" t="s">
        <v>6</v>
      </c>
      <c r="I9630" s="34">
        <v>14.578997628467413</v>
      </c>
      <c r="J9630" s="34" t="s">
        <v>6</v>
      </c>
      <c r="K9630" s="34" t="s">
        <v>6</v>
      </c>
      <c r="L9630" s="34" t="s">
        <v>6</v>
      </c>
      <c r="M9630" s="34" t="s">
        <v>6</v>
      </c>
      <c r="N9630" s="34" t="s">
        <v>6</v>
      </c>
      <c r="O9630" s="34">
        <v>36.193148731847899</v>
      </c>
      <c r="P9630" s="34">
        <v>53.5780904188574</v>
      </c>
      <c r="Q9630" t="s">
        <v>6</v>
      </c>
      <c r="R9630" t="s">
        <v>6</v>
      </c>
      <c r="S9630" t="s">
        <v>6</v>
      </c>
      <c r="T9630" t="s">
        <v>15104</v>
      </c>
      <c r="U9630" t="s">
        <v>15105</v>
      </c>
      <c r="V9630" t="s">
        <v>15106</v>
      </c>
      <c r="W9630" t="s">
        <v>14783</v>
      </c>
      <c r="X9630" t="s">
        <v>14783</v>
      </c>
      <c r="Y9630" t="s">
        <v>6</v>
      </c>
      <c r="Z9630" t="s">
        <v>6</v>
      </c>
      <c r="AA9630" t="s">
        <v>6</v>
      </c>
      <c r="AB9630" t="s">
        <v>15107</v>
      </c>
      <c r="AC9630" t="s">
        <v>14751</v>
      </c>
    </row>
    <row r="9631" spans="1:29" x14ac:dyDescent="0.3">
      <c r="A9631" t="s">
        <v>341</v>
      </c>
      <c r="B9631" s="35">
        <v>686</v>
      </c>
      <c r="C9631" t="s">
        <v>211</v>
      </c>
      <c r="D9631" s="35">
        <v>1977</v>
      </c>
      <c r="E9631" t="s">
        <v>10070</v>
      </c>
      <c r="F9631" s="34" t="s">
        <v>6</v>
      </c>
      <c r="G9631" s="34" t="s">
        <v>6</v>
      </c>
      <c r="H9631" s="34" t="s">
        <v>6</v>
      </c>
      <c r="I9631" s="34">
        <v>14.661764684083305</v>
      </c>
      <c r="J9631" s="34" t="s">
        <v>6</v>
      </c>
      <c r="K9631" s="34" t="s">
        <v>6</v>
      </c>
      <c r="L9631" s="34" t="s">
        <v>6</v>
      </c>
      <c r="M9631" s="34" t="s">
        <v>6</v>
      </c>
      <c r="N9631" s="34" t="s">
        <v>6</v>
      </c>
      <c r="O9631" s="34">
        <v>47.49248987269447</v>
      </c>
      <c r="P9631" s="34">
        <v>62.945025633848203</v>
      </c>
      <c r="Q9631" t="s">
        <v>6</v>
      </c>
      <c r="R9631" t="s">
        <v>6</v>
      </c>
      <c r="S9631" t="s">
        <v>6</v>
      </c>
      <c r="T9631" t="s">
        <v>15104</v>
      </c>
      <c r="U9631" t="s">
        <v>15105</v>
      </c>
      <c r="V9631" t="s">
        <v>15106</v>
      </c>
      <c r="W9631" t="s">
        <v>14783</v>
      </c>
      <c r="X9631" t="s">
        <v>14783</v>
      </c>
      <c r="Y9631" t="s">
        <v>6</v>
      </c>
      <c r="Z9631" t="s">
        <v>6</v>
      </c>
      <c r="AA9631" t="s">
        <v>6</v>
      </c>
      <c r="AB9631" t="s">
        <v>15107</v>
      </c>
      <c r="AC9631" t="s">
        <v>14751</v>
      </c>
    </row>
    <row r="9632" spans="1:29" x14ac:dyDescent="0.3">
      <c r="A9632" t="s">
        <v>341</v>
      </c>
      <c r="B9632" s="35">
        <v>686</v>
      </c>
      <c r="C9632" t="s">
        <v>211</v>
      </c>
      <c r="D9632" s="35">
        <v>1978</v>
      </c>
      <c r="E9632" t="s">
        <v>10071</v>
      </c>
      <c r="F9632" s="34" t="s">
        <v>6</v>
      </c>
      <c r="G9632" s="34" t="s">
        <v>6</v>
      </c>
      <c r="H9632" s="34" t="s">
        <v>6</v>
      </c>
      <c r="I9632" s="34">
        <v>14.319277366687006</v>
      </c>
      <c r="J9632" s="34" t="s">
        <v>6</v>
      </c>
      <c r="K9632" s="34" t="s">
        <v>6</v>
      </c>
      <c r="L9632" s="34" t="s">
        <v>6</v>
      </c>
      <c r="M9632" s="34" t="s">
        <v>6</v>
      </c>
      <c r="N9632" s="34" t="s">
        <v>6</v>
      </c>
      <c r="O9632" s="34">
        <v>52.525154187496383</v>
      </c>
      <c r="P9632" s="34">
        <v>69.766881510314505</v>
      </c>
      <c r="Q9632" t="s">
        <v>6</v>
      </c>
      <c r="R9632" t="s">
        <v>6</v>
      </c>
      <c r="S9632" t="s">
        <v>6</v>
      </c>
      <c r="T9632" t="s">
        <v>15104</v>
      </c>
      <c r="U9632" t="s">
        <v>15105</v>
      </c>
      <c r="V9632" t="s">
        <v>15106</v>
      </c>
      <c r="W9632" t="s">
        <v>14783</v>
      </c>
      <c r="X9632" t="s">
        <v>14783</v>
      </c>
      <c r="Y9632" t="s">
        <v>6</v>
      </c>
      <c r="Z9632" t="s">
        <v>6</v>
      </c>
      <c r="AA9632" t="s">
        <v>6</v>
      </c>
      <c r="AB9632" t="s">
        <v>15107</v>
      </c>
      <c r="AC9632" t="s">
        <v>14751</v>
      </c>
    </row>
    <row r="9633" spans="1:29" x14ac:dyDescent="0.3">
      <c r="A9633" t="s">
        <v>341</v>
      </c>
      <c r="B9633" s="35">
        <v>686</v>
      </c>
      <c r="C9633" t="s">
        <v>211</v>
      </c>
      <c r="D9633" s="35">
        <v>1979</v>
      </c>
      <c r="E9633" t="s">
        <v>10072</v>
      </c>
      <c r="F9633" s="34" t="s">
        <v>6</v>
      </c>
      <c r="G9633" s="34" t="s">
        <v>6</v>
      </c>
      <c r="H9633" s="34" t="s">
        <v>6</v>
      </c>
      <c r="I9633" s="34">
        <v>14.13093594757194</v>
      </c>
      <c r="J9633" s="34" t="s">
        <v>6</v>
      </c>
      <c r="K9633" s="34" t="s">
        <v>6</v>
      </c>
      <c r="L9633" s="34" t="s">
        <v>6</v>
      </c>
      <c r="M9633" s="34" t="s">
        <v>6</v>
      </c>
      <c r="N9633" s="34" t="s">
        <v>6</v>
      </c>
      <c r="O9633" s="34">
        <v>52.065751623805134</v>
      </c>
      <c r="P9633" s="34">
        <v>78.481100756732403</v>
      </c>
      <c r="Q9633" t="s">
        <v>6</v>
      </c>
      <c r="R9633" t="s">
        <v>6</v>
      </c>
      <c r="S9633" t="s">
        <v>6</v>
      </c>
      <c r="T9633" t="s">
        <v>15104</v>
      </c>
      <c r="U9633" t="s">
        <v>15105</v>
      </c>
      <c r="V9633" t="s">
        <v>15106</v>
      </c>
      <c r="W9633" t="s">
        <v>14783</v>
      </c>
      <c r="X9633" t="s">
        <v>14783</v>
      </c>
      <c r="Y9633" t="s">
        <v>6</v>
      </c>
      <c r="Z9633" t="s">
        <v>6</v>
      </c>
      <c r="AA9633" t="s">
        <v>6</v>
      </c>
      <c r="AB9633" t="s">
        <v>15107</v>
      </c>
      <c r="AC9633" t="s">
        <v>14751</v>
      </c>
    </row>
    <row r="9634" spans="1:29" x14ac:dyDescent="0.3">
      <c r="A9634" t="s">
        <v>341</v>
      </c>
      <c r="B9634" s="35">
        <v>686</v>
      </c>
      <c r="C9634" t="s">
        <v>211</v>
      </c>
      <c r="D9634" s="35">
        <v>1980</v>
      </c>
      <c r="E9634" t="s">
        <v>10073</v>
      </c>
      <c r="F9634" s="34" t="s">
        <v>6</v>
      </c>
      <c r="G9634" s="34" t="s">
        <v>6</v>
      </c>
      <c r="H9634" s="34" t="s">
        <v>6</v>
      </c>
      <c r="I9634" s="34">
        <v>13.392692024880535</v>
      </c>
      <c r="J9634" s="34" t="s">
        <v>6</v>
      </c>
      <c r="K9634" s="34" t="s">
        <v>6</v>
      </c>
      <c r="L9634" s="34" t="s">
        <v>6</v>
      </c>
      <c r="M9634" s="34" t="s">
        <v>6</v>
      </c>
      <c r="N9634" s="34" t="s">
        <v>6</v>
      </c>
      <c r="O9634" s="34">
        <v>52.819426785674835</v>
      </c>
      <c r="P9634" s="34">
        <v>93.719912581635995</v>
      </c>
      <c r="Q9634" t="s">
        <v>6</v>
      </c>
      <c r="R9634" t="s">
        <v>6</v>
      </c>
      <c r="S9634" t="s">
        <v>6</v>
      </c>
      <c r="T9634" t="s">
        <v>15104</v>
      </c>
      <c r="U9634" t="s">
        <v>15105</v>
      </c>
      <c r="V9634" t="s">
        <v>15106</v>
      </c>
      <c r="W9634" t="s">
        <v>14783</v>
      </c>
      <c r="X9634" t="s">
        <v>14783</v>
      </c>
      <c r="Y9634" t="s">
        <v>6</v>
      </c>
      <c r="Z9634" t="s">
        <v>6</v>
      </c>
      <c r="AA9634" t="s">
        <v>6</v>
      </c>
      <c r="AB9634" t="s">
        <v>15107</v>
      </c>
      <c r="AC9634" t="s">
        <v>14751</v>
      </c>
    </row>
    <row r="9635" spans="1:29" x14ac:dyDescent="0.3">
      <c r="A9635" t="s">
        <v>341</v>
      </c>
      <c r="B9635" s="35">
        <v>686</v>
      </c>
      <c r="C9635" t="s">
        <v>211</v>
      </c>
      <c r="D9635" s="35">
        <v>1981</v>
      </c>
      <c r="E9635" t="s">
        <v>10074</v>
      </c>
      <c r="F9635" s="34" t="s">
        <v>6</v>
      </c>
      <c r="G9635" s="34" t="s">
        <v>6</v>
      </c>
      <c r="H9635" s="34" t="s">
        <v>6</v>
      </c>
      <c r="I9635" s="34">
        <v>14.86170895519526</v>
      </c>
      <c r="J9635" s="34" t="s">
        <v>6</v>
      </c>
      <c r="K9635" s="34" t="s">
        <v>6</v>
      </c>
      <c r="L9635" s="34" t="s">
        <v>6</v>
      </c>
      <c r="M9635" s="34" t="s">
        <v>6</v>
      </c>
      <c r="N9635" s="34" t="s">
        <v>6</v>
      </c>
      <c r="O9635" s="34">
        <v>66.655739691599791</v>
      </c>
      <c r="P9635" s="34">
        <v>99.974196488180198</v>
      </c>
      <c r="Q9635" t="s">
        <v>6</v>
      </c>
      <c r="R9635" t="s">
        <v>6</v>
      </c>
      <c r="S9635" t="s">
        <v>6</v>
      </c>
      <c r="T9635" t="s">
        <v>15104</v>
      </c>
      <c r="U9635" t="s">
        <v>15105</v>
      </c>
      <c r="V9635" t="s">
        <v>15106</v>
      </c>
      <c r="W9635" t="s">
        <v>14783</v>
      </c>
      <c r="X9635" t="s">
        <v>14783</v>
      </c>
      <c r="Y9635" t="s">
        <v>6</v>
      </c>
      <c r="Z9635" t="s">
        <v>6</v>
      </c>
      <c r="AA9635" t="s">
        <v>6</v>
      </c>
      <c r="AB9635" t="s">
        <v>15107</v>
      </c>
      <c r="AC9635" t="s">
        <v>14751</v>
      </c>
    </row>
    <row r="9636" spans="1:29" x14ac:dyDescent="0.3">
      <c r="A9636" t="s">
        <v>341</v>
      </c>
      <c r="B9636" s="35">
        <v>686</v>
      </c>
      <c r="C9636" t="s">
        <v>211</v>
      </c>
      <c r="D9636" s="35">
        <v>1982</v>
      </c>
      <c r="E9636" t="s">
        <v>10075</v>
      </c>
      <c r="F9636" s="34" t="s">
        <v>6</v>
      </c>
      <c r="G9636" s="34" t="s">
        <v>6</v>
      </c>
      <c r="H9636" s="34" t="s">
        <v>6</v>
      </c>
      <c r="I9636" s="34">
        <v>15.73820540009104</v>
      </c>
      <c r="J9636" s="34" t="s">
        <v>6</v>
      </c>
      <c r="K9636" s="34" t="s">
        <v>6</v>
      </c>
      <c r="L9636" s="34" t="s">
        <v>6</v>
      </c>
      <c r="M9636" s="34" t="s">
        <v>6</v>
      </c>
      <c r="N9636" s="34" t="s">
        <v>6</v>
      </c>
      <c r="O9636" s="34">
        <v>70.721591212763499</v>
      </c>
      <c r="P9636" s="34">
        <v>117.51065615153399</v>
      </c>
      <c r="Q9636" t="s">
        <v>6</v>
      </c>
      <c r="R9636" t="s">
        <v>6</v>
      </c>
      <c r="S9636" t="s">
        <v>6</v>
      </c>
      <c r="T9636" t="s">
        <v>15104</v>
      </c>
      <c r="U9636" t="s">
        <v>15105</v>
      </c>
      <c r="V9636" t="s">
        <v>15106</v>
      </c>
      <c r="W9636" t="s">
        <v>14783</v>
      </c>
      <c r="X9636" t="s">
        <v>14783</v>
      </c>
      <c r="Y9636" t="s">
        <v>6</v>
      </c>
      <c r="Z9636" t="s">
        <v>6</v>
      </c>
      <c r="AA9636" t="s">
        <v>6</v>
      </c>
      <c r="AB9636" t="s">
        <v>15107</v>
      </c>
      <c r="AC9636" t="s">
        <v>14751</v>
      </c>
    </row>
    <row r="9637" spans="1:29" x14ac:dyDescent="0.3">
      <c r="A9637" t="s">
        <v>341</v>
      </c>
      <c r="B9637" s="35">
        <v>686</v>
      </c>
      <c r="C9637" t="s">
        <v>211</v>
      </c>
      <c r="D9637" s="35">
        <v>1983</v>
      </c>
      <c r="E9637" t="s">
        <v>10076</v>
      </c>
      <c r="F9637" s="34" t="s">
        <v>6</v>
      </c>
      <c r="G9637" s="34" t="s">
        <v>6</v>
      </c>
      <c r="H9637" s="34" t="s">
        <v>6</v>
      </c>
      <c r="I9637" s="34">
        <v>16.914348696609746</v>
      </c>
      <c r="J9637" s="34" t="s">
        <v>6</v>
      </c>
      <c r="K9637" s="34" t="s">
        <v>6</v>
      </c>
      <c r="L9637" s="34" t="s">
        <v>6</v>
      </c>
      <c r="M9637" s="34" t="s">
        <v>6</v>
      </c>
      <c r="N9637" s="34" t="s">
        <v>6</v>
      </c>
      <c r="O9637" s="34">
        <v>83.558945169825435</v>
      </c>
      <c r="P9637" s="34">
        <v>125.410253133731</v>
      </c>
      <c r="Q9637" t="s">
        <v>6</v>
      </c>
      <c r="R9637" t="s">
        <v>6</v>
      </c>
      <c r="S9637" t="s">
        <v>6</v>
      </c>
      <c r="T9637" t="s">
        <v>15104</v>
      </c>
      <c r="U9637" t="s">
        <v>15105</v>
      </c>
      <c r="V9637" t="s">
        <v>15106</v>
      </c>
      <c r="W9637" t="s">
        <v>14783</v>
      </c>
      <c r="X9637" t="s">
        <v>14783</v>
      </c>
      <c r="Y9637" t="s">
        <v>6</v>
      </c>
      <c r="Z9637" t="s">
        <v>6</v>
      </c>
      <c r="AA9637" t="s">
        <v>6</v>
      </c>
      <c r="AB9637" t="s">
        <v>15107</v>
      </c>
      <c r="AC9637" t="s">
        <v>14751</v>
      </c>
    </row>
    <row r="9638" spans="1:29" x14ac:dyDescent="0.3">
      <c r="A9638" t="s">
        <v>341</v>
      </c>
      <c r="B9638" s="35">
        <v>686</v>
      </c>
      <c r="C9638" t="s">
        <v>211</v>
      </c>
      <c r="D9638" s="35">
        <v>1984</v>
      </c>
      <c r="E9638" t="s">
        <v>10077</v>
      </c>
      <c r="F9638" s="34" t="s">
        <v>6</v>
      </c>
      <c r="G9638" s="34" t="s">
        <v>6</v>
      </c>
      <c r="H9638" s="34" t="s">
        <v>6</v>
      </c>
      <c r="I9638" s="34">
        <v>17.111291744810323</v>
      </c>
      <c r="J9638" s="34" t="s">
        <v>6</v>
      </c>
      <c r="K9638" s="34" t="s">
        <v>6</v>
      </c>
      <c r="L9638" s="34" t="s">
        <v>6</v>
      </c>
      <c r="M9638" s="34" t="s">
        <v>6</v>
      </c>
      <c r="N9638" s="34" t="s">
        <v>6</v>
      </c>
      <c r="O9638" s="34">
        <v>93.268221492705521</v>
      </c>
      <c r="P9638" s="34">
        <v>142.11033767676099</v>
      </c>
      <c r="Q9638" t="s">
        <v>6</v>
      </c>
      <c r="R9638" t="s">
        <v>6</v>
      </c>
      <c r="S9638" t="s">
        <v>6</v>
      </c>
      <c r="T9638" t="s">
        <v>15104</v>
      </c>
      <c r="U9638" t="s">
        <v>15105</v>
      </c>
      <c r="V9638" t="s">
        <v>15106</v>
      </c>
      <c r="W9638" t="s">
        <v>14783</v>
      </c>
      <c r="X9638" t="s">
        <v>14783</v>
      </c>
      <c r="Y9638" t="s">
        <v>6</v>
      </c>
      <c r="Z9638" t="s">
        <v>6</v>
      </c>
      <c r="AA9638" t="s">
        <v>6</v>
      </c>
      <c r="AB9638" t="s">
        <v>15107</v>
      </c>
      <c r="AC9638" t="s">
        <v>14751</v>
      </c>
    </row>
    <row r="9639" spans="1:29" x14ac:dyDescent="0.3">
      <c r="A9639" t="s">
        <v>341</v>
      </c>
      <c r="B9639" s="35">
        <v>686</v>
      </c>
      <c r="C9639" t="s">
        <v>211</v>
      </c>
      <c r="D9639" s="35">
        <v>1985</v>
      </c>
      <c r="E9639" t="s">
        <v>10078</v>
      </c>
      <c r="F9639" s="34" t="s">
        <v>6</v>
      </c>
      <c r="G9639" s="34" t="s">
        <v>6</v>
      </c>
      <c r="H9639" s="34" t="s">
        <v>6</v>
      </c>
      <c r="I9639" s="34">
        <v>15.909582434690636</v>
      </c>
      <c r="J9639" s="34" t="s">
        <v>6</v>
      </c>
      <c r="K9639" s="34" t="s">
        <v>6</v>
      </c>
      <c r="L9639" s="34" t="s">
        <v>6</v>
      </c>
      <c r="M9639" s="34" t="s">
        <v>6</v>
      </c>
      <c r="N9639" s="34" t="s">
        <v>6</v>
      </c>
      <c r="O9639" s="34">
        <v>104.0002638140207</v>
      </c>
      <c r="P9639" s="34">
        <v>163.81935028911599</v>
      </c>
      <c r="Q9639" t="s">
        <v>6</v>
      </c>
      <c r="R9639" t="s">
        <v>6</v>
      </c>
      <c r="S9639" t="s">
        <v>6</v>
      </c>
      <c r="T9639" t="s">
        <v>15104</v>
      </c>
      <c r="U9639" t="s">
        <v>15105</v>
      </c>
      <c r="V9639" t="s">
        <v>15106</v>
      </c>
      <c r="W9639" t="s">
        <v>14783</v>
      </c>
      <c r="X9639" t="s">
        <v>14783</v>
      </c>
      <c r="Y9639" t="s">
        <v>6</v>
      </c>
      <c r="Z9639" t="s">
        <v>6</v>
      </c>
      <c r="AA9639" t="s">
        <v>6</v>
      </c>
      <c r="AB9639" t="s">
        <v>15107</v>
      </c>
      <c r="AC9639" t="s">
        <v>14751</v>
      </c>
    </row>
    <row r="9640" spans="1:29" x14ac:dyDescent="0.3">
      <c r="A9640" t="s">
        <v>341</v>
      </c>
      <c r="B9640" s="35">
        <v>686</v>
      </c>
      <c r="C9640" t="s">
        <v>211</v>
      </c>
      <c r="D9640" s="35">
        <v>1986</v>
      </c>
      <c r="E9640" t="s">
        <v>10079</v>
      </c>
      <c r="F9640" s="34" t="s">
        <v>6</v>
      </c>
      <c r="G9640" s="34" t="s">
        <v>6</v>
      </c>
      <c r="H9640" s="34" t="s">
        <v>6</v>
      </c>
      <c r="I9640" s="34" t="s">
        <v>6</v>
      </c>
      <c r="J9640" s="34" t="s">
        <v>6</v>
      </c>
      <c r="K9640" s="34" t="s">
        <v>6</v>
      </c>
      <c r="L9640" s="34" t="s">
        <v>6</v>
      </c>
      <c r="M9640" s="34" t="s">
        <v>6</v>
      </c>
      <c r="N9640" s="34" t="s">
        <v>6</v>
      </c>
      <c r="O9640" s="34">
        <v>94.333561375242198</v>
      </c>
      <c r="P9640" s="34">
        <v>195.71928646180601</v>
      </c>
      <c r="Q9640" t="s">
        <v>6</v>
      </c>
      <c r="R9640" t="s">
        <v>6</v>
      </c>
      <c r="S9640" t="s">
        <v>6</v>
      </c>
      <c r="T9640" t="s">
        <v>15104</v>
      </c>
      <c r="U9640" t="s">
        <v>15105</v>
      </c>
      <c r="V9640" t="s">
        <v>15106</v>
      </c>
      <c r="W9640" t="s">
        <v>14783</v>
      </c>
      <c r="X9640" t="s">
        <v>14783</v>
      </c>
      <c r="Y9640" t="s">
        <v>6</v>
      </c>
      <c r="Z9640" t="s">
        <v>6</v>
      </c>
      <c r="AA9640" t="s">
        <v>6</v>
      </c>
      <c r="AB9640" t="s">
        <v>15107</v>
      </c>
      <c r="AC9640" t="s">
        <v>14751</v>
      </c>
    </row>
    <row r="9641" spans="1:29" x14ac:dyDescent="0.3">
      <c r="A9641" t="s">
        <v>341</v>
      </c>
      <c r="B9641" s="35">
        <v>686</v>
      </c>
      <c r="C9641" t="s">
        <v>211</v>
      </c>
      <c r="D9641" s="35">
        <v>1987</v>
      </c>
      <c r="E9641" t="s">
        <v>10080</v>
      </c>
      <c r="F9641" s="34" t="s">
        <v>6</v>
      </c>
      <c r="G9641" s="34" t="s">
        <v>6</v>
      </c>
      <c r="H9641" s="34" t="s">
        <v>6</v>
      </c>
      <c r="I9641" s="34" t="s">
        <v>6</v>
      </c>
      <c r="J9641" s="34" t="s">
        <v>6</v>
      </c>
      <c r="K9641" s="34" t="s">
        <v>6</v>
      </c>
      <c r="L9641" s="34" t="s">
        <v>6</v>
      </c>
      <c r="M9641" s="34" t="s">
        <v>6</v>
      </c>
      <c r="N9641" s="34" t="s">
        <v>6</v>
      </c>
      <c r="O9641" s="34">
        <v>100.67194451577726</v>
      </c>
      <c r="P9641" s="34">
        <v>198.219340090418</v>
      </c>
      <c r="Q9641" t="s">
        <v>6</v>
      </c>
      <c r="R9641" t="s">
        <v>6</v>
      </c>
      <c r="S9641" t="s">
        <v>6</v>
      </c>
      <c r="T9641" t="s">
        <v>15104</v>
      </c>
      <c r="U9641" t="s">
        <v>15105</v>
      </c>
      <c r="V9641" t="s">
        <v>15106</v>
      </c>
      <c r="W9641" t="s">
        <v>14783</v>
      </c>
      <c r="X9641" t="s">
        <v>14783</v>
      </c>
      <c r="Y9641" t="s">
        <v>6</v>
      </c>
      <c r="Z9641" t="s">
        <v>6</v>
      </c>
      <c r="AA9641" t="s">
        <v>6</v>
      </c>
      <c r="AB9641" t="s">
        <v>15107</v>
      </c>
      <c r="AC9641" t="s">
        <v>14751</v>
      </c>
    </row>
    <row r="9642" spans="1:29" x14ac:dyDescent="0.3">
      <c r="A9642" t="s">
        <v>341</v>
      </c>
      <c r="B9642" s="35">
        <v>686</v>
      </c>
      <c r="C9642" t="s">
        <v>211</v>
      </c>
      <c r="D9642" s="35">
        <v>1988</v>
      </c>
      <c r="E9642" t="s">
        <v>10081</v>
      </c>
      <c r="F9642" s="34" t="s">
        <v>6</v>
      </c>
      <c r="G9642" s="34" t="s">
        <v>6</v>
      </c>
      <c r="H9642" s="34" t="s">
        <v>6</v>
      </c>
      <c r="I9642" s="34" t="s">
        <v>6</v>
      </c>
      <c r="J9642" s="34" t="s">
        <v>6</v>
      </c>
      <c r="K9642" s="34" t="s">
        <v>6</v>
      </c>
      <c r="L9642" s="34" t="s">
        <v>6</v>
      </c>
      <c r="M9642" s="34" t="s">
        <v>6</v>
      </c>
      <c r="N9642" s="34" t="s">
        <v>6</v>
      </c>
      <c r="O9642" s="34">
        <v>88.994122012537872</v>
      </c>
      <c r="P9642" s="34">
        <v>230.51115579942899</v>
      </c>
      <c r="Q9642" t="s">
        <v>6</v>
      </c>
      <c r="R9642" t="s">
        <v>6</v>
      </c>
      <c r="S9642" t="s">
        <v>6</v>
      </c>
      <c r="T9642" t="s">
        <v>15104</v>
      </c>
      <c r="U9642" t="s">
        <v>15105</v>
      </c>
      <c r="V9642" t="s">
        <v>15106</v>
      </c>
      <c r="W9642" t="s">
        <v>14783</v>
      </c>
      <c r="X9642" t="s">
        <v>14783</v>
      </c>
      <c r="Y9642" t="s">
        <v>6</v>
      </c>
      <c r="Z9642" t="s">
        <v>6</v>
      </c>
      <c r="AA9642" t="s">
        <v>6</v>
      </c>
      <c r="AB9642" t="s">
        <v>15107</v>
      </c>
      <c r="AC9642" t="s">
        <v>14751</v>
      </c>
    </row>
    <row r="9643" spans="1:29" x14ac:dyDescent="0.3">
      <c r="A9643" t="s">
        <v>341</v>
      </c>
      <c r="B9643" s="35">
        <v>686</v>
      </c>
      <c r="C9643" t="s">
        <v>211</v>
      </c>
      <c r="D9643" s="35">
        <v>1989</v>
      </c>
      <c r="E9643" t="s">
        <v>10082</v>
      </c>
      <c r="F9643" s="34" t="s">
        <v>6</v>
      </c>
      <c r="G9643" s="34" t="s">
        <v>6</v>
      </c>
      <c r="H9643" s="34" t="s">
        <v>6</v>
      </c>
      <c r="I9643" s="34" t="s">
        <v>6</v>
      </c>
      <c r="J9643" s="34" t="s">
        <v>6</v>
      </c>
      <c r="K9643" s="34" t="s">
        <v>6</v>
      </c>
      <c r="L9643" s="34" t="s">
        <v>6</v>
      </c>
      <c r="M9643" s="34" t="s">
        <v>6</v>
      </c>
      <c r="N9643" s="34" t="s">
        <v>6</v>
      </c>
      <c r="O9643" s="34">
        <v>91.95061435318064</v>
      </c>
      <c r="P9643" s="34">
        <v>245.31305755270699</v>
      </c>
      <c r="Q9643" t="s">
        <v>6</v>
      </c>
      <c r="R9643" t="s">
        <v>6</v>
      </c>
      <c r="S9643" t="s">
        <v>6</v>
      </c>
      <c r="T9643" t="s">
        <v>15104</v>
      </c>
      <c r="U9643" t="s">
        <v>15105</v>
      </c>
      <c r="V9643" t="s">
        <v>15106</v>
      </c>
      <c r="W9643" t="s">
        <v>14783</v>
      </c>
      <c r="X9643" t="s">
        <v>14783</v>
      </c>
      <c r="Y9643" t="s">
        <v>6</v>
      </c>
      <c r="Z9643" t="s">
        <v>6</v>
      </c>
      <c r="AA9643" t="s">
        <v>6</v>
      </c>
      <c r="AB9643" t="s">
        <v>15107</v>
      </c>
      <c r="AC9643" t="s">
        <v>14751</v>
      </c>
    </row>
    <row r="9644" spans="1:29" x14ac:dyDescent="0.3">
      <c r="A9644" t="s">
        <v>341</v>
      </c>
      <c r="B9644" s="35">
        <v>686</v>
      </c>
      <c r="C9644" t="s">
        <v>211</v>
      </c>
      <c r="D9644" s="35">
        <v>1990</v>
      </c>
      <c r="E9644" t="s">
        <v>10083</v>
      </c>
      <c r="F9644" s="34" t="s">
        <v>6</v>
      </c>
      <c r="G9644" s="34" t="s">
        <v>6</v>
      </c>
      <c r="H9644" s="34" t="s">
        <v>6</v>
      </c>
      <c r="I9644" s="34">
        <v>14.40180545575233</v>
      </c>
      <c r="J9644" s="34" t="s">
        <v>6</v>
      </c>
      <c r="K9644" s="34" t="s">
        <v>6</v>
      </c>
      <c r="L9644" s="34" t="s">
        <v>6</v>
      </c>
      <c r="M9644" s="34" t="s">
        <v>6</v>
      </c>
      <c r="N9644" s="34" t="s">
        <v>6</v>
      </c>
      <c r="O9644" s="34">
        <v>88.517239309036498</v>
      </c>
      <c r="P9644" s="34">
        <v>269.20499999999998</v>
      </c>
      <c r="Q9644" t="s">
        <v>6</v>
      </c>
      <c r="R9644" t="s">
        <v>6</v>
      </c>
      <c r="S9644" t="s">
        <v>6</v>
      </c>
      <c r="T9644" t="s">
        <v>15104</v>
      </c>
      <c r="U9644" t="s">
        <v>15105</v>
      </c>
      <c r="V9644" t="s">
        <v>15106</v>
      </c>
      <c r="W9644" t="s">
        <v>14783</v>
      </c>
      <c r="X9644" t="s">
        <v>14783</v>
      </c>
      <c r="Y9644" t="s">
        <v>6</v>
      </c>
      <c r="Z9644" t="s">
        <v>6</v>
      </c>
      <c r="AA9644" t="s">
        <v>6</v>
      </c>
      <c r="AB9644" t="s">
        <v>15107</v>
      </c>
      <c r="AC9644" t="s">
        <v>14751</v>
      </c>
    </row>
    <row r="9645" spans="1:29" x14ac:dyDescent="0.3">
      <c r="A9645" t="s">
        <v>341</v>
      </c>
      <c r="B9645" s="35">
        <v>686</v>
      </c>
      <c r="C9645" t="s">
        <v>211</v>
      </c>
      <c r="D9645" s="35">
        <v>1991</v>
      </c>
      <c r="E9645" t="s">
        <v>10084</v>
      </c>
      <c r="F9645" s="34" t="s">
        <v>6</v>
      </c>
      <c r="G9645" s="34" t="s">
        <v>6</v>
      </c>
      <c r="H9645" s="34" t="s">
        <v>6</v>
      </c>
      <c r="I9645" s="34">
        <v>18.129395781609311</v>
      </c>
      <c r="J9645" s="34" t="s">
        <v>6</v>
      </c>
      <c r="K9645" s="34" t="s">
        <v>6</v>
      </c>
      <c r="L9645" s="34" t="s">
        <v>6</v>
      </c>
      <c r="M9645" s="34" t="s">
        <v>6</v>
      </c>
      <c r="N9645" s="34" t="s">
        <v>6</v>
      </c>
      <c r="O9645" s="34">
        <v>76.221094055656351</v>
      </c>
      <c r="P9645" s="34">
        <v>304.20600000000002</v>
      </c>
      <c r="Q9645" t="s">
        <v>6</v>
      </c>
      <c r="R9645" t="s">
        <v>6</v>
      </c>
      <c r="S9645" t="s">
        <v>6</v>
      </c>
      <c r="T9645" t="s">
        <v>15104</v>
      </c>
      <c r="U9645" t="s">
        <v>15105</v>
      </c>
      <c r="V9645" t="s">
        <v>15106</v>
      </c>
      <c r="W9645" t="s">
        <v>14783</v>
      </c>
      <c r="X9645" t="s">
        <v>14783</v>
      </c>
      <c r="Y9645" t="s">
        <v>6</v>
      </c>
      <c r="Z9645" t="s">
        <v>6</v>
      </c>
      <c r="AA9645" t="s">
        <v>6</v>
      </c>
      <c r="AB9645" t="s">
        <v>15107</v>
      </c>
      <c r="AC9645" t="s">
        <v>14751</v>
      </c>
    </row>
    <row r="9646" spans="1:29" x14ac:dyDescent="0.3">
      <c r="A9646" t="s">
        <v>341</v>
      </c>
      <c r="B9646" s="35">
        <v>686</v>
      </c>
      <c r="C9646" t="s">
        <v>211</v>
      </c>
      <c r="D9646" s="35">
        <v>1992</v>
      </c>
      <c r="E9646" t="s">
        <v>10085</v>
      </c>
      <c r="F9646" s="34" t="s">
        <v>6</v>
      </c>
      <c r="G9646" s="34" t="s">
        <v>6</v>
      </c>
      <c r="H9646" s="34" t="s">
        <v>6</v>
      </c>
      <c r="I9646" s="34">
        <v>20.655640470222359</v>
      </c>
      <c r="J9646" s="34" t="s">
        <v>6</v>
      </c>
      <c r="K9646" s="34" t="s">
        <v>6</v>
      </c>
      <c r="L9646" s="34" t="s">
        <v>6</v>
      </c>
      <c r="M9646" s="34" t="s">
        <v>6</v>
      </c>
      <c r="N9646" s="34" t="s">
        <v>6</v>
      </c>
      <c r="O9646" s="34">
        <v>75.224961105925431</v>
      </c>
      <c r="P9646" s="34">
        <v>311.488</v>
      </c>
      <c r="Q9646" t="s">
        <v>6</v>
      </c>
      <c r="R9646" t="s">
        <v>6</v>
      </c>
      <c r="S9646" t="s">
        <v>6</v>
      </c>
      <c r="T9646" t="s">
        <v>15104</v>
      </c>
      <c r="U9646" t="s">
        <v>15105</v>
      </c>
      <c r="V9646" t="s">
        <v>15106</v>
      </c>
      <c r="W9646" t="s">
        <v>14783</v>
      </c>
      <c r="X9646" t="s">
        <v>14783</v>
      </c>
      <c r="Y9646" t="s">
        <v>6</v>
      </c>
      <c r="Z9646" t="s">
        <v>6</v>
      </c>
      <c r="AA9646" t="s">
        <v>6</v>
      </c>
      <c r="AB9646" t="s">
        <v>15107</v>
      </c>
      <c r="AC9646" t="s">
        <v>14751</v>
      </c>
    </row>
    <row r="9647" spans="1:29" x14ac:dyDescent="0.3">
      <c r="A9647" t="s">
        <v>341</v>
      </c>
      <c r="B9647" s="35">
        <v>686</v>
      </c>
      <c r="C9647" t="s">
        <v>211</v>
      </c>
      <c r="D9647" s="35">
        <v>1993</v>
      </c>
      <c r="E9647" t="s">
        <v>10086</v>
      </c>
      <c r="F9647" s="34" t="s">
        <v>6</v>
      </c>
      <c r="G9647" s="34" t="s">
        <v>6</v>
      </c>
      <c r="H9647" s="34" t="s">
        <v>6</v>
      </c>
      <c r="I9647" s="34">
        <v>22.256390423891375</v>
      </c>
      <c r="J9647" s="34" t="s">
        <v>6</v>
      </c>
      <c r="K9647" s="34" t="s">
        <v>6</v>
      </c>
      <c r="L9647" s="34" t="s">
        <v>6</v>
      </c>
      <c r="M9647" s="34" t="s">
        <v>6</v>
      </c>
      <c r="N9647" s="34" t="s">
        <v>6</v>
      </c>
      <c r="O9647" s="34">
        <v>79.042486092110209</v>
      </c>
      <c r="P9647" s="34">
        <v>318.565</v>
      </c>
      <c r="Q9647" t="s">
        <v>6</v>
      </c>
      <c r="R9647" t="s">
        <v>6</v>
      </c>
      <c r="S9647" t="s">
        <v>6</v>
      </c>
      <c r="T9647" t="s">
        <v>15104</v>
      </c>
      <c r="U9647" t="s">
        <v>15105</v>
      </c>
      <c r="V9647" t="s">
        <v>15106</v>
      </c>
      <c r="W9647" t="s">
        <v>14783</v>
      </c>
      <c r="X9647" t="s">
        <v>14783</v>
      </c>
      <c r="Y9647" t="s">
        <v>6</v>
      </c>
      <c r="Z9647" t="s">
        <v>6</v>
      </c>
      <c r="AA9647" t="s">
        <v>6</v>
      </c>
      <c r="AB9647" t="s">
        <v>15107</v>
      </c>
      <c r="AC9647" t="s">
        <v>14751</v>
      </c>
    </row>
    <row r="9648" spans="1:29" x14ac:dyDescent="0.3">
      <c r="A9648" t="s">
        <v>341</v>
      </c>
      <c r="B9648" s="35">
        <v>686</v>
      </c>
      <c r="C9648" t="s">
        <v>211</v>
      </c>
      <c r="D9648" s="35">
        <v>1994</v>
      </c>
      <c r="E9648" t="s">
        <v>10087</v>
      </c>
      <c r="F9648" s="34" t="s">
        <v>6</v>
      </c>
      <c r="G9648" s="34" t="s">
        <v>6</v>
      </c>
      <c r="H9648" s="34" t="s">
        <v>6</v>
      </c>
      <c r="I9648" s="34">
        <v>22.578182005650412</v>
      </c>
      <c r="J9648" s="34" t="s">
        <v>6</v>
      </c>
      <c r="K9648" s="34" t="s">
        <v>6</v>
      </c>
      <c r="L9648" s="34" t="s">
        <v>6</v>
      </c>
      <c r="M9648" s="34" t="s">
        <v>6</v>
      </c>
      <c r="N9648" s="34" t="s">
        <v>6</v>
      </c>
      <c r="O9648" s="34">
        <v>74.680691110258508</v>
      </c>
      <c r="P9648" s="34">
        <v>354.60300000000001</v>
      </c>
      <c r="Q9648" t="s">
        <v>6</v>
      </c>
      <c r="R9648" t="s">
        <v>6</v>
      </c>
      <c r="S9648" t="s">
        <v>6</v>
      </c>
      <c r="T9648" t="s">
        <v>15104</v>
      </c>
      <c r="U9648" t="s">
        <v>15105</v>
      </c>
      <c r="V9648" t="s">
        <v>15106</v>
      </c>
      <c r="W9648" t="s">
        <v>14783</v>
      </c>
      <c r="X9648" t="s">
        <v>14783</v>
      </c>
      <c r="Y9648" t="s">
        <v>6</v>
      </c>
      <c r="Z9648" t="s">
        <v>6</v>
      </c>
      <c r="AA9648" t="s">
        <v>6</v>
      </c>
      <c r="AB9648" t="s">
        <v>15107</v>
      </c>
      <c r="AC9648" t="s">
        <v>14751</v>
      </c>
    </row>
    <row r="9649" spans="1:29" x14ac:dyDescent="0.3">
      <c r="A9649" t="s">
        <v>341</v>
      </c>
      <c r="B9649" s="35">
        <v>686</v>
      </c>
      <c r="C9649" t="s">
        <v>211</v>
      </c>
      <c r="D9649" s="35">
        <v>1995</v>
      </c>
      <c r="E9649" t="s">
        <v>10088</v>
      </c>
      <c r="F9649" s="34" t="s">
        <v>6</v>
      </c>
      <c r="G9649" s="34" t="s">
        <v>6</v>
      </c>
      <c r="H9649" s="34" t="s">
        <v>6</v>
      </c>
      <c r="I9649" s="34">
        <v>25.779109501321994</v>
      </c>
      <c r="J9649" s="34" t="s">
        <v>6</v>
      </c>
      <c r="K9649" s="34" t="s">
        <v>6</v>
      </c>
      <c r="L9649" s="34" t="s">
        <v>6</v>
      </c>
      <c r="M9649" s="34" t="s">
        <v>6</v>
      </c>
      <c r="N9649" s="34" t="s">
        <v>6</v>
      </c>
      <c r="O9649" s="34">
        <v>72.220158459977498</v>
      </c>
      <c r="P9649" s="34">
        <v>360.72199999999998</v>
      </c>
      <c r="Q9649" t="s">
        <v>6</v>
      </c>
      <c r="R9649" t="s">
        <v>6</v>
      </c>
      <c r="S9649" t="s">
        <v>6</v>
      </c>
      <c r="T9649" t="s">
        <v>15104</v>
      </c>
      <c r="U9649" t="s">
        <v>15105</v>
      </c>
      <c r="V9649" t="s">
        <v>15106</v>
      </c>
      <c r="W9649" t="s">
        <v>14783</v>
      </c>
      <c r="X9649" t="s">
        <v>14783</v>
      </c>
      <c r="Y9649" t="s">
        <v>6</v>
      </c>
      <c r="Z9649" t="s">
        <v>6</v>
      </c>
      <c r="AA9649" t="s">
        <v>6</v>
      </c>
      <c r="AB9649" t="s">
        <v>15107</v>
      </c>
      <c r="AC9649" t="s">
        <v>14751</v>
      </c>
    </row>
    <row r="9650" spans="1:29" x14ac:dyDescent="0.3">
      <c r="A9650" t="s">
        <v>341</v>
      </c>
      <c r="B9650" s="35">
        <v>686</v>
      </c>
      <c r="C9650" t="s">
        <v>211</v>
      </c>
      <c r="D9650" s="35">
        <v>1996</v>
      </c>
      <c r="E9650" t="s">
        <v>10089</v>
      </c>
      <c r="F9650" s="34" t="s">
        <v>6</v>
      </c>
      <c r="G9650" s="34" t="s">
        <v>6</v>
      </c>
      <c r="H9650" s="34" t="s">
        <v>6</v>
      </c>
      <c r="I9650" s="34">
        <v>23.523034265350883</v>
      </c>
      <c r="J9650" s="34" t="s">
        <v>6</v>
      </c>
      <c r="K9650" s="34" t="s">
        <v>6</v>
      </c>
      <c r="L9650" s="34" t="s">
        <v>6</v>
      </c>
      <c r="M9650" s="34" t="s">
        <v>6</v>
      </c>
      <c r="N9650" s="34" t="s">
        <v>6</v>
      </c>
      <c r="O9650" s="34">
        <v>65.334502934031562</v>
      </c>
      <c r="P9650" s="34">
        <v>407.11900000000003</v>
      </c>
      <c r="Q9650" t="s">
        <v>6</v>
      </c>
      <c r="R9650" t="s">
        <v>6</v>
      </c>
      <c r="S9650" t="s">
        <v>6</v>
      </c>
      <c r="T9650" t="s">
        <v>15104</v>
      </c>
      <c r="U9650" t="s">
        <v>15105</v>
      </c>
      <c r="V9650" t="s">
        <v>15106</v>
      </c>
      <c r="W9650" t="s">
        <v>14783</v>
      </c>
      <c r="X9650" t="s">
        <v>14783</v>
      </c>
      <c r="Y9650" t="s">
        <v>6</v>
      </c>
      <c r="Z9650" t="s">
        <v>6</v>
      </c>
      <c r="AA9650" t="s">
        <v>6</v>
      </c>
      <c r="AB9650" t="s">
        <v>15107</v>
      </c>
      <c r="AC9650" t="s">
        <v>14751</v>
      </c>
    </row>
    <row r="9651" spans="1:29" x14ac:dyDescent="0.3">
      <c r="A9651" t="s">
        <v>341</v>
      </c>
      <c r="B9651" s="35">
        <v>686</v>
      </c>
      <c r="C9651" t="s">
        <v>211</v>
      </c>
      <c r="D9651" s="35">
        <v>1997</v>
      </c>
      <c r="E9651" t="s">
        <v>10090</v>
      </c>
      <c r="F9651" s="34" t="s">
        <v>6</v>
      </c>
      <c r="G9651" s="34" t="s">
        <v>6</v>
      </c>
      <c r="H9651" s="34" t="s">
        <v>6</v>
      </c>
      <c r="I9651" s="34">
        <v>41.357960495738524</v>
      </c>
      <c r="J9651" s="34" t="s">
        <v>6</v>
      </c>
      <c r="K9651" s="34" t="s">
        <v>6</v>
      </c>
      <c r="L9651" s="34" t="s">
        <v>6</v>
      </c>
      <c r="M9651" s="34" t="s">
        <v>6</v>
      </c>
      <c r="N9651" s="34" t="s">
        <v>6</v>
      </c>
      <c r="O9651" s="34">
        <v>67.955611906130457</v>
      </c>
      <c r="P9651" s="34">
        <v>403.62400000000002</v>
      </c>
      <c r="Q9651" t="s">
        <v>6</v>
      </c>
      <c r="R9651" t="s">
        <v>6</v>
      </c>
      <c r="S9651" t="s">
        <v>6</v>
      </c>
      <c r="T9651" t="s">
        <v>15104</v>
      </c>
      <c r="U9651" t="s">
        <v>15105</v>
      </c>
      <c r="V9651" t="s">
        <v>15106</v>
      </c>
      <c r="W9651" t="s">
        <v>14783</v>
      </c>
      <c r="X9651" t="s">
        <v>14783</v>
      </c>
      <c r="Y9651" t="s">
        <v>6</v>
      </c>
      <c r="Z9651" t="s">
        <v>6</v>
      </c>
      <c r="AA9651" t="s">
        <v>6</v>
      </c>
      <c r="AB9651" t="s">
        <v>15107</v>
      </c>
      <c r="AC9651" t="s">
        <v>14751</v>
      </c>
    </row>
    <row r="9652" spans="1:29" x14ac:dyDescent="0.3">
      <c r="A9652" t="s">
        <v>341</v>
      </c>
      <c r="B9652" s="35">
        <v>686</v>
      </c>
      <c r="C9652" t="s">
        <v>211</v>
      </c>
      <c r="D9652" s="35">
        <v>1998</v>
      </c>
      <c r="E9652" t="s">
        <v>10091</v>
      </c>
      <c r="F9652" s="34" t="s">
        <v>6</v>
      </c>
      <c r="G9652" s="34" t="s">
        <v>6</v>
      </c>
      <c r="H9652" s="34" t="s">
        <v>6</v>
      </c>
      <c r="I9652" s="34">
        <v>43.146727690850994</v>
      </c>
      <c r="J9652" s="34" t="s">
        <v>6</v>
      </c>
      <c r="K9652" s="34" t="s">
        <v>6</v>
      </c>
      <c r="L9652" s="34" t="s">
        <v>6</v>
      </c>
      <c r="M9652" s="34" t="s">
        <v>6</v>
      </c>
      <c r="N9652" s="34" t="s">
        <v>6</v>
      </c>
      <c r="O9652" s="34">
        <v>64.519612229164508</v>
      </c>
      <c r="P9652" s="34">
        <v>434.53500000000003</v>
      </c>
      <c r="Q9652" t="s">
        <v>6</v>
      </c>
      <c r="R9652" t="s">
        <v>6</v>
      </c>
      <c r="S9652" t="s">
        <v>6</v>
      </c>
      <c r="T9652" t="s">
        <v>15104</v>
      </c>
      <c r="U9652" t="s">
        <v>15105</v>
      </c>
      <c r="V9652" t="s">
        <v>15106</v>
      </c>
      <c r="W9652" t="s">
        <v>14783</v>
      </c>
      <c r="X9652" t="s">
        <v>14783</v>
      </c>
      <c r="Y9652" t="s">
        <v>6</v>
      </c>
      <c r="Z9652" t="s">
        <v>6</v>
      </c>
      <c r="AA9652" t="s">
        <v>6</v>
      </c>
      <c r="AB9652" t="s">
        <v>15107</v>
      </c>
      <c r="AC9652" t="s">
        <v>14751</v>
      </c>
    </row>
    <row r="9653" spans="1:29" x14ac:dyDescent="0.3">
      <c r="A9653" t="s">
        <v>341</v>
      </c>
      <c r="B9653" s="35">
        <v>686</v>
      </c>
      <c r="C9653" t="s">
        <v>211</v>
      </c>
      <c r="D9653" s="35">
        <v>1999</v>
      </c>
      <c r="E9653" t="s">
        <v>10092</v>
      </c>
      <c r="F9653" s="34" t="s">
        <v>6</v>
      </c>
      <c r="G9653" s="34" t="s">
        <v>6</v>
      </c>
      <c r="H9653" s="34" t="s">
        <v>6</v>
      </c>
      <c r="I9653" s="34">
        <v>46.550481862095758</v>
      </c>
      <c r="J9653" s="34" t="s">
        <v>6</v>
      </c>
      <c r="K9653" s="34" t="s">
        <v>6</v>
      </c>
      <c r="L9653" s="34" t="s">
        <v>6</v>
      </c>
      <c r="M9653" s="34" t="s">
        <v>6</v>
      </c>
      <c r="N9653" s="34" t="s">
        <v>6</v>
      </c>
      <c r="O9653" s="34">
        <v>63.363047444842366</v>
      </c>
      <c r="P9653" s="34">
        <v>441.73399999999998</v>
      </c>
      <c r="Q9653" t="s">
        <v>6</v>
      </c>
      <c r="R9653" t="s">
        <v>6</v>
      </c>
      <c r="S9653" t="s">
        <v>6</v>
      </c>
      <c r="T9653" t="s">
        <v>15104</v>
      </c>
      <c r="U9653" t="s">
        <v>15105</v>
      </c>
      <c r="V9653" t="s">
        <v>15106</v>
      </c>
      <c r="W9653" t="s">
        <v>14783</v>
      </c>
      <c r="X9653" t="s">
        <v>14783</v>
      </c>
      <c r="Y9653" t="s">
        <v>6</v>
      </c>
      <c r="Z9653" t="s">
        <v>6</v>
      </c>
      <c r="AA9653" t="s">
        <v>6</v>
      </c>
      <c r="AB9653" t="s">
        <v>15107</v>
      </c>
      <c r="AC9653" t="s">
        <v>14751</v>
      </c>
    </row>
    <row r="9654" spans="1:29" x14ac:dyDescent="0.3">
      <c r="A9654" t="s">
        <v>341</v>
      </c>
      <c r="B9654" s="35">
        <v>686</v>
      </c>
      <c r="C9654" t="s">
        <v>211</v>
      </c>
      <c r="D9654" s="35">
        <v>2000</v>
      </c>
      <c r="E9654" t="s">
        <v>10093</v>
      </c>
      <c r="F9654" s="34" t="s">
        <v>6</v>
      </c>
      <c r="G9654" s="34" t="s">
        <v>6</v>
      </c>
      <c r="H9654" s="34" t="s">
        <v>6</v>
      </c>
      <c r="I9654" s="34">
        <v>48.080348263544316</v>
      </c>
      <c r="J9654" s="34" t="s">
        <v>6</v>
      </c>
      <c r="K9654" s="34" t="s">
        <v>6</v>
      </c>
      <c r="L9654" s="34" t="s">
        <v>6</v>
      </c>
      <c r="M9654" s="34" t="s">
        <v>6</v>
      </c>
      <c r="N9654" s="34" t="s">
        <v>6</v>
      </c>
      <c r="O9654" s="34">
        <v>64.859626311702314</v>
      </c>
      <c r="P9654" s="34">
        <v>446.84300000000002</v>
      </c>
      <c r="Q9654" t="s">
        <v>6</v>
      </c>
      <c r="R9654" t="s">
        <v>6</v>
      </c>
      <c r="S9654" t="s">
        <v>6</v>
      </c>
      <c r="T9654" t="s">
        <v>15104</v>
      </c>
      <c r="U9654" t="s">
        <v>15105</v>
      </c>
      <c r="V9654" t="s">
        <v>15106</v>
      </c>
      <c r="W9654" t="s">
        <v>14783</v>
      </c>
      <c r="X9654" t="s">
        <v>14783</v>
      </c>
      <c r="Y9654" t="s">
        <v>6</v>
      </c>
      <c r="Z9654" t="s">
        <v>6</v>
      </c>
      <c r="AA9654" t="s">
        <v>6</v>
      </c>
      <c r="AB9654" t="s">
        <v>15107</v>
      </c>
      <c r="AC9654" t="s">
        <v>14751</v>
      </c>
    </row>
    <row r="9655" spans="1:29" x14ac:dyDescent="0.3">
      <c r="A9655" t="s">
        <v>341</v>
      </c>
      <c r="B9655" s="35">
        <v>686</v>
      </c>
      <c r="C9655" t="s">
        <v>211</v>
      </c>
      <c r="D9655" s="35">
        <v>2001</v>
      </c>
      <c r="E9655" t="s">
        <v>10094</v>
      </c>
      <c r="F9655" s="34" t="s">
        <v>6</v>
      </c>
      <c r="G9655" s="34" t="s">
        <v>6</v>
      </c>
      <c r="H9655" s="34" t="s">
        <v>6</v>
      </c>
      <c r="I9655" s="34">
        <v>46.80764511375304</v>
      </c>
      <c r="J9655" s="34">
        <v>12.353029948483947</v>
      </c>
      <c r="K9655" s="34">
        <v>34.45461516526909</v>
      </c>
      <c r="L9655" s="34" t="s">
        <v>6</v>
      </c>
      <c r="M9655" s="34" t="s">
        <v>6</v>
      </c>
      <c r="N9655" s="34" t="s">
        <v>6</v>
      </c>
      <c r="O9655" s="34">
        <v>60.43498798375736</v>
      </c>
      <c r="P9655" s="34">
        <v>482.68</v>
      </c>
      <c r="Q9655" t="s">
        <v>6</v>
      </c>
      <c r="R9655" t="s">
        <v>6</v>
      </c>
      <c r="S9655" t="s">
        <v>6</v>
      </c>
      <c r="T9655" t="s">
        <v>15104</v>
      </c>
      <c r="U9655" t="s">
        <v>15105</v>
      </c>
      <c r="V9655" t="s">
        <v>15106</v>
      </c>
      <c r="W9655" t="s">
        <v>14783</v>
      </c>
      <c r="X9655" t="s">
        <v>14783</v>
      </c>
      <c r="Y9655" t="s">
        <v>6</v>
      </c>
      <c r="Z9655" t="s">
        <v>6</v>
      </c>
      <c r="AA9655" t="s">
        <v>6</v>
      </c>
      <c r="AB9655" t="s">
        <v>15107</v>
      </c>
      <c r="AC9655" t="s">
        <v>14751</v>
      </c>
    </row>
    <row r="9656" spans="1:29" x14ac:dyDescent="0.3">
      <c r="A9656" t="s">
        <v>341</v>
      </c>
      <c r="B9656" s="35">
        <v>686</v>
      </c>
      <c r="C9656" t="s">
        <v>211</v>
      </c>
      <c r="D9656" s="35">
        <v>2002</v>
      </c>
      <c r="E9656" t="s">
        <v>10095</v>
      </c>
      <c r="F9656" s="34" t="s">
        <v>6</v>
      </c>
      <c r="G9656" s="34" t="s">
        <v>6</v>
      </c>
      <c r="H9656" s="34" t="s">
        <v>6</v>
      </c>
      <c r="I9656" s="34">
        <v>45.623358278505059</v>
      </c>
      <c r="J9656" s="34">
        <v>14.86052488753076</v>
      </c>
      <c r="K9656" s="34">
        <v>30.762833390974301</v>
      </c>
      <c r="L9656" s="34" t="s">
        <v>6</v>
      </c>
      <c r="M9656" s="34" t="s">
        <v>6</v>
      </c>
      <c r="N9656" s="34" t="s">
        <v>6</v>
      </c>
      <c r="O9656" s="34">
        <v>59.371895413592121</v>
      </c>
      <c r="P9656" s="34">
        <v>503.762</v>
      </c>
      <c r="Q9656" t="s">
        <v>6</v>
      </c>
      <c r="R9656" t="s">
        <v>6</v>
      </c>
      <c r="S9656" t="s">
        <v>6</v>
      </c>
      <c r="T9656" t="s">
        <v>15104</v>
      </c>
      <c r="U9656" t="s">
        <v>15105</v>
      </c>
      <c r="V9656" t="s">
        <v>15106</v>
      </c>
      <c r="W9656" t="s">
        <v>14783</v>
      </c>
      <c r="X9656" t="s">
        <v>14783</v>
      </c>
      <c r="Y9656" t="s">
        <v>6</v>
      </c>
      <c r="Z9656" t="s">
        <v>6</v>
      </c>
      <c r="AA9656" t="s">
        <v>6</v>
      </c>
      <c r="AB9656" t="s">
        <v>15107</v>
      </c>
      <c r="AC9656" t="s">
        <v>14751</v>
      </c>
    </row>
    <row r="9657" spans="1:29" x14ac:dyDescent="0.3">
      <c r="A9657" t="s">
        <v>341</v>
      </c>
      <c r="B9657" s="35">
        <v>686</v>
      </c>
      <c r="C9657" t="s">
        <v>211</v>
      </c>
      <c r="D9657" s="35">
        <v>2003</v>
      </c>
      <c r="E9657" t="s">
        <v>10096</v>
      </c>
      <c r="F9657" s="34" t="s">
        <v>6</v>
      </c>
      <c r="G9657" s="34" t="s">
        <v>6</v>
      </c>
      <c r="H9657" s="34" t="s">
        <v>6</v>
      </c>
      <c r="I9657" s="34">
        <v>43.331707600068007</v>
      </c>
      <c r="J9657" s="34">
        <v>16.552019660437573</v>
      </c>
      <c r="K9657" s="34">
        <v>26.779687939630435</v>
      </c>
      <c r="L9657" s="34" t="s">
        <v>6</v>
      </c>
      <c r="M9657" s="34" t="s">
        <v>6</v>
      </c>
      <c r="N9657" s="34" t="s">
        <v>6</v>
      </c>
      <c r="O9657" s="34">
        <v>56.929088143596232</v>
      </c>
      <c r="P9657" s="34">
        <v>539.46400000000006</v>
      </c>
      <c r="Q9657" t="s">
        <v>6</v>
      </c>
      <c r="R9657" t="s">
        <v>6</v>
      </c>
      <c r="S9657" t="s">
        <v>6</v>
      </c>
      <c r="T9657" t="s">
        <v>15104</v>
      </c>
      <c r="U9657" t="s">
        <v>15105</v>
      </c>
      <c r="V9657" t="s">
        <v>15106</v>
      </c>
      <c r="W9657" t="s">
        <v>14783</v>
      </c>
      <c r="X9657" t="s">
        <v>14783</v>
      </c>
      <c r="Y9657" t="s">
        <v>6</v>
      </c>
      <c r="Z9657" t="s">
        <v>6</v>
      </c>
      <c r="AA9657" t="s">
        <v>6</v>
      </c>
      <c r="AB9657" t="s">
        <v>15107</v>
      </c>
      <c r="AC9657" t="s">
        <v>14751</v>
      </c>
    </row>
    <row r="9658" spans="1:29" x14ac:dyDescent="0.3">
      <c r="A9658" t="s">
        <v>341</v>
      </c>
      <c r="B9658" s="35">
        <v>686</v>
      </c>
      <c r="C9658" t="s">
        <v>211</v>
      </c>
      <c r="D9658" s="35">
        <v>2004</v>
      </c>
      <c r="E9658" t="s">
        <v>10097</v>
      </c>
      <c r="F9658" s="34" t="s">
        <v>6</v>
      </c>
      <c r="G9658" s="34" t="s">
        <v>6</v>
      </c>
      <c r="H9658" s="34" t="s">
        <v>6</v>
      </c>
      <c r="I9658" s="34">
        <v>42.298258182754871</v>
      </c>
      <c r="J9658" s="34">
        <v>17.478031143753682</v>
      </c>
      <c r="K9658" s="34">
        <v>24.820227039001189</v>
      </c>
      <c r="L9658" s="34" t="s">
        <v>6</v>
      </c>
      <c r="M9658" s="34" t="s">
        <v>6</v>
      </c>
      <c r="N9658" s="34" t="s">
        <v>6</v>
      </c>
      <c r="O9658" s="34">
        <v>54.431335944463378</v>
      </c>
      <c r="P9658" s="34">
        <v>572.23500000000001</v>
      </c>
      <c r="Q9658" t="s">
        <v>6</v>
      </c>
      <c r="R9658" t="s">
        <v>6</v>
      </c>
      <c r="S9658" t="s">
        <v>6</v>
      </c>
      <c r="T9658" t="s">
        <v>15104</v>
      </c>
      <c r="U9658" t="s">
        <v>15105</v>
      </c>
      <c r="V9658" t="s">
        <v>15106</v>
      </c>
      <c r="W9658" t="s">
        <v>14783</v>
      </c>
      <c r="X9658" t="s">
        <v>14783</v>
      </c>
      <c r="Y9658" t="s">
        <v>6</v>
      </c>
      <c r="Z9658" t="s">
        <v>6</v>
      </c>
      <c r="AA9658" t="s">
        <v>6</v>
      </c>
      <c r="AB9658" t="s">
        <v>15107</v>
      </c>
      <c r="AC9658" t="s">
        <v>14751</v>
      </c>
    </row>
    <row r="9659" spans="1:29" x14ac:dyDescent="0.3">
      <c r="A9659" t="s">
        <v>341</v>
      </c>
      <c r="B9659" s="35">
        <v>686</v>
      </c>
      <c r="C9659" t="s">
        <v>211</v>
      </c>
      <c r="D9659" s="35">
        <v>2005</v>
      </c>
      <c r="E9659" t="s">
        <v>10098</v>
      </c>
      <c r="F9659" s="34" t="s">
        <v>6</v>
      </c>
      <c r="G9659" s="34" t="s">
        <v>6</v>
      </c>
      <c r="H9659" s="34" t="s">
        <v>6</v>
      </c>
      <c r="I9659" s="34">
        <v>44.799281224656561</v>
      </c>
      <c r="J9659" s="34">
        <v>17.998711458939127</v>
      </c>
      <c r="K9659" s="34">
        <v>26.800569765717434</v>
      </c>
      <c r="L9659" s="34" t="s">
        <v>6</v>
      </c>
      <c r="M9659" s="34" t="s">
        <v>6</v>
      </c>
      <c r="N9659" s="34" t="s">
        <v>6</v>
      </c>
      <c r="O9659" s="34">
        <v>54.767366428805495</v>
      </c>
      <c r="P9659" s="34">
        <v>598.10799999999995</v>
      </c>
      <c r="Q9659" t="s">
        <v>6</v>
      </c>
      <c r="R9659" t="s">
        <v>6</v>
      </c>
      <c r="S9659" t="s">
        <v>6</v>
      </c>
      <c r="T9659" t="s">
        <v>15104</v>
      </c>
      <c r="U9659" t="s">
        <v>15105</v>
      </c>
      <c r="V9659" t="s">
        <v>15106</v>
      </c>
      <c r="W9659" t="s">
        <v>14783</v>
      </c>
      <c r="X9659" t="s">
        <v>14783</v>
      </c>
      <c r="Y9659" t="s">
        <v>6</v>
      </c>
      <c r="Z9659" t="s">
        <v>6</v>
      </c>
      <c r="AA9659" t="s">
        <v>6</v>
      </c>
      <c r="AB9659" t="s">
        <v>15107</v>
      </c>
      <c r="AC9659" t="s">
        <v>14751</v>
      </c>
    </row>
    <row r="9660" spans="1:29" x14ac:dyDescent="0.3">
      <c r="A9660" t="s">
        <v>341</v>
      </c>
      <c r="B9660" s="35">
        <v>686</v>
      </c>
      <c r="C9660" t="s">
        <v>211</v>
      </c>
      <c r="D9660" s="35">
        <v>2006</v>
      </c>
      <c r="E9660" t="s">
        <v>10099</v>
      </c>
      <c r="F9660" s="34" t="s">
        <v>6</v>
      </c>
      <c r="G9660" s="34" t="s">
        <v>6</v>
      </c>
      <c r="H9660" s="34" t="s">
        <v>6</v>
      </c>
      <c r="I9660" s="34">
        <v>45.930589876583646</v>
      </c>
      <c r="J9660" s="34">
        <v>18.500394557512731</v>
      </c>
      <c r="K9660" s="34">
        <v>27.430195319070915</v>
      </c>
      <c r="L9660" s="34" t="s">
        <v>6</v>
      </c>
      <c r="M9660" s="34" t="s">
        <v>6</v>
      </c>
      <c r="N9660" s="34" t="s">
        <v>6</v>
      </c>
      <c r="O9660" s="34">
        <v>50.642206889796327</v>
      </c>
      <c r="P9660" s="34">
        <v>653.37199999999996</v>
      </c>
      <c r="Q9660" t="s">
        <v>6</v>
      </c>
      <c r="R9660" t="s">
        <v>6</v>
      </c>
      <c r="S9660" t="s">
        <v>6</v>
      </c>
      <c r="T9660" t="s">
        <v>15104</v>
      </c>
      <c r="U9660" t="s">
        <v>15105</v>
      </c>
      <c r="V9660" t="s">
        <v>15106</v>
      </c>
      <c r="W9660" t="s">
        <v>14783</v>
      </c>
      <c r="X9660" t="s">
        <v>14783</v>
      </c>
      <c r="Y9660" t="s">
        <v>6</v>
      </c>
      <c r="Z9660" t="s">
        <v>6</v>
      </c>
      <c r="AA9660" t="s">
        <v>6</v>
      </c>
      <c r="AB9660" t="s">
        <v>15107</v>
      </c>
      <c r="AC9660" t="s">
        <v>14751</v>
      </c>
    </row>
    <row r="9661" spans="1:29" x14ac:dyDescent="0.3">
      <c r="A9661" t="s">
        <v>341</v>
      </c>
      <c r="B9661" s="35">
        <v>686</v>
      </c>
      <c r="C9661" t="s">
        <v>211</v>
      </c>
      <c r="D9661" s="35">
        <v>2007</v>
      </c>
      <c r="E9661" t="s">
        <v>10100</v>
      </c>
      <c r="F9661" s="34" t="s">
        <v>6</v>
      </c>
      <c r="G9661" s="34" t="s">
        <v>6</v>
      </c>
      <c r="H9661" s="34" t="s">
        <v>6</v>
      </c>
      <c r="I9661" s="34">
        <v>54.328482561132326</v>
      </c>
      <c r="J9661" s="34">
        <v>22.79276842033391</v>
      </c>
      <c r="K9661" s="34">
        <v>31.535714140798415</v>
      </c>
      <c r="L9661" s="34" t="s">
        <v>6</v>
      </c>
      <c r="M9661" s="34" t="s">
        <v>6</v>
      </c>
      <c r="N9661" s="34" t="s">
        <v>6</v>
      </c>
      <c r="O9661" s="34">
        <v>47.065933375953236</v>
      </c>
      <c r="P9661" s="34">
        <v>700.76800000000003</v>
      </c>
      <c r="Q9661" t="s">
        <v>6</v>
      </c>
      <c r="R9661" t="s">
        <v>6</v>
      </c>
      <c r="S9661" t="s">
        <v>6</v>
      </c>
      <c r="T9661" t="s">
        <v>15104</v>
      </c>
      <c r="U9661" t="s">
        <v>15105</v>
      </c>
      <c r="V9661" t="s">
        <v>15106</v>
      </c>
      <c r="W9661" t="s">
        <v>14783</v>
      </c>
      <c r="X9661" t="s">
        <v>14783</v>
      </c>
      <c r="Y9661" t="s">
        <v>6</v>
      </c>
      <c r="Z9661" t="s">
        <v>6</v>
      </c>
      <c r="AA9661" t="s">
        <v>6</v>
      </c>
      <c r="AB9661" t="s">
        <v>15107</v>
      </c>
      <c r="AC9661" t="s">
        <v>14751</v>
      </c>
    </row>
    <row r="9662" spans="1:29" x14ac:dyDescent="0.3">
      <c r="A9662" t="s">
        <v>341</v>
      </c>
      <c r="B9662" s="35">
        <v>686</v>
      </c>
      <c r="C9662" t="s">
        <v>211</v>
      </c>
      <c r="D9662" s="35">
        <v>2008</v>
      </c>
      <c r="E9662" t="s">
        <v>10101</v>
      </c>
      <c r="F9662" s="34" t="s">
        <v>6</v>
      </c>
      <c r="G9662" s="34" t="s">
        <v>6</v>
      </c>
      <c r="H9662" s="34" t="s">
        <v>6</v>
      </c>
      <c r="I9662" s="34">
        <v>58.957363303537825</v>
      </c>
      <c r="J9662" s="34">
        <v>23.426376317345103</v>
      </c>
      <c r="K9662" s="34">
        <v>35.530986986192723</v>
      </c>
      <c r="L9662" s="34" t="s">
        <v>6</v>
      </c>
      <c r="M9662" s="34" t="s">
        <v>6</v>
      </c>
      <c r="N9662" s="34" t="s">
        <v>6</v>
      </c>
      <c r="O9662" s="34">
        <v>41.99061221649125</v>
      </c>
      <c r="P9662" s="34">
        <v>775.90200000000004</v>
      </c>
      <c r="Q9662" t="s">
        <v>6</v>
      </c>
      <c r="R9662" t="s">
        <v>6</v>
      </c>
      <c r="S9662" t="s">
        <v>6</v>
      </c>
      <c r="T9662" t="s">
        <v>15104</v>
      </c>
      <c r="U9662" t="s">
        <v>15105</v>
      </c>
      <c r="V9662" t="s">
        <v>15106</v>
      </c>
      <c r="W9662" t="s">
        <v>14783</v>
      </c>
      <c r="X9662" t="s">
        <v>14783</v>
      </c>
      <c r="Y9662" t="s">
        <v>6</v>
      </c>
      <c r="Z9662" t="s">
        <v>6</v>
      </c>
      <c r="AA9662" t="s">
        <v>6</v>
      </c>
      <c r="AB9662" t="s">
        <v>15107</v>
      </c>
      <c r="AC9662" t="s">
        <v>14751</v>
      </c>
    </row>
    <row r="9663" spans="1:29" x14ac:dyDescent="0.3">
      <c r="A9663" t="s">
        <v>341</v>
      </c>
      <c r="B9663" s="35">
        <v>686</v>
      </c>
      <c r="C9663" t="s">
        <v>211</v>
      </c>
      <c r="D9663" s="35">
        <v>2009</v>
      </c>
      <c r="E9663" t="s">
        <v>10102</v>
      </c>
      <c r="F9663" s="34" t="s">
        <v>6</v>
      </c>
      <c r="G9663" s="34" t="s">
        <v>6</v>
      </c>
      <c r="H9663" s="34" t="s">
        <v>6</v>
      </c>
      <c r="I9663" s="34">
        <v>61.496970592068692</v>
      </c>
      <c r="J9663" s="34">
        <v>23.965329839940324</v>
      </c>
      <c r="K9663" s="34">
        <v>37.531640752128368</v>
      </c>
      <c r="L9663" s="34" t="s">
        <v>6</v>
      </c>
      <c r="M9663" s="34" t="s">
        <v>6</v>
      </c>
      <c r="N9663" s="34" t="s">
        <v>6</v>
      </c>
      <c r="O9663" s="34">
        <v>42.622015807056137</v>
      </c>
      <c r="P9663" s="34">
        <v>810.01800000000003</v>
      </c>
      <c r="Q9663" t="s">
        <v>6</v>
      </c>
      <c r="R9663" t="s">
        <v>6</v>
      </c>
      <c r="S9663" t="s">
        <v>6</v>
      </c>
      <c r="T9663" t="s">
        <v>15104</v>
      </c>
      <c r="U9663" t="s">
        <v>15105</v>
      </c>
      <c r="V9663" t="s">
        <v>15106</v>
      </c>
      <c r="W9663" t="s">
        <v>14783</v>
      </c>
      <c r="X9663" t="s">
        <v>14783</v>
      </c>
      <c r="Y9663" t="s">
        <v>6</v>
      </c>
      <c r="Z9663" t="s">
        <v>6</v>
      </c>
      <c r="AA9663" t="s">
        <v>6</v>
      </c>
      <c r="AB9663" t="s">
        <v>15107</v>
      </c>
      <c r="AC9663" t="s">
        <v>14751</v>
      </c>
    </row>
    <row r="9664" spans="1:29" x14ac:dyDescent="0.3">
      <c r="A9664" t="s">
        <v>341</v>
      </c>
      <c r="B9664" s="35">
        <v>686</v>
      </c>
      <c r="C9664" t="s">
        <v>211</v>
      </c>
      <c r="D9664" s="35">
        <v>2010</v>
      </c>
      <c r="E9664" t="s">
        <v>10103</v>
      </c>
      <c r="F9664" s="34" t="s">
        <v>6</v>
      </c>
      <c r="G9664" s="34" t="s">
        <v>6</v>
      </c>
      <c r="H9664" s="34" t="s">
        <v>6</v>
      </c>
      <c r="I9664" s="34">
        <v>64.994080444582906</v>
      </c>
      <c r="J9664" s="34">
        <v>24.91034371981921</v>
      </c>
      <c r="K9664" s="34">
        <v>40.083736724763696</v>
      </c>
      <c r="L9664" s="34" t="s">
        <v>6</v>
      </c>
      <c r="M9664" s="34" t="s">
        <v>6</v>
      </c>
      <c r="N9664" s="34" t="s">
        <v>6</v>
      </c>
      <c r="O9664" s="34">
        <v>45.275517294171678</v>
      </c>
      <c r="P9664" s="34">
        <v>849.13</v>
      </c>
      <c r="Q9664" t="s">
        <v>6</v>
      </c>
      <c r="R9664" t="s">
        <v>6</v>
      </c>
      <c r="S9664" t="s">
        <v>6</v>
      </c>
      <c r="T9664" t="s">
        <v>15104</v>
      </c>
      <c r="U9664" t="s">
        <v>15105</v>
      </c>
      <c r="V9664" t="s">
        <v>15106</v>
      </c>
      <c r="W9664" t="s">
        <v>14783</v>
      </c>
      <c r="X9664" t="s">
        <v>14783</v>
      </c>
      <c r="Y9664" t="s">
        <v>6</v>
      </c>
      <c r="Z9664" t="s">
        <v>6</v>
      </c>
      <c r="AA9664" t="s">
        <v>6</v>
      </c>
      <c r="AB9664" t="s">
        <v>15107</v>
      </c>
      <c r="AC9664" t="s">
        <v>14751</v>
      </c>
    </row>
    <row r="9665" spans="1:29" x14ac:dyDescent="0.3">
      <c r="A9665" t="s">
        <v>341</v>
      </c>
      <c r="B9665" s="35">
        <v>686</v>
      </c>
      <c r="C9665" t="s">
        <v>211</v>
      </c>
      <c r="D9665" s="35">
        <v>2011</v>
      </c>
      <c r="E9665" t="s">
        <v>10104</v>
      </c>
      <c r="F9665" s="34" t="s">
        <v>6</v>
      </c>
      <c r="G9665" s="34" t="s">
        <v>6</v>
      </c>
      <c r="H9665" s="34" t="s">
        <v>6</v>
      </c>
      <c r="I9665" s="34">
        <v>68.249442571328856</v>
      </c>
      <c r="J9665" s="34">
        <v>25.634584900625235</v>
      </c>
      <c r="K9665" s="34">
        <v>42.614857670703621</v>
      </c>
      <c r="L9665" s="34" t="s">
        <v>6</v>
      </c>
      <c r="M9665" s="34" t="s">
        <v>6</v>
      </c>
      <c r="N9665" s="34" t="s">
        <v>6</v>
      </c>
      <c r="O9665" s="34">
        <v>48.554829419333899</v>
      </c>
      <c r="P9665" s="34">
        <v>887.49800000000005</v>
      </c>
      <c r="Q9665" t="s">
        <v>6</v>
      </c>
      <c r="R9665" t="s">
        <v>6</v>
      </c>
      <c r="S9665" t="s">
        <v>6</v>
      </c>
      <c r="T9665" t="s">
        <v>15104</v>
      </c>
      <c r="U9665" t="s">
        <v>15105</v>
      </c>
      <c r="V9665" t="s">
        <v>15106</v>
      </c>
      <c r="W9665" t="s">
        <v>14783</v>
      </c>
      <c r="X9665" t="s">
        <v>14783</v>
      </c>
      <c r="Y9665" t="s">
        <v>6</v>
      </c>
      <c r="Z9665" t="s">
        <v>6</v>
      </c>
      <c r="AA9665" t="s">
        <v>6</v>
      </c>
      <c r="AB9665" t="s">
        <v>15107</v>
      </c>
      <c r="AC9665" t="s">
        <v>14751</v>
      </c>
    </row>
    <row r="9666" spans="1:29" x14ac:dyDescent="0.3">
      <c r="A9666" t="s">
        <v>341</v>
      </c>
      <c r="B9666" s="35">
        <v>686</v>
      </c>
      <c r="C9666" t="s">
        <v>211</v>
      </c>
      <c r="D9666" s="35">
        <v>2012</v>
      </c>
      <c r="E9666" t="s">
        <v>10105</v>
      </c>
      <c r="F9666" s="34" t="s">
        <v>6</v>
      </c>
      <c r="G9666" s="34" t="s">
        <v>6</v>
      </c>
      <c r="H9666" s="34" t="s">
        <v>6</v>
      </c>
      <c r="I9666" s="34">
        <v>69.198753964906743</v>
      </c>
      <c r="J9666" s="34">
        <v>26.923697907787762</v>
      </c>
      <c r="K9666" s="34">
        <v>42.275056057118981</v>
      </c>
      <c r="L9666" s="34" t="s">
        <v>6</v>
      </c>
      <c r="M9666" s="34" t="s">
        <v>6</v>
      </c>
      <c r="N9666" s="34" t="s">
        <v>6</v>
      </c>
      <c r="O9666" s="34">
        <v>52.28203398475133</v>
      </c>
      <c r="P9666" s="34">
        <v>917.58799999999997</v>
      </c>
      <c r="Q9666" t="s">
        <v>6</v>
      </c>
      <c r="R9666" t="s">
        <v>6</v>
      </c>
      <c r="S9666" t="s">
        <v>6</v>
      </c>
      <c r="T9666" t="s">
        <v>15104</v>
      </c>
      <c r="U9666" t="s">
        <v>15105</v>
      </c>
      <c r="V9666" t="s">
        <v>15106</v>
      </c>
      <c r="W9666" t="s">
        <v>14783</v>
      </c>
      <c r="X9666" t="s">
        <v>14783</v>
      </c>
      <c r="Y9666" t="s">
        <v>6</v>
      </c>
      <c r="Z9666" t="s">
        <v>6</v>
      </c>
      <c r="AA9666" t="s">
        <v>6</v>
      </c>
      <c r="AB9666" t="s">
        <v>15107</v>
      </c>
      <c r="AC9666" t="s">
        <v>14751</v>
      </c>
    </row>
    <row r="9667" spans="1:29" x14ac:dyDescent="0.3">
      <c r="A9667" t="s">
        <v>341</v>
      </c>
      <c r="B9667" s="35">
        <v>686</v>
      </c>
      <c r="C9667" t="s">
        <v>211</v>
      </c>
      <c r="D9667" s="35">
        <v>2013</v>
      </c>
      <c r="E9667" t="s">
        <v>10106</v>
      </c>
      <c r="F9667" s="34" t="s">
        <v>6</v>
      </c>
      <c r="G9667" s="34" t="s">
        <v>6</v>
      </c>
      <c r="H9667" s="34" t="s">
        <v>6</v>
      </c>
      <c r="I9667" s="34">
        <v>66.671511286422856</v>
      </c>
      <c r="J9667" s="34">
        <v>27.728527644397865</v>
      </c>
      <c r="K9667" s="34">
        <v>38.942983642024991</v>
      </c>
      <c r="L9667" s="34" t="s">
        <v>6</v>
      </c>
      <c r="M9667" s="34" t="s">
        <v>6</v>
      </c>
      <c r="N9667" s="34" t="s">
        <v>6</v>
      </c>
      <c r="O9667" s="34">
        <v>57.076092057167315</v>
      </c>
      <c r="P9667" s="34">
        <v>971.74400000000003</v>
      </c>
      <c r="Q9667" t="s">
        <v>6</v>
      </c>
      <c r="R9667" t="s">
        <v>6</v>
      </c>
      <c r="S9667" t="s">
        <v>6</v>
      </c>
      <c r="T9667" t="s">
        <v>15104</v>
      </c>
      <c r="U9667" t="s">
        <v>15105</v>
      </c>
      <c r="V9667" t="s">
        <v>15106</v>
      </c>
      <c r="W9667" t="s">
        <v>14783</v>
      </c>
      <c r="X9667" t="s">
        <v>14783</v>
      </c>
      <c r="Y9667" t="s">
        <v>6</v>
      </c>
      <c r="Z9667" t="s">
        <v>6</v>
      </c>
      <c r="AA9667" t="s">
        <v>6</v>
      </c>
      <c r="AB9667" t="s">
        <v>15107</v>
      </c>
      <c r="AC9667" t="s">
        <v>14751</v>
      </c>
    </row>
    <row r="9668" spans="1:29" x14ac:dyDescent="0.3">
      <c r="A9668" t="s">
        <v>341</v>
      </c>
      <c r="B9668" s="35">
        <v>686</v>
      </c>
      <c r="C9668" t="s">
        <v>211</v>
      </c>
      <c r="D9668" s="35">
        <v>2014</v>
      </c>
      <c r="E9668" t="s">
        <v>10107</v>
      </c>
      <c r="F9668" s="34" t="s">
        <v>6</v>
      </c>
      <c r="G9668" s="34" t="s">
        <v>6</v>
      </c>
      <c r="H9668" s="34" t="s">
        <v>6</v>
      </c>
      <c r="I9668" s="34">
        <v>67.12997276092031</v>
      </c>
      <c r="J9668" s="34">
        <v>28.111190156380722</v>
      </c>
      <c r="K9668" s="34">
        <v>39.018782604539588</v>
      </c>
      <c r="L9668" s="34" t="s">
        <v>6</v>
      </c>
      <c r="M9668" s="34" t="s">
        <v>6</v>
      </c>
      <c r="N9668" s="34" t="s">
        <v>6</v>
      </c>
      <c r="O9668" s="34">
        <v>58.563928048617321</v>
      </c>
      <c r="P9668" s="34">
        <v>1001.454</v>
      </c>
      <c r="Q9668" t="s">
        <v>6</v>
      </c>
      <c r="R9668" t="s">
        <v>6</v>
      </c>
      <c r="S9668" t="s">
        <v>6</v>
      </c>
      <c r="T9668" t="s">
        <v>15104</v>
      </c>
      <c r="U9668" t="s">
        <v>15105</v>
      </c>
      <c r="V9668" t="s">
        <v>15106</v>
      </c>
      <c r="W9668" t="s">
        <v>14783</v>
      </c>
      <c r="X9668" t="s">
        <v>14783</v>
      </c>
      <c r="Y9668" t="s">
        <v>6</v>
      </c>
      <c r="Z9668" t="s">
        <v>6</v>
      </c>
      <c r="AA9668" t="s">
        <v>6</v>
      </c>
      <c r="AB9668" t="s">
        <v>15107</v>
      </c>
      <c r="AC9668" t="s">
        <v>14751</v>
      </c>
    </row>
    <row r="9669" spans="1:29" x14ac:dyDescent="0.3">
      <c r="A9669" t="s">
        <v>341</v>
      </c>
      <c r="B9669" s="35">
        <v>686</v>
      </c>
      <c r="C9669" t="s">
        <v>211</v>
      </c>
      <c r="D9669" s="35">
        <v>2015</v>
      </c>
      <c r="E9669" t="s">
        <v>10108</v>
      </c>
      <c r="F9669" s="34" t="s">
        <v>6</v>
      </c>
      <c r="G9669" s="34" t="s">
        <v>6</v>
      </c>
      <c r="H9669" s="34" t="s">
        <v>6</v>
      </c>
      <c r="I9669" s="34">
        <v>64.23856533403422</v>
      </c>
      <c r="J9669" s="34">
        <v>27.045421182389024</v>
      </c>
      <c r="K9669" s="34">
        <v>37.1931441516452</v>
      </c>
      <c r="L9669" s="34" t="s">
        <v>6</v>
      </c>
      <c r="M9669" s="34" t="s">
        <v>6</v>
      </c>
      <c r="N9669" s="34" t="s">
        <v>6</v>
      </c>
      <c r="O9669" s="34">
        <v>58.394295991444359</v>
      </c>
      <c r="P9669" s="34">
        <v>1078.1189999999999</v>
      </c>
      <c r="Q9669" t="s">
        <v>6</v>
      </c>
      <c r="R9669" t="s">
        <v>6</v>
      </c>
      <c r="S9669" t="s">
        <v>6</v>
      </c>
      <c r="T9669" t="s">
        <v>15104</v>
      </c>
      <c r="U9669" t="s">
        <v>15105</v>
      </c>
      <c r="V9669" t="s">
        <v>15106</v>
      </c>
      <c r="W9669" t="s">
        <v>14783</v>
      </c>
      <c r="X9669" t="s">
        <v>14783</v>
      </c>
      <c r="Y9669" t="s">
        <v>6</v>
      </c>
      <c r="Z9669" t="s">
        <v>6</v>
      </c>
      <c r="AA9669" t="s">
        <v>6</v>
      </c>
      <c r="AB9669" t="s">
        <v>15107</v>
      </c>
      <c r="AC9669" t="s">
        <v>14751</v>
      </c>
    </row>
    <row r="9670" spans="1:29" x14ac:dyDescent="0.3">
      <c r="A9670" t="s">
        <v>341</v>
      </c>
      <c r="B9670" s="35">
        <v>686</v>
      </c>
      <c r="C9670" t="s">
        <v>211</v>
      </c>
      <c r="D9670" s="35">
        <v>2016</v>
      </c>
      <c r="E9670" t="s">
        <v>10109</v>
      </c>
      <c r="F9670" s="34" t="s">
        <v>6</v>
      </c>
      <c r="G9670" s="34" t="s">
        <v>6</v>
      </c>
      <c r="H9670" s="34" t="s">
        <v>6</v>
      </c>
      <c r="I9670" s="34">
        <v>65.504360597087953</v>
      </c>
      <c r="J9670" s="34">
        <v>27.421960659457401</v>
      </c>
      <c r="K9670" s="34">
        <v>38.082399937630555</v>
      </c>
      <c r="L9670" s="34" t="s">
        <v>6</v>
      </c>
      <c r="M9670" s="34" t="s">
        <v>6</v>
      </c>
      <c r="N9670" s="34" t="s">
        <v>6</v>
      </c>
      <c r="O9670" s="34">
        <v>60.084313533756941</v>
      </c>
      <c r="P9670" s="34">
        <v>1094.249</v>
      </c>
      <c r="Q9670" t="s">
        <v>6</v>
      </c>
      <c r="R9670" t="s">
        <v>6</v>
      </c>
      <c r="S9670" t="s">
        <v>6</v>
      </c>
      <c r="T9670" t="s">
        <v>15104</v>
      </c>
      <c r="U9670" t="s">
        <v>15105</v>
      </c>
      <c r="V9670" t="s">
        <v>15106</v>
      </c>
      <c r="W9670" t="s">
        <v>14783</v>
      </c>
      <c r="X9670" t="s">
        <v>14783</v>
      </c>
      <c r="Y9670" t="s">
        <v>6</v>
      </c>
      <c r="Z9670" t="s">
        <v>6</v>
      </c>
      <c r="AA9670" t="s">
        <v>6</v>
      </c>
      <c r="AB9670" t="s">
        <v>15107</v>
      </c>
      <c r="AC9670" t="s">
        <v>14751</v>
      </c>
    </row>
    <row r="9671" spans="1:29" x14ac:dyDescent="0.3">
      <c r="A9671" t="s">
        <v>341</v>
      </c>
      <c r="B9671" s="35">
        <v>686</v>
      </c>
      <c r="C9671" t="s">
        <v>211</v>
      </c>
      <c r="D9671" s="35">
        <v>2017</v>
      </c>
      <c r="E9671" t="s">
        <v>10110</v>
      </c>
      <c r="F9671" s="34" t="s">
        <v>6</v>
      </c>
      <c r="G9671" s="34" t="s">
        <v>6</v>
      </c>
      <c r="H9671" s="34" t="s">
        <v>6</v>
      </c>
      <c r="I9671" s="34">
        <v>64.666512712698392</v>
      </c>
      <c r="J9671" s="34">
        <v>27.128431341955295</v>
      </c>
      <c r="K9671" s="34">
        <v>37.5380813707431</v>
      </c>
      <c r="L9671" s="34" t="s">
        <v>6</v>
      </c>
      <c r="M9671" s="34" t="s">
        <v>6</v>
      </c>
      <c r="N9671" s="34" t="s">
        <v>6</v>
      </c>
      <c r="O9671" s="34">
        <v>60.260685267147998</v>
      </c>
      <c r="P9671" s="34">
        <v>1148.895</v>
      </c>
      <c r="Q9671" t="s">
        <v>6</v>
      </c>
      <c r="R9671" t="s">
        <v>6</v>
      </c>
      <c r="S9671" t="s">
        <v>6</v>
      </c>
      <c r="T9671" t="s">
        <v>15104</v>
      </c>
      <c r="U9671" t="s">
        <v>15105</v>
      </c>
      <c r="V9671" t="s">
        <v>15106</v>
      </c>
      <c r="W9671" t="s">
        <v>14783</v>
      </c>
      <c r="X9671" t="s">
        <v>14783</v>
      </c>
      <c r="Y9671" t="s">
        <v>6</v>
      </c>
      <c r="Z9671" t="s">
        <v>6</v>
      </c>
      <c r="AA9671" t="s">
        <v>6</v>
      </c>
      <c r="AB9671" t="s">
        <v>15107</v>
      </c>
      <c r="AC9671" t="s">
        <v>14751</v>
      </c>
    </row>
    <row r="9672" spans="1:29" x14ac:dyDescent="0.3">
      <c r="A9672" t="s">
        <v>341</v>
      </c>
      <c r="B9672" s="35">
        <v>686</v>
      </c>
      <c r="C9672" t="s">
        <v>211</v>
      </c>
      <c r="D9672" s="35">
        <v>2018</v>
      </c>
      <c r="E9672" t="s">
        <v>10111</v>
      </c>
      <c r="F9672" s="34" t="s">
        <v>6</v>
      </c>
      <c r="G9672" s="34" t="s">
        <v>6</v>
      </c>
      <c r="H9672" s="34" t="s">
        <v>6</v>
      </c>
      <c r="I9672" s="34">
        <v>63.366940291103063</v>
      </c>
      <c r="J9672" s="34">
        <v>27.324266543942009</v>
      </c>
      <c r="K9672" s="34">
        <v>36.042673747161054</v>
      </c>
      <c r="L9672" s="34" t="s">
        <v>6</v>
      </c>
      <c r="M9672" s="34" t="s">
        <v>6</v>
      </c>
      <c r="N9672" s="34" t="s">
        <v>6</v>
      </c>
      <c r="O9672" s="34">
        <v>60.458302411990253</v>
      </c>
      <c r="P9672" s="34">
        <v>1195.2370000000001</v>
      </c>
      <c r="Q9672" t="s">
        <v>6</v>
      </c>
      <c r="R9672" t="s">
        <v>6</v>
      </c>
      <c r="S9672" t="s">
        <v>6</v>
      </c>
      <c r="T9672" t="s">
        <v>15104</v>
      </c>
      <c r="U9672" t="s">
        <v>15105</v>
      </c>
      <c r="V9672" t="s">
        <v>15106</v>
      </c>
      <c r="W9672" t="s">
        <v>14783</v>
      </c>
      <c r="X9672" t="s">
        <v>14783</v>
      </c>
      <c r="Y9672" t="s">
        <v>6</v>
      </c>
      <c r="Z9672" t="s">
        <v>6</v>
      </c>
      <c r="AA9672" t="s">
        <v>6</v>
      </c>
      <c r="AB9672" t="s">
        <v>15107</v>
      </c>
      <c r="AC9672" t="s">
        <v>14751</v>
      </c>
    </row>
    <row r="9673" spans="1:29" x14ac:dyDescent="0.3">
      <c r="A9673" t="s">
        <v>341</v>
      </c>
      <c r="B9673" s="35">
        <v>686</v>
      </c>
      <c r="C9673" t="s">
        <v>211</v>
      </c>
      <c r="D9673" s="35">
        <v>2019</v>
      </c>
      <c r="E9673" t="s">
        <v>10112</v>
      </c>
      <c r="F9673" s="34" t="s">
        <v>6</v>
      </c>
      <c r="G9673" s="34" t="s">
        <v>6</v>
      </c>
      <c r="H9673" s="34" t="s">
        <v>6</v>
      </c>
      <c r="I9673" s="34">
        <v>63.988186672112057</v>
      </c>
      <c r="J9673" s="34">
        <v>27.416862839084231</v>
      </c>
      <c r="K9673" s="34">
        <v>36.571323833027826</v>
      </c>
      <c r="L9673" s="34" t="s">
        <v>6</v>
      </c>
      <c r="M9673" s="34" t="s">
        <v>6</v>
      </c>
      <c r="N9673" s="34" t="s">
        <v>6</v>
      </c>
      <c r="O9673" s="34">
        <v>60.270471255875776</v>
      </c>
      <c r="P9673" s="34">
        <v>1239.836</v>
      </c>
      <c r="Q9673" t="s">
        <v>6</v>
      </c>
      <c r="R9673" t="s">
        <v>6</v>
      </c>
      <c r="S9673" t="s">
        <v>6</v>
      </c>
      <c r="T9673" t="s">
        <v>15104</v>
      </c>
      <c r="U9673" t="s">
        <v>15105</v>
      </c>
      <c r="V9673" t="s">
        <v>15106</v>
      </c>
      <c r="W9673" t="s">
        <v>14783</v>
      </c>
      <c r="X9673" t="s">
        <v>14783</v>
      </c>
      <c r="Y9673" t="s">
        <v>6</v>
      </c>
      <c r="Z9673" t="s">
        <v>6</v>
      </c>
      <c r="AA9673" t="s">
        <v>6</v>
      </c>
      <c r="AB9673" t="s">
        <v>15107</v>
      </c>
      <c r="AC9673" t="s">
        <v>14751</v>
      </c>
    </row>
    <row r="9674" spans="1:29" x14ac:dyDescent="0.3">
      <c r="A9674" t="s">
        <v>341</v>
      </c>
      <c r="B9674" s="35">
        <v>686</v>
      </c>
      <c r="C9674" t="s">
        <v>211</v>
      </c>
      <c r="D9674" s="35">
        <v>2020</v>
      </c>
      <c r="E9674" t="s">
        <v>10113</v>
      </c>
      <c r="F9674" s="34" t="s">
        <v>6</v>
      </c>
      <c r="G9674" s="34" t="s">
        <v>6</v>
      </c>
      <c r="H9674" s="34" t="s">
        <v>6</v>
      </c>
      <c r="I9674" s="34">
        <v>71.6519591354173</v>
      </c>
      <c r="J9674" s="34">
        <v>30.549026617856079</v>
      </c>
      <c r="K9674" s="34">
        <v>41.102932517561221</v>
      </c>
      <c r="L9674" s="34" t="s">
        <v>6</v>
      </c>
      <c r="M9674" s="34" t="s">
        <v>6</v>
      </c>
      <c r="N9674" s="34" t="s">
        <v>6</v>
      </c>
      <c r="O9674" s="34">
        <v>72.244502715019294</v>
      </c>
      <c r="P9674" s="34">
        <v>1152.4780000000001</v>
      </c>
      <c r="Q9674" t="s">
        <v>6</v>
      </c>
      <c r="R9674" t="s">
        <v>6</v>
      </c>
      <c r="S9674" t="s">
        <v>6</v>
      </c>
      <c r="T9674" t="s">
        <v>15104</v>
      </c>
      <c r="U9674" t="s">
        <v>15105</v>
      </c>
      <c r="V9674" t="s">
        <v>15106</v>
      </c>
      <c r="W9674" t="s">
        <v>14783</v>
      </c>
      <c r="X9674" t="s">
        <v>14783</v>
      </c>
      <c r="Y9674" t="s">
        <v>6</v>
      </c>
      <c r="Z9674" t="s">
        <v>6</v>
      </c>
      <c r="AA9674" t="s">
        <v>6</v>
      </c>
      <c r="AB9674" t="s">
        <v>15107</v>
      </c>
      <c r="AC9674" t="s">
        <v>14751</v>
      </c>
    </row>
    <row r="9675" spans="1:29" x14ac:dyDescent="0.3">
      <c r="A9675" t="s">
        <v>341</v>
      </c>
      <c r="B9675" s="35">
        <v>686</v>
      </c>
      <c r="C9675" t="s">
        <v>211</v>
      </c>
      <c r="D9675" s="35">
        <v>2021</v>
      </c>
      <c r="E9675" t="s">
        <v>10114</v>
      </c>
      <c r="F9675" s="34" t="s">
        <v>6</v>
      </c>
      <c r="G9675" s="34" t="s">
        <v>6</v>
      </c>
      <c r="H9675" s="34" t="s">
        <v>6</v>
      </c>
      <c r="I9675" s="34">
        <v>66.523989920296557</v>
      </c>
      <c r="J9675" s="34">
        <v>28.738073974643235</v>
      </c>
      <c r="K9675" s="34">
        <v>37.785915945653322</v>
      </c>
      <c r="L9675" s="34" t="s">
        <v>6</v>
      </c>
      <c r="M9675" s="34" t="s">
        <v>6</v>
      </c>
      <c r="N9675" s="34" t="s">
        <v>6</v>
      </c>
      <c r="O9675" s="34">
        <v>69.350748846707916</v>
      </c>
      <c r="P9675" s="34">
        <v>1276.5630000000001</v>
      </c>
      <c r="Q9675" t="s">
        <v>6</v>
      </c>
      <c r="R9675" t="s">
        <v>6</v>
      </c>
      <c r="S9675" t="s">
        <v>6</v>
      </c>
      <c r="T9675" t="s">
        <v>15104</v>
      </c>
      <c r="U9675" t="s">
        <v>15105</v>
      </c>
      <c r="V9675" t="s">
        <v>15106</v>
      </c>
      <c r="W9675" t="s">
        <v>14783</v>
      </c>
      <c r="X9675" t="s">
        <v>14783</v>
      </c>
      <c r="Y9675" t="s">
        <v>6</v>
      </c>
      <c r="Z9675" t="s">
        <v>6</v>
      </c>
      <c r="AA9675" t="s">
        <v>6</v>
      </c>
      <c r="AB9675" t="s">
        <v>15107</v>
      </c>
      <c r="AC9675" t="s">
        <v>14751</v>
      </c>
    </row>
    <row r="9676" spans="1:29" x14ac:dyDescent="0.3">
      <c r="A9676" t="s">
        <v>341</v>
      </c>
      <c r="B9676" s="35">
        <v>686</v>
      </c>
      <c r="C9676" t="s">
        <v>211</v>
      </c>
      <c r="D9676" s="35">
        <v>2022</v>
      </c>
      <c r="E9676" t="s">
        <v>10115</v>
      </c>
      <c r="F9676" s="34" t="s">
        <v>6</v>
      </c>
      <c r="G9676" s="34" t="s">
        <v>6</v>
      </c>
      <c r="H9676" s="34" t="s">
        <v>6</v>
      </c>
      <c r="I9676" s="34">
        <v>68.764345537827168</v>
      </c>
      <c r="J9676" s="34">
        <v>27.805248387808323</v>
      </c>
      <c r="K9676" s="34">
        <v>40.959097150018849</v>
      </c>
      <c r="L9676" s="34" t="s">
        <v>6</v>
      </c>
      <c r="M9676" s="34" t="s">
        <v>6</v>
      </c>
      <c r="N9676" s="34" t="s">
        <v>6</v>
      </c>
      <c r="O9676" s="34">
        <v>71.532394679525439</v>
      </c>
      <c r="P9676" s="34">
        <v>1330.558</v>
      </c>
      <c r="Q9676" t="s">
        <v>6</v>
      </c>
      <c r="R9676" t="s">
        <v>6</v>
      </c>
      <c r="S9676" t="s">
        <v>6</v>
      </c>
      <c r="T9676" t="s">
        <v>15104</v>
      </c>
      <c r="U9676" t="s">
        <v>15105</v>
      </c>
      <c r="V9676" t="s">
        <v>15106</v>
      </c>
      <c r="W9676" t="s">
        <v>14783</v>
      </c>
      <c r="X9676" t="s">
        <v>14783</v>
      </c>
      <c r="Y9676" t="s">
        <v>6</v>
      </c>
      <c r="Z9676" t="s">
        <v>6</v>
      </c>
      <c r="AA9676" t="s">
        <v>6</v>
      </c>
      <c r="AB9676" t="s">
        <v>15107</v>
      </c>
      <c r="AC9676" t="s">
        <v>14751</v>
      </c>
    </row>
    <row r="9677" spans="1:29" x14ac:dyDescent="0.3">
      <c r="A9677" t="s">
        <v>341</v>
      </c>
      <c r="B9677" s="35">
        <v>686</v>
      </c>
      <c r="C9677" t="s">
        <v>211</v>
      </c>
      <c r="D9677" s="35">
        <v>2023</v>
      </c>
      <c r="E9677" t="s">
        <v>10116</v>
      </c>
      <c r="F9677" s="34" t="s">
        <v>6</v>
      </c>
      <c r="G9677" s="34" t="s">
        <v>6</v>
      </c>
      <c r="H9677" s="34" t="s">
        <v>6</v>
      </c>
      <c r="I9677" s="34">
        <v>63.086755928781592</v>
      </c>
      <c r="J9677" s="34">
        <v>25.812849654281795</v>
      </c>
      <c r="K9677" s="34">
        <v>37.273906274499794</v>
      </c>
      <c r="L9677" s="34" t="s">
        <v>6</v>
      </c>
      <c r="M9677" s="34" t="s">
        <v>6</v>
      </c>
      <c r="N9677" s="34" t="s">
        <v>6</v>
      </c>
      <c r="O9677" s="34">
        <v>69.474728671999614</v>
      </c>
      <c r="P9677" s="34">
        <v>1463.3579999999999</v>
      </c>
      <c r="Q9677" t="s">
        <v>6</v>
      </c>
      <c r="R9677" t="s">
        <v>6</v>
      </c>
      <c r="S9677" t="s">
        <v>6</v>
      </c>
      <c r="T9677" t="s">
        <v>15104</v>
      </c>
      <c r="U9677" t="s">
        <v>15105</v>
      </c>
      <c r="V9677" t="s">
        <v>15106</v>
      </c>
      <c r="W9677" t="s">
        <v>14783</v>
      </c>
      <c r="X9677" t="s">
        <v>14783</v>
      </c>
      <c r="Y9677" t="s">
        <v>6</v>
      </c>
      <c r="Z9677" t="s">
        <v>6</v>
      </c>
      <c r="AA9677" t="s">
        <v>6</v>
      </c>
      <c r="AB9677" t="s">
        <v>15107</v>
      </c>
      <c r="AC9677" t="s">
        <v>14751</v>
      </c>
    </row>
    <row r="9678" spans="1:29" x14ac:dyDescent="0.3">
      <c r="A9678" t="s">
        <v>341</v>
      </c>
      <c r="B9678" s="35">
        <v>686</v>
      </c>
      <c r="C9678" t="s">
        <v>211</v>
      </c>
      <c r="D9678" s="35">
        <v>2024</v>
      </c>
      <c r="E9678" t="s">
        <v>15108</v>
      </c>
      <c r="F9678" s="34" t="s">
        <v>6</v>
      </c>
      <c r="G9678" s="34" t="s">
        <v>6</v>
      </c>
      <c r="H9678" s="34" t="s">
        <v>6</v>
      </c>
      <c r="I9678" s="34">
        <v>61.379001712588902</v>
      </c>
      <c r="J9678" s="34">
        <v>25.546866666260176</v>
      </c>
      <c r="K9678" s="34">
        <v>35.83213504632873</v>
      </c>
      <c r="L9678" s="34" t="s">
        <v>6</v>
      </c>
      <c r="M9678" s="34" t="s">
        <v>6</v>
      </c>
      <c r="N9678" s="34" t="s">
        <v>6</v>
      </c>
      <c r="O9678" s="34">
        <v>70.028119422060655</v>
      </c>
      <c r="P9678" s="34">
        <v>1544.4952812188101</v>
      </c>
      <c r="Q9678" t="s">
        <v>6</v>
      </c>
      <c r="R9678" t="s">
        <v>6</v>
      </c>
      <c r="S9678" t="s">
        <v>6</v>
      </c>
      <c r="T9678" t="s">
        <v>15104</v>
      </c>
      <c r="U9678" t="s">
        <v>15105</v>
      </c>
      <c r="V9678" t="s">
        <v>15106</v>
      </c>
      <c r="W9678" t="s">
        <v>14783</v>
      </c>
      <c r="X9678" t="s">
        <v>14783</v>
      </c>
      <c r="Y9678" t="s">
        <v>6</v>
      </c>
      <c r="Z9678" t="s">
        <v>6</v>
      </c>
      <c r="AA9678" t="s">
        <v>6</v>
      </c>
      <c r="AB9678" t="s">
        <v>15107</v>
      </c>
      <c r="AC9678" t="s">
        <v>14751</v>
      </c>
    </row>
    <row r="9679" spans="1:29" x14ac:dyDescent="0.3">
      <c r="A9679" t="s">
        <v>340</v>
      </c>
      <c r="B9679" s="35">
        <v>688</v>
      </c>
      <c r="C9679" t="s">
        <v>212</v>
      </c>
      <c r="D9679" s="35">
        <v>1950</v>
      </c>
      <c r="E9679" t="s">
        <v>10117</v>
      </c>
      <c r="F9679" s="34" t="s">
        <v>6</v>
      </c>
      <c r="G9679" s="34" t="s">
        <v>6</v>
      </c>
      <c r="H9679" s="34" t="s">
        <v>6</v>
      </c>
      <c r="I9679" s="34" t="s">
        <v>6</v>
      </c>
      <c r="J9679" s="34" t="s">
        <v>6</v>
      </c>
      <c r="K9679" s="34" t="s">
        <v>6</v>
      </c>
      <c r="L9679" s="34" t="s">
        <v>6</v>
      </c>
      <c r="M9679" s="34" t="s">
        <v>6</v>
      </c>
      <c r="N9679" s="34" t="s">
        <v>6</v>
      </c>
      <c r="O9679" s="34" t="s">
        <v>6</v>
      </c>
      <c r="P9679" s="34" t="s">
        <v>6</v>
      </c>
      <c r="Q9679" t="s">
        <v>6</v>
      </c>
      <c r="R9679" t="s">
        <v>6</v>
      </c>
      <c r="S9679" t="s">
        <v>6</v>
      </c>
      <c r="T9679" t="s">
        <v>15109</v>
      </c>
      <c r="U9679" t="s">
        <v>6</v>
      </c>
      <c r="V9679" t="s">
        <v>6</v>
      </c>
      <c r="W9679" t="s">
        <v>6</v>
      </c>
      <c r="X9679" t="s">
        <v>6</v>
      </c>
      <c r="Y9679" t="s">
        <v>6</v>
      </c>
      <c r="Z9679" t="s">
        <v>6</v>
      </c>
      <c r="AA9679" t="s">
        <v>6</v>
      </c>
      <c r="AB9679" t="s">
        <v>15110</v>
      </c>
      <c r="AC9679" t="s">
        <v>14852</v>
      </c>
    </row>
    <row r="9680" spans="1:29" x14ac:dyDescent="0.3">
      <c r="A9680" t="s">
        <v>340</v>
      </c>
      <c r="B9680" s="35">
        <v>688</v>
      </c>
      <c r="C9680" t="s">
        <v>212</v>
      </c>
      <c r="D9680" s="35">
        <v>1951</v>
      </c>
      <c r="E9680" t="s">
        <v>10118</v>
      </c>
      <c r="F9680" s="34" t="s">
        <v>6</v>
      </c>
      <c r="G9680" s="34" t="s">
        <v>6</v>
      </c>
      <c r="H9680" s="34" t="s">
        <v>6</v>
      </c>
      <c r="I9680" s="34" t="s">
        <v>6</v>
      </c>
      <c r="J9680" s="34" t="s">
        <v>6</v>
      </c>
      <c r="K9680" s="34" t="s">
        <v>6</v>
      </c>
      <c r="L9680" s="34" t="s">
        <v>6</v>
      </c>
      <c r="M9680" s="34" t="s">
        <v>6</v>
      </c>
      <c r="N9680" s="34" t="s">
        <v>6</v>
      </c>
      <c r="O9680" s="34" t="s">
        <v>6</v>
      </c>
      <c r="P9680" s="34" t="s">
        <v>6</v>
      </c>
      <c r="Q9680" t="s">
        <v>6</v>
      </c>
      <c r="R9680" t="s">
        <v>6</v>
      </c>
      <c r="S9680" t="s">
        <v>6</v>
      </c>
      <c r="T9680" t="s">
        <v>15109</v>
      </c>
      <c r="U9680" t="s">
        <v>6</v>
      </c>
      <c r="V9680" t="s">
        <v>6</v>
      </c>
      <c r="W9680" t="s">
        <v>6</v>
      </c>
      <c r="X9680" t="s">
        <v>6</v>
      </c>
      <c r="Y9680" t="s">
        <v>6</v>
      </c>
      <c r="Z9680" t="s">
        <v>6</v>
      </c>
      <c r="AA9680" t="s">
        <v>6</v>
      </c>
      <c r="AB9680" t="s">
        <v>15110</v>
      </c>
      <c r="AC9680" t="s">
        <v>14852</v>
      </c>
    </row>
    <row r="9681" spans="1:29" x14ac:dyDescent="0.3">
      <c r="A9681" t="s">
        <v>340</v>
      </c>
      <c r="B9681" s="35">
        <v>688</v>
      </c>
      <c r="C9681" t="s">
        <v>212</v>
      </c>
      <c r="D9681" s="35">
        <v>1952</v>
      </c>
      <c r="E9681" t="s">
        <v>10119</v>
      </c>
      <c r="F9681" s="34" t="s">
        <v>6</v>
      </c>
      <c r="G9681" s="34" t="s">
        <v>6</v>
      </c>
      <c r="H9681" s="34" t="s">
        <v>6</v>
      </c>
      <c r="I9681" s="34" t="s">
        <v>6</v>
      </c>
      <c r="J9681" s="34" t="s">
        <v>6</v>
      </c>
      <c r="K9681" s="34" t="s">
        <v>6</v>
      </c>
      <c r="L9681" s="34" t="s">
        <v>6</v>
      </c>
      <c r="M9681" s="34" t="s">
        <v>6</v>
      </c>
      <c r="N9681" s="34" t="s">
        <v>6</v>
      </c>
      <c r="O9681" s="34" t="s">
        <v>6</v>
      </c>
      <c r="P9681" s="34" t="s">
        <v>6</v>
      </c>
      <c r="Q9681" t="s">
        <v>6</v>
      </c>
      <c r="R9681" t="s">
        <v>6</v>
      </c>
      <c r="S9681" t="s">
        <v>6</v>
      </c>
      <c r="T9681" t="s">
        <v>15109</v>
      </c>
      <c r="U9681" t="s">
        <v>6</v>
      </c>
      <c r="V9681" t="s">
        <v>6</v>
      </c>
      <c r="W9681" t="s">
        <v>6</v>
      </c>
      <c r="X9681" t="s">
        <v>6</v>
      </c>
      <c r="Y9681" t="s">
        <v>6</v>
      </c>
      <c r="Z9681" t="s">
        <v>6</v>
      </c>
      <c r="AA9681" t="s">
        <v>6</v>
      </c>
      <c r="AB9681" t="s">
        <v>15110</v>
      </c>
      <c r="AC9681" t="s">
        <v>14852</v>
      </c>
    </row>
    <row r="9682" spans="1:29" x14ac:dyDescent="0.3">
      <c r="A9682" t="s">
        <v>340</v>
      </c>
      <c r="B9682" s="35">
        <v>688</v>
      </c>
      <c r="C9682" t="s">
        <v>212</v>
      </c>
      <c r="D9682" s="35">
        <v>1953</v>
      </c>
      <c r="E9682" t="s">
        <v>10120</v>
      </c>
      <c r="F9682" s="34" t="s">
        <v>6</v>
      </c>
      <c r="G9682" s="34" t="s">
        <v>6</v>
      </c>
      <c r="H9682" s="34" t="s">
        <v>6</v>
      </c>
      <c r="I9682" s="34" t="s">
        <v>6</v>
      </c>
      <c r="J9682" s="34" t="s">
        <v>6</v>
      </c>
      <c r="K9682" s="34" t="s">
        <v>6</v>
      </c>
      <c r="L9682" s="34" t="s">
        <v>6</v>
      </c>
      <c r="M9682" s="34" t="s">
        <v>6</v>
      </c>
      <c r="N9682" s="34" t="s">
        <v>6</v>
      </c>
      <c r="O9682" s="34" t="s">
        <v>6</v>
      </c>
      <c r="P9682" s="34" t="s">
        <v>6</v>
      </c>
      <c r="Q9682" t="s">
        <v>6</v>
      </c>
      <c r="R9682" t="s">
        <v>6</v>
      </c>
      <c r="S9682" t="s">
        <v>6</v>
      </c>
      <c r="T9682" t="s">
        <v>15109</v>
      </c>
      <c r="U9682" t="s">
        <v>6</v>
      </c>
      <c r="V9682" t="s">
        <v>6</v>
      </c>
      <c r="W9682" t="s">
        <v>6</v>
      </c>
      <c r="X9682" t="s">
        <v>6</v>
      </c>
      <c r="Y9682" t="s">
        <v>6</v>
      </c>
      <c r="Z9682" t="s">
        <v>6</v>
      </c>
      <c r="AA9682" t="s">
        <v>6</v>
      </c>
      <c r="AB9682" t="s">
        <v>15110</v>
      </c>
      <c r="AC9682" t="s">
        <v>14852</v>
      </c>
    </row>
    <row r="9683" spans="1:29" x14ac:dyDescent="0.3">
      <c r="A9683" t="s">
        <v>340</v>
      </c>
      <c r="B9683" s="35">
        <v>688</v>
      </c>
      <c r="C9683" t="s">
        <v>212</v>
      </c>
      <c r="D9683" s="35">
        <v>1954</v>
      </c>
      <c r="E9683" t="s">
        <v>10121</v>
      </c>
      <c r="F9683" s="34" t="s">
        <v>6</v>
      </c>
      <c r="G9683" s="34" t="s">
        <v>6</v>
      </c>
      <c r="H9683" s="34" t="s">
        <v>6</v>
      </c>
      <c r="I9683" s="34" t="s">
        <v>6</v>
      </c>
      <c r="J9683" s="34" t="s">
        <v>6</v>
      </c>
      <c r="K9683" s="34" t="s">
        <v>6</v>
      </c>
      <c r="L9683" s="34" t="s">
        <v>6</v>
      </c>
      <c r="M9683" s="34" t="s">
        <v>6</v>
      </c>
      <c r="N9683" s="34" t="s">
        <v>6</v>
      </c>
      <c r="O9683" s="34" t="s">
        <v>6</v>
      </c>
      <c r="P9683" s="34" t="s">
        <v>6</v>
      </c>
      <c r="Q9683" t="s">
        <v>6</v>
      </c>
      <c r="R9683" t="s">
        <v>6</v>
      </c>
      <c r="S9683" t="s">
        <v>6</v>
      </c>
      <c r="T9683" t="s">
        <v>15109</v>
      </c>
      <c r="U9683" t="s">
        <v>6</v>
      </c>
      <c r="V9683" t="s">
        <v>6</v>
      </c>
      <c r="W9683" t="s">
        <v>6</v>
      </c>
      <c r="X9683" t="s">
        <v>6</v>
      </c>
      <c r="Y9683" t="s">
        <v>6</v>
      </c>
      <c r="Z9683" t="s">
        <v>6</v>
      </c>
      <c r="AA9683" t="s">
        <v>6</v>
      </c>
      <c r="AB9683" t="s">
        <v>15110</v>
      </c>
      <c r="AC9683" t="s">
        <v>14852</v>
      </c>
    </row>
    <row r="9684" spans="1:29" x14ac:dyDescent="0.3">
      <c r="A9684" t="s">
        <v>340</v>
      </c>
      <c r="B9684" s="35">
        <v>688</v>
      </c>
      <c r="C9684" t="s">
        <v>212</v>
      </c>
      <c r="D9684" s="35">
        <v>1955</v>
      </c>
      <c r="E9684" t="s">
        <v>10122</v>
      </c>
      <c r="F9684" s="34" t="s">
        <v>6</v>
      </c>
      <c r="G9684" s="34" t="s">
        <v>6</v>
      </c>
      <c r="H9684" s="34" t="s">
        <v>6</v>
      </c>
      <c r="I9684" s="34" t="s">
        <v>6</v>
      </c>
      <c r="J9684" s="34" t="s">
        <v>6</v>
      </c>
      <c r="K9684" s="34" t="s">
        <v>6</v>
      </c>
      <c r="L9684" s="34" t="s">
        <v>6</v>
      </c>
      <c r="M9684" s="34" t="s">
        <v>6</v>
      </c>
      <c r="N9684" s="34" t="s">
        <v>6</v>
      </c>
      <c r="O9684" s="34" t="s">
        <v>6</v>
      </c>
      <c r="P9684" s="34" t="s">
        <v>6</v>
      </c>
      <c r="Q9684" t="s">
        <v>6</v>
      </c>
      <c r="R9684" t="s">
        <v>6</v>
      </c>
      <c r="S9684" t="s">
        <v>6</v>
      </c>
      <c r="T9684" t="s">
        <v>15109</v>
      </c>
      <c r="U9684" t="s">
        <v>6</v>
      </c>
      <c r="V9684" t="s">
        <v>6</v>
      </c>
      <c r="W9684" t="s">
        <v>6</v>
      </c>
      <c r="X9684" t="s">
        <v>6</v>
      </c>
      <c r="Y9684" t="s">
        <v>6</v>
      </c>
      <c r="Z9684" t="s">
        <v>6</v>
      </c>
      <c r="AA9684" t="s">
        <v>6</v>
      </c>
      <c r="AB9684" t="s">
        <v>15110</v>
      </c>
      <c r="AC9684" t="s">
        <v>14852</v>
      </c>
    </row>
    <row r="9685" spans="1:29" x14ac:dyDescent="0.3">
      <c r="A9685" t="s">
        <v>340</v>
      </c>
      <c r="B9685" s="35">
        <v>688</v>
      </c>
      <c r="C9685" t="s">
        <v>212</v>
      </c>
      <c r="D9685" s="35">
        <v>1956</v>
      </c>
      <c r="E9685" t="s">
        <v>10123</v>
      </c>
      <c r="F9685" s="34" t="s">
        <v>6</v>
      </c>
      <c r="G9685" s="34" t="s">
        <v>6</v>
      </c>
      <c r="H9685" s="34" t="s">
        <v>6</v>
      </c>
      <c r="I9685" s="34" t="s">
        <v>6</v>
      </c>
      <c r="J9685" s="34" t="s">
        <v>6</v>
      </c>
      <c r="K9685" s="34" t="s">
        <v>6</v>
      </c>
      <c r="L9685" s="34" t="s">
        <v>6</v>
      </c>
      <c r="M9685" s="34" t="s">
        <v>6</v>
      </c>
      <c r="N9685" s="34" t="s">
        <v>6</v>
      </c>
      <c r="O9685" s="34" t="s">
        <v>6</v>
      </c>
      <c r="P9685" s="34" t="s">
        <v>6</v>
      </c>
      <c r="Q9685" t="s">
        <v>6</v>
      </c>
      <c r="R9685" t="s">
        <v>6</v>
      </c>
      <c r="S9685" t="s">
        <v>6</v>
      </c>
      <c r="T9685" t="s">
        <v>15109</v>
      </c>
      <c r="U9685" t="s">
        <v>6</v>
      </c>
      <c r="V9685" t="s">
        <v>6</v>
      </c>
      <c r="W9685" t="s">
        <v>6</v>
      </c>
      <c r="X9685" t="s">
        <v>6</v>
      </c>
      <c r="Y9685" t="s">
        <v>6</v>
      </c>
      <c r="Z9685" t="s">
        <v>6</v>
      </c>
      <c r="AA9685" t="s">
        <v>6</v>
      </c>
      <c r="AB9685" t="s">
        <v>15110</v>
      </c>
      <c r="AC9685" t="s">
        <v>14852</v>
      </c>
    </row>
    <row r="9686" spans="1:29" x14ac:dyDescent="0.3">
      <c r="A9686" t="s">
        <v>340</v>
      </c>
      <c r="B9686" s="35">
        <v>688</v>
      </c>
      <c r="C9686" t="s">
        <v>212</v>
      </c>
      <c r="D9686" s="35">
        <v>1957</v>
      </c>
      <c r="E9686" t="s">
        <v>10124</v>
      </c>
      <c r="F9686" s="34" t="s">
        <v>6</v>
      </c>
      <c r="G9686" s="34" t="s">
        <v>6</v>
      </c>
      <c r="H9686" s="34" t="s">
        <v>6</v>
      </c>
      <c r="I9686" s="34" t="s">
        <v>6</v>
      </c>
      <c r="J9686" s="34" t="s">
        <v>6</v>
      </c>
      <c r="K9686" s="34" t="s">
        <v>6</v>
      </c>
      <c r="L9686" s="34" t="s">
        <v>6</v>
      </c>
      <c r="M9686" s="34" t="s">
        <v>6</v>
      </c>
      <c r="N9686" s="34" t="s">
        <v>6</v>
      </c>
      <c r="O9686" s="34" t="s">
        <v>6</v>
      </c>
      <c r="P9686" s="34" t="s">
        <v>6</v>
      </c>
      <c r="Q9686" t="s">
        <v>6</v>
      </c>
      <c r="R9686" t="s">
        <v>6</v>
      </c>
      <c r="S9686" t="s">
        <v>6</v>
      </c>
      <c r="T9686" t="s">
        <v>15109</v>
      </c>
      <c r="U9686" t="s">
        <v>6</v>
      </c>
      <c r="V9686" t="s">
        <v>6</v>
      </c>
      <c r="W9686" t="s">
        <v>6</v>
      </c>
      <c r="X9686" t="s">
        <v>6</v>
      </c>
      <c r="Y9686" t="s">
        <v>6</v>
      </c>
      <c r="Z9686" t="s">
        <v>6</v>
      </c>
      <c r="AA9686" t="s">
        <v>6</v>
      </c>
      <c r="AB9686" t="s">
        <v>15110</v>
      </c>
      <c r="AC9686" t="s">
        <v>14852</v>
      </c>
    </row>
    <row r="9687" spans="1:29" x14ac:dyDescent="0.3">
      <c r="A9687" t="s">
        <v>340</v>
      </c>
      <c r="B9687" s="35">
        <v>688</v>
      </c>
      <c r="C9687" t="s">
        <v>212</v>
      </c>
      <c r="D9687" s="35">
        <v>1958</v>
      </c>
      <c r="E9687" t="s">
        <v>10125</v>
      </c>
      <c r="F9687" s="34" t="s">
        <v>6</v>
      </c>
      <c r="G9687" s="34" t="s">
        <v>6</v>
      </c>
      <c r="H9687" s="34" t="s">
        <v>6</v>
      </c>
      <c r="I9687" s="34" t="s">
        <v>6</v>
      </c>
      <c r="J9687" s="34" t="s">
        <v>6</v>
      </c>
      <c r="K9687" s="34" t="s">
        <v>6</v>
      </c>
      <c r="L9687" s="34" t="s">
        <v>6</v>
      </c>
      <c r="M9687" s="34" t="s">
        <v>6</v>
      </c>
      <c r="N9687" s="34" t="s">
        <v>6</v>
      </c>
      <c r="O9687" s="34" t="s">
        <v>6</v>
      </c>
      <c r="P9687" s="34" t="s">
        <v>6</v>
      </c>
      <c r="Q9687" t="s">
        <v>6</v>
      </c>
      <c r="R9687" t="s">
        <v>6</v>
      </c>
      <c r="S9687" t="s">
        <v>6</v>
      </c>
      <c r="T9687" t="s">
        <v>15109</v>
      </c>
      <c r="U9687" t="s">
        <v>6</v>
      </c>
      <c r="V9687" t="s">
        <v>6</v>
      </c>
      <c r="W9687" t="s">
        <v>6</v>
      </c>
      <c r="X9687" t="s">
        <v>6</v>
      </c>
      <c r="Y9687" t="s">
        <v>6</v>
      </c>
      <c r="Z9687" t="s">
        <v>6</v>
      </c>
      <c r="AA9687" t="s">
        <v>6</v>
      </c>
      <c r="AB9687" t="s">
        <v>15110</v>
      </c>
      <c r="AC9687" t="s">
        <v>14852</v>
      </c>
    </row>
    <row r="9688" spans="1:29" x14ac:dyDescent="0.3">
      <c r="A9688" t="s">
        <v>340</v>
      </c>
      <c r="B9688" s="35">
        <v>688</v>
      </c>
      <c r="C9688" t="s">
        <v>212</v>
      </c>
      <c r="D9688" s="35">
        <v>1959</v>
      </c>
      <c r="E9688" t="s">
        <v>10126</v>
      </c>
      <c r="F9688" s="34" t="s">
        <v>6</v>
      </c>
      <c r="G9688" s="34" t="s">
        <v>6</v>
      </c>
      <c r="H9688" s="34" t="s">
        <v>6</v>
      </c>
      <c r="I9688" s="34" t="s">
        <v>6</v>
      </c>
      <c r="J9688" s="34" t="s">
        <v>6</v>
      </c>
      <c r="K9688" s="34" t="s">
        <v>6</v>
      </c>
      <c r="L9688" s="34" t="s">
        <v>6</v>
      </c>
      <c r="M9688" s="34" t="s">
        <v>6</v>
      </c>
      <c r="N9688" s="34" t="s">
        <v>6</v>
      </c>
      <c r="O9688" s="34" t="s">
        <v>6</v>
      </c>
      <c r="P9688" s="34" t="s">
        <v>6</v>
      </c>
      <c r="Q9688" t="s">
        <v>6</v>
      </c>
      <c r="R9688" t="s">
        <v>6</v>
      </c>
      <c r="S9688" t="s">
        <v>6</v>
      </c>
      <c r="T9688" t="s">
        <v>15109</v>
      </c>
      <c r="U9688" t="s">
        <v>6</v>
      </c>
      <c r="V9688" t="s">
        <v>6</v>
      </c>
      <c r="W9688" t="s">
        <v>6</v>
      </c>
      <c r="X9688" t="s">
        <v>6</v>
      </c>
      <c r="Y9688" t="s">
        <v>6</v>
      </c>
      <c r="Z9688" t="s">
        <v>6</v>
      </c>
      <c r="AA9688" t="s">
        <v>6</v>
      </c>
      <c r="AB9688" t="s">
        <v>15110</v>
      </c>
      <c r="AC9688" t="s">
        <v>14852</v>
      </c>
    </row>
    <row r="9689" spans="1:29" x14ac:dyDescent="0.3">
      <c r="A9689" t="s">
        <v>340</v>
      </c>
      <c r="B9689" s="35">
        <v>688</v>
      </c>
      <c r="C9689" t="s">
        <v>212</v>
      </c>
      <c r="D9689" s="35">
        <v>1960</v>
      </c>
      <c r="E9689" t="s">
        <v>10127</v>
      </c>
      <c r="F9689" s="34" t="s">
        <v>6</v>
      </c>
      <c r="G9689" s="34" t="s">
        <v>6</v>
      </c>
      <c r="H9689" s="34" t="s">
        <v>6</v>
      </c>
      <c r="I9689" s="34" t="s">
        <v>6</v>
      </c>
      <c r="J9689" s="34" t="s">
        <v>6</v>
      </c>
      <c r="K9689" s="34" t="s">
        <v>6</v>
      </c>
      <c r="L9689" s="34" t="s">
        <v>6</v>
      </c>
      <c r="M9689" s="34" t="s">
        <v>6</v>
      </c>
      <c r="N9689" s="34" t="s">
        <v>6</v>
      </c>
      <c r="O9689" s="34" t="s">
        <v>6</v>
      </c>
      <c r="P9689" s="34">
        <v>5.4319277179108609E-2</v>
      </c>
      <c r="Q9689" t="s">
        <v>6</v>
      </c>
      <c r="R9689" t="s">
        <v>6</v>
      </c>
      <c r="S9689" t="s">
        <v>6</v>
      </c>
      <c r="T9689" t="s">
        <v>15109</v>
      </c>
      <c r="U9689" t="s">
        <v>6</v>
      </c>
      <c r="V9689" t="s">
        <v>6</v>
      </c>
      <c r="W9689" t="s">
        <v>6</v>
      </c>
      <c r="X9689" t="s">
        <v>6</v>
      </c>
      <c r="Y9689" t="s">
        <v>6</v>
      </c>
      <c r="Z9689" t="s">
        <v>6</v>
      </c>
      <c r="AA9689" t="s">
        <v>6</v>
      </c>
      <c r="AB9689" t="s">
        <v>15110</v>
      </c>
      <c r="AC9689" t="s">
        <v>14852</v>
      </c>
    </row>
    <row r="9690" spans="1:29" x14ac:dyDescent="0.3">
      <c r="A9690" t="s">
        <v>340</v>
      </c>
      <c r="B9690" s="35">
        <v>688</v>
      </c>
      <c r="C9690" t="s">
        <v>212</v>
      </c>
      <c r="D9690" s="35">
        <v>1961</v>
      </c>
      <c r="E9690" t="s">
        <v>10128</v>
      </c>
      <c r="F9690" s="34" t="s">
        <v>6</v>
      </c>
      <c r="G9690" s="34" t="s">
        <v>6</v>
      </c>
      <c r="H9690" s="34" t="s">
        <v>6</v>
      </c>
      <c r="I9690" s="34" t="s">
        <v>6</v>
      </c>
      <c r="J9690" s="34" t="s">
        <v>6</v>
      </c>
      <c r="K9690" s="34" t="s">
        <v>6</v>
      </c>
      <c r="L9690" s="34" t="s">
        <v>6</v>
      </c>
      <c r="M9690" s="34" t="s">
        <v>6</v>
      </c>
      <c r="N9690" s="34" t="s">
        <v>6</v>
      </c>
      <c r="O9690" s="34" t="s">
        <v>6</v>
      </c>
      <c r="P9690" s="34">
        <v>5.617885217944444E-2</v>
      </c>
      <c r="Q9690" t="s">
        <v>6</v>
      </c>
      <c r="R9690" t="s">
        <v>6</v>
      </c>
      <c r="S9690" t="s">
        <v>6</v>
      </c>
      <c r="T9690" t="s">
        <v>15109</v>
      </c>
      <c r="U9690" t="s">
        <v>6</v>
      </c>
      <c r="V9690" t="s">
        <v>6</v>
      </c>
      <c r="W9690" t="s">
        <v>6</v>
      </c>
      <c r="X9690" t="s">
        <v>6</v>
      </c>
      <c r="Y9690" t="s">
        <v>6</v>
      </c>
      <c r="Z9690" t="s">
        <v>6</v>
      </c>
      <c r="AA9690" t="s">
        <v>6</v>
      </c>
      <c r="AB9690" t="s">
        <v>15110</v>
      </c>
      <c r="AC9690" t="s">
        <v>14852</v>
      </c>
    </row>
    <row r="9691" spans="1:29" x14ac:dyDescent="0.3">
      <c r="A9691" t="s">
        <v>340</v>
      </c>
      <c r="B9691" s="35">
        <v>688</v>
      </c>
      <c r="C9691" t="s">
        <v>212</v>
      </c>
      <c r="D9691" s="35">
        <v>1962</v>
      </c>
      <c r="E9691" t="s">
        <v>10129</v>
      </c>
      <c r="F9691" s="34" t="s">
        <v>6</v>
      </c>
      <c r="G9691" s="34" t="s">
        <v>6</v>
      </c>
      <c r="H9691" s="34" t="s">
        <v>6</v>
      </c>
      <c r="I9691" s="34" t="s">
        <v>6</v>
      </c>
      <c r="J9691" s="34" t="s">
        <v>6</v>
      </c>
      <c r="K9691" s="34" t="s">
        <v>6</v>
      </c>
      <c r="L9691" s="34" t="s">
        <v>6</v>
      </c>
      <c r="M9691" s="34" t="s">
        <v>6</v>
      </c>
      <c r="N9691" s="34" t="s">
        <v>6</v>
      </c>
      <c r="O9691" s="34" t="s">
        <v>6</v>
      </c>
      <c r="P9691" s="34">
        <v>6.2862555976722134E-2</v>
      </c>
      <c r="Q9691" t="s">
        <v>6</v>
      </c>
      <c r="R9691" t="s">
        <v>6</v>
      </c>
      <c r="S9691" t="s">
        <v>6</v>
      </c>
      <c r="T9691" t="s">
        <v>15109</v>
      </c>
      <c r="U9691" t="s">
        <v>6</v>
      </c>
      <c r="V9691" t="s">
        <v>6</v>
      </c>
      <c r="W9691" t="s">
        <v>6</v>
      </c>
      <c r="X9691" t="s">
        <v>6</v>
      </c>
      <c r="Y9691" t="s">
        <v>6</v>
      </c>
      <c r="Z9691" t="s">
        <v>6</v>
      </c>
      <c r="AA9691" t="s">
        <v>6</v>
      </c>
      <c r="AB9691" t="s">
        <v>15110</v>
      </c>
      <c r="AC9691" t="s">
        <v>14852</v>
      </c>
    </row>
    <row r="9692" spans="1:29" x14ac:dyDescent="0.3">
      <c r="A9692" t="s">
        <v>340</v>
      </c>
      <c r="B9692" s="35">
        <v>688</v>
      </c>
      <c r="C9692" t="s">
        <v>212</v>
      </c>
      <c r="D9692" s="35">
        <v>1963</v>
      </c>
      <c r="E9692" t="s">
        <v>10130</v>
      </c>
      <c r="F9692" s="34" t="s">
        <v>6</v>
      </c>
      <c r="G9692" s="34" t="s">
        <v>6</v>
      </c>
      <c r="H9692" s="34" t="s">
        <v>6</v>
      </c>
      <c r="I9692" s="34" t="s">
        <v>6</v>
      </c>
      <c r="J9692" s="34" t="s">
        <v>6</v>
      </c>
      <c r="K9692" s="34" t="s">
        <v>6</v>
      </c>
      <c r="L9692" s="34" t="s">
        <v>6</v>
      </c>
      <c r="M9692" s="34" t="s">
        <v>6</v>
      </c>
      <c r="N9692" s="34" t="s">
        <v>6</v>
      </c>
      <c r="O9692" s="34" t="s">
        <v>6</v>
      </c>
      <c r="P9692" s="34">
        <v>6.5448253161533798E-2</v>
      </c>
      <c r="Q9692" t="s">
        <v>6</v>
      </c>
      <c r="R9692" t="s">
        <v>6</v>
      </c>
      <c r="S9692" t="s">
        <v>6</v>
      </c>
      <c r="T9692" t="s">
        <v>15109</v>
      </c>
      <c r="U9692" t="s">
        <v>6</v>
      </c>
      <c r="V9692" t="s">
        <v>6</v>
      </c>
      <c r="W9692" t="s">
        <v>6</v>
      </c>
      <c r="X9692" t="s">
        <v>6</v>
      </c>
      <c r="Y9692" t="s">
        <v>6</v>
      </c>
      <c r="Z9692" t="s">
        <v>6</v>
      </c>
      <c r="AA9692" t="s">
        <v>6</v>
      </c>
      <c r="AB9692" t="s">
        <v>15110</v>
      </c>
      <c r="AC9692" t="s">
        <v>14852</v>
      </c>
    </row>
    <row r="9693" spans="1:29" x14ac:dyDescent="0.3">
      <c r="A9693" t="s">
        <v>340</v>
      </c>
      <c r="B9693" s="35">
        <v>688</v>
      </c>
      <c r="C9693" t="s">
        <v>212</v>
      </c>
      <c r="D9693" s="35">
        <v>1964</v>
      </c>
      <c r="E9693" t="s">
        <v>10131</v>
      </c>
      <c r="F9693" s="34" t="s">
        <v>6</v>
      </c>
      <c r="G9693" s="34" t="s">
        <v>6</v>
      </c>
      <c r="H9693" s="34" t="s">
        <v>6</v>
      </c>
      <c r="I9693" s="34" t="s">
        <v>6</v>
      </c>
      <c r="J9693" s="34" t="s">
        <v>6</v>
      </c>
      <c r="K9693" s="34" t="s">
        <v>6</v>
      </c>
      <c r="L9693" s="34" t="s">
        <v>6</v>
      </c>
      <c r="M9693" s="34" t="s">
        <v>6</v>
      </c>
      <c r="N9693" s="34" t="s">
        <v>6</v>
      </c>
      <c r="O9693" s="34" t="s">
        <v>6</v>
      </c>
      <c r="P9693" s="34">
        <v>6.5399085843254406E-2</v>
      </c>
      <c r="Q9693" t="s">
        <v>6</v>
      </c>
      <c r="R9693" t="s">
        <v>6</v>
      </c>
      <c r="S9693" t="s">
        <v>6</v>
      </c>
      <c r="T9693" t="s">
        <v>15109</v>
      </c>
      <c r="U9693" t="s">
        <v>6</v>
      </c>
      <c r="V9693" t="s">
        <v>6</v>
      </c>
      <c r="W9693" t="s">
        <v>6</v>
      </c>
      <c r="X9693" t="s">
        <v>6</v>
      </c>
      <c r="Y9693" t="s">
        <v>6</v>
      </c>
      <c r="Z9693" t="s">
        <v>6</v>
      </c>
      <c r="AA9693" t="s">
        <v>6</v>
      </c>
      <c r="AB9693" t="s">
        <v>15110</v>
      </c>
      <c r="AC9693" t="s">
        <v>14852</v>
      </c>
    </row>
    <row r="9694" spans="1:29" x14ac:dyDescent="0.3">
      <c r="A9694" t="s">
        <v>340</v>
      </c>
      <c r="B9694" s="35">
        <v>688</v>
      </c>
      <c r="C9694" t="s">
        <v>212</v>
      </c>
      <c r="D9694" s="35">
        <v>1965</v>
      </c>
      <c r="E9694" t="s">
        <v>10132</v>
      </c>
      <c r="F9694" s="34" t="s">
        <v>6</v>
      </c>
      <c r="G9694" s="34" t="s">
        <v>6</v>
      </c>
      <c r="H9694" s="34" t="s">
        <v>6</v>
      </c>
      <c r="I9694" s="34" t="s">
        <v>6</v>
      </c>
      <c r="J9694" s="34" t="s">
        <v>6</v>
      </c>
      <c r="K9694" s="34" t="s">
        <v>6</v>
      </c>
      <c r="L9694" s="34" t="s">
        <v>6</v>
      </c>
      <c r="M9694" s="34" t="s">
        <v>6</v>
      </c>
      <c r="N9694" s="34" t="s">
        <v>6</v>
      </c>
      <c r="O9694" s="34" t="s">
        <v>6</v>
      </c>
      <c r="P9694" s="34">
        <v>6.5349971851784497E-2</v>
      </c>
      <c r="Q9694" t="s">
        <v>6</v>
      </c>
      <c r="R9694" t="s">
        <v>6</v>
      </c>
      <c r="S9694" t="s">
        <v>6</v>
      </c>
      <c r="T9694" t="s">
        <v>15109</v>
      </c>
      <c r="U9694" t="s">
        <v>6</v>
      </c>
      <c r="V9694" t="s">
        <v>6</v>
      </c>
      <c r="W9694" t="s">
        <v>6</v>
      </c>
      <c r="X9694" t="s">
        <v>6</v>
      </c>
      <c r="Y9694" t="s">
        <v>6</v>
      </c>
      <c r="Z9694" t="s">
        <v>6</v>
      </c>
      <c r="AA9694" t="s">
        <v>6</v>
      </c>
      <c r="AB9694" t="s">
        <v>15110</v>
      </c>
      <c r="AC9694" t="s">
        <v>14852</v>
      </c>
    </row>
    <row r="9695" spans="1:29" x14ac:dyDescent="0.3">
      <c r="A9695" t="s">
        <v>340</v>
      </c>
      <c r="B9695" s="35">
        <v>688</v>
      </c>
      <c r="C9695" t="s">
        <v>212</v>
      </c>
      <c r="D9695" s="35">
        <v>1966</v>
      </c>
      <c r="E9695" t="s">
        <v>10133</v>
      </c>
      <c r="F9695" s="34" t="s">
        <v>6</v>
      </c>
      <c r="G9695" s="34" t="s">
        <v>6</v>
      </c>
      <c r="H9695" s="34" t="s">
        <v>6</v>
      </c>
      <c r="I9695" s="34" t="s">
        <v>6</v>
      </c>
      <c r="J9695" s="34" t="s">
        <v>6</v>
      </c>
      <c r="K9695" s="34" t="s">
        <v>6</v>
      </c>
      <c r="L9695" s="34" t="s">
        <v>6</v>
      </c>
      <c r="M9695" s="34" t="s">
        <v>6</v>
      </c>
      <c r="N9695" s="34" t="s">
        <v>6</v>
      </c>
      <c r="O9695" s="34" t="s">
        <v>6</v>
      </c>
      <c r="P9695" s="34">
        <v>6.5300884523719294E-2</v>
      </c>
      <c r="Q9695" t="s">
        <v>6</v>
      </c>
      <c r="R9695" t="s">
        <v>6</v>
      </c>
      <c r="S9695" t="s">
        <v>6</v>
      </c>
      <c r="T9695" t="s">
        <v>15109</v>
      </c>
      <c r="U9695" t="s">
        <v>6</v>
      </c>
      <c r="V9695" t="s">
        <v>6</v>
      </c>
      <c r="W9695" t="s">
        <v>6</v>
      </c>
      <c r="X9695" t="s">
        <v>6</v>
      </c>
      <c r="Y9695" t="s">
        <v>6</v>
      </c>
      <c r="Z9695" t="s">
        <v>6</v>
      </c>
      <c r="AA9695" t="s">
        <v>6</v>
      </c>
      <c r="AB9695" t="s">
        <v>15110</v>
      </c>
      <c r="AC9695" t="s">
        <v>14852</v>
      </c>
    </row>
    <row r="9696" spans="1:29" x14ac:dyDescent="0.3">
      <c r="A9696" t="s">
        <v>340</v>
      </c>
      <c r="B9696" s="35">
        <v>688</v>
      </c>
      <c r="C9696" t="s">
        <v>212</v>
      </c>
      <c r="D9696" s="35">
        <v>1967</v>
      </c>
      <c r="E9696" t="s">
        <v>10134</v>
      </c>
      <c r="F9696" s="34" t="s">
        <v>6</v>
      </c>
      <c r="G9696" s="34" t="s">
        <v>6</v>
      </c>
      <c r="H9696" s="34" t="s">
        <v>6</v>
      </c>
      <c r="I9696" s="34" t="s">
        <v>6</v>
      </c>
      <c r="J9696" s="34" t="s">
        <v>6</v>
      </c>
      <c r="K9696" s="34" t="s">
        <v>6</v>
      </c>
      <c r="L9696" s="34" t="s">
        <v>6</v>
      </c>
      <c r="M9696" s="34" t="s">
        <v>6</v>
      </c>
      <c r="N9696" s="34" t="s">
        <v>6</v>
      </c>
      <c r="O9696" s="34" t="s">
        <v>6</v>
      </c>
      <c r="P9696" s="34">
        <v>6.5251830524909904E-2</v>
      </c>
      <c r="Q9696" t="s">
        <v>6</v>
      </c>
      <c r="R9696" t="s">
        <v>6</v>
      </c>
      <c r="S9696" t="s">
        <v>6</v>
      </c>
      <c r="T9696" t="s">
        <v>15109</v>
      </c>
      <c r="U9696" t="s">
        <v>6</v>
      </c>
      <c r="V9696" t="s">
        <v>6</v>
      </c>
      <c r="W9696" t="s">
        <v>6</v>
      </c>
      <c r="X9696" t="s">
        <v>6</v>
      </c>
      <c r="Y9696" t="s">
        <v>6</v>
      </c>
      <c r="Z9696" t="s">
        <v>6</v>
      </c>
      <c r="AA9696" t="s">
        <v>6</v>
      </c>
      <c r="AB9696" t="s">
        <v>15110</v>
      </c>
      <c r="AC9696" t="s">
        <v>14852</v>
      </c>
    </row>
    <row r="9697" spans="1:29" x14ac:dyDescent="0.3">
      <c r="A9697" t="s">
        <v>340</v>
      </c>
      <c r="B9697">
        <v>688</v>
      </c>
      <c r="C9697" t="s">
        <v>212</v>
      </c>
      <c r="D9697">
        <v>1968</v>
      </c>
      <c r="E9697" t="s">
        <v>10135</v>
      </c>
      <c r="F9697" s="34" t="s">
        <v>6</v>
      </c>
      <c r="G9697" s="34" t="s">
        <v>6</v>
      </c>
      <c r="H9697" s="34" t="s">
        <v>6</v>
      </c>
      <c r="I9697" s="34" t="s">
        <v>6</v>
      </c>
      <c r="J9697" s="34" t="s">
        <v>6</v>
      </c>
      <c r="K9697" s="34" t="s">
        <v>6</v>
      </c>
      <c r="L9697" s="34" t="s">
        <v>6</v>
      </c>
      <c r="M9697" s="34" t="s">
        <v>6</v>
      </c>
      <c r="N9697" s="34" t="s">
        <v>6</v>
      </c>
      <c r="O9697" s="34" t="s">
        <v>6</v>
      </c>
      <c r="P9697" s="34">
        <v>7.1320274787454202E-2</v>
      </c>
      <c r="Q9697" t="s">
        <v>6</v>
      </c>
      <c r="R9697" t="s">
        <v>6</v>
      </c>
      <c r="S9697" t="s">
        <v>6</v>
      </c>
      <c r="T9697" t="s">
        <v>15109</v>
      </c>
      <c r="U9697" t="s">
        <v>6</v>
      </c>
      <c r="V9697" t="s">
        <v>6</v>
      </c>
      <c r="W9697" t="s">
        <v>6</v>
      </c>
      <c r="X9697" t="s">
        <v>6</v>
      </c>
      <c r="Y9697" t="s">
        <v>6</v>
      </c>
      <c r="Z9697" t="s">
        <v>6</v>
      </c>
      <c r="AA9697" t="s">
        <v>6</v>
      </c>
      <c r="AB9697" t="s">
        <v>15110</v>
      </c>
      <c r="AC9697" t="s">
        <v>14852</v>
      </c>
    </row>
    <row r="9698" spans="1:29" x14ac:dyDescent="0.3">
      <c r="A9698" t="s">
        <v>340</v>
      </c>
      <c r="B9698" s="35">
        <v>688</v>
      </c>
      <c r="C9698" t="s">
        <v>212</v>
      </c>
      <c r="D9698" s="35">
        <v>1969</v>
      </c>
      <c r="E9698" t="s">
        <v>10136</v>
      </c>
      <c r="F9698" s="34" t="s">
        <v>6</v>
      </c>
      <c r="G9698" s="34" t="s">
        <v>6</v>
      </c>
      <c r="H9698" s="34" t="s">
        <v>6</v>
      </c>
      <c r="I9698" s="34" t="s">
        <v>6</v>
      </c>
      <c r="J9698" s="34" t="s">
        <v>6</v>
      </c>
      <c r="K9698" s="34" t="s">
        <v>6</v>
      </c>
      <c r="L9698" s="34" t="s">
        <v>6</v>
      </c>
      <c r="M9698" s="34" t="s">
        <v>6</v>
      </c>
      <c r="N9698" s="34" t="s">
        <v>6</v>
      </c>
      <c r="O9698" s="34" t="s">
        <v>6</v>
      </c>
      <c r="P9698" s="34">
        <v>8.0485953472443902E-2</v>
      </c>
      <c r="Q9698" t="s">
        <v>6</v>
      </c>
      <c r="R9698" t="s">
        <v>6</v>
      </c>
      <c r="S9698" t="s">
        <v>6</v>
      </c>
      <c r="T9698" t="s">
        <v>15109</v>
      </c>
      <c r="U9698" t="s">
        <v>6</v>
      </c>
      <c r="V9698" t="s">
        <v>6</v>
      </c>
      <c r="W9698" t="s">
        <v>6</v>
      </c>
      <c r="X9698" t="s">
        <v>6</v>
      </c>
      <c r="Y9698" t="s">
        <v>6</v>
      </c>
      <c r="Z9698" t="s">
        <v>6</v>
      </c>
      <c r="AA9698" t="s">
        <v>6</v>
      </c>
      <c r="AB9698" t="s">
        <v>15110</v>
      </c>
      <c r="AC9698" t="s">
        <v>14852</v>
      </c>
    </row>
    <row r="9699" spans="1:29" x14ac:dyDescent="0.3">
      <c r="A9699" t="s">
        <v>340</v>
      </c>
      <c r="B9699" s="35">
        <v>688</v>
      </c>
      <c r="C9699" t="s">
        <v>212</v>
      </c>
      <c r="D9699" s="35">
        <v>1970</v>
      </c>
      <c r="E9699" t="s">
        <v>10137</v>
      </c>
      <c r="F9699" s="34" t="s">
        <v>6</v>
      </c>
      <c r="G9699" s="34" t="s">
        <v>6</v>
      </c>
      <c r="H9699" s="34" t="s">
        <v>6</v>
      </c>
      <c r="I9699" s="34" t="s">
        <v>6</v>
      </c>
      <c r="J9699" s="34" t="s">
        <v>6</v>
      </c>
      <c r="K9699" s="34" t="s">
        <v>6</v>
      </c>
      <c r="L9699" s="34" t="s">
        <v>6</v>
      </c>
      <c r="M9699" s="34" t="s">
        <v>6</v>
      </c>
      <c r="N9699" s="34" t="s">
        <v>6</v>
      </c>
      <c r="O9699" s="34" t="s">
        <v>6</v>
      </c>
      <c r="P9699" s="34">
        <v>9.0224742044053105E-2</v>
      </c>
      <c r="Q9699" t="s">
        <v>6</v>
      </c>
      <c r="R9699" t="s">
        <v>6</v>
      </c>
      <c r="S9699" t="s">
        <v>6</v>
      </c>
      <c r="T9699" t="s">
        <v>15109</v>
      </c>
      <c r="U9699" t="s">
        <v>6</v>
      </c>
      <c r="V9699" t="s">
        <v>6</v>
      </c>
      <c r="W9699" t="s">
        <v>6</v>
      </c>
      <c r="X9699" t="s">
        <v>6</v>
      </c>
      <c r="Y9699" t="s">
        <v>6</v>
      </c>
      <c r="Z9699" t="s">
        <v>6</v>
      </c>
      <c r="AA9699" t="s">
        <v>6</v>
      </c>
      <c r="AB9699" t="s">
        <v>15110</v>
      </c>
      <c r="AC9699" t="s">
        <v>14852</v>
      </c>
    </row>
    <row r="9700" spans="1:29" x14ac:dyDescent="0.3">
      <c r="A9700" t="s">
        <v>340</v>
      </c>
      <c r="B9700" s="35">
        <v>688</v>
      </c>
      <c r="C9700" t="s">
        <v>212</v>
      </c>
      <c r="D9700" s="35">
        <v>1971</v>
      </c>
      <c r="E9700" t="s">
        <v>10138</v>
      </c>
      <c r="F9700" s="34" t="s">
        <v>6</v>
      </c>
      <c r="G9700" s="34" t="s">
        <v>6</v>
      </c>
      <c r="H9700" s="34" t="s">
        <v>6</v>
      </c>
      <c r="I9700" s="34" t="s">
        <v>6</v>
      </c>
      <c r="J9700" s="34" t="s">
        <v>6</v>
      </c>
      <c r="K9700" s="34" t="s">
        <v>6</v>
      </c>
      <c r="L9700" s="34" t="s">
        <v>6</v>
      </c>
      <c r="M9700" s="34" t="s">
        <v>6</v>
      </c>
      <c r="N9700" s="34" t="s">
        <v>6</v>
      </c>
      <c r="O9700" s="34" t="s">
        <v>6</v>
      </c>
      <c r="P9700" s="34">
        <v>9.8916712015170494E-2</v>
      </c>
      <c r="Q9700" t="s">
        <v>6</v>
      </c>
      <c r="R9700" t="s">
        <v>6</v>
      </c>
      <c r="S9700" t="s">
        <v>6</v>
      </c>
      <c r="T9700" t="s">
        <v>15109</v>
      </c>
      <c r="U9700" t="s">
        <v>6</v>
      </c>
      <c r="V9700" t="s">
        <v>6</v>
      </c>
      <c r="W9700" t="s">
        <v>6</v>
      </c>
      <c r="X9700" t="s">
        <v>6</v>
      </c>
      <c r="Y9700" t="s">
        <v>6</v>
      </c>
      <c r="Z9700" t="s">
        <v>6</v>
      </c>
      <c r="AA9700" t="s">
        <v>6</v>
      </c>
      <c r="AB9700" t="s">
        <v>15110</v>
      </c>
      <c r="AC9700" t="s">
        <v>14852</v>
      </c>
    </row>
    <row r="9701" spans="1:29" x14ac:dyDescent="0.3">
      <c r="A9701" t="s">
        <v>340</v>
      </c>
      <c r="B9701" s="35">
        <v>688</v>
      </c>
      <c r="C9701" t="s">
        <v>212</v>
      </c>
      <c r="D9701" s="35">
        <v>1972</v>
      </c>
      <c r="E9701" t="s">
        <v>10139</v>
      </c>
      <c r="F9701" s="34" t="s">
        <v>6</v>
      </c>
      <c r="G9701" s="34" t="s">
        <v>6</v>
      </c>
      <c r="H9701" s="34" t="s">
        <v>6</v>
      </c>
      <c r="I9701" s="34" t="s">
        <v>6</v>
      </c>
      <c r="J9701" s="34" t="s">
        <v>6</v>
      </c>
      <c r="K9701" s="34" t="s">
        <v>6</v>
      </c>
      <c r="L9701" s="34" t="s">
        <v>6</v>
      </c>
      <c r="M9701" s="34" t="s">
        <v>6</v>
      </c>
      <c r="N9701" s="34" t="s">
        <v>6</v>
      </c>
      <c r="O9701" s="34" t="s">
        <v>6</v>
      </c>
      <c r="P9701" s="34">
        <v>0.105819494206098</v>
      </c>
      <c r="Q9701" t="s">
        <v>6</v>
      </c>
      <c r="R9701" t="s">
        <v>6</v>
      </c>
      <c r="S9701" t="s">
        <v>6</v>
      </c>
      <c r="T9701" t="s">
        <v>15109</v>
      </c>
      <c r="U9701" t="s">
        <v>6</v>
      </c>
      <c r="V9701" t="s">
        <v>6</v>
      </c>
      <c r="W9701" t="s">
        <v>6</v>
      </c>
      <c r="X9701" t="s">
        <v>6</v>
      </c>
      <c r="Y9701" t="s">
        <v>6</v>
      </c>
      <c r="Z9701" t="s">
        <v>6</v>
      </c>
      <c r="AA9701" t="s">
        <v>6</v>
      </c>
      <c r="AB9701" t="s">
        <v>15110</v>
      </c>
      <c r="AC9701" t="s">
        <v>14852</v>
      </c>
    </row>
    <row r="9702" spans="1:29" x14ac:dyDescent="0.3">
      <c r="A9702" t="s">
        <v>340</v>
      </c>
      <c r="B9702" s="35">
        <v>688</v>
      </c>
      <c r="C9702" t="s">
        <v>212</v>
      </c>
      <c r="D9702" s="35">
        <v>1973</v>
      </c>
      <c r="E9702" t="s">
        <v>10140</v>
      </c>
      <c r="F9702" s="34" t="s">
        <v>6</v>
      </c>
      <c r="G9702" s="34" t="s">
        <v>6</v>
      </c>
      <c r="H9702" s="34" t="s">
        <v>6</v>
      </c>
      <c r="I9702" s="34" t="s">
        <v>6</v>
      </c>
      <c r="J9702" s="34" t="s">
        <v>6</v>
      </c>
      <c r="K9702" s="34" t="s">
        <v>6</v>
      </c>
      <c r="L9702" s="34" t="s">
        <v>6</v>
      </c>
      <c r="M9702" s="34" t="s">
        <v>6</v>
      </c>
      <c r="N9702" s="34" t="s">
        <v>6</v>
      </c>
      <c r="O9702" s="34" t="s">
        <v>6</v>
      </c>
      <c r="P9702" s="34">
        <v>0.11291399960857</v>
      </c>
      <c r="Q9702" t="s">
        <v>6</v>
      </c>
      <c r="R9702" t="s">
        <v>6</v>
      </c>
      <c r="S9702" t="s">
        <v>6</v>
      </c>
      <c r="T9702" t="s">
        <v>15109</v>
      </c>
      <c r="U9702" t="s">
        <v>6</v>
      </c>
      <c r="V9702" t="s">
        <v>6</v>
      </c>
      <c r="W9702" t="s">
        <v>6</v>
      </c>
      <c r="X9702" t="s">
        <v>6</v>
      </c>
      <c r="Y9702" t="s">
        <v>6</v>
      </c>
      <c r="Z9702" t="s">
        <v>6</v>
      </c>
      <c r="AA9702" t="s">
        <v>6</v>
      </c>
      <c r="AB9702" t="s">
        <v>15110</v>
      </c>
      <c r="AC9702" t="s">
        <v>14852</v>
      </c>
    </row>
    <row r="9703" spans="1:29" x14ac:dyDescent="0.3">
      <c r="A9703" t="s">
        <v>340</v>
      </c>
      <c r="B9703" s="35">
        <v>688</v>
      </c>
      <c r="C9703" t="s">
        <v>212</v>
      </c>
      <c r="D9703" s="35">
        <v>1974</v>
      </c>
      <c r="E9703" t="s">
        <v>10141</v>
      </c>
      <c r="F9703" s="34" t="s">
        <v>6</v>
      </c>
      <c r="G9703" s="34" t="s">
        <v>6</v>
      </c>
      <c r="H9703" s="34" t="s">
        <v>6</v>
      </c>
      <c r="I9703" s="34" t="s">
        <v>6</v>
      </c>
      <c r="J9703" s="34" t="s">
        <v>6</v>
      </c>
      <c r="K9703" s="34" t="s">
        <v>6</v>
      </c>
      <c r="L9703" s="34" t="s">
        <v>6</v>
      </c>
      <c r="M9703" s="34" t="s">
        <v>6</v>
      </c>
      <c r="N9703" s="34" t="s">
        <v>6</v>
      </c>
      <c r="O9703" s="34" t="s">
        <v>6</v>
      </c>
      <c r="P9703" s="34">
        <v>0.12238161468846</v>
      </c>
      <c r="Q9703" t="s">
        <v>6</v>
      </c>
      <c r="R9703" t="s">
        <v>6</v>
      </c>
      <c r="S9703" t="s">
        <v>6</v>
      </c>
      <c r="T9703" t="s">
        <v>15109</v>
      </c>
      <c r="U9703" t="s">
        <v>6</v>
      </c>
      <c r="V9703" t="s">
        <v>6</v>
      </c>
      <c r="W9703" t="s">
        <v>6</v>
      </c>
      <c r="X9703" t="s">
        <v>6</v>
      </c>
      <c r="Y9703" t="s">
        <v>6</v>
      </c>
      <c r="Z9703" t="s">
        <v>6</v>
      </c>
      <c r="AA9703" t="s">
        <v>6</v>
      </c>
      <c r="AB9703" t="s">
        <v>15110</v>
      </c>
      <c r="AC9703" t="s">
        <v>14852</v>
      </c>
    </row>
    <row r="9704" spans="1:29" x14ac:dyDescent="0.3">
      <c r="A9704" t="s">
        <v>340</v>
      </c>
      <c r="B9704" s="35">
        <v>688</v>
      </c>
      <c r="C9704" t="s">
        <v>212</v>
      </c>
      <c r="D9704" s="35">
        <v>1975</v>
      </c>
      <c r="E9704" t="s">
        <v>10142</v>
      </c>
      <c r="F9704" s="34" t="s">
        <v>6</v>
      </c>
      <c r="G9704" s="34" t="s">
        <v>6</v>
      </c>
      <c r="H9704" s="34" t="s">
        <v>6</v>
      </c>
      <c r="I9704" s="34" t="s">
        <v>6</v>
      </c>
      <c r="J9704" s="34" t="s">
        <v>6</v>
      </c>
      <c r="K9704" s="34" t="s">
        <v>6</v>
      </c>
      <c r="L9704" s="34" t="s">
        <v>6</v>
      </c>
      <c r="M9704" s="34" t="s">
        <v>6</v>
      </c>
      <c r="N9704" s="34" t="s">
        <v>6</v>
      </c>
      <c r="O9704" s="34" t="s">
        <v>6</v>
      </c>
      <c r="P9704" s="34">
        <v>0.127429730443088</v>
      </c>
      <c r="Q9704" t="s">
        <v>6</v>
      </c>
      <c r="R9704" t="s">
        <v>6</v>
      </c>
      <c r="S9704" t="s">
        <v>6</v>
      </c>
      <c r="T9704" t="s">
        <v>15109</v>
      </c>
      <c r="U9704" t="s">
        <v>6</v>
      </c>
      <c r="V9704" t="s">
        <v>6</v>
      </c>
      <c r="W9704" t="s">
        <v>6</v>
      </c>
      <c r="X9704" t="s">
        <v>6</v>
      </c>
      <c r="Y9704" t="s">
        <v>6</v>
      </c>
      <c r="Z9704" t="s">
        <v>6</v>
      </c>
      <c r="AA9704" t="s">
        <v>6</v>
      </c>
      <c r="AB9704" t="s">
        <v>15110</v>
      </c>
      <c r="AC9704" t="s">
        <v>14852</v>
      </c>
    </row>
    <row r="9705" spans="1:29" x14ac:dyDescent="0.3">
      <c r="A9705" t="s">
        <v>340</v>
      </c>
      <c r="B9705" s="35">
        <v>688</v>
      </c>
      <c r="C9705" t="s">
        <v>212</v>
      </c>
      <c r="D9705" s="35">
        <v>1976</v>
      </c>
      <c r="E9705" t="s">
        <v>10143</v>
      </c>
      <c r="F9705" s="34" t="s">
        <v>6</v>
      </c>
      <c r="G9705" s="34" t="s">
        <v>6</v>
      </c>
      <c r="H9705" s="34" t="s">
        <v>6</v>
      </c>
      <c r="I9705" s="34" t="s">
        <v>6</v>
      </c>
      <c r="J9705" s="34" t="s">
        <v>6</v>
      </c>
      <c r="K9705" s="34" t="s">
        <v>6</v>
      </c>
      <c r="L9705" s="34" t="s">
        <v>6</v>
      </c>
      <c r="M9705" s="34" t="s">
        <v>6</v>
      </c>
      <c r="N9705" s="34" t="s">
        <v>6</v>
      </c>
      <c r="O9705" s="34" t="s">
        <v>6</v>
      </c>
      <c r="P9705" s="34">
        <v>0.13728029867308</v>
      </c>
      <c r="Q9705" t="s">
        <v>6</v>
      </c>
      <c r="R9705" t="s">
        <v>6</v>
      </c>
      <c r="S9705" t="s">
        <v>6</v>
      </c>
      <c r="T9705" t="s">
        <v>15109</v>
      </c>
      <c r="U9705" t="s">
        <v>6</v>
      </c>
      <c r="V9705" t="s">
        <v>6</v>
      </c>
      <c r="W9705" t="s">
        <v>6</v>
      </c>
      <c r="X9705" t="s">
        <v>6</v>
      </c>
      <c r="Y9705" t="s">
        <v>6</v>
      </c>
      <c r="Z9705" t="s">
        <v>6</v>
      </c>
      <c r="AA9705" t="s">
        <v>6</v>
      </c>
      <c r="AB9705" t="s">
        <v>15110</v>
      </c>
      <c r="AC9705" t="s">
        <v>14852</v>
      </c>
    </row>
    <row r="9706" spans="1:29" x14ac:dyDescent="0.3">
      <c r="A9706" t="s">
        <v>340</v>
      </c>
      <c r="B9706" s="35">
        <v>688</v>
      </c>
      <c r="C9706" t="s">
        <v>212</v>
      </c>
      <c r="D9706" s="35">
        <v>1977</v>
      </c>
      <c r="E9706" t="s">
        <v>10144</v>
      </c>
      <c r="F9706" s="34" t="s">
        <v>6</v>
      </c>
      <c r="G9706" s="34" t="s">
        <v>6</v>
      </c>
      <c r="H9706" s="34" t="s">
        <v>6</v>
      </c>
      <c r="I9706" s="34" t="s">
        <v>6</v>
      </c>
      <c r="J9706" s="34" t="s">
        <v>6</v>
      </c>
      <c r="K9706" s="34" t="s">
        <v>6</v>
      </c>
      <c r="L9706" s="34" t="s">
        <v>6</v>
      </c>
      <c r="M9706" s="34" t="s">
        <v>6</v>
      </c>
      <c r="N9706" s="34" t="s">
        <v>6</v>
      </c>
      <c r="O9706" s="34" t="s">
        <v>6</v>
      </c>
      <c r="P9706" s="34">
        <v>0.13977391360807001</v>
      </c>
      <c r="Q9706" t="s">
        <v>6</v>
      </c>
      <c r="R9706" t="s">
        <v>6</v>
      </c>
      <c r="S9706" t="s">
        <v>6</v>
      </c>
      <c r="T9706" t="s">
        <v>15109</v>
      </c>
      <c r="U9706" t="s">
        <v>6</v>
      </c>
      <c r="V9706" t="s">
        <v>6</v>
      </c>
      <c r="W9706" t="s">
        <v>6</v>
      </c>
      <c r="X9706" t="s">
        <v>6</v>
      </c>
      <c r="Y9706" t="s">
        <v>6</v>
      </c>
      <c r="Z9706" t="s">
        <v>6</v>
      </c>
      <c r="AA9706" t="s">
        <v>6</v>
      </c>
      <c r="AB9706" t="s">
        <v>15110</v>
      </c>
      <c r="AC9706" t="s">
        <v>14852</v>
      </c>
    </row>
    <row r="9707" spans="1:29" x14ac:dyDescent="0.3">
      <c r="A9707" t="s">
        <v>340</v>
      </c>
      <c r="B9707" s="35">
        <v>688</v>
      </c>
      <c r="C9707" t="s">
        <v>212</v>
      </c>
      <c r="D9707" s="35">
        <v>1978</v>
      </c>
      <c r="E9707" t="s">
        <v>10145</v>
      </c>
      <c r="F9707" s="34" t="s">
        <v>6</v>
      </c>
      <c r="G9707" s="34" t="s">
        <v>6</v>
      </c>
      <c r="H9707" s="34" t="s">
        <v>6</v>
      </c>
      <c r="I9707" s="34" t="s">
        <v>6</v>
      </c>
      <c r="J9707" s="34" t="s">
        <v>6</v>
      </c>
      <c r="K9707" s="34" t="s">
        <v>6</v>
      </c>
      <c r="L9707" s="34" t="s">
        <v>6</v>
      </c>
      <c r="M9707" s="34" t="s">
        <v>6</v>
      </c>
      <c r="N9707" s="34" t="s">
        <v>6</v>
      </c>
      <c r="O9707" s="34" t="s">
        <v>6</v>
      </c>
      <c r="P9707" s="34">
        <v>0.14410025099728499</v>
      </c>
      <c r="Q9707" t="s">
        <v>6</v>
      </c>
      <c r="R9707" t="s">
        <v>6</v>
      </c>
      <c r="S9707" t="s">
        <v>6</v>
      </c>
      <c r="T9707" t="s">
        <v>15109</v>
      </c>
      <c r="U9707" t="s">
        <v>6</v>
      </c>
      <c r="V9707" t="s">
        <v>6</v>
      </c>
      <c r="W9707" t="s">
        <v>6</v>
      </c>
      <c r="X9707" t="s">
        <v>6</v>
      </c>
      <c r="Y9707" t="s">
        <v>6</v>
      </c>
      <c r="Z9707" t="s">
        <v>6</v>
      </c>
      <c r="AA9707" t="s">
        <v>6</v>
      </c>
      <c r="AB9707" t="s">
        <v>15110</v>
      </c>
      <c r="AC9707" t="s">
        <v>14852</v>
      </c>
    </row>
    <row r="9708" spans="1:29" x14ac:dyDescent="0.3">
      <c r="A9708" t="s">
        <v>340</v>
      </c>
      <c r="B9708" s="35">
        <v>688</v>
      </c>
      <c r="C9708" t="s">
        <v>212</v>
      </c>
      <c r="D9708" s="35">
        <v>1979</v>
      </c>
      <c r="E9708" t="s">
        <v>10146</v>
      </c>
      <c r="F9708" s="34" t="s">
        <v>6</v>
      </c>
      <c r="G9708" s="34" t="s">
        <v>6</v>
      </c>
      <c r="H9708" s="34" t="s">
        <v>6</v>
      </c>
      <c r="I9708" s="34" t="s">
        <v>6</v>
      </c>
      <c r="J9708" s="34" t="s">
        <v>6</v>
      </c>
      <c r="K9708" s="34" t="s">
        <v>6</v>
      </c>
      <c r="L9708" s="34" t="s">
        <v>6</v>
      </c>
      <c r="M9708" s="34" t="s">
        <v>6</v>
      </c>
      <c r="N9708" s="34" t="s">
        <v>6</v>
      </c>
      <c r="O9708" s="34" t="s">
        <v>6</v>
      </c>
      <c r="P9708" s="34">
        <v>0.15150174550984799</v>
      </c>
      <c r="Q9708" t="s">
        <v>6</v>
      </c>
      <c r="R9708" t="s">
        <v>6</v>
      </c>
      <c r="S9708" t="s">
        <v>6</v>
      </c>
      <c r="T9708" t="s">
        <v>15109</v>
      </c>
      <c r="U9708" t="s">
        <v>6</v>
      </c>
      <c r="V9708" t="s">
        <v>6</v>
      </c>
      <c r="W9708" t="s">
        <v>6</v>
      </c>
      <c r="X9708" t="s">
        <v>6</v>
      </c>
      <c r="Y9708" t="s">
        <v>6</v>
      </c>
      <c r="Z9708" t="s">
        <v>6</v>
      </c>
      <c r="AA9708" t="s">
        <v>6</v>
      </c>
      <c r="AB9708" t="s">
        <v>15110</v>
      </c>
      <c r="AC9708" t="s">
        <v>14852</v>
      </c>
    </row>
    <row r="9709" spans="1:29" x14ac:dyDescent="0.3">
      <c r="A9709" t="s">
        <v>340</v>
      </c>
      <c r="B9709" s="35">
        <v>688</v>
      </c>
      <c r="C9709" t="s">
        <v>212</v>
      </c>
      <c r="D9709" s="35">
        <v>1980</v>
      </c>
      <c r="E9709" t="s">
        <v>10147</v>
      </c>
      <c r="F9709" s="34" t="s">
        <v>6</v>
      </c>
      <c r="G9709" s="34" t="s">
        <v>6</v>
      </c>
      <c r="H9709" s="34" t="s">
        <v>6</v>
      </c>
      <c r="I9709" s="34" t="s">
        <v>6</v>
      </c>
      <c r="J9709" s="34" t="s">
        <v>6</v>
      </c>
      <c r="K9709" s="34" t="s">
        <v>6</v>
      </c>
      <c r="L9709" s="34" t="s">
        <v>6</v>
      </c>
      <c r="M9709" s="34" t="s">
        <v>6</v>
      </c>
      <c r="N9709" s="34" t="s">
        <v>6</v>
      </c>
      <c r="O9709" s="34" t="s">
        <v>6</v>
      </c>
      <c r="P9709" s="34">
        <v>0.16106520186487999</v>
      </c>
      <c r="Q9709" t="s">
        <v>6</v>
      </c>
      <c r="R9709" t="s">
        <v>6</v>
      </c>
      <c r="S9709" t="s">
        <v>6</v>
      </c>
      <c r="T9709" t="s">
        <v>15109</v>
      </c>
      <c r="U9709" t="s">
        <v>6</v>
      </c>
      <c r="V9709" t="s">
        <v>6</v>
      </c>
      <c r="W9709" t="s">
        <v>6</v>
      </c>
      <c r="X9709" t="s">
        <v>6</v>
      </c>
      <c r="Y9709" t="s">
        <v>6</v>
      </c>
      <c r="Z9709" t="s">
        <v>6</v>
      </c>
      <c r="AA9709" t="s">
        <v>6</v>
      </c>
      <c r="AB9709" t="s">
        <v>15110</v>
      </c>
      <c r="AC9709" t="s">
        <v>14852</v>
      </c>
    </row>
    <row r="9710" spans="1:29" x14ac:dyDescent="0.3">
      <c r="A9710" t="s">
        <v>340</v>
      </c>
      <c r="B9710" s="35">
        <v>688</v>
      </c>
      <c r="C9710" t="s">
        <v>212</v>
      </c>
      <c r="D9710" s="35">
        <v>1981</v>
      </c>
      <c r="E9710" t="s">
        <v>10148</v>
      </c>
      <c r="F9710" s="34" t="s">
        <v>6</v>
      </c>
      <c r="G9710" s="34" t="s">
        <v>6</v>
      </c>
      <c r="H9710" s="34" t="s">
        <v>6</v>
      </c>
      <c r="I9710" s="34" t="s">
        <v>6</v>
      </c>
      <c r="J9710" s="34" t="s">
        <v>6</v>
      </c>
      <c r="K9710" s="34" t="s">
        <v>6</v>
      </c>
      <c r="L9710" s="34" t="s">
        <v>6</v>
      </c>
      <c r="M9710" s="34" t="s">
        <v>6</v>
      </c>
      <c r="N9710" s="34" t="s">
        <v>6</v>
      </c>
      <c r="O9710" s="34" t="s">
        <v>6</v>
      </c>
      <c r="P9710" s="34">
        <v>0.126472075269465</v>
      </c>
      <c r="Q9710" t="s">
        <v>6</v>
      </c>
      <c r="R9710" t="s">
        <v>6</v>
      </c>
      <c r="S9710" t="s">
        <v>6</v>
      </c>
      <c r="T9710" t="s">
        <v>15109</v>
      </c>
      <c r="U9710" t="s">
        <v>6</v>
      </c>
      <c r="V9710" t="s">
        <v>6</v>
      </c>
      <c r="W9710" t="s">
        <v>6</v>
      </c>
      <c r="X9710" t="s">
        <v>6</v>
      </c>
      <c r="Y9710" t="s">
        <v>6</v>
      </c>
      <c r="Z9710" t="s">
        <v>6</v>
      </c>
      <c r="AA9710" t="s">
        <v>6</v>
      </c>
      <c r="AB9710" t="s">
        <v>15110</v>
      </c>
      <c r="AC9710" t="s">
        <v>14852</v>
      </c>
    </row>
    <row r="9711" spans="1:29" x14ac:dyDescent="0.3">
      <c r="A9711" t="s">
        <v>340</v>
      </c>
      <c r="B9711" s="35">
        <v>688</v>
      </c>
      <c r="C9711" t="s">
        <v>212</v>
      </c>
      <c r="D9711" s="35">
        <v>1982</v>
      </c>
      <c r="E9711" t="s">
        <v>10149</v>
      </c>
      <c r="F9711" s="34" t="s">
        <v>6</v>
      </c>
      <c r="G9711" s="34" t="s">
        <v>6</v>
      </c>
      <c r="H9711" s="34" t="s">
        <v>6</v>
      </c>
      <c r="I9711" s="34" t="s">
        <v>6</v>
      </c>
      <c r="J9711" s="34" t="s">
        <v>6</v>
      </c>
      <c r="K9711" s="34" t="s">
        <v>6</v>
      </c>
      <c r="L9711" s="34" t="s">
        <v>6</v>
      </c>
      <c r="M9711" s="34" t="s">
        <v>6</v>
      </c>
      <c r="N9711" s="34" t="s">
        <v>6</v>
      </c>
      <c r="O9711" s="34" t="s">
        <v>6</v>
      </c>
      <c r="P9711" s="34">
        <v>0.13830349776925299</v>
      </c>
      <c r="Q9711" t="s">
        <v>6</v>
      </c>
      <c r="R9711" t="s">
        <v>6</v>
      </c>
      <c r="S9711" t="s">
        <v>6</v>
      </c>
      <c r="T9711" t="s">
        <v>15109</v>
      </c>
      <c r="U9711" t="s">
        <v>6</v>
      </c>
      <c r="V9711" t="s">
        <v>6</v>
      </c>
      <c r="W9711" t="s">
        <v>6</v>
      </c>
      <c r="X9711" t="s">
        <v>6</v>
      </c>
      <c r="Y9711" t="s">
        <v>6</v>
      </c>
      <c r="Z9711" t="s">
        <v>6</v>
      </c>
      <c r="AA9711" t="s">
        <v>6</v>
      </c>
      <c r="AB9711" t="s">
        <v>15110</v>
      </c>
      <c r="AC9711" t="s">
        <v>14852</v>
      </c>
    </row>
    <row r="9712" spans="1:29" x14ac:dyDescent="0.3">
      <c r="A9712" t="s">
        <v>340</v>
      </c>
      <c r="B9712" s="35">
        <v>688</v>
      </c>
      <c r="C9712" t="s">
        <v>212</v>
      </c>
      <c r="D9712" s="35">
        <v>1983</v>
      </c>
      <c r="E9712" t="s">
        <v>10150</v>
      </c>
      <c r="F9712" s="34" t="s">
        <v>6</v>
      </c>
      <c r="G9712" s="34" t="s">
        <v>6</v>
      </c>
      <c r="H9712" s="34" t="s">
        <v>6</v>
      </c>
      <c r="I9712" s="34" t="s">
        <v>6</v>
      </c>
      <c r="J9712" s="34" t="s">
        <v>6</v>
      </c>
      <c r="K9712" s="34" t="s">
        <v>6</v>
      </c>
      <c r="L9712" s="34" t="s">
        <v>6</v>
      </c>
      <c r="M9712" s="34" t="s">
        <v>6</v>
      </c>
      <c r="N9712" s="34" t="s">
        <v>6</v>
      </c>
      <c r="O9712" s="34" t="s">
        <v>6</v>
      </c>
      <c r="P9712" s="34">
        <v>0.13178473418012901</v>
      </c>
      <c r="Q9712" t="s">
        <v>6</v>
      </c>
      <c r="R9712" t="s">
        <v>6</v>
      </c>
      <c r="S9712" t="s">
        <v>6</v>
      </c>
      <c r="T9712" t="s">
        <v>15109</v>
      </c>
      <c r="U9712" t="s">
        <v>6</v>
      </c>
      <c r="V9712" t="s">
        <v>6</v>
      </c>
      <c r="W9712" t="s">
        <v>6</v>
      </c>
      <c r="X9712" t="s">
        <v>6</v>
      </c>
      <c r="Y9712" t="s">
        <v>6</v>
      </c>
      <c r="Z9712" t="s">
        <v>6</v>
      </c>
      <c r="AA9712" t="s">
        <v>6</v>
      </c>
      <c r="AB9712" t="s">
        <v>15110</v>
      </c>
      <c r="AC9712" t="s">
        <v>14852</v>
      </c>
    </row>
    <row r="9713" spans="1:29" x14ac:dyDescent="0.3">
      <c r="A9713" t="s">
        <v>340</v>
      </c>
      <c r="B9713" s="35">
        <v>688</v>
      </c>
      <c r="C9713" t="s">
        <v>212</v>
      </c>
      <c r="D9713" s="35">
        <v>1984</v>
      </c>
      <c r="E9713" t="s">
        <v>10151</v>
      </c>
      <c r="F9713" s="34" t="s">
        <v>6</v>
      </c>
      <c r="G9713" s="34" t="s">
        <v>6</v>
      </c>
      <c r="H9713" s="34" t="s">
        <v>6</v>
      </c>
      <c r="I9713" s="34" t="s">
        <v>6</v>
      </c>
      <c r="J9713" s="34" t="s">
        <v>6</v>
      </c>
      <c r="K9713" s="34" t="s">
        <v>6</v>
      </c>
      <c r="L9713" s="34" t="s">
        <v>6</v>
      </c>
      <c r="M9713" s="34" t="s">
        <v>6</v>
      </c>
      <c r="N9713" s="34" t="s">
        <v>6</v>
      </c>
      <c r="O9713" s="34" t="s">
        <v>6</v>
      </c>
      <c r="P9713" s="34">
        <v>0.144998444158083</v>
      </c>
      <c r="Q9713" t="s">
        <v>6</v>
      </c>
      <c r="R9713" t="s">
        <v>6</v>
      </c>
      <c r="S9713" t="s">
        <v>6</v>
      </c>
      <c r="T9713" t="s">
        <v>15109</v>
      </c>
      <c r="U9713" t="s">
        <v>6</v>
      </c>
      <c r="V9713" t="s">
        <v>6</v>
      </c>
      <c r="W9713" t="s">
        <v>6</v>
      </c>
      <c r="X9713" t="s">
        <v>6</v>
      </c>
      <c r="Y9713" t="s">
        <v>6</v>
      </c>
      <c r="Z9713" t="s">
        <v>6</v>
      </c>
      <c r="AA9713" t="s">
        <v>6</v>
      </c>
      <c r="AB9713" t="s">
        <v>15110</v>
      </c>
      <c r="AC9713" t="s">
        <v>14852</v>
      </c>
    </row>
    <row r="9714" spans="1:29" x14ac:dyDescent="0.3">
      <c r="A9714" t="s">
        <v>340</v>
      </c>
      <c r="B9714" s="35">
        <v>688</v>
      </c>
      <c r="C9714" t="s">
        <v>212</v>
      </c>
      <c r="D9714" s="35">
        <v>1985</v>
      </c>
      <c r="E9714" t="s">
        <v>10152</v>
      </c>
      <c r="F9714" s="34" t="s">
        <v>6</v>
      </c>
      <c r="G9714" s="34" t="s">
        <v>6</v>
      </c>
      <c r="H9714" s="34" t="s">
        <v>6</v>
      </c>
      <c r="I9714" s="34" t="s">
        <v>6</v>
      </c>
      <c r="J9714" s="34" t="s">
        <v>6</v>
      </c>
      <c r="K9714" s="34" t="s">
        <v>6</v>
      </c>
      <c r="L9714" s="34" t="s">
        <v>6</v>
      </c>
      <c r="M9714" s="34" t="s">
        <v>6</v>
      </c>
      <c r="N9714" s="34" t="s">
        <v>6</v>
      </c>
      <c r="O9714" s="34" t="s">
        <v>6</v>
      </c>
      <c r="P9714" s="34">
        <v>0.194995746255541</v>
      </c>
      <c r="Q9714" t="s">
        <v>6</v>
      </c>
      <c r="R9714" t="s">
        <v>6</v>
      </c>
      <c r="S9714" t="s">
        <v>6</v>
      </c>
      <c r="T9714" t="s">
        <v>15109</v>
      </c>
      <c r="U9714" t="s">
        <v>6</v>
      </c>
      <c r="V9714" t="s">
        <v>6</v>
      </c>
      <c r="W9714" t="s">
        <v>6</v>
      </c>
      <c r="X9714" t="s">
        <v>6</v>
      </c>
      <c r="Y9714" t="s">
        <v>6</v>
      </c>
      <c r="Z9714" t="s">
        <v>6</v>
      </c>
      <c r="AA9714" t="s">
        <v>6</v>
      </c>
      <c r="AB9714" t="s">
        <v>15110</v>
      </c>
      <c r="AC9714" t="s">
        <v>14852</v>
      </c>
    </row>
    <row r="9715" spans="1:29" x14ac:dyDescent="0.3">
      <c r="A9715" t="s">
        <v>340</v>
      </c>
      <c r="B9715" s="35">
        <v>688</v>
      </c>
      <c r="C9715" t="s">
        <v>212</v>
      </c>
      <c r="D9715" s="35">
        <v>1986</v>
      </c>
      <c r="E9715" t="s">
        <v>10153</v>
      </c>
      <c r="F9715" s="34" t="s">
        <v>6</v>
      </c>
      <c r="G9715" s="34" t="s">
        <v>6</v>
      </c>
      <c r="H9715" s="34" t="s">
        <v>6</v>
      </c>
      <c r="I9715" s="34" t="s">
        <v>6</v>
      </c>
      <c r="J9715" s="34" t="s">
        <v>6</v>
      </c>
      <c r="K9715" s="34" t="s">
        <v>6</v>
      </c>
      <c r="L9715" s="34" t="s">
        <v>6</v>
      </c>
      <c r="M9715" s="34" t="s">
        <v>6</v>
      </c>
      <c r="N9715" s="34" t="s">
        <v>6</v>
      </c>
      <c r="O9715" s="34" t="s">
        <v>6</v>
      </c>
      <c r="P9715" s="34">
        <v>0.21472431317570501</v>
      </c>
      <c r="Q9715" t="s">
        <v>6</v>
      </c>
      <c r="R9715" t="s">
        <v>6</v>
      </c>
      <c r="S9715" t="s">
        <v>6</v>
      </c>
      <c r="T9715" t="s">
        <v>15109</v>
      </c>
      <c r="U9715" t="s">
        <v>6</v>
      </c>
      <c r="V9715" t="s">
        <v>6</v>
      </c>
      <c r="W9715" t="s">
        <v>6</v>
      </c>
      <c r="X9715" t="s">
        <v>6</v>
      </c>
      <c r="Y9715" t="s">
        <v>6</v>
      </c>
      <c r="Z9715" t="s">
        <v>6</v>
      </c>
      <c r="AA9715" t="s">
        <v>6</v>
      </c>
      <c r="AB9715" t="s">
        <v>15110</v>
      </c>
      <c r="AC9715" t="s">
        <v>14852</v>
      </c>
    </row>
    <row r="9716" spans="1:29" x14ac:dyDescent="0.3">
      <c r="A9716" t="s">
        <v>340</v>
      </c>
      <c r="B9716" s="35">
        <v>688</v>
      </c>
      <c r="C9716" t="s">
        <v>212</v>
      </c>
      <c r="D9716" s="35">
        <v>1987</v>
      </c>
      <c r="E9716" t="s">
        <v>10154</v>
      </c>
      <c r="F9716" s="34" t="s">
        <v>6</v>
      </c>
      <c r="G9716" s="34" t="s">
        <v>6</v>
      </c>
      <c r="H9716" s="34" t="s">
        <v>6</v>
      </c>
      <c r="I9716" s="34" t="s">
        <v>6</v>
      </c>
      <c r="J9716" s="34" t="s">
        <v>6</v>
      </c>
      <c r="K9716" s="34" t="s">
        <v>6</v>
      </c>
      <c r="L9716" s="34" t="s">
        <v>6</v>
      </c>
      <c r="M9716" s="34" t="s">
        <v>6</v>
      </c>
      <c r="N9716" s="34" t="s">
        <v>6</v>
      </c>
      <c r="O9716" s="34" t="s">
        <v>6</v>
      </c>
      <c r="P9716" s="34">
        <v>0.69317979160967502</v>
      </c>
      <c r="Q9716" t="s">
        <v>6</v>
      </c>
      <c r="R9716" t="s">
        <v>6</v>
      </c>
      <c r="S9716" t="s">
        <v>6</v>
      </c>
      <c r="T9716" t="s">
        <v>15109</v>
      </c>
      <c r="U9716" t="s">
        <v>6</v>
      </c>
      <c r="V9716" t="s">
        <v>6</v>
      </c>
      <c r="W9716" t="s">
        <v>6</v>
      </c>
      <c r="X9716" t="s">
        <v>6</v>
      </c>
      <c r="Y9716" t="s">
        <v>6</v>
      </c>
      <c r="Z9716" t="s">
        <v>6</v>
      </c>
      <c r="AA9716" t="s">
        <v>6</v>
      </c>
      <c r="AB9716" t="s">
        <v>15110</v>
      </c>
      <c r="AC9716" t="s">
        <v>14852</v>
      </c>
    </row>
    <row r="9717" spans="1:29" x14ac:dyDescent="0.3">
      <c r="A9717" t="s">
        <v>340</v>
      </c>
      <c r="B9717" s="35">
        <v>688</v>
      </c>
      <c r="C9717" t="s">
        <v>212</v>
      </c>
      <c r="D9717" s="35">
        <v>1988</v>
      </c>
      <c r="E9717" t="s">
        <v>10155</v>
      </c>
      <c r="F9717" s="34" t="s">
        <v>6</v>
      </c>
      <c r="G9717" s="34" t="s">
        <v>6</v>
      </c>
      <c r="H9717" s="34" t="s">
        <v>6</v>
      </c>
      <c r="I9717" s="34">
        <v>2.2037326069292282</v>
      </c>
      <c r="J9717" s="34" t="s">
        <v>6</v>
      </c>
      <c r="K9717" s="34" t="s">
        <v>6</v>
      </c>
      <c r="L9717" s="34" t="s">
        <v>6</v>
      </c>
      <c r="M9717" s="34" t="s">
        <v>6</v>
      </c>
      <c r="N9717" s="34" t="s">
        <v>6</v>
      </c>
      <c r="O9717" s="34" t="s">
        <v>6</v>
      </c>
      <c r="P9717" s="34">
        <v>1.1124716106382599</v>
      </c>
      <c r="Q9717" t="s">
        <v>6</v>
      </c>
      <c r="R9717" t="s">
        <v>6</v>
      </c>
      <c r="S9717" t="s">
        <v>6</v>
      </c>
      <c r="T9717" t="s">
        <v>15109</v>
      </c>
      <c r="U9717" t="s">
        <v>6</v>
      </c>
      <c r="V9717" t="s">
        <v>6</v>
      </c>
      <c r="W9717" t="s">
        <v>6</v>
      </c>
      <c r="X9717" t="s">
        <v>6</v>
      </c>
      <c r="Y9717" t="s">
        <v>6</v>
      </c>
      <c r="Z9717" t="s">
        <v>6</v>
      </c>
      <c r="AA9717" t="s">
        <v>6</v>
      </c>
      <c r="AB9717" t="s">
        <v>15110</v>
      </c>
      <c r="AC9717" t="s">
        <v>14852</v>
      </c>
    </row>
    <row r="9718" spans="1:29" x14ac:dyDescent="0.3">
      <c r="A9718" t="s">
        <v>340</v>
      </c>
      <c r="B9718" s="35">
        <v>688</v>
      </c>
      <c r="C9718" t="s">
        <v>212</v>
      </c>
      <c r="D9718" s="35">
        <v>1989</v>
      </c>
      <c r="E9718" t="s">
        <v>10156</v>
      </c>
      <c r="F9718" s="34" t="s">
        <v>6</v>
      </c>
      <c r="G9718" s="34" t="s">
        <v>6</v>
      </c>
      <c r="H9718" s="34" t="s">
        <v>6</v>
      </c>
      <c r="I9718" s="34">
        <v>3.8294486478322147</v>
      </c>
      <c r="J9718" s="34" t="s">
        <v>6</v>
      </c>
      <c r="K9718" s="34" t="s">
        <v>6</v>
      </c>
      <c r="L9718" s="34" t="s">
        <v>6</v>
      </c>
      <c r="M9718" s="34" t="s">
        <v>6</v>
      </c>
      <c r="N9718" s="34" t="s">
        <v>6</v>
      </c>
      <c r="O9718" s="34" t="s">
        <v>6</v>
      </c>
      <c r="P9718" s="34">
        <v>1.7460798869761101</v>
      </c>
      <c r="Q9718" t="s">
        <v>6</v>
      </c>
      <c r="R9718" t="s">
        <v>6</v>
      </c>
      <c r="S9718" t="s">
        <v>6</v>
      </c>
      <c r="T9718" t="s">
        <v>15109</v>
      </c>
      <c r="U9718" t="s">
        <v>6</v>
      </c>
      <c r="V9718" t="s">
        <v>6</v>
      </c>
      <c r="W9718" t="s">
        <v>6</v>
      </c>
      <c r="X9718" t="s">
        <v>6</v>
      </c>
      <c r="Y9718" t="s">
        <v>6</v>
      </c>
      <c r="Z9718" t="s">
        <v>6</v>
      </c>
      <c r="AA9718" t="s">
        <v>6</v>
      </c>
      <c r="AB9718" t="s">
        <v>15110</v>
      </c>
      <c r="AC9718" t="s">
        <v>14852</v>
      </c>
    </row>
    <row r="9719" spans="1:29" x14ac:dyDescent="0.3">
      <c r="A9719" t="s">
        <v>340</v>
      </c>
      <c r="B9719" s="35">
        <v>688</v>
      </c>
      <c r="C9719" t="s">
        <v>212</v>
      </c>
      <c r="D9719" s="35">
        <v>1990</v>
      </c>
      <c r="E9719" t="s">
        <v>10157</v>
      </c>
      <c r="F9719" s="34" t="s">
        <v>6</v>
      </c>
      <c r="G9719" s="34" t="s">
        <v>6</v>
      </c>
      <c r="H9719" s="34" t="s">
        <v>6</v>
      </c>
      <c r="I9719" s="34">
        <v>2.7978732173055412</v>
      </c>
      <c r="J9719" s="34" t="s">
        <v>6</v>
      </c>
      <c r="K9719" s="34" t="s">
        <v>6</v>
      </c>
      <c r="L9719" s="34" t="s">
        <v>6</v>
      </c>
      <c r="M9719" s="34" t="s">
        <v>6</v>
      </c>
      <c r="N9719" s="34" t="s">
        <v>6</v>
      </c>
      <c r="O9719" s="34" t="s">
        <v>6</v>
      </c>
      <c r="P9719" s="34">
        <v>3.2902943949289098</v>
      </c>
      <c r="Q9719" t="s">
        <v>6</v>
      </c>
      <c r="R9719" t="s">
        <v>6</v>
      </c>
      <c r="S9719" t="s">
        <v>6</v>
      </c>
      <c r="T9719" t="s">
        <v>15109</v>
      </c>
      <c r="U9719" t="s">
        <v>6</v>
      </c>
      <c r="V9719" t="s">
        <v>6</v>
      </c>
      <c r="W9719" t="s">
        <v>6</v>
      </c>
      <c r="X9719" t="s">
        <v>6</v>
      </c>
      <c r="Y9719" t="s">
        <v>6</v>
      </c>
      <c r="Z9719" t="s">
        <v>6</v>
      </c>
      <c r="AA9719" t="s">
        <v>6</v>
      </c>
      <c r="AB9719" t="s">
        <v>15110</v>
      </c>
      <c r="AC9719" t="s">
        <v>14852</v>
      </c>
    </row>
    <row r="9720" spans="1:29" x14ac:dyDescent="0.3">
      <c r="A9720" t="s">
        <v>340</v>
      </c>
      <c r="B9720" s="35">
        <v>688</v>
      </c>
      <c r="C9720" t="s">
        <v>212</v>
      </c>
      <c r="D9720" s="35">
        <v>1991</v>
      </c>
      <c r="E9720" t="s">
        <v>10158</v>
      </c>
      <c r="F9720" s="34" t="s">
        <v>6</v>
      </c>
      <c r="G9720" s="34" t="s">
        <v>6</v>
      </c>
      <c r="H9720" s="34" t="s">
        <v>6</v>
      </c>
      <c r="I9720" s="34">
        <v>10.323300429665441</v>
      </c>
      <c r="J9720" s="34" t="s">
        <v>6</v>
      </c>
      <c r="K9720" s="34" t="s">
        <v>6</v>
      </c>
      <c r="L9720" s="34" t="s">
        <v>6</v>
      </c>
      <c r="M9720" s="34" t="s">
        <v>6</v>
      </c>
      <c r="N9720" s="34" t="s">
        <v>6</v>
      </c>
      <c r="O9720" s="34" t="s">
        <v>6</v>
      </c>
      <c r="P9720" s="34">
        <v>5.53</v>
      </c>
      <c r="Q9720" t="s">
        <v>6</v>
      </c>
      <c r="R9720" t="s">
        <v>6</v>
      </c>
      <c r="S9720" t="s">
        <v>6</v>
      </c>
      <c r="T9720" t="s">
        <v>15109</v>
      </c>
      <c r="U9720" t="s">
        <v>6</v>
      </c>
      <c r="V9720" t="s">
        <v>6</v>
      </c>
      <c r="W9720" t="s">
        <v>6</v>
      </c>
      <c r="X9720" t="s">
        <v>6</v>
      </c>
      <c r="Y9720" t="s">
        <v>6</v>
      </c>
      <c r="Z9720" t="s">
        <v>6</v>
      </c>
      <c r="AA9720" t="s">
        <v>6</v>
      </c>
      <c r="AB9720" t="s">
        <v>15110</v>
      </c>
      <c r="AC9720" t="s">
        <v>14852</v>
      </c>
    </row>
    <row r="9721" spans="1:29" x14ac:dyDescent="0.3">
      <c r="A9721" t="s">
        <v>340</v>
      </c>
      <c r="B9721" s="35">
        <v>688</v>
      </c>
      <c r="C9721" t="s">
        <v>212</v>
      </c>
      <c r="D9721" s="35">
        <v>1992</v>
      </c>
      <c r="E9721" t="s">
        <v>10159</v>
      </c>
      <c r="F9721" s="34" t="s">
        <v>6</v>
      </c>
      <c r="G9721" s="34" t="s">
        <v>6</v>
      </c>
      <c r="H9721" s="34" t="s">
        <v>6</v>
      </c>
      <c r="I9721" s="34">
        <v>11.742856450855291</v>
      </c>
      <c r="J9721" s="34" t="s">
        <v>6</v>
      </c>
      <c r="K9721" s="34" t="s">
        <v>6</v>
      </c>
      <c r="L9721" s="34" t="s">
        <v>6</v>
      </c>
      <c r="M9721" s="34" t="s">
        <v>6</v>
      </c>
      <c r="N9721" s="34" t="s">
        <v>6</v>
      </c>
      <c r="O9721" s="34" t="s">
        <v>6</v>
      </c>
      <c r="P9721" s="34">
        <v>7.0430000000000001</v>
      </c>
      <c r="Q9721" t="s">
        <v>6</v>
      </c>
      <c r="R9721" t="s">
        <v>6</v>
      </c>
      <c r="S9721" t="s">
        <v>6</v>
      </c>
      <c r="T9721" t="s">
        <v>15109</v>
      </c>
      <c r="U9721" t="s">
        <v>6</v>
      </c>
      <c r="V9721" t="s">
        <v>6</v>
      </c>
      <c r="W9721" t="s">
        <v>6</v>
      </c>
      <c r="X9721" t="s">
        <v>6</v>
      </c>
      <c r="Y9721" t="s">
        <v>6</v>
      </c>
      <c r="Z9721" t="s">
        <v>6</v>
      </c>
      <c r="AA9721" t="s">
        <v>6</v>
      </c>
      <c r="AB9721" t="s">
        <v>15110</v>
      </c>
      <c r="AC9721" t="s">
        <v>14852</v>
      </c>
    </row>
    <row r="9722" spans="1:29" x14ac:dyDescent="0.3">
      <c r="A9722" t="s">
        <v>340</v>
      </c>
      <c r="B9722" s="35">
        <v>688</v>
      </c>
      <c r="C9722" t="s">
        <v>212</v>
      </c>
      <c r="D9722" s="35">
        <v>1993</v>
      </c>
      <c r="E9722" t="s">
        <v>10160</v>
      </c>
      <c r="F9722" s="34" t="s">
        <v>6</v>
      </c>
      <c r="G9722" s="34" t="s">
        <v>6</v>
      </c>
      <c r="H9722" s="34" t="s">
        <v>6</v>
      </c>
      <c r="I9722" s="34">
        <v>8.3995579835335548</v>
      </c>
      <c r="J9722" s="34" t="s">
        <v>6</v>
      </c>
      <c r="K9722" s="34" t="s">
        <v>6</v>
      </c>
      <c r="L9722" s="34" t="s">
        <v>6</v>
      </c>
      <c r="M9722" s="34" t="s">
        <v>6</v>
      </c>
      <c r="N9722" s="34" t="s">
        <v>6</v>
      </c>
      <c r="O9722" s="34" t="s">
        <v>6</v>
      </c>
      <c r="P9722" s="34">
        <v>11.17</v>
      </c>
      <c r="Q9722" t="s">
        <v>6</v>
      </c>
      <c r="R9722" t="s">
        <v>6</v>
      </c>
      <c r="S9722" t="s">
        <v>6</v>
      </c>
      <c r="T9722" t="s">
        <v>15109</v>
      </c>
      <c r="U9722" t="s">
        <v>6</v>
      </c>
      <c r="V9722" t="s">
        <v>6</v>
      </c>
      <c r="W9722" t="s">
        <v>6</v>
      </c>
      <c r="X9722" t="s">
        <v>6</v>
      </c>
      <c r="Y9722" t="s">
        <v>6</v>
      </c>
      <c r="Z9722" t="s">
        <v>6</v>
      </c>
      <c r="AA9722" t="s">
        <v>6</v>
      </c>
      <c r="AB9722" t="s">
        <v>15110</v>
      </c>
      <c r="AC9722" t="s">
        <v>14852</v>
      </c>
    </row>
    <row r="9723" spans="1:29" x14ac:dyDescent="0.3">
      <c r="A9723" t="s">
        <v>340</v>
      </c>
      <c r="B9723" s="35">
        <v>688</v>
      </c>
      <c r="C9723" t="s">
        <v>212</v>
      </c>
      <c r="D9723" s="35">
        <v>1994</v>
      </c>
      <c r="E9723" t="s">
        <v>10161</v>
      </c>
      <c r="F9723" s="34" t="s">
        <v>6</v>
      </c>
      <c r="G9723" s="34" t="s">
        <v>6</v>
      </c>
      <c r="H9723" s="34" t="s">
        <v>6</v>
      </c>
      <c r="I9723" s="34">
        <v>8.3179178265938862</v>
      </c>
      <c r="J9723" s="34" t="s">
        <v>6</v>
      </c>
      <c r="K9723" s="34" t="s">
        <v>6</v>
      </c>
      <c r="L9723" s="34" t="s">
        <v>6</v>
      </c>
      <c r="M9723" s="34" t="s">
        <v>6</v>
      </c>
      <c r="N9723" s="34" t="s">
        <v>6</v>
      </c>
      <c r="O9723" s="34" t="s">
        <v>6</v>
      </c>
      <c r="P9723" s="34">
        <v>17.863</v>
      </c>
      <c r="Q9723" t="s">
        <v>6</v>
      </c>
      <c r="R9723" t="s">
        <v>6</v>
      </c>
      <c r="S9723" t="s">
        <v>6</v>
      </c>
      <c r="T9723" t="s">
        <v>15109</v>
      </c>
      <c r="U9723" t="s">
        <v>6</v>
      </c>
      <c r="V9723" t="s">
        <v>6</v>
      </c>
      <c r="W9723" t="s">
        <v>6</v>
      </c>
      <c r="X9723" t="s">
        <v>6</v>
      </c>
      <c r="Y9723" t="s">
        <v>6</v>
      </c>
      <c r="Z9723" t="s">
        <v>6</v>
      </c>
      <c r="AA9723" t="s">
        <v>6</v>
      </c>
      <c r="AB9723" t="s">
        <v>15110</v>
      </c>
      <c r="AC9723" t="s">
        <v>14852</v>
      </c>
    </row>
    <row r="9724" spans="1:29" x14ac:dyDescent="0.3">
      <c r="A9724" t="s">
        <v>340</v>
      </c>
      <c r="B9724" s="35">
        <v>688</v>
      </c>
      <c r="C9724" t="s">
        <v>212</v>
      </c>
      <c r="D9724" s="35">
        <v>1995</v>
      </c>
      <c r="E9724" t="s">
        <v>10162</v>
      </c>
      <c r="F9724" s="34" t="s">
        <v>6</v>
      </c>
      <c r="G9724" s="34" t="s">
        <v>6</v>
      </c>
      <c r="H9724" s="34" t="s">
        <v>6</v>
      </c>
      <c r="I9724" s="34">
        <v>8.2974317655992422</v>
      </c>
      <c r="J9724" s="34" t="s">
        <v>6</v>
      </c>
      <c r="K9724" s="34" t="s">
        <v>6</v>
      </c>
      <c r="L9724" s="34" t="s">
        <v>6</v>
      </c>
      <c r="M9724" s="34" t="s">
        <v>6</v>
      </c>
      <c r="N9724" s="34" t="s">
        <v>6</v>
      </c>
      <c r="O9724" s="34" t="s">
        <v>6</v>
      </c>
      <c r="P9724" s="34">
        <v>27.629000000000001</v>
      </c>
      <c r="Q9724" t="s">
        <v>6</v>
      </c>
      <c r="R9724" t="s">
        <v>6</v>
      </c>
      <c r="S9724" t="s">
        <v>6</v>
      </c>
      <c r="T9724" t="s">
        <v>15109</v>
      </c>
      <c r="U9724" t="s">
        <v>6</v>
      </c>
      <c r="V9724" t="s">
        <v>6</v>
      </c>
      <c r="W9724" t="s">
        <v>6</v>
      </c>
      <c r="X9724" t="s">
        <v>6</v>
      </c>
      <c r="Y9724" t="s">
        <v>6</v>
      </c>
      <c r="Z9724" t="s">
        <v>6</v>
      </c>
      <c r="AA9724" t="s">
        <v>6</v>
      </c>
      <c r="AB9724" t="s">
        <v>15110</v>
      </c>
      <c r="AC9724" t="s">
        <v>14852</v>
      </c>
    </row>
    <row r="9725" spans="1:29" x14ac:dyDescent="0.3">
      <c r="A9725" t="s">
        <v>340</v>
      </c>
      <c r="B9725" s="35">
        <v>688</v>
      </c>
      <c r="C9725" t="s">
        <v>212</v>
      </c>
      <c r="D9725" s="35">
        <v>1996</v>
      </c>
      <c r="E9725" t="s">
        <v>10163</v>
      </c>
      <c r="F9725" s="34" t="s">
        <v>6</v>
      </c>
      <c r="G9725" s="34" t="s">
        <v>6</v>
      </c>
      <c r="H9725" s="34" t="s">
        <v>6</v>
      </c>
      <c r="I9725" s="34">
        <v>7.3012798551874907</v>
      </c>
      <c r="J9725" s="34" t="s">
        <v>6</v>
      </c>
      <c r="K9725" s="34" t="s">
        <v>6</v>
      </c>
      <c r="L9725" s="34" t="s">
        <v>6</v>
      </c>
      <c r="M9725" s="34" t="s">
        <v>6</v>
      </c>
      <c r="N9725" s="34" t="s">
        <v>6</v>
      </c>
      <c r="O9725" s="34" t="s">
        <v>6</v>
      </c>
      <c r="P9725" s="34">
        <v>45.515000000000001</v>
      </c>
      <c r="Q9725" t="s">
        <v>6</v>
      </c>
      <c r="R9725" t="s">
        <v>6</v>
      </c>
      <c r="S9725" t="s">
        <v>6</v>
      </c>
      <c r="T9725" t="s">
        <v>15109</v>
      </c>
      <c r="U9725" t="s">
        <v>6</v>
      </c>
      <c r="V9725" t="s">
        <v>6</v>
      </c>
      <c r="W9725" t="s">
        <v>6</v>
      </c>
      <c r="X9725" t="s">
        <v>6</v>
      </c>
      <c r="Y9725" t="s">
        <v>6</v>
      </c>
      <c r="Z9725" t="s">
        <v>6</v>
      </c>
      <c r="AA9725" t="s">
        <v>6</v>
      </c>
      <c r="AB9725" t="s">
        <v>15110</v>
      </c>
      <c r="AC9725" t="s">
        <v>14852</v>
      </c>
    </row>
    <row r="9726" spans="1:29" x14ac:dyDescent="0.3">
      <c r="A9726" t="s">
        <v>340</v>
      </c>
      <c r="B9726" s="35">
        <v>688</v>
      </c>
      <c r="C9726" t="s">
        <v>212</v>
      </c>
      <c r="D9726" s="35">
        <v>1997</v>
      </c>
      <c r="E9726" t="s">
        <v>10164</v>
      </c>
      <c r="F9726" s="34" t="s">
        <v>6</v>
      </c>
      <c r="G9726" s="34" t="s">
        <v>6</v>
      </c>
      <c r="H9726" s="34" t="s">
        <v>6</v>
      </c>
      <c r="I9726" s="34">
        <v>8.7818307053476232</v>
      </c>
      <c r="J9726" s="34" t="s">
        <v>6</v>
      </c>
      <c r="K9726" s="34" t="s">
        <v>6</v>
      </c>
      <c r="L9726" s="34" t="s">
        <v>6</v>
      </c>
      <c r="M9726" s="34" t="s">
        <v>6</v>
      </c>
      <c r="N9726" s="34" t="s">
        <v>6</v>
      </c>
      <c r="O9726" s="34" t="s">
        <v>6</v>
      </c>
      <c r="P9726" s="34">
        <v>56.26</v>
      </c>
      <c r="Q9726" t="s">
        <v>6</v>
      </c>
      <c r="R9726" t="s">
        <v>6</v>
      </c>
      <c r="S9726" t="s">
        <v>6</v>
      </c>
      <c r="T9726" t="s">
        <v>15109</v>
      </c>
      <c r="U9726" t="s">
        <v>6</v>
      </c>
      <c r="V9726" t="s">
        <v>6</v>
      </c>
      <c r="W9726" t="s">
        <v>6</v>
      </c>
      <c r="X9726" t="s">
        <v>6</v>
      </c>
      <c r="Y9726" t="s">
        <v>6</v>
      </c>
      <c r="Z9726" t="s">
        <v>6</v>
      </c>
      <c r="AA9726" t="s">
        <v>6</v>
      </c>
      <c r="AB9726" t="s">
        <v>15110</v>
      </c>
      <c r="AC9726" t="s">
        <v>14852</v>
      </c>
    </row>
    <row r="9727" spans="1:29" x14ac:dyDescent="0.3">
      <c r="A9727" t="s">
        <v>340</v>
      </c>
      <c r="B9727" s="35">
        <v>688</v>
      </c>
      <c r="C9727" t="s">
        <v>212</v>
      </c>
      <c r="D9727" s="35">
        <v>1998</v>
      </c>
      <c r="E9727" t="s">
        <v>10165</v>
      </c>
      <c r="F9727" s="34" t="s">
        <v>6</v>
      </c>
      <c r="G9727" s="34" t="s">
        <v>6</v>
      </c>
      <c r="H9727" s="34" t="s">
        <v>6</v>
      </c>
      <c r="I9727" s="34">
        <v>9.4767471581927722</v>
      </c>
      <c r="J9727" s="34" t="s">
        <v>6</v>
      </c>
      <c r="K9727" s="34" t="s">
        <v>6</v>
      </c>
      <c r="L9727" s="34" t="s">
        <v>6</v>
      </c>
      <c r="M9727" s="34" t="s">
        <v>6</v>
      </c>
      <c r="N9727" s="34" t="s">
        <v>6</v>
      </c>
      <c r="O9727" s="34" t="s">
        <v>6</v>
      </c>
      <c r="P9727" s="34">
        <v>65.917000000000002</v>
      </c>
      <c r="Q9727" t="s">
        <v>6</v>
      </c>
      <c r="R9727" t="s">
        <v>6</v>
      </c>
      <c r="S9727" t="s">
        <v>6</v>
      </c>
      <c r="T9727" t="s">
        <v>15109</v>
      </c>
      <c r="U9727" t="s">
        <v>6</v>
      </c>
      <c r="V9727" t="s">
        <v>6</v>
      </c>
      <c r="W9727" t="s">
        <v>6</v>
      </c>
      <c r="X9727" t="s">
        <v>6</v>
      </c>
      <c r="Y9727" t="s">
        <v>6</v>
      </c>
      <c r="Z9727" t="s">
        <v>6</v>
      </c>
      <c r="AA9727" t="s">
        <v>6</v>
      </c>
      <c r="AB9727" t="s">
        <v>15110</v>
      </c>
      <c r="AC9727" t="s">
        <v>14852</v>
      </c>
    </row>
    <row r="9728" spans="1:29" x14ac:dyDescent="0.3">
      <c r="A9728" t="s">
        <v>340</v>
      </c>
      <c r="B9728" s="35">
        <v>688</v>
      </c>
      <c r="C9728" t="s">
        <v>212</v>
      </c>
      <c r="D9728" s="35">
        <v>1999</v>
      </c>
      <c r="E9728" t="s">
        <v>10166</v>
      </c>
      <c r="F9728" s="34" t="s">
        <v>6</v>
      </c>
      <c r="G9728" s="34" t="s">
        <v>6</v>
      </c>
      <c r="H9728" s="34" t="s">
        <v>6</v>
      </c>
      <c r="I9728" s="34">
        <v>10.289023955540648</v>
      </c>
      <c r="J9728" s="34" t="s">
        <v>6</v>
      </c>
      <c r="K9728" s="34" t="s">
        <v>6</v>
      </c>
      <c r="L9728" s="34" t="s">
        <v>6</v>
      </c>
      <c r="M9728" s="34" t="s">
        <v>6</v>
      </c>
      <c r="N9728" s="34" t="s">
        <v>6</v>
      </c>
      <c r="O9728" s="34">
        <v>94.675766557899735</v>
      </c>
      <c r="P9728" s="34">
        <v>80.293999999999997</v>
      </c>
      <c r="Q9728" t="s">
        <v>6</v>
      </c>
      <c r="R9728" t="s">
        <v>6</v>
      </c>
      <c r="S9728" t="s">
        <v>6</v>
      </c>
      <c r="T9728" t="s">
        <v>15109</v>
      </c>
      <c r="U9728" t="s">
        <v>6</v>
      </c>
      <c r="V9728" t="s">
        <v>6</v>
      </c>
      <c r="W9728" t="s">
        <v>6</v>
      </c>
      <c r="X9728" t="s">
        <v>6</v>
      </c>
      <c r="Y9728" t="s">
        <v>6</v>
      </c>
      <c r="Z9728" t="s">
        <v>6</v>
      </c>
      <c r="AA9728" t="s">
        <v>6</v>
      </c>
      <c r="AB9728" t="s">
        <v>15110</v>
      </c>
      <c r="AC9728" t="s">
        <v>14852</v>
      </c>
    </row>
    <row r="9729" spans="1:29" x14ac:dyDescent="0.3">
      <c r="A9729" t="s">
        <v>340</v>
      </c>
      <c r="B9729" s="35">
        <v>688</v>
      </c>
      <c r="C9729" t="s">
        <v>212</v>
      </c>
      <c r="D9729" s="35">
        <v>2000</v>
      </c>
      <c r="E9729" t="s">
        <v>10167</v>
      </c>
      <c r="F9729" s="34" t="s">
        <v>6</v>
      </c>
      <c r="G9729" s="34" t="s">
        <v>6</v>
      </c>
      <c r="H9729" s="34" t="s">
        <v>6</v>
      </c>
      <c r="I9729" s="34">
        <v>11.752647720124786</v>
      </c>
      <c r="J9729" s="34" t="s">
        <v>6</v>
      </c>
      <c r="K9729" s="34" t="s">
        <v>6</v>
      </c>
      <c r="L9729" s="34" t="s">
        <v>6</v>
      </c>
      <c r="M9729" s="34" t="s">
        <v>6</v>
      </c>
      <c r="N9729" s="34" t="s">
        <v>6</v>
      </c>
      <c r="O9729" s="34">
        <v>95.818196283828669</v>
      </c>
      <c r="P9729" s="34">
        <v>90.308000000000007</v>
      </c>
      <c r="Q9729" t="s">
        <v>6</v>
      </c>
      <c r="R9729" t="s">
        <v>6</v>
      </c>
      <c r="S9729" t="s">
        <v>6</v>
      </c>
      <c r="T9729" t="s">
        <v>15109</v>
      </c>
      <c r="U9729" t="s">
        <v>6</v>
      </c>
      <c r="V9729" t="s">
        <v>6</v>
      </c>
      <c r="W9729" t="s">
        <v>6</v>
      </c>
      <c r="X9729" t="s">
        <v>6</v>
      </c>
      <c r="Y9729" t="s">
        <v>6</v>
      </c>
      <c r="Z9729" t="s">
        <v>6</v>
      </c>
      <c r="AA9729" t="s">
        <v>6</v>
      </c>
      <c r="AB9729" t="s">
        <v>15110</v>
      </c>
      <c r="AC9729" t="s">
        <v>14852</v>
      </c>
    </row>
    <row r="9730" spans="1:29" x14ac:dyDescent="0.3">
      <c r="A9730" t="s">
        <v>340</v>
      </c>
      <c r="B9730" s="35">
        <v>688</v>
      </c>
      <c r="C9730" t="s">
        <v>212</v>
      </c>
      <c r="D9730" s="35">
        <v>2001</v>
      </c>
      <c r="E9730" t="s">
        <v>10168</v>
      </c>
      <c r="F9730" s="34" t="s">
        <v>6</v>
      </c>
      <c r="G9730" s="34" t="s">
        <v>6</v>
      </c>
      <c r="H9730" s="34" t="s">
        <v>6</v>
      </c>
      <c r="I9730" s="34">
        <v>8.7483707495620315</v>
      </c>
      <c r="J9730" s="34" t="s">
        <v>6</v>
      </c>
      <c r="K9730" s="34" t="s">
        <v>6</v>
      </c>
      <c r="L9730" s="34" t="s">
        <v>6</v>
      </c>
      <c r="M9730" s="34" t="s">
        <v>6</v>
      </c>
      <c r="N9730" s="34" t="s">
        <v>6</v>
      </c>
      <c r="O9730" s="34">
        <v>99.76566462869404</v>
      </c>
      <c r="P9730" s="34">
        <v>116.979</v>
      </c>
      <c r="Q9730" t="s">
        <v>6</v>
      </c>
      <c r="R9730" t="s">
        <v>6</v>
      </c>
      <c r="S9730" t="s">
        <v>6</v>
      </c>
      <c r="T9730" t="s">
        <v>15109</v>
      </c>
      <c r="U9730" t="s">
        <v>6</v>
      </c>
      <c r="V9730" t="s">
        <v>6</v>
      </c>
      <c r="W9730" t="s">
        <v>6</v>
      </c>
      <c r="X9730" t="s">
        <v>6</v>
      </c>
      <c r="Y9730" t="s">
        <v>6</v>
      </c>
      <c r="Z9730" t="s">
        <v>6</v>
      </c>
      <c r="AA9730" t="s">
        <v>6</v>
      </c>
      <c r="AB9730" t="s">
        <v>15110</v>
      </c>
      <c r="AC9730" t="s">
        <v>14852</v>
      </c>
    </row>
    <row r="9731" spans="1:29" x14ac:dyDescent="0.3">
      <c r="A9731" t="s">
        <v>340</v>
      </c>
      <c r="B9731" s="35">
        <v>688</v>
      </c>
      <c r="C9731" t="s">
        <v>212</v>
      </c>
      <c r="D9731" s="35">
        <v>2002</v>
      </c>
      <c r="E9731" t="s">
        <v>10169</v>
      </c>
      <c r="F9731" s="34" t="s">
        <v>6</v>
      </c>
      <c r="G9731" s="34" t="s">
        <v>6</v>
      </c>
      <c r="H9731" s="34" t="s">
        <v>6</v>
      </c>
      <c r="I9731" s="34">
        <v>8.8189672953687328</v>
      </c>
      <c r="J9731" s="34" t="s">
        <v>6</v>
      </c>
      <c r="K9731" s="34" t="s">
        <v>6</v>
      </c>
      <c r="L9731" s="34" t="s">
        <v>6</v>
      </c>
      <c r="M9731" s="34" t="s">
        <v>6</v>
      </c>
      <c r="N9731" s="34" t="s">
        <v>6</v>
      </c>
      <c r="O9731" s="34">
        <v>63.350734262408267</v>
      </c>
      <c r="P9731" s="34">
        <v>140.90199999999999</v>
      </c>
      <c r="Q9731" t="s">
        <v>6</v>
      </c>
      <c r="R9731" t="s">
        <v>6</v>
      </c>
      <c r="S9731" t="s">
        <v>6</v>
      </c>
      <c r="T9731" t="s">
        <v>15109</v>
      </c>
      <c r="U9731" t="s">
        <v>6</v>
      </c>
      <c r="V9731" t="s">
        <v>6</v>
      </c>
      <c r="W9731" t="s">
        <v>6</v>
      </c>
      <c r="X9731" t="s">
        <v>6</v>
      </c>
      <c r="Y9731" t="s">
        <v>6</v>
      </c>
      <c r="Z9731" t="s">
        <v>6</v>
      </c>
      <c r="AA9731" t="s">
        <v>6</v>
      </c>
      <c r="AB9731" t="s">
        <v>15110</v>
      </c>
      <c r="AC9731" t="s">
        <v>14852</v>
      </c>
    </row>
    <row r="9732" spans="1:29" x14ac:dyDescent="0.3">
      <c r="A9732" t="s">
        <v>340</v>
      </c>
      <c r="B9732" s="35">
        <v>688</v>
      </c>
      <c r="C9732" t="s">
        <v>212</v>
      </c>
      <c r="D9732" s="35">
        <v>2003</v>
      </c>
      <c r="E9732" t="s">
        <v>10170</v>
      </c>
      <c r="F9732" s="34" t="s">
        <v>6</v>
      </c>
      <c r="G9732" s="34" t="s">
        <v>6</v>
      </c>
      <c r="H9732" s="34" t="s">
        <v>6</v>
      </c>
      <c r="I9732" s="34">
        <v>7.7674912570128134</v>
      </c>
      <c r="J9732" s="34" t="s">
        <v>6</v>
      </c>
      <c r="K9732" s="34" t="s">
        <v>6</v>
      </c>
      <c r="L9732" s="34" t="s">
        <v>6</v>
      </c>
      <c r="M9732" s="34" t="s">
        <v>6</v>
      </c>
      <c r="N9732" s="34" t="s">
        <v>6</v>
      </c>
      <c r="O9732" s="34">
        <v>63.156669652796559</v>
      </c>
      <c r="P9732" s="34">
        <v>156.571</v>
      </c>
      <c r="Q9732" t="s">
        <v>6</v>
      </c>
      <c r="R9732" t="s">
        <v>6</v>
      </c>
      <c r="S9732" t="s">
        <v>6</v>
      </c>
      <c r="T9732" t="s">
        <v>15109</v>
      </c>
      <c r="U9732" t="s">
        <v>6</v>
      </c>
      <c r="V9732" t="s">
        <v>6</v>
      </c>
      <c r="W9732" t="s">
        <v>6</v>
      </c>
      <c r="X9732" t="s">
        <v>6</v>
      </c>
      <c r="Y9732" t="s">
        <v>6</v>
      </c>
      <c r="Z9732" t="s">
        <v>6</v>
      </c>
      <c r="AA9732" t="s">
        <v>6</v>
      </c>
      <c r="AB9732" t="s">
        <v>15110</v>
      </c>
      <c r="AC9732" t="s">
        <v>14852</v>
      </c>
    </row>
    <row r="9733" spans="1:29" x14ac:dyDescent="0.3">
      <c r="A9733" t="s">
        <v>340</v>
      </c>
      <c r="B9733" s="35">
        <v>688</v>
      </c>
      <c r="C9733" t="s">
        <v>212</v>
      </c>
      <c r="D9733" s="35">
        <v>2004</v>
      </c>
      <c r="E9733" t="s">
        <v>10171</v>
      </c>
      <c r="F9733" s="34" t="s">
        <v>6</v>
      </c>
      <c r="G9733" s="34" t="s">
        <v>6</v>
      </c>
      <c r="H9733" s="34" t="s">
        <v>6</v>
      </c>
      <c r="I9733" s="34">
        <v>6.5924185149712926</v>
      </c>
      <c r="J9733" s="34" t="s">
        <v>6</v>
      </c>
      <c r="K9733" s="34" t="s">
        <v>6</v>
      </c>
      <c r="L9733" s="34" t="s">
        <v>6</v>
      </c>
      <c r="M9733" s="34" t="s">
        <v>6</v>
      </c>
      <c r="N9733" s="34" t="s">
        <v>6</v>
      </c>
      <c r="O9733" s="34">
        <v>50.766562622190605</v>
      </c>
      <c r="P9733" s="34">
        <v>179.23400000000001</v>
      </c>
      <c r="Q9733" t="s">
        <v>6</v>
      </c>
      <c r="R9733" t="s">
        <v>6</v>
      </c>
      <c r="S9733" t="s">
        <v>6</v>
      </c>
      <c r="T9733" t="s">
        <v>15109</v>
      </c>
      <c r="U9733" t="s">
        <v>6</v>
      </c>
      <c r="V9733" t="s">
        <v>6</v>
      </c>
      <c r="W9733" t="s">
        <v>6</v>
      </c>
      <c r="X9733" t="s">
        <v>6</v>
      </c>
      <c r="Y9733" t="s">
        <v>6</v>
      </c>
      <c r="Z9733" t="s">
        <v>6</v>
      </c>
      <c r="AA9733" t="s">
        <v>6</v>
      </c>
      <c r="AB9733" t="s">
        <v>15110</v>
      </c>
      <c r="AC9733" t="s">
        <v>14852</v>
      </c>
    </row>
    <row r="9734" spans="1:29" x14ac:dyDescent="0.3">
      <c r="A9734" t="s">
        <v>340</v>
      </c>
      <c r="B9734" s="35">
        <v>688</v>
      </c>
      <c r="C9734" t="s">
        <v>212</v>
      </c>
      <c r="D9734" s="35">
        <v>2005</v>
      </c>
      <c r="E9734" t="s">
        <v>10172</v>
      </c>
      <c r="F9734" s="34" t="s">
        <v>6</v>
      </c>
      <c r="G9734" s="34" t="s">
        <v>6</v>
      </c>
      <c r="H9734" s="34" t="s">
        <v>6</v>
      </c>
      <c r="I9734" s="34">
        <v>8.5795165059628289</v>
      </c>
      <c r="J9734" s="34" t="s">
        <v>6</v>
      </c>
      <c r="K9734" s="34" t="s">
        <v>6</v>
      </c>
      <c r="L9734" s="34" t="s">
        <v>6</v>
      </c>
      <c r="M9734" s="34" t="s">
        <v>6</v>
      </c>
      <c r="N9734" s="34" t="s">
        <v>6</v>
      </c>
      <c r="O9734" s="34">
        <v>60.084197856069451</v>
      </c>
      <c r="P9734" s="34">
        <v>204.51599999999999</v>
      </c>
      <c r="Q9734" t="s">
        <v>6</v>
      </c>
      <c r="R9734" t="s">
        <v>6</v>
      </c>
      <c r="S9734" t="s">
        <v>6</v>
      </c>
      <c r="T9734" t="s">
        <v>15109</v>
      </c>
      <c r="U9734" t="s">
        <v>6</v>
      </c>
      <c r="V9734" t="s">
        <v>6</v>
      </c>
      <c r="W9734" t="s">
        <v>6</v>
      </c>
      <c r="X9734" t="s">
        <v>6</v>
      </c>
      <c r="Y9734" t="s">
        <v>6</v>
      </c>
      <c r="Z9734" t="s">
        <v>6</v>
      </c>
      <c r="AA9734" t="s">
        <v>6</v>
      </c>
      <c r="AB9734" t="s">
        <v>15110</v>
      </c>
      <c r="AC9734" t="s">
        <v>14852</v>
      </c>
    </row>
    <row r="9735" spans="1:29" x14ac:dyDescent="0.3">
      <c r="A9735" t="s">
        <v>340</v>
      </c>
      <c r="B9735" s="35">
        <v>688</v>
      </c>
      <c r="C9735" t="s">
        <v>212</v>
      </c>
      <c r="D9735" s="35">
        <v>2006</v>
      </c>
      <c r="E9735" t="s">
        <v>10173</v>
      </c>
      <c r="F9735" s="34" t="s">
        <v>6</v>
      </c>
      <c r="G9735" s="34" t="s">
        <v>6</v>
      </c>
      <c r="H9735" s="34" t="s">
        <v>6</v>
      </c>
      <c r="I9735" s="34">
        <v>9.5908243915833538</v>
      </c>
      <c r="J9735" s="34" t="s">
        <v>6</v>
      </c>
      <c r="K9735" s="34" t="s">
        <v>6</v>
      </c>
      <c r="L9735" s="34" t="s">
        <v>6</v>
      </c>
      <c r="M9735" s="34" t="s">
        <v>6</v>
      </c>
      <c r="N9735" s="34" t="s">
        <v>6</v>
      </c>
      <c r="O9735" s="34">
        <v>40.028587820762759</v>
      </c>
      <c r="P9735" s="34">
        <v>241.55699999999999</v>
      </c>
      <c r="Q9735" t="s">
        <v>6</v>
      </c>
      <c r="R9735" t="s">
        <v>6</v>
      </c>
      <c r="S9735" t="s">
        <v>6</v>
      </c>
      <c r="T9735" t="s">
        <v>15109</v>
      </c>
      <c r="U9735" t="s">
        <v>6</v>
      </c>
      <c r="V9735" t="s">
        <v>6</v>
      </c>
      <c r="W9735" t="s">
        <v>6</v>
      </c>
      <c r="X9735" t="s">
        <v>6</v>
      </c>
      <c r="Y9735" t="s">
        <v>6</v>
      </c>
      <c r="Z9735" t="s">
        <v>6</v>
      </c>
      <c r="AA9735" t="s">
        <v>6</v>
      </c>
      <c r="AB9735" t="s">
        <v>15110</v>
      </c>
      <c r="AC9735" t="s">
        <v>14852</v>
      </c>
    </row>
    <row r="9736" spans="1:29" x14ac:dyDescent="0.3">
      <c r="A9736" t="s">
        <v>340</v>
      </c>
      <c r="B9736" s="35">
        <v>688</v>
      </c>
      <c r="C9736" t="s">
        <v>212</v>
      </c>
      <c r="D9736" s="35">
        <v>2007</v>
      </c>
      <c r="E9736" t="s">
        <v>10174</v>
      </c>
      <c r="F9736" s="34" t="s">
        <v>6</v>
      </c>
      <c r="G9736" s="34" t="s">
        <v>6</v>
      </c>
      <c r="H9736" s="34" t="s">
        <v>6</v>
      </c>
      <c r="I9736" s="34">
        <v>9.8283332395963061</v>
      </c>
      <c r="J9736" s="34" t="s">
        <v>6</v>
      </c>
      <c r="K9736" s="34" t="s">
        <v>6</v>
      </c>
      <c r="L9736" s="34" t="s">
        <v>6</v>
      </c>
      <c r="M9736" s="34" t="s">
        <v>6</v>
      </c>
      <c r="N9736" s="34" t="s">
        <v>6</v>
      </c>
      <c r="O9736" s="34">
        <v>31.18060176217638</v>
      </c>
      <c r="P9736" s="34">
        <v>279.37200000000001</v>
      </c>
      <c r="Q9736" t="s">
        <v>6</v>
      </c>
      <c r="R9736" t="s">
        <v>6</v>
      </c>
      <c r="S9736" t="s">
        <v>6</v>
      </c>
      <c r="T9736" t="s">
        <v>15109</v>
      </c>
      <c r="U9736" t="s">
        <v>6</v>
      </c>
      <c r="V9736" t="s">
        <v>6</v>
      </c>
      <c r="W9736" t="s">
        <v>6</v>
      </c>
      <c r="X9736" t="s">
        <v>6</v>
      </c>
      <c r="Y9736" t="s">
        <v>6</v>
      </c>
      <c r="Z9736" t="s">
        <v>6</v>
      </c>
      <c r="AA9736" t="s">
        <v>6</v>
      </c>
      <c r="AB9736" t="s">
        <v>15110</v>
      </c>
      <c r="AC9736" t="s">
        <v>14852</v>
      </c>
    </row>
    <row r="9737" spans="1:29" x14ac:dyDescent="0.3">
      <c r="A9737" t="s">
        <v>340</v>
      </c>
      <c r="B9737" s="35">
        <v>688</v>
      </c>
      <c r="C9737" t="s">
        <v>212</v>
      </c>
      <c r="D9737" s="35">
        <v>2008</v>
      </c>
      <c r="E9737" t="s">
        <v>10175</v>
      </c>
      <c r="F9737" s="34" t="s">
        <v>6</v>
      </c>
      <c r="G9737" s="34" t="s">
        <v>6</v>
      </c>
      <c r="H9737" s="34" t="s">
        <v>6</v>
      </c>
      <c r="I9737" s="34">
        <v>13.699865836723198</v>
      </c>
      <c r="J9737" s="34" t="s">
        <v>6</v>
      </c>
      <c r="K9737" s="34" t="s">
        <v>6</v>
      </c>
      <c r="L9737" s="34" t="s">
        <v>6</v>
      </c>
      <c r="M9737" s="34" t="s">
        <v>6</v>
      </c>
      <c r="N9737" s="34" t="s">
        <v>6</v>
      </c>
      <c r="O9737" s="34">
        <v>32.75541602740968</v>
      </c>
      <c r="P9737" s="34">
        <v>313.97300000000001</v>
      </c>
      <c r="Q9737" t="s">
        <v>6</v>
      </c>
      <c r="R9737" t="s">
        <v>6</v>
      </c>
      <c r="S9737" t="s">
        <v>6</v>
      </c>
      <c r="T9737" t="s">
        <v>15109</v>
      </c>
      <c r="U9737" t="s">
        <v>6</v>
      </c>
      <c r="V9737" t="s">
        <v>6</v>
      </c>
      <c r="W9737" t="s">
        <v>6</v>
      </c>
      <c r="X9737" t="s">
        <v>6</v>
      </c>
      <c r="Y9737" t="s">
        <v>6</v>
      </c>
      <c r="Z9737" t="s">
        <v>6</v>
      </c>
      <c r="AA9737" t="s">
        <v>6</v>
      </c>
      <c r="AB9737" t="s">
        <v>15110</v>
      </c>
      <c r="AC9737" t="s">
        <v>14852</v>
      </c>
    </row>
    <row r="9738" spans="1:29" x14ac:dyDescent="0.3">
      <c r="A9738" t="s">
        <v>340</v>
      </c>
      <c r="B9738" s="35">
        <v>688</v>
      </c>
      <c r="C9738" t="s">
        <v>212</v>
      </c>
      <c r="D9738" s="35">
        <v>2009</v>
      </c>
      <c r="E9738" t="s">
        <v>10176</v>
      </c>
      <c r="F9738" s="34" t="s">
        <v>6</v>
      </c>
      <c r="G9738" s="34" t="s">
        <v>6</v>
      </c>
      <c r="H9738" s="34" t="s">
        <v>6</v>
      </c>
      <c r="I9738" s="34">
        <v>19.282671597369728</v>
      </c>
      <c r="J9738" s="34" t="s">
        <v>6</v>
      </c>
      <c r="K9738" s="34" t="s">
        <v>6</v>
      </c>
      <c r="L9738" s="34" t="s">
        <v>6</v>
      </c>
      <c r="M9738" s="34" t="s">
        <v>6</v>
      </c>
      <c r="N9738" s="34" t="s">
        <v>6</v>
      </c>
      <c r="O9738" s="34">
        <v>39.328536524422042</v>
      </c>
      <c r="P9738" s="34">
        <v>337.48200000000003</v>
      </c>
      <c r="Q9738" t="s">
        <v>6</v>
      </c>
      <c r="R9738" t="s">
        <v>6</v>
      </c>
      <c r="S9738" t="s">
        <v>6</v>
      </c>
      <c r="T9738" t="s">
        <v>15109</v>
      </c>
      <c r="U9738" t="s">
        <v>6</v>
      </c>
      <c r="V9738" t="s">
        <v>6</v>
      </c>
      <c r="W9738" t="s">
        <v>6</v>
      </c>
      <c r="X9738" t="s">
        <v>6</v>
      </c>
      <c r="Y9738" t="s">
        <v>6</v>
      </c>
      <c r="Z9738" t="s">
        <v>6</v>
      </c>
      <c r="AA9738" t="s">
        <v>6</v>
      </c>
      <c r="AB9738" t="s">
        <v>15110</v>
      </c>
      <c r="AC9738" t="s">
        <v>14852</v>
      </c>
    </row>
    <row r="9739" spans="1:29" x14ac:dyDescent="0.3">
      <c r="A9739" t="s">
        <v>340</v>
      </c>
      <c r="B9739" s="35">
        <v>688</v>
      </c>
      <c r="C9739" t="s">
        <v>212</v>
      </c>
      <c r="D9739" s="35">
        <v>2010</v>
      </c>
      <c r="E9739" t="s">
        <v>10177</v>
      </c>
      <c r="F9739" s="34" t="s">
        <v>6</v>
      </c>
      <c r="G9739" s="34" t="s">
        <v>6</v>
      </c>
      <c r="H9739" s="34" t="s">
        <v>6</v>
      </c>
      <c r="I9739" s="34">
        <v>21.199631784118527</v>
      </c>
      <c r="J9739" s="34" t="s">
        <v>6</v>
      </c>
      <c r="K9739" s="34" t="s">
        <v>6</v>
      </c>
      <c r="L9739" s="34" t="s">
        <v>6</v>
      </c>
      <c r="M9739" s="34" t="s">
        <v>6</v>
      </c>
      <c r="N9739" s="34" t="s">
        <v>6</v>
      </c>
      <c r="O9739" s="34">
        <v>38.551170117794911</v>
      </c>
      <c r="P9739" s="34">
        <v>387.54899999999998</v>
      </c>
      <c r="Q9739" t="s">
        <v>6</v>
      </c>
      <c r="R9739" t="s">
        <v>6</v>
      </c>
      <c r="S9739" t="s">
        <v>6</v>
      </c>
      <c r="T9739" t="s">
        <v>15109</v>
      </c>
      <c r="U9739" t="s">
        <v>6</v>
      </c>
      <c r="V9739" t="s">
        <v>6</v>
      </c>
      <c r="W9739" t="s">
        <v>6</v>
      </c>
      <c r="X9739" t="s">
        <v>6</v>
      </c>
      <c r="Y9739" t="s">
        <v>6</v>
      </c>
      <c r="Z9739" t="s">
        <v>6</v>
      </c>
      <c r="AA9739" t="s">
        <v>6</v>
      </c>
      <c r="AB9739" t="s">
        <v>15110</v>
      </c>
      <c r="AC9739" t="s">
        <v>14852</v>
      </c>
    </row>
    <row r="9740" spans="1:29" x14ac:dyDescent="0.3">
      <c r="A9740" t="s">
        <v>340</v>
      </c>
      <c r="B9740" s="35">
        <v>688</v>
      </c>
      <c r="C9740" t="s">
        <v>212</v>
      </c>
      <c r="D9740" s="35">
        <v>2011</v>
      </c>
      <c r="E9740" t="s">
        <v>10178</v>
      </c>
      <c r="F9740" s="34" t="s">
        <v>6</v>
      </c>
      <c r="G9740" s="34" t="s">
        <v>6</v>
      </c>
      <c r="H9740" s="34" t="s">
        <v>6</v>
      </c>
      <c r="I9740" s="34">
        <v>20.417308214065944</v>
      </c>
      <c r="J9740" s="34" t="s">
        <v>6</v>
      </c>
      <c r="K9740" s="34" t="s">
        <v>6</v>
      </c>
      <c r="L9740" s="34" t="s">
        <v>6</v>
      </c>
      <c r="M9740" s="34" t="s">
        <v>6</v>
      </c>
      <c r="N9740" s="34" t="s">
        <v>6</v>
      </c>
      <c r="O9740" s="34">
        <v>34.155166747152705</v>
      </c>
      <c r="P9740" s="34">
        <v>424.947</v>
      </c>
      <c r="Q9740" t="s">
        <v>6</v>
      </c>
      <c r="R9740" t="s">
        <v>6</v>
      </c>
      <c r="S9740" t="s">
        <v>6</v>
      </c>
      <c r="T9740" t="s">
        <v>15109</v>
      </c>
      <c r="U9740" t="s">
        <v>6</v>
      </c>
      <c r="V9740" t="s">
        <v>6</v>
      </c>
      <c r="W9740" t="s">
        <v>6</v>
      </c>
      <c r="X9740" t="s">
        <v>6</v>
      </c>
      <c r="Y9740" t="s">
        <v>6</v>
      </c>
      <c r="Z9740" t="s">
        <v>6</v>
      </c>
      <c r="AA9740" t="s">
        <v>6</v>
      </c>
      <c r="AB9740" t="s">
        <v>15110</v>
      </c>
      <c r="AC9740" t="s">
        <v>14852</v>
      </c>
    </row>
    <row r="9741" spans="1:29" x14ac:dyDescent="0.3">
      <c r="A9741" t="s">
        <v>340</v>
      </c>
      <c r="B9741" s="35">
        <v>688</v>
      </c>
      <c r="C9741" t="s">
        <v>212</v>
      </c>
      <c r="D9741" s="35">
        <v>2012</v>
      </c>
      <c r="E9741" t="s">
        <v>10179</v>
      </c>
      <c r="F9741" s="34" t="s">
        <v>6</v>
      </c>
      <c r="G9741" s="34" t="s">
        <v>6</v>
      </c>
      <c r="H9741" s="34" t="s">
        <v>6</v>
      </c>
      <c r="I9741" s="34">
        <v>21.905733886966011</v>
      </c>
      <c r="J9741" s="34" t="s">
        <v>6</v>
      </c>
      <c r="K9741" s="34" t="s">
        <v>6</v>
      </c>
      <c r="L9741" s="34" t="s">
        <v>6</v>
      </c>
      <c r="M9741" s="34" t="s">
        <v>6</v>
      </c>
      <c r="N9741" s="34" t="s">
        <v>6</v>
      </c>
      <c r="O9741" s="34">
        <v>36.678925269570129</v>
      </c>
      <c r="P9741" s="34">
        <v>473.49200000000002</v>
      </c>
      <c r="Q9741" t="s">
        <v>6</v>
      </c>
      <c r="R9741" t="s">
        <v>6</v>
      </c>
      <c r="S9741" t="s">
        <v>6</v>
      </c>
      <c r="T9741" t="s">
        <v>15109</v>
      </c>
      <c r="U9741" t="s">
        <v>6</v>
      </c>
      <c r="V9741" t="s">
        <v>6</v>
      </c>
      <c r="W9741" t="s">
        <v>6</v>
      </c>
      <c r="X9741" t="s">
        <v>6</v>
      </c>
      <c r="Y9741" t="s">
        <v>6</v>
      </c>
      <c r="Z9741" t="s">
        <v>6</v>
      </c>
      <c r="AA9741" t="s">
        <v>6</v>
      </c>
      <c r="AB9741" t="s">
        <v>15110</v>
      </c>
      <c r="AC9741" t="s">
        <v>14852</v>
      </c>
    </row>
    <row r="9742" spans="1:29" x14ac:dyDescent="0.3">
      <c r="A9742" t="s">
        <v>340</v>
      </c>
      <c r="B9742" s="35">
        <v>688</v>
      </c>
      <c r="C9742" t="s">
        <v>212</v>
      </c>
      <c r="D9742" s="35">
        <v>2013</v>
      </c>
      <c r="E9742" t="s">
        <v>10180</v>
      </c>
      <c r="F9742" s="34" t="s">
        <v>6</v>
      </c>
      <c r="G9742" s="34" t="s">
        <v>6</v>
      </c>
      <c r="H9742" s="34" t="s">
        <v>6</v>
      </c>
      <c r="I9742" s="34">
        <v>25.776241203789944</v>
      </c>
      <c r="J9742" s="34" t="s">
        <v>6</v>
      </c>
      <c r="K9742" s="34" t="s">
        <v>6</v>
      </c>
      <c r="L9742" s="34" t="s">
        <v>6</v>
      </c>
      <c r="M9742" s="34" t="s">
        <v>6</v>
      </c>
      <c r="N9742" s="34" t="s">
        <v>6</v>
      </c>
      <c r="O9742" s="34">
        <v>49.48241580640795</v>
      </c>
      <c r="P9742" s="34">
        <v>517.73299999999995</v>
      </c>
      <c r="Q9742" t="s">
        <v>6</v>
      </c>
      <c r="R9742" t="s">
        <v>6</v>
      </c>
      <c r="S9742" t="s">
        <v>6</v>
      </c>
      <c r="T9742" t="s">
        <v>15109</v>
      </c>
      <c r="U9742" t="s">
        <v>6</v>
      </c>
      <c r="V9742" t="s">
        <v>6</v>
      </c>
      <c r="W9742" t="s">
        <v>6</v>
      </c>
      <c r="X9742" t="s">
        <v>6</v>
      </c>
      <c r="Y9742" t="s">
        <v>6</v>
      </c>
      <c r="Z9742" t="s">
        <v>6</v>
      </c>
      <c r="AA9742" t="s">
        <v>6</v>
      </c>
      <c r="AB9742" t="s">
        <v>15110</v>
      </c>
      <c r="AC9742" t="s">
        <v>14852</v>
      </c>
    </row>
    <row r="9743" spans="1:29" x14ac:dyDescent="0.3">
      <c r="A9743" t="s">
        <v>340</v>
      </c>
      <c r="B9743" s="35">
        <v>688</v>
      </c>
      <c r="C9743" t="s">
        <v>212</v>
      </c>
      <c r="D9743" s="35">
        <v>2014</v>
      </c>
      <c r="E9743" t="s">
        <v>10181</v>
      </c>
      <c r="F9743" s="34" t="s">
        <v>6</v>
      </c>
      <c r="G9743" s="34" t="s">
        <v>6</v>
      </c>
      <c r="H9743" s="34" t="s">
        <v>6</v>
      </c>
      <c r="I9743" s="34">
        <v>29.651480247301947</v>
      </c>
      <c r="J9743" s="34" t="s">
        <v>6</v>
      </c>
      <c r="K9743" s="34" t="s">
        <v>6</v>
      </c>
      <c r="L9743" s="34" t="s">
        <v>6</v>
      </c>
      <c r="M9743" s="34" t="s">
        <v>6</v>
      </c>
      <c r="N9743" s="34" t="s">
        <v>6</v>
      </c>
      <c r="O9743" s="34">
        <v>63.402512058142399</v>
      </c>
      <c r="P9743" s="34">
        <v>563.66600000000005</v>
      </c>
      <c r="Q9743" t="s">
        <v>6</v>
      </c>
      <c r="R9743" t="s">
        <v>6</v>
      </c>
      <c r="S9743" t="s">
        <v>6</v>
      </c>
      <c r="T9743" t="s">
        <v>15109</v>
      </c>
      <c r="U9743" t="s">
        <v>6</v>
      </c>
      <c r="V9743" t="s">
        <v>6</v>
      </c>
      <c r="W9743" t="s">
        <v>6</v>
      </c>
      <c r="X9743" t="s">
        <v>6</v>
      </c>
      <c r="Y9743" t="s">
        <v>6</v>
      </c>
      <c r="Z9743" t="s">
        <v>6</v>
      </c>
      <c r="AA9743" t="s">
        <v>6</v>
      </c>
      <c r="AB9743" t="s">
        <v>15110</v>
      </c>
      <c r="AC9743" t="s">
        <v>14852</v>
      </c>
    </row>
    <row r="9744" spans="1:29" x14ac:dyDescent="0.3">
      <c r="A9744" t="s">
        <v>340</v>
      </c>
      <c r="B9744" s="35">
        <v>688</v>
      </c>
      <c r="C9744" t="s">
        <v>212</v>
      </c>
      <c r="D9744" s="35">
        <v>2015</v>
      </c>
      <c r="E9744" t="s">
        <v>10182</v>
      </c>
      <c r="F9744" s="34" t="s">
        <v>6</v>
      </c>
      <c r="G9744" s="34" t="s">
        <v>6</v>
      </c>
      <c r="H9744" s="34" t="s">
        <v>6</v>
      </c>
      <c r="I9744" s="34">
        <v>31.378463225244644</v>
      </c>
      <c r="J9744" s="34" t="s">
        <v>6</v>
      </c>
      <c r="K9744" s="34" t="s">
        <v>6</v>
      </c>
      <c r="L9744" s="34" t="s">
        <v>6</v>
      </c>
      <c r="M9744" s="34" t="s">
        <v>6</v>
      </c>
      <c r="N9744" s="34" t="s">
        <v>6</v>
      </c>
      <c r="O9744" s="34">
        <v>86.034458785448592</v>
      </c>
      <c r="P9744" s="34">
        <v>648.07500000000005</v>
      </c>
      <c r="Q9744" t="s">
        <v>6</v>
      </c>
      <c r="R9744" t="s">
        <v>6</v>
      </c>
      <c r="S9744" t="s">
        <v>6</v>
      </c>
      <c r="T9744" t="s">
        <v>15109</v>
      </c>
      <c r="U9744" t="s">
        <v>6</v>
      </c>
      <c r="V9744" t="s">
        <v>6</v>
      </c>
      <c r="W9744" t="s">
        <v>6</v>
      </c>
      <c r="X9744" t="s">
        <v>6</v>
      </c>
      <c r="Y9744" t="s">
        <v>6</v>
      </c>
      <c r="Z9744" t="s">
        <v>6</v>
      </c>
      <c r="AA9744" t="s">
        <v>6</v>
      </c>
      <c r="AB9744" t="s">
        <v>15110</v>
      </c>
      <c r="AC9744" t="s">
        <v>14852</v>
      </c>
    </row>
    <row r="9745" spans="1:29" x14ac:dyDescent="0.3">
      <c r="A9745" t="s">
        <v>340</v>
      </c>
      <c r="B9745" s="35">
        <v>688</v>
      </c>
      <c r="C9745" t="s">
        <v>212</v>
      </c>
      <c r="D9745" s="35">
        <v>2016</v>
      </c>
      <c r="E9745" t="s">
        <v>10183</v>
      </c>
      <c r="F9745" s="34" t="s">
        <v>6</v>
      </c>
      <c r="G9745" s="34" t="s">
        <v>6</v>
      </c>
      <c r="H9745" s="34" t="s">
        <v>6</v>
      </c>
      <c r="I9745" s="34">
        <v>30.622833921855726</v>
      </c>
      <c r="J9745" s="34" t="s">
        <v>6</v>
      </c>
      <c r="K9745" s="34" t="s">
        <v>6</v>
      </c>
      <c r="L9745" s="34" t="s">
        <v>6</v>
      </c>
      <c r="M9745" s="34" t="s">
        <v>6</v>
      </c>
      <c r="N9745" s="34" t="s">
        <v>6</v>
      </c>
      <c r="O9745" s="34">
        <v>124.80762939064465</v>
      </c>
      <c r="P9745" s="34">
        <v>761.029</v>
      </c>
      <c r="Q9745" t="s">
        <v>6</v>
      </c>
      <c r="R9745" t="s">
        <v>6</v>
      </c>
      <c r="S9745" t="s">
        <v>6</v>
      </c>
      <c r="T9745" t="s">
        <v>15109</v>
      </c>
      <c r="U9745" t="s">
        <v>6</v>
      </c>
      <c r="V9745" t="s">
        <v>6</v>
      </c>
      <c r="W9745" t="s">
        <v>6</v>
      </c>
      <c r="X9745" t="s">
        <v>6</v>
      </c>
      <c r="Y9745" t="s">
        <v>6</v>
      </c>
      <c r="Z9745" t="s">
        <v>6</v>
      </c>
      <c r="AA9745" t="s">
        <v>6</v>
      </c>
      <c r="AB9745" t="s">
        <v>15110</v>
      </c>
      <c r="AC9745" t="s">
        <v>14852</v>
      </c>
    </row>
    <row r="9746" spans="1:29" x14ac:dyDescent="0.3">
      <c r="A9746" t="s">
        <v>340</v>
      </c>
      <c r="B9746" s="35">
        <v>688</v>
      </c>
      <c r="C9746" t="s">
        <v>212</v>
      </c>
      <c r="D9746" s="35">
        <v>2017</v>
      </c>
      <c r="E9746" t="s">
        <v>10184</v>
      </c>
      <c r="F9746" s="34" t="s">
        <v>6</v>
      </c>
      <c r="G9746" s="34" t="s">
        <v>6</v>
      </c>
      <c r="H9746" s="34" t="s">
        <v>6</v>
      </c>
      <c r="I9746" s="34">
        <v>23.731185281653339</v>
      </c>
      <c r="J9746" s="34" t="s">
        <v>6</v>
      </c>
      <c r="K9746" s="34" t="s">
        <v>6</v>
      </c>
      <c r="L9746" s="34" t="s">
        <v>6</v>
      </c>
      <c r="M9746" s="34" t="s">
        <v>6</v>
      </c>
      <c r="N9746" s="34" t="s">
        <v>6</v>
      </c>
      <c r="O9746" s="34">
        <v>103.79223537226896</v>
      </c>
      <c r="P9746" s="34">
        <v>843.423</v>
      </c>
      <c r="Q9746" t="s">
        <v>6</v>
      </c>
      <c r="R9746" t="s">
        <v>6</v>
      </c>
      <c r="S9746" t="s">
        <v>6</v>
      </c>
      <c r="T9746" t="s">
        <v>15109</v>
      </c>
      <c r="U9746" t="s">
        <v>6</v>
      </c>
      <c r="V9746" t="s">
        <v>6</v>
      </c>
      <c r="W9746" t="s">
        <v>6</v>
      </c>
      <c r="X9746" t="s">
        <v>6</v>
      </c>
      <c r="Y9746" t="s">
        <v>6</v>
      </c>
      <c r="Z9746" t="s">
        <v>6</v>
      </c>
      <c r="AA9746" t="s">
        <v>6</v>
      </c>
      <c r="AB9746" t="s">
        <v>15110</v>
      </c>
      <c r="AC9746" t="s">
        <v>14852</v>
      </c>
    </row>
    <row r="9747" spans="1:29" x14ac:dyDescent="0.3">
      <c r="A9747" t="s">
        <v>340</v>
      </c>
      <c r="B9747" s="35">
        <v>688</v>
      </c>
      <c r="C9747" t="s">
        <v>212</v>
      </c>
      <c r="D9747" s="35">
        <v>2018</v>
      </c>
      <c r="E9747" t="s">
        <v>10185</v>
      </c>
      <c r="F9747" s="34" t="s">
        <v>6</v>
      </c>
      <c r="G9747" s="34" t="s">
        <v>6</v>
      </c>
      <c r="H9747" s="34" t="s">
        <v>6</v>
      </c>
      <c r="I9747" s="34">
        <v>21.183639770433736</v>
      </c>
      <c r="J9747" s="34" t="s">
        <v>6</v>
      </c>
      <c r="K9747" s="34" t="s">
        <v>6</v>
      </c>
      <c r="L9747" s="34" t="s">
        <v>6</v>
      </c>
      <c r="M9747" s="34" t="s">
        <v>6</v>
      </c>
      <c r="N9747" s="34" t="s">
        <v>6</v>
      </c>
      <c r="O9747" s="34">
        <v>105.52548035809434</v>
      </c>
      <c r="P9747" s="34">
        <v>905.94</v>
      </c>
      <c r="Q9747" t="s">
        <v>6</v>
      </c>
      <c r="R9747" t="s">
        <v>6</v>
      </c>
      <c r="S9747" t="s">
        <v>6</v>
      </c>
      <c r="T9747" t="s">
        <v>15109</v>
      </c>
      <c r="U9747" t="s">
        <v>6</v>
      </c>
      <c r="V9747" t="s">
        <v>6</v>
      </c>
      <c r="W9747" t="s">
        <v>6</v>
      </c>
      <c r="X9747" t="s">
        <v>6</v>
      </c>
      <c r="Y9747" t="s">
        <v>6</v>
      </c>
      <c r="Z9747" t="s">
        <v>6</v>
      </c>
      <c r="AA9747" t="s">
        <v>6</v>
      </c>
      <c r="AB9747" t="s">
        <v>15110</v>
      </c>
      <c r="AC9747" t="s">
        <v>14852</v>
      </c>
    </row>
    <row r="9748" spans="1:29" x14ac:dyDescent="0.3">
      <c r="A9748" t="s">
        <v>340</v>
      </c>
      <c r="B9748" s="35">
        <v>688</v>
      </c>
      <c r="C9748" t="s">
        <v>212</v>
      </c>
      <c r="D9748" s="35">
        <v>2019</v>
      </c>
      <c r="E9748" t="s">
        <v>10186</v>
      </c>
      <c r="F9748" s="34" t="s">
        <v>6</v>
      </c>
      <c r="G9748" s="34" t="s">
        <v>6</v>
      </c>
      <c r="H9748" s="34" t="s">
        <v>6</v>
      </c>
      <c r="I9748" s="34">
        <v>20.332350083820696</v>
      </c>
      <c r="J9748" s="34" t="s">
        <v>6</v>
      </c>
      <c r="K9748" s="34" t="s">
        <v>6</v>
      </c>
      <c r="L9748" s="34" t="s">
        <v>6</v>
      </c>
      <c r="M9748" s="34" t="s">
        <v>6</v>
      </c>
      <c r="N9748" s="34" t="s">
        <v>6</v>
      </c>
      <c r="O9748" s="34">
        <v>98.261763942576025</v>
      </c>
      <c r="P9748" s="34">
        <v>970.29700000000003</v>
      </c>
      <c r="Q9748" t="s">
        <v>6</v>
      </c>
      <c r="R9748" t="s">
        <v>6</v>
      </c>
      <c r="S9748" t="s">
        <v>6</v>
      </c>
      <c r="T9748" t="s">
        <v>15109</v>
      </c>
      <c r="U9748" t="s">
        <v>6</v>
      </c>
      <c r="V9748" t="s">
        <v>6</v>
      </c>
      <c r="W9748" t="s">
        <v>6</v>
      </c>
      <c r="X9748" t="s">
        <v>6</v>
      </c>
      <c r="Y9748" t="s">
        <v>6</v>
      </c>
      <c r="Z9748" t="s">
        <v>6</v>
      </c>
      <c r="AA9748" t="s">
        <v>6</v>
      </c>
      <c r="AB9748" t="s">
        <v>15110</v>
      </c>
      <c r="AC9748" t="s">
        <v>14852</v>
      </c>
    </row>
    <row r="9749" spans="1:29" x14ac:dyDescent="0.3">
      <c r="A9749" t="s">
        <v>340</v>
      </c>
      <c r="B9749" s="35">
        <v>688</v>
      </c>
      <c r="C9749" t="s">
        <v>212</v>
      </c>
      <c r="D9749" s="35">
        <v>2020</v>
      </c>
      <c r="E9749" t="s">
        <v>10187</v>
      </c>
      <c r="F9749" s="34" t="s">
        <v>6</v>
      </c>
      <c r="G9749" s="34" t="s">
        <v>6</v>
      </c>
      <c r="H9749" s="34" t="s">
        <v>6</v>
      </c>
      <c r="I9749" s="34">
        <v>22.809178672593482</v>
      </c>
      <c r="J9749" s="34" t="s">
        <v>6</v>
      </c>
      <c r="K9749" s="34" t="s">
        <v>6</v>
      </c>
      <c r="L9749" s="34" t="s">
        <v>6</v>
      </c>
      <c r="M9749" s="34" t="s">
        <v>6</v>
      </c>
      <c r="N9749" s="34" t="s">
        <v>6</v>
      </c>
      <c r="O9749" s="34">
        <v>119.96643432774408</v>
      </c>
      <c r="P9749" s="34">
        <v>988.86300000000006</v>
      </c>
      <c r="Q9749" t="s">
        <v>6</v>
      </c>
      <c r="R9749" t="s">
        <v>6</v>
      </c>
      <c r="S9749" t="s">
        <v>6</v>
      </c>
      <c r="T9749" t="s">
        <v>15109</v>
      </c>
      <c r="U9749" t="s">
        <v>6</v>
      </c>
      <c r="V9749" t="s">
        <v>6</v>
      </c>
      <c r="W9749" t="s">
        <v>6</v>
      </c>
      <c r="X9749" t="s">
        <v>6</v>
      </c>
      <c r="Y9749" t="s">
        <v>6</v>
      </c>
      <c r="Z9749" t="s">
        <v>6</v>
      </c>
      <c r="AA9749" t="s">
        <v>6</v>
      </c>
      <c r="AB9749" t="s">
        <v>15110</v>
      </c>
      <c r="AC9749" t="s">
        <v>14852</v>
      </c>
    </row>
    <row r="9750" spans="1:29" x14ac:dyDescent="0.3">
      <c r="A9750" t="s">
        <v>340</v>
      </c>
      <c r="B9750" s="35">
        <v>688</v>
      </c>
      <c r="C9750" t="s">
        <v>212</v>
      </c>
      <c r="D9750" s="35">
        <v>2021</v>
      </c>
      <c r="E9750" t="s">
        <v>10188</v>
      </c>
      <c r="F9750" s="34" t="s">
        <v>6</v>
      </c>
      <c r="G9750" s="34" t="s">
        <v>6</v>
      </c>
      <c r="H9750" s="34" t="s">
        <v>6</v>
      </c>
      <c r="I9750" s="34">
        <v>21.841775257055314</v>
      </c>
      <c r="J9750" s="34" t="s">
        <v>6</v>
      </c>
      <c r="K9750" s="34" t="s">
        <v>6</v>
      </c>
      <c r="L9750" s="34" t="s">
        <v>6</v>
      </c>
      <c r="M9750" s="34" t="s">
        <v>6</v>
      </c>
      <c r="N9750" s="34" t="s">
        <v>6</v>
      </c>
      <c r="O9750" s="34">
        <v>104.33557949518821</v>
      </c>
      <c r="P9750" s="34">
        <v>1058.442</v>
      </c>
      <c r="Q9750" t="s">
        <v>6</v>
      </c>
      <c r="R9750" t="s">
        <v>6</v>
      </c>
      <c r="S9750" t="s">
        <v>6</v>
      </c>
      <c r="T9750" t="s">
        <v>15109</v>
      </c>
      <c r="U9750" t="s">
        <v>6</v>
      </c>
      <c r="V9750" t="s">
        <v>6</v>
      </c>
      <c r="W9750" t="s">
        <v>6</v>
      </c>
      <c r="X9750" t="s">
        <v>6</v>
      </c>
      <c r="Y9750" t="s">
        <v>6</v>
      </c>
      <c r="Z9750" t="s">
        <v>6</v>
      </c>
      <c r="AA9750" t="s">
        <v>6</v>
      </c>
      <c r="AB9750" t="s">
        <v>15110</v>
      </c>
      <c r="AC9750" t="s">
        <v>14852</v>
      </c>
    </row>
    <row r="9751" spans="1:29" x14ac:dyDescent="0.3">
      <c r="A9751" t="s">
        <v>340</v>
      </c>
      <c r="B9751" s="35">
        <v>688</v>
      </c>
      <c r="C9751" t="s">
        <v>212</v>
      </c>
      <c r="D9751" s="35">
        <v>2022</v>
      </c>
      <c r="E9751" t="s">
        <v>10189</v>
      </c>
      <c r="F9751" s="34" t="s">
        <v>6</v>
      </c>
      <c r="G9751" s="34" t="s">
        <v>6</v>
      </c>
      <c r="H9751" s="34" t="s">
        <v>6</v>
      </c>
      <c r="I9751" s="34">
        <v>19.466085702896059</v>
      </c>
      <c r="J9751" s="34" t="s">
        <v>6</v>
      </c>
      <c r="K9751" s="34" t="s">
        <v>6</v>
      </c>
      <c r="L9751" s="34" t="s">
        <v>6</v>
      </c>
      <c r="M9751" s="34" t="s">
        <v>6</v>
      </c>
      <c r="N9751" s="34" t="s">
        <v>6</v>
      </c>
      <c r="O9751" s="34">
        <v>100.25853143671752</v>
      </c>
      <c r="P9751" s="34">
        <v>1205.729</v>
      </c>
      <c r="Q9751" t="s">
        <v>6</v>
      </c>
      <c r="R9751" t="s">
        <v>6</v>
      </c>
      <c r="S9751" t="s">
        <v>6</v>
      </c>
      <c r="T9751" t="s">
        <v>15109</v>
      </c>
      <c r="U9751" t="s">
        <v>6</v>
      </c>
      <c r="V9751" t="s">
        <v>6</v>
      </c>
      <c r="W9751" t="s">
        <v>6</v>
      </c>
      <c r="X9751" t="s">
        <v>6</v>
      </c>
      <c r="Y9751" t="s">
        <v>6</v>
      </c>
      <c r="Z9751" t="s">
        <v>6</v>
      </c>
      <c r="AA9751" t="s">
        <v>6</v>
      </c>
      <c r="AB9751" t="s">
        <v>15110</v>
      </c>
      <c r="AC9751" t="s">
        <v>14852</v>
      </c>
    </row>
    <row r="9752" spans="1:29" x14ac:dyDescent="0.3">
      <c r="A9752" t="s">
        <v>340</v>
      </c>
      <c r="B9752" s="35">
        <v>688</v>
      </c>
      <c r="C9752" t="s">
        <v>212</v>
      </c>
      <c r="D9752" s="35">
        <v>2023</v>
      </c>
      <c r="E9752" t="s">
        <v>10190</v>
      </c>
      <c r="F9752" s="34" t="s">
        <v>6</v>
      </c>
      <c r="G9752" s="34" t="s">
        <v>6</v>
      </c>
      <c r="H9752" s="34" t="s">
        <v>6</v>
      </c>
      <c r="I9752" s="34">
        <v>17.412317135800102</v>
      </c>
      <c r="J9752" s="34" t="s">
        <v>6</v>
      </c>
      <c r="K9752" s="34" t="s">
        <v>6</v>
      </c>
      <c r="L9752" s="34" t="s">
        <v>6</v>
      </c>
      <c r="M9752" s="34" t="s">
        <v>6</v>
      </c>
      <c r="N9752" s="34" t="s">
        <v>6</v>
      </c>
      <c r="O9752" s="34">
        <v>90.758387788126797</v>
      </c>
      <c r="P9752" s="34">
        <v>1338.6780000000001</v>
      </c>
      <c r="Q9752" t="s">
        <v>6</v>
      </c>
      <c r="R9752" t="s">
        <v>6</v>
      </c>
      <c r="S9752" t="s">
        <v>6</v>
      </c>
      <c r="T9752" t="s">
        <v>15109</v>
      </c>
      <c r="U9752" t="s">
        <v>6</v>
      </c>
      <c r="V9752" t="s">
        <v>6</v>
      </c>
      <c r="W9752" t="s">
        <v>6</v>
      </c>
      <c r="X9752" t="s">
        <v>6</v>
      </c>
      <c r="Y9752" t="s">
        <v>6</v>
      </c>
      <c r="Z9752" t="s">
        <v>6</v>
      </c>
      <c r="AA9752" t="s">
        <v>6</v>
      </c>
      <c r="AB9752" t="s">
        <v>15110</v>
      </c>
      <c r="AC9752" t="s">
        <v>14852</v>
      </c>
    </row>
    <row r="9753" spans="1:29" x14ac:dyDescent="0.3">
      <c r="A9753" t="s">
        <v>340</v>
      </c>
      <c r="B9753" s="35">
        <v>688</v>
      </c>
      <c r="C9753" t="s">
        <v>212</v>
      </c>
      <c r="D9753" s="35">
        <v>2024</v>
      </c>
      <c r="E9753" t="s">
        <v>15111</v>
      </c>
      <c r="F9753" s="34" t="s">
        <v>6</v>
      </c>
      <c r="G9753" s="34" t="s">
        <v>6</v>
      </c>
      <c r="H9753" s="34" t="s">
        <v>6</v>
      </c>
      <c r="I9753" s="34">
        <v>17.072949479486759</v>
      </c>
      <c r="J9753" s="34" t="s">
        <v>6</v>
      </c>
      <c r="K9753" s="34" t="s">
        <v>6</v>
      </c>
      <c r="L9753" s="34" t="s">
        <v>6</v>
      </c>
      <c r="M9753" s="34" t="s">
        <v>6</v>
      </c>
      <c r="N9753" s="34" t="s">
        <v>6</v>
      </c>
      <c r="O9753" s="34">
        <v>96.625349812911509</v>
      </c>
      <c r="P9753" s="34">
        <v>1402.3588113913399</v>
      </c>
      <c r="Q9753" t="s">
        <v>6</v>
      </c>
      <c r="R9753" t="s">
        <v>6</v>
      </c>
      <c r="S9753" t="s">
        <v>6</v>
      </c>
      <c r="T9753" t="s">
        <v>15109</v>
      </c>
      <c r="U9753" t="s">
        <v>6</v>
      </c>
      <c r="V9753" t="s">
        <v>6</v>
      </c>
      <c r="W9753" t="s">
        <v>6</v>
      </c>
      <c r="X9753" t="s">
        <v>6</v>
      </c>
      <c r="Y9753" t="s">
        <v>6</v>
      </c>
      <c r="Z9753" t="s">
        <v>6</v>
      </c>
      <c r="AA9753" t="s">
        <v>6</v>
      </c>
      <c r="AB9753" t="s">
        <v>15110</v>
      </c>
      <c r="AC9753" t="s">
        <v>14852</v>
      </c>
    </row>
    <row r="9754" spans="1:29" x14ac:dyDescent="0.3">
      <c r="A9754" t="s">
        <v>340</v>
      </c>
      <c r="B9754" s="35">
        <v>692</v>
      </c>
      <c r="C9754" t="s">
        <v>213</v>
      </c>
      <c r="D9754" s="35">
        <v>1950</v>
      </c>
      <c r="E9754" t="s">
        <v>10191</v>
      </c>
      <c r="F9754" s="34" t="s">
        <v>6</v>
      </c>
      <c r="G9754" s="34" t="s">
        <v>6</v>
      </c>
      <c r="H9754" s="34" t="s">
        <v>6</v>
      </c>
      <c r="I9754" s="34" t="s">
        <v>6</v>
      </c>
      <c r="J9754" s="34" t="s">
        <v>6</v>
      </c>
      <c r="K9754" s="34" t="s">
        <v>6</v>
      </c>
      <c r="L9754" s="34" t="s">
        <v>6</v>
      </c>
      <c r="M9754" s="34" t="s">
        <v>6</v>
      </c>
      <c r="N9754" s="34" t="s">
        <v>6</v>
      </c>
      <c r="O9754" s="34" t="s">
        <v>6</v>
      </c>
      <c r="P9754" s="34" t="s">
        <v>6</v>
      </c>
      <c r="Q9754" t="s">
        <v>6</v>
      </c>
      <c r="R9754" t="s">
        <v>6</v>
      </c>
      <c r="S9754" t="s">
        <v>6</v>
      </c>
      <c r="T9754" t="s">
        <v>14861</v>
      </c>
      <c r="U9754" t="s">
        <v>6</v>
      </c>
      <c r="V9754" t="s">
        <v>6</v>
      </c>
      <c r="W9754" t="s">
        <v>6</v>
      </c>
      <c r="X9754" t="s">
        <v>6</v>
      </c>
      <c r="Y9754" t="s">
        <v>6</v>
      </c>
      <c r="Z9754" t="s">
        <v>6</v>
      </c>
      <c r="AA9754" t="s">
        <v>6</v>
      </c>
      <c r="AB9754" t="s">
        <v>14898</v>
      </c>
      <c r="AC9754" t="s">
        <v>14990</v>
      </c>
    </row>
    <row r="9755" spans="1:29" x14ac:dyDescent="0.3">
      <c r="A9755" t="s">
        <v>340</v>
      </c>
      <c r="B9755" s="35">
        <v>692</v>
      </c>
      <c r="C9755" t="s">
        <v>213</v>
      </c>
      <c r="D9755" s="35">
        <v>1951</v>
      </c>
      <c r="E9755" t="s">
        <v>10192</v>
      </c>
      <c r="F9755" s="34" t="s">
        <v>6</v>
      </c>
      <c r="G9755" s="34" t="s">
        <v>6</v>
      </c>
      <c r="H9755" s="34" t="s">
        <v>6</v>
      </c>
      <c r="I9755" s="34" t="s">
        <v>6</v>
      </c>
      <c r="J9755" s="34" t="s">
        <v>6</v>
      </c>
      <c r="K9755" s="34" t="s">
        <v>6</v>
      </c>
      <c r="L9755" s="34" t="s">
        <v>6</v>
      </c>
      <c r="M9755" s="34" t="s">
        <v>6</v>
      </c>
      <c r="N9755" s="34" t="s">
        <v>6</v>
      </c>
      <c r="O9755" s="34" t="s">
        <v>6</v>
      </c>
      <c r="P9755" s="34" t="s">
        <v>6</v>
      </c>
      <c r="Q9755" t="s">
        <v>6</v>
      </c>
      <c r="R9755" t="s">
        <v>6</v>
      </c>
      <c r="S9755" t="s">
        <v>6</v>
      </c>
      <c r="T9755" t="s">
        <v>14861</v>
      </c>
      <c r="U9755" t="s">
        <v>6</v>
      </c>
      <c r="V9755" t="s">
        <v>6</v>
      </c>
      <c r="W9755" t="s">
        <v>6</v>
      </c>
      <c r="X9755" t="s">
        <v>6</v>
      </c>
      <c r="Y9755" t="s">
        <v>6</v>
      </c>
      <c r="Z9755" t="s">
        <v>6</v>
      </c>
      <c r="AA9755" t="s">
        <v>6</v>
      </c>
      <c r="AB9755" t="s">
        <v>14898</v>
      </c>
      <c r="AC9755" t="s">
        <v>14990</v>
      </c>
    </row>
    <row r="9756" spans="1:29" x14ac:dyDescent="0.3">
      <c r="A9756" t="s">
        <v>340</v>
      </c>
      <c r="B9756" s="35">
        <v>692</v>
      </c>
      <c r="C9756" t="s">
        <v>213</v>
      </c>
      <c r="D9756" s="35">
        <v>1952</v>
      </c>
      <c r="E9756" t="s">
        <v>10193</v>
      </c>
      <c r="F9756" s="34" t="s">
        <v>6</v>
      </c>
      <c r="G9756" s="34" t="s">
        <v>6</v>
      </c>
      <c r="H9756" s="34" t="s">
        <v>6</v>
      </c>
      <c r="I9756" s="34" t="s">
        <v>6</v>
      </c>
      <c r="J9756" s="34" t="s">
        <v>6</v>
      </c>
      <c r="K9756" s="34" t="s">
        <v>6</v>
      </c>
      <c r="L9756" s="34" t="s">
        <v>6</v>
      </c>
      <c r="M9756" s="34" t="s">
        <v>6</v>
      </c>
      <c r="N9756" s="34" t="s">
        <v>6</v>
      </c>
      <c r="O9756" s="34" t="s">
        <v>6</v>
      </c>
      <c r="P9756" s="34" t="s">
        <v>6</v>
      </c>
      <c r="Q9756" t="s">
        <v>6</v>
      </c>
      <c r="R9756" t="s">
        <v>6</v>
      </c>
      <c r="S9756" t="s">
        <v>6</v>
      </c>
      <c r="T9756" t="s">
        <v>14861</v>
      </c>
      <c r="U9756" t="s">
        <v>6</v>
      </c>
      <c r="V9756" t="s">
        <v>6</v>
      </c>
      <c r="W9756" t="s">
        <v>6</v>
      </c>
      <c r="X9756" t="s">
        <v>6</v>
      </c>
      <c r="Y9756" t="s">
        <v>6</v>
      </c>
      <c r="Z9756" t="s">
        <v>6</v>
      </c>
      <c r="AA9756" t="s">
        <v>6</v>
      </c>
      <c r="AB9756" t="s">
        <v>14898</v>
      </c>
      <c r="AC9756" t="s">
        <v>14990</v>
      </c>
    </row>
    <row r="9757" spans="1:29" x14ac:dyDescent="0.3">
      <c r="A9757" t="s">
        <v>340</v>
      </c>
      <c r="B9757" s="35">
        <v>692</v>
      </c>
      <c r="C9757" t="s">
        <v>213</v>
      </c>
      <c r="D9757" s="35">
        <v>1953</v>
      </c>
      <c r="E9757" t="s">
        <v>10194</v>
      </c>
      <c r="F9757" s="34" t="s">
        <v>6</v>
      </c>
      <c r="G9757" s="34" t="s">
        <v>6</v>
      </c>
      <c r="H9757" s="34" t="s">
        <v>6</v>
      </c>
      <c r="I9757" s="34" t="s">
        <v>6</v>
      </c>
      <c r="J9757" s="34" t="s">
        <v>6</v>
      </c>
      <c r="K9757" s="34" t="s">
        <v>6</v>
      </c>
      <c r="L9757" s="34" t="s">
        <v>6</v>
      </c>
      <c r="M9757" s="34" t="s">
        <v>6</v>
      </c>
      <c r="N9757" s="34" t="s">
        <v>6</v>
      </c>
      <c r="O9757" s="34" t="s">
        <v>6</v>
      </c>
      <c r="P9757" s="34" t="s">
        <v>6</v>
      </c>
      <c r="Q9757" t="s">
        <v>6</v>
      </c>
      <c r="R9757" t="s">
        <v>6</v>
      </c>
      <c r="S9757" t="s">
        <v>6</v>
      </c>
      <c r="T9757" t="s">
        <v>14861</v>
      </c>
      <c r="U9757" t="s">
        <v>6</v>
      </c>
      <c r="V9757" t="s">
        <v>6</v>
      </c>
      <c r="W9757" t="s">
        <v>6</v>
      </c>
      <c r="X9757" t="s">
        <v>6</v>
      </c>
      <c r="Y9757" t="s">
        <v>6</v>
      </c>
      <c r="Z9757" t="s">
        <v>6</v>
      </c>
      <c r="AA9757" t="s">
        <v>6</v>
      </c>
      <c r="AB9757" t="s">
        <v>14898</v>
      </c>
      <c r="AC9757" t="s">
        <v>14990</v>
      </c>
    </row>
    <row r="9758" spans="1:29" x14ac:dyDescent="0.3">
      <c r="A9758" t="s">
        <v>340</v>
      </c>
      <c r="B9758" s="35">
        <v>692</v>
      </c>
      <c r="C9758" t="s">
        <v>213</v>
      </c>
      <c r="D9758" s="35">
        <v>1954</v>
      </c>
      <c r="E9758" t="s">
        <v>10195</v>
      </c>
      <c r="F9758" s="34" t="s">
        <v>6</v>
      </c>
      <c r="G9758" s="34" t="s">
        <v>6</v>
      </c>
      <c r="H9758" s="34" t="s">
        <v>6</v>
      </c>
      <c r="I9758" s="34" t="s">
        <v>6</v>
      </c>
      <c r="J9758" s="34" t="s">
        <v>6</v>
      </c>
      <c r="K9758" s="34" t="s">
        <v>6</v>
      </c>
      <c r="L9758" s="34" t="s">
        <v>6</v>
      </c>
      <c r="M9758" s="34" t="s">
        <v>6</v>
      </c>
      <c r="N9758" s="34" t="s">
        <v>6</v>
      </c>
      <c r="O9758" s="34" t="s">
        <v>6</v>
      </c>
      <c r="P9758" s="34" t="s">
        <v>6</v>
      </c>
      <c r="Q9758" t="s">
        <v>6</v>
      </c>
      <c r="R9758" t="s">
        <v>6</v>
      </c>
      <c r="S9758" t="s">
        <v>6</v>
      </c>
      <c r="T9758" t="s">
        <v>14861</v>
      </c>
      <c r="U9758" t="s">
        <v>6</v>
      </c>
      <c r="V9758" t="s">
        <v>6</v>
      </c>
      <c r="W9758" t="s">
        <v>6</v>
      </c>
      <c r="X9758" t="s">
        <v>6</v>
      </c>
      <c r="Y9758" t="s">
        <v>6</v>
      </c>
      <c r="Z9758" t="s">
        <v>6</v>
      </c>
      <c r="AA9758" t="s">
        <v>6</v>
      </c>
      <c r="AB9758" t="s">
        <v>14898</v>
      </c>
      <c r="AC9758" t="s">
        <v>14990</v>
      </c>
    </row>
    <row r="9759" spans="1:29" x14ac:dyDescent="0.3">
      <c r="A9759" t="s">
        <v>340</v>
      </c>
      <c r="B9759" s="35">
        <v>692</v>
      </c>
      <c r="C9759" t="s">
        <v>213</v>
      </c>
      <c r="D9759" s="35">
        <v>1955</v>
      </c>
      <c r="E9759" t="s">
        <v>10196</v>
      </c>
      <c r="F9759" s="34" t="s">
        <v>6</v>
      </c>
      <c r="G9759" s="34" t="s">
        <v>6</v>
      </c>
      <c r="H9759" s="34" t="s">
        <v>6</v>
      </c>
      <c r="I9759" s="34" t="s">
        <v>6</v>
      </c>
      <c r="J9759" s="34" t="s">
        <v>6</v>
      </c>
      <c r="K9759" s="34" t="s">
        <v>6</v>
      </c>
      <c r="L9759" s="34" t="s">
        <v>6</v>
      </c>
      <c r="M9759" s="34" t="s">
        <v>6</v>
      </c>
      <c r="N9759" s="34" t="s">
        <v>6</v>
      </c>
      <c r="O9759" s="34" t="s">
        <v>6</v>
      </c>
      <c r="P9759" s="34" t="s">
        <v>6</v>
      </c>
      <c r="Q9759" t="s">
        <v>6</v>
      </c>
      <c r="R9759" t="s">
        <v>6</v>
      </c>
      <c r="S9759" t="s">
        <v>6</v>
      </c>
      <c r="T9759" t="s">
        <v>14861</v>
      </c>
      <c r="U9759" t="s">
        <v>6</v>
      </c>
      <c r="V9759" t="s">
        <v>6</v>
      </c>
      <c r="W9759" t="s">
        <v>6</v>
      </c>
      <c r="X9759" t="s">
        <v>6</v>
      </c>
      <c r="Y9759" t="s">
        <v>6</v>
      </c>
      <c r="Z9759" t="s">
        <v>6</v>
      </c>
      <c r="AA9759" t="s">
        <v>6</v>
      </c>
      <c r="AB9759" t="s">
        <v>14898</v>
      </c>
      <c r="AC9759" t="s">
        <v>14990</v>
      </c>
    </row>
    <row r="9760" spans="1:29" x14ac:dyDescent="0.3">
      <c r="A9760" t="s">
        <v>340</v>
      </c>
      <c r="B9760" s="35">
        <v>692</v>
      </c>
      <c r="C9760" t="s">
        <v>213</v>
      </c>
      <c r="D9760" s="35">
        <v>1956</v>
      </c>
      <c r="E9760" t="s">
        <v>10197</v>
      </c>
      <c r="F9760" s="34" t="s">
        <v>6</v>
      </c>
      <c r="G9760" s="34" t="s">
        <v>6</v>
      </c>
      <c r="H9760" s="34" t="s">
        <v>6</v>
      </c>
      <c r="I9760" s="34" t="s">
        <v>6</v>
      </c>
      <c r="J9760" s="34" t="s">
        <v>6</v>
      </c>
      <c r="K9760" s="34" t="s">
        <v>6</v>
      </c>
      <c r="L9760" s="34" t="s">
        <v>6</v>
      </c>
      <c r="M9760" s="34" t="s">
        <v>6</v>
      </c>
      <c r="N9760" s="34" t="s">
        <v>6</v>
      </c>
      <c r="O9760" s="34" t="s">
        <v>6</v>
      </c>
      <c r="P9760" s="34" t="s">
        <v>6</v>
      </c>
      <c r="Q9760" t="s">
        <v>6</v>
      </c>
      <c r="R9760" t="s">
        <v>6</v>
      </c>
      <c r="S9760" t="s">
        <v>6</v>
      </c>
      <c r="T9760" t="s">
        <v>14861</v>
      </c>
      <c r="U9760" t="s">
        <v>6</v>
      </c>
      <c r="V9760" t="s">
        <v>6</v>
      </c>
      <c r="W9760" t="s">
        <v>6</v>
      </c>
      <c r="X9760" t="s">
        <v>6</v>
      </c>
      <c r="Y9760" t="s">
        <v>6</v>
      </c>
      <c r="Z9760" t="s">
        <v>6</v>
      </c>
      <c r="AA9760" t="s">
        <v>6</v>
      </c>
      <c r="AB9760" t="s">
        <v>14898</v>
      </c>
      <c r="AC9760" t="s">
        <v>14990</v>
      </c>
    </row>
    <row r="9761" spans="1:29" x14ac:dyDescent="0.3">
      <c r="A9761" t="s">
        <v>340</v>
      </c>
      <c r="B9761" s="35">
        <v>692</v>
      </c>
      <c r="C9761" t="s">
        <v>213</v>
      </c>
      <c r="D9761" s="35">
        <v>1957</v>
      </c>
      <c r="E9761" t="s">
        <v>10198</v>
      </c>
      <c r="F9761" s="34" t="s">
        <v>6</v>
      </c>
      <c r="G9761" s="34" t="s">
        <v>6</v>
      </c>
      <c r="H9761" s="34" t="s">
        <v>6</v>
      </c>
      <c r="I9761" s="34" t="s">
        <v>6</v>
      </c>
      <c r="J9761" s="34" t="s">
        <v>6</v>
      </c>
      <c r="K9761" s="34" t="s">
        <v>6</v>
      </c>
      <c r="L9761" s="34" t="s">
        <v>6</v>
      </c>
      <c r="M9761" s="34" t="s">
        <v>6</v>
      </c>
      <c r="N9761" s="34" t="s">
        <v>6</v>
      </c>
      <c r="O9761" s="34" t="s">
        <v>6</v>
      </c>
      <c r="P9761" s="34" t="s">
        <v>6</v>
      </c>
      <c r="Q9761" t="s">
        <v>6</v>
      </c>
      <c r="R9761" t="s">
        <v>6</v>
      </c>
      <c r="S9761" t="s">
        <v>6</v>
      </c>
      <c r="T9761" t="s">
        <v>14861</v>
      </c>
      <c r="U9761" t="s">
        <v>6</v>
      </c>
      <c r="V9761" t="s">
        <v>6</v>
      </c>
      <c r="W9761" t="s">
        <v>6</v>
      </c>
      <c r="X9761" t="s">
        <v>6</v>
      </c>
      <c r="Y9761" t="s">
        <v>6</v>
      </c>
      <c r="Z9761" t="s">
        <v>6</v>
      </c>
      <c r="AA9761" t="s">
        <v>6</v>
      </c>
      <c r="AB9761" t="s">
        <v>14898</v>
      </c>
      <c r="AC9761" t="s">
        <v>14990</v>
      </c>
    </row>
    <row r="9762" spans="1:29" x14ac:dyDescent="0.3">
      <c r="A9762" t="s">
        <v>340</v>
      </c>
      <c r="B9762" s="35">
        <v>692</v>
      </c>
      <c r="C9762" t="s">
        <v>213</v>
      </c>
      <c r="D9762" s="35">
        <v>1958</v>
      </c>
      <c r="E9762" t="s">
        <v>10199</v>
      </c>
      <c r="F9762" s="34" t="s">
        <v>6</v>
      </c>
      <c r="G9762" s="34" t="s">
        <v>6</v>
      </c>
      <c r="H9762" s="34" t="s">
        <v>6</v>
      </c>
      <c r="I9762" s="34" t="s">
        <v>6</v>
      </c>
      <c r="J9762" s="34" t="s">
        <v>6</v>
      </c>
      <c r="K9762" s="34" t="s">
        <v>6</v>
      </c>
      <c r="L9762" s="34" t="s">
        <v>6</v>
      </c>
      <c r="M9762" s="34" t="s">
        <v>6</v>
      </c>
      <c r="N9762" s="34" t="s">
        <v>6</v>
      </c>
      <c r="O9762" s="34" t="s">
        <v>6</v>
      </c>
      <c r="P9762" s="34" t="s">
        <v>6</v>
      </c>
      <c r="Q9762" t="s">
        <v>6</v>
      </c>
      <c r="R9762" t="s">
        <v>6</v>
      </c>
      <c r="S9762" t="s">
        <v>6</v>
      </c>
      <c r="T9762" t="s">
        <v>14861</v>
      </c>
      <c r="U9762" t="s">
        <v>6</v>
      </c>
      <c r="V9762" t="s">
        <v>6</v>
      </c>
      <c r="W9762" t="s">
        <v>6</v>
      </c>
      <c r="X9762" t="s">
        <v>6</v>
      </c>
      <c r="Y9762" t="s">
        <v>6</v>
      </c>
      <c r="Z9762" t="s">
        <v>6</v>
      </c>
      <c r="AA9762" t="s">
        <v>6</v>
      </c>
      <c r="AB9762" t="s">
        <v>14898</v>
      </c>
      <c r="AC9762" t="s">
        <v>14990</v>
      </c>
    </row>
    <row r="9763" spans="1:29" x14ac:dyDescent="0.3">
      <c r="A9763" t="s">
        <v>340</v>
      </c>
      <c r="B9763" s="35">
        <v>692</v>
      </c>
      <c r="C9763" t="s">
        <v>213</v>
      </c>
      <c r="D9763" s="35">
        <v>1959</v>
      </c>
      <c r="E9763" t="s">
        <v>10200</v>
      </c>
      <c r="F9763" s="34" t="s">
        <v>6</v>
      </c>
      <c r="G9763" s="34" t="s">
        <v>6</v>
      </c>
      <c r="H9763" s="34" t="s">
        <v>6</v>
      </c>
      <c r="I9763" s="34" t="s">
        <v>6</v>
      </c>
      <c r="J9763" s="34" t="s">
        <v>6</v>
      </c>
      <c r="K9763" s="34" t="s">
        <v>6</v>
      </c>
      <c r="L9763" s="34" t="s">
        <v>6</v>
      </c>
      <c r="M9763" s="34" t="s">
        <v>6</v>
      </c>
      <c r="N9763" s="34" t="s">
        <v>6</v>
      </c>
      <c r="O9763" s="34" t="s">
        <v>6</v>
      </c>
      <c r="P9763" s="34" t="s">
        <v>6</v>
      </c>
      <c r="Q9763" t="s">
        <v>6</v>
      </c>
      <c r="R9763" t="s">
        <v>6</v>
      </c>
      <c r="S9763" t="s">
        <v>6</v>
      </c>
      <c r="T9763" t="s">
        <v>14861</v>
      </c>
      <c r="U9763" t="s">
        <v>6</v>
      </c>
      <c r="V9763" t="s">
        <v>6</v>
      </c>
      <c r="W9763" t="s">
        <v>6</v>
      </c>
      <c r="X9763" t="s">
        <v>6</v>
      </c>
      <c r="Y9763" t="s">
        <v>6</v>
      </c>
      <c r="Z9763" t="s">
        <v>6</v>
      </c>
      <c r="AA9763" t="s">
        <v>6</v>
      </c>
      <c r="AB9763" t="s">
        <v>14898</v>
      </c>
      <c r="AC9763" t="s">
        <v>14990</v>
      </c>
    </row>
    <row r="9764" spans="1:29" x14ac:dyDescent="0.3">
      <c r="A9764" t="s">
        <v>340</v>
      </c>
      <c r="B9764" s="35">
        <v>692</v>
      </c>
      <c r="C9764" t="s">
        <v>213</v>
      </c>
      <c r="D9764" s="35">
        <v>1960</v>
      </c>
      <c r="E9764" t="s">
        <v>10201</v>
      </c>
      <c r="F9764" s="34" t="s">
        <v>6</v>
      </c>
      <c r="G9764" s="34" t="s">
        <v>6</v>
      </c>
      <c r="H9764" s="34" t="s">
        <v>6</v>
      </c>
      <c r="I9764" s="34">
        <v>5.6002929692546717</v>
      </c>
      <c r="J9764" s="34" t="s">
        <v>6</v>
      </c>
      <c r="K9764" s="34" t="s">
        <v>6</v>
      </c>
      <c r="L9764" s="34" t="s">
        <v>6</v>
      </c>
      <c r="M9764" s="34" t="s">
        <v>6</v>
      </c>
      <c r="N9764" s="34" t="s">
        <v>6</v>
      </c>
      <c r="O9764" s="34" t="s">
        <v>6</v>
      </c>
      <c r="P9764" s="34">
        <v>81.651111891947608</v>
      </c>
      <c r="Q9764" t="s">
        <v>6</v>
      </c>
      <c r="R9764" t="s">
        <v>6</v>
      </c>
      <c r="S9764" t="s">
        <v>6</v>
      </c>
      <c r="T9764" t="s">
        <v>14861</v>
      </c>
      <c r="U9764" t="s">
        <v>6</v>
      </c>
      <c r="V9764" t="s">
        <v>6</v>
      </c>
      <c r="W9764" t="s">
        <v>6</v>
      </c>
      <c r="X9764" t="s">
        <v>6</v>
      </c>
      <c r="Y9764" t="s">
        <v>6</v>
      </c>
      <c r="Z9764" t="s">
        <v>6</v>
      </c>
      <c r="AA9764" t="s">
        <v>6</v>
      </c>
      <c r="AB9764" t="s">
        <v>14898</v>
      </c>
      <c r="AC9764" t="s">
        <v>14990</v>
      </c>
    </row>
    <row r="9765" spans="1:29" x14ac:dyDescent="0.3">
      <c r="A9765" t="s">
        <v>340</v>
      </c>
      <c r="B9765" s="35">
        <v>692</v>
      </c>
      <c r="C9765" t="s">
        <v>213</v>
      </c>
      <c r="D9765" s="35">
        <v>1961</v>
      </c>
      <c r="E9765" t="s">
        <v>10202</v>
      </c>
      <c r="F9765" s="34" t="s">
        <v>6</v>
      </c>
      <c r="G9765" s="34" t="s">
        <v>6</v>
      </c>
      <c r="H9765" s="34" t="s">
        <v>6</v>
      </c>
      <c r="I9765" s="34">
        <v>5.8572109135044323</v>
      </c>
      <c r="J9765" s="34" t="s">
        <v>6</v>
      </c>
      <c r="K9765" s="34" t="s">
        <v>6</v>
      </c>
      <c r="L9765" s="34" t="s">
        <v>6</v>
      </c>
      <c r="M9765" s="34" t="s">
        <v>6</v>
      </c>
      <c r="N9765" s="34" t="s">
        <v>6</v>
      </c>
      <c r="O9765" s="34" t="s">
        <v>6</v>
      </c>
      <c r="P9765" s="34">
        <v>88.715461282949022</v>
      </c>
      <c r="Q9765" t="s">
        <v>6</v>
      </c>
      <c r="R9765" t="s">
        <v>6</v>
      </c>
      <c r="S9765" t="s">
        <v>6</v>
      </c>
      <c r="T9765" t="s">
        <v>14861</v>
      </c>
      <c r="U9765" t="s">
        <v>6</v>
      </c>
      <c r="V9765" t="s">
        <v>6</v>
      </c>
      <c r="W9765" t="s">
        <v>6</v>
      </c>
      <c r="X9765" t="s">
        <v>6</v>
      </c>
      <c r="Y9765" t="s">
        <v>6</v>
      </c>
      <c r="Z9765" t="s">
        <v>6</v>
      </c>
      <c r="AA9765" t="s">
        <v>6</v>
      </c>
      <c r="AB9765" t="s">
        <v>14898</v>
      </c>
      <c r="AC9765" t="s">
        <v>14990</v>
      </c>
    </row>
    <row r="9766" spans="1:29" x14ac:dyDescent="0.3">
      <c r="A9766" t="s">
        <v>340</v>
      </c>
      <c r="B9766" s="35">
        <v>692</v>
      </c>
      <c r="C9766" t="s">
        <v>213</v>
      </c>
      <c r="D9766" s="35">
        <v>1962</v>
      </c>
      <c r="E9766" t="s">
        <v>10203</v>
      </c>
      <c r="F9766" s="34" t="s">
        <v>6</v>
      </c>
      <c r="G9766" s="34" t="s">
        <v>6</v>
      </c>
      <c r="H9766" s="34" t="s">
        <v>6</v>
      </c>
      <c r="I9766" s="34">
        <v>7.8284744923647995</v>
      </c>
      <c r="J9766" s="34" t="s">
        <v>6</v>
      </c>
      <c r="K9766" s="34" t="s">
        <v>6</v>
      </c>
      <c r="L9766" s="34" t="s">
        <v>6</v>
      </c>
      <c r="M9766" s="34" t="s">
        <v>6</v>
      </c>
      <c r="N9766" s="34" t="s">
        <v>6</v>
      </c>
      <c r="O9766" s="34" t="s">
        <v>6</v>
      </c>
      <c r="P9766" s="34">
        <v>96.194575673741397</v>
      </c>
      <c r="Q9766" t="s">
        <v>6</v>
      </c>
      <c r="R9766" t="s">
        <v>6</v>
      </c>
      <c r="S9766" t="s">
        <v>6</v>
      </c>
      <c r="T9766" t="s">
        <v>14861</v>
      </c>
      <c r="U9766" t="s">
        <v>6</v>
      </c>
      <c r="V9766" t="s">
        <v>6</v>
      </c>
      <c r="W9766" t="s">
        <v>6</v>
      </c>
      <c r="X9766" t="s">
        <v>6</v>
      </c>
      <c r="Y9766" t="s">
        <v>6</v>
      </c>
      <c r="Z9766" t="s">
        <v>6</v>
      </c>
      <c r="AA9766" t="s">
        <v>6</v>
      </c>
      <c r="AB9766" t="s">
        <v>14898</v>
      </c>
      <c r="AC9766" t="s">
        <v>14990</v>
      </c>
    </row>
    <row r="9767" spans="1:29" x14ac:dyDescent="0.3">
      <c r="A9767" t="s">
        <v>340</v>
      </c>
      <c r="B9767" s="35">
        <v>692</v>
      </c>
      <c r="C9767" t="s">
        <v>213</v>
      </c>
      <c r="D9767" s="35">
        <v>1963</v>
      </c>
      <c r="E9767" t="s">
        <v>10204</v>
      </c>
      <c r="F9767" s="34" t="s">
        <v>6</v>
      </c>
      <c r="G9767" s="34" t="s">
        <v>6</v>
      </c>
      <c r="H9767" s="34" t="s">
        <v>6</v>
      </c>
      <c r="I9767" s="34">
        <v>8.2589579201408494</v>
      </c>
      <c r="J9767" s="34" t="s">
        <v>6</v>
      </c>
      <c r="K9767" s="34" t="s">
        <v>6</v>
      </c>
      <c r="L9767" s="34" t="s">
        <v>6</v>
      </c>
      <c r="M9767" s="34" t="s">
        <v>6</v>
      </c>
      <c r="N9767" s="34" t="s">
        <v>6</v>
      </c>
      <c r="O9767" s="34" t="s">
        <v>6</v>
      </c>
      <c r="P9767" s="34">
        <v>106.474167499708</v>
      </c>
      <c r="Q9767" t="s">
        <v>6</v>
      </c>
      <c r="R9767" t="s">
        <v>6</v>
      </c>
      <c r="S9767" t="s">
        <v>6</v>
      </c>
      <c r="T9767" t="s">
        <v>14861</v>
      </c>
      <c r="U9767" t="s">
        <v>6</v>
      </c>
      <c r="V9767" t="s">
        <v>6</v>
      </c>
      <c r="W9767" t="s">
        <v>6</v>
      </c>
      <c r="X9767" t="s">
        <v>6</v>
      </c>
      <c r="Y9767" t="s">
        <v>6</v>
      </c>
      <c r="Z9767" t="s">
        <v>6</v>
      </c>
      <c r="AA9767" t="s">
        <v>6</v>
      </c>
      <c r="AB9767" t="s">
        <v>14898</v>
      </c>
      <c r="AC9767" t="s">
        <v>14990</v>
      </c>
    </row>
    <row r="9768" spans="1:29" x14ac:dyDescent="0.3">
      <c r="A9768" t="s">
        <v>340</v>
      </c>
      <c r="B9768" s="35">
        <v>692</v>
      </c>
      <c r="C9768" t="s">
        <v>213</v>
      </c>
      <c r="D9768" s="35">
        <v>1964</v>
      </c>
      <c r="E9768" t="s">
        <v>10205</v>
      </c>
      <c r="F9768" s="34" t="s">
        <v>6</v>
      </c>
      <c r="G9768" s="34" t="s">
        <v>6</v>
      </c>
      <c r="H9768" s="34" t="s">
        <v>6</v>
      </c>
      <c r="I9768" s="34">
        <v>10.015623120750757</v>
      </c>
      <c r="J9768" s="34" t="s">
        <v>6</v>
      </c>
      <c r="K9768" s="34" t="s">
        <v>6</v>
      </c>
      <c r="L9768" s="34" t="s">
        <v>6</v>
      </c>
      <c r="M9768" s="34" t="s">
        <v>6</v>
      </c>
      <c r="N9768" s="34" t="s">
        <v>6</v>
      </c>
      <c r="O9768" s="34" t="s">
        <v>6</v>
      </c>
      <c r="P9768" s="34">
        <v>101.20875926456699</v>
      </c>
      <c r="Q9768" t="s">
        <v>6</v>
      </c>
      <c r="R9768" t="s">
        <v>6</v>
      </c>
      <c r="S9768" t="s">
        <v>6</v>
      </c>
      <c r="T9768" t="s">
        <v>14861</v>
      </c>
      <c r="U9768" t="s">
        <v>6</v>
      </c>
      <c r="V9768" t="s">
        <v>6</v>
      </c>
      <c r="W9768" t="s">
        <v>6</v>
      </c>
      <c r="X9768" t="s">
        <v>6</v>
      </c>
      <c r="Y9768" t="s">
        <v>6</v>
      </c>
      <c r="Z9768" t="s">
        <v>6</v>
      </c>
      <c r="AA9768" t="s">
        <v>6</v>
      </c>
      <c r="AB9768" t="s">
        <v>14898</v>
      </c>
      <c r="AC9768" t="s">
        <v>14990</v>
      </c>
    </row>
    <row r="9769" spans="1:29" x14ac:dyDescent="0.3">
      <c r="A9769" t="s">
        <v>340</v>
      </c>
      <c r="B9769" s="35">
        <v>692</v>
      </c>
      <c r="C9769" t="s">
        <v>213</v>
      </c>
      <c r="D9769" s="35">
        <v>1965</v>
      </c>
      <c r="E9769" t="s">
        <v>10206</v>
      </c>
      <c r="F9769" s="34" t="s">
        <v>6</v>
      </c>
      <c r="G9769" s="34" t="s">
        <v>6</v>
      </c>
      <c r="H9769" s="34" t="s">
        <v>6</v>
      </c>
      <c r="I9769" s="34">
        <v>11.863387903618987</v>
      </c>
      <c r="J9769" s="34" t="s">
        <v>6</v>
      </c>
      <c r="K9769" s="34" t="s">
        <v>6</v>
      </c>
      <c r="L9769" s="34" t="s">
        <v>6</v>
      </c>
      <c r="M9769" s="34" t="s">
        <v>6</v>
      </c>
      <c r="N9769" s="34" t="s">
        <v>6</v>
      </c>
      <c r="O9769" s="34" t="s">
        <v>6</v>
      </c>
      <c r="P9769" s="34">
        <v>112.668980200392</v>
      </c>
      <c r="Q9769" t="s">
        <v>6</v>
      </c>
      <c r="R9769" t="s">
        <v>6</v>
      </c>
      <c r="S9769" t="s">
        <v>6</v>
      </c>
      <c r="T9769" t="s">
        <v>14861</v>
      </c>
      <c r="U9769" t="s">
        <v>6</v>
      </c>
      <c r="V9769" t="s">
        <v>6</v>
      </c>
      <c r="W9769" t="s">
        <v>6</v>
      </c>
      <c r="X9769" t="s">
        <v>6</v>
      </c>
      <c r="Y9769" t="s">
        <v>6</v>
      </c>
      <c r="Z9769" t="s">
        <v>6</v>
      </c>
      <c r="AA9769" t="s">
        <v>6</v>
      </c>
      <c r="AB9769" t="s">
        <v>14898</v>
      </c>
      <c r="AC9769" t="s">
        <v>14990</v>
      </c>
    </row>
    <row r="9770" spans="1:29" x14ac:dyDescent="0.3">
      <c r="A9770" t="s">
        <v>340</v>
      </c>
      <c r="B9770" s="35">
        <v>692</v>
      </c>
      <c r="C9770" t="s">
        <v>213</v>
      </c>
      <c r="D9770" s="35">
        <v>1966</v>
      </c>
      <c r="E9770" t="s">
        <v>10207</v>
      </c>
      <c r="F9770" s="34" t="s">
        <v>6</v>
      </c>
      <c r="G9770" s="34" t="s">
        <v>6</v>
      </c>
      <c r="H9770" s="34" t="s">
        <v>6</v>
      </c>
      <c r="I9770" s="34">
        <v>9.9058057823921217</v>
      </c>
      <c r="J9770" s="34" t="s">
        <v>6</v>
      </c>
      <c r="K9770" s="34" t="s">
        <v>6</v>
      </c>
      <c r="L9770" s="34" t="s">
        <v>6</v>
      </c>
      <c r="M9770" s="34" t="s">
        <v>6</v>
      </c>
      <c r="N9770" s="34" t="s">
        <v>6</v>
      </c>
      <c r="O9770" s="34" t="s">
        <v>6</v>
      </c>
      <c r="P9770" s="34">
        <v>153.65756850850701</v>
      </c>
      <c r="Q9770" t="s">
        <v>6</v>
      </c>
      <c r="R9770" t="s">
        <v>6</v>
      </c>
      <c r="S9770" t="s">
        <v>6</v>
      </c>
      <c r="T9770" t="s">
        <v>14861</v>
      </c>
      <c r="U9770" t="s">
        <v>6</v>
      </c>
      <c r="V9770" t="s">
        <v>6</v>
      </c>
      <c r="W9770" t="s">
        <v>6</v>
      </c>
      <c r="X9770" t="s">
        <v>6</v>
      </c>
      <c r="Y9770" t="s">
        <v>6</v>
      </c>
      <c r="Z9770" t="s">
        <v>6</v>
      </c>
      <c r="AA9770" t="s">
        <v>6</v>
      </c>
      <c r="AB9770" t="s">
        <v>14898</v>
      </c>
      <c r="AC9770" t="s">
        <v>14990</v>
      </c>
    </row>
    <row r="9771" spans="1:29" x14ac:dyDescent="0.3">
      <c r="A9771" t="s">
        <v>340</v>
      </c>
      <c r="B9771">
        <v>692</v>
      </c>
      <c r="C9771" t="s">
        <v>213</v>
      </c>
      <c r="D9771">
        <v>1967</v>
      </c>
      <c r="E9771" t="s">
        <v>10208</v>
      </c>
      <c r="F9771" s="34" t="s">
        <v>6</v>
      </c>
      <c r="G9771" s="34" t="s">
        <v>6</v>
      </c>
      <c r="H9771" s="34" t="s">
        <v>6</v>
      </c>
      <c r="I9771" s="34">
        <v>9.4738091320743454</v>
      </c>
      <c r="J9771" s="34" t="s">
        <v>6</v>
      </c>
      <c r="K9771" s="34" t="s">
        <v>6</v>
      </c>
      <c r="L9771" s="34" t="s">
        <v>6</v>
      </c>
      <c r="M9771" s="34" t="s">
        <v>6</v>
      </c>
      <c r="N9771" s="34" t="s">
        <v>6</v>
      </c>
      <c r="O9771" s="34" t="s">
        <v>6</v>
      </c>
      <c r="P9771" s="34">
        <v>149.019427209295</v>
      </c>
      <c r="Q9771" t="s">
        <v>6</v>
      </c>
      <c r="R9771" t="s">
        <v>6</v>
      </c>
      <c r="S9771" t="s">
        <v>6</v>
      </c>
      <c r="T9771" t="s">
        <v>14861</v>
      </c>
      <c r="U9771" t="s">
        <v>6</v>
      </c>
      <c r="V9771" t="s">
        <v>6</v>
      </c>
      <c r="W9771" t="s">
        <v>6</v>
      </c>
      <c r="X9771" t="s">
        <v>6</v>
      </c>
      <c r="Y9771" t="s">
        <v>6</v>
      </c>
      <c r="Z9771" t="s">
        <v>6</v>
      </c>
      <c r="AA9771" t="s">
        <v>6</v>
      </c>
      <c r="AB9771" t="s">
        <v>14898</v>
      </c>
      <c r="AC9771" t="s">
        <v>14990</v>
      </c>
    </row>
    <row r="9772" spans="1:29" x14ac:dyDescent="0.3">
      <c r="A9772" t="s">
        <v>340</v>
      </c>
      <c r="B9772" s="35">
        <v>692</v>
      </c>
      <c r="C9772" t="s">
        <v>213</v>
      </c>
      <c r="D9772" s="35">
        <v>1968</v>
      </c>
      <c r="E9772" t="s">
        <v>10209</v>
      </c>
      <c r="F9772" s="34" t="s">
        <v>6</v>
      </c>
      <c r="G9772" s="34" t="s">
        <v>6</v>
      </c>
      <c r="H9772" s="34" t="s">
        <v>6</v>
      </c>
      <c r="I9772" s="34">
        <v>12.244782581419685</v>
      </c>
      <c r="J9772" s="34" t="s">
        <v>6</v>
      </c>
      <c r="K9772" s="34" t="s">
        <v>6</v>
      </c>
      <c r="L9772" s="34" t="s">
        <v>6</v>
      </c>
      <c r="M9772" s="34" t="s">
        <v>6</v>
      </c>
      <c r="N9772" s="34" t="s">
        <v>6</v>
      </c>
      <c r="O9772" s="34" t="s">
        <v>6</v>
      </c>
      <c r="P9772" s="34">
        <v>133.394100554212</v>
      </c>
      <c r="Q9772" t="s">
        <v>6</v>
      </c>
      <c r="R9772" t="s">
        <v>6</v>
      </c>
      <c r="S9772" t="s">
        <v>6</v>
      </c>
      <c r="T9772" t="s">
        <v>14861</v>
      </c>
      <c r="U9772" t="s">
        <v>6</v>
      </c>
      <c r="V9772" t="s">
        <v>6</v>
      </c>
      <c r="W9772" t="s">
        <v>6</v>
      </c>
      <c r="X9772" t="s">
        <v>6</v>
      </c>
      <c r="Y9772" t="s">
        <v>6</v>
      </c>
      <c r="Z9772" t="s">
        <v>6</v>
      </c>
      <c r="AA9772" t="s">
        <v>6</v>
      </c>
      <c r="AB9772" t="s">
        <v>14898</v>
      </c>
      <c r="AC9772" t="s">
        <v>14990</v>
      </c>
    </row>
    <row r="9773" spans="1:29" x14ac:dyDescent="0.3">
      <c r="A9773" t="s">
        <v>340</v>
      </c>
      <c r="B9773" s="35">
        <v>692</v>
      </c>
      <c r="C9773" t="s">
        <v>213</v>
      </c>
      <c r="D9773" s="35">
        <v>1969</v>
      </c>
      <c r="E9773" t="s">
        <v>10210</v>
      </c>
      <c r="F9773" s="34" t="s">
        <v>6</v>
      </c>
      <c r="G9773" s="34" t="s">
        <v>6</v>
      </c>
      <c r="H9773" s="34" t="s">
        <v>6</v>
      </c>
      <c r="I9773" s="34">
        <v>10.681326676754662</v>
      </c>
      <c r="J9773" s="34" t="s">
        <v>6</v>
      </c>
      <c r="K9773" s="34" t="s">
        <v>6</v>
      </c>
      <c r="L9773" s="34" t="s">
        <v>6</v>
      </c>
      <c r="M9773" s="34" t="s">
        <v>6</v>
      </c>
      <c r="N9773" s="34" t="s">
        <v>6</v>
      </c>
      <c r="O9773" s="34" t="s">
        <v>6</v>
      </c>
      <c r="P9773" s="34">
        <v>145.74940459269999</v>
      </c>
      <c r="Q9773" t="s">
        <v>6</v>
      </c>
      <c r="R9773" t="s">
        <v>6</v>
      </c>
      <c r="S9773" t="s">
        <v>6</v>
      </c>
      <c r="T9773" t="s">
        <v>14861</v>
      </c>
      <c r="U9773" t="s">
        <v>6</v>
      </c>
      <c r="V9773" t="s">
        <v>6</v>
      </c>
      <c r="W9773" t="s">
        <v>6</v>
      </c>
      <c r="X9773" t="s">
        <v>6</v>
      </c>
      <c r="Y9773" t="s">
        <v>6</v>
      </c>
      <c r="Z9773" t="s">
        <v>6</v>
      </c>
      <c r="AA9773" t="s">
        <v>6</v>
      </c>
      <c r="AB9773" t="s">
        <v>14898</v>
      </c>
      <c r="AC9773" t="s">
        <v>14990</v>
      </c>
    </row>
    <row r="9774" spans="1:29" x14ac:dyDescent="0.3">
      <c r="A9774" t="s">
        <v>340</v>
      </c>
      <c r="B9774" s="35">
        <v>692</v>
      </c>
      <c r="C9774" t="s">
        <v>213</v>
      </c>
      <c r="D9774" s="35">
        <v>1970</v>
      </c>
      <c r="E9774" t="s">
        <v>10211</v>
      </c>
      <c r="F9774" s="34" t="s">
        <v>6</v>
      </c>
      <c r="G9774" s="34" t="s">
        <v>6</v>
      </c>
      <c r="H9774" s="34" t="s">
        <v>6</v>
      </c>
      <c r="I9774" s="34">
        <v>9.6030844418679102</v>
      </c>
      <c r="J9774" s="34" t="s">
        <v>6</v>
      </c>
      <c r="K9774" s="34" t="s">
        <v>6</v>
      </c>
      <c r="L9774" s="34" t="s">
        <v>6</v>
      </c>
      <c r="M9774" s="34" t="s">
        <v>6</v>
      </c>
      <c r="N9774" s="34" t="s">
        <v>6</v>
      </c>
      <c r="O9774" s="34">
        <v>5.7648905097204617</v>
      </c>
      <c r="P9774" s="34">
        <v>160.51593471745201</v>
      </c>
      <c r="Q9774" t="s">
        <v>6</v>
      </c>
      <c r="R9774" t="s">
        <v>6</v>
      </c>
      <c r="S9774" t="s">
        <v>6</v>
      </c>
      <c r="T9774" t="s">
        <v>14861</v>
      </c>
      <c r="U9774" t="s">
        <v>6</v>
      </c>
      <c r="V9774" t="s">
        <v>6</v>
      </c>
      <c r="W9774" t="s">
        <v>6</v>
      </c>
      <c r="X9774" t="s">
        <v>6</v>
      </c>
      <c r="Y9774" t="s">
        <v>6</v>
      </c>
      <c r="Z9774" t="s">
        <v>6</v>
      </c>
      <c r="AA9774" t="s">
        <v>6</v>
      </c>
      <c r="AB9774" t="s">
        <v>14898</v>
      </c>
      <c r="AC9774" t="s">
        <v>14990</v>
      </c>
    </row>
    <row r="9775" spans="1:29" x14ac:dyDescent="0.3">
      <c r="A9775" t="s">
        <v>340</v>
      </c>
      <c r="B9775" s="35">
        <v>692</v>
      </c>
      <c r="C9775" t="s">
        <v>213</v>
      </c>
      <c r="D9775" s="35">
        <v>1971</v>
      </c>
      <c r="E9775" t="s">
        <v>10212</v>
      </c>
      <c r="F9775" s="34" t="s">
        <v>6</v>
      </c>
      <c r="G9775" s="34" t="s">
        <v>6</v>
      </c>
      <c r="H9775" s="34" t="s">
        <v>6</v>
      </c>
      <c r="I9775" s="34">
        <v>9.2551641458561473</v>
      </c>
      <c r="J9775" s="34" t="s">
        <v>6</v>
      </c>
      <c r="K9775" s="34" t="s">
        <v>6</v>
      </c>
      <c r="L9775" s="34" t="s">
        <v>6</v>
      </c>
      <c r="M9775" s="34" t="s">
        <v>6</v>
      </c>
      <c r="N9775" s="34" t="s">
        <v>6</v>
      </c>
      <c r="O9775" s="34">
        <v>7.3753909341541091</v>
      </c>
      <c r="P9775" s="34">
        <v>161.54024913454199</v>
      </c>
      <c r="Q9775" t="s">
        <v>6</v>
      </c>
      <c r="R9775" t="s">
        <v>6</v>
      </c>
      <c r="S9775" t="s">
        <v>6</v>
      </c>
      <c r="T9775" t="s">
        <v>14861</v>
      </c>
      <c r="U9775" t="s">
        <v>6</v>
      </c>
      <c r="V9775" t="s">
        <v>6</v>
      </c>
      <c r="W9775" t="s">
        <v>6</v>
      </c>
      <c r="X9775" t="s">
        <v>6</v>
      </c>
      <c r="Y9775" t="s">
        <v>6</v>
      </c>
      <c r="Z9775" t="s">
        <v>6</v>
      </c>
      <c r="AA9775" t="s">
        <v>6</v>
      </c>
      <c r="AB9775" t="s">
        <v>14898</v>
      </c>
      <c r="AC9775" t="s">
        <v>14990</v>
      </c>
    </row>
    <row r="9776" spans="1:29" x14ac:dyDescent="0.3">
      <c r="A9776" t="s">
        <v>340</v>
      </c>
      <c r="B9776" s="35">
        <v>692</v>
      </c>
      <c r="C9776" t="s">
        <v>213</v>
      </c>
      <c r="D9776" s="35">
        <v>1972</v>
      </c>
      <c r="E9776" t="s">
        <v>10213</v>
      </c>
      <c r="F9776" s="34" t="s">
        <v>6</v>
      </c>
      <c r="G9776" s="34" t="s">
        <v>6</v>
      </c>
      <c r="H9776" s="34" t="s">
        <v>6</v>
      </c>
      <c r="I9776" s="34">
        <v>10.07060035356688</v>
      </c>
      <c r="J9776" s="34" t="s">
        <v>6</v>
      </c>
      <c r="K9776" s="34" t="s">
        <v>6</v>
      </c>
      <c r="L9776" s="34" t="s">
        <v>6</v>
      </c>
      <c r="M9776" s="34" t="s">
        <v>6</v>
      </c>
      <c r="N9776" s="34" t="s">
        <v>6</v>
      </c>
      <c r="O9776" s="34">
        <v>8.9197277590687989</v>
      </c>
      <c r="P9776" s="34">
        <v>163.90773588694699</v>
      </c>
      <c r="Q9776" t="s">
        <v>6</v>
      </c>
      <c r="R9776" t="s">
        <v>6</v>
      </c>
      <c r="S9776" t="s">
        <v>6</v>
      </c>
      <c r="T9776" t="s">
        <v>14861</v>
      </c>
      <c r="U9776" t="s">
        <v>6</v>
      </c>
      <c r="V9776" t="s">
        <v>6</v>
      </c>
      <c r="W9776" t="s">
        <v>6</v>
      </c>
      <c r="X9776" t="s">
        <v>6</v>
      </c>
      <c r="Y9776" t="s">
        <v>6</v>
      </c>
      <c r="Z9776" t="s">
        <v>6</v>
      </c>
      <c r="AA9776" t="s">
        <v>6</v>
      </c>
      <c r="AB9776" t="s">
        <v>14898</v>
      </c>
      <c r="AC9776" t="s">
        <v>14990</v>
      </c>
    </row>
    <row r="9777" spans="1:29" x14ac:dyDescent="0.3">
      <c r="A9777" t="s">
        <v>340</v>
      </c>
      <c r="B9777" s="35">
        <v>692</v>
      </c>
      <c r="C9777" t="s">
        <v>213</v>
      </c>
      <c r="D9777" s="35">
        <v>1973</v>
      </c>
      <c r="E9777" t="s">
        <v>10214</v>
      </c>
      <c r="F9777" s="34" t="s">
        <v>6</v>
      </c>
      <c r="G9777" s="34" t="s">
        <v>6</v>
      </c>
      <c r="H9777" s="34" t="s">
        <v>6</v>
      </c>
      <c r="I9777" s="34">
        <v>11.959174497176093</v>
      </c>
      <c r="J9777" s="34" t="s">
        <v>6</v>
      </c>
      <c r="K9777" s="34" t="s">
        <v>6</v>
      </c>
      <c r="L9777" s="34" t="s">
        <v>6</v>
      </c>
      <c r="M9777" s="34" t="s">
        <v>6</v>
      </c>
      <c r="N9777" s="34" t="s">
        <v>6</v>
      </c>
      <c r="O9777" s="34">
        <v>9.4809439014460448</v>
      </c>
      <c r="P9777" s="34">
        <v>163.18452806992499</v>
      </c>
      <c r="Q9777" t="s">
        <v>6</v>
      </c>
      <c r="R9777" t="s">
        <v>6</v>
      </c>
      <c r="S9777" t="s">
        <v>6</v>
      </c>
      <c r="T9777" t="s">
        <v>14861</v>
      </c>
      <c r="U9777" t="s">
        <v>6</v>
      </c>
      <c r="V9777" t="s">
        <v>6</v>
      </c>
      <c r="W9777" t="s">
        <v>6</v>
      </c>
      <c r="X9777" t="s">
        <v>6</v>
      </c>
      <c r="Y9777" t="s">
        <v>6</v>
      </c>
      <c r="Z9777" t="s">
        <v>6</v>
      </c>
      <c r="AA9777" t="s">
        <v>6</v>
      </c>
      <c r="AB9777" t="s">
        <v>14898</v>
      </c>
      <c r="AC9777" t="s">
        <v>14990</v>
      </c>
    </row>
    <row r="9778" spans="1:29" x14ac:dyDescent="0.3">
      <c r="A9778" t="s">
        <v>340</v>
      </c>
      <c r="B9778" s="35">
        <v>692</v>
      </c>
      <c r="C9778" t="s">
        <v>213</v>
      </c>
      <c r="D9778" s="35">
        <v>1974</v>
      </c>
      <c r="E9778" t="s">
        <v>10215</v>
      </c>
      <c r="F9778" s="34" t="s">
        <v>6</v>
      </c>
      <c r="G9778" s="34" t="s">
        <v>6</v>
      </c>
      <c r="H9778" s="34" t="s">
        <v>6</v>
      </c>
      <c r="I9778" s="34">
        <v>18.466876739460957</v>
      </c>
      <c r="J9778" s="34" t="s">
        <v>6</v>
      </c>
      <c r="K9778" s="34" t="s">
        <v>6</v>
      </c>
      <c r="L9778" s="34" t="s">
        <v>6</v>
      </c>
      <c r="M9778" s="34" t="s">
        <v>6</v>
      </c>
      <c r="N9778" s="34" t="s">
        <v>6</v>
      </c>
      <c r="O9778" s="34">
        <v>13.268373614517708</v>
      </c>
      <c r="P9778" s="34">
        <v>179.15825521810601</v>
      </c>
      <c r="Q9778" t="s">
        <v>6</v>
      </c>
      <c r="R9778" t="s">
        <v>6</v>
      </c>
      <c r="S9778" t="s">
        <v>6</v>
      </c>
      <c r="T9778" t="s">
        <v>14861</v>
      </c>
      <c r="U9778" t="s">
        <v>6</v>
      </c>
      <c r="V9778" t="s">
        <v>6</v>
      </c>
      <c r="W9778" t="s">
        <v>6</v>
      </c>
      <c r="X9778" t="s">
        <v>6</v>
      </c>
      <c r="Y9778" t="s">
        <v>6</v>
      </c>
      <c r="Z9778" t="s">
        <v>6</v>
      </c>
      <c r="AA9778" t="s">
        <v>6</v>
      </c>
      <c r="AB9778" t="s">
        <v>14898</v>
      </c>
      <c r="AC9778" t="s">
        <v>14990</v>
      </c>
    </row>
    <row r="9779" spans="1:29" x14ac:dyDescent="0.3">
      <c r="A9779" t="s">
        <v>340</v>
      </c>
      <c r="B9779" s="35">
        <v>692</v>
      </c>
      <c r="C9779" t="s">
        <v>213</v>
      </c>
      <c r="D9779" s="35">
        <v>1975</v>
      </c>
      <c r="E9779" t="s">
        <v>10216</v>
      </c>
      <c r="F9779" s="34" t="s">
        <v>6</v>
      </c>
      <c r="G9779" s="34" t="s">
        <v>6</v>
      </c>
      <c r="H9779" s="34" t="s">
        <v>6</v>
      </c>
      <c r="I9779" s="34">
        <v>19.051674107772534</v>
      </c>
      <c r="J9779" s="34" t="s">
        <v>6</v>
      </c>
      <c r="K9779" s="34" t="s">
        <v>6</v>
      </c>
      <c r="L9779" s="34" t="s">
        <v>6</v>
      </c>
      <c r="M9779" s="34" t="s">
        <v>6</v>
      </c>
      <c r="N9779" s="34" t="s">
        <v>6</v>
      </c>
      <c r="O9779" s="34">
        <v>11.759933978618314</v>
      </c>
      <c r="P9779" s="34">
        <v>235.61823951311601</v>
      </c>
      <c r="Q9779" t="s">
        <v>6</v>
      </c>
      <c r="R9779" t="s">
        <v>6</v>
      </c>
      <c r="S9779" t="s">
        <v>6</v>
      </c>
      <c r="T9779" t="s">
        <v>14861</v>
      </c>
      <c r="U9779" t="s">
        <v>6</v>
      </c>
      <c r="V9779" t="s">
        <v>6</v>
      </c>
      <c r="W9779" t="s">
        <v>6</v>
      </c>
      <c r="X9779" t="s">
        <v>6</v>
      </c>
      <c r="Y9779" t="s">
        <v>6</v>
      </c>
      <c r="Z9779" t="s">
        <v>6</v>
      </c>
      <c r="AA9779" t="s">
        <v>6</v>
      </c>
      <c r="AB9779" t="s">
        <v>14898</v>
      </c>
      <c r="AC9779" t="s">
        <v>14990</v>
      </c>
    </row>
    <row r="9780" spans="1:29" x14ac:dyDescent="0.3">
      <c r="A9780" t="s">
        <v>340</v>
      </c>
      <c r="B9780" s="35">
        <v>692</v>
      </c>
      <c r="C9780" t="s">
        <v>213</v>
      </c>
      <c r="D9780" s="35">
        <v>1976</v>
      </c>
      <c r="E9780" t="s">
        <v>10217</v>
      </c>
      <c r="F9780" s="34" t="s">
        <v>6</v>
      </c>
      <c r="G9780" s="34" t="s">
        <v>6</v>
      </c>
      <c r="H9780" s="34" t="s">
        <v>6</v>
      </c>
      <c r="I9780" s="34">
        <v>13.096809957478074</v>
      </c>
      <c r="J9780" s="34" t="s">
        <v>6</v>
      </c>
      <c r="K9780" s="34" t="s">
        <v>6</v>
      </c>
      <c r="L9780" s="34" t="s">
        <v>6</v>
      </c>
      <c r="M9780" s="34" t="s">
        <v>6</v>
      </c>
      <c r="N9780" s="34" t="s">
        <v>6</v>
      </c>
      <c r="O9780" s="34">
        <v>10.760649294966971</v>
      </c>
      <c r="P9780" s="34">
        <v>335.59542456597501</v>
      </c>
      <c r="Q9780" t="s">
        <v>6</v>
      </c>
      <c r="R9780" t="s">
        <v>6</v>
      </c>
      <c r="S9780" t="s">
        <v>6</v>
      </c>
      <c r="T9780" t="s">
        <v>14861</v>
      </c>
      <c r="U9780" t="s">
        <v>6</v>
      </c>
      <c r="V9780" t="s">
        <v>6</v>
      </c>
      <c r="W9780" t="s">
        <v>6</v>
      </c>
      <c r="X9780" t="s">
        <v>6</v>
      </c>
      <c r="Y9780" t="s">
        <v>6</v>
      </c>
      <c r="Z9780" t="s">
        <v>6</v>
      </c>
      <c r="AA9780" t="s">
        <v>6</v>
      </c>
      <c r="AB9780" t="s">
        <v>14898</v>
      </c>
      <c r="AC9780" t="s">
        <v>14990</v>
      </c>
    </row>
    <row r="9781" spans="1:29" x14ac:dyDescent="0.3">
      <c r="A9781" t="s">
        <v>340</v>
      </c>
      <c r="B9781" s="35">
        <v>692</v>
      </c>
      <c r="C9781" t="s">
        <v>213</v>
      </c>
      <c r="D9781" s="35">
        <v>1977</v>
      </c>
      <c r="E9781" t="s">
        <v>10218</v>
      </c>
      <c r="F9781" s="34" t="s">
        <v>6</v>
      </c>
      <c r="G9781" s="34" t="s">
        <v>6</v>
      </c>
      <c r="H9781" s="34" t="s">
        <v>6</v>
      </c>
      <c r="I9781" s="34">
        <v>12.507920681985263</v>
      </c>
      <c r="J9781" s="34" t="s">
        <v>6</v>
      </c>
      <c r="K9781" s="34" t="s">
        <v>6</v>
      </c>
      <c r="L9781" s="34" t="s">
        <v>6</v>
      </c>
      <c r="M9781" s="34" t="s">
        <v>6</v>
      </c>
      <c r="N9781" s="34" t="s">
        <v>6</v>
      </c>
      <c r="O9781" s="34">
        <v>8.7717698226758074</v>
      </c>
      <c r="P9781" s="34">
        <v>400.72403366259903</v>
      </c>
      <c r="Q9781" t="s">
        <v>6</v>
      </c>
      <c r="R9781" t="s">
        <v>6</v>
      </c>
      <c r="S9781" t="s">
        <v>6</v>
      </c>
      <c r="T9781" t="s">
        <v>14861</v>
      </c>
      <c r="U9781" t="s">
        <v>6</v>
      </c>
      <c r="V9781" t="s">
        <v>6</v>
      </c>
      <c r="W9781" t="s">
        <v>6</v>
      </c>
      <c r="X9781" t="s">
        <v>6</v>
      </c>
      <c r="Y9781" t="s">
        <v>6</v>
      </c>
      <c r="Z9781" t="s">
        <v>6</v>
      </c>
      <c r="AA9781" t="s">
        <v>6</v>
      </c>
      <c r="AB9781" t="s">
        <v>14898</v>
      </c>
      <c r="AC9781" t="s">
        <v>14990</v>
      </c>
    </row>
    <row r="9782" spans="1:29" x14ac:dyDescent="0.3">
      <c r="A9782" t="s">
        <v>340</v>
      </c>
      <c r="B9782" s="35">
        <v>692</v>
      </c>
      <c r="C9782" t="s">
        <v>213</v>
      </c>
      <c r="D9782" s="35">
        <v>1978</v>
      </c>
      <c r="E9782" t="s">
        <v>10219</v>
      </c>
      <c r="F9782" s="34" t="s">
        <v>6</v>
      </c>
      <c r="G9782" s="34" t="s">
        <v>6</v>
      </c>
      <c r="H9782" s="34" t="s">
        <v>6</v>
      </c>
      <c r="I9782" s="34">
        <v>16.660506597901211</v>
      </c>
      <c r="J9782" s="34" t="s">
        <v>6</v>
      </c>
      <c r="K9782" s="34" t="s">
        <v>6</v>
      </c>
      <c r="L9782" s="34" t="s">
        <v>6</v>
      </c>
      <c r="M9782" s="34" t="s">
        <v>6</v>
      </c>
      <c r="N9782" s="34" t="s">
        <v>6</v>
      </c>
      <c r="O9782" s="34">
        <v>10.548429423327871</v>
      </c>
      <c r="P9782" s="34">
        <v>503.82291634328402</v>
      </c>
      <c r="Q9782" t="s">
        <v>6</v>
      </c>
      <c r="R9782" t="s">
        <v>6</v>
      </c>
      <c r="S9782" t="s">
        <v>6</v>
      </c>
      <c r="T9782" t="s">
        <v>14861</v>
      </c>
      <c r="U9782" t="s">
        <v>6</v>
      </c>
      <c r="V9782" t="s">
        <v>6</v>
      </c>
      <c r="W9782" t="s">
        <v>6</v>
      </c>
      <c r="X9782" t="s">
        <v>6</v>
      </c>
      <c r="Y9782" t="s">
        <v>6</v>
      </c>
      <c r="Z9782" t="s">
        <v>6</v>
      </c>
      <c r="AA9782" t="s">
        <v>6</v>
      </c>
      <c r="AB9782" t="s">
        <v>14898</v>
      </c>
      <c r="AC9782" t="s">
        <v>14990</v>
      </c>
    </row>
    <row r="9783" spans="1:29" x14ac:dyDescent="0.3">
      <c r="A9783" t="s">
        <v>340</v>
      </c>
      <c r="B9783" s="35">
        <v>692</v>
      </c>
      <c r="C9783" t="s">
        <v>213</v>
      </c>
      <c r="D9783" s="35">
        <v>1979</v>
      </c>
      <c r="E9783" t="s">
        <v>10220</v>
      </c>
      <c r="F9783" s="34" t="s">
        <v>6</v>
      </c>
      <c r="G9783" s="34" t="s">
        <v>6</v>
      </c>
      <c r="H9783" s="34" t="s">
        <v>6</v>
      </c>
      <c r="I9783" s="34">
        <v>19.272685736570239</v>
      </c>
      <c r="J9783" s="34" t="s">
        <v>6</v>
      </c>
      <c r="K9783" s="34" t="s">
        <v>6</v>
      </c>
      <c r="L9783" s="34" t="s">
        <v>6</v>
      </c>
      <c r="M9783" s="34" t="s">
        <v>6</v>
      </c>
      <c r="N9783" s="34" t="s">
        <v>6</v>
      </c>
      <c r="O9783" s="34">
        <v>10.537587556174081</v>
      </c>
      <c r="P9783" s="34">
        <v>615.81446844190998</v>
      </c>
      <c r="Q9783" t="s">
        <v>6</v>
      </c>
      <c r="R9783" t="s">
        <v>6</v>
      </c>
      <c r="S9783" t="s">
        <v>6</v>
      </c>
      <c r="T9783" t="s">
        <v>14861</v>
      </c>
      <c r="U9783" t="s">
        <v>6</v>
      </c>
      <c r="V9783" t="s">
        <v>6</v>
      </c>
      <c r="W9783" t="s">
        <v>6</v>
      </c>
      <c r="X9783" t="s">
        <v>6</v>
      </c>
      <c r="Y9783" t="s">
        <v>6</v>
      </c>
      <c r="Z9783" t="s">
        <v>6</v>
      </c>
      <c r="AA9783" t="s">
        <v>6</v>
      </c>
      <c r="AB9783" t="s">
        <v>14898</v>
      </c>
      <c r="AC9783" t="s">
        <v>14990</v>
      </c>
    </row>
    <row r="9784" spans="1:29" x14ac:dyDescent="0.3">
      <c r="A9784" t="s">
        <v>340</v>
      </c>
      <c r="B9784" s="35">
        <v>692</v>
      </c>
      <c r="C9784" t="s">
        <v>213</v>
      </c>
      <c r="D9784" s="35">
        <v>1980</v>
      </c>
      <c r="E9784" t="s">
        <v>10221</v>
      </c>
      <c r="F9784" s="34" t="s">
        <v>6</v>
      </c>
      <c r="G9784" s="34" t="s">
        <v>6</v>
      </c>
      <c r="H9784" s="34" t="s">
        <v>6</v>
      </c>
      <c r="I9784" s="34">
        <v>19.097437130110475</v>
      </c>
      <c r="J9784" s="34" t="s">
        <v>6</v>
      </c>
      <c r="K9784" s="34" t="s">
        <v>6</v>
      </c>
      <c r="L9784" s="34" t="s">
        <v>6</v>
      </c>
      <c r="M9784" s="34" t="s">
        <v>6</v>
      </c>
      <c r="N9784" s="34" t="s">
        <v>6</v>
      </c>
      <c r="O9784" s="34">
        <v>13.780377915103891</v>
      </c>
      <c r="P9784" s="34">
        <v>746.00811264634297</v>
      </c>
      <c r="Q9784" t="s">
        <v>6</v>
      </c>
      <c r="R9784" t="s">
        <v>6</v>
      </c>
      <c r="S9784" t="s">
        <v>6</v>
      </c>
      <c r="T9784" t="s">
        <v>14861</v>
      </c>
      <c r="U9784" t="s">
        <v>6</v>
      </c>
      <c r="V9784" t="s">
        <v>6</v>
      </c>
      <c r="W9784" t="s">
        <v>6</v>
      </c>
      <c r="X9784" t="s">
        <v>6</v>
      </c>
      <c r="Y9784" t="s">
        <v>6</v>
      </c>
      <c r="Z9784" t="s">
        <v>6</v>
      </c>
      <c r="AA9784" t="s">
        <v>6</v>
      </c>
      <c r="AB9784" t="s">
        <v>14898</v>
      </c>
      <c r="AC9784" t="s">
        <v>14990</v>
      </c>
    </row>
    <row r="9785" spans="1:29" x14ac:dyDescent="0.3">
      <c r="A9785" t="s">
        <v>340</v>
      </c>
      <c r="B9785" s="35">
        <v>692</v>
      </c>
      <c r="C9785" t="s">
        <v>213</v>
      </c>
      <c r="D9785" s="35">
        <v>1981</v>
      </c>
      <c r="E9785" t="s">
        <v>10222</v>
      </c>
      <c r="F9785" s="34" t="s">
        <v>6</v>
      </c>
      <c r="G9785" s="34" t="s">
        <v>6</v>
      </c>
      <c r="H9785" s="34" t="s">
        <v>6</v>
      </c>
      <c r="I9785" s="34">
        <v>19.75333228235764</v>
      </c>
      <c r="J9785" s="34" t="s">
        <v>6</v>
      </c>
      <c r="K9785" s="34" t="s">
        <v>6</v>
      </c>
      <c r="L9785" s="34" t="s">
        <v>6</v>
      </c>
      <c r="M9785" s="34" t="s">
        <v>6</v>
      </c>
      <c r="N9785" s="34" t="s">
        <v>6</v>
      </c>
      <c r="O9785" s="34">
        <v>23.163186572231595</v>
      </c>
      <c r="P9785" s="34">
        <v>830.32110500014596</v>
      </c>
      <c r="Q9785" t="s">
        <v>6</v>
      </c>
      <c r="R9785" t="s">
        <v>6</v>
      </c>
      <c r="S9785" t="s">
        <v>6</v>
      </c>
      <c r="T9785" t="s">
        <v>14861</v>
      </c>
      <c r="U9785" t="s">
        <v>6</v>
      </c>
      <c r="V9785" t="s">
        <v>6</v>
      </c>
      <c r="W9785" t="s">
        <v>6</v>
      </c>
      <c r="X9785" t="s">
        <v>6</v>
      </c>
      <c r="Y9785" t="s">
        <v>6</v>
      </c>
      <c r="Z9785" t="s">
        <v>6</v>
      </c>
      <c r="AA9785" t="s">
        <v>6</v>
      </c>
      <c r="AB9785" t="s">
        <v>14898</v>
      </c>
      <c r="AC9785" t="s">
        <v>14990</v>
      </c>
    </row>
    <row r="9786" spans="1:29" x14ac:dyDescent="0.3">
      <c r="A9786" t="s">
        <v>340</v>
      </c>
      <c r="B9786" s="35">
        <v>692</v>
      </c>
      <c r="C9786" t="s">
        <v>213</v>
      </c>
      <c r="D9786" s="35">
        <v>1982</v>
      </c>
      <c r="E9786" t="s">
        <v>10223</v>
      </c>
      <c r="F9786" s="34" t="s">
        <v>6</v>
      </c>
      <c r="G9786" s="34" t="s">
        <v>6</v>
      </c>
      <c r="H9786" s="34" t="s">
        <v>6</v>
      </c>
      <c r="I9786" s="34">
        <v>19.069371517812076</v>
      </c>
      <c r="J9786" s="34" t="s">
        <v>6</v>
      </c>
      <c r="K9786" s="34" t="s">
        <v>6</v>
      </c>
      <c r="L9786" s="34" t="s">
        <v>6</v>
      </c>
      <c r="M9786" s="34" t="s">
        <v>6</v>
      </c>
      <c r="N9786" s="34" t="s">
        <v>6</v>
      </c>
      <c r="O9786" s="34">
        <v>24.987812615196166</v>
      </c>
      <c r="P9786" s="34">
        <v>933.21392204627398</v>
      </c>
      <c r="Q9786" t="s">
        <v>6</v>
      </c>
      <c r="R9786" t="s">
        <v>6</v>
      </c>
      <c r="S9786" t="s">
        <v>6</v>
      </c>
      <c r="T9786" t="s">
        <v>14861</v>
      </c>
      <c r="U9786" t="s">
        <v>6</v>
      </c>
      <c r="V9786" t="s">
        <v>6</v>
      </c>
      <c r="W9786" t="s">
        <v>6</v>
      </c>
      <c r="X9786" t="s">
        <v>6</v>
      </c>
      <c r="Y9786" t="s">
        <v>6</v>
      </c>
      <c r="Z9786" t="s">
        <v>6</v>
      </c>
      <c r="AA9786" t="s">
        <v>6</v>
      </c>
      <c r="AB9786" t="s">
        <v>14898</v>
      </c>
      <c r="AC9786" t="s">
        <v>14990</v>
      </c>
    </row>
    <row r="9787" spans="1:29" x14ac:dyDescent="0.3">
      <c r="A9787" t="s">
        <v>340</v>
      </c>
      <c r="B9787" s="35">
        <v>692</v>
      </c>
      <c r="C9787" t="s">
        <v>213</v>
      </c>
      <c r="D9787" s="35">
        <v>1983</v>
      </c>
      <c r="E9787" t="s">
        <v>10224</v>
      </c>
      <c r="F9787" s="34" t="s">
        <v>6</v>
      </c>
      <c r="G9787" s="34" t="s">
        <v>6</v>
      </c>
      <c r="H9787" s="34" t="s">
        <v>6</v>
      </c>
      <c r="I9787" s="34">
        <v>19.555919175359517</v>
      </c>
      <c r="J9787" s="34" t="s">
        <v>6</v>
      </c>
      <c r="K9787" s="34" t="s">
        <v>6</v>
      </c>
      <c r="L9787" s="34" t="s">
        <v>6</v>
      </c>
      <c r="M9787" s="34" t="s">
        <v>6</v>
      </c>
      <c r="N9787" s="34" t="s">
        <v>6</v>
      </c>
      <c r="O9787" s="34">
        <v>32.095309070863642</v>
      </c>
      <c r="P9787" s="34">
        <v>967.136177734532</v>
      </c>
      <c r="Q9787" t="s">
        <v>6</v>
      </c>
      <c r="R9787" t="s">
        <v>6</v>
      </c>
      <c r="S9787" t="s">
        <v>6</v>
      </c>
      <c r="T9787" t="s">
        <v>14861</v>
      </c>
      <c r="U9787" t="s">
        <v>6</v>
      </c>
      <c r="V9787" t="s">
        <v>6</v>
      </c>
      <c r="W9787" t="s">
        <v>6</v>
      </c>
      <c r="X9787" t="s">
        <v>6</v>
      </c>
      <c r="Y9787" t="s">
        <v>6</v>
      </c>
      <c r="Z9787" t="s">
        <v>6</v>
      </c>
      <c r="AA9787" t="s">
        <v>6</v>
      </c>
      <c r="AB9787" t="s">
        <v>14898</v>
      </c>
      <c r="AC9787" t="s">
        <v>14990</v>
      </c>
    </row>
    <row r="9788" spans="1:29" x14ac:dyDescent="0.3">
      <c r="A9788" t="s">
        <v>340</v>
      </c>
      <c r="B9788" s="35">
        <v>692</v>
      </c>
      <c r="C9788" t="s">
        <v>213</v>
      </c>
      <c r="D9788" s="35">
        <v>1984</v>
      </c>
      <c r="E9788" t="s">
        <v>10225</v>
      </c>
      <c r="F9788" s="34" t="s">
        <v>6</v>
      </c>
      <c r="G9788" s="34" t="s">
        <v>6</v>
      </c>
      <c r="H9788" s="34" t="s">
        <v>6</v>
      </c>
      <c r="I9788" s="34">
        <v>19.267554254739085</v>
      </c>
      <c r="J9788" s="34" t="s">
        <v>6</v>
      </c>
      <c r="K9788" s="34" t="s">
        <v>6</v>
      </c>
      <c r="L9788" s="34" t="s">
        <v>6</v>
      </c>
      <c r="M9788" s="34" t="s">
        <v>6</v>
      </c>
      <c r="N9788" s="34" t="s">
        <v>6</v>
      </c>
      <c r="O9788" s="34">
        <v>39.947739784205368</v>
      </c>
      <c r="P9788" s="34">
        <v>898.58788511966998</v>
      </c>
      <c r="Q9788" t="s">
        <v>6</v>
      </c>
      <c r="R9788" t="s">
        <v>6</v>
      </c>
      <c r="S9788" t="s">
        <v>6</v>
      </c>
      <c r="T9788" t="s">
        <v>14861</v>
      </c>
      <c r="U9788" t="s">
        <v>6</v>
      </c>
      <c r="V9788" t="s">
        <v>6</v>
      </c>
      <c r="W9788" t="s">
        <v>6</v>
      </c>
      <c r="X9788" t="s">
        <v>6</v>
      </c>
      <c r="Y9788" t="s">
        <v>6</v>
      </c>
      <c r="Z9788" t="s">
        <v>6</v>
      </c>
      <c r="AA9788" t="s">
        <v>6</v>
      </c>
      <c r="AB9788" t="s">
        <v>14898</v>
      </c>
      <c r="AC9788" t="s">
        <v>14990</v>
      </c>
    </row>
    <row r="9789" spans="1:29" x14ac:dyDescent="0.3">
      <c r="A9789" t="s">
        <v>340</v>
      </c>
      <c r="B9789" s="35">
        <v>692</v>
      </c>
      <c r="C9789" t="s">
        <v>213</v>
      </c>
      <c r="D9789" s="35">
        <v>1985</v>
      </c>
      <c r="E9789" t="s">
        <v>10226</v>
      </c>
      <c r="F9789" s="34" t="s">
        <v>6</v>
      </c>
      <c r="G9789" s="34" t="s">
        <v>6</v>
      </c>
      <c r="H9789" s="34" t="s">
        <v>6</v>
      </c>
      <c r="I9789" s="34">
        <v>17.761146479094958</v>
      </c>
      <c r="J9789" s="34" t="s">
        <v>6</v>
      </c>
      <c r="K9789" s="34" t="s">
        <v>6</v>
      </c>
      <c r="L9789" s="34" t="s">
        <v>6</v>
      </c>
      <c r="M9789" s="34" t="s">
        <v>6</v>
      </c>
      <c r="N9789" s="34" t="s">
        <v>6</v>
      </c>
      <c r="O9789" s="34">
        <v>48.460926531179695</v>
      </c>
      <c r="P9789" s="34">
        <v>910.833678666884</v>
      </c>
      <c r="Q9789" t="s">
        <v>6</v>
      </c>
      <c r="R9789" t="s">
        <v>6</v>
      </c>
      <c r="S9789" t="s">
        <v>6</v>
      </c>
      <c r="T9789" t="s">
        <v>14861</v>
      </c>
      <c r="U9789" t="s">
        <v>6</v>
      </c>
      <c r="V9789" t="s">
        <v>6</v>
      </c>
      <c r="W9789" t="s">
        <v>6</v>
      </c>
      <c r="X9789" t="s">
        <v>6</v>
      </c>
      <c r="Y9789" t="s">
        <v>6</v>
      </c>
      <c r="Z9789" t="s">
        <v>6</v>
      </c>
      <c r="AA9789" t="s">
        <v>6</v>
      </c>
      <c r="AB9789" t="s">
        <v>14898</v>
      </c>
      <c r="AC9789" t="s">
        <v>14990</v>
      </c>
    </row>
    <row r="9790" spans="1:29" x14ac:dyDescent="0.3">
      <c r="A9790" t="s">
        <v>340</v>
      </c>
      <c r="B9790" s="35">
        <v>692</v>
      </c>
      <c r="C9790" t="s">
        <v>213</v>
      </c>
      <c r="D9790" s="35">
        <v>1986</v>
      </c>
      <c r="E9790" t="s">
        <v>10227</v>
      </c>
      <c r="F9790" s="34" t="s">
        <v>6</v>
      </c>
      <c r="G9790" s="34" t="s">
        <v>6</v>
      </c>
      <c r="H9790" s="34" t="s">
        <v>6</v>
      </c>
      <c r="I9790" s="34">
        <v>19.636226837338828</v>
      </c>
      <c r="J9790" s="34" t="s">
        <v>6</v>
      </c>
      <c r="K9790" s="34" t="s">
        <v>6</v>
      </c>
      <c r="L9790" s="34" t="s">
        <v>6</v>
      </c>
      <c r="M9790" s="34" t="s">
        <v>6</v>
      </c>
      <c r="N9790" s="34" t="s">
        <v>6</v>
      </c>
      <c r="O9790" s="34">
        <v>44.325937979321132</v>
      </c>
      <c r="P9790" s="34">
        <v>928.00594088251705</v>
      </c>
      <c r="Q9790" t="s">
        <v>6</v>
      </c>
      <c r="R9790" t="s">
        <v>6</v>
      </c>
      <c r="S9790" t="s">
        <v>6</v>
      </c>
      <c r="T9790" t="s">
        <v>14861</v>
      </c>
      <c r="U9790" t="s">
        <v>6</v>
      </c>
      <c r="V9790" t="s">
        <v>6</v>
      </c>
      <c r="W9790" t="s">
        <v>6</v>
      </c>
      <c r="X9790" t="s">
        <v>6</v>
      </c>
      <c r="Y9790" t="s">
        <v>6</v>
      </c>
      <c r="Z9790" t="s">
        <v>6</v>
      </c>
      <c r="AA9790" t="s">
        <v>6</v>
      </c>
      <c r="AB9790" t="s">
        <v>14898</v>
      </c>
      <c r="AC9790" t="s">
        <v>14990</v>
      </c>
    </row>
    <row r="9791" spans="1:29" x14ac:dyDescent="0.3">
      <c r="A9791" t="s">
        <v>340</v>
      </c>
      <c r="B9791" s="35">
        <v>692</v>
      </c>
      <c r="C9791" t="s">
        <v>213</v>
      </c>
      <c r="D9791" s="35">
        <v>1987</v>
      </c>
      <c r="E9791" t="s">
        <v>10228</v>
      </c>
      <c r="F9791" s="34" t="s">
        <v>6</v>
      </c>
      <c r="G9791" s="34" t="s">
        <v>6</v>
      </c>
      <c r="H9791" s="34" t="s">
        <v>6</v>
      </c>
      <c r="I9791" s="34">
        <v>18.32279987340765</v>
      </c>
      <c r="J9791" s="34" t="s">
        <v>6</v>
      </c>
      <c r="K9791" s="34" t="s">
        <v>6</v>
      </c>
      <c r="L9791" s="34" t="s">
        <v>6</v>
      </c>
      <c r="M9791" s="34" t="s">
        <v>6</v>
      </c>
      <c r="N9791" s="34" t="s">
        <v>6</v>
      </c>
      <c r="O9791" s="34">
        <v>44.638679185075041</v>
      </c>
      <c r="P9791" s="34">
        <v>944.61517810747296</v>
      </c>
      <c r="Q9791" t="s">
        <v>6</v>
      </c>
      <c r="R9791" t="s">
        <v>6</v>
      </c>
      <c r="S9791" t="s">
        <v>6</v>
      </c>
      <c r="T9791" t="s">
        <v>14861</v>
      </c>
      <c r="U9791" t="s">
        <v>6</v>
      </c>
      <c r="V9791" t="s">
        <v>6</v>
      </c>
      <c r="W9791" t="s">
        <v>6</v>
      </c>
      <c r="X9791" t="s">
        <v>6</v>
      </c>
      <c r="Y9791" t="s">
        <v>6</v>
      </c>
      <c r="Z9791" t="s">
        <v>6</v>
      </c>
      <c r="AA9791" t="s">
        <v>6</v>
      </c>
      <c r="AB9791" t="s">
        <v>14898</v>
      </c>
      <c r="AC9791" t="s">
        <v>14990</v>
      </c>
    </row>
    <row r="9792" spans="1:29" x14ac:dyDescent="0.3">
      <c r="A9792" t="s">
        <v>340</v>
      </c>
      <c r="B9792" s="35">
        <v>692</v>
      </c>
      <c r="C9792" t="s">
        <v>213</v>
      </c>
      <c r="D9792" s="35">
        <v>1988</v>
      </c>
      <c r="E9792" t="s">
        <v>10229</v>
      </c>
      <c r="F9792" s="34" t="s">
        <v>6</v>
      </c>
      <c r="G9792" s="34" t="s">
        <v>6</v>
      </c>
      <c r="H9792" s="34" t="s">
        <v>6</v>
      </c>
      <c r="I9792" s="34">
        <v>17.896740456008313</v>
      </c>
      <c r="J9792" s="34" t="s">
        <v>6</v>
      </c>
      <c r="K9792" s="34" t="s">
        <v>6</v>
      </c>
      <c r="L9792" s="34" t="s">
        <v>6</v>
      </c>
      <c r="M9792" s="34" t="s">
        <v>6</v>
      </c>
      <c r="N9792" s="34" t="s">
        <v>6</v>
      </c>
      <c r="O9792" s="34">
        <v>44.620336262413865</v>
      </c>
      <c r="P9792" s="34">
        <v>956.01643416867205</v>
      </c>
      <c r="Q9792" t="s">
        <v>6</v>
      </c>
      <c r="R9792" t="s">
        <v>6</v>
      </c>
      <c r="S9792" t="s">
        <v>6</v>
      </c>
      <c r="T9792" t="s">
        <v>14861</v>
      </c>
      <c r="U9792" t="s">
        <v>6</v>
      </c>
      <c r="V9792" t="s">
        <v>6</v>
      </c>
      <c r="W9792" t="s">
        <v>6</v>
      </c>
      <c r="X9792" t="s">
        <v>6</v>
      </c>
      <c r="Y9792" t="s">
        <v>6</v>
      </c>
      <c r="Z9792" t="s">
        <v>6</v>
      </c>
      <c r="AA9792" t="s">
        <v>6</v>
      </c>
      <c r="AB9792" t="s">
        <v>14898</v>
      </c>
      <c r="AC9792" t="s">
        <v>14990</v>
      </c>
    </row>
    <row r="9793" spans="1:29" x14ac:dyDescent="0.3">
      <c r="A9793" t="s">
        <v>340</v>
      </c>
      <c r="B9793" s="35">
        <v>692</v>
      </c>
      <c r="C9793" t="s">
        <v>213</v>
      </c>
      <c r="D9793" s="35">
        <v>1989</v>
      </c>
      <c r="E9793" t="s">
        <v>10230</v>
      </c>
      <c r="F9793" s="34" t="s">
        <v>6</v>
      </c>
      <c r="G9793" s="34" t="s">
        <v>6</v>
      </c>
      <c r="H9793" s="34" t="s">
        <v>6</v>
      </c>
      <c r="I9793" s="34">
        <v>14.716023175731401</v>
      </c>
      <c r="J9793" s="34" t="s">
        <v>6</v>
      </c>
      <c r="K9793" s="34" t="s">
        <v>6</v>
      </c>
      <c r="L9793" s="34" t="s">
        <v>6</v>
      </c>
      <c r="M9793" s="34" t="s">
        <v>6</v>
      </c>
      <c r="N9793" s="34" t="s">
        <v>6</v>
      </c>
      <c r="O9793" s="34">
        <v>40.736142540615937</v>
      </c>
      <c r="P9793" s="34">
        <v>978.67819004340095</v>
      </c>
      <c r="Q9793" t="s">
        <v>6</v>
      </c>
      <c r="R9793" t="s">
        <v>6</v>
      </c>
      <c r="S9793" t="s">
        <v>6</v>
      </c>
      <c r="T9793" t="s">
        <v>14861</v>
      </c>
      <c r="U9793" t="s">
        <v>6</v>
      </c>
      <c r="V9793" t="s">
        <v>6</v>
      </c>
      <c r="W9793" t="s">
        <v>6</v>
      </c>
      <c r="X9793" t="s">
        <v>6</v>
      </c>
      <c r="Y9793" t="s">
        <v>6</v>
      </c>
      <c r="Z9793" t="s">
        <v>6</v>
      </c>
      <c r="AA9793" t="s">
        <v>6</v>
      </c>
      <c r="AB9793" t="s">
        <v>14898</v>
      </c>
      <c r="AC9793" t="s">
        <v>14990</v>
      </c>
    </row>
    <row r="9794" spans="1:29" x14ac:dyDescent="0.3">
      <c r="A9794" t="s">
        <v>340</v>
      </c>
      <c r="B9794" s="35">
        <v>692</v>
      </c>
      <c r="C9794" t="s">
        <v>213</v>
      </c>
      <c r="D9794" s="35">
        <v>1990</v>
      </c>
      <c r="E9794" t="s">
        <v>10231</v>
      </c>
      <c r="F9794" s="34" t="s">
        <v>6</v>
      </c>
      <c r="G9794" s="34" t="s">
        <v>6</v>
      </c>
      <c r="H9794" s="34" t="s">
        <v>6</v>
      </c>
      <c r="I9794" s="34">
        <v>13.96944709989083</v>
      </c>
      <c r="J9794" s="34" t="s">
        <v>6</v>
      </c>
      <c r="K9794" s="34" t="s">
        <v>6</v>
      </c>
      <c r="L9794" s="34" t="s">
        <v>6</v>
      </c>
      <c r="M9794" s="34" t="s">
        <v>6</v>
      </c>
      <c r="N9794" s="34" t="s">
        <v>6</v>
      </c>
      <c r="O9794" s="34">
        <v>41.266171329913817</v>
      </c>
      <c r="P9794" s="34">
        <v>950.41862857699505</v>
      </c>
      <c r="Q9794" t="s">
        <v>6</v>
      </c>
      <c r="R9794" t="s">
        <v>6</v>
      </c>
      <c r="S9794" t="s">
        <v>6</v>
      </c>
      <c r="T9794" t="s">
        <v>14861</v>
      </c>
      <c r="U9794" t="s">
        <v>6</v>
      </c>
      <c r="V9794" t="s">
        <v>6</v>
      </c>
      <c r="W9794" t="s">
        <v>6</v>
      </c>
      <c r="X9794" t="s">
        <v>6</v>
      </c>
      <c r="Y9794" t="s">
        <v>6</v>
      </c>
      <c r="Z9794" t="s">
        <v>6</v>
      </c>
      <c r="AA9794" t="s">
        <v>6</v>
      </c>
      <c r="AB9794" t="s">
        <v>14898</v>
      </c>
      <c r="AC9794" t="s">
        <v>14990</v>
      </c>
    </row>
    <row r="9795" spans="1:29" x14ac:dyDescent="0.3">
      <c r="A9795" t="s">
        <v>340</v>
      </c>
      <c r="B9795" s="35">
        <v>692</v>
      </c>
      <c r="C9795" t="s">
        <v>213</v>
      </c>
      <c r="D9795" s="35">
        <v>1991</v>
      </c>
      <c r="E9795" t="s">
        <v>10232</v>
      </c>
      <c r="F9795" s="34" t="s">
        <v>6</v>
      </c>
      <c r="G9795" s="34" t="s">
        <v>6</v>
      </c>
      <c r="H9795" s="34" t="s">
        <v>6</v>
      </c>
      <c r="I9795" s="34">
        <v>13.055658868383894</v>
      </c>
      <c r="J9795" s="34" t="s">
        <v>6</v>
      </c>
      <c r="K9795" s="34" t="s">
        <v>6</v>
      </c>
      <c r="L9795" s="34" t="s">
        <v>6</v>
      </c>
      <c r="M9795" s="34" t="s">
        <v>6</v>
      </c>
      <c r="N9795" s="34" t="s">
        <v>6</v>
      </c>
      <c r="O9795" s="34">
        <v>41.07993467477511</v>
      </c>
      <c r="P9795" s="34">
        <v>922.679628316802</v>
      </c>
      <c r="Q9795" t="s">
        <v>6</v>
      </c>
      <c r="R9795" t="s">
        <v>6</v>
      </c>
      <c r="S9795" t="s">
        <v>6</v>
      </c>
      <c r="T9795" t="s">
        <v>14861</v>
      </c>
      <c r="U9795" t="s">
        <v>6</v>
      </c>
      <c r="V9795" t="s">
        <v>6</v>
      </c>
      <c r="W9795" t="s">
        <v>6</v>
      </c>
      <c r="X9795" t="s">
        <v>6</v>
      </c>
      <c r="Y9795" t="s">
        <v>6</v>
      </c>
      <c r="Z9795" t="s">
        <v>6</v>
      </c>
      <c r="AA9795" t="s">
        <v>6</v>
      </c>
      <c r="AB9795" t="s">
        <v>14898</v>
      </c>
      <c r="AC9795" t="s">
        <v>14990</v>
      </c>
    </row>
    <row r="9796" spans="1:29" x14ac:dyDescent="0.3">
      <c r="A9796" t="s">
        <v>340</v>
      </c>
      <c r="B9796" s="35">
        <v>692</v>
      </c>
      <c r="C9796" t="s">
        <v>213</v>
      </c>
      <c r="D9796" s="35">
        <v>1992</v>
      </c>
      <c r="E9796" t="s">
        <v>10233</v>
      </c>
      <c r="F9796" s="34" t="s">
        <v>6</v>
      </c>
      <c r="G9796" s="34" t="s">
        <v>6</v>
      </c>
      <c r="H9796" s="34" t="s">
        <v>6</v>
      </c>
      <c r="I9796" s="34">
        <v>12.966828262008008</v>
      </c>
      <c r="J9796" s="34" t="s">
        <v>6</v>
      </c>
      <c r="K9796" s="34" t="s">
        <v>6</v>
      </c>
      <c r="L9796" s="34" t="s">
        <v>6</v>
      </c>
      <c r="M9796" s="34" t="s">
        <v>6</v>
      </c>
      <c r="N9796" s="34" t="s">
        <v>6</v>
      </c>
      <c r="O9796" s="34">
        <v>40.788366676400905</v>
      </c>
      <c r="P9796" s="34">
        <v>892.50290230577605</v>
      </c>
      <c r="Q9796" t="s">
        <v>6</v>
      </c>
      <c r="R9796" t="s">
        <v>6</v>
      </c>
      <c r="S9796" t="s">
        <v>6</v>
      </c>
      <c r="T9796" t="s">
        <v>14861</v>
      </c>
      <c r="U9796" t="s">
        <v>6</v>
      </c>
      <c r="V9796" t="s">
        <v>6</v>
      </c>
      <c r="W9796" t="s">
        <v>6</v>
      </c>
      <c r="X9796" t="s">
        <v>6</v>
      </c>
      <c r="Y9796" t="s">
        <v>6</v>
      </c>
      <c r="Z9796" t="s">
        <v>6</v>
      </c>
      <c r="AA9796" t="s">
        <v>6</v>
      </c>
      <c r="AB9796" t="s">
        <v>14898</v>
      </c>
      <c r="AC9796" t="s">
        <v>14990</v>
      </c>
    </row>
    <row r="9797" spans="1:29" x14ac:dyDescent="0.3">
      <c r="A9797" t="s">
        <v>340</v>
      </c>
      <c r="B9797" s="35">
        <v>692</v>
      </c>
      <c r="C9797" t="s">
        <v>213</v>
      </c>
      <c r="D9797" s="35">
        <v>1993</v>
      </c>
      <c r="E9797" t="s">
        <v>10234</v>
      </c>
      <c r="F9797" s="34" t="s">
        <v>6</v>
      </c>
      <c r="G9797" s="34" t="s">
        <v>6</v>
      </c>
      <c r="H9797" s="34" t="s">
        <v>6</v>
      </c>
      <c r="I9797" s="34">
        <v>12.044266622079924</v>
      </c>
      <c r="J9797" s="34" t="s">
        <v>6</v>
      </c>
      <c r="K9797" s="34" t="s">
        <v>6</v>
      </c>
      <c r="L9797" s="34" t="s">
        <v>6</v>
      </c>
      <c r="M9797" s="34" t="s">
        <v>6</v>
      </c>
      <c r="N9797" s="34" t="s">
        <v>6</v>
      </c>
      <c r="O9797" s="34">
        <v>45.016778652496605</v>
      </c>
      <c r="P9797" s="34">
        <v>861.09341690645795</v>
      </c>
      <c r="Q9797" t="s">
        <v>6</v>
      </c>
      <c r="R9797" t="s">
        <v>6</v>
      </c>
      <c r="S9797" t="s">
        <v>6</v>
      </c>
      <c r="T9797" t="s">
        <v>14861</v>
      </c>
      <c r="U9797" t="s">
        <v>6</v>
      </c>
      <c r="V9797" t="s">
        <v>6</v>
      </c>
      <c r="W9797" t="s">
        <v>6</v>
      </c>
      <c r="X9797" t="s">
        <v>6</v>
      </c>
      <c r="Y9797" t="s">
        <v>6</v>
      </c>
      <c r="Z9797" t="s">
        <v>6</v>
      </c>
      <c r="AA9797" t="s">
        <v>6</v>
      </c>
      <c r="AB9797" t="s">
        <v>14898</v>
      </c>
      <c r="AC9797" t="s">
        <v>14990</v>
      </c>
    </row>
    <row r="9798" spans="1:29" x14ac:dyDescent="0.3">
      <c r="A9798" t="s">
        <v>340</v>
      </c>
      <c r="B9798" s="35">
        <v>692</v>
      </c>
      <c r="C9798" t="s">
        <v>213</v>
      </c>
      <c r="D9798" s="35">
        <v>1994</v>
      </c>
      <c r="E9798" t="s">
        <v>10235</v>
      </c>
      <c r="F9798" s="34" t="s">
        <v>6</v>
      </c>
      <c r="G9798" s="34" t="s">
        <v>6</v>
      </c>
      <c r="H9798" s="34" t="s">
        <v>6</v>
      </c>
      <c r="I9798" s="34">
        <v>10.647267510611339</v>
      </c>
      <c r="J9798" s="34" t="s">
        <v>6</v>
      </c>
      <c r="K9798" s="34" t="s">
        <v>6</v>
      </c>
      <c r="L9798" s="34" t="s">
        <v>6</v>
      </c>
      <c r="M9798" s="34" t="s">
        <v>6</v>
      </c>
      <c r="N9798" s="34" t="s">
        <v>6</v>
      </c>
      <c r="O9798" s="34">
        <v>72.19008358184179</v>
      </c>
      <c r="P9798" s="34">
        <v>1072.3791501395699</v>
      </c>
      <c r="Q9798" t="s">
        <v>6</v>
      </c>
      <c r="R9798" t="s">
        <v>6</v>
      </c>
      <c r="S9798" t="s">
        <v>6</v>
      </c>
      <c r="T9798" t="s">
        <v>14861</v>
      </c>
      <c r="U9798" t="s">
        <v>6</v>
      </c>
      <c r="V9798" t="s">
        <v>6</v>
      </c>
      <c r="W9798" t="s">
        <v>6</v>
      </c>
      <c r="X9798" t="s">
        <v>6</v>
      </c>
      <c r="Y9798" t="s">
        <v>6</v>
      </c>
      <c r="Z9798" t="s">
        <v>6</v>
      </c>
      <c r="AA9798" t="s">
        <v>6</v>
      </c>
      <c r="AB9798" t="s">
        <v>14898</v>
      </c>
      <c r="AC9798" t="s">
        <v>14990</v>
      </c>
    </row>
    <row r="9799" spans="1:29" x14ac:dyDescent="0.3">
      <c r="A9799" t="s">
        <v>340</v>
      </c>
      <c r="B9799" s="35">
        <v>692</v>
      </c>
      <c r="C9799" t="s">
        <v>213</v>
      </c>
      <c r="D9799" s="35">
        <v>1995</v>
      </c>
      <c r="E9799" t="s">
        <v>10236</v>
      </c>
      <c r="F9799" s="34" t="s">
        <v>6</v>
      </c>
      <c r="G9799" s="34" t="s">
        <v>6</v>
      </c>
      <c r="H9799" s="34" t="s">
        <v>6</v>
      </c>
      <c r="I9799" s="34">
        <v>5.8602450831909527</v>
      </c>
      <c r="J9799" s="34" t="s">
        <v>6</v>
      </c>
      <c r="K9799" s="34" t="s">
        <v>6</v>
      </c>
      <c r="L9799" s="34" t="s">
        <v>6</v>
      </c>
      <c r="M9799" s="34" t="s">
        <v>6</v>
      </c>
      <c r="N9799" s="34" t="s">
        <v>6</v>
      </c>
      <c r="O9799" s="34">
        <v>64.366121073334696</v>
      </c>
      <c r="P9799" s="34">
        <v>1145.34020631765</v>
      </c>
      <c r="Q9799" t="s">
        <v>6</v>
      </c>
      <c r="R9799" t="s">
        <v>6</v>
      </c>
      <c r="S9799" t="s">
        <v>6</v>
      </c>
      <c r="T9799" t="s">
        <v>14861</v>
      </c>
      <c r="U9799" t="s">
        <v>6</v>
      </c>
      <c r="V9799" t="s">
        <v>6</v>
      </c>
      <c r="W9799" t="s">
        <v>6</v>
      </c>
      <c r="X9799" t="s">
        <v>6</v>
      </c>
      <c r="Y9799" t="s">
        <v>6</v>
      </c>
      <c r="Z9799" t="s">
        <v>6</v>
      </c>
      <c r="AA9799" t="s">
        <v>6</v>
      </c>
      <c r="AB9799" t="s">
        <v>14898</v>
      </c>
      <c r="AC9799" t="s">
        <v>14990</v>
      </c>
    </row>
    <row r="9800" spans="1:29" x14ac:dyDescent="0.3">
      <c r="A9800" t="s">
        <v>340</v>
      </c>
      <c r="B9800" s="35">
        <v>692</v>
      </c>
      <c r="C9800" t="s">
        <v>213</v>
      </c>
      <c r="D9800" s="35">
        <v>1996</v>
      </c>
      <c r="E9800" t="s">
        <v>10237</v>
      </c>
      <c r="F9800" s="34" t="s">
        <v>6</v>
      </c>
      <c r="G9800" s="34" t="s">
        <v>6</v>
      </c>
      <c r="H9800" s="34" t="s">
        <v>6</v>
      </c>
      <c r="I9800" s="34">
        <v>5.6477963804670557</v>
      </c>
      <c r="J9800" s="34" t="s">
        <v>6</v>
      </c>
      <c r="K9800" s="34" t="s">
        <v>6</v>
      </c>
      <c r="L9800" s="34" t="s">
        <v>6</v>
      </c>
      <c r="M9800" s="34" t="s">
        <v>6</v>
      </c>
      <c r="N9800" s="34" t="s">
        <v>6</v>
      </c>
      <c r="O9800" s="34">
        <v>63.507450601933222</v>
      </c>
      <c r="P9800" s="34">
        <v>1226.1597457421501</v>
      </c>
      <c r="Q9800" t="s">
        <v>6</v>
      </c>
      <c r="R9800" t="s">
        <v>6</v>
      </c>
      <c r="S9800" t="s">
        <v>6</v>
      </c>
      <c r="T9800" t="s">
        <v>14861</v>
      </c>
      <c r="U9800" t="s">
        <v>6</v>
      </c>
      <c r="V9800" t="s">
        <v>6</v>
      </c>
      <c r="W9800" t="s">
        <v>6</v>
      </c>
      <c r="X9800" t="s">
        <v>6</v>
      </c>
      <c r="Y9800" t="s">
        <v>6</v>
      </c>
      <c r="Z9800" t="s">
        <v>6</v>
      </c>
      <c r="AA9800" t="s">
        <v>6</v>
      </c>
      <c r="AB9800" t="s">
        <v>14898</v>
      </c>
      <c r="AC9800" t="s">
        <v>14990</v>
      </c>
    </row>
    <row r="9801" spans="1:29" x14ac:dyDescent="0.3">
      <c r="A9801" t="s">
        <v>340</v>
      </c>
      <c r="B9801" s="35">
        <v>692</v>
      </c>
      <c r="C9801" t="s">
        <v>213</v>
      </c>
      <c r="D9801" s="35">
        <v>1997</v>
      </c>
      <c r="E9801" t="s">
        <v>10238</v>
      </c>
      <c r="F9801" s="34" t="s">
        <v>6</v>
      </c>
      <c r="G9801" s="34" t="s">
        <v>6</v>
      </c>
      <c r="H9801" s="34" t="s">
        <v>6</v>
      </c>
      <c r="I9801" s="34">
        <v>4.266791324886789</v>
      </c>
      <c r="J9801" s="34" t="s">
        <v>6</v>
      </c>
      <c r="K9801" s="34" t="s">
        <v>6</v>
      </c>
      <c r="L9801" s="34" t="s">
        <v>6</v>
      </c>
      <c r="M9801" s="34" t="s">
        <v>6</v>
      </c>
      <c r="N9801" s="34" t="s">
        <v>6</v>
      </c>
      <c r="O9801" s="34">
        <v>69.100908892195321</v>
      </c>
      <c r="P9801" s="34">
        <v>1332.0127065240299</v>
      </c>
      <c r="Q9801" t="s">
        <v>6</v>
      </c>
      <c r="R9801" t="s">
        <v>6</v>
      </c>
      <c r="S9801" t="s">
        <v>6</v>
      </c>
      <c r="T9801" t="s">
        <v>14861</v>
      </c>
      <c r="U9801" t="s">
        <v>6</v>
      </c>
      <c r="V9801" t="s">
        <v>6</v>
      </c>
      <c r="W9801" t="s">
        <v>6</v>
      </c>
      <c r="X9801" t="s">
        <v>6</v>
      </c>
      <c r="Y9801" t="s">
        <v>6</v>
      </c>
      <c r="Z9801" t="s">
        <v>6</v>
      </c>
      <c r="AA9801" t="s">
        <v>6</v>
      </c>
      <c r="AB9801" t="s">
        <v>14898</v>
      </c>
      <c r="AC9801" t="s">
        <v>14990</v>
      </c>
    </row>
    <row r="9802" spans="1:29" x14ac:dyDescent="0.3">
      <c r="A9802" t="s">
        <v>340</v>
      </c>
      <c r="B9802" s="35">
        <v>692</v>
      </c>
      <c r="C9802" t="s">
        <v>213</v>
      </c>
      <c r="D9802" s="35">
        <v>1998</v>
      </c>
      <c r="E9802" t="s">
        <v>10239</v>
      </c>
      <c r="F9802" s="34" t="s">
        <v>6</v>
      </c>
      <c r="G9802" s="34" t="s">
        <v>6</v>
      </c>
      <c r="H9802" s="34" t="s">
        <v>6</v>
      </c>
      <c r="I9802" s="34">
        <v>5.0770303254240092</v>
      </c>
      <c r="J9802" s="34" t="s">
        <v>6</v>
      </c>
      <c r="K9802" s="34" t="s">
        <v>6</v>
      </c>
      <c r="L9802" s="34" t="s">
        <v>6</v>
      </c>
      <c r="M9802" s="34" t="s">
        <v>6</v>
      </c>
      <c r="N9802" s="34" t="s">
        <v>6</v>
      </c>
      <c r="O9802" s="34">
        <v>61.284326294768995</v>
      </c>
      <c r="P9802" s="34">
        <v>1554.71715221867</v>
      </c>
      <c r="Q9802" t="s">
        <v>6</v>
      </c>
      <c r="R9802" t="s">
        <v>6</v>
      </c>
      <c r="S9802" t="s">
        <v>6</v>
      </c>
      <c r="T9802" t="s">
        <v>14861</v>
      </c>
      <c r="U9802" t="s">
        <v>6</v>
      </c>
      <c r="V9802" t="s">
        <v>6</v>
      </c>
      <c r="W9802" t="s">
        <v>6</v>
      </c>
      <c r="X9802" t="s">
        <v>6</v>
      </c>
      <c r="Y9802" t="s">
        <v>6</v>
      </c>
      <c r="Z9802" t="s">
        <v>6</v>
      </c>
      <c r="AA9802" t="s">
        <v>6</v>
      </c>
      <c r="AB9802" t="s">
        <v>14898</v>
      </c>
      <c r="AC9802" t="s">
        <v>14990</v>
      </c>
    </row>
    <row r="9803" spans="1:29" x14ac:dyDescent="0.3">
      <c r="A9803" t="s">
        <v>340</v>
      </c>
      <c r="B9803" s="35">
        <v>692</v>
      </c>
      <c r="C9803" t="s">
        <v>213</v>
      </c>
      <c r="D9803" s="35">
        <v>1999</v>
      </c>
      <c r="E9803" t="s">
        <v>10240</v>
      </c>
      <c r="F9803" s="34" t="s">
        <v>6</v>
      </c>
      <c r="G9803" s="34" t="s">
        <v>6</v>
      </c>
      <c r="H9803" s="34" t="s">
        <v>6</v>
      </c>
      <c r="I9803" s="34">
        <v>4.9005299868183183</v>
      </c>
      <c r="J9803" s="34" t="s">
        <v>6</v>
      </c>
      <c r="K9803" s="34" t="s">
        <v>6</v>
      </c>
      <c r="L9803" s="34" t="s">
        <v>6</v>
      </c>
      <c r="M9803" s="34" t="s">
        <v>6</v>
      </c>
      <c r="N9803" s="34" t="s">
        <v>6</v>
      </c>
      <c r="O9803" s="34">
        <v>63.347534554699735</v>
      </c>
      <c r="P9803" s="34">
        <v>1556.84723171518</v>
      </c>
      <c r="Q9803" t="s">
        <v>6</v>
      </c>
      <c r="R9803" t="s">
        <v>6</v>
      </c>
      <c r="S9803" t="s">
        <v>6</v>
      </c>
      <c r="T9803" t="s">
        <v>14861</v>
      </c>
      <c r="U9803" t="s">
        <v>6</v>
      </c>
      <c r="V9803" t="s">
        <v>6</v>
      </c>
      <c r="W9803" t="s">
        <v>6</v>
      </c>
      <c r="X9803" t="s">
        <v>6</v>
      </c>
      <c r="Y9803" t="s">
        <v>6</v>
      </c>
      <c r="Z9803" t="s">
        <v>6</v>
      </c>
      <c r="AA9803" t="s">
        <v>6</v>
      </c>
      <c r="AB9803" t="s">
        <v>14898</v>
      </c>
      <c r="AC9803" t="s">
        <v>14990</v>
      </c>
    </row>
    <row r="9804" spans="1:29" x14ac:dyDescent="0.3">
      <c r="A9804" t="s">
        <v>340</v>
      </c>
      <c r="B9804" s="35">
        <v>692</v>
      </c>
      <c r="C9804" t="s">
        <v>213</v>
      </c>
      <c r="D9804" s="35">
        <v>2000</v>
      </c>
      <c r="E9804" t="s">
        <v>10241</v>
      </c>
      <c r="F9804" s="34" t="s">
        <v>6</v>
      </c>
      <c r="G9804" s="34" t="s">
        <v>6</v>
      </c>
      <c r="H9804" s="34" t="s">
        <v>6</v>
      </c>
      <c r="I9804" s="34">
        <v>6.1907779543363883</v>
      </c>
      <c r="J9804" s="34" t="s">
        <v>6</v>
      </c>
      <c r="K9804" s="34" t="s">
        <v>6</v>
      </c>
      <c r="L9804" s="34" t="s">
        <v>6</v>
      </c>
      <c r="M9804" s="34" t="s">
        <v>6</v>
      </c>
      <c r="N9804" s="34" t="s">
        <v>6</v>
      </c>
      <c r="O9804" s="34">
        <v>82.104464269057004</v>
      </c>
      <c r="P9804" s="34">
        <v>1586.9206303487699</v>
      </c>
      <c r="Q9804" t="s">
        <v>6</v>
      </c>
      <c r="R9804" t="s">
        <v>6</v>
      </c>
      <c r="S9804" t="s">
        <v>6</v>
      </c>
      <c r="T9804" t="s">
        <v>14861</v>
      </c>
      <c r="U9804" t="s">
        <v>6</v>
      </c>
      <c r="V9804" t="s">
        <v>6</v>
      </c>
      <c r="W9804" t="s">
        <v>6</v>
      </c>
      <c r="X9804" t="s">
        <v>6</v>
      </c>
      <c r="Y9804" t="s">
        <v>6</v>
      </c>
      <c r="Z9804" t="s">
        <v>6</v>
      </c>
      <c r="AA9804" t="s">
        <v>6</v>
      </c>
      <c r="AB9804" t="s">
        <v>14898</v>
      </c>
      <c r="AC9804" t="s">
        <v>14990</v>
      </c>
    </row>
    <row r="9805" spans="1:29" x14ac:dyDescent="0.3">
      <c r="A9805" t="s">
        <v>340</v>
      </c>
      <c r="B9805" s="35">
        <v>692</v>
      </c>
      <c r="C9805" t="s">
        <v>213</v>
      </c>
      <c r="D9805" s="35">
        <v>2001</v>
      </c>
      <c r="E9805" t="s">
        <v>10242</v>
      </c>
      <c r="F9805" s="34" t="s">
        <v>6</v>
      </c>
      <c r="G9805" s="34" t="s">
        <v>6</v>
      </c>
      <c r="H9805" s="34" t="s">
        <v>6</v>
      </c>
      <c r="I9805" s="34">
        <v>5.9021431391475803</v>
      </c>
      <c r="J9805" s="34" t="s">
        <v>6</v>
      </c>
      <c r="K9805" s="34" t="s">
        <v>6</v>
      </c>
      <c r="L9805" s="34" t="s">
        <v>6</v>
      </c>
      <c r="M9805" s="34" t="s">
        <v>6</v>
      </c>
      <c r="N9805" s="34" t="s">
        <v>6</v>
      </c>
      <c r="O9805" s="34">
        <v>73.982285155938627</v>
      </c>
      <c r="P9805" s="34">
        <v>1788.1888849628299</v>
      </c>
      <c r="Q9805" t="s">
        <v>6</v>
      </c>
      <c r="R9805" t="s">
        <v>6</v>
      </c>
      <c r="S9805" t="s">
        <v>6</v>
      </c>
      <c r="T9805" t="s">
        <v>14861</v>
      </c>
      <c r="U9805" t="s">
        <v>6</v>
      </c>
      <c r="V9805" t="s">
        <v>6</v>
      </c>
      <c r="W9805" t="s">
        <v>6</v>
      </c>
      <c r="X9805" t="s">
        <v>6</v>
      </c>
      <c r="Y9805" t="s">
        <v>6</v>
      </c>
      <c r="Z9805" t="s">
        <v>6</v>
      </c>
      <c r="AA9805" t="s">
        <v>6</v>
      </c>
      <c r="AB9805" t="s">
        <v>14898</v>
      </c>
      <c r="AC9805" t="s">
        <v>14990</v>
      </c>
    </row>
    <row r="9806" spans="1:29" x14ac:dyDescent="0.3">
      <c r="A9806" t="s">
        <v>340</v>
      </c>
      <c r="B9806" s="35">
        <v>692</v>
      </c>
      <c r="C9806" t="s">
        <v>213</v>
      </c>
      <c r="D9806" s="35">
        <v>2002</v>
      </c>
      <c r="E9806" t="s">
        <v>10243</v>
      </c>
      <c r="F9806" s="34" t="s">
        <v>6</v>
      </c>
      <c r="G9806" s="34" t="s">
        <v>6</v>
      </c>
      <c r="H9806" s="34" t="s">
        <v>6</v>
      </c>
      <c r="I9806" s="34">
        <v>4.4036412958693738</v>
      </c>
      <c r="J9806" s="34" t="s">
        <v>6</v>
      </c>
      <c r="K9806" s="34" t="s">
        <v>6</v>
      </c>
      <c r="L9806" s="34" t="s">
        <v>6</v>
      </c>
      <c r="M9806" s="34" t="s">
        <v>6</v>
      </c>
      <c r="N9806" s="34" t="s">
        <v>6</v>
      </c>
      <c r="O9806" s="34">
        <v>69.035392462853196</v>
      </c>
      <c r="P9806" s="34">
        <v>1924.5403735698401</v>
      </c>
      <c r="Q9806" t="s">
        <v>6</v>
      </c>
      <c r="R9806" t="s">
        <v>6</v>
      </c>
      <c r="S9806" t="s">
        <v>6</v>
      </c>
      <c r="T9806" t="s">
        <v>14861</v>
      </c>
      <c r="U9806" t="s">
        <v>6</v>
      </c>
      <c r="V9806" t="s">
        <v>6</v>
      </c>
      <c r="W9806" t="s">
        <v>6</v>
      </c>
      <c r="X9806" t="s">
        <v>6</v>
      </c>
      <c r="Y9806" t="s">
        <v>6</v>
      </c>
      <c r="Z9806" t="s">
        <v>6</v>
      </c>
      <c r="AA9806" t="s">
        <v>6</v>
      </c>
      <c r="AB9806" t="s">
        <v>14898</v>
      </c>
      <c r="AC9806" t="s">
        <v>14990</v>
      </c>
    </row>
    <row r="9807" spans="1:29" x14ac:dyDescent="0.3">
      <c r="A9807" t="s">
        <v>340</v>
      </c>
      <c r="B9807" s="35">
        <v>692</v>
      </c>
      <c r="C9807" t="s">
        <v>213</v>
      </c>
      <c r="D9807" s="35">
        <v>2003</v>
      </c>
      <c r="E9807" t="s">
        <v>10244</v>
      </c>
      <c r="F9807" s="34" t="s">
        <v>6</v>
      </c>
      <c r="G9807" s="34" t="s">
        <v>6</v>
      </c>
      <c r="H9807" s="34" t="s">
        <v>6</v>
      </c>
      <c r="I9807" s="34">
        <v>4.5694391819997895</v>
      </c>
      <c r="J9807" s="34" t="s">
        <v>6</v>
      </c>
      <c r="K9807" s="34" t="s">
        <v>6</v>
      </c>
      <c r="L9807" s="34" t="s">
        <v>6</v>
      </c>
      <c r="M9807" s="34" t="s">
        <v>6</v>
      </c>
      <c r="N9807" s="34" t="s">
        <v>6</v>
      </c>
      <c r="O9807" s="34">
        <v>60.603838838512367</v>
      </c>
      <c r="P9807" s="34">
        <v>1961.8212687287</v>
      </c>
      <c r="Q9807" t="s">
        <v>6</v>
      </c>
      <c r="R9807" t="s">
        <v>6</v>
      </c>
      <c r="S9807" t="s">
        <v>6</v>
      </c>
      <c r="T9807" t="s">
        <v>14861</v>
      </c>
      <c r="U9807" t="s">
        <v>6</v>
      </c>
      <c r="V9807" t="s">
        <v>6</v>
      </c>
      <c r="W9807" t="s">
        <v>6</v>
      </c>
      <c r="X9807" t="s">
        <v>6</v>
      </c>
      <c r="Y9807" t="s">
        <v>6</v>
      </c>
      <c r="Z9807" t="s">
        <v>6</v>
      </c>
      <c r="AA9807" t="s">
        <v>6</v>
      </c>
      <c r="AB9807" t="s">
        <v>14898</v>
      </c>
      <c r="AC9807" t="s">
        <v>14990</v>
      </c>
    </row>
    <row r="9808" spans="1:29" x14ac:dyDescent="0.3">
      <c r="A9808" t="s">
        <v>340</v>
      </c>
      <c r="B9808" s="35">
        <v>692</v>
      </c>
      <c r="C9808" t="s">
        <v>213</v>
      </c>
      <c r="D9808" s="35">
        <v>2004</v>
      </c>
      <c r="E9808" t="s">
        <v>10245</v>
      </c>
      <c r="F9808" s="34" t="s">
        <v>6</v>
      </c>
      <c r="G9808" s="34" t="s">
        <v>6</v>
      </c>
      <c r="H9808" s="34" t="s">
        <v>6</v>
      </c>
      <c r="I9808" s="34">
        <v>4.340939338137515</v>
      </c>
      <c r="J9808" s="34" t="s">
        <v>6</v>
      </c>
      <c r="K9808" s="34" t="s">
        <v>6</v>
      </c>
      <c r="L9808" s="34" t="s">
        <v>6</v>
      </c>
      <c r="M9808" s="34" t="s">
        <v>6</v>
      </c>
      <c r="N9808" s="34" t="s">
        <v>6</v>
      </c>
      <c r="O9808" s="34">
        <v>55.049797513478126</v>
      </c>
      <c r="P9808" s="34">
        <v>1976.30518029359</v>
      </c>
      <c r="Q9808" t="s">
        <v>6</v>
      </c>
      <c r="R9808" t="s">
        <v>6</v>
      </c>
      <c r="S9808" t="s">
        <v>6</v>
      </c>
      <c r="T9808" t="s">
        <v>14861</v>
      </c>
      <c r="U9808" t="s">
        <v>6</v>
      </c>
      <c r="V9808" t="s">
        <v>6</v>
      </c>
      <c r="W9808" t="s">
        <v>6</v>
      </c>
      <c r="X9808" t="s">
        <v>6</v>
      </c>
      <c r="Y9808" t="s">
        <v>6</v>
      </c>
      <c r="Z9808" t="s">
        <v>6</v>
      </c>
      <c r="AA9808" t="s">
        <v>6</v>
      </c>
      <c r="AB9808" t="s">
        <v>14898</v>
      </c>
      <c r="AC9808" t="s">
        <v>14990</v>
      </c>
    </row>
    <row r="9809" spans="1:29" x14ac:dyDescent="0.3">
      <c r="A9809" t="s">
        <v>340</v>
      </c>
      <c r="B9809" s="35">
        <v>692</v>
      </c>
      <c r="C9809" t="s">
        <v>213</v>
      </c>
      <c r="D9809" s="35">
        <v>2005</v>
      </c>
      <c r="E9809" t="s">
        <v>10246</v>
      </c>
      <c r="F9809" s="34" t="s">
        <v>6</v>
      </c>
      <c r="G9809" s="34" t="s">
        <v>6</v>
      </c>
      <c r="H9809" s="34" t="s">
        <v>6</v>
      </c>
      <c r="I9809" s="34">
        <v>3.8265150266613603</v>
      </c>
      <c r="J9809" s="34" t="s">
        <v>6</v>
      </c>
      <c r="K9809" s="34" t="s">
        <v>6</v>
      </c>
      <c r="L9809" s="34" t="s">
        <v>6</v>
      </c>
      <c r="M9809" s="34" t="s">
        <v>6</v>
      </c>
      <c r="N9809" s="34" t="s">
        <v>6</v>
      </c>
      <c r="O9809" s="34">
        <v>49.460224949765184</v>
      </c>
      <c r="P9809" s="34">
        <v>2304.1261966711099</v>
      </c>
      <c r="Q9809" t="s">
        <v>6</v>
      </c>
      <c r="R9809" t="s">
        <v>6</v>
      </c>
      <c r="S9809" t="s">
        <v>6</v>
      </c>
      <c r="T9809" t="s">
        <v>14861</v>
      </c>
      <c r="U9809" t="s">
        <v>6</v>
      </c>
      <c r="V9809" t="s">
        <v>6</v>
      </c>
      <c r="W9809" t="s">
        <v>6</v>
      </c>
      <c r="X9809" t="s">
        <v>6</v>
      </c>
      <c r="Y9809" t="s">
        <v>6</v>
      </c>
      <c r="Z9809" t="s">
        <v>6</v>
      </c>
      <c r="AA9809" t="s">
        <v>6</v>
      </c>
      <c r="AB9809" t="s">
        <v>14898</v>
      </c>
      <c r="AC9809" t="s">
        <v>14990</v>
      </c>
    </row>
    <row r="9810" spans="1:29" x14ac:dyDescent="0.3">
      <c r="A9810" t="s">
        <v>340</v>
      </c>
      <c r="B9810" s="35">
        <v>692</v>
      </c>
      <c r="C9810" t="s">
        <v>213</v>
      </c>
      <c r="D9810" s="35">
        <v>2006</v>
      </c>
      <c r="E9810" t="s">
        <v>10247</v>
      </c>
      <c r="F9810" s="34" t="s">
        <v>6</v>
      </c>
      <c r="G9810" s="34" t="s">
        <v>6</v>
      </c>
      <c r="H9810" s="34" t="s">
        <v>6</v>
      </c>
      <c r="I9810" s="34">
        <v>3.7515661430729068</v>
      </c>
      <c r="J9810" s="34" t="s">
        <v>6</v>
      </c>
      <c r="K9810" s="34" t="s">
        <v>6</v>
      </c>
      <c r="L9810" s="34" t="s">
        <v>6</v>
      </c>
      <c r="M9810" s="34" t="s">
        <v>6</v>
      </c>
      <c r="N9810" s="34" t="s">
        <v>6</v>
      </c>
      <c r="O9810" s="34">
        <v>18.282810905366414</v>
      </c>
      <c r="P9810" s="34">
        <v>2477.7237770613601</v>
      </c>
      <c r="Q9810" t="s">
        <v>6</v>
      </c>
      <c r="R9810" t="s">
        <v>6</v>
      </c>
      <c r="S9810" t="s">
        <v>6</v>
      </c>
      <c r="T9810" t="s">
        <v>14861</v>
      </c>
      <c r="U9810" t="s">
        <v>6</v>
      </c>
      <c r="V9810" t="s">
        <v>6</v>
      </c>
      <c r="W9810" t="s">
        <v>6</v>
      </c>
      <c r="X9810" t="s">
        <v>6</v>
      </c>
      <c r="Y9810" t="s">
        <v>6</v>
      </c>
      <c r="Z9810" t="s">
        <v>6</v>
      </c>
      <c r="AA9810" t="s">
        <v>6</v>
      </c>
      <c r="AB9810" t="s">
        <v>14898</v>
      </c>
      <c r="AC9810" t="s">
        <v>14990</v>
      </c>
    </row>
    <row r="9811" spans="1:29" x14ac:dyDescent="0.3">
      <c r="A9811" t="s">
        <v>340</v>
      </c>
      <c r="B9811" s="35">
        <v>692</v>
      </c>
      <c r="C9811" t="s">
        <v>213</v>
      </c>
      <c r="D9811" s="35">
        <v>2007</v>
      </c>
      <c r="E9811" t="s">
        <v>10248</v>
      </c>
      <c r="F9811" s="34" t="s">
        <v>6</v>
      </c>
      <c r="G9811" s="34" t="s">
        <v>6</v>
      </c>
      <c r="H9811" s="34" t="s">
        <v>6</v>
      </c>
      <c r="I9811" s="34">
        <v>6.9680515448863805</v>
      </c>
      <c r="J9811" s="34" t="s">
        <v>6</v>
      </c>
      <c r="K9811" s="34" t="s">
        <v>6</v>
      </c>
      <c r="L9811" s="34" t="s">
        <v>6</v>
      </c>
      <c r="M9811" s="34" t="s">
        <v>6</v>
      </c>
      <c r="N9811" s="34" t="s">
        <v>6</v>
      </c>
      <c r="O9811" s="34">
        <v>17.830294638743087</v>
      </c>
      <c r="P9811" s="34">
        <v>2735.7407458415501</v>
      </c>
      <c r="Q9811" t="s">
        <v>6</v>
      </c>
      <c r="R9811" t="s">
        <v>6</v>
      </c>
      <c r="S9811" t="s">
        <v>6</v>
      </c>
      <c r="T9811" t="s">
        <v>14861</v>
      </c>
      <c r="U9811" t="s">
        <v>6</v>
      </c>
      <c r="V9811" t="s">
        <v>6</v>
      </c>
      <c r="W9811" t="s">
        <v>6</v>
      </c>
      <c r="X9811" t="s">
        <v>6</v>
      </c>
      <c r="Y9811" t="s">
        <v>6</v>
      </c>
      <c r="Z9811" t="s">
        <v>6</v>
      </c>
      <c r="AA9811" t="s">
        <v>6</v>
      </c>
      <c r="AB9811" t="s">
        <v>14898</v>
      </c>
      <c r="AC9811" t="s">
        <v>14990</v>
      </c>
    </row>
    <row r="9812" spans="1:29" x14ac:dyDescent="0.3">
      <c r="A9812" t="s">
        <v>340</v>
      </c>
      <c r="B9812" s="35">
        <v>692</v>
      </c>
      <c r="C9812" t="s">
        <v>213</v>
      </c>
      <c r="D9812" s="35">
        <v>2008</v>
      </c>
      <c r="E9812" t="s">
        <v>10249</v>
      </c>
      <c r="F9812" s="34" t="s">
        <v>6</v>
      </c>
      <c r="G9812" s="34" t="s">
        <v>6</v>
      </c>
      <c r="H9812" s="34" t="s">
        <v>6</v>
      </c>
      <c r="I9812" s="34">
        <v>7.9620406728166255</v>
      </c>
      <c r="J9812" s="34" t="s">
        <v>6</v>
      </c>
      <c r="K9812" s="34" t="s">
        <v>6</v>
      </c>
      <c r="L9812" s="34" t="s">
        <v>6</v>
      </c>
      <c r="M9812" s="34" t="s">
        <v>6</v>
      </c>
      <c r="N9812" s="34" t="s">
        <v>6</v>
      </c>
      <c r="O9812" s="34">
        <v>14.170102907206653</v>
      </c>
      <c r="P9812" s="34">
        <v>3246.7146005412601</v>
      </c>
      <c r="Q9812" t="s">
        <v>6</v>
      </c>
      <c r="R9812" t="s">
        <v>6</v>
      </c>
      <c r="S9812" t="s">
        <v>6</v>
      </c>
      <c r="T9812" t="s">
        <v>14861</v>
      </c>
      <c r="U9812" t="s">
        <v>6</v>
      </c>
      <c r="V9812" t="s">
        <v>6</v>
      </c>
      <c r="W9812" t="s">
        <v>6</v>
      </c>
      <c r="X9812" t="s">
        <v>6</v>
      </c>
      <c r="Y9812" t="s">
        <v>6</v>
      </c>
      <c r="Z9812" t="s">
        <v>6</v>
      </c>
      <c r="AA9812" t="s">
        <v>6</v>
      </c>
      <c r="AB9812" t="s">
        <v>14898</v>
      </c>
      <c r="AC9812" t="s">
        <v>14990</v>
      </c>
    </row>
    <row r="9813" spans="1:29" x14ac:dyDescent="0.3">
      <c r="A9813" t="s">
        <v>340</v>
      </c>
      <c r="B9813" s="35">
        <v>692</v>
      </c>
      <c r="C9813" t="s">
        <v>213</v>
      </c>
      <c r="D9813" s="35">
        <v>2009</v>
      </c>
      <c r="E9813" t="s">
        <v>10250</v>
      </c>
      <c r="F9813" s="34" t="s">
        <v>6</v>
      </c>
      <c r="G9813" s="34" t="s">
        <v>6</v>
      </c>
      <c r="H9813" s="34" t="s">
        <v>6</v>
      </c>
      <c r="I9813" s="34">
        <v>8.8002365811005916</v>
      </c>
      <c r="J9813" s="34" t="s">
        <v>6</v>
      </c>
      <c r="K9813" s="34" t="s">
        <v>6</v>
      </c>
      <c r="L9813" s="34" t="s">
        <v>6</v>
      </c>
      <c r="M9813" s="34" t="s">
        <v>6</v>
      </c>
      <c r="N9813" s="34" t="s">
        <v>6</v>
      </c>
      <c r="O9813" s="34">
        <v>15.936061801391471</v>
      </c>
      <c r="P9813" s="34">
        <v>3448.0750373621299</v>
      </c>
      <c r="Q9813" t="s">
        <v>6</v>
      </c>
      <c r="R9813" t="s">
        <v>6</v>
      </c>
      <c r="S9813" t="s">
        <v>6</v>
      </c>
      <c r="T9813" t="s">
        <v>14861</v>
      </c>
      <c r="U9813" t="s">
        <v>6</v>
      </c>
      <c r="V9813" t="s">
        <v>6</v>
      </c>
      <c r="W9813" t="s">
        <v>6</v>
      </c>
      <c r="X9813" t="s">
        <v>6</v>
      </c>
      <c r="Y9813" t="s">
        <v>6</v>
      </c>
      <c r="Z9813" t="s">
        <v>6</v>
      </c>
      <c r="AA9813" t="s">
        <v>6</v>
      </c>
      <c r="AB9813" t="s">
        <v>14898</v>
      </c>
      <c r="AC9813" t="s">
        <v>14990</v>
      </c>
    </row>
    <row r="9814" spans="1:29" x14ac:dyDescent="0.3">
      <c r="A9814" t="s">
        <v>340</v>
      </c>
      <c r="B9814" s="35">
        <v>692</v>
      </c>
      <c r="C9814" t="s">
        <v>213</v>
      </c>
      <c r="D9814" s="35">
        <v>2010</v>
      </c>
      <c r="E9814" t="s">
        <v>10251</v>
      </c>
      <c r="F9814" s="34" t="s">
        <v>6</v>
      </c>
      <c r="G9814" s="34" t="s">
        <v>6</v>
      </c>
      <c r="H9814" s="34" t="s">
        <v>6</v>
      </c>
      <c r="I9814" s="34">
        <v>8.9287919814394581</v>
      </c>
      <c r="J9814" s="34" t="s">
        <v>6</v>
      </c>
      <c r="K9814" s="34" t="s">
        <v>6</v>
      </c>
      <c r="L9814" s="34" t="s">
        <v>6</v>
      </c>
      <c r="M9814" s="34" t="s">
        <v>6</v>
      </c>
      <c r="N9814" s="34" t="s">
        <v>6</v>
      </c>
      <c r="O9814" s="34">
        <v>15.078104215780657</v>
      </c>
      <c r="P9814" s="34">
        <v>3874.9999279385502</v>
      </c>
      <c r="Q9814" t="s">
        <v>6</v>
      </c>
      <c r="R9814" t="s">
        <v>6</v>
      </c>
      <c r="S9814" t="s">
        <v>6</v>
      </c>
      <c r="T9814" t="s">
        <v>14861</v>
      </c>
      <c r="U9814" t="s">
        <v>6</v>
      </c>
      <c r="V9814" t="s">
        <v>6</v>
      </c>
      <c r="W9814" t="s">
        <v>6</v>
      </c>
      <c r="X9814" t="s">
        <v>6</v>
      </c>
      <c r="Y9814" t="s">
        <v>6</v>
      </c>
      <c r="Z9814" t="s">
        <v>6</v>
      </c>
      <c r="AA9814" t="s">
        <v>6</v>
      </c>
      <c r="AB9814" t="s">
        <v>14898</v>
      </c>
      <c r="AC9814" t="s">
        <v>14990</v>
      </c>
    </row>
    <row r="9815" spans="1:29" x14ac:dyDescent="0.3">
      <c r="A9815" t="s">
        <v>340</v>
      </c>
      <c r="B9815" s="35">
        <v>692</v>
      </c>
      <c r="C9815" t="s">
        <v>213</v>
      </c>
      <c r="D9815" s="35">
        <v>2011</v>
      </c>
      <c r="E9815" t="s">
        <v>10252</v>
      </c>
      <c r="F9815" s="34" t="s">
        <v>6</v>
      </c>
      <c r="G9815" s="34" t="s">
        <v>6</v>
      </c>
      <c r="H9815" s="34" t="s">
        <v>6</v>
      </c>
      <c r="I9815" s="34">
        <v>9.7789931912643109</v>
      </c>
      <c r="J9815" s="34" t="s">
        <v>6</v>
      </c>
      <c r="K9815" s="34" t="s">
        <v>6</v>
      </c>
      <c r="L9815" s="34" t="s">
        <v>6</v>
      </c>
      <c r="M9815" s="34" t="s">
        <v>6</v>
      </c>
      <c r="N9815" s="34" t="s">
        <v>6</v>
      </c>
      <c r="O9815" s="34">
        <v>14.746720095677777</v>
      </c>
      <c r="P9815" s="34">
        <v>4126.0520270221796</v>
      </c>
      <c r="Q9815" t="s">
        <v>6</v>
      </c>
      <c r="R9815" t="s">
        <v>6</v>
      </c>
      <c r="S9815" t="s">
        <v>6</v>
      </c>
      <c r="T9815" t="s">
        <v>14861</v>
      </c>
      <c r="U9815" t="s">
        <v>6</v>
      </c>
      <c r="V9815" t="s">
        <v>6</v>
      </c>
      <c r="W9815" t="s">
        <v>6</v>
      </c>
      <c r="X9815" t="s">
        <v>6</v>
      </c>
      <c r="Y9815" t="s">
        <v>6</v>
      </c>
      <c r="Z9815" t="s">
        <v>6</v>
      </c>
      <c r="AA9815" t="s">
        <v>6</v>
      </c>
      <c r="AB9815" t="s">
        <v>14898</v>
      </c>
      <c r="AC9815" t="s">
        <v>14990</v>
      </c>
    </row>
    <row r="9816" spans="1:29" x14ac:dyDescent="0.3">
      <c r="A9816" t="s">
        <v>340</v>
      </c>
      <c r="B9816" s="35">
        <v>692</v>
      </c>
      <c r="C9816" t="s">
        <v>213</v>
      </c>
      <c r="D9816" s="35">
        <v>2012</v>
      </c>
      <c r="E9816" t="s">
        <v>10253</v>
      </c>
      <c r="F9816" s="34" t="s">
        <v>6</v>
      </c>
      <c r="G9816" s="34" t="s">
        <v>6</v>
      </c>
      <c r="H9816" s="34" t="s">
        <v>6</v>
      </c>
      <c r="I9816" s="34">
        <v>9.8604291432307249</v>
      </c>
      <c r="J9816" s="34" t="s">
        <v>6</v>
      </c>
      <c r="K9816" s="34" t="s">
        <v>6</v>
      </c>
      <c r="L9816" s="34" t="s">
        <v>6</v>
      </c>
      <c r="M9816" s="34" t="s">
        <v>6</v>
      </c>
      <c r="N9816" s="34" t="s">
        <v>6</v>
      </c>
      <c r="O9816" s="34">
        <v>18.129659746734067</v>
      </c>
      <c r="P9816" s="34">
        <v>4802.4445287940198</v>
      </c>
      <c r="Q9816" t="s">
        <v>6</v>
      </c>
      <c r="R9816" t="s">
        <v>6</v>
      </c>
      <c r="S9816" t="s">
        <v>6</v>
      </c>
      <c r="T9816" t="s">
        <v>14861</v>
      </c>
      <c r="U9816" t="s">
        <v>6</v>
      </c>
      <c r="V9816" t="s">
        <v>6</v>
      </c>
      <c r="W9816" t="s">
        <v>6</v>
      </c>
      <c r="X9816" t="s">
        <v>6</v>
      </c>
      <c r="Y9816" t="s">
        <v>6</v>
      </c>
      <c r="Z9816" t="s">
        <v>6</v>
      </c>
      <c r="AA9816" t="s">
        <v>6</v>
      </c>
      <c r="AB9816" t="s">
        <v>14898</v>
      </c>
      <c r="AC9816" t="s">
        <v>14990</v>
      </c>
    </row>
    <row r="9817" spans="1:29" x14ac:dyDescent="0.3">
      <c r="A9817" t="s">
        <v>340</v>
      </c>
      <c r="B9817" s="35">
        <v>692</v>
      </c>
      <c r="C9817" t="s">
        <v>213</v>
      </c>
      <c r="D9817" s="35">
        <v>2013</v>
      </c>
      <c r="E9817" t="s">
        <v>10254</v>
      </c>
      <c r="F9817" s="34" t="s">
        <v>6</v>
      </c>
      <c r="G9817" s="34" t="s">
        <v>6</v>
      </c>
      <c r="H9817" s="34" t="s">
        <v>6</v>
      </c>
      <c r="I9817" s="34">
        <v>10.353673753018194</v>
      </c>
      <c r="J9817" s="34" t="s">
        <v>6</v>
      </c>
      <c r="K9817" s="34" t="s">
        <v>6</v>
      </c>
      <c r="L9817" s="34" t="s">
        <v>6</v>
      </c>
      <c r="M9817" s="34" t="s">
        <v>6</v>
      </c>
      <c r="N9817" s="34" t="s">
        <v>6</v>
      </c>
      <c r="O9817" s="34">
        <v>19.554421826079881</v>
      </c>
      <c r="P9817" s="34">
        <v>5040.7481116383296</v>
      </c>
      <c r="Q9817" t="s">
        <v>6</v>
      </c>
      <c r="R9817" t="s">
        <v>6</v>
      </c>
      <c r="S9817" t="s">
        <v>6</v>
      </c>
      <c r="T9817" t="s">
        <v>14861</v>
      </c>
      <c r="U9817" t="s">
        <v>6</v>
      </c>
      <c r="V9817" t="s">
        <v>6</v>
      </c>
      <c r="W9817" t="s">
        <v>6</v>
      </c>
      <c r="X9817" t="s">
        <v>6</v>
      </c>
      <c r="Y9817" t="s">
        <v>6</v>
      </c>
      <c r="Z9817" t="s">
        <v>6</v>
      </c>
      <c r="AA9817" t="s">
        <v>6</v>
      </c>
      <c r="AB9817" t="s">
        <v>14898</v>
      </c>
      <c r="AC9817" t="s">
        <v>14990</v>
      </c>
    </row>
    <row r="9818" spans="1:29" x14ac:dyDescent="0.3">
      <c r="A9818" t="s">
        <v>340</v>
      </c>
      <c r="B9818" s="35">
        <v>692</v>
      </c>
      <c r="C9818" t="s">
        <v>213</v>
      </c>
      <c r="D9818" s="35">
        <v>2014</v>
      </c>
      <c r="E9818" t="s">
        <v>10255</v>
      </c>
      <c r="F9818" s="34" t="s">
        <v>6</v>
      </c>
      <c r="G9818" s="34" t="s">
        <v>6</v>
      </c>
      <c r="H9818" s="34" t="s">
        <v>6</v>
      </c>
      <c r="I9818" s="34">
        <v>10.588446961076839</v>
      </c>
      <c r="J9818" s="34" t="s">
        <v>6</v>
      </c>
      <c r="K9818" s="34" t="s">
        <v>6</v>
      </c>
      <c r="L9818" s="34" t="s">
        <v>6</v>
      </c>
      <c r="M9818" s="34" t="s">
        <v>6</v>
      </c>
      <c r="N9818" s="34" t="s">
        <v>6</v>
      </c>
      <c r="O9818" s="34">
        <v>22.085880261958984</v>
      </c>
      <c r="P9818" s="34">
        <v>5346.0458759026696</v>
      </c>
      <c r="Q9818" t="s">
        <v>6</v>
      </c>
      <c r="R9818" t="s">
        <v>6</v>
      </c>
      <c r="S9818" t="s">
        <v>6</v>
      </c>
      <c r="T9818" t="s">
        <v>14861</v>
      </c>
      <c r="U9818" t="s">
        <v>6</v>
      </c>
      <c r="V9818" t="s">
        <v>6</v>
      </c>
      <c r="W9818" t="s">
        <v>6</v>
      </c>
      <c r="X9818" t="s">
        <v>6</v>
      </c>
      <c r="Y9818" t="s">
        <v>6</v>
      </c>
      <c r="Z9818" t="s">
        <v>6</v>
      </c>
      <c r="AA9818" t="s">
        <v>6</v>
      </c>
      <c r="AB9818" t="s">
        <v>14898</v>
      </c>
      <c r="AC9818" t="s">
        <v>14990</v>
      </c>
    </row>
    <row r="9819" spans="1:29" x14ac:dyDescent="0.3">
      <c r="A9819" t="s">
        <v>340</v>
      </c>
      <c r="B9819" s="35">
        <v>692</v>
      </c>
      <c r="C9819" t="s">
        <v>213</v>
      </c>
      <c r="D9819" s="35">
        <v>2015</v>
      </c>
      <c r="E9819" t="s">
        <v>10256</v>
      </c>
      <c r="F9819" s="34" t="s">
        <v>6</v>
      </c>
      <c r="G9819" s="34" t="s">
        <v>6</v>
      </c>
      <c r="H9819" s="34" t="s">
        <v>6</v>
      </c>
      <c r="I9819" s="34">
        <v>11.160978866451117</v>
      </c>
      <c r="J9819" s="34" t="s">
        <v>6</v>
      </c>
      <c r="K9819" s="34" t="s">
        <v>6</v>
      </c>
      <c r="L9819" s="34" t="s">
        <v>6</v>
      </c>
      <c r="M9819" s="34" t="s">
        <v>6</v>
      </c>
      <c r="N9819" s="34" t="s">
        <v>6</v>
      </c>
      <c r="O9819" s="34">
        <v>29.870102999418851</v>
      </c>
      <c r="P9819" s="34">
        <v>5724.8729999999996</v>
      </c>
      <c r="Q9819" t="s">
        <v>6</v>
      </c>
      <c r="R9819" t="s">
        <v>6</v>
      </c>
      <c r="S9819" t="s">
        <v>6</v>
      </c>
      <c r="T9819" t="s">
        <v>14861</v>
      </c>
      <c r="U9819" t="s">
        <v>6</v>
      </c>
      <c r="V9819" t="s">
        <v>6</v>
      </c>
      <c r="W9819" t="s">
        <v>6</v>
      </c>
      <c r="X9819" t="s">
        <v>6</v>
      </c>
      <c r="Y9819" t="s">
        <v>6</v>
      </c>
      <c r="Z9819" t="s">
        <v>6</v>
      </c>
      <c r="AA9819" t="s">
        <v>6</v>
      </c>
      <c r="AB9819" t="s">
        <v>14898</v>
      </c>
      <c r="AC9819" t="s">
        <v>14990</v>
      </c>
    </row>
    <row r="9820" spans="1:29" x14ac:dyDescent="0.3">
      <c r="A9820" t="s">
        <v>340</v>
      </c>
      <c r="B9820" s="35">
        <v>692</v>
      </c>
      <c r="C9820" t="s">
        <v>213</v>
      </c>
      <c r="D9820" s="35">
        <v>2016</v>
      </c>
      <c r="E9820" t="s">
        <v>10257</v>
      </c>
      <c r="F9820" s="34" t="s">
        <v>6</v>
      </c>
      <c r="G9820" s="34" t="s">
        <v>6</v>
      </c>
      <c r="H9820" s="34" t="s">
        <v>6</v>
      </c>
      <c r="I9820" s="34">
        <v>11.411567672168632</v>
      </c>
      <c r="J9820" s="34" t="s">
        <v>6</v>
      </c>
      <c r="K9820" s="34" t="s">
        <v>6</v>
      </c>
      <c r="L9820" s="34" t="s">
        <v>6</v>
      </c>
      <c r="M9820" s="34" t="s">
        <v>6</v>
      </c>
      <c r="N9820" s="34" t="s">
        <v>6</v>
      </c>
      <c r="O9820" s="34">
        <v>32.826826585492498</v>
      </c>
      <c r="P9820" s="34">
        <v>6135.4103597086196</v>
      </c>
      <c r="Q9820" t="s">
        <v>6</v>
      </c>
      <c r="R9820" t="s">
        <v>6</v>
      </c>
      <c r="S9820" t="s">
        <v>6</v>
      </c>
      <c r="T9820" t="s">
        <v>14861</v>
      </c>
      <c r="U9820" t="s">
        <v>6</v>
      </c>
      <c r="V9820" t="s">
        <v>6</v>
      </c>
      <c r="W9820" t="s">
        <v>6</v>
      </c>
      <c r="X9820" t="s">
        <v>6</v>
      </c>
      <c r="Y9820" t="s">
        <v>6</v>
      </c>
      <c r="Z9820" t="s">
        <v>6</v>
      </c>
      <c r="AA9820" t="s">
        <v>6</v>
      </c>
      <c r="AB9820" t="s">
        <v>14898</v>
      </c>
      <c r="AC9820" t="s">
        <v>14990</v>
      </c>
    </row>
    <row r="9821" spans="1:29" x14ac:dyDescent="0.3">
      <c r="A9821" t="s">
        <v>340</v>
      </c>
      <c r="B9821" s="35">
        <v>692</v>
      </c>
      <c r="C9821" t="s">
        <v>213</v>
      </c>
      <c r="D9821" s="35">
        <v>2017</v>
      </c>
      <c r="E9821" t="s">
        <v>10258</v>
      </c>
      <c r="F9821" s="34" t="s">
        <v>6</v>
      </c>
      <c r="G9821" s="34" t="s">
        <v>6</v>
      </c>
      <c r="H9821" s="34" t="s">
        <v>6</v>
      </c>
      <c r="I9821" s="34">
        <v>11.296450014162863</v>
      </c>
      <c r="J9821" s="34" t="s">
        <v>6</v>
      </c>
      <c r="K9821" s="34" t="s">
        <v>6</v>
      </c>
      <c r="L9821" s="34" t="s">
        <v>6</v>
      </c>
      <c r="M9821" s="34" t="s">
        <v>6</v>
      </c>
      <c r="N9821" s="34" t="s">
        <v>6</v>
      </c>
      <c r="O9821" s="34">
        <v>36.507145068982645</v>
      </c>
      <c r="P9821" s="34">
        <v>6494.70104951555</v>
      </c>
      <c r="Q9821" t="s">
        <v>6</v>
      </c>
      <c r="R9821" t="s">
        <v>6</v>
      </c>
      <c r="S9821" t="s">
        <v>6</v>
      </c>
      <c r="T9821" t="s">
        <v>14861</v>
      </c>
      <c r="U9821" t="s">
        <v>6</v>
      </c>
      <c r="V9821" t="s">
        <v>6</v>
      </c>
      <c r="W9821" t="s">
        <v>6</v>
      </c>
      <c r="X9821" t="s">
        <v>6</v>
      </c>
      <c r="Y9821" t="s">
        <v>6</v>
      </c>
      <c r="Z9821" t="s">
        <v>6</v>
      </c>
      <c r="AA9821" t="s">
        <v>6</v>
      </c>
      <c r="AB9821" t="s">
        <v>14898</v>
      </c>
      <c r="AC9821" t="s">
        <v>14990</v>
      </c>
    </row>
    <row r="9822" spans="1:29" x14ac:dyDescent="0.3">
      <c r="A9822" t="s">
        <v>340</v>
      </c>
      <c r="B9822" s="35">
        <v>692</v>
      </c>
      <c r="C9822" t="s">
        <v>213</v>
      </c>
      <c r="D9822" s="35">
        <v>2018</v>
      </c>
      <c r="E9822" t="s">
        <v>10259</v>
      </c>
      <c r="F9822" s="34" t="s">
        <v>6</v>
      </c>
      <c r="G9822" s="34" t="s">
        <v>6</v>
      </c>
      <c r="H9822" s="34" t="s">
        <v>6</v>
      </c>
      <c r="I9822" s="34">
        <v>10.089477935777055</v>
      </c>
      <c r="J9822" s="34" t="s">
        <v>6</v>
      </c>
      <c r="K9822" s="34" t="s">
        <v>6</v>
      </c>
      <c r="L9822" s="34" t="s">
        <v>6</v>
      </c>
      <c r="M9822" s="34" t="s">
        <v>6</v>
      </c>
      <c r="N9822" s="34" t="s">
        <v>6</v>
      </c>
      <c r="O9822" s="34">
        <v>37.009641163284975</v>
      </c>
      <c r="P9822" s="34">
        <v>7114.5306483562499</v>
      </c>
      <c r="Q9822" t="s">
        <v>6</v>
      </c>
      <c r="R9822" t="s">
        <v>6</v>
      </c>
      <c r="S9822" t="s">
        <v>6</v>
      </c>
      <c r="T9822" t="s">
        <v>14861</v>
      </c>
      <c r="U9822" t="s">
        <v>6</v>
      </c>
      <c r="V9822" t="s">
        <v>6</v>
      </c>
      <c r="W9822" t="s">
        <v>6</v>
      </c>
      <c r="X9822" t="s">
        <v>6</v>
      </c>
      <c r="Y9822" t="s">
        <v>6</v>
      </c>
      <c r="Z9822" t="s">
        <v>6</v>
      </c>
      <c r="AA9822" t="s">
        <v>6</v>
      </c>
      <c r="AB9822" t="s">
        <v>14898</v>
      </c>
      <c r="AC9822" t="s">
        <v>14990</v>
      </c>
    </row>
    <row r="9823" spans="1:29" x14ac:dyDescent="0.3">
      <c r="A9823" t="s">
        <v>340</v>
      </c>
      <c r="B9823" s="35">
        <v>692</v>
      </c>
      <c r="C9823" t="s">
        <v>213</v>
      </c>
      <c r="D9823" s="35">
        <v>2019</v>
      </c>
      <c r="E9823" t="s">
        <v>10260</v>
      </c>
      <c r="F9823" s="34" t="s">
        <v>6</v>
      </c>
      <c r="G9823" s="34" t="s">
        <v>6</v>
      </c>
      <c r="H9823" s="34" t="s">
        <v>6</v>
      </c>
      <c r="I9823" s="34">
        <v>11.063504642011358</v>
      </c>
      <c r="J9823" s="34" t="s">
        <v>6</v>
      </c>
      <c r="K9823" s="34" t="s">
        <v>6</v>
      </c>
      <c r="L9823" s="34" t="s">
        <v>6</v>
      </c>
      <c r="M9823" s="34" t="s">
        <v>6</v>
      </c>
      <c r="N9823" s="34" t="s">
        <v>6</v>
      </c>
      <c r="O9823" s="34">
        <v>39.78696901610688</v>
      </c>
      <c r="P9823" s="34">
        <v>7567.9002910219097</v>
      </c>
      <c r="Q9823" t="s">
        <v>6</v>
      </c>
      <c r="R9823" t="s">
        <v>6</v>
      </c>
      <c r="S9823" t="s">
        <v>6</v>
      </c>
      <c r="T9823" t="s">
        <v>14861</v>
      </c>
      <c r="U9823" t="s">
        <v>6</v>
      </c>
      <c r="V9823" t="s">
        <v>6</v>
      </c>
      <c r="W9823" t="s">
        <v>6</v>
      </c>
      <c r="X9823" t="s">
        <v>6</v>
      </c>
      <c r="Y9823" t="s">
        <v>6</v>
      </c>
      <c r="Z9823" t="s">
        <v>6</v>
      </c>
      <c r="AA9823" t="s">
        <v>6</v>
      </c>
      <c r="AB9823" t="s">
        <v>14898</v>
      </c>
      <c r="AC9823" t="s">
        <v>14990</v>
      </c>
    </row>
    <row r="9824" spans="1:29" x14ac:dyDescent="0.3">
      <c r="A9824" t="s">
        <v>340</v>
      </c>
      <c r="B9824" s="35">
        <v>692</v>
      </c>
      <c r="C9824" t="s">
        <v>213</v>
      </c>
      <c r="D9824" s="35">
        <v>2020</v>
      </c>
      <c r="E9824" t="s">
        <v>10261</v>
      </c>
      <c r="F9824" s="34" t="s">
        <v>6</v>
      </c>
      <c r="G9824" s="34" t="s">
        <v>6</v>
      </c>
      <c r="H9824" s="34" t="s">
        <v>6</v>
      </c>
      <c r="I9824" s="34">
        <v>11.47963115852982</v>
      </c>
      <c r="J9824" s="34" t="s">
        <v>6</v>
      </c>
      <c r="K9824" s="34" t="s">
        <v>6</v>
      </c>
      <c r="L9824" s="34" t="s">
        <v>6</v>
      </c>
      <c r="M9824" s="34" t="s">
        <v>6</v>
      </c>
      <c r="N9824" s="34" t="s">
        <v>6</v>
      </c>
      <c r="O9824" s="34">
        <v>44.970742716456279</v>
      </c>
      <c r="P9824" s="34">
        <v>7910.9510354364502</v>
      </c>
      <c r="Q9824" t="s">
        <v>6</v>
      </c>
      <c r="R9824" t="s">
        <v>6</v>
      </c>
      <c r="S9824" t="s">
        <v>6</v>
      </c>
      <c r="T9824" t="s">
        <v>14861</v>
      </c>
      <c r="U9824" t="s">
        <v>6</v>
      </c>
      <c r="V9824" t="s">
        <v>6</v>
      </c>
      <c r="W9824" t="s">
        <v>6</v>
      </c>
      <c r="X9824" t="s">
        <v>6</v>
      </c>
      <c r="Y9824" t="s">
        <v>6</v>
      </c>
      <c r="Z9824" t="s">
        <v>6</v>
      </c>
      <c r="AA9824" t="s">
        <v>6</v>
      </c>
      <c r="AB9824" t="s">
        <v>14898</v>
      </c>
      <c r="AC9824" t="s">
        <v>14990</v>
      </c>
    </row>
    <row r="9825" spans="1:29" x14ac:dyDescent="0.3">
      <c r="A9825" t="s">
        <v>340</v>
      </c>
      <c r="B9825" s="35">
        <v>692</v>
      </c>
      <c r="C9825" t="s">
        <v>213</v>
      </c>
      <c r="D9825" s="35">
        <v>2021</v>
      </c>
      <c r="E9825" t="s">
        <v>10262</v>
      </c>
      <c r="F9825" s="34" t="s">
        <v>6</v>
      </c>
      <c r="G9825" s="34" t="s">
        <v>6</v>
      </c>
      <c r="H9825" s="34" t="s">
        <v>6</v>
      </c>
      <c r="I9825" s="34">
        <v>12.696869031153412</v>
      </c>
      <c r="J9825" s="34" t="s">
        <v>6</v>
      </c>
      <c r="K9825" s="34" t="s">
        <v>6</v>
      </c>
      <c r="L9825" s="34" t="s">
        <v>6</v>
      </c>
      <c r="M9825" s="34" t="s">
        <v>6</v>
      </c>
      <c r="N9825" s="34" t="s">
        <v>6</v>
      </c>
      <c r="O9825" s="34">
        <v>51.337607835031683</v>
      </c>
      <c r="P9825" s="34">
        <v>8270.7634254033401</v>
      </c>
      <c r="Q9825" t="s">
        <v>6</v>
      </c>
      <c r="R9825" t="s">
        <v>6</v>
      </c>
      <c r="S9825" t="s">
        <v>6</v>
      </c>
      <c r="T9825" t="s">
        <v>14861</v>
      </c>
      <c r="U9825" t="s">
        <v>6</v>
      </c>
      <c r="V9825" t="s">
        <v>6</v>
      </c>
      <c r="W9825" t="s">
        <v>6</v>
      </c>
      <c r="X9825" t="s">
        <v>6</v>
      </c>
      <c r="Y9825" t="s">
        <v>6</v>
      </c>
      <c r="Z9825" t="s">
        <v>6</v>
      </c>
      <c r="AA9825" t="s">
        <v>6</v>
      </c>
      <c r="AB9825" t="s">
        <v>14898</v>
      </c>
      <c r="AC9825" t="s">
        <v>14990</v>
      </c>
    </row>
    <row r="9826" spans="1:29" x14ac:dyDescent="0.3">
      <c r="A9826" t="s">
        <v>340</v>
      </c>
      <c r="B9826" s="35">
        <v>692</v>
      </c>
      <c r="C9826" t="s">
        <v>213</v>
      </c>
      <c r="D9826" s="35">
        <v>2022</v>
      </c>
      <c r="E9826" t="s">
        <v>10263</v>
      </c>
      <c r="F9826" s="34" t="s">
        <v>6</v>
      </c>
      <c r="G9826" s="34" t="s">
        <v>6</v>
      </c>
      <c r="H9826" s="34" t="s">
        <v>6</v>
      </c>
      <c r="I9826" s="34">
        <v>12.391790206689551</v>
      </c>
      <c r="J9826" s="34" t="s">
        <v>6</v>
      </c>
      <c r="K9826" s="34" t="s">
        <v>6</v>
      </c>
      <c r="L9826" s="34" t="s">
        <v>6</v>
      </c>
      <c r="M9826" s="34" t="s">
        <v>6</v>
      </c>
      <c r="N9826" s="34" t="s">
        <v>6</v>
      </c>
      <c r="O9826" s="34">
        <v>50.598797810265125</v>
      </c>
      <c r="P9826" s="34">
        <v>9621.241</v>
      </c>
      <c r="Q9826" t="s">
        <v>6</v>
      </c>
      <c r="R9826" t="s">
        <v>6</v>
      </c>
      <c r="S9826" t="s">
        <v>6</v>
      </c>
      <c r="T9826" t="s">
        <v>14861</v>
      </c>
      <c r="U9826" t="s">
        <v>6</v>
      </c>
      <c r="V9826" t="s">
        <v>6</v>
      </c>
      <c r="W9826" t="s">
        <v>6</v>
      </c>
      <c r="X9826" t="s">
        <v>6</v>
      </c>
      <c r="Y9826" t="s">
        <v>6</v>
      </c>
      <c r="Z9826" t="s">
        <v>6</v>
      </c>
      <c r="AA9826" t="s">
        <v>6</v>
      </c>
      <c r="AB9826" t="s">
        <v>14898</v>
      </c>
      <c r="AC9826" t="s">
        <v>14990</v>
      </c>
    </row>
    <row r="9827" spans="1:29" x14ac:dyDescent="0.3">
      <c r="A9827" t="s">
        <v>340</v>
      </c>
      <c r="B9827" s="35">
        <v>692</v>
      </c>
      <c r="C9827" t="s">
        <v>213</v>
      </c>
      <c r="D9827" s="35">
        <v>2023</v>
      </c>
      <c r="E9827" t="s">
        <v>10264</v>
      </c>
      <c r="F9827" s="34" t="s">
        <v>6</v>
      </c>
      <c r="G9827" s="34" t="s">
        <v>6</v>
      </c>
      <c r="H9827" s="34" t="s">
        <v>6</v>
      </c>
      <c r="I9827" s="34">
        <v>10.943907852543786</v>
      </c>
      <c r="J9827" s="34" t="s">
        <v>6</v>
      </c>
      <c r="K9827" s="34" t="s">
        <v>6</v>
      </c>
      <c r="L9827" s="34" t="s">
        <v>6</v>
      </c>
      <c r="M9827" s="34" t="s">
        <v>6</v>
      </c>
      <c r="N9827" s="34" t="s">
        <v>6</v>
      </c>
      <c r="O9827" s="34">
        <v>51.888494627005386</v>
      </c>
      <c r="P9827" s="34">
        <v>10194.4480439012</v>
      </c>
      <c r="Q9827" t="s">
        <v>6</v>
      </c>
      <c r="R9827" t="s">
        <v>6</v>
      </c>
      <c r="S9827" t="s">
        <v>6</v>
      </c>
      <c r="T9827" t="s">
        <v>14861</v>
      </c>
      <c r="U9827" t="s">
        <v>6</v>
      </c>
      <c r="V9827" t="s">
        <v>6</v>
      </c>
      <c r="W9827" t="s">
        <v>6</v>
      </c>
      <c r="X9827" t="s">
        <v>6</v>
      </c>
      <c r="Y9827" t="s">
        <v>6</v>
      </c>
      <c r="Z9827" t="s">
        <v>6</v>
      </c>
      <c r="AA9827" t="s">
        <v>6</v>
      </c>
      <c r="AB9827" t="s">
        <v>14898</v>
      </c>
      <c r="AC9827" t="s">
        <v>14990</v>
      </c>
    </row>
    <row r="9828" spans="1:29" x14ac:dyDescent="0.3">
      <c r="A9828" t="s">
        <v>340</v>
      </c>
      <c r="B9828" s="35">
        <v>692</v>
      </c>
      <c r="C9828" t="s">
        <v>213</v>
      </c>
      <c r="D9828" s="35">
        <v>2024</v>
      </c>
      <c r="E9828" t="s">
        <v>15112</v>
      </c>
      <c r="F9828" s="34" t="s">
        <v>6</v>
      </c>
      <c r="G9828" s="34" t="s">
        <v>6</v>
      </c>
      <c r="H9828" s="34" t="s">
        <v>6</v>
      </c>
      <c r="I9828" s="34">
        <v>10.098304101754126</v>
      </c>
      <c r="J9828" s="34" t="s">
        <v>6</v>
      </c>
      <c r="K9828" s="34" t="s">
        <v>6</v>
      </c>
      <c r="L9828" s="34" t="s">
        <v>6</v>
      </c>
      <c r="M9828" s="34" t="s">
        <v>6</v>
      </c>
      <c r="N9828" s="34" t="s">
        <v>6</v>
      </c>
      <c r="O9828" s="34">
        <v>47.168246091883645</v>
      </c>
      <c r="P9828" s="34">
        <v>12042.834002085099</v>
      </c>
      <c r="Q9828" t="s">
        <v>6</v>
      </c>
      <c r="R9828" t="s">
        <v>6</v>
      </c>
      <c r="S9828" t="s">
        <v>6</v>
      </c>
      <c r="T9828" t="s">
        <v>14861</v>
      </c>
      <c r="U9828" t="s">
        <v>6</v>
      </c>
      <c r="V9828" t="s">
        <v>6</v>
      </c>
      <c r="W9828" t="s">
        <v>6</v>
      </c>
      <c r="X9828" t="s">
        <v>6</v>
      </c>
      <c r="Y9828" t="s">
        <v>6</v>
      </c>
      <c r="Z9828" t="s">
        <v>6</v>
      </c>
      <c r="AA9828" t="s">
        <v>6</v>
      </c>
      <c r="AB9828" t="s">
        <v>14898</v>
      </c>
      <c r="AC9828" t="s">
        <v>14990</v>
      </c>
    </row>
    <row r="9829" spans="1:29" x14ac:dyDescent="0.3">
      <c r="A9829" t="s">
        <v>340</v>
      </c>
      <c r="B9829" s="35">
        <v>694</v>
      </c>
      <c r="C9829" t="s">
        <v>214</v>
      </c>
      <c r="D9829" s="35">
        <v>1950</v>
      </c>
      <c r="E9829" t="s">
        <v>10265</v>
      </c>
      <c r="F9829" s="34" t="s">
        <v>6</v>
      </c>
      <c r="G9829" s="34" t="s">
        <v>6</v>
      </c>
      <c r="H9829" s="34" t="s">
        <v>6</v>
      </c>
      <c r="I9829" s="34" t="s">
        <v>6</v>
      </c>
      <c r="J9829" s="34" t="s">
        <v>6</v>
      </c>
      <c r="K9829" s="34" t="s">
        <v>6</v>
      </c>
      <c r="L9829" s="34" t="s">
        <v>6</v>
      </c>
      <c r="M9829" s="34" t="s">
        <v>6</v>
      </c>
      <c r="N9829" s="34" t="s">
        <v>6</v>
      </c>
      <c r="O9829" s="34" t="s">
        <v>6</v>
      </c>
      <c r="P9829" s="34">
        <v>2.6158452961035819</v>
      </c>
      <c r="Q9829" t="s">
        <v>6</v>
      </c>
      <c r="R9829" t="s">
        <v>6</v>
      </c>
      <c r="S9829" t="s">
        <v>6</v>
      </c>
      <c r="T9829" t="s">
        <v>4834</v>
      </c>
      <c r="U9829" t="s">
        <v>6</v>
      </c>
      <c r="V9829" t="s">
        <v>6</v>
      </c>
      <c r="W9829" t="s">
        <v>6</v>
      </c>
      <c r="X9829" t="s">
        <v>6</v>
      </c>
      <c r="Y9829" t="s">
        <v>6</v>
      </c>
      <c r="Z9829" t="s">
        <v>6</v>
      </c>
      <c r="AA9829" t="s">
        <v>15113</v>
      </c>
      <c r="AB9829" t="s">
        <v>15114</v>
      </c>
      <c r="AC9829" t="s">
        <v>15115</v>
      </c>
    </row>
    <row r="9830" spans="1:29" x14ac:dyDescent="0.3">
      <c r="A9830" t="s">
        <v>340</v>
      </c>
      <c r="B9830" s="35">
        <v>694</v>
      </c>
      <c r="C9830" t="s">
        <v>214</v>
      </c>
      <c r="D9830" s="35">
        <v>1951</v>
      </c>
      <c r="E9830" t="s">
        <v>10266</v>
      </c>
      <c r="F9830" s="34" t="s">
        <v>6</v>
      </c>
      <c r="G9830" s="34" t="s">
        <v>6</v>
      </c>
      <c r="H9830" s="34" t="s">
        <v>6</v>
      </c>
      <c r="I9830" s="34">
        <v>0.35016308700334819</v>
      </c>
      <c r="J9830" s="34" t="s">
        <v>6</v>
      </c>
      <c r="K9830" s="34" t="s">
        <v>6</v>
      </c>
      <c r="L9830" s="34" t="s">
        <v>6</v>
      </c>
      <c r="M9830" s="34" t="s">
        <v>6</v>
      </c>
      <c r="N9830" s="34" t="s">
        <v>6</v>
      </c>
      <c r="O9830" s="34" t="s">
        <v>6</v>
      </c>
      <c r="P9830" s="34">
        <v>3.0159855109856863</v>
      </c>
      <c r="Q9830" t="s">
        <v>6</v>
      </c>
      <c r="R9830" t="s">
        <v>6</v>
      </c>
      <c r="S9830" t="s">
        <v>6</v>
      </c>
      <c r="T9830" t="s">
        <v>4834</v>
      </c>
      <c r="U9830" t="s">
        <v>6</v>
      </c>
      <c r="V9830" t="s">
        <v>6</v>
      </c>
      <c r="W9830" t="s">
        <v>6</v>
      </c>
      <c r="X9830" t="s">
        <v>6</v>
      </c>
      <c r="Y9830" t="s">
        <v>6</v>
      </c>
      <c r="Z9830" t="s">
        <v>6</v>
      </c>
      <c r="AA9830" t="s">
        <v>15113</v>
      </c>
      <c r="AB9830" t="s">
        <v>15114</v>
      </c>
      <c r="AC9830" t="s">
        <v>15115</v>
      </c>
    </row>
    <row r="9831" spans="1:29" x14ac:dyDescent="0.3">
      <c r="A9831" t="s">
        <v>340</v>
      </c>
      <c r="B9831" s="35">
        <v>694</v>
      </c>
      <c r="C9831" t="s">
        <v>214</v>
      </c>
      <c r="D9831" s="35">
        <v>1952</v>
      </c>
      <c r="E9831" t="s">
        <v>10267</v>
      </c>
      <c r="F9831" s="34" t="s">
        <v>6</v>
      </c>
      <c r="G9831" s="34" t="s">
        <v>6</v>
      </c>
      <c r="H9831" s="34" t="s">
        <v>6</v>
      </c>
      <c r="I9831" s="34">
        <v>0.53112073862703402</v>
      </c>
      <c r="J9831" s="34" t="s">
        <v>6</v>
      </c>
      <c r="K9831" s="34" t="s">
        <v>6</v>
      </c>
      <c r="L9831" s="34" t="s">
        <v>6</v>
      </c>
      <c r="M9831" s="34" t="s">
        <v>6</v>
      </c>
      <c r="N9831" s="34" t="s">
        <v>6</v>
      </c>
      <c r="O9831" s="34" t="s">
        <v>6</v>
      </c>
      <c r="P9831" s="34">
        <v>3.3260708141087365</v>
      </c>
      <c r="Q9831" t="s">
        <v>6</v>
      </c>
      <c r="R9831" t="s">
        <v>6</v>
      </c>
      <c r="S9831" t="s">
        <v>6</v>
      </c>
      <c r="T9831" t="s">
        <v>4834</v>
      </c>
      <c r="U9831" t="s">
        <v>6</v>
      </c>
      <c r="V9831" t="s">
        <v>6</v>
      </c>
      <c r="W9831" t="s">
        <v>6</v>
      </c>
      <c r="X9831" t="s">
        <v>6</v>
      </c>
      <c r="Y9831" t="s">
        <v>6</v>
      </c>
      <c r="Z9831" t="s">
        <v>6</v>
      </c>
      <c r="AA9831" t="s">
        <v>15113</v>
      </c>
      <c r="AB9831" t="s">
        <v>15114</v>
      </c>
      <c r="AC9831" t="s">
        <v>15115</v>
      </c>
    </row>
    <row r="9832" spans="1:29" x14ac:dyDescent="0.3">
      <c r="A9832" t="s">
        <v>340</v>
      </c>
      <c r="B9832" s="35">
        <v>694</v>
      </c>
      <c r="C9832" t="s">
        <v>214</v>
      </c>
      <c r="D9832" s="35">
        <v>1953</v>
      </c>
      <c r="E9832" t="s">
        <v>10268</v>
      </c>
      <c r="F9832" s="34" t="s">
        <v>6</v>
      </c>
      <c r="G9832" s="34" t="s">
        <v>6</v>
      </c>
      <c r="H9832" s="34" t="s">
        <v>6</v>
      </c>
      <c r="I9832" s="34">
        <v>0.53733837284090191</v>
      </c>
      <c r="J9832" s="34" t="s">
        <v>6</v>
      </c>
      <c r="K9832" s="34" t="s">
        <v>6</v>
      </c>
      <c r="L9832" s="34" t="s">
        <v>6</v>
      </c>
      <c r="M9832" s="34" t="s">
        <v>6</v>
      </c>
      <c r="N9832" s="34" t="s">
        <v>6</v>
      </c>
      <c r="O9832" s="34" t="s">
        <v>6</v>
      </c>
      <c r="P9832" s="34">
        <v>3.6091957854942933</v>
      </c>
      <c r="Q9832" t="s">
        <v>6</v>
      </c>
      <c r="R9832" t="s">
        <v>6</v>
      </c>
      <c r="S9832" t="s">
        <v>6</v>
      </c>
      <c r="T9832" t="s">
        <v>4834</v>
      </c>
      <c r="U9832" t="s">
        <v>6</v>
      </c>
      <c r="V9832" t="s">
        <v>6</v>
      </c>
      <c r="W9832" t="s">
        <v>6</v>
      </c>
      <c r="X9832" t="s">
        <v>6</v>
      </c>
      <c r="Y9832" t="s">
        <v>6</v>
      </c>
      <c r="Z9832" t="s">
        <v>6</v>
      </c>
      <c r="AA9832" t="s">
        <v>15113</v>
      </c>
      <c r="AB9832" t="s">
        <v>15114</v>
      </c>
      <c r="AC9832" t="s">
        <v>15115</v>
      </c>
    </row>
    <row r="9833" spans="1:29" x14ac:dyDescent="0.3">
      <c r="A9833" t="s">
        <v>340</v>
      </c>
      <c r="B9833" s="35">
        <v>694</v>
      </c>
      <c r="C9833" t="s">
        <v>214</v>
      </c>
      <c r="D9833" s="35">
        <v>1954</v>
      </c>
      <c r="E9833" t="s">
        <v>10269</v>
      </c>
      <c r="F9833" s="34" t="s">
        <v>6</v>
      </c>
      <c r="G9833" s="34" t="s">
        <v>6</v>
      </c>
      <c r="H9833" s="34" t="s">
        <v>6</v>
      </c>
      <c r="I9833" s="34">
        <v>0.55715981332620845</v>
      </c>
      <c r="J9833" s="34" t="s">
        <v>6</v>
      </c>
      <c r="K9833" s="34" t="s">
        <v>6</v>
      </c>
      <c r="L9833" s="34" t="s">
        <v>6</v>
      </c>
      <c r="M9833" s="34" t="s">
        <v>6</v>
      </c>
      <c r="N9833" s="34" t="s">
        <v>6</v>
      </c>
      <c r="O9833" s="34" t="s">
        <v>6</v>
      </c>
      <c r="P9833" s="34">
        <v>4.1700619778633445</v>
      </c>
      <c r="Q9833" t="s">
        <v>6</v>
      </c>
      <c r="R9833" t="s">
        <v>6</v>
      </c>
      <c r="S9833" t="s">
        <v>6</v>
      </c>
      <c r="T9833" t="s">
        <v>4834</v>
      </c>
      <c r="U9833" t="s">
        <v>6</v>
      </c>
      <c r="V9833" t="s">
        <v>6</v>
      </c>
      <c r="W9833" t="s">
        <v>6</v>
      </c>
      <c r="X9833" t="s">
        <v>6</v>
      </c>
      <c r="Y9833" t="s">
        <v>6</v>
      </c>
      <c r="Z9833" t="s">
        <v>6</v>
      </c>
      <c r="AA9833" t="s">
        <v>15113</v>
      </c>
      <c r="AB9833" t="s">
        <v>15114</v>
      </c>
      <c r="AC9833" t="s">
        <v>15115</v>
      </c>
    </row>
    <row r="9834" spans="1:29" x14ac:dyDescent="0.3">
      <c r="A9834" t="s">
        <v>340</v>
      </c>
      <c r="B9834" s="35">
        <v>694</v>
      </c>
      <c r="C9834" t="s">
        <v>214</v>
      </c>
      <c r="D9834" s="35">
        <v>1955</v>
      </c>
      <c r="E9834" t="s">
        <v>10270</v>
      </c>
      <c r="F9834" s="34" t="s">
        <v>6</v>
      </c>
      <c r="G9834" s="34" t="s">
        <v>6</v>
      </c>
      <c r="H9834" s="34" t="s">
        <v>6</v>
      </c>
      <c r="I9834" s="34">
        <v>0.80266913407980112</v>
      </c>
      <c r="J9834" s="34" t="s">
        <v>6</v>
      </c>
      <c r="K9834" s="34" t="s">
        <v>6</v>
      </c>
      <c r="L9834" s="34" t="s">
        <v>6</v>
      </c>
      <c r="M9834" s="34" t="s">
        <v>6</v>
      </c>
      <c r="N9834" s="34" t="s">
        <v>6</v>
      </c>
      <c r="O9834" s="34" t="s">
        <v>6</v>
      </c>
      <c r="P9834" s="34">
        <v>4.6408987191873425</v>
      </c>
      <c r="Q9834" t="s">
        <v>6</v>
      </c>
      <c r="R9834" t="s">
        <v>6</v>
      </c>
      <c r="S9834" t="s">
        <v>6</v>
      </c>
      <c r="T9834" t="s">
        <v>4834</v>
      </c>
      <c r="U9834" t="s">
        <v>6</v>
      </c>
      <c r="V9834" t="s">
        <v>6</v>
      </c>
      <c r="W9834" t="s">
        <v>6</v>
      </c>
      <c r="X9834" t="s">
        <v>6</v>
      </c>
      <c r="Y9834" t="s">
        <v>6</v>
      </c>
      <c r="Z9834" t="s">
        <v>6</v>
      </c>
      <c r="AA9834" t="s">
        <v>15113</v>
      </c>
      <c r="AB9834" t="s">
        <v>15114</v>
      </c>
      <c r="AC9834" t="s">
        <v>15115</v>
      </c>
    </row>
    <row r="9835" spans="1:29" x14ac:dyDescent="0.3">
      <c r="A9835" t="s">
        <v>340</v>
      </c>
      <c r="B9835" s="35">
        <v>694</v>
      </c>
      <c r="C9835" t="s">
        <v>214</v>
      </c>
      <c r="D9835" s="35">
        <v>1956</v>
      </c>
      <c r="E9835" t="s">
        <v>10271</v>
      </c>
      <c r="F9835" s="34" t="s">
        <v>6</v>
      </c>
      <c r="G9835" s="34" t="s">
        <v>6</v>
      </c>
      <c r="H9835" s="34" t="s">
        <v>6</v>
      </c>
      <c r="I9835" s="34">
        <v>1.0028015006683066</v>
      </c>
      <c r="J9835" s="34" t="s">
        <v>6</v>
      </c>
      <c r="K9835" s="34" t="s">
        <v>6</v>
      </c>
      <c r="L9835" s="34" t="s">
        <v>6</v>
      </c>
      <c r="M9835" s="34" t="s">
        <v>6</v>
      </c>
      <c r="N9835" s="34" t="s">
        <v>6</v>
      </c>
      <c r="O9835" s="34" t="s">
        <v>6</v>
      </c>
      <c r="P9835" s="34">
        <v>4.9018714040281033</v>
      </c>
      <c r="Q9835" t="s">
        <v>6</v>
      </c>
      <c r="R9835" t="s">
        <v>6</v>
      </c>
      <c r="S9835" t="s">
        <v>6</v>
      </c>
      <c r="T9835" t="s">
        <v>4834</v>
      </c>
      <c r="U9835" t="s">
        <v>6</v>
      </c>
      <c r="V9835" t="s">
        <v>6</v>
      </c>
      <c r="W9835" t="s">
        <v>6</v>
      </c>
      <c r="X9835" t="s">
        <v>6</v>
      </c>
      <c r="Y9835" t="s">
        <v>6</v>
      </c>
      <c r="Z9835" t="s">
        <v>6</v>
      </c>
      <c r="AA9835" t="s">
        <v>15113</v>
      </c>
      <c r="AB9835" t="s">
        <v>15114</v>
      </c>
      <c r="AC9835" t="s">
        <v>15115</v>
      </c>
    </row>
    <row r="9836" spans="1:29" x14ac:dyDescent="0.3">
      <c r="A9836" t="s">
        <v>340</v>
      </c>
      <c r="B9836" s="35">
        <v>694</v>
      </c>
      <c r="C9836" t="s">
        <v>214</v>
      </c>
      <c r="D9836" s="35">
        <v>1957</v>
      </c>
      <c r="E9836" t="s">
        <v>10272</v>
      </c>
      <c r="F9836" s="34" t="s">
        <v>6</v>
      </c>
      <c r="G9836" s="34" t="s">
        <v>6</v>
      </c>
      <c r="H9836" s="34" t="s">
        <v>6</v>
      </c>
      <c r="I9836" s="34">
        <v>1.2680317509905064</v>
      </c>
      <c r="J9836" s="34" t="s">
        <v>6</v>
      </c>
      <c r="K9836" s="34" t="s">
        <v>6</v>
      </c>
      <c r="L9836" s="34" t="s">
        <v>6</v>
      </c>
      <c r="M9836" s="34" t="s">
        <v>6</v>
      </c>
      <c r="N9836" s="34" t="s">
        <v>6</v>
      </c>
      <c r="O9836" s="34" t="s">
        <v>6</v>
      </c>
      <c r="P9836" s="34">
        <v>5.2697017896736584</v>
      </c>
      <c r="Q9836" t="s">
        <v>6</v>
      </c>
      <c r="R9836" t="s">
        <v>6</v>
      </c>
      <c r="S9836" t="s">
        <v>6</v>
      </c>
      <c r="T9836" t="s">
        <v>4834</v>
      </c>
      <c r="U9836" t="s">
        <v>6</v>
      </c>
      <c r="V9836" t="s">
        <v>6</v>
      </c>
      <c r="W9836" t="s">
        <v>6</v>
      </c>
      <c r="X9836" t="s">
        <v>6</v>
      </c>
      <c r="Y9836" t="s">
        <v>6</v>
      </c>
      <c r="Z9836" t="s">
        <v>6</v>
      </c>
      <c r="AA9836" t="s">
        <v>15113</v>
      </c>
      <c r="AB9836" t="s">
        <v>15114</v>
      </c>
      <c r="AC9836" t="s">
        <v>15115</v>
      </c>
    </row>
    <row r="9837" spans="1:29" x14ac:dyDescent="0.3">
      <c r="A9837" t="s">
        <v>340</v>
      </c>
      <c r="B9837" s="35">
        <v>694</v>
      </c>
      <c r="C9837" t="s">
        <v>214</v>
      </c>
      <c r="D9837" s="35">
        <v>1958</v>
      </c>
      <c r="E9837" t="s">
        <v>10273</v>
      </c>
      <c r="F9837" s="34" t="s">
        <v>6</v>
      </c>
      <c r="G9837" s="34" t="s">
        <v>6</v>
      </c>
      <c r="H9837" s="34" t="s">
        <v>6</v>
      </c>
      <c r="I9837" s="34">
        <v>1.3843948990688326</v>
      </c>
      <c r="J9837" s="34" t="s">
        <v>6</v>
      </c>
      <c r="K9837" s="34" t="s">
        <v>6</v>
      </c>
      <c r="L9837" s="34" t="s">
        <v>6</v>
      </c>
      <c r="M9837" s="34" t="s">
        <v>6</v>
      </c>
      <c r="N9837" s="34" t="s">
        <v>6</v>
      </c>
      <c r="O9837" s="34" t="s">
        <v>6</v>
      </c>
      <c r="P9837" s="34">
        <v>5.3538258204355573</v>
      </c>
      <c r="Q9837" t="s">
        <v>6</v>
      </c>
      <c r="R9837" t="s">
        <v>6</v>
      </c>
      <c r="S9837" t="s">
        <v>6</v>
      </c>
      <c r="T9837" t="s">
        <v>4834</v>
      </c>
      <c r="U9837" t="s">
        <v>6</v>
      </c>
      <c r="V9837" t="s">
        <v>6</v>
      </c>
      <c r="W9837" t="s">
        <v>6</v>
      </c>
      <c r="X9837" t="s">
        <v>6</v>
      </c>
      <c r="Y9837" t="s">
        <v>6</v>
      </c>
      <c r="Z9837" t="s">
        <v>6</v>
      </c>
      <c r="AA9837" t="s">
        <v>15113</v>
      </c>
      <c r="AB9837" t="s">
        <v>15114</v>
      </c>
      <c r="AC9837" t="s">
        <v>15115</v>
      </c>
    </row>
    <row r="9838" spans="1:29" x14ac:dyDescent="0.3">
      <c r="A9838" t="s">
        <v>340</v>
      </c>
      <c r="B9838" s="35">
        <v>694</v>
      </c>
      <c r="C9838" t="s">
        <v>214</v>
      </c>
      <c r="D9838" s="35">
        <v>1959</v>
      </c>
      <c r="E9838" t="s">
        <v>10274</v>
      </c>
      <c r="F9838" s="34" t="s">
        <v>6</v>
      </c>
      <c r="G9838" s="34" t="s">
        <v>6</v>
      </c>
      <c r="H9838" s="34" t="s">
        <v>6</v>
      </c>
      <c r="I9838" s="34">
        <v>1.3348045095118275</v>
      </c>
      <c r="J9838" s="34" t="s">
        <v>6</v>
      </c>
      <c r="K9838" s="34" t="s">
        <v>6</v>
      </c>
      <c r="L9838" s="34" t="s">
        <v>6</v>
      </c>
      <c r="M9838" s="34" t="s">
        <v>6</v>
      </c>
      <c r="N9838" s="34" t="s">
        <v>6</v>
      </c>
      <c r="O9838" s="34" t="s">
        <v>6</v>
      </c>
      <c r="P9838" s="34">
        <v>5.8260509949402719</v>
      </c>
      <c r="Q9838" t="s">
        <v>6</v>
      </c>
      <c r="R9838" t="s">
        <v>6</v>
      </c>
      <c r="S9838" t="s">
        <v>6</v>
      </c>
      <c r="T9838" t="s">
        <v>4834</v>
      </c>
      <c r="U9838" t="s">
        <v>6</v>
      </c>
      <c r="V9838" t="s">
        <v>6</v>
      </c>
      <c r="W9838" t="s">
        <v>6</v>
      </c>
      <c r="X9838" t="s">
        <v>6</v>
      </c>
      <c r="Y9838" t="s">
        <v>6</v>
      </c>
      <c r="Z9838" t="s">
        <v>6</v>
      </c>
      <c r="AA9838" t="s">
        <v>15113</v>
      </c>
      <c r="AB9838" t="s">
        <v>15114</v>
      </c>
      <c r="AC9838" t="s">
        <v>15115</v>
      </c>
    </row>
    <row r="9839" spans="1:29" x14ac:dyDescent="0.3">
      <c r="A9839" t="s">
        <v>340</v>
      </c>
      <c r="B9839" s="35">
        <v>694</v>
      </c>
      <c r="C9839" t="s">
        <v>214</v>
      </c>
      <c r="D9839" s="35">
        <v>1960</v>
      </c>
      <c r="E9839" t="s">
        <v>10275</v>
      </c>
      <c r="F9839" s="34" t="s">
        <v>6</v>
      </c>
      <c r="G9839" s="34" t="s">
        <v>6</v>
      </c>
      <c r="H9839" s="34" t="s">
        <v>6</v>
      </c>
      <c r="I9839" s="34">
        <v>1.6105435103120369</v>
      </c>
      <c r="J9839" s="34" t="s">
        <v>6</v>
      </c>
      <c r="K9839" s="34" t="s">
        <v>6</v>
      </c>
      <c r="L9839" s="34" t="s">
        <v>6</v>
      </c>
      <c r="M9839" s="34" t="s">
        <v>6</v>
      </c>
      <c r="N9839" s="34" t="s">
        <v>6</v>
      </c>
      <c r="O9839" s="34" t="s">
        <v>6</v>
      </c>
      <c r="P9839" s="34">
        <v>6.6050213565983293</v>
      </c>
      <c r="Q9839" t="s">
        <v>6</v>
      </c>
      <c r="R9839" t="s">
        <v>6</v>
      </c>
      <c r="S9839" t="s">
        <v>6</v>
      </c>
      <c r="T9839" t="s">
        <v>4834</v>
      </c>
      <c r="U9839" t="s">
        <v>6</v>
      </c>
      <c r="V9839" t="s">
        <v>6</v>
      </c>
      <c r="W9839" t="s">
        <v>6</v>
      </c>
      <c r="X9839" t="s">
        <v>6</v>
      </c>
      <c r="Y9839" t="s">
        <v>6</v>
      </c>
      <c r="Z9839" t="s">
        <v>6</v>
      </c>
      <c r="AA9839" t="s">
        <v>15113</v>
      </c>
      <c r="AB9839" t="s">
        <v>15114</v>
      </c>
      <c r="AC9839" t="s">
        <v>15115</v>
      </c>
    </row>
    <row r="9840" spans="1:29" x14ac:dyDescent="0.3">
      <c r="A9840" t="s">
        <v>340</v>
      </c>
      <c r="B9840" s="35">
        <v>694</v>
      </c>
      <c r="C9840" t="s">
        <v>214</v>
      </c>
      <c r="D9840" s="35">
        <v>1961</v>
      </c>
      <c r="E9840" t="s">
        <v>10276</v>
      </c>
      <c r="F9840" s="34" t="s">
        <v>6</v>
      </c>
      <c r="G9840" s="34" t="s">
        <v>6</v>
      </c>
      <c r="H9840" s="34" t="s">
        <v>6</v>
      </c>
      <c r="I9840" s="34">
        <v>1.5991681172198204</v>
      </c>
      <c r="J9840" s="34" t="s">
        <v>6</v>
      </c>
      <c r="K9840" s="34" t="s">
        <v>6</v>
      </c>
      <c r="L9840" s="34" t="s">
        <v>6</v>
      </c>
      <c r="M9840" s="34" t="s">
        <v>6</v>
      </c>
      <c r="N9840" s="34" t="s">
        <v>6</v>
      </c>
      <c r="O9840" s="34" t="s">
        <v>6</v>
      </c>
      <c r="P9840" s="34">
        <v>7.0962724617733706</v>
      </c>
      <c r="Q9840" t="s">
        <v>6</v>
      </c>
      <c r="R9840" t="s">
        <v>6</v>
      </c>
      <c r="S9840" t="s">
        <v>6</v>
      </c>
      <c r="T9840" t="s">
        <v>4834</v>
      </c>
      <c r="U9840" t="s">
        <v>6</v>
      </c>
      <c r="V9840" t="s">
        <v>6</v>
      </c>
      <c r="W9840" t="s">
        <v>6</v>
      </c>
      <c r="X9840" t="s">
        <v>6</v>
      </c>
      <c r="Y9840" t="s">
        <v>6</v>
      </c>
      <c r="Z9840" t="s">
        <v>6</v>
      </c>
      <c r="AA9840" t="s">
        <v>15113</v>
      </c>
      <c r="AB9840" t="s">
        <v>15114</v>
      </c>
      <c r="AC9840" t="s">
        <v>15115</v>
      </c>
    </row>
    <row r="9841" spans="1:29" x14ac:dyDescent="0.3">
      <c r="A9841" t="s">
        <v>340</v>
      </c>
      <c r="B9841" s="35">
        <v>694</v>
      </c>
      <c r="C9841" t="s">
        <v>214</v>
      </c>
      <c r="D9841" s="35">
        <v>1962</v>
      </c>
      <c r="E9841" t="s">
        <v>10277</v>
      </c>
      <c r="F9841" s="34" t="s">
        <v>6</v>
      </c>
      <c r="G9841" s="34" t="s">
        <v>6</v>
      </c>
      <c r="H9841" s="34" t="s">
        <v>6</v>
      </c>
      <c r="I9841" s="34">
        <v>2.1831126477609035</v>
      </c>
      <c r="J9841" s="34" t="s">
        <v>6</v>
      </c>
      <c r="K9841" s="34" t="s">
        <v>6</v>
      </c>
      <c r="L9841" s="34" t="s">
        <v>6</v>
      </c>
      <c r="M9841" s="34" t="s">
        <v>6</v>
      </c>
      <c r="N9841" s="34" t="s">
        <v>6</v>
      </c>
      <c r="O9841" s="34" t="s">
        <v>6</v>
      </c>
      <c r="P9841" s="34">
        <v>7.6784758314980124</v>
      </c>
      <c r="Q9841" t="s">
        <v>6</v>
      </c>
      <c r="R9841" t="s">
        <v>6</v>
      </c>
      <c r="S9841" t="s">
        <v>6</v>
      </c>
      <c r="T9841" t="s">
        <v>4834</v>
      </c>
      <c r="U9841" t="s">
        <v>6</v>
      </c>
      <c r="V9841" t="s">
        <v>6</v>
      </c>
      <c r="W9841" t="s">
        <v>6</v>
      </c>
      <c r="X9841" t="s">
        <v>6</v>
      </c>
      <c r="Y9841" t="s">
        <v>6</v>
      </c>
      <c r="Z9841" t="s">
        <v>6</v>
      </c>
      <c r="AA9841" t="s">
        <v>15113</v>
      </c>
      <c r="AB9841" t="s">
        <v>15114</v>
      </c>
      <c r="AC9841" t="s">
        <v>15115</v>
      </c>
    </row>
    <row r="9842" spans="1:29" x14ac:dyDescent="0.3">
      <c r="A9842" t="s">
        <v>340</v>
      </c>
      <c r="B9842" s="35">
        <v>694</v>
      </c>
      <c r="C9842" t="s">
        <v>214</v>
      </c>
      <c r="D9842" s="35">
        <v>1963</v>
      </c>
      <c r="E9842" t="s">
        <v>10278</v>
      </c>
      <c r="F9842" s="34" t="s">
        <v>6</v>
      </c>
      <c r="G9842" s="34" t="s">
        <v>6</v>
      </c>
      <c r="H9842" s="34" t="s">
        <v>6</v>
      </c>
      <c r="I9842" s="34">
        <v>2.4535564245414401</v>
      </c>
      <c r="J9842" s="34" t="s">
        <v>6</v>
      </c>
      <c r="K9842" s="34" t="s">
        <v>6</v>
      </c>
      <c r="L9842" s="34" t="s">
        <v>6</v>
      </c>
      <c r="M9842" s="34" t="s">
        <v>6</v>
      </c>
      <c r="N9842" s="34" t="s">
        <v>6</v>
      </c>
      <c r="O9842" s="34" t="s">
        <v>6</v>
      </c>
      <c r="P9842" s="34">
        <v>8.1547113432136271</v>
      </c>
      <c r="Q9842" t="s">
        <v>6</v>
      </c>
      <c r="R9842" t="s">
        <v>6</v>
      </c>
      <c r="S9842" t="s">
        <v>6</v>
      </c>
      <c r="T9842" t="s">
        <v>4834</v>
      </c>
      <c r="U9842" t="s">
        <v>6</v>
      </c>
      <c r="V9842" t="s">
        <v>6</v>
      </c>
      <c r="W9842" t="s">
        <v>6</v>
      </c>
      <c r="X9842" t="s">
        <v>6</v>
      </c>
      <c r="Y9842" t="s">
        <v>6</v>
      </c>
      <c r="Z9842" t="s">
        <v>6</v>
      </c>
      <c r="AA9842" t="s">
        <v>15113</v>
      </c>
      <c r="AB9842" t="s">
        <v>15114</v>
      </c>
      <c r="AC9842" t="s">
        <v>15115</v>
      </c>
    </row>
    <row r="9843" spans="1:29" x14ac:dyDescent="0.3">
      <c r="A9843" t="s">
        <v>340</v>
      </c>
      <c r="B9843" s="35">
        <v>694</v>
      </c>
      <c r="C9843" t="s">
        <v>214</v>
      </c>
      <c r="D9843" s="35">
        <v>1964</v>
      </c>
      <c r="E9843" t="s">
        <v>10279</v>
      </c>
      <c r="F9843" s="34" t="s">
        <v>6</v>
      </c>
      <c r="G9843" s="34" t="s">
        <v>6</v>
      </c>
      <c r="H9843" s="34" t="s">
        <v>6</v>
      </c>
      <c r="I9843" s="34">
        <v>2.6332747213256504</v>
      </c>
      <c r="J9843" s="34" t="s">
        <v>6</v>
      </c>
      <c r="K9843" s="34" t="s">
        <v>6</v>
      </c>
      <c r="L9843" s="34" t="s">
        <v>6</v>
      </c>
      <c r="M9843" s="34" t="s">
        <v>6</v>
      </c>
      <c r="N9843" s="34" t="s">
        <v>6</v>
      </c>
      <c r="O9843" s="34" t="s">
        <v>6</v>
      </c>
      <c r="P9843" s="34">
        <v>9.0127894254637813</v>
      </c>
      <c r="Q9843" t="s">
        <v>6</v>
      </c>
      <c r="R9843" t="s">
        <v>6</v>
      </c>
      <c r="S9843" t="s">
        <v>6</v>
      </c>
      <c r="T9843" t="s">
        <v>4834</v>
      </c>
      <c r="U9843" t="s">
        <v>6</v>
      </c>
      <c r="V9843" t="s">
        <v>6</v>
      </c>
      <c r="W9843" t="s">
        <v>6</v>
      </c>
      <c r="X9843" t="s">
        <v>6</v>
      </c>
      <c r="Y9843" t="s">
        <v>6</v>
      </c>
      <c r="Z9843" t="s">
        <v>6</v>
      </c>
      <c r="AA9843" t="s">
        <v>15113</v>
      </c>
      <c r="AB9843" t="s">
        <v>15114</v>
      </c>
      <c r="AC9843" t="s">
        <v>15115</v>
      </c>
    </row>
    <row r="9844" spans="1:29" x14ac:dyDescent="0.3">
      <c r="A9844" t="s">
        <v>340</v>
      </c>
      <c r="B9844" s="35">
        <v>694</v>
      </c>
      <c r="C9844" t="s">
        <v>214</v>
      </c>
      <c r="D9844" s="35">
        <v>1965</v>
      </c>
      <c r="E9844" t="s">
        <v>10280</v>
      </c>
      <c r="F9844" s="34" t="s">
        <v>6</v>
      </c>
      <c r="G9844" s="34" t="s">
        <v>6</v>
      </c>
      <c r="H9844" s="34" t="s">
        <v>6</v>
      </c>
      <c r="I9844" s="34">
        <v>2.6630828787282588</v>
      </c>
      <c r="J9844" s="34" t="s">
        <v>6</v>
      </c>
      <c r="K9844" s="34" t="s">
        <v>6</v>
      </c>
      <c r="L9844" s="34" t="s">
        <v>6</v>
      </c>
      <c r="M9844" s="34" t="s">
        <v>6</v>
      </c>
      <c r="N9844" s="34" t="s">
        <v>6</v>
      </c>
      <c r="O9844" s="34" t="s">
        <v>6</v>
      </c>
      <c r="P9844" s="34">
        <v>9.914137533230349</v>
      </c>
      <c r="Q9844" t="s">
        <v>6</v>
      </c>
      <c r="R9844" t="s">
        <v>6</v>
      </c>
      <c r="S9844" t="s">
        <v>6</v>
      </c>
      <c r="T9844" t="s">
        <v>4834</v>
      </c>
      <c r="U9844" t="s">
        <v>6</v>
      </c>
      <c r="V9844" t="s">
        <v>6</v>
      </c>
      <c r="W9844" t="s">
        <v>6</v>
      </c>
      <c r="X9844" t="s">
        <v>6</v>
      </c>
      <c r="Y9844" t="s">
        <v>6</v>
      </c>
      <c r="Z9844" t="s">
        <v>6</v>
      </c>
      <c r="AA9844" t="s">
        <v>15113</v>
      </c>
      <c r="AB9844" t="s">
        <v>15114</v>
      </c>
      <c r="AC9844" t="s">
        <v>15115</v>
      </c>
    </row>
    <row r="9845" spans="1:29" x14ac:dyDescent="0.3">
      <c r="A9845" t="s">
        <v>340</v>
      </c>
      <c r="B9845">
        <v>694</v>
      </c>
      <c r="C9845" t="s">
        <v>214</v>
      </c>
      <c r="D9845">
        <v>1966</v>
      </c>
      <c r="E9845" t="s">
        <v>10281</v>
      </c>
      <c r="F9845" s="34" t="s">
        <v>6</v>
      </c>
      <c r="G9845" s="34" t="s">
        <v>6</v>
      </c>
      <c r="H9845" s="34" t="s">
        <v>6</v>
      </c>
      <c r="I9845" s="34">
        <v>2.8481185594835323</v>
      </c>
      <c r="J9845" s="34" t="s">
        <v>6</v>
      </c>
      <c r="K9845" s="34" t="s">
        <v>6</v>
      </c>
      <c r="L9845" s="34" t="s">
        <v>6</v>
      </c>
      <c r="M9845" s="34" t="s">
        <v>6</v>
      </c>
      <c r="N9845" s="34" t="s">
        <v>6</v>
      </c>
      <c r="O9845" s="34" t="s">
        <v>6</v>
      </c>
      <c r="P9845" s="34">
        <v>10.524022377361677</v>
      </c>
      <c r="Q9845" t="s">
        <v>6</v>
      </c>
      <c r="R9845" t="s">
        <v>6</v>
      </c>
      <c r="S9845" t="s">
        <v>6</v>
      </c>
      <c r="T9845" t="s">
        <v>4834</v>
      </c>
      <c r="U9845" t="s">
        <v>6</v>
      </c>
      <c r="V9845" t="s">
        <v>6</v>
      </c>
      <c r="W9845" t="s">
        <v>6</v>
      </c>
      <c r="X9845" t="s">
        <v>6</v>
      </c>
      <c r="Y9845" t="s">
        <v>6</v>
      </c>
      <c r="Z9845" t="s">
        <v>6</v>
      </c>
      <c r="AA9845" t="s">
        <v>15113</v>
      </c>
      <c r="AB9845" t="s">
        <v>15114</v>
      </c>
      <c r="AC9845" t="s">
        <v>15115</v>
      </c>
    </row>
    <row r="9846" spans="1:29" x14ac:dyDescent="0.3">
      <c r="A9846" t="s">
        <v>340</v>
      </c>
      <c r="B9846" s="35">
        <v>694</v>
      </c>
      <c r="C9846" t="s">
        <v>214</v>
      </c>
      <c r="D9846" s="35">
        <v>1967</v>
      </c>
      <c r="E9846" t="s">
        <v>10282</v>
      </c>
      <c r="F9846" s="34" t="s">
        <v>6</v>
      </c>
      <c r="G9846" s="34" t="s">
        <v>6</v>
      </c>
      <c r="H9846" s="34" t="s">
        <v>6</v>
      </c>
      <c r="I9846" s="34">
        <v>3.1402663884924604</v>
      </c>
      <c r="J9846" s="34" t="s">
        <v>6</v>
      </c>
      <c r="K9846" s="34" t="s">
        <v>6</v>
      </c>
      <c r="L9846" s="34" t="s">
        <v>6</v>
      </c>
      <c r="M9846" s="34" t="s">
        <v>6</v>
      </c>
      <c r="N9846" s="34" t="s">
        <v>6</v>
      </c>
      <c r="O9846" s="34" t="s">
        <v>6</v>
      </c>
      <c r="P9846" s="34">
        <v>8.6399771657220352</v>
      </c>
      <c r="Q9846" t="s">
        <v>6</v>
      </c>
      <c r="R9846" t="s">
        <v>6</v>
      </c>
      <c r="S9846" t="s">
        <v>6</v>
      </c>
      <c r="T9846" t="s">
        <v>4834</v>
      </c>
      <c r="U9846" t="s">
        <v>6</v>
      </c>
      <c r="V9846" t="s">
        <v>6</v>
      </c>
      <c r="W9846" t="s">
        <v>6</v>
      </c>
      <c r="X9846" t="s">
        <v>6</v>
      </c>
      <c r="Y9846" t="s">
        <v>6</v>
      </c>
      <c r="Z9846" t="s">
        <v>6</v>
      </c>
      <c r="AA9846" t="s">
        <v>15113</v>
      </c>
      <c r="AB9846" t="s">
        <v>15114</v>
      </c>
      <c r="AC9846" t="s">
        <v>15115</v>
      </c>
    </row>
    <row r="9847" spans="1:29" x14ac:dyDescent="0.3">
      <c r="A9847" t="s">
        <v>340</v>
      </c>
      <c r="B9847" s="35">
        <v>694</v>
      </c>
      <c r="C9847" t="s">
        <v>214</v>
      </c>
      <c r="D9847" s="35">
        <v>1968</v>
      </c>
      <c r="E9847" t="s">
        <v>10283</v>
      </c>
      <c r="F9847" s="34" t="s">
        <v>6</v>
      </c>
      <c r="G9847" s="34" t="s">
        <v>6</v>
      </c>
      <c r="H9847" s="34" t="s">
        <v>6</v>
      </c>
      <c r="I9847" s="34">
        <v>2.513427384351735</v>
      </c>
      <c r="J9847" s="34" t="s">
        <v>6</v>
      </c>
      <c r="K9847" s="34" t="s">
        <v>6</v>
      </c>
      <c r="L9847" s="34" t="s">
        <v>6</v>
      </c>
      <c r="M9847" s="34" t="s">
        <v>6</v>
      </c>
      <c r="N9847" s="34" t="s">
        <v>6</v>
      </c>
      <c r="O9847" s="34">
        <v>8.0799415039550233</v>
      </c>
      <c r="P9847" s="34">
        <v>8.5792700313571313</v>
      </c>
      <c r="Q9847" t="s">
        <v>6</v>
      </c>
      <c r="R9847" t="s">
        <v>6</v>
      </c>
      <c r="S9847" t="s">
        <v>6</v>
      </c>
      <c r="T9847" t="s">
        <v>4834</v>
      </c>
      <c r="U9847" t="s">
        <v>6</v>
      </c>
      <c r="V9847" t="s">
        <v>6</v>
      </c>
      <c r="W9847" t="s">
        <v>6</v>
      </c>
      <c r="X9847" t="s">
        <v>6</v>
      </c>
      <c r="Y9847" t="s">
        <v>6</v>
      </c>
      <c r="Z9847" t="s">
        <v>6</v>
      </c>
      <c r="AA9847" t="s">
        <v>15113</v>
      </c>
      <c r="AB9847" t="s">
        <v>15114</v>
      </c>
      <c r="AC9847" t="s">
        <v>15115</v>
      </c>
    </row>
    <row r="9848" spans="1:29" x14ac:dyDescent="0.3">
      <c r="A9848" t="s">
        <v>340</v>
      </c>
      <c r="B9848" s="35">
        <v>694</v>
      </c>
      <c r="C9848" t="s">
        <v>214</v>
      </c>
      <c r="D9848" s="35">
        <v>1969</v>
      </c>
      <c r="E9848" t="s">
        <v>10284</v>
      </c>
      <c r="F9848" s="34" t="s">
        <v>6</v>
      </c>
      <c r="G9848" s="34" t="s">
        <v>6</v>
      </c>
      <c r="H9848" s="34" t="s">
        <v>6</v>
      </c>
      <c r="I9848" s="34">
        <v>1.9850530209107153</v>
      </c>
      <c r="J9848" s="34" t="s">
        <v>6</v>
      </c>
      <c r="K9848" s="34" t="s">
        <v>6</v>
      </c>
      <c r="L9848" s="34" t="s">
        <v>6</v>
      </c>
      <c r="M9848" s="34" t="s">
        <v>6</v>
      </c>
      <c r="N9848" s="34" t="s">
        <v>6</v>
      </c>
      <c r="O9848" s="34">
        <v>8.3994885368452135</v>
      </c>
      <c r="P9848" s="34">
        <v>11.307831373703355</v>
      </c>
      <c r="Q9848" t="s">
        <v>6</v>
      </c>
      <c r="R9848" t="s">
        <v>6</v>
      </c>
      <c r="S9848" t="s">
        <v>6</v>
      </c>
      <c r="T9848" t="s">
        <v>4834</v>
      </c>
      <c r="U9848" t="s">
        <v>6</v>
      </c>
      <c r="V9848" t="s">
        <v>6</v>
      </c>
      <c r="W9848" t="s">
        <v>6</v>
      </c>
      <c r="X9848" t="s">
        <v>6</v>
      </c>
      <c r="Y9848" t="s">
        <v>6</v>
      </c>
      <c r="Z9848" t="s">
        <v>6</v>
      </c>
      <c r="AA9848" t="s">
        <v>15113</v>
      </c>
      <c r="AB9848" t="s">
        <v>15114</v>
      </c>
      <c r="AC9848" t="s">
        <v>15115</v>
      </c>
    </row>
    <row r="9849" spans="1:29" x14ac:dyDescent="0.3">
      <c r="A9849" t="s">
        <v>340</v>
      </c>
      <c r="B9849" s="35">
        <v>694</v>
      </c>
      <c r="C9849" t="s">
        <v>214</v>
      </c>
      <c r="D9849" s="35">
        <v>1970</v>
      </c>
      <c r="E9849" t="s">
        <v>10285</v>
      </c>
      <c r="F9849" s="34" t="s">
        <v>6</v>
      </c>
      <c r="G9849" s="34" t="s">
        <v>6</v>
      </c>
      <c r="H9849" s="34" t="s">
        <v>6</v>
      </c>
      <c r="I9849" s="34">
        <v>1.56702076925916</v>
      </c>
      <c r="J9849" s="34" t="s">
        <v>6</v>
      </c>
      <c r="K9849" s="34" t="s">
        <v>6</v>
      </c>
      <c r="L9849" s="34" t="s">
        <v>6</v>
      </c>
      <c r="M9849" s="34" t="s">
        <v>6</v>
      </c>
      <c r="N9849" s="34" t="s">
        <v>6</v>
      </c>
      <c r="O9849" s="34">
        <v>4.7621088551030422</v>
      </c>
      <c r="P9849" s="34">
        <v>21.204780177424674</v>
      </c>
      <c r="Q9849" t="s">
        <v>6</v>
      </c>
      <c r="R9849" t="s">
        <v>6</v>
      </c>
      <c r="S9849" t="s">
        <v>6</v>
      </c>
      <c r="T9849" t="s">
        <v>4834</v>
      </c>
      <c r="U9849" t="s">
        <v>6</v>
      </c>
      <c r="V9849" t="s">
        <v>6</v>
      </c>
      <c r="W9849" t="s">
        <v>6</v>
      </c>
      <c r="X9849" t="s">
        <v>6</v>
      </c>
      <c r="Y9849" t="s">
        <v>6</v>
      </c>
      <c r="Z9849" t="s">
        <v>6</v>
      </c>
      <c r="AA9849" t="s">
        <v>15113</v>
      </c>
      <c r="AB9849" t="s">
        <v>15114</v>
      </c>
      <c r="AC9849" t="s">
        <v>15115</v>
      </c>
    </row>
    <row r="9850" spans="1:29" x14ac:dyDescent="0.3">
      <c r="A9850" t="s">
        <v>340</v>
      </c>
      <c r="B9850" s="35">
        <v>694</v>
      </c>
      <c r="C9850" t="s">
        <v>214</v>
      </c>
      <c r="D9850" s="35">
        <v>1971</v>
      </c>
      <c r="E9850" t="s">
        <v>10286</v>
      </c>
      <c r="F9850" s="34" t="s">
        <v>6</v>
      </c>
      <c r="G9850" s="34" t="s">
        <v>6</v>
      </c>
      <c r="H9850" s="34" t="s">
        <v>6</v>
      </c>
      <c r="I9850" s="34">
        <v>1.9471129257069606</v>
      </c>
      <c r="J9850" s="34" t="s">
        <v>6</v>
      </c>
      <c r="K9850" s="34" t="s">
        <v>6</v>
      </c>
      <c r="L9850" s="34" t="s">
        <v>6</v>
      </c>
      <c r="M9850" s="34" t="s">
        <v>6</v>
      </c>
      <c r="N9850" s="34" t="s">
        <v>6</v>
      </c>
      <c r="O9850" s="34">
        <v>3.8265757219424787</v>
      </c>
      <c r="P9850" s="34">
        <v>24.550362802015755</v>
      </c>
      <c r="Q9850" t="s">
        <v>6</v>
      </c>
      <c r="R9850" t="s">
        <v>6</v>
      </c>
      <c r="S9850" t="s">
        <v>6</v>
      </c>
      <c r="T9850" t="s">
        <v>4834</v>
      </c>
      <c r="U9850" t="s">
        <v>6</v>
      </c>
      <c r="V9850" t="s">
        <v>6</v>
      </c>
      <c r="W9850" t="s">
        <v>6</v>
      </c>
      <c r="X9850" t="s">
        <v>6</v>
      </c>
      <c r="Y9850" t="s">
        <v>6</v>
      </c>
      <c r="Z9850" t="s">
        <v>6</v>
      </c>
      <c r="AA9850" t="s">
        <v>15113</v>
      </c>
      <c r="AB9850" t="s">
        <v>15114</v>
      </c>
      <c r="AC9850" t="s">
        <v>15115</v>
      </c>
    </row>
    <row r="9851" spans="1:29" x14ac:dyDescent="0.3">
      <c r="A9851" t="s">
        <v>340</v>
      </c>
      <c r="B9851" s="35">
        <v>694</v>
      </c>
      <c r="C9851" t="s">
        <v>214</v>
      </c>
      <c r="D9851" s="35">
        <v>1972</v>
      </c>
      <c r="E9851" t="s">
        <v>10287</v>
      </c>
      <c r="F9851" s="34" t="s">
        <v>6</v>
      </c>
      <c r="G9851" s="34" t="s">
        <v>6</v>
      </c>
      <c r="H9851" s="34" t="s">
        <v>6</v>
      </c>
      <c r="I9851" s="34">
        <v>2.0948588894033664</v>
      </c>
      <c r="J9851" s="34" t="s">
        <v>6</v>
      </c>
      <c r="K9851" s="34" t="s">
        <v>6</v>
      </c>
      <c r="L9851" s="34" t="s">
        <v>6</v>
      </c>
      <c r="M9851" s="34" t="s">
        <v>6</v>
      </c>
      <c r="N9851" s="34" t="s">
        <v>6</v>
      </c>
      <c r="O9851" s="34">
        <v>3.5350360791052546</v>
      </c>
      <c r="P9851" s="34">
        <v>27.553141710985358</v>
      </c>
      <c r="Q9851" t="s">
        <v>6</v>
      </c>
      <c r="R9851" t="s">
        <v>6</v>
      </c>
      <c r="S9851" t="s">
        <v>6</v>
      </c>
      <c r="T9851" t="s">
        <v>4834</v>
      </c>
      <c r="U9851" t="s">
        <v>6</v>
      </c>
      <c r="V9851" t="s">
        <v>6</v>
      </c>
      <c r="W9851" t="s">
        <v>6</v>
      </c>
      <c r="X9851" t="s">
        <v>6</v>
      </c>
      <c r="Y9851" t="s">
        <v>6</v>
      </c>
      <c r="Z9851" t="s">
        <v>6</v>
      </c>
      <c r="AA9851" t="s">
        <v>15113</v>
      </c>
      <c r="AB9851" t="s">
        <v>15114</v>
      </c>
      <c r="AC9851" t="s">
        <v>15115</v>
      </c>
    </row>
    <row r="9852" spans="1:29" x14ac:dyDescent="0.3">
      <c r="A9852" t="s">
        <v>340</v>
      </c>
      <c r="B9852" s="35">
        <v>694</v>
      </c>
      <c r="C9852" t="s">
        <v>214</v>
      </c>
      <c r="D9852" s="35">
        <v>1973</v>
      </c>
      <c r="E9852" t="s">
        <v>10288</v>
      </c>
      <c r="F9852" s="34" t="s">
        <v>6</v>
      </c>
      <c r="G9852" s="34" t="s">
        <v>6</v>
      </c>
      <c r="H9852" s="34" t="s">
        <v>6</v>
      </c>
      <c r="I9852" s="34">
        <v>2.2157384958436173</v>
      </c>
      <c r="J9852" s="34" t="s">
        <v>6</v>
      </c>
      <c r="K9852" s="34" t="s">
        <v>6</v>
      </c>
      <c r="L9852" s="34" t="s">
        <v>6</v>
      </c>
      <c r="M9852" s="34" t="s">
        <v>6</v>
      </c>
      <c r="N9852" s="34" t="s">
        <v>6</v>
      </c>
      <c r="O9852" s="34">
        <v>4.1261344839956466</v>
      </c>
      <c r="P9852" s="34">
        <v>31.65687874395319</v>
      </c>
      <c r="Q9852" t="s">
        <v>6</v>
      </c>
      <c r="R9852" t="s">
        <v>6</v>
      </c>
      <c r="S9852" t="s">
        <v>6</v>
      </c>
      <c r="T9852" t="s">
        <v>4834</v>
      </c>
      <c r="U9852" t="s">
        <v>6</v>
      </c>
      <c r="V9852" t="s">
        <v>6</v>
      </c>
      <c r="W9852" t="s">
        <v>6</v>
      </c>
      <c r="X9852" t="s">
        <v>6</v>
      </c>
      <c r="Y9852" t="s">
        <v>6</v>
      </c>
      <c r="Z9852" t="s">
        <v>6</v>
      </c>
      <c r="AA9852" t="s">
        <v>15113</v>
      </c>
      <c r="AB9852" t="s">
        <v>15114</v>
      </c>
      <c r="AC9852" t="s">
        <v>15115</v>
      </c>
    </row>
    <row r="9853" spans="1:29" x14ac:dyDescent="0.3">
      <c r="A9853" t="s">
        <v>340</v>
      </c>
      <c r="B9853" s="35">
        <v>694</v>
      </c>
      <c r="C9853" t="s">
        <v>214</v>
      </c>
      <c r="D9853" s="35">
        <v>1974</v>
      </c>
      <c r="E9853" t="s">
        <v>10289</v>
      </c>
      <c r="F9853" s="34" t="s">
        <v>6</v>
      </c>
      <c r="G9853" s="34" t="s">
        <v>6</v>
      </c>
      <c r="H9853" s="34" t="s">
        <v>6</v>
      </c>
      <c r="I9853" s="34">
        <v>1.7722533480403326</v>
      </c>
      <c r="J9853" s="34" t="s">
        <v>6</v>
      </c>
      <c r="K9853" s="34" t="s">
        <v>6</v>
      </c>
      <c r="L9853" s="34" t="s">
        <v>6</v>
      </c>
      <c r="M9853" s="34" t="s">
        <v>6</v>
      </c>
      <c r="N9853" s="34" t="s">
        <v>6</v>
      </c>
      <c r="O9853" s="34">
        <v>3.143411938140666</v>
      </c>
      <c r="P9853" s="34">
        <v>49.107625017917748</v>
      </c>
      <c r="Q9853" t="s">
        <v>6</v>
      </c>
      <c r="R9853" t="s">
        <v>6</v>
      </c>
      <c r="S9853" t="s">
        <v>6</v>
      </c>
      <c r="T9853" t="s">
        <v>4834</v>
      </c>
      <c r="U9853" t="s">
        <v>6</v>
      </c>
      <c r="V9853" t="s">
        <v>6</v>
      </c>
      <c r="W9853" t="s">
        <v>6</v>
      </c>
      <c r="X9853" t="s">
        <v>6</v>
      </c>
      <c r="Y9853" t="s">
        <v>6</v>
      </c>
      <c r="Z9853" t="s">
        <v>6</v>
      </c>
      <c r="AA9853" t="s">
        <v>15113</v>
      </c>
      <c r="AB9853" t="s">
        <v>15114</v>
      </c>
      <c r="AC9853" t="s">
        <v>15115</v>
      </c>
    </row>
    <row r="9854" spans="1:29" x14ac:dyDescent="0.3">
      <c r="A9854" t="s">
        <v>340</v>
      </c>
      <c r="B9854" s="35">
        <v>694</v>
      </c>
      <c r="C9854" t="s">
        <v>214</v>
      </c>
      <c r="D9854" s="35">
        <v>1975</v>
      </c>
      <c r="E9854" t="s">
        <v>10290</v>
      </c>
      <c r="F9854" s="34" t="s">
        <v>6</v>
      </c>
      <c r="G9854" s="34" t="s">
        <v>6</v>
      </c>
      <c r="H9854" s="34" t="s">
        <v>6</v>
      </c>
      <c r="I9854" s="34">
        <v>2.3213744033893207</v>
      </c>
      <c r="J9854" s="34" t="s">
        <v>6</v>
      </c>
      <c r="K9854" s="34" t="s">
        <v>6</v>
      </c>
      <c r="L9854" s="34" t="s">
        <v>6</v>
      </c>
      <c r="M9854" s="34" t="s">
        <v>6</v>
      </c>
      <c r="N9854" s="34" t="s">
        <v>6</v>
      </c>
      <c r="O9854" s="34">
        <v>2.8894040363055007</v>
      </c>
      <c r="P9854" s="34">
        <v>60.982681001864627</v>
      </c>
      <c r="Q9854" t="s">
        <v>6</v>
      </c>
      <c r="R9854" t="s">
        <v>6</v>
      </c>
      <c r="S9854" t="s">
        <v>6</v>
      </c>
      <c r="T9854" t="s">
        <v>4834</v>
      </c>
      <c r="U9854" t="s">
        <v>6</v>
      </c>
      <c r="V9854" t="s">
        <v>6</v>
      </c>
      <c r="W9854" t="s">
        <v>6</v>
      </c>
      <c r="X9854" t="s">
        <v>6</v>
      </c>
      <c r="Y9854" t="s">
        <v>6</v>
      </c>
      <c r="Z9854" t="s">
        <v>6</v>
      </c>
      <c r="AA9854" t="s">
        <v>15113</v>
      </c>
      <c r="AB9854" t="s">
        <v>15114</v>
      </c>
      <c r="AC9854" t="s">
        <v>15115</v>
      </c>
    </row>
    <row r="9855" spans="1:29" x14ac:dyDescent="0.3">
      <c r="A9855" t="s">
        <v>340</v>
      </c>
      <c r="B9855" s="35">
        <v>694</v>
      </c>
      <c r="C9855" t="s">
        <v>214</v>
      </c>
      <c r="D9855" s="35">
        <v>1976</v>
      </c>
      <c r="E9855" t="s">
        <v>10291</v>
      </c>
      <c r="F9855" s="34" t="s">
        <v>6</v>
      </c>
      <c r="G9855" s="34" t="s">
        <v>6</v>
      </c>
      <c r="H9855" s="34" t="s">
        <v>6</v>
      </c>
      <c r="I9855" s="34">
        <v>2.6148251875074622</v>
      </c>
      <c r="J9855" s="34" t="s">
        <v>6</v>
      </c>
      <c r="K9855" s="34" t="s">
        <v>6</v>
      </c>
      <c r="L9855" s="34" t="s">
        <v>6</v>
      </c>
      <c r="M9855" s="34" t="s">
        <v>6</v>
      </c>
      <c r="N9855" s="34" t="s">
        <v>6</v>
      </c>
      <c r="O9855" s="34">
        <v>2.9406174837121291</v>
      </c>
      <c r="P9855" s="34">
        <v>75.728303123975877</v>
      </c>
      <c r="Q9855" t="s">
        <v>6</v>
      </c>
      <c r="R9855" t="s">
        <v>6</v>
      </c>
      <c r="S9855" t="s">
        <v>6</v>
      </c>
      <c r="T9855" t="s">
        <v>4834</v>
      </c>
      <c r="U9855" t="s">
        <v>6</v>
      </c>
      <c r="V9855" t="s">
        <v>6</v>
      </c>
      <c r="W9855" t="s">
        <v>6</v>
      </c>
      <c r="X9855" t="s">
        <v>6</v>
      </c>
      <c r="Y9855" t="s">
        <v>6</v>
      </c>
      <c r="Z9855" t="s">
        <v>6</v>
      </c>
      <c r="AA9855" t="s">
        <v>15113</v>
      </c>
      <c r="AB9855" t="s">
        <v>15114</v>
      </c>
      <c r="AC9855" t="s">
        <v>15115</v>
      </c>
    </row>
    <row r="9856" spans="1:29" x14ac:dyDescent="0.3">
      <c r="A9856" t="s">
        <v>340</v>
      </c>
      <c r="B9856" s="35">
        <v>694</v>
      </c>
      <c r="C9856" t="s">
        <v>214</v>
      </c>
      <c r="D9856" s="35">
        <v>1977</v>
      </c>
      <c r="E9856" t="s">
        <v>10292</v>
      </c>
      <c r="F9856" s="34" t="s">
        <v>6</v>
      </c>
      <c r="G9856" s="34" t="s">
        <v>6</v>
      </c>
      <c r="H9856" s="34" t="s">
        <v>6</v>
      </c>
      <c r="I9856" s="34">
        <v>3.106779739001285</v>
      </c>
      <c r="J9856" s="34" t="s">
        <v>6</v>
      </c>
      <c r="K9856" s="34" t="s">
        <v>6</v>
      </c>
      <c r="L9856" s="34" t="s">
        <v>6</v>
      </c>
      <c r="M9856" s="34" t="s">
        <v>6</v>
      </c>
      <c r="N9856" s="34" t="s">
        <v>6</v>
      </c>
      <c r="O9856" s="34">
        <v>4.2224536521561138</v>
      </c>
      <c r="P9856" s="34">
        <v>90.662349178510723</v>
      </c>
      <c r="Q9856" t="s">
        <v>6</v>
      </c>
      <c r="R9856" t="s">
        <v>6</v>
      </c>
      <c r="S9856" t="s">
        <v>6</v>
      </c>
      <c r="T9856" t="s">
        <v>4834</v>
      </c>
      <c r="U9856" t="s">
        <v>6</v>
      </c>
      <c r="V9856" t="s">
        <v>6</v>
      </c>
      <c r="W9856" t="s">
        <v>6</v>
      </c>
      <c r="X9856" t="s">
        <v>6</v>
      </c>
      <c r="Y9856" t="s">
        <v>6</v>
      </c>
      <c r="Z9856" t="s">
        <v>6</v>
      </c>
      <c r="AA9856" t="s">
        <v>15113</v>
      </c>
      <c r="AB9856" t="s">
        <v>15114</v>
      </c>
      <c r="AC9856" t="s">
        <v>15115</v>
      </c>
    </row>
    <row r="9857" spans="1:29" x14ac:dyDescent="0.3">
      <c r="A9857" t="s">
        <v>340</v>
      </c>
      <c r="B9857" s="35">
        <v>694</v>
      </c>
      <c r="C9857" t="s">
        <v>214</v>
      </c>
      <c r="D9857" s="35">
        <v>1978</v>
      </c>
      <c r="E9857" t="s">
        <v>10293</v>
      </c>
      <c r="F9857" s="34" t="s">
        <v>6</v>
      </c>
      <c r="G9857" s="34" t="s">
        <v>6</v>
      </c>
      <c r="H9857" s="34" t="s">
        <v>6</v>
      </c>
      <c r="I9857" s="34">
        <v>3.7185950022363676</v>
      </c>
      <c r="J9857" s="34" t="s">
        <v>6</v>
      </c>
      <c r="K9857" s="34" t="s">
        <v>6</v>
      </c>
      <c r="L9857" s="34" t="s">
        <v>6</v>
      </c>
      <c r="M9857" s="34" t="s">
        <v>6</v>
      </c>
      <c r="N9857" s="34" t="s">
        <v>6</v>
      </c>
      <c r="O9857" s="34">
        <v>5.8139666866069488</v>
      </c>
      <c r="P9857" s="34">
        <v>99.687130830986163</v>
      </c>
      <c r="Q9857" t="s">
        <v>6</v>
      </c>
      <c r="R9857" t="s">
        <v>6</v>
      </c>
      <c r="S9857" t="s">
        <v>6</v>
      </c>
      <c r="T9857" t="s">
        <v>4834</v>
      </c>
      <c r="U9857" t="s">
        <v>6</v>
      </c>
      <c r="V9857" t="s">
        <v>6</v>
      </c>
      <c r="W9857" t="s">
        <v>6</v>
      </c>
      <c r="X9857" t="s">
        <v>6</v>
      </c>
      <c r="Y9857" t="s">
        <v>6</v>
      </c>
      <c r="Z9857" t="s">
        <v>6</v>
      </c>
      <c r="AA9857" t="s">
        <v>15113</v>
      </c>
      <c r="AB9857" t="s">
        <v>15114</v>
      </c>
      <c r="AC9857" t="s">
        <v>15115</v>
      </c>
    </row>
    <row r="9858" spans="1:29" x14ac:dyDescent="0.3">
      <c r="A9858" t="s">
        <v>340</v>
      </c>
      <c r="B9858" s="35">
        <v>694</v>
      </c>
      <c r="C9858" t="s">
        <v>214</v>
      </c>
      <c r="D9858" s="35">
        <v>1979</v>
      </c>
      <c r="E9858" t="s">
        <v>10294</v>
      </c>
      <c r="F9858" s="34" t="s">
        <v>6</v>
      </c>
      <c r="G9858" s="34" t="s">
        <v>6</v>
      </c>
      <c r="H9858" s="34" t="s">
        <v>6</v>
      </c>
      <c r="I9858" s="34">
        <v>3.6513018402805466</v>
      </c>
      <c r="J9858" s="34" t="s">
        <v>6</v>
      </c>
      <c r="K9858" s="34" t="s">
        <v>6</v>
      </c>
      <c r="L9858" s="34" t="s">
        <v>6</v>
      </c>
      <c r="M9858" s="34" t="s">
        <v>6</v>
      </c>
      <c r="N9858" s="34" t="s">
        <v>6</v>
      </c>
      <c r="O9858" s="34">
        <v>6.0894324186723141</v>
      </c>
      <c r="P9858" s="34">
        <v>114.69509704453479</v>
      </c>
      <c r="Q9858" t="s">
        <v>6</v>
      </c>
      <c r="R9858" t="s">
        <v>6</v>
      </c>
      <c r="S9858" t="s">
        <v>6</v>
      </c>
      <c r="T9858" t="s">
        <v>4834</v>
      </c>
      <c r="U9858" t="s">
        <v>6</v>
      </c>
      <c r="V9858" t="s">
        <v>6</v>
      </c>
      <c r="W9858" t="s">
        <v>6</v>
      </c>
      <c r="X9858" t="s">
        <v>6</v>
      </c>
      <c r="Y9858" t="s">
        <v>6</v>
      </c>
      <c r="Z9858" t="s">
        <v>6</v>
      </c>
      <c r="AA9858" t="s">
        <v>15113</v>
      </c>
      <c r="AB9858" t="s">
        <v>15114</v>
      </c>
      <c r="AC9858" t="s">
        <v>15115</v>
      </c>
    </row>
    <row r="9859" spans="1:29" x14ac:dyDescent="0.3">
      <c r="A9859" t="s">
        <v>340</v>
      </c>
      <c r="B9859" s="35">
        <v>694</v>
      </c>
      <c r="C9859" t="s">
        <v>214</v>
      </c>
      <c r="D9859" s="35">
        <v>1980</v>
      </c>
      <c r="E9859" t="s">
        <v>10295</v>
      </c>
      <c r="F9859" s="34" t="s">
        <v>6</v>
      </c>
      <c r="G9859" s="34" t="s">
        <v>6</v>
      </c>
      <c r="H9859" s="34" t="s">
        <v>6</v>
      </c>
      <c r="I9859" s="34">
        <v>4.3098483806158976</v>
      </c>
      <c r="J9859" s="34" t="s">
        <v>6</v>
      </c>
      <c r="K9859" s="34" t="s">
        <v>6</v>
      </c>
      <c r="L9859" s="34" t="s">
        <v>6</v>
      </c>
      <c r="M9859" s="34" t="s">
        <v>6</v>
      </c>
      <c r="N9859" s="34" t="s">
        <v>6</v>
      </c>
      <c r="O9859" s="34">
        <v>6.1259654344737653</v>
      </c>
      <c r="P9859" s="34">
        <v>134.68977509784099</v>
      </c>
      <c r="Q9859" t="s">
        <v>6</v>
      </c>
      <c r="R9859" t="s">
        <v>6</v>
      </c>
      <c r="S9859" t="s">
        <v>6</v>
      </c>
      <c r="T9859" t="s">
        <v>4834</v>
      </c>
      <c r="U9859" t="s">
        <v>6</v>
      </c>
      <c r="V9859" t="s">
        <v>6</v>
      </c>
      <c r="W9859" t="s">
        <v>6</v>
      </c>
      <c r="X9859" t="s">
        <v>6</v>
      </c>
      <c r="Y9859" t="s">
        <v>6</v>
      </c>
      <c r="Z9859" t="s">
        <v>6</v>
      </c>
      <c r="AA9859" t="s">
        <v>15113</v>
      </c>
      <c r="AB9859" t="s">
        <v>15114</v>
      </c>
      <c r="AC9859" t="s">
        <v>15115</v>
      </c>
    </row>
    <row r="9860" spans="1:29" x14ac:dyDescent="0.3">
      <c r="A9860" t="s">
        <v>340</v>
      </c>
      <c r="B9860" s="35">
        <v>694</v>
      </c>
      <c r="C9860" t="s">
        <v>214</v>
      </c>
      <c r="D9860" s="35">
        <v>1981</v>
      </c>
      <c r="E9860" t="s">
        <v>10296</v>
      </c>
      <c r="F9860" s="34" t="s">
        <v>6</v>
      </c>
      <c r="G9860" s="34" t="s">
        <v>6</v>
      </c>
      <c r="H9860" s="34" t="s">
        <v>6</v>
      </c>
      <c r="I9860" s="34">
        <v>5.4419556754553087</v>
      </c>
      <c r="J9860" s="34" t="s">
        <v>6</v>
      </c>
      <c r="K9860" s="34" t="s">
        <v>6</v>
      </c>
      <c r="L9860" s="34" t="s">
        <v>6</v>
      </c>
      <c r="M9860" s="34" t="s">
        <v>6</v>
      </c>
      <c r="N9860" s="34" t="s">
        <v>6</v>
      </c>
      <c r="O9860" s="34">
        <v>8.3930051766859517</v>
      </c>
      <c r="P9860" s="34">
        <v>140.72803742195816</v>
      </c>
      <c r="Q9860" t="s">
        <v>6</v>
      </c>
      <c r="R9860" t="s">
        <v>6</v>
      </c>
      <c r="S9860" t="s">
        <v>6</v>
      </c>
      <c r="T9860" t="s">
        <v>4834</v>
      </c>
      <c r="U9860" t="s">
        <v>6</v>
      </c>
      <c r="V9860" t="s">
        <v>6</v>
      </c>
      <c r="W9860" t="s">
        <v>6</v>
      </c>
      <c r="X9860" t="s">
        <v>6</v>
      </c>
      <c r="Y9860" t="s">
        <v>6</v>
      </c>
      <c r="Z9860" t="s">
        <v>6</v>
      </c>
      <c r="AA9860" t="s">
        <v>15113</v>
      </c>
      <c r="AB9860" t="s">
        <v>15114</v>
      </c>
      <c r="AC9860" t="s">
        <v>15115</v>
      </c>
    </row>
    <row r="9861" spans="1:29" x14ac:dyDescent="0.3">
      <c r="A9861" t="s">
        <v>340</v>
      </c>
      <c r="B9861" s="35">
        <v>694</v>
      </c>
      <c r="C9861" t="s">
        <v>214</v>
      </c>
      <c r="D9861" s="35">
        <v>1982</v>
      </c>
      <c r="E9861" t="s">
        <v>10297</v>
      </c>
      <c r="F9861" s="34" t="s">
        <v>6</v>
      </c>
      <c r="G9861" s="34" t="s">
        <v>6</v>
      </c>
      <c r="H9861" s="34" t="s">
        <v>6</v>
      </c>
      <c r="I9861" s="34">
        <v>6.0596076250640412</v>
      </c>
      <c r="J9861" s="34" t="s">
        <v>6</v>
      </c>
      <c r="K9861" s="34" t="s">
        <v>6</v>
      </c>
      <c r="L9861" s="34" t="s">
        <v>6</v>
      </c>
      <c r="M9861" s="34" t="s">
        <v>6</v>
      </c>
      <c r="N9861" s="34" t="s">
        <v>6</v>
      </c>
      <c r="O9861" s="34">
        <v>11.290862085333105</v>
      </c>
      <c r="P9861" s="34">
        <v>150.56786555313226</v>
      </c>
      <c r="Q9861" t="s">
        <v>6</v>
      </c>
      <c r="R9861" t="s">
        <v>6</v>
      </c>
      <c r="S9861" t="s">
        <v>6</v>
      </c>
      <c r="T9861" t="s">
        <v>4834</v>
      </c>
      <c r="U9861" t="s">
        <v>6</v>
      </c>
      <c r="V9861" t="s">
        <v>6</v>
      </c>
      <c r="W9861" t="s">
        <v>6</v>
      </c>
      <c r="X9861" t="s">
        <v>6</v>
      </c>
      <c r="Y9861" t="s">
        <v>6</v>
      </c>
      <c r="Z9861" t="s">
        <v>6</v>
      </c>
      <c r="AA9861" t="s">
        <v>15113</v>
      </c>
      <c r="AB9861" t="s">
        <v>15114</v>
      </c>
      <c r="AC9861" t="s">
        <v>15115</v>
      </c>
    </row>
    <row r="9862" spans="1:29" x14ac:dyDescent="0.3">
      <c r="A9862" t="s">
        <v>340</v>
      </c>
      <c r="B9862" s="35">
        <v>694</v>
      </c>
      <c r="C9862" t="s">
        <v>214</v>
      </c>
      <c r="D9862" s="35">
        <v>1983</v>
      </c>
      <c r="E9862" t="s">
        <v>10298</v>
      </c>
      <c r="F9862" s="34" t="s">
        <v>6</v>
      </c>
      <c r="G9862" s="34" t="s">
        <v>6</v>
      </c>
      <c r="H9862" s="34" t="s">
        <v>6</v>
      </c>
      <c r="I9862" s="34">
        <v>5.8463655166015105</v>
      </c>
      <c r="J9862" s="34" t="s">
        <v>6</v>
      </c>
      <c r="K9862" s="34" t="s">
        <v>6</v>
      </c>
      <c r="L9862" s="34" t="s">
        <v>6</v>
      </c>
      <c r="M9862" s="34" t="s">
        <v>6</v>
      </c>
      <c r="N9862" s="34" t="s">
        <v>6</v>
      </c>
      <c r="O9862" s="34">
        <v>16.148151061226976</v>
      </c>
      <c r="P9862" s="34">
        <v>160.36552152874467</v>
      </c>
      <c r="Q9862" t="s">
        <v>6</v>
      </c>
      <c r="R9862" t="s">
        <v>6</v>
      </c>
      <c r="S9862" t="s">
        <v>6</v>
      </c>
      <c r="T9862" t="s">
        <v>4834</v>
      </c>
      <c r="U9862" t="s">
        <v>6</v>
      </c>
      <c r="V9862" t="s">
        <v>6</v>
      </c>
      <c r="W9862" t="s">
        <v>6</v>
      </c>
      <c r="X9862" t="s">
        <v>6</v>
      </c>
      <c r="Y9862" t="s">
        <v>6</v>
      </c>
      <c r="Z9862" t="s">
        <v>6</v>
      </c>
      <c r="AA9862" t="s">
        <v>15113</v>
      </c>
      <c r="AB9862" t="s">
        <v>15114</v>
      </c>
      <c r="AC9862" t="s">
        <v>15115</v>
      </c>
    </row>
    <row r="9863" spans="1:29" x14ac:dyDescent="0.3">
      <c r="A9863" t="s">
        <v>340</v>
      </c>
      <c r="B9863" s="35">
        <v>694</v>
      </c>
      <c r="C9863" t="s">
        <v>214</v>
      </c>
      <c r="D9863" s="35">
        <v>1984</v>
      </c>
      <c r="E9863" t="s">
        <v>10299</v>
      </c>
      <c r="F9863" s="34" t="s">
        <v>6</v>
      </c>
      <c r="G9863" s="34" t="s">
        <v>6</v>
      </c>
      <c r="H9863" s="34" t="s">
        <v>6</v>
      </c>
      <c r="I9863" s="34">
        <v>5.9031545014782836</v>
      </c>
      <c r="J9863" s="34" t="s">
        <v>6</v>
      </c>
      <c r="K9863" s="34" t="s">
        <v>6</v>
      </c>
      <c r="L9863" s="34" t="s">
        <v>6</v>
      </c>
      <c r="M9863" s="34" t="s">
        <v>6</v>
      </c>
      <c r="N9863" s="34" t="s">
        <v>6</v>
      </c>
      <c r="O9863" s="34">
        <v>17.41450179338014</v>
      </c>
      <c r="P9863" s="34">
        <v>167.54182615994591</v>
      </c>
      <c r="Q9863" t="s">
        <v>6</v>
      </c>
      <c r="R9863" t="s">
        <v>6</v>
      </c>
      <c r="S9863" t="s">
        <v>6</v>
      </c>
      <c r="T9863" t="s">
        <v>4834</v>
      </c>
      <c r="U9863" t="s">
        <v>6</v>
      </c>
      <c r="V9863" t="s">
        <v>6</v>
      </c>
      <c r="W9863" t="s">
        <v>6</v>
      </c>
      <c r="X9863" t="s">
        <v>6</v>
      </c>
      <c r="Y9863" t="s">
        <v>6</v>
      </c>
      <c r="Z9863" t="s">
        <v>6</v>
      </c>
      <c r="AA9863" t="s">
        <v>15113</v>
      </c>
      <c r="AB9863" t="s">
        <v>15114</v>
      </c>
      <c r="AC9863" t="s">
        <v>15115</v>
      </c>
    </row>
    <row r="9864" spans="1:29" x14ac:dyDescent="0.3">
      <c r="A9864" t="s">
        <v>340</v>
      </c>
      <c r="B9864" s="35">
        <v>694</v>
      </c>
      <c r="C9864" t="s">
        <v>214</v>
      </c>
      <c r="D9864" s="35">
        <v>1985</v>
      </c>
      <c r="E9864" t="s">
        <v>10300</v>
      </c>
      <c r="F9864" s="34" t="s">
        <v>6</v>
      </c>
      <c r="G9864" s="34" t="s">
        <v>6</v>
      </c>
      <c r="H9864" s="34" t="s">
        <v>6</v>
      </c>
      <c r="I9864" s="34">
        <v>5.6939804664483002</v>
      </c>
      <c r="J9864" s="34" t="s">
        <v>6</v>
      </c>
      <c r="K9864" s="34" t="s">
        <v>6</v>
      </c>
      <c r="L9864" s="34" t="s">
        <v>6</v>
      </c>
      <c r="M9864" s="34" t="s">
        <v>6</v>
      </c>
      <c r="N9864" s="34" t="s">
        <v>6</v>
      </c>
      <c r="O9864" s="34">
        <v>18.091799354505451</v>
      </c>
      <c r="P9864" s="34">
        <v>189.74185112992171</v>
      </c>
      <c r="Q9864" t="s">
        <v>6</v>
      </c>
      <c r="R9864" t="s">
        <v>6</v>
      </c>
      <c r="S9864" t="s">
        <v>6</v>
      </c>
      <c r="T9864" t="s">
        <v>4834</v>
      </c>
      <c r="U9864" t="s">
        <v>6</v>
      </c>
      <c r="V9864" t="s">
        <v>6</v>
      </c>
      <c r="W9864" t="s">
        <v>6</v>
      </c>
      <c r="X9864" t="s">
        <v>6</v>
      </c>
      <c r="Y9864" t="s">
        <v>6</v>
      </c>
      <c r="Z9864" t="s">
        <v>6</v>
      </c>
      <c r="AA9864" t="s">
        <v>15113</v>
      </c>
      <c r="AB9864" t="s">
        <v>15114</v>
      </c>
      <c r="AC9864" t="s">
        <v>15115</v>
      </c>
    </row>
    <row r="9865" spans="1:29" x14ac:dyDescent="0.3">
      <c r="A9865" t="s">
        <v>340</v>
      </c>
      <c r="B9865" s="35">
        <v>694</v>
      </c>
      <c r="C9865" t="s">
        <v>214</v>
      </c>
      <c r="D9865" s="35">
        <v>1986</v>
      </c>
      <c r="E9865" t="s">
        <v>10301</v>
      </c>
      <c r="F9865" s="34" t="s">
        <v>6</v>
      </c>
      <c r="G9865" s="34" t="s">
        <v>6</v>
      </c>
      <c r="H9865" s="34" t="s">
        <v>6</v>
      </c>
      <c r="I9865" s="34">
        <v>7.1550509744230864</v>
      </c>
      <c r="J9865" s="34" t="s">
        <v>6</v>
      </c>
      <c r="K9865" s="34" t="s">
        <v>6</v>
      </c>
      <c r="L9865" s="34" t="s">
        <v>6</v>
      </c>
      <c r="M9865" s="34" t="s">
        <v>6</v>
      </c>
      <c r="N9865" s="34" t="s">
        <v>6</v>
      </c>
      <c r="O9865" s="34">
        <v>27.152555163637665</v>
      </c>
      <c r="P9865" s="34">
        <v>200.13913216670193</v>
      </c>
      <c r="Q9865" t="s">
        <v>6</v>
      </c>
      <c r="R9865" t="s">
        <v>6</v>
      </c>
      <c r="S9865" t="s">
        <v>6</v>
      </c>
      <c r="T9865" t="s">
        <v>4834</v>
      </c>
      <c r="U9865" t="s">
        <v>6</v>
      </c>
      <c r="V9865" t="s">
        <v>6</v>
      </c>
      <c r="W9865" t="s">
        <v>6</v>
      </c>
      <c r="X9865" t="s">
        <v>6</v>
      </c>
      <c r="Y9865" t="s">
        <v>6</v>
      </c>
      <c r="Z9865" t="s">
        <v>6</v>
      </c>
      <c r="AA9865" t="s">
        <v>15113</v>
      </c>
      <c r="AB9865" t="s">
        <v>15114</v>
      </c>
      <c r="AC9865" t="s">
        <v>15115</v>
      </c>
    </row>
    <row r="9866" spans="1:29" x14ac:dyDescent="0.3">
      <c r="A9866" t="s">
        <v>340</v>
      </c>
      <c r="B9866" s="35">
        <v>694</v>
      </c>
      <c r="C9866" t="s">
        <v>214</v>
      </c>
      <c r="D9866" s="35">
        <v>1987</v>
      </c>
      <c r="E9866" t="s">
        <v>10302</v>
      </c>
      <c r="F9866" s="34" t="s">
        <v>6</v>
      </c>
      <c r="G9866" s="34" t="s">
        <v>6</v>
      </c>
      <c r="H9866" s="34" t="s">
        <v>6</v>
      </c>
      <c r="I9866" s="34">
        <v>6.2378928949865093</v>
      </c>
      <c r="J9866" s="34" t="s">
        <v>6</v>
      </c>
      <c r="K9866" s="34" t="s">
        <v>6</v>
      </c>
      <c r="L9866" s="34" t="s">
        <v>6</v>
      </c>
      <c r="M9866" s="34" t="s">
        <v>6</v>
      </c>
      <c r="N9866" s="34" t="s">
        <v>6</v>
      </c>
      <c r="O9866" s="34">
        <v>54.933911373758335</v>
      </c>
      <c r="P9866" s="34">
        <v>247.16992482614742</v>
      </c>
      <c r="Q9866" t="s">
        <v>6</v>
      </c>
      <c r="R9866" t="s">
        <v>6</v>
      </c>
      <c r="S9866" t="s">
        <v>6</v>
      </c>
      <c r="T9866" t="s">
        <v>4834</v>
      </c>
      <c r="U9866" t="s">
        <v>6</v>
      </c>
      <c r="V9866" t="s">
        <v>6</v>
      </c>
      <c r="W9866" t="s">
        <v>6</v>
      </c>
      <c r="X9866" t="s">
        <v>6</v>
      </c>
      <c r="Y9866" t="s">
        <v>6</v>
      </c>
      <c r="Z9866" t="s">
        <v>6</v>
      </c>
      <c r="AA9866" t="s">
        <v>15113</v>
      </c>
      <c r="AB9866" t="s">
        <v>15114</v>
      </c>
      <c r="AC9866" t="s">
        <v>15115</v>
      </c>
    </row>
    <row r="9867" spans="1:29" x14ac:dyDescent="0.3">
      <c r="A9867" t="s">
        <v>340</v>
      </c>
      <c r="B9867" s="35">
        <v>694</v>
      </c>
      <c r="C9867" t="s">
        <v>214</v>
      </c>
      <c r="D9867" s="35">
        <v>1988</v>
      </c>
      <c r="E9867" t="s">
        <v>10303</v>
      </c>
      <c r="F9867" s="34" t="s">
        <v>6</v>
      </c>
      <c r="G9867" s="34" t="s">
        <v>6</v>
      </c>
      <c r="H9867" s="34" t="s">
        <v>6</v>
      </c>
      <c r="I9867" s="34">
        <v>5.7121393899767492</v>
      </c>
      <c r="J9867" s="34" t="s">
        <v>6</v>
      </c>
      <c r="K9867" s="34" t="s">
        <v>6</v>
      </c>
      <c r="L9867" s="34" t="s">
        <v>6</v>
      </c>
      <c r="M9867" s="34" t="s">
        <v>6</v>
      </c>
      <c r="N9867" s="34" t="s">
        <v>6</v>
      </c>
      <c r="O9867" s="34">
        <v>50.541050247002239</v>
      </c>
      <c r="P9867" s="34">
        <v>318.82682717198617</v>
      </c>
      <c r="Q9867" t="s">
        <v>6</v>
      </c>
      <c r="R9867" t="s">
        <v>6</v>
      </c>
      <c r="S9867" t="s">
        <v>6</v>
      </c>
      <c r="T9867" t="s">
        <v>4834</v>
      </c>
      <c r="U9867" t="s">
        <v>6</v>
      </c>
      <c r="V9867" t="s">
        <v>6</v>
      </c>
      <c r="W9867" t="s">
        <v>6</v>
      </c>
      <c r="X9867" t="s">
        <v>6</v>
      </c>
      <c r="Y9867" t="s">
        <v>6</v>
      </c>
      <c r="Z9867" t="s">
        <v>6</v>
      </c>
      <c r="AA9867" t="s">
        <v>15113</v>
      </c>
      <c r="AB9867" t="s">
        <v>15114</v>
      </c>
      <c r="AC9867" t="s">
        <v>15115</v>
      </c>
    </row>
    <row r="9868" spans="1:29" x14ac:dyDescent="0.3">
      <c r="A9868" t="s">
        <v>340</v>
      </c>
      <c r="B9868" s="35">
        <v>694</v>
      </c>
      <c r="C9868" t="s">
        <v>214</v>
      </c>
      <c r="D9868" s="35">
        <v>1989</v>
      </c>
      <c r="E9868" t="s">
        <v>10304</v>
      </c>
      <c r="F9868" s="34" t="s">
        <v>6</v>
      </c>
      <c r="G9868" s="34" t="s">
        <v>6</v>
      </c>
      <c r="H9868" s="34" t="s">
        <v>6</v>
      </c>
      <c r="I9868" s="34">
        <v>4.7926258316334689</v>
      </c>
      <c r="J9868" s="34" t="s">
        <v>6</v>
      </c>
      <c r="K9868" s="34" t="s">
        <v>6</v>
      </c>
      <c r="L9868" s="34" t="s">
        <v>6</v>
      </c>
      <c r="M9868" s="34" t="s">
        <v>6</v>
      </c>
      <c r="N9868" s="34" t="s">
        <v>6</v>
      </c>
      <c r="O9868" s="34">
        <v>60.789525608844798</v>
      </c>
      <c r="P9868" s="34">
        <v>419.08222006680387</v>
      </c>
      <c r="Q9868" t="s">
        <v>6</v>
      </c>
      <c r="R9868" t="s">
        <v>6</v>
      </c>
      <c r="S9868" t="s">
        <v>6</v>
      </c>
      <c r="T9868" t="s">
        <v>4834</v>
      </c>
      <c r="U9868" t="s">
        <v>6</v>
      </c>
      <c r="V9868" t="s">
        <v>6</v>
      </c>
      <c r="W9868" t="s">
        <v>6</v>
      </c>
      <c r="X9868" t="s">
        <v>6</v>
      </c>
      <c r="Y9868" t="s">
        <v>6</v>
      </c>
      <c r="Z9868" t="s">
        <v>6</v>
      </c>
      <c r="AA9868" t="s">
        <v>15113</v>
      </c>
      <c r="AB9868" t="s">
        <v>15114</v>
      </c>
      <c r="AC9868" t="s">
        <v>15115</v>
      </c>
    </row>
    <row r="9869" spans="1:29" x14ac:dyDescent="0.3">
      <c r="A9869" t="s">
        <v>340</v>
      </c>
      <c r="B9869" s="35">
        <v>694</v>
      </c>
      <c r="C9869" t="s">
        <v>214</v>
      </c>
      <c r="D9869" s="35">
        <v>1990</v>
      </c>
      <c r="E9869" t="s">
        <v>10305</v>
      </c>
      <c r="F9869" s="34" t="s">
        <v>6</v>
      </c>
      <c r="G9869" s="34" t="s">
        <v>6</v>
      </c>
      <c r="H9869" s="34" t="s">
        <v>6</v>
      </c>
      <c r="I9869" s="34">
        <v>4.7026495705244136</v>
      </c>
      <c r="J9869" s="34" t="s">
        <v>6</v>
      </c>
      <c r="K9869" s="34" t="s">
        <v>6</v>
      </c>
      <c r="L9869" s="34" t="s">
        <v>6</v>
      </c>
      <c r="M9869" s="34" t="s">
        <v>6</v>
      </c>
      <c r="N9869" s="34" t="s">
        <v>6</v>
      </c>
      <c r="O9869" s="34">
        <v>62.419561966782901</v>
      </c>
      <c r="P9869" s="34">
        <v>499.67685</v>
      </c>
      <c r="Q9869" t="s">
        <v>6</v>
      </c>
      <c r="R9869" t="s">
        <v>6</v>
      </c>
      <c r="S9869" t="s">
        <v>6</v>
      </c>
      <c r="T9869" t="s">
        <v>4834</v>
      </c>
      <c r="U9869" t="s">
        <v>6</v>
      </c>
      <c r="V9869" t="s">
        <v>6</v>
      </c>
      <c r="W9869" t="s">
        <v>6</v>
      </c>
      <c r="X9869" t="s">
        <v>6</v>
      </c>
      <c r="Y9869" t="s">
        <v>6</v>
      </c>
      <c r="Z9869" t="s">
        <v>6</v>
      </c>
      <c r="AA9869" t="s">
        <v>15113</v>
      </c>
      <c r="AB9869" t="s">
        <v>15114</v>
      </c>
      <c r="AC9869" t="s">
        <v>15115</v>
      </c>
    </row>
    <row r="9870" spans="1:29" x14ac:dyDescent="0.3">
      <c r="A9870" t="s">
        <v>340</v>
      </c>
      <c r="B9870" s="35">
        <v>694</v>
      </c>
      <c r="C9870" t="s">
        <v>214</v>
      </c>
      <c r="D9870" s="35">
        <v>1991</v>
      </c>
      <c r="E9870" t="s">
        <v>10306</v>
      </c>
      <c r="F9870" s="34" t="s">
        <v>6</v>
      </c>
      <c r="G9870" s="34" t="s">
        <v>6</v>
      </c>
      <c r="H9870" s="34" t="s">
        <v>6</v>
      </c>
      <c r="I9870" s="34">
        <v>4.744963071216576</v>
      </c>
      <c r="J9870" s="34" t="s">
        <v>6</v>
      </c>
      <c r="K9870" s="34" t="s">
        <v>6</v>
      </c>
      <c r="L9870" s="34" t="s">
        <v>6</v>
      </c>
      <c r="M9870" s="34" t="s">
        <v>6</v>
      </c>
      <c r="N9870" s="34" t="s">
        <v>6</v>
      </c>
      <c r="O9870" s="34">
        <v>69.015319186888476</v>
      </c>
      <c r="P9870" s="34">
        <v>596.04468999999995</v>
      </c>
      <c r="Q9870" t="s">
        <v>6</v>
      </c>
      <c r="R9870" t="s">
        <v>6</v>
      </c>
      <c r="S9870" t="s">
        <v>6</v>
      </c>
      <c r="T9870" t="s">
        <v>4834</v>
      </c>
      <c r="U9870" t="s">
        <v>6</v>
      </c>
      <c r="V9870" t="s">
        <v>6</v>
      </c>
      <c r="W9870" t="s">
        <v>6</v>
      </c>
      <c r="X9870" t="s">
        <v>6</v>
      </c>
      <c r="Y9870" t="s">
        <v>6</v>
      </c>
      <c r="Z9870" t="s">
        <v>6</v>
      </c>
      <c r="AA9870" t="s">
        <v>15113</v>
      </c>
      <c r="AB9870" t="s">
        <v>15114</v>
      </c>
      <c r="AC9870" t="s">
        <v>15115</v>
      </c>
    </row>
    <row r="9871" spans="1:29" x14ac:dyDescent="0.3">
      <c r="A9871" t="s">
        <v>340</v>
      </c>
      <c r="B9871" s="35">
        <v>694</v>
      </c>
      <c r="C9871" t="s">
        <v>214</v>
      </c>
      <c r="D9871" s="35">
        <v>1992</v>
      </c>
      <c r="E9871" t="s">
        <v>10307</v>
      </c>
      <c r="F9871" s="34" t="s">
        <v>6</v>
      </c>
      <c r="G9871" s="34" t="s">
        <v>6</v>
      </c>
      <c r="H9871" s="34" t="s">
        <v>6</v>
      </c>
      <c r="I9871" s="34">
        <v>7.8128484714378779</v>
      </c>
      <c r="J9871" s="34" t="s">
        <v>6</v>
      </c>
      <c r="K9871" s="34" t="s">
        <v>6</v>
      </c>
      <c r="L9871" s="34" t="s">
        <v>6</v>
      </c>
      <c r="M9871" s="34" t="s">
        <v>6</v>
      </c>
      <c r="N9871" s="34" t="s">
        <v>6</v>
      </c>
      <c r="O9871" s="34">
        <v>66.912118655013572</v>
      </c>
      <c r="P9871" s="34">
        <v>909.80331000000001</v>
      </c>
      <c r="Q9871" t="s">
        <v>6</v>
      </c>
      <c r="R9871" t="s">
        <v>6</v>
      </c>
      <c r="S9871" t="s">
        <v>6</v>
      </c>
      <c r="T9871" t="s">
        <v>4834</v>
      </c>
      <c r="U9871" t="s">
        <v>6</v>
      </c>
      <c r="V9871" t="s">
        <v>6</v>
      </c>
      <c r="W9871" t="s">
        <v>6</v>
      </c>
      <c r="X9871" t="s">
        <v>6</v>
      </c>
      <c r="Y9871" t="s">
        <v>6</v>
      </c>
      <c r="Z9871" t="s">
        <v>6</v>
      </c>
      <c r="AA9871" t="s">
        <v>15113</v>
      </c>
      <c r="AB9871" t="s">
        <v>15114</v>
      </c>
      <c r="AC9871" t="s">
        <v>15115</v>
      </c>
    </row>
    <row r="9872" spans="1:29" x14ac:dyDescent="0.3">
      <c r="A9872" t="s">
        <v>340</v>
      </c>
      <c r="B9872" s="35">
        <v>694</v>
      </c>
      <c r="C9872" t="s">
        <v>214</v>
      </c>
      <c r="D9872" s="35">
        <v>1993</v>
      </c>
      <c r="E9872" t="s">
        <v>10308</v>
      </c>
      <c r="F9872" s="34" t="s">
        <v>6</v>
      </c>
      <c r="G9872" s="34" t="s">
        <v>6</v>
      </c>
      <c r="H9872" s="34" t="s">
        <v>6</v>
      </c>
      <c r="I9872" s="34">
        <v>6.6530202381049719</v>
      </c>
      <c r="J9872" s="34" t="s">
        <v>6</v>
      </c>
      <c r="K9872" s="34" t="s">
        <v>6</v>
      </c>
      <c r="L9872" s="34" t="s">
        <v>6</v>
      </c>
      <c r="M9872" s="34" t="s">
        <v>6</v>
      </c>
      <c r="N9872" s="34" t="s">
        <v>6</v>
      </c>
      <c r="O9872" s="34">
        <v>66.421378845122561</v>
      </c>
      <c r="P9872" s="34">
        <v>1259.0704599999999</v>
      </c>
      <c r="Q9872" t="s">
        <v>6</v>
      </c>
      <c r="R9872" t="s">
        <v>6</v>
      </c>
      <c r="S9872" t="s">
        <v>6</v>
      </c>
      <c r="T9872" t="s">
        <v>4834</v>
      </c>
      <c r="U9872" t="s">
        <v>6</v>
      </c>
      <c r="V9872" t="s">
        <v>6</v>
      </c>
      <c r="W9872" t="s">
        <v>6</v>
      </c>
      <c r="X9872" t="s">
        <v>6</v>
      </c>
      <c r="Y9872" t="s">
        <v>6</v>
      </c>
      <c r="Z9872" t="s">
        <v>6</v>
      </c>
      <c r="AA9872" t="s">
        <v>15113</v>
      </c>
      <c r="AB9872" t="s">
        <v>15114</v>
      </c>
      <c r="AC9872" t="s">
        <v>15115</v>
      </c>
    </row>
    <row r="9873" spans="1:29" x14ac:dyDescent="0.3">
      <c r="A9873" t="s">
        <v>340</v>
      </c>
      <c r="B9873" s="35">
        <v>694</v>
      </c>
      <c r="C9873" t="s">
        <v>214</v>
      </c>
      <c r="D9873" s="35">
        <v>1994</v>
      </c>
      <c r="E9873" t="s">
        <v>10309</v>
      </c>
      <c r="F9873" s="34" t="s">
        <v>6</v>
      </c>
      <c r="G9873" s="34" t="s">
        <v>6</v>
      </c>
      <c r="H9873" s="34" t="s">
        <v>6</v>
      </c>
      <c r="I9873" s="34">
        <v>7.7010262102285472</v>
      </c>
      <c r="J9873" s="34" t="s">
        <v>6</v>
      </c>
      <c r="K9873" s="34" t="s">
        <v>6</v>
      </c>
      <c r="L9873" s="34" t="s">
        <v>6</v>
      </c>
      <c r="M9873" s="34" t="s">
        <v>6</v>
      </c>
      <c r="N9873" s="34" t="s">
        <v>6</v>
      </c>
      <c r="O9873" s="34">
        <v>55.121344049893494</v>
      </c>
      <c r="P9873" s="34">
        <v>1762.8128200000001</v>
      </c>
      <c r="Q9873" t="s">
        <v>6</v>
      </c>
      <c r="R9873" t="s">
        <v>6</v>
      </c>
      <c r="S9873" t="s">
        <v>6</v>
      </c>
      <c r="T9873" t="s">
        <v>4834</v>
      </c>
      <c r="U9873" t="s">
        <v>6</v>
      </c>
      <c r="V9873" t="s">
        <v>6</v>
      </c>
      <c r="W9873" t="s">
        <v>6</v>
      </c>
      <c r="X9873" t="s">
        <v>6</v>
      </c>
      <c r="Y9873" t="s">
        <v>6</v>
      </c>
      <c r="Z9873" t="s">
        <v>6</v>
      </c>
      <c r="AA9873" t="s">
        <v>15113</v>
      </c>
      <c r="AB9873" t="s">
        <v>15114</v>
      </c>
      <c r="AC9873" t="s">
        <v>15115</v>
      </c>
    </row>
    <row r="9874" spans="1:29" x14ac:dyDescent="0.3">
      <c r="A9874" t="s">
        <v>340</v>
      </c>
      <c r="B9874" s="35">
        <v>694</v>
      </c>
      <c r="C9874" t="s">
        <v>214</v>
      </c>
      <c r="D9874" s="35">
        <v>1995</v>
      </c>
      <c r="E9874" t="s">
        <v>10310</v>
      </c>
      <c r="F9874" s="34" t="s">
        <v>6</v>
      </c>
      <c r="G9874" s="34" t="s">
        <v>6</v>
      </c>
      <c r="H9874" s="34" t="s">
        <v>6</v>
      </c>
      <c r="I9874" s="34">
        <v>6.6713846276830777</v>
      </c>
      <c r="J9874" s="34" t="s">
        <v>6</v>
      </c>
      <c r="K9874" s="34" t="s">
        <v>6</v>
      </c>
      <c r="L9874" s="34" t="s">
        <v>6</v>
      </c>
      <c r="M9874" s="34" t="s">
        <v>6</v>
      </c>
      <c r="N9874" s="34" t="s">
        <v>6</v>
      </c>
      <c r="O9874" s="34">
        <v>37.218490228518029</v>
      </c>
      <c r="P9874" s="34">
        <v>2895.20136</v>
      </c>
      <c r="Q9874" t="s">
        <v>6</v>
      </c>
      <c r="R9874" t="s">
        <v>6</v>
      </c>
      <c r="S9874" t="s">
        <v>6</v>
      </c>
      <c r="T9874" t="s">
        <v>4834</v>
      </c>
      <c r="U9874" t="s">
        <v>6</v>
      </c>
      <c r="V9874" t="s">
        <v>6</v>
      </c>
      <c r="W9874" t="s">
        <v>6</v>
      </c>
      <c r="X9874" t="s">
        <v>6</v>
      </c>
      <c r="Y9874" t="s">
        <v>6</v>
      </c>
      <c r="Z9874" t="s">
        <v>6</v>
      </c>
      <c r="AA9874" t="s">
        <v>15113</v>
      </c>
      <c r="AB9874" t="s">
        <v>15114</v>
      </c>
      <c r="AC9874" t="s">
        <v>15115</v>
      </c>
    </row>
    <row r="9875" spans="1:29" x14ac:dyDescent="0.3">
      <c r="A9875" t="s">
        <v>340</v>
      </c>
      <c r="B9875" s="35">
        <v>694</v>
      </c>
      <c r="C9875" t="s">
        <v>214</v>
      </c>
      <c r="D9875" s="35">
        <v>1996</v>
      </c>
      <c r="E9875" t="s">
        <v>10311</v>
      </c>
      <c r="F9875" s="34" t="s">
        <v>6</v>
      </c>
      <c r="G9875" s="34" t="s">
        <v>6</v>
      </c>
      <c r="H9875" s="34" t="s">
        <v>6</v>
      </c>
      <c r="I9875" s="34">
        <v>6.3848537394592588</v>
      </c>
      <c r="J9875" s="34" t="s">
        <v>6</v>
      </c>
      <c r="K9875" s="34" t="s">
        <v>6</v>
      </c>
      <c r="L9875" s="34" t="s">
        <v>6</v>
      </c>
      <c r="M9875" s="34" t="s">
        <v>6</v>
      </c>
      <c r="N9875" s="34" t="s">
        <v>6</v>
      </c>
      <c r="O9875" s="34">
        <v>24.530161790707734</v>
      </c>
      <c r="P9875" s="34">
        <v>3779.1330699999999</v>
      </c>
      <c r="Q9875" t="s">
        <v>6</v>
      </c>
      <c r="R9875" t="s">
        <v>6</v>
      </c>
      <c r="S9875" t="s">
        <v>6</v>
      </c>
      <c r="T9875" t="s">
        <v>4834</v>
      </c>
      <c r="U9875" t="s">
        <v>6</v>
      </c>
      <c r="V9875" t="s">
        <v>6</v>
      </c>
      <c r="W9875" t="s">
        <v>6</v>
      </c>
      <c r="X9875" t="s">
        <v>6</v>
      </c>
      <c r="Y9875" t="s">
        <v>6</v>
      </c>
      <c r="Z9875" t="s">
        <v>6</v>
      </c>
      <c r="AA9875" t="s">
        <v>15113</v>
      </c>
      <c r="AB9875" t="s">
        <v>15114</v>
      </c>
      <c r="AC9875" t="s">
        <v>15115</v>
      </c>
    </row>
    <row r="9876" spans="1:29" x14ac:dyDescent="0.3">
      <c r="A9876" t="s">
        <v>340</v>
      </c>
      <c r="B9876" s="35">
        <v>694</v>
      </c>
      <c r="C9876" t="s">
        <v>214</v>
      </c>
      <c r="D9876" s="35">
        <v>1997</v>
      </c>
      <c r="E9876" t="s">
        <v>10312</v>
      </c>
      <c r="F9876" s="34" t="s">
        <v>6</v>
      </c>
      <c r="G9876" s="34" t="s">
        <v>6</v>
      </c>
      <c r="H9876" s="34" t="s">
        <v>6</v>
      </c>
      <c r="I9876" s="34">
        <v>7.2358495909706368</v>
      </c>
      <c r="J9876" s="34" t="s">
        <v>6</v>
      </c>
      <c r="K9876" s="34" t="s">
        <v>6</v>
      </c>
      <c r="L9876" s="34" t="s">
        <v>6</v>
      </c>
      <c r="M9876" s="34" t="s">
        <v>6</v>
      </c>
      <c r="N9876" s="34" t="s">
        <v>6</v>
      </c>
      <c r="O9876" s="34">
        <v>23.052275178218341</v>
      </c>
      <c r="P9876" s="34">
        <v>4111.6406299999999</v>
      </c>
      <c r="Q9876" t="s">
        <v>6</v>
      </c>
      <c r="R9876" t="s">
        <v>6</v>
      </c>
      <c r="S9876" t="s">
        <v>6</v>
      </c>
      <c r="T9876" t="s">
        <v>4834</v>
      </c>
      <c r="U9876" t="s">
        <v>6</v>
      </c>
      <c r="V9876" t="s">
        <v>6</v>
      </c>
      <c r="W9876" t="s">
        <v>6</v>
      </c>
      <c r="X9876" t="s">
        <v>6</v>
      </c>
      <c r="Y9876" t="s">
        <v>6</v>
      </c>
      <c r="Z9876" t="s">
        <v>6</v>
      </c>
      <c r="AA9876" t="s">
        <v>15113</v>
      </c>
      <c r="AB9876" t="s">
        <v>15114</v>
      </c>
      <c r="AC9876" t="s">
        <v>15115</v>
      </c>
    </row>
    <row r="9877" spans="1:29" x14ac:dyDescent="0.3">
      <c r="A9877" t="s">
        <v>340</v>
      </c>
      <c r="B9877" s="35">
        <v>694</v>
      </c>
      <c r="C9877" t="s">
        <v>214</v>
      </c>
      <c r="D9877" s="35">
        <v>1998</v>
      </c>
      <c r="E9877" t="s">
        <v>10313</v>
      </c>
      <c r="F9877" s="34" t="s">
        <v>6</v>
      </c>
      <c r="G9877" s="34" t="s">
        <v>6</v>
      </c>
      <c r="H9877" s="34" t="s">
        <v>6</v>
      </c>
      <c r="I9877" s="34">
        <v>7.6490423622698369</v>
      </c>
      <c r="J9877" s="34" t="s">
        <v>6</v>
      </c>
      <c r="K9877" s="34" t="s">
        <v>6</v>
      </c>
      <c r="L9877" s="34" t="s">
        <v>6</v>
      </c>
      <c r="M9877" s="34" t="s">
        <v>6</v>
      </c>
      <c r="N9877" s="34" t="s">
        <v>6</v>
      </c>
      <c r="O9877" s="34">
        <v>22.432049153284243</v>
      </c>
      <c r="P9877" s="34">
        <v>4588.9898400000002</v>
      </c>
      <c r="Q9877" t="s">
        <v>6</v>
      </c>
      <c r="R9877" t="s">
        <v>6</v>
      </c>
      <c r="S9877" t="s">
        <v>6</v>
      </c>
      <c r="T9877" t="s">
        <v>4834</v>
      </c>
      <c r="U9877" t="s">
        <v>6</v>
      </c>
      <c r="V9877" t="s">
        <v>6</v>
      </c>
      <c r="W9877" t="s">
        <v>6</v>
      </c>
      <c r="X9877" t="s">
        <v>6</v>
      </c>
      <c r="Y9877" t="s">
        <v>6</v>
      </c>
      <c r="Z9877" t="s">
        <v>6</v>
      </c>
      <c r="AA9877" t="s">
        <v>15113</v>
      </c>
      <c r="AB9877" t="s">
        <v>15114</v>
      </c>
      <c r="AC9877" t="s">
        <v>15115</v>
      </c>
    </row>
    <row r="9878" spans="1:29" x14ac:dyDescent="0.3">
      <c r="A9878" t="s">
        <v>340</v>
      </c>
      <c r="B9878" s="35">
        <v>694</v>
      </c>
      <c r="C9878" t="s">
        <v>214</v>
      </c>
      <c r="D9878" s="35">
        <v>1999</v>
      </c>
      <c r="E9878" t="s">
        <v>10314</v>
      </c>
      <c r="F9878" s="34" t="s">
        <v>6</v>
      </c>
      <c r="G9878" s="34" t="s">
        <v>6</v>
      </c>
      <c r="H9878" s="34" t="s">
        <v>6</v>
      </c>
      <c r="I9878" s="34">
        <v>8.0852963613886004</v>
      </c>
      <c r="J9878" s="34" t="s">
        <v>6</v>
      </c>
      <c r="K9878" s="34" t="s">
        <v>6</v>
      </c>
      <c r="L9878" s="34" t="s">
        <v>6</v>
      </c>
      <c r="M9878" s="34" t="s">
        <v>6</v>
      </c>
      <c r="N9878" s="34" t="s">
        <v>6</v>
      </c>
      <c r="O9878" s="34">
        <v>52.781390513815595</v>
      </c>
      <c r="P9878" s="34">
        <v>5307.3615200000004</v>
      </c>
      <c r="Q9878" t="s">
        <v>6</v>
      </c>
      <c r="R9878" t="s">
        <v>6</v>
      </c>
      <c r="S9878" t="s">
        <v>6</v>
      </c>
      <c r="T9878" t="s">
        <v>4834</v>
      </c>
      <c r="U9878" t="s">
        <v>6</v>
      </c>
      <c r="V9878" t="s">
        <v>6</v>
      </c>
      <c r="W9878" t="s">
        <v>6</v>
      </c>
      <c r="X9878" t="s">
        <v>6</v>
      </c>
      <c r="Y9878" t="s">
        <v>6</v>
      </c>
      <c r="Z9878" t="s">
        <v>6</v>
      </c>
      <c r="AA9878" t="s">
        <v>15113</v>
      </c>
      <c r="AB9878" t="s">
        <v>15114</v>
      </c>
      <c r="AC9878" t="s">
        <v>15115</v>
      </c>
    </row>
    <row r="9879" spans="1:29" x14ac:dyDescent="0.3">
      <c r="A9879" t="s">
        <v>340</v>
      </c>
      <c r="B9879" s="35">
        <v>694</v>
      </c>
      <c r="C9879" t="s">
        <v>214</v>
      </c>
      <c r="D9879" s="35">
        <v>2000</v>
      </c>
      <c r="E9879" t="s">
        <v>10315</v>
      </c>
      <c r="F9879" s="34" t="s">
        <v>6</v>
      </c>
      <c r="G9879" s="34" t="s">
        <v>6</v>
      </c>
      <c r="H9879" s="34" t="s">
        <v>6</v>
      </c>
      <c r="I9879" s="34">
        <v>8.0793277566145338</v>
      </c>
      <c r="J9879" s="34" t="s">
        <v>6</v>
      </c>
      <c r="K9879" s="34" t="s">
        <v>6</v>
      </c>
      <c r="L9879" s="34" t="s">
        <v>6</v>
      </c>
      <c r="M9879" s="34" t="s">
        <v>6</v>
      </c>
      <c r="N9879" s="34" t="s">
        <v>6</v>
      </c>
      <c r="O9879" s="34">
        <v>55.979531887368516</v>
      </c>
      <c r="P9879" s="34">
        <v>6897.4824799999997</v>
      </c>
      <c r="Q9879" t="s">
        <v>6</v>
      </c>
      <c r="R9879" t="s">
        <v>6</v>
      </c>
      <c r="S9879" t="s">
        <v>6</v>
      </c>
      <c r="T9879" t="s">
        <v>4834</v>
      </c>
      <c r="U9879" t="s">
        <v>6</v>
      </c>
      <c r="V9879" t="s">
        <v>6</v>
      </c>
      <c r="W9879" t="s">
        <v>6</v>
      </c>
      <c r="X9879" t="s">
        <v>6</v>
      </c>
      <c r="Y9879" t="s">
        <v>6</v>
      </c>
      <c r="Z9879" t="s">
        <v>6</v>
      </c>
      <c r="AA9879" t="s">
        <v>15113</v>
      </c>
      <c r="AB9879" t="s">
        <v>15114</v>
      </c>
      <c r="AC9879" t="s">
        <v>15115</v>
      </c>
    </row>
    <row r="9880" spans="1:29" x14ac:dyDescent="0.3">
      <c r="A9880" t="s">
        <v>340</v>
      </c>
      <c r="B9880" s="35">
        <v>694</v>
      </c>
      <c r="C9880" t="s">
        <v>214</v>
      </c>
      <c r="D9880" s="35">
        <v>2001</v>
      </c>
      <c r="E9880" t="s">
        <v>10316</v>
      </c>
      <c r="F9880" s="34" t="s">
        <v>6</v>
      </c>
      <c r="G9880" s="34" t="s">
        <v>6</v>
      </c>
      <c r="H9880" s="34" t="s">
        <v>6</v>
      </c>
      <c r="I9880" s="34">
        <v>9.5667633805366368</v>
      </c>
      <c r="J9880" s="34" t="s">
        <v>6</v>
      </c>
      <c r="K9880" s="34" t="s">
        <v>6</v>
      </c>
      <c r="L9880" s="34" t="s">
        <v>6</v>
      </c>
      <c r="M9880" s="34" t="s">
        <v>6</v>
      </c>
      <c r="N9880" s="34" t="s">
        <v>6</v>
      </c>
      <c r="O9880" s="34">
        <v>51.725858797126889</v>
      </c>
      <c r="P9880" s="34">
        <v>8134.1418100000001</v>
      </c>
      <c r="Q9880" t="s">
        <v>6</v>
      </c>
      <c r="R9880" t="s">
        <v>6</v>
      </c>
      <c r="S9880" t="s">
        <v>6</v>
      </c>
      <c r="T9880" t="s">
        <v>4834</v>
      </c>
      <c r="U9880" t="s">
        <v>6</v>
      </c>
      <c r="V9880" t="s">
        <v>6</v>
      </c>
      <c r="W9880" t="s">
        <v>6</v>
      </c>
      <c r="X9880" t="s">
        <v>6</v>
      </c>
      <c r="Y9880" t="s">
        <v>6</v>
      </c>
      <c r="Z9880" t="s">
        <v>6</v>
      </c>
      <c r="AA9880" t="s">
        <v>15113</v>
      </c>
      <c r="AB9880" t="s">
        <v>15114</v>
      </c>
      <c r="AC9880" t="s">
        <v>15115</v>
      </c>
    </row>
    <row r="9881" spans="1:29" x14ac:dyDescent="0.3">
      <c r="A9881" t="s">
        <v>340</v>
      </c>
      <c r="B9881" s="35">
        <v>694</v>
      </c>
      <c r="C9881" t="s">
        <v>214</v>
      </c>
      <c r="D9881" s="35">
        <v>2002</v>
      </c>
      <c r="E9881" t="s">
        <v>10317</v>
      </c>
      <c r="F9881" s="34" t="s">
        <v>6</v>
      </c>
      <c r="G9881" s="34" t="s">
        <v>6</v>
      </c>
      <c r="H9881" s="34" t="s">
        <v>6</v>
      </c>
      <c r="I9881" s="34">
        <v>7.8026550770158334</v>
      </c>
      <c r="J9881" s="34" t="s">
        <v>6</v>
      </c>
      <c r="K9881" s="34" t="s">
        <v>6</v>
      </c>
      <c r="L9881" s="34" t="s">
        <v>6</v>
      </c>
      <c r="M9881" s="34" t="s">
        <v>6</v>
      </c>
      <c r="N9881" s="34" t="s">
        <v>6</v>
      </c>
      <c r="O9881" s="34">
        <v>38.704751166404428</v>
      </c>
      <c r="P9881" s="34">
        <v>11332.25282</v>
      </c>
      <c r="Q9881" t="s">
        <v>6</v>
      </c>
      <c r="R9881" t="s">
        <v>6</v>
      </c>
      <c r="S9881" t="s">
        <v>6</v>
      </c>
      <c r="T9881" t="s">
        <v>4834</v>
      </c>
      <c r="U9881" t="s">
        <v>6</v>
      </c>
      <c r="V9881" t="s">
        <v>6</v>
      </c>
      <c r="W9881" t="s">
        <v>6</v>
      </c>
      <c r="X9881" t="s">
        <v>6</v>
      </c>
      <c r="Y9881" t="s">
        <v>6</v>
      </c>
      <c r="Z9881" t="s">
        <v>6</v>
      </c>
      <c r="AA9881" t="s">
        <v>15113</v>
      </c>
      <c r="AB9881" t="s">
        <v>15114</v>
      </c>
      <c r="AC9881" t="s">
        <v>15115</v>
      </c>
    </row>
    <row r="9882" spans="1:29" x14ac:dyDescent="0.3">
      <c r="A9882" t="s">
        <v>340</v>
      </c>
      <c r="B9882" s="35">
        <v>694</v>
      </c>
      <c r="C9882" t="s">
        <v>214</v>
      </c>
      <c r="D9882" s="35">
        <v>2003</v>
      </c>
      <c r="E9882" t="s">
        <v>10318</v>
      </c>
      <c r="F9882" s="34" t="s">
        <v>6</v>
      </c>
      <c r="G9882" s="34" t="s">
        <v>6</v>
      </c>
      <c r="H9882" s="34" t="s">
        <v>6</v>
      </c>
      <c r="I9882" s="34">
        <v>8.3839383920149047</v>
      </c>
      <c r="J9882" s="34" t="s">
        <v>6</v>
      </c>
      <c r="K9882" s="34" t="s">
        <v>6</v>
      </c>
      <c r="L9882" s="34" t="s">
        <v>6</v>
      </c>
      <c r="M9882" s="34" t="s">
        <v>6</v>
      </c>
      <c r="N9882" s="34" t="s">
        <v>6</v>
      </c>
      <c r="O9882" s="34">
        <v>37.698360547566679</v>
      </c>
      <c r="P9882" s="34">
        <v>13301.558859999999</v>
      </c>
      <c r="Q9882" t="s">
        <v>6</v>
      </c>
      <c r="R9882" t="s">
        <v>6</v>
      </c>
      <c r="S9882" t="s">
        <v>6</v>
      </c>
      <c r="T9882" t="s">
        <v>4834</v>
      </c>
      <c r="U9882" t="s">
        <v>6</v>
      </c>
      <c r="V9882" t="s">
        <v>6</v>
      </c>
      <c r="W9882" t="s">
        <v>6</v>
      </c>
      <c r="X9882" t="s">
        <v>6</v>
      </c>
      <c r="Y9882" t="s">
        <v>6</v>
      </c>
      <c r="Z9882" t="s">
        <v>6</v>
      </c>
      <c r="AA9882" t="s">
        <v>15113</v>
      </c>
      <c r="AB9882" t="s">
        <v>15114</v>
      </c>
      <c r="AC9882" t="s">
        <v>15115</v>
      </c>
    </row>
    <row r="9883" spans="1:29" x14ac:dyDescent="0.3">
      <c r="A9883" t="s">
        <v>340</v>
      </c>
      <c r="B9883" s="35">
        <v>694</v>
      </c>
      <c r="C9883" t="s">
        <v>214</v>
      </c>
      <c r="D9883" s="35">
        <v>2004</v>
      </c>
      <c r="E9883" t="s">
        <v>10319</v>
      </c>
      <c r="F9883" s="34" t="s">
        <v>6</v>
      </c>
      <c r="G9883" s="34" t="s">
        <v>6</v>
      </c>
      <c r="H9883" s="34" t="s">
        <v>6</v>
      </c>
      <c r="I9883" s="34">
        <v>8.2359429836726221</v>
      </c>
      <c r="J9883" s="34" t="s">
        <v>6</v>
      </c>
      <c r="K9883" s="34" t="s">
        <v>6</v>
      </c>
      <c r="L9883" s="34" t="s">
        <v>6</v>
      </c>
      <c r="M9883" s="34" t="s">
        <v>6</v>
      </c>
      <c r="N9883" s="34" t="s">
        <v>6</v>
      </c>
      <c r="O9883" s="34">
        <v>31.038145306165919</v>
      </c>
      <c r="P9883" s="34">
        <v>17321.295239999999</v>
      </c>
      <c r="Q9883" t="s">
        <v>6</v>
      </c>
      <c r="R9883" t="s">
        <v>6</v>
      </c>
      <c r="S9883" t="s">
        <v>6</v>
      </c>
      <c r="T9883" t="s">
        <v>4834</v>
      </c>
      <c r="U9883" t="s">
        <v>6</v>
      </c>
      <c r="V9883" t="s">
        <v>6</v>
      </c>
      <c r="W9883" t="s">
        <v>6</v>
      </c>
      <c r="X9883" t="s">
        <v>6</v>
      </c>
      <c r="Y9883" t="s">
        <v>6</v>
      </c>
      <c r="Z9883" t="s">
        <v>6</v>
      </c>
      <c r="AA9883" t="s">
        <v>15113</v>
      </c>
      <c r="AB9883" t="s">
        <v>15114</v>
      </c>
      <c r="AC9883" t="s">
        <v>15115</v>
      </c>
    </row>
    <row r="9884" spans="1:29" x14ac:dyDescent="0.3">
      <c r="A9884" t="s">
        <v>340</v>
      </c>
      <c r="B9884" s="35">
        <v>694</v>
      </c>
      <c r="C9884" t="s">
        <v>214</v>
      </c>
      <c r="D9884" s="35">
        <v>2005</v>
      </c>
      <c r="E9884" t="s">
        <v>10320</v>
      </c>
      <c r="F9884" s="34" t="s">
        <v>6</v>
      </c>
      <c r="G9884" s="34" t="s">
        <v>6</v>
      </c>
      <c r="H9884" s="34" t="s">
        <v>6</v>
      </c>
      <c r="I9884" s="34">
        <v>8.2587038659840477</v>
      </c>
      <c r="J9884" s="34" t="s">
        <v>6</v>
      </c>
      <c r="K9884" s="34" t="s">
        <v>6</v>
      </c>
      <c r="L9884" s="34" t="s">
        <v>6</v>
      </c>
      <c r="M9884" s="34" t="s">
        <v>6</v>
      </c>
      <c r="N9884" s="34" t="s">
        <v>6</v>
      </c>
      <c r="O9884" s="34">
        <v>18.940166547888101</v>
      </c>
      <c r="P9884" s="34">
        <v>22269.97783</v>
      </c>
      <c r="Q9884" t="s">
        <v>6</v>
      </c>
      <c r="R9884" t="s">
        <v>6</v>
      </c>
      <c r="S9884" t="s">
        <v>6</v>
      </c>
      <c r="T9884" t="s">
        <v>4834</v>
      </c>
      <c r="U9884" t="s">
        <v>6</v>
      </c>
      <c r="V9884" t="s">
        <v>6</v>
      </c>
      <c r="W9884" t="s">
        <v>6</v>
      </c>
      <c r="X9884" t="s">
        <v>6</v>
      </c>
      <c r="Y9884" t="s">
        <v>6</v>
      </c>
      <c r="Z9884" t="s">
        <v>6</v>
      </c>
      <c r="AA9884" t="s">
        <v>15113</v>
      </c>
      <c r="AB9884" t="s">
        <v>15114</v>
      </c>
      <c r="AC9884" t="s">
        <v>15115</v>
      </c>
    </row>
    <row r="9885" spans="1:29" x14ac:dyDescent="0.3">
      <c r="A9885" t="s">
        <v>340</v>
      </c>
      <c r="B9885" s="35">
        <v>694</v>
      </c>
      <c r="C9885" t="s">
        <v>214</v>
      </c>
      <c r="D9885" s="35">
        <v>2006</v>
      </c>
      <c r="E9885" t="s">
        <v>10321</v>
      </c>
      <c r="F9885" s="34" t="s">
        <v>6</v>
      </c>
      <c r="G9885" s="34" t="s">
        <v>6</v>
      </c>
      <c r="H9885" s="34" t="s">
        <v>6</v>
      </c>
      <c r="I9885" s="34">
        <v>7.9998754412947246</v>
      </c>
      <c r="J9885" s="34" t="s">
        <v>6</v>
      </c>
      <c r="K9885" s="34" t="s">
        <v>6</v>
      </c>
      <c r="L9885" s="34" t="s">
        <v>6</v>
      </c>
      <c r="M9885" s="34" t="s">
        <v>6</v>
      </c>
      <c r="N9885" s="34" t="s">
        <v>6</v>
      </c>
      <c r="O9885" s="34">
        <v>9.4041211959784281</v>
      </c>
      <c r="P9885" s="34">
        <v>28662.468769999999</v>
      </c>
      <c r="Q9885" t="s">
        <v>6</v>
      </c>
      <c r="R9885" t="s">
        <v>6</v>
      </c>
      <c r="S9885" t="s">
        <v>6</v>
      </c>
      <c r="T9885" t="s">
        <v>4834</v>
      </c>
      <c r="U9885" t="s">
        <v>6</v>
      </c>
      <c r="V9885" t="s">
        <v>6</v>
      </c>
      <c r="W9885" t="s">
        <v>6</v>
      </c>
      <c r="X9885" t="s">
        <v>6</v>
      </c>
      <c r="Y9885" t="s">
        <v>6</v>
      </c>
      <c r="Z9885" t="s">
        <v>6</v>
      </c>
      <c r="AA9885" t="s">
        <v>15113</v>
      </c>
      <c r="AB9885" t="s">
        <v>15114</v>
      </c>
      <c r="AC9885" t="s">
        <v>15115</v>
      </c>
    </row>
    <row r="9886" spans="1:29" x14ac:dyDescent="0.3">
      <c r="A9886" t="s">
        <v>340</v>
      </c>
      <c r="B9886" s="35">
        <v>694</v>
      </c>
      <c r="C9886" t="s">
        <v>214</v>
      </c>
      <c r="D9886" s="35">
        <v>2007</v>
      </c>
      <c r="E9886" t="s">
        <v>10322</v>
      </c>
      <c r="F9886" s="34" t="s">
        <v>6</v>
      </c>
      <c r="G9886" s="34" t="s">
        <v>6</v>
      </c>
      <c r="H9886" s="34" t="s">
        <v>6</v>
      </c>
      <c r="I9886" s="34">
        <v>13.455797891868352</v>
      </c>
      <c r="J9886" s="34" t="s">
        <v>6</v>
      </c>
      <c r="K9886" s="34" t="s">
        <v>6</v>
      </c>
      <c r="L9886" s="34" t="s">
        <v>6</v>
      </c>
      <c r="M9886" s="34" t="s">
        <v>6</v>
      </c>
      <c r="N9886" s="34" t="s">
        <v>6</v>
      </c>
      <c r="O9886" s="34">
        <v>8.1163309056484927</v>
      </c>
      <c r="P9886" s="34">
        <v>32995.38435</v>
      </c>
      <c r="Q9886" t="s">
        <v>6</v>
      </c>
      <c r="R9886" t="s">
        <v>6</v>
      </c>
      <c r="S9886" t="s">
        <v>6</v>
      </c>
      <c r="T9886" t="s">
        <v>4834</v>
      </c>
      <c r="U9886" t="s">
        <v>6</v>
      </c>
      <c r="V9886" t="s">
        <v>6</v>
      </c>
      <c r="W9886" t="s">
        <v>6</v>
      </c>
      <c r="X9886" t="s">
        <v>6</v>
      </c>
      <c r="Y9886" t="s">
        <v>6</v>
      </c>
      <c r="Z9886" t="s">
        <v>6</v>
      </c>
      <c r="AA9886" t="s">
        <v>15113</v>
      </c>
      <c r="AB9886" t="s">
        <v>15114</v>
      </c>
      <c r="AC9886" t="s">
        <v>15115</v>
      </c>
    </row>
    <row r="9887" spans="1:29" x14ac:dyDescent="0.3">
      <c r="A9887" t="s">
        <v>340</v>
      </c>
      <c r="B9887" s="35">
        <v>694</v>
      </c>
      <c r="C9887" t="s">
        <v>214</v>
      </c>
      <c r="D9887" s="35">
        <v>2008</v>
      </c>
      <c r="E9887" t="s">
        <v>10323</v>
      </c>
      <c r="F9887" s="34" t="s">
        <v>6</v>
      </c>
      <c r="G9887" s="34" t="s">
        <v>6</v>
      </c>
      <c r="H9887" s="34" t="s">
        <v>6</v>
      </c>
      <c r="I9887" s="34">
        <v>18.178883027451601</v>
      </c>
      <c r="J9887" s="34" t="s">
        <v>6</v>
      </c>
      <c r="K9887" s="34" t="s">
        <v>6</v>
      </c>
      <c r="L9887" s="34" t="s">
        <v>6</v>
      </c>
      <c r="M9887" s="34" t="s">
        <v>6</v>
      </c>
      <c r="N9887" s="34" t="s">
        <v>6</v>
      </c>
      <c r="O9887" s="34">
        <v>7.276108145532838</v>
      </c>
      <c r="P9887" s="34">
        <v>39157.884389999999</v>
      </c>
      <c r="Q9887" t="s">
        <v>6</v>
      </c>
      <c r="R9887" t="s">
        <v>6</v>
      </c>
      <c r="S9887" t="s">
        <v>6</v>
      </c>
      <c r="T9887" t="s">
        <v>4834</v>
      </c>
      <c r="U9887" t="s">
        <v>6</v>
      </c>
      <c r="V9887" t="s">
        <v>6</v>
      </c>
      <c r="W9887" t="s">
        <v>6</v>
      </c>
      <c r="X9887" t="s">
        <v>6</v>
      </c>
      <c r="Y9887" t="s">
        <v>6</v>
      </c>
      <c r="Z9887" t="s">
        <v>6</v>
      </c>
      <c r="AA9887" t="s">
        <v>15113</v>
      </c>
      <c r="AB9887" t="s">
        <v>15114</v>
      </c>
      <c r="AC9887" t="s">
        <v>15115</v>
      </c>
    </row>
    <row r="9888" spans="1:29" x14ac:dyDescent="0.3">
      <c r="A9888" t="s">
        <v>340</v>
      </c>
      <c r="B9888" s="35">
        <v>694</v>
      </c>
      <c r="C9888" t="s">
        <v>214</v>
      </c>
      <c r="D9888" s="35">
        <v>2009</v>
      </c>
      <c r="E9888" t="s">
        <v>10324</v>
      </c>
      <c r="F9888" s="34" t="s">
        <v>6</v>
      </c>
      <c r="G9888" s="34" t="s">
        <v>6</v>
      </c>
      <c r="H9888" s="34" t="s">
        <v>6</v>
      </c>
      <c r="I9888" s="34">
        <v>18.598415259798664</v>
      </c>
      <c r="J9888" s="34" t="s">
        <v>6</v>
      </c>
      <c r="K9888" s="34" t="s">
        <v>6</v>
      </c>
      <c r="L9888" s="34" t="s">
        <v>6</v>
      </c>
      <c r="M9888" s="34" t="s">
        <v>6</v>
      </c>
      <c r="N9888" s="34" t="s">
        <v>6</v>
      </c>
      <c r="O9888" s="34">
        <v>8.6172318526500558</v>
      </c>
      <c r="P9888" s="34">
        <v>44285.5605</v>
      </c>
      <c r="Q9888" t="s">
        <v>6</v>
      </c>
      <c r="R9888" t="s">
        <v>6</v>
      </c>
      <c r="S9888" t="s">
        <v>6</v>
      </c>
      <c r="T9888" t="s">
        <v>4834</v>
      </c>
      <c r="U9888" t="s">
        <v>6</v>
      </c>
      <c r="V9888" t="s">
        <v>6</v>
      </c>
      <c r="W9888" t="s">
        <v>6</v>
      </c>
      <c r="X9888" t="s">
        <v>6</v>
      </c>
      <c r="Y9888" t="s">
        <v>6</v>
      </c>
      <c r="Z9888" t="s">
        <v>6</v>
      </c>
      <c r="AA9888" t="s">
        <v>15113</v>
      </c>
      <c r="AB9888" t="s">
        <v>15114</v>
      </c>
      <c r="AC9888" t="s">
        <v>15115</v>
      </c>
    </row>
    <row r="9889" spans="1:29" x14ac:dyDescent="0.3">
      <c r="A9889" t="s">
        <v>340</v>
      </c>
      <c r="B9889" s="35">
        <v>694</v>
      </c>
      <c r="C9889" t="s">
        <v>214</v>
      </c>
      <c r="D9889" s="35">
        <v>2010</v>
      </c>
      <c r="E9889" t="s">
        <v>10325</v>
      </c>
      <c r="F9889" s="34" t="s">
        <v>6</v>
      </c>
      <c r="G9889" s="34" t="s">
        <v>6</v>
      </c>
      <c r="H9889" s="34" t="s">
        <v>6</v>
      </c>
      <c r="I9889" s="34">
        <v>12.821199830604725</v>
      </c>
      <c r="J9889" s="34" t="s">
        <v>6</v>
      </c>
      <c r="K9889" s="34" t="s">
        <v>6</v>
      </c>
      <c r="L9889" s="34" t="s">
        <v>6</v>
      </c>
      <c r="M9889" s="34" t="s">
        <v>6</v>
      </c>
      <c r="N9889" s="34" t="s">
        <v>6</v>
      </c>
      <c r="O9889" s="34">
        <v>9.4495830463204804</v>
      </c>
      <c r="P9889" s="34">
        <v>55469.350700000003</v>
      </c>
      <c r="Q9889" t="s">
        <v>6</v>
      </c>
      <c r="R9889" t="s">
        <v>6</v>
      </c>
      <c r="S9889" t="s">
        <v>6</v>
      </c>
      <c r="T9889" t="s">
        <v>4834</v>
      </c>
      <c r="U9889" t="s">
        <v>6</v>
      </c>
      <c r="V9889" t="s">
        <v>6</v>
      </c>
      <c r="W9889" t="s">
        <v>6</v>
      </c>
      <c r="X9889" t="s">
        <v>6</v>
      </c>
      <c r="Y9889" t="s">
        <v>6</v>
      </c>
      <c r="Z9889" t="s">
        <v>6</v>
      </c>
      <c r="AA9889" t="s">
        <v>15113</v>
      </c>
      <c r="AB9889" t="s">
        <v>15114</v>
      </c>
      <c r="AC9889" t="s">
        <v>15115</v>
      </c>
    </row>
    <row r="9890" spans="1:29" x14ac:dyDescent="0.3">
      <c r="A9890" t="s">
        <v>340</v>
      </c>
      <c r="B9890" s="35">
        <v>694</v>
      </c>
      <c r="C9890" t="s">
        <v>214</v>
      </c>
      <c r="D9890" s="35">
        <v>2011</v>
      </c>
      <c r="E9890" t="s">
        <v>10326</v>
      </c>
      <c r="F9890" s="34" t="s">
        <v>6</v>
      </c>
      <c r="G9890" s="34" t="s">
        <v>6</v>
      </c>
      <c r="H9890" s="34" t="s">
        <v>6</v>
      </c>
      <c r="I9890" s="34">
        <v>10.593336867807661</v>
      </c>
      <c r="J9890" s="34" t="s">
        <v>6</v>
      </c>
      <c r="K9890" s="34" t="s">
        <v>6</v>
      </c>
      <c r="L9890" s="34" t="s">
        <v>6</v>
      </c>
      <c r="M9890" s="34" t="s">
        <v>6</v>
      </c>
      <c r="N9890" s="34">
        <v>17.43077217763522</v>
      </c>
      <c r="O9890" s="34">
        <v>10.23286151863814</v>
      </c>
      <c r="P9890" s="34">
        <v>63713.3606</v>
      </c>
      <c r="Q9890" t="s">
        <v>6</v>
      </c>
      <c r="R9890" t="s">
        <v>6</v>
      </c>
      <c r="S9890" t="s">
        <v>6</v>
      </c>
      <c r="T9890" t="s">
        <v>4834</v>
      </c>
      <c r="U9890" t="s">
        <v>6</v>
      </c>
      <c r="V9890" t="s">
        <v>6</v>
      </c>
      <c r="W9890" t="s">
        <v>6</v>
      </c>
      <c r="X9890" t="s">
        <v>6</v>
      </c>
      <c r="Y9890" t="s">
        <v>6</v>
      </c>
      <c r="Z9890" t="s">
        <v>6</v>
      </c>
      <c r="AA9890" t="s">
        <v>15113</v>
      </c>
      <c r="AB9890" t="s">
        <v>15114</v>
      </c>
      <c r="AC9890" t="s">
        <v>15115</v>
      </c>
    </row>
    <row r="9891" spans="1:29" x14ac:dyDescent="0.3">
      <c r="A9891" t="s">
        <v>340</v>
      </c>
      <c r="B9891" s="35">
        <v>694</v>
      </c>
      <c r="C9891" t="s">
        <v>214</v>
      </c>
      <c r="D9891" s="35">
        <v>2012</v>
      </c>
      <c r="E9891" t="s">
        <v>10327</v>
      </c>
      <c r="F9891" s="34" t="s">
        <v>6</v>
      </c>
      <c r="G9891" s="34" t="s">
        <v>6</v>
      </c>
      <c r="H9891" s="34" t="s">
        <v>6</v>
      </c>
      <c r="I9891" s="34">
        <v>10.275459343555109</v>
      </c>
      <c r="J9891" s="34" t="s">
        <v>6</v>
      </c>
      <c r="K9891" s="34" t="s">
        <v>6</v>
      </c>
      <c r="L9891" s="34" t="s">
        <v>6</v>
      </c>
      <c r="M9891" s="34" t="s">
        <v>6</v>
      </c>
      <c r="N9891" s="34">
        <v>17.576814989961726</v>
      </c>
      <c r="O9891" s="34">
        <v>10.419336704342202</v>
      </c>
      <c r="P9891" s="34">
        <v>72599.630999999994</v>
      </c>
      <c r="Q9891" t="s">
        <v>6</v>
      </c>
      <c r="R9891" t="s">
        <v>6</v>
      </c>
      <c r="S9891" t="s">
        <v>6</v>
      </c>
      <c r="T9891" t="s">
        <v>4834</v>
      </c>
      <c r="U9891" t="s">
        <v>6</v>
      </c>
      <c r="V9891" t="s">
        <v>6</v>
      </c>
      <c r="W9891" t="s">
        <v>6</v>
      </c>
      <c r="X9891" t="s">
        <v>6</v>
      </c>
      <c r="Y9891" t="s">
        <v>6</v>
      </c>
      <c r="Z9891" t="s">
        <v>6</v>
      </c>
      <c r="AA9891" t="s">
        <v>15113</v>
      </c>
      <c r="AB9891" t="s">
        <v>15114</v>
      </c>
      <c r="AC9891" t="s">
        <v>15115</v>
      </c>
    </row>
    <row r="9892" spans="1:29" x14ac:dyDescent="0.3">
      <c r="A9892" t="s">
        <v>340</v>
      </c>
      <c r="B9892" s="35">
        <v>694</v>
      </c>
      <c r="C9892" t="s">
        <v>214</v>
      </c>
      <c r="D9892" s="35">
        <v>2013</v>
      </c>
      <c r="E9892" t="s">
        <v>10328</v>
      </c>
      <c r="F9892" s="34" t="s">
        <v>6</v>
      </c>
      <c r="G9892" s="34" t="s">
        <v>6</v>
      </c>
      <c r="H9892" s="34" t="s">
        <v>6</v>
      </c>
      <c r="I9892" s="34">
        <v>11.30951498817441</v>
      </c>
      <c r="J9892" s="34" t="s">
        <v>6</v>
      </c>
      <c r="K9892" s="34" t="s">
        <v>6</v>
      </c>
      <c r="L9892" s="34" t="s">
        <v>6</v>
      </c>
      <c r="M9892" s="34" t="s">
        <v>6</v>
      </c>
      <c r="N9892" s="34">
        <v>18.28929654819084</v>
      </c>
      <c r="O9892" s="34">
        <v>10.483401640773454</v>
      </c>
      <c r="P9892" s="34">
        <v>81009.965299999996</v>
      </c>
      <c r="Q9892" t="s">
        <v>6</v>
      </c>
      <c r="R9892" t="s">
        <v>6</v>
      </c>
      <c r="S9892" t="s">
        <v>6</v>
      </c>
      <c r="T9892" t="s">
        <v>4834</v>
      </c>
      <c r="U9892" t="s">
        <v>6</v>
      </c>
      <c r="V9892" t="s">
        <v>6</v>
      </c>
      <c r="W9892" t="s">
        <v>6</v>
      </c>
      <c r="X9892" t="s">
        <v>6</v>
      </c>
      <c r="Y9892" t="s">
        <v>6</v>
      </c>
      <c r="Z9892" t="s">
        <v>6</v>
      </c>
      <c r="AA9892" t="s">
        <v>15113</v>
      </c>
      <c r="AB9892" t="s">
        <v>15114</v>
      </c>
      <c r="AC9892" t="s">
        <v>15115</v>
      </c>
    </row>
    <row r="9893" spans="1:29" x14ac:dyDescent="0.3">
      <c r="A9893" t="s">
        <v>340</v>
      </c>
      <c r="B9893" s="35">
        <v>694</v>
      </c>
      <c r="C9893" t="s">
        <v>214</v>
      </c>
      <c r="D9893" s="35">
        <v>2014</v>
      </c>
      <c r="E9893" t="s">
        <v>10329</v>
      </c>
      <c r="F9893" s="34" t="s">
        <v>6</v>
      </c>
      <c r="G9893" s="34" t="s">
        <v>6</v>
      </c>
      <c r="H9893" s="34" t="s">
        <v>6</v>
      </c>
      <c r="I9893" s="34">
        <v>13.054143641120309</v>
      </c>
      <c r="J9893" s="34" t="s">
        <v>6</v>
      </c>
      <c r="K9893" s="34" t="s">
        <v>6</v>
      </c>
      <c r="L9893" s="34" t="s">
        <v>6</v>
      </c>
      <c r="M9893" s="34" t="s">
        <v>6</v>
      </c>
      <c r="N9893" s="34">
        <v>18.155530123181808</v>
      </c>
      <c r="O9893" s="34">
        <v>10.578898329026648</v>
      </c>
      <c r="P9893" s="34">
        <v>90136.985100000005</v>
      </c>
      <c r="Q9893" t="s">
        <v>6</v>
      </c>
      <c r="R9893" t="s">
        <v>6</v>
      </c>
      <c r="S9893" t="s">
        <v>6</v>
      </c>
      <c r="T9893" t="s">
        <v>4834</v>
      </c>
      <c r="U9893" t="s">
        <v>6</v>
      </c>
      <c r="V9893" t="s">
        <v>6</v>
      </c>
      <c r="W9893" t="s">
        <v>6</v>
      </c>
      <c r="X9893" t="s">
        <v>6</v>
      </c>
      <c r="Y9893" t="s">
        <v>6</v>
      </c>
      <c r="Z9893" t="s">
        <v>6</v>
      </c>
      <c r="AA9893" t="s">
        <v>15113</v>
      </c>
      <c r="AB9893" t="s">
        <v>15114</v>
      </c>
      <c r="AC9893" t="s">
        <v>15115</v>
      </c>
    </row>
    <row r="9894" spans="1:29" x14ac:dyDescent="0.3">
      <c r="A9894" t="s">
        <v>340</v>
      </c>
      <c r="B9894" s="35">
        <v>694</v>
      </c>
      <c r="C9894" t="s">
        <v>214</v>
      </c>
      <c r="D9894" s="35">
        <v>2015</v>
      </c>
      <c r="E9894" t="s">
        <v>10330</v>
      </c>
      <c r="F9894" s="34" t="s">
        <v>6</v>
      </c>
      <c r="G9894" s="34" t="s">
        <v>6</v>
      </c>
      <c r="H9894" s="34" t="s">
        <v>6</v>
      </c>
      <c r="I9894" s="34">
        <v>12.920681607560862</v>
      </c>
      <c r="J9894" s="34" t="s">
        <v>6</v>
      </c>
      <c r="K9894" s="34" t="s">
        <v>6</v>
      </c>
      <c r="L9894" s="34" t="s">
        <v>6</v>
      </c>
      <c r="M9894" s="34" t="s">
        <v>6</v>
      </c>
      <c r="N9894" s="34">
        <v>21.024080919764135</v>
      </c>
      <c r="O9894" s="34">
        <v>11.503215415840527</v>
      </c>
      <c r="P9894" s="34">
        <v>95177.7359</v>
      </c>
      <c r="Q9894" t="s">
        <v>6</v>
      </c>
      <c r="R9894" t="s">
        <v>6</v>
      </c>
      <c r="S9894" t="s">
        <v>6</v>
      </c>
      <c r="T9894" t="s">
        <v>4834</v>
      </c>
      <c r="U9894" t="s">
        <v>6</v>
      </c>
      <c r="V9894" t="s">
        <v>6</v>
      </c>
      <c r="W9894" t="s">
        <v>6</v>
      </c>
      <c r="X9894" t="s">
        <v>6</v>
      </c>
      <c r="Y9894" t="s">
        <v>6</v>
      </c>
      <c r="Z9894" t="s">
        <v>6</v>
      </c>
      <c r="AA9894" t="s">
        <v>15113</v>
      </c>
      <c r="AB9894" t="s">
        <v>15114</v>
      </c>
      <c r="AC9894" t="s">
        <v>15115</v>
      </c>
    </row>
    <row r="9895" spans="1:29" x14ac:dyDescent="0.3">
      <c r="A9895" t="s">
        <v>340</v>
      </c>
      <c r="B9895" s="35">
        <v>694</v>
      </c>
      <c r="C9895" t="s">
        <v>214</v>
      </c>
      <c r="D9895" s="35">
        <v>2016</v>
      </c>
      <c r="E9895" t="s">
        <v>10331</v>
      </c>
      <c r="F9895" s="34" t="s">
        <v>6</v>
      </c>
      <c r="G9895" s="34" t="s">
        <v>6</v>
      </c>
      <c r="H9895" s="34" t="s">
        <v>6</v>
      </c>
      <c r="I9895" s="34">
        <v>14.438556423379373</v>
      </c>
      <c r="J9895" s="34" t="s">
        <v>6</v>
      </c>
      <c r="K9895" s="34" t="s">
        <v>6</v>
      </c>
      <c r="L9895" s="34" t="s">
        <v>6</v>
      </c>
      <c r="M9895" s="34" t="s">
        <v>6</v>
      </c>
      <c r="N9895" s="34">
        <v>24.469153876824031</v>
      </c>
      <c r="O9895" s="34">
        <v>14.172127880726201</v>
      </c>
      <c r="P9895" s="34">
        <v>102575.4192</v>
      </c>
      <c r="Q9895" t="s">
        <v>6</v>
      </c>
      <c r="R9895" t="s">
        <v>6</v>
      </c>
      <c r="S9895" t="s">
        <v>6</v>
      </c>
      <c r="T9895" t="s">
        <v>4834</v>
      </c>
      <c r="U9895" t="s">
        <v>6</v>
      </c>
      <c r="V9895" t="s">
        <v>6</v>
      </c>
      <c r="W9895" t="s">
        <v>6</v>
      </c>
      <c r="X9895" t="s">
        <v>6</v>
      </c>
      <c r="Y9895" t="s">
        <v>6</v>
      </c>
      <c r="Z9895" t="s">
        <v>6</v>
      </c>
      <c r="AA9895" t="s">
        <v>15113</v>
      </c>
      <c r="AB9895" t="s">
        <v>15114</v>
      </c>
      <c r="AC9895" t="s">
        <v>15115</v>
      </c>
    </row>
    <row r="9896" spans="1:29" x14ac:dyDescent="0.3">
      <c r="A9896" t="s">
        <v>340</v>
      </c>
      <c r="B9896" s="35">
        <v>694</v>
      </c>
      <c r="C9896" t="s">
        <v>214</v>
      </c>
      <c r="D9896" s="35">
        <v>2017</v>
      </c>
      <c r="E9896" t="s">
        <v>10332</v>
      </c>
      <c r="F9896" s="34" t="s">
        <v>6</v>
      </c>
      <c r="G9896" s="34" t="s">
        <v>6</v>
      </c>
      <c r="H9896" s="34" t="s">
        <v>6</v>
      </c>
      <c r="I9896" s="34">
        <v>12.630723084876839</v>
      </c>
      <c r="J9896" s="34" t="s">
        <v>6</v>
      </c>
      <c r="K9896" s="34" t="s">
        <v>6</v>
      </c>
      <c r="L9896" s="34" t="s">
        <v>6</v>
      </c>
      <c r="M9896" s="34" t="s">
        <v>6</v>
      </c>
      <c r="N9896" s="34">
        <v>25.355339036636227</v>
      </c>
      <c r="O9896" s="34">
        <v>15.985780629551542</v>
      </c>
      <c r="P9896" s="34">
        <v>114899.2509</v>
      </c>
      <c r="Q9896" t="s">
        <v>6</v>
      </c>
      <c r="R9896" t="s">
        <v>6</v>
      </c>
      <c r="S9896" t="s">
        <v>6</v>
      </c>
      <c r="T9896" t="s">
        <v>4834</v>
      </c>
      <c r="U9896" t="s">
        <v>6</v>
      </c>
      <c r="V9896" t="s">
        <v>6</v>
      </c>
      <c r="W9896" t="s">
        <v>6</v>
      </c>
      <c r="X9896" t="s">
        <v>6</v>
      </c>
      <c r="Y9896" t="s">
        <v>6</v>
      </c>
      <c r="Z9896" t="s">
        <v>6</v>
      </c>
      <c r="AA9896" t="s">
        <v>15113</v>
      </c>
      <c r="AB9896" t="s">
        <v>15114</v>
      </c>
      <c r="AC9896" t="s">
        <v>15115</v>
      </c>
    </row>
    <row r="9897" spans="1:29" x14ac:dyDescent="0.3">
      <c r="A9897" t="s">
        <v>340</v>
      </c>
      <c r="B9897" s="35">
        <v>694</v>
      </c>
      <c r="C9897" t="s">
        <v>214</v>
      </c>
      <c r="D9897" s="35">
        <v>2018</v>
      </c>
      <c r="E9897" t="s">
        <v>10333</v>
      </c>
      <c r="F9897" s="34" t="s">
        <v>6</v>
      </c>
      <c r="G9897" s="34" t="s">
        <v>6</v>
      </c>
      <c r="H9897" s="34" t="s">
        <v>6</v>
      </c>
      <c r="I9897" s="34">
        <v>9.850691404912105</v>
      </c>
      <c r="J9897" s="34" t="s">
        <v>6</v>
      </c>
      <c r="K9897" s="34" t="s">
        <v>6</v>
      </c>
      <c r="L9897" s="34" t="s">
        <v>6</v>
      </c>
      <c r="M9897" s="34" t="s">
        <v>6</v>
      </c>
      <c r="N9897" s="34">
        <v>28.695436089771576</v>
      </c>
      <c r="O9897" s="34">
        <v>24.969586630837469</v>
      </c>
      <c r="P9897" s="34">
        <v>129086.90820000001</v>
      </c>
      <c r="Q9897" t="s">
        <v>6</v>
      </c>
      <c r="R9897" t="s">
        <v>6</v>
      </c>
      <c r="S9897" t="s">
        <v>6</v>
      </c>
      <c r="T9897" t="s">
        <v>4834</v>
      </c>
      <c r="U9897" t="s">
        <v>6</v>
      </c>
      <c r="V9897" t="s">
        <v>6</v>
      </c>
      <c r="W9897" t="s">
        <v>6</v>
      </c>
      <c r="X9897" t="s">
        <v>6</v>
      </c>
      <c r="Y9897" t="s">
        <v>6</v>
      </c>
      <c r="Z9897" t="s">
        <v>6</v>
      </c>
      <c r="AA9897" t="s">
        <v>15113</v>
      </c>
      <c r="AB9897" t="s">
        <v>15114</v>
      </c>
      <c r="AC9897" t="s">
        <v>15115</v>
      </c>
    </row>
    <row r="9898" spans="1:29" x14ac:dyDescent="0.3">
      <c r="A9898" t="s">
        <v>340</v>
      </c>
      <c r="B9898" s="35">
        <v>694</v>
      </c>
      <c r="C9898" t="s">
        <v>214</v>
      </c>
      <c r="D9898" s="35">
        <v>2019</v>
      </c>
      <c r="E9898" t="s">
        <v>10334</v>
      </c>
      <c r="F9898" s="34" t="s">
        <v>6</v>
      </c>
      <c r="G9898" s="34" t="s">
        <v>6</v>
      </c>
      <c r="H9898" s="34" t="s">
        <v>6</v>
      </c>
      <c r="I9898" s="34">
        <v>10.10752452237594</v>
      </c>
      <c r="J9898" s="34" t="s">
        <v>6</v>
      </c>
      <c r="K9898" s="34" t="s">
        <v>6</v>
      </c>
      <c r="L9898" s="34" t="s">
        <v>6</v>
      </c>
      <c r="M9898" s="34" t="s">
        <v>6</v>
      </c>
      <c r="N9898" s="34">
        <v>30.192283240857197</v>
      </c>
      <c r="O9898" s="34">
        <v>26.459894666195844</v>
      </c>
      <c r="P9898" s="34">
        <v>145639.1403</v>
      </c>
      <c r="Q9898" t="s">
        <v>6</v>
      </c>
      <c r="R9898" t="s">
        <v>6</v>
      </c>
      <c r="S9898" t="s">
        <v>6</v>
      </c>
      <c r="T9898" t="s">
        <v>4834</v>
      </c>
      <c r="U9898" t="s">
        <v>6</v>
      </c>
      <c r="V9898" t="s">
        <v>6</v>
      </c>
      <c r="W9898" t="s">
        <v>6</v>
      </c>
      <c r="X9898" t="s">
        <v>6</v>
      </c>
      <c r="Y9898" t="s">
        <v>6</v>
      </c>
      <c r="Z9898" t="s">
        <v>6</v>
      </c>
      <c r="AA9898" t="s">
        <v>15113</v>
      </c>
      <c r="AB9898" t="s">
        <v>15114</v>
      </c>
      <c r="AC9898" t="s">
        <v>15115</v>
      </c>
    </row>
    <row r="9899" spans="1:29" x14ac:dyDescent="0.3">
      <c r="A9899" t="s">
        <v>340</v>
      </c>
      <c r="B9899" s="35">
        <v>694</v>
      </c>
      <c r="C9899" t="s">
        <v>214</v>
      </c>
      <c r="D9899" s="35">
        <v>2020</v>
      </c>
      <c r="E9899" t="s">
        <v>10335</v>
      </c>
      <c r="F9899" s="34" t="s">
        <v>6</v>
      </c>
      <c r="G9899" s="34" t="s">
        <v>6</v>
      </c>
      <c r="H9899" s="34" t="s">
        <v>6</v>
      </c>
      <c r="I9899" s="34">
        <v>10.947618512474527</v>
      </c>
      <c r="J9899" s="34" t="s">
        <v>6</v>
      </c>
      <c r="K9899" s="34" t="s">
        <v>6</v>
      </c>
      <c r="L9899" s="34" t="s">
        <v>6</v>
      </c>
      <c r="M9899" s="34" t="s">
        <v>6</v>
      </c>
      <c r="N9899" s="34">
        <v>35.625272538688364</v>
      </c>
      <c r="O9899" s="34">
        <v>31.026715816123023</v>
      </c>
      <c r="P9899" s="34">
        <v>154252.31959999999</v>
      </c>
      <c r="Q9899" t="s">
        <v>6</v>
      </c>
      <c r="R9899" t="s">
        <v>6</v>
      </c>
      <c r="S9899" t="s">
        <v>6</v>
      </c>
      <c r="T9899" t="s">
        <v>4834</v>
      </c>
      <c r="U9899" t="s">
        <v>6</v>
      </c>
      <c r="V9899" t="s">
        <v>6</v>
      </c>
      <c r="W9899" t="s">
        <v>6</v>
      </c>
      <c r="X9899" t="s">
        <v>6</v>
      </c>
      <c r="Y9899" t="s">
        <v>6</v>
      </c>
      <c r="Z9899" t="s">
        <v>6</v>
      </c>
      <c r="AA9899" t="s">
        <v>15113</v>
      </c>
      <c r="AB9899" t="s">
        <v>15114</v>
      </c>
      <c r="AC9899" t="s">
        <v>15115</v>
      </c>
    </row>
    <row r="9900" spans="1:29" x14ac:dyDescent="0.3">
      <c r="A9900" t="s">
        <v>340</v>
      </c>
      <c r="B9900" s="35">
        <v>694</v>
      </c>
      <c r="C9900" t="s">
        <v>214</v>
      </c>
      <c r="D9900" s="35">
        <v>2021</v>
      </c>
      <c r="E9900" t="s">
        <v>10336</v>
      </c>
      <c r="F9900" s="34" t="s">
        <v>6</v>
      </c>
      <c r="G9900" s="34" t="s">
        <v>6</v>
      </c>
      <c r="H9900" s="34" t="s">
        <v>6</v>
      </c>
      <c r="I9900" s="34">
        <v>11.886323332459694</v>
      </c>
      <c r="J9900" s="34" t="s">
        <v>6</v>
      </c>
      <c r="K9900" s="34" t="s">
        <v>6</v>
      </c>
      <c r="L9900" s="34" t="s">
        <v>6</v>
      </c>
      <c r="M9900" s="34" t="s">
        <v>6</v>
      </c>
      <c r="N9900" s="34">
        <v>36.78864898985011</v>
      </c>
      <c r="O9900" s="34">
        <v>32.579059148820761</v>
      </c>
      <c r="P9900" s="34">
        <v>176075.50219999999</v>
      </c>
      <c r="Q9900" t="s">
        <v>6</v>
      </c>
      <c r="R9900" t="s">
        <v>6</v>
      </c>
      <c r="S9900" t="s">
        <v>6</v>
      </c>
      <c r="T9900" t="s">
        <v>4834</v>
      </c>
      <c r="U9900" t="s">
        <v>6</v>
      </c>
      <c r="V9900" t="s">
        <v>6</v>
      </c>
      <c r="W9900" t="s">
        <v>6</v>
      </c>
      <c r="X9900" t="s">
        <v>6</v>
      </c>
      <c r="Y9900" t="s">
        <v>6</v>
      </c>
      <c r="Z9900" t="s">
        <v>6</v>
      </c>
      <c r="AA9900" t="s">
        <v>15113</v>
      </c>
      <c r="AB9900" t="s">
        <v>15114</v>
      </c>
      <c r="AC9900" t="s">
        <v>15115</v>
      </c>
    </row>
    <row r="9901" spans="1:29" x14ac:dyDescent="0.3">
      <c r="A9901" t="s">
        <v>340</v>
      </c>
      <c r="B9901" s="35">
        <v>694</v>
      </c>
      <c r="C9901" t="s">
        <v>214</v>
      </c>
      <c r="D9901" s="35">
        <v>2022</v>
      </c>
      <c r="E9901" t="s">
        <v>10337</v>
      </c>
      <c r="F9901" s="34" t="s">
        <v>6</v>
      </c>
      <c r="G9901" s="34" t="s">
        <v>6</v>
      </c>
      <c r="H9901" s="34" t="s">
        <v>6</v>
      </c>
      <c r="I9901" s="34">
        <v>12.586188714039837</v>
      </c>
      <c r="J9901" s="34" t="s">
        <v>6</v>
      </c>
      <c r="K9901" s="34" t="s">
        <v>6</v>
      </c>
      <c r="L9901" s="34" t="s">
        <v>6</v>
      </c>
      <c r="M9901" s="34" t="s">
        <v>6</v>
      </c>
      <c r="N9901" s="34">
        <v>40.435144005349073</v>
      </c>
      <c r="O9901" s="34">
        <v>34.925704867798842</v>
      </c>
      <c r="P9901" s="34">
        <v>202365.0276</v>
      </c>
      <c r="Q9901" t="s">
        <v>6</v>
      </c>
      <c r="R9901" t="s">
        <v>6</v>
      </c>
      <c r="S9901" t="s">
        <v>6</v>
      </c>
      <c r="T9901" t="s">
        <v>4834</v>
      </c>
      <c r="U9901" t="s">
        <v>6</v>
      </c>
      <c r="V9901" t="s">
        <v>6</v>
      </c>
      <c r="W9901" t="s">
        <v>6</v>
      </c>
      <c r="X9901" t="s">
        <v>6</v>
      </c>
      <c r="Y9901" t="s">
        <v>6</v>
      </c>
      <c r="Z9901" t="s">
        <v>6</v>
      </c>
      <c r="AA9901" t="s">
        <v>15113</v>
      </c>
      <c r="AB9901" t="s">
        <v>15114</v>
      </c>
      <c r="AC9901" t="s">
        <v>15115</v>
      </c>
    </row>
    <row r="9902" spans="1:29" x14ac:dyDescent="0.3">
      <c r="A9902" t="s">
        <v>340</v>
      </c>
      <c r="B9902" s="35">
        <v>694</v>
      </c>
      <c r="C9902" t="s">
        <v>214</v>
      </c>
      <c r="D9902" s="35">
        <v>2023</v>
      </c>
      <c r="E9902" t="s">
        <v>10338</v>
      </c>
      <c r="F9902" s="34" t="s">
        <v>6</v>
      </c>
      <c r="G9902" s="34" t="s">
        <v>6</v>
      </c>
      <c r="H9902" s="34" t="s">
        <v>6</v>
      </c>
      <c r="I9902" s="34">
        <v>16.72283817314926</v>
      </c>
      <c r="J9902" s="34" t="s">
        <v>6</v>
      </c>
      <c r="K9902" s="34" t="s">
        <v>6</v>
      </c>
      <c r="L9902" s="34" t="s">
        <v>6</v>
      </c>
      <c r="M9902" s="34" t="s">
        <v>6</v>
      </c>
      <c r="N9902" s="34">
        <v>48.673117766011714</v>
      </c>
      <c r="O9902" s="34">
        <v>44.519219875918836</v>
      </c>
      <c r="P9902" s="34">
        <v>234425.9154</v>
      </c>
      <c r="Q9902" t="s">
        <v>6</v>
      </c>
      <c r="R9902" t="s">
        <v>6</v>
      </c>
      <c r="S9902" t="s">
        <v>6</v>
      </c>
      <c r="T9902" t="s">
        <v>4834</v>
      </c>
      <c r="U9902" t="s">
        <v>6</v>
      </c>
      <c r="V9902" t="s">
        <v>6</v>
      </c>
      <c r="W9902" t="s">
        <v>6</v>
      </c>
      <c r="X9902" t="s">
        <v>6</v>
      </c>
      <c r="Y9902" t="s">
        <v>6</v>
      </c>
      <c r="Z9902" t="s">
        <v>6</v>
      </c>
      <c r="AA9902" t="s">
        <v>15113</v>
      </c>
      <c r="AB9902" t="s">
        <v>15114</v>
      </c>
      <c r="AC9902" t="s">
        <v>15115</v>
      </c>
    </row>
    <row r="9903" spans="1:29" x14ac:dyDescent="0.3">
      <c r="A9903" t="s">
        <v>340</v>
      </c>
      <c r="B9903" s="35">
        <v>694</v>
      </c>
      <c r="C9903" t="s">
        <v>214</v>
      </c>
      <c r="D9903" s="35">
        <v>2024</v>
      </c>
      <c r="E9903" t="s">
        <v>15116</v>
      </c>
      <c r="F9903" s="34" t="s">
        <v>6</v>
      </c>
      <c r="G9903" s="34" t="s">
        <v>6</v>
      </c>
      <c r="H9903" s="34" t="s">
        <v>6</v>
      </c>
      <c r="I9903" s="34" t="s">
        <v>6</v>
      </c>
      <c r="J9903" s="34" t="s">
        <v>6</v>
      </c>
      <c r="K9903" s="34" t="s">
        <v>6</v>
      </c>
      <c r="L9903" s="34" t="s">
        <v>6</v>
      </c>
      <c r="M9903" s="34" t="s">
        <v>6</v>
      </c>
      <c r="N9903" s="34">
        <v>52.900152971884339</v>
      </c>
      <c r="O9903" s="34">
        <v>49.656837508201974</v>
      </c>
      <c r="P9903" s="34">
        <v>277493.78249999997</v>
      </c>
      <c r="Q9903" t="s">
        <v>6</v>
      </c>
      <c r="R9903" t="s">
        <v>6</v>
      </c>
      <c r="S9903" t="s">
        <v>6</v>
      </c>
      <c r="T9903" t="s">
        <v>4834</v>
      </c>
      <c r="U9903" t="s">
        <v>6</v>
      </c>
      <c r="V9903" t="s">
        <v>6</v>
      </c>
      <c r="W9903" t="s">
        <v>6</v>
      </c>
      <c r="X9903" t="s">
        <v>6</v>
      </c>
      <c r="Y9903" t="s">
        <v>6</v>
      </c>
      <c r="Z9903" t="s">
        <v>6</v>
      </c>
      <c r="AA9903" t="s">
        <v>15113</v>
      </c>
      <c r="AB9903" t="s">
        <v>15114</v>
      </c>
      <c r="AC9903" t="s">
        <v>15115</v>
      </c>
    </row>
    <row r="9904" spans="1:29" x14ac:dyDescent="0.3">
      <c r="A9904" t="s">
        <v>340</v>
      </c>
      <c r="B9904" s="35">
        <v>698</v>
      </c>
      <c r="C9904" t="s">
        <v>215</v>
      </c>
      <c r="D9904" s="35">
        <v>1950</v>
      </c>
      <c r="E9904" t="s">
        <v>10339</v>
      </c>
      <c r="F9904" s="34" t="s">
        <v>6</v>
      </c>
      <c r="G9904" s="34" t="s">
        <v>6</v>
      </c>
      <c r="H9904" s="34" t="s">
        <v>6</v>
      </c>
      <c r="I9904" s="34" t="s">
        <v>6</v>
      </c>
      <c r="J9904" s="34" t="s">
        <v>6</v>
      </c>
      <c r="K9904" s="34" t="s">
        <v>6</v>
      </c>
      <c r="L9904" s="34" t="s">
        <v>6</v>
      </c>
      <c r="M9904" s="34" t="s">
        <v>6</v>
      </c>
      <c r="N9904" s="34" t="s">
        <v>6</v>
      </c>
      <c r="O9904" s="34" t="s">
        <v>6</v>
      </c>
      <c r="P9904" s="34" t="s">
        <v>6</v>
      </c>
      <c r="Q9904" t="s">
        <v>6</v>
      </c>
      <c r="R9904" t="s">
        <v>6</v>
      </c>
      <c r="S9904" t="s">
        <v>6</v>
      </c>
      <c r="T9904" t="s">
        <v>523</v>
      </c>
      <c r="U9904" t="s">
        <v>6</v>
      </c>
      <c r="V9904" t="s">
        <v>6</v>
      </c>
      <c r="W9904" t="s">
        <v>6</v>
      </c>
      <c r="X9904" t="s">
        <v>6</v>
      </c>
      <c r="Y9904" t="s">
        <v>6</v>
      </c>
      <c r="Z9904" t="s">
        <v>6</v>
      </c>
      <c r="AA9904" t="s">
        <v>6</v>
      </c>
      <c r="AB9904" t="s">
        <v>15117</v>
      </c>
      <c r="AC9904" t="s">
        <v>15118</v>
      </c>
    </row>
    <row r="9905" spans="1:29" x14ac:dyDescent="0.3">
      <c r="A9905" t="s">
        <v>340</v>
      </c>
      <c r="B9905" s="35">
        <v>698</v>
      </c>
      <c r="C9905" t="s">
        <v>215</v>
      </c>
      <c r="D9905" s="35">
        <v>1951</v>
      </c>
      <c r="E9905" t="s">
        <v>10340</v>
      </c>
      <c r="F9905" s="34" t="s">
        <v>6</v>
      </c>
      <c r="G9905" s="34" t="s">
        <v>6</v>
      </c>
      <c r="H9905" s="34" t="s">
        <v>6</v>
      </c>
      <c r="I9905" s="34" t="s">
        <v>6</v>
      </c>
      <c r="J9905" s="34" t="s">
        <v>6</v>
      </c>
      <c r="K9905" s="34" t="s">
        <v>6</v>
      </c>
      <c r="L9905" s="34" t="s">
        <v>6</v>
      </c>
      <c r="M9905" s="34" t="s">
        <v>6</v>
      </c>
      <c r="N9905" s="34" t="s">
        <v>6</v>
      </c>
      <c r="O9905" s="34" t="s">
        <v>6</v>
      </c>
      <c r="P9905" s="34" t="s">
        <v>6</v>
      </c>
      <c r="Q9905" t="s">
        <v>6</v>
      </c>
      <c r="R9905" t="s">
        <v>6</v>
      </c>
      <c r="S9905" t="s">
        <v>6</v>
      </c>
      <c r="T9905" t="s">
        <v>523</v>
      </c>
      <c r="U9905" t="s">
        <v>6</v>
      </c>
      <c r="V9905" t="s">
        <v>6</v>
      </c>
      <c r="W9905" t="s">
        <v>6</v>
      </c>
      <c r="X9905" t="s">
        <v>6</v>
      </c>
      <c r="Y9905" t="s">
        <v>6</v>
      </c>
      <c r="Z9905" t="s">
        <v>6</v>
      </c>
      <c r="AA9905" t="s">
        <v>6</v>
      </c>
      <c r="AB9905" t="s">
        <v>15117</v>
      </c>
      <c r="AC9905" t="s">
        <v>15118</v>
      </c>
    </row>
    <row r="9906" spans="1:29" x14ac:dyDescent="0.3">
      <c r="A9906" t="s">
        <v>340</v>
      </c>
      <c r="B9906" s="35">
        <v>698</v>
      </c>
      <c r="C9906" t="s">
        <v>215</v>
      </c>
      <c r="D9906" s="35">
        <v>1952</v>
      </c>
      <c r="E9906" t="s">
        <v>10341</v>
      </c>
      <c r="F9906" s="34" t="s">
        <v>6</v>
      </c>
      <c r="G9906" s="34" t="s">
        <v>6</v>
      </c>
      <c r="H9906" s="34" t="s">
        <v>6</v>
      </c>
      <c r="I9906" s="34" t="s">
        <v>6</v>
      </c>
      <c r="J9906" s="34" t="s">
        <v>6</v>
      </c>
      <c r="K9906" s="34" t="s">
        <v>6</v>
      </c>
      <c r="L9906" s="34" t="s">
        <v>6</v>
      </c>
      <c r="M9906" s="34" t="s">
        <v>6</v>
      </c>
      <c r="N9906" s="34" t="s">
        <v>6</v>
      </c>
      <c r="O9906" s="34" t="s">
        <v>6</v>
      </c>
      <c r="P9906" s="34" t="s">
        <v>6</v>
      </c>
      <c r="Q9906" t="s">
        <v>6</v>
      </c>
      <c r="R9906" t="s">
        <v>6</v>
      </c>
      <c r="S9906" t="s">
        <v>6</v>
      </c>
      <c r="T9906" t="s">
        <v>523</v>
      </c>
      <c r="U9906" t="s">
        <v>6</v>
      </c>
      <c r="V9906" t="s">
        <v>6</v>
      </c>
      <c r="W9906" t="s">
        <v>6</v>
      </c>
      <c r="X9906" t="s">
        <v>6</v>
      </c>
      <c r="Y9906" t="s">
        <v>6</v>
      </c>
      <c r="Z9906" t="s">
        <v>6</v>
      </c>
      <c r="AA9906" t="s">
        <v>6</v>
      </c>
      <c r="AB9906" t="s">
        <v>15117</v>
      </c>
      <c r="AC9906" t="s">
        <v>15118</v>
      </c>
    </row>
    <row r="9907" spans="1:29" x14ac:dyDescent="0.3">
      <c r="A9907" t="s">
        <v>340</v>
      </c>
      <c r="B9907" s="35">
        <v>698</v>
      </c>
      <c r="C9907" t="s">
        <v>215</v>
      </c>
      <c r="D9907" s="35">
        <v>1953</v>
      </c>
      <c r="E9907" t="s">
        <v>10342</v>
      </c>
      <c r="F9907" s="34" t="s">
        <v>6</v>
      </c>
      <c r="G9907" s="34" t="s">
        <v>6</v>
      </c>
      <c r="H9907" s="34" t="s">
        <v>6</v>
      </c>
      <c r="I9907" s="34" t="s">
        <v>6</v>
      </c>
      <c r="J9907" s="34" t="s">
        <v>6</v>
      </c>
      <c r="K9907" s="34" t="s">
        <v>6</v>
      </c>
      <c r="L9907" s="34" t="s">
        <v>6</v>
      </c>
      <c r="M9907" s="34" t="s">
        <v>6</v>
      </c>
      <c r="N9907" s="34" t="s">
        <v>6</v>
      </c>
      <c r="O9907" s="34" t="s">
        <v>6</v>
      </c>
      <c r="P9907" s="34" t="s">
        <v>6</v>
      </c>
      <c r="Q9907" t="s">
        <v>6</v>
      </c>
      <c r="R9907" t="s">
        <v>6</v>
      </c>
      <c r="S9907" t="s">
        <v>6</v>
      </c>
      <c r="T9907" t="s">
        <v>523</v>
      </c>
      <c r="U9907" t="s">
        <v>6</v>
      </c>
      <c r="V9907" t="s">
        <v>6</v>
      </c>
      <c r="W9907" t="s">
        <v>6</v>
      </c>
      <c r="X9907" t="s">
        <v>6</v>
      </c>
      <c r="Y9907" t="s">
        <v>6</v>
      </c>
      <c r="Z9907" t="s">
        <v>6</v>
      </c>
      <c r="AA9907" t="s">
        <v>6</v>
      </c>
      <c r="AB9907" t="s">
        <v>15117</v>
      </c>
      <c r="AC9907" t="s">
        <v>15118</v>
      </c>
    </row>
    <row r="9908" spans="1:29" x14ac:dyDescent="0.3">
      <c r="A9908" t="s">
        <v>340</v>
      </c>
      <c r="B9908" s="35">
        <v>698</v>
      </c>
      <c r="C9908" t="s">
        <v>215</v>
      </c>
      <c r="D9908" s="35">
        <v>1954</v>
      </c>
      <c r="E9908" t="s">
        <v>10343</v>
      </c>
      <c r="F9908" s="34" t="s">
        <v>6</v>
      </c>
      <c r="G9908" s="34" t="s">
        <v>6</v>
      </c>
      <c r="H9908" s="34" t="s">
        <v>6</v>
      </c>
      <c r="I9908" s="34" t="s">
        <v>6</v>
      </c>
      <c r="J9908" s="34" t="s">
        <v>6</v>
      </c>
      <c r="K9908" s="34" t="s">
        <v>6</v>
      </c>
      <c r="L9908" s="34" t="s">
        <v>6</v>
      </c>
      <c r="M9908" s="34" t="s">
        <v>6</v>
      </c>
      <c r="N9908" s="34" t="s">
        <v>6</v>
      </c>
      <c r="O9908" s="34" t="s">
        <v>6</v>
      </c>
      <c r="P9908" s="34" t="s">
        <v>6</v>
      </c>
      <c r="Q9908" t="s">
        <v>6</v>
      </c>
      <c r="R9908" t="s">
        <v>6</v>
      </c>
      <c r="S9908" t="s">
        <v>6</v>
      </c>
      <c r="T9908" t="s">
        <v>523</v>
      </c>
      <c r="U9908" t="s">
        <v>6</v>
      </c>
      <c r="V9908" t="s">
        <v>6</v>
      </c>
      <c r="W9908" t="s">
        <v>6</v>
      </c>
      <c r="X9908" t="s">
        <v>6</v>
      </c>
      <c r="Y9908" t="s">
        <v>6</v>
      </c>
      <c r="Z9908" t="s">
        <v>6</v>
      </c>
      <c r="AA9908" t="s">
        <v>6</v>
      </c>
      <c r="AB9908" t="s">
        <v>15117</v>
      </c>
      <c r="AC9908" t="s">
        <v>15118</v>
      </c>
    </row>
    <row r="9909" spans="1:29" x14ac:dyDescent="0.3">
      <c r="A9909" t="s">
        <v>340</v>
      </c>
      <c r="B9909" s="35">
        <v>698</v>
      </c>
      <c r="C9909" t="s">
        <v>215</v>
      </c>
      <c r="D9909" s="35">
        <v>1955</v>
      </c>
      <c r="E9909" t="s">
        <v>10344</v>
      </c>
      <c r="F9909" s="34" t="s">
        <v>6</v>
      </c>
      <c r="G9909" s="34" t="s">
        <v>6</v>
      </c>
      <c r="H9909" s="34" t="s">
        <v>6</v>
      </c>
      <c r="I9909" s="34" t="s">
        <v>6</v>
      </c>
      <c r="J9909" s="34" t="s">
        <v>6</v>
      </c>
      <c r="K9909" s="34" t="s">
        <v>6</v>
      </c>
      <c r="L9909" s="34" t="s">
        <v>6</v>
      </c>
      <c r="M9909" s="34" t="s">
        <v>6</v>
      </c>
      <c r="N9909" s="34" t="s">
        <v>6</v>
      </c>
      <c r="O9909" s="34" t="s">
        <v>6</v>
      </c>
      <c r="P9909" s="34" t="s">
        <v>6</v>
      </c>
      <c r="Q9909" t="s">
        <v>6</v>
      </c>
      <c r="R9909" t="s">
        <v>6</v>
      </c>
      <c r="S9909" t="s">
        <v>6</v>
      </c>
      <c r="T9909" t="s">
        <v>523</v>
      </c>
      <c r="U9909" t="s">
        <v>6</v>
      </c>
      <c r="V9909" t="s">
        <v>6</v>
      </c>
      <c r="W9909" t="s">
        <v>6</v>
      </c>
      <c r="X9909" t="s">
        <v>6</v>
      </c>
      <c r="Y9909" t="s">
        <v>6</v>
      </c>
      <c r="Z9909" t="s">
        <v>6</v>
      </c>
      <c r="AA9909" t="s">
        <v>6</v>
      </c>
      <c r="AB9909" t="s">
        <v>15117</v>
      </c>
      <c r="AC9909" t="s">
        <v>15118</v>
      </c>
    </row>
    <row r="9910" spans="1:29" x14ac:dyDescent="0.3">
      <c r="A9910" t="s">
        <v>340</v>
      </c>
      <c r="B9910" s="35">
        <v>698</v>
      </c>
      <c r="C9910" t="s">
        <v>215</v>
      </c>
      <c r="D9910" s="35">
        <v>1956</v>
      </c>
      <c r="E9910" t="s">
        <v>10345</v>
      </c>
      <c r="F9910" s="34" t="s">
        <v>6</v>
      </c>
      <c r="G9910" s="34" t="s">
        <v>6</v>
      </c>
      <c r="H9910" s="34" t="s">
        <v>6</v>
      </c>
      <c r="I9910" s="34" t="s">
        <v>6</v>
      </c>
      <c r="J9910" s="34" t="s">
        <v>6</v>
      </c>
      <c r="K9910" s="34" t="s">
        <v>6</v>
      </c>
      <c r="L9910" s="34" t="s">
        <v>6</v>
      </c>
      <c r="M9910" s="34" t="s">
        <v>6</v>
      </c>
      <c r="N9910" s="34" t="s">
        <v>6</v>
      </c>
      <c r="O9910" s="34" t="s">
        <v>6</v>
      </c>
      <c r="P9910" s="34" t="s">
        <v>6</v>
      </c>
      <c r="Q9910" t="s">
        <v>6</v>
      </c>
      <c r="R9910" t="s">
        <v>6</v>
      </c>
      <c r="S9910" t="s">
        <v>6</v>
      </c>
      <c r="T9910" t="s">
        <v>523</v>
      </c>
      <c r="U9910" t="s">
        <v>6</v>
      </c>
      <c r="V9910" t="s">
        <v>6</v>
      </c>
      <c r="W9910" t="s">
        <v>6</v>
      </c>
      <c r="X9910" t="s">
        <v>6</v>
      </c>
      <c r="Y9910" t="s">
        <v>6</v>
      </c>
      <c r="Z9910" t="s">
        <v>6</v>
      </c>
      <c r="AA9910" t="s">
        <v>6</v>
      </c>
      <c r="AB9910" t="s">
        <v>15117</v>
      </c>
      <c r="AC9910" t="s">
        <v>15118</v>
      </c>
    </row>
    <row r="9911" spans="1:29" x14ac:dyDescent="0.3">
      <c r="A9911" t="s">
        <v>340</v>
      </c>
      <c r="B9911" s="35">
        <v>698</v>
      </c>
      <c r="C9911" t="s">
        <v>215</v>
      </c>
      <c r="D9911" s="35">
        <v>1957</v>
      </c>
      <c r="E9911" t="s">
        <v>10346</v>
      </c>
      <c r="F9911" s="34" t="s">
        <v>6</v>
      </c>
      <c r="G9911" s="34" t="s">
        <v>6</v>
      </c>
      <c r="H9911" s="34" t="s">
        <v>6</v>
      </c>
      <c r="I9911" s="34" t="s">
        <v>6</v>
      </c>
      <c r="J9911" s="34" t="s">
        <v>6</v>
      </c>
      <c r="K9911" s="34" t="s">
        <v>6</v>
      </c>
      <c r="L9911" s="34" t="s">
        <v>6</v>
      </c>
      <c r="M9911" s="34" t="s">
        <v>6</v>
      </c>
      <c r="N9911" s="34" t="s">
        <v>6</v>
      </c>
      <c r="O9911" s="34" t="s">
        <v>6</v>
      </c>
      <c r="P9911" s="34" t="s">
        <v>6</v>
      </c>
      <c r="Q9911" t="s">
        <v>6</v>
      </c>
      <c r="R9911" t="s">
        <v>6</v>
      </c>
      <c r="S9911" t="s">
        <v>6</v>
      </c>
      <c r="T9911" t="s">
        <v>523</v>
      </c>
      <c r="U9911" t="s">
        <v>6</v>
      </c>
      <c r="V9911" t="s">
        <v>6</v>
      </c>
      <c r="W9911" t="s">
        <v>6</v>
      </c>
      <c r="X9911" t="s">
        <v>6</v>
      </c>
      <c r="Y9911" t="s">
        <v>6</v>
      </c>
      <c r="Z9911" t="s">
        <v>6</v>
      </c>
      <c r="AA9911" t="s">
        <v>6</v>
      </c>
      <c r="AB9911" t="s">
        <v>15117</v>
      </c>
      <c r="AC9911" t="s">
        <v>15118</v>
      </c>
    </row>
    <row r="9912" spans="1:29" x14ac:dyDescent="0.3">
      <c r="A9912" t="s">
        <v>340</v>
      </c>
      <c r="B9912" s="35">
        <v>698</v>
      </c>
      <c r="C9912" t="s">
        <v>215</v>
      </c>
      <c r="D9912" s="35">
        <v>1958</v>
      </c>
      <c r="E9912" t="s">
        <v>10347</v>
      </c>
      <c r="F9912" s="34" t="s">
        <v>6</v>
      </c>
      <c r="G9912" s="34" t="s">
        <v>6</v>
      </c>
      <c r="H9912" s="34" t="s">
        <v>6</v>
      </c>
      <c r="I9912" s="34" t="s">
        <v>6</v>
      </c>
      <c r="J9912" s="34" t="s">
        <v>6</v>
      </c>
      <c r="K9912" s="34" t="s">
        <v>6</v>
      </c>
      <c r="L9912" s="34" t="s">
        <v>6</v>
      </c>
      <c r="M9912" s="34" t="s">
        <v>6</v>
      </c>
      <c r="N9912" s="34" t="s">
        <v>6</v>
      </c>
      <c r="O9912" s="34" t="s">
        <v>6</v>
      </c>
      <c r="P9912" s="34" t="s">
        <v>6</v>
      </c>
      <c r="Q9912" t="s">
        <v>6</v>
      </c>
      <c r="R9912" t="s">
        <v>6</v>
      </c>
      <c r="S9912" t="s">
        <v>6</v>
      </c>
      <c r="T9912" t="s">
        <v>523</v>
      </c>
      <c r="U9912" t="s">
        <v>6</v>
      </c>
      <c r="V9912" t="s">
        <v>6</v>
      </c>
      <c r="W9912" t="s">
        <v>6</v>
      </c>
      <c r="X9912" t="s">
        <v>6</v>
      </c>
      <c r="Y9912" t="s">
        <v>6</v>
      </c>
      <c r="Z9912" t="s">
        <v>6</v>
      </c>
      <c r="AA9912" t="s">
        <v>6</v>
      </c>
      <c r="AB9912" t="s">
        <v>15117</v>
      </c>
      <c r="AC9912" t="s">
        <v>15118</v>
      </c>
    </row>
    <row r="9913" spans="1:29" x14ac:dyDescent="0.3">
      <c r="A9913" t="s">
        <v>340</v>
      </c>
      <c r="B9913" s="35">
        <v>698</v>
      </c>
      <c r="C9913" t="s">
        <v>215</v>
      </c>
      <c r="D9913" s="35">
        <v>1959</v>
      </c>
      <c r="E9913" t="s">
        <v>10348</v>
      </c>
      <c r="F9913" s="34" t="s">
        <v>6</v>
      </c>
      <c r="G9913" s="34" t="s">
        <v>6</v>
      </c>
      <c r="H9913" s="34" t="s">
        <v>6</v>
      </c>
      <c r="I9913" s="34" t="s">
        <v>6</v>
      </c>
      <c r="J9913" s="34" t="s">
        <v>6</v>
      </c>
      <c r="K9913" s="34" t="s">
        <v>6</v>
      </c>
      <c r="L9913" s="34" t="s">
        <v>6</v>
      </c>
      <c r="M9913" s="34" t="s">
        <v>6</v>
      </c>
      <c r="N9913" s="34" t="s">
        <v>6</v>
      </c>
      <c r="O9913" s="34" t="s">
        <v>6</v>
      </c>
      <c r="P9913" s="34" t="s">
        <v>6</v>
      </c>
      <c r="Q9913" t="s">
        <v>6</v>
      </c>
      <c r="R9913" t="s">
        <v>6</v>
      </c>
      <c r="S9913" t="s">
        <v>6</v>
      </c>
      <c r="T9913" t="s">
        <v>523</v>
      </c>
      <c r="U9913" t="s">
        <v>6</v>
      </c>
      <c r="V9913" t="s">
        <v>6</v>
      </c>
      <c r="W9913" t="s">
        <v>6</v>
      </c>
      <c r="X9913" t="s">
        <v>6</v>
      </c>
      <c r="Y9913" t="s">
        <v>6</v>
      </c>
      <c r="Z9913" t="s">
        <v>6</v>
      </c>
      <c r="AA9913" t="s">
        <v>6</v>
      </c>
      <c r="AB9913" t="s">
        <v>15117</v>
      </c>
      <c r="AC9913" t="s">
        <v>15118</v>
      </c>
    </row>
    <row r="9914" spans="1:29" x14ac:dyDescent="0.3">
      <c r="A9914" t="s">
        <v>340</v>
      </c>
      <c r="B9914" s="35">
        <v>698</v>
      </c>
      <c r="C9914" t="s">
        <v>215</v>
      </c>
      <c r="D9914" s="35">
        <v>1960</v>
      </c>
      <c r="E9914" t="s">
        <v>10349</v>
      </c>
      <c r="F9914" s="34" t="s">
        <v>6</v>
      </c>
      <c r="G9914" s="34" t="s">
        <v>6</v>
      </c>
      <c r="H9914" s="34" t="s">
        <v>6</v>
      </c>
      <c r="I9914" s="34" t="s">
        <v>6</v>
      </c>
      <c r="J9914" s="34" t="s">
        <v>6</v>
      </c>
      <c r="K9914" s="34" t="s">
        <v>6</v>
      </c>
      <c r="L9914" s="34" t="s">
        <v>6</v>
      </c>
      <c r="M9914" s="34" t="s">
        <v>6</v>
      </c>
      <c r="N9914" s="34" t="s">
        <v>6</v>
      </c>
      <c r="O9914" s="34" t="s">
        <v>6</v>
      </c>
      <c r="P9914" s="34">
        <v>4.8664308289883204E-4</v>
      </c>
      <c r="Q9914" t="s">
        <v>6</v>
      </c>
      <c r="R9914" t="s">
        <v>6</v>
      </c>
      <c r="S9914" t="s">
        <v>6</v>
      </c>
      <c r="T9914" t="s">
        <v>523</v>
      </c>
      <c r="U9914" t="s">
        <v>6</v>
      </c>
      <c r="V9914" t="s">
        <v>6</v>
      </c>
      <c r="W9914" t="s">
        <v>6</v>
      </c>
      <c r="X9914" t="s">
        <v>6</v>
      </c>
      <c r="Y9914" t="s">
        <v>6</v>
      </c>
      <c r="Z9914" t="s">
        <v>6</v>
      </c>
      <c r="AA9914" t="s">
        <v>6</v>
      </c>
      <c r="AB9914" t="s">
        <v>15117</v>
      </c>
      <c r="AC9914" t="s">
        <v>15118</v>
      </c>
    </row>
    <row r="9915" spans="1:29" x14ac:dyDescent="0.3">
      <c r="A9915" t="s">
        <v>340</v>
      </c>
      <c r="B9915" s="35">
        <v>698</v>
      </c>
      <c r="C9915" t="s">
        <v>215</v>
      </c>
      <c r="D9915" s="35">
        <v>1961</v>
      </c>
      <c r="E9915" t="s">
        <v>10350</v>
      </c>
      <c r="F9915" s="34" t="s">
        <v>6</v>
      </c>
      <c r="G9915" s="34" t="s">
        <v>6</v>
      </c>
      <c r="H9915" s="34" t="s">
        <v>6</v>
      </c>
      <c r="I9915" s="34" t="s">
        <v>6</v>
      </c>
      <c r="J9915" s="34" t="s">
        <v>6</v>
      </c>
      <c r="K9915" s="34" t="s">
        <v>6</v>
      </c>
      <c r="L9915" s="34" t="s">
        <v>6</v>
      </c>
      <c r="M9915" s="34" t="s">
        <v>6</v>
      </c>
      <c r="N9915" s="34" t="s">
        <v>6</v>
      </c>
      <c r="O9915" s="34" t="s">
        <v>6</v>
      </c>
      <c r="P9915" s="34">
        <v>5.0681894371926097E-4</v>
      </c>
      <c r="Q9915" t="s">
        <v>6</v>
      </c>
      <c r="R9915" t="s">
        <v>6</v>
      </c>
      <c r="S9915" t="s">
        <v>6</v>
      </c>
      <c r="T9915" t="s">
        <v>523</v>
      </c>
      <c r="U9915" t="s">
        <v>6</v>
      </c>
      <c r="V9915" t="s">
        <v>6</v>
      </c>
      <c r="W9915" t="s">
        <v>6</v>
      </c>
      <c r="X9915" t="s">
        <v>6</v>
      </c>
      <c r="Y9915" t="s">
        <v>6</v>
      </c>
      <c r="Z9915" t="s">
        <v>6</v>
      </c>
      <c r="AA9915" t="s">
        <v>6</v>
      </c>
      <c r="AB9915" t="s">
        <v>15117</v>
      </c>
      <c r="AC9915" t="s">
        <v>15118</v>
      </c>
    </row>
    <row r="9916" spans="1:29" x14ac:dyDescent="0.3">
      <c r="A9916" t="s">
        <v>340</v>
      </c>
      <c r="B9916" s="35">
        <v>698</v>
      </c>
      <c r="C9916" t="s">
        <v>215</v>
      </c>
      <c r="D9916" s="35">
        <v>1962</v>
      </c>
      <c r="E9916" t="s">
        <v>10351</v>
      </c>
      <c r="F9916" s="34" t="s">
        <v>6</v>
      </c>
      <c r="G9916" s="34" t="s">
        <v>6</v>
      </c>
      <c r="H9916" s="34" t="s">
        <v>6</v>
      </c>
      <c r="I9916" s="34" t="s">
        <v>6</v>
      </c>
      <c r="J9916" s="34" t="s">
        <v>6</v>
      </c>
      <c r="K9916" s="34" t="s">
        <v>6</v>
      </c>
      <c r="L9916" s="34" t="s">
        <v>6</v>
      </c>
      <c r="M9916" s="34" t="s">
        <v>6</v>
      </c>
      <c r="N9916" s="34" t="s">
        <v>6</v>
      </c>
      <c r="O9916" s="34" t="s">
        <v>6</v>
      </c>
      <c r="P9916" s="34">
        <v>5.1650336800474785E-4</v>
      </c>
      <c r="Q9916" t="s">
        <v>6</v>
      </c>
      <c r="R9916" t="s">
        <v>6</v>
      </c>
      <c r="S9916" t="s">
        <v>6</v>
      </c>
      <c r="T9916" t="s">
        <v>523</v>
      </c>
      <c r="U9916" t="s">
        <v>6</v>
      </c>
      <c r="V9916" t="s">
        <v>6</v>
      </c>
      <c r="W9916" t="s">
        <v>6</v>
      </c>
      <c r="X9916" t="s">
        <v>6</v>
      </c>
      <c r="Y9916" t="s">
        <v>6</v>
      </c>
      <c r="Z9916" t="s">
        <v>6</v>
      </c>
      <c r="AA9916" t="s">
        <v>6</v>
      </c>
      <c r="AB9916" t="s">
        <v>15117</v>
      </c>
      <c r="AC9916" t="s">
        <v>15118</v>
      </c>
    </row>
    <row r="9917" spans="1:29" x14ac:dyDescent="0.3">
      <c r="A9917" t="s">
        <v>340</v>
      </c>
      <c r="B9917" s="35">
        <v>698</v>
      </c>
      <c r="C9917" t="s">
        <v>215</v>
      </c>
      <c r="D9917" s="35">
        <v>1963</v>
      </c>
      <c r="E9917" t="s">
        <v>10352</v>
      </c>
      <c r="F9917" s="34" t="s">
        <v>6</v>
      </c>
      <c r="G9917" s="34" t="s">
        <v>6</v>
      </c>
      <c r="H9917" s="34" t="s">
        <v>6</v>
      </c>
      <c r="I9917" s="34" t="s">
        <v>6</v>
      </c>
      <c r="J9917" s="34" t="s">
        <v>6</v>
      </c>
      <c r="K9917" s="34" t="s">
        <v>6</v>
      </c>
      <c r="L9917" s="34" t="s">
        <v>6</v>
      </c>
      <c r="M9917" s="34" t="s">
        <v>6</v>
      </c>
      <c r="N9917" s="34" t="s">
        <v>6</v>
      </c>
      <c r="O9917" s="34" t="s">
        <v>6</v>
      </c>
      <c r="P9917" s="34">
        <v>5.3587226279106241E-4</v>
      </c>
      <c r="Q9917" t="s">
        <v>6</v>
      </c>
      <c r="R9917" t="s">
        <v>6</v>
      </c>
      <c r="S9917" t="s">
        <v>6</v>
      </c>
      <c r="T9917" t="s">
        <v>523</v>
      </c>
      <c r="U9917" t="s">
        <v>6</v>
      </c>
      <c r="V9917" t="s">
        <v>6</v>
      </c>
      <c r="W9917" t="s">
        <v>6</v>
      </c>
      <c r="X9917" t="s">
        <v>6</v>
      </c>
      <c r="Y9917" t="s">
        <v>6</v>
      </c>
      <c r="Z9917" t="s">
        <v>6</v>
      </c>
      <c r="AA9917" t="s">
        <v>6</v>
      </c>
      <c r="AB9917" t="s">
        <v>15117</v>
      </c>
      <c r="AC9917" t="s">
        <v>15118</v>
      </c>
    </row>
    <row r="9918" spans="1:29" x14ac:dyDescent="0.3">
      <c r="A9918" t="s">
        <v>340</v>
      </c>
      <c r="B9918" s="35">
        <v>698</v>
      </c>
      <c r="C9918" t="s">
        <v>215</v>
      </c>
      <c r="D9918" s="35">
        <v>1964</v>
      </c>
      <c r="E9918" t="s">
        <v>10353</v>
      </c>
      <c r="F9918" s="34" t="s">
        <v>6</v>
      </c>
      <c r="G9918" s="34" t="s">
        <v>6</v>
      </c>
      <c r="H9918" s="34" t="s">
        <v>6</v>
      </c>
      <c r="I9918" s="34" t="s">
        <v>6</v>
      </c>
      <c r="J9918" s="34" t="s">
        <v>6</v>
      </c>
      <c r="K9918" s="34" t="s">
        <v>6</v>
      </c>
      <c r="L9918" s="34" t="s">
        <v>6</v>
      </c>
      <c r="M9918" s="34" t="s">
        <v>6</v>
      </c>
      <c r="N9918" s="34" t="s">
        <v>6</v>
      </c>
      <c r="O9918" s="34">
        <v>14.655804341932653</v>
      </c>
      <c r="P9918" s="34">
        <v>5.6250445268382133E-4</v>
      </c>
      <c r="Q9918" t="s">
        <v>6</v>
      </c>
      <c r="R9918" t="s">
        <v>6</v>
      </c>
      <c r="S9918" t="s">
        <v>6</v>
      </c>
      <c r="T9918" t="s">
        <v>523</v>
      </c>
      <c r="U9918" t="s">
        <v>6</v>
      </c>
      <c r="V9918" t="s">
        <v>6</v>
      </c>
      <c r="W9918" t="s">
        <v>6</v>
      </c>
      <c r="X9918" t="s">
        <v>6</v>
      </c>
      <c r="Y9918" t="s">
        <v>6</v>
      </c>
      <c r="Z9918" t="s">
        <v>6</v>
      </c>
      <c r="AA9918" t="s">
        <v>6</v>
      </c>
      <c r="AB9918" t="s">
        <v>15117</v>
      </c>
      <c r="AC9918" t="s">
        <v>15118</v>
      </c>
    </row>
    <row r="9919" spans="1:29" x14ac:dyDescent="0.3">
      <c r="A9919" t="s">
        <v>340</v>
      </c>
      <c r="B9919">
        <v>698</v>
      </c>
      <c r="C9919" t="s">
        <v>215</v>
      </c>
      <c r="D9919">
        <v>1965</v>
      </c>
      <c r="E9919" t="s">
        <v>10354</v>
      </c>
      <c r="F9919" s="34" t="s">
        <v>6</v>
      </c>
      <c r="G9919" s="34" t="s">
        <v>6</v>
      </c>
      <c r="H9919" s="34" t="s">
        <v>6</v>
      </c>
      <c r="I9919" s="34" t="s">
        <v>6</v>
      </c>
      <c r="J9919" s="34" t="s">
        <v>6</v>
      </c>
      <c r="K9919" s="34" t="s">
        <v>6</v>
      </c>
      <c r="L9919" s="34" t="s">
        <v>6</v>
      </c>
      <c r="M9919" s="34" t="s">
        <v>6</v>
      </c>
      <c r="N9919" s="34" t="s">
        <v>6</v>
      </c>
      <c r="O9919" s="34">
        <v>14.242507441202539</v>
      </c>
      <c r="P9919" s="34">
        <v>6.0608450061453215E-4</v>
      </c>
      <c r="Q9919" t="s">
        <v>6</v>
      </c>
      <c r="R9919" t="s">
        <v>6</v>
      </c>
      <c r="S9919" t="s">
        <v>6</v>
      </c>
      <c r="T9919" t="s">
        <v>523</v>
      </c>
      <c r="U9919" t="s">
        <v>6</v>
      </c>
      <c r="V9919" t="s">
        <v>6</v>
      </c>
      <c r="W9919" t="s">
        <v>6</v>
      </c>
      <c r="X9919" t="s">
        <v>6</v>
      </c>
      <c r="Y9919" t="s">
        <v>6</v>
      </c>
      <c r="Z9919" t="s">
        <v>6</v>
      </c>
      <c r="AA9919" t="s">
        <v>6</v>
      </c>
      <c r="AB9919" t="s">
        <v>15117</v>
      </c>
      <c r="AC9919" t="s">
        <v>15118</v>
      </c>
    </row>
    <row r="9920" spans="1:29" x14ac:dyDescent="0.3">
      <c r="A9920" t="s">
        <v>340</v>
      </c>
      <c r="B9920" s="35">
        <v>698</v>
      </c>
      <c r="C9920" t="s">
        <v>215</v>
      </c>
      <c r="D9920" s="35">
        <v>1966</v>
      </c>
      <c r="E9920" t="s">
        <v>10355</v>
      </c>
      <c r="F9920" s="34" t="s">
        <v>6</v>
      </c>
      <c r="G9920" s="34" t="s">
        <v>6</v>
      </c>
      <c r="H9920" s="34" t="s">
        <v>6</v>
      </c>
      <c r="I9920" s="34" t="s">
        <v>6</v>
      </c>
      <c r="J9920" s="34" t="s">
        <v>6</v>
      </c>
      <c r="K9920" s="34" t="s">
        <v>6</v>
      </c>
      <c r="L9920" s="34" t="s">
        <v>6</v>
      </c>
      <c r="M9920" s="34" t="s">
        <v>6</v>
      </c>
      <c r="N9920" s="34" t="s">
        <v>6</v>
      </c>
      <c r="O9920" s="34">
        <v>15.383038735903638</v>
      </c>
      <c r="P9920" s="34">
        <v>5.9236487643575552E-4</v>
      </c>
      <c r="Q9920" t="s">
        <v>6</v>
      </c>
      <c r="R9920" t="s">
        <v>6</v>
      </c>
      <c r="S9920" t="s">
        <v>6</v>
      </c>
      <c r="T9920" t="s">
        <v>523</v>
      </c>
      <c r="U9920" t="s">
        <v>6</v>
      </c>
      <c r="V9920" t="s">
        <v>6</v>
      </c>
      <c r="W9920" t="s">
        <v>6</v>
      </c>
      <c r="X9920" t="s">
        <v>6</v>
      </c>
      <c r="Y9920" t="s">
        <v>6</v>
      </c>
      <c r="Z9920" t="s">
        <v>6</v>
      </c>
      <c r="AA9920" t="s">
        <v>6</v>
      </c>
      <c r="AB9920" t="s">
        <v>15117</v>
      </c>
      <c r="AC9920" t="s">
        <v>15118</v>
      </c>
    </row>
    <row r="9921" spans="1:29" x14ac:dyDescent="0.3">
      <c r="A9921" t="s">
        <v>340</v>
      </c>
      <c r="B9921" s="35">
        <v>698</v>
      </c>
      <c r="C9921" t="s">
        <v>215</v>
      </c>
      <c r="D9921" s="35">
        <v>1967</v>
      </c>
      <c r="E9921" t="s">
        <v>10356</v>
      </c>
      <c r="F9921" s="34" t="s">
        <v>6</v>
      </c>
      <c r="G9921" s="34" t="s">
        <v>6</v>
      </c>
      <c r="H9921" s="34" t="s">
        <v>6</v>
      </c>
      <c r="I9921" s="34" t="s">
        <v>6</v>
      </c>
      <c r="J9921" s="34" t="s">
        <v>6</v>
      </c>
      <c r="K9921" s="34" t="s">
        <v>6</v>
      </c>
      <c r="L9921" s="34" t="s">
        <v>6</v>
      </c>
      <c r="M9921" s="34" t="s">
        <v>6</v>
      </c>
      <c r="N9921" s="34" t="s">
        <v>6</v>
      </c>
      <c r="O9921" s="34">
        <v>15.700907770122118</v>
      </c>
      <c r="P9921" s="34">
        <v>6.456292100059357E-4</v>
      </c>
      <c r="Q9921" t="s">
        <v>6</v>
      </c>
      <c r="R9921" t="s">
        <v>6</v>
      </c>
      <c r="S9921" t="s">
        <v>6</v>
      </c>
      <c r="T9921" t="s">
        <v>523</v>
      </c>
      <c r="U9921" t="s">
        <v>6</v>
      </c>
      <c r="V9921" t="s">
        <v>6</v>
      </c>
      <c r="W9921" t="s">
        <v>6</v>
      </c>
      <c r="X9921" t="s">
        <v>6</v>
      </c>
      <c r="Y9921" t="s">
        <v>6</v>
      </c>
      <c r="Z9921" t="s">
        <v>6</v>
      </c>
      <c r="AA9921" t="s">
        <v>6</v>
      </c>
      <c r="AB9921" t="s">
        <v>15117</v>
      </c>
      <c r="AC9921" t="s">
        <v>15118</v>
      </c>
    </row>
    <row r="9922" spans="1:29" x14ac:dyDescent="0.3">
      <c r="A9922" t="s">
        <v>340</v>
      </c>
      <c r="B9922" s="35">
        <v>698</v>
      </c>
      <c r="C9922" t="s">
        <v>215</v>
      </c>
      <c r="D9922" s="35">
        <v>1968</v>
      </c>
      <c r="E9922" t="s">
        <v>10357</v>
      </c>
      <c r="F9922" s="34" t="s">
        <v>6</v>
      </c>
      <c r="G9922" s="34" t="s">
        <v>6</v>
      </c>
      <c r="H9922" s="34" t="s">
        <v>6</v>
      </c>
      <c r="I9922" s="34" t="s">
        <v>6</v>
      </c>
      <c r="J9922" s="34" t="s">
        <v>6</v>
      </c>
      <c r="K9922" s="34" t="s">
        <v>6</v>
      </c>
      <c r="L9922" s="34" t="s">
        <v>6</v>
      </c>
      <c r="M9922" s="34" t="s">
        <v>6</v>
      </c>
      <c r="N9922" s="34" t="s">
        <v>6</v>
      </c>
      <c r="O9922" s="34">
        <v>15.631981229146916</v>
      </c>
      <c r="P9922" s="34">
        <v>6.8380210949008026E-4</v>
      </c>
      <c r="Q9922" t="s">
        <v>6</v>
      </c>
      <c r="R9922" t="s">
        <v>6</v>
      </c>
      <c r="S9922" t="s">
        <v>6</v>
      </c>
      <c r="T9922" t="s">
        <v>523</v>
      </c>
      <c r="U9922" t="s">
        <v>6</v>
      </c>
      <c r="V9922" t="s">
        <v>6</v>
      </c>
      <c r="W9922" t="s">
        <v>6</v>
      </c>
      <c r="X9922" t="s">
        <v>6</v>
      </c>
      <c r="Y9922" t="s">
        <v>6</v>
      </c>
      <c r="Z9922" t="s">
        <v>6</v>
      </c>
      <c r="AA9922" t="s">
        <v>6</v>
      </c>
      <c r="AB9922" t="s">
        <v>15117</v>
      </c>
      <c r="AC9922" t="s">
        <v>15118</v>
      </c>
    </row>
    <row r="9923" spans="1:29" x14ac:dyDescent="0.3">
      <c r="A9923" t="s">
        <v>340</v>
      </c>
      <c r="B9923" s="35">
        <v>698</v>
      </c>
      <c r="C9923" t="s">
        <v>215</v>
      </c>
      <c r="D9923" s="35">
        <v>1969</v>
      </c>
      <c r="E9923" t="s">
        <v>10358</v>
      </c>
      <c r="F9923" s="34" t="s">
        <v>6</v>
      </c>
      <c r="G9923" s="34" t="s">
        <v>6</v>
      </c>
      <c r="H9923" s="34" t="s">
        <v>6</v>
      </c>
      <c r="I9923" s="34" t="s">
        <v>6</v>
      </c>
      <c r="J9923" s="34" t="s">
        <v>6</v>
      </c>
      <c r="K9923" s="34" t="s">
        <v>6</v>
      </c>
      <c r="L9923" s="34" t="s">
        <v>6</v>
      </c>
      <c r="M9923" s="34" t="s">
        <v>6</v>
      </c>
      <c r="N9923" s="34" t="s">
        <v>6</v>
      </c>
      <c r="O9923" s="34">
        <v>27.919927385020678</v>
      </c>
      <c r="P9923" s="34">
        <v>8.0784357097221356E-4</v>
      </c>
      <c r="Q9923" t="s">
        <v>6</v>
      </c>
      <c r="R9923" t="s">
        <v>6</v>
      </c>
      <c r="S9923" t="s">
        <v>6</v>
      </c>
      <c r="T9923" t="s">
        <v>523</v>
      </c>
      <c r="U9923" t="s">
        <v>6</v>
      </c>
      <c r="V9923" t="s">
        <v>6</v>
      </c>
      <c r="W9923" t="s">
        <v>6</v>
      </c>
      <c r="X9923" t="s">
        <v>6</v>
      </c>
      <c r="Y9923" t="s">
        <v>6</v>
      </c>
      <c r="Z9923" t="s">
        <v>6</v>
      </c>
      <c r="AA9923" t="s">
        <v>6</v>
      </c>
      <c r="AB9923" t="s">
        <v>15117</v>
      </c>
      <c r="AC9923" t="s">
        <v>15118</v>
      </c>
    </row>
    <row r="9924" spans="1:29" x14ac:dyDescent="0.3">
      <c r="A9924" t="s">
        <v>340</v>
      </c>
      <c r="B9924" s="35">
        <v>698</v>
      </c>
      <c r="C9924" t="s">
        <v>215</v>
      </c>
      <c r="D9924" s="35">
        <v>1970</v>
      </c>
      <c r="E9924" t="s">
        <v>10359</v>
      </c>
      <c r="F9924" s="34" t="s">
        <v>6</v>
      </c>
      <c r="G9924" s="34" t="s">
        <v>6</v>
      </c>
      <c r="H9924" s="34" t="s">
        <v>6</v>
      </c>
      <c r="I9924" s="34" t="s">
        <v>6</v>
      </c>
      <c r="J9924" s="34" t="s">
        <v>6</v>
      </c>
      <c r="K9924" s="34" t="s">
        <v>6</v>
      </c>
      <c r="L9924" s="34" t="s">
        <v>6</v>
      </c>
      <c r="M9924" s="34" t="s">
        <v>6</v>
      </c>
      <c r="N9924" s="34" t="s">
        <v>6</v>
      </c>
      <c r="O9924" s="34">
        <v>27.101179430192989</v>
      </c>
      <c r="P9924" s="34">
        <v>8.707923288278804E-4</v>
      </c>
      <c r="Q9924" t="s">
        <v>6</v>
      </c>
      <c r="R9924" t="s">
        <v>6</v>
      </c>
      <c r="S9924" t="s">
        <v>6</v>
      </c>
      <c r="T9924" t="s">
        <v>523</v>
      </c>
      <c r="U9924" t="s">
        <v>6</v>
      </c>
      <c r="V9924" t="s">
        <v>6</v>
      </c>
      <c r="W9924" t="s">
        <v>6</v>
      </c>
      <c r="X9924" t="s">
        <v>6</v>
      </c>
      <c r="Y9924" t="s">
        <v>6</v>
      </c>
      <c r="Z9924" t="s">
        <v>6</v>
      </c>
      <c r="AA9924" t="s">
        <v>6</v>
      </c>
      <c r="AB9924" t="s">
        <v>15117</v>
      </c>
      <c r="AC9924" t="s">
        <v>15118</v>
      </c>
    </row>
    <row r="9925" spans="1:29" x14ac:dyDescent="0.3">
      <c r="A9925" t="s">
        <v>340</v>
      </c>
      <c r="B9925" s="35">
        <v>698</v>
      </c>
      <c r="C9925" t="s">
        <v>215</v>
      </c>
      <c r="D9925" s="35">
        <v>1971</v>
      </c>
      <c r="E9925" t="s">
        <v>10360</v>
      </c>
      <c r="F9925" s="34" t="s">
        <v>6</v>
      </c>
      <c r="G9925" s="34" t="s">
        <v>6</v>
      </c>
      <c r="H9925" s="34" t="s">
        <v>6</v>
      </c>
      <c r="I9925" s="34" t="s">
        <v>6</v>
      </c>
      <c r="J9925" s="34" t="s">
        <v>6</v>
      </c>
      <c r="K9925" s="34" t="s">
        <v>6</v>
      </c>
      <c r="L9925" s="34" t="s">
        <v>6</v>
      </c>
      <c r="M9925" s="34" t="s">
        <v>6</v>
      </c>
      <c r="N9925" s="34" t="s">
        <v>6</v>
      </c>
      <c r="O9925" s="34">
        <v>23.556987962327071</v>
      </c>
      <c r="P9925" s="34">
        <v>1.0069011236891964E-3</v>
      </c>
      <c r="Q9925" t="s">
        <v>6</v>
      </c>
      <c r="R9925" t="s">
        <v>6</v>
      </c>
      <c r="S9925" t="s">
        <v>6</v>
      </c>
      <c r="T9925" t="s">
        <v>523</v>
      </c>
      <c r="U9925" t="s">
        <v>6</v>
      </c>
      <c r="V9925" t="s">
        <v>6</v>
      </c>
      <c r="W9925" t="s">
        <v>6</v>
      </c>
      <c r="X9925" t="s">
        <v>6</v>
      </c>
      <c r="Y9925" t="s">
        <v>6</v>
      </c>
      <c r="Z9925" t="s">
        <v>6</v>
      </c>
      <c r="AA9925" t="s">
        <v>6</v>
      </c>
      <c r="AB9925" t="s">
        <v>15117</v>
      </c>
      <c r="AC9925" t="s">
        <v>15118</v>
      </c>
    </row>
    <row r="9926" spans="1:29" x14ac:dyDescent="0.3">
      <c r="A9926" t="s">
        <v>340</v>
      </c>
      <c r="B9926" s="35">
        <v>698</v>
      </c>
      <c r="C9926" t="s">
        <v>215</v>
      </c>
      <c r="D9926" s="35">
        <v>1972</v>
      </c>
      <c r="E9926" t="s">
        <v>10361</v>
      </c>
      <c r="F9926" s="34" t="s">
        <v>6</v>
      </c>
      <c r="G9926" s="34" t="s">
        <v>6</v>
      </c>
      <c r="H9926" s="34" t="s">
        <v>6</v>
      </c>
      <c r="I9926" s="34" t="s">
        <v>6</v>
      </c>
      <c r="J9926" s="34" t="s">
        <v>6</v>
      </c>
      <c r="K9926" s="34" t="s">
        <v>6</v>
      </c>
      <c r="L9926" s="34" t="s">
        <v>6</v>
      </c>
      <c r="M9926" s="34" t="s">
        <v>6</v>
      </c>
      <c r="N9926" s="34" t="s">
        <v>6</v>
      </c>
      <c r="O9926" s="34">
        <v>19.276933547779226</v>
      </c>
      <c r="P9926" s="34">
        <v>1.2375217194618726E-3</v>
      </c>
      <c r="Q9926" t="s">
        <v>6</v>
      </c>
      <c r="R9926" t="s">
        <v>6</v>
      </c>
      <c r="S9926" t="s">
        <v>6</v>
      </c>
      <c r="T9926" t="s">
        <v>523</v>
      </c>
      <c r="U9926" t="s">
        <v>6</v>
      </c>
      <c r="V9926" t="s">
        <v>6</v>
      </c>
      <c r="W9926" t="s">
        <v>6</v>
      </c>
      <c r="X9926" t="s">
        <v>6</v>
      </c>
      <c r="Y9926" t="s">
        <v>6</v>
      </c>
      <c r="Z9926" t="s">
        <v>6</v>
      </c>
      <c r="AA9926" t="s">
        <v>6</v>
      </c>
      <c r="AB9926" t="s">
        <v>15117</v>
      </c>
      <c r="AC9926" t="s">
        <v>15118</v>
      </c>
    </row>
    <row r="9927" spans="1:29" x14ac:dyDescent="0.3">
      <c r="A9927" t="s">
        <v>340</v>
      </c>
      <c r="B9927" s="35">
        <v>698</v>
      </c>
      <c r="C9927" t="s">
        <v>215</v>
      </c>
      <c r="D9927" s="35">
        <v>1973</v>
      </c>
      <c r="E9927" t="s">
        <v>10362</v>
      </c>
      <c r="F9927" s="34" t="s">
        <v>6</v>
      </c>
      <c r="G9927" s="34" t="s">
        <v>6</v>
      </c>
      <c r="H9927" s="34" t="s">
        <v>6</v>
      </c>
      <c r="I9927" s="34" t="s">
        <v>6</v>
      </c>
      <c r="J9927" s="34" t="s">
        <v>6</v>
      </c>
      <c r="K9927" s="34" t="s">
        <v>6</v>
      </c>
      <c r="L9927" s="34" t="s">
        <v>6</v>
      </c>
      <c r="M9927" s="34" t="s">
        <v>6</v>
      </c>
      <c r="N9927" s="34" t="s">
        <v>6</v>
      </c>
      <c r="O9927" s="34">
        <v>16.422011883037843</v>
      </c>
      <c r="P9927" s="34">
        <v>1.5294289846387466E-3</v>
      </c>
      <c r="Q9927" t="s">
        <v>6</v>
      </c>
      <c r="R9927" t="s">
        <v>6</v>
      </c>
      <c r="S9927" t="s">
        <v>6</v>
      </c>
      <c r="T9927" t="s">
        <v>523</v>
      </c>
      <c r="U9927" t="s">
        <v>6</v>
      </c>
      <c r="V9927" t="s">
        <v>6</v>
      </c>
      <c r="W9927" t="s">
        <v>6</v>
      </c>
      <c r="X9927" t="s">
        <v>6</v>
      </c>
      <c r="Y9927" t="s">
        <v>6</v>
      </c>
      <c r="Z9927" t="s">
        <v>6</v>
      </c>
      <c r="AA9927" t="s">
        <v>6</v>
      </c>
      <c r="AB9927" t="s">
        <v>15117</v>
      </c>
      <c r="AC9927" t="s">
        <v>15118</v>
      </c>
    </row>
    <row r="9928" spans="1:29" x14ac:dyDescent="0.3">
      <c r="A9928" t="s">
        <v>340</v>
      </c>
      <c r="B9928" s="35">
        <v>698</v>
      </c>
      <c r="C9928" t="s">
        <v>215</v>
      </c>
      <c r="D9928" s="35">
        <v>1974</v>
      </c>
      <c r="E9928" t="s">
        <v>10363</v>
      </c>
      <c r="F9928" s="34" t="s">
        <v>6</v>
      </c>
      <c r="G9928" s="34" t="s">
        <v>6</v>
      </c>
      <c r="H9928" s="34" t="s">
        <v>6</v>
      </c>
      <c r="I9928" s="34" t="s">
        <v>6</v>
      </c>
      <c r="J9928" s="34" t="s">
        <v>6</v>
      </c>
      <c r="K9928" s="34" t="s">
        <v>6</v>
      </c>
      <c r="L9928" s="34" t="s">
        <v>6</v>
      </c>
      <c r="M9928" s="34" t="s">
        <v>6</v>
      </c>
      <c r="N9928" s="34" t="s">
        <v>6</v>
      </c>
      <c r="O9928" s="34">
        <v>14.645538414217775</v>
      </c>
      <c r="P9928" s="34">
        <v>1.8403693901641776E-3</v>
      </c>
      <c r="Q9928" t="s">
        <v>6</v>
      </c>
      <c r="R9928" t="s">
        <v>6</v>
      </c>
      <c r="S9928" t="s">
        <v>6</v>
      </c>
      <c r="T9928" t="s">
        <v>523</v>
      </c>
      <c r="U9928" t="s">
        <v>6</v>
      </c>
      <c r="V9928" t="s">
        <v>6</v>
      </c>
      <c r="W9928" t="s">
        <v>6</v>
      </c>
      <c r="X9928" t="s">
        <v>6</v>
      </c>
      <c r="Y9928" t="s">
        <v>6</v>
      </c>
      <c r="Z9928" t="s">
        <v>6</v>
      </c>
      <c r="AA9928" t="s">
        <v>6</v>
      </c>
      <c r="AB9928" t="s">
        <v>15117</v>
      </c>
      <c r="AC9928" t="s">
        <v>15118</v>
      </c>
    </row>
    <row r="9929" spans="1:29" x14ac:dyDescent="0.3">
      <c r="A9929" t="s">
        <v>340</v>
      </c>
      <c r="B9929" s="35">
        <v>698</v>
      </c>
      <c r="C9929" t="s">
        <v>215</v>
      </c>
      <c r="D9929" s="35">
        <v>1975</v>
      </c>
      <c r="E9929" t="s">
        <v>10364</v>
      </c>
      <c r="F9929" s="34" t="s">
        <v>6</v>
      </c>
      <c r="G9929" s="34" t="s">
        <v>6</v>
      </c>
      <c r="H9929" s="34" t="s">
        <v>6</v>
      </c>
      <c r="I9929" s="34" t="s">
        <v>6</v>
      </c>
      <c r="J9929" s="34" t="s">
        <v>6</v>
      </c>
      <c r="K9929" s="34" t="s">
        <v>6</v>
      </c>
      <c r="L9929" s="34" t="s">
        <v>6</v>
      </c>
      <c r="M9929" s="34" t="s">
        <v>6</v>
      </c>
      <c r="N9929" s="34" t="s">
        <v>6</v>
      </c>
      <c r="O9929" s="34">
        <v>13.50219620731389</v>
      </c>
      <c r="P9929" s="34">
        <v>2.0202114368049542E-3</v>
      </c>
      <c r="Q9929" t="s">
        <v>6</v>
      </c>
      <c r="R9929" t="s">
        <v>6</v>
      </c>
      <c r="S9929" t="s">
        <v>6</v>
      </c>
      <c r="T9929" t="s">
        <v>523</v>
      </c>
      <c r="U9929" t="s">
        <v>6</v>
      </c>
      <c r="V9929" t="s">
        <v>6</v>
      </c>
      <c r="W9929" t="s">
        <v>6</v>
      </c>
      <c r="X9929" t="s">
        <v>6</v>
      </c>
      <c r="Y9929" t="s">
        <v>6</v>
      </c>
      <c r="Z9929" t="s">
        <v>6</v>
      </c>
      <c r="AA9929" t="s">
        <v>6</v>
      </c>
      <c r="AB9929" t="s">
        <v>15117</v>
      </c>
      <c r="AC9929" t="s">
        <v>15118</v>
      </c>
    </row>
    <row r="9930" spans="1:29" x14ac:dyDescent="0.3">
      <c r="A9930" t="s">
        <v>340</v>
      </c>
      <c r="B9930" s="35">
        <v>698</v>
      </c>
      <c r="C9930" t="s">
        <v>215</v>
      </c>
      <c r="D9930" s="35">
        <v>1976</v>
      </c>
      <c r="E9930" t="s">
        <v>10365</v>
      </c>
      <c r="F9930" s="34" t="s">
        <v>6</v>
      </c>
      <c r="G9930" s="34" t="s">
        <v>6</v>
      </c>
      <c r="H9930" s="34" t="s">
        <v>6</v>
      </c>
      <c r="I9930" s="34" t="s">
        <v>6</v>
      </c>
      <c r="J9930" s="34" t="s">
        <v>6</v>
      </c>
      <c r="K9930" s="34" t="s">
        <v>6</v>
      </c>
      <c r="L9930" s="34" t="s">
        <v>6</v>
      </c>
      <c r="M9930" s="34" t="s">
        <v>6</v>
      </c>
      <c r="N9930" s="34" t="s">
        <v>6</v>
      </c>
      <c r="O9930" s="34">
        <v>15.731114684067839</v>
      </c>
      <c r="P9930" s="34">
        <v>1.9957502586766224E-3</v>
      </c>
      <c r="Q9930" t="s">
        <v>6</v>
      </c>
      <c r="R9930" t="s">
        <v>6</v>
      </c>
      <c r="S9930" t="s">
        <v>6</v>
      </c>
      <c r="T9930" t="s">
        <v>523</v>
      </c>
      <c r="U9930" t="s">
        <v>6</v>
      </c>
      <c r="V9930" t="s">
        <v>6</v>
      </c>
      <c r="W9930" t="s">
        <v>6</v>
      </c>
      <c r="X9930" t="s">
        <v>6</v>
      </c>
      <c r="Y9930" t="s">
        <v>6</v>
      </c>
      <c r="Z9930" t="s">
        <v>6</v>
      </c>
      <c r="AA9930" t="s">
        <v>6</v>
      </c>
      <c r="AB9930" t="s">
        <v>15117</v>
      </c>
      <c r="AC9930" t="s">
        <v>15118</v>
      </c>
    </row>
    <row r="9931" spans="1:29" x14ac:dyDescent="0.3">
      <c r="A9931" t="s">
        <v>340</v>
      </c>
      <c r="B9931" s="35">
        <v>698</v>
      </c>
      <c r="C9931" t="s">
        <v>215</v>
      </c>
      <c r="D9931" s="35">
        <v>1977</v>
      </c>
      <c r="E9931" t="s">
        <v>10366</v>
      </c>
      <c r="F9931" s="34" t="s">
        <v>6</v>
      </c>
      <c r="G9931" s="34" t="s">
        <v>6</v>
      </c>
      <c r="H9931" s="34" t="s">
        <v>6</v>
      </c>
      <c r="I9931" s="34" t="s">
        <v>6</v>
      </c>
      <c r="J9931" s="34" t="s">
        <v>6</v>
      </c>
      <c r="K9931" s="34" t="s">
        <v>6</v>
      </c>
      <c r="L9931" s="34" t="s">
        <v>6</v>
      </c>
      <c r="M9931" s="34" t="s">
        <v>6</v>
      </c>
      <c r="N9931" s="34" t="s">
        <v>6</v>
      </c>
      <c r="O9931" s="34">
        <v>17.148544408949913</v>
      </c>
      <c r="P9931" s="34">
        <v>2.0170139823615526E-3</v>
      </c>
      <c r="Q9931" t="s">
        <v>6</v>
      </c>
      <c r="R9931" t="s">
        <v>6</v>
      </c>
      <c r="S9931" t="s">
        <v>6</v>
      </c>
      <c r="T9931" t="s">
        <v>523</v>
      </c>
      <c r="U9931" t="s">
        <v>6</v>
      </c>
      <c r="V9931" t="s">
        <v>6</v>
      </c>
      <c r="W9931" t="s">
        <v>6</v>
      </c>
      <c r="X9931" t="s">
        <v>6</v>
      </c>
      <c r="Y9931" t="s">
        <v>6</v>
      </c>
      <c r="Z9931" t="s">
        <v>6</v>
      </c>
      <c r="AA9931" t="s">
        <v>6</v>
      </c>
      <c r="AB9931" t="s">
        <v>15117</v>
      </c>
      <c r="AC9931" t="s">
        <v>15118</v>
      </c>
    </row>
    <row r="9932" spans="1:29" x14ac:dyDescent="0.3">
      <c r="A9932" t="s">
        <v>340</v>
      </c>
      <c r="B9932" s="35">
        <v>698</v>
      </c>
      <c r="C9932" t="s">
        <v>215</v>
      </c>
      <c r="D9932" s="35">
        <v>1978</v>
      </c>
      <c r="E9932" t="s">
        <v>10367</v>
      </c>
      <c r="F9932" s="34" t="s">
        <v>6</v>
      </c>
      <c r="G9932" s="34" t="s">
        <v>6</v>
      </c>
      <c r="H9932" s="34" t="s">
        <v>6</v>
      </c>
      <c r="I9932" s="34" t="s">
        <v>6</v>
      </c>
      <c r="J9932" s="34" t="s">
        <v>6</v>
      </c>
      <c r="K9932" s="34" t="s">
        <v>6</v>
      </c>
      <c r="L9932" s="34" t="s">
        <v>6</v>
      </c>
      <c r="M9932" s="34" t="s">
        <v>6</v>
      </c>
      <c r="N9932" s="34" t="s">
        <v>6</v>
      </c>
      <c r="O9932" s="34">
        <v>22.810556198995918</v>
      </c>
      <c r="P9932" s="34">
        <v>2.0111069225931155E-3</v>
      </c>
      <c r="Q9932" t="s">
        <v>6</v>
      </c>
      <c r="R9932" t="s">
        <v>6</v>
      </c>
      <c r="S9932" t="s">
        <v>6</v>
      </c>
      <c r="T9932" t="s">
        <v>523</v>
      </c>
      <c r="U9932" t="s">
        <v>6</v>
      </c>
      <c r="V9932" t="s">
        <v>6</v>
      </c>
      <c r="W9932" t="s">
        <v>6</v>
      </c>
      <c r="X9932" t="s">
        <v>6</v>
      </c>
      <c r="Y9932" t="s">
        <v>6</v>
      </c>
      <c r="Z9932" t="s">
        <v>6</v>
      </c>
      <c r="AA9932" t="s">
        <v>6</v>
      </c>
      <c r="AB9932" t="s">
        <v>15117</v>
      </c>
      <c r="AC9932" t="s">
        <v>15118</v>
      </c>
    </row>
    <row r="9933" spans="1:29" x14ac:dyDescent="0.3">
      <c r="A9933" t="s">
        <v>340</v>
      </c>
      <c r="B9933" s="35">
        <v>698</v>
      </c>
      <c r="C9933" t="s">
        <v>215</v>
      </c>
      <c r="D9933" s="35">
        <v>1979</v>
      </c>
      <c r="E9933" t="s">
        <v>10368</v>
      </c>
      <c r="F9933" s="34" t="s">
        <v>6</v>
      </c>
      <c r="G9933" s="34" t="s">
        <v>6</v>
      </c>
      <c r="H9933" s="34" t="s">
        <v>6</v>
      </c>
      <c r="I9933" s="34">
        <v>7.7257969420291197E-3</v>
      </c>
      <c r="J9933" s="34" t="s">
        <v>6</v>
      </c>
      <c r="K9933" s="34" t="s">
        <v>6</v>
      </c>
      <c r="L9933" s="34" t="s">
        <v>6</v>
      </c>
      <c r="M9933" s="34" t="s">
        <v>6</v>
      </c>
      <c r="N9933" s="34" t="s">
        <v>6</v>
      </c>
      <c r="O9933" s="34">
        <v>24.733144823113708</v>
      </c>
      <c r="P9933" s="34">
        <v>2.3927804128124446E-3</v>
      </c>
      <c r="Q9933" t="s">
        <v>6</v>
      </c>
      <c r="R9933" t="s">
        <v>6</v>
      </c>
      <c r="S9933" t="s">
        <v>6</v>
      </c>
      <c r="T9933" t="s">
        <v>523</v>
      </c>
      <c r="U9933" t="s">
        <v>6</v>
      </c>
      <c r="V9933" t="s">
        <v>6</v>
      </c>
      <c r="W9933" t="s">
        <v>6</v>
      </c>
      <c r="X9933" t="s">
        <v>6</v>
      </c>
      <c r="Y9933" t="s">
        <v>6</v>
      </c>
      <c r="Z9933" t="s">
        <v>6</v>
      </c>
      <c r="AA9933" t="s">
        <v>6</v>
      </c>
      <c r="AB9933" t="s">
        <v>15117</v>
      </c>
      <c r="AC9933" t="s">
        <v>15118</v>
      </c>
    </row>
    <row r="9934" spans="1:29" x14ac:dyDescent="0.3">
      <c r="A9934" t="s">
        <v>340</v>
      </c>
      <c r="B9934" s="35">
        <v>698</v>
      </c>
      <c r="C9934" t="s">
        <v>215</v>
      </c>
      <c r="D9934" s="35">
        <v>1980</v>
      </c>
      <c r="E9934" t="s">
        <v>10369</v>
      </c>
      <c r="F9934" s="34" t="s">
        <v>6</v>
      </c>
      <c r="G9934" s="34" t="s">
        <v>6</v>
      </c>
      <c r="H9934" s="34" t="s">
        <v>6</v>
      </c>
      <c r="I9934" s="34" t="s">
        <v>6</v>
      </c>
      <c r="J9934" s="34" t="s">
        <v>6</v>
      </c>
      <c r="K9934" s="34" t="s">
        <v>6</v>
      </c>
      <c r="L9934" s="34" t="s">
        <v>6</v>
      </c>
      <c r="M9934" s="34" t="s">
        <v>6</v>
      </c>
      <c r="N9934" s="34" t="s">
        <v>6</v>
      </c>
      <c r="O9934" s="34">
        <v>23.858749009694485</v>
      </c>
      <c r="P9934" s="34">
        <v>3.0866615793676529E-3</v>
      </c>
      <c r="Q9934" t="s">
        <v>6</v>
      </c>
      <c r="R9934" t="s">
        <v>6</v>
      </c>
      <c r="S9934" t="s">
        <v>6</v>
      </c>
      <c r="T9934" t="s">
        <v>523</v>
      </c>
      <c r="U9934" t="s">
        <v>6</v>
      </c>
      <c r="V9934" t="s">
        <v>6</v>
      </c>
      <c r="W9934" t="s">
        <v>6</v>
      </c>
      <c r="X9934" t="s">
        <v>6</v>
      </c>
      <c r="Y9934" t="s">
        <v>6</v>
      </c>
      <c r="Z9934" t="s">
        <v>6</v>
      </c>
      <c r="AA9934" t="s">
        <v>6</v>
      </c>
      <c r="AB9934" t="s">
        <v>15117</v>
      </c>
      <c r="AC9934" t="s">
        <v>15118</v>
      </c>
    </row>
    <row r="9935" spans="1:29" x14ac:dyDescent="0.3">
      <c r="A9935" t="s">
        <v>340</v>
      </c>
      <c r="B9935" s="35">
        <v>698</v>
      </c>
      <c r="C9935" t="s">
        <v>215</v>
      </c>
      <c r="D9935" s="35">
        <v>1981</v>
      </c>
      <c r="E9935" t="s">
        <v>10370</v>
      </c>
      <c r="F9935" s="34" t="s">
        <v>6</v>
      </c>
      <c r="G9935" s="34" t="s">
        <v>6</v>
      </c>
      <c r="H9935" s="34" t="s">
        <v>6</v>
      </c>
      <c r="I9935" s="34">
        <v>1.63143055439506</v>
      </c>
      <c r="J9935" s="34" t="s">
        <v>6</v>
      </c>
      <c r="K9935" s="34" t="s">
        <v>6</v>
      </c>
      <c r="L9935" s="34" t="s">
        <v>6</v>
      </c>
      <c r="M9935" s="34" t="s">
        <v>6</v>
      </c>
      <c r="N9935" s="34" t="s">
        <v>6</v>
      </c>
      <c r="O9935" s="34">
        <v>22.654218095124271</v>
      </c>
      <c r="P9935" s="34">
        <v>3.7024835594768241E-3</v>
      </c>
      <c r="Q9935" t="s">
        <v>6</v>
      </c>
      <c r="R9935" t="s">
        <v>6</v>
      </c>
      <c r="S9935" t="s">
        <v>6</v>
      </c>
      <c r="T9935" t="s">
        <v>523</v>
      </c>
      <c r="U9935" t="s">
        <v>6</v>
      </c>
      <c r="V9935" t="s">
        <v>6</v>
      </c>
      <c r="W9935" t="s">
        <v>6</v>
      </c>
      <c r="X9935" t="s">
        <v>6</v>
      </c>
      <c r="Y9935" t="s">
        <v>6</v>
      </c>
      <c r="Z9935" t="s">
        <v>6</v>
      </c>
      <c r="AA9935" t="s">
        <v>6</v>
      </c>
      <c r="AB9935" t="s">
        <v>15117</v>
      </c>
      <c r="AC9935" t="s">
        <v>15118</v>
      </c>
    </row>
    <row r="9936" spans="1:29" x14ac:dyDescent="0.3">
      <c r="A9936" t="s">
        <v>340</v>
      </c>
      <c r="B9936" s="35">
        <v>698</v>
      </c>
      <c r="C9936" t="s">
        <v>215</v>
      </c>
      <c r="D9936" s="35">
        <v>1982</v>
      </c>
      <c r="E9936" t="s">
        <v>10371</v>
      </c>
      <c r="F9936" s="34" t="s">
        <v>6</v>
      </c>
      <c r="G9936" s="34" t="s">
        <v>6</v>
      </c>
      <c r="H9936" s="34" t="s">
        <v>6</v>
      </c>
      <c r="I9936" s="34">
        <v>0.69089072407420504</v>
      </c>
      <c r="J9936" s="34" t="s">
        <v>6</v>
      </c>
      <c r="K9936" s="34" t="s">
        <v>6</v>
      </c>
      <c r="L9936" s="34" t="s">
        <v>6</v>
      </c>
      <c r="M9936" s="34" t="s">
        <v>6</v>
      </c>
      <c r="N9936" s="34" t="s">
        <v>6</v>
      </c>
      <c r="O9936" s="34">
        <v>25.133350983932129</v>
      </c>
      <c r="P9936" s="34">
        <v>3.9466516272905379E-3</v>
      </c>
      <c r="Q9936" t="s">
        <v>6</v>
      </c>
      <c r="R9936" t="s">
        <v>6</v>
      </c>
      <c r="S9936" t="s">
        <v>6</v>
      </c>
      <c r="T9936" t="s">
        <v>523</v>
      </c>
      <c r="U9936" t="s">
        <v>6</v>
      </c>
      <c r="V9936" t="s">
        <v>6</v>
      </c>
      <c r="W9936" t="s">
        <v>6</v>
      </c>
      <c r="X9936" t="s">
        <v>6</v>
      </c>
      <c r="Y9936" t="s">
        <v>6</v>
      </c>
      <c r="Z9936" t="s">
        <v>6</v>
      </c>
      <c r="AA9936" t="s">
        <v>6</v>
      </c>
      <c r="AB9936" t="s">
        <v>15117</v>
      </c>
      <c r="AC9936" t="s">
        <v>15118</v>
      </c>
    </row>
    <row r="9937" spans="1:29" x14ac:dyDescent="0.3">
      <c r="A9937" t="s">
        <v>340</v>
      </c>
      <c r="B9937" s="35">
        <v>698</v>
      </c>
      <c r="C9937" t="s">
        <v>215</v>
      </c>
      <c r="D9937" s="35">
        <v>1983</v>
      </c>
      <c r="E9937" t="s">
        <v>10372</v>
      </c>
      <c r="F9937" s="34" t="s">
        <v>6</v>
      </c>
      <c r="G9937" s="34" t="s">
        <v>6</v>
      </c>
      <c r="H9937" s="34" t="s">
        <v>6</v>
      </c>
      <c r="I9937" s="34">
        <v>3.99205606100726</v>
      </c>
      <c r="J9937" s="34" t="s">
        <v>6</v>
      </c>
      <c r="K9937" s="34" t="s">
        <v>6</v>
      </c>
      <c r="L9937" s="34" t="s">
        <v>6</v>
      </c>
      <c r="M9937" s="34" t="s">
        <v>6</v>
      </c>
      <c r="N9937" s="34" t="s">
        <v>6</v>
      </c>
      <c r="O9937" s="34">
        <v>15.893341008144596</v>
      </c>
      <c r="P9937" s="34">
        <v>3.588189883509937E-3</v>
      </c>
      <c r="Q9937" t="s">
        <v>6</v>
      </c>
      <c r="R9937" t="s">
        <v>6</v>
      </c>
      <c r="S9937" t="s">
        <v>6</v>
      </c>
      <c r="T9937" t="s">
        <v>523</v>
      </c>
      <c r="U9937" t="s">
        <v>6</v>
      </c>
      <c r="V9937" t="s">
        <v>6</v>
      </c>
      <c r="W9937" t="s">
        <v>6</v>
      </c>
      <c r="X9937" t="s">
        <v>6</v>
      </c>
      <c r="Y9937" t="s">
        <v>6</v>
      </c>
      <c r="Z9937" t="s">
        <v>6</v>
      </c>
      <c r="AA9937" t="s">
        <v>6</v>
      </c>
      <c r="AB9937" t="s">
        <v>15117</v>
      </c>
      <c r="AC9937" t="s">
        <v>15118</v>
      </c>
    </row>
    <row r="9938" spans="1:29" x14ac:dyDescent="0.3">
      <c r="A9938" t="s">
        <v>340</v>
      </c>
      <c r="B9938" s="35">
        <v>698</v>
      </c>
      <c r="C9938" t="s">
        <v>215</v>
      </c>
      <c r="D9938" s="35">
        <v>1984</v>
      </c>
      <c r="E9938" t="s">
        <v>10373</v>
      </c>
      <c r="F9938" s="34" t="s">
        <v>6</v>
      </c>
      <c r="G9938" s="34" t="s">
        <v>6</v>
      </c>
      <c r="H9938" s="34" t="s">
        <v>6</v>
      </c>
      <c r="I9938" s="34">
        <v>10.4846788379934</v>
      </c>
      <c r="J9938" s="34" t="s">
        <v>6</v>
      </c>
      <c r="K9938" s="34" t="s">
        <v>6</v>
      </c>
      <c r="L9938" s="34" t="s">
        <v>6</v>
      </c>
      <c r="M9938" s="34" t="s">
        <v>6</v>
      </c>
      <c r="N9938" s="34" t="s">
        <v>6</v>
      </c>
      <c r="O9938" s="34">
        <v>20.493377628636306</v>
      </c>
      <c r="P9938" s="34">
        <v>2.9356565177968532E-3</v>
      </c>
      <c r="Q9938" t="s">
        <v>6</v>
      </c>
      <c r="R9938" t="s">
        <v>6</v>
      </c>
      <c r="S9938" t="s">
        <v>6</v>
      </c>
      <c r="T9938" t="s">
        <v>523</v>
      </c>
      <c r="U9938" t="s">
        <v>6</v>
      </c>
      <c r="V9938" t="s">
        <v>6</v>
      </c>
      <c r="W9938" t="s">
        <v>6</v>
      </c>
      <c r="X9938" t="s">
        <v>6</v>
      </c>
      <c r="Y9938" t="s">
        <v>6</v>
      </c>
      <c r="Z9938" t="s">
        <v>6</v>
      </c>
      <c r="AA9938" t="s">
        <v>6</v>
      </c>
      <c r="AB9938" t="s">
        <v>15117</v>
      </c>
      <c r="AC9938" t="s">
        <v>15118</v>
      </c>
    </row>
    <row r="9939" spans="1:29" x14ac:dyDescent="0.3">
      <c r="A9939" t="s">
        <v>340</v>
      </c>
      <c r="B9939" s="35">
        <v>698</v>
      </c>
      <c r="C9939" t="s">
        <v>215</v>
      </c>
      <c r="D9939" s="35">
        <v>1985</v>
      </c>
      <c r="E9939" t="s">
        <v>10374</v>
      </c>
      <c r="F9939" s="34" t="s">
        <v>6</v>
      </c>
      <c r="G9939" s="34" t="s">
        <v>6</v>
      </c>
      <c r="H9939" s="34" t="s">
        <v>6</v>
      </c>
      <c r="I9939" s="34">
        <v>11.9934167300057</v>
      </c>
      <c r="J9939" s="34" t="s">
        <v>6</v>
      </c>
      <c r="K9939" s="34" t="s">
        <v>6</v>
      </c>
      <c r="L9939" s="34" t="s">
        <v>6</v>
      </c>
      <c r="M9939" s="34" t="s">
        <v>6</v>
      </c>
      <c r="N9939" s="34" t="s">
        <v>6</v>
      </c>
      <c r="O9939" s="34">
        <v>27.310875747531369</v>
      </c>
      <c r="P9939" s="34">
        <v>2.6052784952760345E-3</v>
      </c>
      <c r="Q9939" t="s">
        <v>6</v>
      </c>
      <c r="R9939" t="s">
        <v>6</v>
      </c>
      <c r="S9939" t="s">
        <v>6</v>
      </c>
      <c r="T9939" t="s">
        <v>523</v>
      </c>
      <c r="U9939" t="s">
        <v>6</v>
      </c>
      <c r="V9939" t="s">
        <v>6</v>
      </c>
      <c r="W9939" t="s">
        <v>6</v>
      </c>
      <c r="X9939" t="s">
        <v>6</v>
      </c>
      <c r="Y9939" t="s">
        <v>6</v>
      </c>
      <c r="Z9939" t="s">
        <v>6</v>
      </c>
      <c r="AA9939" t="s">
        <v>6</v>
      </c>
      <c r="AB9939" t="s">
        <v>15117</v>
      </c>
      <c r="AC9939" t="s">
        <v>15118</v>
      </c>
    </row>
    <row r="9940" spans="1:29" x14ac:dyDescent="0.3">
      <c r="A9940" t="s">
        <v>340</v>
      </c>
      <c r="B9940" s="35">
        <v>698</v>
      </c>
      <c r="C9940" t="s">
        <v>215</v>
      </c>
      <c r="D9940" s="35">
        <v>1986</v>
      </c>
      <c r="E9940" t="s">
        <v>10375</v>
      </c>
      <c r="F9940" s="34" t="s">
        <v>6</v>
      </c>
      <c r="G9940" s="34" t="s">
        <v>6</v>
      </c>
      <c r="H9940" s="34" t="s">
        <v>6</v>
      </c>
      <c r="I9940" s="34">
        <v>12.1366646338638</v>
      </c>
      <c r="J9940" s="34" t="s">
        <v>6</v>
      </c>
      <c r="K9940" s="34" t="s">
        <v>6</v>
      </c>
      <c r="L9940" s="34" t="s">
        <v>6</v>
      </c>
      <c r="M9940" s="34" t="s">
        <v>6</v>
      </c>
      <c r="N9940" s="34" t="s">
        <v>6</v>
      </c>
      <c r="O9940" s="34">
        <v>28.462221439267342</v>
      </c>
      <c r="P9940" s="34">
        <v>2.8734496547780058E-3</v>
      </c>
      <c r="Q9940" t="s">
        <v>6</v>
      </c>
      <c r="R9940" t="s">
        <v>6</v>
      </c>
      <c r="S9940" t="s">
        <v>6</v>
      </c>
      <c r="T9940" t="s">
        <v>523</v>
      </c>
      <c r="U9940" t="s">
        <v>6</v>
      </c>
      <c r="V9940" t="s">
        <v>6</v>
      </c>
      <c r="W9940" t="s">
        <v>6</v>
      </c>
      <c r="X9940" t="s">
        <v>6</v>
      </c>
      <c r="Y9940" t="s">
        <v>6</v>
      </c>
      <c r="Z9940" t="s">
        <v>6</v>
      </c>
      <c r="AA9940" t="s">
        <v>6</v>
      </c>
      <c r="AB9940" t="s">
        <v>15117</v>
      </c>
      <c r="AC9940" t="s">
        <v>15118</v>
      </c>
    </row>
    <row r="9941" spans="1:29" x14ac:dyDescent="0.3">
      <c r="A9941" t="s">
        <v>340</v>
      </c>
      <c r="B9941" s="35">
        <v>698</v>
      </c>
      <c r="C9941" t="s">
        <v>215</v>
      </c>
      <c r="D9941" s="35">
        <v>1987</v>
      </c>
      <c r="E9941" t="s">
        <v>10376</v>
      </c>
      <c r="F9941" s="34" t="s">
        <v>6</v>
      </c>
      <c r="G9941" s="34" t="s">
        <v>6</v>
      </c>
      <c r="H9941" s="34" t="s">
        <v>6</v>
      </c>
      <c r="I9941" s="34">
        <v>15.7063672393424</v>
      </c>
      <c r="J9941" s="34" t="s">
        <v>6</v>
      </c>
      <c r="K9941" s="34" t="s">
        <v>6</v>
      </c>
      <c r="L9941" s="34" t="s">
        <v>6</v>
      </c>
      <c r="M9941" s="34" t="s">
        <v>6</v>
      </c>
      <c r="N9941" s="34" t="s">
        <v>6</v>
      </c>
      <c r="O9941" s="34">
        <v>30.943153513007896</v>
      </c>
      <c r="P9941" s="34">
        <v>3.1154754105528005E-3</v>
      </c>
      <c r="Q9941" t="s">
        <v>6</v>
      </c>
      <c r="R9941" t="s">
        <v>6</v>
      </c>
      <c r="S9941" t="s">
        <v>6</v>
      </c>
      <c r="T9941" t="s">
        <v>523</v>
      </c>
      <c r="U9941" t="s">
        <v>6</v>
      </c>
      <c r="V9941" t="s">
        <v>6</v>
      </c>
      <c r="W9941" t="s">
        <v>6</v>
      </c>
      <c r="X9941" t="s">
        <v>6</v>
      </c>
      <c r="Y9941" t="s">
        <v>6</v>
      </c>
      <c r="Z9941" t="s">
        <v>6</v>
      </c>
      <c r="AA9941" t="s">
        <v>6</v>
      </c>
      <c r="AB9941" t="s">
        <v>15117</v>
      </c>
      <c r="AC9941" t="s">
        <v>15118</v>
      </c>
    </row>
    <row r="9942" spans="1:29" x14ac:dyDescent="0.3">
      <c r="A9942" t="s">
        <v>340</v>
      </c>
      <c r="B9942" s="35">
        <v>698</v>
      </c>
      <c r="C9942" t="s">
        <v>215</v>
      </c>
      <c r="D9942" s="35">
        <v>1988</v>
      </c>
      <c r="E9942" t="s">
        <v>10377</v>
      </c>
      <c r="F9942" s="34" t="s">
        <v>6</v>
      </c>
      <c r="G9942" s="34" t="s">
        <v>6</v>
      </c>
      <c r="H9942" s="34" t="s">
        <v>6</v>
      </c>
      <c r="I9942" s="34">
        <v>19.424720895360402</v>
      </c>
      <c r="J9942" s="34" t="s">
        <v>6</v>
      </c>
      <c r="K9942" s="34" t="s">
        <v>6</v>
      </c>
      <c r="L9942" s="34" t="s">
        <v>6</v>
      </c>
      <c r="M9942" s="34" t="s">
        <v>6</v>
      </c>
      <c r="N9942" s="34" t="s">
        <v>6</v>
      </c>
      <c r="O9942" s="34">
        <v>25.012754928201449</v>
      </c>
      <c r="P9942" s="34">
        <v>3.6116289632011594E-3</v>
      </c>
      <c r="Q9942" t="s">
        <v>6</v>
      </c>
      <c r="R9942" t="s">
        <v>6</v>
      </c>
      <c r="S9942" t="s">
        <v>6</v>
      </c>
      <c r="T9942" t="s">
        <v>523</v>
      </c>
      <c r="U9942" t="s">
        <v>6</v>
      </c>
      <c r="V9942" t="s">
        <v>6</v>
      </c>
      <c r="W9942" t="s">
        <v>6</v>
      </c>
      <c r="X9942" t="s">
        <v>6</v>
      </c>
      <c r="Y9942" t="s">
        <v>6</v>
      </c>
      <c r="Z9942" t="s">
        <v>6</v>
      </c>
      <c r="AA9942" t="s">
        <v>6</v>
      </c>
      <c r="AB9942" t="s">
        <v>15117</v>
      </c>
      <c r="AC9942" t="s">
        <v>15118</v>
      </c>
    </row>
    <row r="9943" spans="1:29" x14ac:dyDescent="0.3">
      <c r="A9943" t="s">
        <v>340</v>
      </c>
      <c r="B9943" s="35">
        <v>698</v>
      </c>
      <c r="C9943" t="s">
        <v>215</v>
      </c>
      <c r="D9943" s="35">
        <v>1989</v>
      </c>
      <c r="E9943" t="s">
        <v>10378</v>
      </c>
      <c r="F9943" s="34" t="s">
        <v>6</v>
      </c>
      <c r="G9943" s="34" t="s">
        <v>6</v>
      </c>
      <c r="H9943" s="34" t="s">
        <v>6</v>
      </c>
      <c r="I9943" s="34">
        <v>25.075055307705998</v>
      </c>
      <c r="J9943" s="34" t="s">
        <v>6</v>
      </c>
      <c r="K9943" s="34" t="s">
        <v>6</v>
      </c>
      <c r="L9943" s="34" t="s">
        <v>6</v>
      </c>
      <c r="M9943" s="34" t="s">
        <v>6</v>
      </c>
      <c r="N9943" s="34" t="s">
        <v>6</v>
      </c>
      <c r="O9943" s="34">
        <v>24.108901964518179</v>
      </c>
      <c r="P9943" s="34">
        <v>3.8295521256628481E-3</v>
      </c>
      <c r="Q9943" t="s">
        <v>6</v>
      </c>
      <c r="R9943" t="s">
        <v>6</v>
      </c>
      <c r="S9943" t="s">
        <v>6</v>
      </c>
      <c r="T9943" t="s">
        <v>523</v>
      </c>
      <c r="U9943" t="s">
        <v>6</v>
      </c>
      <c r="V9943" t="s">
        <v>6</v>
      </c>
      <c r="W9943" t="s">
        <v>6</v>
      </c>
      <c r="X9943" t="s">
        <v>6</v>
      </c>
      <c r="Y9943" t="s">
        <v>6</v>
      </c>
      <c r="Z9943" t="s">
        <v>6</v>
      </c>
      <c r="AA9943" t="s">
        <v>6</v>
      </c>
      <c r="AB9943" t="s">
        <v>15117</v>
      </c>
      <c r="AC9943" t="s">
        <v>15118</v>
      </c>
    </row>
    <row r="9944" spans="1:29" x14ac:dyDescent="0.3">
      <c r="A9944" t="s">
        <v>340</v>
      </c>
      <c r="B9944" s="35">
        <v>698</v>
      </c>
      <c r="C9944" t="s">
        <v>215</v>
      </c>
      <c r="D9944" s="35">
        <v>1990</v>
      </c>
      <c r="E9944" t="s">
        <v>10379</v>
      </c>
      <c r="F9944" s="34" t="s">
        <v>6</v>
      </c>
      <c r="G9944" s="34" t="s">
        <v>6</v>
      </c>
      <c r="H9944" s="34" t="s">
        <v>6</v>
      </c>
      <c r="I9944" s="34">
        <v>12.3778730678535</v>
      </c>
      <c r="J9944" s="34" t="s">
        <v>6</v>
      </c>
      <c r="K9944" s="34" t="s">
        <v>6</v>
      </c>
      <c r="L9944" s="34" t="s">
        <v>6</v>
      </c>
      <c r="M9944" s="34" t="s">
        <v>6</v>
      </c>
      <c r="N9944" s="34" t="s">
        <v>6</v>
      </c>
      <c r="O9944" s="34">
        <v>24.642093261983739</v>
      </c>
      <c r="P9944" s="34">
        <v>4.05947066422091E-3</v>
      </c>
      <c r="Q9944" t="s">
        <v>6</v>
      </c>
      <c r="R9944" t="s">
        <v>6</v>
      </c>
      <c r="S9944" t="s">
        <v>6</v>
      </c>
      <c r="T9944" t="s">
        <v>523</v>
      </c>
      <c r="U9944" t="s">
        <v>6</v>
      </c>
      <c r="V9944" t="s">
        <v>6</v>
      </c>
      <c r="W9944" t="s">
        <v>6</v>
      </c>
      <c r="X9944" t="s">
        <v>6</v>
      </c>
      <c r="Y9944" t="s">
        <v>6</v>
      </c>
      <c r="Z9944" t="s">
        <v>6</v>
      </c>
      <c r="AA9944" t="s">
        <v>6</v>
      </c>
      <c r="AB9944" t="s">
        <v>15117</v>
      </c>
      <c r="AC9944" t="s">
        <v>15118</v>
      </c>
    </row>
    <row r="9945" spans="1:29" x14ac:dyDescent="0.3">
      <c r="A9945" t="s">
        <v>340</v>
      </c>
      <c r="B9945" s="35">
        <v>698</v>
      </c>
      <c r="C9945" t="s">
        <v>215</v>
      </c>
      <c r="D9945" s="35">
        <v>1991</v>
      </c>
      <c r="E9945" t="s">
        <v>10380</v>
      </c>
      <c r="F9945" s="34" t="s">
        <v>6</v>
      </c>
      <c r="G9945" s="34" t="s">
        <v>6</v>
      </c>
      <c r="H9945" s="34" t="s">
        <v>6</v>
      </c>
      <c r="I9945" s="34">
        <v>15.280356976569999</v>
      </c>
      <c r="J9945" s="34" t="s">
        <v>6</v>
      </c>
      <c r="K9945" s="34" t="s">
        <v>6</v>
      </c>
      <c r="L9945" s="34" t="s">
        <v>6</v>
      </c>
      <c r="M9945" s="34" t="s">
        <v>6</v>
      </c>
      <c r="N9945" s="34" t="s">
        <v>6</v>
      </c>
      <c r="O9945" s="34">
        <v>28.066906103090734</v>
      </c>
      <c r="P9945" s="34">
        <v>3.78176857383293E-3</v>
      </c>
      <c r="Q9945" t="s">
        <v>6</v>
      </c>
      <c r="R9945" t="s">
        <v>6</v>
      </c>
      <c r="S9945" t="s">
        <v>6</v>
      </c>
      <c r="T9945" t="s">
        <v>523</v>
      </c>
      <c r="U9945" t="s">
        <v>6</v>
      </c>
      <c r="V9945" t="s">
        <v>6</v>
      </c>
      <c r="W9945" t="s">
        <v>6</v>
      </c>
      <c r="X9945" t="s">
        <v>6</v>
      </c>
      <c r="Y9945" t="s">
        <v>6</v>
      </c>
      <c r="Z9945" t="s">
        <v>6</v>
      </c>
      <c r="AA9945" t="s">
        <v>6</v>
      </c>
      <c r="AB9945" t="s">
        <v>15117</v>
      </c>
      <c r="AC9945" t="s">
        <v>15118</v>
      </c>
    </row>
    <row r="9946" spans="1:29" x14ac:dyDescent="0.3">
      <c r="A9946" t="s">
        <v>340</v>
      </c>
      <c r="B9946" s="35">
        <v>698</v>
      </c>
      <c r="C9946" t="s">
        <v>215</v>
      </c>
      <c r="D9946" s="35">
        <v>1992</v>
      </c>
      <c r="E9946" t="s">
        <v>10381</v>
      </c>
      <c r="F9946" s="34" t="s">
        <v>6</v>
      </c>
      <c r="G9946" s="34" t="s">
        <v>6</v>
      </c>
      <c r="H9946" s="34" t="s">
        <v>6</v>
      </c>
      <c r="I9946" s="34">
        <v>18.703187625209999</v>
      </c>
      <c r="J9946" s="34" t="s">
        <v>6</v>
      </c>
      <c r="K9946" s="34" t="s">
        <v>6</v>
      </c>
      <c r="L9946" s="34" t="s">
        <v>6</v>
      </c>
      <c r="M9946" s="34" t="s">
        <v>6</v>
      </c>
      <c r="N9946" s="34" t="s">
        <v>6</v>
      </c>
      <c r="O9946" s="34">
        <v>37.360354817444829</v>
      </c>
      <c r="P9946" s="34">
        <v>3.1189069114545302E-3</v>
      </c>
      <c r="Q9946" t="s">
        <v>6</v>
      </c>
      <c r="R9946" t="s">
        <v>6</v>
      </c>
      <c r="S9946" t="s">
        <v>6</v>
      </c>
      <c r="T9946" t="s">
        <v>523</v>
      </c>
      <c r="U9946" t="s">
        <v>6</v>
      </c>
      <c r="V9946" t="s">
        <v>6</v>
      </c>
      <c r="W9946" t="s">
        <v>6</v>
      </c>
      <c r="X9946" t="s">
        <v>6</v>
      </c>
      <c r="Y9946" t="s">
        <v>6</v>
      </c>
      <c r="Z9946" t="s">
        <v>6</v>
      </c>
      <c r="AA9946" t="s">
        <v>6</v>
      </c>
      <c r="AB9946" t="s">
        <v>15117</v>
      </c>
      <c r="AC9946" t="s">
        <v>15118</v>
      </c>
    </row>
    <row r="9947" spans="1:29" x14ac:dyDescent="0.3">
      <c r="A9947" t="s">
        <v>340</v>
      </c>
      <c r="B9947" s="35">
        <v>698</v>
      </c>
      <c r="C9947" t="s">
        <v>215</v>
      </c>
      <c r="D9947" s="35">
        <v>1993</v>
      </c>
      <c r="E9947" t="s">
        <v>10382</v>
      </c>
      <c r="F9947" s="34" t="s">
        <v>6</v>
      </c>
      <c r="G9947" s="34" t="s">
        <v>6</v>
      </c>
      <c r="H9947" s="34" t="s">
        <v>6</v>
      </c>
      <c r="I9947" s="34">
        <v>21.804806608945</v>
      </c>
      <c r="J9947" s="34" t="s">
        <v>6</v>
      </c>
      <c r="K9947" s="34" t="s">
        <v>6</v>
      </c>
      <c r="L9947" s="34" t="s">
        <v>6</v>
      </c>
      <c r="M9947" s="34" t="s">
        <v>6</v>
      </c>
      <c r="N9947" s="34" t="s">
        <v>6</v>
      </c>
      <c r="O9947" s="34">
        <v>40.532985832985489</v>
      </c>
      <c r="P9947" s="34">
        <v>3.02924816894139E-3</v>
      </c>
      <c r="Q9947" t="s">
        <v>6</v>
      </c>
      <c r="R9947" t="s">
        <v>6</v>
      </c>
      <c r="S9947" t="s">
        <v>6</v>
      </c>
      <c r="T9947" t="s">
        <v>523</v>
      </c>
      <c r="U9947" t="s">
        <v>6</v>
      </c>
      <c r="V9947" t="s">
        <v>6</v>
      </c>
      <c r="W9947" t="s">
        <v>6</v>
      </c>
      <c r="X9947" t="s">
        <v>6</v>
      </c>
      <c r="Y9947" t="s">
        <v>6</v>
      </c>
      <c r="Z9947" t="s">
        <v>6</v>
      </c>
      <c r="AA9947" t="s">
        <v>6</v>
      </c>
      <c r="AB9947" t="s">
        <v>15117</v>
      </c>
      <c r="AC9947" t="s">
        <v>15118</v>
      </c>
    </row>
    <row r="9948" spans="1:29" x14ac:dyDescent="0.3">
      <c r="A9948" t="s">
        <v>340</v>
      </c>
      <c r="B9948" s="35">
        <v>698</v>
      </c>
      <c r="C9948" t="s">
        <v>215</v>
      </c>
      <c r="D9948" s="35">
        <v>1994</v>
      </c>
      <c r="E9948" t="s">
        <v>10383</v>
      </c>
      <c r="F9948" s="34" t="s">
        <v>6</v>
      </c>
      <c r="G9948" s="34" t="s">
        <v>6</v>
      </c>
      <c r="H9948" s="34" t="s">
        <v>6</v>
      </c>
      <c r="I9948" s="34">
        <v>21.221710309306399</v>
      </c>
      <c r="J9948" s="34" t="s">
        <v>6</v>
      </c>
      <c r="K9948" s="34" t="s">
        <v>6</v>
      </c>
      <c r="L9948" s="34" t="s">
        <v>6</v>
      </c>
      <c r="M9948" s="34" t="s">
        <v>6</v>
      </c>
      <c r="N9948" s="34" t="s">
        <v>6</v>
      </c>
      <c r="O9948" s="34">
        <v>42.479622881704302</v>
      </c>
      <c r="P9948" s="34">
        <v>3.1852231710910298E-3</v>
      </c>
      <c r="Q9948" t="s">
        <v>6</v>
      </c>
      <c r="R9948" t="s">
        <v>6</v>
      </c>
      <c r="S9948" t="s">
        <v>6</v>
      </c>
      <c r="T9948" t="s">
        <v>523</v>
      </c>
      <c r="U9948" t="s">
        <v>6</v>
      </c>
      <c r="V9948" t="s">
        <v>6</v>
      </c>
      <c r="W9948" t="s">
        <v>6</v>
      </c>
      <c r="X9948" t="s">
        <v>6</v>
      </c>
      <c r="Y9948" t="s">
        <v>6</v>
      </c>
      <c r="Z9948" t="s">
        <v>6</v>
      </c>
      <c r="AA9948" t="s">
        <v>6</v>
      </c>
      <c r="AB9948" t="s">
        <v>15117</v>
      </c>
      <c r="AC9948" t="s">
        <v>15118</v>
      </c>
    </row>
    <row r="9949" spans="1:29" x14ac:dyDescent="0.3">
      <c r="A9949" t="s">
        <v>340</v>
      </c>
      <c r="B9949" s="35">
        <v>698</v>
      </c>
      <c r="C9949" t="s">
        <v>215</v>
      </c>
      <c r="D9949" s="35">
        <v>1995</v>
      </c>
      <c r="E9949" t="s">
        <v>10384</v>
      </c>
      <c r="F9949" s="34" t="s">
        <v>6</v>
      </c>
      <c r="G9949" s="34" t="s">
        <v>6</v>
      </c>
      <c r="H9949" s="34" t="s">
        <v>6</v>
      </c>
      <c r="I9949" s="34">
        <v>24.790009283445102</v>
      </c>
      <c r="J9949" s="34" t="s">
        <v>6</v>
      </c>
      <c r="K9949" s="34" t="s">
        <v>6</v>
      </c>
      <c r="L9949" s="34" t="s">
        <v>6</v>
      </c>
      <c r="M9949" s="34" t="s">
        <v>6</v>
      </c>
      <c r="N9949" s="34" t="s">
        <v>6</v>
      </c>
      <c r="O9949" s="34">
        <v>42.18730377963265</v>
      </c>
      <c r="P9949" s="34">
        <v>3.3067458335162702E-3</v>
      </c>
      <c r="Q9949" t="s">
        <v>6</v>
      </c>
      <c r="R9949" t="s">
        <v>6</v>
      </c>
      <c r="S9949" t="s">
        <v>6</v>
      </c>
      <c r="T9949" t="s">
        <v>523</v>
      </c>
      <c r="U9949" t="s">
        <v>6</v>
      </c>
      <c r="V9949" t="s">
        <v>6</v>
      </c>
      <c r="W9949" t="s">
        <v>6</v>
      </c>
      <c r="X9949" t="s">
        <v>6</v>
      </c>
      <c r="Y9949" t="s">
        <v>6</v>
      </c>
      <c r="Z9949" t="s">
        <v>6</v>
      </c>
      <c r="AA9949" t="s">
        <v>6</v>
      </c>
      <c r="AB9949" t="s">
        <v>15117</v>
      </c>
      <c r="AC9949" t="s">
        <v>15118</v>
      </c>
    </row>
    <row r="9950" spans="1:29" x14ac:dyDescent="0.3">
      <c r="A9950" t="s">
        <v>340</v>
      </c>
      <c r="B9950" s="35">
        <v>698</v>
      </c>
      <c r="C9950" t="s">
        <v>215</v>
      </c>
      <c r="D9950" s="35">
        <v>1996</v>
      </c>
      <c r="E9950" t="s">
        <v>10385</v>
      </c>
      <c r="F9950" s="34" t="s">
        <v>6</v>
      </c>
      <c r="G9950" s="34" t="s">
        <v>6</v>
      </c>
      <c r="H9950" s="34" t="s">
        <v>6</v>
      </c>
      <c r="I9950" s="34">
        <v>21.5440909099155</v>
      </c>
      <c r="J9950" s="34" t="s">
        <v>6</v>
      </c>
      <c r="K9950" s="34" t="s">
        <v>6</v>
      </c>
      <c r="L9950" s="34" t="s">
        <v>6</v>
      </c>
      <c r="M9950" s="34" t="s">
        <v>6</v>
      </c>
      <c r="N9950" s="34" t="s">
        <v>6</v>
      </c>
      <c r="O9950" s="34">
        <v>33.139963774129249</v>
      </c>
      <c r="P9950" s="34">
        <v>4.0489475525217599E-3</v>
      </c>
      <c r="Q9950" t="s">
        <v>6</v>
      </c>
      <c r="R9950" t="s">
        <v>6</v>
      </c>
      <c r="S9950" t="s">
        <v>6</v>
      </c>
      <c r="T9950" t="s">
        <v>523</v>
      </c>
      <c r="U9950" t="s">
        <v>6</v>
      </c>
      <c r="V9950" t="s">
        <v>6</v>
      </c>
      <c r="W9950" t="s">
        <v>6</v>
      </c>
      <c r="X9950" t="s">
        <v>6</v>
      </c>
      <c r="Y9950" t="s">
        <v>6</v>
      </c>
      <c r="Z9950" t="s">
        <v>6</v>
      </c>
      <c r="AA9950" t="s">
        <v>6</v>
      </c>
      <c r="AB9950" t="s">
        <v>15117</v>
      </c>
      <c r="AC9950" t="s">
        <v>15118</v>
      </c>
    </row>
    <row r="9951" spans="1:29" x14ac:dyDescent="0.3">
      <c r="A9951" t="s">
        <v>340</v>
      </c>
      <c r="B9951" s="35">
        <v>698</v>
      </c>
      <c r="C9951" t="s">
        <v>215</v>
      </c>
      <c r="D9951" s="35">
        <v>1997</v>
      </c>
      <c r="E9951" t="s">
        <v>10386</v>
      </c>
      <c r="F9951" s="34" t="s">
        <v>6</v>
      </c>
      <c r="G9951" s="34" t="s">
        <v>6</v>
      </c>
      <c r="H9951" s="34" t="s">
        <v>6</v>
      </c>
      <c r="I9951" s="34">
        <v>26.580996548298799</v>
      </c>
      <c r="J9951" s="34" t="s">
        <v>6</v>
      </c>
      <c r="K9951" s="34" t="s">
        <v>6</v>
      </c>
      <c r="L9951" s="34" t="s">
        <v>6</v>
      </c>
      <c r="M9951" s="34" t="s">
        <v>6</v>
      </c>
      <c r="N9951" s="34" t="s">
        <v>6</v>
      </c>
      <c r="O9951" s="34">
        <v>29.918401205697016</v>
      </c>
      <c r="P9951" s="34">
        <v>4.1563319427364697E-3</v>
      </c>
      <c r="Q9951" t="s">
        <v>6</v>
      </c>
      <c r="R9951" t="s">
        <v>6</v>
      </c>
      <c r="S9951" t="s">
        <v>6</v>
      </c>
      <c r="T9951" t="s">
        <v>523</v>
      </c>
      <c r="U9951" t="s">
        <v>6</v>
      </c>
      <c r="V9951" t="s">
        <v>6</v>
      </c>
      <c r="W9951" t="s">
        <v>6</v>
      </c>
      <c r="X9951" t="s">
        <v>6</v>
      </c>
      <c r="Y9951" t="s">
        <v>6</v>
      </c>
      <c r="Z9951" t="s">
        <v>6</v>
      </c>
      <c r="AA9951" t="s">
        <v>6</v>
      </c>
      <c r="AB9951" t="s">
        <v>15117</v>
      </c>
      <c r="AC9951" t="s">
        <v>15118</v>
      </c>
    </row>
    <row r="9952" spans="1:29" x14ac:dyDescent="0.3">
      <c r="A9952" t="s">
        <v>340</v>
      </c>
      <c r="B9952" s="35">
        <v>698</v>
      </c>
      <c r="C9952" t="s">
        <v>215</v>
      </c>
      <c r="D9952" s="35">
        <v>1998</v>
      </c>
      <c r="E9952" t="s">
        <v>10387</v>
      </c>
      <c r="F9952" s="34" t="s">
        <v>6</v>
      </c>
      <c r="G9952" s="34" t="s">
        <v>6</v>
      </c>
      <c r="H9952" s="34" t="s">
        <v>6</v>
      </c>
      <c r="I9952" s="34">
        <v>24.815419151924502</v>
      </c>
      <c r="J9952" s="34" t="s">
        <v>6</v>
      </c>
      <c r="K9952" s="34" t="s">
        <v>6</v>
      </c>
      <c r="L9952" s="34" t="s">
        <v>6</v>
      </c>
      <c r="M9952" s="34" t="s">
        <v>6</v>
      </c>
      <c r="N9952" s="34" t="s">
        <v>6</v>
      </c>
      <c r="O9952" s="34">
        <v>27.539296976216786</v>
      </c>
      <c r="P9952" s="34">
        <v>4.84193100236378E-3</v>
      </c>
      <c r="Q9952" t="s">
        <v>6</v>
      </c>
      <c r="R9952" t="s">
        <v>6</v>
      </c>
      <c r="S9952" t="s">
        <v>6</v>
      </c>
      <c r="T9952" t="s">
        <v>523</v>
      </c>
      <c r="U9952" t="s">
        <v>6</v>
      </c>
      <c r="V9952" t="s">
        <v>6</v>
      </c>
      <c r="W9952" t="s">
        <v>6</v>
      </c>
      <c r="X9952" t="s">
        <v>6</v>
      </c>
      <c r="Y9952" t="s">
        <v>6</v>
      </c>
      <c r="Z9952" t="s">
        <v>6</v>
      </c>
      <c r="AA9952" t="s">
        <v>6</v>
      </c>
      <c r="AB9952" t="s">
        <v>15117</v>
      </c>
      <c r="AC9952" t="s">
        <v>15118</v>
      </c>
    </row>
    <row r="9953" spans="1:29" x14ac:dyDescent="0.3">
      <c r="A9953" t="s">
        <v>340</v>
      </c>
      <c r="B9953" s="35">
        <v>698</v>
      </c>
      <c r="C9953" t="s">
        <v>215</v>
      </c>
      <c r="D9953" s="35">
        <v>1999</v>
      </c>
      <c r="E9953" t="s">
        <v>10388</v>
      </c>
      <c r="F9953" s="34" t="s">
        <v>6</v>
      </c>
      <c r="G9953" s="34" t="s">
        <v>6</v>
      </c>
      <c r="H9953" s="34" t="s">
        <v>6</v>
      </c>
      <c r="I9953" s="34">
        <v>16.161583283905099</v>
      </c>
      <c r="J9953" s="34" t="s">
        <v>6</v>
      </c>
      <c r="K9953" s="34" t="s">
        <v>6</v>
      </c>
      <c r="L9953" s="34" t="s">
        <v>6</v>
      </c>
      <c r="M9953" s="34" t="s">
        <v>6</v>
      </c>
      <c r="N9953" s="34" t="s">
        <v>6</v>
      </c>
      <c r="O9953" s="34">
        <v>26.627215358315645</v>
      </c>
      <c r="P9953" s="34">
        <v>4.7097356389657697E-3</v>
      </c>
      <c r="Q9953" t="s">
        <v>6</v>
      </c>
      <c r="R9953" t="s">
        <v>6</v>
      </c>
      <c r="S9953" t="s">
        <v>6</v>
      </c>
      <c r="T9953" t="s">
        <v>523</v>
      </c>
      <c r="U9953" t="s">
        <v>6</v>
      </c>
      <c r="V9953" t="s">
        <v>6</v>
      </c>
      <c r="W9953" t="s">
        <v>6</v>
      </c>
      <c r="X9953" t="s">
        <v>6</v>
      </c>
      <c r="Y9953" t="s">
        <v>6</v>
      </c>
      <c r="Z9953" t="s">
        <v>6</v>
      </c>
      <c r="AA9953" t="s">
        <v>6</v>
      </c>
      <c r="AB9953" t="s">
        <v>15117</v>
      </c>
      <c r="AC9953" t="s">
        <v>15118</v>
      </c>
    </row>
    <row r="9954" spans="1:29" x14ac:dyDescent="0.3">
      <c r="A9954" t="s">
        <v>340</v>
      </c>
      <c r="B9954" s="35">
        <v>698</v>
      </c>
      <c r="C9954" t="s">
        <v>215</v>
      </c>
      <c r="D9954" s="35">
        <v>2000</v>
      </c>
      <c r="E9954" t="s">
        <v>10389</v>
      </c>
      <c r="F9954" s="34" t="s">
        <v>6</v>
      </c>
      <c r="G9954" s="34" t="s">
        <v>6</v>
      </c>
      <c r="H9954" s="34" t="s">
        <v>6</v>
      </c>
      <c r="I9954" s="34">
        <v>21.562499036534099</v>
      </c>
      <c r="J9954" s="34" t="s">
        <v>6</v>
      </c>
      <c r="K9954" s="34" t="s">
        <v>6</v>
      </c>
      <c r="L9954" s="34" t="s">
        <v>6</v>
      </c>
      <c r="M9954" s="34" t="s">
        <v>6</v>
      </c>
      <c r="N9954" s="34" t="s">
        <v>6</v>
      </c>
      <c r="O9954" s="34">
        <v>26.415828114997325</v>
      </c>
      <c r="P9954" s="34">
        <v>4.5381385978807698E-3</v>
      </c>
      <c r="Q9954" t="s">
        <v>6</v>
      </c>
      <c r="R9954" t="s">
        <v>6</v>
      </c>
      <c r="S9954" t="s">
        <v>6</v>
      </c>
      <c r="T9954" t="s">
        <v>523</v>
      </c>
      <c r="U9954" t="s">
        <v>6</v>
      </c>
      <c r="V9954" t="s">
        <v>6</v>
      </c>
      <c r="W9954" t="s">
        <v>6</v>
      </c>
      <c r="X9954" t="s">
        <v>6</v>
      </c>
      <c r="Y9954" t="s">
        <v>6</v>
      </c>
      <c r="Z9954" t="s">
        <v>6</v>
      </c>
      <c r="AA9954" t="s">
        <v>6</v>
      </c>
      <c r="AB9954" t="s">
        <v>15117</v>
      </c>
      <c r="AC9954" t="s">
        <v>15118</v>
      </c>
    </row>
    <row r="9955" spans="1:29" x14ac:dyDescent="0.3">
      <c r="A9955" t="s">
        <v>340</v>
      </c>
      <c r="B9955" s="35">
        <v>698</v>
      </c>
      <c r="C9955" t="s">
        <v>215</v>
      </c>
      <c r="D9955" s="35">
        <v>2001</v>
      </c>
      <c r="E9955" t="s">
        <v>10390</v>
      </c>
      <c r="F9955" s="34" t="s">
        <v>6</v>
      </c>
      <c r="G9955" s="34" t="s">
        <v>6</v>
      </c>
      <c r="H9955" s="34" t="s">
        <v>6</v>
      </c>
      <c r="I9955" s="34">
        <v>27.724157225633</v>
      </c>
      <c r="J9955" s="34" t="s">
        <v>6</v>
      </c>
      <c r="K9955" s="34" t="s">
        <v>6</v>
      </c>
      <c r="L9955" s="34" t="s">
        <v>6</v>
      </c>
      <c r="M9955" s="34" t="s">
        <v>6</v>
      </c>
      <c r="N9955" s="34" t="s">
        <v>6</v>
      </c>
      <c r="O9955" s="34">
        <v>25.505971614202586</v>
      </c>
      <c r="P9955" s="34">
        <v>4.4996925305445402E-3</v>
      </c>
      <c r="Q9955" t="s">
        <v>6</v>
      </c>
      <c r="R9955" t="s">
        <v>6</v>
      </c>
      <c r="S9955" t="s">
        <v>6</v>
      </c>
      <c r="T9955" t="s">
        <v>523</v>
      </c>
      <c r="U9955" t="s">
        <v>6</v>
      </c>
      <c r="V9955" t="s">
        <v>6</v>
      </c>
      <c r="W9955" t="s">
        <v>6</v>
      </c>
      <c r="X9955" t="s">
        <v>6</v>
      </c>
      <c r="Y9955" t="s">
        <v>6</v>
      </c>
      <c r="Z9955" t="s">
        <v>6</v>
      </c>
      <c r="AA9955" t="s">
        <v>6</v>
      </c>
      <c r="AB9955" t="s">
        <v>15117</v>
      </c>
      <c r="AC9955" t="s">
        <v>15118</v>
      </c>
    </row>
    <row r="9956" spans="1:29" x14ac:dyDescent="0.3">
      <c r="A9956" t="s">
        <v>340</v>
      </c>
      <c r="B9956" s="35">
        <v>698</v>
      </c>
      <c r="C9956" t="s">
        <v>215</v>
      </c>
      <c r="D9956" s="35">
        <v>2002</v>
      </c>
      <c r="E9956" t="s">
        <v>10391</v>
      </c>
      <c r="F9956" s="34" t="s">
        <v>6</v>
      </c>
      <c r="G9956" s="34" t="s">
        <v>6</v>
      </c>
      <c r="H9956" s="34" t="s">
        <v>6</v>
      </c>
      <c r="I9956" s="34">
        <v>84.811972078697593</v>
      </c>
      <c r="J9956" s="34" t="s">
        <v>6</v>
      </c>
      <c r="K9956" s="34" t="s">
        <v>6</v>
      </c>
      <c r="L9956" s="34" t="s">
        <v>6</v>
      </c>
      <c r="M9956" s="34" t="s">
        <v>6</v>
      </c>
      <c r="N9956" s="34" t="s">
        <v>6</v>
      </c>
      <c r="O9956" s="34">
        <v>30.761633484753531</v>
      </c>
      <c r="P9956" s="34">
        <v>4.2959395152686996E-3</v>
      </c>
      <c r="Q9956" t="s">
        <v>6</v>
      </c>
      <c r="R9956" t="s">
        <v>6</v>
      </c>
      <c r="S9956" t="s">
        <v>6</v>
      </c>
      <c r="T9956" t="s">
        <v>523</v>
      </c>
      <c r="U9956" t="s">
        <v>6</v>
      </c>
      <c r="V9956" t="s">
        <v>6</v>
      </c>
      <c r="W9956" t="s">
        <v>6</v>
      </c>
      <c r="X9956" t="s">
        <v>6</v>
      </c>
      <c r="Y9956" t="s">
        <v>6</v>
      </c>
      <c r="Z9956" t="s">
        <v>6</v>
      </c>
      <c r="AA9956" t="s">
        <v>6</v>
      </c>
      <c r="AB9956" t="s">
        <v>15117</v>
      </c>
      <c r="AC9956" t="s">
        <v>15118</v>
      </c>
    </row>
    <row r="9957" spans="1:29" x14ac:dyDescent="0.3">
      <c r="A9957" t="s">
        <v>340</v>
      </c>
      <c r="B9957" s="35">
        <v>698</v>
      </c>
      <c r="C9957" t="s">
        <v>215</v>
      </c>
      <c r="D9957" s="35">
        <v>2003</v>
      </c>
      <c r="E9957" t="s">
        <v>10392</v>
      </c>
      <c r="F9957" s="34" t="s">
        <v>6</v>
      </c>
      <c r="G9957" s="34" t="s">
        <v>6</v>
      </c>
      <c r="H9957" s="34" t="s">
        <v>6</v>
      </c>
      <c r="I9957" s="34">
        <v>53.168156674070197</v>
      </c>
      <c r="J9957" s="34" t="s">
        <v>6</v>
      </c>
      <c r="K9957" s="34" t="s">
        <v>6</v>
      </c>
      <c r="L9957" s="34" t="s">
        <v>6</v>
      </c>
      <c r="M9957" s="34" t="s">
        <v>6</v>
      </c>
      <c r="N9957" s="34" t="s">
        <v>6</v>
      </c>
      <c r="O9957" s="34">
        <v>43.842588106092734</v>
      </c>
      <c r="P9957" s="34">
        <v>3.8313036871660002E-3</v>
      </c>
      <c r="Q9957" t="s">
        <v>6</v>
      </c>
      <c r="R9957" t="s">
        <v>6</v>
      </c>
      <c r="S9957" t="s">
        <v>6</v>
      </c>
      <c r="T9957" t="s">
        <v>523</v>
      </c>
      <c r="U9957" t="s">
        <v>6</v>
      </c>
      <c r="V9957" t="s">
        <v>6</v>
      </c>
      <c r="W9957" t="s">
        <v>6</v>
      </c>
      <c r="X9957" t="s">
        <v>6</v>
      </c>
      <c r="Y9957" t="s">
        <v>6</v>
      </c>
      <c r="Z9957" t="s">
        <v>6</v>
      </c>
      <c r="AA9957" t="s">
        <v>6</v>
      </c>
      <c r="AB9957" t="s">
        <v>15117</v>
      </c>
      <c r="AC9957" t="s">
        <v>15118</v>
      </c>
    </row>
    <row r="9958" spans="1:29" x14ac:dyDescent="0.3">
      <c r="A9958" t="s">
        <v>340</v>
      </c>
      <c r="B9958" s="35">
        <v>698</v>
      </c>
      <c r="C9958" t="s">
        <v>215</v>
      </c>
      <c r="D9958" s="35">
        <v>2004</v>
      </c>
      <c r="E9958" t="s">
        <v>10393</v>
      </c>
      <c r="F9958" s="34" t="s">
        <v>6</v>
      </c>
      <c r="G9958" s="34" t="s">
        <v>6</v>
      </c>
      <c r="H9958" s="34" t="s">
        <v>6</v>
      </c>
      <c r="I9958" s="34">
        <v>17.047784782526499</v>
      </c>
      <c r="J9958" s="34" t="s">
        <v>6</v>
      </c>
      <c r="K9958" s="34" t="s">
        <v>6</v>
      </c>
      <c r="L9958" s="34" t="s">
        <v>6</v>
      </c>
      <c r="M9958" s="34" t="s">
        <v>6</v>
      </c>
      <c r="N9958" s="34" t="s">
        <v>6</v>
      </c>
      <c r="O9958" s="34" t="s">
        <v>6</v>
      </c>
      <c r="P9958" s="34">
        <v>3.78781582734148E-3</v>
      </c>
      <c r="Q9958" t="s">
        <v>6</v>
      </c>
      <c r="R9958" t="s">
        <v>6</v>
      </c>
      <c r="S9958" t="s">
        <v>6</v>
      </c>
      <c r="T9958" t="s">
        <v>523</v>
      </c>
      <c r="U9958" t="s">
        <v>6</v>
      </c>
      <c r="V9958" t="s">
        <v>6</v>
      </c>
      <c r="W9958" t="s">
        <v>6</v>
      </c>
      <c r="X9958" t="s">
        <v>6</v>
      </c>
      <c r="Y9958" t="s">
        <v>6</v>
      </c>
      <c r="Z9958" t="s">
        <v>6</v>
      </c>
      <c r="AA9958" t="s">
        <v>6</v>
      </c>
      <c r="AB9958" t="s">
        <v>15117</v>
      </c>
      <c r="AC9958" t="s">
        <v>15118</v>
      </c>
    </row>
    <row r="9959" spans="1:29" x14ac:dyDescent="0.3">
      <c r="A9959" t="s">
        <v>340</v>
      </c>
      <c r="B9959" s="35">
        <v>698</v>
      </c>
      <c r="C9959" t="s">
        <v>215</v>
      </c>
      <c r="D9959" s="35">
        <v>2005</v>
      </c>
      <c r="E9959" t="s">
        <v>10394</v>
      </c>
      <c r="F9959" s="34" t="s">
        <v>6</v>
      </c>
      <c r="G9959" s="34" t="s">
        <v>6</v>
      </c>
      <c r="H9959" s="34" t="s">
        <v>6</v>
      </c>
      <c r="I9959" s="34">
        <v>14.948798814545199</v>
      </c>
      <c r="J9959" s="34" t="s">
        <v>6</v>
      </c>
      <c r="K9959" s="34" t="s">
        <v>6</v>
      </c>
      <c r="L9959" s="34" t="s">
        <v>6</v>
      </c>
      <c r="M9959" s="34" t="s">
        <v>6</v>
      </c>
      <c r="N9959" s="34" t="s">
        <v>6</v>
      </c>
      <c r="O9959" s="34">
        <v>33.062058061681412</v>
      </c>
      <c r="P9959" s="34">
        <v>3.6200097270878201E-3</v>
      </c>
      <c r="Q9959" t="s">
        <v>6</v>
      </c>
      <c r="R9959" t="s">
        <v>6</v>
      </c>
      <c r="S9959" t="s">
        <v>6</v>
      </c>
      <c r="T9959" t="s">
        <v>523</v>
      </c>
      <c r="U9959" t="s">
        <v>6</v>
      </c>
      <c r="V9959" t="s">
        <v>6</v>
      </c>
      <c r="W9959" t="s">
        <v>6</v>
      </c>
      <c r="X9959" t="s">
        <v>6</v>
      </c>
      <c r="Y9959" t="s">
        <v>6</v>
      </c>
      <c r="Z9959" t="s">
        <v>6</v>
      </c>
      <c r="AA9959" t="s">
        <v>6</v>
      </c>
      <c r="AB9959" t="s">
        <v>15117</v>
      </c>
      <c r="AC9959" t="s">
        <v>15118</v>
      </c>
    </row>
    <row r="9960" spans="1:29" x14ac:dyDescent="0.3">
      <c r="A9960" t="s">
        <v>340</v>
      </c>
      <c r="B9960" s="35">
        <v>698</v>
      </c>
      <c r="C9960" t="s">
        <v>215</v>
      </c>
      <c r="D9960" s="35">
        <v>2006</v>
      </c>
      <c r="E9960" t="s">
        <v>10395</v>
      </c>
      <c r="F9960" s="34" t="s">
        <v>6</v>
      </c>
      <c r="G9960" s="34" t="s">
        <v>6</v>
      </c>
      <c r="H9960" s="34" t="s">
        <v>6</v>
      </c>
      <c r="I9960" s="34" t="s">
        <v>6</v>
      </c>
      <c r="J9960" s="34" t="s">
        <v>6</v>
      </c>
      <c r="K9960" s="34" t="s">
        <v>6</v>
      </c>
      <c r="L9960" s="34" t="s">
        <v>6</v>
      </c>
      <c r="M9960" s="34" t="s">
        <v>6</v>
      </c>
      <c r="N9960" s="34" t="s">
        <v>6</v>
      </c>
      <c r="O9960" s="34">
        <v>39.437779625365863</v>
      </c>
      <c r="P9960" s="34">
        <v>3.25813531203036E-3</v>
      </c>
      <c r="Q9960" t="s">
        <v>6</v>
      </c>
      <c r="R9960" t="s">
        <v>6</v>
      </c>
      <c r="S9960" t="s">
        <v>6</v>
      </c>
      <c r="T9960" t="s">
        <v>523</v>
      </c>
      <c r="U9960" t="s">
        <v>6</v>
      </c>
      <c r="V9960" t="s">
        <v>6</v>
      </c>
      <c r="W9960" t="s">
        <v>6</v>
      </c>
      <c r="X9960" t="s">
        <v>6</v>
      </c>
      <c r="Y9960" t="s">
        <v>6</v>
      </c>
      <c r="Z9960" t="s">
        <v>6</v>
      </c>
      <c r="AA9960" t="s">
        <v>6</v>
      </c>
      <c r="AB9960" t="s">
        <v>15117</v>
      </c>
      <c r="AC9960" t="s">
        <v>15118</v>
      </c>
    </row>
    <row r="9961" spans="1:29" x14ac:dyDescent="0.3">
      <c r="A9961" t="s">
        <v>340</v>
      </c>
      <c r="B9961" s="35">
        <v>698</v>
      </c>
      <c r="C9961" t="s">
        <v>215</v>
      </c>
      <c r="D9961" s="35">
        <v>2007</v>
      </c>
      <c r="E9961" t="s">
        <v>10396</v>
      </c>
      <c r="F9961" s="34" t="s">
        <v>6</v>
      </c>
      <c r="G9961" s="34" t="s">
        <v>6</v>
      </c>
      <c r="H9961" s="34" t="s">
        <v>6</v>
      </c>
      <c r="I9961" s="34" t="s">
        <v>6</v>
      </c>
      <c r="J9961" s="34" t="s">
        <v>6</v>
      </c>
      <c r="K9961" s="34" t="s">
        <v>6</v>
      </c>
      <c r="L9961" s="34" t="s">
        <v>6</v>
      </c>
      <c r="M9961" s="34" t="s">
        <v>6</v>
      </c>
      <c r="N9961" s="34" t="s">
        <v>6</v>
      </c>
      <c r="O9961" s="34">
        <v>44.670614658216557</v>
      </c>
      <c r="P9961" s="34">
        <v>3.11534571918944E-3</v>
      </c>
      <c r="Q9961" t="s">
        <v>6</v>
      </c>
      <c r="R9961" t="s">
        <v>6</v>
      </c>
      <c r="S9961" t="s">
        <v>6</v>
      </c>
      <c r="T9961" t="s">
        <v>523</v>
      </c>
      <c r="U9961" t="s">
        <v>6</v>
      </c>
      <c r="V9961" t="s">
        <v>6</v>
      </c>
      <c r="W9961" t="s">
        <v>6</v>
      </c>
      <c r="X9961" t="s">
        <v>6</v>
      </c>
      <c r="Y9961" t="s">
        <v>6</v>
      </c>
      <c r="Z9961" t="s">
        <v>6</v>
      </c>
      <c r="AA9961" t="s">
        <v>6</v>
      </c>
      <c r="AB9961" t="s">
        <v>15117</v>
      </c>
      <c r="AC9961" t="s">
        <v>15118</v>
      </c>
    </row>
    <row r="9962" spans="1:29" x14ac:dyDescent="0.3">
      <c r="A9962" t="s">
        <v>340</v>
      </c>
      <c r="B9962" s="35">
        <v>698</v>
      </c>
      <c r="C9962" t="s">
        <v>215</v>
      </c>
      <c r="D9962" s="35">
        <v>2008</v>
      </c>
      <c r="E9962" t="s">
        <v>10397</v>
      </c>
      <c r="F9962" s="34" t="s">
        <v>6</v>
      </c>
      <c r="G9962" s="34" t="s">
        <v>6</v>
      </c>
      <c r="H9962" s="34" t="s">
        <v>6</v>
      </c>
      <c r="I9962" s="34" t="s">
        <v>6</v>
      </c>
      <c r="J9962" s="34" t="s">
        <v>6</v>
      </c>
      <c r="K9962" s="34" t="s">
        <v>6</v>
      </c>
      <c r="L9962" s="34" t="s">
        <v>6</v>
      </c>
      <c r="M9962" s="34" t="s">
        <v>6</v>
      </c>
      <c r="N9962" s="34" t="s">
        <v>6</v>
      </c>
      <c r="O9962" s="34">
        <v>61.07809878949022</v>
      </c>
      <c r="P9962" s="34">
        <v>2.6840801892484101E-3</v>
      </c>
      <c r="Q9962" t="s">
        <v>6</v>
      </c>
      <c r="R9962" t="s">
        <v>6</v>
      </c>
      <c r="S9962" t="s">
        <v>6</v>
      </c>
      <c r="T9962" t="s">
        <v>523</v>
      </c>
      <c r="U9962" t="s">
        <v>6</v>
      </c>
      <c r="V9962" t="s">
        <v>6</v>
      </c>
      <c r="W9962" t="s">
        <v>6</v>
      </c>
      <c r="X9962" t="s">
        <v>6</v>
      </c>
      <c r="Y9962" t="s">
        <v>6</v>
      </c>
      <c r="Z9962" t="s">
        <v>6</v>
      </c>
      <c r="AA9962" t="s">
        <v>6</v>
      </c>
      <c r="AB9962" t="s">
        <v>15117</v>
      </c>
      <c r="AC9962" t="s">
        <v>15118</v>
      </c>
    </row>
    <row r="9963" spans="1:29" x14ac:dyDescent="0.3">
      <c r="A9963" t="s">
        <v>340</v>
      </c>
      <c r="B9963" s="35">
        <v>698</v>
      </c>
      <c r="C9963" t="s">
        <v>215</v>
      </c>
      <c r="D9963" s="35">
        <v>2009</v>
      </c>
      <c r="E9963" t="s">
        <v>10398</v>
      </c>
      <c r="F9963" s="34" t="s">
        <v>6</v>
      </c>
      <c r="G9963" s="34" t="s">
        <v>6</v>
      </c>
      <c r="H9963" s="34" t="s">
        <v>6</v>
      </c>
      <c r="I9963" s="34">
        <v>7.1590914609023102</v>
      </c>
      <c r="J9963" s="34" t="s">
        <v>6</v>
      </c>
      <c r="K9963" s="34" t="s">
        <v>6</v>
      </c>
      <c r="L9963" s="34" t="s">
        <v>6</v>
      </c>
      <c r="M9963" s="34" t="s">
        <v>6</v>
      </c>
      <c r="N9963" s="34" t="s">
        <v>6</v>
      </c>
      <c r="O9963" s="34">
        <v>58.710250776095975</v>
      </c>
      <c r="P9963" s="34">
        <v>3.8682913722409402E-3</v>
      </c>
      <c r="Q9963" t="s">
        <v>6</v>
      </c>
      <c r="R9963" t="s">
        <v>6</v>
      </c>
      <c r="S9963" t="s">
        <v>6</v>
      </c>
      <c r="T9963" t="s">
        <v>523</v>
      </c>
      <c r="U9963" t="s">
        <v>6</v>
      </c>
      <c r="V9963" t="s">
        <v>6</v>
      </c>
      <c r="W9963" t="s">
        <v>6</v>
      </c>
      <c r="X9963" t="s">
        <v>6</v>
      </c>
      <c r="Y9963" t="s">
        <v>6</v>
      </c>
      <c r="Z9963" t="s">
        <v>6</v>
      </c>
      <c r="AA9963" t="s">
        <v>6</v>
      </c>
      <c r="AB9963" t="s">
        <v>15117</v>
      </c>
      <c r="AC9963" t="s">
        <v>15118</v>
      </c>
    </row>
    <row r="9964" spans="1:29" x14ac:dyDescent="0.3">
      <c r="A9964" t="s">
        <v>340</v>
      </c>
      <c r="B9964" s="35">
        <v>698</v>
      </c>
      <c r="C9964" t="s">
        <v>215</v>
      </c>
      <c r="D9964" s="35">
        <v>2010</v>
      </c>
      <c r="E9964" t="s">
        <v>10399</v>
      </c>
      <c r="F9964" s="34" t="s">
        <v>6</v>
      </c>
      <c r="G9964" s="34" t="s">
        <v>6</v>
      </c>
      <c r="H9964" s="34" t="s">
        <v>6</v>
      </c>
      <c r="I9964" s="34">
        <v>13.5436890225327</v>
      </c>
      <c r="J9964" s="34" t="s">
        <v>6</v>
      </c>
      <c r="K9964" s="34" t="s">
        <v>6</v>
      </c>
      <c r="L9964" s="34" t="s">
        <v>6</v>
      </c>
      <c r="M9964" s="34" t="s">
        <v>6</v>
      </c>
      <c r="N9964" s="34" t="s">
        <v>6</v>
      </c>
      <c r="O9964" s="34">
        <v>47.578157788723921</v>
      </c>
      <c r="P9964" s="34">
        <v>4.8191213649488498E-3</v>
      </c>
      <c r="Q9964" t="s">
        <v>6</v>
      </c>
      <c r="R9964" t="s">
        <v>6</v>
      </c>
      <c r="S9964" t="s">
        <v>6</v>
      </c>
      <c r="T9964" t="s">
        <v>523</v>
      </c>
      <c r="U9964" t="s">
        <v>6</v>
      </c>
      <c r="V9964" t="s">
        <v>6</v>
      </c>
      <c r="W9964" t="s">
        <v>6</v>
      </c>
      <c r="X9964" t="s">
        <v>6</v>
      </c>
      <c r="Y9964" t="s">
        <v>6</v>
      </c>
      <c r="Z9964" t="s">
        <v>6</v>
      </c>
      <c r="AA9964" t="s">
        <v>6</v>
      </c>
      <c r="AB9964" t="s">
        <v>15117</v>
      </c>
      <c r="AC9964" t="s">
        <v>15118</v>
      </c>
    </row>
    <row r="9965" spans="1:29" x14ac:dyDescent="0.3">
      <c r="A9965" t="s">
        <v>340</v>
      </c>
      <c r="B9965" s="35">
        <v>698</v>
      </c>
      <c r="C9965" t="s">
        <v>215</v>
      </c>
      <c r="D9965" s="35">
        <v>2011</v>
      </c>
      <c r="E9965" t="s">
        <v>10400</v>
      </c>
      <c r="F9965" s="34" t="s">
        <v>6</v>
      </c>
      <c r="G9965" s="34" t="s">
        <v>6</v>
      </c>
      <c r="H9965" s="34" t="s">
        <v>6</v>
      </c>
      <c r="I9965" s="34">
        <v>18.9833979710852</v>
      </c>
      <c r="J9965" s="34" t="s">
        <v>6</v>
      </c>
      <c r="K9965" s="34" t="s">
        <v>6</v>
      </c>
      <c r="L9965" s="34" t="s">
        <v>6</v>
      </c>
      <c r="M9965" s="34" t="s">
        <v>6</v>
      </c>
      <c r="N9965" s="34" t="s">
        <v>6</v>
      </c>
      <c r="O9965" s="34">
        <v>42.857983548468816</v>
      </c>
      <c r="P9965" s="34">
        <v>5.6436481893619899E-3</v>
      </c>
      <c r="Q9965" t="s">
        <v>6</v>
      </c>
      <c r="R9965" t="s">
        <v>6</v>
      </c>
      <c r="S9965" t="s">
        <v>6</v>
      </c>
      <c r="T9965" t="s">
        <v>523</v>
      </c>
      <c r="U9965" t="s">
        <v>6</v>
      </c>
      <c r="V9965" t="s">
        <v>6</v>
      </c>
      <c r="W9965" t="s">
        <v>6</v>
      </c>
      <c r="X9965" t="s">
        <v>6</v>
      </c>
      <c r="Y9965" t="s">
        <v>6</v>
      </c>
      <c r="Z9965" t="s">
        <v>6</v>
      </c>
      <c r="AA9965" t="s">
        <v>6</v>
      </c>
      <c r="AB9965" t="s">
        <v>15117</v>
      </c>
      <c r="AC9965" t="s">
        <v>15118</v>
      </c>
    </row>
    <row r="9966" spans="1:29" x14ac:dyDescent="0.3">
      <c r="A9966" t="s">
        <v>340</v>
      </c>
      <c r="B9966" s="35">
        <v>698</v>
      </c>
      <c r="C9966" t="s">
        <v>215</v>
      </c>
      <c r="D9966" s="35">
        <v>2012</v>
      </c>
      <c r="E9966" t="s">
        <v>10401</v>
      </c>
      <c r="F9966" s="34" t="s">
        <v>6</v>
      </c>
      <c r="G9966" s="34" t="s">
        <v>6</v>
      </c>
      <c r="H9966" s="34" t="s">
        <v>6</v>
      </c>
      <c r="I9966" s="34">
        <v>20.140724208460501</v>
      </c>
      <c r="J9966" s="34" t="s">
        <v>6</v>
      </c>
      <c r="K9966" s="34" t="s">
        <v>6</v>
      </c>
      <c r="L9966" s="34" t="s">
        <v>6</v>
      </c>
      <c r="M9966" s="34" t="s">
        <v>6</v>
      </c>
      <c r="N9966" s="34" t="s">
        <v>6</v>
      </c>
      <c r="O9966" s="34">
        <v>38.37911692747813</v>
      </c>
      <c r="P9966" s="34">
        <v>6.8494353557462997E-3</v>
      </c>
      <c r="Q9966" t="s">
        <v>6</v>
      </c>
      <c r="R9966" t="s">
        <v>6</v>
      </c>
      <c r="S9966" t="s">
        <v>6</v>
      </c>
      <c r="T9966" t="s">
        <v>523</v>
      </c>
      <c r="U9966" t="s">
        <v>6</v>
      </c>
      <c r="V9966" t="s">
        <v>6</v>
      </c>
      <c r="W9966" t="s">
        <v>6</v>
      </c>
      <c r="X9966" t="s">
        <v>6</v>
      </c>
      <c r="Y9966" t="s">
        <v>6</v>
      </c>
      <c r="Z9966" t="s">
        <v>6</v>
      </c>
      <c r="AA9966" t="s">
        <v>6</v>
      </c>
      <c r="AB9966" t="s">
        <v>15117</v>
      </c>
      <c r="AC9966" t="s">
        <v>15118</v>
      </c>
    </row>
    <row r="9967" spans="1:29" x14ac:dyDescent="0.3">
      <c r="A9967" t="s">
        <v>340</v>
      </c>
      <c r="B9967" s="35">
        <v>698</v>
      </c>
      <c r="C9967" t="s">
        <v>215</v>
      </c>
      <c r="D9967" s="35">
        <v>2013</v>
      </c>
      <c r="E9967" t="s">
        <v>10402</v>
      </c>
      <c r="F9967" s="34" t="s">
        <v>6</v>
      </c>
      <c r="G9967" s="34" t="s">
        <v>6</v>
      </c>
      <c r="H9967" s="34" t="s">
        <v>6</v>
      </c>
      <c r="I9967" s="34">
        <v>18.731929766625399</v>
      </c>
      <c r="J9967" s="34" t="s">
        <v>6</v>
      </c>
      <c r="K9967" s="34" t="s">
        <v>6</v>
      </c>
      <c r="L9967" s="34" t="s">
        <v>6</v>
      </c>
      <c r="M9967" s="34" t="s">
        <v>6</v>
      </c>
      <c r="N9967" s="34" t="s">
        <v>6</v>
      </c>
      <c r="O9967" s="34">
        <v>37.048000900900369</v>
      </c>
      <c r="P9967" s="34">
        <v>7.6403069962871304E-3</v>
      </c>
      <c r="Q9967" t="s">
        <v>6</v>
      </c>
      <c r="R9967" t="s">
        <v>6</v>
      </c>
      <c r="S9967" t="s">
        <v>6</v>
      </c>
      <c r="T9967" t="s">
        <v>523</v>
      </c>
      <c r="U9967" t="s">
        <v>6</v>
      </c>
      <c r="V9967" t="s">
        <v>6</v>
      </c>
      <c r="W9967" t="s">
        <v>6</v>
      </c>
      <c r="X9967" t="s">
        <v>6</v>
      </c>
      <c r="Y9967" t="s">
        <v>6</v>
      </c>
      <c r="Z9967" t="s">
        <v>6</v>
      </c>
      <c r="AA9967" t="s">
        <v>6</v>
      </c>
      <c r="AB9967" t="s">
        <v>15117</v>
      </c>
      <c r="AC9967" t="s">
        <v>15118</v>
      </c>
    </row>
    <row r="9968" spans="1:29" x14ac:dyDescent="0.3">
      <c r="A9968" t="s">
        <v>340</v>
      </c>
      <c r="B9968" s="35">
        <v>698</v>
      </c>
      <c r="C9968" t="s">
        <v>215</v>
      </c>
      <c r="D9968" s="35">
        <v>2014</v>
      </c>
      <c r="E9968" t="s">
        <v>10403</v>
      </c>
      <c r="F9968" s="34" t="s">
        <v>6</v>
      </c>
      <c r="G9968" s="34" t="s">
        <v>6</v>
      </c>
      <c r="H9968" s="34" t="s">
        <v>6</v>
      </c>
      <c r="I9968" s="34">
        <v>19.2103454143462</v>
      </c>
      <c r="J9968" s="34" t="s">
        <v>6</v>
      </c>
      <c r="K9968" s="34" t="s">
        <v>6</v>
      </c>
      <c r="L9968" s="34" t="s">
        <v>6</v>
      </c>
      <c r="M9968" s="34" t="s">
        <v>6</v>
      </c>
      <c r="N9968" s="34" t="s">
        <v>6</v>
      </c>
      <c r="O9968" s="34">
        <v>42.312427972500586</v>
      </c>
      <c r="P9968" s="34">
        <v>7.8021894657554899E-3</v>
      </c>
      <c r="Q9968" t="s">
        <v>6</v>
      </c>
      <c r="R9968" t="s">
        <v>6</v>
      </c>
      <c r="S9968" t="s">
        <v>6</v>
      </c>
      <c r="T9968" t="s">
        <v>523</v>
      </c>
      <c r="U9968" t="s">
        <v>6</v>
      </c>
      <c r="V9968" t="s">
        <v>6</v>
      </c>
      <c r="W9968" t="s">
        <v>6</v>
      </c>
      <c r="X9968" t="s">
        <v>6</v>
      </c>
      <c r="Y9968" t="s">
        <v>6</v>
      </c>
      <c r="Z9968" t="s">
        <v>6</v>
      </c>
      <c r="AA9968" t="s">
        <v>6</v>
      </c>
      <c r="AB9968" t="s">
        <v>15117</v>
      </c>
      <c r="AC9968" t="s">
        <v>15118</v>
      </c>
    </row>
    <row r="9969" spans="1:29" x14ac:dyDescent="0.3">
      <c r="A9969" t="s">
        <v>340</v>
      </c>
      <c r="B9969" s="35">
        <v>698</v>
      </c>
      <c r="C9969" t="s">
        <v>215</v>
      </c>
      <c r="D9969" s="35">
        <v>2015</v>
      </c>
      <c r="E9969" t="s">
        <v>10404</v>
      </c>
      <c r="F9969" s="34" t="s">
        <v>6</v>
      </c>
      <c r="G9969" s="34" t="s">
        <v>6</v>
      </c>
      <c r="H9969" s="34" t="s">
        <v>6</v>
      </c>
      <c r="I9969" s="34">
        <v>18.315743783502398</v>
      </c>
      <c r="J9969" s="34" t="s">
        <v>6</v>
      </c>
      <c r="K9969" s="34" t="s">
        <v>6</v>
      </c>
      <c r="L9969" s="34" t="s">
        <v>6</v>
      </c>
      <c r="M9969" s="34" t="s">
        <v>6</v>
      </c>
      <c r="N9969" s="34" t="s">
        <v>6</v>
      </c>
      <c r="O9969" s="34">
        <v>48.029197300455031</v>
      </c>
      <c r="P9969" s="34">
        <v>7.9893253583881701E-3</v>
      </c>
      <c r="Q9969" t="s">
        <v>6</v>
      </c>
      <c r="R9969" t="s">
        <v>6</v>
      </c>
      <c r="S9969" t="s">
        <v>6</v>
      </c>
      <c r="T9969" t="s">
        <v>523</v>
      </c>
      <c r="U9969" t="s">
        <v>6</v>
      </c>
      <c r="V9969" t="s">
        <v>6</v>
      </c>
      <c r="W9969" t="s">
        <v>6</v>
      </c>
      <c r="X9969" t="s">
        <v>6</v>
      </c>
      <c r="Y9969" t="s">
        <v>6</v>
      </c>
      <c r="Z9969" t="s">
        <v>6</v>
      </c>
      <c r="AA9969" t="s">
        <v>6</v>
      </c>
      <c r="AB9969" t="s">
        <v>15117</v>
      </c>
      <c r="AC9969" t="s">
        <v>15118</v>
      </c>
    </row>
    <row r="9970" spans="1:29" x14ac:dyDescent="0.3">
      <c r="A9970" t="s">
        <v>340</v>
      </c>
      <c r="B9970" s="35">
        <v>698</v>
      </c>
      <c r="C9970" t="s">
        <v>215</v>
      </c>
      <c r="D9970" s="35">
        <v>2016</v>
      </c>
      <c r="E9970" t="s">
        <v>10405</v>
      </c>
      <c r="F9970" s="34" t="s">
        <v>6</v>
      </c>
      <c r="G9970" s="34" t="s">
        <v>6</v>
      </c>
      <c r="H9970" s="34" t="s">
        <v>6</v>
      </c>
      <c r="I9970" s="34">
        <v>17.098495703397798</v>
      </c>
      <c r="J9970" s="34" t="s">
        <v>6</v>
      </c>
      <c r="K9970" s="34" t="s">
        <v>6</v>
      </c>
      <c r="L9970" s="34" t="s">
        <v>6</v>
      </c>
      <c r="M9970" s="34" t="s">
        <v>6</v>
      </c>
      <c r="N9970" s="34" t="s">
        <v>6</v>
      </c>
      <c r="O9970" s="34">
        <v>49.908333427881821</v>
      </c>
      <c r="P9970" s="34">
        <v>8.2236679312784697E-3</v>
      </c>
      <c r="Q9970" t="s">
        <v>6</v>
      </c>
      <c r="R9970" t="s">
        <v>6</v>
      </c>
      <c r="S9970" t="s">
        <v>6</v>
      </c>
      <c r="T9970" t="s">
        <v>523</v>
      </c>
      <c r="U9970" t="s">
        <v>6</v>
      </c>
      <c r="V9970" t="s">
        <v>6</v>
      </c>
      <c r="W9970" t="s">
        <v>6</v>
      </c>
      <c r="X9970" t="s">
        <v>6</v>
      </c>
      <c r="Y9970" t="s">
        <v>6</v>
      </c>
      <c r="Z9970" t="s">
        <v>6</v>
      </c>
      <c r="AA9970" t="s">
        <v>6</v>
      </c>
      <c r="AB9970" t="s">
        <v>15117</v>
      </c>
      <c r="AC9970" t="s">
        <v>15118</v>
      </c>
    </row>
    <row r="9971" spans="1:29" x14ac:dyDescent="0.3">
      <c r="A9971" t="s">
        <v>340</v>
      </c>
      <c r="B9971" s="35">
        <v>698</v>
      </c>
      <c r="C9971" t="s">
        <v>215</v>
      </c>
      <c r="D9971" s="35">
        <v>2017</v>
      </c>
      <c r="E9971" t="s">
        <v>10406</v>
      </c>
      <c r="F9971" s="34" t="s">
        <v>6</v>
      </c>
      <c r="G9971" s="34" t="s">
        <v>6</v>
      </c>
      <c r="H9971" s="34" t="s">
        <v>6</v>
      </c>
      <c r="I9971" s="34">
        <v>5.81005418078355</v>
      </c>
      <c r="J9971" s="34" t="s">
        <v>6</v>
      </c>
      <c r="K9971" s="34" t="s">
        <v>6</v>
      </c>
      <c r="L9971" s="34" t="s">
        <v>6</v>
      </c>
      <c r="M9971" s="34" t="s">
        <v>6</v>
      </c>
      <c r="N9971" s="34" t="s">
        <v>6</v>
      </c>
      <c r="O9971" s="34">
        <v>68.934582372726368</v>
      </c>
      <c r="P9971" s="34">
        <v>8.8205012782123001E-3</v>
      </c>
      <c r="Q9971" t="s">
        <v>6</v>
      </c>
      <c r="R9971" t="s">
        <v>6</v>
      </c>
      <c r="S9971" t="s">
        <v>6</v>
      </c>
      <c r="T9971" t="s">
        <v>523</v>
      </c>
      <c r="U9971" t="s">
        <v>6</v>
      </c>
      <c r="V9971" t="s">
        <v>6</v>
      </c>
      <c r="W9971" t="s">
        <v>6</v>
      </c>
      <c r="X9971" t="s">
        <v>6</v>
      </c>
      <c r="Y9971" t="s">
        <v>6</v>
      </c>
      <c r="Z9971" t="s">
        <v>6</v>
      </c>
      <c r="AA9971" t="s">
        <v>6</v>
      </c>
      <c r="AB9971" t="s">
        <v>15117</v>
      </c>
      <c r="AC9971" t="s">
        <v>15118</v>
      </c>
    </row>
    <row r="9972" spans="1:29" x14ac:dyDescent="0.3">
      <c r="A9972" t="s">
        <v>340</v>
      </c>
      <c r="B9972" s="35">
        <v>698</v>
      </c>
      <c r="C9972" t="s">
        <v>215</v>
      </c>
      <c r="D9972" s="35">
        <v>2018</v>
      </c>
      <c r="E9972" t="s">
        <v>10407</v>
      </c>
      <c r="F9972" s="34" t="s">
        <v>6</v>
      </c>
      <c r="G9972" s="34" t="s">
        <v>6</v>
      </c>
      <c r="H9972" s="34" t="s">
        <v>6</v>
      </c>
      <c r="I9972" s="34">
        <v>5.8302674296708297</v>
      </c>
      <c r="J9972" s="34" t="s">
        <v>6</v>
      </c>
      <c r="K9972" s="34" t="s">
        <v>6</v>
      </c>
      <c r="L9972" s="34" t="s">
        <v>6</v>
      </c>
      <c r="M9972" s="34" t="s">
        <v>6</v>
      </c>
      <c r="N9972" s="34" t="s">
        <v>6</v>
      </c>
      <c r="O9972" s="34">
        <v>48.124918788282457</v>
      </c>
      <c r="P9972" s="34">
        <v>1.4776180580473801E-2</v>
      </c>
      <c r="Q9972" t="s">
        <v>6</v>
      </c>
      <c r="R9972" t="s">
        <v>6</v>
      </c>
      <c r="S9972" t="s">
        <v>6</v>
      </c>
      <c r="T9972" t="s">
        <v>523</v>
      </c>
      <c r="U9972" t="s">
        <v>6</v>
      </c>
      <c r="V9972" t="s">
        <v>6</v>
      </c>
      <c r="W9972" t="s">
        <v>6</v>
      </c>
      <c r="X9972" t="s">
        <v>6</v>
      </c>
      <c r="Y9972" t="s">
        <v>6</v>
      </c>
      <c r="Z9972" t="s">
        <v>6</v>
      </c>
      <c r="AA9972" t="s">
        <v>6</v>
      </c>
      <c r="AB9972" t="s">
        <v>15117</v>
      </c>
      <c r="AC9972" t="s">
        <v>15118</v>
      </c>
    </row>
    <row r="9973" spans="1:29" x14ac:dyDescent="0.3">
      <c r="A9973" t="s">
        <v>340</v>
      </c>
      <c r="B9973" s="35">
        <v>698</v>
      </c>
      <c r="C9973" t="s">
        <v>215</v>
      </c>
      <c r="D9973" s="35">
        <v>2019</v>
      </c>
      <c r="E9973" t="s">
        <v>10408</v>
      </c>
      <c r="F9973" s="34" t="s">
        <v>6</v>
      </c>
      <c r="G9973" s="34" t="s">
        <v>6</v>
      </c>
      <c r="H9973" s="34" t="s">
        <v>6</v>
      </c>
      <c r="I9973" s="34">
        <v>5.2377057216563703</v>
      </c>
      <c r="J9973" s="34" t="s">
        <v>6</v>
      </c>
      <c r="K9973" s="34" t="s">
        <v>6</v>
      </c>
      <c r="L9973" s="34" t="s">
        <v>6</v>
      </c>
      <c r="M9973" s="34" t="s">
        <v>6</v>
      </c>
      <c r="N9973" s="34" t="s">
        <v>6</v>
      </c>
      <c r="O9973" s="34">
        <v>82.337326714980591</v>
      </c>
      <c r="P9973" s="34">
        <v>8.4913089591063695E-2</v>
      </c>
      <c r="Q9973" t="s">
        <v>6</v>
      </c>
      <c r="R9973" t="s">
        <v>6</v>
      </c>
      <c r="S9973" t="s">
        <v>6</v>
      </c>
      <c r="T9973" t="s">
        <v>523</v>
      </c>
      <c r="U9973" t="s">
        <v>6</v>
      </c>
      <c r="V9973" t="s">
        <v>6</v>
      </c>
      <c r="W9973" t="s">
        <v>6</v>
      </c>
      <c r="X9973" t="s">
        <v>6</v>
      </c>
      <c r="Y9973" t="s">
        <v>6</v>
      </c>
      <c r="Z9973" t="s">
        <v>6</v>
      </c>
      <c r="AA9973" t="s">
        <v>6</v>
      </c>
      <c r="AB9973" t="s">
        <v>15117</v>
      </c>
      <c r="AC9973" t="s">
        <v>15118</v>
      </c>
    </row>
    <row r="9974" spans="1:29" x14ac:dyDescent="0.3">
      <c r="A9974" t="s">
        <v>340</v>
      </c>
      <c r="B9974" s="35">
        <v>698</v>
      </c>
      <c r="C9974" t="s">
        <v>215</v>
      </c>
      <c r="D9974" s="35">
        <v>2020</v>
      </c>
      <c r="E9974" t="s">
        <v>10409</v>
      </c>
      <c r="F9974" s="34" t="s">
        <v>6</v>
      </c>
      <c r="G9974" s="34" t="s">
        <v>6</v>
      </c>
      <c r="H9974" s="34" t="s">
        <v>6</v>
      </c>
      <c r="I9974" s="34">
        <v>5.4150744268645497</v>
      </c>
      <c r="J9974" s="34" t="s">
        <v>6</v>
      </c>
      <c r="K9974" s="34" t="s">
        <v>6</v>
      </c>
      <c r="L9974" s="34" t="s">
        <v>6</v>
      </c>
      <c r="M9974" s="34" t="s">
        <v>6</v>
      </c>
      <c r="N9974" s="34" t="s">
        <v>6</v>
      </c>
      <c r="O9974" s="34">
        <v>84.465998397548603</v>
      </c>
      <c r="P9974" s="34">
        <v>0.55179972585020298</v>
      </c>
      <c r="Q9974" t="s">
        <v>6</v>
      </c>
      <c r="R9974" t="s">
        <v>6</v>
      </c>
      <c r="S9974" t="s">
        <v>6</v>
      </c>
      <c r="T9974" t="s">
        <v>523</v>
      </c>
      <c r="U9974" t="s">
        <v>6</v>
      </c>
      <c r="V9974" t="s">
        <v>6</v>
      </c>
      <c r="W9974" t="s">
        <v>6</v>
      </c>
      <c r="X9974" t="s">
        <v>6</v>
      </c>
      <c r="Y9974" t="s">
        <v>6</v>
      </c>
      <c r="Z9974" t="s">
        <v>6</v>
      </c>
      <c r="AA9974" t="s">
        <v>6</v>
      </c>
      <c r="AB9974" t="s">
        <v>15117</v>
      </c>
      <c r="AC9974" t="s">
        <v>15118</v>
      </c>
    </row>
    <row r="9975" spans="1:29" x14ac:dyDescent="0.3">
      <c r="A9975" t="s">
        <v>340</v>
      </c>
      <c r="B9975" s="35">
        <v>698</v>
      </c>
      <c r="C9975" t="s">
        <v>215</v>
      </c>
      <c r="D9975" s="35">
        <v>2021</v>
      </c>
      <c r="E9975" t="s">
        <v>10410</v>
      </c>
      <c r="F9975" s="34" t="s">
        <v>6</v>
      </c>
      <c r="G9975" s="34" t="s">
        <v>6</v>
      </c>
      <c r="H9975" s="34" t="s">
        <v>6</v>
      </c>
      <c r="I9975" s="34">
        <v>6.9263647116620399</v>
      </c>
      <c r="J9975" s="34" t="s">
        <v>6</v>
      </c>
      <c r="K9975" s="34" t="s">
        <v>6</v>
      </c>
      <c r="L9975" s="34" t="s">
        <v>6</v>
      </c>
      <c r="M9975" s="34" t="s">
        <v>6</v>
      </c>
      <c r="N9975" s="34" t="s">
        <v>6</v>
      </c>
      <c r="O9975" s="34">
        <v>58.171866860496493</v>
      </c>
      <c r="P9975" s="34">
        <v>1.2766263848325801</v>
      </c>
      <c r="Q9975" t="s">
        <v>6</v>
      </c>
      <c r="R9975" t="s">
        <v>6</v>
      </c>
      <c r="S9975" t="s">
        <v>6</v>
      </c>
      <c r="T9975" t="s">
        <v>523</v>
      </c>
      <c r="U9975" t="s">
        <v>6</v>
      </c>
      <c r="V9975" t="s">
        <v>6</v>
      </c>
      <c r="W9975" t="s">
        <v>6</v>
      </c>
      <c r="X9975" t="s">
        <v>6</v>
      </c>
      <c r="Y9975" t="s">
        <v>6</v>
      </c>
      <c r="Z9975" t="s">
        <v>6</v>
      </c>
      <c r="AA9975" t="s">
        <v>6</v>
      </c>
      <c r="AB9975" t="s">
        <v>15117</v>
      </c>
      <c r="AC9975" t="s">
        <v>15118</v>
      </c>
    </row>
    <row r="9976" spans="1:29" x14ac:dyDescent="0.3">
      <c r="A9976" t="s">
        <v>340</v>
      </c>
      <c r="B9976" s="35">
        <v>698</v>
      </c>
      <c r="C9976" t="s">
        <v>215</v>
      </c>
      <c r="D9976" s="35">
        <v>2022</v>
      </c>
      <c r="E9976" t="s">
        <v>10411</v>
      </c>
      <c r="F9976" s="34" t="s">
        <v>6</v>
      </c>
      <c r="G9976" s="34" t="s">
        <v>6</v>
      </c>
      <c r="H9976" s="34" t="s">
        <v>6</v>
      </c>
      <c r="I9976" s="34">
        <v>8.6514510784519008</v>
      </c>
      <c r="J9976" s="34" t="s">
        <v>6</v>
      </c>
      <c r="K9976" s="34" t="s">
        <v>6</v>
      </c>
      <c r="L9976" s="34" t="s">
        <v>6</v>
      </c>
      <c r="M9976" s="34" t="s">
        <v>6</v>
      </c>
      <c r="N9976" s="34" t="s">
        <v>6</v>
      </c>
      <c r="O9976" s="34">
        <v>99.535913067579557</v>
      </c>
      <c r="P9976" s="34">
        <v>4.9579052506857098</v>
      </c>
      <c r="Q9976" t="s">
        <v>6</v>
      </c>
      <c r="R9976" t="s">
        <v>6</v>
      </c>
      <c r="S9976" t="s">
        <v>6</v>
      </c>
      <c r="T9976" t="s">
        <v>523</v>
      </c>
      <c r="U9976" t="s">
        <v>6</v>
      </c>
      <c r="V9976" t="s">
        <v>6</v>
      </c>
      <c r="W9976" t="s">
        <v>6</v>
      </c>
      <c r="X9976" t="s">
        <v>6</v>
      </c>
      <c r="Y9976" t="s">
        <v>6</v>
      </c>
      <c r="Z9976" t="s">
        <v>6</v>
      </c>
      <c r="AA9976" t="s">
        <v>6</v>
      </c>
      <c r="AB9976" t="s">
        <v>15117</v>
      </c>
      <c r="AC9976" t="s">
        <v>15118</v>
      </c>
    </row>
    <row r="9977" spans="1:29" x14ac:dyDescent="0.3">
      <c r="A9977" t="s">
        <v>340</v>
      </c>
      <c r="B9977" s="35">
        <v>698</v>
      </c>
      <c r="C9977" t="s">
        <v>215</v>
      </c>
      <c r="D9977" s="35">
        <v>2023</v>
      </c>
      <c r="E9977" t="s">
        <v>10412</v>
      </c>
      <c r="F9977" s="34" t="s">
        <v>6</v>
      </c>
      <c r="G9977" s="34" t="s">
        <v>6</v>
      </c>
      <c r="H9977" s="34" t="s">
        <v>6</v>
      </c>
      <c r="I9977" s="34">
        <v>8.1785858002280705</v>
      </c>
      <c r="J9977" s="34" t="s">
        <v>6</v>
      </c>
      <c r="K9977" s="34" t="s">
        <v>6</v>
      </c>
      <c r="L9977" s="34" t="s">
        <v>6</v>
      </c>
      <c r="M9977" s="34" t="s">
        <v>6</v>
      </c>
      <c r="N9977" s="34" t="s">
        <v>6</v>
      </c>
      <c r="O9977" s="34">
        <v>96.586371107266231</v>
      </c>
      <c r="P9977" s="34">
        <v>53.508663901362098</v>
      </c>
      <c r="Q9977" t="s">
        <v>6</v>
      </c>
      <c r="R9977" t="s">
        <v>6</v>
      </c>
      <c r="S9977" t="s">
        <v>6</v>
      </c>
      <c r="T9977" t="s">
        <v>523</v>
      </c>
      <c r="U9977" t="s">
        <v>6</v>
      </c>
      <c r="V9977" t="s">
        <v>6</v>
      </c>
      <c r="W9977" t="s">
        <v>6</v>
      </c>
      <c r="X9977" t="s">
        <v>6</v>
      </c>
      <c r="Y9977" t="s">
        <v>6</v>
      </c>
      <c r="Z9977" t="s">
        <v>6</v>
      </c>
      <c r="AA9977" t="s">
        <v>6</v>
      </c>
      <c r="AB9977" t="s">
        <v>15117</v>
      </c>
      <c r="AC9977" t="s">
        <v>15118</v>
      </c>
    </row>
    <row r="9978" spans="1:29" x14ac:dyDescent="0.3">
      <c r="A9978" t="s">
        <v>340</v>
      </c>
      <c r="B9978" s="35">
        <v>698</v>
      </c>
      <c r="C9978" t="s">
        <v>215</v>
      </c>
      <c r="D9978" s="35">
        <v>2024</v>
      </c>
      <c r="E9978" t="s">
        <v>15119</v>
      </c>
      <c r="F9978" s="34" t="s">
        <v>6</v>
      </c>
      <c r="G9978" s="34" t="s">
        <v>6</v>
      </c>
      <c r="H9978" s="34" t="s">
        <v>6</v>
      </c>
      <c r="I9978" s="34" t="s">
        <v>6</v>
      </c>
      <c r="J9978" s="34" t="s">
        <v>6</v>
      </c>
      <c r="K9978" s="34" t="s">
        <v>6</v>
      </c>
      <c r="L9978" s="34" t="s">
        <v>6</v>
      </c>
      <c r="M9978" s="34" t="s">
        <v>6</v>
      </c>
      <c r="N9978" s="34" t="s">
        <v>6</v>
      </c>
      <c r="O9978" s="34">
        <v>94.58670421394558</v>
      </c>
      <c r="P9978" s="34">
        <v>589.71636291654897</v>
      </c>
      <c r="Q9978" t="s">
        <v>6</v>
      </c>
      <c r="R9978" t="s">
        <v>6</v>
      </c>
      <c r="S9978" t="s">
        <v>6</v>
      </c>
      <c r="T9978" t="s">
        <v>523</v>
      </c>
      <c r="U9978" t="s">
        <v>6</v>
      </c>
      <c r="V9978" t="s">
        <v>6</v>
      </c>
      <c r="W9978" t="s">
        <v>6</v>
      </c>
      <c r="X9978" t="s">
        <v>6</v>
      </c>
      <c r="Y9978" t="s">
        <v>6</v>
      </c>
      <c r="Z9978" t="s">
        <v>6</v>
      </c>
      <c r="AA9978" t="s">
        <v>6</v>
      </c>
      <c r="AB9978" t="s">
        <v>15117</v>
      </c>
      <c r="AC9978" t="s">
        <v>15118</v>
      </c>
    </row>
    <row r="9979" spans="1:29" x14ac:dyDescent="0.3">
      <c r="A9979" t="s">
        <v>340</v>
      </c>
      <c r="B9979" s="35">
        <v>714</v>
      </c>
      <c r="C9979" t="s">
        <v>216</v>
      </c>
      <c r="D9979" s="35">
        <v>1950</v>
      </c>
      <c r="E9979" t="s">
        <v>10413</v>
      </c>
      <c r="F9979" s="34" t="s">
        <v>6</v>
      </c>
      <c r="G9979" s="34" t="s">
        <v>6</v>
      </c>
      <c r="H9979" s="34" t="s">
        <v>6</v>
      </c>
      <c r="I9979" s="34" t="s">
        <v>6</v>
      </c>
      <c r="J9979" s="34" t="s">
        <v>6</v>
      </c>
      <c r="K9979" s="34" t="s">
        <v>6</v>
      </c>
      <c r="L9979" s="34" t="s">
        <v>6</v>
      </c>
      <c r="M9979" s="34" t="s">
        <v>6</v>
      </c>
      <c r="N9979" s="34" t="s">
        <v>6</v>
      </c>
      <c r="O9979" s="34" t="s">
        <v>6</v>
      </c>
      <c r="P9979" s="34" t="s">
        <v>6</v>
      </c>
      <c r="Q9979" t="s">
        <v>6</v>
      </c>
      <c r="R9979" t="s">
        <v>6</v>
      </c>
      <c r="S9979" t="s">
        <v>6</v>
      </c>
      <c r="T9979" t="s">
        <v>15120</v>
      </c>
      <c r="U9979" t="s">
        <v>6</v>
      </c>
      <c r="V9979" t="s">
        <v>6</v>
      </c>
      <c r="W9979" t="s">
        <v>6</v>
      </c>
      <c r="X9979" t="s">
        <v>6</v>
      </c>
      <c r="Y9979" t="s">
        <v>6</v>
      </c>
      <c r="Z9979" t="s">
        <v>6</v>
      </c>
      <c r="AA9979" t="s">
        <v>6</v>
      </c>
      <c r="AB9979" t="s">
        <v>15121</v>
      </c>
      <c r="AC9979" t="s">
        <v>14852</v>
      </c>
    </row>
    <row r="9980" spans="1:29" x14ac:dyDescent="0.3">
      <c r="A9980" t="s">
        <v>340</v>
      </c>
      <c r="B9980" s="35">
        <v>714</v>
      </c>
      <c r="C9980" t="s">
        <v>216</v>
      </c>
      <c r="D9980" s="35">
        <v>1951</v>
      </c>
      <c r="E9980" t="s">
        <v>10414</v>
      </c>
      <c r="F9980" s="34" t="s">
        <v>6</v>
      </c>
      <c r="G9980" s="34" t="s">
        <v>6</v>
      </c>
      <c r="H9980" s="34" t="s">
        <v>6</v>
      </c>
      <c r="I9980" s="34" t="s">
        <v>6</v>
      </c>
      <c r="J9980" s="34" t="s">
        <v>6</v>
      </c>
      <c r="K9980" s="34" t="s">
        <v>6</v>
      </c>
      <c r="L9980" s="34" t="s">
        <v>6</v>
      </c>
      <c r="M9980" s="34" t="s">
        <v>6</v>
      </c>
      <c r="N9980" s="34" t="s">
        <v>6</v>
      </c>
      <c r="O9980" s="34" t="s">
        <v>6</v>
      </c>
      <c r="P9980" s="34" t="s">
        <v>6</v>
      </c>
      <c r="Q9980" t="s">
        <v>6</v>
      </c>
      <c r="R9980" t="s">
        <v>6</v>
      </c>
      <c r="S9980" t="s">
        <v>6</v>
      </c>
      <c r="T9980" t="s">
        <v>15120</v>
      </c>
      <c r="U9980" t="s">
        <v>6</v>
      </c>
      <c r="V9980" t="s">
        <v>6</v>
      </c>
      <c r="W9980" t="s">
        <v>6</v>
      </c>
      <c r="X9980" t="s">
        <v>6</v>
      </c>
      <c r="Y9980" t="s">
        <v>6</v>
      </c>
      <c r="Z9980" t="s">
        <v>6</v>
      </c>
      <c r="AA9980" t="s">
        <v>6</v>
      </c>
      <c r="AB9980" t="s">
        <v>15121</v>
      </c>
      <c r="AC9980" t="s">
        <v>14852</v>
      </c>
    </row>
    <row r="9981" spans="1:29" x14ac:dyDescent="0.3">
      <c r="A9981" t="s">
        <v>340</v>
      </c>
      <c r="B9981" s="35">
        <v>714</v>
      </c>
      <c r="C9981" t="s">
        <v>216</v>
      </c>
      <c r="D9981" s="35">
        <v>1952</v>
      </c>
      <c r="E9981" t="s">
        <v>10415</v>
      </c>
      <c r="F9981" s="34" t="s">
        <v>6</v>
      </c>
      <c r="G9981" s="34" t="s">
        <v>6</v>
      </c>
      <c r="H9981" s="34" t="s">
        <v>6</v>
      </c>
      <c r="I9981" s="34" t="s">
        <v>6</v>
      </c>
      <c r="J9981" s="34" t="s">
        <v>6</v>
      </c>
      <c r="K9981" s="34" t="s">
        <v>6</v>
      </c>
      <c r="L9981" s="34" t="s">
        <v>6</v>
      </c>
      <c r="M9981" s="34" t="s">
        <v>6</v>
      </c>
      <c r="N9981" s="34" t="s">
        <v>6</v>
      </c>
      <c r="O9981" s="34" t="s">
        <v>6</v>
      </c>
      <c r="P9981" s="34" t="s">
        <v>6</v>
      </c>
      <c r="Q9981" t="s">
        <v>6</v>
      </c>
      <c r="R9981" t="s">
        <v>6</v>
      </c>
      <c r="S9981" t="s">
        <v>6</v>
      </c>
      <c r="T9981" t="s">
        <v>15120</v>
      </c>
      <c r="U9981" t="s">
        <v>6</v>
      </c>
      <c r="V9981" t="s">
        <v>6</v>
      </c>
      <c r="W9981" t="s">
        <v>6</v>
      </c>
      <c r="X9981" t="s">
        <v>6</v>
      </c>
      <c r="Y9981" t="s">
        <v>6</v>
      </c>
      <c r="Z9981" t="s">
        <v>6</v>
      </c>
      <c r="AA9981" t="s">
        <v>6</v>
      </c>
      <c r="AB9981" t="s">
        <v>15121</v>
      </c>
      <c r="AC9981" t="s">
        <v>14852</v>
      </c>
    </row>
    <row r="9982" spans="1:29" x14ac:dyDescent="0.3">
      <c r="A9982" t="s">
        <v>340</v>
      </c>
      <c r="B9982" s="35">
        <v>714</v>
      </c>
      <c r="C9982" t="s">
        <v>216</v>
      </c>
      <c r="D9982" s="35">
        <v>1953</v>
      </c>
      <c r="E9982" t="s">
        <v>10416</v>
      </c>
      <c r="F9982" s="34" t="s">
        <v>6</v>
      </c>
      <c r="G9982" s="34" t="s">
        <v>6</v>
      </c>
      <c r="H9982" s="34" t="s">
        <v>6</v>
      </c>
      <c r="I9982" s="34" t="s">
        <v>6</v>
      </c>
      <c r="J9982" s="34" t="s">
        <v>6</v>
      </c>
      <c r="K9982" s="34" t="s">
        <v>6</v>
      </c>
      <c r="L9982" s="34" t="s">
        <v>6</v>
      </c>
      <c r="M9982" s="34" t="s">
        <v>6</v>
      </c>
      <c r="N9982" s="34" t="s">
        <v>6</v>
      </c>
      <c r="O9982" s="34" t="s">
        <v>6</v>
      </c>
      <c r="P9982" s="34" t="s">
        <v>6</v>
      </c>
      <c r="Q9982" t="s">
        <v>6</v>
      </c>
      <c r="R9982" t="s">
        <v>6</v>
      </c>
      <c r="S9982" t="s">
        <v>6</v>
      </c>
      <c r="T9982" t="s">
        <v>15120</v>
      </c>
      <c r="U9982" t="s">
        <v>6</v>
      </c>
      <c r="V9982" t="s">
        <v>6</v>
      </c>
      <c r="W9982" t="s">
        <v>6</v>
      </c>
      <c r="X9982" t="s">
        <v>6</v>
      </c>
      <c r="Y9982" t="s">
        <v>6</v>
      </c>
      <c r="Z9982" t="s">
        <v>6</v>
      </c>
      <c r="AA9982" t="s">
        <v>6</v>
      </c>
      <c r="AB9982" t="s">
        <v>15121</v>
      </c>
      <c r="AC9982" t="s">
        <v>14852</v>
      </c>
    </row>
    <row r="9983" spans="1:29" x14ac:dyDescent="0.3">
      <c r="A9983" t="s">
        <v>340</v>
      </c>
      <c r="B9983" s="35">
        <v>714</v>
      </c>
      <c r="C9983" t="s">
        <v>216</v>
      </c>
      <c r="D9983" s="35">
        <v>1954</v>
      </c>
      <c r="E9983" t="s">
        <v>10417</v>
      </c>
      <c r="F9983" s="34" t="s">
        <v>6</v>
      </c>
      <c r="G9983" s="34" t="s">
        <v>6</v>
      </c>
      <c r="H9983" s="34" t="s">
        <v>6</v>
      </c>
      <c r="I9983" s="34" t="s">
        <v>6</v>
      </c>
      <c r="J9983" s="34" t="s">
        <v>6</v>
      </c>
      <c r="K9983" s="34" t="s">
        <v>6</v>
      </c>
      <c r="L9983" s="34" t="s">
        <v>6</v>
      </c>
      <c r="M9983" s="34" t="s">
        <v>6</v>
      </c>
      <c r="N9983" s="34" t="s">
        <v>6</v>
      </c>
      <c r="O9983" s="34" t="s">
        <v>6</v>
      </c>
      <c r="P9983" s="34" t="s">
        <v>6</v>
      </c>
      <c r="Q9983" t="s">
        <v>6</v>
      </c>
      <c r="R9983" t="s">
        <v>6</v>
      </c>
      <c r="S9983" t="s">
        <v>6</v>
      </c>
      <c r="T9983" t="s">
        <v>15120</v>
      </c>
      <c r="U9983" t="s">
        <v>6</v>
      </c>
      <c r="V9983" t="s">
        <v>6</v>
      </c>
      <c r="W9983" t="s">
        <v>6</v>
      </c>
      <c r="X9983" t="s">
        <v>6</v>
      </c>
      <c r="Y9983" t="s">
        <v>6</v>
      </c>
      <c r="Z9983" t="s">
        <v>6</v>
      </c>
      <c r="AA9983" t="s">
        <v>6</v>
      </c>
      <c r="AB9983" t="s">
        <v>15121</v>
      </c>
      <c r="AC9983" t="s">
        <v>14852</v>
      </c>
    </row>
    <row r="9984" spans="1:29" x14ac:dyDescent="0.3">
      <c r="A9984" t="s">
        <v>340</v>
      </c>
      <c r="B9984" s="35">
        <v>714</v>
      </c>
      <c r="C9984" t="s">
        <v>216</v>
      </c>
      <c r="D9984" s="35">
        <v>1955</v>
      </c>
      <c r="E9984" t="s">
        <v>10418</v>
      </c>
      <c r="F9984" s="34" t="s">
        <v>6</v>
      </c>
      <c r="G9984" s="34" t="s">
        <v>6</v>
      </c>
      <c r="H9984" s="34" t="s">
        <v>6</v>
      </c>
      <c r="I9984" s="34" t="s">
        <v>6</v>
      </c>
      <c r="J9984" s="34" t="s">
        <v>6</v>
      </c>
      <c r="K9984" s="34" t="s">
        <v>6</v>
      </c>
      <c r="L9984" s="34" t="s">
        <v>6</v>
      </c>
      <c r="M9984" s="34" t="s">
        <v>6</v>
      </c>
      <c r="N9984" s="34" t="s">
        <v>6</v>
      </c>
      <c r="O9984" s="34" t="s">
        <v>6</v>
      </c>
      <c r="P9984" s="34" t="s">
        <v>6</v>
      </c>
      <c r="Q9984" t="s">
        <v>6</v>
      </c>
      <c r="R9984" t="s">
        <v>6</v>
      </c>
      <c r="S9984" t="s">
        <v>6</v>
      </c>
      <c r="T9984" t="s">
        <v>15120</v>
      </c>
      <c r="U9984" t="s">
        <v>6</v>
      </c>
      <c r="V9984" t="s">
        <v>6</v>
      </c>
      <c r="W9984" t="s">
        <v>6</v>
      </c>
      <c r="X9984" t="s">
        <v>6</v>
      </c>
      <c r="Y9984" t="s">
        <v>6</v>
      </c>
      <c r="Z9984" t="s">
        <v>6</v>
      </c>
      <c r="AA9984" t="s">
        <v>6</v>
      </c>
      <c r="AB9984" t="s">
        <v>15121</v>
      </c>
      <c r="AC9984" t="s">
        <v>14852</v>
      </c>
    </row>
    <row r="9985" spans="1:29" x14ac:dyDescent="0.3">
      <c r="A9985" t="s">
        <v>340</v>
      </c>
      <c r="B9985" s="35">
        <v>714</v>
      </c>
      <c r="C9985" t="s">
        <v>216</v>
      </c>
      <c r="D9985" s="35">
        <v>1956</v>
      </c>
      <c r="E9985" t="s">
        <v>10419</v>
      </c>
      <c r="F9985" s="34" t="s">
        <v>6</v>
      </c>
      <c r="G9985" s="34" t="s">
        <v>6</v>
      </c>
      <c r="H9985" s="34" t="s">
        <v>6</v>
      </c>
      <c r="I9985" s="34" t="s">
        <v>6</v>
      </c>
      <c r="J9985" s="34" t="s">
        <v>6</v>
      </c>
      <c r="K9985" s="34" t="s">
        <v>6</v>
      </c>
      <c r="L9985" s="34" t="s">
        <v>6</v>
      </c>
      <c r="M9985" s="34" t="s">
        <v>6</v>
      </c>
      <c r="N9985" s="34" t="s">
        <v>6</v>
      </c>
      <c r="O9985" s="34" t="s">
        <v>6</v>
      </c>
      <c r="P9985" s="34" t="s">
        <v>6</v>
      </c>
      <c r="Q9985" t="s">
        <v>6</v>
      </c>
      <c r="R9985" t="s">
        <v>6</v>
      </c>
      <c r="S9985" t="s">
        <v>6</v>
      </c>
      <c r="T9985" t="s">
        <v>15120</v>
      </c>
      <c r="U9985" t="s">
        <v>6</v>
      </c>
      <c r="V9985" t="s">
        <v>6</v>
      </c>
      <c r="W9985" t="s">
        <v>6</v>
      </c>
      <c r="X9985" t="s">
        <v>6</v>
      </c>
      <c r="Y9985" t="s">
        <v>6</v>
      </c>
      <c r="Z9985" t="s">
        <v>6</v>
      </c>
      <c r="AA9985" t="s">
        <v>6</v>
      </c>
      <c r="AB9985" t="s">
        <v>15121</v>
      </c>
      <c r="AC9985" t="s">
        <v>14852</v>
      </c>
    </row>
    <row r="9986" spans="1:29" x14ac:dyDescent="0.3">
      <c r="A9986" t="s">
        <v>340</v>
      </c>
      <c r="B9986" s="35">
        <v>714</v>
      </c>
      <c r="C9986" t="s">
        <v>216</v>
      </c>
      <c r="D9986" s="35">
        <v>1957</v>
      </c>
      <c r="E9986" t="s">
        <v>10420</v>
      </c>
      <c r="F9986" s="34" t="s">
        <v>6</v>
      </c>
      <c r="G9986" s="34" t="s">
        <v>6</v>
      </c>
      <c r="H9986" s="34" t="s">
        <v>6</v>
      </c>
      <c r="I9986" s="34" t="s">
        <v>6</v>
      </c>
      <c r="J9986" s="34" t="s">
        <v>6</v>
      </c>
      <c r="K9986" s="34" t="s">
        <v>6</v>
      </c>
      <c r="L9986" s="34" t="s">
        <v>6</v>
      </c>
      <c r="M9986" s="34" t="s">
        <v>6</v>
      </c>
      <c r="N9986" s="34" t="s">
        <v>6</v>
      </c>
      <c r="O9986" s="34" t="s">
        <v>6</v>
      </c>
      <c r="P9986" s="34" t="s">
        <v>6</v>
      </c>
      <c r="Q9986" t="s">
        <v>6</v>
      </c>
      <c r="R9986" t="s">
        <v>6</v>
      </c>
      <c r="S9986" t="s">
        <v>6</v>
      </c>
      <c r="T9986" t="s">
        <v>15120</v>
      </c>
      <c r="U9986" t="s">
        <v>6</v>
      </c>
      <c r="V9986" t="s">
        <v>6</v>
      </c>
      <c r="W9986" t="s">
        <v>6</v>
      </c>
      <c r="X9986" t="s">
        <v>6</v>
      </c>
      <c r="Y9986" t="s">
        <v>6</v>
      </c>
      <c r="Z9986" t="s">
        <v>6</v>
      </c>
      <c r="AA9986" t="s">
        <v>6</v>
      </c>
      <c r="AB9986" t="s">
        <v>15121</v>
      </c>
      <c r="AC9986" t="s">
        <v>14852</v>
      </c>
    </row>
    <row r="9987" spans="1:29" x14ac:dyDescent="0.3">
      <c r="A9987" t="s">
        <v>340</v>
      </c>
      <c r="B9987" s="35">
        <v>714</v>
      </c>
      <c r="C9987" t="s">
        <v>216</v>
      </c>
      <c r="D9987" s="35">
        <v>1958</v>
      </c>
      <c r="E9987" t="s">
        <v>10421</v>
      </c>
      <c r="F9987" s="34" t="s">
        <v>6</v>
      </c>
      <c r="G9987" s="34" t="s">
        <v>6</v>
      </c>
      <c r="H9987" s="34" t="s">
        <v>6</v>
      </c>
      <c r="I9987" s="34" t="s">
        <v>6</v>
      </c>
      <c r="J9987" s="34" t="s">
        <v>6</v>
      </c>
      <c r="K9987" s="34" t="s">
        <v>6</v>
      </c>
      <c r="L9987" s="34" t="s">
        <v>6</v>
      </c>
      <c r="M9987" s="34" t="s">
        <v>6</v>
      </c>
      <c r="N9987" s="34" t="s">
        <v>6</v>
      </c>
      <c r="O9987" s="34" t="s">
        <v>6</v>
      </c>
      <c r="P9987" s="34" t="s">
        <v>6</v>
      </c>
      <c r="Q9987" t="s">
        <v>6</v>
      </c>
      <c r="R9987" t="s">
        <v>6</v>
      </c>
      <c r="S9987" t="s">
        <v>6</v>
      </c>
      <c r="T9987" t="s">
        <v>15120</v>
      </c>
      <c r="U9987" t="s">
        <v>6</v>
      </c>
      <c r="V9987" t="s">
        <v>6</v>
      </c>
      <c r="W9987" t="s">
        <v>6</v>
      </c>
      <c r="X9987" t="s">
        <v>6</v>
      </c>
      <c r="Y9987" t="s">
        <v>6</v>
      </c>
      <c r="Z9987" t="s">
        <v>6</v>
      </c>
      <c r="AA9987" t="s">
        <v>6</v>
      </c>
      <c r="AB9987" t="s">
        <v>15121</v>
      </c>
      <c r="AC9987" t="s">
        <v>14852</v>
      </c>
    </row>
    <row r="9988" spans="1:29" x14ac:dyDescent="0.3">
      <c r="A9988" t="s">
        <v>340</v>
      </c>
      <c r="B9988" s="35">
        <v>714</v>
      </c>
      <c r="C9988" t="s">
        <v>216</v>
      </c>
      <c r="D9988" s="35">
        <v>1959</v>
      </c>
      <c r="E9988" t="s">
        <v>10422</v>
      </c>
      <c r="F9988" s="34" t="s">
        <v>6</v>
      </c>
      <c r="G9988" s="34" t="s">
        <v>6</v>
      </c>
      <c r="H9988" s="34" t="s">
        <v>6</v>
      </c>
      <c r="I9988" s="34" t="s">
        <v>6</v>
      </c>
      <c r="J9988" s="34" t="s">
        <v>6</v>
      </c>
      <c r="K9988" s="34" t="s">
        <v>6</v>
      </c>
      <c r="L9988" s="34" t="s">
        <v>6</v>
      </c>
      <c r="M9988" s="34" t="s">
        <v>6</v>
      </c>
      <c r="N9988" s="34" t="s">
        <v>6</v>
      </c>
      <c r="O9988" s="34" t="s">
        <v>6</v>
      </c>
      <c r="P9988" s="34" t="s">
        <v>6</v>
      </c>
      <c r="Q9988" t="s">
        <v>6</v>
      </c>
      <c r="R9988" t="s">
        <v>6</v>
      </c>
      <c r="S9988" t="s">
        <v>6</v>
      </c>
      <c r="T9988" t="s">
        <v>15120</v>
      </c>
      <c r="U9988" t="s">
        <v>6</v>
      </c>
      <c r="V9988" t="s">
        <v>6</v>
      </c>
      <c r="W9988" t="s">
        <v>6</v>
      </c>
      <c r="X9988" t="s">
        <v>6</v>
      </c>
      <c r="Y9988" t="s">
        <v>6</v>
      </c>
      <c r="Z9988" t="s">
        <v>6</v>
      </c>
      <c r="AA9988" t="s">
        <v>6</v>
      </c>
      <c r="AB9988" t="s">
        <v>15121</v>
      </c>
      <c r="AC9988" t="s">
        <v>14852</v>
      </c>
    </row>
    <row r="9989" spans="1:29" x14ac:dyDescent="0.3">
      <c r="A9989" t="s">
        <v>340</v>
      </c>
      <c r="B9989" s="35">
        <v>714</v>
      </c>
      <c r="C9989" t="s">
        <v>216</v>
      </c>
      <c r="D9989" s="35">
        <v>1960</v>
      </c>
      <c r="E9989" t="s">
        <v>10423</v>
      </c>
      <c r="F9989" s="34" t="s">
        <v>6</v>
      </c>
      <c r="G9989" s="34" t="s">
        <v>6</v>
      </c>
      <c r="H9989" s="34" t="s">
        <v>6</v>
      </c>
      <c r="I9989" s="34" t="s">
        <v>6</v>
      </c>
      <c r="J9989" s="34" t="s">
        <v>6</v>
      </c>
      <c r="K9989" s="34" t="s">
        <v>6</v>
      </c>
      <c r="L9989" s="34" t="s">
        <v>6</v>
      </c>
      <c r="M9989" s="34" t="s">
        <v>6</v>
      </c>
      <c r="N9989" s="34" t="s">
        <v>6</v>
      </c>
      <c r="O9989" s="34" t="s">
        <v>6</v>
      </c>
      <c r="P9989" s="34">
        <v>18.208348615347006</v>
      </c>
      <c r="Q9989" t="s">
        <v>6</v>
      </c>
      <c r="R9989" t="s">
        <v>6</v>
      </c>
      <c r="S9989" t="s">
        <v>6</v>
      </c>
      <c r="T9989" t="s">
        <v>15120</v>
      </c>
      <c r="U9989" t="s">
        <v>6</v>
      </c>
      <c r="V9989" t="s">
        <v>6</v>
      </c>
      <c r="W9989" t="s">
        <v>6</v>
      </c>
      <c r="X9989" t="s">
        <v>6</v>
      </c>
      <c r="Y9989" t="s">
        <v>6</v>
      </c>
      <c r="Z9989" t="s">
        <v>6</v>
      </c>
      <c r="AA9989" t="s">
        <v>6</v>
      </c>
      <c r="AB9989" t="s">
        <v>15121</v>
      </c>
      <c r="AC9989" t="s">
        <v>14852</v>
      </c>
    </row>
    <row r="9990" spans="1:29" x14ac:dyDescent="0.3">
      <c r="A9990" t="s">
        <v>340</v>
      </c>
      <c r="B9990" s="35">
        <v>714</v>
      </c>
      <c r="C9990" t="s">
        <v>216</v>
      </c>
      <c r="D9990" s="35">
        <v>1961</v>
      </c>
      <c r="E9990" t="s">
        <v>10424</v>
      </c>
      <c r="F9990" s="34" t="s">
        <v>6</v>
      </c>
      <c r="G9990" s="34" t="s">
        <v>6</v>
      </c>
      <c r="H9990" s="34" t="s">
        <v>6</v>
      </c>
      <c r="I9990" s="34" t="s">
        <v>6</v>
      </c>
      <c r="J9990" s="34" t="s">
        <v>6</v>
      </c>
      <c r="K9990" s="34" t="s">
        <v>6</v>
      </c>
      <c r="L9990" s="34" t="s">
        <v>6</v>
      </c>
      <c r="M9990" s="34" t="s">
        <v>6</v>
      </c>
      <c r="N9990" s="34" t="s">
        <v>6</v>
      </c>
      <c r="O9990" s="34" t="s">
        <v>6</v>
      </c>
      <c r="P9990" s="34">
        <v>18.720617997439803</v>
      </c>
      <c r="Q9990" t="s">
        <v>6</v>
      </c>
      <c r="R9990" t="s">
        <v>6</v>
      </c>
      <c r="S9990" t="s">
        <v>6</v>
      </c>
      <c r="T9990" t="s">
        <v>15120</v>
      </c>
      <c r="U9990" t="s">
        <v>6</v>
      </c>
      <c r="V9990" t="s">
        <v>6</v>
      </c>
      <c r="W9990" t="s">
        <v>6</v>
      </c>
      <c r="X9990" t="s">
        <v>6</v>
      </c>
      <c r="Y9990" t="s">
        <v>6</v>
      </c>
      <c r="Z9990" t="s">
        <v>6</v>
      </c>
      <c r="AA9990" t="s">
        <v>6</v>
      </c>
      <c r="AB9990" t="s">
        <v>15121</v>
      </c>
      <c r="AC9990" t="s">
        <v>14852</v>
      </c>
    </row>
    <row r="9991" spans="1:29" x14ac:dyDescent="0.3">
      <c r="A9991" t="s">
        <v>340</v>
      </c>
      <c r="B9991" s="35">
        <v>714</v>
      </c>
      <c r="C9991" t="s">
        <v>216</v>
      </c>
      <c r="D9991" s="35">
        <v>1962</v>
      </c>
      <c r="E9991" t="s">
        <v>10425</v>
      </c>
      <c r="F9991" s="34" t="s">
        <v>6</v>
      </c>
      <c r="G9991" s="34" t="s">
        <v>6</v>
      </c>
      <c r="H9991" s="34" t="s">
        <v>6</v>
      </c>
      <c r="I9991" s="34" t="s">
        <v>6</v>
      </c>
      <c r="J9991" s="34" t="s">
        <v>6</v>
      </c>
      <c r="K9991" s="34" t="s">
        <v>6</v>
      </c>
      <c r="L9991" s="34" t="s">
        <v>6</v>
      </c>
      <c r="M9991" s="34" t="s">
        <v>6</v>
      </c>
      <c r="N9991" s="34" t="s">
        <v>6</v>
      </c>
      <c r="O9991" s="34" t="s">
        <v>6</v>
      </c>
      <c r="P9991" s="34">
        <v>19.465536804615329</v>
      </c>
      <c r="Q9991" t="s">
        <v>6</v>
      </c>
      <c r="R9991" t="s">
        <v>6</v>
      </c>
      <c r="S9991" t="s">
        <v>6</v>
      </c>
      <c r="T9991" t="s">
        <v>15120</v>
      </c>
      <c r="U9991" t="s">
        <v>6</v>
      </c>
      <c r="V9991" t="s">
        <v>6</v>
      </c>
      <c r="W9991" t="s">
        <v>6</v>
      </c>
      <c r="X9991" t="s">
        <v>6</v>
      </c>
      <c r="Y9991" t="s">
        <v>6</v>
      </c>
      <c r="Z9991" t="s">
        <v>6</v>
      </c>
      <c r="AA9991" t="s">
        <v>6</v>
      </c>
      <c r="AB9991" t="s">
        <v>15121</v>
      </c>
      <c r="AC9991" t="s">
        <v>14852</v>
      </c>
    </row>
    <row r="9992" spans="1:29" x14ac:dyDescent="0.3">
      <c r="A9992" t="s">
        <v>340</v>
      </c>
      <c r="B9992" s="35">
        <v>714</v>
      </c>
      <c r="C9992" t="s">
        <v>216</v>
      </c>
      <c r="D9992" s="35">
        <v>1963</v>
      </c>
      <c r="E9992" t="s">
        <v>10426</v>
      </c>
      <c r="F9992" s="34" t="s">
        <v>6</v>
      </c>
      <c r="G9992" s="34" t="s">
        <v>6</v>
      </c>
      <c r="H9992" s="34" t="s">
        <v>6</v>
      </c>
      <c r="I9992" s="34" t="s">
        <v>6</v>
      </c>
      <c r="J9992" s="34" t="s">
        <v>6</v>
      </c>
      <c r="K9992" s="34" t="s">
        <v>6</v>
      </c>
      <c r="L9992" s="34" t="s">
        <v>6</v>
      </c>
      <c r="M9992" s="34" t="s">
        <v>6</v>
      </c>
      <c r="N9992" s="34" t="s">
        <v>6</v>
      </c>
      <c r="O9992" s="34" t="s">
        <v>6</v>
      </c>
      <c r="P9992" s="34">
        <v>20.012586643990598</v>
      </c>
      <c r="Q9992" t="s">
        <v>6</v>
      </c>
      <c r="R9992" t="s">
        <v>6</v>
      </c>
      <c r="S9992" t="s">
        <v>6</v>
      </c>
      <c r="T9992" t="s">
        <v>15120</v>
      </c>
      <c r="U9992" t="s">
        <v>6</v>
      </c>
      <c r="V9992" t="s">
        <v>6</v>
      </c>
      <c r="W9992" t="s">
        <v>6</v>
      </c>
      <c r="X9992" t="s">
        <v>6</v>
      </c>
      <c r="Y9992" t="s">
        <v>6</v>
      </c>
      <c r="Z9992" t="s">
        <v>6</v>
      </c>
      <c r="AA9992" t="s">
        <v>6</v>
      </c>
      <c r="AB9992" t="s">
        <v>15121</v>
      </c>
      <c r="AC9992" t="s">
        <v>14852</v>
      </c>
    </row>
    <row r="9993" spans="1:29" x14ac:dyDescent="0.3">
      <c r="A9993" t="s">
        <v>340</v>
      </c>
      <c r="B9993">
        <v>714</v>
      </c>
      <c r="C9993" t="s">
        <v>216</v>
      </c>
      <c r="D9993">
        <v>1964</v>
      </c>
      <c r="E9993" t="s">
        <v>10427</v>
      </c>
      <c r="F9993" s="34" t="s">
        <v>6</v>
      </c>
      <c r="G9993" s="34" t="s">
        <v>6</v>
      </c>
      <c r="H9993" s="34" t="s">
        <v>6</v>
      </c>
      <c r="I9993" s="34">
        <v>0.31364764619679364</v>
      </c>
      <c r="J9993" s="34" t="s">
        <v>6</v>
      </c>
      <c r="K9993" s="34" t="s">
        <v>6</v>
      </c>
      <c r="L9993" s="34" t="s">
        <v>6</v>
      </c>
      <c r="M9993" s="34" t="s">
        <v>6</v>
      </c>
      <c r="N9993" s="34" t="s">
        <v>6</v>
      </c>
      <c r="O9993" s="34" t="s">
        <v>6</v>
      </c>
      <c r="P9993" s="34">
        <v>19.266039095061998</v>
      </c>
      <c r="Q9993" t="s">
        <v>6</v>
      </c>
      <c r="R9993" t="s">
        <v>6</v>
      </c>
      <c r="S9993" t="s">
        <v>6</v>
      </c>
      <c r="T9993" t="s">
        <v>15120</v>
      </c>
      <c r="U9993" t="s">
        <v>6</v>
      </c>
      <c r="V9993" t="s">
        <v>6</v>
      </c>
      <c r="W9993" t="s">
        <v>6</v>
      </c>
      <c r="X9993" t="s">
        <v>6</v>
      </c>
      <c r="Y9993" t="s">
        <v>6</v>
      </c>
      <c r="Z9993" t="s">
        <v>6</v>
      </c>
      <c r="AA9993" t="s">
        <v>6</v>
      </c>
      <c r="AB9993" t="s">
        <v>15121</v>
      </c>
      <c r="AC9993" t="s">
        <v>14852</v>
      </c>
    </row>
    <row r="9994" spans="1:29" x14ac:dyDescent="0.3">
      <c r="A9994" t="s">
        <v>340</v>
      </c>
      <c r="B9994" s="35">
        <v>714</v>
      </c>
      <c r="C9994" t="s">
        <v>216</v>
      </c>
      <c r="D9994" s="35">
        <v>1965</v>
      </c>
      <c r="E9994" t="s">
        <v>10428</v>
      </c>
      <c r="F9994" s="34" t="s">
        <v>6</v>
      </c>
      <c r="G9994" s="34" t="s">
        <v>6</v>
      </c>
      <c r="H9994" s="34" t="s">
        <v>6</v>
      </c>
      <c r="I9994" s="34">
        <v>0.38131671339980477</v>
      </c>
      <c r="J9994" s="34" t="s">
        <v>6</v>
      </c>
      <c r="K9994" s="34" t="s">
        <v>6</v>
      </c>
      <c r="L9994" s="34" t="s">
        <v>6</v>
      </c>
      <c r="M9994" s="34" t="s">
        <v>6</v>
      </c>
      <c r="N9994" s="34" t="s">
        <v>6</v>
      </c>
      <c r="O9994" s="34" t="s">
        <v>6</v>
      </c>
      <c r="P9994" s="34">
        <v>21.3026016410961</v>
      </c>
      <c r="Q9994" t="s">
        <v>6</v>
      </c>
      <c r="R9994" t="s">
        <v>6</v>
      </c>
      <c r="S9994" t="s">
        <v>6</v>
      </c>
      <c r="T9994" t="s">
        <v>15120</v>
      </c>
      <c r="U9994" t="s">
        <v>6</v>
      </c>
      <c r="V9994" t="s">
        <v>6</v>
      </c>
      <c r="W9994" t="s">
        <v>6</v>
      </c>
      <c r="X9994" t="s">
        <v>6</v>
      </c>
      <c r="Y9994" t="s">
        <v>6</v>
      </c>
      <c r="Z9994" t="s">
        <v>6</v>
      </c>
      <c r="AA9994" t="s">
        <v>6</v>
      </c>
      <c r="AB9994" t="s">
        <v>15121</v>
      </c>
      <c r="AC9994" t="s">
        <v>14852</v>
      </c>
    </row>
    <row r="9995" spans="1:29" x14ac:dyDescent="0.3">
      <c r="A9995" t="s">
        <v>340</v>
      </c>
      <c r="B9995" s="35">
        <v>714</v>
      </c>
      <c r="C9995" t="s">
        <v>216</v>
      </c>
      <c r="D9995" s="35">
        <v>1966</v>
      </c>
      <c r="E9995" t="s">
        <v>10429</v>
      </c>
      <c r="F9995" s="34" t="s">
        <v>6</v>
      </c>
      <c r="G9995" s="34" t="s">
        <v>6</v>
      </c>
      <c r="H9995" s="34" t="s">
        <v>6</v>
      </c>
      <c r="I9995" s="34">
        <v>0.98594195079962932</v>
      </c>
      <c r="J9995" s="34" t="s">
        <v>6</v>
      </c>
      <c r="K9995" s="34" t="s">
        <v>6</v>
      </c>
      <c r="L9995" s="34" t="s">
        <v>6</v>
      </c>
      <c r="M9995" s="34" t="s">
        <v>6</v>
      </c>
      <c r="N9995" s="34" t="s">
        <v>6</v>
      </c>
      <c r="O9995" s="34" t="s">
        <v>6</v>
      </c>
      <c r="P9995" s="34">
        <v>21.692316454914099</v>
      </c>
      <c r="Q9995" t="s">
        <v>6</v>
      </c>
      <c r="R9995" t="s">
        <v>6</v>
      </c>
      <c r="S9995" t="s">
        <v>6</v>
      </c>
      <c r="T9995" t="s">
        <v>15120</v>
      </c>
      <c r="U9995" t="s">
        <v>6</v>
      </c>
      <c r="V9995" t="s">
        <v>6</v>
      </c>
      <c r="W9995" t="s">
        <v>6</v>
      </c>
      <c r="X9995" t="s">
        <v>6</v>
      </c>
      <c r="Y9995" t="s">
        <v>6</v>
      </c>
      <c r="Z9995" t="s">
        <v>6</v>
      </c>
      <c r="AA9995" t="s">
        <v>6</v>
      </c>
      <c r="AB9995" t="s">
        <v>15121</v>
      </c>
      <c r="AC9995" t="s">
        <v>14852</v>
      </c>
    </row>
    <row r="9996" spans="1:29" x14ac:dyDescent="0.3">
      <c r="A9996" t="s">
        <v>340</v>
      </c>
      <c r="B9996" s="35">
        <v>714</v>
      </c>
      <c r="C9996" t="s">
        <v>216</v>
      </c>
      <c r="D9996" s="35">
        <v>1967</v>
      </c>
      <c r="E9996" t="s">
        <v>10430</v>
      </c>
      <c r="F9996" s="34" t="s">
        <v>6</v>
      </c>
      <c r="G9996" s="34" t="s">
        <v>6</v>
      </c>
      <c r="H9996" s="34" t="s">
        <v>6</v>
      </c>
      <c r="I9996" s="34">
        <v>0.96278555706345503</v>
      </c>
      <c r="J9996" s="34" t="s">
        <v>6</v>
      </c>
      <c r="K9996" s="34" t="s">
        <v>6</v>
      </c>
      <c r="L9996" s="34" t="s">
        <v>6</v>
      </c>
      <c r="M9996" s="34" t="s">
        <v>6</v>
      </c>
      <c r="N9996" s="34" t="s">
        <v>6</v>
      </c>
      <c r="O9996" s="34" t="s">
        <v>6</v>
      </c>
      <c r="P9996" s="34">
        <v>24.0969434749241</v>
      </c>
      <c r="Q9996" t="s">
        <v>6</v>
      </c>
      <c r="R9996" t="s">
        <v>6</v>
      </c>
      <c r="S9996" t="s">
        <v>6</v>
      </c>
      <c r="T9996" t="s">
        <v>15120</v>
      </c>
      <c r="U9996" t="s">
        <v>6</v>
      </c>
      <c r="V9996" t="s">
        <v>6</v>
      </c>
      <c r="W9996" t="s">
        <v>6</v>
      </c>
      <c r="X9996" t="s">
        <v>6</v>
      </c>
      <c r="Y9996" t="s">
        <v>6</v>
      </c>
      <c r="Z9996" t="s">
        <v>6</v>
      </c>
      <c r="AA9996" t="s">
        <v>6</v>
      </c>
      <c r="AB9996" t="s">
        <v>15121</v>
      </c>
      <c r="AC9996" t="s">
        <v>14852</v>
      </c>
    </row>
    <row r="9997" spans="1:29" x14ac:dyDescent="0.3">
      <c r="A9997" t="s">
        <v>340</v>
      </c>
      <c r="B9997" s="35">
        <v>714</v>
      </c>
      <c r="C9997" t="s">
        <v>216</v>
      </c>
      <c r="D9997" s="35">
        <v>1968</v>
      </c>
      <c r="E9997" t="s">
        <v>10431</v>
      </c>
      <c r="F9997" s="34" t="s">
        <v>6</v>
      </c>
      <c r="G9997" s="34" t="s">
        <v>6</v>
      </c>
      <c r="H9997" s="34" t="s">
        <v>6</v>
      </c>
      <c r="I9997" s="34">
        <v>0.85262500104425443</v>
      </c>
      <c r="J9997" s="34" t="s">
        <v>6</v>
      </c>
      <c r="K9997" s="34" t="s">
        <v>6</v>
      </c>
      <c r="L9997" s="34" t="s">
        <v>6</v>
      </c>
      <c r="M9997" s="34" t="s">
        <v>6</v>
      </c>
      <c r="N9997" s="34" t="s">
        <v>6</v>
      </c>
      <c r="O9997" s="34" t="s">
        <v>6</v>
      </c>
      <c r="P9997" s="34">
        <v>27.1754530852164</v>
      </c>
      <c r="Q9997" t="s">
        <v>6</v>
      </c>
      <c r="R9997" t="s">
        <v>6</v>
      </c>
      <c r="S9997" t="s">
        <v>6</v>
      </c>
      <c r="T9997" t="s">
        <v>15120</v>
      </c>
      <c r="U9997" t="s">
        <v>6</v>
      </c>
      <c r="V9997" t="s">
        <v>6</v>
      </c>
      <c r="W9997" t="s">
        <v>6</v>
      </c>
      <c r="X9997" t="s">
        <v>6</v>
      </c>
      <c r="Y9997" t="s">
        <v>6</v>
      </c>
      <c r="Z9997" t="s">
        <v>6</v>
      </c>
      <c r="AA9997" t="s">
        <v>6</v>
      </c>
      <c r="AB9997" t="s">
        <v>15121</v>
      </c>
      <c r="AC9997" t="s">
        <v>14852</v>
      </c>
    </row>
    <row r="9998" spans="1:29" x14ac:dyDescent="0.3">
      <c r="A9998" t="s">
        <v>340</v>
      </c>
      <c r="B9998" s="35">
        <v>714</v>
      </c>
      <c r="C9998" t="s">
        <v>216</v>
      </c>
      <c r="D9998" s="35">
        <v>1969</v>
      </c>
      <c r="E9998" t="s">
        <v>10432</v>
      </c>
      <c r="F9998" s="34" t="s">
        <v>6</v>
      </c>
      <c r="G9998" s="34" t="s">
        <v>6</v>
      </c>
      <c r="H9998" s="34" t="s">
        <v>6</v>
      </c>
      <c r="I9998" s="34">
        <v>1.0227651482088724</v>
      </c>
      <c r="J9998" s="34" t="s">
        <v>6</v>
      </c>
      <c r="K9998" s="34" t="s">
        <v>6</v>
      </c>
      <c r="L9998" s="34" t="s">
        <v>6</v>
      </c>
      <c r="M9998" s="34" t="s">
        <v>6</v>
      </c>
      <c r="N9998" s="34" t="s">
        <v>6</v>
      </c>
      <c r="O9998" s="34" t="s">
        <v>6</v>
      </c>
      <c r="P9998" s="34">
        <v>30.306394870205299</v>
      </c>
      <c r="Q9998" t="s">
        <v>6</v>
      </c>
      <c r="R9998" t="s">
        <v>6</v>
      </c>
      <c r="S9998" t="s">
        <v>6</v>
      </c>
      <c r="T9998" t="s">
        <v>15120</v>
      </c>
      <c r="U9998" t="s">
        <v>6</v>
      </c>
      <c r="V9998" t="s">
        <v>6</v>
      </c>
      <c r="W9998" t="s">
        <v>6</v>
      </c>
      <c r="X9998" t="s">
        <v>6</v>
      </c>
      <c r="Y9998" t="s">
        <v>6</v>
      </c>
      <c r="Z9998" t="s">
        <v>6</v>
      </c>
      <c r="AA9998" t="s">
        <v>6</v>
      </c>
      <c r="AB9998" t="s">
        <v>15121</v>
      </c>
      <c r="AC9998" t="s">
        <v>14852</v>
      </c>
    </row>
    <row r="9999" spans="1:29" x14ac:dyDescent="0.3">
      <c r="A9999" t="s">
        <v>340</v>
      </c>
      <c r="B9999" s="35">
        <v>714</v>
      </c>
      <c r="C9999" t="s">
        <v>216</v>
      </c>
      <c r="D9999" s="35">
        <v>1970</v>
      </c>
      <c r="E9999" t="s">
        <v>10433</v>
      </c>
      <c r="F9999" s="34" t="s">
        <v>6</v>
      </c>
      <c r="G9999" s="34" t="s">
        <v>6</v>
      </c>
      <c r="H9999" s="34" t="s">
        <v>6</v>
      </c>
      <c r="I9999" s="34">
        <v>1.5506099642241484</v>
      </c>
      <c r="J9999" s="34" t="s">
        <v>6</v>
      </c>
      <c r="K9999" s="34" t="s">
        <v>6</v>
      </c>
      <c r="L9999" s="34" t="s">
        <v>6</v>
      </c>
      <c r="M9999" s="34" t="s">
        <v>6</v>
      </c>
      <c r="N9999" s="34" t="s">
        <v>6</v>
      </c>
      <c r="O9999" s="34">
        <v>4.7838211000991793</v>
      </c>
      <c r="P9999" s="34">
        <v>33.808188409314603</v>
      </c>
      <c r="Q9999" t="s">
        <v>6</v>
      </c>
      <c r="R9999" t="s">
        <v>6</v>
      </c>
      <c r="S9999" t="s">
        <v>6</v>
      </c>
      <c r="T9999" t="s">
        <v>15120</v>
      </c>
      <c r="U9999" t="s">
        <v>6</v>
      </c>
      <c r="V9999" t="s">
        <v>6</v>
      </c>
      <c r="W9999" t="s">
        <v>6</v>
      </c>
      <c r="X9999" t="s">
        <v>6</v>
      </c>
      <c r="Y9999" t="s">
        <v>6</v>
      </c>
      <c r="Z9999" t="s">
        <v>6</v>
      </c>
      <c r="AA9999" t="s">
        <v>6</v>
      </c>
      <c r="AB9999" t="s">
        <v>15121</v>
      </c>
      <c r="AC9999" t="s">
        <v>14852</v>
      </c>
    </row>
    <row r="10000" spans="1:29" x14ac:dyDescent="0.3">
      <c r="A10000" t="s">
        <v>340</v>
      </c>
      <c r="B10000" s="35">
        <v>714</v>
      </c>
      <c r="C10000" t="s">
        <v>216</v>
      </c>
      <c r="D10000" s="35">
        <v>1971</v>
      </c>
      <c r="E10000" t="s">
        <v>10434</v>
      </c>
      <c r="F10000" s="34" t="s">
        <v>6</v>
      </c>
      <c r="G10000" s="34" t="s">
        <v>6</v>
      </c>
      <c r="H10000" s="34" t="s">
        <v>6</v>
      </c>
      <c r="I10000" s="34">
        <v>1.8329986314587012</v>
      </c>
      <c r="J10000" s="34" t="s">
        <v>6</v>
      </c>
      <c r="K10000" s="34" t="s">
        <v>6</v>
      </c>
      <c r="L10000" s="34" t="s">
        <v>6</v>
      </c>
      <c r="M10000" s="34" t="s">
        <v>6</v>
      </c>
      <c r="N10000" s="34" t="s">
        <v>6</v>
      </c>
      <c r="O10000" s="34">
        <v>5.5866070959619627</v>
      </c>
      <c r="P10000" s="34">
        <v>34.393206333964898</v>
      </c>
      <c r="Q10000" t="s">
        <v>6</v>
      </c>
      <c r="R10000" t="s">
        <v>6</v>
      </c>
      <c r="S10000" t="s">
        <v>6</v>
      </c>
      <c r="T10000" t="s">
        <v>15120</v>
      </c>
      <c r="U10000" t="s">
        <v>6</v>
      </c>
      <c r="V10000" t="s">
        <v>6</v>
      </c>
      <c r="W10000" t="s">
        <v>6</v>
      </c>
      <c r="X10000" t="s">
        <v>6</v>
      </c>
      <c r="Y10000" t="s">
        <v>6</v>
      </c>
      <c r="Z10000" t="s">
        <v>6</v>
      </c>
      <c r="AA10000" t="s">
        <v>6</v>
      </c>
      <c r="AB10000" t="s">
        <v>15121</v>
      </c>
      <c r="AC10000" t="s">
        <v>14852</v>
      </c>
    </row>
    <row r="10001" spans="1:29" x14ac:dyDescent="0.3">
      <c r="A10001" t="s">
        <v>340</v>
      </c>
      <c r="B10001" s="35">
        <v>714</v>
      </c>
      <c r="C10001" t="s">
        <v>216</v>
      </c>
      <c r="D10001" s="35">
        <v>1972</v>
      </c>
      <c r="E10001" t="s">
        <v>10435</v>
      </c>
      <c r="F10001" s="34" t="s">
        <v>6</v>
      </c>
      <c r="G10001" s="34" t="s">
        <v>6</v>
      </c>
      <c r="H10001" s="34" t="s">
        <v>6</v>
      </c>
      <c r="I10001" s="34">
        <v>1.2615043712498957</v>
      </c>
      <c r="J10001" s="34" t="s">
        <v>6</v>
      </c>
      <c r="K10001" s="34" t="s">
        <v>6</v>
      </c>
      <c r="L10001" s="34" t="s">
        <v>6</v>
      </c>
      <c r="M10001" s="34" t="s">
        <v>6</v>
      </c>
      <c r="N10001" s="34" t="s">
        <v>6</v>
      </c>
      <c r="O10001" s="34">
        <v>7.6236518054173281</v>
      </c>
      <c r="P10001" s="34">
        <v>35.548916606923001</v>
      </c>
      <c r="Q10001" t="s">
        <v>6</v>
      </c>
      <c r="R10001" t="s">
        <v>6</v>
      </c>
      <c r="S10001" t="s">
        <v>6</v>
      </c>
      <c r="T10001" t="s">
        <v>15120</v>
      </c>
      <c r="U10001" t="s">
        <v>6</v>
      </c>
      <c r="V10001" t="s">
        <v>6</v>
      </c>
      <c r="W10001" t="s">
        <v>6</v>
      </c>
      <c r="X10001" t="s">
        <v>6</v>
      </c>
      <c r="Y10001" t="s">
        <v>6</v>
      </c>
      <c r="Z10001" t="s">
        <v>6</v>
      </c>
      <c r="AA10001" t="s">
        <v>6</v>
      </c>
      <c r="AB10001" t="s">
        <v>15121</v>
      </c>
      <c r="AC10001" t="s">
        <v>14852</v>
      </c>
    </row>
    <row r="10002" spans="1:29" x14ac:dyDescent="0.3">
      <c r="A10002" t="s">
        <v>340</v>
      </c>
      <c r="B10002" s="35">
        <v>714</v>
      </c>
      <c r="C10002" t="s">
        <v>216</v>
      </c>
      <c r="D10002" s="35">
        <v>1973</v>
      </c>
      <c r="E10002" t="s">
        <v>10436</v>
      </c>
      <c r="F10002" s="34" t="s">
        <v>6</v>
      </c>
      <c r="G10002" s="34" t="s">
        <v>6</v>
      </c>
      <c r="H10002" s="34" t="s">
        <v>6</v>
      </c>
      <c r="I10002" s="34">
        <v>2.1057833301791091</v>
      </c>
      <c r="J10002" s="34" t="s">
        <v>6</v>
      </c>
      <c r="K10002" s="34" t="s">
        <v>6</v>
      </c>
      <c r="L10002" s="34" t="s">
        <v>6</v>
      </c>
      <c r="M10002" s="34" t="s">
        <v>6</v>
      </c>
      <c r="N10002" s="34" t="s">
        <v>6</v>
      </c>
      <c r="O10002" s="34">
        <v>8.8267825830895106</v>
      </c>
      <c r="P10002" s="34">
        <v>40.202572146092102</v>
      </c>
      <c r="Q10002" t="s">
        <v>6</v>
      </c>
      <c r="R10002" t="s">
        <v>6</v>
      </c>
      <c r="S10002" t="s">
        <v>6</v>
      </c>
      <c r="T10002" t="s">
        <v>15120</v>
      </c>
      <c r="U10002" t="s">
        <v>6</v>
      </c>
      <c r="V10002" t="s">
        <v>6</v>
      </c>
      <c r="W10002" t="s">
        <v>6</v>
      </c>
      <c r="X10002" t="s">
        <v>6</v>
      </c>
      <c r="Y10002" t="s">
        <v>6</v>
      </c>
      <c r="Z10002" t="s">
        <v>6</v>
      </c>
      <c r="AA10002" t="s">
        <v>6</v>
      </c>
      <c r="AB10002" t="s">
        <v>15121</v>
      </c>
      <c r="AC10002" t="s">
        <v>14852</v>
      </c>
    </row>
    <row r="10003" spans="1:29" x14ac:dyDescent="0.3">
      <c r="A10003" t="s">
        <v>340</v>
      </c>
      <c r="B10003" s="35">
        <v>714</v>
      </c>
      <c r="C10003" t="s">
        <v>216</v>
      </c>
      <c r="D10003" s="35">
        <v>1974</v>
      </c>
      <c r="E10003" t="s">
        <v>10437</v>
      </c>
      <c r="F10003" s="34" t="s">
        <v>6</v>
      </c>
      <c r="G10003" s="34" t="s">
        <v>6</v>
      </c>
      <c r="H10003" s="34" t="s">
        <v>6</v>
      </c>
      <c r="I10003" s="34">
        <v>3.2042917171837382</v>
      </c>
      <c r="J10003" s="34" t="s">
        <v>6</v>
      </c>
      <c r="K10003" s="34" t="s">
        <v>6</v>
      </c>
      <c r="L10003" s="34" t="s">
        <v>6</v>
      </c>
      <c r="M10003" s="34" t="s">
        <v>6</v>
      </c>
      <c r="N10003" s="34" t="s">
        <v>6</v>
      </c>
      <c r="O10003" s="34">
        <v>8.4111047354197979</v>
      </c>
      <c r="P10003" s="34">
        <v>53.0752798004686</v>
      </c>
      <c r="Q10003" t="s">
        <v>6</v>
      </c>
      <c r="R10003" t="s">
        <v>6</v>
      </c>
      <c r="S10003" t="s">
        <v>6</v>
      </c>
      <c r="T10003" t="s">
        <v>15120</v>
      </c>
      <c r="U10003" t="s">
        <v>6</v>
      </c>
      <c r="V10003" t="s">
        <v>6</v>
      </c>
      <c r="W10003" t="s">
        <v>6</v>
      </c>
      <c r="X10003" t="s">
        <v>6</v>
      </c>
      <c r="Y10003" t="s">
        <v>6</v>
      </c>
      <c r="Z10003" t="s">
        <v>6</v>
      </c>
      <c r="AA10003" t="s">
        <v>6</v>
      </c>
      <c r="AB10003" t="s">
        <v>15121</v>
      </c>
      <c r="AC10003" t="s">
        <v>14852</v>
      </c>
    </row>
    <row r="10004" spans="1:29" x14ac:dyDescent="0.3">
      <c r="A10004" t="s">
        <v>340</v>
      </c>
      <c r="B10004" s="35">
        <v>714</v>
      </c>
      <c r="C10004" t="s">
        <v>216</v>
      </c>
      <c r="D10004" s="35">
        <v>1975</v>
      </c>
      <c r="E10004" t="s">
        <v>10438</v>
      </c>
      <c r="F10004" s="34" t="s">
        <v>6</v>
      </c>
      <c r="G10004" s="34" t="s">
        <v>6</v>
      </c>
      <c r="H10004" s="34" t="s">
        <v>6</v>
      </c>
      <c r="I10004" s="34">
        <v>2.3051908211950782</v>
      </c>
      <c r="J10004" s="34" t="s">
        <v>6</v>
      </c>
      <c r="K10004" s="34" t="s">
        <v>6</v>
      </c>
      <c r="L10004" s="34" t="s">
        <v>6</v>
      </c>
      <c r="M10004" s="34" t="s">
        <v>6</v>
      </c>
      <c r="N10004" s="34" t="s">
        <v>6</v>
      </c>
      <c r="O10004" s="34">
        <v>7.4739457012968025</v>
      </c>
      <c r="P10004" s="34">
        <v>70.488949474730205</v>
      </c>
      <c r="Q10004" t="s">
        <v>6</v>
      </c>
      <c r="R10004" t="s">
        <v>6</v>
      </c>
      <c r="S10004" t="s">
        <v>6</v>
      </c>
      <c r="T10004" t="s">
        <v>15120</v>
      </c>
      <c r="U10004" t="s">
        <v>6</v>
      </c>
      <c r="V10004" t="s">
        <v>6</v>
      </c>
      <c r="W10004" t="s">
        <v>6</v>
      </c>
      <c r="X10004" t="s">
        <v>6</v>
      </c>
      <c r="Y10004" t="s">
        <v>6</v>
      </c>
      <c r="Z10004" t="s">
        <v>6</v>
      </c>
      <c r="AA10004" t="s">
        <v>6</v>
      </c>
      <c r="AB10004" t="s">
        <v>15121</v>
      </c>
      <c r="AC10004" t="s">
        <v>14852</v>
      </c>
    </row>
    <row r="10005" spans="1:29" x14ac:dyDescent="0.3">
      <c r="A10005" t="s">
        <v>340</v>
      </c>
      <c r="B10005" s="35">
        <v>714</v>
      </c>
      <c r="C10005" t="s">
        <v>216</v>
      </c>
      <c r="D10005" s="35">
        <v>1976</v>
      </c>
      <c r="E10005" t="s">
        <v>10439</v>
      </c>
      <c r="F10005" s="34" t="s">
        <v>6</v>
      </c>
      <c r="G10005" s="34" t="s">
        <v>6</v>
      </c>
      <c r="H10005" s="34" t="s">
        <v>6</v>
      </c>
      <c r="I10005" s="34">
        <v>2.2942295537595059</v>
      </c>
      <c r="J10005" s="34" t="s">
        <v>6</v>
      </c>
      <c r="K10005" s="34" t="s">
        <v>6</v>
      </c>
      <c r="L10005" s="34" t="s">
        <v>6</v>
      </c>
      <c r="M10005" s="34" t="s">
        <v>6</v>
      </c>
      <c r="N10005" s="34" t="s">
        <v>6</v>
      </c>
      <c r="O10005" s="34">
        <v>8.831202190688618</v>
      </c>
      <c r="P10005" s="34">
        <v>76.926853481905198</v>
      </c>
      <c r="Q10005" t="s">
        <v>6</v>
      </c>
      <c r="R10005" t="s">
        <v>6</v>
      </c>
      <c r="S10005" t="s">
        <v>6</v>
      </c>
      <c r="T10005" t="s">
        <v>15120</v>
      </c>
      <c r="U10005" t="s">
        <v>6</v>
      </c>
      <c r="V10005" t="s">
        <v>6</v>
      </c>
      <c r="W10005" t="s">
        <v>6</v>
      </c>
      <c r="X10005" t="s">
        <v>6</v>
      </c>
      <c r="Y10005" t="s">
        <v>6</v>
      </c>
      <c r="Z10005" t="s">
        <v>6</v>
      </c>
      <c r="AA10005" t="s">
        <v>6</v>
      </c>
      <c r="AB10005" t="s">
        <v>15121</v>
      </c>
      <c r="AC10005" t="s">
        <v>14852</v>
      </c>
    </row>
    <row r="10006" spans="1:29" x14ac:dyDescent="0.3">
      <c r="A10006" t="s">
        <v>340</v>
      </c>
      <c r="B10006" s="35">
        <v>714</v>
      </c>
      <c r="C10006" t="s">
        <v>216</v>
      </c>
      <c r="D10006" s="35">
        <v>1977</v>
      </c>
      <c r="E10006" t="s">
        <v>10440</v>
      </c>
      <c r="F10006" s="34" t="s">
        <v>6</v>
      </c>
      <c r="G10006" s="34" t="s">
        <v>6</v>
      </c>
      <c r="H10006" s="34" t="s">
        <v>6</v>
      </c>
      <c r="I10006" s="34">
        <v>3.9443053683430565</v>
      </c>
      <c r="J10006" s="34" t="s">
        <v>6</v>
      </c>
      <c r="K10006" s="34" t="s">
        <v>6</v>
      </c>
      <c r="L10006" s="34" t="s">
        <v>6</v>
      </c>
      <c r="M10006" s="34" t="s">
        <v>6</v>
      </c>
      <c r="N10006" s="34" t="s">
        <v>6</v>
      </c>
      <c r="O10006" s="34">
        <v>9.8929456011216352</v>
      </c>
      <c r="P10006" s="34">
        <v>91.963790679255098</v>
      </c>
      <c r="Q10006" t="s">
        <v>6</v>
      </c>
      <c r="R10006" t="s">
        <v>6</v>
      </c>
      <c r="S10006" t="s">
        <v>6</v>
      </c>
      <c r="T10006" t="s">
        <v>15120</v>
      </c>
      <c r="U10006" t="s">
        <v>6</v>
      </c>
      <c r="V10006" t="s">
        <v>6</v>
      </c>
      <c r="W10006" t="s">
        <v>6</v>
      </c>
      <c r="X10006" t="s">
        <v>6</v>
      </c>
      <c r="Y10006" t="s">
        <v>6</v>
      </c>
      <c r="Z10006" t="s">
        <v>6</v>
      </c>
      <c r="AA10006" t="s">
        <v>6</v>
      </c>
      <c r="AB10006" t="s">
        <v>15121</v>
      </c>
      <c r="AC10006" t="s">
        <v>14852</v>
      </c>
    </row>
    <row r="10007" spans="1:29" x14ac:dyDescent="0.3">
      <c r="A10007" t="s">
        <v>340</v>
      </c>
      <c r="B10007" s="35">
        <v>714</v>
      </c>
      <c r="C10007" t="s">
        <v>216</v>
      </c>
      <c r="D10007" s="35">
        <v>1978</v>
      </c>
      <c r="E10007" t="s">
        <v>10441</v>
      </c>
      <c r="F10007" s="34" t="s">
        <v>6</v>
      </c>
      <c r="G10007" s="34" t="s">
        <v>6</v>
      </c>
      <c r="H10007" s="34" t="s">
        <v>6</v>
      </c>
      <c r="I10007" s="34">
        <v>4.2661109117067886</v>
      </c>
      <c r="J10007" s="34" t="s">
        <v>6</v>
      </c>
      <c r="K10007" s="34" t="s">
        <v>6</v>
      </c>
      <c r="L10007" s="34" t="s">
        <v>6</v>
      </c>
      <c r="M10007" s="34" t="s">
        <v>6</v>
      </c>
      <c r="N10007" s="34" t="s">
        <v>6</v>
      </c>
      <c r="O10007" s="34">
        <v>11.63330237876727</v>
      </c>
      <c r="P10007" s="34">
        <v>103.990908850463</v>
      </c>
      <c r="Q10007" t="s">
        <v>6</v>
      </c>
      <c r="R10007" t="s">
        <v>6</v>
      </c>
      <c r="S10007" t="s">
        <v>6</v>
      </c>
      <c r="T10007" t="s">
        <v>15120</v>
      </c>
      <c r="U10007" t="s">
        <v>6</v>
      </c>
      <c r="V10007" t="s">
        <v>6</v>
      </c>
      <c r="W10007" t="s">
        <v>6</v>
      </c>
      <c r="X10007" t="s">
        <v>6</v>
      </c>
      <c r="Y10007" t="s">
        <v>6</v>
      </c>
      <c r="Z10007" t="s">
        <v>6</v>
      </c>
      <c r="AA10007" t="s">
        <v>6</v>
      </c>
      <c r="AB10007" t="s">
        <v>15121</v>
      </c>
      <c r="AC10007" t="s">
        <v>14852</v>
      </c>
    </row>
    <row r="10008" spans="1:29" x14ac:dyDescent="0.3">
      <c r="A10008" t="s">
        <v>340</v>
      </c>
      <c r="B10008" s="35">
        <v>714</v>
      </c>
      <c r="C10008" t="s">
        <v>216</v>
      </c>
      <c r="D10008" s="35">
        <v>1979</v>
      </c>
      <c r="E10008" t="s">
        <v>10442</v>
      </c>
      <c r="F10008" s="34" t="s">
        <v>6</v>
      </c>
      <c r="G10008" s="34" t="s">
        <v>6</v>
      </c>
      <c r="H10008" s="34" t="s">
        <v>6</v>
      </c>
      <c r="I10008" s="34">
        <v>3.0032131542873923</v>
      </c>
      <c r="J10008" s="34" t="s">
        <v>6</v>
      </c>
      <c r="K10008" s="34" t="s">
        <v>6</v>
      </c>
      <c r="L10008" s="34" t="s">
        <v>6</v>
      </c>
      <c r="M10008" s="34" t="s">
        <v>6</v>
      </c>
      <c r="N10008" s="34" t="s">
        <v>6</v>
      </c>
      <c r="O10008" s="34">
        <v>9.2276169708539637</v>
      </c>
      <c r="P10008" s="34">
        <v>125.09618540683201</v>
      </c>
      <c r="Q10008" t="s">
        <v>6</v>
      </c>
      <c r="R10008" t="s">
        <v>6</v>
      </c>
      <c r="S10008" t="s">
        <v>6</v>
      </c>
      <c r="T10008" t="s">
        <v>15120</v>
      </c>
      <c r="U10008" t="s">
        <v>6</v>
      </c>
      <c r="V10008" t="s">
        <v>6</v>
      </c>
      <c r="W10008" t="s">
        <v>6</v>
      </c>
      <c r="X10008" t="s">
        <v>6</v>
      </c>
      <c r="Y10008" t="s">
        <v>6</v>
      </c>
      <c r="Z10008" t="s">
        <v>6</v>
      </c>
      <c r="AA10008" t="s">
        <v>6</v>
      </c>
      <c r="AB10008" t="s">
        <v>15121</v>
      </c>
      <c r="AC10008" t="s">
        <v>14852</v>
      </c>
    </row>
    <row r="10009" spans="1:29" x14ac:dyDescent="0.3">
      <c r="A10009" t="s">
        <v>340</v>
      </c>
      <c r="B10009" s="35">
        <v>714</v>
      </c>
      <c r="C10009" t="s">
        <v>216</v>
      </c>
      <c r="D10009" s="35">
        <v>1980</v>
      </c>
      <c r="E10009" t="s">
        <v>10443</v>
      </c>
      <c r="F10009" s="34" t="s">
        <v>6</v>
      </c>
      <c r="G10009" s="34" t="s">
        <v>6</v>
      </c>
      <c r="H10009" s="34" t="s">
        <v>6</v>
      </c>
      <c r="I10009" s="34">
        <v>4.0650677274578824</v>
      </c>
      <c r="J10009" s="34" t="s">
        <v>6</v>
      </c>
      <c r="K10009" s="34" t="s">
        <v>6</v>
      </c>
      <c r="L10009" s="34" t="s">
        <v>6</v>
      </c>
      <c r="M10009" s="34" t="s">
        <v>6</v>
      </c>
      <c r="N10009" s="34" t="s">
        <v>6</v>
      </c>
      <c r="O10009" s="34">
        <v>12.202004337851626</v>
      </c>
      <c r="P10009" s="34">
        <v>138.64471444750799</v>
      </c>
      <c r="Q10009" t="s">
        <v>6</v>
      </c>
      <c r="R10009" t="s">
        <v>6</v>
      </c>
      <c r="S10009" t="s">
        <v>6</v>
      </c>
      <c r="T10009" t="s">
        <v>15120</v>
      </c>
      <c r="U10009" t="s">
        <v>6</v>
      </c>
      <c r="V10009" t="s">
        <v>6</v>
      </c>
      <c r="W10009" t="s">
        <v>6</v>
      </c>
      <c r="X10009" t="s">
        <v>6</v>
      </c>
      <c r="Y10009" t="s">
        <v>6</v>
      </c>
      <c r="Z10009" t="s">
        <v>6</v>
      </c>
      <c r="AA10009" t="s">
        <v>6</v>
      </c>
      <c r="AB10009" t="s">
        <v>15121</v>
      </c>
      <c r="AC10009" t="s">
        <v>14852</v>
      </c>
    </row>
    <row r="10010" spans="1:29" x14ac:dyDescent="0.3">
      <c r="A10010" t="s">
        <v>340</v>
      </c>
      <c r="B10010" s="35">
        <v>714</v>
      </c>
      <c r="C10010" t="s">
        <v>216</v>
      </c>
      <c r="D10010" s="35">
        <v>1981</v>
      </c>
      <c r="E10010" t="s">
        <v>10444</v>
      </c>
      <c r="F10010" s="34" t="s">
        <v>6</v>
      </c>
      <c r="G10010" s="34" t="s">
        <v>6</v>
      </c>
      <c r="H10010" s="34" t="s">
        <v>6</v>
      </c>
      <c r="I10010" s="34">
        <v>4.3035374857399811</v>
      </c>
      <c r="J10010" s="34" t="s">
        <v>6</v>
      </c>
      <c r="K10010" s="34" t="s">
        <v>6</v>
      </c>
      <c r="L10010" s="34" t="s">
        <v>6</v>
      </c>
      <c r="M10010" s="34" t="s">
        <v>6</v>
      </c>
      <c r="N10010" s="34" t="s">
        <v>6</v>
      </c>
      <c r="O10010" s="34">
        <v>13.909454989152319</v>
      </c>
      <c r="P10010" s="34">
        <v>157.38742584504001</v>
      </c>
      <c r="Q10010" t="s">
        <v>6</v>
      </c>
      <c r="R10010" t="s">
        <v>6</v>
      </c>
      <c r="S10010" t="s">
        <v>6</v>
      </c>
      <c r="T10010" t="s">
        <v>15120</v>
      </c>
      <c r="U10010" t="s">
        <v>6</v>
      </c>
      <c r="V10010" t="s">
        <v>6</v>
      </c>
      <c r="W10010" t="s">
        <v>6</v>
      </c>
      <c r="X10010" t="s">
        <v>6</v>
      </c>
      <c r="Y10010" t="s">
        <v>6</v>
      </c>
      <c r="Z10010" t="s">
        <v>6</v>
      </c>
      <c r="AA10010" t="s">
        <v>6</v>
      </c>
      <c r="AB10010" t="s">
        <v>15121</v>
      </c>
      <c r="AC10010" t="s">
        <v>14852</v>
      </c>
    </row>
    <row r="10011" spans="1:29" x14ac:dyDescent="0.3">
      <c r="A10011" t="s">
        <v>340</v>
      </c>
      <c r="B10011" s="35">
        <v>714</v>
      </c>
      <c r="C10011" t="s">
        <v>216</v>
      </c>
      <c r="D10011" s="35">
        <v>1982</v>
      </c>
      <c r="E10011" t="s">
        <v>10445</v>
      </c>
      <c r="F10011" s="34" t="s">
        <v>6</v>
      </c>
      <c r="G10011" s="34" t="s">
        <v>6</v>
      </c>
      <c r="H10011" s="34" t="s">
        <v>6</v>
      </c>
      <c r="I10011" s="34">
        <v>4.5679996266977065</v>
      </c>
      <c r="J10011" s="34" t="s">
        <v>6</v>
      </c>
      <c r="K10011" s="34" t="s">
        <v>6</v>
      </c>
      <c r="L10011" s="34" t="s">
        <v>6</v>
      </c>
      <c r="M10011" s="34" t="s">
        <v>6</v>
      </c>
      <c r="N10011" s="34" t="s">
        <v>6</v>
      </c>
      <c r="O10011" s="34">
        <v>15.242550221447376</v>
      </c>
      <c r="P10011" s="34">
        <v>167.89700965554101</v>
      </c>
      <c r="Q10011" t="s">
        <v>6</v>
      </c>
      <c r="R10011" t="s">
        <v>6</v>
      </c>
      <c r="S10011" t="s">
        <v>6</v>
      </c>
      <c r="T10011" t="s">
        <v>15120</v>
      </c>
      <c r="U10011" t="s">
        <v>6</v>
      </c>
      <c r="V10011" t="s">
        <v>6</v>
      </c>
      <c r="W10011" t="s">
        <v>6</v>
      </c>
      <c r="X10011" t="s">
        <v>6</v>
      </c>
      <c r="Y10011" t="s">
        <v>6</v>
      </c>
      <c r="Z10011" t="s">
        <v>6</v>
      </c>
      <c r="AA10011" t="s">
        <v>6</v>
      </c>
      <c r="AB10011" t="s">
        <v>15121</v>
      </c>
      <c r="AC10011" t="s">
        <v>14852</v>
      </c>
    </row>
    <row r="10012" spans="1:29" x14ac:dyDescent="0.3">
      <c r="A10012" t="s">
        <v>340</v>
      </c>
      <c r="B10012" s="35">
        <v>714</v>
      </c>
      <c r="C10012" t="s">
        <v>216</v>
      </c>
      <c r="D10012" s="35">
        <v>1983</v>
      </c>
      <c r="E10012" t="s">
        <v>10446</v>
      </c>
      <c r="F10012" s="34" t="s">
        <v>6</v>
      </c>
      <c r="G10012" s="34" t="s">
        <v>6</v>
      </c>
      <c r="H10012" s="34" t="s">
        <v>6</v>
      </c>
      <c r="I10012" s="34">
        <v>4.3942679796008992</v>
      </c>
      <c r="J10012" s="34" t="s">
        <v>6</v>
      </c>
      <c r="K10012" s="34" t="s">
        <v>6</v>
      </c>
      <c r="L10012" s="34" t="s">
        <v>6</v>
      </c>
      <c r="M10012" s="34" t="s">
        <v>6</v>
      </c>
      <c r="N10012" s="34" t="s">
        <v>6</v>
      </c>
      <c r="O10012" s="34">
        <v>17.665750838611309</v>
      </c>
      <c r="P10012" s="34">
        <v>182.25156315280901</v>
      </c>
      <c r="Q10012" t="s">
        <v>6</v>
      </c>
      <c r="R10012" t="s">
        <v>6</v>
      </c>
      <c r="S10012" t="s">
        <v>6</v>
      </c>
      <c r="T10012" t="s">
        <v>15120</v>
      </c>
      <c r="U10012" t="s">
        <v>6</v>
      </c>
      <c r="V10012" t="s">
        <v>6</v>
      </c>
      <c r="W10012" t="s">
        <v>6</v>
      </c>
      <c r="X10012" t="s">
        <v>6</v>
      </c>
      <c r="Y10012" t="s">
        <v>6</v>
      </c>
      <c r="Z10012" t="s">
        <v>6</v>
      </c>
      <c r="AA10012" t="s">
        <v>6</v>
      </c>
      <c r="AB10012" t="s">
        <v>15121</v>
      </c>
      <c r="AC10012" t="s">
        <v>14852</v>
      </c>
    </row>
    <row r="10013" spans="1:29" x14ac:dyDescent="0.3">
      <c r="A10013" t="s">
        <v>340</v>
      </c>
      <c r="B10013" s="35">
        <v>714</v>
      </c>
      <c r="C10013" t="s">
        <v>216</v>
      </c>
      <c r="D10013" s="35">
        <v>1984</v>
      </c>
      <c r="E10013" t="s">
        <v>10447</v>
      </c>
      <c r="F10013" s="34" t="s">
        <v>6</v>
      </c>
      <c r="G10013" s="34" t="s">
        <v>6</v>
      </c>
      <c r="H10013" s="34" t="s">
        <v>6</v>
      </c>
      <c r="I10013" s="34">
        <v>4.8680666556841858</v>
      </c>
      <c r="J10013" s="34" t="s">
        <v>6</v>
      </c>
      <c r="K10013" s="34" t="s">
        <v>6</v>
      </c>
      <c r="L10013" s="34" t="s">
        <v>6</v>
      </c>
      <c r="M10013" s="34" t="s">
        <v>6</v>
      </c>
      <c r="N10013" s="34" t="s">
        <v>6</v>
      </c>
      <c r="O10013" s="34">
        <v>21.020405586049861</v>
      </c>
      <c r="P10013" s="34">
        <v>203.911559054935</v>
      </c>
      <c r="Q10013" t="s">
        <v>6</v>
      </c>
      <c r="R10013" t="s">
        <v>6</v>
      </c>
      <c r="S10013" t="s">
        <v>6</v>
      </c>
      <c r="T10013" t="s">
        <v>15120</v>
      </c>
      <c r="U10013" t="s">
        <v>6</v>
      </c>
      <c r="V10013" t="s">
        <v>6</v>
      </c>
      <c r="W10013" t="s">
        <v>6</v>
      </c>
      <c r="X10013" t="s">
        <v>6</v>
      </c>
      <c r="Y10013" t="s">
        <v>6</v>
      </c>
      <c r="Z10013" t="s">
        <v>6</v>
      </c>
      <c r="AA10013" t="s">
        <v>6</v>
      </c>
      <c r="AB10013" t="s">
        <v>15121</v>
      </c>
      <c r="AC10013" t="s">
        <v>14852</v>
      </c>
    </row>
    <row r="10014" spans="1:29" x14ac:dyDescent="0.3">
      <c r="A10014" t="s">
        <v>340</v>
      </c>
      <c r="B10014" s="35">
        <v>714</v>
      </c>
      <c r="C10014" t="s">
        <v>216</v>
      </c>
      <c r="D10014" s="35">
        <v>1985</v>
      </c>
      <c r="E10014" t="s">
        <v>10448</v>
      </c>
      <c r="F10014" s="34" t="s">
        <v>6</v>
      </c>
      <c r="G10014" s="34" t="s">
        <v>6</v>
      </c>
      <c r="H10014" s="34" t="s">
        <v>6</v>
      </c>
      <c r="I10014" s="34">
        <v>5.8470718618217523</v>
      </c>
      <c r="J10014" s="34" t="s">
        <v>6</v>
      </c>
      <c r="K10014" s="34" t="s">
        <v>6</v>
      </c>
      <c r="L10014" s="34" t="s">
        <v>6</v>
      </c>
      <c r="M10014" s="34" t="s">
        <v>6</v>
      </c>
      <c r="N10014" s="34" t="s">
        <v>6</v>
      </c>
      <c r="O10014" s="34">
        <v>20.645682759905398</v>
      </c>
      <c r="P10014" s="34">
        <v>222.62374486387299</v>
      </c>
      <c r="Q10014" t="s">
        <v>6</v>
      </c>
      <c r="R10014" t="s">
        <v>6</v>
      </c>
      <c r="S10014" t="s">
        <v>6</v>
      </c>
      <c r="T10014" t="s">
        <v>15120</v>
      </c>
      <c r="U10014" t="s">
        <v>6</v>
      </c>
      <c r="V10014" t="s">
        <v>6</v>
      </c>
      <c r="W10014" t="s">
        <v>6</v>
      </c>
      <c r="X10014" t="s">
        <v>6</v>
      </c>
      <c r="Y10014" t="s">
        <v>6</v>
      </c>
      <c r="Z10014" t="s">
        <v>6</v>
      </c>
      <c r="AA10014" t="s">
        <v>6</v>
      </c>
      <c r="AB10014" t="s">
        <v>15121</v>
      </c>
      <c r="AC10014" t="s">
        <v>14852</v>
      </c>
    </row>
    <row r="10015" spans="1:29" x14ac:dyDescent="0.3">
      <c r="A10015" t="s">
        <v>340</v>
      </c>
      <c r="B10015" s="35">
        <v>714</v>
      </c>
      <c r="C10015" t="s">
        <v>216</v>
      </c>
      <c r="D10015" s="35">
        <v>1986</v>
      </c>
      <c r="E10015" t="s">
        <v>10449</v>
      </c>
      <c r="F10015" s="34" t="s">
        <v>6</v>
      </c>
      <c r="G10015" s="34" t="s">
        <v>6</v>
      </c>
      <c r="H10015" s="34" t="s">
        <v>6</v>
      </c>
      <c r="I10015" s="34">
        <v>5.9901763435365316</v>
      </c>
      <c r="J10015" s="34" t="s">
        <v>6</v>
      </c>
      <c r="K10015" s="34" t="s">
        <v>6</v>
      </c>
      <c r="L10015" s="34" t="s">
        <v>6</v>
      </c>
      <c r="M10015" s="34" t="s">
        <v>6</v>
      </c>
      <c r="N10015" s="34" t="s">
        <v>6</v>
      </c>
      <c r="O10015" s="34">
        <v>24.213188412167419</v>
      </c>
      <c r="P10015" s="34">
        <v>218.266112552203</v>
      </c>
      <c r="Q10015" t="s">
        <v>6</v>
      </c>
      <c r="R10015" t="s">
        <v>6</v>
      </c>
      <c r="S10015" t="s">
        <v>6</v>
      </c>
      <c r="T10015" t="s">
        <v>15120</v>
      </c>
      <c r="U10015" t="s">
        <v>6</v>
      </c>
      <c r="V10015" t="s">
        <v>6</v>
      </c>
      <c r="W10015" t="s">
        <v>6</v>
      </c>
      <c r="X10015" t="s">
        <v>6</v>
      </c>
      <c r="Y10015" t="s">
        <v>6</v>
      </c>
      <c r="Z10015" t="s">
        <v>6</v>
      </c>
      <c r="AA10015" t="s">
        <v>6</v>
      </c>
      <c r="AB10015" t="s">
        <v>15121</v>
      </c>
      <c r="AC10015" t="s">
        <v>14852</v>
      </c>
    </row>
    <row r="10016" spans="1:29" x14ac:dyDescent="0.3">
      <c r="A10016" t="s">
        <v>340</v>
      </c>
      <c r="B10016" s="35">
        <v>714</v>
      </c>
      <c r="C10016" t="s">
        <v>216</v>
      </c>
      <c r="D10016" s="35">
        <v>1987</v>
      </c>
      <c r="E10016" t="s">
        <v>10450</v>
      </c>
      <c r="F10016" s="34" t="s">
        <v>6</v>
      </c>
      <c r="G10016" s="34" t="s">
        <v>6</v>
      </c>
      <c r="H10016" s="34" t="s">
        <v>6</v>
      </c>
      <c r="I10016" s="34">
        <v>6.0053732673019855</v>
      </c>
      <c r="J10016" s="34" t="s">
        <v>6</v>
      </c>
      <c r="K10016" s="34" t="s">
        <v>6</v>
      </c>
      <c r="L10016" s="34" t="s">
        <v>6</v>
      </c>
      <c r="M10016" s="34" t="s">
        <v>6</v>
      </c>
      <c r="N10016" s="34" t="s">
        <v>6</v>
      </c>
      <c r="O10016" s="34">
        <v>29.887917875023181</v>
      </c>
      <c r="P10016" s="34">
        <v>220.31676305181199</v>
      </c>
      <c r="Q10016" t="s">
        <v>6</v>
      </c>
      <c r="R10016" t="s">
        <v>6</v>
      </c>
      <c r="S10016" t="s">
        <v>6</v>
      </c>
      <c r="T10016" t="s">
        <v>15120</v>
      </c>
      <c r="U10016" t="s">
        <v>6</v>
      </c>
      <c r="V10016" t="s">
        <v>6</v>
      </c>
      <c r="W10016" t="s">
        <v>6</v>
      </c>
      <c r="X10016" t="s">
        <v>6</v>
      </c>
      <c r="Y10016" t="s">
        <v>6</v>
      </c>
      <c r="Z10016" t="s">
        <v>6</v>
      </c>
      <c r="AA10016" t="s">
        <v>6</v>
      </c>
      <c r="AB10016" t="s">
        <v>15121</v>
      </c>
      <c r="AC10016" t="s">
        <v>14852</v>
      </c>
    </row>
    <row r="10017" spans="1:29" x14ac:dyDescent="0.3">
      <c r="A10017" t="s">
        <v>340</v>
      </c>
      <c r="B10017" s="35">
        <v>714</v>
      </c>
      <c r="C10017" t="s">
        <v>216</v>
      </c>
      <c r="D10017" s="35">
        <v>1988</v>
      </c>
      <c r="E10017" t="s">
        <v>10451</v>
      </c>
      <c r="F10017" s="34" t="s">
        <v>6</v>
      </c>
      <c r="G10017" s="34" t="s">
        <v>6</v>
      </c>
      <c r="H10017" s="34" t="s">
        <v>6</v>
      </c>
      <c r="I10017" s="34">
        <v>7.1387770750974058</v>
      </c>
      <c r="J10017" s="34" t="s">
        <v>6</v>
      </c>
      <c r="K10017" s="34" t="s">
        <v>6</v>
      </c>
      <c r="L10017" s="34" t="s">
        <v>6</v>
      </c>
      <c r="M10017" s="34" t="s">
        <v>6</v>
      </c>
      <c r="N10017" s="34" t="s">
        <v>6</v>
      </c>
      <c r="O10017" s="34">
        <v>33.008744813922448</v>
      </c>
      <c r="P10017" s="34">
        <v>226.21238323819099</v>
      </c>
      <c r="Q10017" t="s">
        <v>6</v>
      </c>
      <c r="R10017" t="s">
        <v>6</v>
      </c>
      <c r="S10017" t="s">
        <v>6</v>
      </c>
      <c r="T10017" t="s">
        <v>15120</v>
      </c>
      <c r="U10017" t="s">
        <v>6</v>
      </c>
      <c r="V10017" t="s">
        <v>6</v>
      </c>
      <c r="W10017" t="s">
        <v>6</v>
      </c>
      <c r="X10017" t="s">
        <v>6</v>
      </c>
      <c r="Y10017" t="s">
        <v>6</v>
      </c>
      <c r="Z10017" t="s">
        <v>6</v>
      </c>
      <c r="AA10017" t="s">
        <v>6</v>
      </c>
      <c r="AB10017" t="s">
        <v>15121</v>
      </c>
      <c r="AC10017" t="s">
        <v>14852</v>
      </c>
    </row>
    <row r="10018" spans="1:29" x14ac:dyDescent="0.3">
      <c r="A10018" t="s">
        <v>340</v>
      </c>
      <c r="B10018" s="35">
        <v>714</v>
      </c>
      <c r="C10018" t="s">
        <v>216</v>
      </c>
      <c r="D10018" s="35">
        <v>1989</v>
      </c>
      <c r="E10018" t="s">
        <v>10452</v>
      </c>
      <c r="F10018" s="34" t="s">
        <v>6</v>
      </c>
      <c r="G10018" s="34" t="s">
        <v>6</v>
      </c>
      <c r="H10018" s="34" t="s">
        <v>6</v>
      </c>
      <c r="I10018" s="34">
        <v>7.0545531496853382</v>
      </c>
      <c r="J10018" s="34" t="s">
        <v>6</v>
      </c>
      <c r="K10018" s="34" t="s">
        <v>6</v>
      </c>
      <c r="L10018" s="34" t="s">
        <v>6</v>
      </c>
      <c r="M10018" s="34" t="s">
        <v>6</v>
      </c>
      <c r="N10018" s="34" t="s">
        <v>6</v>
      </c>
      <c r="O10018" s="34">
        <v>26.917768608895326</v>
      </c>
      <c r="P10018" s="34">
        <v>247.10338520296301</v>
      </c>
      <c r="Q10018" t="s">
        <v>6</v>
      </c>
      <c r="R10018" t="s">
        <v>6</v>
      </c>
      <c r="S10018" t="s">
        <v>6</v>
      </c>
      <c r="T10018" t="s">
        <v>15120</v>
      </c>
      <c r="U10018" t="s">
        <v>6</v>
      </c>
      <c r="V10018" t="s">
        <v>6</v>
      </c>
      <c r="W10018" t="s">
        <v>6</v>
      </c>
      <c r="X10018" t="s">
        <v>6</v>
      </c>
      <c r="Y10018" t="s">
        <v>6</v>
      </c>
      <c r="Z10018" t="s">
        <v>6</v>
      </c>
      <c r="AA10018" t="s">
        <v>6</v>
      </c>
      <c r="AB10018" t="s">
        <v>15121</v>
      </c>
      <c r="AC10018" t="s">
        <v>14852</v>
      </c>
    </row>
    <row r="10019" spans="1:29" x14ac:dyDescent="0.3">
      <c r="A10019" t="s">
        <v>340</v>
      </c>
      <c r="B10019" s="35">
        <v>714</v>
      </c>
      <c r="C10019" t="s">
        <v>216</v>
      </c>
      <c r="D10019" s="35">
        <v>1990</v>
      </c>
      <c r="E10019" t="s">
        <v>10453</v>
      </c>
      <c r="F10019" s="34" t="s">
        <v>6</v>
      </c>
      <c r="G10019" s="34" t="s">
        <v>6</v>
      </c>
      <c r="H10019" s="34" t="s">
        <v>6</v>
      </c>
      <c r="I10019" s="34">
        <v>5.938537488601761</v>
      </c>
      <c r="J10019" s="34" t="s">
        <v>6</v>
      </c>
      <c r="K10019" s="34" t="s">
        <v>6</v>
      </c>
      <c r="L10019" s="34" t="s">
        <v>6</v>
      </c>
      <c r="M10019" s="34" t="s">
        <v>6</v>
      </c>
      <c r="N10019" s="34" t="s">
        <v>6</v>
      </c>
      <c r="O10019" s="34">
        <v>49.170508122190896</v>
      </c>
      <c r="P10019" s="34">
        <v>244.031399064596</v>
      </c>
      <c r="Q10019" t="s">
        <v>6</v>
      </c>
      <c r="R10019" t="s">
        <v>6</v>
      </c>
      <c r="S10019" t="s">
        <v>6</v>
      </c>
      <c r="T10019" t="s">
        <v>15120</v>
      </c>
      <c r="U10019" t="s">
        <v>6</v>
      </c>
      <c r="V10019" t="s">
        <v>6</v>
      </c>
      <c r="W10019" t="s">
        <v>6</v>
      </c>
      <c r="X10019" t="s">
        <v>6</v>
      </c>
      <c r="Y10019" t="s">
        <v>6</v>
      </c>
      <c r="Z10019" t="s">
        <v>6</v>
      </c>
      <c r="AA10019" t="s">
        <v>6</v>
      </c>
      <c r="AB10019" t="s">
        <v>15121</v>
      </c>
      <c r="AC10019" t="s">
        <v>14852</v>
      </c>
    </row>
    <row r="10020" spans="1:29" x14ac:dyDescent="0.3">
      <c r="A10020" t="s">
        <v>340</v>
      </c>
      <c r="B10020" s="35">
        <v>714</v>
      </c>
      <c r="C10020" t="s">
        <v>216</v>
      </c>
      <c r="D10020" s="35">
        <v>1991</v>
      </c>
      <c r="E10020" t="s">
        <v>10454</v>
      </c>
      <c r="F10020" s="34" t="s">
        <v>6</v>
      </c>
      <c r="G10020" s="34" t="s">
        <v>6</v>
      </c>
      <c r="H10020" s="34" t="s">
        <v>6</v>
      </c>
      <c r="I10020" s="34">
        <v>4.402829591130045</v>
      </c>
      <c r="J10020" s="34" t="s">
        <v>6</v>
      </c>
      <c r="K10020" s="34" t="s">
        <v>6</v>
      </c>
      <c r="L10020" s="34" t="s">
        <v>6</v>
      </c>
      <c r="M10020" s="34" t="s">
        <v>6</v>
      </c>
      <c r="N10020" s="34" t="s">
        <v>6</v>
      </c>
      <c r="O10020" s="34">
        <v>47.840689715754877</v>
      </c>
      <c r="P10020" s="34">
        <v>272.73437077491599</v>
      </c>
      <c r="Q10020" t="s">
        <v>6</v>
      </c>
      <c r="R10020" t="s">
        <v>6</v>
      </c>
      <c r="S10020" t="s">
        <v>6</v>
      </c>
      <c r="T10020" t="s">
        <v>15120</v>
      </c>
      <c r="U10020" t="s">
        <v>6</v>
      </c>
      <c r="V10020" t="s">
        <v>6</v>
      </c>
      <c r="W10020" t="s">
        <v>6</v>
      </c>
      <c r="X10020" t="s">
        <v>6</v>
      </c>
      <c r="Y10020" t="s">
        <v>6</v>
      </c>
      <c r="Z10020" t="s">
        <v>6</v>
      </c>
      <c r="AA10020" t="s">
        <v>6</v>
      </c>
      <c r="AB10020" t="s">
        <v>15121</v>
      </c>
      <c r="AC10020" t="s">
        <v>14852</v>
      </c>
    </row>
    <row r="10021" spans="1:29" x14ac:dyDescent="0.3">
      <c r="A10021" t="s">
        <v>340</v>
      </c>
      <c r="B10021" s="35">
        <v>714</v>
      </c>
      <c r="C10021" t="s">
        <v>216</v>
      </c>
      <c r="D10021" s="35">
        <v>1992</v>
      </c>
      <c r="E10021" t="s">
        <v>10455</v>
      </c>
      <c r="F10021" s="34" t="s">
        <v>6</v>
      </c>
      <c r="G10021" s="34" t="s">
        <v>6</v>
      </c>
      <c r="H10021" s="34" t="s">
        <v>6</v>
      </c>
      <c r="I10021" s="34">
        <v>4.8953797772184506</v>
      </c>
      <c r="J10021" s="34" t="s">
        <v>6</v>
      </c>
      <c r="K10021" s="34" t="s">
        <v>6</v>
      </c>
      <c r="L10021" s="34" t="s">
        <v>6</v>
      </c>
      <c r="M10021" s="34" t="s">
        <v>6</v>
      </c>
      <c r="N10021" s="34" t="s">
        <v>6</v>
      </c>
      <c r="O10021" s="34">
        <v>47.91021714631156</v>
      </c>
      <c r="P10021" s="34">
        <v>309.77619929579402</v>
      </c>
      <c r="Q10021" t="s">
        <v>6</v>
      </c>
      <c r="R10021" t="s">
        <v>6</v>
      </c>
      <c r="S10021" t="s">
        <v>6</v>
      </c>
      <c r="T10021" t="s">
        <v>15120</v>
      </c>
      <c r="U10021" t="s">
        <v>6</v>
      </c>
      <c r="V10021" t="s">
        <v>6</v>
      </c>
      <c r="W10021" t="s">
        <v>6</v>
      </c>
      <c r="X10021" t="s">
        <v>6</v>
      </c>
      <c r="Y10021" t="s">
        <v>6</v>
      </c>
      <c r="Z10021" t="s">
        <v>6</v>
      </c>
      <c r="AA10021" t="s">
        <v>6</v>
      </c>
      <c r="AB10021" t="s">
        <v>15121</v>
      </c>
      <c r="AC10021" t="s">
        <v>14852</v>
      </c>
    </row>
    <row r="10022" spans="1:29" x14ac:dyDescent="0.3">
      <c r="A10022" t="s">
        <v>340</v>
      </c>
      <c r="B10022" s="35">
        <v>714</v>
      </c>
      <c r="C10022" t="s">
        <v>216</v>
      </c>
      <c r="D10022" s="35">
        <v>1993</v>
      </c>
      <c r="E10022" t="s">
        <v>10456</v>
      </c>
      <c r="F10022" s="34" t="s">
        <v>6</v>
      </c>
      <c r="G10022" s="34" t="s">
        <v>6</v>
      </c>
      <c r="H10022" s="34" t="s">
        <v>6</v>
      </c>
      <c r="I10022" s="34">
        <v>5.5025208857673347</v>
      </c>
      <c r="J10022" s="34" t="s">
        <v>6</v>
      </c>
      <c r="K10022" s="34" t="s">
        <v>6</v>
      </c>
      <c r="L10022" s="34" t="s">
        <v>6</v>
      </c>
      <c r="M10022" s="34" t="s">
        <v>6</v>
      </c>
      <c r="N10022" s="34" t="s">
        <v>6</v>
      </c>
      <c r="O10022" s="34">
        <v>50.98810309305933</v>
      </c>
      <c r="P10022" s="34">
        <v>321.79858227995902</v>
      </c>
      <c r="Q10022" t="s">
        <v>6</v>
      </c>
      <c r="R10022" t="s">
        <v>6</v>
      </c>
      <c r="S10022" t="s">
        <v>6</v>
      </c>
      <c r="T10022" t="s">
        <v>15120</v>
      </c>
      <c r="U10022" t="s">
        <v>6</v>
      </c>
      <c r="V10022" t="s">
        <v>6</v>
      </c>
      <c r="W10022" t="s">
        <v>6</v>
      </c>
      <c r="X10022" t="s">
        <v>6</v>
      </c>
      <c r="Y10022" t="s">
        <v>6</v>
      </c>
      <c r="Z10022" t="s">
        <v>6</v>
      </c>
      <c r="AA10022" t="s">
        <v>6</v>
      </c>
      <c r="AB10022" t="s">
        <v>15121</v>
      </c>
      <c r="AC10022" t="s">
        <v>14852</v>
      </c>
    </row>
    <row r="10023" spans="1:29" x14ac:dyDescent="0.3">
      <c r="A10023" t="s">
        <v>340</v>
      </c>
      <c r="B10023" s="35">
        <v>714</v>
      </c>
      <c r="C10023" t="s">
        <v>216</v>
      </c>
      <c r="D10023" s="35">
        <v>1994</v>
      </c>
      <c r="E10023" t="s">
        <v>10457</v>
      </c>
      <c r="F10023" s="34" t="s">
        <v>6</v>
      </c>
      <c r="G10023" s="34" t="s">
        <v>6</v>
      </c>
      <c r="H10023" s="34" t="s">
        <v>6</v>
      </c>
      <c r="I10023" s="34">
        <v>8.0604738678471648</v>
      </c>
      <c r="J10023" s="34" t="s">
        <v>6</v>
      </c>
      <c r="K10023" s="34" t="s">
        <v>6</v>
      </c>
      <c r="L10023" s="34" t="s">
        <v>6</v>
      </c>
      <c r="M10023" s="34" t="s">
        <v>6</v>
      </c>
      <c r="N10023" s="34" t="s">
        <v>6</v>
      </c>
      <c r="O10023" s="34">
        <v>54.770677895643935</v>
      </c>
      <c r="P10023" s="34">
        <v>199.51374121425499</v>
      </c>
      <c r="Q10023" t="s">
        <v>6</v>
      </c>
      <c r="R10023" t="s">
        <v>6</v>
      </c>
      <c r="S10023" t="s">
        <v>6</v>
      </c>
      <c r="T10023" t="s">
        <v>15120</v>
      </c>
      <c r="U10023" t="s">
        <v>6</v>
      </c>
      <c r="V10023" t="s">
        <v>6</v>
      </c>
      <c r="W10023" t="s">
        <v>6</v>
      </c>
      <c r="X10023" t="s">
        <v>6</v>
      </c>
      <c r="Y10023" t="s">
        <v>6</v>
      </c>
      <c r="Z10023" t="s">
        <v>6</v>
      </c>
      <c r="AA10023" t="s">
        <v>6</v>
      </c>
      <c r="AB10023" t="s">
        <v>15121</v>
      </c>
      <c r="AC10023" t="s">
        <v>14852</v>
      </c>
    </row>
    <row r="10024" spans="1:29" x14ac:dyDescent="0.3">
      <c r="A10024" t="s">
        <v>340</v>
      </c>
      <c r="B10024" s="35">
        <v>714</v>
      </c>
      <c r="C10024" t="s">
        <v>216</v>
      </c>
      <c r="D10024" s="35">
        <v>1995</v>
      </c>
      <c r="E10024" t="s">
        <v>10458</v>
      </c>
      <c r="F10024" s="34" t="s">
        <v>6</v>
      </c>
      <c r="G10024" s="34" t="s">
        <v>6</v>
      </c>
      <c r="H10024" s="34" t="s">
        <v>6</v>
      </c>
      <c r="I10024" s="34">
        <v>7.2952524828313585</v>
      </c>
      <c r="J10024" s="34" t="s">
        <v>6</v>
      </c>
      <c r="K10024" s="34" t="s">
        <v>6</v>
      </c>
      <c r="L10024" s="34" t="s">
        <v>6</v>
      </c>
      <c r="M10024" s="34" t="s">
        <v>6</v>
      </c>
      <c r="N10024" s="34" t="s">
        <v>6</v>
      </c>
      <c r="O10024" s="34">
        <v>91.868546653605222</v>
      </c>
      <c r="P10024" s="34">
        <v>385.38658414534399</v>
      </c>
      <c r="Q10024" t="s">
        <v>6</v>
      </c>
      <c r="R10024" t="s">
        <v>6</v>
      </c>
      <c r="S10024" t="s">
        <v>6</v>
      </c>
      <c r="T10024" t="s">
        <v>15120</v>
      </c>
      <c r="U10024" t="s">
        <v>6</v>
      </c>
      <c r="V10024" t="s">
        <v>6</v>
      </c>
      <c r="W10024" t="s">
        <v>6</v>
      </c>
      <c r="X10024" t="s">
        <v>6</v>
      </c>
      <c r="Y10024" t="s">
        <v>6</v>
      </c>
      <c r="Z10024" t="s">
        <v>6</v>
      </c>
      <c r="AA10024" t="s">
        <v>6</v>
      </c>
      <c r="AB10024" t="s">
        <v>15121</v>
      </c>
      <c r="AC10024" t="s">
        <v>14852</v>
      </c>
    </row>
    <row r="10025" spans="1:29" x14ac:dyDescent="0.3">
      <c r="A10025" t="s">
        <v>340</v>
      </c>
      <c r="B10025" s="35">
        <v>714</v>
      </c>
      <c r="C10025" t="s">
        <v>216</v>
      </c>
      <c r="D10025" s="35">
        <v>1996</v>
      </c>
      <c r="E10025" t="s">
        <v>10459</v>
      </c>
      <c r="F10025" s="34" t="s">
        <v>6</v>
      </c>
      <c r="G10025" s="34" t="s">
        <v>6</v>
      </c>
      <c r="H10025" s="34" t="s">
        <v>6</v>
      </c>
      <c r="I10025" s="34">
        <v>5.8038066991763522</v>
      </c>
      <c r="J10025" s="34" t="s">
        <v>6</v>
      </c>
      <c r="K10025" s="34" t="s">
        <v>6</v>
      </c>
      <c r="L10025" s="34" t="s">
        <v>6</v>
      </c>
      <c r="M10025" s="34" t="s">
        <v>6</v>
      </c>
      <c r="N10025" s="34" t="s">
        <v>6</v>
      </c>
      <c r="O10025" s="34">
        <v>83.44702000433449</v>
      </c>
      <c r="P10025" s="34">
        <v>488.41101025396699</v>
      </c>
      <c r="Q10025" t="s">
        <v>6</v>
      </c>
      <c r="R10025" t="s">
        <v>6</v>
      </c>
      <c r="S10025" t="s">
        <v>6</v>
      </c>
      <c r="T10025" t="s">
        <v>15120</v>
      </c>
      <c r="U10025" t="s">
        <v>6</v>
      </c>
      <c r="V10025" t="s">
        <v>6</v>
      </c>
      <c r="W10025" t="s">
        <v>6</v>
      </c>
      <c r="X10025" t="s">
        <v>6</v>
      </c>
      <c r="Y10025" t="s">
        <v>6</v>
      </c>
      <c r="Z10025" t="s">
        <v>6</v>
      </c>
      <c r="AA10025" t="s">
        <v>6</v>
      </c>
      <c r="AB10025" t="s">
        <v>15121</v>
      </c>
      <c r="AC10025" t="s">
        <v>14852</v>
      </c>
    </row>
    <row r="10026" spans="1:29" x14ac:dyDescent="0.3">
      <c r="A10026" t="s">
        <v>340</v>
      </c>
      <c r="B10026" s="35">
        <v>714</v>
      </c>
      <c r="C10026" t="s">
        <v>216</v>
      </c>
      <c r="D10026" s="35">
        <v>1997</v>
      </c>
      <c r="E10026" t="s">
        <v>10460</v>
      </c>
      <c r="F10026" s="34" t="s">
        <v>6</v>
      </c>
      <c r="G10026" s="34" t="s">
        <v>6</v>
      </c>
      <c r="H10026" s="34" t="s">
        <v>6</v>
      </c>
      <c r="I10026" s="34">
        <v>6.8683669096128286</v>
      </c>
      <c r="J10026" s="34" t="s">
        <v>6</v>
      </c>
      <c r="K10026" s="34" t="s">
        <v>6</v>
      </c>
      <c r="L10026" s="34" t="s">
        <v>6</v>
      </c>
      <c r="M10026" s="34" t="s">
        <v>6</v>
      </c>
      <c r="N10026" s="34" t="s">
        <v>6</v>
      </c>
      <c r="O10026" s="34">
        <v>72.227044785119716</v>
      </c>
      <c r="P10026" s="34">
        <v>648.27835267655405</v>
      </c>
      <c r="Q10026" t="s">
        <v>6</v>
      </c>
      <c r="R10026" t="s">
        <v>6</v>
      </c>
      <c r="S10026" t="s">
        <v>6</v>
      </c>
      <c r="T10026" t="s">
        <v>15120</v>
      </c>
      <c r="U10026" t="s">
        <v>6</v>
      </c>
      <c r="V10026" t="s">
        <v>6</v>
      </c>
      <c r="W10026" t="s">
        <v>6</v>
      </c>
      <c r="X10026" t="s">
        <v>6</v>
      </c>
      <c r="Y10026" t="s">
        <v>6</v>
      </c>
      <c r="Z10026" t="s">
        <v>6</v>
      </c>
      <c r="AA10026" t="s">
        <v>6</v>
      </c>
      <c r="AB10026" t="s">
        <v>15121</v>
      </c>
      <c r="AC10026" t="s">
        <v>14852</v>
      </c>
    </row>
    <row r="10027" spans="1:29" x14ac:dyDescent="0.3">
      <c r="A10027" t="s">
        <v>340</v>
      </c>
      <c r="B10027" s="35">
        <v>714</v>
      </c>
      <c r="C10027" t="s">
        <v>216</v>
      </c>
      <c r="D10027" s="35">
        <v>1998</v>
      </c>
      <c r="E10027" t="s">
        <v>10461</v>
      </c>
      <c r="F10027" s="34" t="s">
        <v>6</v>
      </c>
      <c r="G10027" s="34" t="s">
        <v>6</v>
      </c>
      <c r="H10027" s="34" t="s">
        <v>6</v>
      </c>
      <c r="I10027" s="34">
        <v>7.4571990738834169</v>
      </c>
      <c r="J10027" s="34" t="s">
        <v>6</v>
      </c>
      <c r="K10027" s="34" t="s">
        <v>6</v>
      </c>
      <c r="L10027" s="34" t="s">
        <v>6</v>
      </c>
      <c r="M10027" s="34" t="s">
        <v>6</v>
      </c>
      <c r="N10027" s="34" t="s">
        <v>6</v>
      </c>
      <c r="O10027" s="34">
        <v>70.099366356875365</v>
      </c>
      <c r="P10027" s="34">
        <v>718.38548728129899</v>
      </c>
      <c r="Q10027" t="s">
        <v>6</v>
      </c>
      <c r="R10027" t="s">
        <v>6</v>
      </c>
      <c r="S10027" t="s">
        <v>6</v>
      </c>
      <c r="T10027" t="s">
        <v>15120</v>
      </c>
      <c r="U10027" t="s">
        <v>6</v>
      </c>
      <c r="V10027" t="s">
        <v>6</v>
      </c>
      <c r="W10027" t="s">
        <v>6</v>
      </c>
      <c r="X10027" t="s">
        <v>6</v>
      </c>
      <c r="Y10027" t="s">
        <v>6</v>
      </c>
      <c r="Z10027" t="s">
        <v>6</v>
      </c>
      <c r="AA10027" t="s">
        <v>6</v>
      </c>
      <c r="AB10027" t="s">
        <v>15121</v>
      </c>
      <c r="AC10027" t="s">
        <v>14852</v>
      </c>
    </row>
    <row r="10028" spans="1:29" x14ac:dyDescent="0.3">
      <c r="A10028" t="s">
        <v>340</v>
      </c>
      <c r="B10028" s="35">
        <v>714</v>
      </c>
      <c r="C10028" t="s">
        <v>216</v>
      </c>
      <c r="D10028" s="35">
        <v>1999</v>
      </c>
      <c r="E10028" t="s">
        <v>10462</v>
      </c>
      <c r="F10028" s="34" t="s">
        <v>6</v>
      </c>
      <c r="G10028" s="34" t="s">
        <v>6</v>
      </c>
      <c r="H10028" s="34" t="s">
        <v>6</v>
      </c>
      <c r="I10028" s="34">
        <v>8.2119718278743399</v>
      </c>
      <c r="J10028" s="34" t="s">
        <v>6</v>
      </c>
      <c r="K10028" s="34" t="s">
        <v>6</v>
      </c>
      <c r="L10028" s="34" t="s">
        <v>6</v>
      </c>
      <c r="M10028" s="34" t="s">
        <v>6</v>
      </c>
      <c r="N10028" s="34" t="s">
        <v>6</v>
      </c>
      <c r="O10028" s="34">
        <v>78.366919419314314</v>
      </c>
      <c r="P10028" s="34">
        <v>720</v>
      </c>
      <c r="Q10028" t="s">
        <v>6</v>
      </c>
      <c r="R10028" t="s">
        <v>6</v>
      </c>
      <c r="S10028" t="s">
        <v>6</v>
      </c>
      <c r="T10028" t="s">
        <v>15120</v>
      </c>
      <c r="U10028" t="s">
        <v>6</v>
      </c>
      <c r="V10028" t="s">
        <v>6</v>
      </c>
      <c r="W10028" t="s">
        <v>6</v>
      </c>
      <c r="X10028" t="s">
        <v>6</v>
      </c>
      <c r="Y10028" t="s">
        <v>6</v>
      </c>
      <c r="Z10028" t="s">
        <v>6</v>
      </c>
      <c r="AA10028" t="s">
        <v>6</v>
      </c>
      <c r="AB10028" t="s">
        <v>15121</v>
      </c>
      <c r="AC10028" t="s">
        <v>14852</v>
      </c>
    </row>
    <row r="10029" spans="1:29" x14ac:dyDescent="0.3">
      <c r="A10029" t="s">
        <v>340</v>
      </c>
      <c r="B10029" s="35">
        <v>714</v>
      </c>
      <c r="C10029" t="s">
        <v>216</v>
      </c>
      <c r="D10029" s="35">
        <v>2000</v>
      </c>
      <c r="E10029" t="s">
        <v>10463</v>
      </c>
      <c r="F10029" s="34" t="s">
        <v>6</v>
      </c>
      <c r="G10029" s="34" t="s">
        <v>6</v>
      </c>
      <c r="H10029" s="34" t="s">
        <v>6</v>
      </c>
      <c r="I10029" s="34">
        <v>8.5159653676030214</v>
      </c>
      <c r="J10029" s="34" t="s">
        <v>6</v>
      </c>
      <c r="K10029" s="34" t="s">
        <v>6</v>
      </c>
      <c r="L10029" s="34" t="s">
        <v>6</v>
      </c>
      <c r="M10029" s="34" t="s">
        <v>6</v>
      </c>
      <c r="N10029" s="34" t="s">
        <v>6</v>
      </c>
      <c r="O10029" s="34">
        <v>85.99064892470038</v>
      </c>
      <c r="P10029" s="34">
        <v>806</v>
      </c>
      <c r="Q10029" t="s">
        <v>6</v>
      </c>
      <c r="R10029" t="s">
        <v>6</v>
      </c>
      <c r="S10029" t="s">
        <v>6</v>
      </c>
      <c r="T10029" t="s">
        <v>15120</v>
      </c>
      <c r="U10029" t="s">
        <v>6</v>
      </c>
      <c r="V10029" t="s">
        <v>6</v>
      </c>
      <c r="W10029" t="s">
        <v>6</v>
      </c>
      <c r="X10029" t="s">
        <v>6</v>
      </c>
      <c r="Y10029" t="s">
        <v>6</v>
      </c>
      <c r="Z10029" t="s">
        <v>6</v>
      </c>
      <c r="AA10029" t="s">
        <v>6</v>
      </c>
      <c r="AB10029" t="s">
        <v>15121</v>
      </c>
      <c r="AC10029" t="s">
        <v>14852</v>
      </c>
    </row>
    <row r="10030" spans="1:29" x14ac:dyDescent="0.3">
      <c r="A10030" t="s">
        <v>340</v>
      </c>
      <c r="B10030" s="35">
        <v>714</v>
      </c>
      <c r="C10030" t="s">
        <v>216</v>
      </c>
      <c r="D10030" s="35">
        <v>2001</v>
      </c>
      <c r="E10030" t="s">
        <v>10464</v>
      </c>
      <c r="F10030" s="34" t="s">
        <v>6</v>
      </c>
      <c r="G10030" s="34" t="s">
        <v>6</v>
      </c>
      <c r="H10030" s="34" t="s">
        <v>6</v>
      </c>
      <c r="I10030" s="34">
        <v>8.5600229621125141</v>
      </c>
      <c r="J10030" s="34" t="s">
        <v>6</v>
      </c>
      <c r="K10030" s="34" t="s">
        <v>6</v>
      </c>
      <c r="L10030" s="34" t="s">
        <v>6</v>
      </c>
      <c r="M10030" s="34" t="s">
        <v>6</v>
      </c>
      <c r="N10030" s="34" t="s">
        <v>6</v>
      </c>
      <c r="O10030" s="34">
        <v>84.021289593552581</v>
      </c>
      <c r="P10030" s="34">
        <v>871</v>
      </c>
      <c r="Q10030" t="s">
        <v>6</v>
      </c>
      <c r="R10030" t="s">
        <v>6</v>
      </c>
      <c r="S10030" t="s">
        <v>6</v>
      </c>
      <c r="T10030" t="s">
        <v>15120</v>
      </c>
      <c r="U10030" t="s">
        <v>6</v>
      </c>
      <c r="V10030" t="s">
        <v>6</v>
      </c>
      <c r="W10030" t="s">
        <v>6</v>
      </c>
      <c r="X10030" t="s">
        <v>6</v>
      </c>
      <c r="Y10030" t="s">
        <v>6</v>
      </c>
      <c r="Z10030" t="s">
        <v>6</v>
      </c>
      <c r="AA10030" t="s">
        <v>6</v>
      </c>
      <c r="AB10030" t="s">
        <v>15121</v>
      </c>
      <c r="AC10030" t="s">
        <v>14852</v>
      </c>
    </row>
    <row r="10031" spans="1:29" x14ac:dyDescent="0.3">
      <c r="A10031" t="s">
        <v>340</v>
      </c>
      <c r="B10031" s="35">
        <v>714</v>
      </c>
      <c r="C10031" t="s">
        <v>216</v>
      </c>
      <c r="D10031" s="35">
        <v>2002</v>
      </c>
      <c r="E10031" t="s">
        <v>10465</v>
      </c>
      <c r="F10031" s="34" t="s">
        <v>6</v>
      </c>
      <c r="G10031" s="34" t="s">
        <v>6</v>
      </c>
      <c r="H10031" s="34" t="s">
        <v>6</v>
      </c>
      <c r="I10031" s="34">
        <v>8.8219679144385026</v>
      </c>
      <c r="J10031" s="34" t="s">
        <v>6</v>
      </c>
      <c r="K10031" s="34" t="s">
        <v>6</v>
      </c>
      <c r="L10031" s="34" t="s">
        <v>6</v>
      </c>
      <c r="M10031" s="34" t="s">
        <v>6</v>
      </c>
      <c r="N10031" s="34" t="s">
        <v>6</v>
      </c>
      <c r="O10031" s="34">
        <v>92.027006915113361</v>
      </c>
      <c r="P10031" s="34">
        <v>935</v>
      </c>
      <c r="Q10031" t="s">
        <v>6</v>
      </c>
      <c r="R10031" t="s">
        <v>6</v>
      </c>
      <c r="S10031" t="s">
        <v>6</v>
      </c>
      <c r="T10031" t="s">
        <v>15120</v>
      </c>
      <c r="U10031" t="s">
        <v>6</v>
      </c>
      <c r="V10031" t="s">
        <v>6</v>
      </c>
      <c r="W10031" t="s">
        <v>6</v>
      </c>
      <c r="X10031" t="s">
        <v>6</v>
      </c>
      <c r="Y10031" t="s">
        <v>6</v>
      </c>
      <c r="Z10031" t="s">
        <v>6</v>
      </c>
      <c r="AA10031" t="s">
        <v>6</v>
      </c>
      <c r="AB10031" t="s">
        <v>15121</v>
      </c>
      <c r="AC10031" t="s">
        <v>14852</v>
      </c>
    </row>
    <row r="10032" spans="1:29" x14ac:dyDescent="0.3">
      <c r="A10032" t="s">
        <v>340</v>
      </c>
      <c r="B10032" s="35">
        <v>714</v>
      </c>
      <c r="C10032" t="s">
        <v>216</v>
      </c>
      <c r="D10032" s="35">
        <v>2003</v>
      </c>
      <c r="E10032" t="s">
        <v>10466</v>
      </c>
      <c r="F10032" s="34" t="s">
        <v>6</v>
      </c>
      <c r="G10032" s="34" t="s">
        <v>6</v>
      </c>
      <c r="H10032" s="34" t="s">
        <v>6</v>
      </c>
      <c r="I10032" s="34">
        <v>8.1835043478260872</v>
      </c>
      <c r="J10032" s="34" t="s">
        <v>6</v>
      </c>
      <c r="K10032" s="34" t="s">
        <v>6</v>
      </c>
      <c r="L10032" s="34" t="s">
        <v>6</v>
      </c>
      <c r="M10032" s="34" t="s">
        <v>6</v>
      </c>
      <c r="N10032" s="34" t="s">
        <v>6</v>
      </c>
      <c r="O10032" s="34">
        <v>79.534980998260878</v>
      </c>
      <c r="P10032" s="34">
        <v>1150</v>
      </c>
      <c r="Q10032" t="s">
        <v>6</v>
      </c>
      <c r="R10032" t="s">
        <v>6</v>
      </c>
      <c r="S10032" t="s">
        <v>6</v>
      </c>
      <c r="T10032" t="s">
        <v>15120</v>
      </c>
      <c r="U10032" t="s">
        <v>6</v>
      </c>
      <c r="V10032" t="s">
        <v>6</v>
      </c>
      <c r="W10032" t="s">
        <v>6</v>
      </c>
      <c r="X10032" t="s">
        <v>6</v>
      </c>
      <c r="Y10032" t="s">
        <v>6</v>
      </c>
      <c r="Z10032" t="s">
        <v>6</v>
      </c>
      <c r="AA10032" t="s">
        <v>6</v>
      </c>
      <c r="AB10032" t="s">
        <v>15121</v>
      </c>
      <c r="AC10032" t="s">
        <v>14852</v>
      </c>
    </row>
    <row r="10033" spans="1:29" x14ac:dyDescent="0.3">
      <c r="A10033" t="s">
        <v>340</v>
      </c>
      <c r="B10033" s="35">
        <v>714</v>
      </c>
      <c r="C10033" t="s">
        <v>216</v>
      </c>
      <c r="D10033" s="35">
        <v>2004</v>
      </c>
      <c r="E10033" t="s">
        <v>10467</v>
      </c>
      <c r="F10033" s="34" t="s">
        <v>6</v>
      </c>
      <c r="G10033" s="34" t="s">
        <v>6</v>
      </c>
      <c r="H10033" s="34" t="s">
        <v>6</v>
      </c>
      <c r="I10033" s="34">
        <v>9.2794603498542276</v>
      </c>
      <c r="J10033" s="34" t="s">
        <v>6</v>
      </c>
      <c r="K10033" s="34" t="s">
        <v>6</v>
      </c>
      <c r="L10033" s="34" t="s">
        <v>6</v>
      </c>
      <c r="M10033" s="34" t="s">
        <v>6</v>
      </c>
      <c r="N10033" s="34" t="s">
        <v>6</v>
      </c>
      <c r="O10033" s="34">
        <v>80.942805995626827</v>
      </c>
      <c r="P10033" s="34">
        <v>1372</v>
      </c>
      <c r="Q10033" t="s">
        <v>6</v>
      </c>
      <c r="R10033" t="s">
        <v>6</v>
      </c>
      <c r="S10033" t="s">
        <v>6</v>
      </c>
      <c r="T10033" t="s">
        <v>15120</v>
      </c>
      <c r="U10033" t="s">
        <v>6</v>
      </c>
      <c r="V10033" t="s">
        <v>6</v>
      </c>
      <c r="W10033" t="s">
        <v>6</v>
      </c>
      <c r="X10033" t="s">
        <v>6</v>
      </c>
      <c r="Y10033" t="s">
        <v>6</v>
      </c>
      <c r="Z10033" t="s">
        <v>6</v>
      </c>
      <c r="AA10033" t="s">
        <v>6</v>
      </c>
      <c r="AB10033" t="s">
        <v>15121</v>
      </c>
      <c r="AC10033" t="s">
        <v>14852</v>
      </c>
    </row>
    <row r="10034" spans="1:29" x14ac:dyDescent="0.3">
      <c r="A10034" t="s">
        <v>340</v>
      </c>
      <c r="B10034" s="35">
        <v>714</v>
      </c>
      <c r="C10034" t="s">
        <v>216</v>
      </c>
      <c r="D10034" s="35">
        <v>2005</v>
      </c>
      <c r="E10034" t="s">
        <v>10468</v>
      </c>
      <c r="F10034" s="34" t="s">
        <v>6</v>
      </c>
      <c r="G10034" s="34" t="s">
        <v>6</v>
      </c>
      <c r="H10034" s="34" t="s">
        <v>6</v>
      </c>
      <c r="I10034" s="34">
        <v>9.7921588271227868</v>
      </c>
      <c r="J10034" s="34" t="s">
        <v>6</v>
      </c>
      <c r="K10034" s="34" t="s">
        <v>6</v>
      </c>
      <c r="L10034" s="34" t="s">
        <v>6</v>
      </c>
      <c r="M10034" s="34" t="s">
        <v>6</v>
      </c>
      <c r="N10034" s="34" t="s">
        <v>6</v>
      </c>
      <c r="O10034" s="34">
        <v>58.937342006108736</v>
      </c>
      <c r="P10034" s="34">
        <v>1637</v>
      </c>
      <c r="Q10034" t="s">
        <v>6</v>
      </c>
      <c r="R10034" t="s">
        <v>6</v>
      </c>
      <c r="S10034" t="s">
        <v>6</v>
      </c>
      <c r="T10034" t="s">
        <v>15120</v>
      </c>
      <c r="U10034" t="s">
        <v>6</v>
      </c>
      <c r="V10034" t="s">
        <v>6</v>
      </c>
      <c r="W10034" t="s">
        <v>6</v>
      </c>
      <c r="X10034" t="s">
        <v>6</v>
      </c>
      <c r="Y10034" t="s">
        <v>6</v>
      </c>
      <c r="Z10034" t="s">
        <v>6</v>
      </c>
      <c r="AA10034" t="s">
        <v>6</v>
      </c>
      <c r="AB10034" t="s">
        <v>15121</v>
      </c>
      <c r="AC10034" t="s">
        <v>14852</v>
      </c>
    </row>
    <row r="10035" spans="1:29" x14ac:dyDescent="0.3">
      <c r="A10035" t="s">
        <v>340</v>
      </c>
      <c r="B10035" s="35">
        <v>714</v>
      </c>
      <c r="C10035" t="s">
        <v>216</v>
      </c>
      <c r="D10035" s="35">
        <v>2006</v>
      </c>
      <c r="E10035" t="s">
        <v>10469</v>
      </c>
      <c r="F10035" s="34" t="s">
        <v>6</v>
      </c>
      <c r="G10035" s="34" t="s">
        <v>6</v>
      </c>
      <c r="H10035" s="34" t="s">
        <v>6</v>
      </c>
      <c r="I10035" s="34">
        <v>11.259519104803491</v>
      </c>
      <c r="J10035" s="34" t="s">
        <v>6</v>
      </c>
      <c r="K10035" s="34" t="s">
        <v>6</v>
      </c>
      <c r="L10035" s="34" t="s">
        <v>6</v>
      </c>
      <c r="M10035" s="34" t="s">
        <v>6</v>
      </c>
      <c r="N10035" s="34" t="s">
        <v>6</v>
      </c>
      <c r="O10035" s="34">
        <v>22.491834087336247</v>
      </c>
      <c r="P10035" s="34">
        <v>1832</v>
      </c>
      <c r="Q10035" t="s">
        <v>6</v>
      </c>
      <c r="R10035" t="s">
        <v>6</v>
      </c>
      <c r="S10035" t="s">
        <v>6</v>
      </c>
      <c r="T10035" t="s">
        <v>15120</v>
      </c>
      <c r="U10035" t="s">
        <v>6</v>
      </c>
      <c r="V10035" t="s">
        <v>6</v>
      </c>
      <c r="W10035" t="s">
        <v>6</v>
      </c>
      <c r="X10035" t="s">
        <v>6</v>
      </c>
      <c r="Y10035" t="s">
        <v>6</v>
      </c>
      <c r="Z10035" t="s">
        <v>6</v>
      </c>
      <c r="AA10035" t="s">
        <v>6</v>
      </c>
      <c r="AB10035" t="s">
        <v>15121</v>
      </c>
      <c r="AC10035" t="s">
        <v>14852</v>
      </c>
    </row>
    <row r="10036" spans="1:29" x14ac:dyDescent="0.3">
      <c r="A10036" t="s">
        <v>340</v>
      </c>
      <c r="B10036" s="35">
        <v>714</v>
      </c>
      <c r="C10036" t="s">
        <v>216</v>
      </c>
      <c r="D10036" s="35">
        <v>2007</v>
      </c>
      <c r="E10036" t="s">
        <v>10470</v>
      </c>
      <c r="F10036" s="34" t="s">
        <v>6</v>
      </c>
      <c r="G10036" s="34" t="s">
        <v>6</v>
      </c>
      <c r="H10036" s="34" t="s">
        <v>6</v>
      </c>
      <c r="I10036" s="34">
        <v>11.322962174303683</v>
      </c>
      <c r="J10036" s="34" t="s">
        <v>6</v>
      </c>
      <c r="K10036" s="34" t="s">
        <v>6</v>
      </c>
      <c r="L10036" s="34" t="s">
        <v>6</v>
      </c>
      <c r="M10036" s="34" t="s">
        <v>6</v>
      </c>
      <c r="N10036" s="34" t="s">
        <v>6</v>
      </c>
      <c r="O10036" s="34">
        <v>22.097934411500447</v>
      </c>
      <c r="P10036" s="34">
        <v>2226</v>
      </c>
      <c r="Q10036" t="s">
        <v>6</v>
      </c>
      <c r="R10036" t="s">
        <v>6</v>
      </c>
      <c r="S10036" t="s">
        <v>6</v>
      </c>
      <c r="T10036" t="s">
        <v>15120</v>
      </c>
      <c r="U10036" t="s">
        <v>6</v>
      </c>
      <c r="V10036" t="s">
        <v>6</v>
      </c>
      <c r="W10036" t="s">
        <v>6</v>
      </c>
      <c r="X10036" t="s">
        <v>6</v>
      </c>
      <c r="Y10036" t="s">
        <v>6</v>
      </c>
      <c r="Z10036" t="s">
        <v>6</v>
      </c>
      <c r="AA10036" t="s">
        <v>6</v>
      </c>
      <c r="AB10036" t="s">
        <v>15121</v>
      </c>
      <c r="AC10036" t="s">
        <v>14852</v>
      </c>
    </row>
    <row r="10037" spans="1:29" x14ac:dyDescent="0.3">
      <c r="A10037" t="s">
        <v>340</v>
      </c>
      <c r="B10037" s="35">
        <v>714</v>
      </c>
      <c r="C10037" t="s">
        <v>216</v>
      </c>
      <c r="D10037" s="35">
        <v>2008</v>
      </c>
      <c r="E10037" t="s">
        <v>10471</v>
      </c>
      <c r="F10037" s="34" t="s">
        <v>6</v>
      </c>
      <c r="G10037" s="34" t="s">
        <v>6</v>
      </c>
      <c r="H10037" s="34" t="s">
        <v>6</v>
      </c>
      <c r="I10037" s="34">
        <v>12.534610753123895</v>
      </c>
      <c r="J10037" s="34" t="s">
        <v>6</v>
      </c>
      <c r="K10037" s="34" t="s">
        <v>6</v>
      </c>
      <c r="L10037" s="34" t="s">
        <v>6</v>
      </c>
      <c r="M10037" s="34" t="s">
        <v>6</v>
      </c>
      <c r="N10037" s="34" t="s">
        <v>6</v>
      </c>
      <c r="O10037" s="34">
        <v>18.279945993646312</v>
      </c>
      <c r="P10037" s="34">
        <v>2833</v>
      </c>
      <c r="Q10037" t="s">
        <v>6</v>
      </c>
      <c r="R10037" t="s">
        <v>6</v>
      </c>
      <c r="S10037" t="s">
        <v>6</v>
      </c>
      <c r="T10037" t="s">
        <v>15120</v>
      </c>
      <c r="U10037" t="s">
        <v>6</v>
      </c>
      <c r="V10037" t="s">
        <v>6</v>
      </c>
      <c r="W10037" t="s">
        <v>6</v>
      </c>
      <c r="X10037" t="s">
        <v>6</v>
      </c>
      <c r="Y10037" t="s">
        <v>6</v>
      </c>
      <c r="Z10037" t="s">
        <v>6</v>
      </c>
      <c r="AA10037" t="s">
        <v>6</v>
      </c>
      <c r="AB10037" t="s">
        <v>15121</v>
      </c>
      <c r="AC10037" t="s">
        <v>14852</v>
      </c>
    </row>
    <row r="10038" spans="1:29" x14ac:dyDescent="0.3">
      <c r="A10038" t="s">
        <v>340</v>
      </c>
      <c r="B10038" s="35">
        <v>714</v>
      </c>
      <c r="C10038" t="s">
        <v>216</v>
      </c>
      <c r="D10038" s="35">
        <v>2009</v>
      </c>
      <c r="E10038" t="s">
        <v>10472</v>
      </c>
      <c r="F10038" s="34" t="s">
        <v>6</v>
      </c>
      <c r="G10038" s="34" t="s">
        <v>6</v>
      </c>
      <c r="H10038" s="34" t="s">
        <v>6</v>
      </c>
      <c r="I10038" s="34">
        <v>10.577998485984498</v>
      </c>
      <c r="J10038" s="34" t="s">
        <v>6</v>
      </c>
      <c r="K10038" s="34" t="s">
        <v>6</v>
      </c>
      <c r="L10038" s="34" t="s">
        <v>6</v>
      </c>
      <c r="M10038" s="34" t="s">
        <v>6</v>
      </c>
      <c r="N10038" s="34" t="s">
        <v>6</v>
      </c>
      <c r="O10038" s="34">
        <v>18.491756910387597</v>
      </c>
      <c r="P10038" s="34">
        <v>3225</v>
      </c>
      <c r="Q10038" t="s">
        <v>6</v>
      </c>
      <c r="R10038" t="s">
        <v>6</v>
      </c>
      <c r="S10038" t="s">
        <v>6</v>
      </c>
      <c r="T10038" t="s">
        <v>15120</v>
      </c>
      <c r="U10038" t="s">
        <v>6</v>
      </c>
      <c r="V10038" t="s">
        <v>6</v>
      </c>
      <c r="W10038" t="s">
        <v>6</v>
      </c>
      <c r="X10038" t="s">
        <v>6</v>
      </c>
      <c r="Y10038" t="s">
        <v>6</v>
      </c>
      <c r="Z10038" t="s">
        <v>6</v>
      </c>
      <c r="AA10038" t="s">
        <v>6</v>
      </c>
      <c r="AB10038" t="s">
        <v>15121</v>
      </c>
      <c r="AC10038" t="s">
        <v>14852</v>
      </c>
    </row>
    <row r="10039" spans="1:29" x14ac:dyDescent="0.3">
      <c r="A10039" t="s">
        <v>340</v>
      </c>
      <c r="B10039" s="35">
        <v>714</v>
      </c>
      <c r="C10039" t="s">
        <v>216</v>
      </c>
      <c r="D10039" s="35">
        <v>2010</v>
      </c>
      <c r="E10039" t="s">
        <v>10473</v>
      </c>
      <c r="F10039" s="34" t="s">
        <v>6</v>
      </c>
      <c r="G10039" s="34" t="s">
        <v>6</v>
      </c>
      <c r="H10039" s="34" t="s">
        <v>6</v>
      </c>
      <c r="I10039" s="34">
        <v>10.869353206384764</v>
      </c>
      <c r="J10039" s="34" t="s">
        <v>6</v>
      </c>
      <c r="K10039" s="34" t="s">
        <v>6</v>
      </c>
      <c r="L10039" s="34" t="s">
        <v>6</v>
      </c>
      <c r="M10039" s="34" t="s">
        <v>6</v>
      </c>
      <c r="N10039" s="34" t="s">
        <v>6</v>
      </c>
      <c r="O10039" s="34">
        <v>18.815560020524195</v>
      </c>
      <c r="P10039" s="34">
        <v>3571</v>
      </c>
      <c r="Q10039" t="s">
        <v>6</v>
      </c>
      <c r="R10039" t="s">
        <v>6</v>
      </c>
      <c r="S10039" t="s">
        <v>6</v>
      </c>
      <c r="T10039" t="s">
        <v>15120</v>
      </c>
      <c r="U10039" t="s">
        <v>6</v>
      </c>
      <c r="V10039" t="s">
        <v>6</v>
      </c>
      <c r="W10039" t="s">
        <v>6</v>
      </c>
      <c r="X10039" t="s">
        <v>6</v>
      </c>
      <c r="Y10039" t="s">
        <v>6</v>
      </c>
      <c r="Z10039" t="s">
        <v>6</v>
      </c>
      <c r="AA10039" t="s">
        <v>6</v>
      </c>
      <c r="AB10039" t="s">
        <v>15121</v>
      </c>
      <c r="AC10039" t="s">
        <v>14852</v>
      </c>
    </row>
    <row r="10040" spans="1:29" x14ac:dyDescent="0.3">
      <c r="A10040" t="s">
        <v>340</v>
      </c>
      <c r="B10040" s="35">
        <v>714</v>
      </c>
      <c r="C10040" t="s">
        <v>216</v>
      </c>
      <c r="D10040" s="35">
        <v>2011</v>
      </c>
      <c r="E10040" t="s">
        <v>10474</v>
      </c>
      <c r="F10040" s="34" t="s">
        <v>6</v>
      </c>
      <c r="G10040" s="34" t="s">
        <v>6</v>
      </c>
      <c r="H10040" s="34" t="s">
        <v>6</v>
      </c>
      <c r="I10040" s="34">
        <v>13.048860408464069</v>
      </c>
      <c r="J10040" s="34" t="s">
        <v>6</v>
      </c>
      <c r="K10040" s="34" t="s">
        <v>6</v>
      </c>
      <c r="L10040" s="34" t="s">
        <v>6</v>
      </c>
      <c r="M10040" s="34" t="s">
        <v>6</v>
      </c>
      <c r="N10040" s="34" t="s">
        <v>6</v>
      </c>
      <c r="O10040" s="34">
        <v>18.717199609070796</v>
      </c>
      <c r="P10040" s="34">
        <v>4133</v>
      </c>
      <c r="Q10040" t="s">
        <v>6</v>
      </c>
      <c r="R10040" t="s">
        <v>6</v>
      </c>
      <c r="S10040" t="s">
        <v>6</v>
      </c>
      <c r="T10040" t="s">
        <v>15120</v>
      </c>
      <c r="U10040" t="s">
        <v>6</v>
      </c>
      <c r="V10040" t="s">
        <v>6</v>
      </c>
      <c r="W10040" t="s">
        <v>6</v>
      </c>
      <c r="X10040" t="s">
        <v>6</v>
      </c>
      <c r="Y10040" t="s">
        <v>6</v>
      </c>
      <c r="Z10040" t="s">
        <v>6</v>
      </c>
      <c r="AA10040" t="s">
        <v>6</v>
      </c>
      <c r="AB10040" t="s">
        <v>15121</v>
      </c>
      <c r="AC10040" t="s">
        <v>14852</v>
      </c>
    </row>
    <row r="10041" spans="1:29" x14ac:dyDescent="0.3">
      <c r="A10041" t="s">
        <v>340</v>
      </c>
      <c r="B10041" s="35">
        <v>714</v>
      </c>
      <c r="C10041" t="s">
        <v>216</v>
      </c>
      <c r="D10041" s="35">
        <v>2012</v>
      </c>
      <c r="E10041" t="s">
        <v>10475</v>
      </c>
      <c r="F10041" s="34" t="s">
        <v>6</v>
      </c>
      <c r="G10041" s="34" t="s">
        <v>6</v>
      </c>
      <c r="H10041" s="34" t="s">
        <v>6</v>
      </c>
      <c r="I10041" s="34">
        <v>15.538392026419611</v>
      </c>
      <c r="J10041" s="34" t="s">
        <v>6</v>
      </c>
      <c r="K10041" s="34" t="s">
        <v>6</v>
      </c>
      <c r="L10041" s="34" t="s">
        <v>6</v>
      </c>
      <c r="M10041" s="34" t="s">
        <v>6</v>
      </c>
      <c r="N10041" s="34" t="s">
        <v>6</v>
      </c>
      <c r="O10041" s="34">
        <v>19.086265717900957</v>
      </c>
      <c r="P10041" s="34">
        <v>4702</v>
      </c>
      <c r="Q10041" t="s">
        <v>6</v>
      </c>
      <c r="R10041" t="s">
        <v>6</v>
      </c>
      <c r="S10041" t="s">
        <v>6</v>
      </c>
      <c r="T10041" t="s">
        <v>15120</v>
      </c>
      <c r="U10041" t="s">
        <v>6</v>
      </c>
      <c r="V10041" t="s">
        <v>6</v>
      </c>
      <c r="W10041" t="s">
        <v>6</v>
      </c>
      <c r="X10041" t="s">
        <v>6</v>
      </c>
      <c r="Y10041" t="s">
        <v>6</v>
      </c>
      <c r="Z10041" t="s">
        <v>6</v>
      </c>
      <c r="AA10041" t="s">
        <v>6</v>
      </c>
      <c r="AB10041" t="s">
        <v>15121</v>
      </c>
      <c r="AC10041" t="s">
        <v>14852</v>
      </c>
    </row>
    <row r="10042" spans="1:29" x14ac:dyDescent="0.3">
      <c r="A10042" t="s">
        <v>340</v>
      </c>
      <c r="B10042" s="35">
        <v>714</v>
      </c>
      <c r="C10042" t="s">
        <v>216</v>
      </c>
      <c r="D10042" s="35">
        <v>2013</v>
      </c>
      <c r="E10042" t="s">
        <v>10476</v>
      </c>
      <c r="F10042" s="34" t="s">
        <v>6</v>
      </c>
      <c r="G10042" s="34" t="s">
        <v>6</v>
      </c>
      <c r="H10042" s="34" t="s">
        <v>6</v>
      </c>
      <c r="I10042" s="34">
        <v>16.019425221146331</v>
      </c>
      <c r="J10042" s="34" t="s">
        <v>6</v>
      </c>
      <c r="K10042" s="34" t="s">
        <v>6</v>
      </c>
      <c r="L10042" s="34" t="s">
        <v>6</v>
      </c>
      <c r="M10042" s="34" t="s">
        <v>6</v>
      </c>
      <c r="N10042" s="34" t="s">
        <v>6</v>
      </c>
      <c r="O10042" s="34">
        <v>26.661900786574851</v>
      </c>
      <c r="P10042" s="34">
        <v>5057</v>
      </c>
      <c r="Q10042" t="s">
        <v>6</v>
      </c>
      <c r="R10042" t="s">
        <v>6</v>
      </c>
      <c r="S10042" t="s">
        <v>6</v>
      </c>
      <c r="T10042" t="s">
        <v>15120</v>
      </c>
      <c r="U10042" t="s">
        <v>6</v>
      </c>
      <c r="V10042" t="s">
        <v>6</v>
      </c>
      <c r="W10042" t="s">
        <v>6</v>
      </c>
      <c r="X10042" t="s">
        <v>6</v>
      </c>
      <c r="Y10042" t="s">
        <v>6</v>
      </c>
      <c r="Z10042" t="s">
        <v>6</v>
      </c>
      <c r="AA10042" t="s">
        <v>6</v>
      </c>
      <c r="AB10042" t="s">
        <v>15121</v>
      </c>
      <c r="AC10042" t="s">
        <v>14852</v>
      </c>
    </row>
    <row r="10043" spans="1:29" x14ac:dyDescent="0.3">
      <c r="A10043" t="s">
        <v>340</v>
      </c>
      <c r="B10043" s="35">
        <v>714</v>
      </c>
      <c r="C10043" t="s">
        <v>216</v>
      </c>
      <c r="D10043" s="35">
        <v>2014</v>
      </c>
      <c r="E10043" t="s">
        <v>10477</v>
      </c>
      <c r="F10043" s="34" t="s">
        <v>6</v>
      </c>
      <c r="G10043" s="34" t="s">
        <v>6</v>
      </c>
      <c r="H10043" s="34" t="s">
        <v>6</v>
      </c>
      <c r="I10043" s="34">
        <v>17.338226858662768</v>
      </c>
      <c r="J10043" s="34" t="s">
        <v>6</v>
      </c>
      <c r="K10043" s="34" t="s">
        <v>6</v>
      </c>
      <c r="L10043" s="34" t="s">
        <v>6</v>
      </c>
      <c r="M10043" s="34" t="s">
        <v>6</v>
      </c>
      <c r="N10043" s="34" t="s">
        <v>6</v>
      </c>
      <c r="O10043" s="34">
        <v>29.13960697475725</v>
      </c>
      <c r="P10043" s="34">
        <v>5623</v>
      </c>
      <c r="Q10043" t="s">
        <v>6</v>
      </c>
      <c r="R10043" t="s">
        <v>6</v>
      </c>
      <c r="S10043" t="s">
        <v>6</v>
      </c>
      <c r="T10043" t="s">
        <v>15120</v>
      </c>
      <c r="U10043" t="s">
        <v>6</v>
      </c>
      <c r="V10043" t="s">
        <v>6</v>
      </c>
      <c r="W10043" t="s">
        <v>6</v>
      </c>
      <c r="X10043" t="s">
        <v>6</v>
      </c>
      <c r="Y10043" t="s">
        <v>6</v>
      </c>
      <c r="Z10043" t="s">
        <v>6</v>
      </c>
      <c r="AA10043" t="s">
        <v>6</v>
      </c>
      <c r="AB10043" t="s">
        <v>15121</v>
      </c>
      <c r="AC10043" t="s">
        <v>14852</v>
      </c>
    </row>
    <row r="10044" spans="1:29" x14ac:dyDescent="0.3">
      <c r="A10044" t="s">
        <v>340</v>
      </c>
      <c r="B10044" s="35">
        <v>714</v>
      </c>
      <c r="C10044" t="s">
        <v>216</v>
      </c>
      <c r="D10044" s="35">
        <v>2015</v>
      </c>
      <c r="E10044" t="s">
        <v>10478</v>
      </c>
      <c r="F10044" s="34" t="s">
        <v>6</v>
      </c>
      <c r="G10044" s="34" t="s">
        <v>6</v>
      </c>
      <c r="H10044" s="34" t="s">
        <v>6</v>
      </c>
      <c r="I10044" s="34">
        <v>20.671196839982969</v>
      </c>
      <c r="J10044" s="34" t="s">
        <v>6</v>
      </c>
      <c r="K10044" s="34" t="s">
        <v>6</v>
      </c>
      <c r="L10044" s="34" t="s">
        <v>6</v>
      </c>
      <c r="M10044" s="34" t="s">
        <v>6</v>
      </c>
      <c r="N10044" s="34" t="s">
        <v>6</v>
      </c>
      <c r="O10044" s="34">
        <v>33.075284429685532</v>
      </c>
      <c r="P10044" s="34">
        <v>6150</v>
      </c>
      <c r="Q10044" t="s">
        <v>6</v>
      </c>
      <c r="R10044" t="s">
        <v>6</v>
      </c>
      <c r="S10044" t="s">
        <v>6</v>
      </c>
      <c r="T10044" t="s">
        <v>15120</v>
      </c>
      <c r="U10044" t="s">
        <v>6</v>
      </c>
      <c r="V10044" t="s">
        <v>6</v>
      </c>
      <c r="W10044" t="s">
        <v>6</v>
      </c>
      <c r="X10044" t="s">
        <v>6</v>
      </c>
      <c r="Y10044" t="s">
        <v>6</v>
      </c>
      <c r="Z10044" t="s">
        <v>6</v>
      </c>
      <c r="AA10044" t="s">
        <v>6</v>
      </c>
      <c r="AB10044" t="s">
        <v>15121</v>
      </c>
      <c r="AC10044" t="s">
        <v>14852</v>
      </c>
    </row>
    <row r="10045" spans="1:29" x14ac:dyDescent="0.3">
      <c r="A10045" t="s">
        <v>340</v>
      </c>
      <c r="B10045" s="35">
        <v>714</v>
      </c>
      <c r="C10045" t="s">
        <v>216</v>
      </c>
      <c r="D10045" s="35">
        <v>2016</v>
      </c>
      <c r="E10045" t="s">
        <v>10479</v>
      </c>
      <c r="F10045" s="34" t="s">
        <v>6</v>
      </c>
      <c r="G10045" s="34" t="s">
        <v>6</v>
      </c>
      <c r="H10045" s="34" t="s">
        <v>6</v>
      </c>
      <c r="I10045" s="34">
        <v>20.203084149971172</v>
      </c>
      <c r="J10045" s="34" t="s">
        <v>6</v>
      </c>
      <c r="K10045" s="34" t="s">
        <v>6</v>
      </c>
      <c r="L10045" s="34" t="s">
        <v>6</v>
      </c>
      <c r="M10045" s="34" t="s">
        <v>6</v>
      </c>
      <c r="N10045" s="34" t="s">
        <v>6</v>
      </c>
      <c r="O10045" s="34">
        <v>41.070133321088967</v>
      </c>
      <c r="P10045" s="34">
        <v>6845</v>
      </c>
      <c r="Q10045" t="s">
        <v>6</v>
      </c>
      <c r="R10045" t="s">
        <v>6</v>
      </c>
      <c r="S10045" t="s">
        <v>6</v>
      </c>
      <c r="T10045" t="s">
        <v>15120</v>
      </c>
      <c r="U10045" t="s">
        <v>6</v>
      </c>
      <c r="V10045" t="s">
        <v>6</v>
      </c>
      <c r="W10045" t="s">
        <v>6</v>
      </c>
      <c r="X10045" t="s">
        <v>6</v>
      </c>
      <c r="Y10045" t="s">
        <v>6</v>
      </c>
      <c r="Z10045" t="s">
        <v>6</v>
      </c>
      <c r="AA10045" t="s">
        <v>6</v>
      </c>
      <c r="AB10045" t="s">
        <v>15121</v>
      </c>
      <c r="AC10045" t="s">
        <v>14852</v>
      </c>
    </row>
    <row r="10046" spans="1:29" x14ac:dyDescent="0.3">
      <c r="A10046" t="s">
        <v>340</v>
      </c>
      <c r="B10046" s="35">
        <v>714</v>
      </c>
      <c r="C10046" t="s">
        <v>216</v>
      </c>
      <c r="D10046" s="35">
        <v>2017</v>
      </c>
      <c r="E10046" t="s">
        <v>10480</v>
      </c>
      <c r="F10046" s="34" t="s">
        <v>6</v>
      </c>
      <c r="G10046" s="34" t="s">
        <v>6</v>
      </c>
      <c r="H10046" s="34" t="s">
        <v>6</v>
      </c>
      <c r="I10046" s="34">
        <v>20.310831458357516</v>
      </c>
      <c r="J10046" s="34" t="s">
        <v>6</v>
      </c>
      <c r="K10046" s="34" t="s">
        <v>6</v>
      </c>
      <c r="L10046" s="34" t="s">
        <v>6</v>
      </c>
      <c r="M10046" s="34" t="s">
        <v>6</v>
      </c>
      <c r="N10046" s="34" t="s">
        <v>6</v>
      </c>
      <c r="O10046" s="34">
        <v>45.634035577940082</v>
      </c>
      <c r="P10046" s="34">
        <v>7694</v>
      </c>
      <c r="Q10046" t="s">
        <v>6</v>
      </c>
      <c r="R10046" t="s">
        <v>6</v>
      </c>
      <c r="S10046" t="s">
        <v>6</v>
      </c>
      <c r="T10046" t="s">
        <v>15120</v>
      </c>
      <c r="U10046" t="s">
        <v>6</v>
      </c>
      <c r="V10046" t="s">
        <v>6</v>
      </c>
      <c r="W10046" t="s">
        <v>6</v>
      </c>
      <c r="X10046" t="s">
        <v>6</v>
      </c>
      <c r="Y10046" t="s">
        <v>6</v>
      </c>
      <c r="Z10046" t="s">
        <v>6</v>
      </c>
      <c r="AA10046" t="s">
        <v>6</v>
      </c>
      <c r="AB10046" t="s">
        <v>15121</v>
      </c>
      <c r="AC10046" t="s">
        <v>14852</v>
      </c>
    </row>
    <row r="10047" spans="1:29" x14ac:dyDescent="0.3">
      <c r="A10047" t="s">
        <v>340</v>
      </c>
      <c r="B10047" s="35">
        <v>714</v>
      </c>
      <c r="C10047" t="s">
        <v>216</v>
      </c>
      <c r="D10047" s="35">
        <v>2018</v>
      </c>
      <c r="E10047" t="s">
        <v>10481</v>
      </c>
      <c r="F10047" s="34" t="s">
        <v>6</v>
      </c>
      <c r="G10047" s="34" t="s">
        <v>6</v>
      </c>
      <c r="H10047" s="34" t="s">
        <v>6</v>
      </c>
      <c r="I10047" s="34">
        <v>21.097525775263776</v>
      </c>
      <c r="J10047" s="34" t="s">
        <v>6</v>
      </c>
      <c r="K10047" s="34" t="s">
        <v>6</v>
      </c>
      <c r="L10047" s="34" t="s">
        <v>6</v>
      </c>
      <c r="M10047" s="34" t="s">
        <v>6</v>
      </c>
      <c r="N10047" s="34" t="s">
        <v>6</v>
      </c>
      <c r="O10047" s="34">
        <v>49.236230864255084</v>
      </c>
      <c r="P10047" s="34">
        <v>8299</v>
      </c>
      <c r="Q10047" t="s">
        <v>6</v>
      </c>
      <c r="R10047" t="s">
        <v>6</v>
      </c>
      <c r="S10047" t="s">
        <v>6</v>
      </c>
      <c r="T10047" t="s">
        <v>15120</v>
      </c>
      <c r="U10047" t="s">
        <v>6</v>
      </c>
      <c r="V10047" t="s">
        <v>6</v>
      </c>
      <c r="W10047" t="s">
        <v>6</v>
      </c>
      <c r="X10047" t="s">
        <v>6</v>
      </c>
      <c r="Y10047" t="s">
        <v>6</v>
      </c>
      <c r="Z10047" t="s">
        <v>6</v>
      </c>
      <c r="AA10047" t="s">
        <v>6</v>
      </c>
      <c r="AB10047" t="s">
        <v>15121</v>
      </c>
      <c r="AC10047" t="s">
        <v>14852</v>
      </c>
    </row>
    <row r="10048" spans="1:29" x14ac:dyDescent="0.3">
      <c r="A10048" t="s">
        <v>340</v>
      </c>
      <c r="B10048" s="35">
        <v>714</v>
      </c>
      <c r="C10048" t="s">
        <v>216</v>
      </c>
      <c r="D10048" s="35">
        <v>2019</v>
      </c>
      <c r="E10048" t="s">
        <v>10482</v>
      </c>
      <c r="F10048" s="34" t="s">
        <v>6</v>
      </c>
      <c r="G10048" s="34" t="s">
        <v>6</v>
      </c>
      <c r="H10048" s="34" t="s">
        <v>6</v>
      </c>
      <c r="I10048" s="34">
        <v>21.1563781954337</v>
      </c>
      <c r="J10048" s="34" t="s">
        <v>6</v>
      </c>
      <c r="K10048" s="34" t="s">
        <v>6</v>
      </c>
      <c r="L10048" s="34" t="s">
        <v>6</v>
      </c>
      <c r="M10048" s="34" t="s">
        <v>6</v>
      </c>
      <c r="N10048" s="34" t="s">
        <v>6</v>
      </c>
      <c r="O10048" s="34">
        <v>53.642668484441018</v>
      </c>
      <c r="P10048" s="34">
        <v>9308</v>
      </c>
      <c r="Q10048" t="s">
        <v>6</v>
      </c>
      <c r="R10048" t="s">
        <v>6</v>
      </c>
      <c r="S10048" t="s">
        <v>6</v>
      </c>
      <c r="T10048" t="s">
        <v>15120</v>
      </c>
      <c r="U10048" t="s">
        <v>6</v>
      </c>
      <c r="V10048" t="s">
        <v>6</v>
      </c>
      <c r="W10048" t="s">
        <v>6</v>
      </c>
      <c r="X10048" t="s">
        <v>6</v>
      </c>
      <c r="Y10048" t="s">
        <v>6</v>
      </c>
      <c r="Z10048" t="s">
        <v>6</v>
      </c>
      <c r="AA10048" t="s">
        <v>6</v>
      </c>
      <c r="AB10048" t="s">
        <v>15121</v>
      </c>
      <c r="AC10048" t="s">
        <v>14852</v>
      </c>
    </row>
    <row r="10049" spans="1:29" x14ac:dyDescent="0.3">
      <c r="A10049" t="s">
        <v>340</v>
      </c>
      <c r="B10049" s="35">
        <v>714</v>
      </c>
      <c r="C10049" t="s">
        <v>216</v>
      </c>
      <c r="D10049" s="35">
        <v>2020</v>
      </c>
      <c r="E10049" t="s">
        <v>10483</v>
      </c>
      <c r="F10049" s="34" t="s">
        <v>6</v>
      </c>
      <c r="G10049" s="34" t="s">
        <v>6</v>
      </c>
      <c r="H10049" s="34" t="s">
        <v>6</v>
      </c>
      <c r="I10049" s="34">
        <v>24.808040344928475</v>
      </c>
      <c r="J10049" s="34" t="s">
        <v>6</v>
      </c>
      <c r="K10049" s="34" t="s">
        <v>6</v>
      </c>
      <c r="L10049" s="34" t="s">
        <v>6</v>
      </c>
      <c r="M10049" s="34" t="s">
        <v>6</v>
      </c>
      <c r="N10049" s="34" t="s">
        <v>6</v>
      </c>
      <c r="O10049" s="34">
        <v>68.714454518485354</v>
      </c>
      <c r="P10049" s="34">
        <v>9597</v>
      </c>
      <c r="Q10049" t="s">
        <v>6</v>
      </c>
      <c r="R10049" t="s">
        <v>6</v>
      </c>
      <c r="S10049" t="s">
        <v>6</v>
      </c>
      <c r="T10049" t="s">
        <v>15120</v>
      </c>
      <c r="U10049" t="s">
        <v>6</v>
      </c>
      <c r="V10049" t="s">
        <v>6</v>
      </c>
      <c r="W10049" t="s">
        <v>6</v>
      </c>
      <c r="X10049" t="s">
        <v>6</v>
      </c>
      <c r="Y10049" t="s">
        <v>6</v>
      </c>
      <c r="Z10049" t="s">
        <v>6</v>
      </c>
      <c r="AA10049" t="s">
        <v>6</v>
      </c>
      <c r="AB10049" t="s">
        <v>15121</v>
      </c>
      <c r="AC10049" t="s">
        <v>14852</v>
      </c>
    </row>
    <row r="10050" spans="1:29" x14ac:dyDescent="0.3">
      <c r="A10050" t="s">
        <v>340</v>
      </c>
      <c r="B10050" s="35">
        <v>714</v>
      </c>
      <c r="C10050" t="s">
        <v>216</v>
      </c>
      <c r="D10050" s="35">
        <v>2021</v>
      </c>
      <c r="E10050" t="s">
        <v>10484</v>
      </c>
      <c r="F10050" s="34" t="s">
        <v>6</v>
      </c>
      <c r="G10050" s="34" t="s">
        <v>6</v>
      </c>
      <c r="H10050" s="34" t="s">
        <v>6</v>
      </c>
      <c r="I10050" s="34">
        <v>25.066256818542801</v>
      </c>
      <c r="J10050" s="34" t="s">
        <v>6</v>
      </c>
      <c r="K10050" s="34" t="s">
        <v>6</v>
      </c>
      <c r="L10050" s="34" t="s">
        <v>6</v>
      </c>
      <c r="M10050" s="34" t="s">
        <v>6</v>
      </c>
      <c r="N10050" s="34" t="s">
        <v>6</v>
      </c>
      <c r="O10050" s="34">
        <v>67.251150851221979</v>
      </c>
      <c r="P10050" s="34">
        <v>10943</v>
      </c>
      <c r="Q10050" t="s">
        <v>6</v>
      </c>
      <c r="R10050" t="s">
        <v>6</v>
      </c>
      <c r="S10050" t="s">
        <v>6</v>
      </c>
      <c r="T10050" t="s">
        <v>15120</v>
      </c>
      <c r="U10050" t="s">
        <v>6</v>
      </c>
      <c r="V10050" t="s">
        <v>6</v>
      </c>
      <c r="W10050" t="s">
        <v>6</v>
      </c>
      <c r="X10050" t="s">
        <v>6</v>
      </c>
      <c r="Y10050" t="s">
        <v>6</v>
      </c>
      <c r="Z10050" t="s">
        <v>6</v>
      </c>
      <c r="AA10050" t="s">
        <v>6</v>
      </c>
      <c r="AB10050" t="s">
        <v>15121</v>
      </c>
      <c r="AC10050" t="s">
        <v>14852</v>
      </c>
    </row>
    <row r="10051" spans="1:29" x14ac:dyDescent="0.3">
      <c r="A10051" t="s">
        <v>340</v>
      </c>
      <c r="B10051" s="35">
        <v>714</v>
      </c>
      <c r="C10051" t="s">
        <v>216</v>
      </c>
      <c r="D10051" s="35">
        <v>2022</v>
      </c>
      <c r="E10051" t="s">
        <v>10485</v>
      </c>
      <c r="F10051" s="34" t="s">
        <v>6</v>
      </c>
      <c r="G10051" s="34" t="s">
        <v>6</v>
      </c>
      <c r="H10051" s="34" t="s">
        <v>6</v>
      </c>
      <c r="I10051" s="34">
        <v>22.602932553403718</v>
      </c>
      <c r="J10051" s="34" t="s">
        <v>6</v>
      </c>
      <c r="K10051" s="34" t="s">
        <v>6</v>
      </c>
      <c r="L10051" s="34" t="s">
        <v>6</v>
      </c>
      <c r="M10051" s="34" t="s">
        <v>6</v>
      </c>
      <c r="N10051" s="34" t="s">
        <v>6</v>
      </c>
      <c r="O10051" s="34">
        <v>60.902959946024716</v>
      </c>
      <c r="P10051" s="34">
        <v>13720</v>
      </c>
      <c r="Q10051" t="s">
        <v>6</v>
      </c>
      <c r="R10051" t="s">
        <v>6</v>
      </c>
      <c r="S10051" t="s">
        <v>6</v>
      </c>
      <c r="T10051" t="s">
        <v>15120</v>
      </c>
      <c r="U10051" t="s">
        <v>6</v>
      </c>
      <c r="V10051" t="s">
        <v>6</v>
      </c>
      <c r="W10051" t="s">
        <v>6</v>
      </c>
      <c r="X10051" t="s">
        <v>6</v>
      </c>
      <c r="Y10051" t="s">
        <v>6</v>
      </c>
      <c r="Z10051" t="s">
        <v>6</v>
      </c>
      <c r="AA10051" t="s">
        <v>6</v>
      </c>
      <c r="AB10051" t="s">
        <v>15121</v>
      </c>
      <c r="AC10051" t="s">
        <v>14852</v>
      </c>
    </row>
    <row r="10052" spans="1:29" x14ac:dyDescent="0.3">
      <c r="A10052" t="s">
        <v>340</v>
      </c>
      <c r="B10052" s="35">
        <v>714</v>
      </c>
      <c r="C10052" t="s">
        <v>216</v>
      </c>
      <c r="D10052" s="35">
        <v>2023</v>
      </c>
      <c r="E10052" t="s">
        <v>10486</v>
      </c>
      <c r="F10052" s="34" t="s">
        <v>6</v>
      </c>
      <c r="G10052" s="34" t="s">
        <v>6</v>
      </c>
      <c r="H10052" s="34" t="s">
        <v>6</v>
      </c>
      <c r="I10052" s="34">
        <v>22.143304175773501</v>
      </c>
      <c r="J10052" s="34" t="s">
        <v>6</v>
      </c>
      <c r="K10052" s="34" t="s">
        <v>6</v>
      </c>
      <c r="L10052" s="34" t="s">
        <v>6</v>
      </c>
      <c r="M10052" s="34" t="s">
        <v>6</v>
      </c>
      <c r="N10052" s="34" t="s">
        <v>6</v>
      </c>
      <c r="O10052" s="34">
        <v>63.421655964290267</v>
      </c>
      <c r="P10052" s="34">
        <v>16626</v>
      </c>
      <c r="Q10052" t="s">
        <v>6</v>
      </c>
      <c r="R10052" t="s">
        <v>6</v>
      </c>
      <c r="S10052" t="s">
        <v>6</v>
      </c>
      <c r="T10052" t="s">
        <v>15120</v>
      </c>
      <c r="U10052" t="s">
        <v>6</v>
      </c>
      <c r="V10052" t="s">
        <v>6</v>
      </c>
      <c r="W10052" t="s">
        <v>6</v>
      </c>
      <c r="X10052" t="s">
        <v>6</v>
      </c>
      <c r="Y10052" t="s">
        <v>6</v>
      </c>
      <c r="Z10052" t="s">
        <v>6</v>
      </c>
      <c r="AA10052" t="s">
        <v>6</v>
      </c>
      <c r="AB10052" t="s">
        <v>15121</v>
      </c>
      <c r="AC10052" t="s">
        <v>14852</v>
      </c>
    </row>
    <row r="10053" spans="1:29" x14ac:dyDescent="0.3">
      <c r="A10053" t="s">
        <v>340</v>
      </c>
      <c r="B10053" s="35">
        <v>714</v>
      </c>
      <c r="C10053" t="s">
        <v>216</v>
      </c>
      <c r="D10053" s="35">
        <v>2024</v>
      </c>
      <c r="E10053" t="s">
        <v>15122</v>
      </c>
      <c r="F10053" s="34" t="s">
        <v>6</v>
      </c>
      <c r="G10053" s="34" t="s">
        <v>6</v>
      </c>
      <c r="H10053" s="34" t="s">
        <v>6</v>
      </c>
      <c r="I10053" s="34">
        <v>22.424201681511505</v>
      </c>
      <c r="J10053" s="34" t="s">
        <v>6</v>
      </c>
      <c r="K10053" s="34" t="s">
        <v>6</v>
      </c>
      <c r="L10053" s="34" t="s">
        <v>6</v>
      </c>
      <c r="M10053" s="34" t="s">
        <v>6</v>
      </c>
      <c r="N10053" s="34" t="s">
        <v>6</v>
      </c>
      <c r="O10053" s="34">
        <v>67.24401653506979</v>
      </c>
      <c r="P10053" s="34">
        <v>18785.400000000001</v>
      </c>
      <c r="Q10053" t="s">
        <v>6</v>
      </c>
      <c r="R10053" t="s">
        <v>6</v>
      </c>
      <c r="S10053" t="s">
        <v>6</v>
      </c>
      <c r="T10053" t="s">
        <v>15120</v>
      </c>
      <c r="U10053" t="s">
        <v>6</v>
      </c>
      <c r="V10053" t="s">
        <v>6</v>
      </c>
      <c r="W10053" t="s">
        <v>6</v>
      </c>
      <c r="X10053" t="s">
        <v>6</v>
      </c>
      <c r="Y10053" t="s">
        <v>6</v>
      </c>
      <c r="Z10053" t="s">
        <v>6</v>
      </c>
      <c r="AA10053" t="s">
        <v>6</v>
      </c>
      <c r="AB10053" t="s">
        <v>15121</v>
      </c>
      <c r="AC10053" t="s">
        <v>14852</v>
      </c>
    </row>
    <row r="10054" spans="1:29" x14ac:dyDescent="0.3">
      <c r="A10054" t="s">
        <v>340</v>
      </c>
      <c r="B10054" s="35">
        <v>716</v>
      </c>
      <c r="C10054" t="s">
        <v>217</v>
      </c>
      <c r="D10054" s="35">
        <v>1950</v>
      </c>
      <c r="E10054" t="s">
        <v>10487</v>
      </c>
      <c r="F10054" s="34" t="s">
        <v>6</v>
      </c>
      <c r="G10054" s="34" t="s">
        <v>6</v>
      </c>
      <c r="H10054" s="34" t="s">
        <v>6</v>
      </c>
      <c r="I10054" s="34" t="s">
        <v>6</v>
      </c>
      <c r="J10054" s="34" t="s">
        <v>6</v>
      </c>
      <c r="K10054" s="34" t="s">
        <v>6</v>
      </c>
      <c r="L10054" s="34" t="s">
        <v>6</v>
      </c>
      <c r="M10054" s="34" t="s">
        <v>6</v>
      </c>
      <c r="N10054" s="34" t="s">
        <v>6</v>
      </c>
      <c r="O10054" s="34" t="s">
        <v>6</v>
      </c>
      <c r="P10054" s="34" t="s">
        <v>6</v>
      </c>
      <c r="Q10054" t="s">
        <v>6</v>
      </c>
      <c r="R10054" t="s">
        <v>6</v>
      </c>
      <c r="S10054" t="s">
        <v>6</v>
      </c>
      <c r="T10054" t="s">
        <v>7810</v>
      </c>
      <c r="U10054" t="s">
        <v>6</v>
      </c>
      <c r="V10054" t="s">
        <v>6</v>
      </c>
      <c r="W10054" t="s">
        <v>7362</v>
      </c>
      <c r="X10054" t="s">
        <v>7362</v>
      </c>
      <c r="Y10054" t="s">
        <v>6</v>
      </c>
      <c r="Z10054" t="s">
        <v>6</v>
      </c>
      <c r="AA10054" t="s">
        <v>6</v>
      </c>
      <c r="AB10054" t="s">
        <v>15123</v>
      </c>
      <c r="AC10054" t="s">
        <v>14844</v>
      </c>
    </row>
    <row r="10055" spans="1:29" x14ac:dyDescent="0.3">
      <c r="A10055" t="s">
        <v>340</v>
      </c>
      <c r="B10055" s="35">
        <v>716</v>
      </c>
      <c r="C10055" t="s">
        <v>217</v>
      </c>
      <c r="D10055" s="35">
        <v>1951</v>
      </c>
      <c r="E10055" t="s">
        <v>10488</v>
      </c>
      <c r="F10055" s="34" t="s">
        <v>6</v>
      </c>
      <c r="G10055" s="34" t="s">
        <v>6</v>
      </c>
      <c r="H10055" s="34" t="s">
        <v>6</v>
      </c>
      <c r="I10055" s="34" t="s">
        <v>6</v>
      </c>
      <c r="J10055" s="34" t="s">
        <v>6</v>
      </c>
      <c r="K10055" s="34" t="s">
        <v>6</v>
      </c>
      <c r="L10055" s="34" t="s">
        <v>6</v>
      </c>
      <c r="M10055" s="34" t="s">
        <v>6</v>
      </c>
      <c r="N10055" s="34" t="s">
        <v>6</v>
      </c>
      <c r="O10055" s="34" t="s">
        <v>6</v>
      </c>
      <c r="P10055" s="34" t="s">
        <v>6</v>
      </c>
      <c r="Q10055" t="s">
        <v>6</v>
      </c>
      <c r="R10055" t="s">
        <v>6</v>
      </c>
      <c r="S10055" t="s">
        <v>6</v>
      </c>
      <c r="T10055" t="s">
        <v>7810</v>
      </c>
      <c r="U10055" t="s">
        <v>6</v>
      </c>
      <c r="V10055" t="s">
        <v>6</v>
      </c>
      <c r="W10055" t="s">
        <v>7362</v>
      </c>
      <c r="X10055" t="s">
        <v>7362</v>
      </c>
      <c r="Y10055" t="s">
        <v>6</v>
      </c>
      <c r="Z10055" t="s">
        <v>6</v>
      </c>
      <c r="AA10055" t="s">
        <v>6</v>
      </c>
      <c r="AB10055" t="s">
        <v>15123</v>
      </c>
      <c r="AC10055" t="s">
        <v>14844</v>
      </c>
    </row>
    <row r="10056" spans="1:29" x14ac:dyDescent="0.3">
      <c r="A10056" t="s">
        <v>340</v>
      </c>
      <c r="B10056" s="35">
        <v>716</v>
      </c>
      <c r="C10056" t="s">
        <v>217</v>
      </c>
      <c r="D10056" s="35">
        <v>1952</v>
      </c>
      <c r="E10056" t="s">
        <v>10489</v>
      </c>
      <c r="F10056" s="34" t="s">
        <v>6</v>
      </c>
      <c r="G10056" s="34" t="s">
        <v>6</v>
      </c>
      <c r="H10056" s="34" t="s">
        <v>6</v>
      </c>
      <c r="I10056" s="34" t="s">
        <v>6</v>
      </c>
      <c r="J10056" s="34" t="s">
        <v>6</v>
      </c>
      <c r="K10056" s="34" t="s">
        <v>6</v>
      </c>
      <c r="L10056" s="34" t="s">
        <v>6</v>
      </c>
      <c r="M10056" s="34" t="s">
        <v>6</v>
      </c>
      <c r="N10056" s="34" t="s">
        <v>6</v>
      </c>
      <c r="O10056" s="34" t="s">
        <v>6</v>
      </c>
      <c r="P10056" s="34" t="s">
        <v>6</v>
      </c>
      <c r="Q10056" t="s">
        <v>6</v>
      </c>
      <c r="R10056" t="s">
        <v>6</v>
      </c>
      <c r="S10056" t="s">
        <v>6</v>
      </c>
      <c r="T10056" t="s">
        <v>7810</v>
      </c>
      <c r="U10056" t="s">
        <v>6</v>
      </c>
      <c r="V10056" t="s">
        <v>6</v>
      </c>
      <c r="W10056" t="s">
        <v>7362</v>
      </c>
      <c r="X10056" t="s">
        <v>7362</v>
      </c>
      <c r="Y10056" t="s">
        <v>6</v>
      </c>
      <c r="Z10056" t="s">
        <v>6</v>
      </c>
      <c r="AA10056" t="s">
        <v>6</v>
      </c>
      <c r="AB10056" t="s">
        <v>15123</v>
      </c>
      <c r="AC10056" t="s">
        <v>14844</v>
      </c>
    </row>
    <row r="10057" spans="1:29" x14ac:dyDescent="0.3">
      <c r="A10057" t="s">
        <v>340</v>
      </c>
      <c r="B10057" s="35">
        <v>716</v>
      </c>
      <c r="C10057" t="s">
        <v>217</v>
      </c>
      <c r="D10057" s="35">
        <v>1953</v>
      </c>
      <c r="E10057" t="s">
        <v>10490</v>
      </c>
      <c r="F10057" s="34" t="s">
        <v>6</v>
      </c>
      <c r="G10057" s="34" t="s">
        <v>6</v>
      </c>
      <c r="H10057" s="34" t="s">
        <v>6</v>
      </c>
      <c r="I10057" s="34" t="s">
        <v>6</v>
      </c>
      <c r="J10057" s="34" t="s">
        <v>6</v>
      </c>
      <c r="K10057" s="34" t="s">
        <v>6</v>
      </c>
      <c r="L10057" s="34" t="s">
        <v>6</v>
      </c>
      <c r="M10057" s="34" t="s">
        <v>6</v>
      </c>
      <c r="N10057" s="34" t="s">
        <v>6</v>
      </c>
      <c r="O10057" s="34" t="s">
        <v>6</v>
      </c>
      <c r="P10057" s="34" t="s">
        <v>6</v>
      </c>
      <c r="Q10057" t="s">
        <v>6</v>
      </c>
      <c r="R10057" t="s">
        <v>6</v>
      </c>
      <c r="S10057" t="s">
        <v>6</v>
      </c>
      <c r="T10057" t="s">
        <v>7810</v>
      </c>
      <c r="U10057" t="s">
        <v>6</v>
      </c>
      <c r="V10057" t="s">
        <v>6</v>
      </c>
      <c r="W10057" t="s">
        <v>7362</v>
      </c>
      <c r="X10057" t="s">
        <v>7362</v>
      </c>
      <c r="Y10057" t="s">
        <v>6</v>
      </c>
      <c r="Z10057" t="s">
        <v>6</v>
      </c>
      <c r="AA10057" t="s">
        <v>6</v>
      </c>
      <c r="AB10057" t="s">
        <v>15123</v>
      </c>
      <c r="AC10057" t="s">
        <v>14844</v>
      </c>
    </row>
    <row r="10058" spans="1:29" x14ac:dyDescent="0.3">
      <c r="A10058" t="s">
        <v>340</v>
      </c>
      <c r="B10058" s="35">
        <v>716</v>
      </c>
      <c r="C10058" t="s">
        <v>217</v>
      </c>
      <c r="D10058" s="35">
        <v>1954</v>
      </c>
      <c r="E10058" t="s">
        <v>10491</v>
      </c>
      <c r="F10058" s="34" t="s">
        <v>6</v>
      </c>
      <c r="G10058" s="34" t="s">
        <v>6</v>
      </c>
      <c r="H10058" s="34" t="s">
        <v>6</v>
      </c>
      <c r="I10058" s="34" t="s">
        <v>6</v>
      </c>
      <c r="J10058" s="34" t="s">
        <v>6</v>
      </c>
      <c r="K10058" s="34" t="s">
        <v>6</v>
      </c>
      <c r="L10058" s="34" t="s">
        <v>6</v>
      </c>
      <c r="M10058" s="34" t="s">
        <v>6</v>
      </c>
      <c r="N10058" s="34" t="s">
        <v>6</v>
      </c>
      <c r="O10058" s="34" t="s">
        <v>6</v>
      </c>
      <c r="P10058" s="34" t="s">
        <v>6</v>
      </c>
      <c r="Q10058" t="s">
        <v>6</v>
      </c>
      <c r="R10058" t="s">
        <v>6</v>
      </c>
      <c r="S10058" t="s">
        <v>6</v>
      </c>
      <c r="T10058" t="s">
        <v>7810</v>
      </c>
      <c r="U10058" t="s">
        <v>6</v>
      </c>
      <c r="V10058" t="s">
        <v>6</v>
      </c>
      <c r="W10058" t="s">
        <v>7362</v>
      </c>
      <c r="X10058" t="s">
        <v>7362</v>
      </c>
      <c r="Y10058" t="s">
        <v>6</v>
      </c>
      <c r="Z10058" t="s">
        <v>6</v>
      </c>
      <c r="AA10058" t="s">
        <v>6</v>
      </c>
      <c r="AB10058" t="s">
        <v>15123</v>
      </c>
      <c r="AC10058" t="s">
        <v>14844</v>
      </c>
    </row>
    <row r="10059" spans="1:29" x14ac:dyDescent="0.3">
      <c r="A10059" t="s">
        <v>340</v>
      </c>
      <c r="B10059" s="35">
        <v>716</v>
      </c>
      <c r="C10059" t="s">
        <v>217</v>
      </c>
      <c r="D10059" s="35">
        <v>1955</v>
      </c>
      <c r="E10059" t="s">
        <v>10492</v>
      </c>
      <c r="F10059" s="34" t="s">
        <v>6</v>
      </c>
      <c r="G10059" s="34" t="s">
        <v>6</v>
      </c>
      <c r="H10059" s="34" t="s">
        <v>6</v>
      </c>
      <c r="I10059" s="34" t="s">
        <v>6</v>
      </c>
      <c r="J10059" s="34" t="s">
        <v>6</v>
      </c>
      <c r="K10059" s="34" t="s">
        <v>6</v>
      </c>
      <c r="L10059" s="34" t="s">
        <v>6</v>
      </c>
      <c r="M10059" s="34" t="s">
        <v>6</v>
      </c>
      <c r="N10059" s="34" t="s">
        <v>6</v>
      </c>
      <c r="O10059" s="34" t="s">
        <v>6</v>
      </c>
      <c r="P10059" s="34" t="s">
        <v>6</v>
      </c>
      <c r="Q10059" t="s">
        <v>6</v>
      </c>
      <c r="R10059" t="s">
        <v>6</v>
      </c>
      <c r="S10059" t="s">
        <v>6</v>
      </c>
      <c r="T10059" t="s">
        <v>7810</v>
      </c>
      <c r="U10059" t="s">
        <v>6</v>
      </c>
      <c r="V10059" t="s">
        <v>6</v>
      </c>
      <c r="W10059" t="s">
        <v>7362</v>
      </c>
      <c r="X10059" t="s">
        <v>7362</v>
      </c>
      <c r="Y10059" t="s">
        <v>6</v>
      </c>
      <c r="Z10059" t="s">
        <v>6</v>
      </c>
      <c r="AA10059" t="s">
        <v>6</v>
      </c>
      <c r="AB10059" t="s">
        <v>15123</v>
      </c>
      <c r="AC10059" t="s">
        <v>14844</v>
      </c>
    </row>
    <row r="10060" spans="1:29" x14ac:dyDescent="0.3">
      <c r="A10060" t="s">
        <v>340</v>
      </c>
      <c r="B10060" s="35">
        <v>716</v>
      </c>
      <c r="C10060" t="s">
        <v>217</v>
      </c>
      <c r="D10060" s="35">
        <v>1956</v>
      </c>
      <c r="E10060" t="s">
        <v>10493</v>
      </c>
      <c r="F10060" s="34" t="s">
        <v>6</v>
      </c>
      <c r="G10060" s="34" t="s">
        <v>6</v>
      </c>
      <c r="H10060" s="34" t="s">
        <v>6</v>
      </c>
      <c r="I10060" s="34" t="s">
        <v>6</v>
      </c>
      <c r="J10060" s="34" t="s">
        <v>6</v>
      </c>
      <c r="K10060" s="34" t="s">
        <v>6</v>
      </c>
      <c r="L10060" s="34" t="s">
        <v>6</v>
      </c>
      <c r="M10060" s="34" t="s">
        <v>6</v>
      </c>
      <c r="N10060" s="34" t="s">
        <v>6</v>
      </c>
      <c r="O10060" s="34" t="s">
        <v>6</v>
      </c>
      <c r="P10060" s="34" t="s">
        <v>6</v>
      </c>
      <c r="Q10060" t="s">
        <v>6</v>
      </c>
      <c r="R10060" t="s">
        <v>6</v>
      </c>
      <c r="S10060" t="s">
        <v>6</v>
      </c>
      <c r="T10060" t="s">
        <v>7810</v>
      </c>
      <c r="U10060" t="s">
        <v>6</v>
      </c>
      <c r="V10060" t="s">
        <v>6</v>
      </c>
      <c r="W10060" t="s">
        <v>7362</v>
      </c>
      <c r="X10060" t="s">
        <v>7362</v>
      </c>
      <c r="Y10060" t="s">
        <v>6</v>
      </c>
      <c r="Z10060" t="s">
        <v>6</v>
      </c>
      <c r="AA10060" t="s">
        <v>6</v>
      </c>
      <c r="AB10060" t="s">
        <v>15123</v>
      </c>
      <c r="AC10060" t="s">
        <v>14844</v>
      </c>
    </row>
    <row r="10061" spans="1:29" x14ac:dyDescent="0.3">
      <c r="A10061" t="s">
        <v>340</v>
      </c>
      <c r="B10061" s="35">
        <v>716</v>
      </c>
      <c r="C10061" t="s">
        <v>217</v>
      </c>
      <c r="D10061" s="35">
        <v>1957</v>
      </c>
      <c r="E10061" t="s">
        <v>10494</v>
      </c>
      <c r="F10061" s="34" t="s">
        <v>6</v>
      </c>
      <c r="G10061" s="34" t="s">
        <v>6</v>
      </c>
      <c r="H10061" s="34" t="s">
        <v>6</v>
      </c>
      <c r="I10061" s="34" t="s">
        <v>6</v>
      </c>
      <c r="J10061" s="34" t="s">
        <v>6</v>
      </c>
      <c r="K10061" s="34" t="s">
        <v>6</v>
      </c>
      <c r="L10061" s="34" t="s">
        <v>6</v>
      </c>
      <c r="M10061" s="34" t="s">
        <v>6</v>
      </c>
      <c r="N10061" s="34" t="s">
        <v>6</v>
      </c>
      <c r="O10061" s="34" t="s">
        <v>6</v>
      </c>
      <c r="P10061" s="34" t="s">
        <v>6</v>
      </c>
      <c r="Q10061" t="s">
        <v>6</v>
      </c>
      <c r="R10061" t="s">
        <v>6</v>
      </c>
      <c r="S10061" t="s">
        <v>6</v>
      </c>
      <c r="T10061" t="s">
        <v>7810</v>
      </c>
      <c r="U10061" t="s">
        <v>6</v>
      </c>
      <c r="V10061" t="s">
        <v>6</v>
      </c>
      <c r="W10061" t="s">
        <v>7362</v>
      </c>
      <c r="X10061" t="s">
        <v>7362</v>
      </c>
      <c r="Y10061" t="s">
        <v>6</v>
      </c>
      <c r="Z10061" t="s">
        <v>6</v>
      </c>
      <c r="AA10061" t="s">
        <v>6</v>
      </c>
      <c r="AB10061" t="s">
        <v>15123</v>
      </c>
      <c r="AC10061" t="s">
        <v>14844</v>
      </c>
    </row>
    <row r="10062" spans="1:29" x14ac:dyDescent="0.3">
      <c r="A10062" t="s">
        <v>340</v>
      </c>
      <c r="B10062" s="35">
        <v>716</v>
      </c>
      <c r="C10062" t="s">
        <v>217</v>
      </c>
      <c r="D10062" s="35">
        <v>1958</v>
      </c>
      <c r="E10062" t="s">
        <v>10495</v>
      </c>
      <c r="F10062" s="34" t="s">
        <v>6</v>
      </c>
      <c r="G10062" s="34" t="s">
        <v>6</v>
      </c>
      <c r="H10062" s="34" t="s">
        <v>6</v>
      </c>
      <c r="I10062" s="34" t="s">
        <v>6</v>
      </c>
      <c r="J10062" s="34" t="s">
        <v>6</v>
      </c>
      <c r="K10062" s="34" t="s">
        <v>6</v>
      </c>
      <c r="L10062" s="34" t="s">
        <v>6</v>
      </c>
      <c r="M10062" s="34" t="s">
        <v>6</v>
      </c>
      <c r="N10062" s="34" t="s">
        <v>6</v>
      </c>
      <c r="O10062" s="34" t="s">
        <v>6</v>
      </c>
      <c r="P10062" s="34" t="s">
        <v>6</v>
      </c>
      <c r="Q10062" t="s">
        <v>6</v>
      </c>
      <c r="R10062" t="s">
        <v>6</v>
      </c>
      <c r="S10062" t="s">
        <v>6</v>
      </c>
      <c r="T10062" t="s">
        <v>7810</v>
      </c>
      <c r="U10062" t="s">
        <v>6</v>
      </c>
      <c r="V10062" t="s">
        <v>6</v>
      </c>
      <c r="W10062" t="s">
        <v>7362</v>
      </c>
      <c r="X10062" t="s">
        <v>7362</v>
      </c>
      <c r="Y10062" t="s">
        <v>6</v>
      </c>
      <c r="Z10062" t="s">
        <v>6</v>
      </c>
      <c r="AA10062" t="s">
        <v>6</v>
      </c>
      <c r="AB10062" t="s">
        <v>15123</v>
      </c>
      <c r="AC10062" t="s">
        <v>14844</v>
      </c>
    </row>
    <row r="10063" spans="1:29" x14ac:dyDescent="0.3">
      <c r="A10063" t="s">
        <v>340</v>
      </c>
      <c r="B10063" s="35">
        <v>716</v>
      </c>
      <c r="C10063" t="s">
        <v>217</v>
      </c>
      <c r="D10063" s="35">
        <v>1959</v>
      </c>
      <c r="E10063" t="s">
        <v>10496</v>
      </c>
      <c r="F10063" s="34" t="s">
        <v>6</v>
      </c>
      <c r="G10063" s="34" t="s">
        <v>6</v>
      </c>
      <c r="H10063" s="34" t="s">
        <v>6</v>
      </c>
      <c r="I10063" s="34" t="s">
        <v>6</v>
      </c>
      <c r="J10063" s="34" t="s">
        <v>6</v>
      </c>
      <c r="K10063" s="34" t="s">
        <v>6</v>
      </c>
      <c r="L10063" s="34" t="s">
        <v>6</v>
      </c>
      <c r="M10063" s="34" t="s">
        <v>6</v>
      </c>
      <c r="N10063" s="34" t="s">
        <v>6</v>
      </c>
      <c r="O10063" s="34" t="s">
        <v>6</v>
      </c>
      <c r="P10063" s="34" t="s">
        <v>6</v>
      </c>
      <c r="Q10063" t="s">
        <v>6</v>
      </c>
      <c r="R10063" t="s">
        <v>6</v>
      </c>
      <c r="S10063" t="s">
        <v>6</v>
      </c>
      <c r="T10063" t="s">
        <v>7810</v>
      </c>
      <c r="U10063" t="s">
        <v>6</v>
      </c>
      <c r="V10063" t="s">
        <v>6</v>
      </c>
      <c r="W10063" t="s">
        <v>7362</v>
      </c>
      <c r="X10063" t="s">
        <v>7362</v>
      </c>
      <c r="Y10063" t="s">
        <v>6</v>
      </c>
      <c r="Z10063" t="s">
        <v>6</v>
      </c>
      <c r="AA10063" t="s">
        <v>6</v>
      </c>
      <c r="AB10063" t="s">
        <v>15123</v>
      </c>
      <c r="AC10063" t="s">
        <v>14844</v>
      </c>
    </row>
    <row r="10064" spans="1:29" x14ac:dyDescent="0.3">
      <c r="A10064" t="s">
        <v>340</v>
      </c>
      <c r="B10064" s="35">
        <v>716</v>
      </c>
      <c r="C10064" t="s">
        <v>217</v>
      </c>
      <c r="D10064" s="35">
        <v>1960</v>
      </c>
      <c r="E10064" t="s">
        <v>10497</v>
      </c>
      <c r="F10064" s="34" t="s">
        <v>6</v>
      </c>
      <c r="G10064" s="34" t="s">
        <v>6</v>
      </c>
      <c r="H10064" s="34" t="s">
        <v>6</v>
      </c>
      <c r="I10064" s="34" t="s">
        <v>6</v>
      </c>
      <c r="J10064" s="34" t="s">
        <v>6</v>
      </c>
      <c r="K10064" s="34" t="s">
        <v>6</v>
      </c>
      <c r="L10064" s="34" t="s">
        <v>6</v>
      </c>
      <c r="M10064" s="34" t="s">
        <v>6</v>
      </c>
      <c r="N10064" s="34" t="s">
        <v>6</v>
      </c>
      <c r="O10064" s="34" t="s">
        <v>6</v>
      </c>
      <c r="P10064" s="34" t="s">
        <v>6</v>
      </c>
      <c r="Q10064" t="s">
        <v>6</v>
      </c>
      <c r="R10064" t="s">
        <v>6</v>
      </c>
      <c r="S10064" t="s">
        <v>6</v>
      </c>
      <c r="T10064" t="s">
        <v>7810</v>
      </c>
      <c r="U10064" t="s">
        <v>6</v>
      </c>
      <c r="V10064" t="s">
        <v>6</v>
      </c>
      <c r="W10064" t="s">
        <v>7362</v>
      </c>
      <c r="X10064" t="s">
        <v>7362</v>
      </c>
      <c r="Y10064" t="s">
        <v>6</v>
      </c>
      <c r="Z10064" t="s">
        <v>6</v>
      </c>
      <c r="AA10064" t="s">
        <v>6</v>
      </c>
      <c r="AB10064" t="s">
        <v>15123</v>
      </c>
      <c r="AC10064" t="s">
        <v>14844</v>
      </c>
    </row>
    <row r="10065" spans="1:29" x14ac:dyDescent="0.3">
      <c r="A10065" t="s">
        <v>340</v>
      </c>
      <c r="B10065" s="35">
        <v>716</v>
      </c>
      <c r="C10065" t="s">
        <v>217</v>
      </c>
      <c r="D10065" s="35">
        <v>1961</v>
      </c>
      <c r="E10065" t="s">
        <v>10498</v>
      </c>
      <c r="F10065" s="34" t="s">
        <v>6</v>
      </c>
      <c r="G10065" s="34" t="s">
        <v>6</v>
      </c>
      <c r="H10065" s="34" t="s">
        <v>6</v>
      </c>
      <c r="I10065" s="34" t="s">
        <v>6</v>
      </c>
      <c r="J10065" s="34" t="s">
        <v>6</v>
      </c>
      <c r="K10065" s="34" t="s">
        <v>6</v>
      </c>
      <c r="L10065" s="34" t="s">
        <v>6</v>
      </c>
      <c r="M10065" s="34" t="s">
        <v>6</v>
      </c>
      <c r="N10065" s="34" t="s">
        <v>6</v>
      </c>
      <c r="O10065" s="34" t="s">
        <v>6</v>
      </c>
      <c r="P10065" s="34" t="s">
        <v>6</v>
      </c>
      <c r="Q10065" t="s">
        <v>6</v>
      </c>
      <c r="R10065" t="s">
        <v>6</v>
      </c>
      <c r="S10065" t="s">
        <v>6</v>
      </c>
      <c r="T10065" t="s">
        <v>7810</v>
      </c>
      <c r="U10065" t="s">
        <v>6</v>
      </c>
      <c r="V10065" t="s">
        <v>6</v>
      </c>
      <c r="W10065" t="s">
        <v>7362</v>
      </c>
      <c r="X10065" t="s">
        <v>7362</v>
      </c>
      <c r="Y10065" t="s">
        <v>6</v>
      </c>
      <c r="Z10065" t="s">
        <v>6</v>
      </c>
      <c r="AA10065" t="s">
        <v>6</v>
      </c>
      <c r="AB10065" t="s">
        <v>15123</v>
      </c>
      <c r="AC10065" t="s">
        <v>14844</v>
      </c>
    </row>
    <row r="10066" spans="1:29" x14ac:dyDescent="0.3">
      <c r="A10066" t="s">
        <v>340</v>
      </c>
      <c r="B10066" s="35">
        <v>716</v>
      </c>
      <c r="C10066" t="s">
        <v>217</v>
      </c>
      <c r="D10066" s="35">
        <v>1962</v>
      </c>
      <c r="E10066" t="s">
        <v>10499</v>
      </c>
      <c r="F10066" s="34" t="s">
        <v>6</v>
      </c>
      <c r="G10066" s="34" t="s">
        <v>6</v>
      </c>
      <c r="H10066" s="34" t="s">
        <v>6</v>
      </c>
      <c r="I10066" s="34" t="s">
        <v>6</v>
      </c>
      <c r="J10066" s="34" t="s">
        <v>6</v>
      </c>
      <c r="K10066" s="34" t="s">
        <v>6</v>
      </c>
      <c r="L10066" s="34" t="s">
        <v>6</v>
      </c>
      <c r="M10066" s="34" t="s">
        <v>6</v>
      </c>
      <c r="N10066" s="34" t="s">
        <v>6</v>
      </c>
      <c r="O10066" s="34" t="s">
        <v>6</v>
      </c>
      <c r="P10066" s="34" t="s">
        <v>6</v>
      </c>
      <c r="Q10066" t="s">
        <v>6</v>
      </c>
      <c r="R10066" t="s">
        <v>6</v>
      </c>
      <c r="S10066" t="s">
        <v>6</v>
      </c>
      <c r="T10066" t="s">
        <v>7810</v>
      </c>
      <c r="U10066" t="s">
        <v>6</v>
      </c>
      <c r="V10066" t="s">
        <v>6</v>
      </c>
      <c r="W10066" t="s">
        <v>7362</v>
      </c>
      <c r="X10066" t="s">
        <v>7362</v>
      </c>
      <c r="Y10066" t="s">
        <v>6</v>
      </c>
      <c r="Z10066" t="s">
        <v>6</v>
      </c>
      <c r="AA10066" t="s">
        <v>6</v>
      </c>
      <c r="AB10066" t="s">
        <v>15123</v>
      </c>
      <c r="AC10066" t="s">
        <v>14844</v>
      </c>
    </row>
    <row r="10067" spans="1:29" x14ac:dyDescent="0.3">
      <c r="A10067" t="s">
        <v>340</v>
      </c>
      <c r="B10067">
        <v>716</v>
      </c>
      <c r="C10067" t="s">
        <v>217</v>
      </c>
      <c r="D10067">
        <v>1963</v>
      </c>
      <c r="E10067" t="s">
        <v>10500</v>
      </c>
      <c r="F10067" s="34" t="s">
        <v>6</v>
      </c>
      <c r="G10067" s="34" t="s">
        <v>6</v>
      </c>
      <c r="H10067" s="34" t="s">
        <v>6</v>
      </c>
      <c r="I10067" s="34" t="s">
        <v>6</v>
      </c>
      <c r="J10067" s="34" t="s">
        <v>6</v>
      </c>
      <c r="K10067" s="34" t="s">
        <v>6</v>
      </c>
      <c r="L10067" s="34" t="s">
        <v>6</v>
      </c>
      <c r="M10067" s="34" t="s">
        <v>6</v>
      </c>
      <c r="N10067" s="34" t="s">
        <v>6</v>
      </c>
      <c r="O10067" s="34" t="s">
        <v>6</v>
      </c>
      <c r="P10067" s="34">
        <v>5.0780979248561697E-4</v>
      </c>
      <c r="Q10067" t="s">
        <v>6</v>
      </c>
      <c r="R10067" t="s">
        <v>6</v>
      </c>
      <c r="S10067" t="s">
        <v>6</v>
      </c>
      <c r="T10067" t="s">
        <v>7810</v>
      </c>
      <c r="U10067" t="s">
        <v>6</v>
      </c>
      <c r="V10067" t="s">
        <v>6</v>
      </c>
      <c r="W10067" t="s">
        <v>7362</v>
      </c>
      <c r="X10067" t="s">
        <v>7362</v>
      </c>
      <c r="Y10067" t="s">
        <v>6</v>
      </c>
      <c r="Z10067" t="s">
        <v>6</v>
      </c>
      <c r="AA10067" t="s">
        <v>6</v>
      </c>
      <c r="AB10067" t="s">
        <v>15123</v>
      </c>
      <c r="AC10067" t="s">
        <v>14844</v>
      </c>
    </row>
    <row r="10068" spans="1:29" x14ac:dyDescent="0.3">
      <c r="A10068" t="s">
        <v>340</v>
      </c>
      <c r="B10068" s="35">
        <v>716</v>
      </c>
      <c r="C10068" t="s">
        <v>217</v>
      </c>
      <c r="D10068" s="35">
        <v>1964</v>
      </c>
      <c r="E10068" t="s">
        <v>10501</v>
      </c>
      <c r="F10068" s="34" t="s">
        <v>6</v>
      </c>
      <c r="G10068" s="34" t="s">
        <v>6</v>
      </c>
      <c r="H10068" s="34" t="s">
        <v>6</v>
      </c>
      <c r="I10068" s="34" t="s">
        <v>6</v>
      </c>
      <c r="J10068" s="34" t="s">
        <v>6</v>
      </c>
      <c r="K10068" s="34" t="s">
        <v>6</v>
      </c>
      <c r="L10068" s="34" t="s">
        <v>6</v>
      </c>
      <c r="M10068" s="34" t="s">
        <v>6</v>
      </c>
      <c r="N10068" s="34" t="s">
        <v>6</v>
      </c>
      <c r="O10068" s="34" t="s">
        <v>6</v>
      </c>
      <c r="P10068" s="34">
        <v>5.6652745424487397E-4</v>
      </c>
      <c r="Q10068" t="s">
        <v>6</v>
      </c>
      <c r="R10068" t="s">
        <v>6</v>
      </c>
      <c r="S10068" t="s">
        <v>6</v>
      </c>
      <c r="T10068" t="s">
        <v>7810</v>
      </c>
      <c r="U10068" t="s">
        <v>6</v>
      </c>
      <c r="V10068" t="s">
        <v>6</v>
      </c>
      <c r="W10068" t="s">
        <v>7362</v>
      </c>
      <c r="X10068" t="s">
        <v>7362</v>
      </c>
      <c r="Y10068" t="s">
        <v>6</v>
      </c>
      <c r="Z10068" t="s">
        <v>6</v>
      </c>
      <c r="AA10068" t="s">
        <v>6</v>
      </c>
      <c r="AB10068" t="s">
        <v>15123</v>
      </c>
      <c r="AC10068" t="s">
        <v>14844</v>
      </c>
    </row>
    <row r="10069" spans="1:29" x14ac:dyDescent="0.3">
      <c r="A10069" t="s">
        <v>340</v>
      </c>
      <c r="B10069" s="35">
        <v>716</v>
      </c>
      <c r="C10069" t="s">
        <v>217</v>
      </c>
      <c r="D10069" s="35">
        <v>1965</v>
      </c>
      <c r="E10069" t="s">
        <v>10502</v>
      </c>
      <c r="F10069" s="34" t="s">
        <v>6</v>
      </c>
      <c r="G10069" s="34" t="s">
        <v>6</v>
      </c>
      <c r="H10069" s="34" t="s">
        <v>6</v>
      </c>
      <c r="I10069" s="34" t="s">
        <v>6</v>
      </c>
      <c r="J10069" s="34" t="s">
        <v>6</v>
      </c>
      <c r="K10069" s="34" t="s">
        <v>6</v>
      </c>
      <c r="L10069" s="34" t="s">
        <v>6</v>
      </c>
      <c r="M10069" s="34" t="s">
        <v>6</v>
      </c>
      <c r="N10069" s="34" t="s">
        <v>6</v>
      </c>
      <c r="O10069" s="34" t="s">
        <v>6</v>
      </c>
      <c r="P10069" s="34">
        <v>6.3708884885821002E-4</v>
      </c>
      <c r="Q10069" t="s">
        <v>6</v>
      </c>
      <c r="R10069" t="s">
        <v>6</v>
      </c>
      <c r="S10069" t="s">
        <v>6</v>
      </c>
      <c r="T10069" t="s">
        <v>7810</v>
      </c>
      <c r="U10069" t="s">
        <v>6</v>
      </c>
      <c r="V10069" t="s">
        <v>6</v>
      </c>
      <c r="W10069" t="s">
        <v>7362</v>
      </c>
      <c r="X10069" t="s">
        <v>7362</v>
      </c>
      <c r="Y10069" t="s">
        <v>6</v>
      </c>
      <c r="Z10069" t="s">
        <v>6</v>
      </c>
      <c r="AA10069" t="s">
        <v>6</v>
      </c>
      <c r="AB10069" t="s">
        <v>15123</v>
      </c>
      <c r="AC10069" t="s">
        <v>14844</v>
      </c>
    </row>
    <row r="10070" spans="1:29" x14ac:dyDescent="0.3">
      <c r="A10070" t="s">
        <v>340</v>
      </c>
      <c r="B10070" s="35">
        <v>716</v>
      </c>
      <c r="C10070" t="s">
        <v>217</v>
      </c>
      <c r="D10070" s="35">
        <v>1966</v>
      </c>
      <c r="E10070" t="s">
        <v>10503</v>
      </c>
      <c r="F10070" s="34" t="s">
        <v>6</v>
      </c>
      <c r="G10070" s="34" t="s">
        <v>6</v>
      </c>
      <c r="H10070" s="34" t="s">
        <v>6</v>
      </c>
      <c r="I10070" s="34" t="s">
        <v>6</v>
      </c>
      <c r="J10070" s="34" t="s">
        <v>6</v>
      </c>
      <c r="K10070" s="34" t="s">
        <v>6</v>
      </c>
      <c r="L10070" s="34" t="s">
        <v>6</v>
      </c>
      <c r="M10070" s="34" t="s">
        <v>6</v>
      </c>
      <c r="N10070" s="34" t="s">
        <v>6</v>
      </c>
      <c r="O10070" s="34" t="s">
        <v>6</v>
      </c>
      <c r="P10070" s="34">
        <v>7.2521939785744798E-4</v>
      </c>
      <c r="Q10070" t="s">
        <v>6</v>
      </c>
      <c r="R10070" t="s">
        <v>6</v>
      </c>
      <c r="S10070" t="s">
        <v>6</v>
      </c>
      <c r="T10070" t="s">
        <v>7810</v>
      </c>
      <c r="U10070" t="s">
        <v>6</v>
      </c>
      <c r="V10070" t="s">
        <v>6</v>
      </c>
      <c r="W10070" t="s">
        <v>7362</v>
      </c>
      <c r="X10070" t="s">
        <v>7362</v>
      </c>
      <c r="Y10070" t="s">
        <v>6</v>
      </c>
      <c r="Z10070" t="s">
        <v>6</v>
      </c>
      <c r="AA10070" t="s">
        <v>6</v>
      </c>
      <c r="AB10070" t="s">
        <v>15123</v>
      </c>
      <c r="AC10070" t="s">
        <v>14844</v>
      </c>
    </row>
    <row r="10071" spans="1:29" x14ac:dyDescent="0.3">
      <c r="A10071" t="s">
        <v>340</v>
      </c>
      <c r="B10071" s="35">
        <v>716</v>
      </c>
      <c r="C10071" t="s">
        <v>217</v>
      </c>
      <c r="D10071" s="35">
        <v>1967</v>
      </c>
      <c r="E10071" t="s">
        <v>10504</v>
      </c>
      <c r="F10071" s="34" t="s">
        <v>6</v>
      </c>
      <c r="G10071" s="34" t="s">
        <v>6</v>
      </c>
      <c r="H10071" s="34" t="s">
        <v>6</v>
      </c>
      <c r="I10071" s="34" t="s">
        <v>6</v>
      </c>
      <c r="J10071" s="34" t="s">
        <v>6</v>
      </c>
      <c r="K10071" s="34" t="s">
        <v>6</v>
      </c>
      <c r="L10071" s="34" t="s">
        <v>6</v>
      </c>
      <c r="M10071" s="34" t="s">
        <v>6</v>
      </c>
      <c r="N10071" s="34" t="s">
        <v>6</v>
      </c>
      <c r="O10071" s="34" t="s">
        <v>6</v>
      </c>
      <c r="P10071" s="34">
        <v>8.3298873246416105E-4</v>
      </c>
      <c r="Q10071" t="s">
        <v>6</v>
      </c>
      <c r="R10071" t="s">
        <v>6</v>
      </c>
      <c r="S10071" t="s">
        <v>6</v>
      </c>
      <c r="T10071" t="s">
        <v>7810</v>
      </c>
      <c r="U10071" t="s">
        <v>6</v>
      </c>
      <c r="V10071" t="s">
        <v>6</v>
      </c>
      <c r="W10071" t="s">
        <v>7362</v>
      </c>
      <c r="X10071" t="s">
        <v>7362</v>
      </c>
      <c r="Y10071" t="s">
        <v>6</v>
      </c>
      <c r="Z10071" t="s">
        <v>6</v>
      </c>
      <c r="AA10071" t="s">
        <v>6</v>
      </c>
      <c r="AB10071" t="s">
        <v>15123</v>
      </c>
      <c r="AC10071" t="s">
        <v>14844</v>
      </c>
    </row>
    <row r="10072" spans="1:29" x14ac:dyDescent="0.3">
      <c r="A10072" t="s">
        <v>340</v>
      </c>
      <c r="B10072" s="35">
        <v>716</v>
      </c>
      <c r="C10072" t="s">
        <v>217</v>
      </c>
      <c r="D10072" s="35">
        <v>1968</v>
      </c>
      <c r="E10072" t="s">
        <v>10505</v>
      </c>
      <c r="F10072" s="34" t="s">
        <v>6</v>
      </c>
      <c r="G10072" s="34" t="s">
        <v>6</v>
      </c>
      <c r="H10072" s="34" t="s">
        <v>6</v>
      </c>
      <c r="I10072" s="34" t="s">
        <v>6</v>
      </c>
      <c r="J10072" s="34" t="s">
        <v>6</v>
      </c>
      <c r="K10072" s="34" t="s">
        <v>6</v>
      </c>
      <c r="L10072" s="34" t="s">
        <v>6</v>
      </c>
      <c r="M10072" s="34" t="s">
        <v>6</v>
      </c>
      <c r="N10072" s="34" t="s">
        <v>6</v>
      </c>
      <c r="O10072" s="34" t="s">
        <v>6</v>
      </c>
      <c r="P10072" s="34">
        <v>9.1329419158430901E-4</v>
      </c>
      <c r="Q10072" t="s">
        <v>6</v>
      </c>
      <c r="R10072" t="s">
        <v>6</v>
      </c>
      <c r="S10072" t="s">
        <v>6</v>
      </c>
      <c r="T10072" t="s">
        <v>7810</v>
      </c>
      <c r="U10072" t="s">
        <v>6</v>
      </c>
      <c r="V10072" t="s">
        <v>6</v>
      </c>
      <c r="W10072" t="s">
        <v>7362</v>
      </c>
      <c r="X10072" t="s">
        <v>7362</v>
      </c>
      <c r="Y10072" t="s">
        <v>6</v>
      </c>
      <c r="Z10072" t="s">
        <v>6</v>
      </c>
      <c r="AA10072" t="s">
        <v>6</v>
      </c>
      <c r="AB10072" t="s">
        <v>15123</v>
      </c>
      <c r="AC10072" t="s">
        <v>14844</v>
      </c>
    </row>
    <row r="10073" spans="1:29" x14ac:dyDescent="0.3">
      <c r="A10073" t="s">
        <v>340</v>
      </c>
      <c r="B10073" s="35">
        <v>716</v>
      </c>
      <c r="C10073" t="s">
        <v>217</v>
      </c>
      <c r="D10073" s="35">
        <v>1969</v>
      </c>
      <c r="E10073" t="s">
        <v>10506</v>
      </c>
      <c r="F10073" s="34" t="s">
        <v>6</v>
      </c>
      <c r="G10073" s="34" t="s">
        <v>6</v>
      </c>
      <c r="H10073" s="34" t="s">
        <v>6</v>
      </c>
      <c r="I10073" s="34" t="s">
        <v>6</v>
      </c>
      <c r="J10073" s="34" t="s">
        <v>6</v>
      </c>
      <c r="K10073" s="34" t="s">
        <v>6</v>
      </c>
      <c r="L10073" s="34" t="s">
        <v>6</v>
      </c>
      <c r="M10073" s="34" t="s">
        <v>6</v>
      </c>
      <c r="N10073" s="34" t="s">
        <v>6</v>
      </c>
      <c r="O10073" s="34" t="s">
        <v>6</v>
      </c>
      <c r="P10073" s="34">
        <v>9.9532694242030297E-4</v>
      </c>
      <c r="Q10073" t="s">
        <v>6</v>
      </c>
      <c r="R10073" t="s">
        <v>6</v>
      </c>
      <c r="S10073" t="s">
        <v>6</v>
      </c>
      <c r="T10073" t="s">
        <v>7810</v>
      </c>
      <c r="U10073" t="s">
        <v>6</v>
      </c>
      <c r="V10073" t="s">
        <v>6</v>
      </c>
      <c r="W10073" t="s">
        <v>7362</v>
      </c>
      <c r="X10073" t="s">
        <v>7362</v>
      </c>
      <c r="Y10073" t="s">
        <v>6</v>
      </c>
      <c r="Z10073" t="s">
        <v>6</v>
      </c>
      <c r="AA10073" t="s">
        <v>6</v>
      </c>
      <c r="AB10073" t="s">
        <v>15123</v>
      </c>
      <c r="AC10073" t="s">
        <v>14844</v>
      </c>
    </row>
    <row r="10074" spans="1:29" x14ac:dyDescent="0.3">
      <c r="A10074" t="s">
        <v>340</v>
      </c>
      <c r="B10074" s="35">
        <v>716</v>
      </c>
      <c r="C10074" t="s">
        <v>217</v>
      </c>
      <c r="D10074" s="35">
        <v>1970</v>
      </c>
      <c r="E10074" t="s">
        <v>10507</v>
      </c>
      <c r="F10074" s="34" t="s">
        <v>6</v>
      </c>
      <c r="G10074" s="34" t="s">
        <v>6</v>
      </c>
      <c r="H10074" s="34" t="s">
        <v>6</v>
      </c>
      <c r="I10074" s="34" t="s">
        <v>6</v>
      </c>
      <c r="J10074" s="34" t="s">
        <v>6</v>
      </c>
      <c r="K10074" s="34" t="s">
        <v>6</v>
      </c>
      <c r="L10074" s="34" t="s">
        <v>6</v>
      </c>
      <c r="M10074" s="34" t="s">
        <v>6</v>
      </c>
      <c r="N10074" s="34" t="s">
        <v>6</v>
      </c>
      <c r="O10074" s="34" t="s">
        <v>6</v>
      </c>
      <c r="P10074" s="34">
        <v>1.07768685721071E-3</v>
      </c>
      <c r="Q10074" t="s">
        <v>6</v>
      </c>
      <c r="R10074" t="s">
        <v>6</v>
      </c>
      <c r="S10074" t="s">
        <v>6</v>
      </c>
      <c r="T10074" t="s">
        <v>7810</v>
      </c>
      <c r="U10074" t="s">
        <v>6</v>
      </c>
      <c r="V10074" t="s">
        <v>6</v>
      </c>
      <c r="W10074" t="s">
        <v>7362</v>
      </c>
      <c r="X10074" t="s">
        <v>7362</v>
      </c>
      <c r="Y10074" t="s">
        <v>6</v>
      </c>
      <c r="Z10074" t="s">
        <v>6</v>
      </c>
      <c r="AA10074" t="s">
        <v>6</v>
      </c>
      <c r="AB10074" t="s">
        <v>15123</v>
      </c>
      <c r="AC10074" t="s">
        <v>14844</v>
      </c>
    </row>
    <row r="10075" spans="1:29" x14ac:dyDescent="0.3">
      <c r="A10075" t="s">
        <v>340</v>
      </c>
      <c r="B10075" s="35">
        <v>716</v>
      </c>
      <c r="C10075" t="s">
        <v>217</v>
      </c>
      <c r="D10075" s="35">
        <v>1971</v>
      </c>
      <c r="E10075" t="s">
        <v>10508</v>
      </c>
      <c r="F10075" s="34" t="s">
        <v>6</v>
      </c>
      <c r="G10075" s="34" t="s">
        <v>6</v>
      </c>
      <c r="H10075" s="34" t="s">
        <v>6</v>
      </c>
      <c r="I10075" s="34" t="s">
        <v>6</v>
      </c>
      <c r="J10075" s="34" t="s">
        <v>6</v>
      </c>
      <c r="K10075" s="34" t="s">
        <v>6</v>
      </c>
      <c r="L10075" s="34" t="s">
        <v>6</v>
      </c>
      <c r="M10075" s="34" t="s">
        <v>6</v>
      </c>
      <c r="N10075" s="34" t="s">
        <v>6</v>
      </c>
      <c r="O10075" s="34" t="s">
        <v>6</v>
      </c>
      <c r="P10075" s="34">
        <v>1.0693347570653101E-3</v>
      </c>
      <c r="Q10075" t="s">
        <v>6</v>
      </c>
      <c r="R10075" t="s">
        <v>6</v>
      </c>
      <c r="S10075" t="s">
        <v>6</v>
      </c>
      <c r="T10075" t="s">
        <v>7810</v>
      </c>
      <c r="U10075" t="s">
        <v>6</v>
      </c>
      <c r="V10075" t="s">
        <v>6</v>
      </c>
      <c r="W10075" t="s">
        <v>7362</v>
      </c>
      <c r="X10075" t="s">
        <v>7362</v>
      </c>
      <c r="Y10075" t="s">
        <v>6</v>
      </c>
      <c r="Z10075" t="s">
        <v>6</v>
      </c>
      <c r="AA10075" t="s">
        <v>6</v>
      </c>
      <c r="AB10075" t="s">
        <v>15123</v>
      </c>
      <c r="AC10075" t="s">
        <v>14844</v>
      </c>
    </row>
    <row r="10076" spans="1:29" x14ac:dyDescent="0.3">
      <c r="A10076" t="s">
        <v>340</v>
      </c>
      <c r="B10076" s="35">
        <v>716</v>
      </c>
      <c r="C10076" t="s">
        <v>217</v>
      </c>
      <c r="D10076" s="35">
        <v>1972</v>
      </c>
      <c r="E10076" t="s">
        <v>10509</v>
      </c>
      <c r="F10076" s="34" t="s">
        <v>6</v>
      </c>
      <c r="G10076" s="34" t="s">
        <v>6</v>
      </c>
      <c r="H10076" s="34" t="s">
        <v>6</v>
      </c>
      <c r="I10076" s="34" t="s">
        <v>6</v>
      </c>
      <c r="J10076" s="34" t="s">
        <v>6</v>
      </c>
      <c r="K10076" s="34" t="s">
        <v>6</v>
      </c>
      <c r="L10076" s="34" t="s">
        <v>6</v>
      </c>
      <c r="M10076" s="34" t="s">
        <v>6</v>
      </c>
      <c r="N10076" s="34" t="s">
        <v>6</v>
      </c>
      <c r="O10076" s="34" t="s">
        <v>6</v>
      </c>
      <c r="P10076" s="34">
        <v>1.1290509701006801E-3</v>
      </c>
      <c r="Q10076" t="s">
        <v>6</v>
      </c>
      <c r="R10076" t="s">
        <v>6</v>
      </c>
      <c r="S10076" t="s">
        <v>6</v>
      </c>
      <c r="T10076" t="s">
        <v>7810</v>
      </c>
      <c r="U10076" t="s">
        <v>6</v>
      </c>
      <c r="V10076" t="s">
        <v>6</v>
      </c>
      <c r="W10076" t="s">
        <v>7362</v>
      </c>
      <c r="X10076" t="s">
        <v>7362</v>
      </c>
      <c r="Y10076" t="s">
        <v>6</v>
      </c>
      <c r="Z10076" t="s">
        <v>6</v>
      </c>
      <c r="AA10076" t="s">
        <v>6</v>
      </c>
      <c r="AB10076" t="s">
        <v>15123</v>
      </c>
      <c r="AC10076" t="s">
        <v>14844</v>
      </c>
    </row>
    <row r="10077" spans="1:29" x14ac:dyDescent="0.3">
      <c r="A10077" t="s">
        <v>340</v>
      </c>
      <c r="B10077" s="35">
        <v>716</v>
      </c>
      <c r="C10077" t="s">
        <v>217</v>
      </c>
      <c r="D10077" s="35">
        <v>1973</v>
      </c>
      <c r="E10077" t="s">
        <v>10510</v>
      </c>
      <c r="F10077" s="34" t="s">
        <v>6</v>
      </c>
      <c r="G10077" s="34" t="s">
        <v>6</v>
      </c>
      <c r="H10077" s="34" t="s">
        <v>6</v>
      </c>
      <c r="I10077" s="34" t="s">
        <v>6</v>
      </c>
      <c r="J10077" s="34" t="s">
        <v>6</v>
      </c>
      <c r="K10077" s="34" t="s">
        <v>6</v>
      </c>
      <c r="L10077" s="34" t="s">
        <v>6</v>
      </c>
      <c r="M10077" s="34" t="s">
        <v>6</v>
      </c>
      <c r="N10077" s="34" t="s">
        <v>6</v>
      </c>
      <c r="O10077" s="34" t="s">
        <v>6</v>
      </c>
      <c r="P10077" s="34">
        <v>1.3660794758748301E-3</v>
      </c>
      <c r="Q10077" t="s">
        <v>6</v>
      </c>
      <c r="R10077" t="s">
        <v>6</v>
      </c>
      <c r="S10077" t="s">
        <v>6</v>
      </c>
      <c r="T10077" t="s">
        <v>7810</v>
      </c>
      <c r="U10077" t="s">
        <v>6</v>
      </c>
      <c r="V10077" t="s">
        <v>6</v>
      </c>
      <c r="W10077" t="s">
        <v>7362</v>
      </c>
      <c r="X10077" t="s">
        <v>7362</v>
      </c>
      <c r="Y10077" t="s">
        <v>6</v>
      </c>
      <c r="Z10077" t="s">
        <v>6</v>
      </c>
      <c r="AA10077" t="s">
        <v>6</v>
      </c>
      <c r="AB10077" t="s">
        <v>15123</v>
      </c>
      <c r="AC10077" t="s">
        <v>14844</v>
      </c>
    </row>
    <row r="10078" spans="1:29" x14ac:dyDescent="0.3">
      <c r="A10078" t="s">
        <v>340</v>
      </c>
      <c r="B10078" s="35">
        <v>716</v>
      </c>
      <c r="C10078" t="s">
        <v>217</v>
      </c>
      <c r="D10078" s="35">
        <v>1974</v>
      </c>
      <c r="E10078" t="s">
        <v>10511</v>
      </c>
      <c r="F10078" s="34" t="s">
        <v>6</v>
      </c>
      <c r="G10078" s="34" t="s">
        <v>6</v>
      </c>
      <c r="H10078" s="34" t="s">
        <v>6</v>
      </c>
      <c r="I10078" s="34" t="s">
        <v>6</v>
      </c>
      <c r="J10078" s="34" t="s">
        <v>6</v>
      </c>
      <c r="K10078" s="34" t="s">
        <v>6</v>
      </c>
      <c r="L10078" s="34" t="s">
        <v>6</v>
      </c>
      <c r="M10078" s="34" t="s">
        <v>6</v>
      </c>
      <c r="N10078" s="34" t="s">
        <v>6</v>
      </c>
      <c r="O10078" s="34" t="s">
        <v>6</v>
      </c>
      <c r="P10078" s="34">
        <v>1.4798146860073799E-3</v>
      </c>
      <c r="Q10078" t="s">
        <v>6</v>
      </c>
      <c r="R10078" t="s">
        <v>6</v>
      </c>
      <c r="S10078" t="s">
        <v>6</v>
      </c>
      <c r="T10078" t="s">
        <v>7810</v>
      </c>
      <c r="U10078" t="s">
        <v>6</v>
      </c>
      <c r="V10078" t="s">
        <v>6</v>
      </c>
      <c r="W10078" t="s">
        <v>7362</v>
      </c>
      <c r="X10078" t="s">
        <v>7362</v>
      </c>
      <c r="Y10078" t="s">
        <v>6</v>
      </c>
      <c r="Z10078" t="s">
        <v>6</v>
      </c>
      <c r="AA10078" t="s">
        <v>6</v>
      </c>
      <c r="AB10078" t="s">
        <v>15123</v>
      </c>
      <c r="AC10078" t="s">
        <v>14844</v>
      </c>
    </row>
    <row r="10079" spans="1:29" x14ac:dyDescent="0.3">
      <c r="A10079" t="s">
        <v>340</v>
      </c>
      <c r="B10079" s="35">
        <v>716</v>
      </c>
      <c r="C10079" t="s">
        <v>217</v>
      </c>
      <c r="D10079" s="35">
        <v>1975</v>
      </c>
      <c r="E10079" t="s">
        <v>10512</v>
      </c>
      <c r="F10079" s="34" t="s">
        <v>6</v>
      </c>
      <c r="G10079" s="34" t="s">
        <v>6</v>
      </c>
      <c r="H10079" s="34" t="s">
        <v>6</v>
      </c>
      <c r="I10079" s="34" t="s">
        <v>6</v>
      </c>
      <c r="J10079" s="34" t="s">
        <v>6</v>
      </c>
      <c r="K10079" s="34" t="s">
        <v>6</v>
      </c>
      <c r="L10079" s="34" t="s">
        <v>6</v>
      </c>
      <c r="M10079" s="34" t="s">
        <v>6</v>
      </c>
      <c r="N10079" s="34" t="s">
        <v>6</v>
      </c>
      <c r="O10079" s="34" t="s">
        <v>6</v>
      </c>
      <c r="P10079" s="34">
        <v>1.54645356691384E-3</v>
      </c>
      <c r="Q10079" t="s">
        <v>6</v>
      </c>
      <c r="R10079" t="s">
        <v>6</v>
      </c>
      <c r="S10079" t="s">
        <v>6</v>
      </c>
      <c r="T10079" t="s">
        <v>7810</v>
      </c>
      <c r="U10079" t="s">
        <v>6</v>
      </c>
      <c r="V10079" t="s">
        <v>6</v>
      </c>
      <c r="W10079" t="s">
        <v>7362</v>
      </c>
      <c r="X10079" t="s">
        <v>7362</v>
      </c>
      <c r="Y10079" t="s">
        <v>6</v>
      </c>
      <c r="Z10079" t="s">
        <v>6</v>
      </c>
      <c r="AA10079" t="s">
        <v>6</v>
      </c>
      <c r="AB10079" t="s">
        <v>15123</v>
      </c>
      <c r="AC10079" t="s">
        <v>14844</v>
      </c>
    </row>
    <row r="10080" spans="1:29" x14ac:dyDescent="0.3">
      <c r="A10080" t="s">
        <v>340</v>
      </c>
      <c r="B10080" s="35">
        <v>716</v>
      </c>
      <c r="C10080" t="s">
        <v>217</v>
      </c>
      <c r="D10080" s="35">
        <v>1976</v>
      </c>
      <c r="E10080" t="s">
        <v>10513</v>
      </c>
      <c r="F10080" s="34" t="s">
        <v>6</v>
      </c>
      <c r="G10080" s="34" t="s">
        <v>6</v>
      </c>
      <c r="H10080" s="34" t="s">
        <v>6</v>
      </c>
      <c r="I10080" s="34" t="s">
        <v>6</v>
      </c>
      <c r="J10080" s="34" t="s">
        <v>6</v>
      </c>
      <c r="K10080" s="34" t="s">
        <v>6</v>
      </c>
      <c r="L10080" s="34" t="s">
        <v>6</v>
      </c>
      <c r="M10080" s="34" t="s">
        <v>6</v>
      </c>
      <c r="N10080" s="34" t="s">
        <v>6</v>
      </c>
      <c r="O10080" s="34" t="s">
        <v>6</v>
      </c>
      <c r="P10080" s="34">
        <v>1.58464237081663E-3</v>
      </c>
      <c r="Q10080" t="s">
        <v>6</v>
      </c>
      <c r="R10080" t="s">
        <v>6</v>
      </c>
      <c r="S10080" t="s">
        <v>6</v>
      </c>
      <c r="T10080" t="s">
        <v>7810</v>
      </c>
      <c r="U10080" t="s">
        <v>6</v>
      </c>
      <c r="V10080" t="s">
        <v>6</v>
      </c>
      <c r="W10080" t="s">
        <v>7362</v>
      </c>
      <c r="X10080" t="s">
        <v>7362</v>
      </c>
      <c r="Y10080" t="s">
        <v>6</v>
      </c>
      <c r="Z10080" t="s">
        <v>6</v>
      </c>
      <c r="AA10080" t="s">
        <v>6</v>
      </c>
      <c r="AB10080" t="s">
        <v>15123</v>
      </c>
      <c r="AC10080" t="s">
        <v>14844</v>
      </c>
    </row>
    <row r="10081" spans="1:29" x14ac:dyDescent="0.3">
      <c r="A10081" t="s">
        <v>340</v>
      </c>
      <c r="B10081" s="35">
        <v>716</v>
      </c>
      <c r="C10081" t="s">
        <v>217</v>
      </c>
      <c r="D10081" s="35">
        <v>1977</v>
      </c>
      <c r="E10081" t="s">
        <v>10514</v>
      </c>
      <c r="F10081" s="34" t="s">
        <v>6</v>
      </c>
      <c r="G10081" s="34" t="s">
        <v>6</v>
      </c>
      <c r="H10081" s="34" t="s">
        <v>6</v>
      </c>
      <c r="I10081" s="34" t="s">
        <v>6</v>
      </c>
      <c r="J10081" s="34" t="s">
        <v>6</v>
      </c>
      <c r="K10081" s="34" t="s">
        <v>6</v>
      </c>
      <c r="L10081" s="34" t="s">
        <v>6</v>
      </c>
      <c r="M10081" s="34" t="s">
        <v>6</v>
      </c>
      <c r="N10081" s="34" t="s">
        <v>6</v>
      </c>
      <c r="O10081" s="34">
        <v>4.4039941182189226</v>
      </c>
      <c r="P10081" s="34">
        <v>1.86170251571731E-3</v>
      </c>
      <c r="Q10081" t="s">
        <v>6</v>
      </c>
      <c r="R10081" t="s">
        <v>6</v>
      </c>
      <c r="S10081" t="s">
        <v>6</v>
      </c>
      <c r="T10081" t="s">
        <v>7810</v>
      </c>
      <c r="U10081" t="s">
        <v>6</v>
      </c>
      <c r="V10081" t="s">
        <v>6</v>
      </c>
      <c r="W10081" t="s">
        <v>7362</v>
      </c>
      <c r="X10081" t="s">
        <v>7362</v>
      </c>
      <c r="Y10081" t="s">
        <v>6</v>
      </c>
      <c r="Z10081" t="s">
        <v>6</v>
      </c>
      <c r="AA10081" t="s">
        <v>6</v>
      </c>
      <c r="AB10081" t="s">
        <v>15123</v>
      </c>
      <c r="AC10081" t="s">
        <v>14844</v>
      </c>
    </row>
    <row r="10082" spans="1:29" x14ac:dyDescent="0.3">
      <c r="A10082" t="s">
        <v>340</v>
      </c>
      <c r="B10082" s="35">
        <v>716</v>
      </c>
      <c r="C10082" t="s">
        <v>217</v>
      </c>
      <c r="D10082" s="35">
        <v>1978</v>
      </c>
      <c r="E10082" t="s">
        <v>10515</v>
      </c>
      <c r="F10082" s="34" t="s">
        <v>6</v>
      </c>
      <c r="G10082" s="34" t="s">
        <v>6</v>
      </c>
      <c r="H10082" s="34" t="s">
        <v>6</v>
      </c>
      <c r="I10082" s="34" t="s">
        <v>6</v>
      </c>
      <c r="J10082" s="34" t="s">
        <v>6</v>
      </c>
      <c r="K10082" s="34" t="s">
        <v>6</v>
      </c>
      <c r="L10082" s="34" t="s">
        <v>6</v>
      </c>
      <c r="M10082" s="34" t="s">
        <v>6</v>
      </c>
      <c r="N10082" s="34" t="s">
        <v>6</v>
      </c>
      <c r="O10082" s="34">
        <v>18.604704964793761</v>
      </c>
      <c r="P10082" s="34">
        <v>2.0047194230652398E-3</v>
      </c>
      <c r="Q10082" t="s">
        <v>6</v>
      </c>
      <c r="R10082" t="s">
        <v>6</v>
      </c>
      <c r="S10082" t="s">
        <v>6</v>
      </c>
      <c r="T10082" t="s">
        <v>7810</v>
      </c>
      <c r="U10082" t="s">
        <v>6</v>
      </c>
      <c r="V10082" t="s">
        <v>6</v>
      </c>
      <c r="W10082" t="s">
        <v>7362</v>
      </c>
      <c r="X10082" t="s">
        <v>7362</v>
      </c>
      <c r="Y10082" t="s">
        <v>6</v>
      </c>
      <c r="Z10082" t="s">
        <v>6</v>
      </c>
      <c r="AA10082" t="s">
        <v>6</v>
      </c>
      <c r="AB10082" t="s">
        <v>15123</v>
      </c>
      <c r="AC10082" t="s">
        <v>14844</v>
      </c>
    </row>
    <row r="10083" spans="1:29" x14ac:dyDescent="0.3">
      <c r="A10083" t="s">
        <v>340</v>
      </c>
      <c r="B10083" s="35">
        <v>716</v>
      </c>
      <c r="C10083" t="s">
        <v>217</v>
      </c>
      <c r="D10083" s="35">
        <v>1979</v>
      </c>
      <c r="E10083" t="s">
        <v>10516</v>
      </c>
      <c r="F10083" s="34" t="s">
        <v>6</v>
      </c>
      <c r="G10083" s="34" t="s">
        <v>6</v>
      </c>
      <c r="H10083" s="34" t="s">
        <v>6</v>
      </c>
      <c r="I10083" s="34" t="s">
        <v>6</v>
      </c>
      <c r="J10083" s="34" t="s">
        <v>6</v>
      </c>
      <c r="K10083" s="34" t="s">
        <v>6</v>
      </c>
      <c r="L10083" s="34" t="s">
        <v>6</v>
      </c>
      <c r="M10083" s="34" t="s">
        <v>6</v>
      </c>
      <c r="N10083" s="34" t="s">
        <v>6</v>
      </c>
      <c r="O10083" s="34">
        <v>22.221294627331499</v>
      </c>
      <c r="P10083" s="34">
        <v>2.3199675345969002E-3</v>
      </c>
      <c r="Q10083" t="s">
        <v>6</v>
      </c>
      <c r="R10083" t="s">
        <v>6</v>
      </c>
      <c r="S10083" t="s">
        <v>6</v>
      </c>
      <c r="T10083" t="s">
        <v>7810</v>
      </c>
      <c r="U10083" t="s">
        <v>6</v>
      </c>
      <c r="V10083" t="s">
        <v>6</v>
      </c>
      <c r="W10083" t="s">
        <v>7362</v>
      </c>
      <c r="X10083" t="s">
        <v>7362</v>
      </c>
      <c r="Y10083" t="s">
        <v>6</v>
      </c>
      <c r="Z10083" t="s">
        <v>6</v>
      </c>
      <c r="AA10083" t="s">
        <v>6</v>
      </c>
      <c r="AB10083" t="s">
        <v>15123</v>
      </c>
      <c r="AC10083" t="s">
        <v>14844</v>
      </c>
    </row>
    <row r="10084" spans="1:29" x14ac:dyDescent="0.3">
      <c r="A10084" t="s">
        <v>340</v>
      </c>
      <c r="B10084" s="35">
        <v>716</v>
      </c>
      <c r="C10084" t="s">
        <v>217</v>
      </c>
      <c r="D10084" s="35">
        <v>1980</v>
      </c>
      <c r="E10084" t="s">
        <v>10517</v>
      </c>
      <c r="F10084" s="34" t="s">
        <v>6</v>
      </c>
      <c r="G10084" s="34" t="s">
        <v>6</v>
      </c>
      <c r="H10084" s="34" t="s">
        <v>6</v>
      </c>
      <c r="I10084" s="34" t="s">
        <v>6</v>
      </c>
      <c r="J10084" s="34" t="s">
        <v>6</v>
      </c>
      <c r="K10084" s="34" t="s">
        <v>6</v>
      </c>
      <c r="L10084" s="34" t="s">
        <v>6</v>
      </c>
      <c r="M10084" s="34" t="s">
        <v>6</v>
      </c>
      <c r="N10084" s="34" t="s">
        <v>6</v>
      </c>
      <c r="O10084" s="34">
        <v>34.234599452682055</v>
      </c>
      <c r="P10084" s="34">
        <v>2.8603385657453499E-3</v>
      </c>
      <c r="Q10084" t="s">
        <v>6</v>
      </c>
      <c r="R10084" t="s">
        <v>6</v>
      </c>
      <c r="S10084" t="s">
        <v>6</v>
      </c>
      <c r="T10084" t="s">
        <v>7810</v>
      </c>
      <c r="U10084" t="s">
        <v>6</v>
      </c>
      <c r="V10084" t="s">
        <v>6</v>
      </c>
      <c r="W10084" t="s">
        <v>7362</v>
      </c>
      <c r="X10084" t="s">
        <v>7362</v>
      </c>
      <c r="Y10084" t="s">
        <v>6</v>
      </c>
      <c r="Z10084" t="s">
        <v>6</v>
      </c>
      <c r="AA10084" t="s">
        <v>6</v>
      </c>
      <c r="AB10084" t="s">
        <v>15123</v>
      </c>
      <c r="AC10084" t="s">
        <v>14844</v>
      </c>
    </row>
    <row r="10085" spans="1:29" x14ac:dyDescent="0.3">
      <c r="A10085" t="s">
        <v>340</v>
      </c>
      <c r="B10085" s="35">
        <v>716</v>
      </c>
      <c r="C10085" t="s">
        <v>217</v>
      </c>
      <c r="D10085" s="35">
        <v>1981</v>
      </c>
      <c r="E10085" t="s">
        <v>10518</v>
      </c>
      <c r="F10085" s="34" t="s">
        <v>6</v>
      </c>
      <c r="G10085" s="34" t="s">
        <v>6</v>
      </c>
      <c r="H10085" s="34" t="s">
        <v>6</v>
      </c>
      <c r="I10085" s="34" t="s">
        <v>6</v>
      </c>
      <c r="J10085" s="34" t="s">
        <v>6</v>
      </c>
      <c r="K10085" s="34" t="s">
        <v>6</v>
      </c>
      <c r="L10085" s="34" t="s">
        <v>6</v>
      </c>
      <c r="M10085" s="34" t="s">
        <v>6</v>
      </c>
      <c r="N10085" s="34" t="s">
        <v>6</v>
      </c>
      <c r="O10085" s="34">
        <v>34.978469747045864</v>
      </c>
      <c r="P10085" s="34">
        <v>3.22984575460719E-3</v>
      </c>
      <c r="Q10085" t="s">
        <v>6</v>
      </c>
      <c r="R10085" t="s">
        <v>6</v>
      </c>
      <c r="S10085" t="s">
        <v>6</v>
      </c>
      <c r="T10085" t="s">
        <v>7810</v>
      </c>
      <c r="U10085" t="s">
        <v>6</v>
      </c>
      <c r="V10085" t="s">
        <v>6</v>
      </c>
      <c r="W10085" t="s">
        <v>7362</v>
      </c>
      <c r="X10085" t="s">
        <v>7362</v>
      </c>
      <c r="Y10085" t="s">
        <v>6</v>
      </c>
      <c r="Z10085" t="s">
        <v>6</v>
      </c>
      <c r="AA10085" t="s">
        <v>6</v>
      </c>
      <c r="AB10085" t="s">
        <v>15123</v>
      </c>
      <c r="AC10085" t="s">
        <v>14844</v>
      </c>
    </row>
    <row r="10086" spans="1:29" x14ac:dyDescent="0.3">
      <c r="A10086" t="s">
        <v>340</v>
      </c>
      <c r="B10086" s="35">
        <v>716</v>
      </c>
      <c r="C10086" t="s">
        <v>217</v>
      </c>
      <c r="D10086" s="35">
        <v>1982</v>
      </c>
      <c r="E10086" t="s">
        <v>10519</v>
      </c>
      <c r="F10086" s="34" t="s">
        <v>6</v>
      </c>
      <c r="G10086" s="34" t="s">
        <v>6</v>
      </c>
      <c r="H10086" s="34" t="s">
        <v>6</v>
      </c>
      <c r="I10086" s="34" t="s">
        <v>6</v>
      </c>
      <c r="J10086" s="34" t="s">
        <v>6</v>
      </c>
      <c r="K10086" s="34" t="s">
        <v>6</v>
      </c>
      <c r="L10086" s="34" t="s">
        <v>6</v>
      </c>
      <c r="M10086" s="34" t="s">
        <v>6</v>
      </c>
      <c r="N10086" s="34" t="s">
        <v>6</v>
      </c>
      <c r="O10086" s="34">
        <v>45.534539216294775</v>
      </c>
      <c r="P10086" s="34">
        <v>3.31665719327753E-3</v>
      </c>
      <c r="Q10086" t="s">
        <v>6</v>
      </c>
      <c r="R10086" t="s">
        <v>6</v>
      </c>
      <c r="S10086" t="s">
        <v>6</v>
      </c>
      <c r="T10086" t="s">
        <v>7810</v>
      </c>
      <c r="U10086" t="s">
        <v>6</v>
      </c>
      <c r="V10086" t="s">
        <v>6</v>
      </c>
      <c r="W10086" t="s">
        <v>7362</v>
      </c>
      <c r="X10086" t="s">
        <v>7362</v>
      </c>
      <c r="Y10086" t="s">
        <v>6</v>
      </c>
      <c r="Z10086" t="s">
        <v>6</v>
      </c>
      <c r="AA10086" t="s">
        <v>6</v>
      </c>
      <c r="AB10086" t="s">
        <v>15123</v>
      </c>
      <c r="AC10086" t="s">
        <v>14844</v>
      </c>
    </row>
    <row r="10087" spans="1:29" x14ac:dyDescent="0.3">
      <c r="A10087" t="s">
        <v>340</v>
      </c>
      <c r="B10087" s="35">
        <v>716</v>
      </c>
      <c r="C10087" t="s">
        <v>217</v>
      </c>
      <c r="D10087" s="35">
        <v>1983</v>
      </c>
      <c r="E10087" t="s">
        <v>10520</v>
      </c>
      <c r="F10087" s="34" t="s">
        <v>6</v>
      </c>
      <c r="G10087" s="34" t="s">
        <v>6</v>
      </c>
      <c r="H10087" s="34" t="s">
        <v>6</v>
      </c>
      <c r="I10087" s="34" t="s">
        <v>6</v>
      </c>
      <c r="J10087" s="34" t="s">
        <v>6</v>
      </c>
      <c r="K10087" s="34" t="s">
        <v>6</v>
      </c>
      <c r="L10087" s="34" t="s">
        <v>6</v>
      </c>
      <c r="M10087" s="34" t="s">
        <v>6</v>
      </c>
      <c r="N10087" s="34" t="s">
        <v>6</v>
      </c>
      <c r="O10087" s="34">
        <v>56.533562301369187</v>
      </c>
      <c r="P10087" s="34">
        <v>3.2031339649511901E-3</v>
      </c>
      <c r="Q10087" t="s">
        <v>6</v>
      </c>
      <c r="R10087" t="s">
        <v>6</v>
      </c>
      <c r="S10087" t="s">
        <v>6</v>
      </c>
      <c r="T10087" t="s">
        <v>7810</v>
      </c>
      <c r="U10087" t="s">
        <v>6</v>
      </c>
      <c r="V10087" t="s">
        <v>6</v>
      </c>
      <c r="W10087" t="s">
        <v>7362</v>
      </c>
      <c r="X10087" t="s">
        <v>7362</v>
      </c>
      <c r="Y10087" t="s">
        <v>6</v>
      </c>
      <c r="Z10087" t="s">
        <v>6</v>
      </c>
      <c r="AA10087" t="s">
        <v>6</v>
      </c>
      <c r="AB10087" t="s">
        <v>15123</v>
      </c>
      <c r="AC10087" t="s">
        <v>14844</v>
      </c>
    </row>
    <row r="10088" spans="1:29" x14ac:dyDescent="0.3">
      <c r="A10088" t="s">
        <v>340</v>
      </c>
      <c r="B10088" s="35">
        <v>716</v>
      </c>
      <c r="C10088" t="s">
        <v>217</v>
      </c>
      <c r="D10088" s="35">
        <v>1984</v>
      </c>
      <c r="E10088" t="s">
        <v>10521</v>
      </c>
      <c r="F10088" s="34" t="s">
        <v>6</v>
      </c>
      <c r="G10088" s="34" t="s">
        <v>6</v>
      </c>
      <c r="H10088" s="34" t="s">
        <v>6</v>
      </c>
      <c r="I10088" s="34" t="s">
        <v>6</v>
      </c>
      <c r="J10088" s="34" t="s">
        <v>6</v>
      </c>
      <c r="K10088" s="34" t="s">
        <v>6</v>
      </c>
      <c r="L10088" s="34" t="s">
        <v>6</v>
      </c>
      <c r="M10088" s="34" t="s">
        <v>6</v>
      </c>
      <c r="N10088" s="34" t="s">
        <v>6</v>
      </c>
      <c r="O10088" s="34">
        <v>68.394090114136461</v>
      </c>
      <c r="P10088" s="34">
        <v>3.47915149948416E-3</v>
      </c>
      <c r="Q10088" t="s">
        <v>6</v>
      </c>
      <c r="R10088" t="s">
        <v>6</v>
      </c>
      <c r="S10088" t="s">
        <v>6</v>
      </c>
      <c r="T10088" t="s">
        <v>7810</v>
      </c>
      <c r="U10088" t="s">
        <v>6</v>
      </c>
      <c r="V10088" t="s">
        <v>6</v>
      </c>
      <c r="W10088" t="s">
        <v>7362</v>
      </c>
      <c r="X10088" t="s">
        <v>7362</v>
      </c>
      <c r="Y10088" t="s">
        <v>6</v>
      </c>
      <c r="Z10088" t="s">
        <v>6</v>
      </c>
      <c r="AA10088" t="s">
        <v>6</v>
      </c>
      <c r="AB10088" t="s">
        <v>15123</v>
      </c>
      <c r="AC10088" t="s">
        <v>14844</v>
      </c>
    </row>
    <row r="10089" spans="1:29" x14ac:dyDescent="0.3">
      <c r="A10089" t="s">
        <v>340</v>
      </c>
      <c r="B10089" s="35">
        <v>716</v>
      </c>
      <c r="C10089" t="s">
        <v>217</v>
      </c>
      <c r="D10089" s="35">
        <v>1985</v>
      </c>
      <c r="E10089" t="s">
        <v>10522</v>
      </c>
      <c r="F10089" s="34" t="s">
        <v>6</v>
      </c>
      <c r="G10089" s="34" t="s">
        <v>6</v>
      </c>
      <c r="H10089" s="34" t="s">
        <v>6</v>
      </c>
      <c r="I10089" s="34" t="s">
        <v>6</v>
      </c>
      <c r="J10089" s="34" t="s">
        <v>6</v>
      </c>
      <c r="K10089" s="34" t="s">
        <v>6</v>
      </c>
      <c r="L10089" s="34" t="s">
        <v>6</v>
      </c>
      <c r="M10089" s="34" t="s">
        <v>6</v>
      </c>
      <c r="N10089" s="34" t="s">
        <v>6</v>
      </c>
      <c r="O10089" s="34">
        <v>74.242911551180541</v>
      </c>
      <c r="P10089" s="34">
        <v>3.7173272425896201E-3</v>
      </c>
      <c r="Q10089" t="s">
        <v>6</v>
      </c>
      <c r="R10089" t="s">
        <v>6</v>
      </c>
      <c r="S10089" t="s">
        <v>6</v>
      </c>
      <c r="T10089" t="s">
        <v>7810</v>
      </c>
      <c r="U10089" t="s">
        <v>6</v>
      </c>
      <c r="V10089" t="s">
        <v>6</v>
      </c>
      <c r="W10089" t="s">
        <v>7362</v>
      </c>
      <c r="X10089" t="s">
        <v>7362</v>
      </c>
      <c r="Y10089" t="s">
        <v>6</v>
      </c>
      <c r="Z10089" t="s">
        <v>6</v>
      </c>
      <c r="AA10089" t="s">
        <v>6</v>
      </c>
      <c r="AB10089" t="s">
        <v>15123</v>
      </c>
      <c r="AC10089" t="s">
        <v>14844</v>
      </c>
    </row>
    <row r="10090" spans="1:29" x14ac:dyDescent="0.3">
      <c r="A10090" t="s">
        <v>340</v>
      </c>
      <c r="B10090" s="35">
        <v>716</v>
      </c>
      <c r="C10090" t="s">
        <v>217</v>
      </c>
      <c r="D10090" s="35">
        <v>1986</v>
      </c>
      <c r="E10090" t="s">
        <v>10523</v>
      </c>
      <c r="F10090" s="34" t="s">
        <v>6</v>
      </c>
      <c r="G10090" s="34" t="s">
        <v>6</v>
      </c>
      <c r="H10090" s="34" t="s">
        <v>6</v>
      </c>
      <c r="I10090" s="34" t="s">
        <v>6</v>
      </c>
      <c r="J10090" s="34" t="s">
        <v>6</v>
      </c>
      <c r="K10090" s="34" t="s">
        <v>6</v>
      </c>
      <c r="L10090" s="34" t="s">
        <v>6</v>
      </c>
      <c r="M10090" s="34" t="s">
        <v>6</v>
      </c>
      <c r="N10090" s="34" t="s">
        <v>6</v>
      </c>
      <c r="O10090" s="34">
        <v>65.693322443437282</v>
      </c>
      <c r="P10090" s="34">
        <v>4.50639676372812E-3</v>
      </c>
      <c r="Q10090" t="s">
        <v>6</v>
      </c>
      <c r="R10090" t="s">
        <v>6</v>
      </c>
      <c r="S10090" t="s">
        <v>6</v>
      </c>
      <c r="T10090" t="s">
        <v>7810</v>
      </c>
      <c r="U10090" t="s">
        <v>6</v>
      </c>
      <c r="V10090" t="s">
        <v>6</v>
      </c>
      <c r="W10090" t="s">
        <v>7362</v>
      </c>
      <c r="X10090" t="s">
        <v>7362</v>
      </c>
      <c r="Y10090" t="s">
        <v>6</v>
      </c>
      <c r="Z10090" t="s">
        <v>6</v>
      </c>
      <c r="AA10090" t="s">
        <v>6</v>
      </c>
      <c r="AB10090" t="s">
        <v>15123</v>
      </c>
      <c r="AC10090" t="s">
        <v>14844</v>
      </c>
    </row>
    <row r="10091" spans="1:29" x14ac:dyDescent="0.3">
      <c r="A10091" t="s">
        <v>340</v>
      </c>
      <c r="B10091" s="35">
        <v>716</v>
      </c>
      <c r="C10091" t="s">
        <v>217</v>
      </c>
      <c r="D10091" s="35">
        <v>1987</v>
      </c>
      <c r="E10091" t="s">
        <v>10524</v>
      </c>
      <c r="F10091" s="34" t="s">
        <v>6</v>
      </c>
      <c r="G10091" s="34" t="s">
        <v>6</v>
      </c>
      <c r="H10091" s="34" t="s">
        <v>6</v>
      </c>
      <c r="I10091" s="34" t="s">
        <v>6</v>
      </c>
      <c r="J10091" s="34" t="s">
        <v>6</v>
      </c>
      <c r="K10091" s="34" t="s">
        <v>6</v>
      </c>
      <c r="L10091" s="34" t="s">
        <v>6</v>
      </c>
      <c r="M10091" s="34" t="s">
        <v>6</v>
      </c>
      <c r="N10091" s="34" t="s">
        <v>6</v>
      </c>
      <c r="O10091" s="34">
        <v>77.384954722332125</v>
      </c>
      <c r="P10091" s="34">
        <v>6.3320579036300999E-3</v>
      </c>
      <c r="Q10091" t="s">
        <v>6</v>
      </c>
      <c r="R10091" t="s">
        <v>6</v>
      </c>
      <c r="S10091" t="s">
        <v>6</v>
      </c>
      <c r="T10091" t="s">
        <v>7810</v>
      </c>
      <c r="U10091" t="s">
        <v>6</v>
      </c>
      <c r="V10091" t="s">
        <v>6</v>
      </c>
      <c r="W10091" t="s">
        <v>7362</v>
      </c>
      <c r="X10091" t="s">
        <v>7362</v>
      </c>
      <c r="Y10091" t="s">
        <v>6</v>
      </c>
      <c r="Z10091" t="s">
        <v>6</v>
      </c>
      <c r="AA10091" t="s">
        <v>6</v>
      </c>
      <c r="AB10091" t="s">
        <v>15123</v>
      </c>
      <c r="AC10091" t="s">
        <v>14844</v>
      </c>
    </row>
    <row r="10092" spans="1:29" x14ac:dyDescent="0.3">
      <c r="A10092" t="s">
        <v>340</v>
      </c>
      <c r="B10092" s="35">
        <v>716</v>
      </c>
      <c r="C10092" t="s">
        <v>217</v>
      </c>
      <c r="D10092" s="35">
        <v>1988</v>
      </c>
      <c r="E10092" t="s">
        <v>10525</v>
      </c>
      <c r="F10092" s="34" t="s">
        <v>6</v>
      </c>
      <c r="G10092" s="34" t="s">
        <v>6</v>
      </c>
      <c r="H10092" s="34" t="s">
        <v>6</v>
      </c>
      <c r="I10092" s="34" t="s">
        <v>6</v>
      </c>
      <c r="J10092" s="34" t="s">
        <v>6</v>
      </c>
      <c r="K10092" s="34" t="s">
        <v>6</v>
      </c>
      <c r="L10092" s="34" t="s">
        <v>6</v>
      </c>
      <c r="M10092" s="34" t="s">
        <v>6</v>
      </c>
      <c r="N10092" s="34" t="s">
        <v>6</v>
      </c>
      <c r="O10092" s="34">
        <v>101.07295977469923</v>
      </c>
      <c r="P10092" s="34">
        <v>8.6107579346895499E-3</v>
      </c>
      <c r="Q10092" t="s">
        <v>6</v>
      </c>
      <c r="R10092" t="s">
        <v>6</v>
      </c>
      <c r="S10092" t="s">
        <v>6</v>
      </c>
      <c r="T10092" t="s">
        <v>7810</v>
      </c>
      <c r="U10092" t="s">
        <v>6</v>
      </c>
      <c r="V10092" t="s">
        <v>6</v>
      </c>
      <c r="W10092" t="s">
        <v>7362</v>
      </c>
      <c r="X10092" t="s">
        <v>7362</v>
      </c>
      <c r="Y10092" t="s">
        <v>6</v>
      </c>
      <c r="Z10092" t="s">
        <v>6</v>
      </c>
      <c r="AA10092" t="s">
        <v>6</v>
      </c>
      <c r="AB10092" t="s">
        <v>15123</v>
      </c>
      <c r="AC10092" t="s">
        <v>14844</v>
      </c>
    </row>
    <row r="10093" spans="1:29" x14ac:dyDescent="0.3">
      <c r="A10093" t="s">
        <v>340</v>
      </c>
      <c r="B10093" s="35">
        <v>716</v>
      </c>
      <c r="C10093" t="s">
        <v>217</v>
      </c>
      <c r="D10093" s="35">
        <v>1989</v>
      </c>
      <c r="E10093" t="s">
        <v>10526</v>
      </c>
      <c r="F10093" s="34" t="s">
        <v>6</v>
      </c>
      <c r="G10093" s="34" t="s">
        <v>6</v>
      </c>
      <c r="H10093" s="34" t="s">
        <v>6</v>
      </c>
      <c r="I10093" s="34" t="s">
        <v>6</v>
      </c>
      <c r="J10093" s="34" t="s">
        <v>6</v>
      </c>
      <c r="K10093" s="34" t="s">
        <v>6</v>
      </c>
      <c r="L10093" s="34" t="s">
        <v>6</v>
      </c>
      <c r="M10093" s="34" t="s">
        <v>6</v>
      </c>
      <c r="N10093" s="34" t="s">
        <v>6</v>
      </c>
      <c r="O10093" s="34">
        <v>114.23569480036812</v>
      </c>
      <c r="P10093" s="34">
        <v>1.2375966824734399E-2</v>
      </c>
      <c r="Q10093" t="s">
        <v>6</v>
      </c>
      <c r="R10093" t="s">
        <v>6</v>
      </c>
      <c r="S10093" t="s">
        <v>6</v>
      </c>
      <c r="T10093" t="s">
        <v>7810</v>
      </c>
      <c r="U10093" t="s">
        <v>6</v>
      </c>
      <c r="V10093" t="s">
        <v>6</v>
      </c>
      <c r="W10093" t="s">
        <v>7362</v>
      </c>
      <c r="X10093" t="s">
        <v>7362</v>
      </c>
      <c r="Y10093" t="s">
        <v>6</v>
      </c>
      <c r="Z10093" t="s">
        <v>6</v>
      </c>
      <c r="AA10093" t="s">
        <v>6</v>
      </c>
      <c r="AB10093" t="s">
        <v>15123</v>
      </c>
      <c r="AC10093" t="s">
        <v>14844</v>
      </c>
    </row>
    <row r="10094" spans="1:29" x14ac:dyDescent="0.3">
      <c r="A10094" t="s">
        <v>340</v>
      </c>
      <c r="B10094" s="35">
        <v>716</v>
      </c>
      <c r="C10094" t="s">
        <v>217</v>
      </c>
      <c r="D10094" s="35">
        <v>1990</v>
      </c>
      <c r="E10094" t="s">
        <v>10527</v>
      </c>
      <c r="F10094" s="34" t="s">
        <v>6</v>
      </c>
      <c r="G10094" s="34" t="s">
        <v>6</v>
      </c>
      <c r="H10094" s="34" t="s">
        <v>6</v>
      </c>
      <c r="I10094" s="34" t="s">
        <v>6</v>
      </c>
      <c r="J10094" s="34" t="s">
        <v>6</v>
      </c>
      <c r="K10094" s="34" t="s">
        <v>6</v>
      </c>
      <c r="L10094" s="34" t="s">
        <v>6</v>
      </c>
      <c r="M10094" s="34" t="s">
        <v>6</v>
      </c>
      <c r="N10094" s="34" t="s">
        <v>6</v>
      </c>
      <c r="O10094" s="34">
        <v>110.55462171636424</v>
      </c>
      <c r="P10094" s="34">
        <v>1.7224516820293499E-2</v>
      </c>
      <c r="Q10094" t="s">
        <v>6</v>
      </c>
      <c r="R10094" t="s">
        <v>6</v>
      </c>
      <c r="S10094" t="s">
        <v>6</v>
      </c>
      <c r="T10094" t="s">
        <v>7810</v>
      </c>
      <c r="U10094" t="s">
        <v>6</v>
      </c>
      <c r="V10094" t="s">
        <v>6</v>
      </c>
      <c r="W10094" t="s">
        <v>7362</v>
      </c>
      <c r="X10094" t="s">
        <v>7362</v>
      </c>
      <c r="Y10094" t="s">
        <v>6</v>
      </c>
      <c r="Z10094" t="s">
        <v>6</v>
      </c>
      <c r="AA10094" t="s">
        <v>6</v>
      </c>
      <c r="AB10094" t="s">
        <v>15123</v>
      </c>
      <c r="AC10094" t="s">
        <v>14844</v>
      </c>
    </row>
    <row r="10095" spans="1:29" x14ac:dyDescent="0.3">
      <c r="A10095" t="s">
        <v>340</v>
      </c>
      <c r="B10095" s="35">
        <v>716</v>
      </c>
      <c r="C10095" t="s">
        <v>217</v>
      </c>
      <c r="D10095" s="35">
        <v>1991</v>
      </c>
      <c r="E10095" t="s">
        <v>10528</v>
      </c>
      <c r="F10095" s="34" t="s">
        <v>6</v>
      </c>
      <c r="G10095" s="34" t="s">
        <v>6</v>
      </c>
      <c r="H10095" s="34" t="s">
        <v>6</v>
      </c>
      <c r="I10095" s="34" t="s">
        <v>6</v>
      </c>
      <c r="J10095" s="34" t="s">
        <v>6</v>
      </c>
      <c r="K10095" s="34" t="s">
        <v>6</v>
      </c>
      <c r="L10095" s="34" t="s">
        <v>6</v>
      </c>
      <c r="M10095" s="34" t="s">
        <v>6</v>
      </c>
      <c r="N10095" s="34" t="s">
        <v>6</v>
      </c>
      <c r="O10095" s="34">
        <v>138.76997024110298</v>
      </c>
      <c r="P10095" s="34">
        <v>2.1849424097506901E-2</v>
      </c>
      <c r="Q10095" t="s">
        <v>6</v>
      </c>
      <c r="R10095" t="s">
        <v>6</v>
      </c>
      <c r="S10095" t="s">
        <v>6</v>
      </c>
      <c r="T10095" t="s">
        <v>7810</v>
      </c>
      <c r="U10095" t="s">
        <v>6</v>
      </c>
      <c r="V10095" t="s">
        <v>6</v>
      </c>
      <c r="W10095" t="s">
        <v>7362</v>
      </c>
      <c r="X10095" t="s">
        <v>7362</v>
      </c>
      <c r="Y10095" t="s">
        <v>6</v>
      </c>
      <c r="Z10095" t="s">
        <v>6</v>
      </c>
      <c r="AA10095" t="s">
        <v>6</v>
      </c>
      <c r="AB10095" t="s">
        <v>15123</v>
      </c>
      <c r="AC10095" t="s">
        <v>14844</v>
      </c>
    </row>
    <row r="10096" spans="1:29" x14ac:dyDescent="0.3">
      <c r="A10096" t="s">
        <v>340</v>
      </c>
      <c r="B10096" s="35">
        <v>716</v>
      </c>
      <c r="C10096" t="s">
        <v>217</v>
      </c>
      <c r="D10096" s="35">
        <v>1992</v>
      </c>
      <c r="E10096" t="s">
        <v>10529</v>
      </c>
      <c r="F10096" s="34" t="s">
        <v>6</v>
      </c>
      <c r="G10096" s="34" t="s">
        <v>6</v>
      </c>
      <c r="H10096" s="34" t="s">
        <v>6</v>
      </c>
      <c r="I10096" s="34" t="s">
        <v>6</v>
      </c>
      <c r="J10096" s="34" t="s">
        <v>6</v>
      </c>
      <c r="K10096" s="34" t="s">
        <v>6</v>
      </c>
      <c r="L10096" s="34" t="s">
        <v>6</v>
      </c>
      <c r="M10096" s="34" t="s">
        <v>6</v>
      </c>
      <c r="N10096" s="34" t="s">
        <v>6</v>
      </c>
      <c r="O10096" s="34">
        <v>176.47374882191858</v>
      </c>
      <c r="P10096" s="34">
        <v>3.0706204040636401E-2</v>
      </c>
      <c r="Q10096" t="s">
        <v>6</v>
      </c>
      <c r="R10096" t="s">
        <v>6</v>
      </c>
      <c r="S10096" t="s">
        <v>6</v>
      </c>
      <c r="T10096" t="s">
        <v>7810</v>
      </c>
      <c r="U10096" t="s">
        <v>6</v>
      </c>
      <c r="V10096" t="s">
        <v>6</v>
      </c>
      <c r="W10096" t="s">
        <v>7362</v>
      </c>
      <c r="X10096" t="s">
        <v>7362</v>
      </c>
      <c r="Y10096" t="s">
        <v>6</v>
      </c>
      <c r="Z10096" t="s">
        <v>6</v>
      </c>
      <c r="AA10096" t="s">
        <v>6</v>
      </c>
      <c r="AB10096" t="s">
        <v>15123</v>
      </c>
      <c r="AC10096" t="s">
        <v>14844</v>
      </c>
    </row>
    <row r="10097" spans="1:29" x14ac:dyDescent="0.3">
      <c r="A10097" t="s">
        <v>340</v>
      </c>
      <c r="B10097" s="35">
        <v>716</v>
      </c>
      <c r="C10097" t="s">
        <v>217</v>
      </c>
      <c r="D10097" s="35">
        <v>1993</v>
      </c>
      <c r="E10097" t="s">
        <v>10530</v>
      </c>
      <c r="F10097" s="34" t="s">
        <v>6</v>
      </c>
      <c r="G10097" s="34" t="s">
        <v>6</v>
      </c>
      <c r="H10097" s="34" t="s">
        <v>6</v>
      </c>
      <c r="I10097" s="34" t="s">
        <v>6</v>
      </c>
      <c r="J10097" s="34" t="s">
        <v>6</v>
      </c>
      <c r="K10097" s="34" t="s">
        <v>6</v>
      </c>
      <c r="L10097" s="34" t="s">
        <v>6</v>
      </c>
      <c r="M10097" s="34" t="s">
        <v>6</v>
      </c>
      <c r="N10097" s="34" t="s">
        <v>6</v>
      </c>
      <c r="O10097" s="34">
        <v>143.60554979505505</v>
      </c>
      <c r="P10097" s="34">
        <v>5.4447294721525097E-2</v>
      </c>
      <c r="Q10097" t="s">
        <v>6</v>
      </c>
      <c r="R10097" t="s">
        <v>6</v>
      </c>
      <c r="S10097" t="s">
        <v>6</v>
      </c>
      <c r="T10097" t="s">
        <v>7810</v>
      </c>
      <c r="U10097" t="s">
        <v>6</v>
      </c>
      <c r="V10097" t="s">
        <v>6</v>
      </c>
      <c r="W10097" t="s">
        <v>7362</v>
      </c>
      <c r="X10097" t="s">
        <v>7362</v>
      </c>
      <c r="Y10097" t="s">
        <v>6</v>
      </c>
      <c r="Z10097" t="s">
        <v>6</v>
      </c>
      <c r="AA10097" t="s">
        <v>6</v>
      </c>
      <c r="AB10097" t="s">
        <v>15123</v>
      </c>
      <c r="AC10097" t="s">
        <v>14844</v>
      </c>
    </row>
    <row r="10098" spans="1:29" x14ac:dyDescent="0.3">
      <c r="A10098" t="s">
        <v>340</v>
      </c>
      <c r="B10098" s="35">
        <v>716</v>
      </c>
      <c r="C10098" t="s">
        <v>217</v>
      </c>
      <c r="D10098" s="35">
        <v>1994</v>
      </c>
      <c r="E10098" t="s">
        <v>10531</v>
      </c>
      <c r="F10098" s="34" t="s">
        <v>6</v>
      </c>
      <c r="G10098" s="34" t="s">
        <v>6</v>
      </c>
      <c r="H10098" s="34" t="s">
        <v>6</v>
      </c>
      <c r="I10098" s="34" t="s">
        <v>6</v>
      </c>
      <c r="J10098" s="34" t="s">
        <v>6</v>
      </c>
      <c r="K10098" s="34" t="s">
        <v>6</v>
      </c>
      <c r="L10098" s="34" t="s">
        <v>6</v>
      </c>
      <c r="M10098" s="34" t="s">
        <v>6</v>
      </c>
      <c r="N10098" s="34" t="s">
        <v>6</v>
      </c>
      <c r="O10098" s="34">
        <v>152.10294186562373</v>
      </c>
      <c r="P10098" s="34">
        <v>9.6928035647937699E-2</v>
      </c>
      <c r="Q10098" t="s">
        <v>6</v>
      </c>
      <c r="R10098" t="s">
        <v>6</v>
      </c>
      <c r="S10098" t="s">
        <v>6</v>
      </c>
      <c r="T10098" t="s">
        <v>7810</v>
      </c>
      <c r="U10098" t="s">
        <v>6</v>
      </c>
      <c r="V10098" t="s">
        <v>6</v>
      </c>
      <c r="W10098" t="s">
        <v>7362</v>
      </c>
      <c r="X10098" t="s">
        <v>7362</v>
      </c>
      <c r="Y10098" t="s">
        <v>6</v>
      </c>
      <c r="Z10098" t="s">
        <v>6</v>
      </c>
      <c r="AA10098" t="s">
        <v>6</v>
      </c>
      <c r="AB10098" t="s">
        <v>15123</v>
      </c>
      <c r="AC10098" t="s">
        <v>14844</v>
      </c>
    </row>
    <row r="10099" spans="1:29" x14ac:dyDescent="0.3">
      <c r="A10099" t="s">
        <v>340</v>
      </c>
      <c r="B10099" s="35">
        <v>716</v>
      </c>
      <c r="C10099" t="s">
        <v>217</v>
      </c>
      <c r="D10099" s="35">
        <v>1995</v>
      </c>
      <c r="E10099" t="s">
        <v>10532</v>
      </c>
      <c r="F10099" s="34" t="s">
        <v>6</v>
      </c>
      <c r="G10099" s="34" t="s">
        <v>6</v>
      </c>
      <c r="H10099" s="34" t="s">
        <v>6</v>
      </c>
      <c r="I10099" s="34">
        <v>3.8446645786155469</v>
      </c>
      <c r="J10099" s="34" t="s">
        <v>6</v>
      </c>
      <c r="K10099" s="34" t="s">
        <v>6</v>
      </c>
      <c r="L10099" s="34" t="s">
        <v>6</v>
      </c>
      <c r="M10099" s="34" t="s">
        <v>6</v>
      </c>
      <c r="N10099" s="34" t="s">
        <v>6</v>
      </c>
      <c r="O10099" s="34">
        <v>228.88042140525343</v>
      </c>
      <c r="P10099" s="34">
        <v>0.14836306510425201</v>
      </c>
      <c r="Q10099" t="s">
        <v>6</v>
      </c>
      <c r="R10099" t="s">
        <v>6</v>
      </c>
      <c r="S10099" t="s">
        <v>6</v>
      </c>
      <c r="T10099" t="s">
        <v>7810</v>
      </c>
      <c r="U10099" t="s">
        <v>6</v>
      </c>
      <c r="V10099" t="s">
        <v>6</v>
      </c>
      <c r="W10099" t="s">
        <v>7362</v>
      </c>
      <c r="X10099" t="s">
        <v>7362</v>
      </c>
      <c r="Y10099" t="s">
        <v>6</v>
      </c>
      <c r="Z10099" t="s">
        <v>6</v>
      </c>
      <c r="AA10099" t="s">
        <v>6</v>
      </c>
      <c r="AB10099" t="s">
        <v>15123</v>
      </c>
      <c r="AC10099" t="s">
        <v>14844</v>
      </c>
    </row>
    <row r="10100" spans="1:29" x14ac:dyDescent="0.3">
      <c r="A10100" t="s">
        <v>340</v>
      </c>
      <c r="B10100" s="35">
        <v>716</v>
      </c>
      <c r="C10100" t="s">
        <v>217</v>
      </c>
      <c r="D10100" s="35">
        <v>1996</v>
      </c>
      <c r="E10100" t="s">
        <v>10533</v>
      </c>
      <c r="F10100" s="34" t="s">
        <v>6</v>
      </c>
      <c r="G10100" s="34" t="s">
        <v>6</v>
      </c>
      <c r="H10100" s="34" t="s">
        <v>6</v>
      </c>
      <c r="I10100" s="34">
        <v>2.4715955817660009</v>
      </c>
      <c r="J10100" s="34" t="s">
        <v>6</v>
      </c>
      <c r="K10100" s="34" t="s">
        <v>6</v>
      </c>
      <c r="L10100" s="34" t="s">
        <v>6</v>
      </c>
      <c r="M10100" s="34" t="s">
        <v>6</v>
      </c>
      <c r="N10100" s="34" t="s">
        <v>6</v>
      </c>
      <c r="O10100" s="34">
        <v>677.18030965894013</v>
      </c>
      <c r="P10100" s="34">
        <v>0.30002642083771902</v>
      </c>
      <c r="Q10100" t="s">
        <v>6</v>
      </c>
      <c r="R10100" t="s">
        <v>6</v>
      </c>
      <c r="S10100" t="s">
        <v>6</v>
      </c>
      <c r="T10100" t="s">
        <v>7810</v>
      </c>
      <c r="U10100" t="s">
        <v>6</v>
      </c>
      <c r="V10100" t="s">
        <v>6</v>
      </c>
      <c r="W10100" t="s">
        <v>7362</v>
      </c>
      <c r="X10100" t="s">
        <v>7362</v>
      </c>
      <c r="Y10100" t="s">
        <v>6</v>
      </c>
      <c r="Z10100" t="s">
        <v>6</v>
      </c>
      <c r="AA10100" t="s">
        <v>6</v>
      </c>
      <c r="AB10100" t="s">
        <v>15123</v>
      </c>
      <c r="AC10100" t="s">
        <v>14844</v>
      </c>
    </row>
    <row r="10101" spans="1:29" x14ac:dyDescent="0.3">
      <c r="A10101" t="s">
        <v>340</v>
      </c>
      <c r="B10101" s="35">
        <v>716</v>
      </c>
      <c r="C10101" t="s">
        <v>217</v>
      </c>
      <c r="D10101" s="35">
        <v>1997</v>
      </c>
      <c r="E10101" t="s">
        <v>10534</v>
      </c>
      <c r="F10101" s="34" t="s">
        <v>6</v>
      </c>
      <c r="G10101" s="34" t="s">
        <v>6</v>
      </c>
      <c r="H10101" s="34" t="s">
        <v>6</v>
      </c>
      <c r="I10101" s="34">
        <v>2.4338875627269689</v>
      </c>
      <c r="J10101" s="34" t="s">
        <v>6</v>
      </c>
      <c r="K10101" s="34" t="s">
        <v>6</v>
      </c>
      <c r="L10101" s="34" t="s">
        <v>6</v>
      </c>
      <c r="M10101" s="34" t="s">
        <v>6</v>
      </c>
      <c r="N10101" s="34" t="s">
        <v>6</v>
      </c>
      <c r="O10101" s="34">
        <v>495.94864142848331</v>
      </c>
      <c r="P10101" s="34">
        <v>0.421537121276996</v>
      </c>
      <c r="Q10101" t="s">
        <v>6</v>
      </c>
      <c r="R10101" t="s">
        <v>6</v>
      </c>
      <c r="S10101" t="s">
        <v>6</v>
      </c>
      <c r="T10101" t="s">
        <v>7810</v>
      </c>
      <c r="U10101" t="s">
        <v>6</v>
      </c>
      <c r="V10101" t="s">
        <v>6</v>
      </c>
      <c r="W10101" t="s">
        <v>7362</v>
      </c>
      <c r="X10101" t="s">
        <v>7362</v>
      </c>
      <c r="Y10101" t="s">
        <v>6</v>
      </c>
      <c r="Z10101" t="s">
        <v>6</v>
      </c>
      <c r="AA10101" t="s">
        <v>6</v>
      </c>
      <c r="AB10101" t="s">
        <v>15123</v>
      </c>
      <c r="AC10101" t="s">
        <v>14844</v>
      </c>
    </row>
    <row r="10102" spans="1:29" x14ac:dyDescent="0.3">
      <c r="A10102" t="s">
        <v>340</v>
      </c>
      <c r="B10102" s="35">
        <v>716</v>
      </c>
      <c r="C10102" t="s">
        <v>217</v>
      </c>
      <c r="D10102" s="35">
        <v>1998</v>
      </c>
      <c r="E10102" t="s">
        <v>10535</v>
      </c>
      <c r="F10102" s="34" t="s">
        <v>6</v>
      </c>
      <c r="G10102" s="34" t="s">
        <v>6</v>
      </c>
      <c r="H10102" s="34" t="s">
        <v>6</v>
      </c>
      <c r="I10102" s="34">
        <v>3.8591885431036461</v>
      </c>
      <c r="J10102" s="34" t="s">
        <v>6</v>
      </c>
      <c r="K10102" s="34" t="s">
        <v>6</v>
      </c>
      <c r="L10102" s="34" t="s">
        <v>6</v>
      </c>
      <c r="M10102" s="34" t="s">
        <v>6</v>
      </c>
      <c r="N10102" s="34" t="s">
        <v>6</v>
      </c>
      <c r="O10102" s="34">
        <v>460.12520886375728</v>
      </c>
      <c r="P10102" s="34">
        <v>0.50120763719834804</v>
      </c>
      <c r="Q10102" t="s">
        <v>6</v>
      </c>
      <c r="R10102" t="s">
        <v>6</v>
      </c>
      <c r="S10102" t="s">
        <v>6</v>
      </c>
      <c r="T10102" t="s">
        <v>7810</v>
      </c>
      <c r="U10102" t="s">
        <v>6</v>
      </c>
      <c r="V10102" t="s">
        <v>6</v>
      </c>
      <c r="W10102" t="s">
        <v>7362</v>
      </c>
      <c r="X10102" t="s">
        <v>7362</v>
      </c>
      <c r="Y10102" t="s">
        <v>6</v>
      </c>
      <c r="Z10102" t="s">
        <v>6</v>
      </c>
      <c r="AA10102" t="s">
        <v>6</v>
      </c>
      <c r="AB10102" t="s">
        <v>15123</v>
      </c>
      <c r="AC10102" t="s">
        <v>14844</v>
      </c>
    </row>
    <row r="10103" spans="1:29" x14ac:dyDescent="0.3">
      <c r="A10103" t="s">
        <v>340</v>
      </c>
      <c r="B10103" s="35">
        <v>716</v>
      </c>
      <c r="C10103" t="s">
        <v>217</v>
      </c>
      <c r="D10103" s="35">
        <v>1999</v>
      </c>
      <c r="E10103" t="s">
        <v>10536</v>
      </c>
      <c r="F10103" s="34" t="s">
        <v>6</v>
      </c>
      <c r="G10103" s="34" t="s">
        <v>6</v>
      </c>
      <c r="H10103" s="34" t="s">
        <v>6</v>
      </c>
      <c r="I10103" s="34">
        <v>3.8843430440890505</v>
      </c>
      <c r="J10103" s="34" t="s">
        <v>6</v>
      </c>
      <c r="K10103" s="34" t="s">
        <v>6</v>
      </c>
      <c r="L10103" s="34" t="s">
        <v>6</v>
      </c>
      <c r="M10103" s="34" t="s">
        <v>6</v>
      </c>
      <c r="N10103" s="34" t="s">
        <v>6</v>
      </c>
      <c r="O10103" s="34">
        <v>526.18290836905885</v>
      </c>
      <c r="P10103" s="34">
        <v>0.55434782608695699</v>
      </c>
      <c r="Q10103" t="s">
        <v>6</v>
      </c>
      <c r="R10103" t="s">
        <v>6</v>
      </c>
      <c r="S10103" t="s">
        <v>6</v>
      </c>
      <c r="T10103" t="s">
        <v>7810</v>
      </c>
      <c r="U10103" t="s">
        <v>6</v>
      </c>
      <c r="V10103" t="s">
        <v>6</v>
      </c>
      <c r="W10103" t="s">
        <v>7362</v>
      </c>
      <c r="X10103" t="s">
        <v>7362</v>
      </c>
      <c r="Y10103" t="s">
        <v>6</v>
      </c>
      <c r="Z10103" t="s">
        <v>6</v>
      </c>
      <c r="AA10103" t="s">
        <v>6</v>
      </c>
      <c r="AB10103" t="s">
        <v>15123</v>
      </c>
      <c r="AC10103" t="s">
        <v>14844</v>
      </c>
    </row>
    <row r="10104" spans="1:29" x14ac:dyDescent="0.3">
      <c r="A10104" t="s">
        <v>340</v>
      </c>
      <c r="B10104" s="35">
        <v>716</v>
      </c>
      <c r="C10104" t="s">
        <v>217</v>
      </c>
      <c r="D10104" s="35">
        <v>2000</v>
      </c>
      <c r="E10104" t="s">
        <v>10537</v>
      </c>
      <c r="F10104" s="34" t="s">
        <v>6</v>
      </c>
      <c r="G10104" s="34" t="s">
        <v>6</v>
      </c>
      <c r="H10104" s="34" t="s">
        <v>6</v>
      </c>
      <c r="I10104" s="34">
        <v>3.741544899489424</v>
      </c>
      <c r="J10104" s="34" t="s">
        <v>6</v>
      </c>
      <c r="K10104" s="34" t="s">
        <v>6</v>
      </c>
      <c r="L10104" s="34" t="s">
        <v>6</v>
      </c>
      <c r="M10104" s="34" t="s">
        <v>6</v>
      </c>
      <c r="N10104" s="34" t="s">
        <v>6</v>
      </c>
      <c r="O10104" s="34">
        <v>485.11581445298225</v>
      </c>
      <c r="P10104" s="34">
        <v>0.61238315217391304</v>
      </c>
      <c r="Q10104" t="s">
        <v>6</v>
      </c>
      <c r="R10104" t="s">
        <v>6</v>
      </c>
      <c r="S10104" t="s">
        <v>6</v>
      </c>
      <c r="T10104" t="s">
        <v>7810</v>
      </c>
      <c r="U10104" t="s">
        <v>6</v>
      </c>
      <c r="V10104" t="s">
        <v>6</v>
      </c>
      <c r="W10104" t="s">
        <v>7362</v>
      </c>
      <c r="X10104" t="s">
        <v>7362</v>
      </c>
      <c r="Y10104" t="s">
        <v>6</v>
      </c>
      <c r="Z10104" t="s">
        <v>6</v>
      </c>
      <c r="AA10104" t="s">
        <v>6</v>
      </c>
      <c r="AB10104" t="s">
        <v>15123</v>
      </c>
      <c r="AC10104" t="s">
        <v>14844</v>
      </c>
    </row>
    <row r="10105" spans="1:29" x14ac:dyDescent="0.3">
      <c r="A10105" t="s">
        <v>340</v>
      </c>
      <c r="B10105" s="35">
        <v>716</v>
      </c>
      <c r="C10105" t="s">
        <v>217</v>
      </c>
      <c r="D10105" s="35">
        <v>2001</v>
      </c>
      <c r="E10105" t="s">
        <v>10538</v>
      </c>
      <c r="F10105" s="34" t="s">
        <v>6</v>
      </c>
      <c r="G10105" s="34" t="s">
        <v>6</v>
      </c>
      <c r="H10105" s="34" t="s">
        <v>6</v>
      </c>
      <c r="I10105" s="34">
        <v>3.9846659256829891</v>
      </c>
      <c r="J10105" s="34" t="s">
        <v>6</v>
      </c>
      <c r="K10105" s="34" t="s">
        <v>6</v>
      </c>
      <c r="L10105" s="34" t="s">
        <v>6</v>
      </c>
      <c r="M10105" s="34" t="s">
        <v>6</v>
      </c>
      <c r="N10105" s="34" t="s">
        <v>6</v>
      </c>
      <c r="O10105" s="34">
        <v>418.38025135059854</v>
      </c>
      <c r="P10105" s="34">
        <v>0.63336551848256095</v>
      </c>
      <c r="Q10105" t="s">
        <v>6</v>
      </c>
      <c r="R10105" t="s">
        <v>6</v>
      </c>
      <c r="S10105" t="s">
        <v>6</v>
      </c>
      <c r="T10105" t="s">
        <v>7810</v>
      </c>
      <c r="U10105" t="s">
        <v>6</v>
      </c>
      <c r="V10105" t="s">
        <v>6</v>
      </c>
      <c r="W10105" t="s">
        <v>7362</v>
      </c>
      <c r="X10105" t="s">
        <v>7362</v>
      </c>
      <c r="Y10105" t="s">
        <v>6</v>
      </c>
      <c r="Z10105" t="s">
        <v>6</v>
      </c>
      <c r="AA10105" t="s">
        <v>6</v>
      </c>
      <c r="AB10105" t="s">
        <v>15123</v>
      </c>
      <c r="AC10105" t="s">
        <v>14844</v>
      </c>
    </row>
    <row r="10106" spans="1:29" x14ac:dyDescent="0.3">
      <c r="A10106" t="s">
        <v>340</v>
      </c>
      <c r="B10106" s="35">
        <v>716</v>
      </c>
      <c r="C10106" t="s">
        <v>217</v>
      </c>
      <c r="D10106" s="35">
        <v>2002</v>
      </c>
      <c r="E10106" t="s">
        <v>10539</v>
      </c>
      <c r="F10106" s="34" t="s">
        <v>6</v>
      </c>
      <c r="G10106" s="34" t="s">
        <v>6</v>
      </c>
      <c r="H10106" s="34" t="s">
        <v>6</v>
      </c>
      <c r="I10106" s="34">
        <v>5.5031223961512623</v>
      </c>
      <c r="J10106" s="34" t="s">
        <v>6</v>
      </c>
      <c r="K10106" s="34" t="s">
        <v>6</v>
      </c>
      <c r="L10106" s="34" t="s">
        <v>6</v>
      </c>
      <c r="M10106" s="34" t="s">
        <v>6</v>
      </c>
      <c r="N10106" s="34" t="s">
        <v>6</v>
      </c>
      <c r="O10106" s="34">
        <v>366.51241678489896</v>
      </c>
      <c r="P10106" s="34">
        <v>0.72582430708673795</v>
      </c>
      <c r="Q10106" t="s">
        <v>6</v>
      </c>
      <c r="R10106" t="s">
        <v>6</v>
      </c>
      <c r="S10106" t="s">
        <v>6</v>
      </c>
      <c r="T10106" t="s">
        <v>7810</v>
      </c>
      <c r="U10106" t="s">
        <v>6</v>
      </c>
      <c r="V10106" t="s">
        <v>6</v>
      </c>
      <c r="W10106" t="s">
        <v>7362</v>
      </c>
      <c r="X10106" t="s">
        <v>7362</v>
      </c>
      <c r="Y10106" t="s">
        <v>6</v>
      </c>
      <c r="Z10106" t="s">
        <v>6</v>
      </c>
      <c r="AA10106" t="s">
        <v>6</v>
      </c>
      <c r="AB10106" t="s">
        <v>15123</v>
      </c>
      <c r="AC10106" t="s">
        <v>14844</v>
      </c>
    </row>
    <row r="10107" spans="1:29" x14ac:dyDescent="0.3">
      <c r="A10107" t="s">
        <v>340</v>
      </c>
      <c r="B10107" s="35">
        <v>716</v>
      </c>
      <c r="C10107" t="s">
        <v>217</v>
      </c>
      <c r="D10107" s="35">
        <v>2003</v>
      </c>
      <c r="E10107" t="s">
        <v>10540</v>
      </c>
      <c r="F10107" s="34" t="s">
        <v>6</v>
      </c>
      <c r="G10107" s="34" t="s">
        <v>6</v>
      </c>
      <c r="H10107" s="34" t="s">
        <v>6</v>
      </c>
      <c r="I10107" s="34">
        <v>9.7568977334667899</v>
      </c>
      <c r="J10107" s="34" t="s">
        <v>6</v>
      </c>
      <c r="K10107" s="34" t="s">
        <v>6</v>
      </c>
      <c r="L10107" s="34" t="s">
        <v>6</v>
      </c>
      <c r="M10107" s="34" t="s">
        <v>6</v>
      </c>
      <c r="N10107" s="34" t="s">
        <v>6</v>
      </c>
      <c r="O10107" s="34">
        <v>329.36556069847597</v>
      </c>
      <c r="P10107" s="34">
        <v>0.89310559955042101</v>
      </c>
      <c r="Q10107" t="s">
        <v>6</v>
      </c>
      <c r="R10107" t="s">
        <v>6</v>
      </c>
      <c r="S10107" t="s">
        <v>6</v>
      </c>
      <c r="T10107" t="s">
        <v>7810</v>
      </c>
      <c r="U10107" t="s">
        <v>6</v>
      </c>
      <c r="V10107" t="s">
        <v>6</v>
      </c>
      <c r="W10107" t="s">
        <v>7362</v>
      </c>
      <c r="X10107" t="s">
        <v>7362</v>
      </c>
      <c r="Y10107" t="s">
        <v>6</v>
      </c>
      <c r="Z10107" t="s">
        <v>6</v>
      </c>
      <c r="AA10107" t="s">
        <v>6</v>
      </c>
      <c r="AB10107" t="s">
        <v>15123</v>
      </c>
      <c r="AC10107" t="s">
        <v>14844</v>
      </c>
    </row>
    <row r="10108" spans="1:29" x14ac:dyDescent="0.3">
      <c r="A10108" t="s">
        <v>340</v>
      </c>
      <c r="B10108" s="35">
        <v>716</v>
      </c>
      <c r="C10108" t="s">
        <v>217</v>
      </c>
      <c r="D10108" s="35">
        <v>2004</v>
      </c>
      <c r="E10108" t="s">
        <v>10541</v>
      </c>
      <c r="F10108" s="34" t="s">
        <v>6</v>
      </c>
      <c r="G10108" s="34" t="s">
        <v>6</v>
      </c>
      <c r="H10108" s="34" t="s">
        <v>6</v>
      </c>
      <c r="I10108" s="34">
        <v>16.306310092693924</v>
      </c>
      <c r="J10108" s="34" t="s">
        <v>6</v>
      </c>
      <c r="K10108" s="34" t="s">
        <v>6</v>
      </c>
      <c r="L10108" s="34" t="s">
        <v>6</v>
      </c>
      <c r="M10108" s="34" t="s">
        <v>6</v>
      </c>
      <c r="N10108" s="34" t="s">
        <v>6</v>
      </c>
      <c r="O10108" s="34">
        <v>354.45187975736081</v>
      </c>
      <c r="P10108" s="34">
        <v>1.0346546768762399</v>
      </c>
      <c r="Q10108" t="s">
        <v>6</v>
      </c>
      <c r="R10108" t="s">
        <v>6</v>
      </c>
      <c r="S10108" t="s">
        <v>6</v>
      </c>
      <c r="T10108" t="s">
        <v>7810</v>
      </c>
      <c r="U10108" t="s">
        <v>6</v>
      </c>
      <c r="V10108" t="s">
        <v>6</v>
      </c>
      <c r="W10108" t="s">
        <v>7362</v>
      </c>
      <c r="X10108" t="s">
        <v>7362</v>
      </c>
      <c r="Y10108" t="s">
        <v>6</v>
      </c>
      <c r="Z10108" t="s">
        <v>6</v>
      </c>
      <c r="AA10108" t="s">
        <v>6</v>
      </c>
      <c r="AB10108" t="s">
        <v>15123</v>
      </c>
      <c r="AC10108" t="s">
        <v>14844</v>
      </c>
    </row>
    <row r="10109" spans="1:29" x14ac:dyDescent="0.3">
      <c r="A10109" t="s">
        <v>340</v>
      </c>
      <c r="B10109" s="35">
        <v>716</v>
      </c>
      <c r="C10109" t="s">
        <v>217</v>
      </c>
      <c r="D10109" s="35">
        <v>2005</v>
      </c>
      <c r="E10109" t="s">
        <v>10542</v>
      </c>
      <c r="F10109" s="34" t="s">
        <v>6</v>
      </c>
      <c r="G10109" s="34" t="s">
        <v>6</v>
      </c>
      <c r="H10109" s="34" t="s">
        <v>6</v>
      </c>
      <c r="I10109" s="34">
        <v>23.576366902412595</v>
      </c>
      <c r="J10109" s="34" t="s">
        <v>6</v>
      </c>
      <c r="K10109" s="34" t="s">
        <v>6</v>
      </c>
      <c r="L10109" s="34" t="s">
        <v>6</v>
      </c>
      <c r="M10109" s="34" t="s">
        <v>6</v>
      </c>
      <c r="N10109" s="34" t="s">
        <v>6</v>
      </c>
      <c r="O10109" s="34">
        <v>334.17225916484153</v>
      </c>
      <c r="P10109" s="34">
        <v>1.3212923827043199</v>
      </c>
      <c r="Q10109" t="s">
        <v>6</v>
      </c>
      <c r="R10109" t="s">
        <v>6</v>
      </c>
      <c r="S10109" t="s">
        <v>6</v>
      </c>
      <c r="T10109" t="s">
        <v>7810</v>
      </c>
      <c r="U10109" t="s">
        <v>6</v>
      </c>
      <c r="V10109" t="s">
        <v>6</v>
      </c>
      <c r="W10109" t="s">
        <v>7362</v>
      </c>
      <c r="X10109" t="s">
        <v>7362</v>
      </c>
      <c r="Y10109" t="s">
        <v>6</v>
      </c>
      <c r="Z10109" t="s">
        <v>6</v>
      </c>
      <c r="AA10109" t="s">
        <v>6</v>
      </c>
      <c r="AB10109" t="s">
        <v>15123</v>
      </c>
      <c r="AC10109" t="s">
        <v>14844</v>
      </c>
    </row>
    <row r="10110" spans="1:29" x14ac:dyDescent="0.3">
      <c r="A10110" t="s">
        <v>340</v>
      </c>
      <c r="B10110" s="35">
        <v>716</v>
      </c>
      <c r="C10110" t="s">
        <v>217</v>
      </c>
      <c r="D10110" s="35">
        <v>2006</v>
      </c>
      <c r="E10110" t="s">
        <v>10543</v>
      </c>
      <c r="F10110" s="34" t="s">
        <v>6</v>
      </c>
      <c r="G10110" s="34" t="s">
        <v>6</v>
      </c>
      <c r="H10110" s="34" t="s">
        <v>6</v>
      </c>
      <c r="I10110" s="34">
        <v>26.980344228656442</v>
      </c>
      <c r="J10110" s="34">
        <v>14.808298107090035</v>
      </c>
      <c r="K10110" s="34">
        <v>12.172046121566407</v>
      </c>
      <c r="L10110" s="34" t="s">
        <v>6</v>
      </c>
      <c r="M10110" s="34" t="s">
        <v>6</v>
      </c>
      <c r="N10110" s="34" t="s">
        <v>6</v>
      </c>
      <c r="O10110" s="34">
        <v>283.18075303961444</v>
      </c>
      <c r="P10110" s="34">
        <v>1.6597142533968801</v>
      </c>
      <c r="Q10110" t="s">
        <v>6</v>
      </c>
      <c r="R10110" t="s">
        <v>6</v>
      </c>
      <c r="S10110" t="s">
        <v>6</v>
      </c>
      <c r="T10110" t="s">
        <v>7810</v>
      </c>
      <c r="U10110" t="s">
        <v>6</v>
      </c>
      <c r="V10110" t="s">
        <v>6</v>
      </c>
      <c r="W10110" t="s">
        <v>7362</v>
      </c>
      <c r="X10110" t="s">
        <v>7362</v>
      </c>
      <c r="Y10110" t="s">
        <v>6</v>
      </c>
      <c r="Z10110" t="s">
        <v>6</v>
      </c>
      <c r="AA10110" t="s">
        <v>6</v>
      </c>
      <c r="AB10110" t="s">
        <v>15123</v>
      </c>
      <c r="AC10110" t="s">
        <v>14844</v>
      </c>
    </row>
    <row r="10111" spans="1:29" x14ac:dyDescent="0.3">
      <c r="A10111" t="s">
        <v>340</v>
      </c>
      <c r="B10111" s="35">
        <v>716</v>
      </c>
      <c r="C10111" t="s">
        <v>217</v>
      </c>
      <c r="D10111" s="35">
        <v>2007</v>
      </c>
      <c r="E10111" t="s">
        <v>10544</v>
      </c>
      <c r="F10111" s="34" t="s">
        <v>6</v>
      </c>
      <c r="G10111" s="34" t="s">
        <v>6</v>
      </c>
      <c r="H10111" s="34" t="s">
        <v>6</v>
      </c>
      <c r="I10111" s="34">
        <v>30.359788525029291</v>
      </c>
      <c r="J10111" s="34">
        <v>16.785964705671013</v>
      </c>
      <c r="K10111" s="34">
        <v>13.573823819358276</v>
      </c>
      <c r="L10111" s="34" t="s">
        <v>6</v>
      </c>
      <c r="M10111" s="34" t="s">
        <v>6</v>
      </c>
      <c r="N10111" s="34" t="s">
        <v>6</v>
      </c>
      <c r="O10111" s="34">
        <v>110.139553516867</v>
      </c>
      <c r="P10111" s="34">
        <v>1.9576407931187001</v>
      </c>
      <c r="Q10111" t="s">
        <v>6</v>
      </c>
      <c r="R10111" t="s">
        <v>6</v>
      </c>
      <c r="S10111" t="s">
        <v>6</v>
      </c>
      <c r="T10111" t="s">
        <v>7810</v>
      </c>
      <c r="U10111" t="s">
        <v>6</v>
      </c>
      <c r="V10111" t="s">
        <v>6</v>
      </c>
      <c r="W10111" t="s">
        <v>7362</v>
      </c>
      <c r="X10111" t="s">
        <v>7362</v>
      </c>
      <c r="Y10111" t="s">
        <v>6</v>
      </c>
      <c r="Z10111" t="s">
        <v>6</v>
      </c>
      <c r="AA10111" t="s">
        <v>6</v>
      </c>
      <c r="AB10111" t="s">
        <v>15123</v>
      </c>
      <c r="AC10111" t="s">
        <v>14844</v>
      </c>
    </row>
    <row r="10112" spans="1:29" x14ac:dyDescent="0.3">
      <c r="A10112" t="s">
        <v>340</v>
      </c>
      <c r="B10112" s="35">
        <v>716</v>
      </c>
      <c r="C10112" t="s">
        <v>217</v>
      </c>
      <c r="D10112" s="35">
        <v>2008</v>
      </c>
      <c r="E10112" t="s">
        <v>10545</v>
      </c>
      <c r="F10112" s="34" t="s">
        <v>6</v>
      </c>
      <c r="G10112" s="34" t="s">
        <v>6</v>
      </c>
      <c r="H10112" s="34" t="s">
        <v>6</v>
      </c>
      <c r="I10112" s="34">
        <v>26.435328308383852</v>
      </c>
      <c r="J10112" s="34">
        <v>14.774562893522786</v>
      </c>
      <c r="K10112" s="34">
        <v>11.660765414861064</v>
      </c>
      <c r="L10112" s="34" t="s">
        <v>6</v>
      </c>
      <c r="M10112" s="34" t="s">
        <v>6</v>
      </c>
      <c r="N10112" s="34" t="s">
        <v>6</v>
      </c>
      <c r="O10112" s="34">
        <v>60.67257084724951</v>
      </c>
      <c r="P10112" s="34">
        <v>2.7630089999999998</v>
      </c>
      <c r="Q10112" t="s">
        <v>6</v>
      </c>
      <c r="R10112" t="s">
        <v>6</v>
      </c>
      <c r="S10112" t="s">
        <v>6</v>
      </c>
      <c r="T10112" t="s">
        <v>7810</v>
      </c>
      <c r="U10112" t="s">
        <v>6</v>
      </c>
      <c r="V10112" t="s">
        <v>6</v>
      </c>
      <c r="W10112" t="s">
        <v>7362</v>
      </c>
      <c r="X10112" t="s">
        <v>7362</v>
      </c>
      <c r="Y10112" t="s">
        <v>6</v>
      </c>
      <c r="Z10112" t="s">
        <v>6</v>
      </c>
      <c r="AA10112" t="s">
        <v>6</v>
      </c>
      <c r="AB10112" t="s">
        <v>15123</v>
      </c>
      <c r="AC10112" t="s">
        <v>14844</v>
      </c>
    </row>
    <row r="10113" spans="1:29" x14ac:dyDescent="0.3">
      <c r="A10113" t="s">
        <v>340</v>
      </c>
      <c r="B10113" s="35">
        <v>716</v>
      </c>
      <c r="C10113" t="s">
        <v>217</v>
      </c>
      <c r="D10113" s="35">
        <v>2009</v>
      </c>
      <c r="E10113" t="s">
        <v>10546</v>
      </c>
      <c r="F10113" s="34" t="s">
        <v>6</v>
      </c>
      <c r="G10113" s="34" t="s">
        <v>6</v>
      </c>
      <c r="H10113" s="34" t="s">
        <v>6</v>
      </c>
      <c r="I10113" s="34">
        <v>31.916784647328747</v>
      </c>
      <c r="J10113" s="34">
        <v>16.216513588968922</v>
      </c>
      <c r="K10113" s="34">
        <v>15.700271058359828</v>
      </c>
      <c r="L10113" s="34" t="s">
        <v>6</v>
      </c>
      <c r="M10113" s="34" t="s">
        <v>6</v>
      </c>
      <c r="N10113" s="34" t="s">
        <v>6</v>
      </c>
      <c r="O10113" s="34">
        <v>70.314866186124036</v>
      </c>
      <c r="P10113" s="34">
        <v>3.2525187246847498</v>
      </c>
      <c r="Q10113" t="s">
        <v>6</v>
      </c>
      <c r="R10113" t="s">
        <v>6</v>
      </c>
      <c r="S10113" t="s">
        <v>6</v>
      </c>
      <c r="T10113" t="s">
        <v>7810</v>
      </c>
      <c r="U10113" t="s">
        <v>6</v>
      </c>
      <c r="V10113" t="s">
        <v>6</v>
      </c>
      <c r="W10113" t="s">
        <v>7362</v>
      </c>
      <c r="X10113" t="s">
        <v>7362</v>
      </c>
      <c r="Y10113" t="s">
        <v>6</v>
      </c>
      <c r="Z10113" t="s">
        <v>6</v>
      </c>
      <c r="AA10113" t="s">
        <v>6</v>
      </c>
      <c r="AB10113" t="s">
        <v>15123</v>
      </c>
      <c r="AC10113" t="s">
        <v>14844</v>
      </c>
    </row>
    <row r="10114" spans="1:29" x14ac:dyDescent="0.3">
      <c r="A10114" t="s">
        <v>340</v>
      </c>
      <c r="B10114" s="35">
        <v>716</v>
      </c>
      <c r="C10114" t="s">
        <v>217</v>
      </c>
      <c r="D10114" s="35">
        <v>2010</v>
      </c>
      <c r="E10114" t="s">
        <v>10547</v>
      </c>
      <c r="F10114" s="34" t="s">
        <v>6</v>
      </c>
      <c r="G10114" s="34" t="s">
        <v>6</v>
      </c>
      <c r="H10114" s="34" t="s">
        <v>6</v>
      </c>
      <c r="I10114" s="34">
        <v>36.863950388700779</v>
      </c>
      <c r="J10114" s="34">
        <v>23.985522090164785</v>
      </c>
      <c r="K10114" s="34">
        <v>12.878428298535988</v>
      </c>
      <c r="L10114" s="34" t="s">
        <v>6</v>
      </c>
      <c r="M10114" s="34" t="s">
        <v>6</v>
      </c>
      <c r="N10114" s="34" t="s">
        <v>6</v>
      </c>
      <c r="O10114" s="34">
        <v>82.992441156853516</v>
      </c>
      <c r="P10114" s="34">
        <v>3.5294599267370002</v>
      </c>
      <c r="Q10114" t="s">
        <v>6</v>
      </c>
      <c r="R10114" t="s">
        <v>6</v>
      </c>
      <c r="S10114" t="s">
        <v>6</v>
      </c>
      <c r="T10114" t="s">
        <v>7810</v>
      </c>
      <c r="U10114" t="s">
        <v>6</v>
      </c>
      <c r="V10114" t="s">
        <v>6</v>
      </c>
      <c r="W10114" t="s">
        <v>7362</v>
      </c>
      <c r="X10114" t="s">
        <v>7362</v>
      </c>
      <c r="Y10114" t="s">
        <v>6</v>
      </c>
      <c r="Z10114" t="s">
        <v>6</v>
      </c>
      <c r="AA10114" t="s">
        <v>6</v>
      </c>
      <c r="AB10114" t="s">
        <v>15123</v>
      </c>
      <c r="AC10114" t="s">
        <v>14844</v>
      </c>
    </row>
    <row r="10115" spans="1:29" x14ac:dyDescent="0.3">
      <c r="A10115" t="s">
        <v>340</v>
      </c>
      <c r="B10115" s="35">
        <v>716</v>
      </c>
      <c r="C10115" t="s">
        <v>217</v>
      </c>
      <c r="D10115" s="35">
        <v>2011</v>
      </c>
      <c r="E10115" t="s">
        <v>10548</v>
      </c>
      <c r="F10115" s="34" t="s">
        <v>6</v>
      </c>
      <c r="G10115" s="34" t="s">
        <v>6</v>
      </c>
      <c r="H10115" s="34" t="s">
        <v>6</v>
      </c>
      <c r="I10115" s="34">
        <v>38.27018414790011</v>
      </c>
      <c r="J10115" s="34">
        <v>23.531561867981669</v>
      </c>
      <c r="K10115" s="34">
        <v>14.738622279918442</v>
      </c>
      <c r="L10115" s="34" t="s">
        <v>6</v>
      </c>
      <c r="M10115" s="34" t="s">
        <v>6</v>
      </c>
      <c r="N10115" s="34" t="s">
        <v>6</v>
      </c>
      <c r="O10115" s="34">
        <v>86.017753292209747</v>
      </c>
      <c r="P10115" s="34">
        <v>4.0205377888579896</v>
      </c>
      <c r="Q10115" t="s">
        <v>6</v>
      </c>
      <c r="R10115" t="s">
        <v>6</v>
      </c>
      <c r="S10115" t="s">
        <v>6</v>
      </c>
      <c r="T10115" t="s">
        <v>7810</v>
      </c>
      <c r="U10115" t="s">
        <v>6</v>
      </c>
      <c r="V10115" t="s">
        <v>6</v>
      </c>
      <c r="W10115" t="s">
        <v>7362</v>
      </c>
      <c r="X10115" t="s">
        <v>7362</v>
      </c>
      <c r="Y10115" t="s">
        <v>6</v>
      </c>
      <c r="Z10115" t="s">
        <v>6</v>
      </c>
      <c r="AA10115" t="s">
        <v>6</v>
      </c>
      <c r="AB10115" t="s">
        <v>15123</v>
      </c>
      <c r="AC10115" t="s">
        <v>14844</v>
      </c>
    </row>
    <row r="10116" spans="1:29" x14ac:dyDescent="0.3">
      <c r="A10116" t="s">
        <v>340</v>
      </c>
      <c r="B10116" s="35">
        <v>716</v>
      </c>
      <c r="C10116" t="s">
        <v>217</v>
      </c>
      <c r="D10116" s="35">
        <v>2012</v>
      </c>
      <c r="E10116" t="s">
        <v>10549</v>
      </c>
      <c r="F10116" s="34" t="s">
        <v>6</v>
      </c>
      <c r="G10116" s="34" t="s">
        <v>6</v>
      </c>
      <c r="H10116" s="34" t="s">
        <v>6</v>
      </c>
      <c r="I10116" s="34">
        <v>38.860722475767581</v>
      </c>
      <c r="J10116" s="34">
        <v>22.365776075442934</v>
      </c>
      <c r="K10116" s="34">
        <v>16.494946400324647</v>
      </c>
      <c r="L10116" s="34" t="s">
        <v>6</v>
      </c>
      <c r="M10116" s="34" t="s">
        <v>6</v>
      </c>
      <c r="N10116" s="34" t="s">
        <v>6</v>
      </c>
      <c r="O10116" s="34">
        <v>86.317959773200798</v>
      </c>
      <c r="P10116" s="34">
        <v>4.40655160457999</v>
      </c>
      <c r="Q10116" t="s">
        <v>6</v>
      </c>
      <c r="R10116" t="s">
        <v>6</v>
      </c>
      <c r="S10116" t="s">
        <v>6</v>
      </c>
      <c r="T10116" t="s">
        <v>7810</v>
      </c>
      <c r="U10116" t="s">
        <v>6</v>
      </c>
      <c r="V10116" t="s">
        <v>6</v>
      </c>
      <c r="W10116" t="s">
        <v>7362</v>
      </c>
      <c r="X10116" t="s">
        <v>7362</v>
      </c>
      <c r="Y10116" t="s">
        <v>6</v>
      </c>
      <c r="Z10116" t="s">
        <v>6</v>
      </c>
      <c r="AA10116" t="s">
        <v>6</v>
      </c>
      <c r="AB10116" t="s">
        <v>15123</v>
      </c>
      <c r="AC10116" t="s">
        <v>14844</v>
      </c>
    </row>
    <row r="10117" spans="1:29" x14ac:dyDescent="0.3">
      <c r="A10117" t="s">
        <v>340</v>
      </c>
      <c r="B10117" s="35">
        <v>716</v>
      </c>
      <c r="C10117" t="s">
        <v>217</v>
      </c>
      <c r="D10117" s="35">
        <v>2013</v>
      </c>
      <c r="E10117" t="s">
        <v>10550</v>
      </c>
      <c r="F10117" s="34" t="s">
        <v>6</v>
      </c>
      <c r="G10117" s="34" t="s">
        <v>6</v>
      </c>
      <c r="H10117" s="34" t="s">
        <v>6</v>
      </c>
      <c r="I10117" s="34">
        <v>33.778607282256175</v>
      </c>
      <c r="J10117" s="34">
        <v>18.582877504832215</v>
      </c>
      <c r="K10117" s="34">
        <v>15.195729777423958</v>
      </c>
      <c r="L10117" s="34" t="s">
        <v>6</v>
      </c>
      <c r="M10117" s="34" t="s">
        <v>6</v>
      </c>
      <c r="N10117" s="34" t="s">
        <v>6</v>
      </c>
      <c r="O10117" s="34">
        <v>77.142094479158402</v>
      </c>
      <c r="P10117" s="34">
        <v>4.9657863215039999</v>
      </c>
      <c r="Q10117" t="s">
        <v>6</v>
      </c>
      <c r="R10117" t="s">
        <v>6</v>
      </c>
      <c r="S10117" t="s">
        <v>6</v>
      </c>
      <c r="T10117" t="s">
        <v>7810</v>
      </c>
      <c r="U10117" t="s">
        <v>6</v>
      </c>
      <c r="V10117" t="s">
        <v>6</v>
      </c>
      <c r="W10117" t="s">
        <v>7362</v>
      </c>
      <c r="X10117" t="s">
        <v>7362</v>
      </c>
      <c r="Y10117" t="s">
        <v>6</v>
      </c>
      <c r="Z10117" t="s">
        <v>6</v>
      </c>
      <c r="AA10117" t="s">
        <v>6</v>
      </c>
      <c r="AB10117" t="s">
        <v>15123</v>
      </c>
      <c r="AC10117" t="s">
        <v>14844</v>
      </c>
    </row>
    <row r="10118" spans="1:29" x14ac:dyDescent="0.3">
      <c r="A10118" t="s">
        <v>340</v>
      </c>
      <c r="B10118" s="35">
        <v>716</v>
      </c>
      <c r="C10118" t="s">
        <v>217</v>
      </c>
      <c r="D10118" s="35">
        <v>2014</v>
      </c>
      <c r="E10118" t="s">
        <v>10551</v>
      </c>
      <c r="F10118" s="34" t="s">
        <v>6</v>
      </c>
      <c r="G10118" s="34" t="s">
        <v>6</v>
      </c>
      <c r="H10118" s="34" t="s">
        <v>6</v>
      </c>
      <c r="I10118" s="34">
        <v>29.089678480653731</v>
      </c>
      <c r="J10118" s="34">
        <v>15.060404029640321</v>
      </c>
      <c r="K10118" s="34">
        <v>14.029274451013411</v>
      </c>
      <c r="L10118" s="34" t="s">
        <v>6</v>
      </c>
      <c r="M10118" s="34" t="s">
        <v>6</v>
      </c>
      <c r="N10118" s="34" t="s">
        <v>6</v>
      </c>
      <c r="O10118" s="34">
        <v>67.426707685562036</v>
      </c>
      <c r="P10118" s="34">
        <v>5.45023387424862</v>
      </c>
      <c r="Q10118" t="s">
        <v>6</v>
      </c>
      <c r="R10118" t="s">
        <v>6</v>
      </c>
      <c r="S10118" t="s">
        <v>6</v>
      </c>
      <c r="T10118" t="s">
        <v>7810</v>
      </c>
      <c r="U10118" t="s">
        <v>6</v>
      </c>
      <c r="V10118" t="s">
        <v>6</v>
      </c>
      <c r="W10118" t="s">
        <v>7362</v>
      </c>
      <c r="X10118" t="s">
        <v>7362</v>
      </c>
      <c r="Y10118" t="s">
        <v>6</v>
      </c>
      <c r="Z10118" t="s">
        <v>6</v>
      </c>
      <c r="AA10118" t="s">
        <v>6</v>
      </c>
      <c r="AB10118" t="s">
        <v>15123</v>
      </c>
      <c r="AC10118" t="s">
        <v>14844</v>
      </c>
    </row>
    <row r="10119" spans="1:29" x14ac:dyDescent="0.3">
      <c r="A10119" t="s">
        <v>340</v>
      </c>
      <c r="B10119" s="35">
        <v>716</v>
      </c>
      <c r="C10119" t="s">
        <v>217</v>
      </c>
      <c r="D10119" s="35">
        <v>2015</v>
      </c>
      <c r="E10119" t="s">
        <v>10552</v>
      </c>
      <c r="F10119" s="34" t="s">
        <v>6</v>
      </c>
      <c r="G10119" s="34" t="s">
        <v>6</v>
      </c>
      <c r="H10119" s="34" t="s">
        <v>6</v>
      </c>
      <c r="I10119" s="34">
        <v>28.841558179269416</v>
      </c>
      <c r="J10119" s="34">
        <v>15.715266433716979</v>
      </c>
      <c r="K10119" s="34">
        <v>13.126291745552434</v>
      </c>
      <c r="L10119" s="34" t="s">
        <v>6</v>
      </c>
      <c r="M10119" s="34" t="s">
        <v>6</v>
      </c>
      <c r="N10119" s="34" t="s">
        <v>6</v>
      </c>
      <c r="O10119" s="34">
        <v>84.318253293482897</v>
      </c>
      <c r="P10119" s="34">
        <v>5.7833928043774598</v>
      </c>
      <c r="Q10119" t="s">
        <v>6</v>
      </c>
      <c r="R10119" t="s">
        <v>6</v>
      </c>
      <c r="S10119" t="s">
        <v>6</v>
      </c>
      <c r="T10119" t="s">
        <v>7810</v>
      </c>
      <c r="U10119" t="s">
        <v>6</v>
      </c>
      <c r="V10119" t="s">
        <v>6</v>
      </c>
      <c r="W10119" t="s">
        <v>7362</v>
      </c>
      <c r="X10119" t="s">
        <v>7362</v>
      </c>
      <c r="Y10119" t="s">
        <v>6</v>
      </c>
      <c r="Z10119" t="s">
        <v>6</v>
      </c>
      <c r="AA10119" t="s">
        <v>6</v>
      </c>
      <c r="AB10119" t="s">
        <v>15123</v>
      </c>
      <c r="AC10119" t="s">
        <v>14844</v>
      </c>
    </row>
    <row r="10120" spans="1:29" x14ac:dyDescent="0.3">
      <c r="A10120" t="s">
        <v>340</v>
      </c>
      <c r="B10120" s="35">
        <v>716</v>
      </c>
      <c r="C10120" t="s">
        <v>217</v>
      </c>
      <c r="D10120" s="35">
        <v>2016</v>
      </c>
      <c r="E10120" t="s">
        <v>10553</v>
      </c>
      <c r="F10120" s="34" t="s">
        <v>6</v>
      </c>
      <c r="G10120" s="34" t="s">
        <v>6</v>
      </c>
      <c r="H10120" s="34" t="s">
        <v>6</v>
      </c>
      <c r="I10120" s="34">
        <v>26.749425191785793</v>
      </c>
      <c r="J10120" s="34">
        <v>15.067892468480382</v>
      </c>
      <c r="K10120" s="34">
        <v>11.681532723305416</v>
      </c>
      <c r="L10120" s="34" t="s">
        <v>6</v>
      </c>
      <c r="M10120" s="34" t="s">
        <v>6</v>
      </c>
      <c r="N10120" s="34" t="s">
        <v>6</v>
      </c>
      <c r="O10120" s="34">
        <v>81.689251279681216</v>
      </c>
      <c r="P10120" s="34">
        <v>6.5118367238076598</v>
      </c>
      <c r="Q10120" t="s">
        <v>6</v>
      </c>
      <c r="R10120" t="s">
        <v>6</v>
      </c>
      <c r="S10120" t="s">
        <v>6</v>
      </c>
      <c r="T10120" t="s">
        <v>7810</v>
      </c>
      <c r="U10120" t="s">
        <v>6</v>
      </c>
      <c r="V10120" t="s">
        <v>6</v>
      </c>
      <c r="W10120" t="s">
        <v>7362</v>
      </c>
      <c r="X10120" t="s">
        <v>7362</v>
      </c>
      <c r="Y10120" t="s">
        <v>6</v>
      </c>
      <c r="Z10120" t="s">
        <v>6</v>
      </c>
      <c r="AA10120" t="s">
        <v>6</v>
      </c>
      <c r="AB10120" t="s">
        <v>15123</v>
      </c>
      <c r="AC10120" t="s">
        <v>14844</v>
      </c>
    </row>
    <row r="10121" spans="1:29" x14ac:dyDescent="0.3">
      <c r="A10121" t="s">
        <v>340</v>
      </c>
      <c r="B10121" s="35">
        <v>716</v>
      </c>
      <c r="C10121" t="s">
        <v>217</v>
      </c>
      <c r="D10121" s="35">
        <v>2017</v>
      </c>
      <c r="E10121" t="s">
        <v>10554</v>
      </c>
      <c r="F10121" s="34" t="s">
        <v>6</v>
      </c>
      <c r="G10121" s="34" t="s">
        <v>6</v>
      </c>
      <c r="H10121" s="34" t="s">
        <v>6</v>
      </c>
      <c r="I10121" s="34">
        <v>25.04360863968374</v>
      </c>
      <c r="J10121" s="34">
        <v>13.860847420677693</v>
      </c>
      <c r="K10121" s="34">
        <v>11.182761219006046</v>
      </c>
      <c r="L10121" s="34" t="s">
        <v>6</v>
      </c>
      <c r="M10121" s="34" t="s">
        <v>6</v>
      </c>
      <c r="N10121" s="34" t="s">
        <v>6</v>
      </c>
      <c r="O10121" s="34">
        <v>74.725729700293073</v>
      </c>
      <c r="P10121" s="34">
        <v>7.0563301198480097</v>
      </c>
      <c r="Q10121" t="s">
        <v>6</v>
      </c>
      <c r="R10121" t="s">
        <v>6</v>
      </c>
      <c r="S10121" t="s">
        <v>6</v>
      </c>
      <c r="T10121" t="s">
        <v>7810</v>
      </c>
      <c r="U10121" t="s">
        <v>6</v>
      </c>
      <c r="V10121" t="s">
        <v>6</v>
      </c>
      <c r="W10121" t="s">
        <v>7362</v>
      </c>
      <c r="X10121" t="s">
        <v>7362</v>
      </c>
      <c r="Y10121" t="s">
        <v>6</v>
      </c>
      <c r="Z10121" t="s">
        <v>6</v>
      </c>
      <c r="AA10121" t="s">
        <v>6</v>
      </c>
      <c r="AB10121" t="s">
        <v>15123</v>
      </c>
      <c r="AC10121" t="s">
        <v>14844</v>
      </c>
    </row>
    <row r="10122" spans="1:29" x14ac:dyDescent="0.3">
      <c r="A10122" t="s">
        <v>340</v>
      </c>
      <c r="B10122" s="35">
        <v>716</v>
      </c>
      <c r="C10122" t="s">
        <v>217</v>
      </c>
      <c r="D10122" s="35">
        <v>2018</v>
      </c>
      <c r="E10122" t="s">
        <v>10555</v>
      </c>
      <c r="F10122" s="34" t="s">
        <v>6</v>
      </c>
      <c r="G10122" s="34" t="s">
        <v>6</v>
      </c>
      <c r="H10122" s="34" t="s">
        <v>6</v>
      </c>
      <c r="I10122" s="34">
        <v>21.348636467785592</v>
      </c>
      <c r="J10122" s="34">
        <v>11.944800837817548</v>
      </c>
      <c r="K10122" s="34">
        <v>9.403835629968043</v>
      </c>
      <c r="L10122" s="34" t="s">
        <v>6</v>
      </c>
      <c r="M10122" s="34" t="s">
        <v>6</v>
      </c>
      <c r="N10122" s="34" t="s">
        <v>6</v>
      </c>
      <c r="O10122" s="34">
        <v>71.492977604026748</v>
      </c>
      <c r="P10122" s="34">
        <v>8.0222220007700802</v>
      </c>
      <c r="Q10122" t="s">
        <v>6</v>
      </c>
      <c r="R10122" t="s">
        <v>6</v>
      </c>
      <c r="S10122" t="s">
        <v>6</v>
      </c>
      <c r="T10122" t="s">
        <v>7810</v>
      </c>
      <c r="U10122" t="s">
        <v>6</v>
      </c>
      <c r="V10122" t="s">
        <v>6</v>
      </c>
      <c r="W10122" t="s">
        <v>7362</v>
      </c>
      <c r="X10122" t="s">
        <v>7362</v>
      </c>
      <c r="Y10122" t="s">
        <v>6</v>
      </c>
      <c r="Z10122" t="s">
        <v>6</v>
      </c>
      <c r="AA10122" t="s">
        <v>6</v>
      </c>
      <c r="AB10122" t="s">
        <v>15123</v>
      </c>
      <c r="AC10122" t="s">
        <v>14844</v>
      </c>
    </row>
    <row r="10123" spans="1:29" x14ac:dyDescent="0.3">
      <c r="A10123" t="s">
        <v>340</v>
      </c>
      <c r="B10123" s="35">
        <v>716</v>
      </c>
      <c r="C10123" t="s">
        <v>217</v>
      </c>
      <c r="D10123" s="35">
        <v>2019</v>
      </c>
      <c r="E10123" t="s">
        <v>10556</v>
      </c>
      <c r="F10123" s="34" t="s">
        <v>6</v>
      </c>
      <c r="G10123" s="34" t="s">
        <v>6</v>
      </c>
      <c r="H10123" s="34" t="s">
        <v>6</v>
      </c>
      <c r="I10123" s="34">
        <v>19.463261182827363</v>
      </c>
      <c r="J10123" s="34">
        <v>10.346531914872898</v>
      </c>
      <c r="K10123" s="34">
        <v>9.1167292679544669</v>
      </c>
      <c r="L10123" s="34" t="s">
        <v>6</v>
      </c>
      <c r="M10123" s="34" t="s">
        <v>6</v>
      </c>
      <c r="N10123" s="34" t="s">
        <v>6</v>
      </c>
      <c r="O10123" s="34">
        <v>76.386559904528127</v>
      </c>
      <c r="P10123" s="34">
        <v>9.1056695873199995</v>
      </c>
      <c r="Q10123" t="s">
        <v>6</v>
      </c>
      <c r="R10123" t="s">
        <v>6</v>
      </c>
      <c r="S10123" t="s">
        <v>6</v>
      </c>
      <c r="T10123" t="s">
        <v>7810</v>
      </c>
      <c r="U10123" t="s">
        <v>6</v>
      </c>
      <c r="V10123" t="s">
        <v>6</v>
      </c>
      <c r="W10123" t="s">
        <v>7362</v>
      </c>
      <c r="X10123" t="s">
        <v>7362</v>
      </c>
      <c r="Y10123" t="s">
        <v>6</v>
      </c>
      <c r="Z10123" t="s">
        <v>6</v>
      </c>
      <c r="AA10123" t="s">
        <v>6</v>
      </c>
      <c r="AB10123" t="s">
        <v>15123</v>
      </c>
      <c r="AC10123" t="s">
        <v>14844</v>
      </c>
    </row>
    <row r="10124" spans="1:29" x14ac:dyDescent="0.3">
      <c r="A10124" t="s">
        <v>340</v>
      </c>
      <c r="B10124" s="35">
        <v>716</v>
      </c>
      <c r="C10124" t="s">
        <v>217</v>
      </c>
      <c r="D10124" s="35">
        <v>2020</v>
      </c>
      <c r="E10124" t="s">
        <v>10557</v>
      </c>
      <c r="F10124" s="34" t="s">
        <v>6</v>
      </c>
      <c r="G10124" s="34" t="s">
        <v>6</v>
      </c>
      <c r="H10124" s="34" t="s">
        <v>6</v>
      </c>
      <c r="I10124" s="34">
        <v>17.289798271648429</v>
      </c>
      <c r="J10124" s="34">
        <v>9.277714268694881</v>
      </c>
      <c r="K10124" s="34">
        <v>8.0120840029535465</v>
      </c>
      <c r="L10124" s="34" t="s">
        <v>6</v>
      </c>
      <c r="M10124" s="34" t="s">
        <v>6</v>
      </c>
      <c r="N10124" s="34" t="s">
        <v>6</v>
      </c>
      <c r="O10124" s="34">
        <v>70.752365173464554</v>
      </c>
      <c r="P10124" s="34">
        <v>10.21077201478</v>
      </c>
      <c r="Q10124" t="s">
        <v>6</v>
      </c>
      <c r="R10124" t="s">
        <v>6</v>
      </c>
      <c r="S10124" t="s">
        <v>6</v>
      </c>
      <c r="T10124" t="s">
        <v>7810</v>
      </c>
      <c r="U10124" t="s">
        <v>6</v>
      </c>
      <c r="V10124" t="s">
        <v>6</v>
      </c>
      <c r="W10124" t="s">
        <v>7362</v>
      </c>
      <c r="X10124" t="s">
        <v>7362</v>
      </c>
      <c r="Y10124" t="s">
        <v>6</v>
      </c>
      <c r="Z10124" t="s">
        <v>6</v>
      </c>
      <c r="AA10124" t="s">
        <v>6</v>
      </c>
      <c r="AB10124" t="s">
        <v>15123</v>
      </c>
      <c r="AC10124" t="s">
        <v>14844</v>
      </c>
    </row>
    <row r="10125" spans="1:29" x14ac:dyDescent="0.3">
      <c r="A10125" t="s">
        <v>340</v>
      </c>
      <c r="B10125" s="35">
        <v>716</v>
      </c>
      <c r="C10125" t="s">
        <v>217</v>
      </c>
      <c r="D10125" s="35">
        <v>2021</v>
      </c>
      <c r="E10125" t="s">
        <v>10558</v>
      </c>
      <c r="F10125" s="34" t="s">
        <v>6</v>
      </c>
      <c r="G10125" s="34" t="s">
        <v>6</v>
      </c>
      <c r="H10125" s="34" t="s">
        <v>6</v>
      </c>
      <c r="I10125" s="34">
        <v>15.153419782054847</v>
      </c>
      <c r="J10125" s="34">
        <v>8.5057869306763561</v>
      </c>
      <c r="K10125" s="34">
        <v>6.6476328513784901</v>
      </c>
      <c r="L10125" s="34" t="s">
        <v>6</v>
      </c>
      <c r="M10125" s="34" t="s">
        <v>6</v>
      </c>
      <c r="N10125" s="34" t="s">
        <v>6</v>
      </c>
      <c r="O10125" s="34">
        <v>59.227937751667923</v>
      </c>
      <c r="P10125" s="34">
        <v>10.942038931510501</v>
      </c>
      <c r="Q10125" t="s">
        <v>6</v>
      </c>
      <c r="R10125" t="s">
        <v>6</v>
      </c>
      <c r="S10125" t="s">
        <v>6</v>
      </c>
      <c r="T10125" t="s">
        <v>7810</v>
      </c>
      <c r="U10125" t="s">
        <v>6</v>
      </c>
      <c r="V10125" t="s">
        <v>6</v>
      </c>
      <c r="W10125" t="s">
        <v>7362</v>
      </c>
      <c r="X10125" t="s">
        <v>7362</v>
      </c>
      <c r="Y10125" t="s">
        <v>6</v>
      </c>
      <c r="Z10125" t="s">
        <v>6</v>
      </c>
      <c r="AA10125" t="s">
        <v>6</v>
      </c>
      <c r="AB10125" t="s">
        <v>15123</v>
      </c>
      <c r="AC10125" t="s">
        <v>14844</v>
      </c>
    </row>
    <row r="10126" spans="1:29" x14ac:dyDescent="0.3">
      <c r="A10126" t="s">
        <v>340</v>
      </c>
      <c r="B10126" s="35">
        <v>716</v>
      </c>
      <c r="C10126" t="s">
        <v>217</v>
      </c>
      <c r="D10126" s="35">
        <v>2022</v>
      </c>
      <c r="E10126" t="s">
        <v>10559</v>
      </c>
      <c r="F10126" s="34" t="s">
        <v>6</v>
      </c>
      <c r="G10126" s="34" t="s">
        <v>6</v>
      </c>
      <c r="H10126" s="34" t="s">
        <v>6</v>
      </c>
      <c r="I10126" s="34">
        <v>10.568475669528025</v>
      </c>
      <c r="J10126" s="34">
        <v>6.7298677010600523</v>
      </c>
      <c r="K10126" s="34">
        <v>3.8386079684679739</v>
      </c>
      <c r="L10126" s="34" t="s">
        <v>6</v>
      </c>
      <c r="M10126" s="34" t="s">
        <v>6</v>
      </c>
      <c r="N10126" s="34" t="s">
        <v>6</v>
      </c>
      <c r="O10126" s="34">
        <v>55.076517796277045</v>
      </c>
      <c r="P10126" s="34">
        <v>12.690136000000001</v>
      </c>
      <c r="Q10126" t="s">
        <v>6</v>
      </c>
      <c r="R10126" t="s">
        <v>6</v>
      </c>
      <c r="S10126" t="s">
        <v>6</v>
      </c>
      <c r="T10126" t="s">
        <v>7810</v>
      </c>
      <c r="U10126" t="s">
        <v>6</v>
      </c>
      <c r="V10126" t="s">
        <v>6</v>
      </c>
      <c r="W10126" t="s">
        <v>7362</v>
      </c>
      <c r="X10126" t="s">
        <v>7362</v>
      </c>
      <c r="Y10126" t="s">
        <v>6</v>
      </c>
      <c r="Z10126" t="s">
        <v>6</v>
      </c>
      <c r="AA10126" t="s">
        <v>6</v>
      </c>
      <c r="AB10126" t="s">
        <v>15123</v>
      </c>
      <c r="AC10126" t="s">
        <v>14844</v>
      </c>
    </row>
    <row r="10127" spans="1:29" x14ac:dyDescent="0.3">
      <c r="A10127" t="s">
        <v>340</v>
      </c>
      <c r="B10127" s="35">
        <v>716</v>
      </c>
      <c r="C10127" t="s">
        <v>217</v>
      </c>
      <c r="D10127" s="35">
        <v>2023</v>
      </c>
      <c r="E10127" t="s">
        <v>10560</v>
      </c>
      <c r="F10127" s="34" t="s">
        <v>6</v>
      </c>
      <c r="G10127" s="34" t="s">
        <v>6</v>
      </c>
      <c r="H10127" s="34" t="s">
        <v>6</v>
      </c>
      <c r="I10127" s="34">
        <v>6.4022912354518082</v>
      </c>
      <c r="J10127" s="34">
        <v>4.7519263609549593</v>
      </c>
      <c r="K10127" s="34">
        <v>1.6503648744968482</v>
      </c>
      <c r="L10127" s="34" t="s">
        <v>6</v>
      </c>
      <c r="M10127" s="34" t="s">
        <v>6</v>
      </c>
      <c r="N10127" s="34" t="s">
        <v>6</v>
      </c>
      <c r="O10127" s="34">
        <v>44.686868003427506</v>
      </c>
      <c r="P10127" s="34">
        <v>15.499917999999999</v>
      </c>
      <c r="Q10127" t="s">
        <v>6</v>
      </c>
      <c r="R10127" t="s">
        <v>6</v>
      </c>
      <c r="S10127" t="s">
        <v>6</v>
      </c>
      <c r="T10127" t="s">
        <v>7810</v>
      </c>
      <c r="U10127" t="s">
        <v>6</v>
      </c>
      <c r="V10127" t="s">
        <v>6</v>
      </c>
      <c r="W10127" t="s">
        <v>7362</v>
      </c>
      <c r="X10127" t="s">
        <v>7362</v>
      </c>
      <c r="Y10127" t="s">
        <v>6</v>
      </c>
      <c r="Z10127" t="s">
        <v>6</v>
      </c>
      <c r="AA10127" t="s">
        <v>6</v>
      </c>
      <c r="AB10127" t="s">
        <v>15123</v>
      </c>
      <c r="AC10127" t="s">
        <v>14844</v>
      </c>
    </row>
    <row r="10128" spans="1:29" x14ac:dyDescent="0.3">
      <c r="A10128" t="s">
        <v>340</v>
      </c>
      <c r="B10128" s="35">
        <v>716</v>
      </c>
      <c r="C10128" t="s">
        <v>217</v>
      </c>
      <c r="D10128" s="35">
        <v>2024</v>
      </c>
      <c r="E10128" t="s">
        <v>15124</v>
      </c>
      <c r="F10128" s="34" t="s">
        <v>6</v>
      </c>
      <c r="G10128" s="34" t="s">
        <v>6</v>
      </c>
      <c r="H10128" s="34" t="s">
        <v>6</v>
      </c>
      <c r="I10128" s="34" t="s">
        <v>6</v>
      </c>
      <c r="J10128" s="34" t="s">
        <v>6</v>
      </c>
      <c r="K10128" s="34" t="s">
        <v>6</v>
      </c>
      <c r="L10128" s="34" t="s">
        <v>6</v>
      </c>
      <c r="M10128" s="34" t="s">
        <v>6</v>
      </c>
      <c r="N10128" s="34" t="s">
        <v>6</v>
      </c>
      <c r="O10128" s="34">
        <v>43.464581384996293</v>
      </c>
      <c r="P10128" s="34">
        <v>18.01663968566</v>
      </c>
      <c r="Q10128" t="s">
        <v>6</v>
      </c>
      <c r="R10128" t="s">
        <v>6</v>
      </c>
      <c r="S10128" t="s">
        <v>6</v>
      </c>
      <c r="T10128" t="s">
        <v>7810</v>
      </c>
      <c r="U10128" t="s">
        <v>6</v>
      </c>
      <c r="V10128" t="s">
        <v>6</v>
      </c>
      <c r="W10128" t="s">
        <v>7362</v>
      </c>
      <c r="X10128" t="s">
        <v>7362</v>
      </c>
      <c r="Y10128" t="s">
        <v>6</v>
      </c>
      <c r="Z10128" t="s">
        <v>6</v>
      </c>
      <c r="AA10128" t="s">
        <v>6</v>
      </c>
      <c r="AB10128" t="s">
        <v>15123</v>
      </c>
      <c r="AC10128" t="s">
        <v>14844</v>
      </c>
    </row>
    <row r="10129" spans="1:29" x14ac:dyDescent="0.3">
      <c r="A10129" t="s">
        <v>340</v>
      </c>
      <c r="B10129" s="35">
        <v>718</v>
      </c>
      <c r="C10129" t="s">
        <v>218</v>
      </c>
      <c r="D10129" s="35">
        <v>1950</v>
      </c>
      <c r="E10129" t="s">
        <v>10561</v>
      </c>
      <c r="F10129" s="34" t="s">
        <v>6</v>
      </c>
      <c r="G10129" s="34" t="s">
        <v>6</v>
      </c>
      <c r="H10129" s="34" t="s">
        <v>6</v>
      </c>
      <c r="I10129" s="34" t="s">
        <v>6</v>
      </c>
      <c r="J10129" s="34" t="s">
        <v>6</v>
      </c>
      <c r="K10129" s="34" t="s">
        <v>6</v>
      </c>
      <c r="L10129" s="34" t="s">
        <v>6</v>
      </c>
      <c r="M10129" s="34" t="s">
        <v>6</v>
      </c>
      <c r="N10129" s="34" t="s">
        <v>6</v>
      </c>
      <c r="O10129" s="34" t="s">
        <v>6</v>
      </c>
      <c r="P10129" s="34" t="s">
        <v>6</v>
      </c>
      <c r="Q10129" t="s">
        <v>6</v>
      </c>
      <c r="R10129" t="s">
        <v>6</v>
      </c>
      <c r="S10129" t="s">
        <v>6</v>
      </c>
      <c r="T10129" t="s">
        <v>6</v>
      </c>
      <c r="U10129" t="s">
        <v>6</v>
      </c>
      <c r="V10129" t="s">
        <v>6</v>
      </c>
      <c r="W10129" t="s">
        <v>6</v>
      </c>
      <c r="X10129" t="s">
        <v>6</v>
      </c>
      <c r="Y10129" t="s">
        <v>6</v>
      </c>
      <c r="Z10129" t="s">
        <v>6</v>
      </c>
      <c r="AA10129" t="s">
        <v>6</v>
      </c>
      <c r="AB10129" t="s">
        <v>15125</v>
      </c>
      <c r="AC10129" t="s">
        <v>14852</v>
      </c>
    </row>
    <row r="10130" spans="1:29" x14ac:dyDescent="0.3">
      <c r="A10130" t="s">
        <v>340</v>
      </c>
      <c r="B10130" s="35">
        <v>718</v>
      </c>
      <c r="C10130" t="s">
        <v>218</v>
      </c>
      <c r="D10130" s="35">
        <v>1951</v>
      </c>
      <c r="E10130" t="s">
        <v>10562</v>
      </c>
      <c r="F10130" s="34" t="s">
        <v>6</v>
      </c>
      <c r="G10130" s="34" t="s">
        <v>6</v>
      </c>
      <c r="H10130" s="34" t="s">
        <v>6</v>
      </c>
      <c r="I10130" s="34" t="s">
        <v>6</v>
      </c>
      <c r="J10130" s="34" t="s">
        <v>6</v>
      </c>
      <c r="K10130" s="34" t="s">
        <v>6</v>
      </c>
      <c r="L10130" s="34" t="s">
        <v>6</v>
      </c>
      <c r="M10130" s="34" t="s">
        <v>6</v>
      </c>
      <c r="N10130" s="34" t="s">
        <v>6</v>
      </c>
      <c r="O10130" s="34" t="s">
        <v>6</v>
      </c>
      <c r="P10130" s="34" t="s">
        <v>6</v>
      </c>
      <c r="Q10130" t="s">
        <v>6</v>
      </c>
      <c r="R10130" t="s">
        <v>6</v>
      </c>
      <c r="S10130" t="s">
        <v>6</v>
      </c>
      <c r="T10130" t="s">
        <v>6</v>
      </c>
      <c r="U10130" t="s">
        <v>6</v>
      </c>
      <c r="V10130" t="s">
        <v>6</v>
      </c>
      <c r="W10130" t="s">
        <v>6</v>
      </c>
      <c r="X10130" t="s">
        <v>6</v>
      </c>
      <c r="Y10130" t="s">
        <v>6</v>
      </c>
      <c r="Z10130" t="s">
        <v>6</v>
      </c>
      <c r="AA10130" t="s">
        <v>6</v>
      </c>
      <c r="AB10130" t="s">
        <v>15125</v>
      </c>
      <c r="AC10130" t="s">
        <v>14852</v>
      </c>
    </row>
    <row r="10131" spans="1:29" x14ac:dyDescent="0.3">
      <c r="A10131" t="s">
        <v>340</v>
      </c>
      <c r="B10131" s="35">
        <v>718</v>
      </c>
      <c r="C10131" t="s">
        <v>218</v>
      </c>
      <c r="D10131" s="35">
        <v>1952</v>
      </c>
      <c r="E10131" t="s">
        <v>10563</v>
      </c>
      <c r="F10131" s="34" t="s">
        <v>6</v>
      </c>
      <c r="G10131" s="34" t="s">
        <v>6</v>
      </c>
      <c r="H10131" s="34" t="s">
        <v>6</v>
      </c>
      <c r="I10131" s="34" t="s">
        <v>6</v>
      </c>
      <c r="J10131" s="34" t="s">
        <v>6</v>
      </c>
      <c r="K10131" s="34" t="s">
        <v>6</v>
      </c>
      <c r="L10131" s="34" t="s">
        <v>6</v>
      </c>
      <c r="M10131" s="34" t="s">
        <v>6</v>
      </c>
      <c r="N10131" s="34" t="s">
        <v>6</v>
      </c>
      <c r="O10131" s="34" t="s">
        <v>6</v>
      </c>
      <c r="P10131" s="34" t="s">
        <v>6</v>
      </c>
      <c r="Q10131" t="s">
        <v>6</v>
      </c>
      <c r="R10131" t="s">
        <v>6</v>
      </c>
      <c r="S10131" t="s">
        <v>6</v>
      </c>
      <c r="T10131" t="s">
        <v>6</v>
      </c>
      <c r="U10131" t="s">
        <v>6</v>
      </c>
      <c r="V10131" t="s">
        <v>6</v>
      </c>
      <c r="W10131" t="s">
        <v>6</v>
      </c>
      <c r="X10131" t="s">
        <v>6</v>
      </c>
      <c r="Y10131" t="s">
        <v>6</v>
      </c>
      <c r="Z10131" t="s">
        <v>6</v>
      </c>
      <c r="AA10131" t="s">
        <v>6</v>
      </c>
      <c r="AB10131" t="s">
        <v>15125</v>
      </c>
      <c r="AC10131" t="s">
        <v>14852</v>
      </c>
    </row>
    <row r="10132" spans="1:29" x14ac:dyDescent="0.3">
      <c r="A10132" t="s">
        <v>340</v>
      </c>
      <c r="B10132" s="35">
        <v>718</v>
      </c>
      <c r="C10132" t="s">
        <v>218</v>
      </c>
      <c r="D10132" s="35">
        <v>1953</v>
      </c>
      <c r="E10132" t="s">
        <v>10564</v>
      </c>
      <c r="F10132" s="34" t="s">
        <v>6</v>
      </c>
      <c r="G10132" s="34" t="s">
        <v>6</v>
      </c>
      <c r="H10132" s="34" t="s">
        <v>6</v>
      </c>
      <c r="I10132" s="34" t="s">
        <v>6</v>
      </c>
      <c r="J10132" s="34" t="s">
        <v>6</v>
      </c>
      <c r="K10132" s="34" t="s">
        <v>6</v>
      </c>
      <c r="L10132" s="34" t="s">
        <v>6</v>
      </c>
      <c r="M10132" s="34" t="s">
        <v>6</v>
      </c>
      <c r="N10132" s="34" t="s">
        <v>6</v>
      </c>
      <c r="O10132" s="34" t="s">
        <v>6</v>
      </c>
      <c r="P10132" s="34" t="s">
        <v>6</v>
      </c>
      <c r="Q10132" t="s">
        <v>6</v>
      </c>
      <c r="R10132" t="s">
        <v>6</v>
      </c>
      <c r="S10132" t="s">
        <v>6</v>
      </c>
      <c r="T10132" t="s">
        <v>6</v>
      </c>
      <c r="U10132" t="s">
        <v>6</v>
      </c>
      <c r="V10132" t="s">
        <v>6</v>
      </c>
      <c r="W10132" t="s">
        <v>6</v>
      </c>
      <c r="X10132" t="s">
        <v>6</v>
      </c>
      <c r="Y10132" t="s">
        <v>6</v>
      </c>
      <c r="Z10132" t="s">
        <v>6</v>
      </c>
      <c r="AA10132" t="s">
        <v>6</v>
      </c>
      <c r="AB10132" t="s">
        <v>15125</v>
      </c>
      <c r="AC10132" t="s">
        <v>14852</v>
      </c>
    </row>
    <row r="10133" spans="1:29" x14ac:dyDescent="0.3">
      <c r="A10133" t="s">
        <v>340</v>
      </c>
      <c r="B10133" s="35">
        <v>718</v>
      </c>
      <c r="C10133" t="s">
        <v>218</v>
      </c>
      <c r="D10133" s="35">
        <v>1954</v>
      </c>
      <c r="E10133" t="s">
        <v>10565</v>
      </c>
      <c r="F10133" s="34" t="s">
        <v>6</v>
      </c>
      <c r="G10133" s="34" t="s">
        <v>6</v>
      </c>
      <c r="H10133" s="34" t="s">
        <v>6</v>
      </c>
      <c r="I10133" s="34" t="s">
        <v>6</v>
      </c>
      <c r="J10133" s="34" t="s">
        <v>6</v>
      </c>
      <c r="K10133" s="34" t="s">
        <v>6</v>
      </c>
      <c r="L10133" s="34" t="s">
        <v>6</v>
      </c>
      <c r="M10133" s="34" t="s">
        <v>6</v>
      </c>
      <c r="N10133" s="34" t="s">
        <v>6</v>
      </c>
      <c r="O10133" s="34" t="s">
        <v>6</v>
      </c>
      <c r="P10133" s="34" t="s">
        <v>6</v>
      </c>
      <c r="Q10133" t="s">
        <v>6</v>
      </c>
      <c r="R10133" t="s">
        <v>6</v>
      </c>
      <c r="S10133" t="s">
        <v>6</v>
      </c>
      <c r="T10133" t="s">
        <v>6</v>
      </c>
      <c r="U10133" t="s">
        <v>6</v>
      </c>
      <c r="V10133" t="s">
        <v>6</v>
      </c>
      <c r="W10133" t="s">
        <v>6</v>
      </c>
      <c r="X10133" t="s">
        <v>6</v>
      </c>
      <c r="Y10133" t="s">
        <v>6</v>
      </c>
      <c r="Z10133" t="s">
        <v>6</v>
      </c>
      <c r="AA10133" t="s">
        <v>6</v>
      </c>
      <c r="AB10133" t="s">
        <v>15125</v>
      </c>
      <c r="AC10133" t="s">
        <v>14852</v>
      </c>
    </row>
    <row r="10134" spans="1:29" x14ac:dyDescent="0.3">
      <c r="A10134" t="s">
        <v>340</v>
      </c>
      <c r="B10134" s="35">
        <v>718</v>
      </c>
      <c r="C10134" t="s">
        <v>218</v>
      </c>
      <c r="D10134" s="35">
        <v>1955</v>
      </c>
      <c r="E10134" t="s">
        <v>10566</v>
      </c>
      <c r="F10134" s="34" t="s">
        <v>6</v>
      </c>
      <c r="G10134" s="34" t="s">
        <v>6</v>
      </c>
      <c r="H10134" s="34" t="s">
        <v>6</v>
      </c>
      <c r="I10134" s="34" t="s">
        <v>6</v>
      </c>
      <c r="J10134" s="34" t="s">
        <v>6</v>
      </c>
      <c r="K10134" s="34" t="s">
        <v>6</v>
      </c>
      <c r="L10134" s="34" t="s">
        <v>6</v>
      </c>
      <c r="M10134" s="34" t="s">
        <v>6</v>
      </c>
      <c r="N10134" s="34" t="s">
        <v>6</v>
      </c>
      <c r="O10134" s="34" t="s">
        <v>6</v>
      </c>
      <c r="P10134" s="34" t="s">
        <v>6</v>
      </c>
      <c r="Q10134" t="s">
        <v>6</v>
      </c>
      <c r="R10134" t="s">
        <v>6</v>
      </c>
      <c r="S10134" t="s">
        <v>6</v>
      </c>
      <c r="T10134" t="s">
        <v>6</v>
      </c>
      <c r="U10134" t="s">
        <v>6</v>
      </c>
      <c r="V10134" t="s">
        <v>6</v>
      </c>
      <c r="W10134" t="s">
        <v>6</v>
      </c>
      <c r="X10134" t="s">
        <v>6</v>
      </c>
      <c r="Y10134" t="s">
        <v>6</v>
      </c>
      <c r="Z10134" t="s">
        <v>6</v>
      </c>
      <c r="AA10134" t="s">
        <v>6</v>
      </c>
      <c r="AB10134" t="s">
        <v>15125</v>
      </c>
      <c r="AC10134" t="s">
        <v>14852</v>
      </c>
    </row>
    <row r="10135" spans="1:29" x14ac:dyDescent="0.3">
      <c r="A10135" t="s">
        <v>340</v>
      </c>
      <c r="B10135" s="35">
        <v>718</v>
      </c>
      <c r="C10135" t="s">
        <v>218</v>
      </c>
      <c r="D10135" s="35">
        <v>1956</v>
      </c>
      <c r="E10135" t="s">
        <v>10567</v>
      </c>
      <c r="F10135" s="34" t="s">
        <v>6</v>
      </c>
      <c r="G10135" s="34" t="s">
        <v>6</v>
      </c>
      <c r="H10135" s="34" t="s">
        <v>6</v>
      </c>
      <c r="I10135" s="34" t="s">
        <v>6</v>
      </c>
      <c r="J10135" s="34" t="s">
        <v>6</v>
      </c>
      <c r="K10135" s="34" t="s">
        <v>6</v>
      </c>
      <c r="L10135" s="34" t="s">
        <v>6</v>
      </c>
      <c r="M10135" s="34" t="s">
        <v>6</v>
      </c>
      <c r="N10135" s="34" t="s">
        <v>6</v>
      </c>
      <c r="O10135" s="34" t="s">
        <v>6</v>
      </c>
      <c r="P10135" s="34" t="s">
        <v>6</v>
      </c>
      <c r="Q10135" t="s">
        <v>6</v>
      </c>
      <c r="R10135" t="s">
        <v>6</v>
      </c>
      <c r="S10135" t="s">
        <v>6</v>
      </c>
      <c r="T10135" t="s">
        <v>6</v>
      </c>
      <c r="U10135" t="s">
        <v>6</v>
      </c>
      <c r="V10135" t="s">
        <v>6</v>
      </c>
      <c r="W10135" t="s">
        <v>6</v>
      </c>
      <c r="X10135" t="s">
        <v>6</v>
      </c>
      <c r="Y10135" t="s">
        <v>6</v>
      </c>
      <c r="Z10135" t="s">
        <v>6</v>
      </c>
      <c r="AA10135" t="s">
        <v>6</v>
      </c>
      <c r="AB10135" t="s">
        <v>15125</v>
      </c>
      <c r="AC10135" t="s">
        <v>14852</v>
      </c>
    </row>
    <row r="10136" spans="1:29" x14ac:dyDescent="0.3">
      <c r="A10136" t="s">
        <v>340</v>
      </c>
      <c r="B10136" s="35">
        <v>718</v>
      </c>
      <c r="C10136" t="s">
        <v>218</v>
      </c>
      <c r="D10136" s="35">
        <v>1957</v>
      </c>
      <c r="E10136" t="s">
        <v>10568</v>
      </c>
      <c r="F10136" s="34" t="s">
        <v>6</v>
      </c>
      <c r="G10136" s="34" t="s">
        <v>6</v>
      </c>
      <c r="H10136" s="34" t="s">
        <v>6</v>
      </c>
      <c r="I10136" s="34" t="s">
        <v>6</v>
      </c>
      <c r="J10136" s="34" t="s">
        <v>6</v>
      </c>
      <c r="K10136" s="34" t="s">
        <v>6</v>
      </c>
      <c r="L10136" s="34" t="s">
        <v>6</v>
      </c>
      <c r="M10136" s="34" t="s">
        <v>6</v>
      </c>
      <c r="N10136" s="34" t="s">
        <v>6</v>
      </c>
      <c r="O10136" s="34" t="s">
        <v>6</v>
      </c>
      <c r="P10136" s="34" t="s">
        <v>6</v>
      </c>
      <c r="Q10136" t="s">
        <v>6</v>
      </c>
      <c r="R10136" t="s">
        <v>6</v>
      </c>
      <c r="S10136" t="s">
        <v>6</v>
      </c>
      <c r="T10136" t="s">
        <v>6</v>
      </c>
      <c r="U10136" t="s">
        <v>6</v>
      </c>
      <c r="V10136" t="s">
        <v>6</v>
      </c>
      <c r="W10136" t="s">
        <v>6</v>
      </c>
      <c r="X10136" t="s">
        <v>6</v>
      </c>
      <c r="Y10136" t="s">
        <v>6</v>
      </c>
      <c r="Z10136" t="s">
        <v>6</v>
      </c>
      <c r="AA10136" t="s">
        <v>6</v>
      </c>
      <c r="AB10136" t="s">
        <v>15125</v>
      </c>
      <c r="AC10136" t="s">
        <v>14852</v>
      </c>
    </row>
    <row r="10137" spans="1:29" x14ac:dyDescent="0.3">
      <c r="A10137" t="s">
        <v>340</v>
      </c>
      <c r="B10137" s="35">
        <v>718</v>
      </c>
      <c r="C10137" t="s">
        <v>218</v>
      </c>
      <c r="D10137" s="35">
        <v>1958</v>
      </c>
      <c r="E10137" t="s">
        <v>10569</v>
      </c>
      <c r="F10137" s="34" t="s">
        <v>6</v>
      </c>
      <c r="G10137" s="34" t="s">
        <v>6</v>
      </c>
      <c r="H10137" s="34" t="s">
        <v>6</v>
      </c>
      <c r="I10137" s="34" t="s">
        <v>6</v>
      </c>
      <c r="J10137" s="34" t="s">
        <v>6</v>
      </c>
      <c r="K10137" s="34" t="s">
        <v>6</v>
      </c>
      <c r="L10137" s="34" t="s">
        <v>6</v>
      </c>
      <c r="M10137" s="34" t="s">
        <v>6</v>
      </c>
      <c r="N10137" s="34" t="s">
        <v>6</v>
      </c>
      <c r="O10137" s="34" t="s">
        <v>6</v>
      </c>
      <c r="P10137" s="34" t="s">
        <v>6</v>
      </c>
      <c r="Q10137" t="s">
        <v>6</v>
      </c>
      <c r="R10137" t="s">
        <v>6</v>
      </c>
      <c r="S10137" t="s">
        <v>6</v>
      </c>
      <c r="T10137" t="s">
        <v>6</v>
      </c>
      <c r="U10137" t="s">
        <v>6</v>
      </c>
      <c r="V10137" t="s">
        <v>6</v>
      </c>
      <c r="W10137" t="s">
        <v>6</v>
      </c>
      <c r="X10137" t="s">
        <v>6</v>
      </c>
      <c r="Y10137" t="s">
        <v>6</v>
      </c>
      <c r="Z10137" t="s">
        <v>6</v>
      </c>
      <c r="AA10137" t="s">
        <v>6</v>
      </c>
      <c r="AB10137" t="s">
        <v>15125</v>
      </c>
      <c r="AC10137" t="s">
        <v>14852</v>
      </c>
    </row>
    <row r="10138" spans="1:29" x14ac:dyDescent="0.3">
      <c r="A10138" t="s">
        <v>340</v>
      </c>
      <c r="B10138" s="35">
        <v>718</v>
      </c>
      <c r="C10138" t="s">
        <v>218</v>
      </c>
      <c r="D10138" s="35">
        <v>1959</v>
      </c>
      <c r="E10138" t="s">
        <v>10570</v>
      </c>
      <c r="F10138" s="34" t="s">
        <v>6</v>
      </c>
      <c r="G10138" s="34" t="s">
        <v>6</v>
      </c>
      <c r="H10138" s="34" t="s">
        <v>6</v>
      </c>
      <c r="I10138" s="34" t="s">
        <v>6</v>
      </c>
      <c r="J10138" s="34" t="s">
        <v>6</v>
      </c>
      <c r="K10138" s="34" t="s">
        <v>6</v>
      </c>
      <c r="L10138" s="34" t="s">
        <v>6</v>
      </c>
      <c r="M10138" s="34" t="s">
        <v>6</v>
      </c>
      <c r="N10138" s="34" t="s">
        <v>6</v>
      </c>
      <c r="O10138" s="34" t="s">
        <v>6</v>
      </c>
      <c r="P10138" s="34" t="s">
        <v>6</v>
      </c>
      <c r="Q10138" t="s">
        <v>6</v>
      </c>
      <c r="R10138" t="s">
        <v>6</v>
      </c>
      <c r="S10138" t="s">
        <v>6</v>
      </c>
      <c r="T10138" t="s">
        <v>6</v>
      </c>
      <c r="U10138" t="s">
        <v>6</v>
      </c>
      <c r="V10138" t="s">
        <v>6</v>
      </c>
      <c r="W10138" t="s">
        <v>6</v>
      </c>
      <c r="X10138" t="s">
        <v>6</v>
      </c>
      <c r="Y10138" t="s">
        <v>6</v>
      </c>
      <c r="Z10138" t="s">
        <v>6</v>
      </c>
      <c r="AA10138" t="s">
        <v>6</v>
      </c>
      <c r="AB10138" t="s">
        <v>15125</v>
      </c>
      <c r="AC10138" t="s">
        <v>14852</v>
      </c>
    </row>
    <row r="10139" spans="1:29" x14ac:dyDescent="0.3">
      <c r="A10139" t="s">
        <v>340</v>
      </c>
      <c r="B10139" s="35">
        <v>718</v>
      </c>
      <c r="C10139" t="s">
        <v>218</v>
      </c>
      <c r="D10139" s="35">
        <v>1960</v>
      </c>
      <c r="E10139" t="s">
        <v>10571</v>
      </c>
      <c r="F10139" s="34" t="s">
        <v>6</v>
      </c>
      <c r="G10139" s="34" t="s">
        <v>6</v>
      </c>
      <c r="H10139" s="34" t="s">
        <v>6</v>
      </c>
      <c r="I10139" s="34" t="s">
        <v>6</v>
      </c>
      <c r="J10139" s="34" t="s">
        <v>6</v>
      </c>
      <c r="K10139" s="34" t="s">
        <v>6</v>
      </c>
      <c r="L10139" s="34" t="s">
        <v>6</v>
      </c>
      <c r="M10139" s="34" t="s">
        <v>6</v>
      </c>
      <c r="N10139" s="34" t="s">
        <v>6</v>
      </c>
      <c r="O10139" s="34" t="s">
        <v>6</v>
      </c>
      <c r="P10139" s="34">
        <v>2.3069647715590343E-2</v>
      </c>
      <c r="Q10139" t="s">
        <v>6</v>
      </c>
      <c r="R10139" t="s">
        <v>6</v>
      </c>
      <c r="S10139" t="s">
        <v>6</v>
      </c>
      <c r="T10139" t="s">
        <v>6</v>
      </c>
      <c r="U10139" t="s">
        <v>6</v>
      </c>
      <c r="V10139" t="s">
        <v>6</v>
      </c>
      <c r="W10139" t="s">
        <v>6</v>
      </c>
      <c r="X10139" t="s">
        <v>6</v>
      </c>
      <c r="Y10139" t="s">
        <v>6</v>
      </c>
      <c r="Z10139" t="s">
        <v>6</v>
      </c>
      <c r="AA10139" t="s">
        <v>6</v>
      </c>
      <c r="AB10139" t="s">
        <v>15125</v>
      </c>
      <c r="AC10139" t="s">
        <v>14852</v>
      </c>
    </row>
    <row r="10140" spans="1:29" x14ac:dyDescent="0.3">
      <c r="A10140" t="s">
        <v>340</v>
      </c>
      <c r="B10140" s="35">
        <v>718</v>
      </c>
      <c r="C10140" t="s">
        <v>218</v>
      </c>
      <c r="D10140" s="35">
        <v>1961</v>
      </c>
      <c r="E10140" t="s">
        <v>10572</v>
      </c>
      <c r="F10140" s="34" t="s">
        <v>6</v>
      </c>
      <c r="G10140" s="34" t="s">
        <v>6</v>
      </c>
      <c r="H10140" s="34" t="s">
        <v>6</v>
      </c>
      <c r="I10140" s="34" t="s">
        <v>6</v>
      </c>
      <c r="J10140" s="34" t="s">
        <v>6</v>
      </c>
      <c r="K10140" s="34" t="s">
        <v>6</v>
      </c>
      <c r="L10140" s="34" t="s">
        <v>6</v>
      </c>
      <c r="M10140" s="34" t="s">
        <v>6</v>
      </c>
      <c r="N10140" s="34" t="s">
        <v>6</v>
      </c>
      <c r="O10140" s="34" t="s">
        <v>6</v>
      </c>
      <c r="P10140" s="34">
        <v>2.3007556046227926E-2</v>
      </c>
      <c r="Q10140" t="s">
        <v>6</v>
      </c>
      <c r="R10140" t="s">
        <v>6</v>
      </c>
      <c r="S10140" t="s">
        <v>6</v>
      </c>
      <c r="T10140" t="s">
        <v>6</v>
      </c>
      <c r="U10140" t="s">
        <v>6</v>
      </c>
      <c r="V10140" t="s">
        <v>6</v>
      </c>
      <c r="W10140" t="s">
        <v>6</v>
      </c>
      <c r="X10140" t="s">
        <v>6</v>
      </c>
      <c r="Y10140" t="s">
        <v>6</v>
      </c>
      <c r="Z10140" t="s">
        <v>6</v>
      </c>
      <c r="AA10140" t="s">
        <v>6</v>
      </c>
      <c r="AB10140" t="s">
        <v>15125</v>
      </c>
      <c r="AC10140" t="s">
        <v>14852</v>
      </c>
    </row>
    <row r="10141" spans="1:29" x14ac:dyDescent="0.3">
      <c r="A10141" t="s">
        <v>340</v>
      </c>
      <c r="B10141">
        <v>718</v>
      </c>
      <c r="C10141" t="s">
        <v>218</v>
      </c>
      <c r="D10141">
        <v>1962</v>
      </c>
      <c r="E10141" t="s">
        <v>10573</v>
      </c>
      <c r="F10141" s="34" t="s">
        <v>6</v>
      </c>
      <c r="G10141" s="34" t="s">
        <v>6</v>
      </c>
      <c r="H10141" s="34" t="s">
        <v>6</v>
      </c>
      <c r="I10141" s="34" t="s">
        <v>6</v>
      </c>
      <c r="J10141" s="34" t="s">
        <v>6</v>
      </c>
      <c r="K10141" s="34" t="s">
        <v>6</v>
      </c>
      <c r="L10141" s="34" t="s">
        <v>6</v>
      </c>
      <c r="M10141" s="34" t="s">
        <v>6</v>
      </c>
      <c r="N10141" s="34" t="s">
        <v>6</v>
      </c>
      <c r="O10141" s="34" t="s">
        <v>6</v>
      </c>
      <c r="P10141" s="34">
        <v>2.4433866078867016E-2</v>
      </c>
      <c r="Q10141" t="s">
        <v>6</v>
      </c>
      <c r="R10141" t="s">
        <v>6</v>
      </c>
      <c r="S10141" t="s">
        <v>6</v>
      </c>
      <c r="T10141" t="s">
        <v>6</v>
      </c>
      <c r="U10141" t="s">
        <v>6</v>
      </c>
      <c r="V10141" t="s">
        <v>6</v>
      </c>
      <c r="W10141" t="s">
        <v>6</v>
      </c>
      <c r="X10141" t="s">
        <v>6</v>
      </c>
      <c r="Y10141" t="s">
        <v>6</v>
      </c>
      <c r="Z10141" t="s">
        <v>6</v>
      </c>
      <c r="AA10141" t="s">
        <v>6</v>
      </c>
      <c r="AB10141" t="s">
        <v>15125</v>
      </c>
      <c r="AC10141" t="s">
        <v>14852</v>
      </c>
    </row>
    <row r="10142" spans="1:29" x14ac:dyDescent="0.3">
      <c r="A10142" t="s">
        <v>340</v>
      </c>
      <c r="B10142" s="35">
        <v>718</v>
      </c>
      <c r="C10142" t="s">
        <v>218</v>
      </c>
      <c r="D10142" s="35">
        <v>1963</v>
      </c>
      <c r="E10142" t="s">
        <v>10574</v>
      </c>
      <c r="F10142" s="34" t="s">
        <v>6</v>
      </c>
      <c r="G10142" s="34" t="s">
        <v>6</v>
      </c>
      <c r="H10142" s="34" t="s">
        <v>6</v>
      </c>
      <c r="I10142" s="34" t="s">
        <v>6</v>
      </c>
      <c r="J10142" s="34" t="s">
        <v>6</v>
      </c>
      <c r="K10142" s="34" t="s">
        <v>6</v>
      </c>
      <c r="L10142" s="34" t="s">
        <v>6</v>
      </c>
      <c r="M10142" s="34" t="s">
        <v>6</v>
      </c>
      <c r="N10142" s="34" t="s">
        <v>6</v>
      </c>
      <c r="O10142" s="34" t="s">
        <v>6</v>
      </c>
      <c r="P10142" s="34">
        <v>2.7233179452871899E-2</v>
      </c>
      <c r="Q10142" t="s">
        <v>6</v>
      </c>
      <c r="R10142" t="s">
        <v>6</v>
      </c>
      <c r="S10142" t="s">
        <v>6</v>
      </c>
      <c r="T10142" t="s">
        <v>6</v>
      </c>
      <c r="U10142" t="s">
        <v>6</v>
      </c>
      <c r="V10142" t="s">
        <v>6</v>
      </c>
      <c r="W10142" t="s">
        <v>6</v>
      </c>
      <c r="X10142" t="s">
        <v>6</v>
      </c>
      <c r="Y10142" t="s">
        <v>6</v>
      </c>
      <c r="Z10142" t="s">
        <v>6</v>
      </c>
      <c r="AA10142" t="s">
        <v>6</v>
      </c>
      <c r="AB10142" t="s">
        <v>15125</v>
      </c>
      <c r="AC10142" t="s">
        <v>14852</v>
      </c>
    </row>
    <row r="10143" spans="1:29" x14ac:dyDescent="0.3">
      <c r="A10143" t="s">
        <v>340</v>
      </c>
      <c r="B10143" s="35">
        <v>718</v>
      </c>
      <c r="C10143" t="s">
        <v>218</v>
      </c>
      <c r="D10143" s="35">
        <v>1964</v>
      </c>
      <c r="E10143" t="s">
        <v>10575</v>
      </c>
      <c r="F10143" s="34" t="s">
        <v>6</v>
      </c>
      <c r="G10143" s="34" t="s">
        <v>6</v>
      </c>
      <c r="H10143" s="34" t="s">
        <v>6</v>
      </c>
      <c r="I10143" s="34" t="s">
        <v>6</v>
      </c>
      <c r="J10143" s="34" t="s">
        <v>6</v>
      </c>
      <c r="K10143" s="34" t="s">
        <v>6</v>
      </c>
      <c r="L10143" s="34" t="s">
        <v>6</v>
      </c>
      <c r="M10143" s="34" t="s">
        <v>6</v>
      </c>
      <c r="N10143" s="34" t="s">
        <v>6</v>
      </c>
      <c r="O10143" s="34" t="s">
        <v>6</v>
      </c>
      <c r="P10143" s="34">
        <v>3.06526252546372E-2</v>
      </c>
      <c r="Q10143" t="s">
        <v>6</v>
      </c>
      <c r="R10143" t="s">
        <v>6</v>
      </c>
      <c r="S10143" t="s">
        <v>6</v>
      </c>
      <c r="T10143" t="s">
        <v>6</v>
      </c>
      <c r="U10143" t="s">
        <v>6</v>
      </c>
      <c r="V10143" t="s">
        <v>6</v>
      </c>
      <c r="W10143" t="s">
        <v>6</v>
      </c>
      <c r="X10143" t="s">
        <v>6</v>
      </c>
      <c r="Y10143" t="s">
        <v>6</v>
      </c>
      <c r="Z10143" t="s">
        <v>6</v>
      </c>
      <c r="AA10143" t="s">
        <v>6</v>
      </c>
      <c r="AB10143" t="s">
        <v>15125</v>
      </c>
      <c r="AC10143" t="s">
        <v>14852</v>
      </c>
    </row>
    <row r="10144" spans="1:29" x14ac:dyDescent="0.3">
      <c r="A10144" t="s">
        <v>340</v>
      </c>
      <c r="B10144" s="35">
        <v>718</v>
      </c>
      <c r="C10144" t="s">
        <v>218</v>
      </c>
      <c r="D10144" s="35">
        <v>1965</v>
      </c>
      <c r="E10144" t="s">
        <v>10576</v>
      </c>
      <c r="F10144" s="34" t="s">
        <v>6</v>
      </c>
      <c r="G10144" s="34" t="s">
        <v>6</v>
      </c>
      <c r="H10144" s="34" t="s">
        <v>6</v>
      </c>
      <c r="I10144" s="34" t="s">
        <v>6</v>
      </c>
      <c r="J10144" s="34" t="s">
        <v>6</v>
      </c>
      <c r="K10144" s="34" t="s">
        <v>6</v>
      </c>
      <c r="L10144" s="34" t="s">
        <v>6</v>
      </c>
      <c r="M10144" s="34" t="s">
        <v>6</v>
      </c>
      <c r="N10144" s="34" t="s">
        <v>6</v>
      </c>
      <c r="O10144" s="34" t="s">
        <v>6</v>
      </c>
      <c r="P10144" s="34">
        <v>3.4501421935926903E-2</v>
      </c>
      <c r="Q10144" t="s">
        <v>6</v>
      </c>
      <c r="R10144" t="s">
        <v>6</v>
      </c>
      <c r="S10144" t="s">
        <v>6</v>
      </c>
      <c r="T10144" t="s">
        <v>6</v>
      </c>
      <c r="U10144" t="s">
        <v>6</v>
      </c>
      <c r="V10144" t="s">
        <v>6</v>
      </c>
      <c r="W10144" t="s">
        <v>6</v>
      </c>
      <c r="X10144" t="s">
        <v>6</v>
      </c>
      <c r="Y10144" t="s">
        <v>6</v>
      </c>
      <c r="Z10144" t="s">
        <v>6</v>
      </c>
      <c r="AA10144" t="s">
        <v>6</v>
      </c>
      <c r="AB10144" t="s">
        <v>15125</v>
      </c>
      <c r="AC10144" t="s">
        <v>14852</v>
      </c>
    </row>
    <row r="10145" spans="1:29" x14ac:dyDescent="0.3">
      <c r="A10145" t="s">
        <v>340</v>
      </c>
      <c r="B10145" s="35">
        <v>718</v>
      </c>
      <c r="C10145" t="s">
        <v>218</v>
      </c>
      <c r="D10145" s="35">
        <v>1966</v>
      </c>
      <c r="E10145" t="s">
        <v>10577</v>
      </c>
      <c r="F10145" s="34" t="s">
        <v>6</v>
      </c>
      <c r="G10145" s="34" t="s">
        <v>6</v>
      </c>
      <c r="H10145" s="34" t="s">
        <v>6</v>
      </c>
      <c r="I10145" s="34" t="s">
        <v>6</v>
      </c>
      <c r="J10145" s="34" t="s">
        <v>6</v>
      </c>
      <c r="K10145" s="34" t="s">
        <v>6</v>
      </c>
      <c r="L10145" s="34" t="s">
        <v>6</v>
      </c>
      <c r="M10145" s="34" t="s">
        <v>6</v>
      </c>
      <c r="N10145" s="34" t="s">
        <v>6</v>
      </c>
      <c r="O10145" s="34" t="s">
        <v>6</v>
      </c>
      <c r="P10145" s="34">
        <v>3.8833483760177999E-2</v>
      </c>
      <c r="Q10145" t="s">
        <v>6</v>
      </c>
      <c r="R10145" t="s">
        <v>6</v>
      </c>
      <c r="S10145" t="s">
        <v>6</v>
      </c>
      <c r="T10145" t="s">
        <v>6</v>
      </c>
      <c r="U10145" t="s">
        <v>6</v>
      </c>
      <c r="V10145" t="s">
        <v>6</v>
      </c>
      <c r="W10145" t="s">
        <v>6</v>
      </c>
      <c r="X10145" t="s">
        <v>6</v>
      </c>
      <c r="Y10145" t="s">
        <v>6</v>
      </c>
      <c r="Z10145" t="s">
        <v>6</v>
      </c>
      <c r="AA10145" t="s">
        <v>6</v>
      </c>
      <c r="AB10145" t="s">
        <v>15125</v>
      </c>
      <c r="AC10145" t="s">
        <v>14852</v>
      </c>
    </row>
    <row r="10146" spans="1:29" x14ac:dyDescent="0.3">
      <c r="A10146" t="s">
        <v>340</v>
      </c>
      <c r="B10146" s="35">
        <v>718</v>
      </c>
      <c r="C10146" t="s">
        <v>218</v>
      </c>
      <c r="D10146" s="35">
        <v>1967</v>
      </c>
      <c r="E10146" t="s">
        <v>10578</v>
      </c>
      <c r="F10146" s="34" t="s">
        <v>6</v>
      </c>
      <c r="G10146" s="34" t="s">
        <v>6</v>
      </c>
      <c r="H10146" s="34" t="s">
        <v>6</v>
      </c>
      <c r="I10146" s="34" t="s">
        <v>6</v>
      </c>
      <c r="J10146" s="34" t="s">
        <v>6</v>
      </c>
      <c r="K10146" s="34" t="s">
        <v>6</v>
      </c>
      <c r="L10146" s="34" t="s">
        <v>6</v>
      </c>
      <c r="M10146" s="34" t="s">
        <v>6</v>
      </c>
      <c r="N10146" s="34" t="s">
        <v>6</v>
      </c>
      <c r="O10146" s="34" t="s">
        <v>6</v>
      </c>
      <c r="P10146" s="34">
        <v>4.3709482667378098E-2</v>
      </c>
      <c r="Q10146" t="s">
        <v>6</v>
      </c>
      <c r="R10146" t="s">
        <v>6</v>
      </c>
      <c r="S10146" t="s">
        <v>6</v>
      </c>
      <c r="T10146" t="s">
        <v>6</v>
      </c>
      <c r="U10146" t="s">
        <v>6</v>
      </c>
      <c r="V10146" t="s">
        <v>6</v>
      </c>
      <c r="W10146" t="s">
        <v>6</v>
      </c>
      <c r="X10146" t="s">
        <v>6</v>
      </c>
      <c r="Y10146" t="s">
        <v>6</v>
      </c>
      <c r="Z10146" t="s">
        <v>6</v>
      </c>
      <c r="AA10146" t="s">
        <v>6</v>
      </c>
      <c r="AB10146" t="s">
        <v>15125</v>
      </c>
      <c r="AC10146" t="s">
        <v>14852</v>
      </c>
    </row>
    <row r="10147" spans="1:29" x14ac:dyDescent="0.3">
      <c r="A10147" t="s">
        <v>340</v>
      </c>
      <c r="B10147" s="35">
        <v>718</v>
      </c>
      <c r="C10147" t="s">
        <v>218</v>
      </c>
      <c r="D10147" s="35">
        <v>1968</v>
      </c>
      <c r="E10147" t="s">
        <v>10579</v>
      </c>
      <c r="F10147" s="34" t="s">
        <v>6</v>
      </c>
      <c r="G10147" s="34" t="s">
        <v>6</v>
      </c>
      <c r="H10147" s="34" t="s">
        <v>6</v>
      </c>
      <c r="I10147" s="34" t="s">
        <v>6</v>
      </c>
      <c r="J10147" s="34" t="s">
        <v>6</v>
      </c>
      <c r="K10147" s="34" t="s">
        <v>6</v>
      </c>
      <c r="L10147" s="34" t="s">
        <v>6</v>
      </c>
      <c r="M10147" s="34" t="s">
        <v>6</v>
      </c>
      <c r="N10147" s="34" t="s">
        <v>6</v>
      </c>
      <c r="O10147" s="34" t="s">
        <v>6</v>
      </c>
      <c r="P10147" s="34">
        <v>5.3813550214644998E-2</v>
      </c>
      <c r="Q10147" t="s">
        <v>6</v>
      </c>
      <c r="R10147" t="s">
        <v>6</v>
      </c>
      <c r="S10147" t="s">
        <v>6</v>
      </c>
      <c r="T10147" t="s">
        <v>6</v>
      </c>
      <c r="U10147" t="s">
        <v>6</v>
      </c>
      <c r="V10147" t="s">
        <v>6</v>
      </c>
      <c r="W10147" t="s">
        <v>6</v>
      </c>
      <c r="X10147" t="s">
        <v>6</v>
      </c>
      <c r="Y10147" t="s">
        <v>6</v>
      </c>
      <c r="Z10147" t="s">
        <v>6</v>
      </c>
      <c r="AA10147" t="s">
        <v>6</v>
      </c>
      <c r="AB10147" t="s">
        <v>15125</v>
      </c>
      <c r="AC10147" t="s">
        <v>14852</v>
      </c>
    </row>
    <row r="10148" spans="1:29" x14ac:dyDescent="0.3">
      <c r="A10148" t="s">
        <v>340</v>
      </c>
      <c r="B10148" s="35">
        <v>718</v>
      </c>
      <c r="C10148" t="s">
        <v>218</v>
      </c>
      <c r="D10148" s="35">
        <v>1969</v>
      </c>
      <c r="E10148" t="s">
        <v>10580</v>
      </c>
      <c r="F10148" s="34" t="s">
        <v>6</v>
      </c>
      <c r="G10148" s="34" t="s">
        <v>6</v>
      </c>
      <c r="H10148" s="34" t="s">
        <v>6</v>
      </c>
      <c r="I10148" s="34" t="s">
        <v>6</v>
      </c>
      <c r="J10148" s="34" t="s">
        <v>6</v>
      </c>
      <c r="K10148" s="34" t="s">
        <v>6</v>
      </c>
      <c r="L10148" s="34" t="s">
        <v>6</v>
      </c>
      <c r="M10148" s="34" t="s">
        <v>6</v>
      </c>
      <c r="N10148" s="34" t="s">
        <v>6</v>
      </c>
      <c r="O10148" s="34" t="s">
        <v>6</v>
      </c>
      <c r="P10148" s="34">
        <v>6.8406007667066407E-2</v>
      </c>
      <c r="Q10148" t="s">
        <v>6</v>
      </c>
      <c r="R10148" t="s">
        <v>6</v>
      </c>
      <c r="S10148" t="s">
        <v>6</v>
      </c>
      <c r="T10148" t="s">
        <v>6</v>
      </c>
      <c r="U10148" t="s">
        <v>6</v>
      </c>
      <c r="V10148" t="s">
        <v>6</v>
      </c>
      <c r="W10148" t="s">
        <v>6</v>
      </c>
      <c r="X10148" t="s">
        <v>6</v>
      </c>
      <c r="Y10148" t="s">
        <v>6</v>
      </c>
      <c r="Z10148" t="s">
        <v>6</v>
      </c>
      <c r="AA10148" t="s">
        <v>6</v>
      </c>
      <c r="AB10148" t="s">
        <v>15125</v>
      </c>
      <c r="AC10148" t="s">
        <v>14852</v>
      </c>
    </row>
    <row r="10149" spans="1:29" x14ac:dyDescent="0.3">
      <c r="A10149" t="s">
        <v>340</v>
      </c>
      <c r="B10149" s="35">
        <v>718</v>
      </c>
      <c r="C10149" t="s">
        <v>218</v>
      </c>
      <c r="D10149" s="35">
        <v>1970</v>
      </c>
      <c r="E10149" t="s">
        <v>10581</v>
      </c>
      <c r="F10149" s="34" t="s">
        <v>6</v>
      </c>
      <c r="G10149" s="34" t="s">
        <v>6</v>
      </c>
      <c r="H10149" s="34" t="s">
        <v>6</v>
      </c>
      <c r="I10149" s="34" t="s">
        <v>6</v>
      </c>
      <c r="J10149" s="34" t="s">
        <v>6</v>
      </c>
      <c r="K10149" s="34" t="s">
        <v>6</v>
      </c>
      <c r="L10149" s="34" t="s">
        <v>6</v>
      </c>
      <c r="M10149" s="34" t="s">
        <v>6</v>
      </c>
      <c r="N10149" s="34" t="s">
        <v>6</v>
      </c>
      <c r="O10149" s="34" t="s">
        <v>6</v>
      </c>
      <c r="P10149" s="34">
        <v>8.6376509907834104E-2</v>
      </c>
      <c r="Q10149" t="s">
        <v>6</v>
      </c>
      <c r="R10149" t="s">
        <v>6</v>
      </c>
      <c r="S10149" t="s">
        <v>6</v>
      </c>
      <c r="T10149" t="s">
        <v>6</v>
      </c>
      <c r="U10149" t="s">
        <v>6</v>
      </c>
      <c r="V10149" t="s">
        <v>6</v>
      </c>
      <c r="W10149" t="s">
        <v>6</v>
      </c>
      <c r="X10149" t="s">
        <v>6</v>
      </c>
      <c r="Y10149" t="s">
        <v>6</v>
      </c>
      <c r="Z10149" t="s">
        <v>6</v>
      </c>
      <c r="AA10149" t="s">
        <v>6</v>
      </c>
      <c r="AB10149" t="s">
        <v>15125</v>
      </c>
      <c r="AC10149" t="s">
        <v>14852</v>
      </c>
    </row>
    <row r="10150" spans="1:29" x14ac:dyDescent="0.3">
      <c r="A10150" t="s">
        <v>340</v>
      </c>
      <c r="B10150" s="35">
        <v>718</v>
      </c>
      <c r="C10150" t="s">
        <v>218</v>
      </c>
      <c r="D10150" s="35">
        <v>1971</v>
      </c>
      <c r="E10150" t="s">
        <v>10582</v>
      </c>
      <c r="F10150" s="34" t="s">
        <v>6</v>
      </c>
      <c r="G10150" s="34" t="s">
        <v>6</v>
      </c>
      <c r="H10150" s="34" t="s">
        <v>6</v>
      </c>
      <c r="I10150" s="34" t="s">
        <v>6</v>
      </c>
      <c r="J10150" s="34" t="s">
        <v>6</v>
      </c>
      <c r="K10150" s="34" t="s">
        <v>6</v>
      </c>
      <c r="L10150" s="34" t="s">
        <v>6</v>
      </c>
      <c r="M10150" s="34" t="s">
        <v>6</v>
      </c>
      <c r="N10150" s="34" t="s">
        <v>6</v>
      </c>
      <c r="O10150" s="34" t="s">
        <v>6</v>
      </c>
      <c r="P10150" s="34">
        <v>0.101644232101103</v>
      </c>
      <c r="Q10150" t="s">
        <v>6</v>
      </c>
      <c r="R10150" t="s">
        <v>6</v>
      </c>
      <c r="S10150" t="s">
        <v>6</v>
      </c>
      <c r="T10150" t="s">
        <v>6</v>
      </c>
      <c r="U10150" t="s">
        <v>6</v>
      </c>
      <c r="V10150" t="s">
        <v>6</v>
      </c>
      <c r="W10150" t="s">
        <v>6</v>
      </c>
      <c r="X10150" t="s">
        <v>6</v>
      </c>
      <c r="Y10150" t="s">
        <v>6</v>
      </c>
      <c r="Z10150" t="s">
        <v>6</v>
      </c>
      <c r="AA10150" t="s">
        <v>6</v>
      </c>
      <c r="AB10150" t="s">
        <v>15125</v>
      </c>
      <c r="AC10150" t="s">
        <v>14852</v>
      </c>
    </row>
    <row r="10151" spans="1:29" x14ac:dyDescent="0.3">
      <c r="A10151" t="s">
        <v>340</v>
      </c>
      <c r="B10151" s="35">
        <v>718</v>
      </c>
      <c r="C10151" t="s">
        <v>218</v>
      </c>
      <c r="D10151" s="35">
        <v>1972</v>
      </c>
      <c r="E10151" t="s">
        <v>10583</v>
      </c>
      <c r="F10151" s="34" t="s">
        <v>6</v>
      </c>
      <c r="G10151" s="34" t="s">
        <v>6</v>
      </c>
      <c r="H10151" s="34" t="s">
        <v>6</v>
      </c>
      <c r="I10151" s="34" t="s">
        <v>6</v>
      </c>
      <c r="J10151" s="34" t="s">
        <v>6</v>
      </c>
      <c r="K10151" s="34" t="s">
        <v>6</v>
      </c>
      <c r="L10151" s="34" t="s">
        <v>6</v>
      </c>
      <c r="M10151" s="34" t="s">
        <v>6</v>
      </c>
      <c r="N10151" s="34" t="s">
        <v>6</v>
      </c>
      <c r="O10151" s="34">
        <v>7.6624319399739518</v>
      </c>
      <c r="P10151" s="34">
        <v>0.137999950796691</v>
      </c>
      <c r="Q10151" t="s">
        <v>6</v>
      </c>
      <c r="R10151" t="s">
        <v>6</v>
      </c>
      <c r="S10151" t="s">
        <v>6</v>
      </c>
      <c r="T10151" t="s">
        <v>6</v>
      </c>
      <c r="U10151" t="s">
        <v>6</v>
      </c>
      <c r="V10151" t="s">
        <v>6</v>
      </c>
      <c r="W10151" t="s">
        <v>6</v>
      </c>
      <c r="X10151" t="s">
        <v>6</v>
      </c>
      <c r="Y10151" t="s">
        <v>6</v>
      </c>
      <c r="Z10151" t="s">
        <v>6</v>
      </c>
      <c r="AA10151" t="s">
        <v>6</v>
      </c>
      <c r="AB10151" t="s">
        <v>15125</v>
      </c>
      <c r="AC10151" t="s">
        <v>14852</v>
      </c>
    </row>
    <row r="10152" spans="1:29" x14ac:dyDescent="0.3">
      <c r="A10152" t="s">
        <v>340</v>
      </c>
      <c r="B10152" s="35">
        <v>718</v>
      </c>
      <c r="C10152" t="s">
        <v>218</v>
      </c>
      <c r="D10152" s="35">
        <v>1973</v>
      </c>
      <c r="E10152" t="s">
        <v>10584</v>
      </c>
      <c r="F10152" s="34" t="s">
        <v>6</v>
      </c>
      <c r="G10152" s="34" t="s">
        <v>6</v>
      </c>
      <c r="H10152" s="34" t="s">
        <v>6</v>
      </c>
      <c r="I10152" s="34" t="s">
        <v>6</v>
      </c>
      <c r="J10152" s="34" t="s">
        <v>6</v>
      </c>
      <c r="K10152" s="34" t="s">
        <v>6</v>
      </c>
      <c r="L10152" s="34" t="s">
        <v>6</v>
      </c>
      <c r="M10152" s="34" t="s">
        <v>6</v>
      </c>
      <c r="N10152" s="34" t="s">
        <v>6</v>
      </c>
      <c r="O10152" s="34">
        <v>6.1843207969884268</v>
      </c>
      <c r="P10152" s="34">
        <v>0.16799998156442</v>
      </c>
      <c r="Q10152" t="s">
        <v>6</v>
      </c>
      <c r="R10152" t="s">
        <v>6</v>
      </c>
      <c r="S10152" t="s">
        <v>6</v>
      </c>
      <c r="T10152" t="s">
        <v>6</v>
      </c>
      <c r="U10152" t="s">
        <v>6</v>
      </c>
      <c r="V10152" t="s">
        <v>6</v>
      </c>
      <c r="W10152" t="s">
        <v>6</v>
      </c>
      <c r="X10152" t="s">
        <v>6</v>
      </c>
      <c r="Y10152" t="s">
        <v>6</v>
      </c>
      <c r="Z10152" t="s">
        <v>6</v>
      </c>
      <c r="AA10152" t="s">
        <v>6</v>
      </c>
      <c r="AB10152" t="s">
        <v>15125</v>
      </c>
      <c r="AC10152" t="s">
        <v>14852</v>
      </c>
    </row>
    <row r="10153" spans="1:29" x14ac:dyDescent="0.3">
      <c r="A10153" t="s">
        <v>340</v>
      </c>
      <c r="B10153" s="35">
        <v>718</v>
      </c>
      <c r="C10153" t="s">
        <v>218</v>
      </c>
      <c r="D10153" s="35">
        <v>1974</v>
      </c>
      <c r="E10153" t="s">
        <v>10585</v>
      </c>
      <c r="F10153" s="34" t="s">
        <v>6</v>
      </c>
      <c r="G10153" s="34" t="s">
        <v>6</v>
      </c>
      <c r="H10153" s="34" t="s">
        <v>6</v>
      </c>
      <c r="I10153" s="34" t="s">
        <v>6</v>
      </c>
      <c r="J10153" s="34" t="s">
        <v>6</v>
      </c>
      <c r="K10153" s="34" t="s">
        <v>6</v>
      </c>
      <c r="L10153" s="34" t="s">
        <v>6</v>
      </c>
      <c r="M10153" s="34" t="s">
        <v>6</v>
      </c>
      <c r="N10153" s="34" t="s">
        <v>6</v>
      </c>
      <c r="O10153" s="34">
        <v>6.2371162617009066</v>
      </c>
      <c r="P10153" s="34">
        <v>0.193999944651498</v>
      </c>
      <c r="Q10153" t="s">
        <v>6</v>
      </c>
      <c r="R10153" t="s">
        <v>6</v>
      </c>
      <c r="S10153" t="s">
        <v>6</v>
      </c>
      <c r="T10153" t="s">
        <v>6</v>
      </c>
      <c r="U10153" t="s">
        <v>6</v>
      </c>
      <c r="V10153" t="s">
        <v>6</v>
      </c>
      <c r="W10153" t="s">
        <v>6</v>
      </c>
      <c r="X10153" t="s">
        <v>6</v>
      </c>
      <c r="Y10153" t="s">
        <v>6</v>
      </c>
      <c r="Z10153" t="s">
        <v>6</v>
      </c>
      <c r="AA10153" t="s">
        <v>6</v>
      </c>
      <c r="AB10153" t="s">
        <v>15125</v>
      </c>
      <c r="AC10153" t="s">
        <v>14852</v>
      </c>
    </row>
    <row r="10154" spans="1:29" x14ac:dyDescent="0.3">
      <c r="A10154" t="s">
        <v>340</v>
      </c>
      <c r="B10154" s="35">
        <v>718</v>
      </c>
      <c r="C10154" t="s">
        <v>218</v>
      </c>
      <c r="D10154" s="35">
        <v>1975</v>
      </c>
      <c r="E10154" t="s">
        <v>10586</v>
      </c>
      <c r="F10154" s="34" t="s">
        <v>6</v>
      </c>
      <c r="G10154" s="34" t="s">
        <v>6</v>
      </c>
      <c r="H10154" s="34" t="s">
        <v>6</v>
      </c>
      <c r="I10154" s="34" t="s">
        <v>6</v>
      </c>
      <c r="J10154" s="34" t="s">
        <v>6</v>
      </c>
      <c r="K10154" s="34" t="s">
        <v>6</v>
      </c>
      <c r="L10154" s="34" t="s">
        <v>6</v>
      </c>
      <c r="M10154" s="34" t="s">
        <v>6</v>
      </c>
      <c r="N10154" s="34" t="s">
        <v>6</v>
      </c>
      <c r="O10154" s="34">
        <v>7.2365549796869004</v>
      </c>
      <c r="P10154" s="34">
        <v>0.234999952924762</v>
      </c>
      <c r="Q10154" t="s">
        <v>6</v>
      </c>
      <c r="R10154" t="s">
        <v>6</v>
      </c>
      <c r="S10154" t="s">
        <v>6</v>
      </c>
      <c r="T10154" t="s">
        <v>6</v>
      </c>
      <c r="U10154" t="s">
        <v>6</v>
      </c>
      <c r="V10154" t="s">
        <v>6</v>
      </c>
      <c r="W10154" t="s">
        <v>6</v>
      </c>
      <c r="X10154" t="s">
        <v>6</v>
      </c>
      <c r="Y10154" t="s">
        <v>6</v>
      </c>
      <c r="Z10154" t="s">
        <v>6</v>
      </c>
      <c r="AA10154" t="s">
        <v>6</v>
      </c>
      <c r="AB10154" t="s">
        <v>15125</v>
      </c>
      <c r="AC10154" t="s">
        <v>14852</v>
      </c>
    </row>
    <row r="10155" spans="1:29" x14ac:dyDescent="0.3">
      <c r="A10155" t="s">
        <v>340</v>
      </c>
      <c r="B10155" s="35">
        <v>718</v>
      </c>
      <c r="C10155" t="s">
        <v>218</v>
      </c>
      <c r="D10155" s="35">
        <v>1976</v>
      </c>
      <c r="E10155" t="s">
        <v>10587</v>
      </c>
      <c r="F10155" s="34" t="s">
        <v>6</v>
      </c>
      <c r="G10155" s="34" t="s">
        <v>6</v>
      </c>
      <c r="H10155" s="34" t="s">
        <v>6</v>
      </c>
      <c r="I10155" s="34" t="s">
        <v>6</v>
      </c>
      <c r="J10155" s="34" t="s">
        <v>6</v>
      </c>
      <c r="K10155" s="34" t="s">
        <v>6</v>
      </c>
      <c r="L10155" s="34" t="s">
        <v>6</v>
      </c>
      <c r="M10155" s="34" t="s">
        <v>6</v>
      </c>
      <c r="N10155" s="34" t="s">
        <v>6</v>
      </c>
      <c r="O10155" s="34">
        <v>4.4808766233706381</v>
      </c>
      <c r="P10155" s="34">
        <v>0.365599987128504</v>
      </c>
      <c r="Q10155" t="s">
        <v>6</v>
      </c>
      <c r="R10155" t="s">
        <v>6</v>
      </c>
      <c r="S10155" t="s">
        <v>6</v>
      </c>
      <c r="T10155" t="s">
        <v>6</v>
      </c>
      <c r="U10155" t="s">
        <v>6</v>
      </c>
      <c r="V10155" t="s">
        <v>6</v>
      </c>
      <c r="W10155" t="s">
        <v>6</v>
      </c>
      <c r="X10155" t="s">
        <v>6</v>
      </c>
      <c r="Y10155" t="s">
        <v>6</v>
      </c>
      <c r="Z10155" t="s">
        <v>6</v>
      </c>
      <c r="AA10155" t="s">
        <v>6</v>
      </c>
      <c r="AB10155" t="s">
        <v>15125</v>
      </c>
      <c r="AC10155" t="s">
        <v>14852</v>
      </c>
    </row>
    <row r="10156" spans="1:29" x14ac:dyDescent="0.3">
      <c r="A10156" t="s">
        <v>340</v>
      </c>
      <c r="B10156" s="35">
        <v>718</v>
      </c>
      <c r="C10156" t="s">
        <v>218</v>
      </c>
      <c r="D10156" s="35">
        <v>1977</v>
      </c>
      <c r="E10156" t="s">
        <v>10588</v>
      </c>
      <c r="F10156" s="34" t="s">
        <v>6</v>
      </c>
      <c r="G10156" s="34" t="s">
        <v>6</v>
      </c>
      <c r="H10156" s="34" t="s">
        <v>6</v>
      </c>
      <c r="I10156" s="34" t="s">
        <v>6</v>
      </c>
      <c r="J10156" s="34" t="s">
        <v>6</v>
      </c>
      <c r="K10156" s="34" t="s">
        <v>6</v>
      </c>
      <c r="L10156" s="34" t="s">
        <v>6</v>
      </c>
      <c r="M10156" s="34" t="s">
        <v>6</v>
      </c>
      <c r="N10156" s="34" t="s">
        <v>6</v>
      </c>
      <c r="O10156" s="34">
        <v>4.9492923690838371</v>
      </c>
      <c r="P10156" s="34">
        <v>0.49299996718772499</v>
      </c>
      <c r="Q10156" t="s">
        <v>6</v>
      </c>
      <c r="R10156" t="s">
        <v>6</v>
      </c>
      <c r="S10156" t="s">
        <v>6</v>
      </c>
      <c r="T10156" t="s">
        <v>6</v>
      </c>
      <c r="U10156" t="s">
        <v>6</v>
      </c>
      <c r="V10156" t="s">
        <v>6</v>
      </c>
      <c r="W10156" t="s">
        <v>6</v>
      </c>
      <c r="X10156" t="s">
        <v>6</v>
      </c>
      <c r="Y10156" t="s">
        <v>6</v>
      </c>
      <c r="Z10156" t="s">
        <v>6</v>
      </c>
      <c r="AA10156" t="s">
        <v>6</v>
      </c>
      <c r="AB10156" t="s">
        <v>15125</v>
      </c>
      <c r="AC10156" t="s">
        <v>14852</v>
      </c>
    </row>
    <row r="10157" spans="1:29" x14ac:dyDescent="0.3">
      <c r="A10157" t="s">
        <v>340</v>
      </c>
      <c r="B10157" s="35">
        <v>718</v>
      </c>
      <c r="C10157" t="s">
        <v>218</v>
      </c>
      <c r="D10157" s="35">
        <v>1978</v>
      </c>
      <c r="E10157" t="s">
        <v>10589</v>
      </c>
      <c r="F10157" s="34" t="s">
        <v>6</v>
      </c>
      <c r="G10157" s="34" t="s">
        <v>6</v>
      </c>
      <c r="H10157" s="34" t="s">
        <v>6</v>
      </c>
      <c r="I10157" s="34" t="s">
        <v>6</v>
      </c>
      <c r="J10157" s="34" t="s">
        <v>6</v>
      </c>
      <c r="K10157" s="34" t="s">
        <v>6</v>
      </c>
      <c r="L10157" s="34" t="s">
        <v>6</v>
      </c>
      <c r="M10157" s="34" t="s">
        <v>6</v>
      </c>
      <c r="N10157" s="34" t="s">
        <v>6</v>
      </c>
      <c r="O10157" s="34" t="s">
        <v>6</v>
      </c>
      <c r="P10157" s="34">
        <v>0.59499996450964299</v>
      </c>
      <c r="Q10157" t="s">
        <v>6</v>
      </c>
      <c r="R10157" t="s">
        <v>6</v>
      </c>
      <c r="S10157" t="s">
        <v>6</v>
      </c>
      <c r="T10157" t="s">
        <v>6</v>
      </c>
      <c r="U10157" t="s">
        <v>6</v>
      </c>
      <c r="V10157" t="s">
        <v>6</v>
      </c>
      <c r="W10157" t="s">
        <v>6</v>
      </c>
      <c r="X10157" t="s">
        <v>6</v>
      </c>
      <c r="Y10157" t="s">
        <v>6</v>
      </c>
      <c r="Z10157" t="s">
        <v>6</v>
      </c>
      <c r="AA10157" t="s">
        <v>6</v>
      </c>
      <c r="AB10157" t="s">
        <v>15125</v>
      </c>
      <c r="AC10157" t="s">
        <v>14852</v>
      </c>
    </row>
    <row r="10158" spans="1:29" x14ac:dyDescent="0.3">
      <c r="A10158" t="s">
        <v>340</v>
      </c>
      <c r="B10158" s="35">
        <v>718</v>
      </c>
      <c r="C10158" t="s">
        <v>218</v>
      </c>
      <c r="D10158" s="35">
        <v>1979</v>
      </c>
      <c r="E10158" t="s">
        <v>10590</v>
      </c>
      <c r="F10158" s="34" t="s">
        <v>6</v>
      </c>
      <c r="G10158" s="34" t="s">
        <v>6</v>
      </c>
      <c r="H10158" s="34" t="s">
        <v>6</v>
      </c>
      <c r="I10158" s="34" t="s">
        <v>6</v>
      </c>
      <c r="J10158" s="34" t="s">
        <v>6</v>
      </c>
      <c r="K10158" s="34" t="s">
        <v>6</v>
      </c>
      <c r="L10158" s="34" t="s">
        <v>6</v>
      </c>
      <c r="M10158" s="34" t="s">
        <v>6</v>
      </c>
      <c r="N10158" s="34" t="s">
        <v>6</v>
      </c>
      <c r="O10158" s="34" t="s">
        <v>6</v>
      </c>
      <c r="P10158" s="34">
        <v>0.80629997836254197</v>
      </c>
      <c r="Q10158" t="s">
        <v>6</v>
      </c>
      <c r="R10158" t="s">
        <v>6</v>
      </c>
      <c r="S10158" t="s">
        <v>6</v>
      </c>
      <c r="T10158" t="s">
        <v>6</v>
      </c>
      <c r="U10158" t="s">
        <v>6</v>
      </c>
      <c r="V10158" t="s">
        <v>6</v>
      </c>
      <c r="W10158" t="s">
        <v>6</v>
      </c>
      <c r="X10158" t="s">
        <v>6</v>
      </c>
      <c r="Y10158" t="s">
        <v>6</v>
      </c>
      <c r="Z10158" t="s">
        <v>6</v>
      </c>
      <c r="AA10158" t="s">
        <v>6</v>
      </c>
      <c r="AB10158" t="s">
        <v>15125</v>
      </c>
      <c r="AC10158" t="s">
        <v>14852</v>
      </c>
    </row>
    <row r="10159" spans="1:29" x14ac:dyDescent="0.3">
      <c r="A10159" t="s">
        <v>340</v>
      </c>
      <c r="B10159" s="35">
        <v>718</v>
      </c>
      <c r="C10159" t="s">
        <v>218</v>
      </c>
      <c r="D10159" s="35">
        <v>1980</v>
      </c>
      <c r="E10159" t="s">
        <v>10591</v>
      </c>
      <c r="F10159" s="34" t="s">
        <v>6</v>
      </c>
      <c r="G10159" s="34" t="s">
        <v>6</v>
      </c>
      <c r="H10159" s="34" t="s">
        <v>6</v>
      </c>
      <c r="I10159" s="34" t="s">
        <v>6</v>
      </c>
      <c r="J10159" s="34" t="s">
        <v>6</v>
      </c>
      <c r="K10159" s="34" t="s">
        <v>6</v>
      </c>
      <c r="L10159" s="34" t="s">
        <v>6</v>
      </c>
      <c r="M10159" s="34" t="s">
        <v>6</v>
      </c>
      <c r="N10159" s="34" t="s">
        <v>6</v>
      </c>
      <c r="O10159" s="34">
        <v>2.9408643725105561</v>
      </c>
      <c r="P10159" s="34">
        <v>0.94189994815548295</v>
      </c>
      <c r="Q10159" t="s">
        <v>6</v>
      </c>
      <c r="R10159" t="s">
        <v>6</v>
      </c>
      <c r="S10159" t="s">
        <v>6</v>
      </c>
      <c r="T10159" t="s">
        <v>6</v>
      </c>
      <c r="U10159" t="s">
        <v>6</v>
      </c>
      <c r="V10159" t="s">
        <v>6</v>
      </c>
      <c r="W10159" t="s">
        <v>6</v>
      </c>
      <c r="X10159" t="s">
        <v>6</v>
      </c>
      <c r="Y10159" t="s">
        <v>6</v>
      </c>
      <c r="Z10159" t="s">
        <v>6</v>
      </c>
      <c r="AA10159" t="s">
        <v>6</v>
      </c>
      <c r="AB10159" t="s">
        <v>15125</v>
      </c>
      <c r="AC10159" t="s">
        <v>14852</v>
      </c>
    </row>
    <row r="10160" spans="1:29" x14ac:dyDescent="0.3">
      <c r="A10160" t="s">
        <v>340</v>
      </c>
      <c r="B10160" s="35">
        <v>718</v>
      </c>
      <c r="C10160" t="s">
        <v>218</v>
      </c>
      <c r="D10160" s="35">
        <v>1981</v>
      </c>
      <c r="E10160" t="s">
        <v>10592</v>
      </c>
      <c r="F10160" s="34" t="s">
        <v>6</v>
      </c>
      <c r="G10160" s="34" t="s">
        <v>6</v>
      </c>
      <c r="H10160" s="34" t="s">
        <v>6</v>
      </c>
      <c r="I10160" s="34" t="s">
        <v>6</v>
      </c>
      <c r="J10160" s="34" t="s">
        <v>6</v>
      </c>
      <c r="K10160" s="34" t="s">
        <v>6</v>
      </c>
      <c r="L10160" s="34" t="s">
        <v>6</v>
      </c>
      <c r="M10160" s="34" t="s">
        <v>6</v>
      </c>
      <c r="N10160" s="34" t="s">
        <v>6</v>
      </c>
      <c r="O10160" s="34">
        <v>6.0500052757636054</v>
      </c>
      <c r="P10160" s="34">
        <v>0.971899978923217</v>
      </c>
      <c r="Q10160" t="s">
        <v>6</v>
      </c>
      <c r="R10160" t="s">
        <v>6</v>
      </c>
      <c r="S10160" t="s">
        <v>6</v>
      </c>
      <c r="T10160" t="s">
        <v>6</v>
      </c>
      <c r="U10160" t="s">
        <v>6</v>
      </c>
      <c r="V10160" t="s">
        <v>6</v>
      </c>
      <c r="W10160" t="s">
        <v>6</v>
      </c>
      <c r="X10160" t="s">
        <v>6</v>
      </c>
      <c r="Y10160" t="s">
        <v>6</v>
      </c>
      <c r="Z10160" t="s">
        <v>6</v>
      </c>
      <c r="AA10160" t="s">
        <v>6</v>
      </c>
      <c r="AB10160" t="s">
        <v>15125</v>
      </c>
      <c r="AC10160" t="s">
        <v>14852</v>
      </c>
    </row>
    <row r="10161" spans="1:29" x14ac:dyDescent="0.3">
      <c r="A10161" t="s">
        <v>340</v>
      </c>
      <c r="B10161" s="35">
        <v>718</v>
      </c>
      <c r="C10161" t="s">
        <v>218</v>
      </c>
      <c r="D10161" s="35">
        <v>1982</v>
      </c>
      <c r="E10161" t="s">
        <v>10593</v>
      </c>
      <c r="F10161" s="34" t="s">
        <v>6</v>
      </c>
      <c r="G10161" s="34" t="s">
        <v>6</v>
      </c>
      <c r="H10161" s="34" t="s">
        <v>6</v>
      </c>
      <c r="I10161" s="34" t="s">
        <v>6</v>
      </c>
      <c r="J10161" s="34" t="s">
        <v>6</v>
      </c>
      <c r="K10161" s="34" t="s">
        <v>6</v>
      </c>
      <c r="L10161" s="34" t="s">
        <v>6</v>
      </c>
      <c r="M10161" s="34" t="s">
        <v>6</v>
      </c>
      <c r="N10161" s="34" t="s">
        <v>6</v>
      </c>
      <c r="O10161" s="34">
        <v>7.415823475576568</v>
      </c>
      <c r="P10161" s="34">
        <v>0.96819996102209904</v>
      </c>
      <c r="Q10161" t="s">
        <v>6</v>
      </c>
      <c r="R10161" t="s">
        <v>6</v>
      </c>
      <c r="S10161" t="s">
        <v>6</v>
      </c>
      <c r="T10161" t="s">
        <v>6</v>
      </c>
      <c r="U10161" t="s">
        <v>6</v>
      </c>
      <c r="V10161" t="s">
        <v>6</v>
      </c>
      <c r="W10161" t="s">
        <v>6</v>
      </c>
      <c r="X10161" t="s">
        <v>6</v>
      </c>
      <c r="Y10161" t="s">
        <v>6</v>
      </c>
      <c r="Z10161" t="s">
        <v>6</v>
      </c>
      <c r="AA10161" t="s">
        <v>6</v>
      </c>
      <c r="AB10161" t="s">
        <v>15125</v>
      </c>
      <c r="AC10161" t="s">
        <v>14852</v>
      </c>
    </row>
    <row r="10162" spans="1:29" x14ac:dyDescent="0.3">
      <c r="A10162" t="s">
        <v>340</v>
      </c>
      <c r="B10162" s="35">
        <v>718</v>
      </c>
      <c r="C10162" t="s">
        <v>218</v>
      </c>
      <c r="D10162" s="35">
        <v>1983</v>
      </c>
      <c r="E10162" t="s">
        <v>10594</v>
      </c>
      <c r="F10162" s="34" t="s">
        <v>6</v>
      </c>
      <c r="G10162" s="34" t="s">
        <v>6</v>
      </c>
      <c r="H10162" s="34" t="s">
        <v>6</v>
      </c>
      <c r="I10162" s="34" t="s">
        <v>6</v>
      </c>
      <c r="J10162" s="34" t="s">
        <v>6</v>
      </c>
      <c r="K10162" s="34" t="s">
        <v>6</v>
      </c>
      <c r="L10162" s="34" t="s">
        <v>6</v>
      </c>
      <c r="M10162" s="34" t="s">
        <v>6</v>
      </c>
      <c r="N10162" s="34" t="s">
        <v>6</v>
      </c>
      <c r="O10162" s="34">
        <v>12.387954476785163</v>
      </c>
      <c r="P10162" s="34">
        <v>0.992900000000001</v>
      </c>
      <c r="Q10162" t="s">
        <v>6</v>
      </c>
      <c r="R10162" t="s">
        <v>6</v>
      </c>
      <c r="S10162" t="s">
        <v>6</v>
      </c>
      <c r="T10162" t="s">
        <v>6</v>
      </c>
      <c r="U10162" t="s">
        <v>6</v>
      </c>
      <c r="V10162" t="s">
        <v>6</v>
      </c>
      <c r="W10162" t="s">
        <v>6</v>
      </c>
      <c r="X10162" t="s">
        <v>6</v>
      </c>
      <c r="Y10162" t="s">
        <v>6</v>
      </c>
      <c r="Z10162" t="s">
        <v>6</v>
      </c>
      <c r="AA10162" t="s">
        <v>6</v>
      </c>
      <c r="AB10162" t="s">
        <v>15125</v>
      </c>
      <c r="AC10162" t="s">
        <v>14852</v>
      </c>
    </row>
    <row r="10163" spans="1:29" x14ac:dyDescent="0.3">
      <c r="A10163" t="s">
        <v>340</v>
      </c>
      <c r="B10163" s="35">
        <v>718</v>
      </c>
      <c r="C10163" t="s">
        <v>218</v>
      </c>
      <c r="D10163" s="35">
        <v>1984</v>
      </c>
      <c r="E10163" t="s">
        <v>10595</v>
      </c>
      <c r="F10163" s="34" t="s">
        <v>6</v>
      </c>
      <c r="G10163" s="34" t="s">
        <v>6</v>
      </c>
      <c r="H10163" s="34" t="s">
        <v>6</v>
      </c>
      <c r="I10163" s="34" t="s">
        <v>6</v>
      </c>
      <c r="J10163" s="34" t="s">
        <v>6</v>
      </c>
      <c r="K10163" s="34" t="s">
        <v>6</v>
      </c>
      <c r="L10163" s="34" t="s">
        <v>6</v>
      </c>
      <c r="M10163" s="34" t="s">
        <v>6</v>
      </c>
      <c r="N10163" s="34" t="s">
        <v>6</v>
      </c>
      <c r="O10163" s="34">
        <v>15.270105795337512</v>
      </c>
      <c r="P10163" s="34">
        <v>1.0681</v>
      </c>
      <c r="Q10163" t="s">
        <v>6</v>
      </c>
      <c r="R10163" t="s">
        <v>6</v>
      </c>
      <c r="S10163" t="s">
        <v>6</v>
      </c>
      <c r="T10163" t="s">
        <v>6</v>
      </c>
      <c r="U10163" t="s">
        <v>6</v>
      </c>
      <c r="V10163" t="s">
        <v>6</v>
      </c>
      <c r="W10163" t="s">
        <v>6</v>
      </c>
      <c r="X10163" t="s">
        <v>6</v>
      </c>
      <c r="Y10163" t="s">
        <v>6</v>
      </c>
      <c r="Z10163" t="s">
        <v>6</v>
      </c>
      <c r="AA10163" t="s">
        <v>6</v>
      </c>
      <c r="AB10163" t="s">
        <v>15125</v>
      </c>
      <c r="AC10163" t="s">
        <v>14852</v>
      </c>
    </row>
    <row r="10164" spans="1:29" x14ac:dyDescent="0.3">
      <c r="A10164" t="s">
        <v>340</v>
      </c>
      <c r="B10164" s="35">
        <v>718</v>
      </c>
      <c r="C10164" t="s">
        <v>218</v>
      </c>
      <c r="D10164" s="35">
        <v>1985</v>
      </c>
      <c r="E10164" t="s">
        <v>10596</v>
      </c>
      <c r="F10164" s="34" t="s">
        <v>6</v>
      </c>
      <c r="G10164" s="34" t="s">
        <v>6</v>
      </c>
      <c r="H10164" s="34" t="s">
        <v>6</v>
      </c>
      <c r="I10164" s="34" t="s">
        <v>6</v>
      </c>
      <c r="J10164" s="34" t="s">
        <v>6</v>
      </c>
      <c r="K10164" s="34" t="s">
        <v>6</v>
      </c>
      <c r="L10164" s="34" t="s">
        <v>6</v>
      </c>
      <c r="M10164" s="34" t="s">
        <v>6</v>
      </c>
      <c r="N10164" s="34" t="s">
        <v>6</v>
      </c>
      <c r="O10164" s="34">
        <v>26.525022823470824</v>
      </c>
      <c r="P10164" s="34">
        <v>1.2049000000000001</v>
      </c>
      <c r="Q10164" t="s">
        <v>6</v>
      </c>
      <c r="R10164" t="s">
        <v>6</v>
      </c>
      <c r="S10164" t="s">
        <v>6</v>
      </c>
      <c r="T10164" t="s">
        <v>6</v>
      </c>
      <c r="U10164" t="s">
        <v>6</v>
      </c>
      <c r="V10164" t="s">
        <v>6</v>
      </c>
      <c r="W10164" t="s">
        <v>6</v>
      </c>
      <c r="X10164" t="s">
        <v>6</v>
      </c>
      <c r="Y10164" t="s">
        <v>6</v>
      </c>
      <c r="Z10164" t="s">
        <v>6</v>
      </c>
      <c r="AA10164" t="s">
        <v>6</v>
      </c>
      <c r="AB10164" t="s">
        <v>15125</v>
      </c>
      <c r="AC10164" t="s">
        <v>14852</v>
      </c>
    </row>
    <row r="10165" spans="1:29" x14ac:dyDescent="0.3">
      <c r="A10165" t="s">
        <v>340</v>
      </c>
      <c r="B10165" s="35">
        <v>718</v>
      </c>
      <c r="C10165" t="s">
        <v>218</v>
      </c>
      <c r="D10165" s="35">
        <v>1986</v>
      </c>
      <c r="E10165" t="s">
        <v>10597</v>
      </c>
      <c r="F10165" s="34" t="s">
        <v>6</v>
      </c>
      <c r="G10165" s="34" t="s">
        <v>6</v>
      </c>
      <c r="H10165" s="34" t="s">
        <v>6</v>
      </c>
      <c r="I10165" s="34" t="s">
        <v>6</v>
      </c>
      <c r="J10165" s="34" t="s">
        <v>6</v>
      </c>
      <c r="K10165" s="34" t="s">
        <v>6</v>
      </c>
      <c r="L10165" s="34" t="s">
        <v>6</v>
      </c>
      <c r="M10165" s="34" t="s">
        <v>6</v>
      </c>
      <c r="N10165" s="34" t="s">
        <v>6</v>
      </c>
      <c r="O10165" s="34">
        <v>31.506795965260743</v>
      </c>
      <c r="P10165" s="34">
        <v>1.2838499999999999</v>
      </c>
      <c r="Q10165" t="s">
        <v>6</v>
      </c>
      <c r="R10165" t="s">
        <v>6</v>
      </c>
      <c r="S10165" t="s">
        <v>6</v>
      </c>
      <c r="T10165" t="s">
        <v>6</v>
      </c>
      <c r="U10165" t="s">
        <v>6</v>
      </c>
      <c r="V10165" t="s">
        <v>6</v>
      </c>
      <c r="W10165" t="s">
        <v>6</v>
      </c>
      <c r="X10165" t="s">
        <v>6</v>
      </c>
      <c r="Y10165" t="s">
        <v>6</v>
      </c>
      <c r="Z10165" t="s">
        <v>6</v>
      </c>
      <c r="AA10165" t="s">
        <v>6</v>
      </c>
      <c r="AB10165" t="s">
        <v>15125</v>
      </c>
      <c r="AC10165" t="s">
        <v>14852</v>
      </c>
    </row>
    <row r="10166" spans="1:29" x14ac:dyDescent="0.3">
      <c r="A10166" t="s">
        <v>340</v>
      </c>
      <c r="B10166" s="35">
        <v>718</v>
      </c>
      <c r="C10166" t="s">
        <v>218</v>
      </c>
      <c r="D10166" s="35">
        <v>1987</v>
      </c>
      <c r="E10166" t="s">
        <v>10598</v>
      </c>
      <c r="F10166" s="34" t="s">
        <v>6</v>
      </c>
      <c r="G10166" s="34" t="s">
        <v>6</v>
      </c>
      <c r="H10166" s="34" t="s">
        <v>6</v>
      </c>
      <c r="I10166" s="34" t="s">
        <v>6</v>
      </c>
      <c r="J10166" s="34" t="s">
        <v>6</v>
      </c>
      <c r="K10166" s="34" t="s">
        <v>6</v>
      </c>
      <c r="L10166" s="34" t="s">
        <v>6</v>
      </c>
      <c r="M10166" s="34" t="s">
        <v>6</v>
      </c>
      <c r="N10166" s="34" t="s">
        <v>6</v>
      </c>
      <c r="O10166" s="34">
        <v>36.994121012348977</v>
      </c>
      <c r="P10166" s="34">
        <v>1.3958974719999999</v>
      </c>
      <c r="Q10166" t="s">
        <v>6</v>
      </c>
      <c r="R10166" t="s">
        <v>6</v>
      </c>
      <c r="S10166" t="s">
        <v>6</v>
      </c>
      <c r="T10166" t="s">
        <v>6</v>
      </c>
      <c r="U10166" t="s">
        <v>6</v>
      </c>
      <c r="V10166" t="s">
        <v>6</v>
      </c>
      <c r="W10166" t="s">
        <v>6</v>
      </c>
      <c r="X10166" t="s">
        <v>6</v>
      </c>
      <c r="Y10166" t="s">
        <v>6</v>
      </c>
      <c r="Z10166" t="s">
        <v>6</v>
      </c>
      <c r="AA10166" t="s">
        <v>6</v>
      </c>
      <c r="AB10166" t="s">
        <v>15125</v>
      </c>
      <c r="AC10166" t="s">
        <v>14852</v>
      </c>
    </row>
    <row r="10167" spans="1:29" x14ac:dyDescent="0.3">
      <c r="A10167" t="s">
        <v>340</v>
      </c>
      <c r="B10167" s="35">
        <v>718</v>
      </c>
      <c r="C10167" t="s">
        <v>218</v>
      </c>
      <c r="D10167" s="35">
        <v>1988</v>
      </c>
      <c r="E10167" t="s">
        <v>10599</v>
      </c>
      <c r="F10167" s="34" t="s">
        <v>6</v>
      </c>
      <c r="G10167" s="34" t="s">
        <v>6</v>
      </c>
      <c r="H10167" s="34" t="s">
        <v>6</v>
      </c>
      <c r="I10167" s="34" t="s">
        <v>6</v>
      </c>
      <c r="J10167" s="34" t="s">
        <v>6</v>
      </c>
      <c r="K10167" s="34" t="s">
        <v>6</v>
      </c>
      <c r="L10167" s="34" t="s">
        <v>6</v>
      </c>
      <c r="M10167" s="34" t="s">
        <v>6</v>
      </c>
      <c r="N10167" s="34" t="s">
        <v>6</v>
      </c>
      <c r="O10167" s="34">
        <v>41.302055094385246</v>
      </c>
      <c r="P10167" s="34">
        <v>1.5280111329999999</v>
      </c>
      <c r="Q10167" t="s">
        <v>6</v>
      </c>
      <c r="R10167" t="s">
        <v>6</v>
      </c>
      <c r="S10167" t="s">
        <v>6</v>
      </c>
      <c r="T10167" t="s">
        <v>6</v>
      </c>
      <c r="U10167" t="s">
        <v>6</v>
      </c>
      <c r="V10167" t="s">
        <v>6</v>
      </c>
      <c r="W10167" t="s">
        <v>6</v>
      </c>
      <c r="X10167" t="s">
        <v>6</v>
      </c>
      <c r="Y10167" t="s">
        <v>6</v>
      </c>
      <c r="Z10167" t="s">
        <v>6</v>
      </c>
      <c r="AA10167" t="s">
        <v>6</v>
      </c>
      <c r="AB10167" t="s">
        <v>15125</v>
      </c>
      <c r="AC10167" t="s">
        <v>14852</v>
      </c>
    </row>
    <row r="10168" spans="1:29" x14ac:dyDescent="0.3">
      <c r="A10168" t="s">
        <v>340</v>
      </c>
      <c r="B10168" s="35">
        <v>718</v>
      </c>
      <c r="C10168" t="s">
        <v>218</v>
      </c>
      <c r="D10168" s="35">
        <v>1989</v>
      </c>
      <c r="E10168" t="s">
        <v>10600</v>
      </c>
      <c r="F10168" s="34" t="s">
        <v>6</v>
      </c>
      <c r="G10168" s="34" t="s">
        <v>6</v>
      </c>
      <c r="H10168" s="34" t="s">
        <v>6</v>
      </c>
      <c r="I10168" s="34" t="s">
        <v>6</v>
      </c>
      <c r="J10168" s="34" t="s">
        <v>6</v>
      </c>
      <c r="K10168" s="34" t="s">
        <v>6</v>
      </c>
      <c r="L10168" s="34" t="s">
        <v>6</v>
      </c>
      <c r="M10168" s="34" t="s">
        <v>6</v>
      </c>
      <c r="N10168" s="34" t="s">
        <v>6</v>
      </c>
      <c r="O10168" s="34">
        <v>39.918651946542695</v>
      </c>
      <c r="P10168" s="34">
        <v>1.7210000000000001</v>
      </c>
      <c r="Q10168" t="s">
        <v>6</v>
      </c>
      <c r="R10168" t="s">
        <v>6</v>
      </c>
      <c r="S10168" t="s">
        <v>6</v>
      </c>
      <c r="T10168" t="s">
        <v>6</v>
      </c>
      <c r="U10168" t="s">
        <v>6</v>
      </c>
      <c r="V10168" t="s">
        <v>6</v>
      </c>
      <c r="W10168" t="s">
        <v>6</v>
      </c>
      <c r="X10168" t="s">
        <v>6</v>
      </c>
      <c r="Y10168" t="s">
        <v>6</v>
      </c>
      <c r="Z10168" t="s">
        <v>6</v>
      </c>
      <c r="AA10168" t="s">
        <v>6</v>
      </c>
      <c r="AB10168" t="s">
        <v>15125</v>
      </c>
      <c r="AC10168" t="s">
        <v>14852</v>
      </c>
    </row>
    <row r="10169" spans="1:29" x14ac:dyDescent="0.3">
      <c r="A10169" t="s">
        <v>340</v>
      </c>
      <c r="B10169" s="35">
        <v>718</v>
      </c>
      <c r="C10169" t="s">
        <v>218</v>
      </c>
      <c r="D10169" s="35">
        <v>1990</v>
      </c>
      <c r="E10169" t="s">
        <v>10601</v>
      </c>
      <c r="F10169" s="34" t="s">
        <v>6</v>
      </c>
      <c r="G10169" s="34" t="s">
        <v>6</v>
      </c>
      <c r="H10169" s="34" t="s">
        <v>6</v>
      </c>
      <c r="I10169" s="34" t="s">
        <v>6</v>
      </c>
      <c r="J10169" s="34" t="s">
        <v>6</v>
      </c>
      <c r="K10169" s="34" t="s">
        <v>6</v>
      </c>
      <c r="L10169" s="34" t="s">
        <v>6</v>
      </c>
      <c r="M10169" s="34" t="s">
        <v>6</v>
      </c>
      <c r="N10169" s="34" t="s">
        <v>6</v>
      </c>
      <c r="O10169" s="34">
        <v>36.307254333790858</v>
      </c>
      <c r="P10169" s="34">
        <v>1.9671000000000001</v>
      </c>
      <c r="Q10169" t="s">
        <v>6</v>
      </c>
      <c r="R10169" t="s">
        <v>6</v>
      </c>
      <c r="S10169" t="s">
        <v>6</v>
      </c>
      <c r="T10169" t="s">
        <v>6</v>
      </c>
      <c r="U10169" t="s">
        <v>6</v>
      </c>
      <c r="V10169" t="s">
        <v>6</v>
      </c>
      <c r="W10169" t="s">
        <v>6</v>
      </c>
      <c r="X10169" t="s">
        <v>6</v>
      </c>
      <c r="Y10169" t="s">
        <v>6</v>
      </c>
      <c r="Z10169" t="s">
        <v>6</v>
      </c>
      <c r="AA10169" t="s">
        <v>6</v>
      </c>
      <c r="AB10169" t="s">
        <v>15125</v>
      </c>
      <c r="AC10169" t="s">
        <v>14852</v>
      </c>
    </row>
    <row r="10170" spans="1:29" x14ac:dyDescent="0.3">
      <c r="A10170" t="s">
        <v>340</v>
      </c>
      <c r="B10170" s="35">
        <v>718</v>
      </c>
      <c r="C10170" t="s">
        <v>218</v>
      </c>
      <c r="D10170" s="35">
        <v>1991</v>
      </c>
      <c r="E10170" t="s">
        <v>10602</v>
      </c>
      <c r="F10170" s="34" t="s">
        <v>6</v>
      </c>
      <c r="G10170" s="34" t="s">
        <v>6</v>
      </c>
      <c r="H10170" s="34" t="s">
        <v>6</v>
      </c>
      <c r="I10170" s="34" t="s">
        <v>6</v>
      </c>
      <c r="J10170" s="34" t="s">
        <v>6</v>
      </c>
      <c r="K10170" s="34" t="s">
        <v>6</v>
      </c>
      <c r="L10170" s="34" t="s">
        <v>6</v>
      </c>
      <c r="M10170" s="34" t="s">
        <v>6</v>
      </c>
      <c r="N10170" s="34" t="s">
        <v>6</v>
      </c>
      <c r="O10170" s="34">
        <v>41.033281147416794</v>
      </c>
      <c r="P10170" s="34">
        <v>1.9801</v>
      </c>
      <c r="Q10170" t="s">
        <v>6</v>
      </c>
      <c r="R10170" t="s">
        <v>6</v>
      </c>
      <c r="S10170" t="s">
        <v>6</v>
      </c>
      <c r="T10170" t="s">
        <v>6</v>
      </c>
      <c r="U10170" t="s">
        <v>6</v>
      </c>
      <c r="V10170" t="s">
        <v>6</v>
      </c>
      <c r="W10170" t="s">
        <v>6</v>
      </c>
      <c r="X10170" t="s">
        <v>6</v>
      </c>
      <c r="Y10170" t="s">
        <v>6</v>
      </c>
      <c r="Z10170" t="s">
        <v>6</v>
      </c>
      <c r="AA10170" t="s">
        <v>6</v>
      </c>
      <c r="AB10170" t="s">
        <v>15125</v>
      </c>
      <c r="AC10170" t="s">
        <v>14852</v>
      </c>
    </row>
    <row r="10171" spans="1:29" x14ac:dyDescent="0.3">
      <c r="A10171" t="s">
        <v>340</v>
      </c>
      <c r="B10171" s="35">
        <v>718</v>
      </c>
      <c r="C10171" t="s">
        <v>218</v>
      </c>
      <c r="D10171" s="35">
        <v>1992</v>
      </c>
      <c r="E10171" t="s">
        <v>10603</v>
      </c>
      <c r="F10171" s="34" t="s">
        <v>6</v>
      </c>
      <c r="G10171" s="34" t="s">
        <v>6</v>
      </c>
      <c r="H10171" s="34" t="s">
        <v>6</v>
      </c>
      <c r="I10171" s="34" t="s">
        <v>6</v>
      </c>
      <c r="J10171" s="34" t="s">
        <v>6</v>
      </c>
      <c r="K10171" s="34" t="s">
        <v>6</v>
      </c>
      <c r="L10171" s="34" t="s">
        <v>6</v>
      </c>
      <c r="M10171" s="34" t="s">
        <v>6</v>
      </c>
      <c r="N10171" s="34" t="s">
        <v>6</v>
      </c>
      <c r="O10171" s="34">
        <v>79.905134611921483</v>
      </c>
      <c r="P10171" s="34">
        <v>2.2212000000000001</v>
      </c>
      <c r="Q10171" t="s">
        <v>6</v>
      </c>
      <c r="R10171" t="s">
        <v>6</v>
      </c>
      <c r="S10171" t="s">
        <v>6</v>
      </c>
      <c r="T10171" t="s">
        <v>6</v>
      </c>
      <c r="U10171" t="s">
        <v>6</v>
      </c>
      <c r="V10171" t="s">
        <v>6</v>
      </c>
      <c r="W10171" t="s">
        <v>6</v>
      </c>
      <c r="X10171" t="s">
        <v>6</v>
      </c>
      <c r="Y10171" t="s">
        <v>6</v>
      </c>
      <c r="Z10171" t="s">
        <v>6</v>
      </c>
      <c r="AA10171" t="s">
        <v>6</v>
      </c>
      <c r="AB10171" t="s">
        <v>15125</v>
      </c>
      <c r="AC10171" t="s">
        <v>14852</v>
      </c>
    </row>
    <row r="10172" spans="1:29" x14ac:dyDescent="0.3">
      <c r="A10172" t="s">
        <v>340</v>
      </c>
      <c r="B10172" s="35">
        <v>718</v>
      </c>
      <c r="C10172" t="s">
        <v>218</v>
      </c>
      <c r="D10172" s="35">
        <v>1993</v>
      </c>
      <c r="E10172" t="s">
        <v>10604</v>
      </c>
      <c r="F10172" s="34" t="s">
        <v>6</v>
      </c>
      <c r="G10172" s="34" t="s">
        <v>6</v>
      </c>
      <c r="H10172" s="34" t="s">
        <v>6</v>
      </c>
      <c r="I10172" s="34" t="s">
        <v>6</v>
      </c>
      <c r="J10172" s="34" t="s">
        <v>6</v>
      </c>
      <c r="K10172" s="34" t="s">
        <v>6</v>
      </c>
      <c r="L10172" s="34" t="s">
        <v>6</v>
      </c>
      <c r="M10172" s="34" t="s">
        <v>6</v>
      </c>
      <c r="N10172" s="34" t="s">
        <v>6</v>
      </c>
      <c r="O10172" s="34">
        <v>82.179744258022481</v>
      </c>
      <c r="P10172" s="34">
        <v>2.4556</v>
      </c>
      <c r="Q10172" t="s">
        <v>6</v>
      </c>
      <c r="R10172" t="s">
        <v>6</v>
      </c>
      <c r="S10172" t="s">
        <v>6</v>
      </c>
      <c r="T10172" t="s">
        <v>6</v>
      </c>
      <c r="U10172" t="s">
        <v>6</v>
      </c>
      <c r="V10172" t="s">
        <v>6</v>
      </c>
      <c r="W10172" t="s">
        <v>6</v>
      </c>
      <c r="X10172" t="s">
        <v>6</v>
      </c>
      <c r="Y10172" t="s">
        <v>6</v>
      </c>
      <c r="Z10172" t="s">
        <v>6</v>
      </c>
      <c r="AA10172" t="s">
        <v>6</v>
      </c>
      <c r="AB10172" t="s">
        <v>15125</v>
      </c>
      <c r="AC10172" t="s">
        <v>14852</v>
      </c>
    </row>
    <row r="10173" spans="1:29" x14ac:dyDescent="0.3">
      <c r="A10173" t="s">
        <v>340</v>
      </c>
      <c r="B10173" s="35">
        <v>718</v>
      </c>
      <c r="C10173" t="s">
        <v>218</v>
      </c>
      <c r="D10173" s="35">
        <v>1994</v>
      </c>
      <c r="E10173" t="s">
        <v>10605</v>
      </c>
      <c r="F10173" s="34" t="s">
        <v>6</v>
      </c>
      <c r="G10173" s="34" t="s">
        <v>6</v>
      </c>
      <c r="H10173" s="34" t="s">
        <v>6</v>
      </c>
      <c r="I10173" s="34" t="s">
        <v>6</v>
      </c>
      <c r="J10173" s="34" t="s">
        <v>6</v>
      </c>
      <c r="K10173" s="34" t="s">
        <v>6</v>
      </c>
      <c r="L10173" s="34" t="s">
        <v>6</v>
      </c>
      <c r="M10173" s="34" t="s">
        <v>6</v>
      </c>
      <c r="N10173" s="34" t="s">
        <v>6</v>
      </c>
      <c r="O10173" s="34">
        <v>123.45264766474222</v>
      </c>
      <c r="P10173" s="34">
        <v>2.4594</v>
      </c>
      <c r="Q10173" t="s">
        <v>6</v>
      </c>
      <c r="R10173" t="s">
        <v>6</v>
      </c>
      <c r="S10173" t="s">
        <v>6</v>
      </c>
      <c r="T10173" t="s">
        <v>6</v>
      </c>
      <c r="U10173" t="s">
        <v>6</v>
      </c>
      <c r="V10173" t="s">
        <v>6</v>
      </c>
      <c r="W10173" t="s">
        <v>6</v>
      </c>
      <c r="X10173" t="s">
        <v>6</v>
      </c>
      <c r="Y10173" t="s">
        <v>6</v>
      </c>
      <c r="Z10173" t="s">
        <v>6</v>
      </c>
      <c r="AA10173" t="s">
        <v>6</v>
      </c>
      <c r="AB10173" t="s">
        <v>15125</v>
      </c>
      <c r="AC10173" t="s">
        <v>14852</v>
      </c>
    </row>
    <row r="10174" spans="1:29" x14ac:dyDescent="0.3">
      <c r="A10174" t="s">
        <v>340</v>
      </c>
      <c r="B10174" s="35">
        <v>718</v>
      </c>
      <c r="C10174" t="s">
        <v>218</v>
      </c>
      <c r="D10174" s="35">
        <v>1995</v>
      </c>
      <c r="E10174" t="s">
        <v>10606</v>
      </c>
      <c r="F10174" s="34" t="s">
        <v>6</v>
      </c>
      <c r="G10174" s="34" t="s">
        <v>6</v>
      </c>
      <c r="H10174" s="34" t="s">
        <v>6</v>
      </c>
      <c r="I10174" s="34" t="s">
        <v>6</v>
      </c>
      <c r="J10174" s="34" t="s">
        <v>6</v>
      </c>
      <c r="K10174" s="34" t="s">
        <v>6</v>
      </c>
      <c r="L10174" s="34" t="s">
        <v>6</v>
      </c>
      <c r="M10174" s="34" t="s">
        <v>6</v>
      </c>
      <c r="N10174" s="34" t="s">
        <v>6</v>
      </c>
      <c r="O10174" s="34">
        <v>133.52237097640594</v>
      </c>
      <c r="P10174" s="34">
        <v>2.4201000000000001</v>
      </c>
      <c r="Q10174" t="s">
        <v>6</v>
      </c>
      <c r="R10174" t="s">
        <v>6</v>
      </c>
      <c r="S10174" t="s">
        <v>6</v>
      </c>
      <c r="T10174" t="s">
        <v>6</v>
      </c>
      <c r="U10174" t="s">
        <v>6</v>
      </c>
      <c r="V10174" t="s">
        <v>6</v>
      </c>
      <c r="W10174" t="s">
        <v>6</v>
      </c>
      <c r="X10174" t="s">
        <v>6</v>
      </c>
      <c r="Y10174" t="s">
        <v>6</v>
      </c>
      <c r="Z10174" t="s">
        <v>6</v>
      </c>
      <c r="AA10174" t="s">
        <v>6</v>
      </c>
      <c r="AB10174" t="s">
        <v>15125</v>
      </c>
      <c r="AC10174" t="s">
        <v>14852</v>
      </c>
    </row>
    <row r="10175" spans="1:29" x14ac:dyDescent="0.3">
      <c r="A10175" t="s">
        <v>340</v>
      </c>
      <c r="B10175" s="35">
        <v>718</v>
      </c>
      <c r="C10175" t="s">
        <v>218</v>
      </c>
      <c r="D10175" s="35">
        <v>1996</v>
      </c>
      <c r="E10175" t="s">
        <v>10607</v>
      </c>
      <c r="F10175" s="34" t="s">
        <v>6</v>
      </c>
      <c r="G10175" s="34" t="s">
        <v>6</v>
      </c>
      <c r="H10175" s="34" t="s">
        <v>6</v>
      </c>
      <c r="I10175" s="34" t="s">
        <v>6</v>
      </c>
      <c r="J10175" s="34" t="s">
        <v>6</v>
      </c>
      <c r="K10175" s="34" t="s">
        <v>6</v>
      </c>
      <c r="L10175" s="34" t="s">
        <v>6</v>
      </c>
      <c r="M10175" s="34" t="s">
        <v>6</v>
      </c>
      <c r="N10175" s="34" t="s">
        <v>6</v>
      </c>
      <c r="O10175" s="34">
        <v>146.66101645201707</v>
      </c>
      <c r="P10175" s="34">
        <v>2.5002</v>
      </c>
      <c r="Q10175" t="s">
        <v>6</v>
      </c>
      <c r="R10175" t="s">
        <v>6</v>
      </c>
      <c r="S10175" t="s">
        <v>6</v>
      </c>
      <c r="T10175" t="s">
        <v>6</v>
      </c>
      <c r="U10175" t="s">
        <v>6</v>
      </c>
      <c r="V10175" t="s">
        <v>6</v>
      </c>
      <c r="W10175" t="s">
        <v>6</v>
      </c>
      <c r="X10175" t="s">
        <v>6</v>
      </c>
      <c r="Y10175" t="s">
        <v>6</v>
      </c>
      <c r="Z10175" t="s">
        <v>6</v>
      </c>
      <c r="AA10175" t="s">
        <v>6</v>
      </c>
      <c r="AB10175" t="s">
        <v>15125</v>
      </c>
      <c r="AC10175" t="s">
        <v>14852</v>
      </c>
    </row>
    <row r="10176" spans="1:29" x14ac:dyDescent="0.3">
      <c r="A10176" t="s">
        <v>340</v>
      </c>
      <c r="B10176" s="35">
        <v>718</v>
      </c>
      <c r="C10176" t="s">
        <v>218</v>
      </c>
      <c r="D10176" s="35">
        <v>1997</v>
      </c>
      <c r="E10176" t="s">
        <v>10608</v>
      </c>
      <c r="F10176" s="34" t="s">
        <v>6</v>
      </c>
      <c r="G10176" s="34" t="s">
        <v>6</v>
      </c>
      <c r="H10176" s="34" t="s">
        <v>6</v>
      </c>
      <c r="I10176" s="34" t="s">
        <v>6</v>
      </c>
      <c r="J10176" s="34" t="s">
        <v>6</v>
      </c>
      <c r="K10176" s="34" t="s">
        <v>6</v>
      </c>
      <c r="L10176" s="34" t="s">
        <v>6</v>
      </c>
      <c r="M10176" s="34" t="s">
        <v>6</v>
      </c>
      <c r="N10176" s="34" t="s">
        <v>6</v>
      </c>
      <c r="O10176" s="34">
        <v>143.01252953892177</v>
      </c>
      <c r="P10176" s="34">
        <v>2.8296000000000001</v>
      </c>
      <c r="Q10176" t="s">
        <v>6</v>
      </c>
      <c r="R10176" t="s">
        <v>6</v>
      </c>
      <c r="S10176" t="s">
        <v>6</v>
      </c>
      <c r="T10176" t="s">
        <v>6</v>
      </c>
      <c r="U10176" t="s">
        <v>6</v>
      </c>
      <c r="V10176" t="s">
        <v>6</v>
      </c>
      <c r="W10176" t="s">
        <v>6</v>
      </c>
      <c r="X10176" t="s">
        <v>6</v>
      </c>
      <c r="Y10176" t="s">
        <v>6</v>
      </c>
      <c r="Z10176" t="s">
        <v>6</v>
      </c>
      <c r="AA10176" t="s">
        <v>6</v>
      </c>
      <c r="AB10176" t="s">
        <v>15125</v>
      </c>
      <c r="AC10176" t="s">
        <v>14852</v>
      </c>
    </row>
    <row r="10177" spans="1:29" x14ac:dyDescent="0.3">
      <c r="A10177" t="s">
        <v>340</v>
      </c>
      <c r="B10177" s="35">
        <v>718</v>
      </c>
      <c r="C10177" t="s">
        <v>218</v>
      </c>
      <c r="D10177" s="35">
        <v>1998</v>
      </c>
      <c r="E10177" t="s">
        <v>10609</v>
      </c>
      <c r="F10177" s="34" t="s">
        <v>6</v>
      </c>
      <c r="G10177" s="34" t="s">
        <v>6</v>
      </c>
      <c r="H10177" s="34" t="s">
        <v>6</v>
      </c>
      <c r="I10177" s="34" t="s">
        <v>6</v>
      </c>
      <c r="J10177" s="34" t="s">
        <v>6</v>
      </c>
      <c r="K10177" s="34" t="s">
        <v>6</v>
      </c>
      <c r="L10177" s="34" t="s">
        <v>6</v>
      </c>
      <c r="M10177" s="34" t="s">
        <v>6</v>
      </c>
      <c r="N10177" s="34" t="s">
        <v>6</v>
      </c>
      <c r="O10177" s="34">
        <v>161.24034499005623</v>
      </c>
      <c r="P10177" s="34">
        <v>3.2012999999999998</v>
      </c>
      <c r="Q10177" t="s">
        <v>6</v>
      </c>
      <c r="R10177" t="s">
        <v>6</v>
      </c>
      <c r="S10177" t="s">
        <v>6</v>
      </c>
      <c r="T10177" t="s">
        <v>6</v>
      </c>
      <c r="U10177" t="s">
        <v>6</v>
      </c>
      <c r="V10177" t="s">
        <v>6</v>
      </c>
      <c r="W10177" t="s">
        <v>6</v>
      </c>
      <c r="X10177" t="s">
        <v>6</v>
      </c>
      <c r="Y10177" t="s">
        <v>6</v>
      </c>
      <c r="Z10177" t="s">
        <v>6</v>
      </c>
      <c r="AA10177" t="s">
        <v>6</v>
      </c>
      <c r="AB10177" t="s">
        <v>15125</v>
      </c>
      <c r="AC10177" t="s">
        <v>14852</v>
      </c>
    </row>
    <row r="10178" spans="1:29" x14ac:dyDescent="0.3">
      <c r="A10178" t="s">
        <v>340</v>
      </c>
      <c r="B10178" s="35">
        <v>718</v>
      </c>
      <c r="C10178" t="s">
        <v>218</v>
      </c>
      <c r="D10178" s="35">
        <v>1999</v>
      </c>
      <c r="E10178" t="s">
        <v>10610</v>
      </c>
      <c r="F10178" s="34" t="s">
        <v>6</v>
      </c>
      <c r="G10178" s="34" t="s">
        <v>6</v>
      </c>
      <c r="H10178" s="34" t="s">
        <v>6</v>
      </c>
      <c r="I10178" s="34" t="s">
        <v>6</v>
      </c>
      <c r="J10178" s="34" t="s">
        <v>6</v>
      </c>
      <c r="K10178" s="34" t="s">
        <v>6</v>
      </c>
      <c r="L10178" s="34" t="s">
        <v>6</v>
      </c>
      <c r="M10178" s="34" t="s">
        <v>6</v>
      </c>
      <c r="N10178" s="34" t="s">
        <v>6</v>
      </c>
      <c r="O10178" s="34">
        <v>159.78679712154315</v>
      </c>
      <c r="P10178" s="34">
        <v>3.3283</v>
      </c>
      <c r="Q10178" t="s">
        <v>6</v>
      </c>
      <c r="R10178" t="s">
        <v>6</v>
      </c>
      <c r="S10178" t="s">
        <v>6</v>
      </c>
      <c r="T10178" t="s">
        <v>6</v>
      </c>
      <c r="U10178" t="s">
        <v>6</v>
      </c>
      <c r="V10178" t="s">
        <v>6</v>
      </c>
      <c r="W10178" t="s">
        <v>6</v>
      </c>
      <c r="X10178" t="s">
        <v>6</v>
      </c>
      <c r="Y10178" t="s">
        <v>6</v>
      </c>
      <c r="Z10178" t="s">
        <v>6</v>
      </c>
      <c r="AA10178" t="s">
        <v>6</v>
      </c>
      <c r="AB10178" t="s">
        <v>15125</v>
      </c>
      <c r="AC10178" t="s">
        <v>14852</v>
      </c>
    </row>
    <row r="10179" spans="1:29" x14ac:dyDescent="0.3">
      <c r="A10179" t="s">
        <v>340</v>
      </c>
      <c r="B10179" s="35">
        <v>718</v>
      </c>
      <c r="C10179" t="s">
        <v>218</v>
      </c>
      <c r="D10179" s="35">
        <v>2000</v>
      </c>
      <c r="E10179" t="s">
        <v>10611</v>
      </c>
      <c r="F10179" s="34" t="s">
        <v>6</v>
      </c>
      <c r="G10179" s="34" t="s">
        <v>6</v>
      </c>
      <c r="H10179" s="34" t="s">
        <v>6</v>
      </c>
      <c r="I10179" s="34" t="s">
        <v>6</v>
      </c>
      <c r="J10179" s="34" t="s">
        <v>6</v>
      </c>
      <c r="K10179" s="34" t="s">
        <v>6</v>
      </c>
      <c r="L10179" s="34" t="s">
        <v>6</v>
      </c>
      <c r="M10179" s="34" t="s">
        <v>6</v>
      </c>
      <c r="N10179" s="34" t="s">
        <v>6</v>
      </c>
      <c r="O10179" s="34">
        <v>177.83716871585233</v>
      </c>
      <c r="P10179" s="34">
        <v>3.5133000000000001</v>
      </c>
      <c r="Q10179" t="s">
        <v>6</v>
      </c>
      <c r="R10179" t="s">
        <v>6</v>
      </c>
      <c r="S10179" t="s">
        <v>6</v>
      </c>
      <c r="T10179" t="s">
        <v>6</v>
      </c>
      <c r="U10179" t="s">
        <v>6</v>
      </c>
      <c r="V10179" t="s">
        <v>6</v>
      </c>
      <c r="W10179" t="s">
        <v>6</v>
      </c>
      <c r="X10179" t="s">
        <v>6</v>
      </c>
      <c r="Y10179" t="s">
        <v>6</v>
      </c>
      <c r="Z10179" t="s">
        <v>6</v>
      </c>
      <c r="AA10179" t="s">
        <v>6</v>
      </c>
      <c r="AB10179" t="s">
        <v>15125</v>
      </c>
      <c r="AC10179" t="s">
        <v>14852</v>
      </c>
    </row>
    <row r="10180" spans="1:29" x14ac:dyDescent="0.3">
      <c r="A10180" t="s">
        <v>340</v>
      </c>
      <c r="B10180" s="35">
        <v>718</v>
      </c>
      <c r="C10180" t="s">
        <v>218</v>
      </c>
      <c r="D10180" s="35">
        <v>2001</v>
      </c>
      <c r="E10180" t="s">
        <v>10612</v>
      </c>
      <c r="F10180" s="34" t="s">
        <v>6</v>
      </c>
      <c r="G10180" s="34" t="s">
        <v>6</v>
      </c>
      <c r="H10180" s="34" t="s">
        <v>6</v>
      </c>
      <c r="I10180" s="34" t="s">
        <v>6</v>
      </c>
      <c r="J10180" s="34" t="s">
        <v>6</v>
      </c>
      <c r="K10180" s="34" t="s">
        <v>6</v>
      </c>
      <c r="L10180" s="34" t="s">
        <v>6</v>
      </c>
      <c r="M10180" s="34" t="s">
        <v>6</v>
      </c>
      <c r="N10180" s="34" t="s">
        <v>6</v>
      </c>
      <c r="O10180" s="34">
        <v>199.78682490795799</v>
      </c>
      <c r="P10180" s="34">
        <v>3.6448999999999998</v>
      </c>
      <c r="Q10180" t="s">
        <v>6</v>
      </c>
      <c r="R10180" t="s">
        <v>6</v>
      </c>
      <c r="S10180" t="s">
        <v>6</v>
      </c>
      <c r="T10180" t="s">
        <v>6</v>
      </c>
      <c r="U10180" t="s">
        <v>6</v>
      </c>
      <c r="V10180" t="s">
        <v>6</v>
      </c>
      <c r="W10180" t="s">
        <v>6</v>
      </c>
      <c r="X10180" t="s">
        <v>6</v>
      </c>
      <c r="Y10180" t="s">
        <v>6</v>
      </c>
      <c r="Z10180" t="s">
        <v>6</v>
      </c>
      <c r="AA10180" t="s">
        <v>6</v>
      </c>
      <c r="AB10180" t="s">
        <v>15125</v>
      </c>
      <c r="AC10180" t="s">
        <v>14852</v>
      </c>
    </row>
    <row r="10181" spans="1:29" x14ac:dyDescent="0.3">
      <c r="A10181" t="s">
        <v>340</v>
      </c>
      <c r="B10181" s="35">
        <v>718</v>
      </c>
      <c r="C10181" t="s">
        <v>218</v>
      </c>
      <c r="D10181" s="35">
        <v>2002</v>
      </c>
      <c r="E10181" t="s">
        <v>10613</v>
      </c>
      <c r="F10181" s="34" t="s">
        <v>6</v>
      </c>
      <c r="G10181" s="34" t="s">
        <v>6</v>
      </c>
      <c r="H10181" s="34" t="s">
        <v>6</v>
      </c>
      <c r="I10181" s="34" t="s">
        <v>6</v>
      </c>
      <c r="J10181" s="34" t="s">
        <v>6</v>
      </c>
      <c r="K10181" s="34" t="s">
        <v>6</v>
      </c>
      <c r="L10181" s="34" t="s">
        <v>6</v>
      </c>
      <c r="M10181" s="34" t="s">
        <v>6</v>
      </c>
      <c r="N10181" s="34" t="s">
        <v>6</v>
      </c>
      <c r="O10181" s="34">
        <v>195.85987709161782</v>
      </c>
      <c r="P10181" s="34">
        <v>3.8224</v>
      </c>
      <c r="Q10181" t="s">
        <v>6</v>
      </c>
      <c r="R10181" t="s">
        <v>6</v>
      </c>
      <c r="S10181" t="s">
        <v>6</v>
      </c>
      <c r="T10181" t="s">
        <v>6</v>
      </c>
      <c r="U10181" t="s">
        <v>6</v>
      </c>
      <c r="V10181" t="s">
        <v>6</v>
      </c>
      <c r="W10181" t="s">
        <v>6</v>
      </c>
      <c r="X10181" t="s">
        <v>6</v>
      </c>
      <c r="Y10181" t="s">
        <v>6</v>
      </c>
      <c r="Z10181" t="s">
        <v>6</v>
      </c>
      <c r="AA10181" t="s">
        <v>6</v>
      </c>
      <c r="AB10181" t="s">
        <v>15125</v>
      </c>
      <c r="AC10181" t="s">
        <v>14852</v>
      </c>
    </row>
    <row r="10182" spans="1:29" x14ac:dyDescent="0.3">
      <c r="A10182" t="s">
        <v>340</v>
      </c>
      <c r="B10182" s="35">
        <v>718</v>
      </c>
      <c r="C10182" t="s">
        <v>218</v>
      </c>
      <c r="D10182" s="35">
        <v>2003</v>
      </c>
      <c r="E10182" t="s">
        <v>10614</v>
      </c>
      <c r="F10182" s="34" t="s">
        <v>6</v>
      </c>
      <c r="G10182" s="34" t="s">
        <v>6</v>
      </c>
      <c r="H10182" s="34" t="s">
        <v>6</v>
      </c>
      <c r="I10182" s="34" t="s">
        <v>6</v>
      </c>
      <c r="J10182" s="34" t="s">
        <v>6</v>
      </c>
      <c r="K10182" s="34" t="s">
        <v>6</v>
      </c>
      <c r="L10182" s="34" t="s">
        <v>6</v>
      </c>
      <c r="M10182" s="34" t="s">
        <v>6</v>
      </c>
      <c r="N10182" s="34" t="s">
        <v>6</v>
      </c>
      <c r="O10182" s="34">
        <v>176.97492499619551</v>
      </c>
      <c r="P10182" s="34">
        <v>3.8113000000000001</v>
      </c>
      <c r="Q10182" t="s">
        <v>6</v>
      </c>
      <c r="R10182" t="s">
        <v>6</v>
      </c>
      <c r="S10182" t="s">
        <v>6</v>
      </c>
      <c r="T10182" t="s">
        <v>6</v>
      </c>
      <c r="U10182" t="s">
        <v>6</v>
      </c>
      <c r="V10182" t="s">
        <v>6</v>
      </c>
      <c r="W10182" t="s">
        <v>6</v>
      </c>
      <c r="X10182" t="s">
        <v>6</v>
      </c>
      <c r="Y10182" t="s">
        <v>6</v>
      </c>
      <c r="Z10182" t="s">
        <v>6</v>
      </c>
      <c r="AA10182" t="s">
        <v>6</v>
      </c>
      <c r="AB10182" t="s">
        <v>15125</v>
      </c>
      <c r="AC10182" t="s">
        <v>14852</v>
      </c>
    </row>
    <row r="10183" spans="1:29" x14ac:dyDescent="0.3">
      <c r="A10183" t="s">
        <v>340</v>
      </c>
      <c r="B10183" s="35">
        <v>718</v>
      </c>
      <c r="C10183" t="s">
        <v>218</v>
      </c>
      <c r="D10183" s="35">
        <v>2004</v>
      </c>
      <c r="E10183" t="s">
        <v>10615</v>
      </c>
      <c r="F10183" s="34" t="s">
        <v>6</v>
      </c>
      <c r="G10183" s="34" t="s">
        <v>6</v>
      </c>
      <c r="H10183" s="34" t="s">
        <v>6</v>
      </c>
      <c r="I10183" s="34" t="s">
        <v>6</v>
      </c>
      <c r="J10183" s="34" t="s">
        <v>6</v>
      </c>
      <c r="K10183" s="34" t="s">
        <v>6</v>
      </c>
      <c r="L10183" s="34" t="s">
        <v>6</v>
      </c>
      <c r="M10183" s="34" t="s">
        <v>6</v>
      </c>
      <c r="N10183" s="34" t="s">
        <v>6</v>
      </c>
      <c r="O10183" s="34">
        <v>163.22582887426918</v>
      </c>
      <c r="P10183" s="34">
        <v>4.6162596436380001</v>
      </c>
      <c r="Q10183" t="s">
        <v>6</v>
      </c>
      <c r="R10183" t="s">
        <v>6</v>
      </c>
      <c r="S10183" t="s">
        <v>6</v>
      </c>
      <c r="T10183" t="s">
        <v>6</v>
      </c>
      <c r="U10183" t="s">
        <v>6</v>
      </c>
      <c r="V10183" t="s">
        <v>6</v>
      </c>
      <c r="W10183" t="s">
        <v>6</v>
      </c>
      <c r="X10183" t="s">
        <v>6</v>
      </c>
      <c r="Y10183" t="s">
        <v>6</v>
      </c>
      <c r="Z10183" t="s">
        <v>6</v>
      </c>
      <c r="AA10183" t="s">
        <v>6</v>
      </c>
      <c r="AB10183" t="s">
        <v>15125</v>
      </c>
      <c r="AC10183" t="s">
        <v>14852</v>
      </c>
    </row>
    <row r="10184" spans="1:29" x14ac:dyDescent="0.3">
      <c r="A10184" t="s">
        <v>340</v>
      </c>
      <c r="B10184" s="35">
        <v>718</v>
      </c>
      <c r="C10184" t="s">
        <v>218</v>
      </c>
      <c r="D10184" s="35">
        <v>2005</v>
      </c>
      <c r="E10184" t="s">
        <v>10616</v>
      </c>
      <c r="F10184" s="34" t="s">
        <v>6</v>
      </c>
      <c r="G10184" s="34" t="s">
        <v>6</v>
      </c>
      <c r="H10184" s="34" t="s">
        <v>6</v>
      </c>
      <c r="I10184" s="34" t="s">
        <v>6</v>
      </c>
      <c r="J10184" s="34" t="s">
        <v>6</v>
      </c>
      <c r="K10184" s="34" t="s">
        <v>6</v>
      </c>
      <c r="L10184" s="34" t="s">
        <v>6</v>
      </c>
      <c r="M10184" s="34" t="s">
        <v>6</v>
      </c>
      <c r="N10184" s="34" t="s">
        <v>6</v>
      </c>
      <c r="O10184" s="34">
        <v>144.06428007804161</v>
      </c>
      <c r="P10184" s="34">
        <v>5.05506794092926</v>
      </c>
      <c r="Q10184" t="s">
        <v>6</v>
      </c>
      <c r="R10184" t="s">
        <v>6</v>
      </c>
      <c r="S10184" t="s">
        <v>6</v>
      </c>
      <c r="T10184" t="s">
        <v>6</v>
      </c>
      <c r="U10184" t="s">
        <v>6</v>
      </c>
      <c r="V10184" t="s">
        <v>6</v>
      </c>
      <c r="W10184" t="s">
        <v>6</v>
      </c>
      <c r="X10184" t="s">
        <v>6</v>
      </c>
      <c r="Y10184" t="s">
        <v>6</v>
      </c>
      <c r="Z10184" t="s">
        <v>6</v>
      </c>
      <c r="AA10184" t="s">
        <v>6</v>
      </c>
      <c r="AB10184" t="s">
        <v>15125</v>
      </c>
      <c r="AC10184" t="s">
        <v>14852</v>
      </c>
    </row>
    <row r="10185" spans="1:29" x14ac:dyDescent="0.3">
      <c r="A10185" t="s">
        <v>340</v>
      </c>
      <c r="B10185" s="35">
        <v>718</v>
      </c>
      <c r="C10185" t="s">
        <v>218</v>
      </c>
      <c r="D10185" s="35">
        <v>2006</v>
      </c>
      <c r="E10185" t="s">
        <v>10617</v>
      </c>
      <c r="F10185" s="34" t="s">
        <v>6</v>
      </c>
      <c r="G10185" s="34" t="s">
        <v>6</v>
      </c>
      <c r="H10185" s="34" t="s">
        <v>6</v>
      </c>
      <c r="I10185" s="34" t="s">
        <v>6</v>
      </c>
      <c r="J10185" s="34" t="s">
        <v>6</v>
      </c>
      <c r="K10185" s="34" t="s">
        <v>6</v>
      </c>
      <c r="L10185" s="34" t="s">
        <v>6</v>
      </c>
      <c r="M10185" s="34" t="s">
        <v>6</v>
      </c>
      <c r="N10185" s="34" t="s">
        <v>6</v>
      </c>
      <c r="O10185" s="34">
        <v>135.0705392577002</v>
      </c>
      <c r="P10185" s="34">
        <v>5.6103237296714896</v>
      </c>
      <c r="Q10185" t="s">
        <v>6</v>
      </c>
      <c r="R10185" t="s">
        <v>6</v>
      </c>
      <c r="S10185" t="s">
        <v>6</v>
      </c>
      <c r="T10185" t="s">
        <v>6</v>
      </c>
      <c r="U10185" t="s">
        <v>6</v>
      </c>
      <c r="V10185" t="s">
        <v>6</v>
      </c>
      <c r="W10185" t="s">
        <v>6</v>
      </c>
      <c r="X10185" t="s">
        <v>6</v>
      </c>
      <c r="Y10185" t="s">
        <v>6</v>
      </c>
      <c r="Z10185" t="s">
        <v>6</v>
      </c>
      <c r="AA10185" t="s">
        <v>6</v>
      </c>
      <c r="AB10185" t="s">
        <v>15125</v>
      </c>
      <c r="AC10185" t="s">
        <v>14852</v>
      </c>
    </row>
    <row r="10186" spans="1:29" x14ac:dyDescent="0.3">
      <c r="A10186" t="s">
        <v>340</v>
      </c>
      <c r="B10186" s="35">
        <v>718</v>
      </c>
      <c r="C10186" t="s">
        <v>218</v>
      </c>
      <c r="D10186" s="35">
        <v>2007</v>
      </c>
      <c r="E10186" t="s">
        <v>10618</v>
      </c>
      <c r="F10186" s="34" t="s">
        <v>6</v>
      </c>
      <c r="G10186" s="34" t="s">
        <v>6</v>
      </c>
      <c r="H10186" s="34" t="s">
        <v>6</v>
      </c>
      <c r="I10186" s="34" t="s">
        <v>6</v>
      </c>
      <c r="J10186" s="34" t="s">
        <v>6</v>
      </c>
      <c r="K10186" s="34" t="s">
        <v>6</v>
      </c>
      <c r="L10186" s="34" t="s">
        <v>6</v>
      </c>
      <c r="M10186" s="34" t="s">
        <v>6</v>
      </c>
      <c r="N10186" s="34" t="s">
        <v>6</v>
      </c>
      <c r="O10186" s="34">
        <v>143.99718222556473</v>
      </c>
      <c r="P10186" s="34">
        <v>6.9264548577182303</v>
      </c>
      <c r="Q10186" t="s">
        <v>6</v>
      </c>
      <c r="R10186" t="s">
        <v>6</v>
      </c>
      <c r="S10186" t="s">
        <v>6</v>
      </c>
      <c r="T10186" t="s">
        <v>6</v>
      </c>
      <c r="U10186" t="s">
        <v>6</v>
      </c>
      <c r="V10186" t="s">
        <v>6</v>
      </c>
      <c r="W10186" t="s">
        <v>6</v>
      </c>
      <c r="X10186" t="s">
        <v>6</v>
      </c>
      <c r="Y10186" t="s">
        <v>6</v>
      </c>
      <c r="Z10186" t="s">
        <v>6</v>
      </c>
      <c r="AA10186" t="s">
        <v>6</v>
      </c>
      <c r="AB10186" t="s">
        <v>15125</v>
      </c>
      <c r="AC10186" t="s">
        <v>14852</v>
      </c>
    </row>
    <row r="10187" spans="1:29" x14ac:dyDescent="0.3">
      <c r="A10187" t="s">
        <v>340</v>
      </c>
      <c r="B10187" s="35">
        <v>718</v>
      </c>
      <c r="C10187" t="s">
        <v>218</v>
      </c>
      <c r="D10187" s="35">
        <v>2008</v>
      </c>
      <c r="E10187" t="s">
        <v>10619</v>
      </c>
      <c r="F10187" s="34" t="s">
        <v>6</v>
      </c>
      <c r="G10187" s="34" t="s">
        <v>6</v>
      </c>
      <c r="H10187" s="34" t="s">
        <v>6</v>
      </c>
      <c r="I10187" s="34" t="s">
        <v>6</v>
      </c>
      <c r="J10187" s="34" t="s">
        <v>6</v>
      </c>
      <c r="K10187" s="34" t="s">
        <v>6</v>
      </c>
      <c r="L10187" s="34" t="s">
        <v>6</v>
      </c>
      <c r="M10187" s="34" t="s">
        <v>6</v>
      </c>
      <c r="N10187" s="34" t="s">
        <v>6</v>
      </c>
      <c r="O10187" s="34">
        <v>192.10236453853548</v>
      </c>
      <c r="P10187" s="34">
        <v>9.14715895365166</v>
      </c>
      <c r="Q10187" t="s">
        <v>6</v>
      </c>
      <c r="R10187" t="s">
        <v>6</v>
      </c>
      <c r="S10187" t="s">
        <v>6</v>
      </c>
      <c r="T10187" t="s">
        <v>6</v>
      </c>
      <c r="U10187" t="s">
        <v>6</v>
      </c>
      <c r="V10187" t="s">
        <v>6</v>
      </c>
      <c r="W10187" t="s">
        <v>6</v>
      </c>
      <c r="X10187" t="s">
        <v>6</v>
      </c>
      <c r="Y10187" t="s">
        <v>6</v>
      </c>
      <c r="Z10187" t="s">
        <v>6</v>
      </c>
      <c r="AA10187" t="s">
        <v>6</v>
      </c>
      <c r="AB10187" t="s">
        <v>15125</v>
      </c>
      <c r="AC10187" t="s">
        <v>14852</v>
      </c>
    </row>
    <row r="10188" spans="1:29" x14ac:dyDescent="0.3">
      <c r="A10188" t="s">
        <v>340</v>
      </c>
      <c r="B10188" s="35">
        <v>718</v>
      </c>
      <c r="C10188" t="s">
        <v>218</v>
      </c>
      <c r="D10188" s="35">
        <v>2009</v>
      </c>
      <c r="E10188" t="s">
        <v>10620</v>
      </c>
      <c r="F10188" s="34" t="s">
        <v>6</v>
      </c>
      <c r="G10188" s="34" t="s">
        <v>6</v>
      </c>
      <c r="H10188" s="34" t="s">
        <v>6</v>
      </c>
      <c r="I10188" s="34" t="s">
        <v>6</v>
      </c>
      <c r="J10188" s="34" t="s">
        <v>6</v>
      </c>
      <c r="K10188" s="34" t="s">
        <v>6</v>
      </c>
      <c r="L10188" s="34" t="s">
        <v>6</v>
      </c>
      <c r="M10188" s="34" t="s">
        <v>6</v>
      </c>
      <c r="N10188" s="34" t="s">
        <v>6</v>
      </c>
      <c r="O10188" s="34">
        <v>106.12531498913427</v>
      </c>
      <c r="P10188" s="34">
        <v>11.533401767131799</v>
      </c>
      <c r="Q10188" t="s">
        <v>6</v>
      </c>
      <c r="R10188" t="s">
        <v>6</v>
      </c>
      <c r="S10188" t="s">
        <v>6</v>
      </c>
      <c r="T10188" t="s">
        <v>6</v>
      </c>
      <c r="U10188" t="s">
        <v>6</v>
      </c>
      <c r="V10188" t="s">
        <v>6</v>
      </c>
      <c r="W10188" t="s">
        <v>6</v>
      </c>
      <c r="X10188" t="s">
        <v>6</v>
      </c>
      <c r="Y10188" t="s">
        <v>6</v>
      </c>
      <c r="Z10188" t="s">
        <v>6</v>
      </c>
      <c r="AA10188" t="s">
        <v>6</v>
      </c>
      <c r="AB10188" t="s">
        <v>15125</v>
      </c>
      <c r="AC10188" t="s">
        <v>14852</v>
      </c>
    </row>
    <row r="10189" spans="1:29" x14ac:dyDescent="0.3">
      <c r="A10189" t="s">
        <v>340</v>
      </c>
      <c r="B10189" s="35">
        <v>718</v>
      </c>
      <c r="C10189" t="s">
        <v>218</v>
      </c>
      <c r="D10189" s="35">
        <v>2010</v>
      </c>
      <c r="E10189" t="s">
        <v>10621</v>
      </c>
      <c r="F10189" s="34" t="s">
        <v>6</v>
      </c>
      <c r="G10189" s="34" t="s">
        <v>6</v>
      </c>
      <c r="H10189" s="34" t="s">
        <v>6</v>
      </c>
      <c r="I10189" s="34" t="s">
        <v>6</v>
      </c>
      <c r="J10189" s="34" t="s">
        <v>6</v>
      </c>
      <c r="K10189" s="34" t="s">
        <v>6</v>
      </c>
      <c r="L10189" s="34" t="s">
        <v>6</v>
      </c>
      <c r="M10189" s="34" t="s">
        <v>6</v>
      </c>
      <c r="N10189" s="34" t="s">
        <v>6</v>
      </c>
      <c r="O10189" s="34">
        <v>82.223527406302694</v>
      </c>
      <c r="P10189" s="34">
        <v>11.705407462609401</v>
      </c>
      <c r="Q10189" t="s">
        <v>6</v>
      </c>
      <c r="R10189" t="s">
        <v>6</v>
      </c>
      <c r="S10189" t="s">
        <v>6</v>
      </c>
      <c r="T10189" t="s">
        <v>6</v>
      </c>
      <c r="U10189" t="s">
        <v>6</v>
      </c>
      <c r="V10189" t="s">
        <v>6</v>
      </c>
      <c r="W10189" t="s">
        <v>6</v>
      </c>
      <c r="X10189" t="s">
        <v>6</v>
      </c>
      <c r="Y10189" t="s">
        <v>6</v>
      </c>
      <c r="Z10189" t="s">
        <v>6</v>
      </c>
      <c r="AA10189" t="s">
        <v>6</v>
      </c>
      <c r="AB10189" t="s">
        <v>15125</v>
      </c>
      <c r="AC10189" t="s">
        <v>14852</v>
      </c>
    </row>
    <row r="10190" spans="1:29" x14ac:dyDescent="0.3">
      <c r="A10190" t="s">
        <v>340</v>
      </c>
      <c r="B10190" s="35">
        <v>718</v>
      </c>
      <c r="C10190" t="s">
        <v>218</v>
      </c>
      <c r="D10190" s="35">
        <v>2011</v>
      </c>
      <c r="E10190" t="s">
        <v>10622</v>
      </c>
      <c r="F10190" s="34" t="s">
        <v>6</v>
      </c>
      <c r="G10190" s="34" t="s">
        <v>6</v>
      </c>
      <c r="H10190" s="34" t="s">
        <v>6</v>
      </c>
      <c r="I10190" s="34" t="s">
        <v>6</v>
      </c>
      <c r="J10190" s="34" t="s">
        <v>6</v>
      </c>
      <c r="K10190" s="34" t="s">
        <v>6</v>
      </c>
      <c r="L10190" s="34" t="s">
        <v>6</v>
      </c>
      <c r="M10190" s="34" t="s">
        <v>6</v>
      </c>
      <c r="N10190" s="34" t="s">
        <v>6</v>
      </c>
      <c r="O10190" s="34">
        <v>82.508383872849691</v>
      </c>
      <c r="P10190" s="34">
        <v>12.609174476821901</v>
      </c>
      <c r="Q10190" t="s">
        <v>6</v>
      </c>
      <c r="R10190" t="s">
        <v>6</v>
      </c>
      <c r="S10190" t="s">
        <v>6</v>
      </c>
      <c r="T10190" t="s">
        <v>6</v>
      </c>
      <c r="U10190" t="s">
        <v>6</v>
      </c>
      <c r="V10190" t="s">
        <v>6</v>
      </c>
      <c r="W10190" t="s">
        <v>6</v>
      </c>
      <c r="X10190" t="s">
        <v>6</v>
      </c>
      <c r="Y10190" t="s">
        <v>6</v>
      </c>
      <c r="Z10190" t="s">
        <v>6</v>
      </c>
      <c r="AA10190" t="s">
        <v>6</v>
      </c>
      <c r="AB10190" t="s">
        <v>15125</v>
      </c>
      <c r="AC10190" t="s">
        <v>14852</v>
      </c>
    </row>
    <row r="10191" spans="1:29" x14ac:dyDescent="0.3">
      <c r="A10191" t="s">
        <v>340</v>
      </c>
      <c r="B10191" s="35">
        <v>718</v>
      </c>
      <c r="C10191" t="s">
        <v>218</v>
      </c>
      <c r="D10191" s="35">
        <v>2012</v>
      </c>
      <c r="E10191" t="s">
        <v>10623</v>
      </c>
      <c r="F10191" s="34" t="s">
        <v>6</v>
      </c>
      <c r="G10191" s="34" t="s">
        <v>6</v>
      </c>
      <c r="H10191" s="34" t="s">
        <v>6</v>
      </c>
      <c r="I10191" s="34" t="s">
        <v>6</v>
      </c>
      <c r="J10191" s="34" t="s">
        <v>6</v>
      </c>
      <c r="K10191" s="34" t="s">
        <v>6</v>
      </c>
      <c r="L10191" s="34" t="s">
        <v>6</v>
      </c>
      <c r="M10191" s="34" t="s">
        <v>6</v>
      </c>
      <c r="N10191" s="34" t="s">
        <v>6</v>
      </c>
      <c r="O10191" s="34">
        <v>80.069259761386135</v>
      </c>
      <c r="P10191" s="34">
        <v>14.5193727107943</v>
      </c>
      <c r="Q10191" t="s">
        <v>6</v>
      </c>
      <c r="R10191" t="s">
        <v>6</v>
      </c>
      <c r="S10191" t="s">
        <v>6</v>
      </c>
      <c r="T10191" t="s">
        <v>6</v>
      </c>
      <c r="U10191" t="s">
        <v>6</v>
      </c>
      <c r="V10191" t="s">
        <v>6</v>
      </c>
      <c r="W10191" t="s">
        <v>6</v>
      </c>
      <c r="X10191" t="s">
        <v>6</v>
      </c>
      <c r="Y10191" t="s">
        <v>6</v>
      </c>
      <c r="Z10191" t="s">
        <v>6</v>
      </c>
      <c r="AA10191" t="s">
        <v>6</v>
      </c>
      <c r="AB10191" t="s">
        <v>15125</v>
      </c>
      <c r="AC10191" t="s">
        <v>14852</v>
      </c>
    </row>
    <row r="10192" spans="1:29" x14ac:dyDescent="0.3">
      <c r="A10192" t="s">
        <v>340</v>
      </c>
      <c r="B10192" s="35">
        <v>718</v>
      </c>
      <c r="C10192" t="s">
        <v>218</v>
      </c>
      <c r="D10192" s="35">
        <v>2013</v>
      </c>
      <c r="E10192" t="s">
        <v>10624</v>
      </c>
      <c r="F10192" s="34" t="s">
        <v>6</v>
      </c>
      <c r="G10192" s="34" t="s">
        <v>6</v>
      </c>
      <c r="H10192" s="34" t="s">
        <v>6</v>
      </c>
      <c r="I10192" s="34" t="s">
        <v>6</v>
      </c>
      <c r="J10192" s="34" t="s">
        <v>6</v>
      </c>
      <c r="K10192" s="34" t="s">
        <v>6</v>
      </c>
      <c r="L10192" s="34" t="s">
        <v>6</v>
      </c>
      <c r="M10192" s="34" t="s">
        <v>6</v>
      </c>
      <c r="N10192" s="34" t="s">
        <v>6</v>
      </c>
      <c r="O10192" s="34">
        <v>68.198974765394368</v>
      </c>
      <c r="P10192" s="34">
        <v>16.014526021441199</v>
      </c>
      <c r="Q10192" t="s">
        <v>6</v>
      </c>
      <c r="R10192" t="s">
        <v>6</v>
      </c>
      <c r="S10192" t="s">
        <v>6</v>
      </c>
      <c r="T10192" t="s">
        <v>6</v>
      </c>
      <c r="U10192" t="s">
        <v>6</v>
      </c>
      <c r="V10192" t="s">
        <v>6</v>
      </c>
      <c r="W10192" t="s">
        <v>6</v>
      </c>
      <c r="X10192" t="s">
        <v>6</v>
      </c>
      <c r="Y10192" t="s">
        <v>6</v>
      </c>
      <c r="Z10192" t="s">
        <v>6</v>
      </c>
      <c r="AA10192" t="s">
        <v>6</v>
      </c>
      <c r="AB10192" t="s">
        <v>15125</v>
      </c>
      <c r="AC10192" t="s">
        <v>14852</v>
      </c>
    </row>
    <row r="10193" spans="1:29" x14ac:dyDescent="0.3">
      <c r="A10193" t="s">
        <v>340</v>
      </c>
      <c r="B10193" s="35">
        <v>718</v>
      </c>
      <c r="C10193" t="s">
        <v>218</v>
      </c>
      <c r="D10193" s="35">
        <v>2014</v>
      </c>
      <c r="E10193" t="s">
        <v>10625</v>
      </c>
      <c r="F10193" s="34" t="s">
        <v>6</v>
      </c>
      <c r="G10193" s="34" t="s">
        <v>6</v>
      </c>
      <c r="H10193" s="34" t="s">
        <v>6</v>
      </c>
      <c r="I10193" s="34" t="s">
        <v>6</v>
      </c>
      <c r="J10193" s="34" t="s">
        <v>6</v>
      </c>
      <c r="K10193" s="34" t="s">
        <v>6</v>
      </c>
      <c r="L10193" s="34" t="s">
        <v>6</v>
      </c>
      <c r="M10193" s="34" t="s">
        <v>6</v>
      </c>
      <c r="N10193" s="34" t="s">
        <v>6</v>
      </c>
      <c r="O10193" s="34">
        <v>70.392268698048397</v>
      </c>
      <c r="P10193" s="34">
        <v>17.687999999999999</v>
      </c>
      <c r="Q10193" t="s">
        <v>6</v>
      </c>
      <c r="R10193" t="s">
        <v>6</v>
      </c>
      <c r="S10193" t="s">
        <v>6</v>
      </c>
      <c r="T10193" t="s">
        <v>6</v>
      </c>
      <c r="U10193" t="s">
        <v>6</v>
      </c>
      <c r="V10193" t="s">
        <v>6</v>
      </c>
      <c r="W10193" t="s">
        <v>6</v>
      </c>
      <c r="X10193" t="s">
        <v>6</v>
      </c>
      <c r="Y10193" t="s">
        <v>6</v>
      </c>
      <c r="Z10193" t="s">
        <v>6</v>
      </c>
      <c r="AA10193" t="s">
        <v>6</v>
      </c>
      <c r="AB10193" t="s">
        <v>15125</v>
      </c>
      <c r="AC10193" t="s">
        <v>14852</v>
      </c>
    </row>
    <row r="10194" spans="1:29" x14ac:dyDescent="0.3">
      <c r="A10194" t="s">
        <v>340</v>
      </c>
      <c r="B10194" s="35">
        <v>718</v>
      </c>
      <c r="C10194" t="s">
        <v>218</v>
      </c>
      <c r="D10194" s="35">
        <v>2015</v>
      </c>
      <c r="E10194" t="s">
        <v>10626</v>
      </c>
      <c r="F10194" s="34" t="s">
        <v>6</v>
      </c>
      <c r="G10194" s="34" t="s">
        <v>6</v>
      </c>
      <c r="H10194" s="34" t="s">
        <v>6</v>
      </c>
      <c r="I10194" s="34" t="s">
        <v>6</v>
      </c>
      <c r="J10194" s="34" t="s">
        <v>6</v>
      </c>
      <c r="K10194" s="34" t="s">
        <v>6</v>
      </c>
      <c r="L10194" s="34" t="s">
        <v>6</v>
      </c>
      <c r="M10194" s="34" t="s">
        <v>6</v>
      </c>
      <c r="N10194" s="34" t="s">
        <v>6</v>
      </c>
      <c r="O10194" s="34">
        <v>64.672744578884164</v>
      </c>
      <c r="P10194" s="34">
        <v>19.071000000000002</v>
      </c>
      <c r="Q10194" t="s">
        <v>6</v>
      </c>
      <c r="R10194" t="s">
        <v>6</v>
      </c>
      <c r="S10194" t="s">
        <v>6</v>
      </c>
      <c r="T10194" t="s">
        <v>6</v>
      </c>
      <c r="U10194" t="s">
        <v>6</v>
      </c>
      <c r="V10194" t="s">
        <v>6</v>
      </c>
      <c r="W10194" t="s">
        <v>6</v>
      </c>
      <c r="X10194" t="s">
        <v>6</v>
      </c>
      <c r="Y10194" t="s">
        <v>6</v>
      </c>
      <c r="Z10194" t="s">
        <v>6</v>
      </c>
      <c r="AA10194" t="s">
        <v>6</v>
      </c>
      <c r="AB10194" t="s">
        <v>15125</v>
      </c>
      <c r="AC10194" t="s">
        <v>14852</v>
      </c>
    </row>
    <row r="10195" spans="1:29" x14ac:dyDescent="0.3">
      <c r="A10195" t="s">
        <v>340</v>
      </c>
      <c r="B10195" s="35">
        <v>718</v>
      </c>
      <c r="C10195" t="s">
        <v>218</v>
      </c>
      <c r="D10195" s="35">
        <v>2016</v>
      </c>
      <c r="E10195" t="s">
        <v>10627</v>
      </c>
      <c r="F10195" s="34" t="s">
        <v>6</v>
      </c>
      <c r="G10195" s="34" t="s">
        <v>6</v>
      </c>
      <c r="H10195" s="34" t="s">
        <v>6</v>
      </c>
      <c r="I10195" s="34" t="s">
        <v>6</v>
      </c>
      <c r="J10195" s="34" t="s">
        <v>6</v>
      </c>
      <c r="K10195" s="34" t="s">
        <v>6</v>
      </c>
      <c r="L10195" s="34" t="s">
        <v>6</v>
      </c>
      <c r="M10195" s="34" t="s">
        <v>6</v>
      </c>
      <c r="N10195" s="34" t="s">
        <v>6</v>
      </c>
      <c r="O10195" s="34">
        <v>62.844179760260879</v>
      </c>
      <c r="P10195" s="34">
        <v>20.890999999999998</v>
      </c>
      <c r="Q10195" t="s">
        <v>6</v>
      </c>
      <c r="R10195" t="s">
        <v>6</v>
      </c>
      <c r="S10195" t="s">
        <v>6</v>
      </c>
      <c r="T10195" t="s">
        <v>6</v>
      </c>
      <c r="U10195" t="s">
        <v>6</v>
      </c>
      <c r="V10195" t="s">
        <v>6</v>
      </c>
      <c r="W10195" t="s">
        <v>6</v>
      </c>
      <c r="X10195" t="s">
        <v>6</v>
      </c>
      <c r="Y10195" t="s">
        <v>6</v>
      </c>
      <c r="Z10195" t="s">
        <v>6</v>
      </c>
      <c r="AA10195" t="s">
        <v>6</v>
      </c>
      <c r="AB10195" t="s">
        <v>15125</v>
      </c>
      <c r="AC10195" t="s">
        <v>14852</v>
      </c>
    </row>
    <row r="10196" spans="1:29" x14ac:dyDescent="0.3">
      <c r="A10196" t="s">
        <v>340</v>
      </c>
      <c r="B10196" s="35">
        <v>718</v>
      </c>
      <c r="C10196" t="s">
        <v>218</v>
      </c>
      <c r="D10196" s="35">
        <v>2017</v>
      </c>
      <c r="E10196" t="s">
        <v>10628</v>
      </c>
      <c r="F10196" s="34" t="s">
        <v>6</v>
      </c>
      <c r="G10196" s="34" t="s">
        <v>6</v>
      </c>
      <c r="H10196" s="34" t="s">
        <v>6</v>
      </c>
      <c r="I10196" s="34" t="s">
        <v>6</v>
      </c>
      <c r="J10196" s="34" t="s">
        <v>6</v>
      </c>
      <c r="K10196" s="34" t="s">
        <v>6</v>
      </c>
      <c r="L10196" s="34" t="s">
        <v>6</v>
      </c>
      <c r="M10196" s="34" t="s">
        <v>6</v>
      </c>
      <c r="N10196" s="34" t="s">
        <v>6</v>
      </c>
      <c r="O10196" s="34">
        <v>56.652574703700864</v>
      </c>
      <c r="P10196" s="34">
        <v>22.864999999999998</v>
      </c>
      <c r="Q10196" t="s">
        <v>6</v>
      </c>
      <c r="R10196" t="s">
        <v>6</v>
      </c>
      <c r="S10196" t="s">
        <v>6</v>
      </c>
      <c r="T10196" t="s">
        <v>6</v>
      </c>
      <c r="U10196" t="s">
        <v>6</v>
      </c>
      <c r="V10196" t="s">
        <v>6</v>
      </c>
      <c r="W10196" t="s">
        <v>6</v>
      </c>
      <c r="X10196" t="s">
        <v>6</v>
      </c>
      <c r="Y10196" t="s">
        <v>6</v>
      </c>
      <c r="Z10196" t="s">
        <v>6</v>
      </c>
      <c r="AA10196" t="s">
        <v>6</v>
      </c>
      <c r="AB10196" t="s">
        <v>15125</v>
      </c>
      <c r="AC10196" t="s">
        <v>14852</v>
      </c>
    </row>
    <row r="10197" spans="1:29" x14ac:dyDescent="0.3">
      <c r="A10197" t="s">
        <v>340</v>
      </c>
      <c r="B10197" s="35">
        <v>718</v>
      </c>
      <c r="C10197" t="s">
        <v>218</v>
      </c>
      <c r="D10197" s="35">
        <v>2018</v>
      </c>
      <c r="E10197" t="s">
        <v>10629</v>
      </c>
      <c r="F10197" s="34" t="s">
        <v>6</v>
      </c>
      <c r="G10197" s="34" t="s">
        <v>6</v>
      </c>
      <c r="H10197" s="34" t="s">
        <v>6</v>
      </c>
      <c r="I10197" s="34" t="s">
        <v>6</v>
      </c>
      <c r="J10197" s="34" t="s">
        <v>6</v>
      </c>
      <c r="K10197" s="34" t="s">
        <v>6</v>
      </c>
      <c r="L10197" s="34" t="s">
        <v>6</v>
      </c>
      <c r="M10197" s="34" t="s">
        <v>6</v>
      </c>
      <c r="N10197" s="34" t="s">
        <v>6</v>
      </c>
      <c r="O10197" s="34">
        <v>51.257819775618408</v>
      </c>
      <c r="P10197" s="34">
        <v>24.821999999999999</v>
      </c>
      <c r="Q10197" t="s">
        <v>6</v>
      </c>
      <c r="R10197" t="s">
        <v>6</v>
      </c>
      <c r="S10197" t="s">
        <v>6</v>
      </c>
      <c r="T10197" t="s">
        <v>6</v>
      </c>
      <c r="U10197" t="s">
        <v>6</v>
      </c>
      <c r="V10197" t="s">
        <v>6</v>
      </c>
      <c r="W10197" t="s">
        <v>6</v>
      </c>
      <c r="X10197" t="s">
        <v>6</v>
      </c>
      <c r="Y10197" t="s">
        <v>6</v>
      </c>
      <c r="Z10197" t="s">
        <v>6</v>
      </c>
      <c r="AA10197" t="s">
        <v>6</v>
      </c>
      <c r="AB10197" t="s">
        <v>15125</v>
      </c>
      <c r="AC10197" t="s">
        <v>14852</v>
      </c>
    </row>
    <row r="10198" spans="1:29" x14ac:dyDescent="0.3">
      <c r="A10198" t="s">
        <v>340</v>
      </c>
      <c r="B10198" s="35">
        <v>718</v>
      </c>
      <c r="C10198" t="s">
        <v>218</v>
      </c>
      <c r="D10198" s="35">
        <v>2019</v>
      </c>
      <c r="E10198" t="s">
        <v>10630</v>
      </c>
      <c r="F10198" s="34" t="s">
        <v>6</v>
      </c>
      <c r="G10198" s="34" t="s">
        <v>6</v>
      </c>
      <c r="H10198" s="34" t="s">
        <v>6</v>
      </c>
      <c r="I10198" s="34" t="s">
        <v>6</v>
      </c>
      <c r="J10198" s="34" t="s">
        <v>6</v>
      </c>
      <c r="K10198" s="34" t="s">
        <v>6</v>
      </c>
      <c r="L10198" s="34" t="s">
        <v>6</v>
      </c>
      <c r="M10198" s="34" t="s">
        <v>6</v>
      </c>
      <c r="N10198" s="34" t="s">
        <v>6</v>
      </c>
      <c r="O10198" s="34">
        <v>48.853687124800949</v>
      </c>
      <c r="P10198" s="34">
        <v>26.224</v>
      </c>
      <c r="Q10198" t="s">
        <v>6</v>
      </c>
      <c r="R10198" t="s">
        <v>6</v>
      </c>
      <c r="S10198" t="s">
        <v>6</v>
      </c>
      <c r="T10198" t="s">
        <v>6</v>
      </c>
      <c r="U10198" t="s">
        <v>6</v>
      </c>
      <c r="V10198" t="s">
        <v>6</v>
      </c>
      <c r="W10198" t="s">
        <v>6</v>
      </c>
      <c r="X10198" t="s">
        <v>6</v>
      </c>
      <c r="Y10198" t="s">
        <v>6</v>
      </c>
      <c r="Z10198" t="s">
        <v>6</v>
      </c>
      <c r="AA10198" t="s">
        <v>6</v>
      </c>
      <c r="AB10198" t="s">
        <v>15125</v>
      </c>
      <c r="AC10198" t="s">
        <v>14852</v>
      </c>
    </row>
    <row r="10199" spans="1:29" x14ac:dyDescent="0.3">
      <c r="A10199" t="s">
        <v>340</v>
      </c>
      <c r="B10199" s="35">
        <v>718</v>
      </c>
      <c r="C10199" t="s">
        <v>218</v>
      </c>
      <c r="D10199" s="35">
        <v>2020</v>
      </c>
      <c r="E10199" t="s">
        <v>10631</v>
      </c>
      <c r="F10199" s="34" t="s">
        <v>6</v>
      </c>
      <c r="G10199" s="34" t="s">
        <v>6</v>
      </c>
      <c r="H10199" s="34" t="s">
        <v>6</v>
      </c>
      <c r="I10199" s="34" t="s">
        <v>6</v>
      </c>
      <c r="J10199" s="34" t="s">
        <v>6</v>
      </c>
      <c r="K10199" s="34" t="s">
        <v>6</v>
      </c>
      <c r="L10199" s="34" t="s">
        <v>6</v>
      </c>
      <c r="M10199" s="34" t="s">
        <v>6</v>
      </c>
      <c r="N10199" s="34" t="s">
        <v>6</v>
      </c>
      <c r="O10199" s="34">
        <v>77.370942601411144</v>
      </c>
      <c r="P10199" s="34">
        <v>24.356000000000002</v>
      </c>
      <c r="Q10199" t="s">
        <v>6</v>
      </c>
      <c r="R10199" t="s">
        <v>6</v>
      </c>
      <c r="S10199" t="s">
        <v>6</v>
      </c>
      <c r="T10199" t="s">
        <v>6</v>
      </c>
      <c r="U10199" t="s">
        <v>6</v>
      </c>
      <c r="V10199" t="s">
        <v>6</v>
      </c>
      <c r="W10199" t="s">
        <v>6</v>
      </c>
      <c r="X10199" t="s">
        <v>6</v>
      </c>
      <c r="Y10199" t="s">
        <v>6</v>
      </c>
      <c r="Z10199" t="s">
        <v>6</v>
      </c>
      <c r="AA10199" t="s">
        <v>6</v>
      </c>
      <c r="AB10199" t="s">
        <v>15125</v>
      </c>
      <c r="AC10199" t="s">
        <v>14852</v>
      </c>
    </row>
    <row r="10200" spans="1:29" x14ac:dyDescent="0.3">
      <c r="A10200" t="s">
        <v>340</v>
      </c>
      <c r="B10200" s="35">
        <v>718</v>
      </c>
      <c r="C10200" t="s">
        <v>218</v>
      </c>
      <c r="D10200" s="35">
        <v>2021</v>
      </c>
      <c r="E10200" t="s">
        <v>10632</v>
      </c>
      <c r="F10200" s="34" t="s">
        <v>6</v>
      </c>
      <c r="G10200" s="34" t="s">
        <v>6</v>
      </c>
      <c r="H10200" s="34" t="s">
        <v>6</v>
      </c>
      <c r="I10200" s="34" t="s">
        <v>6</v>
      </c>
      <c r="J10200" s="34" t="s">
        <v>6</v>
      </c>
      <c r="K10200" s="34" t="s">
        <v>6</v>
      </c>
      <c r="L10200" s="34" t="s">
        <v>6</v>
      </c>
      <c r="M10200" s="34" t="s">
        <v>6</v>
      </c>
      <c r="N10200" s="34" t="s">
        <v>6</v>
      </c>
      <c r="O10200" s="34">
        <v>71.248347585534887</v>
      </c>
      <c r="P10200" s="34">
        <v>25.164000000000001</v>
      </c>
      <c r="Q10200" t="s">
        <v>6</v>
      </c>
      <c r="R10200" t="s">
        <v>6</v>
      </c>
      <c r="S10200" t="s">
        <v>6</v>
      </c>
      <c r="T10200" t="s">
        <v>6</v>
      </c>
      <c r="U10200" t="s">
        <v>6</v>
      </c>
      <c r="V10200" t="s">
        <v>6</v>
      </c>
      <c r="W10200" t="s">
        <v>6</v>
      </c>
      <c r="X10200" t="s">
        <v>6</v>
      </c>
      <c r="Y10200" t="s">
        <v>6</v>
      </c>
      <c r="Z10200" t="s">
        <v>6</v>
      </c>
      <c r="AA10200" t="s">
        <v>6</v>
      </c>
      <c r="AB10200" t="s">
        <v>15125</v>
      </c>
      <c r="AC10200" t="s">
        <v>14852</v>
      </c>
    </row>
    <row r="10201" spans="1:29" x14ac:dyDescent="0.3">
      <c r="A10201" t="s">
        <v>340</v>
      </c>
      <c r="B10201" s="35">
        <v>718</v>
      </c>
      <c r="C10201" t="s">
        <v>218</v>
      </c>
      <c r="D10201" s="35">
        <v>2022</v>
      </c>
      <c r="E10201" t="s">
        <v>10633</v>
      </c>
      <c r="F10201" s="34" t="s">
        <v>6</v>
      </c>
      <c r="G10201" s="34" t="s">
        <v>6</v>
      </c>
      <c r="H10201" s="34" t="s">
        <v>6</v>
      </c>
      <c r="I10201" s="34" t="s">
        <v>6</v>
      </c>
      <c r="J10201" s="34" t="s">
        <v>6</v>
      </c>
      <c r="K10201" s="34" t="s">
        <v>6</v>
      </c>
      <c r="L10201" s="34" t="s">
        <v>6</v>
      </c>
      <c r="M10201" s="34" t="s">
        <v>6</v>
      </c>
      <c r="N10201" s="34" t="s">
        <v>6</v>
      </c>
      <c r="O10201" s="34">
        <v>60.007854081656156</v>
      </c>
      <c r="P10201" s="34">
        <v>28.807447090462102</v>
      </c>
      <c r="Q10201" t="s">
        <v>6</v>
      </c>
      <c r="R10201" t="s">
        <v>6</v>
      </c>
      <c r="S10201" t="s">
        <v>6</v>
      </c>
      <c r="T10201" t="s">
        <v>6</v>
      </c>
      <c r="U10201" t="s">
        <v>6</v>
      </c>
      <c r="V10201" t="s">
        <v>6</v>
      </c>
      <c r="W10201" t="s">
        <v>6</v>
      </c>
      <c r="X10201" t="s">
        <v>6</v>
      </c>
      <c r="Y10201" t="s">
        <v>6</v>
      </c>
      <c r="Z10201" t="s">
        <v>6</v>
      </c>
      <c r="AA10201" t="s">
        <v>6</v>
      </c>
      <c r="AB10201" t="s">
        <v>15125</v>
      </c>
      <c r="AC10201" t="s">
        <v>14852</v>
      </c>
    </row>
    <row r="10202" spans="1:29" x14ac:dyDescent="0.3">
      <c r="A10202" t="s">
        <v>340</v>
      </c>
      <c r="B10202" s="35">
        <v>718</v>
      </c>
      <c r="C10202" t="s">
        <v>218</v>
      </c>
      <c r="D10202" s="35">
        <v>2023</v>
      </c>
      <c r="E10202" t="s">
        <v>10634</v>
      </c>
      <c r="F10202" s="34" t="s">
        <v>6</v>
      </c>
      <c r="G10202" s="34" t="s">
        <v>6</v>
      </c>
      <c r="H10202" s="34" t="s">
        <v>6</v>
      </c>
      <c r="I10202" s="34" t="s">
        <v>6</v>
      </c>
      <c r="J10202" s="34" t="s">
        <v>6</v>
      </c>
      <c r="K10202" s="34" t="s">
        <v>6</v>
      </c>
      <c r="L10202" s="34" t="s">
        <v>6</v>
      </c>
      <c r="M10202" s="34" t="s">
        <v>6</v>
      </c>
      <c r="N10202" s="34" t="s">
        <v>6</v>
      </c>
      <c r="O10202" s="34">
        <v>55.293236074783337</v>
      </c>
      <c r="P10202" s="34">
        <v>30.662932233524799</v>
      </c>
      <c r="Q10202" t="s">
        <v>6</v>
      </c>
      <c r="R10202" t="s">
        <v>6</v>
      </c>
      <c r="S10202" t="s">
        <v>6</v>
      </c>
      <c r="T10202" t="s">
        <v>6</v>
      </c>
      <c r="U10202" t="s">
        <v>6</v>
      </c>
      <c r="V10202" t="s">
        <v>6</v>
      </c>
      <c r="W10202" t="s">
        <v>6</v>
      </c>
      <c r="X10202" t="s">
        <v>6</v>
      </c>
      <c r="Y10202" t="s">
        <v>6</v>
      </c>
      <c r="Z10202" t="s">
        <v>6</v>
      </c>
      <c r="AA10202" t="s">
        <v>6</v>
      </c>
      <c r="AB10202" t="s">
        <v>15125</v>
      </c>
      <c r="AC10202" t="s">
        <v>14852</v>
      </c>
    </row>
    <row r="10203" spans="1:29" x14ac:dyDescent="0.3">
      <c r="A10203" t="s">
        <v>340</v>
      </c>
      <c r="B10203" s="35">
        <v>718</v>
      </c>
      <c r="C10203" t="s">
        <v>218</v>
      </c>
      <c r="D10203" s="35">
        <v>2024</v>
      </c>
      <c r="E10203" t="s">
        <v>15126</v>
      </c>
      <c r="F10203" s="34" t="s">
        <v>6</v>
      </c>
      <c r="G10203" s="34" t="s">
        <v>6</v>
      </c>
      <c r="H10203" s="34" t="s">
        <v>6</v>
      </c>
      <c r="I10203" s="34" t="s">
        <v>6</v>
      </c>
      <c r="J10203" s="34" t="s">
        <v>6</v>
      </c>
      <c r="K10203" s="34" t="s">
        <v>6</v>
      </c>
      <c r="L10203" s="34" t="s">
        <v>6</v>
      </c>
      <c r="M10203" s="34" t="s">
        <v>6</v>
      </c>
      <c r="N10203" s="34" t="s">
        <v>6</v>
      </c>
      <c r="O10203" s="34">
        <v>57.803563390391822</v>
      </c>
      <c r="P10203" s="34">
        <v>31.5006262270809</v>
      </c>
      <c r="Q10203" t="s">
        <v>6</v>
      </c>
      <c r="R10203" t="s">
        <v>6</v>
      </c>
      <c r="S10203" t="s">
        <v>6</v>
      </c>
      <c r="T10203" t="s">
        <v>6</v>
      </c>
      <c r="U10203" t="s">
        <v>6</v>
      </c>
      <c r="V10203" t="s">
        <v>6</v>
      </c>
      <c r="W10203" t="s">
        <v>6</v>
      </c>
      <c r="X10203" t="s">
        <v>6</v>
      </c>
      <c r="Y10203" t="s">
        <v>6</v>
      </c>
      <c r="Z10203" t="s">
        <v>6</v>
      </c>
      <c r="AA10203" t="s">
        <v>6</v>
      </c>
      <c r="AB10203" t="s">
        <v>15125</v>
      </c>
      <c r="AC10203" t="s">
        <v>14852</v>
      </c>
    </row>
    <row r="10204" spans="1:29" x14ac:dyDescent="0.3">
      <c r="A10204" t="s">
        <v>340</v>
      </c>
      <c r="B10204" s="35">
        <v>722</v>
      </c>
      <c r="C10204" t="s">
        <v>219</v>
      </c>
      <c r="D10204" s="35">
        <v>1950</v>
      </c>
      <c r="E10204" t="s">
        <v>10635</v>
      </c>
      <c r="F10204" s="34" t="s">
        <v>6</v>
      </c>
      <c r="G10204" s="34" t="s">
        <v>6</v>
      </c>
      <c r="H10204" s="34" t="s">
        <v>6</v>
      </c>
      <c r="I10204" s="34" t="s">
        <v>6</v>
      </c>
      <c r="J10204" s="34" t="s">
        <v>6</v>
      </c>
      <c r="K10204" s="34" t="s">
        <v>6</v>
      </c>
      <c r="L10204" s="34" t="s">
        <v>6</v>
      </c>
      <c r="M10204" s="34" t="s">
        <v>6</v>
      </c>
      <c r="N10204" s="34" t="s">
        <v>6</v>
      </c>
      <c r="O10204" s="34" t="s">
        <v>6</v>
      </c>
      <c r="P10204" s="34" t="s">
        <v>6</v>
      </c>
      <c r="Q10204" t="s">
        <v>6</v>
      </c>
      <c r="R10204" t="s">
        <v>6</v>
      </c>
      <c r="S10204" t="s">
        <v>6</v>
      </c>
      <c r="T10204" t="s">
        <v>14861</v>
      </c>
      <c r="U10204" t="s">
        <v>6</v>
      </c>
      <c r="V10204" t="s">
        <v>6</v>
      </c>
      <c r="W10204" t="s">
        <v>6</v>
      </c>
      <c r="X10204" t="s">
        <v>6</v>
      </c>
      <c r="Y10204" t="s">
        <v>6</v>
      </c>
      <c r="Z10204" t="s">
        <v>6</v>
      </c>
      <c r="AA10204" t="s">
        <v>6</v>
      </c>
      <c r="AB10204" t="s">
        <v>14806</v>
      </c>
      <c r="AC10204" t="s">
        <v>14852</v>
      </c>
    </row>
    <row r="10205" spans="1:29" x14ac:dyDescent="0.3">
      <c r="A10205" t="s">
        <v>340</v>
      </c>
      <c r="B10205" s="35">
        <v>722</v>
      </c>
      <c r="C10205" t="s">
        <v>219</v>
      </c>
      <c r="D10205" s="35">
        <v>1951</v>
      </c>
      <c r="E10205" t="s">
        <v>10636</v>
      </c>
      <c r="F10205" s="34" t="s">
        <v>6</v>
      </c>
      <c r="G10205" s="34" t="s">
        <v>6</v>
      </c>
      <c r="H10205" s="34" t="s">
        <v>6</v>
      </c>
      <c r="I10205" s="34" t="s">
        <v>6</v>
      </c>
      <c r="J10205" s="34" t="s">
        <v>6</v>
      </c>
      <c r="K10205" s="34" t="s">
        <v>6</v>
      </c>
      <c r="L10205" s="34" t="s">
        <v>6</v>
      </c>
      <c r="M10205" s="34" t="s">
        <v>6</v>
      </c>
      <c r="N10205" s="34" t="s">
        <v>6</v>
      </c>
      <c r="O10205" s="34" t="s">
        <v>6</v>
      </c>
      <c r="P10205" s="34" t="s">
        <v>6</v>
      </c>
      <c r="Q10205" t="s">
        <v>6</v>
      </c>
      <c r="R10205" t="s">
        <v>6</v>
      </c>
      <c r="S10205" t="s">
        <v>6</v>
      </c>
      <c r="T10205" t="s">
        <v>14861</v>
      </c>
      <c r="U10205" t="s">
        <v>6</v>
      </c>
      <c r="V10205" t="s">
        <v>6</v>
      </c>
      <c r="W10205" t="s">
        <v>6</v>
      </c>
      <c r="X10205" t="s">
        <v>6</v>
      </c>
      <c r="Y10205" t="s">
        <v>6</v>
      </c>
      <c r="Z10205" t="s">
        <v>6</v>
      </c>
      <c r="AA10205" t="s">
        <v>6</v>
      </c>
      <c r="AB10205" t="s">
        <v>14806</v>
      </c>
      <c r="AC10205" t="s">
        <v>14852</v>
      </c>
    </row>
    <row r="10206" spans="1:29" x14ac:dyDescent="0.3">
      <c r="A10206" t="s">
        <v>340</v>
      </c>
      <c r="B10206" s="35">
        <v>722</v>
      </c>
      <c r="C10206" t="s">
        <v>219</v>
      </c>
      <c r="D10206" s="35">
        <v>1952</v>
      </c>
      <c r="E10206" t="s">
        <v>10637</v>
      </c>
      <c r="F10206" s="34" t="s">
        <v>6</v>
      </c>
      <c r="G10206" s="34" t="s">
        <v>6</v>
      </c>
      <c r="H10206" s="34" t="s">
        <v>6</v>
      </c>
      <c r="I10206" s="34" t="s">
        <v>6</v>
      </c>
      <c r="J10206" s="34" t="s">
        <v>6</v>
      </c>
      <c r="K10206" s="34" t="s">
        <v>6</v>
      </c>
      <c r="L10206" s="34" t="s">
        <v>6</v>
      </c>
      <c r="M10206" s="34" t="s">
        <v>6</v>
      </c>
      <c r="N10206" s="34" t="s">
        <v>6</v>
      </c>
      <c r="O10206" s="34" t="s">
        <v>6</v>
      </c>
      <c r="P10206" s="34" t="s">
        <v>6</v>
      </c>
      <c r="Q10206" t="s">
        <v>6</v>
      </c>
      <c r="R10206" t="s">
        <v>6</v>
      </c>
      <c r="S10206" t="s">
        <v>6</v>
      </c>
      <c r="T10206" t="s">
        <v>14861</v>
      </c>
      <c r="U10206" t="s">
        <v>6</v>
      </c>
      <c r="V10206" t="s">
        <v>6</v>
      </c>
      <c r="W10206" t="s">
        <v>6</v>
      </c>
      <c r="X10206" t="s">
        <v>6</v>
      </c>
      <c r="Y10206" t="s">
        <v>6</v>
      </c>
      <c r="Z10206" t="s">
        <v>6</v>
      </c>
      <c r="AA10206" t="s">
        <v>6</v>
      </c>
      <c r="AB10206" t="s">
        <v>14806</v>
      </c>
      <c r="AC10206" t="s">
        <v>14852</v>
      </c>
    </row>
    <row r="10207" spans="1:29" x14ac:dyDescent="0.3">
      <c r="A10207" t="s">
        <v>340</v>
      </c>
      <c r="B10207" s="35">
        <v>722</v>
      </c>
      <c r="C10207" t="s">
        <v>219</v>
      </c>
      <c r="D10207" s="35">
        <v>1953</v>
      </c>
      <c r="E10207" t="s">
        <v>10638</v>
      </c>
      <c r="F10207" s="34" t="s">
        <v>6</v>
      </c>
      <c r="G10207" s="34" t="s">
        <v>6</v>
      </c>
      <c r="H10207" s="34" t="s">
        <v>6</v>
      </c>
      <c r="I10207" s="34" t="s">
        <v>6</v>
      </c>
      <c r="J10207" s="34" t="s">
        <v>6</v>
      </c>
      <c r="K10207" s="34" t="s">
        <v>6</v>
      </c>
      <c r="L10207" s="34" t="s">
        <v>6</v>
      </c>
      <c r="M10207" s="34" t="s">
        <v>6</v>
      </c>
      <c r="N10207" s="34" t="s">
        <v>6</v>
      </c>
      <c r="O10207" s="34" t="s">
        <v>6</v>
      </c>
      <c r="P10207" s="34" t="s">
        <v>6</v>
      </c>
      <c r="Q10207" t="s">
        <v>6</v>
      </c>
      <c r="R10207" t="s">
        <v>6</v>
      </c>
      <c r="S10207" t="s">
        <v>6</v>
      </c>
      <c r="T10207" t="s">
        <v>14861</v>
      </c>
      <c r="U10207" t="s">
        <v>6</v>
      </c>
      <c r="V10207" t="s">
        <v>6</v>
      </c>
      <c r="W10207" t="s">
        <v>6</v>
      </c>
      <c r="X10207" t="s">
        <v>6</v>
      </c>
      <c r="Y10207" t="s">
        <v>6</v>
      </c>
      <c r="Z10207" t="s">
        <v>6</v>
      </c>
      <c r="AA10207" t="s">
        <v>6</v>
      </c>
      <c r="AB10207" t="s">
        <v>14806</v>
      </c>
      <c r="AC10207" t="s">
        <v>14852</v>
      </c>
    </row>
    <row r="10208" spans="1:29" x14ac:dyDescent="0.3">
      <c r="A10208" t="s">
        <v>340</v>
      </c>
      <c r="B10208" s="35">
        <v>722</v>
      </c>
      <c r="C10208" t="s">
        <v>219</v>
      </c>
      <c r="D10208" s="35">
        <v>1954</v>
      </c>
      <c r="E10208" t="s">
        <v>10639</v>
      </c>
      <c r="F10208" s="34" t="s">
        <v>6</v>
      </c>
      <c r="G10208" s="34" t="s">
        <v>6</v>
      </c>
      <c r="H10208" s="34" t="s">
        <v>6</v>
      </c>
      <c r="I10208" s="34" t="s">
        <v>6</v>
      </c>
      <c r="J10208" s="34" t="s">
        <v>6</v>
      </c>
      <c r="K10208" s="34" t="s">
        <v>6</v>
      </c>
      <c r="L10208" s="34" t="s">
        <v>6</v>
      </c>
      <c r="M10208" s="34" t="s">
        <v>6</v>
      </c>
      <c r="N10208" s="34" t="s">
        <v>6</v>
      </c>
      <c r="O10208" s="34" t="s">
        <v>6</v>
      </c>
      <c r="P10208" s="34" t="s">
        <v>6</v>
      </c>
      <c r="Q10208" t="s">
        <v>6</v>
      </c>
      <c r="R10208" t="s">
        <v>6</v>
      </c>
      <c r="S10208" t="s">
        <v>6</v>
      </c>
      <c r="T10208" t="s">
        <v>14861</v>
      </c>
      <c r="U10208" t="s">
        <v>6</v>
      </c>
      <c r="V10208" t="s">
        <v>6</v>
      </c>
      <c r="W10208" t="s">
        <v>6</v>
      </c>
      <c r="X10208" t="s">
        <v>6</v>
      </c>
      <c r="Y10208" t="s">
        <v>6</v>
      </c>
      <c r="Z10208" t="s">
        <v>6</v>
      </c>
      <c r="AA10208" t="s">
        <v>6</v>
      </c>
      <c r="AB10208" t="s">
        <v>14806</v>
      </c>
      <c r="AC10208" t="s">
        <v>14852</v>
      </c>
    </row>
    <row r="10209" spans="1:29" x14ac:dyDescent="0.3">
      <c r="A10209" t="s">
        <v>340</v>
      </c>
      <c r="B10209" s="35">
        <v>722</v>
      </c>
      <c r="C10209" t="s">
        <v>219</v>
      </c>
      <c r="D10209" s="35">
        <v>1955</v>
      </c>
      <c r="E10209" t="s">
        <v>10640</v>
      </c>
      <c r="F10209" s="34" t="s">
        <v>6</v>
      </c>
      <c r="G10209" s="34" t="s">
        <v>6</v>
      </c>
      <c r="H10209" s="34" t="s">
        <v>6</v>
      </c>
      <c r="I10209" s="34" t="s">
        <v>6</v>
      </c>
      <c r="J10209" s="34" t="s">
        <v>6</v>
      </c>
      <c r="K10209" s="34" t="s">
        <v>6</v>
      </c>
      <c r="L10209" s="34" t="s">
        <v>6</v>
      </c>
      <c r="M10209" s="34" t="s">
        <v>6</v>
      </c>
      <c r="N10209" s="34" t="s">
        <v>6</v>
      </c>
      <c r="O10209" s="34" t="s">
        <v>6</v>
      </c>
      <c r="P10209" s="34" t="s">
        <v>6</v>
      </c>
      <c r="Q10209" t="s">
        <v>6</v>
      </c>
      <c r="R10209" t="s">
        <v>6</v>
      </c>
      <c r="S10209" t="s">
        <v>6</v>
      </c>
      <c r="T10209" t="s">
        <v>14861</v>
      </c>
      <c r="U10209" t="s">
        <v>6</v>
      </c>
      <c r="V10209" t="s">
        <v>6</v>
      </c>
      <c r="W10209" t="s">
        <v>6</v>
      </c>
      <c r="X10209" t="s">
        <v>6</v>
      </c>
      <c r="Y10209" t="s">
        <v>6</v>
      </c>
      <c r="Z10209" t="s">
        <v>6</v>
      </c>
      <c r="AA10209" t="s">
        <v>6</v>
      </c>
      <c r="AB10209" t="s">
        <v>14806</v>
      </c>
      <c r="AC10209" t="s">
        <v>14852</v>
      </c>
    </row>
    <row r="10210" spans="1:29" x14ac:dyDescent="0.3">
      <c r="A10210" t="s">
        <v>340</v>
      </c>
      <c r="B10210" s="35">
        <v>722</v>
      </c>
      <c r="C10210" t="s">
        <v>219</v>
      </c>
      <c r="D10210" s="35">
        <v>1956</v>
      </c>
      <c r="E10210" t="s">
        <v>10641</v>
      </c>
      <c r="F10210" s="34" t="s">
        <v>6</v>
      </c>
      <c r="G10210" s="34" t="s">
        <v>6</v>
      </c>
      <c r="H10210" s="34" t="s">
        <v>6</v>
      </c>
      <c r="I10210" s="34" t="s">
        <v>6</v>
      </c>
      <c r="J10210" s="34" t="s">
        <v>6</v>
      </c>
      <c r="K10210" s="34" t="s">
        <v>6</v>
      </c>
      <c r="L10210" s="34" t="s">
        <v>6</v>
      </c>
      <c r="M10210" s="34" t="s">
        <v>6</v>
      </c>
      <c r="N10210" s="34" t="s">
        <v>6</v>
      </c>
      <c r="O10210" s="34" t="s">
        <v>6</v>
      </c>
      <c r="P10210" s="34" t="s">
        <v>6</v>
      </c>
      <c r="Q10210" t="s">
        <v>6</v>
      </c>
      <c r="R10210" t="s">
        <v>6</v>
      </c>
      <c r="S10210" t="s">
        <v>6</v>
      </c>
      <c r="T10210" t="s">
        <v>14861</v>
      </c>
      <c r="U10210" t="s">
        <v>6</v>
      </c>
      <c r="V10210" t="s">
        <v>6</v>
      </c>
      <c r="W10210" t="s">
        <v>6</v>
      </c>
      <c r="X10210" t="s">
        <v>6</v>
      </c>
      <c r="Y10210" t="s">
        <v>6</v>
      </c>
      <c r="Z10210" t="s">
        <v>6</v>
      </c>
      <c r="AA10210" t="s">
        <v>6</v>
      </c>
      <c r="AB10210" t="s">
        <v>14806</v>
      </c>
      <c r="AC10210" t="s">
        <v>14852</v>
      </c>
    </row>
    <row r="10211" spans="1:29" x14ac:dyDescent="0.3">
      <c r="A10211" t="s">
        <v>340</v>
      </c>
      <c r="B10211" s="35">
        <v>722</v>
      </c>
      <c r="C10211" t="s">
        <v>219</v>
      </c>
      <c r="D10211" s="35">
        <v>1957</v>
      </c>
      <c r="E10211" t="s">
        <v>10642</v>
      </c>
      <c r="F10211" s="34" t="s">
        <v>6</v>
      </c>
      <c r="G10211" s="34" t="s">
        <v>6</v>
      </c>
      <c r="H10211" s="34" t="s">
        <v>6</v>
      </c>
      <c r="I10211" s="34" t="s">
        <v>6</v>
      </c>
      <c r="J10211" s="34" t="s">
        <v>6</v>
      </c>
      <c r="K10211" s="34" t="s">
        <v>6</v>
      </c>
      <c r="L10211" s="34" t="s">
        <v>6</v>
      </c>
      <c r="M10211" s="34" t="s">
        <v>6</v>
      </c>
      <c r="N10211" s="34" t="s">
        <v>6</v>
      </c>
      <c r="O10211" s="34" t="s">
        <v>6</v>
      </c>
      <c r="P10211" s="34" t="s">
        <v>6</v>
      </c>
      <c r="Q10211" t="s">
        <v>6</v>
      </c>
      <c r="R10211" t="s">
        <v>6</v>
      </c>
      <c r="S10211" t="s">
        <v>6</v>
      </c>
      <c r="T10211" t="s">
        <v>14861</v>
      </c>
      <c r="U10211" t="s">
        <v>6</v>
      </c>
      <c r="V10211" t="s">
        <v>6</v>
      </c>
      <c r="W10211" t="s">
        <v>6</v>
      </c>
      <c r="X10211" t="s">
        <v>6</v>
      </c>
      <c r="Y10211" t="s">
        <v>6</v>
      </c>
      <c r="Z10211" t="s">
        <v>6</v>
      </c>
      <c r="AA10211" t="s">
        <v>6</v>
      </c>
      <c r="AB10211" t="s">
        <v>14806</v>
      </c>
      <c r="AC10211" t="s">
        <v>14852</v>
      </c>
    </row>
    <row r="10212" spans="1:29" x14ac:dyDescent="0.3">
      <c r="A10212" t="s">
        <v>340</v>
      </c>
      <c r="B10212" s="35">
        <v>722</v>
      </c>
      <c r="C10212" t="s">
        <v>219</v>
      </c>
      <c r="D10212" s="35">
        <v>1958</v>
      </c>
      <c r="E10212" t="s">
        <v>10643</v>
      </c>
      <c r="F10212" s="34" t="s">
        <v>6</v>
      </c>
      <c r="G10212" s="34" t="s">
        <v>6</v>
      </c>
      <c r="H10212" s="34" t="s">
        <v>6</v>
      </c>
      <c r="I10212" s="34" t="s">
        <v>6</v>
      </c>
      <c r="J10212" s="34" t="s">
        <v>6</v>
      </c>
      <c r="K10212" s="34" t="s">
        <v>6</v>
      </c>
      <c r="L10212" s="34" t="s">
        <v>6</v>
      </c>
      <c r="M10212" s="34" t="s">
        <v>6</v>
      </c>
      <c r="N10212" s="34" t="s">
        <v>6</v>
      </c>
      <c r="O10212" s="34" t="s">
        <v>6</v>
      </c>
      <c r="P10212" s="34" t="s">
        <v>6</v>
      </c>
      <c r="Q10212" t="s">
        <v>6</v>
      </c>
      <c r="R10212" t="s">
        <v>6</v>
      </c>
      <c r="S10212" t="s">
        <v>6</v>
      </c>
      <c r="T10212" t="s">
        <v>14861</v>
      </c>
      <c r="U10212" t="s">
        <v>6</v>
      </c>
      <c r="V10212" t="s">
        <v>6</v>
      </c>
      <c r="W10212" t="s">
        <v>6</v>
      </c>
      <c r="X10212" t="s">
        <v>6</v>
      </c>
      <c r="Y10212" t="s">
        <v>6</v>
      </c>
      <c r="Z10212" t="s">
        <v>6</v>
      </c>
      <c r="AA10212" t="s">
        <v>6</v>
      </c>
      <c r="AB10212" t="s">
        <v>14806</v>
      </c>
      <c r="AC10212" t="s">
        <v>14852</v>
      </c>
    </row>
    <row r="10213" spans="1:29" x14ac:dyDescent="0.3">
      <c r="A10213" t="s">
        <v>340</v>
      </c>
      <c r="B10213" s="35">
        <v>722</v>
      </c>
      <c r="C10213" t="s">
        <v>219</v>
      </c>
      <c r="D10213" s="35">
        <v>1959</v>
      </c>
      <c r="E10213" t="s">
        <v>10644</v>
      </c>
      <c r="F10213" s="34" t="s">
        <v>6</v>
      </c>
      <c r="G10213" s="34" t="s">
        <v>6</v>
      </c>
      <c r="H10213" s="34" t="s">
        <v>6</v>
      </c>
      <c r="I10213" s="34" t="s">
        <v>6</v>
      </c>
      <c r="J10213" s="34" t="s">
        <v>6</v>
      </c>
      <c r="K10213" s="34" t="s">
        <v>6</v>
      </c>
      <c r="L10213" s="34" t="s">
        <v>6</v>
      </c>
      <c r="M10213" s="34" t="s">
        <v>6</v>
      </c>
      <c r="N10213" s="34" t="s">
        <v>6</v>
      </c>
      <c r="O10213" s="34" t="s">
        <v>6</v>
      </c>
      <c r="P10213" s="34" t="s">
        <v>6</v>
      </c>
      <c r="Q10213" t="s">
        <v>6</v>
      </c>
      <c r="R10213" t="s">
        <v>6</v>
      </c>
      <c r="S10213" t="s">
        <v>6</v>
      </c>
      <c r="T10213" t="s">
        <v>14861</v>
      </c>
      <c r="U10213" t="s">
        <v>6</v>
      </c>
      <c r="V10213" t="s">
        <v>6</v>
      </c>
      <c r="W10213" t="s">
        <v>6</v>
      </c>
      <c r="X10213" t="s">
        <v>6</v>
      </c>
      <c r="Y10213" t="s">
        <v>6</v>
      </c>
      <c r="Z10213" t="s">
        <v>6</v>
      </c>
      <c r="AA10213" t="s">
        <v>6</v>
      </c>
      <c r="AB10213" t="s">
        <v>14806</v>
      </c>
      <c r="AC10213" t="s">
        <v>14852</v>
      </c>
    </row>
    <row r="10214" spans="1:29" x14ac:dyDescent="0.3">
      <c r="A10214" t="s">
        <v>340</v>
      </c>
      <c r="B10214" s="35">
        <v>722</v>
      </c>
      <c r="C10214" t="s">
        <v>219</v>
      </c>
      <c r="D10214" s="35">
        <v>1960</v>
      </c>
      <c r="E10214" t="s">
        <v>10645</v>
      </c>
      <c r="F10214" s="34" t="s">
        <v>6</v>
      </c>
      <c r="G10214" s="34" t="s">
        <v>6</v>
      </c>
      <c r="H10214" s="34" t="s">
        <v>6</v>
      </c>
      <c r="I10214" s="34">
        <v>12.017488532358083</v>
      </c>
      <c r="J10214" s="34" t="s">
        <v>6</v>
      </c>
      <c r="K10214" s="34" t="s">
        <v>6</v>
      </c>
      <c r="L10214" s="34" t="s">
        <v>6</v>
      </c>
      <c r="M10214" s="34" t="s">
        <v>6</v>
      </c>
      <c r="N10214" s="34" t="s">
        <v>6</v>
      </c>
      <c r="O10214" s="34" t="s">
        <v>6</v>
      </c>
      <c r="P10214" s="34">
        <v>196.5932231670125</v>
      </c>
      <c r="Q10214" t="s">
        <v>6</v>
      </c>
      <c r="R10214" t="s">
        <v>6</v>
      </c>
      <c r="S10214" t="s">
        <v>6</v>
      </c>
      <c r="T10214" t="s">
        <v>14861</v>
      </c>
      <c r="U10214" t="s">
        <v>6</v>
      </c>
      <c r="V10214" t="s">
        <v>6</v>
      </c>
      <c r="W10214" t="s">
        <v>6</v>
      </c>
      <c r="X10214" t="s">
        <v>6</v>
      </c>
      <c r="Y10214" t="s">
        <v>6</v>
      </c>
      <c r="Z10214" t="s">
        <v>6</v>
      </c>
      <c r="AA10214" t="s">
        <v>6</v>
      </c>
      <c r="AB10214" t="s">
        <v>14806</v>
      </c>
      <c r="AC10214" t="s">
        <v>14852</v>
      </c>
    </row>
    <row r="10215" spans="1:29" x14ac:dyDescent="0.3">
      <c r="A10215" t="s">
        <v>340</v>
      </c>
      <c r="B10215">
        <v>722</v>
      </c>
      <c r="C10215" t="s">
        <v>219</v>
      </c>
      <c r="D10215">
        <v>1961</v>
      </c>
      <c r="E10215" t="s">
        <v>10646</v>
      </c>
      <c r="F10215" s="34" t="s">
        <v>6</v>
      </c>
      <c r="G10215" s="34" t="s">
        <v>6</v>
      </c>
      <c r="H10215" s="34" t="s">
        <v>6</v>
      </c>
      <c r="I10215" s="34">
        <v>11.513933171208768</v>
      </c>
      <c r="J10215" s="34" t="s">
        <v>6</v>
      </c>
      <c r="K10215" s="34" t="s">
        <v>6</v>
      </c>
      <c r="L10215" s="34" t="s">
        <v>6</v>
      </c>
      <c r="M10215" s="34" t="s">
        <v>6</v>
      </c>
      <c r="N10215" s="34" t="s">
        <v>6</v>
      </c>
      <c r="O10215" s="34" t="s">
        <v>6</v>
      </c>
      <c r="P10215" s="34">
        <v>208.03506841607646</v>
      </c>
      <c r="Q10215" t="s">
        <v>6</v>
      </c>
      <c r="R10215" t="s">
        <v>6</v>
      </c>
      <c r="S10215" t="s">
        <v>6</v>
      </c>
      <c r="T10215" t="s">
        <v>14861</v>
      </c>
      <c r="U10215" t="s">
        <v>6</v>
      </c>
      <c r="V10215" t="s">
        <v>6</v>
      </c>
      <c r="W10215" t="s">
        <v>6</v>
      </c>
      <c r="X10215" t="s">
        <v>6</v>
      </c>
      <c r="Y10215" t="s">
        <v>6</v>
      </c>
      <c r="Z10215" t="s">
        <v>6</v>
      </c>
      <c r="AA10215" t="s">
        <v>6</v>
      </c>
      <c r="AB10215" t="s">
        <v>14806</v>
      </c>
      <c r="AC10215" t="s">
        <v>14852</v>
      </c>
    </row>
    <row r="10216" spans="1:29" x14ac:dyDescent="0.3">
      <c r="A10216" t="s">
        <v>340</v>
      </c>
      <c r="B10216" s="35">
        <v>722</v>
      </c>
      <c r="C10216" t="s">
        <v>219</v>
      </c>
      <c r="D10216" s="35">
        <v>1962</v>
      </c>
      <c r="E10216" t="s">
        <v>10647</v>
      </c>
      <c r="F10216" s="34" t="s">
        <v>6</v>
      </c>
      <c r="G10216" s="34" t="s">
        <v>6</v>
      </c>
      <c r="H10216" s="34" t="s">
        <v>6</v>
      </c>
      <c r="I10216" s="34">
        <v>12.499620307515579</v>
      </c>
      <c r="J10216" s="34" t="s">
        <v>6</v>
      </c>
      <c r="K10216" s="34" t="s">
        <v>6</v>
      </c>
      <c r="L10216" s="34" t="s">
        <v>6</v>
      </c>
      <c r="M10216" s="34" t="s">
        <v>6</v>
      </c>
      <c r="N10216" s="34" t="s">
        <v>6</v>
      </c>
      <c r="O10216" s="34" t="s">
        <v>6</v>
      </c>
      <c r="P10216" s="34">
        <v>214.7486925415447</v>
      </c>
      <c r="Q10216" t="s">
        <v>6</v>
      </c>
      <c r="R10216" t="s">
        <v>6</v>
      </c>
      <c r="S10216" t="s">
        <v>6</v>
      </c>
      <c r="T10216" t="s">
        <v>14861</v>
      </c>
      <c r="U10216" t="s">
        <v>6</v>
      </c>
      <c r="V10216" t="s">
        <v>6</v>
      </c>
      <c r="W10216" t="s">
        <v>6</v>
      </c>
      <c r="X10216" t="s">
        <v>6</v>
      </c>
      <c r="Y10216" t="s">
        <v>6</v>
      </c>
      <c r="Z10216" t="s">
        <v>6</v>
      </c>
      <c r="AA10216" t="s">
        <v>6</v>
      </c>
      <c r="AB10216" t="s">
        <v>14806</v>
      </c>
      <c r="AC10216" t="s">
        <v>14852</v>
      </c>
    </row>
    <row r="10217" spans="1:29" x14ac:dyDescent="0.3">
      <c r="A10217" t="s">
        <v>340</v>
      </c>
      <c r="B10217" s="35">
        <v>722</v>
      </c>
      <c r="C10217" t="s">
        <v>219</v>
      </c>
      <c r="D10217" s="35">
        <v>1963</v>
      </c>
      <c r="E10217" t="s">
        <v>10648</v>
      </c>
      <c r="F10217" s="34" t="s">
        <v>6</v>
      </c>
      <c r="G10217" s="34" t="s">
        <v>6</v>
      </c>
      <c r="H10217" s="34" t="s">
        <v>6</v>
      </c>
      <c r="I10217" s="34">
        <v>12.101754657484891</v>
      </c>
      <c r="J10217" s="34" t="s">
        <v>6</v>
      </c>
      <c r="K10217" s="34" t="s">
        <v>6</v>
      </c>
      <c r="L10217" s="34" t="s">
        <v>6</v>
      </c>
      <c r="M10217" s="34" t="s">
        <v>6</v>
      </c>
      <c r="N10217" s="34" t="s">
        <v>6</v>
      </c>
      <c r="O10217" s="34" t="s">
        <v>6</v>
      </c>
      <c r="P10217" s="34">
        <v>221.67362838928699</v>
      </c>
      <c r="Q10217" t="s">
        <v>6</v>
      </c>
      <c r="R10217" t="s">
        <v>6</v>
      </c>
      <c r="S10217" t="s">
        <v>6</v>
      </c>
      <c r="T10217" t="s">
        <v>14861</v>
      </c>
      <c r="U10217" t="s">
        <v>6</v>
      </c>
      <c r="V10217" t="s">
        <v>6</v>
      </c>
      <c r="W10217" t="s">
        <v>6</v>
      </c>
      <c r="X10217" t="s">
        <v>6</v>
      </c>
      <c r="Y10217" t="s">
        <v>6</v>
      </c>
      <c r="Z10217" t="s">
        <v>6</v>
      </c>
      <c r="AA10217" t="s">
        <v>6</v>
      </c>
      <c r="AB10217" t="s">
        <v>14806</v>
      </c>
      <c r="AC10217" t="s">
        <v>14852</v>
      </c>
    </row>
    <row r="10218" spans="1:29" x14ac:dyDescent="0.3">
      <c r="A10218" t="s">
        <v>340</v>
      </c>
      <c r="B10218" s="35">
        <v>722</v>
      </c>
      <c r="C10218" t="s">
        <v>219</v>
      </c>
      <c r="D10218" s="35">
        <v>1964</v>
      </c>
      <c r="E10218" t="s">
        <v>10649</v>
      </c>
      <c r="F10218" s="34" t="s">
        <v>6</v>
      </c>
      <c r="G10218" s="34" t="s">
        <v>6</v>
      </c>
      <c r="H10218" s="34" t="s">
        <v>6</v>
      </c>
      <c r="I10218" s="34">
        <v>12.574213665587578</v>
      </c>
      <c r="J10218" s="34" t="s">
        <v>6</v>
      </c>
      <c r="K10218" s="34" t="s">
        <v>6</v>
      </c>
      <c r="L10218" s="34" t="s">
        <v>6</v>
      </c>
      <c r="M10218" s="34" t="s">
        <v>6</v>
      </c>
      <c r="N10218" s="34" t="s">
        <v>6</v>
      </c>
      <c r="O10218" s="34" t="s">
        <v>6</v>
      </c>
      <c r="P10218" s="34">
        <v>217.38096680174999</v>
      </c>
      <c r="Q10218" t="s">
        <v>6</v>
      </c>
      <c r="R10218" t="s">
        <v>6</v>
      </c>
      <c r="S10218" t="s">
        <v>6</v>
      </c>
      <c r="T10218" t="s">
        <v>14861</v>
      </c>
      <c r="U10218" t="s">
        <v>6</v>
      </c>
      <c r="V10218" t="s">
        <v>6</v>
      </c>
      <c r="W10218" t="s">
        <v>6</v>
      </c>
      <c r="X10218" t="s">
        <v>6</v>
      </c>
      <c r="Y10218" t="s">
        <v>6</v>
      </c>
      <c r="Z10218" t="s">
        <v>6</v>
      </c>
      <c r="AA10218" t="s">
        <v>6</v>
      </c>
      <c r="AB10218" t="s">
        <v>14806</v>
      </c>
      <c r="AC10218" t="s">
        <v>14852</v>
      </c>
    </row>
    <row r="10219" spans="1:29" x14ac:dyDescent="0.3">
      <c r="A10219" t="s">
        <v>340</v>
      </c>
      <c r="B10219" s="35">
        <v>722</v>
      </c>
      <c r="C10219" t="s">
        <v>219</v>
      </c>
      <c r="D10219" s="35">
        <v>1965</v>
      </c>
      <c r="E10219" t="s">
        <v>10650</v>
      </c>
      <c r="F10219" s="34" t="s">
        <v>6</v>
      </c>
      <c r="G10219" s="34" t="s">
        <v>6</v>
      </c>
      <c r="H10219" s="34" t="s">
        <v>6</v>
      </c>
      <c r="I10219" s="34">
        <v>12.830200918640413</v>
      </c>
      <c r="J10219" s="34" t="s">
        <v>6</v>
      </c>
      <c r="K10219" s="34" t="s">
        <v>6</v>
      </c>
      <c r="L10219" s="34" t="s">
        <v>6</v>
      </c>
      <c r="M10219" s="34" t="s">
        <v>6</v>
      </c>
      <c r="N10219" s="34" t="s">
        <v>6</v>
      </c>
      <c r="O10219" s="34" t="s">
        <v>6</v>
      </c>
      <c r="P10219" s="34">
        <v>213.171406608815</v>
      </c>
      <c r="Q10219" t="s">
        <v>6</v>
      </c>
      <c r="R10219" t="s">
        <v>6</v>
      </c>
      <c r="S10219" t="s">
        <v>6</v>
      </c>
      <c r="T10219" t="s">
        <v>14861</v>
      </c>
      <c r="U10219" t="s">
        <v>6</v>
      </c>
      <c r="V10219" t="s">
        <v>6</v>
      </c>
      <c r="W10219" t="s">
        <v>6</v>
      </c>
      <c r="X10219" t="s">
        <v>6</v>
      </c>
      <c r="Y10219" t="s">
        <v>6</v>
      </c>
      <c r="Z10219" t="s">
        <v>6</v>
      </c>
      <c r="AA10219" t="s">
        <v>6</v>
      </c>
      <c r="AB10219" t="s">
        <v>14806</v>
      </c>
      <c r="AC10219" t="s">
        <v>14852</v>
      </c>
    </row>
    <row r="10220" spans="1:29" x14ac:dyDescent="0.3">
      <c r="A10220" t="s">
        <v>340</v>
      </c>
      <c r="B10220" s="35">
        <v>722</v>
      </c>
      <c r="C10220" t="s">
        <v>219</v>
      </c>
      <c r="D10220" s="35">
        <v>1966</v>
      </c>
      <c r="E10220" t="s">
        <v>10651</v>
      </c>
      <c r="F10220" s="34" t="s">
        <v>6</v>
      </c>
      <c r="G10220" s="34" t="s">
        <v>6</v>
      </c>
      <c r="H10220" s="34" t="s">
        <v>6</v>
      </c>
      <c r="I10220" s="34">
        <v>11.689444088907292</v>
      </c>
      <c r="J10220" s="34" t="s">
        <v>6</v>
      </c>
      <c r="K10220" s="34" t="s">
        <v>6</v>
      </c>
      <c r="L10220" s="34" t="s">
        <v>6</v>
      </c>
      <c r="M10220" s="34" t="s">
        <v>6</v>
      </c>
      <c r="N10220" s="34" t="s">
        <v>6</v>
      </c>
      <c r="O10220" s="34" t="s">
        <v>6</v>
      </c>
      <c r="P10220" s="34">
        <v>209.043375781262</v>
      </c>
      <c r="Q10220" t="s">
        <v>6</v>
      </c>
      <c r="R10220" t="s">
        <v>6</v>
      </c>
      <c r="S10220" t="s">
        <v>6</v>
      </c>
      <c r="T10220" t="s">
        <v>14861</v>
      </c>
      <c r="U10220" t="s">
        <v>6</v>
      </c>
      <c r="V10220" t="s">
        <v>6</v>
      </c>
      <c r="W10220" t="s">
        <v>6</v>
      </c>
      <c r="X10220" t="s">
        <v>6</v>
      </c>
      <c r="Y10220" t="s">
        <v>6</v>
      </c>
      <c r="Z10220" t="s">
        <v>6</v>
      </c>
      <c r="AA10220" t="s">
        <v>6</v>
      </c>
      <c r="AB10220" t="s">
        <v>14806</v>
      </c>
      <c r="AC10220" t="s">
        <v>14852</v>
      </c>
    </row>
    <row r="10221" spans="1:29" x14ac:dyDescent="0.3">
      <c r="A10221" t="s">
        <v>340</v>
      </c>
      <c r="B10221" s="35">
        <v>722</v>
      </c>
      <c r="C10221" t="s">
        <v>219</v>
      </c>
      <c r="D10221" s="35">
        <v>1967</v>
      </c>
      <c r="E10221" t="s">
        <v>10652</v>
      </c>
      <c r="F10221" s="34" t="s">
        <v>6</v>
      </c>
      <c r="G10221" s="34" t="s">
        <v>6</v>
      </c>
      <c r="H10221" s="34" t="s">
        <v>6</v>
      </c>
      <c r="I10221" s="34">
        <v>10.382822114745485</v>
      </c>
      <c r="J10221" s="34" t="s">
        <v>6</v>
      </c>
      <c r="K10221" s="34" t="s">
        <v>6</v>
      </c>
      <c r="L10221" s="34" t="s">
        <v>6</v>
      </c>
      <c r="M10221" s="34" t="s">
        <v>6</v>
      </c>
      <c r="N10221" s="34" t="s">
        <v>6</v>
      </c>
      <c r="O10221" s="34" t="s">
        <v>6</v>
      </c>
      <c r="P10221" s="34">
        <v>204.99528263951001</v>
      </c>
      <c r="Q10221" t="s">
        <v>6</v>
      </c>
      <c r="R10221" t="s">
        <v>6</v>
      </c>
      <c r="S10221" t="s">
        <v>6</v>
      </c>
      <c r="T10221" t="s">
        <v>14861</v>
      </c>
      <c r="U10221" t="s">
        <v>6</v>
      </c>
      <c r="V10221" t="s">
        <v>6</v>
      </c>
      <c r="W10221" t="s">
        <v>6</v>
      </c>
      <c r="X10221" t="s">
        <v>6</v>
      </c>
      <c r="Y10221" t="s">
        <v>6</v>
      </c>
      <c r="Z10221" t="s">
        <v>6</v>
      </c>
      <c r="AA10221" t="s">
        <v>6</v>
      </c>
      <c r="AB10221" t="s">
        <v>14806</v>
      </c>
      <c r="AC10221" t="s">
        <v>14852</v>
      </c>
    </row>
    <row r="10222" spans="1:29" x14ac:dyDescent="0.3">
      <c r="A10222" t="s">
        <v>340</v>
      </c>
      <c r="B10222" s="35">
        <v>722</v>
      </c>
      <c r="C10222" t="s">
        <v>219</v>
      </c>
      <c r="D10222" s="35">
        <v>1968</v>
      </c>
      <c r="E10222" t="s">
        <v>10653</v>
      </c>
      <c r="F10222" s="34" t="s">
        <v>6</v>
      </c>
      <c r="G10222" s="34" t="s">
        <v>6</v>
      </c>
      <c r="H10222" s="34" t="s">
        <v>6</v>
      </c>
      <c r="I10222" s="34">
        <v>11.947915520379471</v>
      </c>
      <c r="J10222" s="34" t="s">
        <v>6</v>
      </c>
      <c r="K10222" s="34" t="s">
        <v>6</v>
      </c>
      <c r="L10222" s="34" t="s">
        <v>6</v>
      </c>
      <c r="M10222" s="34" t="s">
        <v>6</v>
      </c>
      <c r="N10222" s="34" t="s">
        <v>6</v>
      </c>
      <c r="O10222" s="34" t="s">
        <v>6</v>
      </c>
      <c r="P10222" s="34">
        <v>216.71700061063501</v>
      </c>
      <c r="Q10222" t="s">
        <v>6</v>
      </c>
      <c r="R10222" t="s">
        <v>6</v>
      </c>
      <c r="S10222" t="s">
        <v>6</v>
      </c>
      <c r="T10222" t="s">
        <v>14861</v>
      </c>
      <c r="U10222" t="s">
        <v>6</v>
      </c>
      <c r="V10222" t="s">
        <v>6</v>
      </c>
      <c r="W10222" t="s">
        <v>6</v>
      </c>
      <c r="X10222" t="s">
        <v>6</v>
      </c>
      <c r="Y10222" t="s">
        <v>6</v>
      </c>
      <c r="Z10222" t="s">
        <v>6</v>
      </c>
      <c r="AA10222" t="s">
        <v>6</v>
      </c>
      <c r="AB10222" t="s">
        <v>14806</v>
      </c>
      <c r="AC10222" t="s">
        <v>14852</v>
      </c>
    </row>
    <row r="10223" spans="1:29" x14ac:dyDescent="0.3">
      <c r="A10223" t="s">
        <v>340</v>
      </c>
      <c r="B10223" s="35">
        <v>722</v>
      </c>
      <c r="C10223" t="s">
        <v>219</v>
      </c>
      <c r="D10223" s="35">
        <v>1969</v>
      </c>
      <c r="E10223" t="s">
        <v>10654</v>
      </c>
      <c r="F10223" s="34" t="s">
        <v>6</v>
      </c>
      <c r="G10223" s="34" t="s">
        <v>6</v>
      </c>
      <c r="H10223" s="34" t="s">
        <v>6</v>
      </c>
      <c r="I10223" s="34">
        <v>12.760022565910967</v>
      </c>
      <c r="J10223" s="34" t="s">
        <v>6</v>
      </c>
      <c r="K10223" s="34" t="s">
        <v>6</v>
      </c>
      <c r="L10223" s="34" t="s">
        <v>6</v>
      </c>
      <c r="M10223" s="34" t="s">
        <v>6</v>
      </c>
      <c r="N10223" s="34" t="s">
        <v>6</v>
      </c>
      <c r="O10223" s="34" t="s">
        <v>6</v>
      </c>
      <c r="P10223" s="34">
        <v>217.294976803456</v>
      </c>
      <c r="Q10223" t="s">
        <v>6</v>
      </c>
      <c r="R10223" t="s">
        <v>6</v>
      </c>
      <c r="S10223" t="s">
        <v>6</v>
      </c>
      <c r="T10223" t="s">
        <v>14861</v>
      </c>
      <c r="U10223" t="s">
        <v>6</v>
      </c>
      <c r="V10223" t="s">
        <v>6</v>
      </c>
      <c r="W10223" t="s">
        <v>6</v>
      </c>
      <c r="X10223" t="s">
        <v>6</v>
      </c>
      <c r="Y10223" t="s">
        <v>6</v>
      </c>
      <c r="Z10223" t="s">
        <v>6</v>
      </c>
      <c r="AA10223" t="s">
        <v>6</v>
      </c>
      <c r="AB10223" t="s">
        <v>14806</v>
      </c>
      <c r="AC10223" t="s">
        <v>14852</v>
      </c>
    </row>
    <row r="10224" spans="1:29" x14ac:dyDescent="0.3">
      <c r="A10224" t="s">
        <v>340</v>
      </c>
      <c r="B10224" s="35">
        <v>722</v>
      </c>
      <c r="C10224" t="s">
        <v>219</v>
      </c>
      <c r="D10224" s="35">
        <v>1970</v>
      </c>
      <c r="E10224" t="s">
        <v>10655</v>
      </c>
      <c r="F10224" s="34" t="s">
        <v>6</v>
      </c>
      <c r="G10224" s="34" t="s">
        <v>6</v>
      </c>
      <c r="H10224" s="34" t="s">
        <v>6</v>
      </c>
      <c r="I10224" s="34">
        <v>12.375255738107729</v>
      </c>
      <c r="J10224" s="34" t="s">
        <v>6</v>
      </c>
      <c r="K10224" s="34" t="s">
        <v>6</v>
      </c>
      <c r="L10224" s="34" t="s">
        <v>6</v>
      </c>
      <c r="M10224" s="34" t="s">
        <v>6</v>
      </c>
      <c r="N10224" s="34" t="s">
        <v>6</v>
      </c>
      <c r="O10224" s="34">
        <v>14.542917271237357</v>
      </c>
      <c r="P10224" s="34">
        <v>241.81238380756699</v>
      </c>
      <c r="Q10224" t="s">
        <v>6</v>
      </c>
      <c r="R10224" t="s">
        <v>6</v>
      </c>
      <c r="S10224" t="s">
        <v>6</v>
      </c>
      <c r="T10224" t="s">
        <v>14861</v>
      </c>
      <c r="U10224" t="s">
        <v>6</v>
      </c>
      <c r="V10224" t="s">
        <v>6</v>
      </c>
      <c r="W10224" t="s">
        <v>6</v>
      </c>
      <c r="X10224" t="s">
        <v>6</v>
      </c>
      <c r="Y10224" t="s">
        <v>6</v>
      </c>
      <c r="Z10224" t="s">
        <v>6</v>
      </c>
      <c r="AA10224" t="s">
        <v>6</v>
      </c>
      <c r="AB10224" t="s">
        <v>14806</v>
      </c>
      <c r="AC10224" t="s">
        <v>14852</v>
      </c>
    </row>
    <row r="10225" spans="1:29" x14ac:dyDescent="0.3">
      <c r="A10225" t="s">
        <v>340</v>
      </c>
      <c r="B10225" s="35">
        <v>722</v>
      </c>
      <c r="C10225" t="s">
        <v>219</v>
      </c>
      <c r="D10225" s="35">
        <v>1971</v>
      </c>
      <c r="E10225" t="s">
        <v>10656</v>
      </c>
      <c r="F10225" s="34" t="s">
        <v>6</v>
      </c>
      <c r="G10225" s="34" t="s">
        <v>6</v>
      </c>
      <c r="H10225" s="34" t="s">
        <v>6</v>
      </c>
      <c r="I10225" s="34">
        <v>12.58580369781115</v>
      </c>
      <c r="J10225" s="34" t="s">
        <v>6</v>
      </c>
      <c r="K10225" s="34" t="s">
        <v>6</v>
      </c>
      <c r="L10225" s="34" t="s">
        <v>6</v>
      </c>
      <c r="M10225" s="34" t="s">
        <v>6</v>
      </c>
      <c r="N10225" s="34" t="s">
        <v>6</v>
      </c>
      <c r="O10225" s="34">
        <v>15.101950138869139</v>
      </c>
      <c r="P10225" s="34">
        <v>250.99698417138401</v>
      </c>
      <c r="Q10225" t="s">
        <v>6</v>
      </c>
      <c r="R10225" t="s">
        <v>6</v>
      </c>
      <c r="S10225" t="s">
        <v>6</v>
      </c>
      <c r="T10225" t="s">
        <v>14861</v>
      </c>
      <c r="U10225" t="s">
        <v>6</v>
      </c>
      <c r="V10225" t="s">
        <v>6</v>
      </c>
      <c r="W10225" t="s">
        <v>6</v>
      </c>
      <c r="X10225" t="s">
        <v>6</v>
      </c>
      <c r="Y10225" t="s">
        <v>6</v>
      </c>
      <c r="Z10225" t="s">
        <v>6</v>
      </c>
      <c r="AA10225" t="s">
        <v>6</v>
      </c>
      <c r="AB10225" t="s">
        <v>14806</v>
      </c>
      <c r="AC10225" t="s">
        <v>14852</v>
      </c>
    </row>
    <row r="10226" spans="1:29" x14ac:dyDescent="0.3">
      <c r="A10226" t="s">
        <v>340</v>
      </c>
      <c r="B10226" s="35">
        <v>722</v>
      </c>
      <c r="C10226" t="s">
        <v>219</v>
      </c>
      <c r="D10226" s="35">
        <v>1972</v>
      </c>
      <c r="E10226" t="s">
        <v>10657</v>
      </c>
      <c r="F10226" s="34" t="s">
        <v>6</v>
      </c>
      <c r="G10226" s="34" t="s">
        <v>6</v>
      </c>
      <c r="H10226" s="34" t="s">
        <v>6</v>
      </c>
      <c r="I10226" s="34">
        <v>13.274276117608633</v>
      </c>
      <c r="J10226" s="34" t="s">
        <v>6</v>
      </c>
      <c r="K10226" s="34" t="s">
        <v>6</v>
      </c>
      <c r="L10226" s="34" t="s">
        <v>6</v>
      </c>
      <c r="M10226" s="34" t="s">
        <v>6</v>
      </c>
      <c r="N10226" s="34" t="s">
        <v>6</v>
      </c>
      <c r="O10226" s="34">
        <v>14.206137824595565</v>
      </c>
      <c r="P10226" s="34">
        <v>283.47306420304699</v>
      </c>
      <c r="Q10226" t="s">
        <v>6</v>
      </c>
      <c r="R10226" t="s">
        <v>6</v>
      </c>
      <c r="S10226" t="s">
        <v>6</v>
      </c>
      <c r="T10226" t="s">
        <v>14861</v>
      </c>
      <c r="U10226" t="s">
        <v>6</v>
      </c>
      <c r="V10226" t="s">
        <v>6</v>
      </c>
      <c r="W10226" t="s">
        <v>6</v>
      </c>
      <c r="X10226" t="s">
        <v>6</v>
      </c>
      <c r="Y10226" t="s">
        <v>6</v>
      </c>
      <c r="Z10226" t="s">
        <v>6</v>
      </c>
      <c r="AA10226" t="s">
        <v>6</v>
      </c>
      <c r="AB10226" t="s">
        <v>14806</v>
      </c>
      <c r="AC10226" t="s">
        <v>14852</v>
      </c>
    </row>
    <row r="10227" spans="1:29" x14ac:dyDescent="0.3">
      <c r="A10227" t="s">
        <v>340</v>
      </c>
      <c r="B10227" s="35">
        <v>722</v>
      </c>
      <c r="C10227" t="s">
        <v>219</v>
      </c>
      <c r="D10227" s="35">
        <v>1973</v>
      </c>
      <c r="E10227" t="s">
        <v>10658</v>
      </c>
      <c r="F10227" s="34" t="s">
        <v>6</v>
      </c>
      <c r="G10227" s="34" t="s">
        <v>6</v>
      </c>
      <c r="H10227" s="34" t="s">
        <v>6</v>
      </c>
      <c r="I10227" s="34">
        <v>17.255951004919648</v>
      </c>
      <c r="J10227" s="34" t="s">
        <v>6</v>
      </c>
      <c r="K10227" s="34" t="s">
        <v>6</v>
      </c>
      <c r="L10227" s="34" t="s">
        <v>6</v>
      </c>
      <c r="M10227" s="34" t="s">
        <v>6</v>
      </c>
      <c r="N10227" s="34" t="s">
        <v>6</v>
      </c>
      <c r="O10227" s="34">
        <v>15.707408757192503</v>
      </c>
      <c r="P10227" s="34">
        <v>297.67338099379498</v>
      </c>
      <c r="Q10227" t="s">
        <v>6</v>
      </c>
      <c r="R10227" t="s">
        <v>6</v>
      </c>
      <c r="S10227" t="s">
        <v>6</v>
      </c>
      <c r="T10227" t="s">
        <v>14861</v>
      </c>
      <c r="U10227" t="s">
        <v>6</v>
      </c>
      <c r="V10227" t="s">
        <v>6</v>
      </c>
      <c r="W10227" t="s">
        <v>6</v>
      </c>
      <c r="X10227" t="s">
        <v>6</v>
      </c>
      <c r="Y10227" t="s">
        <v>6</v>
      </c>
      <c r="Z10227" t="s">
        <v>6</v>
      </c>
      <c r="AA10227" t="s">
        <v>6</v>
      </c>
      <c r="AB10227" t="s">
        <v>14806</v>
      </c>
      <c r="AC10227" t="s">
        <v>14852</v>
      </c>
    </row>
    <row r="10228" spans="1:29" x14ac:dyDescent="0.3">
      <c r="A10228" t="s">
        <v>340</v>
      </c>
      <c r="B10228" s="35">
        <v>722</v>
      </c>
      <c r="C10228" t="s">
        <v>219</v>
      </c>
      <c r="D10228" s="35">
        <v>1974</v>
      </c>
      <c r="E10228" t="s">
        <v>10659</v>
      </c>
      <c r="F10228" s="34" t="s">
        <v>6</v>
      </c>
      <c r="G10228" s="34" t="s">
        <v>6</v>
      </c>
      <c r="H10228" s="34" t="s">
        <v>6</v>
      </c>
      <c r="I10228" s="34">
        <v>20.284358703301987</v>
      </c>
      <c r="J10228" s="34" t="s">
        <v>6</v>
      </c>
      <c r="K10228" s="34" t="s">
        <v>6</v>
      </c>
      <c r="L10228" s="34" t="s">
        <v>6</v>
      </c>
      <c r="M10228" s="34" t="s">
        <v>6</v>
      </c>
      <c r="N10228" s="34" t="s">
        <v>6</v>
      </c>
      <c r="O10228" s="34">
        <v>18.902035700933034</v>
      </c>
      <c r="P10228" s="34">
        <v>358.54846362663602</v>
      </c>
      <c r="Q10228" t="s">
        <v>6</v>
      </c>
      <c r="R10228" t="s">
        <v>6</v>
      </c>
      <c r="S10228" t="s">
        <v>6</v>
      </c>
      <c r="T10228" t="s">
        <v>14861</v>
      </c>
      <c r="U10228" t="s">
        <v>6</v>
      </c>
      <c r="V10228" t="s">
        <v>6</v>
      </c>
      <c r="W10228" t="s">
        <v>6</v>
      </c>
      <c r="X10228" t="s">
        <v>6</v>
      </c>
      <c r="Y10228" t="s">
        <v>6</v>
      </c>
      <c r="Z10228" t="s">
        <v>6</v>
      </c>
      <c r="AA10228" t="s">
        <v>6</v>
      </c>
      <c r="AB10228" t="s">
        <v>14806</v>
      </c>
      <c r="AC10228" t="s">
        <v>14852</v>
      </c>
    </row>
    <row r="10229" spans="1:29" x14ac:dyDescent="0.3">
      <c r="A10229" t="s">
        <v>340</v>
      </c>
      <c r="B10229" s="35">
        <v>722</v>
      </c>
      <c r="C10229" t="s">
        <v>219</v>
      </c>
      <c r="D10229" s="35">
        <v>1975</v>
      </c>
      <c r="E10229" t="s">
        <v>10660</v>
      </c>
      <c r="F10229" s="34" t="s">
        <v>6</v>
      </c>
      <c r="G10229" s="34" t="s">
        <v>6</v>
      </c>
      <c r="H10229" s="34" t="s">
        <v>6</v>
      </c>
      <c r="I10229" s="34">
        <v>17.085903552978163</v>
      </c>
      <c r="J10229" s="34" t="s">
        <v>6</v>
      </c>
      <c r="K10229" s="34" t="s">
        <v>6</v>
      </c>
      <c r="L10229" s="34" t="s">
        <v>6</v>
      </c>
      <c r="M10229" s="34" t="s">
        <v>6</v>
      </c>
      <c r="N10229" s="34" t="s">
        <v>6</v>
      </c>
      <c r="O10229" s="34">
        <v>14.89886983351375</v>
      </c>
      <c r="P10229" s="34">
        <v>508.73872040721699</v>
      </c>
      <c r="Q10229" t="s">
        <v>6</v>
      </c>
      <c r="R10229" t="s">
        <v>6</v>
      </c>
      <c r="S10229" t="s">
        <v>6</v>
      </c>
      <c r="T10229" t="s">
        <v>14861</v>
      </c>
      <c r="U10229" t="s">
        <v>6</v>
      </c>
      <c r="V10229" t="s">
        <v>6</v>
      </c>
      <c r="W10229" t="s">
        <v>6</v>
      </c>
      <c r="X10229" t="s">
        <v>6</v>
      </c>
      <c r="Y10229" t="s">
        <v>6</v>
      </c>
      <c r="Z10229" t="s">
        <v>6</v>
      </c>
      <c r="AA10229" t="s">
        <v>6</v>
      </c>
      <c r="AB10229" t="s">
        <v>14806</v>
      </c>
      <c r="AC10229" t="s">
        <v>14852</v>
      </c>
    </row>
    <row r="10230" spans="1:29" x14ac:dyDescent="0.3">
      <c r="A10230" t="s">
        <v>340</v>
      </c>
      <c r="B10230" s="35">
        <v>722</v>
      </c>
      <c r="C10230" t="s">
        <v>219</v>
      </c>
      <c r="D10230" s="35">
        <v>1976</v>
      </c>
      <c r="E10230" t="s">
        <v>10661</v>
      </c>
      <c r="F10230" s="34" t="s">
        <v>6</v>
      </c>
      <c r="G10230" s="34" t="s">
        <v>6</v>
      </c>
      <c r="H10230" s="34" t="s">
        <v>6</v>
      </c>
      <c r="I10230" s="34">
        <v>17.864682114018926</v>
      </c>
      <c r="J10230" s="34" t="s">
        <v>6</v>
      </c>
      <c r="K10230" s="34" t="s">
        <v>6</v>
      </c>
      <c r="L10230" s="34" t="s">
        <v>6</v>
      </c>
      <c r="M10230" s="34" t="s">
        <v>6</v>
      </c>
      <c r="N10230" s="34" t="s">
        <v>6</v>
      </c>
      <c r="O10230" s="34">
        <v>18.893079115067554</v>
      </c>
      <c r="P10230" s="34">
        <v>554.85231111877204</v>
      </c>
      <c r="Q10230" t="s">
        <v>6</v>
      </c>
      <c r="R10230" t="s">
        <v>6</v>
      </c>
      <c r="S10230" t="s">
        <v>6</v>
      </c>
      <c r="T10230" t="s">
        <v>14861</v>
      </c>
      <c r="U10230" t="s">
        <v>6</v>
      </c>
      <c r="V10230" t="s">
        <v>6</v>
      </c>
      <c r="W10230" t="s">
        <v>6</v>
      </c>
      <c r="X10230" t="s">
        <v>6</v>
      </c>
      <c r="Y10230" t="s">
        <v>6</v>
      </c>
      <c r="Z10230" t="s">
        <v>6</v>
      </c>
      <c r="AA10230" t="s">
        <v>6</v>
      </c>
      <c r="AB10230" t="s">
        <v>14806</v>
      </c>
      <c r="AC10230" t="s">
        <v>14852</v>
      </c>
    </row>
    <row r="10231" spans="1:29" x14ac:dyDescent="0.3">
      <c r="A10231" t="s">
        <v>340</v>
      </c>
      <c r="B10231" s="35">
        <v>722</v>
      </c>
      <c r="C10231" t="s">
        <v>219</v>
      </c>
      <c r="D10231" s="35">
        <v>1977</v>
      </c>
      <c r="E10231" t="s">
        <v>10662</v>
      </c>
      <c r="F10231" s="34" t="s">
        <v>6</v>
      </c>
      <c r="G10231" s="34" t="s">
        <v>6</v>
      </c>
      <c r="H10231" s="34" t="s">
        <v>6</v>
      </c>
      <c r="I10231" s="34">
        <v>18.846338508990485</v>
      </c>
      <c r="J10231" s="34" t="s">
        <v>6</v>
      </c>
      <c r="K10231" s="34" t="s">
        <v>6</v>
      </c>
      <c r="L10231" s="34" t="s">
        <v>6</v>
      </c>
      <c r="M10231" s="34" t="s">
        <v>6</v>
      </c>
      <c r="N10231" s="34" t="s">
        <v>6</v>
      </c>
      <c r="O10231" s="34">
        <v>22.021570157719601</v>
      </c>
      <c r="P10231" s="34">
        <v>622.49873276023402</v>
      </c>
      <c r="Q10231" t="s">
        <v>6</v>
      </c>
      <c r="R10231" t="s">
        <v>6</v>
      </c>
      <c r="S10231" t="s">
        <v>6</v>
      </c>
      <c r="T10231" t="s">
        <v>14861</v>
      </c>
      <c r="U10231" t="s">
        <v>6</v>
      </c>
      <c r="V10231" t="s">
        <v>6</v>
      </c>
      <c r="W10231" t="s">
        <v>6</v>
      </c>
      <c r="X10231" t="s">
        <v>6</v>
      </c>
      <c r="Y10231" t="s">
        <v>6</v>
      </c>
      <c r="Z10231" t="s">
        <v>6</v>
      </c>
      <c r="AA10231" t="s">
        <v>6</v>
      </c>
      <c r="AB10231" t="s">
        <v>14806</v>
      </c>
      <c r="AC10231" t="s">
        <v>14852</v>
      </c>
    </row>
    <row r="10232" spans="1:29" x14ac:dyDescent="0.3">
      <c r="A10232" t="s">
        <v>340</v>
      </c>
      <c r="B10232" s="35">
        <v>722</v>
      </c>
      <c r="C10232" t="s">
        <v>219</v>
      </c>
      <c r="D10232" s="35">
        <v>1978</v>
      </c>
      <c r="E10232" t="s">
        <v>10663</v>
      </c>
      <c r="F10232" s="34" t="s">
        <v>6</v>
      </c>
      <c r="G10232" s="34" t="s">
        <v>6</v>
      </c>
      <c r="H10232" s="34" t="s">
        <v>6</v>
      </c>
      <c r="I10232" s="34">
        <v>24.98628653758264</v>
      </c>
      <c r="J10232" s="34" t="s">
        <v>6</v>
      </c>
      <c r="K10232" s="34" t="s">
        <v>6</v>
      </c>
      <c r="L10232" s="34" t="s">
        <v>6</v>
      </c>
      <c r="M10232" s="34" t="s">
        <v>6</v>
      </c>
      <c r="N10232" s="34" t="s">
        <v>6</v>
      </c>
      <c r="O10232" s="34">
        <v>26.918867676137097</v>
      </c>
      <c r="P10232" s="34">
        <v>636.67108708124204</v>
      </c>
      <c r="Q10232" t="s">
        <v>6</v>
      </c>
      <c r="R10232" t="s">
        <v>6</v>
      </c>
      <c r="S10232" t="s">
        <v>6</v>
      </c>
      <c r="T10232" t="s">
        <v>14861</v>
      </c>
      <c r="U10232" t="s">
        <v>6</v>
      </c>
      <c r="V10232" t="s">
        <v>6</v>
      </c>
      <c r="W10232" t="s">
        <v>6</v>
      </c>
      <c r="X10232" t="s">
        <v>6</v>
      </c>
      <c r="Y10232" t="s">
        <v>6</v>
      </c>
      <c r="Z10232" t="s">
        <v>6</v>
      </c>
      <c r="AA10232" t="s">
        <v>6</v>
      </c>
      <c r="AB10232" t="s">
        <v>14806</v>
      </c>
      <c r="AC10232" t="s">
        <v>14852</v>
      </c>
    </row>
    <row r="10233" spans="1:29" x14ac:dyDescent="0.3">
      <c r="A10233" t="s">
        <v>340</v>
      </c>
      <c r="B10233" s="35">
        <v>722</v>
      </c>
      <c r="C10233" t="s">
        <v>219</v>
      </c>
      <c r="D10233" s="35">
        <v>1979</v>
      </c>
      <c r="E10233" t="s">
        <v>10664</v>
      </c>
      <c r="F10233" s="34" t="s">
        <v>6</v>
      </c>
      <c r="G10233" s="34" t="s">
        <v>6</v>
      </c>
      <c r="H10233" s="34" t="s">
        <v>6</v>
      </c>
      <c r="I10233" s="34">
        <v>25.207257653943259</v>
      </c>
      <c r="J10233" s="34" t="s">
        <v>6</v>
      </c>
      <c r="K10233" s="34" t="s">
        <v>6</v>
      </c>
      <c r="L10233" s="34" t="s">
        <v>6</v>
      </c>
      <c r="M10233" s="34" t="s">
        <v>6</v>
      </c>
      <c r="N10233" s="34" t="s">
        <v>6</v>
      </c>
      <c r="O10233" s="34">
        <v>27.362728489921402</v>
      </c>
      <c r="P10233" s="34">
        <v>748.89601290166502</v>
      </c>
      <c r="Q10233" t="s">
        <v>6</v>
      </c>
      <c r="R10233" t="s">
        <v>6</v>
      </c>
      <c r="S10233" t="s">
        <v>6</v>
      </c>
      <c r="T10233" t="s">
        <v>14861</v>
      </c>
      <c r="U10233" t="s">
        <v>6</v>
      </c>
      <c r="V10233" t="s">
        <v>6</v>
      </c>
      <c r="W10233" t="s">
        <v>6</v>
      </c>
      <c r="X10233" t="s">
        <v>6</v>
      </c>
      <c r="Y10233" t="s">
        <v>6</v>
      </c>
      <c r="Z10233" t="s">
        <v>6</v>
      </c>
      <c r="AA10233" t="s">
        <v>6</v>
      </c>
      <c r="AB10233" t="s">
        <v>14806</v>
      </c>
      <c r="AC10233" t="s">
        <v>14852</v>
      </c>
    </row>
    <row r="10234" spans="1:29" x14ac:dyDescent="0.3">
      <c r="A10234" t="s">
        <v>340</v>
      </c>
      <c r="B10234" s="35">
        <v>722</v>
      </c>
      <c r="C10234" t="s">
        <v>219</v>
      </c>
      <c r="D10234" s="35">
        <v>1980</v>
      </c>
      <c r="E10234" t="s">
        <v>10665</v>
      </c>
      <c r="F10234" s="34" t="s">
        <v>6</v>
      </c>
      <c r="G10234" s="34" t="s">
        <v>6</v>
      </c>
      <c r="H10234" s="34" t="s">
        <v>6</v>
      </c>
      <c r="I10234" s="34">
        <v>23.960781825095737</v>
      </c>
      <c r="J10234" s="34" t="s">
        <v>6</v>
      </c>
      <c r="K10234" s="34" t="s">
        <v>6</v>
      </c>
      <c r="L10234" s="34" t="s">
        <v>6</v>
      </c>
      <c r="M10234" s="34" t="s">
        <v>6</v>
      </c>
      <c r="N10234" s="34" t="s">
        <v>6</v>
      </c>
      <c r="O10234" s="34">
        <v>31.194499373869515</v>
      </c>
      <c r="P10234" s="34">
        <v>916.48355927609998</v>
      </c>
      <c r="Q10234" t="s">
        <v>6</v>
      </c>
      <c r="R10234" t="s">
        <v>6</v>
      </c>
      <c r="S10234" t="s">
        <v>6</v>
      </c>
      <c r="T10234" t="s">
        <v>14861</v>
      </c>
      <c r="U10234" t="s">
        <v>6</v>
      </c>
      <c r="V10234" t="s">
        <v>6</v>
      </c>
      <c r="W10234" t="s">
        <v>6</v>
      </c>
      <c r="X10234" t="s">
        <v>6</v>
      </c>
      <c r="Y10234" t="s">
        <v>6</v>
      </c>
      <c r="Z10234" t="s">
        <v>6</v>
      </c>
      <c r="AA10234" t="s">
        <v>6</v>
      </c>
      <c r="AB10234" t="s">
        <v>14806</v>
      </c>
      <c r="AC10234" t="s">
        <v>14852</v>
      </c>
    </row>
    <row r="10235" spans="1:29" x14ac:dyDescent="0.3">
      <c r="A10235" t="s">
        <v>340</v>
      </c>
      <c r="B10235" s="35">
        <v>722</v>
      </c>
      <c r="C10235" t="s">
        <v>219</v>
      </c>
      <c r="D10235" s="35">
        <v>1981</v>
      </c>
      <c r="E10235" t="s">
        <v>10666</v>
      </c>
      <c r="F10235" s="34" t="s">
        <v>6</v>
      </c>
      <c r="G10235" s="34" t="s">
        <v>6</v>
      </c>
      <c r="H10235" s="34" t="s">
        <v>6</v>
      </c>
      <c r="I10235" s="34">
        <v>24.721949262408209</v>
      </c>
      <c r="J10235" s="34" t="s">
        <v>6</v>
      </c>
      <c r="K10235" s="34" t="s">
        <v>6</v>
      </c>
      <c r="L10235" s="34" t="s">
        <v>6</v>
      </c>
      <c r="M10235" s="34" t="s">
        <v>6</v>
      </c>
      <c r="N10235" s="34" t="s">
        <v>6</v>
      </c>
      <c r="O10235" s="34">
        <v>38.319978437564551</v>
      </c>
      <c r="P10235" s="34">
        <v>1068.85283121203</v>
      </c>
      <c r="Q10235" t="s">
        <v>6</v>
      </c>
      <c r="R10235" t="s">
        <v>6</v>
      </c>
      <c r="S10235" t="s">
        <v>6</v>
      </c>
      <c r="T10235" t="s">
        <v>14861</v>
      </c>
      <c r="U10235" t="s">
        <v>6</v>
      </c>
      <c r="V10235" t="s">
        <v>6</v>
      </c>
      <c r="W10235" t="s">
        <v>6</v>
      </c>
      <c r="X10235" t="s">
        <v>6</v>
      </c>
      <c r="Y10235" t="s">
        <v>6</v>
      </c>
      <c r="Z10235" t="s">
        <v>6</v>
      </c>
      <c r="AA10235" t="s">
        <v>6</v>
      </c>
      <c r="AB10235" t="s">
        <v>14806</v>
      </c>
      <c r="AC10235" t="s">
        <v>14852</v>
      </c>
    </row>
    <row r="10236" spans="1:29" x14ac:dyDescent="0.3">
      <c r="A10236" t="s">
        <v>340</v>
      </c>
      <c r="B10236" s="35">
        <v>722</v>
      </c>
      <c r="C10236" t="s">
        <v>219</v>
      </c>
      <c r="D10236" s="35">
        <v>1982</v>
      </c>
      <c r="E10236" t="s">
        <v>10667</v>
      </c>
      <c r="F10236" s="34" t="s">
        <v>6</v>
      </c>
      <c r="G10236" s="34" t="s">
        <v>6</v>
      </c>
      <c r="H10236" s="34" t="s">
        <v>6</v>
      </c>
      <c r="I10236" s="34">
        <v>22.888382791116491</v>
      </c>
      <c r="J10236" s="34" t="s">
        <v>6</v>
      </c>
      <c r="K10236" s="34" t="s">
        <v>6</v>
      </c>
      <c r="L10236" s="34" t="s">
        <v>6</v>
      </c>
      <c r="M10236" s="34" t="s">
        <v>6</v>
      </c>
      <c r="N10236" s="34" t="s">
        <v>6</v>
      </c>
      <c r="O10236" s="34">
        <v>47.244953704643557</v>
      </c>
      <c r="P10236" s="34">
        <v>1265.2700636274401</v>
      </c>
      <c r="Q10236" t="s">
        <v>6</v>
      </c>
      <c r="R10236" t="s">
        <v>6</v>
      </c>
      <c r="S10236" t="s">
        <v>6</v>
      </c>
      <c r="T10236" t="s">
        <v>14861</v>
      </c>
      <c r="U10236" t="s">
        <v>6</v>
      </c>
      <c r="V10236" t="s">
        <v>6</v>
      </c>
      <c r="W10236" t="s">
        <v>6</v>
      </c>
      <c r="X10236" t="s">
        <v>6</v>
      </c>
      <c r="Y10236" t="s">
        <v>6</v>
      </c>
      <c r="Z10236" t="s">
        <v>6</v>
      </c>
      <c r="AA10236" t="s">
        <v>6</v>
      </c>
      <c r="AB10236" t="s">
        <v>14806</v>
      </c>
      <c r="AC10236" t="s">
        <v>14852</v>
      </c>
    </row>
    <row r="10237" spans="1:29" x14ac:dyDescent="0.3">
      <c r="A10237" t="s">
        <v>340</v>
      </c>
      <c r="B10237" s="35">
        <v>722</v>
      </c>
      <c r="C10237" t="s">
        <v>219</v>
      </c>
      <c r="D10237" s="35">
        <v>1983</v>
      </c>
      <c r="E10237" t="s">
        <v>10668</v>
      </c>
      <c r="F10237" s="34" t="s">
        <v>6</v>
      </c>
      <c r="G10237" s="34" t="s">
        <v>6</v>
      </c>
      <c r="H10237" s="34" t="s">
        <v>6</v>
      </c>
      <c r="I10237" s="34">
        <v>22.931697507157839</v>
      </c>
      <c r="J10237" s="34" t="s">
        <v>6</v>
      </c>
      <c r="K10237" s="34" t="s">
        <v>6</v>
      </c>
      <c r="L10237" s="34" t="s">
        <v>6</v>
      </c>
      <c r="M10237" s="34" t="s">
        <v>6</v>
      </c>
      <c r="N10237" s="34" t="s">
        <v>6</v>
      </c>
      <c r="O10237" s="34">
        <v>58.854777969772506</v>
      </c>
      <c r="P10237" s="34">
        <v>1308.97045629017</v>
      </c>
      <c r="Q10237" t="s">
        <v>6</v>
      </c>
      <c r="R10237" t="s">
        <v>6</v>
      </c>
      <c r="S10237" t="s">
        <v>6</v>
      </c>
      <c r="T10237" t="s">
        <v>14861</v>
      </c>
      <c r="U10237" t="s">
        <v>6</v>
      </c>
      <c r="V10237" t="s">
        <v>6</v>
      </c>
      <c r="W10237" t="s">
        <v>6</v>
      </c>
      <c r="X10237" t="s">
        <v>6</v>
      </c>
      <c r="Y10237" t="s">
        <v>6</v>
      </c>
      <c r="Z10237" t="s">
        <v>6</v>
      </c>
      <c r="AA10237" t="s">
        <v>6</v>
      </c>
      <c r="AB10237" t="s">
        <v>14806</v>
      </c>
      <c r="AC10237" t="s">
        <v>14852</v>
      </c>
    </row>
    <row r="10238" spans="1:29" x14ac:dyDescent="0.3">
      <c r="A10238" t="s">
        <v>340</v>
      </c>
      <c r="B10238" s="35">
        <v>722</v>
      </c>
      <c r="C10238" t="s">
        <v>219</v>
      </c>
      <c r="D10238" s="35">
        <v>1984</v>
      </c>
      <c r="E10238" t="s">
        <v>10669</v>
      </c>
      <c r="F10238" s="34" t="s">
        <v>6</v>
      </c>
      <c r="G10238" s="34" t="s">
        <v>6</v>
      </c>
      <c r="H10238" s="34" t="s">
        <v>6</v>
      </c>
      <c r="I10238" s="34">
        <v>20.81298046745454</v>
      </c>
      <c r="J10238" s="34" t="s">
        <v>6</v>
      </c>
      <c r="K10238" s="34" t="s">
        <v>6</v>
      </c>
      <c r="L10238" s="34" t="s">
        <v>6</v>
      </c>
      <c r="M10238" s="34" t="s">
        <v>6</v>
      </c>
      <c r="N10238" s="34" t="s">
        <v>6</v>
      </c>
      <c r="O10238" s="34">
        <v>61.257304382228298</v>
      </c>
      <c r="P10238" s="34">
        <v>1463.8065393065899</v>
      </c>
      <c r="Q10238" t="s">
        <v>6</v>
      </c>
      <c r="R10238" t="s">
        <v>6</v>
      </c>
      <c r="S10238" t="s">
        <v>6</v>
      </c>
      <c r="T10238" t="s">
        <v>14861</v>
      </c>
      <c r="U10238" t="s">
        <v>6</v>
      </c>
      <c r="V10238" t="s">
        <v>6</v>
      </c>
      <c r="W10238" t="s">
        <v>6</v>
      </c>
      <c r="X10238" t="s">
        <v>6</v>
      </c>
      <c r="Y10238" t="s">
        <v>6</v>
      </c>
      <c r="Z10238" t="s">
        <v>6</v>
      </c>
      <c r="AA10238" t="s">
        <v>6</v>
      </c>
      <c r="AB10238" t="s">
        <v>14806</v>
      </c>
      <c r="AC10238" t="s">
        <v>14852</v>
      </c>
    </row>
    <row r="10239" spans="1:29" x14ac:dyDescent="0.3">
      <c r="A10239" t="s">
        <v>340</v>
      </c>
      <c r="B10239" s="35">
        <v>722</v>
      </c>
      <c r="C10239" t="s">
        <v>219</v>
      </c>
      <c r="D10239" s="35">
        <v>1985</v>
      </c>
      <c r="E10239" t="s">
        <v>10670</v>
      </c>
      <c r="F10239" s="34" t="s">
        <v>6</v>
      </c>
      <c r="G10239" s="34" t="s">
        <v>6</v>
      </c>
      <c r="H10239" s="34" t="s">
        <v>6</v>
      </c>
      <c r="I10239" s="34">
        <v>19.600875408790898</v>
      </c>
      <c r="J10239" s="34" t="s">
        <v>6</v>
      </c>
      <c r="K10239" s="34" t="s">
        <v>6</v>
      </c>
      <c r="L10239" s="34" t="s">
        <v>6</v>
      </c>
      <c r="M10239" s="34" t="s">
        <v>6</v>
      </c>
      <c r="N10239" s="34" t="s">
        <v>6</v>
      </c>
      <c r="O10239" s="34">
        <v>66.510791225007253</v>
      </c>
      <c r="P10239" s="34">
        <v>1647.8095235588301</v>
      </c>
      <c r="Q10239" t="s">
        <v>6</v>
      </c>
      <c r="R10239" t="s">
        <v>6</v>
      </c>
      <c r="S10239" t="s">
        <v>6</v>
      </c>
      <c r="T10239" t="s">
        <v>14861</v>
      </c>
      <c r="U10239" t="s">
        <v>6</v>
      </c>
      <c r="V10239" t="s">
        <v>6</v>
      </c>
      <c r="W10239" t="s">
        <v>6</v>
      </c>
      <c r="X10239" t="s">
        <v>6</v>
      </c>
      <c r="Y10239" t="s">
        <v>6</v>
      </c>
      <c r="Z10239" t="s">
        <v>6</v>
      </c>
      <c r="AA10239" t="s">
        <v>6</v>
      </c>
      <c r="AB10239" t="s">
        <v>14806</v>
      </c>
      <c r="AC10239" t="s">
        <v>14852</v>
      </c>
    </row>
    <row r="10240" spans="1:29" x14ac:dyDescent="0.3">
      <c r="A10240" t="s">
        <v>340</v>
      </c>
      <c r="B10240" s="35">
        <v>722</v>
      </c>
      <c r="C10240" t="s">
        <v>219</v>
      </c>
      <c r="D10240" s="35">
        <v>1986</v>
      </c>
      <c r="E10240" t="s">
        <v>10671</v>
      </c>
      <c r="F10240" s="34" t="s">
        <v>6</v>
      </c>
      <c r="G10240" s="34" t="s">
        <v>6</v>
      </c>
      <c r="H10240" s="34" t="s">
        <v>6</v>
      </c>
      <c r="I10240" s="34">
        <v>17.755622974460596</v>
      </c>
      <c r="J10240" s="34" t="s">
        <v>6</v>
      </c>
      <c r="K10240" s="34" t="s">
        <v>6</v>
      </c>
      <c r="L10240" s="34" t="s">
        <v>6</v>
      </c>
      <c r="M10240" s="34" t="s">
        <v>6</v>
      </c>
      <c r="N10240" s="34" t="s">
        <v>6</v>
      </c>
      <c r="O10240" s="34">
        <v>60.690306939410711</v>
      </c>
      <c r="P10240" s="34">
        <v>1796.60021638801</v>
      </c>
      <c r="Q10240" t="s">
        <v>6</v>
      </c>
      <c r="R10240" t="s">
        <v>6</v>
      </c>
      <c r="S10240" t="s">
        <v>6</v>
      </c>
      <c r="T10240" t="s">
        <v>14861</v>
      </c>
      <c r="U10240" t="s">
        <v>6</v>
      </c>
      <c r="V10240" t="s">
        <v>6</v>
      </c>
      <c r="W10240" t="s">
        <v>6</v>
      </c>
      <c r="X10240" t="s">
        <v>6</v>
      </c>
      <c r="Y10240" t="s">
        <v>6</v>
      </c>
      <c r="Z10240" t="s">
        <v>6</v>
      </c>
      <c r="AA10240" t="s">
        <v>6</v>
      </c>
      <c r="AB10240" t="s">
        <v>14806</v>
      </c>
      <c r="AC10240" t="s">
        <v>14852</v>
      </c>
    </row>
    <row r="10241" spans="1:29" x14ac:dyDescent="0.3">
      <c r="A10241" t="s">
        <v>340</v>
      </c>
      <c r="B10241" s="35">
        <v>722</v>
      </c>
      <c r="C10241" t="s">
        <v>219</v>
      </c>
      <c r="D10241" s="35">
        <v>1987</v>
      </c>
      <c r="E10241" t="s">
        <v>10672</v>
      </c>
      <c r="F10241" s="34" t="s">
        <v>6</v>
      </c>
      <c r="G10241" s="34" t="s">
        <v>6</v>
      </c>
      <c r="H10241" s="34" t="s">
        <v>6</v>
      </c>
      <c r="I10241" s="34">
        <v>17.520401180950405</v>
      </c>
      <c r="J10241" s="34" t="s">
        <v>6</v>
      </c>
      <c r="K10241" s="34" t="s">
        <v>6</v>
      </c>
      <c r="L10241" s="34" t="s">
        <v>6</v>
      </c>
      <c r="M10241" s="34" t="s">
        <v>6</v>
      </c>
      <c r="N10241" s="34" t="s">
        <v>6</v>
      </c>
      <c r="O10241" s="34">
        <v>63.270856663199972</v>
      </c>
      <c r="P10241" s="34">
        <v>1875.77576791415</v>
      </c>
      <c r="Q10241" t="s">
        <v>6</v>
      </c>
      <c r="R10241" t="s">
        <v>6</v>
      </c>
      <c r="S10241" t="s">
        <v>6</v>
      </c>
      <c r="T10241" t="s">
        <v>14861</v>
      </c>
      <c r="U10241" t="s">
        <v>6</v>
      </c>
      <c r="V10241" t="s">
        <v>6</v>
      </c>
      <c r="W10241" t="s">
        <v>6</v>
      </c>
      <c r="X10241" t="s">
        <v>6</v>
      </c>
      <c r="Y10241" t="s">
        <v>6</v>
      </c>
      <c r="Z10241" t="s">
        <v>6</v>
      </c>
      <c r="AA10241" t="s">
        <v>6</v>
      </c>
      <c r="AB10241" t="s">
        <v>14806</v>
      </c>
      <c r="AC10241" t="s">
        <v>14852</v>
      </c>
    </row>
    <row r="10242" spans="1:29" x14ac:dyDescent="0.3">
      <c r="A10242" t="s">
        <v>340</v>
      </c>
      <c r="B10242" s="35">
        <v>722</v>
      </c>
      <c r="C10242" t="s">
        <v>219</v>
      </c>
      <c r="D10242" s="35">
        <v>1988</v>
      </c>
      <c r="E10242" t="s">
        <v>10673</v>
      </c>
      <c r="F10242" s="34" t="s">
        <v>6</v>
      </c>
      <c r="G10242" s="34" t="s">
        <v>6</v>
      </c>
      <c r="H10242" s="34" t="s">
        <v>6</v>
      </c>
      <c r="I10242" s="34">
        <v>19.208770829630982</v>
      </c>
      <c r="J10242" s="34" t="s">
        <v>6</v>
      </c>
      <c r="K10242" s="34" t="s">
        <v>6</v>
      </c>
      <c r="L10242" s="34" t="s">
        <v>6</v>
      </c>
      <c r="M10242" s="34" t="s">
        <v>6</v>
      </c>
      <c r="N10242" s="34" t="s">
        <v>6</v>
      </c>
      <c r="O10242" s="34">
        <v>63.572905313782933</v>
      </c>
      <c r="P10242" s="34">
        <v>1838.5078624786399</v>
      </c>
      <c r="Q10242" t="s">
        <v>6</v>
      </c>
      <c r="R10242" t="s">
        <v>6</v>
      </c>
      <c r="S10242" t="s">
        <v>6</v>
      </c>
      <c r="T10242" t="s">
        <v>14861</v>
      </c>
      <c r="U10242" t="s">
        <v>6</v>
      </c>
      <c r="V10242" t="s">
        <v>6</v>
      </c>
      <c r="W10242" t="s">
        <v>6</v>
      </c>
      <c r="X10242" t="s">
        <v>6</v>
      </c>
      <c r="Y10242" t="s">
        <v>6</v>
      </c>
      <c r="Z10242" t="s">
        <v>6</v>
      </c>
      <c r="AA10242" t="s">
        <v>6</v>
      </c>
      <c r="AB10242" t="s">
        <v>14806</v>
      </c>
      <c r="AC10242" t="s">
        <v>14852</v>
      </c>
    </row>
    <row r="10243" spans="1:29" x14ac:dyDescent="0.3">
      <c r="A10243" t="s">
        <v>340</v>
      </c>
      <c r="B10243" s="35">
        <v>722</v>
      </c>
      <c r="C10243" t="s">
        <v>219</v>
      </c>
      <c r="D10243" s="35">
        <v>1989</v>
      </c>
      <c r="E10243" t="s">
        <v>10674</v>
      </c>
      <c r="F10243" s="34" t="s">
        <v>6</v>
      </c>
      <c r="G10243" s="34" t="s">
        <v>6</v>
      </c>
      <c r="H10243" s="34" t="s">
        <v>6</v>
      </c>
      <c r="I10243" s="34">
        <v>18.623246022513214</v>
      </c>
      <c r="J10243" s="34" t="s">
        <v>6</v>
      </c>
      <c r="K10243" s="34" t="s">
        <v>6</v>
      </c>
      <c r="L10243" s="34" t="s">
        <v>6</v>
      </c>
      <c r="M10243" s="34" t="s">
        <v>6</v>
      </c>
      <c r="N10243" s="34" t="s">
        <v>6</v>
      </c>
      <c r="O10243" s="34">
        <v>53.947890383519237</v>
      </c>
      <c r="P10243" s="34">
        <v>1940.64681832273</v>
      </c>
      <c r="Q10243" t="s">
        <v>6</v>
      </c>
      <c r="R10243" t="s">
        <v>6</v>
      </c>
      <c r="S10243" t="s">
        <v>6</v>
      </c>
      <c r="T10243" t="s">
        <v>14861</v>
      </c>
      <c r="U10243" t="s">
        <v>6</v>
      </c>
      <c r="V10243" t="s">
        <v>6</v>
      </c>
      <c r="W10243" t="s">
        <v>6</v>
      </c>
      <c r="X10243" t="s">
        <v>6</v>
      </c>
      <c r="Y10243" t="s">
        <v>6</v>
      </c>
      <c r="Z10243" t="s">
        <v>6</v>
      </c>
      <c r="AA10243" t="s">
        <v>6</v>
      </c>
      <c r="AB10243" t="s">
        <v>14806</v>
      </c>
      <c r="AC10243" t="s">
        <v>14852</v>
      </c>
    </row>
    <row r="10244" spans="1:29" x14ac:dyDescent="0.3">
      <c r="A10244" t="s">
        <v>340</v>
      </c>
      <c r="B10244" s="35">
        <v>722</v>
      </c>
      <c r="C10244" t="s">
        <v>219</v>
      </c>
      <c r="D10244" s="35">
        <v>1990</v>
      </c>
      <c r="E10244" t="s">
        <v>10675</v>
      </c>
      <c r="F10244" s="34" t="s">
        <v>6</v>
      </c>
      <c r="G10244" s="34" t="s">
        <v>6</v>
      </c>
      <c r="H10244" s="34" t="s">
        <v>6</v>
      </c>
      <c r="I10244" s="34">
        <v>17.42725193729212</v>
      </c>
      <c r="J10244" s="34" t="s">
        <v>6</v>
      </c>
      <c r="K10244" s="34" t="s">
        <v>6</v>
      </c>
      <c r="L10244" s="34" t="s">
        <v>6</v>
      </c>
      <c r="M10244" s="34" t="s">
        <v>6</v>
      </c>
      <c r="N10244" s="34" t="s">
        <v>6</v>
      </c>
      <c r="O10244" s="34">
        <v>51.105190265285728</v>
      </c>
      <c r="P10244" s="34">
        <v>1927.19059384661</v>
      </c>
      <c r="Q10244" t="s">
        <v>6</v>
      </c>
      <c r="R10244" t="s">
        <v>6</v>
      </c>
      <c r="S10244" t="s">
        <v>6</v>
      </c>
      <c r="T10244" t="s">
        <v>14861</v>
      </c>
      <c r="U10244" t="s">
        <v>6</v>
      </c>
      <c r="V10244" t="s">
        <v>6</v>
      </c>
      <c r="W10244" t="s">
        <v>6</v>
      </c>
      <c r="X10244" t="s">
        <v>6</v>
      </c>
      <c r="Y10244" t="s">
        <v>6</v>
      </c>
      <c r="Z10244" t="s">
        <v>6</v>
      </c>
      <c r="AA10244" t="s">
        <v>6</v>
      </c>
      <c r="AB10244" t="s">
        <v>14806</v>
      </c>
      <c r="AC10244" t="s">
        <v>14852</v>
      </c>
    </row>
    <row r="10245" spans="1:29" x14ac:dyDescent="0.3">
      <c r="A10245" t="s">
        <v>340</v>
      </c>
      <c r="B10245" s="35">
        <v>722</v>
      </c>
      <c r="C10245" t="s">
        <v>219</v>
      </c>
      <c r="D10245" s="35">
        <v>1991</v>
      </c>
      <c r="E10245" t="s">
        <v>10676</v>
      </c>
      <c r="F10245" s="34" t="s">
        <v>6</v>
      </c>
      <c r="G10245" s="34" t="s">
        <v>6</v>
      </c>
      <c r="H10245" s="34" t="s">
        <v>6</v>
      </c>
      <c r="I10245" s="34">
        <v>16.524836558062141</v>
      </c>
      <c r="J10245" s="34" t="s">
        <v>6</v>
      </c>
      <c r="K10245" s="34" t="s">
        <v>6</v>
      </c>
      <c r="L10245" s="34" t="s">
        <v>6</v>
      </c>
      <c r="M10245" s="34" t="s">
        <v>6</v>
      </c>
      <c r="N10245" s="34" t="s">
        <v>6</v>
      </c>
      <c r="O10245" s="34">
        <v>51.774443996224306</v>
      </c>
      <c r="P10245" s="34">
        <v>1962.1327371745101</v>
      </c>
      <c r="Q10245" t="s">
        <v>6</v>
      </c>
      <c r="R10245" t="s">
        <v>6</v>
      </c>
      <c r="S10245" t="s">
        <v>6</v>
      </c>
      <c r="T10245" t="s">
        <v>14861</v>
      </c>
      <c r="U10245" t="s">
        <v>6</v>
      </c>
      <c r="V10245" t="s">
        <v>6</v>
      </c>
      <c r="W10245" t="s">
        <v>6</v>
      </c>
      <c r="X10245" t="s">
        <v>6</v>
      </c>
      <c r="Y10245" t="s">
        <v>6</v>
      </c>
      <c r="Z10245" t="s">
        <v>6</v>
      </c>
      <c r="AA10245" t="s">
        <v>6</v>
      </c>
      <c r="AB10245" t="s">
        <v>14806</v>
      </c>
      <c r="AC10245" t="s">
        <v>14852</v>
      </c>
    </row>
    <row r="10246" spans="1:29" x14ac:dyDescent="0.3">
      <c r="A10246" t="s">
        <v>340</v>
      </c>
      <c r="B10246" s="35">
        <v>722</v>
      </c>
      <c r="C10246" t="s">
        <v>219</v>
      </c>
      <c r="D10246" s="35">
        <v>1992</v>
      </c>
      <c r="E10246" t="s">
        <v>10677</v>
      </c>
      <c r="F10246" s="34" t="s">
        <v>6</v>
      </c>
      <c r="G10246" s="34" t="s">
        <v>6</v>
      </c>
      <c r="H10246" s="34" t="s">
        <v>6</v>
      </c>
      <c r="I10246" s="34">
        <v>17.364802013512758</v>
      </c>
      <c r="J10246" s="34" t="s">
        <v>6</v>
      </c>
      <c r="K10246" s="34" t="s">
        <v>6</v>
      </c>
      <c r="L10246" s="34" t="s">
        <v>6</v>
      </c>
      <c r="M10246" s="34" t="s">
        <v>6</v>
      </c>
      <c r="N10246" s="34" t="s">
        <v>6</v>
      </c>
      <c r="O10246" s="34">
        <v>49.97071588059287</v>
      </c>
      <c r="P10246" s="34">
        <v>1968.05489168896</v>
      </c>
      <c r="Q10246" t="s">
        <v>6</v>
      </c>
      <c r="R10246" t="s">
        <v>6</v>
      </c>
      <c r="S10246" t="s">
        <v>6</v>
      </c>
      <c r="T10246" t="s">
        <v>14861</v>
      </c>
      <c r="U10246" t="s">
        <v>6</v>
      </c>
      <c r="V10246" t="s">
        <v>6</v>
      </c>
      <c r="W10246" t="s">
        <v>6</v>
      </c>
      <c r="X10246" t="s">
        <v>6</v>
      </c>
      <c r="Y10246" t="s">
        <v>6</v>
      </c>
      <c r="Z10246" t="s">
        <v>6</v>
      </c>
      <c r="AA10246" t="s">
        <v>6</v>
      </c>
      <c r="AB10246" t="s">
        <v>14806</v>
      </c>
      <c r="AC10246" t="s">
        <v>14852</v>
      </c>
    </row>
    <row r="10247" spans="1:29" x14ac:dyDescent="0.3">
      <c r="A10247" t="s">
        <v>340</v>
      </c>
      <c r="B10247" s="35">
        <v>722</v>
      </c>
      <c r="C10247" t="s">
        <v>219</v>
      </c>
      <c r="D10247" s="35">
        <v>1993</v>
      </c>
      <c r="E10247" t="s">
        <v>10678</v>
      </c>
      <c r="F10247" s="34" t="s">
        <v>6</v>
      </c>
      <c r="G10247" s="34" t="s">
        <v>6</v>
      </c>
      <c r="H10247" s="34" t="s">
        <v>6</v>
      </c>
      <c r="I10247" s="34">
        <v>17.488830294863341</v>
      </c>
      <c r="J10247" s="34" t="s">
        <v>6</v>
      </c>
      <c r="K10247" s="34" t="s">
        <v>6</v>
      </c>
      <c r="L10247" s="34" t="s">
        <v>6</v>
      </c>
      <c r="M10247" s="34" t="s">
        <v>6</v>
      </c>
      <c r="N10247" s="34" t="s">
        <v>6</v>
      </c>
      <c r="O10247" s="34">
        <v>53.43900481340448</v>
      </c>
      <c r="P10247" s="34">
        <v>1986.1428600065699</v>
      </c>
      <c r="Q10247" t="s">
        <v>6</v>
      </c>
      <c r="R10247" t="s">
        <v>6</v>
      </c>
      <c r="S10247" t="s">
        <v>6</v>
      </c>
      <c r="T10247" t="s">
        <v>14861</v>
      </c>
      <c r="U10247" t="s">
        <v>6</v>
      </c>
      <c r="V10247" t="s">
        <v>6</v>
      </c>
      <c r="W10247" t="s">
        <v>6</v>
      </c>
      <c r="X10247" t="s">
        <v>6</v>
      </c>
      <c r="Y10247" t="s">
        <v>6</v>
      </c>
      <c r="Z10247" t="s">
        <v>6</v>
      </c>
      <c r="AA10247" t="s">
        <v>6</v>
      </c>
      <c r="AB10247" t="s">
        <v>14806</v>
      </c>
      <c r="AC10247" t="s">
        <v>14852</v>
      </c>
    </row>
    <row r="10248" spans="1:29" x14ac:dyDescent="0.3">
      <c r="A10248" t="s">
        <v>340</v>
      </c>
      <c r="B10248" s="35">
        <v>722</v>
      </c>
      <c r="C10248" t="s">
        <v>219</v>
      </c>
      <c r="D10248" s="35">
        <v>1994</v>
      </c>
      <c r="E10248" t="s">
        <v>10679</v>
      </c>
      <c r="F10248" s="34" t="s">
        <v>6</v>
      </c>
      <c r="G10248" s="34" t="s">
        <v>6</v>
      </c>
      <c r="H10248" s="34" t="s">
        <v>6</v>
      </c>
      <c r="I10248" s="34">
        <v>10.869649488402498</v>
      </c>
      <c r="J10248" s="34" t="s">
        <v>6</v>
      </c>
      <c r="K10248" s="34" t="s">
        <v>6</v>
      </c>
      <c r="L10248" s="34" t="s">
        <v>6</v>
      </c>
      <c r="M10248" s="34" t="s">
        <v>6</v>
      </c>
      <c r="N10248" s="34" t="s">
        <v>6</v>
      </c>
      <c r="O10248" s="34">
        <v>77.341320975117952</v>
      </c>
      <c r="P10248" s="34">
        <v>2635.1398035413399</v>
      </c>
      <c r="Q10248" t="s">
        <v>6</v>
      </c>
      <c r="R10248" t="s">
        <v>6</v>
      </c>
      <c r="S10248" t="s">
        <v>6</v>
      </c>
      <c r="T10248" t="s">
        <v>14861</v>
      </c>
      <c r="U10248" t="s">
        <v>6</v>
      </c>
      <c r="V10248" t="s">
        <v>6</v>
      </c>
      <c r="W10248" t="s">
        <v>6</v>
      </c>
      <c r="X10248" t="s">
        <v>6</v>
      </c>
      <c r="Y10248" t="s">
        <v>6</v>
      </c>
      <c r="Z10248" t="s">
        <v>6</v>
      </c>
      <c r="AA10248" t="s">
        <v>6</v>
      </c>
      <c r="AB10248" t="s">
        <v>14806</v>
      </c>
      <c r="AC10248" t="s">
        <v>14852</v>
      </c>
    </row>
    <row r="10249" spans="1:29" x14ac:dyDescent="0.3">
      <c r="A10249" t="s">
        <v>340</v>
      </c>
      <c r="B10249" s="35">
        <v>722</v>
      </c>
      <c r="C10249" t="s">
        <v>219</v>
      </c>
      <c r="D10249" s="35">
        <v>1995</v>
      </c>
      <c r="E10249" t="s">
        <v>10680</v>
      </c>
      <c r="F10249" s="34" t="s">
        <v>6</v>
      </c>
      <c r="G10249" s="34" t="s">
        <v>6</v>
      </c>
      <c r="H10249" s="34" t="s">
        <v>6</v>
      </c>
      <c r="I10249" s="34">
        <v>9.6802214797692443</v>
      </c>
      <c r="J10249" s="34" t="s">
        <v>6</v>
      </c>
      <c r="K10249" s="34" t="s">
        <v>6</v>
      </c>
      <c r="L10249" s="34" t="s">
        <v>6</v>
      </c>
      <c r="M10249" s="34" t="s">
        <v>6</v>
      </c>
      <c r="N10249" s="34" t="s">
        <v>6</v>
      </c>
      <c r="O10249" s="34">
        <v>65.263683782153734</v>
      </c>
      <c r="P10249" s="34">
        <v>3007.5320448532998</v>
      </c>
      <c r="Q10249" t="s">
        <v>6</v>
      </c>
      <c r="R10249" t="s">
        <v>6</v>
      </c>
      <c r="S10249" t="s">
        <v>6</v>
      </c>
      <c r="T10249" t="s">
        <v>14861</v>
      </c>
      <c r="U10249" t="s">
        <v>6</v>
      </c>
      <c r="V10249" t="s">
        <v>6</v>
      </c>
      <c r="W10249" t="s">
        <v>6</v>
      </c>
      <c r="X10249" t="s">
        <v>6</v>
      </c>
      <c r="Y10249" t="s">
        <v>6</v>
      </c>
      <c r="Z10249" t="s">
        <v>6</v>
      </c>
      <c r="AA10249" t="s">
        <v>6</v>
      </c>
      <c r="AB10249" t="s">
        <v>14806</v>
      </c>
      <c r="AC10249" t="s">
        <v>14852</v>
      </c>
    </row>
    <row r="10250" spans="1:29" x14ac:dyDescent="0.3">
      <c r="A10250" t="s">
        <v>340</v>
      </c>
      <c r="B10250" s="35">
        <v>722</v>
      </c>
      <c r="C10250" t="s">
        <v>219</v>
      </c>
      <c r="D10250" s="35">
        <v>1996</v>
      </c>
      <c r="E10250" t="s">
        <v>10681</v>
      </c>
      <c r="F10250" s="34" t="s">
        <v>6</v>
      </c>
      <c r="G10250" s="34" t="s">
        <v>6</v>
      </c>
      <c r="H10250" s="34" t="s">
        <v>6</v>
      </c>
      <c r="I10250" s="34">
        <v>10.440761238005285</v>
      </c>
      <c r="J10250" s="34" t="s">
        <v>6</v>
      </c>
      <c r="K10250" s="34" t="s">
        <v>6</v>
      </c>
      <c r="L10250" s="34" t="s">
        <v>6</v>
      </c>
      <c r="M10250" s="34" t="s">
        <v>6</v>
      </c>
      <c r="N10250" s="34" t="s">
        <v>6</v>
      </c>
      <c r="O10250" s="34">
        <v>62.268859281273507</v>
      </c>
      <c r="P10250" s="34">
        <v>3222.87651953868</v>
      </c>
      <c r="Q10250" t="s">
        <v>6</v>
      </c>
      <c r="R10250" t="s">
        <v>6</v>
      </c>
      <c r="S10250" t="s">
        <v>6</v>
      </c>
      <c r="T10250" t="s">
        <v>14861</v>
      </c>
      <c r="U10250" t="s">
        <v>6</v>
      </c>
      <c r="V10250" t="s">
        <v>6</v>
      </c>
      <c r="W10250" t="s">
        <v>6</v>
      </c>
      <c r="X10250" t="s">
        <v>6</v>
      </c>
      <c r="Y10250" t="s">
        <v>6</v>
      </c>
      <c r="Z10250" t="s">
        <v>6</v>
      </c>
      <c r="AA10250" t="s">
        <v>6</v>
      </c>
      <c r="AB10250" t="s">
        <v>14806</v>
      </c>
      <c r="AC10250" t="s">
        <v>14852</v>
      </c>
    </row>
    <row r="10251" spans="1:29" x14ac:dyDescent="0.3">
      <c r="A10251" t="s">
        <v>340</v>
      </c>
      <c r="B10251" s="35">
        <v>722</v>
      </c>
      <c r="C10251" t="s">
        <v>219</v>
      </c>
      <c r="D10251" s="35">
        <v>1997</v>
      </c>
      <c r="E10251" t="s">
        <v>10682</v>
      </c>
      <c r="F10251" s="34" t="s">
        <v>6</v>
      </c>
      <c r="G10251" s="34" t="s">
        <v>6</v>
      </c>
      <c r="H10251" s="34" t="s">
        <v>6</v>
      </c>
      <c r="I10251" s="34">
        <v>10.237905246090795</v>
      </c>
      <c r="J10251" s="34" t="s">
        <v>6</v>
      </c>
      <c r="K10251" s="34" t="s">
        <v>6</v>
      </c>
      <c r="L10251" s="34" t="s">
        <v>6</v>
      </c>
      <c r="M10251" s="34" t="s">
        <v>6</v>
      </c>
      <c r="N10251" s="34" t="s">
        <v>6</v>
      </c>
      <c r="O10251" s="34">
        <v>67.845459707486867</v>
      </c>
      <c r="P10251" s="34">
        <v>3424.6949022346998</v>
      </c>
      <c r="Q10251" t="s">
        <v>6</v>
      </c>
      <c r="R10251" t="s">
        <v>6</v>
      </c>
      <c r="S10251" t="s">
        <v>6</v>
      </c>
      <c r="T10251" t="s">
        <v>14861</v>
      </c>
      <c r="U10251" t="s">
        <v>6</v>
      </c>
      <c r="V10251" t="s">
        <v>6</v>
      </c>
      <c r="W10251" t="s">
        <v>6</v>
      </c>
      <c r="X10251" t="s">
        <v>6</v>
      </c>
      <c r="Y10251" t="s">
        <v>6</v>
      </c>
      <c r="Z10251" t="s">
        <v>6</v>
      </c>
      <c r="AA10251" t="s">
        <v>6</v>
      </c>
      <c r="AB10251" t="s">
        <v>14806</v>
      </c>
      <c r="AC10251" t="s">
        <v>14852</v>
      </c>
    </row>
    <row r="10252" spans="1:29" x14ac:dyDescent="0.3">
      <c r="A10252" t="s">
        <v>340</v>
      </c>
      <c r="B10252" s="35">
        <v>722</v>
      </c>
      <c r="C10252" t="s">
        <v>219</v>
      </c>
      <c r="D10252" s="35">
        <v>1998</v>
      </c>
      <c r="E10252" t="s">
        <v>10683</v>
      </c>
      <c r="F10252" s="34" t="s">
        <v>6</v>
      </c>
      <c r="G10252" s="34" t="s">
        <v>6</v>
      </c>
      <c r="H10252" s="34" t="s">
        <v>6</v>
      </c>
      <c r="I10252" s="34">
        <v>9.5052308361922861</v>
      </c>
      <c r="J10252" s="34" t="s">
        <v>6</v>
      </c>
      <c r="K10252" s="34" t="s">
        <v>6</v>
      </c>
      <c r="L10252" s="34" t="s">
        <v>6</v>
      </c>
      <c r="M10252" s="34" t="s">
        <v>6</v>
      </c>
      <c r="N10252" s="34" t="s">
        <v>6</v>
      </c>
      <c r="O10252" s="34">
        <v>18.799836166360468</v>
      </c>
      <c r="P10252" s="34">
        <v>3764.2825248166901</v>
      </c>
      <c r="Q10252" t="s">
        <v>6</v>
      </c>
      <c r="R10252" t="s">
        <v>6</v>
      </c>
      <c r="S10252" t="s">
        <v>6</v>
      </c>
      <c r="T10252" t="s">
        <v>14861</v>
      </c>
      <c r="U10252" t="s">
        <v>6</v>
      </c>
      <c r="V10252" t="s">
        <v>6</v>
      </c>
      <c r="W10252" t="s">
        <v>6</v>
      </c>
      <c r="X10252" t="s">
        <v>6</v>
      </c>
      <c r="Y10252" t="s">
        <v>6</v>
      </c>
      <c r="Z10252" t="s">
        <v>6</v>
      </c>
      <c r="AA10252" t="s">
        <v>6</v>
      </c>
      <c r="AB10252" t="s">
        <v>14806</v>
      </c>
      <c r="AC10252" t="s">
        <v>14852</v>
      </c>
    </row>
    <row r="10253" spans="1:29" x14ac:dyDescent="0.3">
      <c r="A10253" t="s">
        <v>340</v>
      </c>
      <c r="B10253" s="35">
        <v>722</v>
      </c>
      <c r="C10253" t="s">
        <v>219</v>
      </c>
      <c r="D10253" s="35">
        <v>1999</v>
      </c>
      <c r="E10253" t="s">
        <v>10684</v>
      </c>
      <c r="F10253" s="34" t="s">
        <v>6</v>
      </c>
      <c r="G10253" s="34" t="s">
        <v>6</v>
      </c>
      <c r="H10253" s="34" t="s">
        <v>6</v>
      </c>
      <c r="I10253" s="34">
        <v>9.7445636993160836</v>
      </c>
      <c r="J10253" s="34" t="s">
        <v>6</v>
      </c>
      <c r="K10253" s="34" t="s">
        <v>6</v>
      </c>
      <c r="L10253" s="34" t="s">
        <v>6</v>
      </c>
      <c r="M10253" s="34" t="s">
        <v>6</v>
      </c>
      <c r="N10253" s="34" t="s">
        <v>6</v>
      </c>
      <c r="O10253" s="34">
        <v>14.989254414344725</v>
      </c>
      <c r="P10253" s="34">
        <v>4057.7141954886501</v>
      </c>
      <c r="Q10253" t="s">
        <v>6</v>
      </c>
      <c r="R10253" t="s">
        <v>6</v>
      </c>
      <c r="S10253" t="s">
        <v>6</v>
      </c>
      <c r="T10253" t="s">
        <v>14861</v>
      </c>
      <c r="U10253" t="s">
        <v>6</v>
      </c>
      <c r="V10253" t="s">
        <v>6</v>
      </c>
      <c r="W10253" t="s">
        <v>6</v>
      </c>
      <c r="X10253" t="s">
        <v>6</v>
      </c>
      <c r="Y10253" t="s">
        <v>6</v>
      </c>
      <c r="Z10253" t="s">
        <v>6</v>
      </c>
      <c r="AA10253" t="s">
        <v>6</v>
      </c>
      <c r="AB10253" t="s">
        <v>14806</v>
      </c>
      <c r="AC10253" t="s">
        <v>14852</v>
      </c>
    </row>
    <row r="10254" spans="1:29" x14ac:dyDescent="0.3">
      <c r="A10254" t="s">
        <v>340</v>
      </c>
      <c r="B10254" s="35">
        <v>722</v>
      </c>
      <c r="C10254" t="s">
        <v>219</v>
      </c>
      <c r="D10254" s="35">
        <v>2000</v>
      </c>
      <c r="E10254" t="s">
        <v>10685</v>
      </c>
      <c r="F10254" s="34" t="s">
        <v>6</v>
      </c>
      <c r="G10254" s="34" t="s">
        <v>6</v>
      </c>
      <c r="H10254" s="34" t="s">
        <v>6</v>
      </c>
      <c r="I10254" s="34">
        <v>11.876037258016776</v>
      </c>
      <c r="J10254" s="34" t="s">
        <v>6</v>
      </c>
      <c r="K10254" s="34" t="s">
        <v>6</v>
      </c>
      <c r="L10254" s="34" t="s">
        <v>6</v>
      </c>
      <c r="M10254" s="34" t="s">
        <v>6</v>
      </c>
      <c r="N10254" s="34" t="s">
        <v>6</v>
      </c>
      <c r="O10254" s="34">
        <v>57.514005598166804</v>
      </c>
      <c r="P10254" s="34">
        <v>4270.6119569565999</v>
      </c>
      <c r="Q10254" t="s">
        <v>6</v>
      </c>
      <c r="R10254" t="s">
        <v>6</v>
      </c>
      <c r="S10254" t="s">
        <v>6</v>
      </c>
      <c r="T10254" t="s">
        <v>14861</v>
      </c>
      <c r="U10254" t="s">
        <v>6</v>
      </c>
      <c r="V10254" t="s">
        <v>6</v>
      </c>
      <c r="W10254" t="s">
        <v>6</v>
      </c>
      <c r="X10254" t="s">
        <v>6</v>
      </c>
      <c r="Y10254" t="s">
        <v>6</v>
      </c>
      <c r="Z10254" t="s">
        <v>6</v>
      </c>
      <c r="AA10254" t="s">
        <v>6</v>
      </c>
      <c r="AB10254" t="s">
        <v>14806</v>
      </c>
      <c r="AC10254" t="s">
        <v>14852</v>
      </c>
    </row>
    <row r="10255" spans="1:29" x14ac:dyDescent="0.3">
      <c r="A10255" t="s">
        <v>340</v>
      </c>
      <c r="B10255" s="35">
        <v>722</v>
      </c>
      <c r="C10255" t="s">
        <v>219</v>
      </c>
      <c r="D10255" s="35">
        <v>2001</v>
      </c>
      <c r="E10255" t="s">
        <v>10686</v>
      </c>
      <c r="F10255" s="34" t="s">
        <v>6</v>
      </c>
      <c r="G10255" s="34" t="s">
        <v>6</v>
      </c>
      <c r="H10255" s="34" t="s">
        <v>6</v>
      </c>
      <c r="I10255" s="34">
        <v>11.194537083934526</v>
      </c>
      <c r="J10255" s="34" t="s">
        <v>6</v>
      </c>
      <c r="K10255" s="34" t="s">
        <v>6</v>
      </c>
      <c r="L10255" s="34" t="s">
        <v>6</v>
      </c>
      <c r="M10255" s="34" t="s">
        <v>6</v>
      </c>
      <c r="N10255" s="34" t="s">
        <v>6</v>
      </c>
      <c r="O10255" s="34">
        <v>53.208810699624124</v>
      </c>
      <c r="P10255" s="34">
        <v>4766.3158913978796</v>
      </c>
      <c r="Q10255" t="s">
        <v>6</v>
      </c>
      <c r="R10255" t="s">
        <v>6</v>
      </c>
      <c r="S10255" t="s">
        <v>6</v>
      </c>
      <c r="T10255" t="s">
        <v>14861</v>
      </c>
      <c r="U10255" t="s">
        <v>6</v>
      </c>
      <c r="V10255" t="s">
        <v>6</v>
      </c>
      <c r="W10255" t="s">
        <v>6</v>
      </c>
      <c r="X10255" t="s">
        <v>6</v>
      </c>
      <c r="Y10255" t="s">
        <v>6</v>
      </c>
      <c r="Z10255" t="s">
        <v>6</v>
      </c>
      <c r="AA10255" t="s">
        <v>6</v>
      </c>
      <c r="AB10255" t="s">
        <v>14806</v>
      </c>
      <c r="AC10255" t="s">
        <v>14852</v>
      </c>
    </row>
    <row r="10256" spans="1:29" x14ac:dyDescent="0.3">
      <c r="A10256" t="s">
        <v>340</v>
      </c>
      <c r="B10256" s="35">
        <v>722</v>
      </c>
      <c r="C10256" t="s">
        <v>219</v>
      </c>
      <c r="D10256" s="35">
        <v>2002</v>
      </c>
      <c r="E10256" t="s">
        <v>10687</v>
      </c>
      <c r="F10256" s="34" t="s">
        <v>6</v>
      </c>
      <c r="G10256" s="34" t="s">
        <v>6</v>
      </c>
      <c r="H10256" s="34" t="s">
        <v>6</v>
      </c>
      <c r="I10256" s="34">
        <v>11.847789814608223</v>
      </c>
      <c r="J10256" s="34" t="s">
        <v>6</v>
      </c>
      <c r="K10256" s="34" t="s">
        <v>6</v>
      </c>
      <c r="L10256" s="34" t="s">
        <v>6</v>
      </c>
      <c r="M10256" s="34" t="s">
        <v>6</v>
      </c>
      <c r="N10256" s="34" t="s">
        <v>6</v>
      </c>
      <c r="O10256" s="34">
        <v>51.992867700685132</v>
      </c>
      <c r="P10256" s="34">
        <v>4860.4339628812204</v>
      </c>
      <c r="Q10256" t="s">
        <v>6</v>
      </c>
      <c r="R10256" t="s">
        <v>6</v>
      </c>
      <c r="S10256" t="s">
        <v>6</v>
      </c>
      <c r="T10256" t="s">
        <v>14861</v>
      </c>
      <c r="U10256" t="s">
        <v>6</v>
      </c>
      <c r="V10256" t="s">
        <v>6</v>
      </c>
      <c r="W10256" t="s">
        <v>6</v>
      </c>
      <c r="X10256" t="s">
        <v>6</v>
      </c>
      <c r="Y10256" t="s">
        <v>6</v>
      </c>
      <c r="Z10256" t="s">
        <v>6</v>
      </c>
      <c r="AA10256" t="s">
        <v>6</v>
      </c>
      <c r="AB10256" t="s">
        <v>14806</v>
      </c>
      <c r="AC10256" t="s">
        <v>14852</v>
      </c>
    </row>
    <row r="10257" spans="1:29" x14ac:dyDescent="0.3">
      <c r="A10257" t="s">
        <v>340</v>
      </c>
      <c r="B10257" s="35">
        <v>722</v>
      </c>
      <c r="C10257" t="s">
        <v>219</v>
      </c>
      <c r="D10257" s="35">
        <v>2003</v>
      </c>
      <c r="E10257" t="s">
        <v>10688</v>
      </c>
      <c r="F10257" s="34" t="s">
        <v>6</v>
      </c>
      <c r="G10257" s="34" t="s">
        <v>6</v>
      </c>
      <c r="H10257" s="34" t="s">
        <v>6</v>
      </c>
      <c r="I10257" s="34">
        <v>12.984194989766966</v>
      </c>
      <c r="J10257" s="34" t="s">
        <v>6</v>
      </c>
      <c r="K10257" s="34" t="s">
        <v>6</v>
      </c>
      <c r="L10257" s="34" t="s">
        <v>6</v>
      </c>
      <c r="M10257" s="34" t="s">
        <v>6</v>
      </c>
      <c r="N10257" s="34" t="s">
        <v>6</v>
      </c>
      <c r="O10257" s="34">
        <v>42.883334410746755</v>
      </c>
      <c r="P10257" s="34">
        <v>5084.95906384913</v>
      </c>
      <c r="Q10257" t="s">
        <v>6</v>
      </c>
      <c r="R10257" t="s">
        <v>6</v>
      </c>
      <c r="S10257" t="s">
        <v>6</v>
      </c>
      <c r="T10257" t="s">
        <v>14861</v>
      </c>
      <c r="U10257" t="s">
        <v>6</v>
      </c>
      <c r="V10257" t="s">
        <v>6</v>
      </c>
      <c r="W10257" t="s">
        <v>6</v>
      </c>
      <c r="X10257" t="s">
        <v>6</v>
      </c>
      <c r="Y10257" t="s">
        <v>6</v>
      </c>
      <c r="Z10257" t="s">
        <v>6</v>
      </c>
      <c r="AA10257" t="s">
        <v>6</v>
      </c>
      <c r="AB10257" t="s">
        <v>14806</v>
      </c>
      <c r="AC10257" t="s">
        <v>14852</v>
      </c>
    </row>
    <row r="10258" spans="1:29" x14ac:dyDescent="0.3">
      <c r="A10258" t="s">
        <v>340</v>
      </c>
      <c r="B10258" s="35">
        <v>722</v>
      </c>
      <c r="C10258" t="s">
        <v>219</v>
      </c>
      <c r="D10258" s="35">
        <v>2004</v>
      </c>
      <c r="E10258" t="s">
        <v>10689</v>
      </c>
      <c r="F10258" s="34" t="s">
        <v>6</v>
      </c>
      <c r="G10258" s="34" t="s">
        <v>6</v>
      </c>
      <c r="H10258" s="34" t="s">
        <v>6</v>
      </c>
      <c r="I10258" s="34">
        <v>14.24990335812365</v>
      </c>
      <c r="J10258" s="34" t="s">
        <v>6</v>
      </c>
      <c r="K10258" s="34" t="s">
        <v>6</v>
      </c>
      <c r="L10258" s="34" t="s">
        <v>6</v>
      </c>
      <c r="M10258" s="34" t="s">
        <v>6</v>
      </c>
      <c r="N10258" s="34" t="s">
        <v>6</v>
      </c>
      <c r="O10258" s="34">
        <v>37.998537897271177</v>
      </c>
      <c r="P10258" s="34">
        <v>5313.8886697664402</v>
      </c>
      <c r="Q10258" t="s">
        <v>6</v>
      </c>
      <c r="R10258" t="s">
        <v>6</v>
      </c>
      <c r="S10258" t="s">
        <v>6</v>
      </c>
      <c r="T10258" t="s">
        <v>14861</v>
      </c>
      <c r="U10258" t="s">
        <v>6</v>
      </c>
      <c r="V10258" t="s">
        <v>6</v>
      </c>
      <c r="W10258" t="s">
        <v>6</v>
      </c>
      <c r="X10258" t="s">
        <v>6</v>
      </c>
      <c r="Y10258" t="s">
        <v>6</v>
      </c>
      <c r="Z10258" t="s">
        <v>6</v>
      </c>
      <c r="AA10258" t="s">
        <v>6</v>
      </c>
      <c r="AB10258" t="s">
        <v>14806</v>
      </c>
      <c r="AC10258" t="s">
        <v>14852</v>
      </c>
    </row>
    <row r="10259" spans="1:29" x14ac:dyDescent="0.3">
      <c r="A10259" t="s">
        <v>340</v>
      </c>
      <c r="B10259" s="35">
        <v>722</v>
      </c>
      <c r="C10259" t="s">
        <v>219</v>
      </c>
      <c r="D10259" s="35">
        <v>2005</v>
      </c>
      <c r="E10259" t="s">
        <v>10690</v>
      </c>
      <c r="F10259" s="34" t="s">
        <v>6</v>
      </c>
      <c r="G10259" s="34" t="s">
        <v>6</v>
      </c>
      <c r="H10259" s="34" t="s">
        <v>6</v>
      </c>
      <c r="I10259" s="34">
        <v>15.521865965995877</v>
      </c>
      <c r="J10259" s="34" t="s">
        <v>6</v>
      </c>
      <c r="K10259" s="34" t="s">
        <v>6</v>
      </c>
      <c r="L10259" s="34" t="s">
        <v>6</v>
      </c>
      <c r="M10259" s="34" t="s">
        <v>6</v>
      </c>
      <c r="N10259" s="34" t="s">
        <v>6</v>
      </c>
      <c r="O10259" s="34">
        <v>36.129935086329652</v>
      </c>
      <c r="P10259" s="34">
        <v>5804.6049487465298</v>
      </c>
      <c r="Q10259" t="s">
        <v>6</v>
      </c>
      <c r="R10259" t="s">
        <v>6</v>
      </c>
      <c r="S10259" t="s">
        <v>6</v>
      </c>
      <c r="T10259" t="s">
        <v>14861</v>
      </c>
      <c r="U10259" t="s">
        <v>6</v>
      </c>
      <c r="V10259" t="s">
        <v>6</v>
      </c>
      <c r="W10259" t="s">
        <v>6</v>
      </c>
      <c r="X10259" t="s">
        <v>6</v>
      </c>
      <c r="Y10259" t="s">
        <v>6</v>
      </c>
      <c r="Z10259" t="s">
        <v>6</v>
      </c>
      <c r="AA10259" t="s">
        <v>6</v>
      </c>
      <c r="AB10259" t="s">
        <v>14806</v>
      </c>
      <c r="AC10259" t="s">
        <v>14852</v>
      </c>
    </row>
    <row r="10260" spans="1:29" x14ac:dyDescent="0.3">
      <c r="A10260" t="s">
        <v>340</v>
      </c>
      <c r="B10260" s="35">
        <v>722</v>
      </c>
      <c r="C10260" t="s">
        <v>219</v>
      </c>
      <c r="D10260" s="35">
        <v>2006</v>
      </c>
      <c r="E10260" t="s">
        <v>10691</v>
      </c>
      <c r="F10260" s="34" t="s">
        <v>6</v>
      </c>
      <c r="G10260" s="34" t="s">
        <v>6</v>
      </c>
      <c r="H10260" s="34" t="s">
        <v>6</v>
      </c>
      <c r="I10260" s="34">
        <v>15.659830375686941</v>
      </c>
      <c r="J10260" s="34" t="s">
        <v>6</v>
      </c>
      <c r="K10260" s="34" t="s">
        <v>6</v>
      </c>
      <c r="L10260" s="34" t="s">
        <v>6</v>
      </c>
      <c r="M10260" s="34" t="s">
        <v>6</v>
      </c>
      <c r="N10260" s="34" t="s">
        <v>6</v>
      </c>
      <c r="O10260" s="34">
        <v>17.486672644817894</v>
      </c>
      <c r="P10260" s="34">
        <v>6111.2922492815896</v>
      </c>
      <c r="Q10260" t="s">
        <v>6</v>
      </c>
      <c r="R10260" t="s">
        <v>6</v>
      </c>
      <c r="S10260" t="s">
        <v>6</v>
      </c>
      <c r="T10260" t="s">
        <v>14861</v>
      </c>
      <c r="U10260" t="s">
        <v>6</v>
      </c>
      <c r="V10260" t="s">
        <v>6</v>
      </c>
      <c r="W10260" t="s">
        <v>6</v>
      </c>
      <c r="X10260" t="s">
        <v>6</v>
      </c>
      <c r="Y10260" t="s">
        <v>6</v>
      </c>
      <c r="Z10260" t="s">
        <v>6</v>
      </c>
      <c r="AA10260" t="s">
        <v>6</v>
      </c>
      <c r="AB10260" t="s">
        <v>14806</v>
      </c>
      <c r="AC10260" t="s">
        <v>14852</v>
      </c>
    </row>
    <row r="10261" spans="1:29" x14ac:dyDescent="0.3">
      <c r="A10261" t="s">
        <v>340</v>
      </c>
      <c r="B10261" s="35">
        <v>722</v>
      </c>
      <c r="C10261" t="s">
        <v>219</v>
      </c>
      <c r="D10261" s="35">
        <v>2007</v>
      </c>
      <c r="E10261" t="s">
        <v>10692</v>
      </c>
      <c r="F10261" s="34" t="s">
        <v>6</v>
      </c>
      <c r="G10261" s="34" t="s">
        <v>6</v>
      </c>
      <c r="H10261" s="34" t="s">
        <v>6</v>
      </c>
      <c r="I10261" s="34">
        <v>16.049077071529705</v>
      </c>
      <c r="J10261" s="34" t="s">
        <v>6</v>
      </c>
      <c r="K10261" s="34" t="s">
        <v>6</v>
      </c>
      <c r="L10261" s="34" t="s">
        <v>6</v>
      </c>
      <c r="M10261" s="34" t="s">
        <v>6</v>
      </c>
      <c r="N10261" s="34" t="s">
        <v>6</v>
      </c>
      <c r="O10261" s="34">
        <v>18.962781860169304</v>
      </c>
      <c r="P10261" s="34">
        <v>6698.1047895082402</v>
      </c>
      <c r="Q10261" t="s">
        <v>6</v>
      </c>
      <c r="R10261" t="s">
        <v>6</v>
      </c>
      <c r="S10261" t="s">
        <v>6</v>
      </c>
      <c r="T10261" t="s">
        <v>14861</v>
      </c>
      <c r="U10261" t="s">
        <v>6</v>
      </c>
      <c r="V10261" t="s">
        <v>6</v>
      </c>
      <c r="W10261" t="s">
        <v>6</v>
      </c>
      <c r="X10261" t="s">
        <v>6</v>
      </c>
      <c r="Y10261" t="s">
        <v>6</v>
      </c>
      <c r="Z10261" t="s">
        <v>6</v>
      </c>
      <c r="AA10261" t="s">
        <v>6</v>
      </c>
      <c r="AB10261" t="s">
        <v>14806</v>
      </c>
      <c r="AC10261" t="s">
        <v>14852</v>
      </c>
    </row>
    <row r="10262" spans="1:29" x14ac:dyDescent="0.3">
      <c r="A10262" t="s">
        <v>340</v>
      </c>
      <c r="B10262" s="35">
        <v>722</v>
      </c>
      <c r="C10262" t="s">
        <v>219</v>
      </c>
      <c r="D10262" s="35">
        <v>2008</v>
      </c>
      <c r="E10262" t="s">
        <v>10693</v>
      </c>
      <c r="F10262" s="34" t="s">
        <v>6</v>
      </c>
      <c r="G10262" s="34" t="s">
        <v>6</v>
      </c>
      <c r="H10262" s="34" t="s">
        <v>6</v>
      </c>
      <c r="I10262" s="34">
        <v>18.729392884318898</v>
      </c>
      <c r="J10262" s="34" t="s">
        <v>6</v>
      </c>
      <c r="K10262" s="34" t="s">
        <v>6</v>
      </c>
      <c r="L10262" s="34" t="s">
        <v>6</v>
      </c>
      <c r="M10262" s="34" t="s">
        <v>6</v>
      </c>
      <c r="N10262" s="34" t="s">
        <v>6</v>
      </c>
      <c r="O10262" s="34">
        <v>19.073493265386109</v>
      </c>
      <c r="P10262" s="34">
        <v>7516.8800649097902</v>
      </c>
      <c r="Q10262" t="s">
        <v>6</v>
      </c>
      <c r="R10262" t="s">
        <v>6</v>
      </c>
      <c r="S10262" t="s">
        <v>6</v>
      </c>
      <c r="T10262" t="s">
        <v>14861</v>
      </c>
      <c r="U10262" t="s">
        <v>6</v>
      </c>
      <c r="V10262" t="s">
        <v>6</v>
      </c>
      <c r="W10262" t="s">
        <v>6</v>
      </c>
      <c r="X10262" t="s">
        <v>6</v>
      </c>
      <c r="Y10262" t="s">
        <v>6</v>
      </c>
      <c r="Z10262" t="s">
        <v>6</v>
      </c>
      <c r="AA10262" t="s">
        <v>6</v>
      </c>
      <c r="AB10262" t="s">
        <v>14806</v>
      </c>
      <c r="AC10262" t="s">
        <v>14852</v>
      </c>
    </row>
    <row r="10263" spans="1:29" x14ac:dyDescent="0.3">
      <c r="A10263" t="s">
        <v>340</v>
      </c>
      <c r="B10263" s="35">
        <v>722</v>
      </c>
      <c r="C10263" t="s">
        <v>219</v>
      </c>
      <c r="D10263" s="35">
        <v>2009</v>
      </c>
      <c r="E10263" t="s">
        <v>10694</v>
      </c>
      <c r="F10263" s="34" t="s">
        <v>6</v>
      </c>
      <c r="G10263" s="34" t="s">
        <v>6</v>
      </c>
      <c r="H10263" s="34" t="s">
        <v>6</v>
      </c>
      <c r="I10263" s="34">
        <v>19.267787486638362</v>
      </c>
      <c r="J10263" s="34" t="s">
        <v>6</v>
      </c>
      <c r="K10263" s="34" t="s">
        <v>6</v>
      </c>
      <c r="L10263" s="34" t="s">
        <v>6</v>
      </c>
      <c r="M10263" s="34" t="s">
        <v>6</v>
      </c>
      <c r="N10263" s="34" t="s">
        <v>6</v>
      </c>
      <c r="O10263" s="34">
        <v>29.937417938082415</v>
      </c>
      <c r="P10263" s="34">
        <v>7593.2952915044798</v>
      </c>
      <c r="Q10263" t="s">
        <v>6</v>
      </c>
      <c r="R10263" t="s">
        <v>6</v>
      </c>
      <c r="S10263" t="s">
        <v>6</v>
      </c>
      <c r="T10263" t="s">
        <v>14861</v>
      </c>
      <c r="U10263" t="s">
        <v>6</v>
      </c>
      <c r="V10263" t="s">
        <v>6</v>
      </c>
      <c r="W10263" t="s">
        <v>6</v>
      </c>
      <c r="X10263" t="s">
        <v>6</v>
      </c>
      <c r="Y10263" t="s">
        <v>6</v>
      </c>
      <c r="Z10263" t="s">
        <v>6</v>
      </c>
      <c r="AA10263" t="s">
        <v>6</v>
      </c>
      <c r="AB10263" t="s">
        <v>14806</v>
      </c>
      <c r="AC10263" t="s">
        <v>14852</v>
      </c>
    </row>
    <row r="10264" spans="1:29" x14ac:dyDescent="0.3">
      <c r="A10264" t="s">
        <v>340</v>
      </c>
      <c r="B10264" s="35">
        <v>722</v>
      </c>
      <c r="C10264" t="s">
        <v>219</v>
      </c>
      <c r="D10264" s="35">
        <v>2010</v>
      </c>
      <c r="E10264" t="s">
        <v>10695</v>
      </c>
      <c r="F10264" s="34" t="s">
        <v>6</v>
      </c>
      <c r="G10264" s="34" t="s">
        <v>6</v>
      </c>
      <c r="H10264" s="34" t="s">
        <v>6</v>
      </c>
      <c r="I10264" s="34">
        <v>21.162900526247107</v>
      </c>
      <c r="J10264" s="34" t="s">
        <v>6</v>
      </c>
      <c r="K10264" s="34" t="s">
        <v>6</v>
      </c>
      <c r="L10264" s="34" t="s">
        <v>6</v>
      </c>
      <c r="M10264" s="34" t="s">
        <v>6</v>
      </c>
      <c r="N10264" s="34" t="s">
        <v>6</v>
      </c>
      <c r="O10264" s="34">
        <v>34.60037062710402</v>
      </c>
      <c r="P10264" s="34">
        <v>7976.7346076880003</v>
      </c>
      <c r="Q10264" t="s">
        <v>6</v>
      </c>
      <c r="R10264" t="s">
        <v>6</v>
      </c>
      <c r="S10264" t="s">
        <v>6</v>
      </c>
      <c r="T10264" t="s">
        <v>14861</v>
      </c>
      <c r="U10264" t="s">
        <v>6</v>
      </c>
      <c r="V10264" t="s">
        <v>6</v>
      </c>
      <c r="W10264" t="s">
        <v>6</v>
      </c>
      <c r="X10264" t="s">
        <v>6</v>
      </c>
      <c r="Y10264" t="s">
        <v>6</v>
      </c>
      <c r="Z10264" t="s">
        <v>6</v>
      </c>
      <c r="AA10264" t="s">
        <v>6</v>
      </c>
      <c r="AB10264" t="s">
        <v>14806</v>
      </c>
      <c r="AC10264" t="s">
        <v>14852</v>
      </c>
    </row>
    <row r="10265" spans="1:29" x14ac:dyDescent="0.3">
      <c r="A10265" t="s">
        <v>340</v>
      </c>
      <c r="B10265" s="35">
        <v>722</v>
      </c>
      <c r="C10265" t="s">
        <v>219</v>
      </c>
      <c r="D10265" s="35">
        <v>2011</v>
      </c>
      <c r="E10265" t="s">
        <v>10696</v>
      </c>
      <c r="F10265" s="34" t="s">
        <v>6</v>
      </c>
      <c r="G10265" s="34" t="s">
        <v>6</v>
      </c>
      <c r="H10265" s="34" t="s">
        <v>6</v>
      </c>
      <c r="I10265" s="34">
        <v>23.708125685349355</v>
      </c>
      <c r="J10265" s="34" t="s">
        <v>6</v>
      </c>
      <c r="K10265" s="34" t="s">
        <v>6</v>
      </c>
      <c r="L10265" s="34" t="s">
        <v>6</v>
      </c>
      <c r="M10265" s="34" t="s">
        <v>6</v>
      </c>
      <c r="N10265" s="34" t="s">
        <v>6</v>
      </c>
      <c r="O10265" s="34">
        <v>32.87723618719027</v>
      </c>
      <c r="P10265" s="34">
        <v>8394.9566882264007</v>
      </c>
      <c r="Q10265" t="s">
        <v>6</v>
      </c>
      <c r="R10265" t="s">
        <v>6</v>
      </c>
      <c r="S10265" t="s">
        <v>6</v>
      </c>
      <c r="T10265" t="s">
        <v>14861</v>
      </c>
      <c r="U10265" t="s">
        <v>6</v>
      </c>
      <c r="V10265" t="s">
        <v>6</v>
      </c>
      <c r="W10265" t="s">
        <v>6</v>
      </c>
      <c r="X10265" t="s">
        <v>6</v>
      </c>
      <c r="Y10265" t="s">
        <v>6</v>
      </c>
      <c r="Z10265" t="s">
        <v>6</v>
      </c>
      <c r="AA10265" t="s">
        <v>6</v>
      </c>
      <c r="AB10265" t="s">
        <v>14806</v>
      </c>
      <c r="AC10265" t="s">
        <v>14852</v>
      </c>
    </row>
    <row r="10266" spans="1:29" x14ac:dyDescent="0.3">
      <c r="A10266" t="s">
        <v>340</v>
      </c>
      <c r="B10266" s="35">
        <v>722</v>
      </c>
      <c r="C10266" t="s">
        <v>219</v>
      </c>
      <c r="D10266" s="35">
        <v>2012</v>
      </c>
      <c r="E10266" t="s">
        <v>10697</v>
      </c>
      <c r="F10266" s="34" t="s">
        <v>6</v>
      </c>
      <c r="G10266" s="34" t="s">
        <v>6</v>
      </c>
      <c r="H10266" s="34" t="s">
        <v>6</v>
      </c>
      <c r="I10266" s="34">
        <v>24.253520658811755</v>
      </c>
      <c r="J10266" s="34" t="s">
        <v>6</v>
      </c>
      <c r="K10266" s="34" t="s">
        <v>6</v>
      </c>
      <c r="L10266" s="34" t="s">
        <v>6</v>
      </c>
      <c r="M10266" s="34" t="s">
        <v>6</v>
      </c>
      <c r="N10266" s="34" t="s">
        <v>6</v>
      </c>
      <c r="O10266" s="34">
        <v>34.488830523706561</v>
      </c>
      <c r="P10266" s="34">
        <v>9016.8693231710495</v>
      </c>
      <c r="Q10266" t="s">
        <v>6</v>
      </c>
      <c r="R10266" t="s">
        <v>6</v>
      </c>
      <c r="S10266" t="s">
        <v>6</v>
      </c>
      <c r="T10266" t="s">
        <v>14861</v>
      </c>
      <c r="U10266" t="s">
        <v>6</v>
      </c>
      <c r="V10266" t="s">
        <v>6</v>
      </c>
      <c r="W10266" t="s">
        <v>6</v>
      </c>
      <c r="X10266" t="s">
        <v>6</v>
      </c>
      <c r="Y10266" t="s">
        <v>6</v>
      </c>
      <c r="Z10266" t="s">
        <v>6</v>
      </c>
      <c r="AA10266" t="s">
        <v>6</v>
      </c>
      <c r="AB10266" t="s">
        <v>14806</v>
      </c>
      <c r="AC10266" t="s">
        <v>14852</v>
      </c>
    </row>
    <row r="10267" spans="1:29" x14ac:dyDescent="0.3">
      <c r="A10267" t="s">
        <v>340</v>
      </c>
      <c r="B10267" s="35">
        <v>722</v>
      </c>
      <c r="C10267" t="s">
        <v>219</v>
      </c>
      <c r="D10267" s="35">
        <v>2013</v>
      </c>
      <c r="E10267" t="s">
        <v>10698</v>
      </c>
      <c r="F10267" s="34" t="s">
        <v>6</v>
      </c>
      <c r="G10267" s="34" t="s">
        <v>6</v>
      </c>
      <c r="H10267" s="34" t="s">
        <v>6</v>
      </c>
      <c r="I10267" s="34">
        <v>26.121162501520541</v>
      </c>
      <c r="J10267" s="34" t="s">
        <v>6</v>
      </c>
      <c r="K10267" s="34" t="s">
        <v>6</v>
      </c>
      <c r="L10267" s="34" t="s">
        <v>6</v>
      </c>
      <c r="M10267" s="34" t="s">
        <v>6</v>
      </c>
      <c r="N10267" s="34" t="s">
        <v>6</v>
      </c>
      <c r="O10267" s="34">
        <v>36.860469302140956</v>
      </c>
      <c r="P10267" s="34">
        <v>9343.9228758668596</v>
      </c>
      <c r="Q10267" t="s">
        <v>6</v>
      </c>
      <c r="R10267" t="s">
        <v>6</v>
      </c>
      <c r="S10267" t="s">
        <v>6</v>
      </c>
      <c r="T10267" t="s">
        <v>14861</v>
      </c>
      <c r="U10267" t="s">
        <v>6</v>
      </c>
      <c r="V10267" t="s">
        <v>6</v>
      </c>
      <c r="W10267" t="s">
        <v>6</v>
      </c>
      <c r="X10267" t="s">
        <v>6</v>
      </c>
      <c r="Y10267" t="s">
        <v>6</v>
      </c>
      <c r="Z10267" t="s">
        <v>6</v>
      </c>
      <c r="AA10267" t="s">
        <v>6</v>
      </c>
      <c r="AB10267" t="s">
        <v>14806</v>
      </c>
      <c r="AC10267" t="s">
        <v>14852</v>
      </c>
    </row>
    <row r="10268" spans="1:29" x14ac:dyDescent="0.3">
      <c r="A10268" t="s">
        <v>340</v>
      </c>
      <c r="B10268" s="35">
        <v>722</v>
      </c>
      <c r="C10268" t="s">
        <v>219</v>
      </c>
      <c r="D10268" s="35">
        <v>2014</v>
      </c>
      <c r="E10268" t="s">
        <v>10699</v>
      </c>
      <c r="F10268" s="34" t="s">
        <v>6</v>
      </c>
      <c r="G10268" s="34" t="s">
        <v>6</v>
      </c>
      <c r="H10268" s="34" t="s">
        <v>6</v>
      </c>
      <c r="I10268" s="34">
        <v>27.152242573340644</v>
      </c>
      <c r="J10268" s="34" t="s">
        <v>6</v>
      </c>
      <c r="K10268" s="34" t="s">
        <v>6</v>
      </c>
      <c r="L10268" s="34" t="s">
        <v>6</v>
      </c>
      <c r="M10268" s="34" t="s">
        <v>6</v>
      </c>
      <c r="N10268" s="34" t="s">
        <v>6</v>
      </c>
      <c r="O10268" s="34">
        <v>42.365708823310058</v>
      </c>
      <c r="P10268" s="34">
        <v>9775.0390000000007</v>
      </c>
      <c r="Q10268" t="s">
        <v>6</v>
      </c>
      <c r="R10268" t="s">
        <v>6</v>
      </c>
      <c r="S10268" t="s">
        <v>6</v>
      </c>
      <c r="T10268" t="s">
        <v>14861</v>
      </c>
      <c r="U10268" t="s">
        <v>6</v>
      </c>
      <c r="V10268" t="s">
        <v>6</v>
      </c>
      <c r="W10268" t="s">
        <v>6</v>
      </c>
      <c r="X10268" t="s">
        <v>6</v>
      </c>
      <c r="Y10268" t="s">
        <v>6</v>
      </c>
      <c r="Z10268" t="s">
        <v>6</v>
      </c>
      <c r="AA10268" t="s">
        <v>6</v>
      </c>
      <c r="AB10268" t="s">
        <v>14806</v>
      </c>
      <c r="AC10268" t="s">
        <v>14852</v>
      </c>
    </row>
    <row r="10269" spans="1:29" x14ac:dyDescent="0.3">
      <c r="A10269" t="s">
        <v>340</v>
      </c>
      <c r="B10269" s="35">
        <v>722</v>
      </c>
      <c r="C10269" t="s">
        <v>219</v>
      </c>
      <c r="D10269" s="35">
        <v>2015</v>
      </c>
      <c r="E10269" t="s">
        <v>10700</v>
      </c>
      <c r="F10269" s="34" t="s">
        <v>6</v>
      </c>
      <c r="G10269" s="34" t="s">
        <v>6</v>
      </c>
      <c r="H10269" s="34" t="s">
        <v>6</v>
      </c>
      <c r="I10269" s="34">
        <v>27.138202138062073</v>
      </c>
      <c r="J10269" s="34" t="s">
        <v>6</v>
      </c>
      <c r="K10269" s="34" t="s">
        <v>6</v>
      </c>
      <c r="L10269" s="34" t="s">
        <v>6</v>
      </c>
      <c r="M10269" s="34" t="s">
        <v>6</v>
      </c>
      <c r="N10269" s="34" t="s">
        <v>6</v>
      </c>
      <c r="O10269" s="34">
        <v>44.508725715967131</v>
      </c>
      <c r="P10269" s="34">
        <v>10508.65</v>
      </c>
      <c r="Q10269" t="s">
        <v>6</v>
      </c>
      <c r="R10269" t="s">
        <v>6</v>
      </c>
      <c r="S10269" t="s">
        <v>6</v>
      </c>
      <c r="T10269" t="s">
        <v>14861</v>
      </c>
      <c r="U10269" t="s">
        <v>6</v>
      </c>
      <c r="V10269" t="s">
        <v>6</v>
      </c>
      <c r="W10269" t="s">
        <v>6</v>
      </c>
      <c r="X10269" t="s">
        <v>6</v>
      </c>
      <c r="Y10269" t="s">
        <v>6</v>
      </c>
      <c r="Z10269" t="s">
        <v>6</v>
      </c>
      <c r="AA10269" t="s">
        <v>6</v>
      </c>
      <c r="AB10269" t="s">
        <v>14806</v>
      </c>
      <c r="AC10269" t="s">
        <v>14852</v>
      </c>
    </row>
    <row r="10270" spans="1:29" x14ac:dyDescent="0.3">
      <c r="A10270" t="s">
        <v>340</v>
      </c>
      <c r="B10270" s="35">
        <v>722</v>
      </c>
      <c r="C10270" t="s">
        <v>219</v>
      </c>
      <c r="D10270" s="35">
        <v>2016</v>
      </c>
      <c r="E10270" t="s">
        <v>10701</v>
      </c>
      <c r="F10270" s="34" t="s">
        <v>6</v>
      </c>
      <c r="G10270" s="34" t="s">
        <v>6</v>
      </c>
      <c r="H10270" s="34" t="s">
        <v>6</v>
      </c>
      <c r="I10270" s="34">
        <v>27.60526284867348</v>
      </c>
      <c r="J10270" s="34" t="s">
        <v>6</v>
      </c>
      <c r="K10270" s="34" t="s">
        <v>6</v>
      </c>
      <c r="L10270" s="34" t="s">
        <v>6</v>
      </c>
      <c r="M10270" s="34" t="s">
        <v>6</v>
      </c>
      <c r="N10270" s="34" t="s">
        <v>6</v>
      </c>
      <c r="O10270" s="34">
        <v>47.52358740316302</v>
      </c>
      <c r="P10270" s="34">
        <v>11283.396000000001</v>
      </c>
      <c r="Q10270" t="s">
        <v>6</v>
      </c>
      <c r="R10270" t="s">
        <v>6</v>
      </c>
      <c r="S10270" t="s">
        <v>6</v>
      </c>
      <c r="T10270" t="s">
        <v>14861</v>
      </c>
      <c r="U10270" t="s">
        <v>6</v>
      </c>
      <c r="V10270" t="s">
        <v>6</v>
      </c>
      <c r="W10270" t="s">
        <v>6</v>
      </c>
      <c r="X10270" t="s">
        <v>6</v>
      </c>
      <c r="Y10270" t="s">
        <v>6</v>
      </c>
      <c r="Z10270" t="s">
        <v>6</v>
      </c>
      <c r="AA10270" t="s">
        <v>6</v>
      </c>
      <c r="AB10270" t="s">
        <v>14806</v>
      </c>
      <c r="AC10270" t="s">
        <v>14852</v>
      </c>
    </row>
    <row r="10271" spans="1:29" x14ac:dyDescent="0.3">
      <c r="A10271" t="s">
        <v>340</v>
      </c>
      <c r="B10271" s="35">
        <v>722</v>
      </c>
      <c r="C10271" t="s">
        <v>219</v>
      </c>
      <c r="D10271" s="35">
        <v>2017</v>
      </c>
      <c r="E10271" t="s">
        <v>10702</v>
      </c>
      <c r="F10271" s="34" t="s">
        <v>6</v>
      </c>
      <c r="G10271" s="34" t="s">
        <v>6</v>
      </c>
      <c r="H10271" s="34" t="s">
        <v>6</v>
      </c>
      <c r="I10271" s="34">
        <v>29.474363556076074</v>
      </c>
      <c r="J10271" s="34" t="s">
        <v>6</v>
      </c>
      <c r="K10271" s="34" t="s">
        <v>6</v>
      </c>
      <c r="L10271" s="34" t="s">
        <v>6</v>
      </c>
      <c r="M10271" s="34" t="s">
        <v>6</v>
      </c>
      <c r="N10271" s="34" t="s">
        <v>6</v>
      </c>
      <c r="O10271" s="34">
        <v>61.139421725954065</v>
      </c>
      <c r="P10271" s="34">
        <v>12191.796</v>
      </c>
      <c r="Q10271" t="s">
        <v>6</v>
      </c>
      <c r="R10271" t="s">
        <v>6</v>
      </c>
      <c r="S10271" t="s">
        <v>6</v>
      </c>
      <c r="T10271" t="s">
        <v>14861</v>
      </c>
      <c r="U10271" t="s">
        <v>6</v>
      </c>
      <c r="V10271" t="s">
        <v>6</v>
      </c>
      <c r="W10271" t="s">
        <v>6</v>
      </c>
      <c r="X10271" t="s">
        <v>6</v>
      </c>
      <c r="Y10271" t="s">
        <v>6</v>
      </c>
      <c r="Z10271" t="s">
        <v>6</v>
      </c>
      <c r="AA10271" t="s">
        <v>6</v>
      </c>
      <c r="AB10271" t="s">
        <v>14806</v>
      </c>
      <c r="AC10271" t="s">
        <v>14852</v>
      </c>
    </row>
    <row r="10272" spans="1:29" x14ac:dyDescent="0.3">
      <c r="A10272" t="s">
        <v>340</v>
      </c>
      <c r="B10272" s="35">
        <v>722</v>
      </c>
      <c r="C10272" t="s">
        <v>219</v>
      </c>
      <c r="D10272" s="35">
        <v>2018</v>
      </c>
      <c r="E10272" t="s">
        <v>10703</v>
      </c>
      <c r="F10272" s="34" t="s">
        <v>6</v>
      </c>
      <c r="G10272" s="34" t="s">
        <v>6</v>
      </c>
      <c r="H10272" s="34" t="s">
        <v>6</v>
      </c>
      <c r="I10272" s="34">
        <v>29.505392874972063</v>
      </c>
      <c r="J10272" s="34" t="s">
        <v>6</v>
      </c>
      <c r="K10272" s="34" t="s">
        <v>6</v>
      </c>
      <c r="L10272" s="34" t="s">
        <v>6</v>
      </c>
      <c r="M10272" s="34" t="s">
        <v>6</v>
      </c>
      <c r="N10272" s="34" t="s">
        <v>6</v>
      </c>
      <c r="O10272" s="34">
        <v>61.522948927992097</v>
      </c>
      <c r="P10272" s="34">
        <v>12840.09</v>
      </c>
      <c r="Q10272" t="s">
        <v>6</v>
      </c>
      <c r="R10272" t="s">
        <v>6</v>
      </c>
      <c r="S10272" t="s">
        <v>6</v>
      </c>
      <c r="T10272" t="s">
        <v>14861</v>
      </c>
      <c r="U10272" t="s">
        <v>6</v>
      </c>
      <c r="V10272" t="s">
        <v>6</v>
      </c>
      <c r="W10272" t="s">
        <v>6</v>
      </c>
      <c r="X10272" t="s">
        <v>6</v>
      </c>
      <c r="Y10272" t="s">
        <v>6</v>
      </c>
      <c r="Z10272" t="s">
        <v>6</v>
      </c>
      <c r="AA10272" t="s">
        <v>6</v>
      </c>
      <c r="AB10272" t="s">
        <v>14806</v>
      </c>
      <c r="AC10272" t="s">
        <v>14852</v>
      </c>
    </row>
    <row r="10273" spans="1:29" x14ac:dyDescent="0.3">
      <c r="A10273" t="s">
        <v>340</v>
      </c>
      <c r="B10273" s="35">
        <v>722</v>
      </c>
      <c r="C10273" t="s">
        <v>219</v>
      </c>
      <c r="D10273" s="35">
        <v>2019</v>
      </c>
      <c r="E10273" t="s">
        <v>10704</v>
      </c>
      <c r="F10273" s="34" t="s">
        <v>6</v>
      </c>
      <c r="G10273" s="34" t="s">
        <v>6</v>
      </c>
      <c r="H10273" s="34" t="s">
        <v>6</v>
      </c>
      <c r="I10273" s="34">
        <v>29.476036987340301</v>
      </c>
      <c r="J10273" s="34" t="s">
        <v>6</v>
      </c>
      <c r="K10273" s="34" t="s">
        <v>6</v>
      </c>
      <c r="L10273" s="34" t="s">
        <v>6</v>
      </c>
      <c r="M10273" s="34" t="s">
        <v>6</v>
      </c>
      <c r="N10273" s="34" t="s">
        <v>6</v>
      </c>
      <c r="O10273" s="34">
        <v>72.088222486094537</v>
      </c>
      <c r="P10273" s="34">
        <v>13712.8</v>
      </c>
      <c r="Q10273" t="s">
        <v>6</v>
      </c>
      <c r="R10273" t="s">
        <v>6</v>
      </c>
      <c r="S10273" t="s">
        <v>6</v>
      </c>
      <c r="T10273" t="s">
        <v>14861</v>
      </c>
      <c r="U10273" t="s">
        <v>6</v>
      </c>
      <c r="V10273" t="s">
        <v>6</v>
      </c>
      <c r="W10273" t="s">
        <v>6</v>
      </c>
      <c r="X10273" t="s">
        <v>6</v>
      </c>
      <c r="Y10273" t="s">
        <v>6</v>
      </c>
      <c r="Z10273" t="s">
        <v>6</v>
      </c>
      <c r="AA10273" t="s">
        <v>6</v>
      </c>
      <c r="AB10273" t="s">
        <v>14806</v>
      </c>
      <c r="AC10273" t="s">
        <v>14852</v>
      </c>
    </row>
    <row r="10274" spans="1:29" x14ac:dyDescent="0.3">
      <c r="A10274" t="s">
        <v>340</v>
      </c>
      <c r="B10274" s="35">
        <v>722</v>
      </c>
      <c r="C10274" t="s">
        <v>219</v>
      </c>
      <c r="D10274" s="35">
        <v>2020</v>
      </c>
      <c r="E10274" t="s">
        <v>10705</v>
      </c>
      <c r="F10274" s="34" t="s">
        <v>6</v>
      </c>
      <c r="G10274" s="34" t="s">
        <v>6</v>
      </c>
      <c r="H10274" s="34" t="s">
        <v>6</v>
      </c>
      <c r="I10274" s="34">
        <v>29.300460960215588</v>
      </c>
      <c r="J10274" s="34" t="s">
        <v>6</v>
      </c>
      <c r="K10274" s="34" t="s">
        <v>6</v>
      </c>
      <c r="L10274" s="34" t="s">
        <v>6</v>
      </c>
      <c r="M10274" s="34" t="s">
        <v>6</v>
      </c>
      <c r="N10274" s="34" t="s">
        <v>6</v>
      </c>
      <c r="O10274" s="34">
        <v>81.628292175719452</v>
      </c>
      <c r="P10274" s="34">
        <v>14101</v>
      </c>
      <c r="Q10274" t="s">
        <v>6</v>
      </c>
      <c r="R10274" t="s">
        <v>6</v>
      </c>
      <c r="S10274" t="s">
        <v>6</v>
      </c>
      <c r="T10274" t="s">
        <v>14861</v>
      </c>
      <c r="U10274" t="s">
        <v>6</v>
      </c>
      <c r="V10274" t="s">
        <v>6</v>
      </c>
      <c r="W10274" t="s">
        <v>6</v>
      </c>
      <c r="X10274" t="s">
        <v>6</v>
      </c>
      <c r="Y10274" t="s">
        <v>6</v>
      </c>
      <c r="Z10274" t="s">
        <v>6</v>
      </c>
      <c r="AA10274" t="s">
        <v>6</v>
      </c>
      <c r="AB10274" t="s">
        <v>14806</v>
      </c>
      <c r="AC10274" t="s">
        <v>14852</v>
      </c>
    </row>
    <row r="10275" spans="1:29" x14ac:dyDescent="0.3">
      <c r="A10275" t="s">
        <v>340</v>
      </c>
      <c r="B10275" s="35">
        <v>722</v>
      </c>
      <c r="C10275" t="s">
        <v>219</v>
      </c>
      <c r="D10275" s="35">
        <v>2021</v>
      </c>
      <c r="E10275" t="s">
        <v>10706</v>
      </c>
      <c r="F10275" s="34" t="s">
        <v>6</v>
      </c>
      <c r="G10275" s="34" t="s">
        <v>6</v>
      </c>
      <c r="H10275" s="34" t="s">
        <v>6</v>
      </c>
      <c r="I10275" s="34">
        <v>29.811095444432901</v>
      </c>
      <c r="J10275" s="34" t="s">
        <v>6</v>
      </c>
      <c r="K10275" s="34" t="s">
        <v>6</v>
      </c>
      <c r="L10275" s="34" t="s">
        <v>6</v>
      </c>
      <c r="M10275" s="34" t="s">
        <v>6</v>
      </c>
      <c r="N10275" s="34" t="s">
        <v>6</v>
      </c>
      <c r="O10275" s="34">
        <v>89.38659698731</v>
      </c>
      <c r="P10275" s="34">
        <v>15287.932000000001</v>
      </c>
      <c r="Q10275" t="s">
        <v>6</v>
      </c>
      <c r="R10275" t="s">
        <v>6</v>
      </c>
      <c r="S10275" t="s">
        <v>6</v>
      </c>
      <c r="T10275" t="s">
        <v>14861</v>
      </c>
      <c r="U10275" t="s">
        <v>6</v>
      </c>
      <c r="V10275" t="s">
        <v>6</v>
      </c>
      <c r="W10275" t="s">
        <v>6</v>
      </c>
      <c r="X10275" t="s">
        <v>6</v>
      </c>
      <c r="Y10275" t="s">
        <v>6</v>
      </c>
      <c r="Z10275" t="s">
        <v>6</v>
      </c>
      <c r="AA10275" t="s">
        <v>6</v>
      </c>
      <c r="AB10275" t="s">
        <v>14806</v>
      </c>
      <c r="AC10275" t="s">
        <v>14852</v>
      </c>
    </row>
    <row r="10276" spans="1:29" x14ac:dyDescent="0.3">
      <c r="A10276" t="s">
        <v>340</v>
      </c>
      <c r="B10276" s="35">
        <v>722</v>
      </c>
      <c r="C10276" t="s">
        <v>219</v>
      </c>
      <c r="D10276" s="35">
        <v>2022</v>
      </c>
      <c r="E10276" t="s">
        <v>10707</v>
      </c>
      <c r="F10276" s="34" t="s">
        <v>6</v>
      </c>
      <c r="G10276" s="34" t="s">
        <v>6</v>
      </c>
      <c r="H10276" s="34" t="s">
        <v>6</v>
      </c>
      <c r="I10276" s="34">
        <v>32.20882726600977</v>
      </c>
      <c r="J10276" s="34" t="s">
        <v>6</v>
      </c>
      <c r="K10276" s="34" t="s">
        <v>6</v>
      </c>
      <c r="L10276" s="34" t="s">
        <v>6</v>
      </c>
      <c r="M10276" s="34" t="s">
        <v>6</v>
      </c>
      <c r="N10276" s="34" t="s">
        <v>6</v>
      </c>
      <c r="O10276" s="34">
        <v>94.629301961359886</v>
      </c>
      <c r="P10276" s="34">
        <v>17272.184280583399</v>
      </c>
      <c r="Q10276" t="s">
        <v>6</v>
      </c>
      <c r="R10276" t="s">
        <v>6</v>
      </c>
      <c r="S10276" t="s">
        <v>6</v>
      </c>
      <c r="T10276" t="s">
        <v>14861</v>
      </c>
      <c r="U10276" t="s">
        <v>6</v>
      </c>
      <c r="V10276" t="s">
        <v>6</v>
      </c>
      <c r="W10276" t="s">
        <v>6</v>
      </c>
      <c r="X10276" t="s">
        <v>6</v>
      </c>
      <c r="Y10276" t="s">
        <v>6</v>
      </c>
      <c r="Z10276" t="s">
        <v>6</v>
      </c>
      <c r="AA10276" t="s">
        <v>6</v>
      </c>
      <c r="AB10276" t="s">
        <v>14806</v>
      </c>
      <c r="AC10276" t="s">
        <v>14852</v>
      </c>
    </row>
    <row r="10277" spans="1:29" x14ac:dyDescent="0.3">
      <c r="A10277" t="s">
        <v>340</v>
      </c>
      <c r="B10277" s="35">
        <v>722</v>
      </c>
      <c r="C10277" t="s">
        <v>219</v>
      </c>
      <c r="D10277" s="35">
        <v>2023</v>
      </c>
      <c r="E10277" t="s">
        <v>10708</v>
      </c>
      <c r="F10277" s="34" t="s">
        <v>6</v>
      </c>
      <c r="G10277" s="34" t="s">
        <v>6</v>
      </c>
      <c r="H10277" s="34" t="s">
        <v>6</v>
      </c>
      <c r="I10277" s="34">
        <v>31.433064284568683</v>
      </c>
      <c r="J10277" s="34" t="s">
        <v>6</v>
      </c>
      <c r="K10277" s="34" t="s">
        <v>6</v>
      </c>
      <c r="L10277" s="34" t="s">
        <v>6</v>
      </c>
      <c r="M10277" s="34" t="s">
        <v>6</v>
      </c>
      <c r="N10277" s="34" t="s">
        <v>6</v>
      </c>
      <c r="O10277" s="34">
        <v>107.35636459962366</v>
      </c>
      <c r="P10277" s="34">
        <v>18573.3498558908</v>
      </c>
      <c r="Q10277" t="s">
        <v>6</v>
      </c>
      <c r="R10277" t="s">
        <v>6</v>
      </c>
      <c r="S10277" t="s">
        <v>6</v>
      </c>
      <c r="T10277" t="s">
        <v>14861</v>
      </c>
      <c r="U10277" t="s">
        <v>6</v>
      </c>
      <c r="V10277" t="s">
        <v>6</v>
      </c>
      <c r="W10277" t="s">
        <v>6</v>
      </c>
      <c r="X10277" t="s">
        <v>6</v>
      </c>
      <c r="Y10277" t="s">
        <v>6</v>
      </c>
      <c r="Z10277" t="s">
        <v>6</v>
      </c>
      <c r="AA10277" t="s">
        <v>6</v>
      </c>
      <c r="AB10277" t="s">
        <v>14806</v>
      </c>
      <c r="AC10277" t="s">
        <v>14852</v>
      </c>
    </row>
    <row r="10278" spans="1:29" x14ac:dyDescent="0.3">
      <c r="A10278" t="s">
        <v>340</v>
      </c>
      <c r="B10278" s="35">
        <v>722</v>
      </c>
      <c r="C10278" t="s">
        <v>219</v>
      </c>
      <c r="D10278" s="35">
        <v>2024</v>
      </c>
      <c r="E10278" t="s">
        <v>15127</v>
      </c>
      <c r="F10278" s="34" t="s">
        <v>6</v>
      </c>
      <c r="G10278" s="34" t="s">
        <v>6</v>
      </c>
      <c r="H10278" s="34" t="s">
        <v>6</v>
      </c>
      <c r="I10278" s="34">
        <v>29.114870402985787</v>
      </c>
      <c r="J10278" s="34" t="s">
        <v>6</v>
      </c>
      <c r="K10278" s="34" t="s">
        <v>6</v>
      </c>
      <c r="L10278" s="34" t="s">
        <v>6</v>
      </c>
      <c r="M10278" s="34" t="s">
        <v>6</v>
      </c>
      <c r="N10278" s="34" t="s">
        <v>6</v>
      </c>
      <c r="O10278" s="34">
        <v>113.67334586257381</v>
      </c>
      <c r="P10278" s="34">
        <v>19939.522036837399</v>
      </c>
      <c r="Q10278" t="s">
        <v>6</v>
      </c>
      <c r="R10278" t="s">
        <v>6</v>
      </c>
      <c r="S10278" t="s">
        <v>6</v>
      </c>
      <c r="T10278" t="s">
        <v>14861</v>
      </c>
      <c r="U10278" t="s">
        <v>6</v>
      </c>
      <c r="V10278" t="s">
        <v>6</v>
      </c>
      <c r="W10278" t="s">
        <v>6</v>
      </c>
      <c r="X10278" t="s">
        <v>6</v>
      </c>
      <c r="Y10278" t="s">
        <v>6</v>
      </c>
      <c r="Z10278" t="s">
        <v>6</v>
      </c>
      <c r="AA10278" t="s">
        <v>6</v>
      </c>
      <c r="AB10278" t="s">
        <v>14806</v>
      </c>
      <c r="AC10278" t="s">
        <v>14852</v>
      </c>
    </row>
    <row r="10279" spans="1:29" x14ac:dyDescent="0.3">
      <c r="A10279" t="s">
        <v>340</v>
      </c>
      <c r="B10279" s="35">
        <v>724</v>
      </c>
      <c r="C10279" t="s">
        <v>220</v>
      </c>
      <c r="D10279" s="35">
        <v>1950</v>
      </c>
      <c r="E10279" t="s">
        <v>10709</v>
      </c>
      <c r="F10279" s="34" t="s">
        <v>6</v>
      </c>
      <c r="G10279" s="34" t="s">
        <v>6</v>
      </c>
      <c r="H10279" s="34" t="s">
        <v>6</v>
      </c>
      <c r="I10279" s="34" t="s">
        <v>6</v>
      </c>
      <c r="J10279" s="34" t="s">
        <v>6</v>
      </c>
      <c r="K10279" s="34" t="s">
        <v>6</v>
      </c>
      <c r="L10279" s="34" t="s">
        <v>6</v>
      </c>
      <c r="M10279" s="34" t="s">
        <v>6</v>
      </c>
      <c r="N10279" s="34" t="s">
        <v>6</v>
      </c>
      <c r="O10279" s="34" t="s">
        <v>6</v>
      </c>
      <c r="P10279" s="34" t="s">
        <v>6</v>
      </c>
      <c r="Q10279" t="s">
        <v>6</v>
      </c>
      <c r="R10279" t="s">
        <v>6</v>
      </c>
      <c r="S10279" t="s">
        <v>6</v>
      </c>
      <c r="T10279" t="s">
        <v>14861</v>
      </c>
      <c r="U10279" t="s">
        <v>6</v>
      </c>
      <c r="V10279" t="s">
        <v>6</v>
      </c>
      <c r="W10279" t="s">
        <v>14783</v>
      </c>
      <c r="X10279" t="s">
        <v>14783</v>
      </c>
      <c r="Y10279" t="s">
        <v>6</v>
      </c>
      <c r="Z10279" t="s">
        <v>6</v>
      </c>
      <c r="AA10279" t="s">
        <v>6</v>
      </c>
      <c r="AB10279" t="s">
        <v>15128</v>
      </c>
      <c r="AC10279" t="s">
        <v>15129</v>
      </c>
    </row>
    <row r="10280" spans="1:29" x14ac:dyDescent="0.3">
      <c r="A10280" t="s">
        <v>340</v>
      </c>
      <c r="B10280" s="35">
        <v>724</v>
      </c>
      <c r="C10280" t="s">
        <v>220</v>
      </c>
      <c r="D10280" s="35">
        <v>1951</v>
      </c>
      <c r="E10280" t="s">
        <v>10710</v>
      </c>
      <c r="F10280" s="34" t="s">
        <v>6</v>
      </c>
      <c r="G10280" s="34" t="s">
        <v>6</v>
      </c>
      <c r="H10280" s="34" t="s">
        <v>6</v>
      </c>
      <c r="I10280" s="34" t="s">
        <v>6</v>
      </c>
      <c r="J10280" s="34" t="s">
        <v>6</v>
      </c>
      <c r="K10280" s="34" t="s">
        <v>6</v>
      </c>
      <c r="L10280" s="34" t="s">
        <v>6</v>
      </c>
      <c r="M10280" s="34" t="s">
        <v>6</v>
      </c>
      <c r="N10280" s="34" t="s">
        <v>6</v>
      </c>
      <c r="O10280" s="34" t="s">
        <v>6</v>
      </c>
      <c r="P10280" s="34" t="s">
        <v>6</v>
      </c>
      <c r="Q10280" t="s">
        <v>6</v>
      </c>
      <c r="R10280" t="s">
        <v>6</v>
      </c>
      <c r="S10280" t="s">
        <v>6</v>
      </c>
      <c r="T10280" t="s">
        <v>14861</v>
      </c>
      <c r="U10280" t="s">
        <v>6</v>
      </c>
      <c r="V10280" t="s">
        <v>6</v>
      </c>
      <c r="W10280" t="s">
        <v>14783</v>
      </c>
      <c r="X10280" t="s">
        <v>14783</v>
      </c>
      <c r="Y10280" t="s">
        <v>6</v>
      </c>
      <c r="Z10280" t="s">
        <v>6</v>
      </c>
      <c r="AA10280" t="s">
        <v>6</v>
      </c>
      <c r="AB10280" t="s">
        <v>15128</v>
      </c>
      <c r="AC10280" t="s">
        <v>15129</v>
      </c>
    </row>
    <row r="10281" spans="1:29" x14ac:dyDescent="0.3">
      <c r="A10281" t="s">
        <v>340</v>
      </c>
      <c r="B10281" s="35">
        <v>724</v>
      </c>
      <c r="C10281" t="s">
        <v>220</v>
      </c>
      <c r="D10281" s="35">
        <v>1952</v>
      </c>
      <c r="E10281" t="s">
        <v>10711</v>
      </c>
      <c r="F10281" s="34" t="s">
        <v>6</v>
      </c>
      <c r="G10281" s="34" t="s">
        <v>6</v>
      </c>
      <c r="H10281" s="34" t="s">
        <v>6</v>
      </c>
      <c r="I10281" s="34" t="s">
        <v>6</v>
      </c>
      <c r="J10281" s="34" t="s">
        <v>6</v>
      </c>
      <c r="K10281" s="34" t="s">
        <v>6</v>
      </c>
      <c r="L10281" s="34" t="s">
        <v>6</v>
      </c>
      <c r="M10281" s="34" t="s">
        <v>6</v>
      </c>
      <c r="N10281" s="34" t="s">
        <v>6</v>
      </c>
      <c r="O10281" s="34" t="s">
        <v>6</v>
      </c>
      <c r="P10281" s="34" t="s">
        <v>6</v>
      </c>
      <c r="Q10281" t="s">
        <v>6</v>
      </c>
      <c r="R10281" t="s">
        <v>6</v>
      </c>
      <c r="S10281" t="s">
        <v>6</v>
      </c>
      <c r="T10281" t="s">
        <v>14861</v>
      </c>
      <c r="U10281" t="s">
        <v>6</v>
      </c>
      <c r="V10281" t="s">
        <v>6</v>
      </c>
      <c r="W10281" t="s">
        <v>14783</v>
      </c>
      <c r="X10281" t="s">
        <v>14783</v>
      </c>
      <c r="Y10281" t="s">
        <v>6</v>
      </c>
      <c r="Z10281" t="s">
        <v>6</v>
      </c>
      <c r="AA10281" t="s">
        <v>6</v>
      </c>
      <c r="AB10281" t="s">
        <v>15128</v>
      </c>
      <c r="AC10281" t="s">
        <v>15129</v>
      </c>
    </row>
    <row r="10282" spans="1:29" x14ac:dyDescent="0.3">
      <c r="A10282" t="s">
        <v>340</v>
      </c>
      <c r="B10282" s="35">
        <v>724</v>
      </c>
      <c r="C10282" t="s">
        <v>220</v>
      </c>
      <c r="D10282" s="35">
        <v>1953</v>
      </c>
      <c r="E10282" t="s">
        <v>10712</v>
      </c>
      <c r="F10282" s="34" t="s">
        <v>6</v>
      </c>
      <c r="G10282" s="34" t="s">
        <v>6</v>
      </c>
      <c r="H10282" s="34" t="s">
        <v>6</v>
      </c>
      <c r="I10282" s="34" t="s">
        <v>6</v>
      </c>
      <c r="J10282" s="34" t="s">
        <v>6</v>
      </c>
      <c r="K10282" s="34" t="s">
        <v>6</v>
      </c>
      <c r="L10282" s="34" t="s">
        <v>6</v>
      </c>
      <c r="M10282" s="34" t="s">
        <v>6</v>
      </c>
      <c r="N10282" s="34" t="s">
        <v>6</v>
      </c>
      <c r="O10282" s="34" t="s">
        <v>6</v>
      </c>
      <c r="P10282" s="34" t="s">
        <v>6</v>
      </c>
      <c r="Q10282" t="s">
        <v>6</v>
      </c>
      <c r="R10282" t="s">
        <v>6</v>
      </c>
      <c r="S10282" t="s">
        <v>6</v>
      </c>
      <c r="T10282" t="s">
        <v>14861</v>
      </c>
      <c r="U10282" t="s">
        <v>6</v>
      </c>
      <c r="V10282" t="s">
        <v>6</v>
      </c>
      <c r="W10282" t="s">
        <v>14783</v>
      </c>
      <c r="X10282" t="s">
        <v>14783</v>
      </c>
      <c r="Y10282" t="s">
        <v>6</v>
      </c>
      <c r="Z10282" t="s">
        <v>6</v>
      </c>
      <c r="AA10282" t="s">
        <v>6</v>
      </c>
      <c r="AB10282" t="s">
        <v>15128</v>
      </c>
      <c r="AC10282" t="s">
        <v>15129</v>
      </c>
    </row>
    <row r="10283" spans="1:29" x14ac:dyDescent="0.3">
      <c r="A10283" t="s">
        <v>340</v>
      </c>
      <c r="B10283" s="35">
        <v>724</v>
      </c>
      <c r="C10283" t="s">
        <v>220</v>
      </c>
      <c r="D10283" s="35">
        <v>1954</v>
      </c>
      <c r="E10283" t="s">
        <v>10713</v>
      </c>
      <c r="F10283" s="34" t="s">
        <v>6</v>
      </c>
      <c r="G10283" s="34" t="s">
        <v>6</v>
      </c>
      <c r="H10283" s="34" t="s">
        <v>6</v>
      </c>
      <c r="I10283" s="34" t="s">
        <v>6</v>
      </c>
      <c r="J10283" s="34" t="s">
        <v>6</v>
      </c>
      <c r="K10283" s="34" t="s">
        <v>6</v>
      </c>
      <c r="L10283" s="34" t="s">
        <v>6</v>
      </c>
      <c r="M10283" s="34" t="s">
        <v>6</v>
      </c>
      <c r="N10283" s="34" t="s">
        <v>6</v>
      </c>
      <c r="O10283" s="34" t="s">
        <v>6</v>
      </c>
      <c r="P10283" s="34" t="s">
        <v>6</v>
      </c>
      <c r="Q10283" t="s">
        <v>6</v>
      </c>
      <c r="R10283" t="s">
        <v>6</v>
      </c>
      <c r="S10283" t="s">
        <v>6</v>
      </c>
      <c r="T10283" t="s">
        <v>14861</v>
      </c>
      <c r="U10283" t="s">
        <v>6</v>
      </c>
      <c r="V10283" t="s">
        <v>6</v>
      </c>
      <c r="W10283" t="s">
        <v>14783</v>
      </c>
      <c r="X10283" t="s">
        <v>14783</v>
      </c>
      <c r="Y10283" t="s">
        <v>6</v>
      </c>
      <c r="Z10283" t="s">
        <v>6</v>
      </c>
      <c r="AA10283" t="s">
        <v>6</v>
      </c>
      <c r="AB10283" t="s">
        <v>15128</v>
      </c>
      <c r="AC10283" t="s">
        <v>15129</v>
      </c>
    </row>
    <row r="10284" spans="1:29" x14ac:dyDescent="0.3">
      <c r="A10284" t="s">
        <v>340</v>
      </c>
      <c r="B10284" s="35">
        <v>724</v>
      </c>
      <c r="C10284" t="s">
        <v>220</v>
      </c>
      <c r="D10284" s="35">
        <v>1955</v>
      </c>
      <c r="E10284" t="s">
        <v>10714</v>
      </c>
      <c r="F10284" s="34" t="s">
        <v>6</v>
      </c>
      <c r="G10284" s="34" t="s">
        <v>6</v>
      </c>
      <c r="H10284" s="34" t="s">
        <v>6</v>
      </c>
      <c r="I10284" s="34" t="s">
        <v>6</v>
      </c>
      <c r="J10284" s="34" t="s">
        <v>6</v>
      </c>
      <c r="K10284" s="34" t="s">
        <v>6</v>
      </c>
      <c r="L10284" s="34" t="s">
        <v>6</v>
      </c>
      <c r="M10284" s="34" t="s">
        <v>6</v>
      </c>
      <c r="N10284" s="34" t="s">
        <v>6</v>
      </c>
      <c r="O10284" s="34" t="s">
        <v>6</v>
      </c>
      <c r="P10284" s="34" t="s">
        <v>6</v>
      </c>
      <c r="Q10284" t="s">
        <v>6</v>
      </c>
      <c r="R10284" t="s">
        <v>6</v>
      </c>
      <c r="S10284" t="s">
        <v>6</v>
      </c>
      <c r="T10284" t="s">
        <v>14861</v>
      </c>
      <c r="U10284" t="s">
        <v>6</v>
      </c>
      <c r="V10284" t="s">
        <v>6</v>
      </c>
      <c r="W10284" t="s">
        <v>14783</v>
      </c>
      <c r="X10284" t="s">
        <v>14783</v>
      </c>
      <c r="Y10284" t="s">
        <v>6</v>
      </c>
      <c r="Z10284" t="s">
        <v>6</v>
      </c>
      <c r="AA10284" t="s">
        <v>6</v>
      </c>
      <c r="AB10284" t="s">
        <v>15128</v>
      </c>
      <c r="AC10284" t="s">
        <v>15129</v>
      </c>
    </row>
    <row r="10285" spans="1:29" x14ac:dyDescent="0.3">
      <c r="A10285" t="s">
        <v>340</v>
      </c>
      <c r="B10285" s="35">
        <v>724</v>
      </c>
      <c r="C10285" t="s">
        <v>220</v>
      </c>
      <c r="D10285" s="35">
        <v>1956</v>
      </c>
      <c r="E10285" t="s">
        <v>10715</v>
      </c>
      <c r="F10285" s="34" t="s">
        <v>6</v>
      </c>
      <c r="G10285" s="34" t="s">
        <v>6</v>
      </c>
      <c r="H10285" s="34" t="s">
        <v>6</v>
      </c>
      <c r="I10285" s="34" t="s">
        <v>6</v>
      </c>
      <c r="J10285" s="34" t="s">
        <v>6</v>
      </c>
      <c r="K10285" s="34" t="s">
        <v>6</v>
      </c>
      <c r="L10285" s="34" t="s">
        <v>6</v>
      </c>
      <c r="M10285" s="34" t="s">
        <v>6</v>
      </c>
      <c r="N10285" s="34" t="s">
        <v>6</v>
      </c>
      <c r="O10285" s="34" t="s">
        <v>6</v>
      </c>
      <c r="P10285" s="34" t="s">
        <v>6</v>
      </c>
      <c r="Q10285" t="s">
        <v>6</v>
      </c>
      <c r="R10285" t="s">
        <v>6</v>
      </c>
      <c r="S10285" t="s">
        <v>6</v>
      </c>
      <c r="T10285" t="s">
        <v>14861</v>
      </c>
      <c r="U10285" t="s">
        <v>6</v>
      </c>
      <c r="V10285" t="s">
        <v>6</v>
      </c>
      <c r="W10285" t="s">
        <v>14783</v>
      </c>
      <c r="X10285" t="s">
        <v>14783</v>
      </c>
      <c r="Y10285" t="s">
        <v>6</v>
      </c>
      <c r="Z10285" t="s">
        <v>6</v>
      </c>
      <c r="AA10285" t="s">
        <v>6</v>
      </c>
      <c r="AB10285" t="s">
        <v>15128</v>
      </c>
      <c r="AC10285" t="s">
        <v>15129</v>
      </c>
    </row>
    <row r="10286" spans="1:29" x14ac:dyDescent="0.3">
      <c r="A10286" t="s">
        <v>340</v>
      </c>
      <c r="B10286" s="35">
        <v>724</v>
      </c>
      <c r="C10286" t="s">
        <v>220</v>
      </c>
      <c r="D10286" s="35">
        <v>1957</v>
      </c>
      <c r="E10286" t="s">
        <v>10716</v>
      </c>
      <c r="F10286" s="34" t="s">
        <v>6</v>
      </c>
      <c r="G10286" s="34" t="s">
        <v>6</v>
      </c>
      <c r="H10286" s="34" t="s">
        <v>6</v>
      </c>
      <c r="I10286" s="34" t="s">
        <v>6</v>
      </c>
      <c r="J10286" s="34" t="s">
        <v>6</v>
      </c>
      <c r="K10286" s="34" t="s">
        <v>6</v>
      </c>
      <c r="L10286" s="34" t="s">
        <v>6</v>
      </c>
      <c r="M10286" s="34" t="s">
        <v>6</v>
      </c>
      <c r="N10286" s="34" t="s">
        <v>6</v>
      </c>
      <c r="O10286" s="34" t="s">
        <v>6</v>
      </c>
      <c r="P10286" s="34" t="s">
        <v>6</v>
      </c>
      <c r="Q10286" t="s">
        <v>6</v>
      </c>
      <c r="R10286" t="s">
        <v>6</v>
      </c>
      <c r="S10286" t="s">
        <v>6</v>
      </c>
      <c r="T10286" t="s">
        <v>14861</v>
      </c>
      <c r="U10286" t="s">
        <v>6</v>
      </c>
      <c r="V10286" t="s">
        <v>6</v>
      </c>
      <c r="W10286" t="s">
        <v>14783</v>
      </c>
      <c r="X10286" t="s">
        <v>14783</v>
      </c>
      <c r="Y10286" t="s">
        <v>6</v>
      </c>
      <c r="Z10286" t="s">
        <v>6</v>
      </c>
      <c r="AA10286" t="s">
        <v>6</v>
      </c>
      <c r="AB10286" t="s">
        <v>15128</v>
      </c>
      <c r="AC10286" t="s">
        <v>15129</v>
      </c>
    </row>
    <row r="10287" spans="1:29" x14ac:dyDescent="0.3">
      <c r="A10287" t="s">
        <v>340</v>
      </c>
      <c r="B10287" s="35">
        <v>724</v>
      </c>
      <c r="C10287" t="s">
        <v>220</v>
      </c>
      <c r="D10287" s="35">
        <v>1958</v>
      </c>
      <c r="E10287" t="s">
        <v>10717</v>
      </c>
      <c r="F10287" s="34" t="s">
        <v>6</v>
      </c>
      <c r="G10287" s="34" t="s">
        <v>6</v>
      </c>
      <c r="H10287" s="34" t="s">
        <v>6</v>
      </c>
      <c r="I10287" s="34" t="s">
        <v>6</v>
      </c>
      <c r="J10287" s="34" t="s">
        <v>6</v>
      </c>
      <c r="K10287" s="34" t="s">
        <v>6</v>
      </c>
      <c r="L10287" s="34" t="s">
        <v>6</v>
      </c>
      <c r="M10287" s="34" t="s">
        <v>6</v>
      </c>
      <c r="N10287" s="34" t="s">
        <v>6</v>
      </c>
      <c r="O10287" s="34" t="s">
        <v>6</v>
      </c>
      <c r="P10287" s="34" t="s">
        <v>6</v>
      </c>
      <c r="Q10287" t="s">
        <v>6</v>
      </c>
      <c r="R10287" t="s">
        <v>6</v>
      </c>
      <c r="S10287" t="s">
        <v>6</v>
      </c>
      <c r="T10287" t="s">
        <v>14861</v>
      </c>
      <c r="U10287" t="s">
        <v>6</v>
      </c>
      <c r="V10287" t="s">
        <v>6</v>
      </c>
      <c r="W10287" t="s">
        <v>14783</v>
      </c>
      <c r="X10287" t="s">
        <v>14783</v>
      </c>
      <c r="Y10287" t="s">
        <v>6</v>
      </c>
      <c r="Z10287" t="s">
        <v>6</v>
      </c>
      <c r="AA10287" t="s">
        <v>6</v>
      </c>
      <c r="AB10287" t="s">
        <v>15128</v>
      </c>
      <c r="AC10287" t="s">
        <v>15129</v>
      </c>
    </row>
    <row r="10288" spans="1:29" x14ac:dyDescent="0.3">
      <c r="A10288" t="s">
        <v>340</v>
      </c>
      <c r="B10288" s="35">
        <v>724</v>
      </c>
      <c r="C10288" t="s">
        <v>220</v>
      </c>
      <c r="D10288" s="35">
        <v>1959</v>
      </c>
      <c r="E10288" t="s">
        <v>10718</v>
      </c>
      <c r="F10288" s="34" t="s">
        <v>6</v>
      </c>
      <c r="G10288" s="34" t="s">
        <v>6</v>
      </c>
      <c r="H10288" s="34" t="s">
        <v>6</v>
      </c>
      <c r="I10288" s="34" t="s">
        <v>6</v>
      </c>
      <c r="J10288" s="34" t="s">
        <v>6</v>
      </c>
      <c r="K10288" s="34" t="s">
        <v>6</v>
      </c>
      <c r="L10288" s="34" t="s">
        <v>6</v>
      </c>
      <c r="M10288" s="34" t="s">
        <v>6</v>
      </c>
      <c r="N10288" s="34" t="s">
        <v>6</v>
      </c>
      <c r="O10288" s="34" t="s">
        <v>6</v>
      </c>
      <c r="P10288" s="34" t="s">
        <v>6</v>
      </c>
      <c r="Q10288" t="s">
        <v>6</v>
      </c>
      <c r="R10288" t="s">
        <v>6</v>
      </c>
      <c r="S10288" t="s">
        <v>6</v>
      </c>
      <c r="T10288" t="s">
        <v>14861</v>
      </c>
      <c r="U10288" t="s">
        <v>6</v>
      </c>
      <c r="V10288" t="s">
        <v>6</v>
      </c>
      <c r="W10288" t="s">
        <v>14783</v>
      </c>
      <c r="X10288" t="s">
        <v>14783</v>
      </c>
      <c r="Y10288" t="s">
        <v>6</v>
      </c>
      <c r="Z10288" t="s">
        <v>6</v>
      </c>
      <c r="AA10288" t="s">
        <v>6</v>
      </c>
      <c r="AB10288" t="s">
        <v>15128</v>
      </c>
      <c r="AC10288" t="s">
        <v>15129</v>
      </c>
    </row>
    <row r="10289" spans="1:29" x14ac:dyDescent="0.3">
      <c r="A10289" t="s">
        <v>340</v>
      </c>
      <c r="B10289">
        <v>724</v>
      </c>
      <c r="C10289" t="s">
        <v>220</v>
      </c>
      <c r="D10289">
        <v>1960</v>
      </c>
      <c r="E10289" t="s">
        <v>10719</v>
      </c>
      <c r="F10289" s="34" t="s">
        <v>6</v>
      </c>
      <c r="G10289" s="34" t="s">
        <v>6</v>
      </c>
      <c r="H10289" s="34" t="s">
        <v>6</v>
      </c>
      <c r="I10289" s="34">
        <v>2.0171666873891911E-3</v>
      </c>
      <c r="J10289" s="34" t="s">
        <v>6</v>
      </c>
      <c r="K10289" s="34" t="s">
        <v>6</v>
      </c>
      <c r="L10289" s="34" t="s">
        <v>6</v>
      </c>
      <c r="M10289" s="34" t="s">
        <v>6</v>
      </c>
      <c r="N10289" s="34" t="s">
        <v>6</v>
      </c>
      <c r="O10289" s="34" t="s">
        <v>6</v>
      </c>
      <c r="P10289" s="34">
        <v>0.27067668894863861</v>
      </c>
      <c r="Q10289" t="s">
        <v>6</v>
      </c>
      <c r="R10289" t="s">
        <v>6</v>
      </c>
      <c r="S10289" t="s">
        <v>6</v>
      </c>
      <c r="T10289" t="s">
        <v>14861</v>
      </c>
      <c r="U10289" t="s">
        <v>6</v>
      </c>
      <c r="V10289" t="s">
        <v>6</v>
      </c>
      <c r="W10289" t="s">
        <v>14783</v>
      </c>
      <c r="X10289" t="s">
        <v>14783</v>
      </c>
      <c r="Y10289" t="s">
        <v>6</v>
      </c>
      <c r="Z10289" t="s">
        <v>6</v>
      </c>
      <c r="AA10289" t="s">
        <v>6</v>
      </c>
      <c r="AB10289" t="s">
        <v>15128</v>
      </c>
      <c r="AC10289" t="s">
        <v>15129</v>
      </c>
    </row>
    <row r="10290" spans="1:29" x14ac:dyDescent="0.3">
      <c r="A10290" t="s">
        <v>340</v>
      </c>
      <c r="B10290" s="35">
        <v>724</v>
      </c>
      <c r="C10290" t="s">
        <v>220</v>
      </c>
      <c r="D10290" s="35">
        <v>1961</v>
      </c>
      <c r="E10290" t="s">
        <v>10720</v>
      </c>
      <c r="F10290" s="34" t="s">
        <v>6</v>
      </c>
      <c r="G10290" s="34" t="s">
        <v>6</v>
      </c>
      <c r="H10290" s="34" t="s">
        <v>6</v>
      </c>
      <c r="I10290" s="34">
        <v>2.5474244842539342E-3</v>
      </c>
      <c r="J10290" s="34" t="s">
        <v>6</v>
      </c>
      <c r="K10290" s="34" t="s">
        <v>6</v>
      </c>
      <c r="L10290" s="34" t="s">
        <v>6</v>
      </c>
      <c r="M10290" s="34" t="s">
        <v>6</v>
      </c>
      <c r="N10290" s="34" t="s">
        <v>6</v>
      </c>
      <c r="O10290" s="34" t="s">
        <v>6</v>
      </c>
      <c r="P10290" s="34">
        <v>0.2755724475206946</v>
      </c>
      <c r="Q10290" t="s">
        <v>6</v>
      </c>
      <c r="R10290" t="s">
        <v>6</v>
      </c>
      <c r="S10290" t="s">
        <v>6</v>
      </c>
      <c r="T10290" t="s">
        <v>14861</v>
      </c>
      <c r="U10290" t="s">
        <v>6</v>
      </c>
      <c r="V10290" t="s">
        <v>6</v>
      </c>
      <c r="W10290" t="s">
        <v>14783</v>
      </c>
      <c r="X10290" t="s">
        <v>14783</v>
      </c>
      <c r="Y10290" t="s">
        <v>6</v>
      </c>
      <c r="Z10290" t="s">
        <v>6</v>
      </c>
      <c r="AA10290" t="s">
        <v>6</v>
      </c>
      <c r="AB10290" t="s">
        <v>15128</v>
      </c>
      <c r="AC10290" t="s">
        <v>15129</v>
      </c>
    </row>
    <row r="10291" spans="1:29" x14ac:dyDescent="0.3">
      <c r="A10291" t="s">
        <v>340</v>
      </c>
      <c r="B10291" s="35">
        <v>724</v>
      </c>
      <c r="C10291" t="s">
        <v>220</v>
      </c>
      <c r="D10291" s="35">
        <v>1962</v>
      </c>
      <c r="E10291" t="s">
        <v>10721</v>
      </c>
      <c r="F10291" s="34" t="s">
        <v>6</v>
      </c>
      <c r="G10291" s="34" t="s">
        <v>6</v>
      </c>
      <c r="H10291" s="34" t="s">
        <v>6</v>
      </c>
      <c r="I10291" s="34">
        <v>3.4289958069683261E-3</v>
      </c>
      <c r="J10291" s="34" t="s">
        <v>6</v>
      </c>
      <c r="K10291" s="34" t="s">
        <v>6</v>
      </c>
      <c r="L10291" s="34" t="s">
        <v>6</v>
      </c>
      <c r="M10291" s="34" t="s">
        <v>6</v>
      </c>
      <c r="N10291" s="34" t="s">
        <v>6</v>
      </c>
      <c r="O10291" s="34" t="s">
        <v>6</v>
      </c>
      <c r="P10291" s="34">
        <v>0.29104730836120807</v>
      </c>
      <c r="Q10291" t="s">
        <v>6</v>
      </c>
      <c r="R10291" t="s">
        <v>6</v>
      </c>
      <c r="S10291" t="s">
        <v>6</v>
      </c>
      <c r="T10291" t="s">
        <v>14861</v>
      </c>
      <c r="U10291" t="s">
        <v>6</v>
      </c>
      <c r="V10291" t="s">
        <v>6</v>
      </c>
      <c r="W10291" t="s">
        <v>14783</v>
      </c>
      <c r="X10291" t="s">
        <v>14783</v>
      </c>
      <c r="Y10291" t="s">
        <v>6</v>
      </c>
      <c r="Z10291" t="s">
        <v>6</v>
      </c>
      <c r="AA10291" t="s">
        <v>6</v>
      </c>
      <c r="AB10291" t="s">
        <v>15128</v>
      </c>
      <c r="AC10291" t="s">
        <v>15129</v>
      </c>
    </row>
    <row r="10292" spans="1:29" x14ac:dyDescent="0.3">
      <c r="A10292" t="s">
        <v>340</v>
      </c>
      <c r="B10292" s="35">
        <v>724</v>
      </c>
      <c r="C10292" t="s">
        <v>220</v>
      </c>
      <c r="D10292" s="35">
        <v>1963</v>
      </c>
      <c r="E10292" t="s">
        <v>10722</v>
      </c>
      <c r="F10292" s="34" t="s">
        <v>6</v>
      </c>
      <c r="G10292" s="34" t="s">
        <v>6</v>
      </c>
      <c r="H10292" s="34" t="s">
        <v>6</v>
      </c>
      <c r="I10292" s="34">
        <v>4.5884553192227584E-3</v>
      </c>
      <c r="J10292" s="34" t="s">
        <v>6</v>
      </c>
      <c r="K10292" s="34" t="s">
        <v>6</v>
      </c>
      <c r="L10292" s="34" t="s">
        <v>6</v>
      </c>
      <c r="M10292" s="34" t="s">
        <v>6</v>
      </c>
      <c r="N10292" s="34" t="s">
        <v>6</v>
      </c>
      <c r="O10292" s="34" t="s">
        <v>6</v>
      </c>
      <c r="P10292" s="34">
        <v>0.30511357365405201</v>
      </c>
      <c r="Q10292" t="s">
        <v>6</v>
      </c>
      <c r="R10292" t="s">
        <v>6</v>
      </c>
      <c r="S10292" t="s">
        <v>6</v>
      </c>
      <c r="T10292" t="s">
        <v>14861</v>
      </c>
      <c r="U10292" t="s">
        <v>6</v>
      </c>
      <c r="V10292" t="s">
        <v>6</v>
      </c>
      <c r="W10292" t="s">
        <v>14783</v>
      </c>
      <c r="X10292" t="s">
        <v>14783</v>
      </c>
      <c r="Y10292" t="s">
        <v>6</v>
      </c>
      <c r="Z10292" t="s">
        <v>6</v>
      </c>
      <c r="AA10292" t="s">
        <v>6</v>
      </c>
      <c r="AB10292" t="s">
        <v>15128</v>
      </c>
      <c r="AC10292" t="s">
        <v>15129</v>
      </c>
    </row>
    <row r="10293" spans="1:29" x14ac:dyDescent="0.3">
      <c r="A10293" t="s">
        <v>340</v>
      </c>
      <c r="B10293" s="35">
        <v>724</v>
      </c>
      <c r="C10293" t="s">
        <v>220</v>
      </c>
      <c r="D10293" s="35">
        <v>1964</v>
      </c>
      <c r="E10293" t="s">
        <v>10723</v>
      </c>
      <c r="F10293" s="34" t="s">
        <v>6</v>
      </c>
      <c r="G10293" s="34" t="s">
        <v>6</v>
      </c>
      <c r="H10293" s="34" t="s">
        <v>6</v>
      </c>
      <c r="I10293" s="34">
        <v>4.0742243678138067E-3</v>
      </c>
      <c r="J10293" s="34" t="s">
        <v>6</v>
      </c>
      <c r="K10293" s="34" t="s">
        <v>6</v>
      </c>
      <c r="L10293" s="34" t="s">
        <v>6</v>
      </c>
      <c r="M10293" s="34" t="s">
        <v>6</v>
      </c>
      <c r="N10293" s="34" t="s">
        <v>6</v>
      </c>
      <c r="O10293" s="34" t="s">
        <v>6</v>
      </c>
      <c r="P10293" s="34">
        <v>0.37651338304255699</v>
      </c>
      <c r="Q10293" t="s">
        <v>6</v>
      </c>
      <c r="R10293" t="s">
        <v>6</v>
      </c>
      <c r="S10293" t="s">
        <v>6</v>
      </c>
      <c r="T10293" t="s">
        <v>14861</v>
      </c>
      <c r="U10293" t="s">
        <v>6</v>
      </c>
      <c r="V10293" t="s">
        <v>6</v>
      </c>
      <c r="W10293" t="s">
        <v>14783</v>
      </c>
      <c r="X10293" t="s">
        <v>14783</v>
      </c>
      <c r="Y10293" t="s">
        <v>6</v>
      </c>
      <c r="Z10293" t="s">
        <v>6</v>
      </c>
      <c r="AA10293" t="s">
        <v>6</v>
      </c>
      <c r="AB10293" t="s">
        <v>15128</v>
      </c>
      <c r="AC10293" t="s">
        <v>15129</v>
      </c>
    </row>
    <row r="10294" spans="1:29" x14ac:dyDescent="0.3">
      <c r="A10294" t="s">
        <v>340</v>
      </c>
      <c r="B10294" s="35">
        <v>724</v>
      </c>
      <c r="C10294" t="s">
        <v>220</v>
      </c>
      <c r="D10294" s="35">
        <v>1965</v>
      </c>
      <c r="E10294" t="s">
        <v>10724</v>
      </c>
      <c r="F10294" s="34" t="s">
        <v>6</v>
      </c>
      <c r="G10294" s="34" t="s">
        <v>6</v>
      </c>
      <c r="H10294" s="34" t="s">
        <v>6</v>
      </c>
      <c r="I10294" s="34">
        <v>3.6185631090425142E-3</v>
      </c>
      <c r="J10294" s="34" t="s">
        <v>6</v>
      </c>
      <c r="K10294" s="34" t="s">
        <v>6</v>
      </c>
      <c r="L10294" s="34" t="s">
        <v>6</v>
      </c>
      <c r="M10294" s="34" t="s">
        <v>6</v>
      </c>
      <c r="N10294" s="34" t="s">
        <v>6</v>
      </c>
      <c r="O10294" s="34" t="s">
        <v>6</v>
      </c>
      <c r="P10294" s="34">
        <v>0.42005623618989402</v>
      </c>
      <c r="Q10294" t="s">
        <v>6</v>
      </c>
      <c r="R10294" t="s">
        <v>6</v>
      </c>
      <c r="S10294" t="s">
        <v>6</v>
      </c>
      <c r="T10294" t="s">
        <v>14861</v>
      </c>
      <c r="U10294" t="s">
        <v>6</v>
      </c>
      <c r="V10294" t="s">
        <v>6</v>
      </c>
      <c r="W10294" t="s">
        <v>14783</v>
      </c>
      <c r="X10294" t="s">
        <v>14783</v>
      </c>
      <c r="Y10294" t="s">
        <v>6</v>
      </c>
      <c r="Z10294" t="s">
        <v>6</v>
      </c>
      <c r="AA10294" t="s">
        <v>6</v>
      </c>
      <c r="AB10294" t="s">
        <v>15128</v>
      </c>
      <c r="AC10294" t="s">
        <v>15129</v>
      </c>
    </row>
    <row r="10295" spans="1:29" x14ac:dyDescent="0.3">
      <c r="A10295" t="s">
        <v>340</v>
      </c>
      <c r="B10295" s="35">
        <v>724</v>
      </c>
      <c r="C10295" t="s">
        <v>220</v>
      </c>
      <c r="D10295" s="35">
        <v>1966</v>
      </c>
      <c r="E10295" t="s">
        <v>10725</v>
      </c>
      <c r="F10295" s="34" t="s">
        <v>6</v>
      </c>
      <c r="G10295" s="34" t="s">
        <v>6</v>
      </c>
      <c r="H10295" s="34" t="s">
        <v>6</v>
      </c>
      <c r="I10295" s="34">
        <v>3.2366399334750082E-3</v>
      </c>
      <c r="J10295" s="34" t="s">
        <v>6</v>
      </c>
      <c r="K10295" s="34" t="s">
        <v>6</v>
      </c>
      <c r="L10295" s="34" t="s">
        <v>6</v>
      </c>
      <c r="M10295" s="34" t="s">
        <v>6</v>
      </c>
      <c r="N10295" s="34" t="s">
        <v>6</v>
      </c>
      <c r="O10295" s="34" t="s">
        <v>6</v>
      </c>
      <c r="P10295" s="34">
        <v>0.45942706960409002</v>
      </c>
      <c r="Q10295" t="s">
        <v>6</v>
      </c>
      <c r="R10295" t="s">
        <v>6</v>
      </c>
      <c r="S10295" t="s">
        <v>6</v>
      </c>
      <c r="T10295" t="s">
        <v>14861</v>
      </c>
      <c r="U10295" t="s">
        <v>6</v>
      </c>
      <c r="V10295" t="s">
        <v>6</v>
      </c>
      <c r="W10295" t="s">
        <v>14783</v>
      </c>
      <c r="X10295" t="s">
        <v>14783</v>
      </c>
      <c r="Y10295" t="s">
        <v>6</v>
      </c>
      <c r="Z10295" t="s">
        <v>6</v>
      </c>
      <c r="AA10295" t="s">
        <v>6</v>
      </c>
      <c r="AB10295" t="s">
        <v>15128</v>
      </c>
      <c r="AC10295" t="s">
        <v>15129</v>
      </c>
    </row>
    <row r="10296" spans="1:29" x14ac:dyDescent="0.3">
      <c r="A10296" t="s">
        <v>340</v>
      </c>
      <c r="B10296" s="35">
        <v>724</v>
      </c>
      <c r="C10296" t="s">
        <v>220</v>
      </c>
      <c r="D10296" s="35">
        <v>1967</v>
      </c>
      <c r="E10296" t="s">
        <v>10726</v>
      </c>
      <c r="F10296" s="34" t="s">
        <v>6</v>
      </c>
      <c r="G10296" s="34" t="s">
        <v>6</v>
      </c>
      <c r="H10296" s="34" t="s">
        <v>6</v>
      </c>
      <c r="I10296" s="34">
        <v>2.9741905946571718E-3</v>
      </c>
      <c r="J10296" s="34" t="s">
        <v>6</v>
      </c>
      <c r="K10296" s="34" t="s">
        <v>6</v>
      </c>
      <c r="L10296" s="34" t="s">
        <v>6</v>
      </c>
      <c r="M10296" s="34" t="s">
        <v>6</v>
      </c>
      <c r="N10296" s="34" t="s">
        <v>6</v>
      </c>
      <c r="O10296" s="34" t="s">
        <v>6</v>
      </c>
      <c r="P10296" s="34">
        <v>0.50097663635835299</v>
      </c>
      <c r="Q10296" t="s">
        <v>6</v>
      </c>
      <c r="R10296" t="s">
        <v>6</v>
      </c>
      <c r="S10296" t="s">
        <v>6</v>
      </c>
      <c r="T10296" t="s">
        <v>14861</v>
      </c>
      <c r="U10296" t="s">
        <v>6</v>
      </c>
      <c r="V10296" t="s">
        <v>6</v>
      </c>
      <c r="W10296" t="s">
        <v>14783</v>
      </c>
      <c r="X10296" t="s">
        <v>14783</v>
      </c>
      <c r="Y10296" t="s">
        <v>6</v>
      </c>
      <c r="Z10296" t="s">
        <v>6</v>
      </c>
      <c r="AA10296" t="s">
        <v>6</v>
      </c>
      <c r="AB10296" t="s">
        <v>15128</v>
      </c>
      <c r="AC10296" t="s">
        <v>15129</v>
      </c>
    </row>
    <row r="10297" spans="1:29" x14ac:dyDescent="0.3">
      <c r="A10297" t="s">
        <v>340</v>
      </c>
      <c r="B10297" s="35">
        <v>724</v>
      </c>
      <c r="C10297" t="s">
        <v>220</v>
      </c>
      <c r="D10297" s="35">
        <v>1968</v>
      </c>
      <c r="E10297" t="s">
        <v>10727</v>
      </c>
      <c r="F10297" s="34" t="s">
        <v>6</v>
      </c>
      <c r="G10297" s="34" t="s">
        <v>6</v>
      </c>
      <c r="H10297" s="34" t="s">
        <v>6</v>
      </c>
      <c r="I10297" s="34">
        <v>2.7236779890270142E-3</v>
      </c>
      <c r="J10297" s="34" t="s">
        <v>6</v>
      </c>
      <c r="K10297" s="34" t="s">
        <v>6</v>
      </c>
      <c r="L10297" s="34" t="s">
        <v>6</v>
      </c>
      <c r="M10297" s="34" t="s">
        <v>6</v>
      </c>
      <c r="N10297" s="34" t="s">
        <v>6</v>
      </c>
      <c r="O10297" s="34" t="s">
        <v>6</v>
      </c>
      <c r="P10297" s="34">
        <v>0.52649395625224804</v>
      </c>
      <c r="Q10297" t="s">
        <v>6</v>
      </c>
      <c r="R10297" t="s">
        <v>6</v>
      </c>
      <c r="S10297" t="s">
        <v>6</v>
      </c>
      <c r="T10297" t="s">
        <v>14861</v>
      </c>
      <c r="U10297" t="s">
        <v>6</v>
      </c>
      <c r="V10297" t="s">
        <v>6</v>
      </c>
      <c r="W10297" t="s">
        <v>14783</v>
      </c>
      <c r="X10297" t="s">
        <v>14783</v>
      </c>
      <c r="Y10297" t="s">
        <v>6</v>
      </c>
      <c r="Z10297" t="s">
        <v>6</v>
      </c>
      <c r="AA10297" t="s">
        <v>6</v>
      </c>
      <c r="AB10297" t="s">
        <v>15128</v>
      </c>
      <c r="AC10297" t="s">
        <v>15129</v>
      </c>
    </row>
    <row r="10298" spans="1:29" x14ac:dyDescent="0.3">
      <c r="A10298" t="s">
        <v>340</v>
      </c>
      <c r="B10298" s="35">
        <v>724</v>
      </c>
      <c r="C10298" t="s">
        <v>220</v>
      </c>
      <c r="D10298" s="35">
        <v>1969</v>
      </c>
      <c r="E10298" t="s">
        <v>10728</v>
      </c>
      <c r="F10298" s="34" t="s">
        <v>6</v>
      </c>
      <c r="G10298" s="34" t="s">
        <v>6</v>
      </c>
      <c r="H10298" s="34" t="s">
        <v>6</v>
      </c>
      <c r="I10298" s="34">
        <v>2.6029742549378955E-3</v>
      </c>
      <c r="J10298" s="34" t="s">
        <v>6</v>
      </c>
      <c r="K10298" s="34" t="s">
        <v>6</v>
      </c>
      <c r="L10298" s="34" t="s">
        <v>6</v>
      </c>
      <c r="M10298" s="34" t="s">
        <v>6</v>
      </c>
      <c r="N10298" s="34" t="s">
        <v>6</v>
      </c>
      <c r="O10298" s="34" t="s">
        <v>6</v>
      </c>
      <c r="P10298" s="34">
        <v>0.61160804682564296</v>
      </c>
      <c r="Q10298" t="s">
        <v>6</v>
      </c>
      <c r="R10298" t="s">
        <v>6</v>
      </c>
      <c r="S10298" t="s">
        <v>6</v>
      </c>
      <c r="T10298" t="s">
        <v>14861</v>
      </c>
      <c r="U10298" t="s">
        <v>6</v>
      </c>
      <c r="V10298" t="s">
        <v>6</v>
      </c>
      <c r="W10298" t="s">
        <v>14783</v>
      </c>
      <c r="X10298" t="s">
        <v>14783</v>
      </c>
      <c r="Y10298" t="s">
        <v>6</v>
      </c>
      <c r="Z10298" t="s">
        <v>6</v>
      </c>
      <c r="AA10298" t="s">
        <v>6</v>
      </c>
      <c r="AB10298" t="s">
        <v>15128</v>
      </c>
      <c r="AC10298" t="s">
        <v>15129</v>
      </c>
    </row>
    <row r="10299" spans="1:29" x14ac:dyDescent="0.3">
      <c r="A10299" t="s">
        <v>340</v>
      </c>
      <c r="B10299" s="35">
        <v>724</v>
      </c>
      <c r="C10299" t="s">
        <v>220</v>
      </c>
      <c r="D10299" s="35">
        <v>1970</v>
      </c>
      <c r="E10299" t="s">
        <v>10729</v>
      </c>
      <c r="F10299" s="34" t="s">
        <v>6</v>
      </c>
      <c r="G10299" s="34" t="s">
        <v>6</v>
      </c>
      <c r="H10299" s="34" t="s">
        <v>6</v>
      </c>
      <c r="I10299" s="34">
        <v>2.7848678476768709E-3</v>
      </c>
      <c r="J10299" s="34" t="s">
        <v>6</v>
      </c>
      <c r="K10299" s="34" t="s">
        <v>6</v>
      </c>
      <c r="L10299" s="34" t="s">
        <v>6</v>
      </c>
      <c r="M10299" s="34" t="s">
        <v>6</v>
      </c>
      <c r="N10299" s="34" t="s">
        <v>6</v>
      </c>
      <c r="O10299" s="34">
        <v>9.075962475488291</v>
      </c>
      <c r="P10299" s="34">
        <v>0.69267200654033401</v>
      </c>
      <c r="Q10299" t="s">
        <v>6</v>
      </c>
      <c r="R10299" t="s">
        <v>6</v>
      </c>
      <c r="S10299" t="s">
        <v>6</v>
      </c>
      <c r="T10299" t="s">
        <v>14861</v>
      </c>
      <c r="U10299" t="s">
        <v>6</v>
      </c>
      <c r="V10299" t="s">
        <v>6</v>
      </c>
      <c r="W10299" t="s">
        <v>14783</v>
      </c>
      <c r="X10299" t="s">
        <v>14783</v>
      </c>
      <c r="Y10299" t="s">
        <v>6</v>
      </c>
      <c r="Z10299" t="s">
        <v>6</v>
      </c>
      <c r="AA10299" t="s">
        <v>6</v>
      </c>
      <c r="AB10299" t="s">
        <v>15128</v>
      </c>
      <c r="AC10299" t="s">
        <v>15129</v>
      </c>
    </row>
    <row r="10300" spans="1:29" x14ac:dyDescent="0.3">
      <c r="A10300" t="s">
        <v>340</v>
      </c>
      <c r="B10300" s="35">
        <v>724</v>
      </c>
      <c r="C10300" t="s">
        <v>220</v>
      </c>
      <c r="D10300" s="35">
        <v>1971</v>
      </c>
      <c r="E10300" t="s">
        <v>10730</v>
      </c>
      <c r="F10300" s="34" t="s">
        <v>6</v>
      </c>
      <c r="G10300" s="34" t="s">
        <v>6</v>
      </c>
      <c r="H10300" s="34" t="s">
        <v>6</v>
      </c>
      <c r="I10300" s="34">
        <v>2.5193031864499007E-3</v>
      </c>
      <c r="J10300" s="34" t="s">
        <v>6</v>
      </c>
      <c r="K10300" s="34" t="s">
        <v>6</v>
      </c>
      <c r="L10300" s="34" t="s">
        <v>6</v>
      </c>
      <c r="M10300" s="34" t="s">
        <v>6</v>
      </c>
      <c r="N10300" s="34" t="s">
        <v>6</v>
      </c>
      <c r="O10300" s="34">
        <v>13.702966907810232</v>
      </c>
      <c r="P10300" s="34">
        <v>0.77799290317333802</v>
      </c>
      <c r="Q10300" t="s">
        <v>6</v>
      </c>
      <c r="R10300" t="s">
        <v>6</v>
      </c>
      <c r="S10300" t="s">
        <v>6</v>
      </c>
      <c r="T10300" t="s">
        <v>14861</v>
      </c>
      <c r="U10300" t="s">
        <v>6</v>
      </c>
      <c r="V10300" t="s">
        <v>6</v>
      </c>
      <c r="W10300" t="s">
        <v>14783</v>
      </c>
      <c r="X10300" t="s">
        <v>14783</v>
      </c>
      <c r="Y10300" t="s">
        <v>6</v>
      </c>
      <c r="Z10300" t="s">
        <v>6</v>
      </c>
      <c r="AA10300" t="s">
        <v>6</v>
      </c>
      <c r="AB10300" t="s">
        <v>15128</v>
      </c>
      <c r="AC10300" t="s">
        <v>15129</v>
      </c>
    </row>
    <row r="10301" spans="1:29" x14ac:dyDescent="0.3">
      <c r="A10301" t="s">
        <v>340</v>
      </c>
      <c r="B10301" s="35">
        <v>724</v>
      </c>
      <c r="C10301" t="s">
        <v>220</v>
      </c>
      <c r="D10301" s="35">
        <v>1972</v>
      </c>
      <c r="E10301" t="s">
        <v>10731</v>
      </c>
      <c r="F10301" s="34" t="s">
        <v>6</v>
      </c>
      <c r="G10301" s="34" t="s">
        <v>6</v>
      </c>
      <c r="H10301" s="34" t="s">
        <v>6</v>
      </c>
      <c r="I10301" s="34">
        <v>2.6660249641252882E-3</v>
      </c>
      <c r="J10301" s="34" t="s">
        <v>6</v>
      </c>
      <c r="K10301" s="34" t="s">
        <v>6</v>
      </c>
      <c r="L10301" s="34" t="s">
        <v>6</v>
      </c>
      <c r="M10301" s="34" t="s">
        <v>6</v>
      </c>
      <c r="N10301" s="34" t="s">
        <v>6</v>
      </c>
      <c r="O10301" s="34">
        <v>13.681449471925728</v>
      </c>
      <c r="P10301" s="34">
        <v>0.812070415368495</v>
      </c>
      <c r="Q10301" t="s">
        <v>6</v>
      </c>
      <c r="R10301" t="s">
        <v>6</v>
      </c>
      <c r="S10301" t="s">
        <v>6</v>
      </c>
      <c r="T10301" t="s">
        <v>14861</v>
      </c>
      <c r="U10301" t="s">
        <v>6</v>
      </c>
      <c r="V10301" t="s">
        <v>6</v>
      </c>
      <c r="W10301" t="s">
        <v>14783</v>
      </c>
      <c r="X10301" t="s">
        <v>14783</v>
      </c>
      <c r="Y10301" t="s">
        <v>6</v>
      </c>
      <c r="Z10301" t="s">
        <v>6</v>
      </c>
      <c r="AA10301" t="s">
        <v>6</v>
      </c>
      <c r="AB10301" t="s">
        <v>15128</v>
      </c>
      <c r="AC10301" t="s">
        <v>15129</v>
      </c>
    </row>
    <row r="10302" spans="1:29" x14ac:dyDescent="0.3">
      <c r="A10302" t="s">
        <v>340</v>
      </c>
      <c r="B10302" s="35">
        <v>724</v>
      </c>
      <c r="C10302" t="s">
        <v>220</v>
      </c>
      <c r="D10302" s="35">
        <v>1973</v>
      </c>
      <c r="E10302" t="s">
        <v>10732</v>
      </c>
      <c r="F10302" s="34" t="s">
        <v>6</v>
      </c>
      <c r="G10302" s="34" t="s">
        <v>6</v>
      </c>
      <c r="H10302" s="34" t="s">
        <v>6</v>
      </c>
      <c r="I10302" s="34">
        <v>3.188663648823929E-3</v>
      </c>
      <c r="J10302" s="34" t="s">
        <v>6</v>
      </c>
      <c r="K10302" s="34" t="s">
        <v>6</v>
      </c>
      <c r="L10302" s="34" t="s">
        <v>6</v>
      </c>
      <c r="M10302" s="34" t="s">
        <v>6</v>
      </c>
      <c r="N10302" s="34" t="s">
        <v>6</v>
      </c>
      <c r="O10302" s="34">
        <v>16.134152497328234</v>
      </c>
      <c r="P10302" s="34">
        <v>0.88438302391664803</v>
      </c>
      <c r="Q10302" t="s">
        <v>6</v>
      </c>
      <c r="R10302" t="s">
        <v>6</v>
      </c>
      <c r="S10302" t="s">
        <v>6</v>
      </c>
      <c r="T10302" t="s">
        <v>14861</v>
      </c>
      <c r="U10302" t="s">
        <v>6</v>
      </c>
      <c r="V10302" t="s">
        <v>6</v>
      </c>
      <c r="W10302" t="s">
        <v>14783</v>
      </c>
      <c r="X10302" t="s">
        <v>14783</v>
      </c>
      <c r="Y10302" t="s">
        <v>6</v>
      </c>
      <c r="Z10302" t="s">
        <v>6</v>
      </c>
      <c r="AA10302" t="s">
        <v>6</v>
      </c>
      <c r="AB10302" t="s">
        <v>15128</v>
      </c>
      <c r="AC10302" t="s">
        <v>15129</v>
      </c>
    </row>
    <row r="10303" spans="1:29" x14ac:dyDescent="0.3">
      <c r="A10303" t="s">
        <v>340</v>
      </c>
      <c r="B10303" s="35">
        <v>724</v>
      </c>
      <c r="C10303" t="s">
        <v>220</v>
      </c>
      <c r="D10303" s="35">
        <v>1974</v>
      </c>
      <c r="E10303" t="s">
        <v>10733</v>
      </c>
      <c r="F10303" s="34" t="s">
        <v>6</v>
      </c>
      <c r="G10303" s="34" t="s">
        <v>6</v>
      </c>
      <c r="H10303" s="34" t="s">
        <v>6</v>
      </c>
      <c r="I10303" s="34">
        <v>3.3301132237723331E-3</v>
      </c>
      <c r="J10303" s="34" t="s">
        <v>6</v>
      </c>
      <c r="K10303" s="34" t="s">
        <v>6</v>
      </c>
      <c r="L10303" s="34" t="s">
        <v>6</v>
      </c>
      <c r="M10303" s="34" t="s">
        <v>6</v>
      </c>
      <c r="N10303" s="34" t="s">
        <v>6</v>
      </c>
      <c r="O10303" s="34">
        <v>18.342295180044559</v>
      </c>
      <c r="P10303" s="34">
        <v>1.0525167657901899</v>
      </c>
      <c r="Q10303" t="s">
        <v>6</v>
      </c>
      <c r="R10303" t="s">
        <v>6</v>
      </c>
      <c r="S10303" t="s">
        <v>6</v>
      </c>
      <c r="T10303" t="s">
        <v>14861</v>
      </c>
      <c r="U10303" t="s">
        <v>6</v>
      </c>
      <c r="V10303" t="s">
        <v>6</v>
      </c>
      <c r="W10303" t="s">
        <v>14783</v>
      </c>
      <c r="X10303" t="s">
        <v>14783</v>
      </c>
      <c r="Y10303" t="s">
        <v>6</v>
      </c>
      <c r="Z10303" t="s">
        <v>6</v>
      </c>
      <c r="AA10303" t="s">
        <v>6</v>
      </c>
      <c r="AB10303" t="s">
        <v>15128</v>
      </c>
      <c r="AC10303" t="s">
        <v>15129</v>
      </c>
    </row>
    <row r="10304" spans="1:29" x14ac:dyDescent="0.3">
      <c r="A10304" t="s">
        <v>340</v>
      </c>
      <c r="B10304" s="35">
        <v>724</v>
      </c>
      <c r="C10304" t="s">
        <v>220</v>
      </c>
      <c r="D10304" s="35">
        <v>1975</v>
      </c>
      <c r="E10304" t="s">
        <v>10734</v>
      </c>
      <c r="F10304" s="34" t="s">
        <v>6</v>
      </c>
      <c r="G10304" s="34" t="s">
        <v>6</v>
      </c>
      <c r="H10304" s="34" t="s">
        <v>6</v>
      </c>
      <c r="I10304" s="34">
        <v>3.0415746039966817E-3</v>
      </c>
      <c r="J10304" s="34" t="s">
        <v>6</v>
      </c>
      <c r="K10304" s="34" t="s">
        <v>6</v>
      </c>
      <c r="L10304" s="34" t="s">
        <v>6</v>
      </c>
      <c r="M10304" s="34" t="s">
        <v>6</v>
      </c>
      <c r="N10304" s="34" t="s">
        <v>6</v>
      </c>
      <c r="O10304" s="34">
        <v>18.430990778884034</v>
      </c>
      <c r="P10304" s="34">
        <v>1.2999845523448199</v>
      </c>
      <c r="Q10304" t="s">
        <v>6</v>
      </c>
      <c r="R10304" t="s">
        <v>6</v>
      </c>
      <c r="S10304" t="s">
        <v>6</v>
      </c>
      <c r="T10304" t="s">
        <v>14861</v>
      </c>
      <c r="U10304" t="s">
        <v>6</v>
      </c>
      <c r="V10304" t="s">
        <v>6</v>
      </c>
      <c r="W10304" t="s">
        <v>14783</v>
      </c>
      <c r="X10304" t="s">
        <v>14783</v>
      </c>
      <c r="Y10304" t="s">
        <v>6</v>
      </c>
      <c r="Z10304" t="s">
        <v>6</v>
      </c>
      <c r="AA10304" t="s">
        <v>6</v>
      </c>
      <c r="AB10304" t="s">
        <v>15128</v>
      </c>
      <c r="AC10304" t="s">
        <v>15129</v>
      </c>
    </row>
    <row r="10305" spans="1:29" x14ac:dyDescent="0.3">
      <c r="A10305" t="s">
        <v>340</v>
      </c>
      <c r="B10305" s="35">
        <v>724</v>
      </c>
      <c r="C10305" t="s">
        <v>220</v>
      </c>
      <c r="D10305" s="35">
        <v>1976</v>
      </c>
      <c r="E10305" t="s">
        <v>10735</v>
      </c>
      <c r="F10305" s="34" t="s">
        <v>6</v>
      </c>
      <c r="G10305" s="34" t="s">
        <v>6</v>
      </c>
      <c r="H10305" s="34" t="s">
        <v>6</v>
      </c>
      <c r="I10305" s="34">
        <v>2.9375030725843562E-3</v>
      </c>
      <c r="J10305" s="34" t="s">
        <v>6</v>
      </c>
      <c r="K10305" s="34" t="s">
        <v>6</v>
      </c>
      <c r="L10305" s="34" t="s">
        <v>6</v>
      </c>
      <c r="M10305" s="34" t="s">
        <v>6</v>
      </c>
      <c r="N10305" s="34" t="s">
        <v>6</v>
      </c>
      <c r="O10305" s="34">
        <v>21.528344212729213</v>
      </c>
      <c r="P10305" s="34">
        <v>1.4771048379475</v>
      </c>
      <c r="Q10305" t="s">
        <v>6</v>
      </c>
      <c r="R10305" t="s">
        <v>6</v>
      </c>
      <c r="S10305" t="s">
        <v>6</v>
      </c>
      <c r="T10305" t="s">
        <v>14861</v>
      </c>
      <c r="U10305" t="s">
        <v>6</v>
      </c>
      <c r="V10305" t="s">
        <v>6</v>
      </c>
      <c r="W10305" t="s">
        <v>14783</v>
      </c>
      <c r="X10305" t="s">
        <v>14783</v>
      </c>
      <c r="Y10305" t="s">
        <v>6</v>
      </c>
      <c r="Z10305" t="s">
        <v>6</v>
      </c>
      <c r="AA10305" t="s">
        <v>6</v>
      </c>
      <c r="AB10305" t="s">
        <v>15128</v>
      </c>
      <c r="AC10305" t="s">
        <v>15129</v>
      </c>
    </row>
    <row r="10306" spans="1:29" x14ac:dyDescent="0.3">
      <c r="A10306" t="s">
        <v>340</v>
      </c>
      <c r="B10306" s="35">
        <v>724</v>
      </c>
      <c r="C10306" t="s">
        <v>220</v>
      </c>
      <c r="D10306" s="35">
        <v>1977</v>
      </c>
      <c r="E10306" t="s">
        <v>10736</v>
      </c>
      <c r="F10306" s="34" t="s">
        <v>6</v>
      </c>
      <c r="G10306" s="34" t="s">
        <v>6</v>
      </c>
      <c r="H10306" s="34" t="s">
        <v>6</v>
      </c>
      <c r="I10306" s="34">
        <v>2.8619680021010774E-3</v>
      </c>
      <c r="J10306" s="34" t="s">
        <v>6</v>
      </c>
      <c r="K10306" s="34" t="s">
        <v>6</v>
      </c>
      <c r="L10306" s="34" t="s">
        <v>6</v>
      </c>
      <c r="M10306" s="34" t="s">
        <v>6</v>
      </c>
      <c r="N10306" s="34" t="s">
        <v>6</v>
      </c>
      <c r="O10306" s="34">
        <v>23.992184933318793</v>
      </c>
      <c r="P10306" s="34">
        <v>1.6233584710203599</v>
      </c>
      <c r="Q10306" t="s">
        <v>6</v>
      </c>
      <c r="R10306" t="s">
        <v>6</v>
      </c>
      <c r="S10306" t="s">
        <v>6</v>
      </c>
      <c r="T10306" t="s">
        <v>14861</v>
      </c>
      <c r="U10306" t="s">
        <v>6</v>
      </c>
      <c r="V10306" t="s">
        <v>6</v>
      </c>
      <c r="W10306" t="s">
        <v>14783</v>
      </c>
      <c r="X10306" t="s">
        <v>14783</v>
      </c>
      <c r="Y10306" t="s">
        <v>6</v>
      </c>
      <c r="Z10306" t="s">
        <v>6</v>
      </c>
      <c r="AA10306" t="s">
        <v>6</v>
      </c>
      <c r="AB10306" t="s">
        <v>15128</v>
      </c>
      <c r="AC10306" t="s">
        <v>15129</v>
      </c>
    </row>
    <row r="10307" spans="1:29" x14ac:dyDescent="0.3">
      <c r="A10307" t="s">
        <v>340</v>
      </c>
      <c r="B10307" s="35">
        <v>724</v>
      </c>
      <c r="C10307" t="s">
        <v>220</v>
      </c>
      <c r="D10307" s="35">
        <v>1978</v>
      </c>
      <c r="E10307" t="s">
        <v>10737</v>
      </c>
      <c r="F10307" s="34" t="s">
        <v>6</v>
      </c>
      <c r="G10307" s="34" t="s">
        <v>6</v>
      </c>
      <c r="H10307" s="34" t="s">
        <v>6</v>
      </c>
      <c r="I10307" s="34">
        <v>3.362153528603618E-3</v>
      </c>
      <c r="J10307" s="34" t="s">
        <v>6</v>
      </c>
      <c r="K10307" s="34" t="s">
        <v>6</v>
      </c>
      <c r="L10307" s="34" t="s">
        <v>6</v>
      </c>
      <c r="M10307" s="34" t="s">
        <v>6</v>
      </c>
      <c r="N10307" s="34" t="s">
        <v>6</v>
      </c>
      <c r="O10307" s="34">
        <v>25.846294340619654</v>
      </c>
      <c r="P10307" s="34">
        <v>1.8619018872109401</v>
      </c>
      <c r="Q10307" t="s">
        <v>6</v>
      </c>
      <c r="R10307" t="s">
        <v>6</v>
      </c>
      <c r="S10307" t="s">
        <v>6</v>
      </c>
      <c r="T10307" t="s">
        <v>14861</v>
      </c>
      <c r="U10307" t="s">
        <v>6</v>
      </c>
      <c r="V10307" t="s">
        <v>6</v>
      </c>
      <c r="W10307" t="s">
        <v>14783</v>
      </c>
      <c r="X10307" t="s">
        <v>14783</v>
      </c>
      <c r="Y10307" t="s">
        <v>6</v>
      </c>
      <c r="Z10307" t="s">
        <v>6</v>
      </c>
      <c r="AA10307" t="s">
        <v>6</v>
      </c>
      <c r="AB10307" t="s">
        <v>15128</v>
      </c>
      <c r="AC10307" t="s">
        <v>15129</v>
      </c>
    </row>
    <row r="10308" spans="1:29" x14ac:dyDescent="0.3">
      <c r="A10308" t="s">
        <v>340</v>
      </c>
      <c r="B10308" s="35">
        <v>724</v>
      </c>
      <c r="C10308" t="s">
        <v>220</v>
      </c>
      <c r="D10308" s="35">
        <v>1979</v>
      </c>
      <c r="E10308" t="s">
        <v>10738</v>
      </c>
      <c r="F10308" s="34" t="s">
        <v>6</v>
      </c>
      <c r="G10308" s="34" t="s">
        <v>6</v>
      </c>
      <c r="H10308" s="34" t="s">
        <v>6</v>
      </c>
      <c r="I10308" s="34">
        <v>2.6450324042227038E-3</v>
      </c>
      <c r="J10308" s="34" t="s">
        <v>6</v>
      </c>
      <c r="K10308" s="34" t="s">
        <v>6</v>
      </c>
      <c r="L10308" s="34" t="s">
        <v>6</v>
      </c>
      <c r="M10308" s="34" t="s">
        <v>6</v>
      </c>
      <c r="N10308" s="34" t="s">
        <v>6</v>
      </c>
      <c r="O10308" s="34">
        <v>25.090576188405116</v>
      </c>
      <c r="P10308" s="34">
        <v>2.5712350401236801</v>
      </c>
      <c r="Q10308" t="s">
        <v>6</v>
      </c>
      <c r="R10308" t="s">
        <v>6</v>
      </c>
      <c r="S10308" t="s">
        <v>6</v>
      </c>
      <c r="T10308" t="s">
        <v>14861</v>
      </c>
      <c r="U10308" t="s">
        <v>6</v>
      </c>
      <c r="V10308" t="s">
        <v>6</v>
      </c>
      <c r="W10308" t="s">
        <v>14783</v>
      </c>
      <c r="X10308" t="s">
        <v>14783</v>
      </c>
      <c r="Y10308" t="s">
        <v>6</v>
      </c>
      <c r="Z10308" t="s">
        <v>6</v>
      </c>
      <c r="AA10308" t="s">
        <v>6</v>
      </c>
      <c r="AB10308" t="s">
        <v>15128</v>
      </c>
      <c r="AC10308" t="s">
        <v>15129</v>
      </c>
    </row>
    <row r="10309" spans="1:29" x14ac:dyDescent="0.3">
      <c r="A10309" t="s">
        <v>340</v>
      </c>
      <c r="B10309" s="35">
        <v>724</v>
      </c>
      <c r="C10309" t="s">
        <v>220</v>
      </c>
      <c r="D10309" s="35">
        <v>1980</v>
      </c>
      <c r="E10309" t="s">
        <v>10739</v>
      </c>
      <c r="F10309" s="34" t="s">
        <v>6</v>
      </c>
      <c r="G10309" s="34" t="s">
        <v>6</v>
      </c>
      <c r="H10309" s="34" t="s">
        <v>6</v>
      </c>
      <c r="I10309" s="34">
        <v>2.9041307198666528E-3</v>
      </c>
      <c r="J10309" s="34" t="s">
        <v>6</v>
      </c>
      <c r="K10309" s="34" t="s">
        <v>6</v>
      </c>
      <c r="L10309" s="34" t="s">
        <v>6</v>
      </c>
      <c r="M10309" s="34" t="s">
        <v>6</v>
      </c>
      <c r="N10309" s="34" t="s">
        <v>6</v>
      </c>
      <c r="O10309" s="34">
        <v>27.659098363192296</v>
      </c>
      <c r="P10309" s="34">
        <v>2.84319157657584</v>
      </c>
      <c r="Q10309" t="s">
        <v>6</v>
      </c>
      <c r="R10309" t="s">
        <v>6</v>
      </c>
      <c r="S10309" t="s">
        <v>6</v>
      </c>
      <c r="T10309" t="s">
        <v>14861</v>
      </c>
      <c r="U10309" t="s">
        <v>6</v>
      </c>
      <c r="V10309" t="s">
        <v>6</v>
      </c>
      <c r="W10309" t="s">
        <v>14783</v>
      </c>
      <c r="X10309" t="s">
        <v>14783</v>
      </c>
      <c r="Y10309" t="s">
        <v>6</v>
      </c>
      <c r="Z10309" t="s">
        <v>6</v>
      </c>
      <c r="AA10309" t="s">
        <v>6</v>
      </c>
      <c r="AB10309" t="s">
        <v>15128</v>
      </c>
      <c r="AC10309" t="s">
        <v>15129</v>
      </c>
    </row>
    <row r="10310" spans="1:29" x14ac:dyDescent="0.3">
      <c r="A10310" t="s">
        <v>340</v>
      </c>
      <c r="B10310" s="35">
        <v>724</v>
      </c>
      <c r="C10310" t="s">
        <v>220</v>
      </c>
      <c r="D10310" s="35">
        <v>1981</v>
      </c>
      <c r="E10310" t="s">
        <v>10740</v>
      </c>
      <c r="F10310" s="34" t="s">
        <v>6</v>
      </c>
      <c r="G10310" s="34" t="s">
        <v>6</v>
      </c>
      <c r="H10310" s="34" t="s">
        <v>6</v>
      </c>
      <c r="I10310" s="34">
        <v>2.8436077744720179E-3</v>
      </c>
      <c r="J10310" s="34" t="s">
        <v>6</v>
      </c>
      <c r="K10310" s="34" t="s">
        <v>6</v>
      </c>
      <c r="L10310" s="34" t="s">
        <v>6</v>
      </c>
      <c r="M10310" s="34" t="s">
        <v>6</v>
      </c>
      <c r="N10310" s="34" t="s">
        <v>6</v>
      </c>
      <c r="O10310" s="34">
        <v>31.807083766431571</v>
      </c>
      <c r="P10310" s="34">
        <v>3.3647397105518602</v>
      </c>
      <c r="Q10310" t="s">
        <v>6</v>
      </c>
      <c r="R10310" t="s">
        <v>6</v>
      </c>
      <c r="S10310" t="s">
        <v>6</v>
      </c>
      <c r="T10310" t="s">
        <v>14861</v>
      </c>
      <c r="U10310" t="s">
        <v>6</v>
      </c>
      <c r="V10310" t="s">
        <v>6</v>
      </c>
      <c r="W10310" t="s">
        <v>14783</v>
      </c>
      <c r="X10310" t="s">
        <v>14783</v>
      </c>
      <c r="Y10310" t="s">
        <v>6</v>
      </c>
      <c r="Z10310" t="s">
        <v>6</v>
      </c>
      <c r="AA10310" t="s">
        <v>6</v>
      </c>
      <c r="AB10310" t="s">
        <v>15128</v>
      </c>
      <c r="AC10310" t="s">
        <v>15129</v>
      </c>
    </row>
    <row r="10311" spans="1:29" x14ac:dyDescent="0.3">
      <c r="A10311" t="s">
        <v>340</v>
      </c>
      <c r="B10311" s="35">
        <v>724</v>
      </c>
      <c r="C10311" t="s">
        <v>220</v>
      </c>
      <c r="D10311" s="35">
        <v>1982</v>
      </c>
      <c r="E10311" t="s">
        <v>10741</v>
      </c>
      <c r="F10311" s="34" t="s">
        <v>6</v>
      </c>
      <c r="G10311" s="34" t="s">
        <v>6</v>
      </c>
      <c r="H10311" s="34" t="s">
        <v>6</v>
      </c>
      <c r="I10311" s="34">
        <v>2.7286773050224995E-3</v>
      </c>
      <c r="J10311" s="34" t="s">
        <v>6</v>
      </c>
      <c r="K10311" s="34" t="s">
        <v>6</v>
      </c>
      <c r="L10311" s="34" t="s">
        <v>6</v>
      </c>
      <c r="M10311" s="34" t="s">
        <v>6</v>
      </c>
      <c r="N10311" s="34" t="s">
        <v>6</v>
      </c>
      <c r="O10311" s="34">
        <v>33.028773360551341</v>
      </c>
      <c r="P10311" s="34">
        <v>4.0429844817832103</v>
      </c>
      <c r="Q10311" t="s">
        <v>6</v>
      </c>
      <c r="R10311" t="s">
        <v>6</v>
      </c>
      <c r="S10311" t="s">
        <v>6</v>
      </c>
      <c r="T10311" t="s">
        <v>14861</v>
      </c>
      <c r="U10311" t="s">
        <v>6</v>
      </c>
      <c r="V10311" t="s">
        <v>6</v>
      </c>
      <c r="W10311" t="s">
        <v>14783</v>
      </c>
      <c r="X10311" t="s">
        <v>14783</v>
      </c>
      <c r="Y10311" t="s">
        <v>6</v>
      </c>
      <c r="Z10311" t="s">
        <v>6</v>
      </c>
      <c r="AA10311" t="s">
        <v>6</v>
      </c>
      <c r="AB10311" t="s">
        <v>15128</v>
      </c>
      <c r="AC10311" t="s">
        <v>15129</v>
      </c>
    </row>
    <row r="10312" spans="1:29" x14ac:dyDescent="0.3">
      <c r="A10312" t="s">
        <v>340</v>
      </c>
      <c r="B10312" s="35">
        <v>724</v>
      </c>
      <c r="C10312" t="s">
        <v>220</v>
      </c>
      <c r="D10312" s="35">
        <v>1983</v>
      </c>
      <c r="E10312" t="s">
        <v>10742</v>
      </c>
      <c r="F10312" s="34" t="s">
        <v>6</v>
      </c>
      <c r="G10312" s="34" t="s">
        <v>6</v>
      </c>
      <c r="H10312" s="34" t="s">
        <v>6</v>
      </c>
      <c r="I10312" s="34">
        <v>2.4100153336409375E-3</v>
      </c>
      <c r="J10312" s="34" t="s">
        <v>6</v>
      </c>
      <c r="K10312" s="34" t="s">
        <v>6</v>
      </c>
      <c r="L10312" s="34" t="s">
        <v>6</v>
      </c>
      <c r="M10312" s="34" t="s">
        <v>6</v>
      </c>
      <c r="N10312" s="34" t="s">
        <v>6</v>
      </c>
      <c r="O10312" s="34">
        <v>34.692470123191171</v>
      </c>
      <c r="P10312" s="34">
        <v>5.3497584932465401</v>
      </c>
      <c r="Q10312" t="s">
        <v>6</v>
      </c>
      <c r="R10312" t="s">
        <v>6</v>
      </c>
      <c r="S10312" t="s">
        <v>6</v>
      </c>
      <c r="T10312" t="s">
        <v>14861</v>
      </c>
      <c r="U10312" t="s">
        <v>6</v>
      </c>
      <c r="V10312" t="s">
        <v>6</v>
      </c>
      <c r="W10312" t="s">
        <v>14783</v>
      </c>
      <c r="X10312" t="s">
        <v>14783</v>
      </c>
      <c r="Y10312" t="s">
        <v>6</v>
      </c>
      <c r="Z10312" t="s">
        <v>6</v>
      </c>
      <c r="AA10312" t="s">
        <v>6</v>
      </c>
      <c r="AB10312" t="s">
        <v>15128</v>
      </c>
      <c r="AC10312" t="s">
        <v>15129</v>
      </c>
    </row>
    <row r="10313" spans="1:29" x14ac:dyDescent="0.3">
      <c r="A10313" t="s">
        <v>340</v>
      </c>
      <c r="B10313" s="35">
        <v>724</v>
      </c>
      <c r="C10313" t="s">
        <v>220</v>
      </c>
      <c r="D10313" s="35">
        <v>1984</v>
      </c>
      <c r="E10313" t="s">
        <v>10743</v>
      </c>
      <c r="F10313" s="34" t="s">
        <v>6</v>
      </c>
      <c r="G10313" s="34" t="s">
        <v>6</v>
      </c>
      <c r="H10313" s="34" t="s">
        <v>6</v>
      </c>
      <c r="I10313" s="34">
        <v>1.3080582754541419E-3</v>
      </c>
      <c r="J10313" s="34" t="s">
        <v>6</v>
      </c>
      <c r="K10313" s="34" t="s">
        <v>6</v>
      </c>
      <c r="L10313" s="34" t="s">
        <v>6</v>
      </c>
      <c r="M10313" s="34" t="s">
        <v>6</v>
      </c>
      <c r="N10313" s="34" t="s">
        <v>6</v>
      </c>
      <c r="O10313" s="34">
        <v>28.751661179728956</v>
      </c>
      <c r="P10313" s="34">
        <v>8.2404585501037104</v>
      </c>
      <c r="Q10313" t="s">
        <v>6</v>
      </c>
      <c r="R10313" t="s">
        <v>6</v>
      </c>
      <c r="S10313" t="s">
        <v>6</v>
      </c>
      <c r="T10313" t="s">
        <v>14861</v>
      </c>
      <c r="U10313" t="s">
        <v>6</v>
      </c>
      <c r="V10313" t="s">
        <v>6</v>
      </c>
      <c r="W10313" t="s">
        <v>14783</v>
      </c>
      <c r="X10313" t="s">
        <v>14783</v>
      </c>
      <c r="Y10313" t="s">
        <v>6</v>
      </c>
      <c r="Z10313" t="s">
        <v>6</v>
      </c>
      <c r="AA10313" t="s">
        <v>6</v>
      </c>
      <c r="AB10313" t="s">
        <v>15128</v>
      </c>
      <c r="AC10313" t="s">
        <v>15129</v>
      </c>
    </row>
    <row r="10314" spans="1:29" x14ac:dyDescent="0.3">
      <c r="A10314" t="s">
        <v>340</v>
      </c>
      <c r="B10314" s="35">
        <v>724</v>
      </c>
      <c r="C10314" t="s">
        <v>220</v>
      </c>
      <c r="D10314" s="35">
        <v>1985</v>
      </c>
      <c r="E10314" t="s">
        <v>10744</v>
      </c>
      <c r="F10314" s="34" t="s">
        <v>6</v>
      </c>
      <c r="G10314" s="34" t="s">
        <v>6</v>
      </c>
      <c r="H10314" s="34" t="s">
        <v>6</v>
      </c>
      <c r="I10314" s="34">
        <v>9.3482008825204862E-4</v>
      </c>
      <c r="J10314" s="34" t="s">
        <v>6</v>
      </c>
      <c r="K10314" s="34" t="s">
        <v>6</v>
      </c>
      <c r="L10314" s="34" t="s">
        <v>6</v>
      </c>
      <c r="M10314" s="34" t="s">
        <v>6</v>
      </c>
      <c r="N10314" s="34" t="s">
        <v>6</v>
      </c>
      <c r="O10314" s="34">
        <v>38.041490884859584</v>
      </c>
      <c r="P10314" s="34">
        <v>14.232685162851</v>
      </c>
      <c r="Q10314" t="s">
        <v>6</v>
      </c>
      <c r="R10314" t="s">
        <v>6</v>
      </c>
      <c r="S10314" t="s">
        <v>6</v>
      </c>
      <c r="T10314" t="s">
        <v>14861</v>
      </c>
      <c r="U10314" t="s">
        <v>6</v>
      </c>
      <c r="V10314" t="s">
        <v>6</v>
      </c>
      <c r="W10314" t="s">
        <v>14783</v>
      </c>
      <c r="X10314" t="s">
        <v>14783</v>
      </c>
      <c r="Y10314" t="s">
        <v>6</v>
      </c>
      <c r="Z10314" t="s">
        <v>6</v>
      </c>
      <c r="AA10314" t="s">
        <v>6</v>
      </c>
      <c r="AB10314" t="s">
        <v>15128</v>
      </c>
      <c r="AC10314" t="s">
        <v>15129</v>
      </c>
    </row>
    <row r="10315" spans="1:29" x14ac:dyDescent="0.3">
      <c r="A10315" t="s">
        <v>340</v>
      </c>
      <c r="B10315" s="35">
        <v>724</v>
      </c>
      <c r="C10315" t="s">
        <v>220</v>
      </c>
      <c r="D10315" s="35">
        <v>1986</v>
      </c>
      <c r="E10315" t="s">
        <v>10745</v>
      </c>
      <c r="F10315" s="34" t="s">
        <v>6</v>
      </c>
      <c r="G10315" s="34" t="s">
        <v>6</v>
      </c>
      <c r="H10315" s="34" t="s">
        <v>6</v>
      </c>
      <c r="I10315" s="34">
        <v>1.0989873220258271E-3</v>
      </c>
      <c r="J10315" s="34" t="s">
        <v>6</v>
      </c>
      <c r="K10315" s="34" t="s">
        <v>6</v>
      </c>
      <c r="L10315" s="34" t="s">
        <v>6</v>
      </c>
      <c r="M10315" s="34" t="s">
        <v>6</v>
      </c>
      <c r="N10315" s="34" t="s">
        <v>6</v>
      </c>
      <c r="O10315" s="34">
        <v>45.982959573743152</v>
      </c>
      <c r="P10315" s="34">
        <v>33.671907999617801</v>
      </c>
      <c r="Q10315" t="s">
        <v>6</v>
      </c>
      <c r="R10315" t="s">
        <v>6</v>
      </c>
      <c r="S10315" t="s">
        <v>6</v>
      </c>
      <c r="T10315" t="s">
        <v>14861</v>
      </c>
      <c r="U10315" t="s">
        <v>6</v>
      </c>
      <c r="V10315" t="s">
        <v>6</v>
      </c>
      <c r="W10315" t="s">
        <v>14783</v>
      </c>
      <c r="X10315" t="s">
        <v>14783</v>
      </c>
      <c r="Y10315" t="s">
        <v>6</v>
      </c>
      <c r="Z10315" t="s">
        <v>6</v>
      </c>
      <c r="AA10315" t="s">
        <v>6</v>
      </c>
      <c r="AB10315" t="s">
        <v>15128</v>
      </c>
      <c r="AC10315" t="s">
        <v>15129</v>
      </c>
    </row>
    <row r="10316" spans="1:29" x14ac:dyDescent="0.3">
      <c r="A10316" t="s">
        <v>340</v>
      </c>
      <c r="B10316" s="35">
        <v>724</v>
      </c>
      <c r="C10316" t="s">
        <v>220</v>
      </c>
      <c r="D10316" s="35">
        <v>1987</v>
      </c>
      <c r="E10316" t="s">
        <v>10746</v>
      </c>
      <c r="F10316" s="34" t="s">
        <v>6</v>
      </c>
      <c r="G10316" s="34" t="s">
        <v>6</v>
      </c>
      <c r="H10316" s="34" t="s">
        <v>6</v>
      </c>
      <c r="I10316" s="34">
        <v>9.7500976016517483E-4</v>
      </c>
      <c r="J10316" s="34" t="s">
        <v>6</v>
      </c>
      <c r="K10316" s="34" t="s">
        <v>6</v>
      </c>
      <c r="L10316" s="34" t="s">
        <v>6</v>
      </c>
      <c r="M10316" s="34" t="s">
        <v>6</v>
      </c>
      <c r="N10316" s="34" t="s">
        <v>6</v>
      </c>
      <c r="O10316" s="34">
        <v>57.083172835840266</v>
      </c>
      <c r="P10316" s="34">
        <v>62.052712159261297</v>
      </c>
      <c r="Q10316" t="s">
        <v>6</v>
      </c>
      <c r="R10316" t="s">
        <v>6</v>
      </c>
      <c r="S10316" t="s">
        <v>6</v>
      </c>
      <c r="T10316" t="s">
        <v>14861</v>
      </c>
      <c r="U10316" t="s">
        <v>6</v>
      </c>
      <c r="V10316" t="s">
        <v>6</v>
      </c>
      <c r="W10316" t="s">
        <v>14783</v>
      </c>
      <c r="X10316" t="s">
        <v>14783</v>
      </c>
      <c r="Y10316" t="s">
        <v>6</v>
      </c>
      <c r="Z10316" t="s">
        <v>6</v>
      </c>
      <c r="AA10316" t="s">
        <v>6</v>
      </c>
      <c r="AB10316" t="s">
        <v>15128</v>
      </c>
      <c r="AC10316" t="s">
        <v>15129</v>
      </c>
    </row>
    <row r="10317" spans="1:29" x14ac:dyDescent="0.3">
      <c r="A10317" t="s">
        <v>340</v>
      </c>
      <c r="B10317" s="35">
        <v>724</v>
      </c>
      <c r="C10317" t="s">
        <v>220</v>
      </c>
      <c r="D10317" s="35">
        <v>1988</v>
      </c>
      <c r="E10317" t="s">
        <v>10747</v>
      </c>
      <c r="F10317" s="34" t="s">
        <v>6</v>
      </c>
      <c r="G10317" s="34" t="s">
        <v>6</v>
      </c>
      <c r="H10317" s="34" t="s">
        <v>6</v>
      </c>
      <c r="I10317" s="34">
        <v>1.1370400953109431E-3</v>
      </c>
      <c r="J10317" s="34" t="s">
        <v>6</v>
      </c>
      <c r="K10317" s="34" t="s">
        <v>6</v>
      </c>
      <c r="L10317" s="34" t="s">
        <v>6</v>
      </c>
      <c r="M10317" s="34" t="s">
        <v>6</v>
      </c>
      <c r="N10317" s="34" t="s">
        <v>6</v>
      </c>
      <c r="O10317" s="34">
        <v>35.90897117501445</v>
      </c>
      <c r="P10317" s="34">
        <v>97.153126310634505</v>
      </c>
      <c r="Q10317" t="s">
        <v>6</v>
      </c>
      <c r="R10317" t="s">
        <v>6</v>
      </c>
      <c r="S10317" t="s">
        <v>6</v>
      </c>
      <c r="T10317" t="s">
        <v>14861</v>
      </c>
      <c r="U10317" t="s">
        <v>6</v>
      </c>
      <c r="V10317" t="s">
        <v>6</v>
      </c>
      <c r="W10317" t="s">
        <v>14783</v>
      </c>
      <c r="X10317" t="s">
        <v>14783</v>
      </c>
      <c r="Y10317" t="s">
        <v>6</v>
      </c>
      <c r="Z10317" t="s">
        <v>6</v>
      </c>
      <c r="AA10317" t="s">
        <v>6</v>
      </c>
      <c r="AB10317" t="s">
        <v>15128</v>
      </c>
      <c r="AC10317" t="s">
        <v>15129</v>
      </c>
    </row>
    <row r="10318" spans="1:29" x14ac:dyDescent="0.3">
      <c r="A10318" t="s">
        <v>340</v>
      </c>
      <c r="B10318" s="35">
        <v>724</v>
      </c>
      <c r="C10318" t="s">
        <v>220</v>
      </c>
      <c r="D10318" s="35">
        <v>1989</v>
      </c>
      <c r="E10318" t="s">
        <v>10748</v>
      </c>
      <c r="F10318" s="34" t="s">
        <v>6</v>
      </c>
      <c r="G10318" s="34" t="s">
        <v>6</v>
      </c>
      <c r="H10318" s="34" t="s">
        <v>6</v>
      </c>
      <c r="I10318" s="34">
        <v>1.5786334567383742E-3</v>
      </c>
      <c r="J10318" s="34" t="s">
        <v>6</v>
      </c>
      <c r="K10318" s="34" t="s">
        <v>6</v>
      </c>
      <c r="L10318" s="34" t="s">
        <v>6</v>
      </c>
      <c r="M10318" s="34" t="s">
        <v>6</v>
      </c>
      <c r="N10318" s="34" t="s">
        <v>6</v>
      </c>
      <c r="O10318" s="34">
        <v>38.259034833357624</v>
      </c>
      <c r="P10318" s="34">
        <v>164.169838725869</v>
      </c>
      <c r="Q10318" t="s">
        <v>6</v>
      </c>
      <c r="R10318" t="s">
        <v>6</v>
      </c>
      <c r="S10318" t="s">
        <v>6</v>
      </c>
      <c r="T10318" t="s">
        <v>14861</v>
      </c>
      <c r="U10318" t="s">
        <v>6</v>
      </c>
      <c r="V10318" t="s">
        <v>6</v>
      </c>
      <c r="W10318" t="s">
        <v>14783</v>
      </c>
      <c r="X10318" t="s">
        <v>14783</v>
      </c>
      <c r="Y10318" t="s">
        <v>6</v>
      </c>
      <c r="Z10318" t="s">
        <v>6</v>
      </c>
      <c r="AA10318" t="s">
        <v>6</v>
      </c>
      <c r="AB10318" t="s">
        <v>15128</v>
      </c>
      <c r="AC10318" t="s">
        <v>15129</v>
      </c>
    </row>
    <row r="10319" spans="1:29" x14ac:dyDescent="0.3">
      <c r="A10319" t="s">
        <v>340</v>
      </c>
      <c r="B10319" s="35">
        <v>724</v>
      </c>
      <c r="C10319" t="s">
        <v>220</v>
      </c>
      <c r="D10319" s="35">
        <v>1990</v>
      </c>
      <c r="E10319" t="s">
        <v>10749</v>
      </c>
      <c r="F10319" s="34" t="s">
        <v>6</v>
      </c>
      <c r="G10319" s="34" t="s">
        <v>6</v>
      </c>
      <c r="H10319" s="34" t="s">
        <v>6</v>
      </c>
      <c r="I10319" s="34">
        <v>1.3527876665009057E-3</v>
      </c>
      <c r="J10319" s="34" t="s">
        <v>6</v>
      </c>
      <c r="K10319" s="34" t="s">
        <v>6</v>
      </c>
      <c r="L10319" s="34" t="s">
        <v>6</v>
      </c>
      <c r="M10319" s="34" t="s">
        <v>6</v>
      </c>
      <c r="N10319" s="34" t="s">
        <v>6</v>
      </c>
      <c r="O10319" s="34">
        <v>77.440181472822843</v>
      </c>
      <c r="P10319" s="34">
        <v>228.56580353055199</v>
      </c>
      <c r="Q10319" t="s">
        <v>6</v>
      </c>
      <c r="R10319" t="s">
        <v>6</v>
      </c>
      <c r="S10319" t="s">
        <v>6</v>
      </c>
      <c r="T10319" t="s">
        <v>14861</v>
      </c>
      <c r="U10319" t="s">
        <v>6</v>
      </c>
      <c r="V10319" t="s">
        <v>6</v>
      </c>
      <c r="W10319" t="s">
        <v>14783</v>
      </c>
      <c r="X10319" t="s">
        <v>14783</v>
      </c>
      <c r="Y10319" t="s">
        <v>6</v>
      </c>
      <c r="Z10319" t="s">
        <v>6</v>
      </c>
      <c r="AA10319" t="s">
        <v>6</v>
      </c>
      <c r="AB10319" t="s">
        <v>15128</v>
      </c>
      <c r="AC10319" t="s">
        <v>15129</v>
      </c>
    </row>
    <row r="10320" spans="1:29" x14ac:dyDescent="0.3">
      <c r="A10320" t="s">
        <v>340</v>
      </c>
      <c r="B10320" s="35">
        <v>724</v>
      </c>
      <c r="C10320" t="s">
        <v>220</v>
      </c>
      <c r="D10320" s="35">
        <v>1991</v>
      </c>
      <c r="E10320" t="s">
        <v>10750</v>
      </c>
      <c r="F10320" s="34" t="s">
        <v>6</v>
      </c>
      <c r="G10320" s="34" t="s">
        <v>6</v>
      </c>
      <c r="H10320" s="34" t="s">
        <v>6</v>
      </c>
      <c r="I10320" s="34">
        <v>1.4962723889530632E-3</v>
      </c>
      <c r="J10320" s="34" t="s">
        <v>6</v>
      </c>
      <c r="K10320" s="34" t="s">
        <v>6</v>
      </c>
      <c r="L10320" s="34" t="s">
        <v>6</v>
      </c>
      <c r="M10320" s="34" t="s">
        <v>6</v>
      </c>
      <c r="N10320" s="34" t="s">
        <v>6</v>
      </c>
      <c r="O10320" s="34">
        <v>60.133428791276835</v>
      </c>
      <c r="P10320" s="34">
        <v>535.177956842669</v>
      </c>
      <c r="Q10320" t="s">
        <v>6</v>
      </c>
      <c r="R10320" t="s">
        <v>6</v>
      </c>
      <c r="S10320" t="s">
        <v>6</v>
      </c>
      <c r="T10320" t="s">
        <v>14861</v>
      </c>
      <c r="U10320" t="s">
        <v>6</v>
      </c>
      <c r="V10320" t="s">
        <v>6</v>
      </c>
      <c r="W10320" t="s">
        <v>14783</v>
      </c>
      <c r="X10320" t="s">
        <v>14783</v>
      </c>
      <c r="Y10320" t="s">
        <v>6</v>
      </c>
      <c r="Z10320" t="s">
        <v>6</v>
      </c>
      <c r="AA10320" t="s">
        <v>6</v>
      </c>
      <c r="AB10320" t="s">
        <v>15128</v>
      </c>
      <c r="AC10320" t="s">
        <v>15129</v>
      </c>
    </row>
    <row r="10321" spans="1:29" x14ac:dyDescent="0.3">
      <c r="A10321" t="s">
        <v>340</v>
      </c>
      <c r="B10321" s="35">
        <v>724</v>
      </c>
      <c r="C10321" t="s">
        <v>220</v>
      </c>
      <c r="D10321" s="35">
        <v>1992</v>
      </c>
      <c r="E10321" t="s">
        <v>10751</v>
      </c>
      <c r="F10321" s="34" t="s">
        <v>6</v>
      </c>
      <c r="G10321" s="34" t="s">
        <v>6</v>
      </c>
      <c r="H10321" s="34" t="s">
        <v>6</v>
      </c>
      <c r="I10321" s="34">
        <v>1.3000581870218802E-3</v>
      </c>
      <c r="J10321" s="34" t="s">
        <v>6</v>
      </c>
      <c r="K10321" s="34" t="s">
        <v>6</v>
      </c>
      <c r="L10321" s="34" t="s">
        <v>6</v>
      </c>
      <c r="M10321" s="34" t="s">
        <v>6</v>
      </c>
      <c r="N10321" s="34" t="s">
        <v>6</v>
      </c>
      <c r="O10321" s="34">
        <v>79.679353686364578</v>
      </c>
      <c r="P10321" s="34">
        <v>788.96391733790699</v>
      </c>
      <c r="Q10321" t="s">
        <v>6</v>
      </c>
      <c r="R10321" t="s">
        <v>6</v>
      </c>
      <c r="S10321" t="s">
        <v>6</v>
      </c>
      <c r="T10321" t="s">
        <v>14861</v>
      </c>
      <c r="U10321" t="s">
        <v>6</v>
      </c>
      <c r="V10321" t="s">
        <v>6</v>
      </c>
      <c r="W10321" t="s">
        <v>14783</v>
      </c>
      <c r="X10321" t="s">
        <v>14783</v>
      </c>
      <c r="Y10321" t="s">
        <v>6</v>
      </c>
      <c r="Z10321" t="s">
        <v>6</v>
      </c>
      <c r="AA10321" t="s">
        <v>6</v>
      </c>
      <c r="AB10321" t="s">
        <v>15128</v>
      </c>
      <c r="AC10321" t="s">
        <v>15129</v>
      </c>
    </row>
    <row r="10322" spans="1:29" x14ac:dyDescent="0.3">
      <c r="A10322" t="s">
        <v>340</v>
      </c>
      <c r="B10322" s="35">
        <v>724</v>
      </c>
      <c r="C10322" t="s">
        <v>220</v>
      </c>
      <c r="D10322" s="35">
        <v>1993</v>
      </c>
      <c r="E10322" t="s">
        <v>10752</v>
      </c>
      <c r="F10322" s="34" t="s">
        <v>6</v>
      </c>
      <c r="G10322" s="34" t="s">
        <v>6</v>
      </c>
      <c r="H10322" s="34" t="s">
        <v>6</v>
      </c>
      <c r="I10322" s="34">
        <v>1.4647278441908055E-3</v>
      </c>
      <c r="J10322" s="34" t="s">
        <v>6</v>
      </c>
      <c r="K10322" s="34" t="s">
        <v>6</v>
      </c>
      <c r="L10322" s="34" t="s">
        <v>6</v>
      </c>
      <c r="M10322" s="34" t="s">
        <v>6</v>
      </c>
      <c r="N10322" s="34" t="s">
        <v>6</v>
      </c>
      <c r="O10322" s="34">
        <v>79.571476862590345</v>
      </c>
      <c r="P10322" s="34">
        <v>1013.60126789984</v>
      </c>
      <c r="Q10322" t="s">
        <v>6</v>
      </c>
      <c r="R10322" t="s">
        <v>6</v>
      </c>
      <c r="S10322" t="s">
        <v>6</v>
      </c>
      <c r="T10322" t="s">
        <v>14861</v>
      </c>
      <c r="U10322" t="s">
        <v>6</v>
      </c>
      <c r="V10322" t="s">
        <v>6</v>
      </c>
      <c r="W10322" t="s">
        <v>14783</v>
      </c>
      <c r="X10322" t="s">
        <v>14783</v>
      </c>
      <c r="Y10322" t="s">
        <v>6</v>
      </c>
      <c r="Z10322" t="s">
        <v>6</v>
      </c>
      <c r="AA10322" t="s">
        <v>6</v>
      </c>
      <c r="AB10322" t="s">
        <v>15128</v>
      </c>
      <c r="AC10322" t="s">
        <v>15129</v>
      </c>
    </row>
    <row r="10323" spans="1:29" x14ac:dyDescent="0.3">
      <c r="A10323" t="s">
        <v>340</v>
      </c>
      <c r="B10323" s="35">
        <v>724</v>
      </c>
      <c r="C10323" t="s">
        <v>220</v>
      </c>
      <c r="D10323" s="35">
        <v>1994</v>
      </c>
      <c r="E10323" t="s">
        <v>10753</v>
      </c>
      <c r="F10323" s="34" t="s">
        <v>6</v>
      </c>
      <c r="G10323" s="34" t="s">
        <v>6</v>
      </c>
      <c r="H10323" s="34" t="s">
        <v>6</v>
      </c>
      <c r="I10323" s="34">
        <v>1.3336456176560603E-3</v>
      </c>
      <c r="J10323" s="34" t="s">
        <v>6</v>
      </c>
      <c r="K10323" s="34" t="s">
        <v>6</v>
      </c>
      <c r="L10323" s="34" t="s">
        <v>6</v>
      </c>
      <c r="M10323" s="34" t="s">
        <v>6</v>
      </c>
      <c r="N10323" s="34" t="s">
        <v>6</v>
      </c>
      <c r="O10323" s="34">
        <v>105.91711274152379</v>
      </c>
      <c r="P10323" s="34">
        <v>1242.9313890097401</v>
      </c>
      <c r="Q10323" t="s">
        <v>6</v>
      </c>
      <c r="R10323" t="s">
        <v>6</v>
      </c>
      <c r="S10323" t="s">
        <v>6</v>
      </c>
      <c r="T10323" t="s">
        <v>14861</v>
      </c>
      <c r="U10323" t="s">
        <v>6</v>
      </c>
      <c r="V10323" t="s">
        <v>6</v>
      </c>
      <c r="W10323" t="s">
        <v>14783</v>
      </c>
      <c r="X10323" t="s">
        <v>14783</v>
      </c>
      <c r="Y10323" t="s">
        <v>6</v>
      </c>
      <c r="Z10323" t="s">
        <v>6</v>
      </c>
      <c r="AA10323" t="s">
        <v>6</v>
      </c>
      <c r="AB10323" t="s">
        <v>15128</v>
      </c>
      <c r="AC10323" t="s">
        <v>15129</v>
      </c>
    </row>
    <row r="10324" spans="1:29" x14ac:dyDescent="0.3">
      <c r="A10324" t="s">
        <v>340</v>
      </c>
      <c r="B10324" s="35">
        <v>724</v>
      </c>
      <c r="C10324" t="s">
        <v>220</v>
      </c>
      <c r="D10324" s="35">
        <v>1995</v>
      </c>
      <c r="E10324" t="s">
        <v>10754</v>
      </c>
      <c r="F10324" s="34" t="s">
        <v>6</v>
      </c>
      <c r="G10324" s="34" t="s">
        <v>6</v>
      </c>
      <c r="H10324" s="34" t="s">
        <v>6</v>
      </c>
      <c r="I10324" s="34">
        <v>1.1308455997036243E-3</v>
      </c>
      <c r="J10324" s="34" t="s">
        <v>6</v>
      </c>
      <c r="K10324" s="34" t="s">
        <v>6</v>
      </c>
      <c r="L10324" s="34" t="s">
        <v>6</v>
      </c>
      <c r="M10324" s="34" t="s">
        <v>6</v>
      </c>
      <c r="N10324" s="34" t="s">
        <v>6</v>
      </c>
      <c r="O10324" s="34">
        <v>80.506286424982079</v>
      </c>
      <c r="P10324" s="34">
        <v>1527.7151898126299</v>
      </c>
      <c r="Q10324" t="s">
        <v>6</v>
      </c>
      <c r="R10324" t="s">
        <v>6</v>
      </c>
      <c r="S10324" t="s">
        <v>6</v>
      </c>
      <c r="T10324" t="s">
        <v>14861</v>
      </c>
      <c r="U10324" t="s">
        <v>6</v>
      </c>
      <c r="V10324" t="s">
        <v>6</v>
      </c>
      <c r="W10324" t="s">
        <v>14783</v>
      </c>
      <c r="X10324" t="s">
        <v>14783</v>
      </c>
      <c r="Y10324" t="s">
        <v>6</v>
      </c>
      <c r="Z10324" t="s">
        <v>6</v>
      </c>
      <c r="AA10324" t="s">
        <v>6</v>
      </c>
      <c r="AB10324" t="s">
        <v>15128</v>
      </c>
      <c r="AC10324" t="s">
        <v>15129</v>
      </c>
    </row>
    <row r="10325" spans="1:29" x14ac:dyDescent="0.3">
      <c r="A10325" t="s">
        <v>340</v>
      </c>
      <c r="B10325" s="35">
        <v>724</v>
      </c>
      <c r="C10325" t="s">
        <v>220</v>
      </c>
      <c r="D10325" s="35">
        <v>1996</v>
      </c>
      <c r="E10325" t="s">
        <v>10755</v>
      </c>
      <c r="F10325" s="34" t="s">
        <v>6</v>
      </c>
      <c r="G10325" s="34" t="s">
        <v>6</v>
      </c>
      <c r="H10325" s="34" t="s">
        <v>6</v>
      </c>
      <c r="I10325" s="34">
        <v>1.0278563201455029E-3</v>
      </c>
      <c r="J10325" s="34" t="s">
        <v>6</v>
      </c>
      <c r="K10325" s="34" t="s">
        <v>6</v>
      </c>
      <c r="L10325" s="34" t="s">
        <v>6</v>
      </c>
      <c r="M10325" s="34" t="s">
        <v>6</v>
      </c>
      <c r="N10325" s="34" t="s">
        <v>6</v>
      </c>
      <c r="O10325" s="34">
        <v>73.566193036720719</v>
      </c>
      <c r="P10325" s="34">
        <v>2014.3415567137899</v>
      </c>
      <c r="Q10325" t="s">
        <v>6</v>
      </c>
      <c r="R10325" t="s">
        <v>6</v>
      </c>
      <c r="S10325" t="s">
        <v>6</v>
      </c>
      <c r="T10325" t="s">
        <v>14861</v>
      </c>
      <c r="U10325" t="s">
        <v>6</v>
      </c>
      <c r="V10325" t="s">
        <v>6</v>
      </c>
      <c r="W10325" t="s">
        <v>14783</v>
      </c>
      <c r="X10325" t="s">
        <v>14783</v>
      </c>
      <c r="Y10325" t="s">
        <v>6</v>
      </c>
      <c r="Z10325" t="s">
        <v>6</v>
      </c>
      <c r="AA10325" t="s">
        <v>6</v>
      </c>
      <c r="AB10325" t="s">
        <v>15128</v>
      </c>
      <c r="AC10325" t="s">
        <v>15129</v>
      </c>
    </row>
    <row r="10326" spans="1:29" x14ac:dyDescent="0.3">
      <c r="A10326" t="s">
        <v>340</v>
      </c>
      <c r="B10326" s="35">
        <v>724</v>
      </c>
      <c r="C10326" t="s">
        <v>220</v>
      </c>
      <c r="D10326" s="35">
        <v>1997</v>
      </c>
      <c r="E10326" t="s">
        <v>10756</v>
      </c>
      <c r="F10326" s="34" t="s">
        <v>6</v>
      </c>
      <c r="G10326" s="34" t="s">
        <v>6</v>
      </c>
      <c r="H10326" s="34" t="s">
        <v>6</v>
      </c>
      <c r="I10326" s="34">
        <v>1.2640376444748671E-3</v>
      </c>
      <c r="J10326" s="34" t="s">
        <v>6</v>
      </c>
      <c r="K10326" s="34" t="s">
        <v>6</v>
      </c>
      <c r="L10326" s="34" t="s">
        <v>6</v>
      </c>
      <c r="M10326" s="34" t="s">
        <v>6</v>
      </c>
      <c r="N10326" s="34" t="s">
        <v>6</v>
      </c>
      <c r="O10326" s="34">
        <v>79.16268734692828</v>
      </c>
      <c r="P10326" s="34">
        <v>1938.67643951226</v>
      </c>
      <c r="Q10326" t="s">
        <v>6</v>
      </c>
      <c r="R10326" t="s">
        <v>6</v>
      </c>
      <c r="S10326" t="s">
        <v>6</v>
      </c>
      <c r="T10326" t="s">
        <v>14861</v>
      </c>
      <c r="U10326" t="s">
        <v>6</v>
      </c>
      <c r="V10326" t="s">
        <v>6</v>
      </c>
      <c r="W10326" t="s">
        <v>14783</v>
      </c>
      <c r="X10326" t="s">
        <v>14783</v>
      </c>
      <c r="Y10326" t="s">
        <v>6</v>
      </c>
      <c r="Z10326" t="s">
        <v>6</v>
      </c>
      <c r="AA10326" t="s">
        <v>6</v>
      </c>
      <c r="AB10326" t="s">
        <v>15128</v>
      </c>
      <c r="AC10326" t="s">
        <v>15129</v>
      </c>
    </row>
    <row r="10327" spans="1:29" x14ac:dyDescent="0.3">
      <c r="A10327" t="s">
        <v>340</v>
      </c>
      <c r="B10327" s="35">
        <v>724</v>
      </c>
      <c r="C10327" t="s">
        <v>220</v>
      </c>
      <c r="D10327" s="35">
        <v>1998</v>
      </c>
      <c r="E10327" t="s">
        <v>10757</v>
      </c>
      <c r="F10327" s="34" t="s">
        <v>6</v>
      </c>
      <c r="G10327" s="34" t="s">
        <v>6</v>
      </c>
      <c r="H10327" s="34" t="s">
        <v>6</v>
      </c>
      <c r="I10327" s="34">
        <v>1.1011447216905772E-3</v>
      </c>
      <c r="J10327" s="34" t="s">
        <v>6</v>
      </c>
      <c r="K10327" s="34" t="s">
        <v>6</v>
      </c>
      <c r="L10327" s="34" t="s">
        <v>6</v>
      </c>
      <c r="M10327" s="34" t="s">
        <v>6</v>
      </c>
      <c r="N10327" s="34" t="s">
        <v>6</v>
      </c>
      <c r="O10327" s="34">
        <v>93.540142628774618</v>
      </c>
      <c r="P10327" s="34">
        <v>2442.4128336835802</v>
      </c>
      <c r="Q10327" t="s">
        <v>6</v>
      </c>
      <c r="R10327" t="s">
        <v>6</v>
      </c>
      <c r="S10327" t="s">
        <v>6</v>
      </c>
      <c r="T10327" t="s">
        <v>14861</v>
      </c>
      <c r="U10327" t="s">
        <v>6</v>
      </c>
      <c r="V10327" t="s">
        <v>6</v>
      </c>
      <c r="W10327" t="s">
        <v>14783</v>
      </c>
      <c r="X10327" t="s">
        <v>14783</v>
      </c>
      <c r="Y10327" t="s">
        <v>6</v>
      </c>
      <c r="Z10327" t="s">
        <v>6</v>
      </c>
      <c r="AA10327" t="s">
        <v>6</v>
      </c>
      <c r="AB10327" t="s">
        <v>15128</v>
      </c>
      <c r="AC10327" t="s">
        <v>15129</v>
      </c>
    </row>
    <row r="10328" spans="1:29" x14ac:dyDescent="0.3">
      <c r="A10328" t="s">
        <v>340</v>
      </c>
      <c r="B10328" s="35">
        <v>724</v>
      </c>
      <c r="C10328" t="s">
        <v>220</v>
      </c>
      <c r="D10328" s="35">
        <v>1999</v>
      </c>
      <c r="E10328" t="s">
        <v>10758</v>
      </c>
      <c r="F10328" s="34" t="s">
        <v>6</v>
      </c>
      <c r="G10328" s="34" t="s">
        <v>6</v>
      </c>
      <c r="H10328" s="34" t="s">
        <v>6</v>
      </c>
      <c r="I10328" s="34">
        <v>8.6373129101097873E-4</v>
      </c>
      <c r="J10328" s="34" t="s">
        <v>6</v>
      </c>
      <c r="K10328" s="34" t="s">
        <v>6</v>
      </c>
      <c r="L10328" s="34" t="s">
        <v>6</v>
      </c>
      <c r="M10328" s="34" t="s">
        <v>6</v>
      </c>
      <c r="N10328" s="34" t="s">
        <v>6</v>
      </c>
      <c r="O10328" s="34">
        <v>91.801139987512258</v>
      </c>
      <c r="P10328" s="34">
        <v>2805.7215539377698</v>
      </c>
      <c r="Q10328" t="s">
        <v>6</v>
      </c>
      <c r="R10328" t="s">
        <v>6</v>
      </c>
      <c r="S10328" t="s">
        <v>6</v>
      </c>
      <c r="T10328" t="s">
        <v>14861</v>
      </c>
      <c r="U10328" t="s">
        <v>6</v>
      </c>
      <c r="V10328" t="s">
        <v>6</v>
      </c>
      <c r="W10328" t="s">
        <v>14783</v>
      </c>
      <c r="X10328" t="s">
        <v>14783</v>
      </c>
      <c r="Y10328" t="s">
        <v>6</v>
      </c>
      <c r="Z10328" t="s">
        <v>6</v>
      </c>
      <c r="AA10328" t="s">
        <v>6</v>
      </c>
      <c r="AB10328" t="s">
        <v>15128</v>
      </c>
      <c r="AC10328" t="s">
        <v>15129</v>
      </c>
    </row>
    <row r="10329" spans="1:29" x14ac:dyDescent="0.3">
      <c r="A10329" t="s">
        <v>340</v>
      </c>
      <c r="B10329" s="35">
        <v>724</v>
      </c>
      <c r="C10329" t="s">
        <v>220</v>
      </c>
      <c r="D10329" s="35">
        <v>2000</v>
      </c>
      <c r="E10329" t="s">
        <v>10759</v>
      </c>
      <c r="F10329" s="34" t="s">
        <v>6</v>
      </c>
      <c r="G10329" s="34" t="s">
        <v>6</v>
      </c>
      <c r="H10329" s="34" t="s">
        <v>6</v>
      </c>
      <c r="I10329" s="34">
        <v>8.7477823610165753E-4</v>
      </c>
      <c r="J10329" s="34" t="s">
        <v>6</v>
      </c>
      <c r="K10329" s="34" t="s">
        <v>6</v>
      </c>
      <c r="L10329" s="34" t="s">
        <v>6</v>
      </c>
      <c r="M10329" s="34" t="s">
        <v>6</v>
      </c>
      <c r="N10329" s="34" t="s">
        <v>6</v>
      </c>
      <c r="O10329" s="34">
        <v>89.970556334661239</v>
      </c>
      <c r="P10329" s="34">
        <v>3090.5366508064599</v>
      </c>
      <c r="Q10329" t="s">
        <v>6</v>
      </c>
      <c r="R10329" t="s">
        <v>6</v>
      </c>
      <c r="S10329" t="s">
        <v>6</v>
      </c>
      <c r="T10329" t="s">
        <v>14861</v>
      </c>
      <c r="U10329" t="s">
        <v>6</v>
      </c>
      <c r="V10329" t="s">
        <v>6</v>
      </c>
      <c r="W10329" t="s">
        <v>14783</v>
      </c>
      <c r="X10329" t="s">
        <v>14783</v>
      </c>
      <c r="Y10329" t="s">
        <v>6</v>
      </c>
      <c r="Z10329" t="s">
        <v>6</v>
      </c>
      <c r="AA10329" t="s">
        <v>6</v>
      </c>
      <c r="AB10329" t="s">
        <v>15128</v>
      </c>
      <c r="AC10329" t="s">
        <v>15129</v>
      </c>
    </row>
    <row r="10330" spans="1:29" x14ac:dyDescent="0.3">
      <c r="A10330" t="s">
        <v>340</v>
      </c>
      <c r="B10330" s="35">
        <v>724</v>
      </c>
      <c r="C10330" t="s">
        <v>220</v>
      </c>
      <c r="D10330" s="35">
        <v>2001</v>
      </c>
      <c r="E10330" t="s">
        <v>10760</v>
      </c>
      <c r="F10330" s="34" t="s">
        <v>6</v>
      </c>
      <c r="G10330" s="34" t="s">
        <v>6</v>
      </c>
      <c r="H10330" s="34" t="s">
        <v>6</v>
      </c>
      <c r="I10330" s="34">
        <v>9.5617386015264588E-4</v>
      </c>
      <c r="J10330" s="34">
        <v>2.563097709335553E-4</v>
      </c>
      <c r="K10330" s="34">
        <v>6.9986408921909069E-4</v>
      </c>
      <c r="L10330" s="34" t="s">
        <v>6</v>
      </c>
      <c r="M10330" s="34" t="s">
        <v>6</v>
      </c>
      <c r="N10330" s="34" t="s">
        <v>6</v>
      </c>
      <c r="O10330" s="34">
        <v>83.40983765003125</v>
      </c>
      <c r="P10330" s="34">
        <v>3448.5025552503598</v>
      </c>
      <c r="Q10330" t="s">
        <v>6</v>
      </c>
      <c r="R10330" t="s">
        <v>6</v>
      </c>
      <c r="S10330" t="s">
        <v>6</v>
      </c>
      <c r="T10330" t="s">
        <v>14861</v>
      </c>
      <c r="U10330" t="s">
        <v>6</v>
      </c>
      <c r="V10330" t="s">
        <v>6</v>
      </c>
      <c r="W10330" t="s">
        <v>14783</v>
      </c>
      <c r="X10330" t="s">
        <v>14783</v>
      </c>
      <c r="Y10330" t="s">
        <v>6</v>
      </c>
      <c r="Z10330" t="s">
        <v>6</v>
      </c>
      <c r="AA10330" t="s">
        <v>6</v>
      </c>
      <c r="AB10330" t="s">
        <v>15128</v>
      </c>
      <c r="AC10330" t="s">
        <v>15129</v>
      </c>
    </row>
    <row r="10331" spans="1:29" x14ac:dyDescent="0.3">
      <c r="A10331" t="s">
        <v>340</v>
      </c>
      <c r="B10331" s="35">
        <v>724</v>
      </c>
      <c r="C10331" t="s">
        <v>220</v>
      </c>
      <c r="D10331" s="35">
        <v>2002</v>
      </c>
      <c r="E10331" t="s">
        <v>10761</v>
      </c>
      <c r="F10331" s="34" t="s">
        <v>6</v>
      </c>
      <c r="G10331" s="34" t="s">
        <v>6</v>
      </c>
      <c r="H10331" s="34" t="s">
        <v>6</v>
      </c>
      <c r="I10331" s="34">
        <v>1.2070040344986982E-3</v>
      </c>
      <c r="J10331" s="34">
        <v>3.5252553498668914E-4</v>
      </c>
      <c r="K10331" s="34">
        <v>8.54478499512009E-4</v>
      </c>
      <c r="L10331" s="34" t="s">
        <v>6</v>
      </c>
      <c r="M10331" s="34" t="s">
        <v>6</v>
      </c>
      <c r="N10331" s="34" t="s">
        <v>6</v>
      </c>
      <c r="O10331" s="34">
        <v>79.297312822318773</v>
      </c>
      <c r="P10331" s="34">
        <v>4188.7771337067998</v>
      </c>
      <c r="Q10331" t="s">
        <v>6</v>
      </c>
      <c r="R10331" t="s">
        <v>6</v>
      </c>
      <c r="S10331" t="s">
        <v>6</v>
      </c>
      <c r="T10331" t="s">
        <v>14861</v>
      </c>
      <c r="U10331" t="s">
        <v>6</v>
      </c>
      <c r="V10331" t="s">
        <v>6</v>
      </c>
      <c r="W10331" t="s">
        <v>14783</v>
      </c>
      <c r="X10331" t="s">
        <v>14783</v>
      </c>
      <c r="Y10331" t="s">
        <v>6</v>
      </c>
      <c r="Z10331" t="s">
        <v>6</v>
      </c>
      <c r="AA10331" t="s">
        <v>6</v>
      </c>
      <c r="AB10331" t="s">
        <v>15128</v>
      </c>
      <c r="AC10331" t="s">
        <v>15129</v>
      </c>
    </row>
    <row r="10332" spans="1:29" x14ac:dyDescent="0.3">
      <c r="A10332" t="s">
        <v>340</v>
      </c>
      <c r="B10332" s="35">
        <v>724</v>
      </c>
      <c r="C10332" t="s">
        <v>220</v>
      </c>
      <c r="D10332" s="35">
        <v>2003</v>
      </c>
      <c r="E10332" t="s">
        <v>10762</v>
      </c>
      <c r="F10332" s="34" t="s">
        <v>6</v>
      </c>
      <c r="G10332" s="34" t="s">
        <v>6</v>
      </c>
      <c r="H10332" s="34" t="s">
        <v>6</v>
      </c>
      <c r="I10332" s="34">
        <v>1.7475248265205739E-3</v>
      </c>
      <c r="J10332" s="34">
        <v>3.2418861548844097E-4</v>
      </c>
      <c r="K10332" s="34">
        <v>1.4233362110321328E-3</v>
      </c>
      <c r="L10332" s="34" t="s">
        <v>6</v>
      </c>
      <c r="M10332" s="34" t="s">
        <v>6</v>
      </c>
      <c r="N10332" s="34" t="s">
        <v>6</v>
      </c>
      <c r="O10332" s="34">
        <v>76.929678188368683</v>
      </c>
      <c r="P10332" s="34">
        <v>5230.5960758219799</v>
      </c>
      <c r="Q10332" t="s">
        <v>6</v>
      </c>
      <c r="R10332" t="s">
        <v>6</v>
      </c>
      <c r="S10332" t="s">
        <v>6</v>
      </c>
      <c r="T10332" t="s">
        <v>14861</v>
      </c>
      <c r="U10332" t="s">
        <v>6</v>
      </c>
      <c r="V10332" t="s">
        <v>6</v>
      </c>
      <c r="W10332" t="s">
        <v>14783</v>
      </c>
      <c r="X10332" t="s">
        <v>14783</v>
      </c>
      <c r="Y10332" t="s">
        <v>6</v>
      </c>
      <c r="Z10332" t="s">
        <v>6</v>
      </c>
      <c r="AA10332" t="s">
        <v>6</v>
      </c>
      <c r="AB10332" t="s">
        <v>15128</v>
      </c>
      <c r="AC10332" t="s">
        <v>15129</v>
      </c>
    </row>
    <row r="10333" spans="1:29" x14ac:dyDescent="0.3">
      <c r="A10333" t="s">
        <v>340</v>
      </c>
      <c r="B10333" s="35">
        <v>724</v>
      </c>
      <c r="C10333" t="s">
        <v>220</v>
      </c>
      <c r="D10333" s="35">
        <v>2004</v>
      </c>
      <c r="E10333" t="s">
        <v>10763</v>
      </c>
      <c r="F10333" s="34" t="s">
        <v>6</v>
      </c>
      <c r="G10333" s="34" t="s">
        <v>6</v>
      </c>
      <c r="H10333" s="34" t="s">
        <v>6</v>
      </c>
      <c r="I10333" s="34">
        <v>2.0961478203262514E-3</v>
      </c>
      <c r="J10333" s="34">
        <v>3.9091172041491709E-4</v>
      </c>
      <c r="K10333" s="34">
        <v>1.7052360999113341E-3</v>
      </c>
      <c r="L10333" s="34" t="s">
        <v>6</v>
      </c>
      <c r="M10333" s="34" t="s">
        <v>6</v>
      </c>
      <c r="N10333" s="34" t="s">
        <v>6</v>
      </c>
      <c r="O10333" s="34">
        <v>73.73958660313059</v>
      </c>
      <c r="P10333" s="34">
        <v>6362.2287849548302</v>
      </c>
      <c r="Q10333" t="s">
        <v>6</v>
      </c>
      <c r="R10333" t="s">
        <v>6</v>
      </c>
      <c r="S10333" t="s">
        <v>6</v>
      </c>
      <c r="T10333" t="s">
        <v>14861</v>
      </c>
      <c r="U10333" t="s">
        <v>6</v>
      </c>
      <c r="V10333" t="s">
        <v>6</v>
      </c>
      <c r="W10333" t="s">
        <v>14783</v>
      </c>
      <c r="X10333" t="s">
        <v>14783</v>
      </c>
      <c r="Y10333" t="s">
        <v>6</v>
      </c>
      <c r="Z10333" t="s">
        <v>6</v>
      </c>
      <c r="AA10333" t="s">
        <v>6</v>
      </c>
      <c r="AB10333" t="s">
        <v>15128</v>
      </c>
      <c r="AC10333" t="s">
        <v>15129</v>
      </c>
    </row>
    <row r="10334" spans="1:29" x14ac:dyDescent="0.3">
      <c r="A10334" t="s">
        <v>340</v>
      </c>
      <c r="B10334" s="35">
        <v>724</v>
      </c>
      <c r="C10334" t="s">
        <v>220</v>
      </c>
      <c r="D10334" s="35">
        <v>2005</v>
      </c>
      <c r="E10334" t="s">
        <v>10764</v>
      </c>
      <c r="F10334" s="34" t="s">
        <v>6</v>
      </c>
      <c r="G10334" s="34" t="s">
        <v>6</v>
      </c>
      <c r="H10334" s="34" t="s">
        <v>6</v>
      </c>
      <c r="I10334" s="34">
        <v>1.945551266832231E-3</v>
      </c>
      <c r="J10334" s="34">
        <v>4.1782842235438971E-4</v>
      </c>
      <c r="K10334" s="34">
        <v>1.5277228444778414E-3</v>
      </c>
      <c r="L10334" s="34" t="s">
        <v>6</v>
      </c>
      <c r="M10334" s="34" t="s">
        <v>6</v>
      </c>
      <c r="N10334" s="34" t="s">
        <v>6</v>
      </c>
      <c r="O10334" s="34">
        <v>67.285910705787629</v>
      </c>
      <c r="P10334" s="34">
        <v>7918.1635881962202</v>
      </c>
      <c r="Q10334" t="s">
        <v>6</v>
      </c>
      <c r="R10334" t="s">
        <v>6</v>
      </c>
      <c r="S10334" t="s">
        <v>6</v>
      </c>
      <c r="T10334" t="s">
        <v>14861</v>
      </c>
      <c r="U10334" t="s">
        <v>6</v>
      </c>
      <c r="V10334" t="s">
        <v>6</v>
      </c>
      <c r="W10334" t="s">
        <v>14783</v>
      </c>
      <c r="X10334" t="s">
        <v>14783</v>
      </c>
      <c r="Y10334" t="s">
        <v>6</v>
      </c>
      <c r="Z10334" t="s">
        <v>6</v>
      </c>
      <c r="AA10334" t="s">
        <v>6</v>
      </c>
      <c r="AB10334" t="s">
        <v>15128</v>
      </c>
      <c r="AC10334" t="s">
        <v>15129</v>
      </c>
    </row>
    <row r="10335" spans="1:29" x14ac:dyDescent="0.3">
      <c r="A10335" t="s">
        <v>340</v>
      </c>
      <c r="B10335" s="35">
        <v>724</v>
      </c>
      <c r="C10335" t="s">
        <v>220</v>
      </c>
      <c r="D10335" s="35">
        <v>2006</v>
      </c>
      <c r="E10335" t="s">
        <v>10765</v>
      </c>
      <c r="F10335" s="34" t="s">
        <v>6</v>
      </c>
      <c r="G10335" s="34" t="s">
        <v>6</v>
      </c>
      <c r="H10335" s="34" t="s">
        <v>6</v>
      </c>
      <c r="I10335" s="34">
        <v>2.0009532298719598E-3</v>
      </c>
      <c r="J10335" s="34">
        <v>4.8545263813785038E-4</v>
      </c>
      <c r="K10335" s="34">
        <v>1.5155005917341095E-3</v>
      </c>
      <c r="L10335" s="34" t="s">
        <v>6</v>
      </c>
      <c r="M10335" s="34" t="s">
        <v>6</v>
      </c>
      <c r="N10335" s="34" t="s">
        <v>6</v>
      </c>
      <c r="O10335" s="34">
        <v>61.874807957381975</v>
      </c>
      <c r="P10335" s="34">
        <v>9316.0307406049797</v>
      </c>
      <c r="Q10335" t="s">
        <v>6</v>
      </c>
      <c r="R10335" t="s">
        <v>6</v>
      </c>
      <c r="S10335" t="s">
        <v>6</v>
      </c>
      <c r="T10335" t="s">
        <v>14861</v>
      </c>
      <c r="U10335" t="s">
        <v>6</v>
      </c>
      <c r="V10335" t="s">
        <v>6</v>
      </c>
      <c r="W10335" t="s">
        <v>14783</v>
      </c>
      <c r="X10335" t="s">
        <v>14783</v>
      </c>
      <c r="Y10335" t="s">
        <v>6</v>
      </c>
      <c r="Z10335" t="s">
        <v>6</v>
      </c>
      <c r="AA10335" t="s">
        <v>6</v>
      </c>
      <c r="AB10335" t="s">
        <v>15128</v>
      </c>
      <c r="AC10335" t="s">
        <v>15129</v>
      </c>
    </row>
    <row r="10336" spans="1:29" x14ac:dyDescent="0.3">
      <c r="A10336" t="s">
        <v>340</v>
      </c>
      <c r="B10336" s="35">
        <v>724</v>
      </c>
      <c r="C10336" t="s">
        <v>220</v>
      </c>
      <c r="D10336" s="35">
        <v>2007</v>
      </c>
      <c r="E10336" t="s">
        <v>10766</v>
      </c>
      <c r="F10336" s="34" t="s">
        <v>6</v>
      </c>
      <c r="G10336" s="34" t="s">
        <v>6</v>
      </c>
      <c r="H10336" s="34" t="s">
        <v>6</v>
      </c>
      <c r="I10336" s="34">
        <v>2.6804933937346611E-3</v>
      </c>
      <c r="J10336" s="34">
        <v>6.4510145806742961E-4</v>
      </c>
      <c r="K10336" s="34">
        <v>2.0353919356672313E-3</v>
      </c>
      <c r="L10336" s="34" t="s">
        <v>6</v>
      </c>
      <c r="M10336" s="34" t="s">
        <v>6</v>
      </c>
      <c r="N10336" s="34" t="s">
        <v>6</v>
      </c>
      <c r="O10336" s="34">
        <v>26.37933853723866</v>
      </c>
      <c r="P10336" s="34">
        <v>10300.2791774491</v>
      </c>
      <c r="Q10336" t="s">
        <v>6</v>
      </c>
      <c r="R10336" t="s">
        <v>6</v>
      </c>
      <c r="S10336" t="s">
        <v>6</v>
      </c>
      <c r="T10336" t="s">
        <v>14861</v>
      </c>
      <c r="U10336" t="s">
        <v>6</v>
      </c>
      <c r="V10336" t="s">
        <v>6</v>
      </c>
      <c r="W10336" t="s">
        <v>14783</v>
      </c>
      <c r="X10336" t="s">
        <v>14783</v>
      </c>
      <c r="Y10336" t="s">
        <v>6</v>
      </c>
      <c r="Z10336" t="s">
        <v>6</v>
      </c>
      <c r="AA10336" t="s">
        <v>6</v>
      </c>
      <c r="AB10336" t="s">
        <v>15128</v>
      </c>
      <c r="AC10336" t="s">
        <v>15129</v>
      </c>
    </row>
    <row r="10337" spans="1:29" x14ac:dyDescent="0.3">
      <c r="A10337" t="s">
        <v>340</v>
      </c>
      <c r="B10337" s="35">
        <v>724</v>
      </c>
      <c r="C10337" t="s">
        <v>220</v>
      </c>
      <c r="D10337" s="35">
        <v>2008</v>
      </c>
      <c r="E10337" t="s">
        <v>10767</v>
      </c>
      <c r="F10337" s="34" t="s">
        <v>6</v>
      </c>
      <c r="G10337" s="34" t="s">
        <v>6</v>
      </c>
      <c r="H10337" s="34" t="s">
        <v>6</v>
      </c>
      <c r="I10337" s="34">
        <v>3.5424216490193929E-3</v>
      </c>
      <c r="J10337" s="34">
        <v>9.801986048946006E-4</v>
      </c>
      <c r="K10337" s="34">
        <v>2.5622230441247921E-3</v>
      </c>
      <c r="L10337" s="34" t="s">
        <v>6</v>
      </c>
      <c r="M10337" s="34" t="s">
        <v>6</v>
      </c>
      <c r="N10337" s="34" t="s">
        <v>6</v>
      </c>
      <c r="O10337" s="34">
        <v>46.058770116860266</v>
      </c>
      <c r="P10337" s="34">
        <v>11678.789165009</v>
      </c>
      <c r="Q10337" t="s">
        <v>6</v>
      </c>
      <c r="R10337" t="s">
        <v>6</v>
      </c>
      <c r="S10337" t="s">
        <v>6</v>
      </c>
      <c r="T10337" t="s">
        <v>14861</v>
      </c>
      <c r="U10337" t="s">
        <v>6</v>
      </c>
      <c r="V10337" t="s">
        <v>6</v>
      </c>
      <c r="W10337" t="s">
        <v>14783</v>
      </c>
      <c r="X10337" t="s">
        <v>14783</v>
      </c>
      <c r="Y10337" t="s">
        <v>6</v>
      </c>
      <c r="Z10337" t="s">
        <v>6</v>
      </c>
      <c r="AA10337" t="s">
        <v>6</v>
      </c>
      <c r="AB10337" t="s">
        <v>15128</v>
      </c>
      <c r="AC10337" t="s">
        <v>15129</v>
      </c>
    </row>
    <row r="10338" spans="1:29" x14ac:dyDescent="0.3">
      <c r="A10338" t="s">
        <v>340</v>
      </c>
      <c r="B10338" s="35">
        <v>724</v>
      </c>
      <c r="C10338" t="s">
        <v>220</v>
      </c>
      <c r="D10338" s="35">
        <v>2009</v>
      </c>
      <c r="E10338" t="s">
        <v>10768</v>
      </c>
      <c r="F10338" s="34" t="s">
        <v>6</v>
      </c>
      <c r="G10338" s="34" t="s">
        <v>6</v>
      </c>
      <c r="H10338" s="34" t="s">
        <v>6</v>
      </c>
      <c r="I10338" s="34">
        <v>5.2751196821378341E-3</v>
      </c>
      <c r="J10338" s="34">
        <v>1.321743061267122E-3</v>
      </c>
      <c r="K10338" s="34">
        <v>3.9533766208707131E-3</v>
      </c>
      <c r="L10338" s="34" t="s">
        <v>6</v>
      </c>
      <c r="M10338" s="34" t="s">
        <v>6</v>
      </c>
      <c r="N10338" s="34" t="s">
        <v>6</v>
      </c>
      <c r="O10338" s="34">
        <v>31.069749374251327</v>
      </c>
      <c r="P10338" s="34">
        <v>12849.0474973334</v>
      </c>
      <c r="Q10338" t="s">
        <v>6</v>
      </c>
      <c r="R10338" t="s">
        <v>6</v>
      </c>
      <c r="S10338" t="s">
        <v>6</v>
      </c>
      <c r="T10338" t="s">
        <v>14861</v>
      </c>
      <c r="U10338" t="s">
        <v>6</v>
      </c>
      <c r="V10338" t="s">
        <v>6</v>
      </c>
      <c r="W10338" t="s">
        <v>14783</v>
      </c>
      <c r="X10338" t="s">
        <v>14783</v>
      </c>
      <c r="Y10338" t="s">
        <v>6</v>
      </c>
      <c r="Z10338" t="s">
        <v>6</v>
      </c>
      <c r="AA10338" t="s">
        <v>6</v>
      </c>
      <c r="AB10338" t="s">
        <v>15128</v>
      </c>
      <c r="AC10338" t="s">
        <v>15129</v>
      </c>
    </row>
    <row r="10339" spans="1:29" x14ac:dyDescent="0.3">
      <c r="A10339" t="s">
        <v>340</v>
      </c>
      <c r="B10339" s="35">
        <v>724</v>
      </c>
      <c r="C10339" t="s">
        <v>220</v>
      </c>
      <c r="D10339" s="35">
        <v>2010</v>
      </c>
      <c r="E10339" t="s">
        <v>10769</v>
      </c>
      <c r="F10339" s="34" t="s">
        <v>6</v>
      </c>
      <c r="G10339" s="34" t="s">
        <v>6</v>
      </c>
      <c r="H10339" s="34" t="s">
        <v>6</v>
      </c>
      <c r="I10339" s="34">
        <v>4.7997945840461305E-3</v>
      </c>
      <c r="J10339" s="34">
        <v>1.6855099911824096E-3</v>
      </c>
      <c r="K10339" s="34">
        <v>3.1142845928637214E-3</v>
      </c>
      <c r="L10339" s="34" t="s">
        <v>6</v>
      </c>
      <c r="M10339" s="34" t="s">
        <v>6</v>
      </c>
      <c r="N10339" s="34" t="s">
        <v>6</v>
      </c>
      <c r="O10339" s="34">
        <v>28.935679725454278</v>
      </c>
      <c r="P10339" s="34">
        <v>16604.630240544899</v>
      </c>
      <c r="Q10339" t="s">
        <v>6</v>
      </c>
      <c r="R10339" t="s">
        <v>6</v>
      </c>
      <c r="S10339" t="s">
        <v>6</v>
      </c>
      <c r="T10339" t="s">
        <v>14861</v>
      </c>
      <c r="U10339" t="s">
        <v>6</v>
      </c>
      <c r="V10339" t="s">
        <v>6</v>
      </c>
      <c r="W10339" t="s">
        <v>14783</v>
      </c>
      <c r="X10339" t="s">
        <v>14783</v>
      </c>
      <c r="Y10339" t="s">
        <v>6</v>
      </c>
      <c r="Z10339" t="s">
        <v>6</v>
      </c>
      <c r="AA10339" t="s">
        <v>6</v>
      </c>
      <c r="AB10339" t="s">
        <v>15128</v>
      </c>
      <c r="AC10339" t="s">
        <v>15129</v>
      </c>
    </row>
    <row r="10340" spans="1:29" x14ac:dyDescent="0.3">
      <c r="A10340" t="s">
        <v>340</v>
      </c>
      <c r="B10340" s="35">
        <v>724</v>
      </c>
      <c r="C10340" t="s">
        <v>220</v>
      </c>
      <c r="D10340" s="35">
        <v>2011</v>
      </c>
      <c r="E10340" t="s">
        <v>10770</v>
      </c>
      <c r="F10340" s="34" t="s">
        <v>6</v>
      </c>
      <c r="G10340" s="34" t="s">
        <v>6</v>
      </c>
      <c r="H10340" s="34" t="s">
        <v>6</v>
      </c>
      <c r="I10340" s="34">
        <v>4.6736811177273503E-3</v>
      </c>
      <c r="J10340" s="34">
        <v>1.7682180050329105E-3</v>
      </c>
      <c r="K10340" s="34">
        <v>2.9054631126944393E-3</v>
      </c>
      <c r="L10340" s="34" t="s">
        <v>6</v>
      </c>
      <c r="M10340" s="34" t="s">
        <v>6</v>
      </c>
      <c r="N10340" s="34" t="s">
        <v>6</v>
      </c>
      <c r="O10340" s="34">
        <v>25.773738709363769</v>
      </c>
      <c r="P10340" s="34">
        <v>20870.494244554498</v>
      </c>
      <c r="Q10340" t="s">
        <v>6</v>
      </c>
      <c r="R10340" t="s">
        <v>6</v>
      </c>
      <c r="S10340" t="s">
        <v>6</v>
      </c>
      <c r="T10340" t="s">
        <v>14861</v>
      </c>
      <c r="U10340" t="s">
        <v>6</v>
      </c>
      <c r="V10340" t="s">
        <v>6</v>
      </c>
      <c r="W10340" t="s">
        <v>14783</v>
      </c>
      <c r="X10340" t="s">
        <v>14783</v>
      </c>
      <c r="Y10340" t="s">
        <v>6</v>
      </c>
      <c r="Z10340" t="s">
        <v>6</v>
      </c>
      <c r="AA10340" t="s">
        <v>6</v>
      </c>
      <c r="AB10340" t="s">
        <v>15128</v>
      </c>
      <c r="AC10340" t="s">
        <v>15129</v>
      </c>
    </row>
    <row r="10341" spans="1:29" x14ac:dyDescent="0.3">
      <c r="A10341" t="s">
        <v>340</v>
      </c>
      <c r="B10341" s="35">
        <v>724</v>
      </c>
      <c r="C10341" t="s">
        <v>220</v>
      </c>
      <c r="D10341" s="35">
        <v>2012</v>
      </c>
      <c r="E10341" t="s">
        <v>10771</v>
      </c>
      <c r="F10341" s="34" t="s">
        <v>6</v>
      </c>
      <c r="G10341" s="34" t="s">
        <v>6</v>
      </c>
      <c r="H10341" s="34" t="s">
        <v>6</v>
      </c>
      <c r="I10341" s="34">
        <v>3.6207039359698384E-3</v>
      </c>
      <c r="J10341" s="34">
        <v>9.8798122918803202E-4</v>
      </c>
      <c r="K10341" s="34">
        <v>2.6327227067818059E-3</v>
      </c>
      <c r="L10341" s="34" t="s">
        <v>6</v>
      </c>
      <c r="M10341" s="34" t="s">
        <v>6</v>
      </c>
      <c r="N10341" s="34" t="s">
        <v>6</v>
      </c>
      <c r="O10341" s="34">
        <v>24.063761472865306</v>
      </c>
      <c r="P10341" s="34">
        <v>24960.658551544399</v>
      </c>
      <c r="Q10341" t="s">
        <v>6</v>
      </c>
      <c r="R10341" t="s">
        <v>6</v>
      </c>
      <c r="S10341" t="s">
        <v>6</v>
      </c>
      <c r="T10341" t="s">
        <v>14861</v>
      </c>
      <c r="U10341" t="s">
        <v>6</v>
      </c>
      <c r="V10341" t="s">
        <v>6</v>
      </c>
      <c r="W10341" t="s">
        <v>14783</v>
      </c>
      <c r="X10341" t="s">
        <v>14783</v>
      </c>
      <c r="Y10341" t="s">
        <v>6</v>
      </c>
      <c r="Z10341" t="s">
        <v>6</v>
      </c>
      <c r="AA10341" t="s">
        <v>6</v>
      </c>
      <c r="AB10341" t="s">
        <v>15128</v>
      </c>
      <c r="AC10341" t="s">
        <v>15129</v>
      </c>
    </row>
    <row r="10342" spans="1:29" x14ac:dyDescent="0.3">
      <c r="A10342" t="s">
        <v>340</v>
      </c>
      <c r="B10342" s="35">
        <v>724</v>
      </c>
      <c r="C10342" t="s">
        <v>220</v>
      </c>
      <c r="D10342" s="35">
        <v>2013</v>
      </c>
      <c r="E10342" t="s">
        <v>10772</v>
      </c>
      <c r="F10342" s="34" t="s">
        <v>6</v>
      </c>
      <c r="G10342" s="34" t="s">
        <v>6</v>
      </c>
      <c r="H10342" s="34" t="s">
        <v>6</v>
      </c>
      <c r="I10342" s="34">
        <v>3.4407241124350453E-3</v>
      </c>
      <c r="J10342" s="34">
        <v>8.3202814106739925E-4</v>
      </c>
      <c r="K10342" s="34">
        <v>2.6086959713676459E-3</v>
      </c>
      <c r="L10342" s="34" t="s">
        <v>6</v>
      </c>
      <c r="M10342" s="34" t="s">
        <v>6</v>
      </c>
      <c r="N10342" s="34" t="s">
        <v>6</v>
      </c>
      <c r="O10342" s="34">
        <v>22.291490737527216</v>
      </c>
      <c r="P10342" s="34">
        <v>29210.107086123498</v>
      </c>
      <c r="Q10342" t="s">
        <v>6</v>
      </c>
      <c r="R10342" t="s">
        <v>6</v>
      </c>
      <c r="S10342" t="s">
        <v>6</v>
      </c>
      <c r="T10342" t="s">
        <v>14861</v>
      </c>
      <c r="U10342" t="s">
        <v>6</v>
      </c>
      <c r="V10342" t="s">
        <v>6</v>
      </c>
      <c r="W10342" t="s">
        <v>14783</v>
      </c>
      <c r="X10342" t="s">
        <v>14783</v>
      </c>
      <c r="Y10342" t="s">
        <v>6</v>
      </c>
      <c r="Z10342" t="s">
        <v>6</v>
      </c>
      <c r="AA10342" t="s">
        <v>6</v>
      </c>
      <c r="AB10342" t="s">
        <v>15128</v>
      </c>
      <c r="AC10342" t="s">
        <v>15129</v>
      </c>
    </row>
    <row r="10343" spans="1:29" x14ac:dyDescent="0.3">
      <c r="A10343" t="s">
        <v>340</v>
      </c>
      <c r="B10343" s="35">
        <v>724</v>
      </c>
      <c r="C10343" t="s">
        <v>220</v>
      </c>
      <c r="D10343" s="35">
        <v>2014</v>
      </c>
      <c r="E10343" t="s">
        <v>10773</v>
      </c>
      <c r="F10343" s="34" t="s">
        <v>6</v>
      </c>
      <c r="G10343" s="34" t="s">
        <v>6</v>
      </c>
      <c r="H10343" s="34" t="s">
        <v>6</v>
      </c>
      <c r="I10343" s="34">
        <v>3.7189735149376919E-3</v>
      </c>
      <c r="J10343" s="34">
        <v>9.3920653703182867E-4</v>
      </c>
      <c r="K10343" s="34">
        <v>2.7797669779058634E-3</v>
      </c>
      <c r="L10343" s="34" t="s">
        <v>6</v>
      </c>
      <c r="M10343" s="34" t="s">
        <v>6</v>
      </c>
      <c r="N10343" s="34" t="s">
        <v>6</v>
      </c>
      <c r="O10343" s="34">
        <v>26.847969964184671</v>
      </c>
      <c r="P10343" s="34">
        <v>29549.586160474599</v>
      </c>
      <c r="Q10343" t="s">
        <v>6</v>
      </c>
      <c r="R10343" t="s">
        <v>6</v>
      </c>
      <c r="S10343" t="s">
        <v>6</v>
      </c>
      <c r="T10343" t="s">
        <v>14861</v>
      </c>
      <c r="U10343" t="s">
        <v>6</v>
      </c>
      <c r="V10343" t="s">
        <v>6</v>
      </c>
      <c r="W10343" t="s">
        <v>14783</v>
      </c>
      <c r="X10343" t="s">
        <v>14783</v>
      </c>
      <c r="Y10343" t="s">
        <v>6</v>
      </c>
      <c r="Z10343" t="s">
        <v>6</v>
      </c>
      <c r="AA10343" t="s">
        <v>6</v>
      </c>
      <c r="AB10343" t="s">
        <v>15128</v>
      </c>
      <c r="AC10343" t="s">
        <v>15129</v>
      </c>
    </row>
    <row r="10344" spans="1:29" x14ac:dyDescent="0.3">
      <c r="A10344" t="s">
        <v>340</v>
      </c>
      <c r="B10344" s="35">
        <v>724</v>
      </c>
      <c r="C10344" t="s">
        <v>220</v>
      </c>
      <c r="D10344" s="35">
        <v>2015</v>
      </c>
      <c r="E10344" t="s">
        <v>10774</v>
      </c>
      <c r="F10344" s="34" t="s">
        <v>6</v>
      </c>
      <c r="G10344" s="34" t="s">
        <v>6</v>
      </c>
      <c r="H10344" s="34" t="s">
        <v>6</v>
      </c>
      <c r="I10344" s="34">
        <v>3.2859011776415941E-3</v>
      </c>
      <c r="J10344" s="34">
        <v>6.6549825281606674E-4</v>
      </c>
      <c r="K10344" s="34">
        <v>2.6204029248255273E-3</v>
      </c>
      <c r="L10344" s="34" t="s">
        <v>6</v>
      </c>
      <c r="M10344" s="34" t="s">
        <v>6</v>
      </c>
      <c r="N10344" s="34" t="s">
        <v>6</v>
      </c>
      <c r="O10344" s="34">
        <v>28.826360390714246</v>
      </c>
      <c r="P10344" s="34">
        <v>34263.410683677903</v>
      </c>
      <c r="Q10344" t="s">
        <v>6</v>
      </c>
      <c r="R10344" t="s">
        <v>6</v>
      </c>
      <c r="S10344" t="s">
        <v>6</v>
      </c>
      <c r="T10344" t="s">
        <v>14861</v>
      </c>
      <c r="U10344" t="s">
        <v>6</v>
      </c>
      <c r="V10344" t="s">
        <v>6</v>
      </c>
      <c r="W10344" t="s">
        <v>14783</v>
      </c>
      <c r="X10344" t="s">
        <v>14783</v>
      </c>
      <c r="Y10344" t="s">
        <v>6</v>
      </c>
      <c r="Z10344" t="s">
        <v>6</v>
      </c>
      <c r="AA10344" t="s">
        <v>6</v>
      </c>
      <c r="AB10344" t="s">
        <v>15128</v>
      </c>
      <c r="AC10344" t="s">
        <v>15129</v>
      </c>
    </row>
    <row r="10345" spans="1:29" x14ac:dyDescent="0.3">
      <c r="A10345" t="s">
        <v>340</v>
      </c>
      <c r="B10345" s="35">
        <v>724</v>
      </c>
      <c r="C10345" t="s">
        <v>220</v>
      </c>
      <c r="D10345" s="35">
        <v>2016</v>
      </c>
      <c r="E10345" t="s">
        <v>10775</v>
      </c>
      <c r="F10345" s="34" t="s">
        <v>6</v>
      </c>
      <c r="G10345" s="34" t="s">
        <v>6</v>
      </c>
      <c r="H10345" s="34" t="s">
        <v>6</v>
      </c>
      <c r="I10345" s="34">
        <v>3.4801266278828625E-3</v>
      </c>
      <c r="J10345" s="34">
        <v>7.2927890829751368E-4</v>
      </c>
      <c r="K10345" s="34">
        <v>2.750847719585349E-3</v>
      </c>
      <c r="L10345" s="34" t="s">
        <v>6</v>
      </c>
      <c r="M10345" s="34" t="s">
        <v>6</v>
      </c>
      <c r="N10345" s="34" t="s">
        <v>6</v>
      </c>
      <c r="O10345" s="34">
        <v>38.860235623104828</v>
      </c>
      <c r="P10345" s="34">
        <v>37966.542179310403</v>
      </c>
      <c r="Q10345" t="s">
        <v>6</v>
      </c>
      <c r="R10345" t="s">
        <v>6</v>
      </c>
      <c r="S10345" t="s">
        <v>6</v>
      </c>
      <c r="T10345" t="s">
        <v>14861</v>
      </c>
      <c r="U10345" t="s">
        <v>6</v>
      </c>
      <c r="V10345" t="s">
        <v>6</v>
      </c>
      <c r="W10345" t="s">
        <v>14783</v>
      </c>
      <c r="X10345" t="s">
        <v>14783</v>
      </c>
      <c r="Y10345" t="s">
        <v>6</v>
      </c>
      <c r="Z10345" t="s">
        <v>6</v>
      </c>
      <c r="AA10345" t="s">
        <v>6</v>
      </c>
      <c r="AB10345" t="s">
        <v>15128</v>
      </c>
      <c r="AC10345" t="s">
        <v>15129</v>
      </c>
    </row>
    <row r="10346" spans="1:29" x14ac:dyDescent="0.3">
      <c r="A10346" t="s">
        <v>340</v>
      </c>
      <c r="B10346" s="35">
        <v>724</v>
      </c>
      <c r="C10346" t="s">
        <v>220</v>
      </c>
      <c r="D10346" s="35">
        <v>2017</v>
      </c>
      <c r="E10346" t="s">
        <v>10776</v>
      </c>
      <c r="F10346" s="34" t="s">
        <v>6</v>
      </c>
      <c r="G10346" s="34" t="s">
        <v>6</v>
      </c>
      <c r="H10346" s="34" t="s">
        <v>6</v>
      </c>
      <c r="I10346" s="34">
        <v>3.2053769656488194E-3</v>
      </c>
      <c r="J10346" s="34">
        <v>8.5812529590037446E-4</v>
      </c>
      <c r="K10346" s="34">
        <v>2.3472516697484445E-3</v>
      </c>
      <c r="L10346" s="34" t="s">
        <v>6</v>
      </c>
      <c r="M10346" s="34" t="s">
        <v>6</v>
      </c>
      <c r="N10346" s="34" t="s">
        <v>6</v>
      </c>
      <c r="O10346" s="34">
        <v>44.181511009628913</v>
      </c>
      <c r="P10346" s="34">
        <v>42989.954826443201</v>
      </c>
      <c r="Q10346" t="s">
        <v>6</v>
      </c>
      <c r="R10346" t="s">
        <v>6</v>
      </c>
      <c r="S10346" t="s">
        <v>6</v>
      </c>
      <c r="T10346" t="s">
        <v>14861</v>
      </c>
      <c r="U10346" t="s">
        <v>6</v>
      </c>
      <c r="V10346" t="s">
        <v>6</v>
      </c>
      <c r="W10346" t="s">
        <v>14783</v>
      </c>
      <c r="X10346" t="s">
        <v>14783</v>
      </c>
      <c r="Y10346" t="s">
        <v>6</v>
      </c>
      <c r="Z10346" t="s">
        <v>6</v>
      </c>
      <c r="AA10346" t="s">
        <v>6</v>
      </c>
      <c r="AB10346" t="s">
        <v>15128</v>
      </c>
      <c r="AC10346" t="s">
        <v>15129</v>
      </c>
    </row>
    <row r="10347" spans="1:29" x14ac:dyDescent="0.3">
      <c r="A10347" t="s">
        <v>340</v>
      </c>
      <c r="B10347" s="35">
        <v>724</v>
      </c>
      <c r="C10347" t="s">
        <v>220</v>
      </c>
      <c r="D10347" s="35">
        <v>2018</v>
      </c>
      <c r="E10347" t="s">
        <v>10777</v>
      </c>
      <c r="F10347" s="34" t="s">
        <v>6</v>
      </c>
      <c r="G10347" s="34" t="s">
        <v>6</v>
      </c>
      <c r="H10347" s="34" t="s">
        <v>6</v>
      </c>
      <c r="I10347" s="34">
        <v>3.5747014848793337E-3</v>
      </c>
      <c r="J10347" s="34">
        <v>1.0310838049346638E-3</v>
      </c>
      <c r="K10347" s="34">
        <v>2.5436176799446702E-3</v>
      </c>
      <c r="L10347" s="34" t="s">
        <v>6</v>
      </c>
      <c r="M10347" s="34" t="s">
        <v>6</v>
      </c>
      <c r="N10347" s="34" t="s">
        <v>6</v>
      </c>
      <c r="O10347" s="34">
        <v>44.165094798027347</v>
      </c>
      <c r="P10347" s="34">
        <v>50687.210824389498</v>
      </c>
      <c r="Q10347" t="s">
        <v>6</v>
      </c>
      <c r="R10347" t="s">
        <v>6</v>
      </c>
      <c r="S10347" t="s">
        <v>6</v>
      </c>
      <c r="T10347" t="s">
        <v>14861</v>
      </c>
      <c r="U10347" t="s">
        <v>6</v>
      </c>
      <c r="V10347" t="s">
        <v>6</v>
      </c>
      <c r="W10347" t="s">
        <v>14783</v>
      </c>
      <c r="X10347" t="s">
        <v>14783</v>
      </c>
      <c r="Y10347" t="s">
        <v>6</v>
      </c>
      <c r="Z10347" t="s">
        <v>6</v>
      </c>
      <c r="AA10347" t="s">
        <v>6</v>
      </c>
      <c r="AB10347" t="s">
        <v>15128</v>
      </c>
      <c r="AC10347" t="s">
        <v>15129</v>
      </c>
    </row>
    <row r="10348" spans="1:29" x14ac:dyDescent="0.3">
      <c r="A10348" t="s">
        <v>340</v>
      </c>
      <c r="B10348" s="35">
        <v>724</v>
      </c>
      <c r="C10348" t="s">
        <v>220</v>
      </c>
      <c r="D10348" s="35">
        <v>2019</v>
      </c>
      <c r="E10348" t="s">
        <v>10778</v>
      </c>
      <c r="F10348" s="34" t="s">
        <v>6</v>
      </c>
      <c r="G10348" s="34" t="s">
        <v>6</v>
      </c>
      <c r="H10348" s="34" t="s">
        <v>6</v>
      </c>
      <c r="I10348" s="34">
        <v>3.8077374502256626E-3</v>
      </c>
      <c r="J10348" s="34">
        <v>8.7507804239365884E-4</v>
      </c>
      <c r="K10348" s="34">
        <v>2.9326594078320045E-3</v>
      </c>
      <c r="L10348" s="34" t="s">
        <v>6</v>
      </c>
      <c r="M10348" s="34" t="s">
        <v>6</v>
      </c>
      <c r="N10348" s="34" t="s">
        <v>6</v>
      </c>
      <c r="O10348" s="34">
        <v>45.273869963451205</v>
      </c>
      <c r="P10348" s="34">
        <v>58778.875835238003</v>
      </c>
      <c r="Q10348" t="s">
        <v>6</v>
      </c>
      <c r="R10348" t="s">
        <v>6</v>
      </c>
      <c r="S10348" t="s">
        <v>6</v>
      </c>
      <c r="T10348" t="s">
        <v>14861</v>
      </c>
      <c r="U10348" t="s">
        <v>6</v>
      </c>
      <c r="V10348" t="s">
        <v>6</v>
      </c>
      <c r="W10348" t="s">
        <v>14783</v>
      </c>
      <c r="X10348" t="s">
        <v>14783</v>
      </c>
      <c r="Y10348" t="s">
        <v>6</v>
      </c>
      <c r="Z10348" t="s">
        <v>6</v>
      </c>
      <c r="AA10348" t="s">
        <v>6</v>
      </c>
      <c r="AB10348" t="s">
        <v>15128</v>
      </c>
      <c r="AC10348" t="s">
        <v>15129</v>
      </c>
    </row>
    <row r="10349" spans="1:29" x14ac:dyDescent="0.3">
      <c r="A10349" t="s">
        <v>340</v>
      </c>
      <c r="B10349" s="35">
        <v>724</v>
      </c>
      <c r="C10349" t="s">
        <v>220</v>
      </c>
      <c r="D10349" s="35">
        <v>2020</v>
      </c>
      <c r="E10349" t="s">
        <v>10779</v>
      </c>
      <c r="F10349" s="34" t="s">
        <v>6</v>
      </c>
      <c r="G10349" s="34" t="s">
        <v>6</v>
      </c>
      <c r="H10349" s="34" t="s">
        <v>6</v>
      </c>
      <c r="I10349" s="34">
        <v>3.5727260262989999E-3</v>
      </c>
      <c r="J10349" s="34">
        <v>1.0991903966028412E-3</v>
      </c>
      <c r="K10349" s="34">
        <v>2.4735356296961579E-3</v>
      </c>
      <c r="L10349" s="34" t="s">
        <v>6</v>
      </c>
      <c r="M10349" s="34" t="s">
        <v>6</v>
      </c>
      <c r="N10349" s="34" t="s">
        <v>6</v>
      </c>
      <c r="O10349" s="34">
        <v>46.366065132200944</v>
      </c>
      <c r="P10349" s="34">
        <v>65748.398206811806</v>
      </c>
      <c r="Q10349" t="s">
        <v>6</v>
      </c>
      <c r="R10349" t="s">
        <v>6</v>
      </c>
      <c r="S10349" t="s">
        <v>6</v>
      </c>
      <c r="T10349" t="s">
        <v>14861</v>
      </c>
      <c r="U10349" t="s">
        <v>6</v>
      </c>
      <c r="V10349" t="s">
        <v>6</v>
      </c>
      <c r="W10349" t="s">
        <v>14783</v>
      </c>
      <c r="X10349" t="s">
        <v>14783</v>
      </c>
      <c r="Y10349" t="s">
        <v>6</v>
      </c>
      <c r="Z10349" t="s">
        <v>6</v>
      </c>
      <c r="AA10349" t="s">
        <v>6</v>
      </c>
      <c r="AB10349" t="s">
        <v>15128</v>
      </c>
      <c r="AC10349" t="s">
        <v>15129</v>
      </c>
    </row>
    <row r="10350" spans="1:29" x14ac:dyDescent="0.3">
      <c r="A10350" t="s">
        <v>340</v>
      </c>
      <c r="B10350" s="35">
        <v>724</v>
      </c>
      <c r="C10350" t="s">
        <v>220</v>
      </c>
      <c r="D10350" s="35">
        <v>2021</v>
      </c>
      <c r="E10350" t="s">
        <v>10780</v>
      </c>
      <c r="F10350" s="34" t="s">
        <v>6</v>
      </c>
      <c r="G10350" s="34" t="s">
        <v>6</v>
      </c>
      <c r="H10350" s="34" t="s">
        <v>6</v>
      </c>
      <c r="I10350" s="34">
        <v>4.2047248962586237E-3</v>
      </c>
      <c r="J10350" s="34">
        <v>1.1676352955707783E-3</v>
      </c>
      <c r="K10350" s="34">
        <v>3.0370896006878456E-3</v>
      </c>
      <c r="L10350" s="34" t="s">
        <v>6</v>
      </c>
      <c r="M10350" s="34" t="s">
        <v>6</v>
      </c>
      <c r="N10350" s="34" t="s">
        <v>6</v>
      </c>
      <c r="O10350" s="34">
        <v>47.061890756646974</v>
      </c>
      <c r="P10350" s="34">
        <v>74800.717971754493</v>
      </c>
      <c r="Q10350" t="s">
        <v>6</v>
      </c>
      <c r="R10350" t="s">
        <v>6</v>
      </c>
      <c r="S10350" t="s">
        <v>6</v>
      </c>
      <c r="T10350" t="s">
        <v>14861</v>
      </c>
      <c r="U10350" t="s">
        <v>6</v>
      </c>
      <c r="V10350" t="s">
        <v>6</v>
      </c>
      <c r="W10350" t="s">
        <v>14783</v>
      </c>
      <c r="X10350" t="s">
        <v>14783</v>
      </c>
      <c r="Y10350" t="s">
        <v>6</v>
      </c>
      <c r="Z10350" t="s">
        <v>6</v>
      </c>
      <c r="AA10350" t="s">
        <v>6</v>
      </c>
      <c r="AB10350" t="s">
        <v>15128</v>
      </c>
      <c r="AC10350" t="s">
        <v>15129</v>
      </c>
    </row>
    <row r="10351" spans="1:29" x14ac:dyDescent="0.3">
      <c r="A10351" t="s">
        <v>340</v>
      </c>
      <c r="B10351" s="35">
        <v>724</v>
      </c>
      <c r="C10351" t="s">
        <v>220</v>
      </c>
      <c r="D10351" s="35">
        <v>2022</v>
      </c>
      <c r="E10351" t="s">
        <v>10781</v>
      </c>
      <c r="F10351" s="34" t="s">
        <v>6</v>
      </c>
      <c r="G10351" s="34" t="s">
        <v>6</v>
      </c>
      <c r="H10351" s="34" t="s">
        <v>6</v>
      </c>
      <c r="I10351" s="34">
        <v>3.5239298748965197E-3</v>
      </c>
      <c r="J10351" s="34">
        <v>1.0774437928207149E-3</v>
      </c>
      <c r="K10351" s="34">
        <v>2.4464860820758048E-3</v>
      </c>
      <c r="L10351" s="34" t="s">
        <v>6</v>
      </c>
      <c r="M10351" s="34" t="s">
        <v>6</v>
      </c>
      <c r="N10351" s="34" t="s">
        <v>6</v>
      </c>
      <c r="O10351" s="34">
        <v>53.980686264390243</v>
      </c>
      <c r="P10351" s="34">
        <v>100007.149352922</v>
      </c>
      <c r="Q10351" t="s">
        <v>6</v>
      </c>
      <c r="R10351" t="s">
        <v>6</v>
      </c>
      <c r="S10351" t="s">
        <v>6</v>
      </c>
      <c r="T10351" t="s">
        <v>14861</v>
      </c>
      <c r="U10351" t="s">
        <v>6</v>
      </c>
      <c r="V10351" t="s">
        <v>6</v>
      </c>
      <c r="W10351" t="s">
        <v>14783</v>
      </c>
      <c r="X10351" t="s">
        <v>14783</v>
      </c>
      <c r="Y10351" t="s">
        <v>6</v>
      </c>
      <c r="Z10351" t="s">
        <v>6</v>
      </c>
      <c r="AA10351" t="s">
        <v>6</v>
      </c>
      <c r="AB10351" t="s">
        <v>15128</v>
      </c>
      <c r="AC10351" t="s">
        <v>15129</v>
      </c>
    </row>
    <row r="10352" spans="1:29" x14ac:dyDescent="0.3">
      <c r="A10352" t="s">
        <v>340</v>
      </c>
      <c r="B10352" s="35">
        <v>724</v>
      </c>
      <c r="C10352" t="s">
        <v>220</v>
      </c>
      <c r="D10352" s="35">
        <v>2023</v>
      </c>
      <c r="E10352" t="s">
        <v>10782</v>
      </c>
      <c r="F10352" s="34" t="s">
        <v>6</v>
      </c>
      <c r="G10352" s="34" t="s">
        <v>6</v>
      </c>
      <c r="H10352" s="34" t="s">
        <v>6</v>
      </c>
      <c r="I10352" s="34">
        <v>3.224462708704265E-3</v>
      </c>
      <c r="J10352" s="34">
        <v>9.7288323978560003E-4</v>
      </c>
      <c r="K10352" s="34">
        <v>2.2515794689186653E-3</v>
      </c>
      <c r="L10352" s="34" t="s">
        <v>6</v>
      </c>
      <c r="M10352" s="34" t="s">
        <v>6</v>
      </c>
      <c r="N10352" s="34" t="s">
        <v>6</v>
      </c>
      <c r="O10352" s="34">
        <v>49.873204838229341</v>
      </c>
      <c r="P10352" s="34">
        <v>136604.07915680399</v>
      </c>
      <c r="Q10352" t="s">
        <v>6</v>
      </c>
      <c r="R10352" t="s">
        <v>6</v>
      </c>
      <c r="S10352" t="s">
        <v>6</v>
      </c>
      <c r="T10352" t="s">
        <v>14861</v>
      </c>
      <c r="U10352" t="s">
        <v>6</v>
      </c>
      <c r="V10352" t="s">
        <v>6</v>
      </c>
      <c r="W10352" t="s">
        <v>14783</v>
      </c>
      <c r="X10352" t="s">
        <v>14783</v>
      </c>
      <c r="Y10352" t="s">
        <v>6</v>
      </c>
      <c r="Z10352" t="s">
        <v>6</v>
      </c>
      <c r="AA10352" t="s">
        <v>6</v>
      </c>
      <c r="AB10352" t="s">
        <v>15128</v>
      </c>
      <c r="AC10352" t="s">
        <v>15129</v>
      </c>
    </row>
    <row r="10353" spans="1:29" x14ac:dyDescent="0.3">
      <c r="A10353" t="s">
        <v>340</v>
      </c>
      <c r="B10353" s="35">
        <v>724</v>
      </c>
      <c r="C10353" t="s">
        <v>220</v>
      </c>
      <c r="D10353" s="35">
        <v>2024</v>
      </c>
      <c r="E10353" t="s">
        <v>15130</v>
      </c>
      <c r="F10353" s="34" t="s">
        <v>6</v>
      </c>
      <c r="G10353" s="34" t="s">
        <v>6</v>
      </c>
      <c r="H10353" s="34" t="s">
        <v>6</v>
      </c>
      <c r="I10353" s="34">
        <v>3.5990192846694648E-3</v>
      </c>
      <c r="J10353" s="34">
        <v>9.5509619762195906E-4</v>
      </c>
      <c r="K10353" s="34">
        <v>2.6439230870475058E-3</v>
      </c>
      <c r="L10353" s="34" t="s">
        <v>6</v>
      </c>
      <c r="M10353" s="34" t="s">
        <v>6</v>
      </c>
      <c r="N10353" s="34" t="s">
        <v>6</v>
      </c>
      <c r="O10353" s="34">
        <v>43.001652835184792</v>
      </c>
      <c r="P10353" s="34">
        <v>172898.642263638</v>
      </c>
      <c r="Q10353" t="s">
        <v>6</v>
      </c>
      <c r="R10353" t="s">
        <v>6</v>
      </c>
      <c r="S10353" t="s">
        <v>6</v>
      </c>
      <c r="T10353" t="s">
        <v>14861</v>
      </c>
      <c r="U10353" t="s">
        <v>6</v>
      </c>
      <c r="V10353" t="s">
        <v>6</v>
      </c>
      <c r="W10353" t="s">
        <v>14783</v>
      </c>
      <c r="X10353" t="s">
        <v>14783</v>
      </c>
      <c r="Y10353" t="s">
        <v>6</v>
      </c>
      <c r="Z10353" t="s">
        <v>6</v>
      </c>
      <c r="AA10353" t="s">
        <v>6</v>
      </c>
      <c r="AB10353" t="s">
        <v>15128</v>
      </c>
      <c r="AC10353" t="s">
        <v>15129</v>
      </c>
    </row>
    <row r="10354" spans="1:29" x14ac:dyDescent="0.3">
      <c r="A10354" t="s">
        <v>340</v>
      </c>
      <c r="B10354" s="35">
        <v>728</v>
      </c>
      <c r="C10354" t="s">
        <v>221</v>
      </c>
      <c r="D10354" s="35">
        <v>1950</v>
      </c>
      <c r="E10354" t="s">
        <v>10783</v>
      </c>
      <c r="F10354" s="34" t="s">
        <v>6</v>
      </c>
      <c r="G10354" s="34" t="s">
        <v>6</v>
      </c>
      <c r="H10354" s="34" t="s">
        <v>6</v>
      </c>
      <c r="I10354" s="34" t="s">
        <v>6</v>
      </c>
      <c r="J10354" s="34" t="s">
        <v>6</v>
      </c>
      <c r="K10354" s="34" t="s">
        <v>6</v>
      </c>
      <c r="L10354" s="34" t="s">
        <v>6</v>
      </c>
      <c r="M10354" s="34" t="s">
        <v>6</v>
      </c>
      <c r="N10354" s="34" t="s">
        <v>6</v>
      </c>
      <c r="O10354" s="34" t="s">
        <v>6</v>
      </c>
      <c r="P10354" s="34" t="s">
        <v>6</v>
      </c>
      <c r="Q10354" t="s">
        <v>6</v>
      </c>
      <c r="R10354" t="s">
        <v>6</v>
      </c>
      <c r="S10354" t="s">
        <v>6</v>
      </c>
      <c r="T10354" t="s">
        <v>6</v>
      </c>
      <c r="U10354" t="s">
        <v>6</v>
      </c>
      <c r="V10354" t="s">
        <v>6</v>
      </c>
      <c r="W10354" t="s">
        <v>6</v>
      </c>
      <c r="X10354" t="s">
        <v>6</v>
      </c>
      <c r="Y10354" t="s">
        <v>6</v>
      </c>
      <c r="Z10354" t="s">
        <v>6</v>
      </c>
      <c r="AA10354" t="s">
        <v>6</v>
      </c>
      <c r="AB10354" t="s">
        <v>15131</v>
      </c>
      <c r="AC10354" t="s">
        <v>15132</v>
      </c>
    </row>
    <row r="10355" spans="1:29" x14ac:dyDescent="0.3">
      <c r="A10355" t="s">
        <v>340</v>
      </c>
      <c r="B10355" s="35">
        <v>728</v>
      </c>
      <c r="C10355" t="s">
        <v>221</v>
      </c>
      <c r="D10355" s="35">
        <v>1951</v>
      </c>
      <c r="E10355" t="s">
        <v>10784</v>
      </c>
      <c r="F10355" s="34" t="s">
        <v>6</v>
      </c>
      <c r="G10355" s="34" t="s">
        <v>6</v>
      </c>
      <c r="H10355" s="34" t="s">
        <v>6</v>
      </c>
      <c r="I10355" s="34" t="s">
        <v>6</v>
      </c>
      <c r="J10355" s="34" t="s">
        <v>6</v>
      </c>
      <c r="K10355" s="34" t="s">
        <v>6</v>
      </c>
      <c r="L10355" s="34" t="s">
        <v>6</v>
      </c>
      <c r="M10355" s="34" t="s">
        <v>6</v>
      </c>
      <c r="N10355" s="34" t="s">
        <v>6</v>
      </c>
      <c r="O10355" s="34" t="s">
        <v>6</v>
      </c>
      <c r="P10355" s="34" t="s">
        <v>6</v>
      </c>
      <c r="Q10355" t="s">
        <v>6</v>
      </c>
      <c r="R10355" t="s">
        <v>6</v>
      </c>
      <c r="S10355" t="s">
        <v>6</v>
      </c>
      <c r="T10355" t="s">
        <v>6</v>
      </c>
      <c r="U10355" t="s">
        <v>6</v>
      </c>
      <c r="V10355" t="s">
        <v>6</v>
      </c>
      <c r="W10355" t="s">
        <v>6</v>
      </c>
      <c r="X10355" t="s">
        <v>6</v>
      </c>
      <c r="Y10355" t="s">
        <v>6</v>
      </c>
      <c r="Z10355" t="s">
        <v>6</v>
      </c>
      <c r="AA10355" t="s">
        <v>6</v>
      </c>
      <c r="AB10355" t="s">
        <v>15131</v>
      </c>
      <c r="AC10355" t="s">
        <v>15132</v>
      </c>
    </row>
    <row r="10356" spans="1:29" x14ac:dyDescent="0.3">
      <c r="A10356" t="s">
        <v>340</v>
      </c>
      <c r="B10356" s="35">
        <v>728</v>
      </c>
      <c r="C10356" t="s">
        <v>221</v>
      </c>
      <c r="D10356" s="35">
        <v>1952</v>
      </c>
      <c r="E10356" t="s">
        <v>10785</v>
      </c>
      <c r="F10356" s="34" t="s">
        <v>6</v>
      </c>
      <c r="G10356" s="34" t="s">
        <v>6</v>
      </c>
      <c r="H10356" s="34" t="s">
        <v>6</v>
      </c>
      <c r="I10356" s="34" t="s">
        <v>6</v>
      </c>
      <c r="J10356" s="34" t="s">
        <v>6</v>
      </c>
      <c r="K10356" s="34" t="s">
        <v>6</v>
      </c>
      <c r="L10356" s="34" t="s">
        <v>6</v>
      </c>
      <c r="M10356" s="34" t="s">
        <v>6</v>
      </c>
      <c r="N10356" s="34" t="s">
        <v>6</v>
      </c>
      <c r="O10356" s="34" t="s">
        <v>6</v>
      </c>
      <c r="P10356" s="34" t="s">
        <v>6</v>
      </c>
      <c r="Q10356" t="s">
        <v>6</v>
      </c>
      <c r="R10356" t="s">
        <v>6</v>
      </c>
      <c r="S10356" t="s">
        <v>6</v>
      </c>
      <c r="T10356" t="s">
        <v>6</v>
      </c>
      <c r="U10356" t="s">
        <v>6</v>
      </c>
      <c r="V10356" t="s">
        <v>6</v>
      </c>
      <c r="W10356" t="s">
        <v>6</v>
      </c>
      <c r="X10356" t="s">
        <v>6</v>
      </c>
      <c r="Y10356" t="s">
        <v>6</v>
      </c>
      <c r="Z10356" t="s">
        <v>6</v>
      </c>
      <c r="AA10356" t="s">
        <v>6</v>
      </c>
      <c r="AB10356" t="s">
        <v>15131</v>
      </c>
      <c r="AC10356" t="s">
        <v>15132</v>
      </c>
    </row>
    <row r="10357" spans="1:29" x14ac:dyDescent="0.3">
      <c r="A10357" t="s">
        <v>340</v>
      </c>
      <c r="B10357" s="35">
        <v>728</v>
      </c>
      <c r="C10357" t="s">
        <v>221</v>
      </c>
      <c r="D10357" s="35">
        <v>1953</v>
      </c>
      <c r="E10357" t="s">
        <v>10786</v>
      </c>
      <c r="F10357" s="34" t="s">
        <v>6</v>
      </c>
      <c r="G10357" s="34" t="s">
        <v>6</v>
      </c>
      <c r="H10357" s="34" t="s">
        <v>6</v>
      </c>
      <c r="I10357" s="34" t="s">
        <v>6</v>
      </c>
      <c r="J10357" s="34" t="s">
        <v>6</v>
      </c>
      <c r="K10357" s="34" t="s">
        <v>6</v>
      </c>
      <c r="L10357" s="34" t="s">
        <v>6</v>
      </c>
      <c r="M10357" s="34" t="s">
        <v>6</v>
      </c>
      <c r="N10357" s="34" t="s">
        <v>6</v>
      </c>
      <c r="O10357" s="34" t="s">
        <v>6</v>
      </c>
      <c r="P10357" s="34" t="s">
        <v>6</v>
      </c>
      <c r="Q10357" t="s">
        <v>6</v>
      </c>
      <c r="R10357" t="s">
        <v>6</v>
      </c>
      <c r="S10357" t="s">
        <v>6</v>
      </c>
      <c r="T10357" t="s">
        <v>6</v>
      </c>
      <c r="U10357" t="s">
        <v>6</v>
      </c>
      <c r="V10357" t="s">
        <v>6</v>
      </c>
      <c r="W10357" t="s">
        <v>6</v>
      </c>
      <c r="X10357" t="s">
        <v>6</v>
      </c>
      <c r="Y10357" t="s">
        <v>6</v>
      </c>
      <c r="Z10357" t="s">
        <v>6</v>
      </c>
      <c r="AA10357" t="s">
        <v>6</v>
      </c>
      <c r="AB10357" t="s">
        <v>15131</v>
      </c>
      <c r="AC10357" t="s">
        <v>15132</v>
      </c>
    </row>
    <row r="10358" spans="1:29" x14ac:dyDescent="0.3">
      <c r="A10358" t="s">
        <v>340</v>
      </c>
      <c r="B10358" s="35">
        <v>728</v>
      </c>
      <c r="C10358" t="s">
        <v>221</v>
      </c>
      <c r="D10358" s="35">
        <v>1954</v>
      </c>
      <c r="E10358" t="s">
        <v>10787</v>
      </c>
      <c r="F10358" s="34" t="s">
        <v>6</v>
      </c>
      <c r="G10358" s="34" t="s">
        <v>6</v>
      </c>
      <c r="H10358" s="34" t="s">
        <v>6</v>
      </c>
      <c r="I10358" s="34" t="s">
        <v>6</v>
      </c>
      <c r="J10358" s="34" t="s">
        <v>6</v>
      </c>
      <c r="K10358" s="34" t="s">
        <v>6</v>
      </c>
      <c r="L10358" s="34" t="s">
        <v>6</v>
      </c>
      <c r="M10358" s="34" t="s">
        <v>6</v>
      </c>
      <c r="N10358" s="34" t="s">
        <v>6</v>
      </c>
      <c r="O10358" s="34" t="s">
        <v>6</v>
      </c>
      <c r="P10358" s="34" t="s">
        <v>6</v>
      </c>
      <c r="Q10358" t="s">
        <v>6</v>
      </c>
      <c r="R10358" t="s">
        <v>6</v>
      </c>
      <c r="S10358" t="s">
        <v>6</v>
      </c>
      <c r="T10358" t="s">
        <v>6</v>
      </c>
      <c r="U10358" t="s">
        <v>6</v>
      </c>
      <c r="V10358" t="s">
        <v>6</v>
      </c>
      <c r="W10358" t="s">
        <v>6</v>
      </c>
      <c r="X10358" t="s">
        <v>6</v>
      </c>
      <c r="Y10358" t="s">
        <v>6</v>
      </c>
      <c r="Z10358" t="s">
        <v>6</v>
      </c>
      <c r="AA10358" t="s">
        <v>6</v>
      </c>
      <c r="AB10358" t="s">
        <v>15131</v>
      </c>
      <c r="AC10358" t="s">
        <v>15132</v>
      </c>
    </row>
    <row r="10359" spans="1:29" x14ac:dyDescent="0.3">
      <c r="A10359" t="s">
        <v>340</v>
      </c>
      <c r="B10359" s="35">
        <v>728</v>
      </c>
      <c r="C10359" t="s">
        <v>221</v>
      </c>
      <c r="D10359" s="35">
        <v>1955</v>
      </c>
      <c r="E10359" t="s">
        <v>10788</v>
      </c>
      <c r="F10359" s="34" t="s">
        <v>6</v>
      </c>
      <c r="G10359" s="34" t="s">
        <v>6</v>
      </c>
      <c r="H10359" s="34" t="s">
        <v>6</v>
      </c>
      <c r="I10359" s="34" t="s">
        <v>6</v>
      </c>
      <c r="J10359" s="34" t="s">
        <v>6</v>
      </c>
      <c r="K10359" s="34" t="s">
        <v>6</v>
      </c>
      <c r="L10359" s="34" t="s">
        <v>6</v>
      </c>
      <c r="M10359" s="34" t="s">
        <v>6</v>
      </c>
      <c r="N10359" s="34" t="s">
        <v>6</v>
      </c>
      <c r="O10359" s="34" t="s">
        <v>6</v>
      </c>
      <c r="P10359" s="34" t="s">
        <v>6</v>
      </c>
      <c r="Q10359" t="s">
        <v>6</v>
      </c>
      <c r="R10359" t="s">
        <v>6</v>
      </c>
      <c r="S10359" t="s">
        <v>6</v>
      </c>
      <c r="T10359" t="s">
        <v>6</v>
      </c>
      <c r="U10359" t="s">
        <v>6</v>
      </c>
      <c r="V10359" t="s">
        <v>6</v>
      </c>
      <c r="W10359" t="s">
        <v>6</v>
      </c>
      <c r="X10359" t="s">
        <v>6</v>
      </c>
      <c r="Y10359" t="s">
        <v>6</v>
      </c>
      <c r="Z10359" t="s">
        <v>6</v>
      </c>
      <c r="AA10359" t="s">
        <v>6</v>
      </c>
      <c r="AB10359" t="s">
        <v>15131</v>
      </c>
      <c r="AC10359" t="s">
        <v>15132</v>
      </c>
    </row>
    <row r="10360" spans="1:29" x14ac:dyDescent="0.3">
      <c r="A10360" t="s">
        <v>340</v>
      </c>
      <c r="B10360" s="35">
        <v>728</v>
      </c>
      <c r="C10360" t="s">
        <v>221</v>
      </c>
      <c r="D10360" s="35">
        <v>1956</v>
      </c>
      <c r="E10360" t="s">
        <v>10789</v>
      </c>
      <c r="F10360" s="34" t="s">
        <v>6</v>
      </c>
      <c r="G10360" s="34" t="s">
        <v>6</v>
      </c>
      <c r="H10360" s="34" t="s">
        <v>6</v>
      </c>
      <c r="I10360" s="34" t="s">
        <v>6</v>
      </c>
      <c r="J10360" s="34" t="s">
        <v>6</v>
      </c>
      <c r="K10360" s="34" t="s">
        <v>6</v>
      </c>
      <c r="L10360" s="34" t="s">
        <v>6</v>
      </c>
      <c r="M10360" s="34" t="s">
        <v>6</v>
      </c>
      <c r="N10360" s="34" t="s">
        <v>6</v>
      </c>
      <c r="O10360" s="34" t="s">
        <v>6</v>
      </c>
      <c r="P10360" s="34" t="s">
        <v>6</v>
      </c>
      <c r="Q10360" t="s">
        <v>6</v>
      </c>
      <c r="R10360" t="s">
        <v>6</v>
      </c>
      <c r="S10360" t="s">
        <v>6</v>
      </c>
      <c r="T10360" t="s">
        <v>6</v>
      </c>
      <c r="U10360" t="s">
        <v>6</v>
      </c>
      <c r="V10360" t="s">
        <v>6</v>
      </c>
      <c r="W10360" t="s">
        <v>6</v>
      </c>
      <c r="X10360" t="s">
        <v>6</v>
      </c>
      <c r="Y10360" t="s">
        <v>6</v>
      </c>
      <c r="Z10360" t="s">
        <v>6</v>
      </c>
      <c r="AA10360" t="s">
        <v>6</v>
      </c>
      <c r="AB10360" t="s">
        <v>15131</v>
      </c>
      <c r="AC10360" t="s">
        <v>15132</v>
      </c>
    </row>
    <row r="10361" spans="1:29" x14ac:dyDescent="0.3">
      <c r="A10361" t="s">
        <v>340</v>
      </c>
      <c r="B10361" s="35">
        <v>728</v>
      </c>
      <c r="C10361" t="s">
        <v>221</v>
      </c>
      <c r="D10361" s="35">
        <v>1957</v>
      </c>
      <c r="E10361" t="s">
        <v>10790</v>
      </c>
      <c r="F10361" s="34" t="s">
        <v>6</v>
      </c>
      <c r="G10361" s="34" t="s">
        <v>6</v>
      </c>
      <c r="H10361" s="34" t="s">
        <v>6</v>
      </c>
      <c r="I10361" s="34" t="s">
        <v>6</v>
      </c>
      <c r="J10361" s="34" t="s">
        <v>6</v>
      </c>
      <c r="K10361" s="34" t="s">
        <v>6</v>
      </c>
      <c r="L10361" s="34" t="s">
        <v>6</v>
      </c>
      <c r="M10361" s="34" t="s">
        <v>6</v>
      </c>
      <c r="N10361" s="34" t="s">
        <v>6</v>
      </c>
      <c r="O10361" s="34" t="s">
        <v>6</v>
      </c>
      <c r="P10361" s="34" t="s">
        <v>6</v>
      </c>
      <c r="Q10361" t="s">
        <v>6</v>
      </c>
      <c r="R10361" t="s">
        <v>6</v>
      </c>
      <c r="S10361" t="s">
        <v>6</v>
      </c>
      <c r="T10361" t="s">
        <v>6</v>
      </c>
      <c r="U10361" t="s">
        <v>6</v>
      </c>
      <c r="V10361" t="s">
        <v>6</v>
      </c>
      <c r="W10361" t="s">
        <v>6</v>
      </c>
      <c r="X10361" t="s">
        <v>6</v>
      </c>
      <c r="Y10361" t="s">
        <v>6</v>
      </c>
      <c r="Z10361" t="s">
        <v>6</v>
      </c>
      <c r="AA10361" t="s">
        <v>6</v>
      </c>
      <c r="AB10361" t="s">
        <v>15131</v>
      </c>
      <c r="AC10361" t="s">
        <v>15132</v>
      </c>
    </row>
    <row r="10362" spans="1:29" x14ac:dyDescent="0.3">
      <c r="A10362" t="s">
        <v>340</v>
      </c>
      <c r="B10362" s="35">
        <v>728</v>
      </c>
      <c r="C10362" t="s">
        <v>221</v>
      </c>
      <c r="D10362" s="35">
        <v>1958</v>
      </c>
      <c r="E10362" t="s">
        <v>10791</v>
      </c>
      <c r="F10362" s="34" t="s">
        <v>6</v>
      </c>
      <c r="G10362" s="34" t="s">
        <v>6</v>
      </c>
      <c r="H10362" s="34" t="s">
        <v>6</v>
      </c>
      <c r="I10362" s="34" t="s">
        <v>6</v>
      </c>
      <c r="J10362" s="34" t="s">
        <v>6</v>
      </c>
      <c r="K10362" s="34" t="s">
        <v>6</v>
      </c>
      <c r="L10362" s="34" t="s">
        <v>6</v>
      </c>
      <c r="M10362" s="34" t="s">
        <v>6</v>
      </c>
      <c r="N10362" s="34" t="s">
        <v>6</v>
      </c>
      <c r="O10362" s="34" t="s">
        <v>6</v>
      </c>
      <c r="P10362" s="34" t="s">
        <v>6</v>
      </c>
      <c r="Q10362" t="s">
        <v>6</v>
      </c>
      <c r="R10362" t="s">
        <v>6</v>
      </c>
      <c r="S10362" t="s">
        <v>6</v>
      </c>
      <c r="T10362" t="s">
        <v>6</v>
      </c>
      <c r="U10362" t="s">
        <v>6</v>
      </c>
      <c r="V10362" t="s">
        <v>6</v>
      </c>
      <c r="W10362" t="s">
        <v>6</v>
      </c>
      <c r="X10362" t="s">
        <v>6</v>
      </c>
      <c r="Y10362" t="s">
        <v>6</v>
      </c>
      <c r="Z10362" t="s">
        <v>6</v>
      </c>
      <c r="AA10362" t="s">
        <v>6</v>
      </c>
      <c r="AB10362" t="s">
        <v>15131</v>
      </c>
      <c r="AC10362" t="s">
        <v>15132</v>
      </c>
    </row>
    <row r="10363" spans="1:29" x14ac:dyDescent="0.3">
      <c r="A10363" t="s">
        <v>340</v>
      </c>
      <c r="B10363">
        <v>728</v>
      </c>
      <c r="C10363" t="s">
        <v>221</v>
      </c>
      <c r="D10363">
        <v>1959</v>
      </c>
      <c r="E10363" t="s">
        <v>10792</v>
      </c>
      <c r="F10363" s="34" t="s">
        <v>6</v>
      </c>
      <c r="G10363" s="34" t="s">
        <v>6</v>
      </c>
      <c r="H10363" s="34" t="s">
        <v>6</v>
      </c>
      <c r="I10363" s="34" t="s">
        <v>6</v>
      </c>
      <c r="J10363" s="34" t="s">
        <v>6</v>
      </c>
      <c r="K10363" s="34" t="s">
        <v>6</v>
      </c>
      <c r="L10363" s="34" t="s">
        <v>6</v>
      </c>
      <c r="M10363" s="34" t="s">
        <v>6</v>
      </c>
      <c r="N10363" s="34" t="s">
        <v>6</v>
      </c>
      <c r="O10363" s="34" t="s">
        <v>6</v>
      </c>
      <c r="P10363" s="34" t="s">
        <v>6</v>
      </c>
      <c r="Q10363" t="s">
        <v>6</v>
      </c>
      <c r="R10363" t="s">
        <v>6</v>
      </c>
      <c r="S10363" t="s">
        <v>6</v>
      </c>
      <c r="T10363" t="s">
        <v>6</v>
      </c>
      <c r="U10363" t="s">
        <v>6</v>
      </c>
      <c r="V10363" t="s">
        <v>6</v>
      </c>
      <c r="W10363" t="s">
        <v>6</v>
      </c>
      <c r="X10363" t="s">
        <v>6</v>
      </c>
      <c r="Y10363" t="s">
        <v>6</v>
      </c>
      <c r="Z10363" t="s">
        <v>6</v>
      </c>
      <c r="AA10363" t="s">
        <v>6</v>
      </c>
      <c r="AB10363" t="s">
        <v>15131</v>
      </c>
      <c r="AC10363" t="s">
        <v>15132</v>
      </c>
    </row>
    <row r="10364" spans="1:29" x14ac:dyDescent="0.3">
      <c r="A10364" t="s">
        <v>340</v>
      </c>
      <c r="B10364" s="35">
        <v>728</v>
      </c>
      <c r="C10364" t="s">
        <v>221</v>
      </c>
      <c r="D10364" s="35">
        <v>1960</v>
      </c>
      <c r="E10364" t="s">
        <v>10793</v>
      </c>
      <c r="F10364" s="34" t="s">
        <v>6</v>
      </c>
      <c r="G10364" s="34" t="s">
        <v>6</v>
      </c>
      <c r="H10364" s="34" t="s">
        <v>6</v>
      </c>
      <c r="I10364" s="34" t="s">
        <v>6</v>
      </c>
      <c r="J10364" s="34" t="s">
        <v>6</v>
      </c>
      <c r="K10364" s="34" t="s">
        <v>6</v>
      </c>
      <c r="L10364" s="34" t="s">
        <v>6</v>
      </c>
      <c r="M10364" s="34" t="s">
        <v>6</v>
      </c>
      <c r="N10364" s="34" t="s">
        <v>6</v>
      </c>
      <c r="O10364" s="34" t="s">
        <v>6</v>
      </c>
      <c r="P10364" s="34">
        <v>0.17610858078446906</v>
      </c>
      <c r="Q10364" t="s">
        <v>6</v>
      </c>
      <c r="R10364" t="s">
        <v>6</v>
      </c>
      <c r="S10364" t="s">
        <v>6</v>
      </c>
      <c r="T10364" t="s">
        <v>6</v>
      </c>
      <c r="U10364" t="s">
        <v>6</v>
      </c>
      <c r="V10364" t="s">
        <v>6</v>
      </c>
      <c r="W10364" t="s">
        <v>6</v>
      </c>
      <c r="X10364" t="s">
        <v>6</v>
      </c>
      <c r="Y10364" t="s">
        <v>6</v>
      </c>
      <c r="Z10364" t="s">
        <v>6</v>
      </c>
      <c r="AA10364" t="s">
        <v>6</v>
      </c>
      <c r="AB10364" t="s">
        <v>15131</v>
      </c>
      <c r="AC10364" t="s">
        <v>15132</v>
      </c>
    </row>
    <row r="10365" spans="1:29" x14ac:dyDescent="0.3">
      <c r="A10365" t="s">
        <v>340</v>
      </c>
      <c r="B10365" s="35">
        <v>728</v>
      </c>
      <c r="C10365" t="s">
        <v>221</v>
      </c>
      <c r="D10365" s="35">
        <v>1961</v>
      </c>
      <c r="E10365" t="s">
        <v>10794</v>
      </c>
      <c r="F10365" s="34" t="s">
        <v>6</v>
      </c>
      <c r="G10365" s="34" t="s">
        <v>6</v>
      </c>
      <c r="H10365" s="34" t="s">
        <v>6</v>
      </c>
      <c r="I10365" s="34" t="s">
        <v>6</v>
      </c>
      <c r="J10365" s="34" t="s">
        <v>6</v>
      </c>
      <c r="K10365" s="34" t="s">
        <v>6</v>
      </c>
      <c r="L10365" s="34" t="s">
        <v>6</v>
      </c>
      <c r="M10365" s="34" t="s">
        <v>6</v>
      </c>
      <c r="N10365" s="34" t="s">
        <v>6</v>
      </c>
      <c r="O10365" s="34" t="s">
        <v>6</v>
      </c>
      <c r="P10365" s="34">
        <v>0.18026902062407585</v>
      </c>
      <c r="Q10365" t="s">
        <v>6</v>
      </c>
      <c r="R10365" t="s">
        <v>6</v>
      </c>
      <c r="S10365" t="s">
        <v>6</v>
      </c>
      <c r="T10365" t="s">
        <v>6</v>
      </c>
      <c r="U10365" t="s">
        <v>6</v>
      </c>
      <c r="V10365" t="s">
        <v>6</v>
      </c>
      <c r="W10365" t="s">
        <v>6</v>
      </c>
      <c r="X10365" t="s">
        <v>6</v>
      </c>
      <c r="Y10365" t="s">
        <v>6</v>
      </c>
      <c r="Z10365" t="s">
        <v>6</v>
      </c>
      <c r="AA10365" t="s">
        <v>6</v>
      </c>
      <c r="AB10365" t="s">
        <v>15131</v>
      </c>
      <c r="AC10365" t="s">
        <v>15132</v>
      </c>
    </row>
    <row r="10366" spans="1:29" x14ac:dyDescent="0.3">
      <c r="A10366" t="s">
        <v>340</v>
      </c>
      <c r="B10366" s="35">
        <v>728</v>
      </c>
      <c r="C10366" t="s">
        <v>221</v>
      </c>
      <c r="D10366" s="35">
        <v>1962</v>
      </c>
      <c r="E10366" t="s">
        <v>10795</v>
      </c>
      <c r="F10366" s="34" t="s">
        <v>6</v>
      </c>
      <c r="G10366" s="34" t="s">
        <v>6</v>
      </c>
      <c r="H10366" s="34" t="s">
        <v>6</v>
      </c>
      <c r="I10366" s="34" t="s">
        <v>6</v>
      </c>
      <c r="J10366" s="34" t="s">
        <v>6</v>
      </c>
      <c r="K10366" s="34" t="s">
        <v>6</v>
      </c>
      <c r="L10366" s="34" t="s">
        <v>6</v>
      </c>
      <c r="M10366" s="34" t="s">
        <v>6</v>
      </c>
      <c r="N10366" s="34" t="s">
        <v>6</v>
      </c>
      <c r="O10366" s="34" t="s">
        <v>6</v>
      </c>
      <c r="P10366" s="34">
        <v>0.2049442500211737</v>
      </c>
      <c r="Q10366" t="s">
        <v>6</v>
      </c>
      <c r="R10366" t="s">
        <v>6</v>
      </c>
      <c r="S10366" t="s">
        <v>6</v>
      </c>
      <c r="T10366" t="s">
        <v>6</v>
      </c>
      <c r="U10366" t="s">
        <v>6</v>
      </c>
      <c r="V10366" t="s">
        <v>6</v>
      </c>
      <c r="W10366" t="s">
        <v>6</v>
      </c>
      <c r="X10366" t="s">
        <v>6</v>
      </c>
      <c r="Y10366" t="s">
        <v>6</v>
      </c>
      <c r="Z10366" t="s">
        <v>6</v>
      </c>
      <c r="AA10366" t="s">
        <v>6</v>
      </c>
      <c r="AB10366" t="s">
        <v>15131</v>
      </c>
      <c r="AC10366" t="s">
        <v>15132</v>
      </c>
    </row>
    <row r="10367" spans="1:29" x14ac:dyDescent="0.3">
      <c r="A10367" t="s">
        <v>340</v>
      </c>
      <c r="B10367" s="35">
        <v>728</v>
      </c>
      <c r="C10367" t="s">
        <v>221</v>
      </c>
      <c r="D10367" s="35">
        <v>1963</v>
      </c>
      <c r="E10367" t="s">
        <v>10796</v>
      </c>
      <c r="F10367" s="34" t="s">
        <v>6</v>
      </c>
      <c r="G10367" s="34" t="s">
        <v>6</v>
      </c>
      <c r="H10367" s="34" t="s">
        <v>6</v>
      </c>
      <c r="I10367" s="34" t="s">
        <v>6</v>
      </c>
      <c r="J10367" s="34" t="s">
        <v>6</v>
      </c>
      <c r="K10367" s="34" t="s">
        <v>6</v>
      </c>
      <c r="L10367" s="34" t="s">
        <v>6</v>
      </c>
      <c r="M10367" s="34" t="s">
        <v>6</v>
      </c>
      <c r="N10367" s="34" t="s">
        <v>6</v>
      </c>
      <c r="O10367" s="34" t="s">
        <v>6</v>
      </c>
      <c r="P10367" s="34">
        <v>0.22505388290919706</v>
      </c>
      <c r="Q10367" t="s">
        <v>6</v>
      </c>
      <c r="R10367" t="s">
        <v>6</v>
      </c>
      <c r="S10367" t="s">
        <v>6</v>
      </c>
      <c r="T10367" t="s">
        <v>6</v>
      </c>
      <c r="U10367" t="s">
        <v>6</v>
      </c>
      <c r="V10367" t="s">
        <v>6</v>
      </c>
      <c r="W10367" t="s">
        <v>6</v>
      </c>
      <c r="X10367" t="s">
        <v>6</v>
      </c>
      <c r="Y10367" t="s">
        <v>6</v>
      </c>
      <c r="Z10367" t="s">
        <v>6</v>
      </c>
      <c r="AA10367" t="s">
        <v>6</v>
      </c>
      <c r="AB10367" t="s">
        <v>15131</v>
      </c>
      <c r="AC10367" t="s">
        <v>15132</v>
      </c>
    </row>
    <row r="10368" spans="1:29" x14ac:dyDescent="0.3">
      <c r="A10368" t="s">
        <v>340</v>
      </c>
      <c r="B10368" s="35">
        <v>728</v>
      </c>
      <c r="C10368" t="s">
        <v>221</v>
      </c>
      <c r="D10368" s="35">
        <v>1964</v>
      </c>
      <c r="E10368" t="s">
        <v>10797</v>
      </c>
      <c r="F10368" s="34" t="s">
        <v>6</v>
      </c>
      <c r="G10368" s="34" t="s">
        <v>6</v>
      </c>
      <c r="H10368" s="34" t="s">
        <v>6</v>
      </c>
      <c r="I10368" s="34" t="s">
        <v>6</v>
      </c>
      <c r="J10368" s="34" t="s">
        <v>6</v>
      </c>
      <c r="K10368" s="34" t="s">
        <v>6</v>
      </c>
      <c r="L10368" s="34" t="s">
        <v>6</v>
      </c>
      <c r="M10368" s="34" t="s">
        <v>6</v>
      </c>
      <c r="N10368" s="34" t="s">
        <v>6</v>
      </c>
      <c r="O10368" s="34" t="s">
        <v>6</v>
      </c>
      <c r="P10368" s="34">
        <v>0.26497462988310794</v>
      </c>
      <c r="Q10368" t="s">
        <v>6</v>
      </c>
      <c r="R10368" t="s">
        <v>6</v>
      </c>
      <c r="S10368" t="s">
        <v>6</v>
      </c>
      <c r="T10368" t="s">
        <v>6</v>
      </c>
      <c r="U10368" t="s">
        <v>6</v>
      </c>
      <c r="V10368" t="s">
        <v>6</v>
      </c>
      <c r="W10368" t="s">
        <v>6</v>
      </c>
      <c r="X10368" t="s">
        <v>6</v>
      </c>
      <c r="Y10368" t="s">
        <v>6</v>
      </c>
      <c r="Z10368" t="s">
        <v>6</v>
      </c>
      <c r="AA10368" t="s">
        <v>6</v>
      </c>
      <c r="AB10368" t="s">
        <v>15131</v>
      </c>
      <c r="AC10368" t="s">
        <v>15132</v>
      </c>
    </row>
    <row r="10369" spans="1:29" x14ac:dyDescent="0.3">
      <c r="A10369" t="s">
        <v>340</v>
      </c>
      <c r="B10369" s="35">
        <v>728</v>
      </c>
      <c r="C10369" t="s">
        <v>221</v>
      </c>
      <c r="D10369" s="35">
        <v>1965</v>
      </c>
      <c r="E10369" t="s">
        <v>10798</v>
      </c>
      <c r="F10369" s="34" t="s">
        <v>6</v>
      </c>
      <c r="G10369" s="34" t="s">
        <v>6</v>
      </c>
      <c r="H10369" s="34" t="s">
        <v>6</v>
      </c>
      <c r="I10369" s="34" t="s">
        <v>6</v>
      </c>
      <c r="J10369" s="34" t="s">
        <v>6</v>
      </c>
      <c r="K10369" s="34" t="s">
        <v>6</v>
      </c>
      <c r="L10369" s="34" t="s">
        <v>6</v>
      </c>
      <c r="M10369" s="34" t="s">
        <v>6</v>
      </c>
      <c r="N10369" s="34" t="s">
        <v>6</v>
      </c>
      <c r="O10369" s="34" t="s">
        <v>6</v>
      </c>
      <c r="P10369" s="34">
        <v>0.29091368187242533</v>
      </c>
      <c r="Q10369" t="s">
        <v>6</v>
      </c>
      <c r="R10369" t="s">
        <v>6</v>
      </c>
      <c r="S10369" t="s">
        <v>6</v>
      </c>
      <c r="T10369" t="s">
        <v>6</v>
      </c>
      <c r="U10369" t="s">
        <v>6</v>
      </c>
      <c r="V10369" t="s">
        <v>6</v>
      </c>
      <c r="W10369" t="s">
        <v>6</v>
      </c>
      <c r="X10369" t="s">
        <v>6</v>
      </c>
      <c r="Y10369" t="s">
        <v>6</v>
      </c>
      <c r="Z10369" t="s">
        <v>6</v>
      </c>
      <c r="AA10369" t="s">
        <v>6</v>
      </c>
      <c r="AB10369" t="s">
        <v>15131</v>
      </c>
      <c r="AC10369" t="s">
        <v>15132</v>
      </c>
    </row>
    <row r="10370" spans="1:29" x14ac:dyDescent="0.3">
      <c r="A10370" t="s">
        <v>340</v>
      </c>
      <c r="B10370" s="35">
        <v>728</v>
      </c>
      <c r="C10370" t="s">
        <v>221</v>
      </c>
      <c r="D10370" s="35">
        <v>1966</v>
      </c>
      <c r="E10370" t="s">
        <v>10799</v>
      </c>
      <c r="F10370" s="34" t="s">
        <v>6</v>
      </c>
      <c r="G10370" s="34" t="s">
        <v>6</v>
      </c>
      <c r="H10370" s="34" t="s">
        <v>6</v>
      </c>
      <c r="I10370" s="34" t="s">
        <v>6</v>
      </c>
      <c r="J10370" s="34" t="s">
        <v>6</v>
      </c>
      <c r="K10370" s="34" t="s">
        <v>6</v>
      </c>
      <c r="L10370" s="34" t="s">
        <v>6</v>
      </c>
      <c r="M10370" s="34" t="s">
        <v>6</v>
      </c>
      <c r="N10370" s="34" t="s">
        <v>6</v>
      </c>
      <c r="O10370" s="34" t="s">
        <v>6</v>
      </c>
      <c r="P10370" s="34">
        <v>0.31676528912987068</v>
      </c>
      <c r="Q10370" t="s">
        <v>6</v>
      </c>
      <c r="R10370" t="s">
        <v>6</v>
      </c>
      <c r="S10370" t="s">
        <v>6</v>
      </c>
      <c r="T10370" t="s">
        <v>6</v>
      </c>
      <c r="U10370" t="s">
        <v>6</v>
      </c>
      <c r="V10370" t="s">
        <v>6</v>
      </c>
      <c r="W10370" t="s">
        <v>6</v>
      </c>
      <c r="X10370" t="s">
        <v>6</v>
      </c>
      <c r="Y10370" t="s">
        <v>6</v>
      </c>
      <c r="Z10370" t="s">
        <v>6</v>
      </c>
      <c r="AA10370" t="s">
        <v>6</v>
      </c>
      <c r="AB10370" t="s">
        <v>15131</v>
      </c>
      <c r="AC10370" t="s">
        <v>15132</v>
      </c>
    </row>
    <row r="10371" spans="1:29" x14ac:dyDescent="0.3">
      <c r="A10371" t="s">
        <v>340</v>
      </c>
      <c r="B10371" s="35">
        <v>728</v>
      </c>
      <c r="C10371" t="s">
        <v>221</v>
      </c>
      <c r="D10371" s="35">
        <v>1967</v>
      </c>
      <c r="E10371" t="s">
        <v>10800</v>
      </c>
      <c r="F10371" s="34" t="s">
        <v>6</v>
      </c>
      <c r="G10371" s="34" t="s">
        <v>6</v>
      </c>
      <c r="H10371" s="34" t="s">
        <v>6</v>
      </c>
      <c r="I10371" s="34" t="s">
        <v>6</v>
      </c>
      <c r="J10371" s="34" t="s">
        <v>6</v>
      </c>
      <c r="K10371" s="34" t="s">
        <v>6</v>
      </c>
      <c r="L10371" s="34" t="s">
        <v>6</v>
      </c>
      <c r="M10371" s="34" t="s">
        <v>6</v>
      </c>
      <c r="N10371" s="34" t="s">
        <v>6</v>
      </c>
      <c r="O10371" s="34" t="s">
        <v>6</v>
      </c>
      <c r="P10371" s="34">
        <v>0.31489602563414149</v>
      </c>
      <c r="Q10371" t="s">
        <v>6</v>
      </c>
      <c r="R10371" t="s">
        <v>6</v>
      </c>
      <c r="S10371" t="s">
        <v>6</v>
      </c>
      <c r="T10371" t="s">
        <v>6</v>
      </c>
      <c r="U10371" t="s">
        <v>6</v>
      </c>
      <c r="V10371" t="s">
        <v>6</v>
      </c>
      <c r="W10371" t="s">
        <v>6</v>
      </c>
      <c r="X10371" t="s">
        <v>6</v>
      </c>
      <c r="Y10371" t="s">
        <v>6</v>
      </c>
      <c r="Z10371" t="s">
        <v>6</v>
      </c>
      <c r="AA10371" t="s">
        <v>6</v>
      </c>
      <c r="AB10371" t="s">
        <v>15131</v>
      </c>
      <c r="AC10371" t="s">
        <v>15132</v>
      </c>
    </row>
    <row r="10372" spans="1:29" x14ac:dyDescent="0.3">
      <c r="A10372" t="s">
        <v>340</v>
      </c>
      <c r="B10372" s="35">
        <v>728</v>
      </c>
      <c r="C10372" t="s">
        <v>221</v>
      </c>
      <c r="D10372" s="35">
        <v>1968</v>
      </c>
      <c r="E10372" t="s">
        <v>10801</v>
      </c>
      <c r="F10372" s="34" t="s">
        <v>6</v>
      </c>
      <c r="G10372" s="34" t="s">
        <v>6</v>
      </c>
      <c r="H10372" s="34" t="s">
        <v>6</v>
      </c>
      <c r="I10372" s="34" t="s">
        <v>6</v>
      </c>
      <c r="J10372" s="34" t="s">
        <v>6</v>
      </c>
      <c r="K10372" s="34" t="s">
        <v>6</v>
      </c>
      <c r="L10372" s="34" t="s">
        <v>6</v>
      </c>
      <c r="M10372" s="34" t="s">
        <v>6</v>
      </c>
      <c r="N10372" s="34" t="s">
        <v>6</v>
      </c>
      <c r="O10372" s="34" t="s">
        <v>6</v>
      </c>
      <c r="P10372" s="34">
        <v>0.33080968953337919</v>
      </c>
      <c r="Q10372" t="s">
        <v>6</v>
      </c>
      <c r="R10372" t="s">
        <v>6</v>
      </c>
      <c r="S10372" t="s">
        <v>6</v>
      </c>
      <c r="T10372" t="s">
        <v>6</v>
      </c>
      <c r="U10372" t="s">
        <v>6</v>
      </c>
      <c r="V10372" t="s">
        <v>6</v>
      </c>
      <c r="W10372" t="s">
        <v>6</v>
      </c>
      <c r="X10372" t="s">
        <v>6</v>
      </c>
      <c r="Y10372" t="s">
        <v>6</v>
      </c>
      <c r="Z10372" t="s">
        <v>6</v>
      </c>
      <c r="AA10372" t="s">
        <v>6</v>
      </c>
      <c r="AB10372" t="s">
        <v>15131</v>
      </c>
      <c r="AC10372" t="s">
        <v>15132</v>
      </c>
    </row>
    <row r="10373" spans="1:29" x14ac:dyDescent="0.3">
      <c r="A10373" t="s">
        <v>340</v>
      </c>
      <c r="B10373" s="35">
        <v>728</v>
      </c>
      <c r="C10373" t="s">
        <v>221</v>
      </c>
      <c r="D10373" s="35">
        <v>1969</v>
      </c>
      <c r="E10373" t="s">
        <v>10802</v>
      </c>
      <c r="F10373" s="34" t="s">
        <v>6</v>
      </c>
      <c r="G10373" s="34" t="s">
        <v>6</v>
      </c>
      <c r="H10373" s="34" t="s">
        <v>6</v>
      </c>
      <c r="I10373" s="34" t="s">
        <v>6</v>
      </c>
      <c r="J10373" s="34" t="s">
        <v>6</v>
      </c>
      <c r="K10373" s="34" t="s">
        <v>6</v>
      </c>
      <c r="L10373" s="34" t="s">
        <v>6</v>
      </c>
      <c r="M10373" s="34" t="s">
        <v>6</v>
      </c>
      <c r="N10373" s="34" t="s">
        <v>6</v>
      </c>
      <c r="O10373" s="34" t="s">
        <v>6</v>
      </c>
      <c r="P10373" s="34">
        <v>0.36131185065519666</v>
      </c>
      <c r="Q10373" t="s">
        <v>6</v>
      </c>
      <c r="R10373" t="s">
        <v>6</v>
      </c>
      <c r="S10373" t="s">
        <v>6</v>
      </c>
      <c r="T10373" t="s">
        <v>6</v>
      </c>
      <c r="U10373" t="s">
        <v>6</v>
      </c>
      <c r="V10373" t="s">
        <v>6</v>
      </c>
      <c r="W10373" t="s">
        <v>6</v>
      </c>
      <c r="X10373" t="s">
        <v>6</v>
      </c>
      <c r="Y10373" t="s">
        <v>6</v>
      </c>
      <c r="Z10373" t="s">
        <v>6</v>
      </c>
      <c r="AA10373" t="s">
        <v>6</v>
      </c>
      <c r="AB10373" t="s">
        <v>15131</v>
      </c>
      <c r="AC10373" t="s">
        <v>15132</v>
      </c>
    </row>
    <row r="10374" spans="1:29" x14ac:dyDescent="0.3">
      <c r="A10374" t="s">
        <v>340</v>
      </c>
      <c r="B10374" s="35">
        <v>728</v>
      </c>
      <c r="C10374" t="s">
        <v>221</v>
      </c>
      <c r="D10374" s="35">
        <v>1970</v>
      </c>
      <c r="E10374" t="s">
        <v>10803</v>
      </c>
      <c r="F10374" s="34" t="s">
        <v>6</v>
      </c>
      <c r="G10374" s="34" t="s">
        <v>6</v>
      </c>
      <c r="H10374" s="34" t="s">
        <v>6</v>
      </c>
      <c r="I10374" s="34" t="s">
        <v>6</v>
      </c>
      <c r="J10374" s="34" t="s">
        <v>6</v>
      </c>
      <c r="K10374" s="34" t="s">
        <v>6</v>
      </c>
      <c r="L10374" s="34" t="s">
        <v>6</v>
      </c>
      <c r="M10374" s="34" t="s">
        <v>6</v>
      </c>
      <c r="N10374" s="34" t="s">
        <v>6</v>
      </c>
      <c r="O10374" s="34" t="s">
        <v>6</v>
      </c>
      <c r="P10374" s="34">
        <v>0.38829511341444389</v>
      </c>
      <c r="Q10374" t="s">
        <v>6</v>
      </c>
      <c r="R10374" t="s">
        <v>6</v>
      </c>
      <c r="S10374" t="s">
        <v>6</v>
      </c>
      <c r="T10374" t="s">
        <v>6</v>
      </c>
      <c r="U10374" t="s">
        <v>6</v>
      </c>
      <c r="V10374" t="s">
        <v>6</v>
      </c>
      <c r="W10374" t="s">
        <v>6</v>
      </c>
      <c r="X10374" t="s">
        <v>6</v>
      </c>
      <c r="Y10374" t="s">
        <v>6</v>
      </c>
      <c r="Z10374" t="s">
        <v>6</v>
      </c>
      <c r="AA10374" t="s">
        <v>6</v>
      </c>
      <c r="AB10374" t="s">
        <v>15131</v>
      </c>
      <c r="AC10374" t="s">
        <v>15132</v>
      </c>
    </row>
    <row r="10375" spans="1:29" x14ac:dyDescent="0.3">
      <c r="A10375" t="s">
        <v>340</v>
      </c>
      <c r="B10375" s="35">
        <v>728</v>
      </c>
      <c r="C10375" t="s">
        <v>221</v>
      </c>
      <c r="D10375" s="35">
        <v>1971</v>
      </c>
      <c r="E10375" t="s">
        <v>10804</v>
      </c>
      <c r="F10375" s="34" t="s">
        <v>6</v>
      </c>
      <c r="G10375" s="34" t="s">
        <v>6</v>
      </c>
      <c r="H10375" s="34" t="s">
        <v>6</v>
      </c>
      <c r="I10375" s="34" t="s">
        <v>6</v>
      </c>
      <c r="J10375" s="34" t="s">
        <v>6</v>
      </c>
      <c r="K10375" s="34" t="s">
        <v>6</v>
      </c>
      <c r="L10375" s="34" t="s">
        <v>6</v>
      </c>
      <c r="M10375" s="34" t="s">
        <v>6</v>
      </c>
      <c r="N10375" s="34" t="s">
        <v>6</v>
      </c>
      <c r="O10375" s="34" t="s">
        <v>6</v>
      </c>
      <c r="P10375" s="34">
        <v>0.43179974943137733</v>
      </c>
      <c r="Q10375" t="s">
        <v>6</v>
      </c>
      <c r="R10375" t="s">
        <v>6</v>
      </c>
      <c r="S10375" t="s">
        <v>6</v>
      </c>
      <c r="T10375" t="s">
        <v>6</v>
      </c>
      <c r="U10375" t="s">
        <v>6</v>
      </c>
      <c r="V10375" t="s">
        <v>6</v>
      </c>
      <c r="W10375" t="s">
        <v>6</v>
      </c>
      <c r="X10375" t="s">
        <v>6</v>
      </c>
      <c r="Y10375" t="s">
        <v>6</v>
      </c>
      <c r="Z10375" t="s">
        <v>6</v>
      </c>
      <c r="AA10375" t="s">
        <v>6</v>
      </c>
      <c r="AB10375" t="s">
        <v>15131</v>
      </c>
      <c r="AC10375" t="s">
        <v>15132</v>
      </c>
    </row>
    <row r="10376" spans="1:29" x14ac:dyDescent="0.3">
      <c r="A10376" t="s">
        <v>340</v>
      </c>
      <c r="B10376" s="35">
        <v>728</v>
      </c>
      <c r="C10376" t="s">
        <v>221</v>
      </c>
      <c r="D10376" s="35">
        <v>1972</v>
      </c>
      <c r="E10376" t="s">
        <v>10805</v>
      </c>
      <c r="F10376" s="34" t="s">
        <v>6</v>
      </c>
      <c r="G10376" s="34" t="s">
        <v>6</v>
      </c>
      <c r="H10376" s="34" t="s">
        <v>6</v>
      </c>
      <c r="I10376" s="34" t="s">
        <v>6</v>
      </c>
      <c r="J10376" s="34" t="s">
        <v>6</v>
      </c>
      <c r="K10376" s="34" t="s">
        <v>6</v>
      </c>
      <c r="L10376" s="34" t="s">
        <v>6</v>
      </c>
      <c r="M10376" s="34" t="s">
        <v>6</v>
      </c>
      <c r="N10376" s="34" t="s">
        <v>6</v>
      </c>
      <c r="O10376" s="34" t="s">
        <v>6</v>
      </c>
      <c r="P10376" s="34">
        <v>0.46881115680699331</v>
      </c>
      <c r="Q10376" t="s">
        <v>6</v>
      </c>
      <c r="R10376" t="s">
        <v>6</v>
      </c>
      <c r="S10376" t="s">
        <v>6</v>
      </c>
      <c r="T10376" t="s">
        <v>6</v>
      </c>
      <c r="U10376" t="s">
        <v>6</v>
      </c>
      <c r="V10376" t="s">
        <v>6</v>
      </c>
      <c r="W10376" t="s">
        <v>6</v>
      </c>
      <c r="X10376" t="s">
        <v>6</v>
      </c>
      <c r="Y10376" t="s">
        <v>6</v>
      </c>
      <c r="Z10376" t="s">
        <v>6</v>
      </c>
      <c r="AA10376" t="s">
        <v>6</v>
      </c>
      <c r="AB10376" t="s">
        <v>15131</v>
      </c>
      <c r="AC10376" t="s">
        <v>15132</v>
      </c>
    </row>
    <row r="10377" spans="1:29" x14ac:dyDescent="0.3">
      <c r="A10377" t="s">
        <v>340</v>
      </c>
      <c r="B10377" s="35">
        <v>728</v>
      </c>
      <c r="C10377" t="s">
        <v>221</v>
      </c>
      <c r="D10377" s="35">
        <v>1973</v>
      </c>
      <c r="E10377" t="s">
        <v>10806</v>
      </c>
      <c r="F10377" s="34" t="s">
        <v>6</v>
      </c>
      <c r="G10377" s="34" t="s">
        <v>6</v>
      </c>
      <c r="H10377" s="34" t="s">
        <v>6</v>
      </c>
      <c r="I10377" s="34" t="s">
        <v>6</v>
      </c>
      <c r="J10377" s="34" t="s">
        <v>6</v>
      </c>
      <c r="K10377" s="34" t="s">
        <v>6</v>
      </c>
      <c r="L10377" s="34" t="s">
        <v>6</v>
      </c>
      <c r="M10377" s="34" t="s">
        <v>6</v>
      </c>
      <c r="N10377" s="34" t="s">
        <v>6</v>
      </c>
      <c r="O10377" s="34" t="s">
        <v>6</v>
      </c>
      <c r="P10377" s="34">
        <v>0.53374344948989505</v>
      </c>
      <c r="Q10377" t="s">
        <v>6</v>
      </c>
      <c r="R10377" t="s">
        <v>6</v>
      </c>
      <c r="S10377" t="s">
        <v>6</v>
      </c>
      <c r="T10377" t="s">
        <v>6</v>
      </c>
      <c r="U10377" t="s">
        <v>6</v>
      </c>
      <c r="V10377" t="s">
        <v>6</v>
      </c>
      <c r="W10377" t="s">
        <v>6</v>
      </c>
      <c r="X10377" t="s">
        <v>6</v>
      </c>
      <c r="Y10377" t="s">
        <v>6</v>
      </c>
      <c r="Z10377" t="s">
        <v>6</v>
      </c>
      <c r="AA10377" t="s">
        <v>6</v>
      </c>
      <c r="AB10377" t="s">
        <v>15131</v>
      </c>
      <c r="AC10377" t="s">
        <v>15132</v>
      </c>
    </row>
    <row r="10378" spans="1:29" x14ac:dyDescent="0.3">
      <c r="A10378" t="s">
        <v>340</v>
      </c>
      <c r="B10378" s="35">
        <v>728</v>
      </c>
      <c r="C10378" t="s">
        <v>221</v>
      </c>
      <c r="D10378" s="35">
        <v>1974</v>
      </c>
      <c r="E10378" t="s">
        <v>10807</v>
      </c>
      <c r="F10378" s="34" t="s">
        <v>6</v>
      </c>
      <c r="G10378" s="34" t="s">
        <v>6</v>
      </c>
      <c r="H10378" s="34" t="s">
        <v>6</v>
      </c>
      <c r="I10378" s="34" t="s">
        <v>6</v>
      </c>
      <c r="J10378" s="34" t="s">
        <v>6</v>
      </c>
      <c r="K10378" s="34" t="s">
        <v>6</v>
      </c>
      <c r="L10378" s="34" t="s">
        <v>6</v>
      </c>
      <c r="M10378" s="34" t="s">
        <v>6</v>
      </c>
      <c r="N10378" s="34" t="s">
        <v>6</v>
      </c>
      <c r="O10378" s="34" t="s">
        <v>6</v>
      </c>
      <c r="P10378" s="34">
        <v>0.63828444207975044</v>
      </c>
      <c r="Q10378" t="s">
        <v>6</v>
      </c>
      <c r="R10378" t="s">
        <v>6</v>
      </c>
      <c r="S10378" t="s">
        <v>6</v>
      </c>
      <c r="T10378" t="s">
        <v>6</v>
      </c>
      <c r="U10378" t="s">
        <v>6</v>
      </c>
      <c r="V10378" t="s">
        <v>6</v>
      </c>
      <c r="W10378" t="s">
        <v>6</v>
      </c>
      <c r="X10378" t="s">
        <v>6</v>
      </c>
      <c r="Y10378" t="s">
        <v>6</v>
      </c>
      <c r="Z10378" t="s">
        <v>6</v>
      </c>
      <c r="AA10378" t="s">
        <v>6</v>
      </c>
      <c r="AB10378" t="s">
        <v>15131</v>
      </c>
      <c r="AC10378" t="s">
        <v>15132</v>
      </c>
    </row>
    <row r="10379" spans="1:29" x14ac:dyDescent="0.3">
      <c r="A10379" t="s">
        <v>340</v>
      </c>
      <c r="B10379" s="35">
        <v>728</v>
      </c>
      <c r="C10379" t="s">
        <v>221</v>
      </c>
      <c r="D10379" s="35">
        <v>1975</v>
      </c>
      <c r="E10379" t="s">
        <v>10808</v>
      </c>
      <c r="F10379" s="34" t="s">
        <v>6</v>
      </c>
      <c r="G10379" s="34" t="s">
        <v>6</v>
      </c>
      <c r="H10379" s="34" t="s">
        <v>6</v>
      </c>
      <c r="I10379" s="34" t="s">
        <v>6</v>
      </c>
      <c r="J10379" s="34" t="s">
        <v>6</v>
      </c>
      <c r="K10379" s="34" t="s">
        <v>6</v>
      </c>
      <c r="L10379" s="34" t="s">
        <v>6</v>
      </c>
      <c r="M10379" s="34" t="s">
        <v>6</v>
      </c>
      <c r="N10379" s="34" t="s">
        <v>6</v>
      </c>
      <c r="O10379" s="34" t="s">
        <v>6</v>
      </c>
      <c r="P10379" s="34">
        <v>0.74087746482326478</v>
      </c>
      <c r="Q10379" t="s">
        <v>6</v>
      </c>
      <c r="R10379" t="s">
        <v>6</v>
      </c>
      <c r="S10379" t="s">
        <v>6</v>
      </c>
      <c r="T10379" t="s">
        <v>6</v>
      </c>
      <c r="U10379" t="s">
        <v>6</v>
      </c>
      <c r="V10379" t="s">
        <v>6</v>
      </c>
      <c r="W10379" t="s">
        <v>6</v>
      </c>
      <c r="X10379" t="s">
        <v>6</v>
      </c>
      <c r="Y10379" t="s">
        <v>6</v>
      </c>
      <c r="Z10379" t="s">
        <v>6</v>
      </c>
      <c r="AA10379" t="s">
        <v>6</v>
      </c>
      <c r="AB10379" t="s">
        <v>15131</v>
      </c>
      <c r="AC10379" t="s">
        <v>15132</v>
      </c>
    </row>
    <row r="10380" spans="1:29" x14ac:dyDescent="0.3">
      <c r="A10380" t="s">
        <v>340</v>
      </c>
      <c r="B10380" s="35">
        <v>728</v>
      </c>
      <c r="C10380" t="s">
        <v>221</v>
      </c>
      <c r="D10380" s="35">
        <v>1976</v>
      </c>
      <c r="E10380" t="s">
        <v>10809</v>
      </c>
      <c r="F10380" s="34" t="s">
        <v>6</v>
      </c>
      <c r="G10380" s="34" t="s">
        <v>6</v>
      </c>
      <c r="H10380" s="34" t="s">
        <v>6</v>
      </c>
      <c r="I10380" s="34" t="s">
        <v>6</v>
      </c>
      <c r="J10380" s="34" t="s">
        <v>6</v>
      </c>
      <c r="K10380" s="34" t="s">
        <v>6</v>
      </c>
      <c r="L10380" s="34" t="s">
        <v>6</v>
      </c>
      <c r="M10380" s="34" t="s">
        <v>6</v>
      </c>
      <c r="N10380" s="34" t="s">
        <v>6</v>
      </c>
      <c r="O10380" s="34" t="s">
        <v>6</v>
      </c>
      <c r="P10380" s="34">
        <v>0.83632793624046542</v>
      </c>
      <c r="Q10380" t="s">
        <v>6</v>
      </c>
      <c r="R10380" t="s">
        <v>6</v>
      </c>
      <c r="S10380" t="s">
        <v>6</v>
      </c>
      <c r="T10380" t="s">
        <v>6</v>
      </c>
      <c r="U10380" t="s">
        <v>6</v>
      </c>
      <c r="V10380" t="s">
        <v>6</v>
      </c>
      <c r="W10380" t="s">
        <v>6</v>
      </c>
      <c r="X10380" t="s">
        <v>6</v>
      </c>
      <c r="Y10380" t="s">
        <v>6</v>
      </c>
      <c r="Z10380" t="s">
        <v>6</v>
      </c>
      <c r="AA10380" t="s">
        <v>6</v>
      </c>
      <c r="AB10380" t="s">
        <v>15131</v>
      </c>
      <c r="AC10380" t="s">
        <v>15132</v>
      </c>
    </row>
    <row r="10381" spans="1:29" x14ac:dyDescent="0.3">
      <c r="A10381" t="s">
        <v>340</v>
      </c>
      <c r="B10381" s="35">
        <v>728</v>
      </c>
      <c r="C10381" t="s">
        <v>221</v>
      </c>
      <c r="D10381" s="35">
        <v>1977</v>
      </c>
      <c r="E10381" t="s">
        <v>10810</v>
      </c>
      <c r="F10381" s="34" t="s">
        <v>6</v>
      </c>
      <c r="G10381" s="34" t="s">
        <v>6</v>
      </c>
      <c r="H10381" s="34" t="s">
        <v>6</v>
      </c>
      <c r="I10381" s="34" t="s">
        <v>6</v>
      </c>
      <c r="J10381" s="34" t="s">
        <v>6</v>
      </c>
      <c r="K10381" s="34" t="s">
        <v>6</v>
      </c>
      <c r="L10381" s="34" t="s">
        <v>6</v>
      </c>
      <c r="M10381" s="34" t="s">
        <v>6</v>
      </c>
      <c r="N10381" s="34" t="s">
        <v>6</v>
      </c>
      <c r="O10381" s="34" t="s">
        <v>6</v>
      </c>
      <c r="P10381" s="34">
        <v>0.92983043870700044</v>
      </c>
      <c r="Q10381" t="s">
        <v>6</v>
      </c>
      <c r="R10381" t="s">
        <v>6</v>
      </c>
      <c r="S10381" t="s">
        <v>6</v>
      </c>
      <c r="T10381" t="s">
        <v>6</v>
      </c>
      <c r="U10381" t="s">
        <v>6</v>
      </c>
      <c r="V10381" t="s">
        <v>6</v>
      </c>
      <c r="W10381" t="s">
        <v>6</v>
      </c>
      <c r="X10381" t="s">
        <v>6</v>
      </c>
      <c r="Y10381" t="s">
        <v>6</v>
      </c>
      <c r="Z10381" t="s">
        <v>6</v>
      </c>
      <c r="AA10381" t="s">
        <v>6</v>
      </c>
      <c r="AB10381" t="s">
        <v>15131</v>
      </c>
      <c r="AC10381" t="s">
        <v>15132</v>
      </c>
    </row>
    <row r="10382" spans="1:29" x14ac:dyDescent="0.3">
      <c r="A10382" t="s">
        <v>340</v>
      </c>
      <c r="B10382" s="35">
        <v>728</v>
      </c>
      <c r="C10382" t="s">
        <v>221</v>
      </c>
      <c r="D10382" s="35">
        <v>1978</v>
      </c>
      <c r="E10382" t="s">
        <v>10811</v>
      </c>
      <c r="F10382" s="34" t="s">
        <v>6</v>
      </c>
      <c r="G10382" s="34" t="s">
        <v>6</v>
      </c>
      <c r="H10382" s="34" t="s">
        <v>6</v>
      </c>
      <c r="I10382" s="34" t="s">
        <v>6</v>
      </c>
      <c r="J10382" s="34" t="s">
        <v>6</v>
      </c>
      <c r="K10382" s="34" t="s">
        <v>6</v>
      </c>
      <c r="L10382" s="34" t="s">
        <v>6</v>
      </c>
      <c r="M10382" s="34" t="s">
        <v>6</v>
      </c>
      <c r="N10382" s="34" t="s">
        <v>6</v>
      </c>
      <c r="O10382" s="34" t="s">
        <v>6</v>
      </c>
      <c r="P10382" s="34">
        <v>1.0713828377767962</v>
      </c>
      <c r="Q10382" t="s">
        <v>6</v>
      </c>
      <c r="R10382" t="s">
        <v>6</v>
      </c>
      <c r="S10382" t="s">
        <v>6</v>
      </c>
      <c r="T10382" t="s">
        <v>6</v>
      </c>
      <c r="U10382" t="s">
        <v>6</v>
      </c>
      <c r="V10382" t="s">
        <v>6</v>
      </c>
      <c r="W10382" t="s">
        <v>6</v>
      </c>
      <c r="X10382" t="s">
        <v>6</v>
      </c>
      <c r="Y10382" t="s">
        <v>6</v>
      </c>
      <c r="Z10382" t="s">
        <v>6</v>
      </c>
      <c r="AA10382" t="s">
        <v>6</v>
      </c>
      <c r="AB10382" t="s">
        <v>15131</v>
      </c>
      <c r="AC10382" t="s">
        <v>15132</v>
      </c>
    </row>
    <row r="10383" spans="1:29" x14ac:dyDescent="0.3">
      <c r="A10383" t="s">
        <v>340</v>
      </c>
      <c r="B10383" s="35">
        <v>728</v>
      </c>
      <c r="C10383" t="s">
        <v>221</v>
      </c>
      <c r="D10383" s="35">
        <v>1979</v>
      </c>
      <c r="E10383" t="s">
        <v>10812</v>
      </c>
      <c r="F10383" s="34" t="s">
        <v>6</v>
      </c>
      <c r="G10383" s="34" t="s">
        <v>6</v>
      </c>
      <c r="H10383" s="34" t="s">
        <v>6</v>
      </c>
      <c r="I10383" s="34" t="s">
        <v>6</v>
      </c>
      <c r="J10383" s="34" t="s">
        <v>6</v>
      </c>
      <c r="K10383" s="34" t="s">
        <v>6</v>
      </c>
      <c r="L10383" s="34" t="s">
        <v>6</v>
      </c>
      <c r="M10383" s="34" t="s">
        <v>6</v>
      </c>
      <c r="N10383" s="34" t="s">
        <v>6</v>
      </c>
      <c r="O10383" s="34" t="s">
        <v>6</v>
      </c>
      <c r="P10383" s="34">
        <v>1.2817634674308247</v>
      </c>
      <c r="Q10383" t="s">
        <v>6</v>
      </c>
      <c r="R10383" t="s">
        <v>6</v>
      </c>
      <c r="S10383" t="s">
        <v>6</v>
      </c>
      <c r="T10383" t="s">
        <v>6</v>
      </c>
      <c r="U10383" t="s">
        <v>6</v>
      </c>
      <c r="V10383" t="s">
        <v>6</v>
      </c>
      <c r="W10383" t="s">
        <v>6</v>
      </c>
      <c r="X10383" t="s">
        <v>6</v>
      </c>
      <c r="Y10383" t="s">
        <v>6</v>
      </c>
      <c r="Z10383" t="s">
        <v>6</v>
      </c>
      <c r="AA10383" t="s">
        <v>6</v>
      </c>
      <c r="AB10383" t="s">
        <v>15131</v>
      </c>
      <c r="AC10383" t="s">
        <v>15132</v>
      </c>
    </row>
    <row r="10384" spans="1:29" x14ac:dyDescent="0.3">
      <c r="A10384" t="s">
        <v>340</v>
      </c>
      <c r="B10384" s="35">
        <v>728</v>
      </c>
      <c r="C10384" t="s">
        <v>221</v>
      </c>
      <c r="D10384" s="35">
        <v>1980</v>
      </c>
      <c r="E10384" t="s">
        <v>10813</v>
      </c>
      <c r="F10384" s="34" t="s">
        <v>6</v>
      </c>
      <c r="G10384" s="34" t="s">
        <v>6</v>
      </c>
      <c r="H10384" s="34" t="s">
        <v>6</v>
      </c>
      <c r="I10384" s="34" t="s">
        <v>6</v>
      </c>
      <c r="J10384" s="34" t="s">
        <v>6</v>
      </c>
      <c r="K10384" s="34" t="s">
        <v>6</v>
      </c>
      <c r="L10384" s="34" t="s">
        <v>6</v>
      </c>
      <c r="M10384" s="34" t="s">
        <v>6</v>
      </c>
      <c r="N10384" s="34" t="s">
        <v>6</v>
      </c>
      <c r="O10384" s="34" t="s">
        <v>6</v>
      </c>
      <c r="P10384" s="34">
        <v>1.6895382685605715</v>
      </c>
      <c r="Q10384" t="s">
        <v>6</v>
      </c>
      <c r="R10384" t="s">
        <v>6</v>
      </c>
      <c r="S10384" t="s">
        <v>6</v>
      </c>
      <c r="T10384" t="s">
        <v>6</v>
      </c>
      <c r="U10384" t="s">
        <v>6</v>
      </c>
      <c r="V10384" t="s">
        <v>6</v>
      </c>
      <c r="W10384" t="s">
        <v>6</v>
      </c>
      <c r="X10384" t="s">
        <v>6</v>
      </c>
      <c r="Y10384" t="s">
        <v>6</v>
      </c>
      <c r="Z10384" t="s">
        <v>6</v>
      </c>
      <c r="AA10384" t="s">
        <v>6</v>
      </c>
      <c r="AB10384" t="s">
        <v>15131</v>
      </c>
      <c r="AC10384" t="s">
        <v>15132</v>
      </c>
    </row>
    <row r="10385" spans="1:29" x14ac:dyDescent="0.3">
      <c r="A10385" t="s">
        <v>340</v>
      </c>
      <c r="B10385" s="35">
        <v>728</v>
      </c>
      <c r="C10385" t="s">
        <v>221</v>
      </c>
      <c r="D10385" s="35">
        <v>1981</v>
      </c>
      <c r="E10385" t="s">
        <v>10814</v>
      </c>
      <c r="F10385" s="34" t="s">
        <v>6</v>
      </c>
      <c r="G10385" s="34" t="s">
        <v>6</v>
      </c>
      <c r="H10385" s="34" t="s">
        <v>6</v>
      </c>
      <c r="I10385" s="34" t="s">
        <v>6</v>
      </c>
      <c r="J10385" s="34" t="s">
        <v>6</v>
      </c>
      <c r="K10385" s="34" t="s">
        <v>6</v>
      </c>
      <c r="L10385" s="34" t="s">
        <v>6</v>
      </c>
      <c r="M10385" s="34" t="s">
        <v>6</v>
      </c>
      <c r="N10385" s="34" t="s">
        <v>6</v>
      </c>
      <c r="O10385" s="34" t="s">
        <v>6</v>
      </c>
      <c r="P10385" s="34">
        <v>1.7660521227470114</v>
      </c>
      <c r="Q10385" t="s">
        <v>6</v>
      </c>
      <c r="R10385" t="s">
        <v>6</v>
      </c>
      <c r="S10385" t="s">
        <v>6</v>
      </c>
      <c r="T10385" t="s">
        <v>6</v>
      </c>
      <c r="U10385" t="s">
        <v>6</v>
      </c>
      <c r="V10385" t="s">
        <v>6</v>
      </c>
      <c r="W10385" t="s">
        <v>6</v>
      </c>
      <c r="X10385" t="s">
        <v>6</v>
      </c>
      <c r="Y10385" t="s">
        <v>6</v>
      </c>
      <c r="Z10385" t="s">
        <v>6</v>
      </c>
      <c r="AA10385" t="s">
        <v>6</v>
      </c>
      <c r="AB10385" t="s">
        <v>15131</v>
      </c>
      <c r="AC10385" t="s">
        <v>15132</v>
      </c>
    </row>
    <row r="10386" spans="1:29" x14ac:dyDescent="0.3">
      <c r="A10386" t="s">
        <v>340</v>
      </c>
      <c r="B10386" s="35">
        <v>728</v>
      </c>
      <c r="C10386" t="s">
        <v>221</v>
      </c>
      <c r="D10386" s="35">
        <v>1982</v>
      </c>
      <c r="E10386" t="s">
        <v>10815</v>
      </c>
      <c r="F10386" s="34" t="s">
        <v>6</v>
      </c>
      <c r="G10386" s="34" t="s">
        <v>6</v>
      </c>
      <c r="H10386" s="34" t="s">
        <v>6</v>
      </c>
      <c r="I10386" s="34" t="s">
        <v>6</v>
      </c>
      <c r="J10386" s="34" t="s">
        <v>6</v>
      </c>
      <c r="K10386" s="34" t="s">
        <v>6</v>
      </c>
      <c r="L10386" s="34" t="s">
        <v>6</v>
      </c>
      <c r="M10386" s="34" t="s">
        <v>6</v>
      </c>
      <c r="N10386" s="34" t="s">
        <v>6</v>
      </c>
      <c r="O10386" s="34" t="s">
        <v>6</v>
      </c>
      <c r="P10386" s="34">
        <v>2.0579293607972695</v>
      </c>
      <c r="Q10386" t="s">
        <v>6</v>
      </c>
      <c r="R10386" t="s">
        <v>6</v>
      </c>
      <c r="S10386" t="s">
        <v>6</v>
      </c>
      <c r="T10386" t="s">
        <v>6</v>
      </c>
      <c r="U10386" t="s">
        <v>6</v>
      </c>
      <c r="V10386" t="s">
        <v>6</v>
      </c>
      <c r="W10386" t="s">
        <v>6</v>
      </c>
      <c r="X10386" t="s">
        <v>6</v>
      </c>
      <c r="Y10386" t="s">
        <v>6</v>
      </c>
      <c r="Z10386" t="s">
        <v>6</v>
      </c>
      <c r="AA10386" t="s">
        <v>6</v>
      </c>
      <c r="AB10386" t="s">
        <v>15131</v>
      </c>
      <c r="AC10386" t="s">
        <v>15132</v>
      </c>
    </row>
    <row r="10387" spans="1:29" x14ac:dyDescent="0.3">
      <c r="A10387" t="s">
        <v>340</v>
      </c>
      <c r="B10387" s="35">
        <v>728</v>
      </c>
      <c r="C10387" t="s">
        <v>221</v>
      </c>
      <c r="D10387" s="35">
        <v>1983</v>
      </c>
      <c r="E10387" t="s">
        <v>10816</v>
      </c>
      <c r="F10387" s="34" t="s">
        <v>6</v>
      </c>
      <c r="G10387" s="34" t="s">
        <v>6</v>
      </c>
      <c r="H10387" s="34" t="s">
        <v>6</v>
      </c>
      <c r="I10387" s="34" t="s">
        <v>6</v>
      </c>
      <c r="J10387" s="34" t="s">
        <v>6</v>
      </c>
      <c r="K10387" s="34" t="s">
        <v>6</v>
      </c>
      <c r="L10387" s="34" t="s">
        <v>6</v>
      </c>
      <c r="M10387" s="34" t="s">
        <v>6</v>
      </c>
      <c r="N10387" s="34" t="s">
        <v>6</v>
      </c>
      <c r="O10387" s="34" t="s">
        <v>6</v>
      </c>
      <c r="P10387" s="34">
        <v>2.2891097104776406</v>
      </c>
      <c r="Q10387" t="s">
        <v>6</v>
      </c>
      <c r="R10387" t="s">
        <v>6</v>
      </c>
      <c r="S10387" t="s">
        <v>6</v>
      </c>
      <c r="T10387" t="s">
        <v>6</v>
      </c>
      <c r="U10387" t="s">
        <v>6</v>
      </c>
      <c r="V10387" t="s">
        <v>6</v>
      </c>
      <c r="W10387" t="s">
        <v>6</v>
      </c>
      <c r="X10387" t="s">
        <v>6</v>
      </c>
      <c r="Y10387" t="s">
        <v>6</v>
      </c>
      <c r="Z10387" t="s">
        <v>6</v>
      </c>
      <c r="AA10387" t="s">
        <v>6</v>
      </c>
      <c r="AB10387" t="s">
        <v>15131</v>
      </c>
      <c r="AC10387" t="s">
        <v>15132</v>
      </c>
    </row>
    <row r="10388" spans="1:29" x14ac:dyDescent="0.3">
      <c r="A10388" t="s">
        <v>340</v>
      </c>
      <c r="B10388" s="35">
        <v>728</v>
      </c>
      <c r="C10388" t="s">
        <v>221</v>
      </c>
      <c r="D10388" s="35">
        <v>1984</v>
      </c>
      <c r="E10388" t="s">
        <v>10817</v>
      </c>
      <c r="F10388" s="34" t="s">
        <v>6</v>
      </c>
      <c r="G10388" s="34" t="s">
        <v>6</v>
      </c>
      <c r="H10388" s="34" t="s">
        <v>6</v>
      </c>
      <c r="I10388" s="34" t="s">
        <v>6</v>
      </c>
      <c r="J10388" s="34" t="s">
        <v>6</v>
      </c>
      <c r="K10388" s="34" t="s">
        <v>6</v>
      </c>
      <c r="L10388" s="34" t="s">
        <v>6</v>
      </c>
      <c r="M10388" s="34" t="s">
        <v>6</v>
      </c>
      <c r="N10388" s="34" t="s">
        <v>6</v>
      </c>
      <c r="O10388" s="34" t="s">
        <v>6</v>
      </c>
      <c r="P10388" s="34">
        <v>2.5740255878892033</v>
      </c>
      <c r="Q10388" t="s">
        <v>6</v>
      </c>
      <c r="R10388" t="s">
        <v>6</v>
      </c>
      <c r="S10388" t="s">
        <v>6</v>
      </c>
      <c r="T10388" t="s">
        <v>6</v>
      </c>
      <c r="U10388" t="s">
        <v>6</v>
      </c>
      <c r="V10388" t="s">
        <v>6</v>
      </c>
      <c r="W10388" t="s">
        <v>6</v>
      </c>
      <c r="X10388" t="s">
        <v>6</v>
      </c>
      <c r="Y10388" t="s">
        <v>6</v>
      </c>
      <c r="Z10388" t="s">
        <v>6</v>
      </c>
      <c r="AA10388" t="s">
        <v>6</v>
      </c>
      <c r="AB10388" t="s">
        <v>15131</v>
      </c>
      <c r="AC10388" t="s">
        <v>15132</v>
      </c>
    </row>
    <row r="10389" spans="1:29" x14ac:dyDescent="0.3">
      <c r="A10389" t="s">
        <v>340</v>
      </c>
      <c r="B10389" s="35">
        <v>728</v>
      </c>
      <c r="C10389" t="s">
        <v>221</v>
      </c>
      <c r="D10389" s="35">
        <v>1985</v>
      </c>
      <c r="E10389" t="s">
        <v>10818</v>
      </c>
      <c r="F10389" s="34" t="s">
        <v>6</v>
      </c>
      <c r="G10389" s="34" t="s">
        <v>6</v>
      </c>
      <c r="H10389" s="34" t="s">
        <v>6</v>
      </c>
      <c r="I10389" s="34" t="s">
        <v>6</v>
      </c>
      <c r="J10389" s="34" t="s">
        <v>6</v>
      </c>
      <c r="K10389" s="34" t="s">
        <v>6</v>
      </c>
      <c r="L10389" s="34" t="s">
        <v>6</v>
      </c>
      <c r="M10389" s="34" t="s">
        <v>6</v>
      </c>
      <c r="N10389" s="34" t="s">
        <v>6</v>
      </c>
      <c r="O10389" s="34" t="s">
        <v>6</v>
      </c>
      <c r="P10389" s="34">
        <v>3.2057082973988216</v>
      </c>
      <c r="Q10389" t="s">
        <v>6</v>
      </c>
      <c r="R10389" t="s">
        <v>6</v>
      </c>
      <c r="S10389" t="s">
        <v>6</v>
      </c>
      <c r="T10389" t="s">
        <v>6</v>
      </c>
      <c r="U10389" t="s">
        <v>6</v>
      </c>
      <c r="V10389" t="s">
        <v>6</v>
      </c>
      <c r="W10389" t="s">
        <v>6</v>
      </c>
      <c r="X10389" t="s">
        <v>6</v>
      </c>
      <c r="Y10389" t="s">
        <v>6</v>
      </c>
      <c r="Z10389" t="s">
        <v>6</v>
      </c>
      <c r="AA10389" t="s">
        <v>6</v>
      </c>
      <c r="AB10389" t="s">
        <v>15131</v>
      </c>
      <c r="AC10389" t="s">
        <v>15132</v>
      </c>
    </row>
    <row r="10390" spans="1:29" x14ac:dyDescent="0.3">
      <c r="A10390" t="s">
        <v>340</v>
      </c>
      <c r="B10390" s="35">
        <v>728</v>
      </c>
      <c r="C10390" t="s">
        <v>221</v>
      </c>
      <c r="D10390" s="35">
        <v>1986</v>
      </c>
      <c r="E10390" t="s">
        <v>10819</v>
      </c>
      <c r="F10390" s="34" t="s">
        <v>6</v>
      </c>
      <c r="G10390" s="34" t="s">
        <v>6</v>
      </c>
      <c r="H10390" s="34" t="s">
        <v>6</v>
      </c>
      <c r="I10390" s="34" t="s">
        <v>6</v>
      </c>
      <c r="J10390" s="34" t="s">
        <v>6</v>
      </c>
      <c r="K10390" s="34" t="s">
        <v>6</v>
      </c>
      <c r="L10390" s="34" t="s">
        <v>6</v>
      </c>
      <c r="M10390" s="34" t="s">
        <v>6</v>
      </c>
      <c r="N10390" s="34" t="s">
        <v>6</v>
      </c>
      <c r="O10390" s="34" t="s">
        <v>6</v>
      </c>
      <c r="P10390" s="34">
        <v>3.6966498158202179</v>
      </c>
      <c r="Q10390" t="s">
        <v>6</v>
      </c>
      <c r="R10390" t="s">
        <v>6</v>
      </c>
      <c r="S10390" t="s">
        <v>6</v>
      </c>
      <c r="T10390" t="s">
        <v>6</v>
      </c>
      <c r="U10390" t="s">
        <v>6</v>
      </c>
      <c r="V10390" t="s">
        <v>6</v>
      </c>
      <c r="W10390" t="s">
        <v>6</v>
      </c>
      <c r="X10390" t="s">
        <v>6</v>
      </c>
      <c r="Y10390" t="s">
        <v>6</v>
      </c>
      <c r="Z10390" t="s">
        <v>6</v>
      </c>
      <c r="AA10390" t="s">
        <v>6</v>
      </c>
      <c r="AB10390" t="s">
        <v>15131</v>
      </c>
      <c r="AC10390" t="s">
        <v>15132</v>
      </c>
    </row>
    <row r="10391" spans="1:29" x14ac:dyDescent="0.3">
      <c r="A10391" t="s">
        <v>340</v>
      </c>
      <c r="B10391" s="35">
        <v>728</v>
      </c>
      <c r="C10391" t="s">
        <v>221</v>
      </c>
      <c r="D10391" s="35">
        <v>1987</v>
      </c>
      <c r="E10391" t="s">
        <v>10820</v>
      </c>
      <c r="F10391" s="34" t="s">
        <v>6</v>
      </c>
      <c r="G10391" s="34" t="s">
        <v>6</v>
      </c>
      <c r="H10391" s="34" t="s">
        <v>6</v>
      </c>
      <c r="I10391" s="34" t="s">
        <v>6</v>
      </c>
      <c r="J10391" s="34" t="s">
        <v>6</v>
      </c>
      <c r="K10391" s="34" t="s">
        <v>6</v>
      </c>
      <c r="L10391" s="34" t="s">
        <v>6</v>
      </c>
      <c r="M10391" s="34" t="s">
        <v>6</v>
      </c>
      <c r="N10391" s="34" t="s">
        <v>6</v>
      </c>
      <c r="O10391" s="34" t="s">
        <v>6</v>
      </c>
      <c r="P10391" s="34">
        <v>4.1876659771558433</v>
      </c>
      <c r="Q10391" t="s">
        <v>6</v>
      </c>
      <c r="R10391" t="s">
        <v>6</v>
      </c>
      <c r="S10391" t="s">
        <v>6</v>
      </c>
      <c r="T10391" t="s">
        <v>6</v>
      </c>
      <c r="U10391" t="s">
        <v>6</v>
      </c>
      <c r="V10391" t="s">
        <v>6</v>
      </c>
      <c r="W10391" t="s">
        <v>6</v>
      </c>
      <c r="X10391" t="s">
        <v>6</v>
      </c>
      <c r="Y10391" t="s">
        <v>6</v>
      </c>
      <c r="Z10391" t="s">
        <v>6</v>
      </c>
      <c r="AA10391" t="s">
        <v>6</v>
      </c>
      <c r="AB10391" t="s">
        <v>15131</v>
      </c>
      <c r="AC10391" t="s">
        <v>15132</v>
      </c>
    </row>
    <row r="10392" spans="1:29" x14ac:dyDescent="0.3">
      <c r="A10392" t="s">
        <v>340</v>
      </c>
      <c r="B10392" s="35">
        <v>728</v>
      </c>
      <c r="C10392" t="s">
        <v>221</v>
      </c>
      <c r="D10392" s="35">
        <v>1988</v>
      </c>
      <c r="E10392" t="s">
        <v>10821</v>
      </c>
      <c r="F10392" s="34" t="s">
        <v>6</v>
      </c>
      <c r="G10392" s="34" t="s">
        <v>6</v>
      </c>
      <c r="H10392" s="34" t="s">
        <v>6</v>
      </c>
      <c r="I10392" s="34" t="s">
        <v>6</v>
      </c>
      <c r="J10392" s="34" t="s">
        <v>6</v>
      </c>
      <c r="K10392" s="34" t="s">
        <v>6</v>
      </c>
      <c r="L10392" s="34" t="s">
        <v>6</v>
      </c>
      <c r="M10392" s="34" t="s">
        <v>6</v>
      </c>
      <c r="N10392" s="34" t="s">
        <v>6</v>
      </c>
      <c r="O10392" s="34" t="s">
        <v>6</v>
      </c>
      <c r="P10392" s="34">
        <v>5.0733087510982013</v>
      </c>
      <c r="Q10392" t="s">
        <v>6</v>
      </c>
      <c r="R10392" t="s">
        <v>6</v>
      </c>
      <c r="S10392" t="s">
        <v>6</v>
      </c>
      <c r="T10392" t="s">
        <v>6</v>
      </c>
      <c r="U10392" t="s">
        <v>6</v>
      </c>
      <c r="V10392" t="s">
        <v>6</v>
      </c>
      <c r="W10392" t="s">
        <v>6</v>
      </c>
      <c r="X10392" t="s">
        <v>6</v>
      </c>
      <c r="Y10392" t="s">
        <v>6</v>
      </c>
      <c r="Z10392" t="s">
        <v>6</v>
      </c>
      <c r="AA10392" t="s">
        <v>6</v>
      </c>
      <c r="AB10392" t="s">
        <v>15131</v>
      </c>
      <c r="AC10392" t="s">
        <v>15132</v>
      </c>
    </row>
    <row r="10393" spans="1:29" x14ac:dyDescent="0.3">
      <c r="A10393" t="s">
        <v>340</v>
      </c>
      <c r="B10393" s="35">
        <v>728</v>
      </c>
      <c r="C10393" t="s">
        <v>221</v>
      </c>
      <c r="D10393" s="35">
        <v>1989</v>
      </c>
      <c r="E10393" t="s">
        <v>10822</v>
      </c>
      <c r="F10393" s="34" t="s">
        <v>6</v>
      </c>
      <c r="G10393" s="34" t="s">
        <v>6</v>
      </c>
      <c r="H10393" s="34" t="s">
        <v>6</v>
      </c>
      <c r="I10393" s="34" t="s">
        <v>6</v>
      </c>
      <c r="J10393" s="34" t="s">
        <v>6</v>
      </c>
      <c r="K10393" s="34" t="s">
        <v>6</v>
      </c>
      <c r="L10393" s="34" t="s">
        <v>6</v>
      </c>
      <c r="M10393" s="34" t="s">
        <v>6</v>
      </c>
      <c r="N10393" s="34" t="s">
        <v>6</v>
      </c>
      <c r="O10393" s="34">
        <v>12.285673590595046</v>
      </c>
      <c r="P10393" s="34">
        <v>5.9467638840681101</v>
      </c>
      <c r="Q10393" t="s">
        <v>6</v>
      </c>
      <c r="R10393" t="s">
        <v>6</v>
      </c>
      <c r="S10393" t="s">
        <v>6</v>
      </c>
      <c r="T10393" t="s">
        <v>6</v>
      </c>
      <c r="U10393" t="s">
        <v>6</v>
      </c>
      <c r="V10393" t="s">
        <v>6</v>
      </c>
      <c r="W10393" t="s">
        <v>6</v>
      </c>
      <c r="X10393" t="s">
        <v>6</v>
      </c>
      <c r="Y10393" t="s">
        <v>6</v>
      </c>
      <c r="Z10393" t="s">
        <v>6</v>
      </c>
      <c r="AA10393" t="s">
        <v>6</v>
      </c>
      <c r="AB10393" t="s">
        <v>15131</v>
      </c>
      <c r="AC10393" t="s">
        <v>15132</v>
      </c>
    </row>
    <row r="10394" spans="1:29" x14ac:dyDescent="0.3">
      <c r="A10394" t="s">
        <v>340</v>
      </c>
      <c r="B10394" s="35">
        <v>728</v>
      </c>
      <c r="C10394" t="s">
        <v>221</v>
      </c>
      <c r="D10394" s="35">
        <v>1990</v>
      </c>
      <c r="E10394" t="s">
        <v>10823</v>
      </c>
      <c r="F10394" s="34" t="s">
        <v>6</v>
      </c>
      <c r="G10394" s="34" t="s">
        <v>6</v>
      </c>
      <c r="H10394" s="34" t="s">
        <v>6</v>
      </c>
      <c r="I10394" s="34" t="s">
        <v>6</v>
      </c>
      <c r="J10394" s="34" t="s">
        <v>6</v>
      </c>
      <c r="K10394" s="34" t="s">
        <v>6</v>
      </c>
      <c r="L10394" s="34" t="s">
        <v>6</v>
      </c>
      <c r="M10394" s="34" t="s">
        <v>6</v>
      </c>
      <c r="N10394" s="34" t="s">
        <v>6</v>
      </c>
      <c r="O10394" s="34">
        <v>12.935851388583867</v>
      </c>
      <c r="P10394" s="34">
        <v>6.6450979852676202</v>
      </c>
      <c r="Q10394" t="s">
        <v>6</v>
      </c>
      <c r="R10394" t="s">
        <v>6</v>
      </c>
      <c r="S10394" t="s">
        <v>6</v>
      </c>
      <c r="T10394" t="s">
        <v>6</v>
      </c>
      <c r="U10394" t="s">
        <v>6</v>
      </c>
      <c r="V10394" t="s">
        <v>6</v>
      </c>
      <c r="W10394" t="s">
        <v>6</v>
      </c>
      <c r="X10394" t="s">
        <v>6</v>
      </c>
      <c r="Y10394" t="s">
        <v>6</v>
      </c>
      <c r="Z10394" t="s">
        <v>6</v>
      </c>
      <c r="AA10394" t="s">
        <v>6</v>
      </c>
      <c r="AB10394" t="s">
        <v>15131</v>
      </c>
      <c r="AC10394" t="s">
        <v>15132</v>
      </c>
    </row>
    <row r="10395" spans="1:29" x14ac:dyDescent="0.3">
      <c r="A10395" t="s">
        <v>340</v>
      </c>
      <c r="B10395" s="35">
        <v>728</v>
      </c>
      <c r="C10395" t="s">
        <v>221</v>
      </c>
      <c r="D10395" s="35">
        <v>1991</v>
      </c>
      <c r="E10395" t="s">
        <v>10824</v>
      </c>
      <c r="F10395" s="34" t="s">
        <v>6</v>
      </c>
      <c r="G10395" s="34" t="s">
        <v>6</v>
      </c>
      <c r="H10395" s="34" t="s">
        <v>6</v>
      </c>
      <c r="I10395" s="34" t="s">
        <v>6</v>
      </c>
      <c r="J10395" s="34" t="s">
        <v>6</v>
      </c>
      <c r="K10395" s="34" t="s">
        <v>6</v>
      </c>
      <c r="L10395" s="34" t="s">
        <v>6</v>
      </c>
      <c r="M10395" s="34" t="s">
        <v>6</v>
      </c>
      <c r="N10395" s="34" t="s">
        <v>6</v>
      </c>
      <c r="O10395" s="34">
        <v>11.840555162549128</v>
      </c>
      <c r="P10395" s="34">
        <v>7.8442267887719597</v>
      </c>
      <c r="Q10395" t="s">
        <v>6</v>
      </c>
      <c r="R10395" t="s">
        <v>6</v>
      </c>
      <c r="S10395" t="s">
        <v>6</v>
      </c>
      <c r="T10395" t="s">
        <v>6</v>
      </c>
      <c r="U10395" t="s">
        <v>6</v>
      </c>
      <c r="V10395" t="s">
        <v>6</v>
      </c>
      <c r="W10395" t="s">
        <v>6</v>
      </c>
      <c r="X10395" t="s">
        <v>6</v>
      </c>
      <c r="Y10395" t="s">
        <v>6</v>
      </c>
      <c r="Z10395" t="s">
        <v>6</v>
      </c>
      <c r="AA10395" t="s">
        <v>6</v>
      </c>
      <c r="AB10395" t="s">
        <v>15131</v>
      </c>
      <c r="AC10395" t="s">
        <v>15132</v>
      </c>
    </row>
    <row r="10396" spans="1:29" x14ac:dyDescent="0.3">
      <c r="A10396" t="s">
        <v>340</v>
      </c>
      <c r="B10396" s="35">
        <v>728</v>
      </c>
      <c r="C10396" t="s">
        <v>221</v>
      </c>
      <c r="D10396" s="35">
        <v>1992</v>
      </c>
      <c r="E10396" t="s">
        <v>10825</v>
      </c>
      <c r="F10396" s="34" t="s">
        <v>6</v>
      </c>
      <c r="G10396" s="34" t="s">
        <v>6</v>
      </c>
      <c r="H10396" s="34" t="s">
        <v>6</v>
      </c>
      <c r="I10396" s="34" t="s">
        <v>6</v>
      </c>
      <c r="J10396" s="34" t="s">
        <v>6</v>
      </c>
      <c r="K10396" s="34" t="s">
        <v>6</v>
      </c>
      <c r="L10396" s="34" t="s">
        <v>6</v>
      </c>
      <c r="M10396" s="34" t="s">
        <v>6</v>
      </c>
      <c r="N10396" s="34" t="s">
        <v>6</v>
      </c>
      <c r="O10396" s="34">
        <v>14.108889980322035</v>
      </c>
      <c r="P10396" s="34">
        <v>9.3990384916853102</v>
      </c>
      <c r="Q10396" t="s">
        <v>6</v>
      </c>
      <c r="R10396" t="s">
        <v>6</v>
      </c>
      <c r="S10396" t="s">
        <v>6</v>
      </c>
      <c r="T10396" t="s">
        <v>6</v>
      </c>
      <c r="U10396" t="s">
        <v>6</v>
      </c>
      <c r="V10396" t="s">
        <v>6</v>
      </c>
      <c r="W10396" t="s">
        <v>6</v>
      </c>
      <c r="X10396" t="s">
        <v>6</v>
      </c>
      <c r="Y10396" t="s">
        <v>6</v>
      </c>
      <c r="Z10396" t="s">
        <v>6</v>
      </c>
      <c r="AA10396" t="s">
        <v>6</v>
      </c>
      <c r="AB10396" t="s">
        <v>15131</v>
      </c>
      <c r="AC10396" t="s">
        <v>15132</v>
      </c>
    </row>
    <row r="10397" spans="1:29" x14ac:dyDescent="0.3">
      <c r="A10397" t="s">
        <v>340</v>
      </c>
      <c r="B10397" s="35">
        <v>728</v>
      </c>
      <c r="C10397" t="s">
        <v>221</v>
      </c>
      <c r="D10397" s="35">
        <v>1993</v>
      </c>
      <c r="E10397" t="s">
        <v>10826</v>
      </c>
      <c r="F10397" s="34" t="s">
        <v>6</v>
      </c>
      <c r="G10397" s="34" t="s">
        <v>6</v>
      </c>
      <c r="H10397" s="34" t="s">
        <v>6</v>
      </c>
      <c r="I10397" s="34" t="s">
        <v>6</v>
      </c>
      <c r="J10397" s="34" t="s">
        <v>6</v>
      </c>
      <c r="K10397" s="34" t="s">
        <v>6</v>
      </c>
      <c r="L10397" s="34" t="s">
        <v>6</v>
      </c>
      <c r="M10397" s="34" t="s">
        <v>6</v>
      </c>
      <c r="N10397" s="34" t="s">
        <v>6</v>
      </c>
      <c r="O10397" s="34">
        <v>17.164930195105814</v>
      </c>
      <c r="P10397" s="34">
        <v>10.3114402485607</v>
      </c>
      <c r="Q10397" t="s">
        <v>6</v>
      </c>
      <c r="R10397" t="s">
        <v>6</v>
      </c>
      <c r="S10397" t="s">
        <v>6</v>
      </c>
      <c r="T10397" t="s">
        <v>6</v>
      </c>
      <c r="U10397" t="s">
        <v>6</v>
      </c>
      <c r="V10397" t="s">
        <v>6</v>
      </c>
      <c r="W10397" t="s">
        <v>6</v>
      </c>
      <c r="X10397" t="s">
        <v>6</v>
      </c>
      <c r="Y10397" t="s">
        <v>6</v>
      </c>
      <c r="Z10397" t="s">
        <v>6</v>
      </c>
      <c r="AA10397" t="s">
        <v>6</v>
      </c>
      <c r="AB10397" t="s">
        <v>15131</v>
      </c>
      <c r="AC10397" t="s">
        <v>15132</v>
      </c>
    </row>
    <row r="10398" spans="1:29" x14ac:dyDescent="0.3">
      <c r="A10398" t="s">
        <v>340</v>
      </c>
      <c r="B10398" s="35">
        <v>728</v>
      </c>
      <c r="C10398" t="s">
        <v>221</v>
      </c>
      <c r="D10398" s="35">
        <v>1994</v>
      </c>
      <c r="E10398" t="s">
        <v>10827</v>
      </c>
      <c r="F10398" s="34" t="s">
        <v>6</v>
      </c>
      <c r="G10398" s="34" t="s">
        <v>6</v>
      </c>
      <c r="H10398" s="34" t="s">
        <v>6</v>
      </c>
      <c r="I10398" s="34" t="s">
        <v>6</v>
      </c>
      <c r="J10398" s="34" t="s">
        <v>6</v>
      </c>
      <c r="K10398" s="34" t="s">
        <v>6</v>
      </c>
      <c r="L10398" s="34" t="s">
        <v>6</v>
      </c>
      <c r="M10398" s="34" t="s">
        <v>6</v>
      </c>
      <c r="N10398" s="34" t="s">
        <v>6</v>
      </c>
      <c r="O10398" s="34">
        <v>16.411630245221371</v>
      </c>
      <c r="P10398" s="34">
        <v>12.5540922316845</v>
      </c>
      <c r="Q10398" t="s">
        <v>6</v>
      </c>
      <c r="R10398" t="s">
        <v>6</v>
      </c>
      <c r="S10398" t="s">
        <v>6</v>
      </c>
      <c r="T10398" t="s">
        <v>6</v>
      </c>
      <c r="U10398" t="s">
        <v>6</v>
      </c>
      <c r="V10398" t="s">
        <v>6</v>
      </c>
      <c r="W10398" t="s">
        <v>6</v>
      </c>
      <c r="X10398" t="s">
        <v>6</v>
      </c>
      <c r="Y10398" t="s">
        <v>6</v>
      </c>
      <c r="Z10398" t="s">
        <v>6</v>
      </c>
      <c r="AA10398" t="s">
        <v>6</v>
      </c>
      <c r="AB10398" t="s">
        <v>15131</v>
      </c>
      <c r="AC10398" t="s">
        <v>15132</v>
      </c>
    </row>
    <row r="10399" spans="1:29" x14ac:dyDescent="0.3">
      <c r="A10399" t="s">
        <v>340</v>
      </c>
      <c r="B10399" s="35">
        <v>728</v>
      </c>
      <c r="C10399" t="s">
        <v>221</v>
      </c>
      <c r="D10399" s="35">
        <v>1995</v>
      </c>
      <c r="E10399" t="s">
        <v>10828</v>
      </c>
      <c r="F10399" s="34" t="s">
        <v>6</v>
      </c>
      <c r="G10399" s="34" t="s">
        <v>6</v>
      </c>
      <c r="H10399" s="34" t="s">
        <v>6</v>
      </c>
      <c r="I10399" s="34" t="s">
        <v>6</v>
      </c>
      <c r="J10399" s="34" t="s">
        <v>6</v>
      </c>
      <c r="K10399" s="34" t="s">
        <v>6</v>
      </c>
      <c r="L10399" s="34" t="s">
        <v>6</v>
      </c>
      <c r="M10399" s="34" t="s">
        <v>6</v>
      </c>
      <c r="N10399" s="34" t="s">
        <v>6</v>
      </c>
      <c r="O10399" s="34">
        <v>17.990785830522682</v>
      </c>
      <c r="P10399" s="34">
        <v>14.320900228093301</v>
      </c>
      <c r="Q10399" t="s">
        <v>6</v>
      </c>
      <c r="R10399" t="s">
        <v>6</v>
      </c>
      <c r="S10399" t="s">
        <v>6</v>
      </c>
      <c r="T10399" t="s">
        <v>6</v>
      </c>
      <c r="U10399" t="s">
        <v>6</v>
      </c>
      <c r="V10399" t="s">
        <v>6</v>
      </c>
      <c r="W10399" t="s">
        <v>6</v>
      </c>
      <c r="X10399" t="s">
        <v>6</v>
      </c>
      <c r="Y10399" t="s">
        <v>6</v>
      </c>
      <c r="Z10399" t="s">
        <v>6</v>
      </c>
      <c r="AA10399" t="s">
        <v>6</v>
      </c>
      <c r="AB10399" t="s">
        <v>15131</v>
      </c>
      <c r="AC10399" t="s">
        <v>15132</v>
      </c>
    </row>
    <row r="10400" spans="1:29" x14ac:dyDescent="0.3">
      <c r="A10400" t="s">
        <v>340</v>
      </c>
      <c r="B10400" s="35">
        <v>728</v>
      </c>
      <c r="C10400" t="s">
        <v>221</v>
      </c>
      <c r="D10400" s="35">
        <v>1996</v>
      </c>
      <c r="E10400" t="s">
        <v>10829</v>
      </c>
      <c r="F10400" s="34" t="s">
        <v>6</v>
      </c>
      <c r="G10400" s="34" t="s">
        <v>6</v>
      </c>
      <c r="H10400" s="34" t="s">
        <v>6</v>
      </c>
      <c r="I10400" s="34" t="s">
        <v>6</v>
      </c>
      <c r="J10400" s="34" t="s">
        <v>6</v>
      </c>
      <c r="K10400" s="34" t="s">
        <v>6</v>
      </c>
      <c r="L10400" s="34" t="s">
        <v>6</v>
      </c>
      <c r="M10400" s="34" t="s">
        <v>6</v>
      </c>
      <c r="N10400" s="34" t="s">
        <v>6</v>
      </c>
      <c r="O10400" s="34">
        <v>18.724817832535294</v>
      </c>
      <c r="P10400" s="34">
        <v>16.9886486834679</v>
      </c>
      <c r="Q10400" t="s">
        <v>6</v>
      </c>
      <c r="R10400" t="s">
        <v>6</v>
      </c>
      <c r="S10400" t="s">
        <v>6</v>
      </c>
      <c r="T10400" t="s">
        <v>6</v>
      </c>
      <c r="U10400" t="s">
        <v>6</v>
      </c>
      <c r="V10400" t="s">
        <v>6</v>
      </c>
      <c r="W10400" t="s">
        <v>6</v>
      </c>
      <c r="X10400" t="s">
        <v>6</v>
      </c>
      <c r="Y10400" t="s">
        <v>6</v>
      </c>
      <c r="Z10400" t="s">
        <v>6</v>
      </c>
      <c r="AA10400" t="s">
        <v>6</v>
      </c>
      <c r="AB10400" t="s">
        <v>15131</v>
      </c>
      <c r="AC10400" t="s">
        <v>15132</v>
      </c>
    </row>
    <row r="10401" spans="1:29" x14ac:dyDescent="0.3">
      <c r="A10401" t="s">
        <v>340</v>
      </c>
      <c r="B10401" s="35">
        <v>728</v>
      </c>
      <c r="C10401" t="s">
        <v>221</v>
      </c>
      <c r="D10401" s="35">
        <v>1997</v>
      </c>
      <c r="E10401" t="s">
        <v>10830</v>
      </c>
      <c r="F10401" s="34" t="s">
        <v>6</v>
      </c>
      <c r="G10401" s="34" t="s">
        <v>6</v>
      </c>
      <c r="H10401" s="34" t="s">
        <v>6</v>
      </c>
      <c r="I10401" s="34" t="s">
        <v>6</v>
      </c>
      <c r="J10401" s="34" t="s">
        <v>6</v>
      </c>
      <c r="K10401" s="34" t="s">
        <v>6</v>
      </c>
      <c r="L10401" s="34" t="s">
        <v>6</v>
      </c>
      <c r="M10401" s="34" t="s">
        <v>6</v>
      </c>
      <c r="N10401" s="34" t="s">
        <v>6</v>
      </c>
      <c r="O10401" s="34">
        <v>17.7168178906248</v>
      </c>
      <c r="P10401" s="34">
        <v>18.937267124821702</v>
      </c>
      <c r="Q10401" t="s">
        <v>6</v>
      </c>
      <c r="R10401" t="s">
        <v>6</v>
      </c>
      <c r="S10401" t="s">
        <v>6</v>
      </c>
      <c r="T10401" t="s">
        <v>6</v>
      </c>
      <c r="U10401" t="s">
        <v>6</v>
      </c>
      <c r="V10401" t="s">
        <v>6</v>
      </c>
      <c r="W10401" t="s">
        <v>6</v>
      </c>
      <c r="X10401" t="s">
        <v>6</v>
      </c>
      <c r="Y10401" t="s">
        <v>6</v>
      </c>
      <c r="Z10401" t="s">
        <v>6</v>
      </c>
      <c r="AA10401" t="s">
        <v>6</v>
      </c>
      <c r="AB10401" t="s">
        <v>15131</v>
      </c>
      <c r="AC10401" t="s">
        <v>15132</v>
      </c>
    </row>
    <row r="10402" spans="1:29" x14ac:dyDescent="0.3">
      <c r="A10402" t="s">
        <v>340</v>
      </c>
      <c r="B10402" s="35">
        <v>728</v>
      </c>
      <c r="C10402" t="s">
        <v>221</v>
      </c>
      <c r="D10402" s="35">
        <v>1998</v>
      </c>
      <c r="E10402" t="s">
        <v>10831</v>
      </c>
      <c r="F10402" s="34" t="s">
        <v>6</v>
      </c>
      <c r="G10402" s="34" t="s">
        <v>6</v>
      </c>
      <c r="H10402" s="34" t="s">
        <v>6</v>
      </c>
      <c r="I10402" s="34" t="s">
        <v>6</v>
      </c>
      <c r="J10402" s="34" t="s">
        <v>6</v>
      </c>
      <c r="K10402" s="34" t="s">
        <v>6</v>
      </c>
      <c r="L10402" s="34" t="s">
        <v>6</v>
      </c>
      <c r="M10402" s="34" t="s">
        <v>6</v>
      </c>
      <c r="N10402" s="34" t="s">
        <v>6</v>
      </c>
      <c r="O10402" s="34">
        <v>19.57420019329226</v>
      </c>
      <c r="P10402" s="34">
        <v>21.195272140117499</v>
      </c>
      <c r="Q10402" t="s">
        <v>6</v>
      </c>
      <c r="R10402" t="s">
        <v>6</v>
      </c>
      <c r="S10402" t="s">
        <v>6</v>
      </c>
      <c r="T10402" t="s">
        <v>6</v>
      </c>
      <c r="U10402" t="s">
        <v>6</v>
      </c>
      <c r="V10402" t="s">
        <v>6</v>
      </c>
      <c r="W10402" t="s">
        <v>6</v>
      </c>
      <c r="X10402" t="s">
        <v>6</v>
      </c>
      <c r="Y10402" t="s">
        <v>6</v>
      </c>
      <c r="Z10402" t="s">
        <v>6</v>
      </c>
      <c r="AA10402" t="s">
        <v>6</v>
      </c>
      <c r="AB10402" t="s">
        <v>15131</v>
      </c>
      <c r="AC10402" t="s">
        <v>15132</v>
      </c>
    </row>
    <row r="10403" spans="1:29" x14ac:dyDescent="0.3">
      <c r="A10403" t="s">
        <v>340</v>
      </c>
      <c r="B10403" s="35">
        <v>728</v>
      </c>
      <c r="C10403" t="s">
        <v>221</v>
      </c>
      <c r="D10403" s="35">
        <v>1999</v>
      </c>
      <c r="E10403" t="s">
        <v>10832</v>
      </c>
      <c r="F10403" s="34" t="s">
        <v>6</v>
      </c>
      <c r="G10403" s="34" t="s">
        <v>6</v>
      </c>
      <c r="H10403" s="34" t="s">
        <v>6</v>
      </c>
      <c r="I10403" s="34" t="s">
        <v>6</v>
      </c>
      <c r="J10403" s="34" t="s">
        <v>6</v>
      </c>
      <c r="K10403" s="34" t="s">
        <v>6</v>
      </c>
      <c r="L10403" s="34" t="s">
        <v>6</v>
      </c>
      <c r="M10403" s="34" t="s">
        <v>6</v>
      </c>
      <c r="N10403" s="34" t="s">
        <v>6</v>
      </c>
      <c r="O10403" s="34">
        <v>21.796965875017239</v>
      </c>
      <c r="P10403" s="34">
        <v>23.375681250795601</v>
      </c>
      <c r="Q10403" t="s">
        <v>6</v>
      </c>
      <c r="R10403" t="s">
        <v>6</v>
      </c>
      <c r="S10403" t="s">
        <v>6</v>
      </c>
      <c r="T10403" t="s">
        <v>6</v>
      </c>
      <c r="U10403" t="s">
        <v>6</v>
      </c>
      <c r="V10403" t="s">
        <v>6</v>
      </c>
      <c r="W10403" t="s">
        <v>6</v>
      </c>
      <c r="X10403" t="s">
        <v>6</v>
      </c>
      <c r="Y10403" t="s">
        <v>6</v>
      </c>
      <c r="Z10403" t="s">
        <v>6</v>
      </c>
      <c r="AA10403" t="s">
        <v>6</v>
      </c>
      <c r="AB10403" t="s">
        <v>15131</v>
      </c>
      <c r="AC10403" t="s">
        <v>15132</v>
      </c>
    </row>
    <row r="10404" spans="1:29" x14ac:dyDescent="0.3">
      <c r="A10404" t="s">
        <v>340</v>
      </c>
      <c r="B10404" s="35">
        <v>728</v>
      </c>
      <c r="C10404" t="s">
        <v>221</v>
      </c>
      <c r="D10404" s="35">
        <v>2000</v>
      </c>
      <c r="E10404" t="s">
        <v>10833</v>
      </c>
      <c r="F10404" s="34" t="s">
        <v>6</v>
      </c>
      <c r="G10404" s="34" t="s">
        <v>6</v>
      </c>
      <c r="H10404" s="34" t="s">
        <v>6</v>
      </c>
      <c r="I10404" s="34" t="s">
        <v>6</v>
      </c>
      <c r="J10404" s="34" t="s">
        <v>6</v>
      </c>
      <c r="K10404" s="34" t="s">
        <v>6</v>
      </c>
      <c r="L10404" s="34" t="s">
        <v>6</v>
      </c>
      <c r="M10404" s="34" t="s">
        <v>6</v>
      </c>
      <c r="N10404" s="34" t="s">
        <v>6</v>
      </c>
      <c r="O10404" s="34">
        <v>20.858847820029265</v>
      </c>
      <c r="P10404" s="34">
        <v>27.3333505723424</v>
      </c>
      <c r="Q10404" t="s">
        <v>6</v>
      </c>
      <c r="R10404" t="s">
        <v>6</v>
      </c>
      <c r="S10404" t="s">
        <v>6</v>
      </c>
      <c r="T10404" t="s">
        <v>6</v>
      </c>
      <c r="U10404" t="s">
        <v>6</v>
      </c>
      <c r="V10404" t="s">
        <v>6</v>
      </c>
      <c r="W10404" t="s">
        <v>6</v>
      </c>
      <c r="X10404" t="s">
        <v>6</v>
      </c>
      <c r="Y10404" t="s">
        <v>6</v>
      </c>
      <c r="Z10404" t="s">
        <v>6</v>
      </c>
      <c r="AA10404" t="s">
        <v>6</v>
      </c>
      <c r="AB10404" t="s">
        <v>15131</v>
      </c>
      <c r="AC10404" t="s">
        <v>15132</v>
      </c>
    </row>
    <row r="10405" spans="1:29" x14ac:dyDescent="0.3">
      <c r="A10405" t="s">
        <v>340</v>
      </c>
      <c r="B10405" s="35">
        <v>728</v>
      </c>
      <c r="C10405" t="s">
        <v>221</v>
      </c>
      <c r="D10405" s="35">
        <v>2001</v>
      </c>
      <c r="E10405" t="s">
        <v>10834</v>
      </c>
      <c r="F10405" s="34" t="s">
        <v>6</v>
      </c>
      <c r="G10405" s="34" t="s">
        <v>6</v>
      </c>
      <c r="H10405" s="34" t="s">
        <v>6</v>
      </c>
      <c r="I10405" s="34" t="s">
        <v>6</v>
      </c>
      <c r="J10405" s="34" t="s">
        <v>6</v>
      </c>
      <c r="K10405" s="34" t="s">
        <v>6</v>
      </c>
      <c r="L10405" s="34" t="s">
        <v>6</v>
      </c>
      <c r="M10405" s="34" t="s">
        <v>6</v>
      </c>
      <c r="N10405" s="34" t="s">
        <v>6</v>
      </c>
      <c r="O10405" s="34">
        <v>24.393218251844512</v>
      </c>
      <c r="P10405" s="34">
        <v>30.7766327611664</v>
      </c>
      <c r="Q10405" t="s">
        <v>6</v>
      </c>
      <c r="R10405" t="s">
        <v>6</v>
      </c>
      <c r="S10405" t="s">
        <v>6</v>
      </c>
      <c r="T10405" t="s">
        <v>6</v>
      </c>
      <c r="U10405" t="s">
        <v>6</v>
      </c>
      <c r="V10405" t="s">
        <v>6</v>
      </c>
      <c r="W10405" t="s">
        <v>6</v>
      </c>
      <c r="X10405" t="s">
        <v>6</v>
      </c>
      <c r="Y10405" t="s">
        <v>6</v>
      </c>
      <c r="Z10405" t="s">
        <v>6</v>
      </c>
      <c r="AA10405" t="s">
        <v>6</v>
      </c>
      <c r="AB10405" t="s">
        <v>15131</v>
      </c>
      <c r="AC10405" t="s">
        <v>15132</v>
      </c>
    </row>
    <row r="10406" spans="1:29" x14ac:dyDescent="0.3">
      <c r="A10406" t="s">
        <v>340</v>
      </c>
      <c r="B10406" s="35">
        <v>728</v>
      </c>
      <c r="C10406" t="s">
        <v>221</v>
      </c>
      <c r="D10406" s="35">
        <v>2002</v>
      </c>
      <c r="E10406" t="s">
        <v>10835</v>
      </c>
      <c r="F10406" s="34" t="s">
        <v>6</v>
      </c>
      <c r="G10406" s="34" t="s">
        <v>6</v>
      </c>
      <c r="H10406" s="34" t="s">
        <v>6</v>
      </c>
      <c r="I10406" s="34" t="s">
        <v>6</v>
      </c>
      <c r="J10406" s="34" t="s">
        <v>6</v>
      </c>
      <c r="K10406" s="34" t="s">
        <v>6</v>
      </c>
      <c r="L10406" s="34" t="s">
        <v>6</v>
      </c>
      <c r="M10406" s="34" t="s">
        <v>6</v>
      </c>
      <c r="N10406" s="34" t="s">
        <v>6</v>
      </c>
      <c r="O10406" s="34">
        <v>22.187357804431496</v>
      </c>
      <c r="P10406" s="34">
        <v>35.715592049528603</v>
      </c>
      <c r="Q10406" t="s">
        <v>6</v>
      </c>
      <c r="R10406" t="s">
        <v>6</v>
      </c>
      <c r="S10406" t="s">
        <v>6</v>
      </c>
      <c r="T10406" t="s">
        <v>6</v>
      </c>
      <c r="U10406" t="s">
        <v>6</v>
      </c>
      <c r="V10406" t="s">
        <v>6</v>
      </c>
      <c r="W10406" t="s">
        <v>6</v>
      </c>
      <c r="X10406" t="s">
        <v>6</v>
      </c>
      <c r="Y10406" t="s">
        <v>6</v>
      </c>
      <c r="Z10406" t="s">
        <v>6</v>
      </c>
      <c r="AA10406" t="s">
        <v>6</v>
      </c>
      <c r="AB10406" t="s">
        <v>15131</v>
      </c>
      <c r="AC10406" t="s">
        <v>15132</v>
      </c>
    </row>
    <row r="10407" spans="1:29" x14ac:dyDescent="0.3">
      <c r="A10407" t="s">
        <v>340</v>
      </c>
      <c r="B10407" s="35">
        <v>728</v>
      </c>
      <c r="C10407" t="s">
        <v>221</v>
      </c>
      <c r="D10407" s="35">
        <v>2003</v>
      </c>
      <c r="E10407" t="s">
        <v>10836</v>
      </c>
      <c r="F10407" s="34" t="s">
        <v>6</v>
      </c>
      <c r="G10407" s="34" t="s">
        <v>6</v>
      </c>
      <c r="H10407" s="34" t="s">
        <v>6</v>
      </c>
      <c r="I10407" s="34" t="s">
        <v>6</v>
      </c>
      <c r="J10407" s="34" t="s">
        <v>6</v>
      </c>
      <c r="K10407" s="34" t="s">
        <v>6</v>
      </c>
      <c r="L10407" s="34" t="s">
        <v>6</v>
      </c>
      <c r="M10407" s="34" t="s">
        <v>6</v>
      </c>
      <c r="N10407" s="34" t="s">
        <v>6</v>
      </c>
      <c r="O10407" s="34">
        <v>27.145725008288363</v>
      </c>
      <c r="P10407" s="34">
        <v>37.624228481212299</v>
      </c>
      <c r="Q10407" t="s">
        <v>6</v>
      </c>
      <c r="R10407" t="s">
        <v>6</v>
      </c>
      <c r="S10407" t="s">
        <v>6</v>
      </c>
      <c r="T10407" t="s">
        <v>6</v>
      </c>
      <c r="U10407" t="s">
        <v>6</v>
      </c>
      <c r="V10407" t="s">
        <v>6</v>
      </c>
      <c r="W10407" t="s">
        <v>6</v>
      </c>
      <c r="X10407" t="s">
        <v>6</v>
      </c>
      <c r="Y10407" t="s">
        <v>6</v>
      </c>
      <c r="Z10407" t="s">
        <v>6</v>
      </c>
      <c r="AA10407" t="s">
        <v>6</v>
      </c>
      <c r="AB10407" t="s">
        <v>15131</v>
      </c>
      <c r="AC10407" t="s">
        <v>15132</v>
      </c>
    </row>
    <row r="10408" spans="1:29" x14ac:dyDescent="0.3">
      <c r="A10408" t="s">
        <v>340</v>
      </c>
      <c r="B10408" s="35">
        <v>728</v>
      </c>
      <c r="C10408" t="s">
        <v>221</v>
      </c>
      <c r="D10408" s="35">
        <v>2004</v>
      </c>
      <c r="E10408" t="s">
        <v>10837</v>
      </c>
      <c r="F10408" s="34" t="s">
        <v>6</v>
      </c>
      <c r="G10408" s="34" t="s">
        <v>6</v>
      </c>
      <c r="H10408" s="34" t="s">
        <v>6</v>
      </c>
      <c r="I10408" s="34" t="s">
        <v>6</v>
      </c>
      <c r="J10408" s="34" t="s">
        <v>6</v>
      </c>
      <c r="K10408" s="34" t="s">
        <v>6</v>
      </c>
      <c r="L10408" s="34" t="s">
        <v>6</v>
      </c>
      <c r="M10408" s="34" t="s">
        <v>6</v>
      </c>
      <c r="N10408" s="34" t="s">
        <v>6</v>
      </c>
      <c r="O10408" s="34">
        <v>29.179189687017114</v>
      </c>
      <c r="P10408" s="34">
        <v>43.040933400518497</v>
      </c>
      <c r="Q10408" t="s">
        <v>6</v>
      </c>
      <c r="R10408" t="s">
        <v>6</v>
      </c>
      <c r="S10408" t="s">
        <v>6</v>
      </c>
      <c r="T10408" t="s">
        <v>6</v>
      </c>
      <c r="U10408" t="s">
        <v>6</v>
      </c>
      <c r="V10408" t="s">
        <v>6</v>
      </c>
      <c r="W10408" t="s">
        <v>6</v>
      </c>
      <c r="X10408" t="s">
        <v>6</v>
      </c>
      <c r="Y10408" t="s">
        <v>6</v>
      </c>
      <c r="Z10408" t="s">
        <v>6</v>
      </c>
      <c r="AA10408" t="s">
        <v>6</v>
      </c>
      <c r="AB10408" t="s">
        <v>15131</v>
      </c>
      <c r="AC10408" t="s">
        <v>15132</v>
      </c>
    </row>
    <row r="10409" spans="1:29" x14ac:dyDescent="0.3">
      <c r="A10409" t="s">
        <v>340</v>
      </c>
      <c r="B10409" s="35">
        <v>728</v>
      </c>
      <c r="C10409" t="s">
        <v>221</v>
      </c>
      <c r="D10409" s="35">
        <v>2005</v>
      </c>
      <c r="E10409" t="s">
        <v>10838</v>
      </c>
      <c r="F10409" s="34" t="s">
        <v>6</v>
      </c>
      <c r="G10409" s="34" t="s">
        <v>6</v>
      </c>
      <c r="H10409" s="34" t="s">
        <v>6</v>
      </c>
      <c r="I10409" s="34" t="s">
        <v>6</v>
      </c>
      <c r="J10409" s="34" t="s">
        <v>6</v>
      </c>
      <c r="K10409" s="34" t="s">
        <v>6</v>
      </c>
      <c r="L10409" s="34" t="s">
        <v>6</v>
      </c>
      <c r="M10409" s="34" t="s">
        <v>6</v>
      </c>
      <c r="N10409" s="34" t="s">
        <v>6</v>
      </c>
      <c r="O10409" s="34">
        <v>26.897434111685133</v>
      </c>
      <c r="P10409" s="34">
        <v>46.595884008710001</v>
      </c>
      <c r="Q10409" t="s">
        <v>6</v>
      </c>
      <c r="R10409" t="s">
        <v>6</v>
      </c>
      <c r="S10409" t="s">
        <v>6</v>
      </c>
      <c r="T10409" t="s">
        <v>6</v>
      </c>
      <c r="U10409" t="s">
        <v>6</v>
      </c>
      <c r="V10409" t="s">
        <v>6</v>
      </c>
      <c r="W10409" t="s">
        <v>6</v>
      </c>
      <c r="X10409" t="s">
        <v>6</v>
      </c>
      <c r="Y10409" t="s">
        <v>6</v>
      </c>
      <c r="Z10409" t="s">
        <v>6</v>
      </c>
      <c r="AA10409" t="s">
        <v>6</v>
      </c>
      <c r="AB10409" t="s">
        <v>15131</v>
      </c>
      <c r="AC10409" t="s">
        <v>15132</v>
      </c>
    </row>
    <row r="10410" spans="1:29" x14ac:dyDescent="0.3">
      <c r="A10410" t="s">
        <v>340</v>
      </c>
      <c r="B10410" s="35">
        <v>728</v>
      </c>
      <c r="C10410" t="s">
        <v>221</v>
      </c>
      <c r="D10410" s="35">
        <v>2006</v>
      </c>
      <c r="E10410" t="s">
        <v>10839</v>
      </c>
      <c r="F10410" s="34" t="s">
        <v>6</v>
      </c>
      <c r="G10410" s="34" t="s">
        <v>6</v>
      </c>
      <c r="H10410" s="34" t="s">
        <v>6</v>
      </c>
      <c r="I10410" s="34" t="s">
        <v>6</v>
      </c>
      <c r="J10410" s="34" t="s">
        <v>6</v>
      </c>
      <c r="K10410" s="34" t="s">
        <v>6</v>
      </c>
      <c r="L10410" s="34" t="s">
        <v>6</v>
      </c>
      <c r="M10410" s="34" t="s">
        <v>6</v>
      </c>
      <c r="N10410" s="34" t="s">
        <v>6</v>
      </c>
      <c r="O10410" s="34">
        <v>26.135575492568343</v>
      </c>
      <c r="P10410" s="34">
        <v>52.181928053881897</v>
      </c>
      <c r="Q10410" t="s">
        <v>6</v>
      </c>
      <c r="R10410" t="s">
        <v>6</v>
      </c>
      <c r="S10410" t="s">
        <v>6</v>
      </c>
      <c r="T10410" t="s">
        <v>6</v>
      </c>
      <c r="U10410" t="s">
        <v>6</v>
      </c>
      <c r="V10410" t="s">
        <v>6</v>
      </c>
      <c r="W10410" t="s">
        <v>6</v>
      </c>
      <c r="X10410" t="s">
        <v>6</v>
      </c>
      <c r="Y10410" t="s">
        <v>6</v>
      </c>
      <c r="Z10410" t="s">
        <v>6</v>
      </c>
      <c r="AA10410" t="s">
        <v>6</v>
      </c>
      <c r="AB10410" t="s">
        <v>15131</v>
      </c>
      <c r="AC10410" t="s">
        <v>15132</v>
      </c>
    </row>
    <row r="10411" spans="1:29" x14ac:dyDescent="0.3">
      <c r="A10411" t="s">
        <v>340</v>
      </c>
      <c r="B10411" s="35">
        <v>728</v>
      </c>
      <c r="C10411" t="s">
        <v>221</v>
      </c>
      <c r="D10411" s="35">
        <v>2007</v>
      </c>
      <c r="E10411" t="s">
        <v>10840</v>
      </c>
      <c r="F10411" s="34" t="s">
        <v>6</v>
      </c>
      <c r="G10411" s="34" t="s">
        <v>6</v>
      </c>
      <c r="H10411" s="34" t="s">
        <v>6</v>
      </c>
      <c r="I10411" s="34" t="s">
        <v>6</v>
      </c>
      <c r="J10411" s="34" t="s">
        <v>6</v>
      </c>
      <c r="K10411" s="34" t="s">
        <v>6</v>
      </c>
      <c r="L10411" s="34" t="s">
        <v>6</v>
      </c>
      <c r="M10411" s="34" t="s">
        <v>6</v>
      </c>
      <c r="N10411" s="34" t="s">
        <v>6</v>
      </c>
      <c r="O10411" s="34">
        <v>19.364143410897956</v>
      </c>
      <c r="P10411" s="34">
        <v>61.582894460948502</v>
      </c>
      <c r="Q10411" t="s">
        <v>6</v>
      </c>
      <c r="R10411" t="s">
        <v>6</v>
      </c>
      <c r="S10411" t="s">
        <v>6</v>
      </c>
      <c r="T10411" t="s">
        <v>6</v>
      </c>
      <c r="U10411" t="s">
        <v>6</v>
      </c>
      <c r="V10411" t="s">
        <v>6</v>
      </c>
      <c r="W10411" t="s">
        <v>6</v>
      </c>
      <c r="X10411" t="s">
        <v>6</v>
      </c>
      <c r="Y10411" t="s">
        <v>6</v>
      </c>
      <c r="Z10411" t="s">
        <v>6</v>
      </c>
      <c r="AA10411" t="s">
        <v>6</v>
      </c>
      <c r="AB10411" t="s">
        <v>15131</v>
      </c>
      <c r="AC10411" t="s">
        <v>15132</v>
      </c>
    </row>
    <row r="10412" spans="1:29" x14ac:dyDescent="0.3">
      <c r="A10412" t="s">
        <v>340</v>
      </c>
      <c r="B10412" s="35">
        <v>728</v>
      </c>
      <c r="C10412" t="s">
        <v>221</v>
      </c>
      <c r="D10412" s="35">
        <v>2008</v>
      </c>
      <c r="E10412" t="s">
        <v>10841</v>
      </c>
      <c r="F10412" s="34" t="s">
        <v>6</v>
      </c>
      <c r="G10412" s="34" t="s">
        <v>6</v>
      </c>
      <c r="H10412" s="34" t="s">
        <v>6</v>
      </c>
      <c r="I10412" s="34" t="s">
        <v>6</v>
      </c>
      <c r="J10412" s="34" t="s">
        <v>6</v>
      </c>
      <c r="K10412" s="34" t="s">
        <v>6</v>
      </c>
      <c r="L10412" s="34" t="s">
        <v>6</v>
      </c>
      <c r="M10412" s="34" t="s">
        <v>6</v>
      </c>
      <c r="N10412" s="34" t="s">
        <v>6</v>
      </c>
      <c r="O10412" s="34">
        <v>19.096994938777335</v>
      </c>
      <c r="P10412" s="34">
        <v>70.110507139597203</v>
      </c>
      <c r="Q10412" t="s">
        <v>6</v>
      </c>
      <c r="R10412" t="s">
        <v>6</v>
      </c>
      <c r="S10412" t="s">
        <v>6</v>
      </c>
      <c r="T10412" t="s">
        <v>6</v>
      </c>
      <c r="U10412" t="s">
        <v>6</v>
      </c>
      <c r="V10412" t="s">
        <v>6</v>
      </c>
      <c r="W10412" t="s">
        <v>6</v>
      </c>
      <c r="X10412" t="s">
        <v>6</v>
      </c>
      <c r="Y10412" t="s">
        <v>6</v>
      </c>
      <c r="Z10412" t="s">
        <v>6</v>
      </c>
      <c r="AA10412" t="s">
        <v>6</v>
      </c>
      <c r="AB10412" t="s">
        <v>15131</v>
      </c>
      <c r="AC10412" t="s">
        <v>15132</v>
      </c>
    </row>
    <row r="10413" spans="1:29" x14ac:dyDescent="0.3">
      <c r="A10413" t="s">
        <v>340</v>
      </c>
      <c r="B10413" s="35">
        <v>728</v>
      </c>
      <c r="C10413" t="s">
        <v>221</v>
      </c>
      <c r="D10413" s="35">
        <v>2009</v>
      </c>
      <c r="E10413" t="s">
        <v>10842</v>
      </c>
      <c r="F10413" s="34" t="s">
        <v>6</v>
      </c>
      <c r="G10413" s="34" t="s">
        <v>6</v>
      </c>
      <c r="H10413" s="34" t="s">
        <v>6</v>
      </c>
      <c r="I10413" s="34" t="s">
        <v>6</v>
      </c>
      <c r="J10413" s="34" t="s">
        <v>6</v>
      </c>
      <c r="K10413" s="34" t="s">
        <v>6</v>
      </c>
      <c r="L10413" s="34" t="s">
        <v>6</v>
      </c>
      <c r="M10413" s="34" t="s">
        <v>6</v>
      </c>
      <c r="N10413" s="34" t="s">
        <v>6</v>
      </c>
      <c r="O10413" s="34">
        <v>15.850734372538508</v>
      </c>
      <c r="P10413" s="34">
        <v>75.214180742659707</v>
      </c>
      <c r="Q10413" t="s">
        <v>6</v>
      </c>
      <c r="R10413" t="s">
        <v>6</v>
      </c>
      <c r="S10413" t="s">
        <v>6</v>
      </c>
      <c r="T10413" t="s">
        <v>6</v>
      </c>
      <c r="U10413" t="s">
        <v>6</v>
      </c>
      <c r="V10413" t="s">
        <v>6</v>
      </c>
      <c r="W10413" t="s">
        <v>6</v>
      </c>
      <c r="X10413" t="s">
        <v>6</v>
      </c>
      <c r="Y10413" t="s">
        <v>6</v>
      </c>
      <c r="Z10413" t="s">
        <v>6</v>
      </c>
      <c r="AA10413" t="s">
        <v>6</v>
      </c>
      <c r="AB10413" t="s">
        <v>15131</v>
      </c>
      <c r="AC10413" t="s">
        <v>15132</v>
      </c>
    </row>
    <row r="10414" spans="1:29" x14ac:dyDescent="0.3">
      <c r="A10414" t="s">
        <v>340</v>
      </c>
      <c r="B10414" s="35">
        <v>728</v>
      </c>
      <c r="C10414" t="s">
        <v>221</v>
      </c>
      <c r="D10414" s="35">
        <v>2010</v>
      </c>
      <c r="E10414" t="s">
        <v>10843</v>
      </c>
      <c r="F10414" s="34" t="s">
        <v>6</v>
      </c>
      <c r="G10414" s="34" t="s">
        <v>6</v>
      </c>
      <c r="H10414" s="34" t="s">
        <v>6</v>
      </c>
      <c r="I10414" s="34" t="s">
        <v>6</v>
      </c>
      <c r="J10414" s="34" t="s">
        <v>6</v>
      </c>
      <c r="K10414" s="34" t="s">
        <v>6</v>
      </c>
      <c r="L10414" s="34" t="s">
        <v>6</v>
      </c>
      <c r="M10414" s="34" t="s">
        <v>6</v>
      </c>
      <c r="N10414" s="34" t="s">
        <v>6</v>
      </c>
      <c r="O10414" s="34">
        <v>16.328159213530206</v>
      </c>
      <c r="P10414" s="34">
        <v>82.5991884549004</v>
      </c>
      <c r="Q10414" t="s">
        <v>6</v>
      </c>
      <c r="R10414" t="s">
        <v>6</v>
      </c>
      <c r="S10414" t="s">
        <v>6</v>
      </c>
      <c r="T10414" t="s">
        <v>6</v>
      </c>
      <c r="U10414" t="s">
        <v>6</v>
      </c>
      <c r="V10414" t="s">
        <v>6</v>
      </c>
      <c r="W10414" t="s">
        <v>6</v>
      </c>
      <c r="X10414" t="s">
        <v>6</v>
      </c>
      <c r="Y10414" t="s">
        <v>6</v>
      </c>
      <c r="Z10414" t="s">
        <v>6</v>
      </c>
      <c r="AA10414" t="s">
        <v>6</v>
      </c>
      <c r="AB10414" t="s">
        <v>15131</v>
      </c>
      <c r="AC10414" t="s">
        <v>15132</v>
      </c>
    </row>
    <row r="10415" spans="1:29" x14ac:dyDescent="0.3">
      <c r="A10415" t="s">
        <v>340</v>
      </c>
      <c r="B10415" s="35">
        <v>728</v>
      </c>
      <c r="C10415" t="s">
        <v>221</v>
      </c>
      <c r="D10415" s="35">
        <v>2011</v>
      </c>
      <c r="E10415" t="s">
        <v>10844</v>
      </c>
      <c r="F10415" s="34" t="s">
        <v>6</v>
      </c>
      <c r="G10415" s="34" t="s">
        <v>6</v>
      </c>
      <c r="H10415" s="34" t="s">
        <v>6</v>
      </c>
      <c r="I10415" s="34" t="s">
        <v>6</v>
      </c>
      <c r="J10415" s="34" t="s">
        <v>6</v>
      </c>
      <c r="K10415" s="34" t="s">
        <v>6</v>
      </c>
      <c r="L10415" s="34" t="s">
        <v>6</v>
      </c>
      <c r="M10415" s="34" t="s">
        <v>6</v>
      </c>
      <c r="N10415" s="34" t="s">
        <v>6</v>
      </c>
      <c r="O10415" s="34">
        <v>27.449614810138112</v>
      </c>
      <c r="P10415" s="34">
        <v>90.107563151905495</v>
      </c>
      <c r="Q10415" t="s">
        <v>6</v>
      </c>
      <c r="R10415" t="s">
        <v>6</v>
      </c>
      <c r="S10415" t="s">
        <v>6</v>
      </c>
      <c r="T10415" t="s">
        <v>6</v>
      </c>
      <c r="U10415" t="s">
        <v>6</v>
      </c>
      <c r="V10415" t="s">
        <v>6</v>
      </c>
      <c r="W10415" t="s">
        <v>6</v>
      </c>
      <c r="X10415" t="s">
        <v>6</v>
      </c>
      <c r="Y10415" t="s">
        <v>6</v>
      </c>
      <c r="Z10415" t="s">
        <v>6</v>
      </c>
      <c r="AA10415" t="s">
        <v>6</v>
      </c>
      <c r="AB10415" t="s">
        <v>15131</v>
      </c>
      <c r="AC10415" t="s">
        <v>15132</v>
      </c>
    </row>
    <row r="10416" spans="1:29" x14ac:dyDescent="0.3">
      <c r="A10416" t="s">
        <v>340</v>
      </c>
      <c r="B10416" s="35">
        <v>728</v>
      </c>
      <c r="C10416" t="s">
        <v>221</v>
      </c>
      <c r="D10416" s="35">
        <v>2012</v>
      </c>
      <c r="E10416" t="s">
        <v>10845</v>
      </c>
      <c r="F10416" s="34" t="s">
        <v>6</v>
      </c>
      <c r="G10416" s="34" t="s">
        <v>6</v>
      </c>
      <c r="H10416" s="34" t="s">
        <v>6</v>
      </c>
      <c r="I10416" s="34" t="s">
        <v>6</v>
      </c>
      <c r="J10416" s="34" t="s">
        <v>6</v>
      </c>
      <c r="K10416" s="34" t="s">
        <v>6</v>
      </c>
      <c r="L10416" s="34" t="s">
        <v>6</v>
      </c>
      <c r="M10416" s="34" t="s">
        <v>6</v>
      </c>
      <c r="N10416" s="34" t="s">
        <v>6</v>
      </c>
      <c r="O10416" s="34">
        <v>24.627843229163688</v>
      </c>
      <c r="P10416" s="34">
        <v>106.86360049927001</v>
      </c>
      <c r="Q10416" t="s">
        <v>6</v>
      </c>
      <c r="R10416" t="s">
        <v>6</v>
      </c>
      <c r="S10416" t="s">
        <v>6</v>
      </c>
      <c r="T10416" t="s">
        <v>6</v>
      </c>
      <c r="U10416" t="s">
        <v>6</v>
      </c>
      <c r="V10416" t="s">
        <v>6</v>
      </c>
      <c r="W10416" t="s">
        <v>6</v>
      </c>
      <c r="X10416" t="s">
        <v>6</v>
      </c>
      <c r="Y10416" t="s">
        <v>6</v>
      </c>
      <c r="Z10416" t="s">
        <v>6</v>
      </c>
      <c r="AA10416" t="s">
        <v>6</v>
      </c>
      <c r="AB10416" t="s">
        <v>15131</v>
      </c>
      <c r="AC10416" t="s">
        <v>15132</v>
      </c>
    </row>
    <row r="10417" spans="1:29" x14ac:dyDescent="0.3">
      <c r="A10417" t="s">
        <v>340</v>
      </c>
      <c r="B10417" s="35">
        <v>728</v>
      </c>
      <c r="C10417" t="s">
        <v>221</v>
      </c>
      <c r="D10417" s="35">
        <v>2013</v>
      </c>
      <c r="E10417" t="s">
        <v>10846</v>
      </c>
      <c r="F10417" s="34" t="s">
        <v>6</v>
      </c>
      <c r="G10417" s="34" t="s">
        <v>6</v>
      </c>
      <c r="H10417" s="34" t="s">
        <v>6</v>
      </c>
      <c r="I10417" s="34" t="s">
        <v>6</v>
      </c>
      <c r="J10417" s="34" t="s">
        <v>6</v>
      </c>
      <c r="K10417" s="34" t="s">
        <v>6</v>
      </c>
      <c r="L10417" s="34" t="s">
        <v>6</v>
      </c>
      <c r="M10417" s="34" t="s">
        <v>6</v>
      </c>
      <c r="N10417" s="34" t="s">
        <v>6</v>
      </c>
      <c r="O10417" s="34">
        <v>26.113411365717969</v>
      </c>
      <c r="P10417" s="34">
        <v>117.42314924144701</v>
      </c>
      <c r="Q10417" t="s">
        <v>6</v>
      </c>
      <c r="R10417" t="s">
        <v>6</v>
      </c>
      <c r="S10417" t="s">
        <v>6</v>
      </c>
      <c r="T10417" t="s">
        <v>6</v>
      </c>
      <c r="U10417" t="s">
        <v>6</v>
      </c>
      <c r="V10417" t="s">
        <v>6</v>
      </c>
      <c r="W10417" t="s">
        <v>6</v>
      </c>
      <c r="X10417" t="s">
        <v>6</v>
      </c>
      <c r="Y10417" t="s">
        <v>6</v>
      </c>
      <c r="Z10417" t="s">
        <v>6</v>
      </c>
      <c r="AA10417" t="s">
        <v>6</v>
      </c>
      <c r="AB10417" t="s">
        <v>15131</v>
      </c>
      <c r="AC10417" t="s">
        <v>15132</v>
      </c>
    </row>
    <row r="10418" spans="1:29" x14ac:dyDescent="0.3">
      <c r="A10418" t="s">
        <v>340</v>
      </c>
      <c r="B10418" s="35">
        <v>728</v>
      </c>
      <c r="C10418" t="s">
        <v>221</v>
      </c>
      <c r="D10418" s="35">
        <v>2014</v>
      </c>
      <c r="E10418" t="s">
        <v>10847</v>
      </c>
      <c r="F10418" s="34" t="s">
        <v>6</v>
      </c>
      <c r="G10418" s="34" t="s">
        <v>6</v>
      </c>
      <c r="H10418" s="34" t="s">
        <v>6</v>
      </c>
      <c r="I10418" s="34" t="s">
        <v>6</v>
      </c>
      <c r="J10418" s="34" t="s">
        <v>6</v>
      </c>
      <c r="K10418" s="34" t="s">
        <v>6</v>
      </c>
      <c r="L10418" s="34" t="s">
        <v>6</v>
      </c>
      <c r="M10418" s="34" t="s">
        <v>6</v>
      </c>
      <c r="N10418" s="34" t="s">
        <v>6</v>
      </c>
      <c r="O10418" s="34">
        <v>27.571620017075894</v>
      </c>
      <c r="P10418" s="34">
        <v>134.83597283458701</v>
      </c>
      <c r="Q10418" t="s">
        <v>6</v>
      </c>
      <c r="R10418" t="s">
        <v>6</v>
      </c>
      <c r="S10418" t="s">
        <v>6</v>
      </c>
      <c r="T10418" t="s">
        <v>6</v>
      </c>
      <c r="U10418" t="s">
        <v>6</v>
      </c>
      <c r="V10418" t="s">
        <v>6</v>
      </c>
      <c r="W10418" t="s">
        <v>6</v>
      </c>
      <c r="X10418" t="s">
        <v>6</v>
      </c>
      <c r="Y10418" t="s">
        <v>6</v>
      </c>
      <c r="Z10418" t="s">
        <v>6</v>
      </c>
      <c r="AA10418" t="s">
        <v>6</v>
      </c>
      <c r="AB10418" t="s">
        <v>15131</v>
      </c>
      <c r="AC10418" t="s">
        <v>15132</v>
      </c>
    </row>
    <row r="10419" spans="1:29" x14ac:dyDescent="0.3">
      <c r="A10419" t="s">
        <v>340</v>
      </c>
      <c r="B10419" s="35">
        <v>728</v>
      </c>
      <c r="C10419" t="s">
        <v>221</v>
      </c>
      <c r="D10419" s="35">
        <v>2015</v>
      </c>
      <c r="E10419" t="s">
        <v>10848</v>
      </c>
      <c r="F10419" s="34" t="s">
        <v>6</v>
      </c>
      <c r="G10419" s="34" t="s">
        <v>6</v>
      </c>
      <c r="H10419" s="34" t="s">
        <v>6</v>
      </c>
      <c r="I10419" s="34" t="s">
        <v>6</v>
      </c>
      <c r="J10419" s="34" t="s">
        <v>6</v>
      </c>
      <c r="K10419" s="34" t="s">
        <v>6</v>
      </c>
      <c r="L10419" s="34" t="s">
        <v>6</v>
      </c>
      <c r="M10419" s="34" t="s">
        <v>6</v>
      </c>
      <c r="N10419" s="34" t="s">
        <v>6</v>
      </c>
      <c r="O10419" s="34">
        <v>42.090020835836597</v>
      </c>
      <c r="P10419" s="34">
        <v>146.01864958667801</v>
      </c>
      <c r="Q10419" t="s">
        <v>6</v>
      </c>
      <c r="R10419" t="s">
        <v>6</v>
      </c>
      <c r="S10419" t="s">
        <v>6</v>
      </c>
      <c r="T10419" t="s">
        <v>6</v>
      </c>
      <c r="U10419" t="s">
        <v>6</v>
      </c>
      <c r="V10419" t="s">
        <v>6</v>
      </c>
      <c r="W10419" t="s">
        <v>6</v>
      </c>
      <c r="X10419" t="s">
        <v>6</v>
      </c>
      <c r="Y10419" t="s">
        <v>6</v>
      </c>
      <c r="Z10419" t="s">
        <v>6</v>
      </c>
      <c r="AA10419" t="s">
        <v>6</v>
      </c>
      <c r="AB10419" t="s">
        <v>15131</v>
      </c>
      <c r="AC10419" t="s">
        <v>15132</v>
      </c>
    </row>
    <row r="10420" spans="1:29" x14ac:dyDescent="0.3">
      <c r="A10420" t="s">
        <v>340</v>
      </c>
      <c r="B10420" s="35">
        <v>728</v>
      </c>
      <c r="C10420" t="s">
        <v>221</v>
      </c>
      <c r="D10420" s="35">
        <v>2016</v>
      </c>
      <c r="E10420" t="s">
        <v>10849</v>
      </c>
      <c r="F10420" s="34" t="s">
        <v>6</v>
      </c>
      <c r="G10420" s="34" t="s">
        <v>6</v>
      </c>
      <c r="H10420" s="34" t="s">
        <v>6</v>
      </c>
      <c r="I10420" s="34" t="s">
        <v>6</v>
      </c>
      <c r="J10420" s="34" t="s">
        <v>6</v>
      </c>
      <c r="K10420" s="34" t="s">
        <v>6</v>
      </c>
      <c r="L10420" s="34" t="s">
        <v>6</v>
      </c>
      <c r="M10420" s="34" t="s">
        <v>6</v>
      </c>
      <c r="N10420" s="34" t="s">
        <v>6</v>
      </c>
      <c r="O10420" s="34">
        <v>45.832943493927544</v>
      </c>
      <c r="P10420" s="34">
        <v>157.70767529392199</v>
      </c>
      <c r="Q10420" t="s">
        <v>6</v>
      </c>
      <c r="R10420" t="s">
        <v>6</v>
      </c>
      <c r="S10420" t="s">
        <v>6</v>
      </c>
      <c r="T10420" t="s">
        <v>6</v>
      </c>
      <c r="U10420" t="s">
        <v>6</v>
      </c>
      <c r="V10420" t="s">
        <v>6</v>
      </c>
      <c r="W10420" t="s">
        <v>6</v>
      </c>
      <c r="X10420" t="s">
        <v>6</v>
      </c>
      <c r="Y10420" t="s">
        <v>6</v>
      </c>
      <c r="Z10420" t="s">
        <v>6</v>
      </c>
      <c r="AA10420" t="s">
        <v>6</v>
      </c>
      <c r="AB10420" t="s">
        <v>15131</v>
      </c>
      <c r="AC10420" t="s">
        <v>15132</v>
      </c>
    </row>
    <row r="10421" spans="1:29" x14ac:dyDescent="0.3">
      <c r="A10421" t="s">
        <v>340</v>
      </c>
      <c r="B10421" s="35">
        <v>728</v>
      </c>
      <c r="C10421" t="s">
        <v>221</v>
      </c>
      <c r="D10421" s="35">
        <v>2017</v>
      </c>
      <c r="E10421" t="s">
        <v>10850</v>
      </c>
      <c r="F10421" s="34" t="s">
        <v>6</v>
      </c>
      <c r="G10421" s="34" t="s">
        <v>6</v>
      </c>
      <c r="H10421" s="34" t="s">
        <v>6</v>
      </c>
      <c r="I10421" s="34" t="s">
        <v>6</v>
      </c>
      <c r="J10421" s="34" t="s">
        <v>6</v>
      </c>
      <c r="K10421" s="34" t="s">
        <v>6</v>
      </c>
      <c r="L10421" s="34" t="s">
        <v>6</v>
      </c>
      <c r="M10421" s="34" t="s">
        <v>6</v>
      </c>
      <c r="N10421" s="34" t="s">
        <v>6</v>
      </c>
      <c r="O10421" s="34">
        <v>43.829307832086513</v>
      </c>
      <c r="P10421" s="34">
        <v>171.57001275849299</v>
      </c>
      <c r="Q10421" t="s">
        <v>6</v>
      </c>
      <c r="R10421" t="s">
        <v>6</v>
      </c>
      <c r="S10421" t="s">
        <v>6</v>
      </c>
      <c r="T10421" t="s">
        <v>6</v>
      </c>
      <c r="U10421" t="s">
        <v>6</v>
      </c>
      <c r="V10421" t="s">
        <v>6</v>
      </c>
      <c r="W10421" t="s">
        <v>6</v>
      </c>
      <c r="X10421" t="s">
        <v>6</v>
      </c>
      <c r="Y10421" t="s">
        <v>6</v>
      </c>
      <c r="Z10421" t="s">
        <v>6</v>
      </c>
      <c r="AA10421" t="s">
        <v>6</v>
      </c>
      <c r="AB10421" t="s">
        <v>15131</v>
      </c>
      <c r="AC10421" t="s">
        <v>15132</v>
      </c>
    </row>
    <row r="10422" spans="1:29" x14ac:dyDescent="0.3">
      <c r="A10422" t="s">
        <v>340</v>
      </c>
      <c r="B10422" s="35">
        <v>728</v>
      </c>
      <c r="C10422" t="s">
        <v>221</v>
      </c>
      <c r="D10422" s="35">
        <v>2018</v>
      </c>
      <c r="E10422" t="s">
        <v>10851</v>
      </c>
      <c r="F10422" s="34" t="s">
        <v>6</v>
      </c>
      <c r="G10422" s="34" t="s">
        <v>6</v>
      </c>
      <c r="H10422" s="34" t="s">
        <v>6</v>
      </c>
      <c r="I10422" s="34" t="s">
        <v>6</v>
      </c>
      <c r="J10422" s="34" t="s">
        <v>6</v>
      </c>
      <c r="K10422" s="34" t="s">
        <v>6</v>
      </c>
      <c r="L10422" s="34" t="s">
        <v>6</v>
      </c>
      <c r="M10422" s="34" t="s">
        <v>6</v>
      </c>
      <c r="N10422" s="34" t="s">
        <v>6</v>
      </c>
      <c r="O10422" s="34">
        <v>48.744461646759312</v>
      </c>
      <c r="P10422" s="34">
        <v>181.06704362106299</v>
      </c>
      <c r="Q10422" t="s">
        <v>6</v>
      </c>
      <c r="R10422" t="s">
        <v>6</v>
      </c>
      <c r="S10422" t="s">
        <v>6</v>
      </c>
      <c r="T10422" t="s">
        <v>6</v>
      </c>
      <c r="U10422" t="s">
        <v>6</v>
      </c>
      <c r="V10422" t="s">
        <v>6</v>
      </c>
      <c r="W10422" t="s">
        <v>6</v>
      </c>
      <c r="X10422" t="s">
        <v>6</v>
      </c>
      <c r="Y10422" t="s">
        <v>6</v>
      </c>
      <c r="Z10422" t="s">
        <v>6</v>
      </c>
      <c r="AA10422" t="s">
        <v>6</v>
      </c>
      <c r="AB10422" t="s">
        <v>15131</v>
      </c>
      <c r="AC10422" t="s">
        <v>15132</v>
      </c>
    </row>
    <row r="10423" spans="1:29" x14ac:dyDescent="0.3">
      <c r="A10423" t="s">
        <v>340</v>
      </c>
      <c r="B10423" s="35">
        <v>728</v>
      </c>
      <c r="C10423" t="s">
        <v>221</v>
      </c>
      <c r="D10423" s="35">
        <v>2019</v>
      </c>
      <c r="E10423" t="s">
        <v>10852</v>
      </c>
      <c r="F10423" s="34" t="s">
        <v>6</v>
      </c>
      <c r="G10423" s="34" t="s">
        <v>6</v>
      </c>
      <c r="H10423" s="34" t="s">
        <v>6</v>
      </c>
      <c r="I10423" s="34" t="s">
        <v>6</v>
      </c>
      <c r="J10423" s="34" t="s">
        <v>6</v>
      </c>
      <c r="K10423" s="34" t="s">
        <v>6</v>
      </c>
      <c r="L10423" s="34" t="s">
        <v>6</v>
      </c>
      <c r="M10423" s="34" t="s">
        <v>6</v>
      </c>
      <c r="N10423" s="34" t="s">
        <v>6</v>
      </c>
      <c r="O10423" s="34">
        <v>57.568367978610446</v>
      </c>
      <c r="P10423" s="34">
        <v>181.210794026852</v>
      </c>
      <c r="Q10423" t="s">
        <v>6</v>
      </c>
      <c r="R10423" t="s">
        <v>6</v>
      </c>
      <c r="S10423" t="s">
        <v>6</v>
      </c>
      <c r="T10423" t="s">
        <v>6</v>
      </c>
      <c r="U10423" t="s">
        <v>6</v>
      </c>
      <c r="V10423" t="s">
        <v>6</v>
      </c>
      <c r="W10423" t="s">
        <v>6</v>
      </c>
      <c r="X10423" t="s">
        <v>6</v>
      </c>
      <c r="Y10423" t="s">
        <v>6</v>
      </c>
      <c r="Z10423" t="s">
        <v>6</v>
      </c>
      <c r="AA10423" t="s">
        <v>6</v>
      </c>
      <c r="AB10423" t="s">
        <v>15131</v>
      </c>
      <c r="AC10423" t="s">
        <v>15132</v>
      </c>
    </row>
    <row r="10424" spans="1:29" x14ac:dyDescent="0.3">
      <c r="A10424" t="s">
        <v>340</v>
      </c>
      <c r="B10424" s="35">
        <v>728</v>
      </c>
      <c r="C10424" t="s">
        <v>221</v>
      </c>
      <c r="D10424" s="35">
        <v>2020</v>
      </c>
      <c r="E10424" t="s">
        <v>10853</v>
      </c>
      <c r="F10424" s="34" t="s">
        <v>6</v>
      </c>
      <c r="G10424" s="34" t="s">
        <v>6</v>
      </c>
      <c r="H10424" s="34" t="s">
        <v>6</v>
      </c>
      <c r="I10424" s="34" t="s">
        <v>6</v>
      </c>
      <c r="J10424" s="34" t="s">
        <v>6</v>
      </c>
      <c r="K10424" s="34" t="s">
        <v>6</v>
      </c>
      <c r="L10424" s="34" t="s">
        <v>6</v>
      </c>
      <c r="M10424" s="34" t="s">
        <v>6</v>
      </c>
      <c r="N10424" s="34" t="s">
        <v>6</v>
      </c>
      <c r="O10424" s="34">
        <v>64.296723679000124</v>
      </c>
      <c r="P10424" s="34">
        <v>174.24307052707701</v>
      </c>
      <c r="Q10424" t="s">
        <v>6</v>
      </c>
      <c r="R10424" t="s">
        <v>6</v>
      </c>
      <c r="S10424" t="s">
        <v>6</v>
      </c>
      <c r="T10424" t="s">
        <v>6</v>
      </c>
      <c r="U10424" t="s">
        <v>6</v>
      </c>
      <c r="V10424" t="s">
        <v>6</v>
      </c>
      <c r="W10424" t="s">
        <v>6</v>
      </c>
      <c r="X10424" t="s">
        <v>6</v>
      </c>
      <c r="Y10424" t="s">
        <v>6</v>
      </c>
      <c r="Z10424" t="s">
        <v>6</v>
      </c>
      <c r="AA10424" t="s">
        <v>6</v>
      </c>
      <c r="AB10424" t="s">
        <v>15131</v>
      </c>
      <c r="AC10424" t="s">
        <v>15132</v>
      </c>
    </row>
    <row r="10425" spans="1:29" x14ac:dyDescent="0.3">
      <c r="A10425" t="s">
        <v>340</v>
      </c>
      <c r="B10425" s="35">
        <v>728</v>
      </c>
      <c r="C10425" t="s">
        <v>221</v>
      </c>
      <c r="D10425" s="35">
        <v>2021</v>
      </c>
      <c r="E10425" t="s">
        <v>10854</v>
      </c>
      <c r="F10425" s="34" t="s">
        <v>6</v>
      </c>
      <c r="G10425" s="34" t="s">
        <v>6</v>
      </c>
      <c r="H10425" s="34" t="s">
        <v>6</v>
      </c>
      <c r="I10425" s="34" t="s">
        <v>6</v>
      </c>
      <c r="J10425" s="34" t="s">
        <v>6</v>
      </c>
      <c r="K10425" s="34" t="s">
        <v>6</v>
      </c>
      <c r="L10425" s="34" t="s">
        <v>6</v>
      </c>
      <c r="M10425" s="34" t="s">
        <v>6</v>
      </c>
      <c r="N10425" s="34" t="s">
        <v>6</v>
      </c>
      <c r="O10425" s="34">
        <v>69.603773295697863</v>
      </c>
      <c r="P10425" s="34">
        <v>183.292314354181</v>
      </c>
      <c r="Q10425" t="s">
        <v>6</v>
      </c>
      <c r="R10425" t="s">
        <v>6</v>
      </c>
      <c r="S10425" t="s">
        <v>6</v>
      </c>
      <c r="T10425" t="s">
        <v>6</v>
      </c>
      <c r="U10425" t="s">
        <v>6</v>
      </c>
      <c r="V10425" t="s">
        <v>6</v>
      </c>
      <c r="W10425" t="s">
        <v>6</v>
      </c>
      <c r="X10425" t="s">
        <v>6</v>
      </c>
      <c r="Y10425" t="s">
        <v>6</v>
      </c>
      <c r="Z10425" t="s">
        <v>6</v>
      </c>
      <c r="AA10425" t="s">
        <v>6</v>
      </c>
      <c r="AB10425" t="s">
        <v>15131</v>
      </c>
      <c r="AC10425" t="s">
        <v>15132</v>
      </c>
    </row>
    <row r="10426" spans="1:29" x14ac:dyDescent="0.3">
      <c r="A10426" t="s">
        <v>340</v>
      </c>
      <c r="B10426" s="35">
        <v>728</v>
      </c>
      <c r="C10426" t="s">
        <v>221</v>
      </c>
      <c r="D10426" s="35">
        <v>2022</v>
      </c>
      <c r="E10426" t="s">
        <v>10855</v>
      </c>
      <c r="F10426" s="34" t="s">
        <v>6</v>
      </c>
      <c r="G10426" s="34" t="s">
        <v>6</v>
      </c>
      <c r="H10426" s="34" t="s">
        <v>6</v>
      </c>
      <c r="I10426" s="34" t="s">
        <v>6</v>
      </c>
      <c r="J10426" s="34" t="s">
        <v>6</v>
      </c>
      <c r="K10426" s="34" t="s">
        <v>6</v>
      </c>
      <c r="L10426" s="34" t="s">
        <v>6</v>
      </c>
      <c r="M10426" s="34" t="s">
        <v>6</v>
      </c>
      <c r="N10426" s="34" t="s">
        <v>6</v>
      </c>
      <c r="O10426" s="34">
        <v>69.433142802876205</v>
      </c>
      <c r="P10426" s="34">
        <v>205.58411952287</v>
      </c>
      <c r="Q10426" t="s">
        <v>6</v>
      </c>
      <c r="R10426" t="s">
        <v>6</v>
      </c>
      <c r="S10426" t="s">
        <v>6</v>
      </c>
      <c r="T10426" t="s">
        <v>6</v>
      </c>
      <c r="U10426" t="s">
        <v>6</v>
      </c>
      <c r="V10426" t="s">
        <v>6</v>
      </c>
      <c r="W10426" t="s">
        <v>6</v>
      </c>
      <c r="X10426" t="s">
        <v>6</v>
      </c>
      <c r="Y10426" t="s">
        <v>6</v>
      </c>
      <c r="Z10426" t="s">
        <v>6</v>
      </c>
      <c r="AA10426" t="s">
        <v>6</v>
      </c>
      <c r="AB10426" t="s">
        <v>15131</v>
      </c>
      <c r="AC10426" t="s">
        <v>15132</v>
      </c>
    </row>
    <row r="10427" spans="1:29" x14ac:dyDescent="0.3">
      <c r="A10427" t="s">
        <v>340</v>
      </c>
      <c r="B10427" s="35">
        <v>728</v>
      </c>
      <c r="C10427" t="s">
        <v>221</v>
      </c>
      <c r="D10427" s="35">
        <v>2023</v>
      </c>
      <c r="E10427" t="s">
        <v>10856</v>
      </c>
      <c r="F10427" s="34" t="s">
        <v>6</v>
      </c>
      <c r="G10427" s="34" t="s">
        <v>6</v>
      </c>
      <c r="H10427" s="34" t="s">
        <v>6</v>
      </c>
      <c r="I10427" s="34" t="s">
        <v>6</v>
      </c>
      <c r="J10427" s="34" t="s">
        <v>6</v>
      </c>
      <c r="K10427" s="34" t="s">
        <v>6</v>
      </c>
      <c r="L10427" s="34" t="s">
        <v>6</v>
      </c>
      <c r="M10427" s="34" t="s">
        <v>6</v>
      </c>
      <c r="N10427" s="34" t="s">
        <v>6</v>
      </c>
      <c r="O10427" s="34">
        <v>67.160161729958958</v>
      </c>
      <c r="P10427" s="34">
        <v>228.886800340354</v>
      </c>
      <c r="Q10427" t="s">
        <v>6</v>
      </c>
      <c r="R10427" t="s">
        <v>6</v>
      </c>
      <c r="S10427" t="s">
        <v>6</v>
      </c>
      <c r="T10427" t="s">
        <v>6</v>
      </c>
      <c r="U10427" t="s">
        <v>6</v>
      </c>
      <c r="V10427" t="s">
        <v>6</v>
      </c>
      <c r="W10427" t="s">
        <v>6</v>
      </c>
      <c r="X10427" t="s">
        <v>6</v>
      </c>
      <c r="Y10427" t="s">
        <v>6</v>
      </c>
      <c r="Z10427" t="s">
        <v>6</v>
      </c>
      <c r="AA10427" t="s">
        <v>6</v>
      </c>
      <c r="AB10427" t="s">
        <v>15131</v>
      </c>
      <c r="AC10427" t="s">
        <v>15132</v>
      </c>
    </row>
    <row r="10428" spans="1:29" x14ac:dyDescent="0.3">
      <c r="A10428" t="s">
        <v>340</v>
      </c>
      <c r="B10428" s="35">
        <v>728</v>
      </c>
      <c r="C10428" t="s">
        <v>221</v>
      </c>
      <c r="D10428" s="35">
        <v>2024</v>
      </c>
      <c r="E10428" t="s">
        <v>15133</v>
      </c>
      <c r="F10428" s="34" t="s">
        <v>6</v>
      </c>
      <c r="G10428" s="34" t="s">
        <v>6</v>
      </c>
      <c r="H10428" s="34" t="s">
        <v>6</v>
      </c>
      <c r="I10428" s="34" t="s">
        <v>6</v>
      </c>
      <c r="J10428" s="34" t="s">
        <v>6</v>
      </c>
      <c r="K10428" s="34" t="s">
        <v>6</v>
      </c>
      <c r="L10428" s="34" t="s">
        <v>6</v>
      </c>
      <c r="M10428" s="34" t="s">
        <v>6</v>
      </c>
      <c r="N10428" s="34" t="s">
        <v>6</v>
      </c>
      <c r="O10428" s="34">
        <v>67.701498286015266</v>
      </c>
      <c r="P10428" s="34">
        <v>245.0973200306</v>
      </c>
      <c r="Q10428" t="s">
        <v>6</v>
      </c>
      <c r="R10428" t="s">
        <v>6</v>
      </c>
      <c r="S10428" t="s">
        <v>6</v>
      </c>
      <c r="T10428" t="s">
        <v>6</v>
      </c>
      <c r="U10428" t="s">
        <v>6</v>
      </c>
      <c r="V10428" t="s">
        <v>6</v>
      </c>
      <c r="W10428" t="s">
        <v>6</v>
      </c>
      <c r="X10428" t="s">
        <v>6</v>
      </c>
      <c r="Y10428" t="s">
        <v>6</v>
      </c>
      <c r="Z10428" t="s">
        <v>6</v>
      </c>
      <c r="AA10428" t="s">
        <v>6</v>
      </c>
      <c r="AB10428" t="s">
        <v>15131</v>
      </c>
      <c r="AC10428" t="s">
        <v>15132</v>
      </c>
    </row>
    <row r="10429" spans="1:29" x14ac:dyDescent="0.3">
      <c r="A10429" t="s">
        <v>341</v>
      </c>
      <c r="B10429" s="35">
        <v>732</v>
      </c>
      <c r="C10429" t="s">
        <v>222</v>
      </c>
      <c r="D10429" s="35">
        <v>1950</v>
      </c>
      <c r="E10429" t="s">
        <v>10857</v>
      </c>
      <c r="F10429" s="34" t="s">
        <v>6</v>
      </c>
      <c r="G10429" s="34" t="s">
        <v>6</v>
      </c>
      <c r="H10429" s="34" t="s">
        <v>6</v>
      </c>
      <c r="I10429" s="34" t="s">
        <v>6</v>
      </c>
      <c r="J10429" s="34" t="s">
        <v>6</v>
      </c>
      <c r="K10429" s="34" t="s">
        <v>6</v>
      </c>
      <c r="L10429" s="34" t="s">
        <v>6</v>
      </c>
      <c r="M10429" s="34" t="s">
        <v>6</v>
      </c>
      <c r="N10429" s="34" t="s">
        <v>6</v>
      </c>
      <c r="O10429" s="34" t="s">
        <v>6</v>
      </c>
      <c r="P10429" s="34" t="s">
        <v>6</v>
      </c>
      <c r="Q10429" t="s">
        <v>6</v>
      </c>
      <c r="R10429" t="s">
        <v>6</v>
      </c>
      <c r="S10429" t="s">
        <v>6</v>
      </c>
      <c r="T10429" t="s">
        <v>8257</v>
      </c>
      <c r="U10429" t="s">
        <v>6</v>
      </c>
      <c r="V10429" t="s">
        <v>6</v>
      </c>
      <c r="W10429" t="s">
        <v>6</v>
      </c>
      <c r="X10429" t="s">
        <v>6</v>
      </c>
      <c r="Y10429" t="s">
        <v>6</v>
      </c>
      <c r="Z10429" t="s">
        <v>6</v>
      </c>
      <c r="AA10429" t="s">
        <v>6</v>
      </c>
      <c r="AB10429" t="s">
        <v>15134</v>
      </c>
      <c r="AC10429" t="s">
        <v>14848</v>
      </c>
    </row>
    <row r="10430" spans="1:29" x14ac:dyDescent="0.3">
      <c r="A10430" t="s">
        <v>341</v>
      </c>
      <c r="B10430" s="35">
        <v>732</v>
      </c>
      <c r="C10430" t="s">
        <v>222</v>
      </c>
      <c r="D10430" s="35">
        <v>1951</v>
      </c>
      <c r="E10430" t="s">
        <v>10858</v>
      </c>
      <c r="F10430" s="34" t="s">
        <v>6</v>
      </c>
      <c r="G10430" s="34" t="s">
        <v>6</v>
      </c>
      <c r="H10430" s="34" t="s">
        <v>6</v>
      </c>
      <c r="I10430" s="34" t="s">
        <v>6</v>
      </c>
      <c r="J10430" s="34" t="s">
        <v>6</v>
      </c>
      <c r="K10430" s="34" t="s">
        <v>6</v>
      </c>
      <c r="L10430" s="34" t="s">
        <v>6</v>
      </c>
      <c r="M10430" s="34" t="s">
        <v>6</v>
      </c>
      <c r="N10430" s="34" t="s">
        <v>6</v>
      </c>
      <c r="O10430" s="34" t="s">
        <v>6</v>
      </c>
      <c r="P10430" s="34" t="s">
        <v>6</v>
      </c>
      <c r="Q10430" t="s">
        <v>6</v>
      </c>
      <c r="R10430" t="s">
        <v>6</v>
      </c>
      <c r="S10430" t="s">
        <v>6</v>
      </c>
      <c r="T10430" t="s">
        <v>8257</v>
      </c>
      <c r="U10430" t="s">
        <v>6</v>
      </c>
      <c r="V10430" t="s">
        <v>6</v>
      </c>
      <c r="W10430" t="s">
        <v>6</v>
      </c>
      <c r="X10430" t="s">
        <v>6</v>
      </c>
      <c r="Y10430" t="s">
        <v>6</v>
      </c>
      <c r="Z10430" t="s">
        <v>6</v>
      </c>
      <c r="AA10430" t="s">
        <v>6</v>
      </c>
      <c r="AB10430" t="s">
        <v>15134</v>
      </c>
      <c r="AC10430" t="s">
        <v>14848</v>
      </c>
    </row>
    <row r="10431" spans="1:29" x14ac:dyDescent="0.3">
      <c r="A10431" t="s">
        <v>341</v>
      </c>
      <c r="B10431" s="35">
        <v>732</v>
      </c>
      <c r="C10431" t="s">
        <v>222</v>
      </c>
      <c r="D10431" s="35">
        <v>1952</v>
      </c>
      <c r="E10431" t="s">
        <v>10859</v>
      </c>
      <c r="F10431" s="34" t="s">
        <v>6</v>
      </c>
      <c r="G10431" s="34" t="s">
        <v>6</v>
      </c>
      <c r="H10431" s="34" t="s">
        <v>6</v>
      </c>
      <c r="I10431" s="34" t="s">
        <v>6</v>
      </c>
      <c r="J10431" s="34" t="s">
        <v>6</v>
      </c>
      <c r="K10431" s="34" t="s">
        <v>6</v>
      </c>
      <c r="L10431" s="34" t="s">
        <v>6</v>
      </c>
      <c r="M10431" s="34" t="s">
        <v>6</v>
      </c>
      <c r="N10431" s="34" t="s">
        <v>6</v>
      </c>
      <c r="O10431" s="34" t="s">
        <v>6</v>
      </c>
      <c r="P10431" s="34" t="s">
        <v>6</v>
      </c>
      <c r="Q10431" t="s">
        <v>6</v>
      </c>
      <c r="R10431" t="s">
        <v>6</v>
      </c>
      <c r="S10431" t="s">
        <v>6</v>
      </c>
      <c r="T10431" t="s">
        <v>8257</v>
      </c>
      <c r="U10431" t="s">
        <v>6</v>
      </c>
      <c r="V10431" t="s">
        <v>6</v>
      </c>
      <c r="W10431" t="s">
        <v>6</v>
      </c>
      <c r="X10431" t="s">
        <v>6</v>
      </c>
      <c r="Y10431" t="s">
        <v>6</v>
      </c>
      <c r="Z10431" t="s">
        <v>6</v>
      </c>
      <c r="AA10431" t="s">
        <v>6</v>
      </c>
      <c r="AB10431" t="s">
        <v>15134</v>
      </c>
      <c r="AC10431" t="s">
        <v>14848</v>
      </c>
    </row>
    <row r="10432" spans="1:29" x14ac:dyDescent="0.3">
      <c r="A10432" t="s">
        <v>341</v>
      </c>
      <c r="B10432" s="35">
        <v>732</v>
      </c>
      <c r="C10432" t="s">
        <v>222</v>
      </c>
      <c r="D10432" s="35">
        <v>1953</v>
      </c>
      <c r="E10432" t="s">
        <v>10860</v>
      </c>
      <c r="F10432" s="34" t="s">
        <v>6</v>
      </c>
      <c r="G10432" s="34" t="s">
        <v>6</v>
      </c>
      <c r="H10432" s="34" t="s">
        <v>6</v>
      </c>
      <c r="I10432" s="34" t="s">
        <v>6</v>
      </c>
      <c r="J10432" s="34" t="s">
        <v>6</v>
      </c>
      <c r="K10432" s="34" t="s">
        <v>6</v>
      </c>
      <c r="L10432" s="34" t="s">
        <v>6</v>
      </c>
      <c r="M10432" s="34" t="s">
        <v>6</v>
      </c>
      <c r="N10432" s="34" t="s">
        <v>6</v>
      </c>
      <c r="O10432" s="34" t="s">
        <v>6</v>
      </c>
      <c r="P10432" s="34" t="s">
        <v>6</v>
      </c>
      <c r="Q10432" t="s">
        <v>6</v>
      </c>
      <c r="R10432" t="s">
        <v>6</v>
      </c>
      <c r="S10432" t="s">
        <v>6</v>
      </c>
      <c r="T10432" t="s">
        <v>8257</v>
      </c>
      <c r="U10432" t="s">
        <v>6</v>
      </c>
      <c r="V10432" t="s">
        <v>6</v>
      </c>
      <c r="W10432" t="s">
        <v>6</v>
      </c>
      <c r="X10432" t="s">
        <v>6</v>
      </c>
      <c r="Y10432" t="s">
        <v>6</v>
      </c>
      <c r="Z10432" t="s">
        <v>6</v>
      </c>
      <c r="AA10432" t="s">
        <v>6</v>
      </c>
      <c r="AB10432" t="s">
        <v>15134</v>
      </c>
      <c r="AC10432" t="s">
        <v>14848</v>
      </c>
    </row>
    <row r="10433" spans="1:29" x14ac:dyDescent="0.3">
      <c r="A10433" t="s">
        <v>341</v>
      </c>
      <c r="B10433" s="35">
        <v>732</v>
      </c>
      <c r="C10433" t="s">
        <v>222</v>
      </c>
      <c r="D10433" s="35">
        <v>1954</v>
      </c>
      <c r="E10433" t="s">
        <v>10861</v>
      </c>
      <c r="F10433" s="34" t="s">
        <v>6</v>
      </c>
      <c r="G10433" s="34" t="s">
        <v>6</v>
      </c>
      <c r="H10433" s="34" t="s">
        <v>6</v>
      </c>
      <c r="I10433" s="34" t="s">
        <v>6</v>
      </c>
      <c r="J10433" s="34" t="s">
        <v>6</v>
      </c>
      <c r="K10433" s="34" t="s">
        <v>6</v>
      </c>
      <c r="L10433" s="34" t="s">
        <v>6</v>
      </c>
      <c r="M10433" s="34" t="s">
        <v>6</v>
      </c>
      <c r="N10433" s="34" t="s">
        <v>6</v>
      </c>
      <c r="O10433" s="34" t="s">
        <v>6</v>
      </c>
      <c r="P10433" s="34" t="s">
        <v>6</v>
      </c>
      <c r="Q10433" t="s">
        <v>6</v>
      </c>
      <c r="R10433" t="s">
        <v>6</v>
      </c>
      <c r="S10433" t="s">
        <v>6</v>
      </c>
      <c r="T10433" t="s">
        <v>8257</v>
      </c>
      <c r="U10433" t="s">
        <v>6</v>
      </c>
      <c r="V10433" t="s">
        <v>6</v>
      </c>
      <c r="W10433" t="s">
        <v>6</v>
      </c>
      <c r="X10433" t="s">
        <v>6</v>
      </c>
      <c r="Y10433" t="s">
        <v>6</v>
      </c>
      <c r="Z10433" t="s">
        <v>6</v>
      </c>
      <c r="AA10433" t="s">
        <v>6</v>
      </c>
      <c r="AB10433" t="s">
        <v>15134</v>
      </c>
      <c r="AC10433" t="s">
        <v>14848</v>
      </c>
    </row>
    <row r="10434" spans="1:29" x14ac:dyDescent="0.3">
      <c r="A10434" t="s">
        <v>341</v>
      </c>
      <c r="B10434" s="35">
        <v>732</v>
      </c>
      <c r="C10434" t="s">
        <v>222</v>
      </c>
      <c r="D10434" s="35">
        <v>1955</v>
      </c>
      <c r="E10434" t="s">
        <v>10862</v>
      </c>
      <c r="F10434" s="34" t="s">
        <v>6</v>
      </c>
      <c r="G10434" s="34" t="s">
        <v>6</v>
      </c>
      <c r="H10434" s="34" t="s">
        <v>6</v>
      </c>
      <c r="I10434" s="34" t="s">
        <v>6</v>
      </c>
      <c r="J10434" s="34" t="s">
        <v>6</v>
      </c>
      <c r="K10434" s="34" t="s">
        <v>6</v>
      </c>
      <c r="L10434" s="34" t="s">
        <v>6</v>
      </c>
      <c r="M10434" s="34" t="s">
        <v>6</v>
      </c>
      <c r="N10434" s="34" t="s">
        <v>6</v>
      </c>
      <c r="O10434" s="34" t="s">
        <v>6</v>
      </c>
      <c r="P10434" s="34" t="s">
        <v>6</v>
      </c>
      <c r="Q10434" t="s">
        <v>6</v>
      </c>
      <c r="R10434" t="s">
        <v>6</v>
      </c>
      <c r="S10434" t="s">
        <v>6</v>
      </c>
      <c r="T10434" t="s">
        <v>8257</v>
      </c>
      <c r="U10434" t="s">
        <v>6</v>
      </c>
      <c r="V10434" t="s">
        <v>6</v>
      </c>
      <c r="W10434" t="s">
        <v>6</v>
      </c>
      <c r="X10434" t="s">
        <v>6</v>
      </c>
      <c r="Y10434" t="s">
        <v>6</v>
      </c>
      <c r="Z10434" t="s">
        <v>6</v>
      </c>
      <c r="AA10434" t="s">
        <v>6</v>
      </c>
      <c r="AB10434" t="s">
        <v>15134</v>
      </c>
      <c r="AC10434" t="s">
        <v>14848</v>
      </c>
    </row>
    <row r="10435" spans="1:29" x14ac:dyDescent="0.3">
      <c r="A10435" t="s">
        <v>341</v>
      </c>
      <c r="B10435" s="35">
        <v>732</v>
      </c>
      <c r="C10435" t="s">
        <v>222</v>
      </c>
      <c r="D10435" s="35">
        <v>1956</v>
      </c>
      <c r="E10435" t="s">
        <v>10863</v>
      </c>
      <c r="F10435" s="34" t="s">
        <v>6</v>
      </c>
      <c r="G10435" s="34" t="s">
        <v>6</v>
      </c>
      <c r="H10435" s="34" t="s">
        <v>6</v>
      </c>
      <c r="I10435" s="34" t="s">
        <v>6</v>
      </c>
      <c r="J10435" s="34" t="s">
        <v>6</v>
      </c>
      <c r="K10435" s="34" t="s">
        <v>6</v>
      </c>
      <c r="L10435" s="34" t="s">
        <v>6</v>
      </c>
      <c r="M10435" s="34" t="s">
        <v>6</v>
      </c>
      <c r="N10435" s="34" t="s">
        <v>6</v>
      </c>
      <c r="O10435" s="34" t="s">
        <v>6</v>
      </c>
      <c r="P10435" s="34" t="s">
        <v>6</v>
      </c>
      <c r="Q10435" t="s">
        <v>6</v>
      </c>
      <c r="R10435" t="s">
        <v>6</v>
      </c>
      <c r="S10435" t="s">
        <v>6</v>
      </c>
      <c r="T10435" t="s">
        <v>8257</v>
      </c>
      <c r="U10435" t="s">
        <v>6</v>
      </c>
      <c r="V10435" t="s">
        <v>6</v>
      </c>
      <c r="W10435" t="s">
        <v>6</v>
      </c>
      <c r="X10435" t="s">
        <v>6</v>
      </c>
      <c r="Y10435" t="s">
        <v>6</v>
      </c>
      <c r="Z10435" t="s">
        <v>6</v>
      </c>
      <c r="AA10435" t="s">
        <v>6</v>
      </c>
      <c r="AB10435" t="s">
        <v>15134</v>
      </c>
      <c r="AC10435" t="s">
        <v>14848</v>
      </c>
    </row>
    <row r="10436" spans="1:29" x14ac:dyDescent="0.3">
      <c r="A10436" t="s">
        <v>341</v>
      </c>
      <c r="B10436" s="35">
        <v>732</v>
      </c>
      <c r="C10436" t="s">
        <v>222</v>
      </c>
      <c r="D10436" s="35">
        <v>1957</v>
      </c>
      <c r="E10436" t="s">
        <v>10864</v>
      </c>
      <c r="F10436" s="34" t="s">
        <v>6</v>
      </c>
      <c r="G10436" s="34" t="s">
        <v>6</v>
      </c>
      <c r="H10436" s="34" t="s">
        <v>6</v>
      </c>
      <c r="I10436" s="34" t="s">
        <v>6</v>
      </c>
      <c r="J10436" s="34" t="s">
        <v>6</v>
      </c>
      <c r="K10436" s="34" t="s">
        <v>6</v>
      </c>
      <c r="L10436" s="34" t="s">
        <v>6</v>
      </c>
      <c r="M10436" s="34" t="s">
        <v>6</v>
      </c>
      <c r="N10436" s="34" t="s">
        <v>6</v>
      </c>
      <c r="O10436" s="34" t="s">
        <v>6</v>
      </c>
      <c r="P10436" s="34" t="s">
        <v>6</v>
      </c>
      <c r="Q10436" t="s">
        <v>6</v>
      </c>
      <c r="R10436" t="s">
        <v>6</v>
      </c>
      <c r="S10436" t="s">
        <v>6</v>
      </c>
      <c r="T10436" t="s">
        <v>8257</v>
      </c>
      <c r="U10436" t="s">
        <v>6</v>
      </c>
      <c r="V10436" t="s">
        <v>6</v>
      </c>
      <c r="W10436" t="s">
        <v>6</v>
      </c>
      <c r="X10436" t="s">
        <v>6</v>
      </c>
      <c r="Y10436" t="s">
        <v>6</v>
      </c>
      <c r="Z10436" t="s">
        <v>6</v>
      </c>
      <c r="AA10436" t="s">
        <v>6</v>
      </c>
      <c r="AB10436" t="s">
        <v>15134</v>
      </c>
      <c r="AC10436" t="s">
        <v>14848</v>
      </c>
    </row>
    <row r="10437" spans="1:29" x14ac:dyDescent="0.3">
      <c r="A10437" t="s">
        <v>341</v>
      </c>
      <c r="B10437">
        <v>732</v>
      </c>
      <c r="C10437" t="s">
        <v>222</v>
      </c>
      <c r="D10437">
        <v>1958</v>
      </c>
      <c r="E10437" t="s">
        <v>10865</v>
      </c>
      <c r="F10437" s="34" t="s">
        <v>6</v>
      </c>
      <c r="G10437" s="34" t="s">
        <v>6</v>
      </c>
      <c r="H10437" s="34" t="s">
        <v>6</v>
      </c>
      <c r="I10437" s="34" t="s">
        <v>6</v>
      </c>
      <c r="J10437" s="34" t="s">
        <v>6</v>
      </c>
      <c r="K10437" s="34" t="s">
        <v>6</v>
      </c>
      <c r="L10437" s="34" t="s">
        <v>6</v>
      </c>
      <c r="M10437" s="34" t="s">
        <v>6</v>
      </c>
      <c r="N10437" s="34" t="s">
        <v>6</v>
      </c>
      <c r="O10437" s="34" t="s">
        <v>6</v>
      </c>
      <c r="P10437" s="34" t="s">
        <v>6</v>
      </c>
      <c r="Q10437" t="s">
        <v>6</v>
      </c>
      <c r="R10437" t="s">
        <v>6</v>
      </c>
      <c r="S10437" t="s">
        <v>6</v>
      </c>
      <c r="T10437" t="s">
        <v>8257</v>
      </c>
      <c r="U10437" t="s">
        <v>6</v>
      </c>
      <c r="V10437" t="s">
        <v>6</v>
      </c>
      <c r="W10437" t="s">
        <v>6</v>
      </c>
      <c r="X10437" t="s">
        <v>6</v>
      </c>
      <c r="Y10437" t="s">
        <v>6</v>
      </c>
      <c r="Z10437" t="s">
        <v>6</v>
      </c>
      <c r="AA10437" t="s">
        <v>6</v>
      </c>
      <c r="AB10437" t="s">
        <v>15134</v>
      </c>
      <c r="AC10437" t="s">
        <v>14848</v>
      </c>
    </row>
    <row r="10438" spans="1:29" x14ac:dyDescent="0.3">
      <c r="A10438" t="s">
        <v>341</v>
      </c>
      <c r="B10438" s="35">
        <v>732</v>
      </c>
      <c r="C10438" t="s">
        <v>222</v>
      </c>
      <c r="D10438" s="35">
        <v>1959</v>
      </c>
      <c r="E10438" t="s">
        <v>10866</v>
      </c>
      <c r="F10438" s="34" t="s">
        <v>6</v>
      </c>
      <c r="G10438" s="34" t="s">
        <v>6</v>
      </c>
      <c r="H10438" s="34" t="s">
        <v>6</v>
      </c>
      <c r="I10438" s="34" t="s">
        <v>6</v>
      </c>
      <c r="J10438" s="34" t="s">
        <v>6</v>
      </c>
      <c r="K10438" s="34" t="s">
        <v>6</v>
      </c>
      <c r="L10438" s="34" t="s">
        <v>6</v>
      </c>
      <c r="M10438" s="34" t="s">
        <v>6</v>
      </c>
      <c r="N10438" s="34" t="s">
        <v>6</v>
      </c>
      <c r="O10438" s="34" t="s">
        <v>6</v>
      </c>
      <c r="P10438" s="34" t="s">
        <v>6</v>
      </c>
      <c r="Q10438" t="s">
        <v>6</v>
      </c>
      <c r="R10438" t="s">
        <v>6</v>
      </c>
      <c r="S10438" t="s">
        <v>6</v>
      </c>
      <c r="T10438" t="s">
        <v>8257</v>
      </c>
      <c r="U10438" t="s">
        <v>6</v>
      </c>
      <c r="V10438" t="s">
        <v>6</v>
      </c>
      <c r="W10438" t="s">
        <v>6</v>
      </c>
      <c r="X10438" t="s">
        <v>6</v>
      </c>
      <c r="Y10438" t="s">
        <v>6</v>
      </c>
      <c r="Z10438" t="s">
        <v>6</v>
      </c>
      <c r="AA10438" t="s">
        <v>6</v>
      </c>
      <c r="AB10438" t="s">
        <v>15134</v>
      </c>
      <c r="AC10438" t="s">
        <v>14848</v>
      </c>
    </row>
    <row r="10439" spans="1:29" x14ac:dyDescent="0.3">
      <c r="A10439" t="s">
        <v>341</v>
      </c>
      <c r="B10439" s="35">
        <v>732</v>
      </c>
      <c r="C10439" t="s">
        <v>222</v>
      </c>
      <c r="D10439" s="35">
        <v>1960</v>
      </c>
      <c r="E10439" t="s">
        <v>10867</v>
      </c>
      <c r="F10439" s="34" t="s">
        <v>6</v>
      </c>
      <c r="G10439" s="34" t="s">
        <v>6</v>
      </c>
      <c r="H10439" s="34" t="s">
        <v>6</v>
      </c>
      <c r="I10439" s="34">
        <v>4.7040846046929419</v>
      </c>
      <c r="J10439" s="34" t="s">
        <v>6</v>
      </c>
      <c r="K10439" s="34" t="s">
        <v>6</v>
      </c>
      <c r="L10439" s="34" t="s">
        <v>6</v>
      </c>
      <c r="M10439" s="34" t="s">
        <v>6</v>
      </c>
      <c r="N10439" s="34" t="s">
        <v>6</v>
      </c>
      <c r="O10439" s="34" t="s">
        <v>6</v>
      </c>
      <c r="P10439" s="34">
        <v>4.3024583118223599E-4</v>
      </c>
      <c r="Q10439" t="s">
        <v>6</v>
      </c>
      <c r="R10439" t="s">
        <v>6</v>
      </c>
      <c r="S10439" t="s">
        <v>6</v>
      </c>
      <c r="T10439" t="s">
        <v>8257</v>
      </c>
      <c r="U10439" t="s">
        <v>6</v>
      </c>
      <c r="V10439" t="s">
        <v>6</v>
      </c>
      <c r="W10439" t="s">
        <v>6</v>
      </c>
      <c r="X10439" t="s">
        <v>6</v>
      </c>
      <c r="Y10439" t="s">
        <v>6</v>
      </c>
      <c r="Z10439" t="s">
        <v>6</v>
      </c>
      <c r="AA10439" t="s">
        <v>6</v>
      </c>
      <c r="AB10439" t="s">
        <v>15134</v>
      </c>
      <c r="AC10439" t="s">
        <v>14848</v>
      </c>
    </row>
    <row r="10440" spans="1:29" x14ac:dyDescent="0.3">
      <c r="A10440" t="s">
        <v>341</v>
      </c>
      <c r="B10440" s="35">
        <v>732</v>
      </c>
      <c r="C10440" t="s">
        <v>222</v>
      </c>
      <c r="D10440" s="35">
        <v>1961</v>
      </c>
      <c r="E10440" t="s">
        <v>10868</v>
      </c>
      <c r="F10440" s="34" t="s">
        <v>6</v>
      </c>
      <c r="G10440" s="34" t="s">
        <v>6</v>
      </c>
      <c r="H10440" s="34" t="s">
        <v>6</v>
      </c>
      <c r="I10440" s="34">
        <v>4.8497413237085158</v>
      </c>
      <c r="J10440" s="34" t="s">
        <v>6</v>
      </c>
      <c r="K10440" s="34" t="s">
        <v>6</v>
      </c>
      <c r="L10440" s="34" t="s">
        <v>6</v>
      </c>
      <c r="M10440" s="34" t="s">
        <v>6</v>
      </c>
      <c r="N10440" s="34" t="s">
        <v>6</v>
      </c>
      <c r="O10440" s="34" t="s">
        <v>6</v>
      </c>
      <c r="P10440" s="34">
        <v>4.6710523946301907E-4</v>
      </c>
      <c r="Q10440" t="s">
        <v>6</v>
      </c>
      <c r="R10440" t="s">
        <v>6</v>
      </c>
      <c r="S10440" t="s">
        <v>6</v>
      </c>
      <c r="T10440" t="s">
        <v>8257</v>
      </c>
      <c r="U10440" t="s">
        <v>6</v>
      </c>
      <c r="V10440" t="s">
        <v>6</v>
      </c>
      <c r="W10440" t="s">
        <v>6</v>
      </c>
      <c r="X10440" t="s">
        <v>6</v>
      </c>
      <c r="Y10440" t="s">
        <v>6</v>
      </c>
      <c r="Z10440" t="s">
        <v>6</v>
      </c>
      <c r="AA10440" t="s">
        <v>6</v>
      </c>
      <c r="AB10440" t="s">
        <v>15134</v>
      </c>
      <c r="AC10440" t="s">
        <v>14848</v>
      </c>
    </row>
    <row r="10441" spans="1:29" x14ac:dyDescent="0.3">
      <c r="A10441" t="s">
        <v>341</v>
      </c>
      <c r="B10441" s="35">
        <v>732</v>
      </c>
      <c r="C10441" t="s">
        <v>222</v>
      </c>
      <c r="D10441" s="35">
        <v>1962</v>
      </c>
      <c r="E10441" t="s">
        <v>10869</v>
      </c>
      <c r="F10441" s="34" t="s">
        <v>6</v>
      </c>
      <c r="G10441" s="34" t="s">
        <v>6</v>
      </c>
      <c r="H10441" s="34" t="s">
        <v>6</v>
      </c>
      <c r="I10441" s="34">
        <v>5.3420661071940847</v>
      </c>
      <c r="J10441" s="34" t="s">
        <v>6</v>
      </c>
      <c r="K10441" s="34" t="s">
        <v>6</v>
      </c>
      <c r="L10441" s="34" t="s">
        <v>6</v>
      </c>
      <c r="M10441" s="34" t="s">
        <v>6</v>
      </c>
      <c r="N10441" s="34" t="s">
        <v>6</v>
      </c>
      <c r="O10441" s="34" t="s">
        <v>6</v>
      </c>
      <c r="P10441" s="34">
        <v>5.0736536696018399E-4</v>
      </c>
      <c r="Q10441" t="s">
        <v>6</v>
      </c>
      <c r="R10441" t="s">
        <v>6</v>
      </c>
      <c r="S10441" t="s">
        <v>6</v>
      </c>
      <c r="T10441" t="s">
        <v>8257</v>
      </c>
      <c r="U10441" t="s">
        <v>6</v>
      </c>
      <c r="V10441" t="s">
        <v>6</v>
      </c>
      <c r="W10441" t="s">
        <v>6</v>
      </c>
      <c r="X10441" t="s">
        <v>6</v>
      </c>
      <c r="Y10441" t="s">
        <v>6</v>
      </c>
      <c r="Z10441" t="s">
        <v>6</v>
      </c>
      <c r="AA10441" t="s">
        <v>6</v>
      </c>
      <c r="AB10441" t="s">
        <v>15134</v>
      </c>
      <c r="AC10441" t="s">
        <v>14848</v>
      </c>
    </row>
    <row r="10442" spans="1:29" x14ac:dyDescent="0.3">
      <c r="A10442" t="s">
        <v>341</v>
      </c>
      <c r="B10442" s="35">
        <v>732</v>
      </c>
      <c r="C10442" t="s">
        <v>222</v>
      </c>
      <c r="D10442" s="35">
        <v>1963</v>
      </c>
      <c r="E10442" t="s">
        <v>10870</v>
      </c>
      <c r="F10442" s="34" t="s">
        <v>6</v>
      </c>
      <c r="G10442" s="34" t="s">
        <v>6</v>
      </c>
      <c r="H10442" s="34" t="s">
        <v>6</v>
      </c>
      <c r="I10442" s="34">
        <v>6.35888656171731</v>
      </c>
      <c r="J10442" s="34" t="s">
        <v>6</v>
      </c>
      <c r="K10442" s="34" t="s">
        <v>6</v>
      </c>
      <c r="L10442" s="34" t="s">
        <v>6</v>
      </c>
      <c r="M10442" s="34" t="s">
        <v>6</v>
      </c>
      <c r="N10442" s="34" t="s">
        <v>6</v>
      </c>
      <c r="O10442" s="34" t="s">
        <v>6</v>
      </c>
      <c r="P10442" s="34">
        <v>5.4782024833551E-4</v>
      </c>
      <c r="Q10442" t="s">
        <v>6</v>
      </c>
      <c r="R10442" t="s">
        <v>6</v>
      </c>
      <c r="S10442" t="s">
        <v>6</v>
      </c>
      <c r="T10442" t="s">
        <v>8257</v>
      </c>
      <c r="U10442" t="s">
        <v>6</v>
      </c>
      <c r="V10442" t="s">
        <v>6</v>
      </c>
      <c r="W10442" t="s">
        <v>6</v>
      </c>
      <c r="X10442" t="s">
        <v>6</v>
      </c>
      <c r="Y10442" t="s">
        <v>6</v>
      </c>
      <c r="Z10442" t="s">
        <v>6</v>
      </c>
      <c r="AA10442" t="s">
        <v>6</v>
      </c>
      <c r="AB10442" t="s">
        <v>15134</v>
      </c>
      <c r="AC10442" t="s">
        <v>14848</v>
      </c>
    </row>
    <row r="10443" spans="1:29" x14ac:dyDescent="0.3">
      <c r="A10443" t="s">
        <v>341</v>
      </c>
      <c r="B10443" s="35">
        <v>732</v>
      </c>
      <c r="C10443" t="s">
        <v>222</v>
      </c>
      <c r="D10443" s="35">
        <v>1964</v>
      </c>
      <c r="E10443" t="s">
        <v>10871</v>
      </c>
      <c r="F10443" s="34" t="s">
        <v>6</v>
      </c>
      <c r="G10443" s="34" t="s">
        <v>6</v>
      </c>
      <c r="H10443" s="34" t="s">
        <v>6</v>
      </c>
      <c r="I10443" s="34">
        <v>5.7297314248570324</v>
      </c>
      <c r="J10443" s="34" t="s">
        <v>6</v>
      </c>
      <c r="K10443" s="34" t="s">
        <v>6</v>
      </c>
      <c r="L10443" s="34" t="s">
        <v>6</v>
      </c>
      <c r="M10443" s="34" t="s">
        <v>6</v>
      </c>
      <c r="N10443" s="34" t="s">
        <v>6</v>
      </c>
      <c r="O10443" s="34" t="s">
        <v>6</v>
      </c>
      <c r="P10443" s="34">
        <v>5.6197982686669902E-4</v>
      </c>
      <c r="Q10443" t="s">
        <v>6</v>
      </c>
      <c r="R10443" t="s">
        <v>6</v>
      </c>
      <c r="S10443" t="s">
        <v>6</v>
      </c>
      <c r="T10443" t="s">
        <v>8257</v>
      </c>
      <c r="U10443" t="s">
        <v>6</v>
      </c>
      <c r="V10443" t="s">
        <v>6</v>
      </c>
      <c r="W10443" t="s">
        <v>6</v>
      </c>
      <c r="X10443" t="s">
        <v>6</v>
      </c>
      <c r="Y10443" t="s">
        <v>6</v>
      </c>
      <c r="Z10443" t="s">
        <v>6</v>
      </c>
      <c r="AA10443" t="s">
        <v>6</v>
      </c>
      <c r="AB10443" t="s">
        <v>15134</v>
      </c>
      <c r="AC10443" t="s">
        <v>14848</v>
      </c>
    </row>
    <row r="10444" spans="1:29" x14ac:dyDescent="0.3">
      <c r="A10444" t="s">
        <v>341</v>
      </c>
      <c r="B10444" s="35">
        <v>732</v>
      </c>
      <c r="C10444" t="s">
        <v>222</v>
      </c>
      <c r="D10444" s="35">
        <v>1965</v>
      </c>
      <c r="E10444" t="s">
        <v>10872</v>
      </c>
      <c r="F10444" s="34" t="s">
        <v>6</v>
      </c>
      <c r="G10444" s="34" t="s">
        <v>6</v>
      </c>
      <c r="H10444" s="34" t="s">
        <v>6</v>
      </c>
      <c r="I10444" s="34">
        <v>4.5355111474957077</v>
      </c>
      <c r="J10444" s="34" t="s">
        <v>6</v>
      </c>
      <c r="K10444" s="34" t="s">
        <v>6</v>
      </c>
      <c r="L10444" s="34" t="s">
        <v>6</v>
      </c>
      <c r="M10444" s="34" t="s">
        <v>6</v>
      </c>
      <c r="N10444" s="34" t="s">
        <v>6</v>
      </c>
      <c r="O10444" s="34" t="s">
        <v>6</v>
      </c>
      <c r="P10444" s="34">
        <v>5.8681637738606303E-4</v>
      </c>
      <c r="Q10444" t="s">
        <v>6</v>
      </c>
      <c r="R10444" t="s">
        <v>6</v>
      </c>
      <c r="S10444" t="s">
        <v>6</v>
      </c>
      <c r="T10444" t="s">
        <v>8257</v>
      </c>
      <c r="U10444" t="s">
        <v>6</v>
      </c>
      <c r="V10444" t="s">
        <v>6</v>
      </c>
      <c r="W10444" t="s">
        <v>6</v>
      </c>
      <c r="X10444" t="s">
        <v>6</v>
      </c>
      <c r="Y10444" t="s">
        <v>6</v>
      </c>
      <c r="Z10444" t="s">
        <v>6</v>
      </c>
      <c r="AA10444" t="s">
        <v>6</v>
      </c>
      <c r="AB10444" t="s">
        <v>15134</v>
      </c>
      <c r="AC10444" t="s">
        <v>14848</v>
      </c>
    </row>
    <row r="10445" spans="1:29" x14ac:dyDescent="0.3">
      <c r="A10445" t="s">
        <v>341</v>
      </c>
      <c r="B10445" s="35">
        <v>732</v>
      </c>
      <c r="C10445" t="s">
        <v>222</v>
      </c>
      <c r="D10445" s="35">
        <v>1966</v>
      </c>
      <c r="E10445" t="s">
        <v>10873</v>
      </c>
      <c r="F10445" s="34" t="s">
        <v>6</v>
      </c>
      <c r="G10445" s="34" t="s">
        <v>6</v>
      </c>
      <c r="H10445" s="34" t="s">
        <v>6</v>
      </c>
      <c r="I10445" s="34">
        <v>4.8998171853503383</v>
      </c>
      <c r="J10445" s="34" t="s">
        <v>6</v>
      </c>
      <c r="K10445" s="34" t="s">
        <v>6</v>
      </c>
      <c r="L10445" s="34" t="s">
        <v>6</v>
      </c>
      <c r="M10445" s="34" t="s">
        <v>6</v>
      </c>
      <c r="N10445" s="34" t="s">
        <v>6</v>
      </c>
      <c r="O10445" s="34" t="s">
        <v>6</v>
      </c>
      <c r="P10445" s="34">
        <v>5.8675963641295495E-4</v>
      </c>
      <c r="Q10445" t="s">
        <v>6</v>
      </c>
      <c r="R10445" t="s">
        <v>6</v>
      </c>
      <c r="S10445" t="s">
        <v>6</v>
      </c>
      <c r="T10445" t="s">
        <v>8257</v>
      </c>
      <c r="U10445" t="s">
        <v>6</v>
      </c>
      <c r="V10445" t="s">
        <v>6</v>
      </c>
      <c r="W10445" t="s">
        <v>6</v>
      </c>
      <c r="X10445" t="s">
        <v>6</v>
      </c>
      <c r="Y10445" t="s">
        <v>6</v>
      </c>
      <c r="Z10445" t="s">
        <v>6</v>
      </c>
      <c r="AA10445" t="s">
        <v>6</v>
      </c>
      <c r="AB10445" t="s">
        <v>15134</v>
      </c>
      <c r="AC10445" t="s">
        <v>14848</v>
      </c>
    </row>
    <row r="10446" spans="1:29" x14ac:dyDescent="0.3">
      <c r="A10446" t="s">
        <v>341</v>
      </c>
      <c r="B10446" s="35">
        <v>732</v>
      </c>
      <c r="C10446" t="s">
        <v>222</v>
      </c>
      <c r="D10446" s="35">
        <v>1967</v>
      </c>
      <c r="E10446" t="s">
        <v>10874</v>
      </c>
      <c r="F10446" s="34" t="s">
        <v>6</v>
      </c>
      <c r="G10446" s="34" t="s">
        <v>6</v>
      </c>
      <c r="H10446" s="34" t="s">
        <v>6</v>
      </c>
      <c r="I10446" s="34">
        <v>5.7476172181227012</v>
      </c>
      <c r="J10446" s="34" t="s">
        <v>6</v>
      </c>
      <c r="K10446" s="34" t="s">
        <v>6</v>
      </c>
      <c r="L10446" s="34" t="s">
        <v>6</v>
      </c>
      <c r="M10446" s="34" t="s">
        <v>6</v>
      </c>
      <c r="N10446" s="34" t="s">
        <v>6</v>
      </c>
      <c r="O10446" s="34" t="s">
        <v>6</v>
      </c>
      <c r="P10446" s="34">
        <v>6.32499306767495E-4</v>
      </c>
      <c r="Q10446" t="s">
        <v>6</v>
      </c>
      <c r="R10446" t="s">
        <v>6</v>
      </c>
      <c r="S10446" t="s">
        <v>6</v>
      </c>
      <c r="T10446" t="s">
        <v>8257</v>
      </c>
      <c r="U10446" t="s">
        <v>6</v>
      </c>
      <c r="V10446" t="s">
        <v>6</v>
      </c>
      <c r="W10446" t="s">
        <v>6</v>
      </c>
      <c r="X10446" t="s">
        <v>6</v>
      </c>
      <c r="Y10446" t="s">
        <v>6</v>
      </c>
      <c r="Z10446" t="s">
        <v>6</v>
      </c>
      <c r="AA10446" t="s">
        <v>6</v>
      </c>
      <c r="AB10446" t="s">
        <v>15134</v>
      </c>
      <c r="AC10446" t="s">
        <v>14848</v>
      </c>
    </row>
    <row r="10447" spans="1:29" x14ac:dyDescent="0.3">
      <c r="A10447" t="s">
        <v>341</v>
      </c>
      <c r="B10447" s="35">
        <v>732</v>
      </c>
      <c r="C10447" t="s">
        <v>222</v>
      </c>
      <c r="D10447" s="35">
        <v>1968</v>
      </c>
      <c r="E10447" t="s">
        <v>10875</v>
      </c>
      <c r="F10447" s="34" t="s">
        <v>6</v>
      </c>
      <c r="G10447" s="34" t="s">
        <v>6</v>
      </c>
      <c r="H10447" s="34" t="s">
        <v>6</v>
      </c>
      <c r="I10447" s="34">
        <v>6.8263552951542126</v>
      </c>
      <c r="J10447" s="34" t="s">
        <v>6</v>
      </c>
      <c r="K10447" s="34" t="s">
        <v>6</v>
      </c>
      <c r="L10447" s="34" t="s">
        <v>6</v>
      </c>
      <c r="M10447" s="34" t="s">
        <v>6</v>
      </c>
      <c r="N10447" s="34" t="s">
        <v>6</v>
      </c>
      <c r="O10447" s="34" t="s">
        <v>6</v>
      </c>
      <c r="P10447" s="34">
        <v>6.0353769546121403E-4</v>
      </c>
      <c r="Q10447" t="s">
        <v>6</v>
      </c>
      <c r="R10447" t="s">
        <v>6</v>
      </c>
      <c r="S10447" t="s">
        <v>6</v>
      </c>
      <c r="T10447" t="s">
        <v>8257</v>
      </c>
      <c r="U10447" t="s">
        <v>6</v>
      </c>
      <c r="V10447" t="s">
        <v>6</v>
      </c>
      <c r="W10447" t="s">
        <v>6</v>
      </c>
      <c r="X10447" t="s">
        <v>6</v>
      </c>
      <c r="Y10447" t="s">
        <v>6</v>
      </c>
      <c r="Z10447" t="s">
        <v>6</v>
      </c>
      <c r="AA10447" t="s">
        <v>6</v>
      </c>
      <c r="AB10447" t="s">
        <v>15134</v>
      </c>
      <c r="AC10447" t="s">
        <v>14848</v>
      </c>
    </row>
    <row r="10448" spans="1:29" x14ac:dyDescent="0.3">
      <c r="A10448" t="s">
        <v>341</v>
      </c>
      <c r="B10448" s="35">
        <v>732</v>
      </c>
      <c r="C10448" t="s">
        <v>222</v>
      </c>
      <c r="D10448" s="35">
        <v>1969</v>
      </c>
      <c r="E10448" t="s">
        <v>10876</v>
      </c>
      <c r="F10448" s="34" t="s">
        <v>6</v>
      </c>
      <c r="G10448" s="34" t="s">
        <v>6</v>
      </c>
      <c r="H10448" s="34" t="s">
        <v>6</v>
      </c>
      <c r="I10448" s="34">
        <v>5.3365773707301223</v>
      </c>
      <c r="J10448" s="34" t="s">
        <v>6</v>
      </c>
      <c r="K10448" s="34" t="s">
        <v>6</v>
      </c>
      <c r="L10448" s="34" t="s">
        <v>6</v>
      </c>
      <c r="M10448" s="34" t="s">
        <v>6</v>
      </c>
      <c r="N10448" s="34" t="s">
        <v>6</v>
      </c>
      <c r="O10448" s="34" t="s">
        <v>6</v>
      </c>
      <c r="P10448" s="34">
        <v>7.20242696069762E-4</v>
      </c>
      <c r="Q10448" t="s">
        <v>6</v>
      </c>
      <c r="R10448" t="s">
        <v>6</v>
      </c>
      <c r="S10448" t="s">
        <v>6</v>
      </c>
      <c r="T10448" t="s">
        <v>8257</v>
      </c>
      <c r="U10448" t="s">
        <v>6</v>
      </c>
      <c r="V10448" t="s">
        <v>6</v>
      </c>
      <c r="W10448" t="s">
        <v>6</v>
      </c>
      <c r="X10448" t="s">
        <v>6</v>
      </c>
      <c r="Y10448" t="s">
        <v>6</v>
      </c>
      <c r="Z10448" t="s">
        <v>6</v>
      </c>
      <c r="AA10448" t="s">
        <v>6</v>
      </c>
      <c r="AB10448" t="s">
        <v>15134</v>
      </c>
      <c r="AC10448" t="s">
        <v>14848</v>
      </c>
    </row>
    <row r="10449" spans="1:29" x14ac:dyDescent="0.3">
      <c r="A10449" t="s">
        <v>341</v>
      </c>
      <c r="B10449" s="35">
        <v>732</v>
      </c>
      <c r="C10449" t="s">
        <v>222</v>
      </c>
      <c r="D10449" s="35">
        <v>1970</v>
      </c>
      <c r="E10449" t="s">
        <v>10877</v>
      </c>
      <c r="F10449" s="34" t="s">
        <v>6</v>
      </c>
      <c r="G10449" s="34" t="s">
        <v>6</v>
      </c>
      <c r="H10449" s="34" t="s">
        <v>6</v>
      </c>
      <c r="I10449" s="34">
        <v>5.7262527301092643</v>
      </c>
      <c r="J10449" s="34" t="s">
        <v>6</v>
      </c>
      <c r="K10449" s="34" t="s">
        <v>6</v>
      </c>
      <c r="L10449" s="34" t="s">
        <v>6</v>
      </c>
      <c r="M10449" s="34" t="s">
        <v>6</v>
      </c>
      <c r="N10449" s="34" t="s">
        <v>6</v>
      </c>
      <c r="O10449" s="34" t="s">
        <v>6</v>
      </c>
      <c r="P10449" s="34">
        <v>7.1958830473474E-4</v>
      </c>
      <c r="Q10449" t="s">
        <v>6</v>
      </c>
      <c r="R10449" t="s">
        <v>6</v>
      </c>
      <c r="S10449" t="s">
        <v>6</v>
      </c>
      <c r="T10449" t="s">
        <v>8257</v>
      </c>
      <c r="U10449" t="s">
        <v>6</v>
      </c>
      <c r="V10449" t="s">
        <v>6</v>
      </c>
      <c r="W10449" t="s">
        <v>6</v>
      </c>
      <c r="X10449" t="s">
        <v>6</v>
      </c>
      <c r="Y10449" t="s">
        <v>6</v>
      </c>
      <c r="Z10449" t="s">
        <v>6</v>
      </c>
      <c r="AA10449" t="s">
        <v>6</v>
      </c>
      <c r="AB10449" t="s">
        <v>15134</v>
      </c>
      <c r="AC10449" t="s">
        <v>14848</v>
      </c>
    </row>
    <row r="10450" spans="1:29" x14ac:dyDescent="0.3">
      <c r="A10450" t="s">
        <v>341</v>
      </c>
      <c r="B10450" s="35">
        <v>732</v>
      </c>
      <c r="C10450" t="s">
        <v>222</v>
      </c>
      <c r="D10450" s="35">
        <v>1971</v>
      </c>
      <c r="E10450" t="s">
        <v>10878</v>
      </c>
      <c r="F10450" s="34" t="s">
        <v>6</v>
      </c>
      <c r="G10450" s="34" t="s">
        <v>6</v>
      </c>
      <c r="H10450" s="34" t="s">
        <v>6</v>
      </c>
      <c r="I10450" s="34">
        <v>5.3032901185298211</v>
      </c>
      <c r="J10450" s="34" t="s">
        <v>6</v>
      </c>
      <c r="K10450" s="34" t="s">
        <v>6</v>
      </c>
      <c r="L10450" s="34" t="s">
        <v>6</v>
      </c>
      <c r="M10450" s="34" t="s">
        <v>6</v>
      </c>
      <c r="N10450" s="34" t="s">
        <v>6</v>
      </c>
      <c r="O10450" s="34" t="s">
        <v>6</v>
      </c>
      <c r="P10450" s="34">
        <v>7.6600926466961804E-4</v>
      </c>
      <c r="Q10450" t="s">
        <v>6</v>
      </c>
      <c r="R10450" t="s">
        <v>6</v>
      </c>
      <c r="S10450" t="s">
        <v>6</v>
      </c>
      <c r="T10450" t="s">
        <v>8257</v>
      </c>
      <c r="U10450" t="s">
        <v>6</v>
      </c>
      <c r="V10450" t="s">
        <v>6</v>
      </c>
      <c r="W10450" t="s">
        <v>6</v>
      </c>
      <c r="X10450" t="s">
        <v>6</v>
      </c>
      <c r="Y10450" t="s">
        <v>6</v>
      </c>
      <c r="Z10450" t="s">
        <v>6</v>
      </c>
      <c r="AA10450" t="s">
        <v>6</v>
      </c>
      <c r="AB10450" t="s">
        <v>15134</v>
      </c>
      <c r="AC10450" t="s">
        <v>14848</v>
      </c>
    </row>
    <row r="10451" spans="1:29" x14ac:dyDescent="0.3">
      <c r="A10451" t="s">
        <v>341</v>
      </c>
      <c r="B10451" s="35">
        <v>732</v>
      </c>
      <c r="C10451" t="s">
        <v>222</v>
      </c>
      <c r="D10451" s="35">
        <v>1972</v>
      </c>
      <c r="E10451" t="s">
        <v>10879</v>
      </c>
      <c r="F10451" s="34" t="s">
        <v>6</v>
      </c>
      <c r="G10451" s="34" t="s">
        <v>6</v>
      </c>
      <c r="H10451" s="34" t="s">
        <v>6</v>
      </c>
      <c r="I10451" s="34">
        <v>5.4212295477616106</v>
      </c>
      <c r="J10451" s="34" t="s">
        <v>6</v>
      </c>
      <c r="K10451" s="34" t="s">
        <v>6</v>
      </c>
      <c r="L10451" s="34" t="s">
        <v>6</v>
      </c>
      <c r="M10451" s="34" t="s">
        <v>6</v>
      </c>
      <c r="N10451" s="34" t="s">
        <v>6</v>
      </c>
      <c r="O10451" s="34" t="s">
        <v>6</v>
      </c>
      <c r="P10451" s="34">
        <v>9.09880179967753E-4</v>
      </c>
      <c r="Q10451" t="s">
        <v>6</v>
      </c>
      <c r="R10451" t="s">
        <v>6</v>
      </c>
      <c r="S10451" t="s">
        <v>6</v>
      </c>
      <c r="T10451" t="s">
        <v>8257</v>
      </c>
      <c r="U10451" t="s">
        <v>6</v>
      </c>
      <c r="V10451" t="s">
        <v>6</v>
      </c>
      <c r="W10451" t="s">
        <v>6</v>
      </c>
      <c r="X10451" t="s">
        <v>6</v>
      </c>
      <c r="Y10451" t="s">
        <v>6</v>
      </c>
      <c r="Z10451" t="s">
        <v>6</v>
      </c>
      <c r="AA10451" t="s">
        <v>6</v>
      </c>
      <c r="AB10451" t="s">
        <v>15134</v>
      </c>
      <c r="AC10451" t="s">
        <v>14848</v>
      </c>
    </row>
    <row r="10452" spans="1:29" x14ac:dyDescent="0.3">
      <c r="A10452" t="s">
        <v>341</v>
      </c>
      <c r="B10452" s="35">
        <v>732</v>
      </c>
      <c r="C10452" t="s">
        <v>222</v>
      </c>
      <c r="D10452" s="35">
        <v>1973</v>
      </c>
      <c r="E10452" t="s">
        <v>10880</v>
      </c>
      <c r="F10452" s="34" t="s">
        <v>6</v>
      </c>
      <c r="G10452" s="34" t="s">
        <v>6</v>
      </c>
      <c r="H10452" s="34" t="s">
        <v>6</v>
      </c>
      <c r="I10452" s="34">
        <v>5.8944232565569719</v>
      </c>
      <c r="J10452" s="34" t="s">
        <v>6</v>
      </c>
      <c r="K10452" s="34" t="s">
        <v>6</v>
      </c>
      <c r="L10452" s="34" t="s">
        <v>6</v>
      </c>
      <c r="M10452" s="34" t="s">
        <v>6</v>
      </c>
      <c r="N10452" s="34" t="s">
        <v>6</v>
      </c>
      <c r="O10452" s="34" t="s">
        <v>6</v>
      </c>
      <c r="P10452" s="34">
        <v>9.74911224114882E-4</v>
      </c>
      <c r="Q10452" t="s">
        <v>6</v>
      </c>
      <c r="R10452" t="s">
        <v>6</v>
      </c>
      <c r="S10452" t="s">
        <v>6</v>
      </c>
      <c r="T10452" t="s">
        <v>8257</v>
      </c>
      <c r="U10452" t="s">
        <v>6</v>
      </c>
      <c r="V10452" t="s">
        <v>6</v>
      </c>
      <c r="W10452" t="s">
        <v>6</v>
      </c>
      <c r="X10452" t="s">
        <v>6</v>
      </c>
      <c r="Y10452" t="s">
        <v>6</v>
      </c>
      <c r="Z10452" t="s">
        <v>6</v>
      </c>
      <c r="AA10452" t="s">
        <v>6</v>
      </c>
      <c r="AB10452" t="s">
        <v>15134</v>
      </c>
      <c r="AC10452" t="s">
        <v>14848</v>
      </c>
    </row>
    <row r="10453" spans="1:29" x14ac:dyDescent="0.3">
      <c r="A10453" t="s">
        <v>341</v>
      </c>
      <c r="B10453" s="35">
        <v>732</v>
      </c>
      <c r="C10453" t="s">
        <v>222</v>
      </c>
      <c r="D10453" s="35">
        <v>1974</v>
      </c>
      <c r="E10453" t="s">
        <v>10881</v>
      </c>
      <c r="F10453" s="34" t="s">
        <v>6</v>
      </c>
      <c r="G10453" s="34" t="s">
        <v>6</v>
      </c>
      <c r="H10453" s="34" t="s">
        <v>6</v>
      </c>
      <c r="I10453" s="34">
        <v>5.1805822592248303</v>
      </c>
      <c r="J10453" s="34" t="s">
        <v>6</v>
      </c>
      <c r="K10453" s="34" t="s">
        <v>6</v>
      </c>
      <c r="L10453" s="34" t="s">
        <v>6</v>
      </c>
      <c r="M10453" s="34" t="s">
        <v>6</v>
      </c>
      <c r="N10453" s="34" t="s">
        <v>6</v>
      </c>
      <c r="O10453" s="34" t="s">
        <v>6</v>
      </c>
      <c r="P10453" s="34">
        <v>1.3836938057648299E-3</v>
      </c>
      <c r="Q10453" t="s">
        <v>6</v>
      </c>
      <c r="R10453" t="s">
        <v>6</v>
      </c>
      <c r="S10453" t="s">
        <v>6</v>
      </c>
      <c r="T10453" t="s">
        <v>8257</v>
      </c>
      <c r="U10453" t="s">
        <v>6</v>
      </c>
      <c r="V10453" t="s">
        <v>6</v>
      </c>
      <c r="W10453" t="s">
        <v>6</v>
      </c>
      <c r="X10453" t="s">
        <v>6</v>
      </c>
      <c r="Y10453" t="s">
        <v>6</v>
      </c>
      <c r="Z10453" t="s">
        <v>6</v>
      </c>
      <c r="AA10453" t="s">
        <v>6</v>
      </c>
      <c r="AB10453" t="s">
        <v>15134</v>
      </c>
      <c r="AC10453" t="s">
        <v>14848</v>
      </c>
    </row>
    <row r="10454" spans="1:29" x14ac:dyDescent="0.3">
      <c r="A10454" t="s">
        <v>341</v>
      </c>
      <c r="B10454" s="35">
        <v>732</v>
      </c>
      <c r="C10454" t="s">
        <v>222</v>
      </c>
      <c r="D10454" s="35">
        <v>1975</v>
      </c>
      <c r="E10454" t="s">
        <v>10882</v>
      </c>
      <c r="F10454" s="34" t="s">
        <v>6</v>
      </c>
      <c r="G10454" s="34" t="s">
        <v>6</v>
      </c>
      <c r="H10454" s="34" t="s">
        <v>6</v>
      </c>
      <c r="I10454" s="34">
        <v>5.9265907224439234</v>
      </c>
      <c r="J10454" s="34" t="s">
        <v>6</v>
      </c>
      <c r="K10454" s="34" t="s">
        <v>6</v>
      </c>
      <c r="L10454" s="34" t="s">
        <v>6</v>
      </c>
      <c r="M10454" s="34" t="s">
        <v>6</v>
      </c>
      <c r="N10454" s="34" t="s">
        <v>6</v>
      </c>
      <c r="O10454" s="34" t="s">
        <v>6</v>
      </c>
      <c r="P10454" s="34">
        <v>1.8264542031501401E-3</v>
      </c>
      <c r="Q10454" t="s">
        <v>6</v>
      </c>
      <c r="R10454" t="s">
        <v>6</v>
      </c>
      <c r="S10454" t="s">
        <v>6</v>
      </c>
      <c r="T10454" t="s">
        <v>8257</v>
      </c>
      <c r="U10454" t="s">
        <v>6</v>
      </c>
      <c r="V10454" t="s">
        <v>6</v>
      </c>
      <c r="W10454" t="s">
        <v>6</v>
      </c>
      <c r="X10454" t="s">
        <v>6</v>
      </c>
      <c r="Y10454" t="s">
        <v>6</v>
      </c>
      <c r="Z10454" t="s">
        <v>6</v>
      </c>
      <c r="AA10454" t="s">
        <v>6</v>
      </c>
      <c r="AB10454" t="s">
        <v>15134</v>
      </c>
      <c r="AC10454" t="s">
        <v>14848</v>
      </c>
    </row>
    <row r="10455" spans="1:29" x14ac:dyDescent="0.3">
      <c r="A10455" t="s">
        <v>341</v>
      </c>
      <c r="B10455" s="35">
        <v>732</v>
      </c>
      <c r="C10455" t="s">
        <v>222</v>
      </c>
      <c r="D10455" s="35">
        <v>1976</v>
      </c>
      <c r="E10455" t="s">
        <v>10883</v>
      </c>
      <c r="F10455" s="34" t="s">
        <v>6</v>
      </c>
      <c r="G10455" s="34" t="s">
        <v>6</v>
      </c>
      <c r="H10455" s="34" t="s">
        <v>6</v>
      </c>
      <c r="I10455" s="34">
        <v>6.1815569180085124</v>
      </c>
      <c r="J10455" s="34" t="s">
        <v>6</v>
      </c>
      <c r="K10455" s="34" t="s">
        <v>6</v>
      </c>
      <c r="L10455" s="34" t="s">
        <v>6</v>
      </c>
      <c r="M10455" s="34" t="s">
        <v>6</v>
      </c>
      <c r="N10455" s="34" t="s">
        <v>6</v>
      </c>
      <c r="O10455" s="34" t="s">
        <v>6</v>
      </c>
      <c r="P10455" s="34">
        <v>2.1493967029801199E-3</v>
      </c>
      <c r="Q10455" t="s">
        <v>6</v>
      </c>
      <c r="R10455" t="s">
        <v>6</v>
      </c>
      <c r="S10455" t="s">
        <v>6</v>
      </c>
      <c r="T10455" t="s">
        <v>8257</v>
      </c>
      <c r="U10455" t="s">
        <v>6</v>
      </c>
      <c r="V10455" t="s">
        <v>6</v>
      </c>
      <c r="W10455" t="s">
        <v>6</v>
      </c>
      <c r="X10455" t="s">
        <v>6</v>
      </c>
      <c r="Y10455" t="s">
        <v>6</v>
      </c>
      <c r="Z10455" t="s">
        <v>6</v>
      </c>
      <c r="AA10455" t="s">
        <v>6</v>
      </c>
      <c r="AB10455" t="s">
        <v>15134</v>
      </c>
      <c r="AC10455" t="s">
        <v>14848</v>
      </c>
    </row>
    <row r="10456" spans="1:29" x14ac:dyDescent="0.3">
      <c r="A10456" t="s">
        <v>341</v>
      </c>
      <c r="B10456" s="35">
        <v>732</v>
      </c>
      <c r="C10456" t="s">
        <v>222</v>
      </c>
      <c r="D10456" s="35">
        <v>1977</v>
      </c>
      <c r="E10456" t="s">
        <v>10884</v>
      </c>
      <c r="F10456" s="34" t="s">
        <v>6</v>
      </c>
      <c r="G10456" s="34" t="s">
        <v>6</v>
      </c>
      <c r="H10456" s="34" t="s">
        <v>6</v>
      </c>
      <c r="I10456" s="34">
        <v>5.8125327512104716</v>
      </c>
      <c r="J10456" s="34" t="s">
        <v>6</v>
      </c>
      <c r="K10456" s="34" t="s">
        <v>6</v>
      </c>
      <c r="L10456" s="34" t="s">
        <v>6</v>
      </c>
      <c r="M10456" s="34" t="s">
        <v>6</v>
      </c>
      <c r="N10456" s="34" t="s">
        <v>6</v>
      </c>
      <c r="O10456" s="34" t="s">
        <v>6</v>
      </c>
      <c r="P10456" s="34">
        <v>2.64816706286481E-3</v>
      </c>
      <c r="Q10456" t="s">
        <v>6</v>
      </c>
      <c r="R10456" t="s">
        <v>6</v>
      </c>
      <c r="S10456" t="s">
        <v>6</v>
      </c>
      <c r="T10456" t="s">
        <v>8257</v>
      </c>
      <c r="U10456" t="s">
        <v>6</v>
      </c>
      <c r="V10456" t="s">
        <v>6</v>
      </c>
      <c r="W10456" t="s">
        <v>6</v>
      </c>
      <c r="X10456" t="s">
        <v>6</v>
      </c>
      <c r="Y10456" t="s">
        <v>6</v>
      </c>
      <c r="Z10456" t="s">
        <v>6</v>
      </c>
      <c r="AA10456" t="s">
        <v>6</v>
      </c>
      <c r="AB10456" t="s">
        <v>15134</v>
      </c>
      <c r="AC10456" t="s">
        <v>14848</v>
      </c>
    </row>
    <row r="10457" spans="1:29" x14ac:dyDescent="0.3">
      <c r="A10457" t="s">
        <v>341</v>
      </c>
      <c r="B10457" s="35">
        <v>732</v>
      </c>
      <c r="C10457" t="s">
        <v>222</v>
      </c>
      <c r="D10457" s="35">
        <v>1978</v>
      </c>
      <c r="E10457" t="s">
        <v>10885</v>
      </c>
      <c r="F10457" s="34" t="s">
        <v>6</v>
      </c>
      <c r="G10457" s="34" t="s">
        <v>6</v>
      </c>
      <c r="H10457" s="34" t="s">
        <v>6</v>
      </c>
      <c r="I10457" s="34">
        <v>6.680428791329712</v>
      </c>
      <c r="J10457" s="34" t="s">
        <v>6</v>
      </c>
      <c r="K10457" s="34" t="s">
        <v>6</v>
      </c>
      <c r="L10457" s="34" t="s">
        <v>6</v>
      </c>
      <c r="M10457" s="34" t="s">
        <v>6</v>
      </c>
      <c r="N10457" s="34" t="s">
        <v>6</v>
      </c>
      <c r="O10457" s="34" t="s">
        <v>6</v>
      </c>
      <c r="P10457" s="34">
        <v>2.9889473671773702E-3</v>
      </c>
      <c r="Q10457" t="s">
        <v>6</v>
      </c>
      <c r="R10457" t="s">
        <v>6</v>
      </c>
      <c r="S10457" t="s">
        <v>6</v>
      </c>
      <c r="T10457" t="s">
        <v>8257</v>
      </c>
      <c r="U10457" t="s">
        <v>6</v>
      </c>
      <c r="V10457" t="s">
        <v>6</v>
      </c>
      <c r="W10457" t="s">
        <v>6</v>
      </c>
      <c r="X10457" t="s">
        <v>6</v>
      </c>
      <c r="Y10457" t="s">
        <v>6</v>
      </c>
      <c r="Z10457" t="s">
        <v>6</v>
      </c>
      <c r="AA10457" t="s">
        <v>6</v>
      </c>
      <c r="AB10457" t="s">
        <v>15134</v>
      </c>
      <c r="AC10457" t="s">
        <v>14848</v>
      </c>
    </row>
    <row r="10458" spans="1:29" x14ac:dyDescent="0.3">
      <c r="A10458" t="s">
        <v>341</v>
      </c>
      <c r="B10458" s="35">
        <v>732</v>
      </c>
      <c r="C10458" t="s">
        <v>222</v>
      </c>
      <c r="D10458" s="35">
        <v>1979</v>
      </c>
      <c r="E10458" t="s">
        <v>10886</v>
      </c>
      <c r="F10458" s="34" t="s">
        <v>6</v>
      </c>
      <c r="G10458" s="34" t="s">
        <v>6</v>
      </c>
      <c r="H10458" s="34" t="s">
        <v>6</v>
      </c>
      <c r="I10458" s="34">
        <v>7.3490994009377282</v>
      </c>
      <c r="J10458" s="34" t="s">
        <v>6</v>
      </c>
      <c r="K10458" s="34" t="s">
        <v>6</v>
      </c>
      <c r="L10458" s="34" t="s">
        <v>6</v>
      </c>
      <c r="M10458" s="34" t="s">
        <v>6</v>
      </c>
      <c r="N10458" s="34" t="s">
        <v>6</v>
      </c>
      <c r="O10458" s="34" t="s">
        <v>6</v>
      </c>
      <c r="P10458" s="34">
        <v>3.6484630554885402E-3</v>
      </c>
      <c r="Q10458" t="s">
        <v>6</v>
      </c>
      <c r="R10458" t="s">
        <v>6</v>
      </c>
      <c r="S10458" t="s">
        <v>6</v>
      </c>
      <c r="T10458" t="s">
        <v>8257</v>
      </c>
      <c r="U10458" t="s">
        <v>6</v>
      </c>
      <c r="V10458" t="s">
        <v>6</v>
      </c>
      <c r="W10458" t="s">
        <v>6</v>
      </c>
      <c r="X10458" t="s">
        <v>6</v>
      </c>
      <c r="Y10458" t="s">
        <v>6</v>
      </c>
      <c r="Z10458" t="s">
        <v>6</v>
      </c>
      <c r="AA10458" t="s">
        <v>6</v>
      </c>
      <c r="AB10458" t="s">
        <v>15134</v>
      </c>
      <c r="AC10458" t="s">
        <v>14848</v>
      </c>
    </row>
    <row r="10459" spans="1:29" x14ac:dyDescent="0.3">
      <c r="A10459" t="s">
        <v>341</v>
      </c>
      <c r="B10459" s="35">
        <v>732</v>
      </c>
      <c r="C10459" t="s">
        <v>222</v>
      </c>
      <c r="D10459" s="35">
        <v>1980</v>
      </c>
      <c r="E10459" t="s">
        <v>10887</v>
      </c>
      <c r="F10459" s="34" t="s">
        <v>6</v>
      </c>
      <c r="G10459" s="34" t="s">
        <v>6</v>
      </c>
      <c r="H10459" s="34" t="s">
        <v>6</v>
      </c>
      <c r="I10459" s="34">
        <v>7.5839571622532729</v>
      </c>
      <c r="J10459" s="34" t="s">
        <v>6</v>
      </c>
      <c r="K10459" s="34" t="s">
        <v>6</v>
      </c>
      <c r="L10459" s="34" t="s">
        <v>6</v>
      </c>
      <c r="M10459" s="34" t="s">
        <v>6</v>
      </c>
      <c r="N10459" s="34" t="s">
        <v>6</v>
      </c>
      <c r="O10459" s="34" t="s">
        <v>6</v>
      </c>
      <c r="P10459" s="34">
        <v>4.5477192368862203E-3</v>
      </c>
      <c r="Q10459" t="s">
        <v>6</v>
      </c>
      <c r="R10459" t="s">
        <v>6</v>
      </c>
      <c r="S10459" t="s">
        <v>6</v>
      </c>
      <c r="T10459" t="s">
        <v>8257</v>
      </c>
      <c r="U10459" t="s">
        <v>6</v>
      </c>
      <c r="V10459" t="s">
        <v>6</v>
      </c>
      <c r="W10459" t="s">
        <v>6</v>
      </c>
      <c r="X10459" t="s">
        <v>6</v>
      </c>
      <c r="Y10459" t="s">
        <v>6</v>
      </c>
      <c r="Z10459" t="s">
        <v>6</v>
      </c>
      <c r="AA10459" t="s">
        <v>6</v>
      </c>
      <c r="AB10459" t="s">
        <v>15134</v>
      </c>
      <c r="AC10459" t="s">
        <v>14848</v>
      </c>
    </row>
    <row r="10460" spans="1:29" x14ac:dyDescent="0.3">
      <c r="A10460" t="s">
        <v>341</v>
      </c>
      <c r="B10460" s="35">
        <v>732</v>
      </c>
      <c r="C10460" t="s">
        <v>222</v>
      </c>
      <c r="D10460" s="35">
        <v>1981</v>
      </c>
      <c r="E10460" t="s">
        <v>10888</v>
      </c>
      <c r="F10460" s="34" t="s">
        <v>6</v>
      </c>
      <c r="G10460" s="34" t="s">
        <v>6</v>
      </c>
      <c r="H10460" s="34" t="s">
        <v>6</v>
      </c>
      <c r="I10460" s="34">
        <v>7.6967884732219058</v>
      </c>
      <c r="J10460" s="34" t="s">
        <v>6</v>
      </c>
      <c r="K10460" s="34" t="s">
        <v>6</v>
      </c>
      <c r="L10460" s="34" t="s">
        <v>6</v>
      </c>
      <c r="M10460" s="34" t="s">
        <v>6</v>
      </c>
      <c r="N10460" s="34" t="s">
        <v>6</v>
      </c>
      <c r="O10460" s="34" t="s">
        <v>6</v>
      </c>
      <c r="P10460" s="34">
        <v>5.8768549231286897E-3</v>
      </c>
      <c r="Q10460" t="s">
        <v>6</v>
      </c>
      <c r="R10460" t="s">
        <v>6</v>
      </c>
      <c r="S10460" t="s">
        <v>6</v>
      </c>
      <c r="T10460" t="s">
        <v>8257</v>
      </c>
      <c r="U10460" t="s">
        <v>6</v>
      </c>
      <c r="V10460" t="s">
        <v>6</v>
      </c>
      <c r="W10460" t="s">
        <v>6</v>
      </c>
      <c r="X10460" t="s">
        <v>6</v>
      </c>
      <c r="Y10460" t="s">
        <v>6</v>
      </c>
      <c r="Z10460" t="s">
        <v>6</v>
      </c>
      <c r="AA10460" t="s">
        <v>6</v>
      </c>
      <c r="AB10460" t="s">
        <v>15134</v>
      </c>
      <c r="AC10460" t="s">
        <v>14848</v>
      </c>
    </row>
    <row r="10461" spans="1:29" x14ac:dyDescent="0.3">
      <c r="A10461" t="s">
        <v>341</v>
      </c>
      <c r="B10461" s="35">
        <v>732</v>
      </c>
      <c r="C10461" t="s">
        <v>222</v>
      </c>
      <c r="D10461" s="35">
        <v>1982</v>
      </c>
      <c r="E10461" t="s">
        <v>10889</v>
      </c>
      <c r="F10461" s="34" t="s">
        <v>6</v>
      </c>
      <c r="G10461" s="34" t="s">
        <v>6</v>
      </c>
      <c r="H10461" s="34" t="s">
        <v>6</v>
      </c>
      <c r="I10461" s="34">
        <v>10.767904235510027</v>
      </c>
      <c r="J10461" s="34" t="s">
        <v>6</v>
      </c>
      <c r="K10461" s="34" t="s">
        <v>6</v>
      </c>
      <c r="L10461" s="34" t="s">
        <v>6</v>
      </c>
      <c r="M10461" s="34" t="s">
        <v>6</v>
      </c>
      <c r="N10461" s="34" t="s">
        <v>6</v>
      </c>
      <c r="O10461" s="34" t="s">
        <v>6</v>
      </c>
      <c r="P10461" s="34">
        <v>6.1726264150327396E-3</v>
      </c>
      <c r="Q10461" t="s">
        <v>6</v>
      </c>
      <c r="R10461" t="s">
        <v>6</v>
      </c>
      <c r="S10461" t="s">
        <v>6</v>
      </c>
      <c r="T10461" t="s">
        <v>8257</v>
      </c>
      <c r="U10461" t="s">
        <v>6</v>
      </c>
      <c r="V10461" t="s">
        <v>6</v>
      </c>
      <c r="W10461" t="s">
        <v>6</v>
      </c>
      <c r="X10461" t="s">
        <v>6</v>
      </c>
      <c r="Y10461" t="s">
        <v>6</v>
      </c>
      <c r="Z10461" t="s">
        <v>6</v>
      </c>
      <c r="AA10461" t="s">
        <v>6</v>
      </c>
      <c r="AB10461" t="s">
        <v>15134</v>
      </c>
      <c r="AC10461" t="s">
        <v>14848</v>
      </c>
    </row>
    <row r="10462" spans="1:29" x14ac:dyDescent="0.3">
      <c r="A10462" t="s">
        <v>341</v>
      </c>
      <c r="B10462" s="35">
        <v>732</v>
      </c>
      <c r="C10462" t="s">
        <v>222</v>
      </c>
      <c r="D10462" s="35">
        <v>1983</v>
      </c>
      <c r="E10462" t="s">
        <v>10890</v>
      </c>
      <c r="F10462" s="34" t="s">
        <v>6</v>
      </c>
      <c r="G10462" s="34" t="s">
        <v>6</v>
      </c>
      <c r="H10462" s="34" t="s">
        <v>6</v>
      </c>
      <c r="I10462" s="34">
        <v>9.5016119776791008</v>
      </c>
      <c r="J10462" s="34" t="s">
        <v>6</v>
      </c>
      <c r="K10462" s="34" t="s">
        <v>6</v>
      </c>
      <c r="L10462" s="34" t="s">
        <v>6</v>
      </c>
      <c r="M10462" s="34" t="s">
        <v>6</v>
      </c>
      <c r="N10462" s="34" t="s">
        <v>6</v>
      </c>
      <c r="O10462" s="34" t="s">
        <v>6</v>
      </c>
      <c r="P10462" s="34">
        <v>8.4304116922567507E-3</v>
      </c>
      <c r="Q10462" t="s">
        <v>6</v>
      </c>
      <c r="R10462" t="s">
        <v>6</v>
      </c>
      <c r="S10462" t="s">
        <v>6</v>
      </c>
      <c r="T10462" t="s">
        <v>8257</v>
      </c>
      <c r="U10462" t="s">
        <v>6</v>
      </c>
      <c r="V10462" t="s">
        <v>6</v>
      </c>
      <c r="W10462" t="s">
        <v>6</v>
      </c>
      <c r="X10462" t="s">
        <v>6</v>
      </c>
      <c r="Y10462" t="s">
        <v>6</v>
      </c>
      <c r="Z10462" t="s">
        <v>6</v>
      </c>
      <c r="AA10462" t="s">
        <v>6</v>
      </c>
      <c r="AB10462" t="s">
        <v>15134</v>
      </c>
      <c r="AC10462" t="s">
        <v>14848</v>
      </c>
    </row>
    <row r="10463" spans="1:29" x14ac:dyDescent="0.3">
      <c r="A10463" t="s">
        <v>341</v>
      </c>
      <c r="B10463" s="35">
        <v>732</v>
      </c>
      <c r="C10463" t="s">
        <v>222</v>
      </c>
      <c r="D10463" s="35">
        <v>1984</v>
      </c>
      <c r="E10463" t="s">
        <v>10891</v>
      </c>
      <c r="F10463" s="34" t="s">
        <v>6</v>
      </c>
      <c r="G10463" s="34" t="s">
        <v>6</v>
      </c>
      <c r="H10463" s="34" t="s">
        <v>6</v>
      </c>
      <c r="I10463" s="34">
        <v>9.0103765470046682</v>
      </c>
      <c r="J10463" s="34" t="s">
        <v>6</v>
      </c>
      <c r="K10463" s="34" t="s">
        <v>6</v>
      </c>
      <c r="L10463" s="34" t="s">
        <v>6</v>
      </c>
      <c r="M10463" s="34" t="s">
        <v>6</v>
      </c>
      <c r="N10463" s="34" t="s">
        <v>6</v>
      </c>
      <c r="O10463" s="34" t="s">
        <v>6</v>
      </c>
      <c r="P10463" s="34">
        <v>1.0389669930974401E-2</v>
      </c>
      <c r="Q10463" t="s">
        <v>6</v>
      </c>
      <c r="R10463" t="s">
        <v>6</v>
      </c>
      <c r="S10463" t="s">
        <v>6</v>
      </c>
      <c r="T10463" t="s">
        <v>8257</v>
      </c>
      <c r="U10463" t="s">
        <v>6</v>
      </c>
      <c r="V10463" t="s">
        <v>6</v>
      </c>
      <c r="W10463" t="s">
        <v>6</v>
      </c>
      <c r="X10463" t="s">
        <v>6</v>
      </c>
      <c r="Y10463" t="s">
        <v>6</v>
      </c>
      <c r="Z10463" t="s">
        <v>6</v>
      </c>
      <c r="AA10463" t="s">
        <v>6</v>
      </c>
      <c r="AB10463" t="s">
        <v>15134</v>
      </c>
      <c r="AC10463" t="s">
        <v>14848</v>
      </c>
    </row>
    <row r="10464" spans="1:29" x14ac:dyDescent="0.3">
      <c r="A10464" t="s">
        <v>341</v>
      </c>
      <c r="B10464" s="35">
        <v>732</v>
      </c>
      <c r="C10464" t="s">
        <v>222</v>
      </c>
      <c r="D10464" s="35">
        <v>1985</v>
      </c>
      <c r="E10464" t="s">
        <v>10892</v>
      </c>
      <c r="F10464" s="34" t="s">
        <v>6</v>
      </c>
      <c r="G10464" s="34" t="s">
        <v>6</v>
      </c>
      <c r="H10464" s="34" t="s">
        <v>6</v>
      </c>
      <c r="I10464" s="34">
        <v>8.5680429721589402</v>
      </c>
      <c r="J10464" s="34" t="s">
        <v>6</v>
      </c>
      <c r="K10464" s="34" t="s">
        <v>6</v>
      </c>
      <c r="L10464" s="34" t="s">
        <v>6</v>
      </c>
      <c r="M10464" s="34" t="s">
        <v>6</v>
      </c>
      <c r="N10464" s="34" t="s">
        <v>6</v>
      </c>
      <c r="O10464" s="34" t="s">
        <v>6</v>
      </c>
      <c r="P10464" s="34">
        <v>1.27797247300821E-2</v>
      </c>
      <c r="Q10464" t="s">
        <v>6</v>
      </c>
      <c r="R10464" t="s">
        <v>6</v>
      </c>
      <c r="S10464" t="s">
        <v>6</v>
      </c>
      <c r="T10464" t="s">
        <v>8257</v>
      </c>
      <c r="U10464" t="s">
        <v>6</v>
      </c>
      <c r="V10464" t="s">
        <v>6</v>
      </c>
      <c r="W10464" t="s">
        <v>6</v>
      </c>
      <c r="X10464" t="s">
        <v>6</v>
      </c>
      <c r="Y10464" t="s">
        <v>6</v>
      </c>
      <c r="Z10464" t="s">
        <v>6</v>
      </c>
      <c r="AA10464" t="s">
        <v>6</v>
      </c>
      <c r="AB10464" t="s">
        <v>15134</v>
      </c>
      <c r="AC10464" t="s">
        <v>14848</v>
      </c>
    </row>
    <row r="10465" spans="1:29" x14ac:dyDescent="0.3">
      <c r="A10465" t="s">
        <v>341</v>
      </c>
      <c r="B10465" s="35">
        <v>732</v>
      </c>
      <c r="C10465" t="s">
        <v>222</v>
      </c>
      <c r="D10465" s="35">
        <v>1986</v>
      </c>
      <c r="E10465" t="s">
        <v>10893</v>
      </c>
      <c r="F10465" s="34" t="s">
        <v>6</v>
      </c>
      <c r="G10465" s="34" t="s">
        <v>6</v>
      </c>
      <c r="H10465" s="34" t="s">
        <v>6</v>
      </c>
      <c r="I10465" s="34">
        <v>8.2952673224509237</v>
      </c>
      <c r="J10465" s="34" t="s">
        <v>6</v>
      </c>
      <c r="K10465" s="34" t="s">
        <v>6</v>
      </c>
      <c r="L10465" s="34" t="s">
        <v>6</v>
      </c>
      <c r="M10465" s="34" t="s">
        <v>6</v>
      </c>
      <c r="N10465" s="34" t="s">
        <v>6</v>
      </c>
      <c r="O10465" s="34" t="s">
        <v>6</v>
      </c>
      <c r="P10465" s="34">
        <v>1.85004278149478E-2</v>
      </c>
      <c r="Q10465" t="s">
        <v>6</v>
      </c>
      <c r="R10465" t="s">
        <v>6</v>
      </c>
      <c r="S10465" t="s">
        <v>6</v>
      </c>
      <c r="T10465" t="s">
        <v>8257</v>
      </c>
      <c r="U10465" t="s">
        <v>6</v>
      </c>
      <c r="V10465" t="s">
        <v>6</v>
      </c>
      <c r="W10465" t="s">
        <v>6</v>
      </c>
      <c r="X10465" t="s">
        <v>6</v>
      </c>
      <c r="Y10465" t="s">
        <v>6</v>
      </c>
      <c r="Z10465" t="s">
        <v>6</v>
      </c>
      <c r="AA10465" t="s">
        <v>6</v>
      </c>
      <c r="AB10465" t="s">
        <v>15134</v>
      </c>
      <c r="AC10465" t="s">
        <v>14848</v>
      </c>
    </row>
    <row r="10466" spans="1:29" x14ac:dyDescent="0.3">
      <c r="A10466" t="s">
        <v>341</v>
      </c>
      <c r="B10466" s="35">
        <v>732</v>
      </c>
      <c r="C10466" t="s">
        <v>222</v>
      </c>
      <c r="D10466" s="35">
        <v>1987</v>
      </c>
      <c r="E10466" t="s">
        <v>10894</v>
      </c>
      <c r="F10466" s="34" t="s">
        <v>6</v>
      </c>
      <c r="G10466" s="34" t="s">
        <v>6</v>
      </c>
      <c r="H10466" s="34" t="s">
        <v>6</v>
      </c>
      <c r="I10466" s="34">
        <v>6.5872805981070828</v>
      </c>
      <c r="J10466" s="34" t="s">
        <v>6</v>
      </c>
      <c r="K10466" s="34" t="s">
        <v>6</v>
      </c>
      <c r="L10466" s="34" t="s">
        <v>6</v>
      </c>
      <c r="M10466" s="34" t="s">
        <v>6</v>
      </c>
      <c r="N10466" s="34" t="s">
        <v>6</v>
      </c>
      <c r="O10466" s="34" t="s">
        <v>6</v>
      </c>
      <c r="P10466" s="34">
        <v>3.3500276677871497E-2</v>
      </c>
      <c r="Q10466" t="s">
        <v>6</v>
      </c>
      <c r="R10466" t="s">
        <v>6</v>
      </c>
      <c r="S10466" t="s">
        <v>6</v>
      </c>
      <c r="T10466" t="s">
        <v>8257</v>
      </c>
      <c r="U10466" t="s">
        <v>6</v>
      </c>
      <c r="V10466" t="s">
        <v>6</v>
      </c>
      <c r="W10466" t="s">
        <v>6</v>
      </c>
      <c r="X10466" t="s">
        <v>6</v>
      </c>
      <c r="Y10466" t="s">
        <v>6</v>
      </c>
      <c r="Z10466" t="s">
        <v>6</v>
      </c>
      <c r="AA10466" t="s">
        <v>6</v>
      </c>
      <c r="AB10466" t="s">
        <v>15134</v>
      </c>
      <c r="AC10466" t="s">
        <v>14848</v>
      </c>
    </row>
    <row r="10467" spans="1:29" x14ac:dyDescent="0.3">
      <c r="A10467" t="s">
        <v>341</v>
      </c>
      <c r="B10467" s="35">
        <v>732</v>
      </c>
      <c r="C10467" t="s">
        <v>222</v>
      </c>
      <c r="D10467" s="35">
        <v>1988</v>
      </c>
      <c r="E10467" t="s">
        <v>10895</v>
      </c>
      <c r="F10467" s="34" t="s">
        <v>6</v>
      </c>
      <c r="G10467" s="34" t="s">
        <v>6</v>
      </c>
      <c r="H10467" s="34" t="s">
        <v>6</v>
      </c>
      <c r="I10467" s="34">
        <v>6.1030216936338491</v>
      </c>
      <c r="J10467" s="34" t="s">
        <v>6</v>
      </c>
      <c r="K10467" s="34" t="s">
        <v>6</v>
      </c>
      <c r="L10467" s="34" t="s">
        <v>6</v>
      </c>
      <c r="M10467" s="34" t="s">
        <v>6</v>
      </c>
      <c r="N10467" s="34" t="s">
        <v>6</v>
      </c>
      <c r="O10467" s="34" t="s">
        <v>6</v>
      </c>
      <c r="P10467" s="34">
        <v>4.2979667967291302E-2</v>
      </c>
      <c r="Q10467" t="s">
        <v>6</v>
      </c>
      <c r="R10467" t="s">
        <v>6</v>
      </c>
      <c r="S10467" t="s">
        <v>6</v>
      </c>
      <c r="T10467" t="s">
        <v>8257</v>
      </c>
      <c r="U10467" t="s">
        <v>6</v>
      </c>
      <c r="V10467" t="s">
        <v>6</v>
      </c>
      <c r="W10467" t="s">
        <v>6</v>
      </c>
      <c r="X10467" t="s">
        <v>6</v>
      </c>
      <c r="Y10467" t="s">
        <v>6</v>
      </c>
      <c r="Z10467" t="s">
        <v>6</v>
      </c>
      <c r="AA10467" t="s">
        <v>6</v>
      </c>
      <c r="AB10467" t="s">
        <v>15134</v>
      </c>
      <c r="AC10467" t="s">
        <v>14848</v>
      </c>
    </row>
    <row r="10468" spans="1:29" x14ac:dyDescent="0.3">
      <c r="A10468" t="s">
        <v>341</v>
      </c>
      <c r="B10468" s="35">
        <v>732</v>
      </c>
      <c r="C10468" t="s">
        <v>222</v>
      </c>
      <c r="D10468" s="35">
        <v>1989</v>
      </c>
      <c r="E10468" t="s">
        <v>10896</v>
      </c>
      <c r="F10468" s="34" t="s">
        <v>6</v>
      </c>
      <c r="G10468" s="34" t="s">
        <v>6</v>
      </c>
      <c r="H10468" s="34" t="s">
        <v>6</v>
      </c>
      <c r="I10468" s="34">
        <v>3.7905868802157419</v>
      </c>
      <c r="J10468" s="34" t="s">
        <v>6</v>
      </c>
      <c r="K10468" s="34" t="s">
        <v>6</v>
      </c>
      <c r="L10468" s="34" t="s">
        <v>6</v>
      </c>
      <c r="M10468" s="34" t="s">
        <v>6</v>
      </c>
      <c r="N10468" s="34" t="s">
        <v>6</v>
      </c>
      <c r="O10468" s="34" t="s">
        <v>6</v>
      </c>
      <c r="P10468" s="34">
        <v>7.5836961141473605E-2</v>
      </c>
      <c r="Q10468" t="s">
        <v>6</v>
      </c>
      <c r="R10468" t="s">
        <v>6</v>
      </c>
      <c r="S10468" t="s">
        <v>6</v>
      </c>
      <c r="T10468" t="s">
        <v>8257</v>
      </c>
      <c r="U10468" t="s">
        <v>6</v>
      </c>
      <c r="V10468" t="s">
        <v>6</v>
      </c>
      <c r="W10468" t="s">
        <v>6</v>
      </c>
      <c r="X10468" t="s">
        <v>6</v>
      </c>
      <c r="Y10468" t="s">
        <v>6</v>
      </c>
      <c r="Z10468" t="s">
        <v>6</v>
      </c>
      <c r="AA10468" t="s">
        <v>6</v>
      </c>
      <c r="AB10468" t="s">
        <v>15134</v>
      </c>
      <c r="AC10468" t="s">
        <v>14848</v>
      </c>
    </row>
    <row r="10469" spans="1:29" x14ac:dyDescent="0.3">
      <c r="A10469" t="s">
        <v>341</v>
      </c>
      <c r="B10469" s="35">
        <v>732</v>
      </c>
      <c r="C10469" t="s">
        <v>222</v>
      </c>
      <c r="D10469" s="35">
        <v>1990</v>
      </c>
      <c r="E10469" t="s">
        <v>10897</v>
      </c>
      <c r="F10469" s="34" t="s">
        <v>6</v>
      </c>
      <c r="G10469" s="34" t="s">
        <v>6</v>
      </c>
      <c r="H10469" s="34" t="s">
        <v>6</v>
      </c>
      <c r="I10469" s="34">
        <v>4.4144345583039613</v>
      </c>
      <c r="J10469" s="34" t="s">
        <v>6</v>
      </c>
      <c r="K10469" s="34" t="s">
        <v>6</v>
      </c>
      <c r="L10469" s="34" t="s">
        <v>6</v>
      </c>
      <c r="M10469" s="34" t="s">
        <v>6</v>
      </c>
      <c r="N10469" s="34" t="s">
        <v>6</v>
      </c>
      <c r="O10469" s="34" t="s">
        <v>6</v>
      </c>
      <c r="P10469" s="34">
        <v>0.101040017084484</v>
      </c>
      <c r="Q10469" t="s">
        <v>6</v>
      </c>
      <c r="R10469" t="s">
        <v>6</v>
      </c>
      <c r="S10469" t="s">
        <v>6</v>
      </c>
      <c r="T10469" t="s">
        <v>8257</v>
      </c>
      <c r="U10469" t="s">
        <v>6</v>
      </c>
      <c r="V10469" t="s">
        <v>6</v>
      </c>
      <c r="W10469" t="s">
        <v>6</v>
      </c>
      <c r="X10469" t="s">
        <v>6</v>
      </c>
      <c r="Y10469" t="s">
        <v>6</v>
      </c>
      <c r="Z10469" t="s">
        <v>6</v>
      </c>
      <c r="AA10469" t="s">
        <v>6</v>
      </c>
      <c r="AB10469" t="s">
        <v>15134</v>
      </c>
      <c r="AC10469" t="s">
        <v>14848</v>
      </c>
    </row>
    <row r="10470" spans="1:29" x14ac:dyDescent="0.3">
      <c r="A10470" t="s">
        <v>341</v>
      </c>
      <c r="B10470" s="35">
        <v>732</v>
      </c>
      <c r="C10470" t="s">
        <v>222</v>
      </c>
      <c r="D10470" s="35">
        <v>1991</v>
      </c>
      <c r="E10470" t="s">
        <v>10898</v>
      </c>
      <c r="F10470" s="34" t="s">
        <v>6</v>
      </c>
      <c r="G10470" s="34" t="s">
        <v>6</v>
      </c>
      <c r="H10470" s="34" t="s">
        <v>6</v>
      </c>
      <c r="I10470" s="34">
        <v>4.6183022264699982</v>
      </c>
      <c r="J10470" s="34" t="s">
        <v>6</v>
      </c>
      <c r="K10470" s="34" t="s">
        <v>6</v>
      </c>
      <c r="L10470" s="34" t="s">
        <v>6</v>
      </c>
      <c r="M10470" s="34" t="s">
        <v>6</v>
      </c>
      <c r="N10470" s="34" t="s">
        <v>6</v>
      </c>
      <c r="O10470" s="34" t="s">
        <v>6</v>
      </c>
      <c r="P10470" s="34">
        <v>0.17696653792261899</v>
      </c>
      <c r="Q10470" t="s">
        <v>6</v>
      </c>
      <c r="R10470" t="s">
        <v>6</v>
      </c>
      <c r="S10470" t="s">
        <v>6</v>
      </c>
      <c r="T10470" t="s">
        <v>8257</v>
      </c>
      <c r="U10470" t="s">
        <v>6</v>
      </c>
      <c r="V10470" t="s">
        <v>6</v>
      </c>
      <c r="W10470" t="s">
        <v>6</v>
      </c>
      <c r="X10470" t="s">
        <v>6</v>
      </c>
      <c r="Y10470" t="s">
        <v>6</v>
      </c>
      <c r="Z10470" t="s">
        <v>6</v>
      </c>
      <c r="AA10470" t="s">
        <v>6</v>
      </c>
      <c r="AB10470" t="s">
        <v>15134</v>
      </c>
      <c r="AC10470" t="s">
        <v>14848</v>
      </c>
    </row>
    <row r="10471" spans="1:29" x14ac:dyDescent="0.3">
      <c r="A10471" t="s">
        <v>341</v>
      </c>
      <c r="B10471" s="35">
        <v>732</v>
      </c>
      <c r="C10471" t="s">
        <v>222</v>
      </c>
      <c r="D10471" s="35">
        <v>1992</v>
      </c>
      <c r="E10471" t="s">
        <v>10899</v>
      </c>
      <c r="F10471" s="34" t="s">
        <v>6</v>
      </c>
      <c r="G10471" s="34" t="s">
        <v>6</v>
      </c>
      <c r="H10471" s="34" t="s">
        <v>6</v>
      </c>
      <c r="I10471" s="34">
        <v>5.1433452469914291</v>
      </c>
      <c r="J10471" s="34" t="s">
        <v>6</v>
      </c>
      <c r="K10471" s="34" t="s">
        <v>6</v>
      </c>
      <c r="L10471" s="34" t="s">
        <v>6</v>
      </c>
      <c r="M10471" s="34" t="s">
        <v>6</v>
      </c>
      <c r="N10471" s="34" t="s">
        <v>6</v>
      </c>
      <c r="O10471" s="34">
        <v>495.20050599071971</v>
      </c>
      <c r="P10471" s="34">
        <v>0.30205377742702899</v>
      </c>
      <c r="Q10471" t="s">
        <v>6</v>
      </c>
      <c r="R10471" t="s">
        <v>6</v>
      </c>
      <c r="S10471" t="s">
        <v>6</v>
      </c>
      <c r="T10471" t="s">
        <v>8257</v>
      </c>
      <c r="U10471" t="s">
        <v>6</v>
      </c>
      <c r="V10471" t="s">
        <v>6</v>
      </c>
      <c r="W10471" t="s">
        <v>6</v>
      </c>
      <c r="X10471" t="s">
        <v>6</v>
      </c>
      <c r="Y10471" t="s">
        <v>6</v>
      </c>
      <c r="Z10471" t="s">
        <v>6</v>
      </c>
      <c r="AA10471" t="s">
        <v>6</v>
      </c>
      <c r="AB10471" t="s">
        <v>15134</v>
      </c>
      <c r="AC10471" t="s">
        <v>14848</v>
      </c>
    </row>
    <row r="10472" spans="1:29" x14ac:dyDescent="0.3">
      <c r="A10472" t="s">
        <v>341</v>
      </c>
      <c r="B10472" s="35">
        <v>732</v>
      </c>
      <c r="C10472" t="s">
        <v>222</v>
      </c>
      <c r="D10472" s="35">
        <v>1993</v>
      </c>
      <c r="E10472" t="s">
        <v>10900</v>
      </c>
      <c r="F10472" s="34" t="s">
        <v>6</v>
      </c>
      <c r="G10472" s="34" t="s">
        <v>6</v>
      </c>
      <c r="H10472" s="34" t="s">
        <v>6</v>
      </c>
      <c r="I10472" s="34">
        <v>3.1366091954111601</v>
      </c>
      <c r="J10472" s="34" t="s">
        <v>6</v>
      </c>
      <c r="K10472" s="34" t="s">
        <v>6</v>
      </c>
      <c r="L10472" s="34" t="s">
        <v>6</v>
      </c>
      <c r="M10472" s="34" t="s">
        <v>6</v>
      </c>
      <c r="N10472" s="34" t="s">
        <v>6</v>
      </c>
      <c r="O10472" s="34">
        <v>285.89496799135179</v>
      </c>
      <c r="P10472" s="34">
        <v>0.83582687336332695</v>
      </c>
      <c r="Q10472" t="s">
        <v>6</v>
      </c>
      <c r="R10472" t="s">
        <v>6</v>
      </c>
      <c r="S10472" t="s">
        <v>6</v>
      </c>
      <c r="T10472" t="s">
        <v>8257</v>
      </c>
      <c r="U10472" t="s">
        <v>6</v>
      </c>
      <c r="V10472" t="s">
        <v>6</v>
      </c>
      <c r="W10472" t="s">
        <v>6</v>
      </c>
      <c r="X10472" t="s">
        <v>6</v>
      </c>
      <c r="Y10472" t="s">
        <v>6</v>
      </c>
      <c r="Z10472" t="s">
        <v>6</v>
      </c>
      <c r="AA10472" t="s">
        <v>6</v>
      </c>
      <c r="AB10472" t="s">
        <v>15134</v>
      </c>
      <c r="AC10472" t="s">
        <v>14848</v>
      </c>
    </row>
    <row r="10473" spans="1:29" x14ac:dyDescent="0.3">
      <c r="A10473" t="s">
        <v>341</v>
      </c>
      <c r="B10473" s="35">
        <v>732</v>
      </c>
      <c r="C10473" t="s">
        <v>222</v>
      </c>
      <c r="D10473" s="35">
        <v>1994</v>
      </c>
      <c r="E10473" t="s">
        <v>10901</v>
      </c>
      <c r="F10473" s="34" t="s">
        <v>6</v>
      </c>
      <c r="G10473" s="34" t="s">
        <v>6</v>
      </c>
      <c r="H10473" s="34" t="s">
        <v>6</v>
      </c>
      <c r="I10473" s="34">
        <v>2.9731889153259687</v>
      </c>
      <c r="J10473" s="34" t="s">
        <v>6</v>
      </c>
      <c r="K10473" s="34" t="s">
        <v>6</v>
      </c>
      <c r="L10473" s="34" t="s">
        <v>6</v>
      </c>
      <c r="M10473" s="34" t="s">
        <v>6</v>
      </c>
      <c r="N10473" s="34" t="s">
        <v>6</v>
      </c>
      <c r="O10473" s="34">
        <v>386.47431353570147</v>
      </c>
      <c r="P10473" s="34">
        <v>1.72648433468815</v>
      </c>
      <c r="Q10473" t="s">
        <v>6</v>
      </c>
      <c r="R10473" t="s">
        <v>6</v>
      </c>
      <c r="S10473" t="s">
        <v>6</v>
      </c>
      <c r="T10473" t="s">
        <v>8257</v>
      </c>
      <c r="U10473" t="s">
        <v>6</v>
      </c>
      <c r="V10473" t="s">
        <v>6</v>
      </c>
      <c r="W10473" t="s">
        <v>6</v>
      </c>
      <c r="X10473" t="s">
        <v>6</v>
      </c>
      <c r="Y10473" t="s">
        <v>6</v>
      </c>
      <c r="Z10473" t="s">
        <v>6</v>
      </c>
      <c r="AA10473" t="s">
        <v>6</v>
      </c>
      <c r="AB10473" t="s">
        <v>15134</v>
      </c>
      <c r="AC10473" t="s">
        <v>14848</v>
      </c>
    </row>
    <row r="10474" spans="1:29" x14ac:dyDescent="0.3">
      <c r="A10474" t="s">
        <v>341</v>
      </c>
      <c r="B10474" s="35">
        <v>732</v>
      </c>
      <c r="C10474" t="s">
        <v>222</v>
      </c>
      <c r="D10474" s="35">
        <v>1995</v>
      </c>
      <c r="E10474" t="s">
        <v>10902</v>
      </c>
      <c r="F10474" s="34" t="s">
        <v>6</v>
      </c>
      <c r="G10474" s="34" t="s">
        <v>6</v>
      </c>
      <c r="H10474" s="34" t="s">
        <v>6</v>
      </c>
      <c r="I10474" s="34">
        <v>1.9550976746213828</v>
      </c>
      <c r="J10474" s="34" t="s">
        <v>6</v>
      </c>
      <c r="K10474" s="34" t="s">
        <v>6</v>
      </c>
      <c r="L10474" s="34" t="s">
        <v>6</v>
      </c>
      <c r="M10474" s="34" t="s">
        <v>6</v>
      </c>
      <c r="N10474" s="34" t="s">
        <v>6</v>
      </c>
      <c r="O10474" s="34">
        <v>239.0213986421721</v>
      </c>
      <c r="P10474" s="34">
        <v>3.8884933115203899</v>
      </c>
      <c r="Q10474" t="s">
        <v>6</v>
      </c>
      <c r="R10474" t="s">
        <v>6</v>
      </c>
      <c r="S10474" t="s">
        <v>6</v>
      </c>
      <c r="T10474" t="s">
        <v>8257</v>
      </c>
      <c r="U10474" t="s">
        <v>6</v>
      </c>
      <c r="V10474" t="s">
        <v>6</v>
      </c>
      <c r="W10474" t="s">
        <v>6</v>
      </c>
      <c r="X10474" t="s">
        <v>6</v>
      </c>
      <c r="Y10474" t="s">
        <v>6</v>
      </c>
      <c r="Z10474" t="s">
        <v>6</v>
      </c>
      <c r="AA10474" t="s">
        <v>6</v>
      </c>
      <c r="AB10474" t="s">
        <v>15134</v>
      </c>
      <c r="AC10474" t="s">
        <v>14848</v>
      </c>
    </row>
    <row r="10475" spans="1:29" x14ac:dyDescent="0.3">
      <c r="A10475" t="s">
        <v>341</v>
      </c>
      <c r="B10475" s="35">
        <v>732</v>
      </c>
      <c r="C10475" t="s">
        <v>222</v>
      </c>
      <c r="D10475" s="35">
        <v>1996</v>
      </c>
      <c r="E10475" t="s">
        <v>10903</v>
      </c>
      <c r="F10475" s="34" t="s">
        <v>6</v>
      </c>
      <c r="G10475" s="34" t="s">
        <v>6</v>
      </c>
      <c r="H10475" s="34" t="s">
        <v>6</v>
      </c>
      <c r="I10475" s="34">
        <v>1.7713256932965904</v>
      </c>
      <c r="J10475" s="34" t="s">
        <v>6</v>
      </c>
      <c r="K10475" s="34" t="s">
        <v>6</v>
      </c>
      <c r="L10475" s="34" t="s">
        <v>6</v>
      </c>
      <c r="M10475" s="34" t="s">
        <v>6</v>
      </c>
      <c r="N10475" s="34" t="s">
        <v>6</v>
      </c>
      <c r="O10475" s="34">
        <v>220.87670770743006</v>
      </c>
      <c r="P10475" s="34">
        <v>10.478137200000001</v>
      </c>
      <c r="Q10475" t="s">
        <v>6</v>
      </c>
      <c r="R10475" t="s">
        <v>6</v>
      </c>
      <c r="S10475" t="s">
        <v>6</v>
      </c>
      <c r="T10475" t="s">
        <v>8257</v>
      </c>
      <c r="U10475" t="s">
        <v>6</v>
      </c>
      <c r="V10475" t="s">
        <v>6</v>
      </c>
      <c r="W10475" t="s">
        <v>6</v>
      </c>
      <c r="X10475" t="s">
        <v>6</v>
      </c>
      <c r="Y10475" t="s">
        <v>6</v>
      </c>
      <c r="Z10475" t="s">
        <v>6</v>
      </c>
      <c r="AA10475" t="s">
        <v>6</v>
      </c>
      <c r="AB10475" t="s">
        <v>15134</v>
      </c>
      <c r="AC10475" t="s">
        <v>14848</v>
      </c>
    </row>
    <row r="10476" spans="1:29" x14ac:dyDescent="0.3">
      <c r="A10476" t="s">
        <v>341</v>
      </c>
      <c r="B10476" s="35">
        <v>732</v>
      </c>
      <c r="C10476" t="s">
        <v>222</v>
      </c>
      <c r="D10476" s="35">
        <v>1997</v>
      </c>
      <c r="E10476" t="s">
        <v>10904</v>
      </c>
      <c r="F10476" s="34" t="s">
        <v>6</v>
      </c>
      <c r="G10476" s="34" t="s">
        <v>6</v>
      </c>
      <c r="H10476" s="34" t="s">
        <v>6</v>
      </c>
      <c r="I10476" s="34">
        <v>1.4186121582448761</v>
      </c>
      <c r="J10476" s="34" t="s">
        <v>6</v>
      </c>
      <c r="K10476" s="34" t="s">
        <v>6</v>
      </c>
      <c r="L10476" s="34" t="s">
        <v>6</v>
      </c>
      <c r="M10476" s="34" t="s">
        <v>6</v>
      </c>
      <c r="N10476" s="34" t="s">
        <v>6</v>
      </c>
      <c r="O10476" s="34">
        <v>167.6710061233625</v>
      </c>
      <c r="P10476" s="34">
        <v>16.137370600000001</v>
      </c>
      <c r="Q10476" t="s">
        <v>6</v>
      </c>
      <c r="R10476" t="s">
        <v>6</v>
      </c>
      <c r="S10476" t="s">
        <v>6</v>
      </c>
      <c r="T10476" t="s">
        <v>8257</v>
      </c>
      <c r="U10476" t="s">
        <v>6</v>
      </c>
      <c r="V10476" t="s">
        <v>6</v>
      </c>
      <c r="W10476" t="s">
        <v>6</v>
      </c>
      <c r="X10476" t="s">
        <v>6</v>
      </c>
      <c r="Y10476" t="s">
        <v>6</v>
      </c>
      <c r="Z10476" t="s">
        <v>6</v>
      </c>
      <c r="AA10476" t="s">
        <v>6</v>
      </c>
      <c r="AB10476" t="s">
        <v>15134</v>
      </c>
      <c r="AC10476" t="s">
        <v>14848</v>
      </c>
    </row>
    <row r="10477" spans="1:29" x14ac:dyDescent="0.3">
      <c r="A10477" t="s">
        <v>341</v>
      </c>
      <c r="B10477" s="35">
        <v>732</v>
      </c>
      <c r="C10477" t="s">
        <v>222</v>
      </c>
      <c r="D10477" s="35">
        <v>1998</v>
      </c>
      <c r="E10477" t="s">
        <v>10905</v>
      </c>
      <c r="F10477" s="34" t="s">
        <v>6</v>
      </c>
      <c r="G10477" s="34" t="s">
        <v>6</v>
      </c>
      <c r="H10477" s="34" t="s">
        <v>6</v>
      </c>
      <c r="I10477" s="34">
        <v>1.1758181841407991</v>
      </c>
      <c r="J10477" s="34" t="s">
        <v>6</v>
      </c>
      <c r="K10477" s="34" t="s">
        <v>6</v>
      </c>
      <c r="L10477" s="34" t="s">
        <v>6</v>
      </c>
      <c r="M10477" s="34" t="s">
        <v>6</v>
      </c>
      <c r="N10477" s="34" t="s">
        <v>6</v>
      </c>
      <c r="O10477" s="34">
        <v>179.66496651500347</v>
      </c>
      <c r="P10477" s="34">
        <v>21.9359103</v>
      </c>
      <c r="Q10477" t="s">
        <v>6</v>
      </c>
      <c r="R10477" t="s">
        <v>6</v>
      </c>
      <c r="S10477" t="s">
        <v>6</v>
      </c>
      <c r="T10477" t="s">
        <v>8257</v>
      </c>
      <c r="U10477" t="s">
        <v>6</v>
      </c>
      <c r="V10477" t="s">
        <v>6</v>
      </c>
      <c r="W10477" t="s">
        <v>6</v>
      </c>
      <c r="X10477" t="s">
        <v>6</v>
      </c>
      <c r="Y10477" t="s">
        <v>6</v>
      </c>
      <c r="Z10477" t="s">
        <v>6</v>
      </c>
      <c r="AA10477" t="s">
        <v>6</v>
      </c>
      <c r="AB10477" t="s">
        <v>15134</v>
      </c>
      <c r="AC10477" t="s">
        <v>14848</v>
      </c>
    </row>
    <row r="10478" spans="1:29" x14ac:dyDescent="0.3">
      <c r="A10478" t="s">
        <v>341</v>
      </c>
      <c r="B10478" s="35">
        <v>732</v>
      </c>
      <c r="C10478" t="s">
        <v>222</v>
      </c>
      <c r="D10478" s="35">
        <v>1999</v>
      </c>
      <c r="E10478" t="s">
        <v>10906</v>
      </c>
      <c r="F10478" s="34" t="s">
        <v>6</v>
      </c>
      <c r="G10478" s="34" t="s">
        <v>6</v>
      </c>
      <c r="H10478" s="34" t="s">
        <v>6</v>
      </c>
      <c r="I10478" s="34">
        <v>0.93701323110779577</v>
      </c>
      <c r="J10478" s="34" t="s">
        <v>6</v>
      </c>
      <c r="K10478" s="34" t="s">
        <v>6</v>
      </c>
      <c r="L10478" s="34" t="s">
        <v>6</v>
      </c>
      <c r="M10478" s="34" t="s">
        <v>6</v>
      </c>
      <c r="N10478" s="34" t="s">
        <v>6</v>
      </c>
      <c r="O10478" s="34">
        <v>160.48797792134749</v>
      </c>
      <c r="P10478" s="34">
        <v>27.058814423985599</v>
      </c>
      <c r="Q10478" t="s">
        <v>6</v>
      </c>
      <c r="R10478" t="s">
        <v>6</v>
      </c>
      <c r="S10478" t="s">
        <v>6</v>
      </c>
      <c r="T10478" t="s">
        <v>8257</v>
      </c>
      <c r="U10478" t="s">
        <v>6</v>
      </c>
      <c r="V10478" t="s">
        <v>6</v>
      </c>
      <c r="W10478" t="s">
        <v>6</v>
      </c>
      <c r="X10478" t="s">
        <v>6</v>
      </c>
      <c r="Y10478" t="s">
        <v>6</v>
      </c>
      <c r="Z10478" t="s">
        <v>6</v>
      </c>
      <c r="AA10478" t="s">
        <v>6</v>
      </c>
      <c r="AB10478" t="s">
        <v>15134</v>
      </c>
      <c r="AC10478" t="s">
        <v>14848</v>
      </c>
    </row>
    <row r="10479" spans="1:29" x14ac:dyDescent="0.3">
      <c r="A10479" t="s">
        <v>341</v>
      </c>
      <c r="B10479" s="35">
        <v>732</v>
      </c>
      <c r="C10479" t="s">
        <v>222</v>
      </c>
      <c r="D10479" s="35">
        <v>2000</v>
      </c>
      <c r="E10479" t="s">
        <v>10907</v>
      </c>
      <c r="F10479" s="34" t="s">
        <v>6</v>
      </c>
      <c r="G10479" s="34" t="s">
        <v>6</v>
      </c>
      <c r="H10479" s="34" t="s">
        <v>6</v>
      </c>
      <c r="I10479" s="34">
        <v>1.2314150784061508</v>
      </c>
      <c r="J10479" s="34" t="s">
        <v>6</v>
      </c>
      <c r="K10479" s="34" t="s">
        <v>6</v>
      </c>
      <c r="L10479" s="34" t="s">
        <v>6</v>
      </c>
      <c r="M10479" s="34" t="s">
        <v>6</v>
      </c>
      <c r="N10479" s="34" t="s">
        <v>6</v>
      </c>
      <c r="O10479" s="34">
        <v>143.24842034769</v>
      </c>
      <c r="P10479" s="34">
        <v>33.770570999999997</v>
      </c>
      <c r="Q10479" t="s">
        <v>6</v>
      </c>
      <c r="R10479" t="s">
        <v>6</v>
      </c>
      <c r="S10479" t="s">
        <v>6</v>
      </c>
      <c r="T10479" t="s">
        <v>8257</v>
      </c>
      <c r="U10479" t="s">
        <v>6</v>
      </c>
      <c r="V10479" t="s">
        <v>6</v>
      </c>
      <c r="W10479" t="s">
        <v>6</v>
      </c>
      <c r="X10479" t="s">
        <v>6</v>
      </c>
      <c r="Y10479" t="s">
        <v>6</v>
      </c>
      <c r="Z10479" t="s">
        <v>6</v>
      </c>
      <c r="AA10479" t="s">
        <v>6</v>
      </c>
      <c r="AB10479" t="s">
        <v>15134</v>
      </c>
      <c r="AC10479" t="s">
        <v>14848</v>
      </c>
    </row>
    <row r="10480" spans="1:29" x14ac:dyDescent="0.3">
      <c r="A10480" t="s">
        <v>341</v>
      </c>
      <c r="B10480" s="35">
        <v>732</v>
      </c>
      <c r="C10480" t="s">
        <v>222</v>
      </c>
      <c r="D10480" s="35">
        <v>2001</v>
      </c>
      <c r="E10480" t="s">
        <v>10908</v>
      </c>
      <c r="F10480" s="34" t="s">
        <v>6</v>
      </c>
      <c r="G10480" s="34" t="s">
        <v>6</v>
      </c>
      <c r="H10480" s="34" t="s">
        <v>6</v>
      </c>
      <c r="I10480" s="34">
        <v>1.447075420460693</v>
      </c>
      <c r="J10480" s="34" t="s">
        <v>6</v>
      </c>
      <c r="K10480" s="34" t="s">
        <v>6</v>
      </c>
      <c r="L10480" s="34" t="s">
        <v>6</v>
      </c>
      <c r="M10480" s="34" t="s">
        <v>6</v>
      </c>
      <c r="N10480" s="34" t="s">
        <v>6</v>
      </c>
      <c r="O10480" s="34">
        <v>125.58747112975728</v>
      </c>
      <c r="P10480" s="34">
        <v>40.658558059999997</v>
      </c>
      <c r="Q10480" t="s">
        <v>6</v>
      </c>
      <c r="R10480" t="s">
        <v>6</v>
      </c>
      <c r="S10480" t="s">
        <v>6</v>
      </c>
      <c r="T10480" t="s">
        <v>8257</v>
      </c>
      <c r="U10480" t="s">
        <v>6</v>
      </c>
      <c r="V10480" t="s">
        <v>6</v>
      </c>
      <c r="W10480" t="s">
        <v>6</v>
      </c>
      <c r="X10480" t="s">
        <v>6</v>
      </c>
      <c r="Y10480" t="s">
        <v>6</v>
      </c>
      <c r="Z10480" t="s">
        <v>6</v>
      </c>
      <c r="AA10480" t="s">
        <v>6</v>
      </c>
      <c r="AB10480" t="s">
        <v>15134</v>
      </c>
      <c r="AC10480" t="s">
        <v>14848</v>
      </c>
    </row>
    <row r="10481" spans="1:29" x14ac:dyDescent="0.3">
      <c r="A10481" t="s">
        <v>341</v>
      </c>
      <c r="B10481" s="35">
        <v>732</v>
      </c>
      <c r="C10481" t="s">
        <v>222</v>
      </c>
      <c r="D10481" s="35">
        <v>2002</v>
      </c>
      <c r="E10481" t="s">
        <v>10909</v>
      </c>
      <c r="F10481" s="34" t="s">
        <v>6</v>
      </c>
      <c r="G10481" s="34" t="s">
        <v>6</v>
      </c>
      <c r="H10481" s="34" t="s">
        <v>6</v>
      </c>
      <c r="I10481" s="34">
        <v>1.8206683115381823</v>
      </c>
      <c r="J10481" s="34" t="s">
        <v>6</v>
      </c>
      <c r="K10481" s="34" t="s">
        <v>6</v>
      </c>
      <c r="L10481" s="34" t="s">
        <v>6</v>
      </c>
      <c r="M10481" s="34" t="s">
        <v>6</v>
      </c>
      <c r="N10481" s="34" t="s">
        <v>6</v>
      </c>
      <c r="O10481" s="34">
        <v>121.71974932782572</v>
      </c>
      <c r="P10481" s="34">
        <v>47.756110999999997</v>
      </c>
      <c r="Q10481" t="s">
        <v>6</v>
      </c>
      <c r="R10481" t="s">
        <v>6</v>
      </c>
      <c r="S10481" t="s">
        <v>6</v>
      </c>
      <c r="T10481" t="s">
        <v>8257</v>
      </c>
      <c r="U10481" t="s">
        <v>6</v>
      </c>
      <c r="V10481" t="s">
        <v>6</v>
      </c>
      <c r="W10481" t="s">
        <v>6</v>
      </c>
      <c r="X10481" t="s">
        <v>6</v>
      </c>
      <c r="Y10481" t="s">
        <v>6</v>
      </c>
      <c r="Z10481" t="s">
        <v>6</v>
      </c>
      <c r="AA10481" t="s">
        <v>6</v>
      </c>
      <c r="AB10481" t="s">
        <v>15134</v>
      </c>
      <c r="AC10481" t="s">
        <v>14848</v>
      </c>
    </row>
    <row r="10482" spans="1:29" x14ac:dyDescent="0.3">
      <c r="A10482" t="s">
        <v>341</v>
      </c>
      <c r="B10482" s="35">
        <v>732</v>
      </c>
      <c r="C10482" t="s">
        <v>222</v>
      </c>
      <c r="D10482" s="35">
        <v>2003</v>
      </c>
      <c r="E10482" t="s">
        <v>10910</v>
      </c>
      <c r="F10482" s="34" t="s">
        <v>6</v>
      </c>
      <c r="G10482" s="34" t="s">
        <v>6</v>
      </c>
      <c r="H10482" s="34" t="s">
        <v>6</v>
      </c>
      <c r="I10482" s="34">
        <v>2.0606164304735399</v>
      </c>
      <c r="J10482" s="34" t="s">
        <v>6</v>
      </c>
      <c r="K10482" s="34" t="s">
        <v>6</v>
      </c>
      <c r="L10482" s="34" t="s">
        <v>6</v>
      </c>
      <c r="M10482" s="34" t="s">
        <v>6</v>
      </c>
      <c r="N10482" s="34" t="s">
        <v>6</v>
      </c>
      <c r="O10482" s="34">
        <v>117.35314694913282</v>
      </c>
      <c r="P10482" s="34">
        <v>55.733807758490897</v>
      </c>
      <c r="Q10482" t="s">
        <v>6</v>
      </c>
      <c r="R10482" t="s">
        <v>6</v>
      </c>
      <c r="S10482" t="s">
        <v>6</v>
      </c>
      <c r="T10482" t="s">
        <v>8257</v>
      </c>
      <c r="U10482" t="s">
        <v>6</v>
      </c>
      <c r="V10482" t="s">
        <v>6</v>
      </c>
      <c r="W10482" t="s">
        <v>6</v>
      </c>
      <c r="X10482" t="s">
        <v>6</v>
      </c>
      <c r="Y10482" t="s">
        <v>6</v>
      </c>
      <c r="Z10482" t="s">
        <v>6</v>
      </c>
      <c r="AA10482" t="s">
        <v>6</v>
      </c>
      <c r="AB10482" t="s">
        <v>15134</v>
      </c>
      <c r="AC10482" t="s">
        <v>14848</v>
      </c>
    </row>
    <row r="10483" spans="1:29" x14ac:dyDescent="0.3">
      <c r="A10483" t="s">
        <v>341</v>
      </c>
      <c r="B10483" s="35">
        <v>732</v>
      </c>
      <c r="C10483" t="s">
        <v>222</v>
      </c>
      <c r="D10483" s="35">
        <v>2004</v>
      </c>
      <c r="E10483" t="s">
        <v>10911</v>
      </c>
      <c r="F10483" s="34" t="s">
        <v>6</v>
      </c>
      <c r="G10483" s="34" t="s">
        <v>6</v>
      </c>
      <c r="H10483" s="34" t="s">
        <v>6</v>
      </c>
      <c r="I10483" s="34">
        <v>2.2296144868964629</v>
      </c>
      <c r="J10483" s="34" t="s">
        <v>6</v>
      </c>
      <c r="K10483" s="34" t="s">
        <v>6</v>
      </c>
      <c r="L10483" s="34" t="s">
        <v>6</v>
      </c>
      <c r="M10483" s="34" t="s">
        <v>6</v>
      </c>
      <c r="N10483" s="34" t="s">
        <v>6</v>
      </c>
      <c r="O10483" s="34">
        <v>97.804070837869716</v>
      </c>
      <c r="P10483" s="34">
        <v>68.7213791485717</v>
      </c>
      <c r="Q10483" t="s">
        <v>6</v>
      </c>
      <c r="R10483" t="s">
        <v>6</v>
      </c>
      <c r="S10483" t="s">
        <v>6</v>
      </c>
      <c r="T10483" t="s">
        <v>8257</v>
      </c>
      <c r="U10483" t="s">
        <v>6</v>
      </c>
      <c r="V10483" t="s">
        <v>6</v>
      </c>
      <c r="W10483" t="s">
        <v>6</v>
      </c>
      <c r="X10483" t="s">
        <v>6</v>
      </c>
      <c r="Y10483" t="s">
        <v>6</v>
      </c>
      <c r="Z10483" t="s">
        <v>6</v>
      </c>
      <c r="AA10483" t="s">
        <v>6</v>
      </c>
      <c r="AB10483" t="s">
        <v>15134</v>
      </c>
      <c r="AC10483" t="s">
        <v>14848</v>
      </c>
    </row>
    <row r="10484" spans="1:29" x14ac:dyDescent="0.3">
      <c r="A10484" t="s">
        <v>341</v>
      </c>
      <c r="B10484" s="35">
        <v>732</v>
      </c>
      <c r="C10484" t="s">
        <v>222</v>
      </c>
      <c r="D10484" s="35">
        <v>2005</v>
      </c>
      <c r="E10484" t="s">
        <v>10912</v>
      </c>
      <c r="F10484" s="34" t="s">
        <v>6</v>
      </c>
      <c r="G10484" s="34" t="s">
        <v>6</v>
      </c>
      <c r="H10484" s="34" t="s">
        <v>6</v>
      </c>
      <c r="I10484" s="34">
        <v>3.0217989605904321</v>
      </c>
      <c r="J10484" s="34" t="s">
        <v>6</v>
      </c>
      <c r="K10484" s="34" t="s">
        <v>6</v>
      </c>
      <c r="L10484" s="34" t="s">
        <v>6</v>
      </c>
      <c r="M10484" s="34" t="s">
        <v>6</v>
      </c>
      <c r="N10484" s="34" t="s">
        <v>6</v>
      </c>
      <c r="O10484" s="34">
        <v>75.477386461657233</v>
      </c>
      <c r="P10484" s="34">
        <v>85.707128999999995</v>
      </c>
      <c r="Q10484" t="s">
        <v>6</v>
      </c>
      <c r="R10484" t="s">
        <v>6</v>
      </c>
      <c r="S10484" t="s">
        <v>6</v>
      </c>
      <c r="T10484" t="s">
        <v>8257</v>
      </c>
      <c r="U10484" t="s">
        <v>6</v>
      </c>
      <c r="V10484" t="s">
        <v>6</v>
      </c>
      <c r="W10484" t="s">
        <v>6</v>
      </c>
      <c r="X10484" t="s">
        <v>6</v>
      </c>
      <c r="Y10484" t="s">
        <v>6</v>
      </c>
      <c r="Z10484" t="s">
        <v>6</v>
      </c>
      <c r="AA10484" t="s">
        <v>6</v>
      </c>
      <c r="AB10484" t="s">
        <v>15134</v>
      </c>
      <c r="AC10484" t="s">
        <v>14848</v>
      </c>
    </row>
    <row r="10485" spans="1:29" x14ac:dyDescent="0.3">
      <c r="A10485" t="s">
        <v>341</v>
      </c>
      <c r="B10485" s="35">
        <v>732</v>
      </c>
      <c r="C10485" t="s">
        <v>222</v>
      </c>
      <c r="D10485" s="35">
        <v>2006</v>
      </c>
      <c r="E10485" t="s">
        <v>10913</v>
      </c>
      <c r="F10485" s="34" t="s">
        <v>6</v>
      </c>
      <c r="G10485" s="34" t="s">
        <v>6</v>
      </c>
      <c r="H10485" s="34" t="s">
        <v>6</v>
      </c>
      <c r="I10485" s="34">
        <v>10.407014123224636</v>
      </c>
      <c r="J10485" s="34" t="s">
        <v>6</v>
      </c>
      <c r="K10485" s="34" t="s">
        <v>6</v>
      </c>
      <c r="L10485" s="34" t="s">
        <v>6</v>
      </c>
      <c r="M10485" s="34" t="s">
        <v>6</v>
      </c>
      <c r="N10485" s="34" t="s">
        <v>6</v>
      </c>
      <c r="O10485" s="34">
        <v>63.706289691638794</v>
      </c>
      <c r="P10485" s="34">
        <v>98.291904000000002</v>
      </c>
      <c r="Q10485" t="s">
        <v>6</v>
      </c>
      <c r="R10485" t="s">
        <v>6</v>
      </c>
      <c r="S10485" t="s">
        <v>6</v>
      </c>
      <c r="T10485" t="s">
        <v>8257</v>
      </c>
      <c r="U10485" t="s">
        <v>6</v>
      </c>
      <c r="V10485" t="s">
        <v>6</v>
      </c>
      <c r="W10485" t="s">
        <v>6</v>
      </c>
      <c r="X10485" t="s">
        <v>6</v>
      </c>
      <c r="Y10485" t="s">
        <v>6</v>
      </c>
      <c r="Z10485" t="s">
        <v>6</v>
      </c>
      <c r="AA10485" t="s">
        <v>6</v>
      </c>
      <c r="AB10485" t="s">
        <v>15134</v>
      </c>
      <c r="AC10485" t="s">
        <v>14848</v>
      </c>
    </row>
    <row r="10486" spans="1:29" x14ac:dyDescent="0.3">
      <c r="A10486" t="s">
        <v>341</v>
      </c>
      <c r="B10486" s="35">
        <v>732</v>
      </c>
      <c r="C10486" t="s">
        <v>222</v>
      </c>
      <c r="D10486" s="35">
        <v>2007</v>
      </c>
      <c r="E10486" t="s">
        <v>10914</v>
      </c>
      <c r="F10486" s="34" t="s">
        <v>6</v>
      </c>
      <c r="G10486" s="34" t="s">
        <v>6</v>
      </c>
      <c r="H10486" s="34" t="s">
        <v>6</v>
      </c>
      <c r="I10486" s="34">
        <v>9.7462825786739629</v>
      </c>
      <c r="J10486" s="34" t="s">
        <v>6</v>
      </c>
      <c r="K10486" s="34" t="s">
        <v>6</v>
      </c>
      <c r="L10486" s="34" t="s">
        <v>6</v>
      </c>
      <c r="M10486" s="34" t="s">
        <v>6</v>
      </c>
      <c r="N10486" s="34" t="s">
        <v>6</v>
      </c>
      <c r="O10486" s="34">
        <v>53.691937469759296</v>
      </c>
      <c r="P10486" s="34">
        <v>119.837267</v>
      </c>
      <c r="Q10486" t="s">
        <v>6</v>
      </c>
      <c r="R10486" t="s">
        <v>6</v>
      </c>
      <c r="S10486" t="s">
        <v>6</v>
      </c>
      <c r="T10486" t="s">
        <v>8257</v>
      </c>
      <c r="U10486" t="s">
        <v>6</v>
      </c>
      <c r="V10486" t="s">
        <v>6</v>
      </c>
      <c r="W10486" t="s">
        <v>6</v>
      </c>
      <c r="X10486" t="s">
        <v>6</v>
      </c>
      <c r="Y10486" t="s">
        <v>6</v>
      </c>
      <c r="Z10486" t="s">
        <v>6</v>
      </c>
      <c r="AA10486" t="s">
        <v>6</v>
      </c>
      <c r="AB10486" t="s">
        <v>15134</v>
      </c>
      <c r="AC10486" t="s">
        <v>14848</v>
      </c>
    </row>
    <row r="10487" spans="1:29" x14ac:dyDescent="0.3">
      <c r="A10487" t="s">
        <v>341</v>
      </c>
      <c r="B10487" s="35">
        <v>732</v>
      </c>
      <c r="C10487" t="s">
        <v>222</v>
      </c>
      <c r="D10487" s="35">
        <v>2008</v>
      </c>
      <c r="E10487" t="s">
        <v>10915</v>
      </c>
      <c r="F10487" s="34" t="s">
        <v>6</v>
      </c>
      <c r="G10487" s="34" t="s">
        <v>6</v>
      </c>
      <c r="H10487" s="34" t="s">
        <v>6</v>
      </c>
      <c r="I10487" s="34">
        <v>9.3031512628358577</v>
      </c>
      <c r="J10487" s="34" t="s">
        <v>6</v>
      </c>
      <c r="K10487" s="34" t="s">
        <v>6</v>
      </c>
      <c r="L10487" s="34" t="s">
        <v>6</v>
      </c>
      <c r="M10487" s="34" t="s">
        <v>6</v>
      </c>
      <c r="N10487" s="34" t="s">
        <v>6</v>
      </c>
      <c r="O10487" s="34">
        <v>55.756401213478725</v>
      </c>
      <c r="P10487" s="34">
        <v>135.51171299999999</v>
      </c>
      <c r="Q10487" t="s">
        <v>6</v>
      </c>
      <c r="R10487" t="s">
        <v>6</v>
      </c>
      <c r="S10487" t="s">
        <v>6</v>
      </c>
      <c r="T10487" t="s">
        <v>8257</v>
      </c>
      <c r="U10487" t="s">
        <v>6</v>
      </c>
      <c r="V10487" t="s">
        <v>6</v>
      </c>
      <c r="W10487" t="s">
        <v>6</v>
      </c>
      <c r="X10487" t="s">
        <v>6</v>
      </c>
      <c r="Y10487" t="s">
        <v>6</v>
      </c>
      <c r="Z10487" t="s">
        <v>6</v>
      </c>
      <c r="AA10487" t="s">
        <v>6</v>
      </c>
      <c r="AB10487" t="s">
        <v>15134</v>
      </c>
      <c r="AC10487" t="s">
        <v>14848</v>
      </c>
    </row>
    <row r="10488" spans="1:29" x14ac:dyDescent="0.3">
      <c r="A10488" t="s">
        <v>341</v>
      </c>
      <c r="B10488" s="35">
        <v>732</v>
      </c>
      <c r="C10488" t="s">
        <v>222</v>
      </c>
      <c r="D10488" s="35">
        <v>2009</v>
      </c>
      <c r="E10488" t="s">
        <v>10916</v>
      </c>
      <c r="F10488" s="34" t="s">
        <v>6</v>
      </c>
      <c r="G10488" s="34" t="s">
        <v>6</v>
      </c>
      <c r="H10488" s="34" t="s">
        <v>6</v>
      </c>
      <c r="I10488" s="34">
        <v>11.479483229588476</v>
      </c>
      <c r="J10488" s="34" t="s">
        <v>6</v>
      </c>
      <c r="K10488" s="34" t="s">
        <v>6</v>
      </c>
      <c r="L10488" s="34" t="s">
        <v>6</v>
      </c>
      <c r="M10488" s="34" t="s">
        <v>6</v>
      </c>
      <c r="N10488" s="34" t="s">
        <v>6</v>
      </c>
      <c r="O10488" s="34">
        <v>70.994946236724061</v>
      </c>
      <c r="P10488" s="34">
        <v>134.21471561653499</v>
      </c>
      <c r="Q10488" t="s">
        <v>6</v>
      </c>
      <c r="R10488" t="s">
        <v>6</v>
      </c>
      <c r="S10488" t="s">
        <v>6</v>
      </c>
      <c r="T10488" t="s">
        <v>8257</v>
      </c>
      <c r="U10488" t="s">
        <v>6</v>
      </c>
      <c r="V10488" t="s">
        <v>6</v>
      </c>
      <c r="W10488" t="s">
        <v>6</v>
      </c>
      <c r="X10488" t="s">
        <v>6</v>
      </c>
      <c r="Y10488" t="s">
        <v>6</v>
      </c>
      <c r="Z10488" t="s">
        <v>6</v>
      </c>
      <c r="AA10488" t="s">
        <v>6</v>
      </c>
      <c r="AB10488" t="s">
        <v>15134</v>
      </c>
      <c r="AC10488" t="s">
        <v>14848</v>
      </c>
    </row>
    <row r="10489" spans="1:29" x14ac:dyDescent="0.3">
      <c r="A10489" t="s">
        <v>341</v>
      </c>
      <c r="B10489" s="35">
        <v>732</v>
      </c>
      <c r="C10489" t="s">
        <v>222</v>
      </c>
      <c r="D10489" s="35">
        <v>2010</v>
      </c>
      <c r="E10489" t="s">
        <v>10917</v>
      </c>
      <c r="F10489" s="34" t="s">
        <v>6</v>
      </c>
      <c r="G10489" s="34" t="s">
        <v>6</v>
      </c>
      <c r="H10489" s="34" t="s">
        <v>6</v>
      </c>
      <c r="I10489" s="34">
        <v>10.363673754281225</v>
      </c>
      <c r="J10489" s="34" t="s">
        <v>6</v>
      </c>
      <c r="K10489" s="34" t="s">
        <v>6</v>
      </c>
      <c r="L10489" s="34" t="s">
        <v>6</v>
      </c>
      <c r="M10489" s="34" t="s">
        <v>6</v>
      </c>
      <c r="N10489" s="34" t="s">
        <v>6</v>
      </c>
      <c r="O10489" s="34">
        <v>74.567906810750316</v>
      </c>
      <c r="P10489" s="34">
        <v>170.99298688478501</v>
      </c>
      <c r="Q10489" t="s">
        <v>6</v>
      </c>
      <c r="R10489" t="s">
        <v>6</v>
      </c>
      <c r="S10489" t="s">
        <v>6</v>
      </c>
      <c r="T10489" t="s">
        <v>8257</v>
      </c>
      <c r="U10489" t="s">
        <v>6</v>
      </c>
      <c r="V10489" t="s">
        <v>6</v>
      </c>
      <c r="W10489" t="s">
        <v>6</v>
      </c>
      <c r="X10489" t="s">
        <v>6</v>
      </c>
      <c r="Y10489" t="s">
        <v>6</v>
      </c>
      <c r="Z10489" t="s">
        <v>6</v>
      </c>
      <c r="AA10489" t="s">
        <v>6</v>
      </c>
      <c r="AB10489" t="s">
        <v>15134</v>
      </c>
      <c r="AC10489" t="s">
        <v>14848</v>
      </c>
    </row>
    <row r="10490" spans="1:29" x14ac:dyDescent="0.3">
      <c r="A10490" t="s">
        <v>341</v>
      </c>
      <c r="B10490" s="35">
        <v>732</v>
      </c>
      <c r="C10490" t="s">
        <v>222</v>
      </c>
      <c r="D10490" s="35">
        <v>2011</v>
      </c>
      <c r="E10490" t="s">
        <v>10918</v>
      </c>
      <c r="F10490" s="34" t="s">
        <v>6</v>
      </c>
      <c r="G10490" s="34" t="s">
        <v>6</v>
      </c>
      <c r="H10490" s="34" t="s">
        <v>6</v>
      </c>
      <c r="I10490" s="34">
        <v>9.057600920303722</v>
      </c>
      <c r="J10490" s="34" t="s">
        <v>6</v>
      </c>
      <c r="K10490" s="34" t="s">
        <v>6</v>
      </c>
      <c r="L10490" s="34" t="s">
        <v>6</v>
      </c>
      <c r="M10490" s="34" t="s">
        <v>6</v>
      </c>
      <c r="N10490" s="34" t="s">
        <v>6</v>
      </c>
      <c r="O10490" s="34">
        <v>78.113172923459857</v>
      </c>
      <c r="P10490" s="34">
        <v>209.071438144517</v>
      </c>
      <c r="Q10490" t="s">
        <v>6</v>
      </c>
      <c r="R10490" t="s">
        <v>6</v>
      </c>
      <c r="S10490" t="s">
        <v>6</v>
      </c>
      <c r="T10490" t="s">
        <v>8257</v>
      </c>
      <c r="U10490" t="s">
        <v>6</v>
      </c>
      <c r="V10490" t="s">
        <v>6</v>
      </c>
      <c r="W10490" t="s">
        <v>6</v>
      </c>
      <c r="X10490" t="s">
        <v>6</v>
      </c>
      <c r="Y10490" t="s">
        <v>6</v>
      </c>
      <c r="Z10490" t="s">
        <v>6</v>
      </c>
      <c r="AA10490" t="s">
        <v>6</v>
      </c>
      <c r="AB10490" t="s">
        <v>15134</v>
      </c>
      <c r="AC10490" t="s">
        <v>14848</v>
      </c>
    </row>
    <row r="10491" spans="1:29" x14ac:dyDescent="0.3">
      <c r="A10491" t="s">
        <v>341</v>
      </c>
      <c r="B10491" s="35">
        <v>732</v>
      </c>
      <c r="C10491" t="s">
        <v>222</v>
      </c>
      <c r="D10491" s="35">
        <v>2012</v>
      </c>
      <c r="E10491" t="s">
        <v>10919</v>
      </c>
      <c r="F10491" s="34" t="s">
        <v>6</v>
      </c>
      <c r="G10491" s="34" t="s">
        <v>6</v>
      </c>
      <c r="H10491" s="34" t="s">
        <v>6</v>
      </c>
      <c r="I10491" s="34">
        <v>11.704978959009491</v>
      </c>
      <c r="J10491" s="34" t="s">
        <v>6</v>
      </c>
      <c r="K10491" s="34" t="s">
        <v>6</v>
      </c>
      <c r="L10491" s="34" t="s">
        <v>6</v>
      </c>
      <c r="M10491" s="34" t="s">
        <v>6</v>
      </c>
      <c r="N10491" s="34" t="s">
        <v>6</v>
      </c>
      <c r="O10491" s="34">
        <v>117.67133257894639</v>
      </c>
      <c r="P10491" s="34">
        <v>225.798138393036</v>
      </c>
      <c r="Q10491" t="s">
        <v>6</v>
      </c>
      <c r="R10491" t="s">
        <v>6</v>
      </c>
      <c r="S10491" t="s">
        <v>6</v>
      </c>
      <c r="T10491" t="s">
        <v>8257</v>
      </c>
      <c r="U10491" t="s">
        <v>6</v>
      </c>
      <c r="V10491" t="s">
        <v>6</v>
      </c>
      <c r="W10491" t="s">
        <v>6</v>
      </c>
      <c r="X10491" t="s">
        <v>6</v>
      </c>
      <c r="Y10491" t="s">
        <v>6</v>
      </c>
      <c r="Z10491" t="s">
        <v>6</v>
      </c>
      <c r="AA10491" t="s">
        <v>6</v>
      </c>
      <c r="AB10491" t="s">
        <v>15134</v>
      </c>
      <c r="AC10491" t="s">
        <v>14848</v>
      </c>
    </row>
    <row r="10492" spans="1:29" x14ac:dyDescent="0.3">
      <c r="A10492" t="s">
        <v>341</v>
      </c>
      <c r="B10492" s="35">
        <v>732</v>
      </c>
      <c r="C10492" t="s">
        <v>222</v>
      </c>
      <c r="D10492" s="35">
        <v>2013</v>
      </c>
      <c r="E10492" t="s">
        <v>10920</v>
      </c>
      <c r="F10492" s="34" t="s">
        <v>6</v>
      </c>
      <c r="G10492" s="34" t="s">
        <v>6</v>
      </c>
      <c r="H10492" s="34" t="s">
        <v>6</v>
      </c>
      <c r="I10492" s="34">
        <v>10.332995523681017</v>
      </c>
      <c r="J10492" s="34" t="s">
        <v>6</v>
      </c>
      <c r="K10492" s="34" t="s">
        <v>6</v>
      </c>
      <c r="L10492" s="34" t="s">
        <v>6</v>
      </c>
      <c r="M10492" s="34" t="s">
        <v>6</v>
      </c>
      <c r="N10492" s="34" t="s">
        <v>6</v>
      </c>
      <c r="O10492" s="34">
        <v>105.75245753949436</v>
      </c>
      <c r="P10492" s="34">
        <v>314.075678664272</v>
      </c>
      <c r="Q10492" t="s">
        <v>6</v>
      </c>
      <c r="R10492" t="s">
        <v>6</v>
      </c>
      <c r="S10492" t="s">
        <v>6</v>
      </c>
      <c r="T10492" t="s">
        <v>8257</v>
      </c>
      <c r="U10492" t="s">
        <v>6</v>
      </c>
      <c r="V10492" t="s">
        <v>6</v>
      </c>
      <c r="W10492" t="s">
        <v>6</v>
      </c>
      <c r="X10492" t="s">
        <v>6</v>
      </c>
      <c r="Y10492" t="s">
        <v>6</v>
      </c>
      <c r="Z10492" t="s">
        <v>6</v>
      </c>
      <c r="AA10492" t="s">
        <v>6</v>
      </c>
      <c r="AB10492" t="s">
        <v>15134</v>
      </c>
      <c r="AC10492" t="s">
        <v>14848</v>
      </c>
    </row>
    <row r="10493" spans="1:29" x14ac:dyDescent="0.3">
      <c r="A10493" t="s">
        <v>341</v>
      </c>
      <c r="B10493" s="35">
        <v>732</v>
      </c>
      <c r="C10493" t="s">
        <v>222</v>
      </c>
      <c r="D10493" s="35">
        <v>2014</v>
      </c>
      <c r="E10493" t="s">
        <v>10921</v>
      </c>
      <c r="F10493" s="34" t="s">
        <v>6</v>
      </c>
      <c r="G10493" s="34" t="s">
        <v>6</v>
      </c>
      <c r="H10493" s="34" t="s">
        <v>6</v>
      </c>
      <c r="I10493" s="34">
        <v>8.0002840296148694</v>
      </c>
      <c r="J10493" s="34" t="s">
        <v>6</v>
      </c>
      <c r="K10493" s="34" t="s">
        <v>6</v>
      </c>
      <c r="L10493" s="34" t="s">
        <v>6</v>
      </c>
      <c r="M10493" s="34" t="s">
        <v>6</v>
      </c>
      <c r="N10493" s="34" t="s">
        <v>6</v>
      </c>
      <c r="O10493" s="34">
        <v>84.425689235843194</v>
      </c>
      <c r="P10493" s="34">
        <v>440.700290275285</v>
      </c>
      <c r="Q10493" t="s">
        <v>6</v>
      </c>
      <c r="R10493" t="s">
        <v>6</v>
      </c>
      <c r="S10493" t="s">
        <v>6</v>
      </c>
      <c r="T10493" t="s">
        <v>8257</v>
      </c>
      <c r="U10493" t="s">
        <v>6</v>
      </c>
      <c r="V10493" t="s">
        <v>6</v>
      </c>
      <c r="W10493" t="s">
        <v>6</v>
      </c>
      <c r="X10493" t="s">
        <v>6</v>
      </c>
      <c r="Y10493" t="s">
        <v>6</v>
      </c>
      <c r="Z10493" t="s">
        <v>6</v>
      </c>
      <c r="AA10493" t="s">
        <v>6</v>
      </c>
      <c r="AB10493" t="s">
        <v>15134</v>
      </c>
      <c r="AC10493" t="s">
        <v>14848</v>
      </c>
    </row>
    <row r="10494" spans="1:29" x14ac:dyDescent="0.3">
      <c r="A10494" t="s">
        <v>341</v>
      </c>
      <c r="B10494" s="35">
        <v>732</v>
      </c>
      <c r="C10494" t="s">
        <v>222</v>
      </c>
      <c r="D10494" s="35">
        <v>2015</v>
      </c>
      <c r="E10494" t="s">
        <v>10922</v>
      </c>
      <c r="F10494" s="34" t="s">
        <v>6</v>
      </c>
      <c r="G10494" s="34" t="s">
        <v>6</v>
      </c>
      <c r="H10494" s="34" t="s">
        <v>6</v>
      </c>
      <c r="I10494" s="34">
        <v>8.0796134326288662</v>
      </c>
      <c r="J10494" s="34" t="s">
        <v>6</v>
      </c>
      <c r="K10494" s="34" t="s">
        <v>6</v>
      </c>
      <c r="L10494" s="34" t="s">
        <v>6</v>
      </c>
      <c r="M10494" s="34" t="s">
        <v>6</v>
      </c>
      <c r="N10494" s="34" t="s">
        <v>6</v>
      </c>
      <c r="O10494" s="34">
        <v>93.195965197680124</v>
      </c>
      <c r="P10494" s="34">
        <v>506.35107380760797</v>
      </c>
      <c r="Q10494" t="s">
        <v>6</v>
      </c>
      <c r="R10494" t="s">
        <v>6</v>
      </c>
      <c r="S10494" t="s">
        <v>6</v>
      </c>
      <c r="T10494" t="s">
        <v>8257</v>
      </c>
      <c r="U10494" t="s">
        <v>6</v>
      </c>
      <c r="V10494" t="s">
        <v>6</v>
      </c>
      <c r="W10494" t="s">
        <v>6</v>
      </c>
      <c r="X10494" t="s">
        <v>6</v>
      </c>
      <c r="Y10494" t="s">
        <v>6</v>
      </c>
      <c r="Z10494" t="s">
        <v>6</v>
      </c>
      <c r="AA10494" t="s">
        <v>6</v>
      </c>
      <c r="AB10494" t="s">
        <v>15134</v>
      </c>
      <c r="AC10494" t="s">
        <v>14848</v>
      </c>
    </row>
    <row r="10495" spans="1:29" x14ac:dyDescent="0.3">
      <c r="A10495" t="s">
        <v>341</v>
      </c>
      <c r="B10495" s="35">
        <v>732</v>
      </c>
      <c r="C10495" t="s">
        <v>222</v>
      </c>
      <c r="D10495" s="35">
        <v>2016</v>
      </c>
      <c r="E10495" t="s">
        <v>10923</v>
      </c>
      <c r="F10495" s="34" t="s">
        <v>6</v>
      </c>
      <c r="G10495" s="34" t="s">
        <v>6</v>
      </c>
      <c r="H10495" s="34" t="s">
        <v>6</v>
      </c>
      <c r="I10495" s="34">
        <v>6.8903520125896929</v>
      </c>
      <c r="J10495" s="34" t="s">
        <v>6</v>
      </c>
      <c r="K10495" s="34" t="s">
        <v>6</v>
      </c>
      <c r="L10495" s="34" t="s">
        <v>6</v>
      </c>
      <c r="M10495" s="34" t="s">
        <v>6</v>
      </c>
      <c r="N10495" s="34" t="s">
        <v>6</v>
      </c>
      <c r="O10495" s="34">
        <v>109.92954521162059</v>
      </c>
      <c r="P10495" s="34">
        <v>743.95234608394003</v>
      </c>
      <c r="Q10495" t="s">
        <v>6</v>
      </c>
      <c r="R10495" t="s">
        <v>6</v>
      </c>
      <c r="S10495" t="s">
        <v>6</v>
      </c>
      <c r="T10495" t="s">
        <v>8257</v>
      </c>
      <c r="U10495" t="s">
        <v>6</v>
      </c>
      <c r="V10495" t="s">
        <v>6</v>
      </c>
      <c r="W10495" t="s">
        <v>6</v>
      </c>
      <c r="X10495" t="s">
        <v>6</v>
      </c>
      <c r="Y10495" t="s">
        <v>6</v>
      </c>
      <c r="Z10495" t="s">
        <v>6</v>
      </c>
      <c r="AA10495" t="s">
        <v>6</v>
      </c>
      <c r="AB10495" t="s">
        <v>15134</v>
      </c>
      <c r="AC10495" t="s">
        <v>14848</v>
      </c>
    </row>
    <row r="10496" spans="1:29" x14ac:dyDescent="0.3">
      <c r="A10496" t="s">
        <v>341</v>
      </c>
      <c r="B10496" s="35">
        <v>732</v>
      </c>
      <c r="C10496" t="s">
        <v>222</v>
      </c>
      <c r="D10496" s="35">
        <v>2017</v>
      </c>
      <c r="E10496" t="s">
        <v>10924</v>
      </c>
      <c r="F10496" s="34" t="s">
        <v>6</v>
      </c>
      <c r="G10496" s="34" t="s">
        <v>6</v>
      </c>
      <c r="H10496" s="34" t="s">
        <v>6</v>
      </c>
      <c r="I10496" s="34">
        <v>8.0456723579142437</v>
      </c>
      <c r="J10496" s="34" t="s">
        <v>6</v>
      </c>
      <c r="K10496" s="34" t="s">
        <v>6</v>
      </c>
      <c r="L10496" s="34" t="s">
        <v>6</v>
      </c>
      <c r="M10496" s="34" t="s">
        <v>6</v>
      </c>
      <c r="N10496" s="34" t="s">
        <v>6</v>
      </c>
      <c r="O10496" s="34">
        <v>149.53924750696427</v>
      </c>
      <c r="P10496" s="34">
        <v>886.32825619630296</v>
      </c>
      <c r="Q10496" t="s">
        <v>6</v>
      </c>
      <c r="R10496" t="s">
        <v>6</v>
      </c>
      <c r="S10496" t="s">
        <v>6</v>
      </c>
      <c r="T10496" t="s">
        <v>8257</v>
      </c>
      <c r="U10496" t="s">
        <v>6</v>
      </c>
      <c r="V10496" t="s">
        <v>6</v>
      </c>
      <c r="W10496" t="s">
        <v>6</v>
      </c>
      <c r="X10496" t="s">
        <v>6</v>
      </c>
      <c r="Y10496" t="s">
        <v>6</v>
      </c>
      <c r="Z10496" t="s">
        <v>6</v>
      </c>
      <c r="AA10496" t="s">
        <v>6</v>
      </c>
      <c r="AB10496" t="s">
        <v>15134</v>
      </c>
      <c r="AC10496" t="s">
        <v>14848</v>
      </c>
    </row>
    <row r="10497" spans="1:29" x14ac:dyDescent="0.3">
      <c r="A10497" t="s">
        <v>341</v>
      </c>
      <c r="B10497" s="35">
        <v>732</v>
      </c>
      <c r="C10497" t="s">
        <v>222</v>
      </c>
      <c r="D10497" s="35">
        <v>2018</v>
      </c>
      <c r="E10497" t="s">
        <v>10925</v>
      </c>
      <c r="F10497" s="34" t="s">
        <v>6</v>
      </c>
      <c r="G10497" s="34" t="s">
        <v>6</v>
      </c>
      <c r="H10497" s="34" t="s">
        <v>6</v>
      </c>
      <c r="I10497" s="34">
        <v>8.912444599968941</v>
      </c>
      <c r="J10497" s="34" t="s">
        <v>6</v>
      </c>
      <c r="K10497" s="34" t="s">
        <v>6</v>
      </c>
      <c r="L10497" s="34" t="s">
        <v>6</v>
      </c>
      <c r="M10497" s="34" t="s">
        <v>6</v>
      </c>
      <c r="N10497" s="34" t="s">
        <v>6</v>
      </c>
      <c r="O10497" s="34">
        <v>209.80898618510929</v>
      </c>
      <c r="P10497" s="34">
        <v>1362.4934607056</v>
      </c>
      <c r="Q10497" t="s">
        <v>6</v>
      </c>
      <c r="R10497" t="s">
        <v>6</v>
      </c>
      <c r="S10497" t="s">
        <v>6</v>
      </c>
      <c r="T10497" t="s">
        <v>8257</v>
      </c>
      <c r="U10497" t="s">
        <v>6</v>
      </c>
      <c r="V10497" t="s">
        <v>6</v>
      </c>
      <c r="W10497" t="s">
        <v>6</v>
      </c>
      <c r="X10497" t="s">
        <v>6</v>
      </c>
      <c r="Y10497" t="s">
        <v>6</v>
      </c>
      <c r="Z10497" t="s">
        <v>6</v>
      </c>
      <c r="AA10497" t="s">
        <v>6</v>
      </c>
      <c r="AB10497" t="s">
        <v>15134</v>
      </c>
      <c r="AC10497" t="s">
        <v>14848</v>
      </c>
    </row>
    <row r="10498" spans="1:29" x14ac:dyDescent="0.3">
      <c r="A10498" t="s">
        <v>341</v>
      </c>
      <c r="B10498" s="35">
        <v>732</v>
      </c>
      <c r="C10498" t="s">
        <v>222</v>
      </c>
      <c r="D10498" s="35">
        <v>2019</v>
      </c>
      <c r="E10498" t="s">
        <v>10926</v>
      </c>
      <c r="F10498" s="34" t="s">
        <v>6</v>
      </c>
      <c r="G10498" s="34" t="s">
        <v>6</v>
      </c>
      <c r="H10498" s="34" t="s">
        <v>6</v>
      </c>
      <c r="I10498" s="34">
        <v>8.8076780308065885</v>
      </c>
      <c r="J10498" s="34" t="s">
        <v>6</v>
      </c>
      <c r="K10498" s="34" t="s">
        <v>6</v>
      </c>
      <c r="L10498" s="34" t="s">
        <v>6</v>
      </c>
      <c r="M10498" s="34" t="s">
        <v>6</v>
      </c>
      <c r="N10498" s="34" t="s">
        <v>6</v>
      </c>
      <c r="O10498" s="34">
        <v>216.50084785852729</v>
      </c>
      <c r="P10498" s="34">
        <v>2014.6316519106999</v>
      </c>
      <c r="Q10498" t="s">
        <v>6</v>
      </c>
      <c r="R10498" t="s">
        <v>6</v>
      </c>
      <c r="S10498" t="s">
        <v>6</v>
      </c>
      <c r="T10498" t="s">
        <v>8257</v>
      </c>
      <c r="U10498" t="s">
        <v>6</v>
      </c>
      <c r="V10498" t="s">
        <v>6</v>
      </c>
      <c r="W10498" t="s">
        <v>6</v>
      </c>
      <c r="X10498" t="s">
        <v>6</v>
      </c>
      <c r="Y10498" t="s">
        <v>6</v>
      </c>
      <c r="Z10498" t="s">
        <v>6</v>
      </c>
      <c r="AA10498" t="s">
        <v>6</v>
      </c>
      <c r="AB10498" t="s">
        <v>15134</v>
      </c>
      <c r="AC10498" t="s">
        <v>14848</v>
      </c>
    </row>
    <row r="10499" spans="1:29" x14ac:dyDescent="0.3">
      <c r="A10499" t="s">
        <v>341</v>
      </c>
      <c r="B10499" s="35">
        <v>732</v>
      </c>
      <c r="C10499" t="s">
        <v>222</v>
      </c>
      <c r="D10499" s="35">
        <v>2020</v>
      </c>
      <c r="E10499" t="s">
        <v>10927</v>
      </c>
      <c r="F10499" s="34" t="s">
        <v>6</v>
      </c>
      <c r="G10499" s="34" t="s">
        <v>6</v>
      </c>
      <c r="H10499" s="34" t="s">
        <v>6</v>
      </c>
      <c r="I10499" s="34">
        <v>6.2031810582313387</v>
      </c>
      <c r="J10499" s="34" t="s">
        <v>6</v>
      </c>
      <c r="K10499" s="34" t="s">
        <v>6</v>
      </c>
      <c r="L10499" s="34" t="s">
        <v>6</v>
      </c>
      <c r="M10499" s="34" t="s">
        <v>6</v>
      </c>
      <c r="N10499" s="34" t="s">
        <v>6</v>
      </c>
      <c r="O10499" s="34">
        <v>278.33170449415445</v>
      </c>
      <c r="P10499" s="34">
        <v>5126.1720680368098</v>
      </c>
      <c r="Q10499" t="s">
        <v>6</v>
      </c>
      <c r="R10499" t="s">
        <v>6</v>
      </c>
      <c r="S10499" t="s">
        <v>6</v>
      </c>
      <c r="T10499" t="s">
        <v>8257</v>
      </c>
      <c r="U10499" t="s">
        <v>6</v>
      </c>
      <c r="V10499" t="s">
        <v>6</v>
      </c>
      <c r="W10499" t="s">
        <v>6</v>
      </c>
      <c r="X10499" t="s">
        <v>6</v>
      </c>
      <c r="Y10499" t="s">
        <v>6</v>
      </c>
      <c r="Z10499" t="s">
        <v>6</v>
      </c>
      <c r="AA10499" t="s">
        <v>6</v>
      </c>
      <c r="AB10499" t="s">
        <v>15134</v>
      </c>
      <c r="AC10499" t="s">
        <v>14848</v>
      </c>
    </row>
    <row r="10500" spans="1:29" x14ac:dyDescent="0.3">
      <c r="A10500" t="s">
        <v>341</v>
      </c>
      <c r="B10500" s="35">
        <v>732</v>
      </c>
      <c r="C10500" t="s">
        <v>222</v>
      </c>
      <c r="D10500" s="35">
        <v>2021</v>
      </c>
      <c r="E10500" t="s">
        <v>10928</v>
      </c>
      <c r="F10500" s="34" t="s">
        <v>6</v>
      </c>
      <c r="G10500" s="34" t="s">
        <v>6</v>
      </c>
      <c r="H10500" s="34" t="s">
        <v>6</v>
      </c>
      <c r="I10500" s="34">
        <v>6.0135927940641309</v>
      </c>
      <c r="J10500" s="34" t="s">
        <v>6</v>
      </c>
      <c r="K10500" s="34" t="s">
        <v>6</v>
      </c>
      <c r="L10500" s="34" t="s">
        <v>6</v>
      </c>
      <c r="M10500" s="34" t="s">
        <v>6</v>
      </c>
      <c r="N10500" s="34" t="s">
        <v>6</v>
      </c>
      <c r="O10500" s="34">
        <v>189.63561893533173</v>
      </c>
      <c r="P10500" s="34">
        <v>14667.293621928</v>
      </c>
      <c r="Q10500" t="s">
        <v>6</v>
      </c>
      <c r="R10500" t="s">
        <v>6</v>
      </c>
      <c r="S10500" t="s">
        <v>6</v>
      </c>
      <c r="T10500" t="s">
        <v>8257</v>
      </c>
      <c r="U10500" t="s">
        <v>6</v>
      </c>
      <c r="V10500" t="s">
        <v>6</v>
      </c>
      <c r="W10500" t="s">
        <v>6</v>
      </c>
      <c r="X10500" t="s">
        <v>6</v>
      </c>
      <c r="Y10500" t="s">
        <v>6</v>
      </c>
      <c r="Z10500" t="s">
        <v>6</v>
      </c>
      <c r="AA10500" t="s">
        <v>6</v>
      </c>
      <c r="AB10500" t="s">
        <v>15134</v>
      </c>
      <c r="AC10500" t="s">
        <v>14848</v>
      </c>
    </row>
    <row r="10501" spans="1:29" x14ac:dyDescent="0.3">
      <c r="A10501" t="s">
        <v>341</v>
      </c>
      <c r="B10501" s="35">
        <v>732</v>
      </c>
      <c r="C10501" t="s">
        <v>222</v>
      </c>
      <c r="D10501" s="35">
        <v>2022</v>
      </c>
      <c r="E10501" t="s">
        <v>10929</v>
      </c>
      <c r="F10501" s="34" t="s">
        <v>6</v>
      </c>
      <c r="G10501" s="34" t="s">
        <v>6</v>
      </c>
      <c r="H10501" s="34" t="s">
        <v>6</v>
      </c>
      <c r="I10501" s="34">
        <v>8.5828823629071938</v>
      </c>
      <c r="J10501" s="34" t="s">
        <v>6</v>
      </c>
      <c r="K10501" s="34" t="s">
        <v>6</v>
      </c>
      <c r="L10501" s="34" t="s">
        <v>6</v>
      </c>
      <c r="M10501" s="34" t="s">
        <v>6</v>
      </c>
      <c r="N10501" s="34" t="s">
        <v>6</v>
      </c>
      <c r="O10501" s="34">
        <v>186.77867436252612</v>
      </c>
      <c r="P10501" s="34">
        <v>18835.921024596399</v>
      </c>
      <c r="Q10501" t="s">
        <v>6</v>
      </c>
      <c r="R10501" t="s">
        <v>6</v>
      </c>
      <c r="S10501" t="s">
        <v>6</v>
      </c>
      <c r="T10501" t="s">
        <v>8257</v>
      </c>
      <c r="U10501" t="s">
        <v>6</v>
      </c>
      <c r="V10501" t="s">
        <v>6</v>
      </c>
      <c r="W10501" t="s">
        <v>6</v>
      </c>
      <c r="X10501" t="s">
        <v>6</v>
      </c>
      <c r="Y10501" t="s">
        <v>6</v>
      </c>
      <c r="Z10501" t="s">
        <v>6</v>
      </c>
      <c r="AA10501" t="s">
        <v>6</v>
      </c>
      <c r="AB10501" t="s">
        <v>15134</v>
      </c>
      <c r="AC10501" t="s">
        <v>14848</v>
      </c>
    </row>
    <row r="10502" spans="1:29" x14ac:dyDescent="0.3">
      <c r="A10502" t="s">
        <v>341</v>
      </c>
      <c r="B10502" s="35">
        <v>732</v>
      </c>
      <c r="C10502" t="s">
        <v>222</v>
      </c>
      <c r="D10502" s="35">
        <v>2023</v>
      </c>
      <c r="E10502" t="s">
        <v>10930</v>
      </c>
      <c r="F10502" s="34" t="s">
        <v>6</v>
      </c>
      <c r="G10502" s="34" t="s">
        <v>6</v>
      </c>
      <c r="H10502" s="34" t="s">
        <v>6</v>
      </c>
      <c r="I10502" s="34" t="s">
        <v>6</v>
      </c>
      <c r="J10502" s="34" t="s">
        <v>6</v>
      </c>
      <c r="K10502" s="34" t="s">
        <v>6</v>
      </c>
      <c r="L10502" s="34" t="s">
        <v>6</v>
      </c>
      <c r="M10502" s="34" t="s">
        <v>6</v>
      </c>
      <c r="N10502" s="34" t="s">
        <v>6</v>
      </c>
      <c r="O10502" s="34">
        <v>259.64532503078766</v>
      </c>
      <c r="P10502" s="34">
        <v>26063.746590434501</v>
      </c>
      <c r="Q10502" t="s">
        <v>6</v>
      </c>
      <c r="R10502" t="s">
        <v>6</v>
      </c>
      <c r="S10502" t="s">
        <v>6</v>
      </c>
      <c r="T10502" t="s">
        <v>8257</v>
      </c>
      <c r="U10502" t="s">
        <v>6</v>
      </c>
      <c r="V10502" t="s">
        <v>6</v>
      </c>
      <c r="W10502" t="s">
        <v>6</v>
      </c>
      <c r="X10502" t="s">
        <v>6</v>
      </c>
      <c r="Y10502" t="s">
        <v>6</v>
      </c>
      <c r="Z10502" t="s">
        <v>6</v>
      </c>
      <c r="AA10502" t="s">
        <v>6</v>
      </c>
      <c r="AB10502" t="s">
        <v>15134</v>
      </c>
      <c r="AC10502" t="s">
        <v>14848</v>
      </c>
    </row>
    <row r="10503" spans="1:29" x14ac:dyDescent="0.3">
      <c r="A10503" t="s">
        <v>341</v>
      </c>
      <c r="B10503" s="35">
        <v>732</v>
      </c>
      <c r="C10503" t="s">
        <v>222</v>
      </c>
      <c r="D10503" s="35">
        <v>2024</v>
      </c>
      <c r="E10503" t="s">
        <v>15135</v>
      </c>
      <c r="F10503" s="34" t="s">
        <v>6</v>
      </c>
      <c r="G10503" s="34" t="s">
        <v>6</v>
      </c>
      <c r="H10503" s="34" t="s">
        <v>6</v>
      </c>
      <c r="I10503" s="34" t="s">
        <v>6</v>
      </c>
      <c r="J10503" s="34" t="s">
        <v>6</v>
      </c>
      <c r="K10503" s="34" t="s">
        <v>6</v>
      </c>
      <c r="L10503" s="34" t="s">
        <v>6</v>
      </c>
      <c r="M10503" s="34" t="s">
        <v>6</v>
      </c>
      <c r="N10503" s="34" t="s">
        <v>6</v>
      </c>
      <c r="O10503" s="34">
        <v>271.97902819413389</v>
      </c>
      <c r="P10503" s="34">
        <v>55832.246845655201</v>
      </c>
      <c r="Q10503" t="s">
        <v>6</v>
      </c>
      <c r="R10503" t="s">
        <v>6</v>
      </c>
      <c r="S10503" t="s">
        <v>6</v>
      </c>
      <c r="T10503" t="s">
        <v>8257</v>
      </c>
      <c r="U10503" t="s">
        <v>6</v>
      </c>
      <c r="V10503" t="s">
        <v>6</v>
      </c>
      <c r="W10503" t="s">
        <v>6</v>
      </c>
      <c r="X10503" t="s">
        <v>6</v>
      </c>
      <c r="Y10503" t="s">
        <v>6</v>
      </c>
      <c r="Z10503" t="s">
        <v>6</v>
      </c>
      <c r="AA10503" t="s">
        <v>6</v>
      </c>
      <c r="AB10503" t="s">
        <v>15134</v>
      </c>
      <c r="AC10503" t="s">
        <v>14848</v>
      </c>
    </row>
    <row r="10504" spans="1:29" x14ac:dyDescent="0.3">
      <c r="A10504" t="s">
        <v>340</v>
      </c>
      <c r="B10504" s="35">
        <v>733</v>
      </c>
      <c r="C10504" t="s">
        <v>223</v>
      </c>
      <c r="D10504" s="35">
        <v>1950</v>
      </c>
      <c r="E10504" t="s">
        <v>10931</v>
      </c>
      <c r="F10504" s="34" t="s">
        <v>6</v>
      </c>
      <c r="G10504" s="34" t="s">
        <v>6</v>
      </c>
      <c r="H10504" s="34" t="s">
        <v>6</v>
      </c>
      <c r="I10504" s="34" t="s">
        <v>6</v>
      </c>
      <c r="J10504" s="34" t="s">
        <v>6</v>
      </c>
      <c r="K10504" s="34" t="s">
        <v>6</v>
      </c>
      <c r="L10504" s="34" t="s">
        <v>6</v>
      </c>
      <c r="M10504" s="34" t="s">
        <v>6</v>
      </c>
      <c r="N10504" s="34" t="s">
        <v>6</v>
      </c>
      <c r="O10504" s="34" t="s">
        <v>6</v>
      </c>
      <c r="P10504" s="34" t="s">
        <v>6</v>
      </c>
      <c r="Q10504" t="s">
        <v>6</v>
      </c>
      <c r="R10504" t="s">
        <v>6</v>
      </c>
      <c r="S10504" t="s">
        <v>6</v>
      </c>
      <c r="T10504" t="s">
        <v>15136</v>
      </c>
      <c r="U10504" t="s">
        <v>6</v>
      </c>
      <c r="V10504" t="s">
        <v>6</v>
      </c>
      <c r="W10504" t="s">
        <v>6</v>
      </c>
      <c r="X10504" t="s">
        <v>6</v>
      </c>
      <c r="Y10504" t="s">
        <v>6</v>
      </c>
      <c r="Z10504" t="s">
        <v>6</v>
      </c>
      <c r="AA10504" t="s">
        <v>6</v>
      </c>
      <c r="AB10504" t="s">
        <v>15137</v>
      </c>
      <c r="AC10504" t="s">
        <v>15138</v>
      </c>
    </row>
    <row r="10505" spans="1:29" x14ac:dyDescent="0.3">
      <c r="A10505" t="s">
        <v>340</v>
      </c>
      <c r="B10505" s="35">
        <v>733</v>
      </c>
      <c r="C10505" t="s">
        <v>223</v>
      </c>
      <c r="D10505" s="35">
        <v>1951</v>
      </c>
      <c r="E10505" t="s">
        <v>10932</v>
      </c>
      <c r="F10505" s="34" t="s">
        <v>6</v>
      </c>
      <c r="G10505" s="34" t="s">
        <v>6</v>
      </c>
      <c r="H10505" s="34" t="s">
        <v>6</v>
      </c>
      <c r="I10505" s="34" t="s">
        <v>6</v>
      </c>
      <c r="J10505" s="34" t="s">
        <v>6</v>
      </c>
      <c r="K10505" s="34" t="s">
        <v>6</v>
      </c>
      <c r="L10505" s="34" t="s">
        <v>6</v>
      </c>
      <c r="M10505" s="34" t="s">
        <v>6</v>
      </c>
      <c r="N10505" s="34" t="s">
        <v>6</v>
      </c>
      <c r="O10505" s="34" t="s">
        <v>6</v>
      </c>
      <c r="P10505" s="34" t="s">
        <v>6</v>
      </c>
      <c r="Q10505" t="s">
        <v>6</v>
      </c>
      <c r="R10505" t="s">
        <v>6</v>
      </c>
      <c r="S10505" t="s">
        <v>6</v>
      </c>
      <c r="T10505" t="s">
        <v>15136</v>
      </c>
      <c r="U10505" t="s">
        <v>6</v>
      </c>
      <c r="V10505" t="s">
        <v>6</v>
      </c>
      <c r="W10505" t="s">
        <v>6</v>
      </c>
      <c r="X10505" t="s">
        <v>6</v>
      </c>
      <c r="Y10505" t="s">
        <v>6</v>
      </c>
      <c r="Z10505" t="s">
        <v>6</v>
      </c>
      <c r="AA10505" t="s">
        <v>6</v>
      </c>
      <c r="AB10505" t="s">
        <v>15137</v>
      </c>
      <c r="AC10505" t="s">
        <v>15138</v>
      </c>
    </row>
    <row r="10506" spans="1:29" x14ac:dyDescent="0.3">
      <c r="A10506" t="s">
        <v>340</v>
      </c>
      <c r="B10506" s="35">
        <v>733</v>
      </c>
      <c r="C10506" t="s">
        <v>223</v>
      </c>
      <c r="D10506" s="35">
        <v>1952</v>
      </c>
      <c r="E10506" t="s">
        <v>10933</v>
      </c>
      <c r="F10506" s="34" t="s">
        <v>6</v>
      </c>
      <c r="G10506" s="34" t="s">
        <v>6</v>
      </c>
      <c r="H10506" s="34" t="s">
        <v>6</v>
      </c>
      <c r="I10506" s="34" t="s">
        <v>6</v>
      </c>
      <c r="J10506" s="34" t="s">
        <v>6</v>
      </c>
      <c r="K10506" s="34" t="s">
        <v>6</v>
      </c>
      <c r="L10506" s="34" t="s">
        <v>6</v>
      </c>
      <c r="M10506" s="34" t="s">
        <v>6</v>
      </c>
      <c r="N10506" s="34" t="s">
        <v>6</v>
      </c>
      <c r="O10506" s="34" t="s">
        <v>6</v>
      </c>
      <c r="P10506" s="34" t="s">
        <v>6</v>
      </c>
      <c r="Q10506" t="s">
        <v>6</v>
      </c>
      <c r="R10506" t="s">
        <v>6</v>
      </c>
      <c r="S10506" t="s">
        <v>6</v>
      </c>
      <c r="T10506" t="s">
        <v>15136</v>
      </c>
      <c r="U10506" t="s">
        <v>6</v>
      </c>
      <c r="V10506" t="s">
        <v>6</v>
      </c>
      <c r="W10506" t="s">
        <v>6</v>
      </c>
      <c r="X10506" t="s">
        <v>6</v>
      </c>
      <c r="Y10506" t="s">
        <v>6</v>
      </c>
      <c r="Z10506" t="s">
        <v>6</v>
      </c>
      <c r="AA10506" t="s">
        <v>6</v>
      </c>
      <c r="AB10506" t="s">
        <v>15137</v>
      </c>
      <c r="AC10506" t="s">
        <v>15138</v>
      </c>
    </row>
    <row r="10507" spans="1:29" x14ac:dyDescent="0.3">
      <c r="A10507" t="s">
        <v>340</v>
      </c>
      <c r="B10507" s="35">
        <v>733</v>
      </c>
      <c r="C10507" t="s">
        <v>223</v>
      </c>
      <c r="D10507" s="35">
        <v>1953</v>
      </c>
      <c r="E10507" t="s">
        <v>10934</v>
      </c>
      <c r="F10507" s="34" t="s">
        <v>6</v>
      </c>
      <c r="G10507" s="34" t="s">
        <v>6</v>
      </c>
      <c r="H10507" s="34" t="s">
        <v>6</v>
      </c>
      <c r="I10507" s="34" t="s">
        <v>6</v>
      </c>
      <c r="J10507" s="34" t="s">
        <v>6</v>
      </c>
      <c r="K10507" s="34" t="s">
        <v>6</v>
      </c>
      <c r="L10507" s="34" t="s">
        <v>6</v>
      </c>
      <c r="M10507" s="34" t="s">
        <v>6</v>
      </c>
      <c r="N10507" s="34" t="s">
        <v>6</v>
      </c>
      <c r="O10507" s="34" t="s">
        <v>6</v>
      </c>
      <c r="P10507" s="34" t="s">
        <v>6</v>
      </c>
      <c r="Q10507" t="s">
        <v>6</v>
      </c>
      <c r="R10507" t="s">
        <v>6</v>
      </c>
      <c r="S10507" t="s">
        <v>6</v>
      </c>
      <c r="T10507" t="s">
        <v>15136</v>
      </c>
      <c r="U10507" t="s">
        <v>6</v>
      </c>
      <c r="V10507" t="s">
        <v>6</v>
      </c>
      <c r="W10507" t="s">
        <v>6</v>
      </c>
      <c r="X10507" t="s">
        <v>6</v>
      </c>
      <c r="Y10507" t="s">
        <v>6</v>
      </c>
      <c r="Z10507" t="s">
        <v>6</v>
      </c>
      <c r="AA10507" t="s">
        <v>6</v>
      </c>
      <c r="AB10507" t="s">
        <v>15137</v>
      </c>
      <c r="AC10507" t="s">
        <v>15138</v>
      </c>
    </row>
    <row r="10508" spans="1:29" x14ac:dyDescent="0.3">
      <c r="A10508" t="s">
        <v>340</v>
      </c>
      <c r="B10508" s="35">
        <v>733</v>
      </c>
      <c r="C10508" t="s">
        <v>223</v>
      </c>
      <c r="D10508" s="35">
        <v>1954</v>
      </c>
      <c r="E10508" t="s">
        <v>10935</v>
      </c>
      <c r="F10508" s="34" t="s">
        <v>6</v>
      </c>
      <c r="G10508" s="34" t="s">
        <v>6</v>
      </c>
      <c r="H10508" s="34" t="s">
        <v>6</v>
      </c>
      <c r="I10508" s="34" t="s">
        <v>6</v>
      </c>
      <c r="J10508" s="34" t="s">
        <v>6</v>
      </c>
      <c r="K10508" s="34" t="s">
        <v>6</v>
      </c>
      <c r="L10508" s="34" t="s">
        <v>6</v>
      </c>
      <c r="M10508" s="34" t="s">
        <v>6</v>
      </c>
      <c r="N10508" s="34" t="s">
        <v>6</v>
      </c>
      <c r="O10508" s="34" t="s">
        <v>6</v>
      </c>
      <c r="P10508" s="34" t="s">
        <v>6</v>
      </c>
      <c r="Q10508" t="s">
        <v>6</v>
      </c>
      <c r="R10508" t="s">
        <v>6</v>
      </c>
      <c r="S10508" t="s">
        <v>6</v>
      </c>
      <c r="T10508" t="s">
        <v>15136</v>
      </c>
      <c r="U10508" t="s">
        <v>6</v>
      </c>
      <c r="V10508" t="s">
        <v>6</v>
      </c>
      <c r="W10508" t="s">
        <v>6</v>
      </c>
      <c r="X10508" t="s">
        <v>6</v>
      </c>
      <c r="Y10508" t="s">
        <v>6</v>
      </c>
      <c r="Z10508" t="s">
        <v>6</v>
      </c>
      <c r="AA10508" t="s">
        <v>6</v>
      </c>
      <c r="AB10508" t="s">
        <v>15137</v>
      </c>
      <c r="AC10508" t="s">
        <v>15138</v>
      </c>
    </row>
    <row r="10509" spans="1:29" x14ac:dyDescent="0.3">
      <c r="A10509" t="s">
        <v>340</v>
      </c>
      <c r="B10509" s="35">
        <v>733</v>
      </c>
      <c r="C10509" t="s">
        <v>223</v>
      </c>
      <c r="D10509" s="35">
        <v>1955</v>
      </c>
      <c r="E10509" t="s">
        <v>10936</v>
      </c>
      <c r="F10509" s="34" t="s">
        <v>6</v>
      </c>
      <c r="G10509" s="34" t="s">
        <v>6</v>
      </c>
      <c r="H10509" s="34" t="s">
        <v>6</v>
      </c>
      <c r="I10509" s="34" t="s">
        <v>6</v>
      </c>
      <c r="J10509" s="34" t="s">
        <v>6</v>
      </c>
      <c r="K10509" s="34" t="s">
        <v>6</v>
      </c>
      <c r="L10509" s="34" t="s">
        <v>6</v>
      </c>
      <c r="M10509" s="34" t="s">
        <v>6</v>
      </c>
      <c r="N10509" s="34" t="s">
        <v>6</v>
      </c>
      <c r="O10509" s="34" t="s">
        <v>6</v>
      </c>
      <c r="P10509" s="34" t="s">
        <v>6</v>
      </c>
      <c r="Q10509" t="s">
        <v>6</v>
      </c>
      <c r="R10509" t="s">
        <v>6</v>
      </c>
      <c r="S10509" t="s">
        <v>6</v>
      </c>
      <c r="T10509" t="s">
        <v>15136</v>
      </c>
      <c r="U10509" t="s">
        <v>6</v>
      </c>
      <c r="V10509" t="s">
        <v>6</v>
      </c>
      <c r="W10509" t="s">
        <v>6</v>
      </c>
      <c r="X10509" t="s">
        <v>6</v>
      </c>
      <c r="Y10509" t="s">
        <v>6</v>
      </c>
      <c r="Z10509" t="s">
        <v>6</v>
      </c>
      <c r="AA10509" t="s">
        <v>6</v>
      </c>
      <c r="AB10509" t="s">
        <v>15137</v>
      </c>
      <c r="AC10509" t="s">
        <v>15138</v>
      </c>
    </row>
    <row r="10510" spans="1:29" x14ac:dyDescent="0.3">
      <c r="A10510" t="s">
        <v>340</v>
      </c>
      <c r="B10510" s="35">
        <v>733</v>
      </c>
      <c r="C10510" t="s">
        <v>223</v>
      </c>
      <c r="D10510" s="35">
        <v>1956</v>
      </c>
      <c r="E10510" t="s">
        <v>10937</v>
      </c>
      <c r="F10510" s="34" t="s">
        <v>6</v>
      </c>
      <c r="G10510" s="34" t="s">
        <v>6</v>
      </c>
      <c r="H10510" s="34" t="s">
        <v>6</v>
      </c>
      <c r="I10510" s="34" t="s">
        <v>6</v>
      </c>
      <c r="J10510" s="34" t="s">
        <v>6</v>
      </c>
      <c r="K10510" s="34" t="s">
        <v>6</v>
      </c>
      <c r="L10510" s="34" t="s">
        <v>6</v>
      </c>
      <c r="M10510" s="34" t="s">
        <v>6</v>
      </c>
      <c r="N10510" s="34" t="s">
        <v>6</v>
      </c>
      <c r="O10510" s="34" t="s">
        <v>6</v>
      </c>
      <c r="P10510" s="34" t="s">
        <v>6</v>
      </c>
      <c r="Q10510" t="s">
        <v>6</v>
      </c>
      <c r="R10510" t="s">
        <v>6</v>
      </c>
      <c r="S10510" t="s">
        <v>6</v>
      </c>
      <c r="T10510" t="s">
        <v>15136</v>
      </c>
      <c r="U10510" t="s">
        <v>6</v>
      </c>
      <c r="V10510" t="s">
        <v>6</v>
      </c>
      <c r="W10510" t="s">
        <v>6</v>
      </c>
      <c r="X10510" t="s">
        <v>6</v>
      </c>
      <c r="Y10510" t="s">
        <v>6</v>
      </c>
      <c r="Z10510" t="s">
        <v>6</v>
      </c>
      <c r="AA10510" t="s">
        <v>6</v>
      </c>
      <c r="AB10510" t="s">
        <v>15137</v>
      </c>
      <c r="AC10510" t="s">
        <v>15138</v>
      </c>
    </row>
    <row r="10511" spans="1:29" x14ac:dyDescent="0.3">
      <c r="A10511" t="s">
        <v>340</v>
      </c>
      <c r="B10511">
        <v>733</v>
      </c>
      <c r="C10511" t="s">
        <v>223</v>
      </c>
      <c r="D10511">
        <v>1957</v>
      </c>
      <c r="E10511" t="s">
        <v>10938</v>
      </c>
      <c r="F10511" s="34" t="s">
        <v>6</v>
      </c>
      <c r="G10511" s="34" t="s">
        <v>6</v>
      </c>
      <c r="H10511" s="34" t="s">
        <v>6</v>
      </c>
      <c r="I10511" s="34" t="s">
        <v>6</v>
      </c>
      <c r="J10511" s="34" t="s">
        <v>6</v>
      </c>
      <c r="K10511" s="34" t="s">
        <v>6</v>
      </c>
      <c r="L10511" s="34" t="s">
        <v>6</v>
      </c>
      <c r="M10511" s="34" t="s">
        <v>6</v>
      </c>
      <c r="N10511" s="34" t="s">
        <v>6</v>
      </c>
      <c r="O10511" s="34" t="s">
        <v>6</v>
      </c>
      <c r="P10511" s="34" t="s">
        <v>6</v>
      </c>
      <c r="Q10511" t="s">
        <v>6</v>
      </c>
      <c r="R10511" t="s">
        <v>6</v>
      </c>
      <c r="S10511" t="s">
        <v>6</v>
      </c>
      <c r="T10511" t="s">
        <v>15136</v>
      </c>
      <c r="U10511" t="s">
        <v>6</v>
      </c>
      <c r="V10511" t="s">
        <v>6</v>
      </c>
      <c r="W10511" t="s">
        <v>6</v>
      </c>
      <c r="X10511" t="s">
        <v>6</v>
      </c>
      <c r="Y10511" t="s">
        <v>6</v>
      </c>
      <c r="Z10511" t="s">
        <v>6</v>
      </c>
      <c r="AA10511" t="s">
        <v>6</v>
      </c>
      <c r="AB10511" t="s">
        <v>15137</v>
      </c>
      <c r="AC10511" t="s">
        <v>15138</v>
      </c>
    </row>
    <row r="10512" spans="1:29" x14ac:dyDescent="0.3">
      <c r="A10512" t="s">
        <v>340</v>
      </c>
      <c r="B10512" s="35">
        <v>733</v>
      </c>
      <c r="C10512" t="s">
        <v>223</v>
      </c>
      <c r="D10512" s="35">
        <v>1958</v>
      </c>
      <c r="E10512" t="s">
        <v>10939</v>
      </c>
      <c r="F10512" s="34" t="s">
        <v>6</v>
      </c>
      <c r="G10512" s="34" t="s">
        <v>6</v>
      </c>
      <c r="H10512" s="34" t="s">
        <v>6</v>
      </c>
      <c r="I10512" s="34" t="s">
        <v>6</v>
      </c>
      <c r="J10512" s="34" t="s">
        <v>6</v>
      </c>
      <c r="K10512" s="34" t="s">
        <v>6</v>
      </c>
      <c r="L10512" s="34" t="s">
        <v>6</v>
      </c>
      <c r="M10512" s="34" t="s">
        <v>6</v>
      </c>
      <c r="N10512" s="34" t="s">
        <v>6</v>
      </c>
      <c r="O10512" s="34" t="s">
        <v>6</v>
      </c>
      <c r="P10512" s="34" t="s">
        <v>6</v>
      </c>
      <c r="Q10512" t="s">
        <v>6</v>
      </c>
      <c r="R10512" t="s">
        <v>6</v>
      </c>
      <c r="S10512" t="s">
        <v>6</v>
      </c>
      <c r="T10512" t="s">
        <v>15136</v>
      </c>
      <c r="U10512" t="s">
        <v>6</v>
      </c>
      <c r="V10512" t="s">
        <v>6</v>
      </c>
      <c r="W10512" t="s">
        <v>6</v>
      </c>
      <c r="X10512" t="s">
        <v>6</v>
      </c>
      <c r="Y10512" t="s">
        <v>6</v>
      </c>
      <c r="Z10512" t="s">
        <v>6</v>
      </c>
      <c r="AA10512" t="s">
        <v>6</v>
      </c>
      <c r="AB10512" t="s">
        <v>15137</v>
      </c>
      <c r="AC10512" t="s">
        <v>15138</v>
      </c>
    </row>
    <row r="10513" spans="1:29" x14ac:dyDescent="0.3">
      <c r="A10513" t="s">
        <v>340</v>
      </c>
      <c r="B10513" s="35">
        <v>733</v>
      </c>
      <c r="C10513" t="s">
        <v>223</v>
      </c>
      <c r="D10513" s="35">
        <v>1959</v>
      </c>
      <c r="E10513" t="s">
        <v>10940</v>
      </c>
      <c r="F10513" s="34" t="s">
        <v>6</v>
      </c>
      <c r="G10513" s="34" t="s">
        <v>6</v>
      </c>
      <c r="H10513" s="34" t="s">
        <v>6</v>
      </c>
      <c r="I10513" s="34" t="s">
        <v>6</v>
      </c>
      <c r="J10513" s="34" t="s">
        <v>6</v>
      </c>
      <c r="K10513" s="34" t="s">
        <v>6</v>
      </c>
      <c r="L10513" s="34" t="s">
        <v>6</v>
      </c>
      <c r="M10513" s="34" t="s">
        <v>6</v>
      </c>
      <c r="N10513" s="34" t="s">
        <v>6</v>
      </c>
      <c r="O10513" s="34" t="s">
        <v>6</v>
      </c>
      <c r="P10513" s="34" t="s">
        <v>6</v>
      </c>
      <c r="Q10513" t="s">
        <v>6</v>
      </c>
      <c r="R10513" t="s">
        <v>6</v>
      </c>
      <c r="S10513" t="s">
        <v>6</v>
      </c>
      <c r="T10513" t="s">
        <v>15136</v>
      </c>
      <c r="U10513" t="s">
        <v>6</v>
      </c>
      <c r="V10513" t="s">
        <v>6</v>
      </c>
      <c r="W10513" t="s">
        <v>6</v>
      </c>
      <c r="X10513" t="s">
        <v>6</v>
      </c>
      <c r="Y10513" t="s">
        <v>6</v>
      </c>
      <c r="Z10513" t="s">
        <v>6</v>
      </c>
      <c r="AA10513" t="s">
        <v>6</v>
      </c>
      <c r="AB10513" t="s">
        <v>15137</v>
      </c>
      <c r="AC10513" t="s">
        <v>15138</v>
      </c>
    </row>
    <row r="10514" spans="1:29" x14ac:dyDescent="0.3">
      <c r="A10514" t="s">
        <v>340</v>
      </c>
      <c r="B10514" s="35">
        <v>733</v>
      </c>
      <c r="C10514" t="s">
        <v>223</v>
      </c>
      <c r="D10514" s="35">
        <v>1960</v>
      </c>
      <c r="E10514" t="s">
        <v>10941</v>
      </c>
      <c r="F10514" s="34" t="s">
        <v>6</v>
      </c>
      <c r="G10514" s="34" t="s">
        <v>6</v>
      </c>
      <c r="H10514" s="34" t="s">
        <v>6</v>
      </c>
      <c r="I10514" s="34" t="s">
        <v>6</v>
      </c>
      <c r="J10514" s="34" t="s">
        <v>6</v>
      </c>
      <c r="K10514" s="34" t="s">
        <v>6</v>
      </c>
      <c r="L10514" s="34" t="s">
        <v>6</v>
      </c>
      <c r="M10514" s="34" t="s">
        <v>6</v>
      </c>
      <c r="N10514" s="34" t="s">
        <v>6</v>
      </c>
      <c r="O10514" s="34" t="s">
        <v>6</v>
      </c>
      <c r="P10514" s="34" t="s">
        <v>6</v>
      </c>
      <c r="Q10514" t="s">
        <v>6</v>
      </c>
      <c r="R10514" t="s">
        <v>6</v>
      </c>
      <c r="S10514" t="s">
        <v>6</v>
      </c>
      <c r="T10514" t="s">
        <v>15136</v>
      </c>
      <c r="U10514" t="s">
        <v>6</v>
      </c>
      <c r="V10514" t="s">
        <v>6</v>
      </c>
      <c r="W10514" t="s">
        <v>6</v>
      </c>
      <c r="X10514" t="s">
        <v>6</v>
      </c>
      <c r="Y10514" t="s">
        <v>6</v>
      </c>
      <c r="Z10514" t="s">
        <v>6</v>
      </c>
      <c r="AA10514" t="s">
        <v>6</v>
      </c>
      <c r="AB10514" t="s">
        <v>15137</v>
      </c>
      <c r="AC10514" t="s">
        <v>15138</v>
      </c>
    </row>
    <row r="10515" spans="1:29" x14ac:dyDescent="0.3">
      <c r="A10515" t="s">
        <v>340</v>
      </c>
      <c r="B10515" s="35">
        <v>733</v>
      </c>
      <c r="C10515" t="s">
        <v>223</v>
      </c>
      <c r="D10515" s="35">
        <v>1961</v>
      </c>
      <c r="E10515" t="s">
        <v>10942</v>
      </c>
      <c r="F10515" s="34" t="s">
        <v>6</v>
      </c>
      <c r="G10515" s="34" t="s">
        <v>6</v>
      </c>
      <c r="H10515" s="34" t="s">
        <v>6</v>
      </c>
      <c r="I10515" s="34" t="s">
        <v>6</v>
      </c>
      <c r="J10515" s="34" t="s">
        <v>6</v>
      </c>
      <c r="K10515" s="34" t="s">
        <v>6</v>
      </c>
      <c r="L10515" s="34" t="s">
        <v>6</v>
      </c>
      <c r="M10515" s="34" t="s">
        <v>6</v>
      </c>
      <c r="N10515" s="34" t="s">
        <v>6</v>
      </c>
      <c r="O10515" s="34" t="s">
        <v>6</v>
      </c>
      <c r="P10515" s="34" t="s">
        <v>6</v>
      </c>
      <c r="Q10515" t="s">
        <v>6</v>
      </c>
      <c r="R10515" t="s">
        <v>6</v>
      </c>
      <c r="S10515" t="s">
        <v>6</v>
      </c>
      <c r="T10515" t="s">
        <v>15136</v>
      </c>
      <c r="U10515" t="s">
        <v>6</v>
      </c>
      <c r="V10515" t="s">
        <v>6</v>
      </c>
      <c r="W10515" t="s">
        <v>6</v>
      </c>
      <c r="X10515" t="s">
        <v>6</v>
      </c>
      <c r="Y10515" t="s">
        <v>6</v>
      </c>
      <c r="Z10515" t="s">
        <v>6</v>
      </c>
      <c r="AA10515" t="s">
        <v>6</v>
      </c>
      <c r="AB10515" t="s">
        <v>15137</v>
      </c>
      <c r="AC10515" t="s">
        <v>15138</v>
      </c>
    </row>
    <row r="10516" spans="1:29" x14ac:dyDescent="0.3">
      <c r="A10516" t="s">
        <v>340</v>
      </c>
      <c r="B10516" s="35">
        <v>733</v>
      </c>
      <c r="C10516" t="s">
        <v>223</v>
      </c>
      <c r="D10516" s="35">
        <v>1962</v>
      </c>
      <c r="E10516" t="s">
        <v>10943</v>
      </c>
      <c r="F10516" s="34" t="s">
        <v>6</v>
      </c>
      <c r="G10516" s="34" t="s">
        <v>6</v>
      </c>
      <c r="H10516" s="34" t="s">
        <v>6</v>
      </c>
      <c r="I10516" s="34" t="s">
        <v>6</v>
      </c>
      <c r="J10516" s="34" t="s">
        <v>6</v>
      </c>
      <c r="K10516" s="34" t="s">
        <v>6</v>
      </c>
      <c r="L10516" s="34" t="s">
        <v>6</v>
      </c>
      <c r="M10516" s="34" t="s">
        <v>6</v>
      </c>
      <c r="N10516" s="34" t="s">
        <v>6</v>
      </c>
      <c r="O10516" s="34" t="s">
        <v>6</v>
      </c>
      <c r="P10516" s="34" t="s">
        <v>6</v>
      </c>
      <c r="Q10516" t="s">
        <v>6</v>
      </c>
      <c r="R10516" t="s">
        <v>6</v>
      </c>
      <c r="S10516" t="s">
        <v>6</v>
      </c>
      <c r="T10516" t="s">
        <v>15136</v>
      </c>
      <c r="U10516" t="s">
        <v>6</v>
      </c>
      <c r="V10516" t="s">
        <v>6</v>
      </c>
      <c r="W10516" t="s">
        <v>6</v>
      </c>
      <c r="X10516" t="s">
        <v>6</v>
      </c>
      <c r="Y10516" t="s">
        <v>6</v>
      </c>
      <c r="Z10516" t="s">
        <v>6</v>
      </c>
      <c r="AA10516" t="s">
        <v>6</v>
      </c>
      <c r="AB10516" t="s">
        <v>15137</v>
      </c>
      <c r="AC10516" t="s">
        <v>15138</v>
      </c>
    </row>
    <row r="10517" spans="1:29" x14ac:dyDescent="0.3">
      <c r="A10517" t="s">
        <v>340</v>
      </c>
      <c r="B10517" s="35">
        <v>733</v>
      </c>
      <c r="C10517" t="s">
        <v>223</v>
      </c>
      <c r="D10517" s="35">
        <v>1963</v>
      </c>
      <c r="E10517" t="s">
        <v>10944</v>
      </c>
      <c r="F10517" s="34" t="s">
        <v>6</v>
      </c>
      <c r="G10517" s="34" t="s">
        <v>6</v>
      </c>
      <c r="H10517" s="34" t="s">
        <v>6</v>
      </c>
      <c r="I10517" s="34" t="s">
        <v>6</v>
      </c>
      <c r="J10517" s="34" t="s">
        <v>6</v>
      </c>
      <c r="K10517" s="34" t="s">
        <v>6</v>
      </c>
      <c r="L10517" s="34" t="s">
        <v>6</v>
      </c>
      <c r="M10517" s="34" t="s">
        <v>6</v>
      </c>
      <c r="N10517" s="34" t="s">
        <v>6</v>
      </c>
      <c r="O10517" s="34" t="s">
        <v>6</v>
      </c>
      <c r="P10517" s="34" t="s">
        <v>6</v>
      </c>
      <c r="Q10517" t="s">
        <v>6</v>
      </c>
      <c r="R10517" t="s">
        <v>6</v>
      </c>
      <c r="S10517" t="s">
        <v>6</v>
      </c>
      <c r="T10517" t="s">
        <v>15136</v>
      </c>
      <c r="U10517" t="s">
        <v>6</v>
      </c>
      <c r="V10517" t="s">
        <v>6</v>
      </c>
      <c r="W10517" t="s">
        <v>6</v>
      </c>
      <c r="X10517" t="s">
        <v>6</v>
      </c>
      <c r="Y10517" t="s">
        <v>6</v>
      </c>
      <c r="Z10517" t="s">
        <v>6</v>
      </c>
      <c r="AA10517" t="s">
        <v>6</v>
      </c>
      <c r="AB10517" t="s">
        <v>15137</v>
      </c>
      <c r="AC10517" t="s">
        <v>15138</v>
      </c>
    </row>
    <row r="10518" spans="1:29" x14ac:dyDescent="0.3">
      <c r="A10518" t="s">
        <v>340</v>
      </c>
      <c r="B10518" s="35">
        <v>733</v>
      </c>
      <c r="C10518" t="s">
        <v>223</v>
      </c>
      <c r="D10518" s="35">
        <v>1964</v>
      </c>
      <c r="E10518" t="s">
        <v>10945</v>
      </c>
      <c r="F10518" s="34" t="s">
        <v>6</v>
      </c>
      <c r="G10518" s="34" t="s">
        <v>6</v>
      </c>
      <c r="H10518" s="34" t="s">
        <v>6</v>
      </c>
      <c r="I10518" s="34" t="s">
        <v>6</v>
      </c>
      <c r="J10518" s="34" t="s">
        <v>6</v>
      </c>
      <c r="K10518" s="34" t="s">
        <v>6</v>
      </c>
      <c r="L10518" s="34" t="s">
        <v>6</v>
      </c>
      <c r="M10518" s="34" t="s">
        <v>6</v>
      </c>
      <c r="N10518" s="34" t="s">
        <v>6</v>
      </c>
      <c r="O10518" s="34" t="s">
        <v>6</v>
      </c>
      <c r="P10518" s="34" t="s">
        <v>6</v>
      </c>
      <c r="Q10518" t="s">
        <v>6</v>
      </c>
      <c r="R10518" t="s">
        <v>6</v>
      </c>
      <c r="S10518" t="s">
        <v>6</v>
      </c>
      <c r="T10518" t="s">
        <v>15136</v>
      </c>
      <c r="U10518" t="s">
        <v>6</v>
      </c>
      <c r="V10518" t="s">
        <v>6</v>
      </c>
      <c r="W10518" t="s">
        <v>6</v>
      </c>
      <c r="X10518" t="s">
        <v>6</v>
      </c>
      <c r="Y10518" t="s">
        <v>6</v>
      </c>
      <c r="Z10518" t="s">
        <v>6</v>
      </c>
      <c r="AA10518" t="s">
        <v>6</v>
      </c>
      <c r="AB10518" t="s">
        <v>15137</v>
      </c>
      <c r="AC10518" t="s">
        <v>15138</v>
      </c>
    </row>
    <row r="10519" spans="1:29" x14ac:dyDescent="0.3">
      <c r="A10519" t="s">
        <v>340</v>
      </c>
      <c r="B10519" s="35">
        <v>733</v>
      </c>
      <c r="C10519" t="s">
        <v>223</v>
      </c>
      <c r="D10519" s="35">
        <v>1965</v>
      </c>
      <c r="E10519" t="s">
        <v>10946</v>
      </c>
      <c r="F10519" s="34" t="s">
        <v>6</v>
      </c>
      <c r="G10519" s="34" t="s">
        <v>6</v>
      </c>
      <c r="H10519" s="34" t="s">
        <v>6</v>
      </c>
      <c r="I10519" s="34" t="s">
        <v>6</v>
      </c>
      <c r="J10519" s="34" t="s">
        <v>6</v>
      </c>
      <c r="K10519" s="34" t="s">
        <v>6</v>
      </c>
      <c r="L10519" s="34" t="s">
        <v>6</v>
      </c>
      <c r="M10519" s="34" t="s">
        <v>6</v>
      </c>
      <c r="N10519" s="34" t="s">
        <v>6</v>
      </c>
      <c r="O10519" s="34" t="s">
        <v>6</v>
      </c>
      <c r="P10519" s="34" t="s">
        <v>6</v>
      </c>
      <c r="Q10519" t="s">
        <v>6</v>
      </c>
      <c r="R10519" t="s">
        <v>6</v>
      </c>
      <c r="S10519" t="s">
        <v>6</v>
      </c>
      <c r="T10519" t="s">
        <v>15136</v>
      </c>
      <c r="U10519" t="s">
        <v>6</v>
      </c>
      <c r="V10519" t="s">
        <v>6</v>
      </c>
      <c r="W10519" t="s">
        <v>6</v>
      </c>
      <c r="X10519" t="s">
        <v>6</v>
      </c>
      <c r="Y10519" t="s">
        <v>6</v>
      </c>
      <c r="Z10519" t="s">
        <v>6</v>
      </c>
      <c r="AA10519" t="s">
        <v>6</v>
      </c>
      <c r="AB10519" t="s">
        <v>15137</v>
      </c>
      <c r="AC10519" t="s">
        <v>15138</v>
      </c>
    </row>
    <row r="10520" spans="1:29" x14ac:dyDescent="0.3">
      <c r="A10520" t="s">
        <v>340</v>
      </c>
      <c r="B10520" s="35">
        <v>733</v>
      </c>
      <c r="C10520" t="s">
        <v>223</v>
      </c>
      <c r="D10520" s="35">
        <v>1966</v>
      </c>
      <c r="E10520" t="s">
        <v>10947</v>
      </c>
      <c r="F10520" s="34" t="s">
        <v>6</v>
      </c>
      <c r="G10520" s="34" t="s">
        <v>6</v>
      </c>
      <c r="H10520" s="34" t="s">
        <v>6</v>
      </c>
      <c r="I10520" s="34" t="s">
        <v>6</v>
      </c>
      <c r="J10520" s="34" t="s">
        <v>6</v>
      </c>
      <c r="K10520" s="34" t="s">
        <v>6</v>
      </c>
      <c r="L10520" s="34" t="s">
        <v>6</v>
      </c>
      <c r="M10520" s="34" t="s">
        <v>6</v>
      </c>
      <c r="N10520" s="34" t="s">
        <v>6</v>
      </c>
      <c r="O10520" s="34" t="s">
        <v>6</v>
      </c>
      <c r="P10520" s="34" t="s">
        <v>6</v>
      </c>
      <c r="Q10520" t="s">
        <v>6</v>
      </c>
      <c r="R10520" t="s">
        <v>6</v>
      </c>
      <c r="S10520" t="s">
        <v>6</v>
      </c>
      <c r="T10520" t="s">
        <v>15136</v>
      </c>
      <c r="U10520" t="s">
        <v>6</v>
      </c>
      <c r="V10520" t="s">
        <v>6</v>
      </c>
      <c r="W10520" t="s">
        <v>6</v>
      </c>
      <c r="X10520" t="s">
        <v>6</v>
      </c>
      <c r="Y10520" t="s">
        <v>6</v>
      </c>
      <c r="Z10520" t="s">
        <v>6</v>
      </c>
      <c r="AA10520" t="s">
        <v>6</v>
      </c>
      <c r="AB10520" t="s">
        <v>15137</v>
      </c>
      <c r="AC10520" t="s">
        <v>15138</v>
      </c>
    </row>
    <row r="10521" spans="1:29" x14ac:dyDescent="0.3">
      <c r="A10521" t="s">
        <v>340</v>
      </c>
      <c r="B10521" s="35">
        <v>733</v>
      </c>
      <c r="C10521" t="s">
        <v>223</v>
      </c>
      <c r="D10521" s="35">
        <v>1967</v>
      </c>
      <c r="E10521" t="s">
        <v>10948</v>
      </c>
      <c r="F10521" s="34" t="s">
        <v>6</v>
      </c>
      <c r="G10521" s="34" t="s">
        <v>6</v>
      </c>
      <c r="H10521" s="34" t="s">
        <v>6</v>
      </c>
      <c r="I10521" s="34" t="s">
        <v>6</v>
      </c>
      <c r="J10521" s="34" t="s">
        <v>6</v>
      </c>
      <c r="K10521" s="34" t="s">
        <v>6</v>
      </c>
      <c r="L10521" s="34" t="s">
        <v>6</v>
      </c>
      <c r="M10521" s="34" t="s">
        <v>6</v>
      </c>
      <c r="N10521" s="34" t="s">
        <v>6</v>
      </c>
      <c r="O10521" s="34" t="s">
        <v>6</v>
      </c>
      <c r="P10521" s="34" t="s">
        <v>6</v>
      </c>
      <c r="Q10521" t="s">
        <v>6</v>
      </c>
      <c r="R10521" t="s">
        <v>6</v>
      </c>
      <c r="S10521" t="s">
        <v>6</v>
      </c>
      <c r="T10521" t="s">
        <v>15136</v>
      </c>
      <c r="U10521" t="s">
        <v>6</v>
      </c>
      <c r="V10521" t="s">
        <v>6</v>
      </c>
      <c r="W10521" t="s">
        <v>6</v>
      </c>
      <c r="X10521" t="s">
        <v>6</v>
      </c>
      <c r="Y10521" t="s">
        <v>6</v>
      </c>
      <c r="Z10521" t="s">
        <v>6</v>
      </c>
      <c r="AA10521" t="s">
        <v>6</v>
      </c>
      <c r="AB10521" t="s">
        <v>15137</v>
      </c>
      <c r="AC10521" t="s">
        <v>15138</v>
      </c>
    </row>
    <row r="10522" spans="1:29" x14ac:dyDescent="0.3">
      <c r="A10522" t="s">
        <v>340</v>
      </c>
      <c r="B10522" s="35">
        <v>733</v>
      </c>
      <c r="C10522" t="s">
        <v>223</v>
      </c>
      <c r="D10522" s="35">
        <v>1968</v>
      </c>
      <c r="E10522" t="s">
        <v>10949</v>
      </c>
      <c r="F10522" s="34" t="s">
        <v>6</v>
      </c>
      <c r="G10522" s="34" t="s">
        <v>6</v>
      </c>
      <c r="H10522" s="34" t="s">
        <v>6</v>
      </c>
      <c r="I10522" s="34" t="s">
        <v>6</v>
      </c>
      <c r="J10522" s="34" t="s">
        <v>6</v>
      </c>
      <c r="K10522" s="34" t="s">
        <v>6</v>
      </c>
      <c r="L10522" s="34" t="s">
        <v>6</v>
      </c>
      <c r="M10522" s="34" t="s">
        <v>6</v>
      </c>
      <c r="N10522" s="34" t="s">
        <v>6</v>
      </c>
      <c r="O10522" s="34" t="s">
        <v>6</v>
      </c>
      <c r="P10522" s="34" t="s">
        <v>6</v>
      </c>
      <c r="Q10522" t="s">
        <v>6</v>
      </c>
      <c r="R10522" t="s">
        <v>6</v>
      </c>
      <c r="S10522" t="s">
        <v>6</v>
      </c>
      <c r="T10522" t="s">
        <v>15136</v>
      </c>
      <c r="U10522" t="s">
        <v>6</v>
      </c>
      <c r="V10522" t="s">
        <v>6</v>
      </c>
      <c r="W10522" t="s">
        <v>6</v>
      </c>
      <c r="X10522" t="s">
        <v>6</v>
      </c>
      <c r="Y10522" t="s">
        <v>6</v>
      </c>
      <c r="Z10522" t="s">
        <v>6</v>
      </c>
      <c r="AA10522" t="s">
        <v>6</v>
      </c>
      <c r="AB10522" t="s">
        <v>15137</v>
      </c>
      <c r="AC10522" t="s">
        <v>15138</v>
      </c>
    </row>
    <row r="10523" spans="1:29" x14ac:dyDescent="0.3">
      <c r="A10523" t="s">
        <v>340</v>
      </c>
      <c r="B10523" s="35">
        <v>733</v>
      </c>
      <c r="C10523" t="s">
        <v>223</v>
      </c>
      <c r="D10523" s="35">
        <v>1969</v>
      </c>
      <c r="E10523" t="s">
        <v>10950</v>
      </c>
      <c r="F10523" s="34" t="s">
        <v>6</v>
      </c>
      <c r="G10523" s="34" t="s">
        <v>6</v>
      </c>
      <c r="H10523" s="34" t="s">
        <v>6</v>
      </c>
      <c r="I10523" s="34" t="s">
        <v>6</v>
      </c>
      <c r="J10523" s="34" t="s">
        <v>6</v>
      </c>
      <c r="K10523" s="34" t="s">
        <v>6</v>
      </c>
      <c r="L10523" s="34" t="s">
        <v>6</v>
      </c>
      <c r="M10523" s="34" t="s">
        <v>6</v>
      </c>
      <c r="N10523" s="34" t="s">
        <v>6</v>
      </c>
      <c r="O10523" s="34" t="s">
        <v>6</v>
      </c>
      <c r="P10523" s="34" t="s">
        <v>6</v>
      </c>
      <c r="Q10523" t="s">
        <v>6</v>
      </c>
      <c r="R10523" t="s">
        <v>6</v>
      </c>
      <c r="S10523" t="s">
        <v>6</v>
      </c>
      <c r="T10523" t="s">
        <v>15136</v>
      </c>
      <c r="U10523" t="s">
        <v>6</v>
      </c>
      <c r="V10523" t="s">
        <v>6</v>
      </c>
      <c r="W10523" t="s">
        <v>6</v>
      </c>
      <c r="X10523" t="s">
        <v>6</v>
      </c>
      <c r="Y10523" t="s">
        <v>6</v>
      </c>
      <c r="Z10523" t="s">
        <v>6</v>
      </c>
      <c r="AA10523" t="s">
        <v>6</v>
      </c>
      <c r="AB10523" t="s">
        <v>15137</v>
      </c>
      <c r="AC10523" t="s">
        <v>15138</v>
      </c>
    </row>
    <row r="10524" spans="1:29" x14ac:dyDescent="0.3">
      <c r="A10524" t="s">
        <v>340</v>
      </c>
      <c r="B10524" s="35">
        <v>733</v>
      </c>
      <c r="C10524" t="s">
        <v>223</v>
      </c>
      <c r="D10524" s="35">
        <v>1970</v>
      </c>
      <c r="E10524" t="s">
        <v>10951</v>
      </c>
      <c r="F10524" s="34" t="s">
        <v>6</v>
      </c>
      <c r="G10524" s="34" t="s">
        <v>6</v>
      </c>
      <c r="H10524" s="34" t="s">
        <v>6</v>
      </c>
      <c r="I10524" s="34" t="s">
        <v>6</v>
      </c>
      <c r="J10524" s="34" t="s">
        <v>6</v>
      </c>
      <c r="K10524" s="34" t="s">
        <v>6</v>
      </c>
      <c r="L10524" s="34" t="s">
        <v>6</v>
      </c>
      <c r="M10524" s="34" t="s">
        <v>6</v>
      </c>
      <c r="N10524" s="34" t="s">
        <v>6</v>
      </c>
      <c r="O10524" s="34" t="s">
        <v>6</v>
      </c>
      <c r="P10524" s="34" t="s">
        <v>6</v>
      </c>
      <c r="Q10524" t="s">
        <v>6</v>
      </c>
      <c r="R10524" t="s">
        <v>6</v>
      </c>
      <c r="S10524" t="s">
        <v>6</v>
      </c>
      <c r="T10524" t="s">
        <v>15136</v>
      </c>
      <c r="U10524" t="s">
        <v>6</v>
      </c>
      <c r="V10524" t="s">
        <v>6</v>
      </c>
      <c r="W10524" t="s">
        <v>6</v>
      </c>
      <c r="X10524" t="s">
        <v>6</v>
      </c>
      <c r="Y10524" t="s">
        <v>6</v>
      </c>
      <c r="Z10524" t="s">
        <v>6</v>
      </c>
      <c r="AA10524" t="s">
        <v>6</v>
      </c>
      <c r="AB10524" t="s">
        <v>15137</v>
      </c>
      <c r="AC10524" t="s">
        <v>15138</v>
      </c>
    </row>
    <row r="10525" spans="1:29" x14ac:dyDescent="0.3">
      <c r="A10525" t="s">
        <v>340</v>
      </c>
      <c r="B10525" s="35">
        <v>733</v>
      </c>
      <c r="C10525" t="s">
        <v>223</v>
      </c>
      <c r="D10525" s="35">
        <v>1971</v>
      </c>
      <c r="E10525" t="s">
        <v>10952</v>
      </c>
      <c r="F10525" s="34" t="s">
        <v>6</v>
      </c>
      <c r="G10525" s="34" t="s">
        <v>6</v>
      </c>
      <c r="H10525" s="34" t="s">
        <v>6</v>
      </c>
      <c r="I10525" s="34" t="s">
        <v>6</v>
      </c>
      <c r="J10525" s="34" t="s">
        <v>6</v>
      </c>
      <c r="K10525" s="34" t="s">
        <v>6</v>
      </c>
      <c r="L10525" s="34" t="s">
        <v>6</v>
      </c>
      <c r="M10525" s="34" t="s">
        <v>6</v>
      </c>
      <c r="N10525" s="34" t="s">
        <v>6</v>
      </c>
      <c r="O10525" s="34" t="s">
        <v>6</v>
      </c>
      <c r="P10525" s="34" t="s">
        <v>6</v>
      </c>
      <c r="Q10525" t="s">
        <v>6</v>
      </c>
      <c r="R10525" t="s">
        <v>6</v>
      </c>
      <c r="S10525" t="s">
        <v>6</v>
      </c>
      <c r="T10525" t="s">
        <v>15136</v>
      </c>
      <c r="U10525" t="s">
        <v>6</v>
      </c>
      <c r="V10525" t="s">
        <v>6</v>
      </c>
      <c r="W10525" t="s">
        <v>6</v>
      </c>
      <c r="X10525" t="s">
        <v>6</v>
      </c>
      <c r="Y10525" t="s">
        <v>6</v>
      </c>
      <c r="Z10525" t="s">
        <v>6</v>
      </c>
      <c r="AA10525" t="s">
        <v>6</v>
      </c>
      <c r="AB10525" t="s">
        <v>15137</v>
      </c>
      <c r="AC10525" t="s">
        <v>15138</v>
      </c>
    </row>
    <row r="10526" spans="1:29" x14ac:dyDescent="0.3">
      <c r="A10526" t="s">
        <v>340</v>
      </c>
      <c r="B10526" s="35">
        <v>733</v>
      </c>
      <c r="C10526" t="s">
        <v>223</v>
      </c>
      <c r="D10526" s="35">
        <v>1972</v>
      </c>
      <c r="E10526" t="s">
        <v>10953</v>
      </c>
      <c r="F10526" s="34" t="s">
        <v>6</v>
      </c>
      <c r="G10526" s="34" t="s">
        <v>6</v>
      </c>
      <c r="H10526" s="34" t="s">
        <v>6</v>
      </c>
      <c r="I10526" s="34" t="s">
        <v>6</v>
      </c>
      <c r="J10526" s="34" t="s">
        <v>6</v>
      </c>
      <c r="K10526" s="34" t="s">
        <v>6</v>
      </c>
      <c r="L10526" s="34" t="s">
        <v>6</v>
      </c>
      <c r="M10526" s="34" t="s">
        <v>6</v>
      </c>
      <c r="N10526" s="34" t="s">
        <v>6</v>
      </c>
      <c r="O10526" s="34" t="s">
        <v>6</v>
      </c>
      <c r="P10526" s="34" t="s">
        <v>6</v>
      </c>
      <c r="Q10526" t="s">
        <v>6</v>
      </c>
      <c r="R10526" t="s">
        <v>6</v>
      </c>
      <c r="S10526" t="s">
        <v>6</v>
      </c>
      <c r="T10526" t="s">
        <v>15136</v>
      </c>
      <c r="U10526" t="s">
        <v>6</v>
      </c>
      <c r="V10526" t="s">
        <v>6</v>
      </c>
      <c r="W10526" t="s">
        <v>6</v>
      </c>
      <c r="X10526" t="s">
        <v>6</v>
      </c>
      <c r="Y10526" t="s">
        <v>6</v>
      </c>
      <c r="Z10526" t="s">
        <v>6</v>
      </c>
      <c r="AA10526" t="s">
        <v>6</v>
      </c>
      <c r="AB10526" t="s">
        <v>15137</v>
      </c>
      <c r="AC10526" t="s">
        <v>15138</v>
      </c>
    </row>
    <row r="10527" spans="1:29" x14ac:dyDescent="0.3">
      <c r="A10527" t="s">
        <v>340</v>
      </c>
      <c r="B10527" s="35">
        <v>733</v>
      </c>
      <c r="C10527" t="s">
        <v>223</v>
      </c>
      <c r="D10527" s="35">
        <v>1973</v>
      </c>
      <c r="E10527" t="s">
        <v>10954</v>
      </c>
      <c r="F10527" s="34" t="s">
        <v>6</v>
      </c>
      <c r="G10527" s="34" t="s">
        <v>6</v>
      </c>
      <c r="H10527" s="34" t="s">
        <v>6</v>
      </c>
      <c r="I10527" s="34" t="s">
        <v>6</v>
      </c>
      <c r="J10527" s="34" t="s">
        <v>6</v>
      </c>
      <c r="K10527" s="34" t="s">
        <v>6</v>
      </c>
      <c r="L10527" s="34" t="s">
        <v>6</v>
      </c>
      <c r="M10527" s="34" t="s">
        <v>6</v>
      </c>
      <c r="N10527" s="34" t="s">
        <v>6</v>
      </c>
      <c r="O10527" s="34" t="s">
        <v>6</v>
      </c>
      <c r="P10527" s="34" t="s">
        <v>6</v>
      </c>
      <c r="Q10527" t="s">
        <v>6</v>
      </c>
      <c r="R10527" t="s">
        <v>6</v>
      </c>
      <c r="S10527" t="s">
        <v>6</v>
      </c>
      <c r="T10527" t="s">
        <v>15136</v>
      </c>
      <c r="U10527" t="s">
        <v>6</v>
      </c>
      <c r="V10527" t="s">
        <v>6</v>
      </c>
      <c r="W10527" t="s">
        <v>6</v>
      </c>
      <c r="X10527" t="s">
        <v>6</v>
      </c>
      <c r="Y10527" t="s">
        <v>6</v>
      </c>
      <c r="Z10527" t="s">
        <v>6</v>
      </c>
      <c r="AA10527" t="s">
        <v>6</v>
      </c>
      <c r="AB10527" t="s">
        <v>15137</v>
      </c>
      <c r="AC10527" t="s">
        <v>15138</v>
      </c>
    </row>
    <row r="10528" spans="1:29" x14ac:dyDescent="0.3">
      <c r="A10528" t="s">
        <v>340</v>
      </c>
      <c r="B10528" s="35">
        <v>733</v>
      </c>
      <c r="C10528" t="s">
        <v>223</v>
      </c>
      <c r="D10528" s="35">
        <v>1974</v>
      </c>
      <c r="E10528" t="s">
        <v>10955</v>
      </c>
      <c r="F10528" s="34" t="s">
        <v>6</v>
      </c>
      <c r="G10528" s="34" t="s">
        <v>6</v>
      </c>
      <c r="H10528" s="34" t="s">
        <v>6</v>
      </c>
      <c r="I10528" s="34" t="s">
        <v>6</v>
      </c>
      <c r="J10528" s="34" t="s">
        <v>6</v>
      </c>
      <c r="K10528" s="34" t="s">
        <v>6</v>
      </c>
      <c r="L10528" s="34" t="s">
        <v>6</v>
      </c>
      <c r="M10528" s="34" t="s">
        <v>6</v>
      </c>
      <c r="N10528" s="34" t="s">
        <v>6</v>
      </c>
      <c r="O10528" s="34" t="s">
        <v>6</v>
      </c>
      <c r="P10528" s="34" t="s">
        <v>6</v>
      </c>
      <c r="Q10528" t="s">
        <v>6</v>
      </c>
      <c r="R10528" t="s">
        <v>6</v>
      </c>
      <c r="S10528" t="s">
        <v>6</v>
      </c>
      <c r="T10528" t="s">
        <v>15136</v>
      </c>
      <c r="U10528" t="s">
        <v>6</v>
      </c>
      <c r="V10528" t="s">
        <v>6</v>
      </c>
      <c r="W10528" t="s">
        <v>6</v>
      </c>
      <c r="X10528" t="s">
        <v>6</v>
      </c>
      <c r="Y10528" t="s">
        <v>6</v>
      </c>
      <c r="Z10528" t="s">
        <v>6</v>
      </c>
      <c r="AA10528" t="s">
        <v>6</v>
      </c>
      <c r="AB10528" t="s">
        <v>15137</v>
      </c>
      <c r="AC10528" t="s">
        <v>15138</v>
      </c>
    </row>
    <row r="10529" spans="1:29" x14ac:dyDescent="0.3">
      <c r="A10529" t="s">
        <v>340</v>
      </c>
      <c r="B10529" s="35">
        <v>733</v>
      </c>
      <c r="C10529" t="s">
        <v>223</v>
      </c>
      <c r="D10529" s="35">
        <v>1975</v>
      </c>
      <c r="E10529" t="s">
        <v>10956</v>
      </c>
      <c r="F10529" s="34" t="s">
        <v>6</v>
      </c>
      <c r="G10529" s="34" t="s">
        <v>6</v>
      </c>
      <c r="H10529" s="34" t="s">
        <v>6</v>
      </c>
      <c r="I10529" s="34" t="s">
        <v>6</v>
      </c>
      <c r="J10529" s="34" t="s">
        <v>6</v>
      </c>
      <c r="K10529" s="34" t="s">
        <v>6</v>
      </c>
      <c r="L10529" s="34" t="s">
        <v>6</v>
      </c>
      <c r="M10529" s="34" t="s">
        <v>6</v>
      </c>
      <c r="N10529" s="34" t="s">
        <v>6</v>
      </c>
      <c r="O10529" s="34" t="s">
        <v>6</v>
      </c>
      <c r="P10529" s="34" t="s">
        <v>6</v>
      </c>
      <c r="Q10529" t="s">
        <v>6</v>
      </c>
      <c r="R10529" t="s">
        <v>6</v>
      </c>
      <c r="S10529" t="s">
        <v>6</v>
      </c>
      <c r="T10529" t="s">
        <v>15136</v>
      </c>
      <c r="U10529" t="s">
        <v>6</v>
      </c>
      <c r="V10529" t="s">
        <v>6</v>
      </c>
      <c r="W10529" t="s">
        <v>6</v>
      </c>
      <c r="X10529" t="s">
        <v>6</v>
      </c>
      <c r="Y10529" t="s">
        <v>6</v>
      </c>
      <c r="Z10529" t="s">
        <v>6</v>
      </c>
      <c r="AA10529" t="s">
        <v>6</v>
      </c>
      <c r="AB10529" t="s">
        <v>15137</v>
      </c>
      <c r="AC10529" t="s">
        <v>15138</v>
      </c>
    </row>
    <row r="10530" spans="1:29" x14ac:dyDescent="0.3">
      <c r="A10530" t="s">
        <v>340</v>
      </c>
      <c r="B10530" s="35">
        <v>733</v>
      </c>
      <c r="C10530" t="s">
        <v>223</v>
      </c>
      <c r="D10530" s="35">
        <v>1976</v>
      </c>
      <c r="E10530" t="s">
        <v>10957</v>
      </c>
      <c r="F10530" s="34" t="s">
        <v>6</v>
      </c>
      <c r="G10530" s="34" t="s">
        <v>6</v>
      </c>
      <c r="H10530" s="34" t="s">
        <v>6</v>
      </c>
      <c r="I10530" s="34" t="s">
        <v>6</v>
      </c>
      <c r="J10530" s="34" t="s">
        <v>6</v>
      </c>
      <c r="K10530" s="34" t="s">
        <v>6</v>
      </c>
      <c r="L10530" s="34" t="s">
        <v>6</v>
      </c>
      <c r="M10530" s="34" t="s">
        <v>6</v>
      </c>
      <c r="N10530" s="34" t="s">
        <v>6</v>
      </c>
      <c r="O10530" s="34" t="s">
        <v>6</v>
      </c>
      <c r="P10530" s="34" t="s">
        <v>6</v>
      </c>
      <c r="Q10530" t="s">
        <v>6</v>
      </c>
      <c r="R10530" t="s">
        <v>6</v>
      </c>
      <c r="S10530" t="s">
        <v>6</v>
      </c>
      <c r="T10530" t="s">
        <v>15136</v>
      </c>
      <c r="U10530" t="s">
        <v>6</v>
      </c>
      <c r="V10530" t="s">
        <v>6</v>
      </c>
      <c r="W10530" t="s">
        <v>6</v>
      </c>
      <c r="X10530" t="s">
        <v>6</v>
      </c>
      <c r="Y10530" t="s">
        <v>6</v>
      </c>
      <c r="Z10530" t="s">
        <v>6</v>
      </c>
      <c r="AA10530" t="s">
        <v>6</v>
      </c>
      <c r="AB10530" t="s">
        <v>15137</v>
      </c>
      <c r="AC10530" t="s">
        <v>15138</v>
      </c>
    </row>
    <row r="10531" spans="1:29" x14ac:dyDescent="0.3">
      <c r="A10531" t="s">
        <v>340</v>
      </c>
      <c r="B10531" s="35">
        <v>733</v>
      </c>
      <c r="C10531" t="s">
        <v>223</v>
      </c>
      <c r="D10531" s="35">
        <v>1977</v>
      </c>
      <c r="E10531" t="s">
        <v>10958</v>
      </c>
      <c r="F10531" s="34" t="s">
        <v>6</v>
      </c>
      <c r="G10531" s="34" t="s">
        <v>6</v>
      </c>
      <c r="H10531" s="34" t="s">
        <v>6</v>
      </c>
      <c r="I10531" s="34" t="s">
        <v>6</v>
      </c>
      <c r="J10531" s="34" t="s">
        <v>6</v>
      </c>
      <c r="K10531" s="34" t="s">
        <v>6</v>
      </c>
      <c r="L10531" s="34" t="s">
        <v>6</v>
      </c>
      <c r="M10531" s="34" t="s">
        <v>6</v>
      </c>
      <c r="N10531" s="34" t="s">
        <v>6</v>
      </c>
      <c r="O10531" s="34" t="s">
        <v>6</v>
      </c>
      <c r="P10531" s="34" t="s">
        <v>6</v>
      </c>
      <c r="Q10531" t="s">
        <v>6</v>
      </c>
      <c r="R10531" t="s">
        <v>6</v>
      </c>
      <c r="S10531" t="s">
        <v>6</v>
      </c>
      <c r="T10531" t="s">
        <v>15136</v>
      </c>
      <c r="U10531" t="s">
        <v>6</v>
      </c>
      <c r="V10531" t="s">
        <v>6</v>
      </c>
      <c r="W10531" t="s">
        <v>6</v>
      </c>
      <c r="X10531" t="s">
        <v>6</v>
      </c>
      <c r="Y10531" t="s">
        <v>6</v>
      </c>
      <c r="Z10531" t="s">
        <v>6</v>
      </c>
      <c r="AA10531" t="s">
        <v>6</v>
      </c>
      <c r="AB10531" t="s">
        <v>15137</v>
      </c>
      <c r="AC10531" t="s">
        <v>15138</v>
      </c>
    </row>
    <row r="10532" spans="1:29" x14ac:dyDescent="0.3">
      <c r="A10532" t="s">
        <v>340</v>
      </c>
      <c r="B10532" s="35">
        <v>733</v>
      </c>
      <c r="C10532" t="s">
        <v>223</v>
      </c>
      <c r="D10532" s="35">
        <v>1978</v>
      </c>
      <c r="E10532" t="s">
        <v>10959</v>
      </c>
      <c r="F10532" s="34" t="s">
        <v>6</v>
      </c>
      <c r="G10532" s="34" t="s">
        <v>6</v>
      </c>
      <c r="H10532" s="34" t="s">
        <v>6</v>
      </c>
      <c r="I10532" s="34" t="s">
        <v>6</v>
      </c>
      <c r="J10532" s="34" t="s">
        <v>6</v>
      </c>
      <c r="K10532" s="34" t="s">
        <v>6</v>
      </c>
      <c r="L10532" s="34" t="s">
        <v>6</v>
      </c>
      <c r="M10532" s="34" t="s">
        <v>6</v>
      </c>
      <c r="N10532" s="34" t="s">
        <v>6</v>
      </c>
      <c r="O10532" s="34" t="s">
        <v>6</v>
      </c>
      <c r="P10532" s="34" t="s">
        <v>6</v>
      </c>
      <c r="Q10532" t="s">
        <v>6</v>
      </c>
      <c r="R10532" t="s">
        <v>6</v>
      </c>
      <c r="S10532" t="s">
        <v>6</v>
      </c>
      <c r="T10532" t="s">
        <v>15136</v>
      </c>
      <c r="U10532" t="s">
        <v>6</v>
      </c>
      <c r="V10532" t="s">
        <v>6</v>
      </c>
      <c r="W10532" t="s">
        <v>6</v>
      </c>
      <c r="X10532" t="s">
        <v>6</v>
      </c>
      <c r="Y10532" t="s">
        <v>6</v>
      </c>
      <c r="Z10532" t="s">
        <v>6</v>
      </c>
      <c r="AA10532" t="s">
        <v>6</v>
      </c>
      <c r="AB10532" t="s">
        <v>15137</v>
      </c>
      <c r="AC10532" t="s">
        <v>15138</v>
      </c>
    </row>
    <row r="10533" spans="1:29" x14ac:dyDescent="0.3">
      <c r="A10533" t="s">
        <v>340</v>
      </c>
      <c r="B10533" s="35">
        <v>733</v>
      </c>
      <c r="C10533" t="s">
        <v>223</v>
      </c>
      <c r="D10533" s="35">
        <v>1979</v>
      </c>
      <c r="E10533" t="s">
        <v>10960</v>
      </c>
      <c r="F10533" s="34" t="s">
        <v>6</v>
      </c>
      <c r="G10533" s="34" t="s">
        <v>6</v>
      </c>
      <c r="H10533" s="34" t="s">
        <v>6</v>
      </c>
      <c r="I10533" s="34" t="s">
        <v>6</v>
      </c>
      <c r="J10533" s="34" t="s">
        <v>6</v>
      </c>
      <c r="K10533" s="34" t="s">
        <v>6</v>
      </c>
      <c r="L10533" s="34" t="s">
        <v>6</v>
      </c>
      <c r="M10533" s="34" t="s">
        <v>6</v>
      </c>
      <c r="N10533" s="34" t="s">
        <v>6</v>
      </c>
      <c r="O10533" s="34" t="s">
        <v>6</v>
      </c>
      <c r="P10533" s="34" t="s">
        <v>6</v>
      </c>
      <c r="Q10533" t="s">
        <v>6</v>
      </c>
      <c r="R10533" t="s">
        <v>6</v>
      </c>
      <c r="S10533" t="s">
        <v>6</v>
      </c>
      <c r="T10533" t="s">
        <v>15136</v>
      </c>
      <c r="U10533" t="s">
        <v>6</v>
      </c>
      <c r="V10533" t="s">
        <v>6</v>
      </c>
      <c r="W10533" t="s">
        <v>6</v>
      </c>
      <c r="X10533" t="s">
        <v>6</v>
      </c>
      <c r="Y10533" t="s">
        <v>6</v>
      </c>
      <c r="Z10533" t="s">
        <v>6</v>
      </c>
      <c r="AA10533" t="s">
        <v>6</v>
      </c>
      <c r="AB10533" t="s">
        <v>15137</v>
      </c>
      <c r="AC10533" t="s">
        <v>15138</v>
      </c>
    </row>
    <row r="10534" spans="1:29" x14ac:dyDescent="0.3">
      <c r="A10534" t="s">
        <v>340</v>
      </c>
      <c r="B10534" s="35">
        <v>733</v>
      </c>
      <c r="C10534" t="s">
        <v>223</v>
      </c>
      <c r="D10534" s="35">
        <v>1980</v>
      </c>
      <c r="E10534" t="s">
        <v>10961</v>
      </c>
      <c r="F10534" s="34" t="s">
        <v>6</v>
      </c>
      <c r="G10534" s="34" t="s">
        <v>6</v>
      </c>
      <c r="H10534" s="34" t="s">
        <v>6</v>
      </c>
      <c r="I10534" s="34" t="s">
        <v>6</v>
      </c>
      <c r="J10534" s="34" t="s">
        <v>6</v>
      </c>
      <c r="K10534" s="34" t="s">
        <v>6</v>
      </c>
      <c r="L10534" s="34" t="s">
        <v>6</v>
      </c>
      <c r="M10534" s="34" t="s">
        <v>6</v>
      </c>
      <c r="N10534" s="34" t="s">
        <v>6</v>
      </c>
      <c r="O10534" s="34" t="s">
        <v>6</v>
      </c>
      <c r="P10534" s="34" t="s">
        <v>6</v>
      </c>
      <c r="Q10534" t="s">
        <v>6</v>
      </c>
      <c r="R10534" t="s">
        <v>6</v>
      </c>
      <c r="S10534" t="s">
        <v>6</v>
      </c>
      <c r="T10534" t="s">
        <v>15136</v>
      </c>
      <c r="U10534" t="s">
        <v>6</v>
      </c>
      <c r="V10534" t="s">
        <v>6</v>
      </c>
      <c r="W10534" t="s">
        <v>6</v>
      </c>
      <c r="X10534" t="s">
        <v>6</v>
      </c>
      <c r="Y10534" t="s">
        <v>6</v>
      </c>
      <c r="Z10534" t="s">
        <v>6</v>
      </c>
      <c r="AA10534" t="s">
        <v>6</v>
      </c>
      <c r="AB10534" t="s">
        <v>15137</v>
      </c>
      <c r="AC10534" t="s">
        <v>15138</v>
      </c>
    </row>
    <row r="10535" spans="1:29" x14ac:dyDescent="0.3">
      <c r="A10535" t="s">
        <v>340</v>
      </c>
      <c r="B10535" s="35">
        <v>733</v>
      </c>
      <c r="C10535" t="s">
        <v>223</v>
      </c>
      <c r="D10535" s="35">
        <v>1981</v>
      </c>
      <c r="E10535" t="s">
        <v>10962</v>
      </c>
      <c r="F10535" s="34" t="s">
        <v>6</v>
      </c>
      <c r="G10535" s="34" t="s">
        <v>6</v>
      </c>
      <c r="H10535" s="34" t="s">
        <v>6</v>
      </c>
      <c r="I10535" s="34" t="s">
        <v>6</v>
      </c>
      <c r="J10535" s="34" t="s">
        <v>6</v>
      </c>
      <c r="K10535" s="34" t="s">
        <v>6</v>
      </c>
      <c r="L10535" s="34" t="s">
        <v>6</v>
      </c>
      <c r="M10535" s="34" t="s">
        <v>6</v>
      </c>
      <c r="N10535" s="34" t="s">
        <v>6</v>
      </c>
      <c r="O10535" s="34" t="s">
        <v>6</v>
      </c>
      <c r="P10535" s="34" t="s">
        <v>6</v>
      </c>
      <c r="Q10535" t="s">
        <v>6</v>
      </c>
      <c r="R10535" t="s">
        <v>6</v>
      </c>
      <c r="S10535" t="s">
        <v>6</v>
      </c>
      <c r="T10535" t="s">
        <v>15136</v>
      </c>
      <c r="U10535" t="s">
        <v>6</v>
      </c>
      <c r="V10535" t="s">
        <v>6</v>
      </c>
      <c r="W10535" t="s">
        <v>6</v>
      </c>
      <c r="X10535" t="s">
        <v>6</v>
      </c>
      <c r="Y10535" t="s">
        <v>6</v>
      </c>
      <c r="Z10535" t="s">
        <v>6</v>
      </c>
      <c r="AA10535" t="s">
        <v>6</v>
      </c>
      <c r="AB10535" t="s">
        <v>15137</v>
      </c>
      <c r="AC10535" t="s">
        <v>15138</v>
      </c>
    </row>
    <row r="10536" spans="1:29" x14ac:dyDescent="0.3">
      <c r="A10536" t="s">
        <v>340</v>
      </c>
      <c r="B10536" s="35">
        <v>733</v>
      </c>
      <c r="C10536" t="s">
        <v>223</v>
      </c>
      <c r="D10536" s="35">
        <v>1982</v>
      </c>
      <c r="E10536" t="s">
        <v>10963</v>
      </c>
      <c r="F10536" s="34" t="s">
        <v>6</v>
      </c>
      <c r="G10536" s="34" t="s">
        <v>6</v>
      </c>
      <c r="H10536" s="34" t="s">
        <v>6</v>
      </c>
      <c r="I10536" s="34" t="s">
        <v>6</v>
      </c>
      <c r="J10536" s="34" t="s">
        <v>6</v>
      </c>
      <c r="K10536" s="34" t="s">
        <v>6</v>
      </c>
      <c r="L10536" s="34" t="s">
        <v>6</v>
      </c>
      <c r="M10536" s="34" t="s">
        <v>6</v>
      </c>
      <c r="N10536" s="34" t="s">
        <v>6</v>
      </c>
      <c r="O10536" s="34" t="s">
        <v>6</v>
      </c>
      <c r="P10536" s="34" t="s">
        <v>6</v>
      </c>
      <c r="Q10536" t="s">
        <v>6</v>
      </c>
      <c r="R10536" t="s">
        <v>6</v>
      </c>
      <c r="S10536" t="s">
        <v>6</v>
      </c>
      <c r="T10536" t="s">
        <v>15136</v>
      </c>
      <c r="U10536" t="s">
        <v>6</v>
      </c>
      <c r="V10536" t="s">
        <v>6</v>
      </c>
      <c r="W10536" t="s">
        <v>6</v>
      </c>
      <c r="X10536" t="s">
        <v>6</v>
      </c>
      <c r="Y10536" t="s">
        <v>6</v>
      </c>
      <c r="Z10536" t="s">
        <v>6</v>
      </c>
      <c r="AA10536" t="s">
        <v>6</v>
      </c>
      <c r="AB10536" t="s">
        <v>15137</v>
      </c>
      <c r="AC10536" t="s">
        <v>15138</v>
      </c>
    </row>
    <row r="10537" spans="1:29" x14ac:dyDescent="0.3">
      <c r="A10537" t="s">
        <v>340</v>
      </c>
      <c r="B10537" s="35">
        <v>733</v>
      </c>
      <c r="C10537" t="s">
        <v>223</v>
      </c>
      <c r="D10537" s="35">
        <v>1983</v>
      </c>
      <c r="E10537" t="s">
        <v>10964</v>
      </c>
      <c r="F10537" s="34" t="s">
        <v>6</v>
      </c>
      <c r="G10537" s="34" t="s">
        <v>6</v>
      </c>
      <c r="H10537" s="34" t="s">
        <v>6</v>
      </c>
      <c r="I10537" s="34" t="s">
        <v>6</v>
      </c>
      <c r="J10537" s="34" t="s">
        <v>6</v>
      </c>
      <c r="K10537" s="34" t="s">
        <v>6</v>
      </c>
      <c r="L10537" s="34" t="s">
        <v>6</v>
      </c>
      <c r="M10537" s="34" t="s">
        <v>6</v>
      </c>
      <c r="N10537" s="34" t="s">
        <v>6</v>
      </c>
      <c r="O10537" s="34" t="s">
        <v>6</v>
      </c>
      <c r="P10537" s="34" t="s">
        <v>6</v>
      </c>
      <c r="Q10537" t="s">
        <v>6</v>
      </c>
      <c r="R10537" t="s">
        <v>6</v>
      </c>
      <c r="S10537" t="s">
        <v>6</v>
      </c>
      <c r="T10537" t="s">
        <v>15136</v>
      </c>
      <c r="U10537" t="s">
        <v>6</v>
      </c>
      <c r="V10537" t="s">
        <v>6</v>
      </c>
      <c r="W10537" t="s">
        <v>6</v>
      </c>
      <c r="X10537" t="s">
        <v>6</v>
      </c>
      <c r="Y10537" t="s">
        <v>6</v>
      </c>
      <c r="Z10537" t="s">
        <v>6</v>
      </c>
      <c r="AA10537" t="s">
        <v>6</v>
      </c>
      <c r="AB10537" t="s">
        <v>15137</v>
      </c>
      <c r="AC10537" t="s">
        <v>15138</v>
      </c>
    </row>
    <row r="10538" spans="1:29" x14ac:dyDescent="0.3">
      <c r="A10538" t="s">
        <v>340</v>
      </c>
      <c r="B10538" s="35">
        <v>733</v>
      </c>
      <c r="C10538" t="s">
        <v>223</v>
      </c>
      <c r="D10538" s="35">
        <v>1984</v>
      </c>
      <c r="E10538" t="s">
        <v>10965</v>
      </c>
      <c r="F10538" s="34" t="s">
        <v>6</v>
      </c>
      <c r="G10538" s="34" t="s">
        <v>6</v>
      </c>
      <c r="H10538" s="34" t="s">
        <v>6</v>
      </c>
      <c r="I10538" s="34" t="s">
        <v>6</v>
      </c>
      <c r="J10538" s="34" t="s">
        <v>6</v>
      </c>
      <c r="K10538" s="34" t="s">
        <v>6</v>
      </c>
      <c r="L10538" s="34" t="s">
        <v>6</v>
      </c>
      <c r="M10538" s="34" t="s">
        <v>6</v>
      </c>
      <c r="N10538" s="34" t="s">
        <v>6</v>
      </c>
      <c r="O10538" s="34" t="s">
        <v>6</v>
      </c>
      <c r="P10538" s="34" t="s">
        <v>6</v>
      </c>
      <c r="Q10538" t="s">
        <v>6</v>
      </c>
      <c r="R10538" t="s">
        <v>6</v>
      </c>
      <c r="S10538" t="s">
        <v>6</v>
      </c>
      <c r="T10538" t="s">
        <v>15136</v>
      </c>
      <c r="U10538" t="s">
        <v>6</v>
      </c>
      <c r="V10538" t="s">
        <v>6</v>
      </c>
      <c r="W10538" t="s">
        <v>6</v>
      </c>
      <c r="X10538" t="s">
        <v>6</v>
      </c>
      <c r="Y10538" t="s">
        <v>6</v>
      </c>
      <c r="Z10538" t="s">
        <v>6</v>
      </c>
      <c r="AA10538" t="s">
        <v>6</v>
      </c>
      <c r="AB10538" t="s">
        <v>15137</v>
      </c>
      <c r="AC10538" t="s">
        <v>15138</v>
      </c>
    </row>
    <row r="10539" spans="1:29" x14ac:dyDescent="0.3">
      <c r="A10539" t="s">
        <v>340</v>
      </c>
      <c r="B10539" s="35">
        <v>733</v>
      </c>
      <c r="C10539" t="s">
        <v>223</v>
      </c>
      <c r="D10539" s="35">
        <v>1985</v>
      </c>
      <c r="E10539" t="s">
        <v>10966</v>
      </c>
      <c r="F10539" s="34" t="s">
        <v>6</v>
      </c>
      <c r="G10539" s="34" t="s">
        <v>6</v>
      </c>
      <c r="H10539" s="34" t="s">
        <v>6</v>
      </c>
      <c r="I10539" s="34" t="s">
        <v>6</v>
      </c>
      <c r="J10539" s="34" t="s">
        <v>6</v>
      </c>
      <c r="K10539" s="34" t="s">
        <v>6</v>
      </c>
      <c r="L10539" s="34" t="s">
        <v>6</v>
      </c>
      <c r="M10539" s="34" t="s">
        <v>6</v>
      </c>
      <c r="N10539" s="34" t="s">
        <v>6</v>
      </c>
      <c r="O10539" s="34" t="s">
        <v>6</v>
      </c>
      <c r="P10539" s="34" t="s">
        <v>6</v>
      </c>
      <c r="Q10539" t="s">
        <v>6</v>
      </c>
      <c r="R10539" t="s">
        <v>6</v>
      </c>
      <c r="S10539" t="s">
        <v>6</v>
      </c>
      <c r="T10539" t="s">
        <v>15136</v>
      </c>
      <c r="U10539" t="s">
        <v>6</v>
      </c>
      <c r="V10539" t="s">
        <v>6</v>
      </c>
      <c r="W10539" t="s">
        <v>6</v>
      </c>
      <c r="X10539" t="s">
        <v>6</v>
      </c>
      <c r="Y10539" t="s">
        <v>6</v>
      </c>
      <c r="Z10539" t="s">
        <v>6</v>
      </c>
      <c r="AA10539" t="s">
        <v>6</v>
      </c>
      <c r="AB10539" t="s">
        <v>15137</v>
      </c>
      <c r="AC10539" t="s">
        <v>15138</v>
      </c>
    </row>
    <row r="10540" spans="1:29" x14ac:dyDescent="0.3">
      <c r="A10540" t="s">
        <v>340</v>
      </c>
      <c r="B10540" s="35">
        <v>733</v>
      </c>
      <c r="C10540" t="s">
        <v>223</v>
      </c>
      <c r="D10540" s="35">
        <v>1986</v>
      </c>
      <c r="E10540" t="s">
        <v>10967</v>
      </c>
      <c r="F10540" s="34" t="s">
        <v>6</v>
      </c>
      <c r="G10540" s="34" t="s">
        <v>6</v>
      </c>
      <c r="H10540" s="34" t="s">
        <v>6</v>
      </c>
      <c r="I10540" s="34" t="s">
        <v>6</v>
      </c>
      <c r="J10540" s="34" t="s">
        <v>6</v>
      </c>
      <c r="K10540" s="34" t="s">
        <v>6</v>
      </c>
      <c r="L10540" s="34" t="s">
        <v>6</v>
      </c>
      <c r="M10540" s="34" t="s">
        <v>6</v>
      </c>
      <c r="N10540" s="34" t="s">
        <v>6</v>
      </c>
      <c r="O10540" s="34" t="s">
        <v>6</v>
      </c>
      <c r="P10540" s="34" t="s">
        <v>6</v>
      </c>
      <c r="Q10540" t="s">
        <v>6</v>
      </c>
      <c r="R10540" t="s">
        <v>6</v>
      </c>
      <c r="S10540" t="s">
        <v>6</v>
      </c>
      <c r="T10540" t="s">
        <v>15136</v>
      </c>
      <c r="U10540" t="s">
        <v>6</v>
      </c>
      <c r="V10540" t="s">
        <v>6</v>
      </c>
      <c r="W10540" t="s">
        <v>6</v>
      </c>
      <c r="X10540" t="s">
        <v>6</v>
      </c>
      <c r="Y10540" t="s">
        <v>6</v>
      </c>
      <c r="Z10540" t="s">
        <v>6</v>
      </c>
      <c r="AA10540" t="s">
        <v>6</v>
      </c>
      <c r="AB10540" t="s">
        <v>15137</v>
      </c>
      <c r="AC10540" t="s">
        <v>15138</v>
      </c>
    </row>
    <row r="10541" spans="1:29" x14ac:dyDescent="0.3">
      <c r="A10541" t="s">
        <v>340</v>
      </c>
      <c r="B10541" s="35">
        <v>733</v>
      </c>
      <c r="C10541" t="s">
        <v>223</v>
      </c>
      <c r="D10541" s="35">
        <v>1987</v>
      </c>
      <c r="E10541" t="s">
        <v>10968</v>
      </c>
      <c r="F10541" s="34" t="s">
        <v>6</v>
      </c>
      <c r="G10541" s="34" t="s">
        <v>6</v>
      </c>
      <c r="H10541" s="34" t="s">
        <v>6</v>
      </c>
      <c r="I10541" s="34" t="s">
        <v>6</v>
      </c>
      <c r="J10541" s="34" t="s">
        <v>6</v>
      </c>
      <c r="K10541" s="34" t="s">
        <v>6</v>
      </c>
      <c r="L10541" s="34" t="s">
        <v>6</v>
      </c>
      <c r="M10541" s="34" t="s">
        <v>6</v>
      </c>
      <c r="N10541" s="34" t="s">
        <v>6</v>
      </c>
      <c r="O10541" s="34" t="s">
        <v>6</v>
      </c>
      <c r="P10541" s="34" t="s">
        <v>6</v>
      </c>
      <c r="Q10541" t="s">
        <v>6</v>
      </c>
      <c r="R10541" t="s">
        <v>6</v>
      </c>
      <c r="S10541" t="s">
        <v>6</v>
      </c>
      <c r="T10541" t="s">
        <v>15136</v>
      </c>
      <c r="U10541" t="s">
        <v>6</v>
      </c>
      <c r="V10541" t="s">
        <v>6</v>
      </c>
      <c r="W10541" t="s">
        <v>6</v>
      </c>
      <c r="X10541" t="s">
        <v>6</v>
      </c>
      <c r="Y10541" t="s">
        <v>6</v>
      </c>
      <c r="Z10541" t="s">
        <v>6</v>
      </c>
      <c r="AA10541" t="s">
        <v>6</v>
      </c>
      <c r="AB10541" t="s">
        <v>15137</v>
      </c>
      <c r="AC10541" t="s">
        <v>15138</v>
      </c>
    </row>
    <row r="10542" spans="1:29" x14ac:dyDescent="0.3">
      <c r="A10542" t="s">
        <v>340</v>
      </c>
      <c r="B10542" s="35">
        <v>733</v>
      </c>
      <c r="C10542" t="s">
        <v>223</v>
      </c>
      <c r="D10542" s="35">
        <v>1988</v>
      </c>
      <c r="E10542" t="s">
        <v>10969</v>
      </c>
      <c r="F10542" s="34" t="s">
        <v>6</v>
      </c>
      <c r="G10542" s="34" t="s">
        <v>6</v>
      </c>
      <c r="H10542" s="34" t="s">
        <v>6</v>
      </c>
      <c r="I10542" s="34" t="s">
        <v>6</v>
      </c>
      <c r="J10542" s="34" t="s">
        <v>6</v>
      </c>
      <c r="K10542" s="34" t="s">
        <v>6</v>
      </c>
      <c r="L10542" s="34" t="s">
        <v>6</v>
      </c>
      <c r="M10542" s="34" t="s">
        <v>6</v>
      </c>
      <c r="N10542" s="34" t="s">
        <v>6</v>
      </c>
      <c r="O10542" s="34" t="s">
        <v>6</v>
      </c>
      <c r="P10542" s="34" t="s">
        <v>6</v>
      </c>
      <c r="Q10542" t="s">
        <v>6</v>
      </c>
      <c r="R10542" t="s">
        <v>6</v>
      </c>
      <c r="S10542" t="s">
        <v>6</v>
      </c>
      <c r="T10542" t="s">
        <v>15136</v>
      </c>
      <c r="U10542" t="s">
        <v>6</v>
      </c>
      <c r="V10542" t="s">
        <v>6</v>
      </c>
      <c r="W10542" t="s">
        <v>6</v>
      </c>
      <c r="X10542" t="s">
        <v>6</v>
      </c>
      <c r="Y10542" t="s">
        <v>6</v>
      </c>
      <c r="Z10542" t="s">
        <v>6</v>
      </c>
      <c r="AA10542" t="s">
        <v>6</v>
      </c>
      <c r="AB10542" t="s">
        <v>15137</v>
      </c>
      <c r="AC10542" t="s">
        <v>15138</v>
      </c>
    </row>
    <row r="10543" spans="1:29" x14ac:dyDescent="0.3">
      <c r="A10543" t="s">
        <v>340</v>
      </c>
      <c r="B10543" s="35">
        <v>733</v>
      </c>
      <c r="C10543" t="s">
        <v>223</v>
      </c>
      <c r="D10543" s="35">
        <v>1989</v>
      </c>
      <c r="E10543" t="s">
        <v>10970</v>
      </c>
      <c r="F10543" s="34" t="s">
        <v>6</v>
      </c>
      <c r="G10543" s="34" t="s">
        <v>6</v>
      </c>
      <c r="H10543" s="34" t="s">
        <v>6</v>
      </c>
      <c r="I10543" s="34" t="s">
        <v>6</v>
      </c>
      <c r="J10543" s="34" t="s">
        <v>6</v>
      </c>
      <c r="K10543" s="34" t="s">
        <v>6</v>
      </c>
      <c r="L10543" s="34" t="s">
        <v>6</v>
      </c>
      <c r="M10543" s="34" t="s">
        <v>6</v>
      </c>
      <c r="N10543" s="34" t="s">
        <v>6</v>
      </c>
      <c r="O10543" s="34" t="s">
        <v>6</v>
      </c>
      <c r="P10543" s="34" t="s">
        <v>6</v>
      </c>
      <c r="Q10543" t="s">
        <v>6</v>
      </c>
      <c r="R10543" t="s">
        <v>6</v>
      </c>
      <c r="S10543" t="s">
        <v>6</v>
      </c>
      <c r="T10543" t="s">
        <v>15136</v>
      </c>
      <c r="U10543" t="s">
        <v>6</v>
      </c>
      <c r="V10543" t="s">
        <v>6</v>
      </c>
      <c r="W10543" t="s">
        <v>6</v>
      </c>
      <c r="X10543" t="s">
        <v>6</v>
      </c>
      <c r="Y10543" t="s">
        <v>6</v>
      </c>
      <c r="Z10543" t="s">
        <v>6</v>
      </c>
      <c r="AA10543" t="s">
        <v>6</v>
      </c>
      <c r="AB10543" t="s">
        <v>15137</v>
      </c>
      <c r="AC10543" t="s">
        <v>15138</v>
      </c>
    </row>
    <row r="10544" spans="1:29" x14ac:dyDescent="0.3">
      <c r="A10544" t="s">
        <v>340</v>
      </c>
      <c r="B10544" s="35">
        <v>733</v>
      </c>
      <c r="C10544" t="s">
        <v>223</v>
      </c>
      <c r="D10544" s="35">
        <v>1990</v>
      </c>
      <c r="E10544" t="s">
        <v>10971</v>
      </c>
      <c r="F10544" s="34" t="s">
        <v>6</v>
      </c>
      <c r="G10544" s="34" t="s">
        <v>6</v>
      </c>
      <c r="H10544" s="34" t="s">
        <v>6</v>
      </c>
      <c r="I10544" s="34" t="s">
        <v>6</v>
      </c>
      <c r="J10544" s="34" t="s">
        <v>6</v>
      </c>
      <c r="K10544" s="34" t="s">
        <v>6</v>
      </c>
      <c r="L10544" s="34" t="s">
        <v>6</v>
      </c>
      <c r="M10544" s="34" t="s">
        <v>6</v>
      </c>
      <c r="N10544" s="34" t="s">
        <v>6</v>
      </c>
      <c r="O10544" s="34" t="s">
        <v>6</v>
      </c>
      <c r="P10544" s="34" t="s">
        <v>6</v>
      </c>
      <c r="Q10544" t="s">
        <v>6</v>
      </c>
      <c r="R10544" t="s">
        <v>6</v>
      </c>
      <c r="S10544" t="s">
        <v>6</v>
      </c>
      <c r="T10544" t="s">
        <v>15136</v>
      </c>
      <c r="U10544" t="s">
        <v>6</v>
      </c>
      <c r="V10544" t="s">
        <v>6</v>
      </c>
      <c r="W10544" t="s">
        <v>6</v>
      </c>
      <c r="X10544" t="s">
        <v>6</v>
      </c>
      <c r="Y10544" t="s">
        <v>6</v>
      </c>
      <c r="Z10544" t="s">
        <v>6</v>
      </c>
      <c r="AA10544" t="s">
        <v>6</v>
      </c>
      <c r="AB10544" t="s">
        <v>15137</v>
      </c>
      <c r="AC10544" t="s">
        <v>15138</v>
      </c>
    </row>
    <row r="10545" spans="1:29" x14ac:dyDescent="0.3">
      <c r="A10545" t="s">
        <v>340</v>
      </c>
      <c r="B10545" s="35">
        <v>733</v>
      </c>
      <c r="C10545" t="s">
        <v>223</v>
      </c>
      <c r="D10545" s="35">
        <v>1991</v>
      </c>
      <c r="E10545" t="s">
        <v>10972</v>
      </c>
      <c r="F10545" s="34" t="s">
        <v>6</v>
      </c>
      <c r="G10545" s="34" t="s">
        <v>6</v>
      </c>
      <c r="H10545" s="34" t="s">
        <v>6</v>
      </c>
      <c r="I10545" s="34" t="s">
        <v>6</v>
      </c>
      <c r="J10545" s="34" t="s">
        <v>6</v>
      </c>
      <c r="K10545" s="34" t="s">
        <v>6</v>
      </c>
      <c r="L10545" s="34" t="s">
        <v>6</v>
      </c>
      <c r="M10545" s="34" t="s">
        <v>6</v>
      </c>
      <c r="N10545" s="34" t="s">
        <v>6</v>
      </c>
      <c r="O10545" s="34" t="s">
        <v>6</v>
      </c>
      <c r="P10545" s="34" t="s">
        <v>6</v>
      </c>
      <c r="Q10545" t="s">
        <v>6</v>
      </c>
      <c r="R10545" t="s">
        <v>6</v>
      </c>
      <c r="S10545" t="s">
        <v>6</v>
      </c>
      <c r="T10545" t="s">
        <v>15136</v>
      </c>
      <c r="U10545" t="s">
        <v>6</v>
      </c>
      <c r="V10545" t="s">
        <v>6</v>
      </c>
      <c r="W10545" t="s">
        <v>6</v>
      </c>
      <c r="X10545" t="s">
        <v>6</v>
      </c>
      <c r="Y10545" t="s">
        <v>6</v>
      </c>
      <c r="Z10545" t="s">
        <v>6</v>
      </c>
      <c r="AA10545" t="s">
        <v>6</v>
      </c>
      <c r="AB10545" t="s">
        <v>15137</v>
      </c>
      <c r="AC10545" t="s">
        <v>15138</v>
      </c>
    </row>
    <row r="10546" spans="1:29" x14ac:dyDescent="0.3">
      <c r="A10546" t="s">
        <v>340</v>
      </c>
      <c r="B10546" s="35">
        <v>733</v>
      </c>
      <c r="C10546" t="s">
        <v>223</v>
      </c>
      <c r="D10546" s="35">
        <v>1992</v>
      </c>
      <c r="E10546" t="s">
        <v>10973</v>
      </c>
      <c r="F10546" s="34" t="s">
        <v>6</v>
      </c>
      <c r="G10546" s="34" t="s">
        <v>6</v>
      </c>
      <c r="H10546" s="34" t="s">
        <v>6</v>
      </c>
      <c r="I10546" s="34" t="s">
        <v>6</v>
      </c>
      <c r="J10546" s="34" t="s">
        <v>6</v>
      </c>
      <c r="K10546" s="34" t="s">
        <v>6</v>
      </c>
      <c r="L10546" s="34" t="s">
        <v>6</v>
      </c>
      <c r="M10546" s="34" t="s">
        <v>6</v>
      </c>
      <c r="N10546" s="34" t="s">
        <v>6</v>
      </c>
      <c r="O10546" s="34" t="s">
        <v>6</v>
      </c>
      <c r="P10546" s="34" t="s">
        <v>6</v>
      </c>
      <c r="Q10546" t="s">
        <v>6</v>
      </c>
      <c r="R10546" t="s">
        <v>6</v>
      </c>
      <c r="S10546" t="s">
        <v>6</v>
      </c>
      <c r="T10546" t="s">
        <v>15136</v>
      </c>
      <c r="U10546" t="s">
        <v>6</v>
      </c>
      <c r="V10546" t="s">
        <v>6</v>
      </c>
      <c r="W10546" t="s">
        <v>6</v>
      </c>
      <c r="X10546" t="s">
        <v>6</v>
      </c>
      <c r="Y10546" t="s">
        <v>6</v>
      </c>
      <c r="Z10546" t="s">
        <v>6</v>
      </c>
      <c r="AA10546" t="s">
        <v>6</v>
      </c>
      <c r="AB10546" t="s">
        <v>15137</v>
      </c>
      <c r="AC10546" t="s">
        <v>15138</v>
      </c>
    </row>
    <row r="10547" spans="1:29" x14ac:dyDescent="0.3">
      <c r="A10547" t="s">
        <v>340</v>
      </c>
      <c r="B10547" s="35">
        <v>733</v>
      </c>
      <c r="C10547" t="s">
        <v>223</v>
      </c>
      <c r="D10547" s="35">
        <v>1993</v>
      </c>
      <c r="E10547" t="s">
        <v>10974</v>
      </c>
      <c r="F10547" s="34" t="s">
        <v>6</v>
      </c>
      <c r="G10547" s="34" t="s">
        <v>6</v>
      </c>
      <c r="H10547" s="34" t="s">
        <v>6</v>
      </c>
      <c r="I10547" s="34" t="s">
        <v>6</v>
      </c>
      <c r="J10547" s="34" t="s">
        <v>6</v>
      </c>
      <c r="K10547" s="34" t="s">
        <v>6</v>
      </c>
      <c r="L10547" s="34" t="s">
        <v>6</v>
      </c>
      <c r="M10547" s="34" t="s">
        <v>6</v>
      </c>
      <c r="N10547" s="34" t="s">
        <v>6</v>
      </c>
      <c r="O10547" s="34" t="s">
        <v>6</v>
      </c>
      <c r="P10547" s="34" t="s">
        <v>6</v>
      </c>
      <c r="Q10547" t="s">
        <v>6</v>
      </c>
      <c r="R10547" t="s">
        <v>6</v>
      </c>
      <c r="S10547" t="s">
        <v>6</v>
      </c>
      <c r="T10547" t="s">
        <v>15136</v>
      </c>
      <c r="U10547" t="s">
        <v>6</v>
      </c>
      <c r="V10547" t="s">
        <v>6</v>
      </c>
      <c r="W10547" t="s">
        <v>6</v>
      </c>
      <c r="X10547" t="s">
        <v>6</v>
      </c>
      <c r="Y10547" t="s">
        <v>6</v>
      </c>
      <c r="Z10547" t="s">
        <v>6</v>
      </c>
      <c r="AA10547" t="s">
        <v>6</v>
      </c>
      <c r="AB10547" t="s">
        <v>15137</v>
      </c>
      <c r="AC10547" t="s">
        <v>15138</v>
      </c>
    </row>
    <row r="10548" spans="1:29" x14ac:dyDescent="0.3">
      <c r="A10548" t="s">
        <v>340</v>
      </c>
      <c r="B10548" s="35">
        <v>733</v>
      </c>
      <c r="C10548" t="s">
        <v>223</v>
      </c>
      <c r="D10548" s="35">
        <v>1994</v>
      </c>
      <c r="E10548" t="s">
        <v>10975</v>
      </c>
      <c r="F10548" s="34" t="s">
        <v>6</v>
      </c>
      <c r="G10548" s="34" t="s">
        <v>6</v>
      </c>
      <c r="H10548" s="34" t="s">
        <v>6</v>
      </c>
      <c r="I10548" s="34" t="s">
        <v>6</v>
      </c>
      <c r="J10548" s="34" t="s">
        <v>6</v>
      </c>
      <c r="K10548" s="34" t="s">
        <v>6</v>
      </c>
      <c r="L10548" s="34" t="s">
        <v>6</v>
      </c>
      <c r="M10548" s="34" t="s">
        <v>6</v>
      </c>
      <c r="N10548" s="34" t="s">
        <v>6</v>
      </c>
      <c r="O10548" s="34" t="s">
        <v>6</v>
      </c>
      <c r="P10548" s="34" t="s">
        <v>6</v>
      </c>
      <c r="Q10548" t="s">
        <v>6</v>
      </c>
      <c r="R10548" t="s">
        <v>6</v>
      </c>
      <c r="S10548" t="s">
        <v>6</v>
      </c>
      <c r="T10548" t="s">
        <v>15136</v>
      </c>
      <c r="U10548" t="s">
        <v>6</v>
      </c>
      <c r="V10548" t="s">
        <v>6</v>
      </c>
      <c r="W10548" t="s">
        <v>6</v>
      </c>
      <c r="X10548" t="s">
        <v>6</v>
      </c>
      <c r="Y10548" t="s">
        <v>6</v>
      </c>
      <c r="Z10548" t="s">
        <v>6</v>
      </c>
      <c r="AA10548" t="s">
        <v>6</v>
      </c>
      <c r="AB10548" t="s">
        <v>15137</v>
      </c>
      <c r="AC10548" t="s">
        <v>15138</v>
      </c>
    </row>
    <row r="10549" spans="1:29" x14ac:dyDescent="0.3">
      <c r="A10549" t="s">
        <v>340</v>
      </c>
      <c r="B10549" s="35">
        <v>733</v>
      </c>
      <c r="C10549" t="s">
        <v>223</v>
      </c>
      <c r="D10549" s="35">
        <v>1995</v>
      </c>
      <c r="E10549" t="s">
        <v>10976</v>
      </c>
      <c r="F10549" s="34" t="s">
        <v>6</v>
      </c>
      <c r="G10549" s="34" t="s">
        <v>6</v>
      </c>
      <c r="H10549" s="34" t="s">
        <v>6</v>
      </c>
      <c r="I10549" s="34" t="s">
        <v>6</v>
      </c>
      <c r="J10549" s="34" t="s">
        <v>6</v>
      </c>
      <c r="K10549" s="34" t="s">
        <v>6</v>
      </c>
      <c r="L10549" s="34" t="s">
        <v>6</v>
      </c>
      <c r="M10549" s="34" t="s">
        <v>6</v>
      </c>
      <c r="N10549" s="34" t="s">
        <v>6</v>
      </c>
      <c r="O10549" s="34" t="s">
        <v>6</v>
      </c>
      <c r="P10549" s="34" t="s">
        <v>6</v>
      </c>
      <c r="Q10549" t="s">
        <v>6</v>
      </c>
      <c r="R10549" t="s">
        <v>6</v>
      </c>
      <c r="S10549" t="s">
        <v>6</v>
      </c>
      <c r="T10549" t="s">
        <v>15136</v>
      </c>
      <c r="U10549" t="s">
        <v>6</v>
      </c>
      <c r="V10549" t="s">
        <v>6</v>
      </c>
      <c r="W10549" t="s">
        <v>6</v>
      </c>
      <c r="X10549" t="s">
        <v>6</v>
      </c>
      <c r="Y10549" t="s">
        <v>6</v>
      </c>
      <c r="Z10549" t="s">
        <v>6</v>
      </c>
      <c r="AA10549" t="s">
        <v>6</v>
      </c>
      <c r="AB10549" t="s">
        <v>15137</v>
      </c>
      <c r="AC10549" t="s">
        <v>15138</v>
      </c>
    </row>
    <row r="10550" spans="1:29" x14ac:dyDescent="0.3">
      <c r="A10550" t="s">
        <v>340</v>
      </c>
      <c r="B10550" s="35">
        <v>733</v>
      </c>
      <c r="C10550" t="s">
        <v>223</v>
      </c>
      <c r="D10550" s="35">
        <v>1996</v>
      </c>
      <c r="E10550" t="s">
        <v>10977</v>
      </c>
      <c r="F10550" s="34" t="s">
        <v>6</v>
      </c>
      <c r="G10550" s="34" t="s">
        <v>6</v>
      </c>
      <c r="H10550" s="34" t="s">
        <v>6</v>
      </c>
      <c r="I10550" s="34" t="s">
        <v>6</v>
      </c>
      <c r="J10550" s="34" t="s">
        <v>6</v>
      </c>
      <c r="K10550" s="34" t="s">
        <v>6</v>
      </c>
      <c r="L10550" s="34" t="s">
        <v>6</v>
      </c>
      <c r="M10550" s="34" t="s">
        <v>6</v>
      </c>
      <c r="N10550" s="34" t="s">
        <v>6</v>
      </c>
      <c r="O10550" s="34" t="s">
        <v>6</v>
      </c>
      <c r="P10550" s="34" t="s">
        <v>6</v>
      </c>
      <c r="Q10550" t="s">
        <v>6</v>
      </c>
      <c r="R10550" t="s">
        <v>6</v>
      </c>
      <c r="S10550" t="s">
        <v>6</v>
      </c>
      <c r="T10550" t="s">
        <v>15136</v>
      </c>
      <c r="U10550" t="s">
        <v>6</v>
      </c>
      <c r="V10550" t="s">
        <v>6</v>
      </c>
      <c r="W10550" t="s">
        <v>6</v>
      </c>
      <c r="X10550" t="s">
        <v>6</v>
      </c>
      <c r="Y10550" t="s">
        <v>6</v>
      </c>
      <c r="Z10550" t="s">
        <v>6</v>
      </c>
      <c r="AA10550" t="s">
        <v>6</v>
      </c>
      <c r="AB10550" t="s">
        <v>15137</v>
      </c>
      <c r="AC10550" t="s">
        <v>15138</v>
      </c>
    </row>
    <row r="10551" spans="1:29" x14ac:dyDescent="0.3">
      <c r="A10551" t="s">
        <v>340</v>
      </c>
      <c r="B10551" s="35">
        <v>733</v>
      </c>
      <c r="C10551" t="s">
        <v>223</v>
      </c>
      <c r="D10551" s="35">
        <v>1997</v>
      </c>
      <c r="E10551" t="s">
        <v>10978</v>
      </c>
      <c r="F10551" s="34" t="s">
        <v>6</v>
      </c>
      <c r="G10551" s="34" t="s">
        <v>6</v>
      </c>
      <c r="H10551" s="34" t="s">
        <v>6</v>
      </c>
      <c r="I10551" s="34" t="s">
        <v>6</v>
      </c>
      <c r="J10551" s="34" t="s">
        <v>6</v>
      </c>
      <c r="K10551" s="34" t="s">
        <v>6</v>
      </c>
      <c r="L10551" s="34" t="s">
        <v>6</v>
      </c>
      <c r="M10551" s="34" t="s">
        <v>6</v>
      </c>
      <c r="N10551" s="34" t="s">
        <v>6</v>
      </c>
      <c r="O10551" s="34" t="s">
        <v>6</v>
      </c>
      <c r="P10551" s="34" t="s">
        <v>6</v>
      </c>
      <c r="Q10551" t="s">
        <v>6</v>
      </c>
      <c r="R10551" t="s">
        <v>6</v>
      </c>
      <c r="S10551" t="s">
        <v>6</v>
      </c>
      <c r="T10551" t="s">
        <v>15136</v>
      </c>
      <c r="U10551" t="s">
        <v>6</v>
      </c>
      <c r="V10551" t="s">
        <v>6</v>
      </c>
      <c r="W10551" t="s">
        <v>6</v>
      </c>
      <c r="X10551" t="s">
        <v>6</v>
      </c>
      <c r="Y10551" t="s">
        <v>6</v>
      </c>
      <c r="Z10551" t="s">
        <v>6</v>
      </c>
      <c r="AA10551" t="s">
        <v>6</v>
      </c>
      <c r="AB10551" t="s">
        <v>15137</v>
      </c>
      <c r="AC10551" t="s">
        <v>15138</v>
      </c>
    </row>
    <row r="10552" spans="1:29" x14ac:dyDescent="0.3">
      <c r="A10552" t="s">
        <v>340</v>
      </c>
      <c r="B10552" s="35">
        <v>733</v>
      </c>
      <c r="C10552" t="s">
        <v>223</v>
      </c>
      <c r="D10552" s="35">
        <v>1998</v>
      </c>
      <c r="E10552" t="s">
        <v>10979</v>
      </c>
      <c r="F10552" s="34" t="s">
        <v>6</v>
      </c>
      <c r="G10552" s="34" t="s">
        <v>6</v>
      </c>
      <c r="H10552" s="34" t="s">
        <v>6</v>
      </c>
      <c r="I10552" s="34" t="s">
        <v>6</v>
      </c>
      <c r="J10552" s="34" t="s">
        <v>6</v>
      </c>
      <c r="K10552" s="34" t="s">
        <v>6</v>
      </c>
      <c r="L10552" s="34" t="s">
        <v>6</v>
      </c>
      <c r="M10552" s="34" t="s">
        <v>6</v>
      </c>
      <c r="N10552" s="34" t="s">
        <v>6</v>
      </c>
      <c r="O10552" s="34" t="s">
        <v>6</v>
      </c>
      <c r="P10552" s="34" t="s">
        <v>6</v>
      </c>
      <c r="Q10552" t="s">
        <v>6</v>
      </c>
      <c r="R10552" t="s">
        <v>6</v>
      </c>
      <c r="S10552" t="s">
        <v>6</v>
      </c>
      <c r="T10552" t="s">
        <v>15136</v>
      </c>
      <c r="U10552" t="s">
        <v>6</v>
      </c>
      <c r="V10552" t="s">
        <v>6</v>
      </c>
      <c r="W10552" t="s">
        <v>6</v>
      </c>
      <c r="X10552" t="s">
        <v>6</v>
      </c>
      <c r="Y10552" t="s">
        <v>6</v>
      </c>
      <c r="Z10552" t="s">
        <v>6</v>
      </c>
      <c r="AA10552" t="s">
        <v>6</v>
      </c>
      <c r="AB10552" t="s">
        <v>15137</v>
      </c>
      <c r="AC10552" t="s">
        <v>15138</v>
      </c>
    </row>
    <row r="10553" spans="1:29" x14ac:dyDescent="0.3">
      <c r="A10553" t="s">
        <v>340</v>
      </c>
      <c r="B10553" s="35">
        <v>733</v>
      </c>
      <c r="C10553" t="s">
        <v>223</v>
      </c>
      <c r="D10553" s="35">
        <v>1999</v>
      </c>
      <c r="E10553" t="s">
        <v>10980</v>
      </c>
      <c r="F10553" s="34" t="s">
        <v>6</v>
      </c>
      <c r="G10553" s="34" t="s">
        <v>6</v>
      </c>
      <c r="H10553" s="34" t="s">
        <v>6</v>
      </c>
      <c r="I10553" s="34" t="s">
        <v>6</v>
      </c>
      <c r="J10553" s="34" t="s">
        <v>6</v>
      </c>
      <c r="K10553" s="34" t="s">
        <v>6</v>
      </c>
      <c r="L10553" s="34" t="s">
        <v>6</v>
      </c>
      <c r="M10553" s="34" t="s">
        <v>6</v>
      </c>
      <c r="N10553" s="34" t="s">
        <v>6</v>
      </c>
      <c r="O10553" s="34" t="s">
        <v>6</v>
      </c>
      <c r="P10553" s="34" t="s">
        <v>6</v>
      </c>
      <c r="Q10553" t="s">
        <v>6</v>
      </c>
      <c r="R10553" t="s">
        <v>6</v>
      </c>
      <c r="S10553" t="s">
        <v>6</v>
      </c>
      <c r="T10553" t="s">
        <v>15136</v>
      </c>
      <c r="U10553" t="s">
        <v>6</v>
      </c>
      <c r="V10553" t="s">
        <v>6</v>
      </c>
      <c r="W10553" t="s">
        <v>6</v>
      </c>
      <c r="X10553" t="s">
        <v>6</v>
      </c>
      <c r="Y10553" t="s">
        <v>6</v>
      </c>
      <c r="Z10553" t="s">
        <v>6</v>
      </c>
      <c r="AA10553" t="s">
        <v>6</v>
      </c>
      <c r="AB10553" t="s">
        <v>15137</v>
      </c>
      <c r="AC10553" t="s">
        <v>15138</v>
      </c>
    </row>
    <row r="10554" spans="1:29" x14ac:dyDescent="0.3">
      <c r="A10554" t="s">
        <v>340</v>
      </c>
      <c r="B10554" s="35">
        <v>733</v>
      </c>
      <c r="C10554" t="s">
        <v>223</v>
      </c>
      <c r="D10554" s="35">
        <v>2000</v>
      </c>
      <c r="E10554" t="s">
        <v>10981</v>
      </c>
      <c r="F10554" s="34" t="s">
        <v>6</v>
      </c>
      <c r="G10554" s="34" t="s">
        <v>6</v>
      </c>
      <c r="H10554" s="34" t="s">
        <v>6</v>
      </c>
      <c r="I10554" s="34" t="s">
        <v>6</v>
      </c>
      <c r="J10554" s="34" t="s">
        <v>6</v>
      </c>
      <c r="K10554" s="34" t="s">
        <v>6</v>
      </c>
      <c r="L10554" s="34" t="s">
        <v>6</v>
      </c>
      <c r="M10554" s="34" t="s">
        <v>6</v>
      </c>
      <c r="N10554" s="34" t="s">
        <v>6</v>
      </c>
      <c r="O10554" s="34" t="s">
        <v>6</v>
      </c>
      <c r="P10554" s="34" t="s">
        <v>6</v>
      </c>
      <c r="Q10554" t="s">
        <v>6</v>
      </c>
      <c r="R10554" t="s">
        <v>6</v>
      </c>
      <c r="S10554" t="s">
        <v>6</v>
      </c>
      <c r="T10554" t="s">
        <v>15136</v>
      </c>
      <c r="U10554" t="s">
        <v>6</v>
      </c>
      <c r="V10554" t="s">
        <v>6</v>
      </c>
      <c r="W10554" t="s">
        <v>6</v>
      </c>
      <c r="X10554" t="s">
        <v>6</v>
      </c>
      <c r="Y10554" t="s">
        <v>6</v>
      </c>
      <c r="Z10554" t="s">
        <v>6</v>
      </c>
      <c r="AA10554" t="s">
        <v>6</v>
      </c>
      <c r="AB10554" t="s">
        <v>15137</v>
      </c>
      <c r="AC10554" t="s">
        <v>15138</v>
      </c>
    </row>
    <row r="10555" spans="1:29" x14ac:dyDescent="0.3">
      <c r="A10555" t="s">
        <v>340</v>
      </c>
      <c r="B10555" s="35">
        <v>733</v>
      </c>
      <c r="C10555" t="s">
        <v>223</v>
      </c>
      <c r="D10555" s="35">
        <v>2001</v>
      </c>
      <c r="E10555" t="s">
        <v>10982</v>
      </c>
      <c r="F10555" s="34" t="s">
        <v>6</v>
      </c>
      <c r="G10555" s="34" t="s">
        <v>6</v>
      </c>
      <c r="H10555" s="34" t="s">
        <v>6</v>
      </c>
      <c r="I10555" s="34" t="s">
        <v>6</v>
      </c>
      <c r="J10555" s="34" t="s">
        <v>6</v>
      </c>
      <c r="K10555" s="34" t="s">
        <v>6</v>
      </c>
      <c r="L10555" s="34" t="s">
        <v>6</v>
      </c>
      <c r="M10555" s="34" t="s">
        <v>6</v>
      </c>
      <c r="N10555" s="34" t="s">
        <v>6</v>
      </c>
      <c r="O10555" s="34" t="s">
        <v>6</v>
      </c>
      <c r="P10555" s="34" t="s">
        <v>6</v>
      </c>
      <c r="Q10555" t="s">
        <v>6</v>
      </c>
      <c r="R10555" t="s">
        <v>6</v>
      </c>
      <c r="S10555" t="s">
        <v>6</v>
      </c>
      <c r="T10555" t="s">
        <v>15136</v>
      </c>
      <c r="U10555" t="s">
        <v>6</v>
      </c>
      <c r="V10555" t="s">
        <v>6</v>
      </c>
      <c r="W10555" t="s">
        <v>6</v>
      </c>
      <c r="X10555" t="s">
        <v>6</v>
      </c>
      <c r="Y10555" t="s">
        <v>6</v>
      </c>
      <c r="Z10555" t="s">
        <v>6</v>
      </c>
      <c r="AA10555" t="s">
        <v>6</v>
      </c>
      <c r="AB10555" t="s">
        <v>15137</v>
      </c>
      <c r="AC10555" t="s">
        <v>15138</v>
      </c>
    </row>
    <row r="10556" spans="1:29" x14ac:dyDescent="0.3">
      <c r="A10556" t="s">
        <v>340</v>
      </c>
      <c r="B10556" s="35">
        <v>733</v>
      </c>
      <c r="C10556" t="s">
        <v>223</v>
      </c>
      <c r="D10556" s="35">
        <v>2002</v>
      </c>
      <c r="E10556" t="s">
        <v>10983</v>
      </c>
      <c r="F10556" s="34" t="s">
        <v>6</v>
      </c>
      <c r="G10556" s="34" t="s">
        <v>6</v>
      </c>
      <c r="H10556" s="34" t="s">
        <v>6</v>
      </c>
      <c r="I10556" s="34" t="s">
        <v>6</v>
      </c>
      <c r="J10556" s="34" t="s">
        <v>6</v>
      </c>
      <c r="K10556" s="34" t="s">
        <v>6</v>
      </c>
      <c r="L10556" s="34" t="s">
        <v>6</v>
      </c>
      <c r="M10556" s="34" t="s">
        <v>6</v>
      </c>
      <c r="N10556" s="34" t="s">
        <v>6</v>
      </c>
      <c r="O10556" s="34" t="s">
        <v>6</v>
      </c>
      <c r="P10556" s="34" t="s">
        <v>6</v>
      </c>
      <c r="Q10556" t="s">
        <v>6</v>
      </c>
      <c r="R10556" t="s">
        <v>6</v>
      </c>
      <c r="S10556" t="s">
        <v>6</v>
      </c>
      <c r="T10556" t="s">
        <v>15136</v>
      </c>
      <c r="U10556" t="s">
        <v>6</v>
      </c>
      <c r="V10556" t="s">
        <v>6</v>
      </c>
      <c r="W10556" t="s">
        <v>6</v>
      </c>
      <c r="X10556" t="s">
        <v>6</v>
      </c>
      <c r="Y10556" t="s">
        <v>6</v>
      </c>
      <c r="Z10556" t="s">
        <v>6</v>
      </c>
      <c r="AA10556" t="s">
        <v>6</v>
      </c>
      <c r="AB10556" t="s">
        <v>15137</v>
      </c>
      <c r="AC10556" t="s">
        <v>15138</v>
      </c>
    </row>
    <row r="10557" spans="1:29" x14ac:dyDescent="0.3">
      <c r="A10557" t="s">
        <v>340</v>
      </c>
      <c r="B10557" s="35">
        <v>733</v>
      </c>
      <c r="C10557" t="s">
        <v>223</v>
      </c>
      <c r="D10557" s="35">
        <v>2003</v>
      </c>
      <c r="E10557" t="s">
        <v>10984</v>
      </c>
      <c r="F10557" s="34" t="s">
        <v>6</v>
      </c>
      <c r="G10557" s="34" t="s">
        <v>6</v>
      </c>
      <c r="H10557" s="34" t="s">
        <v>6</v>
      </c>
      <c r="I10557" s="34" t="s">
        <v>6</v>
      </c>
      <c r="J10557" s="34" t="s">
        <v>6</v>
      </c>
      <c r="K10557" s="34" t="s">
        <v>6</v>
      </c>
      <c r="L10557" s="34" t="s">
        <v>6</v>
      </c>
      <c r="M10557" s="34" t="s">
        <v>6</v>
      </c>
      <c r="N10557" s="34" t="s">
        <v>6</v>
      </c>
      <c r="O10557" s="34" t="s">
        <v>6</v>
      </c>
      <c r="P10557" s="34" t="s">
        <v>6</v>
      </c>
      <c r="Q10557" t="s">
        <v>6</v>
      </c>
      <c r="R10557" t="s">
        <v>6</v>
      </c>
      <c r="S10557" t="s">
        <v>6</v>
      </c>
      <c r="T10557" t="s">
        <v>15136</v>
      </c>
      <c r="U10557" t="s">
        <v>6</v>
      </c>
      <c r="V10557" t="s">
        <v>6</v>
      </c>
      <c r="W10557" t="s">
        <v>6</v>
      </c>
      <c r="X10557" t="s">
        <v>6</v>
      </c>
      <c r="Y10557" t="s">
        <v>6</v>
      </c>
      <c r="Z10557" t="s">
        <v>6</v>
      </c>
      <c r="AA10557" t="s">
        <v>6</v>
      </c>
      <c r="AB10557" t="s">
        <v>15137</v>
      </c>
      <c r="AC10557" t="s">
        <v>15138</v>
      </c>
    </row>
    <row r="10558" spans="1:29" x14ac:dyDescent="0.3">
      <c r="A10558" t="s">
        <v>340</v>
      </c>
      <c r="B10558" s="35">
        <v>733</v>
      </c>
      <c r="C10558" t="s">
        <v>223</v>
      </c>
      <c r="D10558" s="35">
        <v>2004</v>
      </c>
      <c r="E10558" t="s">
        <v>10985</v>
      </c>
      <c r="F10558" s="34" t="s">
        <v>6</v>
      </c>
      <c r="G10558" s="34" t="s">
        <v>6</v>
      </c>
      <c r="H10558" s="34" t="s">
        <v>6</v>
      </c>
      <c r="I10558" s="34" t="s">
        <v>6</v>
      </c>
      <c r="J10558" s="34" t="s">
        <v>6</v>
      </c>
      <c r="K10558" s="34" t="s">
        <v>6</v>
      </c>
      <c r="L10558" s="34" t="s">
        <v>6</v>
      </c>
      <c r="M10558" s="34" t="s">
        <v>6</v>
      </c>
      <c r="N10558" s="34" t="s">
        <v>6</v>
      </c>
      <c r="O10558" s="34" t="s">
        <v>6</v>
      </c>
      <c r="P10558" s="34" t="s">
        <v>6</v>
      </c>
      <c r="Q10558" t="s">
        <v>6</v>
      </c>
      <c r="R10558" t="s">
        <v>6</v>
      </c>
      <c r="S10558" t="s">
        <v>6</v>
      </c>
      <c r="T10558" t="s">
        <v>15136</v>
      </c>
      <c r="U10558" t="s">
        <v>6</v>
      </c>
      <c r="V10558" t="s">
        <v>6</v>
      </c>
      <c r="W10558" t="s">
        <v>6</v>
      </c>
      <c r="X10558" t="s">
        <v>6</v>
      </c>
      <c r="Y10558" t="s">
        <v>6</v>
      </c>
      <c r="Z10558" t="s">
        <v>6</v>
      </c>
      <c r="AA10558" t="s">
        <v>6</v>
      </c>
      <c r="AB10558" t="s">
        <v>15137</v>
      </c>
      <c r="AC10558" t="s">
        <v>15138</v>
      </c>
    </row>
    <row r="10559" spans="1:29" x14ac:dyDescent="0.3">
      <c r="A10559" t="s">
        <v>340</v>
      </c>
      <c r="B10559" s="35">
        <v>733</v>
      </c>
      <c r="C10559" t="s">
        <v>223</v>
      </c>
      <c r="D10559" s="35">
        <v>2005</v>
      </c>
      <c r="E10559" t="s">
        <v>10986</v>
      </c>
      <c r="F10559" s="34" t="s">
        <v>6</v>
      </c>
      <c r="G10559" s="34" t="s">
        <v>6</v>
      </c>
      <c r="H10559" s="34" t="s">
        <v>6</v>
      </c>
      <c r="I10559" s="34" t="s">
        <v>6</v>
      </c>
      <c r="J10559" s="34" t="s">
        <v>6</v>
      </c>
      <c r="K10559" s="34" t="s">
        <v>6</v>
      </c>
      <c r="L10559" s="34" t="s">
        <v>6</v>
      </c>
      <c r="M10559" s="34" t="s">
        <v>6</v>
      </c>
      <c r="N10559" s="34" t="s">
        <v>6</v>
      </c>
      <c r="O10559" s="34" t="s">
        <v>6</v>
      </c>
      <c r="P10559" s="34" t="s">
        <v>6</v>
      </c>
      <c r="Q10559" t="s">
        <v>6</v>
      </c>
      <c r="R10559" t="s">
        <v>6</v>
      </c>
      <c r="S10559" t="s">
        <v>6</v>
      </c>
      <c r="T10559" t="s">
        <v>15136</v>
      </c>
      <c r="U10559" t="s">
        <v>6</v>
      </c>
      <c r="V10559" t="s">
        <v>6</v>
      </c>
      <c r="W10559" t="s">
        <v>6</v>
      </c>
      <c r="X10559" t="s">
        <v>6</v>
      </c>
      <c r="Y10559" t="s">
        <v>6</v>
      </c>
      <c r="Z10559" t="s">
        <v>6</v>
      </c>
      <c r="AA10559" t="s">
        <v>6</v>
      </c>
      <c r="AB10559" t="s">
        <v>15137</v>
      </c>
      <c r="AC10559" t="s">
        <v>15138</v>
      </c>
    </row>
    <row r="10560" spans="1:29" x14ac:dyDescent="0.3">
      <c r="A10560" t="s">
        <v>340</v>
      </c>
      <c r="B10560" s="35">
        <v>733</v>
      </c>
      <c r="C10560" t="s">
        <v>223</v>
      </c>
      <c r="D10560" s="35">
        <v>2006</v>
      </c>
      <c r="E10560" t="s">
        <v>10987</v>
      </c>
      <c r="F10560" s="34" t="s">
        <v>6</v>
      </c>
      <c r="G10560" s="34" t="s">
        <v>6</v>
      </c>
      <c r="H10560" s="34" t="s">
        <v>6</v>
      </c>
      <c r="I10560" s="34" t="s">
        <v>6</v>
      </c>
      <c r="J10560" s="34" t="s">
        <v>6</v>
      </c>
      <c r="K10560" s="34" t="s">
        <v>6</v>
      </c>
      <c r="L10560" s="34" t="s">
        <v>6</v>
      </c>
      <c r="M10560" s="34" t="s">
        <v>6</v>
      </c>
      <c r="N10560" s="34" t="s">
        <v>6</v>
      </c>
      <c r="O10560" s="34" t="s">
        <v>6</v>
      </c>
      <c r="P10560" s="34" t="s">
        <v>6</v>
      </c>
      <c r="Q10560" t="s">
        <v>6</v>
      </c>
      <c r="R10560" t="s">
        <v>6</v>
      </c>
      <c r="S10560" t="s">
        <v>6</v>
      </c>
      <c r="T10560" t="s">
        <v>15136</v>
      </c>
      <c r="U10560" t="s">
        <v>6</v>
      </c>
      <c r="V10560" t="s">
        <v>6</v>
      </c>
      <c r="W10560" t="s">
        <v>6</v>
      </c>
      <c r="X10560" t="s">
        <v>6</v>
      </c>
      <c r="Y10560" t="s">
        <v>6</v>
      </c>
      <c r="Z10560" t="s">
        <v>6</v>
      </c>
      <c r="AA10560" t="s">
        <v>6</v>
      </c>
      <c r="AB10560" t="s">
        <v>15137</v>
      </c>
      <c r="AC10560" t="s">
        <v>15138</v>
      </c>
    </row>
    <row r="10561" spans="1:29" x14ac:dyDescent="0.3">
      <c r="A10561" t="s">
        <v>340</v>
      </c>
      <c r="B10561" s="35">
        <v>733</v>
      </c>
      <c r="C10561" t="s">
        <v>223</v>
      </c>
      <c r="D10561" s="35">
        <v>2007</v>
      </c>
      <c r="E10561" t="s">
        <v>10988</v>
      </c>
      <c r="F10561" s="34" t="s">
        <v>6</v>
      </c>
      <c r="G10561" s="34" t="s">
        <v>6</v>
      </c>
      <c r="H10561" s="34" t="s">
        <v>6</v>
      </c>
      <c r="I10561" s="34" t="s">
        <v>6</v>
      </c>
      <c r="J10561" s="34" t="s">
        <v>6</v>
      </c>
      <c r="K10561" s="34" t="s">
        <v>6</v>
      </c>
      <c r="L10561" s="34" t="s">
        <v>6</v>
      </c>
      <c r="M10561" s="34" t="s">
        <v>6</v>
      </c>
      <c r="N10561" s="34" t="s">
        <v>6</v>
      </c>
      <c r="O10561" s="34" t="s">
        <v>6</v>
      </c>
      <c r="P10561" s="34" t="s">
        <v>6</v>
      </c>
      <c r="Q10561" t="s">
        <v>6</v>
      </c>
      <c r="R10561" t="s">
        <v>6</v>
      </c>
      <c r="S10561" t="s">
        <v>6</v>
      </c>
      <c r="T10561" t="s">
        <v>15136</v>
      </c>
      <c r="U10561" t="s">
        <v>6</v>
      </c>
      <c r="V10561" t="s">
        <v>6</v>
      </c>
      <c r="W10561" t="s">
        <v>6</v>
      </c>
      <c r="X10561" t="s">
        <v>6</v>
      </c>
      <c r="Y10561" t="s">
        <v>6</v>
      </c>
      <c r="Z10561" t="s">
        <v>6</v>
      </c>
      <c r="AA10561" t="s">
        <v>6</v>
      </c>
      <c r="AB10561" t="s">
        <v>15137</v>
      </c>
      <c r="AC10561" t="s">
        <v>15138</v>
      </c>
    </row>
    <row r="10562" spans="1:29" x14ac:dyDescent="0.3">
      <c r="A10562" t="s">
        <v>340</v>
      </c>
      <c r="B10562" s="35">
        <v>733</v>
      </c>
      <c r="C10562" t="s">
        <v>223</v>
      </c>
      <c r="D10562" s="35">
        <v>2008</v>
      </c>
      <c r="E10562" t="s">
        <v>10989</v>
      </c>
      <c r="F10562" s="34" t="s">
        <v>6</v>
      </c>
      <c r="G10562" s="34" t="s">
        <v>6</v>
      </c>
      <c r="H10562" s="34" t="s">
        <v>6</v>
      </c>
      <c r="I10562" s="34" t="s">
        <v>6</v>
      </c>
      <c r="J10562" s="34" t="s">
        <v>6</v>
      </c>
      <c r="K10562" s="34" t="s">
        <v>6</v>
      </c>
      <c r="L10562" s="34" t="s">
        <v>6</v>
      </c>
      <c r="M10562" s="34" t="s">
        <v>6</v>
      </c>
      <c r="N10562" s="34" t="s">
        <v>6</v>
      </c>
      <c r="O10562" s="34" t="s">
        <v>6</v>
      </c>
      <c r="P10562" s="34">
        <v>30.624271596845695</v>
      </c>
      <c r="Q10562" t="s">
        <v>6</v>
      </c>
      <c r="R10562" t="s">
        <v>6</v>
      </c>
      <c r="S10562" t="s">
        <v>6</v>
      </c>
      <c r="T10562" t="s">
        <v>15136</v>
      </c>
      <c r="U10562" t="s">
        <v>6</v>
      </c>
      <c r="V10562" t="s">
        <v>6</v>
      </c>
      <c r="W10562" t="s">
        <v>6</v>
      </c>
      <c r="X10562" t="s">
        <v>6</v>
      </c>
      <c r="Y10562" t="s">
        <v>6</v>
      </c>
      <c r="Z10562" t="s">
        <v>6</v>
      </c>
      <c r="AA10562" t="s">
        <v>6</v>
      </c>
      <c r="AB10562" t="s">
        <v>15137</v>
      </c>
      <c r="AC10562" t="s">
        <v>15138</v>
      </c>
    </row>
    <row r="10563" spans="1:29" x14ac:dyDescent="0.3">
      <c r="A10563" t="s">
        <v>340</v>
      </c>
      <c r="B10563" s="35">
        <v>733</v>
      </c>
      <c r="C10563" t="s">
        <v>223</v>
      </c>
      <c r="D10563" s="35">
        <v>2009</v>
      </c>
      <c r="E10563" t="s">
        <v>10990</v>
      </c>
      <c r="F10563" s="34" t="s">
        <v>6</v>
      </c>
      <c r="G10563" s="34" t="s">
        <v>6</v>
      </c>
      <c r="H10563" s="34" t="s">
        <v>6</v>
      </c>
      <c r="I10563" s="34" t="s">
        <v>6</v>
      </c>
      <c r="J10563" s="34" t="s">
        <v>6</v>
      </c>
      <c r="K10563" s="34" t="s">
        <v>6</v>
      </c>
      <c r="L10563" s="34" t="s">
        <v>6</v>
      </c>
      <c r="M10563" s="34" t="s">
        <v>6</v>
      </c>
      <c r="N10563" s="34" t="s">
        <v>6</v>
      </c>
      <c r="O10563" s="34" t="s">
        <v>6</v>
      </c>
      <c r="P10563" s="34">
        <v>27.045945389905498</v>
      </c>
      <c r="Q10563" t="s">
        <v>6</v>
      </c>
      <c r="R10563" t="s">
        <v>6</v>
      </c>
      <c r="S10563" t="s">
        <v>6</v>
      </c>
      <c r="T10563" t="s">
        <v>15136</v>
      </c>
      <c r="U10563" t="s">
        <v>6</v>
      </c>
      <c r="V10563" t="s">
        <v>6</v>
      </c>
      <c r="W10563" t="s">
        <v>6</v>
      </c>
      <c r="X10563" t="s">
        <v>6</v>
      </c>
      <c r="Y10563" t="s">
        <v>6</v>
      </c>
      <c r="Z10563" t="s">
        <v>6</v>
      </c>
      <c r="AA10563" t="s">
        <v>6</v>
      </c>
      <c r="AB10563" t="s">
        <v>15137</v>
      </c>
      <c r="AC10563" t="s">
        <v>15138</v>
      </c>
    </row>
    <row r="10564" spans="1:29" x14ac:dyDescent="0.3">
      <c r="A10564" t="s">
        <v>340</v>
      </c>
      <c r="B10564" s="35">
        <v>733</v>
      </c>
      <c r="C10564" t="s">
        <v>223</v>
      </c>
      <c r="D10564" s="35">
        <v>2010</v>
      </c>
      <c r="E10564" t="s">
        <v>10991</v>
      </c>
      <c r="F10564" s="34" t="s">
        <v>6</v>
      </c>
      <c r="G10564" s="34" t="s">
        <v>6</v>
      </c>
      <c r="H10564" s="34" t="s">
        <v>6</v>
      </c>
      <c r="I10564" s="34" t="s">
        <v>6</v>
      </c>
      <c r="J10564" s="34" t="s">
        <v>6</v>
      </c>
      <c r="K10564" s="34" t="s">
        <v>6</v>
      </c>
      <c r="L10564" s="34" t="s">
        <v>6</v>
      </c>
      <c r="M10564" s="34" t="s">
        <v>6</v>
      </c>
      <c r="N10564" s="34" t="s">
        <v>6</v>
      </c>
      <c r="O10564" s="34" t="s">
        <v>6</v>
      </c>
      <c r="P10564" s="34">
        <v>34.896061734848153</v>
      </c>
      <c r="Q10564" t="s">
        <v>6</v>
      </c>
      <c r="R10564" t="s">
        <v>6</v>
      </c>
      <c r="S10564" t="s">
        <v>6</v>
      </c>
      <c r="T10564" t="s">
        <v>15136</v>
      </c>
      <c r="U10564" t="s">
        <v>6</v>
      </c>
      <c r="V10564" t="s">
        <v>6</v>
      </c>
      <c r="W10564" t="s">
        <v>6</v>
      </c>
      <c r="X10564" t="s">
        <v>6</v>
      </c>
      <c r="Y10564" t="s">
        <v>6</v>
      </c>
      <c r="Z10564" t="s">
        <v>6</v>
      </c>
      <c r="AA10564" t="s">
        <v>6</v>
      </c>
      <c r="AB10564" t="s">
        <v>15137</v>
      </c>
      <c r="AC10564" t="s">
        <v>15138</v>
      </c>
    </row>
    <row r="10565" spans="1:29" x14ac:dyDescent="0.3">
      <c r="A10565" t="s">
        <v>340</v>
      </c>
      <c r="B10565" s="35">
        <v>733</v>
      </c>
      <c r="C10565" t="s">
        <v>223</v>
      </c>
      <c r="D10565" s="35">
        <v>2011</v>
      </c>
      <c r="E10565" t="s">
        <v>10992</v>
      </c>
      <c r="F10565" s="34" t="s">
        <v>6</v>
      </c>
      <c r="G10565" s="34" t="s">
        <v>6</v>
      </c>
      <c r="H10565" s="34" t="s">
        <v>6</v>
      </c>
      <c r="I10565" s="34">
        <v>0.42561292754698865</v>
      </c>
      <c r="J10565" s="34" t="s">
        <v>6</v>
      </c>
      <c r="K10565" s="34" t="s">
        <v>6</v>
      </c>
      <c r="L10565" s="34" t="s">
        <v>6</v>
      </c>
      <c r="M10565" s="34" t="s">
        <v>6</v>
      </c>
      <c r="N10565" s="34" t="s">
        <v>6</v>
      </c>
      <c r="O10565" s="34" t="s">
        <v>6</v>
      </c>
      <c r="P10565" s="34">
        <v>52.094587746167903</v>
      </c>
      <c r="Q10565" t="s">
        <v>6</v>
      </c>
      <c r="R10565" t="s">
        <v>6</v>
      </c>
      <c r="S10565" t="s">
        <v>6</v>
      </c>
      <c r="T10565" t="s">
        <v>15136</v>
      </c>
      <c r="U10565" t="s">
        <v>6</v>
      </c>
      <c r="V10565" t="s">
        <v>6</v>
      </c>
      <c r="W10565" t="s">
        <v>6</v>
      </c>
      <c r="X10565" t="s">
        <v>6</v>
      </c>
      <c r="Y10565" t="s">
        <v>6</v>
      </c>
      <c r="Z10565" t="s">
        <v>6</v>
      </c>
      <c r="AA10565" t="s">
        <v>6</v>
      </c>
      <c r="AB10565" t="s">
        <v>15137</v>
      </c>
      <c r="AC10565" t="s">
        <v>15138</v>
      </c>
    </row>
    <row r="10566" spans="1:29" x14ac:dyDescent="0.3">
      <c r="A10566" t="s">
        <v>340</v>
      </c>
      <c r="B10566" s="35">
        <v>733</v>
      </c>
      <c r="C10566" t="s">
        <v>223</v>
      </c>
      <c r="D10566" s="35">
        <v>2012</v>
      </c>
      <c r="E10566" t="s">
        <v>10993</v>
      </c>
      <c r="F10566" s="34" t="s">
        <v>6</v>
      </c>
      <c r="G10566" s="34" t="s">
        <v>6</v>
      </c>
      <c r="H10566" s="34" t="s">
        <v>6</v>
      </c>
      <c r="I10566" s="34">
        <v>1.1745001333758271</v>
      </c>
      <c r="J10566" s="34" t="s">
        <v>6</v>
      </c>
      <c r="K10566" s="34" t="s">
        <v>6</v>
      </c>
      <c r="L10566" s="34" t="s">
        <v>6</v>
      </c>
      <c r="M10566" s="34" t="s">
        <v>6</v>
      </c>
      <c r="N10566" s="34" t="s">
        <v>6</v>
      </c>
      <c r="O10566" s="34">
        <v>8.905728165342671</v>
      </c>
      <c r="P10566" s="34">
        <v>33.237092862473602</v>
      </c>
      <c r="Q10566" t="s">
        <v>6</v>
      </c>
      <c r="R10566" t="s">
        <v>6</v>
      </c>
      <c r="S10566" t="s">
        <v>6</v>
      </c>
      <c r="T10566" t="s">
        <v>15136</v>
      </c>
      <c r="U10566" t="s">
        <v>6</v>
      </c>
      <c r="V10566" t="s">
        <v>6</v>
      </c>
      <c r="W10566" t="s">
        <v>6</v>
      </c>
      <c r="X10566" t="s">
        <v>6</v>
      </c>
      <c r="Y10566" t="s">
        <v>6</v>
      </c>
      <c r="Z10566" t="s">
        <v>6</v>
      </c>
      <c r="AA10566" t="s">
        <v>6</v>
      </c>
      <c r="AB10566" t="s">
        <v>15137</v>
      </c>
      <c r="AC10566" t="s">
        <v>15138</v>
      </c>
    </row>
    <row r="10567" spans="1:29" x14ac:dyDescent="0.3">
      <c r="A10567" t="s">
        <v>340</v>
      </c>
      <c r="B10567" s="35">
        <v>733</v>
      </c>
      <c r="C10567" t="s">
        <v>223</v>
      </c>
      <c r="D10567" s="35">
        <v>2013</v>
      </c>
      <c r="E10567" t="s">
        <v>10994</v>
      </c>
      <c r="F10567" s="34" t="s">
        <v>6</v>
      </c>
      <c r="G10567" s="34" t="s">
        <v>6</v>
      </c>
      <c r="H10567" s="34" t="s">
        <v>6</v>
      </c>
      <c r="I10567" s="34">
        <v>1.2904602998808432</v>
      </c>
      <c r="J10567" s="34" t="s">
        <v>6</v>
      </c>
      <c r="K10567" s="34" t="s">
        <v>6</v>
      </c>
      <c r="L10567" s="34" t="s">
        <v>6</v>
      </c>
      <c r="M10567" s="34" t="s">
        <v>6</v>
      </c>
      <c r="N10567" s="34" t="s">
        <v>6</v>
      </c>
      <c r="O10567" s="34">
        <v>17.586986019986551</v>
      </c>
      <c r="P10567" s="34">
        <v>44.093330887632902</v>
      </c>
      <c r="Q10567" t="s">
        <v>6</v>
      </c>
      <c r="R10567" t="s">
        <v>6</v>
      </c>
      <c r="S10567" t="s">
        <v>6</v>
      </c>
      <c r="T10567" t="s">
        <v>15136</v>
      </c>
      <c r="U10567" t="s">
        <v>6</v>
      </c>
      <c r="V10567" t="s">
        <v>6</v>
      </c>
      <c r="W10567" t="s">
        <v>6</v>
      </c>
      <c r="X10567" t="s">
        <v>6</v>
      </c>
      <c r="Y10567" t="s">
        <v>6</v>
      </c>
      <c r="Z10567" t="s">
        <v>6</v>
      </c>
      <c r="AA10567" t="s">
        <v>6</v>
      </c>
      <c r="AB10567" t="s">
        <v>15137</v>
      </c>
      <c r="AC10567" t="s">
        <v>15138</v>
      </c>
    </row>
    <row r="10568" spans="1:29" x14ac:dyDescent="0.3">
      <c r="A10568" t="s">
        <v>340</v>
      </c>
      <c r="B10568" s="35">
        <v>733</v>
      </c>
      <c r="C10568" t="s">
        <v>223</v>
      </c>
      <c r="D10568" s="35">
        <v>2014</v>
      </c>
      <c r="E10568" t="s">
        <v>10995</v>
      </c>
      <c r="F10568" s="34" t="s">
        <v>6</v>
      </c>
      <c r="G10568" s="34" t="s">
        <v>6</v>
      </c>
      <c r="H10568" s="34" t="s">
        <v>6</v>
      </c>
      <c r="I10568" s="34">
        <v>1.5073264212177977</v>
      </c>
      <c r="J10568" s="34" t="s">
        <v>6</v>
      </c>
      <c r="K10568" s="34" t="s">
        <v>6</v>
      </c>
      <c r="L10568" s="34" t="s">
        <v>6</v>
      </c>
      <c r="M10568" s="34" t="s">
        <v>6</v>
      </c>
      <c r="N10568" s="34" t="s">
        <v>6</v>
      </c>
      <c r="O10568" s="34">
        <v>38.141094857478393</v>
      </c>
      <c r="P10568" s="34">
        <v>44.774742252227902</v>
      </c>
      <c r="Q10568" t="s">
        <v>6</v>
      </c>
      <c r="R10568" t="s">
        <v>6</v>
      </c>
      <c r="S10568" t="s">
        <v>6</v>
      </c>
      <c r="T10568" t="s">
        <v>15136</v>
      </c>
      <c r="U10568" t="s">
        <v>6</v>
      </c>
      <c r="V10568" t="s">
        <v>6</v>
      </c>
      <c r="W10568" t="s">
        <v>6</v>
      </c>
      <c r="X10568" t="s">
        <v>6</v>
      </c>
      <c r="Y10568" t="s">
        <v>6</v>
      </c>
      <c r="Z10568" t="s">
        <v>6</v>
      </c>
      <c r="AA10568" t="s">
        <v>6</v>
      </c>
      <c r="AB10568" t="s">
        <v>15137</v>
      </c>
      <c r="AC10568" t="s">
        <v>15138</v>
      </c>
    </row>
    <row r="10569" spans="1:29" x14ac:dyDescent="0.3">
      <c r="A10569" t="s">
        <v>340</v>
      </c>
      <c r="B10569" s="35">
        <v>733</v>
      </c>
      <c r="C10569" t="s">
        <v>223</v>
      </c>
      <c r="D10569" s="35">
        <v>2015</v>
      </c>
      <c r="E10569" t="s">
        <v>10996</v>
      </c>
      <c r="F10569" s="34" t="s">
        <v>6</v>
      </c>
      <c r="G10569" s="34" t="s">
        <v>6</v>
      </c>
      <c r="H10569" s="34" t="s">
        <v>6</v>
      </c>
      <c r="I10569" s="34">
        <v>1.656368035381282</v>
      </c>
      <c r="J10569" s="34" t="s">
        <v>6</v>
      </c>
      <c r="K10569" s="34" t="s">
        <v>6</v>
      </c>
      <c r="L10569" s="34" t="s">
        <v>6</v>
      </c>
      <c r="M10569" s="34" t="s">
        <v>6</v>
      </c>
      <c r="N10569" s="34" t="s">
        <v>6</v>
      </c>
      <c r="O10569" s="34">
        <v>57.24317047110997</v>
      </c>
      <c r="P10569" s="34">
        <v>54.750367219645703</v>
      </c>
      <c r="Q10569" t="s">
        <v>6</v>
      </c>
      <c r="R10569" t="s">
        <v>6</v>
      </c>
      <c r="S10569" t="s">
        <v>6</v>
      </c>
      <c r="T10569" t="s">
        <v>15136</v>
      </c>
      <c r="U10569" t="s">
        <v>6</v>
      </c>
      <c r="V10569" t="s">
        <v>6</v>
      </c>
      <c r="W10569" t="s">
        <v>6</v>
      </c>
      <c r="X10569" t="s">
        <v>6</v>
      </c>
      <c r="Y10569" t="s">
        <v>6</v>
      </c>
      <c r="Z10569" t="s">
        <v>6</v>
      </c>
      <c r="AA10569" t="s">
        <v>6</v>
      </c>
      <c r="AB10569" t="s">
        <v>15137</v>
      </c>
      <c r="AC10569" t="s">
        <v>15138</v>
      </c>
    </row>
    <row r="10570" spans="1:29" x14ac:dyDescent="0.3">
      <c r="A10570" t="s">
        <v>340</v>
      </c>
      <c r="B10570" s="35">
        <v>733</v>
      </c>
      <c r="C10570" t="s">
        <v>223</v>
      </c>
      <c r="D10570" s="35">
        <v>2016</v>
      </c>
      <c r="E10570" t="s">
        <v>10997</v>
      </c>
      <c r="F10570" s="34" t="s">
        <v>6</v>
      </c>
      <c r="G10570" s="34" t="s">
        <v>6</v>
      </c>
      <c r="H10570" s="34" t="s">
        <v>6</v>
      </c>
      <c r="I10570" s="34">
        <v>2.3928129658540676</v>
      </c>
      <c r="J10570" s="34" t="s">
        <v>6</v>
      </c>
      <c r="K10570" s="34" t="s">
        <v>6</v>
      </c>
      <c r="L10570" s="34" t="s">
        <v>6</v>
      </c>
      <c r="M10570" s="34" t="s">
        <v>6</v>
      </c>
      <c r="N10570" s="34" t="s">
        <v>6</v>
      </c>
      <c r="O10570" s="34">
        <v>150.47984258237472</v>
      </c>
      <c r="P10570" s="34">
        <v>113.602529041461</v>
      </c>
      <c r="Q10570" t="s">
        <v>6</v>
      </c>
      <c r="R10570" t="s">
        <v>6</v>
      </c>
      <c r="S10570" t="s">
        <v>6</v>
      </c>
      <c r="T10570" t="s">
        <v>15136</v>
      </c>
      <c r="U10570" t="s">
        <v>6</v>
      </c>
      <c r="V10570" t="s">
        <v>6</v>
      </c>
      <c r="W10570" t="s">
        <v>6</v>
      </c>
      <c r="X10570" t="s">
        <v>6</v>
      </c>
      <c r="Y10570" t="s">
        <v>6</v>
      </c>
      <c r="Z10570" t="s">
        <v>6</v>
      </c>
      <c r="AA10570" t="s">
        <v>6</v>
      </c>
      <c r="AB10570" t="s">
        <v>15137</v>
      </c>
      <c r="AC10570" t="s">
        <v>15138</v>
      </c>
    </row>
    <row r="10571" spans="1:29" x14ac:dyDescent="0.3">
      <c r="A10571" t="s">
        <v>340</v>
      </c>
      <c r="B10571" s="35">
        <v>733</v>
      </c>
      <c r="C10571" t="s">
        <v>223</v>
      </c>
      <c r="D10571" s="35">
        <v>2017</v>
      </c>
      <c r="E10571" t="s">
        <v>10998</v>
      </c>
      <c r="F10571" s="34" t="s">
        <v>6</v>
      </c>
      <c r="G10571" s="34" t="s">
        <v>6</v>
      </c>
      <c r="H10571" s="34" t="s">
        <v>6</v>
      </c>
      <c r="I10571" s="34">
        <v>3.2763454812516439</v>
      </c>
      <c r="J10571" s="34" t="s">
        <v>6</v>
      </c>
      <c r="K10571" s="34" t="s">
        <v>6</v>
      </c>
      <c r="L10571" s="34" t="s">
        <v>6</v>
      </c>
      <c r="M10571" s="34" t="s">
        <v>6</v>
      </c>
      <c r="N10571" s="34" t="s">
        <v>6</v>
      </c>
      <c r="O10571" s="34">
        <v>162.95590355479644</v>
      </c>
      <c r="P10571" s="34">
        <v>147.93133165396301</v>
      </c>
      <c r="Q10571" t="s">
        <v>6</v>
      </c>
      <c r="R10571" t="s">
        <v>6</v>
      </c>
      <c r="S10571" t="s">
        <v>6</v>
      </c>
      <c r="T10571" t="s">
        <v>15136</v>
      </c>
      <c r="U10571" t="s">
        <v>6</v>
      </c>
      <c r="V10571" t="s">
        <v>6</v>
      </c>
      <c r="W10571" t="s">
        <v>6</v>
      </c>
      <c r="X10571" t="s">
        <v>6</v>
      </c>
      <c r="Y10571" t="s">
        <v>6</v>
      </c>
      <c r="Z10571" t="s">
        <v>6</v>
      </c>
      <c r="AA10571" t="s">
        <v>6</v>
      </c>
      <c r="AB10571" t="s">
        <v>15137</v>
      </c>
      <c r="AC10571" t="s">
        <v>15138</v>
      </c>
    </row>
    <row r="10572" spans="1:29" x14ac:dyDescent="0.3">
      <c r="A10572" t="s">
        <v>340</v>
      </c>
      <c r="B10572" s="35">
        <v>733</v>
      </c>
      <c r="C10572" t="s">
        <v>223</v>
      </c>
      <c r="D10572" s="35">
        <v>2018</v>
      </c>
      <c r="E10572" t="s">
        <v>10999</v>
      </c>
      <c r="F10572" s="34" t="s">
        <v>6</v>
      </c>
      <c r="G10572" s="34" t="s">
        <v>6</v>
      </c>
      <c r="H10572" s="34" t="s">
        <v>6</v>
      </c>
      <c r="I10572" s="34">
        <v>1.7668791026678181</v>
      </c>
      <c r="J10572" s="34" t="s">
        <v>6</v>
      </c>
      <c r="K10572" s="34" t="s">
        <v>6</v>
      </c>
      <c r="L10572" s="34" t="s">
        <v>6</v>
      </c>
      <c r="M10572" s="34" t="s">
        <v>6</v>
      </c>
      <c r="N10572" s="34" t="s">
        <v>6</v>
      </c>
      <c r="O10572" s="34">
        <v>80.268805811230948</v>
      </c>
      <c r="P10572" s="34">
        <v>380.87729471642501</v>
      </c>
      <c r="Q10572" t="s">
        <v>6</v>
      </c>
      <c r="R10572" t="s">
        <v>6</v>
      </c>
      <c r="S10572" t="s">
        <v>6</v>
      </c>
      <c r="T10572" t="s">
        <v>15136</v>
      </c>
      <c r="U10572" t="s">
        <v>6</v>
      </c>
      <c r="V10572" t="s">
        <v>6</v>
      </c>
      <c r="W10572" t="s">
        <v>6</v>
      </c>
      <c r="X10572" t="s">
        <v>6</v>
      </c>
      <c r="Y10572" t="s">
        <v>6</v>
      </c>
      <c r="Z10572" t="s">
        <v>6</v>
      </c>
      <c r="AA10572" t="s">
        <v>6</v>
      </c>
      <c r="AB10572" t="s">
        <v>15137</v>
      </c>
      <c r="AC10572" t="s">
        <v>15138</v>
      </c>
    </row>
    <row r="10573" spans="1:29" x14ac:dyDescent="0.3">
      <c r="A10573" t="s">
        <v>340</v>
      </c>
      <c r="B10573" s="35">
        <v>733</v>
      </c>
      <c r="C10573" t="s">
        <v>223</v>
      </c>
      <c r="D10573" s="35">
        <v>2019</v>
      </c>
      <c r="E10573" t="s">
        <v>11000</v>
      </c>
      <c r="F10573" s="34" t="s">
        <v>6</v>
      </c>
      <c r="G10573" s="34" t="s">
        <v>6</v>
      </c>
      <c r="H10573" s="34" t="s">
        <v>6</v>
      </c>
      <c r="I10573" s="34">
        <v>1.8824787859210836</v>
      </c>
      <c r="J10573" s="34" t="s">
        <v>6</v>
      </c>
      <c r="K10573" s="34" t="s">
        <v>6</v>
      </c>
      <c r="L10573" s="34" t="s">
        <v>6</v>
      </c>
      <c r="M10573" s="34" t="s">
        <v>6</v>
      </c>
      <c r="N10573" s="34" t="s">
        <v>6</v>
      </c>
      <c r="O10573" s="34">
        <v>43.100219718554825</v>
      </c>
      <c r="P10573" s="34">
        <v>639.08834070912701</v>
      </c>
      <c r="Q10573" t="s">
        <v>6</v>
      </c>
      <c r="R10573" t="s">
        <v>6</v>
      </c>
      <c r="S10573" t="s">
        <v>6</v>
      </c>
      <c r="T10573" t="s">
        <v>15136</v>
      </c>
      <c r="U10573" t="s">
        <v>6</v>
      </c>
      <c r="V10573" t="s">
        <v>6</v>
      </c>
      <c r="W10573" t="s">
        <v>6</v>
      </c>
      <c r="X10573" t="s">
        <v>6</v>
      </c>
      <c r="Y10573" t="s">
        <v>6</v>
      </c>
      <c r="Z10573" t="s">
        <v>6</v>
      </c>
      <c r="AA10573" t="s">
        <v>6</v>
      </c>
      <c r="AB10573" t="s">
        <v>15137</v>
      </c>
      <c r="AC10573" t="s">
        <v>15138</v>
      </c>
    </row>
    <row r="10574" spans="1:29" x14ac:dyDescent="0.3">
      <c r="A10574" t="s">
        <v>340</v>
      </c>
      <c r="B10574" s="35">
        <v>733</v>
      </c>
      <c r="C10574" t="s">
        <v>223</v>
      </c>
      <c r="D10574" s="35">
        <v>2020</v>
      </c>
      <c r="E10574" t="s">
        <v>11001</v>
      </c>
      <c r="F10574" s="34" t="s">
        <v>6</v>
      </c>
      <c r="G10574" s="34" t="s">
        <v>6</v>
      </c>
      <c r="H10574" s="34" t="s">
        <v>6</v>
      </c>
      <c r="I10574" s="34">
        <v>1.6751798522800831</v>
      </c>
      <c r="J10574" s="34" t="s">
        <v>6</v>
      </c>
      <c r="K10574" s="34" t="s">
        <v>6</v>
      </c>
      <c r="L10574" s="34" t="s">
        <v>6</v>
      </c>
      <c r="M10574" s="34" t="s">
        <v>6</v>
      </c>
      <c r="N10574" s="34" t="s">
        <v>6</v>
      </c>
      <c r="O10574" s="34">
        <v>48.982248271831459</v>
      </c>
      <c r="P10574" s="34">
        <v>899.751878273942</v>
      </c>
      <c r="Q10574" t="s">
        <v>6</v>
      </c>
      <c r="R10574" t="s">
        <v>6</v>
      </c>
      <c r="S10574" t="s">
        <v>6</v>
      </c>
      <c r="T10574" t="s">
        <v>15136</v>
      </c>
      <c r="U10574" t="s">
        <v>6</v>
      </c>
      <c r="V10574" t="s">
        <v>6</v>
      </c>
      <c r="W10574" t="s">
        <v>6</v>
      </c>
      <c r="X10574" t="s">
        <v>6</v>
      </c>
      <c r="Y10574" t="s">
        <v>6</v>
      </c>
      <c r="Z10574" t="s">
        <v>6</v>
      </c>
      <c r="AA10574" t="s">
        <v>6</v>
      </c>
      <c r="AB10574" t="s">
        <v>15137</v>
      </c>
      <c r="AC10574" t="s">
        <v>15138</v>
      </c>
    </row>
    <row r="10575" spans="1:29" x14ac:dyDescent="0.3">
      <c r="A10575" t="s">
        <v>340</v>
      </c>
      <c r="B10575" s="35">
        <v>733</v>
      </c>
      <c r="C10575" t="s">
        <v>223</v>
      </c>
      <c r="D10575" s="35">
        <v>2021</v>
      </c>
      <c r="E10575" t="s">
        <v>11002</v>
      </c>
      <c r="F10575" s="34" t="s">
        <v>6</v>
      </c>
      <c r="G10575" s="34" t="s">
        <v>6</v>
      </c>
      <c r="H10575" s="34" t="s">
        <v>6</v>
      </c>
      <c r="I10575" s="34">
        <v>1.382702284667666</v>
      </c>
      <c r="J10575" s="34" t="s">
        <v>6</v>
      </c>
      <c r="K10575" s="34" t="s">
        <v>6</v>
      </c>
      <c r="L10575" s="34" t="s">
        <v>6</v>
      </c>
      <c r="M10575" s="34" t="s">
        <v>6</v>
      </c>
      <c r="N10575" s="34" t="s">
        <v>6</v>
      </c>
      <c r="O10575" s="34">
        <v>51.086601712092246</v>
      </c>
      <c r="P10575" s="34">
        <v>1837.7818312674101</v>
      </c>
      <c r="Q10575" t="s">
        <v>6</v>
      </c>
      <c r="R10575" t="s">
        <v>6</v>
      </c>
      <c r="S10575" t="s">
        <v>6</v>
      </c>
      <c r="T10575" t="s">
        <v>15136</v>
      </c>
      <c r="U10575" t="s">
        <v>6</v>
      </c>
      <c r="V10575" t="s">
        <v>6</v>
      </c>
      <c r="W10575" t="s">
        <v>6</v>
      </c>
      <c r="X10575" t="s">
        <v>6</v>
      </c>
      <c r="Y10575" t="s">
        <v>6</v>
      </c>
      <c r="Z10575" t="s">
        <v>6</v>
      </c>
      <c r="AA10575" t="s">
        <v>6</v>
      </c>
      <c r="AB10575" t="s">
        <v>15137</v>
      </c>
      <c r="AC10575" t="s">
        <v>15138</v>
      </c>
    </row>
    <row r="10576" spans="1:29" x14ac:dyDescent="0.3">
      <c r="A10576" t="s">
        <v>340</v>
      </c>
      <c r="B10576" s="35">
        <v>733</v>
      </c>
      <c r="C10576" t="s">
        <v>223</v>
      </c>
      <c r="D10576" s="35">
        <v>2022</v>
      </c>
      <c r="E10576" t="s">
        <v>11003</v>
      </c>
      <c r="F10576" s="34" t="s">
        <v>6</v>
      </c>
      <c r="G10576" s="34" t="s">
        <v>6</v>
      </c>
      <c r="H10576" s="34" t="s">
        <v>6</v>
      </c>
      <c r="I10576" s="34">
        <v>1.5367127184411413</v>
      </c>
      <c r="J10576" s="34" t="s">
        <v>6</v>
      </c>
      <c r="K10576" s="34" t="s">
        <v>6</v>
      </c>
      <c r="L10576" s="34" t="s">
        <v>6</v>
      </c>
      <c r="M10576" s="34" t="s">
        <v>6</v>
      </c>
      <c r="N10576" s="34" t="s">
        <v>6</v>
      </c>
      <c r="O10576" s="34">
        <v>39.112386093564048</v>
      </c>
      <c r="P10576" s="34">
        <v>4305.2249995864404</v>
      </c>
      <c r="Q10576" t="s">
        <v>6</v>
      </c>
      <c r="R10576" t="s">
        <v>6</v>
      </c>
      <c r="S10576" t="s">
        <v>6</v>
      </c>
      <c r="T10576" t="s">
        <v>15136</v>
      </c>
      <c r="U10576" t="s">
        <v>6</v>
      </c>
      <c r="V10576" t="s">
        <v>6</v>
      </c>
      <c r="W10576" t="s">
        <v>6</v>
      </c>
      <c r="X10576" t="s">
        <v>6</v>
      </c>
      <c r="Y10576" t="s">
        <v>6</v>
      </c>
      <c r="Z10576" t="s">
        <v>6</v>
      </c>
      <c r="AA10576" t="s">
        <v>6</v>
      </c>
      <c r="AB10576" t="s">
        <v>15137</v>
      </c>
      <c r="AC10576" t="s">
        <v>15138</v>
      </c>
    </row>
    <row r="10577" spans="1:29" x14ac:dyDescent="0.3">
      <c r="A10577" t="s">
        <v>340</v>
      </c>
      <c r="B10577" s="35">
        <v>733</v>
      </c>
      <c r="C10577" t="s">
        <v>223</v>
      </c>
      <c r="D10577" s="35">
        <v>2023</v>
      </c>
      <c r="E10577" t="s">
        <v>11004</v>
      </c>
      <c r="F10577" s="34" t="s">
        <v>6</v>
      </c>
      <c r="G10577" s="34" t="s">
        <v>6</v>
      </c>
      <c r="H10577" s="34" t="s">
        <v>6</v>
      </c>
      <c r="I10577" s="34">
        <v>2.3672614698532182</v>
      </c>
      <c r="J10577" s="34" t="s">
        <v>6</v>
      </c>
      <c r="K10577" s="34" t="s">
        <v>6</v>
      </c>
      <c r="L10577" s="34" t="s">
        <v>6</v>
      </c>
      <c r="M10577" s="34" t="s">
        <v>6</v>
      </c>
      <c r="N10577" s="34" t="s">
        <v>6</v>
      </c>
      <c r="O10577" s="34">
        <v>49.687188259215461</v>
      </c>
      <c r="P10577" s="34">
        <v>6694.8674708375902</v>
      </c>
      <c r="Q10577" t="s">
        <v>6</v>
      </c>
      <c r="R10577" t="s">
        <v>6</v>
      </c>
      <c r="S10577" t="s">
        <v>6</v>
      </c>
      <c r="T10577" t="s">
        <v>15136</v>
      </c>
      <c r="U10577" t="s">
        <v>6</v>
      </c>
      <c r="V10577" t="s">
        <v>6</v>
      </c>
      <c r="W10577" t="s">
        <v>6</v>
      </c>
      <c r="X10577" t="s">
        <v>6</v>
      </c>
      <c r="Y10577" t="s">
        <v>6</v>
      </c>
      <c r="Z10577" t="s">
        <v>6</v>
      </c>
      <c r="AA10577" t="s">
        <v>6</v>
      </c>
      <c r="AB10577" t="s">
        <v>15137</v>
      </c>
      <c r="AC10577" t="s">
        <v>15138</v>
      </c>
    </row>
    <row r="10578" spans="1:29" x14ac:dyDescent="0.3">
      <c r="A10578" t="s">
        <v>340</v>
      </c>
      <c r="B10578" s="35">
        <v>733</v>
      </c>
      <c r="C10578" t="s">
        <v>223</v>
      </c>
      <c r="D10578" s="35">
        <v>2024</v>
      </c>
      <c r="E10578" t="s">
        <v>15139</v>
      </c>
      <c r="F10578" s="34" t="s">
        <v>6</v>
      </c>
      <c r="G10578" s="34" t="s">
        <v>6</v>
      </c>
      <c r="H10578" s="34" t="s">
        <v>6</v>
      </c>
      <c r="I10578" s="34">
        <v>4.3478167760322917</v>
      </c>
      <c r="J10578" s="34" t="s">
        <v>6</v>
      </c>
      <c r="K10578" s="34" t="s">
        <v>6</v>
      </c>
      <c r="L10578" s="34" t="s">
        <v>6</v>
      </c>
      <c r="M10578" s="34" t="s">
        <v>6</v>
      </c>
      <c r="N10578" s="34" t="s">
        <v>6</v>
      </c>
      <c r="O10578" s="34">
        <v>54.323098637625797</v>
      </c>
      <c r="P10578" s="34">
        <v>12167.835304599899</v>
      </c>
      <c r="Q10578" t="s">
        <v>6</v>
      </c>
      <c r="R10578" t="s">
        <v>6</v>
      </c>
      <c r="S10578" t="s">
        <v>6</v>
      </c>
      <c r="T10578" t="s">
        <v>15136</v>
      </c>
      <c r="U10578" t="s">
        <v>6</v>
      </c>
      <c r="V10578" t="s">
        <v>6</v>
      </c>
      <c r="W10578" t="s">
        <v>6</v>
      </c>
      <c r="X10578" t="s">
        <v>6</v>
      </c>
      <c r="Y10578" t="s">
        <v>6</v>
      </c>
      <c r="Z10578" t="s">
        <v>6</v>
      </c>
      <c r="AA10578" t="s">
        <v>6</v>
      </c>
      <c r="AB10578" t="s">
        <v>15137</v>
      </c>
      <c r="AC10578" t="s">
        <v>15138</v>
      </c>
    </row>
    <row r="10579" spans="1:29" x14ac:dyDescent="0.3">
      <c r="A10579" t="s">
        <v>340</v>
      </c>
      <c r="B10579" s="35">
        <v>734</v>
      </c>
      <c r="C10579" t="s">
        <v>224</v>
      </c>
      <c r="D10579" s="35">
        <v>1950</v>
      </c>
      <c r="E10579" t="s">
        <v>11005</v>
      </c>
      <c r="F10579" s="34" t="s">
        <v>6</v>
      </c>
      <c r="G10579" s="34" t="s">
        <v>6</v>
      </c>
      <c r="H10579" s="34" t="s">
        <v>6</v>
      </c>
      <c r="I10579" s="34" t="s">
        <v>6</v>
      </c>
      <c r="J10579" s="34" t="s">
        <v>6</v>
      </c>
      <c r="K10579" s="34" t="s">
        <v>6</v>
      </c>
      <c r="L10579" s="34" t="s">
        <v>6</v>
      </c>
      <c r="M10579" s="34" t="s">
        <v>6</v>
      </c>
      <c r="N10579" s="34" t="s">
        <v>6</v>
      </c>
      <c r="O10579" s="34" t="s">
        <v>6</v>
      </c>
      <c r="P10579" s="34" t="s">
        <v>6</v>
      </c>
      <c r="Q10579" t="s">
        <v>6</v>
      </c>
      <c r="R10579" t="s">
        <v>6</v>
      </c>
      <c r="S10579" t="s">
        <v>6</v>
      </c>
      <c r="T10579" t="s">
        <v>6</v>
      </c>
      <c r="U10579" t="s">
        <v>6</v>
      </c>
      <c r="V10579" t="s">
        <v>6</v>
      </c>
      <c r="W10579" t="s">
        <v>6</v>
      </c>
      <c r="X10579" t="s">
        <v>6</v>
      </c>
      <c r="Y10579" t="s">
        <v>6</v>
      </c>
      <c r="Z10579" t="s">
        <v>6</v>
      </c>
      <c r="AA10579" t="s">
        <v>6</v>
      </c>
      <c r="AB10579" t="s">
        <v>15086</v>
      </c>
      <c r="AC10579" t="s">
        <v>14864</v>
      </c>
    </row>
    <row r="10580" spans="1:29" x14ac:dyDescent="0.3">
      <c r="A10580" t="s">
        <v>340</v>
      </c>
      <c r="B10580" s="35">
        <v>734</v>
      </c>
      <c r="C10580" t="s">
        <v>224</v>
      </c>
      <c r="D10580" s="35">
        <v>1951</v>
      </c>
      <c r="E10580" t="s">
        <v>11006</v>
      </c>
      <c r="F10580" s="34" t="s">
        <v>6</v>
      </c>
      <c r="G10580" s="34" t="s">
        <v>6</v>
      </c>
      <c r="H10580" s="34" t="s">
        <v>6</v>
      </c>
      <c r="I10580" s="34" t="s">
        <v>6</v>
      </c>
      <c r="J10580" s="34" t="s">
        <v>6</v>
      </c>
      <c r="K10580" s="34" t="s">
        <v>6</v>
      </c>
      <c r="L10580" s="34" t="s">
        <v>6</v>
      </c>
      <c r="M10580" s="34" t="s">
        <v>6</v>
      </c>
      <c r="N10580" s="34" t="s">
        <v>6</v>
      </c>
      <c r="O10580" s="34" t="s">
        <v>6</v>
      </c>
      <c r="P10580" s="34" t="s">
        <v>6</v>
      </c>
      <c r="Q10580" t="s">
        <v>6</v>
      </c>
      <c r="R10580" t="s">
        <v>6</v>
      </c>
      <c r="S10580" t="s">
        <v>6</v>
      </c>
      <c r="T10580" t="s">
        <v>6</v>
      </c>
      <c r="U10580" t="s">
        <v>6</v>
      </c>
      <c r="V10580" t="s">
        <v>6</v>
      </c>
      <c r="W10580" t="s">
        <v>6</v>
      </c>
      <c r="X10580" t="s">
        <v>6</v>
      </c>
      <c r="Y10580" t="s">
        <v>6</v>
      </c>
      <c r="Z10580" t="s">
        <v>6</v>
      </c>
      <c r="AA10580" t="s">
        <v>6</v>
      </c>
      <c r="AB10580" t="s">
        <v>15086</v>
      </c>
      <c r="AC10580" t="s">
        <v>14864</v>
      </c>
    </row>
    <row r="10581" spans="1:29" x14ac:dyDescent="0.3">
      <c r="A10581" t="s">
        <v>340</v>
      </c>
      <c r="B10581" s="35">
        <v>734</v>
      </c>
      <c r="C10581" t="s">
        <v>224</v>
      </c>
      <c r="D10581" s="35">
        <v>1952</v>
      </c>
      <c r="E10581" t="s">
        <v>11007</v>
      </c>
      <c r="F10581" s="34" t="s">
        <v>6</v>
      </c>
      <c r="G10581" s="34" t="s">
        <v>6</v>
      </c>
      <c r="H10581" s="34" t="s">
        <v>6</v>
      </c>
      <c r="I10581" s="34" t="s">
        <v>6</v>
      </c>
      <c r="J10581" s="34" t="s">
        <v>6</v>
      </c>
      <c r="K10581" s="34" t="s">
        <v>6</v>
      </c>
      <c r="L10581" s="34" t="s">
        <v>6</v>
      </c>
      <c r="M10581" s="34" t="s">
        <v>6</v>
      </c>
      <c r="N10581" s="34" t="s">
        <v>6</v>
      </c>
      <c r="O10581" s="34" t="s">
        <v>6</v>
      </c>
      <c r="P10581" s="34" t="s">
        <v>6</v>
      </c>
      <c r="Q10581" t="s">
        <v>6</v>
      </c>
      <c r="R10581" t="s">
        <v>6</v>
      </c>
      <c r="S10581" t="s">
        <v>6</v>
      </c>
      <c r="T10581" t="s">
        <v>6</v>
      </c>
      <c r="U10581" t="s">
        <v>6</v>
      </c>
      <c r="V10581" t="s">
        <v>6</v>
      </c>
      <c r="W10581" t="s">
        <v>6</v>
      </c>
      <c r="X10581" t="s">
        <v>6</v>
      </c>
      <c r="Y10581" t="s">
        <v>6</v>
      </c>
      <c r="Z10581" t="s">
        <v>6</v>
      </c>
      <c r="AA10581" t="s">
        <v>6</v>
      </c>
      <c r="AB10581" t="s">
        <v>15086</v>
      </c>
      <c r="AC10581" t="s">
        <v>14864</v>
      </c>
    </row>
    <row r="10582" spans="1:29" x14ac:dyDescent="0.3">
      <c r="A10582" t="s">
        <v>340</v>
      </c>
      <c r="B10582" s="35">
        <v>734</v>
      </c>
      <c r="C10582" t="s">
        <v>224</v>
      </c>
      <c r="D10582" s="35">
        <v>1953</v>
      </c>
      <c r="E10582" t="s">
        <v>11008</v>
      </c>
      <c r="F10582" s="34" t="s">
        <v>6</v>
      </c>
      <c r="G10582" s="34" t="s">
        <v>6</v>
      </c>
      <c r="H10582" s="34" t="s">
        <v>6</v>
      </c>
      <c r="I10582" s="34" t="s">
        <v>6</v>
      </c>
      <c r="J10582" s="34" t="s">
        <v>6</v>
      </c>
      <c r="K10582" s="34" t="s">
        <v>6</v>
      </c>
      <c r="L10582" s="34" t="s">
        <v>6</v>
      </c>
      <c r="M10582" s="34" t="s">
        <v>6</v>
      </c>
      <c r="N10582" s="34" t="s">
        <v>6</v>
      </c>
      <c r="O10582" s="34" t="s">
        <v>6</v>
      </c>
      <c r="P10582" s="34" t="s">
        <v>6</v>
      </c>
      <c r="Q10582" t="s">
        <v>6</v>
      </c>
      <c r="R10582" t="s">
        <v>6</v>
      </c>
      <c r="S10582" t="s">
        <v>6</v>
      </c>
      <c r="T10582" t="s">
        <v>6</v>
      </c>
      <c r="U10582" t="s">
        <v>6</v>
      </c>
      <c r="V10582" t="s">
        <v>6</v>
      </c>
      <c r="W10582" t="s">
        <v>6</v>
      </c>
      <c r="X10582" t="s">
        <v>6</v>
      </c>
      <c r="Y10582" t="s">
        <v>6</v>
      </c>
      <c r="Z10582" t="s">
        <v>6</v>
      </c>
      <c r="AA10582" t="s">
        <v>6</v>
      </c>
      <c r="AB10582" t="s">
        <v>15086</v>
      </c>
      <c r="AC10582" t="s">
        <v>14864</v>
      </c>
    </row>
    <row r="10583" spans="1:29" x14ac:dyDescent="0.3">
      <c r="A10583" t="s">
        <v>340</v>
      </c>
      <c r="B10583" s="35">
        <v>734</v>
      </c>
      <c r="C10583" t="s">
        <v>224</v>
      </c>
      <c r="D10583" s="35">
        <v>1954</v>
      </c>
      <c r="E10583" t="s">
        <v>11009</v>
      </c>
      <c r="F10583" s="34" t="s">
        <v>6</v>
      </c>
      <c r="G10583" s="34" t="s">
        <v>6</v>
      </c>
      <c r="H10583" s="34" t="s">
        <v>6</v>
      </c>
      <c r="I10583" s="34" t="s">
        <v>6</v>
      </c>
      <c r="J10583" s="34" t="s">
        <v>6</v>
      </c>
      <c r="K10583" s="34" t="s">
        <v>6</v>
      </c>
      <c r="L10583" s="34" t="s">
        <v>6</v>
      </c>
      <c r="M10583" s="34" t="s">
        <v>6</v>
      </c>
      <c r="N10583" s="34" t="s">
        <v>6</v>
      </c>
      <c r="O10583" s="34" t="s">
        <v>6</v>
      </c>
      <c r="P10583" s="34" t="s">
        <v>6</v>
      </c>
      <c r="Q10583" t="s">
        <v>6</v>
      </c>
      <c r="R10583" t="s">
        <v>6</v>
      </c>
      <c r="S10583" t="s">
        <v>6</v>
      </c>
      <c r="T10583" t="s">
        <v>6</v>
      </c>
      <c r="U10583" t="s">
        <v>6</v>
      </c>
      <c r="V10583" t="s">
        <v>6</v>
      </c>
      <c r="W10583" t="s">
        <v>6</v>
      </c>
      <c r="X10583" t="s">
        <v>6</v>
      </c>
      <c r="Y10583" t="s">
        <v>6</v>
      </c>
      <c r="Z10583" t="s">
        <v>6</v>
      </c>
      <c r="AA10583" t="s">
        <v>6</v>
      </c>
      <c r="AB10583" t="s">
        <v>15086</v>
      </c>
      <c r="AC10583" t="s">
        <v>14864</v>
      </c>
    </row>
    <row r="10584" spans="1:29" x14ac:dyDescent="0.3">
      <c r="A10584" t="s">
        <v>340</v>
      </c>
      <c r="B10584" s="35">
        <v>734</v>
      </c>
      <c r="C10584" t="s">
        <v>224</v>
      </c>
      <c r="D10584" s="35">
        <v>1955</v>
      </c>
      <c r="E10584" t="s">
        <v>11010</v>
      </c>
      <c r="F10584" s="34" t="s">
        <v>6</v>
      </c>
      <c r="G10584" s="34" t="s">
        <v>6</v>
      </c>
      <c r="H10584" s="34" t="s">
        <v>6</v>
      </c>
      <c r="I10584" s="34" t="s">
        <v>6</v>
      </c>
      <c r="J10584" s="34" t="s">
        <v>6</v>
      </c>
      <c r="K10584" s="34" t="s">
        <v>6</v>
      </c>
      <c r="L10584" s="34" t="s">
        <v>6</v>
      </c>
      <c r="M10584" s="34" t="s">
        <v>6</v>
      </c>
      <c r="N10584" s="34" t="s">
        <v>6</v>
      </c>
      <c r="O10584" s="34" t="s">
        <v>6</v>
      </c>
      <c r="P10584" s="34" t="s">
        <v>6</v>
      </c>
      <c r="Q10584" t="s">
        <v>6</v>
      </c>
      <c r="R10584" t="s">
        <v>6</v>
      </c>
      <c r="S10584" t="s">
        <v>6</v>
      </c>
      <c r="T10584" t="s">
        <v>6</v>
      </c>
      <c r="U10584" t="s">
        <v>6</v>
      </c>
      <c r="V10584" t="s">
        <v>6</v>
      </c>
      <c r="W10584" t="s">
        <v>6</v>
      </c>
      <c r="X10584" t="s">
        <v>6</v>
      </c>
      <c r="Y10584" t="s">
        <v>6</v>
      </c>
      <c r="Z10584" t="s">
        <v>6</v>
      </c>
      <c r="AA10584" t="s">
        <v>6</v>
      </c>
      <c r="AB10584" t="s">
        <v>15086</v>
      </c>
      <c r="AC10584" t="s">
        <v>14864</v>
      </c>
    </row>
    <row r="10585" spans="1:29" x14ac:dyDescent="0.3">
      <c r="A10585" t="s">
        <v>340</v>
      </c>
      <c r="B10585">
        <v>734</v>
      </c>
      <c r="C10585" t="s">
        <v>224</v>
      </c>
      <c r="D10585">
        <v>1956</v>
      </c>
      <c r="E10585" t="s">
        <v>11011</v>
      </c>
      <c r="F10585" s="34" t="s">
        <v>6</v>
      </c>
      <c r="G10585" s="34" t="s">
        <v>6</v>
      </c>
      <c r="H10585" s="34" t="s">
        <v>6</v>
      </c>
      <c r="I10585" s="34" t="s">
        <v>6</v>
      </c>
      <c r="J10585" s="34" t="s">
        <v>6</v>
      </c>
      <c r="K10585" s="34" t="s">
        <v>6</v>
      </c>
      <c r="L10585" s="34" t="s">
        <v>6</v>
      </c>
      <c r="M10585" s="34" t="s">
        <v>6</v>
      </c>
      <c r="N10585" s="34" t="s">
        <v>6</v>
      </c>
      <c r="O10585" s="34" t="s">
        <v>6</v>
      </c>
      <c r="P10585" s="34" t="s">
        <v>6</v>
      </c>
      <c r="Q10585" t="s">
        <v>6</v>
      </c>
      <c r="R10585" t="s">
        <v>6</v>
      </c>
      <c r="S10585" t="s">
        <v>6</v>
      </c>
      <c r="T10585" t="s">
        <v>6</v>
      </c>
      <c r="U10585" t="s">
        <v>6</v>
      </c>
      <c r="V10585" t="s">
        <v>6</v>
      </c>
      <c r="W10585" t="s">
        <v>6</v>
      </c>
      <c r="X10585" t="s">
        <v>6</v>
      </c>
      <c r="Y10585" t="s">
        <v>6</v>
      </c>
      <c r="Z10585" t="s">
        <v>6</v>
      </c>
      <c r="AA10585" t="s">
        <v>6</v>
      </c>
      <c r="AB10585" t="s">
        <v>15086</v>
      </c>
      <c r="AC10585" t="s">
        <v>14864</v>
      </c>
    </row>
    <row r="10586" spans="1:29" x14ac:dyDescent="0.3">
      <c r="A10586" t="s">
        <v>340</v>
      </c>
      <c r="B10586" s="35">
        <v>734</v>
      </c>
      <c r="C10586" t="s">
        <v>224</v>
      </c>
      <c r="D10586" s="35">
        <v>1957</v>
      </c>
      <c r="E10586" t="s">
        <v>11012</v>
      </c>
      <c r="F10586" s="34" t="s">
        <v>6</v>
      </c>
      <c r="G10586" s="34" t="s">
        <v>6</v>
      </c>
      <c r="H10586" s="34" t="s">
        <v>6</v>
      </c>
      <c r="I10586" s="34" t="s">
        <v>6</v>
      </c>
      <c r="J10586" s="34" t="s">
        <v>6</v>
      </c>
      <c r="K10586" s="34" t="s">
        <v>6</v>
      </c>
      <c r="L10586" s="34" t="s">
        <v>6</v>
      </c>
      <c r="M10586" s="34" t="s">
        <v>6</v>
      </c>
      <c r="N10586" s="34" t="s">
        <v>6</v>
      </c>
      <c r="O10586" s="34" t="s">
        <v>6</v>
      </c>
      <c r="P10586" s="34" t="s">
        <v>6</v>
      </c>
      <c r="Q10586" t="s">
        <v>6</v>
      </c>
      <c r="R10586" t="s">
        <v>6</v>
      </c>
      <c r="S10586" t="s">
        <v>6</v>
      </c>
      <c r="T10586" t="s">
        <v>6</v>
      </c>
      <c r="U10586" t="s">
        <v>6</v>
      </c>
      <c r="V10586" t="s">
        <v>6</v>
      </c>
      <c r="W10586" t="s">
        <v>6</v>
      </c>
      <c r="X10586" t="s">
        <v>6</v>
      </c>
      <c r="Y10586" t="s">
        <v>6</v>
      </c>
      <c r="Z10586" t="s">
        <v>6</v>
      </c>
      <c r="AA10586" t="s">
        <v>6</v>
      </c>
      <c r="AB10586" t="s">
        <v>15086</v>
      </c>
      <c r="AC10586" t="s">
        <v>14864</v>
      </c>
    </row>
    <row r="10587" spans="1:29" x14ac:dyDescent="0.3">
      <c r="A10587" t="s">
        <v>340</v>
      </c>
      <c r="B10587" s="35">
        <v>734</v>
      </c>
      <c r="C10587" t="s">
        <v>224</v>
      </c>
      <c r="D10587" s="35">
        <v>1958</v>
      </c>
      <c r="E10587" t="s">
        <v>11013</v>
      </c>
      <c r="F10587" s="34" t="s">
        <v>6</v>
      </c>
      <c r="G10587" s="34" t="s">
        <v>6</v>
      </c>
      <c r="H10587" s="34" t="s">
        <v>6</v>
      </c>
      <c r="I10587" s="34" t="s">
        <v>6</v>
      </c>
      <c r="J10587" s="34" t="s">
        <v>6</v>
      </c>
      <c r="K10587" s="34" t="s">
        <v>6</v>
      </c>
      <c r="L10587" s="34" t="s">
        <v>6</v>
      </c>
      <c r="M10587" s="34" t="s">
        <v>6</v>
      </c>
      <c r="N10587" s="34" t="s">
        <v>6</v>
      </c>
      <c r="O10587" s="34" t="s">
        <v>6</v>
      </c>
      <c r="P10587" s="34" t="s">
        <v>6</v>
      </c>
      <c r="Q10587" t="s">
        <v>6</v>
      </c>
      <c r="R10587" t="s">
        <v>6</v>
      </c>
      <c r="S10587" t="s">
        <v>6</v>
      </c>
      <c r="T10587" t="s">
        <v>6</v>
      </c>
      <c r="U10587" t="s">
        <v>6</v>
      </c>
      <c r="V10587" t="s">
        <v>6</v>
      </c>
      <c r="W10587" t="s">
        <v>6</v>
      </c>
      <c r="X10587" t="s">
        <v>6</v>
      </c>
      <c r="Y10587" t="s">
        <v>6</v>
      </c>
      <c r="Z10587" t="s">
        <v>6</v>
      </c>
      <c r="AA10587" t="s">
        <v>6</v>
      </c>
      <c r="AB10587" t="s">
        <v>15086</v>
      </c>
      <c r="AC10587" t="s">
        <v>14864</v>
      </c>
    </row>
    <row r="10588" spans="1:29" x14ac:dyDescent="0.3">
      <c r="A10588" t="s">
        <v>340</v>
      </c>
      <c r="B10588" s="35">
        <v>734</v>
      </c>
      <c r="C10588" t="s">
        <v>224</v>
      </c>
      <c r="D10588" s="35">
        <v>1959</v>
      </c>
      <c r="E10588" t="s">
        <v>11014</v>
      </c>
      <c r="F10588" s="34" t="s">
        <v>6</v>
      </c>
      <c r="G10588" s="34" t="s">
        <v>6</v>
      </c>
      <c r="H10588" s="34" t="s">
        <v>6</v>
      </c>
      <c r="I10588" s="34" t="s">
        <v>6</v>
      </c>
      <c r="J10588" s="34" t="s">
        <v>6</v>
      </c>
      <c r="K10588" s="34" t="s">
        <v>6</v>
      </c>
      <c r="L10588" s="34" t="s">
        <v>6</v>
      </c>
      <c r="M10588" s="34" t="s">
        <v>6</v>
      </c>
      <c r="N10588" s="34" t="s">
        <v>6</v>
      </c>
      <c r="O10588" s="34" t="s">
        <v>6</v>
      </c>
      <c r="P10588" s="34" t="s">
        <v>6</v>
      </c>
      <c r="Q10588" t="s">
        <v>6</v>
      </c>
      <c r="R10588" t="s">
        <v>6</v>
      </c>
      <c r="S10588" t="s">
        <v>6</v>
      </c>
      <c r="T10588" t="s">
        <v>6</v>
      </c>
      <c r="U10588" t="s">
        <v>6</v>
      </c>
      <c r="V10588" t="s">
        <v>6</v>
      </c>
      <c r="W10588" t="s">
        <v>6</v>
      </c>
      <c r="X10588" t="s">
        <v>6</v>
      </c>
      <c r="Y10588" t="s">
        <v>6</v>
      </c>
      <c r="Z10588" t="s">
        <v>6</v>
      </c>
      <c r="AA10588" t="s">
        <v>6</v>
      </c>
      <c r="AB10588" t="s">
        <v>15086</v>
      </c>
      <c r="AC10588" t="s">
        <v>14864</v>
      </c>
    </row>
    <row r="10589" spans="1:29" x14ac:dyDescent="0.3">
      <c r="A10589" t="s">
        <v>340</v>
      </c>
      <c r="B10589" s="35">
        <v>734</v>
      </c>
      <c r="C10589" t="s">
        <v>224</v>
      </c>
      <c r="D10589" s="35">
        <v>1960</v>
      </c>
      <c r="E10589" t="s">
        <v>11015</v>
      </c>
      <c r="F10589" s="34" t="s">
        <v>6</v>
      </c>
      <c r="G10589" s="34" t="s">
        <v>6</v>
      </c>
      <c r="H10589" s="34" t="s">
        <v>6</v>
      </c>
      <c r="I10589" s="34" t="s">
        <v>6</v>
      </c>
      <c r="J10589" s="34" t="s">
        <v>6</v>
      </c>
      <c r="K10589" s="34" t="s">
        <v>6</v>
      </c>
      <c r="L10589" s="34" t="s">
        <v>6</v>
      </c>
      <c r="M10589" s="34" t="s">
        <v>6</v>
      </c>
      <c r="N10589" s="34" t="s">
        <v>6</v>
      </c>
      <c r="O10589" s="34" t="s">
        <v>6</v>
      </c>
      <c r="P10589" s="34">
        <v>4.6885255655315282E-2</v>
      </c>
      <c r="Q10589" t="s">
        <v>6</v>
      </c>
      <c r="R10589" t="s">
        <v>6</v>
      </c>
      <c r="S10589" t="s">
        <v>6</v>
      </c>
      <c r="T10589" t="s">
        <v>6</v>
      </c>
      <c r="U10589" t="s">
        <v>6</v>
      </c>
      <c r="V10589" t="s">
        <v>6</v>
      </c>
      <c r="W10589" t="s">
        <v>6</v>
      </c>
      <c r="X10589" t="s">
        <v>6</v>
      </c>
      <c r="Y10589" t="s">
        <v>6</v>
      </c>
      <c r="Z10589" t="s">
        <v>6</v>
      </c>
      <c r="AA10589" t="s">
        <v>6</v>
      </c>
      <c r="AB10589" t="s">
        <v>15086</v>
      </c>
      <c r="AC10589" t="s">
        <v>14864</v>
      </c>
    </row>
    <row r="10590" spans="1:29" x14ac:dyDescent="0.3">
      <c r="A10590" t="s">
        <v>340</v>
      </c>
      <c r="B10590" s="35">
        <v>734</v>
      </c>
      <c r="C10590" t="s">
        <v>224</v>
      </c>
      <c r="D10590" s="35">
        <v>1961</v>
      </c>
      <c r="E10590" t="s">
        <v>11016</v>
      </c>
      <c r="F10590" s="34" t="s">
        <v>6</v>
      </c>
      <c r="G10590" s="34" t="s">
        <v>6</v>
      </c>
      <c r="H10590" s="34" t="s">
        <v>6</v>
      </c>
      <c r="I10590" s="34" t="s">
        <v>6</v>
      </c>
      <c r="J10590" s="34" t="s">
        <v>6</v>
      </c>
      <c r="K10590" s="34" t="s">
        <v>6</v>
      </c>
      <c r="L10590" s="34" t="s">
        <v>6</v>
      </c>
      <c r="M10590" s="34" t="s">
        <v>6</v>
      </c>
      <c r="N10590" s="34" t="s">
        <v>6</v>
      </c>
      <c r="O10590" s="34" t="s">
        <v>6</v>
      </c>
      <c r="P10590" s="34">
        <v>5.7510501879043184E-2</v>
      </c>
      <c r="Q10590" t="s">
        <v>6</v>
      </c>
      <c r="R10590" t="s">
        <v>6</v>
      </c>
      <c r="S10590" t="s">
        <v>6</v>
      </c>
      <c r="T10590" t="s">
        <v>6</v>
      </c>
      <c r="U10590" t="s">
        <v>6</v>
      </c>
      <c r="V10590" t="s">
        <v>6</v>
      </c>
      <c r="W10590" t="s">
        <v>6</v>
      </c>
      <c r="X10590" t="s">
        <v>6</v>
      </c>
      <c r="Y10590" t="s">
        <v>6</v>
      </c>
      <c r="Z10590" t="s">
        <v>6</v>
      </c>
      <c r="AA10590" t="s">
        <v>6</v>
      </c>
      <c r="AB10590" t="s">
        <v>15086</v>
      </c>
      <c r="AC10590" t="s">
        <v>14864</v>
      </c>
    </row>
    <row r="10591" spans="1:29" x14ac:dyDescent="0.3">
      <c r="A10591" t="s">
        <v>340</v>
      </c>
      <c r="B10591" s="35">
        <v>734</v>
      </c>
      <c r="C10591" t="s">
        <v>224</v>
      </c>
      <c r="D10591" s="35">
        <v>1962</v>
      </c>
      <c r="E10591" t="s">
        <v>11017</v>
      </c>
      <c r="F10591" s="34" t="s">
        <v>6</v>
      </c>
      <c r="G10591" s="34" t="s">
        <v>6</v>
      </c>
      <c r="H10591" s="34" t="s">
        <v>6</v>
      </c>
      <c r="I10591" s="34" t="s">
        <v>6</v>
      </c>
      <c r="J10591" s="34" t="s">
        <v>6</v>
      </c>
      <c r="K10591" s="34" t="s">
        <v>6</v>
      </c>
      <c r="L10591" s="34" t="s">
        <v>6</v>
      </c>
      <c r="M10591" s="34" t="s">
        <v>6</v>
      </c>
      <c r="N10591" s="34" t="s">
        <v>6</v>
      </c>
      <c r="O10591" s="34" t="s">
        <v>6</v>
      </c>
      <c r="P10591" s="34">
        <v>6.138933427998422E-2</v>
      </c>
      <c r="Q10591" t="s">
        <v>6</v>
      </c>
      <c r="R10591" t="s">
        <v>6</v>
      </c>
      <c r="S10591" t="s">
        <v>6</v>
      </c>
      <c r="T10591" t="s">
        <v>6</v>
      </c>
      <c r="U10591" t="s">
        <v>6</v>
      </c>
      <c r="V10591" t="s">
        <v>6</v>
      </c>
      <c r="W10591" t="s">
        <v>6</v>
      </c>
      <c r="X10591" t="s">
        <v>6</v>
      </c>
      <c r="Y10591" t="s">
        <v>6</v>
      </c>
      <c r="Z10591" t="s">
        <v>6</v>
      </c>
      <c r="AA10591" t="s">
        <v>6</v>
      </c>
      <c r="AB10591" t="s">
        <v>15086</v>
      </c>
      <c r="AC10591" t="s">
        <v>14864</v>
      </c>
    </row>
    <row r="10592" spans="1:29" x14ac:dyDescent="0.3">
      <c r="A10592" t="s">
        <v>340</v>
      </c>
      <c r="B10592" s="35">
        <v>734</v>
      </c>
      <c r="C10592" t="s">
        <v>224</v>
      </c>
      <c r="D10592" s="35">
        <v>1963</v>
      </c>
      <c r="E10592" t="s">
        <v>11018</v>
      </c>
      <c r="F10592" s="34" t="s">
        <v>6</v>
      </c>
      <c r="G10592" s="34" t="s">
        <v>6</v>
      </c>
      <c r="H10592" s="34" t="s">
        <v>6</v>
      </c>
      <c r="I10592" s="34" t="s">
        <v>6</v>
      </c>
      <c r="J10592" s="34" t="s">
        <v>6</v>
      </c>
      <c r="K10592" s="34" t="s">
        <v>6</v>
      </c>
      <c r="L10592" s="34" t="s">
        <v>6</v>
      </c>
      <c r="M10592" s="34" t="s">
        <v>6</v>
      </c>
      <c r="N10592" s="34" t="s">
        <v>6</v>
      </c>
      <c r="O10592" s="34" t="s">
        <v>6</v>
      </c>
      <c r="P10592" s="34">
        <v>7.2351788916800497E-2</v>
      </c>
      <c r="Q10592" t="s">
        <v>6</v>
      </c>
      <c r="R10592" t="s">
        <v>6</v>
      </c>
      <c r="S10592" t="s">
        <v>6</v>
      </c>
      <c r="T10592" t="s">
        <v>6</v>
      </c>
      <c r="U10592" t="s">
        <v>6</v>
      </c>
      <c r="V10592" t="s">
        <v>6</v>
      </c>
      <c r="W10592" t="s">
        <v>6</v>
      </c>
      <c r="X10592" t="s">
        <v>6</v>
      </c>
      <c r="Y10592" t="s">
        <v>6</v>
      </c>
      <c r="Z10592" t="s">
        <v>6</v>
      </c>
      <c r="AA10592" t="s">
        <v>6</v>
      </c>
      <c r="AB10592" t="s">
        <v>15086</v>
      </c>
      <c r="AC10592" t="s">
        <v>14864</v>
      </c>
    </row>
    <row r="10593" spans="1:29" x14ac:dyDescent="0.3">
      <c r="A10593" t="s">
        <v>340</v>
      </c>
      <c r="B10593" s="35">
        <v>734</v>
      </c>
      <c r="C10593" t="s">
        <v>224</v>
      </c>
      <c r="D10593" s="35">
        <v>1964</v>
      </c>
      <c r="E10593" t="s">
        <v>11019</v>
      </c>
      <c r="F10593" s="34" t="s">
        <v>6</v>
      </c>
      <c r="G10593" s="34" t="s">
        <v>6</v>
      </c>
      <c r="H10593" s="34" t="s">
        <v>6</v>
      </c>
      <c r="I10593" s="34" t="s">
        <v>6</v>
      </c>
      <c r="J10593" s="34" t="s">
        <v>6</v>
      </c>
      <c r="K10593" s="34" t="s">
        <v>6</v>
      </c>
      <c r="L10593" s="34" t="s">
        <v>6</v>
      </c>
      <c r="M10593" s="34" t="s">
        <v>6</v>
      </c>
      <c r="N10593" s="34" t="s">
        <v>6</v>
      </c>
      <c r="O10593" s="34" t="s">
        <v>6</v>
      </c>
      <c r="P10593" s="34">
        <v>7.9741540127447802E-2</v>
      </c>
      <c r="Q10593" t="s">
        <v>6</v>
      </c>
      <c r="R10593" t="s">
        <v>6</v>
      </c>
      <c r="S10593" t="s">
        <v>6</v>
      </c>
      <c r="T10593" t="s">
        <v>6</v>
      </c>
      <c r="U10593" t="s">
        <v>6</v>
      </c>
      <c r="V10593" t="s">
        <v>6</v>
      </c>
      <c r="W10593" t="s">
        <v>6</v>
      </c>
      <c r="X10593" t="s">
        <v>6</v>
      </c>
      <c r="Y10593" t="s">
        <v>6</v>
      </c>
      <c r="Z10593" t="s">
        <v>6</v>
      </c>
      <c r="AA10593" t="s">
        <v>6</v>
      </c>
      <c r="AB10593" t="s">
        <v>15086</v>
      </c>
      <c r="AC10593" t="s">
        <v>14864</v>
      </c>
    </row>
    <row r="10594" spans="1:29" x14ac:dyDescent="0.3">
      <c r="A10594" t="s">
        <v>340</v>
      </c>
      <c r="B10594" s="35">
        <v>734</v>
      </c>
      <c r="C10594" t="s">
        <v>224</v>
      </c>
      <c r="D10594" s="35">
        <v>1965</v>
      </c>
      <c r="E10594" t="s">
        <v>11020</v>
      </c>
      <c r="F10594" s="34" t="s">
        <v>6</v>
      </c>
      <c r="G10594" s="34" t="s">
        <v>6</v>
      </c>
      <c r="H10594" s="34" t="s">
        <v>6</v>
      </c>
      <c r="I10594" s="34" t="s">
        <v>6</v>
      </c>
      <c r="J10594" s="34" t="s">
        <v>6</v>
      </c>
      <c r="K10594" s="34" t="s">
        <v>6</v>
      </c>
      <c r="L10594" s="34" t="s">
        <v>6</v>
      </c>
      <c r="M10594" s="34" t="s">
        <v>6</v>
      </c>
      <c r="N10594" s="34" t="s">
        <v>6</v>
      </c>
      <c r="O10594" s="34" t="s">
        <v>6</v>
      </c>
      <c r="P10594" s="34">
        <v>8.7886051793656494E-2</v>
      </c>
      <c r="Q10594" t="s">
        <v>6</v>
      </c>
      <c r="R10594" t="s">
        <v>6</v>
      </c>
      <c r="S10594" t="s">
        <v>6</v>
      </c>
      <c r="T10594" t="s">
        <v>6</v>
      </c>
      <c r="U10594" t="s">
        <v>6</v>
      </c>
      <c r="V10594" t="s">
        <v>6</v>
      </c>
      <c r="W10594" t="s">
        <v>6</v>
      </c>
      <c r="X10594" t="s">
        <v>6</v>
      </c>
      <c r="Y10594" t="s">
        <v>6</v>
      </c>
      <c r="Z10594" t="s">
        <v>6</v>
      </c>
      <c r="AA10594" t="s">
        <v>6</v>
      </c>
      <c r="AB10594" t="s">
        <v>15086</v>
      </c>
      <c r="AC10594" t="s">
        <v>14864</v>
      </c>
    </row>
    <row r="10595" spans="1:29" x14ac:dyDescent="0.3">
      <c r="A10595" t="s">
        <v>340</v>
      </c>
      <c r="B10595" s="35">
        <v>734</v>
      </c>
      <c r="C10595" t="s">
        <v>224</v>
      </c>
      <c r="D10595" s="35">
        <v>1966</v>
      </c>
      <c r="E10595" t="s">
        <v>11021</v>
      </c>
      <c r="F10595" s="34" t="s">
        <v>6</v>
      </c>
      <c r="G10595" s="34" t="s">
        <v>6</v>
      </c>
      <c r="H10595" s="34" t="s">
        <v>6</v>
      </c>
      <c r="I10595" s="34" t="s">
        <v>6</v>
      </c>
      <c r="J10595" s="34" t="s">
        <v>6</v>
      </c>
      <c r="K10595" s="34" t="s">
        <v>6</v>
      </c>
      <c r="L10595" s="34" t="s">
        <v>6</v>
      </c>
      <c r="M10595" s="34" t="s">
        <v>6</v>
      </c>
      <c r="N10595" s="34" t="s">
        <v>6</v>
      </c>
      <c r="O10595" s="34" t="s">
        <v>6</v>
      </c>
      <c r="P10595" s="34">
        <v>9.6862391201534503E-2</v>
      </c>
      <c r="Q10595" t="s">
        <v>6</v>
      </c>
      <c r="R10595" t="s">
        <v>6</v>
      </c>
      <c r="S10595" t="s">
        <v>6</v>
      </c>
      <c r="T10595" t="s">
        <v>6</v>
      </c>
      <c r="U10595" t="s">
        <v>6</v>
      </c>
      <c r="V10595" t="s">
        <v>6</v>
      </c>
      <c r="W10595" t="s">
        <v>6</v>
      </c>
      <c r="X10595" t="s">
        <v>6</v>
      </c>
      <c r="Y10595" t="s">
        <v>6</v>
      </c>
      <c r="Z10595" t="s">
        <v>6</v>
      </c>
      <c r="AA10595" t="s">
        <v>6</v>
      </c>
      <c r="AB10595" t="s">
        <v>15086</v>
      </c>
      <c r="AC10595" t="s">
        <v>14864</v>
      </c>
    </row>
    <row r="10596" spans="1:29" x14ac:dyDescent="0.3">
      <c r="A10596" t="s">
        <v>340</v>
      </c>
      <c r="B10596" s="35">
        <v>734</v>
      </c>
      <c r="C10596" t="s">
        <v>224</v>
      </c>
      <c r="D10596" s="35">
        <v>1967</v>
      </c>
      <c r="E10596" t="s">
        <v>11022</v>
      </c>
      <c r="F10596" s="34" t="s">
        <v>6</v>
      </c>
      <c r="G10596" s="34" t="s">
        <v>6</v>
      </c>
      <c r="H10596" s="34" t="s">
        <v>6</v>
      </c>
      <c r="I10596" s="34" t="s">
        <v>6</v>
      </c>
      <c r="J10596" s="34" t="s">
        <v>6</v>
      </c>
      <c r="K10596" s="34" t="s">
        <v>6</v>
      </c>
      <c r="L10596" s="34" t="s">
        <v>6</v>
      </c>
      <c r="M10596" s="34" t="s">
        <v>6</v>
      </c>
      <c r="N10596" s="34" t="s">
        <v>6</v>
      </c>
      <c r="O10596" s="34" t="s">
        <v>6</v>
      </c>
      <c r="P10596" s="34">
        <v>0.103676251294803</v>
      </c>
      <c r="Q10596" t="s">
        <v>6</v>
      </c>
      <c r="R10596" t="s">
        <v>6</v>
      </c>
      <c r="S10596" t="s">
        <v>6</v>
      </c>
      <c r="T10596" t="s">
        <v>6</v>
      </c>
      <c r="U10596" t="s">
        <v>6</v>
      </c>
      <c r="V10596" t="s">
        <v>6</v>
      </c>
      <c r="W10596" t="s">
        <v>6</v>
      </c>
      <c r="X10596" t="s">
        <v>6</v>
      </c>
      <c r="Y10596" t="s">
        <v>6</v>
      </c>
      <c r="Z10596" t="s">
        <v>6</v>
      </c>
      <c r="AA10596" t="s">
        <v>6</v>
      </c>
      <c r="AB10596" t="s">
        <v>15086</v>
      </c>
      <c r="AC10596" t="s">
        <v>14864</v>
      </c>
    </row>
    <row r="10597" spans="1:29" x14ac:dyDescent="0.3">
      <c r="A10597" t="s">
        <v>340</v>
      </c>
      <c r="B10597" s="35">
        <v>734</v>
      </c>
      <c r="C10597" t="s">
        <v>224</v>
      </c>
      <c r="D10597" s="35">
        <v>1968</v>
      </c>
      <c r="E10597" t="s">
        <v>11023</v>
      </c>
      <c r="F10597" s="34" t="s">
        <v>6</v>
      </c>
      <c r="G10597" s="34" t="s">
        <v>6</v>
      </c>
      <c r="H10597" s="34" t="s">
        <v>6</v>
      </c>
      <c r="I10597" s="34" t="s">
        <v>6</v>
      </c>
      <c r="J10597" s="34" t="s">
        <v>6</v>
      </c>
      <c r="K10597" s="34" t="s">
        <v>6</v>
      </c>
      <c r="L10597" s="34" t="s">
        <v>6</v>
      </c>
      <c r="M10597" s="34" t="s">
        <v>6</v>
      </c>
      <c r="N10597" s="34" t="s">
        <v>6</v>
      </c>
      <c r="O10597" s="34" t="s">
        <v>6</v>
      </c>
      <c r="P10597" s="34">
        <v>0.11298406457408799</v>
      </c>
      <c r="Q10597" t="s">
        <v>6</v>
      </c>
      <c r="R10597" t="s">
        <v>6</v>
      </c>
      <c r="S10597" t="s">
        <v>6</v>
      </c>
      <c r="T10597" t="s">
        <v>6</v>
      </c>
      <c r="U10597" t="s">
        <v>6</v>
      </c>
      <c r="V10597" t="s">
        <v>6</v>
      </c>
      <c r="W10597" t="s">
        <v>6</v>
      </c>
      <c r="X10597" t="s">
        <v>6</v>
      </c>
      <c r="Y10597" t="s">
        <v>6</v>
      </c>
      <c r="Z10597" t="s">
        <v>6</v>
      </c>
      <c r="AA10597" t="s">
        <v>6</v>
      </c>
      <c r="AB10597" t="s">
        <v>15086</v>
      </c>
      <c r="AC10597" t="s">
        <v>14864</v>
      </c>
    </row>
    <row r="10598" spans="1:29" x14ac:dyDescent="0.3">
      <c r="A10598" t="s">
        <v>340</v>
      </c>
      <c r="B10598" s="35">
        <v>734</v>
      </c>
      <c r="C10598" t="s">
        <v>224</v>
      </c>
      <c r="D10598" s="35">
        <v>1969</v>
      </c>
      <c r="E10598" t="s">
        <v>11024</v>
      </c>
      <c r="F10598" s="34" t="s">
        <v>6</v>
      </c>
      <c r="G10598" s="34" t="s">
        <v>6</v>
      </c>
      <c r="H10598" s="34" t="s">
        <v>6</v>
      </c>
      <c r="I10598" s="34" t="s">
        <v>6</v>
      </c>
      <c r="J10598" s="34" t="s">
        <v>6</v>
      </c>
      <c r="K10598" s="34" t="s">
        <v>6</v>
      </c>
      <c r="L10598" s="34" t="s">
        <v>6</v>
      </c>
      <c r="M10598" s="34" t="s">
        <v>6</v>
      </c>
      <c r="N10598" s="34" t="s">
        <v>6</v>
      </c>
      <c r="O10598" s="34" t="s">
        <v>6</v>
      </c>
      <c r="P10598" s="34">
        <v>0.123170068369828</v>
      </c>
      <c r="Q10598" t="s">
        <v>6</v>
      </c>
      <c r="R10598" t="s">
        <v>6</v>
      </c>
      <c r="S10598" t="s">
        <v>6</v>
      </c>
      <c r="T10598" t="s">
        <v>6</v>
      </c>
      <c r="U10598" t="s">
        <v>6</v>
      </c>
      <c r="V10598" t="s">
        <v>6</v>
      </c>
      <c r="W10598" t="s">
        <v>6</v>
      </c>
      <c r="X10598" t="s">
        <v>6</v>
      </c>
      <c r="Y10598" t="s">
        <v>6</v>
      </c>
      <c r="Z10598" t="s">
        <v>6</v>
      </c>
      <c r="AA10598" t="s">
        <v>6</v>
      </c>
      <c r="AB10598" t="s">
        <v>15086</v>
      </c>
      <c r="AC10598" t="s">
        <v>14864</v>
      </c>
    </row>
    <row r="10599" spans="1:29" x14ac:dyDescent="0.3">
      <c r="A10599" t="s">
        <v>340</v>
      </c>
      <c r="B10599" s="35">
        <v>734</v>
      </c>
      <c r="C10599" t="s">
        <v>224</v>
      </c>
      <c r="D10599" s="35">
        <v>1970</v>
      </c>
      <c r="E10599" t="s">
        <v>11025</v>
      </c>
      <c r="F10599" s="34" t="s">
        <v>6</v>
      </c>
      <c r="G10599" s="34" t="s">
        <v>6</v>
      </c>
      <c r="H10599" s="34" t="s">
        <v>6</v>
      </c>
      <c r="I10599" s="34" t="s">
        <v>6</v>
      </c>
      <c r="J10599" s="34" t="s">
        <v>6</v>
      </c>
      <c r="K10599" s="34" t="s">
        <v>6</v>
      </c>
      <c r="L10599" s="34" t="s">
        <v>6</v>
      </c>
      <c r="M10599" s="34" t="s">
        <v>6</v>
      </c>
      <c r="N10599" s="34" t="s">
        <v>6</v>
      </c>
      <c r="O10599" s="34">
        <v>22.302364306607195</v>
      </c>
      <c r="P10599" s="34">
        <v>0.13284918840007501</v>
      </c>
      <c r="Q10599" t="s">
        <v>6</v>
      </c>
      <c r="R10599" t="s">
        <v>6</v>
      </c>
      <c r="S10599" t="s">
        <v>6</v>
      </c>
      <c r="T10599" t="s">
        <v>6</v>
      </c>
      <c r="U10599" t="s">
        <v>6</v>
      </c>
      <c r="V10599" t="s">
        <v>6</v>
      </c>
      <c r="W10599" t="s">
        <v>6</v>
      </c>
      <c r="X10599" t="s">
        <v>6</v>
      </c>
      <c r="Y10599" t="s">
        <v>6</v>
      </c>
      <c r="Z10599" t="s">
        <v>6</v>
      </c>
      <c r="AA10599" t="s">
        <v>6</v>
      </c>
      <c r="AB10599" t="s">
        <v>15086</v>
      </c>
      <c r="AC10599" t="s">
        <v>14864</v>
      </c>
    </row>
    <row r="10600" spans="1:29" x14ac:dyDescent="0.3">
      <c r="A10600" t="s">
        <v>340</v>
      </c>
      <c r="B10600" s="35">
        <v>734</v>
      </c>
      <c r="C10600" t="s">
        <v>224</v>
      </c>
      <c r="D10600" s="35">
        <v>1971</v>
      </c>
      <c r="E10600" t="s">
        <v>11026</v>
      </c>
      <c r="F10600" s="34" t="s">
        <v>6</v>
      </c>
      <c r="G10600" s="34" t="s">
        <v>6</v>
      </c>
      <c r="H10600" s="34" t="s">
        <v>6</v>
      </c>
      <c r="I10600" s="34" t="s">
        <v>6</v>
      </c>
      <c r="J10600" s="34" t="s">
        <v>6</v>
      </c>
      <c r="K10600" s="34" t="s">
        <v>6</v>
      </c>
      <c r="L10600" s="34" t="s">
        <v>6</v>
      </c>
      <c r="M10600" s="34" t="s">
        <v>6</v>
      </c>
      <c r="N10600" s="34" t="s">
        <v>6</v>
      </c>
      <c r="O10600" s="34">
        <v>19.778382411353252</v>
      </c>
      <c r="P10600" s="34">
        <v>0.14459696264191499</v>
      </c>
      <c r="Q10600" t="s">
        <v>6</v>
      </c>
      <c r="R10600" t="s">
        <v>6</v>
      </c>
      <c r="S10600" t="s">
        <v>6</v>
      </c>
      <c r="T10600" t="s">
        <v>6</v>
      </c>
      <c r="U10600" t="s">
        <v>6</v>
      </c>
      <c r="V10600" t="s">
        <v>6</v>
      </c>
      <c r="W10600" t="s">
        <v>6</v>
      </c>
      <c r="X10600" t="s">
        <v>6</v>
      </c>
      <c r="Y10600" t="s">
        <v>6</v>
      </c>
      <c r="Z10600" t="s">
        <v>6</v>
      </c>
      <c r="AA10600" t="s">
        <v>6</v>
      </c>
      <c r="AB10600" t="s">
        <v>15086</v>
      </c>
      <c r="AC10600" t="s">
        <v>14864</v>
      </c>
    </row>
    <row r="10601" spans="1:29" x14ac:dyDescent="0.3">
      <c r="A10601" t="s">
        <v>340</v>
      </c>
      <c r="B10601" s="35">
        <v>734</v>
      </c>
      <c r="C10601" t="s">
        <v>224</v>
      </c>
      <c r="D10601" s="35">
        <v>1972</v>
      </c>
      <c r="E10601" t="s">
        <v>11027</v>
      </c>
      <c r="F10601" s="34" t="s">
        <v>6</v>
      </c>
      <c r="G10601" s="34" t="s">
        <v>6</v>
      </c>
      <c r="H10601" s="34" t="s">
        <v>6</v>
      </c>
      <c r="I10601" s="34" t="s">
        <v>6</v>
      </c>
      <c r="J10601" s="34" t="s">
        <v>6</v>
      </c>
      <c r="K10601" s="34" t="s">
        <v>6</v>
      </c>
      <c r="L10601" s="34" t="s">
        <v>6</v>
      </c>
      <c r="M10601" s="34" t="s">
        <v>6</v>
      </c>
      <c r="N10601" s="34" t="s">
        <v>6</v>
      </c>
      <c r="O10601" s="34">
        <v>18.899776492936869</v>
      </c>
      <c r="P10601" s="34">
        <v>0.15488005908157201</v>
      </c>
      <c r="Q10601" t="s">
        <v>6</v>
      </c>
      <c r="R10601" t="s">
        <v>6</v>
      </c>
      <c r="S10601" t="s">
        <v>6</v>
      </c>
      <c r="T10601" t="s">
        <v>6</v>
      </c>
      <c r="U10601" t="s">
        <v>6</v>
      </c>
      <c r="V10601" t="s">
        <v>6</v>
      </c>
      <c r="W10601" t="s">
        <v>6</v>
      </c>
      <c r="X10601" t="s">
        <v>6</v>
      </c>
      <c r="Y10601" t="s">
        <v>6</v>
      </c>
      <c r="Z10601" t="s">
        <v>6</v>
      </c>
      <c r="AA10601" t="s">
        <v>6</v>
      </c>
      <c r="AB10601" t="s">
        <v>15086</v>
      </c>
      <c r="AC10601" t="s">
        <v>14864</v>
      </c>
    </row>
    <row r="10602" spans="1:29" x14ac:dyDescent="0.3">
      <c r="A10602" t="s">
        <v>340</v>
      </c>
      <c r="B10602" s="35">
        <v>734</v>
      </c>
      <c r="C10602" t="s">
        <v>224</v>
      </c>
      <c r="D10602" s="35">
        <v>1973</v>
      </c>
      <c r="E10602" t="s">
        <v>11028</v>
      </c>
      <c r="F10602" s="34" t="s">
        <v>6</v>
      </c>
      <c r="G10602" s="34" t="s">
        <v>6</v>
      </c>
      <c r="H10602" s="34" t="s">
        <v>6</v>
      </c>
      <c r="I10602" s="34" t="s">
        <v>6</v>
      </c>
      <c r="J10602" s="34" t="s">
        <v>6</v>
      </c>
      <c r="K10602" s="34" t="s">
        <v>6</v>
      </c>
      <c r="L10602" s="34" t="s">
        <v>6</v>
      </c>
      <c r="M10602" s="34" t="s">
        <v>6</v>
      </c>
      <c r="N10602" s="34" t="s">
        <v>6</v>
      </c>
      <c r="O10602" s="34">
        <v>20.207337967405969</v>
      </c>
      <c r="P10602" s="34">
        <v>0.18259775794726199</v>
      </c>
      <c r="Q10602" t="s">
        <v>6</v>
      </c>
      <c r="R10602" t="s">
        <v>6</v>
      </c>
      <c r="S10602" t="s">
        <v>6</v>
      </c>
      <c r="T10602" t="s">
        <v>6</v>
      </c>
      <c r="U10602" t="s">
        <v>6</v>
      </c>
      <c r="V10602" t="s">
        <v>6</v>
      </c>
      <c r="W10602" t="s">
        <v>6</v>
      </c>
      <c r="X10602" t="s">
        <v>6</v>
      </c>
      <c r="Y10602" t="s">
        <v>6</v>
      </c>
      <c r="Z10602" t="s">
        <v>6</v>
      </c>
      <c r="AA10602" t="s">
        <v>6</v>
      </c>
      <c r="AB10602" t="s">
        <v>15086</v>
      </c>
      <c r="AC10602" t="s">
        <v>14864</v>
      </c>
    </row>
    <row r="10603" spans="1:29" x14ac:dyDescent="0.3">
      <c r="A10603" t="s">
        <v>340</v>
      </c>
      <c r="B10603" s="35">
        <v>734</v>
      </c>
      <c r="C10603" t="s">
        <v>224</v>
      </c>
      <c r="D10603" s="35">
        <v>1974</v>
      </c>
      <c r="E10603" t="s">
        <v>11029</v>
      </c>
      <c r="F10603" s="34" t="s">
        <v>6</v>
      </c>
      <c r="G10603" s="34" t="s">
        <v>6</v>
      </c>
      <c r="H10603" s="34" t="s">
        <v>6</v>
      </c>
      <c r="I10603" s="34" t="s">
        <v>6</v>
      </c>
      <c r="J10603" s="34" t="s">
        <v>6</v>
      </c>
      <c r="K10603" s="34" t="s">
        <v>6</v>
      </c>
      <c r="L10603" s="34" t="s">
        <v>6</v>
      </c>
      <c r="M10603" s="34" t="s">
        <v>6</v>
      </c>
      <c r="N10603" s="34" t="s">
        <v>6</v>
      </c>
      <c r="O10603" s="34">
        <v>15.384694965165258</v>
      </c>
      <c r="P10603" s="34">
        <v>0.22966484858014999</v>
      </c>
      <c r="Q10603" t="s">
        <v>6</v>
      </c>
      <c r="R10603" t="s">
        <v>6</v>
      </c>
      <c r="S10603" t="s">
        <v>6</v>
      </c>
      <c r="T10603" t="s">
        <v>6</v>
      </c>
      <c r="U10603" t="s">
        <v>6</v>
      </c>
      <c r="V10603" t="s">
        <v>6</v>
      </c>
      <c r="W10603" t="s">
        <v>6</v>
      </c>
      <c r="X10603" t="s">
        <v>6</v>
      </c>
      <c r="Y10603" t="s">
        <v>6</v>
      </c>
      <c r="Z10603" t="s">
        <v>6</v>
      </c>
      <c r="AA10603" t="s">
        <v>6</v>
      </c>
      <c r="AB10603" t="s">
        <v>15086</v>
      </c>
      <c r="AC10603" t="s">
        <v>14864</v>
      </c>
    </row>
    <row r="10604" spans="1:29" x14ac:dyDescent="0.3">
      <c r="A10604" t="s">
        <v>340</v>
      </c>
      <c r="B10604" s="35">
        <v>734</v>
      </c>
      <c r="C10604" t="s">
        <v>224</v>
      </c>
      <c r="D10604" s="35">
        <v>1975</v>
      </c>
      <c r="E10604" t="s">
        <v>11030</v>
      </c>
      <c r="F10604" s="34" t="s">
        <v>6</v>
      </c>
      <c r="G10604" s="34" t="s">
        <v>6</v>
      </c>
      <c r="H10604" s="34" t="s">
        <v>6</v>
      </c>
      <c r="I10604" s="34" t="s">
        <v>6</v>
      </c>
      <c r="J10604" s="34" t="s">
        <v>6</v>
      </c>
      <c r="K10604" s="34" t="s">
        <v>6</v>
      </c>
      <c r="L10604" s="34" t="s">
        <v>6</v>
      </c>
      <c r="M10604" s="34" t="s">
        <v>6</v>
      </c>
      <c r="N10604" s="34" t="s">
        <v>6</v>
      </c>
      <c r="O10604" s="34">
        <v>15.441216038367694</v>
      </c>
      <c r="P10604" s="34">
        <v>0.267144310328021</v>
      </c>
      <c r="Q10604" t="s">
        <v>6</v>
      </c>
      <c r="R10604" t="s">
        <v>6</v>
      </c>
      <c r="S10604" t="s">
        <v>6</v>
      </c>
      <c r="T10604" t="s">
        <v>6</v>
      </c>
      <c r="U10604" t="s">
        <v>6</v>
      </c>
      <c r="V10604" t="s">
        <v>6</v>
      </c>
      <c r="W10604" t="s">
        <v>6</v>
      </c>
      <c r="X10604" t="s">
        <v>6</v>
      </c>
      <c r="Y10604" t="s">
        <v>6</v>
      </c>
      <c r="Z10604" t="s">
        <v>6</v>
      </c>
      <c r="AA10604" t="s">
        <v>6</v>
      </c>
      <c r="AB10604" t="s">
        <v>15086</v>
      </c>
      <c r="AC10604" t="s">
        <v>14864</v>
      </c>
    </row>
    <row r="10605" spans="1:29" x14ac:dyDescent="0.3">
      <c r="A10605" t="s">
        <v>340</v>
      </c>
      <c r="B10605" s="35">
        <v>734</v>
      </c>
      <c r="C10605" t="s">
        <v>224</v>
      </c>
      <c r="D10605" s="35">
        <v>1976</v>
      </c>
      <c r="E10605" t="s">
        <v>11031</v>
      </c>
      <c r="F10605" s="34" t="s">
        <v>6</v>
      </c>
      <c r="G10605" s="34" t="s">
        <v>6</v>
      </c>
      <c r="H10605" s="34" t="s">
        <v>6</v>
      </c>
      <c r="I10605" s="34" t="s">
        <v>6</v>
      </c>
      <c r="J10605" s="34" t="s">
        <v>6</v>
      </c>
      <c r="K10605" s="34" t="s">
        <v>6</v>
      </c>
      <c r="L10605" s="34" t="s">
        <v>6</v>
      </c>
      <c r="M10605" s="34" t="s">
        <v>6</v>
      </c>
      <c r="N10605" s="34" t="s">
        <v>6</v>
      </c>
      <c r="O10605" s="34">
        <v>13.988977411490813</v>
      </c>
      <c r="P10605" s="34">
        <v>0.29632946699894802</v>
      </c>
      <c r="Q10605" t="s">
        <v>6</v>
      </c>
      <c r="R10605" t="s">
        <v>6</v>
      </c>
      <c r="S10605" t="s">
        <v>6</v>
      </c>
      <c r="T10605" t="s">
        <v>6</v>
      </c>
      <c r="U10605" t="s">
        <v>6</v>
      </c>
      <c r="V10605" t="s">
        <v>6</v>
      </c>
      <c r="W10605" t="s">
        <v>6</v>
      </c>
      <c r="X10605" t="s">
        <v>6</v>
      </c>
      <c r="Y10605" t="s">
        <v>6</v>
      </c>
      <c r="Z10605" t="s">
        <v>6</v>
      </c>
      <c r="AA10605" t="s">
        <v>6</v>
      </c>
      <c r="AB10605" t="s">
        <v>15086</v>
      </c>
      <c r="AC10605" t="s">
        <v>14864</v>
      </c>
    </row>
    <row r="10606" spans="1:29" x14ac:dyDescent="0.3">
      <c r="A10606" t="s">
        <v>340</v>
      </c>
      <c r="B10606" s="35">
        <v>734</v>
      </c>
      <c r="C10606" t="s">
        <v>224</v>
      </c>
      <c r="D10606" s="35">
        <v>1977</v>
      </c>
      <c r="E10606" t="s">
        <v>11032</v>
      </c>
      <c r="F10606" s="34" t="s">
        <v>6</v>
      </c>
      <c r="G10606" s="34" t="s">
        <v>6</v>
      </c>
      <c r="H10606" s="34" t="s">
        <v>6</v>
      </c>
      <c r="I10606" s="34" t="s">
        <v>6</v>
      </c>
      <c r="J10606" s="34" t="s">
        <v>6</v>
      </c>
      <c r="K10606" s="34" t="s">
        <v>6</v>
      </c>
      <c r="L10606" s="34" t="s">
        <v>6</v>
      </c>
      <c r="M10606" s="34" t="s">
        <v>6</v>
      </c>
      <c r="N10606" s="34" t="s">
        <v>6</v>
      </c>
      <c r="O10606" s="34">
        <v>13.691534993445249</v>
      </c>
      <c r="P10606" s="34">
        <v>0.37214585546599999</v>
      </c>
      <c r="Q10606" t="s">
        <v>6</v>
      </c>
      <c r="R10606" t="s">
        <v>6</v>
      </c>
      <c r="S10606" t="s">
        <v>6</v>
      </c>
      <c r="T10606" t="s">
        <v>6</v>
      </c>
      <c r="U10606" t="s">
        <v>6</v>
      </c>
      <c r="V10606" t="s">
        <v>6</v>
      </c>
      <c r="W10606" t="s">
        <v>6</v>
      </c>
      <c r="X10606" t="s">
        <v>6</v>
      </c>
      <c r="Y10606" t="s">
        <v>6</v>
      </c>
      <c r="Z10606" t="s">
        <v>6</v>
      </c>
      <c r="AA10606" t="s">
        <v>6</v>
      </c>
      <c r="AB10606" t="s">
        <v>15086</v>
      </c>
      <c r="AC10606" t="s">
        <v>14864</v>
      </c>
    </row>
    <row r="10607" spans="1:29" x14ac:dyDescent="0.3">
      <c r="A10607" t="s">
        <v>340</v>
      </c>
      <c r="B10607" s="35">
        <v>734</v>
      </c>
      <c r="C10607" t="s">
        <v>224</v>
      </c>
      <c r="D10607" s="35">
        <v>1978</v>
      </c>
      <c r="E10607" t="s">
        <v>11033</v>
      </c>
      <c r="F10607" s="34" t="s">
        <v>6</v>
      </c>
      <c r="G10607" s="34" t="s">
        <v>6</v>
      </c>
      <c r="H10607" s="34" t="s">
        <v>6</v>
      </c>
      <c r="I10607" s="34" t="s">
        <v>6</v>
      </c>
      <c r="J10607" s="34" t="s">
        <v>6</v>
      </c>
      <c r="K10607" s="34" t="s">
        <v>6</v>
      </c>
      <c r="L10607" s="34" t="s">
        <v>6</v>
      </c>
      <c r="M10607" s="34" t="s">
        <v>6</v>
      </c>
      <c r="N10607" s="34" t="s">
        <v>6</v>
      </c>
      <c r="O10607" s="34">
        <v>31.243106028479971</v>
      </c>
      <c r="P10607" s="34">
        <v>0.45660255565855301</v>
      </c>
      <c r="Q10607" t="s">
        <v>6</v>
      </c>
      <c r="R10607" t="s">
        <v>6</v>
      </c>
      <c r="S10607" t="s">
        <v>6</v>
      </c>
      <c r="T10607" t="s">
        <v>6</v>
      </c>
      <c r="U10607" t="s">
        <v>6</v>
      </c>
      <c r="V10607" t="s">
        <v>6</v>
      </c>
      <c r="W10607" t="s">
        <v>6</v>
      </c>
      <c r="X10607" t="s">
        <v>6</v>
      </c>
      <c r="Y10607" t="s">
        <v>6</v>
      </c>
      <c r="Z10607" t="s">
        <v>6</v>
      </c>
      <c r="AA10607" t="s">
        <v>6</v>
      </c>
      <c r="AB10607" t="s">
        <v>15086</v>
      </c>
      <c r="AC10607" t="s">
        <v>14864</v>
      </c>
    </row>
    <row r="10608" spans="1:29" x14ac:dyDescent="0.3">
      <c r="A10608" t="s">
        <v>340</v>
      </c>
      <c r="B10608" s="35">
        <v>734</v>
      </c>
      <c r="C10608" t="s">
        <v>224</v>
      </c>
      <c r="D10608" s="35">
        <v>1979</v>
      </c>
      <c r="E10608" t="s">
        <v>11034</v>
      </c>
      <c r="F10608" s="34" t="s">
        <v>6</v>
      </c>
      <c r="G10608" s="34" t="s">
        <v>6</v>
      </c>
      <c r="H10608" s="34" t="s">
        <v>6</v>
      </c>
      <c r="I10608" s="34" t="s">
        <v>6</v>
      </c>
      <c r="J10608" s="34" t="s">
        <v>6</v>
      </c>
      <c r="K10608" s="34" t="s">
        <v>6</v>
      </c>
      <c r="L10608" s="34" t="s">
        <v>6</v>
      </c>
      <c r="M10608" s="34" t="s">
        <v>6</v>
      </c>
      <c r="N10608" s="34" t="s">
        <v>6</v>
      </c>
      <c r="O10608" s="34">
        <v>30.809623006264498</v>
      </c>
      <c r="P10608" s="34">
        <v>0.52665352898945506</v>
      </c>
      <c r="Q10608" t="s">
        <v>6</v>
      </c>
      <c r="R10608" t="s">
        <v>6</v>
      </c>
      <c r="S10608" t="s">
        <v>6</v>
      </c>
      <c r="T10608" t="s">
        <v>6</v>
      </c>
      <c r="U10608" t="s">
        <v>6</v>
      </c>
      <c r="V10608" t="s">
        <v>6</v>
      </c>
      <c r="W10608" t="s">
        <v>6</v>
      </c>
      <c r="X10608" t="s">
        <v>6</v>
      </c>
      <c r="Y10608" t="s">
        <v>6</v>
      </c>
      <c r="Z10608" t="s">
        <v>6</v>
      </c>
      <c r="AA10608" t="s">
        <v>6</v>
      </c>
      <c r="AB10608" t="s">
        <v>15086</v>
      </c>
      <c r="AC10608" t="s">
        <v>14864</v>
      </c>
    </row>
    <row r="10609" spans="1:29" x14ac:dyDescent="0.3">
      <c r="A10609" t="s">
        <v>340</v>
      </c>
      <c r="B10609" s="35">
        <v>734</v>
      </c>
      <c r="C10609" t="s">
        <v>224</v>
      </c>
      <c r="D10609" s="35">
        <v>1980</v>
      </c>
      <c r="E10609" t="s">
        <v>11035</v>
      </c>
      <c r="F10609" s="34" t="s">
        <v>6</v>
      </c>
      <c r="G10609" s="34" t="s">
        <v>6</v>
      </c>
      <c r="H10609" s="34" t="s">
        <v>6</v>
      </c>
      <c r="I10609" s="34" t="s">
        <v>6</v>
      </c>
      <c r="J10609" s="34" t="s">
        <v>6</v>
      </c>
      <c r="K10609" s="34" t="s">
        <v>6</v>
      </c>
      <c r="L10609" s="34" t="s">
        <v>6</v>
      </c>
      <c r="M10609" s="34" t="s">
        <v>6</v>
      </c>
      <c r="N10609" s="34" t="s">
        <v>6</v>
      </c>
      <c r="O10609" s="34">
        <v>27.228127168905164</v>
      </c>
      <c r="P10609" s="34">
        <v>0.58753372879830401</v>
      </c>
      <c r="Q10609" t="s">
        <v>6</v>
      </c>
      <c r="R10609" t="s">
        <v>6</v>
      </c>
      <c r="S10609" t="s">
        <v>6</v>
      </c>
      <c r="T10609" t="s">
        <v>6</v>
      </c>
      <c r="U10609" t="s">
        <v>6</v>
      </c>
      <c r="V10609" t="s">
        <v>6</v>
      </c>
      <c r="W10609" t="s">
        <v>6</v>
      </c>
      <c r="X10609" t="s">
        <v>6</v>
      </c>
      <c r="Y10609" t="s">
        <v>6</v>
      </c>
      <c r="Z10609" t="s">
        <v>6</v>
      </c>
      <c r="AA10609" t="s">
        <v>6</v>
      </c>
      <c r="AB10609" t="s">
        <v>15086</v>
      </c>
      <c r="AC10609" t="s">
        <v>14864</v>
      </c>
    </row>
    <row r="10610" spans="1:29" x14ac:dyDescent="0.3">
      <c r="A10610" t="s">
        <v>340</v>
      </c>
      <c r="B10610" s="35">
        <v>734</v>
      </c>
      <c r="C10610" t="s">
        <v>224</v>
      </c>
      <c r="D10610" s="35">
        <v>1981</v>
      </c>
      <c r="E10610" t="s">
        <v>11036</v>
      </c>
      <c r="F10610" s="34" t="s">
        <v>6</v>
      </c>
      <c r="G10610" s="34" t="s">
        <v>6</v>
      </c>
      <c r="H10610" s="34" t="s">
        <v>6</v>
      </c>
      <c r="I10610" s="34" t="s">
        <v>6</v>
      </c>
      <c r="J10610" s="34" t="s">
        <v>6</v>
      </c>
      <c r="K10610" s="34" t="s">
        <v>6</v>
      </c>
      <c r="L10610" s="34" t="s">
        <v>6</v>
      </c>
      <c r="M10610" s="34" t="s">
        <v>6</v>
      </c>
      <c r="N10610" s="34" t="s">
        <v>6</v>
      </c>
      <c r="O10610" s="34">
        <v>24.308098058606834</v>
      </c>
      <c r="P10610" s="34">
        <v>0.70022383042454905</v>
      </c>
      <c r="Q10610" t="s">
        <v>6</v>
      </c>
      <c r="R10610" t="s">
        <v>6</v>
      </c>
      <c r="S10610" t="s">
        <v>6</v>
      </c>
      <c r="T10610" t="s">
        <v>6</v>
      </c>
      <c r="U10610" t="s">
        <v>6</v>
      </c>
      <c r="V10610" t="s">
        <v>6</v>
      </c>
      <c r="W10610" t="s">
        <v>6</v>
      </c>
      <c r="X10610" t="s">
        <v>6</v>
      </c>
      <c r="Y10610" t="s">
        <v>6</v>
      </c>
      <c r="Z10610" t="s">
        <v>6</v>
      </c>
      <c r="AA10610" t="s">
        <v>6</v>
      </c>
      <c r="AB10610" t="s">
        <v>15086</v>
      </c>
      <c r="AC10610" t="s">
        <v>14864</v>
      </c>
    </row>
    <row r="10611" spans="1:29" x14ac:dyDescent="0.3">
      <c r="A10611" t="s">
        <v>340</v>
      </c>
      <c r="B10611" s="35">
        <v>734</v>
      </c>
      <c r="C10611" t="s">
        <v>224</v>
      </c>
      <c r="D10611" s="35">
        <v>1982</v>
      </c>
      <c r="E10611" t="s">
        <v>11037</v>
      </c>
      <c r="F10611" s="34" t="s">
        <v>6</v>
      </c>
      <c r="G10611" s="34" t="s">
        <v>6</v>
      </c>
      <c r="H10611" s="34" t="s">
        <v>6</v>
      </c>
      <c r="I10611" s="34" t="s">
        <v>6</v>
      </c>
      <c r="J10611" s="34" t="s">
        <v>6</v>
      </c>
      <c r="K10611" s="34" t="s">
        <v>6</v>
      </c>
      <c r="L10611" s="34" t="s">
        <v>6</v>
      </c>
      <c r="M10611" s="34" t="s">
        <v>6</v>
      </c>
      <c r="N10611" s="34" t="s">
        <v>6</v>
      </c>
      <c r="O10611" s="34">
        <v>29.234752360506384</v>
      </c>
      <c r="P10611" s="34">
        <v>0.77512164915225601</v>
      </c>
      <c r="Q10611" t="s">
        <v>6</v>
      </c>
      <c r="R10611" t="s">
        <v>6</v>
      </c>
      <c r="S10611" t="s">
        <v>6</v>
      </c>
      <c r="T10611" t="s">
        <v>6</v>
      </c>
      <c r="U10611" t="s">
        <v>6</v>
      </c>
      <c r="V10611" t="s">
        <v>6</v>
      </c>
      <c r="W10611" t="s">
        <v>6</v>
      </c>
      <c r="X10611" t="s">
        <v>6</v>
      </c>
      <c r="Y10611" t="s">
        <v>6</v>
      </c>
      <c r="Z10611" t="s">
        <v>6</v>
      </c>
      <c r="AA10611" t="s">
        <v>6</v>
      </c>
      <c r="AB10611" t="s">
        <v>15086</v>
      </c>
      <c r="AC10611" t="s">
        <v>14864</v>
      </c>
    </row>
    <row r="10612" spans="1:29" x14ac:dyDescent="0.3">
      <c r="A10612" t="s">
        <v>340</v>
      </c>
      <c r="B10612" s="35">
        <v>734</v>
      </c>
      <c r="C10612" t="s">
        <v>224</v>
      </c>
      <c r="D10612" s="35">
        <v>1983</v>
      </c>
      <c r="E10612" t="s">
        <v>11038</v>
      </c>
      <c r="F10612" s="34" t="s">
        <v>6</v>
      </c>
      <c r="G10612" s="34" t="s">
        <v>6</v>
      </c>
      <c r="H10612" s="34" t="s">
        <v>6</v>
      </c>
      <c r="I10612" s="34" t="s">
        <v>6</v>
      </c>
      <c r="J10612" s="34" t="s">
        <v>6</v>
      </c>
      <c r="K10612" s="34" t="s">
        <v>6</v>
      </c>
      <c r="L10612" s="34" t="s">
        <v>6</v>
      </c>
      <c r="M10612" s="34" t="s">
        <v>6</v>
      </c>
      <c r="N10612" s="34" t="s">
        <v>6</v>
      </c>
      <c r="O10612" s="34">
        <v>28.724096486408868</v>
      </c>
      <c r="P10612" s="34">
        <v>0.81828940277823903</v>
      </c>
      <c r="Q10612" t="s">
        <v>6</v>
      </c>
      <c r="R10612" t="s">
        <v>6</v>
      </c>
      <c r="S10612" t="s">
        <v>6</v>
      </c>
      <c r="T10612" t="s">
        <v>6</v>
      </c>
      <c r="U10612" t="s">
        <v>6</v>
      </c>
      <c r="V10612" t="s">
        <v>6</v>
      </c>
      <c r="W10612" t="s">
        <v>6</v>
      </c>
      <c r="X10612" t="s">
        <v>6</v>
      </c>
      <c r="Y10612" t="s">
        <v>6</v>
      </c>
      <c r="Z10612" t="s">
        <v>6</v>
      </c>
      <c r="AA10612" t="s">
        <v>6</v>
      </c>
      <c r="AB10612" t="s">
        <v>15086</v>
      </c>
      <c r="AC10612" t="s">
        <v>14864</v>
      </c>
    </row>
    <row r="10613" spans="1:29" x14ac:dyDescent="0.3">
      <c r="A10613" t="s">
        <v>340</v>
      </c>
      <c r="B10613" s="35">
        <v>734</v>
      </c>
      <c r="C10613" t="s">
        <v>224</v>
      </c>
      <c r="D10613" s="35">
        <v>1984</v>
      </c>
      <c r="E10613" t="s">
        <v>11039</v>
      </c>
      <c r="F10613" s="34" t="s">
        <v>6</v>
      </c>
      <c r="G10613" s="34" t="s">
        <v>6</v>
      </c>
      <c r="H10613" s="34" t="s">
        <v>6</v>
      </c>
      <c r="I10613" s="34" t="s">
        <v>6</v>
      </c>
      <c r="J10613" s="34" t="s">
        <v>6</v>
      </c>
      <c r="K10613" s="34" t="s">
        <v>6</v>
      </c>
      <c r="L10613" s="34" t="s">
        <v>6</v>
      </c>
      <c r="M10613" s="34" t="s">
        <v>6</v>
      </c>
      <c r="N10613" s="34" t="s">
        <v>6</v>
      </c>
      <c r="O10613" s="34">
        <v>29.714838982757986</v>
      </c>
      <c r="P10613" s="34">
        <v>0.92667170687185296</v>
      </c>
      <c r="Q10613" t="s">
        <v>6</v>
      </c>
      <c r="R10613" t="s">
        <v>6</v>
      </c>
      <c r="S10613" t="s">
        <v>6</v>
      </c>
      <c r="T10613" t="s">
        <v>6</v>
      </c>
      <c r="U10613" t="s">
        <v>6</v>
      </c>
      <c r="V10613" t="s">
        <v>6</v>
      </c>
      <c r="W10613" t="s">
        <v>6</v>
      </c>
      <c r="X10613" t="s">
        <v>6</v>
      </c>
      <c r="Y10613" t="s">
        <v>6</v>
      </c>
      <c r="Z10613" t="s">
        <v>6</v>
      </c>
      <c r="AA10613" t="s">
        <v>6</v>
      </c>
      <c r="AB10613" t="s">
        <v>15086</v>
      </c>
      <c r="AC10613" t="s">
        <v>14864</v>
      </c>
    </row>
    <row r="10614" spans="1:29" x14ac:dyDescent="0.3">
      <c r="A10614" t="s">
        <v>340</v>
      </c>
      <c r="B10614" s="35">
        <v>734</v>
      </c>
      <c r="C10614" t="s">
        <v>224</v>
      </c>
      <c r="D10614" s="35">
        <v>1985</v>
      </c>
      <c r="E10614" t="s">
        <v>11040</v>
      </c>
      <c r="F10614" s="34" t="s">
        <v>6</v>
      </c>
      <c r="G10614" s="34" t="s">
        <v>6</v>
      </c>
      <c r="H10614" s="34" t="s">
        <v>6</v>
      </c>
      <c r="I10614" s="34" t="s">
        <v>6</v>
      </c>
      <c r="J10614" s="34" t="s">
        <v>6</v>
      </c>
      <c r="K10614" s="34" t="s">
        <v>6</v>
      </c>
      <c r="L10614" s="34" t="s">
        <v>6</v>
      </c>
      <c r="M10614" s="34" t="s">
        <v>6</v>
      </c>
      <c r="N10614" s="34" t="s">
        <v>6</v>
      </c>
      <c r="O10614" s="34">
        <v>45.536616448170406</v>
      </c>
      <c r="P10614" s="34">
        <v>1.1062314563447799</v>
      </c>
      <c r="Q10614" t="s">
        <v>6</v>
      </c>
      <c r="R10614" t="s">
        <v>6</v>
      </c>
      <c r="S10614" t="s">
        <v>6</v>
      </c>
      <c r="T10614" t="s">
        <v>6</v>
      </c>
      <c r="U10614" t="s">
        <v>6</v>
      </c>
      <c r="V10614" t="s">
        <v>6</v>
      </c>
      <c r="W10614" t="s">
        <v>6</v>
      </c>
      <c r="X10614" t="s">
        <v>6</v>
      </c>
      <c r="Y10614" t="s">
        <v>6</v>
      </c>
      <c r="Z10614" t="s">
        <v>6</v>
      </c>
      <c r="AA10614" t="s">
        <v>6</v>
      </c>
      <c r="AB10614" t="s">
        <v>15086</v>
      </c>
      <c r="AC10614" t="s">
        <v>14864</v>
      </c>
    </row>
    <row r="10615" spans="1:29" x14ac:dyDescent="0.3">
      <c r="A10615" t="s">
        <v>340</v>
      </c>
      <c r="B10615" s="35">
        <v>734</v>
      </c>
      <c r="C10615" t="s">
        <v>224</v>
      </c>
      <c r="D10615" s="35">
        <v>1986</v>
      </c>
      <c r="E10615" t="s">
        <v>11041</v>
      </c>
      <c r="F10615" s="34" t="s">
        <v>6</v>
      </c>
      <c r="G10615" s="34" t="s">
        <v>6</v>
      </c>
      <c r="H10615" s="34" t="s">
        <v>6</v>
      </c>
      <c r="I10615" s="34" t="s">
        <v>6</v>
      </c>
      <c r="J10615" s="34" t="s">
        <v>6</v>
      </c>
      <c r="K10615" s="34" t="s">
        <v>6</v>
      </c>
      <c r="L10615" s="34" t="s">
        <v>6</v>
      </c>
      <c r="M10615" s="34" t="s">
        <v>6</v>
      </c>
      <c r="N10615" s="34" t="s">
        <v>6</v>
      </c>
      <c r="O10615" s="34">
        <v>43.994975863951083</v>
      </c>
      <c r="P10615" s="34">
        <v>1.4508172351175901</v>
      </c>
      <c r="Q10615" t="s">
        <v>6</v>
      </c>
      <c r="R10615" t="s">
        <v>6</v>
      </c>
      <c r="S10615" t="s">
        <v>6</v>
      </c>
      <c r="T10615" t="s">
        <v>6</v>
      </c>
      <c r="U10615" t="s">
        <v>6</v>
      </c>
      <c r="V10615" t="s">
        <v>6</v>
      </c>
      <c r="W10615" t="s">
        <v>6</v>
      </c>
      <c r="X10615" t="s">
        <v>6</v>
      </c>
      <c r="Y10615" t="s">
        <v>6</v>
      </c>
      <c r="Z10615" t="s">
        <v>6</v>
      </c>
      <c r="AA10615" t="s">
        <v>6</v>
      </c>
      <c r="AB10615" t="s">
        <v>15086</v>
      </c>
      <c r="AC10615" t="s">
        <v>14864</v>
      </c>
    </row>
    <row r="10616" spans="1:29" x14ac:dyDescent="0.3">
      <c r="A10616" t="s">
        <v>340</v>
      </c>
      <c r="B10616" s="35">
        <v>734</v>
      </c>
      <c r="C10616" t="s">
        <v>224</v>
      </c>
      <c r="D10616" s="35">
        <v>1987</v>
      </c>
      <c r="E10616" t="s">
        <v>11042</v>
      </c>
      <c r="F10616" s="34" t="s">
        <v>6</v>
      </c>
      <c r="G10616" s="34" t="s">
        <v>6</v>
      </c>
      <c r="H10616" s="34" t="s">
        <v>6</v>
      </c>
      <c r="I10616" s="34" t="s">
        <v>6</v>
      </c>
      <c r="J10616" s="34" t="s">
        <v>6</v>
      </c>
      <c r="K10616" s="34" t="s">
        <v>6</v>
      </c>
      <c r="L10616" s="34" t="s">
        <v>6</v>
      </c>
      <c r="M10616" s="34" t="s">
        <v>6</v>
      </c>
      <c r="N10616" s="34" t="s">
        <v>6</v>
      </c>
      <c r="O10616" s="34">
        <v>36.13218586843584</v>
      </c>
      <c r="P10616" s="34">
        <v>1.6915453604364801</v>
      </c>
      <c r="Q10616" t="s">
        <v>6</v>
      </c>
      <c r="R10616" t="s">
        <v>6</v>
      </c>
      <c r="S10616" t="s">
        <v>6</v>
      </c>
      <c r="T10616" t="s">
        <v>6</v>
      </c>
      <c r="U10616" t="s">
        <v>6</v>
      </c>
      <c r="V10616" t="s">
        <v>6</v>
      </c>
      <c r="W10616" t="s">
        <v>6</v>
      </c>
      <c r="X10616" t="s">
        <v>6</v>
      </c>
      <c r="Y10616" t="s">
        <v>6</v>
      </c>
      <c r="Z10616" t="s">
        <v>6</v>
      </c>
      <c r="AA10616" t="s">
        <v>6</v>
      </c>
      <c r="AB10616" t="s">
        <v>15086</v>
      </c>
      <c r="AC10616" t="s">
        <v>14864</v>
      </c>
    </row>
    <row r="10617" spans="1:29" x14ac:dyDescent="0.3">
      <c r="A10617" t="s">
        <v>340</v>
      </c>
      <c r="B10617" s="35">
        <v>734</v>
      </c>
      <c r="C10617" t="s">
        <v>224</v>
      </c>
      <c r="D10617" s="35">
        <v>1988</v>
      </c>
      <c r="E10617" t="s">
        <v>11043</v>
      </c>
      <c r="F10617" s="34" t="s">
        <v>6</v>
      </c>
      <c r="G10617" s="34" t="s">
        <v>6</v>
      </c>
      <c r="H10617" s="34" t="s">
        <v>6</v>
      </c>
      <c r="I10617" s="34" t="s">
        <v>6</v>
      </c>
      <c r="J10617" s="34" t="s">
        <v>6</v>
      </c>
      <c r="K10617" s="34" t="s">
        <v>6</v>
      </c>
      <c r="L10617" s="34" t="s">
        <v>6</v>
      </c>
      <c r="M10617" s="34" t="s">
        <v>6</v>
      </c>
      <c r="N10617" s="34" t="s">
        <v>6</v>
      </c>
      <c r="O10617" s="34">
        <v>27.479388961428597</v>
      </c>
      <c r="P10617" s="34">
        <v>2.2417630617593902</v>
      </c>
      <c r="Q10617" t="s">
        <v>6</v>
      </c>
      <c r="R10617" t="s">
        <v>6</v>
      </c>
      <c r="S10617" t="s">
        <v>6</v>
      </c>
      <c r="T10617" t="s">
        <v>6</v>
      </c>
      <c r="U10617" t="s">
        <v>6</v>
      </c>
      <c r="V10617" t="s">
        <v>6</v>
      </c>
      <c r="W10617" t="s">
        <v>6</v>
      </c>
      <c r="X10617" t="s">
        <v>6</v>
      </c>
      <c r="Y10617" t="s">
        <v>6</v>
      </c>
      <c r="Z10617" t="s">
        <v>6</v>
      </c>
      <c r="AA10617" t="s">
        <v>6</v>
      </c>
      <c r="AB10617" t="s">
        <v>15086</v>
      </c>
      <c r="AC10617" t="s">
        <v>14864</v>
      </c>
    </row>
    <row r="10618" spans="1:29" x14ac:dyDescent="0.3">
      <c r="A10618" t="s">
        <v>340</v>
      </c>
      <c r="B10618" s="35">
        <v>734</v>
      </c>
      <c r="C10618" t="s">
        <v>224</v>
      </c>
      <c r="D10618" s="35">
        <v>1989</v>
      </c>
      <c r="E10618" t="s">
        <v>11044</v>
      </c>
      <c r="F10618" s="34" t="s">
        <v>6</v>
      </c>
      <c r="G10618" s="34" t="s">
        <v>6</v>
      </c>
      <c r="H10618" s="34" t="s">
        <v>6</v>
      </c>
      <c r="I10618" s="34" t="s">
        <v>6</v>
      </c>
      <c r="J10618" s="34" t="s">
        <v>6</v>
      </c>
      <c r="K10618" s="34" t="s">
        <v>6</v>
      </c>
      <c r="L10618" s="34" t="s">
        <v>6</v>
      </c>
      <c r="M10618" s="34" t="s">
        <v>6</v>
      </c>
      <c r="N10618" s="34" t="s">
        <v>6</v>
      </c>
      <c r="O10618" s="34">
        <v>26.778333893494505</v>
      </c>
      <c r="P10618" s="34">
        <v>2.6383569264301401</v>
      </c>
      <c r="Q10618" t="s">
        <v>6</v>
      </c>
      <c r="R10618" t="s">
        <v>6</v>
      </c>
      <c r="S10618" t="s">
        <v>6</v>
      </c>
      <c r="T10618" t="s">
        <v>6</v>
      </c>
      <c r="U10618" t="s">
        <v>6</v>
      </c>
      <c r="V10618" t="s">
        <v>6</v>
      </c>
      <c r="W10618" t="s">
        <v>6</v>
      </c>
      <c r="X10618" t="s">
        <v>6</v>
      </c>
      <c r="Y10618" t="s">
        <v>6</v>
      </c>
      <c r="Z10618" t="s">
        <v>6</v>
      </c>
      <c r="AA10618" t="s">
        <v>6</v>
      </c>
      <c r="AB10618" t="s">
        <v>15086</v>
      </c>
      <c r="AC10618" t="s">
        <v>14864</v>
      </c>
    </row>
    <row r="10619" spans="1:29" x14ac:dyDescent="0.3">
      <c r="A10619" t="s">
        <v>340</v>
      </c>
      <c r="B10619" s="35">
        <v>734</v>
      </c>
      <c r="C10619" t="s">
        <v>224</v>
      </c>
      <c r="D10619" s="35">
        <v>1990</v>
      </c>
      <c r="E10619" t="s">
        <v>11045</v>
      </c>
      <c r="F10619" s="34" t="s">
        <v>6</v>
      </c>
      <c r="G10619" s="34" t="s">
        <v>6</v>
      </c>
      <c r="H10619" s="34" t="s">
        <v>6</v>
      </c>
      <c r="I10619" s="34" t="s">
        <v>6</v>
      </c>
      <c r="J10619" s="34" t="s">
        <v>6</v>
      </c>
      <c r="K10619" s="34" t="s">
        <v>6</v>
      </c>
      <c r="L10619" s="34" t="s">
        <v>6</v>
      </c>
      <c r="M10619" s="34" t="s">
        <v>6</v>
      </c>
      <c r="N10619" s="34" t="s">
        <v>6</v>
      </c>
      <c r="O10619" s="34">
        <v>20.396574841297518</v>
      </c>
      <c r="P10619" s="34">
        <v>3.2001670964133999</v>
      </c>
      <c r="Q10619" t="s">
        <v>6</v>
      </c>
      <c r="R10619" t="s">
        <v>6</v>
      </c>
      <c r="S10619" t="s">
        <v>6</v>
      </c>
      <c r="T10619" t="s">
        <v>6</v>
      </c>
      <c r="U10619" t="s">
        <v>6</v>
      </c>
      <c r="V10619" t="s">
        <v>6</v>
      </c>
      <c r="W10619" t="s">
        <v>6</v>
      </c>
      <c r="X10619" t="s">
        <v>6</v>
      </c>
      <c r="Y10619" t="s">
        <v>6</v>
      </c>
      <c r="Z10619" t="s">
        <v>6</v>
      </c>
      <c r="AA10619" t="s">
        <v>6</v>
      </c>
      <c r="AB10619" t="s">
        <v>15086</v>
      </c>
      <c r="AC10619" t="s">
        <v>14864</v>
      </c>
    </row>
    <row r="10620" spans="1:29" x14ac:dyDescent="0.3">
      <c r="A10620" t="s">
        <v>340</v>
      </c>
      <c r="B10620" s="35">
        <v>734</v>
      </c>
      <c r="C10620" t="s">
        <v>224</v>
      </c>
      <c r="D10620" s="35">
        <v>1991</v>
      </c>
      <c r="E10620" t="s">
        <v>11046</v>
      </c>
      <c r="F10620" s="34" t="s">
        <v>6</v>
      </c>
      <c r="G10620" s="34" t="s">
        <v>6</v>
      </c>
      <c r="H10620" s="34" t="s">
        <v>6</v>
      </c>
      <c r="I10620" s="34" t="s">
        <v>6</v>
      </c>
      <c r="J10620" s="34" t="s">
        <v>6</v>
      </c>
      <c r="K10620" s="34" t="s">
        <v>6</v>
      </c>
      <c r="L10620" s="34" t="s">
        <v>6</v>
      </c>
      <c r="M10620" s="34" t="s">
        <v>6</v>
      </c>
      <c r="N10620" s="34" t="s">
        <v>6</v>
      </c>
      <c r="O10620" s="34">
        <v>20.14915998090747</v>
      </c>
      <c r="P10620" s="34">
        <v>3.5464249712440998</v>
      </c>
      <c r="Q10620" t="s">
        <v>6</v>
      </c>
      <c r="R10620" t="s">
        <v>6</v>
      </c>
      <c r="S10620" t="s">
        <v>6</v>
      </c>
      <c r="T10620" t="s">
        <v>6</v>
      </c>
      <c r="U10620" t="s">
        <v>6</v>
      </c>
      <c r="V10620" t="s">
        <v>6</v>
      </c>
      <c r="W10620" t="s">
        <v>6</v>
      </c>
      <c r="X10620" t="s">
        <v>6</v>
      </c>
      <c r="Y10620" t="s">
        <v>6</v>
      </c>
      <c r="Z10620" t="s">
        <v>6</v>
      </c>
      <c r="AA10620" t="s">
        <v>6</v>
      </c>
      <c r="AB10620" t="s">
        <v>15086</v>
      </c>
      <c r="AC10620" t="s">
        <v>14864</v>
      </c>
    </row>
    <row r="10621" spans="1:29" x14ac:dyDescent="0.3">
      <c r="A10621" t="s">
        <v>340</v>
      </c>
      <c r="B10621" s="35">
        <v>734</v>
      </c>
      <c r="C10621" t="s">
        <v>224</v>
      </c>
      <c r="D10621" s="35">
        <v>1992</v>
      </c>
      <c r="E10621" t="s">
        <v>11047</v>
      </c>
      <c r="F10621" s="34" t="s">
        <v>6</v>
      </c>
      <c r="G10621" s="34" t="s">
        <v>6</v>
      </c>
      <c r="H10621" s="34" t="s">
        <v>6</v>
      </c>
      <c r="I10621" s="34" t="s">
        <v>6</v>
      </c>
      <c r="J10621" s="34" t="s">
        <v>6</v>
      </c>
      <c r="K10621" s="34" t="s">
        <v>6</v>
      </c>
      <c r="L10621" s="34" t="s">
        <v>6</v>
      </c>
      <c r="M10621" s="34" t="s">
        <v>6</v>
      </c>
      <c r="N10621" s="34" t="s">
        <v>6</v>
      </c>
      <c r="O10621" s="34">
        <v>16.557766766821409</v>
      </c>
      <c r="P10621" s="34">
        <v>4.0644210299772796</v>
      </c>
      <c r="Q10621" t="s">
        <v>6</v>
      </c>
      <c r="R10621" t="s">
        <v>6</v>
      </c>
      <c r="S10621" t="s">
        <v>6</v>
      </c>
      <c r="T10621" t="s">
        <v>6</v>
      </c>
      <c r="U10621" t="s">
        <v>6</v>
      </c>
      <c r="V10621" t="s">
        <v>6</v>
      </c>
      <c r="W10621" t="s">
        <v>6</v>
      </c>
      <c r="X10621" t="s">
        <v>6</v>
      </c>
      <c r="Y10621" t="s">
        <v>6</v>
      </c>
      <c r="Z10621" t="s">
        <v>6</v>
      </c>
      <c r="AA10621" t="s">
        <v>6</v>
      </c>
      <c r="AB10621" t="s">
        <v>15086</v>
      </c>
      <c r="AC10621" t="s">
        <v>14864</v>
      </c>
    </row>
    <row r="10622" spans="1:29" x14ac:dyDescent="0.3">
      <c r="A10622" t="s">
        <v>340</v>
      </c>
      <c r="B10622" s="35">
        <v>734</v>
      </c>
      <c r="C10622" t="s">
        <v>224</v>
      </c>
      <c r="D10622" s="35">
        <v>1993</v>
      </c>
      <c r="E10622" t="s">
        <v>11048</v>
      </c>
      <c r="F10622" s="34" t="s">
        <v>6</v>
      </c>
      <c r="G10622" s="34" t="s">
        <v>6</v>
      </c>
      <c r="H10622" s="34" t="s">
        <v>6</v>
      </c>
      <c r="I10622" s="34" t="s">
        <v>6</v>
      </c>
      <c r="J10622" s="34" t="s">
        <v>6</v>
      </c>
      <c r="K10622" s="34" t="s">
        <v>6</v>
      </c>
      <c r="L10622" s="34" t="s">
        <v>6</v>
      </c>
      <c r="M10622" s="34" t="s">
        <v>6</v>
      </c>
      <c r="N10622" s="34" t="s">
        <v>6</v>
      </c>
      <c r="O10622" s="34">
        <v>15.185714222546769</v>
      </c>
      <c r="P10622" s="34">
        <v>4.8904153543029896</v>
      </c>
      <c r="Q10622" t="s">
        <v>6</v>
      </c>
      <c r="R10622" t="s">
        <v>6</v>
      </c>
      <c r="S10622" t="s">
        <v>6</v>
      </c>
      <c r="T10622" t="s">
        <v>6</v>
      </c>
      <c r="U10622" t="s">
        <v>6</v>
      </c>
      <c r="V10622" t="s">
        <v>6</v>
      </c>
      <c r="W10622" t="s">
        <v>6</v>
      </c>
      <c r="X10622" t="s">
        <v>6</v>
      </c>
      <c r="Y10622" t="s">
        <v>6</v>
      </c>
      <c r="Z10622" t="s">
        <v>6</v>
      </c>
      <c r="AA10622" t="s">
        <v>6</v>
      </c>
      <c r="AB10622" t="s">
        <v>15086</v>
      </c>
      <c r="AC10622" t="s">
        <v>14864</v>
      </c>
    </row>
    <row r="10623" spans="1:29" x14ac:dyDescent="0.3">
      <c r="A10623" t="s">
        <v>340</v>
      </c>
      <c r="B10623" s="35">
        <v>734</v>
      </c>
      <c r="C10623" t="s">
        <v>224</v>
      </c>
      <c r="D10623" s="35">
        <v>1994</v>
      </c>
      <c r="E10623" t="s">
        <v>11049</v>
      </c>
      <c r="F10623" s="34" t="s">
        <v>6</v>
      </c>
      <c r="G10623" s="34" t="s">
        <v>6</v>
      </c>
      <c r="H10623" s="34" t="s">
        <v>6</v>
      </c>
      <c r="I10623" s="34" t="s">
        <v>6</v>
      </c>
      <c r="J10623" s="34" t="s">
        <v>6</v>
      </c>
      <c r="K10623" s="34" t="s">
        <v>6</v>
      </c>
      <c r="L10623" s="34" t="s">
        <v>6</v>
      </c>
      <c r="M10623" s="34" t="s">
        <v>6</v>
      </c>
      <c r="N10623" s="34" t="s">
        <v>6</v>
      </c>
      <c r="O10623" s="34">
        <v>13.372691454355708</v>
      </c>
      <c r="P10623" s="34">
        <v>5.7552943072601597</v>
      </c>
      <c r="Q10623" t="s">
        <v>6</v>
      </c>
      <c r="R10623" t="s">
        <v>6</v>
      </c>
      <c r="S10623" t="s">
        <v>6</v>
      </c>
      <c r="T10623" t="s">
        <v>6</v>
      </c>
      <c r="U10623" t="s">
        <v>6</v>
      </c>
      <c r="V10623" t="s">
        <v>6</v>
      </c>
      <c r="W10623" t="s">
        <v>6</v>
      </c>
      <c r="X10623" t="s">
        <v>6</v>
      </c>
      <c r="Y10623" t="s">
        <v>6</v>
      </c>
      <c r="Z10623" t="s">
        <v>6</v>
      </c>
      <c r="AA10623" t="s">
        <v>6</v>
      </c>
      <c r="AB10623" t="s">
        <v>15086</v>
      </c>
      <c r="AC10623" t="s">
        <v>14864</v>
      </c>
    </row>
    <row r="10624" spans="1:29" x14ac:dyDescent="0.3">
      <c r="A10624" t="s">
        <v>340</v>
      </c>
      <c r="B10624" s="35">
        <v>734</v>
      </c>
      <c r="C10624" t="s">
        <v>224</v>
      </c>
      <c r="D10624" s="35">
        <v>1995</v>
      </c>
      <c r="E10624" t="s">
        <v>11050</v>
      </c>
      <c r="F10624" s="34" t="s">
        <v>6</v>
      </c>
      <c r="G10624" s="34" t="s">
        <v>6</v>
      </c>
      <c r="H10624" s="34" t="s">
        <v>6</v>
      </c>
      <c r="I10624" s="34" t="s">
        <v>6</v>
      </c>
      <c r="J10624" s="34" t="s">
        <v>6</v>
      </c>
      <c r="K10624" s="34" t="s">
        <v>6</v>
      </c>
      <c r="L10624" s="34" t="s">
        <v>6</v>
      </c>
      <c r="M10624" s="34" t="s">
        <v>6</v>
      </c>
      <c r="N10624" s="34" t="s">
        <v>6</v>
      </c>
      <c r="O10624" s="34">
        <v>12.511655680909534</v>
      </c>
      <c r="P10624" s="34">
        <v>7.0081891826506704</v>
      </c>
      <c r="Q10624" t="s">
        <v>6</v>
      </c>
      <c r="R10624" t="s">
        <v>6</v>
      </c>
      <c r="S10624" t="s">
        <v>6</v>
      </c>
      <c r="T10624" t="s">
        <v>6</v>
      </c>
      <c r="U10624" t="s">
        <v>6</v>
      </c>
      <c r="V10624" t="s">
        <v>6</v>
      </c>
      <c r="W10624" t="s">
        <v>6</v>
      </c>
      <c r="X10624" t="s">
        <v>6</v>
      </c>
      <c r="Y10624" t="s">
        <v>6</v>
      </c>
      <c r="Z10624" t="s">
        <v>6</v>
      </c>
      <c r="AA10624" t="s">
        <v>6</v>
      </c>
      <c r="AB10624" t="s">
        <v>15086</v>
      </c>
      <c r="AC10624" t="s">
        <v>14864</v>
      </c>
    </row>
    <row r="10625" spans="1:29" x14ac:dyDescent="0.3">
      <c r="A10625" t="s">
        <v>340</v>
      </c>
      <c r="B10625" s="35">
        <v>734</v>
      </c>
      <c r="C10625" t="s">
        <v>224</v>
      </c>
      <c r="D10625" s="35">
        <v>1996</v>
      </c>
      <c r="E10625" t="s">
        <v>11051</v>
      </c>
      <c r="F10625" s="34" t="s">
        <v>6</v>
      </c>
      <c r="G10625" s="34" t="s">
        <v>6</v>
      </c>
      <c r="H10625" s="34" t="s">
        <v>6</v>
      </c>
      <c r="I10625" s="34" t="s">
        <v>6</v>
      </c>
      <c r="J10625" s="34" t="s">
        <v>6</v>
      </c>
      <c r="K10625" s="34" t="s">
        <v>6</v>
      </c>
      <c r="L10625" s="34" t="s">
        <v>6</v>
      </c>
      <c r="M10625" s="34" t="s">
        <v>6</v>
      </c>
      <c r="N10625" s="34" t="s">
        <v>6</v>
      </c>
      <c r="O10625" s="34">
        <v>11.609806045582149</v>
      </c>
      <c r="P10625" s="34">
        <v>7.8612648343707603</v>
      </c>
      <c r="Q10625" t="s">
        <v>6</v>
      </c>
      <c r="R10625" t="s">
        <v>6</v>
      </c>
      <c r="S10625" t="s">
        <v>6</v>
      </c>
      <c r="T10625" t="s">
        <v>6</v>
      </c>
      <c r="U10625" t="s">
        <v>6</v>
      </c>
      <c r="V10625" t="s">
        <v>6</v>
      </c>
      <c r="W10625" t="s">
        <v>6</v>
      </c>
      <c r="X10625" t="s">
        <v>6</v>
      </c>
      <c r="Y10625" t="s">
        <v>6</v>
      </c>
      <c r="Z10625" t="s">
        <v>6</v>
      </c>
      <c r="AA10625" t="s">
        <v>6</v>
      </c>
      <c r="AB10625" t="s">
        <v>15086</v>
      </c>
      <c r="AC10625" t="s">
        <v>14864</v>
      </c>
    </row>
    <row r="10626" spans="1:29" x14ac:dyDescent="0.3">
      <c r="A10626" t="s">
        <v>340</v>
      </c>
      <c r="B10626" s="35">
        <v>734</v>
      </c>
      <c r="C10626" t="s">
        <v>224</v>
      </c>
      <c r="D10626" s="35">
        <v>1997</v>
      </c>
      <c r="E10626" t="s">
        <v>11052</v>
      </c>
      <c r="F10626" s="34" t="s">
        <v>6</v>
      </c>
      <c r="G10626" s="34" t="s">
        <v>6</v>
      </c>
      <c r="H10626" s="34" t="s">
        <v>6</v>
      </c>
      <c r="I10626" s="34" t="s">
        <v>6</v>
      </c>
      <c r="J10626" s="34" t="s">
        <v>6</v>
      </c>
      <c r="K10626" s="34" t="s">
        <v>6</v>
      </c>
      <c r="L10626" s="34" t="s">
        <v>6</v>
      </c>
      <c r="M10626" s="34" t="s">
        <v>6</v>
      </c>
      <c r="N10626" s="34" t="s">
        <v>6</v>
      </c>
      <c r="O10626" s="34">
        <v>12.601501698822434</v>
      </c>
      <c r="P10626" s="34">
        <v>9.0173677483707007</v>
      </c>
      <c r="Q10626" t="s">
        <v>6</v>
      </c>
      <c r="R10626" t="s">
        <v>6</v>
      </c>
      <c r="S10626" t="s">
        <v>6</v>
      </c>
      <c r="T10626" t="s">
        <v>6</v>
      </c>
      <c r="U10626" t="s">
        <v>6</v>
      </c>
      <c r="V10626" t="s">
        <v>6</v>
      </c>
      <c r="W10626" t="s">
        <v>6</v>
      </c>
      <c r="X10626" t="s">
        <v>6</v>
      </c>
      <c r="Y10626" t="s">
        <v>6</v>
      </c>
      <c r="Z10626" t="s">
        <v>6</v>
      </c>
      <c r="AA10626" t="s">
        <v>6</v>
      </c>
      <c r="AB10626" t="s">
        <v>15086</v>
      </c>
      <c r="AC10626" t="s">
        <v>14864</v>
      </c>
    </row>
    <row r="10627" spans="1:29" x14ac:dyDescent="0.3">
      <c r="A10627" t="s">
        <v>340</v>
      </c>
      <c r="B10627" s="35">
        <v>734</v>
      </c>
      <c r="C10627" t="s">
        <v>224</v>
      </c>
      <c r="D10627" s="35">
        <v>1998</v>
      </c>
      <c r="E10627" t="s">
        <v>11053</v>
      </c>
      <c r="F10627" s="34" t="s">
        <v>6</v>
      </c>
      <c r="G10627" s="34" t="s">
        <v>6</v>
      </c>
      <c r="H10627" s="34" t="s">
        <v>6</v>
      </c>
      <c r="I10627" s="34" t="s">
        <v>6</v>
      </c>
      <c r="J10627" s="34" t="s">
        <v>6</v>
      </c>
      <c r="K10627" s="34" t="s">
        <v>6</v>
      </c>
      <c r="L10627" s="34" t="s">
        <v>6</v>
      </c>
      <c r="M10627" s="34" t="s">
        <v>6</v>
      </c>
      <c r="N10627" s="34" t="s">
        <v>6</v>
      </c>
      <c r="O10627" s="34">
        <v>15.473452014094915</v>
      </c>
      <c r="P10627" s="34">
        <v>9.93898968762179</v>
      </c>
      <c r="Q10627" t="s">
        <v>6</v>
      </c>
      <c r="R10627" t="s">
        <v>6</v>
      </c>
      <c r="S10627" t="s">
        <v>6</v>
      </c>
      <c r="T10627" t="s">
        <v>6</v>
      </c>
      <c r="U10627" t="s">
        <v>6</v>
      </c>
      <c r="V10627" t="s">
        <v>6</v>
      </c>
      <c r="W10627" t="s">
        <v>6</v>
      </c>
      <c r="X10627" t="s">
        <v>6</v>
      </c>
      <c r="Y10627" t="s">
        <v>6</v>
      </c>
      <c r="Z10627" t="s">
        <v>6</v>
      </c>
      <c r="AA10627" t="s">
        <v>6</v>
      </c>
      <c r="AB10627" t="s">
        <v>15086</v>
      </c>
      <c r="AC10627" t="s">
        <v>14864</v>
      </c>
    </row>
    <row r="10628" spans="1:29" x14ac:dyDescent="0.3">
      <c r="A10628" t="s">
        <v>340</v>
      </c>
      <c r="B10628" s="35">
        <v>734</v>
      </c>
      <c r="C10628" t="s">
        <v>224</v>
      </c>
      <c r="D10628" s="35">
        <v>1999</v>
      </c>
      <c r="E10628" t="s">
        <v>11054</v>
      </c>
      <c r="F10628" s="34" t="s">
        <v>6</v>
      </c>
      <c r="G10628" s="34" t="s">
        <v>6</v>
      </c>
      <c r="H10628" s="34" t="s">
        <v>6</v>
      </c>
      <c r="I10628" s="34" t="s">
        <v>6</v>
      </c>
      <c r="J10628" s="34" t="s">
        <v>6</v>
      </c>
      <c r="K10628" s="34" t="s">
        <v>6</v>
      </c>
      <c r="L10628" s="34" t="s">
        <v>6</v>
      </c>
      <c r="M10628" s="34" t="s">
        <v>6</v>
      </c>
      <c r="N10628" s="34" t="s">
        <v>6</v>
      </c>
      <c r="O10628" s="34">
        <v>16.691048454451646</v>
      </c>
      <c r="P10628" s="34">
        <v>10.781799626973299</v>
      </c>
      <c r="Q10628" t="s">
        <v>6</v>
      </c>
      <c r="R10628" t="s">
        <v>6</v>
      </c>
      <c r="S10628" t="s">
        <v>6</v>
      </c>
      <c r="T10628" t="s">
        <v>6</v>
      </c>
      <c r="U10628" t="s">
        <v>6</v>
      </c>
      <c r="V10628" t="s">
        <v>6</v>
      </c>
      <c r="W10628" t="s">
        <v>6</v>
      </c>
      <c r="X10628" t="s">
        <v>6</v>
      </c>
      <c r="Y10628" t="s">
        <v>6</v>
      </c>
      <c r="Z10628" t="s">
        <v>6</v>
      </c>
      <c r="AA10628" t="s">
        <v>6</v>
      </c>
      <c r="AB10628" t="s">
        <v>15086</v>
      </c>
      <c r="AC10628" t="s">
        <v>14864</v>
      </c>
    </row>
    <row r="10629" spans="1:29" x14ac:dyDescent="0.3">
      <c r="A10629" t="s">
        <v>340</v>
      </c>
      <c r="B10629" s="35">
        <v>734</v>
      </c>
      <c r="C10629" t="s">
        <v>224</v>
      </c>
      <c r="D10629" s="35">
        <v>2000</v>
      </c>
      <c r="E10629" t="s">
        <v>11055</v>
      </c>
      <c r="F10629" s="34" t="s">
        <v>6</v>
      </c>
      <c r="G10629" s="34" t="s">
        <v>6</v>
      </c>
      <c r="H10629" s="34" t="s">
        <v>6</v>
      </c>
      <c r="I10629" s="34" t="s">
        <v>6</v>
      </c>
      <c r="J10629" s="34" t="s">
        <v>6</v>
      </c>
      <c r="K10629" s="34" t="s">
        <v>6</v>
      </c>
      <c r="L10629" s="34" t="s">
        <v>6</v>
      </c>
      <c r="M10629" s="34" t="s">
        <v>6</v>
      </c>
      <c r="N10629" s="34" t="s">
        <v>6</v>
      </c>
      <c r="O10629" s="34">
        <v>18.158978350538291</v>
      </c>
      <c r="P10629" s="34">
        <v>12.0620723133087</v>
      </c>
      <c r="Q10629" t="s">
        <v>6</v>
      </c>
      <c r="R10629" t="s">
        <v>6</v>
      </c>
      <c r="S10629" t="s">
        <v>6</v>
      </c>
      <c r="T10629" t="s">
        <v>6</v>
      </c>
      <c r="U10629" t="s">
        <v>6</v>
      </c>
      <c r="V10629" t="s">
        <v>6</v>
      </c>
      <c r="W10629" t="s">
        <v>6</v>
      </c>
      <c r="X10629" t="s">
        <v>6</v>
      </c>
      <c r="Y10629" t="s">
        <v>6</v>
      </c>
      <c r="Z10629" t="s">
        <v>6</v>
      </c>
      <c r="AA10629" t="s">
        <v>6</v>
      </c>
      <c r="AB10629" t="s">
        <v>15086</v>
      </c>
      <c r="AC10629" t="s">
        <v>14864</v>
      </c>
    </row>
    <row r="10630" spans="1:29" x14ac:dyDescent="0.3">
      <c r="A10630" t="s">
        <v>340</v>
      </c>
      <c r="B10630" s="35">
        <v>734</v>
      </c>
      <c r="C10630" t="s">
        <v>224</v>
      </c>
      <c r="D10630" s="35">
        <v>2001</v>
      </c>
      <c r="E10630" t="s">
        <v>11056</v>
      </c>
      <c r="F10630" s="34" t="s">
        <v>6</v>
      </c>
      <c r="G10630" s="34" t="s">
        <v>6</v>
      </c>
      <c r="H10630" s="34" t="s">
        <v>6</v>
      </c>
      <c r="I10630" s="34" t="s">
        <v>6</v>
      </c>
      <c r="J10630" s="34" t="s">
        <v>6</v>
      </c>
      <c r="K10630" s="34" t="s">
        <v>6</v>
      </c>
      <c r="L10630" s="34" t="s">
        <v>6</v>
      </c>
      <c r="M10630" s="34" t="s">
        <v>6</v>
      </c>
      <c r="N10630" s="34" t="s">
        <v>6</v>
      </c>
      <c r="O10630" s="34">
        <v>21.756792799498101</v>
      </c>
      <c r="P10630" s="34">
        <v>13.279341429710399</v>
      </c>
      <c r="Q10630" t="s">
        <v>6</v>
      </c>
      <c r="R10630" t="s">
        <v>6</v>
      </c>
      <c r="S10630" t="s">
        <v>6</v>
      </c>
      <c r="T10630" t="s">
        <v>6</v>
      </c>
      <c r="U10630" t="s">
        <v>6</v>
      </c>
      <c r="V10630" t="s">
        <v>6</v>
      </c>
      <c r="W10630" t="s">
        <v>6</v>
      </c>
      <c r="X10630" t="s">
        <v>6</v>
      </c>
      <c r="Y10630" t="s">
        <v>6</v>
      </c>
      <c r="Z10630" t="s">
        <v>6</v>
      </c>
      <c r="AA10630" t="s">
        <v>6</v>
      </c>
      <c r="AB10630" t="s">
        <v>15086</v>
      </c>
      <c r="AC10630" t="s">
        <v>14864</v>
      </c>
    </row>
    <row r="10631" spans="1:29" x14ac:dyDescent="0.3">
      <c r="A10631" t="s">
        <v>340</v>
      </c>
      <c r="B10631" s="35">
        <v>734</v>
      </c>
      <c r="C10631" t="s">
        <v>224</v>
      </c>
      <c r="D10631" s="35">
        <v>2002</v>
      </c>
      <c r="E10631" t="s">
        <v>11057</v>
      </c>
      <c r="F10631" s="34" t="s">
        <v>6</v>
      </c>
      <c r="G10631" s="34" t="s">
        <v>6</v>
      </c>
      <c r="H10631" s="34" t="s">
        <v>6</v>
      </c>
      <c r="I10631" s="34" t="s">
        <v>6</v>
      </c>
      <c r="J10631" s="34" t="s">
        <v>6</v>
      </c>
      <c r="K10631" s="34" t="s">
        <v>6</v>
      </c>
      <c r="L10631" s="34" t="s">
        <v>6</v>
      </c>
      <c r="M10631" s="34" t="s">
        <v>6</v>
      </c>
      <c r="N10631" s="34" t="s">
        <v>6</v>
      </c>
      <c r="O10631" s="34">
        <v>17.136829374783815</v>
      </c>
      <c r="P10631" s="34">
        <v>15.0966870441437</v>
      </c>
      <c r="Q10631" t="s">
        <v>6</v>
      </c>
      <c r="R10631" t="s">
        <v>6</v>
      </c>
      <c r="S10631" t="s">
        <v>6</v>
      </c>
      <c r="T10631" t="s">
        <v>6</v>
      </c>
      <c r="U10631" t="s">
        <v>6</v>
      </c>
      <c r="V10631" t="s">
        <v>6</v>
      </c>
      <c r="W10631" t="s">
        <v>6</v>
      </c>
      <c r="X10631" t="s">
        <v>6</v>
      </c>
      <c r="Y10631" t="s">
        <v>6</v>
      </c>
      <c r="Z10631" t="s">
        <v>6</v>
      </c>
      <c r="AA10631" t="s">
        <v>6</v>
      </c>
      <c r="AB10631" t="s">
        <v>15086</v>
      </c>
      <c r="AC10631" t="s">
        <v>14864</v>
      </c>
    </row>
    <row r="10632" spans="1:29" x14ac:dyDescent="0.3">
      <c r="A10632" t="s">
        <v>340</v>
      </c>
      <c r="B10632" s="35">
        <v>734</v>
      </c>
      <c r="C10632" t="s">
        <v>224</v>
      </c>
      <c r="D10632" s="35">
        <v>2003</v>
      </c>
      <c r="E10632" t="s">
        <v>11058</v>
      </c>
      <c r="F10632" s="34" t="s">
        <v>6</v>
      </c>
      <c r="G10632" s="34" t="s">
        <v>6</v>
      </c>
      <c r="H10632" s="34" t="s">
        <v>6</v>
      </c>
      <c r="I10632" s="34" t="s">
        <v>6</v>
      </c>
      <c r="J10632" s="34" t="s">
        <v>6</v>
      </c>
      <c r="K10632" s="34" t="s">
        <v>6</v>
      </c>
      <c r="L10632" s="34" t="s">
        <v>6</v>
      </c>
      <c r="M10632" s="34" t="s">
        <v>6</v>
      </c>
      <c r="N10632" s="34" t="s">
        <v>6</v>
      </c>
      <c r="O10632" s="34">
        <v>17.481577286373106</v>
      </c>
      <c r="P10632" s="34">
        <v>16.6242808208466</v>
      </c>
      <c r="Q10632" t="s">
        <v>6</v>
      </c>
      <c r="R10632" t="s">
        <v>6</v>
      </c>
      <c r="S10632" t="s">
        <v>6</v>
      </c>
      <c r="T10632" t="s">
        <v>6</v>
      </c>
      <c r="U10632" t="s">
        <v>6</v>
      </c>
      <c r="V10632" t="s">
        <v>6</v>
      </c>
      <c r="W10632" t="s">
        <v>6</v>
      </c>
      <c r="X10632" t="s">
        <v>6</v>
      </c>
      <c r="Y10632" t="s">
        <v>6</v>
      </c>
      <c r="Z10632" t="s">
        <v>6</v>
      </c>
      <c r="AA10632" t="s">
        <v>6</v>
      </c>
      <c r="AB10632" t="s">
        <v>15086</v>
      </c>
      <c r="AC10632" t="s">
        <v>14864</v>
      </c>
    </row>
    <row r="10633" spans="1:29" x14ac:dyDescent="0.3">
      <c r="A10633" t="s">
        <v>340</v>
      </c>
      <c r="B10633" s="35">
        <v>734</v>
      </c>
      <c r="C10633" t="s">
        <v>224</v>
      </c>
      <c r="D10633" s="35">
        <v>2004</v>
      </c>
      <c r="E10633" t="s">
        <v>11059</v>
      </c>
      <c r="F10633" s="34" t="s">
        <v>6</v>
      </c>
      <c r="G10633" s="34" t="s">
        <v>6</v>
      </c>
      <c r="H10633" s="34" t="s">
        <v>6</v>
      </c>
      <c r="I10633" s="34" t="s">
        <v>6</v>
      </c>
      <c r="J10633" s="34" t="s">
        <v>6</v>
      </c>
      <c r="K10633" s="34" t="s">
        <v>6</v>
      </c>
      <c r="L10633" s="34" t="s">
        <v>6</v>
      </c>
      <c r="M10633" s="34" t="s">
        <v>6</v>
      </c>
      <c r="N10633" s="34" t="s">
        <v>6</v>
      </c>
      <c r="O10633" s="34">
        <v>15.028105460572879</v>
      </c>
      <c r="P10633" s="34">
        <v>17.893626758575401</v>
      </c>
      <c r="Q10633" t="s">
        <v>6</v>
      </c>
      <c r="R10633" t="s">
        <v>6</v>
      </c>
      <c r="S10633" t="s">
        <v>6</v>
      </c>
      <c r="T10633" t="s">
        <v>6</v>
      </c>
      <c r="U10633" t="s">
        <v>6</v>
      </c>
      <c r="V10633" t="s">
        <v>6</v>
      </c>
      <c r="W10633" t="s">
        <v>6</v>
      </c>
      <c r="X10633" t="s">
        <v>6</v>
      </c>
      <c r="Y10633" t="s">
        <v>6</v>
      </c>
      <c r="Z10633" t="s">
        <v>6</v>
      </c>
      <c r="AA10633" t="s">
        <v>6</v>
      </c>
      <c r="AB10633" t="s">
        <v>15086</v>
      </c>
      <c r="AC10633" t="s">
        <v>14864</v>
      </c>
    </row>
    <row r="10634" spans="1:29" x14ac:dyDescent="0.3">
      <c r="A10634" t="s">
        <v>340</v>
      </c>
      <c r="B10634" s="35">
        <v>734</v>
      </c>
      <c r="C10634" t="s">
        <v>224</v>
      </c>
      <c r="D10634" s="35">
        <v>2005</v>
      </c>
      <c r="E10634" t="s">
        <v>11060</v>
      </c>
      <c r="F10634" s="34" t="s">
        <v>6</v>
      </c>
      <c r="G10634" s="34" t="s">
        <v>6</v>
      </c>
      <c r="H10634" s="34" t="s">
        <v>6</v>
      </c>
      <c r="I10634" s="34" t="s">
        <v>6</v>
      </c>
      <c r="J10634" s="34" t="s">
        <v>6</v>
      </c>
      <c r="K10634" s="34" t="s">
        <v>6</v>
      </c>
      <c r="L10634" s="34" t="s">
        <v>6</v>
      </c>
      <c r="M10634" s="34" t="s">
        <v>6</v>
      </c>
      <c r="N10634" s="34" t="s">
        <v>6</v>
      </c>
      <c r="O10634" s="34">
        <v>13.500561697049227</v>
      </c>
      <c r="P10634" s="34">
        <v>20.210659832000701</v>
      </c>
      <c r="Q10634" t="s">
        <v>6</v>
      </c>
      <c r="R10634" t="s">
        <v>6</v>
      </c>
      <c r="S10634" t="s">
        <v>6</v>
      </c>
      <c r="T10634" t="s">
        <v>6</v>
      </c>
      <c r="U10634" t="s">
        <v>6</v>
      </c>
      <c r="V10634" t="s">
        <v>6</v>
      </c>
      <c r="W10634" t="s">
        <v>6</v>
      </c>
      <c r="X10634" t="s">
        <v>6</v>
      </c>
      <c r="Y10634" t="s">
        <v>6</v>
      </c>
      <c r="Z10634" t="s">
        <v>6</v>
      </c>
      <c r="AA10634" t="s">
        <v>6</v>
      </c>
      <c r="AB10634" t="s">
        <v>15086</v>
      </c>
      <c r="AC10634" t="s">
        <v>14864</v>
      </c>
    </row>
    <row r="10635" spans="1:29" x14ac:dyDescent="0.3">
      <c r="A10635" t="s">
        <v>340</v>
      </c>
      <c r="B10635" s="35">
        <v>734</v>
      </c>
      <c r="C10635" t="s">
        <v>224</v>
      </c>
      <c r="D10635" s="35">
        <v>2006</v>
      </c>
      <c r="E10635" t="s">
        <v>11061</v>
      </c>
      <c r="F10635" s="34" t="s">
        <v>6</v>
      </c>
      <c r="G10635" s="34" t="s">
        <v>6</v>
      </c>
      <c r="H10635" s="34" t="s">
        <v>6</v>
      </c>
      <c r="I10635" s="34" t="s">
        <v>6</v>
      </c>
      <c r="J10635" s="34" t="s">
        <v>6</v>
      </c>
      <c r="K10635" s="34" t="s">
        <v>6</v>
      </c>
      <c r="L10635" s="34" t="s">
        <v>6</v>
      </c>
      <c r="M10635" s="34" t="s">
        <v>6</v>
      </c>
      <c r="N10635" s="34" t="s">
        <v>6</v>
      </c>
      <c r="O10635" s="34">
        <v>14.589631958015445</v>
      </c>
      <c r="P10635" s="34">
        <v>22.287402515411401</v>
      </c>
      <c r="Q10635" t="s">
        <v>6</v>
      </c>
      <c r="R10635" t="s">
        <v>6</v>
      </c>
      <c r="S10635" t="s">
        <v>6</v>
      </c>
      <c r="T10635" t="s">
        <v>6</v>
      </c>
      <c r="U10635" t="s">
        <v>6</v>
      </c>
      <c r="V10635" t="s">
        <v>6</v>
      </c>
      <c r="W10635" t="s">
        <v>6</v>
      </c>
      <c r="X10635" t="s">
        <v>6</v>
      </c>
      <c r="Y10635" t="s">
        <v>6</v>
      </c>
      <c r="Z10635" t="s">
        <v>6</v>
      </c>
      <c r="AA10635" t="s">
        <v>6</v>
      </c>
      <c r="AB10635" t="s">
        <v>15086</v>
      </c>
      <c r="AC10635" t="s">
        <v>14864</v>
      </c>
    </row>
    <row r="10636" spans="1:29" x14ac:dyDescent="0.3">
      <c r="A10636" t="s">
        <v>340</v>
      </c>
      <c r="B10636" s="35">
        <v>734</v>
      </c>
      <c r="C10636" t="s">
        <v>224</v>
      </c>
      <c r="D10636" s="35">
        <v>2007</v>
      </c>
      <c r="E10636" t="s">
        <v>11062</v>
      </c>
      <c r="F10636" s="34" t="s">
        <v>6</v>
      </c>
      <c r="G10636" s="34" t="s">
        <v>6</v>
      </c>
      <c r="H10636" s="34" t="s">
        <v>6</v>
      </c>
      <c r="I10636" s="34" t="s">
        <v>6</v>
      </c>
      <c r="J10636" s="34" t="s">
        <v>6</v>
      </c>
      <c r="K10636" s="34" t="s">
        <v>6</v>
      </c>
      <c r="L10636" s="34" t="s">
        <v>6</v>
      </c>
      <c r="M10636" s="34" t="s">
        <v>6</v>
      </c>
      <c r="N10636" s="34" t="s">
        <v>6</v>
      </c>
      <c r="O10636" s="34">
        <v>16.119452580319859</v>
      </c>
      <c r="P10636" s="34">
        <v>24.4430571098328</v>
      </c>
      <c r="Q10636" t="s">
        <v>6</v>
      </c>
      <c r="R10636" t="s">
        <v>6</v>
      </c>
      <c r="S10636" t="s">
        <v>6</v>
      </c>
      <c r="T10636" t="s">
        <v>6</v>
      </c>
      <c r="U10636" t="s">
        <v>6</v>
      </c>
      <c r="V10636" t="s">
        <v>6</v>
      </c>
      <c r="W10636" t="s">
        <v>6</v>
      </c>
      <c r="X10636" t="s">
        <v>6</v>
      </c>
      <c r="Y10636" t="s">
        <v>6</v>
      </c>
      <c r="Z10636" t="s">
        <v>6</v>
      </c>
      <c r="AA10636" t="s">
        <v>6</v>
      </c>
      <c r="AB10636" t="s">
        <v>15086</v>
      </c>
      <c r="AC10636" t="s">
        <v>14864</v>
      </c>
    </row>
    <row r="10637" spans="1:29" x14ac:dyDescent="0.3">
      <c r="A10637" t="s">
        <v>340</v>
      </c>
      <c r="B10637" s="35">
        <v>734</v>
      </c>
      <c r="C10637" t="s">
        <v>224</v>
      </c>
      <c r="D10637" s="35">
        <v>2008</v>
      </c>
      <c r="E10637" t="s">
        <v>11063</v>
      </c>
      <c r="F10637" s="34" t="s">
        <v>6</v>
      </c>
      <c r="G10637" s="34" t="s">
        <v>6</v>
      </c>
      <c r="H10637" s="34" t="s">
        <v>6</v>
      </c>
      <c r="I10637" s="34" t="s">
        <v>6</v>
      </c>
      <c r="J10637" s="34" t="s">
        <v>6</v>
      </c>
      <c r="K10637" s="34" t="s">
        <v>6</v>
      </c>
      <c r="L10637" s="34" t="s">
        <v>6</v>
      </c>
      <c r="M10637" s="34" t="s">
        <v>6</v>
      </c>
      <c r="N10637" s="34" t="s">
        <v>6</v>
      </c>
      <c r="O10637" s="34">
        <v>14.595777394470517</v>
      </c>
      <c r="P10637" s="34">
        <v>27.213165100097701</v>
      </c>
      <c r="Q10637" t="s">
        <v>6</v>
      </c>
      <c r="R10637" t="s">
        <v>6</v>
      </c>
      <c r="S10637" t="s">
        <v>6</v>
      </c>
      <c r="T10637" t="s">
        <v>6</v>
      </c>
      <c r="U10637" t="s">
        <v>6</v>
      </c>
      <c r="V10637" t="s">
        <v>6</v>
      </c>
      <c r="W10637" t="s">
        <v>6</v>
      </c>
      <c r="X10637" t="s">
        <v>6</v>
      </c>
      <c r="Y10637" t="s">
        <v>6</v>
      </c>
      <c r="Z10637" t="s">
        <v>6</v>
      </c>
      <c r="AA10637" t="s">
        <v>6</v>
      </c>
      <c r="AB10637" t="s">
        <v>15086</v>
      </c>
      <c r="AC10637" t="s">
        <v>14864</v>
      </c>
    </row>
    <row r="10638" spans="1:29" x14ac:dyDescent="0.3">
      <c r="A10638" t="s">
        <v>340</v>
      </c>
      <c r="B10638" s="35">
        <v>734</v>
      </c>
      <c r="C10638" t="s">
        <v>224</v>
      </c>
      <c r="D10638" s="35">
        <v>2009</v>
      </c>
      <c r="E10638" t="s">
        <v>11064</v>
      </c>
      <c r="F10638" s="34" t="s">
        <v>6</v>
      </c>
      <c r="G10638" s="34" t="s">
        <v>6</v>
      </c>
      <c r="H10638" s="34" t="s">
        <v>6</v>
      </c>
      <c r="I10638" s="34" t="s">
        <v>6</v>
      </c>
      <c r="J10638" s="34" t="s">
        <v>6</v>
      </c>
      <c r="K10638" s="34" t="s">
        <v>6</v>
      </c>
      <c r="L10638" s="34" t="s">
        <v>6</v>
      </c>
      <c r="M10638" s="34" t="s">
        <v>6</v>
      </c>
      <c r="N10638" s="34" t="s">
        <v>6</v>
      </c>
      <c r="O10638" s="34">
        <v>10.48666119639595</v>
      </c>
      <c r="P10638" s="34">
        <v>30.3393800983429</v>
      </c>
      <c r="Q10638" t="s">
        <v>6</v>
      </c>
      <c r="R10638" t="s">
        <v>6</v>
      </c>
      <c r="S10638" t="s">
        <v>6</v>
      </c>
      <c r="T10638" t="s">
        <v>6</v>
      </c>
      <c r="U10638" t="s">
        <v>6</v>
      </c>
      <c r="V10638" t="s">
        <v>6</v>
      </c>
      <c r="W10638" t="s">
        <v>6</v>
      </c>
      <c r="X10638" t="s">
        <v>6</v>
      </c>
      <c r="Y10638" t="s">
        <v>6</v>
      </c>
      <c r="Z10638" t="s">
        <v>6</v>
      </c>
      <c r="AA10638" t="s">
        <v>6</v>
      </c>
      <c r="AB10638" t="s">
        <v>15086</v>
      </c>
      <c r="AC10638" t="s">
        <v>14864</v>
      </c>
    </row>
    <row r="10639" spans="1:29" x14ac:dyDescent="0.3">
      <c r="A10639" t="s">
        <v>340</v>
      </c>
      <c r="B10639" s="35">
        <v>734</v>
      </c>
      <c r="C10639" t="s">
        <v>224</v>
      </c>
      <c r="D10639" s="35">
        <v>2010</v>
      </c>
      <c r="E10639" t="s">
        <v>11065</v>
      </c>
      <c r="F10639" s="34" t="s">
        <v>6</v>
      </c>
      <c r="G10639" s="34" t="s">
        <v>6</v>
      </c>
      <c r="H10639" s="34" t="s">
        <v>6</v>
      </c>
      <c r="I10639" s="34" t="s">
        <v>6</v>
      </c>
      <c r="J10639" s="34" t="s">
        <v>6</v>
      </c>
      <c r="K10639" s="34" t="s">
        <v>6</v>
      </c>
      <c r="L10639" s="34" t="s">
        <v>6</v>
      </c>
      <c r="M10639" s="34" t="s">
        <v>6</v>
      </c>
      <c r="N10639" s="34" t="s">
        <v>6</v>
      </c>
      <c r="O10639" s="34">
        <v>14.095744164969396</v>
      </c>
      <c r="P10639" s="34">
        <v>32.497184585571297</v>
      </c>
      <c r="Q10639" t="s">
        <v>6</v>
      </c>
      <c r="R10639" t="s">
        <v>6</v>
      </c>
      <c r="S10639" t="s">
        <v>6</v>
      </c>
      <c r="T10639" t="s">
        <v>6</v>
      </c>
      <c r="U10639" t="s">
        <v>6</v>
      </c>
      <c r="V10639" t="s">
        <v>6</v>
      </c>
      <c r="W10639" t="s">
        <v>6</v>
      </c>
      <c r="X10639" t="s">
        <v>6</v>
      </c>
      <c r="Y10639" t="s">
        <v>6</v>
      </c>
      <c r="Z10639" t="s">
        <v>6</v>
      </c>
      <c r="AA10639" t="s">
        <v>6</v>
      </c>
      <c r="AB10639" t="s">
        <v>15086</v>
      </c>
      <c r="AC10639" t="s">
        <v>14864</v>
      </c>
    </row>
    <row r="10640" spans="1:29" x14ac:dyDescent="0.3">
      <c r="A10640" t="s">
        <v>340</v>
      </c>
      <c r="B10640" s="35">
        <v>734</v>
      </c>
      <c r="C10640" t="s">
        <v>224</v>
      </c>
      <c r="D10640" s="35">
        <v>2011</v>
      </c>
      <c r="E10640" t="s">
        <v>11066</v>
      </c>
      <c r="F10640" s="34" t="s">
        <v>6</v>
      </c>
      <c r="G10640" s="34" t="s">
        <v>6</v>
      </c>
      <c r="H10640" s="34" t="s">
        <v>6</v>
      </c>
      <c r="I10640" s="34" t="s">
        <v>6</v>
      </c>
      <c r="J10640" s="34" t="s">
        <v>6</v>
      </c>
      <c r="K10640" s="34" t="s">
        <v>6</v>
      </c>
      <c r="L10640" s="34" t="s">
        <v>6</v>
      </c>
      <c r="M10640" s="34" t="s">
        <v>6</v>
      </c>
      <c r="N10640" s="34" t="s">
        <v>6</v>
      </c>
      <c r="O10640" s="34">
        <v>14.685336860971422</v>
      </c>
      <c r="P10640" s="34">
        <v>35.002132049560501</v>
      </c>
      <c r="Q10640" t="s">
        <v>6</v>
      </c>
      <c r="R10640" t="s">
        <v>6</v>
      </c>
      <c r="S10640" t="s">
        <v>6</v>
      </c>
      <c r="T10640" t="s">
        <v>6</v>
      </c>
      <c r="U10640" t="s">
        <v>6</v>
      </c>
      <c r="V10640" t="s">
        <v>6</v>
      </c>
      <c r="W10640" t="s">
        <v>6</v>
      </c>
      <c r="X10640" t="s">
        <v>6</v>
      </c>
      <c r="Y10640" t="s">
        <v>6</v>
      </c>
      <c r="Z10640" t="s">
        <v>6</v>
      </c>
      <c r="AA10640" t="s">
        <v>6</v>
      </c>
      <c r="AB10640" t="s">
        <v>15086</v>
      </c>
      <c r="AC10640" t="s">
        <v>14864</v>
      </c>
    </row>
    <row r="10641" spans="1:29" x14ac:dyDescent="0.3">
      <c r="A10641" t="s">
        <v>340</v>
      </c>
      <c r="B10641" s="35">
        <v>734</v>
      </c>
      <c r="C10641" t="s">
        <v>224</v>
      </c>
      <c r="D10641" s="35">
        <v>2012</v>
      </c>
      <c r="E10641" t="s">
        <v>11067</v>
      </c>
      <c r="F10641" s="34" t="s">
        <v>6</v>
      </c>
      <c r="G10641" s="34" t="s">
        <v>6</v>
      </c>
      <c r="H10641" s="34" t="s">
        <v>6</v>
      </c>
      <c r="I10641" s="34" t="s">
        <v>6</v>
      </c>
      <c r="J10641" s="34" t="s">
        <v>6</v>
      </c>
      <c r="K10641" s="34" t="s">
        <v>6</v>
      </c>
      <c r="L10641" s="34" t="s">
        <v>6</v>
      </c>
      <c r="M10641" s="34" t="s">
        <v>6</v>
      </c>
      <c r="N10641" s="34" t="s">
        <v>6</v>
      </c>
      <c r="O10641" s="34">
        <v>14.765134355649561</v>
      </c>
      <c r="P10641" s="34">
        <v>40.118436157226597</v>
      </c>
      <c r="Q10641" t="s">
        <v>6</v>
      </c>
      <c r="R10641" t="s">
        <v>6</v>
      </c>
      <c r="S10641" t="s">
        <v>6</v>
      </c>
      <c r="T10641" t="s">
        <v>6</v>
      </c>
      <c r="U10641" t="s">
        <v>6</v>
      </c>
      <c r="V10641" t="s">
        <v>6</v>
      </c>
      <c r="W10641" t="s">
        <v>6</v>
      </c>
      <c r="X10641" t="s">
        <v>6</v>
      </c>
      <c r="Y10641" t="s">
        <v>6</v>
      </c>
      <c r="Z10641" t="s">
        <v>6</v>
      </c>
      <c r="AA10641" t="s">
        <v>6</v>
      </c>
      <c r="AB10641" t="s">
        <v>15086</v>
      </c>
      <c r="AC10641" t="s">
        <v>14864</v>
      </c>
    </row>
    <row r="10642" spans="1:29" x14ac:dyDescent="0.3">
      <c r="A10642" t="s">
        <v>340</v>
      </c>
      <c r="B10642" s="35">
        <v>734</v>
      </c>
      <c r="C10642" t="s">
        <v>224</v>
      </c>
      <c r="D10642" s="35">
        <v>2013</v>
      </c>
      <c r="E10642" t="s">
        <v>11068</v>
      </c>
      <c r="F10642" s="34" t="s">
        <v>6</v>
      </c>
      <c r="G10642" s="34" t="s">
        <v>6</v>
      </c>
      <c r="H10642" s="34" t="s">
        <v>6</v>
      </c>
      <c r="I10642" s="34" t="s">
        <v>6</v>
      </c>
      <c r="J10642" s="34" t="s">
        <v>6</v>
      </c>
      <c r="K10642" s="34" t="s">
        <v>6</v>
      </c>
      <c r="L10642" s="34" t="s">
        <v>6</v>
      </c>
      <c r="M10642" s="34" t="s">
        <v>6</v>
      </c>
      <c r="N10642" s="34" t="s">
        <v>6</v>
      </c>
      <c r="O10642" s="34">
        <v>15.005923168507598</v>
      </c>
      <c r="P10642" s="34">
        <v>44.389631515502899</v>
      </c>
      <c r="Q10642" t="s">
        <v>6</v>
      </c>
      <c r="R10642" t="s">
        <v>6</v>
      </c>
      <c r="S10642" t="s">
        <v>6</v>
      </c>
      <c r="T10642" t="s">
        <v>6</v>
      </c>
      <c r="U10642" t="s">
        <v>6</v>
      </c>
      <c r="V10642" t="s">
        <v>6</v>
      </c>
      <c r="W10642" t="s">
        <v>6</v>
      </c>
      <c r="X10642" t="s">
        <v>6</v>
      </c>
      <c r="Y10642" t="s">
        <v>6</v>
      </c>
      <c r="Z10642" t="s">
        <v>6</v>
      </c>
      <c r="AA10642" t="s">
        <v>6</v>
      </c>
      <c r="AB10642" t="s">
        <v>15086</v>
      </c>
      <c r="AC10642" t="s">
        <v>14864</v>
      </c>
    </row>
    <row r="10643" spans="1:29" x14ac:dyDescent="0.3">
      <c r="A10643" t="s">
        <v>340</v>
      </c>
      <c r="B10643" s="35">
        <v>734</v>
      </c>
      <c r="C10643" t="s">
        <v>224</v>
      </c>
      <c r="D10643" s="35">
        <v>2014</v>
      </c>
      <c r="E10643" t="s">
        <v>11069</v>
      </c>
      <c r="F10643" s="34" t="s">
        <v>6</v>
      </c>
      <c r="G10643" s="34" t="s">
        <v>6</v>
      </c>
      <c r="H10643" s="34" t="s">
        <v>6</v>
      </c>
      <c r="I10643" s="34" t="s">
        <v>6</v>
      </c>
      <c r="J10643" s="34" t="s">
        <v>6</v>
      </c>
      <c r="K10643" s="34" t="s">
        <v>6</v>
      </c>
      <c r="L10643" s="34" t="s">
        <v>6</v>
      </c>
      <c r="M10643" s="34" t="s">
        <v>6</v>
      </c>
      <c r="N10643" s="34" t="s">
        <v>6</v>
      </c>
      <c r="O10643" s="34">
        <v>13.86246207315471</v>
      </c>
      <c r="P10643" s="34">
        <v>48.001148460388201</v>
      </c>
      <c r="Q10643" t="s">
        <v>6</v>
      </c>
      <c r="R10643" t="s">
        <v>6</v>
      </c>
      <c r="S10643" t="s">
        <v>6</v>
      </c>
      <c r="T10643" t="s">
        <v>6</v>
      </c>
      <c r="U10643" t="s">
        <v>6</v>
      </c>
      <c r="V10643" t="s">
        <v>6</v>
      </c>
      <c r="W10643" t="s">
        <v>6</v>
      </c>
      <c r="X10643" t="s">
        <v>6</v>
      </c>
      <c r="Y10643" t="s">
        <v>6</v>
      </c>
      <c r="Z10643" t="s">
        <v>6</v>
      </c>
      <c r="AA10643" t="s">
        <v>6</v>
      </c>
      <c r="AB10643" t="s">
        <v>15086</v>
      </c>
      <c r="AC10643" t="s">
        <v>14864</v>
      </c>
    </row>
    <row r="10644" spans="1:29" x14ac:dyDescent="0.3">
      <c r="A10644" t="s">
        <v>340</v>
      </c>
      <c r="B10644" s="35">
        <v>734</v>
      </c>
      <c r="C10644" t="s">
        <v>224</v>
      </c>
      <c r="D10644" s="35">
        <v>2015</v>
      </c>
      <c r="E10644" t="s">
        <v>11070</v>
      </c>
      <c r="F10644" s="34" t="s">
        <v>6</v>
      </c>
      <c r="G10644" s="34" t="s">
        <v>6</v>
      </c>
      <c r="H10644" s="34" t="s">
        <v>6</v>
      </c>
      <c r="I10644" s="34" t="s">
        <v>6</v>
      </c>
      <c r="J10644" s="34" t="s">
        <v>6</v>
      </c>
      <c r="K10644" s="34" t="s">
        <v>6</v>
      </c>
      <c r="L10644" s="34" t="s">
        <v>6</v>
      </c>
      <c r="M10644" s="34" t="s">
        <v>6</v>
      </c>
      <c r="N10644" s="34" t="s">
        <v>6</v>
      </c>
      <c r="O10644" s="34">
        <v>15.759757697123749</v>
      </c>
      <c r="P10644" s="34">
        <v>51.791348299026502</v>
      </c>
      <c r="Q10644" t="s">
        <v>6</v>
      </c>
      <c r="R10644" t="s">
        <v>6</v>
      </c>
      <c r="S10644" t="s">
        <v>6</v>
      </c>
      <c r="T10644" t="s">
        <v>6</v>
      </c>
      <c r="U10644" t="s">
        <v>6</v>
      </c>
      <c r="V10644" t="s">
        <v>6</v>
      </c>
      <c r="W10644" t="s">
        <v>6</v>
      </c>
      <c r="X10644" t="s">
        <v>6</v>
      </c>
      <c r="Y10644" t="s">
        <v>6</v>
      </c>
      <c r="Z10644" t="s">
        <v>6</v>
      </c>
      <c r="AA10644" t="s">
        <v>6</v>
      </c>
      <c r="AB10644" t="s">
        <v>15086</v>
      </c>
      <c r="AC10644" t="s">
        <v>14864</v>
      </c>
    </row>
    <row r="10645" spans="1:29" x14ac:dyDescent="0.3">
      <c r="A10645" t="s">
        <v>340</v>
      </c>
      <c r="B10645" s="35">
        <v>734</v>
      </c>
      <c r="C10645" t="s">
        <v>224</v>
      </c>
      <c r="D10645" s="35">
        <v>2016</v>
      </c>
      <c r="E10645" t="s">
        <v>11071</v>
      </c>
      <c r="F10645" s="34" t="s">
        <v>6</v>
      </c>
      <c r="G10645" s="34" t="s">
        <v>6</v>
      </c>
      <c r="H10645" s="34" t="s">
        <v>6</v>
      </c>
      <c r="I10645" s="34" t="s">
        <v>6</v>
      </c>
      <c r="J10645" s="34" t="s">
        <v>6</v>
      </c>
      <c r="K10645" s="34" t="s">
        <v>6</v>
      </c>
      <c r="L10645" s="34" t="s">
        <v>6</v>
      </c>
      <c r="M10645" s="34" t="s">
        <v>6</v>
      </c>
      <c r="N10645" s="34" t="s">
        <v>6</v>
      </c>
      <c r="O10645" s="34">
        <v>20.041465400769173</v>
      </c>
      <c r="P10645" s="34">
        <v>56.132157878875702</v>
      </c>
      <c r="Q10645" t="s">
        <v>6</v>
      </c>
      <c r="R10645" t="s">
        <v>6</v>
      </c>
      <c r="S10645" t="s">
        <v>6</v>
      </c>
      <c r="T10645" t="s">
        <v>6</v>
      </c>
      <c r="U10645" t="s">
        <v>6</v>
      </c>
      <c r="V10645" t="s">
        <v>6</v>
      </c>
      <c r="W10645" t="s">
        <v>6</v>
      </c>
      <c r="X10645" t="s">
        <v>6</v>
      </c>
      <c r="Y10645" t="s">
        <v>6</v>
      </c>
      <c r="Z10645" t="s">
        <v>6</v>
      </c>
      <c r="AA10645" t="s">
        <v>6</v>
      </c>
      <c r="AB10645" t="s">
        <v>15086</v>
      </c>
      <c r="AC10645" t="s">
        <v>14864</v>
      </c>
    </row>
    <row r="10646" spans="1:29" x14ac:dyDescent="0.3">
      <c r="A10646" t="s">
        <v>340</v>
      </c>
      <c r="B10646" s="35">
        <v>734</v>
      </c>
      <c r="C10646" t="s">
        <v>224</v>
      </c>
      <c r="D10646" s="35">
        <v>2017</v>
      </c>
      <c r="E10646" t="s">
        <v>11072</v>
      </c>
      <c r="F10646" s="34" t="s">
        <v>6</v>
      </c>
      <c r="G10646" s="34" t="s">
        <v>6</v>
      </c>
      <c r="H10646" s="34" t="s">
        <v>6</v>
      </c>
      <c r="I10646" s="34" t="s">
        <v>6</v>
      </c>
      <c r="J10646" s="34" t="s">
        <v>6</v>
      </c>
      <c r="K10646" s="34" t="s">
        <v>6</v>
      </c>
      <c r="L10646" s="34" t="s">
        <v>6</v>
      </c>
      <c r="M10646" s="34" t="s">
        <v>6</v>
      </c>
      <c r="N10646" s="34" t="s">
        <v>6</v>
      </c>
      <c r="O10646" s="34">
        <v>22.182991266177922</v>
      </c>
      <c r="P10646" s="34">
        <v>58.688938041687003</v>
      </c>
      <c r="Q10646" t="s">
        <v>6</v>
      </c>
      <c r="R10646" t="s">
        <v>6</v>
      </c>
      <c r="S10646" t="s">
        <v>6</v>
      </c>
      <c r="T10646" t="s">
        <v>6</v>
      </c>
      <c r="U10646" t="s">
        <v>6</v>
      </c>
      <c r="V10646" t="s">
        <v>6</v>
      </c>
      <c r="W10646" t="s">
        <v>6</v>
      </c>
      <c r="X10646" t="s">
        <v>6</v>
      </c>
      <c r="Y10646" t="s">
        <v>6</v>
      </c>
      <c r="Z10646" t="s">
        <v>6</v>
      </c>
      <c r="AA10646" t="s">
        <v>6</v>
      </c>
      <c r="AB10646" t="s">
        <v>15086</v>
      </c>
      <c r="AC10646" t="s">
        <v>14864</v>
      </c>
    </row>
    <row r="10647" spans="1:29" x14ac:dyDescent="0.3">
      <c r="A10647" t="s">
        <v>340</v>
      </c>
      <c r="B10647" s="35">
        <v>734</v>
      </c>
      <c r="C10647" t="s">
        <v>224</v>
      </c>
      <c r="D10647" s="35">
        <v>2018</v>
      </c>
      <c r="E10647" t="s">
        <v>11073</v>
      </c>
      <c r="F10647" s="34" t="s">
        <v>6</v>
      </c>
      <c r="G10647" s="34" t="s">
        <v>6</v>
      </c>
      <c r="H10647" s="34" t="s">
        <v>6</v>
      </c>
      <c r="I10647" s="34" t="s">
        <v>6</v>
      </c>
      <c r="J10647" s="34" t="s">
        <v>6</v>
      </c>
      <c r="K10647" s="34" t="s">
        <v>6</v>
      </c>
      <c r="L10647" s="34" t="s">
        <v>6</v>
      </c>
      <c r="M10647" s="34" t="s">
        <v>6</v>
      </c>
      <c r="N10647" s="34" t="s">
        <v>6</v>
      </c>
      <c r="O10647" s="34">
        <v>26.891005993941029</v>
      </c>
      <c r="P10647" s="34">
        <v>61.7862232589722</v>
      </c>
      <c r="Q10647" t="s">
        <v>6</v>
      </c>
      <c r="R10647" t="s">
        <v>6</v>
      </c>
      <c r="S10647" t="s">
        <v>6</v>
      </c>
      <c r="T10647" t="s">
        <v>6</v>
      </c>
      <c r="U10647" t="s">
        <v>6</v>
      </c>
      <c r="V10647" t="s">
        <v>6</v>
      </c>
      <c r="W10647" t="s">
        <v>6</v>
      </c>
      <c r="X10647" t="s">
        <v>6</v>
      </c>
      <c r="Y10647" t="s">
        <v>6</v>
      </c>
      <c r="Z10647" t="s">
        <v>6</v>
      </c>
      <c r="AA10647" t="s">
        <v>6</v>
      </c>
      <c r="AB10647" t="s">
        <v>15086</v>
      </c>
      <c r="AC10647" t="s">
        <v>14864</v>
      </c>
    </row>
    <row r="10648" spans="1:29" x14ac:dyDescent="0.3">
      <c r="A10648" t="s">
        <v>340</v>
      </c>
      <c r="B10648" s="35">
        <v>734</v>
      </c>
      <c r="C10648" t="s">
        <v>224</v>
      </c>
      <c r="D10648" s="35">
        <v>2019</v>
      </c>
      <c r="E10648" t="s">
        <v>11074</v>
      </c>
      <c r="F10648" s="34" t="s">
        <v>6</v>
      </c>
      <c r="G10648" s="34" t="s">
        <v>6</v>
      </c>
      <c r="H10648" s="34" t="s">
        <v>6</v>
      </c>
      <c r="I10648" s="34" t="s">
        <v>6</v>
      </c>
      <c r="J10648" s="34" t="s">
        <v>6</v>
      </c>
      <c r="K10648" s="34" t="s">
        <v>6</v>
      </c>
      <c r="L10648" s="34" t="s">
        <v>6</v>
      </c>
      <c r="M10648" s="34" t="s">
        <v>6</v>
      </c>
      <c r="N10648" s="34" t="s">
        <v>6</v>
      </c>
      <c r="O10648" s="34">
        <v>31.483496053435012</v>
      </c>
      <c r="P10648" s="34">
        <v>64.964658584594702</v>
      </c>
      <c r="Q10648" t="s">
        <v>6</v>
      </c>
      <c r="R10648" t="s">
        <v>6</v>
      </c>
      <c r="S10648" t="s">
        <v>6</v>
      </c>
      <c r="T10648" t="s">
        <v>6</v>
      </c>
      <c r="U10648" t="s">
        <v>6</v>
      </c>
      <c r="V10648" t="s">
        <v>6</v>
      </c>
      <c r="W10648" t="s">
        <v>6</v>
      </c>
      <c r="X10648" t="s">
        <v>6</v>
      </c>
      <c r="Y10648" t="s">
        <v>6</v>
      </c>
      <c r="Z10648" t="s">
        <v>6</v>
      </c>
      <c r="AA10648" t="s">
        <v>6</v>
      </c>
      <c r="AB10648" t="s">
        <v>15086</v>
      </c>
      <c r="AC10648" t="s">
        <v>14864</v>
      </c>
    </row>
    <row r="10649" spans="1:29" x14ac:dyDescent="0.3">
      <c r="A10649" t="s">
        <v>340</v>
      </c>
      <c r="B10649" s="35">
        <v>734</v>
      </c>
      <c r="C10649" t="s">
        <v>224</v>
      </c>
      <c r="D10649" s="35">
        <v>2020</v>
      </c>
      <c r="E10649" t="s">
        <v>11075</v>
      </c>
      <c r="F10649" s="34" t="s">
        <v>6</v>
      </c>
      <c r="G10649" s="34" t="s">
        <v>6</v>
      </c>
      <c r="H10649" s="34" t="s">
        <v>6</v>
      </c>
      <c r="I10649" s="34" t="s">
        <v>6</v>
      </c>
      <c r="J10649" s="34" t="s">
        <v>6</v>
      </c>
      <c r="K10649" s="34" t="s">
        <v>6</v>
      </c>
      <c r="L10649" s="34" t="s">
        <v>6</v>
      </c>
      <c r="M10649" s="34" t="s">
        <v>6</v>
      </c>
      <c r="N10649" s="34" t="s">
        <v>6</v>
      </c>
      <c r="O10649" s="34">
        <v>39.555532962222159</v>
      </c>
      <c r="P10649" s="34">
        <v>65.588457778930703</v>
      </c>
      <c r="Q10649" t="s">
        <v>6</v>
      </c>
      <c r="R10649" t="s">
        <v>6</v>
      </c>
      <c r="S10649" t="s">
        <v>6</v>
      </c>
      <c r="T10649" t="s">
        <v>6</v>
      </c>
      <c r="U10649" t="s">
        <v>6</v>
      </c>
      <c r="V10649" t="s">
        <v>6</v>
      </c>
      <c r="W10649" t="s">
        <v>6</v>
      </c>
      <c r="X10649" t="s">
        <v>6</v>
      </c>
      <c r="Y10649" t="s">
        <v>6</v>
      </c>
      <c r="Z10649" t="s">
        <v>6</v>
      </c>
      <c r="AA10649" t="s">
        <v>6</v>
      </c>
      <c r="AB10649" t="s">
        <v>15086</v>
      </c>
      <c r="AC10649" t="s">
        <v>14864</v>
      </c>
    </row>
    <row r="10650" spans="1:29" x14ac:dyDescent="0.3">
      <c r="A10650" t="s">
        <v>340</v>
      </c>
      <c r="B10650" s="35">
        <v>734</v>
      </c>
      <c r="C10650" t="s">
        <v>224</v>
      </c>
      <c r="D10650" s="35">
        <v>2021</v>
      </c>
      <c r="E10650" t="s">
        <v>11076</v>
      </c>
      <c r="F10650" s="34" t="s">
        <v>6</v>
      </c>
      <c r="G10650" s="34" t="s">
        <v>6</v>
      </c>
      <c r="H10650" s="34" t="s">
        <v>6</v>
      </c>
      <c r="I10650" s="34" t="s">
        <v>6</v>
      </c>
      <c r="J10650" s="34" t="s">
        <v>6</v>
      </c>
      <c r="K10650" s="34" t="s">
        <v>6</v>
      </c>
      <c r="L10650" s="34" t="s">
        <v>6</v>
      </c>
      <c r="M10650" s="34" t="s">
        <v>6</v>
      </c>
      <c r="N10650" s="34" t="s">
        <v>6</v>
      </c>
      <c r="O10650" s="34">
        <v>37.869599202402824</v>
      </c>
      <c r="P10650" s="34">
        <v>71.712115852356007</v>
      </c>
      <c r="Q10650" t="s">
        <v>6</v>
      </c>
      <c r="R10650" t="s">
        <v>6</v>
      </c>
      <c r="S10650" t="s">
        <v>6</v>
      </c>
      <c r="T10650" t="s">
        <v>6</v>
      </c>
      <c r="U10650" t="s">
        <v>6</v>
      </c>
      <c r="V10650" t="s">
        <v>6</v>
      </c>
      <c r="W10650" t="s">
        <v>6</v>
      </c>
      <c r="X10650" t="s">
        <v>6</v>
      </c>
      <c r="Y10650" t="s">
        <v>6</v>
      </c>
      <c r="Z10650" t="s">
        <v>6</v>
      </c>
      <c r="AA10650" t="s">
        <v>6</v>
      </c>
      <c r="AB10650" t="s">
        <v>15086</v>
      </c>
      <c r="AC10650" t="s">
        <v>14864</v>
      </c>
    </row>
    <row r="10651" spans="1:29" x14ac:dyDescent="0.3">
      <c r="A10651" t="s">
        <v>340</v>
      </c>
      <c r="B10651" s="35">
        <v>734</v>
      </c>
      <c r="C10651" t="s">
        <v>224</v>
      </c>
      <c r="D10651" s="35">
        <v>2022</v>
      </c>
      <c r="E10651" t="s">
        <v>11077</v>
      </c>
      <c r="F10651" s="34" t="s">
        <v>6</v>
      </c>
      <c r="G10651" s="34" t="s">
        <v>6</v>
      </c>
      <c r="H10651" s="34" t="s">
        <v>6</v>
      </c>
      <c r="I10651" s="34" t="s">
        <v>6</v>
      </c>
      <c r="J10651" s="34" t="s">
        <v>6</v>
      </c>
      <c r="K10651" s="34" t="s">
        <v>6</v>
      </c>
      <c r="L10651" s="34" t="s">
        <v>6</v>
      </c>
      <c r="M10651" s="34" t="s">
        <v>6</v>
      </c>
      <c r="N10651" s="34" t="s">
        <v>6</v>
      </c>
      <c r="O10651" s="34">
        <v>42.159944441499491</v>
      </c>
      <c r="P10651" s="34">
        <v>78.390422668457006</v>
      </c>
      <c r="Q10651" t="s">
        <v>6</v>
      </c>
      <c r="R10651" t="s">
        <v>6</v>
      </c>
      <c r="S10651" t="s">
        <v>6</v>
      </c>
      <c r="T10651" t="s">
        <v>6</v>
      </c>
      <c r="U10651" t="s">
        <v>6</v>
      </c>
      <c r="V10651" t="s">
        <v>6</v>
      </c>
      <c r="W10651" t="s">
        <v>6</v>
      </c>
      <c r="X10651" t="s">
        <v>6</v>
      </c>
      <c r="Y10651" t="s">
        <v>6</v>
      </c>
      <c r="Z10651" t="s">
        <v>6</v>
      </c>
      <c r="AA10651" t="s">
        <v>6</v>
      </c>
      <c r="AB10651" t="s">
        <v>15086</v>
      </c>
      <c r="AC10651" t="s">
        <v>14864</v>
      </c>
    </row>
    <row r="10652" spans="1:29" x14ac:dyDescent="0.3">
      <c r="A10652" t="s">
        <v>340</v>
      </c>
      <c r="B10652" s="35">
        <v>734</v>
      </c>
      <c r="C10652" t="s">
        <v>224</v>
      </c>
      <c r="D10652" s="35">
        <v>2023</v>
      </c>
      <c r="E10652" t="s">
        <v>11078</v>
      </c>
      <c r="F10652" s="34" t="s">
        <v>6</v>
      </c>
      <c r="G10652" s="34" t="s">
        <v>6</v>
      </c>
      <c r="H10652" s="34" t="s">
        <v>6</v>
      </c>
      <c r="I10652" s="34" t="s">
        <v>6</v>
      </c>
      <c r="J10652" s="34" t="s">
        <v>6</v>
      </c>
      <c r="K10652" s="34" t="s">
        <v>6</v>
      </c>
      <c r="L10652" s="34" t="s">
        <v>6</v>
      </c>
      <c r="M10652" s="34" t="s">
        <v>6</v>
      </c>
      <c r="N10652" s="34" t="s">
        <v>6</v>
      </c>
      <c r="O10652" s="34">
        <v>37.929901044155187</v>
      </c>
      <c r="P10652" s="34">
        <v>89.659970251988199</v>
      </c>
      <c r="Q10652" t="s">
        <v>6</v>
      </c>
      <c r="R10652" t="s">
        <v>6</v>
      </c>
      <c r="S10652" t="s">
        <v>6</v>
      </c>
      <c r="T10652" t="s">
        <v>6</v>
      </c>
      <c r="U10652" t="s">
        <v>6</v>
      </c>
      <c r="V10652" t="s">
        <v>6</v>
      </c>
      <c r="W10652" t="s">
        <v>6</v>
      </c>
      <c r="X10652" t="s">
        <v>6</v>
      </c>
      <c r="Y10652" t="s">
        <v>6</v>
      </c>
      <c r="Z10652" t="s">
        <v>6</v>
      </c>
      <c r="AA10652" t="s">
        <v>6</v>
      </c>
      <c r="AB10652" t="s">
        <v>15086</v>
      </c>
      <c r="AC10652" t="s">
        <v>14864</v>
      </c>
    </row>
    <row r="10653" spans="1:29" x14ac:dyDescent="0.3">
      <c r="A10653" t="s">
        <v>340</v>
      </c>
      <c r="B10653" s="35">
        <v>734</v>
      </c>
      <c r="C10653" t="s">
        <v>224</v>
      </c>
      <c r="D10653" s="35">
        <v>2024</v>
      </c>
      <c r="E10653" t="s">
        <v>15140</v>
      </c>
      <c r="F10653" s="34" t="s">
        <v>6</v>
      </c>
      <c r="G10653" s="34" t="s">
        <v>6</v>
      </c>
      <c r="H10653" s="34" t="s">
        <v>6</v>
      </c>
      <c r="I10653" s="34" t="s">
        <v>6</v>
      </c>
      <c r="J10653" s="34" t="s">
        <v>6</v>
      </c>
      <c r="K10653" s="34" t="s">
        <v>6</v>
      </c>
      <c r="L10653" s="34" t="s">
        <v>6</v>
      </c>
      <c r="M10653" s="34" t="s">
        <v>6</v>
      </c>
      <c r="N10653" s="34" t="s">
        <v>6</v>
      </c>
      <c r="O10653" s="34">
        <v>37.210874483342081</v>
      </c>
      <c r="P10653" s="34">
        <v>95.2984438651565</v>
      </c>
      <c r="Q10653" t="s">
        <v>6</v>
      </c>
      <c r="R10653" t="s">
        <v>6</v>
      </c>
      <c r="S10653" t="s">
        <v>6</v>
      </c>
      <c r="T10653" t="s">
        <v>6</v>
      </c>
      <c r="U10653" t="s">
        <v>6</v>
      </c>
      <c r="V10653" t="s">
        <v>6</v>
      </c>
      <c r="W10653" t="s">
        <v>6</v>
      </c>
      <c r="X10653" t="s">
        <v>6</v>
      </c>
      <c r="Y10653" t="s">
        <v>6</v>
      </c>
      <c r="Z10653" t="s">
        <v>6</v>
      </c>
      <c r="AA10653" t="s">
        <v>6</v>
      </c>
      <c r="AB10653" t="s">
        <v>15086</v>
      </c>
      <c r="AC10653" t="s">
        <v>14864</v>
      </c>
    </row>
    <row r="10654" spans="1:29" x14ac:dyDescent="0.3">
      <c r="A10654" t="s">
        <v>340</v>
      </c>
      <c r="B10654" s="35">
        <v>738</v>
      </c>
      <c r="C10654" t="s">
        <v>225</v>
      </c>
      <c r="D10654" s="35">
        <v>1950</v>
      </c>
      <c r="E10654" t="s">
        <v>11079</v>
      </c>
      <c r="F10654" s="34" t="s">
        <v>6</v>
      </c>
      <c r="G10654" s="34" t="s">
        <v>6</v>
      </c>
      <c r="H10654" s="34" t="s">
        <v>6</v>
      </c>
      <c r="I10654" s="34" t="s">
        <v>6</v>
      </c>
      <c r="J10654" s="34" t="s">
        <v>6</v>
      </c>
      <c r="K10654" s="34" t="s">
        <v>6</v>
      </c>
      <c r="L10654" s="34" t="s">
        <v>6</v>
      </c>
      <c r="M10654" s="34" t="s">
        <v>6</v>
      </c>
      <c r="N10654" s="34" t="s">
        <v>6</v>
      </c>
      <c r="O10654" s="34" t="s">
        <v>6</v>
      </c>
      <c r="P10654" s="34" t="s">
        <v>6</v>
      </c>
      <c r="Q10654" t="s">
        <v>6</v>
      </c>
      <c r="R10654" t="s">
        <v>6</v>
      </c>
      <c r="S10654" t="s">
        <v>6</v>
      </c>
      <c r="T10654" t="s">
        <v>15141</v>
      </c>
      <c r="U10654" t="s">
        <v>6</v>
      </c>
      <c r="V10654" t="s">
        <v>6</v>
      </c>
      <c r="W10654" t="s">
        <v>6</v>
      </c>
      <c r="X10654" t="s">
        <v>6</v>
      </c>
      <c r="Y10654" t="s">
        <v>6</v>
      </c>
      <c r="Z10654" t="s">
        <v>6</v>
      </c>
      <c r="AA10654" t="s">
        <v>15142</v>
      </c>
      <c r="AB10654" t="s">
        <v>6</v>
      </c>
      <c r="AC10654" t="s">
        <v>14718</v>
      </c>
    </row>
    <row r="10655" spans="1:29" x14ac:dyDescent="0.3">
      <c r="A10655" t="s">
        <v>340</v>
      </c>
      <c r="B10655" s="35">
        <v>738</v>
      </c>
      <c r="C10655" t="s">
        <v>225</v>
      </c>
      <c r="D10655" s="35">
        <v>1951</v>
      </c>
      <c r="E10655" t="s">
        <v>11080</v>
      </c>
      <c r="F10655" s="34" t="s">
        <v>6</v>
      </c>
      <c r="G10655" s="34" t="s">
        <v>6</v>
      </c>
      <c r="H10655" s="34" t="s">
        <v>6</v>
      </c>
      <c r="I10655" s="34" t="s">
        <v>6</v>
      </c>
      <c r="J10655" s="34" t="s">
        <v>6</v>
      </c>
      <c r="K10655" s="34" t="s">
        <v>6</v>
      </c>
      <c r="L10655" s="34" t="s">
        <v>6</v>
      </c>
      <c r="M10655" s="34" t="s">
        <v>6</v>
      </c>
      <c r="N10655" s="34" t="s">
        <v>6</v>
      </c>
      <c r="O10655" s="34" t="s">
        <v>6</v>
      </c>
      <c r="P10655" s="34" t="s">
        <v>6</v>
      </c>
      <c r="Q10655" t="s">
        <v>6</v>
      </c>
      <c r="R10655" t="s">
        <v>6</v>
      </c>
      <c r="S10655" t="s">
        <v>6</v>
      </c>
      <c r="T10655" t="s">
        <v>15141</v>
      </c>
      <c r="U10655" t="s">
        <v>6</v>
      </c>
      <c r="V10655" t="s">
        <v>6</v>
      </c>
      <c r="W10655" t="s">
        <v>6</v>
      </c>
      <c r="X10655" t="s">
        <v>6</v>
      </c>
      <c r="Y10655" t="s">
        <v>6</v>
      </c>
      <c r="Z10655" t="s">
        <v>6</v>
      </c>
      <c r="AA10655" t="s">
        <v>15142</v>
      </c>
      <c r="AB10655" t="s">
        <v>6</v>
      </c>
      <c r="AC10655" t="s">
        <v>14718</v>
      </c>
    </row>
    <row r="10656" spans="1:29" x14ac:dyDescent="0.3">
      <c r="A10656" t="s">
        <v>340</v>
      </c>
      <c r="B10656" s="35">
        <v>738</v>
      </c>
      <c r="C10656" t="s">
        <v>225</v>
      </c>
      <c r="D10656" s="35">
        <v>1952</v>
      </c>
      <c r="E10656" t="s">
        <v>11081</v>
      </c>
      <c r="F10656" s="34" t="s">
        <v>6</v>
      </c>
      <c r="G10656" s="34" t="s">
        <v>6</v>
      </c>
      <c r="H10656" s="34" t="s">
        <v>6</v>
      </c>
      <c r="I10656" s="34" t="s">
        <v>6</v>
      </c>
      <c r="J10656" s="34" t="s">
        <v>6</v>
      </c>
      <c r="K10656" s="34" t="s">
        <v>6</v>
      </c>
      <c r="L10656" s="34" t="s">
        <v>6</v>
      </c>
      <c r="M10656" s="34" t="s">
        <v>6</v>
      </c>
      <c r="N10656" s="34" t="s">
        <v>6</v>
      </c>
      <c r="O10656" s="34" t="s">
        <v>6</v>
      </c>
      <c r="P10656" s="34" t="s">
        <v>6</v>
      </c>
      <c r="Q10656" t="s">
        <v>6</v>
      </c>
      <c r="R10656" t="s">
        <v>6</v>
      </c>
      <c r="S10656" t="s">
        <v>6</v>
      </c>
      <c r="T10656" t="s">
        <v>15141</v>
      </c>
      <c r="U10656" t="s">
        <v>6</v>
      </c>
      <c r="V10656" t="s">
        <v>6</v>
      </c>
      <c r="W10656" t="s">
        <v>6</v>
      </c>
      <c r="X10656" t="s">
        <v>6</v>
      </c>
      <c r="Y10656" t="s">
        <v>6</v>
      </c>
      <c r="Z10656" t="s">
        <v>6</v>
      </c>
      <c r="AA10656" t="s">
        <v>15142</v>
      </c>
      <c r="AB10656" t="s">
        <v>6</v>
      </c>
      <c r="AC10656" t="s">
        <v>14718</v>
      </c>
    </row>
    <row r="10657" spans="1:29" x14ac:dyDescent="0.3">
      <c r="A10657" t="s">
        <v>340</v>
      </c>
      <c r="B10657" s="35">
        <v>738</v>
      </c>
      <c r="C10657" t="s">
        <v>225</v>
      </c>
      <c r="D10657" s="35">
        <v>1953</v>
      </c>
      <c r="E10657" t="s">
        <v>11082</v>
      </c>
      <c r="F10657" s="34" t="s">
        <v>6</v>
      </c>
      <c r="G10657" s="34" t="s">
        <v>6</v>
      </c>
      <c r="H10657" s="34" t="s">
        <v>6</v>
      </c>
      <c r="I10657" s="34" t="s">
        <v>6</v>
      </c>
      <c r="J10657" s="34" t="s">
        <v>6</v>
      </c>
      <c r="K10657" s="34" t="s">
        <v>6</v>
      </c>
      <c r="L10657" s="34" t="s">
        <v>6</v>
      </c>
      <c r="M10657" s="34" t="s">
        <v>6</v>
      </c>
      <c r="N10657" s="34" t="s">
        <v>6</v>
      </c>
      <c r="O10657" s="34" t="s">
        <v>6</v>
      </c>
      <c r="P10657" s="34" t="s">
        <v>6</v>
      </c>
      <c r="Q10657" t="s">
        <v>6</v>
      </c>
      <c r="R10657" t="s">
        <v>6</v>
      </c>
      <c r="S10657" t="s">
        <v>6</v>
      </c>
      <c r="T10657" t="s">
        <v>15141</v>
      </c>
      <c r="U10657" t="s">
        <v>6</v>
      </c>
      <c r="V10657" t="s">
        <v>6</v>
      </c>
      <c r="W10657" t="s">
        <v>6</v>
      </c>
      <c r="X10657" t="s">
        <v>6</v>
      </c>
      <c r="Y10657" t="s">
        <v>6</v>
      </c>
      <c r="Z10657" t="s">
        <v>6</v>
      </c>
      <c r="AA10657" t="s">
        <v>15142</v>
      </c>
      <c r="AB10657" t="s">
        <v>6</v>
      </c>
      <c r="AC10657" t="s">
        <v>14718</v>
      </c>
    </row>
    <row r="10658" spans="1:29" x14ac:dyDescent="0.3">
      <c r="A10658" t="s">
        <v>340</v>
      </c>
      <c r="B10658" s="35">
        <v>738</v>
      </c>
      <c r="C10658" t="s">
        <v>225</v>
      </c>
      <c r="D10658" s="35">
        <v>1954</v>
      </c>
      <c r="E10658" t="s">
        <v>11083</v>
      </c>
      <c r="F10658" s="34" t="s">
        <v>6</v>
      </c>
      <c r="G10658" s="34" t="s">
        <v>6</v>
      </c>
      <c r="H10658" s="34" t="s">
        <v>6</v>
      </c>
      <c r="I10658" s="34" t="s">
        <v>6</v>
      </c>
      <c r="J10658" s="34" t="s">
        <v>6</v>
      </c>
      <c r="K10658" s="34" t="s">
        <v>6</v>
      </c>
      <c r="L10658" s="34" t="s">
        <v>6</v>
      </c>
      <c r="M10658" s="34" t="s">
        <v>6</v>
      </c>
      <c r="N10658" s="34" t="s">
        <v>6</v>
      </c>
      <c r="O10658" s="34" t="s">
        <v>6</v>
      </c>
      <c r="P10658" s="34" t="s">
        <v>6</v>
      </c>
      <c r="Q10658" t="s">
        <v>6</v>
      </c>
      <c r="R10658" t="s">
        <v>6</v>
      </c>
      <c r="S10658" t="s">
        <v>6</v>
      </c>
      <c r="T10658" t="s">
        <v>15141</v>
      </c>
      <c r="U10658" t="s">
        <v>6</v>
      </c>
      <c r="V10658" t="s">
        <v>6</v>
      </c>
      <c r="W10658" t="s">
        <v>6</v>
      </c>
      <c r="X10658" t="s">
        <v>6</v>
      </c>
      <c r="Y10658" t="s">
        <v>6</v>
      </c>
      <c r="Z10658" t="s">
        <v>6</v>
      </c>
      <c r="AA10658" t="s">
        <v>15142</v>
      </c>
      <c r="AB10658" t="s">
        <v>6</v>
      </c>
      <c r="AC10658" t="s">
        <v>14718</v>
      </c>
    </row>
    <row r="10659" spans="1:29" x14ac:dyDescent="0.3">
      <c r="A10659" t="s">
        <v>340</v>
      </c>
      <c r="B10659">
        <v>738</v>
      </c>
      <c r="C10659" t="s">
        <v>225</v>
      </c>
      <c r="D10659">
        <v>1955</v>
      </c>
      <c r="E10659" t="s">
        <v>11084</v>
      </c>
      <c r="F10659" s="34" t="s">
        <v>6</v>
      </c>
      <c r="G10659" s="34" t="s">
        <v>6</v>
      </c>
      <c r="H10659" s="34" t="s">
        <v>6</v>
      </c>
      <c r="I10659" s="34" t="s">
        <v>6</v>
      </c>
      <c r="J10659" s="34" t="s">
        <v>6</v>
      </c>
      <c r="K10659" s="34" t="s">
        <v>6</v>
      </c>
      <c r="L10659" s="34" t="s">
        <v>6</v>
      </c>
      <c r="M10659" s="34" t="s">
        <v>6</v>
      </c>
      <c r="N10659" s="34" t="s">
        <v>6</v>
      </c>
      <c r="O10659" s="34" t="s">
        <v>6</v>
      </c>
      <c r="P10659" s="34" t="s">
        <v>6</v>
      </c>
      <c r="Q10659" t="s">
        <v>6</v>
      </c>
      <c r="R10659" t="s">
        <v>6</v>
      </c>
      <c r="S10659" t="s">
        <v>6</v>
      </c>
      <c r="T10659" t="s">
        <v>15141</v>
      </c>
      <c r="U10659" t="s">
        <v>6</v>
      </c>
      <c r="V10659" t="s">
        <v>6</v>
      </c>
      <c r="W10659" t="s">
        <v>6</v>
      </c>
      <c r="X10659" t="s">
        <v>6</v>
      </c>
      <c r="Y10659" t="s">
        <v>6</v>
      </c>
      <c r="Z10659" t="s">
        <v>6</v>
      </c>
      <c r="AA10659" t="s">
        <v>15142</v>
      </c>
      <c r="AB10659" t="s">
        <v>6</v>
      </c>
      <c r="AC10659" t="s">
        <v>14718</v>
      </c>
    </row>
    <row r="10660" spans="1:29" x14ac:dyDescent="0.3">
      <c r="A10660" t="s">
        <v>340</v>
      </c>
      <c r="B10660" s="35">
        <v>738</v>
      </c>
      <c r="C10660" t="s">
        <v>225</v>
      </c>
      <c r="D10660" s="35">
        <v>1956</v>
      </c>
      <c r="E10660" t="s">
        <v>11085</v>
      </c>
      <c r="F10660" s="34" t="s">
        <v>6</v>
      </c>
      <c r="G10660" s="34" t="s">
        <v>6</v>
      </c>
      <c r="H10660" s="34" t="s">
        <v>6</v>
      </c>
      <c r="I10660" s="34" t="s">
        <v>6</v>
      </c>
      <c r="J10660" s="34" t="s">
        <v>6</v>
      </c>
      <c r="K10660" s="34" t="s">
        <v>6</v>
      </c>
      <c r="L10660" s="34" t="s">
        <v>6</v>
      </c>
      <c r="M10660" s="34" t="s">
        <v>6</v>
      </c>
      <c r="N10660" s="34" t="s">
        <v>6</v>
      </c>
      <c r="O10660" s="34" t="s">
        <v>6</v>
      </c>
      <c r="P10660" s="34" t="s">
        <v>6</v>
      </c>
      <c r="Q10660" t="s">
        <v>6</v>
      </c>
      <c r="R10660" t="s">
        <v>6</v>
      </c>
      <c r="S10660" t="s">
        <v>6</v>
      </c>
      <c r="T10660" t="s">
        <v>15141</v>
      </c>
      <c r="U10660" t="s">
        <v>6</v>
      </c>
      <c r="V10660" t="s">
        <v>6</v>
      </c>
      <c r="W10660" t="s">
        <v>6</v>
      </c>
      <c r="X10660" t="s">
        <v>6</v>
      </c>
      <c r="Y10660" t="s">
        <v>6</v>
      </c>
      <c r="Z10660" t="s">
        <v>6</v>
      </c>
      <c r="AA10660" t="s">
        <v>15142</v>
      </c>
      <c r="AB10660" t="s">
        <v>6</v>
      </c>
      <c r="AC10660" t="s">
        <v>14718</v>
      </c>
    </row>
    <row r="10661" spans="1:29" x14ac:dyDescent="0.3">
      <c r="A10661" t="s">
        <v>340</v>
      </c>
      <c r="B10661" s="35">
        <v>738</v>
      </c>
      <c r="C10661" t="s">
        <v>225</v>
      </c>
      <c r="D10661" s="35">
        <v>1957</v>
      </c>
      <c r="E10661" t="s">
        <v>11086</v>
      </c>
      <c r="F10661" s="34" t="s">
        <v>6</v>
      </c>
      <c r="G10661" s="34" t="s">
        <v>6</v>
      </c>
      <c r="H10661" s="34" t="s">
        <v>6</v>
      </c>
      <c r="I10661" s="34" t="s">
        <v>6</v>
      </c>
      <c r="J10661" s="34" t="s">
        <v>6</v>
      </c>
      <c r="K10661" s="34" t="s">
        <v>6</v>
      </c>
      <c r="L10661" s="34" t="s">
        <v>6</v>
      </c>
      <c r="M10661" s="34" t="s">
        <v>6</v>
      </c>
      <c r="N10661" s="34" t="s">
        <v>6</v>
      </c>
      <c r="O10661" s="34" t="s">
        <v>6</v>
      </c>
      <c r="P10661" s="34" t="s">
        <v>6</v>
      </c>
      <c r="Q10661" t="s">
        <v>6</v>
      </c>
      <c r="R10661" t="s">
        <v>6</v>
      </c>
      <c r="S10661" t="s">
        <v>6</v>
      </c>
      <c r="T10661" t="s">
        <v>15141</v>
      </c>
      <c r="U10661" t="s">
        <v>6</v>
      </c>
      <c r="V10661" t="s">
        <v>6</v>
      </c>
      <c r="W10661" t="s">
        <v>6</v>
      </c>
      <c r="X10661" t="s">
        <v>6</v>
      </c>
      <c r="Y10661" t="s">
        <v>6</v>
      </c>
      <c r="Z10661" t="s">
        <v>6</v>
      </c>
      <c r="AA10661" t="s">
        <v>15142</v>
      </c>
      <c r="AB10661" t="s">
        <v>6</v>
      </c>
      <c r="AC10661" t="s">
        <v>14718</v>
      </c>
    </row>
    <row r="10662" spans="1:29" x14ac:dyDescent="0.3">
      <c r="A10662" t="s">
        <v>340</v>
      </c>
      <c r="B10662" s="35">
        <v>738</v>
      </c>
      <c r="C10662" t="s">
        <v>225</v>
      </c>
      <c r="D10662" s="35">
        <v>1958</v>
      </c>
      <c r="E10662" t="s">
        <v>11087</v>
      </c>
      <c r="F10662" s="34" t="s">
        <v>6</v>
      </c>
      <c r="G10662" s="34" t="s">
        <v>6</v>
      </c>
      <c r="H10662" s="34" t="s">
        <v>6</v>
      </c>
      <c r="I10662" s="34" t="s">
        <v>6</v>
      </c>
      <c r="J10662" s="34" t="s">
        <v>6</v>
      </c>
      <c r="K10662" s="34" t="s">
        <v>6</v>
      </c>
      <c r="L10662" s="34" t="s">
        <v>6</v>
      </c>
      <c r="M10662" s="34" t="s">
        <v>6</v>
      </c>
      <c r="N10662" s="34" t="s">
        <v>6</v>
      </c>
      <c r="O10662" s="34" t="s">
        <v>6</v>
      </c>
      <c r="P10662" s="34" t="s">
        <v>6</v>
      </c>
      <c r="Q10662" t="s">
        <v>6</v>
      </c>
      <c r="R10662" t="s">
        <v>6</v>
      </c>
      <c r="S10662" t="s">
        <v>6</v>
      </c>
      <c r="T10662" t="s">
        <v>15141</v>
      </c>
      <c r="U10662" t="s">
        <v>6</v>
      </c>
      <c r="V10662" t="s">
        <v>6</v>
      </c>
      <c r="W10662" t="s">
        <v>6</v>
      </c>
      <c r="X10662" t="s">
        <v>6</v>
      </c>
      <c r="Y10662" t="s">
        <v>6</v>
      </c>
      <c r="Z10662" t="s">
        <v>6</v>
      </c>
      <c r="AA10662" t="s">
        <v>15142</v>
      </c>
      <c r="AB10662" t="s">
        <v>6</v>
      </c>
      <c r="AC10662" t="s">
        <v>14718</v>
      </c>
    </row>
    <row r="10663" spans="1:29" x14ac:dyDescent="0.3">
      <c r="A10663" t="s">
        <v>340</v>
      </c>
      <c r="B10663" s="35">
        <v>738</v>
      </c>
      <c r="C10663" t="s">
        <v>225</v>
      </c>
      <c r="D10663" s="35">
        <v>1959</v>
      </c>
      <c r="E10663" t="s">
        <v>11088</v>
      </c>
      <c r="F10663" s="34" t="s">
        <v>6</v>
      </c>
      <c r="G10663" s="34" t="s">
        <v>6</v>
      </c>
      <c r="H10663" s="34" t="s">
        <v>6</v>
      </c>
      <c r="I10663" s="34" t="s">
        <v>6</v>
      </c>
      <c r="J10663" s="34" t="s">
        <v>6</v>
      </c>
      <c r="K10663" s="34" t="s">
        <v>6</v>
      </c>
      <c r="L10663" s="34" t="s">
        <v>6</v>
      </c>
      <c r="M10663" s="34" t="s">
        <v>6</v>
      </c>
      <c r="N10663" s="34" t="s">
        <v>6</v>
      </c>
      <c r="O10663" s="34" t="s">
        <v>6</v>
      </c>
      <c r="P10663" s="34" t="s">
        <v>6</v>
      </c>
      <c r="Q10663" t="s">
        <v>6</v>
      </c>
      <c r="R10663" t="s">
        <v>6</v>
      </c>
      <c r="S10663" t="s">
        <v>6</v>
      </c>
      <c r="T10663" t="s">
        <v>15141</v>
      </c>
      <c r="U10663" t="s">
        <v>6</v>
      </c>
      <c r="V10663" t="s">
        <v>6</v>
      </c>
      <c r="W10663" t="s">
        <v>6</v>
      </c>
      <c r="X10663" t="s">
        <v>6</v>
      </c>
      <c r="Y10663" t="s">
        <v>6</v>
      </c>
      <c r="Z10663" t="s">
        <v>6</v>
      </c>
      <c r="AA10663" t="s">
        <v>15142</v>
      </c>
      <c r="AB10663" t="s">
        <v>6</v>
      </c>
      <c r="AC10663" t="s">
        <v>14718</v>
      </c>
    </row>
    <row r="10664" spans="1:29" x14ac:dyDescent="0.3">
      <c r="A10664" t="s">
        <v>340</v>
      </c>
      <c r="B10664" s="35">
        <v>738</v>
      </c>
      <c r="C10664" t="s">
        <v>225</v>
      </c>
      <c r="D10664" s="35">
        <v>1960</v>
      </c>
      <c r="E10664" t="s">
        <v>11089</v>
      </c>
      <c r="F10664" s="34" t="s">
        <v>6</v>
      </c>
      <c r="G10664" s="34" t="s">
        <v>6</v>
      </c>
      <c r="H10664" s="34" t="s">
        <v>6</v>
      </c>
      <c r="I10664" s="34" t="s">
        <v>6</v>
      </c>
      <c r="J10664" s="34" t="s">
        <v>6</v>
      </c>
      <c r="K10664" s="34" t="s">
        <v>6</v>
      </c>
      <c r="L10664" s="34" t="s">
        <v>6</v>
      </c>
      <c r="M10664" s="34" t="s">
        <v>6</v>
      </c>
      <c r="N10664" s="34" t="s">
        <v>6</v>
      </c>
      <c r="O10664" s="34" t="s">
        <v>6</v>
      </c>
      <c r="P10664" s="34">
        <v>8.3091894881975499</v>
      </c>
      <c r="Q10664" t="s">
        <v>6</v>
      </c>
      <c r="R10664" t="s">
        <v>6</v>
      </c>
      <c r="S10664" t="s">
        <v>6</v>
      </c>
      <c r="T10664" t="s">
        <v>15141</v>
      </c>
      <c r="U10664" t="s">
        <v>6</v>
      </c>
      <c r="V10664" t="s">
        <v>6</v>
      </c>
      <c r="W10664" t="s">
        <v>6</v>
      </c>
      <c r="X10664" t="s">
        <v>6</v>
      </c>
      <c r="Y10664" t="s">
        <v>6</v>
      </c>
      <c r="Z10664" t="s">
        <v>6</v>
      </c>
      <c r="AA10664" t="s">
        <v>15142</v>
      </c>
      <c r="AB10664" t="s">
        <v>6</v>
      </c>
      <c r="AC10664" t="s">
        <v>14718</v>
      </c>
    </row>
    <row r="10665" spans="1:29" x14ac:dyDescent="0.3">
      <c r="A10665" t="s">
        <v>340</v>
      </c>
      <c r="B10665" s="35">
        <v>738</v>
      </c>
      <c r="C10665" t="s">
        <v>225</v>
      </c>
      <c r="D10665" s="35">
        <v>1961</v>
      </c>
      <c r="E10665" t="s">
        <v>11090</v>
      </c>
      <c r="F10665" s="34" t="s">
        <v>6</v>
      </c>
      <c r="G10665" s="34" t="s">
        <v>6</v>
      </c>
      <c r="H10665" s="34" t="s">
        <v>6</v>
      </c>
      <c r="I10665" s="34">
        <v>3.9085858886857223</v>
      </c>
      <c r="J10665" s="34" t="s">
        <v>6</v>
      </c>
      <c r="K10665" s="34" t="s">
        <v>6</v>
      </c>
      <c r="L10665" s="34" t="s">
        <v>6</v>
      </c>
      <c r="M10665" s="34" t="s">
        <v>6</v>
      </c>
      <c r="N10665" s="34" t="s">
        <v>6</v>
      </c>
      <c r="O10665" s="34" t="s">
        <v>6</v>
      </c>
      <c r="P10665" s="34">
        <v>8.6949738475087308</v>
      </c>
      <c r="Q10665" t="s">
        <v>6</v>
      </c>
      <c r="R10665" t="s">
        <v>6</v>
      </c>
      <c r="S10665" t="s">
        <v>6</v>
      </c>
      <c r="T10665" t="s">
        <v>15141</v>
      </c>
      <c r="U10665" t="s">
        <v>6</v>
      </c>
      <c r="V10665" t="s">
        <v>6</v>
      </c>
      <c r="W10665" t="s">
        <v>6</v>
      </c>
      <c r="X10665" t="s">
        <v>6</v>
      </c>
      <c r="Y10665" t="s">
        <v>6</v>
      </c>
      <c r="Z10665" t="s">
        <v>6</v>
      </c>
      <c r="AA10665" t="s">
        <v>15142</v>
      </c>
      <c r="AB10665" t="s">
        <v>6</v>
      </c>
      <c r="AC10665" t="s">
        <v>14718</v>
      </c>
    </row>
    <row r="10666" spans="1:29" x14ac:dyDescent="0.3">
      <c r="A10666" t="s">
        <v>340</v>
      </c>
      <c r="B10666" s="35">
        <v>738</v>
      </c>
      <c r="C10666" t="s">
        <v>225</v>
      </c>
      <c r="D10666" s="35">
        <v>1962</v>
      </c>
      <c r="E10666" t="s">
        <v>11091</v>
      </c>
      <c r="F10666" s="34" t="s">
        <v>6</v>
      </c>
      <c r="G10666" s="34" t="s">
        <v>6</v>
      </c>
      <c r="H10666" s="34" t="s">
        <v>6</v>
      </c>
      <c r="I10666" s="34">
        <v>3.7791462305388599</v>
      </c>
      <c r="J10666" s="34" t="s">
        <v>6</v>
      </c>
      <c r="K10666" s="34" t="s">
        <v>6</v>
      </c>
      <c r="L10666" s="34" t="s">
        <v>6</v>
      </c>
      <c r="M10666" s="34" t="s">
        <v>6</v>
      </c>
      <c r="N10666" s="34" t="s">
        <v>6</v>
      </c>
      <c r="O10666" s="34" t="s">
        <v>6</v>
      </c>
      <c r="P10666" s="34">
        <v>9.44110636768165</v>
      </c>
      <c r="Q10666" t="s">
        <v>6</v>
      </c>
      <c r="R10666" t="s">
        <v>6</v>
      </c>
      <c r="S10666" t="s">
        <v>6</v>
      </c>
      <c r="T10666" t="s">
        <v>15141</v>
      </c>
      <c r="U10666" t="s">
        <v>6</v>
      </c>
      <c r="V10666" t="s">
        <v>6</v>
      </c>
      <c r="W10666" t="s">
        <v>6</v>
      </c>
      <c r="X10666" t="s">
        <v>6</v>
      </c>
      <c r="Y10666" t="s">
        <v>6</v>
      </c>
      <c r="Z10666" t="s">
        <v>6</v>
      </c>
      <c r="AA10666" t="s">
        <v>15142</v>
      </c>
      <c r="AB10666" t="s">
        <v>6</v>
      </c>
      <c r="AC10666" t="s">
        <v>14718</v>
      </c>
    </row>
    <row r="10667" spans="1:29" x14ac:dyDescent="0.3">
      <c r="A10667" t="s">
        <v>340</v>
      </c>
      <c r="B10667" s="35">
        <v>738</v>
      </c>
      <c r="C10667" t="s">
        <v>225</v>
      </c>
      <c r="D10667" s="35">
        <v>1963</v>
      </c>
      <c r="E10667" t="s">
        <v>11092</v>
      </c>
      <c r="F10667" s="34" t="s">
        <v>6</v>
      </c>
      <c r="G10667" s="34" t="s">
        <v>6</v>
      </c>
      <c r="H10667" s="34" t="s">
        <v>6</v>
      </c>
      <c r="I10667" s="34">
        <v>3.9562704187821458</v>
      </c>
      <c r="J10667" s="34" t="s">
        <v>6</v>
      </c>
      <c r="K10667" s="34" t="s">
        <v>6</v>
      </c>
      <c r="L10667" s="34" t="s">
        <v>6</v>
      </c>
      <c r="M10667" s="34" t="s">
        <v>6</v>
      </c>
      <c r="N10667" s="34" t="s">
        <v>6</v>
      </c>
      <c r="O10667" s="34" t="s">
        <v>6</v>
      </c>
      <c r="P10667" s="34">
        <v>10.4543175757701</v>
      </c>
      <c r="Q10667" t="s">
        <v>6</v>
      </c>
      <c r="R10667" t="s">
        <v>6</v>
      </c>
      <c r="S10667" t="s">
        <v>6</v>
      </c>
      <c r="T10667" t="s">
        <v>15141</v>
      </c>
      <c r="U10667" t="s">
        <v>6</v>
      </c>
      <c r="V10667" t="s">
        <v>6</v>
      </c>
      <c r="W10667" t="s">
        <v>6</v>
      </c>
      <c r="X10667" t="s">
        <v>6</v>
      </c>
      <c r="Y10667" t="s">
        <v>6</v>
      </c>
      <c r="Z10667" t="s">
        <v>6</v>
      </c>
      <c r="AA10667" t="s">
        <v>15142</v>
      </c>
      <c r="AB10667" t="s">
        <v>6</v>
      </c>
      <c r="AC10667" t="s">
        <v>14718</v>
      </c>
    </row>
    <row r="10668" spans="1:29" x14ac:dyDescent="0.3">
      <c r="A10668" t="s">
        <v>340</v>
      </c>
      <c r="B10668" s="35">
        <v>738</v>
      </c>
      <c r="C10668" t="s">
        <v>225</v>
      </c>
      <c r="D10668" s="35">
        <v>1964</v>
      </c>
      <c r="E10668" t="s">
        <v>11093</v>
      </c>
      <c r="F10668" s="34" t="s">
        <v>6</v>
      </c>
      <c r="G10668" s="34" t="s">
        <v>6</v>
      </c>
      <c r="H10668" s="34" t="s">
        <v>6</v>
      </c>
      <c r="I10668" s="34">
        <v>3.6881171507474866</v>
      </c>
      <c r="J10668" s="34" t="s">
        <v>6</v>
      </c>
      <c r="K10668" s="34" t="s">
        <v>6</v>
      </c>
      <c r="L10668" s="34" t="s">
        <v>6</v>
      </c>
      <c r="M10668" s="34" t="s">
        <v>6</v>
      </c>
      <c r="N10668" s="34" t="s">
        <v>6</v>
      </c>
      <c r="O10668" s="34" t="s">
        <v>6</v>
      </c>
      <c r="P10668" s="34">
        <v>12.781740435058101</v>
      </c>
      <c r="Q10668" t="s">
        <v>6</v>
      </c>
      <c r="R10668" t="s">
        <v>6</v>
      </c>
      <c r="S10668" t="s">
        <v>6</v>
      </c>
      <c r="T10668" t="s">
        <v>15141</v>
      </c>
      <c r="U10668" t="s">
        <v>6</v>
      </c>
      <c r="V10668" t="s">
        <v>6</v>
      </c>
      <c r="W10668" t="s">
        <v>6</v>
      </c>
      <c r="X10668" t="s">
        <v>6</v>
      </c>
      <c r="Y10668" t="s">
        <v>6</v>
      </c>
      <c r="Z10668" t="s">
        <v>6</v>
      </c>
      <c r="AA10668" t="s">
        <v>15142</v>
      </c>
      <c r="AB10668" t="s">
        <v>6</v>
      </c>
      <c r="AC10668" t="s">
        <v>14718</v>
      </c>
    </row>
    <row r="10669" spans="1:29" x14ac:dyDescent="0.3">
      <c r="A10669" t="s">
        <v>340</v>
      </c>
      <c r="B10669" s="35">
        <v>738</v>
      </c>
      <c r="C10669" t="s">
        <v>225</v>
      </c>
      <c r="D10669" s="35">
        <v>1965</v>
      </c>
      <c r="E10669" t="s">
        <v>11094</v>
      </c>
      <c r="F10669" s="34" t="s">
        <v>6</v>
      </c>
      <c r="G10669" s="34" t="s">
        <v>6</v>
      </c>
      <c r="H10669" s="34" t="s">
        <v>6</v>
      </c>
      <c r="I10669" s="34">
        <v>4.579243289223407</v>
      </c>
      <c r="J10669" s="34" t="s">
        <v>6</v>
      </c>
      <c r="K10669" s="34" t="s">
        <v>6</v>
      </c>
      <c r="L10669" s="34" t="s">
        <v>6</v>
      </c>
      <c r="M10669" s="34" t="s">
        <v>6</v>
      </c>
      <c r="N10669" s="34" t="s">
        <v>6</v>
      </c>
      <c r="O10669" s="34" t="s">
        <v>6</v>
      </c>
      <c r="P10669" s="34">
        <v>13.0149057426007</v>
      </c>
      <c r="Q10669" t="s">
        <v>6</v>
      </c>
      <c r="R10669" t="s">
        <v>6</v>
      </c>
      <c r="S10669" t="s">
        <v>6</v>
      </c>
      <c r="T10669" t="s">
        <v>15141</v>
      </c>
      <c r="U10669" t="s">
        <v>6</v>
      </c>
      <c r="V10669" t="s">
        <v>6</v>
      </c>
      <c r="W10669" t="s">
        <v>6</v>
      </c>
      <c r="X10669" t="s">
        <v>6</v>
      </c>
      <c r="Y10669" t="s">
        <v>6</v>
      </c>
      <c r="Z10669" t="s">
        <v>6</v>
      </c>
      <c r="AA10669" t="s">
        <v>15142</v>
      </c>
      <c r="AB10669" t="s">
        <v>6</v>
      </c>
      <c r="AC10669" t="s">
        <v>14718</v>
      </c>
    </row>
    <row r="10670" spans="1:29" x14ac:dyDescent="0.3">
      <c r="A10670" t="s">
        <v>340</v>
      </c>
      <c r="B10670" s="35">
        <v>738</v>
      </c>
      <c r="C10670" t="s">
        <v>225</v>
      </c>
      <c r="D10670" s="35">
        <v>1966</v>
      </c>
      <c r="E10670" t="s">
        <v>11095</v>
      </c>
      <c r="F10670" s="34" t="s">
        <v>6</v>
      </c>
      <c r="G10670" s="34" t="s">
        <v>6</v>
      </c>
      <c r="H10670" s="34" t="s">
        <v>6</v>
      </c>
      <c r="I10670" s="34">
        <v>5.2412459174324439</v>
      </c>
      <c r="J10670" s="34" t="s">
        <v>6</v>
      </c>
      <c r="K10670" s="34" t="s">
        <v>6</v>
      </c>
      <c r="L10670" s="34" t="s">
        <v>6</v>
      </c>
      <c r="M10670" s="34" t="s">
        <v>6</v>
      </c>
      <c r="N10670" s="34" t="s">
        <v>6</v>
      </c>
      <c r="O10670" s="34" t="s">
        <v>6</v>
      </c>
      <c r="P10670" s="34">
        <v>14.9268675920947</v>
      </c>
      <c r="Q10670" t="s">
        <v>6</v>
      </c>
      <c r="R10670" t="s">
        <v>6</v>
      </c>
      <c r="S10670" t="s">
        <v>6</v>
      </c>
      <c r="T10670" t="s">
        <v>15141</v>
      </c>
      <c r="U10670" t="s">
        <v>6</v>
      </c>
      <c r="V10670" t="s">
        <v>6</v>
      </c>
      <c r="W10670" t="s">
        <v>6</v>
      </c>
      <c r="X10670" t="s">
        <v>6</v>
      </c>
      <c r="Y10670" t="s">
        <v>6</v>
      </c>
      <c r="Z10670" t="s">
        <v>6</v>
      </c>
      <c r="AA10670" t="s">
        <v>15142</v>
      </c>
      <c r="AB10670" t="s">
        <v>6</v>
      </c>
      <c r="AC10670" t="s">
        <v>14718</v>
      </c>
    </row>
    <row r="10671" spans="1:29" x14ac:dyDescent="0.3">
      <c r="A10671" t="s">
        <v>340</v>
      </c>
      <c r="B10671" s="35">
        <v>738</v>
      </c>
      <c r="C10671" t="s">
        <v>225</v>
      </c>
      <c r="D10671" s="35">
        <v>1967</v>
      </c>
      <c r="E10671" t="s">
        <v>11096</v>
      </c>
      <c r="F10671" s="34" t="s">
        <v>6</v>
      </c>
      <c r="G10671" s="34" t="s">
        <v>6</v>
      </c>
      <c r="H10671" s="34" t="s">
        <v>6</v>
      </c>
      <c r="I10671" s="34">
        <v>4.8407113218103976</v>
      </c>
      <c r="J10671" s="34" t="s">
        <v>6</v>
      </c>
      <c r="K10671" s="34" t="s">
        <v>6</v>
      </c>
      <c r="L10671" s="34" t="s">
        <v>6</v>
      </c>
      <c r="M10671" s="34" t="s">
        <v>6</v>
      </c>
      <c r="N10671" s="34" t="s">
        <v>6</v>
      </c>
      <c r="O10671" s="34" t="s">
        <v>6</v>
      </c>
      <c r="P10671" s="34">
        <v>15.5648941751517</v>
      </c>
      <c r="Q10671" t="s">
        <v>6</v>
      </c>
      <c r="R10671" t="s">
        <v>6</v>
      </c>
      <c r="S10671" t="s">
        <v>6</v>
      </c>
      <c r="T10671" t="s">
        <v>15141</v>
      </c>
      <c r="U10671" t="s">
        <v>6</v>
      </c>
      <c r="V10671" t="s">
        <v>6</v>
      </c>
      <c r="W10671" t="s">
        <v>6</v>
      </c>
      <c r="X10671" t="s">
        <v>6</v>
      </c>
      <c r="Y10671" t="s">
        <v>6</v>
      </c>
      <c r="Z10671" t="s">
        <v>6</v>
      </c>
      <c r="AA10671" t="s">
        <v>15142</v>
      </c>
      <c r="AB10671" t="s">
        <v>6</v>
      </c>
      <c r="AC10671" t="s">
        <v>14718</v>
      </c>
    </row>
    <row r="10672" spans="1:29" x14ac:dyDescent="0.3">
      <c r="A10672" t="s">
        <v>340</v>
      </c>
      <c r="B10672" s="35">
        <v>738</v>
      </c>
      <c r="C10672" t="s">
        <v>225</v>
      </c>
      <c r="D10672" s="35">
        <v>1968</v>
      </c>
      <c r="E10672" t="s">
        <v>11097</v>
      </c>
      <c r="F10672" s="34" t="s">
        <v>6</v>
      </c>
      <c r="G10672" s="34" t="s">
        <v>6</v>
      </c>
      <c r="H10672" s="34" t="s">
        <v>6</v>
      </c>
      <c r="I10672" s="34">
        <v>4.4533606962157348</v>
      </c>
      <c r="J10672" s="34" t="s">
        <v>6</v>
      </c>
      <c r="K10672" s="34" t="s">
        <v>6</v>
      </c>
      <c r="L10672" s="34" t="s">
        <v>6</v>
      </c>
      <c r="M10672" s="34" t="s">
        <v>6</v>
      </c>
      <c r="N10672" s="34" t="s">
        <v>6</v>
      </c>
      <c r="O10672" s="34" t="s">
        <v>6</v>
      </c>
      <c r="P10672" s="34">
        <v>16.6904508418536</v>
      </c>
      <c r="Q10672" t="s">
        <v>6</v>
      </c>
      <c r="R10672" t="s">
        <v>6</v>
      </c>
      <c r="S10672" t="s">
        <v>6</v>
      </c>
      <c r="T10672" t="s">
        <v>15141</v>
      </c>
      <c r="U10672" t="s">
        <v>6</v>
      </c>
      <c r="V10672" t="s">
        <v>6</v>
      </c>
      <c r="W10672" t="s">
        <v>6</v>
      </c>
      <c r="X10672" t="s">
        <v>6</v>
      </c>
      <c r="Y10672" t="s">
        <v>6</v>
      </c>
      <c r="Z10672" t="s">
        <v>6</v>
      </c>
      <c r="AA10672" t="s">
        <v>15142</v>
      </c>
      <c r="AB10672" t="s">
        <v>6</v>
      </c>
      <c r="AC10672" t="s">
        <v>14718</v>
      </c>
    </row>
    <row r="10673" spans="1:29" x14ac:dyDescent="0.3">
      <c r="A10673" t="s">
        <v>340</v>
      </c>
      <c r="B10673" s="35">
        <v>738</v>
      </c>
      <c r="C10673" t="s">
        <v>225</v>
      </c>
      <c r="D10673" s="35">
        <v>1969</v>
      </c>
      <c r="E10673" t="s">
        <v>11098</v>
      </c>
      <c r="F10673" s="34" t="s">
        <v>6</v>
      </c>
      <c r="G10673" s="34" t="s">
        <v>6</v>
      </c>
      <c r="H10673" s="34" t="s">
        <v>6</v>
      </c>
      <c r="I10673" s="34">
        <v>4.3578438218305218</v>
      </c>
      <c r="J10673" s="34" t="s">
        <v>6</v>
      </c>
      <c r="K10673" s="34" t="s">
        <v>6</v>
      </c>
      <c r="L10673" s="34" t="s">
        <v>6</v>
      </c>
      <c r="M10673" s="34" t="s">
        <v>6</v>
      </c>
      <c r="N10673" s="34" t="s">
        <v>6</v>
      </c>
      <c r="O10673" s="34" t="s">
        <v>6</v>
      </c>
      <c r="P10673" s="34">
        <v>17.531969804113899</v>
      </c>
      <c r="Q10673" t="s">
        <v>6</v>
      </c>
      <c r="R10673" t="s">
        <v>6</v>
      </c>
      <c r="S10673" t="s">
        <v>6</v>
      </c>
      <c r="T10673" t="s">
        <v>15141</v>
      </c>
      <c r="U10673" t="s">
        <v>6</v>
      </c>
      <c r="V10673" t="s">
        <v>6</v>
      </c>
      <c r="W10673" t="s">
        <v>6</v>
      </c>
      <c r="X10673" t="s">
        <v>6</v>
      </c>
      <c r="Y10673" t="s">
        <v>6</v>
      </c>
      <c r="Z10673" t="s">
        <v>6</v>
      </c>
      <c r="AA10673" t="s">
        <v>15142</v>
      </c>
      <c r="AB10673" t="s">
        <v>6</v>
      </c>
      <c r="AC10673" t="s">
        <v>14718</v>
      </c>
    </row>
    <row r="10674" spans="1:29" x14ac:dyDescent="0.3">
      <c r="A10674" t="s">
        <v>340</v>
      </c>
      <c r="B10674" s="35">
        <v>738</v>
      </c>
      <c r="C10674" t="s">
        <v>225</v>
      </c>
      <c r="D10674" s="35">
        <v>1970</v>
      </c>
      <c r="E10674" t="s">
        <v>11099</v>
      </c>
      <c r="F10674" s="34" t="s">
        <v>6</v>
      </c>
      <c r="G10674" s="34" t="s">
        <v>6</v>
      </c>
      <c r="H10674" s="34" t="s">
        <v>6</v>
      </c>
      <c r="I10674" s="34">
        <v>3.2498244752173995</v>
      </c>
      <c r="J10674" s="34" t="s">
        <v>6</v>
      </c>
      <c r="K10674" s="34" t="s">
        <v>6</v>
      </c>
      <c r="L10674" s="34" t="s">
        <v>6</v>
      </c>
      <c r="M10674" s="34" t="s">
        <v>6</v>
      </c>
      <c r="N10674" s="34">
        <v>9.2806162319450021</v>
      </c>
      <c r="O10674" s="34" t="s">
        <v>6</v>
      </c>
      <c r="P10674" s="34">
        <v>19.446050483820699</v>
      </c>
      <c r="Q10674" t="s">
        <v>6</v>
      </c>
      <c r="R10674" t="s">
        <v>6</v>
      </c>
      <c r="S10674" t="s">
        <v>6</v>
      </c>
      <c r="T10674" t="s">
        <v>15141</v>
      </c>
      <c r="U10674" t="s">
        <v>6</v>
      </c>
      <c r="V10674" t="s">
        <v>6</v>
      </c>
      <c r="W10674" t="s">
        <v>6</v>
      </c>
      <c r="X10674" t="s">
        <v>6</v>
      </c>
      <c r="Y10674" t="s">
        <v>6</v>
      </c>
      <c r="Z10674" t="s">
        <v>6</v>
      </c>
      <c r="AA10674" t="s">
        <v>15142</v>
      </c>
      <c r="AB10674" t="s">
        <v>6</v>
      </c>
      <c r="AC10674" t="s">
        <v>14718</v>
      </c>
    </row>
    <row r="10675" spans="1:29" x14ac:dyDescent="0.3">
      <c r="A10675" t="s">
        <v>340</v>
      </c>
      <c r="B10675" s="35">
        <v>738</v>
      </c>
      <c r="C10675" t="s">
        <v>225</v>
      </c>
      <c r="D10675" s="35">
        <v>1971</v>
      </c>
      <c r="E10675" t="s">
        <v>11100</v>
      </c>
      <c r="F10675" s="34" t="s">
        <v>6</v>
      </c>
      <c r="G10675" s="34" t="s">
        <v>6</v>
      </c>
      <c r="H10675" s="34" t="s">
        <v>6</v>
      </c>
      <c r="I10675" s="34">
        <v>2.4941295398316146</v>
      </c>
      <c r="J10675" s="34" t="s">
        <v>6</v>
      </c>
      <c r="K10675" s="34" t="s">
        <v>6</v>
      </c>
      <c r="L10675" s="34" t="s">
        <v>6</v>
      </c>
      <c r="M10675" s="34" t="s">
        <v>6</v>
      </c>
      <c r="N10675" s="34">
        <v>43.681269295792717</v>
      </c>
      <c r="O10675" s="34" t="s">
        <v>6</v>
      </c>
      <c r="P10675" s="34">
        <v>20.8026526973164</v>
      </c>
      <c r="Q10675" t="s">
        <v>6</v>
      </c>
      <c r="R10675" t="s">
        <v>6</v>
      </c>
      <c r="S10675" t="s">
        <v>6</v>
      </c>
      <c r="T10675" t="s">
        <v>15141</v>
      </c>
      <c r="U10675" t="s">
        <v>6</v>
      </c>
      <c r="V10675" t="s">
        <v>6</v>
      </c>
      <c r="W10675" t="s">
        <v>6</v>
      </c>
      <c r="X10675" t="s">
        <v>6</v>
      </c>
      <c r="Y10675" t="s">
        <v>6</v>
      </c>
      <c r="Z10675" t="s">
        <v>6</v>
      </c>
      <c r="AA10675" t="s">
        <v>15142</v>
      </c>
      <c r="AB10675" t="s">
        <v>6</v>
      </c>
      <c r="AC10675" t="s">
        <v>14718</v>
      </c>
    </row>
    <row r="10676" spans="1:29" x14ac:dyDescent="0.3">
      <c r="A10676" t="s">
        <v>340</v>
      </c>
      <c r="B10676" s="35">
        <v>738</v>
      </c>
      <c r="C10676" t="s">
        <v>225</v>
      </c>
      <c r="D10676" s="35">
        <v>1972</v>
      </c>
      <c r="E10676" t="s">
        <v>11101</v>
      </c>
      <c r="F10676" s="34" t="s">
        <v>6</v>
      </c>
      <c r="G10676" s="34" t="s">
        <v>6</v>
      </c>
      <c r="H10676" s="34" t="s">
        <v>6</v>
      </c>
      <c r="I10676" s="34">
        <v>2.6475833229205179</v>
      </c>
      <c r="J10676" s="34" t="s">
        <v>6</v>
      </c>
      <c r="K10676" s="34" t="s">
        <v>6</v>
      </c>
      <c r="L10676" s="34" t="s">
        <v>6</v>
      </c>
      <c r="M10676" s="34" t="s">
        <v>6</v>
      </c>
      <c r="N10676" s="34">
        <v>42.882391476297919</v>
      </c>
      <c r="O10676" s="34" t="s">
        <v>6</v>
      </c>
      <c r="P10676" s="34">
        <v>23.6811947405692</v>
      </c>
      <c r="Q10676" t="s">
        <v>6</v>
      </c>
      <c r="R10676" t="s">
        <v>6</v>
      </c>
      <c r="S10676" t="s">
        <v>6</v>
      </c>
      <c r="T10676" t="s">
        <v>15141</v>
      </c>
      <c r="U10676" t="s">
        <v>6</v>
      </c>
      <c r="V10676" t="s">
        <v>6</v>
      </c>
      <c r="W10676" t="s">
        <v>6</v>
      </c>
      <c r="X10676" t="s">
        <v>6</v>
      </c>
      <c r="Y10676" t="s">
        <v>6</v>
      </c>
      <c r="Z10676" t="s">
        <v>6</v>
      </c>
      <c r="AA10676" t="s">
        <v>15142</v>
      </c>
      <c r="AB10676" t="s">
        <v>6</v>
      </c>
      <c r="AC10676" t="s">
        <v>14718</v>
      </c>
    </row>
    <row r="10677" spans="1:29" x14ac:dyDescent="0.3">
      <c r="A10677" t="s">
        <v>340</v>
      </c>
      <c r="B10677" s="35">
        <v>738</v>
      </c>
      <c r="C10677" t="s">
        <v>225</v>
      </c>
      <c r="D10677" s="35">
        <v>1973</v>
      </c>
      <c r="E10677" t="s">
        <v>11102</v>
      </c>
      <c r="F10677" s="34" t="s">
        <v>6</v>
      </c>
      <c r="G10677" s="34" t="s">
        <v>6</v>
      </c>
      <c r="H10677" s="34" t="s">
        <v>6</v>
      </c>
      <c r="I10677" s="34">
        <v>1.7765730586092436</v>
      </c>
      <c r="J10677" s="34" t="s">
        <v>6</v>
      </c>
      <c r="K10677" s="34" t="s">
        <v>6</v>
      </c>
      <c r="L10677" s="34" t="s">
        <v>6</v>
      </c>
      <c r="M10677" s="34" t="s">
        <v>6</v>
      </c>
      <c r="N10677" s="34">
        <v>42.824613367821712</v>
      </c>
      <c r="O10677" s="34" t="s">
        <v>6</v>
      </c>
      <c r="P10677" s="34">
        <v>27.774318749293201</v>
      </c>
      <c r="Q10677" t="s">
        <v>6</v>
      </c>
      <c r="R10677" t="s">
        <v>6</v>
      </c>
      <c r="S10677" t="s">
        <v>6</v>
      </c>
      <c r="T10677" t="s">
        <v>15141</v>
      </c>
      <c r="U10677" t="s">
        <v>6</v>
      </c>
      <c r="V10677" t="s">
        <v>6</v>
      </c>
      <c r="W10677" t="s">
        <v>6</v>
      </c>
      <c r="X10677" t="s">
        <v>6</v>
      </c>
      <c r="Y10677" t="s">
        <v>6</v>
      </c>
      <c r="Z10677" t="s">
        <v>6</v>
      </c>
      <c r="AA10677" t="s">
        <v>15142</v>
      </c>
      <c r="AB10677" t="s">
        <v>6</v>
      </c>
      <c r="AC10677" t="s">
        <v>14718</v>
      </c>
    </row>
    <row r="10678" spans="1:29" x14ac:dyDescent="0.3">
      <c r="A10678" t="s">
        <v>340</v>
      </c>
      <c r="B10678" s="35">
        <v>738</v>
      </c>
      <c r="C10678" t="s">
        <v>225</v>
      </c>
      <c r="D10678" s="35">
        <v>1974</v>
      </c>
      <c r="E10678" t="s">
        <v>11103</v>
      </c>
      <c r="F10678" s="34" t="s">
        <v>6</v>
      </c>
      <c r="G10678" s="34" t="s">
        <v>6</v>
      </c>
      <c r="H10678" s="34" t="s">
        <v>6</v>
      </c>
      <c r="I10678" s="34">
        <v>1.7976297443098963</v>
      </c>
      <c r="J10678" s="34" t="s">
        <v>6</v>
      </c>
      <c r="K10678" s="34" t="s">
        <v>6</v>
      </c>
      <c r="L10678" s="34" t="s">
        <v>6</v>
      </c>
      <c r="M10678" s="34" t="s">
        <v>6</v>
      </c>
      <c r="N10678" s="34">
        <v>40.810582378740698</v>
      </c>
      <c r="O10678" s="34" t="s">
        <v>6</v>
      </c>
      <c r="P10678" s="34">
        <v>33.902347939332401</v>
      </c>
      <c r="Q10678" t="s">
        <v>6</v>
      </c>
      <c r="R10678" t="s">
        <v>6</v>
      </c>
      <c r="S10678" t="s">
        <v>6</v>
      </c>
      <c r="T10678" t="s">
        <v>15141</v>
      </c>
      <c r="U10678" t="s">
        <v>6</v>
      </c>
      <c r="V10678" t="s">
        <v>6</v>
      </c>
      <c r="W10678" t="s">
        <v>6</v>
      </c>
      <c r="X10678" t="s">
        <v>6</v>
      </c>
      <c r="Y10678" t="s">
        <v>6</v>
      </c>
      <c r="Z10678" t="s">
        <v>6</v>
      </c>
      <c r="AA10678" t="s">
        <v>15142</v>
      </c>
      <c r="AB10678" t="s">
        <v>6</v>
      </c>
      <c r="AC10678" t="s">
        <v>14718</v>
      </c>
    </row>
    <row r="10679" spans="1:29" x14ac:dyDescent="0.3">
      <c r="A10679" t="s">
        <v>340</v>
      </c>
      <c r="B10679" s="35">
        <v>738</v>
      </c>
      <c r="C10679" t="s">
        <v>225</v>
      </c>
      <c r="D10679" s="35">
        <v>1975</v>
      </c>
      <c r="E10679" t="s">
        <v>11104</v>
      </c>
      <c r="F10679" s="34" t="s">
        <v>6</v>
      </c>
      <c r="G10679" s="34" t="s">
        <v>6</v>
      </c>
      <c r="H10679" s="34" t="s">
        <v>6</v>
      </c>
      <c r="I10679" s="34">
        <v>1.5897618904667845</v>
      </c>
      <c r="J10679" s="34" t="s">
        <v>6</v>
      </c>
      <c r="K10679" s="34" t="s">
        <v>6</v>
      </c>
      <c r="L10679" s="34" t="s">
        <v>6</v>
      </c>
      <c r="M10679" s="34" t="s">
        <v>6</v>
      </c>
      <c r="N10679" s="34">
        <v>41.232189781897553</v>
      </c>
      <c r="O10679" s="34" t="s">
        <v>6</v>
      </c>
      <c r="P10679" s="34">
        <v>40.297429762282498</v>
      </c>
      <c r="Q10679" t="s">
        <v>6</v>
      </c>
      <c r="R10679" t="s">
        <v>6</v>
      </c>
      <c r="S10679" t="s">
        <v>6</v>
      </c>
      <c r="T10679" t="s">
        <v>15141</v>
      </c>
      <c r="U10679" t="s">
        <v>6</v>
      </c>
      <c r="V10679" t="s">
        <v>6</v>
      </c>
      <c r="W10679" t="s">
        <v>6</v>
      </c>
      <c r="X10679" t="s">
        <v>6</v>
      </c>
      <c r="Y10679" t="s">
        <v>6</v>
      </c>
      <c r="Z10679" t="s">
        <v>6</v>
      </c>
      <c r="AA10679" t="s">
        <v>15142</v>
      </c>
      <c r="AB10679" t="s">
        <v>6</v>
      </c>
      <c r="AC10679" t="s">
        <v>14718</v>
      </c>
    </row>
    <row r="10680" spans="1:29" x14ac:dyDescent="0.3">
      <c r="A10680" t="s">
        <v>340</v>
      </c>
      <c r="B10680" s="35">
        <v>738</v>
      </c>
      <c r="C10680" t="s">
        <v>225</v>
      </c>
      <c r="D10680" s="35">
        <v>1976</v>
      </c>
      <c r="E10680" t="s">
        <v>11105</v>
      </c>
      <c r="F10680" s="34" t="s">
        <v>6</v>
      </c>
      <c r="G10680" s="34" t="s">
        <v>6</v>
      </c>
      <c r="H10680" s="34" t="s">
        <v>6</v>
      </c>
      <c r="I10680" s="34">
        <v>1.0459066395910916</v>
      </c>
      <c r="J10680" s="34" t="s">
        <v>6</v>
      </c>
      <c r="K10680" s="34" t="s">
        <v>6</v>
      </c>
      <c r="L10680" s="34" t="s">
        <v>6</v>
      </c>
      <c r="M10680" s="34" t="s">
        <v>6</v>
      </c>
      <c r="N10680" s="34">
        <v>40.710549576901158</v>
      </c>
      <c r="O10680" s="34" t="s">
        <v>6</v>
      </c>
      <c r="P10680" s="34">
        <v>51.760731121609901</v>
      </c>
      <c r="Q10680" t="s">
        <v>6</v>
      </c>
      <c r="R10680" t="s">
        <v>6</v>
      </c>
      <c r="S10680" t="s">
        <v>6</v>
      </c>
      <c r="T10680" t="s">
        <v>15141</v>
      </c>
      <c r="U10680" t="s">
        <v>6</v>
      </c>
      <c r="V10680" t="s">
        <v>6</v>
      </c>
      <c r="W10680" t="s">
        <v>6</v>
      </c>
      <c r="X10680" t="s">
        <v>6</v>
      </c>
      <c r="Y10680" t="s">
        <v>6</v>
      </c>
      <c r="Z10680" t="s">
        <v>6</v>
      </c>
      <c r="AA10680" t="s">
        <v>15142</v>
      </c>
      <c r="AB10680" t="s">
        <v>6</v>
      </c>
      <c r="AC10680" t="s">
        <v>14718</v>
      </c>
    </row>
    <row r="10681" spans="1:29" x14ac:dyDescent="0.3">
      <c r="A10681" t="s">
        <v>340</v>
      </c>
      <c r="B10681" s="35">
        <v>738</v>
      </c>
      <c r="C10681" t="s">
        <v>225</v>
      </c>
      <c r="D10681" s="35">
        <v>1977</v>
      </c>
      <c r="E10681" t="s">
        <v>11106</v>
      </c>
      <c r="F10681" s="34" t="s">
        <v>6</v>
      </c>
      <c r="G10681" s="34" t="s">
        <v>6</v>
      </c>
      <c r="H10681" s="34" t="s">
        <v>6</v>
      </c>
      <c r="I10681" s="34">
        <v>1.0993804333153858</v>
      </c>
      <c r="J10681" s="34" t="s">
        <v>6</v>
      </c>
      <c r="K10681" s="34" t="s">
        <v>6</v>
      </c>
      <c r="L10681" s="34" t="s">
        <v>6</v>
      </c>
      <c r="M10681" s="34" t="s">
        <v>6</v>
      </c>
      <c r="N10681" s="34">
        <v>39.877205530982792</v>
      </c>
      <c r="O10681" s="34" t="s">
        <v>6</v>
      </c>
      <c r="P10681" s="34">
        <v>61.191250782513997</v>
      </c>
      <c r="Q10681" t="s">
        <v>6</v>
      </c>
      <c r="R10681" t="s">
        <v>6</v>
      </c>
      <c r="S10681" t="s">
        <v>6</v>
      </c>
      <c r="T10681" t="s">
        <v>15141</v>
      </c>
      <c r="U10681" t="s">
        <v>6</v>
      </c>
      <c r="V10681" t="s">
        <v>6</v>
      </c>
      <c r="W10681" t="s">
        <v>6</v>
      </c>
      <c r="X10681" t="s">
        <v>6</v>
      </c>
      <c r="Y10681" t="s">
        <v>6</v>
      </c>
      <c r="Z10681" t="s">
        <v>6</v>
      </c>
      <c r="AA10681" t="s">
        <v>15142</v>
      </c>
      <c r="AB10681" t="s">
        <v>6</v>
      </c>
      <c r="AC10681" t="s">
        <v>14718</v>
      </c>
    </row>
    <row r="10682" spans="1:29" x14ac:dyDescent="0.3">
      <c r="A10682" t="s">
        <v>340</v>
      </c>
      <c r="B10682" s="35">
        <v>738</v>
      </c>
      <c r="C10682" t="s">
        <v>225</v>
      </c>
      <c r="D10682" s="35">
        <v>1978</v>
      </c>
      <c r="E10682" t="s">
        <v>11107</v>
      </c>
      <c r="F10682" s="34" t="s">
        <v>6</v>
      </c>
      <c r="G10682" s="34" t="s">
        <v>6</v>
      </c>
      <c r="H10682" s="34" t="s">
        <v>6</v>
      </c>
      <c r="I10682" s="34">
        <v>1.42752757499289</v>
      </c>
      <c r="J10682" s="34" t="s">
        <v>6</v>
      </c>
      <c r="K10682" s="34" t="s">
        <v>6</v>
      </c>
      <c r="L10682" s="34" t="s">
        <v>6</v>
      </c>
      <c r="M10682" s="34" t="s">
        <v>6</v>
      </c>
      <c r="N10682" s="34">
        <v>41.356258997078633</v>
      </c>
      <c r="O10682" s="34" t="s">
        <v>6</v>
      </c>
      <c r="P10682" s="34">
        <v>68.188359546691601</v>
      </c>
      <c r="Q10682" t="s">
        <v>6</v>
      </c>
      <c r="R10682" t="s">
        <v>6</v>
      </c>
      <c r="S10682" t="s">
        <v>6</v>
      </c>
      <c r="T10682" t="s">
        <v>15141</v>
      </c>
      <c r="U10682" t="s">
        <v>6</v>
      </c>
      <c r="V10682" t="s">
        <v>6</v>
      </c>
      <c r="W10682" t="s">
        <v>6</v>
      </c>
      <c r="X10682" t="s">
        <v>6</v>
      </c>
      <c r="Y10682" t="s">
        <v>6</v>
      </c>
      <c r="Z10682" t="s">
        <v>6</v>
      </c>
      <c r="AA10682" t="s">
        <v>15142</v>
      </c>
      <c r="AB10682" t="s">
        <v>6</v>
      </c>
      <c r="AC10682" t="s">
        <v>14718</v>
      </c>
    </row>
    <row r="10683" spans="1:29" x14ac:dyDescent="0.3">
      <c r="A10683" t="s">
        <v>340</v>
      </c>
      <c r="B10683" s="35">
        <v>738</v>
      </c>
      <c r="C10683" t="s">
        <v>225</v>
      </c>
      <c r="D10683" s="35">
        <v>1979</v>
      </c>
      <c r="E10683" t="s">
        <v>11108</v>
      </c>
      <c r="F10683" s="34" t="s">
        <v>6</v>
      </c>
      <c r="G10683" s="34" t="s">
        <v>6</v>
      </c>
      <c r="H10683" s="34" t="s">
        <v>6</v>
      </c>
      <c r="I10683" s="34">
        <v>1.3326613813048682</v>
      </c>
      <c r="J10683" s="34" t="s">
        <v>6</v>
      </c>
      <c r="K10683" s="34" t="s">
        <v>6</v>
      </c>
      <c r="L10683" s="34" t="s">
        <v>6</v>
      </c>
      <c r="M10683" s="34" t="s">
        <v>6</v>
      </c>
      <c r="N10683" s="34">
        <v>40.747265246077937</v>
      </c>
      <c r="O10683" s="34" t="s">
        <v>6</v>
      </c>
      <c r="P10683" s="34">
        <v>76.908761217826694</v>
      </c>
      <c r="Q10683" t="s">
        <v>6</v>
      </c>
      <c r="R10683" t="s">
        <v>6</v>
      </c>
      <c r="S10683" t="s">
        <v>6</v>
      </c>
      <c r="T10683" t="s">
        <v>15141</v>
      </c>
      <c r="U10683" t="s">
        <v>6</v>
      </c>
      <c r="V10683" t="s">
        <v>6</v>
      </c>
      <c r="W10683" t="s">
        <v>6</v>
      </c>
      <c r="X10683" t="s">
        <v>6</v>
      </c>
      <c r="Y10683" t="s">
        <v>6</v>
      </c>
      <c r="Z10683" t="s">
        <v>6</v>
      </c>
      <c r="AA10683" t="s">
        <v>15142</v>
      </c>
      <c r="AB10683" t="s">
        <v>6</v>
      </c>
      <c r="AC10683" t="s">
        <v>14718</v>
      </c>
    </row>
    <row r="10684" spans="1:29" x14ac:dyDescent="0.3">
      <c r="A10684" t="s">
        <v>340</v>
      </c>
      <c r="B10684" s="35">
        <v>738</v>
      </c>
      <c r="C10684" t="s">
        <v>225</v>
      </c>
      <c r="D10684" s="35">
        <v>1980</v>
      </c>
      <c r="E10684" t="s">
        <v>11109</v>
      </c>
      <c r="F10684" s="34" t="s">
        <v>6</v>
      </c>
      <c r="G10684" s="34" t="s">
        <v>6</v>
      </c>
      <c r="H10684" s="34" t="s">
        <v>6</v>
      </c>
      <c r="I10684" s="34">
        <v>1.2689339345059281</v>
      </c>
      <c r="J10684" s="34" t="s">
        <v>6</v>
      </c>
      <c r="K10684" s="34" t="s">
        <v>6</v>
      </c>
      <c r="L10684" s="34" t="s">
        <v>6</v>
      </c>
      <c r="M10684" s="34" t="s">
        <v>6</v>
      </c>
      <c r="N10684" s="34">
        <v>43.143021831944196</v>
      </c>
      <c r="O10684" s="34" t="s">
        <v>6</v>
      </c>
      <c r="P10684" s="34">
        <v>89.2771687786624</v>
      </c>
      <c r="Q10684" t="s">
        <v>6</v>
      </c>
      <c r="R10684" t="s">
        <v>6</v>
      </c>
      <c r="S10684" t="s">
        <v>6</v>
      </c>
      <c r="T10684" t="s">
        <v>15141</v>
      </c>
      <c r="U10684" t="s">
        <v>6</v>
      </c>
      <c r="V10684" t="s">
        <v>6</v>
      </c>
      <c r="W10684" t="s">
        <v>6</v>
      </c>
      <c r="X10684" t="s">
        <v>6</v>
      </c>
      <c r="Y10684" t="s">
        <v>6</v>
      </c>
      <c r="Z10684" t="s">
        <v>6</v>
      </c>
      <c r="AA10684" t="s">
        <v>15142</v>
      </c>
      <c r="AB10684" t="s">
        <v>6</v>
      </c>
      <c r="AC10684" t="s">
        <v>14718</v>
      </c>
    </row>
    <row r="10685" spans="1:29" x14ac:dyDescent="0.3">
      <c r="A10685" t="s">
        <v>340</v>
      </c>
      <c r="B10685" s="35">
        <v>738</v>
      </c>
      <c r="C10685" t="s">
        <v>225</v>
      </c>
      <c r="D10685" s="35">
        <v>1981</v>
      </c>
      <c r="E10685" t="s">
        <v>11110</v>
      </c>
      <c r="F10685" s="34" t="s">
        <v>6</v>
      </c>
      <c r="G10685" s="34" t="s">
        <v>6</v>
      </c>
      <c r="H10685" s="34" t="s">
        <v>6</v>
      </c>
      <c r="I10685" s="34">
        <v>1.1368734477174967</v>
      </c>
      <c r="J10685" s="34" t="s">
        <v>6</v>
      </c>
      <c r="K10685" s="34" t="s">
        <v>6</v>
      </c>
      <c r="L10685" s="34" t="s">
        <v>6</v>
      </c>
      <c r="M10685" s="34" t="s">
        <v>6</v>
      </c>
      <c r="N10685" s="34">
        <v>41.849846365294333</v>
      </c>
      <c r="O10685" s="34" t="s">
        <v>6</v>
      </c>
      <c r="P10685" s="34">
        <v>106.739724327809</v>
      </c>
      <c r="Q10685" t="s">
        <v>6</v>
      </c>
      <c r="R10685" t="s">
        <v>6</v>
      </c>
      <c r="S10685" t="s">
        <v>6</v>
      </c>
      <c r="T10685" t="s">
        <v>15141</v>
      </c>
      <c r="U10685" t="s">
        <v>6</v>
      </c>
      <c r="V10685" t="s">
        <v>6</v>
      </c>
      <c r="W10685" t="s">
        <v>6</v>
      </c>
      <c r="X10685" t="s">
        <v>6</v>
      </c>
      <c r="Y10685" t="s">
        <v>6</v>
      </c>
      <c r="Z10685" t="s">
        <v>6</v>
      </c>
      <c r="AA10685" t="s">
        <v>15142</v>
      </c>
      <c r="AB10685" t="s">
        <v>6</v>
      </c>
      <c r="AC10685" t="s">
        <v>14718</v>
      </c>
    </row>
    <row r="10686" spans="1:29" x14ac:dyDescent="0.3">
      <c r="A10686" t="s">
        <v>340</v>
      </c>
      <c r="B10686" s="35">
        <v>738</v>
      </c>
      <c r="C10686" t="s">
        <v>225</v>
      </c>
      <c r="D10686" s="35">
        <v>1982</v>
      </c>
      <c r="E10686" t="s">
        <v>11111</v>
      </c>
      <c r="F10686" s="34" t="s">
        <v>6</v>
      </c>
      <c r="G10686" s="34" t="s">
        <v>6</v>
      </c>
      <c r="H10686" s="34" t="s">
        <v>6</v>
      </c>
      <c r="I10686" s="34">
        <v>1.317563528667842</v>
      </c>
      <c r="J10686" s="34" t="s">
        <v>6</v>
      </c>
      <c r="K10686" s="34" t="s">
        <v>6</v>
      </c>
      <c r="L10686" s="34" t="s">
        <v>6</v>
      </c>
      <c r="M10686" s="34" t="s">
        <v>6</v>
      </c>
      <c r="N10686" s="34">
        <v>39.63064098479493</v>
      </c>
      <c r="O10686" s="34" t="s">
        <v>6</v>
      </c>
      <c r="P10686" s="34">
        <v>129.11303040852499</v>
      </c>
      <c r="Q10686" t="s">
        <v>6</v>
      </c>
      <c r="R10686" t="s">
        <v>6</v>
      </c>
      <c r="S10686" t="s">
        <v>6</v>
      </c>
      <c r="T10686" t="s">
        <v>15141</v>
      </c>
      <c r="U10686" t="s">
        <v>6</v>
      </c>
      <c r="V10686" t="s">
        <v>6</v>
      </c>
      <c r="W10686" t="s">
        <v>6</v>
      </c>
      <c r="X10686" t="s">
        <v>6</v>
      </c>
      <c r="Y10686" t="s">
        <v>6</v>
      </c>
      <c r="Z10686" t="s">
        <v>6</v>
      </c>
      <c r="AA10686" t="s">
        <v>15142</v>
      </c>
      <c r="AB10686" t="s">
        <v>6</v>
      </c>
      <c r="AC10686" t="s">
        <v>14718</v>
      </c>
    </row>
    <row r="10687" spans="1:29" x14ac:dyDescent="0.3">
      <c r="A10687" t="s">
        <v>340</v>
      </c>
      <c r="B10687" s="35">
        <v>738</v>
      </c>
      <c r="C10687" t="s">
        <v>225</v>
      </c>
      <c r="D10687" s="35">
        <v>1983</v>
      </c>
      <c r="E10687" t="s">
        <v>11112</v>
      </c>
      <c r="F10687" s="34" t="s">
        <v>6</v>
      </c>
      <c r="G10687" s="34" t="s">
        <v>6</v>
      </c>
      <c r="H10687" s="34" t="s">
        <v>6</v>
      </c>
      <c r="I10687" s="34">
        <v>1.2583504372570695</v>
      </c>
      <c r="J10687" s="34" t="s">
        <v>6</v>
      </c>
      <c r="K10687" s="34" t="s">
        <v>6</v>
      </c>
      <c r="L10687" s="34" t="s">
        <v>6</v>
      </c>
      <c r="M10687" s="34" t="s">
        <v>6</v>
      </c>
      <c r="N10687" s="34">
        <v>40.424746969313482</v>
      </c>
      <c r="O10687" s="34" t="s">
        <v>6</v>
      </c>
      <c r="P10687" s="34">
        <v>149.294328934258</v>
      </c>
      <c r="Q10687" t="s">
        <v>6</v>
      </c>
      <c r="R10687" t="s">
        <v>6</v>
      </c>
      <c r="S10687" t="s">
        <v>6</v>
      </c>
      <c r="T10687" t="s">
        <v>15141</v>
      </c>
      <c r="U10687" t="s">
        <v>6</v>
      </c>
      <c r="V10687" t="s">
        <v>6</v>
      </c>
      <c r="W10687" t="s">
        <v>6</v>
      </c>
      <c r="X10687" t="s">
        <v>6</v>
      </c>
      <c r="Y10687" t="s">
        <v>6</v>
      </c>
      <c r="Z10687" t="s">
        <v>6</v>
      </c>
      <c r="AA10687" t="s">
        <v>15142</v>
      </c>
      <c r="AB10687" t="s">
        <v>6</v>
      </c>
      <c r="AC10687" t="s">
        <v>14718</v>
      </c>
    </row>
    <row r="10688" spans="1:29" x14ac:dyDescent="0.3">
      <c r="A10688" t="s">
        <v>340</v>
      </c>
      <c r="B10688" s="35">
        <v>738</v>
      </c>
      <c r="C10688" t="s">
        <v>225</v>
      </c>
      <c r="D10688" s="35">
        <v>1984</v>
      </c>
      <c r="E10688" t="s">
        <v>11113</v>
      </c>
      <c r="F10688" s="34" t="s">
        <v>6</v>
      </c>
      <c r="G10688" s="34" t="s">
        <v>6</v>
      </c>
      <c r="H10688" s="34" t="s">
        <v>6</v>
      </c>
      <c r="I10688" s="34">
        <v>0.78452472526369432</v>
      </c>
      <c r="J10688" s="34" t="s">
        <v>6</v>
      </c>
      <c r="K10688" s="34" t="s">
        <v>6</v>
      </c>
      <c r="L10688" s="34" t="s">
        <v>6</v>
      </c>
      <c r="M10688" s="34" t="s">
        <v>6</v>
      </c>
      <c r="N10688" s="34">
        <v>43.491397445488936</v>
      </c>
      <c r="O10688" s="34" t="s">
        <v>6</v>
      </c>
      <c r="P10688" s="34">
        <v>175.944906492364</v>
      </c>
      <c r="Q10688" t="s">
        <v>6</v>
      </c>
      <c r="R10688" t="s">
        <v>6</v>
      </c>
      <c r="S10688" t="s">
        <v>6</v>
      </c>
      <c r="T10688" t="s">
        <v>15141</v>
      </c>
      <c r="U10688" t="s">
        <v>6</v>
      </c>
      <c r="V10688" t="s">
        <v>6</v>
      </c>
      <c r="W10688" t="s">
        <v>6</v>
      </c>
      <c r="X10688" t="s">
        <v>6</v>
      </c>
      <c r="Y10688" t="s">
        <v>6</v>
      </c>
      <c r="Z10688" t="s">
        <v>6</v>
      </c>
      <c r="AA10688" t="s">
        <v>15142</v>
      </c>
      <c r="AB10688" t="s">
        <v>6</v>
      </c>
      <c r="AC10688" t="s">
        <v>14718</v>
      </c>
    </row>
    <row r="10689" spans="1:29" x14ac:dyDescent="0.3">
      <c r="A10689" t="s">
        <v>340</v>
      </c>
      <c r="B10689" s="35">
        <v>738</v>
      </c>
      <c r="C10689" t="s">
        <v>225</v>
      </c>
      <c r="D10689" s="35">
        <v>1985</v>
      </c>
      <c r="E10689" t="s">
        <v>11114</v>
      </c>
      <c r="F10689" s="34" t="s">
        <v>6</v>
      </c>
      <c r="G10689" s="34" t="s">
        <v>6</v>
      </c>
      <c r="H10689" s="34" t="s">
        <v>6</v>
      </c>
      <c r="I10689" s="34">
        <v>1.0674509744364331</v>
      </c>
      <c r="J10689" s="34" t="s">
        <v>6</v>
      </c>
      <c r="K10689" s="34" t="s">
        <v>6</v>
      </c>
      <c r="L10689" s="34" t="s">
        <v>6</v>
      </c>
      <c r="M10689" s="34" t="s">
        <v>6</v>
      </c>
      <c r="N10689" s="34">
        <v>51.6439128289663</v>
      </c>
      <c r="O10689" s="34" t="s">
        <v>6</v>
      </c>
      <c r="P10689" s="34">
        <v>224.431573153362</v>
      </c>
      <c r="Q10689" t="s">
        <v>6</v>
      </c>
      <c r="R10689" t="s">
        <v>6</v>
      </c>
      <c r="S10689" t="s">
        <v>6</v>
      </c>
      <c r="T10689" t="s">
        <v>15141</v>
      </c>
      <c r="U10689" t="s">
        <v>6</v>
      </c>
      <c r="V10689" t="s">
        <v>6</v>
      </c>
      <c r="W10689" t="s">
        <v>6</v>
      </c>
      <c r="X10689" t="s">
        <v>6</v>
      </c>
      <c r="Y10689" t="s">
        <v>6</v>
      </c>
      <c r="Z10689" t="s">
        <v>6</v>
      </c>
      <c r="AA10689" t="s">
        <v>15142</v>
      </c>
      <c r="AB10689" t="s">
        <v>6</v>
      </c>
      <c r="AC10689" t="s">
        <v>14718</v>
      </c>
    </row>
    <row r="10690" spans="1:29" x14ac:dyDescent="0.3">
      <c r="A10690" t="s">
        <v>340</v>
      </c>
      <c r="B10690" s="35">
        <v>738</v>
      </c>
      <c r="C10690" t="s">
        <v>225</v>
      </c>
      <c r="D10690" s="35">
        <v>1986</v>
      </c>
      <c r="E10690" t="s">
        <v>11115</v>
      </c>
      <c r="F10690" s="34" t="s">
        <v>6</v>
      </c>
      <c r="G10690" s="34" t="s">
        <v>6</v>
      </c>
      <c r="H10690" s="34" t="s">
        <v>6</v>
      </c>
      <c r="I10690" s="34">
        <v>0.98833499581424111</v>
      </c>
      <c r="J10690" s="34" t="s">
        <v>6</v>
      </c>
      <c r="K10690" s="34" t="s">
        <v>6</v>
      </c>
      <c r="L10690" s="34" t="s">
        <v>6</v>
      </c>
      <c r="M10690" s="34" t="s">
        <v>6</v>
      </c>
      <c r="N10690" s="34">
        <v>39.686306614922614</v>
      </c>
      <c r="O10690" s="34" t="s">
        <v>6</v>
      </c>
      <c r="P10690" s="34">
        <v>295.98321694143499</v>
      </c>
      <c r="Q10690" t="s">
        <v>6</v>
      </c>
      <c r="R10690" t="s">
        <v>6</v>
      </c>
      <c r="S10690" t="s">
        <v>6</v>
      </c>
      <c r="T10690" t="s">
        <v>15141</v>
      </c>
      <c r="U10690" t="s">
        <v>6</v>
      </c>
      <c r="V10690" t="s">
        <v>6</v>
      </c>
      <c r="W10690" t="s">
        <v>6</v>
      </c>
      <c r="X10690" t="s">
        <v>6</v>
      </c>
      <c r="Y10690" t="s">
        <v>6</v>
      </c>
      <c r="Z10690" t="s">
        <v>6</v>
      </c>
      <c r="AA10690" t="s">
        <v>15142</v>
      </c>
      <c r="AB10690" t="s">
        <v>6</v>
      </c>
      <c r="AC10690" t="s">
        <v>14718</v>
      </c>
    </row>
    <row r="10691" spans="1:29" x14ac:dyDescent="0.3">
      <c r="A10691" t="s">
        <v>340</v>
      </c>
      <c r="B10691" s="35">
        <v>738</v>
      </c>
      <c r="C10691" t="s">
        <v>225</v>
      </c>
      <c r="D10691" s="35">
        <v>1987</v>
      </c>
      <c r="E10691" t="s">
        <v>11116</v>
      </c>
      <c r="F10691" s="34" t="s">
        <v>6</v>
      </c>
      <c r="G10691" s="34" t="s">
        <v>6</v>
      </c>
      <c r="H10691" s="34" t="s">
        <v>6</v>
      </c>
      <c r="I10691" s="34">
        <v>1.4565648641933397</v>
      </c>
      <c r="J10691" s="34" t="s">
        <v>6</v>
      </c>
      <c r="K10691" s="34" t="s">
        <v>6</v>
      </c>
      <c r="L10691" s="34" t="s">
        <v>6</v>
      </c>
      <c r="M10691" s="34" t="s">
        <v>6</v>
      </c>
      <c r="N10691" s="34">
        <v>71.155393388235311</v>
      </c>
      <c r="O10691" s="34" t="s">
        <v>6</v>
      </c>
      <c r="P10691" s="34">
        <v>400.11866909523297</v>
      </c>
      <c r="Q10691" t="s">
        <v>6</v>
      </c>
      <c r="R10691" t="s">
        <v>6</v>
      </c>
      <c r="S10691" t="s">
        <v>6</v>
      </c>
      <c r="T10691" t="s">
        <v>15141</v>
      </c>
      <c r="U10691" t="s">
        <v>6</v>
      </c>
      <c r="V10691" t="s">
        <v>6</v>
      </c>
      <c r="W10691" t="s">
        <v>6</v>
      </c>
      <c r="X10691" t="s">
        <v>6</v>
      </c>
      <c r="Y10691" t="s">
        <v>6</v>
      </c>
      <c r="Z10691" t="s">
        <v>6</v>
      </c>
      <c r="AA10691" t="s">
        <v>15142</v>
      </c>
      <c r="AB10691" t="s">
        <v>6</v>
      </c>
      <c r="AC10691" t="s">
        <v>14718</v>
      </c>
    </row>
    <row r="10692" spans="1:29" x14ac:dyDescent="0.3">
      <c r="A10692" t="s">
        <v>340</v>
      </c>
      <c r="B10692" s="35">
        <v>738</v>
      </c>
      <c r="C10692" t="s">
        <v>225</v>
      </c>
      <c r="D10692" s="35">
        <v>1988</v>
      </c>
      <c r="E10692" t="s">
        <v>11117</v>
      </c>
      <c r="F10692" s="34" t="s">
        <v>6</v>
      </c>
      <c r="G10692" s="34" t="s">
        <v>6</v>
      </c>
      <c r="H10692" s="34" t="s">
        <v>6</v>
      </c>
      <c r="I10692" s="34">
        <v>1.2995443112126515</v>
      </c>
      <c r="J10692" s="34" t="s">
        <v>6</v>
      </c>
      <c r="K10692" s="34" t="s">
        <v>6</v>
      </c>
      <c r="L10692" s="34" t="s">
        <v>6</v>
      </c>
      <c r="M10692" s="34" t="s">
        <v>6</v>
      </c>
      <c r="N10692" s="34">
        <v>78.563617191145724</v>
      </c>
      <c r="O10692" s="34" t="s">
        <v>6</v>
      </c>
      <c r="P10692" s="34">
        <v>614.99773084669198</v>
      </c>
      <c r="Q10692" t="s">
        <v>6</v>
      </c>
      <c r="R10692" t="s">
        <v>6</v>
      </c>
      <c r="S10692" t="s">
        <v>6</v>
      </c>
      <c r="T10692" t="s">
        <v>15141</v>
      </c>
      <c r="U10692" t="s">
        <v>6</v>
      </c>
      <c r="V10692" t="s">
        <v>6</v>
      </c>
      <c r="W10692" t="s">
        <v>6</v>
      </c>
      <c r="X10692" t="s">
        <v>6</v>
      </c>
      <c r="Y10692" t="s">
        <v>6</v>
      </c>
      <c r="Z10692" t="s">
        <v>6</v>
      </c>
      <c r="AA10692" t="s">
        <v>15142</v>
      </c>
      <c r="AB10692" t="s">
        <v>6</v>
      </c>
      <c r="AC10692" t="s">
        <v>14718</v>
      </c>
    </row>
    <row r="10693" spans="1:29" x14ac:dyDescent="0.3">
      <c r="A10693" t="s">
        <v>340</v>
      </c>
      <c r="B10693" s="35">
        <v>738</v>
      </c>
      <c r="C10693" t="s">
        <v>225</v>
      </c>
      <c r="D10693" s="35">
        <v>1989</v>
      </c>
      <c r="E10693" t="s">
        <v>11118</v>
      </c>
      <c r="F10693" s="34" t="s">
        <v>6</v>
      </c>
      <c r="G10693" s="34" t="s">
        <v>6</v>
      </c>
      <c r="H10693" s="34" t="s">
        <v>6</v>
      </c>
      <c r="I10693" s="34">
        <v>11.538546955907599</v>
      </c>
      <c r="J10693" s="34" t="s">
        <v>6</v>
      </c>
      <c r="K10693" s="34" t="s">
        <v>6</v>
      </c>
      <c r="L10693" s="34" t="s">
        <v>6</v>
      </c>
      <c r="M10693" s="34" t="s">
        <v>6</v>
      </c>
      <c r="N10693" s="34">
        <v>88.132338626438781</v>
      </c>
      <c r="O10693" s="34" t="s">
        <v>6</v>
      </c>
      <c r="P10693" s="34">
        <v>769.62151956989896</v>
      </c>
      <c r="Q10693" t="s">
        <v>6</v>
      </c>
      <c r="R10693" t="s">
        <v>6</v>
      </c>
      <c r="S10693" t="s">
        <v>6</v>
      </c>
      <c r="T10693" t="s">
        <v>15141</v>
      </c>
      <c r="U10693" t="s">
        <v>6</v>
      </c>
      <c r="V10693" t="s">
        <v>6</v>
      </c>
      <c r="W10693" t="s">
        <v>6</v>
      </c>
      <c r="X10693" t="s">
        <v>6</v>
      </c>
      <c r="Y10693" t="s">
        <v>6</v>
      </c>
      <c r="Z10693" t="s">
        <v>6</v>
      </c>
      <c r="AA10693" t="s">
        <v>15142</v>
      </c>
      <c r="AB10693" t="s">
        <v>6</v>
      </c>
      <c r="AC10693" t="s">
        <v>14718</v>
      </c>
    </row>
    <row r="10694" spans="1:29" x14ac:dyDescent="0.3">
      <c r="A10694" t="s">
        <v>340</v>
      </c>
      <c r="B10694" s="35">
        <v>738</v>
      </c>
      <c r="C10694" t="s">
        <v>225</v>
      </c>
      <c r="D10694" s="35">
        <v>1990</v>
      </c>
      <c r="E10694" t="s">
        <v>11119</v>
      </c>
      <c r="F10694" s="34" t="s">
        <v>6</v>
      </c>
      <c r="G10694" s="34" t="s">
        <v>6</v>
      </c>
      <c r="H10694" s="34" t="s">
        <v>6</v>
      </c>
      <c r="I10694" s="34">
        <v>11.409191966248512</v>
      </c>
      <c r="J10694" s="34" t="s">
        <v>6</v>
      </c>
      <c r="K10694" s="34" t="s">
        <v>6</v>
      </c>
      <c r="L10694" s="34" t="s">
        <v>6</v>
      </c>
      <c r="M10694" s="34" t="s">
        <v>6</v>
      </c>
      <c r="N10694" s="34">
        <v>124.76437813826573</v>
      </c>
      <c r="O10694" s="34" t="s">
        <v>6</v>
      </c>
      <c r="P10694" s="34">
        <v>1008.77974762499</v>
      </c>
      <c r="Q10694" t="s">
        <v>6</v>
      </c>
      <c r="R10694" t="s">
        <v>6</v>
      </c>
      <c r="S10694" t="s">
        <v>6</v>
      </c>
      <c r="T10694" t="s">
        <v>15141</v>
      </c>
      <c r="U10694" t="s">
        <v>6</v>
      </c>
      <c r="V10694" t="s">
        <v>6</v>
      </c>
      <c r="W10694" t="s">
        <v>6</v>
      </c>
      <c r="X10694" t="s">
        <v>6</v>
      </c>
      <c r="Y10694" t="s">
        <v>6</v>
      </c>
      <c r="Z10694" t="s">
        <v>6</v>
      </c>
      <c r="AA10694" t="s">
        <v>15142</v>
      </c>
      <c r="AB10694" t="s">
        <v>6</v>
      </c>
      <c r="AC10694" t="s">
        <v>14718</v>
      </c>
    </row>
    <row r="10695" spans="1:29" x14ac:dyDescent="0.3">
      <c r="A10695" t="s">
        <v>340</v>
      </c>
      <c r="B10695" s="35">
        <v>738</v>
      </c>
      <c r="C10695" t="s">
        <v>225</v>
      </c>
      <c r="D10695" s="35">
        <v>1991</v>
      </c>
      <c r="E10695" t="s">
        <v>11120</v>
      </c>
      <c r="F10695" s="34" t="s">
        <v>6</v>
      </c>
      <c r="G10695" s="34" t="s">
        <v>6</v>
      </c>
      <c r="H10695" s="34" t="s">
        <v>6</v>
      </c>
      <c r="I10695" s="34">
        <v>11.514342060525811</v>
      </c>
      <c r="J10695" s="34" t="s">
        <v>6</v>
      </c>
      <c r="K10695" s="34" t="s">
        <v>6</v>
      </c>
      <c r="L10695" s="34" t="s">
        <v>6</v>
      </c>
      <c r="M10695" s="34" t="s">
        <v>6</v>
      </c>
      <c r="N10695" s="34">
        <v>106.50865855675882</v>
      </c>
      <c r="O10695" s="34" t="s">
        <v>6</v>
      </c>
      <c r="P10695" s="34">
        <v>1319.1518440529101</v>
      </c>
      <c r="Q10695" t="s">
        <v>6</v>
      </c>
      <c r="R10695" t="s">
        <v>6</v>
      </c>
      <c r="S10695" t="s">
        <v>6</v>
      </c>
      <c r="T10695" t="s">
        <v>15141</v>
      </c>
      <c r="U10695" t="s">
        <v>6</v>
      </c>
      <c r="V10695" t="s">
        <v>6</v>
      </c>
      <c r="W10695" t="s">
        <v>6</v>
      </c>
      <c r="X10695" t="s">
        <v>6</v>
      </c>
      <c r="Y10695" t="s">
        <v>6</v>
      </c>
      <c r="Z10695" t="s">
        <v>6</v>
      </c>
      <c r="AA10695" t="s">
        <v>15142</v>
      </c>
      <c r="AB10695" t="s">
        <v>6</v>
      </c>
      <c r="AC10695" t="s">
        <v>14718</v>
      </c>
    </row>
    <row r="10696" spans="1:29" x14ac:dyDescent="0.3">
      <c r="A10696" t="s">
        <v>340</v>
      </c>
      <c r="B10696" s="35">
        <v>738</v>
      </c>
      <c r="C10696" t="s">
        <v>225</v>
      </c>
      <c r="D10696" s="35">
        <v>1992</v>
      </c>
      <c r="E10696" t="s">
        <v>11121</v>
      </c>
      <c r="F10696" s="34" t="s">
        <v>6</v>
      </c>
      <c r="G10696" s="34" t="s">
        <v>6</v>
      </c>
      <c r="H10696" s="34" t="s">
        <v>6</v>
      </c>
      <c r="I10696" s="34">
        <v>7.9973568836226265</v>
      </c>
      <c r="J10696" s="34" t="s">
        <v>6</v>
      </c>
      <c r="K10696" s="34" t="s">
        <v>6</v>
      </c>
      <c r="L10696" s="34" t="s">
        <v>6</v>
      </c>
      <c r="M10696" s="34" t="s">
        <v>6</v>
      </c>
      <c r="N10696" s="34">
        <v>117.59617838272951</v>
      </c>
      <c r="O10696" s="34" t="s">
        <v>6</v>
      </c>
      <c r="P10696" s="34">
        <v>1663.55096192973</v>
      </c>
      <c r="Q10696" t="s">
        <v>6</v>
      </c>
      <c r="R10696" t="s">
        <v>6</v>
      </c>
      <c r="S10696" t="s">
        <v>6</v>
      </c>
      <c r="T10696" t="s">
        <v>15141</v>
      </c>
      <c r="U10696" t="s">
        <v>6</v>
      </c>
      <c r="V10696" t="s">
        <v>6</v>
      </c>
      <c r="W10696" t="s">
        <v>6</v>
      </c>
      <c r="X10696" t="s">
        <v>6</v>
      </c>
      <c r="Y10696" t="s">
        <v>6</v>
      </c>
      <c r="Z10696" t="s">
        <v>6</v>
      </c>
      <c r="AA10696" t="s">
        <v>15142</v>
      </c>
      <c r="AB10696" t="s">
        <v>6</v>
      </c>
      <c r="AC10696" t="s">
        <v>14718</v>
      </c>
    </row>
    <row r="10697" spans="1:29" x14ac:dyDescent="0.3">
      <c r="A10697" t="s">
        <v>340</v>
      </c>
      <c r="B10697" s="35">
        <v>738</v>
      </c>
      <c r="C10697" t="s">
        <v>225</v>
      </c>
      <c r="D10697" s="35">
        <v>1993</v>
      </c>
      <c r="E10697" t="s">
        <v>11122</v>
      </c>
      <c r="F10697" s="34" t="s">
        <v>6</v>
      </c>
      <c r="G10697" s="34" t="s">
        <v>6</v>
      </c>
      <c r="H10697" s="34" t="s">
        <v>6</v>
      </c>
      <c r="I10697" s="34">
        <v>8.8609831821400018</v>
      </c>
      <c r="J10697" s="34" t="s">
        <v>6</v>
      </c>
      <c r="K10697" s="34" t="s">
        <v>6</v>
      </c>
      <c r="L10697" s="34" t="s">
        <v>6</v>
      </c>
      <c r="M10697" s="34" t="s">
        <v>6</v>
      </c>
      <c r="N10697" s="34">
        <v>129.18750721590169</v>
      </c>
      <c r="O10697" s="34" t="s">
        <v>6</v>
      </c>
      <c r="P10697" s="34">
        <v>2095.46461587775</v>
      </c>
      <c r="Q10697" t="s">
        <v>6</v>
      </c>
      <c r="R10697" t="s">
        <v>6</v>
      </c>
      <c r="S10697" t="s">
        <v>6</v>
      </c>
      <c r="T10697" t="s">
        <v>15141</v>
      </c>
      <c r="U10697" t="s">
        <v>6</v>
      </c>
      <c r="V10697" t="s">
        <v>6</v>
      </c>
      <c r="W10697" t="s">
        <v>6</v>
      </c>
      <c r="X10697" t="s">
        <v>6</v>
      </c>
      <c r="Y10697" t="s">
        <v>6</v>
      </c>
      <c r="Z10697" t="s">
        <v>6</v>
      </c>
      <c r="AA10697" t="s">
        <v>15142</v>
      </c>
      <c r="AB10697" t="s">
        <v>6</v>
      </c>
      <c r="AC10697" t="s">
        <v>14718</v>
      </c>
    </row>
    <row r="10698" spans="1:29" x14ac:dyDescent="0.3">
      <c r="A10698" t="s">
        <v>340</v>
      </c>
      <c r="B10698" s="35">
        <v>738</v>
      </c>
      <c r="C10698" t="s">
        <v>225</v>
      </c>
      <c r="D10698" s="35">
        <v>1994</v>
      </c>
      <c r="E10698" t="s">
        <v>11123</v>
      </c>
      <c r="F10698" s="34" t="s">
        <v>6</v>
      </c>
      <c r="G10698" s="34" t="s">
        <v>6</v>
      </c>
      <c r="H10698" s="34" t="s">
        <v>6</v>
      </c>
      <c r="I10698" s="34">
        <v>7.9602391509476993</v>
      </c>
      <c r="J10698" s="34" t="s">
        <v>6</v>
      </c>
      <c r="K10698" s="34" t="s">
        <v>6</v>
      </c>
      <c r="L10698" s="34" t="s">
        <v>6</v>
      </c>
      <c r="M10698" s="34" t="s">
        <v>6</v>
      </c>
      <c r="N10698" s="34">
        <v>126.01805990525206</v>
      </c>
      <c r="O10698" s="34" t="s">
        <v>6</v>
      </c>
      <c r="P10698" s="34">
        <v>2791.7045927962299</v>
      </c>
      <c r="Q10698" t="s">
        <v>6</v>
      </c>
      <c r="R10698" t="s">
        <v>6</v>
      </c>
      <c r="S10698" t="s">
        <v>6</v>
      </c>
      <c r="T10698" t="s">
        <v>15141</v>
      </c>
      <c r="U10698" t="s">
        <v>6</v>
      </c>
      <c r="V10698" t="s">
        <v>6</v>
      </c>
      <c r="W10698" t="s">
        <v>6</v>
      </c>
      <c r="X10698" t="s">
        <v>6</v>
      </c>
      <c r="Y10698" t="s">
        <v>6</v>
      </c>
      <c r="Z10698" t="s">
        <v>6</v>
      </c>
      <c r="AA10698" t="s">
        <v>15142</v>
      </c>
      <c r="AB10698" t="s">
        <v>6</v>
      </c>
      <c r="AC10698" t="s">
        <v>14718</v>
      </c>
    </row>
    <row r="10699" spans="1:29" x14ac:dyDescent="0.3">
      <c r="A10699" t="s">
        <v>340</v>
      </c>
      <c r="B10699" s="35">
        <v>738</v>
      </c>
      <c r="C10699" t="s">
        <v>225</v>
      </c>
      <c r="D10699" s="35">
        <v>1995</v>
      </c>
      <c r="E10699" t="s">
        <v>11124</v>
      </c>
      <c r="F10699" s="34" t="s">
        <v>6</v>
      </c>
      <c r="G10699" s="34" t="s">
        <v>6</v>
      </c>
      <c r="H10699" s="34" t="s">
        <v>6</v>
      </c>
      <c r="I10699" s="34">
        <v>5.4616924265140456</v>
      </c>
      <c r="J10699" s="34" t="s">
        <v>6</v>
      </c>
      <c r="K10699" s="34" t="s">
        <v>6</v>
      </c>
      <c r="L10699" s="34" t="s">
        <v>6</v>
      </c>
      <c r="M10699" s="34" t="s">
        <v>6</v>
      </c>
      <c r="N10699" s="34">
        <v>111.11085918207509</v>
      </c>
      <c r="O10699" s="34" t="s">
        <v>6</v>
      </c>
      <c r="P10699" s="34">
        <v>3668.0461211073698</v>
      </c>
      <c r="Q10699" t="s">
        <v>6</v>
      </c>
      <c r="R10699" t="s">
        <v>6</v>
      </c>
      <c r="S10699" t="s">
        <v>6</v>
      </c>
      <c r="T10699" t="s">
        <v>15141</v>
      </c>
      <c r="U10699" t="s">
        <v>6</v>
      </c>
      <c r="V10699" t="s">
        <v>6</v>
      </c>
      <c r="W10699" t="s">
        <v>6</v>
      </c>
      <c r="X10699" t="s">
        <v>6</v>
      </c>
      <c r="Y10699" t="s">
        <v>6</v>
      </c>
      <c r="Z10699" t="s">
        <v>6</v>
      </c>
      <c r="AA10699" t="s">
        <v>15142</v>
      </c>
      <c r="AB10699" t="s">
        <v>6</v>
      </c>
      <c r="AC10699" t="s">
        <v>14718</v>
      </c>
    </row>
    <row r="10700" spans="1:29" x14ac:dyDescent="0.3">
      <c r="A10700" t="s">
        <v>340</v>
      </c>
      <c r="B10700" s="35">
        <v>738</v>
      </c>
      <c r="C10700" t="s">
        <v>225</v>
      </c>
      <c r="D10700" s="35">
        <v>1996</v>
      </c>
      <c r="E10700" t="s">
        <v>11125</v>
      </c>
      <c r="F10700" s="34" t="s">
        <v>6</v>
      </c>
      <c r="G10700" s="34" t="s">
        <v>6</v>
      </c>
      <c r="H10700" s="34" t="s">
        <v>6</v>
      </c>
      <c r="I10700" s="34">
        <v>2.5388834356140575</v>
      </c>
      <c r="J10700" s="34" t="s">
        <v>6</v>
      </c>
      <c r="K10700" s="34" t="s">
        <v>6</v>
      </c>
      <c r="L10700" s="34" t="s">
        <v>6</v>
      </c>
      <c r="M10700" s="34" t="s">
        <v>6</v>
      </c>
      <c r="N10700" s="34">
        <v>89.638998176889203</v>
      </c>
      <c r="O10700" s="34" t="s">
        <v>6</v>
      </c>
      <c r="P10700" s="34">
        <v>4575.3617111271296</v>
      </c>
      <c r="Q10700" t="s">
        <v>6</v>
      </c>
      <c r="R10700" t="s">
        <v>6</v>
      </c>
      <c r="S10700" t="s">
        <v>6</v>
      </c>
      <c r="T10700" t="s">
        <v>15141</v>
      </c>
      <c r="U10700" t="s">
        <v>6</v>
      </c>
      <c r="V10700" t="s">
        <v>6</v>
      </c>
      <c r="W10700" t="s">
        <v>6</v>
      </c>
      <c r="X10700" t="s">
        <v>6</v>
      </c>
      <c r="Y10700" t="s">
        <v>6</v>
      </c>
      <c r="Z10700" t="s">
        <v>6</v>
      </c>
      <c r="AA10700" t="s">
        <v>15142</v>
      </c>
      <c r="AB10700" t="s">
        <v>6</v>
      </c>
      <c r="AC10700" t="s">
        <v>14718</v>
      </c>
    </row>
    <row r="10701" spans="1:29" x14ac:dyDescent="0.3">
      <c r="A10701" t="s">
        <v>340</v>
      </c>
      <c r="B10701" s="35">
        <v>738</v>
      </c>
      <c r="C10701" t="s">
        <v>225</v>
      </c>
      <c r="D10701" s="35">
        <v>1997</v>
      </c>
      <c r="E10701" t="s">
        <v>11126</v>
      </c>
      <c r="F10701" s="34" t="s">
        <v>6</v>
      </c>
      <c r="G10701" s="34" t="s">
        <v>6</v>
      </c>
      <c r="H10701" s="34" t="s">
        <v>6</v>
      </c>
      <c r="I10701" s="34">
        <v>2.9064290698660731</v>
      </c>
      <c r="J10701" s="34" t="s">
        <v>6</v>
      </c>
      <c r="K10701" s="34" t="s">
        <v>6</v>
      </c>
      <c r="L10701" s="34" t="s">
        <v>6</v>
      </c>
      <c r="M10701" s="34" t="s">
        <v>6</v>
      </c>
      <c r="N10701" s="34">
        <v>73.374756609903187</v>
      </c>
      <c r="O10701" s="34" t="s">
        <v>6</v>
      </c>
      <c r="P10701" s="34">
        <v>5718.0782271190901</v>
      </c>
      <c r="Q10701" t="s">
        <v>6</v>
      </c>
      <c r="R10701" t="s">
        <v>6</v>
      </c>
      <c r="S10701" t="s">
        <v>6</v>
      </c>
      <c r="T10701" t="s">
        <v>15141</v>
      </c>
      <c r="U10701" t="s">
        <v>6</v>
      </c>
      <c r="V10701" t="s">
        <v>6</v>
      </c>
      <c r="W10701" t="s">
        <v>6</v>
      </c>
      <c r="X10701" t="s">
        <v>6</v>
      </c>
      <c r="Y10701" t="s">
        <v>6</v>
      </c>
      <c r="Z10701" t="s">
        <v>6</v>
      </c>
      <c r="AA10701" t="s">
        <v>15142</v>
      </c>
      <c r="AB10701" t="s">
        <v>6</v>
      </c>
      <c r="AC10701" t="s">
        <v>14718</v>
      </c>
    </row>
    <row r="10702" spans="1:29" x14ac:dyDescent="0.3">
      <c r="A10702" t="s">
        <v>340</v>
      </c>
      <c r="B10702" s="35">
        <v>738</v>
      </c>
      <c r="C10702" t="s">
        <v>225</v>
      </c>
      <c r="D10702" s="35">
        <v>1998</v>
      </c>
      <c r="E10702" t="s">
        <v>11127</v>
      </c>
      <c r="F10702" s="34" t="s">
        <v>6</v>
      </c>
      <c r="G10702" s="34" t="s">
        <v>6</v>
      </c>
      <c r="H10702" s="34" t="s">
        <v>6</v>
      </c>
      <c r="I10702" s="34">
        <v>3.1325871033887558</v>
      </c>
      <c r="J10702" s="34" t="s">
        <v>6</v>
      </c>
      <c r="K10702" s="34" t="s">
        <v>6</v>
      </c>
      <c r="L10702" s="34" t="s">
        <v>6</v>
      </c>
      <c r="M10702" s="34" t="s">
        <v>6</v>
      </c>
      <c r="N10702" s="34">
        <v>62.200479573650505</v>
      </c>
      <c r="O10702" s="34" t="s">
        <v>6</v>
      </c>
      <c r="P10702" s="34">
        <v>7631.1509646073</v>
      </c>
      <c r="Q10702" t="s">
        <v>6</v>
      </c>
      <c r="R10702" t="s">
        <v>6</v>
      </c>
      <c r="S10702" t="s">
        <v>6</v>
      </c>
      <c r="T10702" t="s">
        <v>15141</v>
      </c>
      <c r="U10702" t="s">
        <v>6</v>
      </c>
      <c r="V10702" t="s">
        <v>6</v>
      </c>
      <c r="W10702" t="s">
        <v>6</v>
      </c>
      <c r="X10702" t="s">
        <v>6</v>
      </c>
      <c r="Y10702" t="s">
        <v>6</v>
      </c>
      <c r="Z10702" t="s">
        <v>6</v>
      </c>
      <c r="AA10702" t="s">
        <v>15142</v>
      </c>
      <c r="AB10702" t="s">
        <v>6</v>
      </c>
      <c r="AC10702" t="s">
        <v>14718</v>
      </c>
    </row>
    <row r="10703" spans="1:29" x14ac:dyDescent="0.3">
      <c r="A10703" t="s">
        <v>340</v>
      </c>
      <c r="B10703" s="35">
        <v>738</v>
      </c>
      <c r="C10703" t="s">
        <v>225</v>
      </c>
      <c r="D10703" s="35">
        <v>1999</v>
      </c>
      <c r="E10703" t="s">
        <v>11128</v>
      </c>
      <c r="F10703" s="34" t="s">
        <v>6</v>
      </c>
      <c r="G10703" s="34" t="s">
        <v>6</v>
      </c>
      <c r="H10703" s="34" t="s">
        <v>6</v>
      </c>
      <c r="I10703" s="34">
        <v>3.4334502334831449</v>
      </c>
      <c r="J10703" s="34" t="s">
        <v>6</v>
      </c>
      <c r="K10703" s="34" t="s">
        <v>6</v>
      </c>
      <c r="L10703" s="34" t="s">
        <v>6</v>
      </c>
      <c r="M10703" s="34" t="s">
        <v>6</v>
      </c>
      <c r="N10703" s="34">
        <v>62.886944282982036</v>
      </c>
      <c r="O10703" s="34" t="s">
        <v>6</v>
      </c>
      <c r="P10703" s="34">
        <v>8770.9566037108507</v>
      </c>
      <c r="Q10703" t="s">
        <v>6</v>
      </c>
      <c r="R10703" t="s">
        <v>6</v>
      </c>
      <c r="S10703" t="s">
        <v>6</v>
      </c>
      <c r="T10703" t="s">
        <v>15141</v>
      </c>
      <c r="U10703" t="s">
        <v>6</v>
      </c>
      <c r="V10703" t="s">
        <v>6</v>
      </c>
      <c r="W10703" t="s">
        <v>6</v>
      </c>
      <c r="X10703" t="s">
        <v>6</v>
      </c>
      <c r="Y10703" t="s">
        <v>6</v>
      </c>
      <c r="Z10703" t="s">
        <v>6</v>
      </c>
      <c r="AA10703" t="s">
        <v>15142</v>
      </c>
      <c r="AB10703" t="s">
        <v>6</v>
      </c>
      <c r="AC10703" t="s">
        <v>14718</v>
      </c>
    </row>
    <row r="10704" spans="1:29" x14ac:dyDescent="0.3">
      <c r="A10704" t="s">
        <v>340</v>
      </c>
      <c r="B10704" s="35">
        <v>738</v>
      </c>
      <c r="C10704" t="s">
        <v>225</v>
      </c>
      <c r="D10704" s="35">
        <v>2000</v>
      </c>
      <c r="E10704" t="s">
        <v>11129</v>
      </c>
      <c r="F10704" s="34" t="s">
        <v>6</v>
      </c>
      <c r="G10704" s="34" t="s">
        <v>6</v>
      </c>
      <c r="H10704" s="34" t="s">
        <v>6</v>
      </c>
      <c r="I10704" s="34">
        <v>3.3547511977473139</v>
      </c>
      <c r="J10704" s="34" t="s">
        <v>6</v>
      </c>
      <c r="K10704" s="34" t="s">
        <v>6</v>
      </c>
      <c r="L10704" s="34" t="s">
        <v>6</v>
      </c>
      <c r="M10704" s="34" t="s">
        <v>6</v>
      </c>
      <c r="N10704" s="34">
        <v>55.359557452215071</v>
      </c>
      <c r="O10704" s="34" t="s">
        <v>6</v>
      </c>
      <c r="P10704" s="34">
        <v>9900.6112123971598</v>
      </c>
      <c r="Q10704" t="s">
        <v>6</v>
      </c>
      <c r="R10704" t="s">
        <v>6</v>
      </c>
      <c r="S10704" t="s">
        <v>6</v>
      </c>
      <c r="T10704" t="s">
        <v>15141</v>
      </c>
      <c r="U10704" t="s">
        <v>6</v>
      </c>
      <c r="V10704" t="s">
        <v>6</v>
      </c>
      <c r="W10704" t="s">
        <v>6</v>
      </c>
      <c r="X10704" t="s">
        <v>6</v>
      </c>
      <c r="Y10704" t="s">
        <v>6</v>
      </c>
      <c r="Z10704" t="s">
        <v>6</v>
      </c>
      <c r="AA10704" t="s">
        <v>15142</v>
      </c>
      <c r="AB10704" t="s">
        <v>6</v>
      </c>
      <c r="AC10704" t="s">
        <v>14718</v>
      </c>
    </row>
    <row r="10705" spans="1:29" x14ac:dyDescent="0.3">
      <c r="A10705" t="s">
        <v>340</v>
      </c>
      <c r="B10705" s="35">
        <v>738</v>
      </c>
      <c r="C10705" t="s">
        <v>225</v>
      </c>
      <c r="D10705" s="35">
        <v>2001</v>
      </c>
      <c r="E10705" t="s">
        <v>11130</v>
      </c>
      <c r="F10705" s="34" t="s">
        <v>6</v>
      </c>
      <c r="G10705" s="34" t="s">
        <v>6</v>
      </c>
      <c r="H10705" s="34" t="s">
        <v>6</v>
      </c>
      <c r="I10705" s="34">
        <v>4.0384219671979613</v>
      </c>
      <c r="J10705" s="34" t="s">
        <v>6</v>
      </c>
      <c r="K10705" s="34" t="s">
        <v>6</v>
      </c>
      <c r="L10705" s="34" t="s">
        <v>6</v>
      </c>
      <c r="M10705" s="34" t="s">
        <v>6</v>
      </c>
      <c r="N10705" s="34">
        <v>50.770359232016339</v>
      </c>
      <c r="O10705" s="34" t="s">
        <v>6</v>
      </c>
      <c r="P10705" s="34">
        <v>11051.2212201599</v>
      </c>
      <c r="Q10705" t="s">
        <v>6</v>
      </c>
      <c r="R10705" t="s">
        <v>6</v>
      </c>
      <c r="S10705" t="s">
        <v>6</v>
      </c>
      <c r="T10705" t="s">
        <v>15141</v>
      </c>
      <c r="U10705" t="s">
        <v>6</v>
      </c>
      <c r="V10705" t="s">
        <v>6</v>
      </c>
      <c r="W10705" t="s">
        <v>6</v>
      </c>
      <c r="X10705" t="s">
        <v>6</v>
      </c>
      <c r="Y10705" t="s">
        <v>6</v>
      </c>
      <c r="Z10705" t="s">
        <v>6</v>
      </c>
      <c r="AA10705" t="s">
        <v>15142</v>
      </c>
      <c r="AB10705" t="s">
        <v>6</v>
      </c>
      <c r="AC10705" t="s">
        <v>14718</v>
      </c>
    </row>
    <row r="10706" spans="1:29" x14ac:dyDescent="0.3">
      <c r="A10706" t="s">
        <v>340</v>
      </c>
      <c r="B10706" s="35">
        <v>738</v>
      </c>
      <c r="C10706" t="s">
        <v>225</v>
      </c>
      <c r="D10706" s="35">
        <v>2002</v>
      </c>
      <c r="E10706" t="s">
        <v>11131</v>
      </c>
      <c r="F10706" s="34" t="s">
        <v>6</v>
      </c>
      <c r="G10706" s="34" t="s">
        <v>6</v>
      </c>
      <c r="H10706" s="34" t="s">
        <v>6</v>
      </c>
      <c r="I10706" s="34">
        <v>4.9620400913192153</v>
      </c>
      <c r="J10706" s="34" t="s">
        <v>6</v>
      </c>
      <c r="K10706" s="34" t="s">
        <v>6</v>
      </c>
      <c r="L10706" s="34" t="s">
        <v>6</v>
      </c>
      <c r="M10706" s="34" t="s">
        <v>6</v>
      </c>
      <c r="N10706" s="34">
        <v>47.371422684063653</v>
      </c>
      <c r="O10706" s="34" t="s">
        <v>6</v>
      </c>
      <c r="P10706" s="34">
        <v>12683.6366073956</v>
      </c>
      <c r="Q10706" t="s">
        <v>6</v>
      </c>
      <c r="R10706" t="s">
        <v>6</v>
      </c>
      <c r="S10706" t="s">
        <v>6</v>
      </c>
      <c r="T10706" t="s">
        <v>15141</v>
      </c>
      <c r="U10706" t="s">
        <v>6</v>
      </c>
      <c r="V10706" t="s">
        <v>6</v>
      </c>
      <c r="W10706" t="s">
        <v>6</v>
      </c>
      <c r="X10706" t="s">
        <v>6</v>
      </c>
      <c r="Y10706" t="s">
        <v>6</v>
      </c>
      <c r="Z10706" t="s">
        <v>6</v>
      </c>
      <c r="AA10706" t="s">
        <v>15142</v>
      </c>
      <c r="AB10706" t="s">
        <v>6</v>
      </c>
      <c r="AC10706" t="s">
        <v>14718</v>
      </c>
    </row>
    <row r="10707" spans="1:29" x14ac:dyDescent="0.3">
      <c r="A10707" t="s">
        <v>340</v>
      </c>
      <c r="B10707" s="35">
        <v>738</v>
      </c>
      <c r="C10707" t="s">
        <v>225</v>
      </c>
      <c r="D10707" s="35">
        <v>2003</v>
      </c>
      <c r="E10707" t="s">
        <v>11132</v>
      </c>
      <c r="F10707" s="34" t="s">
        <v>6</v>
      </c>
      <c r="G10707" s="34" t="s">
        <v>6</v>
      </c>
      <c r="H10707" s="34" t="s">
        <v>6</v>
      </c>
      <c r="I10707" s="34">
        <v>6.1299112773202644</v>
      </c>
      <c r="J10707" s="34" t="s">
        <v>6</v>
      </c>
      <c r="K10707" s="34" t="s">
        <v>6</v>
      </c>
      <c r="L10707" s="34" t="s">
        <v>6</v>
      </c>
      <c r="M10707" s="34" t="s">
        <v>6</v>
      </c>
      <c r="N10707" s="34">
        <v>44.375817667181636</v>
      </c>
      <c r="O10707" s="34" t="s">
        <v>6</v>
      </c>
      <c r="P10707" s="34">
        <v>14702.613288014199</v>
      </c>
      <c r="Q10707" t="s">
        <v>6</v>
      </c>
      <c r="R10707" t="s">
        <v>6</v>
      </c>
      <c r="S10707" t="s">
        <v>6</v>
      </c>
      <c r="T10707" t="s">
        <v>15141</v>
      </c>
      <c r="U10707" t="s">
        <v>6</v>
      </c>
      <c r="V10707" t="s">
        <v>6</v>
      </c>
      <c r="W10707" t="s">
        <v>6</v>
      </c>
      <c r="X10707" t="s">
        <v>6</v>
      </c>
      <c r="Y10707" t="s">
        <v>6</v>
      </c>
      <c r="Z10707" t="s">
        <v>6</v>
      </c>
      <c r="AA10707" t="s">
        <v>15142</v>
      </c>
      <c r="AB10707" t="s">
        <v>6</v>
      </c>
      <c r="AC10707" t="s">
        <v>14718</v>
      </c>
    </row>
    <row r="10708" spans="1:29" x14ac:dyDescent="0.3">
      <c r="A10708" t="s">
        <v>340</v>
      </c>
      <c r="B10708" s="35">
        <v>738</v>
      </c>
      <c r="C10708" t="s">
        <v>225</v>
      </c>
      <c r="D10708" s="35">
        <v>2004</v>
      </c>
      <c r="E10708" t="s">
        <v>11133</v>
      </c>
      <c r="F10708" s="34" t="s">
        <v>6</v>
      </c>
      <c r="G10708" s="34" t="s">
        <v>6</v>
      </c>
      <c r="H10708" s="34" t="s">
        <v>6</v>
      </c>
      <c r="I10708" s="34">
        <v>7.0028185183999332</v>
      </c>
      <c r="J10708" s="34" t="s">
        <v>6</v>
      </c>
      <c r="K10708" s="34" t="s">
        <v>6</v>
      </c>
      <c r="L10708" s="34" t="s">
        <v>6</v>
      </c>
      <c r="M10708" s="34" t="s">
        <v>6</v>
      </c>
      <c r="N10708" s="34">
        <v>44.521628331147603</v>
      </c>
      <c r="O10708" s="34" t="s">
        <v>6</v>
      </c>
      <c r="P10708" s="34">
        <v>16966.869903152099</v>
      </c>
      <c r="Q10708" t="s">
        <v>6</v>
      </c>
      <c r="R10708" t="s">
        <v>6</v>
      </c>
      <c r="S10708" t="s">
        <v>6</v>
      </c>
      <c r="T10708" t="s">
        <v>15141</v>
      </c>
      <c r="U10708" t="s">
        <v>6</v>
      </c>
      <c r="V10708" t="s">
        <v>6</v>
      </c>
      <c r="W10708" t="s">
        <v>6</v>
      </c>
      <c r="X10708" t="s">
        <v>6</v>
      </c>
      <c r="Y10708" t="s">
        <v>6</v>
      </c>
      <c r="Z10708" t="s">
        <v>6</v>
      </c>
      <c r="AA10708" t="s">
        <v>15142</v>
      </c>
      <c r="AB10708" t="s">
        <v>6</v>
      </c>
      <c r="AC10708" t="s">
        <v>14718</v>
      </c>
    </row>
    <row r="10709" spans="1:29" x14ac:dyDescent="0.3">
      <c r="A10709" t="s">
        <v>340</v>
      </c>
      <c r="B10709" s="35">
        <v>738</v>
      </c>
      <c r="C10709" t="s">
        <v>225</v>
      </c>
      <c r="D10709" s="35">
        <v>2005</v>
      </c>
      <c r="E10709" t="s">
        <v>11134</v>
      </c>
      <c r="F10709" s="34" t="s">
        <v>6</v>
      </c>
      <c r="G10709" s="34" t="s">
        <v>6</v>
      </c>
      <c r="H10709" s="34" t="s">
        <v>6</v>
      </c>
      <c r="I10709" s="34">
        <v>7.9541836755954396</v>
      </c>
      <c r="J10709" s="34" t="s">
        <v>6</v>
      </c>
      <c r="K10709" s="34" t="s">
        <v>6</v>
      </c>
      <c r="L10709" s="34" t="s">
        <v>6</v>
      </c>
      <c r="M10709" s="34" t="s">
        <v>6</v>
      </c>
      <c r="N10709" s="34">
        <v>46.09134996342614</v>
      </c>
      <c r="O10709" s="34" t="s">
        <v>6</v>
      </c>
      <c r="P10709" s="34">
        <v>19387.9896299094</v>
      </c>
      <c r="Q10709" t="s">
        <v>6</v>
      </c>
      <c r="R10709" t="s">
        <v>6</v>
      </c>
      <c r="S10709" t="s">
        <v>6</v>
      </c>
      <c r="T10709" t="s">
        <v>15141</v>
      </c>
      <c r="U10709" t="s">
        <v>6</v>
      </c>
      <c r="V10709" t="s">
        <v>6</v>
      </c>
      <c r="W10709" t="s">
        <v>6</v>
      </c>
      <c r="X10709" t="s">
        <v>6</v>
      </c>
      <c r="Y10709" t="s">
        <v>6</v>
      </c>
      <c r="Z10709" t="s">
        <v>6</v>
      </c>
      <c r="AA10709" t="s">
        <v>15142</v>
      </c>
      <c r="AB10709" t="s">
        <v>6</v>
      </c>
      <c r="AC10709" t="s">
        <v>14718</v>
      </c>
    </row>
    <row r="10710" spans="1:29" x14ac:dyDescent="0.3">
      <c r="A10710" t="s">
        <v>340</v>
      </c>
      <c r="B10710" s="35">
        <v>738</v>
      </c>
      <c r="C10710" t="s">
        <v>225</v>
      </c>
      <c r="D10710" s="35">
        <v>2006</v>
      </c>
      <c r="E10710" t="s">
        <v>11135</v>
      </c>
      <c r="F10710" s="34" t="s">
        <v>6</v>
      </c>
      <c r="G10710" s="34" t="s">
        <v>6</v>
      </c>
      <c r="H10710" s="34" t="s">
        <v>6</v>
      </c>
      <c r="I10710" s="34">
        <v>9.1919635499714953</v>
      </c>
      <c r="J10710" s="34" t="s">
        <v>6</v>
      </c>
      <c r="K10710" s="34" t="s">
        <v>6</v>
      </c>
      <c r="L10710" s="34" t="s">
        <v>6</v>
      </c>
      <c r="M10710" s="34" t="s">
        <v>6</v>
      </c>
      <c r="N10710" s="34">
        <v>34.461763895143328</v>
      </c>
      <c r="O10710" s="34" t="s">
        <v>6</v>
      </c>
      <c r="P10710" s="34">
        <v>23633.853875514302</v>
      </c>
      <c r="Q10710" t="s">
        <v>6</v>
      </c>
      <c r="R10710" t="s">
        <v>6</v>
      </c>
      <c r="S10710" t="s">
        <v>6</v>
      </c>
      <c r="T10710" t="s">
        <v>15141</v>
      </c>
      <c r="U10710" t="s">
        <v>6</v>
      </c>
      <c r="V10710" t="s">
        <v>6</v>
      </c>
      <c r="W10710" t="s">
        <v>6</v>
      </c>
      <c r="X10710" t="s">
        <v>6</v>
      </c>
      <c r="Y10710" t="s">
        <v>6</v>
      </c>
      <c r="Z10710" t="s">
        <v>6</v>
      </c>
      <c r="AA10710" t="s">
        <v>15142</v>
      </c>
      <c r="AB10710" t="s">
        <v>6</v>
      </c>
      <c r="AC10710" t="s">
        <v>14718</v>
      </c>
    </row>
    <row r="10711" spans="1:29" x14ac:dyDescent="0.3">
      <c r="A10711" t="s">
        <v>340</v>
      </c>
      <c r="B10711" s="35">
        <v>738</v>
      </c>
      <c r="C10711" t="s">
        <v>225</v>
      </c>
      <c r="D10711" s="35">
        <v>2007</v>
      </c>
      <c r="E10711" t="s">
        <v>11136</v>
      </c>
      <c r="F10711" s="34" t="s">
        <v>6</v>
      </c>
      <c r="G10711" s="34" t="s">
        <v>6</v>
      </c>
      <c r="H10711" s="34" t="s">
        <v>6</v>
      </c>
      <c r="I10711" s="34">
        <v>11.102618962030412</v>
      </c>
      <c r="J10711" s="34" t="s">
        <v>6</v>
      </c>
      <c r="K10711" s="34" t="s">
        <v>6</v>
      </c>
      <c r="L10711" s="34" t="s">
        <v>6</v>
      </c>
      <c r="M10711" s="34" t="s">
        <v>6</v>
      </c>
      <c r="N10711" s="34">
        <v>23.760667453949758</v>
      </c>
      <c r="O10711" s="34" t="s">
        <v>6</v>
      </c>
      <c r="P10711" s="34">
        <v>27155.835388145799</v>
      </c>
      <c r="Q10711" t="s">
        <v>6</v>
      </c>
      <c r="R10711" t="s">
        <v>6</v>
      </c>
      <c r="S10711" t="s">
        <v>6</v>
      </c>
      <c r="T10711" t="s">
        <v>15141</v>
      </c>
      <c r="U10711" t="s">
        <v>6</v>
      </c>
      <c r="V10711" t="s">
        <v>6</v>
      </c>
      <c r="W10711" t="s">
        <v>6</v>
      </c>
      <c r="X10711" t="s">
        <v>6</v>
      </c>
      <c r="Y10711" t="s">
        <v>6</v>
      </c>
      <c r="Z10711" t="s">
        <v>6</v>
      </c>
      <c r="AA10711" t="s">
        <v>15142</v>
      </c>
      <c r="AB10711" t="s">
        <v>6</v>
      </c>
      <c r="AC10711" t="s">
        <v>14718</v>
      </c>
    </row>
    <row r="10712" spans="1:29" x14ac:dyDescent="0.3">
      <c r="A10712" t="s">
        <v>340</v>
      </c>
      <c r="B10712" s="35">
        <v>738</v>
      </c>
      <c r="C10712" t="s">
        <v>225</v>
      </c>
      <c r="D10712" s="35">
        <v>2008</v>
      </c>
      <c r="E10712" t="s">
        <v>11137</v>
      </c>
      <c r="F10712" s="34" t="s">
        <v>6</v>
      </c>
      <c r="G10712" s="34" t="s">
        <v>6</v>
      </c>
      <c r="H10712" s="34" t="s">
        <v>6</v>
      </c>
      <c r="I10712" s="34">
        <v>11.722822921578139</v>
      </c>
      <c r="J10712" s="34" t="s">
        <v>6</v>
      </c>
      <c r="K10712" s="34" t="s">
        <v>6</v>
      </c>
      <c r="L10712" s="34" t="s">
        <v>6</v>
      </c>
      <c r="M10712" s="34" t="s">
        <v>6</v>
      </c>
      <c r="N10712" s="34">
        <v>21.743395035192282</v>
      </c>
      <c r="O10712" s="34" t="s">
        <v>6</v>
      </c>
      <c r="P10712" s="34">
        <v>33236.643722396002</v>
      </c>
      <c r="Q10712" t="s">
        <v>6</v>
      </c>
      <c r="R10712" t="s">
        <v>6</v>
      </c>
      <c r="S10712" t="s">
        <v>6</v>
      </c>
      <c r="T10712" t="s">
        <v>15141</v>
      </c>
      <c r="U10712" t="s">
        <v>6</v>
      </c>
      <c r="V10712" t="s">
        <v>6</v>
      </c>
      <c r="W10712" t="s">
        <v>6</v>
      </c>
      <c r="X10712" t="s">
        <v>6</v>
      </c>
      <c r="Y10712" t="s">
        <v>6</v>
      </c>
      <c r="Z10712" t="s">
        <v>6</v>
      </c>
      <c r="AA10712" t="s">
        <v>15142</v>
      </c>
      <c r="AB10712" t="s">
        <v>6</v>
      </c>
      <c r="AC10712" t="s">
        <v>14718</v>
      </c>
    </row>
    <row r="10713" spans="1:29" x14ac:dyDescent="0.3">
      <c r="A10713" t="s">
        <v>340</v>
      </c>
      <c r="B10713" s="35">
        <v>738</v>
      </c>
      <c r="C10713" t="s">
        <v>225</v>
      </c>
      <c r="D10713" s="35">
        <v>2009</v>
      </c>
      <c r="E10713" t="s">
        <v>11138</v>
      </c>
      <c r="F10713" s="34" t="s">
        <v>6</v>
      </c>
      <c r="G10713" s="34" t="s">
        <v>6</v>
      </c>
      <c r="H10713" s="34" t="s">
        <v>6</v>
      </c>
      <c r="I10713" s="34">
        <v>11.038407284392198</v>
      </c>
      <c r="J10713" s="34" t="s">
        <v>6</v>
      </c>
      <c r="K10713" s="34" t="s">
        <v>6</v>
      </c>
      <c r="L10713" s="34" t="s">
        <v>6</v>
      </c>
      <c r="M10713" s="34" t="s">
        <v>6</v>
      </c>
      <c r="N10713" s="34">
        <v>24.01339444934764</v>
      </c>
      <c r="O10713" s="34" t="s">
        <v>6</v>
      </c>
      <c r="P10713" s="34">
        <v>38269.962166225101</v>
      </c>
      <c r="Q10713" t="s">
        <v>6</v>
      </c>
      <c r="R10713" t="s">
        <v>6</v>
      </c>
      <c r="S10713" t="s">
        <v>6</v>
      </c>
      <c r="T10713" t="s">
        <v>15141</v>
      </c>
      <c r="U10713" t="s">
        <v>6</v>
      </c>
      <c r="V10713" t="s">
        <v>6</v>
      </c>
      <c r="W10713" t="s">
        <v>6</v>
      </c>
      <c r="X10713" t="s">
        <v>6</v>
      </c>
      <c r="Y10713" t="s">
        <v>6</v>
      </c>
      <c r="Z10713" t="s">
        <v>6</v>
      </c>
      <c r="AA10713" t="s">
        <v>15142</v>
      </c>
      <c r="AB10713" t="s">
        <v>6</v>
      </c>
      <c r="AC10713" t="s">
        <v>14718</v>
      </c>
    </row>
    <row r="10714" spans="1:29" x14ac:dyDescent="0.3">
      <c r="A10714" t="s">
        <v>340</v>
      </c>
      <c r="B10714" s="35">
        <v>738</v>
      </c>
      <c r="C10714" t="s">
        <v>225</v>
      </c>
      <c r="D10714" s="35">
        <v>2010</v>
      </c>
      <c r="E10714" t="s">
        <v>11139</v>
      </c>
      <c r="F10714" s="34" t="s">
        <v>6</v>
      </c>
      <c r="G10714" s="34" t="s">
        <v>6</v>
      </c>
      <c r="H10714" s="34" t="s">
        <v>6</v>
      </c>
      <c r="I10714" s="34">
        <v>11.547474958090334</v>
      </c>
      <c r="J10714" s="34" t="s">
        <v>6</v>
      </c>
      <c r="K10714" s="34" t="s">
        <v>6</v>
      </c>
      <c r="L10714" s="34" t="s">
        <v>6</v>
      </c>
      <c r="M10714" s="34" t="s">
        <v>6</v>
      </c>
      <c r="N10714" s="34">
        <v>27.553300352751904</v>
      </c>
      <c r="O10714" s="34" t="s">
        <v>6</v>
      </c>
      <c r="P10714" s="34">
        <v>44467.1083057094</v>
      </c>
      <c r="Q10714" t="s">
        <v>6</v>
      </c>
      <c r="R10714" t="s">
        <v>6</v>
      </c>
      <c r="S10714" t="s">
        <v>6</v>
      </c>
      <c r="T10714" t="s">
        <v>15141</v>
      </c>
      <c r="U10714" t="s">
        <v>6</v>
      </c>
      <c r="V10714" t="s">
        <v>6</v>
      </c>
      <c r="W10714" t="s">
        <v>6</v>
      </c>
      <c r="X10714" t="s">
        <v>6</v>
      </c>
      <c r="Y10714" t="s">
        <v>6</v>
      </c>
      <c r="Z10714" t="s">
        <v>6</v>
      </c>
      <c r="AA10714" t="s">
        <v>15142</v>
      </c>
      <c r="AB10714" t="s">
        <v>6</v>
      </c>
      <c r="AC10714" t="s">
        <v>14718</v>
      </c>
    </row>
    <row r="10715" spans="1:29" x14ac:dyDescent="0.3">
      <c r="A10715" t="s">
        <v>340</v>
      </c>
      <c r="B10715" s="35">
        <v>738</v>
      </c>
      <c r="C10715" t="s">
        <v>225</v>
      </c>
      <c r="D10715" s="35">
        <v>2011</v>
      </c>
      <c r="E10715" t="s">
        <v>11140</v>
      </c>
      <c r="F10715" s="34" t="s">
        <v>6</v>
      </c>
      <c r="G10715" s="34" t="s">
        <v>6</v>
      </c>
      <c r="H10715" s="34" t="s">
        <v>6</v>
      </c>
      <c r="I10715" s="34">
        <v>12.278323615887404</v>
      </c>
      <c r="J10715" s="34" t="s">
        <v>6</v>
      </c>
      <c r="K10715" s="34" t="s">
        <v>6</v>
      </c>
      <c r="L10715" s="34" t="s">
        <v>6</v>
      </c>
      <c r="M10715" s="34" t="s">
        <v>6</v>
      </c>
      <c r="N10715" s="34">
        <v>28.382779172570793</v>
      </c>
      <c r="O10715" s="34" t="s">
        <v>6</v>
      </c>
      <c r="P10715" s="34">
        <v>53522.183471751101</v>
      </c>
      <c r="Q10715" t="s">
        <v>6</v>
      </c>
      <c r="R10715" t="s">
        <v>6</v>
      </c>
      <c r="S10715" t="s">
        <v>6</v>
      </c>
      <c r="T10715" t="s">
        <v>15141</v>
      </c>
      <c r="U10715" t="s">
        <v>6</v>
      </c>
      <c r="V10715" t="s">
        <v>6</v>
      </c>
      <c r="W10715" t="s">
        <v>6</v>
      </c>
      <c r="X10715" t="s">
        <v>6</v>
      </c>
      <c r="Y10715" t="s">
        <v>6</v>
      </c>
      <c r="Z10715" t="s">
        <v>6</v>
      </c>
      <c r="AA10715" t="s">
        <v>15142</v>
      </c>
      <c r="AB10715" t="s">
        <v>6</v>
      </c>
      <c r="AC10715" t="s">
        <v>14718</v>
      </c>
    </row>
    <row r="10716" spans="1:29" x14ac:dyDescent="0.3">
      <c r="A10716" t="s">
        <v>340</v>
      </c>
      <c r="B10716" s="35">
        <v>738</v>
      </c>
      <c r="C10716" t="s">
        <v>225</v>
      </c>
      <c r="D10716" s="35">
        <v>2012</v>
      </c>
      <c r="E10716" t="s">
        <v>11141</v>
      </c>
      <c r="F10716" s="34" t="s">
        <v>6</v>
      </c>
      <c r="G10716" s="34" t="s">
        <v>6</v>
      </c>
      <c r="H10716" s="34" t="s">
        <v>6</v>
      </c>
      <c r="I10716" s="34">
        <v>12.653064317376492</v>
      </c>
      <c r="J10716" s="34" t="s">
        <v>6</v>
      </c>
      <c r="K10716" s="34" t="s">
        <v>6</v>
      </c>
      <c r="L10716" s="34" t="s">
        <v>6</v>
      </c>
      <c r="M10716" s="34" t="s">
        <v>6</v>
      </c>
      <c r="N10716" s="34">
        <v>30.045548125218964</v>
      </c>
      <c r="O10716" s="34" t="s">
        <v>6</v>
      </c>
      <c r="P10716" s="34">
        <v>62318.658608044097</v>
      </c>
      <c r="Q10716" t="s">
        <v>6</v>
      </c>
      <c r="R10716" t="s">
        <v>6</v>
      </c>
      <c r="S10716" t="s">
        <v>6</v>
      </c>
      <c r="T10716" t="s">
        <v>15141</v>
      </c>
      <c r="U10716" t="s">
        <v>6</v>
      </c>
      <c r="V10716" t="s">
        <v>6</v>
      </c>
      <c r="W10716" t="s">
        <v>6</v>
      </c>
      <c r="X10716" t="s">
        <v>6</v>
      </c>
      <c r="Y10716" t="s">
        <v>6</v>
      </c>
      <c r="Z10716" t="s">
        <v>6</v>
      </c>
      <c r="AA10716" t="s">
        <v>15142</v>
      </c>
      <c r="AB10716" t="s">
        <v>6</v>
      </c>
      <c r="AC10716" t="s">
        <v>14718</v>
      </c>
    </row>
    <row r="10717" spans="1:29" x14ac:dyDescent="0.3">
      <c r="A10717" t="s">
        <v>340</v>
      </c>
      <c r="B10717" s="35">
        <v>738</v>
      </c>
      <c r="C10717" t="s">
        <v>225</v>
      </c>
      <c r="D10717" s="35">
        <v>2013</v>
      </c>
      <c r="E10717" t="s">
        <v>11142</v>
      </c>
      <c r="F10717" s="34" t="s">
        <v>6</v>
      </c>
      <c r="G10717" s="34" t="s">
        <v>6</v>
      </c>
      <c r="H10717" s="34" t="s">
        <v>6</v>
      </c>
      <c r="I10717" s="34">
        <v>12.416814982476966</v>
      </c>
      <c r="J10717" s="34" t="s">
        <v>6</v>
      </c>
      <c r="K10717" s="34" t="s">
        <v>6</v>
      </c>
      <c r="L10717" s="34" t="s">
        <v>6</v>
      </c>
      <c r="M10717" s="34" t="s">
        <v>6</v>
      </c>
      <c r="N10717" s="34">
        <v>32.680234062312898</v>
      </c>
      <c r="O10717" s="34" t="s">
        <v>6</v>
      </c>
      <c r="P10717" s="34">
        <v>72977.199824193405</v>
      </c>
      <c r="Q10717" t="s">
        <v>6</v>
      </c>
      <c r="R10717" t="s">
        <v>6</v>
      </c>
      <c r="S10717" t="s">
        <v>6</v>
      </c>
      <c r="T10717" t="s">
        <v>15141</v>
      </c>
      <c r="U10717" t="s">
        <v>6</v>
      </c>
      <c r="V10717" t="s">
        <v>6</v>
      </c>
      <c r="W10717" t="s">
        <v>6</v>
      </c>
      <c r="X10717" t="s">
        <v>6</v>
      </c>
      <c r="Y10717" t="s">
        <v>6</v>
      </c>
      <c r="Z10717" t="s">
        <v>6</v>
      </c>
      <c r="AA10717" t="s">
        <v>15142</v>
      </c>
      <c r="AB10717" t="s">
        <v>6</v>
      </c>
      <c r="AC10717" t="s">
        <v>14718</v>
      </c>
    </row>
    <row r="10718" spans="1:29" x14ac:dyDescent="0.3">
      <c r="A10718" t="s">
        <v>340</v>
      </c>
      <c r="B10718" s="35">
        <v>738</v>
      </c>
      <c r="C10718" t="s">
        <v>225</v>
      </c>
      <c r="D10718" s="35">
        <v>2014</v>
      </c>
      <c r="E10718" t="s">
        <v>11143</v>
      </c>
      <c r="F10718" s="34" t="s">
        <v>6</v>
      </c>
      <c r="G10718" s="34" t="s">
        <v>6</v>
      </c>
      <c r="H10718" s="34" t="s">
        <v>6</v>
      </c>
      <c r="I10718" s="34">
        <v>13.169428888135721</v>
      </c>
      <c r="J10718" s="34" t="s">
        <v>6</v>
      </c>
      <c r="K10718" s="34" t="s">
        <v>6</v>
      </c>
      <c r="L10718" s="34" t="s">
        <v>6</v>
      </c>
      <c r="M10718" s="34" t="s">
        <v>6</v>
      </c>
      <c r="N10718" s="34">
        <v>36.409311138872873</v>
      </c>
      <c r="O10718" s="34" t="s">
        <v>6</v>
      </c>
      <c r="P10718" s="34">
        <v>82603.387276198395</v>
      </c>
      <c r="Q10718" t="s">
        <v>6</v>
      </c>
      <c r="R10718" t="s">
        <v>6</v>
      </c>
      <c r="S10718" t="s">
        <v>6</v>
      </c>
      <c r="T10718" t="s">
        <v>15141</v>
      </c>
      <c r="U10718" t="s">
        <v>6</v>
      </c>
      <c r="V10718" t="s">
        <v>6</v>
      </c>
      <c r="W10718" t="s">
        <v>6</v>
      </c>
      <c r="X10718" t="s">
        <v>6</v>
      </c>
      <c r="Y10718" t="s">
        <v>6</v>
      </c>
      <c r="Z10718" t="s">
        <v>6</v>
      </c>
      <c r="AA10718" t="s">
        <v>15142</v>
      </c>
      <c r="AB10718" t="s">
        <v>6</v>
      </c>
      <c r="AC10718" t="s">
        <v>14718</v>
      </c>
    </row>
    <row r="10719" spans="1:29" x14ac:dyDescent="0.3">
      <c r="A10719" t="s">
        <v>340</v>
      </c>
      <c r="B10719" s="35">
        <v>738</v>
      </c>
      <c r="C10719" t="s">
        <v>225</v>
      </c>
      <c r="D10719" s="35">
        <v>2015</v>
      </c>
      <c r="E10719" t="s">
        <v>11144</v>
      </c>
      <c r="F10719" s="34" t="s">
        <v>6</v>
      </c>
      <c r="G10719" s="34" t="s">
        <v>6</v>
      </c>
      <c r="H10719" s="34" t="s">
        <v>6</v>
      </c>
      <c r="I10719" s="34">
        <v>14.400992822962413</v>
      </c>
      <c r="J10719" s="34" t="s">
        <v>6</v>
      </c>
      <c r="K10719" s="34" t="s">
        <v>6</v>
      </c>
      <c r="L10719" s="34" t="s">
        <v>6</v>
      </c>
      <c r="M10719" s="34" t="s">
        <v>6</v>
      </c>
      <c r="N10719" s="34">
        <v>39.523593903425223</v>
      </c>
      <c r="O10719" s="34" t="s">
        <v>6</v>
      </c>
      <c r="P10719" s="34">
        <v>94349.315563715296</v>
      </c>
      <c r="Q10719" t="s">
        <v>6</v>
      </c>
      <c r="R10719" t="s">
        <v>6</v>
      </c>
      <c r="S10719" t="s">
        <v>6</v>
      </c>
      <c r="T10719" t="s">
        <v>15141</v>
      </c>
      <c r="U10719" t="s">
        <v>6</v>
      </c>
      <c r="V10719" t="s">
        <v>6</v>
      </c>
      <c r="W10719" t="s">
        <v>6</v>
      </c>
      <c r="X10719" t="s">
        <v>6</v>
      </c>
      <c r="Y10719" t="s">
        <v>6</v>
      </c>
      <c r="Z10719" t="s">
        <v>6</v>
      </c>
      <c r="AA10719" t="s">
        <v>15142</v>
      </c>
      <c r="AB10719" t="s">
        <v>6</v>
      </c>
      <c r="AC10719" t="s">
        <v>14718</v>
      </c>
    </row>
    <row r="10720" spans="1:29" x14ac:dyDescent="0.3">
      <c r="A10720" t="s">
        <v>340</v>
      </c>
      <c r="B10720" s="35">
        <v>738</v>
      </c>
      <c r="C10720" t="s">
        <v>225</v>
      </c>
      <c r="D10720" s="35">
        <v>2016</v>
      </c>
      <c r="E10720" t="s">
        <v>11145</v>
      </c>
      <c r="F10720" s="34" t="s">
        <v>6</v>
      </c>
      <c r="G10720" s="34" t="s">
        <v>6</v>
      </c>
      <c r="H10720" s="34" t="s">
        <v>6</v>
      </c>
      <c r="I10720" s="34">
        <v>13.516029665147105</v>
      </c>
      <c r="J10720" s="34" t="s">
        <v>6</v>
      </c>
      <c r="K10720" s="34" t="s">
        <v>6</v>
      </c>
      <c r="L10720" s="34" t="s">
        <v>6</v>
      </c>
      <c r="M10720" s="34" t="s">
        <v>6</v>
      </c>
      <c r="N10720" s="34">
        <v>39.797164618237559</v>
      </c>
      <c r="O10720" s="34" t="s">
        <v>6</v>
      </c>
      <c r="P10720" s="34">
        <v>108362.32428951599</v>
      </c>
      <c r="Q10720" t="s">
        <v>6</v>
      </c>
      <c r="R10720" t="s">
        <v>6</v>
      </c>
      <c r="S10720" t="s">
        <v>6</v>
      </c>
      <c r="T10720" t="s">
        <v>15141</v>
      </c>
      <c r="U10720" t="s">
        <v>6</v>
      </c>
      <c r="V10720" t="s">
        <v>6</v>
      </c>
      <c r="W10720" t="s">
        <v>6</v>
      </c>
      <c r="X10720" t="s">
        <v>6</v>
      </c>
      <c r="Y10720" t="s">
        <v>6</v>
      </c>
      <c r="Z10720" t="s">
        <v>6</v>
      </c>
      <c r="AA10720" t="s">
        <v>15142</v>
      </c>
      <c r="AB10720" t="s">
        <v>6</v>
      </c>
      <c r="AC10720" t="s">
        <v>14718</v>
      </c>
    </row>
    <row r="10721" spans="1:29" x14ac:dyDescent="0.3">
      <c r="A10721" t="s">
        <v>340</v>
      </c>
      <c r="B10721" s="35">
        <v>738</v>
      </c>
      <c r="C10721" t="s">
        <v>225</v>
      </c>
      <c r="D10721" s="35">
        <v>2017</v>
      </c>
      <c r="E10721" t="s">
        <v>11146</v>
      </c>
      <c r="F10721" s="34" t="s">
        <v>6</v>
      </c>
      <c r="G10721" s="34" t="s">
        <v>6</v>
      </c>
      <c r="H10721" s="34" t="s">
        <v>6</v>
      </c>
      <c r="I10721" s="34">
        <v>12.761941242847248</v>
      </c>
      <c r="J10721" s="34" t="s">
        <v>6</v>
      </c>
      <c r="K10721" s="34" t="s">
        <v>6</v>
      </c>
      <c r="L10721" s="34" t="s">
        <v>6</v>
      </c>
      <c r="M10721" s="34" t="s">
        <v>6</v>
      </c>
      <c r="N10721" s="34">
        <v>40.109450939577648</v>
      </c>
      <c r="O10721" s="34" t="s">
        <v>6</v>
      </c>
      <c r="P10721" s="34">
        <v>120358.173860393</v>
      </c>
      <c r="Q10721" t="s">
        <v>6</v>
      </c>
      <c r="R10721" t="s">
        <v>6</v>
      </c>
      <c r="S10721" t="s">
        <v>6</v>
      </c>
      <c r="T10721" t="s">
        <v>15141</v>
      </c>
      <c r="U10721" t="s">
        <v>6</v>
      </c>
      <c r="V10721" t="s">
        <v>6</v>
      </c>
      <c r="W10721" t="s">
        <v>6</v>
      </c>
      <c r="X10721" t="s">
        <v>6</v>
      </c>
      <c r="Y10721" t="s">
        <v>6</v>
      </c>
      <c r="Z10721" t="s">
        <v>6</v>
      </c>
      <c r="AA10721" t="s">
        <v>15142</v>
      </c>
      <c r="AB10721" t="s">
        <v>6</v>
      </c>
      <c r="AC10721" t="s">
        <v>14718</v>
      </c>
    </row>
    <row r="10722" spans="1:29" x14ac:dyDescent="0.3">
      <c r="A10722" t="s">
        <v>340</v>
      </c>
      <c r="B10722" s="35">
        <v>738</v>
      </c>
      <c r="C10722" t="s">
        <v>225</v>
      </c>
      <c r="D10722" s="35">
        <v>2018</v>
      </c>
      <c r="E10722" t="s">
        <v>11147</v>
      </c>
      <c r="F10722" s="34" t="s">
        <v>6</v>
      </c>
      <c r="G10722" s="34" t="s">
        <v>6</v>
      </c>
      <c r="H10722" s="34" t="s">
        <v>6</v>
      </c>
      <c r="I10722" s="34">
        <v>13.13263986920767</v>
      </c>
      <c r="J10722" s="34" t="s">
        <v>6</v>
      </c>
      <c r="K10722" s="34" t="s">
        <v>6</v>
      </c>
      <c r="L10722" s="34" t="s">
        <v>6</v>
      </c>
      <c r="M10722" s="34" t="s">
        <v>6</v>
      </c>
      <c r="N10722" s="34">
        <v>42.032443959886201</v>
      </c>
      <c r="O10722" s="34" t="s">
        <v>6</v>
      </c>
      <c r="P10722" s="34">
        <v>123997.773</v>
      </c>
      <c r="Q10722" t="s">
        <v>6</v>
      </c>
      <c r="R10722" t="s">
        <v>6</v>
      </c>
      <c r="S10722" t="s">
        <v>6</v>
      </c>
      <c r="T10722" t="s">
        <v>15141</v>
      </c>
      <c r="U10722" t="s">
        <v>6</v>
      </c>
      <c r="V10722" t="s">
        <v>6</v>
      </c>
      <c r="W10722" t="s">
        <v>6</v>
      </c>
      <c r="X10722" t="s">
        <v>6</v>
      </c>
      <c r="Y10722" t="s">
        <v>6</v>
      </c>
      <c r="Z10722" t="s">
        <v>6</v>
      </c>
      <c r="AA10722" t="s">
        <v>15142</v>
      </c>
      <c r="AB10722" t="s">
        <v>6</v>
      </c>
      <c r="AC10722" t="s">
        <v>14718</v>
      </c>
    </row>
    <row r="10723" spans="1:29" x14ac:dyDescent="0.3">
      <c r="A10723" t="s">
        <v>340</v>
      </c>
      <c r="B10723" s="35">
        <v>738</v>
      </c>
      <c r="C10723" t="s">
        <v>225</v>
      </c>
      <c r="D10723" s="35">
        <v>2019</v>
      </c>
      <c r="E10723" t="s">
        <v>11148</v>
      </c>
      <c r="F10723" s="34" t="s">
        <v>6</v>
      </c>
      <c r="G10723" s="34" t="s">
        <v>6</v>
      </c>
      <c r="H10723" s="34" t="s">
        <v>6</v>
      </c>
      <c r="I10723" s="34">
        <v>12.96720989255901</v>
      </c>
      <c r="J10723" s="34" t="s">
        <v>6</v>
      </c>
      <c r="K10723" s="34" t="s">
        <v>6</v>
      </c>
      <c r="L10723" s="34" t="s">
        <v>6</v>
      </c>
      <c r="M10723" s="34" t="s">
        <v>6</v>
      </c>
      <c r="N10723" s="34">
        <v>40.436605393657935</v>
      </c>
      <c r="O10723" s="34" t="s">
        <v>6</v>
      </c>
      <c r="P10723" s="34">
        <v>134540.193</v>
      </c>
      <c r="Q10723" t="s">
        <v>6</v>
      </c>
      <c r="R10723" t="s">
        <v>6</v>
      </c>
      <c r="S10723" t="s">
        <v>6</v>
      </c>
      <c r="T10723" t="s">
        <v>15141</v>
      </c>
      <c r="U10723" t="s">
        <v>6</v>
      </c>
      <c r="V10723" t="s">
        <v>6</v>
      </c>
      <c r="W10723" t="s">
        <v>6</v>
      </c>
      <c r="X10723" t="s">
        <v>6</v>
      </c>
      <c r="Y10723" t="s">
        <v>6</v>
      </c>
      <c r="Z10723" t="s">
        <v>6</v>
      </c>
      <c r="AA10723" t="s">
        <v>15142</v>
      </c>
      <c r="AB10723" t="s">
        <v>6</v>
      </c>
      <c r="AC10723" t="s">
        <v>14718</v>
      </c>
    </row>
    <row r="10724" spans="1:29" x14ac:dyDescent="0.3">
      <c r="A10724" t="s">
        <v>340</v>
      </c>
      <c r="B10724" s="35">
        <v>738</v>
      </c>
      <c r="C10724" t="s">
        <v>225</v>
      </c>
      <c r="D10724" s="35">
        <v>2020</v>
      </c>
      <c r="E10724" t="s">
        <v>11149</v>
      </c>
      <c r="F10724" s="34" t="s">
        <v>6</v>
      </c>
      <c r="G10724" s="34" t="s">
        <v>6</v>
      </c>
      <c r="H10724" s="34" t="s">
        <v>6</v>
      </c>
      <c r="I10724" s="34">
        <v>12.837894147305132</v>
      </c>
      <c r="J10724" s="34" t="s">
        <v>6</v>
      </c>
      <c r="K10724" s="34" t="s">
        <v>6</v>
      </c>
      <c r="L10724" s="34" t="s">
        <v>6</v>
      </c>
      <c r="M10724" s="34" t="s">
        <v>6</v>
      </c>
      <c r="N10724" s="34">
        <v>41.269441737409252</v>
      </c>
      <c r="O10724" s="34" t="s">
        <v>6</v>
      </c>
      <c r="P10724" s="34">
        <v>145384.353</v>
      </c>
      <c r="Q10724" t="s">
        <v>6</v>
      </c>
      <c r="R10724" t="s">
        <v>6</v>
      </c>
      <c r="S10724" t="s">
        <v>6</v>
      </c>
      <c r="T10724" t="s">
        <v>15141</v>
      </c>
      <c r="U10724" t="s">
        <v>6</v>
      </c>
      <c r="V10724" t="s">
        <v>6</v>
      </c>
      <c r="W10724" t="s">
        <v>6</v>
      </c>
      <c r="X10724" t="s">
        <v>6</v>
      </c>
      <c r="Y10724" t="s">
        <v>6</v>
      </c>
      <c r="Z10724" t="s">
        <v>6</v>
      </c>
      <c r="AA10724" t="s">
        <v>15142</v>
      </c>
      <c r="AB10724" t="s">
        <v>6</v>
      </c>
      <c r="AC10724" t="s">
        <v>14718</v>
      </c>
    </row>
    <row r="10725" spans="1:29" x14ac:dyDescent="0.3">
      <c r="A10725" t="s">
        <v>340</v>
      </c>
      <c r="B10725" s="35">
        <v>738</v>
      </c>
      <c r="C10725" t="s">
        <v>225</v>
      </c>
      <c r="D10725" s="35">
        <v>2021</v>
      </c>
      <c r="E10725" t="s">
        <v>11150</v>
      </c>
      <c r="F10725" s="34" t="s">
        <v>6</v>
      </c>
      <c r="G10725" s="34" t="s">
        <v>6</v>
      </c>
      <c r="H10725" s="34" t="s">
        <v>6</v>
      </c>
      <c r="I10725" s="34">
        <v>13.378440109384103</v>
      </c>
      <c r="J10725" s="34" t="s">
        <v>6</v>
      </c>
      <c r="K10725" s="34" t="s">
        <v>6</v>
      </c>
      <c r="L10725" s="34" t="s">
        <v>6</v>
      </c>
      <c r="M10725" s="34" t="s">
        <v>6</v>
      </c>
      <c r="N10725" s="34">
        <v>43.394445801421035</v>
      </c>
      <c r="O10725" s="34" t="s">
        <v>6</v>
      </c>
      <c r="P10725" s="34">
        <v>156167.13800000001</v>
      </c>
      <c r="Q10725" t="s">
        <v>6</v>
      </c>
      <c r="R10725" t="s">
        <v>6</v>
      </c>
      <c r="S10725" t="s">
        <v>6</v>
      </c>
      <c r="T10725" t="s">
        <v>15141</v>
      </c>
      <c r="U10725" t="s">
        <v>6</v>
      </c>
      <c r="V10725" t="s">
        <v>6</v>
      </c>
      <c r="W10725" t="s">
        <v>6</v>
      </c>
      <c r="X10725" t="s">
        <v>6</v>
      </c>
      <c r="Y10725" t="s">
        <v>6</v>
      </c>
      <c r="Z10725" t="s">
        <v>6</v>
      </c>
      <c r="AA10725" t="s">
        <v>15142</v>
      </c>
      <c r="AB10725" t="s">
        <v>6</v>
      </c>
      <c r="AC10725" t="s">
        <v>14718</v>
      </c>
    </row>
    <row r="10726" spans="1:29" x14ac:dyDescent="0.3">
      <c r="A10726" t="s">
        <v>340</v>
      </c>
      <c r="B10726" s="35">
        <v>738</v>
      </c>
      <c r="C10726" t="s">
        <v>225</v>
      </c>
      <c r="D10726" s="35">
        <v>2022</v>
      </c>
      <c r="E10726" t="s">
        <v>11151</v>
      </c>
      <c r="F10726" s="34" t="s">
        <v>6</v>
      </c>
      <c r="G10726" s="34" t="s">
        <v>6</v>
      </c>
      <c r="H10726" s="34" t="s">
        <v>6</v>
      </c>
      <c r="I10726" s="34">
        <v>15.382274402584342</v>
      </c>
      <c r="J10726" s="34" t="s">
        <v>6</v>
      </c>
      <c r="K10726" s="34" t="s">
        <v>6</v>
      </c>
      <c r="L10726" s="34" t="s">
        <v>6</v>
      </c>
      <c r="M10726" s="34" t="s">
        <v>6</v>
      </c>
      <c r="N10726" s="34">
        <v>44.853918741039763</v>
      </c>
      <c r="O10726" s="34" t="s">
        <v>6</v>
      </c>
      <c r="P10726" s="34">
        <v>170820.03400000001</v>
      </c>
      <c r="Q10726" t="s">
        <v>6</v>
      </c>
      <c r="R10726" t="s">
        <v>6</v>
      </c>
      <c r="S10726" t="s">
        <v>6</v>
      </c>
      <c r="T10726" t="s">
        <v>15141</v>
      </c>
      <c r="U10726" t="s">
        <v>6</v>
      </c>
      <c r="V10726" t="s">
        <v>6</v>
      </c>
      <c r="W10726" t="s">
        <v>6</v>
      </c>
      <c r="X10726" t="s">
        <v>6</v>
      </c>
      <c r="Y10726" t="s">
        <v>6</v>
      </c>
      <c r="Z10726" t="s">
        <v>6</v>
      </c>
      <c r="AA10726" t="s">
        <v>15142</v>
      </c>
      <c r="AB10726" t="s">
        <v>6</v>
      </c>
      <c r="AC10726" t="s">
        <v>14718</v>
      </c>
    </row>
    <row r="10727" spans="1:29" x14ac:dyDescent="0.3">
      <c r="A10727" t="s">
        <v>340</v>
      </c>
      <c r="B10727" s="35">
        <v>738</v>
      </c>
      <c r="C10727" t="s">
        <v>225</v>
      </c>
      <c r="D10727" s="35">
        <v>2023</v>
      </c>
      <c r="E10727" t="s">
        <v>11152</v>
      </c>
      <c r="F10727" s="34" t="s">
        <v>6</v>
      </c>
      <c r="G10727" s="34" t="s">
        <v>6</v>
      </c>
      <c r="H10727" s="34" t="s">
        <v>6</v>
      </c>
      <c r="I10727" s="34">
        <v>16.268208526857396</v>
      </c>
      <c r="J10727" s="34" t="s">
        <v>6</v>
      </c>
      <c r="K10727" s="34" t="s">
        <v>6</v>
      </c>
      <c r="L10727" s="34" t="s">
        <v>6</v>
      </c>
      <c r="M10727" s="34" t="s">
        <v>6</v>
      </c>
      <c r="N10727" s="34">
        <v>47.357514183703024</v>
      </c>
      <c r="O10727" s="34" t="s">
        <v>6</v>
      </c>
      <c r="P10727" s="34">
        <v>188588.05100000001</v>
      </c>
      <c r="Q10727" t="s">
        <v>6</v>
      </c>
      <c r="R10727" t="s">
        <v>6</v>
      </c>
      <c r="S10727" t="s">
        <v>6</v>
      </c>
      <c r="T10727" t="s">
        <v>15141</v>
      </c>
      <c r="U10727" t="s">
        <v>6</v>
      </c>
      <c r="V10727" t="s">
        <v>6</v>
      </c>
      <c r="W10727" t="s">
        <v>6</v>
      </c>
      <c r="X10727" t="s">
        <v>6</v>
      </c>
      <c r="Y10727" t="s">
        <v>6</v>
      </c>
      <c r="Z10727" t="s">
        <v>6</v>
      </c>
      <c r="AA10727" t="s">
        <v>15142</v>
      </c>
      <c r="AB10727" t="s">
        <v>6</v>
      </c>
      <c r="AC10727" t="s">
        <v>14718</v>
      </c>
    </row>
    <row r="10728" spans="1:29" x14ac:dyDescent="0.3">
      <c r="A10728" t="s">
        <v>340</v>
      </c>
      <c r="B10728" s="35">
        <v>738</v>
      </c>
      <c r="C10728" t="s">
        <v>225</v>
      </c>
      <c r="D10728" s="35">
        <v>2024</v>
      </c>
      <c r="E10728" t="s">
        <v>15143</v>
      </c>
      <c r="F10728" s="34" t="s">
        <v>6</v>
      </c>
      <c r="G10728" s="34" t="s">
        <v>6</v>
      </c>
      <c r="H10728" s="34" t="s">
        <v>6</v>
      </c>
      <c r="I10728" s="34">
        <v>16.390422874575535</v>
      </c>
      <c r="J10728" s="34" t="s">
        <v>6</v>
      </c>
      <c r="K10728" s="34" t="s">
        <v>6</v>
      </c>
      <c r="L10728" s="34" t="s">
        <v>6</v>
      </c>
      <c r="M10728" s="34" t="s">
        <v>6</v>
      </c>
      <c r="N10728" s="34">
        <v>48.214018230089785</v>
      </c>
      <c r="O10728" s="34" t="s">
        <v>6</v>
      </c>
      <c r="P10728" s="34">
        <v>208374.222520988</v>
      </c>
      <c r="Q10728" t="s">
        <v>6</v>
      </c>
      <c r="R10728" t="s">
        <v>6</v>
      </c>
      <c r="S10728" t="s">
        <v>6</v>
      </c>
      <c r="T10728" t="s">
        <v>15141</v>
      </c>
      <c r="U10728" t="s">
        <v>6</v>
      </c>
      <c r="V10728" t="s">
        <v>6</v>
      </c>
      <c r="W10728" t="s">
        <v>6</v>
      </c>
      <c r="X10728" t="s">
        <v>6</v>
      </c>
      <c r="Y10728" t="s">
        <v>6</v>
      </c>
      <c r="Z10728" t="s">
        <v>6</v>
      </c>
      <c r="AA10728" t="s">
        <v>15142</v>
      </c>
      <c r="AB10728" t="s">
        <v>6</v>
      </c>
      <c r="AC10728" t="s">
        <v>14718</v>
      </c>
    </row>
    <row r="10729" spans="1:29" x14ac:dyDescent="0.3">
      <c r="A10729" t="s">
        <v>340</v>
      </c>
      <c r="B10729" s="35">
        <v>742</v>
      </c>
      <c r="C10729" t="s">
        <v>226</v>
      </c>
      <c r="D10729" s="35">
        <v>1950</v>
      </c>
      <c r="E10729" t="s">
        <v>11153</v>
      </c>
      <c r="F10729" s="34" t="s">
        <v>6</v>
      </c>
      <c r="G10729" s="34" t="s">
        <v>6</v>
      </c>
      <c r="H10729" s="34" t="s">
        <v>6</v>
      </c>
      <c r="I10729" s="34" t="s">
        <v>6</v>
      </c>
      <c r="J10729" s="34" t="s">
        <v>6</v>
      </c>
      <c r="K10729" s="34" t="s">
        <v>6</v>
      </c>
      <c r="L10729" s="34" t="s">
        <v>6</v>
      </c>
      <c r="M10729" s="34" t="s">
        <v>6</v>
      </c>
      <c r="N10729" s="34" t="s">
        <v>6</v>
      </c>
      <c r="O10729" s="34" t="s">
        <v>6</v>
      </c>
      <c r="P10729" s="34" t="s">
        <v>6</v>
      </c>
      <c r="Q10729" t="s">
        <v>6</v>
      </c>
      <c r="R10729" t="s">
        <v>6</v>
      </c>
      <c r="S10729" t="s">
        <v>6</v>
      </c>
      <c r="T10729" t="s">
        <v>14861</v>
      </c>
      <c r="U10729" t="s">
        <v>6</v>
      </c>
      <c r="V10729" t="s">
        <v>6</v>
      </c>
      <c r="W10729" t="s">
        <v>6</v>
      </c>
      <c r="X10729" t="s">
        <v>6</v>
      </c>
      <c r="Y10729" t="s">
        <v>6</v>
      </c>
      <c r="Z10729" t="s">
        <v>6</v>
      </c>
      <c r="AA10729" t="s">
        <v>6</v>
      </c>
      <c r="AB10729" t="s">
        <v>15144</v>
      </c>
      <c r="AC10729" t="s">
        <v>14990</v>
      </c>
    </row>
    <row r="10730" spans="1:29" x14ac:dyDescent="0.3">
      <c r="A10730" t="s">
        <v>340</v>
      </c>
      <c r="B10730" s="35">
        <v>742</v>
      </c>
      <c r="C10730" t="s">
        <v>226</v>
      </c>
      <c r="D10730" s="35">
        <v>1951</v>
      </c>
      <c r="E10730" t="s">
        <v>11154</v>
      </c>
      <c r="F10730" s="34" t="s">
        <v>6</v>
      </c>
      <c r="G10730" s="34" t="s">
        <v>6</v>
      </c>
      <c r="H10730" s="34" t="s">
        <v>6</v>
      </c>
      <c r="I10730" s="34" t="s">
        <v>6</v>
      </c>
      <c r="J10730" s="34" t="s">
        <v>6</v>
      </c>
      <c r="K10730" s="34" t="s">
        <v>6</v>
      </c>
      <c r="L10730" s="34" t="s">
        <v>6</v>
      </c>
      <c r="M10730" s="34" t="s">
        <v>6</v>
      </c>
      <c r="N10730" s="34" t="s">
        <v>6</v>
      </c>
      <c r="O10730" s="34" t="s">
        <v>6</v>
      </c>
      <c r="P10730" s="34" t="s">
        <v>6</v>
      </c>
      <c r="Q10730" t="s">
        <v>6</v>
      </c>
      <c r="R10730" t="s">
        <v>6</v>
      </c>
      <c r="S10730" t="s">
        <v>6</v>
      </c>
      <c r="T10730" t="s">
        <v>14861</v>
      </c>
      <c r="U10730" t="s">
        <v>6</v>
      </c>
      <c r="V10730" t="s">
        <v>6</v>
      </c>
      <c r="W10730" t="s">
        <v>6</v>
      </c>
      <c r="X10730" t="s">
        <v>6</v>
      </c>
      <c r="Y10730" t="s">
        <v>6</v>
      </c>
      <c r="Z10730" t="s">
        <v>6</v>
      </c>
      <c r="AA10730" t="s">
        <v>6</v>
      </c>
      <c r="AB10730" t="s">
        <v>15144</v>
      </c>
      <c r="AC10730" t="s">
        <v>14990</v>
      </c>
    </row>
    <row r="10731" spans="1:29" x14ac:dyDescent="0.3">
      <c r="A10731" t="s">
        <v>340</v>
      </c>
      <c r="B10731" s="35">
        <v>742</v>
      </c>
      <c r="C10731" t="s">
        <v>226</v>
      </c>
      <c r="D10731" s="35">
        <v>1952</v>
      </c>
      <c r="E10731" t="s">
        <v>11155</v>
      </c>
      <c r="F10731" s="34" t="s">
        <v>6</v>
      </c>
      <c r="G10731" s="34" t="s">
        <v>6</v>
      </c>
      <c r="H10731" s="34" t="s">
        <v>6</v>
      </c>
      <c r="I10731" s="34" t="s">
        <v>6</v>
      </c>
      <c r="J10731" s="34" t="s">
        <v>6</v>
      </c>
      <c r="K10731" s="34" t="s">
        <v>6</v>
      </c>
      <c r="L10731" s="34" t="s">
        <v>6</v>
      </c>
      <c r="M10731" s="34" t="s">
        <v>6</v>
      </c>
      <c r="N10731" s="34" t="s">
        <v>6</v>
      </c>
      <c r="O10731" s="34" t="s">
        <v>6</v>
      </c>
      <c r="P10731" s="34" t="s">
        <v>6</v>
      </c>
      <c r="Q10731" t="s">
        <v>6</v>
      </c>
      <c r="R10731" t="s">
        <v>6</v>
      </c>
      <c r="S10731" t="s">
        <v>6</v>
      </c>
      <c r="T10731" t="s">
        <v>14861</v>
      </c>
      <c r="U10731" t="s">
        <v>6</v>
      </c>
      <c r="V10731" t="s">
        <v>6</v>
      </c>
      <c r="W10731" t="s">
        <v>6</v>
      </c>
      <c r="X10731" t="s">
        <v>6</v>
      </c>
      <c r="Y10731" t="s">
        <v>6</v>
      </c>
      <c r="Z10731" t="s">
        <v>6</v>
      </c>
      <c r="AA10731" t="s">
        <v>6</v>
      </c>
      <c r="AB10731" t="s">
        <v>15144</v>
      </c>
      <c r="AC10731" t="s">
        <v>14990</v>
      </c>
    </row>
    <row r="10732" spans="1:29" x14ac:dyDescent="0.3">
      <c r="A10732" t="s">
        <v>340</v>
      </c>
      <c r="B10732" s="35">
        <v>742</v>
      </c>
      <c r="C10732" t="s">
        <v>226</v>
      </c>
      <c r="D10732" s="35">
        <v>1953</v>
      </c>
      <c r="E10732" t="s">
        <v>11156</v>
      </c>
      <c r="F10732" s="34" t="s">
        <v>6</v>
      </c>
      <c r="G10732" s="34" t="s">
        <v>6</v>
      </c>
      <c r="H10732" s="34" t="s">
        <v>6</v>
      </c>
      <c r="I10732" s="34" t="s">
        <v>6</v>
      </c>
      <c r="J10732" s="34" t="s">
        <v>6</v>
      </c>
      <c r="K10732" s="34" t="s">
        <v>6</v>
      </c>
      <c r="L10732" s="34" t="s">
        <v>6</v>
      </c>
      <c r="M10732" s="34" t="s">
        <v>6</v>
      </c>
      <c r="N10732" s="34" t="s">
        <v>6</v>
      </c>
      <c r="O10732" s="34" t="s">
        <v>6</v>
      </c>
      <c r="P10732" s="34" t="s">
        <v>6</v>
      </c>
      <c r="Q10732" t="s">
        <v>6</v>
      </c>
      <c r="R10732" t="s">
        <v>6</v>
      </c>
      <c r="S10732" t="s">
        <v>6</v>
      </c>
      <c r="T10732" t="s">
        <v>14861</v>
      </c>
      <c r="U10732" t="s">
        <v>6</v>
      </c>
      <c r="V10732" t="s">
        <v>6</v>
      </c>
      <c r="W10732" t="s">
        <v>6</v>
      </c>
      <c r="X10732" t="s">
        <v>6</v>
      </c>
      <c r="Y10732" t="s">
        <v>6</v>
      </c>
      <c r="Z10732" t="s">
        <v>6</v>
      </c>
      <c r="AA10732" t="s">
        <v>6</v>
      </c>
      <c r="AB10732" t="s">
        <v>15144</v>
      </c>
      <c r="AC10732" t="s">
        <v>14990</v>
      </c>
    </row>
    <row r="10733" spans="1:29" x14ac:dyDescent="0.3">
      <c r="A10733" t="s">
        <v>340</v>
      </c>
      <c r="B10733">
        <v>742</v>
      </c>
      <c r="C10733" t="s">
        <v>226</v>
      </c>
      <c r="D10733">
        <v>1954</v>
      </c>
      <c r="E10733" t="s">
        <v>11157</v>
      </c>
      <c r="F10733" s="34" t="s">
        <v>6</v>
      </c>
      <c r="G10733" s="34" t="s">
        <v>6</v>
      </c>
      <c r="H10733" s="34" t="s">
        <v>6</v>
      </c>
      <c r="I10733" s="34" t="s">
        <v>6</v>
      </c>
      <c r="J10733" s="34" t="s">
        <v>6</v>
      </c>
      <c r="K10733" s="34" t="s">
        <v>6</v>
      </c>
      <c r="L10733" s="34" t="s">
        <v>6</v>
      </c>
      <c r="M10733" s="34" t="s">
        <v>6</v>
      </c>
      <c r="N10733" s="34" t="s">
        <v>6</v>
      </c>
      <c r="O10733" s="34" t="s">
        <v>6</v>
      </c>
      <c r="P10733" s="34" t="s">
        <v>6</v>
      </c>
      <c r="Q10733" t="s">
        <v>6</v>
      </c>
      <c r="R10733" t="s">
        <v>6</v>
      </c>
      <c r="S10733" t="s">
        <v>6</v>
      </c>
      <c r="T10733" t="s">
        <v>14861</v>
      </c>
      <c r="U10733" t="s">
        <v>6</v>
      </c>
      <c r="V10733" t="s">
        <v>6</v>
      </c>
      <c r="W10733" t="s">
        <v>6</v>
      </c>
      <c r="X10733" t="s">
        <v>6</v>
      </c>
      <c r="Y10733" t="s">
        <v>6</v>
      </c>
      <c r="Z10733" t="s">
        <v>6</v>
      </c>
      <c r="AA10733" t="s">
        <v>6</v>
      </c>
      <c r="AB10733" t="s">
        <v>15144</v>
      </c>
      <c r="AC10733" t="s">
        <v>14990</v>
      </c>
    </row>
    <row r="10734" spans="1:29" x14ac:dyDescent="0.3">
      <c r="A10734" t="s">
        <v>340</v>
      </c>
      <c r="B10734" s="35">
        <v>742</v>
      </c>
      <c r="C10734" t="s">
        <v>226</v>
      </c>
      <c r="D10734" s="35">
        <v>1955</v>
      </c>
      <c r="E10734" t="s">
        <v>11158</v>
      </c>
      <c r="F10734" s="34" t="s">
        <v>6</v>
      </c>
      <c r="G10734" s="34" t="s">
        <v>6</v>
      </c>
      <c r="H10734" s="34" t="s">
        <v>6</v>
      </c>
      <c r="I10734" s="34" t="s">
        <v>6</v>
      </c>
      <c r="J10734" s="34" t="s">
        <v>6</v>
      </c>
      <c r="K10734" s="34" t="s">
        <v>6</v>
      </c>
      <c r="L10734" s="34" t="s">
        <v>6</v>
      </c>
      <c r="M10734" s="34" t="s">
        <v>6</v>
      </c>
      <c r="N10734" s="34" t="s">
        <v>6</v>
      </c>
      <c r="O10734" s="34" t="s">
        <v>6</v>
      </c>
      <c r="P10734" s="34" t="s">
        <v>6</v>
      </c>
      <c r="Q10734" t="s">
        <v>6</v>
      </c>
      <c r="R10734" t="s">
        <v>6</v>
      </c>
      <c r="S10734" t="s">
        <v>6</v>
      </c>
      <c r="T10734" t="s">
        <v>14861</v>
      </c>
      <c r="U10734" t="s">
        <v>6</v>
      </c>
      <c r="V10734" t="s">
        <v>6</v>
      </c>
      <c r="W10734" t="s">
        <v>6</v>
      </c>
      <c r="X10734" t="s">
        <v>6</v>
      </c>
      <c r="Y10734" t="s">
        <v>6</v>
      </c>
      <c r="Z10734" t="s">
        <v>6</v>
      </c>
      <c r="AA10734" t="s">
        <v>6</v>
      </c>
      <c r="AB10734" t="s">
        <v>15144</v>
      </c>
      <c r="AC10734" t="s">
        <v>14990</v>
      </c>
    </row>
    <row r="10735" spans="1:29" x14ac:dyDescent="0.3">
      <c r="A10735" t="s">
        <v>340</v>
      </c>
      <c r="B10735" s="35">
        <v>742</v>
      </c>
      <c r="C10735" t="s">
        <v>226</v>
      </c>
      <c r="D10735" s="35">
        <v>1956</v>
      </c>
      <c r="E10735" t="s">
        <v>11159</v>
      </c>
      <c r="F10735" s="34" t="s">
        <v>6</v>
      </c>
      <c r="G10735" s="34" t="s">
        <v>6</v>
      </c>
      <c r="H10735" s="34" t="s">
        <v>6</v>
      </c>
      <c r="I10735" s="34" t="s">
        <v>6</v>
      </c>
      <c r="J10735" s="34" t="s">
        <v>6</v>
      </c>
      <c r="K10735" s="34" t="s">
        <v>6</v>
      </c>
      <c r="L10735" s="34" t="s">
        <v>6</v>
      </c>
      <c r="M10735" s="34" t="s">
        <v>6</v>
      </c>
      <c r="N10735" s="34" t="s">
        <v>6</v>
      </c>
      <c r="O10735" s="34" t="s">
        <v>6</v>
      </c>
      <c r="P10735" s="34" t="s">
        <v>6</v>
      </c>
      <c r="Q10735" t="s">
        <v>6</v>
      </c>
      <c r="R10735" t="s">
        <v>6</v>
      </c>
      <c r="S10735" t="s">
        <v>6</v>
      </c>
      <c r="T10735" t="s">
        <v>14861</v>
      </c>
      <c r="U10735" t="s">
        <v>6</v>
      </c>
      <c r="V10735" t="s">
        <v>6</v>
      </c>
      <c r="W10735" t="s">
        <v>6</v>
      </c>
      <c r="X10735" t="s">
        <v>6</v>
      </c>
      <c r="Y10735" t="s">
        <v>6</v>
      </c>
      <c r="Z10735" t="s">
        <v>6</v>
      </c>
      <c r="AA10735" t="s">
        <v>6</v>
      </c>
      <c r="AB10735" t="s">
        <v>15144</v>
      </c>
      <c r="AC10735" t="s">
        <v>14990</v>
      </c>
    </row>
    <row r="10736" spans="1:29" x14ac:dyDescent="0.3">
      <c r="A10736" t="s">
        <v>340</v>
      </c>
      <c r="B10736" s="35">
        <v>742</v>
      </c>
      <c r="C10736" t="s">
        <v>226</v>
      </c>
      <c r="D10736" s="35">
        <v>1957</v>
      </c>
      <c r="E10736" t="s">
        <v>11160</v>
      </c>
      <c r="F10736" s="34" t="s">
        <v>6</v>
      </c>
      <c r="G10736" s="34" t="s">
        <v>6</v>
      </c>
      <c r="H10736" s="34" t="s">
        <v>6</v>
      </c>
      <c r="I10736" s="34" t="s">
        <v>6</v>
      </c>
      <c r="J10736" s="34" t="s">
        <v>6</v>
      </c>
      <c r="K10736" s="34" t="s">
        <v>6</v>
      </c>
      <c r="L10736" s="34" t="s">
        <v>6</v>
      </c>
      <c r="M10736" s="34" t="s">
        <v>6</v>
      </c>
      <c r="N10736" s="34" t="s">
        <v>6</v>
      </c>
      <c r="O10736" s="34" t="s">
        <v>6</v>
      </c>
      <c r="P10736" s="34" t="s">
        <v>6</v>
      </c>
      <c r="Q10736" t="s">
        <v>6</v>
      </c>
      <c r="R10736" t="s">
        <v>6</v>
      </c>
      <c r="S10736" t="s">
        <v>6</v>
      </c>
      <c r="T10736" t="s">
        <v>14861</v>
      </c>
      <c r="U10736" t="s">
        <v>6</v>
      </c>
      <c r="V10736" t="s">
        <v>6</v>
      </c>
      <c r="W10736" t="s">
        <v>6</v>
      </c>
      <c r="X10736" t="s">
        <v>6</v>
      </c>
      <c r="Y10736" t="s">
        <v>6</v>
      </c>
      <c r="Z10736" t="s">
        <v>6</v>
      </c>
      <c r="AA10736" t="s">
        <v>6</v>
      </c>
      <c r="AB10736" t="s">
        <v>15144</v>
      </c>
      <c r="AC10736" t="s">
        <v>14990</v>
      </c>
    </row>
    <row r="10737" spans="1:29" x14ac:dyDescent="0.3">
      <c r="A10737" t="s">
        <v>340</v>
      </c>
      <c r="B10737" s="35">
        <v>742</v>
      </c>
      <c r="C10737" t="s">
        <v>226</v>
      </c>
      <c r="D10737" s="35">
        <v>1958</v>
      </c>
      <c r="E10737" t="s">
        <v>11161</v>
      </c>
      <c r="F10737" s="34" t="s">
        <v>6</v>
      </c>
      <c r="G10737" s="34" t="s">
        <v>6</v>
      </c>
      <c r="H10737" s="34" t="s">
        <v>6</v>
      </c>
      <c r="I10737" s="34" t="s">
        <v>6</v>
      </c>
      <c r="J10737" s="34" t="s">
        <v>6</v>
      </c>
      <c r="K10737" s="34" t="s">
        <v>6</v>
      </c>
      <c r="L10737" s="34" t="s">
        <v>6</v>
      </c>
      <c r="M10737" s="34" t="s">
        <v>6</v>
      </c>
      <c r="N10737" s="34" t="s">
        <v>6</v>
      </c>
      <c r="O10737" s="34" t="s">
        <v>6</v>
      </c>
      <c r="P10737" s="34" t="s">
        <v>6</v>
      </c>
      <c r="Q10737" t="s">
        <v>6</v>
      </c>
      <c r="R10737" t="s">
        <v>6</v>
      </c>
      <c r="S10737" t="s">
        <v>6</v>
      </c>
      <c r="T10737" t="s">
        <v>14861</v>
      </c>
      <c r="U10737" t="s">
        <v>6</v>
      </c>
      <c r="V10737" t="s">
        <v>6</v>
      </c>
      <c r="W10737" t="s">
        <v>6</v>
      </c>
      <c r="X10737" t="s">
        <v>6</v>
      </c>
      <c r="Y10737" t="s">
        <v>6</v>
      </c>
      <c r="Z10737" t="s">
        <v>6</v>
      </c>
      <c r="AA10737" t="s">
        <v>6</v>
      </c>
      <c r="AB10737" t="s">
        <v>15144</v>
      </c>
      <c r="AC10737" t="s">
        <v>14990</v>
      </c>
    </row>
    <row r="10738" spans="1:29" x14ac:dyDescent="0.3">
      <c r="A10738" t="s">
        <v>340</v>
      </c>
      <c r="B10738" s="35">
        <v>742</v>
      </c>
      <c r="C10738" t="s">
        <v>226</v>
      </c>
      <c r="D10738" s="35">
        <v>1959</v>
      </c>
      <c r="E10738" t="s">
        <v>11162</v>
      </c>
      <c r="F10738" s="34" t="s">
        <v>6</v>
      </c>
      <c r="G10738" s="34" t="s">
        <v>6</v>
      </c>
      <c r="H10738" s="34" t="s">
        <v>6</v>
      </c>
      <c r="I10738" s="34" t="s">
        <v>6</v>
      </c>
      <c r="J10738" s="34" t="s">
        <v>6</v>
      </c>
      <c r="K10738" s="34" t="s">
        <v>6</v>
      </c>
      <c r="L10738" s="34" t="s">
        <v>6</v>
      </c>
      <c r="M10738" s="34" t="s">
        <v>6</v>
      </c>
      <c r="N10738" s="34" t="s">
        <v>6</v>
      </c>
      <c r="O10738" s="34" t="s">
        <v>6</v>
      </c>
      <c r="P10738" s="34" t="s">
        <v>6</v>
      </c>
      <c r="Q10738" t="s">
        <v>6</v>
      </c>
      <c r="R10738" t="s">
        <v>6</v>
      </c>
      <c r="S10738" t="s">
        <v>6</v>
      </c>
      <c r="T10738" t="s">
        <v>14861</v>
      </c>
      <c r="U10738" t="s">
        <v>6</v>
      </c>
      <c r="V10738" t="s">
        <v>6</v>
      </c>
      <c r="W10738" t="s">
        <v>6</v>
      </c>
      <c r="X10738" t="s">
        <v>6</v>
      </c>
      <c r="Y10738" t="s">
        <v>6</v>
      </c>
      <c r="Z10738" t="s">
        <v>6</v>
      </c>
      <c r="AA10738" t="s">
        <v>6</v>
      </c>
      <c r="AB10738" t="s">
        <v>15144</v>
      </c>
      <c r="AC10738" t="s">
        <v>14990</v>
      </c>
    </row>
    <row r="10739" spans="1:29" x14ac:dyDescent="0.3">
      <c r="A10739" t="s">
        <v>340</v>
      </c>
      <c r="B10739" s="35">
        <v>742</v>
      </c>
      <c r="C10739" t="s">
        <v>226</v>
      </c>
      <c r="D10739" s="35">
        <v>1960</v>
      </c>
      <c r="E10739" t="s">
        <v>11163</v>
      </c>
      <c r="F10739" s="34" t="s">
        <v>6</v>
      </c>
      <c r="G10739" s="34" t="s">
        <v>6</v>
      </c>
      <c r="H10739" s="34" t="s">
        <v>6</v>
      </c>
      <c r="I10739" s="34">
        <v>5.0965803780120105</v>
      </c>
      <c r="J10739" s="34" t="s">
        <v>6</v>
      </c>
      <c r="K10739" s="34" t="s">
        <v>6</v>
      </c>
      <c r="L10739" s="34" t="s">
        <v>6</v>
      </c>
      <c r="M10739" s="34" t="s">
        <v>6</v>
      </c>
      <c r="N10739" s="34" t="s">
        <v>6</v>
      </c>
      <c r="O10739" s="34" t="s">
        <v>6</v>
      </c>
      <c r="P10739" s="34">
        <v>51.690828501567438</v>
      </c>
      <c r="Q10739" t="s">
        <v>6</v>
      </c>
      <c r="R10739" t="s">
        <v>6</v>
      </c>
      <c r="S10739" t="s">
        <v>6</v>
      </c>
      <c r="T10739" t="s">
        <v>14861</v>
      </c>
      <c r="U10739" t="s">
        <v>6</v>
      </c>
      <c r="V10739" t="s">
        <v>6</v>
      </c>
      <c r="W10739" t="s">
        <v>6</v>
      </c>
      <c r="X10739" t="s">
        <v>6</v>
      </c>
      <c r="Y10739" t="s">
        <v>6</v>
      </c>
      <c r="Z10739" t="s">
        <v>6</v>
      </c>
      <c r="AA10739" t="s">
        <v>6</v>
      </c>
      <c r="AB10739" t="s">
        <v>15144</v>
      </c>
      <c r="AC10739" t="s">
        <v>14990</v>
      </c>
    </row>
    <row r="10740" spans="1:29" x14ac:dyDescent="0.3">
      <c r="A10740" t="s">
        <v>340</v>
      </c>
      <c r="B10740" s="35">
        <v>742</v>
      </c>
      <c r="C10740" t="s">
        <v>226</v>
      </c>
      <c r="D10740" s="35">
        <v>1961</v>
      </c>
      <c r="E10740" t="s">
        <v>11164</v>
      </c>
      <c r="F10740" s="34" t="s">
        <v>6</v>
      </c>
      <c r="G10740" s="34" t="s">
        <v>6</v>
      </c>
      <c r="H10740" s="34" t="s">
        <v>6</v>
      </c>
      <c r="I10740" s="34">
        <v>6.1057716607233283</v>
      </c>
      <c r="J10740" s="34" t="s">
        <v>6</v>
      </c>
      <c r="K10740" s="34" t="s">
        <v>6</v>
      </c>
      <c r="L10740" s="34" t="s">
        <v>6</v>
      </c>
      <c r="M10740" s="34" t="s">
        <v>6</v>
      </c>
      <c r="N10740" s="34" t="s">
        <v>6</v>
      </c>
      <c r="O10740" s="34" t="s">
        <v>6</v>
      </c>
      <c r="P10740" s="34">
        <v>51.776543946236544</v>
      </c>
      <c r="Q10740" t="s">
        <v>6</v>
      </c>
      <c r="R10740" t="s">
        <v>6</v>
      </c>
      <c r="S10740" t="s">
        <v>6</v>
      </c>
      <c r="T10740" t="s">
        <v>14861</v>
      </c>
      <c r="U10740" t="s">
        <v>6</v>
      </c>
      <c r="V10740" t="s">
        <v>6</v>
      </c>
      <c r="W10740" t="s">
        <v>6</v>
      </c>
      <c r="X10740" t="s">
        <v>6</v>
      </c>
      <c r="Y10740" t="s">
        <v>6</v>
      </c>
      <c r="Z10740" t="s">
        <v>6</v>
      </c>
      <c r="AA10740" t="s">
        <v>6</v>
      </c>
      <c r="AB10740" t="s">
        <v>15144</v>
      </c>
      <c r="AC10740" t="s">
        <v>14990</v>
      </c>
    </row>
    <row r="10741" spans="1:29" x14ac:dyDescent="0.3">
      <c r="A10741" t="s">
        <v>340</v>
      </c>
      <c r="B10741" s="35">
        <v>742</v>
      </c>
      <c r="C10741" t="s">
        <v>226</v>
      </c>
      <c r="D10741" s="35">
        <v>1962</v>
      </c>
      <c r="E10741" t="s">
        <v>11165</v>
      </c>
      <c r="F10741" s="34" t="s">
        <v>6</v>
      </c>
      <c r="G10741" s="34" t="s">
        <v>6</v>
      </c>
      <c r="H10741" s="34" t="s">
        <v>6</v>
      </c>
      <c r="I10741" s="34">
        <v>5.8487863159928777</v>
      </c>
      <c r="J10741" s="34" t="s">
        <v>6</v>
      </c>
      <c r="K10741" s="34" t="s">
        <v>6</v>
      </c>
      <c r="L10741" s="34" t="s">
        <v>6</v>
      </c>
      <c r="M10741" s="34" t="s">
        <v>6</v>
      </c>
      <c r="N10741" s="34" t="s">
        <v>6</v>
      </c>
      <c r="O10741" s="34" t="s">
        <v>6</v>
      </c>
      <c r="P10741" s="34">
        <v>55.437450129314797</v>
      </c>
      <c r="Q10741" t="s">
        <v>6</v>
      </c>
      <c r="R10741" t="s">
        <v>6</v>
      </c>
      <c r="S10741" t="s">
        <v>6</v>
      </c>
      <c r="T10741" t="s">
        <v>14861</v>
      </c>
      <c r="U10741" t="s">
        <v>6</v>
      </c>
      <c r="V10741" t="s">
        <v>6</v>
      </c>
      <c r="W10741" t="s">
        <v>6</v>
      </c>
      <c r="X10741" t="s">
        <v>6</v>
      </c>
      <c r="Y10741" t="s">
        <v>6</v>
      </c>
      <c r="Z10741" t="s">
        <v>6</v>
      </c>
      <c r="AA10741" t="s">
        <v>6</v>
      </c>
      <c r="AB10741" t="s">
        <v>15144</v>
      </c>
      <c r="AC10741" t="s">
        <v>14990</v>
      </c>
    </row>
    <row r="10742" spans="1:29" x14ac:dyDescent="0.3">
      <c r="A10742" t="s">
        <v>340</v>
      </c>
      <c r="B10742" s="35">
        <v>742</v>
      </c>
      <c r="C10742" t="s">
        <v>226</v>
      </c>
      <c r="D10742" s="35">
        <v>1963</v>
      </c>
      <c r="E10742" t="s">
        <v>11166</v>
      </c>
      <c r="F10742" s="34" t="s">
        <v>6</v>
      </c>
      <c r="G10742" s="34" t="s">
        <v>6</v>
      </c>
      <c r="H10742" s="34" t="s">
        <v>6</v>
      </c>
      <c r="I10742" s="34">
        <v>6.041762482321035</v>
      </c>
      <c r="J10742" s="34" t="s">
        <v>6</v>
      </c>
      <c r="K10742" s="34" t="s">
        <v>6</v>
      </c>
      <c r="L10742" s="34" t="s">
        <v>6</v>
      </c>
      <c r="M10742" s="34" t="s">
        <v>6</v>
      </c>
      <c r="N10742" s="34" t="s">
        <v>6</v>
      </c>
      <c r="O10742" s="34" t="s">
        <v>6</v>
      </c>
      <c r="P10742" s="34">
        <v>60.542810374958599</v>
      </c>
      <c r="Q10742" t="s">
        <v>6</v>
      </c>
      <c r="R10742" t="s">
        <v>6</v>
      </c>
      <c r="S10742" t="s">
        <v>6</v>
      </c>
      <c r="T10742" t="s">
        <v>14861</v>
      </c>
      <c r="U10742" t="s">
        <v>6</v>
      </c>
      <c r="V10742" t="s">
        <v>6</v>
      </c>
      <c r="W10742" t="s">
        <v>6</v>
      </c>
      <c r="X10742" t="s">
        <v>6</v>
      </c>
      <c r="Y10742" t="s">
        <v>6</v>
      </c>
      <c r="Z10742" t="s">
        <v>6</v>
      </c>
      <c r="AA10742" t="s">
        <v>6</v>
      </c>
      <c r="AB10742" t="s">
        <v>15144</v>
      </c>
      <c r="AC10742" t="s">
        <v>14990</v>
      </c>
    </row>
    <row r="10743" spans="1:29" x14ac:dyDescent="0.3">
      <c r="A10743" t="s">
        <v>340</v>
      </c>
      <c r="B10743" s="35">
        <v>742</v>
      </c>
      <c r="C10743" t="s">
        <v>226</v>
      </c>
      <c r="D10743" s="35">
        <v>1964</v>
      </c>
      <c r="E10743" t="s">
        <v>11167</v>
      </c>
      <c r="F10743" s="34" t="s">
        <v>6</v>
      </c>
      <c r="G10743" s="34" t="s">
        <v>6</v>
      </c>
      <c r="H10743" s="34" t="s">
        <v>6</v>
      </c>
      <c r="I10743" s="34">
        <v>5.7396754344820451</v>
      </c>
      <c r="J10743" s="34" t="s">
        <v>6</v>
      </c>
      <c r="K10743" s="34" t="s">
        <v>6</v>
      </c>
      <c r="L10743" s="34" t="s">
        <v>6</v>
      </c>
      <c r="M10743" s="34" t="s">
        <v>6</v>
      </c>
      <c r="N10743" s="34" t="s">
        <v>6</v>
      </c>
      <c r="O10743" s="34" t="s">
        <v>6</v>
      </c>
      <c r="P10743" s="34">
        <v>69.554928749870797</v>
      </c>
      <c r="Q10743" t="s">
        <v>6</v>
      </c>
      <c r="R10743" t="s">
        <v>6</v>
      </c>
      <c r="S10743" t="s">
        <v>6</v>
      </c>
      <c r="T10743" t="s">
        <v>14861</v>
      </c>
      <c r="U10743" t="s">
        <v>6</v>
      </c>
      <c r="V10743" t="s">
        <v>6</v>
      </c>
      <c r="W10743" t="s">
        <v>6</v>
      </c>
      <c r="X10743" t="s">
        <v>6</v>
      </c>
      <c r="Y10743" t="s">
        <v>6</v>
      </c>
      <c r="Z10743" t="s">
        <v>6</v>
      </c>
      <c r="AA10743" t="s">
        <v>6</v>
      </c>
      <c r="AB10743" t="s">
        <v>15144</v>
      </c>
      <c r="AC10743" t="s">
        <v>14990</v>
      </c>
    </row>
    <row r="10744" spans="1:29" x14ac:dyDescent="0.3">
      <c r="A10744" t="s">
        <v>340</v>
      </c>
      <c r="B10744" s="35">
        <v>742</v>
      </c>
      <c r="C10744" t="s">
        <v>226</v>
      </c>
      <c r="D10744" s="35">
        <v>1965</v>
      </c>
      <c r="E10744" t="s">
        <v>11168</v>
      </c>
      <c r="F10744" s="34" t="s">
        <v>6</v>
      </c>
      <c r="G10744" s="34" t="s">
        <v>6</v>
      </c>
      <c r="H10744" s="34" t="s">
        <v>6</v>
      </c>
      <c r="I10744" s="34">
        <v>3.5342730504851394</v>
      </c>
      <c r="J10744" s="34" t="s">
        <v>6</v>
      </c>
      <c r="K10744" s="34" t="s">
        <v>6</v>
      </c>
      <c r="L10744" s="34" t="s">
        <v>6</v>
      </c>
      <c r="M10744" s="34" t="s">
        <v>6</v>
      </c>
      <c r="N10744" s="34" t="s">
        <v>6</v>
      </c>
      <c r="O10744" s="34" t="s">
        <v>6</v>
      </c>
      <c r="P10744" s="34">
        <v>77.407437002540803</v>
      </c>
      <c r="Q10744" t="s">
        <v>6</v>
      </c>
      <c r="R10744" t="s">
        <v>6</v>
      </c>
      <c r="S10744" t="s">
        <v>6</v>
      </c>
      <c r="T10744" t="s">
        <v>14861</v>
      </c>
      <c r="U10744" t="s">
        <v>6</v>
      </c>
      <c r="V10744" t="s">
        <v>6</v>
      </c>
      <c r="W10744" t="s">
        <v>6</v>
      </c>
      <c r="X10744" t="s">
        <v>6</v>
      </c>
      <c r="Y10744" t="s">
        <v>6</v>
      </c>
      <c r="Z10744" t="s">
        <v>6</v>
      </c>
      <c r="AA10744" t="s">
        <v>6</v>
      </c>
      <c r="AB10744" t="s">
        <v>15144</v>
      </c>
      <c r="AC10744" t="s">
        <v>14990</v>
      </c>
    </row>
    <row r="10745" spans="1:29" x14ac:dyDescent="0.3">
      <c r="A10745" t="s">
        <v>340</v>
      </c>
      <c r="B10745" s="35">
        <v>742</v>
      </c>
      <c r="C10745" t="s">
        <v>226</v>
      </c>
      <c r="D10745" s="35">
        <v>1966</v>
      </c>
      <c r="E10745" t="s">
        <v>11169</v>
      </c>
      <c r="F10745" s="34" t="s">
        <v>6</v>
      </c>
      <c r="G10745" s="34" t="s">
        <v>6</v>
      </c>
      <c r="H10745" s="34" t="s">
        <v>6</v>
      </c>
      <c r="I10745" s="34">
        <v>3.705661890778805</v>
      </c>
      <c r="J10745" s="34" t="s">
        <v>6</v>
      </c>
      <c r="K10745" s="34" t="s">
        <v>6</v>
      </c>
      <c r="L10745" s="34" t="s">
        <v>6</v>
      </c>
      <c r="M10745" s="34" t="s">
        <v>6</v>
      </c>
      <c r="N10745" s="34" t="s">
        <v>6</v>
      </c>
      <c r="O10745" s="34" t="s">
        <v>6</v>
      </c>
      <c r="P10745" s="34">
        <v>86.678720915385</v>
      </c>
      <c r="Q10745" t="s">
        <v>6</v>
      </c>
      <c r="R10745" t="s">
        <v>6</v>
      </c>
      <c r="S10745" t="s">
        <v>6</v>
      </c>
      <c r="T10745" t="s">
        <v>14861</v>
      </c>
      <c r="U10745" t="s">
        <v>6</v>
      </c>
      <c r="V10745" t="s">
        <v>6</v>
      </c>
      <c r="W10745" t="s">
        <v>6</v>
      </c>
      <c r="X10745" t="s">
        <v>6</v>
      </c>
      <c r="Y10745" t="s">
        <v>6</v>
      </c>
      <c r="Z10745" t="s">
        <v>6</v>
      </c>
      <c r="AA10745" t="s">
        <v>6</v>
      </c>
      <c r="AB10745" t="s">
        <v>15144</v>
      </c>
      <c r="AC10745" t="s">
        <v>14990</v>
      </c>
    </row>
    <row r="10746" spans="1:29" x14ac:dyDescent="0.3">
      <c r="A10746" t="s">
        <v>340</v>
      </c>
      <c r="B10746" s="35">
        <v>742</v>
      </c>
      <c r="C10746" t="s">
        <v>226</v>
      </c>
      <c r="D10746" s="35">
        <v>1967</v>
      </c>
      <c r="E10746" t="s">
        <v>11170</v>
      </c>
      <c r="F10746" s="34" t="s">
        <v>6</v>
      </c>
      <c r="G10746" s="34" t="s">
        <v>6</v>
      </c>
      <c r="H10746" s="34" t="s">
        <v>6</v>
      </c>
      <c r="I10746" s="34">
        <v>4.3709065499248805</v>
      </c>
      <c r="J10746" s="34" t="s">
        <v>6</v>
      </c>
      <c r="K10746" s="34" t="s">
        <v>6</v>
      </c>
      <c r="L10746" s="34" t="s">
        <v>6</v>
      </c>
      <c r="M10746" s="34" t="s">
        <v>6</v>
      </c>
      <c r="N10746" s="34" t="s">
        <v>6</v>
      </c>
      <c r="O10746" s="34" t="s">
        <v>6</v>
      </c>
      <c r="P10746" s="34">
        <v>89.481819488169407</v>
      </c>
      <c r="Q10746" t="s">
        <v>6</v>
      </c>
      <c r="R10746" t="s">
        <v>6</v>
      </c>
      <c r="S10746" t="s">
        <v>6</v>
      </c>
      <c r="T10746" t="s">
        <v>14861</v>
      </c>
      <c r="U10746" t="s">
        <v>6</v>
      </c>
      <c r="V10746" t="s">
        <v>6</v>
      </c>
      <c r="W10746" t="s">
        <v>6</v>
      </c>
      <c r="X10746" t="s">
        <v>6</v>
      </c>
      <c r="Y10746" t="s">
        <v>6</v>
      </c>
      <c r="Z10746" t="s">
        <v>6</v>
      </c>
      <c r="AA10746" t="s">
        <v>6</v>
      </c>
      <c r="AB10746" t="s">
        <v>15144</v>
      </c>
      <c r="AC10746" t="s">
        <v>14990</v>
      </c>
    </row>
    <row r="10747" spans="1:29" x14ac:dyDescent="0.3">
      <c r="A10747" t="s">
        <v>340</v>
      </c>
      <c r="B10747" s="35">
        <v>742</v>
      </c>
      <c r="C10747" t="s">
        <v>226</v>
      </c>
      <c r="D10747" s="35">
        <v>1968</v>
      </c>
      <c r="E10747" t="s">
        <v>11171</v>
      </c>
      <c r="F10747" s="34" t="s">
        <v>6</v>
      </c>
      <c r="G10747" s="34" t="s">
        <v>6</v>
      </c>
      <c r="H10747" s="34" t="s">
        <v>6</v>
      </c>
      <c r="I10747" s="34">
        <v>6.0566485454192769</v>
      </c>
      <c r="J10747" s="34" t="s">
        <v>6</v>
      </c>
      <c r="K10747" s="34" t="s">
        <v>6</v>
      </c>
      <c r="L10747" s="34" t="s">
        <v>6</v>
      </c>
      <c r="M10747" s="34" t="s">
        <v>6</v>
      </c>
      <c r="N10747" s="34" t="s">
        <v>6</v>
      </c>
      <c r="O10747" s="34" t="s">
        <v>6</v>
      </c>
      <c r="P10747" s="34">
        <v>93.819832821786704</v>
      </c>
      <c r="Q10747" t="s">
        <v>6</v>
      </c>
      <c r="R10747" t="s">
        <v>6</v>
      </c>
      <c r="S10747" t="s">
        <v>6</v>
      </c>
      <c r="T10747" t="s">
        <v>14861</v>
      </c>
      <c r="U10747" t="s">
        <v>6</v>
      </c>
      <c r="V10747" t="s">
        <v>6</v>
      </c>
      <c r="W10747" t="s">
        <v>6</v>
      </c>
      <c r="X10747" t="s">
        <v>6</v>
      </c>
      <c r="Y10747" t="s">
        <v>6</v>
      </c>
      <c r="Z10747" t="s">
        <v>6</v>
      </c>
      <c r="AA10747" t="s">
        <v>6</v>
      </c>
      <c r="AB10747" t="s">
        <v>15144</v>
      </c>
      <c r="AC10747" t="s">
        <v>14990</v>
      </c>
    </row>
    <row r="10748" spans="1:29" x14ac:dyDescent="0.3">
      <c r="A10748" t="s">
        <v>340</v>
      </c>
      <c r="B10748" s="35">
        <v>742</v>
      </c>
      <c r="C10748" t="s">
        <v>226</v>
      </c>
      <c r="D10748" s="35">
        <v>1969</v>
      </c>
      <c r="E10748" t="s">
        <v>11172</v>
      </c>
      <c r="F10748" s="34" t="s">
        <v>6</v>
      </c>
      <c r="G10748" s="34" t="s">
        <v>6</v>
      </c>
      <c r="H10748" s="34" t="s">
        <v>6</v>
      </c>
      <c r="I10748" s="34">
        <v>5.3796581135890529</v>
      </c>
      <c r="J10748" s="34" t="s">
        <v>6</v>
      </c>
      <c r="K10748" s="34" t="s">
        <v>6</v>
      </c>
      <c r="L10748" s="34" t="s">
        <v>6</v>
      </c>
      <c r="M10748" s="34" t="s">
        <v>6</v>
      </c>
      <c r="N10748" s="34" t="s">
        <v>6</v>
      </c>
      <c r="O10748" s="34" t="s">
        <v>6</v>
      </c>
      <c r="P10748" s="34">
        <v>110.975493444045</v>
      </c>
      <c r="Q10748" t="s">
        <v>6</v>
      </c>
      <c r="R10748" t="s">
        <v>6</v>
      </c>
      <c r="S10748" t="s">
        <v>6</v>
      </c>
      <c r="T10748" t="s">
        <v>14861</v>
      </c>
      <c r="U10748" t="s">
        <v>6</v>
      </c>
      <c r="V10748" t="s">
        <v>6</v>
      </c>
      <c r="W10748" t="s">
        <v>6</v>
      </c>
      <c r="X10748" t="s">
        <v>6</v>
      </c>
      <c r="Y10748" t="s">
        <v>6</v>
      </c>
      <c r="Z10748" t="s">
        <v>6</v>
      </c>
      <c r="AA10748" t="s">
        <v>6</v>
      </c>
      <c r="AB10748" t="s">
        <v>15144</v>
      </c>
      <c r="AC10748" t="s">
        <v>14990</v>
      </c>
    </row>
    <row r="10749" spans="1:29" x14ac:dyDescent="0.3">
      <c r="A10749" t="s">
        <v>340</v>
      </c>
      <c r="B10749" s="35">
        <v>742</v>
      </c>
      <c r="C10749" t="s">
        <v>226</v>
      </c>
      <c r="D10749" s="35">
        <v>1970</v>
      </c>
      <c r="E10749" t="s">
        <v>11173</v>
      </c>
      <c r="F10749" s="34" t="s">
        <v>6</v>
      </c>
      <c r="G10749" s="34" t="s">
        <v>6</v>
      </c>
      <c r="H10749" s="34" t="s">
        <v>6</v>
      </c>
      <c r="I10749" s="34">
        <v>6.5734973376479342</v>
      </c>
      <c r="J10749" s="34" t="s">
        <v>6</v>
      </c>
      <c r="K10749" s="34" t="s">
        <v>6</v>
      </c>
      <c r="L10749" s="34" t="s">
        <v>6</v>
      </c>
      <c r="M10749" s="34" t="s">
        <v>6</v>
      </c>
      <c r="N10749" s="34" t="s">
        <v>6</v>
      </c>
      <c r="O10749" s="34">
        <v>9.1996855348058979</v>
      </c>
      <c r="P10749" s="34">
        <v>120.12328708700601</v>
      </c>
      <c r="Q10749" t="s">
        <v>6</v>
      </c>
      <c r="R10749" t="s">
        <v>6</v>
      </c>
      <c r="S10749" t="s">
        <v>6</v>
      </c>
      <c r="T10749" t="s">
        <v>14861</v>
      </c>
      <c r="U10749" t="s">
        <v>6</v>
      </c>
      <c r="V10749" t="s">
        <v>6</v>
      </c>
      <c r="W10749" t="s">
        <v>6</v>
      </c>
      <c r="X10749" t="s">
        <v>6</v>
      </c>
      <c r="Y10749" t="s">
        <v>6</v>
      </c>
      <c r="Z10749" t="s">
        <v>6</v>
      </c>
      <c r="AA10749" t="s">
        <v>6</v>
      </c>
      <c r="AB10749" t="s">
        <v>15144</v>
      </c>
      <c r="AC10749" t="s">
        <v>14990</v>
      </c>
    </row>
    <row r="10750" spans="1:29" x14ac:dyDescent="0.3">
      <c r="A10750" t="s">
        <v>340</v>
      </c>
      <c r="B10750" s="35">
        <v>742</v>
      </c>
      <c r="C10750" t="s">
        <v>226</v>
      </c>
      <c r="D10750" s="35">
        <v>1971</v>
      </c>
      <c r="E10750" t="s">
        <v>11174</v>
      </c>
      <c r="F10750" s="34" t="s">
        <v>6</v>
      </c>
      <c r="G10750" s="34" t="s">
        <v>6</v>
      </c>
      <c r="H10750" s="34" t="s">
        <v>6</v>
      </c>
      <c r="I10750" s="34">
        <v>6.6462885353495356</v>
      </c>
      <c r="J10750" s="34" t="s">
        <v>6</v>
      </c>
      <c r="K10750" s="34" t="s">
        <v>6</v>
      </c>
      <c r="L10750" s="34" t="s">
        <v>6</v>
      </c>
      <c r="M10750" s="34" t="s">
        <v>6</v>
      </c>
      <c r="N10750" s="34" t="s">
        <v>6</v>
      </c>
      <c r="O10750" s="34">
        <v>9.5864136172295709</v>
      </c>
      <c r="P10750" s="34">
        <v>135.65388404715901</v>
      </c>
      <c r="Q10750" t="s">
        <v>6</v>
      </c>
      <c r="R10750" t="s">
        <v>6</v>
      </c>
      <c r="S10750" t="s">
        <v>6</v>
      </c>
      <c r="T10750" t="s">
        <v>14861</v>
      </c>
      <c r="U10750" t="s">
        <v>6</v>
      </c>
      <c r="V10750" t="s">
        <v>6</v>
      </c>
      <c r="W10750" t="s">
        <v>6</v>
      </c>
      <c r="X10750" t="s">
        <v>6</v>
      </c>
      <c r="Y10750" t="s">
        <v>6</v>
      </c>
      <c r="Z10750" t="s">
        <v>6</v>
      </c>
      <c r="AA10750" t="s">
        <v>6</v>
      </c>
      <c r="AB10750" t="s">
        <v>15144</v>
      </c>
      <c r="AC10750" t="s">
        <v>14990</v>
      </c>
    </row>
    <row r="10751" spans="1:29" x14ac:dyDescent="0.3">
      <c r="A10751" t="s">
        <v>340</v>
      </c>
      <c r="B10751" s="35">
        <v>742</v>
      </c>
      <c r="C10751" t="s">
        <v>226</v>
      </c>
      <c r="D10751" s="35">
        <v>1972</v>
      </c>
      <c r="E10751" t="s">
        <v>11175</v>
      </c>
      <c r="F10751" s="34" t="s">
        <v>6</v>
      </c>
      <c r="G10751" s="34" t="s">
        <v>6</v>
      </c>
      <c r="H10751" s="34" t="s">
        <v>6</v>
      </c>
      <c r="I10751" s="34">
        <v>6.5109151473329065</v>
      </c>
      <c r="J10751" s="34" t="s">
        <v>6</v>
      </c>
      <c r="K10751" s="34" t="s">
        <v>6</v>
      </c>
      <c r="L10751" s="34" t="s">
        <v>6</v>
      </c>
      <c r="M10751" s="34" t="s">
        <v>6</v>
      </c>
      <c r="N10751" s="34" t="s">
        <v>6</v>
      </c>
      <c r="O10751" s="34">
        <v>7.8386112487717474</v>
      </c>
      <c r="P10751" s="34">
        <v>151.65573246388499</v>
      </c>
      <c r="Q10751" t="s">
        <v>6</v>
      </c>
      <c r="R10751" t="s">
        <v>6</v>
      </c>
      <c r="S10751" t="s">
        <v>6</v>
      </c>
      <c r="T10751" t="s">
        <v>14861</v>
      </c>
      <c r="U10751" t="s">
        <v>6</v>
      </c>
      <c r="V10751" t="s">
        <v>6</v>
      </c>
      <c r="W10751" t="s">
        <v>6</v>
      </c>
      <c r="X10751" t="s">
        <v>6</v>
      </c>
      <c r="Y10751" t="s">
        <v>6</v>
      </c>
      <c r="Z10751" t="s">
        <v>6</v>
      </c>
      <c r="AA10751" t="s">
        <v>6</v>
      </c>
      <c r="AB10751" t="s">
        <v>15144</v>
      </c>
      <c r="AC10751" t="s">
        <v>14990</v>
      </c>
    </row>
    <row r="10752" spans="1:29" x14ac:dyDescent="0.3">
      <c r="A10752" t="s">
        <v>340</v>
      </c>
      <c r="B10752" s="35">
        <v>742</v>
      </c>
      <c r="C10752" t="s">
        <v>226</v>
      </c>
      <c r="D10752" s="35">
        <v>1973</v>
      </c>
      <c r="E10752" t="s">
        <v>11176</v>
      </c>
      <c r="F10752" s="34" t="s">
        <v>6</v>
      </c>
      <c r="G10752" s="34" t="s">
        <v>6</v>
      </c>
      <c r="H10752" s="34" t="s">
        <v>6</v>
      </c>
      <c r="I10752" s="34">
        <v>8.83016774973796</v>
      </c>
      <c r="J10752" s="34" t="s">
        <v>6</v>
      </c>
      <c r="K10752" s="34" t="s">
        <v>6</v>
      </c>
      <c r="L10752" s="34" t="s">
        <v>6</v>
      </c>
      <c r="M10752" s="34" t="s">
        <v>6</v>
      </c>
      <c r="N10752" s="34" t="s">
        <v>6</v>
      </c>
      <c r="O10752" s="34">
        <v>10.302021728840828</v>
      </c>
      <c r="P10752" s="34">
        <v>150.58551470182101</v>
      </c>
      <c r="Q10752" t="s">
        <v>6</v>
      </c>
      <c r="R10752" t="s">
        <v>6</v>
      </c>
      <c r="S10752" t="s">
        <v>6</v>
      </c>
      <c r="T10752" t="s">
        <v>14861</v>
      </c>
      <c r="U10752" t="s">
        <v>6</v>
      </c>
      <c r="V10752" t="s">
        <v>6</v>
      </c>
      <c r="W10752" t="s">
        <v>6</v>
      </c>
      <c r="X10752" t="s">
        <v>6</v>
      </c>
      <c r="Y10752" t="s">
        <v>6</v>
      </c>
      <c r="Z10752" t="s">
        <v>6</v>
      </c>
      <c r="AA10752" t="s">
        <v>6</v>
      </c>
      <c r="AB10752" t="s">
        <v>15144</v>
      </c>
      <c r="AC10752" t="s">
        <v>14990</v>
      </c>
    </row>
    <row r="10753" spans="1:29" x14ac:dyDescent="0.3">
      <c r="A10753" t="s">
        <v>340</v>
      </c>
      <c r="B10753" s="35">
        <v>742</v>
      </c>
      <c r="C10753" t="s">
        <v>226</v>
      </c>
      <c r="D10753" s="35">
        <v>1974</v>
      </c>
      <c r="E10753" t="s">
        <v>11177</v>
      </c>
      <c r="F10753" s="34" t="s">
        <v>6</v>
      </c>
      <c r="G10753" s="34" t="s">
        <v>6</v>
      </c>
      <c r="H10753" s="34" t="s">
        <v>6</v>
      </c>
      <c r="I10753" s="34">
        <v>9.1461791903234957</v>
      </c>
      <c r="J10753" s="34" t="s">
        <v>6</v>
      </c>
      <c r="K10753" s="34" t="s">
        <v>6</v>
      </c>
      <c r="L10753" s="34" t="s">
        <v>6</v>
      </c>
      <c r="M10753" s="34" t="s">
        <v>6</v>
      </c>
      <c r="N10753" s="34" t="s">
        <v>6</v>
      </c>
      <c r="O10753" s="34">
        <v>17.201795148430644</v>
      </c>
      <c r="P10753" s="34">
        <v>177.133465641795</v>
      </c>
      <c r="Q10753" t="s">
        <v>6</v>
      </c>
      <c r="R10753" t="s">
        <v>6</v>
      </c>
      <c r="S10753" t="s">
        <v>6</v>
      </c>
      <c r="T10753" t="s">
        <v>14861</v>
      </c>
      <c r="U10753" t="s">
        <v>6</v>
      </c>
      <c r="V10753" t="s">
        <v>6</v>
      </c>
      <c r="W10753" t="s">
        <v>6</v>
      </c>
      <c r="X10753" t="s">
        <v>6</v>
      </c>
      <c r="Y10753" t="s">
        <v>6</v>
      </c>
      <c r="Z10753" t="s">
        <v>6</v>
      </c>
      <c r="AA10753" t="s">
        <v>6</v>
      </c>
      <c r="AB10753" t="s">
        <v>15144</v>
      </c>
      <c r="AC10753" t="s">
        <v>14990</v>
      </c>
    </row>
    <row r="10754" spans="1:29" x14ac:dyDescent="0.3">
      <c r="A10754" t="s">
        <v>340</v>
      </c>
      <c r="B10754" s="35">
        <v>742</v>
      </c>
      <c r="C10754" t="s">
        <v>226</v>
      </c>
      <c r="D10754" s="35">
        <v>1975</v>
      </c>
      <c r="E10754" t="s">
        <v>11178</v>
      </c>
      <c r="F10754" s="34" t="s">
        <v>6</v>
      </c>
      <c r="G10754" s="34" t="s">
        <v>6</v>
      </c>
      <c r="H10754" s="34" t="s">
        <v>6</v>
      </c>
      <c r="I10754" s="34">
        <v>11.847868204985389</v>
      </c>
      <c r="J10754" s="34" t="s">
        <v>6</v>
      </c>
      <c r="K10754" s="34" t="s">
        <v>6</v>
      </c>
      <c r="L10754" s="34" t="s">
        <v>6</v>
      </c>
      <c r="M10754" s="34" t="s">
        <v>6</v>
      </c>
      <c r="N10754" s="34" t="s">
        <v>6</v>
      </c>
      <c r="O10754" s="34">
        <v>18.47239698469641</v>
      </c>
      <c r="P10754" s="34">
        <v>207.73339712600199</v>
      </c>
      <c r="Q10754" t="s">
        <v>6</v>
      </c>
      <c r="R10754" t="s">
        <v>6</v>
      </c>
      <c r="S10754" t="s">
        <v>6</v>
      </c>
      <c r="T10754" t="s">
        <v>14861</v>
      </c>
      <c r="U10754" t="s">
        <v>6</v>
      </c>
      <c r="V10754" t="s">
        <v>6</v>
      </c>
      <c r="W10754" t="s">
        <v>6</v>
      </c>
      <c r="X10754" t="s">
        <v>6</v>
      </c>
      <c r="Y10754" t="s">
        <v>6</v>
      </c>
      <c r="Z10754" t="s">
        <v>6</v>
      </c>
      <c r="AA10754" t="s">
        <v>6</v>
      </c>
      <c r="AB10754" t="s">
        <v>15144</v>
      </c>
      <c r="AC10754" t="s">
        <v>14990</v>
      </c>
    </row>
    <row r="10755" spans="1:29" x14ac:dyDescent="0.3">
      <c r="A10755" t="s">
        <v>340</v>
      </c>
      <c r="B10755" s="35">
        <v>742</v>
      </c>
      <c r="C10755" t="s">
        <v>226</v>
      </c>
      <c r="D10755" s="35">
        <v>1976</v>
      </c>
      <c r="E10755" t="s">
        <v>11179</v>
      </c>
      <c r="F10755" s="34" t="s">
        <v>6</v>
      </c>
      <c r="G10755" s="34" t="s">
        <v>6</v>
      </c>
      <c r="H10755" s="34" t="s">
        <v>6</v>
      </c>
      <c r="I10755" s="34">
        <v>13.917858022318933</v>
      </c>
      <c r="J10755" s="34" t="s">
        <v>6</v>
      </c>
      <c r="K10755" s="34" t="s">
        <v>6</v>
      </c>
      <c r="L10755" s="34" t="s">
        <v>6</v>
      </c>
      <c r="M10755" s="34" t="s">
        <v>6</v>
      </c>
      <c r="N10755" s="34" t="s">
        <v>6</v>
      </c>
      <c r="O10755" s="34">
        <v>25.206029065688913</v>
      </c>
      <c r="P10755" s="34">
        <v>230.82050061412599</v>
      </c>
      <c r="Q10755" t="s">
        <v>6</v>
      </c>
      <c r="R10755" t="s">
        <v>6</v>
      </c>
      <c r="S10755" t="s">
        <v>6</v>
      </c>
      <c r="T10755" t="s">
        <v>14861</v>
      </c>
      <c r="U10755" t="s">
        <v>6</v>
      </c>
      <c r="V10755" t="s">
        <v>6</v>
      </c>
      <c r="W10755" t="s">
        <v>6</v>
      </c>
      <c r="X10755" t="s">
        <v>6</v>
      </c>
      <c r="Y10755" t="s">
        <v>6</v>
      </c>
      <c r="Z10755" t="s">
        <v>6</v>
      </c>
      <c r="AA10755" t="s">
        <v>6</v>
      </c>
      <c r="AB10755" t="s">
        <v>15144</v>
      </c>
      <c r="AC10755" t="s">
        <v>14990</v>
      </c>
    </row>
    <row r="10756" spans="1:29" x14ac:dyDescent="0.3">
      <c r="A10756" t="s">
        <v>340</v>
      </c>
      <c r="B10756" s="35">
        <v>742</v>
      </c>
      <c r="C10756" t="s">
        <v>226</v>
      </c>
      <c r="D10756" s="35">
        <v>1977</v>
      </c>
      <c r="E10756" t="s">
        <v>11180</v>
      </c>
      <c r="F10756" s="34" t="s">
        <v>6</v>
      </c>
      <c r="G10756" s="34" t="s">
        <v>6</v>
      </c>
      <c r="H10756" s="34" t="s">
        <v>6</v>
      </c>
      <c r="I10756" s="34">
        <v>14.640462681523275</v>
      </c>
      <c r="J10756" s="34" t="s">
        <v>6</v>
      </c>
      <c r="K10756" s="34" t="s">
        <v>6</v>
      </c>
      <c r="L10756" s="34" t="s">
        <v>6</v>
      </c>
      <c r="M10756" s="34" t="s">
        <v>6</v>
      </c>
      <c r="N10756" s="34" t="s">
        <v>6</v>
      </c>
      <c r="O10756" s="34">
        <v>33.979335825949249</v>
      </c>
      <c r="P10756" s="34">
        <v>298.36805134182902</v>
      </c>
      <c r="Q10756" t="s">
        <v>6</v>
      </c>
      <c r="R10756" t="s">
        <v>6</v>
      </c>
      <c r="S10756" t="s">
        <v>6</v>
      </c>
      <c r="T10756" t="s">
        <v>14861</v>
      </c>
      <c r="U10756" t="s">
        <v>6</v>
      </c>
      <c r="V10756" t="s">
        <v>6</v>
      </c>
      <c r="W10756" t="s">
        <v>6</v>
      </c>
      <c r="X10756" t="s">
        <v>6</v>
      </c>
      <c r="Y10756" t="s">
        <v>6</v>
      </c>
      <c r="Z10756" t="s">
        <v>6</v>
      </c>
      <c r="AA10756" t="s">
        <v>6</v>
      </c>
      <c r="AB10756" t="s">
        <v>15144</v>
      </c>
      <c r="AC10756" t="s">
        <v>14990</v>
      </c>
    </row>
    <row r="10757" spans="1:29" x14ac:dyDescent="0.3">
      <c r="A10757" t="s">
        <v>340</v>
      </c>
      <c r="B10757" s="35">
        <v>742</v>
      </c>
      <c r="C10757" t="s">
        <v>226</v>
      </c>
      <c r="D10757" s="35">
        <v>1978</v>
      </c>
      <c r="E10757" t="s">
        <v>11181</v>
      </c>
      <c r="F10757" s="34" t="s">
        <v>6</v>
      </c>
      <c r="G10757" s="34" t="s">
        <v>6</v>
      </c>
      <c r="H10757" s="34" t="s">
        <v>6</v>
      </c>
      <c r="I10757" s="34">
        <v>14.922225155431274</v>
      </c>
      <c r="J10757" s="34" t="s">
        <v>6</v>
      </c>
      <c r="K10757" s="34" t="s">
        <v>6</v>
      </c>
      <c r="L10757" s="34" t="s">
        <v>6</v>
      </c>
      <c r="M10757" s="34" t="s">
        <v>6</v>
      </c>
      <c r="N10757" s="34" t="s">
        <v>6</v>
      </c>
      <c r="O10757" s="34">
        <v>51.408502160398697</v>
      </c>
      <c r="P10757" s="34">
        <v>334.07325603597798</v>
      </c>
      <c r="Q10757" t="s">
        <v>6</v>
      </c>
      <c r="R10757" t="s">
        <v>6</v>
      </c>
      <c r="S10757" t="s">
        <v>6</v>
      </c>
      <c r="T10757" t="s">
        <v>14861</v>
      </c>
      <c r="U10757" t="s">
        <v>6</v>
      </c>
      <c r="V10757" t="s">
        <v>6</v>
      </c>
      <c r="W10757" t="s">
        <v>6</v>
      </c>
      <c r="X10757" t="s">
        <v>6</v>
      </c>
      <c r="Y10757" t="s">
        <v>6</v>
      </c>
      <c r="Z10757" t="s">
        <v>6</v>
      </c>
      <c r="AA10757" t="s">
        <v>6</v>
      </c>
      <c r="AB10757" t="s">
        <v>15144</v>
      </c>
      <c r="AC10757" t="s">
        <v>14990</v>
      </c>
    </row>
    <row r="10758" spans="1:29" x14ac:dyDescent="0.3">
      <c r="A10758" t="s">
        <v>340</v>
      </c>
      <c r="B10758" s="35">
        <v>742</v>
      </c>
      <c r="C10758" t="s">
        <v>226</v>
      </c>
      <c r="D10758" s="35">
        <v>1979</v>
      </c>
      <c r="E10758" t="s">
        <v>11182</v>
      </c>
      <c r="F10758" s="34" t="s">
        <v>6</v>
      </c>
      <c r="G10758" s="34" t="s">
        <v>6</v>
      </c>
      <c r="H10758" s="34" t="s">
        <v>6</v>
      </c>
      <c r="I10758" s="34">
        <v>15.129802650457663</v>
      </c>
      <c r="J10758" s="34" t="s">
        <v>6</v>
      </c>
      <c r="K10758" s="34" t="s">
        <v>6</v>
      </c>
      <c r="L10758" s="34" t="s">
        <v>6</v>
      </c>
      <c r="M10758" s="34" t="s">
        <v>6</v>
      </c>
      <c r="N10758" s="34" t="s">
        <v>6</v>
      </c>
      <c r="O10758" s="34">
        <v>60.102355837996789</v>
      </c>
      <c r="P10758" s="34">
        <v>376.14173457498401</v>
      </c>
      <c r="Q10758" t="s">
        <v>6</v>
      </c>
      <c r="R10758" t="s">
        <v>6</v>
      </c>
      <c r="S10758" t="s">
        <v>6</v>
      </c>
      <c r="T10758" t="s">
        <v>14861</v>
      </c>
      <c r="U10758" t="s">
        <v>6</v>
      </c>
      <c r="V10758" t="s">
        <v>6</v>
      </c>
      <c r="W10758" t="s">
        <v>6</v>
      </c>
      <c r="X10758" t="s">
        <v>6</v>
      </c>
      <c r="Y10758" t="s">
        <v>6</v>
      </c>
      <c r="Z10758" t="s">
        <v>6</v>
      </c>
      <c r="AA10758" t="s">
        <v>6</v>
      </c>
      <c r="AB10758" t="s">
        <v>15144</v>
      </c>
      <c r="AC10758" t="s">
        <v>14990</v>
      </c>
    </row>
    <row r="10759" spans="1:29" x14ac:dyDescent="0.3">
      <c r="A10759" t="s">
        <v>340</v>
      </c>
      <c r="B10759" s="35">
        <v>742</v>
      </c>
      <c r="C10759" t="s">
        <v>226</v>
      </c>
      <c r="D10759" s="35">
        <v>1980</v>
      </c>
      <c r="E10759" t="s">
        <v>11183</v>
      </c>
      <c r="F10759" s="34" t="s">
        <v>6</v>
      </c>
      <c r="G10759" s="34" t="s">
        <v>6</v>
      </c>
      <c r="H10759" s="34" t="s">
        <v>6</v>
      </c>
      <c r="I10759" s="34">
        <v>15.420345021971789</v>
      </c>
      <c r="J10759" s="34" t="s">
        <v>6</v>
      </c>
      <c r="K10759" s="34" t="s">
        <v>6</v>
      </c>
      <c r="L10759" s="34" t="s">
        <v>6</v>
      </c>
      <c r="M10759" s="34" t="s">
        <v>6</v>
      </c>
      <c r="N10759" s="34" t="s">
        <v>6</v>
      </c>
      <c r="O10759" s="34">
        <v>52.743707807473392</v>
      </c>
      <c r="P10759" s="34">
        <v>421.391888964825</v>
      </c>
      <c r="Q10759" t="s">
        <v>6</v>
      </c>
      <c r="R10759" t="s">
        <v>6</v>
      </c>
      <c r="S10759" t="s">
        <v>6</v>
      </c>
      <c r="T10759" t="s">
        <v>14861</v>
      </c>
      <c r="U10759" t="s">
        <v>6</v>
      </c>
      <c r="V10759" t="s">
        <v>6</v>
      </c>
      <c r="W10759" t="s">
        <v>6</v>
      </c>
      <c r="X10759" t="s">
        <v>6</v>
      </c>
      <c r="Y10759" t="s">
        <v>6</v>
      </c>
      <c r="Z10759" t="s">
        <v>6</v>
      </c>
      <c r="AA10759" t="s">
        <v>6</v>
      </c>
      <c r="AB10759" t="s">
        <v>15144</v>
      </c>
      <c r="AC10759" t="s">
        <v>14990</v>
      </c>
    </row>
    <row r="10760" spans="1:29" x14ac:dyDescent="0.3">
      <c r="A10760" t="s">
        <v>340</v>
      </c>
      <c r="B10760" s="35">
        <v>742</v>
      </c>
      <c r="C10760" t="s">
        <v>226</v>
      </c>
      <c r="D10760" s="35">
        <v>1981</v>
      </c>
      <c r="E10760" t="s">
        <v>11184</v>
      </c>
      <c r="F10760" s="34" t="s">
        <v>6</v>
      </c>
      <c r="G10760" s="34" t="s">
        <v>6</v>
      </c>
      <c r="H10760" s="34" t="s">
        <v>6</v>
      </c>
      <c r="I10760" s="34">
        <v>13.955588011698122</v>
      </c>
      <c r="J10760" s="34" t="s">
        <v>6</v>
      </c>
      <c r="K10760" s="34" t="s">
        <v>6</v>
      </c>
      <c r="L10760" s="34" t="s">
        <v>6</v>
      </c>
      <c r="M10760" s="34" t="s">
        <v>6</v>
      </c>
      <c r="N10760" s="34" t="s">
        <v>6</v>
      </c>
      <c r="O10760" s="34">
        <v>56.820943093732467</v>
      </c>
      <c r="P10760" s="34">
        <v>450.02482188330202</v>
      </c>
      <c r="Q10760" t="s">
        <v>6</v>
      </c>
      <c r="R10760" t="s">
        <v>6</v>
      </c>
      <c r="S10760" t="s">
        <v>6</v>
      </c>
      <c r="T10760" t="s">
        <v>14861</v>
      </c>
      <c r="U10760" t="s">
        <v>6</v>
      </c>
      <c r="V10760" t="s">
        <v>6</v>
      </c>
      <c r="W10760" t="s">
        <v>6</v>
      </c>
      <c r="X10760" t="s">
        <v>6</v>
      </c>
      <c r="Y10760" t="s">
        <v>6</v>
      </c>
      <c r="Z10760" t="s">
        <v>6</v>
      </c>
      <c r="AA10760" t="s">
        <v>6</v>
      </c>
      <c r="AB10760" t="s">
        <v>15144</v>
      </c>
      <c r="AC10760" t="s">
        <v>14990</v>
      </c>
    </row>
    <row r="10761" spans="1:29" x14ac:dyDescent="0.3">
      <c r="A10761" t="s">
        <v>340</v>
      </c>
      <c r="B10761" s="35">
        <v>742</v>
      </c>
      <c r="C10761" t="s">
        <v>226</v>
      </c>
      <c r="D10761" s="35">
        <v>1982</v>
      </c>
      <c r="E10761" t="s">
        <v>11185</v>
      </c>
      <c r="F10761" s="34" t="s">
        <v>6</v>
      </c>
      <c r="G10761" s="34" t="s">
        <v>6</v>
      </c>
      <c r="H10761" s="34" t="s">
        <v>6</v>
      </c>
      <c r="I10761" s="34">
        <v>15.27605144528372</v>
      </c>
      <c r="J10761" s="34" t="s">
        <v>6</v>
      </c>
      <c r="K10761" s="34" t="s">
        <v>6</v>
      </c>
      <c r="L10761" s="34" t="s">
        <v>6</v>
      </c>
      <c r="M10761" s="34" t="s">
        <v>6</v>
      </c>
      <c r="N10761" s="34" t="s">
        <v>6</v>
      </c>
      <c r="O10761" s="34">
        <v>62.088011199003965</v>
      </c>
      <c r="P10761" s="34">
        <v>458.81567158035602</v>
      </c>
      <c r="Q10761" t="s">
        <v>6</v>
      </c>
      <c r="R10761" t="s">
        <v>6</v>
      </c>
      <c r="S10761" t="s">
        <v>6</v>
      </c>
      <c r="T10761" t="s">
        <v>14861</v>
      </c>
      <c r="U10761" t="s">
        <v>6</v>
      </c>
      <c r="V10761" t="s">
        <v>6</v>
      </c>
      <c r="W10761" t="s">
        <v>6</v>
      </c>
      <c r="X10761" t="s">
        <v>6</v>
      </c>
      <c r="Y10761" t="s">
        <v>6</v>
      </c>
      <c r="Z10761" t="s">
        <v>6</v>
      </c>
      <c r="AA10761" t="s">
        <v>6</v>
      </c>
      <c r="AB10761" t="s">
        <v>15144</v>
      </c>
      <c r="AC10761" t="s">
        <v>14990</v>
      </c>
    </row>
    <row r="10762" spans="1:29" x14ac:dyDescent="0.3">
      <c r="A10762" t="s">
        <v>340</v>
      </c>
      <c r="B10762" s="35">
        <v>742</v>
      </c>
      <c r="C10762" t="s">
        <v>226</v>
      </c>
      <c r="D10762" s="35">
        <v>1983</v>
      </c>
      <c r="E10762" t="s">
        <v>11186</v>
      </c>
      <c r="F10762" s="34" t="s">
        <v>6</v>
      </c>
      <c r="G10762" s="34" t="s">
        <v>6</v>
      </c>
      <c r="H10762" s="34" t="s">
        <v>6</v>
      </c>
      <c r="I10762" s="34">
        <v>13.446352252967653</v>
      </c>
      <c r="J10762" s="34" t="s">
        <v>6</v>
      </c>
      <c r="K10762" s="34" t="s">
        <v>6</v>
      </c>
      <c r="L10762" s="34" t="s">
        <v>6</v>
      </c>
      <c r="M10762" s="34" t="s">
        <v>6</v>
      </c>
      <c r="N10762" s="34" t="s">
        <v>6</v>
      </c>
      <c r="O10762" s="34">
        <v>66.389280277080644</v>
      </c>
      <c r="P10762" s="34">
        <v>506.99131709629398</v>
      </c>
      <c r="Q10762" t="s">
        <v>6</v>
      </c>
      <c r="R10762" t="s">
        <v>6</v>
      </c>
      <c r="S10762" t="s">
        <v>6</v>
      </c>
      <c r="T10762" t="s">
        <v>14861</v>
      </c>
      <c r="U10762" t="s">
        <v>6</v>
      </c>
      <c r="V10762" t="s">
        <v>6</v>
      </c>
      <c r="W10762" t="s">
        <v>6</v>
      </c>
      <c r="X10762" t="s">
        <v>6</v>
      </c>
      <c r="Y10762" t="s">
        <v>6</v>
      </c>
      <c r="Z10762" t="s">
        <v>6</v>
      </c>
      <c r="AA10762" t="s">
        <v>6</v>
      </c>
      <c r="AB10762" t="s">
        <v>15144</v>
      </c>
      <c r="AC10762" t="s">
        <v>14990</v>
      </c>
    </row>
    <row r="10763" spans="1:29" x14ac:dyDescent="0.3">
      <c r="A10763" t="s">
        <v>340</v>
      </c>
      <c r="B10763" s="35">
        <v>742</v>
      </c>
      <c r="C10763" t="s">
        <v>226</v>
      </c>
      <c r="D10763" s="35">
        <v>1984</v>
      </c>
      <c r="E10763" t="s">
        <v>11187</v>
      </c>
      <c r="F10763" s="34" t="s">
        <v>6</v>
      </c>
      <c r="G10763" s="34" t="s">
        <v>6</v>
      </c>
      <c r="H10763" s="34" t="s">
        <v>6</v>
      </c>
      <c r="I10763" s="34">
        <v>13.445813228565072</v>
      </c>
      <c r="J10763" s="34" t="s">
        <v>6</v>
      </c>
      <c r="K10763" s="34" t="s">
        <v>6</v>
      </c>
      <c r="L10763" s="34" t="s">
        <v>6</v>
      </c>
      <c r="M10763" s="34" t="s">
        <v>6</v>
      </c>
      <c r="N10763" s="34" t="s">
        <v>6</v>
      </c>
      <c r="O10763" s="34">
        <v>62.138490428612037</v>
      </c>
      <c r="P10763" s="34">
        <v>533.86185690239699</v>
      </c>
      <c r="Q10763" t="s">
        <v>6</v>
      </c>
      <c r="R10763" t="s">
        <v>6</v>
      </c>
      <c r="S10763" t="s">
        <v>6</v>
      </c>
      <c r="T10763" t="s">
        <v>14861</v>
      </c>
      <c r="U10763" t="s">
        <v>6</v>
      </c>
      <c r="V10763" t="s">
        <v>6</v>
      </c>
      <c r="W10763" t="s">
        <v>6</v>
      </c>
      <c r="X10763" t="s">
        <v>6</v>
      </c>
      <c r="Y10763" t="s">
        <v>6</v>
      </c>
      <c r="Z10763" t="s">
        <v>6</v>
      </c>
      <c r="AA10763" t="s">
        <v>6</v>
      </c>
      <c r="AB10763" t="s">
        <v>15144</v>
      </c>
      <c r="AC10763" t="s">
        <v>14990</v>
      </c>
    </row>
    <row r="10764" spans="1:29" x14ac:dyDescent="0.3">
      <c r="A10764" t="s">
        <v>340</v>
      </c>
      <c r="B10764" s="35">
        <v>742</v>
      </c>
      <c r="C10764" t="s">
        <v>226</v>
      </c>
      <c r="D10764" s="35">
        <v>1985</v>
      </c>
      <c r="E10764" t="s">
        <v>11188</v>
      </c>
      <c r="F10764" s="34" t="s">
        <v>6</v>
      </c>
      <c r="G10764" s="34" t="s">
        <v>6</v>
      </c>
      <c r="H10764" s="34" t="s">
        <v>6</v>
      </c>
      <c r="I10764" s="34">
        <v>12.274324512737421</v>
      </c>
      <c r="J10764" s="34" t="s">
        <v>6</v>
      </c>
      <c r="K10764" s="34" t="s">
        <v>6</v>
      </c>
      <c r="L10764" s="34" t="s">
        <v>6</v>
      </c>
      <c r="M10764" s="34" t="s">
        <v>6</v>
      </c>
      <c r="N10764" s="34" t="s">
        <v>6</v>
      </c>
      <c r="O10764" s="34">
        <v>68.60254011977392</v>
      </c>
      <c r="P10764" s="34">
        <v>575.50308174078395</v>
      </c>
      <c r="Q10764" t="s">
        <v>6</v>
      </c>
      <c r="R10764" t="s">
        <v>6</v>
      </c>
      <c r="S10764" t="s">
        <v>6</v>
      </c>
      <c r="T10764" t="s">
        <v>14861</v>
      </c>
      <c r="U10764" t="s">
        <v>6</v>
      </c>
      <c r="V10764" t="s">
        <v>6</v>
      </c>
      <c r="W10764" t="s">
        <v>6</v>
      </c>
      <c r="X10764" t="s">
        <v>6</v>
      </c>
      <c r="Y10764" t="s">
        <v>6</v>
      </c>
      <c r="Z10764" t="s">
        <v>6</v>
      </c>
      <c r="AA10764" t="s">
        <v>6</v>
      </c>
      <c r="AB10764" t="s">
        <v>15144</v>
      </c>
      <c r="AC10764" t="s">
        <v>14990</v>
      </c>
    </row>
    <row r="10765" spans="1:29" x14ac:dyDescent="0.3">
      <c r="A10765" t="s">
        <v>340</v>
      </c>
      <c r="B10765" s="35">
        <v>742</v>
      </c>
      <c r="C10765" t="s">
        <v>226</v>
      </c>
      <c r="D10765" s="35">
        <v>1986</v>
      </c>
      <c r="E10765" t="s">
        <v>11189</v>
      </c>
      <c r="F10765" s="34" t="s">
        <v>6</v>
      </c>
      <c r="G10765" s="34" t="s">
        <v>6</v>
      </c>
      <c r="H10765" s="34" t="s">
        <v>6</v>
      </c>
      <c r="I10765" s="34">
        <v>14.554977024794361</v>
      </c>
      <c r="J10765" s="34" t="s">
        <v>6</v>
      </c>
      <c r="K10765" s="34" t="s">
        <v>6</v>
      </c>
      <c r="L10765" s="34" t="s">
        <v>6</v>
      </c>
      <c r="M10765" s="34" t="s">
        <v>6</v>
      </c>
      <c r="N10765" s="34" t="s">
        <v>6</v>
      </c>
      <c r="O10765" s="34">
        <v>56.372626632147394</v>
      </c>
      <c r="P10765" s="34">
        <v>621.54332828004704</v>
      </c>
      <c r="Q10765" t="s">
        <v>6</v>
      </c>
      <c r="R10765" t="s">
        <v>6</v>
      </c>
      <c r="S10765" t="s">
        <v>6</v>
      </c>
      <c r="T10765" t="s">
        <v>14861</v>
      </c>
      <c r="U10765" t="s">
        <v>6</v>
      </c>
      <c r="V10765" t="s">
        <v>6</v>
      </c>
      <c r="W10765" t="s">
        <v>6</v>
      </c>
      <c r="X10765" t="s">
        <v>6</v>
      </c>
      <c r="Y10765" t="s">
        <v>6</v>
      </c>
      <c r="Z10765" t="s">
        <v>6</v>
      </c>
      <c r="AA10765" t="s">
        <v>6</v>
      </c>
      <c r="AB10765" t="s">
        <v>15144</v>
      </c>
      <c r="AC10765" t="s">
        <v>14990</v>
      </c>
    </row>
    <row r="10766" spans="1:29" x14ac:dyDescent="0.3">
      <c r="A10766" t="s">
        <v>340</v>
      </c>
      <c r="B10766" s="35">
        <v>742</v>
      </c>
      <c r="C10766" t="s">
        <v>226</v>
      </c>
      <c r="D10766" s="35">
        <v>1987</v>
      </c>
      <c r="E10766" t="s">
        <v>11190</v>
      </c>
      <c r="F10766" s="34" t="s">
        <v>6</v>
      </c>
      <c r="G10766" s="34" t="s">
        <v>6</v>
      </c>
      <c r="H10766" s="34" t="s">
        <v>6</v>
      </c>
      <c r="I10766" s="34">
        <v>15.42378661069481</v>
      </c>
      <c r="J10766" s="34" t="s">
        <v>6</v>
      </c>
      <c r="K10766" s="34" t="s">
        <v>6</v>
      </c>
      <c r="L10766" s="34" t="s">
        <v>6</v>
      </c>
      <c r="M10766" s="34" t="s">
        <v>6</v>
      </c>
      <c r="N10766" s="34" t="s">
        <v>6</v>
      </c>
      <c r="O10766" s="34">
        <v>56.578708513507671</v>
      </c>
      <c r="P10766" s="34">
        <v>633.35265151736803</v>
      </c>
      <c r="Q10766" t="s">
        <v>6</v>
      </c>
      <c r="R10766" t="s">
        <v>6</v>
      </c>
      <c r="S10766" t="s">
        <v>6</v>
      </c>
      <c r="T10766" t="s">
        <v>14861</v>
      </c>
      <c r="U10766" t="s">
        <v>6</v>
      </c>
      <c r="V10766" t="s">
        <v>6</v>
      </c>
      <c r="W10766" t="s">
        <v>6</v>
      </c>
      <c r="X10766" t="s">
        <v>6</v>
      </c>
      <c r="Y10766" t="s">
        <v>6</v>
      </c>
      <c r="Z10766" t="s">
        <v>6</v>
      </c>
      <c r="AA10766" t="s">
        <v>6</v>
      </c>
      <c r="AB10766" t="s">
        <v>15144</v>
      </c>
      <c r="AC10766" t="s">
        <v>14990</v>
      </c>
    </row>
    <row r="10767" spans="1:29" x14ac:dyDescent="0.3">
      <c r="A10767" t="s">
        <v>340</v>
      </c>
      <c r="B10767" s="35">
        <v>742</v>
      </c>
      <c r="C10767" t="s">
        <v>226</v>
      </c>
      <c r="D10767" s="35">
        <v>1988</v>
      </c>
      <c r="E10767" t="s">
        <v>11191</v>
      </c>
      <c r="F10767" s="34" t="s">
        <v>6</v>
      </c>
      <c r="G10767" s="34" t="s">
        <v>6</v>
      </c>
      <c r="H10767" s="34" t="s">
        <v>6</v>
      </c>
      <c r="I10767" s="34">
        <v>14.459084657023226</v>
      </c>
      <c r="J10767" s="34" t="s">
        <v>6</v>
      </c>
      <c r="K10767" s="34" t="s">
        <v>6</v>
      </c>
      <c r="L10767" s="34" t="s">
        <v>6</v>
      </c>
      <c r="M10767" s="34" t="s">
        <v>6</v>
      </c>
      <c r="N10767" s="34" t="s">
        <v>6</v>
      </c>
      <c r="O10767" s="34">
        <v>51.340905564347025</v>
      </c>
      <c r="P10767" s="34">
        <v>698.58797462365703</v>
      </c>
      <c r="Q10767" t="s">
        <v>6</v>
      </c>
      <c r="R10767" t="s">
        <v>6</v>
      </c>
      <c r="S10767" t="s">
        <v>6</v>
      </c>
      <c r="T10767" t="s">
        <v>14861</v>
      </c>
      <c r="U10767" t="s">
        <v>6</v>
      </c>
      <c r="V10767" t="s">
        <v>6</v>
      </c>
      <c r="W10767" t="s">
        <v>6</v>
      </c>
      <c r="X10767" t="s">
        <v>6</v>
      </c>
      <c r="Y10767" t="s">
        <v>6</v>
      </c>
      <c r="Z10767" t="s">
        <v>6</v>
      </c>
      <c r="AA10767" t="s">
        <v>6</v>
      </c>
      <c r="AB10767" t="s">
        <v>15144</v>
      </c>
      <c r="AC10767" t="s">
        <v>14990</v>
      </c>
    </row>
    <row r="10768" spans="1:29" x14ac:dyDescent="0.3">
      <c r="A10768" t="s">
        <v>340</v>
      </c>
      <c r="B10768" s="35">
        <v>742</v>
      </c>
      <c r="C10768" t="s">
        <v>226</v>
      </c>
      <c r="D10768" s="35">
        <v>1989</v>
      </c>
      <c r="E10768" t="s">
        <v>11192</v>
      </c>
      <c r="F10768" s="34" t="s">
        <v>6</v>
      </c>
      <c r="G10768" s="34" t="s">
        <v>6</v>
      </c>
      <c r="H10768" s="34" t="s">
        <v>6</v>
      </c>
      <c r="I10768" s="34">
        <v>13.150921972860896</v>
      </c>
      <c r="J10768" s="34" t="s">
        <v>6</v>
      </c>
      <c r="K10768" s="34" t="s">
        <v>6</v>
      </c>
      <c r="L10768" s="34" t="s">
        <v>6</v>
      </c>
      <c r="M10768" s="34" t="s">
        <v>6</v>
      </c>
      <c r="N10768" s="34" t="s">
        <v>6</v>
      </c>
      <c r="O10768" s="34">
        <v>46.33992373314716</v>
      </c>
      <c r="P10768" s="34">
        <v>734.21596132946297</v>
      </c>
      <c r="Q10768" t="s">
        <v>6</v>
      </c>
      <c r="R10768" t="s">
        <v>6</v>
      </c>
      <c r="S10768" t="s">
        <v>6</v>
      </c>
      <c r="T10768" t="s">
        <v>14861</v>
      </c>
      <c r="U10768" t="s">
        <v>6</v>
      </c>
      <c r="V10768" t="s">
        <v>6</v>
      </c>
      <c r="W10768" t="s">
        <v>6</v>
      </c>
      <c r="X10768" t="s">
        <v>6</v>
      </c>
      <c r="Y10768" t="s">
        <v>6</v>
      </c>
      <c r="Z10768" t="s">
        <v>6</v>
      </c>
      <c r="AA10768" t="s">
        <v>6</v>
      </c>
      <c r="AB10768" t="s">
        <v>15144</v>
      </c>
      <c r="AC10768" t="s">
        <v>14990</v>
      </c>
    </row>
    <row r="10769" spans="1:29" x14ac:dyDescent="0.3">
      <c r="A10769" t="s">
        <v>340</v>
      </c>
      <c r="B10769" s="35">
        <v>742</v>
      </c>
      <c r="C10769" t="s">
        <v>226</v>
      </c>
      <c r="D10769" s="35">
        <v>1990</v>
      </c>
      <c r="E10769" t="s">
        <v>11193</v>
      </c>
      <c r="F10769" s="34" t="s">
        <v>6</v>
      </c>
      <c r="G10769" s="34" t="s">
        <v>6</v>
      </c>
      <c r="H10769" s="34" t="s">
        <v>6</v>
      </c>
      <c r="I10769" s="34">
        <v>13.302592822488776</v>
      </c>
      <c r="J10769" s="34" t="s">
        <v>6</v>
      </c>
      <c r="K10769" s="34" t="s">
        <v>6</v>
      </c>
      <c r="L10769" s="34" t="s">
        <v>6</v>
      </c>
      <c r="M10769" s="34" t="s">
        <v>6</v>
      </c>
      <c r="N10769" s="34" t="s">
        <v>6</v>
      </c>
      <c r="O10769" s="34">
        <v>44.733146120030241</v>
      </c>
      <c r="P10769" s="34">
        <v>754.77400824668803</v>
      </c>
      <c r="Q10769" t="s">
        <v>6</v>
      </c>
      <c r="R10769" t="s">
        <v>6</v>
      </c>
      <c r="S10769" t="s">
        <v>6</v>
      </c>
      <c r="T10769" t="s">
        <v>14861</v>
      </c>
      <c r="U10769" t="s">
        <v>6</v>
      </c>
      <c r="V10769" t="s">
        <v>6</v>
      </c>
      <c r="W10769" t="s">
        <v>6</v>
      </c>
      <c r="X10769" t="s">
        <v>6</v>
      </c>
      <c r="Y10769" t="s">
        <v>6</v>
      </c>
      <c r="Z10769" t="s">
        <v>6</v>
      </c>
      <c r="AA10769" t="s">
        <v>6</v>
      </c>
      <c r="AB10769" t="s">
        <v>15144</v>
      </c>
      <c r="AC10769" t="s">
        <v>14990</v>
      </c>
    </row>
    <row r="10770" spans="1:29" x14ac:dyDescent="0.3">
      <c r="A10770" t="s">
        <v>340</v>
      </c>
      <c r="B10770" s="35">
        <v>742</v>
      </c>
      <c r="C10770" t="s">
        <v>226</v>
      </c>
      <c r="D10770" s="35">
        <v>1991</v>
      </c>
      <c r="E10770" t="s">
        <v>11194</v>
      </c>
      <c r="F10770" s="34" t="s">
        <v>6</v>
      </c>
      <c r="G10770" s="34" t="s">
        <v>6</v>
      </c>
      <c r="H10770" s="34" t="s">
        <v>6</v>
      </c>
      <c r="I10770" s="34">
        <v>14.679510219769897</v>
      </c>
      <c r="J10770" s="34" t="s">
        <v>6</v>
      </c>
      <c r="K10770" s="34" t="s">
        <v>6</v>
      </c>
      <c r="L10770" s="34" t="s">
        <v>6</v>
      </c>
      <c r="M10770" s="34" t="s">
        <v>6</v>
      </c>
      <c r="N10770" s="34" t="s">
        <v>6</v>
      </c>
      <c r="O10770" s="34">
        <v>46.868707725012847</v>
      </c>
      <c r="P10770" s="34">
        <v>772.88858444460902</v>
      </c>
      <c r="Q10770" t="s">
        <v>6</v>
      </c>
      <c r="R10770" t="s">
        <v>6</v>
      </c>
      <c r="S10770" t="s">
        <v>6</v>
      </c>
      <c r="T10770" t="s">
        <v>14861</v>
      </c>
      <c r="U10770" t="s">
        <v>6</v>
      </c>
      <c r="V10770" t="s">
        <v>6</v>
      </c>
      <c r="W10770" t="s">
        <v>6</v>
      </c>
      <c r="X10770" t="s">
        <v>6</v>
      </c>
      <c r="Y10770" t="s">
        <v>6</v>
      </c>
      <c r="Z10770" t="s">
        <v>6</v>
      </c>
      <c r="AA10770" t="s">
        <v>6</v>
      </c>
      <c r="AB10770" t="s">
        <v>15144</v>
      </c>
      <c r="AC10770" t="s">
        <v>14990</v>
      </c>
    </row>
    <row r="10771" spans="1:29" x14ac:dyDescent="0.3">
      <c r="A10771" t="s">
        <v>340</v>
      </c>
      <c r="B10771" s="35">
        <v>742</v>
      </c>
      <c r="C10771" t="s">
        <v>226</v>
      </c>
      <c r="D10771" s="35">
        <v>1992</v>
      </c>
      <c r="E10771" t="s">
        <v>11195</v>
      </c>
      <c r="F10771" s="34" t="s">
        <v>6</v>
      </c>
      <c r="G10771" s="34" t="s">
        <v>6</v>
      </c>
      <c r="H10771" s="34" t="s">
        <v>6</v>
      </c>
      <c r="I10771" s="34">
        <v>14.737672712859975</v>
      </c>
      <c r="J10771" s="34" t="s">
        <v>6</v>
      </c>
      <c r="K10771" s="34" t="s">
        <v>6</v>
      </c>
      <c r="L10771" s="34" t="s">
        <v>6</v>
      </c>
      <c r="M10771" s="34" t="s">
        <v>6</v>
      </c>
      <c r="N10771" s="34" t="s">
        <v>6</v>
      </c>
      <c r="O10771" s="34">
        <v>45.031682996754832</v>
      </c>
      <c r="P10771" s="34">
        <v>760.52236709349495</v>
      </c>
      <c r="Q10771" t="s">
        <v>6</v>
      </c>
      <c r="R10771" t="s">
        <v>6</v>
      </c>
      <c r="S10771" t="s">
        <v>6</v>
      </c>
      <c r="T10771" t="s">
        <v>14861</v>
      </c>
      <c r="U10771" t="s">
        <v>6</v>
      </c>
      <c r="V10771" t="s">
        <v>6</v>
      </c>
      <c r="W10771" t="s">
        <v>6</v>
      </c>
      <c r="X10771" t="s">
        <v>6</v>
      </c>
      <c r="Y10771" t="s">
        <v>6</v>
      </c>
      <c r="Z10771" t="s">
        <v>6</v>
      </c>
      <c r="AA10771" t="s">
        <v>6</v>
      </c>
      <c r="AB10771" t="s">
        <v>15144</v>
      </c>
      <c r="AC10771" t="s">
        <v>14990</v>
      </c>
    </row>
    <row r="10772" spans="1:29" x14ac:dyDescent="0.3">
      <c r="A10772" t="s">
        <v>340</v>
      </c>
      <c r="B10772" s="35">
        <v>742</v>
      </c>
      <c r="C10772" t="s">
        <v>226</v>
      </c>
      <c r="D10772" s="35">
        <v>1993</v>
      </c>
      <c r="E10772" t="s">
        <v>11196</v>
      </c>
      <c r="F10772" s="34" t="s">
        <v>6</v>
      </c>
      <c r="G10772" s="34" t="s">
        <v>6</v>
      </c>
      <c r="H10772" s="34" t="s">
        <v>6</v>
      </c>
      <c r="I10772" s="34">
        <v>16.656884418485053</v>
      </c>
      <c r="J10772" s="34" t="s">
        <v>6</v>
      </c>
      <c r="K10772" s="34" t="s">
        <v>6</v>
      </c>
      <c r="L10772" s="34" t="s">
        <v>6</v>
      </c>
      <c r="M10772" s="34" t="s">
        <v>6</v>
      </c>
      <c r="N10772" s="34" t="s">
        <v>6</v>
      </c>
      <c r="O10772" s="34">
        <v>58.297305652080532</v>
      </c>
      <c r="P10772" s="34">
        <v>619.82572918119797</v>
      </c>
      <c r="Q10772" t="s">
        <v>6</v>
      </c>
      <c r="R10772" t="s">
        <v>6</v>
      </c>
      <c r="S10772" t="s">
        <v>6</v>
      </c>
      <c r="T10772" t="s">
        <v>14861</v>
      </c>
      <c r="U10772" t="s">
        <v>6</v>
      </c>
      <c r="V10772" t="s">
        <v>6</v>
      </c>
      <c r="W10772" t="s">
        <v>6</v>
      </c>
      <c r="X10772" t="s">
        <v>6</v>
      </c>
      <c r="Y10772" t="s">
        <v>6</v>
      </c>
      <c r="Z10772" t="s">
        <v>6</v>
      </c>
      <c r="AA10772" t="s">
        <v>6</v>
      </c>
      <c r="AB10772" t="s">
        <v>15144</v>
      </c>
      <c r="AC10772" t="s">
        <v>14990</v>
      </c>
    </row>
    <row r="10773" spans="1:29" x14ac:dyDescent="0.3">
      <c r="A10773" t="s">
        <v>340</v>
      </c>
      <c r="B10773" s="35">
        <v>742</v>
      </c>
      <c r="C10773" t="s">
        <v>226</v>
      </c>
      <c r="D10773" s="35">
        <v>1994</v>
      </c>
      <c r="E10773" t="s">
        <v>11197</v>
      </c>
      <c r="F10773" s="34" t="s">
        <v>6</v>
      </c>
      <c r="G10773" s="34" t="s">
        <v>6</v>
      </c>
      <c r="H10773" s="34" t="s">
        <v>6</v>
      </c>
      <c r="I10773" s="34">
        <v>10.953142167360941</v>
      </c>
      <c r="J10773" s="34" t="s">
        <v>6</v>
      </c>
      <c r="K10773" s="34" t="s">
        <v>6</v>
      </c>
      <c r="L10773" s="34" t="s">
        <v>6</v>
      </c>
      <c r="M10773" s="34" t="s">
        <v>6</v>
      </c>
      <c r="N10773" s="34" t="s">
        <v>6</v>
      </c>
      <c r="O10773" s="34">
        <v>78.960928960186521</v>
      </c>
      <c r="P10773" s="34">
        <v>942.13510835542104</v>
      </c>
      <c r="Q10773" t="s">
        <v>6</v>
      </c>
      <c r="R10773" t="s">
        <v>6</v>
      </c>
      <c r="S10773" t="s">
        <v>6</v>
      </c>
      <c r="T10773" t="s">
        <v>14861</v>
      </c>
      <c r="U10773" t="s">
        <v>6</v>
      </c>
      <c r="V10773" t="s">
        <v>6</v>
      </c>
      <c r="W10773" t="s">
        <v>6</v>
      </c>
      <c r="X10773" t="s">
        <v>6</v>
      </c>
      <c r="Y10773" t="s">
        <v>6</v>
      </c>
      <c r="Z10773" t="s">
        <v>6</v>
      </c>
      <c r="AA10773" t="s">
        <v>6</v>
      </c>
      <c r="AB10773" t="s">
        <v>15144</v>
      </c>
      <c r="AC10773" t="s">
        <v>14990</v>
      </c>
    </row>
    <row r="10774" spans="1:29" x14ac:dyDescent="0.3">
      <c r="A10774" t="s">
        <v>340</v>
      </c>
      <c r="B10774" s="35">
        <v>742</v>
      </c>
      <c r="C10774" t="s">
        <v>226</v>
      </c>
      <c r="D10774" s="35">
        <v>1995</v>
      </c>
      <c r="E10774" t="s">
        <v>11198</v>
      </c>
      <c r="F10774" s="34" t="s">
        <v>6</v>
      </c>
      <c r="G10774" s="34" t="s">
        <v>6</v>
      </c>
      <c r="H10774" s="34" t="s">
        <v>6</v>
      </c>
      <c r="I10774" s="34">
        <v>11.81406623596483</v>
      </c>
      <c r="J10774" s="34" t="s">
        <v>6</v>
      </c>
      <c r="K10774" s="34" t="s">
        <v>6</v>
      </c>
      <c r="L10774" s="34" t="s">
        <v>6</v>
      </c>
      <c r="M10774" s="34" t="s">
        <v>6</v>
      </c>
      <c r="N10774" s="34" t="s">
        <v>6</v>
      </c>
      <c r="O10774" s="34">
        <v>64.822849895824078</v>
      </c>
      <c r="P10774" s="34">
        <v>1118.3143736178899</v>
      </c>
      <c r="Q10774" t="s">
        <v>6</v>
      </c>
      <c r="R10774" t="s">
        <v>6</v>
      </c>
      <c r="S10774" t="s">
        <v>6</v>
      </c>
      <c r="T10774" t="s">
        <v>14861</v>
      </c>
      <c r="U10774" t="s">
        <v>6</v>
      </c>
      <c r="V10774" t="s">
        <v>6</v>
      </c>
      <c r="W10774" t="s">
        <v>6</v>
      </c>
      <c r="X10774" t="s">
        <v>6</v>
      </c>
      <c r="Y10774" t="s">
        <v>6</v>
      </c>
      <c r="Z10774" t="s">
        <v>6</v>
      </c>
      <c r="AA10774" t="s">
        <v>6</v>
      </c>
      <c r="AB10774" t="s">
        <v>15144</v>
      </c>
      <c r="AC10774" t="s">
        <v>14990</v>
      </c>
    </row>
    <row r="10775" spans="1:29" x14ac:dyDescent="0.3">
      <c r="A10775" t="s">
        <v>340</v>
      </c>
      <c r="B10775" s="35">
        <v>742</v>
      </c>
      <c r="C10775" t="s">
        <v>226</v>
      </c>
      <c r="D10775" s="35">
        <v>1996</v>
      </c>
      <c r="E10775" t="s">
        <v>11199</v>
      </c>
      <c r="F10775" s="34" t="s">
        <v>6</v>
      </c>
      <c r="G10775" s="34" t="s">
        <v>6</v>
      </c>
      <c r="H10775" s="34" t="s">
        <v>6</v>
      </c>
      <c r="I10775" s="34">
        <v>11.343750282205097</v>
      </c>
      <c r="J10775" s="34" t="s">
        <v>6</v>
      </c>
      <c r="K10775" s="34" t="s">
        <v>6</v>
      </c>
      <c r="L10775" s="34" t="s">
        <v>6</v>
      </c>
      <c r="M10775" s="34" t="s">
        <v>6</v>
      </c>
      <c r="N10775" s="34" t="s">
        <v>6</v>
      </c>
      <c r="O10775" s="34">
        <v>60.398923436225282</v>
      </c>
      <c r="P10775" s="34">
        <v>1252.5120984520299</v>
      </c>
      <c r="Q10775" t="s">
        <v>6</v>
      </c>
      <c r="R10775" t="s">
        <v>6</v>
      </c>
      <c r="S10775" t="s">
        <v>6</v>
      </c>
      <c r="T10775" t="s">
        <v>14861</v>
      </c>
      <c r="U10775" t="s">
        <v>6</v>
      </c>
      <c r="V10775" t="s">
        <v>6</v>
      </c>
      <c r="W10775" t="s">
        <v>6</v>
      </c>
      <c r="X10775" t="s">
        <v>6</v>
      </c>
      <c r="Y10775" t="s">
        <v>6</v>
      </c>
      <c r="Z10775" t="s">
        <v>6</v>
      </c>
      <c r="AA10775" t="s">
        <v>6</v>
      </c>
      <c r="AB10775" t="s">
        <v>15144</v>
      </c>
      <c r="AC10775" t="s">
        <v>14990</v>
      </c>
    </row>
    <row r="10776" spans="1:29" x14ac:dyDescent="0.3">
      <c r="A10776" t="s">
        <v>340</v>
      </c>
      <c r="B10776" s="35">
        <v>742</v>
      </c>
      <c r="C10776" t="s">
        <v>226</v>
      </c>
      <c r="D10776" s="35">
        <v>1997</v>
      </c>
      <c r="E10776" t="s">
        <v>11200</v>
      </c>
      <c r="F10776" s="34" t="s">
        <v>6</v>
      </c>
      <c r="G10776" s="34" t="s">
        <v>6</v>
      </c>
      <c r="H10776" s="34" t="s">
        <v>6</v>
      </c>
      <c r="I10776" s="34">
        <v>10.774454683051321</v>
      </c>
      <c r="J10776" s="34" t="s">
        <v>6</v>
      </c>
      <c r="K10776" s="34" t="s">
        <v>6</v>
      </c>
      <c r="L10776" s="34" t="s">
        <v>6</v>
      </c>
      <c r="M10776" s="34" t="s">
        <v>6</v>
      </c>
      <c r="N10776" s="34" t="s">
        <v>6</v>
      </c>
      <c r="O10776" s="34">
        <v>54.380359576372996</v>
      </c>
      <c r="P10776" s="34">
        <v>1455.4190584012599</v>
      </c>
      <c r="Q10776" t="s">
        <v>6</v>
      </c>
      <c r="R10776" t="s">
        <v>6</v>
      </c>
      <c r="S10776" t="s">
        <v>6</v>
      </c>
      <c r="T10776" t="s">
        <v>14861</v>
      </c>
      <c r="U10776" t="s">
        <v>6</v>
      </c>
      <c r="V10776" t="s">
        <v>6</v>
      </c>
      <c r="W10776" t="s">
        <v>6</v>
      </c>
      <c r="X10776" t="s">
        <v>6</v>
      </c>
      <c r="Y10776" t="s">
        <v>6</v>
      </c>
      <c r="Z10776" t="s">
        <v>6</v>
      </c>
      <c r="AA10776" t="s">
        <v>6</v>
      </c>
      <c r="AB10776" t="s">
        <v>15144</v>
      </c>
      <c r="AC10776" t="s">
        <v>14990</v>
      </c>
    </row>
    <row r="10777" spans="1:29" x14ac:dyDescent="0.3">
      <c r="A10777" t="s">
        <v>340</v>
      </c>
      <c r="B10777" s="35">
        <v>742</v>
      </c>
      <c r="C10777" t="s">
        <v>226</v>
      </c>
      <c r="D10777" s="35">
        <v>1998</v>
      </c>
      <c r="E10777" t="s">
        <v>11201</v>
      </c>
      <c r="F10777" s="34" t="s">
        <v>6</v>
      </c>
      <c r="G10777" s="34" t="s">
        <v>6</v>
      </c>
      <c r="H10777" s="34" t="s">
        <v>6</v>
      </c>
      <c r="I10777" s="34">
        <v>11.776100188824067</v>
      </c>
      <c r="J10777" s="34" t="s">
        <v>6</v>
      </c>
      <c r="K10777" s="34" t="s">
        <v>6</v>
      </c>
      <c r="L10777" s="34" t="s">
        <v>6</v>
      </c>
      <c r="M10777" s="34" t="s">
        <v>6</v>
      </c>
      <c r="N10777" s="34" t="s">
        <v>6</v>
      </c>
      <c r="O10777" s="34">
        <v>62.818787286490831</v>
      </c>
      <c r="P10777" s="34">
        <v>1392.8360388900101</v>
      </c>
      <c r="Q10777" t="s">
        <v>6</v>
      </c>
      <c r="R10777" t="s">
        <v>6</v>
      </c>
      <c r="S10777" t="s">
        <v>6</v>
      </c>
      <c r="T10777" t="s">
        <v>14861</v>
      </c>
      <c r="U10777" t="s">
        <v>6</v>
      </c>
      <c r="V10777" t="s">
        <v>6</v>
      </c>
      <c r="W10777" t="s">
        <v>6</v>
      </c>
      <c r="X10777" t="s">
        <v>6</v>
      </c>
      <c r="Y10777" t="s">
        <v>6</v>
      </c>
      <c r="Z10777" t="s">
        <v>6</v>
      </c>
      <c r="AA10777" t="s">
        <v>6</v>
      </c>
      <c r="AB10777" t="s">
        <v>15144</v>
      </c>
      <c r="AC10777" t="s">
        <v>14990</v>
      </c>
    </row>
    <row r="10778" spans="1:29" x14ac:dyDescent="0.3">
      <c r="A10778" t="s">
        <v>340</v>
      </c>
      <c r="B10778" s="35">
        <v>742</v>
      </c>
      <c r="C10778" t="s">
        <v>226</v>
      </c>
      <c r="D10778" s="35">
        <v>1999</v>
      </c>
      <c r="E10778" t="s">
        <v>11202</v>
      </c>
      <c r="F10778" s="34" t="s">
        <v>6</v>
      </c>
      <c r="G10778" s="34" t="s">
        <v>6</v>
      </c>
      <c r="H10778" s="34" t="s">
        <v>6</v>
      </c>
      <c r="I10778" s="34">
        <v>10.192392257499016</v>
      </c>
      <c r="J10778" s="34" t="s">
        <v>6</v>
      </c>
      <c r="K10778" s="34" t="s">
        <v>6</v>
      </c>
      <c r="L10778" s="34" t="s">
        <v>6</v>
      </c>
      <c r="M10778" s="34" t="s">
        <v>6</v>
      </c>
      <c r="N10778" s="34" t="s">
        <v>6</v>
      </c>
      <c r="O10778" s="34">
        <v>59.902422661708918</v>
      </c>
      <c r="P10778" s="34">
        <v>1456.9064966789499</v>
      </c>
      <c r="Q10778" t="s">
        <v>6</v>
      </c>
      <c r="R10778" t="s">
        <v>6</v>
      </c>
      <c r="S10778" t="s">
        <v>6</v>
      </c>
      <c r="T10778" t="s">
        <v>14861</v>
      </c>
      <c r="U10778" t="s">
        <v>6</v>
      </c>
      <c r="V10778" t="s">
        <v>6</v>
      </c>
      <c r="W10778" t="s">
        <v>6</v>
      </c>
      <c r="X10778" t="s">
        <v>6</v>
      </c>
      <c r="Y10778" t="s">
        <v>6</v>
      </c>
      <c r="Z10778" t="s">
        <v>6</v>
      </c>
      <c r="AA10778" t="s">
        <v>6</v>
      </c>
      <c r="AB10778" t="s">
        <v>15144</v>
      </c>
      <c r="AC10778" t="s">
        <v>14990</v>
      </c>
    </row>
    <row r="10779" spans="1:29" x14ac:dyDescent="0.3">
      <c r="A10779" t="s">
        <v>340</v>
      </c>
      <c r="B10779" s="35">
        <v>742</v>
      </c>
      <c r="C10779" t="s">
        <v>226</v>
      </c>
      <c r="D10779" s="35">
        <v>2000</v>
      </c>
      <c r="E10779" t="s">
        <v>11203</v>
      </c>
      <c r="F10779" s="34" t="s">
        <v>6</v>
      </c>
      <c r="G10779" s="34" t="s">
        <v>6</v>
      </c>
      <c r="H10779" s="34" t="s">
        <v>6</v>
      </c>
      <c r="I10779" s="34">
        <v>10.463671481793298</v>
      </c>
      <c r="J10779" s="34" t="s">
        <v>6</v>
      </c>
      <c r="K10779" s="34" t="s">
        <v>6</v>
      </c>
      <c r="L10779" s="34" t="s">
        <v>6</v>
      </c>
      <c r="M10779" s="34" t="s">
        <v>6</v>
      </c>
      <c r="N10779" s="34" t="s">
        <v>6</v>
      </c>
      <c r="O10779" s="34">
        <v>66.490342481379301</v>
      </c>
      <c r="P10779" s="34">
        <v>1429.22527324205</v>
      </c>
      <c r="Q10779" t="s">
        <v>6</v>
      </c>
      <c r="R10779" t="s">
        <v>6</v>
      </c>
      <c r="S10779" t="s">
        <v>6</v>
      </c>
      <c r="T10779" t="s">
        <v>14861</v>
      </c>
      <c r="U10779" t="s">
        <v>6</v>
      </c>
      <c r="V10779" t="s">
        <v>6</v>
      </c>
      <c r="W10779" t="s">
        <v>6</v>
      </c>
      <c r="X10779" t="s">
        <v>6</v>
      </c>
      <c r="Y10779" t="s">
        <v>6</v>
      </c>
      <c r="Z10779" t="s">
        <v>6</v>
      </c>
      <c r="AA10779" t="s">
        <v>6</v>
      </c>
      <c r="AB10779" t="s">
        <v>15144</v>
      </c>
      <c r="AC10779" t="s">
        <v>14990</v>
      </c>
    </row>
    <row r="10780" spans="1:29" x14ac:dyDescent="0.3">
      <c r="A10780" t="s">
        <v>340</v>
      </c>
      <c r="B10780" s="35">
        <v>742</v>
      </c>
      <c r="C10780" t="s">
        <v>226</v>
      </c>
      <c r="D10780" s="35">
        <v>2001</v>
      </c>
      <c r="E10780" t="s">
        <v>11204</v>
      </c>
      <c r="F10780" s="34" t="s">
        <v>6</v>
      </c>
      <c r="G10780" s="34" t="s">
        <v>6</v>
      </c>
      <c r="H10780" s="34" t="s">
        <v>6</v>
      </c>
      <c r="I10780" s="34">
        <v>9.5026063580786424</v>
      </c>
      <c r="J10780" s="34" t="s">
        <v>6</v>
      </c>
      <c r="K10780" s="34" t="s">
        <v>6</v>
      </c>
      <c r="L10780" s="34" t="s">
        <v>6</v>
      </c>
      <c r="M10780" s="34" t="s">
        <v>6</v>
      </c>
      <c r="N10780" s="34" t="s">
        <v>6</v>
      </c>
      <c r="O10780" s="34">
        <v>68.489939047118753</v>
      </c>
      <c r="P10780" s="34">
        <v>1464.53118453823</v>
      </c>
      <c r="Q10780" t="s">
        <v>6</v>
      </c>
      <c r="R10780" t="s">
        <v>6</v>
      </c>
      <c r="S10780" t="s">
        <v>6</v>
      </c>
      <c r="T10780" t="s">
        <v>14861</v>
      </c>
      <c r="U10780" t="s">
        <v>6</v>
      </c>
      <c r="V10780" t="s">
        <v>6</v>
      </c>
      <c r="W10780" t="s">
        <v>6</v>
      </c>
      <c r="X10780" t="s">
        <v>6</v>
      </c>
      <c r="Y10780" t="s">
        <v>6</v>
      </c>
      <c r="Z10780" t="s">
        <v>6</v>
      </c>
      <c r="AA10780" t="s">
        <v>6</v>
      </c>
      <c r="AB10780" t="s">
        <v>15144</v>
      </c>
      <c r="AC10780" t="s">
        <v>14990</v>
      </c>
    </row>
    <row r="10781" spans="1:29" x14ac:dyDescent="0.3">
      <c r="A10781" t="s">
        <v>340</v>
      </c>
      <c r="B10781" s="35">
        <v>742</v>
      </c>
      <c r="C10781" t="s">
        <v>226</v>
      </c>
      <c r="D10781" s="35">
        <v>2002</v>
      </c>
      <c r="E10781" t="s">
        <v>11205</v>
      </c>
      <c r="F10781" s="34" t="s">
        <v>6</v>
      </c>
      <c r="G10781" s="34" t="s">
        <v>6</v>
      </c>
      <c r="H10781" s="34" t="s">
        <v>6</v>
      </c>
      <c r="I10781" s="34">
        <v>8.4953587210053332</v>
      </c>
      <c r="J10781" s="34" t="s">
        <v>6</v>
      </c>
      <c r="K10781" s="34" t="s">
        <v>6</v>
      </c>
      <c r="L10781" s="34" t="s">
        <v>6</v>
      </c>
      <c r="M10781" s="34" t="s">
        <v>6</v>
      </c>
      <c r="N10781" s="34" t="s">
        <v>6</v>
      </c>
      <c r="O10781" s="34">
        <v>54.835266957152797</v>
      </c>
      <c r="P10781" s="34">
        <v>1597.0756691352599</v>
      </c>
      <c r="Q10781" t="s">
        <v>6</v>
      </c>
      <c r="R10781" t="s">
        <v>6</v>
      </c>
      <c r="S10781" t="s">
        <v>6</v>
      </c>
      <c r="T10781" t="s">
        <v>14861</v>
      </c>
      <c r="U10781" t="s">
        <v>6</v>
      </c>
      <c r="V10781" t="s">
        <v>6</v>
      </c>
      <c r="W10781" t="s">
        <v>6</v>
      </c>
      <c r="X10781" t="s">
        <v>6</v>
      </c>
      <c r="Y10781" t="s">
        <v>6</v>
      </c>
      <c r="Z10781" t="s">
        <v>6</v>
      </c>
      <c r="AA10781" t="s">
        <v>6</v>
      </c>
      <c r="AB10781" t="s">
        <v>15144</v>
      </c>
      <c r="AC10781" t="s">
        <v>14990</v>
      </c>
    </row>
    <row r="10782" spans="1:29" x14ac:dyDescent="0.3">
      <c r="A10782" t="s">
        <v>340</v>
      </c>
      <c r="B10782" s="35">
        <v>742</v>
      </c>
      <c r="C10782" t="s">
        <v>226</v>
      </c>
      <c r="D10782" s="35">
        <v>2003</v>
      </c>
      <c r="E10782" t="s">
        <v>11206</v>
      </c>
      <c r="F10782" s="34" t="s">
        <v>6</v>
      </c>
      <c r="G10782" s="34" t="s">
        <v>6</v>
      </c>
      <c r="H10782" s="34" t="s">
        <v>6</v>
      </c>
      <c r="I10782" s="34">
        <v>10.514673577966125</v>
      </c>
      <c r="J10782" s="34" t="s">
        <v>6</v>
      </c>
      <c r="K10782" s="34" t="s">
        <v>6</v>
      </c>
      <c r="L10782" s="34" t="s">
        <v>6</v>
      </c>
      <c r="M10782" s="34" t="s">
        <v>6</v>
      </c>
      <c r="N10782" s="34" t="s">
        <v>6</v>
      </c>
      <c r="O10782" s="34">
        <v>49.977809989834718</v>
      </c>
      <c r="P10782" s="34">
        <v>1655.0540931282601</v>
      </c>
      <c r="Q10782" t="s">
        <v>6</v>
      </c>
      <c r="R10782" t="s">
        <v>6</v>
      </c>
      <c r="S10782" t="s">
        <v>6</v>
      </c>
      <c r="T10782" t="s">
        <v>14861</v>
      </c>
      <c r="U10782" t="s">
        <v>6</v>
      </c>
      <c r="V10782" t="s">
        <v>6</v>
      </c>
      <c r="W10782" t="s">
        <v>6</v>
      </c>
      <c r="X10782" t="s">
        <v>6</v>
      </c>
      <c r="Y10782" t="s">
        <v>6</v>
      </c>
      <c r="Z10782" t="s">
        <v>6</v>
      </c>
      <c r="AA10782" t="s">
        <v>6</v>
      </c>
      <c r="AB10782" t="s">
        <v>15144</v>
      </c>
      <c r="AC10782" t="s">
        <v>14990</v>
      </c>
    </row>
    <row r="10783" spans="1:29" x14ac:dyDescent="0.3">
      <c r="A10783" t="s">
        <v>340</v>
      </c>
      <c r="B10783" s="35">
        <v>742</v>
      </c>
      <c r="C10783" t="s">
        <v>226</v>
      </c>
      <c r="D10783" s="35">
        <v>2004</v>
      </c>
      <c r="E10783" t="s">
        <v>11207</v>
      </c>
      <c r="F10783" s="34" t="s">
        <v>6</v>
      </c>
      <c r="G10783" s="34" t="s">
        <v>6</v>
      </c>
      <c r="H10783" s="34" t="s">
        <v>6</v>
      </c>
      <c r="I10783" s="34">
        <v>9.6625832917209404</v>
      </c>
      <c r="J10783" s="34" t="s">
        <v>6</v>
      </c>
      <c r="K10783" s="34" t="s">
        <v>6</v>
      </c>
      <c r="L10783" s="34" t="s">
        <v>6</v>
      </c>
      <c r="M10783" s="34" t="s">
        <v>6</v>
      </c>
      <c r="N10783" s="34" t="s">
        <v>6</v>
      </c>
      <c r="O10783" s="34">
        <v>48.703817367637306</v>
      </c>
      <c r="P10783" s="34">
        <v>1607.5584832546499</v>
      </c>
      <c r="Q10783" t="s">
        <v>6</v>
      </c>
      <c r="R10783" t="s">
        <v>6</v>
      </c>
      <c r="S10783" t="s">
        <v>6</v>
      </c>
      <c r="T10783" t="s">
        <v>14861</v>
      </c>
      <c r="U10783" t="s">
        <v>6</v>
      </c>
      <c r="V10783" t="s">
        <v>6</v>
      </c>
      <c r="W10783" t="s">
        <v>6</v>
      </c>
      <c r="X10783" t="s">
        <v>6</v>
      </c>
      <c r="Y10783" t="s">
        <v>6</v>
      </c>
      <c r="Z10783" t="s">
        <v>6</v>
      </c>
      <c r="AA10783" t="s">
        <v>6</v>
      </c>
      <c r="AB10783" t="s">
        <v>15144</v>
      </c>
      <c r="AC10783" t="s">
        <v>14990</v>
      </c>
    </row>
    <row r="10784" spans="1:29" x14ac:dyDescent="0.3">
      <c r="A10784" t="s">
        <v>340</v>
      </c>
      <c r="B10784" s="35">
        <v>742</v>
      </c>
      <c r="C10784" t="s">
        <v>226</v>
      </c>
      <c r="D10784" s="35">
        <v>2005</v>
      </c>
      <c r="E10784" t="s">
        <v>11208</v>
      </c>
      <c r="F10784" s="34" t="s">
        <v>6</v>
      </c>
      <c r="G10784" s="34" t="s">
        <v>6</v>
      </c>
      <c r="H10784" s="34" t="s">
        <v>6</v>
      </c>
      <c r="I10784" s="34">
        <v>10.46230595294406</v>
      </c>
      <c r="J10784" s="34" t="s">
        <v>6</v>
      </c>
      <c r="K10784" s="34" t="s">
        <v>6</v>
      </c>
      <c r="L10784" s="34" t="s">
        <v>6</v>
      </c>
      <c r="M10784" s="34" t="s">
        <v>6</v>
      </c>
      <c r="N10784" s="34" t="s">
        <v>6</v>
      </c>
      <c r="O10784" s="34">
        <v>63.082628551479381</v>
      </c>
      <c r="P10784" s="34">
        <v>1622.67401462315</v>
      </c>
      <c r="Q10784" t="s">
        <v>6</v>
      </c>
      <c r="R10784" t="s">
        <v>6</v>
      </c>
      <c r="S10784" t="s">
        <v>6</v>
      </c>
      <c r="T10784" t="s">
        <v>14861</v>
      </c>
      <c r="U10784" t="s">
        <v>6</v>
      </c>
      <c r="V10784" t="s">
        <v>6</v>
      </c>
      <c r="W10784" t="s">
        <v>6</v>
      </c>
      <c r="X10784" t="s">
        <v>6</v>
      </c>
      <c r="Y10784" t="s">
        <v>6</v>
      </c>
      <c r="Z10784" t="s">
        <v>6</v>
      </c>
      <c r="AA10784" t="s">
        <v>6</v>
      </c>
      <c r="AB10784" t="s">
        <v>15144</v>
      </c>
      <c r="AC10784" t="s">
        <v>14990</v>
      </c>
    </row>
    <row r="10785" spans="1:29" x14ac:dyDescent="0.3">
      <c r="A10785" t="s">
        <v>340</v>
      </c>
      <c r="B10785" s="35">
        <v>742</v>
      </c>
      <c r="C10785" t="s">
        <v>226</v>
      </c>
      <c r="D10785" s="35">
        <v>2006</v>
      </c>
      <c r="E10785" t="s">
        <v>11209</v>
      </c>
      <c r="F10785" s="34" t="s">
        <v>6</v>
      </c>
      <c r="G10785" s="34" t="s">
        <v>6</v>
      </c>
      <c r="H10785" s="34" t="s">
        <v>6</v>
      </c>
      <c r="I10785" s="34">
        <v>11.485991791563888</v>
      </c>
      <c r="J10785" s="34" t="s">
        <v>6</v>
      </c>
      <c r="K10785" s="34" t="s">
        <v>6</v>
      </c>
      <c r="L10785" s="34" t="s">
        <v>6</v>
      </c>
      <c r="M10785" s="34" t="s">
        <v>6</v>
      </c>
      <c r="N10785" s="34" t="s">
        <v>6</v>
      </c>
      <c r="O10785" s="34">
        <v>67.744370276737769</v>
      </c>
      <c r="P10785" s="34">
        <v>1657.2415549764901</v>
      </c>
      <c r="Q10785" t="s">
        <v>6</v>
      </c>
      <c r="R10785" t="s">
        <v>6</v>
      </c>
      <c r="S10785" t="s">
        <v>6</v>
      </c>
      <c r="T10785" t="s">
        <v>14861</v>
      </c>
      <c r="U10785" t="s">
        <v>6</v>
      </c>
      <c r="V10785" t="s">
        <v>6</v>
      </c>
      <c r="W10785" t="s">
        <v>6</v>
      </c>
      <c r="X10785" t="s">
        <v>6</v>
      </c>
      <c r="Y10785" t="s">
        <v>6</v>
      </c>
      <c r="Z10785" t="s">
        <v>6</v>
      </c>
      <c r="AA10785" t="s">
        <v>6</v>
      </c>
      <c r="AB10785" t="s">
        <v>15144</v>
      </c>
      <c r="AC10785" t="s">
        <v>14990</v>
      </c>
    </row>
    <row r="10786" spans="1:29" x14ac:dyDescent="0.3">
      <c r="A10786" t="s">
        <v>340</v>
      </c>
      <c r="B10786" s="35">
        <v>742</v>
      </c>
      <c r="C10786" t="s">
        <v>226</v>
      </c>
      <c r="D10786" s="35">
        <v>2007</v>
      </c>
      <c r="E10786" t="s">
        <v>11210</v>
      </c>
      <c r="F10786" s="34" t="s">
        <v>6</v>
      </c>
      <c r="G10786" s="34" t="s">
        <v>6</v>
      </c>
      <c r="H10786" s="34" t="s">
        <v>6</v>
      </c>
      <c r="I10786" s="34">
        <v>15.821193983692563</v>
      </c>
      <c r="J10786" s="34" t="s">
        <v>6</v>
      </c>
      <c r="K10786" s="34" t="s">
        <v>6</v>
      </c>
      <c r="L10786" s="34" t="s">
        <v>6</v>
      </c>
      <c r="M10786" s="34" t="s">
        <v>6</v>
      </c>
      <c r="N10786" s="34" t="s">
        <v>6</v>
      </c>
      <c r="O10786" s="34">
        <v>70.503859770868701</v>
      </c>
      <c r="P10786" s="34">
        <v>1799.645</v>
      </c>
      <c r="Q10786" t="s">
        <v>6</v>
      </c>
      <c r="R10786" t="s">
        <v>6</v>
      </c>
      <c r="S10786" t="s">
        <v>6</v>
      </c>
      <c r="T10786" t="s">
        <v>14861</v>
      </c>
      <c r="U10786" t="s">
        <v>6</v>
      </c>
      <c r="V10786" t="s">
        <v>6</v>
      </c>
      <c r="W10786" t="s">
        <v>6</v>
      </c>
      <c r="X10786" t="s">
        <v>6</v>
      </c>
      <c r="Y10786" t="s">
        <v>6</v>
      </c>
      <c r="Z10786" t="s">
        <v>6</v>
      </c>
      <c r="AA10786" t="s">
        <v>6</v>
      </c>
      <c r="AB10786" t="s">
        <v>15144</v>
      </c>
      <c r="AC10786" t="s">
        <v>14990</v>
      </c>
    </row>
    <row r="10787" spans="1:29" x14ac:dyDescent="0.3">
      <c r="A10787" t="s">
        <v>340</v>
      </c>
      <c r="B10787" s="35">
        <v>742</v>
      </c>
      <c r="C10787" t="s">
        <v>226</v>
      </c>
      <c r="D10787" s="35">
        <v>2008</v>
      </c>
      <c r="E10787" t="s">
        <v>11211</v>
      </c>
      <c r="F10787" s="34" t="s">
        <v>6</v>
      </c>
      <c r="G10787" s="34" t="s">
        <v>6</v>
      </c>
      <c r="H10787" s="34" t="s">
        <v>6</v>
      </c>
      <c r="I10787" s="34">
        <v>13.442821518704207</v>
      </c>
      <c r="J10787" s="34" t="s">
        <v>6</v>
      </c>
      <c r="K10787" s="34" t="s">
        <v>6</v>
      </c>
      <c r="L10787" s="34" t="s">
        <v>6</v>
      </c>
      <c r="M10787" s="34" t="s">
        <v>6</v>
      </c>
      <c r="N10787" s="34" t="s">
        <v>6</v>
      </c>
      <c r="O10787" s="34">
        <v>67.30935000224369</v>
      </c>
      <c r="P10787" s="34">
        <v>2042.1659999999999</v>
      </c>
      <c r="Q10787" t="s">
        <v>6</v>
      </c>
      <c r="R10787" t="s">
        <v>6</v>
      </c>
      <c r="S10787" t="s">
        <v>6</v>
      </c>
      <c r="T10787" t="s">
        <v>14861</v>
      </c>
      <c r="U10787" t="s">
        <v>6</v>
      </c>
      <c r="V10787" t="s">
        <v>6</v>
      </c>
      <c r="W10787" t="s">
        <v>6</v>
      </c>
      <c r="X10787" t="s">
        <v>6</v>
      </c>
      <c r="Y10787" t="s">
        <v>6</v>
      </c>
      <c r="Z10787" t="s">
        <v>6</v>
      </c>
      <c r="AA10787" t="s">
        <v>6</v>
      </c>
      <c r="AB10787" t="s">
        <v>15144</v>
      </c>
      <c r="AC10787" t="s">
        <v>14990</v>
      </c>
    </row>
    <row r="10788" spans="1:29" x14ac:dyDescent="0.3">
      <c r="A10788" t="s">
        <v>340</v>
      </c>
      <c r="B10788" s="35">
        <v>742</v>
      </c>
      <c r="C10788" t="s">
        <v>226</v>
      </c>
      <c r="D10788" s="35">
        <v>2009</v>
      </c>
      <c r="E10788" t="s">
        <v>11212</v>
      </c>
      <c r="F10788" s="34" t="s">
        <v>6</v>
      </c>
      <c r="G10788" s="34" t="s">
        <v>6</v>
      </c>
      <c r="H10788" s="34" t="s">
        <v>6</v>
      </c>
      <c r="I10788" s="34">
        <v>13.90002051626854</v>
      </c>
      <c r="J10788" s="34" t="s">
        <v>6</v>
      </c>
      <c r="K10788" s="34" t="s">
        <v>6</v>
      </c>
      <c r="L10788" s="34" t="s">
        <v>6</v>
      </c>
      <c r="M10788" s="34" t="s">
        <v>6</v>
      </c>
      <c r="N10788" s="34" t="s">
        <v>6</v>
      </c>
      <c r="O10788" s="34">
        <v>57.64893314080777</v>
      </c>
      <c r="P10788" s="34">
        <v>2220.6729999999998</v>
      </c>
      <c r="Q10788" t="s">
        <v>6</v>
      </c>
      <c r="R10788" t="s">
        <v>6</v>
      </c>
      <c r="S10788" t="s">
        <v>6</v>
      </c>
      <c r="T10788" t="s">
        <v>14861</v>
      </c>
      <c r="U10788" t="s">
        <v>6</v>
      </c>
      <c r="V10788" t="s">
        <v>6</v>
      </c>
      <c r="W10788" t="s">
        <v>6</v>
      </c>
      <c r="X10788" t="s">
        <v>6</v>
      </c>
      <c r="Y10788" t="s">
        <v>6</v>
      </c>
      <c r="Z10788" t="s">
        <v>6</v>
      </c>
      <c r="AA10788" t="s">
        <v>6</v>
      </c>
      <c r="AB10788" t="s">
        <v>15144</v>
      </c>
      <c r="AC10788" t="s">
        <v>14990</v>
      </c>
    </row>
    <row r="10789" spans="1:29" x14ac:dyDescent="0.3">
      <c r="A10789" t="s">
        <v>340</v>
      </c>
      <c r="B10789" s="35">
        <v>742</v>
      </c>
      <c r="C10789" t="s">
        <v>226</v>
      </c>
      <c r="D10789" s="35">
        <v>2010</v>
      </c>
      <c r="E10789" t="s">
        <v>11213</v>
      </c>
      <c r="F10789" s="34" t="s">
        <v>6</v>
      </c>
      <c r="G10789" s="34" t="s">
        <v>6</v>
      </c>
      <c r="H10789" s="34" t="s">
        <v>6</v>
      </c>
      <c r="I10789" s="34">
        <v>15.491437127280351</v>
      </c>
      <c r="J10789" s="34" t="s">
        <v>6</v>
      </c>
      <c r="K10789" s="34" t="s">
        <v>6</v>
      </c>
      <c r="L10789" s="34" t="s">
        <v>6</v>
      </c>
      <c r="M10789" s="34" t="s">
        <v>6</v>
      </c>
      <c r="N10789" s="34" t="s">
        <v>6</v>
      </c>
      <c r="O10789" s="34">
        <v>33.454206825780489</v>
      </c>
      <c r="P10789" s="34">
        <v>2348.4850000000001</v>
      </c>
      <c r="Q10789" t="s">
        <v>6</v>
      </c>
      <c r="R10789" t="s">
        <v>6</v>
      </c>
      <c r="S10789" t="s">
        <v>6</v>
      </c>
      <c r="T10789" t="s">
        <v>14861</v>
      </c>
      <c r="U10789" t="s">
        <v>6</v>
      </c>
      <c r="V10789" t="s">
        <v>6</v>
      </c>
      <c r="W10789" t="s">
        <v>6</v>
      </c>
      <c r="X10789" t="s">
        <v>6</v>
      </c>
      <c r="Y10789" t="s">
        <v>6</v>
      </c>
      <c r="Z10789" t="s">
        <v>6</v>
      </c>
      <c r="AA10789" t="s">
        <v>6</v>
      </c>
      <c r="AB10789" t="s">
        <v>15144</v>
      </c>
      <c r="AC10789" t="s">
        <v>14990</v>
      </c>
    </row>
    <row r="10790" spans="1:29" x14ac:dyDescent="0.3">
      <c r="A10790" t="s">
        <v>340</v>
      </c>
      <c r="B10790" s="35">
        <v>742</v>
      </c>
      <c r="C10790" t="s">
        <v>226</v>
      </c>
      <c r="D10790" s="35">
        <v>2011</v>
      </c>
      <c r="E10790" t="s">
        <v>11214</v>
      </c>
      <c r="F10790" s="34" t="s">
        <v>6</v>
      </c>
      <c r="G10790" s="34" t="s">
        <v>6</v>
      </c>
      <c r="H10790" s="34" t="s">
        <v>6</v>
      </c>
      <c r="I10790" s="34">
        <v>19.829278025768623</v>
      </c>
      <c r="J10790" s="34" t="s">
        <v>6</v>
      </c>
      <c r="K10790" s="34" t="s">
        <v>6</v>
      </c>
      <c r="L10790" s="34" t="s">
        <v>6</v>
      </c>
      <c r="M10790" s="34" t="s">
        <v>6</v>
      </c>
      <c r="N10790" s="34" t="s">
        <v>6</v>
      </c>
      <c r="O10790" s="34">
        <v>33.808905850599636</v>
      </c>
      <c r="P10790" s="34">
        <v>2555.317</v>
      </c>
      <c r="Q10790" t="s">
        <v>6</v>
      </c>
      <c r="R10790" t="s">
        <v>6</v>
      </c>
      <c r="S10790" t="s">
        <v>6</v>
      </c>
      <c r="T10790" t="s">
        <v>14861</v>
      </c>
      <c r="U10790" t="s">
        <v>6</v>
      </c>
      <c r="V10790" t="s">
        <v>6</v>
      </c>
      <c r="W10790" t="s">
        <v>6</v>
      </c>
      <c r="X10790" t="s">
        <v>6</v>
      </c>
      <c r="Y10790" t="s">
        <v>6</v>
      </c>
      <c r="Z10790" t="s">
        <v>6</v>
      </c>
      <c r="AA10790" t="s">
        <v>6</v>
      </c>
      <c r="AB10790" t="s">
        <v>15144</v>
      </c>
      <c r="AC10790" t="s">
        <v>14990</v>
      </c>
    </row>
    <row r="10791" spans="1:29" x14ac:dyDescent="0.3">
      <c r="A10791" t="s">
        <v>340</v>
      </c>
      <c r="B10791" s="35">
        <v>742</v>
      </c>
      <c r="C10791" t="s">
        <v>226</v>
      </c>
      <c r="D10791" s="35">
        <v>2012</v>
      </c>
      <c r="E10791" t="s">
        <v>11215</v>
      </c>
      <c r="F10791" s="34" t="s">
        <v>6</v>
      </c>
      <c r="G10791" s="34" t="s">
        <v>6</v>
      </c>
      <c r="H10791" s="34" t="s">
        <v>6</v>
      </c>
      <c r="I10791" s="34">
        <v>21.679095123565787</v>
      </c>
      <c r="J10791" s="34" t="s">
        <v>6</v>
      </c>
      <c r="K10791" s="34" t="s">
        <v>6</v>
      </c>
      <c r="L10791" s="34" t="s">
        <v>6</v>
      </c>
      <c r="M10791" s="34" t="s">
        <v>6</v>
      </c>
      <c r="N10791" s="34" t="s">
        <v>6</v>
      </c>
      <c r="O10791" s="34">
        <v>34.34165363201965</v>
      </c>
      <c r="P10791" s="34">
        <v>2763.9180000000001</v>
      </c>
      <c r="Q10791" t="s">
        <v>6</v>
      </c>
      <c r="R10791" t="s">
        <v>6</v>
      </c>
      <c r="S10791" t="s">
        <v>6</v>
      </c>
      <c r="T10791" t="s">
        <v>14861</v>
      </c>
      <c r="U10791" t="s">
        <v>6</v>
      </c>
      <c r="V10791" t="s">
        <v>6</v>
      </c>
      <c r="W10791" t="s">
        <v>6</v>
      </c>
      <c r="X10791" t="s">
        <v>6</v>
      </c>
      <c r="Y10791" t="s">
        <v>6</v>
      </c>
      <c r="Z10791" t="s">
        <v>6</v>
      </c>
      <c r="AA10791" t="s">
        <v>6</v>
      </c>
      <c r="AB10791" t="s">
        <v>15144</v>
      </c>
      <c r="AC10791" t="s">
        <v>14990</v>
      </c>
    </row>
    <row r="10792" spans="1:29" x14ac:dyDescent="0.3">
      <c r="A10792" t="s">
        <v>340</v>
      </c>
      <c r="B10792" s="35">
        <v>742</v>
      </c>
      <c r="C10792" t="s">
        <v>226</v>
      </c>
      <c r="D10792" s="35">
        <v>2013</v>
      </c>
      <c r="E10792" t="s">
        <v>11216</v>
      </c>
      <c r="F10792" s="34" t="s">
        <v>6</v>
      </c>
      <c r="G10792" s="34" t="s">
        <v>6</v>
      </c>
      <c r="H10792" s="34" t="s">
        <v>6</v>
      </c>
      <c r="I10792" s="34">
        <v>27.014081077603464</v>
      </c>
      <c r="J10792" s="34" t="s">
        <v>6</v>
      </c>
      <c r="K10792" s="34" t="s">
        <v>6</v>
      </c>
      <c r="L10792" s="34" t="s">
        <v>6</v>
      </c>
      <c r="M10792" s="34" t="s">
        <v>6</v>
      </c>
      <c r="N10792" s="34" t="s">
        <v>6</v>
      </c>
      <c r="O10792" s="34">
        <v>41.071022229327561</v>
      </c>
      <c r="P10792" s="34">
        <v>2974.13</v>
      </c>
      <c r="Q10792" t="s">
        <v>6</v>
      </c>
      <c r="R10792" t="s">
        <v>6</v>
      </c>
      <c r="S10792" t="s">
        <v>6</v>
      </c>
      <c r="T10792" t="s">
        <v>14861</v>
      </c>
      <c r="U10792" t="s">
        <v>6</v>
      </c>
      <c r="V10792" t="s">
        <v>6</v>
      </c>
      <c r="W10792" t="s">
        <v>6</v>
      </c>
      <c r="X10792" t="s">
        <v>6</v>
      </c>
      <c r="Y10792" t="s">
        <v>6</v>
      </c>
      <c r="Z10792" t="s">
        <v>6</v>
      </c>
      <c r="AA10792" t="s">
        <v>6</v>
      </c>
      <c r="AB10792" t="s">
        <v>15144</v>
      </c>
      <c r="AC10792" t="s">
        <v>14990</v>
      </c>
    </row>
    <row r="10793" spans="1:29" x14ac:dyDescent="0.3">
      <c r="A10793" t="s">
        <v>340</v>
      </c>
      <c r="B10793" s="35">
        <v>742</v>
      </c>
      <c r="C10793" t="s">
        <v>226</v>
      </c>
      <c r="D10793" s="35">
        <v>2014</v>
      </c>
      <c r="E10793" t="s">
        <v>11217</v>
      </c>
      <c r="F10793" s="34" t="s">
        <v>6</v>
      </c>
      <c r="G10793" s="34" t="s">
        <v>6</v>
      </c>
      <c r="H10793" s="34" t="s">
        <v>6</v>
      </c>
      <c r="I10793" s="34">
        <v>25.273169193836981</v>
      </c>
      <c r="J10793" s="34" t="s">
        <v>6</v>
      </c>
      <c r="K10793" s="34" t="s">
        <v>6</v>
      </c>
      <c r="L10793" s="34" t="s">
        <v>6</v>
      </c>
      <c r="M10793" s="34" t="s">
        <v>6</v>
      </c>
      <c r="N10793" s="34" t="s">
        <v>6</v>
      </c>
      <c r="O10793" s="34">
        <v>44.930256711047704</v>
      </c>
      <c r="P10793" s="34">
        <v>3156.7460000000001</v>
      </c>
      <c r="Q10793" t="s">
        <v>6</v>
      </c>
      <c r="R10793" t="s">
        <v>6</v>
      </c>
      <c r="S10793" t="s">
        <v>6</v>
      </c>
      <c r="T10793" t="s">
        <v>14861</v>
      </c>
      <c r="U10793" t="s">
        <v>6</v>
      </c>
      <c r="V10793" t="s">
        <v>6</v>
      </c>
      <c r="W10793" t="s">
        <v>6</v>
      </c>
      <c r="X10793" t="s">
        <v>6</v>
      </c>
      <c r="Y10793" t="s">
        <v>6</v>
      </c>
      <c r="Z10793" t="s">
        <v>6</v>
      </c>
      <c r="AA10793" t="s">
        <v>6</v>
      </c>
      <c r="AB10793" t="s">
        <v>15144</v>
      </c>
      <c r="AC10793" t="s">
        <v>14990</v>
      </c>
    </row>
    <row r="10794" spans="1:29" x14ac:dyDescent="0.3">
      <c r="A10794" t="s">
        <v>340</v>
      </c>
      <c r="B10794" s="35">
        <v>742</v>
      </c>
      <c r="C10794" t="s">
        <v>226</v>
      </c>
      <c r="D10794" s="35">
        <v>2015</v>
      </c>
      <c r="E10794" t="s">
        <v>11218</v>
      </c>
      <c r="F10794" s="34" t="s">
        <v>6</v>
      </c>
      <c r="G10794" s="34" t="s">
        <v>6</v>
      </c>
      <c r="H10794" s="34" t="s">
        <v>6</v>
      </c>
      <c r="I10794" s="34">
        <v>28.963590432162729</v>
      </c>
      <c r="J10794" s="34" t="s">
        <v>6</v>
      </c>
      <c r="K10794" s="34" t="s">
        <v>6</v>
      </c>
      <c r="L10794" s="34" t="s">
        <v>6</v>
      </c>
      <c r="M10794" s="34" t="s">
        <v>6</v>
      </c>
      <c r="N10794" s="34" t="s">
        <v>6</v>
      </c>
      <c r="O10794" s="34">
        <v>52.382236083299006</v>
      </c>
      <c r="P10794" s="34">
        <v>3402.694</v>
      </c>
      <c r="Q10794" t="s">
        <v>6</v>
      </c>
      <c r="R10794" t="s">
        <v>6</v>
      </c>
      <c r="S10794" t="s">
        <v>6</v>
      </c>
      <c r="T10794" t="s">
        <v>14861</v>
      </c>
      <c r="U10794" t="s">
        <v>6</v>
      </c>
      <c r="V10794" t="s">
        <v>6</v>
      </c>
      <c r="W10794" t="s">
        <v>6</v>
      </c>
      <c r="X10794" t="s">
        <v>6</v>
      </c>
      <c r="Y10794" t="s">
        <v>6</v>
      </c>
      <c r="Z10794" t="s">
        <v>6</v>
      </c>
      <c r="AA10794" t="s">
        <v>6</v>
      </c>
      <c r="AB10794" t="s">
        <v>15144</v>
      </c>
      <c r="AC10794" t="s">
        <v>14990</v>
      </c>
    </row>
    <row r="10795" spans="1:29" x14ac:dyDescent="0.3">
      <c r="A10795" t="s">
        <v>340</v>
      </c>
      <c r="B10795" s="35">
        <v>742</v>
      </c>
      <c r="C10795" t="s">
        <v>226</v>
      </c>
      <c r="D10795" s="35">
        <v>2016</v>
      </c>
      <c r="E10795" t="s">
        <v>11219</v>
      </c>
      <c r="F10795" s="34" t="s">
        <v>6</v>
      </c>
      <c r="G10795" s="34" t="s">
        <v>6</v>
      </c>
      <c r="H10795" s="34" t="s">
        <v>6</v>
      </c>
      <c r="I10795" s="34">
        <v>30.237046575703598</v>
      </c>
      <c r="J10795" s="34" t="s">
        <v>6</v>
      </c>
      <c r="K10795" s="34" t="s">
        <v>6</v>
      </c>
      <c r="L10795" s="34" t="s">
        <v>6</v>
      </c>
      <c r="M10795" s="34" t="s">
        <v>6</v>
      </c>
      <c r="N10795" s="34" t="s">
        <v>6</v>
      </c>
      <c r="O10795" s="34">
        <v>59.909398875296013</v>
      </c>
      <c r="P10795" s="34">
        <v>3597.808</v>
      </c>
      <c r="Q10795" t="s">
        <v>6</v>
      </c>
      <c r="R10795" t="s">
        <v>6</v>
      </c>
      <c r="S10795" t="s">
        <v>6</v>
      </c>
      <c r="T10795" t="s">
        <v>14861</v>
      </c>
      <c r="U10795" t="s">
        <v>6</v>
      </c>
      <c r="V10795" t="s">
        <v>6</v>
      </c>
      <c r="W10795" t="s">
        <v>6</v>
      </c>
      <c r="X10795" t="s">
        <v>6</v>
      </c>
      <c r="Y10795" t="s">
        <v>6</v>
      </c>
      <c r="Z10795" t="s">
        <v>6</v>
      </c>
      <c r="AA10795" t="s">
        <v>6</v>
      </c>
      <c r="AB10795" t="s">
        <v>15144</v>
      </c>
      <c r="AC10795" t="s">
        <v>14990</v>
      </c>
    </row>
    <row r="10796" spans="1:29" x14ac:dyDescent="0.3">
      <c r="A10796" t="s">
        <v>340</v>
      </c>
      <c r="B10796" s="35">
        <v>742</v>
      </c>
      <c r="C10796" t="s">
        <v>226</v>
      </c>
      <c r="D10796" s="35">
        <v>2017</v>
      </c>
      <c r="E10796" t="s">
        <v>11220</v>
      </c>
      <c r="F10796" s="34" t="s">
        <v>6</v>
      </c>
      <c r="G10796" s="34" t="s">
        <v>6</v>
      </c>
      <c r="H10796" s="34" t="s">
        <v>6</v>
      </c>
      <c r="I10796" s="34">
        <v>29.452336112204911</v>
      </c>
      <c r="J10796" s="34" t="s">
        <v>6</v>
      </c>
      <c r="K10796" s="34" t="s">
        <v>6</v>
      </c>
      <c r="L10796" s="34" t="s">
        <v>6</v>
      </c>
      <c r="M10796" s="34" t="s">
        <v>6</v>
      </c>
      <c r="N10796" s="34" t="s">
        <v>6</v>
      </c>
      <c r="O10796" s="34">
        <v>57.105557399762354</v>
      </c>
      <c r="P10796" s="34">
        <v>3708.9009999999998</v>
      </c>
      <c r="Q10796" t="s">
        <v>6</v>
      </c>
      <c r="R10796" t="s">
        <v>6</v>
      </c>
      <c r="S10796" t="s">
        <v>6</v>
      </c>
      <c r="T10796" t="s">
        <v>14861</v>
      </c>
      <c r="U10796" t="s">
        <v>6</v>
      </c>
      <c r="V10796" t="s">
        <v>6</v>
      </c>
      <c r="W10796" t="s">
        <v>6</v>
      </c>
      <c r="X10796" t="s">
        <v>6</v>
      </c>
      <c r="Y10796" t="s">
        <v>6</v>
      </c>
      <c r="Z10796" t="s">
        <v>6</v>
      </c>
      <c r="AA10796" t="s">
        <v>6</v>
      </c>
      <c r="AB10796" t="s">
        <v>15144</v>
      </c>
      <c r="AC10796" t="s">
        <v>14990</v>
      </c>
    </row>
    <row r="10797" spans="1:29" x14ac:dyDescent="0.3">
      <c r="A10797" t="s">
        <v>340</v>
      </c>
      <c r="B10797" s="35">
        <v>742</v>
      </c>
      <c r="C10797" t="s">
        <v>226</v>
      </c>
      <c r="D10797" s="35">
        <v>2018</v>
      </c>
      <c r="E10797" t="s">
        <v>11221</v>
      </c>
      <c r="F10797" s="34" t="s">
        <v>6</v>
      </c>
      <c r="G10797" s="34" t="s">
        <v>6</v>
      </c>
      <c r="H10797" s="34" t="s">
        <v>6</v>
      </c>
      <c r="I10797" s="34">
        <v>27.688592369710889</v>
      </c>
      <c r="J10797" s="34" t="s">
        <v>6</v>
      </c>
      <c r="K10797" s="34" t="s">
        <v>6</v>
      </c>
      <c r="L10797" s="34" t="s">
        <v>6</v>
      </c>
      <c r="M10797" s="34" t="s">
        <v>6</v>
      </c>
      <c r="N10797" s="34" t="s">
        <v>6</v>
      </c>
      <c r="O10797" s="34">
        <v>58.023923498146843</v>
      </c>
      <c r="P10797" s="34">
        <v>3904.413</v>
      </c>
      <c r="Q10797" t="s">
        <v>6</v>
      </c>
      <c r="R10797" t="s">
        <v>6</v>
      </c>
      <c r="S10797" t="s">
        <v>6</v>
      </c>
      <c r="T10797" t="s">
        <v>14861</v>
      </c>
      <c r="U10797" t="s">
        <v>6</v>
      </c>
      <c r="V10797" t="s">
        <v>6</v>
      </c>
      <c r="W10797" t="s">
        <v>6</v>
      </c>
      <c r="X10797" t="s">
        <v>6</v>
      </c>
      <c r="Y10797" t="s">
        <v>6</v>
      </c>
      <c r="Z10797" t="s">
        <v>6</v>
      </c>
      <c r="AA10797" t="s">
        <v>6</v>
      </c>
      <c r="AB10797" t="s">
        <v>15144</v>
      </c>
      <c r="AC10797" t="s">
        <v>14990</v>
      </c>
    </row>
    <row r="10798" spans="1:29" x14ac:dyDescent="0.3">
      <c r="A10798" t="s">
        <v>340</v>
      </c>
      <c r="B10798" s="35">
        <v>742</v>
      </c>
      <c r="C10798" t="s">
        <v>226</v>
      </c>
      <c r="D10798" s="35">
        <v>2019</v>
      </c>
      <c r="E10798" t="s">
        <v>11222</v>
      </c>
      <c r="F10798" s="34" t="s">
        <v>6</v>
      </c>
      <c r="G10798" s="34" t="s">
        <v>6</v>
      </c>
      <c r="H10798" s="34" t="s">
        <v>6</v>
      </c>
      <c r="I10798" s="34">
        <v>27.424822550147386</v>
      </c>
      <c r="J10798" s="34" t="s">
        <v>6</v>
      </c>
      <c r="K10798" s="34" t="s">
        <v>6</v>
      </c>
      <c r="L10798" s="34" t="s">
        <v>6</v>
      </c>
      <c r="M10798" s="34" t="s">
        <v>6</v>
      </c>
      <c r="N10798" s="34" t="s">
        <v>6</v>
      </c>
      <c r="O10798" s="34">
        <v>54.933396835257994</v>
      </c>
      <c r="P10798" s="34">
        <v>4097.0730000000003</v>
      </c>
      <c r="Q10798" t="s">
        <v>6</v>
      </c>
      <c r="R10798" t="s">
        <v>6</v>
      </c>
      <c r="S10798" t="s">
        <v>6</v>
      </c>
      <c r="T10798" t="s">
        <v>14861</v>
      </c>
      <c r="U10798" t="s">
        <v>6</v>
      </c>
      <c r="V10798" t="s">
        <v>6</v>
      </c>
      <c r="W10798" t="s">
        <v>6</v>
      </c>
      <c r="X10798" t="s">
        <v>6</v>
      </c>
      <c r="Y10798" t="s">
        <v>6</v>
      </c>
      <c r="Z10798" t="s">
        <v>6</v>
      </c>
      <c r="AA10798" t="s">
        <v>6</v>
      </c>
      <c r="AB10798" t="s">
        <v>15144</v>
      </c>
      <c r="AC10798" t="s">
        <v>14990</v>
      </c>
    </row>
    <row r="10799" spans="1:29" x14ac:dyDescent="0.3">
      <c r="A10799" t="s">
        <v>340</v>
      </c>
      <c r="B10799" s="35">
        <v>742</v>
      </c>
      <c r="C10799" t="s">
        <v>226</v>
      </c>
      <c r="D10799" s="35">
        <v>2020</v>
      </c>
      <c r="E10799" t="s">
        <v>11223</v>
      </c>
      <c r="F10799" s="34" t="s">
        <v>6</v>
      </c>
      <c r="G10799" s="34" t="s">
        <v>6</v>
      </c>
      <c r="H10799" s="34" t="s">
        <v>6</v>
      </c>
      <c r="I10799" s="34">
        <v>27.077741330436901</v>
      </c>
      <c r="J10799" s="34" t="s">
        <v>6</v>
      </c>
      <c r="K10799" s="34" t="s">
        <v>6</v>
      </c>
      <c r="L10799" s="34" t="s">
        <v>6</v>
      </c>
      <c r="M10799" s="34" t="s">
        <v>6</v>
      </c>
      <c r="N10799" s="34" t="s">
        <v>6</v>
      </c>
      <c r="O10799" s="34">
        <v>62.211093573296452</v>
      </c>
      <c r="P10799" s="34">
        <v>4253.1907885000001</v>
      </c>
      <c r="Q10799" t="s">
        <v>6</v>
      </c>
      <c r="R10799" t="s">
        <v>6</v>
      </c>
      <c r="S10799" t="s">
        <v>6</v>
      </c>
      <c r="T10799" t="s">
        <v>14861</v>
      </c>
      <c r="U10799" t="s">
        <v>6</v>
      </c>
      <c r="V10799" t="s">
        <v>6</v>
      </c>
      <c r="W10799" t="s">
        <v>6</v>
      </c>
      <c r="X10799" t="s">
        <v>6</v>
      </c>
      <c r="Y10799" t="s">
        <v>6</v>
      </c>
      <c r="Z10799" t="s">
        <v>6</v>
      </c>
      <c r="AA10799" t="s">
        <v>6</v>
      </c>
      <c r="AB10799" t="s">
        <v>15144</v>
      </c>
      <c r="AC10799" t="s">
        <v>14990</v>
      </c>
    </row>
    <row r="10800" spans="1:29" x14ac:dyDescent="0.3">
      <c r="A10800" t="s">
        <v>340</v>
      </c>
      <c r="B10800" s="35">
        <v>742</v>
      </c>
      <c r="C10800" t="s">
        <v>226</v>
      </c>
      <c r="D10800" s="35">
        <v>2021</v>
      </c>
      <c r="E10800" t="s">
        <v>11224</v>
      </c>
      <c r="F10800" s="34" t="s">
        <v>6</v>
      </c>
      <c r="G10800" s="34" t="s">
        <v>6</v>
      </c>
      <c r="H10800" s="34" t="s">
        <v>6</v>
      </c>
      <c r="I10800" s="34">
        <v>26.717037788442969</v>
      </c>
      <c r="J10800" s="34" t="s">
        <v>6</v>
      </c>
      <c r="K10800" s="34" t="s">
        <v>6</v>
      </c>
      <c r="L10800" s="34" t="s">
        <v>6</v>
      </c>
      <c r="M10800" s="34" t="s">
        <v>6</v>
      </c>
      <c r="N10800" s="34" t="s">
        <v>6</v>
      </c>
      <c r="O10800" s="34">
        <v>64.863398101438264</v>
      </c>
      <c r="P10800" s="34">
        <v>4621.4779115000001</v>
      </c>
      <c r="Q10800" t="s">
        <v>6</v>
      </c>
      <c r="R10800" t="s">
        <v>6</v>
      </c>
      <c r="S10800" t="s">
        <v>6</v>
      </c>
      <c r="T10800" t="s">
        <v>14861</v>
      </c>
      <c r="U10800" t="s">
        <v>6</v>
      </c>
      <c r="V10800" t="s">
        <v>6</v>
      </c>
      <c r="W10800" t="s">
        <v>6</v>
      </c>
      <c r="X10800" t="s">
        <v>6</v>
      </c>
      <c r="Y10800" t="s">
        <v>6</v>
      </c>
      <c r="Z10800" t="s">
        <v>6</v>
      </c>
      <c r="AA10800" t="s">
        <v>6</v>
      </c>
      <c r="AB10800" t="s">
        <v>15144</v>
      </c>
      <c r="AC10800" t="s">
        <v>14990</v>
      </c>
    </row>
    <row r="10801" spans="1:29" x14ac:dyDescent="0.3">
      <c r="A10801" t="s">
        <v>340</v>
      </c>
      <c r="B10801" s="35">
        <v>742</v>
      </c>
      <c r="C10801" t="s">
        <v>226</v>
      </c>
      <c r="D10801" s="35">
        <v>2022</v>
      </c>
      <c r="E10801" t="s">
        <v>11225</v>
      </c>
      <c r="F10801" s="34" t="s">
        <v>6</v>
      </c>
      <c r="G10801" s="34" t="s">
        <v>6</v>
      </c>
      <c r="H10801" s="34" t="s">
        <v>6</v>
      </c>
      <c r="I10801" s="34">
        <v>28.135290374105818</v>
      </c>
      <c r="J10801" s="34" t="s">
        <v>6</v>
      </c>
      <c r="K10801" s="34" t="s">
        <v>6</v>
      </c>
      <c r="L10801" s="34" t="s">
        <v>6</v>
      </c>
      <c r="M10801" s="34" t="s">
        <v>6</v>
      </c>
      <c r="N10801" s="34" t="s">
        <v>6</v>
      </c>
      <c r="O10801" s="34">
        <v>67.407511297199932</v>
      </c>
      <c r="P10801" s="34">
        <v>5068.9435973</v>
      </c>
      <c r="Q10801" t="s">
        <v>6</v>
      </c>
      <c r="R10801" t="s">
        <v>6</v>
      </c>
      <c r="S10801" t="s">
        <v>6</v>
      </c>
      <c r="T10801" t="s">
        <v>14861</v>
      </c>
      <c r="U10801" t="s">
        <v>6</v>
      </c>
      <c r="V10801" t="s">
        <v>6</v>
      </c>
      <c r="W10801" t="s">
        <v>6</v>
      </c>
      <c r="X10801" t="s">
        <v>6</v>
      </c>
      <c r="Y10801" t="s">
        <v>6</v>
      </c>
      <c r="Z10801" t="s">
        <v>6</v>
      </c>
      <c r="AA10801" t="s">
        <v>6</v>
      </c>
      <c r="AB10801" t="s">
        <v>15144</v>
      </c>
      <c r="AC10801" t="s">
        <v>14990</v>
      </c>
    </row>
    <row r="10802" spans="1:29" x14ac:dyDescent="0.3">
      <c r="A10802" t="s">
        <v>340</v>
      </c>
      <c r="B10802" s="35">
        <v>742</v>
      </c>
      <c r="C10802" t="s">
        <v>226</v>
      </c>
      <c r="D10802" s="35">
        <v>2023</v>
      </c>
      <c r="E10802" t="s">
        <v>11226</v>
      </c>
      <c r="F10802" s="34" t="s">
        <v>6</v>
      </c>
      <c r="G10802" s="34" t="s">
        <v>6</v>
      </c>
      <c r="H10802" s="34" t="s">
        <v>6</v>
      </c>
      <c r="I10802" s="34">
        <v>28.059563611157309</v>
      </c>
      <c r="J10802" s="34" t="s">
        <v>6</v>
      </c>
      <c r="K10802" s="34" t="s">
        <v>6</v>
      </c>
      <c r="L10802" s="34" t="s">
        <v>6</v>
      </c>
      <c r="M10802" s="34" t="s">
        <v>6</v>
      </c>
      <c r="N10802" s="34" t="s">
        <v>6</v>
      </c>
      <c r="O10802" s="34">
        <v>67.960052298060859</v>
      </c>
      <c r="P10802" s="34">
        <v>5507.1775934018697</v>
      </c>
      <c r="Q10802" t="s">
        <v>6</v>
      </c>
      <c r="R10802" t="s">
        <v>6</v>
      </c>
      <c r="S10802" t="s">
        <v>6</v>
      </c>
      <c r="T10802" t="s">
        <v>14861</v>
      </c>
      <c r="U10802" t="s">
        <v>6</v>
      </c>
      <c r="V10802" t="s">
        <v>6</v>
      </c>
      <c r="W10802" t="s">
        <v>6</v>
      </c>
      <c r="X10802" t="s">
        <v>6</v>
      </c>
      <c r="Y10802" t="s">
        <v>6</v>
      </c>
      <c r="Z10802" t="s">
        <v>6</v>
      </c>
      <c r="AA10802" t="s">
        <v>6</v>
      </c>
      <c r="AB10802" t="s">
        <v>15144</v>
      </c>
      <c r="AC10802" t="s">
        <v>14990</v>
      </c>
    </row>
    <row r="10803" spans="1:29" x14ac:dyDescent="0.3">
      <c r="A10803" t="s">
        <v>340</v>
      </c>
      <c r="B10803" s="35">
        <v>742</v>
      </c>
      <c r="C10803" t="s">
        <v>226</v>
      </c>
      <c r="D10803" s="35">
        <v>2024</v>
      </c>
      <c r="E10803" t="s">
        <v>15145</v>
      </c>
      <c r="F10803" s="34" t="s">
        <v>6</v>
      </c>
      <c r="G10803" s="34" t="s">
        <v>6</v>
      </c>
      <c r="H10803" s="34" t="s">
        <v>6</v>
      </c>
      <c r="I10803" s="34">
        <v>27.535192763721028</v>
      </c>
      <c r="J10803" s="34" t="s">
        <v>6</v>
      </c>
      <c r="K10803" s="34" t="s">
        <v>6</v>
      </c>
      <c r="L10803" s="34" t="s">
        <v>6</v>
      </c>
      <c r="M10803" s="34" t="s">
        <v>6</v>
      </c>
      <c r="N10803" s="34" t="s">
        <v>6</v>
      </c>
      <c r="O10803" s="34">
        <v>70.618842117456765</v>
      </c>
      <c r="P10803" s="34">
        <v>5926.6372819809103</v>
      </c>
      <c r="Q10803" t="s">
        <v>6</v>
      </c>
      <c r="R10803" t="s">
        <v>6</v>
      </c>
      <c r="S10803" t="s">
        <v>6</v>
      </c>
      <c r="T10803" t="s">
        <v>14861</v>
      </c>
      <c r="U10803" t="s">
        <v>6</v>
      </c>
      <c r="V10803" t="s">
        <v>6</v>
      </c>
      <c r="W10803" t="s">
        <v>6</v>
      </c>
      <c r="X10803" t="s">
        <v>6</v>
      </c>
      <c r="Y10803" t="s">
        <v>6</v>
      </c>
      <c r="Z10803" t="s">
        <v>6</v>
      </c>
      <c r="AA10803" t="s">
        <v>6</v>
      </c>
      <c r="AB10803" t="s">
        <v>15144</v>
      </c>
      <c r="AC10803" t="s">
        <v>14990</v>
      </c>
    </row>
    <row r="10804" spans="1:29" x14ac:dyDescent="0.3">
      <c r="A10804" t="s">
        <v>341</v>
      </c>
      <c r="B10804" s="35">
        <v>744</v>
      </c>
      <c r="C10804" t="s">
        <v>98</v>
      </c>
      <c r="D10804" s="35">
        <v>1950</v>
      </c>
      <c r="E10804" t="s">
        <v>11227</v>
      </c>
      <c r="F10804" s="34" t="s">
        <v>6</v>
      </c>
      <c r="G10804" s="34" t="s">
        <v>6</v>
      </c>
      <c r="H10804" s="34" t="s">
        <v>6</v>
      </c>
      <c r="I10804" s="34" t="s">
        <v>6</v>
      </c>
      <c r="J10804" s="34" t="s">
        <v>6</v>
      </c>
      <c r="K10804" s="34" t="s">
        <v>6</v>
      </c>
      <c r="L10804" s="34" t="s">
        <v>6</v>
      </c>
      <c r="M10804" s="34" t="s">
        <v>6</v>
      </c>
      <c r="N10804" s="34" t="s">
        <v>6</v>
      </c>
      <c r="O10804" s="34" t="s">
        <v>6</v>
      </c>
      <c r="P10804" s="34" t="s">
        <v>6</v>
      </c>
      <c r="Q10804" t="s">
        <v>6</v>
      </c>
      <c r="R10804" t="s">
        <v>6</v>
      </c>
      <c r="S10804" t="s">
        <v>6</v>
      </c>
      <c r="T10804" t="s">
        <v>6</v>
      </c>
      <c r="U10804" t="s">
        <v>6</v>
      </c>
      <c r="V10804" t="s">
        <v>6</v>
      </c>
      <c r="W10804" t="s">
        <v>6</v>
      </c>
      <c r="X10804" t="s">
        <v>6</v>
      </c>
      <c r="Y10804" t="s">
        <v>6</v>
      </c>
      <c r="Z10804" t="s">
        <v>6</v>
      </c>
      <c r="AA10804" t="s">
        <v>6</v>
      </c>
      <c r="AB10804" t="s">
        <v>15146</v>
      </c>
      <c r="AC10804" t="s">
        <v>14990</v>
      </c>
    </row>
    <row r="10805" spans="1:29" x14ac:dyDescent="0.3">
      <c r="A10805" t="s">
        <v>341</v>
      </c>
      <c r="B10805" s="35">
        <v>744</v>
      </c>
      <c r="C10805" t="s">
        <v>98</v>
      </c>
      <c r="D10805" s="35">
        <v>1951</v>
      </c>
      <c r="E10805" t="s">
        <v>11228</v>
      </c>
      <c r="F10805" s="34" t="s">
        <v>6</v>
      </c>
      <c r="G10805" s="34" t="s">
        <v>6</v>
      </c>
      <c r="H10805" s="34" t="s">
        <v>6</v>
      </c>
      <c r="I10805" s="34" t="s">
        <v>6</v>
      </c>
      <c r="J10805" s="34" t="s">
        <v>6</v>
      </c>
      <c r="K10805" s="34" t="s">
        <v>6</v>
      </c>
      <c r="L10805" s="34" t="s">
        <v>6</v>
      </c>
      <c r="M10805" s="34" t="s">
        <v>6</v>
      </c>
      <c r="N10805" s="34" t="s">
        <v>6</v>
      </c>
      <c r="O10805" s="34" t="s">
        <v>6</v>
      </c>
      <c r="P10805" s="34" t="s">
        <v>6</v>
      </c>
      <c r="Q10805" t="s">
        <v>6</v>
      </c>
      <c r="R10805" t="s">
        <v>6</v>
      </c>
      <c r="S10805" t="s">
        <v>6</v>
      </c>
      <c r="T10805" t="s">
        <v>6</v>
      </c>
      <c r="U10805" t="s">
        <v>6</v>
      </c>
      <c r="V10805" t="s">
        <v>6</v>
      </c>
      <c r="W10805" t="s">
        <v>6</v>
      </c>
      <c r="X10805" t="s">
        <v>6</v>
      </c>
      <c r="Y10805" t="s">
        <v>6</v>
      </c>
      <c r="Z10805" t="s">
        <v>6</v>
      </c>
      <c r="AA10805" t="s">
        <v>6</v>
      </c>
      <c r="AB10805" t="s">
        <v>15146</v>
      </c>
      <c r="AC10805" t="s">
        <v>14990</v>
      </c>
    </row>
    <row r="10806" spans="1:29" x14ac:dyDescent="0.3">
      <c r="A10806" t="s">
        <v>341</v>
      </c>
      <c r="B10806" s="35">
        <v>744</v>
      </c>
      <c r="C10806" t="s">
        <v>98</v>
      </c>
      <c r="D10806" s="35">
        <v>1952</v>
      </c>
      <c r="E10806" t="s">
        <v>11229</v>
      </c>
      <c r="F10806" s="34" t="s">
        <v>6</v>
      </c>
      <c r="G10806" s="34" t="s">
        <v>6</v>
      </c>
      <c r="H10806" s="34" t="s">
        <v>6</v>
      </c>
      <c r="I10806" s="34" t="s">
        <v>6</v>
      </c>
      <c r="J10806" s="34" t="s">
        <v>6</v>
      </c>
      <c r="K10806" s="34" t="s">
        <v>6</v>
      </c>
      <c r="L10806" s="34" t="s">
        <v>6</v>
      </c>
      <c r="M10806" s="34" t="s">
        <v>6</v>
      </c>
      <c r="N10806" s="34" t="s">
        <v>6</v>
      </c>
      <c r="O10806" s="34" t="s">
        <v>6</v>
      </c>
      <c r="P10806" s="34" t="s">
        <v>6</v>
      </c>
      <c r="Q10806" t="s">
        <v>6</v>
      </c>
      <c r="R10806" t="s">
        <v>6</v>
      </c>
      <c r="S10806" t="s">
        <v>6</v>
      </c>
      <c r="T10806" t="s">
        <v>6</v>
      </c>
      <c r="U10806" t="s">
        <v>6</v>
      </c>
      <c r="V10806" t="s">
        <v>6</v>
      </c>
      <c r="W10806" t="s">
        <v>6</v>
      </c>
      <c r="X10806" t="s">
        <v>6</v>
      </c>
      <c r="Y10806" t="s">
        <v>6</v>
      </c>
      <c r="Z10806" t="s">
        <v>6</v>
      </c>
      <c r="AA10806" t="s">
        <v>6</v>
      </c>
      <c r="AB10806" t="s">
        <v>15146</v>
      </c>
      <c r="AC10806" t="s">
        <v>14990</v>
      </c>
    </row>
    <row r="10807" spans="1:29" x14ac:dyDescent="0.3">
      <c r="A10807" t="s">
        <v>341</v>
      </c>
      <c r="B10807">
        <v>744</v>
      </c>
      <c r="C10807" t="s">
        <v>98</v>
      </c>
      <c r="D10807">
        <v>1953</v>
      </c>
      <c r="E10807" t="s">
        <v>11230</v>
      </c>
      <c r="F10807" s="34" t="s">
        <v>6</v>
      </c>
      <c r="G10807" s="34" t="s">
        <v>6</v>
      </c>
      <c r="H10807" s="34" t="s">
        <v>6</v>
      </c>
      <c r="I10807" s="34" t="s">
        <v>6</v>
      </c>
      <c r="J10807" s="34" t="s">
        <v>6</v>
      </c>
      <c r="K10807" s="34" t="s">
        <v>6</v>
      </c>
      <c r="L10807" s="34" t="s">
        <v>6</v>
      </c>
      <c r="M10807" s="34" t="s">
        <v>6</v>
      </c>
      <c r="N10807" s="34" t="s">
        <v>6</v>
      </c>
      <c r="O10807" s="34" t="s">
        <v>6</v>
      </c>
      <c r="P10807" s="34" t="s">
        <v>6</v>
      </c>
      <c r="Q10807" t="s">
        <v>6</v>
      </c>
      <c r="R10807" t="s">
        <v>6</v>
      </c>
      <c r="S10807" t="s">
        <v>6</v>
      </c>
      <c r="T10807" t="s">
        <v>6</v>
      </c>
      <c r="U10807" t="s">
        <v>6</v>
      </c>
      <c r="V10807" t="s">
        <v>6</v>
      </c>
      <c r="W10807" t="s">
        <v>6</v>
      </c>
      <c r="X10807" t="s">
        <v>6</v>
      </c>
      <c r="Y10807" t="s">
        <v>6</v>
      </c>
      <c r="Z10807" t="s">
        <v>6</v>
      </c>
      <c r="AA10807" t="s">
        <v>6</v>
      </c>
      <c r="AB10807" t="s">
        <v>15146</v>
      </c>
      <c r="AC10807" t="s">
        <v>14990</v>
      </c>
    </row>
    <row r="10808" spans="1:29" x14ac:dyDescent="0.3">
      <c r="A10808" t="s">
        <v>341</v>
      </c>
      <c r="B10808" s="35">
        <v>744</v>
      </c>
      <c r="C10808" t="s">
        <v>98</v>
      </c>
      <c r="D10808" s="35">
        <v>1954</v>
      </c>
      <c r="E10808" t="s">
        <v>11231</v>
      </c>
      <c r="F10808" s="34" t="s">
        <v>6</v>
      </c>
      <c r="G10808" s="34" t="s">
        <v>6</v>
      </c>
      <c r="H10808" s="34" t="s">
        <v>6</v>
      </c>
      <c r="I10808" s="34" t="s">
        <v>6</v>
      </c>
      <c r="J10808" s="34" t="s">
        <v>6</v>
      </c>
      <c r="K10808" s="34" t="s">
        <v>6</v>
      </c>
      <c r="L10808" s="34" t="s">
        <v>6</v>
      </c>
      <c r="M10808" s="34" t="s">
        <v>6</v>
      </c>
      <c r="N10808" s="34" t="s">
        <v>6</v>
      </c>
      <c r="O10808" s="34" t="s">
        <v>6</v>
      </c>
      <c r="P10808" s="34" t="s">
        <v>6</v>
      </c>
      <c r="Q10808" t="s">
        <v>6</v>
      </c>
      <c r="R10808" t="s">
        <v>6</v>
      </c>
      <c r="S10808" t="s">
        <v>6</v>
      </c>
      <c r="T10808" t="s">
        <v>6</v>
      </c>
      <c r="U10808" t="s">
        <v>6</v>
      </c>
      <c r="V10808" t="s">
        <v>6</v>
      </c>
      <c r="W10808" t="s">
        <v>6</v>
      </c>
      <c r="X10808" t="s">
        <v>6</v>
      </c>
      <c r="Y10808" t="s">
        <v>6</v>
      </c>
      <c r="Z10808" t="s">
        <v>6</v>
      </c>
      <c r="AA10808" t="s">
        <v>6</v>
      </c>
      <c r="AB10808" t="s">
        <v>15146</v>
      </c>
      <c r="AC10808" t="s">
        <v>14990</v>
      </c>
    </row>
    <row r="10809" spans="1:29" x14ac:dyDescent="0.3">
      <c r="A10809" t="s">
        <v>341</v>
      </c>
      <c r="B10809" s="35">
        <v>744</v>
      </c>
      <c r="C10809" t="s">
        <v>98</v>
      </c>
      <c r="D10809" s="35">
        <v>1955</v>
      </c>
      <c r="E10809" t="s">
        <v>11232</v>
      </c>
      <c r="F10809" s="34" t="s">
        <v>6</v>
      </c>
      <c r="G10809" s="34" t="s">
        <v>6</v>
      </c>
      <c r="H10809" s="34" t="s">
        <v>6</v>
      </c>
      <c r="I10809" s="34" t="s">
        <v>6</v>
      </c>
      <c r="J10809" s="34" t="s">
        <v>6</v>
      </c>
      <c r="K10809" s="34" t="s">
        <v>6</v>
      </c>
      <c r="L10809" s="34" t="s">
        <v>6</v>
      </c>
      <c r="M10809" s="34" t="s">
        <v>6</v>
      </c>
      <c r="N10809" s="34" t="s">
        <v>6</v>
      </c>
      <c r="O10809" s="34" t="s">
        <v>6</v>
      </c>
      <c r="P10809" s="34" t="s">
        <v>6</v>
      </c>
      <c r="Q10809" t="s">
        <v>6</v>
      </c>
      <c r="R10809" t="s">
        <v>6</v>
      </c>
      <c r="S10809" t="s">
        <v>6</v>
      </c>
      <c r="T10809" t="s">
        <v>6</v>
      </c>
      <c r="U10809" t="s">
        <v>6</v>
      </c>
      <c r="V10809" t="s">
        <v>6</v>
      </c>
      <c r="W10809" t="s">
        <v>6</v>
      </c>
      <c r="X10809" t="s">
        <v>6</v>
      </c>
      <c r="Y10809" t="s">
        <v>6</v>
      </c>
      <c r="Z10809" t="s">
        <v>6</v>
      </c>
      <c r="AA10809" t="s">
        <v>6</v>
      </c>
      <c r="AB10809" t="s">
        <v>15146</v>
      </c>
      <c r="AC10809" t="s">
        <v>14990</v>
      </c>
    </row>
    <row r="10810" spans="1:29" x14ac:dyDescent="0.3">
      <c r="A10810" t="s">
        <v>341</v>
      </c>
      <c r="B10810" s="35">
        <v>744</v>
      </c>
      <c r="C10810" t="s">
        <v>98</v>
      </c>
      <c r="D10810" s="35">
        <v>1956</v>
      </c>
      <c r="E10810" t="s">
        <v>11233</v>
      </c>
      <c r="F10810" s="34" t="s">
        <v>6</v>
      </c>
      <c r="G10810" s="34" t="s">
        <v>6</v>
      </c>
      <c r="H10810" s="34" t="s">
        <v>6</v>
      </c>
      <c r="I10810" s="34" t="s">
        <v>6</v>
      </c>
      <c r="J10810" s="34" t="s">
        <v>6</v>
      </c>
      <c r="K10810" s="34" t="s">
        <v>6</v>
      </c>
      <c r="L10810" s="34" t="s">
        <v>6</v>
      </c>
      <c r="M10810" s="34" t="s">
        <v>6</v>
      </c>
      <c r="N10810" s="34" t="s">
        <v>6</v>
      </c>
      <c r="O10810" s="34" t="s">
        <v>6</v>
      </c>
      <c r="P10810" s="34" t="s">
        <v>6</v>
      </c>
      <c r="Q10810" t="s">
        <v>6</v>
      </c>
      <c r="R10810" t="s">
        <v>6</v>
      </c>
      <c r="S10810" t="s">
        <v>6</v>
      </c>
      <c r="T10810" t="s">
        <v>6</v>
      </c>
      <c r="U10810" t="s">
        <v>6</v>
      </c>
      <c r="V10810" t="s">
        <v>6</v>
      </c>
      <c r="W10810" t="s">
        <v>6</v>
      </c>
      <c r="X10810" t="s">
        <v>6</v>
      </c>
      <c r="Y10810" t="s">
        <v>6</v>
      </c>
      <c r="Z10810" t="s">
        <v>6</v>
      </c>
      <c r="AA10810" t="s">
        <v>6</v>
      </c>
      <c r="AB10810" t="s">
        <v>15146</v>
      </c>
      <c r="AC10810" t="s">
        <v>14990</v>
      </c>
    </row>
    <row r="10811" spans="1:29" x14ac:dyDescent="0.3">
      <c r="A10811" t="s">
        <v>341</v>
      </c>
      <c r="B10811" s="35">
        <v>744</v>
      </c>
      <c r="C10811" t="s">
        <v>98</v>
      </c>
      <c r="D10811" s="35">
        <v>1957</v>
      </c>
      <c r="E10811" t="s">
        <v>11234</v>
      </c>
      <c r="F10811" s="34" t="s">
        <v>6</v>
      </c>
      <c r="G10811" s="34" t="s">
        <v>6</v>
      </c>
      <c r="H10811" s="34" t="s">
        <v>6</v>
      </c>
      <c r="I10811" s="34" t="s">
        <v>6</v>
      </c>
      <c r="J10811" s="34" t="s">
        <v>6</v>
      </c>
      <c r="K10811" s="34" t="s">
        <v>6</v>
      </c>
      <c r="L10811" s="34" t="s">
        <v>6</v>
      </c>
      <c r="M10811" s="34" t="s">
        <v>6</v>
      </c>
      <c r="N10811" s="34" t="s">
        <v>6</v>
      </c>
      <c r="O10811" s="34" t="s">
        <v>6</v>
      </c>
      <c r="P10811" s="34" t="s">
        <v>6</v>
      </c>
      <c r="Q10811" t="s">
        <v>6</v>
      </c>
      <c r="R10811" t="s">
        <v>6</v>
      </c>
      <c r="S10811" t="s">
        <v>6</v>
      </c>
      <c r="T10811" t="s">
        <v>6</v>
      </c>
      <c r="U10811" t="s">
        <v>6</v>
      </c>
      <c r="V10811" t="s">
        <v>6</v>
      </c>
      <c r="W10811" t="s">
        <v>6</v>
      </c>
      <c r="X10811" t="s">
        <v>6</v>
      </c>
      <c r="Y10811" t="s">
        <v>6</v>
      </c>
      <c r="Z10811" t="s">
        <v>6</v>
      </c>
      <c r="AA10811" t="s">
        <v>6</v>
      </c>
      <c r="AB10811" t="s">
        <v>15146</v>
      </c>
      <c r="AC10811" t="s">
        <v>14990</v>
      </c>
    </row>
    <row r="10812" spans="1:29" x14ac:dyDescent="0.3">
      <c r="A10812" t="s">
        <v>341</v>
      </c>
      <c r="B10812" s="35">
        <v>744</v>
      </c>
      <c r="C10812" t="s">
        <v>98</v>
      </c>
      <c r="D10812" s="35">
        <v>1958</v>
      </c>
      <c r="E10812" t="s">
        <v>11235</v>
      </c>
      <c r="F10812" s="34" t="s">
        <v>6</v>
      </c>
      <c r="G10812" s="34" t="s">
        <v>6</v>
      </c>
      <c r="H10812" s="34" t="s">
        <v>6</v>
      </c>
      <c r="I10812" s="34" t="s">
        <v>6</v>
      </c>
      <c r="J10812" s="34" t="s">
        <v>6</v>
      </c>
      <c r="K10812" s="34" t="s">
        <v>6</v>
      </c>
      <c r="L10812" s="34" t="s">
        <v>6</v>
      </c>
      <c r="M10812" s="34" t="s">
        <v>6</v>
      </c>
      <c r="N10812" s="34" t="s">
        <v>6</v>
      </c>
      <c r="O10812" s="34" t="s">
        <v>6</v>
      </c>
      <c r="P10812" s="34" t="s">
        <v>6</v>
      </c>
      <c r="Q10812" t="s">
        <v>6</v>
      </c>
      <c r="R10812" t="s">
        <v>6</v>
      </c>
      <c r="S10812" t="s">
        <v>6</v>
      </c>
      <c r="T10812" t="s">
        <v>6</v>
      </c>
      <c r="U10812" t="s">
        <v>6</v>
      </c>
      <c r="V10812" t="s">
        <v>6</v>
      </c>
      <c r="W10812" t="s">
        <v>6</v>
      </c>
      <c r="X10812" t="s">
        <v>6</v>
      </c>
      <c r="Y10812" t="s">
        <v>6</v>
      </c>
      <c r="Z10812" t="s">
        <v>6</v>
      </c>
      <c r="AA10812" t="s">
        <v>6</v>
      </c>
      <c r="AB10812" t="s">
        <v>15146</v>
      </c>
      <c r="AC10812" t="s">
        <v>14990</v>
      </c>
    </row>
    <row r="10813" spans="1:29" x14ac:dyDescent="0.3">
      <c r="A10813" t="s">
        <v>341</v>
      </c>
      <c r="B10813" s="35">
        <v>744</v>
      </c>
      <c r="C10813" t="s">
        <v>98</v>
      </c>
      <c r="D10813" s="35">
        <v>1959</v>
      </c>
      <c r="E10813" t="s">
        <v>11236</v>
      </c>
      <c r="F10813" s="34" t="s">
        <v>6</v>
      </c>
      <c r="G10813" s="34" t="s">
        <v>6</v>
      </c>
      <c r="H10813" s="34" t="s">
        <v>6</v>
      </c>
      <c r="I10813" s="34" t="s">
        <v>6</v>
      </c>
      <c r="J10813" s="34" t="s">
        <v>6</v>
      </c>
      <c r="K10813" s="34" t="s">
        <v>6</v>
      </c>
      <c r="L10813" s="34" t="s">
        <v>6</v>
      </c>
      <c r="M10813" s="34" t="s">
        <v>6</v>
      </c>
      <c r="N10813" s="34" t="s">
        <v>6</v>
      </c>
      <c r="O10813" s="34" t="s">
        <v>6</v>
      </c>
      <c r="P10813" s="34" t="s">
        <v>6</v>
      </c>
      <c r="Q10813" t="s">
        <v>6</v>
      </c>
      <c r="R10813" t="s">
        <v>6</v>
      </c>
      <c r="S10813" t="s">
        <v>6</v>
      </c>
      <c r="T10813" t="s">
        <v>6</v>
      </c>
      <c r="U10813" t="s">
        <v>6</v>
      </c>
      <c r="V10813" t="s">
        <v>6</v>
      </c>
      <c r="W10813" t="s">
        <v>6</v>
      </c>
      <c r="X10813" t="s">
        <v>6</v>
      </c>
      <c r="Y10813" t="s">
        <v>6</v>
      </c>
      <c r="Z10813" t="s">
        <v>6</v>
      </c>
      <c r="AA10813" t="s">
        <v>6</v>
      </c>
      <c r="AB10813" t="s">
        <v>15146</v>
      </c>
      <c r="AC10813" t="s">
        <v>14990</v>
      </c>
    </row>
    <row r="10814" spans="1:29" x14ac:dyDescent="0.3">
      <c r="A10814" t="s">
        <v>341</v>
      </c>
      <c r="B10814" s="35">
        <v>744</v>
      </c>
      <c r="C10814" t="s">
        <v>98</v>
      </c>
      <c r="D10814" s="35">
        <v>1960</v>
      </c>
      <c r="E10814" t="s">
        <v>11237</v>
      </c>
      <c r="F10814" s="34" t="s">
        <v>6</v>
      </c>
      <c r="G10814" s="34" t="s">
        <v>6</v>
      </c>
      <c r="H10814" s="34" t="s">
        <v>6</v>
      </c>
      <c r="I10814" s="34" t="s">
        <v>6</v>
      </c>
      <c r="J10814" s="34" t="s">
        <v>6</v>
      </c>
      <c r="K10814" s="34" t="s">
        <v>6</v>
      </c>
      <c r="L10814" s="34" t="s">
        <v>6</v>
      </c>
      <c r="M10814" s="34" t="s">
        <v>6</v>
      </c>
      <c r="N10814" s="34" t="s">
        <v>6</v>
      </c>
      <c r="O10814" s="34" t="s">
        <v>6</v>
      </c>
      <c r="P10814" s="34">
        <v>0.38205460632297217</v>
      </c>
      <c r="Q10814" t="s">
        <v>6</v>
      </c>
      <c r="R10814" t="s">
        <v>6</v>
      </c>
      <c r="S10814" t="s">
        <v>6</v>
      </c>
      <c r="T10814" t="s">
        <v>6</v>
      </c>
      <c r="U10814" t="s">
        <v>6</v>
      </c>
      <c r="V10814" t="s">
        <v>6</v>
      </c>
      <c r="W10814" t="s">
        <v>6</v>
      </c>
      <c r="X10814" t="s">
        <v>6</v>
      </c>
      <c r="Y10814" t="s">
        <v>6</v>
      </c>
      <c r="Z10814" t="s">
        <v>6</v>
      </c>
      <c r="AA10814" t="s">
        <v>6</v>
      </c>
      <c r="AB10814" t="s">
        <v>15146</v>
      </c>
      <c r="AC10814" t="s">
        <v>14990</v>
      </c>
    </row>
    <row r="10815" spans="1:29" x14ac:dyDescent="0.3">
      <c r="A10815" t="s">
        <v>341</v>
      </c>
      <c r="B10815" s="35">
        <v>744</v>
      </c>
      <c r="C10815" t="s">
        <v>98</v>
      </c>
      <c r="D10815" s="35">
        <v>1961</v>
      </c>
      <c r="E10815" t="s">
        <v>11238</v>
      </c>
      <c r="F10815" s="34" t="s">
        <v>6</v>
      </c>
      <c r="G10815" s="34" t="s">
        <v>6</v>
      </c>
      <c r="H10815" s="34" t="s">
        <v>6</v>
      </c>
      <c r="I10815" s="34" t="s">
        <v>6</v>
      </c>
      <c r="J10815" s="34" t="s">
        <v>6</v>
      </c>
      <c r="K10815" s="34" t="s">
        <v>6</v>
      </c>
      <c r="L10815" s="34" t="s">
        <v>6</v>
      </c>
      <c r="M10815" s="34" t="s">
        <v>6</v>
      </c>
      <c r="N10815" s="34" t="s">
        <v>6</v>
      </c>
      <c r="O10815" s="34" t="s">
        <v>6</v>
      </c>
      <c r="P10815" s="34">
        <v>0.4211517375512987</v>
      </c>
      <c r="Q10815" t="s">
        <v>6</v>
      </c>
      <c r="R10815" t="s">
        <v>6</v>
      </c>
      <c r="S10815" t="s">
        <v>6</v>
      </c>
      <c r="T10815" t="s">
        <v>6</v>
      </c>
      <c r="U10815" t="s">
        <v>6</v>
      </c>
      <c r="V10815" t="s">
        <v>6</v>
      </c>
      <c r="W10815" t="s">
        <v>6</v>
      </c>
      <c r="X10815" t="s">
        <v>6</v>
      </c>
      <c r="Y10815" t="s">
        <v>6</v>
      </c>
      <c r="Z10815" t="s">
        <v>6</v>
      </c>
      <c r="AA10815" t="s">
        <v>6</v>
      </c>
      <c r="AB10815" t="s">
        <v>15146</v>
      </c>
      <c r="AC10815" t="s">
        <v>14990</v>
      </c>
    </row>
    <row r="10816" spans="1:29" x14ac:dyDescent="0.3">
      <c r="A10816" t="s">
        <v>341</v>
      </c>
      <c r="B10816" s="35">
        <v>744</v>
      </c>
      <c r="C10816" t="s">
        <v>98</v>
      </c>
      <c r="D10816" s="35">
        <v>1962</v>
      </c>
      <c r="E10816" t="s">
        <v>11239</v>
      </c>
      <c r="F10816" s="34" t="s">
        <v>6</v>
      </c>
      <c r="G10816" s="34" t="s">
        <v>6</v>
      </c>
      <c r="H10816" s="34" t="s">
        <v>6</v>
      </c>
      <c r="I10816" s="34" t="s">
        <v>6</v>
      </c>
      <c r="J10816" s="34" t="s">
        <v>6</v>
      </c>
      <c r="K10816" s="34" t="s">
        <v>6</v>
      </c>
      <c r="L10816" s="34" t="s">
        <v>6</v>
      </c>
      <c r="M10816" s="34" t="s">
        <v>6</v>
      </c>
      <c r="N10816" s="34" t="s">
        <v>6</v>
      </c>
      <c r="O10816" s="34" t="s">
        <v>6</v>
      </c>
      <c r="P10816" s="34">
        <v>0.43281230565949202</v>
      </c>
      <c r="Q10816" t="s">
        <v>6</v>
      </c>
      <c r="R10816" t="s">
        <v>6</v>
      </c>
      <c r="S10816" t="s">
        <v>6</v>
      </c>
      <c r="T10816" t="s">
        <v>6</v>
      </c>
      <c r="U10816" t="s">
        <v>6</v>
      </c>
      <c r="V10816" t="s">
        <v>6</v>
      </c>
      <c r="W10816" t="s">
        <v>6</v>
      </c>
      <c r="X10816" t="s">
        <v>6</v>
      </c>
      <c r="Y10816" t="s">
        <v>6</v>
      </c>
      <c r="Z10816" t="s">
        <v>6</v>
      </c>
      <c r="AA10816" t="s">
        <v>6</v>
      </c>
      <c r="AB10816" t="s">
        <v>15146</v>
      </c>
      <c r="AC10816" t="s">
        <v>14990</v>
      </c>
    </row>
    <row r="10817" spans="1:29" x14ac:dyDescent="0.3">
      <c r="A10817" t="s">
        <v>341</v>
      </c>
      <c r="B10817" s="35">
        <v>744</v>
      </c>
      <c r="C10817" t="s">
        <v>98</v>
      </c>
      <c r="D10817" s="35">
        <v>1963</v>
      </c>
      <c r="E10817" t="s">
        <v>11240</v>
      </c>
      <c r="F10817" s="34" t="s">
        <v>6</v>
      </c>
      <c r="G10817" s="34" t="s">
        <v>6</v>
      </c>
      <c r="H10817" s="34" t="s">
        <v>6</v>
      </c>
      <c r="I10817" s="34" t="s">
        <v>6</v>
      </c>
      <c r="J10817" s="34" t="s">
        <v>6</v>
      </c>
      <c r="K10817" s="34" t="s">
        <v>6</v>
      </c>
      <c r="L10817" s="34" t="s">
        <v>6</v>
      </c>
      <c r="M10817" s="34" t="s">
        <v>6</v>
      </c>
      <c r="N10817" s="34" t="s">
        <v>6</v>
      </c>
      <c r="O10817" s="34" t="s">
        <v>6</v>
      </c>
      <c r="P10817" s="34">
        <v>0.49187078779801002</v>
      </c>
      <c r="Q10817" t="s">
        <v>6</v>
      </c>
      <c r="R10817" t="s">
        <v>6</v>
      </c>
      <c r="S10817" t="s">
        <v>6</v>
      </c>
      <c r="T10817" t="s">
        <v>6</v>
      </c>
      <c r="U10817" t="s">
        <v>6</v>
      </c>
      <c r="V10817" t="s">
        <v>6</v>
      </c>
      <c r="W10817" t="s">
        <v>6</v>
      </c>
      <c r="X10817" t="s">
        <v>6</v>
      </c>
      <c r="Y10817" t="s">
        <v>6</v>
      </c>
      <c r="Z10817" t="s">
        <v>6</v>
      </c>
      <c r="AA10817" t="s">
        <v>6</v>
      </c>
      <c r="AB10817" t="s">
        <v>15146</v>
      </c>
      <c r="AC10817" t="s">
        <v>14990</v>
      </c>
    </row>
    <row r="10818" spans="1:29" x14ac:dyDescent="0.3">
      <c r="A10818" t="s">
        <v>341</v>
      </c>
      <c r="B10818" s="35">
        <v>744</v>
      </c>
      <c r="C10818" t="s">
        <v>98</v>
      </c>
      <c r="D10818" s="35">
        <v>1964</v>
      </c>
      <c r="E10818" t="s">
        <v>11241</v>
      </c>
      <c r="F10818" s="34" t="s">
        <v>6</v>
      </c>
      <c r="G10818" s="34" t="s">
        <v>6</v>
      </c>
      <c r="H10818" s="34" t="s">
        <v>6</v>
      </c>
      <c r="I10818" s="34" t="s">
        <v>6</v>
      </c>
      <c r="J10818" s="34" t="s">
        <v>6</v>
      </c>
      <c r="K10818" s="34" t="s">
        <v>6</v>
      </c>
      <c r="L10818" s="34" t="s">
        <v>6</v>
      </c>
      <c r="M10818" s="34" t="s">
        <v>6</v>
      </c>
      <c r="N10818" s="34" t="s">
        <v>6</v>
      </c>
      <c r="O10818" s="34" t="s">
        <v>6</v>
      </c>
      <c r="P10818" s="34">
        <v>0.53251208930512395</v>
      </c>
      <c r="Q10818" t="s">
        <v>6</v>
      </c>
      <c r="R10818" t="s">
        <v>6</v>
      </c>
      <c r="S10818" t="s">
        <v>6</v>
      </c>
      <c r="T10818" t="s">
        <v>6</v>
      </c>
      <c r="U10818" t="s">
        <v>6</v>
      </c>
      <c r="V10818" t="s">
        <v>6</v>
      </c>
      <c r="W10818" t="s">
        <v>6</v>
      </c>
      <c r="X10818" t="s">
        <v>6</v>
      </c>
      <c r="Y10818" t="s">
        <v>6</v>
      </c>
      <c r="Z10818" t="s">
        <v>6</v>
      </c>
      <c r="AA10818" t="s">
        <v>6</v>
      </c>
      <c r="AB10818" t="s">
        <v>15146</v>
      </c>
      <c r="AC10818" t="s">
        <v>14990</v>
      </c>
    </row>
    <row r="10819" spans="1:29" x14ac:dyDescent="0.3">
      <c r="A10819" t="s">
        <v>341</v>
      </c>
      <c r="B10819" s="35">
        <v>744</v>
      </c>
      <c r="C10819" t="s">
        <v>98</v>
      </c>
      <c r="D10819" s="35">
        <v>1965</v>
      </c>
      <c r="E10819" t="s">
        <v>11242</v>
      </c>
      <c r="F10819" s="34" t="s">
        <v>6</v>
      </c>
      <c r="G10819" s="34" t="s">
        <v>6</v>
      </c>
      <c r="H10819" s="34" t="s">
        <v>6</v>
      </c>
      <c r="I10819" s="34" t="s">
        <v>6</v>
      </c>
      <c r="J10819" s="34" t="s">
        <v>6</v>
      </c>
      <c r="K10819" s="34" t="s">
        <v>6</v>
      </c>
      <c r="L10819" s="34" t="s">
        <v>6</v>
      </c>
      <c r="M10819" s="34" t="s">
        <v>6</v>
      </c>
      <c r="N10819" s="34" t="s">
        <v>6</v>
      </c>
      <c r="O10819" s="34" t="s">
        <v>6</v>
      </c>
      <c r="P10819" s="34">
        <v>0.59619204531661496</v>
      </c>
      <c r="Q10819" t="s">
        <v>6</v>
      </c>
      <c r="R10819" t="s">
        <v>6</v>
      </c>
      <c r="S10819" t="s">
        <v>6</v>
      </c>
      <c r="T10819" t="s">
        <v>6</v>
      </c>
      <c r="U10819" t="s">
        <v>6</v>
      </c>
      <c r="V10819" t="s">
        <v>6</v>
      </c>
      <c r="W10819" t="s">
        <v>6</v>
      </c>
      <c r="X10819" t="s">
        <v>6</v>
      </c>
      <c r="Y10819" t="s">
        <v>6</v>
      </c>
      <c r="Z10819" t="s">
        <v>6</v>
      </c>
      <c r="AA10819" t="s">
        <v>6</v>
      </c>
      <c r="AB10819" t="s">
        <v>15146</v>
      </c>
      <c r="AC10819" t="s">
        <v>14990</v>
      </c>
    </row>
    <row r="10820" spans="1:29" x14ac:dyDescent="0.3">
      <c r="A10820" t="s">
        <v>341</v>
      </c>
      <c r="B10820" s="35">
        <v>744</v>
      </c>
      <c r="C10820" t="s">
        <v>98</v>
      </c>
      <c r="D10820" s="35">
        <v>1966</v>
      </c>
      <c r="E10820" t="s">
        <v>11243</v>
      </c>
      <c r="F10820" s="34" t="s">
        <v>6</v>
      </c>
      <c r="G10820" s="34" t="s">
        <v>6</v>
      </c>
      <c r="H10820" s="34" t="s">
        <v>6</v>
      </c>
      <c r="I10820" s="34" t="s">
        <v>6</v>
      </c>
      <c r="J10820" s="34" t="s">
        <v>6</v>
      </c>
      <c r="K10820" s="34" t="s">
        <v>6</v>
      </c>
      <c r="L10820" s="34" t="s">
        <v>6</v>
      </c>
      <c r="M10820" s="34" t="s">
        <v>6</v>
      </c>
      <c r="N10820" s="34" t="s">
        <v>6</v>
      </c>
      <c r="O10820" s="34" t="s">
        <v>6</v>
      </c>
      <c r="P10820" s="34">
        <v>0.638972019401437</v>
      </c>
      <c r="Q10820" t="s">
        <v>6</v>
      </c>
      <c r="R10820" t="s">
        <v>6</v>
      </c>
      <c r="S10820" t="s">
        <v>6</v>
      </c>
      <c r="T10820" t="s">
        <v>6</v>
      </c>
      <c r="U10820" t="s">
        <v>6</v>
      </c>
      <c r="V10820" t="s">
        <v>6</v>
      </c>
      <c r="W10820" t="s">
        <v>6</v>
      </c>
      <c r="X10820" t="s">
        <v>6</v>
      </c>
      <c r="Y10820" t="s">
        <v>6</v>
      </c>
      <c r="Z10820" t="s">
        <v>6</v>
      </c>
      <c r="AA10820" t="s">
        <v>6</v>
      </c>
      <c r="AB10820" t="s">
        <v>15146</v>
      </c>
      <c r="AC10820" t="s">
        <v>14990</v>
      </c>
    </row>
    <row r="10821" spans="1:29" x14ac:dyDescent="0.3">
      <c r="A10821" t="s">
        <v>341</v>
      </c>
      <c r="B10821" s="35">
        <v>744</v>
      </c>
      <c r="C10821" t="s">
        <v>98</v>
      </c>
      <c r="D10821" s="35">
        <v>1967</v>
      </c>
      <c r="E10821" t="s">
        <v>11244</v>
      </c>
      <c r="F10821" s="34" t="s">
        <v>6</v>
      </c>
      <c r="G10821" s="34" t="s">
        <v>6</v>
      </c>
      <c r="H10821" s="34" t="s">
        <v>6</v>
      </c>
      <c r="I10821" s="34" t="s">
        <v>6</v>
      </c>
      <c r="J10821" s="34" t="s">
        <v>6</v>
      </c>
      <c r="K10821" s="34" t="s">
        <v>6</v>
      </c>
      <c r="L10821" s="34" t="s">
        <v>6</v>
      </c>
      <c r="M10821" s="34" t="s">
        <v>6</v>
      </c>
      <c r="N10821" s="34" t="s">
        <v>6</v>
      </c>
      <c r="O10821" s="34" t="s">
        <v>6</v>
      </c>
      <c r="P10821" s="34">
        <v>0.65719975312985701</v>
      </c>
      <c r="Q10821" t="s">
        <v>6</v>
      </c>
      <c r="R10821" t="s">
        <v>6</v>
      </c>
      <c r="S10821" t="s">
        <v>6</v>
      </c>
      <c r="T10821" t="s">
        <v>6</v>
      </c>
      <c r="U10821" t="s">
        <v>6</v>
      </c>
      <c r="V10821" t="s">
        <v>6</v>
      </c>
      <c r="W10821" t="s">
        <v>6</v>
      </c>
      <c r="X10821" t="s">
        <v>6</v>
      </c>
      <c r="Y10821" t="s">
        <v>6</v>
      </c>
      <c r="Z10821" t="s">
        <v>6</v>
      </c>
      <c r="AA10821" t="s">
        <v>6</v>
      </c>
      <c r="AB10821" t="s">
        <v>15146</v>
      </c>
      <c r="AC10821" t="s">
        <v>14990</v>
      </c>
    </row>
    <row r="10822" spans="1:29" x14ac:dyDescent="0.3">
      <c r="A10822" t="s">
        <v>341</v>
      </c>
      <c r="B10822" s="35">
        <v>744</v>
      </c>
      <c r="C10822" t="s">
        <v>98</v>
      </c>
      <c r="D10822" s="35">
        <v>1968</v>
      </c>
      <c r="E10822" t="s">
        <v>11245</v>
      </c>
      <c r="F10822" s="34" t="s">
        <v>6</v>
      </c>
      <c r="G10822" s="34" t="s">
        <v>6</v>
      </c>
      <c r="H10822" s="34" t="s">
        <v>6</v>
      </c>
      <c r="I10822" s="34" t="s">
        <v>6</v>
      </c>
      <c r="J10822" s="34" t="s">
        <v>6</v>
      </c>
      <c r="K10822" s="34" t="s">
        <v>6</v>
      </c>
      <c r="L10822" s="34" t="s">
        <v>6</v>
      </c>
      <c r="M10822" s="34" t="s">
        <v>6</v>
      </c>
      <c r="N10822" s="34" t="s">
        <v>6</v>
      </c>
      <c r="O10822" s="34" t="s">
        <v>6</v>
      </c>
      <c r="P10822" s="34">
        <v>0.72216683272890103</v>
      </c>
      <c r="Q10822" t="s">
        <v>6</v>
      </c>
      <c r="R10822" t="s">
        <v>6</v>
      </c>
      <c r="S10822" t="s">
        <v>6</v>
      </c>
      <c r="T10822" t="s">
        <v>6</v>
      </c>
      <c r="U10822" t="s">
        <v>6</v>
      </c>
      <c r="V10822" t="s">
        <v>6</v>
      </c>
      <c r="W10822" t="s">
        <v>6</v>
      </c>
      <c r="X10822" t="s">
        <v>6</v>
      </c>
      <c r="Y10822" t="s">
        <v>6</v>
      </c>
      <c r="Z10822" t="s">
        <v>6</v>
      </c>
      <c r="AA10822" t="s">
        <v>6</v>
      </c>
      <c r="AB10822" t="s">
        <v>15146</v>
      </c>
      <c r="AC10822" t="s">
        <v>14990</v>
      </c>
    </row>
    <row r="10823" spans="1:29" x14ac:dyDescent="0.3">
      <c r="A10823" t="s">
        <v>341</v>
      </c>
      <c r="B10823" s="35">
        <v>744</v>
      </c>
      <c r="C10823" t="s">
        <v>98</v>
      </c>
      <c r="D10823" s="35">
        <v>1969</v>
      </c>
      <c r="E10823" t="s">
        <v>11246</v>
      </c>
      <c r="F10823" s="34" t="s">
        <v>6</v>
      </c>
      <c r="G10823" s="34" t="s">
        <v>6</v>
      </c>
      <c r="H10823" s="34" t="s">
        <v>6</v>
      </c>
      <c r="I10823" s="34" t="s">
        <v>6</v>
      </c>
      <c r="J10823" s="34" t="s">
        <v>6</v>
      </c>
      <c r="K10823" s="34" t="s">
        <v>6</v>
      </c>
      <c r="L10823" s="34" t="s">
        <v>6</v>
      </c>
      <c r="M10823" s="34" t="s">
        <v>6</v>
      </c>
      <c r="N10823" s="34" t="s">
        <v>6</v>
      </c>
      <c r="O10823" s="34" t="s">
        <v>6</v>
      </c>
      <c r="P10823" s="34">
        <v>0.88332101969994103</v>
      </c>
      <c r="Q10823" t="s">
        <v>6</v>
      </c>
      <c r="R10823" t="s">
        <v>6</v>
      </c>
      <c r="S10823" t="s">
        <v>6</v>
      </c>
      <c r="T10823" t="s">
        <v>6</v>
      </c>
      <c r="U10823" t="s">
        <v>6</v>
      </c>
      <c r="V10823" t="s">
        <v>6</v>
      </c>
      <c r="W10823" t="s">
        <v>6</v>
      </c>
      <c r="X10823" t="s">
        <v>6</v>
      </c>
      <c r="Y10823" t="s">
        <v>6</v>
      </c>
      <c r="Z10823" t="s">
        <v>6</v>
      </c>
      <c r="AA10823" t="s">
        <v>6</v>
      </c>
      <c r="AB10823" t="s">
        <v>15146</v>
      </c>
      <c r="AC10823" t="s">
        <v>14990</v>
      </c>
    </row>
    <row r="10824" spans="1:29" x14ac:dyDescent="0.3">
      <c r="A10824" t="s">
        <v>341</v>
      </c>
      <c r="B10824" s="35">
        <v>744</v>
      </c>
      <c r="C10824" t="s">
        <v>98</v>
      </c>
      <c r="D10824" s="35">
        <v>1970</v>
      </c>
      <c r="E10824" t="s">
        <v>11247</v>
      </c>
      <c r="F10824" s="34" t="s">
        <v>6</v>
      </c>
      <c r="G10824" s="34" t="s">
        <v>6</v>
      </c>
      <c r="H10824" s="34" t="s">
        <v>6</v>
      </c>
      <c r="I10824" s="34" t="s">
        <v>6</v>
      </c>
      <c r="J10824" s="34" t="s">
        <v>6</v>
      </c>
      <c r="K10824" s="34" t="s">
        <v>6</v>
      </c>
      <c r="L10824" s="34" t="s">
        <v>6</v>
      </c>
      <c r="M10824" s="34" t="s">
        <v>6</v>
      </c>
      <c r="N10824" s="34" t="s">
        <v>6</v>
      </c>
      <c r="O10824" s="34">
        <v>38.40714679082032</v>
      </c>
      <c r="P10824" s="34">
        <v>0.95952009276932604</v>
      </c>
      <c r="Q10824" t="s">
        <v>6</v>
      </c>
      <c r="R10824" t="s">
        <v>6</v>
      </c>
      <c r="S10824" t="s">
        <v>6</v>
      </c>
      <c r="T10824" t="s">
        <v>6</v>
      </c>
      <c r="U10824" t="s">
        <v>6</v>
      </c>
      <c r="V10824" t="s">
        <v>6</v>
      </c>
      <c r="W10824" t="s">
        <v>6</v>
      </c>
      <c r="X10824" t="s">
        <v>6</v>
      </c>
      <c r="Y10824" t="s">
        <v>6</v>
      </c>
      <c r="Z10824" t="s">
        <v>6</v>
      </c>
      <c r="AA10824" t="s">
        <v>6</v>
      </c>
      <c r="AB10824" t="s">
        <v>15146</v>
      </c>
      <c r="AC10824" t="s">
        <v>14990</v>
      </c>
    </row>
    <row r="10825" spans="1:29" x14ac:dyDescent="0.3">
      <c r="A10825" t="s">
        <v>341</v>
      </c>
      <c r="B10825" s="35">
        <v>744</v>
      </c>
      <c r="C10825" t="s">
        <v>98</v>
      </c>
      <c r="D10825" s="35">
        <v>1971</v>
      </c>
      <c r="E10825" t="s">
        <v>11248</v>
      </c>
      <c r="F10825" s="34" t="s">
        <v>6</v>
      </c>
      <c r="G10825" s="34" t="s">
        <v>6</v>
      </c>
      <c r="H10825" s="34" t="s">
        <v>6</v>
      </c>
      <c r="I10825" s="34" t="s">
        <v>6</v>
      </c>
      <c r="J10825" s="34" t="s">
        <v>6</v>
      </c>
      <c r="K10825" s="34" t="s">
        <v>6</v>
      </c>
      <c r="L10825" s="34" t="s">
        <v>6</v>
      </c>
      <c r="M10825" s="34" t="s">
        <v>6</v>
      </c>
      <c r="N10825" s="34" t="s">
        <v>6</v>
      </c>
      <c r="O10825" s="34">
        <v>36.010934103569035</v>
      </c>
      <c r="P10825" s="34">
        <v>1.1294157101039599</v>
      </c>
      <c r="Q10825" t="s">
        <v>6</v>
      </c>
      <c r="R10825" t="s">
        <v>6</v>
      </c>
      <c r="S10825" t="s">
        <v>6</v>
      </c>
      <c r="T10825" t="s">
        <v>6</v>
      </c>
      <c r="U10825" t="s">
        <v>6</v>
      </c>
      <c r="V10825" t="s">
        <v>6</v>
      </c>
      <c r="W10825" t="s">
        <v>6</v>
      </c>
      <c r="X10825" t="s">
        <v>6</v>
      </c>
      <c r="Y10825" t="s">
        <v>6</v>
      </c>
      <c r="Z10825" t="s">
        <v>6</v>
      </c>
      <c r="AA10825" t="s">
        <v>6</v>
      </c>
      <c r="AB10825" t="s">
        <v>15146</v>
      </c>
      <c r="AC10825" t="s">
        <v>14990</v>
      </c>
    </row>
    <row r="10826" spans="1:29" x14ac:dyDescent="0.3">
      <c r="A10826" t="s">
        <v>341</v>
      </c>
      <c r="B10826" s="35">
        <v>744</v>
      </c>
      <c r="C10826" t="s">
        <v>98</v>
      </c>
      <c r="D10826" s="35">
        <v>1972</v>
      </c>
      <c r="E10826" t="s">
        <v>11249</v>
      </c>
      <c r="F10826" s="34" t="s">
        <v>6</v>
      </c>
      <c r="G10826" s="34" t="s">
        <v>6</v>
      </c>
      <c r="H10826" s="34" t="s">
        <v>6</v>
      </c>
      <c r="I10826" s="34" t="s">
        <v>6</v>
      </c>
      <c r="J10826" s="34" t="s">
        <v>6</v>
      </c>
      <c r="K10826" s="34" t="s">
        <v>6</v>
      </c>
      <c r="L10826" s="34" t="s">
        <v>6</v>
      </c>
      <c r="M10826" s="34" t="s">
        <v>6</v>
      </c>
      <c r="N10826" s="34" t="s">
        <v>6</v>
      </c>
      <c r="O10826" s="34">
        <v>31.318078695317197</v>
      </c>
      <c r="P10826" s="34">
        <v>1.3557181725757499</v>
      </c>
      <c r="Q10826" t="s">
        <v>6</v>
      </c>
      <c r="R10826" t="s">
        <v>6</v>
      </c>
      <c r="S10826" t="s">
        <v>6</v>
      </c>
      <c r="T10826" t="s">
        <v>6</v>
      </c>
      <c r="U10826" t="s">
        <v>6</v>
      </c>
      <c r="V10826" t="s">
        <v>6</v>
      </c>
      <c r="W10826" t="s">
        <v>6</v>
      </c>
      <c r="X10826" t="s">
        <v>6</v>
      </c>
      <c r="Y10826" t="s">
        <v>6</v>
      </c>
      <c r="Z10826" t="s">
        <v>6</v>
      </c>
      <c r="AA10826" t="s">
        <v>6</v>
      </c>
      <c r="AB10826" t="s">
        <v>15146</v>
      </c>
      <c r="AC10826" t="s">
        <v>14990</v>
      </c>
    </row>
    <row r="10827" spans="1:29" x14ac:dyDescent="0.3">
      <c r="A10827" t="s">
        <v>341</v>
      </c>
      <c r="B10827" s="35">
        <v>744</v>
      </c>
      <c r="C10827" t="s">
        <v>98</v>
      </c>
      <c r="D10827" s="35">
        <v>1973</v>
      </c>
      <c r="E10827" t="s">
        <v>11250</v>
      </c>
      <c r="F10827" s="34" t="s">
        <v>6</v>
      </c>
      <c r="G10827" s="34" t="s">
        <v>6</v>
      </c>
      <c r="H10827" s="34" t="s">
        <v>6</v>
      </c>
      <c r="I10827" s="34" t="s">
        <v>6</v>
      </c>
      <c r="J10827" s="34" t="s">
        <v>6</v>
      </c>
      <c r="K10827" s="34" t="s">
        <v>6</v>
      </c>
      <c r="L10827" s="34" t="s">
        <v>6</v>
      </c>
      <c r="M10827" s="34" t="s">
        <v>6</v>
      </c>
      <c r="N10827" s="34" t="s">
        <v>6</v>
      </c>
      <c r="O10827" s="34">
        <v>31.041736043927788</v>
      </c>
      <c r="P10827" s="34">
        <v>1.4250062330603099</v>
      </c>
      <c r="Q10827" t="s">
        <v>6</v>
      </c>
      <c r="R10827" t="s">
        <v>6</v>
      </c>
      <c r="S10827" t="s">
        <v>6</v>
      </c>
      <c r="T10827" t="s">
        <v>6</v>
      </c>
      <c r="U10827" t="s">
        <v>6</v>
      </c>
      <c r="V10827" t="s">
        <v>6</v>
      </c>
      <c r="W10827" t="s">
        <v>6</v>
      </c>
      <c r="X10827" t="s">
        <v>6</v>
      </c>
      <c r="Y10827" t="s">
        <v>6</v>
      </c>
      <c r="Z10827" t="s">
        <v>6</v>
      </c>
      <c r="AA10827" t="s">
        <v>6</v>
      </c>
      <c r="AB10827" t="s">
        <v>15146</v>
      </c>
      <c r="AC10827" t="s">
        <v>14990</v>
      </c>
    </row>
    <row r="10828" spans="1:29" x14ac:dyDescent="0.3">
      <c r="A10828" t="s">
        <v>341</v>
      </c>
      <c r="B10828" s="35">
        <v>744</v>
      </c>
      <c r="C10828" t="s">
        <v>98</v>
      </c>
      <c r="D10828" s="35">
        <v>1974</v>
      </c>
      <c r="E10828" t="s">
        <v>11251</v>
      </c>
      <c r="F10828" s="34" t="s">
        <v>6</v>
      </c>
      <c r="G10828" s="34" t="s">
        <v>6</v>
      </c>
      <c r="H10828" s="34" t="s">
        <v>6</v>
      </c>
      <c r="I10828" s="34" t="s">
        <v>6</v>
      </c>
      <c r="J10828" s="34" t="s">
        <v>6</v>
      </c>
      <c r="K10828" s="34" t="s">
        <v>6</v>
      </c>
      <c r="L10828" s="34" t="s">
        <v>6</v>
      </c>
      <c r="M10828" s="34" t="s">
        <v>6</v>
      </c>
      <c r="N10828" s="34" t="s">
        <v>6</v>
      </c>
      <c r="O10828" s="34">
        <v>29.246943449775618</v>
      </c>
      <c r="P10828" s="34">
        <v>1.5665691588627999</v>
      </c>
      <c r="Q10828" t="s">
        <v>6</v>
      </c>
      <c r="R10828" t="s">
        <v>6</v>
      </c>
      <c r="S10828" t="s">
        <v>6</v>
      </c>
      <c r="T10828" t="s">
        <v>6</v>
      </c>
      <c r="U10828" t="s">
        <v>6</v>
      </c>
      <c r="V10828" t="s">
        <v>6</v>
      </c>
      <c r="W10828" t="s">
        <v>6</v>
      </c>
      <c r="X10828" t="s">
        <v>6</v>
      </c>
      <c r="Y10828" t="s">
        <v>6</v>
      </c>
      <c r="Z10828" t="s">
        <v>6</v>
      </c>
      <c r="AA10828" t="s">
        <v>6</v>
      </c>
      <c r="AB10828" t="s">
        <v>15146</v>
      </c>
      <c r="AC10828" t="s">
        <v>14990</v>
      </c>
    </row>
    <row r="10829" spans="1:29" x14ac:dyDescent="0.3">
      <c r="A10829" t="s">
        <v>341</v>
      </c>
      <c r="B10829" s="35">
        <v>744</v>
      </c>
      <c r="C10829" t="s">
        <v>98</v>
      </c>
      <c r="D10829" s="35">
        <v>1975</v>
      </c>
      <c r="E10829" t="s">
        <v>11252</v>
      </c>
      <c r="F10829" s="34" t="s">
        <v>6</v>
      </c>
      <c r="G10829" s="34" t="s">
        <v>6</v>
      </c>
      <c r="H10829" s="34" t="s">
        <v>6</v>
      </c>
      <c r="I10829" s="34" t="s">
        <v>6</v>
      </c>
      <c r="J10829" s="34" t="s">
        <v>6</v>
      </c>
      <c r="K10829" s="34" t="s">
        <v>6</v>
      </c>
      <c r="L10829" s="34" t="s">
        <v>6</v>
      </c>
      <c r="M10829" s="34" t="s">
        <v>6</v>
      </c>
      <c r="N10829" s="34" t="s">
        <v>6</v>
      </c>
      <c r="O10829" s="34">
        <v>27.266059343241466</v>
      </c>
      <c r="P10829" s="34">
        <v>1.83571904578736</v>
      </c>
      <c r="Q10829" t="s">
        <v>6</v>
      </c>
      <c r="R10829" t="s">
        <v>6</v>
      </c>
      <c r="S10829" t="s">
        <v>6</v>
      </c>
      <c r="T10829" t="s">
        <v>6</v>
      </c>
      <c r="U10829" t="s">
        <v>6</v>
      </c>
      <c r="V10829" t="s">
        <v>6</v>
      </c>
      <c r="W10829" t="s">
        <v>6</v>
      </c>
      <c r="X10829" t="s">
        <v>6</v>
      </c>
      <c r="Y10829" t="s">
        <v>6</v>
      </c>
      <c r="Z10829" t="s">
        <v>6</v>
      </c>
      <c r="AA10829" t="s">
        <v>6</v>
      </c>
      <c r="AB10829" t="s">
        <v>15146</v>
      </c>
      <c r="AC10829" t="s">
        <v>14990</v>
      </c>
    </row>
    <row r="10830" spans="1:29" x14ac:dyDescent="0.3">
      <c r="A10830" t="s">
        <v>341</v>
      </c>
      <c r="B10830" s="35">
        <v>744</v>
      </c>
      <c r="C10830" t="s">
        <v>98</v>
      </c>
      <c r="D10830" s="35">
        <v>1976</v>
      </c>
      <c r="E10830" t="s">
        <v>11253</v>
      </c>
      <c r="F10830" s="34" t="s">
        <v>6</v>
      </c>
      <c r="G10830" s="34" t="s">
        <v>6</v>
      </c>
      <c r="H10830" s="34" t="s">
        <v>6</v>
      </c>
      <c r="I10830" s="34" t="s">
        <v>6</v>
      </c>
      <c r="J10830" s="34" t="s">
        <v>6</v>
      </c>
      <c r="K10830" s="34" t="s">
        <v>6</v>
      </c>
      <c r="L10830" s="34" t="s">
        <v>6</v>
      </c>
      <c r="M10830" s="34" t="s">
        <v>6</v>
      </c>
      <c r="N10830" s="34" t="s">
        <v>6</v>
      </c>
      <c r="O10830" s="34">
        <v>29.625174636777697</v>
      </c>
      <c r="P10830" s="34">
        <v>2.0873753755970199</v>
      </c>
      <c r="Q10830" t="s">
        <v>6</v>
      </c>
      <c r="R10830" t="s">
        <v>6</v>
      </c>
      <c r="S10830" t="s">
        <v>6</v>
      </c>
      <c r="T10830" t="s">
        <v>6</v>
      </c>
      <c r="U10830" t="s">
        <v>6</v>
      </c>
      <c r="V10830" t="s">
        <v>6</v>
      </c>
      <c r="W10830" t="s">
        <v>6</v>
      </c>
      <c r="X10830" t="s">
        <v>6</v>
      </c>
      <c r="Y10830" t="s">
        <v>6</v>
      </c>
      <c r="Z10830" t="s">
        <v>6</v>
      </c>
      <c r="AA10830" t="s">
        <v>6</v>
      </c>
      <c r="AB10830" t="s">
        <v>15146</v>
      </c>
      <c r="AC10830" t="s">
        <v>14990</v>
      </c>
    </row>
    <row r="10831" spans="1:29" x14ac:dyDescent="0.3">
      <c r="A10831" t="s">
        <v>341</v>
      </c>
      <c r="B10831" s="35">
        <v>744</v>
      </c>
      <c r="C10831" t="s">
        <v>98</v>
      </c>
      <c r="D10831" s="35">
        <v>1977</v>
      </c>
      <c r="E10831" t="s">
        <v>11254</v>
      </c>
      <c r="F10831" s="34" t="s">
        <v>6</v>
      </c>
      <c r="G10831" s="34" t="s">
        <v>6</v>
      </c>
      <c r="H10831" s="34" t="s">
        <v>6</v>
      </c>
      <c r="I10831" s="34" t="s">
        <v>6</v>
      </c>
      <c r="J10831" s="34" t="s">
        <v>6</v>
      </c>
      <c r="K10831" s="34" t="s">
        <v>6</v>
      </c>
      <c r="L10831" s="34" t="s">
        <v>6</v>
      </c>
      <c r="M10831" s="34" t="s">
        <v>6</v>
      </c>
      <c r="N10831" s="34" t="s">
        <v>6</v>
      </c>
      <c r="O10831" s="34">
        <v>32.588621102617381</v>
      </c>
      <c r="P10831" s="34">
        <v>2.39859379560147</v>
      </c>
      <c r="Q10831" t="s">
        <v>6</v>
      </c>
      <c r="R10831" t="s">
        <v>6</v>
      </c>
      <c r="S10831" t="s">
        <v>6</v>
      </c>
      <c r="T10831" t="s">
        <v>6</v>
      </c>
      <c r="U10831" t="s">
        <v>6</v>
      </c>
      <c r="V10831" t="s">
        <v>6</v>
      </c>
      <c r="W10831" t="s">
        <v>6</v>
      </c>
      <c r="X10831" t="s">
        <v>6</v>
      </c>
      <c r="Y10831" t="s">
        <v>6</v>
      </c>
      <c r="Z10831" t="s">
        <v>6</v>
      </c>
      <c r="AA10831" t="s">
        <v>6</v>
      </c>
      <c r="AB10831" t="s">
        <v>15146</v>
      </c>
      <c r="AC10831" t="s">
        <v>14990</v>
      </c>
    </row>
    <row r="10832" spans="1:29" x14ac:dyDescent="0.3">
      <c r="A10832" t="s">
        <v>341</v>
      </c>
      <c r="B10832" s="35">
        <v>744</v>
      </c>
      <c r="C10832" t="s">
        <v>98</v>
      </c>
      <c r="D10832" s="35">
        <v>1978</v>
      </c>
      <c r="E10832" t="s">
        <v>11255</v>
      </c>
      <c r="F10832" s="34" t="s">
        <v>6</v>
      </c>
      <c r="G10832" s="34" t="s">
        <v>6</v>
      </c>
      <c r="H10832" s="34" t="s">
        <v>6</v>
      </c>
      <c r="I10832" s="34" t="s">
        <v>6</v>
      </c>
      <c r="J10832" s="34" t="s">
        <v>6</v>
      </c>
      <c r="K10832" s="34" t="s">
        <v>6</v>
      </c>
      <c r="L10832" s="34" t="s">
        <v>6</v>
      </c>
      <c r="M10832" s="34" t="s">
        <v>6</v>
      </c>
      <c r="N10832" s="34" t="s">
        <v>6</v>
      </c>
      <c r="O10832" s="34">
        <v>35.435825578241641</v>
      </c>
      <c r="P10832" s="34">
        <v>2.7181291291166101</v>
      </c>
      <c r="Q10832" t="s">
        <v>6</v>
      </c>
      <c r="R10832" t="s">
        <v>6</v>
      </c>
      <c r="S10832" t="s">
        <v>6</v>
      </c>
      <c r="T10832" t="s">
        <v>6</v>
      </c>
      <c r="U10832" t="s">
        <v>6</v>
      </c>
      <c r="V10832" t="s">
        <v>6</v>
      </c>
      <c r="W10832" t="s">
        <v>6</v>
      </c>
      <c r="X10832" t="s">
        <v>6</v>
      </c>
      <c r="Y10832" t="s">
        <v>6</v>
      </c>
      <c r="Z10832" t="s">
        <v>6</v>
      </c>
      <c r="AA10832" t="s">
        <v>6</v>
      </c>
      <c r="AB10832" t="s">
        <v>15146</v>
      </c>
      <c r="AC10832" t="s">
        <v>14990</v>
      </c>
    </row>
    <row r="10833" spans="1:29" x14ac:dyDescent="0.3">
      <c r="A10833" t="s">
        <v>341</v>
      </c>
      <c r="B10833" s="35">
        <v>744</v>
      </c>
      <c r="C10833" t="s">
        <v>98</v>
      </c>
      <c r="D10833" s="35">
        <v>1979</v>
      </c>
      <c r="E10833" t="s">
        <v>11256</v>
      </c>
      <c r="F10833" s="34" t="s">
        <v>6</v>
      </c>
      <c r="G10833" s="34" t="s">
        <v>6</v>
      </c>
      <c r="H10833" s="34" t="s">
        <v>6</v>
      </c>
      <c r="I10833" s="34" t="s">
        <v>6</v>
      </c>
      <c r="J10833" s="34" t="s">
        <v>6</v>
      </c>
      <c r="K10833" s="34" t="s">
        <v>6</v>
      </c>
      <c r="L10833" s="34" t="s">
        <v>6</v>
      </c>
      <c r="M10833" s="34" t="s">
        <v>6</v>
      </c>
      <c r="N10833" s="34" t="s">
        <v>6</v>
      </c>
      <c r="O10833" s="34">
        <v>33.561409192596756</v>
      </c>
      <c r="P10833" s="34">
        <v>3.1975416661631799</v>
      </c>
      <c r="Q10833" t="s">
        <v>6</v>
      </c>
      <c r="R10833" t="s">
        <v>6</v>
      </c>
      <c r="S10833" t="s">
        <v>6</v>
      </c>
      <c r="T10833" t="s">
        <v>6</v>
      </c>
      <c r="U10833" t="s">
        <v>6</v>
      </c>
      <c r="V10833" t="s">
        <v>6</v>
      </c>
      <c r="W10833" t="s">
        <v>6</v>
      </c>
      <c r="X10833" t="s">
        <v>6</v>
      </c>
      <c r="Y10833" t="s">
        <v>6</v>
      </c>
      <c r="Z10833" t="s">
        <v>6</v>
      </c>
      <c r="AA10833" t="s">
        <v>6</v>
      </c>
      <c r="AB10833" t="s">
        <v>15146</v>
      </c>
      <c r="AC10833" t="s">
        <v>14990</v>
      </c>
    </row>
    <row r="10834" spans="1:29" x14ac:dyDescent="0.3">
      <c r="A10834" t="s">
        <v>341</v>
      </c>
      <c r="B10834" s="35">
        <v>744</v>
      </c>
      <c r="C10834" t="s">
        <v>98</v>
      </c>
      <c r="D10834" s="35">
        <v>1980</v>
      </c>
      <c r="E10834" t="s">
        <v>11257</v>
      </c>
      <c r="F10834" s="34" t="s">
        <v>6</v>
      </c>
      <c r="G10834" s="34" t="s">
        <v>6</v>
      </c>
      <c r="H10834" s="34" t="s">
        <v>6</v>
      </c>
      <c r="I10834" s="34" t="s">
        <v>6</v>
      </c>
      <c r="J10834" s="34" t="s">
        <v>6</v>
      </c>
      <c r="K10834" s="34" t="s">
        <v>6</v>
      </c>
      <c r="L10834" s="34" t="s">
        <v>6</v>
      </c>
      <c r="M10834" s="34" t="s">
        <v>6</v>
      </c>
      <c r="N10834" s="34" t="s">
        <v>6</v>
      </c>
      <c r="O10834" s="34">
        <v>31.249513617452553</v>
      </c>
      <c r="P10834" s="34">
        <v>3.8743653845452002</v>
      </c>
      <c r="Q10834" t="s">
        <v>6</v>
      </c>
      <c r="R10834" t="s">
        <v>6</v>
      </c>
      <c r="S10834" t="s">
        <v>6</v>
      </c>
      <c r="T10834" t="s">
        <v>6</v>
      </c>
      <c r="U10834" t="s">
        <v>6</v>
      </c>
      <c r="V10834" t="s">
        <v>6</v>
      </c>
      <c r="W10834" t="s">
        <v>6</v>
      </c>
      <c r="X10834" t="s">
        <v>6</v>
      </c>
      <c r="Y10834" t="s">
        <v>6</v>
      </c>
      <c r="Z10834" t="s">
        <v>6</v>
      </c>
      <c r="AA10834" t="s">
        <v>6</v>
      </c>
      <c r="AB10834" t="s">
        <v>15146</v>
      </c>
      <c r="AC10834" t="s">
        <v>14990</v>
      </c>
    </row>
    <row r="10835" spans="1:29" x14ac:dyDescent="0.3">
      <c r="A10835" t="s">
        <v>341</v>
      </c>
      <c r="B10835" s="35">
        <v>744</v>
      </c>
      <c r="C10835" t="s">
        <v>98</v>
      </c>
      <c r="D10835" s="35">
        <v>1981</v>
      </c>
      <c r="E10835" t="s">
        <v>11258</v>
      </c>
      <c r="F10835" s="34" t="s">
        <v>6</v>
      </c>
      <c r="G10835" s="34" t="s">
        <v>6</v>
      </c>
      <c r="H10835" s="34" t="s">
        <v>6</v>
      </c>
      <c r="I10835" s="34" t="s">
        <v>6</v>
      </c>
      <c r="J10835" s="34" t="s">
        <v>6</v>
      </c>
      <c r="K10835" s="34" t="s">
        <v>6</v>
      </c>
      <c r="L10835" s="34" t="s">
        <v>6</v>
      </c>
      <c r="M10835" s="34" t="s">
        <v>6</v>
      </c>
      <c r="N10835" s="34" t="s">
        <v>6</v>
      </c>
      <c r="O10835" s="34">
        <v>32.095409622165349</v>
      </c>
      <c r="P10835" s="34">
        <v>4.55447226735222</v>
      </c>
      <c r="Q10835" t="s">
        <v>6</v>
      </c>
      <c r="R10835" t="s">
        <v>6</v>
      </c>
      <c r="S10835" t="s">
        <v>6</v>
      </c>
      <c r="T10835" t="s">
        <v>6</v>
      </c>
      <c r="U10835" t="s">
        <v>6</v>
      </c>
      <c r="V10835" t="s">
        <v>6</v>
      </c>
      <c r="W10835" t="s">
        <v>6</v>
      </c>
      <c r="X10835" t="s">
        <v>6</v>
      </c>
      <c r="Y10835" t="s">
        <v>6</v>
      </c>
      <c r="Z10835" t="s">
        <v>6</v>
      </c>
      <c r="AA10835" t="s">
        <v>6</v>
      </c>
      <c r="AB10835" t="s">
        <v>15146</v>
      </c>
      <c r="AC10835" t="s">
        <v>14990</v>
      </c>
    </row>
    <row r="10836" spans="1:29" x14ac:dyDescent="0.3">
      <c r="A10836" t="s">
        <v>341</v>
      </c>
      <c r="B10836" s="35">
        <v>744</v>
      </c>
      <c r="C10836" t="s">
        <v>98</v>
      </c>
      <c r="D10836" s="35">
        <v>1982</v>
      </c>
      <c r="E10836" t="s">
        <v>11259</v>
      </c>
      <c r="F10836" s="34" t="s">
        <v>6</v>
      </c>
      <c r="G10836" s="34" t="s">
        <v>6</v>
      </c>
      <c r="H10836" s="34" t="s">
        <v>6</v>
      </c>
      <c r="I10836" s="34" t="s">
        <v>6</v>
      </c>
      <c r="J10836" s="34" t="s">
        <v>6</v>
      </c>
      <c r="K10836" s="34" t="s">
        <v>6</v>
      </c>
      <c r="L10836" s="34" t="s">
        <v>6</v>
      </c>
      <c r="M10836" s="34" t="s">
        <v>6</v>
      </c>
      <c r="N10836" s="34" t="s">
        <v>6</v>
      </c>
      <c r="O10836" s="34">
        <v>34.960188097472084</v>
      </c>
      <c r="P10836" s="34">
        <v>5.2574504285460799</v>
      </c>
      <c r="Q10836" t="s">
        <v>6</v>
      </c>
      <c r="R10836" t="s">
        <v>6</v>
      </c>
      <c r="S10836" t="s">
        <v>6</v>
      </c>
      <c r="T10836" t="s">
        <v>6</v>
      </c>
      <c r="U10836" t="s">
        <v>6</v>
      </c>
      <c r="V10836" t="s">
        <v>6</v>
      </c>
      <c r="W10836" t="s">
        <v>6</v>
      </c>
      <c r="X10836" t="s">
        <v>6</v>
      </c>
      <c r="Y10836" t="s">
        <v>6</v>
      </c>
      <c r="Z10836" t="s">
        <v>6</v>
      </c>
      <c r="AA10836" t="s">
        <v>6</v>
      </c>
      <c r="AB10836" t="s">
        <v>15146</v>
      </c>
      <c r="AC10836" t="s">
        <v>14990</v>
      </c>
    </row>
    <row r="10837" spans="1:29" x14ac:dyDescent="0.3">
      <c r="A10837" t="s">
        <v>341</v>
      </c>
      <c r="B10837" s="35">
        <v>744</v>
      </c>
      <c r="C10837" t="s">
        <v>98</v>
      </c>
      <c r="D10837" s="35">
        <v>1983</v>
      </c>
      <c r="E10837" t="s">
        <v>11260</v>
      </c>
      <c r="F10837" s="34" t="s">
        <v>6</v>
      </c>
      <c r="G10837" s="34" t="s">
        <v>6</v>
      </c>
      <c r="H10837" s="34" t="s">
        <v>6</v>
      </c>
      <c r="I10837" s="34" t="s">
        <v>6</v>
      </c>
      <c r="J10837" s="34" t="s">
        <v>6</v>
      </c>
      <c r="K10837" s="34" t="s">
        <v>6</v>
      </c>
      <c r="L10837" s="34" t="s">
        <v>6</v>
      </c>
      <c r="M10837" s="34" t="s">
        <v>6</v>
      </c>
      <c r="N10837" s="34" t="s">
        <v>6</v>
      </c>
      <c r="O10837" s="34">
        <v>37.646459979766917</v>
      </c>
      <c r="P10837" s="34">
        <v>6.2463129999999998</v>
      </c>
      <c r="Q10837" t="s">
        <v>6</v>
      </c>
      <c r="R10837" t="s">
        <v>6</v>
      </c>
      <c r="S10837" t="s">
        <v>6</v>
      </c>
      <c r="T10837" t="s">
        <v>6</v>
      </c>
      <c r="U10837" t="s">
        <v>6</v>
      </c>
      <c r="V10837" t="s">
        <v>6</v>
      </c>
      <c r="W10837" t="s">
        <v>6</v>
      </c>
      <c r="X10837" t="s">
        <v>6</v>
      </c>
      <c r="Y10837" t="s">
        <v>6</v>
      </c>
      <c r="Z10837" t="s">
        <v>6</v>
      </c>
      <c r="AA10837" t="s">
        <v>6</v>
      </c>
      <c r="AB10837" t="s">
        <v>15146</v>
      </c>
      <c r="AC10837" t="s">
        <v>14990</v>
      </c>
    </row>
    <row r="10838" spans="1:29" x14ac:dyDescent="0.3">
      <c r="A10838" t="s">
        <v>341</v>
      </c>
      <c r="B10838" s="35">
        <v>744</v>
      </c>
      <c r="C10838" t="s">
        <v>98</v>
      </c>
      <c r="D10838" s="35">
        <v>1984</v>
      </c>
      <c r="E10838" t="s">
        <v>11261</v>
      </c>
      <c r="F10838" s="34" t="s">
        <v>6</v>
      </c>
      <c r="G10838" s="34" t="s">
        <v>6</v>
      </c>
      <c r="H10838" s="34" t="s">
        <v>6</v>
      </c>
      <c r="I10838" s="34" t="s">
        <v>6</v>
      </c>
      <c r="J10838" s="34" t="s">
        <v>6</v>
      </c>
      <c r="K10838" s="34" t="s">
        <v>6</v>
      </c>
      <c r="L10838" s="34" t="s">
        <v>6</v>
      </c>
      <c r="M10838" s="34" t="s">
        <v>6</v>
      </c>
      <c r="N10838" s="34" t="s">
        <v>6</v>
      </c>
      <c r="O10838" s="34">
        <v>38.552641680621313</v>
      </c>
      <c r="P10838" s="34">
        <v>7.0336109999999996</v>
      </c>
      <c r="Q10838" t="s">
        <v>6</v>
      </c>
      <c r="R10838" t="s">
        <v>6</v>
      </c>
      <c r="S10838" t="s">
        <v>6</v>
      </c>
      <c r="T10838" t="s">
        <v>6</v>
      </c>
      <c r="U10838" t="s">
        <v>6</v>
      </c>
      <c r="V10838" t="s">
        <v>6</v>
      </c>
      <c r="W10838" t="s">
        <v>6</v>
      </c>
      <c r="X10838" t="s">
        <v>6</v>
      </c>
      <c r="Y10838" t="s">
        <v>6</v>
      </c>
      <c r="Z10838" t="s">
        <v>6</v>
      </c>
      <c r="AA10838" t="s">
        <v>6</v>
      </c>
      <c r="AB10838" t="s">
        <v>15146</v>
      </c>
      <c r="AC10838" t="s">
        <v>14990</v>
      </c>
    </row>
    <row r="10839" spans="1:29" x14ac:dyDescent="0.3">
      <c r="A10839" t="s">
        <v>341</v>
      </c>
      <c r="B10839" s="35">
        <v>744</v>
      </c>
      <c r="C10839" t="s">
        <v>98</v>
      </c>
      <c r="D10839" s="35">
        <v>1985</v>
      </c>
      <c r="E10839" t="s">
        <v>11262</v>
      </c>
      <c r="F10839" s="34" t="s">
        <v>6</v>
      </c>
      <c r="G10839" s="34" t="s">
        <v>6</v>
      </c>
      <c r="H10839" s="34" t="s">
        <v>6</v>
      </c>
      <c r="I10839" s="34" t="s">
        <v>6</v>
      </c>
      <c r="J10839" s="34" t="s">
        <v>6</v>
      </c>
      <c r="K10839" s="34" t="s">
        <v>6</v>
      </c>
      <c r="L10839" s="34" t="s">
        <v>6</v>
      </c>
      <c r="M10839" s="34" t="s">
        <v>6</v>
      </c>
      <c r="N10839" s="34" t="s">
        <v>6</v>
      </c>
      <c r="O10839" s="34">
        <v>41.36793596677979</v>
      </c>
      <c r="P10839" s="34">
        <v>7.7154499999999997</v>
      </c>
      <c r="Q10839" t="s">
        <v>6</v>
      </c>
      <c r="R10839" t="s">
        <v>6</v>
      </c>
      <c r="S10839" t="s">
        <v>6</v>
      </c>
      <c r="T10839" t="s">
        <v>6</v>
      </c>
      <c r="U10839" t="s">
        <v>6</v>
      </c>
      <c r="V10839" t="s">
        <v>6</v>
      </c>
      <c r="W10839" t="s">
        <v>6</v>
      </c>
      <c r="X10839" t="s">
        <v>6</v>
      </c>
      <c r="Y10839" t="s">
        <v>6</v>
      </c>
      <c r="Z10839" t="s">
        <v>6</v>
      </c>
      <c r="AA10839" t="s">
        <v>6</v>
      </c>
      <c r="AB10839" t="s">
        <v>15146</v>
      </c>
      <c r="AC10839" t="s">
        <v>14990</v>
      </c>
    </row>
    <row r="10840" spans="1:29" x14ac:dyDescent="0.3">
      <c r="A10840" t="s">
        <v>341</v>
      </c>
      <c r="B10840" s="35">
        <v>744</v>
      </c>
      <c r="C10840" t="s">
        <v>98</v>
      </c>
      <c r="D10840" s="35">
        <v>1986</v>
      </c>
      <c r="E10840" t="s">
        <v>11263</v>
      </c>
      <c r="F10840" s="34" t="s">
        <v>6</v>
      </c>
      <c r="G10840" s="34" t="s">
        <v>6</v>
      </c>
      <c r="H10840" s="34" t="s">
        <v>6</v>
      </c>
      <c r="I10840" s="34" t="s">
        <v>6</v>
      </c>
      <c r="J10840" s="34" t="s">
        <v>6</v>
      </c>
      <c r="K10840" s="34" t="s">
        <v>6</v>
      </c>
      <c r="L10840" s="34" t="s">
        <v>6</v>
      </c>
      <c r="M10840" s="34" t="s">
        <v>6</v>
      </c>
      <c r="N10840" s="34" t="s">
        <v>6</v>
      </c>
      <c r="O10840" s="34">
        <v>51.415482168759411</v>
      </c>
      <c r="P10840" s="34">
        <v>7.8689739999999997</v>
      </c>
      <c r="Q10840" t="s">
        <v>6</v>
      </c>
      <c r="R10840" t="s">
        <v>6</v>
      </c>
      <c r="S10840" t="s">
        <v>6</v>
      </c>
      <c r="T10840" t="s">
        <v>6</v>
      </c>
      <c r="U10840" t="s">
        <v>6</v>
      </c>
      <c r="V10840" t="s">
        <v>6</v>
      </c>
      <c r="W10840" t="s">
        <v>6</v>
      </c>
      <c r="X10840" t="s">
        <v>6</v>
      </c>
      <c r="Y10840" t="s">
        <v>6</v>
      </c>
      <c r="Z10840" t="s">
        <v>6</v>
      </c>
      <c r="AA10840" t="s">
        <v>6</v>
      </c>
      <c r="AB10840" t="s">
        <v>15146</v>
      </c>
      <c r="AC10840" t="s">
        <v>14990</v>
      </c>
    </row>
    <row r="10841" spans="1:29" x14ac:dyDescent="0.3">
      <c r="A10841" t="s">
        <v>341</v>
      </c>
      <c r="B10841" s="35">
        <v>744</v>
      </c>
      <c r="C10841" t="s">
        <v>98</v>
      </c>
      <c r="D10841" s="35">
        <v>1987</v>
      </c>
      <c r="E10841" t="s">
        <v>11264</v>
      </c>
      <c r="F10841" s="34" t="s">
        <v>6</v>
      </c>
      <c r="G10841" s="34" t="s">
        <v>6</v>
      </c>
      <c r="H10841" s="34" t="s">
        <v>6</v>
      </c>
      <c r="I10841" s="34" t="s">
        <v>6</v>
      </c>
      <c r="J10841" s="34" t="s">
        <v>6</v>
      </c>
      <c r="K10841" s="34" t="s">
        <v>6</v>
      </c>
      <c r="L10841" s="34" t="s">
        <v>6</v>
      </c>
      <c r="M10841" s="34" t="s">
        <v>6</v>
      </c>
      <c r="N10841" s="34" t="s">
        <v>6</v>
      </c>
      <c r="O10841" s="34">
        <v>46.825772123427306</v>
      </c>
      <c r="P10841" s="34">
        <v>8.8361870000000007</v>
      </c>
      <c r="Q10841" t="s">
        <v>6</v>
      </c>
      <c r="R10841" t="s">
        <v>6</v>
      </c>
      <c r="S10841" t="s">
        <v>6</v>
      </c>
      <c r="T10841" t="s">
        <v>6</v>
      </c>
      <c r="U10841" t="s">
        <v>6</v>
      </c>
      <c r="V10841" t="s">
        <v>6</v>
      </c>
      <c r="W10841" t="s">
        <v>6</v>
      </c>
      <c r="X10841" t="s">
        <v>6</v>
      </c>
      <c r="Y10841" t="s">
        <v>6</v>
      </c>
      <c r="Z10841" t="s">
        <v>6</v>
      </c>
      <c r="AA10841" t="s">
        <v>6</v>
      </c>
      <c r="AB10841" t="s">
        <v>15146</v>
      </c>
      <c r="AC10841" t="s">
        <v>14990</v>
      </c>
    </row>
    <row r="10842" spans="1:29" x14ac:dyDescent="0.3">
      <c r="A10842" t="s">
        <v>341</v>
      </c>
      <c r="B10842" s="35">
        <v>744</v>
      </c>
      <c r="C10842" t="s">
        <v>98</v>
      </c>
      <c r="D10842" s="35">
        <v>1988</v>
      </c>
      <c r="E10842" t="s">
        <v>11265</v>
      </c>
      <c r="F10842" s="34" t="s">
        <v>6</v>
      </c>
      <c r="G10842" s="34" t="s">
        <v>6</v>
      </c>
      <c r="H10842" s="34" t="s">
        <v>6</v>
      </c>
      <c r="I10842" s="34" t="s">
        <v>6</v>
      </c>
      <c r="J10842" s="34" t="s">
        <v>6</v>
      </c>
      <c r="K10842" s="34" t="s">
        <v>6</v>
      </c>
      <c r="L10842" s="34" t="s">
        <v>6</v>
      </c>
      <c r="M10842" s="34" t="s">
        <v>6</v>
      </c>
      <c r="N10842" s="34" t="s">
        <v>6</v>
      </c>
      <c r="O10842" s="34">
        <v>50.673688387539912</v>
      </c>
      <c r="P10842" s="34">
        <v>9.498564</v>
      </c>
      <c r="Q10842" t="s">
        <v>6</v>
      </c>
      <c r="R10842" t="s">
        <v>6</v>
      </c>
      <c r="S10842" t="s">
        <v>6</v>
      </c>
      <c r="T10842" t="s">
        <v>6</v>
      </c>
      <c r="U10842" t="s">
        <v>6</v>
      </c>
      <c r="V10842" t="s">
        <v>6</v>
      </c>
      <c r="W10842" t="s">
        <v>6</v>
      </c>
      <c r="X10842" t="s">
        <v>6</v>
      </c>
      <c r="Y10842" t="s">
        <v>6</v>
      </c>
      <c r="Z10842" t="s">
        <v>6</v>
      </c>
      <c r="AA10842" t="s">
        <v>6</v>
      </c>
      <c r="AB10842" t="s">
        <v>15146</v>
      </c>
      <c r="AC10842" t="s">
        <v>14990</v>
      </c>
    </row>
    <row r="10843" spans="1:29" x14ac:dyDescent="0.3">
      <c r="A10843" t="s">
        <v>341</v>
      </c>
      <c r="B10843" s="35">
        <v>744</v>
      </c>
      <c r="C10843" t="s">
        <v>98</v>
      </c>
      <c r="D10843" s="35">
        <v>1989</v>
      </c>
      <c r="E10843" t="s">
        <v>11266</v>
      </c>
      <c r="F10843" s="34" t="s">
        <v>6</v>
      </c>
      <c r="G10843" s="34" t="s">
        <v>6</v>
      </c>
      <c r="H10843" s="34" t="s">
        <v>6</v>
      </c>
      <c r="I10843" s="34" t="s">
        <v>6</v>
      </c>
      <c r="J10843" s="34" t="s">
        <v>6</v>
      </c>
      <c r="K10843" s="34" t="s">
        <v>6</v>
      </c>
      <c r="L10843" s="34" t="s">
        <v>6</v>
      </c>
      <c r="M10843" s="34" t="s">
        <v>6</v>
      </c>
      <c r="N10843" s="34" t="s">
        <v>6</v>
      </c>
      <c r="O10843" s="34">
        <v>48.755592631400233</v>
      </c>
      <c r="P10843" s="34">
        <v>10.508144</v>
      </c>
      <c r="Q10843" t="s">
        <v>6</v>
      </c>
      <c r="R10843" t="s">
        <v>6</v>
      </c>
      <c r="S10843" t="s">
        <v>6</v>
      </c>
      <c r="T10843" t="s">
        <v>6</v>
      </c>
      <c r="U10843" t="s">
        <v>6</v>
      </c>
      <c r="V10843" t="s">
        <v>6</v>
      </c>
      <c r="W10843" t="s">
        <v>6</v>
      </c>
      <c r="X10843" t="s">
        <v>6</v>
      </c>
      <c r="Y10843" t="s">
        <v>6</v>
      </c>
      <c r="Z10843" t="s">
        <v>6</v>
      </c>
      <c r="AA10843" t="s">
        <v>6</v>
      </c>
      <c r="AB10843" t="s">
        <v>15146</v>
      </c>
      <c r="AC10843" t="s">
        <v>14990</v>
      </c>
    </row>
    <row r="10844" spans="1:29" x14ac:dyDescent="0.3">
      <c r="A10844" t="s">
        <v>341</v>
      </c>
      <c r="B10844" s="35">
        <v>744</v>
      </c>
      <c r="C10844" t="s">
        <v>98</v>
      </c>
      <c r="D10844" s="35">
        <v>1990</v>
      </c>
      <c r="E10844" t="s">
        <v>11267</v>
      </c>
      <c r="F10844" s="34" t="s">
        <v>6</v>
      </c>
      <c r="G10844" s="34" t="s">
        <v>6</v>
      </c>
      <c r="H10844" s="34" t="s">
        <v>6</v>
      </c>
      <c r="I10844" s="34" t="s">
        <v>6</v>
      </c>
      <c r="J10844" s="34" t="s">
        <v>6</v>
      </c>
      <c r="K10844" s="34" t="s">
        <v>6</v>
      </c>
      <c r="L10844" s="34" t="s">
        <v>6</v>
      </c>
      <c r="M10844" s="34" t="s">
        <v>6</v>
      </c>
      <c r="N10844" s="34" t="s">
        <v>6</v>
      </c>
      <c r="O10844" s="34">
        <v>47.698085754504135</v>
      </c>
      <c r="P10844" s="34">
        <v>12.414101731957899</v>
      </c>
      <c r="Q10844" t="s">
        <v>6</v>
      </c>
      <c r="R10844" t="s">
        <v>6</v>
      </c>
      <c r="S10844" t="s">
        <v>6</v>
      </c>
      <c r="T10844" t="s">
        <v>6</v>
      </c>
      <c r="U10844" t="s">
        <v>6</v>
      </c>
      <c r="V10844" t="s">
        <v>6</v>
      </c>
      <c r="W10844" t="s">
        <v>6</v>
      </c>
      <c r="X10844" t="s">
        <v>6</v>
      </c>
      <c r="Y10844" t="s">
        <v>6</v>
      </c>
      <c r="Z10844" t="s">
        <v>6</v>
      </c>
      <c r="AA10844" t="s">
        <v>6</v>
      </c>
      <c r="AB10844" t="s">
        <v>15146</v>
      </c>
      <c r="AC10844" t="s">
        <v>14990</v>
      </c>
    </row>
    <row r="10845" spans="1:29" x14ac:dyDescent="0.3">
      <c r="A10845" t="s">
        <v>341</v>
      </c>
      <c r="B10845" s="35">
        <v>744</v>
      </c>
      <c r="C10845" t="s">
        <v>98</v>
      </c>
      <c r="D10845" s="35">
        <v>1991</v>
      </c>
      <c r="E10845" t="s">
        <v>11268</v>
      </c>
      <c r="F10845" s="34" t="s">
        <v>6</v>
      </c>
      <c r="G10845" s="34" t="s">
        <v>6</v>
      </c>
      <c r="H10845" s="34" t="s">
        <v>6</v>
      </c>
      <c r="I10845" s="34" t="s">
        <v>6</v>
      </c>
      <c r="J10845" s="34" t="s">
        <v>6</v>
      </c>
      <c r="K10845" s="34" t="s">
        <v>6</v>
      </c>
      <c r="L10845" s="34" t="s">
        <v>6</v>
      </c>
      <c r="M10845" s="34" t="s">
        <v>6</v>
      </c>
      <c r="N10845" s="34" t="s">
        <v>6</v>
      </c>
      <c r="O10845" s="34">
        <v>53.378440473860941</v>
      </c>
      <c r="P10845" s="34">
        <v>13.7743968717261</v>
      </c>
      <c r="Q10845" t="s">
        <v>6</v>
      </c>
      <c r="R10845" t="s">
        <v>6</v>
      </c>
      <c r="S10845" t="s">
        <v>6</v>
      </c>
      <c r="T10845" t="s">
        <v>6</v>
      </c>
      <c r="U10845" t="s">
        <v>6</v>
      </c>
      <c r="V10845" t="s">
        <v>6</v>
      </c>
      <c r="W10845" t="s">
        <v>6</v>
      </c>
      <c r="X10845" t="s">
        <v>6</v>
      </c>
      <c r="Y10845" t="s">
        <v>6</v>
      </c>
      <c r="Z10845" t="s">
        <v>6</v>
      </c>
      <c r="AA10845" t="s">
        <v>6</v>
      </c>
      <c r="AB10845" t="s">
        <v>15146</v>
      </c>
      <c r="AC10845" t="s">
        <v>14990</v>
      </c>
    </row>
    <row r="10846" spans="1:29" x14ac:dyDescent="0.3">
      <c r="A10846" t="s">
        <v>341</v>
      </c>
      <c r="B10846" s="35">
        <v>744</v>
      </c>
      <c r="C10846" t="s">
        <v>98</v>
      </c>
      <c r="D10846" s="35">
        <v>1992</v>
      </c>
      <c r="E10846" t="s">
        <v>11269</v>
      </c>
      <c r="F10846" s="34" t="s">
        <v>6</v>
      </c>
      <c r="G10846" s="34" t="s">
        <v>6</v>
      </c>
      <c r="H10846" s="34" t="s">
        <v>6</v>
      </c>
      <c r="I10846" s="34" t="s">
        <v>6</v>
      </c>
      <c r="J10846" s="34" t="s">
        <v>6</v>
      </c>
      <c r="K10846" s="34" t="s">
        <v>6</v>
      </c>
      <c r="L10846" s="34" t="s">
        <v>6</v>
      </c>
      <c r="M10846" s="34" t="s">
        <v>6</v>
      </c>
      <c r="N10846" s="34" t="s">
        <v>6</v>
      </c>
      <c r="O10846" s="34">
        <v>48.316547462080862</v>
      </c>
      <c r="P10846" s="34">
        <v>15.7512298574312</v>
      </c>
      <c r="Q10846" t="s">
        <v>6</v>
      </c>
      <c r="R10846" t="s">
        <v>6</v>
      </c>
      <c r="S10846" t="s">
        <v>6</v>
      </c>
      <c r="T10846" t="s">
        <v>6</v>
      </c>
      <c r="U10846" t="s">
        <v>6</v>
      </c>
      <c r="V10846" t="s">
        <v>6</v>
      </c>
      <c r="W10846" t="s">
        <v>6</v>
      </c>
      <c r="X10846" t="s">
        <v>6</v>
      </c>
      <c r="Y10846" t="s">
        <v>6</v>
      </c>
      <c r="Z10846" t="s">
        <v>6</v>
      </c>
      <c r="AA10846" t="s">
        <v>6</v>
      </c>
      <c r="AB10846" t="s">
        <v>15146</v>
      </c>
      <c r="AC10846" t="s">
        <v>14990</v>
      </c>
    </row>
    <row r="10847" spans="1:29" x14ac:dyDescent="0.3">
      <c r="A10847" t="s">
        <v>341</v>
      </c>
      <c r="B10847" s="35">
        <v>744</v>
      </c>
      <c r="C10847" t="s">
        <v>98</v>
      </c>
      <c r="D10847" s="35">
        <v>1993</v>
      </c>
      <c r="E10847" t="s">
        <v>11270</v>
      </c>
      <c r="F10847" s="34" t="s">
        <v>6</v>
      </c>
      <c r="G10847" s="34" t="s">
        <v>6</v>
      </c>
      <c r="H10847" s="34" t="s">
        <v>6</v>
      </c>
      <c r="I10847" s="34" t="s">
        <v>6</v>
      </c>
      <c r="J10847" s="34" t="s">
        <v>6</v>
      </c>
      <c r="K10847" s="34" t="s">
        <v>6</v>
      </c>
      <c r="L10847" s="34" t="s">
        <v>6</v>
      </c>
      <c r="M10847" s="34" t="s">
        <v>6</v>
      </c>
      <c r="N10847" s="34" t="s">
        <v>6</v>
      </c>
      <c r="O10847" s="34">
        <v>51.679435457359418</v>
      </c>
      <c r="P10847" s="34">
        <v>16.786616901192701</v>
      </c>
      <c r="Q10847" t="s">
        <v>6</v>
      </c>
      <c r="R10847" t="s">
        <v>6</v>
      </c>
      <c r="S10847" t="s">
        <v>6</v>
      </c>
      <c r="T10847" t="s">
        <v>6</v>
      </c>
      <c r="U10847" t="s">
        <v>6</v>
      </c>
      <c r="V10847" t="s">
        <v>6</v>
      </c>
      <c r="W10847" t="s">
        <v>6</v>
      </c>
      <c r="X10847" t="s">
        <v>6</v>
      </c>
      <c r="Y10847" t="s">
        <v>6</v>
      </c>
      <c r="Z10847" t="s">
        <v>6</v>
      </c>
      <c r="AA10847" t="s">
        <v>6</v>
      </c>
      <c r="AB10847" t="s">
        <v>15146</v>
      </c>
      <c r="AC10847" t="s">
        <v>14990</v>
      </c>
    </row>
    <row r="10848" spans="1:29" x14ac:dyDescent="0.3">
      <c r="A10848" t="s">
        <v>341</v>
      </c>
      <c r="B10848" s="35">
        <v>744</v>
      </c>
      <c r="C10848" t="s">
        <v>98</v>
      </c>
      <c r="D10848" s="35">
        <v>1994</v>
      </c>
      <c r="E10848" t="s">
        <v>11271</v>
      </c>
      <c r="F10848" s="34" t="s">
        <v>6</v>
      </c>
      <c r="G10848" s="34" t="s">
        <v>6</v>
      </c>
      <c r="H10848" s="34" t="s">
        <v>6</v>
      </c>
      <c r="I10848" s="34" t="s">
        <v>6</v>
      </c>
      <c r="J10848" s="34" t="s">
        <v>6</v>
      </c>
      <c r="K10848" s="34" t="s">
        <v>6</v>
      </c>
      <c r="L10848" s="34" t="s">
        <v>6</v>
      </c>
      <c r="M10848" s="34" t="s">
        <v>6</v>
      </c>
      <c r="N10848" s="34" t="s">
        <v>6</v>
      </c>
      <c r="O10848" s="34">
        <v>51.618409061390658</v>
      </c>
      <c r="P10848" s="34">
        <v>18.093059986255899</v>
      </c>
      <c r="Q10848" t="s">
        <v>6</v>
      </c>
      <c r="R10848" t="s">
        <v>6</v>
      </c>
      <c r="S10848" t="s">
        <v>6</v>
      </c>
      <c r="T10848" t="s">
        <v>6</v>
      </c>
      <c r="U10848" t="s">
        <v>6</v>
      </c>
      <c r="V10848" t="s">
        <v>6</v>
      </c>
      <c r="W10848" t="s">
        <v>6</v>
      </c>
      <c r="X10848" t="s">
        <v>6</v>
      </c>
      <c r="Y10848" t="s">
        <v>6</v>
      </c>
      <c r="Z10848" t="s">
        <v>6</v>
      </c>
      <c r="AA10848" t="s">
        <v>6</v>
      </c>
      <c r="AB10848" t="s">
        <v>15146</v>
      </c>
      <c r="AC10848" t="s">
        <v>14990</v>
      </c>
    </row>
    <row r="10849" spans="1:29" x14ac:dyDescent="0.3">
      <c r="A10849" t="s">
        <v>341</v>
      </c>
      <c r="B10849" s="35">
        <v>744</v>
      </c>
      <c r="C10849" t="s">
        <v>98</v>
      </c>
      <c r="D10849" s="35">
        <v>1995</v>
      </c>
      <c r="E10849" t="s">
        <v>11272</v>
      </c>
      <c r="F10849" s="34" t="s">
        <v>6</v>
      </c>
      <c r="G10849" s="34" t="s">
        <v>6</v>
      </c>
      <c r="H10849" s="34" t="s">
        <v>6</v>
      </c>
      <c r="I10849" s="34" t="s">
        <v>6</v>
      </c>
      <c r="J10849" s="34" t="s">
        <v>6</v>
      </c>
      <c r="K10849" s="34" t="s">
        <v>6</v>
      </c>
      <c r="L10849" s="34" t="s">
        <v>6</v>
      </c>
      <c r="M10849" s="34" t="s">
        <v>6</v>
      </c>
      <c r="N10849" s="34" t="s">
        <v>6</v>
      </c>
      <c r="O10849" s="34">
        <v>50.342796382994607</v>
      </c>
      <c r="P10849" s="34">
        <v>19.497131161299901</v>
      </c>
      <c r="Q10849" t="s">
        <v>6</v>
      </c>
      <c r="R10849" t="s">
        <v>6</v>
      </c>
      <c r="S10849" t="s">
        <v>6</v>
      </c>
      <c r="T10849" t="s">
        <v>6</v>
      </c>
      <c r="U10849" t="s">
        <v>6</v>
      </c>
      <c r="V10849" t="s">
        <v>6</v>
      </c>
      <c r="W10849" t="s">
        <v>6</v>
      </c>
      <c r="X10849" t="s">
        <v>6</v>
      </c>
      <c r="Y10849" t="s">
        <v>6</v>
      </c>
      <c r="Z10849" t="s">
        <v>6</v>
      </c>
      <c r="AA10849" t="s">
        <v>6</v>
      </c>
      <c r="AB10849" t="s">
        <v>15146</v>
      </c>
      <c r="AC10849" t="s">
        <v>14990</v>
      </c>
    </row>
    <row r="10850" spans="1:29" x14ac:dyDescent="0.3">
      <c r="A10850" t="s">
        <v>341</v>
      </c>
      <c r="B10850" s="35">
        <v>744</v>
      </c>
      <c r="C10850" t="s">
        <v>98</v>
      </c>
      <c r="D10850" s="35">
        <v>1996</v>
      </c>
      <c r="E10850" t="s">
        <v>11273</v>
      </c>
      <c r="F10850" s="34" t="s">
        <v>6</v>
      </c>
      <c r="G10850" s="34" t="s">
        <v>6</v>
      </c>
      <c r="H10850" s="34" t="s">
        <v>6</v>
      </c>
      <c r="I10850" s="34" t="s">
        <v>6</v>
      </c>
      <c r="J10850" s="34" t="s">
        <v>6</v>
      </c>
      <c r="K10850" s="34" t="s">
        <v>6</v>
      </c>
      <c r="L10850" s="34" t="s">
        <v>6</v>
      </c>
      <c r="M10850" s="34" t="s">
        <v>6</v>
      </c>
      <c r="N10850" s="34" t="s">
        <v>6</v>
      </c>
      <c r="O10850" s="34">
        <v>48.430882272844769</v>
      </c>
      <c r="P10850" s="34">
        <v>21.730831315225402</v>
      </c>
      <c r="Q10850" t="s">
        <v>6</v>
      </c>
      <c r="R10850" t="s">
        <v>6</v>
      </c>
      <c r="S10850" t="s">
        <v>6</v>
      </c>
      <c r="T10850" t="s">
        <v>6</v>
      </c>
      <c r="U10850" t="s">
        <v>6</v>
      </c>
      <c r="V10850" t="s">
        <v>6</v>
      </c>
      <c r="W10850" t="s">
        <v>6</v>
      </c>
      <c r="X10850" t="s">
        <v>6</v>
      </c>
      <c r="Y10850" t="s">
        <v>6</v>
      </c>
      <c r="Z10850" t="s">
        <v>6</v>
      </c>
      <c r="AA10850" t="s">
        <v>6</v>
      </c>
      <c r="AB10850" t="s">
        <v>15146</v>
      </c>
      <c r="AC10850" t="s">
        <v>14990</v>
      </c>
    </row>
    <row r="10851" spans="1:29" x14ac:dyDescent="0.3">
      <c r="A10851" t="s">
        <v>341</v>
      </c>
      <c r="B10851" s="35">
        <v>744</v>
      </c>
      <c r="C10851" t="s">
        <v>98</v>
      </c>
      <c r="D10851" s="35">
        <v>1997</v>
      </c>
      <c r="E10851" t="s">
        <v>11274</v>
      </c>
      <c r="F10851" s="34" t="s">
        <v>6</v>
      </c>
      <c r="G10851" s="34" t="s">
        <v>6</v>
      </c>
      <c r="H10851" s="34" t="s">
        <v>6</v>
      </c>
      <c r="I10851" s="34" t="s">
        <v>6</v>
      </c>
      <c r="J10851" s="34" t="s">
        <v>6</v>
      </c>
      <c r="K10851" s="34" t="s">
        <v>6</v>
      </c>
      <c r="L10851" s="34" t="s">
        <v>6</v>
      </c>
      <c r="M10851" s="34" t="s">
        <v>6</v>
      </c>
      <c r="N10851" s="34" t="s">
        <v>6</v>
      </c>
      <c r="O10851" s="34">
        <v>54.282286183577789</v>
      </c>
      <c r="P10851" s="34">
        <v>24.066434996899201</v>
      </c>
      <c r="Q10851" t="s">
        <v>6</v>
      </c>
      <c r="R10851" t="s">
        <v>6</v>
      </c>
      <c r="S10851" t="s">
        <v>6</v>
      </c>
      <c r="T10851" t="s">
        <v>6</v>
      </c>
      <c r="U10851" t="s">
        <v>6</v>
      </c>
      <c r="V10851" t="s">
        <v>6</v>
      </c>
      <c r="W10851" t="s">
        <v>6</v>
      </c>
      <c r="X10851" t="s">
        <v>6</v>
      </c>
      <c r="Y10851" t="s">
        <v>6</v>
      </c>
      <c r="Z10851" t="s">
        <v>6</v>
      </c>
      <c r="AA10851" t="s">
        <v>6</v>
      </c>
      <c r="AB10851" t="s">
        <v>15146</v>
      </c>
      <c r="AC10851" t="s">
        <v>14990</v>
      </c>
    </row>
    <row r="10852" spans="1:29" x14ac:dyDescent="0.3">
      <c r="A10852" t="s">
        <v>341</v>
      </c>
      <c r="B10852" s="35">
        <v>744</v>
      </c>
      <c r="C10852" t="s">
        <v>98</v>
      </c>
      <c r="D10852" s="35">
        <v>1998</v>
      </c>
      <c r="E10852" t="s">
        <v>11275</v>
      </c>
      <c r="F10852" s="34" t="s">
        <v>6</v>
      </c>
      <c r="G10852" s="34" t="s">
        <v>6</v>
      </c>
      <c r="H10852" s="34" t="s">
        <v>6</v>
      </c>
      <c r="I10852" s="34" t="s">
        <v>6</v>
      </c>
      <c r="J10852" s="34" t="s">
        <v>6</v>
      </c>
      <c r="K10852" s="34" t="s">
        <v>6</v>
      </c>
      <c r="L10852" s="34" t="s">
        <v>6</v>
      </c>
      <c r="M10852" s="34" t="s">
        <v>6</v>
      </c>
      <c r="N10852" s="34" t="s">
        <v>6</v>
      </c>
      <c r="O10852" s="34">
        <v>51.661022314571781</v>
      </c>
      <c r="P10852" s="34">
        <v>26.042304016140001</v>
      </c>
      <c r="Q10852" t="s">
        <v>6</v>
      </c>
      <c r="R10852" t="s">
        <v>6</v>
      </c>
      <c r="S10852" t="s">
        <v>6</v>
      </c>
      <c r="T10852" t="s">
        <v>6</v>
      </c>
      <c r="U10852" t="s">
        <v>6</v>
      </c>
      <c r="V10852" t="s">
        <v>6</v>
      </c>
      <c r="W10852" t="s">
        <v>6</v>
      </c>
      <c r="X10852" t="s">
        <v>6</v>
      </c>
      <c r="Y10852" t="s">
        <v>6</v>
      </c>
      <c r="Z10852" t="s">
        <v>6</v>
      </c>
      <c r="AA10852" t="s">
        <v>6</v>
      </c>
      <c r="AB10852" t="s">
        <v>15146</v>
      </c>
      <c r="AC10852" t="s">
        <v>14990</v>
      </c>
    </row>
    <row r="10853" spans="1:29" x14ac:dyDescent="0.3">
      <c r="A10853" t="s">
        <v>341</v>
      </c>
      <c r="B10853" s="35">
        <v>744</v>
      </c>
      <c r="C10853" t="s">
        <v>98</v>
      </c>
      <c r="D10853" s="35">
        <v>1999</v>
      </c>
      <c r="E10853" t="s">
        <v>11276</v>
      </c>
      <c r="F10853" s="34" t="s">
        <v>6</v>
      </c>
      <c r="G10853" s="34" t="s">
        <v>6</v>
      </c>
      <c r="H10853" s="34" t="s">
        <v>6</v>
      </c>
      <c r="I10853" s="34" t="s">
        <v>6</v>
      </c>
      <c r="J10853" s="34" t="s">
        <v>6</v>
      </c>
      <c r="K10853" s="34" t="s">
        <v>6</v>
      </c>
      <c r="L10853" s="34" t="s">
        <v>6</v>
      </c>
      <c r="M10853" s="34" t="s">
        <v>6</v>
      </c>
      <c r="N10853" s="34" t="s">
        <v>6</v>
      </c>
      <c r="O10853" s="34">
        <v>52.983153973037375</v>
      </c>
      <c r="P10853" s="34">
        <v>28.547463000401301</v>
      </c>
      <c r="Q10853" t="s">
        <v>6</v>
      </c>
      <c r="R10853" t="s">
        <v>6</v>
      </c>
      <c r="S10853" t="s">
        <v>6</v>
      </c>
      <c r="T10853" t="s">
        <v>6</v>
      </c>
      <c r="U10853" t="s">
        <v>6</v>
      </c>
      <c r="V10853" t="s">
        <v>6</v>
      </c>
      <c r="W10853" t="s">
        <v>6</v>
      </c>
      <c r="X10853" t="s">
        <v>6</v>
      </c>
      <c r="Y10853" t="s">
        <v>6</v>
      </c>
      <c r="Z10853" t="s">
        <v>6</v>
      </c>
      <c r="AA10853" t="s">
        <v>6</v>
      </c>
      <c r="AB10853" t="s">
        <v>15146</v>
      </c>
      <c r="AC10853" t="s">
        <v>14990</v>
      </c>
    </row>
    <row r="10854" spans="1:29" x14ac:dyDescent="0.3">
      <c r="A10854" t="s">
        <v>341</v>
      </c>
      <c r="B10854" s="35">
        <v>744</v>
      </c>
      <c r="C10854" t="s">
        <v>98</v>
      </c>
      <c r="D10854" s="35">
        <v>2000</v>
      </c>
      <c r="E10854" t="s">
        <v>11277</v>
      </c>
      <c r="F10854" s="34" t="s">
        <v>6</v>
      </c>
      <c r="G10854" s="34" t="s">
        <v>6</v>
      </c>
      <c r="H10854" s="34" t="s">
        <v>6</v>
      </c>
      <c r="I10854" s="34" t="s">
        <v>6</v>
      </c>
      <c r="J10854" s="34" t="s">
        <v>6</v>
      </c>
      <c r="K10854" s="34" t="s">
        <v>6</v>
      </c>
      <c r="L10854" s="34" t="s">
        <v>6</v>
      </c>
      <c r="M10854" s="34" t="s">
        <v>6</v>
      </c>
      <c r="N10854" s="34" t="s">
        <v>6</v>
      </c>
      <c r="O10854" s="34">
        <v>52.442531720276357</v>
      </c>
      <c r="P10854" s="34">
        <v>30.873569671882201</v>
      </c>
      <c r="Q10854" t="s">
        <v>6</v>
      </c>
      <c r="R10854" t="s">
        <v>6</v>
      </c>
      <c r="S10854" t="s">
        <v>6</v>
      </c>
      <c r="T10854" t="s">
        <v>6</v>
      </c>
      <c r="U10854" t="s">
        <v>6</v>
      </c>
      <c r="V10854" t="s">
        <v>6</v>
      </c>
      <c r="W10854" t="s">
        <v>6</v>
      </c>
      <c r="X10854" t="s">
        <v>6</v>
      </c>
      <c r="Y10854" t="s">
        <v>6</v>
      </c>
      <c r="Z10854" t="s">
        <v>6</v>
      </c>
      <c r="AA10854" t="s">
        <v>6</v>
      </c>
      <c r="AB10854" t="s">
        <v>15146</v>
      </c>
      <c r="AC10854" t="s">
        <v>14990</v>
      </c>
    </row>
    <row r="10855" spans="1:29" x14ac:dyDescent="0.3">
      <c r="A10855" t="s">
        <v>341</v>
      </c>
      <c r="B10855" s="35">
        <v>744</v>
      </c>
      <c r="C10855" t="s">
        <v>98</v>
      </c>
      <c r="D10855" s="35">
        <v>2001</v>
      </c>
      <c r="E10855" t="s">
        <v>11278</v>
      </c>
      <c r="F10855" s="34" t="s">
        <v>6</v>
      </c>
      <c r="G10855" s="34" t="s">
        <v>6</v>
      </c>
      <c r="H10855" s="34" t="s">
        <v>6</v>
      </c>
      <c r="I10855" s="34" t="s">
        <v>6</v>
      </c>
      <c r="J10855" s="34" t="s">
        <v>6</v>
      </c>
      <c r="K10855" s="34" t="s">
        <v>6</v>
      </c>
      <c r="L10855" s="34" t="s">
        <v>6</v>
      </c>
      <c r="M10855" s="34" t="s">
        <v>6</v>
      </c>
      <c r="N10855" s="34" t="s">
        <v>6</v>
      </c>
      <c r="O10855" s="34">
        <v>53.922429193605581</v>
      </c>
      <c r="P10855" s="34">
        <v>33.299744244003101</v>
      </c>
      <c r="Q10855" t="s">
        <v>6</v>
      </c>
      <c r="R10855" t="s">
        <v>6</v>
      </c>
      <c r="S10855" t="s">
        <v>6</v>
      </c>
      <c r="T10855" t="s">
        <v>6</v>
      </c>
      <c r="U10855" t="s">
        <v>6</v>
      </c>
      <c r="V10855" t="s">
        <v>6</v>
      </c>
      <c r="W10855" t="s">
        <v>6</v>
      </c>
      <c r="X10855" t="s">
        <v>6</v>
      </c>
      <c r="Y10855" t="s">
        <v>6</v>
      </c>
      <c r="Z10855" t="s">
        <v>6</v>
      </c>
      <c r="AA10855" t="s">
        <v>6</v>
      </c>
      <c r="AB10855" t="s">
        <v>15146</v>
      </c>
      <c r="AC10855" t="s">
        <v>14990</v>
      </c>
    </row>
    <row r="10856" spans="1:29" x14ac:dyDescent="0.3">
      <c r="A10856" t="s">
        <v>341</v>
      </c>
      <c r="B10856" s="35">
        <v>744</v>
      </c>
      <c r="C10856" t="s">
        <v>98</v>
      </c>
      <c r="D10856" s="35">
        <v>2002</v>
      </c>
      <c r="E10856" t="s">
        <v>11279</v>
      </c>
      <c r="F10856" s="34" t="s">
        <v>6</v>
      </c>
      <c r="G10856" s="34" t="s">
        <v>6</v>
      </c>
      <c r="H10856" s="34" t="s">
        <v>6</v>
      </c>
      <c r="I10856" s="34" t="s">
        <v>6</v>
      </c>
      <c r="J10856" s="34" t="s">
        <v>6</v>
      </c>
      <c r="K10856" s="34" t="s">
        <v>6</v>
      </c>
      <c r="L10856" s="34" t="s">
        <v>6</v>
      </c>
      <c r="M10856" s="34" t="s">
        <v>6</v>
      </c>
      <c r="N10856" s="34" t="s">
        <v>6</v>
      </c>
      <c r="O10856" s="34">
        <v>53.298624375178939</v>
      </c>
      <c r="P10856" s="34">
        <v>34.511048349444202</v>
      </c>
      <c r="Q10856" t="s">
        <v>6</v>
      </c>
      <c r="R10856" t="s">
        <v>6</v>
      </c>
      <c r="S10856" t="s">
        <v>6</v>
      </c>
      <c r="T10856" t="s">
        <v>6</v>
      </c>
      <c r="U10856" t="s">
        <v>6</v>
      </c>
      <c r="V10856" t="s">
        <v>6</v>
      </c>
      <c r="W10856" t="s">
        <v>6</v>
      </c>
      <c r="X10856" t="s">
        <v>6</v>
      </c>
      <c r="Y10856" t="s">
        <v>6</v>
      </c>
      <c r="Z10856" t="s">
        <v>6</v>
      </c>
      <c r="AA10856" t="s">
        <v>6</v>
      </c>
      <c r="AB10856" t="s">
        <v>15146</v>
      </c>
      <c r="AC10856" t="s">
        <v>14990</v>
      </c>
    </row>
    <row r="10857" spans="1:29" x14ac:dyDescent="0.3">
      <c r="A10857" t="s">
        <v>341</v>
      </c>
      <c r="B10857" s="35">
        <v>744</v>
      </c>
      <c r="C10857" t="s">
        <v>98</v>
      </c>
      <c r="D10857" s="35">
        <v>2003</v>
      </c>
      <c r="E10857" t="s">
        <v>11280</v>
      </c>
      <c r="F10857" s="34" t="s">
        <v>6</v>
      </c>
      <c r="G10857" s="34" t="s">
        <v>6</v>
      </c>
      <c r="H10857" s="34" t="s">
        <v>6</v>
      </c>
      <c r="I10857" s="34" t="s">
        <v>6</v>
      </c>
      <c r="J10857" s="34" t="s">
        <v>6</v>
      </c>
      <c r="K10857" s="34" t="s">
        <v>6</v>
      </c>
      <c r="L10857" s="34" t="s">
        <v>6</v>
      </c>
      <c r="M10857" s="34" t="s">
        <v>6</v>
      </c>
      <c r="N10857" s="34" t="s">
        <v>6</v>
      </c>
      <c r="O10857" s="34">
        <v>51.977736521685607</v>
      </c>
      <c r="P10857" s="34">
        <v>37.104002755965098</v>
      </c>
      <c r="Q10857" t="s">
        <v>6</v>
      </c>
      <c r="R10857" t="s">
        <v>6</v>
      </c>
      <c r="S10857" t="s">
        <v>6</v>
      </c>
      <c r="T10857" t="s">
        <v>6</v>
      </c>
      <c r="U10857" t="s">
        <v>6</v>
      </c>
      <c r="V10857" t="s">
        <v>6</v>
      </c>
      <c r="W10857" t="s">
        <v>6</v>
      </c>
      <c r="X10857" t="s">
        <v>6</v>
      </c>
      <c r="Y10857" t="s">
        <v>6</v>
      </c>
      <c r="Z10857" t="s">
        <v>6</v>
      </c>
      <c r="AA10857" t="s">
        <v>6</v>
      </c>
      <c r="AB10857" t="s">
        <v>15146</v>
      </c>
      <c r="AC10857" t="s">
        <v>14990</v>
      </c>
    </row>
    <row r="10858" spans="1:29" x14ac:dyDescent="0.3">
      <c r="A10858" t="s">
        <v>341</v>
      </c>
      <c r="B10858" s="35">
        <v>744</v>
      </c>
      <c r="C10858" t="s">
        <v>98</v>
      </c>
      <c r="D10858" s="35">
        <v>2004</v>
      </c>
      <c r="E10858" t="s">
        <v>11281</v>
      </c>
      <c r="F10858" s="34" t="s">
        <v>6</v>
      </c>
      <c r="G10858" s="34" t="s">
        <v>6</v>
      </c>
      <c r="H10858" s="34" t="s">
        <v>6</v>
      </c>
      <c r="I10858" s="34" t="s">
        <v>6</v>
      </c>
      <c r="J10858" s="34" t="s">
        <v>6</v>
      </c>
      <c r="K10858" s="34" t="s">
        <v>6</v>
      </c>
      <c r="L10858" s="34" t="s">
        <v>6</v>
      </c>
      <c r="M10858" s="34" t="s">
        <v>6</v>
      </c>
      <c r="N10858" s="34" t="s">
        <v>6</v>
      </c>
      <c r="O10858" s="34">
        <v>51.577536679993088</v>
      </c>
      <c r="P10858" s="34">
        <v>40.738859109086903</v>
      </c>
      <c r="Q10858" t="s">
        <v>6</v>
      </c>
      <c r="R10858" t="s">
        <v>6</v>
      </c>
      <c r="S10858" t="s">
        <v>6</v>
      </c>
      <c r="T10858" t="s">
        <v>6</v>
      </c>
      <c r="U10858" t="s">
        <v>6</v>
      </c>
      <c r="V10858" t="s">
        <v>6</v>
      </c>
      <c r="W10858" t="s">
        <v>6</v>
      </c>
      <c r="X10858" t="s">
        <v>6</v>
      </c>
      <c r="Y10858" t="s">
        <v>6</v>
      </c>
      <c r="Z10858" t="s">
        <v>6</v>
      </c>
      <c r="AA10858" t="s">
        <v>6</v>
      </c>
      <c r="AB10858" t="s">
        <v>15146</v>
      </c>
      <c r="AC10858" t="s">
        <v>14990</v>
      </c>
    </row>
    <row r="10859" spans="1:29" x14ac:dyDescent="0.3">
      <c r="A10859" t="s">
        <v>341</v>
      </c>
      <c r="B10859" s="35">
        <v>744</v>
      </c>
      <c r="C10859" t="s">
        <v>98</v>
      </c>
      <c r="D10859" s="35">
        <v>2005</v>
      </c>
      <c r="E10859" t="s">
        <v>11282</v>
      </c>
      <c r="F10859" s="34" t="s">
        <v>6</v>
      </c>
      <c r="G10859" s="34" t="s">
        <v>6</v>
      </c>
      <c r="H10859" s="34" t="s">
        <v>6</v>
      </c>
      <c r="I10859" s="34" t="s">
        <v>6</v>
      </c>
      <c r="J10859" s="34" t="s">
        <v>6</v>
      </c>
      <c r="K10859" s="34" t="s">
        <v>6</v>
      </c>
      <c r="L10859" s="34" t="s">
        <v>6</v>
      </c>
      <c r="M10859" s="34" t="s">
        <v>6</v>
      </c>
      <c r="N10859" s="34" t="s">
        <v>6</v>
      </c>
      <c r="O10859" s="34">
        <v>49.976617967523119</v>
      </c>
      <c r="P10859" s="34">
        <v>43.919738655112198</v>
      </c>
      <c r="Q10859" t="s">
        <v>6</v>
      </c>
      <c r="R10859" t="s">
        <v>6</v>
      </c>
      <c r="S10859" t="s">
        <v>6</v>
      </c>
      <c r="T10859" t="s">
        <v>6</v>
      </c>
      <c r="U10859" t="s">
        <v>6</v>
      </c>
      <c r="V10859" t="s">
        <v>6</v>
      </c>
      <c r="W10859" t="s">
        <v>6</v>
      </c>
      <c r="X10859" t="s">
        <v>6</v>
      </c>
      <c r="Y10859" t="s">
        <v>6</v>
      </c>
      <c r="Z10859" t="s">
        <v>6</v>
      </c>
      <c r="AA10859" t="s">
        <v>6</v>
      </c>
      <c r="AB10859" t="s">
        <v>15146</v>
      </c>
      <c r="AC10859" t="s">
        <v>14990</v>
      </c>
    </row>
    <row r="10860" spans="1:29" x14ac:dyDescent="0.3">
      <c r="A10860" t="s">
        <v>341</v>
      </c>
      <c r="B10860" s="35">
        <v>744</v>
      </c>
      <c r="C10860" t="s">
        <v>98</v>
      </c>
      <c r="D10860" s="35">
        <v>2006</v>
      </c>
      <c r="E10860" t="s">
        <v>11283</v>
      </c>
      <c r="F10860" s="34" t="s">
        <v>6</v>
      </c>
      <c r="G10860" s="34" t="s">
        <v>6</v>
      </c>
      <c r="H10860" s="34" t="s">
        <v>6</v>
      </c>
      <c r="I10860" s="34" t="s">
        <v>6</v>
      </c>
      <c r="J10860" s="34" t="s">
        <v>6</v>
      </c>
      <c r="K10860" s="34" t="s">
        <v>6</v>
      </c>
      <c r="L10860" s="34" t="s">
        <v>6</v>
      </c>
      <c r="M10860" s="34" t="s">
        <v>6</v>
      </c>
      <c r="N10860" s="34" t="s">
        <v>6</v>
      </c>
      <c r="O10860" s="34">
        <v>45.71513997281594</v>
      </c>
      <c r="P10860" s="34">
        <v>47.995040621218699</v>
      </c>
      <c r="Q10860" t="s">
        <v>6</v>
      </c>
      <c r="R10860" t="s">
        <v>6</v>
      </c>
      <c r="S10860" t="s">
        <v>6</v>
      </c>
      <c r="T10860" t="s">
        <v>6</v>
      </c>
      <c r="U10860" t="s">
        <v>6</v>
      </c>
      <c r="V10860" t="s">
        <v>6</v>
      </c>
      <c r="W10860" t="s">
        <v>6</v>
      </c>
      <c r="X10860" t="s">
        <v>6</v>
      </c>
      <c r="Y10860" t="s">
        <v>6</v>
      </c>
      <c r="Z10860" t="s">
        <v>6</v>
      </c>
      <c r="AA10860" t="s">
        <v>6</v>
      </c>
      <c r="AB10860" t="s">
        <v>15146</v>
      </c>
      <c r="AC10860" t="s">
        <v>14990</v>
      </c>
    </row>
    <row r="10861" spans="1:29" x14ac:dyDescent="0.3">
      <c r="A10861" t="s">
        <v>341</v>
      </c>
      <c r="B10861" s="35">
        <v>744</v>
      </c>
      <c r="C10861" t="s">
        <v>98</v>
      </c>
      <c r="D10861" s="35">
        <v>2007</v>
      </c>
      <c r="E10861" t="s">
        <v>11284</v>
      </c>
      <c r="F10861" s="34" t="s">
        <v>6</v>
      </c>
      <c r="G10861" s="34" t="s">
        <v>6</v>
      </c>
      <c r="H10861" s="34" t="s">
        <v>6</v>
      </c>
      <c r="I10861" s="34" t="s">
        <v>6</v>
      </c>
      <c r="J10861" s="34" t="s">
        <v>6</v>
      </c>
      <c r="K10861" s="34" t="s">
        <v>6</v>
      </c>
      <c r="L10861" s="34" t="s">
        <v>6</v>
      </c>
      <c r="M10861" s="34" t="s">
        <v>6</v>
      </c>
      <c r="N10861" s="34" t="s">
        <v>6</v>
      </c>
      <c r="O10861" s="34">
        <v>42.704381630426845</v>
      </c>
      <c r="P10861" s="34">
        <v>52.304358820373203</v>
      </c>
      <c r="Q10861" t="s">
        <v>6</v>
      </c>
      <c r="R10861" t="s">
        <v>6</v>
      </c>
      <c r="S10861" t="s">
        <v>6</v>
      </c>
      <c r="T10861" t="s">
        <v>6</v>
      </c>
      <c r="U10861" t="s">
        <v>6</v>
      </c>
      <c r="V10861" t="s">
        <v>6</v>
      </c>
      <c r="W10861" t="s">
        <v>6</v>
      </c>
      <c r="X10861" t="s">
        <v>6</v>
      </c>
      <c r="Y10861" t="s">
        <v>6</v>
      </c>
      <c r="Z10861" t="s">
        <v>6</v>
      </c>
      <c r="AA10861" t="s">
        <v>6</v>
      </c>
      <c r="AB10861" t="s">
        <v>15146</v>
      </c>
      <c r="AC10861" t="s">
        <v>14990</v>
      </c>
    </row>
    <row r="10862" spans="1:29" x14ac:dyDescent="0.3">
      <c r="A10862" t="s">
        <v>341</v>
      </c>
      <c r="B10862" s="35">
        <v>744</v>
      </c>
      <c r="C10862" t="s">
        <v>98</v>
      </c>
      <c r="D10862" s="35">
        <v>2008</v>
      </c>
      <c r="E10862" t="s">
        <v>11285</v>
      </c>
      <c r="F10862" s="34" t="s">
        <v>6</v>
      </c>
      <c r="G10862" s="34" t="s">
        <v>6</v>
      </c>
      <c r="H10862" s="34" t="s">
        <v>6</v>
      </c>
      <c r="I10862" s="34" t="s">
        <v>6</v>
      </c>
      <c r="J10862" s="34" t="s">
        <v>6</v>
      </c>
      <c r="K10862" s="34" t="s">
        <v>6</v>
      </c>
      <c r="L10862" s="34" t="s">
        <v>6</v>
      </c>
      <c r="M10862" s="34" t="s">
        <v>6</v>
      </c>
      <c r="N10862" s="34" t="s">
        <v>6</v>
      </c>
      <c r="O10862" s="34">
        <v>41.362744845925057</v>
      </c>
      <c r="P10862" s="34">
        <v>57.977705300369003</v>
      </c>
      <c r="Q10862" t="s">
        <v>6</v>
      </c>
      <c r="R10862" t="s">
        <v>6</v>
      </c>
      <c r="S10862" t="s">
        <v>6</v>
      </c>
      <c r="T10862" t="s">
        <v>6</v>
      </c>
      <c r="U10862" t="s">
        <v>6</v>
      </c>
      <c r="V10862" t="s">
        <v>6</v>
      </c>
      <c r="W10862" t="s">
        <v>6</v>
      </c>
      <c r="X10862" t="s">
        <v>6</v>
      </c>
      <c r="Y10862" t="s">
        <v>6</v>
      </c>
      <c r="Z10862" t="s">
        <v>6</v>
      </c>
      <c r="AA10862" t="s">
        <v>6</v>
      </c>
      <c r="AB10862" t="s">
        <v>15146</v>
      </c>
      <c r="AC10862" t="s">
        <v>14990</v>
      </c>
    </row>
    <row r="10863" spans="1:29" x14ac:dyDescent="0.3">
      <c r="A10863" t="s">
        <v>341</v>
      </c>
      <c r="B10863" s="35">
        <v>744</v>
      </c>
      <c r="C10863" t="s">
        <v>98</v>
      </c>
      <c r="D10863" s="35">
        <v>2009</v>
      </c>
      <c r="E10863" t="s">
        <v>11286</v>
      </c>
      <c r="F10863" s="34" t="s">
        <v>6</v>
      </c>
      <c r="G10863" s="34" t="s">
        <v>6</v>
      </c>
      <c r="H10863" s="34" t="s">
        <v>6</v>
      </c>
      <c r="I10863" s="34" t="s">
        <v>6</v>
      </c>
      <c r="J10863" s="34" t="s">
        <v>6</v>
      </c>
      <c r="K10863" s="34" t="s">
        <v>6</v>
      </c>
      <c r="L10863" s="34" t="s">
        <v>6</v>
      </c>
      <c r="M10863" s="34" t="s">
        <v>6</v>
      </c>
      <c r="N10863" s="34" t="s">
        <v>6</v>
      </c>
      <c r="O10863" s="34">
        <v>40.299487189149801</v>
      </c>
      <c r="P10863" s="34">
        <v>61.5482622582158</v>
      </c>
      <c r="Q10863" t="s">
        <v>6</v>
      </c>
      <c r="R10863" t="s">
        <v>6</v>
      </c>
      <c r="S10863" t="s">
        <v>6</v>
      </c>
      <c r="T10863" t="s">
        <v>6</v>
      </c>
      <c r="U10863" t="s">
        <v>6</v>
      </c>
      <c r="V10863" t="s">
        <v>6</v>
      </c>
      <c r="W10863" t="s">
        <v>6</v>
      </c>
      <c r="X10863" t="s">
        <v>6</v>
      </c>
      <c r="Y10863" t="s">
        <v>6</v>
      </c>
      <c r="Z10863" t="s">
        <v>6</v>
      </c>
      <c r="AA10863" t="s">
        <v>6</v>
      </c>
      <c r="AB10863" t="s">
        <v>15146</v>
      </c>
      <c r="AC10863" t="s">
        <v>14990</v>
      </c>
    </row>
    <row r="10864" spans="1:29" x14ac:dyDescent="0.3">
      <c r="A10864" t="s">
        <v>341</v>
      </c>
      <c r="B10864" s="35">
        <v>744</v>
      </c>
      <c r="C10864" t="s">
        <v>98</v>
      </c>
      <c r="D10864" s="35">
        <v>2010</v>
      </c>
      <c r="E10864" t="s">
        <v>11287</v>
      </c>
      <c r="F10864" s="34" t="s">
        <v>6</v>
      </c>
      <c r="G10864" s="34" t="s">
        <v>6</v>
      </c>
      <c r="H10864" s="34" t="s">
        <v>6</v>
      </c>
      <c r="I10864" s="34" t="s">
        <v>6</v>
      </c>
      <c r="J10864" s="34" t="s">
        <v>6</v>
      </c>
      <c r="K10864" s="34" t="s">
        <v>6</v>
      </c>
      <c r="L10864" s="34" t="s">
        <v>6</v>
      </c>
      <c r="M10864" s="34" t="s">
        <v>6</v>
      </c>
      <c r="N10864" s="34" t="s">
        <v>6</v>
      </c>
      <c r="O10864" s="34">
        <v>38.80337581885486</v>
      </c>
      <c r="P10864" s="34">
        <v>66.139742567141397</v>
      </c>
      <c r="Q10864" t="s">
        <v>6</v>
      </c>
      <c r="R10864" t="s">
        <v>6</v>
      </c>
      <c r="S10864" t="s">
        <v>6</v>
      </c>
      <c r="T10864" t="s">
        <v>6</v>
      </c>
      <c r="U10864" t="s">
        <v>6</v>
      </c>
      <c r="V10864" t="s">
        <v>6</v>
      </c>
      <c r="W10864" t="s">
        <v>6</v>
      </c>
      <c r="X10864" t="s">
        <v>6</v>
      </c>
      <c r="Y10864" t="s">
        <v>6</v>
      </c>
      <c r="Z10864" t="s">
        <v>6</v>
      </c>
      <c r="AA10864" t="s">
        <v>6</v>
      </c>
      <c r="AB10864" t="s">
        <v>15146</v>
      </c>
      <c r="AC10864" t="s">
        <v>14990</v>
      </c>
    </row>
    <row r="10865" spans="1:29" x14ac:dyDescent="0.3">
      <c r="A10865" t="s">
        <v>341</v>
      </c>
      <c r="B10865" s="35">
        <v>744</v>
      </c>
      <c r="C10865" t="s">
        <v>98</v>
      </c>
      <c r="D10865" s="35">
        <v>2011</v>
      </c>
      <c r="E10865" t="s">
        <v>11288</v>
      </c>
      <c r="F10865" s="34" t="s">
        <v>6</v>
      </c>
      <c r="G10865" s="34" t="s">
        <v>6</v>
      </c>
      <c r="H10865" s="34" t="s">
        <v>6</v>
      </c>
      <c r="I10865" s="34" t="s">
        <v>6</v>
      </c>
      <c r="J10865" s="34" t="s">
        <v>6</v>
      </c>
      <c r="K10865" s="34" t="s">
        <v>6</v>
      </c>
      <c r="L10865" s="34" t="s">
        <v>6</v>
      </c>
      <c r="M10865" s="34" t="s">
        <v>6</v>
      </c>
      <c r="N10865" s="34" t="s">
        <v>6</v>
      </c>
      <c r="O10865" s="34">
        <v>43.335918304217465</v>
      </c>
      <c r="P10865" s="34">
        <v>67.747331539852894</v>
      </c>
      <c r="Q10865" t="s">
        <v>6</v>
      </c>
      <c r="R10865" t="s">
        <v>6</v>
      </c>
      <c r="S10865" t="s">
        <v>6</v>
      </c>
      <c r="T10865" t="s">
        <v>6</v>
      </c>
      <c r="U10865" t="s">
        <v>6</v>
      </c>
      <c r="V10865" t="s">
        <v>6</v>
      </c>
      <c r="W10865" t="s">
        <v>6</v>
      </c>
      <c r="X10865" t="s">
        <v>6</v>
      </c>
      <c r="Y10865" t="s">
        <v>6</v>
      </c>
      <c r="Z10865" t="s">
        <v>6</v>
      </c>
      <c r="AA10865" t="s">
        <v>6</v>
      </c>
      <c r="AB10865" t="s">
        <v>15146</v>
      </c>
      <c r="AC10865" t="s">
        <v>14990</v>
      </c>
    </row>
    <row r="10866" spans="1:29" x14ac:dyDescent="0.3">
      <c r="A10866" t="s">
        <v>341</v>
      </c>
      <c r="B10866" s="35">
        <v>744</v>
      </c>
      <c r="C10866" t="s">
        <v>98</v>
      </c>
      <c r="D10866" s="35">
        <v>2012</v>
      </c>
      <c r="E10866" t="s">
        <v>11289</v>
      </c>
      <c r="F10866" s="34" t="s">
        <v>6</v>
      </c>
      <c r="G10866" s="34" t="s">
        <v>6</v>
      </c>
      <c r="H10866" s="34" t="s">
        <v>6</v>
      </c>
      <c r="I10866" s="34" t="s">
        <v>6</v>
      </c>
      <c r="J10866" s="34" t="s">
        <v>6</v>
      </c>
      <c r="K10866" s="34" t="s">
        <v>6</v>
      </c>
      <c r="L10866" s="34" t="s">
        <v>6</v>
      </c>
      <c r="M10866" s="34" t="s">
        <v>6</v>
      </c>
      <c r="N10866" s="34" t="s">
        <v>6</v>
      </c>
      <c r="O10866" s="34">
        <v>49.04042299693149</v>
      </c>
      <c r="P10866" s="34">
        <v>73.895357556086907</v>
      </c>
      <c r="Q10866" t="s">
        <v>6</v>
      </c>
      <c r="R10866" t="s">
        <v>6</v>
      </c>
      <c r="S10866" t="s">
        <v>6</v>
      </c>
      <c r="T10866" t="s">
        <v>6</v>
      </c>
      <c r="U10866" t="s">
        <v>6</v>
      </c>
      <c r="V10866" t="s">
        <v>6</v>
      </c>
      <c r="W10866" t="s">
        <v>6</v>
      </c>
      <c r="X10866" t="s">
        <v>6</v>
      </c>
      <c r="Y10866" t="s">
        <v>6</v>
      </c>
      <c r="Z10866" t="s">
        <v>6</v>
      </c>
      <c r="AA10866" t="s">
        <v>6</v>
      </c>
      <c r="AB10866" t="s">
        <v>15146</v>
      </c>
      <c r="AC10866" t="s">
        <v>14990</v>
      </c>
    </row>
    <row r="10867" spans="1:29" x14ac:dyDescent="0.3">
      <c r="A10867" t="s">
        <v>341</v>
      </c>
      <c r="B10867" s="35">
        <v>744</v>
      </c>
      <c r="C10867" t="s">
        <v>98</v>
      </c>
      <c r="D10867" s="35">
        <v>2013</v>
      </c>
      <c r="E10867" t="s">
        <v>11290</v>
      </c>
      <c r="F10867" s="34" t="s">
        <v>6</v>
      </c>
      <c r="G10867" s="34" t="s">
        <v>6</v>
      </c>
      <c r="H10867" s="34" t="s">
        <v>6</v>
      </c>
      <c r="I10867" s="34" t="s">
        <v>6</v>
      </c>
      <c r="J10867" s="34" t="s">
        <v>6</v>
      </c>
      <c r="K10867" s="34" t="s">
        <v>6</v>
      </c>
      <c r="L10867" s="34" t="s">
        <v>6</v>
      </c>
      <c r="M10867" s="34" t="s">
        <v>6</v>
      </c>
      <c r="N10867" s="34" t="s">
        <v>6</v>
      </c>
      <c r="O10867" s="34">
        <v>45.627926372183161</v>
      </c>
      <c r="P10867" s="34">
        <v>79.096648761689494</v>
      </c>
      <c r="Q10867" t="s">
        <v>6</v>
      </c>
      <c r="R10867" t="s">
        <v>6</v>
      </c>
      <c r="S10867" t="s">
        <v>6</v>
      </c>
      <c r="T10867" t="s">
        <v>6</v>
      </c>
      <c r="U10867" t="s">
        <v>6</v>
      </c>
      <c r="V10867" t="s">
        <v>6</v>
      </c>
      <c r="W10867" t="s">
        <v>6</v>
      </c>
      <c r="X10867" t="s">
        <v>6</v>
      </c>
      <c r="Y10867" t="s">
        <v>6</v>
      </c>
      <c r="Z10867" t="s">
        <v>6</v>
      </c>
      <c r="AA10867" t="s">
        <v>6</v>
      </c>
      <c r="AB10867" t="s">
        <v>15146</v>
      </c>
      <c r="AC10867" t="s">
        <v>14990</v>
      </c>
    </row>
    <row r="10868" spans="1:29" x14ac:dyDescent="0.3">
      <c r="A10868" t="s">
        <v>341</v>
      </c>
      <c r="B10868" s="35">
        <v>744</v>
      </c>
      <c r="C10868" t="s">
        <v>98</v>
      </c>
      <c r="D10868" s="35">
        <v>2014</v>
      </c>
      <c r="E10868" t="s">
        <v>11291</v>
      </c>
      <c r="F10868" s="34" t="s">
        <v>6</v>
      </c>
      <c r="G10868" s="34" t="s">
        <v>6</v>
      </c>
      <c r="H10868" s="34" t="s">
        <v>6</v>
      </c>
      <c r="I10868" s="34" t="s">
        <v>6</v>
      </c>
      <c r="J10868" s="34" t="s">
        <v>6</v>
      </c>
      <c r="K10868" s="34" t="s">
        <v>6</v>
      </c>
      <c r="L10868" s="34" t="s">
        <v>6</v>
      </c>
      <c r="M10868" s="34" t="s">
        <v>6</v>
      </c>
      <c r="N10868" s="34" t="s">
        <v>6</v>
      </c>
      <c r="O10868" s="34">
        <v>50.73341075613483</v>
      </c>
      <c r="P10868" s="34">
        <v>85.345657460119</v>
      </c>
      <c r="Q10868" t="s">
        <v>6</v>
      </c>
      <c r="R10868" t="s">
        <v>6</v>
      </c>
      <c r="S10868" t="s">
        <v>6</v>
      </c>
      <c r="T10868" t="s">
        <v>6</v>
      </c>
      <c r="U10868" t="s">
        <v>6</v>
      </c>
      <c r="V10868" t="s">
        <v>6</v>
      </c>
      <c r="W10868" t="s">
        <v>6</v>
      </c>
      <c r="X10868" t="s">
        <v>6</v>
      </c>
      <c r="Y10868" t="s">
        <v>6</v>
      </c>
      <c r="Z10868" t="s">
        <v>6</v>
      </c>
      <c r="AA10868" t="s">
        <v>6</v>
      </c>
      <c r="AB10868" t="s">
        <v>15146</v>
      </c>
      <c r="AC10868" t="s">
        <v>14990</v>
      </c>
    </row>
    <row r="10869" spans="1:29" x14ac:dyDescent="0.3">
      <c r="A10869" t="s">
        <v>341</v>
      </c>
      <c r="B10869" s="35">
        <v>744</v>
      </c>
      <c r="C10869" t="s">
        <v>98</v>
      </c>
      <c r="D10869" s="35">
        <v>2015</v>
      </c>
      <c r="E10869" t="s">
        <v>11292</v>
      </c>
      <c r="F10869" s="34" t="s">
        <v>6</v>
      </c>
      <c r="G10869" s="34" t="s">
        <v>6</v>
      </c>
      <c r="H10869" s="34" t="s">
        <v>6</v>
      </c>
      <c r="I10869" s="34" t="s">
        <v>6</v>
      </c>
      <c r="J10869" s="34" t="s">
        <v>6</v>
      </c>
      <c r="K10869" s="34" t="s">
        <v>6</v>
      </c>
      <c r="L10869" s="34" t="s">
        <v>6</v>
      </c>
      <c r="M10869" s="34" t="s">
        <v>6</v>
      </c>
      <c r="N10869" s="34" t="s">
        <v>6</v>
      </c>
      <c r="O10869" s="34">
        <v>52.40059847773486</v>
      </c>
      <c r="P10869" s="34">
        <v>89.802183441926303</v>
      </c>
      <c r="Q10869" t="s">
        <v>6</v>
      </c>
      <c r="R10869" t="s">
        <v>6</v>
      </c>
      <c r="S10869" t="s">
        <v>6</v>
      </c>
      <c r="T10869" t="s">
        <v>6</v>
      </c>
      <c r="U10869" t="s">
        <v>6</v>
      </c>
      <c r="V10869" t="s">
        <v>6</v>
      </c>
      <c r="W10869" t="s">
        <v>6</v>
      </c>
      <c r="X10869" t="s">
        <v>6</v>
      </c>
      <c r="Y10869" t="s">
        <v>6</v>
      </c>
      <c r="Z10869" t="s">
        <v>6</v>
      </c>
      <c r="AA10869" t="s">
        <v>6</v>
      </c>
      <c r="AB10869" t="s">
        <v>15146</v>
      </c>
      <c r="AC10869" t="s">
        <v>14990</v>
      </c>
    </row>
    <row r="10870" spans="1:29" x14ac:dyDescent="0.3">
      <c r="A10870" t="s">
        <v>341</v>
      </c>
      <c r="B10870" s="35">
        <v>744</v>
      </c>
      <c r="C10870" t="s">
        <v>98</v>
      </c>
      <c r="D10870" s="35">
        <v>2016</v>
      </c>
      <c r="E10870" t="s">
        <v>11293</v>
      </c>
      <c r="F10870" s="34" t="s">
        <v>6</v>
      </c>
      <c r="G10870" s="34" t="s">
        <v>6</v>
      </c>
      <c r="H10870" s="34" t="s">
        <v>6</v>
      </c>
      <c r="I10870" s="34" t="s">
        <v>6</v>
      </c>
      <c r="J10870" s="34" t="s">
        <v>6</v>
      </c>
      <c r="K10870" s="34" t="s">
        <v>6</v>
      </c>
      <c r="L10870" s="34" t="s">
        <v>6</v>
      </c>
      <c r="M10870" s="34" t="s">
        <v>6</v>
      </c>
      <c r="N10870" s="34" t="s">
        <v>6</v>
      </c>
      <c r="O10870" s="34">
        <v>58.908008886483834</v>
      </c>
      <c r="P10870" s="34">
        <v>95.286946094409501</v>
      </c>
      <c r="Q10870" t="s">
        <v>6</v>
      </c>
      <c r="R10870" t="s">
        <v>6</v>
      </c>
      <c r="S10870" t="s">
        <v>6</v>
      </c>
      <c r="T10870" t="s">
        <v>6</v>
      </c>
      <c r="U10870" t="s">
        <v>6</v>
      </c>
      <c r="V10870" t="s">
        <v>6</v>
      </c>
      <c r="W10870" t="s">
        <v>6</v>
      </c>
      <c r="X10870" t="s">
        <v>6</v>
      </c>
      <c r="Y10870" t="s">
        <v>6</v>
      </c>
      <c r="Z10870" t="s">
        <v>6</v>
      </c>
      <c r="AA10870" t="s">
        <v>6</v>
      </c>
      <c r="AB10870" t="s">
        <v>15146</v>
      </c>
      <c r="AC10870" t="s">
        <v>14990</v>
      </c>
    </row>
    <row r="10871" spans="1:29" x14ac:dyDescent="0.3">
      <c r="A10871" t="s">
        <v>341</v>
      </c>
      <c r="B10871" s="35">
        <v>744</v>
      </c>
      <c r="C10871" t="s">
        <v>98</v>
      </c>
      <c r="D10871" s="35">
        <v>2017</v>
      </c>
      <c r="E10871" t="s">
        <v>11294</v>
      </c>
      <c r="F10871" s="34" t="s">
        <v>6</v>
      </c>
      <c r="G10871" s="34" t="s">
        <v>6</v>
      </c>
      <c r="H10871" s="34" t="s">
        <v>6</v>
      </c>
      <c r="I10871" s="34" t="s">
        <v>6</v>
      </c>
      <c r="J10871" s="34" t="s">
        <v>6</v>
      </c>
      <c r="K10871" s="34" t="s">
        <v>6</v>
      </c>
      <c r="L10871" s="34" t="s">
        <v>6</v>
      </c>
      <c r="M10871" s="34" t="s">
        <v>6</v>
      </c>
      <c r="N10871" s="34" t="s">
        <v>6</v>
      </c>
      <c r="O10871" s="34">
        <v>67.098639659748812</v>
      </c>
      <c r="P10871" s="34">
        <v>102.01152100971601</v>
      </c>
      <c r="Q10871" t="s">
        <v>6</v>
      </c>
      <c r="R10871" t="s">
        <v>6</v>
      </c>
      <c r="S10871" t="s">
        <v>6</v>
      </c>
      <c r="T10871" t="s">
        <v>6</v>
      </c>
      <c r="U10871" t="s">
        <v>6</v>
      </c>
      <c r="V10871" t="s">
        <v>6</v>
      </c>
      <c r="W10871" t="s">
        <v>6</v>
      </c>
      <c r="X10871" t="s">
        <v>6</v>
      </c>
      <c r="Y10871" t="s">
        <v>6</v>
      </c>
      <c r="Z10871" t="s">
        <v>6</v>
      </c>
      <c r="AA10871" t="s">
        <v>6</v>
      </c>
      <c r="AB10871" t="s">
        <v>15146</v>
      </c>
      <c r="AC10871" t="s">
        <v>14990</v>
      </c>
    </row>
    <row r="10872" spans="1:29" x14ac:dyDescent="0.3">
      <c r="A10872" t="s">
        <v>341</v>
      </c>
      <c r="B10872" s="35">
        <v>744</v>
      </c>
      <c r="C10872" t="s">
        <v>98</v>
      </c>
      <c r="D10872" s="35">
        <v>2018</v>
      </c>
      <c r="E10872" t="s">
        <v>11295</v>
      </c>
      <c r="F10872" s="34" t="s">
        <v>6</v>
      </c>
      <c r="G10872" s="34" t="s">
        <v>6</v>
      </c>
      <c r="H10872" s="34" t="s">
        <v>6</v>
      </c>
      <c r="I10872" s="34" t="s">
        <v>6</v>
      </c>
      <c r="J10872" s="34" t="s">
        <v>6</v>
      </c>
      <c r="K10872" s="34" t="s">
        <v>6</v>
      </c>
      <c r="L10872" s="34" t="s">
        <v>6</v>
      </c>
      <c r="M10872" s="34" t="s">
        <v>6</v>
      </c>
      <c r="N10872" s="34" t="s">
        <v>6</v>
      </c>
      <c r="O10872" s="34">
        <v>72.908218446252732</v>
      </c>
      <c r="P10872" s="34">
        <v>112.98547628722901</v>
      </c>
      <c r="Q10872" t="s">
        <v>6</v>
      </c>
      <c r="R10872" t="s">
        <v>6</v>
      </c>
      <c r="S10872" t="s">
        <v>6</v>
      </c>
      <c r="T10872" t="s">
        <v>6</v>
      </c>
      <c r="U10872" t="s">
        <v>6</v>
      </c>
      <c r="V10872" t="s">
        <v>6</v>
      </c>
      <c r="W10872" t="s">
        <v>6</v>
      </c>
      <c r="X10872" t="s">
        <v>6</v>
      </c>
      <c r="Y10872" t="s">
        <v>6</v>
      </c>
      <c r="Z10872" t="s">
        <v>6</v>
      </c>
      <c r="AA10872" t="s">
        <v>6</v>
      </c>
      <c r="AB10872" t="s">
        <v>15146</v>
      </c>
      <c r="AC10872" t="s">
        <v>14990</v>
      </c>
    </row>
    <row r="10873" spans="1:29" x14ac:dyDescent="0.3">
      <c r="A10873" t="s">
        <v>341</v>
      </c>
      <c r="B10873" s="35">
        <v>744</v>
      </c>
      <c r="C10873" t="s">
        <v>98</v>
      </c>
      <c r="D10873" s="35">
        <v>2019</v>
      </c>
      <c r="E10873" t="s">
        <v>11296</v>
      </c>
      <c r="F10873" s="34" t="s">
        <v>6</v>
      </c>
      <c r="G10873" s="34" t="s">
        <v>6</v>
      </c>
      <c r="H10873" s="34" t="s">
        <v>6</v>
      </c>
      <c r="I10873" s="34" t="s">
        <v>6</v>
      </c>
      <c r="J10873" s="34" t="s">
        <v>6</v>
      </c>
      <c r="K10873" s="34" t="s">
        <v>6</v>
      </c>
      <c r="L10873" s="34" t="s">
        <v>6</v>
      </c>
      <c r="M10873" s="34" t="s">
        <v>6</v>
      </c>
      <c r="N10873" s="34" t="s">
        <v>6</v>
      </c>
      <c r="O10873" s="34">
        <v>67.296567926166489</v>
      </c>
      <c r="P10873" s="34">
        <v>122.969257645936</v>
      </c>
      <c r="Q10873" t="s">
        <v>6</v>
      </c>
      <c r="R10873" t="s">
        <v>6</v>
      </c>
      <c r="S10873" t="s">
        <v>6</v>
      </c>
      <c r="T10873" t="s">
        <v>6</v>
      </c>
      <c r="U10873" t="s">
        <v>6</v>
      </c>
      <c r="V10873" t="s">
        <v>6</v>
      </c>
      <c r="W10873" t="s">
        <v>6</v>
      </c>
      <c r="X10873" t="s">
        <v>6</v>
      </c>
      <c r="Y10873" t="s">
        <v>6</v>
      </c>
      <c r="Z10873" t="s">
        <v>6</v>
      </c>
      <c r="AA10873" t="s">
        <v>6</v>
      </c>
      <c r="AB10873" t="s">
        <v>15146</v>
      </c>
      <c r="AC10873" t="s">
        <v>14990</v>
      </c>
    </row>
    <row r="10874" spans="1:29" x14ac:dyDescent="0.3">
      <c r="A10874" t="s">
        <v>341</v>
      </c>
      <c r="B10874" s="35">
        <v>744</v>
      </c>
      <c r="C10874" t="s">
        <v>98</v>
      </c>
      <c r="D10874" s="35">
        <v>2020</v>
      </c>
      <c r="E10874" t="s">
        <v>11297</v>
      </c>
      <c r="F10874" s="34" t="s">
        <v>6</v>
      </c>
      <c r="G10874" s="34" t="s">
        <v>6</v>
      </c>
      <c r="H10874" s="34" t="s">
        <v>6</v>
      </c>
      <c r="I10874" s="34" t="s">
        <v>6</v>
      </c>
      <c r="J10874" s="34" t="s">
        <v>6</v>
      </c>
      <c r="K10874" s="34" t="s">
        <v>6</v>
      </c>
      <c r="L10874" s="34" t="s">
        <v>6</v>
      </c>
      <c r="M10874" s="34" t="s">
        <v>6</v>
      </c>
      <c r="N10874" s="34" t="s">
        <v>6</v>
      </c>
      <c r="O10874" s="34">
        <v>77.707845360084988</v>
      </c>
      <c r="P10874" s="34">
        <v>119.504075</v>
      </c>
      <c r="Q10874" t="s">
        <v>6</v>
      </c>
      <c r="R10874" t="s">
        <v>6</v>
      </c>
      <c r="S10874" t="s">
        <v>6</v>
      </c>
      <c r="T10874" t="s">
        <v>6</v>
      </c>
      <c r="U10874" t="s">
        <v>6</v>
      </c>
      <c r="V10874" t="s">
        <v>6</v>
      </c>
      <c r="W10874" t="s">
        <v>6</v>
      </c>
      <c r="X10874" t="s">
        <v>6</v>
      </c>
      <c r="Y10874" t="s">
        <v>6</v>
      </c>
      <c r="Z10874" t="s">
        <v>6</v>
      </c>
      <c r="AA10874" t="s">
        <v>6</v>
      </c>
      <c r="AB10874" t="s">
        <v>15146</v>
      </c>
      <c r="AC10874" t="s">
        <v>14990</v>
      </c>
    </row>
    <row r="10875" spans="1:29" x14ac:dyDescent="0.3">
      <c r="A10875" t="s">
        <v>341</v>
      </c>
      <c r="B10875" s="35">
        <v>744</v>
      </c>
      <c r="C10875" t="s">
        <v>98</v>
      </c>
      <c r="D10875" s="35">
        <v>2021</v>
      </c>
      <c r="E10875" t="s">
        <v>11298</v>
      </c>
      <c r="F10875" s="34" t="s">
        <v>6</v>
      </c>
      <c r="G10875" s="34" t="s">
        <v>6</v>
      </c>
      <c r="H10875" s="34" t="s">
        <v>6</v>
      </c>
      <c r="I10875" s="34" t="s">
        <v>6</v>
      </c>
      <c r="J10875" s="34" t="s">
        <v>6</v>
      </c>
      <c r="K10875" s="34" t="s">
        <v>6</v>
      </c>
      <c r="L10875" s="34" t="s">
        <v>6</v>
      </c>
      <c r="M10875" s="34" t="s">
        <v>6</v>
      </c>
      <c r="N10875" s="34" t="s">
        <v>6</v>
      </c>
      <c r="O10875" s="34">
        <v>79.728286683947488</v>
      </c>
      <c r="P10875" s="34">
        <v>130.81559999999999</v>
      </c>
      <c r="Q10875" t="s">
        <v>6</v>
      </c>
      <c r="R10875" t="s">
        <v>6</v>
      </c>
      <c r="S10875" t="s">
        <v>6</v>
      </c>
      <c r="T10875" t="s">
        <v>6</v>
      </c>
      <c r="U10875" t="s">
        <v>6</v>
      </c>
      <c r="V10875" t="s">
        <v>6</v>
      </c>
      <c r="W10875" t="s">
        <v>6</v>
      </c>
      <c r="X10875" t="s">
        <v>6</v>
      </c>
      <c r="Y10875" t="s">
        <v>6</v>
      </c>
      <c r="Z10875" t="s">
        <v>6</v>
      </c>
      <c r="AA10875" t="s">
        <v>6</v>
      </c>
      <c r="AB10875" t="s">
        <v>15146</v>
      </c>
      <c r="AC10875" t="s">
        <v>14990</v>
      </c>
    </row>
    <row r="10876" spans="1:29" x14ac:dyDescent="0.3">
      <c r="A10876" t="s">
        <v>341</v>
      </c>
      <c r="B10876" s="35">
        <v>744</v>
      </c>
      <c r="C10876" t="s">
        <v>98</v>
      </c>
      <c r="D10876" s="35">
        <v>2022</v>
      </c>
      <c r="E10876" t="s">
        <v>11299</v>
      </c>
      <c r="F10876" s="34" t="s">
        <v>6</v>
      </c>
      <c r="G10876" s="34" t="s">
        <v>6</v>
      </c>
      <c r="H10876" s="34" t="s">
        <v>6</v>
      </c>
      <c r="I10876" s="34" t="s">
        <v>6</v>
      </c>
      <c r="J10876" s="34" t="s">
        <v>6</v>
      </c>
      <c r="K10876" s="34" t="s">
        <v>6</v>
      </c>
      <c r="L10876" s="34" t="s">
        <v>6</v>
      </c>
      <c r="M10876" s="34" t="s">
        <v>6</v>
      </c>
      <c r="N10876" s="34" t="s">
        <v>6</v>
      </c>
      <c r="O10876" s="34">
        <v>82.932233452732206</v>
      </c>
      <c r="P10876" s="34">
        <v>138.41560000000001</v>
      </c>
      <c r="Q10876" t="s">
        <v>6</v>
      </c>
      <c r="R10876" t="s">
        <v>6</v>
      </c>
      <c r="S10876" t="s">
        <v>6</v>
      </c>
      <c r="T10876" t="s">
        <v>6</v>
      </c>
      <c r="U10876" t="s">
        <v>6</v>
      </c>
      <c r="V10876" t="s">
        <v>6</v>
      </c>
      <c r="W10876" t="s">
        <v>6</v>
      </c>
      <c r="X10876" t="s">
        <v>6</v>
      </c>
      <c r="Y10876" t="s">
        <v>6</v>
      </c>
      <c r="Z10876" t="s">
        <v>6</v>
      </c>
      <c r="AA10876" t="s">
        <v>6</v>
      </c>
      <c r="AB10876" t="s">
        <v>15146</v>
      </c>
      <c r="AC10876" t="s">
        <v>14990</v>
      </c>
    </row>
    <row r="10877" spans="1:29" x14ac:dyDescent="0.3">
      <c r="A10877" t="s">
        <v>341</v>
      </c>
      <c r="B10877" s="35">
        <v>744</v>
      </c>
      <c r="C10877" t="s">
        <v>98</v>
      </c>
      <c r="D10877" s="35">
        <v>2023</v>
      </c>
      <c r="E10877" t="s">
        <v>11300</v>
      </c>
      <c r="F10877" s="34" t="s">
        <v>6</v>
      </c>
      <c r="G10877" s="34" t="s">
        <v>6</v>
      </c>
      <c r="H10877" s="34" t="s">
        <v>6</v>
      </c>
      <c r="I10877" s="34" t="s">
        <v>6</v>
      </c>
      <c r="J10877" s="34" t="s">
        <v>6</v>
      </c>
      <c r="K10877" s="34" t="s">
        <v>6</v>
      </c>
      <c r="L10877" s="34" t="s">
        <v>6</v>
      </c>
      <c r="M10877" s="34" t="s">
        <v>6</v>
      </c>
      <c r="N10877" s="34" t="s">
        <v>6</v>
      </c>
      <c r="O10877" s="34">
        <v>82.519478533426224</v>
      </c>
      <c r="P10877" s="34">
        <v>150.77680000000001</v>
      </c>
      <c r="Q10877" t="s">
        <v>6</v>
      </c>
      <c r="R10877" t="s">
        <v>6</v>
      </c>
      <c r="S10877" t="s">
        <v>6</v>
      </c>
      <c r="T10877" t="s">
        <v>6</v>
      </c>
      <c r="U10877" t="s">
        <v>6</v>
      </c>
      <c r="V10877" t="s">
        <v>6</v>
      </c>
      <c r="W10877" t="s">
        <v>6</v>
      </c>
      <c r="X10877" t="s">
        <v>6</v>
      </c>
      <c r="Y10877" t="s">
        <v>6</v>
      </c>
      <c r="Z10877" t="s">
        <v>6</v>
      </c>
      <c r="AA10877" t="s">
        <v>6</v>
      </c>
      <c r="AB10877" t="s">
        <v>15146</v>
      </c>
      <c r="AC10877" t="s">
        <v>14990</v>
      </c>
    </row>
    <row r="10878" spans="1:29" x14ac:dyDescent="0.3">
      <c r="A10878" t="s">
        <v>341</v>
      </c>
      <c r="B10878" s="35">
        <v>744</v>
      </c>
      <c r="C10878" t="s">
        <v>98</v>
      </c>
      <c r="D10878" s="35">
        <v>2024</v>
      </c>
      <c r="E10878" t="s">
        <v>15147</v>
      </c>
      <c r="F10878" s="34" t="s">
        <v>6</v>
      </c>
      <c r="G10878" s="34" t="s">
        <v>6</v>
      </c>
      <c r="H10878" s="34" t="s">
        <v>6</v>
      </c>
      <c r="I10878" s="34" t="s">
        <v>6</v>
      </c>
      <c r="J10878" s="34" t="s">
        <v>6</v>
      </c>
      <c r="K10878" s="34" t="s">
        <v>6</v>
      </c>
      <c r="L10878" s="34" t="s">
        <v>6</v>
      </c>
      <c r="M10878" s="34" t="s">
        <v>6</v>
      </c>
      <c r="N10878" s="34" t="s">
        <v>6</v>
      </c>
      <c r="O10878" s="34">
        <v>83.132474840019668</v>
      </c>
      <c r="P10878" s="34">
        <v>165.14962672939899</v>
      </c>
      <c r="Q10878" t="s">
        <v>6</v>
      </c>
      <c r="R10878" t="s">
        <v>6</v>
      </c>
      <c r="S10878" t="s">
        <v>6</v>
      </c>
      <c r="T10878" t="s">
        <v>6</v>
      </c>
      <c r="U10878" t="s">
        <v>6</v>
      </c>
      <c r="V10878" t="s">
        <v>6</v>
      </c>
      <c r="W10878" t="s">
        <v>6</v>
      </c>
      <c r="X10878" t="s">
        <v>6</v>
      </c>
      <c r="Y10878" t="s">
        <v>6</v>
      </c>
      <c r="Z10878" t="s">
        <v>6</v>
      </c>
      <c r="AA10878" t="s">
        <v>6</v>
      </c>
      <c r="AB10878" t="s">
        <v>15146</v>
      </c>
      <c r="AC10878" t="s">
        <v>14990</v>
      </c>
    </row>
    <row r="10879" spans="1:29" x14ac:dyDescent="0.3">
      <c r="A10879" t="s">
        <v>340</v>
      </c>
      <c r="B10879" s="35">
        <v>746</v>
      </c>
      <c r="C10879" t="s">
        <v>227</v>
      </c>
      <c r="D10879" s="35">
        <v>1950</v>
      </c>
      <c r="E10879" t="s">
        <v>11301</v>
      </c>
      <c r="F10879" s="34" t="s">
        <v>6</v>
      </c>
      <c r="G10879" s="34" t="s">
        <v>6</v>
      </c>
      <c r="H10879" s="34" t="s">
        <v>6</v>
      </c>
      <c r="I10879" s="34" t="s">
        <v>6</v>
      </c>
      <c r="J10879" s="34" t="s">
        <v>6</v>
      </c>
      <c r="K10879" s="34" t="s">
        <v>6</v>
      </c>
      <c r="L10879" s="34" t="s">
        <v>6</v>
      </c>
      <c r="M10879" s="34" t="s">
        <v>6</v>
      </c>
      <c r="N10879" s="34" t="s">
        <v>6</v>
      </c>
      <c r="O10879" s="34" t="s">
        <v>6</v>
      </c>
      <c r="P10879" s="34">
        <v>3.047186630978024E-2</v>
      </c>
      <c r="Q10879" t="s">
        <v>6</v>
      </c>
      <c r="R10879" t="s">
        <v>6</v>
      </c>
      <c r="S10879" t="s">
        <v>6</v>
      </c>
      <c r="T10879" t="s">
        <v>14861</v>
      </c>
      <c r="U10879" t="s">
        <v>6</v>
      </c>
      <c r="V10879" t="s">
        <v>6</v>
      </c>
      <c r="W10879" t="s">
        <v>6</v>
      </c>
      <c r="X10879" t="s">
        <v>6</v>
      </c>
      <c r="Y10879" t="s">
        <v>6</v>
      </c>
      <c r="Z10879" t="s">
        <v>6</v>
      </c>
      <c r="AA10879" t="s">
        <v>6</v>
      </c>
      <c r="AB10879" t="s">
        <v>15148</v>
      </c>
      <c r="AC10879" t="s">
        <v>14697</v>
      </c>
    </row>
    <row r="10880" spans="1:29" x14ac:dyDescent="0.3">
      <c r="A10880" t="s">
        <v>340</v>
      </c>
      <c r="B10880" s="35">
        <v>746</v>
      </c>
      <c r="C10880" t="s">
        <v>227</v>
      </c>
      <c r="D10880" s="35">
        <v>1951</v>
      </c>
      <c r="E10880" t="s">
        <v>11302</v>
      </c>
      <c r="F10880" s="34" t="s">
        <v>6</v>
      </c>
      <c r="G10880" s="34" t="s">
        <v>6</v>
      </c>
      <c r="H10880" s="34" t="s">
        <v>6</v>
      </c>
      <c r="I10880" s="34" t="s">
        <v>6</v>
      </c>
      <c r="J10880" s="34" t="s">
        <v>6</v>
      </c>
      <c r="K10880" s="34" t="s">
        <v>6</v>
      </c>
      <c r="L10880" s="34" t="s">
        <v>6</v>
      </c>
      <c r="M10880" s="34" t="s">
        <v>6</v>
      </c>
      <c r="N10880" s="34" t="s">
        <v>6</v>
      </c>
      <c r="O10880" s="34" t="s">
        <v>6</v>
      </c>
      <c r="P10880" s="34">
        <v>4.0618982795517858E-2</v>
      </c>
      <c r="Q10880" t="s">
        <v>6</v>
      </c>
      <c r="R10880" t="s">
        <v>6</v>
      </c>
      <c r="S10880" t="s">
        <v>6</v>
      </c>
      <c r="T10880" t="s">
        <v>14861</v>
      </c>
      <c r="U10880" t="s">
        <v>6</v>
      </c>
      <c r="V10880" t="s">
        <v>6</v>
      </c>
      <c r="W10880" t="s">
        <v>6</v>
      </c>
      <c r="X10880" t="s">
        <v>6</v>
      </c>
      <c r="Y10880" t="s">
        <v>6</v>
      </c>
      <c r="Z10880" t="s">
        <v>6</v>
      </c>
      <c r="AA10880" t="s">
        <v>6</v>
      </c>
      <c r="AB10880" t="s">
        <v>15148</v>
      </c>
      <c r="AC10880" t="s">
        <v>14697</v>
      </c>
    </row>
    <row r="10881" spans="1:29" x14ac:dyDescent="0.3">
      <c r="A10881" t="s">
        <v>340</v>
      </c>
      <c r="B10881">
        <v>746</v>
      </c>
      <c r="C10881" t="s">
        <v>227</v>
      </c>
      <c r="D10881">
        <v>1952</v>
      </c>
      <c r="E10881" t="s">
        <v>11303</v>
      </c>
      <c r="F10881" s="34" t="s">
        <v>6</v>
      </c>
      <c r="G10881" s="34" t="s">
        <v>6</v>
      </c>
      <c r="H10881" s="34" t="s">
        <v>6</v>
      </c>
      <c r="I10881" s="34" t="s">
        <v>6</v>
      </c>
      <c r="J10881" s="34" t="s">
        <v>6</v>
      </c>
      <c r="K10881" s="34" t="s">
        <v>6</v>
      </c>
      <c r="L10881" s="34" t="s">
        <v>6</v>
      </c>
      <c r="M10881" s="34" t="s">
        <v>6</v>
      </c>
      <c r="N10881" s="34" t="s">
        <v>6</v>
      </c>
      <c r="O10881" s="34" t="s">
        <v>6</v>
      </c>
      <c r="P10881" s="34">
        <v>4.5564933413994813E-2</v>
      </c>
      <c r="Q10881" t="s">
        <v>6</v>
      </c>
      <c r="R10881" t="s">
        <v>6</v>
      </c>
      <c r="S10881" t="s">
        <v>6</v>
      </c>
      <c r="T10881" t="s">
        <v>14861</v>
      </c>
      <c r="U10881" t="s">
        <v>6</v>
      </c>
      <c r="V10881" t="s">
        <v>6</v>
      </c>
      <c r="W10881" t="s">
        <v>6</v>
      </c>
      <c r="X10881" t="s">
        <v>6</v>
      </c>
      <c r="Y10881" t="s">
        <v>6</v>
      </c>
      <c r="Z10881" t="s">
        <v>6</v>
      </c>
      <c r="AA10881" t="s">
        <v>6</v>
      </c>
      <c r="AB10881" t="s">
        <v>15148</v>
      </c>
      <c r="AC10881" t="s">
        <v>14697</v>
      </c>
    </row>
    <row r="10882" spans="1:29" x14ac:dyDescent="0.3">
      <c r="A10882" t="s">
        <v>340</v>
      </c>
      <c r="B10882" s="35">
        <v>746</v>
      </c>
      <c r="C10882" t="s">
        <v>227</v>
      </c>
      <c r="D10882" s="35">
        <v>1953</v>
      </c>
      <c r="E10882" t="s">
        <v>11304</v>
      </c>
      <c r="F10882" s="34" t="s">
        <v>6</v>
      </c>
      <c r="G10882" s="34" t="s">
        <v>6</v>
      </c>
      <c r="H10882" s="34" t="s">
        <v>6</v>
      </c>
      <c r="I10882" s="34" t="s">
        <v>6</v>
      </c>
      <c r="J10882" s="34" t="s">
        <v>6</v>
      </c>
      <c r="K10882" s="34" t="s">
        <v>6</v>
      </c>
      <c r="L10882" s="34" t="s">
        <v>6</v>
      </c>
      <c r="M10882" s="34" t="s">
        <v>6</v>
      </c>
      <c r="N10882" s="34" t="s">
        <v>6</v>
      </c>
      <c r="O10882" s="34" t="s">
        <v>6</v>
      </c>
      <c r="P10882" s="34">
        <v>4.0605555380388209E-2</v>
      </c>
      <c r="Q10882" t="s">
        <v>6</v>
      </c>
      <c r="R10882" t="s">
        <v>6</v>
      </c>
      <c r="S10882" t="s">
        <v>6</v>
      </c>
      <c r="T10882" t="s">
        <v>14861</v>
      </c>
      <c r="U10882" t="s">
        <v>6</v>
      </c>
      <c r="V10882" t="s">
        <v>6</v>
      </c>
      <c r="W10882" t="s">
        <v>6</v>
      </c>
      <c r="X10882" t="s">
        <v>6</v>
      </c>
      <c r="Y10882" t="s">
        <v>6</v>
      </c>
      <c r="Z10882" t="s">
        <v>6</v>
      </c>
      <c r="AA10882" t="s">
        <v>6</v>
      </c>
      <c r="AB10882" t="s">
        <v>15148</v>
      </c>
      <c r="AC10882" t="s">
        <v>14697</v>
      </c>
    </row>
    <row r="10883" spans="1:29" x14ac:dyDescent="0.3">
      <c r="A10883" t="s">
        <v>340</v>
      </c>
      <c r="B10883" s="35">
        <v>746</v>
      </c>
      <c r="C10883" t="s">
        <v>227</v>
      </c>
      <c r="D10883" s="35">
        <v>1954</v>
      </c>
      <c r="E10883" t="s">
        <v>11305</v>
      </c>
      <c r="F10883" s="34" t="s">
        <v>6</v>
      </c>
      <c r="G10883" s="34" t="s">
        <v>6</v>
      </c>
      <c r="H10883" s="34" t="s">
        <v>6</v>
      </c>
      <c r="I10883" s="34" t="s">
        <v>6</v>
      </c>
      <c r="J10883" s="34" t="s">
        <v>6</v>
      </c>
      <c r="K10883" s="34" t="s">
        <v>6</v>
      </c>
      <c r="L10883" s="34" t="s">
        <v>6</v>
      </c>
      <c r="M10883" s="34" t="s">
        <v>6</v>
      </c>
      <c r="N10883" s="34" t="s">
        <v>6</v>
      </c>
      <c r="O10883" s="34" t="s">
        <v>6</v>
      </c>
      <c r="P10883" s="34">
        <v>4.618536913431695E-2</v>
      </c>
      <c r="Q10883" t="s">
        <v>6</v>
      </c>
      <c r="R10883" t="s">
        <v>6</v>
      </c>
      <c r="S10883" t="s">
        <v>6</v>
      </c>
      <c r="T10883" t="s">
        <v>14861</v>
      </c>
      <c r="U10883" t="s">
        <v>6</v>
      </c>
      <c r="V10883" t="s">
        <v>6</v>
      </c>
      <c r="W10883" t="s">
        <v>6</v>
      </c>
      <c r="X10883" t="s">
        <v>6</v>
      </c>
      <c r="Y10883" t="s">
        <v>6</v>
      </c>
      <c r="Z10883" t="s">
        <v>6</v>
      </c>
      <c r="AA10883" t="s">
        <v>6</v>
      </c>
      <c r="AB10883" t="s">
        <v>15148</v>
      </c>
      <c r="AC10883" t="s">
        <v>14697</v>
      </c>
    </row>
    <row r="10884" spans="1:29" x14ac:dyDescent="0.3">
      <c r="A10884" t="s">
        <v>340</v>
      </c>
      <c r="B10884" s="35">
        <v>746</v>
      </c>
      <c r="C10884" t="s">
        <v>227</v>
      </c>
      <c r="D10884" s="35">
        <v>1955</v>
      </c>
      <c r="E10884" t="s">
        <v>11306</v>
      </c>
      <c r="F10884" s="34" t="s">
        <v>6</v>
      </c>
      <c r="G10884" s="34" t="s">
        <v>6</v>
      </c>
      <c r="H10884" s="34" t="s">
        <v>6</v>
      </c>
      <c r="I10884" s="34" t="s">
        <v>6</v>
      </c>
      <c r="J10884" s="34" t="s">
        <v>6</v>
      </c>
      <c r="K10884" s="34" t="s">
        <v>6</v>
      </c>
      <c r="L10884" s="34" t="s">
        <v>6</v>
      </c>
      <c r="M10884" s="34" t="s">
        <v>6</v>
      </c>
      <c r="N10884" s="34" t="s">
        <v>6</v>
      </c>
      <c r="O10884" s="34" t="s">
        <v>6</v>
      </c>
      <c r="P10884" s="34">
        <v>4.9679179338750587E-2</v>
      </c>
      <c r="Q10884" t="s">
        <v>6</v>
      </c>
      <c r="R10884" t="s">
        <v>6</v>
      </c>
      <c r="S10884" t="s">
        <v>6</v>
      </c>
      <c r="T10884" t="s">
        <v>14861</v>
      </c>
      <c r="U10884" t="s">
        <v>6</v>
      </c>
      <c r="V10884" t="s">
        <v>6</v>
      </c>
      <c r="W10884" t="s">
        <v>6</v>
      </c>
      <c r="X10884" t="s">
        <v>6</v>
      </c>
      <c r="Y10884" t="s">
        <v>6</v>
      </c>
      <c r="Z10884" t="s">
        <v>6</v>
      </c>
      <c r="AA10884" t="s">
        <v>6</v>
      </c>
      <c r="AB10884" t="s">
        <v>15148</v>
      </c>
      <c r="AC10884" t="s">
        <v>14697</v>
      </c>
    </row>
    <row r="10885" spans="1:29" x14ac:dyDescent="0.3">
      <c r="A10885" t="s">
        <v>340</v>
      </c>
      <c r="B10885" s="35">
        <v>746</v>
      </c>
      <c r="C10885" t="s">
        <v>227</v>
      </c>
      <c r="D10885" s="35">
        <v>1956</v>
      </c>
      <c r="E10885" t="s">
        <v>11307</v>
      </c>
      <c r="F10885" s="34" t="s">
        <v>6</v>
      </c>
      <c r="G10885" s="34" t="s">
        <v>6</v>
      </c>
      <c r="H10885" s="34" t="s">
        <v>6</v>
      </c>
      <c r="I10885" s="34" t="s">
        <v>6</v>
      </c>
      <c r="J10885" s="34" t="s">
        <v>6</v>
      </c>
      <c r="K10885" s="34" t="s">
        <v>6</v>
      </c>
      <c r="L10885" s="34" t="s">
        <v>6</v>
      </c>
      <c r="M10885" s="34" t="s">
        <v>6</v>
      </c>
      <c r="N10885" s="34" t="s">
        <v>6</v>
      </c>
      <c r="O10885" s="34" t="s">
        <v>6</v>
      </c>
      <c r="P10885" s="34">
        <v>4.9895335023935734E-2</v>
      </c>
      <c r="Q10885" t="s">
        <v>6</v>
      </c>
      <c r="R10885" t="s">
        <v>6</v>
      </c>
      <c r="S10885" t="s">
        <v>6</v>
      </c>
      <c r="T10885" t="s">
        <v>14861</v>
      </c>
      <c r="U10885" t="s">
        <v>6</v>
      </c>
      <c r="V10885" t="s">
        <v>6</v>
      </c>
      <c r="W10885" t="s">
        <v>6</v>
      </c>
      <c r="X10885" t="s">
        <v>6</v>
      </c>
      <c r="Y10885" t="s">
        <v>6</v>
      </c>
      <c r="Z10885" t="s">
        <v>6</v>
      </c>
      <c r="AA10885" t="s">
        <v>6</v>
      </c>
      <c r="AB10885" t="s">
        <v>15148</v>
      </c>
      <c r="AC10885" t="s">
        <v>14697</v>
      </c>
    </row>
    <row r="10886" spans="1:29" x14ac:dyDescent="0.3">
      <c r="A10886" t="s">
        <v>340</v>
      </c>
      <c r="B10886" s="35">
        <v>746</v>
      </c>
      <c r="C10886" t="s">
        <v>227</v>
      </c>
      <c r="D10886" s="35">
        <v>1957</v>
      </c>
      <c r="E10886" t="s">
        <v>11308</v>
      </c>
      <c r="F10886" s="34" t="s">
        <v>6</v>
      </c>
      <c r="G10886" s="34" t="s">
        <v>6</v>
      </c>
      <c r="H10886" s="34" t="s">
        <v>6</v>
      </c>
      <c r="I10886" s="34" t="s">
        <v>6</v>
      </c>
      <c r="J10886" s="34" t="s">
        <v>6</v>
      </c>
      <c r="K10886" s="34" t="s">
        <v>6</v>
      </c>
      <c r="L10886" s="34" t="s">
        <v>6</v>
      </c>
      <c r="M10886" s="34" t="s">
        <v>6</v>
      </c>
      <c r="N10886" s="34" t="s">
        <v>6</v>
      </c>
      <c r="O10886" s="34" t="s">
        <v>6</v>
      </c>
      <c r="P10886" s="34">
        <v>5.1982069371742316E-2</v>
      </c>
      <c r="Q10886" t="s">
        <v>6</v>
      </c>
      <c r="R10886" t="s">
        <v>6</v>
      </c>
      <c r="S10886" t="s">
        <v>6</v>
      </c>
      <c r="T10886" t="s">
        <v>14861</v>
      </c>
      <c r="U10886" t="s">
        <v>6</v>
      </c>
      <c r="V10886" t="s">
        <v>6</v>
      </c>
      <c r="W10886" t="s">
        <v>6</v>
      </c>
      <c r="X10886" t="s">
        <v>6</v>
      </c>
      <c r="Y10886" t="s">
        <v>6</v>
      </c>
      <c r="Z10886" t="s">
        <v>6</v>
      </c>
      <c r="AA10886" t="s">
        <v>6</v>
      </c>
      <c r="AB10886" t="s">
        <v>15148</v>
      </c>
      <c r="AC10886" t="s">
        <v>14697</v>
      </c>
    </row>
    <row r="10887" spans="1:29" x14ac:dyDescent="0.3">
      <c r="A10887" t="s">
        <v>340</v>
      </c>
      <c r="B10887" s="35">
        <v>746</v>
      </c>
      <c r="C10887" t="s">
        <v>227</v>
      </c>
      <c r="D10887" s="35">
        <v>1958</v>
      </c>
      <c r="E10887" t="s">
        <v>11309</v>
      </c>
      <c r="F10887" s="34" t="s">
        <v>6</v>
      </c>
      <c r="G10887" s="34" t="s">
        <v>6</v>
      </c>
      <c r="H10887" s="34" t="s">
        <v>6</v>
      </c>
      <c r="I10887" s="34" t="s">
        <v>6</v>
      </c>
      <c r="J10887" s="34" t="s">
        <v>6</v>
      </c>
      <c r="K10887" s="34" t="s">
        <v>6</v>
      </c>
      <c r="L10887" s="34" t="s">
        <v>6</v>
      </c>
      <c r="M10887" s="34" t="s">
        <v>6</v>
      </c>
      <c r="N10887" s="34" t="s">
        <v>6</v>
      </c>
      <c r="O10887" s="34" t="s">
        <v>6</v>
      </c>
      <c r="P10887" s="34">
        <v>5.1414435837112409E-2</v>
      </c>
      <c r="Q10887" t="s">
        <v>6</v>
      </c>
      <c r="R10887" t="s">
        <v>6</v>
      </c>
      <c r="S10887" t="s">
        <v>6</v>
      </c>
      <c r="T10887" t="s">
        <v>14861</v>
      </c>
      <c r="U10887" t="s">
        <v>6</v>
      </c>
      <c r="V10887" t="s">
        <v>6</v>
      </c>
      <c r="W10887" t="s">
        <v>6</v>
      </c>
      <c r="X10887" t="s">
        <v>6</v>
      </c>
      <c r="Y10887" t="s">
        <v>6</v>
      </c>
      <c r="Z10887" t="s">
        <v>6</v>
      </c>
      <c r="AA10887" t="s">
        <v>6</v>
      </c>
      <c r="AB10887" t="s">
        <v>15148</v>
      </c>
      <c r="AC10887" t="s">
        <v>14697</v>
      </c>
    </row>
    <row r="10888" spans="1:29" x14ac:dyDescent="0.3">
      <c r="A10888" t="s">
        <v>340</v>
      </c>
      <c r="B10888" s="35">
        <v>746</v>
      </c>
      <c r="C10888" t="s">
        <v>227</v>
      </c>
      <c r="D10888" s="35">
        <v>1959</v>
      </c>
      <c r="E10888" t="s">
        <v>11310</v>
      </c>
      <c r="F10888" s="34" t="s">
        <v>6</v>
      </c>
      <c r="G10888" s="34" t="s">
        <v>6</v>
      </c>
      <c r="H10888" s="34" t="s">
        <v>6</v>
      </c>
      <c r="I10888" s="34" t="s">
        <v>6</v>
      </c>
      <c r="J10888" s="34" t="s">
        <v>6</v>
      </c>
      <c r="K10888" s="34" t="s">
        <v>6</v>
      </c>
      <c r="L10888" s="34" t="s">
        <v>6</v>
      </c>
      <c r="M10888" s="34" t="s">
        <v>6</v>
      </c>
      <c r="N10888" s="34" t="s">
        <v>6</v>
      </c>
      <c r="O10888" s="34" t="s">
        <v>6</v>
      </c>
      <c r="P10888" s="34">
        <v>5.1564149106582774E-2</v>
      </c>
      <c r="Q10888" t="s">
        <v>6</v>
      </c>
      <c r="R10888" t="s">
        <v>6</v>
      </c>
      <c r="S10888" t="s">
        <v>6</v>
      </c>
      <c r="T10888" t="s">
        <v>14861</v>
      </c>
      <c r="U10888" t="s">
        <v>6</v>
      </c>
      <c r="V10888" t="s">
        <v>6</v>
      </c>
      <c r="W10888" t="s">
        <v>6</v>
      </c>
      <c r="X10888" t="s">
        <v>6</v>
      </c>
      <c r="Y10888" t="s">
        <v>6</v>
      </c>
      <c r="Z10888" t="s">
        <v>6</v>
      </c>
      <c r="AA10888" t="s">
        <v>6</v>
      </c>
      <c r="AB10888" t="s">
        <v>15148</v>
      </c>
      <c r="AC10888" t="s">
        <v>14697</v>
      </c>
    </row>
    <row r="10889" spans="1:29" x14ac:dyDescent="0.3">
      <c r="A10889" t="s">
        <v>340</v>
      </c>
      <c r="B10889" s="35">
        <v>746</v>
      </c>
      <c r="C10889" t="s">
        <v>227</v>
      </c>
      <c r="D10889" s="35">
        <v>1960</v>
      </c>
      <c r="E10889" t="s">
        <v>11311</v>
      </c>
      <c r="F10889" s="34" t="s">
        <v>6</v>
      </c>
      <c r="G10889" s="34" t="s">
        <v>6</v>
      </c>
      <c r="H10889" s="34" t="s">
        <v>6</v>
      </c>
      <c r="I10889" s="34">
        <v>4.9587694669023978</v>
      </c>
      <c r="J10889" s="34" t="s">
        <v>6</v>
      </c>
      <c r="K10889" s="34" t="s">
        <v>6</v>
      </c>
      <c r="L10889" s="34" t="s">
        <v>6</v>
      </c>
      <c r="M10889" s="34" t="s">
        <v>6</v>
      </c>
      <c r="N10889" s="34" t="s">
        <v>6</v>
      </c>
      <c r="O10889" s="34" t="s">
        <v>6</v>
      </c>
      <c r="P10889" s="34">
        <v>5.26340257884663E-2</v>
      </c>
      <c r="Q10889" t="s">
        <v>6</v>
      </c>
      <c r="R10889" t="s">
        <v>6</v>
      </c>
      <c r="S10889" t="s">
        <v>6</v>
      </c>
      <c r="T10889" t="s">
        <v>14861</v>
      </c>
      <c r="U10889" t="s">
        <v>6</v>
      </c>
      <c r="V10889" t="s">
        <v>6</v>
      </c>
      <c r="W10889" t="s">
        <v>6</v>
      </c>
      <c r="X10889" t="s">
        <v>6</v>
      </c>
      <c r="Y10889" t="s">
        <v>6</v>
      </c>
      <c r="Z10889" t="s">
        <v>6</v>
      </c>
      <c r="AA10889" t="s">
        <v>6</v>
      </c>
      <c r="AB10889" t="s">
        <v>15148</v>
      </c>
      <c r="AC10889" t="s">
        <v>14697</v>
      </c>
    </row>
    <row r="10890" spans="1:29" x14ac:dyDescent="0.3">
      <c r="A10890" t="s">
        <v>340</v>
      </c>
      <c r="B10890" s="35">
        <v>746</v>
      </c>
      <c r="C10890" t="s">
        <v>227</v>
      </c>
      <c r="D10890" s="35">
        <v>1961</v>
      </c>
      <c r="E10890" t="s">
        <v>11312</v>
      </c>
      <c r="F10890" s="34" t="s">
        <v>6</v>
      </c>
      <c r="G10890" s="34" t="s">
        <v>6</v>
      </c>
      <c r="H10890" s="34" t="s">
        <v>6</v>
      </c>
      <c r="I10890" s="34">
        <v>4.9822603193184145</v>
      </c>
      <c r="J10890" s="34" t="s">
        <v>6</v>
      </c>
      <c r="K10890" s="34" t="s">
        <v>6</v>
      </c>
      <c r="L10890" s="34" t="s">
        <v>6</v>
      </c>
      <c r="M10890" s="34" t="s">
        <v>6</v>
      </c>
      <c r="N10890" s="34" t="s">
        <v>6</v>
      </c>
      <c r="O10890" s="34" t="s">
        <v>6</v>
      </c>
      <c r="P10890" s="34">
        <v>5.4192270715580901E-2</v>
      </c>
      <c r="Q10890" t="s">
        <v>6</v>
      </c>
      <c r="R10890" t="s">
        <v>6</v>
      </c>
      <c r="S10890" t="s">
        <v>6</v>
      </c>
      <c r="T10890" t="s">
        <v>14861</v>
      </c>
      <c r="U10890" t="s">
        <v>6</v>
      </c>
      <c r="V10890" t="s">
        <v>6</v>
      </c>
      <c r="W10890" t="s">
        <v>6</v>
      </c>
      <c r="X10890" t="s">
        <v>6</v>
      </c>
      <c r="Y10890" t="s">
        <v>6</v>
      </c>
      <c r="Z10890" t="s">
        <v>6</v>
      </c>
      <c r="AA10890" t="s">
        <v>6</v>
      </c>
      <c r="AB10890" t="s">
        <v>15148</v>
      </c>
      <c r="AC10890" t="s">
        <v>14697</v>
      </c>
    </row>
    <row r="10891" spans="1:29" x14ac:dyDescent="0.3">
      <c r="A10891" t="s">
        <v>340</v>
      </c>
      <c r="B10891" s="35">
        <v>746</v>
      </c>
      <c r="C10891" t="s">
        <v>227</v>
      </c>
      <c r="D10891" s="35">
        <v>1962</v>
      </c>
      <c r="E10891" t="s">
        <v>11313</v>
      </c>
      <c r="F10891" s="34" t="s">
        <v>6</v>
      </c>
      <c r="G10891" s="34" t="s">
        <v>6</v>
      </c>
      <c r="H10891" s="34" t="s">
        <v>6</v>
      </c>
      <c r="I10891" s="34">
        <v>5.8679954871972431</v>
      </c>
      <c r="J10891" s="34" t="s">
        <v>6</v>
      </c>
      <c r="K10891" s="34" t="s">
        <v>6</v>
      </c>
      <c r="L10891" s="34" t="s">
        <v>6</v>
      </c>
      <c r="M10891" s="34" t="s">
        <v>6</v>
      </c>
      <c r="N10891" s="34" t="s">
        <v>6</v>
      </c>
      <c r="O10891" s="34" t="s">
        <v>6</v>
      </c>
      <c r="P10891" s="34">
        <v>5.4192270715580901E-2</v>
      </c>
      <c r="Q10891" t="s">
        <v>6</v>
      </c>
      <c r="R10891" t="s">
        <v>6</v>
      </c>
      <c r="S10891" t="s">
        <v>6</v>
      </c>
      <c r="T10891" t="s">
        <v>14861</v>
      </c>
      <c r="U10891" t="s">
        <v>6</v>
      </c>
      <c r="V10891" t="s">
        <v>6</v>
      </c>
      <c r="W10891" t="s">
        <v>6</v>
      </c>
      <c r="X10891" t="s">
        <v>6</v>
      </c>
      <c r="Y10891" t="s">
        <v>6</v>
      </c>
      <c r="Z10891" t="s">
        <v>6</v>
      </c>
      <c r="AA10891" t="s">
        <v>6</v>
      </c>
      <c r="AB10891" t="s">
        <v>15148</v>
      </c>
      <c r="AC10891" t="s">
        <v>14697</v>
      </c>
    </row>
    <row r="10892" spans="1:29" x14ac:dyDescent="0.3">
      <c r="A10892" t="s">
        <v>340</v>
      </c>
      <c r="B10892" s="35">
        <v>746</v>
      </c>
      <c r="C10892" t="s">
        <v>227</v>
      </c>
      <c r="D10892" s="35">
        <v>1963</v>
      </c>
      <c r="E10892" t="s">
        <v>11314</v>
      </c>
      <c r="F10892" s="34" t="s">
        <v>6</v>
      </c>
      <c r="G10892" s="34" t="s">
        <v>6</v>
      </c>
      <c r="H10892" s="34" t="s">
        <v>6</v>
      </c>
      <c r="I10892" s="34">
        <v>5.7265059279440518</v>
      </c>
      <c r="J10892" s="34" t="s">
        <v>6</v>
      </c>
      <c r="K10892" s="34" t="s">
        <v>6</v>
      </c>
      <c r="L10892" s="34" t="s">
        <v>6</v>
      </c>
      <c r="M10892" s="34" t="s">
        <v>6</v>
      </c>
      <c r="N10892" s="34" t="s">
        <v>6</v>
      </c>
      <c r="O10892" s="34" t="s">
        <v>6</v>
      </c>
      <c r="P10892" s="34">
        <v>6.0944667549711097E-2</v>
      </c>
      <c r="Q10892" t="s">
        <v>6</v>
      </c>
      <c r="R10892" t="s">
        <v>6</v>
      </c>
      <c r="S10892" t="s">
        <v>6</v>
      </c>
      <c r="T10892" t="s">
        <v>14861</v>
      </c>
      <c r="U10892" t="s">
        <v>6</v>
      </c>
      <c r="V10892" t="s">
        <v>6</v>
      </c>
      <c r="W10892" t="s">
        <v>6</v>
      </c>
      <c r="X10892" t="s">
        <v>6</v>
      </c>
      <c r="Y10892" t="s">
        <v>6</v>
      </c>
      <c r="Z10892" t="s">
        <v>6</v>
      </c>
      <c r="AA10892" t="s">
        <v>6</v>
      </c>
      <c r="AB10892" t="s">
        <v>15148</v>
      </c>
      <c r="AC10892" t="s">
        <v>14697</v>
      </c>
    </row>
    <row r="10893" spans="1:29" x14ac:dyDescent="0.3">
      <c r="A10893" t="s">
        <v>340</v>
      </c>
      <c r="B10893" s="35">
        <v>746</v>
      </c>
      <c r="C10893" t="s">
        <v>227</v>
      </c>
      <c r="D10893" s="35">
        <v>1964</v>
      </c>
      <c r="E10893" t="s">
        <v>11315</v>
      </c>
      <c r="F10893" s="34" t="s">
        <v>6</v>
      </c>
      <c r="G10893" s="34" t="s">
        <v>6</v>
      </c>
      <c r="H10893" s="34" t="s">
        <v>6</v>
      </c>
      <c r="I10893" s="34">
        <v>6.3681140068113073</v>
      </c>
      <c r="J10893" s="34" t="s">
        <v>6</v>
      </c>
      <c r="K10893" s="34" t="s">
        <v>6</v>
      </c>
      <c r="L10893" s="34" t="s">
        <v>6</v>
      </c>
      <c r="M10893" s="34" t="s">
        <v>6</v>
      </c>
      <c r="N10893" s="34" t="s">
        <v>6</v>
      </c>
      <c r="O10893" s="34" t="s">
        <v>6</v>
      </c>
      <c r="P10893" s="34">
        <v>6.7523916742079998E-2</v>
      </c>
      <c r="Q10893" t="s">
        <v>6</v>
      </c>
      <c r="R10893" t="s">
        <v>6</v>
      </c>
      <c r="S10893" t="s">
        <v>6</v>
      </c>
      <c r="T10893" t="s">
        <v>14861</v>
      </c>
      <c r="U10893" t="s">
        <v>6</v>
      </c>
      <c r="V10893" t="s">
        <v>6</v>
      </c>
      <c r="W10893" t="s">
        <v>6</v>
      </c>
      <c r="X10893" t="s">
        <v>6</v>
      </c>
      <c r="Y10893" t="s">
        <v>6</v>
      </c>
      <c r="Z10893" t="s">
        <v>6</v>
      </c>
      <c r="AA10893" t="s">
        <v>6</v>
      </c>
      <c r="AB10893" t="s">
        <v>15148</v>
      </c>
      <c r="AC10893" t="s">
        <v>14697</v>
      </c>
    </row>
    <row r="10894" spans="1:29" x14ac:dyDescent="0.3">
      <c r="A10894" t="s">
        <v>340</v>
      </c>
      <c r="B10894" s="35">
        <v>746</v>
      </c>
      <c r="C10894" t="s">
        <v>227</v>
      </c>
      <c r="D10894" s="35">
        <v>1965</v>
      </c>
      <c r="E10894" t="s">
        <v>11316</v>
      </c>
      <c r="F10894" s="34" t="s">
        <v>6</v>
      </c>
      <c r="G10894" s="34" t="s">
        <v>6</v>
      </c>
      <c r="H10894" s="34" t="s">
        <v>6</v>
      </c>
      <c r="I10894" s="34">
        <v>6.5251550493387978</v>
      </c>
      <c r="J10894" s="34" t="s">
        <v>6</v>
      </c>
      <c r="K10894" s="34" t="s">
        <v>6</v>
      </c>
      <c r="L10894" s="34" t="s">
        <v>6</v>
      </c>
      <c r="M10894" s="34" t="s">
        <v>6</v>
      </c>
      <c r="N10894" s="34" t="s">
        <v>6</v>
      </c>
      <c r="O10894" s="34" t="s">
        <v>6</v>
      </c>
      <c r="P10894" s="34">
        <v>7.7392796980536499E-2</v>
      </c>
      <c r="Q10894" t="s">
        <v>6</v>
      </c>
      <c r="R10894" t="s">
        <v>6</v>
      </c>
      <c r="S10894" t="s">
        <v>6</v>
      </c>
      <c r="T10894" t="s">
        <v>14861</v>
      </c>
      <c r="U10894" t="s">
        <v>6</v>
      </c>
      <c r="V10894" t="s">
        <v>6</v>
      </c>
      <c r="W10894" t="s">
        <v>6</v>
      </c>
      <c r="X10894" t="s">
        <v>6</v>
      </c>
      <c r="Y10894" t="s">
        <v>6</v>
      </c>
      <c r="Z10894" t="s">
        <v>6</v>
      </c>
      <c r="AA10894" t="s">
        <v>6</v>
      </c>
      <c r="AB10894" t="s">
        <v>15148</v>
      </c>
      <c r="AC10894" t="s">
        <v>14697</v>
      </c>
    </row>
    <row r="10895" spans="1:29" x14ac:dyDescent="0.3">
      <c r="A10895" t="s">
        <v>340</v>
      </c>
      <c r="B10895" s="35">
        <v>746</v>
      </c>
      <c r="C10895" t="s">
        <v>227</v>
      </c>
      <c r="D10895" s="35">
        <v>1966</v>
      </c>
      <c r="E10895" t="s">
        <v>11317</v>
      </c>
      <c r="F10895" s="34" t="s">
        <v>6</v>
      </c>
      <c r="G10895" s="34" t="s">
        <v>6</v>
      </c>
      <c r="H10895" s="34" t="s">
        <v>6</v>
      </c>
      <c r="I10895" s="34">
        <v>7.2103882532935</v>
      </c>
      <c r="J10895" s="34" t="s">
        <v>6</v>
      </c>
      <c r="K10895" s="34" t="s">
        <v>6</v>
      </c>
      <c r="L10895" s="34" t="s">
        <v>6</v>
      </c>
      <c r="M10895" s="34" t="s">
        <v>6</v>
      </c>
      <c r="N10895" s="34" t="s">
        <v>6</v>
      </c>
      <c r="O10895" s="34" t="s">
        <v>6</v>
      </c>
      <c r="P10895" s="34">
        <v>8.08555627685794E-2</v>
      </c>
      <c r="Q10895" t="s">
        <v>6</v>
      </c>
      <c r="R10895" t="s">
        <v>6</v>
      </c>
      <c r="S10895" t="s">
        <v>6</v>
      </c>
      <c r="T10895" t="s">
        <v>14861</v>
      </c>
      <c r="U10895" t="s">
        <v>6</v>
      </c>
      <c r="V10895" t="s">
        <v>6</v>
      </c>
      <c r="W10895" t="s">
        <v>6</v>
      </c>
      <c r="X10895" t="s">
        <v>6</v>
      </c>
      <c r="Y10895" t="s">
        <v>6</v>
      </c>
      <c r="Z10895" t="s">
        <v>6</v>
      </c>
      <c r="AA10895" t="s">
        <v>6</v>
      </c>
      <c r="AB10895" t="s">
        <v>15148</v>
      </c>
      <c r="AC10895" t="s">
        <v>14697</v>
      </c>
    </row>
    <row r="10896" spans="1:29" x14ac:dyDescent="0.3">
      <c r="A10896" t="s">
        <v>340</v>
      </c>
      <c r="B10896" s="35">
        <v>746</v>
      </c>
      <c r="C10896" t="s">
        <v>227</v>
      </c>
      <c r="D10896" s="35">
        <v>1967</v>
      </c>
      <c r="E10896" t="s">
        <v>11318</v>
      </c>
      <c r="F10896" s="34" t="s">
        <v>6</v>
      </c>
      <c r="G10896" s="34" t="s">
        <v>6</v>
      </c>
      <c r="H10896" s="34" t="s">
        <v>6</v>
      </c>
      <c r="I10896" s="34">
        <v>6.9914293927167916</v>
      </c>
      <c r="J10896" s="34" t="s">
        <v>6</v>
      </c>
      <c r="K10896" s="34" t="s">
        <v>6</v>
      </c>
      <c r="L10896" s="34" t="s">
        <v>6</v>
      </c>
      <c r="M10896" s="34" t="s">
        <v>6</v>
      </c>
      <c r="N10896" s="34" t="s">
        <v>6</v>
      </c>
      <c r="O10896" s="34" t="s">
        <v>6</v>
      </c>
      <c r="P10896" s="34">
        <v>8.5876573483736701E-2</v>
      </c>
      <c r="Q10896" t="s">
        <v>6</v>
      </c>
      <c r="R10896" t="s">
        <v>6</v>
      </c>
      <c r="S10896" t="s">
        <v>6</v>
      </c>
      <c r="T10896" t="s">
        <v>14861</v>
      </c>
      <c r="U10896" t="s">
        <v>6</v>
      </c>
      <c r="V10896" t="s">
        <v>6</v>
      </c>
      <c r="W10896" t="s">
        <v>6</v>
      </c>
      <c r="X10896" t="s">
        <v>6</v>
      </c>
      <c r="Y10896" t="s">
        <v>6</v>
      </c>
      <c r="Z10896" t="s">
        <v>6</v>
      </c>
      <c r="AA10896" t="s">
        <v>6</v>
      </c>
      <c r="AB10896" t="s">
        <v>15148</v>
      </c>
      <c r="AC10896" t="s">
        <v>14697</v>
      </c>
    </row>
    <row r="10897" spans="1:29" x14ac:dyDescent="0.3">
      <c r="A10897" t="s">
        <v>340</v>
      </c>
      <c r="B10897" s="35">
        <v>746</v>
      </c>
      <c r="C10897" t="s">
        <v>227</v>
      </c>
      <c r="D10897" s="35">
        <v>1968</v>
      </c>
      <c r="E10897" t="s">
        <v>11319</v>
      </c>
      <c r="F10897" s="34" t="s">
        <v>6</v>
      </c>
      <c r="G10897" s="34" t="s">
        <v>6</v>
      </c>
      <c r="H10897" s="34" t="s">
        <v>6</v>
      </c>
      <c r="I10897" s="34">
        <v>5.2223107265713766</v>
      </c>
      <c r="J10897" s="34" t="s">
        <v>6</v>
      </c>
      <c r="K10897" s="34" t="s">
        <v>6</v>
      </c>
      <c r="L10897" s="34" t="s">
        <v>6</v>
      </c>
      <c r="M10897" s="34" t="s">
        <v>6</v>
      </c>
      <c r="N10897" s="34" t="s">
        <v>6</v>
      </c>
      <c r="O10897" s="34" t="s">
        <v>6</v>
      </c>
      <c r="P10897" s="34">
        <v>0.12812221160943499</v>
      </c>
      <c r="Q10897" t="s">
        <v>6</v>
      </c>
      <c r="R10897" t="s">
        <v>6</v>
      </c>
      <c r="S10897" t="s">
        <v>6</v>
      </c>
      <c r="T10897" t="s">
        <v>14861</v>
      </c>
      <c r="U10897" t="s">
        <v>6</v>
      </c>
      <c r="V10897" t="s">
        <v>6</v>
      </c>
      <c r="W10897" t="s">
        <v>6</v>
      </c>
      <c r="X10897" t="s">
        <v>6</v>
      </c>
      <c r="Y10897" t="s">
        <v>6</v>
      </c>
      <c r="Z10897" t="s">
        <v>6</v>
      </c>
      <c r="AA10897" t="s">
        <v>6</v>
      </c>
      <c r="AB10897" t="s">
        <v>15148</v>
      </c>
      <c r="AC10897" t="s">
        <v>14697</v>
      </c>
    </row>
    <row r="10898" spans="1:29" x14ac:dyDescent="0.3">
      <c r="A10898" t="s">
        <v>340</v>
      </c>
      <c r="B10898" s="35">
        <v>746</v>
      </c>
      <c r="C10898" t="s">
        <v>227</v>
      </c>
      <c r="D10898" s="35">
        <v>1969</v>
      </c>
      <c r="E10898" t="s">
        <v>11320</v>
      </c>
      <c r="F10898" s="34" t="s">
        <v>6</v>
      </c>
      <c r="G10898" s="34" t="s">
        <v>6</v>
      </c>
      <c r="H10898" s="34" t="s">
        <v>6</v>
      </c>
      <c r="I10898" s="34">
        <v>5.7270213903959428</v>
      </c>
      <c r="J10898" s="34" t="s">
        <v>6</v>
      </c>
      <c r="K10898" s="34" t="s">
        <v>6</v>
      </c>
      <c r="L10898" s="34" t="s">
        <v>6</v>
      </c>
      <c r="M10898" s="34" t="s">
        <v>6</v>
      </c>
      <c r="N10898" s="34" t="s">
        <v>6</v>
      </c>
      <c r="O10898" s="34" t="s">
        <v>6</v>
      </c>
      <c r="P10898" s="34">
        <v>0.14439722564801299</v>
      </c>
      <c r="Q10898" t="s">
        <v>6</v>
      </c>
      <c r="R10898" t="s">
        <v>6</v>
      </c>
      <c r="S10898" t="s">
        <v>6</v>
      </c>
      <c r="T10898" t="s">
        <v>14861</v>
      </c>
      <c r="U10898" t="s">
        <v>6</v>
      </c>
      <c r="V10898" t="s">
        <v>6</v>
      </c>
      <c r="W10898" t="s">
        <v>6</v>
      </c>
      <c r="X10898" t="s">
        <v>6</v>
      </c>
      <c r="Y10898" t="s">
        <v>6</v>
      </c>
      <c r="Z10898" t="s">
        <v>6</v>
      </c>
      <c r="AA10898" t="s">
        <v>6</v>
      </c>
      <c r="AB10898" t="s">
        <v>15148</v>
      </c>
      <c r="AC10898" t="s">
        <v>14697</v>
      </c>
    </row>
    <row r="10899" spans="1:29" x14ac:dyDescent="0.3">
      <c r="A10899" t="s">
        <v>340</v>
      </c>
      <c r="B10899" s="35">
        <v>746</v>
      </c>
      <c r="C10899" t="s">
        <v>227</v>
      </c>
      <c r="D10899" s="35">
        <v>1970</v>
      </c>
      <c r="E10899" t="s">
        <v>11321</v>
      </c>
      <c r="F10899" s="34" t="s">
        <v>6</v>
      </c>
      <c r="G10899" s="34" t="s">
        <v>6</v>
      </c>
      <c r="H10899" s="34" t="s">
        <v>6</v>
      </c>
      <c r="I10899" s="34">
        <v>5.1910893240599574</v>
      </c>
      <c r="J10899" s="34" t="s">
        <v>6</v>
      </c>
      <c r="K10899" s="34" t="s">
        <v>6</v>
      </c>
      <c r="L10899" s="34" t="s">
        <v>6</v>
      </c>
      <c r="M10899" s="34" t="s">
        <v>6</v>
      </c>
      <c r="N10899" s="34" t="s">
        <v>6</v>
      </c>
      <c r="O10899" s="34">
        <v>10.29478773663239</v>
      </c>
      <c r="P10899" s="34">
        <v>0.163615562549351</v>
      </c>
      <c r="Q10899" t="s">
        <v>6</v>
      </c>
      <c r="R10899" t="s">
        <v>6</v>
      </c>
      <c r="S10899" t="s">
        <v>6</v>
      </c>
      <c r="T10899" t="s">
        <v>14861</v>
      </c>
      <c r="U10899" t="s">
        <v>6</v>
      </c>
      <c r="V10899" t="s">
        <v>6</v>
      </c>
      <c r="W10899" t="s">
        <v>6</v>
      </c>
      <c r="X10899" t="s">
        <v>6</v>
      </c>
      <c r="Y10899" t="s">
        <v>6</v>
      </c>
      <c r="Z10899" t="s">
        <v>6</v>
      </c>
      <c r="AA10899" t="s">
        <v>6</v>
      </c>
      <c r="AB10899" t="s">
        <v>15148</v>
      </c>
      <c r="AC10899" t="s">
        <v>14697</v>
      </c>
    </row>
    <row r="10900" spans="1:29" x14ac:dyDescent="0.3">
      <c r="A10900" t="s">
        <v>340</v>
      </c>
      <c r="B10900" s="35">
        <v>746</v>
      </c>
      <c r="C10900" t="s">
        <v>227</v>
      </c>
      <c r="D10900" s="35">
        <v>1971</v>
      </c>
      <c r="E10900" t="s">
        <v>11322</v>
      </c>
      <c r="F10900" s="34" t="s">
        <v>6</v>
      </c>
      <c r="G10900" s="34" t="s">
        <v>6</v>
      </c>
      <c r="H10900" s="34" t="s">
        <v>6</v>
      </c>
      <c r="I10900" s="34">
        <v>4.8678781617375995</v>
      </c>
      <c r="J10900" s="34" t="s">
        <v>6</v>
      </c>
      <c r="K10900" s="34" t="s">
        <v>6</v>
      </c>
      <c r="L10900" s="34" t="s">
        <v>6</v>
      </c>
      <c r="M10900" s="34" t="s">
        <v>6</v>
      </c>
      <c r="N10900" s="34" t="s">
        <v>6</v>
      </c>
      <c r="O10900" s="34">
        <v>11.833297195014786</v>
      </c>
      <c r="P10900" s="34">
        <v>0.17954434580343401</v>
      </c>
      <c r="Q10900" t="s">
        <v>6</v>
      </c>
      <c r="R10900" t="s">
        <v>6</v>
      </c>
      <c r="S10900" t="s">
        <v>6</v>
      </c>
      <c r="T10900" t="s">
        <v>14861</v>
      </c>
      <c r="U10900" t="s">
        <v>6</v>
      </c>
      <c r="V10900" t="s">
        <v>6</v>
      </c>
      <c r="W10900" t="s">
        <v>6</v>
      </c>
      <c r="X10900" t="s">
        <v>6</v>
      </c>
      <c r="Y10900" t="s">
        <v>6</v>
      </c>
      <c r="Z10900" t="s">
        <v>6</v>
      </c>
      <c r="AA10900" t="s">
        <v>6</v>
      </c>
      <c r="AB10900" t="s">
        <v>15148</v>
      </c>
      <c r="AC10900" t="s">
        <v>14697</v>
      </c>
    </row>
    <row r="10901" spans="1:29" x14ac:dyDescent="0.3">
      <c r="A10901" t="s">
        <v>340</v>
      </c>
      <c r="B10901" s="35">
        <v>746</v>
      </c>
      <c r="C10901" t="s">
        <v>227</v>
      </c>
      <c r="D10901" s="35">
        <v>1972</v>
      </c>
      <c r="E10901" t="s">
        <v>11323</v>
      </c>
      <c r="F10901" s="34" t="s">
        <v>6</v>
      </c>
      <c r="G10901" s="34" t="s">
        <v>6</v>
      </c>
      <c r="H10901" s="34" t="s">
        <v>6</v>
      </c>
      <c r="I10901" s="34">
        <v>4.761557378091843</v>
      </c>
      <c r="J10901" s="34" t="s">
        <v>6</v>
      </c>
      <c r="K10901" s="34" t="s">
        <v>6</v>
      </c>
      <c r="L10901" s="34" t="s">
        <v>6</v>
      </c>
      <c r="M10901" s="34" t="s">
        <v>6</v>
      </c>
      <c r="N10901" s="34" t="s">
        <v>6</v>
      </c>
      <c r="O10901" s="34">
        <v>13.51825656635692</v>
      </c>
      <c r="P10901" s="34">
        <v>0.197204386178435</v>
      </c>
      <c r="Q10901" t="s">
        <v>6</v>
      </c>
      <c r="R10901" t="s">
        <v>6</v>
      </c>
      <c r="S10901" t="s">
        <v>6</v>
      </c>
      <c r="T10901" t="s">
        <v>14861</v>
      </c>
      <c r="U10901" t="s">
        <v>6</v>
      </c>
      <c r="V10901" t="s">
        <v>6</v>
      </c>
      <c r="W10901" t="s">
        <v>6</v>
      </c>
      <c r="X10901" t="s">
        <v>6</v>
      </c>
      <c r="Y10901" t="s">
        <v>6</v>
      </c>
      <c r="Z10901" t="s">
        <v>6</v>
      </c>
      <c r="AA10901" t="s">
        <v>6</v>
      </c>
      <c r="AB10901" t="s">
        <v>15148</v>
      </c>
      <c r="AC10901" t="s">
        <v>14697</v>
      </c>
    </row>
    <row r="10902" spans="1:29" x14ac:dyDescent="0.3">
      <c r="A10902" t="s">
        <v>340</v>
      </c>
      <c r="B10902" s="35">
        <v>746</v>
      </c>
      <c r="C10902" t="s">
        <v>227</v>
      </c>
      <c r="D10902" s="35">
        <v>1973</v>
      </c>
      <c r="E10902" t="s">
        <v>11324</v>
      </c>
      <c r="F10902" s="34" t="s">
        <v>6</v>
      </c>
      <c r="G10902" s="34" t="s">
        <v>6</v>
      </c>
      <c r="H10902" s="34" t="s">
        <v>6</v>
      </c>
      <c r="I10902" s="34">
        <v>5.1156484586441282</v>
      </c>
      <c r="J10902" s="34" t="s">
        <v>6</v>
      </c>
      <c r="K10902" s="34" t="s">
        <v>6</v>
      </c>
      <c r="L10902" s="34" t="s">
        <v>6</v>
      </c>
      <c r="M10902" s="34" t="s">
        <v>6</v>
      </c>
      <c r="N10902" s="34" t="s">
        <v>6</v>
      </c>
      <c r="O10902" s="34">
        <v>15.488481191425372</v>
      </c>
      <c r="P10902" s="34">
        <v>0.22421399931456701</v>
      </c>
      <c r="Q10902" t="s">
        <v>6</v>
      </c>
      <c r="R10902" t="s">
        <v>6</v>
      </c>
      <c r="S10902" t="s">
        <v>6</v>
      </c>
      <c r="T10902" t="s">
        <v>14861</v>
      </c>
      <c r="U10902" t="s">
        <v>6</v>
      </c>
      <c r="V10902" t="s">
        <v>6</v>
      </c>
      <c r="W10902" t="s">
        <v>6</v>
      </c>
      <c r="X10902" t="s">
        <v>6</v>
      </c>
      <c r="Y10902" t="s">
        <v>6</v>
      </c>
      <c r="Z10902" t="s">
        <v>6</v>
      </c>
      <c r="AA10902" t="s">
        <v>6</v>
      </c>
      <c r="AB10902" t="s">
        <v>15148</v>
      </c>
      <c r="AC10902" t="s">
        <v>14697</v>
      </c>
    </row>
    <row r="10903" spans="1:29" x14ac:dyDescent="0.3">
      <c r="A10903" t="s">
        <v>340</v>
      </c>
      <c r="B10903" s="35">
        <v>746</v>
      </c>
      <c r="C10903" t="s">
        <v>227</v>
      </c>
      <c r="D10903" s="35">
        <v>1974</v>
      </c>
      <c r="E10903" t="s">
        <v>11325</v>
      </c>
      <c r="F10903" s="34" t="s">
        <v>6</v>
      </c>
      <c r="G10903" s="34" t="s">
        <v>6</v>
      </c>
      <c r="H10903" s="34" t="s">
        <v>6</v>
      </c>
      <c r="I10903" s="34">
        <v>5.346966269437103</v>
      </c>
      <c r="J10903" s="34" t="s">
        <v>6</v>
      </c>
      <c r="K10903" s="34" t="s">
        <v>6</v>
      </c>
      <c r="L10903" s="34" t="s">
        <v>6</v>
      </c>
      <c r="M10903" s="34" t="s">
        <v>6</v>
      </c>
      <c r="N10903" s="34" t="s">
        <v>6</v>
      </c>
      <c r="O10903" s="34">
        <v>15.957864613064787</v>
      </c>
      <c r="P10903" s="34">
        <v>0.27754055762095298</v>
      </c>
      <c r="Q10903" t="s">
        <v>6</v>
      </c>
      <c r="R10903" t="s">
        <v>6</v>
      </c>
      <c r="S10903" t="s">
        <v>6</v>
      </c>
      <c r="T10903" t="s">
        <v>14861</v>
      </c>
      <c r="U10903" t="s">
        <v>6</v>
      </c>
      <c r="V10903" t="s">
        <v>6</v>
      </c>
      <c r="W10903" t="s">
        <v>6</v>
      </c>
      <c r="X10903" t="s">
        <v>6</v>
      </c>
      <c r="Y10903" t="s">
        <v>6</v>
      </c>
      <c r="Z10903" t="s">
        <v>6</v>
      </c>
      <c r="AA10903" t="s">
        <v>6</v>
      </c>
      <c r="AB10903" t="s">
        <v>15148</v>
      </c>
      <c r="AC10903" t="s">
        <v>14697</v>
      </c>
    </row>
    <row r="10904" spans="1:29" x14ac:dyDescent="0.3">
      <c r="A10904" t="s">
        <v>340</v>
      </c>
      <c r="B10904" s="35">
        <v>746</v>
      </c>
      <c r="C10904" t="s">
        <v>227</v>
      </c>
      <c r="D10904" s="35">
        <v>1975</v>
      </c>
      <c r="E10904" t="s">
        <v>11326</v>
      </c>
      <c r="F10904" s="34" t="s">
        <v>6</v>
      </c>
      <c r="G10904" s="34" t="s">
        <v>6</v>
      </c>
      <c r="H10904" s="34" t="s">
        <v>6</v>
      </c>
      <c r="I10904" s="34">
        <v>4.1816298188551384</v>
      </c>
      <c r="J10904" s="34" t="s">
        <v>6</v>
      </c>
      <c r="K10904" s="34" t="s">
        <v>6</v>
      </c>
      <c r="L10904" s="34" t="s">
        <v>6</v>
      </c>
      <c r="M10904" s="34" t="s">
        <v>6</v>
      </c>
      <c r="N10904" s="34" t="s">
        <v>6</v>
      </c>
      <c r="O10904" s="34">
        <v>12.68135613817025</v>
      </c>
      <c r="P10904" s="34">
        <v>0.38956102538172399</v>
      </c>
      <c r="Q10904" t="s">
        <v>6</v>
      </c>
      <c r="R10904" t="s">
        <v>6</v>
      </c>
      <c r="S10904" t="s">
        <v>6</v>
      </c>
      <c r="T10904" t="s">
        <v>14861</v>
      </c>
      <c r="U10904" t="s">
        <v>6</v>
      </c>
      <c r="V10904" t="s">
        <v>6</v>
      </c>
      <c r="W10904" t="s">
        <v>6</v>
      </c>
      <c r="X10904" t="s">
        <v>6</v>
      </c>
      <c r="Y10904" t="s">
        <v>6</v>
      </c>
      <c r="Z10904" t="s">
        <v>6</v>
      </c>
      <c r="AA10904" t="s">
        <v>6</v>
      </c>
      <c r="AB10904" t="s">
        <v>15148</v>
      </c>
      <c r="AC10904" t="s">
        <v>14697</v>
      </c>
    </row>
    <row r="10905" spans="1:29" x14ac:dyDescent="0.3">
      <c r="A10905" t="s">
        <v>340</v>
      </c>
      <c r="B10905" s="35">
        <v>746</v>
      </c>
      <c r="C10905" t="s">
        <v>227</v>
      </c>
      <c r="D10905" s="35">
        <v>1976</v>
      </c>
      <c r="E10905" t="s">
        <v>11327</v>
      </c>
      <c r="F10905" s="34" t="s">
        <v>6</v>
      </c>
      <c r="G10905" s="34" t="s">
        <v>6</v>
      </c>
      <c r="H10905" s="34" t="s">
        <v>6</v>
      </c>
      <c r="I10905" s="34">
        <v>3.7803201196720817</v>
      </c>
      <c r="J10905" s="34" t="s">
        <v>6</v>
      </c>
      <c r="K10905" s="34" t="s">
        <v>6</v>
      </c>
      <c r="L10905" s="34" t="s">
        <v>6</v>
      </c>
      <c r="M10905" s="34" t="s">
        <v>6</v>
      </c>
      <c r="N10905" s="34" t="s">
        <v>6</v>
      </c>
      <c r="O10905" s="34">
        <v>14.32745368283668</v>
      </c>
      <c r="P10905" s="34">
        <v>0.45795063518328999</v>
      </c>
      <c r="Q10905" t="s">
        <v>6</v>
      </c>
      <c r="R10905" t="s">
        <v>6</v>
      </c>
      <c r="S10905" t="s">
        <v>6</v>
      </c>
      <c r="T10905" t="s">
        <v>14861</v>
      </c>
      <c r="U10905" t="s">
        <v>6</v>
      </c>
      <c r="V10905" t="s">
        <v>6</v>
      </c>
      <c r="W10905" t="s">
        <v>6</v>
      </c>
      <c r="X10905" t="s">
        <v>6</v>
      </c>
      <c r="Y10905" t="s">
        <v>6</v>
      </c>
      <c r="Z10905" t="s">
        <v>6</v>
      </c>
      <c r="AA10905" t="s">
        <v>6</v>
      </c>
      <c r="AB10905" t="s">
        <v>15148</v>
      </c>
      <c r="AC10905" t="s">
        <v>14697</v>
      </c>
    </row>
    <row r="10906" spans="1:29" x14ac:dyDescent="0.3">
      <c r="A10906" t="s">
        <v>340</v>
      </c>
      <c r="B10906" s="35">
        <v>746</v>
      </c>
      <c r="C10906" t="s">
        <v>227</v>
      </c>
      <c r="D10906" s="35">
        <v>1977</v>
      </c>
      <c r="E10906" t="s">
        <v>11328</v>
      </c>
      <c r="F10906" s="34" t="s">
        <v>6</v>
      </c>
      <c r="G10906" s="34" t="s">
        <v>6</v>
      </c>
      <c r="H10906" s="34" t="s">
        <v>6</v>
      </c>
      <c r="I10906" s="34">
        <v>2.7534910798145305</v>
      </c>
      <c r="J10906" s="34" t="s">
        <v>6</v>
      </c>
      <c r="K10906" s="34" t="s">
        <v>6</v>
      </c>
      <c r="L10906" s="34" t="s">
        <v>6</v>
      </c>
      <c r="M10906" s="34" t="s">
        <v>6</v>
      </c>
      <c r="N10906" s="34" t="s">
        <v>6</v>
      </c>
      <c r="O10906" s="34">
        <v>9.186954939753015</v>
      </c>
      <c r="P10906" s="34">
        <v>0.84093245007206197</v>
      </c>
      <c r="Q10906" t="s">
        <v>6</v>
      </c>
      <c r="R10906" t="s">
        <v>6</v>
      </c>
      <c r="S10906" t="s">
        <v>6</v>
      </c>
      <c r="T10906" t="s">
        <v>14861</v>
      </c>
      <c r="U10906" t="s">
        <v>6</v>
      </c>
      <c r="V10906" t="s">
        <v>6</v>
      </c>
      <c r="W10906" t="s">
        <v>6</v>
      </c>
      <c r="X10906" t="s">
        <v>6</v>
      </c>
      <c r="Y10906" t="s">
        <v>6</v>
      </c>
      <c r="Z10906" t="s">
        <v>6</v>
      </c>
      <c r="AA10906" t="s">
        <v>6</v>
      </c>
      <c r="AB10906" t="s">
        <v>15148</v>
      </c>
      <c r="AC10906" t="s">
        <v>14697</v>
      </c>
    </row>
    <row r="10907" spans="1:29" x14ac:dyDescent="0.3">
      <c r="A10907" t="s">
        <v>340</v>
      </c>
      <c r="B10907" s="35">
        <v>746</v>
      </c>
      <c r="C10907" t="s">
        <v>227</v>
      </c>
      <c r="D10907" s="35">
        <v>1978</v>
      </c>
      <c r="E10907" t="s">
        <v>11329</v>
      </c>
      <c r="F10907" s="34" t="s">
        <v>6</v>
      </c>
      <c r="G10907" s="34" t="s">
        <v>6</v>
      </c>
      <c r="H10907" s="34" t="s">
        <v>6</v>
      </c>
      <c r="I10907" s="34">
        <v>2.2436425769107577</v>
      </c>
      <c r="J10907" s="34" t="s">
        <v>6</v>
      </c>
      <c r="K10907" s="34" t="s">
        <v>6</v>
      </c>
      <c r="L10907" s="34" t="s">
        <v>6</v>
      </c>
      <c r="M10907" s="34" t="s">
        <v>6</v>
      </c>
      <c r="N10907" s="34" t="s">
        <v>6</v>
      </c>
      <c r="O10907" s="34">
        <v>9.3028876271302767</v>
      </c>
      <c r="P10907" s="34">
        <v>1.1132789267349299</v>
      </c>
      <c r="Q10907" t="s">
        <v>6</v>
      </c>
      <c r="R10907" t="s">
        <v>6</v>
      </c>
      <c r="S10907" t="s">
        <v>6</v>
      </c>
      <c r="T10907" t="s">
        <v>14861</v>
      </c>
      <c r="U10907" t="s">
        <v>6</v>
      </c>
      <c r="V10907" t="s">
        <v>6</v>
      </c>
      <c r="W10907" t="s">
        <v>6</v>
      </c>
      <c r="X10907" t="s">
        <v>6</v>
      </c>
      <c r="Y10907" t="s">
        <v>6</v>
      </c>
      <c r="Z10907" t="s">
        <v>6</v>
      </c>
      <c r="AA10907" t="s">
        <v>6</v>
      </c>
      <c r="AB10907" t="s">
        <v>15148</v>
      </c>
      <c r="AC10907" t="s">
        <v>14697</v>
      </c>
    </row>
    <row r="10908" spans="1:29" x14ac:dyDescent="0.3">
      <c r="A10908" t="s">
        <v>340</v>
      </c>
      <c r="B10908" s="35">
        <v>746</v>
      </c>
      <c r="C10908" t="s">
        <v>227</v>
      </c>
      <c r="D10908" s="35">
        <v>1979</v>
      </c>
      <c r="E10908" t="s">
        <v>11330</v>
      </c>
      <c r="F10908" s="34" t="s">
        <v>6</v>
      </c>
      <c r="G10908" s="34" t="s">
        <v>6</v>
      </c>
      <c r="H10908" s="34" t="s">
        <v>6</v>
      </c>
      <c r="I10908" s="34">
        <v>1.5342982044366831</v>
      </c>
      <c r="J10908" s="34" t="s">
        <v>6</v>
      </c>
      <c r="K10908" s="34" t="s">
        <v>6</v>
      </c>
      <c r="L10908" s="34" t="s">
        <v>6</v>
      </c>
      <c r="M10908" s="34" t="s">
        <v>6</v>
      </c>
      <c r="N10908" s="34" t="s">
        <v>6</v>
      </c>
      <c r="O10908" s="34">
        <v>7.746584545988207</v>
      </c>
      <c r="P10908" s="34">
        <v>1.72411073176692</v>
      </c>
      <c r="Q10908" t="s">
        <v>6</v>
      </c>
      <c r="R10908" t="s">
        <v>6</v>
      </c>
      <c r="S10908" t="s">
        <v>6</v>
      </c>
      <c r="T10908" t="s">
        <v>14861</v>
      </c>
      <c r="U10908" t="s">
        <v>6</v>
      </c>
      <c r="V10908" t="s">
        <v>6</v>
      </c>
      <c r="W10908" t="s">
        <v>6</v>
      </c>
      <c r="X10908" t="s">
        <v>6</v>
      </c>
      <c r="Y10908" t="s">
        <v>6</v>
      </c>
      <c r="Z10908" t="s">
        <v>6</v>
      </c>
      <c r="AA10908" t="s">
        <v>6</v>
      </c>
      <c r="AB10908" t="s">
        <v>15148</v>
      </c>
      <c r="AC10908" t="s">
        <v>14697</v>
      </c>
    </row>
    <row r="10909" spans="1:29" x14ac:dyDescent="0.3">
      <c r="A10909" t="s">
        <v>340</v>
      </c>
      <c r="B10909" s="35">
        <v>746</v>
      </c>
      <c r="C10909" t="s">
        <v>227</v>
      </c>
      <c r="D10909" s="35">
        <v>1980</v>
      </c>
      <c r="E10909" t="s">
        <v>11331</v>
      </c>
      <c r="F10909" s="34" t="s">
        <v>6</v>
      </c>
      <c r="G10909" s="34" t="s">
        <v>6</v>
      </c>
      <c r="H10909" s="34" t="s">
        <v>6</v>
      </c>
      <c r="I10909" s="34">
        <v>2.1810525814944164</v>
      </c>
      <c r="J10909" s="34" t="s">
        <v>6</v>
      </c>
      <c r="K10909" s="34" t="s">
        <v>6</v>
      </c>
      <c r="L10909" s="34" t="s">
        <v>6</v>
      </c>
      <c r="M10909" s="34" t="s">
        <v>6</v>
      </c>
      <c r="N10909" s="34" t="s">
        <v>6</v>
      </c>
      <c r="O10909" s="34">
        <v>13.974629664122601</v>
      </c>
      <c r="P10909" s="34">
        <v>2.2457046847737998</v>
      </c>
      <c r="Q10909" t="s">
        <v>6</v>
      </c>
      <c r="R10909" t="s">
        <v>6</v>
      </c>
      <c r="S10909" t="s">
        <v>6</v>
      </c>
      <c r="T10909" t="s">
        <v>14861</v>
      </c>
      <c r="U10909" t="s">
        <v>6</v>
      </c>
      <c r="V10909" t="s">
        <v>6</v>
      </c>
      <c r="W10909" t="s">
        <v>6</v>
      </c>
      <c r="X10909" t="s">
        <v>6</v>
      </c>
      <c r="Y10909" t="s">
        <v>6</v>
      </c>
      <c r="Z10909" t="s">
        <v>6</v>
      </c>
      <c r="AA10909" t="s">
        <v>6</v>
      </c>
      <c r="AB10909" t="s">
        <v>15148</v>
      </c>
      <c r="AC10909" t="s">
        <v>14697</v>
      </c>
    </row>
    <row r="10910" spans="1:29" x14ac:dyDescent="0.3">
      <c r="A10910" t="s">
        <v>340</v>
      </c>
      <c r="B10910" s="35">
        <v>746</v>
      </c>
      <c r="C10910" t="s">
        <v>227</v>
      </c>
      <c r="D10910" s="35">
        <v>1981</v>
      </c>
      <c r="E10910" t="s">
        <v>11332</v>
      </c>
      <c r="F10910" s="34" t="s">
        <v>6</v>
      </c>
      <c r="G10910" s="34" t="s">
        <v>6</v>
      </c>
      <c r="H10910" s="34" t="s">
        <v>6</v>
      </c>
      <c r="I10910" s="34">
        <v>2.9485382487458685</v>
      </c>
      <c r="J10910" s="34" t="s">
        <v>6</v>
      </c>
      <c r="K10910" s="34" t="s">
        <v>6</v>
      </c>
      <c r="L10910" s="34" t="s">
        <v>6</v>
      </c>
      <c r="M10910" s="34" t="s">
        <v>6</v>
      </c>
      <c r="N10910" s="34" t="s">
        <v>6</v>
      </c>
      <c r="O10910" s="34">
        <v>12.734481165075085</v>
      </c>
      <c r="P10910" s="34">
        <v>3.6359033173674802</v>
      </c>
      <c r="Q10910" t="s">
        <v>6</v>
      </c>
      <c r="R10910" t="s">
        <v>6</v>
      </c>
      <c r="S10910" t="s">
        <v>6</v>
      </c>
      <c r="T10910" t="s">
        <v>14861</v>
      </c>
      <c r="U10910" t="s">
        <v>6</v>
      </c>
      <c r="V10910" t="s">
        <v>6</v>
      </c>
      <c r="W10910" t="s">
        <v>6</v>
      </c>
      <c r="X10910" t="s">
        <v>6</v>
      </c>
      <c r="Y10910" t="s">
        <v>6</v>
      </c>
      <c r="Z10910" t="s">
        <v>6</v>
      </c>
      <c r="AA10910" t="s">
        <v>6</v>
      </c>
      <c r="AB10910" t="s">
        <v>15148</v>
      </c>
      <c r="AC10910" t="s">
        <v>14697</v>
      </c>
    </row>
    <row r="10911" spans="1:29" x14ac:dyDescent="0.3">
      <c r="A10911" t="s">
        <v>340</v>
      </c>
      <c r="B10911" s="35">
        <v>746</v>
      </c>
      <c r="C10911" t="s">
        <v>227</v>
      </c>
      <c r="D10911" s="35">
        <v>1982</v>
      </c>
      <c r="E10911" t="s">
        <v>11333</v>
      </c>
      <c r="F10911" s="34" t="s">
        <v>6</v>
      </c>
      <c r="G10911" s="34" t="s">
        <v>6</v>
      </c>
      <c r="H10911" s="34" t="s">
        <v>6</v>
      </c>
      <c r="I10911" s="34">
        <v>2.1916351546941777</v>
      </c>
      <c r="J10911" s="34" t="s">
        <v>6</v>
      </c>
      <c r="K10911" s="34" t="s">
        <v>6</v>
      </c>
      <c r="L10911" s="34" t="s">
        <v>6</v>
      </c>
      <c r="M10911" s="34" t="s">
        <v>6</v>
      </c>
      <c r="N10911" s="34" t="s">
        <v>6</v>
      </c>
      <c r="O10911" s="34">
        <v>12.883284843624295</v>
      </c>
      <c r="P10911" s="34">
        <v>5.8867006090711698</v>
      </c>
      <c r="Q10911" t="s">
        <v>6</v>
      </c>
      <c r="R10911" t="s">
        <v>6</v>
      </c>
      <c r="S10911" t="s">
        <v>6</v>
      </c>
      <c r="T10911" t="s">
        <v>14861</v>
      </c>
      <c r="U10911" t="s">
        <v>6</v>
      </c>
      <c r="V10911" t="s">
        <v>6</v>
      </c>
      <c r="W10911" t="s">
        <v>6</v>
      </c>
      <c r="X10911" t="s">
        <v>6</v>
      </c>
      <c r="Y10911" t="s">
        <v>6</v>
      </c>
      <c r="Z10911" t="s">
        <v>6</v>
      </c>
      <c r="AA10911" t="s">
        <v>6</v>
      </c>
      <c r="AB10911" t="s">
        <v>15148</v>
      </c>
      <c r="AC10911" t="s">
        <v>14697</v>
      </c>
    </row>
    <row r="10912" spans="1:29" x14ac:dyDescent="0.3">
      <c r="A10912" t="s">
        <v>340</v>
      </c>
      <c r="B10912" s="35">
        <v>746</v>
      </c>
      <c r="C10912" t="s">
        <v>227</v>
      </c>
      <c r="D10912" s="35">
        <v>1983</v>
      </c>
      <c r="E10912" t="s">
        <v>11334</v>
      </c>
      <c r="F10912" s="34" t="s">
        <v>6</v>
      </c>
      <c r="G10912" s="34" t="s">
        <v>6</v>
      </c>
      <c r="H10912" s="34" t="s">
        <v>6</v>
      </c>
      <c r="I10912" s="34">
        <v>2.4732951388022646</v>
      </c>
      <c r="J10912" s="34" t="s">
        <v>6</v>
      </c>
      <c r="K10912" s="34" t="s">
        <v>6</v>
      </c>
      <c r="L10912" s="34" t="s">
        <v>6</v>
      </c>
      <c r="M10912" s="34" t="s">
        <v>6</v>
      </c>
      <c r="N10912" s="34" t="s">
        <v>6</v>
      </c>
      <c r="O10912" s="34">
        <v>26.565060355188763</v>
      </c>
      <c r="P10912" s="34">
        <v>8.6569126603987492</v>
      </c>
      <c r="Q10912" t="s">
        <v>6</v>
      </c>
      <c r="R10912" t="s">
        <v>6</v>
      </c>
      <c r="S10912" t="s">
        <v>6</v>
      </c>
      <c r="T10912" t="s">
        <v>14861</v>
      </c>
      <c r="U10912" t="s">
        <v>6</v>
      </c>
      <c r="V10912" t="s">
        <v>6</v>
      </c>
      <c r="W10912" t="s">
        <v>6</v>
      </c>
      <c r="X10912" t="s">
        <v>6</v>
      </c>
      <c r="Y10912" t="s">
        <v>6</v>
      </c>
      <c r="Z10912" t="s">
        <v>6</v>
      </c>
      <c r="AA10912" t="s">
        <v>6</v>
      </c>
      <c r="AB10912" t="s">
        <v>15148</v>
      </c>
      <c r="AC10912" t="s">
        <v>14697</v>
      </c>
    </row>
    <row r="10913" spans="1:29" x14ac:dyDescent="0.3">
      <c r="A10913" t="s">
        <v>340</v>
      </c>
      <c r="B10913" s="35">
        <v>746</v>
      </c>
      <c r="C10913" t="s">
        <v>227</v>
      </c>
      <c r="D10913" s="35">
        <v>1984</v>
      </c>
      <c r="E10913" t="s">
        <v>11335</v>
      </c>
      <c r="F10913" s="34" t="s">
        <v>6</v>
      </c>
      <c r="G10913" s="34" t="s">
        <v>6</v>
      </c>
      <c r="H10913" s="34" t="s">
        <v>6</v>
      </c>
      <c r="I10913" s="34">
        <v>1.3044549590962806</v>
      </c>
      <c r="J10913" s="34" t="s">
        <v>6</v>
      </c>
      <c r="K10913" s="34" t="s">
        <v>6</v>
      </c>
      <c r="L10913" s="34" t="s">
        <v>6</v>
      </c>
      <c r="M10913" s="34" t="s">
        <v>6</v>
      </c>
      <c r="N10913" s="34" t="s">
        <v>6</v>
      </c>
      <c r="O10913" s="34">
        <v>27.049251293170968</v>
      </c>
      <c r="P10913" s="34">
        <v>17.0177589078118</v>
      </c>
      <c r="Q10913" t="s">
        <v>6</v>
      </c>
      <c r="R10913" t="s">
        <v>6</v>
      </c>
      <c r="S10913" t="s">
        <v>6</v>
      </c>
      <c r="T10913" t="s">
        <v>14861</v>
      </c>
      <c r="U10913" t="s">
        <v>6</v>
      </c>
      <c r="V10913" t="s">
        <v>6</v>
      </c>
      <c r="W10913" t="s">
        <v>6</v>
      </c>
      <c r="X10913" t="s">
        <v>6</v>
      </c>
      <c r="Y10913" t="s">
        <v>6</v>
      </c>
      <c r="Z10913" t="s">
        <v>6</v>
      </c>
      <c r="AA10913" t="s">
        <v>6</v>
      </c>
      <c r="AB10913" t="s">
        <v>15148</v>
      </c>
      <c r="AC10913" t="s">
        <v>14697</v>
      </c>
    </row>
    <row r="10914" spans="1:29" x14ac:dyDescent="0.3">
      <c r="A10914" t="s">
        <v>340</v>
      </c>
      <c r="B10914" s="35">
        <v>746</v>
      </c>
      <c r="C10914" t="s">
        <v>227</v>
      </c>
      <c r="D10914" s="35">
        <v>1985</v>
      </c>
      <c r="E10914" t="s">
        <v>11336</v>
      </c>
      <c r="F10914" s="34" t="s">
        <v>6</v>
      </c>
      <c r="G10914" s="34" t="s">
        <v>6</v>
      </c>
      <c r="H10914" s="34" t="s">
        <v>6</v>
      </c>
      <c r="I10914" s="34">
        <v>1.761813735948728</v>
      </c>
      <c r="J10914" s="34" t="s">
        <v>6</v>
      </c>
      <c r="K10914" s="34" t="s">
        <v>6</v>
      </c>
      <c r="L10914" s="34" t="s">
        <v>6</v>
      </c>
      <c r="M10914" s="34" t="s">
        <v>6</v>
      </c>
      <c r="N10914" s="34" t="s">
        <v>6</v>
      </c>
      <c r="O10914" s="34">
        <v>32.874292888624851</v>
      </c>
      <c r="P10914" s="34">
        <v>34.5324246023307</v>
      </c>
      <c r="Q10914" t="s">
        <v>6</v>
      </c>
      <c r="R10914" t="s">
        <v>6</v>
      </c>
      <c r="S10914" t="s">
        <v>6</v>
      </c>
      <c r="T10914" t="s">
        <v>14861</v>
      </c>
      <c r="U10914" t="s">
        <v>6</v>
      </c>
      <c r="V10914" t="s">
        <v>6</v>
      </c>
      <c r="W10914" t="s">
        <v>6</v>
      </c>
      <c r="X10914" t="s">
        <v>6</v>
      </c>
      <c r="Y10914" t="s">
        <v>6</v>
      </c>
      <c r="Z10914" t="s">
        <v>6</v>
      </c>
      <c r="AA10914" t="s">
        <v>6</v>
      </c>
      <c r="AB10914" t="s">
        <v>15148</v>
      </c>
      <c r="AC10914" t="s">
        <v>14697</v>
      </c>
    </row>
    <row r="10915" spans="1:29" x14ac:dyDescent="0.3">
      <c r="A10915" t="s">
        <v>340</v>
      </c>
      <c r="B10915" s="35">
        <v>746</v>
      </c>
      <c r="C10915" t="s">
        <v>227</v>
      </c>
      <c r="D10915" s="35">
        <v>1986</v>
      </c>
      <c r="E10915" t="s">
        <v>11337</v>
      </c>
      <c r="F10915" s="34" t="s">
        <v>6</v>
      </c>
      <c r="G10915" s="34" t="s">
        <v>6</v>
      </c>
      <c r="H10915" s="34" t="s">
        <v>6</v>
      </c>
      <c r="I10915" s="34">
        <v>1.6805313097960008</v>
      </c>
      <c r="J10915" s="34" t="s">
        <v>6</v>
      </c>
      <c r="K10915" s="34" t="s">
        <v>6</v>
      </c>
      <c r="L10915" s="34" t="s">
        <v>6</v>
      </c>
      <c r="M10915" s="34" t="s">
        <v>6</v>
      </c>
      <c r="N10915" s="34" t="s">
        <v>6</v>
      </c>
      <c r="O10915" s="34">
        <v>27.351337148207026</v>
      </c>
      <c r="P10915" s="34">
        <v>73.528353372362801</v>
      </c>
      <c r="Q10915" t="s">
        <v>6</v>
      </c>
      <c r="R10915" t="s">
        <v>6</v>
      </c>
      <c r="S10915" t="s">
        <v>6</v>
      </c>
      <c r="T10915" t="s">
        <v>14861</v>
      </c>
      <c r="U10915" t="s">
        <v>6</v>
      </c>
      <c r="V10915" t="s">
        <v>6</v>
      </c>
      <c r="W10915" t="s">
        <v>6</v>
      </c>
      <c r="X10915" t="s">
        <v>6</v>
      </c>
      <c r="Y10915" t="s">
        <v>6</v>
      </c>
      <c r="Z10915" t="s">
        <v>6</v>
      </c>
      <c r="AA10915" t="s">
        <v>6</v>
      </c>
      <c r="AB10915" t="s">
        <v>15148</v>
      </c>
      <c r="AC10915" t="s">
        <v>14697</v>
      </c>
    </row>
    <row r="10916" spans="1:29" x14ac:dyDescent="0.3">
      <c r="A10916" t="s">
        <v>340</v>
      </c>
      <c r="B10916" s="35">
        <v>746</v>
      </c>
      <c r="C10916" t="s">
        <v>227</v>
      </c>
      <c r="D10916" s="35">
        <v>1987</v>
      </c>
      <c r="E10916" t="s">
        <v>11338</v>
      </c>
      <c r="F10916" s="34" t="s">
        <v>6</v>
      </c>
      <c r="G10916" s="34" t="s">
        <v>6</v>
      </c>
      <c r="H10916" s="34" t="s">
        <v>6</v>
      </c>
      <c r="I10916" s="34">
        <v>1.6230083066252199</v>
      </c>
      <c r="J10916" s="34" t="s">
        <v>6</v>
      </c>
      <c r="K10916" s="34" t="s">
        <v>6</v>
      </c>
      <c r="L10916" s="34" t="s">
        <v>6</v>
      </c>
      <c r="M10916" s="34" t="s">
        <v>6</v>
      </c>
      <c r="N10916" s="34" t="s">
        <v>6</v>
      </c>
      <c r="O10916" s="34" t="s">
        <v>6</v>
      </c>
      <c r="P10916" s="34">
        <v>215.38398699072201</v>
      </c>
      <c r="Q10916" t="s">
        <v>6</v>
      </c>
      <c r="R10916" t="s">
        <v>6</v>
      </c>
      <c r="S10916" t="s">
        <v>6</v>
      </c>
      <c r="T10916" t="s">
        <v>14861</v>
      </c>
      <c r="U10916" t="s">
        <v>6</v>
      </c>
      <c r="V10916" t="s">
        <v>6</v>
      </c>
      <c r="W10916" t="s">
        <v>6</v>
      </c>
      <c r="X10916" t="s">
        <v>6</v>
      </c>
      <c r="Y10916" t="s">
        <v>6</v>
      </c>
      <c r="Z10916" t="s">
        <v>6</v>
      </c>
      <c r="AA10916" t="s">
        <v>6</v>
      </c>
      <c r="AB10916" t="s">
        <v>15148</v>
      </c>
      <c r="AC10916" t="s">
        <v>14697</v>
      </c>
    </row>
    <row r="10917" spans="1:29" x14ac:dyDescent="0.3">
      <c r="A10917" t="s">
        <v>340</v>
      </c>
      <c r="B10917" s="35">
        <v>746</v>
      </c>
      <c r="C10917" t="s">
        <v>227</v>
      </c>
      <c r="D10917" s="35">
        <v>1988</v>
      </c>
      <c r="E10917" t="s">
        <v>11339</v>
      </c>
      <c r="F10917" s="34" t="s">
        <v>6</v>
      </c>
      <c r="G10917" s="34" t="s">
        <v>6</v>
      </c>
      <c r="H10917" s="34" t="s">
        <v>6</v>
      </c>
      <c r="I10917" s="34">
        <v>1.6072062694849709</v>
      </c>
      <c r="J10917" s="34" t="s">
        <v>6</v>
      </c>
      <c r="K10917" s="34" t="s">
        <v>6</v>
      </c>
      <c r="L10917" s="34" t="s">
        <v>6</v>
      </c>
      <c r="M10917" s="34" t="s">
        <v>6</v>
      </c>
      <c r="N10917" s="34" t="s">
        <v>6</v>
      </c>
      <c r="O10917" s="34" t="s">
        <v>6</v>
      </c>
      <c r="P10917" s="34">
        <v>676.10487877714297</v>
      </c>
      <c r="Q10917" t="s">
        <v>6</v>
      </c>
      <c r="R10917" t="s">
        <v>6</v>
      </c>
      <c r="S10917" t="s">
        <v>6</v>
      </c>
      <c r="T10917" t="s">
        <v>14861</v>
      </c>
      <c r="U10917" t="s">
        <v>6</v>
      </c>
      <c r="V10917" t="s">
        <v>6</v>
      </c>
      <c r="W10917" t="s">
        <v>6</v>
      </c>
      <c r="X10917" t="s">
        <v>6</v>
      </c>
      <c r="Y10917" t="s">
        <v>6</v>
      </c>
      <c r="Z10917" t="s">
        <v>6</v>
      </c>
      <c r="AA10917" t="s">
        <v>6</v>
      </c>
      <c r="AB10917" t="s">
        <v>15148</v>
      </c>
      <c r="AC10917" t="s">
        <v>14697</v>
      </c>
    </row>
    <row r="10918" spans="1:29" x14ac:dyDescent="0.3">
      <c r="A10918" t="s">
        <v>340</v>
      </c>
      <c r="B10918" s="35">
        <v>746</v>
      </c>
      <c r="C10918" t="s">
        <v>227</v>
      </c>
      <c r="D10918" s="35">
        <v>1989</v>
      </c>
      <c r="E10918" t="s">
        <v>11340</v>
      </c>
      <c r="F10918" s="34" t="s">
        <v>6</v>
      </c>
      <c r="G10918" s="34" t="s">
        <v>6</v>
      </c>
      <c r="H10918" s="34" t="s">
        <v>6</v>
      </c>
      <c r="I10918" s="34">
        <v>1.9125485919314811</v>
      </c>
      <c r="J10918" s="34" t="s">
        <v>6</v>
      </c>
      <c r="K10918" s="34" t="s">
        <v>6</v>
      </c>
      <c r="L10918" s="34" t="s">
        <v>6</v>
      </c>
      <c r="M10918" s="34" t="s">
        <v>6</v>
      </c>
      <c r="N10918" s="34" t="s">
        <v>6</v>
      </c>
      <c r="O10918" s="34" t="s">
        <v>6</v>
      </c>
      <c r="P10918" s="34">
        <v>1549.4142279581699</v>
      </c>
      <c r="Q10918" t="s">
        <v>6</v>
      </c>
      <c r="R10918" t="s">
        <v>6</v>
      </c>
      <c r="S10918" t="s">
        <v>6</v>
      </c>
      <c r="T10918" t="s">
        <v>14861</v>
      </c>
      <c r="U10918" t="s">
        <v>6</v>
      </c>
      <c r="V10918" t="s">
        <v>6</v>
      </c>
      <c r="W10918" t="s">
        <v>6</v>
      </c>
      <c r="X10918" t="s">
        <v>6</v>
      </c>
      <c r="Y10918" t="s">
        <v>6</v>
      </c>
      <c r="Z10918" t="s">
        <v>6</v>
      </c>
      <c r="AA10918" t="s">
        <v>6</v>
      </c>
      <c r="AB10918" t="s">
        <v>15148</v>
      </c>
      <c r="AC10918" t="s">
        <v>14697</v>
      </c>
    </row>
    <row r="10919" spans="1:29" x14ac:dyDescent="0.3">
      <c r="A10919" t="s">
        <v>340</v>
      </c>
      <c r="B10919" s="35">
        <v>746</v>
      </c>
      <c r="C10919" t="s">
        <v>227</v>
      </c>
      <c r="D10919" s="35">
        <v>1990</v>
      </c>
      <c r="E10919" t="s">
        <v>11341</v>
      </c>
      <c r="F10919" s="34" t="s">
        <v>6</v>
      </c>
      <c r="G10919" s="34" t="s">
        <v>6</v>
      </c>
      <c r="H10919" s="34" t="s">
        <v>6</v>
      </c>
      <c r="I10919" s="34">
        <v>2.0726376612663007</v>
      </c>
      <c r="J10919" s="34" t="s">
        <v>6</v>
      </c>
      <c r="K10919" s="34" t="s">
        <v>6</v>
      </c>
      <c r="L10919" s="34" t="s">
        <v>6</v>
      </c>
      <c r="M10919" s="34" t="s">
        <v>6</v>
      </c>
      <c r="N10919" s="34" t="s">
        <v>6</v>
      </c>
      <c r="O10919" s="34" t="s">
        <v>6</v>
      </c>
      <c r="P10919" s="34">
        <v>2381.6898111289102</v>
      </c>
      <c r="Q10919" t="s">
        <v>6</v>
      </c>
      <c r="R10919" t="s">
        <v>6</v>
      </c>
      <c r="S10919" t="s">
        <v>6</v>
      </c>
      <c r="T10919" t="s">
        <v>14861</v>
      </c>
      <c r="U10919" t="s">
        <v>6</v>
      </c>
      <c r="V10919" t="s">
        <v>6</v>
      </c>
      <c r="W10919" t="s">
        <v>6</v>
      </c>
      <c r="X10919" t="s">
        <v>6</v>
      </c>
      <c r="Y10919" t="s">
        <v>6</v>
      </c>
      <c r="Z10919" t="s">
        <v>6</v>
      </c>
      <c r="AA10919" t="s">
        <v>6</v>
      </c>
      <c r="AB10919" t="s">
        <v>15148</v>
      </c>
      <c r="AC10919" t="s">
        <v>14697</v>
      </c>
    </row>
    <row r="10920" spans="1:29" x14ac:dyDescent="0.3">
      <c r="A10920" t="s">
        <v>340</v>
      </c>
      <c r="B10920" s="35">
        <v>746</v>
      </c>
      <c r="C10920" t="s">
        <v>227</v>
      </c>
      <c r="D10920" s="35">
        <v>1991</v>
      </c>
      <c r="E10920" t="s">
        <v>11342</v>
      </c>
      <c r="F10920" s="34" t="s">
        <v>6</v>
      </c>
      <c r="G10920" s="34" t="s">
        <v>6</v>
      </c>
      <c r="H10920" s="34" t="s">
        <v>6</v>
      </c>
      <c r="I10920" s="34">
        <v>2.2571906464695628</v>
      </c>
      <c r="J10920" s="34" t="s">
        <v>6</v>
      </c>
      <c r="K10920" s="34" t="s">
        <v>6</v>
      </c>
      <c r="L10920" s="34" t="s">
        <v>6</v>
      </c>
      <c r="M10920" s="34" t="s">
        <v>6</v>
      </c>
      <c r="N10920" s="34" t="s">
        <v>6</v>
      </c>
      <c r="O10920" s="34">
        <v>141.15393285519914</v>
      </c>
      <c r="P10920" s="34">
        <v>2860.7273426813199</v>
      </c>
      <c r="Q10920" t="s">
        <v>6</v>
      </c>
      <c r="R10920" t="s">
        <v>6</v>
      </c>
      <c r="S10920" t="s">
        <v>6</v>
      </c>
      <c r="T10920" t="s">
        <v>14861</v>
      </c>
      <c r="U10920" t="s">
        <v>6</v>
      </c>
      <c r="V10920" t="s">
        <v>6</v>
      </c>
      <c r="W10920" t="s">
        <v>6</v>
      </c>
      <c r="X10920" t="s">
        <v>6</v>
      </c>
      <c r="Y10920" t="s">
        <v>6</v>
      </c>
      <c r="Z10920" t="s">
        <v>6</v>
      </c>
      <c r="AA10920" t="s">
        <v>6</v>
      </c>
      <c r="AB10920" t="s">
        <v>15148</v>
      </c>
      <c r="AC10920" t="s">
        <v>14697</v>
      </c>
    </row>
    <row r="10921" spans="1:29" x14ac:dyDescent="0.3">
      <c r="A10921" t="s">
        <v>340</v>
      </c>
      <c r="B10921" s="35">
        <v>746</v>
      </c>
      <c r="C10921" t="s">
        <v>227</v>
      </c>
      <c r="D10921" s="35">
        <v>1992</v>
      </c>
      <c r="E10921" t="s">
        <v>11343</v>
      </c>
      <c r="F10921" s="34" t="s">
        <v>6</v>
      </c>
      <c r="G10921" s="34" t="s">
        <v>6</v>
      </c>
      <c r="H10921" s="34" t="s">
        <v>6</v>
      </c>
      <c r="I10921" s="34">
        <v>2.5425303935230059</v>
      </c>
      <c r="J10921" s="34" t="s">
        <v>6</v>
      </c>
      <c r="K10921" s="34" t="s">
        <v>6</v>
      </c>
      <c r="L10921" s="34" t="s">
        <v>6</v>
      </c>
      <c r="M10921" s="34" t="s">
        <v>6</v>
      </c>
      <c r="N10921" s="34" t="s">
        <v>6</v>
      </c>
      <c r="O10921" s="34">
        <v>88.257829615583958</v>
      </c>
      <c r="P10921" s="34">
        <v>4132.9346649184599</v>
      </c>
      <c r="Q10921" t="s">
        <v>6</v>
      </c>
      <c r="R10921" t="s">
        <v>6</v>
      </c>
      <c r="S10921" t="s">
        <v>6</v>
      </c>
      <c r="T10921" t="s">
        <v>14861</v>
      </c>
      <c r="U10921" t="s">
        <v>6</v>
      </c>
      <c r="V10921" t="s">
        <v>6</v>
      </c>
      <c r="W10921" t="s">
        <v>6</v>
      </c>
      <c r="X10921" t="s">
        <v>6</v>
      </c>
      <c r="Y10921" t="s">
        <v>6</v>
      </c>
      <c r="Z10921" t="s">
        <v>6</v>
      </c>
      <c r="AA10921" t="s">
        <v>6</v>
      </c>
      <c r="AB10921" t="s">
        <v>15148</v>
      </c>
      <c r="AC10921" t="s">
        <v>14697</v>
      </c>
    </row>
    <row r="10922" spans="1:29" x14ac:dyDescent="0.3">
      <c r="A10922" t="s">
        <v>340</v>
      </c>
      <c r="B10922" s="35">
        <v>746</v>
      </c>
      <c r="C10922" t="s">
        <v>227</v>
      </c>
      <c r="D10922" s="35">
        <v>1993</v>
      </c>
      <c r="E10922" t="s">
        <v>11344</v>
      </c>
      <c r="F10922" s="34" t="s">
        <v>6</v>
      </c>
      <c r="G10922" s="34" t="s">
        <v>6</v>
      </c>
      <c r="H10922" s="34" t="s">
        <v>6</v>
      </c>
      <c r="I10922" s="34">
        <v>3.2403973592091062</v>
      </c>
      <c r="J10922" s="34" t="s">
        <v>6</v>
      </c>
      <c r="K10922" s="34" t="s">
        <v>6</v>
      </c>
      <c r="L10922" s="34" t="s">
        <v>6</v>
      </c>
      <c r="M10922" s="34" t="s">
        <v>6</v>
      </c>
      <c r="N10922" s="34" t="s">
        <v>6</v>
      </c>
      <c r="O10922" s="34">
        <v>61.055135963799223</v>
      </c>
      <c r="P10922" s="34">
        <v>5151.9977797027605</v>
      </c>
      <c r="Q10922" t="s">
        <v>6</v>
      </c>
      <c r="R10922" t="s">
        <v>6</v>
      </c>
      <c r="S10922" t="s">
        <v>6</v>
      </c>
      <c r="T10922" t="s">
        <v>14861</v>
      </c>
      <c r="U10922" t="s">
        <v>6</v>
      </c>
      <c r="V10922" t="s">
        <v>6</v>
      </c>
      <c r="W10922" t="s">
        <v>6</v>
      </c>
      <c r="X10922" t="s">
        <v>6</v>
      </c>
      <c r="Y10922" t="s">
        <v>6</v>
      </c>
      <c r="Z10922" t="s">
        <v>6</v>
      </c>
      <c r="AA10922" t="s">
        <v>6</v>
      </c>
      <c r="AB10922" t="s">
        <v>15148</v>
      </c>
      <c r="AC10922" t="s">
        <v>14697</v>
      </c>
    </row>
    <row r="10923" spans="1:29" x14ac:dyDescent="0.3">
      <c r="A10923" t="s">
        <v>340</v>
      </c>
      <c r="B10923" s="35">
        <v>746</v>
      </c>
      <c r="C10923" t="s">
        <v>227</v>
      </c>
      <c r="D10923" s="35">
        <v>1994</v>
      </c>
      <c r="E10923" t="s">
        <v>11345</v>
      </c>
      <c r="F10923" s="34" t="s">
        <v>6</v>
      </c>
      <c r="G10923" s="34" t="s">
        <v>6</v>
      </c>
      <c r="H10923" s="34" t="s">
        <v>6</v>
      </c>
      <c r="I10923" s="34">
        <v>3.1201450194391995</v>
      </c>
      <c r="J10923" s="34" t="s">
        <v>6</v>
      </c>
      <c r="K10923" s="34" t="s">
        <v>6</v>
      </c>
      <c r="L10923" s="34" t="s">
        <v>6</v>
      </c>
      <c r="M10923" s="34" t="s">
        <v>6</v>
      </c>
      <c r="N10923" s="34" t="s">
        <v>6</v>
      </c>
      <c r="O10923" s="34">
        <v>42.269504940592199</v>
      </c>
      <c r="P10923" s="34">
        <v>6111.6197744640103</v>
      </c>
      <c r="Q10923" t="s">
        <v>6</v>
      </c>
      <c r="R10923" t="s">
        <v>6</v>
      </c>
      <c r="S10923" t="s">
        <v>6</v>
      </c>
      <c r="T10923" t="s">
        <v>14861</v>
      </c>
      <c r="U10923" t="s">
        <v>6</v>
      </c>
      <c r="V10923" t="s">
        <v>6</v>
      </c>
      <c r="W10923" t="s">
        <v>6</v>
      </c>
      <c r="X10923" t="s">
        <v>6</v>
      </c>
      <c r="Y10923" t="s">
        <v>6</v>
      </c>
      <c r="Z10923" t="s">
        <v>6</v>
      </c>
      <c r="AA10923" t="s">
        <v>6</v>
      </c>
      <c r="AB10923" t="s">
        <v>15148</v>
      </c>
      <c r="AC10923" t="s">
        <v>14697</v>
      </c>
    </row>
    <row r="10924" spans="1:29" x14ac:dyDescent="0.3">
      <c r="A10924" t="s">
        <v>340</v>
      </c>
      <c r="B10924" s="35">
        <v>746</v>
      </c>
      <c r="C10924" t="s">
        <v>227</v>
      </c>
      <c r="D10924" s="35">
        <v>1995</v>
      </c>
      <c r="E10924" t="s">
        <v>11346</v>
      </c>
      <c r="F10924" s="34" t="s">
        <v>6</v>
      </c>
      <c r="G10924" s="34" t="s">
        <v>6</v>
      </c>
      <c r="H10924" s="34" t="s">
        <v>6</v>
      </c>
      <c r="I10924" s="34">
        <v>3.3948014993886857</v>
      </c>
      <c r="J10924" s="34" t="s">
        <v>6</v>
      </c>
      <c r="K10924" s="34" t="s">
        <v>6</v>
      </c>
      <c r="L10924" s="34" t="s">
        <v>6</v>
      </c>
      <c r="M10924" s="34" t="s">
        <v>6</v>
      </c>
      <c r="N10924" s="34" t="s">
        <v>6</v>
      </c>
      <c r="O10924" s="34">
        <v>46.919097933146531</v>
      </c>
      <c r="P10924" s="34">
        <v>7241.0124728725796</v>
      </c>
      <c r="Q10924" t="s">
        <v>6</v>
      </c>
      <c r="R10924" t="s">
        <v>6</v>
      </c>
      <c r="S10924" t="s">
        <v>6</v>
      </c>
      <c r="T10924" t="s">
        <v>14861</v>
      </c>
      <c r="U10924" t="s">
        <v>6</v>
      </c>
      <c r="V10924" t="s">
        <v>6</v>
      </c>
      <c r="W10924" t="s">
        <v>6</v>
      </c>
      <c r="X10924" t="s">
        <v>6</v>
      </c>
      <c r="Y10924" t="s">
        <v>6</v>
      </c>
      <c r="Z10924" t="s">
        <v>6</v>
      </c>
      <c r="AA10924" t="s">
        <v>6</v>
      </c>
      <c r="AB10924" t="s">
        <v>15148</v>
      </c>
      <c r="AC10924" t="s">
        <v>14697</v>
      </c>
    </row>
    <row r="10925" spans="1:29" x14ac:dyDescent="0.3">
      <c r="A10925" t="s">
        <v>340</v>
      </c>
      <c r="B10925" s="35">
        <v>746</v>
      </c>
      <c r="C10925" t="s">
        <v>227</v>
      </c>
      <c r="D10925" s="35">
        <v>1996</v>
      </c>
      <c r="E10925" t="s">
        <v>11347</v>
      </c>
      <c r="F10925" s="34" t="s">
        <v>6</v>
      </c>
      <c r="G10925" s="34" t="s">
        <v>6</v>
      </c>
      <c r="H10925" s="34" t="s">
        <v>6</v>
      </c>
      <c r="I10925" s="34">
        <v>4.0056924411977777</v>
      </c>
      <c r="J10925" s="34" t="s">
        <v>6</v>
      </c>
      <c r="K10925" s="34" t="s">
        <v>6</v>
      </c>
      <c r="L10925" s="34" t="s">
        <v>6</v>
      </c>
      <c r="M10925" s="34" t="s">
        <v>6</v>
      </c>
      <c r="N10925" s="34" t="s">
        <v>6</v>
      </c>
      <c r="O10925" s="34">
        <v>47.682522370348273</v>
      </c>
      <c r="P10925" s="34">
        <v>8068.0432845054602</v>
      </c>
      <c r="Q10925" t="s">
        <v>6</v>
      </c>
      <c r="R10925" t="s">
        <v>6</v>
      </c>
      <c r="S10925" t="s">
        <v>6</v>
      </c>
      <c r="T10925" t="s">
        <v>14861</v>
      </c>
      <c r="U10925" t="s">
        <v>6</v>
      </c>
      <c r="V10925" t="s">
        <v>6</v>
      </c>
      <c r="W10925" t="s">
        <v>6</v>
      </c>
      <c r="X10925" t="s">
        <v>6</v>
      </c>
      <c r="Y10925" t="s">
        <v>6</v>
      </c>
      <c r="Z10925" t="s">
        <v>6</v>
      </c>
      <c r="AA10925" t="s">
        <v>6</v>
      </c>
      <c r="AB10925" t="s">
        <v>15148</v>
      </c>
      <c r="AC10925" t="s">
        <v>14697</v>
      </c>
    </row>
    <row r="10926" spans="1:29" x14ac:dyDescent="0.3">
      <c r="A10926" t="s">
        <v>340</v>
      </c>
      <c r="B10926" s="35">
        <v>746</v>
      </c>
      <c r="C10926" t="s">
        <v>227</v>
      </c>
      <c r="D10926" s="35">
        <v>1997</v>
      </c>
      <c r="E10926" t="s">
        <v>11348</v>
      </c>
      <c r="F10926" s="34" t="s">
        <v>6</v>
      </c>
      <c r="G10926" s="34" t="s">
        <v>6</v>
      </c>
      <c r="H10926" s="34" t="s">
        <v>6</v>
      </c>
      <c r="I10926" s="34">
        <v>3.5141497963849955</v>
      </c>
      <c r="J10926" s="34" t="s">
        <v>6</v>
      </c>
      <c r="K10926" s="34" t="s">
        <v>6</v>
      </c>
      <c r="L10926" s="34" t="s">
        <v>6</v>
      </c>
      <c r="M10926" s="34" t="s">
        <v>6</v>
      </c>
      <c r="N10926" s="34" t="s">
        <v>6</v>
      </c>
      <c r="O10926" s="34">
        <v>44.194855083643681</v>
      </c>
      <c r="P10926" s="34">
        <v>9105.0188107845297</v>
      </c>
      <c r="Q10926" t="s">
        <v>6</v>
      </c>
      <c r="R10926" t="s">
        <v>6</v>
      </c>
      <c r="S10926" t="s">
        <v>6</v>
      </c>
      <c r="T10926" t="s">
        <v>14861</v>
      </c>
      <c r="U10926" t="s">
        <v>6</v>
      </c>
      <c r="V10926" t="s">
        <v>6</v>
      </c>
      <c r="W10926" t="s">
        <v>6</v>
      </c>
      <c r="X10926" t="s">
        <v>6</v>
      </c>
      <c r="Y10926" t="s">
        <v>6</v>
      </c>
      <c r="Z10926" t="s">
        <v>6</v>
      </c>
      <c r="AA10926" t="s">
        <v>6</v>
      </c>
      <c r="AB10926" t="s">
        <v>15148</v>
      </c>
      <c r="AC10926" t="s">
        <v>14697</v>
      </c>
    </row>
    <row r="10927" spans="1:29" x14ac:dyDescent="0.3">
      <c r="A10927" t="s">
        <v>340</v>
      </c>
      <c r="B10927" s="35">
        <v>746</v>
      </c>
      <c r="C10927" t="s">
        <v>227</v>
      </c>
      <c r="D10927" s="35">
        <v>1998</v>
      </c>
      <c r="E10927" t="s">
        <v>11349</v>
      </c>
      <c r="F10927" s="34" t="s">
        <v>6</v>
      </c>
      <c r="G10927" s="34" t="s">
        <v>6</v>
      </c>
      <c r="H10927" s="34" t="s">
        <v>6</v>
      </c>
      <c r="I10927" s="34">
        <v>4.1616101622897457</v>
      </c>
      <c r="J10927" s="34" t="s">
        <v>6</v>
      </c>
      <c r="K10927" s="34" t="s">
        <v>6</v>
      </c>
      <c r="L10927" s="34" t="s">
        <v>6</v>
      </c>
      <c r="M10927" s="34" t="s">
        <v>6</v>
      </c>
      <c r="N10927" s="34" t="s">
        <v>6</v>
      </c>
      <c r="O10927" s="34">
        <v>45.093123007139368</v>
      </c>
      <c r="P10927" s="34">
        <v>10208.1570217586</v>
      </c>
      <c r="Q10927" t="s">
        <v>6</v>
      </c>
      <c r="R10927" t="s">
        <v>6</v>
      </c>
      <c r="S10927" t="s">
        <v>6</v>
      </c>
      <c r="T10927" t="s">
        <v>14861</v>
      </c>
      <c r="U10927" t="s">
        <v>6</v>
      </c>
      <c r="V10927" t="s">
        <v>6</v>
      </c>
      <c r="W10927" t="s">
        <v>6</v>
      </c>
      <c r="X10927" t="s">
        <v>6</v>
      </c>
      <c r="Y10927" t="s">
        <v>6</v>
      </c>
      <c r="Z10927" t="s">
        <v>6</v>
      </c>
      <c r="AA10927" t="s">
        <v>6</v>
      </c>
      <c r="AB10927" t="s">
        <v>15148</v>
      </c>
      <c r="AC10927" t="s">
        <v>14697</v>
      </c>
    </row>
    <row r="10928" spans="1:29" x14ac:dyDescent="0.3">
      <c r="A10928" t="s">
        <v>340</v>
      </c>
      <c r="B10928" s="35">
        <v>746</v>
      </c>
      <c r="C10928" t="s">
        <v>227</v>
      </c>
      <c r="D10928" s="35">
        <v>1999</v>
      </c>
      <c r="E10928" t="s">
        <v>11350</v>
      </c>
      <c r="F10928" s="34" t="s">
        <v>6</v>
      </c>
      <c r="G10928" s="34" t="s">
        <v>6</v>
      </c>
      <c r="H10928" s="34" t="s">
        <v>6</v>
      </c>
      <c r="I10928" s="34">
        <v>4.3222301133410443</v>
      </c>
      <c r="J10928" s="34" t="s">
        <v>6</v>
      </c>
      <c r="K10928" s="34" t="s">
        <v>6</v>
      </c>
      <c r="L10928" s="34" t="s">
        <v>6</v>
      </c>
      <c r="M10928" s="34" t="s">
        <v>6</v>
      </c>
      <c r="N10928" s="34" t="s">
        <v>6</v>
      </c>
      <c r="O10928" s="34">
        <v>47.717545523458519</v>
      </c>
      <c r="P10928" s="34">
        <v>11380.6064716848</v>
      </c>
      <c r="Q10928" t="s">
        <v>6</v>
      </c>
      <c r="R10928" t="s">
        <v>6</v>
      </c>
      <c r="S10928" t="s">
        <v>6</v>
      </c>
      <c r="T10928" t="s">
        <v>14861</v>
      </c>
      <c r="U10928" t="s">
        <v>6</v>
      </c>
      <c r="V10928" t="s">
        <v>6</v>
      </c>
      <c r="W10928" t="s">
        <v>6</v>
      </c>
      <c r="X10928" t="s">
        <v>6</v>
      </c>
      <c r="Y10928" t="s">
        <v>6</v>
      </c>
      <c r="Z10928" t="s">
        <v>6</v>
      </c>
      <c r="AA10928" t="s">
        <v>6</v>
      </c>
      <c r="AB10928" t="s">
        <v>15148</v>
      </c>
      <c r="AC10928" t="s">
        <v>14697</v>
      </c>
    </row>
    <row r="10929" spans="1:29" x14ac:dyDescent="0.3">
      <c r="A10929" t="s">
        <v>340</v>
      </c>
      <c r="B10929" s="35">
        <v>746</v>
      </c>
      <c r="C10929" t="s">
        <v>227</v>
      </c>
      <c r="D10929" s="35">
        <v>2000</v>
      </c>
      <c r="E10929" t="s">
        <v>11351</v>
      </c>
      <c r="F10929" s="34" t="s">
        <v>6</v>
      </c>
      <c r="G10929" s="34" t="s">
        <v>6</v>
      </c>
      <c r="H10929" s="34" t="s">
        <v>6</v>
      </c>
      <c r="I10929" s="34">
        <v>4.165918439981013</v>
      </c>
      <c r="J10929" s="34" t="s">
        <v>6</v>
      </c>
      <c r="K10929" s="34" t="s">
        <v>6</v>
      </c>
      <c r="L10929" s="34" t="s">
        <v>6</v>
      </c>
      <c r="M10929" s="34" t="s">
        <v>6</v>
      </c>
      <c r="N10929" s="34" t="s">
        <v>6</v>
      </c>
      <c r="O10929" s="34">
        <v>48.544649883963466</v>
      </c>
      <c r="P10929" s="34">
        <v>12754.7696301616</v>
      </c>
      <c r="Q10929" t="s">
        <v>6</v>
      </c>
      <c r="R10929" t="s">
        <v>6</v>
      </c>
      <c r="S10929" t="s">
        <v>6</v>
      </c>
      <c r="T10929" t="s">
        <v>14861</v>
      </c>
      <c r="U10929" t="s">
        <v>6</v>
      </c>
      <c r="V10929" t="s">
        <v>6</v>
      </c>
      <c r="W10929" t="s">
        <v>6</v>
      </c>
      <c r="X10929" t="s">
        <v>6</v>
      </c>
      <c r="Y10929" t="s">
        <v>6</v>
      </c>
      <c r="Z10929" t="s">
        <v>6</v>
      </c>
      <c r="AA10929" t="s">
        <v>6</v>
      </c>
      <c r="AB10929" t="s">
        <v>15148</v>
      </c>
      <c r="AC10929" t="s">
        <v>14697</v>
      </c>
    </row>
    <row r="10930" spans="1:29" x14ac:dyDescent="0.3">
      <c r="A10930" t="s">
        <v>340</v>
      </c>
      <c r="B10930" s="35">
        <v>746</v>
      </c>
      <c r="C10930" t="s">
        <v>227</v>
      </c>
      <c r="D10930" s="35">
        <v>2001</v>
      </c>
      <c r="E10930" t="s">
        <v>11352</v>
      </c>
      <c r="F10930" s="34" t="s">
        <v>6</v>
      </c>
      <c r="G10930" s="34" t="s">
        <v>6</v>
      </c>
      <c r="H10930" s="34" t="s">
        <v>6</v>
      </c>
      <c r="I10930" s="34">
        <v>4.9569995391196571</v>
      </c>
      <c r="J10930" s="34" t="s">
        <v>6</v>
      </c>
      <c r="K10930" s="34" t="s">
        <v>6</v>
      </c>
      <c r="L10930" s="34" t="s">
        <v>6</v>
      </c>
      <c r="M10930" s="34" t="s">
        <v>6</v>
      </c>
      <c r="N10930" s="34" t="s">
        <v>6</v>
      </c>
      <c r="O10930" s="34">
        <v>51.352311882595323</v>
      </c>
      <c r="P10930" s="34">
        <v>13755.451289008901</v>
      </c>
      <c r="Q10930" t="s">
        <v>6</v>
      </c>
      <c r="R10930" t="s">
        <v>6</v>
      </c>
      <c r="S10930" t="s">
        <v>6</v>
      </c>
      <c r="T10930" t="s">
        <v>14861</v>
      </c>
      <c r="U10930" t="s">
        <v>6</v>
      </c>
      <c r="V10930" t="s">
        <v>6</v>
      </c>
      <c r="W10930" t="s">
        <v>6</v>
      </c>
      <c r="X10930" t="s">
        <v>6</v>
      </c>
      <c r="Y10930" t="s">
        <v>6</v>
      </c>
      <c r="Z10930" t="s">
        <v>6</v>
      </c>
      <c r="AA10930" t="s">
        <v>6</v>
      </c>
      <c r="AB10930" t="s">
        <v>15148</v>
      </c>
      <c r="AC10930" t="s">
        <v>14697</v>
      </c>
    </row>
    <row r="10931" spans="1:29" x14ac:dyDescent="0.3">
      <c r="A10931" t="s">
        <v>340</v>
      </c>
      <c r="B10931" s="35">
        <v>746</v>
      </c>
      <c r="C10931" t="s">
        <v>227</v>
      </c>
      <c r="D10931" s="35">
        <v>2002</v>
      </c>
      <c r="E10931" t="s">
        <v>11353</v>
      </c>
      <c r="F10931" s="34" t="s">
        <v>6</v>
      </c>
      <c r="G10931" s="34" t="s">
        <v>6</v>
      </c>
      <c r="H10931" s="34" t="s">
        <v>6</v>
      </c>
      <c r="I10931" s="34">
        <v>5.5133150243488327</v>
      </c>
      <c r="J10931" s="34" t="s">
        <v>6</v>
      </c>
      <c r="K10931" s="34" t="s">
        <v>6</v>
      </c>
      <c r="L10931" s="34" t="s">
        <v>6</v>
      </c>
      <c r="M10931" s="34" t="s">
        <v>6</v>
      </c>
      <c r="N10931" s="34" t="s">
        <v>6</v>
      </c>
      <c r="O10931" s="34">
        <v>54.710964246341895</v>
      </c>
      <c r="P10931" s="34">
        <v>15144.8258862846</v>
      </c>
      <c r="Q10931" t="s">
        <v>6</v>
      </c>
      <c r="R10931" t="s">
        <v>6</v>
      </c>
      <c r="S10931" t="s">
        <v>6</v>
      </c>
      <c r="T10931" t="s">
        <v>14861</v>
      </c>
      <c r="U10931" t="s">
        <v>6</v>
      </c>
      <c r="V10931" t="s">
        <v>6</v>
      </c>
      <c r="W10931" t="s">
        <v>6</v>
      </c>
      <c r="X10931" t="s">
        <v>6</v>
      </c>
      <c r="Y10931" t="s">
        <v>6</v>
      </c>
      <c r="Z10931" t="s">
        <v>6</v>
      </c>
      <c r="AA10931" t="s">
        <v>6</v>
      </c>
      <c r="AB10931" t="s">
        <v>15148</v>
      </c>
      <c r="AC10931" t="s">
        <v>14697</v>
      </c>
    </row>
    <row r="10932" spans="1:29" x14ac:dyDescent="0.3">
      <c r="A10932" t="s">
        <v>340</v>
      </c>
      <c r="B10932" s="35">
        <v>746</v>
      </c>
      <c r="C10932" t="s">
        <v>227</v>
      </c>
      <c r="D10932" s="35">
        <v>2003</v>
      </c>
      <c r="E10932" t="s">
        <v>11354</v>
      </c>
      <c r="F10932" s="34" t="s">
        <v>6</v>
      </c>
      <c r="G10932" s="34" t="s">
        <v>6</v>
      </c>
      <c r="H10932" s="34" t="s">
        <v>6</v>
      </c>
      <c r="I10932" s="34">
        <v>6.0069508174487991</v>
      </c>
      <c r="J10932" s="34" t="s">
        <v>6</v>
      </c>
      <c r="K10932" s="34" t="s">
        <v>6</v>
      </c>
      <c r="L10932" s="34" t="s">
        <v>6</v>
      </c>
      <c r="M10932" s="34" t="s">
        <v>6</v>
      </c>
      <c r="N10932" s="34" t="s">
        <v>6</v>
      </c>
      <c r="O10932" s="34">
        <v>55.139356748195489</v>
      </c>
      <c r="P10932" s="34">
        <v>17132.7790300952</v>
      </c>
      <c r="Q10932" t="s">
        <v>6</v>
      </c>
      <c r="R10932" t="s">
        <v>6</v>
      </c>
      <c r="S10932" t="s">
        <v>6</v>
      </c>
      <c r="T10932" t="s">
        <v>14861</v>
      </c>
      <c r="U10932" t="s">
        <v>6</v>
      </c>
      <c r="V10932" t="s">
        <v>6</v>
      </c>
      <c r="W10932" t="s">
        <v>6</v>
      </c>
      <c r="X10932" t="s">
        <v>6</v>
      </c>
      <c r="Y10932" t="s">
        <v>6</v>
      </c>
      <c r="Z10932" t="s">
        <v>6</v>
      </c>
      <c r="AA10932" t="s">
        <v>6</v>
      </c>
      <c r="AB10932" t="s">
        <v>15148</v>
      </c>
      <c r="AC10932" t="s">
        <v>14697</v>
      </c>
    </row>
    <row r="10933" spans="1:29" x14ac:dyDescent="0.3">
      <c r="A10933" t="s">
        <v>340</v>
      </c>
      <c r="B10933" s="35">
        <v>746</v>
      </c>
      <c r="C10933" t="s">
        <v>227</v>
      </c>
      <c r="D10933" s="35">
        <v>2004</v>
      </c>
      <c r="E10933" t="s">
        <v>11355</v>
      </c>
      <c r="F10933" s="34" t="s">
        <v>6</v>
      </c>
      <c r="G10933" s="34" t="s">
        <v>6</v>
      </c>
      <c r="H10933" s="34" t="s">
        <v>6</v>
      </c>
      <c r="I10933" s="34">
        <v>6.0097269671748688</v>
      </c>
      <c r="J10933" s="34" t="s">
        <v>6</v>
      </c>
      <c r="K10933" s="34" t="s">
        <v>6</v>
      </c>
      <c r="L10933" s="34" t="s">
        <v>6</v>
      </c>
      <c r="M10933" s="34" t="s">
        <v>6</v>
      </c>
      <c r="N10933" s="34" t="s">
        <v>6</v>
      </c>
      <c r="O10933" s="34">
        <v>48.966019727706026</v>
      </c>
      <c r="P10933" s="34">
        <v>19460.4762128617</v>
      </c>
      <c r="Q10933" t="s">
        <v>6</v>
      </c>
      <c r="R10933" t="s">
        <v>6</v>
      </c>
      <c r="S10933" t="s">
        <v>6</v>
      </c>
      <c r="T10933" t="s">
        <v>14861</v>
      </c>
      <c r="U10933" t="s">
        <v>6</v>
      </c>
      <c r="V10933" t="s">
        <v>6</v>
      </c>
      <c r="W10933" t="s">
        <v>6</v>
      </c>
      <c r="X10933" t="s">
        <v>6</v>
      </c>
      <c r="Y10933" t="s">
        <v>6</v>
      </c>
      <c r="Z10933" t="s">
        <v>6</v>
      </c>
      <c r="AA10933" t="s">
        <v>6</v>
      </c>
      <c r="AB10933" t="s">
        <v>15148</v>
      </c>
      <c r="AC10933" t="s">
        <v>14697</v>
      </c>
    </row>
    <row r="10934" spans="1:29" x14ac:dyDescent="0.3">
      <c r="A10934" t="s">
        <v>340</v>
      </c>
      <c r="B10934" s="35">
        <v>746</v>
      </c>
      <c r="C10934" t="s">
        <v>227</v>
      </c>
      <c r="D10934" s="35">
        <v>2005</v>
      </c>
      <c r="E10934" t="s">
        <v>11356</v>
      </c>
      <c r="F10934" s="34" t="s">
        <v>6</v>
      </c>
      <c r="G10934" s="34" t="s">
        <v>6</v>
      </c>
      <c r="H10934" s="34" t="s">
        <v>6</v>
      </c>
      <c r="I10934" s="34">
        <v>6.1288682067219495</v>
      </c>
      <c r="J10934" s="34" t="s">
        <v>6</v>
      </c>
      <c r="K10934" s="34" t="s">
        <v>6</v>
      </c>
      <c r="L10934" s="34" t="s">
        <v>6</v>
      </c>
      <c r="M10934" s="34" t="s">
        <v>6</v>
      </c>
      <c r="N10934" s="34" t="s">
        <v>6</v>
      </c>
      <c r="O10934" s="34">
        <v>42.562786573278217</v>
      </c>
      <c r="P10934" s="34">
        <v>22186.649806739599</v>
      </c>
      <c r="Q10934" t="s">
        <v>6</v>
      </c>
      <c r="R10934" t="s">
        <v>6</v>
      </c>
      <c r="S10934" t="s">
        <v>6</v>
      </c>
      <c r="T10934" t="s">
        <v>14861</v>
      </c>
      <c r="U10934" t="s">
        <v>6</v>
      </c>
      <c r="V10934" t="s">
        <v>6</v>
      </c>
      <c r="W10934" t="s">
        <v>6</v>
      </c>
      <c r="X10934" t="s">
        <v>6</v>
      </c>
      <c r="Y10934" t="s">
        <v>6</v>
      </c>
      <c r="Z10934" t="s">
        <v>6</v>
      </c>
      <c r="AA10934" t="s">
        <v>6</v>
      </c>
      <c r="AB10934" t="s">
        <v>15148</v>
      </c>
      <c r="AC10934" t="s">
        <v>14697</v>
      </c>
    </row>
    <row r="10935" spans="1:29" x14ac:dyDescent="0.3">
      <c r="A10935" t="s">
        <v>340</v>
      </c>
      <c r="B10935" s="35">
        <v>746</v>
      </c>
      <c r="C10935" t="s">
        <v>227</v>
      </c>
      <c r="D10935" s="35">
        <v>2006</v>
      </c>
      <c r="E10935" t="s">
        <v>11357</v>
      </c>
      <c r="F10935" s="34" t="s">
        <v>6</v>
      </c>
      <c r="G10935" s="34" t="s">
        <v>6</v>
      </c>
      <c r="H10935" s="34" t="s">
        <v>6</v>
      </c>
      <c r="I10935" s="34">
        <v>7.0409958533493455</v>
      </c>
      <c r="J10935" s="34" t="s">
        <v>6</v>
      </c>
      <c r="K10935" s="34" t="s">
        <v>6</v>
      </c>
      <c r="L10935" s="34" t="s">
        <v>6</v>
      </c>
      <c r="M10935" s="34" t="s">
        <v>6</v>
      </c>
      <c r="N10935" s="34" t="s">
        <v>6</v>
      </c>
      <c r="O10935" s="34">
        <v>27.758012766985185</v>
      </c>
      <c r="P10935" s="34">
        <v>25785.3274515208</v>
      </c>
      <c r="Q10935" t="s">
        <v>6</v>
      </c>
      <c r="R10935" t="s">
        <v>6</v>
      </c>
      <c r="S10935" t="s">
        <v>6</v>
      </c>
      <c r="T10935" t="s">
        <v>14861</v>
      </c>
      <c r="U10935" t="s">
        <v>6</v>
      </c>
      <c r="V10935" t="s">
        <v>6</v>
      </c>
      <c r="W10935" t="s">
        <v>6</v>
      </c>
      <c r="X10935" t="s">
        <v>6</v>
      </c>
      <c r="Y10935" t="s">
        <v>6</v>
      </c>
      <c r="Z10935" t="s">
        <v>6</v>
      </c>
      <c r="AA10935" t="s">
        <v>6</v>
      </c>
      <c r="AB10935" t="s">
        <v>15148</v>
      </c>
      <c r="AC10935" t="s">
        <v>14697</v>
      </c>
    </row>
    <row r="10936" spans="1:29" x14ac:dyDescent="0.3">
      <c r="A10936" t="s">
        <v>340</v>
      </c>
      <c r="B10936" s="35">
        <v>746</v>
      </c>
      <c r="C10936" t="s">
        <v>227</v>
      </c>
      <c r="D10936" s="35">
        <v>2007</v>
      </c>
      <c r="E10936" t="s">
        <v>11358</v>
      </c>
      <c r="F10936" s="34" t="s">
        <v>6</v>
      </c>
      <c r="G10936" s="34" t="s">
        <v>6</v>
      </c>
      <c r="H10936" s="34" t="s">
        <v>6</v>
      </c>
      <c r="I10936" s="34">
        <v>7.0886644704430486</v>
      </c>
      <c r="J10936" s="34" t="s">
        <v>6</v>
      </c>
      <c r="K10936" s="34" t="s">
        <v>6</v>
      </c>
      <c r="L10936" s="34" t="s">
        <v>6</v>
      </c>
      <c r="M10936" s="34" t="s">
        <v>6</v>
      </c>
      <c r="N10936" s="34" t="s">
        <v>6</v>
      </c>
      <c r="O10936" s="34">
        <v>16.975573166916629</v>
      </c>
      <c r="P10936" s="34">
        <v>30181.841713325299</v>
      </c>
      <c r="Q10936" t="s">
        <v>6</v>
      </c>
      <c r="R10936" t="s">
        <v>6</v>
      </c>
      <c r="S10936" t="s">
        <v>6</v>
      </c>
      <c r="T10936" t="s">
        <v>14861</v>
      </c>
      <c r="U10936" t="s">
        <v>6</v>
      </c>
      <c r="V10936" t="s">
        <v>6</v>
      </c>
      <c r="W10936" t="s">
        <v>6</v>
      </c>
      <c r="X10936" t="s">
        <v>6</v>
      </c>
      <c r="Y10936" t="s">
        <v>6</v>
      </c>
      <c r="Z10936" t="s">
        <v>6</v>
      </c>
      <c r="AA10936" t="s">
        <v>6</v>
      </c>
      <c r="AB10936" t="s">
        <v>15148</v>
      </c>
      <c r="AC10936" t="s">
        <v>14697</v>
      </c>
    </row>
    <row r="10937" spans="1:29" x14ac:dyDescent="0.3">
      <c r="A10937" t="s">
        <v>340</v>
      </c>
      <c r="B10937" s="35">
        <v>746</v>
      </c>
      <c r="C10937" t="s">
        <v>227</v>
      </c>
      <c r="D10937" s="35">
        <v>2008</v>
      </c>
      <c r="E10937" t="s">
        <v>11359</v>
      </c>
      <c r="F10937" s="34" t="s">
        <v>6</v>
      </c>
      <c r="G10937" s="34" t="s">
        <v>6</v>
      </c>
      <c r="H10937" s="34" t="s">
        <v>6</v>
      </c>
      <c r="I10937" s="34">
        <v>8.7558869111390738</v>
      </c>
      <c r="J10937" s="34" t="s">
        <v>6</v>
      </c>
      <c r="K10937" s="34" t="s">
        <v>6</v>
      </c>
      <c r="L10937" s="34" t="s">
        <v>6</v>
      </c>
      <c r="M10937" s="34" t="s">
        <v>6</v>
      </c>
      <c r="N10937" s="34" t="s">
        <v>6</v>
      </c>
      <c r="O10937" s="34">
        <v>15.653838207213544</v>
      </c>
      <c r="P10937" s="34">
        <v>38570.559394601099</v>
      </c>
      <c r="Q10937" t="s">
        <v>6</v>
      </c>
      <c r="R10937" t="s">
        <v>6</v>
      </c>
      <c r="S10937" t="s">
        <v>6</v>
      </c>
      <c r="T10937" t="s">
        <v>14861</v>
      </c>
      <c r="U10937" t="s">
        <v>6</v>
      </c>
      <c r="V10937" t="s">
        <v>6</v>
      </c>
      <c r="W10937" t="s">
        <v>6</v>
      </c>
      <c r="X10937" t="s">
        <v>6</v>
      </c>
      <c r="Y10937" t="s">
        <v>6</v>
      </c>
      <c r="Z10937" t="s">
        <v>6</v>
      </c>
      <c r="AA10937" t="s">
        <v>6</v>
      </c>
      <c r="AB10937" t="s">
        <v>15148</v>
      </c>
      <c r="AC10937" t="s">
        <v>14697</v>
      </c>
    </row>
    <row r="10938" spans="1:29" x14ac:dyDescent="0.3">
      <c r="A10938" t="s">
        <v>340</v>
      </c>
      <c r="B10938" s="35">
        <v>746</v>
      </c>
      <c r="C10938" t="s">
        <v>227</v>
      </c>
      <c r="D10938" s="35">
        <v>2009</v>
      </c>
      <c r="E10938" t="s">
        <v>11360</v>
      </c>
      <c r="F10938" s="34" t="s">
        <v>6</v>
      </c>
      <c r="G10938" s="34" t="s">
        <v>6</v>
      </c>
      <c r="H10938" s="34" t="s">
        <v>6</v>
      </c>
      <c r="I10938" s="34">
        <v>8.1266407254035915</v>
      </c>
      <c r="J10938" s="34" t="s">
        <v>6</v>
      </c>
      <c r="K10938" s="34" t="s">
        <v>6</v>
      </c>
      <c r="L10938" s="34" t="s">
        <v>6</v>
      </c>
      <c r="M10938" s="34" t="s">
        <v>6</v>
      </c>
      <c r="N10938" s="34" t="s">
        <v>6</v>
      </c>
      <c r="O10938" s="34">
        <v>14.792812215973052</v>
      </c>
      <c r="P10938" s="34">
        <v>48948</v>
      </c>
      <c r="Q10938" t="s">
        <v>6</v>
      </c>
      <c r="R10938" t="s">
        <v>6</v>
      </c>
      <c r="S10938" t="s">
        <v>6</v>
      </c>
      <c r="T10938" t="s">
        <v>14861</v>
      </c>
      <c r="U10938" t="s">
        <v>6</v>
      </c>
      <c r="V10938" t="s">
        <v>6</v>
      </c>
      <c r="W10938" t="s">
        <v>6</v>
      </c>
      <c r="X10938" t="s">
        <v>6</v>
      </c>
      <c r="Y10938" t="s">
        <v>6</v>
      </c>
      <c r="Z10938" t="s">
        <v>6</v>
      </c>
      <c r="AA10938" t="s">
        <v>6</v>
      </c>
      <c r="AB10938" t="s">
        <v>15148</v>
      </c>
      <c r="AC10938" t="s">
        <v>14697</v>
      </c>
    </row>
    <row r="10939" spans="1:29" x14ac:dyDescent="0.3">
      <c r="A10939" t="s">
        <v>340</v>
      </c>
      <c r="B10939" s="35">
        <v>746</v>
      </c>
      <c r="C10939" t="s">
        <v>227</v>
      </c>
      <c r="D10939" s="35">
        <v>2010</v>
      </c>
      <c r="E10939" t="s">
        <v>11361</v>
      </c>
      <c r="F10939" s="34" t="s">
        <v>6</v>
      </c>
      <c r="G10939" s="34" t="s">
        <v>6</v>
      </c>
      <c r="H10939" s="34" t="s">
        <v>6</v>
      </c>
      <c r="I10939" s="34">
        <v>10.10381656409753</v>
      </c>
      <c r="J10939" s="34" t="s">
        <v>6</v>
      </c>
      <c r="K10939" s="34" t="s">
        <v>6</v>
      </c>
      <c r="L10939" s="34" t="s">
        <v>6</v>
      </c>
      <c r="M10939" s="34" t="s">
        <v>6</v>
      </c>
      <c r="N10939" s="34" t="s">
        <v>6</v>
      </c>
      <c r="O10939" s="34">
        <v>18.354946015430677</v>
      </c>
      <c r="P10939" s="34">
        <v>53748</v>
      </c>
      <c r="Q10939" t="s">
        <v>6</v>
      </c>
      <c r="R10939" t="s">
        <v>6</v>
      </c>
      <c r="S10939" t="s">
        <v>6</v>
      </c>
      <c r="T10939" t="s">
        <v>14861</v>
      </c>
      <c r="U10939" t="s">
        <v>6</v>
      </c>
      <c r="V10939" t="s">
        <v>6</v>
      </c>
      <c r="W10939" t="s">
        <v>6</v>
      </c>
      <c r="X10939" t="s">
        <v>6</v>
      </c>
      <c r="Y10939" t="s">
        <v>6</v>
      </c>
      <c r="Z10939" t="s">
        <v>6</v>
      </c>
      <c r="AA10939" t="s">
        <v>6</v>
      </c>
      <c r="AB10939" t="s">
        <v>15148</v>
      </c>
      <c r="AC10939" t="s">
        <v>14697</v>
      </c>
    </row>
    <row r="10940" spans="1:29" x14ac:dyDescent="0.3">
      <c r="A10940" t="s">
        <v>340</v>
      </c>
      <c r="B10940" s="35">
        <v>746</v>
      </c>
      <c r="C10940" t="s">
        <v>227</v>
      </c>
      <c r="D10940" s="35">
        <v>2011</v>
      </c>
      <c r="E10940" t="s">
        <v>11362</v>
      </c>
      <c r="F10940" s="34" t="s">
        <v>6</v>
      </c>
      <c r="G10940" s="34" t="s">
        <v>6</v>
      </c>
      <c r="H10940" s="34" t="s">
        <v>6</v>
      </c>
      <c r="I10940" s="34">
        <v>10.591160946567621</v>
      </c>
      <c r="J10940" s="34" t="s">
        <v>6</v>
      </c>
      <c r="K10940" s="34" t="s">
        <v>6</v>
      </c>
      <c r="L10940" s="34" t="s">
        <v>6</v>
      </c>
      <c r="M10940" s="34" t="s">
        <v>6</v>
      </c>
      <c r="N10940" s="34" t="s">
        <v>6</v>
      </c>
      <c r="O10940" s="34">
        <v>17.959442484640022</v>
      </c>
      <c r="P10940" s="34">
        <v>69379</v>
      </c>
      <c r="Q10940" t="s">
        <v>6</v>
      </c>
      <c r="R10940" t="s">
        <v>6</v>
      </c>
      <c r="S10940" t="s">
        <v>6</v>
      </c>
      <c r="T10940" t="s">
        <v>14861</v>
      </c>
      <c r="U10940" t="s">
        <v>6</v>
      </c>
      <c r="V10940" t="s">
        <v>6</v>
      </c>
      <c r="W10940" t="s">
        <v>6</v>
      </c>
      <c r="X10940" t="s">
        <v>6</v>
      </c>
      <c r="Y10940" t="s">
        <v>6</v>
      </c>
      <c r="Z10940" t="s">
        <v>6</v>
      </c>
      <c r="AA10940" t="s">
        <v>6</v>
      </c>
      <c r="AB10940" t="s">
        <v>15148</v>
      </c>
      <c r="AC10940" t="s">
        <v>14697</v>
      </c>
    </row>
    <row r="10941" spans="1:29" x14ac:dyDescent="0.3">
      <c r="A10941" t="s">
        <v>340</v>
      </c>
      <c r="B10941" s="35">
        <v>746</v>
      </c>
      <c r="C10941" t="s">
        <v>227</v>
      </c>
      <c r="D10941" s="35">
        <v>2012</v>
      </c>
      <c r="E10941" t="s">
        <v>11363</v>
      </c>
      <c r="F10941" s="34" t="s">
        <v>6</v>
      </c>
      <c r="G10941" s="34" t="s">
        <v>6</v>
      </c>
      <c r="H10941" s="34" t="s">
        <v>6</v>
      </c>
      <c r="I10941" s="34">
        <v>10.680945294733936</v>
      </c>
      <c r="J10941" s="34" t="s">
        <v>6</v>
      </c>
      <c r="K10941" s="34" t="s">
        <v>6</v>
      </c>
      <c r="L10941" s="34" t="s">
        <v>6</v>
      </c>
      <c r="M10941" s="34" t="s">
        <v>6</v>
      </c>
      <c r="N10941" s="34" t="s">
        <v>6</v>
      </c>
      <c r="O10941" s="34">
        <v>19.491385074463402</v>
      </c>
      <c r="P10941" s="34">
        <v>77488</v>
      </c>
      <c r="Q10941" t="s">
        <v>6</v>
      </c>
      <c r="R10941" t="s">
        <v>6</v>
      </c>
      <c r="S10941" t="s">
        <v>6</v>
      </c>
      <c r="T10941" t="s">
        <v>14861</v>
      </c>
      <c r="U10941" t="s">
        <v>6</v>
      </c>
      <c r="V10941" t="s">
        <v>6</v>
      </c>
      <c r="W10941" t="s">
        <v>6</v>
      </c>
      <c r="X10941" t="s">
        <v>6</v>
      </c>
      <c r="Y10941" t="s">
        <v>6</v>
      </c>
      <c r="Z10941" t="s">
        <v>6</v>
      </c>
      <c r="AA10941" t="s">
        <v>6</v>
      </c>
      <c r="AB10941" t="s">
        <v>15148</v>
      </c>
      <c r="AC10941" t="s">
        <v>14697</v>
      </c>
    </row>
    <row r="10942" spans="1:29" x14ac:dyDescent="0.3">
      <c r="A10942" t="s">
        <v>340</v>
      </c>
      <c r="B10942" s="35">
        <v>746</v>
      </c>
      <c r="C10942" t="s">
        <v>227</v>
      </c>
      <c r="D10942" s="35">
        <v>2013</v>
      </c>
      <c r="E10942" t="s">
        <v>11364</v>
      </c>
      <c r="F10942" s="34" t="s">
        <v>6</v>
      </c>
      <c r="G10942" s="34" t="s">
        <v>6</v>
      </c>
      <c r="H10942" s="34" t="s">
        <v>6</v>
      </c>
      <c r="I10942" s="34">
        <v>10.613459081561151</v>
      </c>
      <c r="J10942" s="34" t="s">
        <v>6</v>
      </c>
      <c r="K10942" s="34" t="s">
        <v>6</v>
      </c>
      <c r="L10942" s="34" t="s">
        <v>6</v>
      </c>
      <c r="M10942" s="34" t="s">
        <v>6</v>
      </c>
      <c r="N10942" s="34" t="s">
        <v>6</v>
      </c>
      <c r="O10942" s="34">
        <v>22.079782246602342</v>
      </c>
      <c r="P10942" s="34">
        <v>83637</v>
      </c>
      <c r="Q10942" t="s">
        <v>6</v>
      </c>
      <c r="R10942" t="s">
        <v>6</v>
      </c>
      <c r="S10942" t="s">
        <v>6</v>
      </c>
      <c r="T10942" t="s">
        <v>14861</v>
      </c>
      <c r="U10942" t="s">
        <v>6</v>
      </c>
      <c r="V10942" t="s">
        <v>6</v>
      </c>
      <c r="W10942" t="s">
        <v>6</v>
      </c>
      <c r="X10942" t="s">
        <v>6</v>
      </c>
      <c r="Y10942" t="s">
        <v>6</v>
      </c>
      <c r="Z10942" t="s">
        <v>6</v>
      </c>
      <c r="AA10942" t="s">
        <v>6</v>
      </c>
      <c r="AB10942" t="s">
        <v>15148</v>
      </c>
      <c r="AC10942" t="s">
        <v>14697</v>
      </c>
    </row>
    <row r="10943" spans="1:29" x14ac:dyDescent="0.3">
      <c r="A10943" t="s">
        <v>340</v>
      </c>
      <c r="B10943" s="35">
        <v>746</v>
      </c>
      <c r="C10943" t="s">
        <v>227</v>
      </c>
      <c r="D10943" s="35">
        <v>2014</v>
      </c>
      <c r="E10943" t="s">
        <v>11365</v>
      </c>
      <c r="F10943" s="34" t="s">
        <v>6</v>
      </c>
      <c r="G10943" s="34" t="s">
        <v>6</v>
      </c>
      <c r="H10943" s="34" t="s">
        <v>6</v>
      </c>
      <c r="I10943" s="34">
        <v>11.238908587028734</v>
      </c>
      <c r="J10943" s="34" t="s">
        <v>6</v>
      </c>
      <c r="K10943" s="34" t="s">
        <v>6</v>
      </c>
      <c r="L10943" s="34" t="s">
        <v>6</v>
      </c>
      <c r="M10943" s="34" t="s">
        <v>6</v>
      </c>
      <c r="N10943" s="34" t="s">
        <v>6</v>
      </c>
      <c r="O10943" s="34">
        <v>24.767852008191074</v>
      </c>
      <c r="P10943" s="34">
        <v>90352</v>
      </c>
      <c r="Q10943" t="s">
        <v>6</v>
      </c>
      <c r="R10943" t="s">
        <v>6</v>
      </c>
      <c r="S10943" t="s">
        <v>6</v>
      </c>
      <c r="T10943" t="s">
        <v>14861</v>
      </c>
      <c r="U10943" t="s">
        <v>6</v>
      </c>
      <c r="V10943" t="s">
        <v>6</v>
      </c>
      <c r="W10943" t="s">
        <v>6</v>
      </c>
      <c r="X10943" t="s">
        <v>6</v>
      </c>
      <c r="Y10943" t="s">
        <v>6</v>
      </c>
      <c r="Z10943" t="s">
        <v>6</v>
      </c>
      <c r="AA10943" t="s">
        <v>6</v>
      </c>
      <c r="AB10943" t="s">
        <v>15148</v>
      </c>
      <c r="AC10943" t="s">
        <v>14697</v>
      </c>
    </row>
    <row r="10944" spans="1:29" x14ac:dyDescent="0.3">
      <c r="A10944" t="s">
        <v>340</v>
      </c>
      <c r="B10944" s="35">
        <v>746</v>
      </c>
      <c r="C10944" t="s">
        <v>227</v>
      </c>
      <c r="D10944" s="35">
        <v>2015</v>
      </c>
      <c r="E10944" t="s">
        <v>11366</v>
      </c>
      <c r="F10944" s="34" t="s">
        <v>6</v>
      </c>
      <c r="G10944" s="34" t="s">
        <v>6</v>
      </c>
      <c r="H10944" s="34" t="s">
        <v>6</v>
      </c>
      <c r="I10944" s="34">
        <v>12.019140347275375</v>
      </c>
      <c r="J10944" s="34" t="s">
        <v>6</v>
      </c>
      <c r="K10944" s="34" t="s">
        <v>6</v>
      </c>
      <c r="L10944" s="34" t="s">
        <v>6</v>
      </c>
      <c r="M10944" s="34" t="s">
        <v>6</v>
      </c>
      <c r="N10944" s="34" t="s">
        <v>6</v>
      </c>
      <c r="O10944" s="34">
        <v>28.021644431970188</v>
      </c>
      <c r="P10944" s="34">
        <v>97610</v>
      </c>
      <c r="Q10944" t="s">
        <v>6</v>
      </c>
      <c r="R10944" t="s">
        <v>6</v>
      </c>
      <c r="S10944" t="s">
        <v>6</v>
      </c>
      <c r="T10944" t="s">
        <v>14861</v>
      </c>
      <c r="U10944" t="s">
        <v>6</v>
      </c>
      <c r="V10944" t="s">
        <v>6</v>
      </c>
      <c r="W10944" t="s">
        <v>6</v>
      </c>
      <c r="X10944" t="s">
        <v>6</v>
      </c>
      <c r="Y10944" t="s">
        <v>6</v>
      </c>
      <c r="Z10944" t="s">
        <v>6</v>
      </c>
      <c r="AA10944" t="s">
        <v>6</v>
      </c>
      <c r="AB10944" t="s">
        <v>15148</v>
      </c>
      <c r="AC10944" t="s">
        <v>14697</v>
      </c>
    </row>
    <row r="10945" spans="1:29" x14ac:dyDescent="0.3">
      <c r="A10945" t="s">
        <v>340</v>
      </c>
      <c r="B10945" s="35">
        <v>746</v>
      </c>
      <c r="C10945" t="s">
        <v>227</v>
      </c>
      <c r="D10945" s="35">
        <v>2016</v>
      </c>
      <c r="E10945" t="s">
        <v>11367</v>
      </c>
      <c r="F10945" s="34" t="s">
        <v>6</v>
      </c>
      <c r="G10945" s="34" t="s">
        <v>6</v>
      </c>
      <c r="H10945" s="34" t="s">
        <v>6</v>
      </c>
      <c r="I10945" s="34">
        <v>12.157161367551227</v>
      </c>
      <c r="J10945" s="34" t="s">
        <v>6</v>
      </c>
      <c r="K10945" s="34" t="s">
        <v>6</v>
      </c>
      <c r="L10945" s="34" t="s">
        <v>6</v>
      </c>
      <c r="M10945" s="34" t="s">
        <v>6</v>
      </c>
      <c r="N10945" s="34" t="s">
        <v>6</v>
      </c>
      <c r="O10945" s="34">
        <v>31.332636579152307</v>
      </c>
      <c r="P10945" s="34">
        <v>103398</v>
      </c>
      <c r="Q10945" t="s">
        <v>6</v>
      </c>
      <c r="R10945" t="s">
        <v>6</v>
      </c>
      <c r="S10945" t="s">
        <v>6</v>
      </c>
      <c r="T10945" t="s">
        <v>14861</v>
      </c>
      <c r="U10945" t="s">
        <v>6</v>
      </c>
      <c r="V10945" t="s">
        <v>6</v>
      </c>
      <c r="W10945" t="s">
        <v>6</v>
      </c>
      <c r="X10945" t="s">
        <v>6</v>
      </c>
      <c r="Y10945" t="s">
        <v>6</v>
      </c>
      <c r="Z10945" t="s">
        <v>6</v>
      </c>
      <c r="AA10945" t="s">
        <v>6</v>
      </c>
      <c r="AB10945" t="s">
        <v>15148</v>
      </c>
      <c r="AC10945" t="s">
        <v>14697</v>
      </c>
    </row>
    <row r="10946" spans="1:29" x14ac:dyDescent="0.3">
      <c r="A10946" t="s">
        <v>340</v>
      </c>
      <c r="B10946" s="35">
        <v>746</v>
      </c>
      <c r="C10946" t="s">
        <v>227</v>
      </c>
      <c r="D10946" s="35">
        <v>2017</v>
      </c>
      <c r="E10946" t="s">
        <v>11368</v>
      </c>
      <c r="F10946" s="34" t="s">
        <v>6</v>
      </c>
      <c r="G10946" s="34" t="s">
        <v>6</v>
      </c>
      <c r="H10946" s="34" t="s">
        <v>6</v>
      </c>
      <c r="I10946" s="34">
        <v>11.710410103792697</v>
      </c>
      <c r="J10946" s="34" t="s">
        <v>6</v>
      </c>
      <c r="K10946" s="34" t="s">
        <v>6</v>
      </c>
      <c r="L10946" s="34" t="s">
        <v>6</v>
      </c>
      <c r="M10946" s="34" t="s">
        <v>6</v>
      </c>
      <c r="N10946" s="34" t="s">
        <v>6</v>
      </c>
      <c r="O10946" s="34">
        <v>33.639646427924021</v>
      </c>
      <c r="P10946" s="34">
        <v>114076</v>
      </c>
      <c r="Q10946" t="s">
        <v>6</v>
      </c>
      <c r="R10946" t="s">
        <v>6</v>
      </c>
      <c r="S10946" t="s">
        <v>6</v>
      </c>
      <c r="T10946" t="s">
        <v>14861</v>
      </c>
      <c r="U10946" t="s">
        <v>6</v>
      </c>
      <c r="V10946" t="s">
        <v>6</v>
      </c>
      <c r="W10946" t="s">
        <v>6</v>
      </c>
      <c r="X10946" t="s">
        <v>6</v>
      </c>
      <c r="Y10946" t="s">
        <v>6</v>
      </c>
      <c r="Z10946" t="s">
        <v>6</v>
      </c>
      <c r="AA10946" t="s">
        <v>6</v>
      </c>
      <c r="AB10946" t="s">
        <v>15148</v>
      </c>
      <c r="AC10946" t="s">
        <v>14697</v>
      </c>
    </row>
    <row r="10947" spans="1:29" x14ac:dyDescent="0.3">
      <c r="A10947" t="s">
        <v>340</v>
      </c>
      <c r="B10947" s="35">
        <v>746</v>
      </c>
      <c r="C10947" t="s">
        <v>227</v>
      </c>
      <c r="D10947" s="35">
        <v>2018</v>
      </c>
      <c r="E10947" t="s">
        <v>11369</v>
      </c>
      <c r="F10947" s="34" t="s">
        <v>6</v>
      </c>
      <c r="G10947" s="34" t="s">
        <v>6</v>
      </c>
      <c r="H10947" s="34" t="s">
        <v>6</v>
      </c>
      <c r="I10947" s="34">
        <v>11.755710116381678</v>
      </c>
      <c r="J10947" s="34" t="s">
        <v>6</v>
      </c>
      <c r="K10947" s="34" t="s">
        <v>6</v>
      </c>
      <c r="L10947" s="34" t="s">
        <v>6</v>
      </c>
      <c r="M10947" s="34" t="s">
        <v>6</v>
      </c>
      <c r="N10947" s="34" t="s">
        <v>6</v>
      </c>
      <c r="O10947" s="34">
        <v>34.88659749038208</v>
      </c>
      <c r="P10947" s="34">
        <v>126937</v>
      </c>
      <c r="Q10947" t="s">
        <v>6</v>
      </c>
      <c r="R10947" t="s">
        <v>6</v>
      </c>
      <c r="S10947" t="s">
        <v>6</v>
      </c>
      <c r="T10947" t="s">
        <v>14861</v>
      </c>
      <c r="U10947" t="s">
        <v>6</v>
      </c>
      <c r="V10947" t="s">
        <v>6</v>
      </c>
      <c r="W10947" t="s">
        <v>6</v>
      </c>
      <c r="X10947" t="s">
        <v>6</v>
      </c>
      <c r="Y10947" t="s">
        <v>6</v>
      </c>
      <c r="Z10947" t="s">
        <v>6</v>
      </c>
      <c r="AA10947" t="s">
        <v>6</v>
      </c>
      <c r="AB10947" t="s">
        <v>15148</v>
      </c>
      <c r="AC10947" t="s">
        <v>14697</v>
      </c>
    </row>
    <row r="10948" spans="1:29" x14ac:dyDescent="0.3">
      <c r="A10948" t="s">
        <v>340</v>
      </c>
      <c r="B10948" s="35">
        <v>746</v>
      </c>
      <c r="C10948" t="s">
        <v>227</v>
      </c>
      <c r="D10948" s="35">
        <v>2019</v>
      </c>
      <c r="E10948" t="s">
        <v>11370</v>
      </c>
      <c r="F10948" s="34" t="s">
        <v>6</v>
      </c>
      <c r="G10948" s="34" t="s">
        <v>6</v>
      </c>
      <c r="H10948" s="34" t="s">
        <v>6</v>
      </c>
      <c r="I10948" s="34">
        <v>11.964064511172676</v>
      </c>
      <c r="J10948" s="34" t="s">
        <v>6</v>
      </c>
      <c r="K10948" s="34" t="s">
        <v>6</v>
      </c>
      <c r="L10948" s="34" t="s">
        <v>6</v>
      </c>
      <c r="M10948" s="34" t="s">
        <v>6</v>
      </c>
      <c r="N10948" s="34" t="s">
        <v>6</v>
      </c>
      <c r="O10948" s="34">
        <v>37.536558573780546</v>
      </c>
      <c r="P10948" s="34">
        <v>140091</v>
      </c>
      <c r="Q10948" t="s">
        <v>6</v>
      </c>
      <c r="R10948" t="s">
        <v>6</v>
      </c>
      <c r="S10948" t="s">
        <v>6</v>
      </c>
      <c r="T10948" t="s">
        <v>14861</v>
      </c>
      <c r="U10948" t="s">
        <v>6</v>
      </c>
      <c r="V10948" t="s">
        <v>6</v>
      </c>
      <c r="W10948" t="s">
        <v>6</v>
      </c>
      <c r="X10948" t="s">
        <v>6</v>
      </c>
      <c r="Y10948" t="s">
        <v>6</v>
      </c>
      <c r="Z10948" t="s">
        <v>6</v>
      </c>
      <c r="AA10948" t="s">
        <v>6</v>
      </c>
      <c r="AB10948" t="s">
        <v>15148</v>
      </c>
      <c r="AC10948" t="s">
        <v>14697</v>
      </c>
    </row>
    <row r="10949" spans="1:29" x14ac:dyDescent="0.3">
      <c r="A10949" t="s">
        <v>340</v>
      </c>
      <c r="B10949" s="35">
        <v>746</v>
      </c>
      <c r="C10949" t="s">
        <v>227</v>
      </c>
      <c r="D10949" s="35">
        <v>2020</v>
      </c>
      <c r="E10949" t="s">
        <v>11371</v>
      </c>
      <c r="F10949" s="34" t="s">
        <v>6</v>
      </c>
      <c r="G10949" s="34" t="s">
        <v>6</v>
      </c>
      <c r="H10949" s="34" t="s">
        <v>6</v>
      </c>
      <c r="I10949" s="34">
        <v>12.874385526344142</v>
      </c>
      <c r="J10949" s="34" t="s">
        <v>6</v>
      </c>
      <c r="K10949" s="34" t="s">
        <v>6</v>
      </c>
      <c r="L10949" s="34" t="s">
        <v>6</v>
      </c>
      <c r="M10949" s="34" t="s">
        <v>6</v>
      </c>
      <c r="N10949" s="34" t="s">
        <v>6</v>
      </c>
      <c r="O10949" s="34">
        <v>46.344158052424575</v>
      </c>
      <c r="P10949" s="34">
        <v>141155</v>
      </c>
      <c r="Q10949" t="s">
        <v>6</v>
      </c>
      <c r="R10949" t="s">
        <v>6</v>
      </c>
      <c r="S10949" t="s">
        <v>6</v>
      </c>
      <c r="T10949" t="s">
        <v>14861</v>
      </c>
      <c r="U10949" t="s">
        <v>6</v>
      </c>
      <c r="V10949" t="s">
        <v>6</v>
      </c>
      <c r="W10949" t="s">
        <v>6</v>
      </c>
      <c r="X10949" t="s">
        <v>6</v>
      </c>
      <c r="Y10949" t="s">
        <v>6</v>
      </c>
      <c r="Z10949" t="s">
        <v>6</v>
      </c>
      <c r="AA10949" t="s">
        <v>6</v>
      </c>
      <c r="AB10949" t="s">
        <v>15148</v>
      </c>
      <c r="AC10949" t="s">
        <v>14697</v>
      </c>
    </row>
    <row r="10950" spans="1:29" x14ac:dyDescent="0.3">
      <c r="A10950" t="s">
        <v>340</v>
      </c>
      <c r="B10950" s="35">
        <v>746</v>
      </c>
      <c r="C10950" t="s">
        <v>227</v>
      </c>
      <c r="D10950" s="35">
        <v>2021</v>
      </c>
      <c r="E10950" t="s">
        <v>11372</v>
      </c>
      <c r="F10950" s="34" t="s">
        <v>6</v>
      </c>
      <c r="G10950" s="34" t="s">
        <v>6</v>
      </c>
      <c r="H10950" s="34" t="s">
        <v>6</v>
      </c>
      <c r="I10950" s="34">
        <v>12.810406022143567</v>
      </c>
      <c r="J10950" s="34" t="s">
        <v>6</v>
      </c>
      <c r="K10950" s="34" t="s">
        <v>6</v>
      </c>
      <c r="L10950" s="34" t="s">
        <v>6</v>
      </c>
      <c r="M10950" s="34" t="s">
        <v>6</v>
      </c>
      <c r="N10950" s="34" t="s">
        <v>6</v>
      </c>
      <c r="O10950" s="34">
        <v>50.348004083409748</v>
      </c>
      <c r="P10950" s="34">
        <v>153545</v>
      </c>
      <c r="Q10950" t="s">
        <v>6</v>
      </c>
      <c r="R10950" t="s">
        <v>6</v>
      </c>
      <c r="S10950" t="s">
        <v>6</v>
      </c>
      <c r="T10950" t="s">
        <v>14861</v>
      </c>
      <c r="U10950" t="s">
        <v>6</v>
      </c>
      <c r="V10950" t="s">
        <v>6</v>
      </c>
      <c r="W10950" t="s">
        <v>6</v>
      </c>
      <c r="X10950" t="s">
        <v>6</v>
      </c>
      <c r="Y10950" t="s">
        <v>6</v>
      </c>
      <c r="Z10950" t="s">
        <v>6</v>
      </c>
      <c r="AA10950" t="s">
        <v>6</v>
      </c>
      <c r="AB10950" t="s">
        <v>15148</v>
      </c>
      <c r="AC10950" t="s">
        <v>14697</v>
      </c>
    </row>
    <row r="10951" spans="1:29" x14ac:dyDescent="0.3">
      <c r="A10951" t="s">
        <v>340</v>
      </c>
      <c r="B10951" s="35">
        <v>746</v>
      </c>
      <c r="C10951" t="s">
        <v>227</v>
      </c>
      <c r="D10951" s="35">
        <v>2022</v>
      </c>
      <c r="E10951" t="s">
        <v>11373</v>
      </c>
      <c r="F10951" s="34" t="s">
        <v>6</v>
      </c>
      <c r="G10951" s="34" t="s">
        <v>6</v>
      </c>
      <c r="H10951" s="34" t="s">
        <v>6</v>
      </c>
      <c r="I10951" s="34">
        <v>12.44714168153526</v>
      </c>
      <c r="J10951" s="34" t="s">
        <v>6</v>
      </c>
      <c r="K10951" s="34" t="s">
        <v>6</v>
      </c>
      <c r="L10951" s="34" t="s">
        <v>6</v>
      </c>
      <c r="M10951" s="34" t="s">
        <v>6</v>
      </c>
      <c r="N10951" s="34" t="s">
        <v>6</v>
      </c>
      <c r="O10951" s="34">
        <v>50.16649917631262</v>
      </c>
      <c r="P10951" s="34">
        <v>174441</v>
      </c>
      <c r="Q10951" t="s">
        <v>6</v>
      </c>
      <c r="R10951" t="s">
        <v>6</v>
      </c>
      <c r="S10951" t="s">
        <v>6</v>
      </c>
      <c r="T10951" t="s">
        <v>14861</v>
      </c>
      <c r="U10951" t="s">
        <v>6</v>
      </c>
      <c r="V10951" t="s">
        <v>6</v>
      </c>
      <c r="W10951" t="s">
        <v>6</v>
      </c>
      <c r="X10951" t="s">
        <v>6</v>
      </c>
      <c r="Y10951" t="s">
        <v>6</v>
      </c>
      <c r="Z10951" t="s">
        <v>6</v>
      </c>
      <c r="AA10951" t="s">
        <v>6</v>
      </c>
      <c r="AB10951" t="s">
        <v>15148</v>
      </c>
      <c r="AC10951" t="s">
        <v>14697</v>
      </c>
    </row>
    <row r="10952" spans="1:29" x14ac:dyDescent="0.3">
      <c r="A10952" t="s">
        <v>340</v>
      </c>
      <c r="B10952" s="35">
        <v>746</v>
      </c>
      <c r="C10952" t="s">
        <v>227</v>
      </c>
      <c r="D10952" s="35">
        <v>2023</v>
      </c>
      <c r="E10952" t="s">
        <v>11374</v>
      </c>
      <c r="F10952" s="34" t="s">
        <v>6</v>
      </c>
      <c r="G10952" s="34" t="s">
        <v>6</v>
      </c>
      <c r="H10952" s="34" t="s">
        <v>6</v>
      </c>
      <c r="I10952" s="34">
        <v>12.194269415410149</v>
      </c>
      <c r="J10952" s="34" t="s">
        <v>6</v>
      </c>
      <c r="K10952" s="34" t="s">
        <v>6</v>
      </c>
      <c r="L10952" s="34" t="s">
        <v>6</v>
      </c>
      <c r="M10952" s="34" t="s">
        <v>6</v>
      </c>
      <c r="N10952" s="34" t="s">
        <v>6</v>
      </c>
      <c r="O10952" s="34">
        <v>50.203657330505955</v>
      </c>
      <c r="P10952" s="34">
        <v>193513</v>
      </c>
      <c r="Q10952" t="s">
        <v>6</v>
      </c>
      <c r="R10952" t="s">
        <v>6</v>
      </c>
      <c r="S10952" t="s">
        <v>6</v>
      </c>
      <c r="T10952" t="s">
        <v>14861</v>
      </c>
      <c r="U10952" t="s">
        <v>6</v>
      </c>
      <c r="V10952" t="s">
        <v>6</v>
      </c>
      <c r="W10952" t="s">
        <v>6</v>
      </c>
      <c r="X10952" t="s">
        <v>6</v>
      </c>
      <c r="Y10952" t="s">
        <v>6</v>
      </c>
      <c r="Z10952" t="s">
        <v>6</v>
      </c>
      <c r="AA10952" t="s">
        <v>6</v>
      </c>
      <c r="AB10952" t="s">
        <v>15148</v>
      </c>
      <c r="AC10952" t="s">
        <v>14697</v>
      </c>
    </row>
    <row r="10953" spans="1:29" x14ac:dyDescent="0.3">
      <c r="A10953" t="s">
        <v>340</v>
      </c>
      <c r="B10953" s="35">
        <v>746</v>
      </c>
      <c r="C10953" t="s">
        <v>227</v>
      </c>
      <c r="D10953" s="35">
        <v>2024</v>
      </c>
      <c r="E10953" t="s">
        <v>15149</v>
      </c>
      <c r="F10953" s="34" t="s">
        <v>6</v>
      </c>
      <c r="G10953" s="34" t="s">
        <v>6</v>
      </c>
      <c r="H10953" s="34" t="s">
        <v>6</v>
      </c>
      <c r="I10953" s="34">
        <v>11.965957539141815</v>
      </c>
      <c r="J10953" s="34" t="s">
        <v>6</v>
      </c>
      <c r="K10953" s="34" t="s">
        <v>6</v>
      </c>
      <c r="L10953" s="34" t="s">
        <v>6</v>
      </c>
      <c r="M10953" s="34" t="s">
        <v>6</v>
      </c>
      <c r="N10953" s="34" t="s">
        <v>6</v>
      </c>
      <c r="O10953" s="34">
        <v>51.82583788033692</v>
      </c>
      <c r="P10953" s="34">
        <v>212627</v>
      </c>
      <c r="Q10953" t="s">
        <v>6</v>
      </c>
      <c r="R10953" t="s">
        <v>6</v>
      </c>
      <c r="S10953" t="s">
        <v>6</v>
      </c>
      <c r="T10953" t="s">
        <v>14861</v>
      </c>
      <c r="U10953" t="s">
        <v>6</v>
      </c>
      <c r="V10953" t="s">
        <v>6</v>
      </c>
      <c r="W10953" t="s">
        <v>6</v>
      </c>
      <c r="X10953" t="s">
        <v>6</v>
      </c>
      <c r="Y10953" t="s">
        <v>6</v>
      </c>
      <c r="Z10953" t="s">
        <v>6</v>
      </c>
      <c r="AA10953" t="s">
        <v>6</v>
      </c>
      <c r="AB10953" t="s">
        <v>15148</v>
      </c>
      <c r="AC10953" t="s">
        <v>14697</v>
      </c>
    </row>
    <row r="10954" spans="1:29" x14ac:dyDescent="0.3">
      <c r="A10954" t="s">
        <v>340</v>
      </c>
      <c r="B10954" s="35">
        <v>748</v>
      </c>
      <c r="C10954" t="s">
        <v>228</v>
      </c>
      <c r="D10954" s="35">
        <v>1950</v>
      </c>
      <c r="E10954" t="s">
        <v>11375</v>
      </c>
      <c r="F10954" s="34" t="s">
        <v>6</v>
      </c>
      <c r="G10954" s="34" t="s">
        <v>6</v>
      </c>
      <c r="H10954" s="34" t="s">
        <v>6</v>
      </c>
      <c r="I10954" s="34" t="s">
        <v>6</v>
      </c>
      <c r="J10954" s="34" t="s">
        <v>6</v>
      </c>
      <c r="K10954" s="34" t="s">
        <v>6</v>
      </c>
      <c r="L10954" s="34" t="s">
        <v>6</v>
      </c>
      <c r="M10954" s="34" t="s">
        <v>6</v>
      </c>
      <c r="N10954" s="34" t="s">
        <v>6</v>
      </c>
      <c r="O10954" s="34" t="s">
        <v>6</v>
      </c>
      <c r="P10954" s="34" t="s">
        <v>6</v>
      </c>
      <c r="Q10954" t="s">
        <v>6</v>
      </c>
      <c r="R10954" t="s">
        <v>6</v>
      </c>
      <c r="S10954" t="s">
        <v>6</v>
      </c>
      <c r="T10954" t="s">
        <v>14861</v>
      </c>
      <c r="U10954" t="s">
        <v>6</v>
      </c>
      <c r="V10954" t="s">
        <v>6</v>
      </c>
      <c r="W10954" t="s">
        <v>6</v>
      </c>
      <c r="X10954" t="s">
        <v>6</v>
      </c>
      <c r="Y10954" t="s">
        <v>6</v>
      </c>
      <c r="Z10954" t="s">
        <v>6</v>
      </c>
      <c r="AA10954" t="s">
        <v>6</v>
      </c>
      <c r="AB10954" t="s">
        <v>15150</v>
      </c>
      <c r="AC10954" t="s">
        <v>15064</v>
      </c>
    </row>
    <row r="10955" spans="1:29" x14ac:dyDescent="0.3">
      <c r="A10955" t="s">
        <v>340</v>
      </c>
      <c r="B10955">
        <v>748</v>
      </c>
      <c r="C10955" t="s">
        <v>228</v>
      </c>
      <c r="D10955">
        <v>1951</v>
      </c>
      <c r="E10955" t="s">
        <v>11376</v>
      </c>
      <c r="F10955" s="34" t="s">
        <v>6</v>
      </c>
      <c r="G10955" s="34" t="s">
        <v>6</v>
      </c>
      <c r="H10955" s="34" t="s">
        <v>6</v>
      </c>
      <c r="I10955" s="34" t="s">
        <v>6</v>
      </c>
      <c r="J10955" s="34" t="s">
        <v>6</v>
      </c>
      <c r="K10955" s="34" t="s">
        <v>6</v>
      </c>
      <c r="L10955" s="34" t="s">
        <v>6</v>
      </c>
      <c r="M10955" s="34" t="s">
        <v>6</v>
      </c>
      <c r="N10955" s="34" t="s">
        <v>6</v>
      </c>
      <c r="O10955" s="34" t="s">
        <v>6</v>
      </c>
      <c r="P10955" s="34" t="s">
        <v>6</v>
      </c>
      <c r="Q10955" t="s">
        <v>6</v>
      </c>
      <c r="R10955" t="s">
        <v>6</v>
      </c>
      <c r="S10955" t="s">
        <v>6</v>
      </c>
      <c r="T10955" t="s">
        <v>14861</v>
      </c>
      <c r="U10955" t="s">
        <v>6</v>
      </c>
      <c r="V10955" t="s">
        <v>6</v>
      </c>
      <c r="W10955" t="s">
        <v>6</v>
      </c>
      <c r="X10955" t="s">
        <v>6</v>
      </c>
      <c r="Y10955" t="s">
        <v>6</v>
      </c>
      <c r="Z10955" t="s">
        <v>6</v>
      </c>
      <c r="AA10955" t="s">
        <v>6</v>
      </c>
      <c r="AB10955" t="s">
        <v>15150</v>
      </c>
      <c r="AC10955" t="s">
        <v>15064</v>
      </c>
    </row>
    <row r="10956" spans="1:29" x14ac:dyDescent="0.3">
      <c r="A10956" t="s">
        <v>340</v>
      </c>
      <c r="B10956" s="35">
        <v>748</v>
      </c>
      <c r="C10956" t="s">
        <v>228</v>
      </c>
      <c r="D10956" s="35">
        <v>1952</v>
      </c>
      <c r="E10956" t="s">
        <v>11377</v>
      </c>
      <c r="F10956" s="34" t="s">
        <v>6</v>
      </c>
      <c r="G10956" s="34" t="s">
        <v>6</v>
      </c>
      <c r="H10956" s="34" t="s">
        <v>6</v>
      </c>
      <c r="I10956" s="34" t="s">
        <v>6</v>
      </c>
      <c r="J10956" s="34" t="s">
        <v>6</v>
      </c>
      <c r="K10956" s="34" t="s">
        <v>6</v>
      </c>
      <c r="L10956" s="34" t="s">
        <v>6</v>
      </c>
      <c r="M10956" s="34" t="s">
        <v>6</v>
      </c>
      <c r="N10956" s="34" t="s">
        <v>6</v>
      </c>
      <c r="O10956" s="34" t="s">
        <v>6</v>
      </c>
      <c r="P10956" s="34" t="s">
        <v>6</v>
      </c>
      <c r="Q10956" t="s">
        <v>6</v>
      </c>
      <c r="R10956" t="s">
        <v>6</v>
      </c>
      <c r="S10956" t="s">
        <v>6</v>
      </c>
      <c r="T10956" t="s">
        <v>14861</v>
      </c>
      <c r="U10956" t="s">
        <v>6</v>
      </c>
      <c r="V10956" t="s">
        <v>6</v>
      </c>
      <c r="W10956" t="s">
        <v>6</v>
      </c>
      <c r="X10956" t="s">
        <v>6</v>
      </c>
      <c r="Y10956" t="s">
        <v>6</v>
      </c>
      <c r="Z10956" t="s">
        <v>6</v>
      </c>
      <c r="AA10956" t="s">
        <v>6</v>
      </c>
      <c r="AB10956" t="s">
        <v>15150</v>
      </c>
      <c r="AC10956" t="s">
        <v>15064</v>
      </c>
    </row>
    <row r="10957" spans="1:29" x14ac:dyDescent="0.3">
      <c r="A10957" t="s">
        <v>340</v>
      </c>
      <c r="B10957" s="35">
        <v>748</v>
      </c>
      <c r="C10957" t="s">
        <v>228</v>
      </c>
      <c r="D10957" s="35">
        <v>1953</v>
      </c>
      <c r="E10957" t="s">
        <v>11378</v>
      </c>
      <c r="F10957" s="34" t="s">
        <v>6</v>
      </c>
      <c r="G10957" s="34" t="s">
        <v>6</v>
      </c>
      <c r="H10957" s="34" t="s">
        <v>6</v>
      </c>
      <c r="I10957" s="34" t="s">
        <v>6</v>
      </c>
      <c r="J10957" s="34" t="s">
        <v>6</v>
      </c>
      <c r="K10957" s="34" t="s">
        <v>6</v>
      </c>
      <c r="L10957" s="34" t="s">
        <v>6</v>
      </c>
      <c r="M10957" s="34" t="s">
        <v>6</v>
      </c>
      <c r="N10957" s="34" t="s">
        <v>6</v>
      </c>
      <c r="O10957" s="34" t="s">
        <v>6</v>
      </c>
      <c r="P10957" s="34" t="s">
        <v>6</v>
      </c>
      <c r="Q10957" t="s">
        <v>6</v>
      </c>
      <c r="R10957" t="s">
        <v>6</v>
      </c>
      <c r="S10957" t="s">
        <v>6</v>
      </c>
      <c r="T10957" t="s">
        <v>14861</v>
      </c>
      <c r="U10957" t="s">
        <v>6</v>
      </c>
      <c r="V10957" t="s">
        <v>6</v>
      </c>
      <c r="W10957" t="s">
        <v>6</v>
      </c>
      <c r="X10957" t="s">
        <v>6</v>
      </c>
      <c r="Y10957" t="s">
        <v>6</v>
      </c>
      <c r="Z10957" t="s">
        <v>6</v>
      </c>
      <c r="AA10957" t="s">
        <v>6</v>
      </c>
      <c r="AB10957" t="s">
        <v>15150</v>
      </c>
      <c r="AC10957" t="s">
        <v>15064</v>
      </c>
    </row>
    <row r="10958" spans="1:29" x14ac:dyDescent="0.3">
      <c r="A10958" t="s">
        <v>340</v>
      </c>
      <c r="B10958" s="35">
        <v>748</v>
      </c>
      <c r="C10958" t="s">
        <v>228</v>
      </c>
      <c r="D10958" s="35">
        <v>1954</v>
      </c>
      <c r="E10958" t="s">
        <v>11379</v>
      </c>
      <c r="F10958" s="34" t="s">
        <v>6</v>
      </c>
      <c r="G10958" s="34" t="s">
        <v>6</v>
      </c>
      <c r="H10958" s="34" t="s">
        <v>6</v>
      </c>
      <c r="I10958" s="34" t="s">
        <v>6</v>
      </c>
      <c r="J10958" s="34" t="s">
        <v>6</v>
      </c>
      <c r="K10958" s="34" t="s">
        <v>6</v>
      </c>
      <c r="L10958" s="34" t="s">
        <v>6</v>
      </c>
      <c r="M10958" s="34" t="s">
        <v>6</v>
      </c>
      <c r="N10958" s="34" t="s">
        <v>6</v>
      </c>
      <c r="O10958" s="34" t="s">
        <v>6</v>
      </c>
      <c r="P10958" s="34" t="s">
        <v>6</v>
      </c>
      <c r="Q10958" t="s">
        <v>6</v>
      </c>
      <c r="R10958" t="s">
        <v>6</v>
      </c>
      <c r="S10958" t="s">
        <v>6</v>
      </c>
      <c r="T10958" t="s">
        <v>14861</v>
      </c>
      <c r="U10958" t="s">
        <v>6</v>
      </c>
      <c r="V10958" t="s">
        <v>6</v>
      </c>
      <c r="W10958" t="s">
        <v>6</v>
      </c>
      <c r="X10958" t="s">
        <v>6</v>
      </c>
      <c r="Y10958" t="s">
        <v>6</v>
      </c>
      <c r="Z10958" t="s">
        <v>6</v>
      </c>
      <c r="AA10958" t="s">
        <v>6</v>
      </c>
      <c r="AB10958" t="s">
        <v>15150</v>
      </c>
      <c r="AC10958" t="s">
        <v>15064</v>
      </c>
    </row>
    <row r="10959" spans="1:29" x14ac:dyDescent="0.3">
      <c r="A10959" t="s">
        <v>340</v>
      </c>
      <c r="B10959" s="35">
        <v>748</v>
      </c>
      <c r="C10959" t="s">
        <v>228</v>
      </c>
      <c r="D10959" s="35">
        <v>1955</v>
      </c>
      <c r="E10959" t="s">
        <v>11380</v>
      </c>
      <c r="F10959" s="34" t="s">
        <v>6</v>
      </c>
      <c r="G10959" s="34" t="s">
        <v>6</v>
      </c>
      <c r="H10959" s="34" t="s">
        <v>6</v>
      </c>
      <c r="I10959" s="34" t="s">
        <v>6</v>
      </c>
      <c r="J10959" s="34" t="s">
        <v>6</v>
      </c>
      <c r="K10959" s="34" t="s">
        <v>6</v>
      </c>
      <c r="L10959" s="34" t="s">
        <v>6</v>
      </c>
      <c r="M10959" s="34" t="s">
        <v>6</v>
      </c>
      <c r="N10959" s="34" t="s">
        <v>6</v>
      </c>
      <c r="O10959" s="34" t="s">
        <v>6</v>
      </c>
      <c r="P10959" s="34" t="s">
        <v>6</v>
      </c>
      <c r="Q10959" t="s">
        <v>6</v>
      </c>
      <c r="R10959" t="s">
        <v>6</v>
      </c>
      <c r="S10959" t="s">
        <v>6</v>
      </c>
      <c r="T10959" t="s">
        <v>14861</v>
      </c>
      <c r="U10959" t="s">
        <v>6</v>
      </c>
      <c r="V10959" t="s">
        <v>6</v>
      </c>
      <c r="W10959" t="s">
        <v>6</v>
      </c>
      <c r="X10959" t="s">
        <v>6</v>
      </c>
      <c r="Y10959" t="s">
        <v>6</v>
      </c>
      <c r="Z10959" t="s">
        <v>6</v>
      </c>
      <c r="AA10959" t="s">
        <v>6</v>
      </c>
      <c r="AB10959" t="s">
        <v>15150</v>
      </c>
      <c r="AC10959" t="s">
        <v>15064</v>
      </c>
    </row>
    <row r="10960" spans="1:29" x14ac:dyDescent="0.3">
      <c r="A10960" t="s">
        <v>340</v>
      </c>
      <c r="B10960" s="35">
        <v>748</v>
      </c>
      <c r="C10960" t="s">
        <v>228</v>
      </c>
      <c r="D10960" s="35">
        <v>1956</v>
      </c>
      <c r="E10960" t="s">
        <v>11381</v>
      </c>
      <c r="F10960" s="34" t="s">
        <v>6</v>
      </c>
      <c r="G10960" s="34" t="s">
        <v>6</v>
      </c>
      <c r="H10960" s="34" t="s">
        <v>6</v>
      </c>
      <c r="I10960" s="34" t="s">
        <v>6</v>
      </c>
      <c r="J10960" s="34" t="s">
        <v>6</v>
      </c>
      <c r="K10960" s="34" t="s">
        <v>6</v>
      </c>
      <c r="L10960" s="34" t="s">
        <v>6</v>
      </c>
      <c r="M10960" s="34" t="s">
        <v>6</v>
      </c>
      <c r="N10960" s="34" t="s">
        <v>6</v>
      </c>
      <c r="O10960" s="34" t="s">
        <v>6</v>
      </c>
      <c r="P10960" s="34" t="s">
        <v>6</v>
      </c>
      <c r="Q10960" t="s">
        <v>6</v>
      </c>
      <c r="R10960" t="s">
        <v>6</v>
      </c>
      <c r="S10960" t="s">
        <v>6</v>
      </c>
      <c r="T10960" t="s">
        <v>14861</v>
      </c>
      <c r="U10960" t="s">
        <v>6</v>
      </c>
      <c r="V10960" t="s">
        <v>6</v>
      </c>
      <c r="W10960" t="s">
        <v>6</v>
      </c>
      <c r="X10960" t="s">
        <v>6</v>
      </c>
      <c r="Y10960" t="s">
        <v>6</v>
      </c>
      <c r="Z10960" t="s">
        <v>6</v>
      </c>
      <c r="AA10960" t="s">
        <v>6</v>
      </c>
      <c r="AB10960" t="s">
        <v>15150</v>
      </c>
      <c r="AC10960" t="s">
        <v>15064</v>
      </c>
    </row>
    <row r="10961" spans="1:29" x14ac:dyDescent="0.3">
      <c r="A10961" t="s">
        <v>340</v>
      </c>
      <c r="B10961" s="35">
        <v>748</v>
      </c>
      <c r="C10961" t="s">
        <v>228</v>
      </c>
      <c r="D10961" s="35">
        <v>1957</v>
      </c>
      <c r="E10961" t="s">
        <v>11382</v>
      </c>
      <c r="F10961" s="34" t="s">
        <v>6</v>
      </c>
      <c r="G10961" s="34" t="s">
        <v>6</v>
      </c>
      <c r="H10961" s="34" t="s">
        <v>6</v>
      </c>
      <c r="I10961" s="34" t="s">
        <v>6</v>
      </c>
      <c r="J10961" s="34" t="s">
        <v>6</v>
      </c>
      <c r="K10961" s="34" t="s">
        <v>6</v>
      </c>
      <c r="L10961" s="34" t="s">
        <v>6</v>
      </c>
      <c r="M10961" s="34" t="s">
        <v>6</v>
      </c>
      <c r="N10961" s="34" t="s">
        <v>6</v>
      </c>
      <c r="O10961" s="34" t="s">
        <v>6</v>
      </c>
      <c r="P10961" s="34" t="s">
        <v>6</v>
      </c>
      <c r="Q10961" t="s">
        <v>6</v>
      </c>
      <c r="R10961" t="s">
        <v>6</v>
      </c>
      <c r="S10961" t="s">
        <v>6</v>
      </c>
      <c r="T10961" t="s">
        <v>14861</v>
      </c>
      <c r="U10961" t="s">
        <v>6</v>
      </c>
      <c r="V10961" t="s">
        <v>6</v>
      </c>
      <c r="W10961" t="s">
        <v>6</v>
      </c>
      <c r="X10961" t="s">
        <v>6</v>
      </c>
      <c r="Y10961" t="s">
        <v>6</v>
      </c>
      <c r="Z10961" t="s">
        <v>6</v>
      </c>
      <c r="AA10961" t="s">
        <v>6</v>
      </c>
      <c r="AB10961" t="s">
        <v>15150</v>
      </c>
      <c r="AC10961" t="s">
        <v>15064</v>
      </c>
    </row>
    <row r="10962" spans="1:29" x14ac:dyDescent="0.3">
      <c r="A10962" t="s">
        <v>340</v>
      </c>
      <c r="B10962" s="35">
        <v>748</v>
      </c>
      <c r="C10962" t="s">
        <v>228</v>
      </c>
      <c r="D10962" s="35">
        <v>1958</v>
      </c>
      <c r="E10962" t="s">
        <v>11383</v>
      </c>
      <c r="F10962" s="34" t="s">
        <v>6</v>
      </c>
      <c r="G10962" s="34" t="s">
        <v>6</v>
      </c>
      <c r="H10962" s="34" t="s">
        <v>6</v>
      </c>
      <c r="I10962" s="34" t="s">
        <v>6</v>
      </c>
      <c r="J10962" s="34" t="s">
        <v>6</v>
      </c>
      <c r="K10962" s="34" t="s">
        <v>6</v>
      </c>
      <c r="L10962" s="34" t="s">
        <v>6</v>
      </c>
      <c r="M10962" s="34" t="s">
        <v>6</v>
      </c>
      <c r="N10962" s="34" t="s">
        <v>6</v>
      </c>
      <c r="O10962" s="34" t="s">
        <v>6</v>
      </c>
      <c r="P10962" s="34" t="s">
        <v>6</v>
      </c>
      <c r="Q10962" t="s">
        <v>6</v>
      </c>
      <c r="R10962" t="s">
        <v>6</v>
      </c>
      <c r="S10962" t="s">
        <v>6</v>
      </c>
      <c r="T10962" t="s">
        <v>14861</v>
      </c>
      <c r="U10962" t="s">
        <v>6</v>
      </c>
      <c r="V10962" t="s">
        <v>6</v>
      </c>
      <c r="W10962" t="s">
        <v>6</v>
      </c>
      <c r="X10962" t="s">
        <v>6</v>
      </c>
      <c r="Y10962" t="s">
        <v>6</v>
      </c>
      <c r="Z10962" t="s">
        <v>6</v>
      </c>
      <c r="AA10962" t="s">
        <v>6</v>
      </c>
      <c r="AB10962" t="s">
        <v>15150</v>
      </c>
      <c r="AC10962" t="s">
        <v>15064</v>
      </c>
    </row>
    <row r="10963" spans="1:29" x14ac:dyDescent="0.3">
      <c r="A10963" t="s">
        <v>340</v>
      </c>
      <c r="B10963" s="35">
        <v>748</v>
      </c>
      <c r="C10963" t="s">
        <v>228</v>
      </c>
      <c r="D10963" s="35">
        <v>1959</v>
      </c>
      <c r="E10963" t="s">
        <v>11384</v>
      </c>
      <c r="F10963" s="34" t="s">
        <v>6</v>
      </c>
      <c r="G10963" s="34" t="s">
        <v>6</v>
      </c>
      <c r="H10963" s="34" t="s">
        <v>6</v>
      </c>
      <c r="I10963" s="34" t="s">
        <v>6</v>
      </c>
      <c r="J10963" s="34" t="s">
        <v>6</v>
      </c>
      <c r="K10963" s="34" t="s">
        <v>6</v>
      </c>
      <c r="L10963" s="34" t="s">
        <v>6</v>
      </c>
      <c r="M10963" s="34" t="s">
        <v>6</v>
      </c>
      <c r="N10963" s="34" t="s">
        <v>6</v>
      </c>
      <c r="O10963" s="34" t="s">
        <v>6</v>
      </c>
      <c r="P10963" s="34">
        <v>94.208378412772262</v>
      </c>
      <c r="Q10963" t="s">
        <v>6</v>
      </c>
      <c r="R10963" t="s">
        <v>6</v>
      </c>
      <c r="S10963" t="s">
        <v>6</v>
      </c>
      <c r="T10963" t="s">
        <v>14861</v>
      </c>
      <c r="U10963" t="s">
        <v>6</v>
      </c>
      <c r="V10963" t="s">
        <v>6</v>
      </c>
      <c r="W10963" t="s">
        <v>6</v>
      </c>
      <c r="X10963" t="s">
        <v>6</v>
      </c>
      <c r="Y10963" t="s">
        <v>6</v>
      </c>
      <c r="Z10963" t="s">
        <v>6</v>
      </c>
      <c r="AA10963" t="s">
        <v>6</v>
      </c>
      <c r="AB10963" t="s">
        <v>15150</v>
      </c>
      <c r="AC10963" t="s">
        <v>15064</v>
      </c>
    </row>
    <row r="10964" spans="1:29" x14ac:dyDescent="0.3">
      <c r="A10964" t="s">
        <v>340</v>
      </c>
      <c r="B10964" s="35">
        <v>748</v>
      </c>
      <c r="C10964" t="s">
        <v>228</v>
      </c>
      <c r="D10964" s="35">
        <v>1960</v>
      </c>
      <c r="E10964" t="s">
        <v>11385</v>
      </c>
      <c r="F10964" s="34" t="s">
        <v>6</v>
      </c>
      <c r="G10964" s="34" t="s">
        <v>6</v>
      </c>
      <c r="H10964" s="34" t="s">
        <v>6</v>
      </c>
      <c r="I10964" s="34">
        <v>0.74768090425725586</v>
      </c>
      <c r="J10964" s="34" t="s">
        <v>6</v>
      </c>
      <c r="K10964" s="34" t="s">
        <v>6</v>
      </c>
      <c r="L10964" s="34" t="s">
        <v>6</v>
      </c>
      <c r="M10964" s="34" t="s">
        <v>6</v>
      </c>
      <c r="N10964" s="34" t="s">
        <v>6</v>
      </c>
      <c r="O10964" s="34" t="s">
        <v>6</v>
      </c>
      <c r="P10964" s="34">
        <v>112.23428340319464</v>
      </c>
      <c r="Q10964" t="s">
        <v>6</v>
      </c>
      <c r="R10964" t="s">
        <v>6</v>
      </c>
      <c r="S10964" t="s">
        <v>6</v>
      </c>
      <c r="T10964" t="s">
        <v>14861</v>
      </c>
      <c r="U10964" t="s">
        <v>6</v>
      </c>
      <c r="V10964" t="s">
        <v>6</v>
      </c>
      <c r="W10964" t="s">
        <v>6</v>
      </c>
      <c r="X10964" t="s">
        <v>6</v>
      </c>
      <c r="Y10964" t="s">
        <v>6</v>
      </c>
      <c r="Z10964" t="s">
        <v>6</v>
      </c>
      <c r="AA10964" t="s">
        <v>6</v>
      </c>
      <c r="AB10964" t="s">
        <v>15150</v>
      </c>
      <c r="AC10964" t="s">
        <v>15064</v>
      </c>
    </row>
    <row r="10965" spans="1:29" x14ac:dyDescent="0.3">
      <c r="A10965" t="s">
        <v>340</v>
      </c>
      <c r="B10965" s="35">
        <v>748</v>
      </c>
      <c r="C10965" t="s">
        <v>228</v>
      </c>
      <c r="D10965" s="35">
        <v>1961</v>
      </c>
      <c r="E10965" t="s">
        <v>11386</v>
      </c>
      <c r="F10965" s="34" t="s">
        <v>6</v>
      </c>
      <c r="G10965" s="34" t="s">
        <v>6</v>
      </c>
      <c r="H10965" s="34" t="s">
        <v>6</v>
      </c>
      <c r="I10965" s="34">
        <v>1.4659599881961969</v>
      </c>
      <c r="J10965" s="34" t="s">
        <v>6</v>
      </c>
      <c r="K10965" s="34" t="s">
        <v>6</v>
      </c>
      <c r="L10965" s="34" t="s">
        <v>6</v>
      </c>
      <c r="M10965" s="34" t="s">
        <v>6</v>
      </c>
      <c r="N10965" s="34" t="s">
        <v>6</v>
      </c>
      <c r="O10965" s="34" t="s">
        <v>6</v>
      </c>
      <c r="P10965" s="34">
        <v>118.84071333606073</v>
      </c>
      <c r="Q10965" t="s">
        <v>6</v>
      </c>
      <c r="R10965" t="s">
        <v>6</v>
      </c>
      <c r="S10965" t="s">
        <v>6</v>
      </c>
      <c r="T10965" t="s">
        <v>14861</v>
      </c>
      <c r="U10965" t="s">
        <v>6</v>
      </c>
      <c r="V10965" t="s">
        <v>6</v>
      </c>
      <c r="W10965" t="s">
        <v>6</v>
      </c>
      <c r="X10965" t="s">
        <v>6</v>
      </c>
      <c r="Y10965" t="s">
        <v>6</v>
      </c>
      <c r="Z10965" t="s">
        <v>6</v>
      </c>
      <c r="AA10965" t="s">
        <v>6</v>
      </c>
      <c r="AB10965" t="s">
        <v>15150</v>
      </c>
      <c r="AC10965" t="s">
        <v>15064</v>
      </c>
    </row>
    <row r="10966" spans="1:29" x14ac:dyDescent="0.3">
      <c r="A10966" t="s">
        <v>340</v>
      </c>
      <c r="B10966" s="35">
        <v>748</v>
      </c>
      <c r="C10966" t="s">
        <v>228</v>
      </c>
      <c r="D10966" s="35">
        <v>1962</v>
      </c>
      <c r="E10966" t="s">
        <v>11387</v>
      </c>
      <c r="F10966" s="34" t="s">
        <v>6</v>
      </c>
      <c r="G10966" s="34" t="s">
        <v>6</v>
      </c>
      <c r="H10966" s="34" t="s">
        <v>6</v>
      </c>
      <c r="I10966" s="34">
        <v>1.5171422560743919</v>
      </c>
      <c r="J10966" s="34" t="s">
        <v>6</v>
      </c>
      <c r="K10966" s="34" t="s">
        <v>6</v>
      </c>
      <c r="L10966" s="34" t="s">
        <v>6</v>
      </c>
      <c r="M10966" s="34" t="s">
        <v>6</v>
      </c>
      <c r="N10966" s="34" t="s">
        <v>6</v>
      </c>
      <c r="O10966" s="34" t="s">
        <v>6</v>
      </c>
      <c r="P10966" s="34">
        <v>128.659384157104</v>
      </c>
      <c r="Q10966" t="s">
        <v>6</v>
      </c>
      <c r="R10966" t="s">
        <v>6</v>
      </c>
      <c r="S10966" t="s">
        <v>6</v>
      </c>
      <c r="T10966" t="s">
        <v>14861</v>
      </c>
      <c r="U10966" t="s">
        <v>6</v>
      </c>
      <c r="V10966" t="s">
        <v>6</v>
      </c>
      <c r="W10966" t="s">
        <v>6</v>
      </c>
      <c r="X10966" t="s">
        <v>6</v>
      </c>
      <c r="Y10966" t="s">
        <v>6</v>
      </c>
      <c r="Z10966" t="s">
        <v>6</v>
      </c>
      <c r="AA10966" t="s">
        <v>6</v>
      </c>
      <c r="AB10966" t="s">
        <v>15150</v>
      </c>
      <c r="AC10966" t="s">
        <v>15064</v>
      </c>
    </row>
    <row r="10967" spans="1:29" x14ac:dyDescent="0.3">
      <c r="A10967" t="s">
        <v>340</v>
      </c>
      <c r="B10967" s="35">
        <v>748</v>
      </c>
      <c r="C10967" t="s">
        <v>228</v>
      </c>
      <c r="D10967" s="35">
        <v>1963</v>
      </c>
      <c r="E10967" t="s">
        <v>11388</v>
      </c>
      <c r="F10967" s="34" t="s">
        <v>6</v>
      </c>
      <c r="G10967" s="34" t="s">
        <v>6</v>
      </c>
      <c r="H10967" s="34" t="s">
        <v>6</v>
      </c>
      <c r="I10967" s="34">
        <v>1.7072066188667645</v>
      </c>
      <c r="J10967" s="34" t="s">
        <v>6</v>
      </c>
      <c r="K10967" s="34" t="s">
        <v>6</v>
      </c>
      <c r="L10967" s="34" t="s">
        <v>6</v>
      </c>
      <c r="M10967" s="34" t="s">
        <v>6</v>
      </c>
      <c r="N10967" s="34" t="s">
        <v>6</v>
      </c>
      <c r="O10967" s="34" t="s">
        <v>6</v>
      </c>
      <c r="P10967" s="34">
        <v>161.35218714958501</v>
      </c>
      <c r="Q10967" t="s">
        <v>6</v>
      </c>
      <c r="R10967" t="s">
        <v>6</v>
      </c>
      <c r="S10967" t="s">
        <v>6</v>
      </c>
      <c r="T10967" t="s">
        <v>14861</v>
      </c>
      <c r="U10967" t="s">
        <v>6</v>
      </c>
      <c r="V10967" t="s">
        <v>6</v>
      </c>
      <c r="W10967" t="s">
        <v>6</v>
      </c>
      <c r="X10967" t="s">
        <v>6</v>
      </c>
      <c r="Y10967" t="s">
        <v>6</v>
      </c>
      <c r="Z10967" t="s">
        <v>6</v>
      </c>
      <c r="AA10967" t="s">
        <v>6</v>
      </c>
      <c r="AB10967" t="s">
        <v>15150</v>
      </c>
      <c r="AC10967" t="s">
        <v>15064</v>
      </c>
    </row>
    <row r="10968" spans="1:29" x14ac:dyDescent="0.3">
      <c r="A10968" t="s">
        <v>340</v>
      </c>
      <c r="B10968" s="35">
        <v>748</v>
      </c>
      <c r="C10968" t="s">
        <v>228</v>
      </c>
      <c r="D10968" s="35">
        <v>1964</v>
      </c>
      <c r="E10968" t="s">
        <v>11389</v>
      </c>
      <c r="F10968" s="34" t="s">
        <v>6</v>
      </c>
      <c r="G10968" s="34" t="s">
        <v>6</v>
      </c>
      <c r="H10968" s="34" t="s">
        <v>6</v>
      </c>
      <c r="I10968" s="34">
        <v>1.8925371840929237</v>
      </c>
      <c r="J10968" s="34" t="s">
        <v>6</v>
      </c>
      <c r="K10968" s="34" t="s">
        <v>6</v>
      </c>
      <c r="L10968" s="34" t="s">
        <v>6</v>
      </c>
      <c r="M10968" s="34" t="s">
        <v>6</v>
      </c>
      <c r="N10968" s="34" t="s">
        <v>6</v>
      </c>
      <c r="O10968" s="34" t="s">
        <v>6</v>
      </c>
      <c r="P10968" s="34">
        <v>173.986992207952</v>
      </c>
      <c r="Q10968" t="s">
        <v>6</v>
      </c>
      <c r="R10968" t="s">
        <v>6</v>
      </c>
      <c r="S10968" t="s">
        <v>6</v>
      </c>
      <c r="T10968" t="s">
        <v>14861</v>
      </c>
      <c r="U10968" t="s">
        <v>6</v>
      </c>
      <c r="V10968" t="s">
        <v>6</v>
      </c>
      <c r="W10968" t="s">
        <v>6</v>
      </c>
      <c r="X10968" t="s">
        <v>6</v>
      </c>
      <c r="Y10968" t="s">
        <v>6</v>
      </c>
      <c r="Z10968" t="s">
        <v>6</v>
      </c>
      <c r="AA10968" t="s">
        <v>6</v>
      </c>
      <c r="AB10968" t="s">
        <v>15150</v>
      </c>
      <c r="AC10968" t="s">
        <v>15064</v>
      </c>
    </row>
    <row r="10969" spans="1:29" x14ac:dyDescent="0.3">
      <c r="A10969" t="s">
        <v>340</v>
      </c>
      <c r="B10969" s="35">
        <v>748</v>
      </c>
      <c r="C10969" t="s">
        <v>228</v>
      </c>
      <c r="D10969" s="35">
        <v>1965</v>
      </c>
      <c r="E10969" t="s">
        <v>11390</v>
      </c>
      <c r="F10969" s="34" t="s">
        <v>6</v>
      </c>
      <c r="G10969" s="34" t="s">
        <v>6</v>
      </c>
      <c r="H10969" s="34" t="s">
        <v>6</v>
      </c>
      <c r="I10969" s="34">
        <v>1.9177622021687928</v>
      </c>
      <c r="J10969" s="34" t="s">
        <v>6</v>
      </c>
      <c r="K10969" s="34" t="s">
        <v>6</v>
      </c>
      <c r="L10969" s="34" t="s">
        <v>6</v>
      </c>
      <c r="M10969" s="34" t="s">
        <v>6</v>
      </c>
      <c r="N10969" s="34" t="s">
        <v>6</v>
      </c>
      <c r="O10969" s="34" t="s">
        <v>6</v>
      </c>
      <c r="P10969" s="34">
        <v>183.113335832459</v>
      </c>
      <c r="Q10969" t="s">
        <v>6</v>
      </c>
      <c r="R10969" t="s">
        <v>6</v>
      </c>
      <c r="S10969" t="s">
        <v>6</v>
      </c>
      <c r="T10969" t="s">
        <v>14861</v>
      </c>
      <c r="U10969" t="s">
        <v>6</v>
      </c>
      <c r="V10969" t="s">
        <v>6</v>
      </c>
      <c r="W10969" t="s">
        <v>6</v>
      </c>
      <c r="X10969" t="s">
        <v>6</v>
      </c>
      <c r="Y10969" t="s">
        <v>6</v>
      </c>
      <c r="Z10969" t="s">
        <v>6</v>
      </c>
      <c r="AA10969" t="s">
        <v>6</v>
      </c>
      <c r="AB10969" t="s">
        <v>15150</v>
      </c>
      <c r="AC10969" t="s">
        <v>15064</v>
      </c>
    </row>
    <row r="10970" spans="1:29" x14ac:dyDescent="0.3">
      <c r="A10970" t="s">
        <v>340</v>
      </c>
      <c r="B10970" s="35">
        <v>748</v>
      </c>
      <c r="C10970" t="s">
        <v>228</v>
      </c>
      <c r="D10970" s="35">
        <v>1966</v>
      </c>
      <c r="E10970" t="s">
        <v>11391</v>
      </c>
      <c r="F10970" s="34" t="s">
        <v>6</v>
      </c>
      <c r="G10970" s="34" t="s">
        <v>6</v>
      </c>
      <c r="H10970" s="34" t="s">
        <v>6</v>
      </c>
      <c r="I10970" s="34">
        <v>1.5432372014098938</v>
      </c>
      <c r="J10970" s="34" t="s">
        <v>6</v>
      </c>
      <c r="K10970" s="34" t="s">
        <v>6</v>
      </c>
      <c r="L10970" s="34" t="s">
        <v>6</v>
      </c>
      <c r="M10970" s="34" t="s">
        <v>6</v>
      </c>
      <c r="N10970" s="34" t="s">
        <v>6</v>
      </c>
      <c r="O10970" s="34" t="s">
        <v>6</v>
      </c>
      <c r="P10970" s="34">
        <v>198.591471166547</v>
      </c>
      <c r="Q10970" t="s">
        <v>6</v>
      </c>
      <c r="R10970" t="s">
        <v>6</v>
      </c>
      <c r="S10970" t="s">
        <v>6</v>
      </c>
      <c r="T10970" t="s">
        <v>14861</v>
      </c>
      <c r="U10970" t="s">
        <v>6</v>
      </c>
      <c r="V10970" t="s">
        <v>6</v>
      </c>
      <c r="W10970" t="s">
        <v>6</v>
      </c>
      <c r="X10970" t="s">
        <v>6</v>
      </c>
      <c r="Y10970" t="s">
        <v>6</v>
      </c>
      <c r="Z10970" t="s">
        <v>6</v>
      </c>
      <c r="AA10970" t="s">
        <v>6</v>
      </c>
      <c r="AB10970" t="s">
        <v>15150</v>
      </c>
      <c r="AC10970" t="s">
        <v>15064</v>
      </c>
    </row>
    <row r="10971" spans="1:29" x14ac:dyDescent="0.3">
      <c r="A10971" t="s">
        <v>340</v>
      </c>
      <c r="B10971" s="35">
        <v>748</v>
      </c>
      <c r="C10971" t="s">
        <v>228</v>
      </c>
      <c r="D10971" s="35">
        <v>1967</v>
      </c>
      <c r="E10971" t="s">
        <v>11392</v>
      </c>
      <c r="F10971" s="34" t="s">
        <v>6</v>
      </c>
      <c r="G10971" s="34" t="s">
        <v>6</v>
      </c>
      <c r="H10971" s="34" t="s">
        <v>6</v>
      </c>
      <c r="I10971" s="34">
        <v>1.6765574044874478</v>
      </c>
      <c r="J10971" s="34" t="s">
        <v>6</v>
      </c>
      <c r="K10971" s="34" t="s">
        <v>6</v>
      </c>
      <c r="L10971" s="34" t="s">
        <v>6</v>
      </c>
      <c r="M10971" s="34" t="s">
        <v>6</v>
      </c>
      <c r="N10971" s="34" t="s">
        <v>6</v>
      </c>
      <c r="O10971" s="34" t="s">
        <v>6</v>
      </c>
      <c r="P10971" s="34">
        <v>192.048215875816</v>
      </c>
      <c r="Q10971" t="s">
        <v>6</v>
      </c>
      <c r="R10971" t="s">
        <v>6</v>
      </c>
      <c r="S10971" t="s">
        <v>6</v>
      </c>
      <c r="T10971" t="s">
        <v>14861</v>
      </c>
      <c r="U10971" t="s">
        <v>6</v>
      </c>
      <c r="V10971" t="s">
        <v>6</v>
      </c>
      <c r="W10971" t="s">
        <v>6</v>
      </c>
      <c r="X10971" t="s">
        <v>6</v>
      </c>
      <c r="Y10971" t="s">
        <v>6</v>
      </c>
      <c r="Z10971" t="s">
        <v>6</v>
      </c>
      <c r="AA10971" t="s">
        <v>6</v>
      </c>
      <c r="AB10971" t="s">
        <v>15150</v>
      </c>
      <c r="AC10971" t="s">
        <v>15064</v>
      </c>
    </row>
    <row r="10972" spans="1:29" x14ac:dyDescent="0.3">
      <c r="A10972" t="s">
        <v>340</v>
      </c>
      <c r="B10972" s="35">
        <v>748</v>
      </c>
      <c r="C10972" t="s">
        <v>228</v>
      </c>
      <c r="D10972" s="35">
        <v>1968</v>
      </c>
      <c r="E10972" t="s">
        <v>11393</v>
      </c>
      <c r="F10972" s="34" t="s">
        <v>6</v>
      </c>
      <c r="G10972" s="34" t="s">
        <v>6</v>
      </c>
      <c r="H10972" s="34" t="s">
        <v>6</v>
      </c>
      <c r="I10972" s="34">
        <v>1.8301685563144032</v>
      </c>
      <c r="J10972" s="34" t="s">
        <v>6</v>
      </c>
      <c r="K10972" s="34" t="s">
        <v>6</v>
      </c>
      <c r="L10972" s="34" t="s">
        <v>6</v>
      </c>
      <c r="M10972" s="34" t="s">
        <v>6</v>
      </c>
      <c r="N10972" s="34" t="s">
        <v>6</v>
      </c>
      <c r="O10972" s="34" t="s">
        <v>6</v>
      </c>
      <c r="P10972" s="34">
        <v>195.31615829973299</v>
      </c>
      <c r="Q10972" t="s">
        <v>6</v>
      </c>
      <c r="R10972" t="s">
        <v>6</v>
      </c>
      <c r="S10972" t="s">
        <v>6</v>
      </c>
      <c r="T10972" t="s">
        <v>14861</v>
      </c>
      <c r="U10972" t="s">
        <v>6</v>
      </c>
      <c r="V10972" t="s">
        <v>6</v>
      </c>
      <c r="W10972" t="s">
        <v>6</v>
      </c>
      <c r="X10972" t="s">
        <v>6</v>
      </c>
      <c r="Y10972" t="s">
        <v>6</v>
      </c>
      <c r="Z10972" t="s">
        <v>6</v>
      </c>
      <c r="AA10972" t="s">
        <v>6</v>
      </c>
      <c r="AB10972" t="s">
        <v>15150</v>
      </c>
      <c r="AC10972" t="s">
        <v>15064</v>
      </c>
    </row>
    <row r="10973" spans="1:29" x14ac:dyDescent="0.3">
      <c r="A10973" t="s">
        <v>340</v>
      </c>
      <c r="B10973" s="35">
        <v>748</v>
      </c>
      <c r="C10973" t="s">
        <v>228</v>
      </c>
      <c r="D10973" s="35">
        <v>1969</v>
      </c>
      <c r="E10973" t="s">
        <v>11394</v>
      </c>
      <c r="F10973" s="34" t="s">
        <v>6</v>
      </c>
      <c r="G10973" s="34" t="s">
        <v>6</v>
      </c>
      <c r="H10973" s="34" t="s">
        <v>6</v>
      </c>
      <c r="I10973" s="34">
        <v>2.1937711192877711</v>
      </c>
      <c r="J10973" s="34" t="s">
        <v>6</v>
      </c>
      <c r="K10973" s="34" t="s">
        <v>6</v>
      </c>
      <c r="L10973" s="34" t="s">
        <v>6</v>
      </c>
      <c r="M10973" s="34" t="s">
        <v>6</v>
      </c>
      <c r="N10973" s="34" t="s">
        <v>6</v>
      </c>
      <c r="O10973" s="34" t="s">
        <v>6</v>
      </c>
      <c r="P10973" s="34">
        <v>231.96317591680599</v>
      </c>
      <c r="Q10973" t="s">
        <v>6</v>
      </c>
      <c r="R10973" t="s">
        <v>6</v>
      </c>
      <c r="S10973" t="s">
        <v>6</v>
      </c>
      <c r="T10973" t="s">
        <v>14861</v>
      </c>
      <c r="U10973" t="s">
        <v>6</v>
      </c>
      <c r="V10973" t="s">
        <v>6</v>
      </c>
      <c r="W10973" t="s">
        <v>6</v>
      </c>
      <c r="X10973" t="s">
        <v>6</v>
      </c>
      <c r="Y10973" t="s">
        <v>6</v>
      </c>
      <c r="Z10973" t="s">
        <v>6</v>
      </c>
      <c r="AA10973" t="s">
        <v>6</v>
      </c>
      <c r="AB10973" t="s">
        <v>15150</v>
      </c>
      <c r="AC10973" t="s">
        <v>15064</v>
      </c>
    </row>
    <row r="10974" spans="1:29" x14ac:dyDescent="0.3">
      <c r="A10974" t="s">
        <v>340</v>
      </c>
      <c r="B10974" s="35">
        <v>748</v>
      </c>
      <c r="C10974" t="s">
        <v>228</v>
      </c>
      <c r="D10974" s="35">
        <v>1970</v>
      </c>
      <c r="E10974" t="s">
        <v>11395</v>
      </c>
      <c r="F10974" s="34" t="s">
        <v>6</v>
      </c>
      <c r="G10974" s="34" t="s">
        <v>6</v>
      </c>
      <c r="H10974" s="34" t="s">
        <v>6</v>
      </c>
      <c r="I10974" s="34">
        <v>1.940563979121058</v>
      </c>
      <c r="J10974" s="34" t="s">
        <v>6</v>
      </c>
      <c r="K10974" s="34" t="s">
        <v>6</v>
      </c>
      <c r="L10974" s="34" t="s">
        <v>6</v>
      </c>
      <c r="M10974" s="34" t="s">
        <v>6</v>
      </c>
      <c r="N10974" s="34" t="s">
        <v>6</v>
      </c>
      <c r="O10974" s="34">
        <v>2.2331957908255946</v>
      </c>
      <c r="P10974" s="34">
        <v>259.08080796873702</v>
      </c>
      <c r="Q10974" t="s">
        <v>6</v>
      </c>
      <c r="R10974" t="s">
        <v>6</v>
      </c>
      <c r="S10974" t="s">
        <v>6</v>
      </c>
      <c r="T10974" t="s">
        <v>14861</v>
      </c>
      <c r="U10974" t="s">
        <v>6</v>
      </c>
      <c r="V10974" t="s">
        <v>6</v>
      </c>
      <c r="W10974" t="s">
        <v>6</v>
      </c>
      <c r="X10974" t="s">
        <v>6</v>
      </c>
      <c r="Y10974" t="s">
        <v>6</v>
      </c>
      <c r="Z10974" t="s">
        <v>6</v>
      </c>
      <c r="AA10974" t="s">
        <v>6</v>
      </c>
      <c r="AB10974" t="s">
        <v>15150</v>
      </c>
      <c r="AC10974" t="s">
        <v>15064</v>
      </c>
    </row>
    <row r="10975" spans="1:29" x14ac:dyDescent="0.3">
      <c r="A10975" t="s">
        <v>340</v>
      </c>
      <c r="B10975" s="35">
        <v>748</v>
      </c>
      <c r="C10975" t="s">
        <v>228</v>
      </c>
      <c r="D10975" s="35">
        <v>1971</v>
      </c>
      <c r="E10975" t="s">
        <v>11396</v>
      </c>
      <c r="F10975" s="34" t="s">
        <v>6</v>
      </c>
      <c r="G10975" s="34" t="s">
        <v>6</v>
      </c>
      <c r="H10975" s="34" t="s">
        <v>6</v>
      </c>
      <c r="I10975" s="34">
        <v>2.0379832971786382</v>
      </c>
      <c r="J10975" s="34" t="s">
        <v>6</v>
      </c>
      <c r="K10975" s="34" t="s">
        <v>6</v>
      </c>
      <c r="L10975" s="34" t="s">
        <v>6</v>
      </c>
      <c r="M10975" s="34" t="s">
        <v>6</v>
      </c>
      <c r="N10975" s="34" t="s">
        <v>6</v>
      </c>
      <c r="O10975" s="34">
        <v>2.4564949305298338</v>
      </c>
      <c r="P10975" s="34">
        <v>267.194620673499</v>
      </c>
      <c r="Q10975" t="s">
        <v>6</v>
      </c>
      <c r="R10975" t="s">
        <v>6</v>
      </c>
      <c r="S10975" t="s">
        <v>6</v>
      </c>
      <c r="T10975" t="s">
        <v>14861</v>
      </c>
      <c r="U10975" t="s">
        <v>6</v>
      </c>
      <c r="V10975" t="s">
        <v>6</v>
      </c>
      <c r="W10975" t="s">
        <v>6</v>
      </c>
      <c r="X10975" t="s">
        <v>6</v>
      </c>
      <c r="Y10975" t="s">
        <v>6</v>
      </c>
      <c r="Z10975" t="s">
        <v>6</v>
      </c>
      <c r="AA10975" t="s">
        <v>6</v>
      </c>
      <c r="AB10975" t="s">
        <v>15150</v>
      </c>
      <c r="AC10975" t="s">
        <v>15064</v>
      </c>
    </row>
    <row r="10976" spans="1:29" x14ac:dyDescent="0.3">
      <c r="A10976" t="s">
        <v>340</v>
      </c>
      <c r="B10976" s="35">
        <v>748</v>
      </c>
      <c r="C10976" t="s">
        <v>228</v>
      </c>
      <c r="D10976" s="35">
        <v>1972</v>
      </c>
      <c r="E10976" t="s">
        <v>11397</v>
      </c>
      <c r="F10976" s="34" t="s">
        <v>6</v>
      </c>
      <c r="G10976" s="34" t="s">
        <v>6</v>
      </c>
      <c r="H10976" s="34" t="s">
        <v>6</v>
      </c>
      <c r="I10976" s="34">
        <v>3.2017088986423143</v>
      </c>
      <c r="J10976" s="34" t="s">
        <v>6</v>
      </c>
      <c r="K10976" s="34" t="s">
        <v>6</v>
      </c>
      <c r="L10976" s="34" t="s">
        <v>6</v>
      </c>
      <c r="M10976" s="34" t="s">
        <v>6</v>
      </c>
      <c r="N10976" s="34" t="s">
        <v>6</v>
      </c>
      <c r="O10976" s="34">
        <v>2.5071585224520865</v>
      </c>
      <c r="P10976" s="34">
        <v>203.43758401892899</v>
      </c>
      <c r="Q10976" t="s">
        <v>6</v>
      </c>
      <c r="R10976" t="s">
        <v>6</v>
      </c>
      <c r="S10976" t="s">
        <v>6</v>
      </c>
      <c r="T10976" t="s">
        <v>14861</v>
      </c>
      <c r="U10976" t="s">
        <v>6</v>
      </c>
      <c r="V10976" t="s">
        <v>6</v>
      </c>
      <c r="W10976" t="s">
        <v>6</v>
      </c>
      <c r="X10976" t="s">
        <v>6</v>
      </c>
      <c r="Y10976" t="s">
        <v>6</v>
      </c>
      <c r="Z10976" t="s">
        <v>6</v>
      </c>
      <c r="AA10976" t="s">
        <v>6</v>
      </c>
      <c r="AB10976" t="s">
        <v>15150</v>
      </c>
      <c r="AC10976" t="s">
        <v>15064</v>
      </c>
    </row>
    <row r="10977" spans="1:29" x14ac:dyDescent="0.3">
      <c r="A10977" t="s">
        <v>340</v>
      </c>
      <c r="B10977" s="35">
        <v>748</v>
      </c>
      <c r="C10977" t="s">
        <v>228</v>
      </c>
      <c r="D10977" s="35">
        <v>1973</v>
      </c>
      <c r="E10977" t="s">
        <v>11398</v>
      </c>
      <c r="F10977" s="34" t="s">
        <v>6</v>
      </c>
      <c r="G10977" s="34" t="s">
        <v>6</v>
      </c>
      <c r="H10977" s="34" t="s">
        <v>6</v>
      </c>
      <c r="I10977" s="34">
        <v>3.964198986421207</v>
      </c>
      <c r="J10977" s="34" t="s">
        <v>6</v>
      </c>
      <c r="K10977" s="34" t="s">
        <v>6</v>
      </c>
      <c r="L10977" s="34" t="s">
        <v>6</v>
      </c>
      <c r="M10977" s="34" t="s">
        <v>6</v>
      </c>
      <c r="N10977" s="34" t="s">
        <v>6</v>
      </c>
      <c r="O10977" s="34">
        <v>3.3682834807979725</v>
      </c>
      <c r="P10977" s="34">
        <v>207.24244921329699</v>
      </c>
      <c r="Q10977" t="s">
        <v>6</v>
      </c>
      <c r="R10977" t="s">
        <v>6</v>
      </c>
      <c r="S10977" t="s">
        <v>6</v>
      </c>
      <c r="T10977" t="s">
        <v>14861</v>
      </c>
      <c r="U10977" t="s">
        <v>6</v>
      </c>
      <c r="V10977" t="s">
        <v>6</v>
      </c>
      <c r="W10977" t="s">
        <v>6</v>
      </c>
      <c r="X10977" t="s">
        <v>6</v>
      </c>
      <c r="Y10977" t="s">
        <v>6</v>
      </c>
      <c r="Z10977" t="s">
        <v>6</v>
      </c>
      <c r="AA10977" t="s">
        <v>6</v>
      </c>
      <c r="AB10977" t="s">
        <v>15150</v>
      </c>
      <c r="AC10977" t="s">
        <v>15064</v>
      </c>
    </row>
    <row r="10978" spans="1:29" x14ac:dyDescent="0.3">
      <c r="A10978" t="s">
        <v>340</v>
      </c>
      <c r="B10978" s="35">
        <v>748</v>
      </c>
      <c r="C10978" t="s">
        <v>228</v>
      </c>
      <c r="D10978" s="35">
        <v>1974</v>
      </c>
      <c r="E10978" t="s">
        <v>11399</v>
      </c>
      <c r="F10978" s="34" t="s">
        <v>6</v>
      </c>
      <c r="G10978" s="34" t="s">
        <v>6</v>
      </c>
      <c r="H10978" s="34" t="s">
        <v>6</v>
      </c>
      <c r="I10978" s="34">
        <v>5.6770594887459458</v>
      </c>
      <c r="J10978" s="34" t="s">
        <v>6</v>
      </c>
      <c r="K10978" s="34" t="s">
        <v>6</v>
      </c>
      <c r="L10978" s="34" t="s">
        <v>6</v>
      </c>
      <c r="M10978" s="34" t="s">
        <v>6</v>
      </c>
      <c r="N10978" s="34" t="s">
        <v>6</v>
      </c>
      <c r="O10978" s="34">
        <v>4.7966560056751364</v>
      </c>
      <c r="P10978" s="34">
        <v>243.54120873870201</v>
      </c>
      <c r="Q10978" t="s">
        <v>6</v>
      </c>
      <c r="R10978" t="s">
        <v>6</v>
      </c>
      <c r="S10978" t="s">
        <v>6</v>
      </c>
      <c r="T10978" t="s">
        <v>14861</v>
      </c>
      <c r="U10978" t="s">
        <v>6</v>
      </c>
      <c r="V10978" t="s">
        <v>6</v>
      </c>
      <c r="W10978" t="s">
        <v>6</v>
      </c>
      <c r="X10978" t="s">
        <v>6</v>
      </c>
      <c r="Y10978" t="s">
        <v>6</v>
      </c>
      <c r="Z10978" t="s">
        <v>6</v>
      </c>
      <c r="AA10978" t="s">
        <v>6</v>
      </c>
      <c r="AB10978" t="s">
        <v>15150</v>
      </c>
      <c r="AC10978" t="s">
        <v>15064</v>
      </c>
    </row>
    <row r="10979" spans="1:29" x14ac:dyDescent="0.3">
      <c r="A10979" t="s">
        <v>340</v>
      </c>
      <c r="B10979" s="35">
        <v>748</v>
      </c>
      <c r="C10979" t="s">
        <v>228</v>
      </c>
      <c r="D10979" s="35">
        <v>1975</v>
      </c>
      <c r="E10979" t="s">
        <v>11400</v>
      </c>
      <c r="F10979" s="34" t="s">
        <v>6</v>
      </c>
      <c r="G10979" s="34" t="s">
        <v>6</v>
      </c>
      <c r="H10979" s="34" t="s">
        <v>6</v>
      </c>
      <c r="I10979" s="34">
        <v>6.8051128068321995</v>
      </c>
      <c r="J10979" s="34" t="s">
        <v>6</v>
      </c>
      <c r="K10979" s="34" t="s">
        <v>6</v>
      </c>
      <c r="L10979" s="34" t="s">
        <v>6</v>
      </c>
      <c r="M10979" s="34" t="s">
        <v>6</v>
      </c>
      <c r="N10979" s="34" t="s">
        <v>6</v>
      </c>
      <c r="O10979" s="34">
        <v>6.5271897016598341</v>
      </c>
      <c r="P10979" s="34">
        <v>286.36607561301298</v>
      </c>
      <c r="Q10979" t="s">
        <v>6</v>
      </c>
      <c r="R10979" t="s">
        <v>6</v>
      </c>
      <c r="S10979" t="s">
        <v>6</v>
      </c>
      <c r="T10979" t="s">
        <v>14861</v>
      </c>
      <c r="U10979" t="s">
        <v>6</v>
      </c>
      <c r="V10979" t="s">
        <v>6</v>
      </c>
      <c r="W10979" t="s">
        <v>6</v>
      </c>
      <c r="X10979" t="s">
        <v>6</v>
      </c>
      <c r="Y10979" t="s">
        <v>6</v>
      </c>
      <c r="Z10979" t="s">
        <v>6</v>
      </c>
      <c r="AA10979" t="s">
        <v>6</v>
      </c>
      <c r="AB10979" t="s">
        <v>15150</v>
      </c>
      <c r="AC10979" t="s">
        <v>15064</v>
      </c>
    </row>
    <row r="10980" spans="1:29" x14ac:dyDescent="0.3">
      <c r="A10980" t="s">
        <v>340</v>
      </c>
      <c r="B10980" s="35">
        <v>748</v>
      </c>
      <c r="C10980" t="s">
        <v>228</v>
      </c>
      <c r="D10980" s="35">
        <v>1976</v>
      </c>
      <c r="E10980" t="s">
        <v>11401</v>
      </c>
      <c r="F10980" s="34" t="s">
        <v>6</v>
      </c>
      <c r="G10980" s="34" t="s">
        <v>6</v>
      </c>
      <c r="H10980" s="34" t="s">
        <v>6</v>
      </c>
      <c r="I10980" s="34">
        <v>11.180348497297324</v>
      </c>
      <c r="J10980" s="34" t="s">
        <v>6</v>
      </c>
      <c r="K10980" s="34" t="s">
        <v>6</v>
      </c>
      <c r="L10980" s="34" t="s">
        <v>6</v>
      </c>
      <c r="M10980" s="34" t="s">
        <v>6</v>
      </c>
      <c r="N10980" s="34" t="s">
        <v>6</v>
      </c>
      <c r="O10980" s="34">
        <v>9.6793468879277391</v>
      </c>
      <c r="P10980" s="34">
        <v>260.61628580645402</v>
      </c>
      <c r="Q10980" t="s">
        <v>6</v>
      </c>
      <c r="R10980" t="s">
        <v>6</v>
      </c>
      <c r="S10980" t="s">
        <v>6</v>
      </c>
      <c r="T10980" t="s">
        <v>14861</v>
      </c>
      <c r="U10980" t="s">
        <v>6</v>
      </c>
      <c r="V10980" t="s">
        <v>6</v>
      </c>
      <c r="W10980" t="s">
        <v>6</v>
      </c>
      <c r="X10980" t="s">
        <v>6</v>
      </c>
      <c r="Y10980" t="s">
        <v>6</v>
      </c>
      <c r="Z10980" t="s">
        <v>6</v>
      </c>
      <c r="AA10980" t="s">
        <v>6</v>
      </c>
      <c r="AB10980" t="s">
        <v>15150</v>
      </c>
      <c r="AC10980" t="s">
        <v>15064</v>
      </c>
    </row>
    <row r="10981" spans="1:29" x14ac:dyDescent="0.3">
      <c r="A10981" t="s">
        <v>340</v>
      </c>
      <c r="B10981" s="35">
        <v>748</v>
      </c>
      <c r="C10981" t="s">
        <v>228</v>
      </c>
      <c r="D10981" s="35">
        <v>1977</v>
      </c>
      <c r="E10981" t="s">
        <v>11402</v>
      </c>
      <c r="F10981" s="34" t="s">
        <v>6</v>
      </c>
      <c r="G10981" s="34" t="s">
        <v>6</v>
      </c>
      <c r="H10981" s="34" t="s">
        <v>6</v>
      </c>
      <c r="I10981" s="34">
        <v>12.395674773329356</v>
      </c>
      <c r="J10981" s="34" t="s">
        <v>6</v>
      </c>
      <c r="K10981" s="34" t="s">
        <v>6</v>
      </c>
      <c r="L10981" s="34" t="s">
        <v>6</v>
      </c>
      <c r="M10981" s="34" t="s">
        <v>6</v>
      </c>
      <c r="N10981" s="34" t="s">
        <v>6</v>
      </c>
      <c r="O10981" s="34">
        <v>11.076826703812847</v>
      </c>
      <c r="P10981" s="34">
        <v>333.151893136941</v>
      </c>
      <c r="Q10981" t="s">
        <v>6</v>
      </c>
      <c r="R10981" t="s">
        <v>6</v>
      </c>
      <c r="S10981" t="s">
        <v>6</v>
      </c>
      <c r="T10981" t="s">
        <v>14861</v>
      </c>
      <c r="U10981" t="s">
        <v>6</v>
      </c>
      <c r="V10981" t="s">
        <v>6</v>
      </c>
      <c r="W10981" t="s">
        <v>6</v>
      </c>
      <c r="X10981" t="s">
        <v>6</v>
      </c>
      <c r="Y10981" t="s">
        <v>6</v>
      </c>
      <c r="Z10981" t="s">
        <v>6</v>
      </c>
      <c r="AA10981" t="s">
        <v>6</v>
      </c>
      <c r="AB10981" t="s">
        <v>15150</v>
      </c>
      <c r="AC10981" t="s">
        <v>15064</v>
      </c>
    </row>
    <row r="10982" spans="1:29" x14ac:dyDescent="0.3">
      <c r="A10982" t="s">
        <v>340</v>
      </c>
      <c r="B10982" s="35">
        <v>748</v>
      </c>
      <c r="C10982" t="s">
        <v>228</v>
      </c>
      <c r="D10982" s="35">
        <v>1978</v>
      </c>
      <c r="E10982" t="s">
        <v>11403</v>
      </c>
      <c r="F10982" s="34" t="s">
        <v>6</v>
      </c>
      <c r="G10982" s="34" t="s">
        <v>6</v>
      </c>
      <c r="H10982" s="34" t="s">
        <v>6</v>
      </c>
      <c r="I10982" s="34">
        <v>13.258216566891555</v>
      </c>
      <c r="J10982" s="34" t="s">
        <v>6</v>
      </c>
      <c r="K10982" s="34" t="s">
        <v>6</v>
      </c>
      <c r="L10982" s="34" t="s">
        <v>6</v>
      </c>
      <c r="M10982" s="34" t="s">
        <v>6</v>
      </c>
      <c r="N10982" s="34" t="s">
        <v>6</v>
      </c>
      <c r="O10982" s="34">
        <v>13.211384160667796</v>
      </c>
      <c r="P10982" s="34">
        <v>377.206541732608</v>
      </c>
      <c r="Q10982" t="s">
        <v>6</v>
      </c>
      <c r="R10982" t="s">
        <v>6</v>
      </c>
      <c r="S10982" t="s">
        <v>6</v>
      </c>
      <c r="T10982" t="s">
        <v>14861</v>
      </c>
      <c r="U10982" t="s">
        <v>6</v>
      </c>
      <c r="V10982" t="s">
        <v>6</v>
      </c>
      <c r="W10982" t="s">
        <v>6</v>
      </c>
      <c r="X10982" t="s">
        <v>6</v>
      </c>
      <c r="Y10982" t="s">
        <v>6</v>
      </c>
      <c r="Z10982" t="s">
        <v>6</v>
      </c>
      <c r="AA10982" t="s">
        <v>6</v>
      </c>
      <c r="AB10982" t="s">
        <v>15150</v>
      </c>
      <c r="AC10982" t="s">
        <v>15064</v>
      </c>
    </row>
    <row r="10983" spans="1:29" x14ac:dyDescent="0.3">
      <c r="A10983" t="s">
        <v>340</v>
      </c>
      <c r="B10983" s="35">
        <v>748</v>
      </c>
      <c r="C10983" t="s">
        <v>228</v>
      </c>
      <c r="D10983" s="35">
        <v>1979</v>
      </c>
      <c r="E10983" t="s">
        <v>11404</v>
      </c>
      <c r="F10983" s="34" t="s">
        <v>6</v>
      </c>
      <c r="G10983" s="34" t="s">
        <v>6</v>
      </c>
      <c r="H10983" s="34" t="s">
        <v>6</v>
      </c>
      <c r="I10983" s="34">
        <v>11.553960847956787</v>
      </c>
      <c r="J10983" s="34" t="s">
        <v>6</v>
      </c>
      <c r="K10983" s="34" t="s">
        <v>6</v>
      </c>
      <c r="L10983" s="34" t="s">
        <v>6</v>
      </c>
      <c r="M10983" s="34" t="s">
        <v>6</v>
      </c>
      <c r="N10983" s="34" t="s">
        <v>6</v>
      </c>
      <c r="O10983" s="34">
        <v>14.196449093107571</v>
      </c>
      <c r="P10983" s="34">
        <v>447.269225526426</v>
      </c>
      <c r="Q10983" t="s">
        <v>6</v>
      </c>
      <c r="R10983" t="s">
        <v>6</v>
      </c>
      <c r="S10983" t="s">
        <v>6</v>
      </c>
      <c r="T10983" t="s">
        <v>14861</v>
      </c>
      <c r="U10983" t="s">
        <v>6</v>
      </c>
      <c r="V10983" t="s">
        <v>6</v>
      </c>
      <c r="W10983" t="s">
        <v>6</v>
      </c>
      <c r="X10983" t="s">
        <v>6</v>
      </c>
      <c r="Y10983" t="s">
        <v>6</v>
      </c>
      <c r="Z10983" t="s">
        <v>6</v>
      </c>
      <c r="AA10983" t="s">
        <v>6</v>
      </c>
      <c r="AB10983" t="s">
        <v>15150</v>
      </c>
      <c r="AC10983" t="s">
        <v>15064</v>
      </c>
    </row>
    <row r="10984" spans="1:29" x14ac:dyDescent="0.3">
      <c r="A10984" t="s">
        <v>340</v>
      </c>
      <c r="B10984" s="35">
        <v>748</v>
      </c>
      <c r="C10984" t="s">
        <v>228</v>
      </c>
      <c r="D10984" s="35">
        <v>1980</v>
      </c>
      <c r="E10984" t="s">
        <v>11405</v>
      </c>
      <c r="F10984" s="34" t="s">
        <v>6</v>
      </c>
      <c r="G10984" s="34" t="s">
        <v>6</v>
      </c>
      <c r="H10984" s="34" t="s">
        <v>6</v>
      </c>
      <c r="I10984" s="34">
        <v>10.613528923136418</v>
      </c>
      <c r="J10984" s="34" t="s">
        <v>6</v>
      </c>
      <c r="K10984" s="34" t="s">
        <v>6</v>
      </c>
      <c r="L10984" s="34" t="s">
        <v>6</v>
      </c>
      <c r="M10984" s="34" t="s">
        <v>6</v>
      </c>
      <c r="N10984" s="34" t="s">
        <v>6</v>
      </c>
      <c r="O10984" s="34">
        <v>14.489114333252529</v>
      </c>
      <c r="P10984" s="34">
        <v>504.062538538816</v>
      </c>
      <c r="Q10984" t="s">
        <v>6</v>
      </c>
      <c r="R10984" t="s">
        <v>6</v>
      </c>
      <c r="S10984" t="s">
        <v>6</v>
      </c>
      <c r="T10984" t="s">
        <v>14861</v>
      </c>
      <c r="U10984" t="s">
        <v>6</v>
      </c>
      <c r="V10984" t="s">
        <v>6</v>
      </c>
      <c r="W10984" t="s">
        <v>6</v>
      </c>
      <c r="X10984" t="s">
        <v>6</v>
      </c>
      <c r="Y10984" t="s">
        <v>6</v>
      </c>
      <c r="Z10984" t="s">
        <v>6</v>
      </c>
      <c r="AA10984" t="s">
        <v>6</v>
      </c>
      <c r="AB10984" t="s">
        <v>15150</v>
      </c>
      <c r="AC10984" t="s">
        <v>15064</v>
      </c>
    </row>
    <row r="10985" spans="1:29" x14ac:dyDescent="0.3">
      <c r="A10985" t="s">
        <v>340</v>
      </c>
      <c r="B10985" s="35">
        <v>748</v>
      </c>
      <c r="C10985" t="s">
        <v>228</v>
      </c>
      <c r="D10985" s="35">
        <v>1981</v>
      </c>
      <c r="E10985" t="s">
        <v>11406</v>
      </c>
      <c r="F10985" s="34" t="s">
        <v>6</v>
      </c>
      <c r="G10985" s="34" t="s">
        <v>6</v>
      </c>
      <c r="H10985" s="34" t="s">
        <v>6</v>
      </c>
      <c r="I10985" s="34">
        <v>10.505229952405788</v>
      </c>
      <c r="J10985" s="34" t="s">
        <v>6</v>
      </c>
      <c r="K10985" s="34" t="s">
        <v>6</v>
      </c>
      <c r="L10985" s="34" t="s">
        <v>6</v>
      </c>
      <c r="M10985" s="34" t="s">
        <v>6</v>
      </c>
      <c r="N10985" s="34" t="s">
        <v>6</v>
      </c>
      <c r="O10985" s="34">
        <v>17.068110254646989</v>
      </c>
      <c r="P10985" s="34">
        <v>564.04598062493403</v>
      </c>
      <c r="Q10985" t="s">
        <v>6</v>
      </c>
      <c r="R10985" t="s">
        <v>6</v>
      </c>
      <c r="S10985" t="s">
        <v>6</v>
      </c>
      <c r="T10985" t="s">
        <v>14861</v>
      </c>
      <c r="U10985" t="s">
        <v>6</v>
      </c>
      <c r="V10985" t="s">
        <v>6</v>
      </c>
      <c r="W10985" t="s">
        <v>6</v>
      </c>
      <c r="X10985" t="s">
        <v>6</v>
      </c>
      <c r="Y10985" t="s">
        <v>6</v>
      </c>
      <c r="Z10985" t="s">
        <v>6</v>
      </c>
      <c r="AA10985" t="s">
        <v>6</v>
      </c>
      <c r="AB10985" t="s">
        <v>15150</v>
      </c>
      <c r="AC10985" t="s">
        <v>15064</v>
      </c>
    </row>
    <row r="10986" spans="1:29" x14ac:dyDescent="0.3">
      <c r="A10986" t="s">
        <v>340</v>
      </c>
      <c r="B10986" s="35">
        <v>748</v>
      </c>
      <c r="C10986" t="s">
        <v>228</v>
      </c>
      <c r="D10986" s="35">
        <v>1982</v>
      </c>
      <c r="E10986" t="s">
        <v>11407</v>
      </c>
      <c r="F10986" s="34" t="s">
        <v>6</v>
      </c>
      <c r="G10986" s="34" t="s">
        <v>6</v>
      </c>
      <c r="H10986" s="34" t="s">
        <v>6</v>
      </c>
      <c r="I10986" s="34">
        <v>10.534291375040551</v>
      </c>
      <c r="J10986" s="34" t="s">
        <v>6</v>
      </c>
      <c r="K10986" s="34" t="s">
        <v>6</v>
      </c>
      <c r="L10986" s="34" t="s">
        <v>6</v>
      </c>
      <c r="M10986" s="34" t="s">
        <v>6</v>
      </c>
      <c r="N10986" s="34" t="s">
        <v>6</v>
      </c>
      <c r="O10986" s="34">
        <v>19.581363741363376</v>
      </c>
      <c r="P10986" s="34">
        <v>635.40415945149095</v>
      </c>
      <c r="Q10986" t="s">
        <v>6</v>
      </c>
      <c r="R10986" t="s">
        <v>6</v>
      </c>
      <c r="S10986" t="s">
        <v>6</v>
      </c>
      <c r="T10986" t="s">
        <v>14861</v>
      </c>
      <c r="U10986" t="s">
        <v>6</v>
      </c>
      <c r="V10986" t="s">
        <v>6</v>
      </c>
      <c r="W10986" t="s">
        <v>6</v>
      </c>
      <c r="X10986" t="s">
        <v>6</v>
      </c>
      <c r="Y10986" t="s">
        <v>6</v>
      </c>
      <c r="Z10986" t="s">
        <v>6</v>
      </c>
      <c r="AA10986" t="s">
        <v>6</v>
      </c>
      <c r="AB10986" t="s">
        <v>15150</v>
      </c>
      <c r="AC10986" t="s">
        <v>15064</v>
      </c>
    </row>
    <row r="10987" spans="1:29" x14ac:dyDescent="0.3">
      <c r="A10987" t="s">
        <v>340</v>
      </c>
      <c r="B10987" s="35">
        <v>748</v>
      </c>
      <c r="C10987" t="s">
        <v>228</v>
      </c>
      <c r="D10987" s="35">
        <v>1983</v>
      </c>
      <c r="E10987" t="s">
        <v>11408</v>
      </c>
      <c r="F10987" s="34" t="s">
        <v>6</v>
      </c>
      <c r="G10987" s="34" t="s">
        <v>6</v>
      </c>
      <c r="H10987" s="34" t="s">
        <v>6</v>
      </c>
      <c r="I10987" s="34">
        <v>10.309960574230937</v>
      </c>
      <c r="J10987" s="34" t="s">
        <v>6</v>
      </c>
      <c r="K10987" s="34" t="s">
        <v>6</v>
      </c>
      <c r="L10987" s="34" t="s">
        <v>6</v>
      </c>
      <c r="M10987" s="34" t="s">
        <v>6</v>
      </c>
      <c r="N10987" s="34" t="s">
        <v>6</v>
      </c>
      <c r="O10987" s="34">
        <v>23.953632709294968</v>
      </c>
      <c r="P10987" s="34">
        <v>673.373211560149</v>
      </c>
      <c r="Q10987" t="s">
        <v>6</v>
      </c>
      <c r="R10987" t="s">
        <v>6</v>
      </c>
      <c r="S10987" t="s">
        <v>6</v>
      </c>
      <c r="T10987" t="s">
        <v>14861</v>
      </c>
      <c r="U10987" t="s">
        <v>6</v>
      </c>
      <c r="V10987" t="s">
        <v>6</v>
      </c>
      <c r="W10987" t="s">
        <v>6</v>
      </c>
      <c r="X10987" t="s">
        <v>6</v>
      </c>
      <c r="Y10987" t="s">
        <v>6</v>
      </c>
      <c r="Z10987" t="s">
        <v>6</v>
      </c>
      <c r="AA10987" t="s">
        <v>6</v>
      </c>
      <c r="AB10987" t="s">
        <v>15150</v>
      </c>
      <c r="AC10987" t="s">
        <v>15064</v>
      </c>
    </row>
    <row r="10988" spans="1:29" x14ac:dyDescent="0.3">
      <c r="A10988" t="s">
        <v>340</v>
      </c>
      <c r="B10988" s="35">
        <v>748</v>
      </c>
      <c r="C10988" t="s">
        <v>228</v>
      </c>
      <c r="D10988" s="35">
        <v>1984</v>
      </c>
      <c r="E10988" t="s">
        <v>11409</v>
      </c>
      <c r="F10988" s="34" t="s">
        <v>6</v>
      </c>
      <c r="G10988" s="34" t="s">
        <v>6</v>
      </c>
      <c r="H10988" s="34" t="s">
        <v>6</v>
      </c>
      <c r="I10988" s="34">
        <v>9.8346180262165355</v>
      </c>
      <c r="J10988" s="34" t="s">
        <v>6</v>
      </c>
      <c r="K10988" s="34" t="s">
        <v>6</v>
      </c>
      <c r="L10988" s="34" t="s">
        <v>6</v>
      </c>
      <c r="M10988" s="34" t="s">
        <v>6</v>
      </c>
      <c r="N10988" s="34" t="s">
        <v>6</v>
      </c>
      <c r="O10988" s="34">
        <v>27.217083406457306</v>
      </c>
      <c r="P10988" s="34">
        <v>690.17144825824198</v>
      </c>
      <c r="Q10988" t="s">
        <v>6</v>
      </c>
      <c r="R10988" t="s">
        <v>6</v>
      </c>
      <c r="S10988" t="s">
        <v>6</v>
      </c>
      <c r="T10988" t="s">
        <v>14861</v>
      </c>
      <c r="U10988" t="s">
        <v>6</v>
      </c>
      <c r="V10988" t="s">
        <v>6</v>
      </c>
      <c r="W10988" t="s">
        <v>6</v>
      </c>
      <c r="X10988" t="s">
        <v>6</v>
      </c>
      <c r="Y10988" t="s">
        <v>6</v>
      </c>
      <c r="Z10988" t="s">
        <v>6</v>
      </c>
      <c r="AA10988" t="s">
        <v>6</v>
      </c>
      <c r="AB10988" t="s">
        <v>15150</v>
      </c>
      <c r="AC10988" t="s">
        <v>15064</v>
      </c>
    </row>
    <row r="10989" spans="1:29" x14ac:dyDescent="0.3">
      <c r="A10989" t="s">
        <v>340</v>
      </c>
      <c r="B10989" s="35">
        <v>748</v>
      </c>
      <c r="C10989" t="s">
        <v>228</v>
      </c>
      <c r="D10989" s="35">
        <v>1985</v>
      </c>
      <c r="E10989" t="s">
        <v>11410</v>
      </c>
      <c r="F10989" s="34" t="s">
        <v>6</v>
      </c>
      <c r="G10989" s="34" t="s">
        <v>6</v>
      </c>
      <c r="H10989" s="34" t="s">
        <v>6</v>
      </c>
      <c r="I10989" s="34">
        <v>10.59822416426077</v>
      </c>
      <c r="J10989" s="34" t="s">
        <v>6</v>
      </c>
      <c r="K10989" s="34" t="s">
        <v>6</v>
      </c>
      <c r="L10989" s="34" t="s">
        <v>6</v>
      </c>
      <c r="M10989" s="34" t="s">
        <v>6</v>
      </c>
      <c r="N10989" s="34" t="s">
        <v>6</v>
      </c>
      <c r="O10989" s="34">
        <v>28.494335337668662</v>
      </c>
      <c r="P10989" s="34">
        <v>784.44640568439399</v>
      </c>
      <c r="Q10989" t="s">
        <v>6</v>
      </c>
      <c r="R10989" t="s">
        <v>6</v>
      </c>
      <c r="S10989" t="s">
        <v>6</v>
      </c>
      <c r="T10989" t="s">
        <v>14861</v>
      </c>
      <c r="U10989" t="s">
        <v>6</v>
      </c>
      <c r="V10989" t="s">
        <v>6</v>
      </c>
      <c r="W10989" t="s">
        <v>6</v>
      </c>
      <c r="X10989" t="s">
        <v>6</v>
      </c>
      <c r="Y10989" t="s">
        <v>6</v>
      </c>
      <c r="Z10989" t="s">
        <v>6</v>
      </c>
      <c r="AA10989" t="s">
        <v>6</v>
      </c>
      <c r="AB10989" t="s">
        <v>15150</v>
      </c>
      <c r="AC10989" t="s">
        <v>15064</v>
      </c>
    </row>
    <row r="10990" spans="1:29" x14ac:dyDescent="0.3">
      <c r="A10990" t="s">
        <v>340</v>
      </c>
      <c r="B10990" s="35">
        <v>748</v>
      </c>
      <c r="C10990" t="s">
        <v>228</v>
      </c>
      <c r="D10990" s="35">
        <v>1986</v>
      </c>
      <c r="E10990" t="s">
        <v>11411</v>
      </c>
      <c r="F10990" s="34" t="s">
        <v>6</v>
      </c>
      <c r="G10990" s="34" t="s">
        <v>6</v>
      </c>
      <c r="H10990" s="34" t="s">
        <v>6</v>
      </c>
      <c r="I10990" s="34">
        <v>11.059850989584955</v>
      </c>
      <c r="J10990" s="34" t="s">
        <v>6</v>
      </c>
      <c r="K10990" s="34" t="s">
        <v>6</v>
      </c>
      <c r="L10990" s="34" t="s">
        <v>6</v>
      </c>
      <c r="M10990" s="34" t="s">
        <v>6</v>
      </c>
      <c r="N10990" s="34" t="s">
        <v>6</v>
      </c>
      <c r="O10990" s="34">
        <v>27.58093442678971</v>
      </c>
      <c r="P10990" s="34">
        <v>793.11343740234997</v>
      </c>
      <c r="Q10990" t="s">
        <v>6</v>
      </c>
      <c r="R10990" t="s">
        <v>6</v>
      </c>
      <c r="S10990" t="s">
        <v>6</v>
      </c>
      <c r="T10990" t="s">
        <v>14861</v>
      </c>
      <c r="U10990" t="s">
        <v>6</v>
      </c>
      <c r="V10990" t="s">
        <v>6</v>
      </c>
      <c r="W10990" t="s">
        <v>6</v>
      </c>
      <c r="X10990" t="s">
        <v>6</v>
      </c>
      <c r="Y10990" t="s">
        <v>6</v>
      </c>
      <c r="Z10990" t="s">
        <v>6</v>
      </c>
      <c r="AA10990" t="s">
        <v>6</v>
      </c>
      <c r="AB10990" t="s">
        <v>15150</v>
      </c>
      <c r="AC10990" t="s">
        <v>15064</v>
      </c>
    </row>
    <row r="10991" spans="1:29" x14ac:dyDescent="0.3">
      <c r="A10991" t="s">
        <v>340</v>
      </c>
      <c r="B10991" s="35">
        <v>748</v>
      </c>
      <c r="C10991" t="s">
        <v>228</v>
      </c>
      <c r="D10991" s="35">
        <v>1987</v>
      </c>
      <c r="E10991" t="s">
        <v>11412</v>
      </c>
      <c r="F10991" s="34" t="s">
        <v>6</v>
      </c>
      <c r="G10991" s="34" t="s">
        <v>6</v>
      </c>
      <c r="H10991" s="34" t="s">
        <v>6</v>
      </c>
      <c r="I10991" s="34">
        <v>11.620562765566788</v>
      </c>
      <c r="J10991" s="34" t="s">
        <v>6</v>
      </c>
      <c r="K10991" s="34" t="s">
        <v>6</v>
      </c>
      <c r="L10991" s="34" t="s">
        <v>6</v>
      </c>
      <c r="M10991" s="34" t="s">
        <v>6</v>
      </c>
      <c r="N10991" s="34" t="s">
        <v>6</v>
      </c>
      <c r="O10991" s="34">
        <v>30.685050837163008</v>
      </c>
      <c r="P10991" s="34">
        <v>801.02922111607995</v>
      </c>
      <c r="Q10991" t="s">
        <v>6</v>
      </c>
      <c r="R10991" t="s">
        <v>6</v>
      </c>
      <c r="S10991" t="s">
        <v>6</v>
      </c>
      <c r="T10991" t="s">
        <v>14861</v>
      </c>
      <c r="U10991" t="s">
        <v>6</v>
      </c>
      <c r="V10991" t="s">
        <v>6</v>
      </c>
      <c r="W10991" t="s">
        <v>6</v>
      </c>
      <c r="X10991" t="s">
        <v>6</v>
      </c>
      <c r="Y10991" t="s">
        <v>6</v>
      </c>
      <c r="Z10991" t="s">
        <v>6</v>
      </c>
      <c r="AA10991" t="s">
        <v>6</v>
      </c>
      <c r="AB10991" t="s">
        <v>15150</v>
      </c>
      <c r="AC10991" t="s">
        <v>15064</v>
      </c>
    </row>
    <row r="10992" spans="1:29" x14ac:dyDescent="0.3">
      <c r="A10992" t="s">
        <v>340</v>
      </c>
      <c r="B10992" s="35">
        <v>748</v>
      </c>
      <c r="C10992" t="s">
        <v>228</v>
      </c>
      <c r="D10992" s="35">
        <v>1988</v>
      </c>
      <c r="E10992" t="s">
        <v>11413</v>
      </c>
      <c r="F10992" s="34" t="s">
        <v>6</v>
      </c>
      <c r="G10992" s="34" t="s">
        <v>6</v>
      </c>
      <c r="H10992" s="34" t="s">
        <v>6</v>
      </c>
      <c r="I10992" s="34">
        <v>11.918489038919279</v>
      </c>
      <c r="J10992" s="34" t="s">
        <v>6</v>
      </c>
      <c r="K10992" s="34" t="s">
        <v>6</v>
      </c>
      <c r="L10992" s="34" t="s">
        <v>6</v>
      </c>
      <c r="M10992" s="34" t="s">
        <v>6</v>
      </c>
      <c r="N10992" s="34" t="s">
        <v>6</v>
      </c>
      <c r="O10992" s="34">
        <v>28.829734178726895</v>
      </c>
      <c r="P10992" s="34">
        <v>876.33956606656704</v>
      </c>
      <c r="Q10992" t="s">
        <v>6</v>
      </c>
      <c r="R10992" t="s">
        <v>6</v>
      </c>
      <c r="S10992" t="s">
        <v>6</v>
      </c>
      <c r="T10992" t="s">
        <v>14861</v>
      </c>
      <c r="U10992" t="s">
        <v>6</v>
      </c>
      <c r="V10992" t="s">
        <v>6</v>
      </c>
      <c r="W10992" t="s">
        <v>6</v>
      </c>
      <c r="X10992" t="s">
        <v>6</v>
      </c>
      <c r="Y10992" t="s">
        <v>6</v>
      </c>
      <c r="Z10992" t="s">
        <v>6</v>
      </c>
      <c r="AA10992" t="s">
        <v>6</v>
      </c>
      <c r="AB10992" t="s">
        <v>15150</v>
      </c>
      <c r="AC10992" t="s">
        <v>15064</v>
      </c>
    </row>
    <row r="10993" spans="1:29" x14ac:dyDescent="0.3">
      <c r="A10993" t="s">
        <v>340</v>
      </c>
      <c r="B10993" s="35">
        <v>748</v>
      </c>
      <c r="C10993" t="s">
        <v>228</v>
      </c>
      <c r="D10993" s="35">
        <v>1989</v>
      </c>
      <c r="E10993" t="s">
        <v>11414</v>
      </c>
      <c r="F10993" s="34" t="s">
        <v>6</v>
      </c>
      <c r="G10993" s="34" t="s">
        <v>6</v>
      </c>
      <c r="H10993" s="34" t="s">
        <v>6</v>
      </c>
      <c r="I10993" s="34">
        <v>13.21442207485808</v>
      </c>
      <c r="J10993" s="34" t="s">
        <v>6</v>
      </c>
      <c r="K10993" s="34" t="s">
        <v>6</v>
      </c>
      <c r="L10993" s="34" t="s">
        <v>6</v>
      </c>
      <c r="M10993" s="34" t="s">
        <v>6</v>
      </c>
      <c r="N10993" s="34" t="s">
        <v>6</v>
      </c>
      <c r="O10993" s="34">
        <v>25.541247781897496</v>
      </c>
      <c r="P10993" s="34">
        <v>938.43501514393597</v>
      </c>
      <c r="Q10993" t="s">
        <v>6</v>
      </c>
      <c r="R10993" t="s">
        <v>6</v>
      </c>
      <c r="S10993" t="s">
        <v>6</v>
      </c>
      <c r="T10993" t="s">
        <v>14861</v>
      </c>
      <c r="U10993" t="s">
        <v>6</v>
      </c>
      <c r="V10993" t="s">
        <v>6</v>
      </c>
      <c r="W10993" t="s">
        <v>6</v>
      </c>
      <c r="X10993" t="s">
        <v>6</v>
      </c>
      <c r="Y10993" t="s">
        <v>6</v>
      </c>
      <c r="Z10993" t="s">
        <v>6</v>
      </c>
      <c r="AA10993" t="s">
        <v>6</v>
      </c>
      <c r="AB10993" t="s">
        <v>15150</v>
      </c>
      <c r="AC10993" t="s">
        <v>15064</v>
      </c>
    </row>
    <row r="10994" spans="1:29" x14ac:dyDescent="0.3">
      <c r="A10994" t="s">
        <v>340</v>
      </c>
      <c r="B10994" s="35">
        <v>748</v>
      </c>
      <c r="C10994" t="s">
        <v>228</v>
      </c>
      <c r="D10994" s="35">
        <v>1990</v>
      </c>
      <c r="E10994" t="s">
        <v>11415</v>
      </c>
      <c r="F10994" s="34" t="s">
        <v>6</v>
      </c>
      <c r="G10994" s="34" t="s">
        <v>6</v>
      </c>
      <c r="H10994" s="34" t="s">
        <v>6</v>
      </c>
      <c r="I10994" s="34">
        <v>13.584082438012905</v>
      </c>
      <c r="J10994" s="34" t="s">
        <v>6</v>
      </c>
      <c r="K10994" s="34" t="s">
        <v>6</v>
      </c>
      <c r="L10994" s="34" t="s">
        <v>6</v>
      </c>
      <c r="M10994" s="34" t="s">
        <v>6</v>
      </c>
      <c r="N10994" s="34" t="s">
        <v>6</v>
      </c>
      <c r="O10994" s="34">
        <v>25.601212937061714</v>
      </c>
      <c r="P10994" s="34">
        <v>949.66034420986205</v>
      </c>
      <c r="Q10994" t="s">
        <v>6</v>
      </c>
      <c r="R10994" t="s">
        <v>6</v>
      </c>
      <c r="S10994" t="s">
        <v>6</v>
      </c>
      <c r="T10994" t="s">
        <v>14861</v>
      </c>
      <c r="U10994" t="s">
        <v>6</v>
      </c>
      <c r="V10994" t="s">
        <v>6</v>
      </c>
      <c r="W10994" t="s">
        <v>6</v>
      </c>
      <c r="X10994" t="s">
        <v>6</v>
      </c>
      <c r="Y10994" t="s">
        <v>6</v>
      </c>
      <c r="Z10994" t="s">
        <v>6</v>
      </c>
      <c r="AA10994" t="s">
        <v>6</v>
      </c>
      <c r="AB10994" t="s">
        <v>15150</v>
      </c>
      <c r="AC10994" t="s">
        <v>15064</v>
      </c>
    </row>
    <row r="10995" spans="1:29" x14ac:dyDescent="0.3">
      <c r="A10995" t="s">
        <v>340</v>
      </c>
      <c r="B10995" s="35">
        <v>748</v>
      </c>
      <c r="C10995" t="s">
        <v>228</v>
      </c>
      <c r="D10995" s="35">
        <v>1991</v>
      </c>
      <c r="E10995" t="s">
        <v>11416</v>
      </c>
      <c r="F10995" s="34" t="s">
        <v>6</v>
      </c>
      <c r="G10995" s="34" t="s">
        <v>6</v>
      </c>
      <c r="H10995" s="34" t="s">
        <v>6</v>
      </c>
      <c r="I10995" s="34">
        <v>9.9404212964789469</v>
      </c>
      <c r="J10995" s="34" t="s">
        <v>6</v>
      </c>
      <c r="K10995" s="34" t="s">
        <v>6</v>
      </c>
      <c r="L10995" s="34" t="s">
        <v>6</v>
      </c>
      <c r="M10995" s="34" t="s">
        <v>6</v>
      </c>
      <c r="N10995" s="34" t="s">
        <v>6</v>
      </c>
      <c r="O10995" s="34">
        <v>28.732834051802918</v>
      </c>
      <c r="P10995" s="34">
        <v>994.69631657189905</v>
      </c>
      <c r="Q10995" t="s">
        <v>6</v>
      </c>
      <c r="R10995" t="s">
        <v>6</v>
      </c>
      <c r="S10995" t="s">
        <v>6</v>
      </c>
      <c r="T10995" t="s">
        <v>14861</v>
      </c>
      <c r="U10995" t="s">
        <v>6</v>
      </c>
      <c r="V10995" t="s">
        <v>6</v>
      </c>
      <c r="W10995" t="s">
        <v>6</v>
      </c>
      <c r="X10995" t="s">
        <v>6</v>
      </c>
      <c r="Y10995" t="s">
        <v>6</v>
      </c>
      <c r="Z10995" t="s">
        <v>6</v>
      </c>
      <c r="AA10995" t="s">
        <v>6</v>
      </c>
      <c r="AB10995" t="s">
        <v>15150</v>
      </c>
      <c r="AC10995" t="s">
        <v>15064</v>
      </c>
    </row>
    <row r="10996" spans="1:29" x14ac:dyDescent="0.3">
      <c r="A10996" t="s">
        <v>340</v>
      </c>
      <c r="B10996" s="35">
        <v>748</v>
      </c>
      <c r="C10996" t="s">
        <v>228</v>
      </c>
      <c r="D10996" s="35">
        <v>1992</v>
      </c>
      <c r="E10996" t="s">
        <v>11417</v>
      </c>
      <c r="F10996" s="34" t="s">
        <v>6</v>
      </c>
      <c r="G10996" s="34" t="s">
        <v>6</v>
      </c>
      <c r="H10996" s="34" t="s">
        <v>6</v>
      </c>
      <c r="I10996" s="34">
        <v>8.6592364057817175</v>
      </c>
      <c r="J10996" s="34" t="s">
        <v>6</v>
      </c>
      <c r="K10996" s="34" t="s">
        <v>6</v>
      </c>
      <c r="L10996" s="34" t="s">
        <v>6</v>
      </c>
      <c r="M10996" s="34" t="s">
        <v>6</v>
      </c>
      <c r="N10996" s="34" t="s">
        <v>6</v>
      </c>
      <c r="O10996" s="34">
        <v>29.58987358143645</v>
      </c>
      <c r="P10996" s="34">
        <v>999.27493064891303</v>
      </c>
      <c r="Q10996" t="s">
        <v>6</v>
      </c>
      <c r="R10996" t="s">
        <v>6</v>
      </c>
      <c r="S10996" t="s">
        <v>6</v>
      </c>
      <c r="T10996" t="s">
        <v>14861</v>
      </c>
      <c r="U10996" t="s">
        <v>6</v>
      </c>
      <c r="V10996" t="s">
        <v>6</v>
      </c>
      <c r="W10996" t="s">
        <v>6</v>
      </c>
      <c r="X10996" t="s">
        <v>6</v>
      </c>
      <c r="Y10996" t="s">
        <v>6</v>
      </c>
      <c r="Z10996" t="s">
        <v>6</v>
      </c>
      <c r="AA10996" t="s">
        <v>6</v>
      </c>
      <c r="AB10996" t="s">
        <v>15150</v>
      </c>
      <c r="AC10996" t="s">
        <v>15064</v>
      </c>
    </row>
    <row r="10997" spans="1:29" x14ac:dyDescent="0.3">
      <c r="A10997" t="s">
        <v>340</v>
      </c>
      <c r="B10997" s="35">
        <v>748</v>
      </c>
      <c r="C10997" t="s">
        <v>228</v>
      </c>
      <c r="D10997" s="35">
        <v>1993</v>
      </c>
      <c r="E10997" t="s">
        <v>11418</v>
      </c>
      <c r="F10997" s="34" t="s">
        <v>6</v>
      </c>
      <c r="G10997" s="34" t="s">
        <v>6</v>
      </c>
      <c r="H10997" s="34" t="s">
        <v>6</v>
      </c>
      <c r="I10997" s="34">
        <v>7.8458526690750396</v>
      </c>
      <c r="J10997" s="34" t="s">
        <v>6</v>
      </c>
      <c r="K10997" s="34" t="s">
        <v>6</v>
      </c>
      <c r="L10997" s="34" t="s">
        <v>6</v>
      </c>
      <c r="M10997" s="34" t="s">
        <v>6</v>
      </c>
      <c r="N10997" s="34" t="s">
        <v>6</v>
      </c>
      <c r="O10997" s="34">
        <v>33.59202814767896</v>
      </c>
      <c r="P10997" s="34">
        <v>1018.9570103216601</v>
      </c>
      <c r="Q10997" t="s">
        <v>6</v>
      </c>
      <c r="R10997" t="s">
        <v>6</v>
      </c>
      <c r="S10997" t="s">
        <v>6</v>
      </c>
      <c r="T10997" t="s">
        <v>14861</v>
      </c>
      <c r="U10997" t="s">
        <v>6</v>
      </c>
      <c r="V10997" t="s">
        <v>6</v>
      </c>
      <c r="W10997" t="s">
        <v>6</v>
      </c>
      <c r="X10997" t="s">
        <v>6</v>
      </c>
      <c r="Y10997" t="s">
        <v>6</v>
      </c>
      <c r="Z10997" t="s">
        <v>6</v>
      </c>
      <c r="AA10997" t="s">
        <v>6</v>
      </c>
      <c r="AB10997" t="s">
        <v>15150</v>
      </c>
      <c r="AC10997" t="s">
        <v>15064</v>
      </c>
    </row>
    <row r="10998" spans="1:29" x14ac:dyDescent="0.3">
      <c r="A10998" t="s">
        <v>340</v>
      </c>
      <c r="B10998" s="35">
        <v>748</v>
      </c>
      <c r="C10998" t="s">
        <v>228</v>
      </c>
      <c r="D10998" s="35">
        <v>1994</v>
      </c>
      <c r="E10998" t="s">
        <v>11419</v>
      </c>
      <c r="F10998" s="34" t="s">
        <v>6</v>
      </c>
      <c r="G10998" s="34" t="s">
        <v>6</v>
      </c>
      <c r="H10998" s="34" t="s">
        <v>6</v>
      </c>
      <c r="I10998" s="34">
        <v>5.5698432051403959</v>
      </c>
      <c r="J10998" s="34" t="s">
        <v>6</v>
      </c>
      <c r="K10998" s="34" t="s">
        <v>6</v>
      </c>
      <c r="L10998" s="34" t="s">
        <v>6</v>
      </c>
      <c r="M10998" s="34" t="s">
        <v>6</v>
      </c>
      <c r="N10998" s="34" t="s">
        <v>6</v>
      </c>
      <c r="O10998" s="34">
        <v>55.119091698630918</v>
      </c>
      <c r="P10998" s="34">
        <v>1183.4825897361</v>
      </c>
      <c r="Q10998" t="s">
        <v>6</v>
      </c>
      <c r="R10998" t="s">
        <v>6</v>
      </c>
      <c r="S10998" t="s">
        <v>6</v>
      </c>
      <c r="T10998" t="s">
        <v>14861</v>
      </c>
      <c r="U10998" t="s">
        <v>6</v>
      </c>
      <c r="V10998" t="s">
        <v>6</v>
      </c>
      <c r="W10998" t="s">
        <v>6</v>
      </c>
      <c r="X10998" t="s">
        <v>6</v>
      </c>
      <c r="Y10998" t="s">
        <v>6</v>
      </c>
      <c r="Z10998" t="s">
        <v>6</v>
      </c>
      <c r="AA10998" t="s">
        <v>6</v>
      </c>
      <c r="AB10998" t="s">
        <v>15150</v>
      </c>
      <c r="AC10998" t="s">
        <v>15064</v>
      </c>
    </row>
    <row r="10999" spans="1:29" x14ac:dyDescent="0.3">
      <c r="A10999" t="s">
        <v>340</v>
      </c>
      <c r="B10999" s="35">
        <v>748</v>
      </c>
      <c r="C10999" t="s">
        <v>228</v>
      </c>
      <c r="D10999" s="35">
        <v>1995</v>
      </c>
      <c r="E10999" t="s">
        <v>11420</v>
      </c>
      <c r="F10999" s="34" t="s">
        <v>6</v>
      </c>
      <c r="G10999" s="34" t="s">
        <v>6</v>
      </c>
      <c r="H10999" s="34" t="s">
        <v>6</v>
      </c>
      <c r="I10999" s="34">
        <v>5.3925228667087666</v>
      </c>
      <c r="J10999" s="34" t="s">
        <v>6</v>
      </c>
      <c r="K10999" s="34" t="s">
        <v>6</v>
      </c>
      <c r="L10999" s="34" t="s">
        <v>6</v>
      </c>
      <c r="M10999" s="34" t="s">
        <v>6</v>
      </c>
      <c r="N10999" s="34" t="s">
        <v>6</v>
      </c>
      <c r="O10999" s="34">
        <v>48.933324043542008</v>
      </c>
      <c r="P10999" s="34">
        <v>1335.8313724048101</v>
      </c>
      <c r="Q10999" t="s">
        <v>6</v>
      </c>
      <c r="R10999" t="s">
        <v>6</v>
      </c>
      <c r="S10999" t="s">
        <v>6</v>
      </c>
      <c r="T10999" t="s">
        <v>14861</v>
      </c>
      <c r="U10999" t="s">
        <v>6</v>
      </c>
      <c r="V10999" t="s">
        <v>6</v>
      </c>
      <c r="W10999" t="s">
        <v>6</v>
      </c>
      <c r="X10999" t="s">
        <v>6</v>
      </c>
      <c r="Y10999" t="s">
        <v>6</v>
      </c>
      <c r="Z10999" t="s">
        <v>6</v>
      </c>
      <c r="AA10999" t="s">
        <v>6</v>
      </c>
      <c r="AB10999" t="s">
        <v>15150</v>
      </c>
      <c r="AC10999" t="s">
        <v>15064</v>
      </c>
    </row>
    <row r="11000" spans="1:29" x14ac:dyDescent="0.3">
      <c r="A11000" t="s">
        <v>340</v>
      </c>
      <c r="B11000" s="35">
        <v>748</v>
      </c>
      <c r="C11000" t="s">
        <v>228</v>
      </c>
      <c r="D11000" s="35">
        <v>1996</v>
      </c>
      <c r="E11000" t="s">
        <v>11421</v>
      </c>
      <c r="F11000" s="34" t="s">
        <v>6</v>
      </c>
      <c r="G11000" s="34" t="s">
        <v>6</v>
      </c>
      <c r="H11000" s="34" t="s">
        <v>6</v>
      </c>
      <c r="I11000" s="34">
        <v>5.5102901697258373</v>
      </c>
      <c r="J11000" s="34" t="s">
        <v>6</v>
      </c>
      <c r="K11000" s="34" t="s">
        <v>6</v>
      </c>
      <c r="L11000" s="34" t="s">
        <v>6</v>
      </c>
      <c r="M11000" s="34" t="s">
        <v>6</v>
      </c>
      <c r="N11000" s="34" t="s">
        <v>6</v>
      </c>
      <c r="O11000" s="34">
        <v>45.845271824144099</v>
      </c>
      <c r="P11000" s="34">
        <v>1488.14089981439</v>
      </c>
      <c r="Q11000" t="s">
        <v>6</v>
      </c>
      <c r="R11000" t="s">
        <v>6</v>
      </c>
      <c r="S11000" t="s">
        <v>6</v>
      </c>
      <c r="T11000" t="s">
        <v>14861</v>
      </c>
      <c r="U11000" t="s">
        <v>6</v>
      </c>
      <c r="V11000" t="s">
        <v>6</v>
      </c>
      <c r="W11000" t="s">
        <v>6</v>
      </c>
      <c r="X11000" t="s">
        <v>6</v>
      </c>
      <c r="Y11000" t="s">
        <v>6</v>
      </c>
      <c r="Z11000" t="s">
        <v>6</v>
      </c>
      <c r="AA11000" t="s">
        <v>6</v>
      </c>
      <c r="AB11000" t="s">
        <v>15150</v>
      </c>
      <c r="AC11000" t="s">
        <v>15064</v>
      </c>
    </row>
    <row r="11001" spans="1:29" x14ac:dyDescent="0.3">
      <c r="A11001" t="s">
        <v>340</v>
      </c>
      <c r="B11001" s="35">
        <v>748</v>
      </c>
      <c r="C11001" t="s">
        <v>228</v>
      </c>
      <c r="D11001" s="35">
        <v>1997</v>
      </c>
      <c r="E11001" t="s">
        <v>11422</v>
      </c>
      <c r="F11001" s="34" t="s">
        <v>6</v>
      </c>
      <c r="G11001" s="34" t="s">
        <v>6</v>
      </c>
      <c r="H11001" s="34" t="s">
        <v>6</v>
      </c>
      <c r="I11001" s="34">
        <v>9.2651733133020659</v>
      </c>
      <c r="J11001" s="34" t="s">
        <v>6</v>
      </c>
      <c r="K11001" s="34" t="s">
        <v>6</v>
      </c>
      <c r="L11001" s="34" t="s">
        <v>6</v>
      </c>
      <c r="M11001" s="34" t="s">
        <v>6</v>
      </c>
      <c r="N11001" s="34" t="s">
        <v>6</v>
      </c>
      <c r="O11001" s="34">
        <v>48.371047425733309</v>
      </c>
      <c r="P11001" s="34">
        <v>1606.7656499913601</v>
      </c>
      <c r="Q11001" t="s">
        <v>6</v>
      </c>
      <c r="R11001" t="s">
        <v>6</v>
      </c>
      <c r="S11001" t="s">
        <v>6</v>
      </c>
      <c r="T11001" t="s">
        <v>14861</v>
      </c>
      <c r="U11001" t="s">
        <v>6</v>
      </c>
      <c r="V11001" t="s">
        <v>6</v>
      </c>
      <c r="W11001" t="s">
        <v>6</v>
      </c>
      <c r="X11001" t="s">
        <v>6</v>
      </c>
      <c r="Y11001" t="s">
        <v>6</v>
      </c>
      <c r="Z11001" t="s">
        <v>6</v>
      </c>
      <c r="AA11001" t="s">
        <v>6</v>
      </c>
      <c r="AB11001" t="s">
        <v>15150</v>
      </c>
      <c r="AC11001" t="s">
        <v>15064</v>
      </c>
    </row>
    <row r="11002" spans="1:29" x14ac:dyDescent="0.3">
      <c r="A11002" t="s">
        <v>340</v>
      </c>
      <c r="B11002" s="35">
        <v>748</v>
      </c>
      <c r="C11002" t="s">
        <v>228</v>
      </c>
      <c r="D11002" s="35">
        <v>1998</v>
      </c>
      <c r="E11002" t="s">
        <v>11423</v>
      </c>
      <c r="F11002" s="34" t="s">
        <v>6</v>
      </c>
      <c r="G11002" s="34" t="s">
        <v>6</v>
      </c>
      <c r="H11002" s="34" t="s">
        <v>6</v>
      </c>
      <c r="I11002" s="34">
        <v>8.8669808246329822</v>
      </c>
      <c r="J11002" s="34" t="s">
        <v>6</v>
      </c>
      <c r="K11002" s="34" t="s">
        <v>6</v>
      </c>
      <c r="L11002" s="34" t="s">
        <v>6</v>
      </c>
      <c r="M11002" s="34" t="s">
        <v>6</v>
      </c>
      <c r="N11002" s="34" t="s">
        <v>6</v>
      </c>
      <c r="O11002" s="34">
        <v>47.682958726950851</v>
      </c>
      <c r="P11002" s="34">
        <v>1861.08928982404</v>
      </c>
      <c r="Q11002" t="s">
        <v>6</v>
      </c>
      <c r="R11002" t="s">
        <v>6</v>
      </c>
      <c r="S11002" t="s">
        <v>6</v>
      </c>
      <c r="T11002" t="s">
        <v>14861</v>
      </c>
      <c r="U11002" t="s">
        <v>6</v>
      </c>
      <c r="V11002" t="s">
        <v>6</v>
      </c>
      <c r="W11002" t="s">
        <v>6</v>
      </c>
      <c r="X11002" t="s">
        <v>6</v>
      </c>
      <c r="Y11002" t="s">
        <v>6</v>
      </c>
      <c r="Z11002" t="s">
        <v>6</v>
      </c>
      <c r="AA11002" t="s">
        <v>6</v>
      </c>
      <c r="AB11002" t="s">
        <v>15150</v>
      </c>
      <c r="AC11002" t="s">
        <v>15064</v>
      </c>
    </row>
    <row r="11003" spans="1:29" x14ac:dyDescent="0.3">
      <c r="A11003" t="s">
        <v>340</v>
      </c>
      <c r="B11003" s="35">
        <v>748</v>
      </c>
      <c r="C11003" t="s">
        <v>228</v>
      </c>
      <c r="D11003" s="35">
        <v>1999</v>
      </c>
      <c r="E11003" t="s">
        <v>11424</v>
      </c>
      <c r="F11003" s="34" t="s">
        <v>6</v>
      </c>
      <c r="G11003" s="34" t="s">
        <v>6</v>
      </c>
      <c r="H11003" s="34" t="s">
        <v>6</v>
      </c>
      <c r="I11003" s="34">
        <v>8.1556059977763393</v>
      </c>
      <c r="J11003" s="34" t="s">
        <v>6</v>
      </c>
      <c r="K11003" s="34" t="s">
        <v>6</v>
      </c>
      <c r="L11003" s="34" t="s">
        <v>6</v>
      </c>
      <c r="M11003" s="34" t="s">
        <v>6</v>
      </c>
      <c r="N11003" s="34" t="s">
        <v>6</v>
      </c>
      <c r="O11003" s="34">
        <v>46.442959283361574</v>
      </c>
      <c r="P11003" s="34">
        <v>2086.1879762840799</v>
      </c>
      <c r="Q11003" t="s">
        <v>6</v>
      </c>
      <c r="R11003" t="s">
        <v>6</v>
      </c>
      <c r="S11003" t="s">
        <v>6</v>
      </c>
      <c r="T11003" t="s">
        <v>14861</v>
      </c>
      <c r="U11003" t="s">
        <v>6</v>
      </c>
      <c r="V11003" t="s">
        <v>6</v>
      </c>
      <c r="W11003" t="s">
        <v>6</v>
      </c>
      <c r="X11003" t="s">
        <v>6</v>
      </c>
      <c r="Y11003" t="s">
        <v>6</v>
      </c>
      <c r="Z11003" t="s">
        <v>6</v>
      </c>
      <c r="AA11003" t="s">
        <v>6</v>
      </c>
      <c r="AB11003" t="s">
        <v>15150</v>
      </c>
      <c r="AC11003" t="s">
        <v>15064</v>
      </c>
    </row>
    <row r="11004" spans="1:29" x14ac:dyDescent="0.3">
      <c r="A11004" t="s">
        <v>340</v>
      </c>
      <c r="B11004" s="35">
        <v>748</v>
      </c>
      <c r="C11004" t="s">
        <v>228</v>
      </c>
      <c r="D11004" s="35">
        <v>2000</v>
      </c>
      <c r="E11004" t="s">
        <v>11425</v>
      </c>
      <c r="F11004" s="34" t="s">
        <v>6</v>
      </c>
      <c r="G11004" s="34" t="s">
        <v>6</v>
      </c>
      <c r="H11004" s="34" t="s">
        <v>6</v>
      </c>
      <c r="I11004" s="34">
        <v>9.4142590776144655</v>
      </c>
      <c r="J11004" s="34" t="s">
        <v>6</v>
      </c>
      <c r="K11004" s="34" t="s">
        <v>6</v>
      </c>
      <c r="L11004" s="34" t="s">
        <v>6</v>
      </c>
      <c r="M11004" s="34" t="s">
        <v>6</v>
      </c>
      <c r="N11004" s="34" t="s">
        <v>6</v>
      </c>
      <c r="O11004" s="34">
        <v>47.479992649551569</v>
      </c>
      <c r="P11004" s="34">
        <v>2108.1601148677801</v>
      </c>
      <c r="Q11004" t="s">
        <v>6</v>
      </c>
      <c r="R11004" t="s">
        <v>6</v>
      </c>
      <c r="S11004" t="s">
        <v>6</v>
      </c>
      <c r="T11004" t="s">
        <v>14861</v>
      </c>
      <c r="U11004" t="s">
        <v>6</v>
      </c>
      <c r="V11004" t="s">
        <v>6</v>
      </c>
      <c r="W11004" t="s">
        <v>6</v>
      </c>
      <c r="X11004" t="s">
        <v>6</v>
      </c>
      <c r="Y11004" t="s">
        <v>6</v>
      </c>
      <c r="Z11004" t="s">
        <v>6</v>
      </c>
      <c r="AA11004" t="s">
        <v>6</v>
      </c>
      <c r="AB11004" t="s">
        <v>15150</v>
      </c>
      <c r="AC11004" t="s">
        <v>15064</v>
      </c>
    </row>
    <row r="11005" spans="1:29" x14ac:dyDescent="0.3">
      <c r="A11005" t="s">
        <v>340</v>
      </c>
      <c r="B11005" s="35">
        <v>748</v>
      </c>
      <c r="C11005" t="s">
        <v>228</v>
      </c>
      <c r="D11005" s="35">
        <v>2001</v>
      </c>
      <c r="E11005" t="s">
        <v>11426</v>
      </c>
      <c r="F11005" s="34" t="s">
        <v>6</v>
      </c>
      <c r="G11005" s="34" t="s">
        <v>6</v>
      </c>
      <c r="H11005" s="34" t="s">
        <v>6</v>
      </c>
      <c r="I11005" s="34">
        <v>9.6774264059570019</v>
      </c>
      <c r="J11005" s="34" t="s">
        <v>6</v>
      </c>
      <c r="K11005" s="34" t="s">
        <v>6</v>
      </c>
      <c r="L11005" s="34" t="s">
        <v>6</v>
      </c>
      <c r="M11005" s="34" t="s">
        <v>6</v>
      </c>
      <c r="N11005" s="34" t="s">
        <v>6</v>
      </c>
      <c r="O11005" s="34">
        <v>46.627029621493755</v>
      </c>
      <c r="P11005" s="34">
        <v>2336.6204194596498</v>
      </c>
      <c r="Q11005" t="s">
        <v>6</v>
      </c>
      <c r="R11005" t="s">
        <v>6</v>
      </c>
      <c r="S11005" t="s">
        <v>6</v>
      </c>
      <c r="T11005" t="s">
        <v>14861</v>
      </c>
      <c r="U11005" t="s">
        <v>6</v>
      </c>
      <c r="V11005" t="s">
        <v>6</v>
      </c>
      <c r="W11005" t="s">
        <v>6</v>
      </c>
      <c r="X11005" t="s">
        <v>6</v>
      </c>
      <c r="Y11005" t="s">
        <v>6</v>
      </c>
      <c r="Z11005" t="s">
        <v>6</v>
      </c>
      <c r="AA11005" t="s">
        <v>6</v>
      </c>
      <c r="AB11005" t="s">
        <v>15150</v>
      </c>
      <c r="AC11005" t="s">
        <v>15064</v>
      </c>
    </row>
    <row r="11006" spans="1:29" x14ac:dyDescent="0.3">
      <c r="A11006" t="s">
        <v>340</v>
      </c>
      <c r="B11006" s="35">
        <v>748</v>
      </c>
      <c r="C11006" t="s">
        <v>228</v>
      </c>
      <c r="D11006" s="35">
        <v>2002</v>
      </c>
      <c r="E11006" t="s">
        <v>11427</v>
      </c>
      <c r="F11006" s="34" t="s">
        <v>6</v>
      </c>
      <c r="G11006" s="34" t="s">
        <v>6</v>
      </c>
      <c r="H11006" s="34" t="s">
        <v>6</v>
      </c>
      <c r="I11006" s="34">
        <v>8.8249278107639437</v>
      </c>
      <c r="J11006" s="34" t="s">
        <v>6</v>
      </c>
      <c r="K11006" s="34" t="s">
        <v>6</v>
      </c>
      <c r="L11006" s="34" t="s">
        <v>6</v>
      </c>
      <c r="M11006" s="34" t="s">
        <v>6</v>
      </c>
      <c r="N11006" s="34" t="s">
        <v>6</v>
      </c>
      <c r="O11006" s="34">
        <v>43.286941945783838</v>
      </c>
      <c r="P11006" s="34">
        <v>2512.87215151593</v>
      </c>
      <c r="Q11006" t="s">
        <v>6</v>
      </c>
      <c r="R11006" t="s">
        <v>6</v>
      </c>
      <c r="S11006" t="s">
        <v>6</v>
      </c>
      <c r="T11006" t="s">
        <v>14861</v>
      </c>
      <c r="U11006" t="s">
        <v>6</v>
      </c>
      <c r="V11006" t="s">
        <v>6</v>
      </c>
      <c r="W11006" t="s">
        <v>6</v>
      </c>
      <c r="X11006" t="s">
        <v>6</v>
      </c>
      <c r="Y11006" t="s">
        <v>6</v>
      </c>
      <c r="Z11006" t="s">
        <v>6</v>
      </c>
      <c r="AA11006" t="s">
        <v>6</v>
      </c>
      <c r="AB11006" t="s">
        <v>15150</v>
      </c>
      <c r="AC11006" t="s">
        <v>15064</v>
      </c>
    </row>
    <row r="11007" spans="1:29" x14ac:dyDescent="0.3">
      <c r="A11007" t="s">
        <v>340</v>
      </c>
      <c r="B11007" s="35">
        <v>748</v>
      </c>
      <c r="C11007" t="s">
        <v>228</v>
      </c>
      <c r="D11007" s="35">
        <v>2003</v>
      </c>
      <c r="E11007" t="s">
        <v>11428</v>
      </c>
      <c r="F11007" s="34" t="s">
        <v>6</v>
      </c>
      <c r="G11007" s="34" t="s">
        <v>6</v>
      </c>
      <c r="H11007" s="34" t="s">
        <v>6</v>
      </c>
      <c r="I11007" s="34">
        <v>11.327833934507561</v>
      </c>
      <c r="J11007" s="34" t="s">
        <v>6</v>
      </c>
      <c r="K11007" s="34" t="s">
        <v>6</v>
      </c>
      <c r="L11007" s="34" t="s">
        <v>6</v>
      </c>
      <c r="M11007" s="34" t="s">
        <v>6</v>
      </c>
      <c r="N11007" s="34" t="s">
        <v>6</v>
      </c>
      <c r="O11007" s="34">
        <v>39.658162134529348</v>
      </c>
      <c r="P11007" s="34">
        <v>2749.15924318826</v>
      </c>
      <c r="Q11007" t="s">
        <v>6</v>
      </c>
      <c r="R11007" t="s">
        <v>6</v>
      </c>
      <c r="S11007" t="s">
        <v>6</v>
      </c>
      <c r="T11007" t="s">
        <v>14861</v>
      </c>
      <c r="U11007" t="s">
        <v>6</v>
      </c>
      <c r="V11007" t="s">
        <v>6</v>
      </c>
      <c r="W11007" t="s">
        <v>6</v>
      </c>
      <c r="X11007" t="s">
        <v>6</v>
      </c>
      <c r="Y11007" t="s">
        <v>6</v>
      </c>
      <c r="Z11007" t="s">
        <v>6</v>
      </c>
      <c r="AA11007" t="s">
        <v>6</v>
      </c>
      <c r="AB11007" t="s">
        <v>15150</v>
      </c>
      <c r="AC11007" t="s">
        <v>15064</v>
      </c>
    </row>
    <row r="11008" spans="1:29" x14ac:dyDescent="0.3">
      <c r="A11008" t="s">
        <v>340</v>
      </c>
      <c r="B11008" s="35">
        <v>748</v>
      </c>
      <c r="C11008" t="s">
        <v>228</v>
      </c>
      <c r="D11008" s="35">
        <v>2004</v>
      </c>
      <c r="E11008" t="s">
        <v>11429</v>
      </c>
      <c r="F11008" s="34" t="s">
        <v>6</v>
      </c>
      <c r="G11008" s="34" t="s">
        <v>6</v>
      </c>
      <c r="H11008" s="34" t="s">
        <v>6</v>
      </c>
      <c r="I11008" s="34">
        <v>12.8424015896993</v>
      </c>
      <c r="J11008" s="34" t="s">
        <v>6</v>
      </c>
      <c r="K11008" s="34" t="s">
        <v>6</v>
      </c>
      <c r="L11008" s="34" t="s">
        <v>6</v>
      </c>
      <c r="M11008" s="34" t="s">
        <v>6</v>
      </c>
      <c r="N11008" s="34" t="s">
        <v>6</v>
      </c>
      <c r="O11008" s="34">
        <v>40.740476235160251</v>
      </c>
      <c r="P11008" s="34">
        <v>2874.8827044618201</v>
      </c>
      <c r="Q11008" t="s">
        <v>6</v>
      </c>
      <c r="R11008" t="s">
        <v>6</v>
      </c>
      <c r="S11008" t="s">
        <v>6</v>
      </c>
      <c r="T11008" t="s">
        <v>14861</v>
      </c>
      <c r="U11008" t="s">
        <v>6</v>
      </c>
      <c r="V11008" t="s">
        <v>6</v>
      </c>
      <c r="W11008" t="s">
        <v>6</v>
      </c>
      <c r="X11008" t="s">
        <v>6</v>
      </c>
      <c r="Y11008" t="s">
        <v>6</v>
      </c>
      <c r="Z11008" t="s">
        <v>6</v>
      </c>
      <c r="AA11008" t="s">
        <v>6</v>
      </c>
      <c r="AB11008" t="s">
        <v>15150</v>
      </c>
      <c r="AC11008" t="s">
        <v>15064</v>
      </c>
    </row>
    <row r="11009" spans="1:29" x14ac:dyDescent="0.3">
      <c r="A11009" t="s">
        <v>340</v>
      </c>
      <c r="B11009" s="35">
        <v>748</v>
      </c>
      <c r="C11009" t="s">
        <v>228</v>
      </c>
      <c r="D11009" s="35">
        <v>2005</v>
      </c>
      <c r="E11009" t="s">
        <v>11430</v>
      </c>
      <c r="F11009" s="34" t="s">
        <v>6</v>
      </c>
      <c r="G11009" s="34" t="s">
        <v>6</v>
      </c>
      <c r="H11009" s="34" t="s">
        <v>6</v>
      </c>
      <c r="I11009" s="34">
        <v>13.195215536076843</v>
      </c>
      <c r="J11009" s="34" t="s">
        <v>6</v>
      </c>
      <c r="K11009" s="34" t="s">
        <v>6</v>
      </c>
      <c r="L11009" s="34" t="s">
        <v>6</v>
      </c>
      <c r="M11009" s="34" t="s">
        <v>6</v>
      </c>
      <c r="N11009" s="34" t="s">
        <v>6</v>
      </c>
      <c r="O11009" s="34">
        <v>39.214027228699372</v>
      </c>
      <c r="P11009" s="34">
        <v>3240.7161126004798</v>
      </c>
      <c r="Q11009" t="s">
        <v>6</v>
      </c>
      <c r="R11009" t="s">
        <v>6</v>
      </c>
      <c r="S11009" t="s">
        <v>6</v>
      </c>
      <c r="T11009" t="s">
        <v>14861</v>
      </c>
      <c r="U11009" t="s">
        <v>6</v>
      </c>
      <c r="V11009" t="s">
        <v>6</v>
      </c>
      <c r="W11009" t="s">
        <v>6</v>
      </c>
      <c r="X11009" t="s">
        <v>6</v>
      </c>
      <c r="Y11009" t="s">
        <v>6</v>
      </c>
      <c r="Z11009" t="s">
        <v>6</v>
      </c>
      <c r="AA11009" t="s">
        <v>6</v>
      </c>
      <c r="AB11009" t="s">
        <v>15150</v>
      </c>
      <c r="AC11009" t="s">
        <v>15064</v>
      </c>
    </row>
    <row r="11010" spans="1:29" x14ac:dyDescent="0.3">
      <c r="A11010" t="s">
        <v>340</v>
      </c>
      <c r="B11010" s="35">
        <v>748</v>
      </c>
      <c r="C11010" t="s">
        <v>228</v>
      </c>
      <c r="D11010" s="35">
        <v>2006</v>
      </c>
      <c r="E11010" t="s">
        <v>11431</v>
      </c>
      <c r="F11010" s="34" t="s">
        <v>6</v>
      </c>
      <c r="G11010" s="34" t="s">
        <v>6</v>
      </c>
      <c r="H11010" s="34" t="s">
        <v>6</v>
      </c>
      <c r="I11010" s="34">
        <v>14.578622337716382</v>
      </c>
      <c r="J11010" s="34" t="s">
        <v>6</v>
      </c>
      <c r="K11010" s="34" t="s">
        <v>6</v>
      </c>
      <c r="L11010" s="34" t="s">
        <v>6</v>
      </c>
      <c r="M11010" s="34" t="s">
        <v>6</v>
      </c>
      <c r="N11010" s="34" t="s">
        <v>6</v>
      </c>
      <c r="O11010" s="34">
        <v>20.088849209331229</v>
      </c>
      <c r="P11010" s="34">
        <v>3420.5398917565699</v>
      </c>
      <c r="Q11010" t="s">
        <v>6</v>
      </c>
      <c r="R11010" t="s">
        <v>6</v>
      </c>
      <c r="S11010" t="s">
        <v>6</v>
      </c>
      <c r="T11010" t="s">
        <v>14861</v>
      </c>
      <c r="U11010" t="s">
        <v>6</v>
      </c>
      <c r="V11010" t="s">
        <v>6</v>
      </c>
      <c r="W11010" t="s">
        <v>6</v>
      </c>
      <c r="X11010" t="s">
        <v>6</v>
      </c>
      <c r="Y11010" t="s">
        <v>6</v>
      </c>
      <c r="Z11010" t="s">
        <v>6</v>
      </c>
      <c r="AA11010" t="s">
        <v>6</v>
      </c>
      <c r="AB11010" t="s">
        <v>15150</v>
      </c>
      <c r="AC11010" t="s">
        <v>15064</v>
      </c>
    </row>
    <row r="11011" spans="1:29" x14ac:dyDescent="0.3">
      <c r="A11011" t="s">
        <v>340</v>
      </c>
      <c r="B11011" s="35">
        <v>748</v>
      </c>
      <c r="C11011" t="s">
        <v>228</v>
      </c>
      <c r="D11011" s="35">
        <v>2007</v>
      </c>
      <c r="E11011" t="s">
        <v>11432</v>
      </c>
      <c r="F11011" s="34" t="s">
        <v>6</v>
      </c>
      <c r="G11011" s="34" t="s">
        <v>6</v>
      </c>
      <c r="H11011" s="34" t="s">
        <v>6</v>
      </c>
      <c r="I11011" s="34">
        <v>12.699232784436139</v>
      </c>
      <c r="J11011" s="34" t="s">
        <v>6</v>
      </c>
      <c r="K11011" s="34" t="s">
        <v>6</v>
      </c>
      <c r="L11011" s="34" t="s">
        <v>6</v>
      </c>
      <c r="M11011" s="34" t="s">
        <v>6</v>
      </c>
      <c r="N11011" s="34" t="s">
        <v>6</v>
      </c>
      <c r="O11011" s="34">
        <v>22.416087942483323</v>
      </c>
      <c r="P11011" s="34">
        <v>3649.9280738224102</v>
      </c>
      <c r="Q11011" t="s">
        <v>6</v>
      </c>
      <c r="R11011" t="s">
        <v>6</v>
      </c>
      <c r="S11011" t="s">
        <v>6</v>
      </c>
      <c r="T11011" t="s">
        <v>14861</v>
      </c>
      <c r="U11011" t="s">
        <v>6</v>
      </c>
      <c r="V11011" t="s">
        <v>6</v>
      </c>
      <c r="W11011" t="s">
        <v>6</v>
      </c>
      <c r="X11011" t="s">
        <v>6</v>
      </c>
      <c r="Y11011" t="s">
        <v>6</v>
      </c>
      <c r="Z11011" t="s">
        <v>6</v>
      </c>
      <c r="AA11011" t="s">
        <v>6</v>
      </c>
      <c r="AB11011" t="s">
        <v>15150</v>
      </c>
      <c r="AC11011" t="s">
        <v>15064</v>
      </c>
    </row>
    <row r="11012" spans="1:29" x14ac:dyDescent="0.3">
      <c r="A11012" t="s">
        <v>340</v>
      </c>
      <c r="B11012" s="35">
        <v>748</v>
      </c>
      <c r="C11012" t="s">
        <v>228</v>
      </c>
      <c r="D11012" s="35">
        <v>2008</v>
      </c>
      <c r="E11012" t="s">
        <v>11433</v>
      </c>
      <c r="F11012" s="34" t="s">
        <v>6</v>
      </c>
      <c r="G11012" s="34" t="s">
        <v>6</v>
      </c>
      <c r="H11012" s="34" t="s">
        <v>6</v>
      </c>
      <c r="I11012" s="34">
        <v>14.981663058218512</v>
      </c>
      <c r="J11012" s="34" t="s">
        <v>6</v>
      </c>
      <c r="K11012" s="34" t="s">
        <v>6</v>
      </c>
      <c r="L11012" s="34" t="s">
        <v>6</v>
      </c>
      <c r="M11012" s="34" t="s">
        <v>6</v>
      </c>
      <c r="N11012" s="34" t="s">
        <v>6</v>
      </c>
      <c r="O11012" s="34">
        <v>24.867871020920205</v>
      </c>
      <c r="P11012" s="34">
        <v>4215.3406160630402</v>
      </c>
      <c r="Q11012" t="s">
        <v>6</v>
      </c>
      <c r="R11012" t="s">
        <v>6</v>
      </c>
      <c r="S11012" t="s">
        <v>6</v>
      </c>
      <c r="T11012" t="s">
        <v>14861</v>
      </c>
      <c r="U11012" t="s">
        <v>6</v>
      </c>
      <c r="V11012" t="s">
        <v>6</v>
      </c>
      <c r="W11012" t="s">
        <v>6</v>
      </c>
      <c r="X11012" t="s">
        <v>6</v>
      </c>
      <c r="Y11012" t="s">
        <v>6</v>
      </c>
      <c r="Z11012" t="s">
        <v>6</v>
      </c>
      <c r="AA11012" t="s">
        <v>6</v>
      </c>
      <c r="AB11012" t="s">
        <v>15150</v>
      </c>
      <c r="AC11012" t="s">
        <v>15064</v>
      </c>
    </row>
    <row r="11013" spans="1:29" x14ac:dyDescent="0.3">
      <c r="A11013" t="s">
        <v>340</v>
      </c>
      <c r="B11013" s="35">
        <v>748</v>
      </c>
      <c r="C11013" t="s">
        <v>228</v>
      </c>
      <c r="D11013" s="35">
        <v>2009</v>
      </c>
      <c r="E11013" t="s">
        <v>11434</v>
      </c>
      <c r="F11013" s="34" t="s">
        <v>6</v>
      </c>
      <c r="G11013" s="34" t="s">
        <v>6</v>
      </c>
      <c r="H11013" s="34" t="s">
        <v>6</v>
      </c>
      <c r="I11013" s="34">
        <v>15.980892856788662</v>
      </c>
      <c r="J11013" s="34" t="s">
        <v>6</v>
      </c>
      <c r="K11013" s="34" t="s">
        <v>6</v>
      </c>
      <c r="L11013" s="34" t="s">
        <v>6</v>
      </c>
      <c r="M11013" s="34" t="s">
        <v>6</v>
      </c>
      <c r="N11013" s="34" t="s">
        <v>6</v>
      </c>
      <c r="O11013" s="34">
        <v>25.871200796042999</v>
      </c>
      <c r="P11013" s="34">
        <v>4444.6005823324704</v>
      </c>
      <c r="Q11013" t="s">
        <v>6</v>
      </c>
      <c r="R11013" t="s">
        <v>6</v>
      </c>
      <c r="S11013" t="s">
        <v>6</v>
      </c>
      <c r="T11013" t="s">
        <v>14861</v>
      </c>
      <c r="U11013" t="s">
        <v>6</v>
      </c>
      <c r="V11013" t="s">
        <v>6</v>
      </c>
      <c r="W11013" t="s">
        <v>6</v>
      </c>
      <c r="X11013" t="s">
        <v>6</v>
      </c>
      <c r="Y11013" t="s">
        <v>6</v>
      </c>
      <c r="Z11013" t="s">
        <v>6</v>
      </c>
      <c r="AA11013" t="s">
        <v>6</v>
      </c>
      <c r="AB11013" t="s">
        <v>15150</v>
      </c>
      <c r="AC11013" t="s">
        <v>15064</v>
      </c>
    </row>
    <row r="11014" spans="1:29" x14ac:dyDescent="0.3">
      <c r="A11014" t="s">
        <v>340</v>
      </c>
      <c r="B11014" s="35">
        <v>748</v>
      </c>
      <c r="C11014" t="s">
        <v>228</v>
      </c>
      <c r="D11014" s="35">
        <v>2010</v>
      </c>
      <c r="E11014" t="s">
        <v>11435</v>
      </c>
      <c r="F11014" s="34" t="s">
        <v>6</v>
      </c>
      <c r="G11014" s="34" t="s">
        <v>6</v>
      </c>
      <c r="H11014" s="34" t="s">
        <v>6</v>
      </c>
      <c r="I11014" s="34">
        <v>15.48002076039328</v>
      </c>
      <c r="J11014" s="34" t="s">
        <v>6</v>
      </c>
      <c r="K11014" s="34" t="s">
        <v>6</v>
      </c>
      <c r="L11014" s="34" t="s">
        <v>6</v>
      </c>
      <c r="M11014" s="34" t="s">
        <v>6</v>
      </c>
      <c r="N11014" s="34" t="s">
        <v>6</v>
      </c>
      <c r="O11014" s="34">
        <v>22.668349202662281</v>
      </c>
      <c r="P11014" s="34">
        <v>5002.1818386927698</v>
      </c>
      <c r="Q11014" t="s">
        <v>6</v>
      </c>
      <c r="R11014" t="s">
        <v>6</v>
      </c>
      <c r="S11014" t="s">
        <v>6</v>
      </c>
      <c r="T11014" t="s">
        <v>14861</v>
      </c>
      <c r="U11014" t="s">
        <v>6</v>
      </c>
      <c r="V11014" t="s">
        <v>6</v>
      </c>
      <c r="W11014" t="s">
        <v>6</v>
      </c>
      <c r="X11014" t="s">
        <v>6</v>
      </c>
      <c r="Y11014" t="s">
        <v>6</v>
      </c>
      <c r="Z11014" t="s">
        <v>6</v>
      </c>
      <c r="AA11014" t="s">
        <v>6</v>
      </c>
      <c r="AB11014" t="s">
        <v>15150</v>
      </c>
      <c r="AC11014" t="s">
        <v>15064</v>
      </c>
    </row>
    <row r="11015" spans="1:29" x14ac:dyDescent="0.3">
      <c r="A11015" t="s">
        <v>340</v>
      </c>
      <c r="B11015" s="35">
        <v>748</v>
      </c>
      <c r="C11015" t="s">
        <v>228</v>
      </c>
      <c r="D11015" s="35">
        <v>2011</v>
      </c>
      <c r="E11015" t="s">
        <v>11436</v>
      </c>
      <c r="F11015" s="34" t="s">
        <v>6</v>
      </c>
      <c r="G11015" s="34" t="s">
        <v>6</v>
      </c>
      <c r="H11015" s="34" t="s">
        <v>6</v>
      </c>
      <c r="I11015" s="34">
        <v>15.248812650479236</v>
      </c>
      <c r="J11015" s="34" t="s">
        <v>6</v>
      </c>
      <c r="K11015" s="34" t="s">
        <v>6</v>
      </c>
      <c r="L11015" s="34" t="s">
        <v>6</v>
      </c>
      <c r="M11015" s="34" t="s">
        <v>6</v>
      </c>
      <c r="N11015" s="34" t="s">
        <v>6</v>
      </c>
      <c r="O11015" s="34">
        <v>28.400364691682849</v>
      </c>
      <c r="P11015" s="34">
        <v>5692.8228810830396</v>
      </c>
      <c r="Q11015" t="s">
        <v>6</v>
      </c>
      <c r="R11015" t="s">
        <v>6</v>
      </c>
      <c r="S11015" t="s">
        <v>6</v>
      </c>
      <c r="T11015" t="s">
        <v>14861</v>
      </c>
      <c r="U11015" t="s">
        <v>6</v>
      </c>
      <c r="V11015" t="s">
        <v>6</v>
      </c>
      <c r="W11015" t="s">
        <v>6</v>
      </c>
      <c r="X11015" t="s">
        <v>6</v>
      </c>
      <c r="Y11015" t="s">
        <v>6</v>
      </c>
      <c r="Z11015" t="s">
        <v>6</v>
      </c>
      <c r="AA11015" t="s">
        <v>6</v>
      </c>
      <c r="AB11015" t="s">
        <v>15150</v>
      </c>
      <c r="AC11015" t="s">
        <v>15064</v>
      </c>
    </row>
    <row r="11016" spans="1:29" x14ac:dyDescent="0.3">
      <c r="A11016" t="s">
        <v>340</v>
      </c>
      <c r="B11016" s="35">
        <v>748</v>
      </c>
      <c r="C11016" t="s">
        <v>228</v>
      </c>
      <c r="D11016" s="35">
        <v>2012</v>
      </c>
      <c r="E11016" t="s">
        <v>11437</v>
      </c>
      <c r="F11016" s="34" t="s">
        <v>6</v>
      </c>
      <c r="G11016" s="34" t="s">
        <v>6</v>
      </c>
      <c r="H11016" s="34" t="s">
        <v>6</v>
      </c>
      <c r="I11016" s="34">
        <v>16.493134563438186</v>
      </c>
      <c r="J11016" s="34" t="s">
        <v>6</v>
      </c>
      <c r="K11016" s="34" t="s">
        <v>6</v>
      </c>
      <c r="L11016" s="34" t="s">
        <v>6</v>
      </c>
      <c r="M11016" s="34" t="s">
        <v>6</v>
      </c>
      <c r="N11016" s="34" t="s">
        <v>6</v>
      </c>
      <c r="O11016" s="34">
        <v>25.210599742227167</v>
      </c>
      <c r="P11016" s="34">
        <v>6413.1058999404804</v>
      </c>
      <c r="Q11016" t="s">
        <v>6</v>
      </c>
      <c r="R11016" t="s">
        <v>6</v>
      </c>
      <c r="S11016" t="s">
        <v>6</v>
      </c>
      <c r="T11016" t="s">
        <v>14861</v>
      </c>
      <c r="U11016" t="s">
        <v>6</v>
      </c>
      <c r="V11016" t="s">
        <v>6</v>
      </c>
      <c r="W11016" t="s">
        <v>6</v>
      </c>
      <c r="X11016" t="s">
        <v>6</v>
      </c>
      <c r="Y11016" t="s">
        <v>6</v>
      </c>
      <c r="Z11016" t="s">
        <v>6</v>
      </c>
      <c r="AA11016" t="s">
        <v>6</v>
      </c>
      <c r="AB11016" t="s">
        <v>15150</v>
      </c>
      <c r="AC11016" t="s">
        <v>15064</v>
      </c>
    </row>
    <row r="11017" spans="1:29" x14ac:dyDescent="0.3">
      <c r="A11017" t="s">
        <v>340</v>
      </c>
      <c r="B11017" s="35">
        <v>748</v>
      </c>
      <c r="C11017" t="s">
        <v>228</v>
      </c>
      <c r="D11017" s="35">
        <v>2013</v>
      </c>
      <c r="E11017" t="s">
        <v>11438</v>
      </c>
      <c r="F11017" s="34" t="s">
        <v>6</v>
      </c>
      <c r="G11017" s="34" t="s">
        <v>6</v>
      </c>
      <c r="H11017" s="34" t="s">
        <v>6</v>
      </c>
      <c r="I11017" s="34">
        <v>20.681748115925529</v>
      </c>
      <c r="J11017" s="34" t="s">
        <v>6</v>
      </c>
      <c r="K11017" s="34" t="s">
        <v>6</v>
      </c>
      <c r="L11017" s="34" t="s">
        <v>6</v>
      </c>
      <c r="M11017" s="34" t="s">
        <v>6</v>
      </c>
      <c r="N11017" s="34" t="s">
        <v>6</v>
      </c>
      <c r="O11017" s="34">
        <v>25.900630073053165</v>
      </c>
      <c r="P11017" s="34">
        <v>6640.13495491307</v>
      </c>
      <c r="Q11017" t="s">
        <v>6</v>
      </c>
      <c r="R11017" t="s">
        <v>6</v>
      </c>
      <c r="S11017" t="s">
        <v>6</v>
      </c>
      <c r="T11017" t="s">
        <v>14861</v>
      </c>
      <c r="U11017" t="s">
        <v>6</v>
      </c>
      <c r="V11017" t="s">
        <v>6</v>
      </c>
      <c r="W11017" t="s">
        <v>6</v>
      </c>
      <c r="X11017" t="s">
        <v>6</v>
      </c>
      <c r="Y11017" t="s">
        <v>6</v>
      </c>
      <c r="Z11017" t="s">
        <v>6</v>
      </c>
      <c r="AA11017" t="s">
        <v>6</v>
      </c>
      <c r="AB11017" t="s">
        <v>15150</v>
      </c>
      <c r="AC11017" t="s">
        <v>15064</v>
      </c>
    </row>
    <row r="11018" spans="1:29" x14ac:dyDescent="0.3">
      <c r="A11018" t="s">
        <v>340</v>
      </c>
      <c r="B11018" s="35">
        <v>748</v>
      </c>
      <c r="C11018" t="s">
        <v>228</v>
      </c>
      <c r="D11018" s="35">
        <v>2014</v>
      </c>
      <c r="E11018" t="s">
        <v>11439</v>
      </c>
      <c r="F11018" s="34" t="s">
        <v>6</v>
      </c>
      <c r="G11018" s="34" t="s">
        <v>6</v>
      </c>
      <c r="H11018" s="34" t="s">
        <v>6</v>
      </c>
      <c r="I11018" s="34">
        <v>23.277087893312526</v>
      </c>
      <c r="J11018" s="34" t="s">
        <v>6</v>
      </c>
      <c r="K11018" s="34" t="s">
        <v>6</v>
      </c>
      <c r="L11018" s="34" t="s">
        <v>6</v>
      </c>
      <c r="M11018" s="34" t="s">
        <v>6</v>
      </c>
      <c r="N11018" s="34" t="s">
        <v>6</v>
      </c>
      <c r="O11018" s="34">
        <v>26.085792173593763</v>
      </c>
      <c r="P11018" s="34">
        <v>6884.4663902304201</v>
      </c>
      <c r="Q11018" t="s">
        <v>6</v>
      </c>
      <c r="R11018" t="s">
        <v>6</v>
      </c>
      <c r="S11018" t="s">
        <v>6</v>
      </c>
      <c r="T11018" t="s">
        <v>14861</v>
      </c>
      <c r="U11018" t="s">
        <v>6</v>
      </c>
      <c r="V11018" t="s">
        <v>6</v>
      </c>
      <c r="W11018" t="s">
        <v>6</v>
      </c>
      <c r="X11018" t="s">
        <v>6</v>
      </c>
      <c r="Y11018" t="s">
        <v>6</v>
      </c>
      <c r="Z11018" t="s">
        <v>6</v>
      </c>
      <c r="AA11018" t="s">
        <v>6</v>
      </c>
      <c r="AB11018" t="s">
        <v>15150</v>
      </c>
      <c r="AC11018" t="s">
        <v>15064</v>
      </c>
    </row>
    <row r="11019" spans="1:29" x14ac:dyDescent="0.3">
      <c r="A11019" t="s">
        <v>340</v>
      </c>
      <c r="B11019" s="35">
        <v>748</v>
      </c>
      <c r="C11019" t="s">
        <v>228</v>
      </c>
      <c r="D11019" s="35">
        <v>2015</v>
      </c>
      <c r="E11019" t="s">
        <v>11440</v>
      </c>
      <c r="F11019" s="34" t="s">
        <v>6</v>
      </c>
      <c r="G11019" s="34" t="s">
        <v>6</v>
      </c>
      <c r="H11019" s="34" t="s">
        <v>6</v>
      </c>
      <c r="I11019" s="34">
        <v>24.911036203726511</v>
      </c>
      <c r="J11019" s="34" t="s">
        <v>6</v>
      </c>
      <c r="K11019" s="34" t="s">
        <v>6</v>
      </c>
      <c r="L11019" s="34" t="s">
        <v>6</v>
      </c>
      <c r="M11019" s="34" t="s">
        <v>6</v>
      </c>
      <c r="N11019" s="34" t="s">
        <v>6</v>
      </c>
      <c r="O11019" s="34">
        <v>31.251555910960359</v>
      </c>
      <c r="P11019" s="34">
        <v>6995.3109999999997</v>
      </c>
      <c r="Q11019" t="s">
        <v>6</v>
      </c>
      <c r="R11019" t="s">
        <v>6</v>
      </c>
      <c r="S11019" t="s">
        <v>6</v>
      </c>
      <c r="T11019" t="s">
        <v>14861</v>
      </c>
      <c r="U11019" t="s">
        <v>6</v>
      </c>
      <c r="V11019" t="s">
        <v>6</v>
      </c>
      <c r="W11019" t="s">
        <v>6</v>
      </c>
      <c r="X11019" t="s">
        <v>6</v>
      </c>
      <c r="Y11019" t="s">
        <v>6</v>
      </c>
      <c r="Z11019" t="s">
        <v>6</v>
      </c>
      <c r="AA11019" t="s">
        <v>6</v>
      </c>
      <c r="AB11019" t="s">
        <v>15150</v>
      </c>
      <c r="AC11019" t="s">
        <v>15064</v>
      </c>
    </row>
    <row r="11020" spans="1:29" x14ac:dyDescent="0.3">
      <c r="A11020" t="s">
        <v>340</v>
      </c>
      <c r="B11020" s="35">
        <v>748</v>
      </c>
      <c r="C11020" t="s">
        <v>228</v>
      </c>
      <c r="D11020" s="35">
        <v>2016</v>
      </c>
      <c r="E11020" t="s">
        <v>11441</v>
      </c>
      <c r="F11020" s="34" t="s">
        <v>6</v>
      </c>
      <c r="G11020" s="34" t="s">
        <v>6</v>
      </c>
      <c r="H11020" s="34" t="s">
        <v>6</v>
      </c>
      <c r="I11020" s="34">
        <v>25.681541050598764</v>
      </c>
      <c r="J11020" s="34" t="s">
        <v>6</v>
      </c>
      <c r="K11020" s="34" t="s">
        <v>6</v>
      </c>
      <c r="L11020" s="34" t="s">
        <v>6</v>
      </c>
      <c r="M11020" s="34" t="s">
        <v>6</v>
      </c>
      <c r="N11020" s="34" t="s">
        <v>6</v>
      </c>
      <c r="O11020" s="34">
        <v>32.854492139543595</v>
      </c>
      <c r="P11020" s="34">
        <v>7604.8043399999997</v>
      </c>
      <c r="Q11020" t="s">
        <v>6</v>
      </c>
      <c r="R11020" t="s">
        <v>6</v>
      </c>
      <c r="S11020" t="s">
        <v>6</v>
      </c>
      <c r="T11020" t="s">
        <v>14861</v>
      </c>
      <c r="U11020" t="s">
        <v>6</v>
      </c>
      <c r="V11020" t="s">
        <v>6</v>
      </c>
      <c r="W11020" t="s">
        <v>6</v>
      </c>
      <c r="X11020" t="s">
        <v>6</v>
      </c>
      <c r="Y11020" t="s">
        <v>6</v>
      </c>
      <c r="Z11020" t="s">
        <v>6</v>
      </c>
      <c r="AA11020" t="s">
        <v>6</v>
      </c>
      <c r="AB11020" t="s">
        <v>15150</v>
      </c>
      <c r="AC11020" t="s">
        <v>15064</v>
      </c>
    </row>
    <row r="11021" spans="1:29" x14ac:dyDescent="0.3">
      <c r="A11021" t="s">
        <v>340</v>
      </c>
      <c r="B11021" s="35">
        <v>748</v>
      </c>
      <c r="C11021" t="s">
        <v>228</v>
      </c>
      <c r="D11021" s="35">
        <v>2017</v>
      </c>
      <c r="E11021" t="s">
        <v>11442</v>
      </c>
      <c r="F11021" s="34" t="s">
        <v>6</v>
      </c>
      <c r="G11021" s="34" t="s">
        <v>6</v>
      </c>
      <c r="H11021" s="34" t="s">
        <v>6</v>
      </c>
      <c r="I11021" s="34">
        <v>27.320977490171185</v>
      </c>
      <c r="J11021" s="34" t="s">
        <v>6</v>
      </c>
      <c r="K11021" s="34" t="s">
        <v>6</v>
      </c>
      <c r="L11021" s="34" t="s">
        <v>6</v>
      </c>
      <c r="M11021" s="34" t="s">
        <v>6</v>
      </c>
      <c r="N11021" s="34" t="s">
        <v>6</v>
      </c>
      <c r="O11021" s="34">
        <v>33.885128083247729</v>
      </c>
      <c r="P11021" s="34">
        <v>8186.7741470166402</v>
      </c>
      <c r="Q11021" t="s">
        <v>6</v>
      </c>
      <c r="R11021" t="s">
        <v>6</v>
      </c>
      <c r="S11021" t="s">
        <v>6</v>
      </c>
      <c r="T11021" t="s">
        <v>14861</v>
      </c>
      <c r="U11021" t="s">
        <v>6</v>
      </c>
      <c r="V11021" t="s">
        <v>6</v>
      </c>
      <c r="W11021" t="s">
        <v>6</v>
      </c>
      <c r="X11021" t="s">
        <v>6</v>
      </c>
      <c r="Y11021" t="s">
        <v>6</v>
      </c>
      <c r="Z11021" t="s">
        <v>6</v>
      </c>
      <c r="AA11021" t="s">
        <v>6</v>
      </c>
      <c r="AB11021" t="s">
        <v>15150</v>
      </c>
      <c r="AC11021" t="s">
        <v>15064</v>
      </c>
    </row>
    <row r="11022" spans="1:29" x14ac:dyDescent="0.3">
      <c r="A11022" t="s">
        <v>340</v>
      </c>
      <c r="B11022" s="35">
        <v>748</v>
      </c>
      <c r="C11022" t="s">
        <v>228</v>
      </c>
      <c r="D11022" s="35">
        <v>2018</v>
      </c>
      <c r="E11022" t="s">
        <v>11443</v>
      </c>
      <c r="F11022" s="34" t="s">
        <v>6</v>
      </c>
      <c r="G11022" s="34" t="s">
        <v>6</v>
      </c>
      <c r="H11022" s="34" t="s">
        <v>6</v>
      </c>
      <c r="I11022" s="34">
        <v>27.050058342763592</v>
      </c>
      <c r="J11022" s="34" t="s">
        <v>6</v>
      </c>
      <c r="K11022" s="34" t="s">
        <v>6</v>
      </c>
      <c r="L11022" s="34" t="s">
        <v>6</v>
      </c>
      <c r="M11022" s="34" t="s">
        <v>6</v>
      </c>
      <c r="N11022" s="34" t="s">
        <v>6</v>
      </c>
      <c r="O11022" s="34">
        <v>38.11376209572876</v>
      </c>
      <c r="P11022" s="34">
        <v>8836.5687412258394</v>
      </c>
      <c r="Q11022" t="s">
        <v>6</v>
      </c>
      <c r="R11022" t="s">
        <v>6</v>
      </c>
      <c r="S11022" t="s">
        <v>6</v>
      </c>
      <c r="T11022" t="s">
        <v>14861</v>
      </c>
      <c r="U11022" t="s">
        <v>6</v>
      </c>
      <c r="V11022" t="s">
        <v>6</v>
      </c>
      <c r="W11022" t="s">
        <v>6</v>
      </c>
      <c r="X11022" t="s">
        <v>6</v>
      </c>
      <c r="Y11022" t="s">
        <v>6</v>
      </c>
      <c r="Z11022" t="s">
        <v>6</v>
      </c>
      <c r="AA11022" t="s">
        <v>6</v>
      </c>
      <c r="AB11022" t="s">
        <v>15150</v>
      </c>
      <c r="AC11022" t="s">
        <v>15064</v>
      </c>
    </row>
    <row r="11023" spans="1:29" x14ac:dyDescent="0.3">
      <c r="A11023" t="s">
        <v>340</v>
      </c>
      <c r="B11023" s="35">
        <v>748</v>
      </c>
      <c r="C11023" t="s">
        <v>228</v>
      </c>
      <c r="D11023" s="35">
        <v>2019</v>
      </c>
      <c r="E11023" t="s">
        <v>11444</v>
      </c>
      <c r="F11023" s="34" t="s">
        <v>6</v>
      </c>
      <c r="G11023" s="34" t="s">
        <v>6</v>
      </c>
      <c r="H11023" s="34" t="s">
        <v>6</v>
      </c>
      <c r="I11023" s="34">
        <v>28.178764880619809</v>
      </c>
      <c r="J11023" s="34" t="s">
        <v>6</v>
      </c>
      <c r="K11023" s="34" t="s">
        <v>6</v>
      </c>
      <c r="L11023" s="34" t="s">
        <v>6</v>
      </c>
      <c r="M11023" s="34" t="s">
        <v>6</v>
      </c>
      <c r="N11023" s="34" t="s">
        <v>6</v>
      </c>
      <c r="O11023" s="34">
        <v>41.734022563416701</v>
      </c>
      <c r="P11023" s="34">
        <v>9428.0604961049103</v>
      </c>
      <c r="Q11023" t="s">
        <v>6</v>
      </c>
      <c r="R11023" t="s">
        <v>6</v>
      </c>
      <c r="S11023" t="s">
        <v>6</v>
      </c>
      <c r="T11023" t="s">
        <v>14861</v>
      </c>
      <c r="U11023" t="s">
        <v>6</v>
      </c>
      <c r="V11023" t="s">
        <v>6</v>
      </c>
      <c r="W11023" t="s">
        <v>6</v>
      </c>
      <c r="X11023" t="s">
        <v>6</v>
      </c>
      <c r="Y11023" t="s">
        <v>6</v>
      </c>
      <c r="Z11023" t="s">
        <v>6</v>
      </c>
      <c r="AA11023" t="s">
        <v>6</v>
      </c>
      <c r="AB11023" t="s">
        <v>15150</v>
      </c>
      <c r="AC11023" t="s">
        <v>15064</v>
      </c>
    </row>
    <row r="11024" spans="1:29" x14ac:dyDescent="0.3">
      <c r="A11024" t="s">
        <v>340</v>
      </c>
      <c r="B11024" s="35">
        <v>748</v>
      </c>
      <c r="C11024" t="s">
        <v>228</v>
      </c>
      <c r="D11024" s="35">
        <v>2020</v>
      </c>
      <c r="E11024" t="s">
        <v>11445</v>
      </c>
      <c r="F11024" s="34" t="s">
        <v>6</v>
      </c>
      <c r="G11024" s="34" t="s">
        <v>6</v>
      </c>
      <c r="H11024" s="34" t="s">
        <v>6</v>
      </c>
      <c r="I11024" s="34">
        <v>28.476607521886582</v>
      </c>
      <c r="J11024" s="34" t="s">
        <v>6</v>
      </c>
      <c r="K11024" s="34" t="s">
        <v>6</v>
      </c>
      <c r="L11024" s="34" t="s">
        <v>6</v>
      </c>
      <c r="M11024" s="34" t="s">
        <v>6</v>
      </c>
      <c r="N11024" s="34" t="s">
        <v>6</v>
      </c>
      <c r="O11024" s="34">
        <v>43.636872083530726</v>
      </c>
      <c r="P11024" s="34">
        <v>10252.1657390409</v>
      </c>
      <c r="Q11024" t="s">
        <v>6</v>
      </c>
      <c r="R11024" t="s">
        <v>6</v>
      </c>
      <c r="S11024" t="s">
        <v>6</v>
      </c>
      <c r="T11024" t="s">
        <v>14861</v>
      </c>
      <c r="U11024" t="s">
        <v>6</v>
      </c>
      <c r="V11024" t="s">
        <v>6</v>
      </c>
      <c r="W11024" t="s">
        <v>6</v>
      </c>
      <c r="X11024" t="s">
        <v>6</v>
      </c>
      <c r="Y11024" t="s">
        <v>6</v>
      </c>
      <c r="Z11024" t="s">
        <v>6</v>
      </c>
      <c r="AA11024" t="s">
        <v>6</v>
      </c>
      <c r="AB11024" t="s">
        <v>15150</v>
      </c>
      <c r="AC11024" t="s">
        <v>15064</v>
      </c>
    </row>
    <row r="11025" spans="1:29" x14ac:dyDescent="0.3">
      <c r="A11025" t="s">
        <v>340</v>
      </c>
      <c r="B11025" s="35">
        <v>748</v>
      </c>
      <c r="C11025" t="s">
        <v>228</v>
      </c>
      <c r="D11025" s="35">
        <v>2021</v>
      </c>
      <c r="E11025" t="s">
        <v>11446</v>
      </c>
      <c r="F11025" s="34" t="s">
        <v>6</v>
      </c>
      <c r="G11025" s="34" t="s">
        <v>6</v>
      </c>
      <c r="H11025" s="34" t="s">
        <v>6</v>
      </c>
      <c r="I11025" s="34">
        <v>29.35988095926669</v>
      </c>
      <c r="J11025" s="34" t="s">
        <v>6</v>
      </c>
      <c r="K11025" s="34" t="s">
        <v>6</v>
      </c>
      <c r="L11025" s="34" t="s">
        <v>6</v>
      </c>
      <c r="M11025" s="34" t="s">
        <v>6</v>
      </c>
      <c r="N11025" s="34" t="s">
        <v>6</v>
      </c>
      <c r="O11025" s="34">
        <v>55.369129333718433</v>
      </c>
      <c r="P11025" s="34">
        <v>10944.536881665401</v>
      </c>
      <c r="Q11025" t="s">
        <v>6</v>
      </c>
      <c r="R11025" t="s">
        <v>6</v>
      </c>
      <c r="S11025" t="s">
        <v>6</v>
      </c>
      <c r="T11025" t="s">
        <v>14861</v>
      </c>
      <c r="U11025" t="s">
        <v>6</v>
      </c>
      <c r="V11025" t="s">
        <v>6</v>
      </c>
      <c r="W11025" t="s">
        <v>6</v>
      </c>
      <c r="X11025" t="s">
        <v>6</v>
      </c>
      <c r="Y11025" t="s">
        <v>6</v>
      </c>
      <c r="Z11025" t="s">
        <v>6</v>
      </c>
      <c r="AA11025" t="s">
        <v>6</v>
      </c>
      <c r="AB11025" t="s">
        <v>15150</v>
      </c>
      <c r="AC11025" t="s">
        <v>15064</v>
      </c>
    </row>
    <row r="11026" spans="1:29" x14ac:dyDescent="0.3">
      <c r="A11026" t="s">
        <v>340</v>
      </c>
      <c r="B11026" s="35">
        <v>748</v>
      </c>
      <c r="C11026" t="s">
        <v>228</v>
      </c>
      <c r="D11026" s="35">
        <v>2022</v>
      </c>
      <c r="E11026" t="s">
        <v>11447</v>
      </c>
      <c r="F11026" s="34" t="s">
        <v>6</v>
      </c>
      <c r="G11026" s="34" t="s">
        <v>6</v>
      </c>
      <c r="H11026" s="34" t="s">
        <v>6</v>
      </c>
      <c r="I11026" s="34">
        <v>30.097695979965096</v>
      </c>
      <c r="J11026" s="34" t="s">
        <v>6</v>
      </c>
      <c r="K11026" s="34" t="s">
        <v>6</v>
      </c>
      <c r="L11026" s="34" t="s">
        <v>6</v>
      </c>
      <c r="M11026" s="34" t="s">
        <v>6</v>
      </c>
      <c r="N11026" s="34" t="s">
        <v>6</v>
      </c>
      <c r="O11026" s="34">
        <v>56.369064528319754</v>
      </c>
      <c r="P11026" s="34">
        <v>12191.996365577799</v>
      </c>
      <c r="Q11026" t="s">
        <v>6</v>
      </c>
      <c r="R11026" t="s">
        <v>6</v>
      </c>
      <c r="S11026" t="s">
        <v>6</v>
      </c>
      <c r="T11026" t="s">
        <v>14861</v>
      </c>
      <c r="U11026" t="s">
        <v>6</v>
      </c>
      <c r="V11026" t="s">
        <v>6</v>
      </c>
      <c r="W11026" t="s">
        <v>6</v>
      </c>
      <c r="X11026" t="s">
        <v>6</v>
      </c>
      <c r="Y11026" t="s">
        <v>6</v>
      </c>
      <c r="Z11026" t="s">
        <v>6</v>
      </c>
      <c r="AA11026" t="s">
        <v>6</v>
      </c>
      <c r="AB11026" t="s">
        <v>15150</v>
      </c>
      <c r="AC11026" t="s">
        <v>15064</v>
      </c>
    </row>
    <row r="11027" spans="1:29" x14ac:dyDescent="0.3">
      <c r="A11027" t="s">
        <v>340</v>
      </c>
      <c r="B11027" s="35">
        <v>748</v>
      </c>
      <c r="C11027" t="s">
        <v>228</v>
      </c>
      <c r="D11027" s="35">
        <v>2023</v>
      </c>
      <c r="E11027" t="s">
        <v>11448</v>
      </c>
      <c r="F11027" s="34" t="s">
        <v>6</v>
      </c>
      <c r="G11027" s="34" t="s">
        <v>6</v>
      </c>
      <c r="H11027" s="34" t="s">
        <v>6</v>
      </c>
      <c r="I11027" s="34">
        <v>30.238853215578239</v>
      </c>
      <c r="J11027" s="34" t="s">
        <v>6</v>
      </c>
      <c r="K11027" s="34" t="s">
        <v>6</v>
      </c>
      <c r="L11027" s="34" t="s">
        <v>6</v>
      </c>
      <c r="M11027" s="34" t="s">
        <v>6</v>
      </c>
      <c r="N11027" s="34" t="s">
        <v>6</v>
      </c>
      <c r="O11027" s="34">
        <v>52.65733137994544</v>
      </c>
      <c r="P11027" s="34">
        <v>12845.778152720601</v>
      </c>
      <c r="Q11027" t="s">
        <v>6</v>
      </c>
      <c r="R11027" t="s">
        <v>6</v>
      </c>
      <c r="S11027" t="s">
        <v>6</v>
      </c>
      <c r="T11027" t="s">
        <v>14861</v>
      </c>
      <c r="U11027" t="s">
        <v>6</v>
      </c>
      <c r="V11027" t="s">
        <v>6</v>
      </c>
      <c r="W11027" t="s">
        <v>6</v>
      </c>
      <c r="X11027" t="s">
        <v>6</v>
      </c>
      <c r="Y11027" t="s">
        <v>6</v>
      </c>
      <c r="Z11027" t="s">
        <v>6</v>
      </c>
      <c r="AA11027" t="s">
        <v>6</v>
      </c>
      <c r="AB11027" t="s">
        <v>15150</v>
      </c>
      <c r="AC11027" t="s">
        <v>15064</v>
      </c>
    </row>
    <row r="11028" spans="1:29" x14ac:dyDescent="0.3">
      <c r="A11028" t="s">
        <v>340</v>
      </c>
      <c r="B11028" s="35">
        <v>748</v>
      </c>
      <c r="C11028" t="s">
        <v>228</v>
      </c>
      <c r="D11028" s="35">
        <v>2024</v>
      </c>
      <c r="E11028" t="s">
        <v>15151</v>
      </c>
      <c r="F11028" s="34" t="s">
        <v>6</v>
      </c>
      <c r="G11028" s="34" t="s">
        <v>6</v>
      </c>
      <c r="H11028" s="34" t="s">
        <v>6</v>
      </c>
      <c r="I11028" s="34">
        <v>26.144527226857299</v>
      </c>
      <c r="J11028" s="34" t="s">
        <v>6</v>
      </c>
      <c r="K11028" s="34" t="s">
        <v>6</v>
      </c>
      <c r="L11028" s="34" t="s">
        <v>6</v>
      </c>
      <c r="M11028" s="34" t="s">
        <v>6</v>
      </c>
      <c r="N11028" s="34" t="s">
        <v>6</v>
      </c>
      <c r="O11028" s="34">
        <v>52.686084931320224</v>
      </c>
      <c r="P11028" s="34">
        <v>14533.9289061482</v>
      </c>
      <c r="Q11028" t="s">
        <v>6</v>
      </c>
      <c r="R11028" t="s">
        <v>6</v>
      </c>
      <c r="S11028" t="s">
        <v>6</v>
      </c>
      <c r="T11028" t="s">
        <v>14861</v>
      </c>
      <c r="U11028" t="s">
        <v>6</v>
      </c>
      <c r="V11028" t="s">
        <v>6</v>
      </c>
      <c r="W11028" t="s">
        <v>6</v>
      </c>
      <c r="X11028" t="s">
        <v>6</v>
      </c>
      <c r="Y11028" t="s">
        <v>6</v>
      </c>
      <c r="Z11028" t="s">
        <v>6</v>
      </c>
      <c r="AA11028" t="s">
        <v>6</v>
      </c>
      <c r="AB11028" t="s">
        <v>15150</v>
      </c>
      <c r="AC11028" t="s">
        <v>15064</v>
      </c>
    </row>
    <row r="11029" spans="1:29" x14ac:dyDescent="0.3">
      <c r="A11029" t="s">
        <v>340</v>
      </c>
      <c r="B11029">
        <v>754</v>
      </c>
      <c r="C11029" t="s">
        <v>229</v>
      </c>
      <c r="D11029">
        <v>1950</v>
      </c>
      <c r="E11029" t="s">
        <v>11449</v>
      </c>
      <c r="F11029" s="34" t="s">
        <v>6</v>
      </c>
      <c r="G11029" s="34" t="s">
        <v>6</v>
      </c>
      <c r="H11029" s="34" t="s">
        <v>6</v>
      </c>
      <c r="I11029" s="34" t="s">
        <v>6</v>
      </c>
      <c r="J11029" s="34" t="s">
        <v>6</v>
      </c>
      <c r="K11029" s="34" t="s">
        <v>6</v>
      </c>
      <c r="L11029" s="34" t="s">
        <v>6</v>
      </c>
      <c r="M11029" s="34" t="s">
        <v>6</v>
      </c>
      <c r="N11029" s="34" t="s">
        <v>6</v>
      </c>
      <c r="O11029" s="34" t="s">
        <v>6</v>
      </c>
      <c r="P11029" s="34" t="s">
        <v>6</v>
      </c>
      <c r="Q11029" t="s">
        <v>6</v>
      </c>
      <c r="R11029" t="s">
        <v>6</v>
      </c>
      <c r="S11029" t="s">
        <v>6</v>
      </c>
      <c r="T11029" t="s">
        <v>15152</v>
      </c>
      <c r="U11029" t="s">
        <v>6</v>
      </c>
      <c r="V11029" t="s">
        <v>6</v>
      </c>
      <c r="W11029" t="s">
        <v>6</v>
      </c>
      <c r="X11029" t="s">
        <v>6</v>
      </c>
      <c r="Y11029" t="s">
        <v>6</v>
      </c>
      <c r="Z11029" t="s">
        <v>6</v>
      </c>
      <c r="AA11029" t="s">
        <v>6</v>
      </c>
      <c r="AB11029" t="s">
        <v>15099</v>
      </c>
      <c r="AC11029" t="s">
        <v>15006</v>
      </c>
    </row>
    <row r="11030" spans="1:29" x14ac:dyDescent="0.3">
      <c r="A11030" t="s">
        <v>340</v>
      </c>
      <c r="B11030" s="35">
        <v>754</v>
      </c>
      <c r="C11030" t="s">
        <v>229</v>
      </c>
      <c r="D11030" s="35">
        <v>1951</v>
      </c>
      <c r="E11030" t="s">
        <v>11450</v>
      </c>
      <c r="F11030" s="34" t="s">
        <v>6</v>
      </c>
      <c r="G11030" s="34" t="s">
        <v>6</v>
      </c>
      <c r="H11030" s="34" t="s">
        <v>6</v>
      </c>
      <c r="I11030" s="34" t="s">
        <v>6</v>
      </c>
      <c r="J11030" s="34" t="s">
        <v>6</v>
      </c>
      <c r="K11030" s="34" t="s">
        <v>6</v>
      </c>
      <c r="L11030" s="34" t="s">
        <v>6</v>
      </c>
      <c r="M11030" s="34" t="s">
        <v>6</v>
      </c>
      <c r="N11030" s="34" t="s">
        <v>6</v>
      </c>
      <c r="O11030" s="34" t="s">
        <v>6</v>
      </c>
      <c r="P11030" s="34" t="s">
        <v>6</v>
      </c>
      <c r="Q11030" t="s">
        <v>6</v>
      </c>
      <c r="R11030" t="s">
        <v>6</v>
      </c>
      <c r="S11030" t="s">
        <v>6</v>
      </c>
      <c r="T11030" t="s">
        <v>15152</v>
      </c>
      <c r="U11030" t="s">
        <v>6</v>
      </c>
      <c r="V11030" t="s">
        <v>6</v>
      </c>
      <c r="W11030" t="s">
        <v>6</v>
      </c>
      <c r="X11030" t="s">
        <v>6</v>
      </c>
      <c r="Y11030" t="s">
        <v>6</v>
      </c>
      <c r="Z11030" t="s">
        <v>6</v>
      </c>
      <c r="AA11030" t="s">
        <v>6</v>
      </c>
      <c r="AB11030" t="s">
        <v>15099</v>
      </c>
      <c r="AC11030" t="s">
        <v>15006</v>
      </c>
    </row>
    <row r="11031" spans="1:29" x14ac:dyDescent="0.3">
      <c r="A11031" t="s">
        <v>340</v>
      </c>
      <c r="B11031" s="35">
        <v>754</v>
      </c>
      <c r="C11031" t="s">
        <v>229</v>
      </c>
      <c r="D11031" s="35">
        <v>1952</v>
      </c>
      <c r="E11031" t="s">
        <v>11451</v>
      </c>
      <c r="F11031" s="34" t="s">
        <v>6</v>
      </c>
      <c r="G11031" s="34" t="s">
        <v>6</v>
      </c>
      <c r="H11031" s="34" t="s">
        <v>6</v>
      </c>
      <c r="I11031" s="34" t="s">
        <v>6</v>
      </c>
      <c r="J11031" s="34" t="s">
        <v>6</v>
      </c>
      <c r="K11031" s="34" t="s">
        <v>6</v>
      </c>
      <c r="L11031" s="34" t="s">
        <v>6</v>
      </c>
      <c r="M11031" s="34" t="s">
        <v>6</v>
      </c>
      <c r="N11031" s="34" t="s">
        <v>6</v>
      </c>
      <c r="O11031" s="34" t="s">
        <v>6</v>
      </c>
      <c r="P11031" s="34" t="s">
        <v>6</v>
      </c>
      <c r="Q11031" t="s">
        <v>6</v>
      </c>
      <c r="R11031" t="s">
        <v>6</v>
      </c>
      <c r="S11031" t="s">
        <v>6</v>
      </c>
      <c r="T11031" t="s">
        <v>15152</v>
      </c>
      <c r="U11031" t="s">
        <v>6</v>
      </c>
      <c r="V11031" t="s">
        <v>6</v>
      </c>
      <c r="W11031" t="s">
        <v>6</v>
      </c>
      <c r="X11031" t="s">
        <v>6</v>
      </c>
      <c r="Y11031" t="s">
        <v>6</v>
      </c>
      <c r="Z11031" t="s">
        <v>6</v>
      </c>
      <c r="AA11031" t="s">
        <v>6</v>
      </c>
      <c r="AB11031" t="s">
        <v>15099</v>
      </c>
      <c r="AC11031" t="s">
        <v>15006</v>
      </c>
    </row>
    <row r="11032" spans="1:29" x14ac:dyDescent="0.3">
      <c r="A11032" t="s">
        <v>340</v>
      </c>
      <c r="B11032" s="35">
        <v>754</v>
      </c>
      <c r="C11032" t="s">
        <v>229</v>
      </c>
      <c r="D11032" s="35">
        <v>1953</v>
      </c>
      <c r="E11032" t="s">
        <v>11452</v>
      </c>
      <c r="F11032" s="34" t="s">
        <v>6</v>
      </c>
      <c r="G11032" s="34" t="s">
        <v>6</v>
      </c>
      <c r="H11032" s="34" t="s">
        <v>6</v>
      </c>
      <c r="I11032" s="34" t="s">
        <v>6</v>
      </c>
      <c r="J11032" s="34" t="s">
        <v>6</v>
      </c>
      <c r="K11032" s="34" t="s">
        <v>6</v>
      </c>
      <c r="L11032" s="34" t="s">
        <v>6</v>
      </c>
      <c r="M11032" s="34" t="s">
        <v>6</v>
      </c>
      <c r="N11032" s="34" t="s">
        <v>6</v>
      </c>
      <c r="O11032" s="34" t="s">
        <v>6</v>
      </c>
      <c r="P11032" s="34" t="s">
        <v>6</v>
      </c>
      <c r="Q11032" t="s">
        <v>6</v>
      </c>
      <c r="R11032" t="s">
        <v>6</v>
      </c>
      <c r="S11032" t="s">
        <v>6</v>
      </c>
      <c r="T11032" t="s">
        <v>15152</v>
      </c>
      <c r="U11032" t="s">
        <v>6</v>
      </c>
      <c r="V11032" t="s">
        <v>6</v>
      </c>
      <c r="W11032" t="s">
        <v>6</v>
      </c>
      <c r="X11032" t="s">
        <v>6</v>
      </c>
      <c r="Y11032" t="s">
        <v>6</v>
      </c>
      <c r="Z11032" t="s">
        <v>6</v>
      </c>
      <c r="AA11032" t="s">
        <v>6</v>
      </c>
      <c r="AB11032" t="s">
        <v>15099</v>
      </c>
      <c r="AC11032" t="s">
        <v>15006</v>
      </c>
    </row>
    <row r="11033" spans="1:29" x14ac:dyDescent="0.3">
      <c r="A11033" t="s">
        <v>340</v>
      </c>
      <c r="B11033" s="35">
        <v>754</v>
      </c>
      <c r="C11033" t="s">
        <v>229</v>
      </c>
      <c r="D11033" s="35">
        <v>1954</v>
      </c>
      <c r="E11033" t="s">
        <v>11453</v>
      </c>
      <c r="F11033" s="34" t="s">
        <v>6</v>
      </c>
      <c r="G11033" s="34" t="s">
        <v>6</v>
      </c>
      <c r="H11033" s="34" t="s">
        <v>6</v>
      </c>
      <c r="I11033" s="34" t="s">
        <v>6</v>
      </c>
      <c r="J11033" s="34" t="s">
        <v>6</v>
      </c>
      <c r="K11033" s="34" t="s">
        <v>6</v>
      </c>
      <c r="L11033" s="34" t="s">
        <v>6</v>
      </c>
      <c r="M11033" s="34" t="s">
        <v>6</v>
      </c>
      <c r="N11033" s="34" t="s">
        <v>6</v>
      </c>
      <c r="O11033" s="34" t="s">
        <v>6</v>
      </c>
      <c r="P11033" s="34" t="s">
        <v>6</v>
      </c>
      <c r="Q11033" t="s">
        <v>6</v>
      </c>
      <c r="R11033" t="s">
        <v>6</v>
      </c>
      <c r="S11033" t="s">
        <v>6</v>
      </c>
      <c r="T11033" t="s">
        <v>15152</v>
      </c>
      <c r="U11033" t="s">
        <v>6</v>
      </c>
      <c r="V11033" t="s">
        <v>6</v>
      </c>
      <c r="W11033" t="s">
        <v>6</v>
      </c>
      <c r="X11033" t="s">
        <v>6</v>
      </c>
      <c r="Y11033" t="s">
        <v>6</v>
      </c>
      <c r="Z11033" t="s">
        <v>6</v>
      </c>
      <c r="AA11033" t="s">
        <v>6</v>
      </c>
      <c r="AB11033" t="s">
        <v>15099</v>
      </c>
      <c r="AC11033" t="s">
        <v>15006</v>
      </c>
    </row>
    <row r="11034" spans="1:29" x14ac:dyDescent="0.3">
      <c r="A11034" t="s">
        <v>340</v>
      </c>
      <c r="B11034" s="35">
        <v>754</v>
      </c>
      <c r="C11034" t="s">
        <v>229</v>
      </c>
      <c r="D11034" s="35">
        <v>1955</v>
      </c>
      <c r="E11034" t="s">
        <v>11454</v>
      </c>
      <c r="F11034" s="34" t="s">
        <v>6</v>
      </c>
      <c r="G11034" s="34" t="s">
        <v>6</v>
      </c>
      <c r="H11034" s="34" t="s">
        <v>6</v>
      </c>
      <c r="I11034" s="34" t="s">
        <v>6</v>
      </c>
      <c r="J11034" s="34" t="s">
        <v>6</v>
      </c>
      <c r="K11034" s="34" t="s">
        <v>6</v>
      </c>
      <c r="L11034" s="34" t="s">
        <v>6</v>
      </c>
      <c r="M11034" s="34" t="s">
        <v>6</v>
      </c>
      <c r="N11034" s="34" t="s">
        <v>6</v>
      </c>
      <c r="O11034" s="34" t="s">
        <v>6</v>
      </c>
      <c r="P11034" s="34">
        <v>2.8597649576089421E-4</v>
      </c>
      <c r="Q11034" t="s">
        <v>6</v>
      </c>
      <c r="R11034" t="s">
        <v>6</v>
      </c>
      <c r="S11034" t="s">
        <v>6</v>
      </c>
      <c r="T11034" t="s">
        <v>15152</v>
      </c>
      <c r="U11034" t="s">
        <v>6</v>
      </c>
      <c r="V11034" t="s">
        <v>6</v>
      </c>
      <c r="W11034" t="s">
        <v>6</v>
      </c>
      <c r="X11034" t="s">
        <v>6</v>
      </c>
      <c r="Y11034" t="s">
        <v>6</v>
      </c>
      <c r="Z11034" t="s">
        <v>6</v>
      </c>
      <c r="AA11034" t="s">
        <v>6</v>
      </c>
      <c r="AB11034" t="s">
        <v>15099</v>
      </c>
      <c r="AC11034" t="s">
        <v>15006</v>
      </c>
    </row>
    <row r="11035" spans="1:29" x14ac:dyDescent="0.3">
      <c r="A11035" t="s">
        <v>340</v>
      </c>
      <c r="B11035" s="35">
        <v>754</v>
      </c>
      <c r="C11035" t="s">
        <v>229</v>
      </c>
      <c r="D11035" s="35">
        <v>1956</v>
      </c>
      <c r="E11035" t="s">
        <v>11455</v>
      </c>
      <c r="F11035" s="34" t="s">
        <v>6</v>
      </c>
      <c r="G11035" s="34" t="s">
        <v>6</v>
      </c>
      <c r="H11035" s="34" t="s">
        <v>6</v>
      </c>
      <c r="I11035" s="34" t="s">
        <v>6</v>
      </c>
      <c r="J11035" s="34" t="s">
        <v>6</v>
      </c>
      <c r="K11035" s="34" t="s">
        <v>6</v>
      </c>
      <c r="L11035" s="34" t="s">
        <v>6</v>
      </c>
      <c r="M11035" s="34" t="s">
        <v>6</v>
      </c>
      <c r="N11035" s="34" t="s">
        <v>6</v>
      </c>
      <c r="O11035" s="34" t="s">
        <v>6</v>
      </c>
      <c r="P11035" s="34">
        <v>3.233239712789527E-4</v>
      </c>
      <c r="Q11035" t="s">
        <v>6</v>
      </c>
      <c r="R11035" t="s">
        <v>6</v>
      </c>
      <c r="S11035" t="s">
        <v>6</v>
      </c>
      <c r="T11035" t="s">
        <v>15152</v>
      </c>
      <c r="U11035" t="s">
        <v>6</v>
      </c>
      <c r="V11035" t="s">
        <v>6</v>
      </c>
      <c r="W11035" t="s">
        <v>6</v>
      </c>
      <c r="X11035" t="s">
        <v>6</v>
      </c>
      <c r="Y11035" t="s">
        <v>6</v>
      </c>
      <c r="Z11035" t="s">
        <v>6</v>
      </c>
      <c r="AA11035" t="s">
        <v>6</v>
      </c>
      <c r="AB11035" t="s">
        <v>15099</v>
      </c>
      <c r="AC11035" t="s">
        <v>15006</v>
      </c>
    </row>
    <row r="11036" spans="1:29" x14ac:dyDescent="0.3">
      <c r="A11036" t="s">
        <v>340</v>
      </c>
      <c r="B11036" s="35">
        <v>754</v>
      </c>
      <c r="C11036" t="s">
        <v>229</v>
      </c>
      <c r="D11036" s="35">
        <v>1957</v>
      </c>
      <c r="E11036" t="s">
        <v>11456</v>
      </c>
      <c r="F11036" s="34" t="s">
        <v>6</v>
      </c>
      <c r="G11036" s="34" t="s">
        <v>6</v>
      </c>
      <c r="H11036" s="34" t="s">
        <v>6</v>
      </c>
      <c r="I11036" s="34" t="s">
        <v>6</v>
      </c>
      <c r="J11036" s="34" t="s">
        <v>6</v>
      </c>
      <c r="K11036" s="34" t="s">
        <v>6</v>
      </c>
      <c r="L11036" s="34" t="s">
        <v>6</v>
      </c>
      <c r="M11036" s="34" t="s">
        <v>6</v>
      </c>
      <c r="N11036" s="34" t="s">
        <v>6</v>
      </c>
      <c r="O11036" s="34" t="s">
        <v>6</v>
      </c>
      <c r="P11036" s="34">
        <v>2.8204006945935375E-4</v>
      </c>
      <c r="Q11036" t="s">
        <v>6</v>
      </c>
      <c r="R11036" t="s">
        <v>6</v>
      </c>
      <c r="S11036" t="s">
        <v>6</v>
      </c>
      <c r="T11036" t="s">
        <v>15152</v>
      </c>
      <c r="U11036" t="s">
        <v>6</v>
      </c>
      <c r="V11036" t="s">
        <v>6</v>
      </c>
      <c r="W11036" t="s">
        <v>6</v>
      </c>
      <c r="X11036" t="s">
        <v>6</v>
      </c>
      <c r="Y11036" t="s">
        <v>6</v>
      </c>
      <c r="Z11036" t="s">
        <v>6</v>
      </c>
      <c r="AA11036" t="s">
        <v>6</v>
      </c>
      <c r="AB11036" t="s">
        <v>15099</v>
      </c>
      <c r="AC11036" t="s">
        <v>15006</v>
      </c>
    </row>
    <row r="11037" spans="1:29" x14ac:dyDescent="0.3">
      <c r="A11037" t="s">
        <v>340</v>
      </c>
      <c r="B11037" s="35">
        <v>754</v>
      </c>
      <c r="C11037" t="s">
        <v>229</v>
      </c>
      <c r="D11037" s="35">
        <v>1958</v>
      </c>
      <c r="E11037" t="s">
        <v>11457</v>
      </c>
      <c r="F11037" s="34" t="s">
        <v>6</v>
      </c>
      <c r="G11037" s="34" t="s">
        <v>6</v>
      </c>
      <c r="H11037" s="34" t="s">
        <v>6</v>
      </c>
      <c r="I11037" s="34" t="s">
        <v>6</v>
      </c>
      <c r="J11037" s="34" t="s">
        <v>6</v>
      </c>
      <c r="K11037" s="34" t="s">
        <v>6</v>
      </c>
      <c r="L11037" s="34" t="s">
        <v>6</v>
      </c>
      <c r="M11037" s="34" t="s">
        <v>6</v>
      </c>
      <c r="N11037" s="34" t="s">
        <v>6</v>
      </c>
      <c r="O11037" s="34" t="s">
        <v>6</v>
      </c>
      <c r="P11037" s="34">
        <v>2.5161130680754866E-4</v>
      </c>
      <c r="Q11037" t="s">
        <v>6</v>
      </c>
      <c r="R11037" t="s">
        <v>6</v>
      </c>
      <c r="S11037" t="s">
        <v>6</v>
      </c>
      <c r="T11037" t="s">
        <v>15152</v>
      </c>
      <c r="U11037" t="s">
        <v>6</v>
      </c>
      <c r="V11037" t="s">
        <v>6</v>
      </c>
      <c r="W11037" t="s">
        <v>6</v>
      </c>
      <c r="X11037" t="s">
        <v>6</v>
      </c>
      <c r="Y11037" t="s">
        <v>6</v>
      </c>
      <c r="Z11037" t="s">
        <v>6</v>
      </c>
      <c r="AA11037" t="s">
        <v>6</v>
      </c>
      <c r="AB11037" t="s">
        <v>15099</v>
      </c>
      <c r="AC11037" t="s">
        <v>15006</v>
      </c>
    </row>
    <row r="11038" spans="1:29" x14ac:dyDescent="0.3">
      <c r="A11038" t="s">
        <v>340</v>
      </c>
      <c r="B11038" s="35">
        <v>754</v>
      </c>
      <c r="C11038" t="s">
        <v>229</v>
      </c>
      <c r="D11038" s="35">
        <v>1959</v>
      </c>
      <c r="E11038" t="s">
        <v>11458</v>
      </c>
      <c r="F11038" s="34" t="s">
        <v>6</v>
      </c>
      <c r="G11038" s="34" t="s">
        <v>6</v>
      </c>
      <c r="H11038" s="34" t="s">
        <v>6</v>
      </c>
      <c r="I11038" s="34" t="s">
        <v>6</v>
      </c>
      <c r="J11038" s="34" t="s">
        <v>6</v>
      </c>
      <c r="K11038" s="34" t="s">
        <v>6</v>
      </c>
      <c r="L11038" s="34" t="s">
        <v>6</v>
      </c>
      <c r="M11038" s="34" t="s">
        <v>6</v>
      </c>
      <c r="N11038" s="34" t="s">
        <v>6</v>
      </c>
      <c r="O11038" s="34" t="s">
        <v>6</v>
      </c>
      <c r="P11038" s="34">
        <v>3.273424885564202E-4</v>
      </c>
      <c r="Q11038" t="s">
        <v>6</v>
      </c>
      <c r="R11038" t="s">
        <v>6</v>
      </c>
      <c r="S11038" t="s">
        <v>6</v>
      </c>
      <c r="T11038" t="s">
        <v>15152</v>
      </c>
      <c r="U11038" t="s">
        <v>6</v>
      </c>
      <c r="V11038" t="s">
        <v>6</v>
      </c>
      <c r="W11038" t="s">
        <v>6</v>
      </c>
      <c r="X11038" t="s">
        <v>6</v>
      </c>
      <c r="Y11038" t="s">
        <v>6</v>
      </c>
      <c r="Z11038" t="s">
        <v>6</v>
      </c>
      <c r="AA11038" t="s">
        <v>6</v>
      </c>
      <c r="AB11038" t="s">
        <v>15099</v>
      </c>
      <c r="AC11038" t="s">
        <v>15006</v>
      </c>
    </row>
    <row r="11039" spans="1:29" x14ac:dyDescent="0.3">
      <c r="A11039" t="s">
        <v>340</v>
      </c>
      <c r="B11039" s="35">
        <v>754</v>
      </c>
      <c r="C11039" t="s">
        <v>229</v>
      </c>
      <c r="D11039" s="35">
        <v>1960</v>
      </c>
      <c r="E11039" t="s">
        <v>11459</v>
      </c>
      <c r="F11039" s="34" t="s">
        <v>6</v>
      </c>
      <c r="G11039" s="34" t="s">
        <v>6</v>
      </c>
      <c r="H11039" s="34" t="s">
        <v>6</v>
      </c>
      <c r="I11039" s="34" t="s">
        <v>6</v>
      </c>
      <c r="J11039" s="34" t="s">
        <v>6</v>
      </c>
      <c r="K11039" s="34" t="s">
        <v>6</v>
      </c>
      <c r="L11039" s="34" t="s">
        <v>6</v>
      </c>
      <c r="M11039" s="34" t="s">
        <v>6</v>
      </c>
      <c r="N11039" s="34" t="s">
        <v>6</v>
      </c>
      <c r="O11039" s="34" t="s">
        <v>6</v>
      </c>
      <c r="P11039" s="34">
        <v>3.6003158187175067E-4</v>
      </c>
      <c r="Q11039" t="s">
        <v>6</v>
      </c>
      <c r="R11039" t="s">
        <v>6</v>
      </c>
      <c r="S11039" t="s">
        <v>6</v>
      </c>
      <c r="T11039" t="s">
        <v>15152</v>
      </c>
      <c r="U11039" t="s">
        <v>6</v>
      </c>
      <c r="V11039" t="s">
        <v>6</v>
      </c>
      <c r="W11039" t="s">
        <v>6</v>
      </c>
      <c r="X11039" t="s">
        <v>6</v>
      </c>
      <c r="Y11039" t="s">
        <v>6</v>
      </c>
      <c r="Z11039" t="s">
        <v>6</v>
      </c>
      <c r="AA11039" t="s">
        <v>6</v>
      </c>
      <c r="AB11039" t="s">
        <v>15099</v>
      </c>
      <c r="AC11039" t="s">
        <v>15006</v>
      </c>
    </row>
    <row r="11040" spans="1:29" x14ac:dyDescent="0.3">
      <c r="A11040" t="s">
        <v>340</v>
      </c>
      <c r="B11040" s="35">
        <v>754</v>
      </c>
      <c r="C11040" t="s">
        <v>229</v>
      </c>
      <c r="D11040" s="35">
        <v>1961</v>
      </c>
      <c r="E11040" t="s">
        <v>11460</v>
      </c>
      <c r="F11040" s="34" t="s">
        <v>6</v>
      </c>
      <c r="G11040" s="34" t="s">
        <v>6</v>
      </c>
      <c r="H11040" s="34" t="s">
        <v>6</v>
      </c>
      <c r="I11040" s="34" t="s">
        <v>6</v>
      </c>
      <c r="J11040" s="34" t="s">
        <v>6</v>
      </c>
      <c r="K11040" s="34" t="s">
        <v>6</v>
      </c>
      <c r="L11040" s="34" t="s">
        <v>6</v>
      </c>
      <c r="M11040" s="34" t="s">
        <v>6</v>
      </c>
      <c r="N11040" s="34" t="s">
        <v>6</v>
      </c>
      <c r="O11040" s="34" t="s">
        <v>6</v>
      </c>
      <c r="P11040" s="34">
        <v>3.5159164330999957E-4</v>
      </c>
      <c r="Q11040" t="s">
        <v>6</v>
      </c>
      <c r="R11040" t="s">
        <v>6</v>
      </c>
      <c r="S11040" t="s">
        <v>6</v>
      </c>
      <c r="T11040" t="s">
        <v>15152</v>
      </c>
      <c r="U11040" t="s">
        <v>6</v>
      </c>
      <c r="V11040" t="s">
        <v>6</v>
      </c>
      <c r="W11040" t="s">
        <v>6</v>
      </c>
      <c r="X11040" t="s">
        <v>6</v>
      </c>
      <c r="Y11040" t="s">
        <v>6</v>
      </c>
      <c r="Z11040" t="s">
        <v>6</v>
      </c>
      <c r="AA11040" t="s">
        <v>6</v>
      </c>
      <c r="AB11040" t="s">
        <v>15099</v>
      </c>
      <c r="AC11040" t="s">
        <v>15006</v>
      </c>
    </row>
    <row r="11041" spans="1:29" x14ac:dyDescent="0.3">
      <c r="A11041" t="s">
        <v>340</v>
      </c>
      <c r="B11041" s="35">
        <v>754</v>
      </c>
      <c r="C11041" t="s">
        <v>229</v>
      </c>
      <c r="D11041" s="35">
        <v>1962</v>
      </c>
      <c r="E11041" t="s">
        <v>11461</v>
      </c>
      <c r="F11041" s="34" t="s">
        <v>6</v>
      </c>
      <c r="G11041" s="34" t="s">
        <v>6</v>
      </c>
      <c r="H11041" s="34" t="s">
        <v>6</v>
      </c>
      <c r="I11041" s="34" t="s">
        <v>6</v>
      </c>
      <c r="J11041" s="34" t="s">
        <v>6</v>
      </c>
      <c r="K11041" s="34" t="s">
        <v>6</v>
      </c>
      <c r="L11041" s="34" t="s">
        <v>6</v>
      </c>
      <c r="M11041" s="34" t="s">
        <v>6</v>
      </c>
      <c r="N11041" s="34" t="s">
        <v>6</v>
      </c>
      <c r="O11041" s="34" t="s">
        <v>6</v>
      </c>
      <c r="P11041" s="34">
        <v>3.50004639165569E-4</v>
      </c>
      <c r="Q11041" t="s">
        <v>6</v>
      </c>
      <c r="R11041" t="s">
        <v>6</v>
      </c>
      <c r="S11041" t="s">
        <v>6</v>
      </c>
      <c r="T11041" t="s">
        <v>15152</v>
      </c>
      <c r="U11041" t="s">
        <v>6</v>
      </c>
      <c r="V11041" t="s">
        <v>6</v>
      </c>
      <c r="W11041" t="s">
        <v>6</v>
      </c>
      <c r="X11041" t="s">
        <v>6</v>
      </c>
      <c r="Y11041" t="s">
        <v>6</v>
      </c>
      <c r="Z11041" t="s">
        <v>6</v>
      </c>
      <c r="AA11041" t="s">
        <v>6</v>
      </c>
      <c r="AB11041" t="s">
        <v>15099</v>
      </c>
      <c r="AC11041" t="s">
        <v>15006</v>
      </c>
    </row>
    <row r="11042" spans="1:29" x14ac:dyDescent="0.3">
      <c r="A11042" t="s">
        <v>340</v>
      </c>
      <c r="B11042" s="35">
        <v>754</v>
      </c>
      <c r="C11042" t="s">
        <v>229</v>
      </c>
      <c r="D11042" s="35">
        <v>1963</v>
      </c>
      <c r="E11042" t="s">
        <v>11462</v>
      </c>
      <c r="F11042" s="34" t="s">
        <v>6</v>
      </c>
      <c r="G11042" s="34" t="s">
        <v>6</v>
      </c>
      <c r="H11042" s="34" t="s">
        <v>6</v>
      </c>
      <c r="I11042" s="34" t="s">
        <v>6</v>
      </c>
      <c r="J11042" s="34" t="s">
        <v>6</v>
      </c>
      <c r="K11042" s="34" t="s">
        <v>6</v>
      </c>
      <c r="L11042" s="34" t="s">
        <v>6</v>
      </c>
      <c r="M11042" s="34" t="s">
        <v>6</v>
      </c>
      <c r="N11042" s="34" t="s">
        <v>6</v>
      </c>
      <c r="O11042" s="34" t="s">
        <v>6</v>
      </c>
      <c r="P11042" s="34">
        <v>3.2407896902720602E-4</v>
      </c>
      <c r="Q11042" t="s">
        <v>6</v>
      </c>
      <c r="R11042" t="s">
        <v>6</v>
      </c>
      <c r="S11042" t="s">
        <v>6</v>
      </c>
      <c r="T11042" t="s">
        <v>15152</v>
      </c>
      <c r="U11042" t="s">
        <v>6</v>
      </c>
      <c r="V11042" t="s">
        <v>6</v>
      </c>
      <c r="W11042" t="s">
        <v>6</v>
      </c>
      <c r="X11042" t="s">
        <v>6</v>
      </c>
      <c r="Y11042" t="s">
        <v>6</v>
      </c>
      <c r="Z11042" t="s">
        <v>6</v>
      </c>
      <c r="AA11042" t="s">
        <v>6</v>
      </c>
      <c r="AB11042" t="s">
        <v>15099</v>
      </c>
      <c r="AC11042" t="s">
        <v>15006</v>
      </c>
    </row>
    <row r="11043" spans="1:29" x14ac:dyDescent="0.3">
      <c r="A11043" t="s">
        <v>340</v>
      </c>
      <c r="B11043" s="35">
        <v>754</v>
      </c>
      <c r="C11043" t="s">
        <v>229</v>
      </c>
      <c r="D11043" s="35">
        <v>1964</v>
      </c>
      <c r="E11043" t="s">
        <v>11463</v>
      </c>
      <c r="F11043" s="34" t="s">
        <v>6</v>
      </c>
      <c r="G11043" s="34" t="s">
        <v>6</v>
      </c>
      <c r="H11043" s="34" t="s">
        <v>6</v>
      </c>
      <c r="I11043" s="34" t="s">
        <v>6</v>
      </c>
      <c r="J11043" s="34" t="s">
        <v>6</v>
      </c>
      <c r="K11043" s="34" t="s">
        <v>6</v>
      </c>
      <c r="L11043" s="34" t="s">
        <v>6</v>
      </c>
      <c r="M11043" s="34" t="s">
        <v>6</v>
      </c>
      <c r="N11043" s="34" t="s">
        <v>6</v>
      </c>
      <c r="O11043" s="34" t="s">
        <v>6</v>
      </c>
      <c r="P11043" s="34">
        <v>3.9336398414923198E-4</v>
      </c>
      <c r="Q11043" t="s">
        <v>6</v>
      </c>
      <c r="R11043" t="s">
        <v>6</v>
      </c>
      <c r="S11043" t="s">
        <v>6</v>
      </c>
      <c r="T11043" t="s">
        <v>15152</v>
      </c>
      <c r="U11043" t="s">
        <v>6</v>
      </c>
      <c r="V11043" t="s">
        <v>6</v>
      </c>
      <c r="W11043" t="s">
        <v>6</v>
      </c>
      <c r="X11043" t="s">
        <v>6</v>
      </c>
      <c r="Y11043" t="s">
        <v>6</v>
      </c>
      <c r="Z11043" t="s">
        <v>6</v>
      </c>
      <c r="AA11043" t="s">
        <v>6</v>
      </c>
      <c r="AB11043" t="s">
        <v>15099</v>
      </c>
      <c r="AC11043" t="s">
        <v>15006</v>
      </c>
    </row>
    <row r="11044" spans="1:29" x14ac:dyDescent="0.3">
      <c r="A11044" t="s">
        <v>340</v>
      </c>
      <c r="B11044" s="35">
        <v>754</v>
      </c>
      <c r="C11044" t="s">
        <v>229</v>
      </c>
      <c r="D11044" s="35">
        <v>1965</v>
      </c>
      <c r="E11044" t="s">
        <v>11464</v>
      </c>
      <c r="F11044" s="34" t="s">
        <v>6</v>
      </c>
      <c r="G11044" s="34" t="s">
        <v>6</v>
      </c>
      <c r="H11044" s="34" t="s">
        <v>6</v>
      </c>
      <c r="I11044" s="34">
        <v>8.3074483070929936</v>
      </c>
      <c r="J11044" s="34" t="s">
        <v>6</v>
      </c>
      <c r="K11044" s="34" t="s">
        <v>6</v>
      </c>
      <c r="L11044" s="34" t="s">
        <v>6</v>
      </c>
      <c r="M11044" s="34" t="s">
        <v>6</v>
      </c>
      <c r="N11044" s="34" t="s">
        <v>6</v>
      </c>
      <c r="O11044" s="34" t="s">
        <v>6</v>
      </c>
      <c r="P11044" s="34">
        <v>5.0326500650087896E-4</v>
      </c>
      <c r="Q11044" t="s">
        <v>6</v>
      </c>
      <c r="R11044" t="s">
        <v>6</v>
      </c>
      <c r="S11044" t="s">
        <v>6</v>
      </c>
      <c r="T11044" t="s">
        <v>15152</v>
      </c>
      <c r="U11044" t="s">
        <v>6</v>
      </c>
      <c r="V11044" t="s">
        <v>6</v>
      </c>
      <c r="W11044" t="s">
        <v>6</v>
      </c>
      <c r="X11044" t="s">
        <v>6</v>
      </c>
      <c r="Y11044" t="s">
        <v>6</v>
      </c>
      <c r="Z11044" t="s">
        <v>6</v>
      </c>
      <c r="AA11044" t="s">
        <v>6</v>
      </c>
      <c r="AB11044" t="s">
        <v>15099</v>
      </c>
      <c r="AC11044" t="s">
        <v>15006</v>
      </c>
    </row>
    <row r="11045" spans="1:29" x14ac:dyDescent="0.3">
      <c r="A11045" t="s">
        <v>340</v>
      </c>
      <c r="B11045" s="35">
        <v>754</v>
      </c>
      <c r="C11045" t="s">
        <v>229</v>
      </c>
      <c r="D11045" s="35">
        <v>1966</v>
      </c>
      <c r="E11045" t="s">
        <v>11465</v>
      </c>
      <c r="F11045" s="34" t="s">
        <v>6</v>
      </c>
      <c r="G11045" s="34" t="s">
        <v>6</v>
      </c>
      <c r="H11045" s="34" t="s">
        <v>6</v>
      </c>
      <c r="I11045" s="34">
        <v>10.599745823247817</v>
      </c>
      <c r="J11045" s="34" t="s">
        <v>6</v>
      </c>
      <c r="K11045" s="34" t="s">
        <v>6</v>
      </c>
      <c r="L11045" s="34" t="s">
        <v>6</v>
      </c>
      <c r="M11045" s="34" t="s">
        <v>6</v>
      </c>
      <c r="N11045" s="34" t="s">
        <v>6</v>
      </c>
      <c r="O11045" s="34" t="s">
        <v>6</v>
      </c>
      <c r="P11045" s="34">
        <v>6.29310667437765E-4</v>
      </c>
      <c r="Q11045" t="s">
        <v>6</v>
      </c>
      <c r="R11045" t="s">
        <v>6</v>
      </c>
      <c r="S11045" t="s">
        <v>6</v>
      </c>
      <c r="T11045" t="s">
        <v>15152</v>
      </c>
      <c r="U11045" t="s">
        <v>6</v>
      </c>
      <c r="V11045" t="s">
        <v>6</v>
      </c>
      <c r="W11045" t="s">
        <v>6</v>
      </c>
      <c r="X11045" t="s">
        <v>6</v>
      </c>
      <c r="Y11045" t="s">
        <v>6</v>
      </c>
      <c r="Z11045" t="s">
        <v>6</v>
      </c>
      <c r="AA11045" t="s">
        <v>6</v>
      </c>
      <c r="AB11045" t="s">
        <v>15099</v>
      </c>
      <c r="AC11045" t="s">
        <v>15006</v>
      </c>
    </row>
    <row r="11046" spans="1:29" x14ac:dyDescent="0.3">
      <c r="A11046" t="s">
        <v>340</v>
      </c>
      <c r="B11046" s="35">
        <v>754</v>
      </c>
      <c r="C11046" t="s">
        <v>229</v>
      </c>
      <c r="D11046" s="35">
        <v>1967</v>
      </c>
      <c r="E11046" t="s">
        <v>11466</v>
      </c>
      <c r="F11046" s="34" t="s">
        <v>6</v>
      </c>
      <c r="G11046" s="34" t="s">
        <v>6</v>
      </c>
      <c r="H11046" s="34" t="s">
        <v>6</v>
      </c>
      <c r="I11046" s="34">
        <v>12.376570986088742</v>
      </c>
      <c r="J11046" s="34" t="s">
        <v>6</v>
      </c>
      <c r="K11046" s="34" t="s">
        <v>6</v>
      </c>
      <c r="L11046" s="34" t="s">
        <v>6</v>
      </c>
      <c r="M11046" s="34" t="s">
        <v>6</v>
      </c>
      <c r="N11046" s="34" t="s">
        <v>6</v>
      </c>
      <c r="O11046" s="34" t="s">
        <v>6</v>
      </c>
      <c r="P11046" s="34">
        <v>7.4508868433077497E-4</v>
      </c>
      <c r="Q11046" t="s">
        <v>6</v>
      </c>
      <c r="R11046" t="s">
        <v>6</v>
      </c>
      <c r="S11046" t="s">
        <v>6</v>
      </c>
      <c r="T11046" t="s">
        <v>15152</v>
      </c>
      <c r="U11046" t="s">
        <v>6</v>
      </c>
      <c r="V11046" t="s">
        <v>6</v>
      </c>
      <c r="W11046" t="s">
        <v>6</v>
      </c>
      <c r="X11046" t="s">
        <v>6</v>
      </c>
      <c r="Y11046" t="s">
        <v>6</v>
      </c>
      <c r="Z11046" t="s">
        <v>6</v>
      </c>
      <c r="AA11046" t="s">
        <v>6</v>
      </c>
      <c r="AB11046" t="s">
        <v>15099</v>
      </c>
      <c r="AC11046" t="s">
        <v>15006</v>
      </c>
    </row>
    <row r="11047" spans="1:29" x14ac:dyDescent="0.3">
      <c r="A11047" t="s">
        <v>340</v>
      </c>
      <c r="B11047" s="35">
        <v>754</v>
      </c>
      <c r="C11047" t="s">
        <v>229</v>
      </c>
      <c r="D11047" s="35">
        <v>1968</v>
      </c>
      <c r="E11047" t="s">
        <v>11467</v>
      </c>
      <c r="F11047" s="34" t="s">
        <v>6</v>
      </c>
      <c r="G11047" s="34" t="s">
        <v>6</v>
      </c>
      <c r="H11047" s="34" t="s">
        <v>6</v>
      </c>
      <c r="I11047" s="34">
        <v>10.286784844520572</v>
      </c>
      <c r="J11047" s="34" t="s">
        <v>6</v>
      </c>
      <c r="K11047" s="34" t="s">
        <v>6</v>
      </c>
      <c r="L11047" s="34" t="s">
        <v>6</v>
      </c>
      <c r="M11047" s="34" t="s">
        <v>6</v>
      </c>
      <c r="N11047" s="34" t="s">
        <v>6</v>
      </c>
      <c r="O11047" s="34" t="s">
        <v>6</v>
      </c>
      <c r="P11047" s="34">
        <v>8.8711323015030498E-4</v>
      </c>
      <c r="Q11047" t="s">
        <v>6</v>
      </c>
      <c r="R11047" t="s">
        <v>6</v>
      </c>
      <c r="S11047" t="s">
        <v>6</v>
      </c>
      <c r="T11047" t="s">
        <v>15152</v>
      </c>
      <c r="U11047" t="s">
        <v>6</v>
      </c>
      <c r="V11047" t="s">
        <v>6</v>
      </c>
      <c r="W11047" t="s">
        <v>6</v>
      </c>
      <c r="X11047" t="s">
        <v>6</v>
      </c>
      <c r="Y11047" t="s">
        <v>6</v>
      </c>
      <c r="Z11047" t="s">
        <v>6</v>
      </c>
      <c r="AA11047" t="s">
        <v>6</v>
      </c>
      <c r="AB11047" t="s">
        <v>15099</v>
      </c>
      <c r="AC11047" t="s">
        <v>15006</v>
      </c>
    </row>
    <row r="11048" spans="1:29" x14ac:dyDescent="0.3">
      <c r="A11048" t="s">
        <v>340</v>
      </c>
      <c r="B11048" s="35">
        <v>754</v>
      </c>
      <c r="C11048" t="s">
        <v>229</v>
      </c>
      <c r="D11048" s="35">
        <v>1969</v>
      </c>
      <c r="E11048" t="s">
        <v>11468</v>
      </c>
      <c r="F11048" s="34" t="s">
        <v>6</v>
      </c>
      <c r="G11048" s="34" t="s">
        <v>6</v>
      </c>
      <c r="H11048" s="34" t="s">
        <v>6</v>
      </c>
      <c r="I11048" s="34">
        <v>10.311528128329918</v>
      </c>
      <c r="J11048" s="34" t="s">
        <v>6</v>
      </c>
      <c r="K11048" s="34" t="s">
        <v>6</v>
      </c>
      <c r="L11048" s="34" t="s">
        <v>6</v>
      </c>
      <c r="M11048" s="34" t="s">
        <v>6</v>
      </c>
      <c r="N11048" s="34" t="s">
        <v>6</v>
      </c>
      <c r="O11048" s="34" t="s">
        <v>6</v>
      </c>
      <c r="P11048" s="34">
        <v>1.07848783100164E-3</v>
      </c>
      <c r="Q11048" t="s">
        <v>6</v>
      </c>
      <c r="R11048" t="s">
        <v>6</v>
      </c>
      <c r="S11048" t="s">
        <v>6</v>
      </c>
      <c r="T11048" t="s">
        <v>15152</v>
      </c>
      <c r="U11048" t="s">
        <v>6</v>
      </c>
      <c r="V11048" t="s">
        <v>6</v>
      </c>
      <c r="W11048" t="s">
        <v>6</v>
      </c>
      <c r="X11048" t="s">
        <v>6</v>
      </c>
      <c r="Y11048" t="s">
        <v>6</v>
      </c>
      <c r="Z11048" t="s">
        <v>6</v>
      </c>
      <c r="AA11048" t="s">
        <v>6</v>
      </c>
      <c r="AB11048" t="s">
        <v>15099</v>
      </c>
      <c r="AC11048" t="s">
        <v>15006</v>
      </c>
    </row>
    <row r="11049" spans="1:29" x14ac:dyDescent="0.3">
      <c r="A11049" t="s">
        <v>340</v>
      </c>
      <c r="B11049" s="35">
        <v>754</v>
      </c>
      <c r="C11049" t="s">
        <v>229</v>
      </c>
      <c r="D11049" s="35">
        <v>1970</v>
      </c>
      <c r="E11049" t="s">
        <v>11469</v>
      </c>
      <c r="F11049" s="34" t="s">
        <v>6</v>
      </c>
      <c r="G11049" s="34" t="s">
        <v>6</v>
      </c>
      <c r="H11049" s="34" t="s">
        <v>6</v>
      </c>
      <c r="I11049" s="34">
        <v>14.618980838153087</v>
      </c>
      <c r="J11049" s="34" t="s">
        <v>6</v>
      </c>
      <c r="K11049" s="34" t="s">
        <v>6</v>
      </c>
      <c r="L11049" s="34" t="s">
        <v>6</v>
      </c>
      <c r="M11049" s="34" t="s">
        <v>6</v>
      </c>
      <c r="N11049" s="34" t="s">
        <v>6</v>
      </c>
      <c r="O11049" s="34">
        <v>2.1002140180090922</v>
      </c>
      <c r="P11049" s="34">
        <v>9.5500900780541597E-4</v>
      </c>
      <c r="Q11049" t="s">
        <v>6</v>
      </c>
      <c r="R11049" t="s">
        <v>6</v>
      </c>
      <c r="S11049" t="s">
        <v>6</v>
      </c>
      <c r="T11049" t="s">
        <v>15152</v>
      </c>
      <c r="U11049" t="s">
        <v>6</v>
      </c>
      <c r="V11049" t="s">
        <v>6</v>
      </c>
      <c r="W11049" t="s">
        <v>6</v>
      </c>
      <c r="X11049" t="s">
        <v>6</v>
      </c>
      <c r="Y11049" t="s">
        <v>6</v>
      </c>
      <c r="Z11049" t="s">
        <v>6</v>
      </c>
      <c r="AA11049" t="s">
        <v>6</v>
      </c>
      <c r="AB11049" t="s">
        <v>15099</v>
      </c>
      <c r="AC11049" t="s">
        <v>15006</v>
      </c>
    </row>
    <row r="11050" spans="1:29" x14ac:dyDescent="0.3">
      <c r="A11050" t="s">
        <v>340</v>
      </c>
      <c r="B11050" s="35">
        <v>754</v>
      </c>
      <c r="C11050" t="s">
        <v>229</v>
      </c>
      <c r="D11050" s="35">
        <v>1971</v>
      </c>
      <c r="E11050" t="s">
        <v>11470</v>
      </c>
      <c r="F11050" s="34" t="s">
        <v>6</v>
      </c>
      <c r="G11050" s="34" t="s">
        <v>6</v>
      </c>
      <c r="H11050" s="34" t="s">
        <v>6</v>
      </c>
      <c r="I11050" s="34">
        <v>14.690356949291685</v>
      </c>
      <c r="J11050" s="34" t="s">
        <v>6</v>
      </c>
      <c r="K11050" s="34" t="s">
        <v>6</v>
      </c>
      <c r="L11050" s="34" t="s">
        <v>6</v>
      </c>
      <c r="M11050" s="34" t="s">
        <v>6</v>
      </c>
      <c r="N11050" s="34" t="s">
        <v>6</v>
      </c>
      <c r="O11050" s="34">
        <v>2.0474079697827485</v>
      </c>
      <c r="P11050" s="34">
        <v>1.0133581537406699E-3</v>
      </c>
      <c r="Q11050" t="s">
        <v>6</v>
      </c>
      <c r="R11050" t="s">
        <v>6</v>
      </c>
      <c r="S11050" t="s">
        <v>6</v>
      </c>
      <c r="T11050" t="s">
        <v>15152</v>
      </c>
      <c r="U11050" t="s">
        <v>6</v>
      </c>
      <c r="V11050" t="s">
        <v>6</v>
      </c>
      <c r="W11050" t="s">
        <v>6</v>
      </c>
      <c r="X11050" t="s">
        <v>6</v>
      </c>
      <c r="Y11050" t="s">
        <v>6</v>
      </c>
      <c r="Z11050" t="s">
        <v>6</v>
      </c>
      <c r="AA11050" t="s">
        <v>6</v>
      </c>
      <c r="AB11050" t="s">
        <v>15099</v>
      </c>
      <c r="AC11050" t="s">
        <v>15006</v>
      </c>
    </row>
    <row r="11051" spans="1:29" x14ac:dyDescent="0.3">
      <c r="A11051" t="s">
        <v>340</v>
      </c>
      <c r="B11051" s="35">
        <v>754</v>
      </c>
      <c r="C11051" t="s">
        <v>229</v>
      </c>
      <c r="D11051" s="35">
        <v>1972</v>
      </c>
      <c r="E11051" t="s">
        <v>11471</v>
      </c>
      <c r="F11051" s="34" t="s">
        <v>6</v>
      </c>
      <c r="G11051" s="34" t="s">
        <v>6</v>
      </c>
      <c r="H11051" s="34" t="s">
        <v>6</v>
      </c>
      <c r="I11051" s="34">
        <v>13.303741463671331</v>
      </c>
      <c r="J11051" s="34" t="s">
        <v>6</v>
      </c>
      <c r="K11051" s="34" t="s">
        <v>6</v>
      </c>
      <c r="L11051" s="34" t="s">
        <v>6</v>
      </c>
      <c r="M11051" s="34" t="s">
        <v>6</v>
      </c>
      <c r="N11051" s="34" t="s">
        <v>6</v>
      </c>
      <c r="O11051" s="34">
        <v>4.3199619146132235</v>
      </c>
      <c r="P11051" s="34">
        <v>1.1693937395520001E-3</v>
      </c>
      <c r="Q11051" t="s">
        <v>6</v>
      </c>
      <c r="R11051" t="s">
        <v>6</v>
      </c>
      <c r="S11051" t="s">
        <v>6</v>
      </c>
      <c r="T11051" t="s">
        <v>15152</v>
      </c>
      <c r="U11051" t="s">
        <v>6</v>
      </c>
      <c r="V11051" t="s">
        <v>6</v>
      </c>
      <c r="W11051" t="s">
        <v>6</v>
      </c>
      <c r="X11051" t="s">
        <v>6</v>
      </c>
      <c r="Y11051" t="s">
        <v>6</v>
      </c>
      <c r="Z11051" t="s">
        <v>6</v>
      </c>
      <c r="AA11051" t="s">
        <v>6</v>
      </c>
      <c r="AB11051" t="s">
        <v>15099</v>
      </c>
      <c r="AC11051" t="s">
        <v>15006</v>
      </c>
    </row>
    <row r="11052" spans="1:29" x14ac:dyDescent="0.3">
      <c r="A11052" t="s">
        <v>340</v>
      </c>
      <c r="B11052" s="35">
        <v>754</v>
      </c>
      <c r="C11052" t="s">
        <v>229</v>
      </c>
      <c r="D11052" s="35">
        <v>1973</v>
      </c>
      <c r="E11052" t="s">
        <v>11472</v>
      </c>
      <c r="F11052" s="34" t="s">
        <v>6</v>
      </c>
      <c r="G11052" s="34" t="s">
        <v>6</v>
      </c>
      <c r="H11052" s="34" t="s">
        <v>6</v>
      </c>
      <c r="I11052" s="34">
        <v>13.434438305436609</v>
      </c>
      <c r="J11052" s="34" t="s">
        <v>6</v>
      </c>
      <c r="K11052" s="34" t="s">
        <v>6</v>
      </c>
      <c r="L11052" s="34" t="s">
        <v>6</v>
      </c>
      <c r="M11052" s="34" t="s">
        <v>6</v>
      </c>
      <c r="N11052" s="34" t="s">
        <v>6</v>
      </c>
      <c r="O11052" s="34">
        <v>6.4054916946863658</v>
      </c>
      <c r="P11052" s="34">
        <v>1.23301593736292E-3</v>
      </c>
      <c r="Q11052" t="s">
        <v>6</v>
      </c>
      <c r="R11052" t="s">
        <v>6</v>
      </c>
      <c r="S11052" t="s">
        <v>6</v>
      </c>
      <c r="T11052" t="s">
        <v>15152</v>
      </c>
      <c r="U11052" t="s">
        <v>6</v>
      </c>
      <c r="V11052" t="s">
        <v>6</v>
      </c>
      <c r="W11052" t="s">
        <v>6</v>
      </c>
      <c r="X11052" t="s">
        <v>6</v>
      </c>
      <c r="Y11052" t="s">
        <v>6</v>
      </c>
      <c r="Z11052" t="s">
        <v>6</v>
      </c>
      <c r="AA11052" t="s">
        <v>6</v>
      </c>
      <c r="AB11052" t="s">
        <v>15099</v>
      </c>
      <c r="AC11052" t="s">
        <v>15006</v>
      </c>
    </row>
    <row r="11053" spans="1:29" x14ac:dyDescent="0.3">
      <c r="A11053" t="s">
        <v>340</v>
      </c>
      <c r="B11053" s="35">
        <v>754</v>
      </c>
      <c r="C11053" t="s">
        <v>229</v>
      </c>
      <c r="D11053" s="35">
        <v>1974</v>
      </c>
      <c r="E11053" t="s">
        <v>11473</v>
      </c>
      <c r="F11053" s="34" t="s">
        <v>6</v>
      </c>
      <c r="G11053" s="34" t="s">
        <v>6</v>
      </c>
      <c r="H11053" s="34" t="s">
        <v>6</v>
      </c>
      <c r="I11053" s="34">
        <v>22.677258052075935</v>
      </c>
      <c r="J11053" s="34" t="s">
        <v>6</v>
      </c>
      <c r="K11053" s="34" t="s">
        <v>6</v>
      </c>
      <c r="L11053" s="34" t="s">
        <v>6</v>
      </c>
      <c r="M11053" s="34" t="s">
        <v>6</v>
      </c>
      <c r="N11053" s="34" t="s">
        <v>6</v>
      </c>
      <c r="O11053" s="34">
        <v>2.5570645317869167</v>
      </c>
      <c r="P11053" s="34">
        <v>1.42269718015233E-3</v>
      </c>
      <c r="Q11053" t="s">
        <v>6</v>
      </c>
      <c r="R11053" t="s">
        <v>6</v>
      </c>
      <c r="S11053" t="s">
        <v>6</v>
      </c>
      <c r="T11053" t="s">
        <v>15152</v>
      </c>
      <c r="U11053" t="s">
        <v>6</v>
      </c>
      <c r="V11053" t="s">
        <v>6</v>
      </c>
      <c r="W11053" t="s">
        <v>6</v>
      </c>
      <c r="X11053" t="s">
        <v>6</v>
      </c>
      <c r="Y11053" t="s">
        <v>6</v>
      </c>
      <c r="Z11053" t="s">
        <v>6</v>
      </c>
      <c r="AA11053" t="s">
        <v>6</v>
      </c>
      <c r="AB11053" t="s">
        <v>15099</v>
      </c>
      <c r="AC11053" t="s">
        <v>15006</v>
      </c>
    </row>
    <row r="11054" spans="1:29" x14ac:dyDescent="0.3">
      <c r="A11054" t="s">
        <v>340</v>
      </c>
      <c r="B11054" s="35">
        <v>754</v>
      </c>
      <c r="C11054" t="s">
        <v>229</v>
      </c>
      <c r="D11054" s="35">
        <v>1975</v>
      </c>
      <c r="E11054" t="s">
        <v>11474</v>
      </c>
      <c r="F11054" s="34" t="s">
        <v>6</v>
      </c>
      <c r="G11054" s="34" t="s">
        <v>6</v>
      </c>
      <c r="H11054" s="34" t="s">
        <v>6</v>
      </c>
      <c r="I11054" s="34">
        <v>21.584391389097313</v>
      </c>
      <c r="J11054" s="34" t="s">
        <v>6</v>
      </c>
      <c r="K11054" s="34" t="s">
        <v>6</v>
      </c>
      <c r="L11054" s="34" t="s">
        <v>6</v>
      </c>
      <c r="M11054" s="34" t="s">
        <v>6</v>
      </c>
      <c r="N11054" s="34" t="s">
        <v>6</v>
      </c>
      <c r="O11054" s="34">
        <v>8.2538862243250186</v>
      </c>
      <c r="P11054" s="34">
        <v>1.52878931918947E-3</v>
      </c>
      <c r="Q11054" t="s">
        <v>6</v>
      </c>
      <c r="R11054" t="s">
        <v>6</v>
      </c>
      <c r="S11054" t="s">
        <v>6</v>
      </c>
      <c r="T11054" t="s">
        <v>15152</v>
      </c>
      <c r="U11054" t="s">
        <v>6</v>
      </c>
      <c r="V11054" t="s">
        <v>6</v>
      </c>
      <c r="W11054" t="s">
        <v>6</v>
      </c>
      <c r="X11054" t="s">
        <v>6</v>
      </c>
      <c r="Y11054" t="s">
        <v>6</v>
      </c>
      <c r="Z11054" t="s">
        <v>6</v>
      </c>
      <c r="AA11054" t="s">
        <v>6</v>
      </c>
      <c r="AB11054" t="s">
        <v>15099</v>
      </c>
      <c r="AC11054" t="s">
        <v>15006</v>
      </c>
    </row>
    <row r="11055" spans="1:29" x14ac:dyDescent="0.3">
      <c r="A11055" t="s">
        <v>340</v>
      </c>
      <c r="B11055" s="35">
        <v>754</v>
      </c>
      <c r="C11055" t="s">
        <v>229</v>
      </c>
      <c r="D11055" s="35">
        <v>1976</v>
      </c>
      <c r="E11055" t="s">
        <v>11475</v>
      </c>
      <c r="F11055" s="34" t="s">
        <v>6</v>
      </c>
      <c r="G11055" s="34" t="s">
        <v>6</v>
      </c>
      <c r="H11055" s="34" t="s">
        <v>6</v>
      </c>
      <c r="I11055" s="34">
        <v>17.031297462449473</v>
      </c>
      <c r="J11055" s="34" t="s">
        <v>6</v>
      </c>
      <c r="K11055" s="34" t="s">
        <v>6</v>
      </c>
      <c r="L11055" s="34" t="s">
        <v>6</v>
      </c>
      <c r="M11055" s="34" t="s">
        <v>6</v>
      </c>
      <c r="N11055" s="34" t="s">
        <v>6</v>
      </c>
      <c r="O11055" s="34">
        <v>10.773409764379151</v>
      </c>
      <c r="P11055" s="34">
        <v>1.8945029480142699E-3</v>
      </c>
      <c r="Q11055" t="s">
        <v>6</v>
      </c>
      <c r="R11055" t="s">
        <v>6</v>
      </c>
      <c r="S11055" t="s">
        <v>6</v>
      </c>
      <c r="T11055" t="s">
        <v>15152</v>
      </c>
      <c r="U11055" t="s">
        <v>6</v>
      </c>
      <c r="V11055" t="s">
        <v>6</v>
      </c>
      <c r="W11055" t="s">
        <v>6</v>
      </c>
      <c r="X11055" t="s">
        <v>6</v>
      </c>
      <c r="Y11055" t="s">
        <v>6</v>
      </c>
      <c r="Z11055" t="s">
        <v>6</v>
      </c>
      <c r="AA11055" t="s">
        <v>6</v>
      </c>
      <c r="AB11055" t="s">
        <v>15099</v>
      </c>
      <c r="AC11055" t="s">
        <v>15006</v>
      </c>
    </row>
    <row r="11056" spans="1:29" x14ac:dyDescent="0.3">
      <c r="A11056" t="s">
        <v>340</v>
      </c>
      <c r="B11056" s="35">
        <v>754</v>
      </c>
      <c r="C11056" t="s">
        <v>229</v>
      </c>
      <c r="D11056" s="35">
        <v>1977</v>
      </c>
      <c r="E11056" t="s">
        <v>11476</v>
      </c>
      <c r="F11056" s="34" t="s">
        <v>6</v>
      </c>
      <c r="G11056" s="34" t="s">
        <v>6</v>
      </c>
      <c r="H11056" s="34" t="s">
        <v>6</v>
      </c>
      <c r="I11056" s="34">
        <v>15.415837433233607</v>
      </c>
      <c r="J11056" s="34" t="s">
        <v>6</v>
      </c>
      <c r="K11056" s="34" t="s">
        <v>6</v>
      </c>
      <c r="L11056" s="34" t="s">
        <v>6</v>
      </c>
      <c r="M11056" s="34" t="s">
        <v>6</v>
      </c>
      <c r="N11056" s="34" t="s">
        <v>6</v>
      </c>
      <c r="O11056" s="34">
        <v>13.316917440616951</v>
      </c>
      <c r="P11056" s="34">
        <v>2.1707946361133501E-3</v>
      </c>
      <c r="Q11056" t="s">
        <v>6</v>
      </c>
      <c r="R11056" t="s">
        <v>6</v>
      </c>
      <c r="S11056" t="s">
        <v>6</v>
      </c>
      <c r="T11056" t="s">
        <v>15152</v>
      </c>
      <c r="U11056" t="s">
        <v>6</v>
      </c>
      <c r="V11056" t="s">
        <v>6</v>
      </c>
      <c r="W11056" t="s">
        <v>6</v>
      </c>
      <c r="X11056" t="s">
        <v>6</v>
      </c>
      <c r="Y11056" t="s">
        <v>6</v>
      </c>
      <c r="Z11056" t="s">
        <v>6</v>
      </c>
      <c r="AA11056" t="s">
        <v>6</v>
      </c>
      <c r="AB11056" t="s">
        <v>15099</v>
      </c>
      <c r="AC11056" t="s">
        <v>15006</v>
      </c>
    </row>
    <row r="11057" spans="1:29" x14ac:dyDescent="0.3">
      <c r="A11057" t="s">
        <v>340</v>
      </c>
      <c r="B11057" s="35">
        <v>754</v>
      </c>
      <c r="C11057" t="s">
        <v>229</v>
      </c>
      <c r="D11057" s="35">
        <v>1978</v>
      </c>
      <c r="E11057" t="s">
        <v>11477</v>
      </c>
      <c r="F11057" s="34" t="s">
        <v>6</v>
      </c>
      <c r="G11057" s="34" t="s">
        <v>6</v>
      </c>
      <c r="H11057" s="34" t="s">
        <v>6</v>
      </c>
      <c r="I11057" s="34">
        <v>11.887238759596142</v>
      </c>
      <c r="J11057" s="34" t="s">
        <v>6</v>
      </c>
      <c r="K11057" s="34" t="s">
        <v>6</v>
      </c>
      <c r="L11057" s="34" t="s">
        <v>6</v>
      </c>
      <c r="M11057" s="34" t="s">
        <v>6</v>
      </c>
      <c r="N11057" s="34" t="s">
        <v>6</v>
      </c>
      <c r="O11057" s="34">
        <v>15.480621058592595</v>
      </c>
      <c r="P11057" s="34">
        <v>2.45962889711878E-3</v>
      </c>
      <c r="Q11057" t="s">
        <v>6</v>
      </c>
      <c r="R11057" t="s">
        <v>6</v>
      </c>
      <c r="S11057" t="s">
        <v>6</v>
      </c>
      <c r="T11057" t="s">
        <v>15152</v>
      </c>
      <c r="U11057" t="s">
        <v>6</v>
      </c>
      <c r="V11057" t="s">
        <v>6</v>
      </c>
      <c r="W11057" t="s">
        <v>6</v>
      </c>
      <c r="X11057" t="s">
        <v>6</v>
      </c>
      <c r="Y11057" t="s">
        <v>6</v>
      </c>
      <c r="Z11057" t="s">
        <v>6</v>
      </c>
      <c r="AA11057" t="s">
        <v>6</v>
      </c>
      <c r="AB11057" t="s">
        <v>15099</v>
      </c>
      <c r="AC11057" t="s">
        <v>15006</v>
      </c>
    </row>
    <row r="11058" spans="1:29" x14ac:dyDescent="0.3">
      <c r="A11058" t="s">
        <v>340</v>
      </c>
      <c r="B11058" s="35">
        <v>754</v>
      </c>
      <c r="C11058" t="s">
        <v>229</v>
      </c>
      <c r="D11058" s="35">
        <v>1979</v>
      </c>
      <c r="E11058" t="s">
        <v>11478</v>
      </c>
      <c r="F11058" s="34" t="s">
        <v>6</v>
      </c>
      <c r="G11058" s="34" t="s">
        <v>6</v>
      </c>
      <c r="H11058" s="34" t="s">
        <v>6</v>
      </c>
      <c r="I11058" s="34">
        <v>12.627673038006368</v>
      </c>
      <c r="J11058" s="34" t="s">
        <v>6</v>
      </c>
      <c r="K11058" s="34" t="s">
        <v>6</v>
      </c>
      <c r="L11058" s="34" t="s">
        <v>6</v>
      </c>
      <c r="M11058" s="34" t="s">
        <v>6</v>
      </c>
      <c r="N11058" s="34" t="s">
        <v>6</v>
      </c>
      <c r="O11058" s="34">
        <v>14.104943570285345</v>
      </c>
      <c r="P11058" s="34">
        <v>2.9073603236727101E-3</v>
      </c>
      <c r="Q11058" t="s">
        <v>6</v>
      </c>
      <c r="R11058" t="s">
        <v>6</v>
      </c>
      <c r="S11058" t="s">
        <v>6</v>
      </c>
      <c r="T11058" t="s">
        <v>15152</v>
      </c>
      <c r="U11058" t="s">
        <v>6</v>
      </c>
      <c r="V11058" t="s">
        <v>6</v>
      </c>
      <c r="W11058" t="s">
        <v>6</v>
      </c>
      <c r="X11058" t="s">
        <v>6</v>
      </c>
      <c r="Y11058" t="s">
        <v>6</v>
      </c>
      <c r="Z11058" t="s">
        <v>6</v>
      </c>
      <c r="AA11058" t="s">
        <v>6</v>
      </c>
      <c r="AB11058" t="s">
        <v>15099</v>
      </c>
      <c r="AC11058" t="s">
        <v>15006</v>
      </c>
    </row>
    <row r="11059" spans="1:29" x14ac:dyDescent="0.3">
      <c r="A11059" t="s">
        <v>340</v>
      </c>
      <c r="B11059" s="35">
        <v>754</v>
      </c>
      <c r="C11059" t="s">
        <v>229</v>
      </c>
      <c r="D11059" s="35">
        <v>1980</v>
      </c>
      <c r="E11059" t="s">
        <v>11479</v>
      </c>
      <c r="F11059" s="34" t="s">
        <v>6</v>
      </c>
      <c r="G11059" s="34" t="s">
        <v>6</v>
      </c>
      <c r="H11059" s="34" t="s">
        <v>6</v>
      </c>
      <c r="I11059" s="34">
        <v>12.824981460440403</v>
      </c>
      <c r="J11059" s="34" t="s">
        <v>6</v>
      </c>
      <c r="K11059" s="34" t="s">
        <v>6</v>
      </c>
      <c r="L11059" s="34" t="s">
        <v>6</v>
      </c>
      <c r="M11059" s="34" t="s">
        <v>6</v>
      </c>
      <c r="N11059" s="34" t="s">
        <v>6</v>
      </c>
      <c r="O11059" s="34">
        <v>14.98063890088873</v>
      </c>
      <c r="P11059" s="34">
        <v>3.3479895308743098E-3</v>
      </c>
      <c r="Q11059" t="s">
        <v>6</v>
      </c>
      <c r="R11059" t="s">
        <v>6</v>
      </c>
      <c r="S11059" t="s">
        <v>6</v>
      </c>
      <c r="T11059" t="s">
        <v>15152</v>
      </c>
      <c r="U11059" t="s">
        <v>6</v>
      </c>
      <c r="V11059" t="s">
        <v>6</v>
      </c>
      <c r="W11059" t="s">
        <v>6</v>
      </c>
      <c r="X11059" t="s">
        <v>6</v>
      </c>
      <c r="Y11059" t="s">
        <v>6</v>
      </c>
      <c r="Z11059" t="s">
        <v>6</v>
      </c>
      <c r="AA11059" t="s">
        <v>6</v>
      </c>
      <c r="AB11059" t="s">
        <v>15099</v>
      </c>
      <c r="AC11059" t="s">
        <v>15006</v>
      </c>
    </row>
    <row r="11060" spans="1:29" x14ac:dyDescent="0.3">
      <c r="A11060" t="s">
        <v>340</v>
      </c>
      <c r="B11060" s="35">
        <v>754</v>
      </c>
      <c r="C11060" t="s">
        <v>229</v>
      </c>
      <c r="D11060" s="35">
        <v>1981</v>
      </c>
      <c r="E11060" t="s">
        <v>11480</v>
      </c>
      <c r="F11060" s="34" t="s">
        <v>6</v>
      </c>
      <c r="G11060" s="34" t="s">
        <v>6</v>
      </c>
      <c r="H11060" s="34" t="s">
        <v>6</v>
      </c>
      <c r="I11060" s="34">
        <v>16.213927655159136</v>
      </c>
      <c r="J11060" s="34" t="s">
        <v>6</v>
      </c>
      <c r="K11060" s="34" t="s">
        <v>6</v>
      </c>
      <c r="L11060" s="34" t="s">
        <v>6</v>
      </c>
      <c r="M11060" s="34" t="s">
        <v>6</v>
      </c>
      <c r="N11060" s="34" t="s">
        <v>6</v>
      </c>
      <c r="O11060" s="34">
        <v>14.366442077503109</v>
      </c>
      <c r="P11060" s="34">
        <v>3.8080102856060602E-3</v>
      </c>
      <c r="Q11060" t="s">
        <v>6</v>
      </c>
      <c r="R11060" t="s">
        <v>6</v>
      </c>
      <c r="S11060" t="s">
        <v>6</v>
      </c>
      <c r="T11060" t="s">
        <v>15152</v>
      </c>
      <c r="U11060" t="s">
        <v>6</v>
      </c>
      <c r="V11060" t="s">
        <v>6</v>
      </c>
      <c r="W11060" t="s">
        <v>6</v>
      </c>
      <c r="X11060" t="s">
        <v>6</v>
      </c>
      <c r="Y11060" t="s">
        <v>6</v>
      </c>
      <c r="Z11060" t="s">
        <v>6</v>
      </c>
      <c r="AA11060" t="s">
        <v>6</v>
      </c>
      <c r="AB11060" t="s">
        <v>15099</v>
      </c>
      <c r="AC11060" t="s">
        <v>15006</v>
      </c>
    </row>
    <row r="11061" spans="1:29" x14ac:dyDescent="0.3">
      <c r="A11061" t="s">
        <v>340</v>
      </c>
      <c r="B11061" s="35">
        <v>754</v>
      </c>
      <c r="C11061" t="s">
        <v>229</v>
      </c>
      <c r="D11061" s="35">
        <v>1982</v>
      </c>
      <c r="E11061" t="s">
        <v>11481</v>
      </c>
      <c r="F11061" s="34" t="s">
        <v>6</v>
      </c>
      <c r="G11061" s="34" t="s">
        <v>6</v>
      </c>
      <c r="H11061" s="34" t="s">
        <v>6</v>
      </c>
      <c r="I11061" s="34">
        <v>17.877716617659402</v>
      </c>
      <c r="J11061" s="34" t="s">
        <v>6</v>
      </c>
      <c r="K11061" s="34" t="s">
        <v>6</v>
      </c>
      <c r="L11061" s="34" t="s">
        <v>6</v>
      </c>
      <c r="M11061" s="34" t="s">
        <v>6</v>
      </c>
      <c r="N11061" s="34" t="s">
        <v>6</v>
      </c>
      <c r="O11061" s="34">
        <v>18.524362874251597</v>
      </c>
      <c r="P11061" s="34">
        <v>3.9282057322105601E-3</v>
      </c>
      <c r="Q11061" t="s">
        <v>6</v>
      </c>
      <c r="R11061" t="s">
        <v>6</v>
      </c>
      <c r="S11061" t="s">
        <v>6</v>
      </c>
      <c r="T11061" t="s">
        <v>15152</v>
      </c>
      <c r="U11061" t="s">
        <v>6</v>
      </c>
      <c r="V11061" t="s">
        <v>6</v>
      </c>
      <c r="W11061" t="s">
        <v>6</v>
      </c>
      <c r="X11061" t="s">
        <v>6</v>
      </c>
      <c r="Y11061" t="s">
        <v>6</v>
      </c>
      <c r="Z11061" t="s">
        <v>6</v>
      </c>
      <c r="AA11061" t="s">
        <v>6</v>
      </c>
      <c r="AB11061" t="s">
        <v>15099</v>
      </c>
      <c r="AC11061" t="s">
        <v>15006</v>
      </c>
    </row>
    <row r="11062" spans="1:29" x14ac:dyDescent="0.3">
      <c r="A11062" t="s">
        <v>340</v>
      </c>
      <c r="B11062" s="35">
        <v>754</v>
      </c>
      <c r="C11062" t="s">
        <v>229</v>
      </c>
      <c r="D11062" s="35">
        <v>1983</v>
      </c>
      <c r="E11062" t="s">
        <v>11482</v>
      </c>
      <c r="F11062" s="34" t="s">
        <v>6</v>
      </c>
      <c r="G11062" s="34" t="s">
        <v>6</v>
      </c>
      <c r="H11062" s="34" t="s">
        <v>6</v>
      </c>
      <c r="I11062" s="34">
        <v>17.400725356825504</v>
      </c>
      <c r="J11062" s="34" t="s">
        <v>6</v>
      </c>
      <c r="K11062" s="34" t="s">
        <v>6</v>
      </c>
      <c r="L11062" s="34" t="s">
        <v>6</v>
      </c>
      <c r="M11062" s="34" t="s">
        <v>6</v>
      </c>
      <c r="N11062" s="34" t="s">
        <v>6</v>
      </c>
      <c r="O11062" s="34">
        <v>17.075990717387057</v>
      </c>
      <c r="P11062" s="34">
        <v>4.56851965684905E-3</v>
      </c>
      <c r="Q11062" t="s">
        <v>6</v>
      </c>
      <c r="R11062" t="s">
        <v>6</v>
      </c>
      <c r="S11062" t="s">
        <v>6</v>
      </c>
      <c r="T11062" t="s">
        <v>15152</v>
      </c>
      <c r="U11062" t="s">
        <v>6</v>
      </c>
      <c r="V11062" t="s">
        <v>6</v>
      </c>
      <c r="W11062" t="s">
        <v>6</v>
      </c>
      <c r="X11062" t="s">
        <v>6</v>
      </c>
      <c r="Y11062" t="s">
        <v>6</v>
      </c>
      <c r="Z11062" t="s">
        <v>6</v>
      </c>
      <c r="AA11062" t="s">
        <v>6</v>
      </c>
      <c r="AB11062" t="s">
        <v>15099</v>
      </c>
      <c r="AC11062" t="s">
        <v>15006</v>
      </c>
    </row>
    <row r="11063" spans="1:29" x14ac:dyDescent="0.3">
      <c r="A11063" t="s">
        <v>340</v>
      </c>
      <c r="B11063" s="35">
        <v>754</v>
      </c>
      <c r="C11063" t="s">
        <v>229</v>
      </c>
      <c r="D11063" s="35">
        <v>1984</v>
      </c>
      <c r="E11063" t="s">
        <v>11483</v>
      </c>
      <c r="F11063" s="34" t="s">
        <v>6</v>
      </c>
      <c r="G11063" s="34" t="s">
        <v>6</v>
      </c>
      <c r="H11063" s="34" t="s">
        <v>6</v>
      </c>
      <c r="I11063" s="34">
        <v>10.231698734993552</v>
      </c>
      <c r="J11063" s="34" t="s">
        <v>6</v>
      </c>
      <c r="K11063" s="34" t="s">
        <v>6</v>
      </c>
      <c r="L11063" s="34" t="s">
        <v>6</v>
      </c>
      <c r="M11063" s="34" t="s">
        <v>6</v>
      </c>
      <c r="N11063" s="34" t="s">
        <v>6</v>
      </c>
      <c r="O11063" s="34">
        <v>15.903778000121797</v>
      </c>
      <c r="P11063" s="34">
        <v>5.3880340655160699E-3</v>
      </c>
      <c r="Q11063" t="s">
        <v>6</v>
      </c>
      <c r="R11063" t="s">
        <v>6</v>
      </c>
      <c r="S11063" t="s">
        <v>6</v>
      </c>
      <c r="T11063" t="s">
        <v>15152</v>
      </c>
      <c r="U11063" t="s">
        <v>6</v>
      </c>
      <c r="V11063" t="s">
        <v>6</v>
      </c>
      <c r="W11063" t="s">
        <v>6</v>
      </c>
      <c r="X11063" t="s">
        <v>6</v>
      </c>
      <c r="Y11063" t="s">
        <v>6</v>
      </c>
      <c r="Z11063" t="s">
        <v>6</v>
      </c>
      <c r="AA11063" t="s">
        <v>6</v>
      </c>
      <c r="AB11063" t="s">
        <v>15099</v>
      </c>
      <c r="AC11063" t="s">
        <v>15006</v>
      </c>
    </row>
    <row r="11064" spans="1:29" x14ac:dyDescent="0.3">
      <c r="A11064" t="s">
        <v>340</v>
      </c>
      <c r="B11064" s="35">
        <v>754</v>
      </c>
      <c r="C11064" t="s">
        <v>229</v>
      </c>
      <c r="D11064" s="35">
        <v>1985</v>
      </c>
      <c r="E11064" t="s">
        <v>11484</v>
      </c>
      <c r="F11064" s="34" t="s">
        <v>6</v>
      </c>
      <c r="G11064" s="34" t="s">
        <v>6</v>
      </c>
      <c r="H11064" s="34" t="s">
        <v>6</v>
      </c>
      <c r="I11064" s="34">
        <v>7.8579824610775022</v>
      </c>
      <c r="J11064" s="34" t="s">
        <v>6</v>
      </c>
      <c r="K11064" s="34" t="s">
        <v>6</v>
      </c>
      <c r="L11064" s="34" t="s">
        <v>6</v>
      </c>
      <c r="M11064" s="34" t="s">
        <v>6</v>
      </c>
      <c r="N11064" s="34" t="s">
        <v>6</v>
      </c>
      <c r="O11064" s="34">
        <v>13.740194056182537</v>
      </c>
      <c r="P11064" s="34">
        <v>7.7274745307908399E-3</v>
      </c>
      <c r="Q11064" t="s">
        <v>6</v>
      </c>
      <c r="R11064" t="s">
        <v>6</v>
      </c>
      <c r="S11064" t="s">
        <v>6</v>
      </c>
      <c r="T11064" t="s">
        <v>15152</v>
      </c>
      <c r="U11064" t="s">
        <v>6</v>
      </c>
      <c r="V11064" t="s">
        <v>6</v>
      </c>
      <c r="W11064" t="s">
        <v>6</v>
      </c>
      <c r="X11064" t="s">
        <v>6</v>
      </c>
      <c r="Y11064" t="s">
        <v>6</v>
      </c>
      <c r="Z11064" t="s">
        <v>6</v>
      </c>
      <c r="AA11064" t="s">
        <v>6</v>
      </c>
      <c r="AB11064" t="s">
        <v>15099</v>
      </c>
      <c r="AC11064" t="s">
        <v>15006</v>
      </c>
    </row>
    <row r="11065" spans="1:29" x14ac:dyDescent="0.3">
      <c r="A11065" t="s">
        <v>340</v>
      </c>
      <c r="B11065" s="35">
        <v>754</v>
      </c>
      <c r="C11065" t="s">
        <v>229</v>
      </c>
      <c r="D11065" s="35">
        <v>1986</v>
      </c>
      <c r="E11065" t="s">
        <v>11485</v>
      </c>
      <c r="F11065" s="34" t="s">
        <v>6</v>
      </c>
      <c r="G11065" s="34" t="s">
        <v>6</v>
      </c>
      <c r="H11065" s="34" t="s">
        <v>6</v>
      </c>
      <c r="I11065" s="34">
        <v>7.5850469065221775</v>
      </c>
      <c r="J11065" s="34" t="s">
        <v>6</v>
      </c>
      <c r="K11065" s="34" t="s">
        <v>6</v>
      </c>
      <c r="L11065" s="34" t="s">
        <v>6</v>
      </c>
      <c r="M11065" s="34" t="s">
        <v>6</v>
      </c>
      <c r="N11065" s="34" t="s">
        <v>6</v>
      </c>
      <c r="O11065" s="34">
        <v>10.19655565077619</v>
      </c>
      <c r="P11065" s="34">
        <v>1.43305752928905E-2</v>
      </c>
      <c r="Q11065" t="s">
        <v>6</v>
      </c>
      <c r="R11065" t="s">
        <v>6</v>
      </c>
      <c r="S11065" t="s">
        <v>6</v>
      </c>
      <c r="T11065" t="s">
        <v>15152</v>
      </c>
      <c r="U11065" t="s">
        <v>6</v>
      </c>
      <c r="V11065" t="s">
        <v>6</v>
      </c>
      <c r="W11065" t="s">
        <v>6</v>
      </c>
      <c r="X11065" t="s">
        <v>6</v>
      </c>
      <c r="Y11065" t="s">
        <v>6</v>
      </c>
      <c r="Z11065" t="s">
        <v>6</v>
      </c>
      <c r="AA11065" t="s">
        <v>6</v>
      </c>
      <c r="AB11065" t="s">
        <v>15099</v>
      </c>
      <c r="AC11065" t="s">
        <v>15006</v>
      </c>
    </row>
    <row r="11066" spans="1:29" x14ac:dyDescent="0.3">
      <c r="A11066" t="s">
        <v>340</v>
      </c>
      <c r="B11066" s="35">
        <v>754</v>
      </c>
      <c r="C11066" t="s">
        <v>229</v>
      </c>
      <c r="D11066" s="35">
        <v>1987</v>
      </c>
      <c r="E11066" t="s">
        <v>11486</v>
      </c>
      <c r="F11066" s="34" t="s">
        <v>6</v>
      </c>
      <c r="G11066" s="34" t="s">
        <v>6</v>
      </c>
      <c r="H11066" s="34" t="s">
        <v>6</v>
      </c>
      <c r="I11066" s="34">
        <v>7.5592564759574215</v>
      </c>
      <c r="J11066" s="34" t="s">
        <v>6</v>
      </c>
      <c r="K11066" s="34" t="s">
        <v>6</v>
      </c>
      <c r="L11066" s="34" t="s">
        <v>6</v>
      </c>
      <c r="M11066" s="34" t="s">
        <v>6</v>
      </c>
      <c r="N11066" s="34" t="s">
        <v>6</v>
      </c>
      <c r="O11066" s="34">
        <v>7.9815776799360973</v>
      </c>
      <c r="P11066" s="34">
        <v>2.1611141299488299E-2</v>
      </c>
      <c r="Q11066" t="s">
        <v>6</v>
      </c>
      <c r="R11066" t="s">
        <v>6</v>
      </c>
      <c r="S11066" t="s">
        <v>6</v>
      </c>
      <c r="T11066" t="s">
        <v>15152</v>
      </c>
      <c r="U11066" t="s">
        <v>6</v>
      </c>
      <c r="V11066" t="s">
        <v>6</v>
      </c>
      <c r="W11066" t="s">
        <v>6</v>
      </c>
      <c r="X11066" t="s">
        <v>6</v>
      </c>
      <c r="Y11066" t="s">
        <v>6</v>
      </c>
      <c r="Z11066" t="s">
        <v>6</v>
      </c>
      <c r="AA11066" t="s">
        <v>6</v>
      </c>
      <c r="AB11066" t="s">
        <v>15099</v>
      </c>
      <c r="AC11066" t="s">
        <v>15006</v>
      </c>
    </row>
    <row r="11067" spans="1:29" x14ac:dyDescent="0.3">
      <c r="A11067" t="s">
        <v>340</v>
      </c>
      <c r="B11067" s="35">
        <v>754</v>
      </c>
      <c r="C11067" t="s">
        <v>229</v>
      </c>
      <c r="D11067" s="35">
        <v>1988</v>
      </c>
      <c r="E11067" t="s">
        <v>11487</v>
      </c>
      <c r="F11067" s="34" t="s">
        <v>6</v>
      </c>
      <c r="G11067" s="34" t="s">
        <v>6</v>
      </c>
      <c r="H11067" s="34" t="s">
        <v>6</v>
      </c>
      <c r="I11067" s="34">
        <v>8.3433702128432614</v>
      </c>
      <c r="J11067" s="34" t="s">
        <v>6</v>
      </c>
      <c r="K11067" s="34" t="s">
        <v>6</v>
      </c>
      <c r="L11067" s="34" t="s">
        <v>6</v>
      </c>
      <c r="M11067" s="34" t="s">
        <v>6</v>
      </c>
      <c r="N11067" s="34" t="s">
        <v>6</v>
      </c>
      <c r="O11067" s="34">
        <v>17.668064334147253</v>
      </c>
      <c r="P11067" s="34">
        <v>3.3679856824457899E-2</v>
      </c>
      <c r="Q11067" t="s">
        <v>6</v>
      </c>
      <c r="R11067" t="s">
        <v>6</v>
      </c>
      <c r="S11067" t="s">
        <v>6</v>
      </c>
      <c r="T11067" t="s">
        <v>15152</v>
      </c>
      <c r="U11067" t="s">
        <v>6</v>
      </c>
      <c r="V11067" t="s">
        <v>6</v>
      </c>
      <c r="W11067" t="s">
        <v>6</v>
      </c>
      <c r="X11067" t="s">
        <v>6</v>
      </c>
      <c r="Y11067" t="s">
        <v>6</v>
      </c>
      <c r="Z11067" t="s">
        <v>6</v>
      </c>
      <c r="AA11067" t="s">
        <v>6</v>
      </c>
      <c r="AB11067" t="s">
        <v>15099</v>
      </c>
      <c r="AC11067" t="s">
        <v>15006</v>
      </c>
    </row>
    <row r="11068" spans="1:29" x14ac:dyDescent="0.3">
      <c r="A11068" t="s">
        <v>340</v>
      </c>
      <c r="B11068" s="35">
        <v>754</v>
      </c>
      <c r="C11068" t="s">
        <v>229</v>
      </c>
      <c r="D11068" s="35">
        <v>1989</v>
      </c>
      <c r="E11068" t="s">
        <v>11488</v>
      </c>
      <c r="F11068" s="34" t="s">
        <v>6</v>
      </c>
      <c r="G11068" s="34" t="s">
        <v>6</v>
      </c>
      <c r="H11068" s="34" t="s">
        <v>6</v>
      </c>
      <c r="I11068" s="34">
        <v>10.140625807570339</v>
      </c>
      <c r="J11068" s="34" t="s">
        <v>6</v>
      </c>
      <c r="K11068" s="34" t="s">
        <v>6</v>
      </c>
      <c r="L11068" s="34" t="s">
        <v>6</v>
      </c>
      <c r="M11068" s="34" t="s">
        <v>6</v>
      </c>
      <c r="N11068" s="34" t="s">
        <v>6</v>
      </c>
      <c r="O11068" s="34">
        <v>19.297204916429521</v>
      </c>
      <c r="P11068" s="34">
        <v>6.0296482863496398E-2</v>
      </c>
      <c r="Q11068" t="s">
        <v>6</v>
      </c>
      <c r="R11068" t="s">
        <v>6</v>
      </c>
      <c r="S11068" t="s">
        <v>6</v>
      </c>
      <c r="T11068" t="s">
        <v>15152</v>
      </c>
      <c r="U11068" t="s">
        <v>6</v>
      </c>
      <c r="V11068" t="s">
        <v>6</v>
      </c>
      <c r="W11068" t="s">
        <v>6</v>
      </c>
      <c r="X11068" t="s">
        <v>6</v>
      </c>
      <c r="Y11068" t="s">
        <v>6</v>
      </c>
      <c r="Z11068" t="s">
        <v>6</v>
      </c>
      <c r="AA11068" t="s">
        <v>6</v>
      </c>
      <c r="AB11068" t="s">
        <v>15099</v>
      </c>
      <c r="AC11068" t="s">
        <v>15006</v>
      </c>
    </row>
    <row r="11069" spans="1:29" x14ac:dyDescent="0.3">
      <c r="A11069" t="s">
        <v>340</v>
      </c>
      <c r="B11069" s="35">
        <v>754</v>
      </c>
      <c r="C11069" t="s">
        <v>229</v>
      </c>
      <c r="D11069" s="35">
        <v>1990</v>
      </c>
      <c r="E11069" t="s">
        <v>11489</v>
      </c>
      <c r="F11069" s="34" t="s">
        <v>6</v>
      </c>
      <c r="G11069" s="34" t="s">
        <v>6</v>
      </c>
      <c r="H11069" s="34" t="s">
        <v>6</v>
      </c>
      <c r="I11069" s="34">
        <v>7.3011917258199128</v>
      </c>
      <c r="J11069" s="34" t="s">
        <v>6</v>
      </c>
      <c r="K11069" s="34" t="s">
        <v>6</v>
      </c>
      <c r="L11069" s="34" t="s">
        <v>6</v>
      </c>
      <c r="M11069" s="34" t="s">
        <v>6</v>
      </c>
      <c r="N11069" s="34" t="s">
        <v>6</v>
      </c>
      <c r="O11069" s="34">
        <v>18.609382895506172</v>
      </c>
      <c r="P11069" s="34">
        <v>0.123723729305277</v>
      </c>
      <c r="Q11069" t="s">
        <v>6</v>
      </c>
      <c r="R11069" t="s">
        <v>6</v>
      </c>
      <c r="S11069" t="s">
        <v>6</v>
      </c>
      <c r="T11069" t="s">
        <v>15152</v>
      </c>
      <c r="U11069" t="s">
        <v>6</v>
      </c>
      <c r="V11069" t="s">
        <v>6</v>
      </c>
      <c r="W11069" t="s">
        <v>6</v>
      </c>
      <c r="X11069" t="s">
        <v>6</v>
      </c>
      <c r="Y11069" t="s">
        <v>6</v>
      </c>
      <c r="Z11069" t="s">
        <v>6</v>
      </c>
      <c r="AA11069" t="s">
        <v>6</v>
      </c>
      <c r="AB11069" t="s">
        <v>15099</v>
      </c>
      <c r="AC11069" t="s">
        <v>15006</v>
      </c>
    </row>
    <row r="11070" spans="1:29" x14ac:dyDescent="0.3">
      <c r="A11070" t="s">
        <v>340</v>
      </c>
      <c r="B11070" s="35">
        <v>754</v>
      </c>
      <c r="C11070" t="s">
        <v>229</v>
      </c>
      <c r="D11070" s="35">
        <v>1991</v>
      </c>
      <c r="E11070" t="s">
        <v>11490</v>
      </c>
      <c r="F11070" s="34" t="s">
        <v>6</v>
      </c>
      <c r="G11070" s="34" t="s">
        <v>6</v>
      </c>
      <c r="H11070" s="34" t="s">
        <v>6</v>
      </c>
      <c r="I11070" s="34">
        <v>6.4252674557099398</v>
      </c>
      <c r="J11070" s="34" t="s">
        <v>6</v>
      </c>
      <c r="K11070" s="34" t="s">
        <v>6</v>
      </c>
      <c r="L11070" s="34" t="s">
        <v>6</v>
      </c>
      <c r="M11070" s="34" t="s">
        <v>6</v>
      </c>
      <c r="N11070" s="34" t="s">
        <v>6</v>
      </c>
      <c r="O11070" s="34">
        <v>24.551497530687534</v>
      </c>
      <c r="P11070" s="34">
        <v>0.238508195440813</v>
      </c>
      <c r="Q11070" t="s">
        <v>6</v>
      </c>
      <c r="R11070" t="s">
        <v>6</v>
      </c>
      <c r="S11070" t="s">
        <v>6</v>
      </c>
      <c r="T11070" t="s">
        <v>15152</v>
      </c>
      <c r="U11070" t="s">
        <v>6</v>
      </c>
      <c r="V11070" t="s">
        <v>6</v>
      </c>
      <c r="W11070" t="s">
        <v>6</v>
      </c>
      <c r="X11070" t="s">
        <v>6</v>
      </c>
      <c r="Y11070" t="s">
        <v>6</v>
      </c>
      <c r="Z11070" t="s">
        <v>6</v>
      </c>
      <c r="AA11070" t="s">
        <v>6</v>
      </c>
      <c r="AB11070" t="s">
        <v>15099</v>
      </c>
      <c r="AC11070" t="s">
        <v>15006</v>
      </c>
    </row>
    <row r="11071" spans="1:29" x14ac:dyDescent="0.3">
      <c r="A11071" t="s">
        <v>340</v>
      </c>
      <c r="B11071" s="35">
        <v>754</v>
      </c>
      <c r="C11071" t="s">
        <v>229</v>
      </c>
      <c r="D11071" s="35">
        <v>1992</v>
      </c>
      <c r="E11071" t="s">
        <v>11491</v>
      </c>
      <c r="F11071" s="34" t="s">
        <v>6</v>
      </c>
      <c r="G11071" s="34" t="s">
        <v>6</v>
      </c>
      <c r="H11071" s="34" t="s">
        <v>6</v>
      </c>
      <c r="I11071" s="34">
        <v>4.6464830562774315</v>
      </c>
      <c r="J11071" s="34" t="s">
        <v>6</v>
      </c>
      <c r="K11071" s="34" t="s">
        <v>6</v>
      </c>
      <c r="L11071" s="34" t="s">
        <v>6</v>
      </c>
      <c r="M11071" s="34" t="s">
        <v>6</v>
      </c>
      <c r="N11071" s="34" t="s">
        <v>6</v>
      </c>
      <c r="O11071" s="34">
        <v>2.263347598341737</v>
      </c>
      <c r="P11071" s="34">
        <v>0.62235453954402598</v>
      </c>
      <c r="Q11071" t="s">
        <v>6</v>
      </c>
      <c r="R11071" t="s">
        <v>6</v>
      </c>
      <c r="S11071" t="s">
        <v>6</v>
      </c>
      <c r="T11071" t="s">
        <v>15152</v>
      </c>
      <c r="U11071" t="s">
        <v>6</v>
      </c>
      <c r="V11071" t="s">
        <v>6</v>
      </c>
      <c r="W11071" t="s">
        <v>6</v>
      </c>
      <c r="X11071" t="s">
        <v>6</v>
      </c>
      <c r="Y11071" t="s">
        <v>6</v>
      </c>
      <c r="Z11071" t="s">
        <v>6</v>
      </c>
      <c r="AA11071" t="s">
        <v>6</v>
      </c>
      <c r="AB11071" t="s">
        <v>15099</v>
      </c>
      <c r="AC11071" t="s">
        <v>15006</v>
      </c>
    </row>
    <row r="11072" spans="1:29" x14ac:dyDescent="0.3">
      <c r="A11072" t="s">
        <v>340</v>
      </c>
      <c r="B11072" s="35">
        <v>754</v>
      </c>
      <c r="C11072" t="s">
        <v>229</v>
      </c>
      <c r="D11072" s="35">
        <v>1993</v>
      </c>
      <c r="E11072" t="s">
        <v>11492</v>
      </c>
      <c r="F11072" s="34" t="s">
        <v>6</v>
      </c>
      <c r="G11072" s="34" t="s">
        <v>6</v>
      </c>
      <c r="H11072" s="34" t="s">
        <v>6</v>
      </c>
      <c r="I11072" s="34">
        <v>4.2121639617424718</v>
      </c>
      <c r="J11072" s="34" t="s">
        <v>6</v>
      </c>
      <c r="K11072" s="34" t="s">
        <v>6</v>
      </c>
      <c r="L11072" s="34" t="s">
        <v>6</v>
      </c>
      <c r="M11072" s="34" t="s">
        <v>6</v>
      </c>
      <c r="N11072" s="34" t="s">
        <v>6</v>
      </c>
      <c r="O11072" s="34">
        <v>15.256993872981447</v>
      </c>
      <c r="P11072" s="34">
        <v>1.6194926865172901</v>
      </c>
      <c r="Q11072" t="s">
        <v>6</v>
      </c>
      <c r="R11072" t="s">
        <v>6</v>
      </c>
      <c r="S11072" t="s">
        <v>6</v>
      </c>
      <c r="T11072" t="s">
        <v>15152</v>
      </c>
      <c r="U11072" t="s">
        <v>6</v>
      </c>
      <c r="V11072" t="s">
        <v>6</v>
      </c>
      <c r="W11072" t="s">
        <v>6</v>
      </c>
      <c r="X11072" t="s">
        <v>6</v>
      </c>
      <c r="Y11072" t="s">
        <v>6</v>
      </c>
      <c r="Z11072" t="s">
        <v>6</v>
      </c>
      <c r="AA11072" t="s">
        <v>6</v>
      </c>
      <c r="AB11072" t="s">
        <v>15099</v>
      </c>
      <c r="AC11072" t="s">
        <v>15006</v>
      </c>
    </row>
    <row r="11073" spans="1:29" x14ac:dyDescent="0.3">
      <c r="A11073" t="s">
        <v>340</v>
      </c>
      <c r="B11073" s="35">
        <v>754</v>
      </c>
      <c r="C11073" t="s">
        <v>229</v>
      </c>
      <c r="D11073" s="35">
        <v>1994</v>
      </c>
      <c r="E11073" t="s">
        <v>11493</v>
      </c>
      <c r="F11073" s="34" t="s">
        <v>6</v>
      </c>
      <c r="G11073" s="34" t="s">
        <v>6</v>
      </c>
      <c r="H11073" s="34" t="s">
        <v>6</v>
      </c>
      <c r="I11073" s="34">
        <v>5.5057626381446045</v>
      </c>
      <c r="J11073" s="34" t="s">
        <v>6</v>
      </c>
      <c r="K11073" s="34" t="s">
        <v>6</v>
      </c>
      <c r="L11073" s="34" t="s">
        <v>6</v>
      </c>
      <c r="M11073" s="34" t="s">
        <v>6</v>
      </c>
      <c r="N11073" s="34" t="s">
        <v>6</v>
      </c>
      <c r="O11073" s="34">
        <v>17.716677641824266</v>
      </c>
      <c r="P11073" s="34">
        <v>2.44775995051396</v>
      </c>
      <c r="Q11073" t="s">
        <v>6</v>
      </c>
      <c r="R11073" t="s">
        <v>6</v>
      </c>
      <c r="S11073" t="s">
        <v>6</v>
      </c>
      <c r="T11073" t="s">
        <v>15152</v>
      </c>
      <c r="U11073" t="s">
        <v>6</v>
      </c>
      <c r="V11073" t="s">
        <v>6</v>
      </c>
      <c r="W11073" t="s">
        <v>6</v>
      </c>
      <c r="X11073" t="s">
        <v>6</v>
      </c>
      <c r="Y11073" t="s">
        <v>6</v>
      </c>
      <c r="Z11073" t="s">
        <v>6</v>
      </c>
      <c r="AA11073" t="s">
        <v>6</v>
      </c>
      <c r="AB11073" t="s">
        <v>15099</v>
      </c>
      <c r="AC11073" t="s">
        <v>15006</v>
      </c>
    </row>
    <row r="11074" spans="1:29" x14ac:dyDescent="0.3">
      <c r="A11074" t="s">
        <v>340</v>
      </c>
      <c r="B11074" s="35">
        <v>754</v>
      </c>
      <c r="C11074" t="s">
        <v>229</v>
      </c>
      <c r="D11074" s="35">
        <v>1995</v>
      </c>
      <c r="E11074" t="s">
        <v>11494</v>
      </c>
      <c r="F11074" s="34" t="s">
        <v>6</v>
      </c>
      <c r="G11074" s="34" t="s">
        <v>6</v>
      </c>
      <c r="H11074" s="34" t="s">
        <v>6</v>
      </c>
      <c r="I11074" s="34">
        <v>7.2281390600661943</v>
      </c>
      <c r="J11074" s="34" t="s">
        <v>6</v>
      </c>
      <c r="K11074" s="34" t="s">
        <v>6</v>
      </c>
      <c r="L11074" s="34" t="s">
        <v>6</v>
      </c>
      <c r="M11074" s="34" t="s">
        <v>6</v>
      </c>
      <c r="N11074" s="34" t="s">
        <v>6</v>
      </c>
      <c r="O11074" s="34">
        <v>24.382073649139965</v>
      </c>
      <c r="P11074" s="34">
        <v>3.2896866526611399</v>
      </c>
      <c r="Q11074" t="s">
        <v>6</v>
      </c>
      <c r="R11074" t="s">
        <v>6</v>
      </c>
      <c r="S11074" t="s">
        <v>6</v>
      </c>
      <c r="T11074" t="s">
        <v>15152</v>
      </c>
      <c r="U11074" t="s">
        <v>6</v>
      </c>
      <c r="V11074" t="s">
        <v>6</v>
      </c>
      <c r="W11074" t="s">
        <v>6</v>
      </c>
      <c r="X11074" t="s">
        <v>6</v>
      </c>
      <c r="Y11074" t="s">
        <v>6</v>
      </c>
      <c r="Z11074" t="s">
        <v>6</v>
      </c>
      <c r="AA11074" t="s">
        <v>6</v>
      </c>
      <c r="AB11074" t="s">
        <v>15099</v>
      </c>
      <c r="AC11074" t="s">
        <v>15006</v>
      </c>
    </row>
    <row r="11075" spans="1:29" x14ac:dyDescent="0.3">
      <c r="A11075" t="s">
        <v>340</v>
      </c>
      <c r="B11075" s="35">
        <v>754</v>
      </c>
      <c r="C11075" t="s">
        <v>229</v>
      </c>
      <c r="D11075" s="35">
        <v>1996</v>
      </c>
      <c r="E11075" t="s">
        <v>11495</v>
      </c>
      <c r="F11075" s="34" t="s">
        <v>6</v>
      </c>
      <c r="G11075" s="34" t="s">
        <v>6</v>
      </c>
      <c r="H11075" s="34" t="s">
        <v>6</v>
      </c>
      <c r="I11075" s="34">
        <v>7.9859047613160783</v>
      </c>
      <c r="J11075" s="34" t="s">
        <v>6</v>
      </c>
      <c r="K11075" s="34" t="s">
        <v>6</v>
      </c>
      <c r="L11075" s="34" t="s">
        <v>6</v>
      </c>
      <c r="M11075" s="34" t="s">
        <v>6</v>
      </c>
      <c r="N11075" s="34" t="s">
        <v>6</v>
      </c>
      <c r="O11075" s="34">
        <v>23.725818901666251</v>
      </c>
      <c r="P11075" s="34">
        <v>4.34508318199142</v>
      </c>
      <c r="Q11075" t="s">
        <v>6</v>
      </c>
      <c r="R11075" t="s">
        <v>6</v>
      </c>
      <c r="S11075" t="s">
        <v>6</v>
      </c>
      <c r="T11075" t="s">
        <v>15152</v>
      </c>
      <c r="U11075" t="s">
        <v>6</v>
      </c>
      <c r="V11075" t="s">
        <v>6</v>
      </c>
      <c r="W11075" t="s">
        <v>6</v>
      </c>
      <c r="X11075" t="s">
        <v>6</v>
      </c>
      <c r="Y11075" t="s">
        <v>6</v>
      </c>
      <c r="Z11075" t="s">
        <v>6</v>
      </c>
      <c r="AA11075" t="s">
        <v>6</v>
      </c>
      <c r="AB11075" t="s">
        <v>15099</v>
      </c>
      <c r="AC11075" t="s">
        <v>15006</v>
      </c>
    </row>
    <row r="11076" spans="1:29" x14ac:dyDescent="0.3">
      <c r="A11076" t="s">
        <v>340</v>
      </c>
      <c r="B11076" s="35">
        <v>754</v>
      </c>
      <c r="C11076" t="s">
        <v>229</v>
      </c>
      <c r="D11076" s="35">
        <v>1997</v>
      </c>
      <c r="E11076" t="s">
        <v>11496</v>
      </c>
      <c r="F11076" s="34" t="s">
        <v>6</v>
      </c>
      <c r="G11076" s="34" t="s">
        <v>6</v>
      </c>
      <c r="H11076" s="34" t="s">
        <v>6</v>
      </c>
      <c r="I11076" s="34">
        <v>6.7615596363059423</v>
      </c>
      <c r="J11076" s="34" t="s">
        <v>6</v>
      </c>
      <c r="K11076" s="34" t="s">
        <v>6</v>
      </c>
      <c r="L11076" s="34" t="s">
        <v>6</v>
      </c>
      <c r="M11076" s="34" t="s">
        <v>6</v>
      </c>
      <c r="N11076" s="34" t="s">
        <v>6</v>
      </c>
      <c r="O11076" s="34">
        <v>18.412750946143689</v>
      </c>
      <c r="P11076" s="34">
        <v>5.6566640834545598</v>
      </c>
      <c r="Q11076" t="s">
        <v>6</v>
      </c>
      <c r="R11076" t="s">
        <v>6</v>
      </c>
      <c r="S11076" t="s">
        <v>6</v>
      </c>
      <c r="T11076" t="s">
        <v>15152</v>
      </c>
      <c r="U11076" t="s">
        <v>6</v>
      </c>
      <c r="V11076" t="s">
        <v>6</v>
      </c>
      <c r="W11076" t="s">
        <v>6</v>
      </c>
      <c r="X11076" t="s">
        <v>6</v>
      </c>
      <c r="Y11076" t="s">
        <v>6</v>
      </c>
      <c r="Z11076" t="s">
        <v>6</v>
      </c>
      <c r="AA11076" t="s">
        <v>6</v>
      </c>
      <c r="AB11076" t="s">
        <v>15099</v>
      </c>
      <c r="AC11076" t="s">
        <v>15006</v>
      </c>
    </row>
    <row r="11077" spans="1:29" x14ac:dyDescent="0.3">
      <c r="A11077" t="s">
        <v>340</v>
      </c>
      <c r="B11077" s="35">
        <v>754</v>
      </c>
      <c r="C11077" t="s">
        <v>229</v>
      </c>
      <c r="D11077" s="35">
        <v>1998</v>
      </c>
      <c r="E11077" t="s">
        <v>11497</v>
      </c>
      <c r="F11077" s="34" t="s">
        <v>6</v>
      </c>
      <c r="G11077" s="34" t="s">
        <v>6</v>
      </c>
      <c r="H11077" s="34" t="s">
        <v>6</v>
      </c>
      <c r="I11077" s="34">
        <v>5.9066874462938781</v>
      </c>
      <c r="J11077" s="34" t="s">
        <v>6</v>
      </c>
      <c r="K11077" s="34" t="s">
        <v>6</v>
      </c>
      <c r="L11077" s="34" t="s">
        <v>6</v>
      </c>
      <c r="M11077" s="34" t="s">
        <v>6</v>
      </c>
      <c r="N11077" s="34" t="s">
        <v>6</v>
      </c>
      <c r="O11077" s="34">
        <v>26.449710083282309</v>
      </c>
      <c r="P11077" s="34">
        <v>6.5875196207421398</v>
      </c>
      <c r="Q11077" t="s">
        <v>6</v>
      </c>
      <c r="R11077" t="s">
        <v>6</v>
      </c>
      <c r="S11077" t="s">
        <v>6</v>
      </c>
      <c r="T11077" t="s">
        <v>15152</v>
      </c>
      <c r="U11077" t="s">
        <v>6</v>
      </c>
      <c r="V11077" t="s">
        <v>6</v>
      </c>
      <c r="W11077" t="s">
        <v>6</v>
      </c>
      <c r="X11077" t="s">
        <v>6</v>
      </c>
      <c r="Y11077" t="s">
        <v>6</v>
      </c>
      <c r="Z11077" t="s">
        <v>6</v>
      </c>
      <c r="AA11077" t="s">
        <v>6</v>
      </c>
      <c r="AB11077" t="s">
        <v>15099</v>
      </c>
      <c r="AC11077" t="s">
        <v>15006</v>
      </c>
    </row>
    <row r="11078" spans="1:29" x14ac:dyDescent="0.3">
      <c r="A11078" t="s">
        <v>340</v>
      </c>
      <c r="B11078" s="35">
        <v>754</v>
      </c>
      <c r="C11078" t="s">
        <v>229</v>
      </c>
      <c r="D11078" s="35">
        <v>1999</v>
      </c>
      <c r="E11078" t="s">
        <v>11498</v>
      </c>
      <c r="F11078" s="34" t="s">
        <v>6</v>
      </c>
      <c r="G11078" s="34" t="s">
        <v>6</v>
      </c>
      <c r="H11078" s="34" t="s">
        <v>6</v>
      </c>
      <c r="I11078" s="34">
        <v>6.3620736265040483</v>
      </c>
      <c r="J11078" s="34" t="s">
        <v>6</v>
      </c>
      <c r="K11078" s="34" t="s">
        <v>6</v>
      </c>
      <c r="L11078" s="34" t="s">
        <v>6</v>
      </c>
      <c r="M11078" s="34" t="s">
        <v>6</v>
      </c>
      <c r="N11078" s="34" t="s">
        <v>6</v>
      </c>
      <c r="O11078" s="34">
        <v>25.840028040134683</v>
      </c>
      <c r="P11078" s="34">
        <v>8.1294970126267199</v>
      </c>
      <c r="Q11078" t="s">
        <v>6</v>
      </c>
      <c r="R11078" t="s">
        <v>6</v>
      </c>
      <c r="S11078" t="s">
        <v>6</v>
      </c>
      <c r="T11078" t="s">
        <v>15152</v>
      </c>
      <c r="U11078" t="s">
        <v>6</v>
      </c>
      <c r="V11078" t="s">
        <v>6</v>
      </c>
      <c r="W11078" t="s">
        <v>6</v>
      </c>
      <c r="X11078" t="s">
        <v>6</v>
      </c>
      <c r="Y11078" t="s">
        <v>6</v>
      </c>
      <c r="Z11078" t="s">
        <v>6</v>
      </c>
      <c r="AA11078" t="s">
        <v>6</v>
      </c>
      <c r="AB11078" t="s">
        <v>15099</v>
      </c>
      <c r="AC11078" t="s">
        <v>15006</v>
      </c>
    </row>
    <row r="11079" spans="1:29" x14ac:dyDescent="0.3">
      <c r="A11079" t="s">
        <v>340</v>
      </c>
      <c r="B11079" s="35">
        <v>754</v>
      </c>
      <c r="C11079" t="s">
        <v>229</v>
      </c>
      <c r="D11079" s="35">
        <v>2000</v>
      </c>
      <c r="E11079" t="s">
        <v>11499</v>
      </c>
      <c r="F11079" s="34" t="s">
        <v>6</v>
      </c>
      <c r="G11079" s="34" t="s">
        <v>6</v>
      </c>
      <c r="H11079" s="34" t="s">
        <v>6</v>
      </c>
      <c r="I11079" s="34">
        <v>7.301835017230343</v>
      </c>
      <c r="J11079" s="34" t="s">
        <v>6</v>
      </c>
      <c r="K11079" s="34" t="s">
        <v>6</v>
      </c>
      <c r="L11079" s="34" t="s">
        <v>6</v>
      </c>
      <c r="M11079" s="34" t="s">
        <v>6</v>
      </c>
      <c r="N11079" s="34" t="s">
        <v>6</v>
      </c>
      <c r="O11079" s="34">
        <v>260.9641717548277</v>
      </c>
      <c r="P11079" s="34">
        <v>11.2010047963449</v>
      </c>
      <c r="Q11079" t="s">
        <v>6</v>
      </c>
      <c r="R11079" t="s">
        <v>6</v>
      </c>
      <c r="S11079" t="s">
        <v>6</v>
      </c>
      <c r="T11079" t="s">
        <v>15152</v>
      </c>
      <c r="U11079" t="s">
        <v>6</v>
      </c>
      <c r="V11079" t="s">
        <v>6</v>
      </c>
      <c r="W11079" t="s">
        <v>6</v>
      </c>
      <c r="X11079" t="s">
        <v>6</v>
      </c>
      <c r="Y11079" t="s">
        <v>6</v>
      </c>
      <c r="Z11079" t="s">
        <v>6</v>
      </c>
      <c r="AA11079" t="s">
        <v>6</v>
      </c>
      <c r="AB11079" t="s">
        <v>15099</v>
      </c>
      <c r="AC11079" t="s">
        <v>15006</v>
      </c>
    </row>
    <row r="11080" spans="1:29" x14ac:dyDescent="0.3">
      <c r="A11080" t="s">
        <v>340</v>
      </c>
      <c r="B11080" s="35">
        <v>754</v>
      </c>
      <c r="C11080" t="s">
        <v>229</v>
      </c>
      <c r="D11080" s="35">
        <v>2001</v>
      </c>
      <c r="E11080" t="s">
        <v>11500</v>
      </c>
      <c r="F11080" s="34" t="s">
        <v>6</v>
      </c>
      <c r="G11080" s="34" t="s">
        <v>6</v>
      </c>
      <c r="H11080" s="34" t="s">
        <v>6</v>
      </c>
      <c r="I11080" s="34">
        <v>6.300764618643087</v>
      </c>
      <c r="J11080" s="34" t="s">
        <v>6</v>
      </c>
      <c r="K11080" s="34" t="s">
        <v>6</v>
      </c>
      <c r="L11080" s="34" t="s">
        <v>6</v>
      </c>
      <c r="M11080" s="34" t="s">
        <v>6</v>
      </c>
      <c r="N11080" s="34" t="s">
        <v>6</v>
      </c>
      <c r="O11080" s="34">
        <v>210.24258318964675</v>
      </c>
      <c r="P11080" s="34">
        <v>14.7847613758442</v>
      </c>
      <c r="Q11080" t="s">
        <v>6</v>
      </c>
      <c r="R11080" t="s">
        <v>6</v>
      </c>
      <c r="S11080" t="s">
        <v>6</v>
      </c>
      <c r="T11080" t="s">
        <v>15152</v>
      </c>
      <c r="U11080" t="s">
        <v>6</v>
      </c>
      <c r="V11080" t="s">
        <v>6</v>
      </c>
      <c r="W11080" t="s">
        <v>6</v>
      </c>
      <c r="X11080" t="s">
        <v>6</v>
      </c>
      <c r="Y11080" t="s">
        <v>6</v>
      </c>
      <c r="Z11080" t="s">
        <v>6</v>
      </c>
      <c r="AA11080" t="s">
        <v>6</v>
      </c>
      <c r="AB11080" t="s">
        <v>15099</v>
      </c>
      <c r="AC11080" t="s">
        <v>15006</v>
      </c>
    </row>
    <row r="11081" spans="1:29" x14ac:dyDescent="0.3">
      <c r="A11081" t="s">
        <v>340</v>
      </c>
      <c r="B11081" s="35">
        <v>754</v>
      </c>
      <c r="C11081" t="s">
        <v>229</v>
      </c>
      <c r="D11081" s="35">
        <v>2002</v>
      </c>
      <c r="E11081" t="s">
        <v>11501</v>
      </c>
      <c r="F11081" s="34" t="s">
        <v>6</v>
      </c>
      <c r="G11081" s="34" t="s">
        <v>6</v>
      </c>
      <c r="H11081" s="34" t="s">
        <v>6</v>
      </c>
      <c r="I11081" s="34">
        <v>5.259811605309979</v>
      </c>
      <c r="J11081" s="34" t="s">
        <v>6</v>
      </c>
      <c r="K11081" s="34" t="s">
        <v>6</v>
      </c>
      <c r="L11081" s="34" t="s">
        <v>6</v>
      </c>
      <c r="M11081" s="34" t="s">
        <v>6</v>
      </c>
      <c r="N11081" s="34" t="s">
        <v>6</v>
      </c>
      <c r="O11081" s="34">
        <v>180.2436455377136</v>
      </c>
      <c r="P11081" s="34">
        <v>18.447049567715801</v>
      </c>
      <c r="Q11081" t="s">
        <v>6</v>
      </c>
      <c r="R11081" t="s">
        <v>6</v>
      </c>
      <c r="S11081" t="s">
        <v>6</v>
      </c>
      <c r="T11081" t="s">
        <v>15152</v>
      </c>
      <c r="U11081" t="s">
        <v>6</v>
      </c>
      <c r="V11081" t="s">
        <v>6</v>
      </c>
      <c r="W11081" t="s">
        <v>6</v>
      </c>
      <c r="X11081" t="s">
        <v>6</v>
      </c>
      <c r="Y11081" t="s">
        <v>6</v>
      </c>
      <c r="Z11081" t="s">
        <v>6</v>
      </c>
      <c r="AA11081" t="s">
        <v>6</v>
      </c>
      <c r="AB11081" t="s">
        <v>15099</v>
      </c>
      <c r="AC11081" t="s">
        <v>15006</v>
      </c>
    </row>
    <row r="11082" spans="1:29" x14ac:dyDescent="0.3">
      <c r="A11082" t="s">
        <v>340</v>
      </c>
      <c r="B11082" s="35">
        <v>754</v>
      </c>
      <c r="C11082" t="s">
        <v>229</v>
      </c>
      <c r="D11082" s="35">
        <v>2003</v>
      </c>
      <c r="E11082" t="s">
        <v>11502</v>
      </c>
      <c r="F11082" s="34" t="s">
        <v>6</v>
      </c>
      <c r="G11082" s="34" t="s">
        <v>6</v>
      </c>
      <c r="H11082" s="34" t="s">
        <v>6</v>
      </c>
      <c r="I11082" s="34">
        <v>5.8024272089285667</v>
      </c>
      <c r="J11082" s="34" t="s">
        <v>6</v>
      </c>
      <c r="K11082" s="34" t="s">
        <v>6</v>
      </c>
      <c r="L11082" s="34" t="s">
        <v>6</v>
      </c>
      <c r="M11082" s="34" t="s">
        <v>6</v>
      </c>
      <c r="N11082" s="34" t="s">
        <v>6</v>
      </c>
      <c r="O11082" s="34">
        <v>159.45778446456293</v>
      </c>
      <c r="P11082" s="34">
        <v>23.201878033530601</v>
      </c>
      <c r="Q11082" t="s">
        <v>6</v>
      </c>
      <c r="R11082" t="s">
        <v>6</v>
      </c>
      <c r="S11082" t="s">
        <v>6</v>
      </c>
      <c r="T11082" t="s">
        <v>15152</v>
      </c>
      <c r="U11082" t="s">
        <v>6</v>
      </c>
      <c r="V11082" t="s">
        <v>6</v>
      </c>
      <c r="W11082" t="s">
        <v>6</v>
      </c>
      <c r="X11082" t="s">
        <v>6</v>
      </c>
      <c r="Y11082" t="s">
        <v>6</v>
      </c>
      <c r="Z11082" t="s">
        <v>6</v>
      </c>
      <c r="AA11082" t="s">
        <v>6</v>
      </c>
      <c r="AB11082" t="s">
        <v>15099</v>
      </c>
      <c r="AC11082" t="s">
        <v>15006</v>
      </c>
    </row>
    <row r="11083" spans="1:29" x14ac:dyDescent="0.3">
      <c r="A11083" t="s">
        <v>340</v>
      </c>
      <c r="B11083" s="35">
        <v>754</v>
      </c>
      <c r="C11083" t="s">
        <v>229</v>
      </c>
      <c r="D11083" s="35">
        <v>2004</v>
      </c>
      <c r="E11083" t="s">
        <v>11503</v>
      </c>
      <c r="F11083" s="34" t="s">
        <v>6</v>
      </c>
      <c r="G11083" s="34" t="s">
        <v>6</v>
      </c>
      <c r="H11083" s="34" t="s">
        <v>6</v>
      </c>
      <c r="I11083" s="34">
        <v>6.878708401015178</v>
      </c>
      <c r="J11083" s="34" t="s">
        <v>6</v>
      </c>
      <c r="K11083" s="34" t="s">
        <v>6</v>
      </c>
      <c r="L11083" s="34" t="s">
        <v>6</v>
      </c>
      <c r="M11083" s="34" t="s">
        <v>6</v>
      </c>
      <c r="N11083" s="34" t="s">
        <v>6</v>
      </c>
      <c r="O11083" s="34">
        <v>129.91411767512102</v>
      </c>
      <c r="P11083" s="34">
        <v>29.729908127784402</v>
      </c>
      <c r="Q11083" t="s">
        <v>6</v>
      </c>
      <c r="R11083" t="s">
        <v>6</v>
      </c>
      <c r="S11083" t="s">
        <v>6</v>
      </c>
      <c r="T11083" t="s">
        <v>15152</v>
      </c>
      <c r="U11083" t="s">
        <v>6</v>
      </c>
      <c r="V11083" t="s">
        <v>6</v>
      </c>
      <c r="W11083" t="s">
        <v>6</v>
      </c>
      <c r="X11083" t="s">
        <v>6</v>
      </c>
      <c r="Y11083" t="s">
        <v>6</v>
      </c>
      <c r="Z11083" t="s">
        <v>6</v>
      </c>
      <c r="AA11083" t="s">
        <v>6</v>
      </c>
      <c r="AB11083" t="s">
        <v>15099</v>
      </c>
      <c r="AC11083" t="s">
        <v>15006</v>
      </c>
    </row>
    <row r="11084" spans="1:29" x14ac:dyDescent="0.3">
      <c r="A11084" t="s">
        <v>340</v>
      </c>
      <c r="B11084" s="35">
        <v>754</v>
      </c>
      <c r="C11084" t="s">
        <v>229</v>
      </c>
      <c r="D11084" s="35">
        <v>2005</v>
      </c>
      <c r="E11084" t="s">
        <v>11504</v>
      </c>
      <c r="F11084" s="34" t="s">
        <v>6</v>
      </c>
      <c r="G11084" s="34" t="s">
        <v>6</v>
      </c>
      <c r="H11084" s="34" t="s">
        <v>6</v>
      </c>
      <c r="I11084" s="34">
        <v>6.4830731440312155</v>
      </c>
      <c r="J11084" s="34" t="s">
        <v>6</v>
      </c>
      <c r="K11084" s="34" t="s">
        <v>6</v>
      </c>
      <c r="L11084" s="34" t="s">
        <v>6</v>
      </c>
      <c r="M11084" s="34" t="s">
        <v>6</v>
      </c>
      <c r="N11084" s="34" t="s">
        <v>6</v>
      </c>
      <c r="O11084" s="34">
        <v>75.747564860400388</v>
      </c>
      <c r="P11084" s="34">
        <v>37.189302457334598</v>
      </c>
      <c r="Q11084" t="s">
        <v>6</v>
      </c>
      <c r="R11084" t="s">
        <v>6</v>
      </c>
      <c r="S11084" t="s">
        <v>6</v>
      </c>
      <c r="T11084" t="s">
        <v>15152</v>
      </c>
      <c r="U11084" t="s">
        <v>6</v>
      </c>
      <c r="V11084" t="s">
        <v>6</v>
      </c>
      <c r="W11084" t="s">
        <v>6</v>
      </c>
      <c r="X11084" t="s">
        <v>6</v>
      </c>
      <c r="Y11084" t="s">
        <v>6</v>
      </c>
      <c r="Z11084" t="s">
        <v>6</v>
      </c>
      <c r="AA11084" t="s">
        <v>6</v>
      </c>
      <c r="AB11084" t="s">
        <v>15099</v>
      </c>
      <c r="AC11084" t="s">
        <v>15006</v>
      </c>
    </row>
    <row r="11085" spans="1:29" x14ac:dyDescent="0.3">
      <c r="A11085" t="s">
        <v>340</v>
      </c>
      <c r="B11085" s="35">
        <v>754</v>
      </c>
      <c r="C11085" t="s">
        <v>229</v>
      </c>
      <c r="D11085" s="35">
        <v>2006</v>
      </c>
      <c r="E11085" t="s">
        <v>11505</v>
      </c>
      <c r="F11085" s="34" t="s">
        <v>6</v>
      </c>
      <c r="G11085" s="34" t="s">
        <v>6</v>
      </c>
      <c r="H11085" s="34" t="s">
        <v>6</v>
      </c>
      <c r="I11085" s="34">
        <v>8.0403609535041127</v>
      </c>
      <c r="J11085" s="34" t="s">
        <v>6</v>
      </c>
      <c r="K11085" s="34" t="s">
        <v>6</v>
      </c>
      <c r="L11085" s="34" t="s">
        <v>6</v>
      </c>
      <c r="M11085" s="34" t="s">
        <v>6</v>
      </c>
      <c r="N11085" s="34" t="s">
        <v>6</v>
      </c>
      <c r="O11085" s="34">
        <v>25.005527669021603</v>
      </c>
      <c r="P11085" s="34">
        <v>45.964238261074101</v>
      </c>
      <c r="Q11085" t="s">
        <v>6</v>
      </c>
      <c r="R11085" t="s">
        <v>6</v>
      </c>
      <c r="S11085" t="s">
        <v>6</v>
      </c>
      <c r="T11085" t="s">
        <v>15152</v>
      </c>
      <c r="U11085" t="s">
        <v>6</v>
      </c>
      <c r="V11085" t="s">
        <v>6</v>
      </c>
      <c r="W11085" t="s">
        <v>6</v>
      </c>
      <c r="X11085" t="s">
        <v>6</v>
      </c>
      <c r="Y11085" t="s">
        <v>6</v>
      </c>
      <c r="Z11085" t="s">
        <v>6</v>
      </c>
      <c r="AA11085" t="s">
        <v>6</v>
      </c>
      <c r="AB11085" t="s">
        <v>15099</v>
      </c>
      <c r="AC11085" t="s">
        <v>15006</v>
      </c>
    </row>
    <row r="11086" spans="1:29" x14ac:dyDescent="0.3">
      <c r="A11086" t="s">
        <v>340</v>
      </c>
      <c r="B11086" s="35">
        <v>754</v>
      </c>
      <c r="C11086" t="s">
        <v>229</v>
      </c>
      <c r="D11086" s="35">
        <v>2007</v>
      </c>
      <c r="E11086" t="s">
        <v>11506</v>
      </c>
      <c r="F11086" s="34" t="s">
        <v>6</v>
      </c>
      <c r="G11086" s="34" t="s">
        <v>6</v>
      </c>
      <c r="H11086" s="34" t="s">
        <v>6</v>
      </c>
      <c r="I11086" s="34">
        <v>9.5724189717286841</v>
      </c>
      <c r="J11086" s="34" t="s">
        <v>6</v>
      </c>
      <c r="K11086" s="34" t="s">
        <v>6</v>
      </c>
      <c r="L11086" s="34" t="s">
        <v>6</v>
      </c>
      <c r="M11086" s="34" t="s">
        <v>6</v>
      </c>
      <c r="N11086" s="34" t="s">
        <v>6</v>
      </c>
      <c r="O11086" s="34">
        <v>21.921277151649221</v>
      </c>
      <c r="P11086" s="34">
        <v>56.262974339352297</v>
      </c>
      <c r="Q11086" t="s">
        <v>6</v>
      </c>
      <c r="R11086" t="s">
        <v>6</v>
      </c>
      <c r="S11086" t="s">
        <v>6</v>
      </c>
      <c r="T11086" t="s">
        <v>15152</v>
      </c>
      <c r="U11086" t="s">
        <v>6</v>
      </c>
      <c r="V11086" t="s">
        <v>6</v>
      </c>
      <c r="W11086" t="s">
        <v>6</v>
      </c>
      <c r="X11086" t="s">
        <v>6</v>
      </c>
      <c r="Y11086" t="s">
        <v>6</v>
      </c>
      <c r="Z11086" t="s">
        <v>6</v>
      </c>
      <c r="AA11086" t="s">
        <v>6</v>
      </c>
      <c r="AB11086" t="s">
        <v>15099</v>
      </c>
      <c r="AC11086" t="s">
        <v>15006</v>
      </c>
    </row>
    <row r="11087" spans="1:29" x14ac:dyDescent="0.3">
      <c r="A11087" t="s">
        <v>340</v>
      </c>
      <c r="B11087" s="35">
        <v>754</v>
      </c>
      <c r="C11087" t="s">
        <v>229</v>
      </c>
      <c r="D11087" s="35">
        <v>2008</v>
      </c>
      <c r="E11087" t="s">
        <v>11507</v>
      </c>
      <c r="F11087" s="34" t="s">
        <v>6</v>
      </c>
      <c r="G11087" s="34" t="s">
        <v>6</v>
      </c>
      <c r="H11087" s="34" t="s">
        <v>6</v>
      </c>
      <c r="I11087" s="34">
        <v>12.15614985596714</v>
      </c>
      <c r="J11087" s="34" t="s">
        <v>6</v>
      </c>
      <c r="K11087" s="34" t="s">
        <v>6</v>
      </c>
      <c r="L11087" s="34" t="s">
        <v>6</v>
      </c>
      <c r="M11087" s="34" t="s">
        <v>6</v>
      </c>
      <c r="N11087" s="34" t="s">
        <v>6</v>
      </c>
      <c r="O11087" s="34">
        <v>19.191819162362435</v>
      </c>
      <c r="P11087" s="34">
        <v>67.088703213767005</v>
      </c>
      <c r="Q11087" t="s">
        <v>6</v>
      </c>
      <c r="R11087" t="s">
        <v>6</v>
      </c>
      <c r="S11087" t="s">
        <v>6</v>
      </c>
      <c r="T11087" t="s">
        <v>15152</v>
      </c>
      <c r="U11087" t="s">
        <v>6</v>
      </c>
      <c r="V11087" t="s">
        <v>6</v>
      </c>
      <c r="W11087" t="s">
        <v>6</v>
      </c>
      <c r="X11087" t="s">
        <v>6</v>
      </c>
      <c r="Y11087" t="s">
        <v>6</v>
      </c>
      <c r="Z11087" t="s">
        <v>6</v>
      </c>
      <c r="AA11087" t="s">
        <v>6</v>
      </c>
      <c r="AB11087" t="s">
        <v>15099</v>
      </c>
      <c r="AC11087" t="s">
        <v>15006</v>
      </c>
    </row>
    <row r="11088" spans="1:29" x14ac:dyDescent="0.3">
      <c r="A11088" t="s">
        <v>340</v>
      </c>
      <c r="B11088" s="35">
        <v>754</v>
      </c>
      <c r="C11088" t="s">
        <v>229</v>
      </c>
      <c r="D11088" s="35">
        <v>2009</v>
      </c>
      <c r="E11088" t="s">
        <v>11508</v>
      </c>
      <c r="F11088" s="34" t="s">
        <v>6</v>
      </c>
      <c r="G11088" s="34" t="s">
        <v>6</v>
      </c>
      <c r="H11088" s="34" t="s">
        <v>6</v>
      </c>
      <c r="I11088" s="34">
        <v>9.9209793305021687</v>
      </c>
      <c r="J11088" s="34" t="s">
        <v>6</v>
      </c>
      <c r="K11088" s="34" t="s">
        <v>6</v>
      </c>
      <c r="L11088" s="34" t="s">
        <v>6</v>
      </c>
      <c r="M11088" s="34" t="s">
        <v>6</v>
      </c>
      <c r="N11088" s="34" t="s">
        <v>6</v>
      </c>
      <c r="O11088" s="34">
        <v>20.521958240558693</v>
      </c>
      <c r="P11088" s="34">
        <v>77.348348122509194</v>
      </c>
      <c r="Q11088" t="s">
        <v>6</v>
      </c>
      <c r="R11088" t="s">
        <v>6</v>
      </c>
      <c r="S11088" t="s">
        <v>6</v>
      </c>
      <c r="T11088" t="s">
        <v>15152</v>
      </c>
      <c r="U11088" t="s">
        <v>6</v>
      </c>
      <c r="V11088" t="s">
        <v>6</v>
      </c>
      <c r="W11088" t="s">
        <v>6</v>
      </c>
      <c r="X11088" t="s">
        <v>6</v>
      </c>
      <c r="Y11088" t="s">
        <v>6</v>
      </c>
      <c r="Z11088" t="s">
        <v>6</v>
      </c>
      <c r="AA11088" t="s">
        <v>6</v>
      </c>
      <c r="AB11088" t="s">
        <v>15099</v>
      </c>
      <c r="AC11088" t="s">
        <v>15006</v>
      </c>
    </row>
    <row r="11089" spans="1:29" x14ac:dyDescent="0.3">
      <c r="A11089" t="s">
        <v>340</v>
      </c>
      <c r="B11089" s="35">
        <v>754</v>
      </c>
      <c r="C11089" t="s">
        <v>229</v>
      </c>
      <c r="D11089" s="35">
        <v>2010</v>
      </c>
      <c r="E11089" t="s">
        <v>11509</v>
      </c>
      <c r="F11089" s="34" t="s">
        <v>6</v>
      </c>
      <c r="G11089" s="34" t="s">
        <v>6</v>
      </c>
      <c r="H11089" s="34" t="s">
        <v>6</v>
      </c>
      <c r="I11089" s="34">
        <v>9.1055734179078929</v>
      </c>
      <c r="J11089" s="34" t="s">
        <v>6</v>
      </c>
      <c r="K11089" s="34" t="s">
        <v>6</v>
      </c>
      <c r="L11089" s="34" t="s">
        <v>6</v>
      </c>
      <c r="M11089" s="34" t="s">
        <v>6</v>
      </c>
      <c r="N11089" s="34" t="s">
        <v>6</v>
      </c>
      <c r="O11089" s="34">
        <v>18.89788796478075</v>
      </c>
      <c r="P11089" s="34">
        <v>97.215915373860895</v>
      </c>
      <c r="Q11089" t="s">
        <v>6</v>
      </c>
      <c r="R11089" t="s">
        <v>6</v>
      </c>
      <c r="S11089" t="s">
        <v>6</v>
      </c>
      <c r="T11089" t="s">
        <v>15152</v>
      </c>
      <c r="U11089" t="s">
        <v>6</v>
      </c>
      <c r="V11089" t="s">
        <v>6</v>
      </c>
      <c r="W11089" t="s">
        <v>6</v>
      </c>
      <c r="X11089" t="s">
        <v>6</v>
      </c>
      <c r="Y11089" t="s">
        <v>6</v>
      </c>
      <c r="Z11089" t="s">
        <v>6</v>
      </c>
      <c r="AA11089" t="s">
        <v>6</v>
      </c>
      <c r="AB11089" t="s">
        <v>15099</v>
      </c>
      <c r="AC11089" t="s">
        <v>15006</v>
      </c>
    </row>
    <row r="11090" spans="1:29" x14ac:dyDescent="0.3">
      <c r="A11090" t="s">
        <v>340</v>
      </c>
      <c r="B11090" s="35">
        <v>754</v>
      </c>
      <c r="C11090" t="s">
        <v>229</v>
      </c>
      <c r="D11090" s="35">
        <v>2011</v>
      </c>
      <c r="E11090" t="s">
        <v>11510</v>
      </c>
      <c r="F11090" s="34" t="s">
        <v>6</v>
      </c>
      <c r="G11090" s="34" t="s">
        <v>6</v>
      </c>
      <c r="H11090" s="34" t="s">
        <v>6</v>
      </c>
      <c r="I11090" s="34">
        <v>9.9703957239480232</v>
      </c>
      <c r="J11090" s="34" t="s">
        <v>6</v>
      </c>
      <c r="K11090" s="34" t="s">
        <v>6</v>
      </c>
      <c r="L11090" s="34" t="s">
        <v>6</v>
      </c>
      <c r="M11090" s="34" t="s">
        <v>6</v>
      </c>
      <c r="N11090" s="34" t="s">
        <v>6</v>
      </c>
      <c r="O11090" s="34">
        <v>20.808120832752326</v>
      </c>
      <c r="P11090" s="34">
        <v>114.02966594194</v>
      </c>
      <c r="Q11090" t="s">
        <v>6</v>
      </c>
      <c r="R11090" t="s">
        <v>6</v>
      </c>
      <c r="S11090" t="s">
        <v>6</v>
      </c>
      <c r="T11090" t="s">
        <v>15152</v>
      </c>
      <c r="U11090" t="s">
        <v>6</v>
      </c>
      <c r="V11090" t="s">
        <v>6</v>
      </c>
      <c r="W11090" t="s">
        <v>6</v>
      </c>
      <c r="X11090" t="s">
        <v>6</v>
      </c>
      <c r="Y11090" t="s">
        <v>6</v>
      </c>
      <c r="Z11090" t="s">
        <v>6</v>
      </c>
      <c r="AA11090" t="s">
        <v>6</v>
      </c>
      <c r="AB11090" t="s">
        <v>15099</v>
      </c>
      <c r="AC11090" t="s">
        <v>15006</v>
      </c>
    </row>
    <row r="11091" spans="1:29" x14ac:dyDescent="0.3">
      <c r="A11091" t="s">
        <v>340</v>
      </c>
      <c r="B11091" s="35">
        <v>754</v>
      </c>
      <c r="C11091" t="s">
        <v>229</v>
      </c>
      <c r="D11091" s="35">
        <v>2012</v>
      </c>
      <c r="E11091" t="s">
        <v>11511</v>
      </c>
      <c r="F11091" s="34" t="s">
        <v>6</v>
      </c>
      <c r="G11091" s="34" t="s">
        <v>6</v>
      </c>
      <c r="H11091" s="34" t="s">
        <v>6</v>
      </c>
      <c r="I11091" s="34">
        <v>11.891384414620997</v>
      </c>
      <c r="J11091" s="34" t="s">
        <v>6</v>
      </c>
      <c r="K11091" s="34" t="s">
        <v>6</v>
      </c>
      <c r="L11091" s="34" t="s">
        <v>6</v>
      </c>
      <c r="M11091" s="34" t="s">
        <v>6</v>
      </c>
      <c r="N11091" s="34" t="s">
        <v>6</v>
      </c>
      <c r="O11091" s="34">
        <v>24.919537185955932</v>
      </c>
      <c r="P11091" s="34">
        <v>131.271902855891</v>
      </c>
      <c r="Q11091" t="s">
        <v>6</v>
      </c>
      <c r="R11091" t="s">
        <v>6</v>
      </c>
      <c r="S11091" t="s">
        <v>6</v>
      </c>
      <c r="T11091" t="s">
        <v>15152</v>
      </c>
      <c r="U11091" t="s">
        <v>6</v>
      </c>
      <c r="V11091" t="s">
        <v>6</v>
      </c>
      <c r="W11091" t="s">
        <v>6</v>
      </c>
      <c r="X11091" t="s">
        <v>6</v>
      </c>
      <c r="Y11091" t="s">
        <v>6</v>
      </c>
      <c r="Z11091" t="s">
        <v>6</v>
      </c>
      <c r="AA11091" t="s">
        <v>6</v>
      </c>
      <c r="AB11091" t="s">
        <v>15099</v>
      </c>
      <c r="AC11091" t="s">
        <v>15006</v>
      </c>
    </row>
    <row r="11092" spans="1:29" x14ac:dyDescent="0.3">
      <c r="A11092" t="s">
        <v>340</v>
      </c>
      <c r="B11092" s="35">
        <v>754</v>
      </c>
      <c r="C11092" t="s">
        <v>229</v>
      </c>
      <c r="D11092" s="35">
        <v>2013</v>
      </c>
      <c r="E11092" t="s">
        <v>11512</v>
      </c>
      <c r="F11092" s="34" t="s">
        <v>6</v>
      </c>
      <c r="G11092" s="34" t="s">
        <v>6</v>
      </c>
      <c r="H11092" s="34" t="s">
        <v>6</v>
      </c>
      <c r="I11092" s="34">
        <v>11.586874006486569</v>
      </c>
      <c r="J11092" s="34" t="s">
        <v>6</v>
      </c>
      <c r="K11092" s="34" t="s">
        <v>6</v>
      </c>
      <c r="L11092" s="34" t="s">
        <v>6</v>
      </c>
      <c r="M11092" s="34" t="s">
        <v>6</v>
      </c>
      <c r="N11092" s="34" t="s">
        <v>6</v>
      </c>
      <c r="O11092" s="34">
        <v>25.908728552067512</v>
      </c>
      <c r="P11092" s="34">
        <v>151.330782889331</v>
      </c>
      <c r="Q11092" t="s">
        <v>6</v>
      </c>
      <c r="R11092" t="s">
        <v>6</v>
      </c>
      <c r="S11092" t="s">
        <v>6</v>
      </c>
      <c r="T11092" t="s">
        <v>15152</v>
      </c>
      <c r="U11092" t="s">
        <v>6</v>
      </c>
      <c r="V11092" t="s">
        <v>6</v>
      </c>
      <c r="W11092" t="s">
        <v>6</v>
      </c>
      <c r="X11092" t="s">
        <v>6</v>
      </c>
      <c r="Y11092" t="s">
        <v>6</v>
      </c>
      <c r="Z11092" t="s">
        <v>6</v>
      </c>
      <c r="AA11092" t="s">
        <v>6</v>
      </c>
      <c r="AB11092" t="s">
        <v>15099</v>
      </c>
      <c r="AC11092" t="s">
        <v>15006</v>
      </c>
    </row>
    <row r="11093" spans="1:29" x14ac:dyDescent="0.3">
      <c r="A11093" t="s">
        <v>340</v>
      </c>
      <c r="B11093" s="35">
        <v>754</v>
      </c>
      <c r="C11093" t="s">
        <v>229</v>
      </c>
      <c r="D11093" s="35">
        <v>2014</v>
      </c>
      <c r="E11093" t="s">
        <v>11513</v>
      </c>
      <c r="F11093" s="34" t="s">
        <v>6</v>
      </c>
      <c r="G11093" s="34" t="s">
        <v>6</v>
      </c>
      <c r="H11093" s="34" t="s">
        <v>6</v>
      </c>
      <c r="I11093" s="34">
        <v>13.286469222388702</v>
      </c>
      <c r="J11093" s="34" t="s">
        <v>6</v>
      </c>
      <c r="K11093" s="34" t="s">
        <v>6</v>
      </c>
      <c r="L11093" s="34" t="s">
        <v>6</v>
      </c>
      <c r="M11093" s="34" t="s">
        <v>6</v>
      </c>
      <c r="N11093" s="34" t="s">
        <v>6</v>
      </c>
      <c r="O11093" s="34">
        <v>33.856768238233229</v>
      </c>
      <c r="P11093" s="34">
        <v>167.05250027691901</v>
      </c>
      <c r="Q11093" t="s">
        <v>6</v>
      </c>
      <c r="R11093" t="s">
        <v>6</v>
      </c>
      <c r="S11093" t="s">
        <v>6</v>
      </c>
      <c r="T11093" t="s">
        <v>15152</v>
      </c>
      <c r="U11093" t="s">
        <v>6</v>
      </c>
      <c r="V11093" t="s">
        <v>6</v>
      </c>
      <c r="W11093" t="s">
        <v>6</v>
      </c>
      <c r="X11093" t="s">
        <v>6</v>
      </c>
      <c r="Y11093" t="s">
        <v>6</v>
      </c>
      <c r="Z11093" t="s">
        <v>6</v>
      </c>
      <c r="AA11093" t="s">
        <v>6</v>
      </c>
      <c r="AB11093" t="s">
        <v>15099</v>
      </c>
      <c r="AC11093" t="s">
        <v>15006</v>
      </c>
    </row>
    <row r="11094" spans="1:29" x14ac:dyDescent="0.3">
      <c r="A11094" t="s">
        <v>340</v>
      </c>
      <c r="B11094" s="35">
        <v>754</v>
      </c>
      <c r="C11094" t="s">
        <v>229</v>
      </c>
      <c r="D11094" s="35">
        <v>2015</v>
      </c>
      <c r="E11094" t="s">
        <v>11514</v>
      </c>
      <c r="F11094" s="34" t="s">
        <v>6</v>
      </c>
      <c r="G11094" s="34" t="s">
        <v>6</v>
      </c>
      <c r="H11094" s="34" t="s">
        <v>6</v>
      </c>
      <c r="I11094" s="34">
        <v>15.628653707507944</v>
      </c>
      <c r="J11094" s="34" t="s">
        <v>6</v>
      </c>
      <c r="K11094" s="34" t="s">
        <v>6</v>
      </c>
      <c r="L11094" s="34" t="s">
        <v>6</v>
      </c>
      <c r="M11094" s="34" t="s">
        <v>6</v>
      </c>
      <c r="N11094" s="34" t="s">
        <v>6</v>
      </c>
      <c r="O11094" s="34">
        <v>61.868899312168836</v>
      </c>
      <c r="P11094" s="34">
        <v>183.381071945603</v>
      </c>
      <c r="Q11094" t="s">
        <v>6</v>
      </c>
      <c r="R11094" t="s">
        <v>6</v>
      </c>
      <c r="S11094" t="s">
        <v>6</v>
      </c>
      <c r="T11094" t="s">
        <v>15152</v>
      </c>
      <c r="U11094" t="s">
        <v>6</v>
      </c>
      <c r="V11094" t="s">
        <v>6</v>
      </c>
      <c r="W11094" t="s">
        <v>6</v>
      </c>
      <c r="X11094" t="s">
        <v>6</v>
      </c>
      <c r="Y11094" t="s">
        <v>6</v>
      </c>
      <c r="Z11094" t="s">
        <v>6</v>
      </c>
      <c r="AA11094" t="s">
        <v>6</v>
      </c>
      <c r="AB11094" t="s">
        <v>15099</v>
      </c>
      <c r="AC11094" t="s">
        <v>15006</v>
      </c>
    </row>
    <row r="11095" spans="1:29" x14ac:dyDescent="0.3">
      <c r="A11095" t="s">
        <v>340</v>
      </c>
      <c r="B11095" s="35">
        <v>754</v>
      </c>
      <c r="C11095" t="s">
        <v>229</v>
      </c>
      <c r="D11095" s="35">
        <v>2016</v>
      </c>
      <c r="E11095" t="s">
        <v>11515</v>
      </c>
      <c r="F11095" s="34" t="s">
        <v>6</v>
      </c>
      <c r="G11095" s="34" t="s">
        <v>6</v>
      </c>
      <c r="H11095" s="34" t="s">
        <v>6</v>
      </c>
      <c r="I11095" s="34">
        <v>12.005455455769749</v>
      </c>
      <c r="J11095" s="34" t="s">
        <v>6</v>
      </c>
      <c r="K11095" s="34" t="s">
        <v>6</v>
      </c>
      <c r="L11095" s="34" t="s">
        <v>6</v>
      </c>
      <c r="M11095" s="34" t="s">
        <v>6</v>
      </c>
      <c r="N11095" s="34" t="s">
        <v>6</v>
      </c>
      <c r="O11095" s="34">
        <v>61.154418692297384</v>
      </c>
      <c r="P11095" s="34">
        <v>216.09807616853399</v>
      </c>
      <c r="Q11095" t="s">
        <v>6</v>
      </c>
      <c r="R11095" t="s">
        <v>6</v>
      </c>
      <c r="S11095" t="s">
        <v>6</v>
      </c>
      <c r="T11095" t="s">
        <v>15152</v>
      </c>
      <c r="U11095" t="s">
        <v>6</v>
      </c>
      <c r="V11095" t="s">
        <v>6</v>
      </c>
      <c r="W11095" t="s">
        <v>6</v>
      </c>
      <c r="X11095" t="s">
        <v>6</v>
      </c>
      <c r="Y11095" t="s">
        <v>6</v>
      </c>
      <c r="Z11095" t="s">
        <v>6</v>
      </c>
      <c r="AA11095" t="s">
        <v>6</v>
      </c>
      <c r="AB11095" t="s">
        <v>15099</v>
      </c>
      <c r="AC11095" t="s">
        <v>15006</v>
      </c>
    </row>
    <row r="11096" spans="1:29" x14ac:dyDescent="0.3">
      <c r="A11096" t="s">
        <v>340</v>
      </c>
      <c r="B11096" s="35">
        <v>754</v>
      </c>
      <c r="C11096" t="s">
        <v>229</v>
      </c>
      <c r="D11096" s="35">
        <v>2017</v>
      </c>
      <c r="E11096" t="s">
        <v>11516</v>
      </c>
      <c r="F11096" s="34" t="s">
        <v>6</v>
      </c>
      <c r="G11096" s="34" t="s">
        <v>6</v>
      </c>
      <c r="H11096" s="34" t="s">
        <v>6</v>
      </c>
      <c r="I11096" s="34">
        <v>11.099157845244774</v>
      </c>
      <c r="J11096" s="34" t="s">
        <v>6</v>
      </c>
      <c r="K11096" s="34" t="s">
        <v>6</v>
      </c>
      <c r="L11096" s="34" t="s">
        <v>6</v>
      </c>
      <c r="M11096" s="34" t="s">
        <v>6</v>
      </c>
      <c r="N11096" s="34" t="s">
        <v>6</v>
      </c>
      <c r="O11096" s="34">
        <v>66.606163980708644</v>
      </c>
      <c r="P11096" s="34">
        <v>246.25177846822601</v>
      </c>
      <c r="Q11096" t="s">
        <v>6</v>
      </c>
      <c r="R11096" t="s">
        <v>6</v>
      </c>
      <c r="S11096" t="s">
        <v>6</v>
      </c>
      <c r="T11096" t="s">
        <v>15152</v>
      </c>
      <c r="U11096" t="s">
        <v>6</v>
      </c>
      <c r="V11096" t="s">
        <v>6</v>
      </c>
      <c r="W11096" t="s">
        <v>6</v>
      </c>
      <c r="X11096" t="s">
        <v>6</v>
      </c>
      <c r="Y11096" t="s">
        <v>6</v>
      </c>
      <c r="Z11096" t="s">
        <v>6</v>
      </c>
      <c r="AA11096" t="s">
        <v>6</v>
      </c>
      <c r="AB11096" t="s">
        <v>15099</v>
      </c>
      <c r="AC11096" t="s">
        <v>15006</v>
      </c>
    </row>
    <row r="11097" spans="1:29" x14ac:dyDescent="0.3">
      <c r="A11097" t="s">
        <v>340</v>
      </c>
      <c r="B11097" s="35">
        <v>754</v>
      </c>
      <c r="C11097" t="s">
        <v>229</v>
      </c>
      <c r="D11097" s="35">
        <v>2018</v>
      </c>
      <c r="E11097" t="s">
        <v>11517</v>
      </c>
      <c r="F11097" s="34" t="s">
        <v>6</v>
      </c>
      <c r="G11097" s="34" t="s">
        <v>6</v>
      </c>
      <c r="H11097" s="34" t="s">
        <v>6</v>
      </c>
      <c r="I11097" s="34">
        <v>11.585762536386303</v>
      </c>
      <c r="J11097" s="34" t="s">
        <v>6</v>
      </c>
      <c r="K11097" s="34" t="s">
        <v>6</v>
      </c>
      <c r="L11097" s="34" t="s">
        <v>6</v>
      </c>
      <c r="M11097" s="34" t="s">
        <v>6</v>
      </c>
      <c r="N11097" s="34" t="s">
        <v>6</v>
      </c>
      <c r="O11097" s="34">
        <v>81.164926299912082</v>
      </c>
      <c r="P11097" s="34">
        <v>275.17450483517899</v>
      </c>
      <c r="Q11097" t="s">
        <v>6</v>
      </c>
      <c r="R11097" t="s">
        <v>6</v>
      </c>
      <c r="S11097" t="s">
        <v>6</v>
      </c>
      <c r="T11097" t="s">
        <v>15152</v>
      </c>
      <c r="U11097" t="s">
        <v>6</v>
      </c>
      <c r="V11097" t="s">
        <v>6</v>
      </c>
      <c r="W11097" t="s">
        <v>6</v>
      </c>
      <c r="X11097" t="s">
        <v>6</v>
      </c>
      <c r="Y11097" t="s">
        <v>6</v>
      </c>
      <c r="Z11097" t="s">
        <v>6</v>
      </c>
      <c r="AA11097" t="s">
        <v>6</v>
      </c>
      <c r="AB11097" t="s">
        <v>15099</v>
      </c>
      <c r="AC11097" t="s">
        <v>15006</v>
      </c>
    </row>
    <row r="11098" spans="1:29" x14ac:dyDescent="0.3">
      <c r="A11098" t="s">
        <v>340</v>
      </c>
      <c r="B11098" s="35">
        <v>754</v>
      </c>
      <c r="C11098" t="s">
        <v>229</v>
      </c>
      <c r="D11098" s="35">
        <v>2019</v>
      </c>
      <c r="E11098" t="s">
        <v>11518</v>
      </c>
      <c r="F11098" s="34" t="s">
        <v>6</v>
      </c>
      <c r="G11098" s="34" t="s">
        <v>6</v>
      </c>
      <c r="H11098" s="34" t="s">
        <v>6</v>
      </c>
      <c r="I11098" s="34">
        <v>12.432774508713401</v>
      </c>
      <c r="J11098" s="34" t="s">
        <v>6</v>
      </c>
      <c r="K11098" s="34" t="s">
        <v>6</v>
      </c>
      <c r="L11098" s="34" t="s">
        <v>6</v>
      </c>
      <c r="M11098" s="34" t="s">
        <v>6</v>
      </c>
      <c r="N11098" s="34" t="s">
        <v>6</v>
      </c>
      <c r="O11098" s="34">
        <v>103.33224476430505</v>
      </c>
      <c r="P11098" s="34">
        <v>300.44977227265503</v>
      </c>
      <c r="Q11098" t="s">
        <v>6</v>
      </c>
      <c r="R11098" t="s">
        <v>6</v>
      </c>
      <c r="S11098" t="s">
        <v>6</v>
      </c>
      <c r="T11098" t="s">
        <v>15152</v>
      </c>
      <c r="U11098" t="s">
        <v>6</v>
      </c>
      <c r="V11098" t="s">
        <v>6</v>
      </c>
      <c r="W11098" t="s">
        <v>6</v>
      </c>
      <c r="X11098" t="s">
        <v>6</v>
      </c>
      <c r="Y11098" t="s">
        <v>6</v>
      </c>
      <c r="Z11098" t="s">
        <v>6</v>
      </c>
      <c r="AA11098" t="s">
        <v>6</v>
      </c>
      <c r="AB11098" t="s">
        <v>15099</v>
      </c>
      <c r="AC11098" t="s">
        <v>15006</v>
      </c>
    </row>
    <row r="11099" spans="1:29" x14ac:dyDescent="0.3">
      <c r="A11099" t="s">
        <v>340</v>
      </c>
      <c r="B11099" s="35">
        <v>754</v>
      </c>
      <c r="C11099" t="s">
        <v>229</v>
      </c>
      <c r="D11099" s="35">
        <v>2020</v>
      </c>
      <c r="E11099" t="s">
        <v>11519</v>
      </c>
      <c r="F11099" s="34" t="s">
        <v>6</v>
      </c>
      <c r="G11099" s="34" t="s">
        <v>6</v>
      </c>
      <c r="H11099" s="34" t="s">
        <v>6</v>
      </c>
      <c r="I11099" s="34">
        <v>12.178881186638284</v>
      </c>
      <c r="J11099" s="34" t="s">
        <v>6</v>
      </c>
      <c r="K11099" s="34" t="s">
        <v>6</v>
      </c>
      <c r="L11099" s="34" t="s">
        <v>6</v>
      </c>
      <c r="M11099" s="34" t="s">
        <v>6</v>
      </c>
      <c r="N11099" s="34" t="s">
        <v>6</v>
      </c>
      <c r="O11099" s="34">
        <v>140.00092056581849</v>
      </c>
      <c r="P11099" s="34">
        <v>332.72084671155301</v>
      </c>
      <c r="Q11099" t="s">
        <v>6</v>
      </c>
      <c r="R11099" t="s">
        <v>6</v>
      </c>
      <c r="S11099" t="s">
        <v>6</v>
      </c>
      <c r="T11099" t="s">
        <v>15152</v>
      </c>
      <c r="U11099" t="s">
        <v>6</v>
      </c>
      <c r="V11099" t="s">
        <v>6</v>
      </c>
      <c r="W11099" t="s">
        <v>6</v>
      </c>
      <c r="X11099" t="s">
        <v>6</v>
      </c>
      <c r="Y11099" t="s">
        <v>6</v>
      </c>
      <c r="Z11099" t="s">
        <v>6</v>
      </c>
      <c r="AA11099" t="s">
        <v>6</v>
      </c>
      <c r="AB11099" t="s">
        <v>15099</v>
      </c>
      <c r="AC11099" t="s">
        <v>15006</v>
      </c>
    </row>
    <row r="11100" spans="1:29" x14ac:dyDescent="0.3">
      <c r="A11100" t="s">
        <v>340</v>
      </c>
      <c r="B11100" s="35">
        <v>754</v>
      </c>
      <c r="C11100" t="s">
        <v>229</v>
      </c>
      <c r="D11100" s="35">
        <v>2021</v>
      </c>
      <c r="E11100" t="s">
        <v>11520</v>
      </c>
      <c r="F11100" s="34" t="s">
        <v>6</v>
      </c>
      <c r="G11100" s="34" t="s">
        <v>6</v>
      </c>
      <c r="H11100" s="34" t="s">
        <v>6</v>
      </c>
      <c r="I11100" s="34">
        <v>8.4401889499654335</v>
      </c>
      <c r="J11100" s="34" t="s">
        <v>6</v>
      </c>
      <c r="K11100" s="34" t="s">
        <v>6</v>
      </c>
      <c r="L11100" s="34" t="s">
        <v>6</v>
      </c>
      <c r="M11100" s="34" t="s">
        <v>6</v>
      </c>
      <c r="N11100" s="34" t="s">
        <v>6</v>
      </c>
      <c r="O11100" s="34">
        <v>111.04661306209107</v>
      </c>
      <c r="P11100" s="34">
        <v>442.33683513565899</v>
      </c>
      <c r="Q11100" t="s">
        <v>6</v>
      </c>
      <c r="R11100" t="s">
        <v>6</v>
      </c>
      <c r="S11100" t="s">
        <v>6</v>
      </c>
      <c r="T11100" t="s">
        <v>15152</v>
      </c>
      <c r="U11100" t="s">
        <v>6</v>
      </c>
      <c r="V11100" t="s">
        <v>6</v>
      </c>
      <c r="W11100" t="s">
        <v>6</v>
      </c>
      <c r="X11100" t="s">
        <v>6</v>
      </c>
      <c r="Y11100" t="s">
        <v>6</v>
      </c>
      <c r="Z11100" t="s">
        <v>6</v>
      </c>
      <c r="AA11100" t="s">
        <v>6</v>
      </c>
      <c r="AB11100" t="s">
        <v>15099</v>
      </c>
      <c r="AC11100" t="s">
        <v>15006</v>
      </c>
    </row>
    <row r="11101" spans="1:29" x14ac:dyDescent="0.3">
      <c r="A11101" t="s">
        <v>340</v>
      </c>
      <c r="B11101" s="35">
        <v>754</v>
      </c>
      <c r="C11101" t="s">
        <v>229</v>
      </c>
      <c r="D11101" s="35">
        <v>2022</v>
      </c>
      <c r="E11101" t="s">
        <v>11521</v>
      </c>
      <c r="F11101" s="34" t="s">
        <v>6</v>
      </c>
      <c r="G11101" s="34" t="s">
        <v>6</v>
      </c>
      <c r="H11101" s="34" t="s">
        <v>6</v>
      </c>
      <c r="I11101" s="34">
        <v>10.168601384463145</v>
      </c>
      <c r="J11101" s="34" t="s">
        <v>6</v>
      </c>
      <c r="K11101" s="34" t="s">
        <v>6</v>
      </c>
      <c r="L11101" s="34" t="s">
        <v>6</v>
      </c>
      <c r="M11101" s="34" t="s">
        <v>6</v>
      </c>
      <c r="N11101" s="34" t="s">
        <v>6</v>
      </c>
      <c r="O11101" s="34">
        <v>99.476387487337533</v>
      </c>
      <c r="P11101" s="34">
        <v>493.96420000000001</v>
      </c>
      <c r="Q11101" t="s">
        <v>6</v>
      </c>
      <c r="R11101" t="s">
        <v>6</v>
      </c>
      <c r="S11101" t="s">
        <v>6</v>
      </c>
      <c r="T11101" t="s">
        <v>15152</v>
      </c>
      <c r="U11101" t="s">
        <v>6</v>
      </c>
      <c r="V11101" t="s">
        <v>6</v>
      </c>
      <c r="W11101" t="s">
        <v>6</v>
      </c>
      <c r="X11101" t="s">
        <v>6</v>
      </c>
      <c r="Y11101" t="s">
        <v>6</v>
      </c>
      <c r="Z11101" t="s">
        <v>6</v>
      </c>
      <c r="AA11101" t="s">
        <v>6</v>
      </c>
      <c r="AB11101" t="s">
        <v>15099</v>
      </c>
      <c r="AC11101" t="s">
        <v>15006</v>
      </c>
    </row>
    <row r="11102" spans="1:29" x14ac:dyDescent="0.3">
      <c r="A11102" t="s">
        <v>340</v>
      </c>
      <c r="B11102" s="35">
        <v>754</v>
      </c>
      <c r="C11102" t="s">
        <v>229</v>
      </c>
      <c r="D11102" s="35">
        <v>2023</v>
      </c>
      <c r="E11102" t="s">
        <v>11522</v>
      </c>
      <c r="F11102" s="34" t="s">
        <v>6</v>
      </c>
      <c r="G11102" s="34" t="s">
        <v>6</v>
      </c>
      <c r="H11102" s="34" t="s">
        <v>6</v>
      </c>
      <c r="I11102" s="34">
        <v>12.738420329290177</v>
      </c>
      <c r="J11102" s="34" t="s">
        <v>6</v>
      </c>
      <c r="K11102" s="34" t="s">
        <v>6</v>
      </c>
      <c r="L11102" s="34" t="s">
        <v>6</v>
      </c>
      <c r="M11102" s="34" t="s">
        <v>6</v>
      </c>
      <c r="N11102" s="34" t="s">
        <v>6</v>
      </c>
      <c r="O11102" s="34">
        <v>129.05786006599084</v>
      </c>
      <c r="P11102" s="34">
        <v>557.40610000000004</v>
      </c>
      <c r="Q11102" t="s">
        <v>6</v>
      </c>
      <c r="R11102" t="s">
        <v>6</v>
      </c>
      <c r="S11102" t="s">
        <v>6</v>
      </c>
      <c r="T11102" t="s">
        <v>15152</v>
      </c>
      <c r="U11102" t="s">
        <v>6</v>
      </c>
      <c r="V11102" t="s">
        <v>6</v>
      </c>
      <c r="W11102" t="s">
        <v>6</v>
      </c>
      <c r="X11102" t="s">
        <v>6</v>
      </c>
      <c r="Y11102" t="s">
        <v>6</v>
      </c>
      <c r="Z11102" t="s">
        <v>6</v>
      </c>
      <c r="AA11102" t="s">
        <v>6</v>
      </c>
      <c r="AB11102" t="s">
        <v>15099</v>
      </c>
      <c r="AC11102" t="s">
        <v>15006</v>
      </c>
    </row>
    <row r="11103" spans="1:29" x14ac:dyDescent="0.3">
      <c r="A11103" t="s">
        <v>340</v>
      </c>
      <c r="B11103">
        <v>754</v>
      </c>
      <c r="C11103" t="s">
        <v>229</v>
      </c>
      <c r="D11103">
        <v>2024</v>
      </c>
      <c r="E11103" t="s">
        <v>15153</v>
      </c>
      <c r="F11103" s="34" t="s">
        <v>6</v>
      </c>
      <c r="G11103" s="34" t="s">
        <v>6</v>
      </c>
      <c r="H11103" s="34" t="s">
        <v>6</v>
      </c>
      <c r="I11103" s="34">
        <v>12.400028687100274</v>
      </c>
      <c r="J11103" s="34" t="s">
        <v>6</v>
      </c>
      <c r="K11103" s="34" t="s">
        <v>6</v>
      </c>
      <c r="L11103" s="34" t="s">
        <v>6</v>
      </c>
      <c r="M11103" s="34" t="s">
        <v>6</v>
      </c>
      <c r="N11103" s="34" t="s">
        <v>6</v>
      </c>
      <c r="O11103" s="34">
        <v>114.94311294484136</v>
      </c>
      <c r="P11103" s="34">
        <v>688.85126090877498</v>
      </c>
      <c r="Q11103" t="s">
        <v>6</v>
      </c>
      <c r="R11103" t="s">
        <v>6</v>
      </c>
      <c r="S11103" t="s">
        <v>6</v>
      </c>
      <c r="T11103" t="s">
        <v>15152</v>
      </c>
      <c r="U11103" t="s">
        <v>6</v>
      </c>
      <c r="V11103" t="s">
        <v>6</v>
      </c>
      <c r="W11103" t="s">
        <v>6</v>
      </c>
      <c r="X11103" t="s">
        <v>6</v>
      </c>
      <c r="Y11103" t="s">
        <v>6</v>
      </c>
      <c r="Z11103" t="s">
        <v>6</v>
      </c>
      <c r="AA11103" t="s">
        <v>6</v>
      </c>
      <c r="AB11103" t="s">
        <v>15099</v>
      </c>
      <c r="AC11103" t="s">
        <v>15006</v>
      </c>
    </row>
    <row r="11104" spans="1:29" x14ac:dyDescent="0.3">
      <c r="A11104" t="s">
        <v>342</v>
      </c>
      <c r="B11104" s="35">
        <v>813</v>
      </c>
      <c r="C11104" t="s">
        <v>230</v>
      </c>
      <c r="D11104" s="35">
        <v>1950</v>
      </c>
      <c r="E11104" t="s">
        <v>11523</v>
      </c>
      <c r="F11104" s="34" t="s">
        <v>6</v>
      </c>
      <c r="G11104" s="34" t="s">
        <v>6</v>
      </c>
      <c r="H11104" s="34" t="s">
        <v>6</v>
      </c>
      <c r="I11104" s="34" t="s">
        <v>6</v>
      </c>
      <c r="J11104" s="34" t="s">
        <v>6</v>
      </c>
      <c r="K11104" s="34" t="s">
        <v>6</v>
      </c>
      <c r="L11104" s="34" t="s">
        <v>6</v>
      </c>
      <c r="M11104" s="34" t="s">
        <v>6</v>
      </c>
      <c r="N11104" s="34" t="s">
        <v>6</v>
      </c>
      <c r="O11104" s="34" t="s">
        <v>6</v>
      </c>
      <c r="P11104" s="34" t="s">
        <v>6</v>
      </c>
      <c r="Q11104" t="s">
        <v>6</v>
      </c>
      <c r="R11104" t="s">
        <v>6</v>
      </c>
      <c r="S11104" t="s">
        <v>6</v>
      </c>
      <c r="T11104" t="s">
        <v>15154</v>
      </c>
      <c r="U11104" t="s">
        <v>6</v>
      </c>
      <c r="V11104" t="s">
        <v>6</v>
      </c>
      <c r="W11104" t="s">
        <v>14726</v>
      </c>
      <c r="X11104" t="s">
        <v>14809</v>
      </c>
      <c r="Y11104" t="s">
        <v>6</v>
      </c>
      <c r="Z11104" t="s">
        <v>6</v>
      </c>
      <c r="AA11104" t="s">
        <v>6</v>
      </c>
      <c r="AB11104" t="s">
        <v>15155</v>
      </c>
      <c r="AC11104" t="s">
        <v>14844</v>
      </c>
    </row>
    <row r="11105" spans="1:29" x14ac:dyDescent="0.3">
      <c r="A11105" t="s">
        <v>342</v>
      </c>
      <c r="B11105" s="35">
        <v>813</v>
      </c>
      <c r="C11105" t="s">
        <v>230</v>
      </c>
      <c r="D11105" s="35">
        <v>1951</v>
      </c>
      <c r="E11105" t="s">
        <v>11524</v>
      </c>
      <c r="F11105" s="34" t="s">
        <v>6</v>
      </c>
      <c r="G11105" s="34" t="s">
        <v>6</v>
      </c>
      <c r="H11105" s="34" t="s">
        <v>6</v>
      </c>
      <c r="I11105" s="34" t="s">
        <v>6</v>
      </c>
      <c r="J11105" s="34" t="s">
        <v>6</v>
      </c>
      <c r="K11105" s="34" t="s">
        <v>6</v>
      </c>
      <c r="L11105" s="34" t="s">
        <v>6</v>
      </c>
      <c r="M11105" s="34" t="s">
        <v>6</v>
      </c>
      <c r="N11105" s="34" t="s">
        <v>6</v>
      </c>
      <c r="O11105" s="34" t="s">
        <v>6</v>
      </c>
      <c r="P11105" s="34" t="s">
        <v>6</v>
      </c>
      <c r="Q11105" t="s">
        <v>6</v>
      </c>
      <c r="R11105" t="s">
        <v>6</v>
      </c>
      <c r="S11105" t="s">
        <v>6</v>
      </c>
      <c r="T11105" t="s">
        <v>15154</v>
      </c>
      <c r="U11105" t="s">
        <v>6</v>
      </c>
      <c r="V11105" t="s">
        <v>6</v>
      </c>
      <c r="W11105" t="s">
        <v>14726</v>
      </c>
      <c r="X11105" t="s">
        <v>14809</v>
      </c>
      <c r="Y11105" t="s">
        <v>6</v>
      </c>
      <c r="Z11105" t="s">
        <v>6</v>
      </c>
      <c r="AA11105" t="s">
        <v>6</v>
      </c>
      <c r="AB11105" t="s">
        <v>15155</v>
      </c>
      <c r="AC11105" t="s">
        <v>14844</v>
      </c>
    </row>
    <row r="11106" spans="1:29" x14ac:dyDescent="0.3">
      <c r="A11106" t="s">
        <v>342</v>
      </c>
      <c r="B11106" s="35">
        <v>813</v>
      </c>
      <c r="C11106" t="s">
        <v>230</v>
      </c>
      <c r="D11106" s="35">
        <v>1952</v>
      </c>
      <c r="E11106" t="s">
        <v>11525</v>
      </c>
      <c r="F11106" s="34" t="s">
        <v>6</v>
      </c>
      <c r="G11106" s="34" t="s">
        <v>6</v>
      </c>
      <c r="H11106" s="34" t="s">
        <v>6</v>
      </c>
      <c r="I11106" s="34" t="s">
        <v>6</v>
      </c>
      <c r="J11106" s="34" t="s">
        <v>6</v>
      </c>
      <c r="K11106" s="34" t="s">
        <v>6</v>
      </c>
      <c r="L11106" s="34" t="s">
        <v>6</v>
      </c>
      <c r="M11106" s="34" t="s">
        <v>6</v>
      </c>
      <c r="N11106" s="34" t="s">
        <v>6</v>
      </c>
      <c r="O11106" s="34" t="s">
        <v>6</v>
      </c>
      <c r="P11106" s="34" t="s">
        <v>6</v>
      </c>
      <c r="Q11106" t="s">
        <v>6</v>
      </c>
      <c r="R11106" t="s">
        <v>6</v>
      </c>
      <c r="S11106" t="s">
        <v>6</v>
      </c>
      <c r="T11106" t="s">
        <v>15154</v>
      </c>
      <c r="U11106" t="s">
        <v>6</v>
      </c>
      <c r="V11106" t="s">
        <v>6</v>
      </c>
      <c r="W11106" t="s">
        <v>14726</v>
      </c>
      <c r="X11106" t="s">
        <v>14809</v>
      </c>
      <c r="Y11106" t="s">
        <v>6</v>
      </c>
      <c r="Z11106" t="s">
        <v>6</v>
      </c>
      <c r="AA11106" t="s">
        <v>6</v>
      </c>
      <c r="AB11106" t="s">
        <v>15155</v>
      </c>
      <c r="AC11106" t="s">
        <v>14844</v>
      </c>
    </row>
    <row r="11107" spans="1:29" x14ac:dyDescent="0.3">
      <c r="A11107" t="s">
        <v>342</v>
      </c>
      <c r="B11107" s="35">
        <v>813</v>
      </c>
      <c r="C11107" t="s">
        <v>230</v>
      </c>
      <c r="D11107" s="35">
        <v>1953</v>
      </c>
      <c r="E11107" t="s">
        <v>11526</v>
      </c>
      <c r="F11107" s="34" t="s">
        <v>6</v>
      </c>
      <c r="G11107" s="34" t="s">
        <v>6</v>
      </c>
      <c r="H11107" s="34" t="s">
        <v>6</v>
      </c>
      <c r="I11107" s="34" t="s">
        <v>6</v>
      </c>
      <c r="J11107" s="34" t="s">
        <v>6</v>
      </c>
      <c r="K11107" s="34" t="s">
        <v>6</v>
      </c>
      <c r="L11107" s="34" t="s">
        <v>6</v>
      </c>
      <c r="M11107" s="34" t="s">
        <v>6</v>
      </c>
      <c r="N11107" s="34" t="s">
        <v>6</v>
      </c>
      <c r="O11107" s="34" t="s">
        <v>6</v>
      </c>
      <c r="P11107" s="34" t="s">
        <v>6</v>
      </c>
      <c r="Q11107" t="s">
        <v>6</v>
      </c>
      <c r="R11107" t="s">
        <v>6</v>
      </c>
      <c r="S11107" t="s">
        <v>6</v>
      </c>
      <c r="T11107" t="s">
        <v>15154</v>
      </c>
      <c r="U11107" t="s">
        <v>6</v>
      </c>
      <c r="V11107" t="s">
        <v>6</v>
      </c>
      <c r="W11107" t="s">
        <v>14726</v>
      </c>
      <c r="X11107" t="s">
        <v>14809</v>
      </c>
      <c r="Y11107" t="s">
        <v>6</v>
      </c>
      <c r="Z11107" t="s">
        <v>6</v>
      </c>
      <c r="AA11107" t="s">
        <v>6</v>
      </c>
      <c r="AB11107" t="s">
        <v>15155</v>
      </c>
      <c r="AC11107" t="s">
        <v>14844</v>
      </c>
    </row>
    <row r="11108" spans="1:29" x14ac:dyDescent="0.3">
      <c r="A11108" t="s">
        <v>342</v>
      </c>
      <c r="B11108" s="35">
        <v>813</v>
      </c>
      <c r="C11108" t="s">
        <v>230</v>
      </c>
      <c r="D11108" s="35">
        <v>1954</v>
      </c>
      <c r="E11108" t="s">
        <v>11527</v>
      </c>
      <c r="F11108" s="34" t="s">
        <v>6</v>
      </c>
      <c r="G11108" s="34" t="s">
        <v>6</v>
      </c>
      <c r="H11108" s="34" t="s">
        <v>6</v>
      </c>
      <c r="I11108" s="34" t="s">
        <v>6</v>
      </c>
      <c r="J11108" s="34" t="s">
        <v>6</v>
      </c>
      <c r="K11108" s="34" t="s">
        <v>6</v>
      </c>
      <c r="L11108" s="34" t="s">
        <v>6</v>
      </c>
      <c r="M11108" s="34" t="s">
        <v>6</v>
      </c>
      <c r="N11108" s="34" t="s">
        <v>6</v>
      </c>
      <c r="O11108" s="34" t="s">
        <v>6</v>
      </c>
      <c r="P11108" s="34" t="s">
        <v>6</v>
      </c>
      <c r="Q11108" t="s">
        <v>6</v>
      </c>
      <c r="R11108" t="s">
        <v>6</v>
      </c>
      <c r="S11108" t="s">
        <v>6</v>
      </c>
      <c r="T11108" t="s">
        <v>15154</v>
      </c>
      <c r="U11108" t="s">
        <v>6</v>
      </c>
      <c r="V11108" t="s">
        <v>6</v>
      </c>
      <c r="W11108" t="s">
        <v>14726</v>
      </c>
      <c r="X11108" t="s">
        <v>14809</v>
      </c>
      <c r="Y11108" t="s">
        <v>6</v>
      </c>
      <c r="Z11108" t="s">
        <v>6</v>
      </c>
      <c r="AA11108" t="s">
        <v>6</v>
      </c>
      <c r="AB11108" t="s">
        <v>15155</v>
      </c>
      <c r="AC11108" t="s">
        <v>14844</v>
      </c>
    </row>
    <row r="11109" spans="1:29" x14ac:dyDescent="0.3">
      <c r="A11109" t="s">
        <v>342</v>
      </c>
      <c r="B11109" s="35">
        <v>813</v>
      </c>
      <c r="C11109" t="s">
        <v>230</v>
      </c>
      <c r="D11109" s="35">
        <v>1955</v>
      </c>
      <c r="E11109" t="s">
        <v>11528</v>
      </c>
      <c r="F11109" s="34" t="s">
        <v>6</v>
      </c>
      <c r="G11109" s="34" t="s">
        <v>6</v>
      </c>
      <c r="H11109" s="34" t="s">
        <v>6</v>
      </c>
      <c r="I11109" s="34" t="s">
        <v>6</v>
      </c>
      <c r="J11109" s="34" t="s">
        <v>6</v>
      </c>
      <c r="K11109" s="34" t="s">
        <v>6</v>
      </c>
      <c r="L11109" s="34" t="s">
        <v>6</v>
      </c>
      <c r="M11109" s="34" t="s">
        <v>6</v>
      </c>
      <c r="N11109" s="34" t="s">
        <v>6</v>
      </c>
      <c r="O11109" s="34" t="s">
        <v>6</v>
      </c>
      <c r="P11109" s="34" t="s">
        <v>6</v>
      </c>
      <c r="Q11109" t="s">
        <v>6</v>
      </c>
      <c r="R11109" t="s">
        <v>6</v>
      </c>
      <c r="S11109" t="s">
        <v>6</v>
      </c>
      <c r="T11109" t="s">
        <v>15154</v>
      </c>
      <c r="U11109" t="s">
        <v>6</v>
      </c>
      <c r="V11109" t="s">
        <v>6</v>
      </c>
      <c r="W11109" t="s">
        <v>14726</v>
      </c>
      <c r="X11109" t="s">
        <v>14809</v>
      </c>
      <c r="Y11109" t="s">
        <v>6</v>
      </c>
      <c r="Z11109" t="s">
        <v>6</v>
      </c>
      <c r="AA11109" t="s">
        <v>6</v>
      </c>
      <c r="AB11109" t="s">
        <v>15155</v>
      </c>
      <c r="AC11109" t="s">
        <v>14844</v>
      </c>
    </row>
    <row r="11110" spans="1:29" x14ac:dyDescent="0.3">
      <c r="A11110" t="s">
        <v>342</v>
      </c>
      <c r="B11110" s="35">
        <v>813</v>
      </c>
      <c r="C11110" t="s">
        <v>230</v>
      </c>
      <c r="D11110" s="35">
        <v>1956</v>
      </c>
      <c r="E11110" t="s">
        <v>11529</v>
      </c>
      <c r="F11110" s="34" t="s">
        <v>6</v>
      </c>
      <c r="G11110" s="34" t="s">
        <v>6</v>
      </c>
      <c r="H11110" s="34" t="s">
        <v>6</v>
      </c>
      <c r="I11110" s="34" t="s">
        <v>6</v>
      </c>
      <c r="J11110" s="34" t="s">
        <v>6</v>
      </c>
      <c r="K11110" s="34" t="s">
        <v>6</v>
      </c>
      <c r="L11110" s="34" t="s">
        <v>6</v>
      </c>
      <c r="M11110" s="34" t="s">
        <v>6</v>
      </c>
      <c r="N11110" s="34" t="s">
        <v>6</v>
      </c>
      <c r="O11110" s="34" t="s">
        <v>6</v>
      </c>
      <c r="P11110" s="34" t="s">
        <v>6</v>
      </c>
      <c r="Q11110" t="s">
        <v>6</v>
      </c>
      <c r="R11110" t="s">
        <v>6</v>
      </c>
      <c r="S11110" t="s">
        <v>6</v>
      </c>
      <c r="T11110" t="s">
        <v>15154</v>
      </c>
      <c r="U11110" t="s">
        <v>6</v>
      </c>
      <c r="V11110" t="s">
        <v>6</v>
      </c>
      <c r="W11110" t="s">
        <v>14726</v>
      </c>
      <c r="X11110" t="s">
        <v>14809</v>
      </c>
      <c r="Y11110" t="s">
        <v>6</v>
      </c>
      <c r="Z11110" t="s">
        <v>6</v>
      </c>
      <c r="AA11110" t="s">
        <v>6</v>
      </c>
      <c r="AB11110" t="s">
        <v>15155</v>
      </c>
      <c r="AC11110" t="s">
        <v>14844</v>
      </c>
    </row>
    <row r="11111" spans="1:29" x14ac:dyDescent="0.3">
      <c r="A11111" t="s">
        <v>342</v>
      </c>
      <c r="B11111" s="35">
        <v>813</v>
      </c>
      <c r="C11111" t="s">
        <v>230</v>
      </c>
      <c r="D11111" s="35">
        <v>1957</v>
      </c>
      <c r="E11111" t="s">
        <v>11530</v>
      </c>
      <c r="F11111" s="34" t="s">
        <v>6</v>
      </c>
      <c r="G11111" s="34" t="s">
        <v>6</v>
      </c>
      <c r="H11111" s="34" t="s">
        <v>6</v>
      </c>
      <c r="I11111" s="34" t="s">
        <v>6</v>
      </c>
      <c r="J11111" s="34" t="s">
        <v>6</v>
      </c>
      <c r="K11111" s="34" t="s">
        <v>6</v>
      </c>
      <c r="L11111" s="34" t="s">
        <v>6</v>
      </c>
      <c r="M11111" s="34" t="s">
        <v>6</v>
      </c>
      <c r="N11111" s="34" t="s">
        <v>6</v>
      </c>
      <c r="O11111" s="34" t="s">
        <v>6</v>
      </c>
      <c r="P11111" s="34" t="s">
        <v>6</v>
      </c>
      <c r="Q11111" t="s">
        <v>6</v>
      </c>
      <c r="R11111" t="s">
        <v>6</v>
      </c>
      <c r="S11111" t="s">
        <v>6</v>
      </c>
      <c r="T11111" t="s">
        <v>15154</v>
      </c>
      <c r="U11111" t="s">
        <v>6</v>
      </c>
      <c r="V11111" t="s">
        <v>6</v>
      </c>
      <c r="W11111" t="s">
        <v>14726</v>
      </c>
      <c r="X11111" t="s">
        <v>14809</v>
      </c>
      <c r="Y11111" t="s">
        <v>6</v>
      </c>
      <c r="Z11111" t="s">
        <v>6</v>
      </c>
      <c r="AA11111" t="s">
        <v>6</v>
      </c>
      <c r="AB11111" t="s">
        <v>15155</v>
      </c>
      <c r="AC11111" t="s">
        <v>14844</v>
      </c>
    </row>
    <row r="11112" spans="1:29" x14ac:dyDescent="0.3">
      <c r="A11112" t="s">
        <v>342</v>
      </c>
      <c r="B11112" s="35">
        <v>813</v>
      </c>
      <c r="C11112" t="s">
        <v>230</v>
      </c>
      <c r="D11112" s="35">
        <v>1958</v>
      </c>
      <c r="E11112" t="s">
        <v>11531</v>
      </c>
      <c r="F11112" s="34" t="s">
        <v>6</v>
      </c>
      <c r="G11112" s="34" t="s">
        <v>6</v>
      </c>
      <c r="H11112" s="34" t="s">
        <v>6</v>
      </c>
      <c r="I11112" s="34" t="s">
        <v>6</v>
      </c>
      <c r="J11112" s="34" t="s">
        <v>6</v>
      </c>
      <c r="K11112" s="34" t="s">
        <v>6</v>
      </c>
      <c r="L11112" s="34" t="s">
        <v>6</v>
      </c>
      <c r="M11112" s="34" t="s">
        <v>6</v>
      </c>
      <c r="N11112" s="34" t="s">
        <v>6</v>
      </c>
      <c r="O11112" s="34" t="s">
        <v>6</v>
      </c>
      <c r="P11112" s="34" t="s">
        <v>6</v>
      </c>
      <c r="Q11112" t="s">
        <v>6</v>
      </c>
      <c r="R11112" t="s">
        <v>6</v>
      </c>
      <c r="S11112" t="s">
        <v>6</v>
      </c>
      <c r="T11112" t="s">
        <v>15154</v>
      </c>
      <c r="U11112" t="s">
        <v>6</v>
      </c>
      <c r="V11112" t="s">
        <v>6</v>
      </c>
      <c r="W11112" t="s">
        <v>14726</v>
      </c>
      <c r="X11112" t="s">
        <v>14809</v>
      </c>
      <c r="Y11112" t="s">
        <v>6</v>
      </c>
      <c r="Z11112" t="s">
        <v>6</v>
      </c>
      <c r="AA11112" t="s">
        <v>6</v>
      </c>
      <c r="AB11112" t="s">
        <v>15155</v>
      </c>
      <c r="AC11112" t="s">
        <v>14844</v>
      </c>
    </row>
    <row r="11113" spans="1:29" x14ac:dyDescent="0.3">
      <c r="A11113" t="s">
        <v>342</v>
      </c>
      <c r="B11113" s="35">
        <v>813</v>
      </c>
      <c r="C11113" t="s">
        <v>230</v>
      </c>
      <c r="D11113" s="35">
        <v>1959</v>
      </c>
      <c r="E11113" t="s">
        <v>11532</v>
      </c>
      <c r="F11113" s="34" t="s">
        <v>6</v>
      </c>
      <c r="G11113" s="34" t="s">
        <v>6</v>
      </c>
      <c r="H11113" s="34" t="s">
        <v>6</v>
      </c>
      <c r="I11113" s="34" t="s">
        <v>6</v>
      </c>
      <c r="J11113" s="34" t="s">
        <v>6</v>
      </c>
      <c r="K11113" s="34" t="s">
        <v>6</v>
      </c>
      <c r="L11113" s="34" t="s">
        <v>6</v>
      </c>
      <c r="M11113" s="34" t="s">
        <v>6</v>
      </c>
      <c r="N11113" s="34" t="s">
        <v>6</v>
      </c>
      <c r="O11113" s="34" t="s">
        <v>6</v>
      </c>
      <c r="P11113" s="34" t="s">
        <v>6</v>
      </c>
      <c r="Q11113" t="s">
        <v>6</v>
      </c>
      <c r="R11113" t="s">
        <v>6</v>
      </c>
      <c r="S11113" t="s">
        <v>6</v>
      </c>
      <c r="T11113" t="s">
        <v>15154</v>
      </c>
      <c r="U11113" t="s">
        <v>6</v>
      </c>
      <c r="V11113" t="s">
        <v>6</v>
      </c>
      <c r="W11113" t="s">
        <v>14726</v>
      </c>
      <c r="X11113" t="s">
        <v>14809</v>
      </c>
      <c r="Y11113" t="s">
        <v>6</v>
      </c>
      <c r="Z11113" t="s">
        <v>6</v>
      </c>
      <c r="AA11113" t="s">
        <v>6</v>
      </c>
      <c r="AB11113" t="s">
        <v>15155</v>
      </c>
      <c r="AC11113" t="s">
        <v>14844</v>
      </c>
    </row>
    <row r="11114" spans="1:29" x14ac:dyDescent="0.3">
      <c r="A11114" t="s">
        <v>342</v>
      </c>
      <c r="B11114" s="35">
        <v>813</v>
      </c>
      <c r="C11114" t="s">
        <v>230</v>
      </c>
      <c r="D11114" s="35">
        <v>1960</v>
      </c>
      <c r="E11114" t="s">
        <v>11533</v>
      </c>
      <c r="F11114" s="34" t="s">
        <v>6</v>
      </c>
      <c r="G11114" s="34" t="s">
        <v>6</v>
      </c>
      <c r="H11114" s="34" t="s">
        <v>6</v>
      </c>
      <c r="I11114" s="34" t="s">
        <v>6</v>
      </c>
      <c r="J11114" s="34" t="s">
        <v>6</v>
      </c>
      <c r="K11114" s="34" t="s">
        <v>6</v>
      </c>
      <c r="L11114" s="34" t="s">
        <v>6</v>
      </c>
      <c r="M11114" s="34" t="s">
        <v>6</v>
      </c>
      <c r="N11114" s="34" t="s">
        <v>6</v>
      </c>
      <c r="O11114" s="34" t="s">
        <v>6</v>
      </c>
      <c r="P11114" s="34" t="s">
        <v>6</v>
      </c>
      <c r="Q11114" t="s">
        <v>6</v>
      </c>
      <c r="R11114" t="s">
        <v>6</v>
      </c>
      <c r="S11114" t="s">
        <v>6</v>
      </c>
      <c r="T11114" t="s">
        <v>15154</v>
      </c>
      <c r="U11114" t="s">
        <v>6</v>
      </c>
      <c r="V11114" t="s">
        <v>6</v>
      </c>
      <c r="W11114" t="s">
        <v>14726</v>
      </c>
      <c r="X11114" t="s">
        <v>14809</v>
      </c>
      <c r="Y11114" t="s">
        <v>6</v>
      </c>
      <c r="Z11114" t="s">
        <v>6</v>
      </c>
      <c r="AA11114" t="s">
        <v>6</v>
      </c>
      <c r="AB11114" t="s">
        <v>15155</v>
      </c>
      <c r="AC11114" t="s">
        <v>14844</v>
      </c>
    </row>
    <row r="11115" spans="1:29" x14ac:dyDescent="0.3">
      <c r="A11115" t="s">
        <v>342</v>
      </c>
      <c r="B11115" s="35">
        <v>813</v>
      </c>
      <c r="C11115" t="s">
        <v>230</v>
      </c>
      <c r="D11115" s="35">
        <v>1961</v>
      </c>
      <c r="E11115" t="s">
        <v>11534</v>
      </c>
      <c r="F11115" s="34" t="s">
        <v>6</v>
      </c>
      <c r="G11115" s="34" t="s">
        <v>6</v>
      </c>
      <c r="H11115" s="34" t="s">
        <v>6</v>
      </c>
      <c r="I11115" s="34" t="s">
        <v>6</v>
      </c>
      <c r="J11115" s="34" t="s">
        <v>6</v>
      </c>
      <c r="K11115" s="34" t="s">
        <v>6</v>
      </c>
      <c r="L11115" s="34" t="s">
        <v>6</v>
      </c>
      <c r="M11115" s="34" t="s">
        <v>6</v>
      </c>
      <c r="N11115" s="34" t="s">
        <v>6</v>
      </c>
      <c r="O11115" s="34" t="s">
        <v>6</v>
      </c>
      <c r="P11115" s="34" t="s">
        <v>6</v>
      </c>
      <c r="Q11115" t="s">
        <v>6</v>
      </c>
      <c r="R11115" t="s">
        <v>6</v>
      </c>
      <c r="S11115" t="s">
        <v>6</v>
      </c>
      <c r="T11115" t="s">
        <v>15154</v>
      </c>
      <c r="U11115" t="s">
        <v>6</v>
      </c>
      <c r="V11115" t="s">
        <v>6</v>
      </c>
      <c r="W11115" t="s">
        <v>14726</v>
      </c>
      <c r="X11115" t="s">
        <v>14809</v>
      </c>
      <c r="Y11115" t="s">
        <v>6</v>
      </c>
      <c r="Z11115" t="s">
        <v>6</v>
      </c>
      <c r="AA11115" t="s">
        <v>6</v>
      </c>
      <c r="AB11115" t="s">
        <v>15155</v>
      </c>
      <c r="AC11115" t="s">
        <v>14844</v>
      </c>
    </row>
    <row r="11116" spans="1:29" x14ac:dyDescent="0.3">
      <c r="A11116" t="s">
        <v>342</v>
      </c>
      <c r="B11116" s="35">
        <v>813</v>
      </c>
      <c r="C11116" t="s">
        <v>230</v>
      </c>
      <c r="D11116" s="35">
        <v>1962</v>
      </c>
      <c r="E11116" t="s">
        <v>11535</v>
      </c>
      <c r="F11116" s="34" t="s">
        <v>6</v>
      </c>
      <c r="G11116" s="34" t="s">
        <v>6</v>
      </c>
      <c r="H11116" s="34" t="s">
        <v>6</v>
      </c>
      <c r="I11116" s="34" t="s">
        <v>6</v>
      </c>
      <c r="J11116" s="34" t="s">
        <v>6</v>
      </c>
      <c r="K11116" s="34" t="s">
        <v>6</v>
      </c>
      <c r="L11116" s="34" t="s">
        <v>6</v>
      </c>
      <c r="M11116" s="34" t="s">
        <v>6</v>
      </c>
      <c r="N11116" s="34" t="s">
        <v>6</v>
      </c>
      <c r="O11116" s="34" t="s">
        <v>6</v>
      </c>
      <c r="P11116" s="34" t="s">
        <v>6</v>
      </c>
      <c r="Q11116" t="s">
        <v>6</v>
      </c>
      <c r="R11116" t="s">
        <v>6</v>
      </c>
      <c r="S11116" t="s">
        <v>6</v>
      </c>
      <c r="T11116" t="s">
        <v>15154</v>
      </c>
      <c r="U11116" t="s">
        <v>6</v>
      </c>
      <c r="V11116" t="s">
        <v>6</v>
      </c>
      <c r="W11116" t="s">
        <v>14726</v>
      </c>
      <c r="X11116" t="s">
        <v>14809</v>
      </c>
      <c r="Y11116" t="s">
        <v>6</v>
      </c>
      <c r="Z11116" t="s">
        <v>6</v>
      </c>
      <c r="AA11116" t="s">
        <v>6</v>
      </c>
      <c r="AB11116" t="s">
        <v>15155</v>
      </c>
      <c r="AC11116" t="s">
        <v>14844</v>
      </c>
    </row>
    <row r="11117" spans="1:29" x14ac:dyDescent="0.3">
      <c r="A11117" t="s">
        <v>342</v>
      </c>
      <c r="B11117" s="35">
        <v>813</v>
      </c>
      <c r="C11117" t="s">
        <v>230</v>
      </c>
      <c r="D11117" s="35">
        <v>1963</v>
      </c>
      <c r="E11117" t="s">
        <v>11536</v>
      </c>
      <c r="F11117" s="34" t="s">
        <v>6</v>
      </c>
      <c r="G11117" s="34" t="s">
        <v>6</v>
      </c>
      <c r="H11117" s="34" t="s">
        <v>6</v>
      </c>
      <c r="I11117" s="34" t="s">
        <v>6</v>
      </c>
      <c r="J11117" s="34" t="s">
        <v>6</v>
      </c>
      <c r="K11117" s="34" t="s">
        <v>6</v>
      </c>
      <c r="L11117" s="34" t="s">
        <v>6</v>
      </c>
      <c r="M11117" s="34" t="s">
        <v>6</v>
      </c>
      <c r="N11117" s="34" t="s">
        <v>6</v>
      </c>
      <c r="O11117" s="34" t="s">
        <v>6</v>
      </c>
      <c r="P11117" s="34">
        <v>2.0162137945645E-2</v>
      </c>
      <c r="Q11117" t="s">
        <v>6</v>
      </c>
      <c r="R11117" t="s">
        <v>6</v>
      </c>
      <c r="S11117" t="s">
        <v>6</v>
      </c>
      <c r="T11117" t="s">
        <v>15154</v>
      </c>
      <c r="U11117" t="s">
        <v>6</v>
      </c>
      <c r="V11117" t="s">
        <v>6</v>
      </c>
      <c r="W11117" t="s">
        <v>14726</v>
      </c>
      <c r="X11117" t="s">
        <v>14809</v>
      </c>
      <c r="Y11117" t="s">
        <v>6</v>
      </c>
      <c r="Z11117" t="s">
        <v>6</v>
      </c>
      <c r="AA11117" t="s">
        <v>6</v>
      </c>
      <c r="AB11117" t="s">
        <v>15155</v>
      </c>
      <c r="AC11117" t="s">
        <v>14844</v>
      </c>
    </row>
    <row r="11118" spans="1:29" x14ac:dyDescent="0.3">
      <c r="A11118" t="s">
        <v>342</v>
      </c>
      <c r="B11118" s="35">
        <v>813</v>
      </c>
      <c r="C11118" t="s">
        <v>230</v>
      </c>
      <c r="D11118" s="35">
        <v>1964</v>
      </c>
      <c r="E11118" t="s">
        <v>11537</v>
      </c>
      <c r="F11118" s="34" t="s">
        <v>6</v>
      </c>
      <c r="G11118" s="34" t="s">
        <v>6</v>
      </c>
      <c r="H11118" s="34" t="s">
        <v>6</v>
      </c>
      <c r="I11118" s="34" t="s">
        <v>6</v>
      </c>
      <c r="J11118" s="34" t="s">
        <v>6</v>
      </c>
      <c r="K11118" s="34" t="s">
        <v>6</v>
      </c>
      <c r="L11118" s="34" t="s">
        <v>6</v>
      </c>
      <c r="M11118" s="34" t="s">
        <v>6</v>
      </c>
      <c r="N11118" s="34" t="s">
        <v>6</v>
      </c>
      <c r="O11118" s="34" t="s">
        <v>6</v>
      </c>
      <c r="P11118" s="34">
        <v>2.2470161208883298E-2</v>
      </c>
      <c r="Q11118" t="s">
        <v>6</v>
      </c>
      <c r="R11118" t="s">
        <v>6</v>
      </c>
      <c r="S11118" t="s">
        <v>6</v>
      </c>
      <c r="T11118" t="s">
        <v>15154</v>
      </c>
      <c r="U11118" t="s">
        <v>6</v>
      </c>
      <c r="V11118" t="s">
        <v>6</v>
      </c>
      <c r="W11118" t="s">
        <v>14726</v>
      </c>
      <c r="X11118" t="s">
        <v>14809</v>
      </c>
      <c r="Y11118" t="s">
        <v>6</v>
      </c>
      <c r="Z11118" t="s">
        <v>6</v>
      </c>
      <c r="AA11118" t="s">
        <v>6</v>
      </c>
      <c r="AB11118" t="s">
        <v>15155</v>
      </c>
      <c r="AC11118" t="s">
        <v>14844</v>
      </c>
    </row>
    <row r="11119" spans="1:29" x14ac:dyDescent="0.3">
      <c r="A11119" t="s">
        <v>342</v>
      </c>
      <c r="B11119" s="35">
        <v>813</v>
      </c>
      <c r="C11119" t="s">
        <v>230</v>
      </c>
      <c r="D11119" s="35">
        <v>1965</v>
      </c>
      <c r="E11119" t="s">
        <v>11538</v>
      </c>
      <c r="F11119" s="34" t="s">
        <v>6</v>
      </c>
      <c r="G11119" s="34" t="s">
        <v>6</v>
      </c>
      <c r="H11119" s="34" t="s">
        <v>6</v>
      </c>
      <c r="I11119" s="34" t="s">
        <v>6</v>
      </c>
      <c r="J11119" s="34" t="s">
        <v>6</v>
      </c>
      <c r="K11119" s="34" t="s">
        <v>6</v>
      </c>
      <c r="L11119" s="34" t="s">
        <v>6</v>
      </c>
      <c r="M11119" s="34" t="s">
        <v>6</v>
      </c>
      <c r="N11119" s="34" t="s">
        <v>6</v>
      </c>
      <c r="O11119" s="34" t="s">
        <v>6</v>
      </c>
      <c r="P11119" s="34">
        <v>2.52591434861115E-2</v>
      </c>
      <c r="Q11119" t="s">
        <v>6</v>
      </c>
      <c r="R11119" t="s">
        <v>6</v>
      </c>
      <c r="S11119" t="s">
        <v>6</v>
      </c>
      <c r="T11119" t="s">
        <v>15154</v>
      </c>
      <c r="U11119" t="s">
        <v>6</v>
      </c>
      <c r="V11119" t="s">
        <v>6</v>
      </c>
      <c r="W11119" t="s">
        <v>14726</v>
      </c>
      <c r="X11119" t="s">
        <v>14809</v>
      </c>
      <c r="Y11119" t="s">
        <v>6</v>
      </c>
      <c r="Z11119" t="s">
        <v>6</v>
      </c>
      <c r="AA11119" t="s">
        <v>6</v>
      </c>
      <c r="AB11119" t="s">
        <v>15155</v>
      </c>
      <c r="AC11119" t="s">
        <v>14844</v>
      </c>
    </row>
    <row r="11120" spans="1:29" x14ac:dyDescent="0.3">
      <c r="A11120" t="s">
        <v>342</v>
      </c>
      <c r="B11120" s="35">
        <v>813</v>
      </c>
      <c r="C11120" t="s">
        <v>230</v>
      </c>
      <c r="D11120" s="35">
        <v>1966</v>
      </c>
      <c r="E11120" t="s">
        <v>11539</v>
      </c>
      <c r="F11120" s="34" t="s">
        <v>6</v>
      </c>
      <c r="G11120" s="34" t="s">
        <v>6</v>
      </c>
      <c r="H11120" s="34" t="s">
        <v>6</v>
      </c>
      <c r="I11120" s="34" t="s">
        <v>6</v>
      </c>
      <c r="J11120" s="34" t="s">
        <v>6</v>
      </c>
      <c r="K11120" s="34" t="s">
        <v>6</v>
      </c>
      <c r="L11120" s="34" t="s">
        <v>6</v>
      </c>
      <c r="M11120" s="34" t="s">
        <v>6</v>
      </c>
      <c r="N11120" s="34" t="s">
        <v>6</v>
      </c>
      <c r="O11120" s="34" t="s">
        <v>6</v>
      </c>
      <c r="P11120" s="34">
        <v>2.87546497606277E-2</v>
      </c>
      <c r="Q11120" t="s">
        <v>6</v>
      </c>
      <c r="R11120" t="s">
        <v>6</v>
      </c>
      <c r="S11120" t="s">
        <v>6</v>
      </c>
      <c r="T11120" t="s">
        <v>15154</v>
      </c>
      <c r="U11120" t="s">
        <v>6</v>
      </c>
      <c r="V11120" t="s">
        <v>6</v>
      </c>
      <c r="W11120" t="s">
        <v>14726</v>
      </c>
      <c r="X11120" t="s">
        <v>14809</v>
      </c>
      <c r="Y11120" t="s">
        <v>6</v>
      </c>
      <c r="Z11120" t="s">
        <v>6</v>
      </c>
      <c r="AA11120" t="s">
        <v>6</v>
      </c>
      <c r="AB11120" t="s">
        <v>15155</v>
      </c>
      <c r="AC11120" t="s">
        <v>14844</v>
      </c>
    </row>
    <row r="11121" spans="1:29" x14ac:dyDescent="0.3">
      <c r="A11121" t="s">
        <v>342</v>
      </c>
      <c r="B11121" s="35">
        <v>813</v>
      </c>
      <c r="C11121" t="s">
        <v>230</v>
      </c>
      <c r="D11121" s="35">
        <v>1967</v>
      </c>
      <c r="E11121" t="s">
        <v>11540</v>
      </c>
      <c r="F11121" s="34" t="s">
        <v>6</v>
      </c>
      <c r="G11121" s="34" t="s">
        <v>6</v>
      </c>
      <c r="H11121" s="34" t="s">
        <v>6</v>
      </c>
      <c r="I11121" s="34" t="s">
        <v>6</v>
      </c>
      <c r="J11121" s="34" t="s">
        <v>6</v>
      </c>
      <c r="K11121" s="34" t="s">
        <v>6</v>
      </c>
      <c r="L11121" s="34" t="s">
        <v>6</v>
      </c>
      <c r="M11121" s="34" t="s">
        <v>6</v>
      </c>
      <c r="N11121" s="34" t="s">
        <v>6</v>
      </c>
      <c r="O11121" s="34" t="s">
        <v>6</v>
      </c>
      <c r="P11121" s="34">
        <v>3.3037711348335101E-2</v>
      </c>
      <c r="Q11121" t="s">
        <v>6</v>
      </c>
      <c r="R11121" t="s">
        <v>6</v>
      </c>
      <c r="S11121" t="s">
        <v>6</v>
      </c>
      <c r="T11121" t="s">
        <v>15154</v>
      </c>
      <c r="U11121" t="s">
        <v>6</v>
      </c>
      <c r="V11121" t="s">
        <v>6</v>
      </c>
      <c r="W11121" t="s">
        <v>14726</v>
      </c>
      <c r="X11121" t="s">
        <v>14809</v>
      </c>
      <c r="Y11121" t="s">
        <v>6</v>
      </c>
      <c r="Z11121" t="s">
        <v>6</v>
      </c>
      <c r="AA11121" t="s">
        <v>6</v>
      </c>
      <c r="AB11121" t="s">
        <v>15155</v>
      </c>
      <c r="AC11121" t="s">
        <v>14844</v>
      </c>
    </row>
    <row r="11122" spans="1:29" x14ac:dyDescent="0.3">
      <c r="A11122" t="s">
        <v>342</v>
      </c>
      <c r="B11122" s="35">
        <v>813</v>
      </c>
      <c r="C11122" t="s">
        <v>230</v>
      </c>
      <c r="D11122" s="35">
        <v>1968</v>
      </c>
      <c r="E11122" t="s">
        <v>11541</v>
      </c>
      <c r="F11122" s="34" t="s">
        <v>6</v>
      </c>
      <c r="G11122" s="34" t="s">
        <v>6</v>
      </c>
      <c r="H11122" s="34" t="s">
        <v>6</v>
      </c>
      <c r="I11122" s="34" t="s">
        <v>6</v>
      </c>
      <c r="J11122" s="34" t="s">
        <v>6</v>
      </c>
      <c r="K11122" s="34" t="s">
        <v>6</v>
      </c>
      <c r="L11122" s="34" t="s">
        <v>6</v>
      </c>
      <c r="M11122" s="34" t="s">
        <v>6</v>
      </c>
      <c r="N11122" s="34" t="s">
        <v>6</v>
      </c>
      <c r="O11122" s="34" t="s">
        <v>6</v>
      </c>
      <c r="P11122" s="34">
        <v>3.6275702424002999E-2</v>
      </c>
      <c r="Q11122" t="s">
        <v>6</v>
      </c>
      <c r="R11122" t="s">
        <v>6</v>
      </c>
      <c r="S11122" t="s">
        <v>6</v>
      </c>
      <c r="T11122" t="s">
        <v>15154</v>
      </c>
      <c r="U11122" t="s">
        <v>6</v>
      </c>
      <c r="V11122" t="s">
        <v>6</v>
      </c>
      <c r="W11122" t="s">
        <v>14726</v>
      </c>
      <c r="X11122" t="s">
        <v>14809</v>
      </c>
      <c r="Y11122" t="s">
        <v>6</v>
      </c>
      <c r="Z11122" t="s">
        <v>6</v>
      </c>
      <c r="AA11122" t="s">
        <v>6</v>
      </c>
      <c r="AB11122" t="s">
        <v>15155</v>
      </c>
      <c r="AC11122" t="s">
        <v>14844</v>
      </c>
    </row>
    <row r="11123" spans="1:29" x14ac:dyDescent="0.3">
      <c r="A11123" t="s">
        <v>342</v>
      </c>
      <c r="B11123" s="35">
        <v>813</v>
      </c>
      <c r="C11123" t="s">
        <v>230</v>
      </c>
      <c r="D11123" s="35">
        <v>1969</v>
      </c>
      <c r="E11123" t="s">
        <v>11542</v>
      </c>
      <c r="F11123" s="34" t="s">
        <v>6</v>
      </c>
      <c r="G11123" s="34" t="s">
        <v>6</v>
      </c>
      <c r="H11123" s="34" t="s">
        <v>6</v>
      </c>
      <c r="I11123" s="34" t="s">
        <v>6</v>
      </c>
      <c r="J11123" s="34" t="s">
        <v>6</v>
      </c>
      <c r="K11123" s="34" t="s">
        <v>6</v>
      </c>
      <c r="L11123" s="34" t="s">
        <v>6</v>
      </c>
      <c r="M11123" s="34" t="s">
        <v>6</v>
      </c>
      <c r="N11123" s="34" t="s">
        <v>6</v>
      </c>
      <c r="O11123" s="34" t="s">
        <v>6</v>
      </c>
      <c r="P11123" s="34">
        <v>3.9474081693970903E-2</v>
      </c>
      <c r="Q11123" t="s">
        <v>6</v>
      </c>
      <c r="R11123" t="s">
        <v>6</v>
      </c>
      <c r="S11123" t="s">
        <v>6</v>
      </c>
      <c r="T11123" t="s">
        <v>15154</v>
      </c>
      <c r="U11123" t="s">
        <v>6</v>
      </c>
      <c r="V11123" t="s">
        <v>6</v>
      </c>
      <c r="W11123" t="s">
        <v>14726</v>
      </c>
      <c r="X11123" t="s">
        <v>14809</v>
      </c>
      <c r="Y11123" t="s">
        <v>6</v>
      </c>
      <c r="Z11123" t="s">
        <v>6</v>
      </c>
      <c r="AA11123" t="s">
        <v>6</v>
      </c>
      <c r="AB11123" t="s">
        <v>15155</v>
      </c>
      <c r="AC11123" t="s">
        <v>14844</v>
      </c>
    </row>
    <row r="11124" spans="1:29" x14ac:dyDescent="0.3">
      <c r="A11124" t="s">
        <v>342</v>
      </c>
      <c r="B11124" s="35">
        <v>813</v>
      </c>
      <c r="C11124" t="s">
        <v>230</v>
      </c>
      <c r="D11124" s="35">
        <v>1970</v>
      </c>
      <c r="E11124" t="s">
        <v>11543</v>
      </c>
      <c r="F11124" s="34" t="s">
        <v>6</v>
      </c>
      <c r="G11124" s="34" t="s">
        <v>6</v>
      </c>
      <c r="H11124" s="34" t="s">
        <v>6</v>
      </c>
      <c r="I11124" s="34" t="s">
        <v>6</v>
      </c>
      <c r="J11124" s="34" t="s">
        <v>6</v>
      </c>
      <c r="K11124" s="34" t="s">
        <v>6</v>
      </c>
      <c r="L11124" s="34" t="s">
        <v>6</v>
      </c>
      <c r="M11124" s="34" t="s">
        <v>6</v>
      </c>
      <c r="N11124" s="34" t="s">
        <v>6</v>
      </c>
      <c r="O11124" s="34" t="s">
        <v>6</v>
      </c>
      <c r="P11124" s="34">
        <v>4.2788115590349202E-2</v>
      </c>
      <c r="Q11124" t="s">
        <v>6</v>
      </c>
      <c r="R11124" t="s">
        <v>6</v>
      </c>
      <c r="S11124" t="s">
        <v>6</v>
      </c>
      <c r="T11124" t="s">
        <v>15154</v>
      </c>
      <c r="U11124" t="s">
        <v>6</v>
      </c>
      <c r="V11124" t="s">
        <v>6</v>
      </c>
      <c r="W11124" t="s">
        <v>14726</v>
      </c>
      <c r="X11124" t="s">
        <v>14809</v>
      </c>
      <c r="Y11124" t="s">
        <v>6</v>
      </c>
      <c r="Z11124" t="s">
        <v>6</v>
      </c>
      <c r="AA11124" t="s">
        <v>6</v>
      </c>
      <c r="AB11124" t="s">
        <v>15155</v>
      </c>
      <c r="AC11124" t="s">
        <v>14844</v>
      </c>
    </row>
    <row r="11125" spans="1:29" x14ac:dyDescent="0.3">
      <c r="A11125" t="s">
        <v>342</v>
      </c>
      <c r="B11125" s="35">
        <v>813</v>
      </c>
      <c r="C11125" t="s">
        <v>230</v>
      </c>
      <c r="D11125" s="35">
        <v>1971</v>
      </c>
      <c r="E11125" t="s">
        <v>11544</v>
      </c>
      <c r="F11125" s="34" t="s">
        <v>6</v>
      </c>
      <c r="G11125" s="34" t="s">
        <v>6</v>
      </c>
      <c r="H11125" s="34" t="s">
        <v>6</v>
      </c>
      <c r="I11125" s="34" t="s">
        <v>6</v>
      </c>
      <c r="J11125" s="34" t="s">
        <v>6</v>
      </c>
      <c r="K11125" s="34" t="s">
        <v>6</v>
      </c>
      <c r="L11125" s="34" t="s">
        <v>6</v>
      </c>
      <c r="M11125" s="34" t="s">
        <v>6</v>
      </c>
      <c r="N11125" s="34" t="s">
        <v>6</v>
      </c>
      <c r="O11125" s="34" t="s">
        <v>6</v>
      </c>
      <c r="P11125" s="34">
        <v>4.7659556147517601E-2</v>
      </c>
      <c r="Q11125" t="s">
        <v>6</v>
      </c>
      <c r="R11125" t="s">
        <v>6</v>
      </c>
      <c r="S11125" t="s">
        <v>6</v>
      </c>
      <c r="T11125" t="s">
        <v>15154</v>
      </c>
      <c r="U11125" t="s">
        <v>6</v>
      </c>
      <c r="V11125" t="s">
        <v>6</v>
      </c>
      <c r="W11125" t="s">
        <v>14726</v>
      </c>
      <c r="X11125" t="s">
        <v>14809</v>
      </c>
      <c r="Y11125" t="s">
        <v>6</v>
      </c>
      <c r="Z11125" t="s">
        <v>6</v>
      </c>
      <c r="AA11125" t="s">
        <v>6</v>
      </c>
      <c r="AB11125" t="s">
        <v>15155</v>
      </c>
      <c r="AC11125" t="s">
        <v>14844</v>
      </c>
    </row>
    <row r="11126" spans="1:29" x14ac:dyDescent="0.3">
      <c r="A11126" t="s">
        <v>342</v>
      </c>
      <c r="B11126" s="35">
        <v>813</v>
      </c>
      <c r="C11126" t="s">
        <v>230</v>
      </c>
      <c r="D11126" s="35">
        <v>1972</v>
      </c>
      <c r="E11126" t="s">
        <v>11545</v>
      </c>
      <c r="F11126" s="34" t="s">
        <v>6</v>
      </c>
      <c r="G11126" s="34" t="s">
        <v>6</v>
      </c>
      <c r="H11126" s="34" t="s">
        <v>6</v>
      </c>
      <c r="I11126" s="34" t="s">
        <v>6</v>
      </c>
      <c r="J11126" s="34" t="s">
        <v>6</v>
      </c>
      <c r="K11126" s="34" t="s">
        <v>6</v>
      </c>
      <c r="L11126" s="34" t="s">
        <v>6</v>
      </c>
      <c r="M11126" s="34" t="s">
        <v>6</v>
      </c>
      <c r="N11126" s="34" t="s">
        <v>6</v>
      </c>
      <c r="O11126" s="34" t="s">
        <v>6</v>
      </c>
      <c r="P11126" s="34">
        <v>5.2059674294170299E-2</v>
      </c>
      <c r="Q11126" t="s">
        <v>6</v>
      </c>
      <c r="R11126" t="s">
        <v>6</v>
      </c>
      <c r="S11126" t="s">
        <v>6</v>
      </c>
      <c r="T11126" t="s">
        <v>15154</v>
      </c>
      <c r="U11126" t="s">
        <v>6</v>
      </c>
      <c r="V11126" t="s">
        <v>6</v>
      </c>
      <c r="W11126" t="s">
        <v>14726</v>
      </c>
      <c r="X11126" t="s">
        <v>14809</v>
      </c>
      <c r="Y11126" t="s">
        <v>6</v>
      </c>
      <c r="Z11126" t="s">
        <v>6</v>
      </c>
      <c r="AA11126" t="s">
        <v>6</v>
      </c>
      <c r="AB11126" t="s">
        <v>15155</v>
      </c>
      <c r="AC11126" t="s">
        <v>14844</v>
      </c>
    </row>
    <row r="11127" spans="1:29" x14ac:dyDescent="0.3">
      <c r="A11127" t="s">
        <v>342</v>
      </c>
      <c r="B11127" s="35">
        <v>813</v>
      </c>
      <c r="C11127" t="s">
        <v>230</v>
      </c>
      <c r="D11127" s="35">
        <v>1973</v>
      </c>
      <c r="E11127" t="s">
        <v>11546</v>
      </c>
      <c r="F11127" s="34" t="s">
        <v>6</v>
      </c>
      <c r="G11127" s="34" t="s">
        <v>6</v>
      </c>
      <c r="H11127" s="34" t="s">
        <v>6</v>
      </c>
      <c r="I11127" s="34" t="s">
        <v>6</v>
      </c>
      <c r="J11127" s="34" t="s">
        <v>6</v>
      </c>
      <c r="K11127" s="34" t="s">
        <v>6</v>
      </c>
      <c r="L11127" s="34" t="s">
        <v>6</v>
      </c>
      <c r="M11127" s="34" t="s">
        <v>6</v>
      </c>
      <c r="N11127" s="34" t="s">
        <v>6</v>
      </c>
      <c r="O11127" s="34" t="s">
        <v>6</v>
      </c>
      <c r="P11127" s="34">
        <v>5.4573075866057197E-2</v>
      </c>
      <c r="Q11127" t="s">
        <v>6</v>
      </c>
      <c r="R11127" t="s">
        <v>6</v>
      </c>
      <c r="S11127" t="s">
        <v>6</v>
      </c>
      <c r="T11127" t="s">
        <v>15154</v>
      </c>
      <c r="U11127" t="s">
        <v>6</v>
      </c>
      <c r="V11127" t="s">
        <v>6</v>
      </c>
      <c r="W11127" t="s">
        <v>14726</v>
      </c>
      <c r="X11127" t="s">
        <v>14809</v>
      </c>
      <c r="Y11127" t="s">
        <v>6</v>
      </c>
      <c r="Z11127" t="s">
        <v>6</v>
      </c>
      <c r="AA11127" t="s">
        <v>6</v>
      </c>
      <c r="AB11127" t="s">
        <v>15155</v>
      </c>
      <c r="AC11127" t="s">
        <v>14844</v>
      </c>
    </row>
    <row r="11128" spans="1:29" x14ac:dyDescent="0.3">
      <c r="A11128" t="s">
        <v>342</v>
      </c>
      <c r="B11128" s="35">
        <v>813</v>
      </c>
      <c r="C11128" t="s">
        <v>230</v>
      </c>
      <c r="D11128" s="35">
        <v>1974</v>
      </c>
      <c r="E11128" t="s">
        <v>11547</v>
      </c>
      <c r="F11128" s="34" t="s">
        <v>6</v>
      </c>
      <c r="G11128" s="34" t="s">
        <v>6</v>
      </c>
      <c r="H11128" s="34" t="s">
        <v>6</v>
      </c>
      <c r="I11128" s="34" t="s">
        <v>6</v>
      </c>
      <c r="J11128" s="34" t="s">
        <v>6</v>
      </c>
      <c r="K11128" s="34" t="s">
        <v>6</v>
      </c>
      <c r="L11128" s="34" t="s">
        <v>6</v>
      </c>
      <c r="M11128" s="34" t="s">
        <v>6</v>
      </c>
      <c r="N11128" s="34" t="s">
        <v>6</v>
      </c>
      <c r="O11128" s="34" t="s">
        <v>6</v>
      </c>
      <c r="P11128" s="34">
        <v>6.8569662763224806E-2</v>
      </c>
      <c r="Q11128" t="s">
        <v>6</v>
      </c>
      <c r="R11128" t="s">
        <v>6</v>
      </c>
      <c r="S11128" t="s">
        <v>6</v>
      </c>
      <c r="T11128" t="s">
        <v>15154</v>
      </c>
      <c r="U11128" t="s">
        <v>6</v>
      </c>
      <c r="V11128" t="s">
        <v>6</v>
      </c>
      <c r="W11128" t="s">
        <v>14726</v>
      </c>
      <c r="X11128" t="s">
        <v>14809</v>
      </c>
      <c r="Y11128" t="s">
        <v>6</v>
      </c>
      <c r="Z11128" t="s">
        <v>6</v>
      </c>
      <c r="AA11128" t="s">
        <v>6</v>
      </c>
      <c r="AB11128" t="s">
        <v>15155</v>
      </c>
      <c r="AC11128" t="s">
        <v>14844</v>
      </c>
    </row>
    <row r="11129" spans="1:29" x14ac:dyDescent="0.3">
      <c r="A11129" t="s">
        <v>342</v>
      </c>
      <c r="B11129" s="35">
        <v>813</v>
      </c>
      <c r="C11129" t="s">
        <v>230</v>
      </c>
      <c r="D11129" s="35">
        <v>1975</v>
      </c>
      <c r="E11129" t="s">
        <v>11548</v>
      </c>
      <c r="F11129" s="34" t="s">
        <v>6</v>
      </c>
      <c r="G11129" s="34" t="s">
        <v>6</v>
      </c>
      <c r="H11129" s="34" t="s">
        <v>6</v>
      </c>
      <c r="I11129" s="34" t="s">
        <v>6</v>
      </c>
      <c r="J11129" s="34" t="s">
        <v>6</v>
      </c>
      <c r="K11129" s="34" t="s">
        <v>6</v>
      </c>
      <c r="L11129" s="34" t="s">
        <v>6</v>
      </c>
      <c r="M11129" s="34" t="s">
        <v>6</v>
      </c>
      <c r="N11129" s="34" t="s">
        <v>6</v>
      </c>
      <c r="O11129" s="34" t="s">
        <v>6</v>
      </c>
      <c r="P11129" s="34">
        <v>6.7409990661529695E-2</v>
      </c>
      <c r="Q11129" t="s">
        <v>6</v>
      </c>
      <c r="R11129" t="s">
        <v>6</v>
      </c>
      <c r="S11129" t="s">
        <v>6</v>
      </c>
      <c r="T11129" t="s">
        <v>15154</v>
      </c>
      <c r="U11129" t="s">
        <v>6</v>
      </c>
      <c r="V11129" t="s">
        <v>6</v>
      </c>
      <c r="W11129" t="s">
        <v>14726</v>
      </c>
      <c r="X11129" t="s">
        <v>14809</v>
      </c>
      <c r="Y11129" t="s">
        <v>6</v>
      </c>
      <c r="Z11129" t="s">
        <v>6</v>
      </c>
      <c r="AA11129" t="s">
        <v>6</v>
      </c>
      <c r="AB11129" t="s">
        <v>15155</v>
      </c>
      <c r="AC11129" t="s">
        <v>14844</v>
      </c>
    </row>
    <row r="11130" spans="1:29" x14ac:dyDescent="0.3">
      <c r="A11130" t="s">
        <v>342</v>
      </c>
      <c r="B11130" s="35">
        <v>813</v>
      </c>
      <c r="C11130" t="s">
        <v>230</v>
      </c>
      <c r="D11130" s="35">
        <v>1976</v>
      </c>
      <c r="E11130" t="s">
        <v>11549</v>
      </c>
      <c r="F11130" s="34" t="s">
        <v>6</v>
      </c>
      <c r="G11130" s="34" t="s">
        <v>6</v>
      </c>
      <c r="H11130" s="34" t="s">
        <v>6</v>
      </c>
      <c r="I11130" s="34" t="s">
        <v>6</v>
      </c>
      <c r="J11130" s="34" t="s">
        <v>6</v>
      </c>
      <c r="K11130" s="34" t="s">
        <v>6</v>
      </c>
      <c r="L11130" s="34" t="s">
        <v>6</v>
      </c>
      <c r="M11130" s="34" t="s">
        <v>6</v>
      </c>
      <c r="N11130" s="34" t="s">
        <v>6</v>
      </c>
      <c r="O11130" s="34" t="s">
        <v>6</v>
      </c>
      <c r="P11130" s="34">
        <v>8.05342070717847E-2</v>
      </c>
      <c r="Q11130" t="s">
        <v>6</v>
      </c>
      <c r="R11130" t="s">
        <v>6</v>
      </c>
      <c r="S11130" t="s">
        <v>6</v>
      </c>
      <c r="T11130" t="s">
        <v>15154</v>
      </c>
      <c r="U11130" t="s">
        <v>6</v>
      </c>
      <c r="V11130" t="s">
        <v>6</v>
      </c>
      <c r="W11130" t="s">
        <v>14726</v>
      </c>
      <c r="X11130" t="s">
        <v>14809</v>
      </c>
      <c r="Y11130" t="s">
        <v>6</v>
      </c>
      <c r="Z11130" t="s">
        <v>6</v>
      </c>
      <c r="AA11130" t="s">
        <v>6</v>
      </c>
      <c r="AB11130" t="s">
        <v>15155</v>
      </c>
      <c r="AC11130" t="s">
        <v>14844</v>
      </c>
    </row>
    <row r="11131" spans="1:29" x14ac:dyDescent="0.3">
      <c r="A11131" t="s">
        <v>342</v>
      </c>
      <c r="B11131" s="35">
        <v>813</v>
      </c>
      <c r="C11131" t="s">
        <v>230</v>
      </c>
      <c r="D11131" s="35">
        <v>1977</v>
      </c>
      <c r="E11131" t="s">
        <v>11550</v>
      </c>
      <c r="F11131" s="34" t="s">
        <v>6</v>
      </c>
      <c r="G11131" s="34" t="s">
        <v>6</v>
      </c>
      <c r="H11131" s="34" t="s">
        <v>6</v>
      </c>
      <c r="I11131" s="34" t="s">
        <v>6</v>
      </c>
      <c r="J11131" s="34" t="s">
        <v>6</v>
      </c>
      <c r="K11131" s="34" t="s">
        <v>6</v>
      </c>
      <c r="L11131" s="34" t="s">
        <v>6</v>
      </c>
      <c r="M11131" s="34" t="s">
        <v>6</v>
      </c>
      <c r="N11131" s="34" t="s">
        <v>6</v>
      </c>
      <c r="O11131" s="34" t="s">
        <v>6</v>
      </c>
      <c r="P11131" s="34">
        <v>9.3922782688175901E-2</v>
      </c>
      <c r="Q11131" t="s">
        <v>6</v>
      </c>
      <c r="R11131" t="s">
        <v>6</v>
      </c>
      <c r="S11131" t="s">
        <v>6</v>
      </c>
      <c r="T11131" t="s">
        <v>15154</v>
      </c>
      <c r="U11131" t="s">
        <v>6</v>
      </c>
      <c r="V11131" t="s">
        <v>6</v>
      </c>
      <c r="W11131" t="s">
        <v>14726</v>
      </c>
      <c r="X11131" t="s">
        <v>14809</v>
      </c>
      <c r="Y11131" t="s">
        <v>6</v>
      </c>
      <c r="Z11131" t="s">
        <v>6</v>
      </c>
      <c r="AA11131" t="s">
        <v>6</v>
      </c>
      <c r="AB11131" t="s">
        <v>15155</v>
      </c>
      <c r="AC11131" t="s">
        <v>14844</v>
      </c>
    </row>
    <row r="11132" spans="1:29" x14ac:dyDescent="0.3">
      <c r="A11132" t="s">
        <v>342</v>
      </c>
      <c r="B11132" s="35">
        <v>813</v>
      </c>
      <c r="C11132" t="s">
        <v>230</v>
      </c>
      <c r="D11132" s="35">
        <v>1978</v>
      </c>
      <c r="E11132" t="s">
        <v>11551</v>
      </c>
      <c r="F11132" s="34" t="s">
        <v>6</v>
      </c>
      <c r="G11132" s="34" t="s">
        <v>6</v>
      </c>
      <c r="H11132" s="34" t="s">
        <v>6</v>
      </c>
      <c r="I11132" s="34">
        <v>5.1960747894744426</v>
      </c>
      <c r="J11132" s="34" t="s">
        <v>6</v>
      </c>
      <c r="K11132" s="34" t="s">
        <v>6</v>
      </c>
      <c r="L11132" s="34" t="s">
        <v>6</v>
      </c>
      <c r="M11132" s="34" t="s">
        <v>6</v>
      </c>
      <c r="N11132" s="34" t="s">
        <v>6</v>
      </c>
      <c r="O11132" s="34">
        <v>7.6325909103189371</v>
      </c>
      <c r="P11132" s="34">
        <v>0.10964045420478299</v>
      </c>
      <c r="Q11132" t="s">
        <v>6</v>
      </c>
      <c r="R11132" t="s">
        <v>6</v>
      </c>
      <c r="S11132" t="s">
        <v>6</v>
      </c>
      <c r="T11132" t="s">
        <v>15154</v>
      </c>
      <c r="U11132" t="s">
        <v>6</v>
      </c>
      <c r="V11132" t="s">
        <v>6</v>
      </c>
      <c r="W11132" t="s">
        <v>14726</v>
      </c>
      <c r="X11132" t="s">
        <v>14809</v>
      </c>
      <c r="Y11132" t="s">
        <v>6</v>
      </c>
      <c r="Z11132" t="s">
        <v>6</v>
      </c>
      <c r="AA11132" t="s">
        <v>6</v>
      </c>
      <c r="AB11132" t="s">
        <v>15155</v>
      </c>
      <c r="AC11132" t="s">
        <v>14844</v>
      </c>
    </row>
    <row r="11133" spans="1:29" x14ac:dyDescent="0.3">
      <c r="A11133" t="s">
        <v>342</v>
      </c>
      <c r="B11133" s="35">
        <v>813</v>
      </c>
      <c r="C11133" t="s">
        <v>230</v>
      </c>
      <c r="D11133" s="35">
        <v>1979</v>
      </c>
      <c r="E11133" t="s">
        <v>11552</v>
      </c>
      <c r="F11133" s="34" t="s">
        <v>6</v>
      </c>
      <c r="G11133" s="34" t="s">
        <v>6</v>
      </c>
      <c r="H11133" s="34" t="s">
        <v>6</v>
      </c>
      <c r="I11133" s="34">
        <v>9.1233604196866143</v>
      </c>
      <c r="J11133" s="34" t="s">
        <v>6</v>
      </c>
      <c r="K11133" s="34" t="s">
        <v>6</v>
      </c>
      <c r="L11133" s="34" t="s">
        <v>6</v>
      </c>
      <c r="M11133" s="34" t="s">
        <v>6</v>
      </c>
      <c r="N11133" s="34" t="s">
        <v>6</v>
      </c>
      <c r="O11133" s="34">
        <v>8.040076490096169</v>
      </c>
      <c r="P11133" s="34">
        <v>0.144014917701249</v>
      </c>
      <c r="Q11133" t="s">
        <v>6</v>
      </c>
      <c r="R11133" t="s">
        <v>6</v>
      </c>
      <c r="S11133" t="s">
        <v>6</v>
      </c>
      <c r="T11133" t="s">
        <v>15154</v>
      </c>
      <c r="U11133" t="s">
        <v>6</v>
      </c>
      <c r="V11133" t="s">
        <v>6</v>
      </c>
      <c r="W11133" t="s">
        <v>14726</v>
      </c>
      <c r="X11133" t="s">
        <v>14809</v>
      </c>
      <c r="Y11133" t="s">
        <v>6</v>
      </c>
      <c r="Z11133" t="s">
        <v>6</v>
      </c>
      <c r="AA11133" t="s">
        <v>6</v>
      </c>
      <c r="AB11133" t="s">
        <v>15155</v>
      </c>
      <c r="AC11133" t="s">
        <v>14844</v>
      </c>
    </row>
    <row r="11134" spans="1:29" x14ac:dyDescent="0.3">
      <c r="A11134" t="s">
        <v>342</v>
      </c>
      <c r="B11134" s="35">
        <v>813</v>
      </c>
      <c r="C11134" t="s">
        <v>230</v>
      </c>
      <c r="D11134" s="35">
        <v>1980</v>
      </c>
      <c r="E11134" t="s">
        <v>11553</v>
      </c>
      <c r="F11134" s="34" t="s">
        <v>6</v>
      </c>
      <c r="G11134" s="34" t="s">
        <v>6</v>
      </c>
      <c r="H11134" s="34" t="s">
        <v>6</v>
      </c>
      <c r="I11134" s="34">
        <v>11.427112882302536</v>
      </c>
      <c r="J11134" s="34" t="s">
        <v>6</v>
      </c>
      <c r="K11134" s="34" t="s">
        <v>6</v>
      </c>
      <c r="L11134" s="34" t="s">
        <v>6</v>
      </c>
      <c r="M11134" s="34" t="s">
        <v>6</v>
      </c>
      <c r="N11134" s="34" t="s">
        <v>6</v>
      </c>
      <c r="O11134" s="34">
        <v>10.399099603189994</v>
      </c>
      <c r="P11134" s="34">
        <v>0.15173561492381299</v>
      </c>
      <c r="Q11134" t="s">
        <v>6</v>
      </c>
      <c r="R11134" t="s">
        <v>6</v>
      </c>
      <c r="S11134" t="s">
        <v>6</v>
      </c>
      <c r="T11134" t="s">
        <v>15154</v>
      </c>
      <c r="U11134" t="s">
        <v>6</v>
      </c>
      <c r="V11134" t="s">
        <v>6</v>
      </c>
      <c r="W11134" t="s">
        <v>14726</v>
      </c>
      <c r="X11134" t="s">
        <v>14809</v>
      </c>
      <c r="Y11134" t="s">
        <v>6</v>
      </c>
      <c r="Z11134" t="s">
        <v>6</v>
      </c>
      <c r="AA11134" t="s">
        <v>6</v>
      </c>
      <c r="AB11134" t="s">
        <v>15155</v>
      </c>
      <c r="AC11134" t="s">
        <v>14844</v>
      </c>
    </row>
    <row r="11135" spans="1:29" x14ac:dyDescent="0.3">
      <c r="A11135" t="s">
        <v>342</v>
      </c>
      <c r="B11135" s="35">
        <v>813</v>
      </c>
      <c r="C11135" t="s">
        <v>230</v>
      </c>
      <c r="D11135" s="35">
        <v>1981</v>
      </c>
      <c r="E11135" t="s">
        <v>11554</v>
      </c>
      <c r="F11135" s="34" t="s">
        <v>6</v>
      </c>
      <c r="G11135" s="34" t="s">
        <v>6</v>
      </c>
      <c r="H11135" s="34" t="s">
        <v>6</v>
      </c>
      <c r="I11135" s="34">
        <v>12.687792124490974</v>
      </c>
      <c r="J11135" s="34" t="s">
        <v>6</v>
      </c>
      <c r="K11135" s="34" t="s">
        <v>6</v>
      </c>
      <c r="L11135" s="34" t="s">
        <v>6</v>
      </c>
      <c r="M11135" s="34" t="s">
        <v>6</v>
      </c>
      <c r="N11135" s="34" t="s">
        <v>6</v>
      </c>
      <c r="O11135" s="34">
        <v>11.304186283900492</v>
      </c>
      <c r="P11135" s="34">
        <v>0.16859513294444201</v>
      </c>
      <c r="Q11135" t="s">
        <v>6</v>
      </c>
      <c r="R11135" t="s">
        <v>6</v>
      </c>
      <c r="S11135" t="s">
        <v>6</v>
      </c>
      <c r="T11135" t="s">
        <v>15154</v>
      </c>
      <c r="U11135" t="s">
        <v>6</v>
      </c>
      <c r="V11135" t="s">
        <v>6</v>
      </c>
      <c r="W11135" t="s">
        <v>14726</v>
      </c>
      <c r="X11135" t="s">
        <v>14809</v>
      </c>
      <c r="Y11135" t="s">
        <v>6</v>
      </c>
      <c r="Z11135" t="s">
        <v>6</v>
      </c>
      <c r="AA11135" t="s">
        <v>6</v>
      </c>
      <c r="AB11135" t="s">
        <v>15155</v>
      </c>
      <c r="AC11135" t="s">
        <v>14844</v>
      </c>
    </row>
    <row r="11136" spans="1:29" x14ac:dyDescent="0.3">
      <c r="A11136" t="s">
        <v>342</v>
      </c>
      <c r="B11136" s="35">
        <v>813</v>
      </c>
      <c r="C11136" t="s">
        <v>230</v>
      </c>
      <c r="D11136" s="35">
        <v>1982</v>
      </c>
      <c r="E11136" t="s">
        <v>11555</v>
      </c>
      <c r="F11136" s="34" t="s">
        <v>6</v>
      </c>
      <c r="G11136" s="34" t="s">
        <v>6</v>
      </c>
      <c r="H11136" s="34" t="s">
        <v>6</v>
      </c>
      <c r="I11136" s="34">
        <v>11.984331946438425</v>
      </c>
      <c r="J11136" s="34" t="s">
        <v>6</v>
      </c>
      <c r="K11136" s="34" t="s">
        <v>6</v>
      </c>
      <c r="L11136" s="34" t="s">
        <v>6</v>
      </c>
      <c r="M11136" s="34" t="s">
        <v>6</v>
      </c>
      <c r="N11136" s="34" t="s">
        <v>6</v>
      </c>
      <c r="O11136" s="34">
        <v>14.823928822021767</v>
      </c>
      <c r="P11136" s="34">
        <v>0.18732792199294701</v>
      </c>
      <c r="Q11136" t="s">
        <v>6</v>
      </c>
      <c r="R11136" t="s">
        <v>6</v>
      </c>
      <c r="S11136" t="s">
        <v>6</v>
      </c>
      <c r="T11136" t="s">
        <v>15154</v>
      </c>
      <c r="U11136" t="s">
        <v>6</v>
      </c>
      <c r="V11136" t="s">
        <v>6</v>
      </c>
      <c r="W11136" t="s">
        <v>14726</v>
      </c>
      <c r="X11136" t="s">
        <v>14809</v>
      </c>
      <c r="Y11136" t="s">
        <v>6</v>
      </c>
      <c r="Z11136" t="s">
        <v>6</v>
      </c>
      <c r="AA11136" t="s">
        <v>6</v>
      </c>
      <c r="AB11136" t="s">
        <v>15155</v>
      </c>
      <c r="AC11136" t="s">
        <v>14844</v>
      </c>
    </row>
    <row r="11137" spans="1:29" x14ac:dyDescent="0.3">
      <c r="A11137" t="s">
        <v>342</v>
      </c>
      <c r="B11137" s="35">
        <v>813</v>
      </c>
      <c r="C11137" t="s">
        <v>230</v>
      </c>
      <c r="D11137" s="35">
        <v>1983</v>
      </c>
      <c r="E11137" t="s">
        <v>11556</v>
      </c>
      <c r="F11137" s="34" t="s">
        <v>6</v>
      </c>
      <c r="G11137" s="34" t="s">
        <v>6</v>
      </c>
      <c r="H11137" s="34" t="s">
        <v>6</v>
      </c>
      <c r="I11137" s="34">
        <v>9.8769043567866994</v>
      </c>
      <c r="J11137" s="34" t="s">
        <v>6</v>
      </c>
      <c r="K11137" s="34" t="s">
        <v>6</v>
      </c>
      <c r="L11137" s="34" t="s">
        <v>6</v>
      </c>
      <c r="M11137" s="34" t="s">
        <v>6</v>
      </c>
      <c r="N11137" s="34" t="s">
        <v>6</v>
      </c>
      <c r="O11137" s="34">
        <v>19.629269982531159</v>
      </c>
      <c r="P11137" s="34">
        <v>0.20814213904859799</v>
      </c>
      <c r="Q11137" t="s">
        <v>6</v>
      </c>
      <c r="R11137" t="s">
        <v>6</v>
      </c>
      <c r="S11137" t="s">
        <v>6</v>
      </c>
      <c r="T11137" t="s">
        <v>15154</v>
      </c>
      <c r="U11137" t="s">
        <v>6</v>
      </c>
      <c r="V11137" t="s">
        <v>6</v>
      </c>
      <c r="W11137" t="s">
        <v>14726</v>
      </c>
      <c r="X11137" t="s">
        <v>14809</v>
      </c>
      <c r="Y11137" t="s">
        <v>6</v>
      </c>
      <c r="Z11137" t="s">
        <v>6</v>
      </c>
      <c r="AA11137" t="s">
        <v>6</v>
      </c>
      <c r="AB11137" t="s">
        <v>15155</v>
      </c>
      <c r="AC11137" t="s">
        <v>14844</v>
      </c>
    </row>
    <row r="11138" spans="1:29" x14ac:dyDescent="0.3">
      <c r="A11138" t="s">
        <v>342</v>
      </c>
      <c r="B11138" s="35">
        <v>813</v>
      </c>
      <c r="C11138" t="s">
        <v>230</v>
      </c>
      <c r="D11138" s="35">
        <v>1984</v>
      </c>
      <c r="E11138" t="s">
        <v>11557</v>
      </c>
      <c r="F11138" s="34" t="s">
        <v>6</v>
      </c>
      <c r="G11138" s="34" t="s">
        <v>6</v>
      </c>
      <c r="H11138" s="34" t="s">
        <v>6</v>
      </c>
      <c r="I11138" s="34">
        <v>12.919152717957125</v>
      </c>
      <c r="J11138" s="34" t="s">
        <v>6</v>
      </c>
      <c r="K11138" s="34" t="s">
        <v>6</v>
      </c>
      <c r="L11138" s="34" t="s">
        <v>6</v>
      </c>
      <c r="M11138" s="34" t="s">
        <v>6</v>
      </c>
      <c r="N11138" s="34" t="s">
        <v>6</v>
      </c>
      <c r="O11138" s="34">
        <v>23.710930076157869</v>
      </c>
      <c r="P11138" s="34">
        <v>0.231269036385573</v>
      </c>
      <c r="Q11138" t="s">
        <v>6</v>
      </c>
      <c r="R11138" t="s">
        <v>6</v>
      </c>
      <c r="S11138" t="s">
        <v>6</v>
      </c>
      <c r="T11138" t="s">
        <v>15154</v>
      </c>
      <c r="U11138" t="s">
        <v>6</v>
      </c>
      <c r="V11138" t="s">
        <v>6</v>
      </c>
      <c r="W11138" t="s">
        <v>14726</v>
      </c>
      <c r="X11138" t="s">
        <v>14809</v>
      </c>
      <c r="Y11138" t="s">
        <v>6</v>
      </c>
      <c r="Z11138" t="s">
        <v>6</v>
      </c>
      <c r="AA11138" t="s">
        <v>6</v>
      </c>
      <c r="AB11138" t="s">
        <v>15155</v>
      </c>
      <c r="AC11138" t="s">
        <v>14844</v>
      </c>
    </row>
    <row r="11139" spans="1:29" x14ac:dyDescent="0.3">
      <c r="A11139" t="s">
        <v>342</v>
      </c>
      <c r="B11139" s="35">
        <v>813</v>
      </c>
      <c r="C11139" t="s">
        <v>230</v>
      </c>
      <c r="D11139" s="35">
        <v>1985</v>
      </c>
      <c r="E11139" t="s">
        <v>11558</v>
      </c>
      <c r="F11139" s="34" t="s">
        <v>6</v>
      </c>
      <c r="G11139" s="34" t="s">
        <v>6</v>
      </c>
      <c r="H11139" s="34" t="s">
        <v>6</v>
      </c>
      <c r="I11139" s="34">
        <v>19.214302568218141</v>
      </c>
      <c r="J11139" s="34" t="s">
        <v>6</v>
      </c>
      <c r="K11139" s="34" t="s">
        <v>6</v>
      </c>
      <c r="L11139" s="34" t="s">
        <v>6</v>
      </c>
      <c r="M11139" s="34" t="s">
        <v>6</v>
      </c>
      <c r="N11139" s="34" t="s">
        <v>6</v>
      </c>
      <c r="O11139" s="34">
        <v>39.578688954607244</v>
      </c>
      <c r="P11139" s="34">
        <v>0.245103874224915</v>
      </c>
      <c r="Q11139" t="s">
        <v>6</v>
      </c>
      <c r="R11139" t="s">
        <v>6</v>
      </c>
      <c r="S11139" t="s">
        <v>6</v>
      </c>
      <c r="T11139" t="s">
        <v>15154</v>
      </c>
      <c r="U11139" t="s">
        <v>6</v>
      </c>
      <c r="V11139" t="s">
        <v>6</v>
      </c>
      <c r="W11139" t="s">
        <v>14726</v>
      </c>
      <c r="X11139" t="s">
        <v>14809</v>
      </c>
      <c r="Y11139" t="s">
        <v>6</v>
      </c>
      <c r="Z11139" t="s">
        <v>6</v>
      </c>
      <c r="AA11139" t="s">
        <v>6</v>
      </c>
      <c r="AB11139" t="s">
        <v>15155</v>
      </c>
      <c r="AC11139" t="s">
        <v>14844</v>
      </c>
    </row>
    <row r="11140" spans="1:29" x14ac:dyDescent="0.3">
      <c r="A11140" t="s">
        <v>342</v>
      </c>
      <c r="B11140" s="35">
        <v>813</v>
      </c>
      <c r="C11140" t="s">
        <v>230</v>
      </c>
      <c r="D11140" s="35">
        <v>1986</v>
      </c>
      <c r="E11140" t="s">
        <v>11559</v>
      </c>
      <c r="F11140" s="34" t="s">
        <v>6</v>
      </c>
      <c r="G11140" s="34" t="s">
        <v>6</v>
      </c>
      <c r="H11140" s="34" t="s">
        <v>6</v>
      </c>
      <c r="I11140" s="34">
        <v>20.080106268817069</v>
      </c>
      <c r="J11140" s="34" t="s">
        <v>6</v>
      </c>
      <c r="K11140" s="34" t="s">
        <v>6</v>
      </c>
      <c r="L11140" s="34" t="s">
        <v>6</v>
      </c>
      <c r="M11140" s="34" t="s">
        <v>6</v>
      </c>
      <c r="N11140" s="34" t="s">
        <v>6</v>
      </c>
      <c r="O11140" s="34">
        <v>54.201338321385116</v>
      </c>
      <c r="P11140" s="34">
        <v>0.25708031276789201</v>
      </c>
      <c r="Q11140" t="s">
        <v>6</v>
      </c>
      <c r="R11140" t="s">
        <v>6</v>
      </c>
      <c r="S11140" t="s">
        <v>6</v>
      </c>
      <c r="T11140" t="s">
        <v>15154</v>
      </c>
      <c r="U11140" t="s">
        <v>6</v>
      </c>
      <c r="V11140" t="s">
        <v>6</v>
      </c>
      <c r="W11140" t="s">
        <v>14726</v>
      </c>
      <c r="X11140" t="s">
        <v>14809</v>
      </c>
      <c r="Y11140" t="s">
        <v>6</v>
      </c>
      <c r="Z11140" t="s">
        <v>6</v>
      </c>
      <c r="AA11140" t="s">
        <v>6</v>
      </c>
      <c r="AB11140" t="s">
        <v>15155</v>
      </c>
      <c r="AC11140" t="s">
        <v>14844</v>
      </c>
    </row>
    <row r="11141" spans="1:29" x14ac:dyDescent="0.3">
      <c r="A11141" t="s">
        <v>342</v>
      </c>
      <c r="B11141" s="35">
        <v>813</v>
      </c>
      <c r="C11141" t="s">
        <v>230</v>
      </c>
      <c r="D11141" s="35">
        <v>1987</v>
      </c>
      <c r="E11141" t="s">
        <v>11560</v>
      </c>
      <c r="F11141" s="34" t="s">
        <v>6</v>
      </c>
      <c r="G11141" s="34" t="s">
        <v>6</v>
      </c>
      <c r="H11141" s="34" t="s">
        <v>6</v>
      </c>
      <c r="I11141" s="34">
        <v>17.77951440042921</v>
      </c>
      <c r="J11141" s="34" t="s">
        <v>6</v>
      </c>
      <c r="K11141" s="34" t="s">
        <v>6</v>
      </c>
      <c r="L11141" s="34" t="s">
        <v>6</v>
      </c>
      <c r="M11141" s="34" t="s">
        <v>6</v>
      </c>
      <c r="N11141" s="34" t="s">
        <v>6</v>
      </c>
      <c r="O11141" s="34">
        <v>72.081226488634968</v>
      </c>
      <c r="P11141" s="34">
        <v>0.31076776764311498</v>
      </c>
      <c r="Q11141" t="s">
        <v>6</v>
      </c>
      <c r="R11141" t="s">
        <v>6</v>
      </c>
      <c r="S11141" t="s">
        <v>6</v>
      </c>
      <c r="T11141" t="s">
        <v>15154</v>
      </c>
      <c r="U11141" t="s">
        <v>6</v>
      </c>
      <c r="V11141" t="s">
        <v>6</v>
      </c>
      <c r="W11141" t="s">
        <v>14726</v>
      </c>
      <c r="X11141" t="s">
        <v>14809</v>
      </c>
      <c r="Y11141" t="s">
        <v>6</v>
      </c>
      <c r="Z11141" t="s">
        <v>6</v>
      </c>
      <c r="AA11141" t="s">
        <v>6</v>
      </c>
      <c r="AB11141" t="s">
        <v>15155</v>
      </c>
      <c r="AC11141" t="s">
        <v>14844</v>
      </c>
    </row>
    <row r="11142" spans="1:29" x14ac:dyDescent="0.3">
      <c r="A11142" t="s">
        <v>342</v>
      </c>
      <c r="B11142" s="35">
        <v>813</v>
      </c>
      <c r="C11142" t="s">
        <v>230</v>
      </c>
      <c r="D11142" s="35">
        <v>1988</v>
      </c>
      <c r="E11142" t="s">
        <v>11561</v>
      </c>
      <c r="F11142" s="34" t="s">
        <v>6</v>
      </c>
      <c r="G11142" s="34" t="s">
        <v>6</v>
      </c>
      <c r="H11142" s="34" t="s">
        <v>6</v>
      </c>
      <c r="I11142" s="34">
        <v>19.103389459124795</v>
      </c>
      <c r="J11142" s="34" t="s">
        <v>6</v>
      </c>
      <c r="K11142" s="34" t="s">
        <v>6</v>
      </c>
      <c r="L11142" s="34" t="s">
        <v>6</v>
      </c>
      <c r="M11142" s="34" t="s">
        <v>6</v>
      </c>
      <c r="N11142" s="34" t="s">
        <v>6</v>
      </c>
      <c r="O11142" s="34">
        <v>69.524517777124302</v>
      </c>
      <c r="P11142" s="34">
        <v>0.36755257568421501</v>
      </c>
      <c r="Q11142" t="s">
        <v>6</v>
      </c>
      <c r="R11142" t="s">
        <v>6</v>
      </c>
      <c r="S11142" t="s">
        <v>6</v>
      </c>
      <c r="T11142" t="s">
        <v>15154</v>
      </c>
      <c r="U11142" t="s">
        <v>6</v>
      </c>
      <c r="V11142" t="s">
        <v>6</v>
      </c>
      <c r="W11142" t="s">
        <v>14726</v>
      </c>
      <c r="X11142" t="s">
        <v>14809</v>
      </c>
      <c r="Y11142" t="s">
        <v>6</v>
      </c>
      <c r="Z11142" t="s">
        <v>6</v>
      </c>
      <c r="AA11142" t="s">
        <v>6</v>
      </c>
      <c r="AB11142" t="s">
        <v>15155</v>
      </c>
      <c r="AC11142" t="s">
        <v>14844</v>
      </c>
    </row>
    <row r="11143" spans="1:29" x14ac:dyDescent="0.3">
      <c r="A11143" t="s">
        <v>342</v>
      </c>
      <c r="B11143" s="35">
        <v>813</v>
      </c>
      <c r="C11143" t="s">
        <v>230</v>
      </c>
      <c r="D11143" s="35">
        <v>1989</v>
      </c>
      <c r="E11143" t="s">
        <v>11562</v>
      </c>
      <c r="F11143" s="34" t="s">
        <v>6</v>
      </c>
      <c r="G11143" s="34" t="s">
        <v>6</v>
      </c>
      <c r="H11143" s="34" t="s">
        <v>6</v>
      </c>
      <c r="I11143" s="34">
        <v>24.003609620318969</v>
      </c>
      <c r="J11143" s="34" t="s">
        <v>6</v>
      </c>
      <c r="K11143" s="34" t="s">
        <v>6</v>
      </c>
      <c r="L11143" s="34" t="s">
        <v>6</v>
      </c>
      <c r="M11143" s="34" t="s">
        <v>6</v>
      </c>
      <c r="N11143" s="34" t="s">
        <v>6</v>
      </c>
      <c r="O11143" s="34">
        <v>70.340014998182298</v>
      </c>
      <c r="P11143" s="34">
        <v>0.39646120523241302</v>
      </c>
      <c r="Q11143" t="s">
        <v>6</v>
      </c>
      <c r="R11143" t="s">
        <v>6</v>
      </c>
      <c r="S11143" t="s">
        <v>6</v>
      </c>
      <c r="T11143" t="s">
        <v>15154</v>
      </c>
      <c r="U11143" t="s">
        <v>6</v>
      </c>
      <c r="V11143" t="s">
        <v>6</v>
      </c>
      <c r="W11143" t="s">
        <v>14726</v>
      </c>
      <c r="X11143" t="s">
        <v>14809</v>
      </c>
      <c r="Y11143" t="s">
        <v>6</v>
      </c>
      <c r="Z11143" t="s">
        <v>6</v>
      </c>
      <c r="AA11143" t="s">
        <v>6</v>
      </c>
      <c r="AB11143" t="s">
        <v>15155</v>
      </c>
      <c r="AC11143" t="s">
        <v>14844</v>
      </c>
    </row>
    <row r="11144" spans="1:29" x14ac:dyDescent="0.3">
      <c r="A11144" t="s">
        <v>342</v>
      </c>
      <c r="B11144" s="35">
        <v>813</v>
      </c>
      <c r="C11144" t="s">
        <v>230</v>
      </c>
      <c r="D11144" s="35">
        <v>1990</v>
      </c>
      <c r="E11144" t="s">
        <v>11563</v>
      </c>
      <c r="F11144" s="34" t="s">
        <v>6</v>
      </c>
      <c r="G11144" s="34" t="s">
        <v>6</v>
      </c>
      <c r="H11144" s="34" t="s">
        <v>6</v>
      </c>
      <c r="I11144" s="34">
        <v>15.742971567669496</v>
      </c>
      <c r="J11144" s="34" t="s">
        <v>6</v>
      </c>
      <c r="K11144" s="34" t="s">
        <v>6</v>
      </c>
      <c r="L11144" s="34" t="s">
        <v>6</v>
      </c>
      <c r="M11144" s="34" t="s">
        <v>6</v>
      </c>
      <c r="N11144" s="34" t="s">
        <v>6</v>
      </c>
      <c r="O11144" s="34">
        <v>61.109237289340868</v>
      </c>
      <c r="P11144" s="34">
        <v>0.54337899063272899</v>
      </c>
      <c r="Q11144" t="s">
        <v>6</v>
      </c>
      <c r="R11144" t="s">
        <v>6</v>
      </c>
      <c r="S11144" t="s">
        <v>6</v>
      </c>
      <c r="T11144" t="s">
        <v>15154</v>
      </c>
      <c r="U11144" t="s">
        <v>6</v>
      </c>
      <c r="V11144" t="s">
        <v>6</v>
      </c>
      <c r="W11144" t="s">
        <v>14726</v>
      </c>
      <c r="X11144" t="s">
        <v>14809</v>
      </c>
      <c r="Y11144" t="s">
        <v>6</v>
      </c>
      <c r="Z11144" t="s">
        <v>6</v>
      </c>
      <c r="AA11144" t="s">
        <v>6</v>
      </c>
      <c r="AB11144" t="s">
        <v>15155</v>
      </c>
      <c r="AC11144" t="s">
        <v>14844</v>
      </c>
    </row>
    <row r="11145" spans="1:29" x14ac:dyDescent="0.3">
      <c r="A11145" t="s">
        <v>342</v>
      </c>
      <c r="B11145" s="35">
        <v>813</v>
      </c>
      <c r="C11145" t="s">
        <v>230</v>
      </c>
      <c r="D11145" s="35">
        <v>1991</v>
      </c>
      <c r="E11145" t="s">
        <v>11564</v>
      </c>
      <c r="F11145" s="34" t="s">
        <v>6</v>
      </c>
      <c r="G11145" s="34" t="s">
        <v>6</v>
      </c>
      <c r="H11145" s="34" t="s">
        <v>6</v>
      </c>
      <c r="I11145" s="34">
        <v>12.828236344852204</v>
      </c>
      <c r="J11145" s="34" t="s">
        <v>6</v>
      </c>
      <c r="K11145" s="34" t="s">
        <v>6</v>
      </c>
      <c r="L11145" s="34" t="s">
        <v>6</v>
      </c>
      <c r="M11145" s="34" t="s">
        <v>6</v>
      </c>
      <c r="N11145" s="34" t="s">
        <v>6</v>
      </c>
      <c r="O11145" s="34">
        <v>63.988851547058253</v>
      </c>
      <c r="P11145" s="34">
        <v>0.61771546664556698</v>
      </c>
      <c r="Q11145" t="s">
        <v>6</v>
      </c>
      <c r="R11145" t="s">
        <v>6</v>
      </c>
      <c r="S11145" t="s">
        <v>6</v>
      </c>
      <c r="T11145" t="s">
        <v>15154</v>
      </c>
      <c r="U11145" t="s">
        <v>6</v>
      </c>
      <c r="V11145" t="s">
        <v>6</v>
      </c>
      <c r="W11145" t="s">
        <v>14726</v>
      </c>
      <c r="X11145" t="s">
        <v>14809</v>
      </c>
      <c r="Y11145" t="s">
        <v>6</v>
      </c>
      <c r="Z11145" t="s">
        <v>6</v>
      </c>
      <c r="AA11145" t="s">
        <v>6</v>
      </c>
      <c r="AB11145" t="s">
        <v>15155</v>
      </c>
      <c r="AC11145" t="s">
        <v>14844</v>
      </c>
    </row>
    <row r="11146" spans="1:29" x14ac:dyDescent="0.3">
      <c r="A11146" t="s">
        <v>342</v>
      </c>
      <c r="B11146" s="35">
        <v>813</v>
      </c>
      <c r="C11146" t="s">
        <v>230</v>
      </c>
      <c r="D11146" s="35">
        <v>1992</v>
      </c>
      <c r="E11146" t="s">
        <v>11565</v>
      </c>
      <c r="F11146" s="34" t="s">
        <v>6</v>
      </c>
      <c r="G11146" s="34" t="s">
        <v>6</v>
      </c>
      <c r="H11146" s="34" t="s">
        <v>6</v>
      </c>
      <c r="I11146" s="34">
        <v>9.9012370012577051</v>
      </c>
      <c r="J11146" s="34" t="s">
        <v>6</v>
      </c>
      <c r="K11146" s="34" t="s">
        <v>6</v>
      </c>
      <c r="L11146" s="34" t="s">
        <v>6</v>
      </c>
      <c r="M11146" s="34" t="s">
        <v>6</v>
      </c>
      <c r="N11146" s="34" t="s">
        <v>6</v>
      </c>
      <c r="O11146" s="34">
        <v>52.595096533399868</v>
      </c>
      <c r="P11146" s="34">
        <v>0.78776015552493395</v>
      </c>
      <c r="Q11146" t="s">
        <v>6</v>
      </c>
      <c r="R11146" t="s">
        <v>6</v>
      </c>
      <c r="S11146" t="s">
        <v>6</v>
      </c>
      <c r="T11146" t="s">
        <v>15154</v>
      </c>
      <c r="U11146" t="s">
        <v>6</v>
      </c>
      <c r="V11146" t="s">
        <v>6</v>
      </c>
      <c r="W11146" t="s">
        <v>14726</v>
      </c>
      <c r="X11146" t="s">
        <v>14809</v>
      </c>
      <c r="Y11146" t="s">
        <v>6</v>
      </c>
      <c r="Z11146" t="s">
        <v>6</v>
      </c>
      <c r="AA11146" t="s">
        <v>6</v>
      </c>
      <c r="AB11146" t="s">
        <v>15155</v>
      </c>
      <c r="AC11146" t="s">
        <v>14844</v>
      </c>
    </row>
    <row r="11147" spans="1:29" x14ac:dyDescent="0.3">
      <c r="A11147" t="s">
        <v>342</v>
      </c>
      <c r="B11147" s="35">
        <v>813</v>
      </c>
      <c r="C11147" t="s">
        <v>230</v>
      </c>
      <c r="D11147" s="35">
        <v>1993</v>
      </c>
      <c r="E11147" t="s">
        <v>11566</v>
      </c>
      <c r="F11147" s="34" t="s">
        <v>6</v>
      </c>
      <c r="G11147" s="34" t="s">
        <v>6</v>
      </c>
      <c r="H11147" s="34" t="s">
        <v>6</v>
      </c>
      <c r="I11147" s="34">
        <v>9.644632079741827</v>
      </c>
      <c r="J11147" s="34" t="s">
        <v>6</v>
      </c>
      <c r="K11147" s="34" t="s">
        <v>6</v>
      </c>
      <c r="L11147" s="34" t="s">
        <v>6</v>
      </c>
      <c r="M11147" s="34" t="s">
        <v>6</v>
      </c>
      <c r="N11147" s="34" t="s">
        <v>6</v>
      </c>
      <c r="O11147" s="34">
        <v>49.734266996087833</v>
      </c>
      <c r="P11147" s="34">
        <v>0.95869909018318</v>
      </c>
      <c r="Q11147" t="s">
        <v>6</v>
      </c>
      <c r="R11147" t="s">
        <v>6</v>
      </c>
      <c r="S11147" t="s">
        <v>6</v>
      </c>
      <c r="T11147" t="s">
        <v>15154</v>
      </c>
      <c r="U11147" t="s">
        <v>6</v>
      </c>
      <c r="V11147" t="s">
        <v>6</v>
      </c>
      <c r="W11147" t="s">
        <v>14726</v>
      </c>
      <c r="X11147" t="s">
        <v>14809</v>
      </c>
      <c r="Y11147" t="s">
        <v>6</v>
      </c>
      <c r="Z11147" t="s">
        <v>6</v>
      </c>
      <c r="AA11147" t="s">
        <v>6</v>
      </c>
      <c r="AB11147" t="s">
        <v>15155</v>
      </c>
      <c r="AC11147" t="s">
        <v>14844</v>
      </c>
    </row>
    <row r="11148" spans="1:29" x14ac:dyDescent="0.3">
      <c r="A11148" t="s">
        <v>342</v>
      </c>
      <c r="B11148" s="35">
        <v>813</v>
      </c>
      <c r="C11148" t="s">
        <v>230</v>
      </c>
      <c r="D11148" s="35">
        <v>1994</v>
      </c>
      <c r="E11148" t="s">
        <v>11567</v>
      </c>
      <c r="F11148" s="34" t="s">
        <v>6</v>
      </c>
      <c r="G11148" s="34" t="s">
        <v>6</v>
      </c>
      <c r="H11148" s="34" t="s">
        <v>6</v>
      </c>
      <c r="I11148" s="34">
        <v>8.7652673108199277</v>
      </c>
      <c r="J11148" s="34" t="s">
        <v>6</v>
      </c>
      <c r="K11148" s="34" t="s">
        <v>6</v>
      </c>
      <c r="L11148" s="34" t="s">
        <v>6</v>
      </c>
      <c r="M11148" s="34" t="s">
        <v>6</v>
      </c>
      <c r="N11148" s="34" t="s">
        <v>6</v>
      </c>
      <c r="O11148" s="34">
        <v>40.774043940812334</v>
      </c>
      <c r="P11148" s="34">
        <v>1.3258808417233401</v>
      </c>
      <c r="Q11148" t="s">
        <v>6</v>
      </c>
      <c r="R11148" t="s">
        <v>6</v>
      </c>
      <c r="S11148" t="s">
        <v>6</v>
      </c>
      <c r="T11148" t="s">
        <v>15154</v>
      </c>
      <c r="U11148" t="s">
        <v>6</v>
      </c>
      <c r="V11148" t="s">
        <v>6</v>
      </c>
      <c r="W11148" t="s">
        <v>14726</v>
      </c>
      <c r="X11148" t="s">
        <v>14809</v>
      </c>
      <c r="Y11148" t="s">
        <v>6</v>
      </c>
      <c r="Z11148" t="s">
        <v>6</v>
      </c>
      <c r="AA11148" t="s">
        <v>6</v>
      </c>
      <c r="AB11148" t="s">
        <v>15155</v>
      </c>
      <c r="AC11148" t="s">
        <v>14844</v>
      </c>
    </row>
    <row r="11149" spans="1:29" x14ac:dyDescent="0.3">
      <c r="A11149" t="s">
        <v>342</v>
      </c>
      <c r="B11149" s="35">
        <v>813</v>
      </c>
      <c r="C11149" t="s">
        <v>230</v>
      </c>
      <c r="D11149" s="35">
        <v>1995</v>
      </c>
      <c r="E11149" t="s">
        <v>11568</v>
      </c>
      <c r="F11149" s="34" t="s">
        <v>6</v>
      </c>
      <c r="G11149" s="34" t="s">
        <v>6</v>
      </c>
      <c r="H11149" s="34" t="s">
        <v>6</v>
      </c>
      <c r="I11149" s="34">
        <v>8.3301611062948488</v>
      </c>
      <c r="J11149" s="34" t="s">
        <v>6</v>
      </c>
      <c r="K11149" s="34" t="s">
        <v>6</v>
      </c>
      <c r="L11149" s="34" t="s">
        <v>6</v>
      </c>
      <c r="M11149" s="34" t="s">
        <v>6</v>
      </c>
      <c r="N11149" s="34" t="s">
        <v>6</v>
      </c>
      <c r="O11149" s="34">
        <v>36.181876601082081</v>
      </c>
      <c r="P11149" s="34">
        <v>1.5988766399650201</v>
      </c>
      <c r="Q11149" t="s">
        <v>6</v>
      </c>
      <c r="R11149" t="s">
        <v>6</v>
      </c>
      <c r="S11149" t="s">
        <v>6</v>
      </c>
      <c r="T11149" t="s">
        <v>15154</v>
      </c>
      <c r="U11149" t="s">
        <v>6</v>
      </c>
      <c r="V11149" t="s">
        <v>6</v>
      </c>
      <c r="W11149" t="s">
        <v>14726</v>
      </c>
      <c r="X11149" t="s">
        <v>14809</v>
      </c>
      <c r="Y11149" t="s">
        <v>6</v>
      </c>
      <c r="Z11149" t="s">
        <v>6</v>
      </c>
      <c r="AA11149" t="s">
        <v>6</v>
      </c>
      <c r="AB11149" t="s">
        <v>15155</v>
      </c>
      <c r="AC11149" t="s">
        <v>14844</v>
      </c>
    </row>
    <row r="11150" spans="1:29" x14ac:dyDescent="0.3">
      <c r="A11150" t="s">
        <v>342</v>
      </c>
      <c r="B11150" s="35">
        <v>813</v>
      </c>
      <c r="C11150" t="s">
        <v>230</v>
      </c>
      <c r="D11150" s="35">
        <v>1996</v>
      </c>
      <c r="E11150" t="s">
        <v>11569</v>
      </c>
      <c r="F11150" s="34" t="s">
        <v>6</v>
      </c>
      <c r="G11150" s="34" t="s">
        <v>6</v>
      </c>
      <c r="H11150" s="34" t="s">
        <v>6</v>
      </c>
      <c r="I11150" s="34">
        <v>7.7870478616320113</v>
      </c>
      <c r="J11150" s="34" t="s">
        <v>6</v>
      </c>
      <c r="K11150" s="34" t="s">
        <v>6</v>
      </c>
      <c r="L11150" s="34" t="s">
        <v>6</v>
      </c>
      <c r="M11150" s="34" t="s">
        <v>6</v>
      </c>
      <c r="N11150" s="34" t="s">
        <v>6</v>
      </c>
      <c r="O11150" s="34">
        <v>32.494754156052196</v>
      </c>
      <c r="P11150" s="34">
        <v>1.82093397292003</v>
      </c>
      <c r="Q11150" t="s">
        <v>6</v>
      </c>
      <c r="R11150" t="s">
        <v>6</v>
      </c>
      <c r="S11150" t="s">
        <v>6</v>
      </c>
      <c r="T11150" t="s">
        <v>15154</v>
      </c>
      <c r="U11150" t="s">
        <v>6</v>
      </c>
      <c r="V11150" t="s">
        <v>6</v>
      </c>
      <c r="W11150" t="s">
        <v>14726</v>
      </c>
      <c r="X11150" t="s">
        <v>14809</v>
      </c>
      <c r="Y11150" t="s">
        <v>6</v>
      </c>
      <c r="Z11150" t="s">
        <v>6</v>
      </c>
      <c r="AA11150" t="s">
        <v>6</v>
      </c>
      <c r="AB11150" t="s">
        <v>15155</v>
      </c>
      <c r="AC11150" t="s">
        <v>14844</v>
      </c>
    </row>
    <row r="11151" spans="1:29" x14ac:dyDescent="0.3">
      <c r="A11151" t="s">
        <v>342</v>
      </c>
      <c r="B11151" s="35">
        <v>813</v>
      </c>
      <c r="C11151" t="s">
        <v>230</v>
      </c>
      <c r="D11151" s="35">
        <v>1997</v>
      </c>
      <c r="E11151" t="s">
        <v>11570</v>
      </c>
      <c r="F11151" s="34" t="s">
        <v>6</v>
      </c>
      <c r="G11151" s="34" t="s">
        <v>6</v>
      </c>
      <c r="H11151" s="34" t="s">
        <v>6</v>
      </c>
      <c r="I11151" s="34">
        <v>7.97498123295457</v>
      </c>
      <c r="J11151" s="34" t="s">
        <v>6</v>
      </c>
      <c r="K11151" s="34" t="s">
        <v>6</v>
      </c>
      <c r="L11151" s="34" t="s">
        <v>6</v>
      </c>
      <c r="M11151" s="34" t="s">
        <v>6</v>
      </c>
      <c r="N11151" s="34" t="s">
        <v>6</v>
      </c>
      <c r="O11151" s="34">
        <v>30.589213732734461</v>
      </c>
      <c r="P11151" s="34">
        <v>1.95717074988243</v>
      </c>
      <c r="Q11151" t="s">
        <v>6</v>
      </c>
      <c r="R11151" t="s">
        <v>6</v>
      </c>
      <c r="S11151" t="s">
        <v>6</v>
      </c>
      <c r="T11151" t="s">
        <v>15154</v>
      </c>
      <c r="U11151" t="s">
        <v>6</v>
      </c>
      <c r="V11151" t="s">
        <v>6</v>
      </c>
      <c r="W11151" t="s">
        <v>14726</v>
      </c>
      <c r="X11151" t="s">
        <v>14809</v>
      </c>
      <c r="Y11151" t="s">
        <v>6</v>
      </c>
      <c r="Z11151" t="s">
        <v>6</v>
      </c>
      <c r="AA11151" t="s">
        <v>6</v>
      </c>
      <c r="AB11151" t="s">
        <v>15155</v>
      </c>
      <c r="AC11151" t="s">
        <v>14844</v>
      </c>
    </row>
    <row r="11152" spans="1:29" x14ac:dyDescent="0.3">
      <c r="A11152" t="s">
        <v>342</v>
      </c>
      <c r="B11152" s="35">
        <v>813</v>
      </c>
      <c r="C11152" t="s">
        <v>230</v>
      </c>
      <c r="D11152" s="35">
        <v>1998</v>
      </c>
      <c r="E11152" t="s">
        <v>11571</v>
      </c>
      <c r="F11152" s="34" t="s">
        <v>6</v>
      </c>
      <c r="G11152" s="34" t="s">
        <v>6</v>
      </c>
      <c r="H11152" s="34" t="s">
        <v>6</v>
      </c>
      <c r="I11152" s="34">
        <v>8.729392877676462</v>
      </c>
      <c r="J11152" s="34" t="s">
        <v>6</v>
      </c>
      <c r="K11152" s="34" t="s">
        <v>6</v>
      </c>
      <c r="L11152" s="34" t="s">
        <v>6</v>
      </c>
      <c r="M11152" s="34" t="s">
        <v>6</v>
      </c>
      <c r="N11152" s="34" t="s">
        <v>6</v>
      </c>
      <c r="O11152" s="34">
        <v>35.810100943074289</v>
      </c>
      <c r="P11152" s="34">
        <v>2.2035438511641399</v>
      </c>
      <c r="Q11152" t="s">
        <v>6</v>
      </c>
      <c r="R11152" t="s">
        <v>6</v>
      </c>
      <c r="S11152" t="s">
        <v>6</v>
      </c>
      <c r="T11152" t="s">
        <v>15154</v>
      </c>
      <c r="U11152" t="s">
        <v>6</v>
      </c>
      <c r="V11152" t="s">
        <v>6</v>
      </c>
      <c r="W11152" t="s">
        <v>14726</v>
      </c>
      <c r="X11152" t="s">
        <v>14809</v>
      </c>
      <c r="Y11152" t="s">
        <v>6</v>
      </c>
      <c r="Z11152" t="s">
        <v>6</v>
      </c>
      <c r="AA11152" t="s">
        <v>6</v>
      </c>
      <c r="AB11152" t="s">
        <v>15155</v>
      </c>
      <c r="AC11152" t="s">
        <v>14844</v>
      </c>
    </row>
    <row r="11153" spans="1:29" x14ac:dyDescent="0.3">
      <c r="A11153" t="s">
        <v>342</v>
      </c>
      <c r="B11153" s="35">
        <v>813</v>
      </c>
      <c r="C11153" t="s">
        <v>230</v>
      </c>
      <c r="D11153" s="35">
        <v>1999</v>
      </c>
      <c r="E11153" t="s">
        <v>11572</v>
      </c>
      <c r="F11153" s="34" t="s">
        <v>6</v>
      </c>
      <c r="G11153" s="34" t="s">
        <v>6</v>
      </c>
      <c r="H11153" s="34" t="s">
        <v>6</v>
      </c>
      <c r="I11153" s="34">
        <v>8.8433858435394885</v>
      </c>
      <c r="J11153" s="34" t="s">
        <v>6</v>
      </c>
      <c r="K11153" s="34" t="s">
        <v>6</v>
      </c>
      <c r="L11153" s="34" t="s">
        <v>6</v>
      </c>
      <c r="M11153" s="34" t="s">
        <v>6</v>
      </c>
      <c r="N11153" s="34" t="s">
        <v>6</v>
      </c>
      <c r="O11153" s="34">
        <v>35.285833716463394</v>
      </c>
      <c r="P11153" s="34">
        <v>2.3611318525985299</v>
      </c>
      <c r="Q11153" t="s">
        <v>6</v>
      </c>
      <c r="R11153" t="s">
        <v>6</v>
      </c>
      <c r="S11153" t="s">
        <v>6</v>
      </c>
      <c r="T11153" t="s">
        <v>15154</v>
      </c>
      <c r="U11153" t="s">
        <v>6</v>
      </c>
      <c r="V11153" t="s">
        <v>6</v>
      </c>
      <c r="W11153" t="s">
        <v>14726</v>
      </c>
      <c r="X11153" t="s">
        <v>14809</v>
      </c>
      <c r="Y11153" t="s">
        <v>6</v>
      </c>
      <c r="Z11153" t="s">
        <v>6</v>
      </c>
      <c r="AA11153" t="s">
        <v>6</v>
      </c>
      <c r="AB11153" t="s">
        <v>15155</v>
      </c>
      <c r="AC11153" t="s">
        <v>14844</v>
      </c>
    </row>
    <row r="11154" spans="1:29" x14ac:dyDescent="0.3">
      <c r="A11154" t="s">
        <v>342</v>
      </c>
      <c r="B11154" s="35">
        <v>813</v>
      </c>
      <c r="C11154" t="s">
        <v>230</v>
      </c>
      <c r="D11154" s="35">
        <v>2000</v>
      </c>
      <c r="E11154" t="s">
        <v>11573</v>
      </c>
      <c r="F11154" s="34" t="s">
        <v>6</v>
      </c>
      <c r="G11154" s="34" t="s">
        <v>6</v>
      </c>
      <c r="H11154" s="34" t="s">
        <v>6</v>
      </c>
      <c r="I11154" s="34">
        <v>9.9366716249870244</v>
      </c>
      <c r="J11154" s="34" t="s">
        <v>6</v>
      </c>
      <c r="K11154" s="34" t="s">
        <v>6</v>
      </c>
      <c r="L11154" s="34" t="s">
        <v>6</v>
      </c>
      <c r="M11154" s="34" t="s">
        <v>6</v>
      </c>
      <c r="N11154" s="34" t="s">
        <v>6</v>
      </c>
      <c r="O11154" s="34">
        <v>39.494298563023037</v>
      </c>
      <c r="P11154" s="34">
        <v>2.1365504266654001</v>
      </c>
      <c r="Q11154" t="s">
        <v>6</v>
      </c>
      <c r="R11154" t="s">
        <v>6</v>
      </c>
      <c r="S11154" t="s">
        <v>6</v>
      </c>
      <c r="T11154" t="s">
        <v>15154</v>
      </c>
      <c r="U11154" t="s">
        <v>6</v>
      </c>
      <c r="V11154" t="s">
        <v>6</v>
      </c>
      <c r="W11154" t="s">
        <v>14726</v>
      </c>
      <c r="X11154" t="s">
        <v>14809</v>
      </c>
      <c r="Y11154" t="s">
        <v>6</v>
      </c>
      <c r="Z11154" t="s">
        <v>6</v>
      </c>
      <c r="AA11154" t="s">
        <v>6</v>
      </c>
      <c r="AB11154" t="s">
        <v>15155</v>
      </c>
      <c r="AC11154" t="s">
        <v>14844</v>
      </c>
    </row>
    <row r="11155" spans="1:29" x14ac:dyDescent="0.3">
      <c r="A11155" t="s">
        <v>342</v>
      </c>
      <c r="B11155" s="35">
        <v>813</v>
      </c>
      <c r="C11155" t="s">
        <v>230</v>
      </c>
      <c r="D11155" s="35">
        <v>2001</v>
      </c>
      <c r="E11155" t="s">
        <v>11574</v>
      </c>
      <c r="F11155" s="34" t="s">
        <v>6</v>
      </c>
      <c r="G11155" s="34" t="s">
        <v>6</v>
      </c>
      <c r="H11155" s="34" t="s">
        <v>6</v>
      </c>
      <c r="I11155" s="34">
        <v>7.9910521596734245</v>
      </c>
      <c r="J11155" s="34">
        <v>2.8053373822474823</v>
      </c>
      <c r="K11155" s="34">
        <v>5.1857147774259422</v>
      </c>
      <c r="L11155" s="34" t="s">
        <v>6</v>
      </c>
      <c r="M11155" s="34" t="s">
        <v>6</v>
      </c>
      <c r="N11155" s="34" t="s">
        <v>6</v>
      </c>
      <c r="O11155" s="34">
        <v>51.197842219711298</v>
      </c>
      <c r="P11155" s="34">
        <v>2.16137996034628</v>
      </c>
      <c r="Q11155" t="s">
        <v>6</v>
      </c>
      <c r="R11155" t="s">
        <v>6</v>
      </c>
      <c r="S11155" t="s">
        <v>6</v>
      </c>
      <c r="T11155" t="s">
        <v>15154</v>
      </c>
      <c r="U11155" t="s">
        <v>6</v>
      </c>
      <c r="V11155" t="s">
        <v>6</v>
      </c>
      <c r="W11155" t="s">
        <v>14726</v>
      </c>
      <c r="X11155" t="s">
        <v>14809</v>
      </c>
      <c r="Y11155" t="s">
        <v>6</v>
      </c>
      <c r="Z11155" t="s">
        <v>6</v>
      </c>
      <c r="AA11155" t="s">
        <v>6</v>
      </c>
      <c r="AB11155" t="s">
        <v>15155</v>
      </c>
      <c r="AC11155" t="s">
        <v>14844</v>
      </c>
    </row>
    <row r="11156" spans="1:29" x14ac:dyDescent="0.3">
      <c r="A11156" t="s">
        <v>342</v>
      </c>
      <c r="B11156" s="35">
        <v>813</v>
      </c>
      <c r="C11156" t="s">
        <v>230</v>
      </c>
      <c r="D11156" s="35">
        <v>2002</v>
      </c>
      <c r="E11156" t="s">
        <v>11575</v>
      </c>
      <c r="F11156" s="34" t="s">
        <v>6</v>
      </c>
      <c r="G11156" s="34" t="s">
        <v>6</v>
      </c>
      <c r="H11156" s="34" t="s">
        <v>6</v>
      </c>
      <c r="I11156" s="34">
        <v>8.2133780322846945</v>
      </c>
      <c r="J11156" s="34">
        <v>2.4480070452553102</v>
      </c>
      <c r="K11156" s="34">
        <v>5.7653709870293843</v>
      </c>
      <c r="L11156" s="34" t="s">
        <v>6</v>
      </c>
      <c r="M11156" s="34" t="s">
        <v>6</v>
      </c>
      <c r="N11156" s="34" t="s">
        <v>6</v>
      </c>
      <c r="O11156" s="34">
        <v>60.410623845310774</v>
      </c>
      <c r="P11156" s="34">
        <v>2.33782006922416</v>
      </c>
      <c r="Q11156" t="s">
        <v>6</v>
      </c>
      <c r="R11156" t="s">
        <v>6</v>
      </c>
      <c r="S11156" t="s">
        <v>6</v>
      </c>
      <c r="T11156" t="s">
        <v>15154</v>
      </c>
      <c r="U11156" t="s">
        <v>6</v>
      </c>
      <c r="V11156" t="s">
        <v>6</v>
      </c>
      <c r="W11156" t="s">
        <v>14726</v>
      </c>
      <c r="X11156" t="s">
        <v>14809</v>
      </c>
      <c r="Y11156" t="s">
        <v>6</v>
      </c>
      <c r="Z11156" t="s">
        <v>6</v>
      </c>
      <c r="AA11156" t="s">
        <v>6</v>
      </c>
      <c r="AB11156" t="s">
        <v>15155</v>
      </c>
      <c r="AC11156" t="s">
        <v>14844</v>
      </c>
    </row>
    <row r="11157" spans="1:29" x14ac:dyDescent="0.3">
      <c r="A11157" t="s">
        <v>342</v>
      </c>
      <c r="B11157" s="35">
        <v>813</v>
      </c>
      <c r="C11157" t="s">
        <v>230</v>
      </c>
      <c r="D11157" s="35">
        <v>2003</v>
      </c>
      <c r="E11157" t="s">
        <v>11576</v>
      </c>
      <c r="F11157" s="34" t="s">
        <v>6</v>
      </c>
      <c r="G11157" s="34" t="s">
        <v>6</v>
      </c>
      <c r="H11157" s="34" t="s">
        <v>6</v>
      </c>
      <c r="I11157" s="34">
        <v>8.9447062709288581</v>
      </c>
      <c r="J11157" s="34">
        <v>2.2082199909441913</v>
      </c>
      <c r="K11157" s="34">
        <v>6.7364862799846668</v>
      </c>
      <c r="L11157" s="34" t="s">
        <v>6</v>
      </c>
      <c r="M11157" s="34" t="s">
        <v>6</v>
      </c>
      <c r="N11157" s="34" t="s">
        <v>6</v>
      </c>
      <c r="O11157" s="34">
        <v>61.327323230299136</v>
      </c>
      <c r="P11157" s="34">
        <v>2.64606788452341</v>
      </c>
      <c r="Q11157" t="s">
        <v>6</v>
      </c>
      <c r="R11157" t="s">
        <v>6</v>
      </c>
      <c r="S11157" t="s">
        <v>6</v>
      </c>
      <c r="T11157" t="s">
        <v>15154</v>
      </c>
      <c r="U11157" t="s">
        <v>6</v>
      </c>
      <c r="V11157" t="s">
        <v>6</v>
      </c>
      <c r="W11157" t="s">
        <v>14726</v>
      </c>
      <c r="X11157" t="s">
        <v>14809</v>
      </c>
      <c r="Y11157" t="s">
        <v>6</v>
      </c>
      <c r="Z11157" t="s">
        <v>6</v>
      </c>
      <c r="AA11157" t="s">
        <v>6</v>
      </c>
      <c r="AB11157" t="s">
        <v>15155</v>
      </c>
      <c r="AC11157" t="s">
        <v>14844</v>
      </c>
    </row>
    <row r="11158" spans="1:29" x14ac:dyDescent="0.3">
      <c r="A11158" t="s">
        <v>342</v>
      </c>
      <c r="B11158" s="35">
        <v>813</v>
      </c>
      <c r="C11158" t="s">
        <v>230</v>
      </c>
      <c r="D11158" s="35">
        <v>2004</v>
      </c>
      <c r="E11158" t="s">
        <v>11577</v>
      </c>
      <c r="F11158" s="34" t="s">
        <v>6</v>
      </c>
      <c r="G11158" s="34" t="s">
        <v>6</v>
      </c>
      <c r="H11158" s="34" t="s">
        <v>6</v>
      </c>
      <c r="I11158" s="34">
        <v>8.7104148486367894</v>
      </c>
      <c r="J11158" s="34">
        <v>2.2206286656096683</v>
      </c>
      <c r="K11158" s="34">
        <v>6.4897861830271211</v>
      </c>
      <c r="L11158" s="34" t="s">
        <v>6</v>
      </c>
      <c r="M11158" s="34" t="s">
        <v>6</v>
      </c>
      <c r="N11158" s="34" t="s">
        <v>6</v>
      </c>
      <c r="O11158" s="34">
        <v>58.21132259173595</v>
      </c>
      <c r="P11158" s="34">
        <v>2.9755988033172001</v>
      </c>
      <c r="Q11158" t="s">
        <v>6</v>
      </c>
      <c r="R11158" t="s">
        <v>6</v>
      </c>
      <c r="S11158" t="s">
        <v>6</v>
      </c>
      <c r="T11158" t="s">
        <v>15154</v>
      </c>
      <c r="U11158" t="s">
        <v>6</v>
      </c>
      <c r="V11158" t="s">
        <v>6</v>
      </c>
      <c r="W11158" t="s">
        <v>14726</v>
      </c>
      <c r="X11158" t="s">
        <v>14809</v>
      </c>
      <c r="Y11158" t="s">
        <v>6</v>
      </c>
      <c r="Z11158" t="s">
        <v>6</v>
      </c>
      <c r="AA11158" t="s">
        <v>6</v>
      </c>
      <c r="AB11158" t="s">
        <v>15155</v>
      </c>
      <c r="AC11158" t="s">
        <v>14844</v>
      </c>
    </row>
    <row r="11159" spans="1:29" x14ac:dyDescent="0.3">
      <c r="A11159" t="s">
        <v>342</v>
      </c>
      <c r="B11159" s="35">
        <v>813</v>
      </c>
      <c r="C11159" t="s">
        <v>230</v>
      </c>
      <c r="D11159" s="35">
        <v>2005</v>
      </c>
      <c r="E11159" t="s">
        <v>11578</v>
      </c>
      <c r="F11159" s="34" t="s">
        <v>6</v>
      </c>
      <c r="G11159" s="34" t="s">
        <v>6</v>
      </c>
      <c r="H11159" s="34" t="s">
        <v>6</v>
      </c>
      <c r="I11159" s="34">
        <v>11.505618884754853</v>
      </c>
      <c r="J11159" s="34">
        <v>2.8083855648772622</v>
      </c>
      <c r="K11159" s="34">
        <v>8.69723331987759</v>
      </c>
      <c r="L11159" s="34" t="s">
        <v>6</v>
      </c>
      <c r="M11159" s="34" t="s">
        <v>6</v>
      </c>
      <c r="N11159" s="34" t="s">
        <v>6</v>
      </c>
      <c r="O11159" s="34">
        <v>44.673965900071899</v>
      </c>
      <c r="P11159" s="34">
        <v>3.5905326270400102</v>
      </c>
      <c r="Q11159" t="s">
        <v>6</v>
      </c>
      <c r="R11159" t="s">
        <v>6</v>
      </c>
      <c r="S11159" t="s">
        <v>6</v>
      </c>
      <c r="T11159" t="s">
        <v>15154</v>
      </c>
      <c r="U11159" t="s">
        <v>6</v>
      </c>
      <c r="V11159" t="s">
        <v>6</v>
      </c>
      <c r="W11159" t="s">
        <v>14726</v>
      </c>
      <c r="X11159" t="s">
        <v>14809</v>
      </c>
      <c r="Y11159" t="s">
        <v>6</v>
      </c>
      <c r="Z11159" t="s">
        <v>6</v>
      </c>
      <c r="AA11159" t="s">
        <v>6</v>
      </c>
      <c r="AB11159" t="s">
        <v>15155</v>
      </c>
      <c r="AC11159" t="s">
        <v>14844</v>
      </c>
    </row>
    <row r="11160" spans="1:29" x14ac:dyDescent="0.3">
      <c r="A11160" t="s">
        <v>342</v>
      </c>
      <c r="B11160" s="35">
        <v>813</v>
      </c>
      <c r="C11160" t="s">
        <v>230</v>
      </c>
      <c r="D11160" s="35">
        <v>2006</v>
      </c>
      <c r="E11160" t="s">
        <v>11579</v>
      </c>
      <c r="F11160" s="34" t="s">
        <v>6</v>
      </c>
      <c r="G11160" s="34" t="s">
        <v>6</v>
      </c>
      <c r="H11160" s="34" t="s">
        <v>6</v>
      </c>
      <c r="I11160" s="34">
        <v>15.984722930823757</v>
      </c>
      <c r="J11160" s="34">
        <v>4.3182428357526916</v>
      </c>
      <c r="K11160" s="34">
        <v>11.666480095071066</v>
      </c>
      <c r="L11160" s="34" t="s">
        <v>6</v>
      </c>
      <c r="M11160" s="34" t="s">
        <v>6</v>
      </c>
      <c r="N11160" s="34" t="s">
        <v>6</v>
      </c>
      <c r="O11160" s="34">
        <v>42.304772974865998</v>
      </c>
      <c r="P11160" s="34">
        <v>4.0985884011580902</v>
      </c>
      <c r="Q11160" t="s">
        <v>6</v>
      </c>
      <c r="R11160" t="s">
        <v>6</v>
      </c>
      <c r="S11160" t="s">
        <v>6</v>
      </c>
      <c r="T11160" t="s">
        <v>15154</v>
      </c>
      <c r="U11160" t="s">
        <v>6</v>
      </c>
      <c r="V11160" t="s">
        <v>6</v>
      </c>
      <c r="W11160" t="s">
        <v>14726</v>
      </c>
      <c r="X11160" t="s">
        <v>14809</v>
      </c>
      <c r="Y11160" t="s">
        <v>6</v>
      </c>
      <c r="Z11160" t="s">
        <v>6</v>
      </c>
      <c r="AA11160" t="s">
        <v>6</v>
      </c>
      <c r="AB11160" t="s">
        <v>15155</v>
      </c>
      <c r="AC11160" t="s">
        <v>14844</v>
      </c>
    </row>
    <row r="11161" spans="1:29" x14ac:dyDescent="0.3">
      <c r="A11161" t="s">
        <v>342</v>
      </c>
      <c r="B11161" s="35">
        <v>813</v>
      </c>
      <c r="C11161" t="s">
        <v>230</v>
      </c>
      <c r="D11161" s="35">
        <v>2007</v>
      </c>
      <c r="E11161" t="s">
        <v>11580</v>
      </c>
      <c r="F11161" s="34" t="s">
        <v>6</v>
      </c>
      <c r="G11161" s="34" t="s">
        <v>6</v>
      </c>
      <c r="H11161" s="34" t="s">
        <v>6</v>
      </c>
      <c r="I11161" s="34">
        <v>21.199158578577205</v>
      </c>
      <c r="J11161" s="34">
        <v>6.1547299384920322</v>
      </c>
      <c r="K11161" s="34">
        <v>15.044428640085172</v>
      </c>
      <c r="L11161" s="34" t="s">
        <v>6</v>
      </c>
      <c r="M11161" s="34" t="s">
        <v>6</v>
      </c>
      <c r="N11161" s="34" t="s">
        <v>6</v>
      </c>
      <c r="O11161" s="34">
        <v>33.019151896708458</v>
      </c>
      <c r="P11161" s="34">
        <v>4.74585640359658</v>
      </c>
      <c r="Q11161" t="s">
        <v>6</v>
      </c>
      <c r="R11161" t="s">
        <v>6</v>
      </c>
      <c r="S11161" t="s">
        <v>6</v>
      </c>
      <c r="T11161" t="s">
        <v>15154</v>
      </c>
      <c r="U11161" t="s">
        <v>6</v>
      </c>
      <c r="V11161" t="s">
        <v>6</v>
      </c>
      <c r="W11161" t="s">
        <v>14726</v>
      </c>
      <c r="X11161" t="s">
        <v>14809</v>
      </c>
      <c r="Y11161" t="s">
        <v>6</v>
      </c>
      <c r="Z11161" t="s">
        <v>6</v>
      </c>
      <c r="AA11161" t="s">
        <v>6</v>
      </c>
      <c r="AB11161" t="s">
        <v>15155</v>
      </c>
      <c r="AC11161" t="s">
        <v>14844</v>
      </c>
    </row>
    <row r="11162" spans="1:29" x14ac:dyDescent="0.3">
      <c r="A11162" t="s">
        <v>342</v>
      </c>
      <c r="B11162" s="35">
        <v>813</v>
      </c>
      <c r="C11162" t="s">
        <v>230</v>
      </c>
      <c r="D11162" s="35">
        <v>2008</v>
      </c>
      <c r="E11162" t="s">
        <v>11581</v>
      </c>
      <c r="F11162" s="34" t="s">
        <v>6</v>
      </c>
      <c r="G11162" s="34" t="s">
        <v>6</v>
      </c>
      <c r="H11162" s="34" t="s">
        <v>6</v>
      </c>
      <c r="I11162" s="34">
        <v>23.483273798297493</v>
      </c>
      <c r="J11162" s="34">
        <v>6.6456433205394614</v>
      </c>
      <c r="K11162" s="34">
        <v>16.837630477758033</v>
      </c>
      <c r="L11162" s="34" t="s">
        <v>6</v>
      </c>
      <c r="M11162" s="34" t="s">
        <v>6</v>
      </c>
      <c r="N11162" s="34" t="s">
        <v>6</v>
      </c>
      <c r="O11162" s="34">
        <v>28.926296851556653</v>
      </c>
      <c r="P11162" s="34">
        <v>5.4173596528616503</v>
      </c>
      <c r="Q11162" t="s">
        <v>6</v>
      </c>
      <c r="R11162" t="s">
        <v>6</v>
      </c>
      <c r="S11162" t="s">
        <v>6</v>
      </c>
      <c r="T11162" t="s">
        <v>15154</v>
      </c>
      <c r="U11162" t="s">
        <v>6</v>
      </c>
      <c r="V11162" t="s">
        <v>6</v>
      </c>
      <c r="W11162" t="s">
        <v>14726</v>
      </c>
      <c r="X11162" t="s">
        <v>14809</v>
      </c>
      <c r="Y11162" t="s">
        <v>6</v>
      </c>
      <c r="Z11162" t="s">
        <v>6</v>
      </c>
      <c r="AA11162" t="s">
        <v>6</v>
      </c>
      <c r="AB11162" t="s">
        <v>15155</v>
      </c>
      <c r="AC11162" t="s">
        <v>14844</v>
      </c>
    </row>
    <row r="11163" spans="1:29" x14ac:dyDescent="0.3">
      <c r="A11163" t="s">
        <v>342</v>
      </c>
      <c r="B11163" s="35">
        <v>813</v>
      </c>
      <c r="C11163" t="s">
        <v>230</v>
      </c>
      <c r="D11163" s="35">
        <v>2009</v>
      </c>
      <c r="E11163" t="s">
        <v>11582</v>
      </c>
      <c r="F11163" s="34" t="s">
        <v>6</v>
      </c>
      <c r="G11163" s="34" t="s">
        <v>6</v>
      </c>
      <c r="H11163" s="34" t="s">
        <v>6</v>
      </c>
      <c r="I11163" s="34">
        <v>20.569769276182484</v>
      </c>
      <c r="J11163" s="34">
        <v>6.6028852386391401</v>
      </c>
      <c r="K11163" s="34">
        <v>13.966884037543345</v>
      </c>
      <c r="L11163" s="34" t="s">
        <v>6</v>
      </c>
      <c r="M11163" s="34" t="s">
        <v>6</v>
      </c>
      <c r="N11163" s="34" t="s">
        <v>6</v>
      </c>
      <c r="O11163" s="34">
        <v>18.864785785890508</v>
      </c>
      <c r="P11163" s="34">
        <v>5.9284586868070104</v>
      </c>
      <c r="Q11163" t="s">
        <v>6</v>
      </c>
      <c r="R11163" t="s">
        <v>6</v>
      </c>
      <c r="S11163" t="s">
        <v>6</v>
      </c>
      <c r="T11163" t="s">
        <v>15154</v>
      </c>
      <c r="U11163" t="s">
        <v>6</v>
      </c>
      <c r="V11163" t="s">
        <v>6</v>
      </c>
      <c r="W11163" t="s">
        <v>14726</v>
      </c>
      <c r="X11163" t="s">
        <v>14809</v>
      </c>
      <c r="Y11163" t="s">
        <v>6</v>
      </c>
      <c r="Z11163" t="s">
        <v>6</v>
      </c>
      <c r="AA11163" t="s">
        <v>6</v>
      </c>
      <c r="AB11163" t="s">
        <v>15155</v>
      </c>
      <c r="AC11163" t="s">
        <v>14844</v>
      </c>
    </row>
    <row r="11164" spans="1:29" x14ac:dyDescent="0.3">
      <c r="A11164" t="s">
        <v>342</v>
      </c>
      <c r="B11164" s="35">
        <v>813</v>
      </c>
      <c r="C11164" t="s">
        <v>230</v>
      </c>
      <c r="D11164" s="35">
        <v>2010</v>
      </c>
      <c r="E11164" t="s">
        <v>11583</v>
      </c>
      <c r="F11164" s="34" t="s">
        <v>6</v>
      </c>
      <c r="G11164" s="34" t="s">
        <v>6</v>
      </c>
      <c r="H11164" s="34" t="s">
        <v>6</v>
      </c>
      <c r="I11164" s="34">
        <v>17.027031167299828</v>
      </c>
      <c r="J11164" s="34">
        <v>4.859971593656673</v>
      </c>
      <c r="K11164" s="34">
        <v>12.167059573643154</v>
      </c>
      <c r="L11164" s="34" t="s">
        <v>6</v>
      </c>
      <c r="M11164" s="34" t="s">
        <v>6</v>
      </c>
      <c r="N11164" s="34" t="s">
        <v>6</v>
      </c>
      <c r="O11164" s="34">
        <v>22.947681504451751</v>
      </c>
      <c r="P11164" s="34">
        <v>6.8287575561793501</v>
      </c>
      <c r="Q11164" t="s">
        <v>6</v>
      </c>
      <c r="R11164" t="s">
        <v>6</v>
      </c>
      <c r="S11164" t="s">
        <v>6</v>
      </c>
      <c r="T11164" t="s">
        <v>15154</v>
      </c>
      <c r="U11164" t="s">
        <v>6</v>
      </c>
      <c r="V11164" t="s">
        <v>6</v>
      </c>
      <c r="W11164" t="s">
        <v>14726</v>
      </c>
      <c r="X11164" t="s">
        <v>14809</v>
      </c>
      <c r="Y11164" t="s">
        <v>6</v>
      </c>
      <c r="Z11164" t="s">
        <v>6</v>
      </c>
      <c r="AA11164" t="s">
        <v>6</v>
      </c>
      <c r="AB11164" t="s">
        <v>15155</v>
      </c>
      <c r="AC11164" t="s">
        <v>14844</v>
      </c>
    </row>
    <row r="11165" spans="1:29" x14ac:dyDescent="0.3">
      <c r="A11165" t="s">
        <v>342</v>
      </c>
      <c r="B11165" s="35">
        <v>813</v>
      </c>
      <c r="C11165" t="s">
        <v>230</v>
      </c>
      <c r="D11165" s="35">
        <v>2011</v>
      </c>
      <c r="E11165" t="s">
        <v>11584</v>
      </c>
      <c r="F11165" s="34" t="s">
        <v>6</v>
      </c>
      <c r="G11165" s="34" t="s">
        <v>6</v>
      </c>
      <c r="H11165" s="34" t="s">
        <v>6</v>
      </c>
      <c r="I11165" s="34">
        <v>15.162919315334783</v>
      </c>
      <c r="J11165" s="34">
        <v>4.3681469680229164</v>
      </c>
      <c r="K11165" s="34">
        <v>10.794772347311866</v>
      </c>
      <c r="L11165" s="34" t="s">
        <v>6</v>
      </c>
      <c r="M11165" s="34" t="s">
        <v>6</v>
      </c>
      <c r="N11165" s="34" t="s">
        <v>6</v>
      </c>
      <c r="O11165" s="34">
        <v>18.344054296618978</v>
      </c>
      <c r="P11165" s="34">
        <v>8.0225221258663808</v>
      </c>
      <c r="Q11165" t="s">
        <v>6</v>
      </c>
      <c r="R11165" t="s">
        <v>6</v>
      </c>
      <c r="S11165" t="s">
        <v>6</v>
      </c>
      <c r="T11165" t="s">
        <v>15154</v>
      </c>
      <c r="U11165" t="s">
        <v>6</v>
      </c>
      <c r="V11165" t="s">
        <v>6</v>
      </c>
      <c r="W11165" t="s">
        <v>14726</v>
      </c>
      <c r="X11165" t="s">
        <v>14809</v>
      </c>
      <c r="Y11165" t="s">
        <v>6</v>
      </c>
      <c r="Z11165" t="s">
        <v>6</v>
      </c>
      <c r="AA11165" t="s">
        <v>6</v>
      </c>
      <c r="AB11165" t="s">
        <v>15155</v>
      </c>
      <c r="AC11165" t="s">
        <v>14844</v>
      </c>
    </row>
    <row r="11166" spans="1:29" x14ac:dyDescent="0.3">
      <c r="A11166" t="s">
        <v>342</v>
      </c>
      <c r="B11166" s="35">
        <v>813</v>
      </c>
      <c r="C11166" t="s">
        <v>230</v>
      </c>
      <c r="D11166" s="35">
        <v>2012</v>
      </c>
      <c r="E11166" t="s">
        <v>11585</v>
      </c>
      <c r="F11166" s="34" t="s">
        <v>6</v>
      </c>
      <c r="G11166" s="34" t="s">
        <v>6</v>
      </c>
      <c r="H11166" s="34" t="s">
        <v>6</v>
      </c>
      <c r="I11166" s="34">
        <v>14.517529537946224</v>
      </c>
      <c r="J11166" s="34">
        <v>3.8533329700835095</v>
      </c>
      <c r="K11166" s="34">
        <v>10.664196567862714</v>
      </c>
      <c r="L11166" s="34" t="s">
        <v>6</v>
      </c>
      <c r="M11166" s="34" t="s">
        <v>6</v>
      </c>
      <c r="N11166" s="34" t="s">
        <v>6</v>
      </c>
      <c r="O11166" s="34">
        <v>13.265556688079288</v>
      </c>
      <c r="P11166" s="34">
        <v>8.7175999999999991</v>
      </c>
      <c r="Q11166" t="s">
        <v>6</v>
      </c>
      <c r="R11166" t="s">
        <v>6</v>
      </c>
      <c r="S11166" t="s">
        <v>6</v>
      </c>
      <c r="T11166" t="s">
        <v>15154</v>
      </c>
      <c r="U11166" t="s">
        <v>6</v>
      </c>
      <c r="V11166" t="s">
        <v>6</v>
      </c>
      <c r="W11166" t="s">
        <v>14726</v>
      </c>
      <c r="X11166" t="s">
        <v>14809</v>
      </c>
      <c r="Y11166" t="s">
        <v>6</v>
      </c>
      <c r="Z11166" t="s">
        <v>6</v>
      </c>
      <c r="AA11166" t="s">
        <v>6</v>
      </c>
      <c r="AB11166" t="s">
        <v>15155</v>
      </c>
      <c r="AC11166" t="s">
        <v>14844</v>
      </c>
    </row>
    <row r="11167" spans="1:29" x14ac:dyDescent="0.3">
      <c r="A11167" t="s">
        <v>342</v>
      </c>
      <c r="B11167" s="35">
        <v>813</v>
      </c>
      <c r="C11167" t="s">
        <v>230</v>
      </c>
      <c r="D11167" s="35">
        <v>2013</v>
      </c>
      <c r="E11167" t="s">
        <v>11586</v>
      </c>
      <c r="F11167" s="34" t="s">
        <v>6</v>
      </c>
      <c r="G11167" s="34" t="s">
        <v>6</v>
      </c>
      <c r="H11167" s="34" t="s">
        <v>6</v>
      </c>
      <c r="I11167" s="34">
        <v>15.511319361022363</v>
      </c>
      <c r="J11167" s="34">
        <v>5.197560042598508</v>
      </c>
      <c r="K11167" s="34">
        <v>10.313759318423855</v>
      </c>
      <c r="L11167" s="34" t="s">
        <v>6</v>
      </c>
      <c r="M11167" s="34" t="s">
        <v>6</v>
      </c>
      <c r="N11167" s="34" t="s">
        <v>6</v>
      </c>
      <c r="O11167" s="34">
        <v>11.56902978881789</v>
      </c>
      <c r="P11167" s="34">
        <v>9.39</v>
      </c>
      <c r="Q11167" t="s">
        <v>6</v>
      </c>
      <c r="R11167" t="s">
        <v>6</v>
      </c>
      <c r="S11167" t="s">
        <v>6</v>
      </c>
      <c r="T11167" t="s">
        <v>15154</v>
      </c>
      <c r="U11167" t="s">
        <v>6</v>
      </c>
      <c r="V11167" t="s">
        <v>6</v>
      </c>
      <c r="W11167" t="s">
        <v>14726</v>
      </c>
      <c r="X11167" t="s">
        <v>14809</v>
      </c>
      <c r="Y11167" t="s">
        <v>6</v>
      </c>
      <c r="Z11167" t="s">
        <v>6</v>
      </c>
      <c r="AA11167" t="s">
        <v>6</v>
      </c>
      <c r="AB11167" t="s">
        <v>15155</v>
      </c>
      <c r="AC11167" t="s">
        <v>14844</v>
      </c>
    </row>
    <row r="11168" spans="1:29" x14ac:dyDescent="0.3">
      <c r="A11168" t="s">
        <v>342</v>
      </c>
      <c r="B11168" s="35">
        <v>813</v>
      </c>
      <c r="C11168" t="s">
        <v>230</v>
      </c>
      <c r="D11168" s="35">
        <v>2014</v>
      </c>
      <c r="E11168" t="s">
        <v>11587</v>
      </c>
      <c r="F11168" s="34" t="s">
        <v>6</v>
      </c>
      <c r="G11168" s="34" t="s">
        <v>6</v>
      </c>
      <c r="H11168" s="34" t="s">
        <v>6</v>
      </c>
      <c r="I11168" s="34">
        <v>17.226051146688864</v>
      </c>
      <c r="J11168" s="34">
        <v>6.3773084943300082</v>
      </c>
      <c r="K11168" s="34">
        <v>10.848742652358855</v>
      </c>
      <c r="L11168" s="34" t="s">
        <v>6</v>
      </c>
      <c r="M11168" s="34" t="s">
        <v>6</v>
      </c>
      <c r="N11168" s="34" t="s">
        <v>6</v>
      </c>
      <c r="O11168" s="34">
        <v>10.143156932824732</v>
      </c>
      <c r="P11168" s="34">
        <v>9.8500999999999994</v>
      </c>
      <c r="Q11168" t="s">
        <v>6</v>
      </c>
      <c r="R11168" t="s">
        <v>6</v>
      </c>
      <c r="S11168" t="s">
        <v>6</v>
      </c>
      <c r="T11168" t="s">
        <v>15154</v>
      </c>
      <c r="U11168" t="s">
        <v>6</v>
      </c>
      <c r="V11168" t="s">
        <v>6</v>
      </c>
      <c r="W11168" t="s">
        <v>14726</v>
      </c>
      <c r="X11168" t="s">
        <v>14809</v>
      </c>
      <c r="Y11168" t="s">
        <v>6</v>
      </c>
      <c r="Z11168" t="s">
        <v>6</v>
      </c>
      <c r="AA11168" t="s">
        <v>6</v>
      </c>
      <c r="AB11168" t="s">
        <v>15155</v>
      </c>
      <c r="AC11168" t="s">
        <v>14844</v>
      </c>
    </row>
    <row r="11169" spans="1:29" x14ac:dyDescent="0.3">
      <c r="A11169" t="s">
        <v>342</v>
      </c>
      <c r="B11169" s="35">
        <v>813</v>
      </c>
      <c r="C11169" t="s">
        <v>230</v>
      </c>
      <c r="D11169" s="35">
        <v>2015</v>
      </c>
      <c r="E11169" t="s">
        <v>11588</v>
      </c>
      <c r="F11169" s="34" t="s">
        <v>6</v>
      </c>
      <c r="G11169" s="34" t="s">
        <v>6</v>
      </c>
      <c r="H11169" s="34" t="s">
        <v>6</v>
      </c>
      <c r="I11169" s="34">
        <v>19.129853041470646</v>
      </c>
      <c r="J11169" s="34">
        <v>6.4906950125097795</v>
      </c>
      <c r="K11169" s="34">
        <v>12.639158028960868</v>
      </c>
      <c r="L11169" s="34" t="s">
        <v>6</v>
      </c>
      <c r="M11169" s="34" t="s">
        <v>6</v>
      </c>
      <c r="N11169" s="34" t="s">
        <v>6</v>
      </c>
      <c r="O11169" s="34">
        <v>7.8760897150281588</v>
      </c>
      <c r="P11169" s="34">
        <v>10.351900000000001</v>
      </c>
      <c r="Q11169" t="s">
        <v>6</v>
      </c>
      <c r="R11169" t="s">
        <v>6</v>
      </c>
      <c r="S11169" t="s">
        <v>6</v>
      </c>
      <c r="T11169" t="s">
        <v>15154</v>
      </c>
      <c r="U11169" t="s">
        <v>6</v>
      </c>
      <c r="V11169" t="s">
        <v>6</v>
      </c>
      <c r="W11169" t="s">
        <v>14726</v>
      </c>
      <c r="X11169" t="s">
        <v>14809</v>
      </c>
      <c r="Y11169" t="s">
        <v>6</v>
      </c>
      <c r="Z11169" t="s">
        <v>6</v>
      </c>
      <c r="AA11169" t="s">
        <v>6</v>
      </c>
      <c r="AB11169" t="s">
        <v>15155</v>
      </c>
      <c r="AC11169" t="s">
        <v>14844</v>
      </c>
    </row>
    <row r="11170" spans="1:29" x14ac:dyDescent="0.3">
      <c r="A11170" t="s">
        <v>342</v>
      </c>
      <c r="B11170" s="35">
        <v>813</v>
      </c>
      <c r="C11170" t="s">
        <v>230</v>
      </c>
      <c r="D11170" s="35">
        <v>2016</v>
      </c>
      <c r="E11170" t="s">
        <v>11589</v>
      </c>
      <c r="F11170" s="34" t="s">
        <v>6</v>
      </c>
      <c r="G11170" s="34" t="s">
        <v>6</v>
      </c>
      <c r="H11170" s="34" t="s">
        <v>6</v>
      </c>
      <c r="I11170" s="34">
        <v>20.243187187625406</v>
      </c>
      <c r="J11170" s="34">
        <v>7.4009340775601045</v>
      </c>
      <c r="K11170" s="34">
        <v>12.8422531100653</v>
      </c>
      <c r="L11170" s="34" t="s">
        <v>6</v>
      </c>
      <c r="M11170" s="34" t="s">
        <v>6</v>
      </c>
      <c r="N11170" s="34" t="s">
        <v>6</v>
      </c>
      <c r="O11170" s="34">
        <v>7.5354175303710189</v>
      </c>
      <c r="P11170" s="34">
        <v>10.964399999999999</v>
      </c>
      <c r="Q11170" t="s">
        <v>6</v>
      </c>
      <c r="R11170" t="s">
        <v>6</v>
      </c>
      <c r="S11170" t="s">
        <v>6</v>
      </c>
      <c r="T11170" t="s">
        <v>15154</v>
      </c>
      <c r="U11170" t="s">
        <v>6</v>
      </c>
      <c r="V11170" t="s">
        <v>6</v>
      </c>
      <c r="W11170" t="s">
        <v>14726</v>
      </c>
      <c r="X11170" t="s">
        <v>14809</v>
      </c>
      <c r="Y11170" t="s">
        <v>6</v>
      </c>
      <c r="Z11170" t="s">
        <v>6</v>
      </c>
      <c r="AA11170" t="s">
        <v>6</v>
      </c>
      <c r="AB11170" t="s">
        <v>15155</v>
      </c>
      <c r="AC11170" t="s">
        <v>14844</v>
      </c>
    </row>
    <row r="11171" spans="1:29" x14ac:dyDescent="0.3">
      <c r="A11171" t="s">
        <v>342</v>
      </c>
      <c r="B11171" s="35">
        <v>813</v>
      </c>
      <c r="C11171" t="s">
        <v>230</v>
      </c>
      <c r="D11171" s="35">
        <v>2017</v>
      </c>
      <c r="E11171" t="s">
        <v>11590</v>
      </c>
      <c r="F11171" s="34" t="s">
        <v>6</v>
      </c>
      <c r="G11171" s="34" t="s">
        <v>6</v>
      </c>
      <c r="H11171" s="34" t="s">
        <v>6</v>
      </c>
      <c r="I11171" s="34">
        <v>20.355413458469553</v>
      </c>
      <c r="J11171" s="34">
        <v>6.7494372838079144</v>
      </c>
      <c r="K11171" s="34">
        <v>13.605976174661638</v>
      </c>
      <c r="L11171" s="34" t="s">
        <v>6</v>
      </c>
      <c r="M11171" s="34" t="s">
        <v>6</v>
      </c>
      <c r="N11171" s="34" t="s">
        <v>6</v>
      </c>
      <c r="O11171" s="34">
        <v>8.7704089386424204</v>
      </c>
      <c r="P11171" s="34">
        <v>11.592700000000001</v>
      </c>
      <c r="Q11171" t="s">
        <v>6</v>
      </c>
      <c r="R11171" t="s">
        <v>6</v>
      </c>
      <c r="S11171" t="s">
        <v>6</v>
      </c>
      <c r="T11171" t="s">
        <v>15154</v>
      </c>
      <c r="U11171" t="s">
        <v>6</v>
      </c>
      <c r="V11171" t="s">
        <v>6</v>
      </c>
      <c r="W11171" t="s">
        <v>14726</v>
      </c>
      <c r="X11171" t="s">
        <v>14809</v>
      </c>
      <c r="Y11171" t="s">
        <v>6</v>
      </c>
      <c r="Z11171" t="s">
        <v>6</v>
      </c>
      <c r="AA11171" t="s">
        <v>6</v>
      </c>
      <c r="AB11171" t="s">
        <v>15155</v>
      </c>
      <c r="AC11171" t="s">
        <v>14844</v>
      </c>
    </row>
    <row r="11172" spans="1:29" x14ac:dyDescent="0.3">
      <c r="A11172" t="s">
        <v>342</v>
      </c>
      <c r="B11172" s="35">
        <v>813</v>
      </c>
      <c r="C11172" t="s">
        <v>230</v>
      </c>
      <c r="D11172" s="35">
        <v>2018</v>
      </c>
      <c r="E11172" t="s">
        <v>11591</v>
      </c>
      <c r="F11172" s="34" t="s">
        <v>6</v>
      </c>
      <c r="G11172" s="34" t="s">
        <v>6</v>
      </c>
      <c r="H11172" s="34" t="s">
        <v>6</v>
      </c>
      <c r="I11172" s="34">
        <v>19.101713378324732</v>
      </c>
      <c r="J11172" s="34">
        <v>6.5996233799593673</v>
      </c>
      <c r="K11172" s="34">
        <v>12.502089998365363</v>
      </c>
      <c r="L11172" s="34" t="s">
        <v>6</v>
      </c>
      <c r="M11172" s="34" t="s">
        <v>6</v>
      </c>
      <c r="N11172" s="34" t="s">
        <v>6</v>
      </c>
      <c r="O11172" s="34">
        <v>7.9476104809720631</v>
      </c>
      <c r="P11172" s="34">
        <v>12.8469</v>
      </c>
      <c r="Q11172" t="s">
        <v>6</v>
      </c>
      <c r="R11172" t="s">
        <v>6</v>
      </c>
      <c r="S11172" t="s">
        <v>6</v>
      </c>
      <c r="T11172" t="s">
        <v>15154</v>
      </c>
      <c r="U11172" t="s">
        <v>6</v>
      </c>
      <c r="V11172" t="s">
        <v>6</v>
      </c>
      <c r="W11172" t="s">
        <v>14726</v>
      </c>
      <c r="X11172" t="s">
        <v>14809</v>
      </c>
      <c r="Y11172" t="s">
        <v>6</v>
      </c>
      <c r="Z11172" t="s">
        <v>6</v>
      </c>
      <c r="AA11172" t="s">
        <v>6</v>
      </c>
      <c r="AB11172" t="s">
        <v>15155</v>
      </c>
      <c r="AC11172" t="s">
        <v>14844</v>
      </c>
    </row>
    <row r="11173" spans="1:29" x14ac:dyDescent="0.3">
      <c r="A11173" t="s">
        <v>342</v>
      </c>
      <c r="B11173" s="35">
        <v>813</v>
      </c>
      <c r="C11173" t="s">
        <v>230</v>
      </c>
      <c r="D11173" s="35">
        <v>2019</v>
      </c>
      <c r="E11173" t="s">
        <v>11592</v>
      </c>
      <c r="F11173" s="34" t="s">
        <v>6</v>
      </c>
      <c r="G11173" s="34" t="s">
        <v>6</v>
      </c>
      <c r="H11173" s="34" t="s">
        <v>6</v>
      </c>
      <c r="I11173" s="34">
        <v>19.64667313475692</v>
      </c>
      <c r="J11173" s="34">
        <v>6.1062929077692649</v>
      </c>
      <c r="K11173" s="34">
        <v>13.540380226987654</v>
      </c>
      <c r="L11173" s="34" t="s">
        <v>6</v>
      </c>
      <c r="M11173" s="34" t="s">
        <v>6</v>
      </c>
      <c r="N11173" s="34" t="s">
        <v>6</v>
      </c>
      <c r="O11173" s="34">
        <v>7.8194485977996413</v>
      </c>
      <c r="P11173" s="34">
        <v>13.2342</v>
      </c>
      <c r="Q11173" t="s">
        <v>6</v>
      </c>
      <c r="R11173" t="s">
        <v>6</v>
      </c>
      <c r="S11173" t="s">
        <v>6</v>
      </c>
      <c r="T11173" t="s">
        <v>15154</v>
      </c>
      <c r="U11173" t="s">
        <v>6</v>
      </c>
      <c r="V11173" t="s">
        <v>6</v>
      </c>
      <c r="W11173" t="s">
        <v>14726</v>
      </c>
      <c r="X11173" t="s">
        <v>14809</v>
      </c>
      <c r="Y11173" t="s">
        <v>6</v>
      </c>
      <c r="Z11173" t="s">
        <v>6</v>
      </c>
      <c r="AA11173" t="s">
        <v>6</v>
      </c>
      <c r="AB11173" t="s">
        <v>15155</v>
      </c>
      <c r="AC11173" t="s">
        <v>14844</v>
      </c>
    </row>
    <row r="11174" spans="1:29" x14ac:dyDescent="0.3">
      <c r="A11174" t="s">
        <v>342</v>
      </c>
      <c r="B11174" s="35">
        <v>813</v>
      </c>
      <c r="C11174" t="s">
        <v>230</v>
      </c>
      <c r="D11174" s="35">
        <v>2020</v>
      </c>
      <c r="E11174" t="s">
        <v>11593</v>
      </c>
      <c r="F11174" s="34" t="s">
        <v>6</v>
      </c>
      <c r="G11174" s="34" t="s">
        <v>6</v>
      </c>
      <c r="H11174" s="34" t="s">
        <v>6</v>
      </c>
      <c r="I11174" s="34">
        <v>20.677419481651739</v>
      </c>
      <c r="J11174" s="34">
        <v>6.5125704684156291</v>
      </c>
      <c r="K11174" s="34">
        <v>14.164849013236111</v>
      </c>
      <c r="L11174" s="34" t="s">
        <v>6</v>
      </c>
      <c r="M11174" s="34" t="s">
        <v>6</v>
      </c>
      <c r="N11174" s="34" t="s">
        <v>6</v>
      </c>
      <c r="O11174" s="34">
        <v>12.838628423317747</v>
      </c>
      <c r="P11174" s="34">
        <v>12.617000000000001</v>
      </c>
      <c r="Q11174" t="s">
        <v>6</v>
      </c>
      <c r="R11174" t="s">
        <v>6</v>
      </c>
      <c r="S11174" t="s">
        <v>6</v>
      </c>
      <c r="T11174" t="s">
        <v>15154</v>
      </c>
      <c r="U11174" t="s">
        <v>6</v>
      </c>
      <c r="V11174" t="s">
        <v>6</v>
      </c>
      <c r="W11174" t="s">
        <v>14726</v>
      </c>
      <c r="X11174" t="s">
        <v>14809</v>
      </c>
      <c r="Y11174" t="s">
        <v>6</v>
      </c>
      <c r="Z11174" t="s">
        <v>6</v>
      </c>
      <c r="AA11174" t="s">
        <v>6</v>
      </c>
      <c r="AB11174" t="s">
        <v>15155</v>
      </c>
      <c r="AC11174" t="s">
        <v>14844</v>
      </c>
    </row>
    <row r="11175" spans="1:29" x14ac:dyDescent="0.3">
      <c r="A11175" t="s">
        <v>342</v>
      </c>
      <c r="B11175" s="35">
        <v>813</v>
      </c>
      <c r="C11175" t="s">
        <v>230</v>
      </c>
      <c r="D11175" s="35">
        <v>2021</v>
      </c>
      <c r="E11175" t="s">
        <v>11594</v>
      </c>
      <c r="F11175" s="34" t="s">
        <v>6</v>
      </c>
      <c r="G11175" s="34" t="s">
        <v>6</v>
      </c>
      <c r="H11175" s="34" t="s">
        <v>6</v>
      </c>
      <c r="I11175" s="34">
        <v>21.207118045844471</v>
      </c>
      <c r="J11175" s="34">
        <v>8.556291684044389</v>
      </c>
      <c r="K11175" s="34">
        <v>12.650826361800082</v>
      </c>
      <c r="L11175" s="34" t="s">
        <v>6</v>
      </c>
      <c r="M11175" s="34" t="s">
        <v>6</v>
      </c>
      <c r="N11175" s="34" t="s">
        <v>6</v>
      </c>
      <c r="O11175" s="34">
        <v>15.936141849970967</v>
      </c>
      <c r="P11175" s="34">
        <v>12.228300000000001</v>
      </c>
      <c r="Q11175" t="s">
        <v>6</v>
      </c>
      <c r="R11175" t="s">
        <v>6</v>
      </c>
      <c r="S11175" t="s">
        <v>6</v>
      </c>
      <c r="T11175" t="s">
        <v>15154</v>
      </c>
      <c r="U11175" t="s">
        <v>6</v>
      </c>
      <c r="V11175" t="s">
        <v>6</v>
      </c>
      <c r="W11175" t="s">
        <v>14726</v>
      </c>
      <c r="X11175" t="s">
        <v>14809</v>
      </c>
      <c r="Y11175" t="s">
        <v>6</v>
      </c>
      <c r="Z11175" t="s">
        <v>6</v>
      </c>
      <c r="AA11175" t="s">
        <v>6</v>
      </c>
      <c r="AB11175" t="s">
        <v>15155</v>
      </c>
      <c r="AC11175" t="s">
        <v>14844</v>
      </c>
    </row>
    <row r="11176" spans="1:29" x14ac:dyDescent="0.3">
      <c r="A11176" t="s">
        <v>342</v>
      </c>
      <c r="B11176" s="35">
        <v>813</v>
      </c>
      <c r="C11176" t="s">
        <v>230</v>
      </c>
      <c r="D11176" s="35">
        <v>2022</v>
      </c>
      <c r="E11176" t="s">
        <v>11595</v>
      </c>
      <c r="F11176" s="34" t="s">
        <v>6</v>
      </c>
      <c r="G11176" s="34" t="s">
        <v>6</v>
      </c>
      <c r="H11176" s="34" t="s">
        <v>6</v>
      </c>
      <c r="I11176" s="34">
        <v>20.43732448236722</v>
      </c>
      <c r="J11176" s="34">
        <v>8.4627266507495396</v>
      </c>
      <c r="K11176" s="34">
        <v>11.974597831617681</v>
      </c>
      <c r="L11176" s="34" t="s">
        <v>6</v>
      </c>
      <c r="M11176" s="34" t="s">
        <v>6</v>
      </c>
      <c r="N11176" s="34" t="s">
        <v>6</v>
      </c>
      <c r="O11176" s="34">
        <v>15.505553452581314</v>
      </c>
      <c r="P11176" s="34">
        <v>12.7745</v>
      </c>
      <c r="Q11176" t="s">
        <v>6</v>
      </c>
      <c r="R11176" t="s">
        <v>6</v>
      </c>
      <c r="S11176" t="s">
        <v>6</v>
      </c>
      <c r="T11176" t="s">
        <v>15154</v>
      </c>
      <c r="U11176" t="s">
        <v>6</v>
      </c>
      <c r="V11176" t="s">
        <v>6</v>
      </c>
      <c r="W11176" t="s">
        <v>14726</v>
      </c>
      <c r="X11176" t="s">
        <v>14809</v>
      </c>
      <c r="Y11176" t="s">
        <v>6</v>
      </c>
      <c r="Z11176" t="s">
        <v>6</v>
      </c>
      <c r="AA11176" t="s">
        <v>6</v>
      </c>
      <c r="AB11176" t="s">
        <v>15155</v>
      </c>
      <c r="AC11176" t="s">
        <v>14844</v>
      </c>
    </row>
    <row r="11177" spans="1:29" x14ac:dyDescent="0.3">
      <c r="A11177" t="s">
        <v>342</v>
      </c>
      <c r="B11177">
        <v>813</v>
      </c>
      <c r="C11177" t="s">
        <v>230</v>
      </c>
      <c r="D11177">
        <v>2023</v>
      </c>
      <c r="E11177" t="s">
        <v>11596</v>
      </c>
      <c r="F11177" s="34" t="s">
        <v>6</v>
      </c>
      <c r="G11177" s="34" t="s">
        <v>6</v>
      </c>
      <c r="H11177" s="34" t="s">
        <v>6</v>
      </c>
      <c r="I11177" s="34">
        <v>19.6516876772472</v>
      </c>
      <c r="J11177" s="34">
        <v>8.4351992837597223</v>
      </c>
      <c r="K11177" s="34">
        <v>11.216488393487477</v>
      </c>
      <c r="L11177" s="34" t="s">
        <v>6</v>
      </c>
      <c r="M11177" s="34" t="s">
        <v>6</v>
      </c>
      <c r="N11177" s="34" t="s">
        <v>6</v>
      </c>
      <c r="O11177" s="34">
        <v>20.304038146544766</v>
      </c>
      <c r="P11177" s="34">
        <v>13.910530152252701</v>
      </c>
      <c r="Q11177" t="s">
        <v>6</v>
      </c>
      <c r="R11177" t="s">
        <v>6</v>
      </c>
      <c r="S11177" t="s">
        <v>6</v>
      </c>
      <c r="T11177" t="s">
        <v>15154</v>
      </c>
      <c r="U11177" t="s">
        <v>6</v>
      </c>
      <c r="V11177" t="s">
        <v>6</v>
      </c>
      <c r="W11177" t="s">
        <v>14726</v>
      </c>
      <c r="X11177" t="s">
        <v>14809</v>
      </c>
      <c r="Y11177" t="s">
        <v>6</v>
      </c>
      <c r="Z11177" t="s">
        <v>6</v>
      </c>
      <c r="AA11177" t="s">
        <v>6</v>
      </c>
      <c r="AB11177" t="s">
        <v>15155</v>
      </c>
      <c r="AC11177" t="s">
        <v>14844</v>
      </c>
    </row>
    <row r="11178" spans="1:29" x14ac:dyDescent="0.3">
      <c r="A11178" t="s">
        <v>342</v>
      </c>
      <c r="B11178" s="35">
        <v>813</v>
      </c>
      <c r="C11178" t="s">
        <v>230</v>
      </c>
      <c r="D11178" s="35">
        <v>2024</v>
      </c>
      <c r="E11178" t="s">
        <v>15156</v>
      </c>
      <c r="F11178" s="34" t="s">
        <v>6</v>
      </c>
      <c r="G11178" s="34" t="s">
        <v>6</v>
      </c>
      <c r="H11178" s="34" t="s">
        <v>6</v>
      </c>
      <c r="I11178" s="34">
        <v>19.335064205654351</v>
      </c>
      <c r="J11178" s="34">
        <v>8.6441515548084471</v>
      </c>
      <c r="K11178" s="34">
        <v>10.690912650845904</v>
      </c>
      <c r="L11178" s="34" t="s">
        <v>6</v>
      </c>
      <c r="M11178" s="34" t="s">
        <v>6</v>
      </c>
      <c r="N11178" s="34" t="s">
        <v>6</v>
      </c>
      <c r="O11178" s="34">
        <v>22.022320827508175</v>
      </c>
      <c r="P11178" s="34">
        <v>14.8865962334289</v>
      </c>
      <c r="Q11178" t="s">
        <v>6</v>
      </c>
      <c r="R11178" t="s">
        <v>6</v>
      </c>
      <c r="S11178" t="s">
        <v>6</v>
      </c>
      <c r="T11178" t="s">
        <v>15154</v>
      </c>
      <c r="U11178" t="s">
        <v>6</v>
      </c>
      <c r="V11178" t="s">
        <v>6</v>
      </c>
      <c r="W11178" t="s">
        <v>14726</v>
      </c>
      <c r="X11178" t="s">
        <v>14809</v>
      </c>
      <c r="Y11178" t="s">
        <v>6</v>
      </c>
      <c r="Z11178" t="s">
        <v>6</v>
      </c>
      <c r="AA11178" t="s">
        <v>6</v>
      </c>
      <c r="AB11178" t="s">
        <v>15155</v>
      </c>
      <c r="AC11178" t="s">
        <v>14844</v>
      </c>
    </row>
    <row r="11179" spans="1:29" x14ac:dyDescent="0.3">
      <c r="A11179" t="s">
        <v>342</v>
      </c>
      <c r="B11179" s="35">
        <v>819</v>
      </c>
      <c r="C11179" t="s">
        <v>231</v>
      </c>
      <c r="D11179" s="35">
        <v>1950</v>
      </c>
      <c r="E11179" t="s">
        <v>11597</v>
      </c>
      <c r="F11179" s="34" t="s">
        <v>6</v>
      </c>
      <c r="G11179" s="34" t="s">
        <v>6</v>
      </c>
      <c r="H11179" s="34" t="s">
        <v>6</v>
      </c>
      <c r="I11179" s="34" t="s">
        <v>6</v>
      </c>
      <c r="J11179" s="34" t="s">
        <v>6</v>
      </c>
      <c r="K11179" s="34" t="s">
        <v>6</v>
      </c>
      <c r="L11179" s="34" t="s">
        <v>6</v>
      </c>
      <c r="M11179" s="34" t="s">
        <v>6</v>
      </c>
      <c r="N11179" s="34" t="s">
        <v>6</v>
      </c>
      <c r="O11179" s="34" t="s">
        <v>6</v>
      </c>
      <c r="P11179" s="34" t="s">
        <v>6</v>
      </c>
      <c r="Q11179" t="s">
        <v>6</v>
      </c>
      <c r="R11179" t="s">
        <v>6</v>
      </c>
      <c r="S11179" t="s">
        <v>6</v>
      </c>
      <c r="T11179" t="s">
        <v>6</v>
      </c>
      <c r="U11179" t="s">
        <v>6</v>
      </c>
      <c r="V11179" t="s">
        <v>6</v>
      </c>
      <c r="W11179" t="s">
        <v>6</v>
      </c>
      <c r="X11179" t="s">
        <v>6</v>
      </c>
      <c r="Y11179" t="s">
        <v>6</v>
      </c>
      <c r="Z11179" t="s">
        <v>6</v>
      </c>
      <c r="AA11179" t="s">
        <v>6</v>
      </c>
      <c r="AB11179" t="s">
        <v>15157</v>
      </c>
      <c r="AC11179" t="s">
        <v>14852</v>
      </c>
    </row>
    <row r="11180" spans="1:29" x14ac:dyDescent="0.3">
      <c r="A11180" t="s">
        <v>342</v>
      </c>
      <c r="B11180" s="35">
        <v>819</v>
      </c>
      <c r="C11180" t="s">
        <v>231</v>
      </c>
      <c r="D11180" s="35">
        <v>1951</v>
      </c>
      <c r="E11180" t="s">
        <v>11598</v>
      </c>
      <c r="F11180" s="34" t="s">
        <v>6</v>
      </c>
      <c r="G11180" s="34" t="s">
        <v>6</v>
      </c>
      <c r="H11180" s="34" t="s">
        <v>6</v>
      </c>
      <c r="I11180" s="34" t="s">
        <v>6</v>
      </c>
      <c r="J11180" s="34" t="s">
        <v>6</v>
      </c>
      <c r="K11180" s="34" t="s">
        <v>6</v>
      </c>
      <c r="L11180" s="34" t="s">
        <v>6</v>
      </c>
      <c r="M11180" s="34" t="s">
        <v>6</v>
      </c>
      <c r="N11180" s="34" t="s">
        <v>6</v>
      </c>
      <c r="O11180" s="34" t="s">
        <v>6</v>
      </c>
      <c r="P11180" s="34" t="s">
        <v>6</v>
      </c>
      <c r="Q11180" t="s">
        <v>6</v>
      </c>
      <c r="R11180" t="s">
        <v>6</v>
      </c>
      <c r="S11180" t="s">
        <v>6</v>
      </c>
      <c r="T11180" t="s">
        <v>6</v>
      </c>
      <c r="U11180" t="s">
        <v>6</v>
      </c>
      <c r="V11180" t="s">
        <v>6</v>
      </c>
      <c r="W11180" t="s">
        <v>6</v>
      </c>
      <c r="X11180" t="s">
        <v>6</v>
      </c>
      <c r="Y11180" t="s">
        <v>6</v>
      </c>
      <c r="Z11180" t="s">
        <v>6</v>
      </c>
      <c r="AA11180" t="s">
        <v>6</v>
      </c>
      <c r="AB11180" t="s">
        <v>15157</v>
      </c>
      <c r="AC11180" t="s">
        <v>14852</v>
      </c>
    </row>
    <row r="11181" spans="1:29" x14ac:dyDescent="0.3">
      <c r="A11181" t="s">
        <v>342</v>
      </c>
      <c r="B11181" s="35">
        <v>819</v>
      </c>
      <c r="C11181" t="s">
        <v>231</v>
      </c>
      <c r="D11181" s="35">
        <v>1952</v>
      </c>
      <c r="E11181" t="s">
        <v>11599</v>
      </c>
      <c r="F11181" s="34" t="s">
        <v>6</v>
      </c>
      <c r="G11181" s="34" t="s">
        <v>6</v>
      </c>
      <c r="H11181" s="34" t="s">
        <v>6</v>
      </c>
      <c r="I11181" s="34" t="s">
        <v>6</v>
      </c>
      <c r="J11181" s="34" t="s">
        <v>6</v>
      </c>
      <c r="K11181" s="34" t="s">
        <v>6</v>
      </c>
      <c r="L11181" s="34" t="s">
        <v>6</v>
      </c>
      <c r="M11181" s="34" t="s">
        <v>6</v>
      </c>
      <c r="N11181" s="34" t="s">
        <v>6</v>
      </c>
      <c r="O11181" s="34" t="s">
        <v>6</v>
      </c>
      <c r="P11181" s="34" t="s">
        <v>6</v>
      </c>
      <c r="Q11181" t="s">
        <v>6</v>
      </c>
      <c r="R11181" t="s">
        <v>6</v>
      </c>
      <c r="S11181" t="s">
        <v>6</v>
      </c>
      <c r="T11181" t="s">
        <v>6</v>
      </c>
      <c r="U11181" t="s">
        <v>6</v>
      </c>
      <c r="V11181" t="s">
        <v>6</v>
      </c>
      <c r="W11181" t="s">
        <v>6</v>
      </c>
      <c r="X11181" t="s">
        <v>6</v>
      </c>
      <c r="Y11181" t="s">
        <v>6</v>
      </c>
      <c r="Z11181" t="s">
        <v>6</v>
      </c>
      <c r="AA11181" t="s">
        <v>6</v>
      </c>
      <c r="AB11181" t="s">
        <v>15157</v>
      </c>
      <c r="AC11181" t="s">
        <v>14852</v>
      </c>
    </row>
    <row r="11182" spans="1:29" x14ac:dyDescent="0.3">
      <c r="A11182" t="s">
        <v>342</v>
      </c>
      <c r="B11182" s="35">
        <v>819</v>
      </c>
      <c r="C11182" t="s">
        <v>231</v>
      </c>
      <c r="D11182" s="35">
        <v>1953</v>
      </c>
      <c r="E11182" t="s">
        <v>11600</v>
      </c>
      <c r="F11182" s="34" t="s">
        <v>6</v>
      </c>
      <c r="G11182" s="34" t="s">
        <v>6</v>
      </c>
      <c r="H11182" s="34" t="s">
        <v>6</v>
      </c>
      <c r="I11182" s="34" t="s">
        <v>6</v>
      </c>
      <c r="J11182" s="34" t="s">
        <v>6</v>
      </c>
      <c r="K11182" s="34" t="s">
        <v>6</v>
      </c>
      <c r="L11182" s="34" t="s">
        <v>6</v>
      </c>
      <c r="M11182" s="34" t="s">
        <v>6</v>
      </c>
      <c r="N11182" s="34" t="s">
        <v>6</v>
      </c>
      <c r="O11182" s="34" t="s">
        <v>6</v>
      </c>
      <c r="P11182" s="34" t="s">
        <v>6</v>
      </c>
      <c r="Q11182" t="s">
        <v>6</v>
      </c>
      <c r="R11182" t="s">
        <v>6</v>
      </c>
      <c r="S11182" t="s">
        <v>6</v>
      </c>
      <c r="T11182" t="s">
        <v>6</v>
      </c>
      <c r="U11182" t="s">
        <v>6</v>
      </c>
      <c r="V11182" t="s">
        <v>6</v>
      </c>
      <c r="W11182" t="s">
        <v>6</v>
      </c>
      <c r="X11182" t="s">
        <v>6</v>
      </c>
      <c r="Y11182" t="s">
        <v>6</v>
      </c>
      <c r="Z11182" t="s">
        <v>6</v>
      </c>
      <c r="AA11182" t="s">
        <v>6</v>
      </c>
      <c r="AB11182" t="s">
        <v>15157</v>
      </c>
      <c r="AC11182" t="s">
        <v>14852</v>
      </c>
    </row>
    <row r="11183" spans="1:29" x14ac:dyDescent="0.3">
      <c r="A11183" t="s">
        <v>342</v>
      </c>
      <c r="B11183" s="35">
        <v>819</v>
      </c>
      <c r="C11183" t="s">
        <v>231</v>
      </c>
      <c r="D11183" s="35">
        <v>1954</v>
      </c>
      <c r="E11183" t="s">
        <v>11601</v>
      </c>
      <c r="F11183" s="34" t="s">
        <v>6</v>
      </c>
      <c r="G11183" s="34" t="s">
        <v>6</v>
      </c>
      <c r="H11183" s="34" t="s">
        <v>6</v>
      </c>
      <c r="I11183" s="34" t="s">
        <v>6</v>
      </c>
      <c r="J11183" s="34" t="s">
        <v>6</v>
      </c>
      <c r="K11183" s="34" t="s">
        <v>6</v>
      </c>
      <c r="L11183" s="34" t="s">
        <v>6</v>
      </c>
      <c r="M11183" s="34" t="s">
        <v>6</v>
      </c>
      <c r="N11183" s="34" t="s">
        <v>6</v>
      </c>
      <c r="O11183" s="34" t="s">
        <v>6</v>
      </c>
      <c r="P11183" s="34" t="s">
        <v>6</v>
      </c>
      <c r="Q11183" t="s">
        <v>6</v>
      </c>
      <c r="R11183" t="s">
        <v>6</v>
      </c>
      <c r="S11183" t="s">
        <v>6</v>
      </c>
      <c r="T11183" t="s">
        <v>6</v>
      </c>
      <c r="U11183" t="s">
        <v>6</v>
      </c>
      <c r="V11183" t="s">
        <v>6</v>
      </c>
      <c r="W11183" t="s">
        <v>6</v>
      </c>
      <c r="X11183" t="s">
        <v>6</v>
      </c>
      <c r="Y11183" t="s">
        <v>6</v>
      </c>
      <c r="Z11183" t="s">
        <v>6</v>
      </c>
      <c r="AA11183" t="s">
        <v>6</v>
      </c>
      <c r="AB11183" t="s">
        <v>15157</v>
      </c>
      <c r="AC11183" t="s">
        <v>14852</v>
      </c>
    </row>
    <row r="11184" spans="1:29" x14ac:dyDescent="0.3">
      <c r="A11184" t="s">
        <v>342</v>
      </c>
      <c r="B11184" s="35">
        <v>819</v>
      </c>
      <c r="C11184" t="s">
        <v>231</v>
      </c>
      <c r="D11184" s="35">
        <v>1955</v>
      </c>
      <c r="E11184" t="s">
        <v>11602</v>
      </c>
      <c r="F11184" s="34" t="s">
        <v>6</v>
      </c>
      <c r="G11184" s="34" t="s">
        <v>6</v>
      </c>
      <c r="H11184" s="34" t="s">
        <v>6</v>
      </c>
      <c r="I11184" s="34" t="s">
        <v>6</v>
      </c>
      <c r="J11184" s="34" t="s">
        <v>6</v>
      </c>
      <c r="K11184" s="34" t="s">
        <v>6</v>
      </c>
      <c r="L11184" s="34" t="s">
        <v>6</v>
      </c>
      <c r="M11184" s="34" t="s">
        <v>6</v>
      </c>
      <c r="N11184" s="34" t="s">
        <v>6</v>
      </c>
      <c r="O11184" s="34" t="s">
        <v>6</v>
      </c>
      <c r="P11184" s="34" t="s">
        <v>6</v>
      </c>
      <c r="Q11184" t="s">
        <v>6</v>
      </c>
      <c r="R11184" t="s">
        <v>6</v>
      </c>
      <c r="S11184" t="s">
        <v>6</v>
      </c>
      <c r="T11184" t="s">
        <v>6</v>
      </c>
      <c r="U11184" t="s">
        <v>6</v>
      </c>
      <c r="V11184" t="s">
        <v>6</v>
      </c>
      <c r="W11184" t="s">
        <v>6</v>
      </c>
      <c r="X11184" t="s">
        <v>6</v>
      </c>
      <c r="Y11184" t="s">
        <v>6</v>
      </c>
      <c r="Z11184" t="s">
        <v>6</v>
      </c>
      <c r="AA11184" t="s">
        <v>6</v>
      </c>
      <c r="AB11184" t="s">
        <v>15157</v>
      </c>
      <c r="AC11184" t="s">
        <v>14852</v>
      </c>
    </row>
    <row r="11185" spans="1:29" x14ac:dyDescent="0.3">
      <c r="A11185" t="s">
        <v>342</v>
      </c>
      <c r="B11185" s="35">
        <v>819</v>
      </c>
      <c r="C11185" t="s">
        <v>231</v>
      </c>
      <c r="D11185" s="35">
        <v>1956</v>
      </c>
      <c r="E11185" t="s">
        <v>11603</v>
      </c>
      <c r="F11185" s="34" t="s">
        <v>6</v>
      </c>
      <c r="G11185" s="34" t="s">
        <v>6</v>
      </c>
      <c r="H11185" s="34" t="s">
        <v>6</v>
      </c>
      <c r="I11185" s="34" t="s">
        <v>6</v>
      </c>
      <c r="J11185" s="34" t="s">
        <v>6</v>
      </c>
      <c r="K11185" s="34" t="s">
        <v>6</v>
      </c>
      <c r="L11185" s="34" t="s">
        <v>6</v>
      </c>
      <c r="M11185" s="34" t="s">
        <v>6</v>
      </c>
      <c r="N11185" s="34" t="s">
        <v>6</v>
      </c>
      <c r="O11185" s="34" t="s">
        <v>6</v>
      </c>
      <c r="P11185" s="34" t="s">
        <v>6</v>
      </c>
      <c r="Q11185" t="s">
        <v>6</v>
      </c>
      <c r="R11185" t="s">
        <v>6</v>
      </c>
      <c r="S11185" t="s">
        <v>6</v>
      </c>
      <c r="T11185" t="s">
        <v>6</v>
      </c>
      <c r="U11185" t="s">
        <v>6</v>
      </c>
      <c r="V11185" t="s">
        <v>6</v>
      </c>
      <c r="W11185" t="s">
        <v>6</v>
      </c>
      <c r="X11185" t="s">
        <v>6</v>
      </c>
      <c r="Y11185" t="s">
        <v>6</v>
      </c>
      <c r="Z11185" t="s">
        <v>6</v>
      </c>
      <c r="AA11185" t="s">
        <v>6</v>
      </c>
      <c r="AB11185" t="s">
        <v>15157</v>
      </c>
      <c r="AC11185" t="s">
        <v>14852</v>
      </c>
    </row>
    <row r="11186" spans="1:29" x14ac:dyDescent="0.3">
      <c r="A11186" t="s">
        <v>342</v>
      </c>
      <c r="B11186" s="35">
        <v>819</v>
      </c>
      <c r="C11186" t="s">
        <v>231</v>
      </c>
      <c r="D11186" s="35">
        <v>1957</v>
      </c>
      <c r="E11186" t="s">
        <v>11604</v>
      </c>
      <c r="F11186" s="34" t="s">
        <v>6</v>
      </c>
      <c r="G11186" s="34" t="s">
        <v>6</v>
      </c>
      <c r="H11186" s="34" t="s">
        <v>6</v>
      </c>
      <c r="I11186" s="34" t="s">
        <v>6</v>
      </c>
      <c r="J11186" s="34" t="s">
        <v>6</v>
      </c>
      <c r="K11186" s="34" t="s">
        <v>6</v>
      </c>
      <c r="L11186" s="34" t="s">
        <v>6</v>
      </c>
      <c r="M11186" s="34" t="s">
        <v>6</v>
      </c>
      <c r="N11186" s="34" t="s">
        <v>6</v>
      </c>
      <c r="O11186" s="34" t="s">
        <v>6</v>
      </c>
      <c r="P11186" s="34" t="s">
        <v>6</v>
      </c>
      <c r="Q11186" t="s">
        <v>6</v>
      </c>
      <c r="R11186" t="s">
        <v>6</v>
      </c>
      <c r="S11186" t="s">
        <v>6</v>
      </c>
      <c r="T11186" t="s">
        <v>6</v>
      </c>
      <c r="U11186" t="s">
        <v>6</v>
      </c>
      <c r="V11186" t="s">
        <v>6</v>
      </c>
      <c r="W11186" t="s">
        <v>6</v>
      </c>
      <c r="X11186" t="s">
        <v>6</v>
      </c>
      <c r="Y11186" t="s">
        <v>6</v>
      </c>
      <c r="Z11186" t="s">
        <v>6</v>
      </c>
      <c r="AA11186" t="s">
        <v>6</v>
      </c>
      <c r="AB11186" t="s">
        <v>15157</v>
      </c>
      <c r="AC11186" t="s">
        <v>14852</v>
      </c>
    </row>
    <row r="11187" spans="1:29" x14ac:dyDescent="0.3">
      <c r="A11187" t="s">
        <v>342</v>
      </c>
      <c r="B11187" s="35">
        <v>819</v>
      </c>
      <c r="C11187" t="s">
        <v>231</v>
      </c>
      <c r="D11187" s="35">
        <v>1958</v>
      </c>
      <c r="E11187" t="s">
        <v>11605</v>
      </c>
      <c r="F11187" s="34" t="s">
        <v>6</v>
      </c>
      <c r="G11187" s="34" t="s">
        <v>6</v>
      </c>
      <c r="H11187" s="34" t="s">
        <v>6</v>
      </c>
      <c r="I11187" s="34" t="s">
        <v>6</v>
      </c>
      <c r="J11187" s="34" t="s">
        <v>6</v>
      </c>
      <c r="K11187" s="34" t="s">
        <v>6</v>
      </c>
      <c r="L11187" s="34" t="s">
        <v>6</v>
      </c>
      <c r="M11187" s="34" t="s">
        <v>6</v>
      </c>
      <c r="N11187" s="34" t="s">
        <v>6</v>
      </c>
      <c r="O11187" s="34" t="s">
        <v>6</v>
      </c>
      <c r="P11187" s="34" t="s">
        <v>6</v>
      </c>
      <c r="Q11187" t="s">
        <v>6</v>
      </c>
      <c r="R11187" t="s">
        <v>6</v>
      </c>
      <c r="S11187" t="s">
        <v>6</v>
      </c>
      <c r="T11187" t="s">
        <v>6</v>
      </c>
      <c r="U11187" t="s">
        <v>6</v>
      </c>
      <c r="V11187" t="s">
        <v>6</v>
      </c>
      <c r="W11187" t="s">
        <v>6</v>
      </c>
      <c r="X11187" t="s">
        <v>6</v>
      </c>
      <c r="Y11187" t="s">
        <v>6</v>
      </c>
      <c r="Z11187" t="s">
        <v>6</v>
      </c>
      <c r="AA11187" t="s">
        <v>6</v>
      </c>
      <c r="AB11187" t="s">
        <v>15157</v>
      </c>
      <c r="AC11187" t="s">
        <v>14852</v>
      </c>
    </row>
    <row r="11188" spans="1:29" x14ac:dyDescent="0.3">
      <c r="A11188" t="s">
        <v>342</v>
      </c>
      <c r="B11188" s="35">
        <v>819</v>
      </c>
      <c r="C11188" t="s">
        <v>231</v>
      </c>
      <c r="D11188" s="35">
        <v>1959</v>
      </c>
      <c r="E11188" t="s">
        <v>11606</v>
      </c>
      <c r="F11188" s="34" t="s">
        <v>6</v>
      </c>
      <c r="G11188" s="34" t="s">
        <v>6</v>
      </c>
      <c r="H11188" s="34" t="s">
        <v>6</v>
      </c>
      <c r="I11188" s="34" t="s">
        <v>6</v>
      </c>
      <c r="J11188" s="34" t="s">
        <v>6</v>
      </c>
      <c r="K11188" s="34" t="s">
        <v>6</v>
      </c>
      <c r="L11188" s="34" t="s">
        <v>6</v>
      </c>
      <c r="M11188" s="34" t="s">
        <v>6</v>
      </c>
      <c r="N11188" s="34" t="s">
        <v>6</v>
      </c>
      <c r="O11188" s="34" t="s">
        <v>6</v>
      </c>
      <c r="P11188" s="34" t="s">
        <v>6</v>
      </c>
      <c r="Q11188" t="s">
        <v>6</v>
      </c>
      <c r="R11188" t="s">
        <v>6</v>
      </c>
      <c r="S11188" t="s">
        <v>6</v>
      </c>
      <c r="T11188" t="s">
        <v>6</v>
      </c>
      <c r="U11188" t="s">
        <v>6</v>
      </c>
      <c r="V11188" t="s">
        <v>6</v>
      </c>
      <c r="W11188" t="s">
        <v>6</v>
      </c>
      <c r="X11188" t="s">
        <v>6</v>
      </c>
      <c r="Y11188" t="s">
        <v>6</v>
      </c>
      <c r="Z11188" t="s">
        <v>6</v>
      </c>
      <c r="AA11188" t="s">
        <v>6</v>
      </c>
      <c r="AB11188" t="s">
        <v>15157</v>
      </c>
      <c r="AC11188" t="s">
        <v>14852</v>
      </c>
    </row>
    <row r="11189" spans="1:29" x14ac:dyDescent="0.3">
      <c r="A11189" t="s">
        <v>342</v>
      </c>
      <c r="B11189" s="35">
        <v>819</v>
      </c>
      <c r="C11189" t="s">
        <v>231</v>
      </c>
      <c r="D11189" s="35">
        <v>1960</v>
      </c>
      <c r="E11189" t="s">
        <v>11607</v>
      </c>
      <c r="F11189" s="34" t="s">
        <v>6</v>
      </c>
      <c r="G11189" s="34" t="s">
        <v>6</v>
      </c>
      <c r="H11189" s="34" t="s">
        <v>6</v>
      </c>
      <c r="I11189" s="34" t="s">
        <v>6</v>
      </c>
      <c r="J11189" s="34" t="s">
        <v>6</v>
      </c>
      <c r="K11189" s="34" t="s">
        <v>6</v>
      </c>
      <c r="L11189" s="34" t="s">
        <v>6</v>
      </c>
      <c r="M11189" s="34" t="s">
        <v>6</v>
      </c>
      <c r="N11189" s="34" t="s">
        <v>6</v>
      </c>
      <c r="O11189" s="34" t="s">
        <v>6</v>
      </c>
      <c r="P11189" s="34">
        <v>0.12075776580630934</v>
      </c>
      <c r="Q11189" t="s">
        <v>6</v>
      </c>
      <c r="R11189" t="s">
        <v>6</v>
      </c>
      <c r="S11189" t="s">
        <v>6</v>
      </c>
      <c r="T11189" t="s">
        <v>6</v>
      </c>
      <c r="U11189" t="s">
        <v>6</v>
      </c>
      <c r="V11189" t="s">
        <v>6</v>
      </c>
      <c r="W11189" t="s">
        <v>6</v>
      </c>
      <c r="X11189" t="s">
        <v>6</v>
      </c>
      <c r="Y11189" t="s">
        <v>6</v>
      </c>
      <c r="Z11189" t="s">
        <v>6</v>
      </c>
      <c r="AA11189" t="s">
        <v>6</v>
      </c>
      <c r="AB11189" t="s">
        <v>15157</v>
      </c>
      <c r="AC11189" t="s">
        <v>14852</v>
      </c>
    </row>
    <row r="11190" spans="1:29" x14ac:dyDescent="0.3">
      <c r="A11190" t="s">
        <v>342</v>
      </c>
      <c r="B11190" s="35">
        <v>819</v>
      </c>
      <c r="C11190" t="s">
        <v>231</v>
      </c>
      <c r="D11190" s="35">
        <v>1961</v>
      </c>
      <c r="E11190" t="s">
        <v>11608</v>
      </c>
      <c r="F11190" s="34" t="s">
        <v>6</v>
      </c>
      <c r="G11190" s="34" t="s">
        <v>6</v>
      </c>
      <c r="H11190" s="34" t="s">
        <v>6</v>
      </c>
      <c r="I11190" s="34" t="s">
        <v>6</v>
      </c>
      <c r="J11190" s="34" t="s">
        <v>6</v>
      </c>
      <c r="K11190" s="34" t="s">
        <v>6</v>
      </c>
      <c r="L11190" s="34" t="s">
        <v>6</v>
      </c>
      <c r="M11190" s="34" t="s">
        <v>6</v>
      </c>
      <c r="N11190" s="34" t="s">
        <v>6</v>
      </c>
      <c r="O11190" s="34" t="s">
        <v>6</v>
      </c>
      <c r="P11190" s="34">
        <v>0.12292682049785697</v>
      </c>
      <c r="Q11190" t="s">
        <v>6</v>
      </c>
      <c r="R11190" t="s">
        <v>6</v>
      </c>
      <c r="S11190" t="s">
        <v>6</v>
      </c>
      <c r="T11190" t="s">
        <v>6</v>
      </c>
      <c r="U11190" t="s">
        <v>6</v>
      </c>
      <c r="V11190" t="s">
        <v>6</v>
      </c>
      <c r="W11190" t="s">
        <v>6</v>
      </c>
      <c r="X11190" t="s">
        <v>6</v>
      </c>
      <c r="Y11190" t="s">
        <v>6</v>
      </c>
      <c r="Z11190" t="s">
        <v>6</v>
      </c>
      <c r="AA11190" t="s">
        <v>6</v>
      </c>
      <c r="AB11190" t="s">
        <v>15157</v>
      </c>
      <c r="AC11190" t="s">
        <v>14852</v>
      </c>
    </row>
    <row r="11191" spans="1:29" x14ac:dyDescent="0.3">
      <c r="A11191" t="s">
        <v>342</v>
      </c>
      <c r="B11191" s="35">
        <v>819</v>
      </c>
      <c r="C11191" t="s">
        <v>231</v>
      </c>
      <c r="D11191" s="35">
        <v>1962</v>
      </c>
      <c r="E11191" t="s">
        <v>11609</v>
      </c>
      <c r="F11191" s="34" t="s">
        <v>6</v>
      </c>
      <c r="G11191" s="34" t="s">
        <v>6</v>
      </c>
      <c r="H11191" s="34" t="s">
        <v>6</v>
      </c>
      <c r="I11191" s="34" t="s">
        <v>6</v>
      </c>
      <c r="J11191" s="34" t="s">
        <v>6</v>
      </c>
      <c r="K11191" s="34" t="s">
        <v>6</v>
      </c>
      <c r="L11191" s="34" t="s">
        <v>6</v>
      </c>
      <c r="M11191" s="34" t="s">
        <v>6</v>
      </c>
      <c r="N11191" s="34" t="s">
        <v>6</v>
      </c>
      <c r="O11191" s="34" t="s">
        <v>6</v>
      </c>
      <c r="P11191" s="34">
        <v>0.12687914817948592</v>
      </c>
      <c r="Q11191" t="s">
        <v>6</v>
      </c>
      <c r="R11191" t="s">
        <v>6</v>
      </c>
      <c r="S11191" t="s">
        <v>6</v>
      </c>
      <c r="T11191" t="s">
        <v>6</v>
      </c>
      <c r="U11191" t="s">
        <v>6</v>
      </c>
      <c r="V11191" t="s">
        <v>6</v>
      </c>
      <c r="W11191" t="s">
        <v>6</v>
      </c>
      <c r="X11191" t="s">
        <v>6</v>
      </c>
      <c r="Y11191" t="s">
        <v>6</v>
      </c>
      <c r="Z11191" t="s">
        <v>6</v>
      </c>
      <c r="AA11191" t="s">
        <v>6</v>
      </c>
      <c r="AB11191" t="s">
        <v>15157</v>
      </c>
      <c r="AC11191" t="s">
        <v>14852</v>
      </c>
    </row>
    <row r="11192" spans="1:29" x14ac:dyDescent="0.3">
      <c r="A11192" t="s">
        <v>342</v>
      </c>
      <c r="B11192" s="35">
        <v>819</v>
      </c>
      <c r="C11192" t="s">
        <v>231</v>
      </c>
      <c r="D11192" s="35">
        <v>1963</v>
      </c>
      <c r="E11192" t="s">
        <v>11610</v>
      </c>
      <c r="F11192" s="34" t="s">
        <v>6</v>
      </c>
      <c r="G11192" s="34" t="s">
        <v>6</v>
      </c>
      <c r="H11192" s="34" t="s">
        <v>6</v>
      </c>
      <c r="I11192" s="34" t="s">
        <v>6</v>
      </c>
      <c r="J11192" s="34" t="s">
        <v>6</v>
      </c>
      <c r="K11192" s="34" t="s">
        <v>6</v>
      </c>
      <c r="L11192" s="34" t="s">
        <v>6</v>
      </c>
      <c r="M11192" s="34" t="s">
        <v>6</v>
      </c>
      <c r="N11192" s="34" t="s">
        <v>6</v>
      </c>
      <c r="O11192" s="34" t="s">
        <v>6</v>
      </c>
      <c r="P11192" s="34">
        <v>0.13877065096372099</v>
      </c>
      <c r="Q11192" t="s">
        <v>6</v>
      </c>
      <c r="R11192" t="s">
        <v>6</v>
      </c>
      <c r="S11192" t="s">
        <v>6</v>
      </c>
      <c r="T11192" t="s">
        <v>6</v>
      </c>
      <c r="U11192" t="s">
        <v>6</v>
      </c>
      <c r="V11192" t="s">
        <v>6</v>
      </c>
      <c r="W11192" t="s">
        <v>6</v>
      </c>
      <c r="X11192" t="s">
        <v>6</v>
      </c>
      <c r="Y11192" t="s">
        <v>6</v>
      </c>
      <c r="Z11192" t="s">
        <v>6</v>
      </c>
      <c r="AA11192" t="s">
        <v>6</v>
      </c>
      <c r="AB11192" t="s">
        <v>15157</v>
      </c>
      <c r="AC11192" t="s">
        <v>14852</v>
      </c>
    </row>
    <row r="11193" spans="1:29" x14ac:dyDescent="0.3">
      <c r="A11193" t="s">
        <v>342</v>
      </c>
      <c r="B11193" s="35">
        <v>819</v>
      </c>
      <c r="C11193" t="s">
        <v>231</v>
      </c>
      <c r="D11193" s="35">
        <v>1964</v>
      </c>
      <c r="E11193" t="s">
        <v>11611</v>
      </c>
      <c r="F11193" s="34" t="s">
        <v>6</v>
      </c>
      <c r="G11193" s="34" t="s">
        <v>6</v>
      </c>
      <c r="H11193" s="34" t="s">
        <v>6</v>
      </c>
      <c r="I11193" s="34" t="s">
        <v>6</v>
      </c>
      <c r="J11193" s="34" t="s">
        <v>6</v>
      </c>
      <c r="K11193" s="34" t="s">
        <v>6</v>
      </c>
      <c r="L11193" s="34" t="s">
        <v>6</v>
      </c>
      <c r="M11193" s="34" t="s">
        <v>6</v>
      </c>
      <c r="N11193" s="34" t="s">
        <v>6</v>
      </c>
      <c r="O11193" s="34" t="s">
        <v>6</v>
      </c>
      <c r="P11193" s="34">
        <v>0.147304914015114</v>
      </c>
      <c r="Q11193" t="s">
        <v>6</v>
      </c>
      <c r="R11193" t="s">
        <v>6</v>
      </c>
      <c r="S11193" t="s">
        <v>6</v>
      </c>
      <c r="T11193" t="s">
        <v>6</v>
      </c>
      <c r="U11193" t="s">
        <v>6</v>
      </c>
      <c r="V11193" t="s">
        <v>6</v>
      </c>
      <c r="W11193" t="s">
        <v>6</v>
      </c>
      <c r="X11193" t="s">
        <v>6</v>
      </c>
      <c r="Y11193" t="s">
        <v>6</v>
      </c>
      <c r="Z11193" t="s">
        <v>6</v>
      </c>
      <c r="AA11193" t="s">
        <v>6</v>
      </c>
      <c r="AB11193" t="s">
        <v>15157</v>
      </c>
      <c r="AC11193" t="s">
        <v>14852</v>
      </c>
    </row>
    <row r="11194" spans="1:29" x14ac:dyDescent="0.3">
      <c r="A11194" t="s">
        <v>342</v>
      </c>
      <c r="B11194" s="35">
        <v>819</v>
      </c>
      <c r="C11194" t="s">
        <v>231</v>
      </c>
      <c r="D11194" s="35">
        <v>1965</v>
      </c>
      <c r="E11194" t="s">
        <v>11612</v>
      </c>
      <c r="F11194" s="34" t="s">
        <v>6</v>
      </c>
      <c r="G11194" s="34" t="s">
        <v>6</v>
      </c>
      <c r="H11194" s="34" t="s">
        <v>6</v>
      </c>
      <c r="I11194" s="34" t="s">
        <v>6</v>
      </c>
      <c r="J11194" s="34" t="s">
        <v>6</v>
      </c>
      <c r="K11194" s="34" t="s">
        <v>6</v>
      </c>
      <c r="L11194" s="34" t="s">
        <v>6</v>
      </c>
      <c r="M11194" s="34" t="s">
        <v>6</v>
      </c>
      <c r="N11194" s="34" t="s">
        <v>6</v>
      </c>
      <c r="O11194" s="34" t="s">
        <v>6</v>
      </c>
      <c r="P11194" s="34">
        <v>0.163568597198927</v>
      </c>
      <c r="Q11194" t="s">
        <v>6</v>
      </c>
      <c r="R11194" t="s">
        <v>6</v>
      </c>
      <c r="S11194" t="s">
        <v>6</v>
      </c>
      <c r="T11194" t="s">
        <v>6</v>
      </c>
      <c r="U11194" t="s">
        <v>6</v>
      </c>
      <c r="V11194" t="s">
        <v>6</v>
      </c>
      <c r="W11194" t="s">
        <v>6</v>
      </c>
      <c r="X11194" t="s">
        <v>6</v>
      </c>
      <c r="Y11194" t="s">
        <v>6</v>
      </c>
      <c r="Z11194" t="s">
        <v>6</v>
      </c>
      <c r="AA11194" t="s">
        <v>6</v>
      </c>
      <c r="AB11194" t="s">
        <v>15157</v>
      </c>
      <c r="AC11194" t="s">
        <v>14852</v>
      </c>
    </row>
    <row r="11195" spans="1:29" x14ac:dyDescent="0.3">
      <c r="A11195" t="s">
        <v>342</v>
      </c>
      <c r="B11195" s="35">
        <v>819</v>
      </c>
      <c r="C11195" t="s">
        <v>231</v>
      </c>
      <c r="D11195" s="35">
        <v>1966</v>
      </c>
      <c r="E11195" t="s">
        <v>11613</v>
      </c>
      <c r="F11195" s="34" t="s">
        <v>6</v>
      </c>
      <c r="G11195" s="34" t="s">
        <v>6</v>
      </c>
      <c r="H11195" s="34" t="s">
        <v>6</v>
      </c>
      <c r="I11195" s="34" t="s">
        <v>6</v>
      </c>
      <c r="J11195" s="34" t="s">
        <v>6</v>
      </c>
      <c r="K11195" s="34" t="s">
        <v>6</v>
      </c>
      <c r="L11195" s="34" t="s">
        <v>6</v>
      </c>
      <c r="M11195" s="34" t="s">
        <v>6</v>
      </c>
      <c r="N11195" s="34" t="s">
        <v>6</v>
      </c>
      <c r="O11195" s="34" t="s">
        <v>6</v>
      </c>
      <c r="P11195" s="34">
        <v>0.18374451977998699</v>
      </c>
      <c r="Q11195" t="s">
        <v>6</v>
      </c>
      <c r="R11195" t="s">
        <v>6</v>
      </c>
      <c r="S11195" t="s">
        <v>6</v>
      </c>
      <c r="T11195" t="s">
        <v>6</v>
      </c>
      <c r="U11195" t="s">
        <v>6</v>
      </c>
      <c r="V11195" t="s">
        <v>6</v>
      </c>
      <c r="W11195" t="s">
        <v>6</v>
      </c>
      <c r="X11195" t="s">
        <v>6</v>
      </c>
      <c r="Y11195" t="s">
        <v>6</v>
      </c>
      <c r="Z11195" t="s">
        <v>6</v>
      </c>
      <c r="AA11195" t="s">
        <v>6</v>
      </c>
      <c r="AB11195" t="s">
        <v>15157</v>
      </c>
      <c r="AC11195" t="s">
        <v>14852</v>
      </c>
    </row>
    <row r="11196" spans="1:29" x14ac:dyDescent="0.3">
      <c r="A11196" t="s">
        <v>342</v>
      </c>
      <c r="B11196" s="35">
        <v>819</v>
      </c>
      <c r="C11196" t="s">
        <v>231</v>
      </c>
      <c r="D11196" s="35">
        <v>1967</v>
      </c>
      <c r="E11196" t="s">
        <v>11614</v>
      </c>
      <c r="F11196" s="34" t="s">
        <v>6</v>
      </c>
      <c r="G11196" s="34" t="s">
        <v>6</v>
      </c>
      <c r="H11196" s="34" t="s">
        <v>6</v>
      </c>
      <c r="I11196" s="34" t="s">
        <v>6</v>
      </c>
      <c r="J11196" s="34" t="s">
        <v>6</v>
      </c>
      <c r="K11196" s="34" t="s">
        <v>6</v>
      </c>
      <c r="L11196" s="34" t="s">
        <v>6</v>
      </c>
      <c r="M11196" s="34" t="s">
        <v>6</v>
      </c>
      <c r="N11196" s="34" t="s">
        <v>6</v>
      </c>
      <c r="O11196" s="34" t="s">
        <v>6</v>
      </c>
      <c r="P11196" s="34">
        <v>0.20636869119694701</v>
      </c>
      <c r="Q11196" t="s">
        <v>6</v>
      </c>
      <c r="R11196" t="s">
        <v>6</v>
      </c>
      <c r="S11196" t="s">
        <v>6</v>
      </c>
      <c r="T11196" t="s">
        <v>6</v>
      </c>
      <c r="U11196" t="s">
        <v>6</v>
      </c>
      <c r="V11196" t="s">
        <v>6</v>
      </c>
      <c r="W11196" t="s">
        <v>6</v>
      </c>
      <c r="X11196" t="s">
        <v>6</v>
      </c>
      <c r="Y11196" t="s">
        <v>6</v>
      </c>
      <c r="Z11196" t="s">
        <v>6</v>
      </c>
      <c r="AA11196" t="s">
        <v>6</v>
      </c>
      <c r="AB11196" t="s">
        <v>15157</v>
      </c>
      <c r="AC11196" t="s">
        <v>14852</v>
      </c>
    </row>
    <row r="11197" spans="1:29" x14ac:dyDescent="0.3">
      <c r="A11197" t="s">
        <v>342</v>
      </c>
      <c r="B11197" s="35">
        <v>819</v>
      </c>
      <c r="C11197" t="s">
        <v>231</v>
      </c>
      <c r="D11197" s="35">
        <v>1968</v>
      </c>
      <c r="E11197" t="s">
        <v>11615</v>
      </c>
      <c r="F11197" s="34" t="s">
        <v>6</v>
      </c>
      <c r="G11197" s="34" t="s">
        <v>6</v>
      </c>
      <c r="H11197" s="34" t="s">
        <v>6</v>
      </c>
      <c r="I11197" s="34" t="s">
        <v>6</v>
      </c>
      <c r="J11197" s="34" t="s">
        <v>6</v>
      </c>
      <c r="K11197" s="34" t="s">
        <v>6</v>
      </c>
      <c r="L11197" s="34" t="s">
        <v>6</v>
      </c>
      <c r="M11197" s="34" t="s">
        <v>6</v>
      </c>
      <c r="N11197" s="34" t="s">
        <v>6</v>
      </c>
      <c r="O11197" s="34" t="s">
        <v>6</v>
      </c>
      <c r="P11197" s="34">
        <v>0.221299745237648</v>
      </c>
      <c r="Q11197" t="s">
        <v>6</v>
      </c>
      <c r="R11197" t="s">
        <v>6</v>
      </c>
      <c r="S11197" t="s">
        <v>6</v>
      </c>
      <c r="T11197" t="s">
        <v>6</v>
      </c>
      <c r="U11197" t="s">
        <v>6</v>
      </c>
      <c r="V11197" t="s">
        <v>6</v>
      </c>
      <c r="W11197" t="s">
        <v>6</v>
      </c>
      <c r="X11197" t="s">
        <v>6</v>
      </c>
      <c r="Y11197" t="s">
        <v>6</v>
      </c>
      <c r="Z11197" t="s">
        <v>6</v>
      </c>
      <c r="AA11197" t="s">
        <v>6</v>
      </c>
      <c r="AB11197" t="s">
        <v>15157</v>
      </c>
      <c r="AC11197" t="s">
        <v>14852</v>
      </c>
    </row>
    <row r="11198" spans="1:29" x14ac:dyDescent="0.3">
      <c r="A11198" t="s">
        <v>342</v>
      </c>
      <c r="B11198" s="35">
        <v>819</v>
      </c>
      <c r="C11198" t="s">
        <v>231</v>
      </c>
      <c r="D11198" s="35">
        <v>1969</v>
      </c>
      <c r="E11198" t="s">
        <v>11616</v>
      </c>
      <c r="F11198" s="34" t="s">
        <v>6</v>
      </c>
      <c r="G11198" s="34" t="s">
        <v>6</v>
      </c>
      <c r="H11198" s="34" t="s">
        <v>6</v>
      </c>
      <c r="I11198" s="34" t="s">
        <v>6</v>
      </c>
      <c r="J11198" s="34" t="s">
        <v>6</v>
      </c>
      <c r="K11198" s="34" t="s">
        <v>6</v>
      </c>
      <c r="L11198" s="34" t="s">
        <v>6</v>
      </c>
      <c r="M11198" s="34" t="s">
        <v>6</v>
      </c>
      <c r="N11198" s="34" t="s">
        <v>6</v>
      </c>
      <c r="O11198" s="34" t="s">
        <v>6</v>
      </c>
      <c r="P11198" s="34">
        <v>0.235240423287217</v>
      </c>
      <c r="Q11198" t="s">
        <v>6</v>
      </c>
      <c r="R11198" t="s">
        <v>6</v>
      </c>
      <c r="S11198" t="s">
        <v>6</v>
      </c>
      <c r="T11198" t="s">
        <v>6</v>
      </c>
      <c r="U11198" t="s">
        <v>6</v>
      </c>
      <c r="V11198" t="s">
        <v>6</v>
      </c>
      <c r="W11198" t="s">
        <v>6</v>
      </c>
      <c r="X11198" t="s">
        <v>6</v>
      </c>
      <c r="Y11198" t="s">
        <v>6</v>
      </c>
      <c r="Z11198" t="s">
        <v>6</v>
      </c>
      <c r="AA11198" t="s">
        <v>6</v>
      </c>
      <c r="AB11198" t="s">
        <v>15157</v>
      </c>
      <c r="AC11198" t="s">
        <v>14852</v>
      </c>
    </row>
    <row r="11199" spans="1:29" x14ac:dyDescent="0.3">
      <c r="A11199" t="s">
        <v>342</v>
      </c>
      <c r="B11199" s="35">
        <v>819</v>
      </c>
      <c r="C11199" t="s">
        <v>231</v>
      </c>
      <c r="D11199" s="35">
        <v>1970</v>
      </c>
      <c r="E11199" t="s">
        <v>11617</v>
      </c>
      <c r="F11199" s="34" t="s">
        <v>6</v>
      </c>
      <c r="G11199" s="34" t="s">
        <v>6</v>
      </c>
      <c r="H11199" s="34" t="s">
        <v>6</v>
      </c>
      <c r="I11199" s="34" t="s">
        <v>6</v>
      </c>
      <c r="J11199" s="34" t="s">
        <v>6</v>
      </c>
      <c r="K11199" s="34" t="s">
        <v>6</v>
      </c>
      <c r="L11199" s="34" t="s">
        <v>6</v>
      </c>
      <c r="M11199" s="34" t="s">
        <v>6</v>
      </c>
      <c r="N11199" s="34" t="s">
        <v>6</v>
      </c>
      <c r="O11199" s="34">
        <v>7.3510262326464311</v>
      </c>
      <c r="P11199" s="34">
        <v>0.27637160743112799</v>
      </c>
      <c r="Q11199" t="s">
        <v>6</v>
      </c>
      <c r="R11199" t="s">
        <v>6</v>
      </c>
      <c r="S11199" t="s">
        <v>6</v>
      </c>
      <c r="T11199" t="s">
        <v>6</v>
      </c>
      <c r="U11199" t="s">
        <v>6</v>
      </c>
      <c r="V11199" t="s">
        <v>6</v>
      </c>
      <c r="W11199" t="s">
        <v>6</v>
      </c>
      <c r="X11199" t="s">
        <v>6</v>
      </c>
      <c r="Y11199" t="s">
        <v>6</v>
      </c>
      <c r="Z11199" t="s">
        <v>6</v>
      </c>
      <c r="AA11199" t="s">
        <v>6</v>
      </c>
      <c r="AB11199" t="s">
        <v>15157</v>
      </c>
      <c r="AC11199" t="s">
        <v>14852</v>
      </c>
    </row>
    <row r="11200" spans="1:29" x14ac:dyDescent="0.3">
      <c r="A11200" t="s">
        <v>342</v>
      </c>
      <c r="B11200" s="35">
        <v>819</v>
      </c>
      <c r="C11200" t="s">
        <v>231</v>
      </c>
      <c r="D11200" s="35">
        <v>1971</v>
      </c>
      <c r="E11200" t="s">
        <v>11618</v>
      </c>
      <c r="F11200" s="34" t="s">
        <v>6</v>
      </c>
      <c r="G11200" s="34" t="s">
        <v>6</v>
      </c>
      <c r="H11200" s="34" t="s">
        <v>6</v>
      </c>
      <c r="I11200" s="34" t="s">
        <v>6</v>
      </c>
      <c r="J11200" s="34" t="s">
        <v>6</v>
      </c>
      <c r="K11200" s="34" t="s">
        <v>6</v>
      </c>
      <c r="L11200" s="34" t="s">
        <v>6</v>
      </c>
      <c r="M11200" s="34" t="s">
        <v>6</v>
      </c>
      <c r="N11200" s="34" t="s">
        <v>6</v>
      </c>
      <c r="O11200" s="34">
        <v>7.5122445814992069</v>
      </c>
      <c r="P11200" s="34">
        <v>0.31444517619947498</v>
      </c>
      <c r="Q11200" t="s">
        <v>6</v>
      </c>
      <c r="R11200" t="s">
        <v>6</v>
      </c>
      <c r="S11200" t="s">
        <v>6</v>
      </c>
      <c r="T11200" t="s">
        <v>6</v>
      </c>
      <c r="U11200" t="s">
        <v>6</v>
      </c>
      <c r="V11200" t="s">
        <v>6</v>
      </c>
      <c r="W11200" t="s">
        <v>6</v>
      </c>
      <c r="X11200" t="s">
        <v>6</v>
      </c>
      <c r="Y11200" t="s">
        <v>6</v>
      </c>
      <c r="Z11200" t="s">
        <v>6</v>
      </c>
      <c r="AA11200" t="s">
        <v>6</v>
      </c>
      <c r="AB11200" t="s">
        <v>15157</v>
      </c>
      <c r="AC11200" t="s">
        <v>14852</v>
      </c>
    </row>
    <row r="11201" spans="1:29" x14ac:dyDescent="0.3">
      <c r="A11201" t="s">
        <v>342</v>
      </c>
      <c r="B11201" s="35">
        <v>819</v>
      </c>
      <c r="C11201" t="s">
        <v>231</v>
      </c>
      <c r="D11201" s="35">
        <v>1972</v>
      </c>
      <c r="E11201" t="s">
        <v>11619</v>
      </c>
      <c r="F11201" s="34" t="s">
        <v>6</v>
      </c>
      <c r="G11201" s="34" t="s">
        <v>6</v>
      </c>
      <c r="H11201" s="34" t="s">
        <v>6</v>
      </c>
      <c r="I11201" s="34" t="s">
        <v>6</v>
      </c>
      <c r="J11201" s="34" t="s">
        <v>6</v>
      </c>
      <c r="K11201" s="34" t="s">
        <v>6</v>
      </c>
      <c r="L11201" s="34" t="s">
        <v>6</v>
      </c>
      <c r="M11201" s="34" t="s">
        <v>6</v>
      </c>
      <c r="N11201" s="34" t="s">
        <v>6</v>
      </c>
      <c r="O11201" s="34">
        <v>8.0066848751202411</v>
      </c>
      <c r="P11201" s="34">
        <v>0.368835034057511</v>
      </c>
      <c r="Q11201" t="s">
        <v>6</v>
      </c>
      <c r="R11201" t="s">
        <v>6</v>
      </c>
      <c r="S11201" t="s">
        <v>6</v>
      </c>
      <c r="T11201" t="s">
        <v>6</v>
      </c>
      <c r="U11201" t="s">
        <v>6</v>
      </c>
      <c r="V11201" t="s">
        <v>6</v>
      </c>
      <c r="W11201" t="s">
        <v>6</v>
      </c>
      <c r="X11201" t="s">
        <v>6</v>
      </c>
      <c r="Y11201" t="s">
        <v>6</v>
      </c>
      <c r="Z11201" t="s">
        <v>6</v>
      </c>
      <c r="AA11201" t="s">
        <v>6</v>
      </c>
      <c r="AB11201" t="s">
        <v>15157</v>
      </c>
      <c r="AC11201" t="s">
        <v>14852</v>
      </c>
    </row>
    <row r="11202" spans="1:29" x14ac:dyDescent="0.3">
      <c r="A11202" t="s">
        <v>342</v>
      </c>
      <c r="B11202" s="35">
        <v>819</v>
      </c>
      <c r="C11202" t="s">
        <v>231</v>
      </c>
      <c r="D11202" s="35">
        <v>1973</v>
      </c>
      <c r="E11202" t="s">
        <v>11620</v>
      </c>
      <c r="F11202" s="34" t="s">
        <v>6</v>
      </c>
      <c r="G11202" s="34" t="s">
        <v>6</v>
      </c>
      <c r="H11202" s="34" t="s">
        <v>6</v>
      </c>
      <c r="I11202" s="34" t="s">
        <v>6</v>
      </c>
      <c r="J11202" s="34" t="s">
        <v>6</v>
      </c>
      <c r="K11202" s="34" t="s">
        <v>6</v>
      </c>
      <c r="L11202" s="34" t="s">
        <v>6</v>
      </c>
      <c r="M11202" s="34" t="s">
        <v>6</v>
      </c>
      <c r="N11202" s="34" t="s">
        <v>6</v>
      </c>
      <c r="O11202" s="34">
        <v>10.942576581513794</v>
      </c>
      <c r="P11202" s="34">
        <v>0.45784990869144099</v>
      </c>
      <c r="Q11202" t="s">
        <v>6</v>
      </c>
      <c r="R11202" t="s">
        <v>6</v>
      </c>
      <c r="S11202" t="s">
        <v>6</v>
      </c>
      <c r="T11202" t="s">
        <v>6</v>
      </c>
      <c r="U11202" t="s">
        <v>6</v>
      </c>
      <c r="V11202" t="s">
        <v>6</v>
      </c>
      <c r="W11202" t="s">
        <v>6</v>
      </c>
      <c r="X11202" t="s">
        <v>6</v>
      </c>
      <c r="Y11202" t="s">
        <v>6</v>
      </c>
      <c r="Z11202" t="s">
        <v>6</v>
      </c>
      <c r="AA11202" t="s">
        <v>6</v>
      </c>
      <c r="AB11202" t="s">
        <v>15157</v>
      </c>
      <c r="AC11202" t="s">
        <v>14852</v>
      </c>
    </row>
    <row r="11203" spans="1:29" x14ac:dyDescent="0.3">
      <c r="A11203" t="s">
        <v>342</v>
      </c>
      <c r="B11203" s="35">
        <v>819</v>
      </c>
      <c r="C11203" t="s">
        <v>231</v>
      </c>
      <c r="D11203" s="35">
        <v>1974</v>
      </c>
      <c r="E11203" t="s">
        <v>11621</v>
      </c>
      <c r="F11203" s="34" t="s">
        <v>6</v>
      </c>
      <c r="G11203" s="34" t="s">
        <v>6</v>
      </c>
      <c r="H11203" s="34" t="s">
        <v>6</v>
      </c>
      <c r="I11203" s="34" t="s">
        <v>6</v>
      </c>
      <c r="J11203" s="34" t="s">
        <v>6</v>
      </c>
      <c r="K11203" s="34" t="s">
        <v>6</v>
      </c>
      <c r="L11203" s="34" t="s">
        <v>6</v>
      </c>
      <c r="M11203" s="34" t="s">
        <v>6</v>
      </c>
      <c r="N11203" s="34" t="s">
        <v>6</v>
      </c>
      <c r="O11203" s="34">
        <v>11.628313467439494</v>
      </c>
      <c r="P11203" s="34">
        <v>0.53766803129299701</v>
      </c>
      <c r="Q11203" t="s">
        <v>6</v>
      </c>
      <c r="R11203" t="s">
        <v>6</v>
      </c>
      <c r="S11203" t="s">
        <v>6</v>
      </c>
      <c r="T11203" t="s">
        <v>6</v>
      </c>
      <c r="U11203" t="s">
        <v>6</v>
      </c>
      <c r="V11203" t="s">
        <v>6</v>
      </c>
      <c r="W11203" t="s">
        <v>6</v>
      </c>
      <c r="X11203" t="s">
        <v>6</v>
      </c>
      <c r="Y11203" t="s">
        <v>6</v>
      </c>
      <c r="Z11203" t="s">
        <v>6</v>
      </c>
      <c r="AA11203" t="s">
        <v>6</v>
      </c>
      <c r="AB11203" t="s">
        <v>15157</v>
      </c>
      <c r="AC11203" t="s">
        <v>14852</v>
      </c>
    </row>
    <row r="11204" spans="1:29" x14ac:dyDescent="0.3">
      <c r="A11204" t="s">
        <v>342</v>
      </c>
      <c r="B11204" s="35">
        <v>819</v>
      </c>
      <c r="C11204" t="s">
        <v>231</v>
      </c>
      <c r="D11204" s="35">
        <v>1975</v>
      </c>
      <c r="E11204" t="s">
        <v>11622</v>
      </c>
      <c r="F11204" s="34" t="s">
        <v>6</v>
      </c>
      <c r="G11204" s="34" t="s">
        <v>6</v>
      </c>
      <c r="H11204" s="34" t="s">
        <v>6</v>
      </c>
      <c r="I11204" s="34" t="s">
        <v>6</v>
      </c>
      <c r="J11204" s="34" t="s">
        <v>6</v>
      </c>
      <c r="K11204" s="34" t="s">
        <v>6</v>
      </c>
      <c r="L11204" s="34" t="s">
        <v>6</v>
      </c>
      <c r="M11204" s="34" t="s">
        <v>6</v>
      </c>
      <c r="N11204" s="34" t="s">
        <v>6</v>
      </c>
      <c r="O11204" s="34">
        <v>12.182578979177789</v>
      </c>
      <c r="P11204" s="34">
        <v>0.60767501524374101</v>
      </c>
      <c r="Q11204" t="s">
        <v>6</v>
      </c>
      <c r="R11204" t="s">
        <v>6</v>
      </c>
      <c r="S11204" t="s">
        <v>6</v>
      </c>
      <c r="T11204" t="s">
        <v>6</v>
      </c>
      <c r="U11204" t="s">
        <v>6</v>
      </c>
      <c r="V11204" t="s">
        <v>6</v>
      </c>
      <c r="W11204" t="s">
        <v>6</v>
      </c>
      <c r="X11204" t="s">
        <v>6</v>
      </c>
      <c r="Y11204" t="s">
        <v>6</v>
      </c>
      <c r="Z11204" t="s">
        <v>6</v>
      </c>
      <c r="AA11204" t="s">
        <v>6</v>
      </c>
      <c r="AB11204" t="s">
        <v>15157</v>
      </c>
      <c r="AC11204" t="s">
        <v>14852</v>
      </c>
    </row>
    <row r="11205" spans="1:29" x14ac:dyDescent="0.3">
      <c r="A11205" t="s">
        <v>342</v>
      </c>
      <c r="B11205" s="35">
        <v>819</v>
      </c>
      <c r="C11205" t="s">
        <v>231</v>
      </c>
      <c r="D11205" s="35">
        <v>1976</v>
      </c>
      <c r="E11205" t="s">
        <v>11623</v>
      </c>
      <c r="F11205" s="34" t="s">
        <v>6</v>
      </c>
      <c r="G11205" s="34" t="s">
        <v>6</v>
      </c>
      <c r="H11205" s="34" t="s">
        <v>6</v>
      </c>
      <c r="I11205" s="34" t="s">
        <v>6</v>
      </c>
      <c r="J11205" s="34" t="s">
        <v>6</v>
      </c>
      <c r="K11205" s="34" t="s">
        <v>6</v>
      </c>
      <c r="L11205" s="34" t="s">
        <v>6</v>
      </c>
      <c r="M11205" s="34" t="s">
        <v>6</v>
      </c>
      <c r="N11205" s="34" t="s">
        <v>6</v>
      </c>
      <c r="O11205" s="34">
        <v>12.644179044896115</v>
      </c>
      <c r="P11205" s="34">
        <v>0.68892087407568603</v>
      </c>
      <c r="Q11205" t="s">
        <v>6</v>
      </c>
      <c r="R11205" t="s">
        <v>6</v>
      </c>
      <c r="S11205" t="s">
        <v>6</v>
      </c>
      <c r="T11205" t="s">
        <v>6</v>
      </c>
      <c r="U11205" t="s">
        <v>6</v>
      </c>
      <c r="V11205" t="s">
        <v>6</v>
      </c>
      <c r="W11205" t="s">
        <v>6</v>
      </c>
      <c r="X11205" t="s">
        <v>6</v>
      </c>
      <c r="Y11205" t="s">
        <v>6</v>
      </c>
      <c r="Z11205" t="s">
        <v>6</v>
      </c>
      <c r="AA11205" t="s">
        <v>6</v>
      </c>
      <c r="AB11205" t="s">
        <v>15157</v>
      </c>
      <c r="AC11205" t="s">
        <v>14852</v>
      </c>
    </row>
    <row r="11206" spans="1:29" x14ac:dyDescent="0.3">
      <c r="A11206" t="s">
        <v>342</v>
      </c>
      <c r="B11206" s="35">
        <v>819</v>
      </c>
      <c r="C11206" t="s">
        <v>231</v>
      </c>
      <c r="D11206" s="35">
        <v>1977</v>
      </c>
      <c r="E11206" t="s">
        <v>11624</v>
      </c>
      <c r="F11206" s="34" t="s">
        <v>6</v>
      </c>
      <c r="G11206" s="34" t="s">
        <v>6</v>
      </c>
      <c r="H11206" s="34" t="s">
        <v>6</v>
      </c>
      <c r="I11206" s="34" t="s">
        <v>6</v>
      </c>
      <c r="J11206" s="34" t="s">
        <v>6</v>
      </c>
      <c r="K11206" s="34" t="s">
        <v>6</v>
      </c>
      <c r="L11206" s="34" t="s">
        <v>6</v>
      </c>
      <c r="M11206" s="34" t="s">
        <v>6</v>
      </c>
      <c r="N11206" s="34" t="s">
        <v>6</v>
      </c>
      <c r="O11206" s="34">
        <v>15.722879188572447</v>
      </c>
      <c r="P11206" s="34">
        <v>0.71505569472962405</v>
      </c>
      <c r="Q11206" t="s">
        <v>6</v>
      </c>
      <c r="R11206" t="s">
        <v>6</v>
      </c>
      <c r="S11206" t="s">
        <v>6</v>
      </c>
      <c r="T11206" t="s">
        <v>6</v>
      </c>
      <c r="U11206" t="s">
        <v>6</v>
      </c>
      <c r="V11206" t="s">
        <v>6</v>
      </c>
      <c r="W11206" t="s">
        <v>6</v>
      </c>
      <c r="X11206" t="s">
        <v>6</v>
      </c>
      <c r="Y11206" t="s">
        <v>6</v>
      </c>
      <c r="Z11206" t="s">
        <v>6</v>
      </c>
      <c r="AA11206" t="s">
        <v>6</v>
      </c>
      <c r="AB11206" t="s">
        <v>15157</v>
      </c>
      <c r="AC11206" t="s">
        <v>14852</v>
      </c>
    </row>
    <row r="11207" spans="1:29" x14ac:dyDescent="0.3">
      <c r="A11207" t="s">
        <v>342</v>
      </c>
      <c r="B11207" s="35">
        <v>819</v>
      </c>
      <c r="C11207" t="s">
        <v>231</v>
      </c>
      <c r="D11207" s="35">
        <v>1978</v>
      </c>
      <c r="E11207" t="s">
        <v>11625</v>
      </c>
      <c r="F11207" s="34" t="s">
        <v>6</v>
      </c>
      <c r="G11207" s="34" t="s">
        <v>6</v>
      </c>
      <c r="H11207" s="34" t="s">
        <v>6</v>
      </c>
      <c r="I11207" s="34" t="s">
        <v>6</v>
      </c>
      <c r="J11207" s="34" t="s">
        <v>6</v>
      </c>
      <c r="K11207" s="34" t="s">
        <v>6</v>
      </c>
      <c r="L11207" s="34" t="s">
        <v>6</v>
      </c>
      <c r="M11207" s="34" t="s">
        <v>6</v>
      </c>
      <c r="N11207" s="34" t="s">
        <v>6</v>
      </c>
      <c r="O11207" s="34">
        <v>15.307399505998182</v>
      </c>
      <c r="P11207" s="34">
        <v>0.76066047929830305</v>
      </c>
      <c r="Q11207" t="s">
        <v>6</v>
      </c>
      <c r="R11207" t="s">
        <v>6</v>
      </c>
      <c r="S11207" t="s">
        <v>6</v>
      </c>
      <c r="T11207" t="s">
        <v>6</v>
      </c>
      <c r="U11207" t="s">
        <v>6</v>
      </c>
      <c r="V11207" t="s">
        <v>6</v>
      </c>
      <c r="W11207" t="s">
        <v>6</v>
      </c>
      <c r="X11207" t="s">
        <v>6</v>
      </c>
      <c r="Y11207" t="s">
        <v>6</v>
      </c>
      <c r="Z11207" t="s">
        <v>6</v>
      </c>
      <c r="AA11207" t="s">
        <v>6</v>
      </c>
      <c r="AB11207" t="s">
        <v>15157</v>
      </c>
      <c r="AC11207" t="s">
        <v>14852</v>
      </c>
    </row>
    <row r="11208" spans="1:29" x14ac:dyDescent="0.3">
      <c r="A11208" t="s">
        <v>342</v>
      </c>
      <c r="B11208" s="35">
        <v>819</v>
      </c>
      <c r="C11208" t="s">
        <v>231</v>
      </c>
      <c r="D11208" s="35">
        <v>1979</v>
      </c>
      <c r="E11208" t="s">
        <v>11626</v>
      </c>
      <c r="F11208" s="34" t="s">
        <v>6</v>
      </c>
      <c r="G11208" s="34" t="s">
        <v>6</v>
      </c>
      <c r="H11208" s="34" t="s">
        <v>6</v>
      </c>
      <c r="I11208" s="34" t="s">
        <v>6</v>
      </c>
      <c r="J11208" s="34" t="s">
        <v>6</v>
      </c>
      <c r="K11208" s="34" t="s">
        <v>6</v>
      </c>
      <c r="L11208" s="34" t="s">
        <v>6</v>
      </c>
      <c r="M11208" s="34" t="s">
        <v>6</v>
      </c>
      <c r="N11208" s="34" t="s">
        <v>6</v>
      </c>
      <c r="O11208" s="34">
        <v>15.707500823180279</v>
      </c>
      <c r="P11208" s="34">
        <v>0.92325692452197505</v>
      </c>
      <c r="Q11208" t="s">
        <v>6</v>
      </c>
      <c r="R11208" t="s">
        <v>6</v>
      </c>
      <c r="S11208" t="s">
        <v>6</v>
      </c>
      <c r="T11208" t="s">
        <v>6</v>
      </c>
      <c r="U11208" t="s">
        <v>6</v>
      </c>
      <c r="V11208" t="s">
        <v>6</v>
      </c>
      <c r="W11208" t="s">
        <v>6</v>
      </c>
      <c r="X11208" t="s">
        <v>6</v>
      </c>
      <c r="Y11208" t="s">
        <v>6</v>
      </c>
      <c r="Z11208" t="s">
        <v>6</v>
      </c>
      <c r="AA11208" t="s">
        <v>6</v>
      </c>
      <c r="AB11208" t="s">
        <v>15157</v>
      </c>
      <c r="AC11208" t="s">
        <v>14852</v>
      </c>
    </row>
    <row r="11209" spans="1:29" x14ac:dyDescent="0.3">
      <c r="A11209" t="s">
        <v>342</v>
      </c>
      <c r="B11209" s="35">
        <v>819</v>
      </c>
      <c r="C11209" t="s">
        <v>231</v>
      </c>
      <c r="D11209" s="35">
        <v>1980</v>
      </c>
      <c r="E11209" t="s">
        <v>11627</v>
      </c>
      <c r="F11209" s="34" t="s">
        <v>6</v>
      </c>
      <c r="G11209" s="34" t="s">
        <v>6</v>
      </c>
      <c r="H11209" s="34" t="s">
        <v>6</v>
      </c>
      <c r="I11209" s="34" t="s">
        <v>6</v>
      </c>
      <c r="J11209" s="34" t="s">
        <v>6</v>
      </c>
      <c r="K11209" s="34" t="s">
        <v>6</v>
      </c>
      <c r="L11209" s="34" t="s">
        <v>6</v>
      </c>
      <c r="M11209" s="34" t="s">
        <v>6</v>
      </c>
      <c r="N11209" s="34" t="s">
        <v>6</v>
      </c>
      <c r="O11209" s="34">
        <v>19.356546713102187</v>
      </c>
      <c r="P11209" s="34">
        <v>1.06570474283406</v>
      </c>
      <c r="Q11209" t="s">
        <v>6</v>
      </c>
      <c r="R11209" t="s">
        <v>6</v>
      </c>
      <c r="S11209" t="s">
        <v>6</v>
      </c>
      <c r="T11209" t="s">
        <v>6</v>
      </c>
      <c r="U11209" t="s">
        <v>6</v>
      </c>
      <c r="V11209" t="s">
        <v>6</v>
      </c>
      <c r="W11209" t="s">
        <v>6</v>
      </c>
      <c r="X11209" t="s">
        <v>6</v>
      </c>
      <c r="Y11209" t="s">
        <v>6</v>
      </c>
      <c r="Z11209" t="s">
        <v>6</v>
      </c>
      <c r="AA11209" t="s">
        <v>6</v>
      </c>
      <c r="AB11209" t="s">
        <v>15157</v>
      </c>
      <c r="AC11209" t="s">
        <v>14852</v>
      </c>
    </row>
    <row r="11210" spans="1:29" x14ac:dyDescent="0.3">
      <c r="A11210" t="s">
        <v>342</v>
      </c>
      <c r="B11210" s="35">
        <v>819</v>
      </c>
      <c r="C11210" t="s">
        <v>231</v>
      </c>
      <c r="D11210" s="35">
        <v>1981</v>
      </c>
      <c r="E11210" t="s">
        <v>11628</v>
      </c>
      <c r="F11210" s="34" t="s">
        <v>6</v>
      </c>
      <c r="G11210" s="34" t="s">
        <v>6</v>
      </c>
      <c r="H11210" s="34" t="s">
        <v>6</v>
      </c>
      <c r="I11210" s="34" t="s">
        <v>6</v>
      </c>
      <c r="J11210" s="34" t="s">
        <v>6</v>
      </c>
      <c r="K11210" s="34" t="s">
        <v>6</v>
      </c>
      <c r="L11210" s="34" t="s">
        <v>6</v>
      </c>
      <c r="M11210" s="34" t="s">
        <v>6</v>
      </c>
      <c r="N11210" s="34" t="s">
        <v>6</v>
      </c>
      <c r="O11210" s="34">
        <v>21.658073752177838</v>
      </c>
      <c r="P11210" s="34">
        <v>1.14402397644884</v>
      </c>
      <c r="Q11210" t="s">
        <v>6</v>
      </c>
      <c r="R11210" t="s">
        <v>6</v>
      </c>
      <c r="S11210" t="s">
        <v>6</v>
      </c>
      <c r="T11210" t="s">
        <v>6</v>
      </c>
      <c r="U11210" t="s">
        <v>6</v>
      </c>
      <c r="V11210" t="s">
        <v>6</v>
      </c>
      <c r="W11210" t="s">
        <v>6</v>
      </c>
      <c r="X11210" t="s">
        <v>6</v>
      </c>
      <c r="Y11210" t="s">
        <v>6</v>
      </c>
      <c r="Z11210" t="s">
        <v>6</v>
      </c>
      <c r="AA11210" t="s">
        <v>6</v>
      </c>
      <c r="AB11210" t="s">
        <v>15157</v>
      </c>
      <c r="AC11210" t="s">
        <v>14852</v>
      </c>
    </row>
    <row r="11211" spans="1:29" x14ac:dyDescent="0.3">
      <c r="A11211" t="s">
        <v>342</v>
      </c>
      <c r="B11211" s="35">
        <v>819</v>
      </c>
      <c r="C11211" t="s">
        <v>231</v>
      </c>
      <c r="D11211" s="35">
        <v>1982</v>
      </c>
      <c r="E11211" t="s">
        <v>11629</v>
      </c>
      <c r="F11211" s="34" t="s">
        <v>6</v>
      </c>
      <c r="G11211" s="34" t="s">
        <v>6</v>
      </c>
      <c r="H11211" s="34" t="s">
        <v>6</v>
      </c>
      <c r="I11211" s="34" t="s">
        <v>6</v>
      </c>
      <c r="J11211" s="34" t="s">
        <v>6</v>
      </c>
      <c r="K11211" s="34" t="s">
        <v>6</v>
      </c>
      <c r="L11211" s="34" t="s">
        <v>6</v>
      </c>
      <c r="M11211" s="34" t="s">
        <v>6</v>
      </c>
      <c r="N11211" s="34" t="s">
        <v>6</v>
      </c>
      <c r="O11211" s="34">
        <v>25.730803252425805</v>
      </c>
      <c r="P11211" s="34">
        <v>1.2060942319979999</v>
      </c>
      <c r="Q11211" t="s">
        <v>6</v>
      </c>
      <c r="R11211" t="s">
        <v>6</v>
      </c>
      <c r="S11211" t="s">
        <v>6</v>
      </c>
      <c r="T11211" t="s">
        <v>6</v>
      </c>
      <c r="U11211" t="s">
        <v>6</v>
      </c>
      <c r="V11211" t="s">
        <v>6</v>
      </c>
      <c r="W11211" t="s">
        <v>6</v>
      </c>
      <c r="X11211" t="s">
        <v>6</v>
      </c>
      <c r="Y11211" t="s">
        <v>6</v>
      </c>
      <c r="Z11211" t="s">
        <v>6</v>
      </c>
      <c r="AA11211" t="s">
        <v>6</v>
      </c>
      <c r="AB11211" t="s">
        <v>15157</v>
      </c>
      <c r="AC11211" t="s">
        <v>14852</v>
      </c>
    </row>
    <row r="11212" spans="1:29" x14ac:dyDescent="0.3">
      <c r="A11212" t="s">
        <v>342</v>
      </c>
      <c r="B11212" s="35">
        <v>819</v>
      </c>
      <c r="C11212" t="s">
        <v>231</v>
      </c>
      <c r="D11212" s="35">
        <v>1983</v>
      </c>
      <c r="E11212" t="s">
        <v>11630</v>
      </c>
      <c r="F11212" s="34" t="s">
        <v>6</v>
      </c>
      <c r="G11212" s="34" t="s">
        <v>6</v>
      </c>
      <c r="H11212" s="34" t="s">
        <v>6</v>
      </c>
      <c r="I11212" s="34" t="s">
        <v>6</v>
      </c>
      <c r="J11212" s="34" t="s">
        <v>6</v>
      </c>
      <c r="K11212" s="34" t="s">
        <v>6</v>
      </c>
      <c r="L11212" s="34" t="s">
        <v>6</v>
      </c>
      <c r="M11212" s="34" t="s">
        <v>6</v>
      </c>
      <c r="N11212" s="34" t="s">
        <v>6</v>
      </c>
      <c r="O11212" s="34">
        <v>28.969809198361236</v>
      </c>
      <c r="P11212" s="34">
        <v>1.23729193930127</v>
      </c>
      <c r="Q11212" t="s">
        <v>6</v>
      </c>
      <c r="R11212" t="s">
        <v>6</v>
      </c>
      <c r="S11212" t="s">
        <v>6</v>
      </c>
      <c r="T11212" t="s">
        <v>6</v>
      </c>
      <c r="U11212" t="s">
        <v>6</v>
      </c>
      <c r="V11212" t="s">
        <v>6</v>
      </c>
      <c r="W11212" t="s">
        <v>6</v>
      </c>
      <c r="X11212" t="s">
        <v>6</v>
      </c>
      <c r="Y11212" t="s">
        <v>6</v>
      </c>
      <c r="Z11212" t="s">
        <v>6</v>
      </c>
      <c r="AA11212" t="s">
        <v>6</v>
      </c>
      <c r="AB11212" t="s">
        <v>15157</v>
      </c>
      <c r="AC11212" t="s">
        <v>14852</v>
      </c>
    </row>
    <row r="11213" spans="1:29" x14ac:dyDescent="0.3">
      <c r="A11213" t="s">
        <v>342</v>
      </c>
      <c r="B11213" s="35">
        <v>819</v>
      </c>
      <c r="C11213" t="s">
        <v>231</v>
      </c>
      <c r="D11213" s="35">
        <v>1984</v>
      </c>
      <c r="E11213" t="s">
        <v>11631</v>
      </c>
      <c r="F11213" s="34" t="s">
        <v>6</v>
      </c>
      <c r="G11213" s="34" t="s">
        <v>6</v>
      </c>
      <c r="H11213" s="34" t="s">
        <v>6</v>
      </c>
      <c r="I11213" s="34" t="s">
        <v>6</v>
      </c>
      <c r="J11213" s="34" t="s">
        <v>6</v>
      </c>
      <c r="K11213" s="34" t="s">
        <v>6</v>
      </c>
      <c r="L11213" s="34" t="s">
        <v>6</v>
      </c>
      <c r="M11213" s="34" t="s">
        <v>6</v>
      </c>
      <c r="N11213" s="34" t="s">
        <v>6</v>
      </c>
      <c r="O11213" s="34">
        <v>26.347743051599576</v>
      </c>
      <c r="P11213" s="34">
        <v>1.3814731214049301</v>
      </c>
      <c r="Q11213" t="s">
        <v>6</v>
      </c>
      <c r="R11213" t="s">
        <v>6</v>
      </c>
      <c r="S11213" t="s">
        <v>6</v>
      </c>
      <c r="T11213" t="s">
        <v>6</v>
      </c>
      <c r="U11213" t="s">
        <v>6</v>
      </c>
      <c r="V11213" t="s">
        <v>6</v>
      </c>
      <c r="W11213" t="s">
        <v>6</v>
      </c>
      <c r="X11213" t="s">
        <v>6</v>
      </c>
      <c r="Y11213" t="s">
        <v>6</v>
      </c>
      <c r="Z11213" t="s">
        <v>6</v>
      </c>
      <c r="AA11213" t="s">
        <v>6</v>
      </c>
      <c r="AB11213" t="s">
        <v>15157</v>
      </c>
      <c r="AC11213" t="s">
        <v>14852</v>
      </c>
    </row>
    <row r="11214" spans="1:29" x14ac:dyDescent="0.3">
      <c r="A11214" t="s">
        <v>342</v>
      </c>
      <c r="B11214" s="35">
        <v>819</v>
      </c>
      <c r="C11214" t="s">
        <v>231</v>
      </c>
      <c r="D11214" s="35">
        <v>1985</v>
      </c>
      <c r="E11214" t="s">
        <v>11632</v>
      </c>
      <c r="F11214" s="34" t="s">
        <v>6</v>
      </c>
      <c r="G11214" s="34" t="s">
        <v>6</v>
      </c>
      <c r="H11214" s="34" t="s">
        <v>6</v>
      </c>
      <c r="I11214" s="34" t="s">
        <v>6</v>
      </c>
      <c r="J11214" s="34" t="s">
        <v>6</v>
      </c>
      <c r="K11214" s="34" t="s">
        <v>6</v>
      </c>
      <c r="L11214" s="34" t="s">
        <v>6</v>
      </c>
      <c r="M11214" s="34" t="s">
        <v>6</v>
      </c>
      <c r="N11214" s="34" t="s">
        <v>6</v>
      </c>
      <c r="O11214" s="34">
        <v>28.26650325679822</v>
      </c>
      <c r="P11214" s="34">
        <v>1.4261030744707901</v>
      </c>
      <c r="Q11214" t="s">
        <v>6</v>
      </c>
      <c r="R11214" t="s">
        <v>6</v>
      </c>
      <c r="S11214" t="s">
        <v>6</v>
      </c>
      <c r="T11214" t="s">
        <v>6</v>
      </c>
      <c r="U11214" t="s">
        <v>6</v>
      </c>
      <c r="V11214" t="s">
        <v>6</v>
      </c>
      <c r="W11214" t="s">
        <v>6</v>
      </c>
      <c r="X11214" t="s">
        <v>6</v>
      </c>
      <c r="Y11214" t="s">
        <v>6</v>
      </c>
      <c r="Z11214" t="s">
        <v>6</v>
      </c>
      <c r="AA11214" t="s">
        <v>6</v>
      </c>
      <c r="AB11214" t="s">
        <v>15157</v>
      </c>
      <c r="AC11214" t="s">
        <v>14852</v>
      </c>
    </row>
    <row r="11215" spans="1:29" x14ac:dyDescent="0.3">
      <c r="A11215" t="s">
        <v>342</v>
      </c>
      <c r="B11215" s="35">
        <v>819</v>
      </c>
      <c r="C11215" t="s">
        <v>231</v>
      </c>
      <c r="D11215" s="35">
        <v>1986</v>
      </c>
      <c r="E11215" t="s">
        <v>11633</v>
      </c>
      <c r="F11215" s="34" t="s">
        <v>6</v>
      </c>
      <c r="G11215" s="34" t="s">
        <v>6</v>
      </c>
      <c r="H11215" s="34" t="s">
        <v>6</v>
      </c>
      <c r="I11215" s="34" t="s">
        <v>6</v>
      </c>
      <c r="J11215" s="34" t="s">
        <v>6</v>
      </c>
      <c r="K11215" s="34" t="s">
        <v>6</v>
      </c>
      <c r="L11215" s="34" t="s">
        <v>6</v>
      </c>
      <c r="M11215" s="34" t="s">
        <v>6</v>
      </c>
      <c r="N11215" s="34" t="s">
        <v>6</v>
      </c>
      <c r="O11215" s="34">
        <v>27.292584215018778</v>
      </c>
      <c r="P11215" s="34">
        <v>1.5833913390282299</v>
      </c>
      <c r="Q11215" t="s">
        <v>6</v>
      </c>
      <c r="R11215" t="s">
        <v>6</v>
      </c>
      <c r="S11215" t="s">
        <v>6</v>
      </c>
      <c r="T11215" t="s">
        <v>6</v>
      </c>
      <c r="U11215" t="s">
        <v>6</v>
      </c>
      <c r="V11215" t="s">
        <v>6</v>
      </c>
      <c r="W11215" t="s">
        <v>6</v>
      </c>
      <c r="X11215" t="s">
        <v>6</v>
      </c>
      <c r="Y11215" t="s">
        <v>6</v>
      </c>
      <c r="Z11215" t="s">
        <v>6</v>
      </c>
      <c r="AA11215" t="s">
        <v>6</v>
      </c>
      <c r="AB11215" t="s">
        <v>15157</v>
      </c>
      <c r="AC11215" t="s">
        <v>14852</v>
      </c>
    </row>
    <row r="11216" spans="1:29" x14ac:dyDescent="0.3">
      <c r="A11216" t="s">
        <v>342</v>
      </c>
      <c r="B11216" s="35">
        <v>819</v>
      </c>
      <c r="C11216" t="s">
        <v>231</v>
      </c>
      <c r="D11216" s="35">
        <v>1987</v>
      </c>
      <c r="E11216" t="s">
        <v>11634</v>
      </c>
      <c r="F11216" s="34" t="s">
        <v>6</v>
      </c>
      <c r="G11216" s="34" t="s">
        <v>6</v>
      </c>
      <c r="H11216" s="34" t="s">
        <v>6</v>
      </c>
      <c r="I11216" s="34" t="s">
        <v>6</v>
      </c>
      <c r="J11216" s="34" t="s">
        <v>6</v>
      </c>
      <c r="K11216" s="34" t="s">
        <v>6</v>
      </c>
      <c r="L11216" s="34" t="s">
        <v>6</v>
      </c>
      <c r="M11216" s="34" t="s">
        <v>6</v>
      </c>
      <c r="N11216" s="34" t="s">
        <v>6</v>
      </c>
      <c r="O11216" s="34">
        <v>32.000392321429047</v>
      </c>
      <c r="P11216" s="34">
        <v>1.5871827255552899</v>
      </c>
      <c r="Q11216" t="s">
        <v>6</v>
      </c>
      <c r="R11216" t="s">
        <v>6</v>
      </c>
      <c r="S11216" t="s">
        <v>6</v>
      </c>
      <c r="T11216" t="s">
        <v>6</v>
      </c>
      <c r="U11216" t="s">
        <v>6</v>
      </c>
      <c r="V11216" t="s">
        <v>6</v>
      </c>
      <c r="W11216" t="s">
        <v>6</v>
      </c>
      <c r="X11216" t="s">
        <v>6</v>
      </c>
      <c r="Y11216" t="s">
        <v>6</v>
      </c>
      <c r="Z11216" t="s">
        <v>6</v>
      </c>
      <c r="AA11216" t="s">
        <v>6</v>
      </c>
      <c r="AB11216" t="s">
        <v>15157</v>
      </c>
      <c r="AC11216" t="s">
        <v>14852</v>
      </c>
    </row>
    <row r="11217" spans="1:29" x14ac:dyDescent="0.3">
      <c r="A11217" t="s">
        <v>342</v>
      </c>
      <c r="B11217" s="35">
        <v>819</v>
      </c>
      <c r="C11217" t="s">
        <v>231</v>
      </c>
      <c r="D11217" s="35">
        <v>1988</v>
      </c>
      <c r="E11217" t="s">
        <v>11635</v>
      </c>
      <c r="F11217" s="34" t="s">
        <v>6</v>
      </c>
      <c r="G11217" s="34" t="s">
        <v>6</v>
      </c>
      <c r="H11217" s="34" t="s">
        <v>6</v>
      </c>
      <c r="I11217" s="34" t="s">
        <v>6</v>
      </c>
      <c r="J11217" s="34" t="s">
        <v>6</v>
      </c>
      <c r="K11217" s="34" t="s">
        <v>6</v>
      </c>
      <c r="L11217" s="34" t="s">
        <v>6</v>
      </c>
      <c r="M11217" s="34" t="s">
        <v>6</v>
      </c>
      <c r="N11217" s="34" t="s">
        <v>6</v>
      </c>
      <c r="O11217" s="34">
        <v>32.852983988500107</v>
      </c>
      <c r="P11217" s="34">
        <v>1.71977292867293</v>
      </c>
      <c r="Q11217" t="s">
        <v>6</v>
      </c>
      <c r="R11217" t="s">
        <v>6</v>
      </c>
      <c r="S11217" t="s">
        <v>6</v>
      </c>
      <c r="T11217" t="s">
        <v>6</v>
      </c>
      <c r="U11217" t="s">
        <v>6</v>
      </c>
      <c r="V11217" t="s">
        <v>6</v>
      </c>
      <c r="W11217" t="s">
        <v>6</v>
      </c>
      <c r="X11217" t="s">
        <v>6</v>
      </c>
      <c r="Y11217" t="s">
        <v>6</v>
      </c>
      <c r="Z11217" t="s">
        <v>6</v>
      </c>
      <c r="AA11217" t="s">
        <v>6</v>
      </c>
      <c r="AB11217" t="s">
        <v>15157</v>
      </c>
      <c r="AC11217" t="s">
        <v>14852</v>
      </c>
    </row>
    <row r="11218" spans="1:29" x14ac:dyDescent="0.3">
      <c r="A11218" t="s">
        <v>342</v>
      </c>
      <c r="B11218" s="35">
        <v>819</v>
      </c>
      <c r="C11218" t="s">
        <v>231</v>
      </c>
      <c r="D11218" s="35">
        <v>1989</v>
      </c>
      <c r="E11218" t="s">
        <v>11636</v>
      </c>
      <c r="F11218" s="34" t="s">
        <v>6</v>
      </c>
      <c r="G11218" s="34" t="s">
        <v>6</v>
      </c>
      <c r="H11218" s="34" t="s">
        <v>6</v>
      </c>
      <c r="I11218" s="34" t="s">
        <v>6</v>
      </c>
      <c r="J11218" s="34" t="s">
        <v>6</v>
      </c>
      <c r="K11218" s="34" t="s">
        <v>6</v>
      </c>
      <c r="L11218" s="34" t="s">
        <v>6</v>
      </c>
      <c r="M11218" s="34" t="s">
        <v>6</v>
      </c>
      <c r="N11218" s="34" t="s">
        <v>6</v>
      </c>
      <c r="O11218" s="34" t="s">
        <v>6</v>
      </c>
      <c r="P11218" s="34">
        <v>1.90035126027232</v>
      </c>
      <c r="Q11218" t="s">
        <v>6</v>
      </c>
      <c r="R11218" t="s">
        <v>6</v>
      </c>
      <c r="S11218" t="s">
        <v>6</v>
      </c>
      <c r="T11218" t="s">
        <v>6</v>
      </c>
      <c r="U11218" t="s">
        <v>6</v>
      </c>
      <c r="V11218" t="s">
        <v>6</v>
      </c>
      <c r="W11218" t="s">
        <v>6</v>
      </c>
      <c r="X11218" t="s">
        <v>6</v>
      </c>
      <c r="Y11218" t="s">
        <v>6</v>
      </c>
      <c r="Z11218" t="s">
        <v>6</v>
      </c>
      <c r="AA11218" t="s">
        <v>6</v>
      </c>
      <c r="AB11218" t="s">
        <v>15157</v>
      </c>
      <c r="AC11218" t="s">
        <v>14852</v>
      </c>
    </row>
    <row r="11219" spans="1:29" x14ac:dyDescent="0.3">
      <c r="A11219" t="s">
        <v>342</v>
      </c>
      <c r="B11219" s="35">
        <v>819</v>
      </c>
      <c r="C11219" t="s">
        <v>231</v>
      </c>
      <c r="D11219" s="35">
        <v>1990</v>
      </c>
      <c r="E11219" t="s">
        <v>11637</v>
      </c>
      <c r="F11219" s="34" t="s">
        <v>6</v>
      </c>
      <c r="G11219" s="34" t="s">
        <v>6</v>
      </c>
      <c r="H11219" s="34" t="s">
        <v>6</v>
      </c>
      <c r="I11219" s="34" t="s">
        <v>6</v>
      </c>
      <c r="J11219" s="34" t="s">
        <v>6</v>
      </c>
      <c r="K11219" s="34" t="s">
        <v>6</v>
      </c>
      <c r="L11219" s="34" t="s">
        <v>6</v>
      </c>
      <c r="M11219" s="34" t="s">
        <v>6</v>
      </c>
      <c r="N11219" s="34" t="s">
        <v>6</v>
      </c>
      <c r="O11219" s="34">
        <v>36.156084545910424</v>
      </c>
      <c r="P11219" s="34">
        <v>2.14486720489682</v>
      </c>
      <c r="Q11219" t="s">
        <v>6</v>
      </c>
      <c r="R11219" t="s">
        <v>6</v>
      </c>
      <c r="S11219" t="s">
        <v>6</v>
      </c>
      <c r="T11219" t="s">
        <v>6</v>
      </c>
      <c r="U11219" t="s">
        <v>6</v>
      </c>
      <c r="V11219" t="s">
        <v>6</v>
      </c>
      <c r="W11219" t="s">
        <v>6</v>
      </c>
      <c r="X11219" t="s">
        <v>6</v>
      </c>
      <c r="Y11219" t="s">
        <v>6</v>
      </c>
      <c r="Z11219" t="s">
        <v>6</v>
      </c>
      <c r="AA11219" t="s">
        <v>6</v>
      </c>
      <c r="AB11219" t="s">
        <v>15157</v>
      </c>
      <c r="AC11219" t="s">
        <v>14852</v>
      </c>
    </row>
    <row r="11220" spans="1:29" x14ac:dyDescent="0.3">
      <c r="A11220" t="s">
        <v>342</v>
      </c>
      <c r="B11220" s="35">
        <v>819</v>
      </c>
      <c r="C11220" t="s">
        <v>231</v>
      </c>
      <c r="D11220" s="35">
        <v>1991</v>
      </c>
      <c r="E11220" t="s">
        <v>11638</v>
      </c>
      <c r="F11220" s="34" t="s">
        <v>6</v>
      </c>
      <c r="G11220" s="34" t="s">
        <v>6</v>
      </c>
      <c r="H11220" s="34" t="s">
        <v>6</v>
      </c>
      <c r="I11220" s="34" t="s">
        <v>6</v>
      </c>
      <c r="J11220" s="34" t="s">
        <v>6</v>
      </c>
      <c r="K11220" s="34" t="s">
        <v>6</v>
      </c>
      <c r="L11220" s="34" t="s">
        <v>6</v>
      </c>
      <c r="M11220" s="34" t="s">
        <v>6</v>
      </c>
      <c r="N11220" s="34" t="s">
        <v>6</v>
      </c>
      <c r="O11220" s="34">
        <v>36.391916218298206</v>
      </c>
      <c r="P11220" s="34">
        <v>2.21202971333298</v>
      </c>
      <c r="Q11220" t="s">
        <v>6</v>
      </c>
      <c r="R11220" t="s">
        <v>6</v>
      </c>
      <c r="S11220" t="s">
        <v>6</v>
      </c>
      <c r="T11220" t="s">
        <v>6</v>
      </c>
      <c r="U11220" t="s">
        <v>6</v>
      </c>
      <c r="V11220" t="s">
        <v>6</v>
      </c>
      <c r="W11220" t="s">
        <v>6</v>
      </c>
      <c r="X11220" t="s">
        <v>6</v>
      </c>
      <c r="Y11220" t="s">
        <v>6</v>
      </c>
      <c r="Z11220" t="s">
        <v>6</v>
      </c>
      <c r="AA11220" t="s">
        <v>6</v>
      </c>
      <c r="AB11220" t="s">
        <v>15157</v>
      </c>
      <c r="AC11220" t="s">
        <v>14852</v>
      </c>
    </row>
    <row r="11221" spans="1:29" x14ac:dyDescent="0.3">
      <c r="A11221" t="s">
        <v>342</v>
      </c>
      <c r="B11221" s="35">
        <v>819</v>
      </c>
      <c r="C11221" t="s">
        <v>231</v>
      </c>
      <c r="D11221" s="35">
        <v>1992</v>
      </c>
      <c r="E11221" t="s">
        <v>11639</v>
      </c>
      <c r="F11221" s="34" t="s">
        <v>6</v>
      </c>
      <c r="G11221" s="34" t="s">
        <v>6</v>
      </c>
      <c r="H11221" s="34" t="s">
        <v>6</v>
      </c>
      <c r="I11221" s="34" t="s">
        <v>6</v>
      </c>
      <c r="J11221" s="34" t="s">
        <v>6</v>
      </c>
      <c r="K11221" s="34" t="s">
        <v>6</v>
      </c>
      <c r="L11221" s="34" t="s">
        <v>6</v>
      </c>
      <c r="M11221" s="34" t="s">
        <v>6</v>
      </c>
      <c r="N11221" s="34" t="s">
        <v>6</v>
      </c>
      <c r="O11221" s="34">
        <v>42.216292871635247</v>
      </c>
      <c r="P11221" s="34">
        <v>2.4940039221383601</v>
      </c>
      <c r="Q11221" t="s">
        <v>6</v>
      </c>
      <c r="R11221" t="s">
        <v>6</v>
      </c>
      <c r="S11221" t="s">
        <v>6</v>
      </c>
      <c r="T11221" t="s">
        <v>6</v>
      </c>
      <c r="U11221" t="s">
        <v>6</v>
      </c>
      <c r="V11221" t="s">
        <v>6</v>
      </c>
      <c r="W11221" t="s">
        <v>6</v>
      </c>
      <c r="X11221" t="s">
        <v>6</v>
      </c>
      <c r="Y11221" t="s">
        <v>6</v>
      </c>
      <c r="Z11221" t="s">
        <v>6</v>
      </c>
      <c r="AA11221" t="s">
        <v>6</v>
      </c>
      <c r="AB11221" t="s">
        <v>15157</v>
      </c>
      <c r="AC11221" t="s">
        <v>14852</v>
      </c>
    </row>
    <row r="11222" spans="1:29" x14ac:dyDescent="0.3">
      <c r="A11222" t="s">
        <v>342</v>
      </c>
      <c r="B11222" s="35">
        <v>819</v>
      </c>
      <c r="C11222" t="s">
        <v>231</v>
      </c>
      <c r="D11222" s="35">
        <v>1993</v>
      </c>
      <c r="E11222" t="s">
        <v>11640</v>
      </c>
      <c r="F11222" s="34" t="s">
        <v>6</v>
      </c>
      <c r="G11222" s="34" t="s">
        <v>6</v>
      </c>
      <c r="H11222" s="34" t="s">
        <v>6</v>
      </c>
      <c r="I11222" s="34" t="s">
        <v>6</v>
      </c>
      <c r="J11222" s="34" t="s">
        <v>6</v>
      </c>
      <c r="K11222" s="34" t="s">
        <v>6</v>
      </c>
      <c r="L11222" s="34" t="s">
        <v>6</v>
      </c>
      <c r="M11222" s="34" t="s">
        <v>6</v>
      </c>
      <c r="N11222" s="34" t="s">
        <v>6</v>
      </c>
      <c r="O11222" s="34">
        <v>44.265770703315319</v>
      </c>
      <c r="P11222" s="34">
        <v>2.7314558874481398</v>
      </c>
      <c r="Q11222" t="s">
        <v>6</v>
      </c>
      <c r="R11222" t="s">
        <v>6</v>
      </c>
      <c r="S11222" t="s">
        <v>6</v>
      </c>
      <c r="T11222" t="s">
        <v>6</v>
      </c>
      <c r="U11222" t="s">
        <v>6</v>
      </c>
      <c r="V11222" t="s">
        <v>6</v>
      </c>
      <c r="W11222" t="s">
        <v>6</v>
      </c>
      <c r="X11222" t="s">
        <v>6</v>
      </c>
      <c r="Y11222" t="s">
        <v>6</v>
      </c>
      <c r="Z11222" t="s">
        <v>6</v>
      </c>
      <c r="AA11222" t="s">
        <v>6</v>
      </c>
      <c r="AB11222" t="s">
        <v>15157</v>
      </c>
      <c r="AC11222" t="s">
        <v>14852</v>
      </c>
    </row>
    <row r="11223" spans="1:29" x14ac:dyDescent="0.3">
      <c r="A11223" t="s">
        <v>342</v>
      </c>
      <c r="B11223" s="35">
        <v>819</v>
      </c>
      <c r="C11223" t="s">
        <v>231</v>
      </c>
      <c r="D11223" s="35">
        <v>1994</v>
      </c>
      <c r="E11223" t="s">
        <v>11641</v>
      </c>
      <c r="F11223" s="34" t="s">
        <v>6</v>
      </c>
      <c r="G11223" s="34" t="s">
        <v>6</v>
      </c>
      <c r="H11223" s="34" t="s">
        <v>6</v>
      </c>
      <c r="I11223" s="34" t="s">
        <v>6</v>
      </c>
      <c r="J11223" s="34" t="s">
        <v>6</v>
      </c>
      <c r="K11223" s="34" t="s">
        <v>6</v>
      </c>
      <c r="L11223" s="34" t="s">
        <v>6</v>
      </c>
      <c r="M11223" s="34" t="s">
        <v>6</v>
      </c>
      <c r="N11223" s="34" t="s">
        <v>6</v>
      </c>
      <c r="O11223" s="34">
        <v>47.617883562982023</v>
      </c>
      <c r="P11223" s="34">
        <v>2.8949207668516399</v>
      </c>
      <c r="Q11223" t="s">
        <v>6</v>
      </c>
      <c r="R11223" t="s">
        <v>6</v>
      </c>
      <c r="S11223" t="s">
        <v>6</v>
      </c>
      <c r="T11223" t="s">
        <v>6</v>
      </c>
      <c r="U11223" t="s">
        <v>6</v>
      </c>
      <c r="V11223" t="s">
        <v>6</v>
      </c>
      <c r="W11223" t="s">
        <v>6</v>
      </c>
      <c r="X11223" t="s">
        <v>6</v>
      </c>
      <c r="Y11223" t="s">
        <v>6</v>
      </c>
      <c r="Z11223" t="s">
        <v>6</v>
      </c>
      <c r="AA11223" t="s">
        <v>6</v>
      </c>
      <c r="AB11223" t="s">
        <v>15157</v>
      </c>
      <c r="AC11223" t="s">
        <v>14852</v>
      </c>
    </row>
    <row r="11224" spans="1:29" x14ac:dyDescent="0.3">
      <c r="A11224" t="s">
        <v>342</v>
      </c>
      <c r="B11224" s="35">
        <v>819</v>
      </c>
      <c r="C11224" t="s">
        <v>231</v>
      </c>
      <c r="D11224" s="35">
        <v>1995</v>
      </c>
      <c r="E11224" t="s">
        <v>11642</v>
      </c>
      <c r="F11224" s="34" t="s">
        <v>6</v>
      </c>
      <c r="G11224" s="34" t="s">
        <v>6</v>
      </c>
      <c r="H11224" s="34" t="s">
        <v>6</v>
      </c>
      <c r="I11224" s="34" t="s">
        <v>6</v>
      </c>
      <c r="J11224" s="34" t="s">
        <v>6</v>
      </c>
      <c r="K11224" s="34" t="s">
        <v>6</v>
      </c>
      <c r="L11224" s="34" t="s">
        <v>6</v>
      </c>
      <c r="M11224" s="34" t="s">
        <v>6</v>
      </c>
      <c r="N11224" s="34" t="s">
        <v>6</v>
      </c>
      <c r="O11224" s="34">
        <v>48.367174850250876</v>
      </c>
      <c r="P11224" s="34">
        <v>3.0016224939639402</v>
      </c>
      <c r="Q11224" t="s">
        <v>6</v>
      </c>
      <c r="R11224" t="s">
        <v>6</v>
      </c>
      <c r="S11224" t="s">
        <v>6</v>
      </c>
      <c r="T11224" t="s">
        <v>6</v>
      </c>
      <c r="U11224" t="s">
        <v>6</v>
      </c>
      <c r="V11224" t="s">
        <v>6</v>
      </c>
      <c r="W11224" t="s">
        <v>6</v>
      </c>
      <c r="X11224" t="s">
        <v>6</v>
      </c>
      <c r="Y11224" t="s">
        <v>6</v>
      </c>
      <c r="Z11224" t="s">
        <v>6</v>
      </c>
      <c r="AA11224" t="s">
        <v>6</v>
      </c>
      <c r="AB11224" t="s">
        <v>15157</v>
      </c>
      <c r="AC11224" t="s">
        <v>14852</v>
      </c>
    </row>
    <row r="11225" spans="1:29" x14ac:dyDescent="0.3">
      <c r="A11225" t="s">
        <v>342</v>
      </c>
      <c r="B11225" s="35">
        <v>819</v>
      </c>
      <c r="C11225" t="s">
        <v>231</v>
      </c>
      <c r="D11225" s="35">
        <v>1996</v>
      </c>
      <c r="E11225" t="s">
        <v>11643</v>
      </c>
      <c r="F11225" s="34" t="s">
        <v>6</v>
      </c>
      <c r="G11225" s="34" t="s">
        <v>6</v>
      </c>
      <c r="H11225" s="34" t="s">
        <v>6</v>
      </c>
      <c r="I11225" s="34" t="s">
        <v>6</v>
      </c>
      <c r="J11225" s="34" t="s">
        <v>6</v>
      </c>
      <c r="K11225" s="34" t="s">
        <v>6</v>
      </c>
      <c r="L11225" s="34" t="s">
        <v>6</v>
      </c>
      <c r="M11225" s="34" t="s">
        <v>6</v>
      </c>
      <c r="N11225" s="34" t="s">
        <v>6</v>
      </c>
      <c r="O11225" s="34">
        <v>48.797420759162762</v>
      </c>
      <c r="P11225" s="34">
        <v>3.2367996001170201</v>
      </c>
      <c r="Q11225" t="s">
        <v>6</v>
      </c>
      <c r="R11225" t="s">
        <v>6</v>
      </c>
      <c r="S11225" t="s">
        <v>6</v>
      </c>
      <c r="T11225" t="s">
        <v>6</v>
      </c>
      <c r="U11225" t="s">
        <v>6</v>
      </c>
      <c r="V11225" t="s">
        <v>6</v>
      </c>
      <c r="W11225" t="s">
        <v>6</v>
      </c>
      <c r="X11225" t="s">
        <v>6</v>
      </c>
      <c r="Y11225" t="s">
        <v>6</v>
      </c>
      <c r="Z11225" t="s">
        <v>6</v>
      </c>
      <c r="AA11225" t="s">
        <v>6</v>
      </c>
      <c r="AB11225" t="s">
        <v>15157</v>
      </c>
      <c r="AC11225" t="s">
        <v>14852</v>
      </c>
    </row>
    <row r="11226" spans="1:29" x14ac:dyDescent="0.3">
      <c r="A11226" t="s">
        <v>342</v>
      </c>
      <c r="B11226" s="35">
        <v>819</v>
      </c>
      <c r="C11226" t="s">
        <v>231</v>
      </c>
      <c r="D11226" s="35">
        <v>1997</v>
      </c>
      <c r="E11226" t="s">
        <v>11644</v>
      </c>
      <c r="F11226" s="34" t="s">
        <v>6</v>
      </c>
      <c r="G11226" s="34" t="s">
        <v>6</v>
      </c>
      <c r="H11226" s="34" t="s">
        <v>6</v>
      </c>
      <c r="I11226" s="34" t="s">
        <v>6</v>
      </c>
      <c r="J11226" s="34" t="s">
        <v>6</v>
      </c>
      <c r="K11226" s="34" t="s">
        <v>6</v>
      </c>
      <c r="L11226" s="34" t="s">
        <v>6</v>
      </c>
      <c r="M11226" s="34" t="s">
        <v>6</v>
      </c>
      <c r="N11226" s="34" t="s">
        <v>6</v>
      </c>
      <c r="O11226" s="34">
        <v>54.131724008940033</v>
      </c>
      <c r="P11226" s="34">
        <v>3.274822246022</v>
      </c>
      <c r="Q11226" t="s">
        <v>6</v>
      </c>
      <c r="R11226" t="s">
        <v>6</v>
      </c>
      <c r="S11226" t="s">
        <v>6</v>
      </c>
      <c r="T11226" t="s">
        <v>6</v>
      </c>
      <c r="U11226" t="s">
        <v>6</v>
      </c>
      <c r="V11226" t="s">
        <v>6</v>
      </c>
      <c r="W11226" t="s">
        <v>6</v>
      </c>
      <c r="X11226" t="s">
        <v>6</v>
      </c>
      <c r="Y11226" t="s">
        <v>6</v>
      </c>
      <c r="Z11226" t="s">
        <v>6</v>
      </c>
      <c r="AA11226" t="s">
        <v>6</v>
      </c>
      <c r="AB11226" t="s">
        <v>15157</v>
      </c>
      <c r="AC11226" t="s">
        <v>14852</v>
      </c>
    </row>
    <row r="11227" spans="1:29" x14ac:dyDescent="0.3">
      <c r="A11227" t="s">
        <v>342</v>
      </c>
      <c r="B11227" s="35">
        <v>819</v>
      </c>
      <c r="C11227" t="s">
        <v>231</v>
      </c>
      <c r="D11227" s="35">
        <v>1998</v>
      </c>
      <c r="E11227" t="s">
        <v>11645</v>
      </c>
      <c r="F11227" s="34" t="s">
        <v>6</v>
      </c>
      <c r="G11227" s="34" t="s">
        <v>6</v>
      </c>
      <c r="H11227" s="34" t="s">
        <v>6</v>
      </c>
      <c r="I11227" s="34" t="s">
        <v>6</v>
      </c>
      <c r="J11227" s="34" t="s">
        <v>6</v>
      </c>
      <c r="K11227" s="34" t="s">
        <v>6</v>
      </c>
      <c r="L11227" s="34" t="s">
        <v>6</v>
      </c>
      <c r="M11227" s="34" t="s">
        <v>6</v>
      </c>
      <c r="N11227" s="34" t="s">
        <v>6</v>
      </c>
      <c r="O11227" s="34">
        <v>36.630224775129413</v>
      </c>
      <c r="P11227" s="34">
        <v>3.5657875648277</v>
      </c>
      <c r="Q11227" t="s">
        <v>6</v>
      </c>
      <c r="R11227" t="s">
        <v>6</v>
      </c>
      <c r="S11227" t="s">
        <v>6</v>
      </c>
      <c r="T11227" t="s">
        <v>6</v>
      </c>
      <c r="U11227" t="s">
        <v>6</v>
      </c>
      <c r="V11227" t="s">
        <v>6</v>
      </c>
      <c r="W11227" t="s">
        <v>6</v>
      </c>
      <c r="X11227" t="s">
        <v>6</v>
      </c>
      <c r="Y11227" t="s">
        <v>6</v>
      </c>
      <c r="Z11227" t="s">
        <v>6</v>
      </c>
      <c r="AA11227" t="s">
        <v>6</v>
      </c>
      <c r="AB11227" t="s">
        <v>15157</v>
      </c>
      <c r="AC11227" t="s">
        <v>14852</v>
      </c>
    </row>
    <row r="11228" spans="1:29" x14ac:dyDescent="0.3">
      <c r="A11228" t="s">
        <v>342</v>
      </c>
      <c r="B11228" s="35">
        <v>819</v>
      </c>
      <c r="C11228" t="s">
        <v>231</v>
      </c>
      <c r="D11228" s="35">
        <v>1999</v>
      </c>
      <c r="E11228" t="s">
        <v>11646</v>
      </c>
      <c r="F11228" s="34" t="s">
        <v>6</v>
      </c>
      <c r="G11228" s="34" t="s">
        <v>6</v>
      </c>
      <c r="H11228" s="34" t="s">
        <v>6</v>
      </c>
      <c r="I11228" s="34" t="s">
        <v>6</v>
      </c>
      <c r="J11228" s="34" t="s">
        <v>6</v>
      </c>
      <c r="K11228" s="34" t="s">
        <v>6</v>
      </c>
      <c r="L11228" s="34" t="s">
        <v>6</v>
      </c>
      <c r="M11228" s="34" t="s">
        <v>6</v>
      </c>
      <c r="N11228" s="34" t="s">
        <v>6</v>
      </c>
      <c r="O11228" s="34">
        <v>32.703001310297999</v>
      </c>
      <c r="P11228" s="34">
        <v>4.1438184438847498</v>
      </c>
      <c r="Q11228" t="s">
        <v>6</v>
      </c>
      <c r="R11228" t="s">
        <v>6</v>
      </c>
      <c r="S11228" t="s">
        <v>6</v>
      </c>
      <c r="T11228" t="s">
        <v>6</v>
      </c>
      <c r="U11228" t="s">
        <v>6</v>
      </c>
      <c r="V11228" t="s">
        <v>6</v>
      </c>
      <c r="W11228" t="s">
        <v>6</v>
      </c>
      <c r="X11228" t="s">
        <v>6</v>
      </c>
      <c r="Y11228" t="s">
        <v>6</v>
      </c>
      <c r="Z11228" t="s">
        <v>6</v>
      </c>
      <c r="AA11228" t="s">
        <v>6</v>
      </c>
      <c r="AB11228" t="s">
        <v>15157</v>
      </c>
      <c r="AC11228" t="s">
        <v>14852</v>
      </c>
    </row>
    <row r="11229" spans="1:29" x14ac:dyDescent="0.3">
      <c r="A11229" t="s">
        <v>342</v>
      </c>
      <c r="B11229" s="35">
        <v>819</v>
      </c>
      <c r="C11229" t="s">
        <v>231</v>
      </c>
      <c r="D11229" s="35">
        <v>2000</v>
      </c>
      <c r="E11229" t="s">
        <v>11647</v>
      </c>
      <c r="F11229" s="34" t="s">
        <v>6</v>
      </c>
      <c r="G11229" s="34" t="s">
        <v>6</v>
      </c>
      <c r="H11229" s="34" t="s">
        <v>6</v>
      </c>
      <c r="I11229" s="34" t="s">
        <v>6</v>
      </c>
      <c r="J11229" s="34" t="s">
        <v>6</v>
      </c>
      <c r="K11229" s="34" t="s">
        <v>6</v>
      </c>
      <c r="L11229" s="34" t="s">
        <v>6</v>
      </c>
      <c r="M11229" s="34" t="s">
        <v>6</v>
      </c>
      <c r="N11229" s="34" t="s">
        <v>6</v>
      </c>
      <c r="O11229" s="34">
        <v>36.925584402284329</v>
      </c>
      <c r="P11229" s="34">
        <v>3.8832885740632799</v>
      </c>
      <c r="Q11229" t="s">
        <v>6</v>
      </c>
      <c r="R11229" t="s">
        <v>6</v>
      </c>
      <c r="S11229" t="s">
        <v>6</v>
      </c>
      <c r="T11229" t="s">
        <v>6</v>
      </c>
      <c r="U11229" t="s">
        <v>6</v>
      </c>
      <c r="V11229" t="s">
        <v>6</v>
      </c>
      <c r="W11229" t="s">
        <v>6</v>
      </c>
      <c r="X11229" t="s">
        <v>6</v>
      </c>
      <c r="Y11229" t="s">
        <v>6</v>
      </c>
      <c r="Z11229" t="s">
        <v>6</v>
      </c>
      <c r="AA11229" t="s">
        <v>6</v>
      </c>
      <c r="AB11229" t="s">
        <v>15157</v>
      </c>
      <c r="AC11229" t="s">
        <v>14852</v>
      </c>
    </row>
    <row r="11230" spans="1:29" x14ac:dyDescent="0.3">
      <c r="A11230" t="s">
        <v>342</v>
      </c>
      <c r="B11230" s="35">
        <v>819</v>
      </c>
      <c r="C11230" t="s">
        <v>231</v>
      </c>
      <c r="D11230" s="35">
        <v>2001</v>
      </c>
      <c r="E11230" t="s">
        <v>11648</v>
      </c>
      <c r="F11230" s="34" t="s">
        <v>6</v>
      </c>
      <c r="G11230" s="34" t="s">
        <v>6</v>
      </c>
      <c r="H11230" s="34" t="s">
        <v>6</v>
      </c>
      <c r="I11230" s="34" t="s">
        <v>6</v>
      </c>
      <c r="J11230" s="34" t="s">
        <v>6</v>
      </c>
      <c r="K11230" s="34" t="s">
        <v>6</v>
      </c>
      <c r="L11230" s="34" t="s">
        <v>6</v>
      </c>
      <c r="M11230" s="34" t="s">
        <v>6</v>
      </c>
      <c r="N11230" s="34" t="s">
        <v>6</v>
      </c>
      <c r="O11230" s="34">
        <v>41.034813921011562</v>
      </c>
      <c r="P11230" s="34">
        <v>4.0940846063877698</v>
      </c>
      <c r="Q11230" t="s">
        <v>6</v>
      </c>
      <c r="R11230" t="s">
        <v>6</v>
      </c>
      <c r="S11230" t="s">
        <v>6</v>
      </c>
      <c r="T11230" t="s">
        <v>6</v>
      </c>
      <c r="U11230" t="s">
        <v>6</v>
      </c>
      <c r="V11230" t="s">
        <v>6</v>
      </c>
      <c r="W11230" t="s">
        <v>6</v>
      </c>
      <c r="X11230" t="s">
        <v>6</v>
      </c>
      <c r="Y11230" t="s">
        <v>6</v>
      </c>
      <c r="Z11230" t="s">
        <v>6</v>
      </c>
      <c r="AA11230" t="s">
        <v>6</v>
      </c>
      <c r="AB11230" t="s">
        <v>15157</v>
      </c>
      <c r="AC11230" t="s">
        <v>14852</v>
      </c>
    </row>
    <row r="11231" spans="1:29" x14ac:dyDescent="0.3">
      <c r="A11231" t="s">
        <v>342</v>
      </c>
      <c r="B11231" s="35">
        <v>819</v>
      </c>
      <c r="C11231" t="s">
        <v>231</v>
      </c>
      <c r="D11231" s="35">
        <v>2002</v>
      </c>
      <c r="E11231" t="s">
        <v>11649</v>
      </c>
      <c r="F11231" s="34" t="s">
        <v>6</v>
      </c>
      <c r="G11231" s="34" t="s">
        <v>6</v>
      </c>
      <c r="H11231" s="34" t="s">
        <v>6</v>
      </c>
      <c r="I11231" s="34" t="s">
        <v>6</v>
      </c>
      <c r="J11231" s="34" t="s">
        <v>6</v>
      </c>
      <c r="K11231" s="34" t="s">
        <v>6</v>
      </c>
      <c r="L11231" s="34" t="s">
        <v>6</v>
      </c>
      <c r="M11231" s="34" t="s">
        <v>6</v>
      </c>
      <c r="N11231" s="34" t="s">
        <v>6</v>
      </c>
      <c r="O11231" s="34">
        <v>43.385067029073241</v>
      </c>
      <c r="P11231" s="34">
        <v>4.3653268963047998</v>
      </c>
      <c r="Q11231" t="s">
        <v>6</v>
      </c>
      <c r="R11231" t="s">
        <v>6</v>
      </c>
      <c r="S11231" t="s">
        <v>6</v>
      </c>
      <c r="T11231" t="s">
        <v>6</v>
      </c>
      <c r="U11231" t="s">
        <v>6</v>
      </c>
      <c r="V11231" t="s">
        <v>6</v>
      </c>
      <c r="W11231" t="s">
        <v>6</v>
      </c>
      <c r="X11231" t="s">
        <v>6</v>
      </c>
      <c r="Y11231" t="s">
        <v>6</v>
      </c>
      <c r="Z11231" t="s">
        <v>6</v>
      </c>
      <c r="AA11231" t="s">
        <v>6</v>
      </c>
      <c r="AB11231" t="s">
        <v>15157</v>
      </c>
      <c r="AC11231" t="s">
        <v>14852</v>
      </c>
    </row>
    <row r="11232" spans="1:29" x14ac:dyDescent="0.3">
      <c r="A11232" t="s">
        <v>342</v>
      </c>
      <c r="B11232" s="35">
        <v>819</v>
      </c>
      <c r="C11232" t="s">
        <v>231</v>
      </c>
      <c r="D11232" s="35">
        <v>2003</v>
      </c>
      <c r="E11232" t="s">
        <v>11650</v>
      </c>
      <c r="F11232" s="34" t="s">
        <v>6</v>
      </c>
      <c r="G11232" s="34" t="s">
        <v>6</v>
      </c>
      <c r="H11232" s="34" t="s">
        <v>6</v>
      </c>
      <c r="I11232" s="34" t="s">
        <v>6</v>
      </c>
      <c r="J11232" s="34" t="s">
        <v>6</v>
      </c>
      <c r="K11232" s="34" t="s">
        <v>6</v>
      </c>
      <c r="L11232" s="34" t="s">
        <v>6</v>
      </c>
      <c r="M11232" s="34" t="s">
        <v>6</v>
      </c>
      <c r="N11232" s="34" t="s">
        <v>6</v>
      </c>
      <c r="O11232" s="34">
        <v>44.853639532360411</v>
      </c>
      <c r="P11232" s="34">
        <v>4.7561357834984497</v>
      </c>
      <c r="Q11232" t="s">
        <v>6</v>
      </c>
      <c r="R11232" t="s">
        <v>6</v>
      </c>
      <c r="S11232" t="s">
        <v>6</v>
      </c>
      <c r="T11232" t="s">
        <v>6</v>
      </c>
      <c r="U11232" t="s">
        <v>6</v>
      </c>
      <c r="V11232" t="s">
        <v>6</v>
      </c>
      <c r="W11232" t="s">
        <v>6</v>
      </c>
      <c r="X11232" t="s">
        <v>6</v>
      </c>
      <c r="Y11232" t="s">
        <v>6</v>
      </c>
      <c r="Z11232" t="s">
        <v>6</v>
      </c>
      <c r="AA11232" t="s">
        <v>6</v>
      </c>
      <c r="AB11232" t="s">
        <v>15157</v>
      </c>
      <c r="AC11232" t="s">
        <v>14852</v>
      </c>
    </row>
    <row r="11233" spans="1:29" x14ac:dyDescent="0.3">
      <c r="A11233" t="s">
        <v>342</v>
      </c>
      <c r="B11233" s="35">
        <v>819</v>
      </c>
      <c r="C11233" t="s">
        <v>231</v>
      </c>
      <c r="D11233" s="35">
        <v>2004</v>
      </c>
      <c r="E11233" t="s">
        <v>11651</v>
      </c>
      <c r="F11233" s="34" t="s">
        <v>6</v>
      </c>
      <c r="G11233" s="34" t="s">
        <v>6</v>
      </c>
      <c r="H11233" s="34" t="s">
        <v>6</v>
      </c>
      <c r="I11233" s="34" t="s">
        <v>6</v>
      </c>
      <c r="J11233" s="34" t="s">
        <v>6</v>
      </c>
      <c r="K11233" s="34" t="s">
        <v>6</v>
      </c>
      <c r="L11233" s="34" t="s">
        <v>6</v>
      </c>
      <c r="M11233" s="34" t="s">
        <v>6</v>
      </c>
      <c r="N11233" s="34" t="s">
        <v>6</v>
      </c>
      <c r="O11233" s="34">
        <v>44.534060845583703</v>
      </c>
      <c r="P11233" s="34">
        <v>5.12035048388391</v>
      </c>
      <c r="Q11233" t="s">
        <v>6</v>
      </c>
      <c r="R11233" t="s">
        <v>6</v>
      </c>
      <c r="S11233" t="s">
        <v>6</v>
      </c>
      <c r="T11233" t="s">
        <v>6</v>
      </c>
      <c r="U11233" t="s">
        <v>6</v>
      </c>
      <c r="V11233" t="s">
        <v>6</v>
      </c>
      <c r="W11233" t="s">
        <v>6</v>
      </c>
      <c r="X11233" t="s">
        <v>6</v>
      </c>
      <c r="Y11233" t="s">
        <v>6</v>
      </c>
      <c r="Z11233" t="s">
        <v>6</v>
      </c>
      <c r="AA11233" t="s">
        <v>6</v>
      </c>
      <c r="AB11233" t="s">
        <v>15157</v>
      </c>
      <c r="AC11233" t="s">
        <v>14852</v>
      </c>
    </row>
    <row r="11234" spans="1:29" x14ac:dyDescent="0.3">
      <c r="A11234" t="s">
        <v>342</v>
      </c>
      <c r="B11234" s="35">
        <v>819</v>
      </c>
      <c r="C11234" t="s">
        <v>231</v>
      </c>
      <c r="D11234" s="35">
        <v>2005</v>
      </c>
      <c r="E11234" t="s">
        <v>11652</v>
      </c>
      <c r="F11234" s="34" t="s">
        <v>6</v>
      </c>
      <c r="G11234" s="34" t="s">
        <v>6</v>
      </c>
      <c r="H11234" s="34" t="s">
        <v>6</v>
      </c>
      <c r="I11234" s="34" t="s">
        <v>6</v>
      </c>
      <c r="J11234" s="34" t="s">
        <v>6</v>
      </c>
      <c r="K11234" s="34" t="s">
        <v>6</v>
      </c>
      <c r="L11234" s="34" t="s">
        <v>6</v>
      </c>
      <c r="M11234" s="34" t="s">
        <v>6</v>
      </c>
      <c r="N11234" s="34" t="s">
        <v>6</v>
      </c>
      <c r="O11234" s="34">
        <v>43.989458206201597</v>
      </c>
      <c r="P11234" s="34">
        <v>5.5077286668159804</v>
      </c>
      <c r="Q11234" t="s">
        <v>6</v>
      </c>
      <c r="R11234" t="s">
        <v>6</v>
      </c>
      <c r="S11234" t="s">
        <v>6</v>
      </c>
      <c r="T11234" t="s">
        <v>6</v>
      </c>
      <c r="U11234" t="s">
        <v>6</v>
      </c>
      <c r="V11234" t="s">
        <v>6</v>
      </c>
      <c r="W11234" t="s">
        <v>6</v>
      </c>
      <c r="X11234" t="s">
        <v>6</v>
      </c>
      <c r="Y11234" t="s">
        <v>6</v>
      </c>
      <c r="Z11234" t="s">
        <v>6</v>
      </c>
      <c r="AA11234" t="s">
        <v>6</v>
      </c>
      <c r="AB11234" t="s">
        <v>15157</v>
      </c>
      <c r="AC11234" t="s">
        <v>14852</v>
      </c>
    </row>
    <row r="11235" spans="1:29" x14ac:dyDescent="0.3">
      <c r="A11235" t="s">
        <v>342</v>
      </c>
      <c r="B11235" s="35">
        <v>819</v>
      </c>
      <c r="C11235" t="s">
        <v>231</v>
      </c>
      <c r="D11235" s="35">
        <v>2006</v>
      </c>
      <c r="E11235" t="s">
        <v>11653</v>
      </c>
      <c r="F11235" s="34" t="s">
        <v>6</v>
      </c>
      <c r="G11235" s="34" t="s">
        <v>6</v>
      </c>
      <c r="H11235" s="34" t="s">
        <v>6</v>
      </c>
      <c r="I11235" s="34" t="s">
        <v>6</v>
      </c>
      <c r="J11235" s="34" t="s">
        <v>6</v>
      </c>
      <c r="K11235" s="34" t="s">
        <v>6</v>
      </c>
      <c r="L11235" s="34" t="s">
        <v>6</v>
      </c>
      <c r="M11235" s="34" t="s">
        <v>6</v>
      </c>
      <c r="N11235" s="34" t="s">
        <v>6</v>
      </c>
      <c r="O11235" s="34">
        <v>49.204053589285877</v>
      </c>
      <c r="P11235" s="34">
        <v>5.8187279119284296</v>
      </c>
      <c r="Q11235" t="s">
        <v>6</v>
      </c>
      <c r="R11235" t="s">
        <v>6</v>
      </c>
      <c r="S11235" t="s">
        <v>6</v>
      </c>
      <c r="T11235" t="s">
        <v>6</v>
      </c>
      <c r="U11235" t="s">
        <v>6</v>
      </c>
      <c r="V11235" t="s">
        <v>6</v>
      </c>
      <c r="W11235" t="s">
        <v>6</v>
      </c>
      <c r="X11235" t="s">
        <v>6</v>
      </c>
      <c r="Y11235" t="s">
        <v>6</v>
      </c>
      <c r="Z11235" t="s">
        <v>6</v>
      </c>
      <c r="AA11235" t="s">
        <v>6</v>
      </c>
      <c r="AB11235" t="s">
        <v>15157</v>
      </c>
      <c r="AC11235" t="s">
        <v>14852</v>
      </c>
    </row>
    <row r="11236" spans="1:29" x14ac:dyDescent="0.3">
      <c r="A11236" t="s">
        <v>342</v>
      </c>
      <c r="B11236" s="35">
        <v>819</v>
      </c>
      <c r="C11236" t="s">
        <v>231</v>
      </c>
      <c r="D11236" s="35">
        <v>2007</v>
      </c>
      <c r="E11236" t="s">
        <v>11654</v>
      </c>
      <c r="F11236" s="34" t="s">
        <v>6</v>
      </c>
      <c r="G11236" s="34" t="s">
        <v>6</v>
      </c>
      <c r="H11236" s="34" t="s">
        <v>6</v>
      </c>
      <c r="I11236" s="34" t="s">
        <v>6</v>
      </c>
      <c r="J11236" s="34" t="s">
        <v>6</v>
      </c>
      <c r="K11236" s="34" t="s">
        <v>6</v>
      </c>
      <c r="L11236" s="34" t="s">
        <v>6</v>
      </c>
      <c r="M11236" s="34" t="s">
        <v>6</v>
      </c>
      <c r="N11236" s="34" t="s">
        <v>6</v>
      </c>
      <c r="O11236" s="34">
        <v>46.042615703816345</v>
      </c>
      <c r="P11236" s="34">
        <v>5.9397146712785904</v>
      </c>
      <c r="Q11236" t="s">
        <v>6</v>
      </c>
      <c r="R11236" t="s">
        <v>6</v>
      </c>
      <c r="S11236" t="s">
        <v>6</v>
      </c>
      <c r="T11236" t="s">
        <v>6</v>
      </c>
      <c r="U11236" t="s">
        <v>6</v>
      </c>
      <c r="V11236" t="s">
        <v>6</v>
      </c>
      <c r="W11236" t="s">
        <v>6</v>
      </c>
      <c r="X11236" t="s">
        <v>6</v>
      </c>
      <c r="Y11236" t="s">
        <v>6</v>
      </c>
      <c r="Z11236" t="s">
        <v>6</v>
      </c>
      <c r="AA11236" t="s">
        <v>6</v>
      </c>
      <c r="AB11236" t="s">
        <v>15157</v>
      </c>
      <c r="AC11236" t="s">
        <v>14852</v>
      </c>
    </row>
    <row r="11237" spans="1:29" x14ac:dyDescent="0.3">
      <c r="A11237" t="s">
        <v>342</v>
      </c>
      <c r="B11237" s="35">
        <v>819</v>
      </c>
      <c r="C11237" t="s">
        <v>231</v>
      </c>
      <c r="D11237" s="35">
        <v>2008</v>
      </c>
      <c r="E11237" t="s">
        <v>11655</v>
      </c>
      <c r="F11237" s="34" t="s">
        <v>6</v>
      </c>
      <c r="G11237" s="34" t="s">
        <v>6</v>
      </c>
      <c r="H11237" s="34" t="s">
        <v>6</v>
      </c>
      <c r="I11237" s="34" t="s">
        <v>6</v>
      </c>
      <c r="J11237" s="34" t="s">
        <v>6</v>
      </c>
      <c r="K11237" s="34" t="s">
        <v>6</v>
      </c>
      <c r="L11237" s="34" t="s">
        <v>6</v>
      </c>
      <c r="M11237" s="34" t="s">
        <v>6</v>
      </c>
      <c r="N11237" s="34" t="s">
        <v>6</v>
      </c>
      <c r="O11237" s="34">
        <v>47.463734866781842</v>
      </c>
      <c r="P11237" s="34">
        <v>6.0824332684794102</v>
      </c>
      <c r="Q11237" t="s">
        <v>6</v>
      </c>
      <c r="R11237" t="s">
        <v>6</v>
      </c>
      <c r="S11237" t="s">
        <v>6</v>
      </c>
      <c r="T11237" t="s">
        <v>6</v>
      </c>
      <c r="U11237" t="s">
        <v>6</v>
      </c>
      <c r="V11237" t="s">
        <v>6</v>
      </c>
      <c r="W11237" t="s">
        <v>6</v>
      </c>
      <c r="X11237" t="s">
        <v>6</v>
      </c>
      <c r="Y11237" t="s">
        <v>6</v>
      </c>
      <c r="Z11237" t="s">
        <v>6</v>
      </c>
      <c r="AA11237" t="s">
        <v>6</v>
      </c>
      <c r="AB11237" t="s">
        <v>15157</v>
      </c>
      <c r="AC11237" t="s">
        <v>14852</v>
      </c>
    </row>
    <row r="11238" spans="1:29" x14ac:dyDescent="0.3">
      <c r="A11238" t="s">
        <v>342</v>
      </c>
      <c r="B11238" s="35">
        <v>819</v>
      </c>
      <c r="C11238" t="s">
        <v>231</v>
      </c>
      <c r="D11238" s="35">
        <v>2009</v>
      </c>
      <c r="E11238" t="s">
        <v>11656</v>
      </c>
      <c r="F11238" s="34" t="s">
        <v>6</v>
      </c>
      <c r="G11238" s="34" t="s">
        <v>6</v>
      </c>
      <c r="H11238" s="34" t="s">
        <v>6</v>
      </c>
      <c r="I11238" s="34" t="s">
        <v>6</v>
      </c>
      <c r="J11238" s="34" t="s">
        <v>6</v>
      </c>
      <c r="K11238" s="34" t="s">
        <v>6</v>
      </c>
      <c r="L11238" s="34" t="s">
        <v>6</v>
      </c>
      <c r="M11238" s="34" t="s">
        <v>6</v>
      </c>
      <c r="N11238" s="34" t="s">
        <v>6</v>
      </c>
      <c r="O11238" s="34">
        <v>51.504189337072617</v>
      </c>
      <c r="P11238" s="34">
        <v>6.08154412352902</v>
      </c>
      <c r="Q11238" t="s">
        <v>6</v>
      </c>
      <c r="R11238" t="s">
        <v>6</v>
      </c>
      <c r="S11238" t="s">
        <v>6</v>
      </c>
      <c r="T11238" t="s">
        <v>6</v>
      </c>
      <c r="U11238" t="s">
        <v>6</v>
      </c>
      <c r="V11238" t="s">
        <v>6</v>
      </c>
      <c r="W11238" t="s">
        <v>6</v>
      </c>
      <c r="X11238" t="s">
        <v>6</v>
      </c>
      <c r="Y11238" t="s">
        <v>6</v>
      </c>
      <c r="Z11238" t="s">
        <v>6</v>
      </c>
      <c r="AA11238" t="s">
        <v>6</v>
      </c>
      <c r="AB11238" t="s">
        <v>15157</v>
      </c>
      <c r="AC11238" t="s">
        <v>14852</v>
      </c>
    </row>
    <row r="11239" spans="1:29" x14ac:dyDescent="0.3">
      <c r="A11239" t="s">
        <v>342</v>
      </c>
      <c r="B11239" s="35">
        <v>819</v>
      </c>
      <c r="C11239" t="s">
        <v>231</v>
      </c>
      <c r="D11239" s="35">
        <v>2010</v>
      </c>
      <c r="E11239" t="s">
        <v>11657</v>
      </c>
      <c r="F11239" s="34" t="s">
        <v>6</v>
      </c>
      <c r="G11239" s="34" t="s">
        <v>6</v>
      </c>
      <c r="H11239" s="34" t="s">
        <v>6</v>
      </c>
      <c r="I11239" s="34" t="s">
        <v>6</v>
      </c>
      <c r="J11239" s="34" t="s">
        <v>6</v>
      </c>
      <c r="K11239" s="34" t="s">
        <v>6</v>
      </c>
      <c r="L11239" s="34" t="s">
        <v>6</v>
      </c>
      <c r="M11239" s="34" t="s">
        <v>6</v>
      </c>
      <c r="N11239" s="34" t="s">
        <v>6</v>
      </c>
      <c r="O11239" s="34">
        <v>51.841149569901226</v>
      </c>
      <c r="P11239" s="34">
        <v>6.5260705599095497</v>
      </c>
      <c r="Q11239" t="s">
        <v>6</v>
      </c>
      <c r="R11239" t="s">
        <v>6</v>
      </c>
      <c r="S11239" t="s">
        <v>6</v>
      </c>
      <c r="T11239" t="s">
        <v>6</v>
      </c>
      <c r="U11239" t="s">
        <v>6</v>
      </c>
      <c r="V11239" t="s">
        <v>6</v>
      </c>
      <c r="W11239" t="s">
        <v>6</v>
      </c>
      <c r="X11239" t="s">
        <v>6</v>
      </c>
      <c r="Y11239" t="s">
        <v>6</v>
      </c>
      <c r="Z11239" t="s">
        <v>6</v>
      </c>
      <c r="AA11239" t="s">
        <v>6</v>
      </c>
      <c r="AB11239" t="s">
        <v>15157</v>
      </c>
      <c r="AC11239" t="s">
        <v>14852</v>
      </c>
    </row>
    <row r="11240" spans="1:29" x14ac:dyDescent="0.3">
      <c r="A11240" t="s">
        <v>342</v>
      </c>
      <c r="B11240" s="35">
        <v>819</v>
      </c>
      <c r="C11240" t="s">
        <v>231</v>
      </c>
      <c r="D11240" s="35">
        <v>2011</v>
      </c>
      <c r="E11240" t="s">
        <v>11658</v>
      </c>
      <c r="F11240" s="34" t="s">
        <v>6</v>
      </c>
      <c r="G11240" s="34" t="s">
        <v>6</v>
      </c>
      <c r="H11240" s="34" t="s">
        <v>6</v>
      </c>
      <c r="I11240" s="34" t="s">
        <v>6</v>
      </c>
      <c r="J11240" s="34" t="s">
        <v>6</v>
      </c>
      <c r="K11240" s="34" t="s">
        <v>6</v>
      </c>
      <c r="L11240" s="34" t="s">
        <v>6</v>
      </c>
      <c r="M11240" s="34" t="s">
        <v>6</v>
      </c>
      <c r="N11240" s="34" t="s">
        <v>6</v>
      </c>
      <c r="O11240" s="34">
        <v>48.642080379718458</v>
      </c>
      <c r="P11240" s="34">
        <v>7.3320877153253097</v>
      </c>
      <c r="Q11240" t="s">
        <v>6</v>
      </c>
      <c r="R11240" t="s">
        <v>6</v>
      </c>
      <c r="S11240" t="s">
        <v>6</v>
      </c>
      <c r="T11240" t="s">
        <v>6</v>
      </c>
      <c r="U11240" t="s">
        <v>6</v>
      </c>
      <c r="V11240" t="s">
        <v>6</v>
      </c>
      <c r="W11240" t="s">
        <v>6</v>
      </c>
      <c r="X11240" t="s">
        <v>6</v>
      </c>
      <c r="Y11240" t="s">
        <v>6</v>
      </c>
      <c r="Z11240" t="s">
        <v>6</v>
      </c>
      <c r="AA11240" t="s">
        <v>6</v>
      </c>
      <c r="AB11240" t="s">
        <v>15157</v>
      </c>
      <c r="AC11240" t="s">
        <v>14852</v>
      </c>
    </row>
    <row r="11241" spans="1:29" x14ac:dyDescent="0.3">
      <c r="A11241" t="s">
        <v>342</v>
      </c>
      <c r="B11241" s="35">
        <v>819</v>
      </c>
      <c r="C11241" t="s">
        <v>231</v>
      </c>
      <c r="D11241" s="35">
        <v>2012</v>
      </c>
      <c r="E11241" t="s">
        <v>11659</v>
      </c>
      <c r="F11241" s="34" t="s">
        <v>6</v>
      </c>
      <c r="G11241" s="34" t="s">
        <v>6</v>
      </c>
      <c r="H11241" s="34" t="s">
        <v>6</v>
      </c>
      <c r="I11241" s="34" t="s">
        <v>6</v>
      </c>
      <c r="J11241" s="34" t="s">
        <v>6</v>
      </c>
      <c r="K11241" s="34" t="s">
        <v>6</v>
      </c>
      <c r="L11241" s="34" t="s">
        <v>6</v>
      </c>
      <c r="M11241" s="34" t="s">
        <v>6</v>
      </c>
      <c r="N11241" s="34" t="s">
        <v>6</v>
      </c>
      <c r="O11241" s="34">
        <v>47.653270105153723</v>
      </c>
      <c r="P11241" s="34">
        <v>7.7014872051836099</v>
      </c>
      <c r="Q11241" t="s">
        <v>6</v>
      </c>
      <c r="R11241" t="s">
        <v>6</v>
      </c>
      <c r="S11241" t="s">
        <v>6</v>
      </c>
      <c r="T11241" t="s">
        <v>6</v>
      </c>
      <c r="U11241" t="s">
        <v>6</v>
      </c>
      <c r="V11241" t="s">
        <v>6</v>
      </c>
      <c r="W11241" t="s">
        <v>6</v>
      </c>
      <c r="X11241" t="s">
        <v>6</v>
      </c>
      <c r="Y11241" t="s">
        <v>6</v>
      </c>
      <c r="Z11241" t="s">
        <v>6</v>
      </c>
      <c r="AA11241" t="s">
        <v>6</v>
      </c>
      <c r="AB11241" t="s">
        <v>15157</v>
      </c>
      <c r="AC11241" t="s">
        <v>14852</v>
      </c>
    </row>
    <row r="11242" spans="1:29" x14ac:dyDescent="0.3">
      <c r="A11242" t="s">
        <v>342</v>
      </c>
      <c r="B11242" s="35">
        <v>819</v>
      </c>
      <c r="C11242" t="s">
        <v>231</v>
      </c>
      <c r="D11242" s="35">
        <v>2013</v>
      </c>
      <c r="E11242" t="s">
        <v>11660</v>
      </c>
      <c r="F11242" s="34" t="s">
        <v>6</v>
      </c>
      <c r="G11242" s="34" t="s">
        <v>6</v>
      </c>
      <c r="H11242" s="34" t="s">
        <v>6</v>
      </c>
      <c r="I11242" s="34" t="s">
        <v>6</v>
      </c>
      <c r="J11242" s="34" t="s">
        <v>6</v>
      </c>
      <c r="K11242" s="34" t="s">
        <v>6</v>
      </c>
      <c r="L11242" s="34" t="s">
        <v>6</v>
      </c>
      <c r="M11242" s="34" t="s">
        <v>6</v>
      </c>
      <c r="N11242" s="34" t="s">
        <v>6</v>
      </c>
      <c r="O11242" s="34">
        <v>45.84682352421855</v>
      </c>
      <c r="P11242" s="34">
        <v>8.3581897401807304</v>
      </c>
      <c r="Q11242" t="s">
        <v>6</v>
      </c>
      <c r="R11242" t="s">
        <v>6</v>
      </c>
      <c r="S11242" t="s">
        <v>6</v>
      </c>
      <c r="T11242" t="s">
        <v>6</v>
      </c>
      <c r="U11242" t="s">
        <v>6</v>
      </c>
      <c r="V11242" t="s">
        <v>6</v>
      </c>
      <c r="W11242" t="s">
        <v>6</v>
      </c>
      <c r="X11242" t="s">
        <v>6</v>
      </c>
      <c r="Y11242" t="s">
        <v>6</v>
      </c>
      <c r="Z11242" t="s">
        <v>6</v>
      </c>
      <c r="AA11242" t="s">
        <v>6</v>
      </c>
      <c r="AB11242" t="s">
        <v>15157</v>
      </c>
      <c r="AC11242" t="s">
        <v>14852</v>
      </c>
    </row>
    <row r="11243" spans="1:29" x14ac:dyDescent="0.3">
      <c r="A11243" t="s">
        <v>342</v>
      </c>
      <c r="B11243" s="35">
        <v>819</v>
      </c>
      <c r="C11243" t="s">
        <v>231</v>
      </c>
      <c r="D11243" s="35">
        <v>2014</v>
      </c>
      <c r="E11243" t="s">
        <v>11661</v>
      </c>
      <c r="F11243" s="34" t="s">
        <v>6</v>
      </c>
      <c r="G11243" s="34" t="s">
        <v>6</v>
      </c>
      <c r="H11243" s="34" t="s">
        <v>6</v>
      </c>
      <c r="I11243" s="34" t="s">
        <v>6</v>
      </c>
      <c r="J11243" s="34" t="s">
        <v>6</v>
      </c>
      <c r="K11243" s="34" t="s">
        <v>6</v>
      </c>
      <c r="L11243" s="34" t="s">
        <v>6</v>
      </c>
      <c r="M11243" s="34" t="s">
        <v>6</v>
      </c>
      <c r="N11243" s="34" t="s">
        <v>6</v>
      </c>
      <c r="O11243" s="34">
        <v>44.508051279558991</v>
      </c>
      <c r="P11243" s="34">
        <v>9.1670324417771898</v>
      </c>
      <c r="Q11243" t="s">
        <v>6</v>
      </c>
      <c r="R11243" t="s">
        <v>6</v>
      </c>
      <c r="S11243" t="s">
        <v>6</v>
      </c>
      <c r="T11243" t="s">
        <v>6</v>
      </c>
      <c r="U11243" t="s">
        <v>6</v>
      </c>
      <c r="V11243" t="s">
        <v>6</v>
      </c>
      <c r="W11243" t="s">
        <v>6</v>
      </c>
      <c r="X11243" t="s">
        <v>6</v>
      </c>
      <c r="Y11243" t="s">
        <v>6</v>
      </c>
      <c r="Z11243" t="s">
        <v>6</v>
      </c>
      <c r="AA11243" t="s">
        <v>6</v>
      </c>
      <c r="AB11243" t="s">
        <v>15157</v>
      </c>
      <c r="AC11243" t="s">
        <v>14852</v>
      </c>
    </row>
    <row r="11244" spans="1:29" x14ac:dyDescent="0.3">
      <c r="A11244" t="s">
        <v>342</v>
      </c>
      <c r="B11244" s="35">
        <v>819</v>
      </c>
      <c r="C11244" t="s">
        <v>231</v>
      </c>
      <c r="D11244" s="35">
        <v>2015</v>
      </c>
      <c r="E11244" t="s">
        <v>11662</v>
      </c>
      <c r="F11244" s="34" t="s">
        <v>6</v>
      </c>
      <c r="G11244" s="34" t="s">
        <v>6</v>
      </c>
      <c r="H11244" s="34" t="s">
        <v>6</v>
      </c>
      <c r="I11244" s="34" t="s">
        <v>6</v>
      </c>
      <c r="J11244" s="34" t="s">
        <v>6</v>
      </c>
      <c r="K11244" s="34" t="s">
        <v>6</v>
      </c>
      <c r="L11244" s="34" t="s">
        <v>6</v>
      </c>
      <c r="M11244" s="34" t="s">
        <v>6</v>
      </c>
      <c r="N11244" s="34" t="s">
        <v>6</v>
      </c>
      <c r="O11244" s="34">
        <v>43.044522557219736</v>
      </c>
      <c r="P11244" s="34">
        <v>9.8221103379177102</v>
      </c>
      <c r="Q11244" t="s">
        <v>6</v>
      </c>
      <c r="R11244" t="s">
        <v>6</v>
      </c>
      <c r="S11244" t="s">
        <v>6</v>
      </c>
      <c r="T11244" t="s">
        <v>6</v>
      </c>
      <c r="U11244" t="s">
        <v>6</v>
      </c>
      <c r="V11244" t="s">
        <v>6</v>
      </c>
      <c r="W11244" t="s">
        <v>6</v>
      </c>
      <c r="X11244" t="s">
        <v>6</v>
      </c>
      <c r="Y11244" t="s">
        <v>6</v>
      </c>
      <c r="Z11244" t="s">
        <v>6</v>
      </c>
      <c r="AA11244" t="s">
        <v>6</v>
      </c>
      <c r="AB11244" t="s">
        <v>15157</v>
      </c>
      <c r="AC11244" t="s">
        <v>14852</v>
      </c>
    </row>
    <row r="11245" spans="1:29" x14ac:dyDescent="0.3">
      <c r="A11245" t="s">
        <v>342</v>
      </c>
      <c r="B11245" s="35">
        <v>819</v>
      </c>
      <c r="C11245" t="s">
        <v>231</v>
      </c>
      <c r="D11245" s="35">
        <v>2016</v>
      </c>
      <c r="E11245" t="s">
        <v>11663</v>
      </c>
      <c r="F11245" s="34" t="s">
        <v>6</v>
      </c>
      <c r="G11245" s="34" t="s">
        <v>6</v>
      </c>
      <c r="H11245" s="34" t="s">
        <v>6</v>
      </c>
      <c r="I11245" s="34" t="s">
        <v>6</v>
      </c>
      <c r="J11245" s="34" t="s">
        <v>6</v>
      </c>
      <c r="K11245" s="34" t="s">
        <v>6</v>
      </c>
      <c r="L11245" s="34" t="s">
        <v>6</v>
      </c>
      <c r="M11245" s="34" t="s">
        <v>6</v>
      </c>
      <c r="N11245" s="34" t="s">
        <v>6</v>
      </c>
      <c r="O11245" s="34">
        <v>43.647425105503871</v>
      </c>
      <c r="P11245" s="34">
        <v>10.327298779032899</v>
      </c>
      <c r="Q11245" t="s">
        <v>6</v>
      </c>
      <c r="R11245" t="s">
        <v>6</v>
      </c>
      <c r="S11245" t="s">
        <v>6</v>
      </c>
      <c r="T11245" t="s">
        <v>6</v>
      </c>
      <c r="U11245" t="s">
        <v>6</v>
      </c>
      <c r="V11245" t="s">
        <v>6</v>
      </c>
      <c r="W11245" t="s">
        <v>6</v>
      </c>
      <c r="X11245" t="s">
        <v>6</v>
      </c>
      <c r="Y11245" t="s">
        <v>6</v>
      </c>
      <c r="Z11245" t="s">
        <v>6</v>
      </c>
      <c r="AA11245" t="s">
        <v>6</v>
      </c>
      <c r="AB11245" t="s">
        <v>15157</v>
      </c>
      <c r="AC11245" t="s">
        <v>14852</v>
      </c>
    </row>
    <row r="11246" spans="1:29" x14ac:dyDescent="0.3">
      <c r="A11246" t="s">
        <v>342</v>
      </c>
      <c r="B11246" s="35">
        <v>819</v>
      </c>
      <c r="C11246" t="s">
        <v>231</v>
      </c>
      <c r="D11246" s="35">
        <v>2017</v>
      </c>
      <c r="E11246" t="s">
        <v>11664</v>
      </c>
      <c r="F11246" s="34" t="s">
        <v>6</v>
      </c>
      <c r="G11246" s="34" t="s">
        <v>6</v>
      </c>
      <c r="H11246" s="34" t="s">
        <v>6</v>
      </c>
      <c r="I11246" s="34" t="s">
        <v>6</v>
      </c>
      <c r="J11246" s="34" t="s">
        <v>6</v>
      </c>
      <c r="K11246" s="34" t="s">
        <v>6</v>
      </c>
      <c r="L11246" s="34" t="s">
        <v>6</v>
      </c>
      <c r="M11246" s="34" t="s">
        <v>6</v>
      </c>
      <c r="N11246" s="34" t="s">
        <v>6</v>
      </c>
      <c r="O11246" s="34">
        <v>42.220699844562269</v>
      </c>
      <c r="P11246" s="34">
        <v>11.0649515929369</v>
      </c>
      <c r="Q11246" t="s">
        <v>6</v>
      </c>
      <c r="R11246" t="s">
        <v>6</v>
      </c>
      <c r="S11246" t="s">
        <v>6</v>
      </c>
      <c r="T11246" t="s">
        <v>6</v>
      </c>
      <c r="U11246" t="s">
        <v>6</v>
      </c>
      <c r="V11246" t="s">
        <v>6</v>
      </c>
      <c r="W11246" t="s">
        <v>6</v>
      </c>
      <c r="X11246" t="s">
        <v>6</v>
      </c>
      <c r="Y11246" t="s">
        <v>6</v>
      </c>
      <c r="Z11246" t="s">
        <v>6</v>
      </c>
      <c r="AA11246" t="s">
        <v>6</v>
      </c>
      <c r="AB11246" t="s">
        <v>15157</v>
      </c>
      <c r="AC11246" t="s">
        <v>14852</v>
      </c>
    </row>
    <row r="11247" spans="1:29" x14ac:dyDescent="0.3">
      <c r="A11247" t="s">
        <v>342</v>
      </c>
      <c r="B11247" s="35">
        <v>819</v>
      </c>
      <c r="C11247" t="s">
        <v>231</v>
      </c>
      <c r="D11247" s="35">
        <v>2018</v>
      </c>
      <c r="E11247" t="s">
        <v>11665</v>
      </c>
      <c r="F11247" s="34" t="s">
        <v>6</v>
      </c>
      <c r="G11247" s="34" t="s">
        <v>6</v>
      </c>
      <c r="H11247" s="34" t="s">
        <v>6</v>
      </c>
      <c r="I11247" s="34" t="s">
        <v>6</v>
      </c>
      <c r="J11247" s="34" t="s">
        <v>6</v>
      </c>
      <c r="K11247" s="34" t="s">
        <v>6</v>
      </c>
      <c r="L11247" s="34" t="s">
        <v>6</v>
      </c>
      <c r="M11247" s="34" t="s">
        <v>6</v>
      </c>
      <c r="N11247" s="34" t="s">
        <v>6</v>
      </c>
      <c r="O11247" s="34">
        <v>44.80902183212946</v>
      </c>
      <c r="P11247" s="34">
        <v>11.650555594714501</v>
      </c>
      <c r="Q11247" t="s">
        <v>6</v>
      </c>
      <c r="R11247" t="s">
        <v>6</v>
      </c>
      <c r="S11247" t="s">
        <v>6</v>
      </c>
      <c r="T11247" t="s">
        <v>6</v>
      </c>
      <c r="U11247" t="s">
        <v>6</v>
      </c>
      <c r="V11247" t="s">
        <v>6</v>
      </c>
      <c r="W11247" t="s">
        <v>6</v>
      </c>
      <c r="X11247" t="s">
        <v>6</v>
      </c>
      <c r="Y11247" t="s">
        <v>6</v>
      </c>
      <c r="Z11247" t="s">
        <v>6</v>
      </c>
      <c r="AA11247" t="s">
        <v>6</v>
      </c>
      <c r="AB11247" t="s">
        <v>15157</v>
      </c>
      <c r="AC11247" t="s">
        <v>14852</v>
      </c>
    </row>
    <row r="11248" spans="1:29" x14ac:dyDescent="0.3">
      <c r="A11248" t="s">
        <v>342</v>
      </c>
      <c r="B11248" s="35">
        <v>819</v>
      </c>
      <c r="C11248" t="s">
        <v>231</v>
      </c>
      <c r="D11248" s="35">
        <v>2019</v>
      </c>
      <c r="E11248" t="s">
        <v>11666</v>
      </c>
      <c r="F11248" s="34" t="s">
        <v>6</v>
      </c>
      <c r="G11248" s="34" t="s">
        <v>6</v>
      </c>
      <c r="H11248" s="34" t="s">
        <v>6</v>
      </c>
      <c r="I11248" s="34" t="s">
        <v>6</v>
      </c>
      <c r="J11248" s="34" t="s">
        <v>6</v>
      </c>
      <c r="K11248" s="34" t="s">
        <v>6</v>
      </c>
      <c r="L11248" s="34" t="s">
        <v>6</v>
      </c>
      <c r="M11248" s="34" t="s">
        <v>6</v>
      </c>
      <c r="N11248" s="34" t="s">
        <v>6</v>
      </c>
      <c r="O11248" s="34">
        <v>48.760526413204374</v>
      </c>
      <c r="P11248" s="34">
        <v>11.7620592349612</v>
      </c>
      <c r="Q11248" t="s">
        <v>6</v>
      </c>
      <c r="R11248" t="s">
        <v>6</v>
      </c>
      <c r="S11248" t="s">
        <v>6</v>
      </c>
      <c r="T11248" t="s">
        <v>6</v>
      </c>
      <c r="U11248" t="s">
        <v>6</v>
      </c>
      <c r="V11248" t="s">
        <v>6</v>
      </c>
      <c r="W11248" t="s">
        <v>6</v>
      </c>
      <c r="X11248" t="s">
        <v>6</v>
      </c>
      <c r="Y11248" t="s">
        <v>6</v>
      </c>
      <c r="Z11248" t="s">
        <v>6</v>
      </c>
      <c r="AA11248" t="s">
        <v>6</v>
      </c>
      <c r="AB11248" t="s">
        <v>15157</v>
      </c>
      <c r="AC11248" t="s">
        <v>14852</v>
      </c>
    </row>
    <row r="11249" spans="1:29" x14ac:dyDescent="0.3">
      <c r="A11249" t="s">
        <v>342</v>
      </c>
      <c r="B11249" s="35">
        <v>819</v>
      </c>
      <c r="C11249" t="s">
        <v>231</v>
      </c>
      <c r="D11249" s="35">
        <v>2020</v>
      </c>
      <c r="E11249" t="s">
        <v>11667</v>
      </c>
      <c r="F11249" s="34" t="s">
        <v>6</v>
      </c>
      <c r="G11249" s="34" t="s">
        <v>6</v>
      </c>
      <c r="H11249" s="34" t="s">
        <v>6</v>
      </c>
      <c r="I11249" s="34" t="s">
        <v>6</v>
      </c>
      <c r="J11249" s="34" t="s">
        <v>6</v>
      </c>
      <c r="K11249" s="34" t="s">
        <v>6</v>
      </c>
      <c r="L11249" s="34" t="s">
        <v>6</v>
      </c>
      <c r="M11249" s="34" t="s">
        <v>6</v>
      </c>
      <c r="N11249" s="34" t="s">
        <v>6</v>
      </c>
      <c r="O11249" s="34">
        <v>69.551033898625249</v>
      </c>
      <c r="P11249" s="34">
        <v>9.6131549373447296</v>
      </c>
      <c r="Q11249" t="s">
        <v>6</v>
      </c>
      <c r="R11249" t="s">
        <v>6</v>
      </c>
      <c r="S11249" t="s">
        <v>6</v>
      </c>
      <c r="T11249" t="s">
        <v>6</v>
      </c>
      <c r="U11249" t="s">
        <v>6</v>
      </c>
      <c r="V11249" t="s">
        <v>6</v>
      </c>
      <c r="W11249" t="s">
        <v>6</v>
      </c>
      <c r="X11249" t="s">
        <v>6</v>
      </c>
      <c r="Y11249" t="s">
        <v>6</v>
      </c>
      <c r="Z11249" t="s">
        <v>6</v>
      </c>
      <c r="AA11249" t="s">
        <v>6</v>
      </c>
      <c r="AB11249" t="s">
        <v>15157</v>
      </c>
      <c r="AC11249" t="s">
        <v>14852</v>
      </c>
    </row>
    <row r="11250" spans="1:29" x14ac:dyDescent="0.3">
      <c r="A11250" t="s">
        <v>342</v>
      </c>
      <c r="B11250" s="35">
        <v>819</v>
      </c>
      <c r="C11250" t="s">
        <v>231</v>
      </c>
      <c r="D11250" s="35">
        <v>2021</v>
      </c>
      <c r="E11250" t="s">
        <v>11668</v>
      </c>
      <c r="F11250" s="34" t="s">
        <v>6</v>
      </c>
      <c r="G11250" s="34" t="s">
        <v>6</v>
      </c>
      <c r="H11250" s="34" t="s">
        <v>6</v>
      </c>
      <c r="I11250" s="34" t="s">
        <v>6</v>
      </c>
      <c r="J11250" s="34" t="s">
        <v>6</v>
      </c>
      <c r="K11250" s="34" t="s">
        <v>6</v>
      </c>
      <c r="L11250" s="34" t="s">
        <v>6</v>
      </c>
      <c r="M11250" s="34" t="s">
        <v>6</v>
      </c>
      <c r="N11250" s="34" t="s">
        <v>6</v>
      </c>
      <c r="O11250" s="34">
        <v>85.97239349901713</v>
      </c>
      <c r="P11250" s="34">
        <v>8.9141405608157402</v>
      </c>
      <c r="Q11250" t="s">
        <v>6</v>
      </c>
      <c r="R11250" t="s">
        <v>6</v>
      </c>
      <c r="S11250" t="s">
        <v>6</v>
      </c>
      <c r="T11250" t="s">
        <v>6</v>
      </c>
      <c r="U11250" t="s">
        <v>6</v>
      </c>
      <c r="V11250" t="s">
        <v>6</v>
      </c>
      <c r="W11250" t="s">
        <v>6</v>
      </c>
      <c r="X11250" t="s">
        <v>6</v>
      </c>
      <c r="Y11250" t="s">
        <v>6</v>
      </c>
      <c r="Z11250" t="s">
        <v>6</v>
      </c>
      <c r="AA11250" t="s">
        <v>6</v>
      </c>
      <c r="AB11250" t="s">
        <v>15157</v>
      </c>
      <c r="AC11250" t="s">
        <v>14852</v>
      </c>
    </row>
    <row r="11251" spans="1:29" x14ac:dyDescent="0.3">
      <c r="A11251" t="s">
        <v>342</v>
      </c>
      <c r="B11251">
        <v>819</v>
      </c>
      <c r="C11251" t="s">
        <v>231</v>
      </c>
      <c r="D11251">
        <v>2022</v>
      </c>
      <c r="E11251" t="s">
        <v>11669</v>
      </c>
      <c r="F11251" s="34" t="s">
        <v>6</v>
      </c>
      <c r="G11251" s="34" t="s">
        <v>6</v>
      </c>
      <c r="H11251" s="34" t="s">
        <v>6</v>
      </c>
      <c r="I11251" s="34" t="s">
        <v>6</v>
      </c>
      <c r="J11251" s="34" t="s">
        <v>6</v>
      </c>
      <c r="K11251" s="34" t="s">
        <v>6</v>
      </c>
      <c r="L11251" s="34" t="s">
        <v>6</v>
      </c>
      <c r="M11251" s="34" t="s">
        <v>6</v>
      </c>
      <c r="N11251" s="34" t="s">
        <v>6</v>
      </c>
      <c r="O11251" s="34">
        <v>84.13345284254865</v>
      </c>
      <c r="P11251" s="34">
        <v>10.9398999252117</v>
      </c>
      <c r="Q11251" t="s">
        <v>6</v>
      </c>
      <c r="R11251" t="s">
        <v>6</v>
      </c>
      <c r="S11251" t="s">
        <v>6</v>
      </c>
      <c r="T11251" t="s">
        <v>6</v>
      </c>
      <c r="U11251" t="s">
        <v>6</v>
      </c>
      <c r="V11251" t="s">
        <v>6</v>
      </c>
      <c r="W11251" t="s">
        <v>6</v>
      </c>
      <c r="X11251" t="s">
        <v>6</v>
      </c>
      <c r="Y11251" t="s">
        <v>6</v>
      </c>
      <c r="Z11251" t="s">
        <v>6</v>
      </c>
      <c r="AA11251" t="s">
        <v>6</v>
      </c>
      <c r="AB11251" t="s">
        <v>15157</v>
      </c>
      <c r="AC11251" t="s">
        <v>14852</v>
      </c>
    </row>
    <row r="11252" spans="1:29" x14ac:dyDescent="0.3">
      <c r="A11252" t="s">
        <v>342</v>
      </c>
      <c r="B11252" s="35">
        <v>819</v>
      </c>
      <c r="C11252" t="s">
        <v>231</v>
      </c>
      <c r="D11252" s="35">
        <v>2023</v>
      </c>
      <c r="E11252" t="s">
        <v>11670</v>
      </c>
      <c r="F11252" s="34" t="s">
        <v>6</v>
      </c>
      <c r="G11252" s="34" t="s">
        <v>6</v>
      </c>
      <c r="H11252" s="34" t="s">
        <v>6</v>
      </c>
      <c r="I11252" s="34" t="s">
        <v>6</v>
      </c>
      <c r="J11252" s="34" t="s">
        <v>6</v>
      </c>
      <c r="K11252" s="34" t="s">
        <v>6</v>
      </c>
      <c r="L11252" s="34" t="s">
        <v>6</v>
      </c>
      <c r="M11252" s="34" t="s">
        <v>6</v>
      </c>
      <c r="N11252" s="34" t="s">
        <v>6</v>
      </c>
      <c r="O11252" s="34">
        <v>79.602279394613092</v>
      </c>
      <c r="P11252" s="34">
        <v>12.2452850271768</v>
      </c>
      <c r="Q11252" t="s">
        <v>6</v>
      </c>
      <c r="R11252" t="s">
        <v>6</v>
      </c>
      <c r="S11252" t="s">
        <v>6</v>
      </c>
      <c r="T11252" t="s">
        <v>6</v>
      </c>
      <c r="U11252" t="s">
        <v>6</v>
      </c>
      <c r="V11252" t="s">
        <v>6</v>
      </c>
      <c r="W11252" t="s">
        <v>6</v>
      </c>
      <c r="X11252" t="s">
        <v>6</v>
      </c>
      <c r="Y11252" t="s">
        <v>6</v>
      </c>
      <c r="Z11252" t="s">
        <v>6</v>
      </c>
      <c r="AA11252" t="s">
        <v>6</v>
      </c>
      <c r="AB11252" t="s">
        <v>15157</v>
      </c>
      <c r="AC11252" t="s">
        <v>14852</v>
      </c>
    </row>
    <row r="11253" spans="1:29" x14ac:dyDescent="0.3">
      <c r="A11253" t="s">
        <v>342</v>
      </c>
      <c r="B11253" s="35">
        <v>819</v>
      </c>
      <c r="C11253" t="s">
        <v>231</v>
      </c>
      <c r="D11253" s="35">
        <v>2024</v>
      </c>
      <c r="E11253" t="s">
        <v>15158</v>
      </c>
      <c r="F11253" s="34" t="s">
        <v>6</v>
      </c>
      <c r="G11253" s="34" t="s">
        <v>6</v>
      </c>
      <c r="H11253" s="34" t="s">
        <v>6</v>
      </c>
      <c r="I11253" s="34" t="s">
        <v>6</v>
      </c>
      <c r="J11253" s="34" t="s">
        <v>6</v>
      </c>
      <c r="K11253" s="34" t="s">
        <v>6</v>
      </c>
      <c r="L11253" s="34" t="s">
        <v>6</v>
      </c>
      <c r="M11253" s="34" t="s">
        <v>6</v>
      </c>
      <c r="N11253" s="34" t="s">
        <v>6</v>
      </c>
      <c r="O11253" s="34">
        <v>76.954881717528465</v>
      </c>
      <c r="P11253" s="34">
        <v>13.493561381609901</v>
      </c>
      <c r="Q11253" t="s">
        <v>6</v>
      </c>
      <c r="R11253" t="s">
        <v>6</v>
      </c>
      <c r="S11253" t="s">
        <v>6</v>
      </c>
      <c r="T11253" t="s">
        <v>6</v>
      </c>
      <c r="U11253" t="s">
        <v>6</v>
      </c>
      <c r="V11253" t="s">
        <v>6</v>
      </c>
      <c r="W11253" t="s">
        <v>6</v>
      </c>
      <c r="X11253" t="s">
        <v>6</v>
      </c>
      <c r="Y11253" t="s">
        <v>6</v>
      </c>
      <c r="Z11253" t="s">
        <v>6</v>
      </c>
      <c r="AA11253" t="s">
        <v>6</v>
      </c>
      <c r="AB11253" t="s">
        <v>15157</v>
      </c>
      <c r="AC11253" t="s">
        <v>14852</v>
      </c>
    </row>
    <row r="11254" spans="1:29" x14ac:dyDescent="0.3">
      <c r="A11254" t="s">
        <v>342</v>
      </c>
      <c r="B11254" s="35">
        <v>826</v>
      </c>
      <c r="C11254" t="s">
        <v>232</v>
      </c>
      <c r="D11254" s="35">
        <v>1950</v>
      </c>
      <c r="E11254" t="s">
        <v>11671</v>
      </c>
      <c r="F11254" s="34" t="s">
        <v>6</v>
      </c>
      <c r="G11254" s="34" t="s">
        <v>6</v>
      </c>
      <c r="H11254" s="34" t="s">
        <v>6</v>
      </c>
      <c r="I11254" s="34" t="s">
        <v>6</v>
      </c>
      <c r="J11254" s="34" t="s">
        <v>6</v>
      </c>
      <c r="K11254" s="34" t="s">
        <v>6</v>
      </c>
      <c r="L11254" s="34" t="s">
        <v>6</v>
      </c>
      <c r="M11254" s="34" t="s">
        <v>6</v>
      </c>
      <c r="N11254" s="34" t="s">
        <v>6</v>
      </c>
      <c r="O11254" s="34" t="s">
        <v>6</v>
      </c>
      <c r="P11254" s="34" t="s">
        <v>6</v>
      </c>
      <c r="Q11254" t="s">
        <v>6</v>
      </c>
      <c r="R11254" t="s">
        <v>6</v>
      </c>
      <c r="S11254" t="s">
        <v>6</v>
      </c>
      <c r="T11254" t="s">
        <v>6</v>
      </c>
      <c r="U11254" t="s">
        <v>6</v>
      </c>
      <c r="V11254" t="s">
        <v>6</v>
      </c>
      <c r="W11254" t="s">
        <v>6</v>
      </c>
      <c r="X11254" t="s">
        <v>6</v>
      </c>
      <c r="Y11254" t="s">
        <v>6</v>
      </c>
      <c r="Z11254" t="s">
        <v>6</v>
      </c>
      <c r="AA11254" t="s">
        <v>15159</v>
      </c>
      <c r="AB11254" t="s">
        <v>15159</v>
      </c>
      <c r="AC11254" t="s">
        <v>15160</v>
      </c>
    </row>
    <row r="11255" spans="1:29" x14ac:dyDescent="0.3">
      <c r="A11255" t="s">
        <v>342</v>
      </c>
      <c r="B11255" s="35">
        <v>826</v>
      </c>
      <c r="C11255" t="s">
        <v>232</v>
      </c>
      <c r="D11255" s="35">
        <v>1951</v>
      </c>
      <c r="E11255" t="s">
        <v>11672</v>
      </c>
      <c r="F11255" s="34" t="s">
        <v>6</v>
      </c>
      <c r="G11255" s="34" t="s">
        <v>6</v>
      </c>
      <c r="H11255" s="34" t="s">
        <v>6</v>
      </c>
      <c r="I11255" s="34" t="s">
        <v>6</v>
      </c>
      <c r="J11255" s="34" t="s">
        <v>6</v>
      </c>
      <c r="K11255" s="34" t="s">
        <v>6</v>
      </c>
      <c r="L11255" s="34" t="s">
        <v>6</v>
      </c>
      <c r="M11255" s="34" t="s">
        <v>6</v>
      </c>
      <c r="N11255" s="34" t="s">
        <v>6</v>
      </c>
      <c r="O11255" s="34" t="s">
        <v>6</v>
      </c>
      <c r="P11255" s="34" t="s">
        <v>6</v>
      </c>
      <c r="Q11255" t="s">
        <v>6</v>
      </c>
      <c r="R11255" t="s">
        <v>6</v>
      </c>
      <c r="S11255" t="s">
        <v>6</v>
      </c>
      <c r="T11255" t="s">
        <v>6</v>
      </c>
      <c r="U11255" t="s">
        <v>6</v>
      </c>
      <c r="V11255" t="s">
        <v>6</v>
      </c>
      <c r="W11255" t="s">
        <v>6</v>
      </c>
      <c r="X11255" t="s">
        <v>6</v>
      </c>
      <c r="Y11255" t="s">
        <v>6</v>
      </c>
      <c r="Z11255" t="s">
        <v>6</v>
      </c>
      <c r="AA11255" t="s">
        <v>15159</v>
      </c>
      <c r="AB11255" t="s">
        <v>15159</v>
      </c>
      <c r="AC11255" t="s">
        <v>15160</v>
      </c>
    </row>
    <row r="11256" spans="1:29" x14ac:dyDescent="0.3">
      <c r="A11256" t="s">
        <v>342</v>
      </c>
      <c r="B11256" s="35">
        <v>826</v>
      </c>
      <c r="C11256" t="s">
        <v>232</v>
      </c>
      <c r="D11256" s="35">
        <v>1952</v>
      </c>
      <c r="E11256" t="s">
        <v>11673</v>
      </c>
      <c r="F11256" s="34" t="s">
        <v>6</v>
      </c>
      <c r="G11256" s="34" t="s">
        <v>6</v>
      </c>
      <c r="H11256" s="34" t="s">
        <v>6</v>
      </c>
      <c r="I11256" s="34" t="s">
        <v>6</v>
      </c>
      <c r="J11256" s="34" t="s">
        <v>6</v>
      </c>
      <c r="K11256" s="34" t="s">
        <v>6</v>
      </c>
      <c r="L11256" s="34" t="s">
        <v>6</v>
      </c>
      <c r="M11256" s="34" t="s">
        <v>6</v>
      </c>
      <c r="N11256" s="34" t="s">
        <v>6</v>
      </c>
      <c r="O11256" s="34" t="s">
        <v>6</v>
      </c>
      <c r="P11256" s="34" t="s">
        <v>6</v>
      </c>
      <c r="Q11256" t="s">
        <v>6</v>
      </c>
      <c r="R11256" t="s">
        <v>6</v>
      </c>
      <c r="S11256" t="s">
        <v>6</v>
      </c>
      <c r="T11256" t="s">
        <v>6</v>
      </c>
      <c r="U11256" t="s">
        <v>6</v>
      </c>
      <c r="V11256" t="s">
        <v>6</v>
      </c>
      <c r="W11256" t="s">
        <v>6</v>
      </c>
      <c r="X11256" t="s">
        <v>6</v>
      </c>
      <c r="Y11256" t="s">
        <v>6</v>
      </c>
      <c r="Z11256" t="s">
        <v>6</v>
      </c>
      <c r="AA11256" t="s">
        <v>15159</v>
      </c>
      <c r="AB11256" t="s">
        <v>15159</v>
      </c>
      <c r="AC11256" t="s">
        <v>15160</v>
      </c>
    </row>
    <row r="11257" spans="1:29" x14ac:dyDescent="0.3">
      <c r="A11257" t="s">
        <v>342</v>
      </c>
      <c r="B11257" s="35">
        <v>826</v>
      </c>
      <c r="C11257" t="s">
        <v>232</v>
      </c>
      <c r="D11257" s="35">
        <v>1953</v>
      </c>
      <c r="E11257" t="s">
        <v>11674</v>
      </c>
      <c r="F11257" s="34" t="s">
        <v>6</v>
      </c>
      <c r="G11257" s="34" t="s">
        <v>6</v>
      </c>
      <c r="H11257" s="34" t="s">
        <v>6</v>
      </c>
      <c r="I11257" s="34" t="s">
        <v>6</v>
      </c>
      <c r="J11257" s="34" t="s">
        <v>6</v>
      </c>
      <c r="K11257" s="34" t="s">
        <v>6</v>
      </c>
      <c r="L11257" s="34" t="s">
        <v>6</v>
      </c>
      <c r="M11257" s="34" t="s">
        <v>6</v>
      </c>
      <c r="N11257" s="34" t="s">
        <v>6</v>
      </c>
      <c r="O11257" s="34" t="s">
        <v>6</v>
      </c>
      <c r="P11257" s="34" t="s">
        <v>6</v>
      </c>
      <c r="Q11257" t="s">
        <v>6</v>
      </c>
      <c r="R11257" t="s">
        <v>6</v>
      </c>
      <c r="S11257" t="s">
        <v>6</v>
      </c>
      <c r="T11257" t="s">
        <v>6</v>
      </c>
      <c r="U11257" t="s">
        <v>6</v>
      </c>
      <c r="V11257" t="s">
        <v>6</v>
      </c>
      <c r="W11257" t="s">
        <v>6</v>
      </c>
      <c r="X11257" t="s">
        <v>6</v>
      </c>
      <c r="Y11257" t="s">
        <v>6</v>
      </c>
      <c r="Z11257" t="s">
        <v>6</v>
      </c>
      <c r="AA11257" t="s">
        <v>15159</v>
      </c>
      <c r="AB11257" t="s">
        <v>15159</v>
      </c>
      <c r="AC11257" t="s">
        <v>15160</v>
      </c>
    </row>
    <row r="11258" spans="1:29" x14ac:dyDescent="0.3">
      <c r="A11258" t="s">
        <v>342</v>
      </c>
      <c r="B11258" s="35">
        <v>826</v>
      </c>
      <c r="C11258" t="s">
        <v>232</v>
      </c>
      <c r="D11258" s="35">
        <v>1954</v>
      </c>
      <c r="E11258" t="s">
        <v>11675</v>
      </c>
      <c r="F11258" s="34" t="s">
        <v>6</v>
      </c>
      <c r="G11258" s="34" t="s">
        <v>6</v>
      </c>
      <c r="H11258" s="34" t="s">
        <v>6</v>
      </c>
      <c r="I11258" s="34" t="s">
        <v>6</v>
      </c>
      <c r="J11258" s="34" t="s">
        <v>6</v>
      </c>
      <c r="K11258" s="34" t="s">
        <v>6</v>
      </c>
      <c r="L11258" s="34" t="s">
        <v>6</v>
      </c>
      <c r="M11258" s="34" t="s">
        <v>6</v>
      </c>
      <c r="N11258" s="34" t="s">
        <v>6</v>
      </c>
      <c r="O11258" s="34" t="s">
        <v>6</v>
      </c>
      <c r="P11258" s="34" t="s">
        <v>6</v>
      </c>
      <c r="Q11258" t="s">
        <v>6</v>
      </c>
      <c r="R11258" t="s">
        <v>6</v>
      </c>
      <c r="S11258" t="s">
        <v>6</v>
      </c>
      <c r="T11258" t="s">
        <v>6</v>
      </c>
      <c r="U11258" t="s">
        <v>6</v>
      </c>
      <c r="V11258" t="s">
        <v>6</v>
      </c>
      <c r="W11258" t="s">
        <v>6</v>
      </c>
      <c r="X11258" t="s">
        <v>6</v>
      </c>
      <c r="Y11258" t="s">
        <v>6</v>
      </c>
      <c r="Z11258" t="s">
        <v>6</v>
      </c>
      <c r="AA11258" t="s">
        <v>15159</v>
      </c>
      <c r="AB11258" t="s">
        <v>15159</v>
      </c>
      <c r="AC11258" t="s">
        <v>15160</v>
      </c>
    </row>
    <row r="11259" spans="1:29" x14ac:dyDescent="0.3">
      <c r="A11259" t="s">
        <v>342</v>
      </c>
      <c r="B11259" s="35">
        <v>826</v>
      </c>
      <c r="C11259" t="s">
        <v>232</v>
      </c>
      <c r="D11259" s="35">
        <v>1955</v>
      </c>
      <c r="E11259" t="s">
        <v>11676</v>
      </c>
      <c r="F11259" s="34" t="s">
        <v>6</v>
      </c>
      <c r="G11259" s="34" t="s">
        <v>6</v>
      </c>
      <c r="H11259" s="34" t="s">
        <v>6</v>
      </c>
      <c r="I11259" s="34" t="s">
        <v>6</v>
      </c>
      <c r="J11259" s="34" t="s">
        <v>6</v>
      </c>
      <c r="K11259" s="34" t="s">
        <v>6</v>
      </c>
      <c r="L11259" s="34" t="s">
        <v>6</v>
      </c>
      <c r="M11259" s="34" t="s">
        <v>6</v>
      </c>
      <c r="N11259" s="34" t="s">
        <v>6</v>
      </c>
      <c r="O11259" s="34" t="s">
        <v>6</v>
      </c>
      <c r="P11259" s="34" t="s">
        <v>6</v>
      </c>
      <c r="Q11259" t="s">
        <v>6</v>
      </c>
      <c r="R11259" t="s">
        <v>6</v>
      </c>
      <c r="S11259" t="s">
        <v>6</v>
      </c>
      <c r="T11259" t="s">
        <v>6</v>
      </c>
      <c r="U11259" t="s">
        <v>6</v>
      </c>
      <c r="V11259" t="s">
        <v>6</v>
      </c>
      <c r="W11259" t="s">
        <v>6</v>
      </c>
      <c r="X11259" t="s">
        <v>6</v>
      </c>
      <c r="Y11259" t="s">
        <v>6</v>
      </c>
      <c r="Z11259" t="s">
        <v>6</v>
      </c>
      <c r="AA11259" t="s">
        <v>15159</v>
      </c>
      <c r="AB11259" t="s">
        <v>15159</v>
      </c>
      <c r="AC11259" t="s">
        <v>15160</v>
      </c>
    </row>
    <row r="11260" spans="1:29" x14ac:dyDescent="0.3">
      <c r="A11260" t="s">
        <v>342</v>
      </c>
      <c r="B11260" s="35">
        <v>826</v>
      </c>
      <c r="C11260" t="s">
        <v>232</v>
      </c>
      <c r="D11260" s="35">
        <v>1956</v>
      </c>
      <c r="E11260" t="s">
        <v>11677</v>
      </c>
      <c r="F11260" s="34" t="s">
        <v>6</v>
      </c>
      <c r="G11260" s="34" t="s">
        <v>6</v>
      </c>
      <c r="H11260" s="34" t="s">
        <v>6</v>
      </c>
      <c r="I11260" s="34" t="s">
        <v>6</v>
      </c>
      <c r="J11260" s="34" t="s">
        <v>6</v>
      </c>
      <c r="K11260" s="34" t="s">
        <v>6</v>
      </c>
      <c r="L11260" s="34" t="s">
        <v>6</v>
      </c>
      <c r="M11260" s="34" t="s">
        <v>6</v>
      </c>
      <c r="N11260" s="34" t="s">
        <v>6</v>
      </c>
      <c r="O11260" s="34" t="s">
        <v>6</v>
      </c>
      <c r="P11260" s="34" t="s">
        <v>6</v>
      </c>
      <c r="Q11260" t="s">
        <v>6</v>
      </c>
      <c r="R11260" t="s">
        <v>6</v>
      </c>
      <c r="S11260" t="s">
        <v>6</v>
      </c>
      <c r="T11260" t="s">
        <v>6</v>
      </c>
      <c r="U11260" t="s">
        <v>6</v>
      </c>
      <c r="V11260" t="s">
        <v>6</v>
      </c>
      <c r="W11260" t="s">
        <v>6</v>
      </c>
      <c r="X11260" t="s">
        <v>6</v>
      </c>
      <c r="Y11260" t="s">
        <v>6</v>
      </c>
      <c r="Z11260" t="s">
        <v>6</v>
      </c>
      <c r="AA11260" t="s">
        <v>15159</v>
      </c>
      <c r="AB11260" t="s">
        <v>15159</v>
      </c>
      <c r="AC11260" t="s">
        <v>15160</v>
      </c>
    </row>
    <row r="11261" spans="1:29" x14ac:dyDescent="0.3">
      <c r="A11261" t="s">
        <v>342</v>
      </c>
      <c r="B11261" s="35">
        <v>826</v>
      </c>
      <c r="C11261" t="s">
        <v>232</v>
      </c>
      <c r="D11261" s="35">
        <v>1957</v>
      </c>
      <c r="E11261" t="s">
        <v>11678</v>
      </c>
      <c r="F11261" s="34" t="s">
        <v>6</v>
      </c>
      <c r="G11261" s="34" t="s">
        <v>6</v>
      </c>
      <c r="H11261" s="34" t="s">
        <v>6</v>
      </c>
      <c r="I11261" s="34" t="s">
        <v>6</v>
      </c>
      <c r="J11261" s="34" t="s">
        <v>6</v>
      </c>
      <c r="K11261" s="34" t="s">
        <v>6</v>
      </c>
      <c r="L11261" s="34" t="s">
        <v>6</v>
      </c>
      <c r="M11261" s="34" t="s">
        <v>6</v>
      </c>
      <c r="N11261" s="34" t="s">
        <v>6</v>
      </c>
      <c r="O11261" s="34" t="s">
        <v>6</v>
      </c>
      <c r="P11261" s="34" t="s">
        <v>6</v>
      </c>
      <c r="Q11261" t="s">
        <v>6</v>
      </c>
      <c r="R11261" t="s">
        <v>6</v>
      </c>
      <c r="S11261" t="s">
        <v>6</v>
      </c>
      <c r="T11261" t="s">
        <v>6</v>
      </c>
      <c r="U11261" t="s">
        <v>6</v>
      </c>
      <c r="V11261" t="s">
        <v>6</v>
      </c>
      <c r="W11261" t="s">
        <v>6</v>
      </c>
      <c r="X11261" t="s">
        <v>6</v>
      </c>
      <c r="Y11261" t="s">
        <v>6</v>
      </c>
      <c r="Z11261" t="s">
        <v>6</v>
      </c>
      <c r="AA11261" t="s">
        <v>15159</v>
      </c>
      <c r="AB11261" t="s">
        <v>15159</v>
      </c>
      <c r="AC11261" t="s">
        <v>15160</v>
      </c>
    </row>
    <row r="11262" spans="1:29" x14ac:dyDescent="0.3">
      <c r="A11262" t="s">
        <v>342</v>
      </c>
      <c r="B11262" s="35">
        <v>826</v>
      </c>
      <c r="C11262" t="s">
        <v>232</v>
      </c>
      <c r="D11262" s="35">
        <v>1958</v>
      </c>
      <c r="E11262" t="s">
        <v>11679</v>
      </c>
      <c r="F11262" s="34" t="s">
        <v>6</v>
      </c>
      <c r="G11262" s="34" t="s">
        <v>6</v>
      </c>
      <c r="H11262" s="34" t="s">
        <v>6</v>
      </c>
      <c r="I11262" s="34" t="s">
        <v>6</v>
      </c>
      <c r="J11262" s="34" t="s">
        <v>6</v>
      </c>
      <c r="K11262" s="34" t="s">
        <v>6</v>
      </c>
      <c r="L11262" s="34" t="s">
        <v>6</v>
      </c>
      <c r="M11262" s="34" t="s">
        <v>6</v>
      </c>
      <c r="N11262" s="34" t="s">
        <v>6</v>
      </c>
      <c r="O11262" s="34" t="s">
        <v>6</v>
      </c>
      <c r="P11262" s="34" t="s">
        <v>6</v>
      </c>
      <c r="Q11262" t="s">
        <v>6</v>
      </c>
      <c r="R11262" t="s">
        <v>6</v>
      </c>
      <c r="S11262" t="s">
        <v>6</v>
      </c>
      <c r="T11262" t="s">
        <v>6</v>
      </c>
      <c r="U11262" t="s">
        <v>6</v>
      </c>
      <c r="V11262" t="s">
        <v>6</v>
      </c>
      <c r="W11262" t="s">
        <v>6</v>
      </c>
      <c r="X11262" t="s">
        <v>6</v>
      </c>
      <c r="Y11262" t="s">
        <v>6</v>
      </c>
      <c r="Z11262" t="s">
        <v>6</v>
      </c>
      <c r="AA11262" t="s">
        <v>15159</v>
      </c>
      <c r="AB11262" t="s">
        <v>15159</v>
      </c>
      <c r="AC11262" t="s">
        <v>15160</v>
      </c>
    </row>
    <row r="11263" spans="1:29" x14ac:dyDescent="0.3">
      <c r="A11263" t="s">
        <v>342</v>
      </c>
      <c r="B11263" s="35">
        <v>826</v>
      </c>
      <c r="C11263" t="s">
        <v>232</v>
      </c>
      <c r="D11263" s="35">
        <v>1959</v>
      </c>
      <c r="E11263" t="s">
        <v>11680</v>
      </c>
      <c r="F11263" s="34" t="s">
        <v>6</v>
      </c>
      <c r="G11263" s="34" t="s">
        <v>6</v>
      </c>
      <c r="H11263" s="34" t="s">
        <v>6</v>
      </c>
      <c r="I11263" s="34" t="s">
        <v>6</v>
      </c>
      <c r="J11263" s="34" t="s">
        <v>6</v>
      </c>
      <c r="K11263" s="34" t="s">
        <v>6</v>
      </c>
      <c r="L11263" s="34" t="s">
        <v>6</v>
      </c>
      <c r="M11263" s="34" t="s">
        <v>6</v>
      </c>
      <c r="N11263" s="34" t="s">
        <v>6</v>
      </c>
      <c r="O11263" s="34" t="s">
        <v>6</v>
      </c>
      <c r="P11263" s="34" t="s">
        <v>6</v>
      </c>
      <c r="Q11263" t="s">
        <v>6</v>
      </c>
      <c r="R11263" t="s">
        <v>6</v>
      </c>
      <c r="S11263" t="s">
        <v>6</v>
      </c>
      <c r="T11263" t="s">
        <v>6</v>
      </c>
      <c r="U11263" t="s">
        <v>6</v>
      </c>
      <c r="V11263" t="s">
        <v>6</v>
      </c>
      <c r="W11263" t="s">
        <v>6</v>
      </c>
      <c r="X11263" t="s">
        <v>6</v>
      </c>
      <c r="Y11263" t="s">
        <v>6</v>
      </c>
      <c r="Z11263" t="s">
        <v>6</v>
      </c>
      <c r="AA11263" t="s">
        <v>15159</v>
      </c>
      <c r="AB11263" t="s">
        <v>15159</v>
      </c>
      <c r="AC11263" t="s">
        <v>15160</v>
      </c>
    </row>
    <row r="11264" spans="1:29" x14ac:dyDescent="0.3">
      <c r="A11264" t="s">
        <v>342</v>
      </c>
      <c r="B11264" s="35">
        <v>826</v>
      </c>
      <c r="C11264" t="s">
        <v>232</v>
      </c>
      <c r="D11264" s="35">
        <v>1960</v>
      </c>
      <c r="E11264" t="s">
        <v>11681</v>
      </c>
      <c r="F11264" s="34" t="s">
        <v>6</v>
      </c>
      <c r="G11264" s="34" t="s">
        <v>6</v>
      </c>
      <c r="H11264" s="34" t="s">
        <v>6</v>
      </c>
      <c r="I11264" s="34" t="s">
        <v>6</v>
      </c>
      <c r="J11264" s="34" t="s">
        <v>6</v>
      </c>
      <c r="K11264" s="34" t="s">
        <v>6</v>
      </c>
      <c r="L11264" s="34" t="s">
        <v>6</v>
      </c>
      <c r="M11264" s="34" t="s">
        <v>6</v>
      </c>
      <c r="N11264" s="34" t="s">
        <v>6</v>
      </c>
      <c r="O11264" s="34" t="s">
        <v>6</v>
      </c>
      <c r="P11264" s="34" t="s">
        <v>6</v>
      </c>
      <c r="Q11264" t="s">
        <v>6</v>
      </c>
      <c r="R11264" t="s">
        <v>6</v>
      </c>
      <c r="S11264" t="s">
        <v>6</v>
      </c>
      <c r="T11264" t="s">
        <v>6</v>
      </c>
      <c r="U11264" t="s">
        <v>6</v>
      </c>
      <c r="V11264" t="s">
        <v>6</v>
      </c>
      <c r="W11264" t="s">
        <v>6</v>
      </c>
      <c r="X11264" t="s">
        <v>6</v>
      </c>
      <c r="Y11264" t="s">
        <v>6</v>
      </c>
      <c r="Z11264" t="s">
        <v>6</v>
      </c>
      <c r="AA11264" t="s">
        <v>15159</v>
      </c>
      <c r="AB11264" t="s">
        <v>15159</v>
      </c>
      <c r="AC11264" t="s">
        <v>15160</v>
      </c>
    </row>
    <row r="11265" spans="1:29" x14ac:dyDescent="0.3">
      <c r="A11265" t="s">
        <v>342</v>
      </c>
      <c r="B11265" s="35">
        <v>826</v>
      </c>
      <c r="C11265" t="s">
        <v>232</v>
      </c>
      <c r="D11265" s="35">
        <v>1961</v>
      </c>
      <c r="E11265" t="s">
        <v>11682</v>
      </c>
      <c r="F11265" s="34" t="s">
        <v>6</v>
      </c>
      <c r="G11265" s="34" t="s">
        <v>6</v>
      </c>
      <c r="H11265" s="34" t="s">
        <v>6</v>
      </c>
      <c r="I11265" s="34" t="s">
        <v>6</v>
      </c>
      <c r="J11265" s="34" t="s">
        <v>6</v>
      </c>
      <c r="K11265" s="34" t="s">
        <v>6</v>
      </c>
      <c r="L11265" s="34" t="s">
        <v>6</v>
      </c>
      <c r="M11265" s="34" t="s">
        <v>6</v>
      </c>
      <c r="N11265" s="34" t="s">
        <v>6</v>
      </c>
      <c r="O11265" s="34" t="s">
        <v>6</v>
      </c>
      <c r="P11265" s="34" t="s">
        <v>6</v>
      </c>
      <c r="Q11265" t="s">
        <v>6</v>
      </c>
      <c r="R11265" t="s">
        <v>6</v>
      </c>
      <c r="S11265" t="s">
        <v>6</v>
      </c>
      <c r="T11265" t="s">
        <v>6</v>
      </c>
      <c r="U11265" t="s">
        <v>6</v>
      </c>
      <c r="V11265" t="s">
        <v>6</v>
      </c>
      <c r="W11265" t="s">
        <v>6</v>
      </c>
      <c r="X11265" t="s">
        <v>6</v>
      </c>
      <c r="Y11265" t="s">
        <v>6</v>
      </c>
      <c r="Z11265" t="s">
        <v>6</v>
      </c>
      <c r="AA11265" t="s">
        <v>15159</v>
      </c>
      <c r="AB11265" t="s">
        <v>15159</v>
      </c>
      <c r="AC11265" t="s">
        <v>15160</v>
      </c>
    </row>
    <row r="11266" spans="1:29" x14ac:dyDescent="0.3">
      <c r="A11266" t="s">
        <v>342</v>
      </c>
      <c r="B11266" s="35">
        <v>826</v>
      </c>
      <c r="C11266" t="s">
        <v>232</v>
      </c>
      <c r="D11266" s="35">
        <v>1962</v>
      </c>
      <c r="E11266" t="s">
        <v>11683</v>
      </c>
      <c r="F11266" s="34" t="s">
        <v>6</v>
      </c>
      <c r="G11266" s="34" t="s">
        <v>6</v>
      </c>
      <c r="H11266" s="34" t="s">
        <v>6</v>
      </c>
      <c r="I11266" s="34" t="s">
        <v>6</v>
      </c>
      <c r="J11266" s="34" t="s">
        <v>6</v>
      </c>
      <c r="K11266" s="34" t="s">
        <v>6</v>
      </c>
      <c r="L11266" s="34" t="s">
        <v>6</v>
      </c>
      <c r="M11266" s="34" t="s">
        <v>6</v>
      </c>
      <c r="N11266" s="34" t="s">
        <v>6</v>
      </c>
      <c r="O11266" s="34" t="s">
        <v>6</v>
      </c>
      <c r="P11266" s="34" t="s">
        <v>6</v>
      </c>
      <c r="Q11266" t="s">
        <v>6</v>
      </c>
      <c r="R11266" t="s">
        <v>6</v>
      </c>
      <c r="S11266" t="s">
        <v>6</v>
      </c>
      <c r="T11266" t="s">
        <v>6</v>
      </c>
      <c r="U11266" t="s">
        <v>6</v>
      </c>
      <c r="V11266" t="s">
        <v>6</v>
      </c>
      <c r="W11266" t="s">
        <v>6</v>
      </c>
      <c r="X11266" t="s">
        <v>6</v>
      </c>
      <c r="Y11266" t="s">
        <v>6</v>
      </c>
      <c r="Z11266" t="s">
        <v>6</v>
      </c>
      <c r="AA11266" t="s">
        <v>15159</v>
      </c>
      <c r="AB11266" t="s">
        <v>15159</v>
      </c>
      <c r="AC11266" t="s">
        <v>15160</v>
      </c>
    </row>
    <row r="11267" spans="1:29" x14ac:dyDescent="0.3">
      <c r="A11267" t="s">
        <v>342</v>
      </c>
      <c r="B11267" s="35">
        <v>826</v>
      </c>
      <c r="C11267" t="s">
        <v>232</v>
      </c>
      <c r="D11267" s="35">
        <v>1963</v>
      </c>
      <c r="E11267" t="s">
        <v>11684</v>
      </c>
      <c r="F11267" s="34" t="s">
        <v>6</v>
      </c>
      <c r="G11267" s="34" t="s">
        <v>6</v>
      </c>
      <c r="H11267" s="34" t="s">
        <v>6</v>
      </c>
      <c r="I11267" s="34" t="s">
        <v>6</v>
      </c>
      <c r="J11267" s="34" t="s">
        <v>6</v>
      </c>
      <c r="K11267" s="34" t="s">
        <v>6</v>
      </c>
      <c r="L11267" s="34" t="s">
        <v>6</v>
      </c>
      <c r="M11267" s="34" t="s">
        <v>6</v>
      </c>
      <c r="N11267" s="34" t="s">
        <v>6</v>
      </c>
      <c r="O11267" s="34" t="s">
        <v>6</v>
      </c>
      <c r="P11267" s="34" t="s">
        <v>6</v>
      </c>
      <c r="Q11267" t="s">
        <v>6</v>
      </c>
      <c r="R11267" t="s">
        <v>6</v>
      </c>
      <c r="S11267" t="s">
        <v>6</v>
      </c>
      <c r="T11267" t="s">
        <v>6</v>
      </c>
      <c r="U11267" t="s">
        <v>6</v>
      </c>
      <c r="V11267" t="s">
        <v>6</v>
      </c>
      <c r="W11267" t="s">
        <v>6</v>
      </c>
      <c r="X11267" t="s">
        <v>6</v>
      </c>
      <c r="Y11267" t="s">
        <v>6</v>
      </c>
      <c r="Z11267" t="s">
        <v>6</v>
      </c>
      <c r="AA11267" t="s">
        <v>15159</v>
      </c>
      <c r="AB11267" t="s">
        <v>15159</v>
      </c>
      <c r="AC11267" t="s">
        <v>15160</v>
      </c>
    </row>
    <row r="11268" spans="1:29" x14ac:dyDescent="0.3">
      <c r="A11268" t="s">
        <v>342</v>
      </c>
      <c r="B11268" s="35">
        <v>826</v>
      </c>
      <c r="C11268" t="s">
        <v>232</v>
      </c>
      <c r="D11268" s="35">
        <v>1964</v>
      </c>
      <c r="E11268" t="s">
        <v>11685</v>
      </c>
      <c r="F11268" s="34" t="s">
        <v>6</v>
      </c>
      <c r="G11268" s="34" t="s">
        <v>6</v>
      </c>
      <c r="H11268" s="34" t="s">
        <v>6</v>
      </c>
      <c r="I11268" s="34" t="s">
        <v>6</v>
      </c>
      <c r="J11268" s="34" t="s">
        <v>6</v>
      </c>
      <c r="K11268" s="34" t="s">
        <v>6</v>
      </c>
      <c r="L11268" s="34" t="s">
        <v>6</v>
      </c>
      <c r="M11268" s="34" t="s">
        <v>6</v>
      </c>
      <c r="N11268" s="34" t="s">
        <v>6</v>
      </c>
      <c r="O11268" s="34" t="s">
        <v>6</v>
      </c>
      <c r="P11268" s="34" t="s">
        <v>6</v>
      </c>
      <c r="Q11268" t="s">
        <v>6</v>
      </c>
      <c r="R11268" t="s">
        <v>6</v>
      </c>
      <c r="S11268" t="s">
        <v>6</v>
      </c>
      <c r="T11268" t="s">
        <v>6</v>
      </c>
      <c r="U11268" t="s">
        <v>6</v>
      </c>
      <c r="V11268" t="s">
        <v>6</v>
      </c>
      <c r="W11268" t="s">
        <v>6</v>
      </c>
      <c r="X11268" t="s">
        <v>6</v>
      </c>
      <c r="Y11268" t="s">
        <v>6</v>
      </c>
      <c r="Z11268" t="s">
        <v>6</v>
      </c>
      <c r="AA11268" t="s">
        <v>15159</v>
      </c>
      <c r="AB11268" t="s">
        <v>15159</v>
      </c>
      <c r="AC11268" t="s">
        <v>15160</v>
      </c>
    </row>
    <row r="11269" spans="1:29" x14ac:dyDescent="0.3">
      <c r="A11269" t="s">
        <v>342</v>
      </c>
      <c r="B11269" s="35">
        <v>826</v>
      </c>
      <c r="C11269" t="s">
        <v>232</v>
      </c>
      <c r="D11269" s="35">
        <v>1965</v>
      </c>
      <c r="E11269" t="s">
        <v>11686</v>
      </c>
      <c r="F11269" s="34" t="s">
        <v>6</v>
      </c>
      <c r="G11269" s="34" t="s">
        <v>6</v>
      </c>
      <c r="H11269" s="34" t="s">
        <v>6</v>
      </c>
      <c r="I11269" s="34" t="s">
        <v>6</v>
      </c>
      <c r="J11269" s="34" t="s">
        <v>6</v>
      </c>
      <c r="K11269" s="34" t="s">
        <v>6</v>
      </c>
      <c r="L11269" s="34" t="s">
        <v>6</v>
      </c>
      <c r="M11269" s="34" t="s">
        <v>6</v>
      </c>
      <c r="N11269" s="34" t="s">
        <v>6</v>
      </c>
      <c r="O11269" s="34" t="s">
        <v>6</v>
      </c>
      <c r="P11269" s="34" t="s">
        <v>6</v>
      </c>
      <c r="Q11269" t="s">
        <v>6</v>
      </c>
      <c r="R11269" t="s">
        <v>6</v>
      </c>
      <c r="S11269" t="s">
        <v>6</v>
      </c>
      <c r="T11269" t="s">
        <v>6</v>
      </c>
      <c r="U11269" t="s">
        <v>6</v>
      </c>
      <c r="V11269" t="s">
        <v>6</v>
      </c>
      <c r="W11269" t="s">
        <v>6</v>
      </c>
      <c r="X11269" t="s">
        <v>6</v>
      </c>
      <c r="Y11269" t="s">
        <v>6</v>
      </c>
      <c r="Z11269" t="s">
        <v>6</v>
      </c>
      <c r="AA11269" t="s">
        <v>15159</v>
      </c>
      <c r="AB11269" t="s">
        <v>15159</v>
      </c>
      <c r="AC11269" t="s">
        <v>15160</v>
      </c>
    </row>
    <row r="11270" spans="1:29" x14ac:dyDescent="0.3">
      <c r="A11270" t="s">
        <v>342</v>
      </c>
      <c r="B11270" s="35">
        <v>826</v>
      </c>
      <c r="C11270" t="s">
        <v>232</v>
      </c>
      <c r="D11270" s="35">
        <v>1966</v>
      </c>
      <c r="E11270" t="s">
        <v>11687</v>
      </c>
      <c r="F11270" s="34" t="s">
        <v>6</v>
      </c>
      <c r="G11270" s="34" t="s">
        <v>6</v>
      </c>
      <c r="H11270" s="34" t="s">
        <v>6</v>
      </c>
      <c r="I11270" s="34" t="s">
        <v>6</v>
      </c>
      <c r="J11270" s="34" t="s">
        <v>6</v>
      </c>
      <c r="K11270" s="34" t="s">
        <v>6</v>
      </c>
      <c r="L11270" s="34" t="s">
        <v>6</v>
      </c>
      <c r="M11270" s="34" t="s">
        <v>6</v>
      </c>
      <c r="N11270" s="34" t="s">
        <v>6</v>
      </c>
      <c r="O11270" s="34" t="s">
        <v>6</v>
      </c>
      <c r="P11270" s="34" t="s">
        <v>6</v>
      </c>
      <c r="Q11270" t="s">
        <v>6</v>
      </c>
      <c r="R11270" t="s">
        <v>6</v>
      </c>
      <c r="S11270" t="s">
        <v>6</v>
      </c>
      <c r="T11270" t="s">
        <v>6</v>
      </c>
      <c r="U11270" t="s">
        <v>6</v>
      </c>
      <c r="V11270" t="s">
        <v>6</v>
      </c>
      <c r="W11270" t="s">
        <v>6</v>
      </c>
      <c r="X11270" t="s">
        <v>6</v>
      </c>
      <c r="Y11270" t="s">
        <v>6</v>
      </c>
      <c r="Z11270" t="s">
        <v>6</v>
      </c>
      <c r="AA11270" t="s">
        <v>15159</v>
      </c>
      <c r="AB11270" t="s">
        <v>15159</v>
      </c>
      <c r="AC11270" t="s">
        <v>15160</v>
      </c>
    </row>
    <row r="11271" spans="1:29" x14ac:dyDescent="0.3">
      <c r="A11271" t="s">
        <v>342</v>
      </c>
      <c r="B11271" s="35">
        <v>826</v>
      </c>
      <c r="C11271" t="s">
        <v>232</v>
      </c>
      <c r="D11271" s="35">
        <v>1967</v>
      </c>
      <c r="E11271" t="s">
        <v>11688</v>
      </c>
      <c r="F11271" s="34" t="s">
        <v>6</v>
      </c>
      <c r="G11271" s="34" t="s">
        <v>6</v>
      </c>
      <c r="H11271" s="34" t="s">
        <v>6</v>
      </c>
      <c r="I11271" s="34" t="s">
        <v>6</v>
      </c>
      <c r="J11271" s="34" t="s">
        <v>6</v>
      </c>
      <c r="K11271" s="34" t="s">
        <v>6</v>
      </c>
      <c r="L11271" s="34" t="s">
        <v>6</v>
      </c>
      <c r="M11271" s="34" t="s">
        <v>6</v>
      </c>
      <c r="N11271" s="34" t="s">
        <v>6</v>
      </c>
      <c r="O11271" s="34" t="s">
        <v>6</v>
      </c>
      <c r="P11271" s="34" t="s">
        <v>6</v>
      </c>
      <c r="Q11271" t="s">
        <v>6</v>
      </c>
      <c r="R11271" t="s">
        <v>6</v>
      </c>
      <c r="S11271" t="s">
        <v>6</v>
      </c>
      <c r="T11271" t="s">
        <v>6</v>
      </c>
      <c r="U11271" t="s">
        <v>6</v>
      </c>
      <c r="V11271" t="s">
        <v>6</v>
      </c>
      <c r="W11271" t="s">
        <v>6</v>
      </c>
      <c r="X11271" t="s">
        <v>6</v>
      </c>
      <c r="Y11271" t="s">
        <v>6</v>
      </c>
      <c r="Z11271" t="s">
        <v>6</v>
      </c>
      <c r="AA11271" t="s">
        <v>15159</v>
      </c>
      <c r="AB11271" t="s">
        <v>15159</v>
      </c>
      <c r="AC11271" t="s">
        <v>15160</v>
      </c>
    </row>
    <row r="11272" spans="1:29" x14ac:dyDescent="0.3">
      <c r="A11272" t="s">
        <v>342</v>
      </c>
      <c r="B11272" s="35">
        <v>826</v>
      </c>
      <c r="C11272" t="s">
        <v>232</v>
      </c>
      <c r="D11272" s="35">
        <v>1968</v>
      </c>
      <c r="E11272" t="s">
        <v>11689</v>
      </c>
      <c r="F11272" s="34" t="s">
        <v>6</v>
      </c>
      <c r="G11272" s="34" t="s">
        <v>6</v>
      </c>
      <c r="H11272" s="34" t="s">
        <v>6</v>
      </c>
      <c r="I11272" s="34" t="s">
        <v>6</v>
      </c>
      <c r="J11272" s="34" t="s">
        <v>6</v>
      </c>
      <c r="K11272" s="34" t="s">
        <v>6</v>
      </c>
      <c r="L11272" s="34" t="s">
        <v>6</v>
      </c>
      <c r="M11272" s="34" t="s">
        <v>6</v>
      </c>
      <c r="N11272" s="34" t="s">
        <v>6</v>
      </c>
      <c r="O11272" s="34" t="s">
        <v>6</v>
      </c>
      <c r="P11272" s="34" t="s">
        <v>6</v>
      </c>
      <c r="Q11272" t="s">
        <v>6</v>
      </c>
      <c r="R11272" t="s">
        <v>6</v>
      </c>
      <c r="S11272" t="s">
        <v>6</v>
      </c>
      <c r="T11272" t="s">
        <v>6</v>
      </c>
      <c r="U11272" t="s">
        <v>6</v>
      </c>
      <c r="V11272" t="s">
        <v>6</v>
      </c>
      <c r="W11272" t="s">
        <v>6</v>
      </c>
      <c r="X11272" t="s">
        <v>6</v>
      </c>
      <c r="Y11272" t="s">
        <v>6</v>
      </c>
      <c r="Z11272" t="s">
        <v>6</v>
      </c>
      <c r="AA11272" t="s">
        <v>15159</v>
      </c>
      <c r="AB11272" t="s">
        <v>15159</v>
      </c>
      <c r="AC11272" t="s">
        <v>15160</v>
      </c>
    </row>
    <row r="11273" spans="1:29" x14ac:dyDescent="0.3">
      <c r="A11273" t="s">
        <v>342</v>
      </c>
      <c r="B11273" s="35">
        <v>826</v>
      </c>
      <c r="C11273" t="s">
        <v>232</v>
      </c>
      <c r="D11273" s="35">
        <v>1969</v>
      </c>
      <c r="E11273" t="s">
        <v>11690</v>
      </c>
      <c r="F11273" s="34" t="s">
        <v>6</v>
      </c>
      <c r="G11273" s="34" t="s">
        <v>6</v>
      </c>
      <c r="H11273" s="34" t="s">
        <v>6</v>
      </c>
      <c r="I11273" s="34" t="s">
        <v>6</v>
      </c>
      <c r="J11273" s="34" t="s">
        <v>6</v>
      </c>
      <c r="K11273" s="34" t="s">
        <v>6</v>
      </c>
      <c r="L11273" s="34" t="s">
        <v>6</v>
      </c>
      <c r="M11273" s="34" t="s">
        <v>6</v>
      </c>
      <c r="N11273" s="34" t="s">
        <v>6</v>
      </c>
      <c r="O11273" s="34" t="s">
        <v>6</v>
      </c>
      <c r="P11273" s="34" t="s">
        <v>6</v>
      </c>
      <c r="Q11273" t="s">
        <v>6</v>
      </c>
      <c r="R11273" t="s">
        <v>6</v>
      </c>
      <c r="S11273" t="s">
        <v>6</v>
      </c>
      <c r="T11273" t="s">
        <v>6</v>
      </c>
      <c r="U11273" t="s">
        <v>6</v>
      </c>
      <c r="V11273" t="s">
        <v>6</v>
      </c>
      <c r="W11273" t="s">
        <v>6</v>
      </c>
      <c r="X11273" t="s">
        <v>6</v>
      </c>
      <c r="Y11273" t="s">
        <v>6</v>
      </c>
      <c r="Z11273" t="s">
        <v>6</v>
      </c>
      <c r="AA11273" t="s">
        <v>15159</v>
      </c>
      <c r="AB11273" t="s">
        <v>15159</v>
      </c>
      <c r="AC11273" t="s">
        <v>15160</v>
      </c>
    </row>
    <row r="11274" spans="1:29" x14ac:dyDescent="0.3">
      <c r="A11274" t="s">
        <v>342</v>
      </c>
      <c r="B11274" s="35">
        <v>826</v>
      </c>
      <c r="C11274" t="s">
        <v>232</v>
      </c>
      <c r="D11274" s="35">
        <v>1970</v>
      </c>
      <c r="E11274" t="s">
        <v>11691</v>
      </c>
      <c r="F11274" s="34" t="s">
        <v>6</v>
      </c>
      <c r="G11274" s="34" t="s">
        <v>6</v>
      </c>
      <c r="H11274" s="34" t="s">
        <v>6</v>
      </c>
      <c r="I11274" s="34" t="s">
        <v>6</v>
      </c>
      <c r="J11274" s="34" t="s">
        <v>6</v>
      </c>
      <c r="K11274" s="34" t="s">
        <v>6</v>
      </c>
      <c r="L11274" s="34" t="s">
        <v>6</v>
      </c>
      <c r="M11274" s="34" t="s">
        <v>6</v>
      </c>
      <c r="N11274" s="34" t="s">
        <v>6</v>
      </c>
      <c r="O11274" s="34" t="s">
        <v>6</v>
      </c>
      <c r="P11274" s="34">
        <v>1.025960319879852E-2</v>
      </c>
      <c r="Q11274" t="s">
        <v>6</v>
      </c>
      <c r="R11274" t="s">
        <v>6</v>
      </c>
      <c r="S11274" t="s">
        <v>6</v>
      </c>
      <c r="T11274" t="s">
        <v>6</v>
      </c>
      <c r="U11274" t="s">
        <v>6</v>
      </c>
      <c r="V11274" t="s">
        <v>6</v>
      </c>
      <c r="W11274" t="s">
        <v>6</v>
      </c>
      <c r="X11274" t="s">
        <v>6</v>
      </c>
      <c r="Y11274" t="s">
        <v>6</v>
      </c>
      <c r="Z11274" t="s">
        <v>6</v>
      </c>
      <c r="AA11274" t="s">
        <v>15159</v>
      </c>
      <c r="AB11274" t="s">
        <v>15159</v>
      </c>
      <c r="AC11274" t="s">
        <v>15160</v>
      </c>
    </row>
    <row r="11275" spans="1:29" x14ac:dyDescent="0.3">
      <c r="A11275" t="s">
        <v>342</v>
      </c>
      <c r="B11275" s="35">
        <v>826</v>
      </c>
      <c r="C11275" t="s">
        <v>232</v>
      </c>
      <c r="D11275" s="35">
        <v>1971</v>
      </c>
      <c r="E11275" t="s">
        <v>11692</v>
      </c>
      <c r="F11275" s="34" t="s">
        <v>6</v>
      </c>
      <c r="G11275" s="34" t="s">
        <v>6</v>
      </c>
      <c r="H11275" s="34" t="s">
        <v>6</v>
      </c>
      <c r="I11275" s="34" t="s">
        <v>6</v>
      </c>
      <c r="J11275" s="34" t="s">
        <v>6</v>
      </c>
      <c r="K11275" s="34" t="s">
        <v>6</v>
      </c>
      <c r="L11275" s="34" t="s">
        <v>6</v>
      </c>
      <c r="M11275" s="34" t="s">
        <v>6</v>
      </c>
      <c r="N11275" s="34" t="s">
        <v>6</v>
      </c>
      <c r="O11275" s="34" t="s">
        <v>6</v>
      </c>
      <c r="P11275" s="34">
        <v>1.0737744193826023E-2</v>
      </c>
      <c r="Q11275" t="s">
        <v>6</v>
      </c>
      <c r="R11275" t="s">
        <v>6</v>
      </c>
      <c r="S11275" t="s">
        <v>6</v>
      </c>
      <c r="T11275" t="s">
        <v>6</v>
      </c>
      <c r="U11275" t="s">
        <v>6</v>
      </c>
      <c r="V11275" t="s">
        <v>6</v>
      </c>
      <c r="W11275" t="s">
        <v>6</v>
      </c>
      <c r="X11275" t="s">
        <v>6</v>
      </c>
      <c r="Y11275" t="s">
        <v>6</v>
      </c>
      <c r="Z11275" t="s">
        <v>6</v>
      </c>
      <c r="AA11275" t="s">
        <v>15159</v>
      </c>
      <c r="AB11275" t="s">
        <v>15159</v>
      </c>
      <c r="AC11275" t="s">
        <v>15160</v>
      </c>
    </row>
    <row r="11276" spans="1:29" x14ac:dyDescent="0.3">
      <c r="A11276" t="s">
        <v>342</v>
      </c>
      <c r="B11276" s="35">
        <v>826</v>
      </c>
      <c r="C11276" t="s">
        <v>232</v>
      </c>
      <c r="D11276" s="35">
        <v>1972</v>
      </c>
      <c r="E11276" t="s">
        <v>11693</v>
      </c>
      <c r="F11276" s="34" t="s">
        <v>6</v>
      </c>
      <c r="G11276" s="34" t="s">
        <v>6</v>
      </c>
      <c r="H11276" s="34" t="s">
        <v>6</v>
      </c>
      <c r="I11276" s="34" t="s">
        <v>6</v>
      </c>
      <c r="J11276" s="34" t="s">
        <v>6</v>
      </c>
      <c r="K11276" s="34" t="s">
        <v>6</v>
      </c>
      <c r="L11276" s="34" t="s">
        <v>6</v>
      </c>
      <c r="M11276" s="34" t="s">
        <v>6</v>
      </c>
      <c r="N11276" s="34" t="s">
        <v>6</v>
      </c>
      <c r="O11276" s="34" t="s">
        <v>6</v>
      </c>
      <c r="P11276" s="34">
        <v>1.2663922607989533E-2</v>
      </c>
      <c r="Q11276" t="s">
        <v>6</v>
      </c>
      <c r="R11276" t="s">
        <v>6</v>
      </c>
      <c r="S11276" t="s">
        <v>6</v>
      </c>
      <c r="T11276" t="s">
        <v>6</v>
      </c>
      <c r="U11276" t="s">
        <v>6</v>
      </c>
      <c r="V11276" t="s">
        <v>6</v>
      </c>
      <c r="W11276" t="s">
        <v>6</v>
      </c>
      <c r="X11276" t="s">
        <v>6</v>
      </c>
      <c r="Y11276" t="s">
        <v>6</v>
      </c>
      <c r="Z11276" t="s">
        <v>6</v>
      </c>
      <c r="AA11276" t="s">
        <v>15159</v>
      </c>
      <c r="AB11276" t="s">
        <v>15159</v>
      </c>
      <c r="AC11276" t="s">
        <v>15160</v>
      </c>
    </row>
    <row r="11277" spans="1:29" x14ac:dyDescent="0.3">
      <c r="A11277" t="s">
        <v>342</v>
      </c>
      <c r="B11277" s="35">
        <v>826</v>
      </c>
      <c r="C11277" t="s">
        <v>232</v>
      </c>
      <c r="D11277" s="35">
        <v>1973</v>
      </c>
      <c r="E11277" t="s">
        <v>11694</v>
      </c>
      <c r="F11277" s="34" t="s">
        <v>6</v>
      </c>
      <c r="G11277" s="34" t="s">
        <v>6</v>
      </c>
      <c r="H11277" s="34" t="s">
        <v>6</v>
      </c>
      <c r="I11277" s="34" t="s">
        <v>6</v>
      </c>
      <c r="J11277" s="34" t="s">
        <v>6</v>
      </c>
      <c r="K11277" s="34" t="s">
        <v>6</v>
      </c>
      <c r="L11277" s="34" t="s">
        <v>6</v>
      </c>
      <c r="M11277" s="34" t="s">
        <v>6</v>
      </c>
      <c r="N11277" s="34" t="s">
        <v>6</v>
      </c>
      <c r="O11277" s="34" t="s">
        <v>6</v>
      </c>
      <c r="P11277" s="34">
        <v>1.7800932267310502E-2</v>
      </c>
      <c r="Q11277" t="s">
        <v>6</v>
      </c>
      <c r="R11277" t="s">
        <v>6</v>
      </c>
      <c r="S11277" t="s">
        <v>6</v>
      </c>
      <c r="T11277" t="s">
        <v>6</v>
      </c>
      <c r="U11277" t="s">
        <v>6</v>
      </c>
      <c r="V11277" t="s">
        <v>6</v>
      </c>
      <c r="W11277" t="s">
        <v>6</v>
      </c>
      <c r="X11277" t="s">
        <v>6</v>
      </c>
      <c r="Y11277" t="s">
        <v>6</v>
      </c>
      <c r="Z11277" t="s">
        <v>6</v>
      </c>
      <c r="AA11277" t="s">
        <v>15159</v>
      </c>
      <c r="AB11277" t="s">
        <v>15159</v>
      </c>
      <c r="AC11277" t="s">
        <v>15160</v>
      </c>
    </row>
    <row r="11278" spans="1:29" x14ac:dyDescent="0.3">
      <c r="A11278" t="s">
        <v>342</v>
      </c>
      <c r="B11278" s="35">
        <v>826</v>
      </c>
      <c r="C11278" t="s">
        <v>232</v>
      </c>
      <c r="D11278" s="35">
        <v>1974</v>
      </c>
      <c r="E11278" t="s">
        <v>11695</v>
      </c>
      <c r="F11278" s="34" t="s">
        <v>6</v>
      </c>
      <c r="G11278" s="34" t="s">
        <v>6</v>
      </c>
      <c r="H11278" s="34" t="s">
        <v>6</v>
      </c>
      <c r="I11278" s="34" t="s">
        <v>6</v>
      </c>
      <c r="J11278" s="34" t="s">
        <v>6</v>
      </c>
      <c r="K11278" s="34" t="s">
        <v>6</v>
      </c>
      <c r="L11278" s="34" t="s">
        <v>6</v>
      </c>
      <c r="M11278" s="34" t="s">
        <v>6</v>
      </c>
      <c r="N11278" s="34" t="s">
        <v>6</v>
      </c>
      <c r="O11278" s="34" t="s">
        <v>6</v>
      </c>
      <c r="P11278" s="34">
        <v>2.9232260412900366E-2</v>
      </c>
      <c r="Q11278" t="s">
        <v>6</v>
      </c>
      <c r="R11278" t="s">
        <v>6</v>
      </c>
      <c r="S11278" t="s">
        <v>6</v>
      </c>
      <c r="T11278" t="s">
        <v>6</v>
      </c>
      <c r="U11278" t="s">
        <v>6</v>
      </c>
      <c r="V11278" t="s">
        <v>6</v>
      </c>
      <c r="W11278" t="s">
        <v>6</v>
      </c>
      <c r="X11278" t="s">
        <v>6</v>
      </c>
      <c r="Y11278" t="s">
        <v>6</v>
      </c>
      <c r="Z11278" t="s">
        <v>6</v>
      </c>
      <c r="AA11278" t="s">
        <v>15159</v>
      </c>
      <c r="AB11278" t="s">
        <v>15159</v>
      </c>
      <c r="AC11278" t="s">
        <v>15160</v>
      </c>
    </row>
    <row r="11279" spans="1:29" x14ac:dyDescent="0.3">
      <c r="A11279" t="s">
        <v>342</v>
      </c>
      <c r="B11279" s="35">
        <v>826</v>
      </c>
      <c r="C11279" t="s">
        <v>232</v>
      </c>
      <c r="D11279" s="35">
        <v>1975</v>
      </c>
      <c r="E11279" t="s">
        <v>11696</v>
      </c>
      <c r="F11279" s="34" t="s">
        <v>6</v>
      </c>
      <c r="G11279" s="34" t="s">
        <v>6</v>
      </c>
      <c r="H11279" s="34" t="s">
        <v>6</v>
      </c>
      <c r="I11279" s="34" t="s">
        <v>6</v>
      </c>
      <c r="J11279" s="34" t="s">
        <v>6</v>
      </c>
      <c r="K11279" s="34" t="s">
        <v>6</v>
      </c>
      <c r="L11279" s="34" t="s">
        <v>6</v>
      </c>
      <c r="M11279" s="34" t="s">
        <v>6</v>
      </c>
      <c r="N11279" s="34" t="s">
        <v>6</v>
      </c>
      <c r="O11279" s="34" t="s">
        <v>6</v>
      </c>
      <c r="P11279" s="34">
        <v>3.3699712797204844E-2</v>
      </c>
      <c r="Q11279" t="s">
        <v>6</v>
      </c>
      <c r="R11279" t="s">
        <v>6</v>
      </c>
      <c r="S11279" t="s">
        <v>6</v>
      </c>
      <c r="T11279" t="s">
        <v>6</v>
      </c>
      <c r="U11279" t="s">
        <v>6</v>
      </c>
      <c r="V11279" t="s">
        <v>6</v>
      </c>
      <c r="W11279" t="s">
        <v>6</v>
      </c>
      <c r="X11279" t="s">
        <v>6</v>
      </c>
      <c r="Y11279" t="s">
        <v>6</v>
      </c>
      <c r="Z11279" t="s">
        <v>6</v>
      </c>
      <c r="AA11279" t="s">
        <v>15159</v>
      </c>
      <c r="AB11279" t="s">
        <v>15159</v>
      </c>
      <c r="AC11279" t="s">
        <v>15160</v>
      </c>
    </row>
    <row r="11280" spans="1:29" x14ac:dyDescent="0.3">
      <c r="A11280" t="s">
        <v>342</v>
      </c>
      <c r="B11280" s="35">
        <v>826</v>
      </c>
      <c r="C11280" t="s">
        <v>232</v>
      </c>
      <c r="D11280" s="35">
        <v>1976</v>
      </c>
      <c r="E11280" t="s">
        <v>11697</v>
      </c>
      <c r="F11280" s="34" t="s">
        <v>6</v>
      </c>
      <c r="G11280" s="34" t="s">
        <v>6</v>
      </c>
      <c r="H11280" s="34" t="s">
        <v>6</v>
      </c>
      <c r="I11280" s="34" t="s">
        <v>6</v>
      </c>
      <c r="J11280" s="34" t="s">
        <v>6</v>
      </c>
      <c r="K11280" s="34" t="s">
        <v>6</v>
      </c>
      <c r="L11280" s="34" t="s">
        <v>6</v>
      </c>
      <c r="M11280" s="34" t="s">
        <v>6</v>
      </c>
      <c r="N11280" s="34" t="s">
        <v>6</v>
      </c>
      <c r="O11280" s="34" t="s">
        <v>6</v>
      </c>
      <c r="P11280" s="34">
        <v>2.694327166938169E-2</v>
      </c>
      <c r="Q11280" t="s">
        <v>6</v>
      </c>
      <c r="R11280" t="s">
        <v>6</v>
      </c>
      <c r="S11280" t="s">
        <v>6</v>
      </c>
      <c r="T11280" t="s">
        <v>6</v>
      </c>
      <c r="U11280" t="s">
        <v>6</v>
      </c>
      <c r="V11280" t="s">
        <v>6</v>
      </c>
      <c r="W11280" t="s">
        <v>6</v>
      </c>
      <c r="X11280" t="s">
        <v>6</v>
      </c>
      <c r="Y11280" t="s">
        <v>6</v>
      </c>
      <c r="Z11280" t="s">
        <v>6</v>
      </c>
      <c r="AA11280" t="s">
        <v>15159</v>
      </c>
      <c r="AB11280" t="s">
        <v>15159</v>
      </c>
      <c r="AC11280" t="s">
        <v>15160</v>
      </c>
    </row>
    <row r="11281" spans="1:29" x14ac:dyDescent="0.3">
      <c r="A11281" t="s">
        <v>342</v>
      </c>
      <c r="B11281" s="35">
        <v>826</v>
      </c>
      <c r="C11281" t="s">
        <v>232</v>
      </c>
      <c r="D11281" s="35">
        <v>1977</v>
      </c>
      <c r="E11281" t="s">
        <v>11698</v>
      </c>
      <c r="F11281" s="34" t="s">
        <v>6</v>
      </c>
      <c r="G11281" s="34" t="s">
        <v>6</v>
      </c>
      <c r="H11281" s="34" t="s">
        <v>6</v>
      </c>
      <c r="I11281" s="34" t="s">
        <v>6</v>
      </c>
      <c r="J11281" s="34" t="s">
        <v>6</v>
      </c>
      <c r="K11281" s="34" t="s">
        <v>6</v>
      </c>
      <c r="L11281" s="34" t="s">
        <v>6</v>
      </c>
      <c r="M11281" s="34" t="s">
        <v>6</v>
      </c>
      <c r="N11281" s="34" t="s">
        <v>6</v>
      </c>
      <c r="O11281" s="34" t="s">
        <v>6</v>
      </c>
      <c r="P11281" s="34">
        <v>2.7986050947472193E-2</v>
      </c>
      <c r="Q11281" t="s">
        <v>6</v>
      </c>
      <c r="R11281" t="s">
        <v>6</v>
      </c>
      <c r="S11281" t="s">
        <v>6</v>
      </c>
      <c r="T11281" t="s">
        <v>6</v>
      </c>
      <c r="U11281" t="s">
        <v>6</v>
      </c>
      <c r="V11281" t="s">
        <v>6</v>
      </c>
      <c r="W11281" t="s">
        <v>6</v>
      </c>
      <c r="X11281" t="s">
        <v>6</v>
      </c>
      <c r="Y11281" t="s">
        <v>6</v>
      </c>
      <c r="Z11281" t="s">
        <v>6</v>
      </c>
      <c r="AA11281" t="s">
        <v>15159</v>
      </c>
      <c r="AB11281" t="s">
        <v>15159</v>
      </c>
      <c r="AC11281" t="s">
        <v>15160</v>
      </c>
    </row>
    <row r="11282" spans="1:29" x14ac:dyDescent="0.3">
      <c r="A11282" t="s">
        <v>342</v>
      </c>
      <c r="B11282" s="35">
        <v>826</v>
      </c>
      <c r="C11282" t="s">
        <v>232</v>
      </c>
      <c r="D11282" s="35">
        <v>1978</v>
      </c>
      <c r="E11282" t="s">
        <v>11699</v>
      </c>
      <c r="F11282" s="34" t="s">
        <v>6</v>
      </c>
      <c r="G11282" s="34" t="s">
        <v>6</v>
      </c>
      <c r="H11282" s="34" t="s">
        <v>6</v>
      </c>
      <c r="I11282" s="34" t="s">
        <v>6</v>
      </c>
      <c r="J11282" s="34" t="s">
        <v>6</v>
      </c>
      <c r="K11282" s="34" t="s">
        <v>6</v>
      </c>
      <c r="L11282" s="34" t="s">
        <v>6</v>
      </c>
      <c r="M11282" s="34" t="s">
        <v>6</v>
      </c>
      <c r="N11282" s="34" t="s">
        <v>6</v>
      </c>
      <c r="O11282" s="34" t="s">
        <v>6</v>
      </c>
      <c r="P11282" s="34">
        <v>3.1555688075860254E-2</v>
      </c>
      <c r="Q11282" t="s">
        <v>6</v>
      </c>
      <c r="R11282" t="s">
        <v>6</v>
      </c>
      <c r="S11282" t="s">
        <v>6</v>
      </c>
      <c r="T11282" t="s">
        <v>6</v>
      </c>
      <c r="U11282" t="s">
        <v>6</v>
      </c>
      <c r="V11282" t="s">
        <v>6</v>
      </c>
      <c r="W11282" t="s">
        <v>6</v>
      </c>
      <c r="X11282" t="s">
        <v>6</v>
      </c>
      <c r="Y11282" t="s">
        <v>6</v>
      </c>
      <c r="Z11282" t="s">
        <v>6</v>
      </c>
      <c r="AA11282" t="s">
        <v>15159</v>
      </c>
      <c r="AB11282" t="s">
        <v>15159</v>
      </c>
      <c r="AC11282" t="s">
        <v>15160</v>
      </c>
    </row>
    <row r="11283" spans="1:29" x14ac:dyDescent="0.3">
      <c r="A11283" t="s">
        <v>342</v>
      </c>
      <c r="B11283" s="35">
        <v>826</v>
      </c>
      <c r="C11283" t="s">
        <v>232</v>
      </c>
      <c r="D11283" s="35">
        <v>1979</v>
      </c>
      <c r="E11283" t="s">
        <v>11700</v>
      </c>
      <c r="F11283" s="34" t="s">
        <v>6</v>
      </c>
      <c r="G11283" s="34" t="s">
        <v>6</v>
      </c>
      <c r="H11283" s="34" t="s">
        <v>6</v>
      </c>
      <c r="I11283" s="34" t="s">
        <v>6</v>
      </c>
      <c r="J11283" s="34" t="s">
        <v>6</v>
      </c>
      <c r="K11283" s="34" t="s">
        <v>6</v>
      </c>
      <c r="L11283" s="34" t="s">
        <v>6</v>
      </c>
      <c r="M11283" s="34" t="s">
        <v>6</v>
      </c>
      <c r="N11283" s="34" t="s">
        <v>6</v>
      </c>
      <c r="O11283" s="34" t="s">
        <v>6</v>
      </c>
      <c r="P11283" s="34">
        <v>3.0834872980089401E-2</v>
      </c>
      <c r="Q11283" t="s">
        <v>6</v>
      </c>
      <c r="R11283" t="s">
        <v>6</v>
      </c>
      <c r="S11283" t="s">
        <v>6</v>
      </c>
      <c r="T11283" t="s">
        <v>6</v>
      </c>
      <c r="U11283" t="s">
        <v>6</v>
      </c>
      <c r="V11283" t="s">
        <v>6</v>
      </c>
      <c r="W11283" t="s">
        <v>6</v>
      </c>
      <c r="X11283" t="s">
        <v>6</v>
      </c>
      <c r="Y11283" t="s">
        <v>6</v>
      </c>
      <c r="Z11283" t="s">
        <v>6</v>
      </c>
      <c r="AA11283" t="s">
        <v>15159</v>
      </c>
      <c r="AB11283" t="s">
        <v>15159</v>
      </c>
      <c r="AC11283" t="s">
        <v>15160</v>
      </c>
    </row>
    <row r="11284" spans="1:29" x14ac:dyDescent="0.3">
      <c r="A11284" t="s">
        <v>342</v>
      </c>
      <c r="B11284" s="35">
        <v>826</v>
      </c>
      <c r="C11284" t="s">
        <v>232</v>
      </c>
      <c r="D11284" s="35">
        <v>1980</v>
      </c>
      <c r="E11284" t="s">
        <v>11701</v>
      </c>
      <c r="F11284" s="34" t="s">
        <v>6</v>
      </c>
      <c r="G11284" s="34" t="s">
        <v>6</v>
      </c>
      <c r="H11284" s="34" t="s">
        <v>6</v>
      </c>
      <c r="I11284" s="34" t="s">
        <v>6</v>
      </c>
      <c r="J11284" s="34" t="s">
        <v>6</v>
      </c>
      <c r="K11284" s="34" t="s">
        <v>6</v>
      </c>
      <c r="L11284" s="34" t="s">
        <v>6</v>
      </c>
      <c r="M11284" s="34" t="s">
        <v>6</v>
      </c>
      <c r="N11284" s="34" t="s">
        <v>6</v>
      </c>
      <c r="O11284" s="34" t="s">
        <v>6</v>
      </c>
      <c r="P11284" s="34">
        <v>2.9120571374502201E-2</v>
      </c>
      <c r="Q11284" t="s">
        <v>6</v>
      </c>
      <c r="R11284" t="s">
        <v>6</v>
      </c>
      <c r="S11284" t="s">
        <v>6</v>
      </c>
      <c r="T11284" t="s">
        <v>6</v>
      </c>
      <c r="U11284" t="s">
        <v>6</v>
      </c>
      <c r="V11284" t="s">
        <v>6</v>
      </c>
      <c r="W11284" t="s">
        <v>6</v>
      </c>
      <c r="X11284" t="s">
        <v>6</v>
      </c>
      <c r="Y11284" t="s">
        <v>6</v>
      </c>
      <c r="Z11284" t="s">
        <v>6</v>
      </c>
      <c r="AA11284" t="s">
        <v>15159</v>
      </c>
      <c r="AB11284" t="s">
        <v>15159</v>
      </c>
      <c r="AC11284" t="s">
        <v>15160</v>
      </c>
    </row>
    <row r="11285" spans="1:29" x14ac:dyDescent="0.3">
      <c r="A11285" t="s">
        <v>342</v>
      </c>
      <c r="B11285" s="35">
        <v>826</v>
      </c>
      <c r="C11285" t="s">
        <v>232</v>
      </c>
      <c r="D11285" s="35">
        <v>1981</v>
      </c>
      <c r="E11285" t="s">
        <v>11702</v>
      </c>
      <c r="F11285" s="34" t="s">
        <v>6</v>
      </c>
      <c r="G11285" s="34" t="s">
        <v>6</v>
      </c>
      <c r="H11285" s="34" t="s">
        <v>6</v>
      </c>
      <c r="I11285" s="34" t="s">
        <v>6</v>
      </c>
      <c r="J11285" s="34" t="s">
        <v>6</v>
      </c>
      <c r="K11285" s="34" t="s">
        <v>6</v>
      </c>
      <c r="L11285" s="34" t="s">
        <v>6</v>
      </c>
      <c r="M11285" s="34" t="s">
        <v>6</v>
      </c>
      <c r="N11285" s="34" t="s">
        <v>6</v>
      </c>
      <c r="O11285" s="34" t="s">
        <v>6</v>
      </c>
      <c r="P11285" s="34">
        <v>3.0690298151200598E-2</v>
      </c>
      <c r="Q11285" t="s">
        <v>6</v>
      </c>
      <c r="R11285" t="s">
        <v>6</v>
      </c>
      <c r="S11285" t="s">
        <v>6</v>
      </c>
      <c r="T11285" t="s">
        <v>6</v>
      </c>
      <c r="U11285" t="s">
        <v>6</v>
      </c>
      <c r="V11285" t="s">
        <v>6</v>
      </c>
      <c r="W11285" t="s">
        <v>6</v>
      </c>
      <c r="X11285" t="s">
        <v>6</v>
      </c>
      <c r="Y11285" t="s">
        <v>6</v>
      </c>
      <c r="Z11285" t="s">
        <v>6</v>
      </c>
      <c r="AA11285" t="s">
        <v>15159</v>
      </c>
      <c r="AB11285" t="s">
        <v>15159</v>
      </c>
      <c r="AC11285" t="s">
        <v>15160</v>
      </c>
    </row>
    <row r="11286" spans="1:29" x14ac:dyDescent="0.3">
      <c r="A11286" t="s">
        <v>342</v>
      </c>
      <c r="B11286" s="35">
        <v>826</v>
      </c>
      <c r="C11286" t="s">
        <v>232</v>
      </c>
      <c r="D11286" s="35">
        <v>1982</v>
      </c>
      <c r="E11286" t="s">
        <v>11703</v>
      </c>
      <c r="F11286" s="34" t="s">
        <v>6</v>
      </c>
      <c r="G11286" s="34" t="s">
        <v>6</v>
      </c>
      <c r="H11286" s="34" t="s">
        <v>6</v>
      </c>
      <c r="I11286" s="34" t="s">
        <v>6</v>
      </c>
      <c r="J11286" s="34" t="s">
        <v>6</v>
      </c>
      <c r="K11286" s="34" t="s">
        <v>6</v>
      </c>
      <c r="L11286" s="34" t="s">
        <v>6</v>
      </c>
      <c r="M11286" s="34" t="s">
        <v>6</v>
      </c>
      <c r="N11286" s="34" t="s">
        <v>6</v>
      </c>
      <c r="O11286" s="34" t="s">
        <v>6</v>
      </c>
      <c r="P11286" s="34">
        <v>3.2279828923987598E-2</v>
      </c>
      <c r="Q11286" t="s">
        <v>6</v>
      </c>
      <c r="R11286" t="s">
        <v>6</v>
      </c>
      <c r="S11286" t="s">
        <v>6</v>
      </c>
      <c r="T11286" t="s">
        <v>6</v>
      </c>
      <c r="U11286" t="s">
        <v>6</v>
      </c>
      <c r="V11286" t="s">
        <v>6</v>
      </c>
      <c r="W11286" t="s">
        <v>6</v>
      </c>
      <c r="X11286" t="s">
        <v>6</v>
      </c>
      <c r="Y11286" t="s">
        <v>6</v>
      </c>
      <c r="Z11286" t="s">
        <v>6</v>
      </c>
      <c r="AA11286" t="s">
        <v>15159</v>
      </c>
      <c r="AB11286" t="s">
        <v>15159</v>
      </c>
      <c r="AC11286" t="s">
        <v>15160</v>
      </c>
    </row>
    <row r="11287" spans="1:29" x14ac:dyDescent="0.3">
      <c r="A11287" t="s">
        <v>342</v>
      </c>
      <c r="B11287" s="35">
        <v>826</v>
      </c>
      <c r="C11287" t="s">
        <v>232</v>
      </c>
      <c r="D11287" s="35">
        <v>1983</v>
      </c>
      <c r="E11287" t="s">
        <v>11704</v>
      </c>
      <c r="F11287" s="34" t="s">
        <v>6</v>
      </c>
      <c r="G11287" s="34" t="s">
        <v>6</v>
      </c>
      <c r="H11287" s="34" t="s">
        <v>6</v>
      </c>
      <c r="I11287" s="34" t="s">
        <v>6</v>
      </c>
      <c r="J11287" s="34" t="s">
        <v>6</v>
      </c>
      <c r="K11287" s="34" t="s">
        <v>6</v>
      </c>
      <c r="L11287" s="34" t="s">
        <v>6</v>
      </c>
      <c r="M11287" s="34" t="s">
        <v>6</v>
      </c>
      <c r="N11287" s="34" t="s">
        <v>6</v>
      </c>
      <c r="O11287" s="34" t="s">
        <v>6</v>
      </c>
      <c r="P11287" s="34">
        <v>3.4411070814054E-2</v>
      </c>
      <c r="Q11287" t="s">
        <v>6</v>
      </c>
      <c r="R11287" t="s">
        <v>6</v>
      </c>
      <c r="S11287" t="s">
        <v>6</v>
      </c>
      <c r="T11287" t="s">
        <v>6</v>
      </c>
      <c r="U11287" t="s">
        <v>6</v>
      </c>
      <c r="V11287" t="s">
        <v>6</v>
      </c>
      <c r="W11287" t="s">
        <v>6</v>
      </c>
      <c r="X11287" t="s">
        <v>6</v>
      </c>
      <c r="Y11287" t="s">
        <v>6</v>
      </c>
      <c r="Z11287" t="s">
        <v>6</v>
      </c>
      <c r="AA11287" t="s">
        <v>15159</v>
      </c>
      <c r="AB11287" t="s">
        <v>15159</v>
      </c>
      <c r="AC11287" t="s">
        <v>15160</v>
      </c>
    </row>
    <row r="11288" spans="1:29" x14ac:dyDescent="0.3">
      <c r="A11288" t="s">
        <v>342</v>
      </c>
      <c r="B11288" s="35">
        <v>826</v>
      </c>
      <c r="C11288" t="s">
        <v>232</v>
      </c>
      <c r="D11288" s="35">
        <v>1984</v>
      </c>
      <c r="E11288" t="s">
        <v>11705</v>
      </c>
      <c r="F11288" s="34" t="s">
        <v>6</v>
      </c>
      <c r="G11288" s="34" t="s">
        <v>6</v>
      </c>
      <c r="H11288" s="34" t="s">
        <v>6</v>
      </c>
      <c r="I11288" s="34" t="s">
        <v>6</v>
      </c>
      <c r="J11288" s="34" t="s">
        <v>6</v>
      </c>
      <c r="K11288" s="34" t="s">
        <v>6</v>
      </c>
      <c r="L11288" s="34" t="s">
        <v>6</v>
      </c>
      <c r="M11288" s="34" t="s">
        <v>6</v>
      </c>
      <c r="N11288" s="34" t="s">
        <v>6</v>
      </c>
      <c r="O11288" s="34" t="s">
        <v>6</v>
      </c>
      <c r="P11288" s="34">
        <v>3.9192806833157401E-2</v>
      </c>
      <c r="Q11288" t="s">
        <v>6</v>
      </c>
      <c r="R11288" t="s">
        <v>6</v>
      </c>
      <c r="S11288" t="s">
        <v>6</v>
      </c>
      <c r="T11288" t="s">
        <v>6</v>
      </c>
      <c r="U11288" t="s">
        <v>6</v>
      </c>
      <c r="V11288" t="s">
        <v>6</v>
      </c>
      <c r="W11288" t="s">
        <v>6</v>
      </c>
      <c r="X11288" t="s">
        <v>6</v>
      </c>
      <c r="Y11288" t="s">
        <v>6</v>
      </c>
      <c r="Z11288" t="s">
        <v>6</v>
      </c>
      <c r="AA11288" t="s">
        <v>15159</v>
      </c>
      <c r="AB11288" t="s">
        <v>15159</v>
      </c>
      <c r="AC11288" t="s">
        <v>15160</v>
      </c>
    </row>
    <row r="11289" spans="1:29" x14ac:dyDescent="0.3">
      <c r="A11289" t="s">
        <v>342</v>
      </c>
      <c r="B11289" s="35">
        <v>826</v>
      </c>
      <c r="C11289" t="s">
        <v>232</v>
      </c>
      <c r="D11289" s="35">
        <v>1985</v>
      </c>
      <c r="E11289" t="s">
        <v>11706</v>
      </c>
      <c r="F11289" s="34" t="s">
        <v>6</v>
      </c>
      <c r="G11289" s="34" t="s">
        <v>6</v>
      </c>
      <c r="H11289" s="34" t="s">
        <v>6</v>
      </c>
      <c r="I11289" s="34" t="s">
        <v>6</v>
      </c>
      <c r="J11289" s="34" t="s">
        <v>6</v>
      </c>
      <c r="K11289" s="34" t="s">
        <v>6</v>
      </c>
      <c r="L11289" s="34" t="s">
        <v>6</v>
      </c>
      <c r="M11289" s="34" t="s">
        <v>6</v>
      </c>
      <c r="N11289" s="34" t="s">
        <v>6</v>
      </c>
      <c r="O11289" s="34" t="s">
        <v>6</v>
      </c>
      <c r="P11289" s="34">
        <v>3.7410569712593801E-2</v>
      </c>
      <c r="Q11289" t="s">
        <v>6</v>
      </c>
      <c r="R11289" t="s">
        <v>6</v>
      </c>
      <c r="S11289" t="s">
        <v>6</v>
      </c>
      <c r="T11289" t="s">
        <v>6</v>
      </c>
      <c r="U11289" t="s">
        <v>6</v>
      </c>
      <c r="V11289" t="s">
        <v>6</v>
      </c>
      <c r="W11289" t="s">
        <v>6</v>
      </c>
      <c r="X11289" t="s">
        <v>6</v>
      </c>
      <c r="Y11289" t="s">
        <v>6</v>
      </c>
      <c r="Z11289" t="s">
        <v>6</v>
      </c>
      <c r="AA11289" t="s">
        <v>15159</v>
      </c>
      <c r="AB11289" t="s">
        <v>15159</v>
      </c>
      <c r="AC11289" t="s">
        <v>15160</v>
      </c>
    </row>
    <row r="11290" spans="1:29" x14ac:dyDescent="0.3">
      <c r="A11290" t="s">
        <v>342</v>
      </c>
      <c r="B11290" s="35">
        <v>826</v>
      </c>
      <c r="C11290" t="s">
        <v>232</v>
      </c>
      <c r="D11290" s="35">
        <v>1986</v>
      </c>
      <c r="E11290" t="s">
        <v>11707</v>
      </c>
      <c r="F11290" s="34" t="s">
        <v>6</v>
      </c>
      <c r="G11290" s="34" t="s">
        <v>6</v>
      </c>
      <c r="H11290" s="34" t="s">
        <v>6</v>
      </c>
      <c r="I11290" s="34" t="s">
        <v>6</v>
      </c>
      <c r="J11290" s="34" t="s">
        <v>6</v>
      </c>
      <c r="K11290" s="34" t="s">
        <v>6</v>
      </c>
      <c r="L11290" s="34" t="s">
        <v>6</v>
      </c>
      <c r="M11290" s="34" t="s">
        <v>6</v>
      </c>
      <c r="N11290" s="34" t="s">
        <v>6</v>
      </c>
      <c r="O11290" s="34" t="s">
        <v>6</v>
      </c>
      <c r="P11290" s="34">
        <v>3.8884865338130299E-2</v>
      </c>
      <c r="Q11290" t="s">
        <v>6</v>
      </c>
      <c r="R11290" t="s">
        <v>6</v>
      </c>
      <c r="S11290" t="s">
        <v>6</v>
      </c>
      <c r="T11290" t="s">
        <v>6</v>
      </c>
      <c r="U11290" t="s">
        <v>6</v>
      </c>
      <c r="V11290" t="s">
        <v>6</v>
      </c>
      <c r="W11290" t="s">
        <v>6</v>
      </c>
      <c r="X11290" t="s">
        <v>6</v>
      </c>
      <c r="Y11290" t="s">
        <v>6</v>
      </c>
      <c r="Z11290" t="s">
        <v>6</v>
      </c>
      <c r="AA11290" t="s">
        <v>15159</v>
      </c>
      <c r="AB11290" t="s">
        <v>15159</v>
      </c>
      <c r="AC11290" t="s">
        <v>15160</v>
      </c>
    </row>
    <row r="11291" spans="1:29" x14ac:dyDescent="0.3">
      <c r="A11291" t="s">
        <v>342</v>
      </c>
      <c r="B11291" s="35">
        <v>826</v>
      </c>
      <c r="C11291" t="s">
        <v>232</v>
      </c>
      <c r="D11291" s="35">
        <v>1987</v>
      </c>
      <c r="E11291" t="s">
        <v>11708</v>
      </c>
      <c r="F11291" s="34" t="s">
        <v>6</v>
      </c>
      <c r="G11291" s="34" t="s">
        <v>6</v>
      </c>
      <c r="H11291" s="34" t="s">
        <v>6</v>
      </c>
      <c r="I11291" s="34" t="s">
        <v>6</v>
      </c>
      <c r="J11291" s="34" t="s">
        <v>6</v>
      </c>
      <c r="K11291" s="34" t="s">
        <v>6</v>
      </c>
      <c r="L11291" s="34" t="s">
        <v>6</v>
      </c>
      <c r="M11291" s="34" t="s">
        <v>6</v>
      </c>
      <c r="N11291" s="34" t="s">
        <v>6</v>
      </c>
      <c r="O11291" s="34" t="s">
        <v>6</v>
      </c>
      <c r="P11291" s="34">
        <v>4.22090208911933E-2</v>
      </c>
      <c r="Q11291" t="s">
        <v>6</v>
      </c>
      <c r="R11291" t="s">
        <v>6</v>
      </c>
      <c r="S11291" t="s">
        <v>6</v>
      </c>
      <c r="T11291" t="s">
        <v>6</v>
      </c>
      <c r="U11291" t="s">
        <v>6</v>
      </c>
      <c r="V11291" t="s">
        <v>6</v>
      </c>
      <c r="W11291" t="s">
        <v>6</v>
      </c>
      <c r="X11291" t="s">
        <v>6</v>
      </c>
      <c r="Y11291" t="s">
        <v>6</v>
      </c>
      <c r="Z11291" t="s">
        <v>6</v>
      </c>
      <c r="AA11291" t="s">
        <v>15159</v>
      </c>
      <c r="AB11291" t="s">
        <v>15159</v>
      </c>
      <c r="AC11291" t="s">
        <v>15160</v>
      </c>
    </row>
    <row r="11292" spans="1:29" x14ac:dyDescent="0.3">
      <c r="A11292" t="s">
        <v>342</v>
      </c>
      <c r="B11292" s="35">
        <v>826</v>
      </c>
      <c r="C11292" t="s">
        <v>232</v>
      </c>
      <c r="D11292" s="35">
        <v>1988</v>
      </c>
      <c r="E11292" t="s">
        <v>11709</v>
      </c>
      <c r="F11292" s="34" t="s">
        <v>6</v>
      </c>
      <c r="G11292" s="34" t="s">
        <v>6</v>
      </c>
      <c r="H11292" s="34" t="s">
        <v>6</v>
      </c>
      <c r="I11292" s="34" t="s">
        <v>6</v>
      </c>
      <c r="J11292" s="34" t="s">
        <v>6</v>
      </c>
      <c r="K11292" s="34" t="s">
        <v>6</v>
      </c>
      <c r="L11292" s="34" t="s">
        <v>6</v>
      </c>
      <c r="M11292" s="34" t="s">
        <v>6</v>
      </c>
      <c r="N11292" s="34">
        <v>2.4618912584727823</v>
      </c>
      <c r="O11292" s="34">
        <v>2.4618912584727823</v>
      </c>
      <c r="P11292" s="34">
        <v>4.8993355556041299E-2</v>
      </c>
      <c r="Q11292" t="s">
        <v>6</v>
      </c>
      <c r="R11292" t="s">
        <v>6</v>
      </c>
      <c r="S11292" t="s">
        <v>6</v>
      </c>
      <c r="T11292" t="s">
        <v>6</v>
      </c>
      <c r="U11292" t="s">
        <v>6</v>
      </c>
      <c r="V11292" t="s">
        <v>6</v>
      </c>
      <c r="W11292" t="s">
        <v>6</v>
      </c>
      <c r="X11292" t="s">
        <v>6</v>
      </c>
      <c r="Y11292" t="s">
        <v>6</v>
      </c>
      <c r="Z11292" t="s">
        <v>6</v>
      </c>
      <c r="AA11292" t="s">
        <v>15159</v>
      </c>
      <c r="AB11292" t="s">
        <v>15159</v>
      </c>
      <c r="AC11292" t="s">
        <v>15160</v>
      </c>
    </row>
    <row r="11293" spans="1:29" x14ac:dyDescent="0.3">
      <c r="A11293" t="s">
        <v>342</v>
      </c>
      <c r="B11293" s="35">
        <v>826</v>
      </c>
      <c r="C11293" t="s">
        <v>232</v>
      </c>
      <c r="D11293" s="35">
        <v>1989</v>
      </c>
      <c r="E11293" t="s">
        <v>11710</v>
      </c>
      <c r="F11293" s="34" t="s">
        <v>6</v>
      </c>
      <c r="G11293" s="34" t="s">
        <v>6</v>
      </c>
      <c r="H11293" s="34" t="s">
        <v>6</v>
      </c>
      <c r="I11293" s="34" t="s">
        <v>6</v>
      </c>
      <c r="J11293" s="34" t="s">
        <v>6</v>
      </c>
      <c r="K11293" s="34" t="s">
        <v>6</v>
      </c>
      <c r="L11293" s="34" t="s">
        <v>6</v>
      </c>
      <c r="M11293" s="34" t="s">
        <v>6</v>
      </c>
      <c r="N11293" s="34">
        <v>5.0336477252467837</v>
      </c>
      <c r="O11293" s="34">
        <v>5.0336477252467837</v>
      </c>
      <c r="P11293" s="34">
        <v>4.7606157723638597E-2</v>
      </c>
      <c r="Q11293" t="s">
        <v>6</v>
      </c>
      <c r="R11293" t="s">
        <v>6</v>
      </c>
      <c r="S11293" t="s">
        <v>6</v>
      </c>
      <c r="T11293" t="s">
        <v>6</v>
      </c>
      <c r="U11293" t="s">
        <v>6</v>
      </c>
      <c r="V11293" t="s">
        <v>6</v>
      </c>
      <c r="W11293" t="s">
        <v>6</v>
      </c>
      <c r="X11293" t="s">
        <v>6</v>
      </c>
      <c r="Y11293" t="s">
        <v>6</v>
      </c>
      <c r="Z11293" t="s">
        <v>6</v>
      </c>
      <c r="AA11293" t="s">
        <v>15159</v>
      </c>
      <c r="AB11293" t="s">
        <v>15159</v>
      </c>
      <c r="AC11293" t="s">
        <v>15160</v>
      </c>
    </row>
    <row r="11294" spans="1:29" x14ac:dyDescent="0.3">
      <c r="A11294" t="s">
        <v>342</v>
      </c>
      <c r="B11294" s="35">
        <v>826</v>
      </c>
      <c r="C11294" t="s">
        <v>232</v>
      </c>
      <c r="D11294" s="35">
        <v>1990</v>
      </c>
      <c r="E11294" t="s">
        <v>11711</v>
      </c>
      <c r="F11294" s="34" t="s">
        <v>6</v>
      </c>
      <c r="G11294" s="34" t="s">
        <v>6</v>
      </c>
      <c r="H11294" s="34" t="s">
        <v>6</v>
      </c>
      <c r="I11294" s="34" t="s">
        <v>6</v>
      </c>
      <c r="J11294" s="34" t="s">
        <v>6</v>
      </c>
      <c r="K11294" s="34" t="s">
        <v>6</v>
      </c>
      <c r="L11294" s="34" t="s">
        <v>6</v>
      </c>
      <c r="M11294" s="34" t="s">
        <v>6</v>
      </c>
      <c r="N11294" s="34">
        <v>7.7172835542910212</v>
      </c>
      <c r="O11294" s="34">
        <v>7.7172835542910212</v>
      </c>
      <c r="P11294" s="34">
        <v>4.6802514092526303E-2</v>
      </c>
      <c r="Q11294" t="s">
        <v>6</v>
      </c>
      <c r="R11294" t="s">
        <v>6</v>
      </c>
      <c r="S11294" t="s">
        <v>6</v>
      </c>
      <c r="T11294" t="s">
        <v>6</v>
      </c>
      <c r="U11294" t="s">
        <v>6</v>
      </c>
      <c r="V11294" t="s">
        <v>6</v>
      </c>
      <c r="W11294" t="s">
        <v>6</v>
      </c>
      <c r="X11294" t="s">
        <v>6</v>
      </c>
      <c r="Y11294" t="s">
        <v>6</v>
      </c>
      <c r="Z11294" t="s">
        <v>6</v>
      </c>
      <c r="AA11294" t="s">
        <v>15159</v>
      </c>
      <c r="AB11294" t="s">
        <v>15159</v>
      </c>
      <c r="AC11294" t="s">
        <v>15160</v>
      </c>
    </row>
    <row r="11295" spans="1:29" x14ac:dyDescent="0.3">
      <c r="A11295" t="s">
        <v>342</v>
      </c>
      <c r="B11295" s="35">
        <v>826</v>
      </c>
      <c r="C11295" t="s">
        <v>232</v>
      </c>
      <c r="D11295" s="35">
        <v>1991</v>
      </c>
      <c r="E11295" t="s">
        <v>11712</v>
      </c>
      <c r="F11295" s="34" t="s">
        <v>6</v>
      </c>
      <c r="G11295" s="34" t="s">
        <v>6</v>
      </c>
      <c r="H11295" s="34" t="s">
        <v>6</v>
      </c>
      <c r="I11295" s="34" t="s">
        <v>6</v>
      </c>
      <c r="J11295" s="34" t="s">
        <v>6</v>
      </c>
      <c r="K11295" s="34" t="s">
        <v>6</v>
      </c>
      <c r="L11295" s="34" t="s">
        <v>6</v>
      </c>
      <c r="M11295" s="34" t="s">
        <v>6</v>
      </c>
      <c r="N11295" s="34">
        <v>8.431467923212125</v>
      </c>
      <c r="O11295" s="34">
        <v>8.431467923212125</v>
      </c>
      <c r="P11295" s="34">
        <v>5.2952075272246699E-2</v>
      </c>
      <c r="Q11295" t="s">
        <v>6</v>
      </c>
      <c r="R11295" t="s">
        <v>6</v>
      </c>
      <c r="S11295" t="s">
        <v>6</v>
      </c>
      <c r="T11295" t="s">
        <v>6</v>
      </c>
      <c r="U11295" t="s">
        <v>6</v>
      </c>
      <c r="V11295" t="s">
        <v>6</v>
      </c>
      <c r="W11295" t="s">
        <v>6</v>
      </c>
      <c r="X11295" t="s">
        <v>6</v>
      </c>
      <c r="Y11295" t="s">
        <v>6</v>
      </c>
      <c r="Z11295" t="s">
        <v>6</v>
      </c>
      <c r="AA11295" t="s">
        <v>15159</v>
      </c>
      <c r="AB11295" t="s">
        <v>15159</v>
      </c>
      <c r="AC11295" t="s">
        <v>15160</v>
      </c>
    </row>
    <row r="11296" spans="1:29" x14ac:dyDescent="0.3">
      <c r="A11296" t="s">
        <v>342</v>
      </c>
      <c r="B11296" s="35">
        <v>826</v>
      </c>
      <c r="C11296" t="s">
        <v>232</v>
      </c>
      <c r="D11296" s="35">
        <v>1992</v>
      </c>
      <c r="E11296" t="s">
        <v>11713</v>
      </c>
      <c r="F11296" s="34" t="s">
        <v>6</v>
      </c>
      <c r="G11296" s="34" t="s">
        <v>6</v>
      </c>
      <c r="H11296" s="34" t="s">
        <v>6</v>
      </c>
      <c r="I11296" s="34" t="s">
        <v>6</v>
      </c>
      <c r="J11296" s="34" t="s">
        <v>6</v>
      </c>
      <c r="K11296" s="34" t="s">
        <v>6</v>
      </c>
      <c r="L11296" s="34" t="s">
        <v>6</v>
      </c>
      <c r="M11296" s="34" t="s">
        <v>6</v>
      </c>
      <c r="N11296" s="34">
        <v>7.3143991114464209</v>
      </c>
      <c r="O11296" s="34">
        <v>7.3143991114464209</v>
      </c>
      <c r="P11296" s="34">
        <v>8.3729633943980905E-2</v>
      </c>
      <c r="Q11296" t="s">
        <v>6</v>
      </c>
      <c r="R11296" t="s">
        <v>6</v>
      </c>
      <c r="S11296" t="s">
        <v>6</v>
      </c>
      <c r="T11296" t="s">
        <v>6</v>
      </c>
      <c r="U11296" t="s">
        <v>6</v>
      </c>
      <c r="V11296" t="s">
        <v>6</v>
      </c>
      <c r="W11296" t="s">
        <v>6</v>
      </c>
      <c r="X11296" t="s">
        <v>6</v>
      </c>
      <c r="Y11296" t="s">
        <v>6</v>
      </c>
      <c r="Z11296" t="s">
        <v>6</v>
      </c>
      <c r="AA11296" t="s">
        <v>15159</v>
      </c>
      <c r="AB11296" t="s">
        <v>15159</v>
      </c>
      <c r="AC11296" t="s">
        <v>15160</v>
      </c>
    </row>
    <row r="11297" spans="1:29" x14ac:dyDescent="0.3">
      <c r="A11297" t="s">
        <v>342</v>
      </c>
      <c r="B11297" s="35">
        <v>826</v>
      </c>
      <c r="C11297" t="s">
        <v>232</v>
      </c>
      <c r="D11297" s="35">
        <v>1993</v>
      </c>
      <c r="E11297" t="s">
        <v>11714</v>
      </c>
      <c r="F11297" s="34" t="s">
        <v>6</v>
      </c>
      <c r="G11297" s="34" t="s">
        <v>6</v>
      </c>
      <c r="H11297" s="34" t="s">
        <v>6</v>
      </c>
      <c r="I11297" s="34" t="s">
        <v>6</v>
      </c>
      <c r="J11297" s="34" t="s">
        <v>6</v>
      </c>
      <c r="K11297" s="34" t="s">
        <v>6</v>
      </c>
      <c r="L11297" s="34" t="s">
        <v>6</v>
      </c>
      <c r="M11297" s="34" t="s">
        <v>6</v>
      </c>
      <c r="N11297" s="34">
        <v>10.926422006369755</v>
      </c>
      <c r="O11297" s="34">
        <v>10.926422006369755</v>
      </c>
      <c r="P11297" s="34">
        <v>8.6694847110307102E-2</v>
      </c>
      <c r="Q11297" t="s">
        <v>6</v>
      </c>
      <c r="R11297" t="s">
        <v>6</v>
      </c>
      <c r="S11297" t="s">
        <v>6</v>
      </c>
      <c r="T11297" t="s">
        <v>6</v>
      </c>
      <c r="U11297" t="s">
        <v>6</v>
      </c>
      <c r="V11297" t="s">
        <v>6</v>
      </c>
      <c r="W11297" t="s">
        <v>6</v>
      </c>
      <c r="X11297" t="s">
        <v>6</v>
      </c>
      <c r="Y11297" t="s">
        <v>6</v>
      </c>
      <c r="Z11297" t="s">
        <v>6</v>
      </c>
      <c r="AA11297" t="s">
        <v>15159</v>
      </c>
      <c r="AB11297" t="s">
        <v>15159</v>
      </c>
      <c r="AC11297" t="s">
        <v>15160</v>
      </c>
    </row>
    <row r="11298" spans="1:29" x14ac:dyDescent="0.3">
      <c r="A11298" t="s">
        <v>342</v>
      </c>
      <c r="B11298" s="35">
        <v>826</v>
      </c>
      <c r="C11298" t="s">
        <v>232</v>
      </c>
      <c r="D11298" s="35">
        <v>1994</v>
      </c>
      <c r="E11298" t="s">
        <v>11715</v>
      </c>
      <c r="F11298" s="34" t="s">
        <v>6</v>
      </c>
      <c r="G11298" s="34" t="s">
        <v>6</v>
      </c>
      <c r="H11298" s="34" t="s">
        <v>6</v>
      </c>
      <c r="I11298" s="34" t="s">
        <v>6</v>
      </c>
      <c r="J11298" s="34" t="s">
        <v>6</v>
      </c>
      <c r="K11298" s="34" t="s">
        <v>6</v>
      </c>
      <c r="L11298" s="34" t="s">
        <v>6</v>
      </c>
      <c r="M11298" s="34" t="s">
        <v>6</v>
      </c>
      <c r="N11298" s="34">
        <v>12.292220712091897</v>
      </c>
      <c r="O11298" s="34">
        <v>12.292220712091897</v>
      </c>
      <c r="P11298" s="34">
        <v>9.1715040238451895E-2</v>
      </c>
      <c r="Q11298" t="s">
        <v>6</v>
      </c>
      <c r="R11298" t="s">
        <v>6</v>
      </c>
      <c r="S11298" t="s">
        <v>6</v>
      </c>
      <c r="T11298" t="s">
        <v>6</v>
      </c>
      <c r="U11298" t="s">
        <v>6</v>
      </c>
      <c r="V11298" t="s">
        <v>6</v>
      </c>
      <c r="W11298" t="s">
        <v>6</v>
      </c>
      <c r="X11298" t="s">
        <v>6</v>
      </c>
      <c r="Y11298" t="s">
        <v>6</v>
      </c>
      <c r="Z11298" t="s">
        <v>6</v>
      </c>
      <c r="AA11298" t="s">
        <v>15159</v>
      </c>
      <c r="AB11298" t="s">
        <v>15159</v>
      </c>
      <c r="AC11298" t="s">
        <v>15160</v>
      </c>
    </row>
    <row r="11299" spans="1:29" x14ac:dyDescent="0.3">
      <c r="A11299" t="s">
        <v>342</v>
      </c>
      <c r="B11299" s="35">
        <v>826</v>
      </c>
      <c r="C11299" t="s">
        <v>232</v>
      </c>
      <c r="D11299" s="35">
        <v>1995</v>
      </c>
      <c r="E11299" t="s">
        <v>11716</v>
      </c>
      <c r="F11299" s="34" t="s">
        <v>6</v>
      </c>
      <c r="G11299" s="34" t="s">
        <v>6</v>
      </c>
      <c r="H11299" s="34" t="s">
        <v>6</v>
      </c>
      <c r="I11299" s="34" t="s">
        <v>6</v>
      </c>
      <c r="J11299" s="34" t="s">
        <v>6</v>
      </c>
      <c r="K11299" s="34" t="s">
        <v>6</v>
      </c>
      <c r="L11299" s="34" t="s">
        <v>6</v>
      </c>
      <c r="M11299" s="34" t="s">
        <v>6</v>
      </c>
      <c r="N11299" s="34">
        <v>12.268995852070308</v>
      </c>
      <c r="O11299" s="34">
        <v>12.268995852070308</v>
      </c>
      <c r="P11299" s="34">
        <v>9.2538765834520698E-2</v>
      </c>
      <c r="Q11299" t="s">
        <v>6</v>
      </c>
      <c r="R11299" t="s">
        <v>6</v>
      </c>
      <c r="S11299" t="s">
        <v>6</v>
      </c>
      <c r="T11299" t="s">
        <v>6</v>
      </c>
      <c r="U11299" t="s">
        <v>6</v>
      </c>
      <c r="V11299" t="s">
        <v>6</v>
      </c>
      <c r="W11299" t="s">
        <v>6</v>
      </c>
      <c r="X11299" t="s">
        <v>6</v>
      </c>
      <c r="Y11299" t="s">
        <v>6</v>
      </c>
      <c r="Z11299" t="s">
        <v>6</v>
      </c>
      <c r="AA11299" t="s">
        <v>15159</v>
      </c>
      <c r="AB11299" t="s">
        <v>15159</v>
      </c>
      <c r="AC11299" t="s">
        <v>15160</v>
      </c>
    </row>
    <row r="11300" spans="1:29" x14ac:dyDescent="0.3">
      <c r="A11300" t="s">
        <v>342</v>
      </c>
      <c r="B11300" s="35">
        <v>826</v>
      </c>
      <c r="C11300" t="s">
        <v>232</v>
      </c>
      <c r="D11300" s="35">
        <v>1996</v>
      </c>
      <c r="E11300" t="s">
        <v>11717</v>
      </c>
      <c r="F11300" s="34" t="s">
        <v>6</v>
      </c>
      <c r="G11300" s="34" t="s">
        <v>6</v>
      </c>
      <c r="H11300" s="34" t="s">
        <v>6</v>
      </c>
      <c r="I11300" s="34" t="s">
        <v>6</v>
      </c>
      <c r="J11300" s="34" t="s">
        <v>6</v>
      </c>
      <c r="K11300" s="34" t="s">
        <v>6</v>
      </c>
      <c r="L11300" s="34" t="s">
        <v>6</v>
      </c>
      <c r="M11300" s="34" t="s">
        <v>6</v>
      </c>
      <c r="N11300" s="34">
        <v>11.016618758814543</v>
      </c>
      <c r="O11300" s="34">
        <v>11.016618758814543</v>
      </c>
      <c r="P11300" s="34">
        <v>0.104090684973426</v>
      </c>
      <c r="Q11300" t="s">
        <v>6</v>
      </c>
      <c r="R11300" t="s">
        <v>6</v>
      </c>
      <c r="S11300" t="s">
        <v>6</v>
      </c>
      <c r="T11300" t="s">
        <v>6</v>
      </c>
      <c r="U11300" t="s">
        <v>6</v>
      </c>
      <c r="V11300" t="s">
        <v>6</v>
      </c>
      <c r="W11300" t="s">
        <v>6</v>
      </c>
      <c r="X11300" t="s">
        <v>6</v>
      </c>
      <c r="Y11300" t="s">
        <v>6</v>
      </c>
      <c r="Z11300" t="s">
        <v>6</v>
      </c>
      <c r="AA11300" t="s">
        <v>15159</v>
      </c>
      <c r="AB11300" t="s">
        <v>15159</v>
      </c>
      <c r="AC11300" t="s">
        <v>15160</v>
      </c>
    </row>
    <row r="11301" spans="1:29" x14ac:dyDescent="0.3">
      <c r="A11301" t="s">
        <v>342</v>
      </c>
      <c r="B11301" s="35">
        <v>826</v>
      </c>
      <c r="C11301" t="s">
        <v>232</v>
      </c>
      <c r="D11301" s="35">
        <v>1997</v>
      </c>
      <c r="E11301" t="s">
        <v>11718</v>
      </c>
      <c r="F11301" s="34" t="s">
        <v>6</v>
      </c>
      <c r="G11301" s="34" t="s">
        <v>6</v>
      </c>
      <c r="H11301" s="34" t="s">
        <v>6</v>
      </c>
      <c r="I11301" s="34" t="s">
        <v>6</v>
      </c>
      <c r="J11301" s="34" t="s">
        <v>6</v>
      </c>
      <c r="K11301" s="34" t="s">
        <v>6</v>
      </c>
      <c r="L11301" s="34" t="s">
        <v>6</v>
      </c>
      <c r="M11301" s="34" t="s">
        <v>6</v>
      </c>
      <c r="N11301" s="34">
        <v>10.716405732046054</v>
      </c>
      <c r="O11301" s="34">
        <v>10.716405732046054</v>
      </c>
      <c r="P11301" s="34">
        <v>0.10806767494344</v>
      </c>
      <c r="Q11301" t="s">
        <v>6</v>
      </c>
      <c r="R11301" t="s">
        <v>6</v>
      </c>
      <c r="S11301" t="s">
        <v>6</v>
      </c>
      <c r="T11301" t="s">
        <v>6</v>
      </c>
      <c r="U11301" t="s">
        <v>6</v>
      </c>
      <c r="V11301" t="s">
        <v>6</v>
      </c>
      <c r="W11301" t="s">
        <v>6</v>
      </c>
      <c r="X11301" t="s">
        <v>6</v>
      </c>
      <c r="Y11301" t="s">
        <v>6</v>
      </c>
      <c r="Z11301" t="s">
        <v>6</v>
      </c>
      <c r="AA11301" t="s">
        <v>15159</v>
      </c>
      <c r="AB11301" t="s">
        <v>15159</v>
      </c>
      <c r="AC11301" t="s">
        <v>15160</v>
      </c>
    </row>
    <row r="11302" spans="1:29" x14ac:dyDescent="0.3">
      <c r="A11302" t="s">
        <v>342</v>
      </c>
      <c r="B11302" s="35">
        <v>826</v>
      </c>
      <c r="C11302" t="s">
        <v>232</v>
      </c>
      <c r="D11302" s="35">
        <v>1998</v>
      </c>
      <c r="E11302" t="s">
        <v>11719</v>
      </c>
      <c r="F11302" s="34" t="s">
        <v>6</v>
      </c>
      <c r="G11302" s="34" t="s">
        <v>6</v>
      </c>
      <c r="H11302" s="34" t="s">
        <v>6</v>
      </c>
      <c r="I11302" s="34" t="s">
        <v>6</v>
      </c>
      <c r="J11302" s="34" t="s">
        <v>6</v>
      </c>
      <c r="K11302" s="34" t="s">
        <v>6</v>
      </c>
      <c r="L11302" s="34" t="s">
        <v>6</v>
      </c>
      <c r="M11302" s="34" t="s">
        <v>6</v>
      </c>
      <c r="N11302" s="34">
        <v>9.8079154046349242</v>
      </c>
      <c r="O11302" s="34">
        <v>9.8079154046349242</v>
      </c>
      <c r="P11302" s="34">
        <v>0.119237030651466</v>
      </c>
      <c r="Q11302" t="s">
        <v>6</v>
      </c>
      <c r="R11302" t="s">
        <v>6</v>
      </c>
      <c r="S11302" t="s">
        <v>6</v>
      </c>
      <c r="T11302" t="s">
        <v>6</v>
      </c>
      <c r="U11302" t="s">
        <v>6</v>
      </c>
      <c r="V11302" t="s">
        <v>6</v>
      </c>
      <c r="W11302" t="s">
        <v>6</v>
      </c>
      <c r="X11302" t="s">
        <v>6</v>
      </c>
      <c r="Y11302" t="s">
        <v>6</v>
      </c>
      <c r="Z11302" t="s">
        <v>6</v>
      </c>
      <c r="AA11302" t="s">
        <v>15159</v>
      </c>
      <c r="AB11302" t="s">
        <v>15159</v>
      </c>
      <c r="AC11302" t="s">
        <v>15160</v>
      </c>
    </row>
    <row r="11303" spans="1:29" x14ac:dyDescent="0.3">
      <c r="A11303" t="s">
        <v>342</v>
      </c>
      <c r="B11303" s="35">
        <v>826</v>
      </c>
      <c r="C11303" t="s">
        <v>232</v>
      </c>
      <c r="D11303" s="35">
        <v>1999</v>
      </c>
      <c r="E11303" t="s">
        <v>11720</v>
      </c>
      <c r="F11303" s="34" t="s">
        <v>6</v>
      </c>
      <c r="G11303" s="34" t="s">
        <v>6</v>
      </c>
      <c r="H11303" s="34" t="s">
        <v>6</v>
      </c>
      <c r="I11303" s="34" t="s">
        <v>6</v>
      </c>
      <c r="J11303" s="34" t="s">
        <v>6</v>
      </c>
      <c r="K11303" s="34" t="s">
        <v>6</v>
      </c>
      <c r="L11303" s="34" t="s">
        <v>6</v>
      </c>
      <c r="M11303" s="34" t="s">
        <v>6</v>
      </c>
      <c r="N11303" s="34">
        <v>11.841201300567034</v>
      </c>
      <c r="O11303" s="34">
        <v>11.841201300567034</v>
      </c>
      <c r="P11303" s="34">
        <v>0.119848253904107</v>
      </c>
      <c r="Q11303" t="s">
        <v>6</v>
      </c>
      <c r="R11303" t="s">
        <v>6</v>
      </c>
      <c r="S11303" t="s">
        <v>6</v>
      </c>
      <c r="T11303" t="s">
        <v>6</v>
      </c>
      <c r="U11303" t="s">
        <v>6</v>
      </c>
      <c r="V11303" t="s">
        <v>6</v>
      </c>
      <c r="W11303" t="s">
        <v>6</v>
      </c>
      <c r="X11303" t="s">
        <v>6</v>
      </c>
      <c r="Y11303" t="s">
        <v>6</v>
      </c>
      <c r="Z11303" t="s">
        <v>6</v>
      </c>
      <c r="AA11303" t="s">
        <v>15159</v>
      </c>
      <c r="AB11303" t="s">
        <v>15159</v>
      </c>
      <c r="AC11303" t="s">
        <v>15160</v>
      </c>
    </row>
    <row r="11304" spans="1:29" x14ac:dyDescent="0.3">
      <c r="A11304" t="s">
        <v>342</v>
      </c>
      <c r="B11304" s="35">
        <v>826</v>
      </c>
      <c r="C11304" t="s">
        <v>232</v>
      </c>
      <c r="D11304" s="35">
        <v>2000</v>
      </c>
      <c r="E11304" t="s">
        <v>11721</v>
      </c>
      <c r="F11304" s="34" t="s">
        <v>6</v>
      </c>
      <c r="G11304" s="34" t="s">
        <v>6</v>
      </c>
      <c r="H11304" s="34" t="s">
        <v>6</v>
      </c>
      <c r="I11304" s="34" t="s">
        <v>6</v>
      </c>
      <c r="J11304" s="34" t="s">
        <v>6</v>
      </c>
      <c r="K11304" s="34" t="s">
        <v>6</v>
      </c>
      <c r="L11304" s="34" t="s">
        <v>6</v>
      </c>
      <c r="M11304" s="34" t="s">
        <v>6</v>
      </c>
      <c r="N11304" s="34">
        <v>12.692737253007087</v>
      </c>
      <c r="O11304" s="34">
        <v>12.692737253007087</v>
      </c>
      <c r="P11304" s="34">
        <v>0.12920774828230699</v>
      </c>
      <c r="Q11304" t="s">
        <v>6</v>
      </c>
      <c r="R11304" t="s">
        <v>6</v>
      </c>
      <c r="S11304" t="s">
        <v>6</v>
      </c>
      <c r="T11304" t="s">
        <v>6</v>
      </c>
      <c r="U11304" t="s">
        <v>6</v>
      </c>
      <c r="V11304" t="s">
        <v>6</v>
      </c>
      <c r="W11304" t="s">
        <v>6</v>
      </c>
      <c r="X11304" t="s">
        <v>6</v>
      </c>
      <c r="Y11304" t="s">
        <v>6</v>
      </c>
      <c r="Z11304" t="s">
        <v>6</v>
      </c>
      <c r="AA11304" t="s">
        <v>15159</v>
      </c>
      <c r="AB11304" t="s">
        <v>15159</v>
      </c>
      <c r="AC11304" t="s">
        <v>15160</v>
      </c>
    </row>
    <row r="11305" spans="1:29" x14ac:dyDescent="0.3">
      <c r="A11305" t="s">
        <v>342</v>
      </c>
      <c r="B11305" s="35">
        <v>826</v>
      </c>
      <c r="C11305" t="s">
        <v>232</v>
      </c>
      <c r="D11305" s="35">
        <v>2001</v>
      </c>
      <c r="E11305" t="s">
        <v>11722</v>
      </c>
      <c r="F11305" s="34" t="s">
        <v>6</v>
      </c>
      <c r="G11305" s="34" t="s">
        <v>6</v>
      </c>
      <c r="H11305" s="34" t="s">
        <v>6</v>
      </c>
      <c r="I11305" s="34" t="s">
        <v>6</v>
      </c>
      <c r="J11305" s="34" t="s">
        <v>6</v>
      </c>
      <c r="K11305" s="34" t="s">
        <v>6</v>
      </c>
      <c r="L11305" s="34" t="s">
        <v>6</v>
      </c>
      <c r="M11305" s="34" t="s">
        <v>6</v>
      </c>
      <c r="N11305" s="34">
        <v>17.009963310275449</v>
      </c>
      <c r="O11305" s="34">
        <v>17.009963310275449</v>
      </c>
      <c r="P11305" s="34">
        <v>0.12554969479949499</v>
      </c>
      <c r="Q11305" t="s">
        <v>6</v>
      </c>
      <c r="R11305" t="s">
        <v>6</v>
      </c>
      <c r="S11305" t="s">
        <v>6</v>
      </c>
      <c r="T11305" t="s">
        <v>6</v>
      </c>
      <c r="U11305" t="s">
        <v>6</v>
      </c>
      <c r="V11305" t="s">
        <v>6</v>
      </c>
      <c r="W11305" t="s">
        <v>6</v>
      </c>
      <c r="X11305" t="s">
        <v>6</v>
      </c>
      <c r="Y11305" t="s">
        <v>6</v>
      </c>
      <c r="Z11305" t="s">
        <v>6</v>
      </c>
      <c r="AA11305" t="s">
        <v>15159</v>
      </c>
      <c r="AB11305" t="s">
        <v>15159</v>
      </c>
      <c r="AC11305" t="s">
        <v>15160</v>
      </c>
    </row>
    <row r="11306" spans="1:29" x14ac:dyDescent="0.3">
      <c r="A11306" t="s">
        <v>342</v>
      </c>
      <c r="B11306" s="35">
        <v>826</v>
      </c>
      <c r="C11306" t="s">
        <v>232</v>
      </c>
      <c r="D11306" s="35">
        <v>2002</v>
      </c>
      <c r="E11306" t="s">
        <v>11723</v>
      </c>
      <c r="F11306" s="34" t="s">
        <v>6</v>
      </c>
      <c r="G11306" s="34" t="s">
        <v>6</v>
      </c>
      <c r="H11306" s="34" t="s">
        <v>6</v>
      </c>
      <c r="I11306" s="34" t="s">
        <v>6</v>
      </c>
      <c r="J11306" s="34" t="s">
        <v>6</v>
      </c>
      <c r="K11306" s="34" t="s">
        <v>6</v>
      </c>
      <c r="L11306" s="34" t="s">
        <v>6</v>
      </c>
      <c r="M11306" s="34" t="s">
        <v>6</v>
      </c>
      <c r="N11306" s="34">
        <v>13.264962332750294</v>
      </c>
      <c r="O11306" s="34">
        <v>13.264962332750294</v>
      </c>
      <c r="P11306" s="34">
        <v>0.13757084238679401</v>
      </c>
      <c r="Q11306" t="s">
        <v>6</v>
      </c>
      <c r="R11306" t="s">
        <v>6</v>
      </c>
      <c r="S11306" t="s">
        <v>6</v>
      </c>
      <c r="T11306" t="s">
        <v>6</v>
      </c>
      <c r="U11306" t="s">
        <v>6</v>
      </c>
      <c r="V11306" t="s">
        <v>6</v>
      </c>
      <c r="W11306" t="s">
        <v>6</v>
      </c>
      <c r="X11306" t="s">
        <v>6</v>
      </c>
      <c r="Y11306" t="s">
        <v>6</v>
      </c>
      <c r="Z11306" t="s">
        <v>6</v>
      </c>
      <c r="AA11306" t="s">
        <v>15159</v>
      </c>
      <c r="AB11306" t="s">
        <v>15159</v>
      </c>
      <c r="AC11306" t="s">
        <v>15160</v>
      </c>
    </row>
    <row r="11307" spans="1:29" x14ac:dyDescent="0.3">
      <c r="A11307" t="s">
        <v>342</v>
      </c>
      <c r="B11307" s="35">
        <v>826</v>
      </c>
      <c r="C11307" t="s">
        <v>232</v>
      </c>
      <c r="D11307" s="35">
        <v>2003</v>
      </c>
      <c r="E11307" t="s">
        <v>11724</v>
      </c>
      <c r="F11307" s="34" t="s">
        <v>6</v>
      </c>
      <c r="G11307" s="34" t="s">
        <v>6</v>
      </c>
      <c r="H11307" s="34" t="s">
        <v>6</v>
      </c>
      <c r="I11307" s="34" t="s">
        <v>6</v>
      </c>
      <c r="J11307" s="34" t="s">
        <v>6</v>
      </c>
      <c r="K11307" s="34" t="s">
        <v>6</v>
      </c>
      <c r="L11307" s="34" t="s">
        <v>6</v>
      </c>
      <c r="M11307" s="34" t="s">
        <v>6</v>
      </c>
      <c r="N11307" s="34">
        <v>12.314688038845748</v>
      </c>
      <c r="O11307" s="34">
        <v>12.314688038845748</v>
      </c>
      <c r="P11307" s="34">
        <v>0.148186623695958</v>
      </c>
      <c r="Q11307" t="s">
        <v>6</v>
      </c>
      <c r="R11307" t="s">
        <v>6</v>
      </c>
      <c r="S11307" t="s">
        <v>6</v>
      </c>
      <c r="T11307" t="s">
        <v>6</v>
      </c>
      <c r="U11307" t="s">
        <v>6</v>
      </c>
      <c r="V11307" t="s">
        <v>6</v>
      </c>
      <c r="W11307" t="s">
        <v>6</v>
      </c>
      <c r="X11307" t="s">
        <v>6</v>
      </c>
      <c r="Y11307" t="s">
        <v>6</v>
      </c>
      <c r="Z11307" t="s">
        <v>6</v>
      </c>
      <c r="AA11307" t="s">
        <v>15159</v>
      </c>
      <c r="AB11307" t="s">
        <v>15159</v>
      </c>
      <c r="AC11307" t="s">
        <v>15160</v>
      </c>
    </row>
    <row r="11308" spans="1:29" x14ac:dyDescent="0.3">
      <c r="A11308" t="s">
        <v>342</v>
      </c>
      <c r="B11308" s="35">
        <v>826</v>
      </c>
      <c r="C11308" t="s">
        <v>232</v>
      </c>
      <c r="D11308" s="35">
        <v>2004</v>
      </c>
      <c r="E11308" t="s">
        <v>11725</v>
      </c>
      <c r="F11308" s="34" t="s">
        <v>6</v>
      </c>
      <c r="G11308" s="34" t="s">
        <v>6</v>
      </c>
      <c r="H11308" s="34" t="s">
        <v>6</v>
      </c>
      <c r="I11308" s="34" t="s">
        <v>6</v>
      </c>
      <c r="J11308" s="34" t="s">
        <v>6</v>
      </c>
      <c r="K11308" s="34" t="s">
        <v>6</v>
      </c>
      <c r="L11308" s="34" t="s">
        <v>6</v>
      </c>
      <c r="M11308" s="34" t="s">
        <v>6</v>
      </c>
      <c r="N11308" s="34">
        <v>13.623094941222186</v>
      </c>
      <c r="O11308" s="34">
        <v>13.623094941222186</v>
      </c>
      <c r="P11308" s="34">
        <v>0.14153095961812501</v>
      </c>
      <c r="Q11308" t="s">
        <v>6</v>
      </c>
      <c r="R11308" t="s">
        <v>6</v>
      </c>
      <c r="S11308" t="s">
        <v>6</v>
      </c>
      <c r="T11308" t="s">
        <v>6</v>
      </c>
      <c r="U11308" t="s">
        <v>6</v>
      </c>
      <c r="V11308" t="s">
        <v>6</v>
      </c>
      <c r="W11308" t="s">
        <v>6</v>
      </c>
      <c r="X11308" t="s">
        <v>6</v>
      </c>
      <c r="Y11308" t="s">
        <v>6</v>
      </c>
      <c r="Z11308" t="s">
        <v>6</v>
      </c>
      <c r="AA11308" t="s">
        <v>15159</v>
      </c>
      <c r="AB11308" t="s">
        <v>15159</v>
      </c>
      <c r="AC11308" t="s">
        <v>15160</v>
      </c>
    </row>
    <row r="11309" spans="1:29" x14ac:dyDescent="0.3">
      <c r="A11309" t="s">
        <v>342</v>
      </c>
      <c r="B11309" s="35">
        <v>826</v>
      </c>
      <c r="C11309" t="s">
        <v>232</v>
      </c>
      <c r="D11309" s="35">
        <v>2005</v>
      </c>
      <c r="E11309" t="s">
        <v>11726</v>
      </c>
      <c r="F11309" s="34" t="s">
        <v>6</v>
      </c>
      <c r="G11309" s="34" t="s">
        <v>6</v>
      </c>
      <c r="H11309" s="34" t="s">
        <v>6</v>
      </c>
      <c r="I11309" s="34" t="s">
        <v>6</v>
      </c>
      <c r="J11309" s="34" t="s">
        <v>6</v>
      </c>
      <c r="K11309" s="34" t="s">
        <v>6</v>
      </c>
      <c r="L11309" s="34" t="s">
        <v>6</v>
      </c>
      <c r="M11309" s="34" t="s">
        <v>6</v>
      </c>
      <c r="N11309" s="34">
        <v>12.115057480312405</v>
      </c>
      <c r="O11309" s="34">
        <v>12.115057480312405</v>
      </c>
      <c r="P11309" s="34">
        <v>0.14914303980284599</v>
      </c>
      <c r="Q11309" t="s">
        <v>6</v>
      </c>
      <c r="R11309" t="s">
        <v>6</v>
      </c>
      <c r="S11309" t="s">
        <v>6</v>
      </c>
      <c r="T11309" t="s">
        <v>6</v>
      </c>
      <c r="U11309" t="s">
        <v>6</v>
      </c>
      <c r="V11309" t="s">
        <v>6</v>
      </c>
      <c r="W11309" t="s">
        <v>6</v>
      </c>
      <c r="X11309" t="s">
        <v>6</v>
      </c>
      <c r="Y11309" t="s">
        <v>6</v>
      </c>
      <c r="Z11309" t="s">
        <v>6</v>
      </c>
      <c r="AA11309" t="s">
        <v>15159</v>
      </c>
      <c r="AB11309" t="s">
        <v>15159</v>
      </c>
      <c r="AC11309" t="s">
        <v>15160</v>
      </c>
    </row>
    <row r="11310" spans="1:29" x14ac:dyDescent="0.3">
      <c r="A11310" t="s">
        <v>342</v>
      </c>
      <c r="B11310" s="35">
        <v>826</v>
      </c>
      <c r="C11310" t="s">
        <v>232</v>
      </c>
      <c r="D11310" s="35">
        <v>2006</v>
      </c>
      <c r="E11310" t="s">
        <v>11727</v>
      </c>
      <c r="F11310" s="34" t="s">
        <v>6</v>
      </c>
      <c r="G11310" s="34" t="s">
        <v>6</v>
      </c>
      <c r="H11310" s="34" t="s">
        <v>6</v>
      </c>
      <c r="I11310" s="34" t="s">
        <v>6</v>
      </c>
      <c r="J11310" s="34" t="s">
        <v>6</v>
      </c>
      <c r="K11310" s="34" t="s">
        <v>6</v>
      </c>
      <c r="L11310" s="34" t="s">
        <v>6</v>
      </c>
      <c r="M11310" s="34" t="s">
        <v>6</v>
      </c>
      <c r="N11310" s="34">
        <v>12.871169981681222</v>
      </c>
      <c r="O11310" s="34">
        <v>12.871169981681222</v>
      </c>
      <c r="P11310" s="34">
        <v>0.14918231230982401</v>
      </c>
      <c r="Q11310" t="s">
        <v>6</v>
      </c>
      <c r="R11310" t="s">
        <v>6</v>
      </c>
      <c r="S11310" t="s">
        <v>6</v>
      </c>
      <c r="T11310" t="s">
        <v>6</v>
      </c>
      <c r="U11310" t="s">
        <v>6</v>
      </c>
      <c r="V11310" t="s">
        <v>6</v>
      </c>
      <c r="W11310" t="s">
        <v>6</v>
      </c>
      <c r="X11310" t="s">
        <v>6</v>
      </c>
      <c r="Y11310" t="s">
        <v>6</v>
      </c>
      <c r="Z11310" t="s">
        <v>6</v>
      </c>
      <c r="AA11310" t="s">
        <v>15159</v>
      </c>
      <c r="AB11310" t="s">
        <v>15159</v>
      </c>
      <c r="AC11310" t="s">
        <v>15160</v>
      </c>
    </row>
    <row r="11311" spans="1:29" x14ac:dyDescent="0.3">
      <c r="A11311" t="s">
        <v>342</v>
      </c>
      <c r="B11311" s="35">
        <v>826</v>
      </c>
      <c r="C11311" t="s">
        <v>232</v>
      </c>
      <c r="D11311" s="35">
        <v>2007</v>
      </c>
      <c r="E11311" t="s">
        <v>11728</v>
      </c>
      <c r="F11311" s="34" t="s">
        <v>6</v>
      </c>
      <c r="G11311" s="34" t="s">
        <v>6</v>
      </c>
      <c r="H11311" s="34" t="s">
        <v>6</v>
      </c>
      <c r="I11311" s="34" t="s">
        <v>6</v>
      </c>
      <c r="J11311" s="34" t="s">
        <v>6</v>
      </c>
      <c r="K11311" s="34" t="s">
        <v>6</v>
      </c>
      <c r="L11311" s="34" t="s">
        <v>6</v>
      </c>
      <c r="M11311" s="34" t="s">
        <v>6</v>
      </c>
      <c r="N11311" s="34">
        <v>11.114364977125843</v>
      </c>
      <c r="O11311" s="34">
        <v>11.114364977125843</v>
      </c>
      <c r="P11311" s="34">
        <v>0.16498561940101</v>
      </c>
      <c r="Q11311" t="s">
        <v>6</v>
      </c>
      <c r="R11311" t="s">
        <v>6</v>
      </c>
      <c r="S11311" t="s">
        <v>6</v>
      </c>
      <c r="T11311" t="s">
        <v>6</v>
      </c>
      <c r="U11311" t="s">
        <v>6</v>
      </c>
      <c r="V11311" t="s">
        <v>6</v>
      </c>
      <c r="W11311" t="s">
        <v>6</v>
      </c>
      <c r="X11311" t="s">
        <v>6</v>
      </c>
      <c r="Y11311" t="s">
        <v>6</v>
      </c>
      <c r="Z11311" t="s">
        <v>6</v>
      </c>
      <c r="AA11311" t="s">
        <v>15159</v>
      </c>
      <c r="AB11311" t="s">
        <v>15159</v>
      </c>
      <c r="AC11311" t="s">
        <v>15160</v>
      </c>
    </row>
    <row r="11312" spans="1:29" x14ac:dyDescent="0.3">
      <c r="A11312" t="s">
        <v>342</v>
      </c>
      <c r="B11312" s="35">
        <v>826</v>
      </c>
      <c r="C11312" t="s">
        <v>232</v>
      </c>
      <c r="D11312" s="35">
        <v>2008</v>
      </c>
      <c r="E11312" t="s">
        <v>11729</v>
      </c>
      <c r="F11312" s="34" t="s">
        <v>6</v>
      </c>
      <c r="G11312" s="34" t="s">
        <v>6</v>
      </c>
      <c r="H11312" s="34" t="s">
        <v>6</v>
      </c>
      <c r="I11312" s="34" t="s">
        <v>6</v>
      </c>
      <c r="J11312" s="34" t="s">
        <v>6</v>
      </c>
      <c r="K11312" s="34" t="s">
        <v>6</v>
      </c>
      <c r="L11312" s="34" t="s">
        <v>6</v>
      </c>
      <c r="M11312" s="34" t="s">
        <v>6</v>
      </c>
      <c r="N11312" s="34">
        <v>13.852603734131744</v>
      </c>
      <c r="O11312" s="34">
        <v>13.852603734131744</v>
      </c>
      <c r="P11312" s="34">
        <v>0.17527150322055901</v>
      </c>
      <c r="Q11312" t="s">
        <v>6</v>
      </c>
      <c r="R11312" t="s">
        <v>6</v>
      </c>
      <c r="S11312" t="s">
        <v>6</v>
      </c>
      <c r="T11312" t="s">
        <v>6</v>
      </c>
      <c r="U11312" t="s">
        <v>6</v>
      </c>
      <c r="V11312" t="s">
        <v>6</v>
      </c>
      <c r="W11312" t="s">
        <v>6</v>
      </c>
      <c r="X11312" t="s">
        <v>6</v>
      </c>
      <c r="Y11312" t="s">
        <v>6</v>
      </c>
      <c r="Z11312" t="s">
        <v>6</v>
      </c>
      <c r="AA11312" t="s">
        <v>15159</v>
      </c>
      <c r="AB11312" t="s">
        <v>15159</v>
      </c>
      <c r="AC11312" t="s">
        <v>15160</v>
      </c>
    </row>
    <row r="11313" spans="1:29" x14ac:dyDescent="0.3">
      <c r="A11313" t="s">
        <v>342</v>
      </c>
      <c r="B11313" s="35">
        <v>826</v>
      </c>
      <c r="C11313" t="s">
        <v>232</v>
      </c>
      <c r="D11313" s="35">
        <v>2009</v>
      </c>
      <c r="E11313" t="s">
        <v>11730</v>
      </c>
      <c r="F11313" s="34" t="s">
        <v>6</v>
      </c>
      <c r="G11313" s="34" t="s">
        <v>6</v>
      </c>
      <c r="H11313" s="34" t="s">
        <v>6</v>
      </c>
      <c r="I11313" s="34" t="s">
        <v>6</v>
      </c>
      <c r="J11313" s="34" t="s">
        <v>6</v>
      </c>
      <c r="K11313" s="34" t="s">
        <v>6</v>
      </c>
      <c r="L11313" s="34" t="s">
        <v>6</v>
      </c>
      <c r="M11313" s="34" t="s">
        <v>6</v>
      </c>
      <c r="N11313" s="34">
        <v>10.274681451125863</v>
      </c>
      <c r="O11313" s="34">
        <v>10.274681451125863</v>
      </c>
      <c r="P11313" s="34">
        <v>0.17973387374893501</v>
      </c>
      <c r="Q11313" t="s">
        <v>6</v>
      </c>
      <c r="R11313" t="s">
        <v>6</v>
      </c>
      <c r="S11313" t="s">
        <v>6</v>
      </c>
      <c r="T11313" t="s">
        <v>6</v>
      </c>
      <c r="U11313" t="s">
        <v>6</v>
      </c>
      <c r="V11313" t="s">
        <v>6</v>
      </c>
      <c r="W11313" t="s">
        <v>6</v>
      </c>
      <c r="X11313" t="s">
        <v>6</v>
      </c>
      <c r="Y11313" t="s">
        <v>6</v>
      </c>
      <c r="Z11313" t="s">
        <v>6</v>
      </c>
      <c r="AA11313" t="s">
        <v>15159</v>
      </c>
      <c r="AB11313" t="s">
        <v>15159</v>
      </c>
      <c r="AC11313" t="s">
        <v>15160</v>
      </c>
    </row>
    <row r="11314" spans="1:29" x14ac:dyDescent="0.3">
      <c r="A11314" t="s">
        <v>342</v>
      </c>
      <c r="B11314" s="35">
        <v>826</v>
      </c>
      <c r="C11314" t="s">
        <v>232</v>
      </c>
      <c r="D11314" s="35">
        <v>2010</v>
      </c>
      <c r="E11314" t="s">
        <v>11731</v>
      </c>
      <c r="F11314" s="34" t="s">
        <v>6</v>
      </c>
      <c r="G11314" s="34" t="s">
        <v>6</v>
      </c>
      <c r="H11314" s="34" t="s">
        <v>6</v>
      </c>
      <c r="I11314" s="34" t="s">
        <v>6</v>
      </c>
      <c r="J11314" s="34" t="s">
        <v>6</v>
      </c>
      <c r="K11314" s="34" t="s">
        <v>6</v>
      </c>
      <c r="L11314" s="34" t="s">
        <v>6</v>
      </c>
      <c r="M11314" s="34" t="s">
        <v>6</v>
      </c>
      <c r="N11314" s="34">
        <v>9.4299437651735936</v>
      </c>
      <c r="O11314" s="34">
        <v>9.4299437651735936</v>
      </c>
      <c r="P11314" s="34">
        <v>0.18037604914271599</v>
      </c>
      <c r="Q11314" t="s">
        <v>6</v>
      </c>
      <c r="R11314" t="s">
        <v>6</v>
      </c>
      <c r="S11314" t="s">
        <v>6</v>
      </c>
      <c r="T11314" t="s">
        <v>6</v>
      </c>
      <c r="U11314" t="s">
        <v>6</v>
      </c>
      <c r="V11314" t="s">
        <v>6</v>
      </c>
      <c r="W11314" t="s">
        <v>6</v>
      </c>
      <c r="X11314" t="s">
        <v>6</v>
      </c>
      <c r="Y11314" t="s">
        <v>6</v>
      </c>
      <c r="Z11314" t="s">
        <v>6</v>
      </c>
      <c r="AA11314" t="s">
        <v>15159</v>
      </c>
      <c r="AB11314" t="s">
        <v>15159</v>
      </c>
      <c r="AC11314" t="s">
        <v>15160</v>
      </c>
    </row>
    <row r="11315" spans="1:29" x14ac:dyDescent="0.3">
      <c r="A11315" t="s">
        <v>342</v>
      </c>
      <c r="B11315" s="35">
        <v>826</v>
      </c>
      <c r="C11315" t="s">
        <v>232</v>
      </c>
      <c r="D11315" s="35">
        <v>2011</v>
      </c>
      <c r="E11315" t="s">
        <v>11732</v>
      </c>
      <c r="F11315" s="34" t="s">
        <v>6</v>
      </c>
      <c r="G11315" s="34" t="s">
        <v>6</v>
      </c>
      <c r="H11315" s="34" t="s">
        <v>6</v>
      </c>
      <c r="I11315" s="34" t="s">
        <v>6</v>
      </c>
      <c r="J11315" s="34" t="s">
        <v>6</v>
      </c>
      <c r="K11315" s="34" t="s">
        <v>6</v>
      </c>
      <c r="L11315" s="34" t="s">
        <v>6</v>
      </c>
      <c r="M11315" s="34" t="s">
        <v>6</v>
      </c>
      <c r="N11315" s="34">
        <v>8.8024805307700706</v>
      </c>
      <c r="O11315" s="34">
        <v>8.8024805307700706</v>
      </c>
      <c r="P11315" s="34">
        <v>0.189985765279927</v>
      </c>
      <c r="Q11315" t="s">
        <v>6</v>
      </c>
      <c r="R11315" t="s">
        <v>6</v>
      </c>
      <c r="S11315" t="s">
        <v>6</v>
      </c>
      <c r="T11315" t="s">
        <v>6</v>
      </c>
      <c r="U11315" t="s">
        <v>6</v>
      </c>
      <c r="V11315" t="s">
        <v>6</v>
      </c>
      <c r="W11315" t="s">
        <v>6</v>
      </c>
      <c r="X11315" t="s">
        <v>6</v>
      </c>
      <c r="Y11315" t="s">
        <v>6</v>
      </c>
      <c r="Z11315" t="s">
        <v>6</v>
      </c>
      <c r="AA11315" t="s">
        <v>15159</v>
      </c>
      <c r="AB11315" t="s">
        <v>15159</v>
      </c>
      <c r="AC11315" t="s">
        <v>15160</v>
      </c>
    </row>
    <row r="11316" spans="1:29" x14ac:dyDescent="0.3">
      <c r="A11316" t="s">
        <v>342</v>
      </c>
      <c r="B11316" s="35">
        <v>826</v>
      </c>
      <c r="C11316" t="s">
        <v>232</v>
      </c>
      <c r="D11316" s="35">
        <v>2012</v>
      </c>
      <c r="E11316" t="s">
        <v>11733</v>
      </c>
      <c r="F11316" s="34" t="s">
        <v>6</v>
      </c>
      <c r="G11316" s="34" t="s">
        <v>6</v>
      </c>
      <c r="H11316" s="34" t="s">
        <v>6</v>
      </c>
      <c r="I11316" s="34" t="s">
        <v>6</v>
      </c>
      <c r="J11316" s="34" t="s">
        <v>6</v>
      </c>
      <c r="K11316" s="34" t="s">
        <v>6</v>
      </c>
      <c r="L11316" s="34" t="s">
        <v>6</v>
      </c>
      <c r="M11316" s="34" t="s">
        <v>6</v>
      </c>
      <c r="N11316" s="34">
        <v>8.1348099523948321</v>
      </c>
      <c r="O11316" s="34">
        <v>8.1348099523948321</v>
      </c>
      <c r="P11316" s="34">
        <v>0.199922311493057</v>
      </c>
      <c r="Q11316" t="s">
        <v>6</v>
      </c>
      <c r="R11316" t="s">
        <v>6</v>
      </c>
      <c r="S11316" t="s">
        <v>6</v>
      </c>
      <c r="T11316" t="s">
        <v>6</v>
      </c>
      <c r="U11316" t="s">
        <v>6</v>
      </c>
      <c r="V11316" t="s">
        <v>6</v>
      </c>
      <c r="W11316" t="s">
        <v>6</v>
      </c>
      <c r="X11316" t="s">
        <v>6</v>
      </c>
      <c r="Y11316" t="s">
        <v>6</v>
      </c>
      <c r="Z11316" t="s">
        <v>6</v>
      </c>
      <c r="AA11316" t="s">
        <v>15159</v>
      </c>
      <c r="AB11316" t="s">
        <v>15159</v>
      </c>
      <c r="AC11316" t="s">
        <v>15160</v>
      </c>
    </row>
    <row r="11317" spans="1:29" x14ac:dyDescent="0.3">
      <c r="A11317" t="s">
        <v>342</v>
      </c>
      <c r="B11317" s="35">
        <v>826</v>
      </c>
      <c r="C11317" t="s">
        <v>232</v>
      </c>
      <c r="D11317" s="35">
        <v>2013</v>
      </c>
      <c r="E11317" t="s">
        <v>11734</v>
      </c>
      <c r="F11317" s="34" t="s">
        <v>6</v>
      </c>
      <c r="G11317" s="34" t="s">
        <v>6</v>
      </c>
      <c r="H11317" s="34" t="s">
        <v>6</v>
      </c>
      <c r="I11317" s="34" t="s">
        <v>6</v>
      </c>
      <c r="J11317" s="34" t="s">
        <v>6</v>
      </c>
      <c r="K11317" s="34" t="s">
        <v>6</v>
      </c>
      <c r="L11317" s="34" t="s">
        <v>6</v>
      </c>
      <c r="M11317" s="34" t="s">
        <v>6</v>
      </c>
      <c r="N11317" s="34">
        <v>8.8600617307521965</v>
      </c>
      <c r="O11317" s="34">
        <v>8.8600617307521965</v>
      </c>
      <c r="P11317" s="34">
        <v>0.20896148653486299</v>
      </c>
      <c r="Q11317" t="s">
        <v>6</v>
      </c>
      <c r="R11317" t="s">
        <v>6</v>
      </c>
      <c r="S11317" t="s">
        <v>6</v>
      </c>
      <c r="T11317" t="s">
        <v>6</v>
      </c>
      <c r="U11317" t="s">
        <v>6</v>
      </c>
      <c r="V11317" t="s">
        <v>6</v>
      </c>
      <c r="W11317" t="s">
        <v>6</v>
      </c>
      <c r="X11317" t="s">
        <v>6</v>
      </c>
      <c r="Y11317" t="s">
        <v>6</v>
      </c>
      <c r="Z11317" t="s">
        <v>6</v>
      </c>
      <c r="AA11317" t="s">
        <v>15159</v>
      </c>
      <c r="AB11317" t="s">
        <v>15159</v>
      </c>
      <c r="AC11317" t="s">
        <v>15160</v>
      </c>
    </row>
    <row r="11318" spans="1:29" x14ac:dyDescent="0.3">
      <c r="A11318" t="s">
        <v>342</v>
      </c>
      <c r="B11318" s="35">
        <v>826</v>
      </c>
      <c r="C11318" t="s">
        <v>232</v>
      </c>
      <c r="D11318" s="35">
        <v>2014</v>
      </c>
      <c r="E11318" t="s">
        <v>11735</v>
      </c>
      <c r="F11318" s="34" t="s">
        <v>6</v>
      </c>
      <c r="G11318" s="34" t="s">
        <v>6</v>
      </c>
      <c r="H11318" s="34" t="s">
        <v>6</v>
      </c>
      <c r="I11318" s="34" t="s">
        <v>6</v>
      </c>
      <c r="J11318" s="34" t="s">
        <v>6</v>
      </c>
      <c r="K11318" s="34" t="s">
        <v>6</v>
      </c>
      <c r="L11318" s="34" t="s">
        <v>6</v>
      </c>
      <c r="M11318" s="34" t="s">
        <v>6</v>
      </c>
      <c r="N11318" s="34">
        <v>8.9748963926041299</v>
      </c>
      <c r="O11318" s="34">
        <v>8.9748963926041299</v>
      </c>
      <c r="P11318" s="34">
        <v>0.22219129287668299</v>
      </c>
      <c r="Q11318" t="s">
        <v>6</v>
      </c>
      <c r="R11318" t="s">
        <v>6</v>
      </c>
      <c r="S11318" t="s">
        <v>6</v>
      </c>
      <c r="T11318" t="s">
        <v>6</v>
      </c>
      <c r="U11318" t="s">
        <v>6</v>
      </c>
      <c r="V11318" t="s">
        <v>6</v>
      </c>
      <c r="W11318" t="s">
        <v>6</v>
      </c>
      <c r="X11318" t="s">
        <v>6</v>
      </c>
      <c r="Y11318" t="s">
        <v>6</v>
      </c>
      <c r="Z11318" t="s">
        <v>6</v>
      </c>
      <c r="AA11318" t="s">
        <v>15159</v>
      </c>
      <c r="AB11318" t="s">
        <v>15159</v>
      </c>
      <c r="AC11318" t="s">
        <v>15160</v>
      </c>
    </row>
    <row r="11319" spans="1:29" x14ac:dyDescent="0.3">
      <c r="A11319" t="s">
        <v>342</v>
      </c>
      <c r="B11319" s="35">
        <v>826</v>
      </c>
      <c r="C11319" t="s">
        <v>232</v>
      </c>
      <c r="D11319" s="35">
        <v>2015</v>
      </c>
      <c r="E11319" t="s">
        <v>11736</v>
      </c>
      <c r="F11319" s="34" t="s">
        <v>6</v>
      </c>
      <c r="G11319" s="34" t="s">
        <v>6</v>
      </c>
      <c r="H11319" s="34" t="s">
        <v>6</v>
      </c>
      <c r="I11319" s="34" t="s">
        <v>6</v>
      </c>
      <c r="J11319" s="34" t="s">
        <v>6</v>
      </c>
      <c r="K11319" s="34" t="s">
        <v>6</v>
      </c>
      <c r="L11319" s="34" t="s">
        <v>6</v>
      </c>
      <c r="M11319" s="34" t="s">
        <v>6</v>
      </c>
      <c r="N11319" s="34">
        <v>18.795442200288871</v>
      </c>
      <c r="O11319" s="34">
        <v>18.795442200288871</v>
      </c>
      <c r="P11319" s="34">
        <v>0.25498279931715001</v>
      </c>
      <c r="Q11319" t="s">
        <v>6</v>
      </c>
      <c r="R11319" t="s">
        <v>6</v>
      </c>
      <c r="S11319" t="s">
        <v>6</v>
      </c>
      <c r="T11319" t="s">
        <v>6</v>
      </c>
      <c r="U11319" t="s">
        <v>6</v>
      </c>
      <c r="V11319" t="s">
        <v>6</v>
      </c>
      <c r="W11319" t="s">
        <v>6</v>
      </c>
      <c r="X11319" t="s">
        <v>6</v>
      </c>
      <c r="Y11319" t="s">
        <v>6</v>
      </c>
      <c r="Z11319" t="s">
        <v>6</v>
      </c>
      <c r="AA11319" t="s">
        <v>15159</v>
      </c>
      <c r="AB11319" t="s">
        <v>15159</v>
      </c>
      <c r="AC11319" t="s">
        <v>15160</v>
      </c>
    </row>
    <row r="11320" spans="1:29" x14ac:dyDescent="0.3">
      <c r="A11320" t="s">
        <v>342</v>
      </c>
      <c r="B11320" s="35">
        <v>826</v>
      </c>
      <c r="C11320" t="s">
        <v>232</v>
      </c>
      <c r="D11320" s="35">
        <v>2016</v>
      </c>
      <c r="E11320" t="s">
        <v>11737</v>
      </c>
      <c r="F11320" s="34" t="s">
        <v>6</v>
      </c>
      <c r="G11320" s="34" t="s">
        <v>6</v>
      </c>
      <c r="H11320" s="34" t="s">
        <v>6</v>
      </c>
      <c r="I11320" s="34" t="s">
        <v>6</v>
      </c>
      <c r="J11320" s="34" t="s">
        <v>6</v>
      </c>
      <c r="K11320" s="34" t="s">
        <v>6</v>
      </c>
      <c r="L11320" s="34" t="s">
        <v>6</v>
      </c>
      <c r="M11320" s="34" t="s">
        <v>6</v>
      </c>
      <c r="N11320" s="34">
        <v>21.231000709568381</v>
      </c>
      <c r="O11320" s="34">
        <v>21.231000709568381</v>
      </c>
      <c r="P11320" s="34">
        <v>0.277743420907206</v>
      </c>
      <c r="Q11320" t="s">
        <v>6</v>
      </c>
      <c r="R11320" t="s">
        <v>6</v>
      </c>
      <c r="S11320" t="s">
        <v>6</v>
      </c>
      <c r="T11320" t="s">
        <v>6</v>
      </c>
      <c r="U11320" t="s">
        <v>6</v>
      </c>
      <c r="V11320" t="s">
        <v>6</v>
      </c>
      <c r="W11320" t="s">
        <v>6</v>
      </c>
      <c r="X11320" t="s">
        <v>6</v>
      </c>
      <c r="Y11320" t="s">
        <v>6</v>
      </c>
      <c r="Z11320" t="s">
        <v>6</v>
      </c>
      <c r="AA11320" t="s">
        <v>15159</v>
      </c>
      <c r="AB11320" t="s">
        <v>15159</v>
      </c>
      <c r="AC11320" t="s">
        <v>15160</v>
      </c>
    </row>
    <row r="11321" spans="1:29" x14ac:dyDescent="0.3">
      <c r="A11321" t="s">
        <v>342</v>
      </c>
      <c r="B11321" s="35">
        <v>826</v>
      </c>
      <c r="C11321" t="s">
        <v>232</v>
      </c>
      <c r="D11321" s="35">
        <v>2017</v>
      </c>
      <c r="E11321" t="s">
        <v>11738</v>
      </c>
      <c r="F11321" s="34" t="s">
        <v>6</v>
      </c>
      <c r="G11321" s="34" t="s">
        <v>6</v>
      </c>
      <c r="H11321" s="34" t="s">
        <v>6</v>
      </c>
      <c r="I11321" s="34" t="s">
        <v>6</v>
      </c>
      <c r="J11321" s="34" t="s">
        <v>6</v>
      </c>
      <c r="K11321" s="34" t="s">
        <v>6</v>
      </c>
      <c r="L11321" s="34" t="s">
        <v>6</v>
      </c>
      <c r="M11321" s="34" t="s">
        <v>6</v>
      </c>
      <c r="N11321" s="34">
        <v>20.158677629064549</v>
      </c>
      <c r="O11321" s="34">
        <v>20.158677629064549</v>
      </c>
      <c r="P11321" s="34">
        <v>0.29079888474807603</v>
      </c>
      <c r="Q11321" t="s">
        <v>6</v>
      </c>
      <c r="R11321" t="s">
        <v>6</v>
      </c>
      <c r="S11321" t="s">
        <v>6</v>
      </c>
      <c r="T11321" t="s">
        <v>6</v>
      </c>
      <c r="U11321" t="s">
        <v>6</v>
      </c>
      <c r="V11321" t="s">
        <v>6</v>
      </c>
      <c r="W11321" t="s">
        <v>6</v>
      </c>
      <c r="X11321" t="s">
        <v>6</v>
      </c>
      <c r="Y11321" t="s">
        <v>6</v>
      </c>
      <c r="Z11321" t="s">
        <v>6</v>
      </c>
      <c r="AA11321" t="s">
        <v>15159</v>
      </c>
      <c r="AB11321" t="s">
        <v>15159</v>
      </c>
      <c r="AC11321" t="s">
        <v>15160</v>
      </c>
    </row>
    <row r="11322" spans="1:29" x14ac:dyDescent="0.3">
      <c r="A11322" t="s">
        <v>342</v>
      </c>
      <c r="B11322" s="35">
        <v>826</v>
      </c>
      <c r="C11322" t="s">
        <v>232</v>
      </c>
      <c r="D11322" s="35">
        <v>2018</v>
      </c>
      <c r="E11322" t="s">
        <v>11739</v>
      </c>
      <c r="F11322" s="34" t="s">
        <v>6</v>
      </c>
      <c r="G11322" s="34" t="s">
        <v>6</v>
      </c>
      <c r="H11322" s="34" t="s">
        <v>6</v>
      </c>
      <c r="I11322" s="34" t="s">
        <v>6</v>
      </c>
      <c r="J11322" s="34" t="s">
        <v>6</v>
      </c>
      <c r="K11322" s="34" t="s">
        <v>6</v>
      </c>
      <c r="L11322" s="34" t="s">
        <v>6</v>
      </c>
      <c r="M11322" s="34" t="s">
        <v>6</v>
      </c>
      <c r="N11322" s="34">
        <v>18.982645657934093</v>
      </c>
      <c r="O11322" s="34">
        <v>18.982645657934093</v>
      </c>
      <c r="P11322" s="34">
        <v>0.31253888162229998</v>
      </c>
      <c r="Q11322" t="s">
        <v>6</v>
      </c>
      <c r="R11322" t="s">
        <v>6</v>
      </c>
      <c r="S11322" t="s">
        <v>6</v>
      </c>
      <c r="T11322" t="s">
        <v>6</v>
      </c>
      <c r="U11322" t="s">
        <v>6</v>
      </c>
      <c r="V11322" t="s">
        <v>6</v>
      </c>
      <c r="W11322" t="s">
        <v>6</v>
      </c>
      <c r="X11322" t="s">
        <v>6</v>
      </c>
      <c r="Y11322" t="s">
        <v>6</v>
      </c>
      <c r="Z11322" t="s">
        <v>6</v>
      </c>
      <c r="AA11322" t="s">
        <v>15159</v>
      </c>
      <c r="AB11322" t="s">
        <v>15159</v>
      </c>
      <c r="AC11322" t="s">
        <v>15160</v>
      </c>
    </row>
    <row r="11323" spans="1:29" x14ac:dyDescent="0.3">
      <c r="A11323" t="s">
        <v>342</v>
      </c>
      <c r="B11323" s="35">
        <v>826</v>
      </c>
      <c r="C11323" t="s">
        <v>232</v>
      </c>
      <c r="D11323" s="35">
        <v>2019</v>
      </c>
      <c r="E11323" t="s">
        <v>11740</v>
      </c>
      <c r="F11323" s="34" t="s">
        <v>6</v>
      </c>
      <c r="G11323" s="34" t="s">
        <v>6</v>
      </c>
      <c r="H11323" s="34" t="s">
        <v>6</v>
      </c>
      <c r="I11323" s="34" t="s">
        <v>6</v>
      </c>
      <c r="J11323" s="34" t="s">
        <v>6</v>
      </c>
      <c r="K11323" s="34" t="s">
        <v>6</v>
      </c>
      <c r="L11323" s="34" t="s">
        <v>6</v>
      </c>
      <c r="M11323" s="34" t="s">
        <v>6</v>
      </c>
      <c r="N11323" s="34">
        <v>18.959088500003539</v>
      </c>
      <c r="O11323" s="34">
        <v>18.959088500003539</v>
      </c>
      <c r="P11323" s="34">
        <v>0.31213496262099499</v>
      </c>
      <c r="Q11323" t="s">
        <v>6</v>
      </c>
      <c r="R11323" t="s">
        <v>6</v>
      </c>
      <c r="S11323" t="s">
        <v>6</v>
      </c>
      <c r="T11323" t="s">
        <v>6</v>
      </c>
      <c r="U11323" t="s">
        <v>6</v>
      </c>
      <c r="V11323" t="s">
        <v>6</v>
      </c>
      <c r="W11323" t="s">
        <v>6</v>
      </c>
      <c r="X11323" t="s">
        <v>6</v>
      </c>
      <c r="Y11323" t="s">
        <v>6</v>
      </c>
      <c r="Z11323" t="s">
        <v>6</v>
      </c>
      <c r="AA11323" t="s">
        <v>15159</v>
      </c>
      <c r="AB11323" t="s">
        <v>15159</v>
      </c>
      <c r="AC11323" t="s">
        <v>15160</v>
      </c>
    </row>
    <row r="11324" spans="1:29" x14ac:dyDescent="0.3">
      <c r="A11324" t="s">
        <v>342</v>
      </c>
      <c r="B11324" s="35">
        <v>826</v>
      </c>
      <c r="C11324" t="s">
        <v>232</v>
      </c>
      <c r="D11324" s="35">
        <v>2020</v>
      </c>
      <c r="E11324" t="s">
        <v>11741</v>
      </c>
      <c r="F11324" s="34" t="s">
        <v>6</v>
      </c>
      <c r="G11324" s="34" t="s">
        <v>6</v>
      </c>
      <c r="H11324" s="34" t="s">
        <v>6</v>
      </c>
      <c r="I11324" s="34" t="s">
        <v>6</v>
      </c>
      <c r="J11324" s="34" t="s">
        <v>6</v>
      </c>
      <c r="K11324" s="34" t="s">
        <v>6</v>
      </c>
      <c r="L11324" s="34" t="s">
        <v>6</v>
      </c>
      <c r="M11324" s="34" t="s">
        <v>6</v>
      </c>
      <c r="N11324" s="34">
        <v>20.97841240426111</v>
      </c>
      <c r="O11324" s="34">
        <v>20.97841240426111</v>
      </c>
      <c r="P11324" s="34">
        <v>0.320983568488241</v>
      </c>
      <c r="Q11324" t="s">
        <v>6</v>
      </c>
      <c r="R11324" t="s">
        <v>6</v>
      </c>
      <c r="S11324" t="s">
        <v>6</v>
      </c>
      <c r="T11324" t="s">
        <v>6</v>
      </c>
      <c r="U11324" t="s">
        <v>6</v>
      </c>
      <c r="V11324" t="s">
        <v>6</v>
      </c>
      <c r="W11324" t="s">
        <v>6</v>
      </c>
      <c r="X11324" t="s">
        <v>6</v>
      </c>
      <c r="Y11324" t="s">
        <v>6</v>
      </c>
      <c r="Z11324" t="s">
        <v>6</v>
      </c>
      <c r="AA11324" t="s">
        <v>15159</v>
      </c>
      <c r="AB11324" t="s">
        <v>15159</v>
      </c>
      <c r="AC11324" t="s">
        <v>15160</v>
      </c>
    </row>
    <row r="11325" spans="1:29" x14ac:dyDescent="0.3">
      <c r="A11325" t="s">
        <v>342</v>
      </c>
      <c r="B11325">
        <v>826</v>
      </c>
      <c r="C11325" t="s">
        <v>232</v>
      </c>
      <c r="D11325">
        <v>2021</v>
      </c>
      <c r="E11325" t="s">
        <v>11742</v>
      </c>
      <c r="F11325" s="34" t="s">
        <v>6</v>
      </c>
      <c r="G11325" s="34" t="s">
        <v>6</v>
      </c>
      <c r="H11325" s="34" t="s">
        <v>6</v>
      </c>
      <c r="I11325" s="34" t="s">
        <v>6</v>
      </c>
      <c r="J11325" s="34" t="s">
        <v>6</v>
      </c>
      <c r="K11325" s="34" t="s">
        <v>6</v>
      </c>
      <c r="L11325" s="34" t="s">
        <v>6</v>
      </c>
      <c r="M11325" s="34" t="s">
        <v>6</v>
      </c>
      <c r="N11325" s="34">
        <v>17.346952996639274</v>
      </c>
      <c r="O11325" s="34">
        <v>17.346952996639274</v>
      </c>
      <c r="P11325" s="34">
        <v>0.37974481710771102</v>
      </c>
      <c r="Q11325" t="s">
        <v>6</v>
      </c>
      <c r="R11325" t="s">
        <v>6</v>
      </c>
      <c r="S11325" t="s">
        <v>6</v>
      </c>
      <c r="T11325" t="s">
        <v>6</v>
      </c>
      <c r="U11325" t="s">
        <v>6</v>
      </c>
      <c r="V11325" t="s">
        <v>6</v>
      </c>
      <c r="W11325" t="s">
        <v>6</v>
      </c>
      <c r="X11325" t="s">
        <v>6</v>
      </c>
      <c r="Y11325" t="s">
        <v>6</v>
      </c>
      <c r="Z11325" t="s">
        <v>6</v>
      </c>
      <c r="AA11325" t="s">
        <v>15159</v>
      </c>
      <c r="AB11325" t="s">
        <v>15159</v>
      </c>
      <c r="AC11325" t="s">
        <v>15160</v>
      </c>
    </row>
    <row r="11326" spans="1:29" x14ac:dyDescent="0.3">
      <c r="A11326" t="s">
        <v>342</v>
      </c>
      <c r="B11326" s="35">
        <v>826</v>
      </c>
      <c r="C11326" t="s">
        <v>232</v>
      </c>
      <c r="D11326" s="35">
        <v>2022</v>
      </c>
      <c r="E11326" t="s">
        <v>11743</v>
      </c>
      <c r="F11326" s="34" t="s">
        <v>6</v>
      </c>
      <c r="G11326" s="34" t="s">
        <v>6</v>
      </c>
      <c r="H11326" s="34" t="s">
        <v>6</v>
      </c>
      <c r="I11326" s="34" t="s">
        <v>6</v>
      </c>
      <c r="J11326" s="34" t="s">
        <v>6</v>
      </c>
      <c r="K11326" s="34" t="s">
        <v>6</v>
      </c>
      <c r="L11326" s="34" t="s">
        <v>6</v>
      </c>
      <c r="M11326" s="34" t="s">
        <v>6</v>
      </c>
      <c r="N11326" s="34">
        <v>16.315788114086985</v>
      </c>
      <c r="O11326" s="34">
        <v>16.315788114086985</v>
      </c>
      <c r="P11326" s="34">
        <v>0.38930760534428799</v>
      </c>
      <c r="Q11326" t="s">
        <v>6</v>
      </c>
      <c r="R11326" t="s">
        <v>6</v>
      </c>
      <c r="S11326" t="s">
        <v>6</v>
      </c>
      <c r="T11326" t="s">
        <v>6</v>
      </c>
      <c r="U11326" t="s">
        <v>6</v>
      </c>
      <c r="V11326" t="s">
        <v>6</v>
      </c>
      <c r="W11326" t="s">
        <v>6</v>
      </c>
      <c r="X11326" t="s">
        <v>6</v>
      </c>
      <c r="Y11326" t="s">
        <v>6</v>
      </c>
      <c r="Z11326" t="s">
        <v>6</v>
      </c>
      <c r="AA11326" t="s">
        <v>15159</v>
      </c>
      <c r="AB11326" t="s">
        <v>15159</v>
      </c>
      <c r="AC11326" t="s">
        <v>15160</v>
      </c>
    </row>
    <row r="11327" spans="1:29" x14ac:dyDescent="0.3">
      <c r="A11327" t="s">
        <v>342</v>
      </c>
      <c r="B11327" s="35">
        <v>826</v>
      </c>
      <c r="C11327" t="s">
        <v>232</v>
      </c>
      <c r="D11327" s="35">
        <v>2023</v>
      </c>
      <c r="E11327" t="s">
        <v>11744</v>
      </c>
      <c r="F11327" s="34" t="s">
        <v>6</v>
      </c>
      <c r="G11327" s="34" t="s">
        <v>6</v>
      </c>
      <c r="H11327" s="34" t="s">
        <v>6</v>
      </c>
      <c r="I11327" s="34" t="s">
        <v>6</v>
      </c>
      <c r="J11327" s="34" t="s">
        <v>6</v>
      </c>
      <c r="K11327" s="34" t="s">
        <v>6</v>
      </c>
      <c r="L11327" s="34" t="s">
        <v>6</v>
      </c>
      <c r="M11327" s="34" t="s">
        <v>6</v>
      </c>
      <c r="N11327" s="34">
        <v>11.416383238434729</v>
      </c>
      <c r="O11327" s="34">
        <v>11.416383238434729</v>
      </c>
      <c r="P11327" s="34">
        <v>0.43441427659696502</v>
      </c>
      <c r="Q11327" t="s">
        <v>6</v>
      </c>
      <c r="R11327" t="s">
        <v>6</v>
      </c>
      <c r="S11327" t="s">
        <v>6</v>
      </c>
      <c r="T11327" t="s">
        <v>6</v>
      </c>
      <c r="U11327" t="s">
        <v>6</v>
      </c>
      <c r="V11327" t="s">
        <v>6</v>
      </c>
      <c r="W11327" t="s">
        <v>6</v>
      </c>
      <c r="X11327" t="s">
        <v>6</v>
      </c>
      <c r="Y11327" t="s">
        <v>6</v>
      </c>
      <c r="Z11327" t="s">
        <v>6</v>
      </c>
      <c r="AA11327" t="s">
        <v>15159</v>
      </c>
      <c r="AB11327" t="s">
        <v>15159</v>
      </c>
      <c r="AC11327" t="s">
        <v>15160</v>
      </c>
    </row>
    <row r="11328" spans="1:29" x14ac:dyDescent="0.3">
      <c r="A11328" t="s">
        <v>342</v>
      </c>
      <c r="B11328" s="35">
        <v>826</v>
      </c>
      <c r="C11328" t="s">
        <v>232</v>
      </c>
      <c r="D11328" s="35">
        <v>2024</v>
      </c>
      <c r="E11328" t="s">
        <v>15161</v>
      </c>
      <c r="F11328" s="34" t="s">
        <v>6</v>
      </c>
      <c r="G11328" s="34" t="s">
        <v>6</v>
      </c>
      <c r="H11328" s="34" t="s">
        <v>6</v>
      </c>
      <c r="I11328" s="34" t="s">
        <v>6</v>
      </c>
      <c r="J11328" s="34" t="s">
        <v>6</v>
      </c>
      <c r="K11328" s="34" t="s">
        <v>6</v>
      </c>
      <c r="L11328" s="34" t="s">
        <v>6</v>
      </c>
      <c r="M11328" s="34" t="s">
        <v>6</v>
      </c>
      <c r="N11328" s="34">
        <v>9.9160101859461882</v>
      </c>
      <c r="O11328" s="34">
        <v>9.9160101859461882</v>
      </c>
      <c r="P11328" s="34">
        <v>0.46652197317803601</v>
      </c>
      <c r="Q11328" t="s">
        <v>6</v>
      </c>
      <c r="R11328" t="s">
        <v>6</v>
      </c>
      <c r="S11328" t="s">
        <v>6</v>
      </c>
      <c r="T11328" t="s">
        <v>6</v>
      </c>
      <c r="U11328" t="s">
        <v>6</v>
      </c>
      <c r="V11328" t="s">
        <v>6</v>
      </c>
      <c r="W11328" t="s">
        <v>6</v>
      </c>
      <c r="X11328" t="s">
        <v>6</v>
      </c>
      <c r="Y11328" t="s">
        <v>6</v>
      </c>
      <c r="Z11328" t="s">
        <v>6</v>
      </c>
      <c r="AA11328" t="s">
        <v>15159</v>
      </c>
      <c r="AB11328" t="s">
        <v>15159</v>
      </c>
      <c r="AC11328" t="s">
        <v>15160</v>
      </c>
    </row>
    <row r="11329" spans="1:29" x14ac:dyDescent="0.3">
      <c r="A11329" t="s">
        <v>342</v>
      </c>
      <c r="B11329" s="35">
        <v>836</v>
      </c>
      <c r="C11329" t="s">
        <v>233</v>
      </c>
      <c r="D11329" s="35">
        <v>1950</v>
      </c>
      <c r="E11329" t="s">
        <v>11745</v>
      </c>
      <c r="F11329" s="34" t="s">
        <v>6</v>
      </c>
      <c r="G11329" s="34" t="s">
        <v>6</v>
      </c>
      <c r="H11329" s="34" t="s">
        <v>6</v>
      </c>
      <c r="I11329" s="34" t="s">
        <v>6</v>
      </c>
      <c r="J11329" s="34" t="s">
        <v>6</v>
      </c>
      <c r="K11329" s="34" t="s">
        <v>6</v>
      </c>
      <c r="L11329" s="34" t="s">
        <v>6</v>
      </c>
      <c r="M11329" s="34" t="s">
        <v>6</v>
      </c>
      <c r="N11329" s="34" t="s">
        <v>6</v>
      </c>
      <c r="O11329" s="34" t="s">
        <v>6</v>
      </c>
      <c r="P11329" s="34" t="s">
        <v>6</v>
      </c>
      <c r="Q11329" t="s">
        <v>6</v>
      </c>
      <c r="R11329" t="s">
        <v>6</v>
      </c>
      <c r="S11329" t="s">
        <v>6</v>
      </c>
      <c r="T11329" t="s">
        <v>6</v>
      </c>
      <c r="U11329" t="s">
        <v>6</v>
      </c>
      <c r="V11329" t="s">
        <v>6</v>
      </c>
      <c r="W11329" t="s">
        <v>6</v>
      </c>
      <c r="X11329" t="s">
        <v>6</v>
      </c>
      <c r="Y11329" t="s">
        <v>6</v>
      </c>
      <c r="Z11329" t="s">
        <v>6</v>
      </c>
      <c r="AA11329" t="s">
        <v>15162</v>
      </c>
      <c r="AB11329" t="s">
        <v>6</v>
      </c>
      <c r="AC11329" t="s">
        <v>15163</v>
      </c>
    </row>
    <row r="11330" spans="1:29" x14ac:dyDescent="0.3">
      <c r="A11330" t="s">
        <v>342</v>
      </c>
      <c r="B11330" s="35">
        <v>836</v>
      </c>
      <c r="C11330" t="s">
        <v>233</v>
      </c>
      <c r="D11330" s="35">
        <v>1951</v>
      </c>
      <c r="E11330" t="s">
        <v>11746</v>
      </c>
      <c r="F11330" s="34" t="s">
        <v>6</v>
      </c>
      <c r="G11330" s="34" t="s">
        <v>6</v>
      </c>
      <c r="H11330" s="34" t="s">
        <v>6</v>
      </c>
      <c r="I11330" s="34" t="s">
        <v>6</v>
      </c>
      <c r="J11330" s="34" t="s">
        <v>6</v>
      </c>
      <c r="K11330" s="34" t="s">
        <v>6</v>
      </c>
      <c r="L11330" s="34" t="s">
        <v>6</v>
      </c>
      <c r="M11330" s="34" t="s">
        <v>6</v>
      </c>
      <c r="N11330" s="34" t="s">
        <v>6</v>
      </c>
      <c r="O11330" s="34" t="s">
        <v>6</v>
      </c>
      <c r="P11330" s="34" t="s">
        <v>6</v>
      </c>
      <c r="Q11330" t="s">
        <v>6</v>
      </c>
      <c r="R11330" t="s">
        <v>6</v>
      </c>
      <c r="S11330" t="s">
        <v>6</v>
      </c>
      <c r="T11330" t="s">
        <v>6</v>
      </c>
      <c r="U11330" t="s">
        <v>6</v>
      </c>
      <c r="V11330" t="s">
        <v>6</v>
      </c>
      <c r="W11330" t="s">
        <v>6</v>
      </c>
      <c r="X11330" t="s">
        <v>6</v>
      </c>
      <c r="Y11330" t="s">
        <v>6</v>
      </c>
      <c r="Z11330" t="s">
        <v>6</v>
      </c>
      <c r="AA11330" t="s">
        <v>15162</v>
      </c>
      <c r="AB11330" t="s">
        <v>6</v>
      </c>
      <c r="AC11330" t="s">
        <v>15163</v>
      </c>
    </row>
    <row r="11331" spans="1:29" x14ac:dyDescent="0.3">
      <c r="A11331" t="s">
        <v>342</v>
      </c>
      <c r="B11331" s="35">
        <v>836</v>
      </c>
      <c r="C11331" t="s">
        <v>233</v>
      </c>
      <c r="D11331" s="35">
        <v>1952</v>
      </c>
      <c r="E11331" t="s">
        <v>11747</v>
      </c>
      <c r="F11331" s="34" t="s">
        <v>6</v>
      </c>
      <c r="G11331" s="34" t="s">
        <v>6</v>
      </c>
      <c r="H11331" s="34" t="s">
        <v>6</v>
      </c>
      <c r="I11331" s="34" t="s">
        <v>6</v>
      </c>
      <c r="J11331" s="34" t="s">
        <v>6</v>
      </c>
      <c r="K11331" s="34" t="s">
        <v>6</v>
      </c>
      <c r="L11331" s="34" t="s">
        <v>6</v>
      </c>
      <c r="M11331" s="34" t="s">
        <v>6</v>
      </c>
      <c r="N11331" s="34" t="s">
        <v>6</v>
      </c>
      <c r="O11331" s="34" t="s">
        <v>6</v>
      </c>
      <c r="P11331" s="34" t="s">
        <v>6</v>
      </c>
      <c r="Q11331" t="s">
        <v>6</v>
      </c>
      <c r="R11331" t="s">
        <v>6</v>
      </c>
      <c r="S11331" t="s">
        <v>6</v>
      </c>
      <c r="T11331" t="s">
        <v>6</v>
      </c>
      <c r="U11331" t="s">
        <v>6</v>
      </c>
      <c r="V11331" t="s">
        <v>6</v>
      </c>
      <c r="W11331" t="s">
        <v>6</v>
      </c>
      <c r="X11331" t="s">
        <v>6</v>
      </c>
      <c r="Y11331" t="s">
        <v>6</v>
      </c>
      <c r="Z11331" t="s">
        <v>6</v>
      </c>
      <c r="AA11331" t="s">
        <v>15162</v>
      </c>
      <c r="AB11331" t="s">
        <v>6</v>
      </c>
      <c r="AC11331" t="s">
        <v>15163</v>
      </c>
    </row>
    <row r="11332" spans="1:29" x14ac:dyDescent="0.3">
      <c r="A11332" t="s">
        <v>342</v>
      </c>
      <c r="B11332" s="35">
        <v>836</v>
      </c>
      <c r="C11332" t="s">
        <v>233</v>
      </c>
      <c r="D11332" s="35">
        <v>1953</v>
      </c>
      <c r="E11332" t="s">
        <v>11748</v>
      </c>
      <c r="F11332" s="34" t="s">
        <v>6</v>
      </c>
      <c r="G11332" s="34" t="s">
        <v>6</v>
      </c>
      <c r="H11332" s="34" t="s">
        <v>6</v>
      </c>
      <c r="I11332" s="34" t="s">
        <v>6</v>
      </c>
      <c r="J11332" s="34" t="s">
        <v>6</v>
      </c>
      <c r="K11332" s="34" t="s">
        <v>6</v>
      </c>
      <c r="L11332" s="34" t="s">
        <v>6</v>
      </c>
      <c r="M11332" s="34" t="s">
        <v>6</v>
      </c>
      <c r="N11332" s="34" t="s">
        <v>6</v>
      </c>
      <c r="O11332" s="34" t="s">
        <v>6</v>
      </c>
      <c r="P11332" s="34" t="s">
        <v>6</v>
      </c>
      <c r="Q11332" t="s">
        <v>6</v>
      </c>
      <c r="R11332" t="s">
        <v>6</v>
      </c>
      <c r="S11332" t="s">
        <v>6</v>
      </c>
      <c r="T11332" t="s">
        <v>6</v>
      </c>
      <c r="U11332" t="s">
        <v>6</v>
      </c>
      <c r="V11332" t="s">
        <v>6</v>
      </c>
      <c r="W11332" t="s">
        <v>6</v>
      </c>
      <c r="X11332" t="s">
        <v>6</v>
      </c>
      <c r="Y11332" t="s">
        <v>6</v>
      </c>
      <c r="Z11332" t="s">
        <v>6</v>
      </c>
      <c r="AA11332" t="s">
        <v>15162</v>
      </c>
      <c r="AB11332" t="s">
        <v>6</v>
      </c>
      <c r="AC11332" t="s">
        <v>15163</v>
      </c>
    </row>
    <row r="11333" spans="1:29" x14ac:dyDescent="0.3">
      <c r="A11333" t="s">
        <v>342</v>
      </c>
      <c r="B11333" s="35">
        <v>836</v>
      </c>
      <c r="C11333" t="s">
        <v>233</v>
      </c>
      <c r="D11333" s="35">
        <v>1954</v>
      </c>
      <c r="E11333" t="s">
        <v>11749</v>
      </c>
      <c r="F11333" s="34" t="s">
        <v>6</v>
      </c>
      <c r="G11333" s="34" t="s">
        <v>6</v>
      </c>
      <c r="H11333" s="34" t="s">
        <v>6</v>
      </c>
      <c r="I11333" s="34" t="s">
        <v>6</v>
      </c>
      <c r="J11333" s="34" t="s">
        <v>6</v>
      </c>
      <c r="K11333" s="34" t="s">
        <v>6</v>
      </c>
      <c r="L11333" s="34" t="s">
        <v>6</v>
      </c>
      <c r="M11333" s="34" t="s">
        <v>6</v>
      </c>
      <c r="N11333" s="34" t="s">
        <v>6</v>
      </c>
      <c r="O11333" s="34" t="s">
        <v>6</v>
      </c>
      <c r="P11333" s="34" t="s">
        <v>6</v>
      </c>
      <c r="Q11333" t="s">
        <v>6</v>
      </c>
      <c r="R11333" t="s">
        <v>6</v>
      </c>
      <c r="S11333" t="s">
        <v>6</v>
      </c>
      <c r="T11333" t="s">
        <v>6</v>
      </c>
      <c r="U11333" t="s">
        <v>6</v>
      </c>
      <c r="V11333" t="s">
        <v>6</v>
      </c>
      <c r="W11333" t="s">
        <v>6</v>
      </c>
      <c r="X11333" t="s">
        <v>6</v>
      </c>
      <c r="Y11333" t="s">
        <v>6</v>
      </c>
      <c r="Z11333" t="s">
        <v>6</v>
      </c>
      <c r="AA11333" t="s">
        <v>15162</v>
      </c>
      <c r="AB11333" t="s">
        <v>6</v>
      </c>
      <c r="AC11333" t="s">
        <v>15163</v>
      </c>
    </row>
    <row r="11334" spans="1:29" x14ac:dyDescent="0.3">
      <c r="A11334" t="s">
        <v>342</v>
      </c>
      <c r="B11334" s="35">
        <v>836</v>
      </c>
      <c r="C11334" t="s">
        <v>233</v>
      </c>
      <c r="D11334" s="35">
        <v>1955</v>
      </c>
      <c r="E11334" t="s">
        <v>11750</v>
      </c>
      <c r="F11334" s="34" t="s">
        <v>6</v>
      </c>
      <c r="G11334" s="34" t="s">
        <v>6</v>
      </c>
      <c r="H11334" s="34" t="s">
        <v>6</v>
      </c>
      <c r="I11334" s="34" t="s">
        <v>6</v>
      </c>
      <c r="J11334" s="34" t="s">
        <v>6</v>
      </c>
      <c r="K11334" s="34" t="s">
        <v>6</v>
      </c>
      <c r="L11334" s="34" t="s">
        <v>6</v>
      </c>
      <c r="M11334" s="34" t="s">
        <v>6</v>
      </c>
      <c r="N11334" s="34" t="s">
        <v>6</v>
      </c>
      <c r="O11334" s="34" t="s">
        <v>6</v>
      </c>
      <c r="P11334" s="34" t="s">
        <v>6</v>
      </c>
      <c r="Q11334" t="s">
        <v>6</v>
      </c>
      <c r="R11334" t="s">
        <v>6</v>
      </c>
      <c r="S11334" t="s">
        <v>6</v>
      </c>
      <c r="T11334" t="s">
        <v>6</v>
      </c>
      <c r="U11334" t="s">
        <v>6</v>
      </c>
      <c r="V11334" t="s">
        <v>6</v>
      </c>
      <c r="W11334" t="s">
        <v>6</v>
      </c>
      <c r="X11334" t="s">
        <v>6</v>
      </c>
      <c r="Y11334" t="s">
        <v>6</v>
      </c>
      <c r="Z11334" t="s">
        <v>6</v>
      </c>
      <c r="AA11334" t="s">
        <v>15162</v>
      </c>
      <c r="AB11334" t="s">
        <v>6</v>
      </c>
      <c r="AC11334" t="s">
        <v>15163</v>
      </c>
    </row>
    <row r="11335" spans="1:29" x14ac:dyDescent="0.3">
      <c r="A11335" t="s">
        <v>342</v>
      </c>
      <c r="B11335" s="35">
        <v>836</v>
      </c>
      <c r="C11335" t="s">
        <v>233</v>
      </c>
      <c r="D11335" s="35">
        <v>1956</v>
      </c>
      <c r="E11335" t="s">
        <v>11751</v>
      </c>
      <c r="F11335" s="34" t="s">
        <v>6</v>
      </c>
      <c r="G11335" s="34" t="s">
        <v>6</v>
      </c>
      <c r="H11335" s="34" t="s">
        <v>6</v>
      </c>
      <c r="I11335" s="34" t="s">
        <v>6</v>
      </c>
      <c r="J11335" s="34" t="s">
        <v>6</v>
      </c>
      <c r="K11335" s="34" t="s">
        <v>6</v>
      </c>
      <c r="L11335" s="34" t="s">
        <v>6</v>
      </c>
      <c r="M11335" s="34" t="s">
        <v>6</v>
      </c>
      <c r="N11335" s="34" t="s">
        <v>6</v>
      </c>
      <c r="O11335" s="34" t="s">
        <v>6</v>
      </c>
      <c r="P11335" s="34" t="s">
        <v>6</v>
      </c>
      <c r="Q11335" t="s">
        <v>6</v>
      </c>
      <c r="R11335" t="s">
        <v>6</v>
      </c>
      <c r="S11335" t="s">
        <v>6</v>
      </c>
      <c r="T11335" t="s">
        <v>6</v>
      </c>
      <c r="U11335" t="s">
        <v>6</v>
      </c>
      <c r="V11335" t="s">
        <v>6</v>
      </c>
      <c r="W11335" t="s">
        <v>6</v>
      </c>
      <c r="X11335" t="s">
        <v>6</v>
      </c>
      <c r="Y11335" t="s">
        <v>6</v>
      </c>
      <c r="Z11335" t="s">
        <v>6</v>
      </c>
      <c r="AA11335" t="s">
        <v>15162</v>
      </c>
      <c r="AB11335" t="s">
        <v>6</v>
      </c>
      <c r="AC11335" t="s">
        <v>15163</v>
      </c>
    </row>
    <row r="11336" spans="1:29" x14ac:dyDescent="0.3">
      <c r="A11336" t="s">
        <v>342</v>
      </c>
      <c r="B11336" s="35">
        <v>836</v>
      </c>
      <c r="C11336" t="s">
        <v>233</v>
      </c>
      <c r="D11336" s="35">
        <v>1957</v>
      </c>
      <c r="E11336" t="s">
        <v>11752</v>
      </c>
      <c r="F11336" s="34" t="s">
        <v>6</v>
      </c>
      <c r="G11336" s="34" t="s">
        <v>6</v>
      </c>
      <c r="H11336" s="34" t="s">
        <v>6</v>
      </c>
      <c r="I11336" s="34" t="s">
        <v>6</v>
      </c>
      <c r="J11336" s="34" t="s">
        <v>6</v>
      </c>
      <c r="K11336" s="34" t="s">
        <v>6</v>
      </c>
      <c r="L11336" s="34" t="s">
        <v>6</v>
      </c>
      <c r="M11336" s="34" t="s">
        <v>6</v>
      </c>
      <c r="N11336" s="34" t="s">
        <v>6</v>
      </c>
      <c r="O11336" s="34" t="s">
        <v>6</v>
      </c>
      <c r="P11336" s="34" t="s">
        <v>6</v>
      </c>
      <c r="Q11336" t="s">
        <v>6</v>
      </c>
      <c r="R11336" t="s">
        <v>6</v>
      </c>
      <c r="S11336" t="s">
        <v>6</v>
      </c>
      <c r="T11336" t="s">
        <v>6</v>
      </c>
      <c r="U11336" t="s">
        <v>6</v>
      </c>
      <c r="V11336" t="s">
        <v>6</v>
      </c>
      <c r="W11336" t="s">
        <v>6</v>
      </c>
      <c r="X11336" t="s">
        <v>6</v>
      </c>
      <c r="Y11336" t="s">
        <v>6</v>
      </c>
      <c r="Z11336" t="s">
        <v>6</v>
      </c>
      <c r="AA11336" t="s">
        <v>15162</v>
      </c>
      <c r="AB11336" t="s">
        <v>6</v>
      </c>
      <c r="AC11336" t="s">
        <v>15163</v>
      </c>
    </row>
    <row r="11337" spans="1:29" x14ac:dyDescent="0.3">
      <c r="A11337" t="s">
        <v>342</v>
      </c>
      <c r="B11337" s="35">
        <v>836</v>
      </c>
      <c r="C11337" t="s">
        <v>233</v>
      </c>
      <c r="D11337" s="35">
        <v>1958</v>
      </c>
      <c r="E11337" t="s">
        <v>11753</v>
      </c>
      <c r="F11337" s="34" t="s">
        <v>6</v>
      </c>
      <c r="G11337" s="34" t="s">
        <v>6</v>
      </c>
      <c r="H11337" s="34" t="s">
        <v>6</v>
      </c>
      <c r="I11337" s="34" t="s">
        <v>6</v>
      </c>
      <c r="J11337" s="34" t="s">
        <v>6</v>
      </c>
      <c r="K11337" s="34" t="s">
        <v>6</v>
      </c>
      <c r="L11337" s="34" t="s">
        <v>6</v>
      </c>
      <c r="M11337" s="34" t="s">
        <v>6</v>
      </c>
      <c r="N11337" s="34" t="s">
        <v>6</v>
      </c>
      <c r="O11337" s="34" t="s">
        <v>6</v>
      </c>
      <c r="P11337" s="34" t="s">
        <v>6</v>
      </c>
      <c r="Q11337" t="s">
        <v>6</v>
      </c>
      <c r="R11337" t="s">
        <v>6</v>
      </c>
      <c r="S11337" t="s">
        <v>6</v>
      </c>
      <c r="T11337" t="s">
        <v>6</v>
      </c>
      <c r="U11337" t="s">
        <v>6</v>
      </c>
      <c r="V11337" t="s">
        <v>6</v>
      </c>
      <c r="W11337" t="s">
        <v>6</v>
      </c>
      <c r="X11337" t="s">
        <v>6</v>
      </c>
      <c r="Y11337" t="s">
        <v>6</v>
      </c>
      <c r="Z11337" t="s">
        <v>6</v>
      </c>
      <c r="AA11337" t="s">
        <v>15162</v>
      </c>
      <c r="AB11337" t="s">
        <v>6</v>
      </c>
      <c r="AC11337" t="s">
        <v>15163</v>
      </c>
    </row>
    <row r="11338" spans="1:29" x14ac:dyDescent="0.3">
      <c r="A11338" t="s">
        <v>342</v>
      </c>
      <c r="B11338" s="35">
        <v>836</v>
      </c>
      <c r="C11338" t="s">
        <v>233</v>
      </c>
      <c r="D11338" s="35">
        <v>1959</v>
      </c>
      <c r="E11338" t="s">
        <v>11754</v>
      </c>
      <c r="F11338" s="34" t="s">
        <v>6</v>
      </c>
      <c r="G11338" s="34" t="s">
        <v>6</v>
      </c>
      <c r="H11338" s="34" t="s">
        <v>6</v>
      </c>
      <c r="I11338" s="34" t="s">
        <v>6</v>
      </c>
      <c r="J11338" s="34" t="s">
        <v>6</v>
      </c>
      <c r="K11338" s="34" t="s">
        <v>6</v>
      </c>
      <c r="L11338" s="34" t="s">
        <v>6</v>
      </c>
      <c r="M11338" s="34" t="s">
        <v>6</v>
      </c>
      <c r="N11338" s="34" t="s">
        <v>6</v>
      </c>
      <c r="O11338" s="34" t="s">
        <v>6</v>
      </c>
      <c r="P11338" s="34" t="s">
        <v>6</v>
      </c>
      <c r="Q11338" t="s">
        <v>6</v>
      </c>
      <c r="R11338" t="s">
        <v>6</v>
      </c>
      <c r="S11338" t="s">
        <v>6</v>
      </c>
      <c r="T11338" t="s">
        <v>6</v>
      </c>
      <c r="U11338" t="s">
        <v>6</v>
      </c>
      <c r="V11338" t="s">
        <v>6</v>
      </c>
      <c r="W11338" t="s">
        <v>6</v>
      </c>
      <c r="X11338" t="s">
        <v>6</v>
      </c>
      <c r="Y11338" t="s">
        <v>6</v>
      </c>
      <c r="Z11338" t="s">
        <v>6</v>
      </c>
      <c r="AA11338" t="s">
        <v>15162</v>
      </c>
      <c r="AB11338" t="s">
        <v>6</v>
      </c>
      <c r="AC11338" t="s">
        <v>15163</v>
      </c>
    </row>
    <row r="11339" spans="1:29" x14ac:dyDescent="0.3">
      <c r="A11339" t="s">
        <v>342</v>
      </c>
      <c r="B11339" s="35">
        <v>836</v>
      </c>
      <c r="C11339" t="s">
        <v>233</v>
      </c>
      <c r="D11339" s="35">
        <v>1960</v>
      </c>
      <c r="E11339" t="s">
        <v>11755</v>
      </c>
      <c r="F11339" s="34" t="s">
        <v>6</v>
      </c>
      <c r="G11339" s="34" t="s">
        <v>6</v>
      </c>
      <c r="H11339" s="34" t="s">
        <v>6</v>
      </c>
      <c r="I11339" s="34" t="s">
        <v>6</v>
      </c>
      <c r="J11339" s="34" t="s">
        <v>6</v>
      </c>
      <c r="K11339" s="34" t="s">
        <v>6</v>
      </c>
      <c r="L11339" s="34" t="s">
        <v>6</v>
      </c>
      <c r="M11339" s="34" t="s">
        <v>6</v>
      </c>
      <c r="N11339" s="34" t="s">
        <v>6</v>
      </c>
      <c r="O11339" s="34" t="s">
        <v>6</v>
      </c>
      <c r="P11339" s="34" t="s">
        <v>6</v>
      </c>
      <c r="Q11339" t="s">
        <v>6</v>
      </c>
      <c r="R11339" t="s">
        <v>6</v>
      </c>
      <c r="S11339" t="s">
        <v>6</v>
      </c>
      <c r="T11339" t="s">
        <v>6</v>
      </c>
      <c r="U11339" t="s">
        <v>6</v>
      </c>
      <c r="V11339" t="s">
        <v>6</v>
      </c>
      <c r="W11339" t="s">
        <v>6</v>
      </c>
      <c r="X11339" t="s">
        <v>6</v>
      </c>
      <c r="Y11339" t="s">
        <v>6</v>
      </c>
      <c r="Z11339" t="s">
        <v>6</v>
      </c>
      <c r="AA11339" t="s">
        <v>15162</v>
      </c>
      <c r="AB11339" t="s">
        <v>6</v>
      </c>
      <c r="AC11339" t="s">
        <v>15163</v>
      </c>
    </row>
    <row r="11340" spans="1:29" x14ac:dyDescent="0.3">
      <c r="A11340" t="s">
        <v>342</v>
      </c>
      <c r="B11340" s="35">
        <v>836</v>
      </c>
      <c r="C11340" t="s">
        <v>233</v>
      </c>
      <c r="D11340" s="35">
        <v>1961</v>
      </c>
      <c r="E11340" t="s">
        <v>11756</v>
      </c>
      <c r="F11340" s="34" t="s">
        <v>6</v>
      </c>
      <c r="G11340" s="34" t="s">
        <v>6</v>
      </c>
      <c r="H11340" s="34" t="s">
        <v>6</v>
      </c>
      <c r="I11340" s="34" t="s">
        <v>6</v>
      </c>
      <c r="J11340" s="34" t="s">
        <v>6</v>
      </c>
      <c r="K11340" s="34" t="s">
        <v>6</v>
      </c>
      <c r="L11340" s="34" t="s">
        <v>6</v>
      </c>
      <c r="M11340" s="34" t="s">
        <v>6</v>
      </c>
      <c r="N11340" s="34" t="s">
        <v>6</v>
      </c>
      <c r="O11340" s="34" t="s">
        <v>6</v>
      </c>
      <c r="P11340" s="34" t="s">
        <v>6</v>
      </c>
      <c r="Q11340" t="s">
        <v>6</v>
      </c>
      <c r="R11340" t="s">
        <v>6</v>
      </c>
      <c r="S11340" t="s">
        <v>6</v>
      </c>
      <c r="T11340" t="s">
        <v>6</v>
      </c>
      <c r="U11340" t="s">
        <v>6</v>
      </c>
      <c r="V11340" t="s">
        <v>6</v>
      </c>
      <c r="W11340" t="s">
        <v>6</v>
      </c>
      <c r="X11340" t="s">
        <v>6</v>
      </c>
      <c r="Y11340" t="s">
        <v>6</v>
      </c>
      <c r="Z11340" t="s">
        <v>6</v>
      </c>
      <c r="AA11340" t="s">
        <v>15162</v>
      </c>
      <c r="AB11340" t="s">
        <v>6</v>
      </c>
      <c r="AC11340" t="s">
        <v>15163</v>
      </c>
    </row>
    <row r="11341" spans="1:29" x14ac:dyDescent="0.3">
      <c r="A11341" t="s">
        <v>342</v>
      </c>
      <c r="B11341" s="35">
        <v>836</v>
      </c>
      <c r="C11341" t="s">
        <v>233</v>
      </c>
      <c r="D11341" s="35">
        <v>1962</v>
      </c>
      <c r="E11341" t="s">
        <v>11757</v>
      </c>
      <c r="F11341" s="34" t="s">
        <v>6</v>
      </c>
      <c r="G11341" s="34" t="s">
        <v>6</v>
      </c>
      <c r="H11341" s="34" t="s">
        <v>6</v>
      </c>
      <c r="I11341" s="34" t="s">
        <v>6</v>
      </c>
      <c r="J11341" s="34" t="s">
        <v>6</v>
      </c>
      <c r="K11341" s="34" t="s">
        <v>6</v>
      </c>
      <c r="L11341" s="34" t="s">
        <v>6</v>
      </c>
      <c r="M11341" s="34" t="s">
        <v>6</v>
      </c>
      <c r="N11341" s="34" t="s">
        <v>6</v>
      </c>
      <c r="O11341" s="34" t="s">
        <v>6</v>
      </c>
      <c r="P11341" s="34" t="s">
        <v>6</v>
      </c>
      <c r="Q11341" t="s">
        <v>6</v>
      </c>
      <c r="R11341" t="s">
        <v>6</v>
      </c>
      <c r="S11341" t="s">
        <v>6</v>
      </c>
      <c r="T11341" t="s">
        <v>6</v>
      </c>
      <c r="U11341" t="s">
        <v>6</v>
      </c>
      <c r="V11341" t="s">
        <v>6</v>
      </c>
      <c r="W11341" t="s">
        <v>6</v>
      </c>
      <c r="X11341" t="s">
        <v>6</v>
      </c>
      <c r="Y11341" t="s">
        <v>6</v>
      </c>
      <c r="Z11341" t="s">
        <v>6</v>
      </c>
      <c r="AA11341" t="s">
        <v>15162</v>
      </c>
      <c r="AB11341" t="s">
        <v>6</v>
      </c>
      <c r="AC11341" t="s">
        <v>15163</v>
      </c>
    </row>
    <row r="11342" spans="1:29" x14ac:dyDescent="0.3">
      <c r="A11342" t="s">
        <v>342</v>
      </c>
      <c r="B11342" s="35">
        <v>836</v>
      </c>
      <c r="C11342" t="s">
        <v>233</v>
      </c>
      <c r="D11342" s="35">
        <v>1963</v>
      </c>
      <c r="E11342" t="s">
        <v>11758</v>
      </c>
      <c r="F11342" s="34" t="s">
        <v>6</v>
      </c>
      <c r="G11342" s="34" t="s">
        <v>6</v>
      </c>
      <c r="H11342" s="34" t="s">
        <v>6</v>
      </c>
      <c r="I11342" s="34" t="s">
        <v>6</v>
      </c>
      <c r="J11342" s="34" t="s">
        <v>6</v>
      </c>
      <c r="K11342" s="34" t="s">
        <v>6</v>
      </c>
      <c r="L11342" s="34" t="s">
        <v>6</v>
      </c>
      <c r="M11342" s="34" t="s">
        <v>6</v>
      </c>
      <c r="N11342" s="34" t="s">
        <v>6</v>
      </c>
      <c r="O11342" s="34" t="s">
        <v>6</v>
      </c>
      <c r="P11342" s="34" t="s">
        <v>6</v>
      </c>
      <c r="Q11342" t="s">
        <v>6</v>
      </c>
      <c r="R11342" t="s">
        <v>6</v>
      </c>
      <c r="S11342" t="s">
        <v>6</v>
      </c>
      <c r="T11342" t="s">
        <v>6</v>
      </c>
      <c r="U11342" t="s">
        <v>6</v>
      </c>
      <c r="V11342" t="s">
        <v>6</v>
      </c>
      <c r="W11342" t="s">
        <v>6</v>
      </c>
      <c r="X11342" t="s">
        <v>6</v>
      </c>
      <c r="Y11342" t="s">
        <v>6</v>
      </c>
      <c r="Z11342" t="s">
        <v>6</v>
      </c>
      <c r="AA11342" t="s">
        <v>15162</v>
      </c>
      <c r="AB11342" t="s">
        <v>6</v>
      </c>
      <c r="AC11342" t="s">
        <v>15163</v>
      </c>
    </row>
    <row r="11343" spans="1:29" x14ac:dyDescent="0.3">
      <c r="A11343" t="s">
        <v>342</v>
      </c>
      <c r="B11343" s="35">
        <v>836</v>
      </c>
      <c r="C11343" t="s">
        <v>233</v>
      </c>
      <c r="D11343" s="35">
        <v>1964</v>
      </c>
      <c r="E11343" t="s">
        <v>11759</v>
      </c>
      <c r="F11343" s="34" t="s">
        <v>6</v>
      </c>
      <c r="G11343" s="34" t="s">
        <v>6</v>
      </c>
      <c r="H11343" s="34" t="s">
        <v>6</v>
      </c>
      <c r="I11343" s="34" t="s">
        <v>6</v>
      </c>
      <c r="J11343" s="34" t="s">
        <v>6</v>
      </c>
      <c r="K11343" s="34" t="s">
        <v>6</v>
      </c>
      <c r="L11343" s="34" t="s">
        <v>6</v>
      </c>
      <c r="M11343" s="34" t="s">
        <v>6</v>
      </c>
      <c r="N11343" s="34" t="s">
        <v>6</v>
      </c>
      <c r="O11343" s="34" t="s">
        <v>6</v>
      </c>
      <c r="P11343" s="34" t="s">
        <v>6</v>
      </c>
      <c r="Q11343" t="s">
        <v>6</v>
      </c>
      <c r="R11343" t="s">
        <v>6</v>
      </c>
      <c r="S11343" t="s">
        <v>6</v>
      </c>
      <c r="T11343" t="s">
        <v>6</v>
      </c>
      <c r="U11343" t="s">
        <v>6</v>
      </c>
      <c r="V11343" t="s">
        <v>6</v>
      </c>
      <c r="W11343" t="s">
        <v>6</v>
      </c>
      <c r="X11343" t="s">
        <v>6</v>
      </c>
      <c r="Y11343" t="s">
        <v>6</v>
      </c>
      <c r="Z11343" t="s">
        <v>6</v>
      </c>
      <c r="AA11343" t="s">
        <v>15162</v>
      </c>
      <c r="AB11343" t="s">
        <v>6</v>
      </c>
      <c r="AC11343" t="s">
        <v>15163</v>
      </c>
    </row>
    <row r="11344" spans="1:29" x14ac:dyDescent="0.3">
      <c r="A11344" t="s">
        <v>342</v>
      </c>
      <c r="B11344" s="35">
        <v>836</v>
      </c>
      <c r="C11344" t="s">
        <v>233</v>
      </c>
      <c r="D11344" s="35">
        <v>1965</v>
      </c>
      <c r="E11344" t="s">
        <v>11760</v>
      </c>
      <c r="F11344" s="34" t="s">
        <v>6</v>
      </c>
      <c r="G11344" s="34" t="s">
        <v>6</v>
      </c>
      <c r="H11344" s="34" t="s">
        <v>6</v>
      </c>
      <c r="I11344" s="34" t="s">
        <v>6</v>
      </c>
      <c r="J11344" s="34" t="s">
        <v>6</v>
      </c>
      <c r="K11344" s="34" t="s">
        <v>6</v>
      </c>
      <c r="L11344" s="34" t="s">
        <v>6</v>
      </c>
      <c r="M11344" s="34" t="s">
        <v>6</v>
      </c>
      <c r="N11344" s="34" t="s">
        <v>6</v>
      </c>
      <c r="O11344" s="34" t="s">
        <v>6</v>
      </c>
      <c r="P11344" s="34" t="s">
        <v>6</v>
      </c>
      <c r="Q11344" t="s">
        <v>6</v>
      </c>
      <c r="R11344" t="s">
        <v>6</v>
      </c>
      <c r="S11344" t="s">
        <v>6</v>
      </c>
      <c r="T11344" t="s">
        <v>6</v>
      </c>
      <c r="U11344" t="s">
        <v>6</v>
      </c>
      <c r="V11344" t="s">
        <v>6</v>
      </c>
      <c r="W11344" t="s">
        <v>6</v>
      </c>
      <c r="X11344" t="s">
        <v>6</v>
      </c>
      <c r="Y11344" t="s">
        <v>6</v>
      </c>
      <c r="Z11344" t="s">
        <v>6</v>
      </c>
      <c r="AA11344" t="s">
        <v>15162</v>
      </c>
      <c r="AB11344" t="s">
        <v>6</v>
      </c>
      <c r="AC11344" t="s">
        <v>15163</v>
      </c>
    </row>
    <row r="11345" spans="1:29" x14ac:dyDescent="0.3">
      <c r="A11345" t="s">
        <v>342</v>
      </c>
      <c r="B11345" s="35">
        <v>836</v>
      </c>
      <c r="C11345" t="s">
        <v>233</v>
      </c>
      <c r="D11345" s="35">
        <v>1966</v>
      </c>
      <c r="E11345" t="s">
        <v>11761</v>
      </c>
      <c r="F11345" s="34" t="s">
        <v>6</v>
      </c>
      <c r="G11345" s="34" t="s">
        <v>6</v>
      </c>
      <c r="H11345" s="34" t="s">
        <v>6</v>
      </c>
      <c r="I11345" s="34" t="s">
        <v>6</v>
      </c>
      <c r="J11345" s="34" t="s">
        <v>6</v>
      </c>
      <c r="K11345" s="34" t="s">
        <v>6</v>
      </c>
      <c r="L11345" s="34" t="s">
        <v>6</v>
      </c>
      <c r="M11345" s="34" t="s">
        <v>6</v>
      </c>
      <c r="N11345" s="34" t="s">
        <v>6</v>
      </c>
      <c r="O11345" s="34" t="s">
        <v>6</v>
      </c>
      <c r="P11345" s="34" t="s">
        <v>6</v>
      </c>
      <c r="Q11345" t="s">
        <v>6</v>
      </c>
      <c r="R11345" t="s">
        <v>6</v>
      </c>
      <c r="S11345" t="s">
        <v>6</v>
      </c>
      <c r="T11345" t="s">
        <v>6</v>
      </c>
      <c r="U11345" t="s">
        <v>6</v>
      </c>
      <c r="V11345" t="s">
        <v>6</v>
      </c>
      <c r="W11345" t="s">
        <v>6</v>
      </c>
      <c r="X11345" t="s">
        <v>6</v>
      </c>
      <c r="Y11345" t="s">
        <v>6</v>
      </c>
      <c r="Z11345" t="s">
        <v>6</v>
      </c>
      <c r="AA11345" t="s">
        <v>15162</v>
      </c>
      <c r="AB11345" t="s">
        <v>6</v>
      </c>
      <c r="AC11345" t="s">
        <v>15163</v>
      </c>
    </row>
    <row r="11346" spans="1:29" x14ac:dyDescent="0.3">
      <c r="A11346" t="s">
        <v>342</v>
      </c>
      <c r="B11346" s="35">
        <v>836</v>
      </c>
      <c r="C11346" t="s">
        <v>233</v>
      </c>
      <c r="D11346" s="35">
        <v>1967</v>
      </c>
      <c r="E11346" t="s">
        <v>11762</v>
      </c>
      <c r="F11346" s="34" t="s">
        <v>6</v>
      </c>
      <c r="G11346" s="34" t="s">
        <v>6</v>
      </c>
      <c r="H11346" s="34" t="s">
        <v>6</v>
      </c>
      <c r="I11346" s="34" t="s">
        <v>6</v>
      </c>
      <c r="J11346" s="34" t="s">
        <v>6</v>
      </c>
      <c r="K11346" s="34" t="s">
        <v>6</v>
      </c>
      <c r="L11346" s="34" t="s">
        <v>6</v>
      </c>
      <c r="M11346" s="34" t="s">
        <v>6</v>
      </c>
      <c r="N11346" s="34" t="s">
        <v>6</v>
      </c>
      <c r="O11346" s="34" t="s">
        <v>6</v>
      </c>
      <c r="P11346" s="34" t="s">
        <v>6</v>
      </c>
      <c r="Q11346" t="s">
        <v>6</v>
      </c>
      <c r="R11346" t="s">
        <v>6</v>
      </c>
      <c r="S11346" t="s">
        <v>6</v>
      </c>
      <c r="T11346" t="s">
        <v>6</v>
      </c>
      <c r="U11346" t="s">
        <v>6</v>
      </c>
      <c r="V11346" t="s">
        <v>6</v>
      </c>
      <c r="W11346" t="s">
        <v>6</v>
      </c>
      <c r="X11346" t="s">
        <v>6</v>
      </c>
      <c r="Y11346" t="s">
        <v>6</v>
      </c>
      <c r="Z11346" t="s">
        <v>6</v>
      </c>
      <c r="AA11346" t="s">
        <v>15162</v>
      </c>
      <c r="AB11346" t="s">
        <v>6</v>
      </c>
      <c r="AC11346" t="s">
        <v>15163</v>
      </c>
    </row>
    <row r="11347" spans="1:29" x14ac:dyDescent="0.3">
      <c r="A11347" t="s">
        <v>342</v>
      </c>
      <c r="B11347" s="35">
        <v>836</v>
      </c>
      <c r="C11347" t="s">
        <v>233</v>
      </c>
      <c r="D11347" s="35">
        <v>1968</v>
      </c>
      <c r="E11347" t="s">
        <v>11763</v>
      </c>
      <c r="F11347" s="34" t="s">
        <v>6</v>
      </c>
      <c r="G11347" s="34" t="s">
        <v>6</v>
      </c>
      <c r="H11347" s="34" t="s">
        <v>6</v>
      </c>
      <c r="I11347" s="34" t="s">
        <v>6</v>
      </c>
      <c r="J11347" s="34" t="s">
        <v>6</v>
      </c>
      <c r="K11347" s="34" t="s">
        <v>6</v>
      </c>
      <c r="L11347" s="34" t="s">
        <v>6</v>
      </c>
      <c r="M11347" s="34" t="s">
        <v>6</v>
      </c>
      <c r="N11347" s="34" t="s">
        <v>6</v>
      </c>
      <c r="O11347" s="34" t="s">
        <v>6</v>
      </c>
      <c r="P11347" s="34" t="s">
        <v>6</v>
      </c>
      <c r="Q11347" t="s">
        <v>6</v>
      </c>
      <c r="R11347" t="s">
        <v>6</v>
      </c>
      <c r="S11347" t="s">
        <v>6</v>
      </c>
      <c r="T11347" t="s">
        <v>6</v>
      </c>
      <c r="U11347" t="s">
        <v>6</v>
      </c>
      <c r="V11347" t="s">
        <v>6</v>
      </c>
      <c r="W11347" t="s">
        <v>6</v>
      </c>
      <c r="X11347" t="s">
        <v>6</v>
      </c>
      <c r="Y11347" t="s">
        <v>6</v>
      </c>
      <c r="Z11347" t="s">
        <v>6</v>
      </c>
      <c r="AA11347" t="s">
        <v>15162</v>
      </c>
      <c r="AB11347" t="s">
        <v>6</v>
      </c>
      <c r="AC11347" t="s">
        <v>15163</v>
      </c>
    </row>
    <row r="11348" spans="1:29" x14ac:dyDescent="0.3">
      <c r="A11348" t="s">
        <v>342</v>
      </c>
      <c r="B11348" s="35">
        <v>836</v>
      </c>
      <c r="C11348" t="s">
        <v>233</v>
      </c>
      <c r="D11348" s="35">
        <v>1969</v>
      </c>
      <c r="E11348" t="s">
        <v>11764</v>
      </c>
      <c r="F11348" s="34" t="s">
        <v>6</v>
      </c>
      <c r="G11348" s="34" t="s">
        <v>6</v>
      </c>
      <c r="H11348" s="34" t="s">
        <v>6</v>
      </c>
      <c r="I11348" s="34" t="s">
        <v>6</v>
      </c>
      <c r="J11348" s="34" t="s">
        <v>6</v>
      </c>
      <c r="K11348" s="34" t="s">
        <v>6</v>
      </c>
      <c r="L11348" s="34" t="s">
        <v>6</v>
      </c>
      <c r="M11348" s="34" t="s">
        <v>6</v>
      </c>
      <c r="N11348" s="34" t="s">
        <v>6</v>
      </c>
      <c r="O11348" s="34" t="s">
        <v>6</v>
      </c>
      <c r="P11348" s="34" t="s">
        <v>6</v>
      </c>
      <c r="Q11348" t="s">
        <v>6</v>
      </c>
      <c r="R11348" t="s">
        <v>6</v>
      </c>
      <c r="S11348" t="s">
        <v>6</v>
      </c>
      <c r="T11348" t="s">
        <v>6</v>
      </c>
      <c r="U11348" t="s">
        <v>6</v>
      </c>
      <c r="V11348" t="s">
        <v>6</v>
      </c>
      <c r="W11348" t="s">
        <v>6</v>
      </c>
      <c r="X11348" t="s">
        <v>6</v>
      </c>
      <c r="Y11348" t="s">
        <v>6</v>
      </c>
      <c r="Z11348" t="s">
        <v>6</v>
      </c>
      <c r="AA11348" t="s">
        <v>15162</v>
      </c>
      <c r="AB11348" t="s">
        <v>6</v>
      </c>
      <c r="AC11348" t="s">
        <v>15163</v>
      </c>
    </row>
    <row r="11349" spans="1:29" x14ac:dyDescent="0.3">
      <c r="A11349" t="s">
        <v>342</v>
      </c>
      <c r="B11349" s="35">
        <v>836</v>
      </c>
      <c r="C11349" t="s">
        <v>233</v>
      </c>
      <c r="D11349" s="35">
        <v>1970</v>
      </c>
      <c r="E11349" t="s">
        <v>11765</v>
      </c>
      <c r="F11349" s="34" t="s">
        <v>6</v>
      </c>
      <c r="G11349" s="34" t="s">
        <v>6</v>
      </c>
      <c r="H11349" s="34" t="s">
        <v>6</v>
      </c>
      <c r="I11349" s="34" t="s">
        <v>6</v>
      </c>
      <c r="J11349" s="34" t="s">
        <v>6</v>
      </c>
      <c r="K11349" s="34" t="s">
        <v>6</v>
      </c>
      <c r="L11349" s="34" t="s">
        <v>6</v>
      </c>
      <c r="M11349" s="34" t="s">
        <v>6</v>
      </c>
      <c r="N11349" s="34" t="s">
        <v>6</v>
      </c>
      <c r="O11349" s="34" t="s">
        <v>6</v>
      </c>
      <c r="P11349" s="34">
        <v>1.5771393672142607E-2</v>
      </c>
      <c r="Q11349" t="s">
        <v>6</v>
      </c>
      <c r="R11349" t="s">
        <v>6</v>
      </c>
      <c r="S11349" t="s">
        <v>6</v>
      </c>
      <c r="T11349" t="s">
        <v>6</v>
      </c>
      <c r="U11349" t="s">
        <v>6</v>
      </c>
      <c r="V11349" t="s">
        <v>6</v>
      </c>
      <c r="W11349" t="s">
        <v>6</v>
      </c>
      <c r="X11349" t="s">
        <v>6</v>
      </c>
      <c r="Y11349" t="s">
        <v>6</v>
      </c>
      <c r="Z11349" t="s">
        <v>6</v>
      </c>
      <c r="AA11349" t="s">
        <v>15162</v>
      </c>
      <c r="AB11349" t="s">
        <v>6</v>
      </c>
      <c r="AC11349" t="s">
        <v>15163</v>
      </c>
    </row>
    <row r="11350" spans="1:29" x14ac:dyDescent="0.3">
      <c r="A11350" t="s">
        <v>342</v>
      </c>
      <c r="B11350" s="35">
        <v>836</v>
      </c>
      <c r="C11350" t="s">
        <v>233</v>
      </c>
      <c r="D11350" s="35">
        <v>1971</v>
      </c>
      <c r="E11350" t="s">
        <v>11766</v>
      </c>
      <c r="F11350" s="34" t="s">
        <v>6</v>
      </c>
      <c r="G11350" s="34" t="s">
        <v>6</v>
      </c>
      <c r="H11350" s="34" t="s">
        <v>6</v>
      </c>
      <c r="I11350" s="34" t="s">
        <v>6</v>
      </c>
      <c r="J11350" s="34" t="s">
        <v>6</v>
      </c>
      <c r="K11350" s="34" t="s">
        <v>6</v>
      </c>
      <c r="L11350" s="34" t="s">
        <v>6</v>
      </c>
      <c r="M11350" s="34" t="s">
        <v>6</v>
      </c>
      <c r="N11350" s="34" t="s">
        <v>6</v>
      </c>
      <c r="O11350" s="34" t="s">
        <v>6</v>
      </c>
      <c r="P11350" s="34">
        <v>1.7063119651632111E-2</v>
      </c>
      <c r="Q11350" t="s">
        <v>6</v>
      </c>
      <c r="R11350" t="s">
        <v>6</v>
      </c>
      <c r="S11350" t="s">
        <v>6</v>
      </c>
      <c r="T11350" t="s">
        <v>6</v>
      </c>
      <c r="U11350" t="s">
        <v>6</v>
      </c>
      <c r="V11350" t="s">
        <v>6</v>
      </c>
      <c r="W11350" t="s">
        <v>6</v>
      </c>
      <c r="X11350" t="s">
        <v>6</v>
      </c>
      <c r="Y11350" t="s">
        <v>6</v>
      </c>
      <c r="Z11350" t="s">
        <v>6</v>
      </c>
      <c r="AA11350" t="s">
        <v>15162</v>
      </c>
      <c r="AB11350" t="s">
        <v>6</v>
      </c>
      <c r="AC11350" t="s">
        <v>15163</v>
      </c>
    </row>
    <row r="11351" spans="1:29" x14ac:dyDescent="0.3">
      <c r="A11351" t="s">
        <v>342</v>
      </c>
      <c r="B11351" s="35">
        <v>836</v>
      </c>
      <c r="C11351" t="s">
        <v>233</v>
      </c>
      <c r="D11351" s="35">
        <v>1972</v>
      </c>
      <c r="E11351" t="s">
        <v>11767</v>
      </c>
      <c r="F11351" s="34" t="s">
        <v>6</v>
      </c>
      <c r="G11351" s="34" t="s">
        <v>6</v>
      </c>
      <c r="H11351" s="34" t="s">
        <v>6</v>
      </c>
      <c r="I11351" s="34" t="s">
        <v>6</v>
      </c>
      <c r="J11351" s="34" t="s">
        <v>6</v>
      </c>
      <c r="K11351" s="34" t="s">
        <v>6</v>
      </c>
      <c r="L11351" s="34" t="s">
        <v>6</v>
      </c>
      <c r="M11351" s="34" t="s">
        <v>6</v>
      </c>
      <c r="N11351" s="34" t="s">
        <v>6</v>
      </c>
      <c r="O11351" s="34" t="s">
        <v>6</v>
      </c>
      <c r="P11351" s="34">
        <v>1.8702739959025699E-2</v>
      </c>
      <c r="Q11351" t="s">
        <v>6</v>
      </c>
      <c r="R11351" t="s">
        <v>6</v>
      </c>
      <c r="S11351" t="s">
        <v>6</v>
      </c>
      <c r="T11351" t="s">
        <v>6</v>
      </c>
      <c r="U11351" t="s">
        <v>6</v>
      </c>
      <c r="V11351" t="s">
        <v>6</v>
      </c>
      <c r="W11351" t="s">
        <v>6</v>
      </c>
      <c r="X11351" t="s">
        <v>6</v>
      </c>
      <c r="Y11351" t="s">
        <v>6</v>
      </c>
      <c r="Z11351" t="s">
        <v>6</v>
      </c>
      <c r="AA11351" t="s">
        <v>15162</v>
      </c>
      <c r="AB11351" t="s">
        <v>6</v>
      </c>
      <c r="AC11351" t="s">
        <v>15163</v>
      </c>
    </row>
    <row r="11352" spans="1:29" x14ac:dyDescent="0.3">
      <c r="A11352" t="s">
        <v>342</v>
      </c>
      <c r="B11352" s="35">
        <v>836</v>
      </c>
      <c r="C11352" t="s">
        <v>233</v>
      </c>
      <c r="D11352" s="35">
        <v>1973</v>
      </c>
      <c r="E11352" t="s">
        <v>11768</v>
      </c>
      <c r="F11352" s="34" t="s">
        <v>6</v>
      </c>
      <c r="G11352" s="34" t="s">
        <v>6</v>
      </c>
      <c r="H11352" s="34" t="s">
        <v>6</v>
      </c>
      <c r="I11352" s="34" t="s">
        <v>6</v>
      </c>
      <c r="J11352" s="34" t="s">
        <v>6</v>
      </c>
      <c r="K11352" s="34" t="s">
        <v>6</v>
      </c>
      <c r="L11352" s="34" t="s">
        <v>6</v>
      </c>
      <c r="M11352" s="34" t="s">
        <v>6</v>
      </c>
      <c r="N11352" s="34" t="s">
        <v>6</v>
      </c>
      <c r="O11352" s="34" t="s">
        <v>6</v>
      </c>
      <c r="P11352" s="34">
        <v>2.0815823447775491E-2</v>
      </c>
      <c r="Q11352" t="s">
        <v>6</v>
      </c>
      <c r="R11352" t="s">
        <v>6</v>
      </c>
      <c r="S11352" t="s">
        <v>6</v>
      </c>
      <c r="T11352" t="s">
        <v>6</v>
      </c>
      <c r="U11352" t="s">
        <v>6</v>
      </c>
      <c r="V11352" t="s">
        <v>6</v>
      </c>
      <c r="W11352" t="s">
        <v>6</v>
      </c>
      <c r="X11352" t="s">
        <v>6</v>
      </c>
      <c r="Y11352" t="s">
        <v>6</v>
      </c>
      <c r="Z11352" t="s">
        <v>6</v>
      </c>
      <c r="AA11352" t="s">
        <v>15162</v>
      </c>
      <c r="AB11352" t="s">
        <v>6</v>
      </c>
      <c r="AC11352" t="s">
        <v>15163</v>
      </c>
    </row>
    <row r="11353" spans="1:29" x14ac:dyDescent="0.3">
      <c r="A11353" t="s">
        <v>342</v>
      </c>
      <c r="B11353" s="35">
        <v>836</v>
      </c>
      <c r="C11353" t="s">
        <v>233</v>
      </c>
      <c r="D11353" s="35">
        <v>1974</v>
      </c>
      <c r="E11353" t="s">
        <v>11769</v>
      </c>
      <c r="F11353" s="34" t="s">
        <v>6</v>
      </c>
      <c r="G11353" s="34" t="s">
        <v>6</v>
      </c>
      <c r="H11353" s="34" t="s">
        <v>6</v>
      </c>
      <c r="I11353" s="34" t="s">
        <v>6</v>
      </c>
      <c r="J11353" s="34" t="s">
        <v>6</v>
      </c>
      <c r="K11353" s="34" t="s">
        <v>6</v>
      </c>
      <c r="L11353" s="34" t="s">
        <v>6</v>
      </c>
      <c r="M11353" s="34" t="s">
        <v>6</v>
      </c>
      <c r="N11353" s="34" t="s">
        <v>6</v>
      </c>
      <c r="O11353" s="34" t="s">
        <v>6</v>
      </c>
      <c r="P11353" s="34">
        <v>2.4551191567568589E-2</v>
      </c>
      <c r="Q11353" t="s">
        <v>6</v>
      </c>
      <c r="R11353" t="s">
        <v>6</v>
      </c>
      <c r="S11353" t="s">
        <v>6</v>
      </c>
      <c r="T11353" t="s">
        <v>6</v>
      </c>
      <c r="U11353" t="s">
        <v>6</v>
      </c>
      <c r="V11353" t="s">
        <v>6</v>
      </c>
      <c r="W11353" t="s">
        <v>6</v>
      </c>
      <c r="X11353" t="s">
        <v>6</v>
      </c>
      <c r="Y11353" t="s">
        <v>6</v>
      </c>
      <c r="Z11353" t="s">
        <v>6</v>
      </c>
      <c r="AA11353" t="s">
        <v>15162</v>
      </c>
      <c r="AB11353" t="s">
        <v>6</v>
      </c>
      <c r="AC11353" t="s">
        <v>15163</v>
      </c>
    </row>
    <row r="11354" spans="1:29" x14ac:dyDescent="0.3">
      <c r="A11354" t="s">
        <v>342</v>
      </c>
      <c r="B11354" s="35">
        <v>836</v>
      </c>
      <c r="C11354" t="s">
        <v>233</v>
      </c>
      <c r="D11354" s="35">
        <v>1975</v>
      </c>
      <c r="E11354" t="s">
        <v>11770</v>
      </c>
      <c r="F11354" s="34" t="s">
        <v>6</v>
      </c>
      <c r="G11354" s="34" t="s">
        <v>6</v>
      </c>
      <c r="H11354" s="34" t="s">
        <v>6</v>
      </c>
      <c r="I11354" s="34" t="s">
        <v>6</v>
      </c>
      <c r="J11354" s="34" t="s">
        <v>6</v>
      </c>
      <c r="K11354" s="34" t="s">
        <v>6</v>
      </c>
      <c r="L11354" s="34" t="s">
        <v>6</v>
      </c>
      <c r="M11354" s="34" t="s">
        <v>6</v>
      </c>
      <c r="N11354" s="34" t="s">
        <v>6</v>
      </c>
      <c r="O11354" s="34" t="s">
        <v>6</v>
      </c>
      <c r="P11354" s="34">
        <v>2.9525225584367428E-2</v>
      </c>
      <c r="Q11354" t="s">
        <v>6</v>
      </c>
      <c r="R11354" t="s">
        <v>6</v>
      </c>
      <c r="S11354" t="s">
        <v>6</v>
      </c>
      <c r="T11354" t="s">
        <v>6</v>
      </c>
      <c r="U11354" t="s">
        <v>6</v>
      </c>
      <c r="V11354" t="s">
        <v>6</v>
      </c>
      <c r="W11354" t="s">
        <v>6</v>
      </c>
      <c r="X11354" t="s">
        <v>6</v>
      </c>
      <c r="Y11354" t="s">
        <v>6</v>
      </c>
      <c r="Z11354" t="s">
        <v>6</v>
      </c>
      <c r="AA11354" t="s">
        <v>15162</v>
      </c>
      <c r="AB11354" t="s">
        <v>6</v>
      </c>
      <c r="AC11354" t="s">
        <v>15163</v>
      </c>
    </row>
    <row r="11355" spans="1:29" x14ac:dyDescent="0.3">
      <c r="A11355" t="s">
        <v>342</v>
      </c>
      <c r="B11355" s="35">
        <v>836</v>
      </c>
      <c r="C11355" t="s">
        <v>233</v>
      </c>
      <c r="D11355" s="35">
        <v>1976</v>
      </c>
      <c r="E11355" t="s">
        <v>11771</v>
      </c>
      <c r="F11355" s="34" t="s">
        <v>6</v>
      </c>
      <c r="G11355" s="34" t="s">
        <v>6</v>
      </c>
      <c r="H11355" s="34" t="s">
        <v>6</v>
      </c>
      <c r="I11355" s="34" t="s">
        <v>6</v>
      </c>
      <c r="J11355" s="34" t="s">
        <v>6</v>
      </c>
      <c r="K11355" s="34" t="s">
        <v>6</v>
      </c>
      <c r="L11355" s="34" t="s">
        <v>6</v>
      </c>
      <c r="M11355" s="34" t="s">
        <v>6</v>
      </c>
      <c r="N11355" s="34" t="s">
        <v>6</v>
      </c>
      <c r="O11355" s="34" t="s">
        <v>6</v>
      </c>
      <c r="P11355" s="34">
        <v>3.2128720084914519E-2</v>
      </c>
      <c r="Q11355" t="s">
        <v>6</v>
      </c>
      <c r="R11355" t="s">
        <v>6</v>
      </c>
      <c r="S11355" t="s">
        <v>6</v>
      </c>
      <c r="T11355" t="s">
        <v>6</v>
      </c>
      <c r="U11355" t="s">
        <v>6</v>
      </c>
      <c r="V11355" t="s">
        <v>6</v>
      </c>
      <c r="W11355" t="s">
        <v>6</v>
      </c>
      <c r="X11355" t="s">
        <v>6</v>
      </c>
      <c r="Y11355" t="s">
        <v>6</v>
      </c>
      <c r="Z11355" t="s">
        <v>6</v>
      </c>
      <c r="AA11355" t="s">
        <v>15162</v>
      </c>
      <c r="AB11355" t="s">
        <v>6</v>
      </c>
      <c r="AC11355" t="s">
        <v>15163</v>
      </c>
    </row>
    <row r="11356" spans="1:29" x14ac:dyDescent="0.3">
      <c r="A11356" t="s">
        <v>342</v>
      </c>
      <c r="B11356" s="35">
        <v>836</v>
      </c>
      <c r="C11356" t="s">
        <v>233</v>
      </c>
      <c r="D11356" s="35">
        <v>1977</v>
      </c>
      <c r="E11356" t="s">
        <v>11772</v>
      </c>
      <c r="F11356" s="34" t="s">
        <v>6</v>
      </c>
      <c r="G11356" s="34" t="s">
        <v>6</v>
      </c>
      <c r="H11356" s="34" t="s">
        <v>6</v>
      </c>
      <c r="I11356" s="34" t="s">
        <v>6</v>
      </c>
      <c r="J11356" s="34" t="s">
        <v>6</v>
      </c>
      <c r="K11356" s="34" t="s">
        <v>6</v>
      </c>
      <c r="L11356" s="34" t="s">
        <v>6</v>
      </c>
      <c r="M11356" s="34" t="s">
        <v>6</v>
      </c>
      <c r="N11356" s="34" t="s">
        <v>6</v>
      </c>
      <c r="O11356" s="34" t="s">
        <v>6</v>
      </c>
      <c r="P11356" s="34">
        <v>3.5445813079384388E-2</v>
      </c>
      <c r="Q11356" t="s">
        <v>6</v>
      </c>
      <c r="R11356" t="s">
        <v>6</v>
      </c>
      <c r="S11356" t="s">
        <v>6</v>
      </c>
      <c r="T11356" t="s">
        <v>6</v>
      </c>
      <c r="U11356" t="s">
        <v>6</v>
      </c>
      <c r="V11356" t="s">
        <v>6</v>
      </c>
      <c r="W11356" t="s">
        <v>6</v>
      </c>
      <c r="X11356" t="s">
        <v>6</v>
      </c>
      <c r="Y11356" t="s">
        <v>6</v>
      </c>
      <c r="Z11356" t="s">
        <v>6</v>
      </c>
      <c r="AA11356" t="s">
        <v>15162</v>
      </c>
      <c r="AB11356" t="s">
        <v>6</v>
      </c>
      <c r="AC11356" t="s">
        <v>15163</v>
      </c>
    </row>
    <row r="11357" spans="1:29" x14ac:dyDescent="0.3">
      <c r="A11357" t="s">
        <v>342</v>
      </c>
      <c r="B11357" s="35">
        <v>836</v>
      </c>
      <c r="C11357" t="s">
        <v>233</v>
      </c>
      <c r="D11357" s="35">
        <v>1978</v>
      </c>
      <c r="E11357" t="s">
        <v>11773</v>
      </c>
      <c r="F11357" s="34" t="s">
        <v>6</v>
      </c>
      <c r="G11357" s="34" t="s">
        <v>6</v>
      </c>
      <c r="H11357" s="34" t="s">
        <v>6</v>
      </c>
      <c r="I11357" s="34" t="s">
        <v>6</v>
      </c>
      <c r="J11357" s="34" t="s">
        <v>6</v>
      </c>
      <c r="K11357" s="34" t="s">
        <v>6</v>
      </c>
      <c r="L11357" s="34" t="s">
        <v>6</v>
      </c>
      <c r="M11357" s="34" t="s">
        <v>6</v>
      </c>
      <c r="N11357" s="34" t="s">
        <v>6</v>
      </c>
      <c r="O11357" s="34" t="s">
        <v>6</v>
      </c>
      <c r="P11357" s="34">
        <v>3.7214636713171358E-2</v>
      </c>
      <c r="Q11357" t="s">
        <v>6</v>
      </c>
      <c r="R11357" t="s">
        <v>6</v>
      </c>
      <c r="S11357" t="s">
        <v>6</v>
      </c>
      <c r="T11357" t="s">
        <v>6</v>
      </c>
      <c r="U11357" t="s">
        <v>6</v>
      </c>
      <c r="V11357" t="s">
        <v>6</v>
      </c>
      <c r="W11357" t="s">
        <v>6</v>
      </c>
      <c r="X11357" t="s">
        <v>6</v>
      </c>
      <c r="Y11357" t="s">
        <v>6</v>
      </c>
      <c r="Z11357" t="s">
        <v>6</v>
      </c>
      <c r="AA11357" t="s">
        <v>15162</v>
      </c>
      <c r="AB11357" t="s">
        <v>6</v>
      </c>
      <c r="AC11357" t="s">
        <v>15163</v>
      </c>
    </row>
    <row r="11358" spans="1:29" x14ac:dyDescent="0.3">
      <c r="A11358" t="s">
        <v>342</v>
      </c>
      <c r="B11358" s="35">
        <v>836</v>
      </c>
      <c r="C11358" t="s">
        <v>233</v>
      </c>
      <c r="D11358" s="35">
        <v>1979</v>
      </c>
      <c r="E11358" t="s">
        <v>11774</v>
      </c>
      <c r="F11358" s="34" t="s">
        <v>6</v>
      </c>
      <c r="G11358" s="34" t="s">
        <v>6</v>
      </c>
      <c r="H11358" s="34" t="s">
        <v>6</v>
      </c>
      <c r="I11358" s="34" t="s">
        <v>6</v>
      </c>
      <c r="J11358" s="34" t="s">
        <v>6</v>
      </c>
      <c r="K11358" s="34" t="s">
        <v>6</v>
      </c>
      <c r="L11358" s="34" t="s">
        <v>6</v>
      </c>
      <c r="M11358" s="34" t="s">
        <v>6</v>
      </c>
      <c r="N11358" s="34" t="s">
        <v>6</v>
      </c>
      <c r="O11358" s="34" t="s">
        <v>6</v>
      </c>
      <c r="P11358" s="34">
        <v>3.9319361374507485E-2</v>
      </c>
      <c r="Q11358" t="s">
        <v>6</v>
      </c>
      <c r="R11358" t="s">
        <v>6</v>
      </c>
      <c r="S11358" t="s">
        <v>6</v>
      </c>
      <c r="T11358" t="s">
        <v>6</v>
      </c>
      <c r="U11358" t="s">
        <v>6</v>
      </c>
      <c r="V11358" t="s">
        <v>6</v>
      </c>
      <c r="W11358" t="s">
        <v>6</v>
      </c>
      <c r="X11358" t="s">
        <v>6</v>
      </c>
      <c r="Y11358" t="s">
        <v>6</v>
      </c>
      <c r="Z11358" t="s">
        <v>6</v>
      </c>
      <c r="AA11358" t="s">
        <v>15162</v>
      </c>
      <c r="AB11358" t="s">
        <v>6</v>
      </c>
      <c r="AC11358" t="s">
        <v>15163</v>
      </c>
    </row>
    <row r="11359" spans="1:29" x14ac:dyDescent="0.3">
      <c r="A11359" t="s">
        <v>342</v>
      </c>
      <c r="B11359" s="35">
        <v>836</v>
      </c>
      <c r="C11359" t="s">
        <v>233</v>
      </c>
      <c r="D11359" s="35">
        <v>1980</v>
      </c>
      <c r="E11359" t="s">
        <v>11775</v>
      </c>
      <c r="F11359" s="34" t="s">
        <v>6</v>
      </c>
      <c r="G11359" s="34" t="s">
        <v>6</v>
      </c>
      <c r="H11359" s="34" t="s">
        <v>6</v>
      </c>
      <c r="I11359" s="34" t="s">
        <v>6</v>
      </c>
      <c r="J11359" s="34" t="s">
        <v>6</v>
      </c>
      <c r="K11359" s="34" t="s">
        <v>6</v>
      </c>
      <c r="L11359" s="34" t="s">
        <v>6</v>
      </c>
      <c r="M11359" s="34" t="s">
        <v>6</v>
      </c>
      <c r="N11359" s="34" t="s">
        <v>6</v>
      </c>
      <c r="O11359" s="34" t="s">
        <v>6</v>
      </c>
      <c r="P11359" s="34">
        <v>4.2357458507539823E-2</v>
      </c>
      <c r="Q11359" t="s">
        <v>6</v>
      </c>
      <c r="R11359" t="s">
        <v>6</v>
      </c>
      <c r="S11359" t="s">
        <v>6</v>
      </c>
      <c r="T11359" t="s">
        <v>6</v>
      </c>
      <c r="U11359" t="s">
        <v>6</v>
      </c>
      <c r="V11359" t="s">
        <v>6</v>
      </c>
      <c r="W11359" t="s">
        <v>6</v>
      </c>
      <c r="X11359" t="s">
        <v>6</v>
      </c>
      <c r="Y11359" t="s">
        <v>6</v>
      </c>
      <c r="Z11359" t="s">
        <v>6</v>
      </c>
      <c r="AA11359" t="s">
        <v>15162</v>
      </c>
      <c r="AB11359" t="s">
        <v>6</v>
      </c>
      <c r="AC11359" t="s">
        <v>15163</v>
      </c>
    </row>
    <row r="11360" spans="1:29" x14ac:dyDescent="0.3">
      <c r="A11360" t="s">
        <v>342</v>
      </c>
      <c r="B11360" s="35">
        <v>836</v>
      </c>
      <c r="C11360" t="s">
        <v>233</v>
      </c>
      <c r="D11360" s="35">
        <v>1981</v>
      </c>
      <c r="E11360" t="s">
        <v>11776</v>
      </c>
      <c r="F11360" s="34" t="s">
        <v>6</v>
      </c>
      <c r="G11360" s="34" t="s">
        <v>6</v>
      </c>
      <c r="H11360" s="34" t="s">
        <v>6</v>
      </c>
      <c r="I11360" s="34" t="s">
        <v>6</v>
      </c>
      <c r="J11360" s="34" t="s">
        <v>6</v>
      </c>
      <c r="K11360" s="34" t="s">
        <v>6</v>
      </c>
      <c r="L11360" s="34" t="s">
        <v>6</v>
      </c>
      <c r="M11360" s="34" t="s">
        <v>6</v>
      </c>
      <c r="N11360" s="34" t="s">
        <v>6</v>
      </c>
      <c r="O11360" s="34" t="s">
        <v>6</v>
      </c>
      <c r="P11360" s="34">
        <v>4.4755288795436922E-2</v>
      </c>
      <c r="Q11360" t="s">
        <v>6</v>
      </c>
      <c r="R11360" t="s">
        <v>6</v>
      </c>
      <c r="S11360" t="s">
        <v>6</v>
      </c>
      <c r="T11360" t="s">
        <v>6</v>
      </c>
      <c r="U11360" t="s">
        <v>6</v>
      </c>
      <c r="V11360" t="s">
        <v>6</v>
      </c>
      <c r="W11360" t="s">
        <v>6</v>
      </c>
      <c r="X11360" t="s">
        <v>6</v>
      </c>
      <c r="Y11360" t="s">
        <v>6</v>
      </c>
      <c r="Z11360" t="s">
        <v>6</v>
      </c>
      <c r="AA11360" t="s">
        <v>15162</v>
      </c>
      <c r="AB11360" t="s">
        <v>6</v>
      </c>
      <c r="AC11360" t="s">
        <v>15163</v>
      </c>
    </row>
    <row r="11361" spans="1:29" x14ac:dyDescent="0.3">
      <c r="A11361" t="s">
        <v>342</v>
      </c>
      <c r="B11361" s="35">
        <v>836</v>
      </c>
      <c r="C11361" t="s">
        <v>233</v>
      </c>
      <c r="D11361" s="35">
        <v>1982</v>
      </c>
      <c r="E11361" t="s">
        <v>11777</v>
      </c>
      <c r="F11361" s="34" t="s">
        <v>6</v>
      </c>
      <c r="G11361" s="34" t="s">
        <v>6</v>
      </c>
      <c r="H11361" s="34" t="s">
        <v>6</v>
      </c>
      <c r="I11361" s="34" t="s">
        <v>6</v>
      </c>
      <c r="J11361" s="34" t="s">
        <v>6</v>
      </c>
      <c r="K11361" s="34" t="s">
        <v>6</v>
      </c>
      <c r="L11361" s="34" t="s">
        <v>6</v>
      </c>
      <c r="M11361" s="34" t="s">
        <v>6</v>
      </c>
      <c r="N11361" s="34" t="s">
        <v>6</v>
      </c>
      <c r="O11361" s="34" t="s">
        <v>6</v>
      </c>
      <c r="P11361" s="34">
        <v>4.8176065546002692E-2</v>
      </c>
      <c r="Q11361" t="s">
        <v>6</v>
      </c>
      <c r="R11361" t="s">
        <v>6</v>
      </c>
      <c r="S11361" t="s">
        <v>6</v>
      </c>
      <c r="T11361" t="s">
        <v>6</v>
      </c>
      <c r="U11361" t="s">
        <v>6</v>
      </c>
      <c r="V11361" t="s">
        <v>6</v>
      </c>
      <c r="W11361" t="s">
        <v>6</v>
      </c>
      <c r="X11361" t="s">
        <v>6</v>
      </c>
      <c r="Y11361" t="s">
        <v>6</v>
      </c>
      <c r="Z11361" t="s">
        <v>6</v>
      </c>
      <c r="AA11361" t="s">
        <v>15162</v>
      </c>
      <c r="AB11361" t="s">
        <v>6</v>
      </c>
      <c r="AC11361" t="s">
        <v>15163</v>
      </c>
    </row>
    <row r="11362" spans="1:29" x14ac:dyDescent="0.3">
      <c r="A11362" t="s">
        <v>342</v>
      </c>
      <c r="B11362" s="35">
        <v>836</v>
      </c>
      <c r="C11362" t="s">
        <v>233</v>
      </c>
      <c r="D11362" s="35">
        <v>1983</v>
      </c>
      <c r="E11362" t="s">
        <v>11778</v>
      </c>
      <c r="F11362" s="34" t="s">
        <v>6</v>
      </c>
      <c r="G11362" s="34" t="s">
        <v>6</v>
      </c>
      <c r="H11362" s="34" t="s">
        <v>6</v>
      </c>
      <c r="I11362" s="34" t="s">
        <v>6</v>
      </c>
      <c r="J11362" s="34" t="s">
        <v>6</v>
      </c>
      <c r="K11362" s="34" t="s">
        <v>6</v>
      </c>
      <c r="L11362" s="34" t="s">
        <v>6</v>
      </c>
      <c r="M11362" s="34" t="s">
        <v>6</v>
      </c>
      <c r="N11362" s="34" t="s">
        <v>6</v>
      </c>
      <c r="O11362" s="34" t="s">
        <v>6</v>
      </c>
      <c r="P11362" s="34">
        <v>5.2030376914205853E-2</v>
      </c>
      <c r="Q11362" t="s">
        <v>6</v>
      </c>
      <c r="R11362" t="s">
        <v>6</v>
      </c>
      <c r="S11362" t="s">
        <v>6</v>
      </c>
      <c r="T11362" t="s">
        <v>6</v>
      </c>
      <c r="U11362" t="s">
        <v>6</v>
      </c>
      <c r="V11362" t="s">
        <v>6</v>
      </c>
      <c r="W11362" t="s">
        <v>6</v>
      </c>
      <c r="X11362" t="s">
        <v>6</v>
      </c>
      <c r="Y11362" t="s">
        <v>6</v>
      </c>
      <c r="Z11362" t="s">
        <v>6</v>
      </c>
      <c r="AA11362" t="s">
        <v>15162</v>
      </c>
      <c r="AB11362" t="s">
        <v>6</v>
      </c>
      <c r="AC11362" t="s">
        <v>15163</v>
      </c>
    </row>
    <row r="11363" spans="1:29" x14ac:dyDescent="0.3">
      <c r="A11363" t="s">
        <v>342</v>
      </c>
      <c r="B11363" s="35">
        <v>836</v>
      </c>
      <c r="C11363" t="s">
        <v>233</v>
      </c>
      <c r="D11363" s="35">
        <v>1984</v>
      </c>
      <c r="E11363" t="s">
        <v>11779</v>
      </c>
      <c r="F11363" s="34" t="s">
        <v>6</v>
      </c>
      <c r="G11363" s="34" t="s">
        <v>6</v>
      </c>
      <c r="H11363" s="34" t="s">
        <v>6</v>
      </c>
      <c r="I11363" s="34" t="s">
        <v>6</v>
      </c>
      <c r="J11363" s="34" t="s">
        <v>6</v>
      </c>
      <c r="K11363" s="34" t="s">
        <v>6</v>
      </c>
      <c r="L11363" s="34" t="s">
        <v>6</v>
      </c>
      <c r="M11363" s="34" t="s">
        <v>6</v>
      </c>
      <c r="N11363" s="34" t="s">
        <v>6</v>
      </c>
      <c r="O11363" s="34" t="s">
        <v>6</v>
      </c>
      <c r="P11363" s="34">
        <v>5.2574543138840482E-2</v>
      </c>
      <c r="Q11363" t="s">
        <v>6</v>
      </c>
      <c r="R11363" t="s">
        <v>6</v>
      </c>
      <c r="S11363" t="s">
        <v>6</v>
      </c>
      <c r="T11363" t="s">
        <v>6</v>
      </c>
      <c r="U11363" t="s">
        <v>6</v>
      </c>
      <c r="V11363" t="s">
        <v>6</v>
      </c>
      <c r="W11363" t="s">
        <v>6</v>
      </c>
      <c r="X11363" t="s">
        <v>6</v>
      </c>
      <c r="Y11363" t="s">
        <v>6</v>
      </c>
      <c r="Z11363" t="s">
        <v>6</v>
      </c>
      <c r="AA11363" t="s">
        <v>15162</v>
      </c>
      <c r="AB11363" t="s">
        <v>6</v>
      </c>
      <c r="AC11363" t="s">
        <v>15163</v>
      </c>
    </row>
    <row r="11364" spans="1:29" x14ac:dyDescent="0.3">
      <c r="A11364" t="s">
        <v>342</v>
      </c>
      <c r="B11364" s="35">
        <v>836</v>
      </c>
      <c r="C11364" t="s">
        <v>233</v>
      </c>
      <c r="D11364" s="35">
        <v>1985</v>
      </c>
      <c r="E11364" t="s">
        <v>11780</v>
      </c>
      <c r="F11364" s="34" t="s">
        <v>6</v>
      </c>
      <c r="G11364" s="34" t="s">
        <v>6</v>
      </c>
      <c r="H11364" s="34" t="s">
        <v>6</v>
      </c>
      <c r="I11364" s="34" t="s">
        <v>6</v>
      </c>
      <c r="J11364" s="34" t="s">
        <v>6</v>
      </c>
      <c r="K11364" s="34" t="s">
        <v>6</v>
      </c>
      <c r="L11364" s="34" t="s">
        <v>6</v>
      </c>
      <c r="M11364" s="34" t="s">
        <v>6</v>
      </c>
      <c r="N11364" s="34" t="s">
        <v>6</v>
      </c>
      <c r="O11364" s="34" t="s">
        <v>6</v>
      </c>
      <c r="P11364" s="34">
        <v>5.4453020133266215E-2</v>
      </c>
      <c r="Q11364" t="s">
        <v>6</v>
      </c>
      <c r="R11364" t="s">
        <v>6</v>
      </c>
      <c r="S11364" t="s">
        <v>6</v>
      </c>
      <c r="T11364" t="s">
        <v>6</v>
      </c>
      <c r="U11364" t="s">
        <v>6</v>
      </c>
      <c r="V11364" t="s">
        <v>6</v>
      </c>
      <c r="W11364" t="s">
        <v>6</v>
      </c>
      <c r="X11364" t="s">
        <v>6</v>
      </c>
      <c r="Y11364" t="s">
        <v>6</v>
      </c>
      <c r="Z11364" t="s">
        <v>6</v>
      </c>
      <c r="AA11364" t="s">
        <v>15162</v>
      </c>
      <c r="AB11364" t="s">
        <v>6</v>
      </c>
      <c r="AC11364" t="s">
        <v>15163</v>
      </c>
    </row>
    <row r="11365" spans="1:29" x14ac:dyDescent="0.3">
      <c r="A11365" t="s">
        <v>342</v>
      </c>
      <c r="B11365" s="35">
        <v>836</v>
      </c>
      <c r="C11365" t="s">
        <v>233</v>
      </c>
      <c r="D11365" s="35">
        <v>1986</v>
      </c>
      <c r="E11365" t="s">
        <v>11781</v>
      </c>
      <c r="F11365" s="34" t="s">
        <v>6</v>
      </c>
      <c r="G11365" s="34" t="s">
        <v>6</v>
      </c>
      <c r="H11365" s="34" t="s">
        <v>6</v>
      </c>
      <c r="I11365" s="34" t="s">
        <v>6</v>
      </c>
      <c r="J11365" s="34" t="s">
        <v>6</v>
      </c>
      <c r="K11365" s="34" t="s">
        <v>6</v>
      </c>
      <c r="L11365" s="34" t="s">
        <v>6</v>
      </c>
      <c r="M11365" s="34" t="s">
        <v>6</v>
      </c>
      <c r="N11365" s="34" t="s">
        <v>6</v>
      </c>
      <c r="O11365" s="34" t="s">
        <v>6</v>
      </c>
      <c r="P11365" s="34">
        <v>5.7398747792496964E-2</v>
      </c>
      <c r="Q11365" t="s">
        <v>6</v>
      </c>
      <c r="R11365" t="s">
        <v>6</v>
      </c>
      <c r="S11365" t="s">
        <v>6</v>
      </c>
      <c r="T11365" t="s">
        <v>6</v>
      </c>
      <c r="U11365" t="s">
        <v>6</v>
      </c>
      <c r="V11365" t="s">
        <v>6</v>
      </c>
      <c r="W11365" t="s">
        <v>6</v>
      </c>
      <c r="X11365" t="s">
        <v>6</v>
      </c>
      <c r="Y11365" t="s">
        <v>6</v>
      </c>
      <c r="Z11365" t="s">
        <v>6</v>
      </c>
      <c r="AA11365" t="s">
        <v>15162</v>
      </c>
      <c r="AB11365" t="s">
        <v>6</v>
      </c>
      <c r="AC11365" t="s">
        <v>15163</v>
      </c>
    </row>
    <row r="11366" spans="1:29" x14ac:dyDescent="0.3">
      <c r="A11366" t="s">
        <v>342</v>
      </c>
      <c r="B11366" s="35">
        <v>836</v>
      </c>
      <c r="C11366" t="s">
        <v>233</v>
      </c>
      <c r="D11366" s="35">
        <v>1987</v>
      </c>
      <c r="E11366" t="s">
        <v>11782</v>
      </c>
      <c r="F11366" s="34" t="s">
        <v>6</v>
      </c>
      <c r="G11366" s="34" t="s">
        <v>6</v>
      </c>
      <c r="H11366" s="34" t="s">
        <v>6</v>
      </c>
      <c r="I11366" s="34" t="s">
        <v>6</v>
      </c>
      <c r="J11366" s="34" t="s">
        <v>6</v>
      </c>
      <c r="K11366" s="34" t="s">
        <v>6</v>
      </c>
      <c r="L11366" s="34" t="s">
        <v>6</v>
      </c>
      <c r="M11366" s="34" t="s">
        <v>6</v>
      </c>
      <c r="N11366" s="34" t="s">
        <v>6</v>
      </c>
      <c r="O11366" s="34" t="s">
        <v>6</v>
      </c>
      <c r="P11366" s="34">
        <v>6.0946967026010872E-2</v>
      </c>
      <c r="Q11366" t="s">
        <v>6</v>
      </c>
      <c r="R11366" t="s">
        <v>6</v>
      </c>
      <c r="S11366" t="s">
        <v>6</v>
      </c>
      <c r="T11366" t="s">
        <v>6</v>
      </c>
      <c r="U11366" t="s">
        <v>6</v>
      </c>
      <c r="V11366" t="s">
        <v>6</v>
      </c>
      <c r="W11366" t="s">
        <v>6</v>
      </c>
      <c r="X11366" t="s">
        <v>6</v>
      </c>
      <c r="Y11366" t="s">
        <v>6</v>
      </c>
      <c r="Z11366" t="s">
        <v>6</v>
      </c>
      <c r="AA11366" t="s">
        <v>15162</v>
      </c>
      <c r="AB11366" t="s">
        <v>6</v>
      </c>
      <c r="AC11366" t="s">
        <v>15163</v>
      </c>
    </row>
    <row r="11367" spans="1:29" x14ac:dyDescent="0.3">
      <c r="A11367" t="s">
        <v>342</v>
      </c>
      <c r="B11367" s="35">
        <v>836</v>
      </c>
      <c r="C11367" t="s">
        <v>233</v>
      </c>
      <c r="D11367" s="35">
        <v>1988</v>
      </c>
      <c r="E11367" t="s">
        <v>11783</v>
      </c>
      <c r="F11367" s="34" t="s">
        <v>6</v>
      </c>
      <c r="G11367" s="34" t="s">
        <v>6</v>
      </c>
      <c r="H11367" s="34" t="s">
        <v>6</v>
      </c>
      <c r="I11367" s="34" t="s">
        <v>6</v>
      </c>
      <c r="J11367" s="34" t="s">
        <v>6</v>
      </c>
      <c r="K11367" s="34" t="s">
        <v>6</v>
      </c>
      <c r="L11367" s="34" t="s">
        <v>6</v>
      </c>
      <c r="M11367" s="34" t="s">
        <v>6</v>
      </c>
      <c r="N11367" s="34" t="s">
        <v>6</v>
      </c>
      <c r="O11367" s="34" t="s">
        <v>6</v>
      </c>
      <c r="P11367" s="34">
        <v>6.3460977304074864E-2</v>
      </c>
      <c r="Q11367" t="s">
        <v>6</v>
      </c>
      <c r="R11367" t="s">
        <v>6</v>
      </c>
      <c r="S11367" t="s">
        <v>6</v>
      </c>
      <c r="T11367" t="s">
        <v>6</v>
      </c>
      <c r="U11367" t="s">
        <v>6</v>
      </c>
      <c r="V11367" t="s">
        <v>6</v>
      </c>
      <c r="W11367" t="s">
        <v>6</v>
      </c>
      <c r="X11367" t="s">
        <v>6</v>
      </c>
      <c r="Y11367" t="s">
        <v>6</v>
      </c>
      <c r="Z11367" t="s">
        <v>6</v>
      </c>
      <c r="AA11367" t="s">
        <v>15162</v>
      </c>
      <c r="AB11367" t="s">
        <v>6</v>
      </c>
      <c r="AC11367" t="s">
        <v>15163</v>
      </c>
    </row>
    <row r="11368" spans="1:29" x14ac:dyDescent="0.3">
      <c r="A11368" t="s">
        <v>342</v>
      </c>
      <c r="B11368" s="35">
        <v>836</v>
      </c>
      <c r="C11368" t="s">
        <v>233</v>
      </c>
      <c r="D11368" s="35">
        <v>1989</v>
      </c>
      <c r="E11368" t="s">
        <v>11784</v>
      </c>
      <c r="F11368" s="34" t="s">
        <v>6</v>
      </c>
      <c r="G11368" s="34" t="s">
        <v>6</v>
      </c>
      <c r="H11368" s="34" t="s">
        <v>6</v>
      </c>
      <c r="I11368" s="34" t="s">
        <v>6</v>
      </c>
      <c r="J11368" s="34" t="s">
        <v>6</v>
      </c>
      <c r="K11368" s="34" t="s">
        <v>6</v>
      </c>
      <c r="L11368" s="34" t="s">
        <v>6</v>
      </c>
      <c r="M11368" s="34" t="s">
        <v>6</v>
      </c>
      <c r="N11368" s="34" t="s">
        <v>6</v>
      </c>
      <c r="O11368" s="34" t="s">
        <v>6</v>
      </c>
      <c r="P11368" s="34">
        <v>6.6342504381115913E-2</v>
      </c>
      <c r="Q11368" t="s">
        <v>6</v>
      </c>
      <c r="R11368" t="s">
        <v>6</v>
      </c>
      <c r="S11368" t="s">
        <v>6</v>
      </c>
      <c r="T11368" t="s">
        <v>6</v>
      </c>
      <c r="U11368" t="s">
        <v>6</v>
      </c>
      <c r="V11368" t="s">
        <v>6</v>
      </c>
      <c r="W11368" t="s">
        <v>6</v>
      </c>
      <c r="X11368" t="s">
        <v>6</v>
      </c>
      <c r="Y11368" t="s">
        <v>6</v>
      </c>
      <c r="Z11368" t="s">
        <v>6</v>
      </c>
      <c r="AA11368" t="s">
        <v>15162</v>
      </c>
      <c r="AB11368" t="s">
        <v>6</v>
      </c>
      <c r="AC11368" t="s">
        <v>15163</v>
      </c>
    </row>
    <row r="11369" spans="1:29" x14ac:dyDescent="0.3">
      <c r="A11369" t="s">
        <v>342</v>
      </c>
      <c r="B11369" s="35">
        <v>836</v>
      </c>
      <c r="C11369" t="s">
        <v>233</v>
      </c>
      <c r="D11369" s="35">
        <v>1990</v>
      </c>
      <c r="E11369" t="s">
        <v>11785</v>
      </c>
      <c r="F11369" s="34" t="s">
        <v>6</v>
      </c>
      <c r="G11369" s="34" t="s">
        <v>6</v>
      </c>
      <c r="H11369" s="34" t="s">
        <v>6</v>
      </c>
      <c r="I11369" s="34" t="s">
        <v>6</v>
      </c>
      <c r="J11369" s="34" t="s">
        <v>6</v>
      </c>
      <c r="K11369" s="34" t="s">
        <v>6</v>
      </c>
      <c r="L11369" s="34" t="s">
        <v>6</v>
      </c>
      <c r="M11369" s="34" t="s">
        <v>6</v>
      </c>
      <c r="N11369" s="34" t="s">
        <v>6</v>
      </c>
      <c r="O11369" s="34" t="s">
        <v>6</v>
      </c>
      <c r="P11369" s="34">
        <v>7.2597503667461011E-2</v>
      </c>
      <c r="Q11369" t="s">
        <v>6</v>
      </c>
      <c r="R11369" t="s">
        <v>6</v>
      </c>
      <c r="S11369" t="s">
        <v>6</v>
      </c>
      <c r="T11369" t="s">
        <v>6</v>
      </c>
      <c r="U11369" t="s">
        <v>6</v>
      </c>
      <c r="V11369" t="s">
        <v>6</v>
      </c>
      <c r="W11369" t="s">
        <v>6</v>
      </c>
      <c r="X11369" t="s">
        <v>6</v>
      </c>
      <c r="Y11369" t="s">
        <v>6</v>
      </c>
      <c r="Z11369" t="s">
        <v>6</v>
      </c>
      <c r="AA11369" t="s">
        <v>15162</v>
      </c>
      <c r="AB11369" t="s">
        <v>6</v>
      </c>
      <c r="AC11369" t="s">
        <v>15163</v>
      </c>
    </row>
    <row r="11370" spans="1:29" x14ac:dyDescent="0.3">
      <c r="A11370" t="s">
        <v>342</v>
      </c>
      <c r="B11370" s="35">
        <v>836</v>
      </c>
      <c r="C11370" t="s">
        <v>233</v>
      </c>
      <c r="D11370" s="35">
        <v>1991</v>
      </c>
      <c r="E11370" t="s">
        <v>11786</v>
      </c>
      <c r="F11370" s="34" t="s">
        <v>6</v>
      </c>
      <c r="G11370" s="34" t="s">
        <v>6</v>
      </c>
      <c r="H11370" s="34" t="s">
        <v>6</v>
      </c>
      <c r="I11370" s="34" t="s">
        <v>6</v>
      </c>
      <c r="J11370" s="34" t="s">
        <v>6</v>
      </c>
      <c r="K11370" s="34" t="s">
        <v>6</v>
      </c>
      <c r="L11370" s="34" t="s">
        <v>6</v>
      </c>
      <c r="M11370" s="34" t="s">
        <v>6</v>
      </c>
      <c r="N11370" s="34" t="s">
        <v>6</v>
      </c>
      <c r="O11370" s="34" t="s">
        <v>6</v>
      </c>
      <c r="P11370" s="34">
        <v>6.7286644468023765E-2</v>
      </c>
      <c r="Q11370" t="s">
        <v>6</v>
      </c>
      <c r="R11370" t="s">
        <v>6</v>
      </c>
      <c r="S11370" t="s">
        <v>6</v>
      </c>
      <c r="T11370" t="s">
        <v>6</v>
      </c>
      <c r="U11370" t="s">
        <v>6</v>
      </c>
      <c r="V11370" t="s">
        <v>6</v>
      </c>
      <c r="W11370" t="s">
        <v>6</v>
      </c>
      <c r="X11370" t="s">
        <v>6</v>
      </c>
      <c r="Y11370" t="s">
        <v>6</v>
      </c>
      <c r="Z11370" t="s">
        <v>6</v>
      </c>
      <c r="AA11370" t="s">
        <v>15162</v>
      </c>
      <c r="AB11370" t="s">
        <v>6</v>
      </c>
      <c r="AC11370" t="s">
        <v>15163</v>
      </c>
    </row>
    <row r="11371" spans="1:29" x14ac:dyDescent="0.3">
      <c r="A11371" t="s">
        <v>342</v>
      </c>
      <c r="B11371" s="35">
        <v>836</v>
      </c>
      <c r="C11371" t="s">
        <v>233</v>
      </c>
      <c r="D11371" s="35">
        <v>1992</v>
      </c>
      <c r="E11371" t="s">
        <v>11787</v>
      </c>
      <c r="F11371" s="34" t="s">
        <v>6</v>
      </c>
      <c r="G11371" s="34" t="s">
        <v>6</v>
      </c>
      <c r="H11371" s="34" t="s">
        <v>6</v>
      </c>
      <c r="I11371" s="34" t="s">
        <v>6</v>
      </c>
      <c r="J11371" s="34" t="s">
        <v>6</v>
      </c>
      <c r="K11371" s="34" t="s">
        <v>6</v>
      </c>
      <c r="L11371" s="34" t="s">
        <v>6</v>
      </c>
      <c r="M11371" s="34" t="s">
        <v>6</v>
      </c>
      <c r="N11371" s="34" t="s">
        <v>6</v>
      </c>
      <c r="O11371" s="34" t="s">
        <v>6</v>
      </c>
      <c r="P11371" s="34">
        <v>6.6839409797855423E-2</v>
      </c>
      <c r="Q11371" t="s">
        <v>6</v>
      </c>
      <c r="R11371" t="s">
        <v>6</v>
      </c>
      <c r="S11371" t="s">
        <v>6</v>
      </c>
      <c r="T11371" t="s">
        <v>6</v>
      </c>
      <c r="U11371" t="s">
        <v>6</v>
      </c>
      <c r="V11371" t="s">
        <v>6</v>
      </c>
      <c r="W11371" t="s">
        <v>6</v>
      </c>
      <c r="X11371" t="s">
        <v>6</v>
      </c>
      <c r="Y11371" t="s">
        <v>6</v>
      </c>
      <c r="Z11371" t="s">
        <v>6</v>
      </c>
      <c r="AA11371" t="s">
        <v>15162</v>
      </c>
      <c r="AB11371" t="s">
        <v>6</v>
      </c>
      <c r="AC11371" t="s">
        <v>15163</v>
      </c>
    </row>
    <row r="11372" spans="1:29" x14ac:dyDescent="0.3">
      <c r="A11372" t="s">
        <v>342</v>
      </c>
      <c r="B11372" s="35">
        <v>836</v>
      </c>
      <c r="C11372" t="s">
        <v>233</v>
      </c>
      <c r="D11372" s="35">
        <v>1993</v>
      </c>
      <c r="E11372" t="s">
        <v>11788</v>
      </c>
      <c r="F11372" s="34" t="s">
        <v>6</v>
      </c>
      <c r="G11372" s="34" t="s">
        <v>6</v>
      </c>
      <c r="H11372" s="34" t="s">
        <v>6</v>
      </c>
      <c r="I11372" s="34" t="s">
        <v>6</v>
      </c>
      <c r="J11372" s="34" t="s">
        <v>6</v>
      </c>
      <c r="K11372" s="34" t="s">
        <v>6</v>
      </c>
      <c r="L11372" s="34" t="s">
        <v>6</v>
      </c>
      <c r="M11372" s="34" t="s">
        <v>6</v>
      </c>
      <c r="N11372" s="34" t="s">
        <v>6</v>
      </c>
      <c r="O11372" s="34" t="s">
        <v>6</v>
      </c>
      <c r="P11372" s="34">
        <v>6.229625417211121E-2</v>
      </c>
      <c r="Q11372" t="s">
        <v>6</v>
      </c>
      <c r="R11372" t="s">
        <v>6</v>
      </c>
      <c r="S11372" t="s">
        <v>6</v>
      </c>
      <c r="T11372" t="s">
        <v>6</v>
      </c>
      <c r="U11372" t="s">
        <v>6</v>
      </c>
      <c r="V11372" t="s">
        <v>6</v>
      </c>
      <c r="W11372" t="s">
        <v>6</v>
      </c>
      <c r="X11372" t="s">
        <v>6</v>
      </c>
      <c r="Y11372" t="s">
        <v>6</v>
      </c>
      <c r="Z11372" t="s">
        <v>6</v>
      </c>
      <c r="AA11372" t="s">
        <v>15162</v>
      </c>
      <c r="AB11372" t="s">
        <v>6</v>
      </c>
      <c r="AC11372" t="s">
        <v>15163</v>
      </c>
    </row>
    <row r="11373" spans="1:29" x14ac:dyDescent="0.3">
      <c r="A11373" t="s">
        <v>342</v>
      </c>
      <c r="B11373" s="35">
        <v>836</v>
      </c>
      <c r="C11373" t="s">
        <v>233</v>
      </c>
      <c r="D11373" s="35">
        <v>1994</v>
      </c>
      <c r="E11373" t="s">
        <v>11789</v>
      </c>
      <c r="F11373" s="34" t="s">
        <v>6</v>
      </c>
      <c r="G11373" s="34" t="s">
        <v>6</v>
      </c>
      <c r="H11373" s="34" t="s">
        <v>6</v>
      </c>
      <c r="I11373" s="34" t="s">
        <v>6</v>
      </c>
      <c r="J11373" s="34" t="s">
        <v>6</v>
      </c>
      <c r="K11373" s="34" t="s">
        <v>6</v>
      </c>
      <c r="L11373" s="34" t="s">
        <v>6</v>
      </c>
      <c r="M11373" s="34" t="s">
        <v>6</v>
      </c>
      <c r="N11373" s="34" t="s">
        <v>6</v>
      </c>
      <c r="O11373" s="34" t="s">
        <v>6</v>
      </c>
      <c r="P11373" s="34">
        <v>5.7751032720233512E-2</v>
      </c>
      <c r="Q11373" t="s">
        <v>6</v>
      </c>
      <c r="R11373" t="s">
        <v>6</v>
      </c>
      <c r="S11373" t="s">
        <v>6</v>
      </c>
      <c r="T11373" t="s">
        <v>6</v>
      </c>
      <c r="U11373" t="s">
        <v>6</v>
      </c>
      <c r="V11373" t="s">
        <v>6</v>
      </c>
      <c r="W11373" t="s">
        <v>6</v>
      </c>
      <c r="X11373" t="s">
        <v>6</v>
      </c>
      <c r="Y11373" t="s">
        <v>6</v>
      </c>
      <c r="Z11373" t="s">
        <v>6</v>
      </c>
      <c r="AA11373" t="s">
        <v>15162</v>
      </c>
      <c r="AB11373" t="s">
        <v>6</v>
      </c>
      <c r="AC11373" t="s">
        <v>15163</v>
      </c>
    </row>
    <row r="11374" spans="1:29" x14ac:dyDescent="0.3">
      <c r="A11374" t="s">
        <v>342</v>
      </c>
      <c r="B11374" s="35">
        <v>836</v>
      </c>
      <c r="C11374" t="s">
        <v>233</v>
      </c>
      <c r="D11374" s="35">
        <v>1995</v>
      </c>
      <c r="E11374" t="s">
        <v>11790</v>
      </c>
      <c r="F11374" s="34" t="s">
        <v>6</v>
      </c>
      <c r="G11374" s="34" t="s">
        <v>6</v>
      </c>
      <c r="H11374" s="34" t="s">
        <v>6</v>
      </c>
      <c r="I11374" s="34" t="s">
        <v>6</v>
      </c>
      <c r="J11374" s="34" t="s">
        <v>6</v>
      </c>
      <c r="K11374" s="34" t="s">
        <v>6</v>
      </c>
      <c r="L11374" s="34" t="s">
        <v>6</v>
      </c>
      <c r="M11374" s="34" t="s">
        <v>6</v>
      </c>
      <c r="N11374" s="34" t="s">
        <v>6</v>
      </c>
      <c r="O11374" s="34" t="s">
        <v>6</v>
      </c>
      <c r="P11374" s="34">
        <v>5.4115364016662136E-2</v>
      </c>
      <c r="Q11374" t="s">
        <v>6</v>
      </c>
      <c r="R11374" t="s">
        <v>6</v>
      </c>
      <c r="S11374" t="s">
        <v>6</v>
      </c>
      <c r="T11374" t="s">
        <v>6</v>
      </c>
      <c r="U11374" t="s">
        <v>6</v>
      </c>
      <c r="V11374" t="s">
        <v>6</v>
      </c>
      <c r="W11374" t="s">
        <v>6</v>
      </c>
      <c r="X11374" t="s">
        <v>6</v>
      </c>
      <c r="Y11374" t="s">
        <v>6</v>
      </c>
      <c r="Z11374" t="s">
        <v>6</v>
      </c>
      <c r="AA11374" t="s">
        <v>15162</v>
      </c>
      <c r="AB11374" t="s">
        <v>6</v>
      </c>
      <c r="AC11374" t="s">
        <v>15163</v>
      </c>
    </row>
    <row r="11375" spans="1:29" x14ac:dyDescent="0.3">
      <c r="A11375" t="s">
        <v>342</v>
      </c>
      <c r="B11375" s="35">
        <v>836</v>
      </c>
      <c r="C11375" t="s">
        <v>233</v>
      </c>
      <c r="D11375" s="35">
        <v>1996</v>
      </c>
      <c r="E11375" t="s">
        <v>11791</v>
      </c>
      <c r="F11375" s="34" t="s">
        <v>6</v>
      </c>
      <c r="G11375" s="34" t="s">
        <v>6</v>
      </c>
      <c r="H11375" s="34" t="s">
        <v>6</v>
      </c>
      <c r="I11375" s="34" t="s">
        <v>6</v>
      </c>
      <c r="J11375" s="34" t="s">
        <v>6</v>
      </c>
      <c r="K11375" s="34" t="s">
        <v>6</v>
      </c>
      <c r="L11375" s="34" t="s">
        <v>6</v>
      </c>
      <c r="M11375" s="34" t="s">
        <v>6</v>
      </c>
      <c r="N11375" s="34" t="s">
        <v>6</v>
      </c>
      <c r="O11375" s="34" t="s">
        <v>6</v>
      </c>
      <c r="P11375" s="34">
        <v>4.9631271453408531E-2</v>
      </c>
      <c r="Q11375" t="s">
        <v>6</v>
      </c>
      <c r="R11375" t="s">
        <v>6</v>
      </c>
      <c r="S11375" t="s">
        <v>6</v>
      </c>
      <c r="T11375" t="s">
        <v>6</v>
      </c>
      <c r="U11375" t="s">
        <v>6</v>
      </c>
      <c r="V11375" t="s">
        <v>6</v>
      </c>
      <c r="W11375" t="s">
        <v>6</v>
      </c>
      <c r="X11375" t="s">
        <v>6</v>
      </c>
      <c r="Y11375" t="s">
        <v>6</v>
      </c>
      <c r="Z11375" t="s">
        <v>6</v>
      </c>
      <c r="AA11375" t="s">
        <v>15162</v>
      </c>
      <c r="AB11375" t="s">
        <v>6</v>
      </c>
      <c r="AC11375" t="s">
        <v>15163</v>
      </c>
    </row>
    <row r="11376" spans="1:29" x14ac:dyDescent="0.3">
      <c r="A11376" t="s">
        <v>342</v>
      </c>
      <c r="B11376" s="35">
        <v>836</v>
      </c>
      <c r="C11376" t="s">
        <v>233</v>
      </c>
      <c r="D11376" s="35">
        <v>1997</v>
      </c>
      <c r="E11376" t="s">
        <v>11792</v>
      </c>
      <c r="F11376" s="34" t="s">
        <v>6</v>
      </c>
      <c r="G11376" s="34" t="s">
        <v>6</v>
      </c>
      <c r="H11376" s="34" t="s">
        <v>6</v>
      </c>
      <c r="I11376" s="34" t="s">
        <v>6</v>
      </c>
      <c r="J11376" s="34" t="s">
        <v>6</v>
      </c>
      <c r="K11376" s="34" t="s">
        <v>6</v>
      </c>
      <c r="L11376" s="34" t="s">
        <v>6</v>
      </c>
      <c r="M11376" s="34" t="s">
        <v>6</v>
      </c>
      <c r="N11376" s="34" t="s">
        <v>6</v>
      </c>
      <c r="O11376" s="34" t="s">
        <v>6</v>
      </c>
      <c r="P11376" s="34">
        <v>4.7953999019116213E-2</v>
      </c>
      <c r="Q11376" t="s">
        <v>6</v>
      </c>
      <c r="R11376" t="s">
        <v>6</v>
      </c>
      <c r="S11376" t="s">
        <v>6</v>
      </c>
      <c r="T11376" t="s">
        <v>6</v>
      </c>
      <c r="U11376" t="s">
        <v>6</v>
      </c>
      <c r="V11376" t="s">
        <v>6</v>
      </c>
      <c r="W11376" t="s">
        <v>6</v>
      </c>
      <c r="X11376" t="s">
        <v>6</v>
      </c>
      <c r="Y11376" t="s">
        <v>6</v>
      </c>
      <c r="Z11376" t="s">
        <v>6</v>
      </c>
      <c r="AA11376" t="s">
        <v>15162</v>
      </c>
      <c r="AB11376" t="s">
        <v>6</v>
      </c>
      <c r="AC11376" t="s">
        <v>15163</v>
      </c>
    </row>
    <row r="11377" spans="1:29" x14ac:dyDescent="0.3">
      <c r="A11377" t="s">
        <v>342</v>
      </c>
      <c r="B11377" s="35">
        <v>836</v>
      </c>
      <c r="C11377" t="s">
        <v>233</v>
      </c>
      <c r="D11377" s="35">
        <v>1998</v>
      </c>
      <c r="E11377" t="s">
        <v>11793</v>
      </c>
      <c r="F11377" s="34" t="s">
        <v>6</v>
      </c>
      <c r="G11377" s="34" t="s">
        <v>6</v>
      </c>
      <c r="H11377" s="34" t="s">
        <v>6</v>
      </c>
      <c r="I11377" s="34" t="s">
        <v>6</v>
      </c>
      <c r="J11377" s="34" t="s">
        <v>6</v>
      </c>
      <c r="K11377" s="34" t="s">
        <v>6</v>
      </c>
      <c r="L11377" s="34" t="s">
        <v>6</v>
      </c>
      <c r="M11377" s="34" t="s">
        <v>6</v>
      </c>
      <c r="N11377" s="34" t="s">
        <v>6</v>
      </c>
      <c r="O11377" s="34" t="s">
        <v>6</v>
      </c>
      <c r="P11377" s="34">
        <v>4.3965153457304985E-2</v>
      </c>
      <c r="Q11377" t="s">
        <v>6</v>
      </c>
      <c r="R11377" t="s">
        <v>6</v>
      </c>
      <c r="S11377" t="s">
        <v>6</v>
      </c>
      <c r="T11377" t="s">
        <v>6</v>
      </c>
      <c r="U11377" t="s">
        <v>6</v>
      </c>
      <c r="V11377" t="s">
        <v>6</v>
      </c>
      <c r="W11377" t="s">
        <v>6</v>
      </c>
      <c r="X11377" t="s">
        <v>6</v>
      </c>
      <c r="Y11377" t="s">
        <v>6</v>
      </c>
      <c r="Z11377" t="s">
        <v>6</v>
      </c>
      <c r="AA11377" t="s">
        <v>15162</v>
      </c>
      <c r="AB11377" t="s">
        <v>6</v>
      </c>
      <c r="AC11377" t="s">
        <v>15163</v>
      </c>
    </row>
    <row r="11378" spans="1:29" x14ac:dyDescent="0.3">
      <c r="A11378" t="s">
        <v>342</v>
      </c>
      <c r="B11378" s="35">
        <v>836</v>
      </c>
      <c r="C11378" t="s">
        <v>233</v>
      </c>
      <c r="D11378" s="35">
        <v>1999</v>
      </c>
      <c r="E11378" t="s">
        <v>11794</v>
      </c>
      <c r="F11378" s="34" t="s">
        <v>6</v>
      </c>
      <c r="G11378" s="34" t="s">
        <v>6</v>
      </c>
      <c r="H11378" s="34" t="s">
        <v>6</v>
      </c>
      <c r="I11378" s="34" t="s">
        <v>6</v>
      </c>
      <c r="J11378" s="34" t="s">
        <v>6</v>
      </c>
      <c r="K11378" s="34" t="s">
        <v>6</v>
      </c>
      <c r="L11378" s="34" t="s">
        <v>6</v>
      </c>
      <c r="M11378" s="34" t="s">
        <v>6</v>
      </c>
      <c r="N11378" s="34" t="s">
        <v>6</v>
      </c>
      <c r="O11378" s="34" t="s">
        <v>6</v>
      </c>
      <c r="P11378" s="34">
        <v>4.3841254527930681E-2</v>
      </c>
      <c r="Q11378" t="s">
        <v>6</v>
      </c>
      <c r="R11378" t="s">
        <v>6</v>
      </c>
      <c r="S11378" t="s">
        <v>6</v>
      </c>
      <c r="T11378" t="s">
        <v>6</v>
      </c>
      <c r="U11378" t="s">
        <v>6</v>
      </c>
      <c r="V11378" t="s">
        <v>6</v>
      </c>
      <c r="W11378" t="s">
        <v>6</v>
      </c>
      <c r="X11378" t="s">
        <v>6</v>
      </c>
      <c r="Y11378" t="s">
        <v>6</v>
      </c>
      <c r="Z11378" t="s">
        <v>6</v>
      </c>
      <c r="AA11378" t="s">
        <v>15162</v>
      </c>
      <c r="AB11378" t="s">
        <v>6</v>
      </c>
      <c r="AC11378" t="s">
        <v>15163</v>
      </c>
    </row>
    <row r="11379" spans="1:29" x14ac:dyDescent="0.3">
      <c r="A11379" t="s">
        <v>342</v>
      </c>
      <c r="B11379" s="35">
        <v>836</v>
      </c>
      <c r="C11379" t="s">
        <v>233</v>
      </c>
      <c r="D11379" s="35">
        <v>2000</v>
      </c>
      <c r="E11379" t="s">
        <v>11795</v>
      </c>
      <c r="F11379" s="34" t="s">
        <v>6</v>
      </c>
      <c r="G11379" s="34" t="s">
        <v>6</v>
      </c>
      <c r="H11379" s="34" t="s">
        <v>6</v>
      </c>
      <c r="I11379" s="34" t="s">
        <v>6</v>
      </c>
      <c r="J11379" s="34" t="s">
        <v>6</v>
      </c>
      <c r="K11379" s="34" t="s">
        <v>6</v>
      </c>
      <c r="L11379" s="34" t="s">
        <v>6</v>
      </c>
      <c r="M11379" s="34" t="s">
        <v>6</v>
      </c>
      <c r="N11379" s="34" t="s">
        <v>6</v>
      </c>
      <c r="O11379" s="34" t="s">
        <v>6</v>
      </c>
      <c r="P11379" s="34">
        <v>4.3108561815968505E-2</v>
      </c>
      <c r="Q11379" t="s">
        <v>6</v>
      </c>
      <c r="R11379" t="s">
        <v>6</v>
      </c>
      <c r="S11379" t="s">
        <v>6</v>
      </c>
      <c r="T11379" t="s">
        <v>6</v>
      </c>
      <c r="U11379" t="s">
        <v>6</v>
      </c>
      <c r="V11379" t="s">
        <v>6</v>
      </c>
      <c r="W11379" t="s">
        <v>6</v>
      </c>
      <c r="X11379" t="s">
        <v>6</v>
      </c>
      <c r="Y11379" t="s">
        <v>6</v>
      </c>
      <c r="Z11379" t="s">
        <v>6</v>
      </c>
      <c r="AA11379" t="s">
        <v>15162</v>
      </c>
      <c r="AB11379" t="s">
        <v>6</v>
      </c>
      <c r="AC11379" t="s">
        <v>15163</v>
      </c>
    </row>
    <row r="11380" spans="1:29" x14ac:dyDescent="0.3">
      <c r="A11380" t="s">
        <v>342</v>
      </c>
      <c r="B11380" s="35">
        <v>836</v>
      </c>
      <c r="C11380" t="s">
        <v>233</v>
      </c>
      <c r="D11380" s="35">
        <v>2001</v>
      </c>
      <c r="E11380" t="s">
        <v>11796</v>
      </c>
      <c r="F11380" s="34" t="s">
        <v>6</v>
      </c>
      <c r="G11380" s="34" t="s">
        <v>6</v>
      </c>
      <c r="H11380" s="34" t="s">
        <v>6</v>
      </c>
      <c r="I11380" s="34" t="s">
        <v>6</v>
      </c>
      <c r="J11380" s="34" t="s">
        <v>6</v>
      </c>
      <c r="K11380" s="34" t="s">
        <v>6</v>
      </c>
      <c r="L11380" s="34" t="s">
        <v>6</v>
      </c>
      <c r="M11380" s="34" t="s">
        <v>6</v>
      </c>
      <c r="N11380" s="34" t="s">
        <v>6</v>
      </c>
      <c r="O11380" s="34" t="s">
        <v>6</v>
      </c>
      <c r="P11380" s="34">
        <v>4.2359981232266614E-2</v>
      </c>
      <c r="Q11380" t="s">
        <v>6</v>
      </c>
      <c r="R11380" t="s">
        <v>6</v>
      </c>
      <c r="S11380" t="s">
        <v>6</v>
      </c>
      <c r="T11380" t="s">
        <v>6</v>
      </c>
      <c r="U11380" t="s">
        <v>6</v>
      </c>
      <c r="V11380" t="s">
        <v>6</v>
      </c>
      <c r="W11380" t="s">
        <v>6</v>
      </c>
      <c r="X11380" t="s">
        <v>6</v>
      </c>
      <c r="Y11380" t="s">
        <v>6</v>
      </c>
      <c r="Z11380" t="s">
        <v>6</v>
      </c>
      <c r="AA11380" t="s">
        <v>15162</v>
      </c>
      <c r="AB11380" t="s">
        <v>6</v>
      </c>
      <c r="AC11380" t="s">
        <v>15163</v>
      </c>
    </row>
    <row r="11381" spans="1:29" x14ac:dyDescent="0.3">
      <c r="A11381" t="s">
        <v>342</v>
      </c>
      <c r="B11381" s="35">
        <v>836</v>
      </c>
      <c r="C11381" t="s">
        <v>233</v>
      </c>
      <c r="D11381" s="35">
        <v>2002</v>
      </c>
      <c r="E11381" t="s">
        <v>11797</v>
      </c>
      <c r="F11381" s="34" t="s">
        <v>6</v>
      </c>
      <c r="G11381" s="34" t="s">
        <v>6</v>
      </c>
      <c r="H11381" s="34" t="s">
        <v>6</v>
      </c>
      <c r="I11381" s="34" t="s">
        <v>6</v>
      </c>
      <c r="J11381" s="34" t="s">
        <v>6</v>
      </c>
      <c r="K11381" s="34" t="s">
        <v>6</v>
      </c>
      <c r="L11381" s="34" t="s">
        <v>6</v>
      </c>
      <c r="M11381" s="34" t="s">
        <v>6</v>
      </c>
      <c r="N11381" s="34" t="s">
        <v>6</v>
      </c>
      <c r="O11381" s="34" t="s">
        <v>6</v>
      </c>
      <c r="P11381" s="34">
        <v>4.0380525045206644E-2</v>
      </c>
      <c r="Q11381" t="s">
        <v>6</v>
      </c>
      <c r="R11381" t="s">
        <v>6</v>
      </c>
      <c r="S11381" t="s">
        <v>6</v>
      </c>
      <c r="T11381" t="s">
        <v>6</v>
      </c>
      <c r="U11381" t="s">
        <v>6</v>
      </c>
      <c r="V11381" t="s">
        <v>6</v>
      </c>
      <c r="W11381" t="s">
        <v>6</v>
      </c>
      <c r="X11381" t="s">
        <v>6</v>
      </c>
      <c r="Y11381" t="s">
        <v>6</v>
      </c>
      <c r="Z11381" t="s">
        <v>6</v>
      </c>
      <c r="AA11381" t="s">
        <v>15162</v>
      </c>
      <c r="AB11381" t="s">
        <v>6</v>
      </c>
      <c r="AC11381" t="s">
        <v>15163</v>
      </c>
    </row>
    <row r="11382" spans="1:29" x14ac:dyDescent="0.3">
      <c r="A11382" t="s">
        <v>342</v>
      </c>
      <c r="B11382" s="35">
        <v>836</v>
      </c>
      <c r="C11382" t="s">
        <v>233</v>
      </c>
      <c r="D11382" s="35">
        <v>2003</v>
      </c>
      <c r="E11382" t="s">
        <v>11798</v>
      </c>
      <c r="F11382" s="34" t="s">
        <v>6</v>
      </c>
      <c r="G11382" s="34" t="s">
        <v>6</v>
      </c>
      <c r="H11382" s="34" t="s">
        <v>6</v>
      </c>
      <c r="I11382" s="34" t="s">
        <v>6</v>
      </c>
      <c r="J11382" s="34" t="s">
        <v>6</v>
      </c>
      <c r="K11382" s="34" t="s">
        <v>6</v>
      </c>
      <c r="L11382" s="34" t="s">
        <v>6</v>
      </c>
      <c r="M11382" s="34" t="s">
        <v>6</v>
      </c>
      <c r="N11382" s="34" t="s">
        <v>6</v>
      </c>
      <c r="O11382" s="34" t="s">
        <v>6</v>
      </c>
      <c r="P11382" s="34">
        <v>4.2768719031033721E-2</v>
      </c>
      <c r="Q11382" t="s">
        <v>6</v>
      </c>
      <c r="R11382" t="s">
        <v>6</v>
      </c>
      <c r="S11382" t="s">
        <v>6</v>
      </c>
      <c r="T11382" t="s">
        <v>6</v>
      </c>
      <c r="U11382" t="s">
        <v>6</v>
      </c>
      <c r="V11382" t="s">
        <v>6</v>
      </c>
      <c r="W11382" t="s">
        <v>6</v>
      </c>
      <c r="X11382" t="s">
        <v>6</v>
      </c>
      <c r="Y11382" t="s">
        <v>6</v>
      </c>
      <c r="Z11382" t="s">
        <v>6</v>
      </c>
      <c r="AA11382" t="s">
        <v>15162</v>
      </c>
      <c r="AB11382" t="s">
        <v>6</v>
      </c>
      <c r="AC11382" t="s">
        <v>15163</v>
      </c>
    </row>
    <row r="11383" spans="1:29" x14ac:dyDescent="0.3">
      <c r="A11383" t="s">
        <v>342</v>
      </c>
      <c r="B11383" s="35">
        <v>836</v>
      </c>
      <c r="C11383" t="s">
        <v>233</v>
      </c>
      <c r="D11383" s="35">
        <v>2004</v>
      </c>
      <c r="E11383" t="s">
        <v>11799</v>
      </c>
      <c r="F11383" s="34" t="s">
        <v>6</v>
      </c>
      <c r="G11383" s="34" t="s">
        <v>6</v>
      </c>
      <c r="H11383" s="34" t="s">
        <v>6</v>
      </c>
      <c r="I11383" s="34" t="s">
        <v>6</v>
      </c>
      <c r="J11383" s="34" t="s">
        <v>6</v>
      </c>
      <c r="K11383" s="34" t="s">
        <v>6</v>
      </c>
      <c r="L11383" s="34" t="s">
        <v>6</v>
      </c>
      <c r="M11383" s="34" t="s">
        <v>6</v>
      </c>
      <c r="N11383" s="34" t="s">
        <v>6</v>
      </c>
      <c r="O11383" s="34" t="s">
        <v>6</v>
      </c>
      <c r="P11383" s="34">
        <v>4.3226980263979198E-2</v>
      </c>
      <c r="Q11383" t="s">
        <v>6</v>
      </c>
      <c r="R11383" t="s">
        <v>6</v>
      </c>
      <c r="S11383" t="s">
        <v>6</v>
      </c>
      <c r="T11383" t="s">
        <v>6</v>
      </c>
      <c r="U11383" t="s">
        <v>6</v>
      </c>
      <c r="V11383" t="s">
        <v>6</v>
      </c>
      <c r="W11383" t="s">
        <v>6</v>
      </c>
      <c r="X11383" t="s">
        <v>6</v>
      </c>
      <c r="Y11383" t="s">
        <v>6</v>
      </c>
      <c r="Z11383" t="s">
        <v>6</v>
      </c>
      <c r="AA11383" t="s">
        <v>15162</v>
      </c>
      <c r="AB11383" t="s">
        <v>6</v>
      </c>
      <c r="AC11383" t="s">
        <v>15163</v>
      </c>
    </row>
    <row r="11384" spans="1:29" x14ac:dyDescent="0.3">
      <c r="A11384" t="s">
        <v>342</v>
      </c>
      <c r="B11384" s="35">
        <v>836</v>
      </c>
      <c r="C11384" t="s">
        <v>233</v>
      </c>
      <c r="D11384" s="35">
        <v>2005</v>
      </c>
      <c r="E11384" t="s">
        <v>11800</v>
      </c>
      <c r="F11384" s="34" t="s">
        <v>6</v>
      </c>
      <c r="G11384" s="34" t="s">
        <v>6</v>
      </c>
      <c r="H11384" s="34" t="s">
        <v>6</v>
      </c>
      <c r="I11384" s="34" t="s">
        <v>6</v>
      </c>
      <c r="J11384" s="34" t="s">
        <v>6</v>
      </c>
      <c r="K11384" s="34" t="s">
        <v>6</v>
      </c>
      <c r="L11384" s="34" t="s">
        <v>6</v>
      </c>
      <c r="M11384" s="34" t="s">
        <v>6</v>
      </c>
      <c r="N11384" s="34" t="s">
        <v>6</v>
      </c>
      <c r="O11384" s="34" t="s">
        <v>6</v>
      </c>
      <c r="P11384" s="34">
        <v>4.03310312648235E-2</v>
      </c>
      <c r="Q11384" t="s">
        <v>6</v>
      </c>
      <c r="R11384" t="s">
        <v>6</v>
      </c>
      <c r="S11384" t="s">
        <v>6</v>
      </c>
      <c r="T11384" t="s">
        <v>6</v>
      </c>
      <c r="U11384" t="s">
        <v>6</v>
      </c>
      <c r="V11384" t="s">
        <v>6</v>
      </c>
      <c r="W11384" t="s">
        <v>6</v>
      </c>
      <c r="X11384" t="s">
        <v>6</v>
      </c>
      <c r="Y11384" t="s">
        <v>6</v>
      </c>
      <c r="Z11384" t="s">
        <v>6</v>
      </c>
      <c r="AA11384" t="s">
        <v>15162</v>
      </c>
      <c r="AB11384" t="s">
        <v>6</v>
      </c>
      <c r="AC11384" t="s">
        <v>15163</v>
      </c>
    </row>
    <row r="11385" spans="1:29" x14ac:dyDescent="0.3">
      <c r="A11385" t="s">
        <v>342</v>
      </c>
      <c r="B11385" s="35">
        <v>836</v>
      </c>
      <c r="C11385" t="s">
        <v>233</v>
      </c>
      <c r="D11385" s="35">
        <v>2006</v>
      </c>
      <c r="E11385" t="s">
        <v>11801</v>
      </c>
      <c r="F11385" s="34" t="s">
        <v>6</v>
      </c>
      <c r="G11385" s="34" t="s">
        <v>6</v>
      </c>
      <c r="H11385" s="34" t="s">
        <v>6</v>
      </c>
      <c r="I11385" s="34" t="s">
        <v>6</v>
      </c>
      <c r="J11385" s="34" t="s">
        <v>6</v>
      </c>
      <c r="K11385" s="34" t="s">
        <v>6</v>
      </c>
      <c r="L11385" s="34" t="s">
        <v>6</v>
      </c>
      <c r="M11385" s="34" t="s">
        <v>6</v>
      </c>
      <c r="N11385" s="34" t="s">
        <v>6</v>
      </c>
      <c r="O11385" s="34" t="s">
        <v>6</v>
      </c>
      <c r="P11385" s="34">
        <v>3.9024868738953E-2</v>
      </c>
      <c r="Q11385" t="s">
        <v>6</v>
      </c>
      <c r="R11385" t="s">
        <v>6</v>
      </c>
      <c r="S11385" t="s">
        <v>6</v>
      </c>
      <c r="T11385" t="s">
        <v>6</v>
      </c>
      <c r="U11385" t="s">
        <v>6</v>
      </c>
      <c r="V11385" t="s">
        <v>6</v>
      </c>
      <c r="W11385" t="s">
        <v>6</v>
      </c>
      <c r="X11385" t="s">
        <v>6</v>
      </c>
      <c r="Y11385" t="s">
        <v>6</v>
      </c>
      <c r="Z11385" t="s">
        <v>6</v>
      </c>
      <c r="AA11385" t="s">
        <v>15162</v>
      </c>
      <c r="AB11385" t="s">
        <v>6</v>
      </c>
      <c r="AC11385" t="s">
        <v>15163</v>
      </c>
    </row>
    <row r="11386" spans="1:29" x14ac:dyDescent="0.3">
      <c r="A11386" t="s">
        <v>342</v>
      </c>
      <c r="B11386" s="35">
        <v>836</v>
      </c>
      <c r="C11386" t="s">
        <v>233</v>
      </c>
      <c r="D11386" s="35">
        <v>2007</v>
      </c>
      <c r="E11386" t="s">
        <v>11802</v>
      </c>
      <c r="F11386" s="34" t="s">
        <v>6</v>
      </c>
      <c r="G11386" s="34" t="s">
        <v>6</v>
      </c>
      <c r="H11386" s="34" t="s">
        <v>6</v>
      </c>
      <c r="I11386" s="34" t="s">
        <v>6</v>
      </c>
      <c r="J11386" s="34" t="s">
        <v>6</v>
      </c>
      <c r="K11386" s="34" t="s">
        <v>6</v>
      </c>
      <c r="L11386" s="34" t="s">
        <v>6</v>
      </c>
      <c r="M11386" s="34" t="s">
        <v>6</v>
      </c>
      <c r="N11386" s="34" t="s">
        <v>6</v>
      </c>
      <c r="O11386" s="34" t="s">
        <v>6</v>
      </c>
      <c r="P11386" s="34">
        <v>2.9419831431806199E-2</v>
      </c>
      <c r="Q11386" t="s">
        <v>6</v>
      </c>
      <c r="R11386" t="s">
        <v>6</v>
      </c>
      <c r="S11386" t="s">
        <v>6</v>
      </c>
      <c r="T11386" t="s">
        <v>6</v>
      </c>
      <c r="U11386" t="s">
        <v>6</v>
      </c>
      <c r="V11386" t="s">
        <v>6</v>
      </c>
      <c r="W11386" t="s">
        <v>6</v>
      </c>
      <c r="X11386" t="s">
        <v>6</v>
      </c>
      <c r="Y11386" t="s">
        <v>6</v>
      </c>
      <c r="Z11386" t="s">
        <v>6</v>
      </c>
      <c r="AA11386" t="s">
        <v>15162</v>
      </c>
      <c r="AB11386" t="s">
        <v>6</v>
      </c>
      <c r="AC11386" t="s">
        <v>15163</v>
      </c>
    </row>
    <row r="11387" spans="1:29" x14ac:dyDescent="0.3">
      <c r="A11387" t="s">
        <v>342</v>
      </c>
      <c r="B11387" s="35">
        <v>836</v>
      </c>
      <c r="C11387" t="s">
        <v>233</v>
      </c>
      <c r="D11387" s="35">
        <v>2008</v>
      </c>
      <c r="E11387" t="s">
        <v>11803</v>
      </c>
      <c r="F11387" s="34" t="s">
        <v>6</v>
      </c>
      <c r="G11387" s="34" t="s">
        <v>6</v>
      </c>
      <c r="H11387" s="34" t="s">
        <v>6</v>
      </c>
      <c r="I11387" s="34" t="s">
        <v>6</v>
      </c>
      <c r="J11387" s="34" t="s">
        <v>6</v>
      </c>
      <c r="K11387" s="34" t="s">
        <v>6</v>
      </c>
      <c r="L11387" s="34" t="s">
        <v>6</v>
      </c>
      <c r="M11387" s="34" t="s">
        <v>6</v>
      </c>
      <c r="N11387" s="34" t="s">
        <v>6</v>
      </c>
      <c r="O11387" s="34" t="s">
        <v>6</v>
      </c>
      <c r="P11387" s="34">
        <v>4.15841645287112E-2</v>
      </c>
      <c r="Q11387" t="s">
        <v>6</v>
      </c>
      <c r="R11387" t="s">
        <v>6</v>
      </c>
      <c r="S11387" t="s">
        <v>6</v>
      </c>
      <c r="T11387" t="s">
        <v>6</v>
      </c>
      <c r="U11387" t="s">
        <v>6</v>
      </c>
      <c r="V11387" t="s">
        <v>6</v>
      </c>
      <c r="W11387" t="s">
        <v>6</v>
      </c>
      <c r="X11387" t="s">
        <v>6</v>
      </c>
      <c r="Y11387" t="s">
        <v>6</v>
      </c>
      <c r="Z11387" t="s">
        <v>6</v>
      </c>
      <c r="AA11387" t="s">
        <v>15162</v>
      </c>
      <c r="AB11387" t="s">
        <v>6</v>
      </c>
      <c r="AC11387" t="s">
        <v>15163</v>
      </c>
    </row>
    <row r="11388" spans="1:29" x14ac:dyDescent="0.3">
      <c r="A11388" t="s">
        <v>342</v>
      </c>
      <c r="B11388" s="35">
        <v>836</v>
      </c>
      <c r="C11388" t="s">
        <v>233</v>
      </c>
      <c r="D11388" s="35">
        <v>2009</v>
      </c>
      <c r="E11388" t="s">
        <v>11804</v>
      </c>
      <c r="F11388" s="34" t="s">
        <v>6</v>
      </c>
      <c r="G11388" s="34" t="s">
        <v>6</v>
      </c>
      <c r="H11388" s="34" t="s">
        <v>6</v>
      </c>
      <c r="I11388" s="34" t="s">
        <v>6</v>
      </c>
      <c r="J11388" s="34" t="s">
        <v>6</v>
      </c>
      <c r="K11388" s="34" t="s">
        <v>6</v>
      </c>
      <c r="L11388" s="34" t="s">
        <v>6</v>
      </c>
      <c r="M11388" s="34" t="s">
        <v>6</v>
      </c>
      <c r="N11388" s="34">
        <v>246.68359616825546</v>
      </c>
      <c r="O11388" s="34" t="s">
        <v>6</v>
      </c>
      <c r="P11388" s="34">
        <v>5.98669722243187E-2</v>
      </c>
      <c r="Q11388" t="s">
        <v>6</v>
      </c>
      <c r="R11388" t="s">
        <v>6</v>
      </c>
      <c r="S11388" t="s">
        <v>6</v>
      </c>
      <c r="T11388" t="s">
        <v>6</v>
      </c>
      <c r="U11388" t="s">
        <v>6</v>
      </c>
      <c r="V11388" t="s">
        <v>6</v>
      </c>
      <c r="W11388" t="s">
        <v>6</v>
      </c>
      <c r="X11388" t="s">
        <v>6</v>
      </c>
      <c r="Y11388" t="s">
        <v>6</v>
      </c>
      <c r="Z11388" t="s">
        <v>6</v>
      </c>
      <c r="AA11388" t="s">
        <v>15162</v>
      </c>
      <c r="AB11388" t="s">
        <v>6</v>
      </c>
      <c r="AC11388" t="s">
        <v>15163</v>
      </c>
    </row>
    <row r="11389" spans="1:29" x14ac:dyDescent="0.3">
      <c r="A11389" t="s">
        <v>342</v>
      </c>
      <c r="B11389" s="35">
        <v>836</v>
      </c>
      <c r="C11389" t="s">
        <v>233</v>
      </c>
      <c r="D11389" s="35">
        <v>2010</v>
      </c>
      <c r="E11389" t="s">
        <v>11805</v>
      </c>
      <c r="F11389" s="34" t="s">
        <v>6</v>
      </c>
      <c r="G11389" s="34" t="s">
        <v>6</v>
      </c>
      <c r="H11389" s="34" t="s">
        <v>6</v>
      </c>
      <c r="I11389" s="34" t="s">
        <v>6</v>
      </c>
      <c r="J11389" s="34" t="s">
        <v>6</v>
      </c>
      <c r="K11389" s="34" t="s">
        <v>6</v>
      </c>
      <c r="L11389" s="34" t="s">
        <v>6</v>
      </c>
      <c r="M11389" s="34" t="s">
        <v>6</v>
      </c>
      <c r="N11389" s="34">
        <v>242.49795046621401</v>
      </c>
      <c r="O11389" s="34" t="s">
        <v>6</v>
      </c>
      <c r="P11389" s="34">
        <v>5.3928388981671099E-2</v>
      </c>
      <c r="Q11389" t="s">
        <v>6</v>
      </c>
      <c r="R11389" t="s">
        <v>6</v>
      </c>
      <c r="S11389" t="s">
        <v>6</v>
      </c>
      <c r="T11389" t="s">
        <v>6</v>
      </c>
      <c r="U11389" t="s">
        <v>6</v>
      </c>
      <c r="V11389" t="s">
        <v>6</v>
      </c>
      <c r="W11389" t="s">
        <v>6</v>
      </c>
      <c r="X11389" t="s">
        <v>6</v>
      </c>
      <c r="Y11389" t="s">
        <v>6</v>
      </c>
      <c r="Z11389" t="s">
        <v>6</v>
      </c>
      <c r="AA11389" t="s">
        <v>15162</v>
      </c>
      <c r="AB11389" t="s">
        <v>6</v>
      </c>
      <c r="AC11389" t="s">
        <v>15163</v>
      </c>
    </row>
    <row r="11390" spans="1:29" x14ac:dyDescent="0.3">
      <c r="A11390" t="s">
        <v>342</v>
      </c>
      <c r="B11390" s="35">
        <v>836</v>
      </c>
      <c r="C11390" t="s">
        <v>233</v>
      </c>
      <c r="D11390" s="35">
        <v>2011</v>
      </c>
      <c r="E11390" t="s">
        <v>11806</v>
      </c>
      <c r="F11390" s="34" t="s">
        <v>6</v>
      </c>
      <c r="G11390" s="34" t="s">
        <v>6</v>
      </c>
      <c r="H11390" s="34" t="s">
        <v>6</v>
      </c>
      <c r="I11390" s="34" t="s">
        <v>6</v>
      </c>
      <c r="J11390" s="34" t="s">
        <v>6</v>
      </c>
      <c r="K11390" s="34" t="s">
        <v>6</v>
      </c>
      <c r="L11390" s="34" t="s">
        <v>6</v>
      </c>
      <c r="M11390" s="34" t="s">
        <v>6</v>
      </c>
      <c r="N11390" s="34">
        <v>188.939196533287</v>
      </c>
      <c r="O11390" s="34" t="s">
        <v>6</v>
      </c>
      <c r="P11390" s="34">
        <v>6.6458012786075396E-2</v>
      </c>
      <c r="Q11390" t="s">
        <v>6</v>
      </c>
      <c r="R11390" t="s">
        <v>6</v>
      </c>
      <c r="S11390" t="s">
        <v>6</v>
      </c>
      <c r="T11390" t="s">
        <v>6</v>
      </c>
      <c r="U11390" t="s">
        <v>6</v>
      </c>
      <c r="V11390" t="s">
        <v>6</v>
      </c>
      <c r="W11390" t="s">
        <v>6</v>
      </c>
      <c r="X11390" t="s">
        <v>6</v>
      </c>
      <c r="Y11390" t="s">
        <v>6</v>
      </c>
      <c r="Z11390" t="s">
        <v>6</v>
      </c>
      <c r="AA11390" t="s">
        <v>15162</v>
      </c>
      <c r="AB11390" t="s">
        <v>6</v>
      </c>
      <c r="AC11390" t="s">
        <v>15163</v>
      </c>
    </row>
    <row r="11391" spans="1:29" x14ac:dyDescent="0.3">
      <c r="A11391" t="s">
        <v>342</v>
      </c>
      <c r="B11391" s="35">
        <v>836</v>
      </c>
      <c r="C11391" t="s">
        <v>233</v>
      </c>
      <c r="D11391" s="35">
        <v>2012</v>
      </c>
      <c r="E11391" t="s">
        <v>11807</v>
      </c>
      <c r="F11391" s="34" t="s">
        <v>6</v>
      </c>
      <c r="G11391" s="34" t="s">
        <v>6</v>
      </c>
      <c r="H11391" s="34" t="s">
        <v>6</v>
      </c>
      <c r="I11391" s="34" t="s">
        <v>6</v>
      </c>
      <c r="J11391" s="34" t="s">
        <v>6</v>
      </c>
      <c r="K11391" s="34" t="s">
        <v>6</v>
      </c>
      <c r="L11391" s="34" t="s">
        <v>6</v>
      </c>
      <c r="M11391" s="34" t="s">
        <v>6</v>
      </c>
      <c r="N11391" s="34">
        <v>123.07936554944988</v>
      </c>
      <c r="O11391" s="34" t="s">
        <v>6</v>
      </c>
      <c r="P11391" s="34">
        <v>9.7865496984224906E-2</v>
      </c>
      <c r="Q11391" t="s">
        <v>6</v>
      </c>
      <c r="R11391" t="s">
        <v>6</v>
      </c>
      <c r="S11391" t="s">
        <v>6</v>
      </c>
      <c r="T11391" t="s">
        <v>6</v>
      </c>
      <c r="U11391" t="s">
        <v>6</v>
      </c>
      <c r="V11391" t="s">
        <v>6</v>
      </c>
      <c r="W11391" t="s">
        <v>6</v>
      </c>
      <c r="X11391" t="s">
        <v>6</v>
      </c>
      <c r="Y11391" t="s">
        <v>6</v>
      </c>
      <c r="Z11391" t="s">
        <v>6</v>
      </c>
      <c r="AA11391" t="s">
        <v>15162</v>
      </c>
      <c r="AB11391" t="s">
        <v>6</v>
      </c>
      <c r="AC11391" t="s">
        <v>15163</v>
      </c>
    </row>
    <row r="11392" spans="1:29" x14ac:dyDescent="0.3">
      <c r="A11392" t="s">
        <v>342</v>
      </c>
      <c r="B11392" s="35">
        <v>836</v>
      </c>
      <c r="C11392" t="s">
        <v>233</v>
      </c>
      <c r="D11392" s="35">
        <v>2013</v>
      </c>
      <c r="E11392" t="s">
        <v>11808</v>
      </c>
      <c r="F11392" s="34" t="s">
        <v>6</v>
      </c>
      <c r="G11392" s="34" t="s">
        <v>6</v>
      </c>
      <c r="H11392" s="34" t="s">
        <v>6</v>
      </c>
      <c r="I11392" s="34" t="s">
        <v>6</v>
      </c>
      <c r="J11392" s="34" t="s">
        <v>6</v>
      </c>
      <c r="K11392" s="34" t="s">
        <v>6</v>
      </c>
      <c r="L11392" s="34" t="s">
        <v>6</v>
      </c>
      <c r="M11392" s="34" t="s">
        <v>6</v>
      </c>
      <c r="N11392" s="34">
        <v>126.891769367487</v>
      </c>
      <c r="O11392" s="34" t="s">
        <v>6</v>
      </c>
      <c r="P11392" s="34">
        <v>9.2111447316572906E-2</v>
      </c>
      <c r="Q11392" t="s">
        <v>6</v>
      </c>
      <c r="R11392" t="s">
        <v>6</v>
      </c>
      <c r="S11392" t="s">
        <v>6</v>
      </c>
      <c r="T11392" t="s">
        <v>6</v>
      </c>
      <c r="U11392" t="s">
        <v>6</v>
      </c>
      <c r="V11392" t="s">
        <v>6</v>
      </c>
      <c r="W11392" t="s">
        <v>6</v>
      </c>
      <c r="X11392" t="s">
        <v>6</v>
      </c>
      <c r="Y11392" t="s">
        <v>6</v>
      </c>
      <c r="Z11392" t="s">
        <v>6</v>
      </c>
      <c r="AA11392" t="s">
        <v>15162</v>
      </c>
      <c r="AB11392" t="s">
        <v>6</v>
      </c>
      <c r="AC11392" t="s">
        <v>15163</v>
      </c>
    </row>
    <row r="11393" spans="1:29" x14ac:dyDescent="0.3">
      <c r="A11393" t="s">
        <v>342</v>
      </c>
      <c r="B11393" s="35">
        <v>836</v>
      </c>
      <c r="C11393" t="s">
        <v>233</v>
      </c>
      <c r="D11393" s="35">
        <v>2014</v>
      </c>
      <c r="E11393" t="s">
        <v>11809</v>
      </c>
      <c r="F11393" s="34" t="s">
        <v>6</v>
      </c>
      <c r="G11393" s="34" t="s">
        <v>6</v>
      </c>
      <c r="H11393" s="34" t="s">
        <v>6</v>
      </c>
      <c r="I11393" s="34" t="s">
        <v>6</v>
      </c>
      <c r="J11393" s="34" t="s">
        <v>6</v>
      </c>
      <c r="K11393" s="34" t="s">
        <v>6</v>
      </c>
      <c r="L11393" s="34" t="s">
        <v>6</v>
      </c>
      <c r="M11393" s="34" t="s">
        <v>6</v>
      </c>
      <c r="N11393" s="34">
        <v>112.52168932128154</v>
      </c>
      <c r="O11393" s="34" t="s">
        <v>6</v>
      </c>
      <c r="P11393" s="34">
        <v>0.107697880400628</v>
      </c>
      <c r="Q11393" t="s">
        <v>6</v>
      </c>
      <c r="R11393" t="s">
        <v>6</v>
      </c>
      <c r="S11393" t="s">
        <v>6</v>
      </c>
      <c r="T11393" t="s">
        <v>6</v>
      </c>
      <c r="U11393" t="s">
        <v>6</v>
      </c>
      <c r="V11393" t="s">
        <v>6</v>
      </c>
      <c r="W11393" t="s">
        <v>6</v>
      </c>
      <c r="X11393" t="s">
        <v>6</v>
      </c>
      <c r="Y11393" t="s">
        <v>6</v>
      </c>
      <c r="Z11393" t="s">
        <v>6</v>
      </c>
      <c r="AA11393" t="s">
        <v>15162</v>
      </c>
      <c r="AB11393" t="s">
        <v>6</v>
      </c>
      <c r="AC11393" t="s">
        <v>15163</v>
      </c>
    </row>
    <row r="11394" spans="1:29" x14ac:dyDescent="0.3">
      <c r="A11394" t="s">
        <v>342</v>
      </c>
      <c r="B11394" s="35">
        <v>836</v>
      </c>
      <c r="C11394" t="s">
        <v>233</v>
      </c>
      <c r="D11394" s="35">
        <v>2015</v>
      </c>
      <c r="E11394" t="s">
        <v>11810</v>
      </c>
      <c r="F11394" s="34" t="s">
        <v>6</v>
      </c>
      <c r="G11394" s="34" t="s">
        <v>6</v>
      </c>
      <c r="H11394" s="34" t="s">
        <v>6</v>
      </c>
      <c r="I11394" s="34" t="s">
        <v>6</v>
      </c>
      <c r="J11394" s="34" t="s">
        <v>6</v>
      </c>
      <c r="K11394" s="34" t="s">
        <v>6</v>
      </c>
      <c r="L11394" s="34" t="s">
        <v>6</v>
      </c>
      <c r="M11394" s="34" t="s">
        <v>6</v>
      </c>
      <c r="N11394" s="34">
        <v>82.200510585583743</v>
      </c>
      <c r="O11394" s="34" t="s">
        <v>6</v>
      </c>
      <c r="P11394" s="34">
        <v>0.101545872897095</v>
      </c>
      <c r="Q11394" t="s">
        <v>6</v>
      </c>
      <c r="R11394" t="s">
        <v>6</v>
      </c>
      <c r="S11394" t="s">
        <v>6</v>
      </c>
      <c r="T11394" t="s">
        <v>6</v>
      </c>
      <c r="U11394" t="s">
        <v>6</v>
      </c>
      <c r="V11394" t="s">
        <v>6</v>
      </c>
      <c r="W11394" t="s">
        <v>6</v>
      </c>
      <c r="X11394" t="s">
        <v>6</v>
      </c>
      <c r="Y11394" t="s">
        <v>6</v>
      </c>
      <c r="Z11394" t="s">
        <v>6</v>
      </c>
      <c r="AA11394" t="s">
        <v>15162</v>
      </c>
      <c r="AB11394" t="s">
        <v>6</v>
      </c>
      <c r="AC11394" t="s">
        <v>15163</v>
      </c>
    </row>
    <row r="11395" spans="1:29" x14ac:dyDescent="0.3">
      <c r="A11395" t="s">
        <v>342</v>
      </c>
      <c r="B11395" s="35">
        <v>836</v>
      </c>
      <c r="C11395" t="s">
        <v>233</v>
      </c>
      <c r="D11395" s="35">
        <v>2016</v>
      </c>
      <c r="E11395" t="s">
        <v>11811</v>
      </c>
      <c r="F11395" s="34" t="s">
        <v>6</v>
      </c>
      <c r="G11395" s="34" t="s">
        <v>6</v>
      </c>
      <c r="H11395" s="34" t="s">
        <v>6</v>
      </c>
      <c r="I11395" s="34" t="s">
        <v>6</v>
      </c>
      <c r="J11395" s="34" t="s">
        <v>6</v>
      </c>
      <c r="K11395" s="34" t="s">
        <v>6</v>
      </c>
      <c r="L11395" s="34" t="s">
        <v>6</v>
      </c>
      <c r="M11395" s="34" t="s">
        <v>6</v>
      </c>
      <c r="N11395" s="34">
        <v>61.223038562156177</v>
      </c>
      <c r="O11395" s="34" t="s">
        <v>6</v>
      </c>
      <c r="P11395" s="34">
        <v>0.13379657057830799</v>
      </c>
      <c r="Q11395" t="s">
        <v>6</v>
      </c>
      <c r="R11395" t="s">
        <v>6</v>
      </c>
      <c r="S11395" t="s">
        <v>6</v>
      </c>
      <c r="T11395" t="s">
        <v>6</v>
      </c>
      <c r="U11395" t="s">
        <v>6</v>
      </c>
      <c r="V11395" t="s">
        <v>6</v>
      </c>
      <c r="W11395" t="s">
        <v>6</v>
      </c>
      <c r="X11395" t="s">
        <v>6</v>
      </c>
      <c r="Y11395" t="s">
        <v>6</v>
      </c>
      <c r="Z11395" t="s">
        <v>6</v>
      </c>
      <c r="AA11395" t="s">
        <v>15162</v>
      </c>
      <c r="AB11395" t="s">
        <v>6</v>
      </c>
      <c r="AC11395" t="s">
        <v>15163</v>
      </c>
    </row>
    <row r="11396" spans="1:29" x14ac:dyDescent="0.3">
      <c r="A11396" t="s">
        <v>342</v>
      </c>
      <c r="B11396" s="35">
        <v>836</v>
      </c>
      <c r="C11396" t="s">
        <v>233</v>
      </c>
      <c r="D11396" s="35">
        <v>2017</v>
      </c>
      <c r="E11396" t="s">
        <v>11812</v>
      </c>
      <c r="F11396" s="34" t="s">
        <v>6</v>
      </c>
      <c r="G11396" s="34" t="s">
        <v>6</v>
      </c>
      <c r="H11396" s="34" t="s">
        <v>6</v>
      </c>
      <c r="I11396" s="34" t="s">
        <v>6</v>
      </c>
      <c r="J11396" s="34" t="s">
        <v>6</v>
      </c>
      <c r="K11396" s="34" t="s">
        <v>6</v>
      </c>
      <c r="L11396" s="34" t="s">
        <v>6</v>
      </c>
      <c r="M11396" s="34" t="s">
        <v>6</v>
      </c>
      <c r="N11396" s="34">
        <v>77.97175173936877</v>
      </c>
      <c r="O11396" s="34" t="s">
        <v>6</v>
      </c>
      <c r="P11396" s="34">
        <v>0.14452068754688499</v>
      </c>
      <c r="Q11396" t="s">
        <v>6</v>
      </c>
      <c r="R11396" t="s">
        <v>6</v>
      </c>
      <c r="S11396" t="s">
        <v>6</v>
      </c>
      <c r="T11396" t="s">
        <v>6</v>
      </c>
      <c r="U11396" t="s">
        <v>6</v>
      </c>
      <c r="V11396" t="s">
        <v>6</v>
      </c>
      <c r="W11396" t="s">
        <v>6</v>
      </c>
      <c r="X11396" t="s">
        <v>6</v>
      </c>
      <c r="Y11396" t="s">
        <v>6</v>
      </c>
      <c r="Z11396" t="s">
        <v>6</v>
      </c>
      <c r="AA11396" t="s">
        <v>15162</v>
      </c>
      <c r="AB11396" t="s">
        <v>6</v>
      </c>
      <c r="AC11396" t="s">
        <v>15163</v>
      </c>
    </row>
    <row r="11397" spans="1:29" x14ac:dyDescent="0.3">
      <c r="A11397" t="s">
        <v>342</v>
      </c>
      <c r="B11397" s="35">
        <v>836</v>
      </c>
      <c r="C11397" t="s">
        <v>233</v>
      </c>
      <c r="D11397" s="35">
        <v>2018</v>
      </c>
      <c r="E11397" t="s">
        <v>11813</v>
      </c>
      <c r="F11397" s="34" t="s">
        <v>6</v>
      </c>
      <c r="G11397" s="34" t="s">
        <v>6</v>
      </c>
      <c r="H11397" s="34" t="s">
        <v>6</v>
      </c>
      <c r="I11397" s="34" t="s">
        <v>6</v>
      </c>
      <c r="J11397" s="34" t="s">
        <v>6</v>
      </c>
      <c r="K11397" s="34" t="s">
        <v>6</v>
      </c>
      <c r="L11397" s="34" t="s">
        <v>6</v>
      </c>
      <c r="M11397" s="34" t="s">
        <v>6</v>
      </c>
      <c r="N11397" s="34">
        <v>71.055962823261908</v>
      </c>
      <c r="O11397" s="34" t="s">
        <v>6</v>
      </c>
      <c r="P11397" s="34">
        <v>0.16912983656029101</v>
      </c>
      <c r="Q11397" t="s">
        <v>6</v>
      </c>
      <c r="R11397" t="s">
        <v>6</v>
      </c>
      <c r="S11397" t="s">
        <v>6</v>
      </c>
      <c r="T11397" t="s">
        <v>6</v>
      </c>
      <c r="U11397" t="s">
        <v>6</v>
      </c>
      <c r="V11397" t="s">
        <v>6</v>
      </c>
      <c r="W11397" t="s">
        <v>6</v>
      </c>
      <c r="X11397" t="s">
        <v>6</v>
      </c>
      <c r="Y11397" t="s">
        <v>6</v>
      </c>
      <c r="Z11397" t="s">
        <v>6</v>
      </c>
      <c r="AA11397" t="s">
        <v>15162</v>
      </c>
      <c r="AB11397" t="s">
        <v>6</v>
      </c>
      <c r="AC11397" t="s">
        <v>15163</v>
      </c>
    </row>
    <row r="11398" spans="1:29" x14ac:dyDescent="0.3">
      <c r="A11398" t="s">
        <v>342</v>
      </c>
      <c r="B11398" s="35">
        <v>836</v>
      </c>
      <c r="C11398" t="s">
        <v>233</v>
      </c>
      <c r="D11398" s="35">
        <v>2019</v>
      </c>
      <c r="E11398" t="s">
        <v>11814</v>
      </c>
      <c r="F11398" s="34" t="s">
        <v>6</v>
      </c>
      <c r="G11398" s="34" t="s">
        <v>6</v>
      </c>
      <c r="H11398" s="34" t="s">
        <v>6</v>
      </c>
      <c r="I11398" s="34" t="s">
        <v>6</v>
      </c>
      <c r="J11398" s="34" t="s">
        <v>6</v>
      </c>
      <c r="K11398" s="34" t="s">
        <v>6</v>
      </c>
      <c r="L11398" s="34" t="s">
        <v>6</v>
      </c>
      <c r="M11398" s="34" t="s">
        <v>6</v>
      </c>
      <c r="N11398" s="34">
        <v>59.570234560422698</v>
      </c>
      <c r="O11398" s="34" t="s">
        <v>6</v>
      </c>
      <c r="P11398" s="34">
        <v>0.17480741444098</v>
      </c>
      <c r="Q11398" t="s">
        <v>6</v>
      </c>
      <c r="R11398" t="s">
        <v>6</v>
      </c>
      <c r="S11398" t="s">
        <v>6</v>
      </c>
      <c r="T11398" t="s">
        <v>6</v>
      </c>
      <c r="U11398" t="s">
        <v>6</v>
      </c>
      <c r="V11398" t="s">
        <v>6</v>
      </c>
      <c r="W11398" t="s">
        <v>6</v>
      </c>
      <c r="X11398" t="s">
        <v>6</v>
      </c>
      <c r="Y11398" t="s">
        <v>6</v>
      </c>
      <c r="Z11398" t="s">
        <v>6</v>
      </c>
      <c r="AA11398" t="s">
        <v>15162</v>
      </c>
      <c r="AB11398" t="s">
        <v>6</v>
      </c>
      <c r="AC11398" t="s">
        <v>15163</v>
      </c>
    </row>
    <row r="11399" spans="1:29" x14ac:dyDescent="0.3">
      <c r="A11399" t="s">
        <v>342</v>
      </c>
      <c r="B11399">
        <v>836</v>
      </c>
      <c r="C11399" t="s">
        <v>233</v>
      </c>
      <c r="D11399">
        <v>2020</v>
      </c>
      <c r="E11399" t="s">
        <v>11815</v>
      </c>
      <c r="F11399" s="34" t="s">
        <v>6</v>
      </c>
      <c r="G11399" s="34" t="s">
        <v>6</v>
      </c>
      <c r="H11399" s="34" t="s">
        <v>6</v>
      </c>
      <c r="I11399" s="34" t="s">
        <v>6</v>
      </c>
      <c r="J11399" s="34" t="s">
        <v>6</v>
      </c>
      <c r="K11399" s="34" t="s">
        <v>6</v>
      </c>
      <c r="L11399" s="34" t="s">
        <v>6</v>
      </c>
      <c r="M11399" s="34" t="s">
        <v>6</v>
      </c>
      <c r="N11399" s="34">
        <v>56.268586046136463</v>
      </c>
      <c r="O11399" s="34" t="s">
        <v>6</v>
      </c>
      <c r="P11399" s="34">
        <v>0.185992828865162</v>
      </c>
      <c r="Q11399" t="s">
        <v>6</v>
      </c>
      <c r="R11399" t="s">
        <v>6</v>
      </c>
      <c r="S11399" t="s">
        <v>6</v>
      </c>
      <c r="T11399" t="s">
        <v>6</v>
      </c>
      <c r="U11399" t="s">
        <v>6</v>
      </c>
      <c r="V11399" t="s">
        <v>6</v>
      </c>
      <c r="W11399" t="s">
        <v>6</v>
      </c>
      <c r="X11399" t="s">
        <v>6</v>
      </c>
      <c r="Y11399" t="s">
        <v>6</v>
      </c>
      <c r="Z11399" t="s">
        <v>6</v>
      </c>
      <c r="AA11399" t="s">
        <v>15162</v>
      </c>
      <c r="AB11399" t="s">
        <v>6</v>
      </c>
      <c r="AC11399" t="s">
        <v>15163</v>
      </c>
    </row>
    <row r="11400" spans="1:29" x14ac:dyDescent="0.3">
      <c r="A11400" t="s">
        <v>342</v>
      </c>
      <c r="B11400" s="35">
        <v>836</v>
      </c>
      <c r="C11400" t="s">
        <v>233</v>
      </c>
      <c r="D11400" s="35">
        <v>2021</v>
      </c>
      <c r="E11400" t="s">
        <v>11816</v>
      </c>
      <c r="F11400" s="34" t="s">
        <v>6</v>
      </c>
      <c r="G11400" s="34" t="s">
        <v>6</v>
      </c>
      <c r="H11400" s="34" t="s">
        <v>6</v>
      </c>
      <c r="I11400" s="34" t="s">
        <v>6</v>
      </c>
      <c r="J11400" s="34" t="s">
        <v>6</v>
      </c>
      <c r="K11400" s="34" t="s">
        <v>6</v>
      </c>
      <c r="L11400" s="34" t="s">
        <v>6</v>
      </c>
      <c r="M11400" s="34" t="s">
        <v>6</v>
      </c>
      <c r="N11400" s="34">
        <v>20.520701458691647</v>
      </c>
      <c r="O11400" s="34" t="s">
        <v>6</v>
      </c>
      <c r="P11400" s="34">
        <v>0.235450622892074</v>
      </c>
      <c r="Q11400" t="s">
        <v>6</v>
      </c>
      <c r="R11400" t="s">
        <v>6</v>
      </c>
      <c r="S11400" t="s">
        <v>6</v>
      </c>
      <c r="T11400" t="s">
        <v>6</v>
      </c>
      <c r="U11400" t="s">
        <v>6</v>
      </c>
      <c r="V11400" t="s">
        <v>6</v>
      </c>
      <c r="W11400" t="s">
        <v>6</v>
      </c>
      <c r="X11400" t="s">
        <v>6</v>
      </c>
      <c r="Y11400" t="s">
        <v>6</v>
      </c>
      <c r="Z11400" t="s">
        <v>6</v>
      </c>
      <c r="AA11400" t="s">
        <v>15162</v>
      </c>
      <c r="AB11400" t="s">
        <v>6</v>
      </c>
      <c r="AC11400" t="s">
        <v>15163</v>
      </c>
    </row>
    <row r="11401" spans="1:29" x14ac:dyDescent="0.3">
      <c r="A11401" t="s">
        <v>342</v>
      </c>
      <c r="B11401" s="35">
        <v>836</v>
      </c>
      <c r="C11401" t="s">
        <v>233</v>
      </c>
      <c r="D11401" s="35">
        <v>2022</v>
      </c>
      <c r="E11401" t="s">
        <v>11817</v>
      </c>
      <c r="F11401" s="34" t="s">
        <v>6</v>
      </c>
      <c r="G11401" s="34" t="s">
        <v>6</v>
      </c>
      <c r="H11401" s="34" t="s">
        <v>6</v>
      </c>
      <c r="I11401" s="34" t="s">
        <v>6</v>
      </c>
      <c r="J11401" s="34" t="s">
        <v>6</v>
      </c>
      <c r="K11401" s="34" t="s">
        <v>6</v>
      </c>
      <c r="L11401" s="34" t="s">
        <v>6</v>
      </c>
      <c r="M11401" s="34" t="s">
        <v>6</v>
      </c>
      <c r="N11401" s="34">
        <v>22.379198150959041</v>
      </c>
      <c r="O11401" s="34" t="s">
        <v>6</v>
      </c>
      <c r="P11401" s="34">
        <v>0.21000240696377001</v>
      </c>
      <c r="Q11401" t="s">
        <v>6</v>
      </c>
      <c r="R11401" t="s">
        <v>6</v>
      </c>
      <c r="S11401" t="s">
        <v>6</v>
      </c>
      <c r="T11401" t="s">
        <v>6</v>
      </c>
      <c r="U11401" t="s">
        <v>6</v>
      </c>
      <c r="V11401" t="s">
        <v>6</v>
      </c>
      <c r="W11401" t="s">
        <v>6</v>
      </c>
      <c r="X11401" t="s">
        <v>6</v>
      </c>
      <c r="Y11401" t="s">
        <v>6</v>
      </c>
      <c r="Z11401" t="s">
        <v>6</v>
      </c>
      <c r="AA11401" t="s">
        <v>15162</v>
      </c>
      <c r="AB11401" t="s">
        <v>6</v>
      </c>
      <c r="AC11401" t="s">
        <v>15163</v>
      </c>
    </row>
    <row r="11402" spans="1:29" x14ac:dyDescent="0.3">
      <c r="A11402" t="s">
        <v>342</v>
      </c>
      <c r="B11402" s="35">
        <v>836</v>
      </c>
      <c r="C11402" t="s">
        <v>233</v>
      </c>
      <c r="D11402" s="35">
        <v>2023</v>
      </c>
      <c r="E11402" t="s">
        <v>11818</v>
      </c>
      <c r="F11402" s="34" t="s">
        <v>6</v>
      </c>
      <c r="G11402" s="34" t="s">
        <v>6</v>
      </c>
      <c r="H11402" s="34" t="s">
        <v>6</v>
      </c>
      <c r="I11402" s="34" t="s">
        <v>6</v>
      </c>
      <c r="J11402" s="34" t="s">
        <v>6</v>
      </c>
      <c r="K11402" s="34" t="s">
        <v>6</v>
      </c>
      <c r="L11402" s="34" t="s">
        <v>6</v>
      </c>
      <c r="M11402" s="34" t="s">
        <v>6</v>
      </c>
      <c r="N11402" s="34">
        <v>20.465578010786029</v>
      </c>
      <c r="O11402" s="34" t="s">
        <v>6</v>
      </c>
      <c r="P11402" s="34">
        <v>0.225302845755463</v>
      </c>
      <c r="Q11402" t="s">
        <v>6</v>
      </c>
      <c r="R11402" t="s">
        <v>6</v>
      </c>
      <c r="S11402" t="s">
        <v>6</v>
      </c>
      <c r="T11402" t="s">
        <v>6</v>
      </c>
      <c r="U11402" t="s">
        <v>6</v>
      </c>
      <c r="V11402" t="s">
        <v>6</v>
      </c>
      <c r="W11402" t="s">
        <v>6</v>
      </c>
      <c r="X11402" t="s">
        <v>6</v>
      </c>
      <c r="Y11402" t="s">
        <v>6</v>
      </c>
      <c r="Z11402" t="s">
        <v>6</v>
      </c>
      <c r="AA11402" t="s">
        <v>15162</v>
      </c>
      <c r="AB11402" t="s">
        <v>6</v>
      </c>
      <c r="AC11402" t="s">
        <v>15163</v>
      </c>
    </row>
    <row r="11403" spans="1:29" x14ac:dyDescent="0.3">
      <c r="A11403" t="s">
        <v>342</v>
      </c>
      <c r="B11403" s="35">
        <v>836</v>
      </c>
      <c r="C11403" t="s">
        <v>233</v>
      </c>
      <c r="D11403" s="35">
        <v>2024</v>
      </c>
      <c r="E11403" t="s">
        <v>15164</v>
      </c>
      <c r="F11403" s="34" t="s">
        <v>6</v>
      </c>
      <c r="G11403" s="34" t="s">
        <v>6</v>
      </c>
      <c r="H11403" s="34" t="s">
        <v>6</v>
      </c>
      <c r="I11403" s="34" t="s">
        <v>6</v>
      </c>
      <c r="J11403" s="34" t="s">
        <v>6</v>
      </c>
      <c r="K11403" s="34" t="s">
        <v>6</v>
      </c>
      <c r="L11403" s="34" t="s">
        <v>6</v>
      </c>
      <c r="M11403" s="34" t="s">
        <v>6</v>
      </c>
      <c r="N11403" s="34">
        <v>17.585345698115631</v>
      </c>
      <c r="O11403" s="34" t="s">
        <v>6</v>
      </c>
      <c r="P11403" s="34">
        <v>0.24488264618945699</v>
      </c>
      <c r="Q11403" t="s">
        <v>6</v>
      </c>
      <c r="R11403" t="s">
        <v>6</v>
      </c>
      <c r="S11403" t="s">
        <v>6</v>
      </c>
      <c r="T11403" t="s">
        <v>6</v>
      </c>
      <c r="U11403" t="s">
        <v>6</v>
      </c>
      <c r="V11403" t="s">
        <v>6</v>
      </c>
      <c r="W11403" t="s">
        <v>6</v>
      </c>
      <c r="X11403" t="s">
        <v>6</v>
      </c>
      <c r="Y11403" t="s">
        <v>6</v>
      </c>
      <c r="Z11403" t="s">
        <v>6</v>
      </c>
      <c r="AA11403" t="s">
        <v>15162</v>
      </c>
      <c r="AB11403" t="s">
        <v>6</v>
      </c>
      <c r="AC11403" t="s">
        <v>15163</v>
      </c>
    </row>
    <row r="11404" spans="1:29" x14ac:dyDescent="0.3">
      <c r="A11404" t="s">
        <v>342</v>
      </c>
      <c r="B11404" s="35">
        <v>846</v>
      </c>
      <c r="C11404" t="s">
        <v>234</v>
      </c>
      <c r="D11404" s="35">
        <v>1950</v>
      </c>
      <c r="E11404" t="s">
        <v>11819</v>
      </c>
      <c r="F11404" s="34" t="s">
        <v>6</v>
      </c>
      <c r="G11404" s="34" t="s">
        <v>6</v>
      </c>
      <c r="H11404" s="34" t="s">
        <v>6</v>
      </c>
      <c r="I11404" s="34" t="s">
        <v>6</v>
      </c>
      <c r="J11404" s="34" t="s">
        <v>6</v>
      </c>
      <c r="K11404" s="34" t="s">
        <v>6</v>
      </c>
      <c r="L11404" s="34" t="s">
        <v>6</v>
      </c>
      <c r="M11404" s="34" t="s">
        <v>6</v>
      </c>
      <c r="N11404" s="34" t="s">
        <v>6</v>
      </c>
      <c r="O11404" s="34" t="s">
        <v>6</v>
      </c>
      <c r="P11404" s="34" t="s">
        <v>6</v>
      </c>
      <c r="Q11404" t="s">
        <v>6</v>
      </c>
      <c r="R11404" t="s">
        <v>6</v>
      </c>
      <c r="S11404" t="s">
        <v>6</v>
      </c>
      <c r="T11404" t="s">
        <v>15008</v>
      </c>
      <c r="U11404" t="s">
        <v>6</v>
      </c>
      <c r="V11404" t="s">
        <v>6</v>
      </c>
      <c r="W11404" t="s">
        <v>14783</v>
      </c>
      <c r="X11404" t="s">
        <v>14783</v>
      </c>
      <c r="Y11404" t="s">
        <v>6</v>
      </c>
      <c r="Z11404" t="s">
        <v>6</v>
      </c>
      <c r="AA11404" t="s">
        <v>6</v>
      </c>
      <c r="AB11404" t="s">
        <v>15165</v>
      </c>
      <c r="AC11404" t="s">
        <v>14844</v>
      </c>
    </row>
    <row r="11405" spans="1:29" x14ac:dyDescent="0.3">
      <c r="A11405" t="s">
        <v>342</v>
      </c>
      <c r="B11405" s="35">
        <v>846</v>
      </c>
      <c r="C11405" t="s">
        <v>234</v>
      </c>
      <c r="D11405" s="35">
        <v>1951</v>
      </c>
      <c r="E11405" t="s">
        <v>11820</v>
      </c>
      <c r="F11405" s="34" t="s">
        <v>6</v>
      </c>
      <c r="G11405" s="34" t="s">
        <v>6</v>
      </c>
      <c r="H11405" s="34" t="s">
        <v>6</v>
      </c>
      <c r="I11405" s="34" t="s">
        <v>6</v>
      </c>
      <c r="J11405" s="34" t="s">
        <v>6</v>
      </c>
      <c r="K11405" s="34" t="s">
        <v>6</v>
      </c>
      <c r="L11405" s="34" t="s">
        <v>6</v>
      </c>
      <c r="M11405" s="34" t="s">
        <v>6</v>
      </c>
      <c r="N11405" s="34" t="s">
        <v>6</v>
      </c>
      <c r="O11405" s="34" t="s">
        <v>6</v>
      </c>
      <c r="P11405" s="34" t="s">
        <v>6</v>
      </c>
      <c r="Q11405" t="s">
        <v>6</v>
      </c>
      <c r="R11405" t="s">
        <v>6</v>
      </c>
      <c r="S11405" t="s">
        <v>6</v>
      </c>
      <c r="T11405" t="s">
        <v>15008</v>
      </c>
      <c r="U11405" t="s">
        <v>6</v>
      </c>
      <c r="V11405" t="s">
        <v>6</v>
      </c>
      <c r="W11405" t="s">
        <v>14783</v>
      </c>
      <c r="X11405" t="s">
        <v>14783</v>
      </c>
      <c r="Y11405" t="s">
        <v>6</v>
      </c>
      <c r="Z11405" t="s">
        <v>6</v>
      </c>
      <c r="AA11405" t="s">
        <v>6</v>
      </c>
      <c r="AB11405" t="s">
        <v>15165</v>
      </c>
      <c r="AC11405" t="s">
        <v>14844</v>
      </c>
    </row>
    <row r="11406" spans="1:29" x14ac:dyDescent="0.3">
      <c r="A11406" t="s">
        <v>342</v>
      </c>
      <c r="B11406" s="35">
        <v>846</v>
      </c>
      <c r="C11406" t="s">
        <v>234</v>
      </c>
      <c r="D11406" s="35">
        <v>1952</v>
      </c>
      <c r="E11406" t="s">
        <v>11821</v>
      </c>
      <c r="F11406" s="34" t="s">
        <v>6</v>
      </c>
      <c r="G11406" s="34" t="s">
        <v>6</v>
      </c>
      <c r="H11406" s="34" t="s">
        <v>6</v>
      </c>
      <c r="I11406" s="34" t="s">
        <v>6</v>
      </c>
      <c r="J11406" s="34" t="s">
        <v>6</v>
      </c>
      <c r="K11406" s="34" t="s">
        <v>6</v>
      </c>
      <c r="L11406" s="34" t="s">
        <v>6</v>
      </c>
      <c r="M11406" s="34" t="s">
        <v>6</v>
      </c>
      <c r="N11406" s="34" t="s">
        <v>6</v>
      </c>
      <c r="O11406" s="34" t="s">
        <v>6</v>
      </c>
      <c r="P11406" s="34" t="s">
        <v>6</v>
      </c>
      <c r="Q11406" t="s">
        <v>6</v>
      </c>
      <c r="R11406" t="s">
        <v>6</v>
      </c>
      <c r="S11406" t="s">
        <v>6</v>
      </c>
      <c r="T11406" t="s">
        <v>15008</v>
      </c>
      <c r="U11406" t="s">
        <v>6</v>
      </c>
      <c r="V11406" t="s">
        <v>6</v>
      </c>
      <c r="W11406" t="s">
        <v>14783</v>
      </c>
      <c r="X11406" t="s">
        <v>14783</v>
      </c>
      <c r="Y11406" t="s">
        <v>6</v>
      </c>
      <c r="Z11406" t="s">
        <v>6</v>
      </c>
      <c r="AA11406" t="s">
        <v>6</v>
      </c>
      <c r="AB11406" t="s">
        <v>15165</v>
      </c>
      <c r="AC11406" t="s">
        <v>14844</v>
      </c>
    </row>
    <row r="11407" spans="1:29" x14ac:dyDescent="0.3">
      <c r="A11407" t="s">
        <v>342</v>
      </c>
      <c r="B11407" s="35">
        <v>846</v>
      </c>
      <c r="C11407" t="s">
        <v>234</v>
      </c>
      <c r="D11407" s="35">
        <v>1953</v>
      </c>
      <c r="E11407" t="s">
        <v>11822</v>
      </c>
      <c r="F11407" s="34" t="s">
        <v>6</v>
      </c>
      <c r="G11407" s="34" t="s">
        <v>6</v>
      </c>
      <c r="H11407" s="34" t="s">
        <v>6</v>
      </c>
      <c r="I11407" s="34" t="s">
        <v>6</v>
      </c>
      <c r="J11407" s="34" t="s">
        <v>6</v>
      </c>
      <c r="K11407" s="34" t="s">
        <v>6</v>
      </c>
      <c r="L11407" s="34" t="s">
        <v>6</v>
      </c>
      <c r="M11407" s="34" t="s">
        <v>6</v>
      </c>
      <c r="N11407" s="34" t="s">
        <v>6</v>
      </c>
      <c r="O11407" s="34" t="s">
        <v>6</v>
      </c>
      <c r="P11407" s="34" t="s">
        <v>6</v>
      </c>
      <c r="Q11407" t="s">
        <v>6</v>
      </c>
      <c r="R11407" t="s">
        <v>6</v>
      </c>
      <c r="S11407" t="s">
        <v>6</v>
      </c>
      <c r="T11407" t="s">
        <v>15008</v>
      </c>
      <c r="U11407" t="s">
        <v>6</v>
      </c>
      <c r="V11407" t="s">
        <v>6</v>
      </c>
      <c r="W11407" t="s">
        <v>14783</v>
      </c>
      <c r="X11407" t="s">
        <v>14783</v>
      </c>
      <c r="Y11407" t="s">
        <v>6</v>
      </c>
      <c r="Z11407" t="s">
        <v>6</v>
      </c>
      <c r="AA11407" t="s">
        <v>6</v>
      </c>
      <c r="AB11407" t="s">
        <v>15165</v>
      </c>
      <c r="AC11407" t="s">
        <v>14844</v>
      </c>
    </row>
    <row r="11408" spans="1:29" x14ac:dyDescent="0.3">
      <c r="A11408" t="s">
        <v>342</v>
      </c>
      <c r="B11408" s="35">
        <v>846</v>
      </c>
      <c r="C11408" t="s">
        <v>234</v>
      </c>
      <c r="D11408" s="35">
        <v>1954</v>
      </c>
      <c r="E11408" t="s">
        <v>11823</v>
      </c>
      <c r="F11408" s="34" t="s">
        <v>6</v>
      </c>
      <c r="G11408" s="34" t="s">
        <v>6</v>
      </c>
      <c r="H11408" s="34" t="s">
        <v>6</v>
      </c>
      <c r="I11408" s="34" t="s">
        <v>6</v>
      </c>
      <c r="J11408" s="34" t="s">
        <v>6</v>
      </c>
      <c r="K11408" s="34" t="s">
        <v>6</v>
      </c>
      <c r="L11408" s="34" t="s">
        <v>6</v>
      </c>
      <c r="M11408" s="34" t="s">
        <v>6</v>
      </c>
      <c r="N11408" s="34" t="s">
        <v>6</v>
      </c>
      <c r="O11408" s="34" t="s">
        <v>6</v>
      </c>
      <c r="P11408" s="34" t="s">
        <v>6</v>
      </c>
      <c r="Q11408" t="s">
        <v>6</v>
      </c>
      <c r="R11408" t="s">
        <v>6</v>
      </c>
      <c r="S11408" t="s">
        <v>6</v>
      </c>
      <c r="T11408" t="s">
        <v>15008</v>
      </c>
      <c r="U11408" t="s">
        <v>6</v>
      </c>
      <c r="V11408" t="s">
        <v>6</v>
      </c>
      <c r="W11408" t="s">
        <v>14783</v>
      </c>
      <c r="X11408" t="s">
        <v>14783</v>
      </c>
      <c r="Y11408" t="s">
        <v>6</v>
      </c>
      <c r="Z11408" t="s">
        <v>6</v>
      </c>
      <c r="AA11408" t="s">
        <v>6</v>
      </c>
      <c r="AB11408" t="s">
        <v>15165</v>
      </c>
      <c r="AC11408" t="s">
        <v>14844</v>
      </c>
    </row>
    <row r="11409" spans="1:29" x14ac:dyDescent="0.3">
      <c r="A11409" t="s">
        <v>342</v>
      </c>
      <c r="B11409" s="35">
        <v>846</v>
      </c>
      <c r="C11409" t="s">
        <v>234</v>
      </c>
      <c r="D11409" s="35">
        <v>1955</v>
      </c>
      <c r="E11409" t="s">
        <v>11824</v>
      </c>
      <c r="F11409" s="34" t="s">
        <v>6</v>
      </c>
      <c r="G11409" s="34" t="s">
        <v>6</v>
      </c>
      <c r="H11409" s="34" t="s">
        <v>6</v>
      </c>
      <c r="I11409" s="34" t="s">
        <v>6</v>
      </c>
      <c r="J11409" s="34" t="s">
        <v>6</v>
      </c>
      <c r="K11409" s="34" t="s">
        <v>6</v>
      </c>
      <c r="L11409" s="34" t="s">
        <v>6</v>
      </c>
      <c r="M11409" s="34" t="s">
        <v>6</v>
      </c>
      <c r="N11409" s="34" t="s">
        <v>6</v>
      </c>
      <c r="O11409" s="34" t="s">
        <v>6</v>
      </c>
      <c r="P11409" s="34" t="s">
        <v>6</v>
      </c>
      <c r="Q11409" t="s">
        <v>6</v>
      </c>
      <c r="R11409" t="s">
        <v>6</v>
      </c>
      <c r="S11409" t="s">
        <v>6</v>
      </c>
      <c r="T11409" t="s">
        <v>15008</v>
      </c>
      <c r="U11409" t="s">
        <v>6</v>
      </c>
      <c r="V11409" t="s">
        <v>6</v>
      </c>
      <c r="W11409" t="s">
        <v>14783</v>
      </c>
      <c r="X11409" t="s">
        <v>14783</v>
      </c>
      <c r="Y11409" t="s">
        <v>6</v>
      </c>
      <c r="Z11409" t="s">
        <v>6</v>
      </c>
      <c r="AA11409" t="s">
        <v>6</v>
      </c>
      <c r="AB11409" t="s">
        <v>15165</v>
      </c>
      <c r="AC11409" t="s">
        <v>14844</v>
      </c>
    </row>
    <row r="11410" spans="1:29" x14ac:dyDescent="0.3">
      <c r="A11410" t="s">
        <v>342</v>
      </c>
      <c r="B11410" s="35">
        <v>846</v>
      </c>
      <c r="C11410" t="s">
        <v>234</v>
      </c>
      <c r="D11410" s="35">
        <v>1956</v>
      </c>
      <c r="E11410" t="s">
        <v>11825</v>
      </c>
      <c r="F11410" s="34" t="s">
        <v>6</v>
      </c>
      <c r="G11410" s="34" t="s">
        <v>6</v>
      </c>
      <c r="H11410" s="34" t="s">
        <v>6</v>
      </c>
      <c r="I11410" s="34" t="s">
        <v>6</v>
      </c>
      <c r="J11410" s="34" t="s">
        <v>6</v>
      </c>
      <c r="K11410" s="34" t="s">
        <v>6</v>
      </c>
      <c r="L11410" s="34" t="s">
        <v>6</v>
      </c>
      <c r="M11410" s="34" t="s">
        <v>6</v>
      </c>
      <c r="N11410" s="34" t="s">
        <v>6</v>
      </c>
      <c r="O11410" s="34" t="s">
        <v>6</v>
      </c>
      <c r="P11410" s="34" t="s">
        <v>6</v>
      </c>
      <c r="Q11410" t="s">
        <v>6</v>
      </c>
      <c r="R11410" t="s">
        <v>6</v>
      </c>
      <c r="S11410" t="s">
        <v>6</v>
      </c>
      <c r="T11410" t="s">
        <v>15008</v>
      </c>
      <c r="U11410" t="s">
        <v>6</v>
      </c>
      <c r="V11410" t="s">
        <v>6</v>
      </c>
      <c r="W11410" t="s">
        <v>14783</v>
      </c>
      <c r="X11410" t="s">
        <v>14783</v>
      </c>
      <c r="Y11410" t="s">
        <v>6</v>
      </c>
      <c r="Z11410" t="s">
        <v>6</v>
      </c>
      <c r="AA11410" t="s">
        <v>6</v>
      </c>
      <c r="AB11410" t="s">
        <v>15165</v>
      </c>
      <c r="AC11410" t="s">
        <v>14844</v>
      </c>
    </row>
    <row r="11411" spans="1:29" x14ac:dyDescent="0.3">
      <c r="A11411" t="s">
        <v>342</v>
      </c>
      <c r="B11411" s="35">
        <v>846</v>
      </c>
      <c r="C11411" t="s">
        <v>234</v>
      </c>
      <c r="D11411" s="35">
        <v>1957</v>
      </c>
      <c r="E11411" t="s">
        <v>11826</v>
      </c>
      <c r="F11411" s="34" t="s">
        <v>6</v>
      </c>
      <c r="G11411" s="34" t="s">
        <v>6</v>
      </c>
      <c r="H11411" s="34" t="s">
        <v>6</v>
      </c>
      <c r="I11411" s="34" t="s">
        <v>6</v>
      </c>
      <c r="J11411" s="34" t="s">
        <v>6</v>
      </c>
      <c r="K11411" s="34" t="s">
        <v>6</v>
      </c>
      <c r="L11411" s="34" t="s">
        <v>6</v>
      </c>
      <c r="M11411" s="34" t="s">
        <v>6</v>
      </c>
      <c r="N11411" s="34" t="s">
        <v>6</v>
      </c>
      <c r="O11411" s="34" t="s">
        <v>6</v>
      </c>
      <c r="P11411" s="34" t="s">
        <v>6</v>
      </c>
      <c r="Q11411" t="s">
        <v>6</v>
      </c>
      <c r="R11411" t="s">
        <v>6</v>
      </c>
      <c r="S11411" t="s">
        <v>6</v>
      </c>
      <c r="T11411" t="s">
        <v>15008</v>
      </c>
      <c r="U11411" t="s">
        <v>6</v>
      </c>
      <c r="V11411" t="s">
        <v>6</v>
      </c>
      <c r="W11411" t="s">
        <v>14783</v>
      </c>
      <c r="X11411" t="s">
        <v>14783</v>
      </c>
      <c r="Y11411" t="s">
        <v>6</v>
      </c>
      <c r="Z11411" t="s">
        <v>6</v>
      </c>
      <c r="AA11411" t="s">
        <v>6</v>
      </c>
      <c r="AB11411" t="s">
        <v>15165</v>
      </c>
      <c r="AC11411" t="s">
        <v>14844</v>
      </c>
    </row>
    <row r="11412" spans="1:29" x14ac:dyDescent="0.3">
      <c r="A11412" t="s">
        <v>342</v>
      </c>
      <c r="B11412" s="35">
        <v>846</v>
      </c>
      <c r="C11412" t="s">
        <v>234</v>
      </c>
      <c r="D11412" s="35">
        <v>1958</v>
      </c>
      <c r="E11412" t="s">
        <v>11827</v>
      </c>
      <c r="F11412" s="34" t="s">
        <v>6</v>
      </c>
      <c r="G11412" s="34" t="s">
        <v>6</v>
      </c>
      <c r="H11412" s="34" t="s">
        <v>6</v>
      </c>
      <c r="I11412" s="34" t="s">
        <v>6</v>
      </c>
      <c r="J11412" s="34" t="s">
        <v>6</v>
      </c>
      <c r="K11412" s="34" t="s">
        <v>6</v>
      </c>
      <c r="L11412" s="34" t="s">
        <v>6</v>
      </c>
      <c r="M11412" s="34" t="s">
        <v>6</v>
      </c>
      <c r="N11412" s="34" t="s">
        <v>6</v>
      </c>
      <c r="O11412" s="34" t="s">
        <v>6</v>
      </c>
      <c r="P11412" s="34" t="s">
        <v>6</v>
      </c>
      <c r="Q11412" t="s">
        <v>6</v>
      </c>
      <c r="R11412" t="s">
        <v>6</v>
      </c>
      <c r="S11412" t="s">
        <v>6</v>
      </c>
      <c r="T11412" t="s">
        <v>15008</v>
      </c>
      <c r="U11412" t="s">
        <v>6</v>
      </c>
      <c r="V11412" t="s">
        <v>6</v>
      </c>
      <c r="W11412" t="s">
        <v>14783</v>
      </c>
      <c r="X11412" t="s">
        <v>14783</v>
      </c>
      <c r="Y11412" t="s">
        <v>6</v>
      </c>
      <c r="Z11412" t="s">
        <v>6</v>
      </c>
      <c r="AA11412" t="s">
        <v>6</v>
      </c>
      <c r="AB11412" t="s">
        <v>15165</v>
      </c>
      <c r="AC11412" t="s">
        <v>14844</v>
      </c>
    </row>
    <row r="11413" spans="1:29" x14ac:dyDescent="0.3">
      <c r="A11413" t="s">
        <v>342</v>
      </c>
      <c r="B11413" s="35">
        <v>846</v>
      </c>
      <c r="C11413" t="s">
        <v>234</v>
      </c>
      <c r="D11413" s="35">
        <v>1959</v>
      </c>
      <c r="E11413" t="s">
        <v>11828</v>
      </c>
      <c r="F11413" s="34" t="s">
        <v>6</v>
      </c>
      <c r="G11413" s="34" t="s">
        <v>6</v>
      </c>
      <c r="H11413" s="34" t="s">
        <v>6</v>
      </c>
      <c r="I11413" s="34" t="s">
        <v>6</v>
      </c>
      <c r="J11413" s="34" t="s">
        <v>6</v>
      </c>
      <c r="K11413" s="34" t="s">
        <v>6</v>
      </c>
      <c r="L11413" s="34" t="s">
        <v>6</v>
      </c>
      <c r="M11413" s="34" t="s">
        <v>6</v>
      </c>
      <c r="N11413" s="34" t="s">
        <v>6</v>
      </c>
      <c r="O11413" s="34" t="s">
        <v>6</v>
      </c>
      <c r="P11413" s="34" t="s">
        <v>6</v>
      </c>
      <c r="Q11413" t="s">
        <v>6</v>
      </c>
      <c r="R11413" t="s">
        <v>6</v>
      </c>
      <c r="S11413" t="s">
        <v>6</v>
      </c>
      <c r="T11413" t="s">
        <v>15008</v>
      </c>
      <c r="U11413" t="s">
        <v>6</v>
      </c>
      <c r="V11413" t="s">
        <v>6</v>
      </c>
      <c r="W11413" t="s">
        <v>14783</v>
      </c>
      <c r="X11413" t="s">
        <v>14783</v>
      </c>
      <c r="Y11413" t="s">
        <v>6</v>
      </c>
      <c r="Z11413" t="s">
        <v>6</v>
      </c>
      <c r="AA11413" t="s">
        <v>6</v>
      </c>
      <c r="AB11413" t="s">
        <v>15165</v>
      </c>
      <c r="AC11413" t="s">
        <v>14844</v>
      </c>
    </row>
    <row r="11414" spans="1:29" x14ac:dyDescent="0.3">
      <c r="A11414" t="s">
        <v>342</v>
      </c>
      <c r="B11414" s="35">
        <v>846</v>
      </c>
      <c r="C11414" t="s">
        <v>234</v>
      </c>
      <c r="D11414" s="35">
        <v>1960</v>
      </c>
      <c r="E11414" t="s">
        <v>11829</v>
      </c>
      <c r="F11414" s="34" t="s">
        <v>6</v>
      </c>
      <c r="G11414" s="34" t="s">
        <v>6</v>
      </c>
      <c r="H11414" s="34" t="s">
        <v>6</v>
      </c>
      <c r="I11414" s="34" t="s">
        <v>6</v>
      </c>
      <c r="J11414" s="34" t="s">
        <v>6</v>
      </c>
      <c r="K11414" s="34" t="s">
        <v>6</v>
      </c>
      <c r="L11414" s="34" t="s">
        <v>6</v>
      </c>
      <c r="M11414" s="34" t="s">
        <v>6</v>
      </c>
      <c r="N11414" s="34" t="s">
        <v>6</v>
      </c>
      <c r="O11414" s="34" t="s">
        <v>6</v>
      </c>
      <c r="P11414" s="34" t="s">
        <v>6</v>
      </c>
      <c r="Q11414" t="s">
        <v>6</v>
      </c>
      <c r="R11414" t="s">
        <v>6</v>
      </c>
      <c r="S11414" t="s">
        <v>6</v>
      </c>
      <c r="T11414" t="s">
        <v>15008</v>
      </c>
      <c r="U11414" t="s">
        <v>6</v>
      </c>
      <c r="V11414" t="s">
        <v>6</v>
      </c>
      <c r="W11414" t="s">
        <v>14783</v>
      </c>
      <c r="X11414" t="s">
        <v>14783</v>
      </c>
      <c r="Y11414" t="s">
        <v>6</v>
      </c>
      <c r="Z11414" t="s">
        <v>6</v>
      </c>
      <c r="AA11414" t="s">
        <v>6</v>
      </c>
      <c r="AB11414" t="s">
        <v>15165</v>
      </c>
      <c r="AC11414" t="s">
        <v>14844</v>
      </c>
    </row>
    <row r="11415" spans="1:29" x14ac:dyDescent="0.3">
      <c r="A11415" t="s">
        <v>342</v>
      </c>
      <c r="B11415" s="35">
        <v>846</v>
      </c>
      <c r="C11415" t="s">
        <v>234</v>
      </c>
      <c r="D11415" s="35">
        <v>1961</v>
      </c>
      <c r="E11415" t="s">
        <v>11830</v>
      </c>
      <c r="F11415" s="34" t="s">
        <v>6</v>
      </c>
      <c r="G11415" s="34" t="s">
        <v>6</v>
      </c>
      <c r="H11415" s="34" t="s">
        <v>6</v>
      </c>
      <c r="I11415" s="34" t="s">
        <v>6</v>
      </c>
      <c r="J11415" s="34" t="s">
        <v>6</v>
      </c>
      <c r="K11415" s="34" t="s">
        <v>6</v>
      </c>
      <c r="L11415" s="34" t="s">
        <v>6</v>
      </c>
      <c r="M11415" s="34" t="s">
        <v>6</v>
      </c>
      <c r="N11415" s="34" t="s">
        <v>6</v>
      </c>
      <c r="O11415" s="34" t="s">
        <v>6</v>
      </c>
      <c r="P11415" s="34" t="s">
        <v>6</v>
      </c>
      <c r="Q11415" t="s">
        <v>6</v>
      </c>
      <c r="R11415" t="s">
        <v>6</v>
      </c>
      <c r="S11415" t="s">
        <v>6</v>
      </c>
      <c r="T11415" t="s">
        <v>15008</v>
      </c>
      <c r="U11415" t="s">
        <v>6</v>
      </c>
      <c r="V11415" t="s">
        <v>6</v>
      </c>
      <c r="W11415" t="s">
        <v>14783</v>
      </c>
      <c r="X11415" t="s">
        <v>14783</v>
      </c>
      <c r="Y11415" t="s">
        <v>6</v>
      </c>
      <c r="Z11415" t="s">
        <v>6</v>
      </c>
      <c r="AA11415" t="s">
        <v>6</v>
      </c>
      <c r="AB11415" t="s">
        <v>15165</v>
      </c>
      <c r="AC11415" t="s">
        <v>14844</v>
      </c>
    </row>
    <row r="11416" spans="1:29" x14ac:dyDescent="0.3">
      <c r="A11416" t="s">
        <v>342</v>
      </c>
      <c r="B11416" s="35">
        <v>846</v>
      </c>
      <c r="C11416" t="s">
        <v>234</v>
      </c>
      <c r="D11416" s="35">
        <v>1962</v>
      </c>
      <c r="E11416" t="s">
        <v>11831</v>
      </c>
      <c r="F11416" s="34" t="s">
        <v>6</v>
      </c>
      <c r="G11416" s="34" t="s">
        <v>6</v>
      </c>
      <c r="H11416" s="34" t="s">
        <v>6</v>
      </c>
      <c r="I11416" s="34" t="s">
        <v>6</v>
      </c>
      <c r="J11416" s="34" t="s">
        <v>6</v>
      </c>
      <c r="K11416" s="34" t="s">
        <v>6</v>
      </c>
      <c r="L11416" s="34" t="s">
        <v>6</v>
      </c>
      <c r="M11416" s="34" t="s">
        <v>6</v>
      </c>
      <c r="N11416" s="34" t="s">
        <v>6</v>
      </c>
      <c r="O11416" s="34" t="s">
        <v>6</v>
      </c>
      <c r="P11416" s="34" t="s">
        <v>6</v>
      </c>
      <c r="Q11416" t="s">
        <v>6</v>
      </c>
      <c r="R11416" t="s">
        <v>6</v>
      </c>
      <c r="S11416" t="s">
        <v>6</v>
      </c>
      <c r="T11416" t="s">
        <v>15008</v>
      </c>
      <c r="U11416" t="s">
        <v>6</v>
      </c>
      <c r="V11416" t="s">
        <v>6</v>
      </c>
      <c r="W11416" t="s">
        <v>14783</v>
      </c>
      <c r="X11416" t="s">
        <v>14783</v>
      </c>
      <c r="Y11416" t="s">
        <v>6</v>
      </c>
      <c r="Z11416" t="s">
        <v>6</v>
      </c>
      <c r="AA11416" t="s">
        <v>6</v>
      </c>
      <c r="AB11416" t="s">
        <v>15165</v>
      </c>
      <c r="AC11416" t="s">
        <v>14844</v>
      </c>
    </row>
    <row r="11417" spans="1:29" x14ac:dyDescent="0.3">
      <c r="A11417" t="s">
        <v>342</v>
      </c>
      <c r="B11417" s="35">
        <v>846</v>
      </c>
      <c r="C11417" t="s">
        <v>234</v>
      </c>
      <c r="D11417" s="35">
        <v>1963</v>
      </c>
      <c r="E11417" t="s">
        <v>11832</v>
      </c>
      <c r="F11417" s="34" t="s">
        <v>6</v>
      </c>
      <c r="G11417" s="34" t="s">
        <v>6</v>
      </c>
      <c r="H11417" s="34" t="s">
        <v>6</v>
      </c>
      <c r="I11417" s="34" t="s">
        <v>6</v>
      </c>
      <c r="J11417" s="34" t="s">
        <v>6</v>
      </c>
      <c r="K11417" s="34" t="s">
        <v>6</v>
      </c>
      <c r="L11417" s="34" t="s">
        <v>6</v>
      </c>
      <c r="M11417" s="34" t="s">
        <v>6</v>
      </c>
      <c r="N11417" s="34" t="s">
        <v>6</v>
      </c>
      <c r="O11417" s="34" t="s">
        <v>6</v>
      </c>
      <c r="P11417" s="34">
        <v>0.88239109416522998</v>
      </c>
      <c r="Q11417" t="s">
        <v>6</v>
      </c>
      <c r="R11417" t="s">
        <v>6</v>
      </c>
      <c r="S11417" t="s">
        <v>6</v>
      </c>
      <c r="T11417" t="s">
        <v>15008</v>
      </c>
      <c r="U11417" t="s">
        <v>6</v>
      </c>
      <c r="V11417" t="s">
        <v>6</v>
      </c>
      <c r="W11417" t="s">
        <v>14783</v>
      </c>
      <c r="X11417" t="s">
        <v>14783</v>
      </c>
      <c r="Y11417" t="s">
        <v>6</v>
      </c>
      <c r="Z11417" t="s">
        <v>6</v>
      </c>
      <c r="AA11417" t="s">
        <v>6</v>
      </c>
      <c r="AB11417" t="s">
        <v>15165</v>
      </c>
      <c r="AC11417" t="s">
        <v>14844</v>
      </c>
    </row>
    <row r="11418" spans="1:29" x14ac:dyDescent="0.3">
      <c r="A11418" t="s">
        <v>342</v>
      </c>
      <c r="B11418" s="35">
        <v>846</v>
      </c>
      <c r="C11418" t="s">
        <v>234</v>
      </c>
      <c r="D11418" s="35">
        <v>1964</v>
      </c>
      <c r="E11418" t="s">
        <v>11833</v>
      </c>
      <c r="F11418" s="34" t="s">
        <v>6</v>
      </c>
      <c r="G11418" s="34" t="s">
        <v>6</v>
      </c>
      <c r="H11418" s="34" t="s">
        <v>6</v>
      </c>
      <c r="I11418" s="34" t="s">
        <v>6</v>
      </c>
      <c r="J11418" s="34" t="s">
        <v>6</v>
      </c>
      <c r="K11418" s="34" t="s">
        <v>6</v>
      </c>
      <c r="L11418" s="34" t="s">
        <v>6</v>
      </c>
      <c r="M11418" s="34" t="s">
        <v>6</v>
      </c>
      <c r="N11418" s="34" t="s">
        <v>6</v>
      </c>
      <c r="O11418" s="34" t="s">
        <v>6</v>
      </c>
      <c r="P11418" s="34">
        <v>1.33173460003239</v>
      </c>
      <c r="Q11418" t="s">
        <v>6</v>
      </c>
      <c r="R11418" t="s">
        <v>6</v>
      </c>
      <c r="S11418" t="s">
        <v>6</v>
      </c>
      <c r="T11418" t="s">
        <v>15008</v>
      </c>
      <c r="U11418" t="s">
        <v>6</v>
      </c>
      <c r="V11418" t="s">
        <v>6</v>
      </c>
      <c r="W11418" t="s">
        <v>14783</v>
      </c>
      <c r="X11418" t="s">
        <v>14783</v>
      </c>
      <c r="Y11418" t="s">
        <v>6</v>
      </c>
      <c r="Z11418" t="s">
        <v>6</v>
      </c>
      <c r="AA11418" t="s">
        <v>6</v>
      </c>
      <c r="AB11418" t="s">
        <v>15165</v>
      </c>
      <c r="AC11418" t="s">
        <v>14844</v>
      </c>
    </row>
    <row r="11419" spans="1:29" x14ac:dyDescent="0.3">
      <c r="A11419" t="s">
        <v>342</v>
      </c>
      <c r="B11419" s="35">
        <v>846</v>
      </c>
      <c r="C11419" t="s">
        <v>234</v>
      </c>
      <c r="D11419" s="35">
        <v>1965</v>
      </c>
      <c r="E11419" t="s">
        <v>11834</v>
      </c>
      <c r="F11419" s="34" t="s">
        <v>6</v>
      </c>
      <c r="G11419" s="34" t="s">
        <v>6</v>
      </c>
      <c r="H11419" s="34" t="s">
        <v>6</v>
      </c>
      <c r="I11419" s="34" t="s">
        <v>6</v>
      </c>
      <c r="J11419" s="34" t="s">
        <v>6</v>
      </c>
      <c r="K11419" s="34" t="s">
        <v>6</v>
      </c>
      <c r="L11419" s="34" t="s">
        <v>6</v>
      </c>
      <c r="M11419" s="34" t="s">
        <v>6</v>
      </c>
      <c r="N11419" s="34" t="s">
        <v>6</v>
      </c>
      <c r="O11419" s="34" t="s">
        <v>6</v>
      </c>
      <c r="P11419" s="34">
        <v>1.2306368652997</v>
      </c>
      <c r="Q11419" t="s">
        <v>6</v>
      </c>
      <c r="R11419" t="s">
        <v>6</v>
      </c>
      <c r="S11419" t="s">
        <v>6</v>
      </c>
      <c r="T11419" t="s">
        <v>15008</v>
      </c>
      <c r="U11419" t="s">
        <v>6</v>
      </c>
      <c r="V11419" t="s">
        <v>6</v>
      </c>
      <c r="W11419" t="s">
        <v>14783</v>
      </c>
      <c r="X11419" t="s">
        <v>14783</v>
      </c>
      <c r="Y11419" t="s">
        <v>6</v>
      </c>
      <c r="Z11419" t="s">
        <v>6</v>
      </c>
      <c r="AA11419" t="s">
        <v>6</v>
      </c>
      <c r="AB11419" t="s">
        <v>15165</v>
      </c>
      <c r="AC11419" t="s">
        <v>14844</v>
      </c>
    </row>
    <row r="11420" spans="1:29" x14ac:dyDescent="0.3">
      <c r="A11420" t="s">
        <v>342</v>
      </c>
      <c r="B11420" s="35">
        <v>846</v>
      </c>
      <c r="C11420" t="s">
        <v>234</v>
      </c>
      <c r="D11420" s="35">
        <v>1966</v>
      </c>
      <c r="E11420" t="s">
        <v>11835</v>
      </c>
      <c r="F11420" s="34" t="s">
        <v>6</v>
      </c>
      <c r="G11420" s="34" t="s">
        <v>6</v>
      </c>
      <c r="H11420" s="34" t="s">
        <v>6</v>
      </c>
      <c r="I11420" s="34" t="s">
        <v>6</v>
      </c>
      <c r="J11420" s="34" t="s">
        <v>6</v>
      </c>
      <c r="K11420" s="34" t="s">
        <v>6</v>
      </c>
      <c r="L11420" s="34" t="s">
        <v>6</v>
      </c>
      <c r="M11420" s="34" t="s">
        <v>6</v>
      </c>
      <c r="N11420" s="34" t="s">
        <v>6</v>
      </c>
      <c r="O11420" s="34" t="s">
        <v>6</v>
      </c>
      <c r="P11420" s="34">
        <v>1.4058665260400001</v>
      </c>
      <c r="Q11420" t="s">
        <v>6</v>
      </c>
      <c r="R11420" t="s">
        <v>6</v>
      </c>
      <c r="S11420" t="s">
        <v>6</v>
      </c>
      <c r="T11420" t="s">
        <v>15008</v>
      </c>
      <c r="U11420" t="s">
        <v>6</v>
      </c>
      <c r="V11420" t="s">
        <v>6</v>
      </c>
      <c r="W11420" t="s">
        <v>14783</v>
      </c>
      <c r="X11420" t="s">
        <v>14783</v>
      </c>
      <c r="Y11420" t="s">
        <v>6</v>
      </c>
      <c r="Z11420" t="s">
        <v>6</v>
      </c>
      <c r="AA11420" t="s">
        <v>6</v>
      </c>
      <c r="AB11420" t="s">
        <v>15165</v>
      </c>
      <c r="AC11420" t="s">
        <v>14844</v>
      </c>
    </row>
    <row r="11421" spans="1:29" x14ac:dyDescent="0.3">
      <c r="A11421" t="s">
        <v>342</v>
      </c>
      <c r="B11421" s="35">
        <v>846</v>
      </c>
      <c r="C11421" t="s">
        <v>234</v>
      </c>
      <c r="D11421" s="35">
        <v>1967</v>
      </c>
      <c r="E11421" t="s">
        <v>11836</v>
      </c>
      <c r="F11421" s="34" t="s">
        <v>6</v>
      </c>
      <c r="G11421" s="34" t="s">
        <v>6</v>
      </c>
      <c r="H11421" s="34" t="s">
        <v>6</v>
      </c>
      <c r="I11421" s="34" t="s">
        <v>6</v>
      </c>
      <c r="J11421" s="34" t="s">
        <v>6</v>
      </c>
      <c r="K11421" s="34" t="s">
        <v>6</v>
      </c>
      <c r="L11421" s="34" t="s">
        <v>6</v>
      </c>
      <c r="M11421" s="34" t="s">
        <v>6</v>
      </c>
      <c r="N11421" s="34" t="s">
        <v>6</v>
      </c>
      <c r="O11421" s="34" t="s">
        <v>6</v>
      </c>
      <c r="P11421" s="34">
        <v>1.5457147852222699</v>
      </c>
      <c r="Q11421" t="s">
        <v>6</v>
      </c>
      <c r="R11421" t="s">
        <v>6</v>
      </c>
      <c r="S11421" t="s">
        <v>6</v>
      </c>
      <c r="T11421" t="s">
        <v>15008</v>
      </c>
      <c r="U11421" t="s">
        <v>6</v>
      </c>
      <c r="V11421" t="s">
        <v>6</v>
      </c>
      <c r="W11421" t="s">
        <v>14783</v>
      </c>
      <c r="X11421" t="s">
        <v>14783</v>
      </c>
      <c r="Y11421" t="s">
        <v>6</v>
      </c>
      <c r="Z11421" t="s">
        <v>6</v>
      </c>
      <c r="AA11421" t="s">
        <v>6</v>
      </c>
      <c r="AB11421" t="s">
        <v>15165</v>
      </c>
      <c r="AC11421" t="s">
        <v>14844</v>
      </c>
    </row>
    <row r="11422" spans="1:29" x14ac:dyDescent="0.3">
      <c r="A11422" t="s">
        <v>342</v>
      </c>
      <c r="B11422" s="35">
        <v>846</v>
      </c>
      <c r="C11422" t="s">
        <v>234</v>
      </c>
      <c r="D11422" s="35">
        <v>1968</v>
      </c>
      <c r="E11422" t="s">
        <v>11837</v>
      </c>
      <c r="F11422" s="34" t="s">
        <v>6</v>
      </c>
      <c r="G11422" s="34" t="s">
        <v>6</v>
      </c>
      <c r="H11422" s="34" t="s">
        <v>6</v>
      </c>
      <c r="I11422" s="34" t="s">
        <v>6</v>
      </c>
      <c r="J11422" s="34" t="s">
        <v>6</v>
      </c>
      <c r="K11422" s="34" t="s">
        <v>6</v>
      </c>
      <c r="L11422" s="34" t="s">
        <v>6</v>
      </c>
      <c r="M11422" s="34" t="s">
        <v>6</v>
      </c>
      <c r="N11422" s="34" t="s">
        <v>6</v>
      </c>
      <c r="O11422" s="34" t="s">
        <v>6</v>
      </c>
      <c r="P11422" s="34">
        <v>1.61903629408894</v>
      </c>
      <c r="Q11422" t="s">
        <v>6</v>
      </c>
      <c r="R11422" t="s">
        <v>6</v>
      </c>
      <c r="S11422" t="s">
        <v>6</v>
      </c>
      <c r="T11422" t="s">
        <v>15008</v>
      </c>
      <c r="U11422" t="s">
        <v>6</v>
      </c>
      <c r="V11422" t="s">
        <v>6</v>
      </c>
      <c r="W11422" t="s">
        <v>14783</v>
      </c>
      <c r="X11422" t="s">
        <v>14783</v>
      </c>
      <c r="Y11422" t="s">
        <v>6</v>
      </c>
      <c r="Z11422" t="s">
        <v>6</v>
      </c>
      <c r="AA11422" t="s">
        <v>6</v>
      </c>
      <c r="AB11422" t="s">
        <v>15165</v>
      </c>
      <c r="AC11422" t="s">
        <v>14844</v>
      </c>
    </row>
    <row r="11423" spans="1:29" x14ac:dyDescent="0.3">
      <c r="A11423" t="s">
        <v>342</v>
      </c>
      <c r="B11423" s="35">
        <v>846</v>
      </c>
      <c r="C11423" t="s">
        <v>234</v>
      </c>
      <c r="D11423" s="35">
        <v>1969</v>
      </c>
      <c r="E11423" t="s">
        <v>11838</v>
      </c>
      <c r="F11423" s="34" t="s">
        <v>6</v>
      </c>
      <c r="G11423" s="34" t="s">
        <v>6</v>
      </c>
      <c r="H11423" s="34" t="s">
        <v>6</v>
      </c>
      <c r="I11423" s="34" t="s">
        <v>6</v>
      </c>
      <c r="J11423" s="34" t="s">
        <v>6</v>
      </c>
      <c r="K11423" s="34" t="s">
        <v>6</v>
      </c>
      <c r="L11423" s="34" t="s">
        <v>6</v>
      </c>
      <c r="M11423" s="34" t="s">
        <v>6</v>
      </c>
      <c r="N11423" s="34" t="s">
        <v>6</v>
      </c>
      <c r="O11423" s="34" t="s">
        <v>6</v>
      </c>
      <c r="P11423" s="34">
        <v>1.7997618549160601</v>
      </c>
      <c r="Q11423" t="s">
        <v>6</v>
      </c>
      <c r="R11423" t="s">
        <v>6</v>
      </c>
      <c r="S11423" t="s">
        <v>6</v>
      </c>
      <c r="T11423" t="s">
        <v>15008</v>
      </c>
      <c r="U11423" t="s">
        <v>6</v>
      </c>
      <c r="V11423" t="s">
        <v>6</v>
      </c>
      <c r="W11423" t="s">
        <v>14783</v>
      </c>
      <c r="X11423" t="s">
        <v>14783</v>
      </c>
      <c r="Y11423" t="s">
        <v>6</v>
      </c>
      <c r="Z11423" t="s">
        <v>6</v>
      </c>
      <c r="AA11423" t="s">
        <v>6</v>
      </c>
      <c r="AB11423" t="s">
        <v>15165</v>
      </c>
      <c r="AC11423" t="s">
        <v>14844</v>
      </c>
    </row>
    <row r="11424" spans="1:29" x14ac:dyDescent="0.3">
      <c r="A11424" t="s">
        <v>342</v>
      </c>
      <c r="B11424" s="35">
        <v>846</v>
      </c>
      <c r="C11424" t="s">
        <v>234</v>
      </c>
      <c r="D11424" s="35">
        <v>1970</v>
      </c>
      <c r="E11424" t="s">
        <v>11839</v>
      </c>
      <c r="F11424" s="34" t="s">
        <v>6</v>
      </c>
      <c r="G11424" s="34" t="s">
        <v>6</v>
      </c>
      <c r="H11424" s="34" t="s">
        <v>6</v>
      </c>
      <c r="I11424" s="34" t="s">
        <v>6</v>
      </c>
      <c r="J11424" s="34" t="s">
        <v>6</v>
      </c>
      <c r="K11424" s="34" t="s">
        <v>6</v>
      </c>
      <c r="L11424" s="34" t="s">
        <v>6</v>
      </c>
      <c r="M11424" s="34" t="s">
        <v>6</v>
      </c>
      <c r="N11424" s="34" t="s">
        <v>6</v>
      </c>
      <c r="O11424" s="34" t="s">
        <v>6</v>
      </c>
      <c r="P11424" s="34">
        <v>2.0944294472001501</v>
      </c>
      <c r="Q11424" t="s">
        <v>6</v>
      </c>
      <c r="R11424" t="s">
        <v>6</v>
      </c>
      <c r="S11424" t="s">
        <v>6</v>
      </c>
      <c r="T11424" t="s">
        <v>15008</v>
      </c>
      <c r="U11424" t="s">
        <v>6</v>
      </c>
      <c r="V11424" t="s">
        <v>6</v>
      </c>
      <c r="W11424" t="s">
        <v>14783</v>
      </c>
      <c r="X11424" t="s">
        <v>14783</v>
      </c>
      <c r="Y11424" t="s">
        <v>6</v>
      </c>
      <c r="Z11424" t="s">
        <v>6</v>
      </c>
      <c r="AA11424" t="s">
        <v>6</v>
      </c>
      <c r="AB11424" t="s">
        <v>15165</v>
      </c>
      <c r="AC11424" t="s">
        <v>14844</v>
      </c>
    </row>
    <row r="11425" spans="1:29" x14ac:dyDescent="0.3">
      <c r="A11425" t="s">
        <v>342</v>
      </c>
      <c r="B11425" s="35">
        <v>846</v>
      </c>
      <c r="C11425" t="s">
        <v>234</v>
      </c>
      <c r="D11425" s="35">
        <v>1971</v>
      </c>
      <c r="E11425" t="s">
        <v>11840</v>
      </c>
      <c r="F11425" s="34" t="s">
        <v>6</v>
      </c>
      <c r="G11425" s="34" t="s">
        <v>6</v>
      </c>
      <c r="H11425" s="34" t="s">
        <v>6</v>
      </c>
      <c r="I11425" s="34" t="s">
        <v>6</v>
      </c>
      <c r="J11425" s="34" t="s">
        <v>6</v>
      </c>
      <c r="K11425" s="34" t="s">
        <v>6</v>
      </c>
      <c r="L11425" s="34" t="s">
        <v>6</v>
      </c>
      <c r="M11425" s="34" t="s">
        <v>6</v>
      </c>
      <c r="N11425" s="34" t="s">
        <v>6</v>
      </c>
      <c r="O11425" s="34" t="s">
        <v>6</v>
      </c>
      <c r="P11425" s="34">
        <v>2.2830522331538501</v>
      </c>
      <c r="Q11425" t="s">
        <v>6</v>
      </c>
      <c r="R11425" t="s">
        <v>6</v>
      </c>
      <c r="S11425" t="s">
        <v>6</v>
      </c>
      <c r="T11425" t="s">
        <v>15008</v>
      </c>
      <c r="U11425" t="s">
        <v>6</v>
      </c>
      <c r="V11425" t="s">
        <v>6</v>
      </c>
      <c r="W11425" t="s">
        <v>14783</v>
      </c>
      <c r="X11425" t="s">
        <v>14783</v>
      </c>
      <c r="Y11425" t="s">
        <v>6</v>
      </c>
      <c r="Z11425" t="s">
        <v>6</v>
      </c>
      <c r="AA11425" t="s">
        <v>6</v>
      </c>
      <c r="AB11425" t="s">
        <v>15165</v>
      </c>
      <c r="AC11425" t="s">
        <v>14844</v>
      </c>
    </row>
    <row r="11426" spans="1:29" x14ac:dyDescent="0.3">
      <c r="A11426" t="s">
        <v>342</v>
      </c>
      <c r="B11426" s="35">
        <v>846</v>
      </c>
      <c r="C11426" t="s">
        <v>234</v>
      </c>
      <c r="D11426" s="35">
        <v>1972</v>
      </c>
      <c r="E11426" t="s">
        <v>11841</v>
      </c>
      <c r="F11426" s="34" t="s">
        <v>6</v>
      </c>
      <c r="G11426" s="34" t="s">
        <v>6</v>
      </c>
      <c r="H11426" s="34" t="s">
        <v>6</v>
      </c>
      <c r="I11426" s="34" t="s">
        <v>6</v>
      </c>
      <c r="J11426" s="34" t="s">
        <v>6</v>
      </c>
      <c r="K11426" s="34" t="s">
        <v>6</v>
      </c>
      <c r="L11426" s="34" t="s">
        <v>6</v>
      </c>
      <c r="M11426" s="34" t="s">
        <v>6</v>
      </c>
      <c r="N11426" s="34" t="s">
        <v>6</v>
      </c>
      <c r="O11426" s="34" t="s">
        <v>6</v>
      </c>
      <c r="P11426" s="34">
        <v>2.4716637967139001</v>
      </c>
      <c r="Q11426" t="s">
        <v>6</v>
      </c>
      <c r="R11426" t="s">
        <v>6</v>
      </c>
      <c r="S11426" t="s">
        <v>6</v>
      </c>
      <c r="T11426" t="s">
        <v>15008</v>
      </c>
      <c r="U11426" t="s">
        <v>6</v>
      </c>
      <c r="V11426" t="s">
        <v>6</v>
      </c>
      <c r="W11426" t="s">
        <v>14783</v>
      </c>
      <c r="X11426" t="s">
        <v>14783</v>
      </c>
      <c r="Y11426" t="s">
        <v>6</v>
      </c>
      <c r="Z11426" t="s">
        <v>6</v>
      </c>
      <c r="AA11426" t="s">
        <v>6</v>
      </c>
      <c r="AB11426" t="s">
        <v>15165</v>
      </c>
      <c r="AC11426" t="s">
        <v>14844</v>
      </c>
    </row>
    <row r="11427" spans="1:29" x14ac:dyDescent="0.3">
      <c r="A11427" t="s">
        <v>342</v>
      </c>
      <c r="B11427" s="35">
        <v>846</v>
      </c>
      <c r="C11427" t="s">
        <v>234</v>
      </c>
      <c r="D11427" s="35">
        <v>1973</v>
      </c>
      <c r="E11427" t="s">
        <v>11842</v>
      </c>
      <c r="F11427" s="34" t="s">
        <v>6</v>
      </c>
      <c r="G11427" s="34" t="s">
        <v>6</v>
      </c>
      <c r="H11427" s="34" t="s">
        <v>6</v>
      </c>
      <c r="I11427" s="34" t="s">
        <v>6</v>
      </c>
      <c r="J11427" s="34" t="s">
        <v>6</v>
      </c>
      <c r="K11427" s="34" t="s">
        <v>6</v>
      </c>
      <c r="L11427" s="34" t="s">
        <v>6</v>
      </c>
      <c r="M11427" s="34" t="s">
        <v>6</v>
      </c>
      <c r="N11427" s="34" t="s">
        <v>6</v>
      </c>
      <c r="O11427" s="34" t="s">
        <v>6</v>
      </c>
      <c r="P11427" s="34">
        <v>2.98276393439872</v>
      </c>
      <c r="Q11427" t="s">
        <v>6</v>
      </c>
      <c r="R11427" t="s">
        <v>6</v>
      </c>
      <c r="S11427" t="s">
        <v>6</v>
      </c>
      <c r="T11427" t="s">
        <v>15008</v>
      </c>
      <c r="U11427" t="s">
        <v>6</v>
      </c>
      <c r="V11427" t="s">
        <v>6</v>
      </c>
      <c r="W11427" t="s">
        <v>14783</v>
      </c>
      <c r="X11427" t="s">
        <v>14783</v>
      </c>
      <c r="Y11427" t="s">
        <v>6</v>
      </c>
      <c r="Z11427" t="s">
        <v>6</v>
      </c>
      <c r="AA11427" t="s">
        <v>6</v>
      </c>
      <c r="AB11427" t="s">
        <v>15165</v>
      </c>
      <c r="AC11427" t="s">
        <v>14844</v>
      </c>
    </row>
    <row r="11428" spans="1:29" x14ac:dyDescent="0.3">
      <c r="A11428" t="s">
        <v>342</v>
      </c>
      <c r="B11428" s="35">
        <v>846</v>
      </c>
      <c r="C11428" t="s">
        <v>234</v>
      </c>
      <c r="D11428" s="35">
        <v>1974</v>
      </c>
      <c r="E11428" t="s">
        <v>11843</v>
      </c>
      <c r="F11428" s="34" t="s">
        <v>6</v>
      </c>
      <c r="G11428" s="34" t="s">
        <v>6</v>
      </c>
      <c r="H11428" s="34" t="s">
        <v>6</v>
      </c>
      <c r="I11428" s="34" t="s">
        <v>6</v>
      </c>
      <c r="J11428" s="34" t="s">
        <v>6</v>
      </c>
      <c r="K11428" s="34" t="s">
        <v>6</v>
      </c>
      <c r="L11428" s="34" t="s">
        <v>6</v>
      </c>
      <c r="M11428" s="34" t="s">
        <v>6</v>
      </c>
      <c r="N11428" s="34" t="s">
        <v>6</v>
      </c>
      <c r="O11428" s="34" t="s">
        <v>6</v>
      </c>
      <c r="P11428" s="34">
        <v>3.61318697409249</v>
      </c>
      <c r="Q11428" t="s">
        <v>6</v>
      </c>
      <c r="R11428" t="s">
        <v>6</v>
      </c>
      <c r="S11428" t="s">
        <v>6</v>
      </c>
      <c r="T11428" t="s">
        <v>15008</v>
      </c>
      <c r="U11428" t="s">
        <v>6</v>
      </c>
      <c r="V11428" t="s">
        <v>6</v>
      </c>
      <c r="W11428" t="s">
        <v>14783</v>
      </c>
      <c r="X11428" t="s">
        <v>14783</v>
      </c>
      <c r="Y11428" t="s">
        <v>6</v>
      </c>
      <c r="Z11428" t="s">
        <v>6</v>
      </c>
      <c r="AA11428" t="s">
        <v>6</v>
      </c>
      <c r="AB11428" t="s">
        <v>15165</v>
      </c>
      <c r="AC11428" t="s">
        <v>14844</v>
      </c>
    </row>
    <row r="11429" spans="1:29" x14ac:dyDescent="0.3">
      <c r="A11429" t="s">
        <v>342</v>
      </c>
      <c r="B11429" s="35">
        <v>846</v>
      </c>
      <c r="C11429" t="s">
        <v>234</v>
      </c>
      <c r="D11429" s="35">
        <v>1975</v>
      </c>
      <c r="E11429" t="s">
        <v>11844</v>
      </c>
      <c r="F11429" s="34" t="s">
        <v>6</v>
      </c>
      <c r="G11429" s="34" t="s">
        <v>6</v>
      </c>
      <c r="H11429" s="34" t="s">
        <v>6</v>
      </c>
      <c r="I11429" s="34" t="s">
        <v>6</v>
      </c>
      <c r="J11429" s="34" t="s">
        <v>6</v>
      </c>
      <c r="K11429" s="34" t="s">
        <v>6</v>
      </c>
      <c r="L11429" s="34" t="s">
        <v>6</v>
      </c>
      <c r="M11429" s="34" t="s">
        <v>6</v>
      </c>
      <c r="N11429" s="34" t="s">
        <v>6</v>
      </c>
      <c r="O11429" s="34" t="s">
        <v>6</v>
      </c>
      <c r="P11429" s="34">
        <v>4.0988649165778304</v>
      </c>
      <c r="Q11429" t="s">
        <v>6</v>
      </c>
      <c r="R11429" t="s">
        <v>6</v>
      </c>
      <c r="S11429" t="s">
        <v>6</v>
      </c>
      <c r="T11429" t="s">
        <v>15008</v>
      </c>
      <c r="U11429" t="s">
        <v>6</v>
      </c>
      <c r="V11429" t="s">
        <v>6</v>
      </c>
      <c r="W11429" t="s">
        <v>14783</v>
      </c>
      <c r="X11429" t="s">
        <v>14783</v>
      </c>
      <c r="Y11429" t="s">
        <v>6</v>
      </c>
      <c r="Z11429" t="s">
        <v>6</v>
      </c>
      <c r="AA11429" t="s">
        <v>6</v>
      </c>
      <c r="AB11429" t="s">
        <v>15165</v>
      </c>
      <c r="AC11429" t="s">
        <v>14844</v>
      </c>
    </row>
    <row r="11430" spans="1:29" x14ac:dyDescent="0.3">
      <c r="A11430" t="s">
        <v>342</v>
      </c>
      <c r="B11430" s="35">
        <v>846</v>
      </c>
      <c r="C11430" t="s">
        <v>234</v>
      </c>
      <c r="D11430" s="35">
        <v>1976</v>
      </c>
      <c r="E11430" t="s">
        <v>11845</v>
      </c>
      <c r="F11430" s="34" t="s">
        <v>6</v>
      </c>
      <c r="G11430" s="34" t="s">
        <v>6</v>
      </c>
      <c r="H11430" s="34" t="s">
        <v>6</v>
      </c>
      <c r="I11430" s="34">
        <v>51.007267365830586</v>
      </c>
      <c r="J11430" s="34" t="s">
        <v>6</v>
      </c>
      <c r="K11430" s="34" t="s">
        <v>6</v>
      </c>
      <c r="L11430" s="34" t="s">
        <v>6</v>
      </c>
      <c r="M11430" s="34" t="s">
        <v>6</v>
      </c>
      <c r="N11430" s="34" t="s">
        <v>6</v>
      </c>
      <c r="O11430" s="34" t="s">
        <v>6</v>
      </c>
      <c r="P11430" s="34">
        <v>4.1621520023285603</v>
      </c>
      <c r="Q11430" t="s">
        <v>6</v>
      </c>
      <c r="R11430" t="s">
        <v>6</v>
      </c>
      <c r="S11430" t="s">
        <v>6</v>
      </c>
      <c r="T11430" t="s">
        <v>15008</v>
      </c>
      <c r="U11430" t="s">
        <v>6</v>
      </c>
      <c r="V11430" t="s">
        <v>6</v>
      </c>
      <c r="W11430" t="s">
        <v>14783</v>
      </c>
      <c r="X11430" t="s">
        <v>14783</v>
      </c>
      <c r="Y11430" t="s">
        <v>6</v>
      </c>
      <c r="Z11430" t="s">
        <v>6</v>
      </c>
      <c r="AA11430" t="s">
        <v>6</v>
      </c>
      <c r="AB11430" t="s">
        <v>15165</v>
      </c>
      <c r="AC11430" t="s">
        <v>14844</v>
      </c>
    </row>
    <row r="11431" spans="1:29" x14ac:dyDescent="0.3">
      <c r="A11431" t="s">
        <v>342</v>
      </c>
      <c r="B11431" s="35">
        <v>846</v>
      </c>
      <c r="C11431" t="s">
        <v>234</v>
      </c>
      <c r="D11431" s="35">
        <v>1977</v>
      </c>
      <c r="E11431" t="s">
        <v>11846</v>
      </c>
      <c r="F11431" s="34" t="s">
        <v>6</v>
      </c>
      <c r="G11431" s="34" t="s">
        <v>6</v>
      </c>
      <c r="H11431" s="34" t="s">
        <v>6</v>
      </c>
      <c r="I11431" s="34">
        <v>46.706203974382667</v>
      </c>
      <c r="J11431" s="34" t="s">
        <v>6</v>
      </c>
      <c r="K11431" s="34" t="s">
        <v>6</v>
      </c>
      <c r="L11431" s="34" t="s">
        <v>6</v>
      </c>
      <c r="M11431" s="34" t="s">
        <v>6</v>
      </c>
      <c r="N11431" s="34" t="s">
        <v>6</v>
      </c>
      <c r="O11431" s="34" t="s">
        <v>6</v>
      </c>
      <c r="P11431" s="34">
        <v>4.6439226814271803</v>
      </c>
      <c r="Q11431" t="s">
        <v>6</v>
      </c>
      <c r="R11431" t="s">
        <v>6</v>
      </c>
      <c r="S11431" t="s">
        <v>6</v>
      </c>
      <c r="T11431" t="s">
        <v>15008</v>
      </c>
      <c r="U11431" t="s">
        <v>6</v>
      </c>
      <c r="V11431" t="s">
        <v>6</v>
      </c>
      <c r="W11431" t="s">
        <v>14783</v>
      </c>
      <c r="X11431" t="s">
        <v>14783</v>
      </c>
      <c r="Y11431" t="s">
        <v>6</v>
      </c>
      <c r="Z11431" t="s">
        <v>6</v>
      </c>
      <c r="AA11431" t="s">
        <v>6</v>
      </c>
      <c r="AB11431" t="s">
        <v>15165</v>
      </c>
      <c r="AC11431" t="s">
        <v>14844</v>
      </c>
    </row>
    <row r="11432" spans="1:29" x14ac:dyDescent="0.3">
      <c r="A11432" t="s">
        <v>342</v>
      </c>
      <c r="B11432" s="35">
        <v>846</v>
      </c>
      <c r="C11432" t="s">
        <v>234</v>
      </c>
      <c r="D11432" s="35">
        <v>1978</v>
      </c>
      <c r="E11432" t="s">
        <v>11847</v>
      </c>
      <c r="F11432" s="34" t="s">
        <v>6</v>
      </c>
      <c r="G11432" s="34" t="s">
        <v>6</v>
      </c>
      <c r="H11432" s="34" t="s">
        <v>6</v>
      </c>
      <c r="I11432" s="34">
        <v>51.012866711098468</v>
      </c>
      <c r="J11432" s="34" t="s">
        <v>6</v>
      </c>
      <c r="K11432" s="34" t="s">
        <v>6</v>
      </c>
      <c r="L11432" s="34" t="s">
        <v>6</v>
      </c>
      <c r="M11432" s="34" t="s">
        <v>6</v>
      </c>
      <c r="N11432" s="34" t="s">
        <v>6</v>
      </c>
      <c r="O11432" s="34" t="s">
        <v>6</v>
      </c>
      <c r="P11432" s="34">
        <v>5.3849159576879</v>
      </c>
      <c r="Q11432" t="s">
        <v>6</v>
      </c>
      <c r="R11432" t="s">
        <v>6</v>
      </c>
      <c r="S11432" t="s">
        <v>6</v>
      </c>
      <c r="T11432" t="s">
        <v>15008</v>
      </c>
      <c r="U11432" t="s">
        <v>6</v>
      </c>
      <c r="V11432" t="s">
        <v>6</v>
      </c>
      <c r="W11432" t="s">
        <v>14783</v>
      </c>
      <c r="X11432" t="s">
        <v>14783</v>
      </c>
      <c r="Y11432" t="s">
        <v>6</v>
      </c>
      <c r="Z11432" t="s">
        <v>6</v>
      </c>
      <c r="AA11432" t="s">
        <v>6</v>
      </c>
      <c r="AB11432" t="s">
        <v>15165</v>
      </c>
      <c r="AC11432" t="s">
        <v>14844</v>
      </c>
    </row>
    <row r="11433" spans="1:29" x14ac:dyDescent="0.3">
      <c r="A11433" t="s">
        <v>342</v>
      </c>
      <c r="B11433" s="35">
        <v>846</v>
      </c>
      <c r="C11433" t="s">
        <v>234</v>
      </c>
      <c r="D11433" s="35">
        <v>1979</v>
      </c>
      <c r="E11433" t="s">
        <v>11848</v>
      </c>
      <c r="F11433" s="34" t="s">
        <v>6</v>
      </c>
      <c r="G11433" s="34" t="s">
        <v>6</v>
      </c>
      <c r="H11433" s="34" t="s">
        <v>6</v>
      </c>
      <c r="I11433" s="34">
        <v>35.536666468325976</v>
      </c>
      <c r="J11433" s="34" t="s">
        <v>6</v>
      </c>
      <c r="K11433" s="34" t="s">
        <v>6</v>
      </c>
      <c r="L11433" s="34" t="s">
        <v>6</v>
      </c>
      <c r="M11433" s="34" t="s">
        <v>6</v>
      </c>
      <c r="N11433" s="34" t="s">
        <v>6</v>
      </c>
      <c r="O11433" s="34" t="s">
        <v>6</v>
      </c>
      <c r="P11433" s="34">
        <v>6.97870747727685</v>
      </c>
      <c r="Q11433" t="s">
        <v>6</v>
      </c>
      <c r="R11433" t="s">
        <v>6</v>
      </c>
      <c r="S11433" t="s">
        <v>6</v>
      </c>
      <c r="T11433" t="s">
        <v>15008</v>
      </c>
      <c r="U11433" t="s">
        <v>6</v>
      </c>
      <c r="V11433" t="s">
        <v>6</v>
      </c>
      <c r="W11433" t="s">
        <v>14783</v>
      </c>
      <c r="X11433" t="s">
        <v>14783</v>
      </c>
      <c r="Y11433" t="s">
        <v>6</v>
      </c>
      <c r="Z11433" t="s">
        <v>6</v>
      </c>
      <c r="AA11433" t="s">
        <v>6</v>
      </c>
      <c r="AB11433" t="s">
        <v>15165</v>
      </c>
      <c r="AC11433" t="s">
        <v>14844</v>
      </c>
    </row>
    <row r="11434" spans="1:29" x14ac:dyDescent="0.3">
      <c r="A11434" t="s">
        <v>342</v>
      </c>
      <c r="B11434" s="35">
        <v>846</v>
      </c>
      <c r="C11434" t="s">
        <v>234</v>
      </c>
      <c r="D11434" s="35">
        <v>1980</v>
      </c>
      <c r="E11434" t="s">
        <v>11849</v>
      </c>
      <c r="F11434" s="34" t="s">
        <v>6</v>
      </c>
      <c r="G11434" s="34" t="s">
        <v>6</v>
      </c>
      <c r="H11434" s="34" t="s">
        <v>6</v>
      </c>
      <c r="I11434" s="34">
        <v>31.970042553787525</v>
      </c>
      <c r="J11434" s="34" t="s">
        <v>6</v>
      </c>
      <c r="K11434" s="34" t="s">
        <v>6</v>
      </c>
      <c r="L11434" s="34" t="s">
        <v>6</v>
      </c>
      <c r="M11434" s="34" t="s">
        <v>6</v>
      </c>
      <c r="N11434" s="34" t="s">
        <v>6</v>
      </c>
      <c r="O11434" s="34" t="s">
        <v>6</v>
      </c>
      <c r="P11434" s="34">
        <v>8.2764982109369303</v>
      </c>
      <c r="Q11434" t="s">
        <v>6</v>
      </c>
      <c r="R11434" t="s">
        <v>6</v>
      </c>
      <c r="S11434" t="s">
        <v>6</v>
      </c>
      <c r="T11434" t="s">
        <v>15008</v>
      </c>
      <c r="U11434" t="s">
        <v>6</v>
      </c>
      <c r="V11434" t="s">
        <v>6</v>
      </c>
      <c r="W11434" t="s">
        <v>14783</v>
      </c>
      <c r="X11434" t="s">
        <v>14783</v>
      </c>
      <c r="Y11434" t="s">
        <v>6</v>
      </c>
      <c r="Z11434" t="s">
        <v>6</v>
      </c>
      <c r="AA11434" t="s">
        <v>6</v>
      </c>
      <c r="AB11434" t="s">
        <v>15165</v>
      </c>
      <c r="AC11434" t="s">
        <v>14844</v>
      </c>
    </row>
    <row r="11435" spans="1:29" x14ac:dyDescent="0.3">
      <c r="A11435" t="s">
        <v>342</v>
      </c>
      <c r="B11435" s="35">
        <v>846</v>
      </c>
      <c r="C11435" t="s">
        <v>234</v>
      </c>
      <c r="D11435" s="35">
        <v>1981</v>
      </c>
      <c r="E11435" t="s">
        <v>11850</v>
      </c>
      <c r="F11435" s="34" t="s">
        <v>6</v>
      </c>
      <c r="G11435" s="34" t="s">
        <v>6</v>
      </c>
      <c r="H11435" s="34" t="s">
        <v>6</v>
      </c>
      <c r="I11435" s="34">
        <v>31.375384494850778</v>
      </c>
      <c r="J11435" s="34" t="s">
        <v>6</v>
      </c>
      <c r="K11435" s="34" t="s">
        <v>6</v>
      </c>
      <c r="L11435" s="34" t="s">
        <v>6</v>
      </c>
      <c r="M11435" s="34" t="s">
        <v>6</v>
      </c>
      <c r="N11435" s="34" t="s">
        <v>6</v>
      </c>
      <c r="O11435" s="34">
        <v>3.7729739609446957</v>
      </c>
      <c r="P11435" s="34">
        <v>9.99286558708007</v>
      </c>
      <c r="Q11435" t="s">
        <v>6</v>
      </c>
      <c r="R11435" t="s">
        <v>6</v>
      </c>
      <c r="S11435" t="s">
        <v>6</v>
      </c>
      <c r="T11435" t="s">
        <v>15008</v>
      </c>
      <c r="U11435" t="s">
        <v>6</v>
      </c>
      <c r="V11435" t="s">
        <v>6</v>
      </c>
      <c r="W11435" t="s">
        <v>14783</v>
      </c>
      <c r="X11435" t="s">
        <v>14783</v>
      </c>
      <c r="Y11435" t="s">
        <v>6</v>
      </c>
      <c r="Z11435" t="s">
        <v>6</v>
      </c>
      <c r="AA11435" t="s">
        <v>6</v>
      </c>
      <c r="AB11435" t="s">
        <v>15165</v>
      </c>
      <c r="AC11435" t="s">
        <v>14844</v>
      </c>
    </row>
    <row r="11436" spans="1:29" x14ac:dyDescent="0.3">
      <c r="A11436" t="s">
        <v>342</v>
      </c>
      <c r="B11436" s="35">
        <v>846</v>
      </c>
      <c r="C11436" t="s">
        <v>234</v>
      </c>
      <c r="D11436" s="35">
        <v>1982</v>
      </c>
      <c r="E11436" t="s">
        <v>11851</v>
      </c>
      <c r="F11436" s="34" t="s">
        <v>6</v>
      </c>
      <c r="G11436" s="34" t="s">
        <v>6</v>
      </c>
      <c r="H11436" s="34" t="s">
        <v>6</v>
      </c>
      <c r="I11436" s="34">
        <v>29.525101982071476</v>
      </c>
      <c r="J11436" s="34" t="s">
        <v>6</v>
      </c>
      <c r="K11436" s="34" t="s">
        <v>6</v>
      </c>
      <c r="L11436" s="34" t="s">
        <v>6</v>
      </c>
      <c r="M11436" s="34" t="s">
        <v>6</v>
      </c>
      <c r="N11436" s="34" t="s">
        <v>6</v>
      </c>
      <c r="O11436" s="34">
        <v>4.536626922213987</v>
      </c>
      <c r="P11436" s="34">
        <v>11.015711315662699</v>
      </c>
      <c r="Q11436" t="s">
        <v>6</v>
      </c>
      <c r="R11436" t="s">
        <v>6</v>
      </c>
      <c r="S11436" t="s">
        <v>6</v>
      </c>
      <c r="T11436" t="s">
        <v>15008</v>
      </c>
      <c r="U11436" t="s">
        <v>6</v>
      </c>
      <c r="V11436" t="s">
        <v>6</v>
      </c>
      <c r="W11436" t="s">
        <v>14783</v>
      </c>
      <c r="X11436" t="s">
        <v>14783</v>
      </c>
      <c r="Y11436" t="s">
        <v>6</v>
      </c>
      <c r="Z11436" t="s">
        <v>6</v>
      </c>
      <c r="AA11436" t="s">
        <v>6</v>
      </c>
      <c r="AB11436" t="s">
        <v>15165</v>
      </c>
      <c r="AC11436" t="s">
        <v>14844</v>
      </c>
    </row>
    <row r="11437" spans="1:29" x14ac:dyDescent="0.3">
      <c r="A11437" t="s">
        <v>342</v>
      </c>
      <c r="B11437" s="35">
        <v>846</v>
      </c>
      <c r="C11437" t="s">
        <v>234</v>
      </c>
      <c r="D11437" s="35">
        <v>1983</v>
      </c>
      <c r="E11437" t="s">
        <v>11852</v>
      </c>
      <c r="F11437" s="34" t="s">
        <v>6</v>
      </c>
      <c r="G11437" s="34" t="s">
        <v>6</v>
      </c>
      <c r="H11437" s="34" t="s">
        <v>6</v>
      </c>
      <c r="I11437" s="34">
        <v>29.938156142924278</v>
      </c>
      <c r="J11437" s="34" t="s">
        <v>6</v>
      </c>
      <c r="K11437" s="34" t="s">
        <v>6</v>
      </c>
      <c r="L11437" s="34" t="s">
        <v>6</v>
      </c>
      <c r="M11437" s="34" t="s">
        <v>6</v>
      </c>
      <c r="N11437" s="34" t="s">
        <v>6</v>
      </c>
      <c r="O11437" s="34">
        <v>3.9908141990779029</v>
      </c>
      <c r="P11437" s="34">
        <v>11.665047050084899</v>
      </c>
      <c r="Q11437" t="s">
        <v>6</v>
      </c>
      <c r="R11437" t="s">
        <v>6</v>
      </c>
      <c r="S11437" t="s">
        <v>6</v>
      </c>
      <c r="T11437" t="s">
        <v>15008</v>
      </c>
      <c r="U11437" t="s">
        <v>6</v>
      </c>
      <c r="V11437" t="s">
        <v>6</v>
      </c>
      <c r="W11437" t="s">
        <v>14783</v>
      </c>
      <c r="X11437" t="s">
        <v>14783</v>
      </c>
      <c r="Y11437" t="s">
        <v>6</v>
      </c>
      <c r="Z11437" t="s">
        <v>6</v>
      </c>
      <c r="AA11437" t="s">
        <v>6</v>
      </c>
      <c r="AB11437" t="s">
        <v>15165</v>
      </c>
      <c r="AC11437" t="s">
        <v>14844</v>
      </c>
    </row>
    <row r="11438" spans="1:29" x14ac:dyDescent="0.3">
      <c r="A11438" t="s">
        <v>342</v>
      </c>
      <c r="B11438" s="35">
        <v>846</v>
      </c>
      <c r="C11438" t="s">
        <v>234</v>
      </c>
      <c r="D11438" s="35">
        <v>1984</v>
      </c>
      <c r="E11438" t="s">
        <v>11853</v>
      </c>
      <c r="F11438" s="34" t="s">
        <v>6</v>
      </c>
      <c r="G11438" s="34" t="s">
        <v>6</v>
      </c>
      <c r="H11438" s="34" t="s">
        <v>6</v>
      </c>
      <c r="I11438" s="34">
        <v>28.052378259826799</v>
      </c>
      <c r="J11438" s="34" t="s">
        <v>6</v>
      </c>
      <c r="K11438" s="34" t="s">
        <v>6</v>
      </c>
      <c r="L11438" s="34" t="s">
        <v>6</v>
      </c>
      <c r="M11438" s="34" t="s">
        <v>6</v>
      </c>
      <c r="N11438" s="34" t="s">
        <v>6</v>
      </c>
      <c r="O11438" s="34">
        <v>5.0520381721976921</v>
      </c>
      <c r="P11438" s="34">
        <v>14.33746530418</v>
      </c>
      <c r="Q11438" t="s">
        <v>6</v>
      </c>
      <c r="R11438" t="s">
        <v>6</v>
      </c>
      <c r="S11438" t="s">
        <v>6</v>
      </c>
      <c r="T11438" t="s">
        <v>15008</v>
      </c>
      <c r="U11438" t="s">
        <v>6</v>
      </c>
      <c r="V11438" t="s">
        <v>6</v>
      </c>
      <c r="W11438" t="s">
        <v>14783</v>
      </c>
      <c r="X11438" t="s">
        <v>14783</v>
      </c>
      <c r="Y11438" t="s">
        <v>6</v>
      </c>
      <c r="Z11438" t="s">
        <v>6</v>
      </c>
      <c r="AA11438" t="s">
        <v>6</v>
      </c>
      <c r="AB11438" t="s">
        <v>15165</v>
      </c>
      <c r="AC11438" t="s">
        <v>14844</v>
      </c>
    </row>
    <row r="11439" spans="1:29" x14ac:dyDescent="0.3">
      <c r="A11439" t="s">
        <v>342</v>
      </c>
      <c r="B11439" s="35">
        <v>846</v>
      </c>
      <c r="C11439" t="s">
        <v>234</v>
      </c>
      <c r="D11439" s="35">
        <v>1985</v>
      </c>
      <c r="E11439" t="s">
        <v>11854</v>
      </c>
      <c r="F11439" s="34" t="s">
        <v>6</v>
      </c>
      <c r="G11439" s="34" t="s">
        <v>6</v>
      </c>
      <c r="H11439" s="34" t="s">
        <v>6</v>
      </c>
      <c r="I11439" s="34">
        <v>27.344848017437069</v>
      </c>
      <c r="J11439" s="34" t="s">
        <v>6</v>
      </c>
      <c r="K11439" s="34" t="s">
        <v>6</v>
      </c>
      <c r="L11439" s="34" t="s">
        <v>6</v>
      </c>
      <c r="M11439" s="34" t="s">
        <v>6</v>
      </c>
      <c r="N11439" s="34" t="s">
        <v>6</v>
      </c>
      <c r="O11439" s="34">
        <v>6.5515646188811063</v>
      </c>
      <c r="P11439" s="34">
        <v>13.981427132314099</v>
      </c>
      <c r="Q11439" t="s">
        <v>6</v>
      </c>
      <c r="R11439" t="s">
        <v>6</v>
      </c>
      <c r="S11439" t="s">
        <v>6</v>
      </c>
      <c r="T11439" t="s">
        <v>15008</v>
      </c>
      <c r="U11439" t="s">
        <v>6</v>
      </c>
      <c r="V11439" t="s">
        <v>6</v>
      </c>
      <c r="W11439" t="s">
        <v>14783</v>
      </c>
      <c r="X11439" t="s">
        <v>14783</v>
      </c>
      <c r="Y11439" t="s">
        <v>6</v>
      </c>
      <c r="Z11439" t="s">
        <v>6</v>
      </c>
      <c r="AA11439" t="s">
        <v>6</v>
      </c>
      <c r="AB11439" t="s">
        <v>15165</v>
      </c>
      <c r="AC11439" t="s">
        <v>14844</v>
      </c>
    </row>
    <row r="11440" spans="1:29" x14ac:dyDescent="0.3">
      <c r="A11440" t="s">
        <v>342</v>
      </c>
      <c r="B11440" s="35">
        <v>846</v>
      </c>
      <c r="C11440" t="s">
        <v>234</v>
      </c>
      <c r="D11440" s="35">
        <v>1986</v>
      </c>
      <c r="E11440" t="s">
        <v>11855</v>
      </c>
      <c r="F11440" s="34" t="s">
        <v>6</v>
      </c>
      <c r="G11440" s="34" t="s">
        <v>6</v>
      </c>
      <c r="H11440" s="34" t="s">
        <v>6</v>
      </c>
      <c r="I11440" s="34">
        <v>29.524326419311791</v>
      </c>
      <c r="J11440" s="34" t="s">
        <v>6</v>
      </c>
      <c r="K11440" s="34" t="s">
        <v>6</v>
      </c>
      <c r="L11440" s="34" t="s">
        <v>6</v>
      </c>
      <c r="M11440" s="34" t="s">
        <v>6</v>
      </c>
      <c r="N11440" s="34" t="s">
        <v>6</v>
      </c>
      <c r="O11440" s="34">
        <v>8.2237311202656986</v>
      </c>
      <c r="P11440" s="34">
        <v>13.545440269161</v>
      </c>
      <c r="Q11440" t="s">
        <v>6</v>
      </c>
      <c r="R11440" t="s">
        <v>6</v>
      </c>
      <c r="S11440" t="s">
        <v>6</v>
      </c>
      <c r="T11440" t="s">
        <v>15008</v>
      </c>
      <c r="U11440" t="s">
        <v>6</v>
      </c>
      <c r="V11440" t="s">
        <v>6</v>
      </c>
      <c r="W11440" t="s">
        <v>14783</v>
      </c>
      <c r="X11440" t="s">
        <v>14783</v>
      </c>
      <c r="Y11440" t="s">
        <v>6</v>
      </c>
      <c r="Z11440" t="s">
        <v>6</v>
      </c>
      <c r="AA11440" t="s">
        <v>6</v>
      </c>
      <c r="AB11440" t="s">
        <v>15165</v>
      </c>
      <c r="AC11440" t="s">
        <v>14844</v>
      </c>
    </row>
    <row r="11441" spans="1:29" x14ac:dyDescent="0.3">
      <c r="A11441" t="s">
        <v>342</v>
      </c>
      <c r="B11441" s="35">
        <v>846</v>
      </c>
      <c r="C11441" t="s">
        <v>234</v>
      </c>
      <c r="D11441" s="35">
        <v>1987</v>
      </c>
      <c r="E11441" t="s">
        <v>11856</v>
      </c>
      <c r="F11441" s="34" t="s">
        <v>6</v>
      </c>
      <c r="G11441" s="34" t="s">
        <v>6</v>
      </c>
      <c r="H11441" s="34" t="s">
        <v>6</v>
      </c>
      <c r="I11441" s="34">
        <v>29.918471807143458</v>
      </c>
      <c r="J11441" s="34" t="s">
        <v>6</v>
      </c>
      <c r="K11441" s="34" t="s">
        <v>6</v>
      </c>
      <c r="L11441" s="34" t="s">
        <v>6</v>
      </c>
      <c r="M11441" s="34" t="s">
        <v>6</v>
      </c>
      <c r="N11441" s="34" t="s">
        <v>6</v>
      </c>
      <c r="O11441" s="34">
        <v>13.661942667916577</v>
      </c>
      <c r="P11441" s="34">
        <v>15.320301215737899</v>
      </c>
      <c r="Q11441" t="s">
        <v>6</v>
      </c>
      <c r="R11441" t="s">
        <v>6</v>
      </c>
      <c r="S11441" t="s">
        <v>6</v>
      </c>
      <c r="T11441" t="s">
        <v>15008</v>
      </c>
      <c r="U11441" t="s">
        <v>6</v>
      </c>
      <c r="V11441" t="s">
        <v>6</v>
      </c>
      <c r="W11441" t="s">
        <v>14783</v>
      </c>
      <c r="X11441" t="s">
        <v>14783</v>
      </c>
      <c r="Y11441" t="s">
        <v>6</v>
      </c>
      <c r="Z11441" t="s">
        <v>6</v>
      </c>
      <c r="AA11441" t="s">
        <v>6</v>
      </c>
      <c r="AB11441" t="s">
        <v>15165</v>
      </c>
      <c r="AC11441" t="s">
        <v>14844</v>
      </c>
    </row>
    <row r="11442" spans="1:29" x14ac:dyDescent="0.3">
      <c r="A11442" t="s">
        <v>342</v>
      </c>
      <c r="B11442" s="35">
        <v>846</v>
      </c>
      <c r="C11442" t="s">
        <v>234</v>
      </c>
      <c r="D11442" s="35">
        <v>1988</v>
      </c>
      <c r="E11442" t="s">
        <v>11857</v>
      </c>
      <c r="F11442" s="34" t="s">
        <v>6</v>
      </c>
      <c r="G11442" s="34" t="s">
        <v>6</v>
      </c>
      <c r="H11442" s="34" t="s">
        <v>6</v>
      </c>
      <c r="I11442" s="34">
        <v>30.09581556395468</v>
      </c>
      <c r="J11442" s="34" t="s">
        <v>6</v>
      </c>
      <c r="K11442" s="34" t="s">
        <v>6</v>
      </c>
      <c r="L11442" s="34" t="s">
        <v>6</v>
      </c>
      <c r="M11442" s="34" t="s">
        <v>6</v>
      </c>
      <c r="N11442" s="34" t="s">
        <v>6</v>
      </c>
      <c r="O11442" s="34">
        <v>14.471379351434106</v>
      </c>
      <c r="P11442" s="34">
        <v>16.535521323304099</v>
      </c>
      <c r="Q11442" t="s">
        <v>6</v>
      </c>
      <c r="R11442" t="s">
        <v>6</v>
      </c>
      <c r="S11442" t="s">
        <v>6</v>
      </c>
      <c r="T11442" t="s">
        <v>15008</v>
      </c>
      <c r="U11442" t="s">
        <v>6</v>
      </c>
      <c r="V11442" t="s">
        <v>6</v>
      </c>
      <c r="W11442" t="s">
        <v>14783</v>
      </c>
      <c r="X11442" t="s">
        <v>14783</v>
      </c>
      <c r="Y11442" t="s">
        <v>6</v>
      </c>
      <c r="Z11442" t="s">
        <v>6</v>
      </c>
      <c r="AA11442" t="s">
        <v>6</v>
      </c>
      <c r="AB11442" t="s">
        <v>15165</v>
      </c>
      <c r="AC11442" t="s">
        <v>14844</v>
      </c>
    </row>
    <row r="11443" spans="1:29" x14ac:dyDescent="0.3">
      <c r="A11443" t="s">
        <v>342</v>
      </c>
      <c r="B11443" s="35">
        <v>846</v>
      </c>
      <c r="C11443" t="s">
        <v>234</v>
      </c>
      <c r="D11443" s="35">
        <v>1989</v>
      </c>
      <c r="E11443" t="s">
        <v>11858</v>
      </c>
      <c r="F11443" s="34" t="s">
        <v>6</v>
      </c>
      <c r="G11443" s="34" t="s">
        <v>6</v>
      </c>
      <c r="H11443" s="34" t="s">
        <v>6</v>
      </c>
      <c r="I11443" s="34">
        <v>30.236796909636858</v>
      </c>
      <c r="J11443" s="34" t="s">
        <v>6</v>
      </c>
      <c r="K11443" s="34" t="s">
        <v>6</v>
      </c>
      <c r="L11443" s="34" t="s">
        <v>6</v>
      </c>
      <c r="M11443" s="34" t="s">
        <v>6</v>
      </c>
      <c r="N11443" s="34" t="s">
        <v>6</v>
      </c>
      <c r="O11443" s="34">
        <v>18.190796540931018</v>
      </c>
      <c r="P11443" s="34">
        <v>17.872263441626899</v>
      </c>
      <c r="Q11443" t="s">
        <v>6</v>
      </c>
      <c r="R11443" t="s">
        <v>6</v>
      </c>
      <c r="S11443" t="s">
        <v>6</v>
      </c>
      <c r="T11443" t="s">
        <v>15008</v>
      </c>
      <c r="U11443" t="s">
        <v>6</v>
      </c>
      <c r="V11443" t="s">
        <v>6</v>
      </c>
      <c r="W11443" t="s">
        <v>14783</v>
      </c>
      <c r="X11443" t="s">
        <v>14783</v>
      </c>
      <c r="Y11443" t="s">
        <v>6</v>
      </c>
      <c r="Z11443" t="s">
        <v>6</v>
      </c>
      <c r="AA11443" t="s">
        <v>6</v>
      </c>
      <c r="AB11443" t="s">
        <v>15165</v>
      </c>
      <c r="AC11443" t="s">
        <v>14844</v>
      </c>
    </row>
    <row r="11444" spans="1:29" x14ac:dyDescent="0.3">
      <c r="A11444" t="s">
        <v>342</v>
      </c>
      <c r="B11444" s="35">
        <v>846</v>
      </c>
      <c r="C11444" t="s">
        <v>234</v>
      </c>
      <c r="D11444" s="35">
        <v>1990</v>
      </c>
      <c r="E11444" t="s">
        <v>11859</v>
      </c>
      <c r="F11444" s="34" t="s">
        <v>6</v>
      </c>
      <c r="G11444" s="34" t="s">
        <v>6</v>
      </c>
      <c r="H11444" s="34" t="s">
        <v>6</v>
      </c>
      <c r="I11444" s="34">
        <v>33.271878444575052</v>
      </c>
      <c r="J11444" s="34" t="s">
        <v>6</v>
      </c>
      <c r="K11444" s="34" t="s">
        <v>6</v>
      </c>
      <c r="L11444" s="34" t="s">
        <v>6</v>
      </c>
      <c r="M11444" s="34" t="s">
        <v>6</v>
      </c>
      <c r="N11444" s="34" t="s">
        <v>6</v>
      </c>
      <c r="O11444" s="34">
        <v>21.15956129763115</v>
      </c>
      <c r="P11444" s="34">
        <v>19.768646398960499</v>
      </c>
      <c r="Q11444" t="s">
        <v>6</v>
      </c>
      <c r="R11444" t="s">
        <v>6</v>
      </c>
      <c r="S11444" t="s">
        <v>6</v>
      </c>
      <c r="T11444" t="s">
        <v>15008</v>
      </c>
      <c r="U11444" t="s">
        <v>6</v>
      </c>
      <c r="V11444" t="s">
        <v>6</v>
      </c>
      <c r="W11444" t="s">
        <v>14783</v>
      </c>
      <c r="X11444" t="s">
        <v>14783</v>
      </c>
      <c r="Y11444" t="s">
        <v>6</v>
      </c>
      <c r="Z11444" t="s">
        <v>6</v>
      </c>
      <c r="AA11444" t="s">
        <v>6</v>
      </c>
      <c r="AB11444" t="s">
        <v>15165</v>
      </c>
      <c r="AC11444" t="s">
        <v>14844</v>
      </c>
    </row>
    <row r="11445" spans="1:29" x14ac:dyDescent="0.3">
      <c r="A11445" t="s">
        <v>342</v>
      </c>
      <c r="B11445" s="35">
        <v>846</v>
      </c>
      <c r="C11445" t="s">
        <v>234</v>
      </c>
      <c r="D11445" s="35">
        <v>1991</v>
      </c>
      <c r="E11445" t="s">
        <v>11860</v>
      </c>
      <c r="F11445" s="34" t="s">
        <v>6</v>
      </c>
      <c r="G11445" s="34" t="s">
        <v>6</v>
      </c>
      <c r="H11445" s="34" t="s">
        <v>6</v>
      </c>
      <c r="I11445" s="34">
        <v>29.862880601521397</v>
      </c>
      <c r="J11445" s="34" t="s">
        <v>6</v>
      </c>
      <c r="K11445" s="34" t="s">
        <v>6</v>
      </c>
      <c r="L11445" s="34" t="s">
        <v>6</v>
      </c>
      <c r="M11445" s="34" t="s">
        <v>6</v>
      </c>
      <c r="N11445" s="34" t="s">
        <v>6</v>
      </c>
      <c r="O11445" s="34">
        <v>20.785707783379145</v>
      </c>
      <c r="P11445" s="34">
        <v>22.484769937625899</v>
      </c>
      <c r="Q11445" t="s">
        <v>6</v>
      </c>
      <c r="R11445" t="s">
        <v>6</v>
      </c>
      <c r="S11445" t="s">
        <v>6</v>
      </c>
      <c r="T11445" t="s">
        <v>15008</v>
      </c>
      <c r="U11445" t="s">
        <v>6</v>
      </c>
      <c r="V11445" t="s">
        <v>6</v>
      </c>
      <c r="W11445" t="s">
        <v>14783</v>
      </c>
      <c r="X11445" t="s">
        <v>14783</v>
      </c>
      <c r="Y11445" t="s">
        <v>6</v>
      </c>
      <c r="Z11445" t="s">
        <v>6</v>
      </c>
      <c r="AA11445" t="s">
        <v>6</v>
      </c>
      <c r="AB11445" t="s">
        <v>15165</v>
      </c>
      <c r="AC11445" t="s">
        <v>14844</v>
      </c>
    </row>
    <row r="11446" spans="1:29" x14ac:dyDescent="0.3">
      <c r="A11446" t="s">
        <v>342</v>
      </c>
      <c r="B11446" s="35">
        <v>846</v>
      </c>
      <c r="C11446" t="s">
        <v>234</v>
      </c>
      <c r="D11446" s="35">
        <v>1992</v>
      </c>
      <c r="E11446" t="s">
        <v>11861</v>
      </c>
      <c r="F11446" s="34" t="s">
        <v>6</v>
      </c>
      <c r="G11446" s="34" t="s">
        <v>6</v>
      </c>
      <c r="H11446" s="34" t="s">
        <v>6</v>
      </c>
      <c r="I11446" s="34">
        <v>35.497368639874068</v>
      </c>
      <c r="J11446" s="34" t="s">
        <v>6</v>
      </c>
      <c r="K11446" s="34" t="s">
        <v>6</v>
      </c>
      <c r="L11446" s="34" t="s">
        <v>6</v>
      </c>
      <c r="M11446" s="34" t="s">
        <v>6</v>
      </c>
      <c r="N11446" s="34" t="s">
        <v>6</v>
      </c>
      <c r="O11446" s="34">
        <v>21.03595366382142</v>
      </c>
      <c r="P11446" s="34">
        <v>23.7085179055961</v>
      </c>
      <c r="Q11446" t="s">
        <v>6</v>
      </c>
      <c r="R11446" t="s">
        <v>6</v>
      </c>
      <c r="S11446" t="s">
        <v>6</v>
      </c>
      <c r="T11446" t="s">
        <v>15008</v>
      </c>
      <c r="U11446" t="s">
        <v>6</v>
      </c>
      <c r="V11446" t="s">
        <v>6</v>
      </c>
      <c r="W11446" t="s">
        <v>14783</v>
      </c>
      <c r="X11446" t="s">
        <v>14783</v>
      </c>
      <c r="Y11446" t="s">
        <v>6</v>
      </c>
      <c r="Z11446" t="s">
        <v>6</v>
      </c>
      <c r="AA11446" t="s">
        <v>6</v>
      </c>
      <c r="AB11446" t="s">
        <v>15165</v>
      </c>
      <c r="AC11446" t="s">
        <v>14844</v>
      </c>
    </row>
    <row r="11447" spans="1:29" x14ac:dyDescent="0.3">
      <c r="A11447" t="s">
        <v>342</v>
      </c>
      <c r="B11447" s="35">
        <v>846</v>
      </c>
      <c r="C11447" t="s">
        <v>234</v>
      </c>
      <c r="D11447" s="35">
        <v>1993</v>
      </c>
      <c r="E11447" t="s">
        <v>11862</v>
      </c>
      <c r="F11447" s="34" t="s">
        <v>6</v>
      </c>
      <c r="G11447" s="34" t="s">
        <v>6</v>
      </c>
      <c r="H11447" s="34" t="s">
        <v>6</v>
      </c>
      <c r="I11447" s="34">
        <v>35.066754489640935</v>
      </c>
      <c r="J11447" s="34" t="s">
        <v>6</v>
      </c>
      <c r="K11447" s="34" t="s">
        <v>6</v>
      </c>
      <c r="L11447" s="34" t="s">
        <v>6</v>
      </c>
      <c r="M11447" s="34" t="s">
        <v>6</v>
      </c>
      <c r="N11447" s="34" t="s">
        <v>6</v>
      </c>
      <c r="O11447" s="34">
        <v>20.273835318739078</v>
      </c>
      <c r="P11447" s="34">
        <v>24.375822982207001</v>
      </c>
      <c r="Q11447" t="s">
        <v>6</v>
      </c>
      <c r="R11447" t="s">
        <v>6</v>
      </c>
      <c r="S11447" t="s">
        <v>6</v>
      </c>
      <c r="T11447" t="s">
        <v>15008</v>
      </c>
      <c r="U11447" t="s">
        <v>6</v>
      </c>
      <c r="V11447" t="s">
        <v>6</v>
      </c>
      <c r="W11447" t="s">
        <v>14783</v>
      </c>
      <c r="X11447" t="s">
        <v>14783</v>
      </c>
      <c r="Y11447" t="s">
        <v>6</v>
      </c>
      <c r="Z11447" t="s">
        <v>6</v>
      </c>
      <c r="AA11447" t="s">
        <v>6</v>
      </c>
      <c r="AB11447" t="s">
        <v>15165</v>
      </c>
      <c r="AC11447" t="s">
        <v>14844</v>
      </c>
    </row>
    <row r="11448" spans="1:29" x14ac:dyDescent="0.3">
      <c r="A11448" t="s">
        <v>342</v>
      </c>
      <c r="B11448" s="35">
        <v>846</v>
      </c>
      <c r="C11448" t="s">
        <v>234</v>
      </c>
      <c r="D11448" s="35">
        <v>1994</v>
      </c>
      <c r="E11448" t="s">
        <v>11863</v>
      </c>
      <c r="F11448" s="34" t="s">
        <v>6</v>
      </c>
      <c r="G11448" s="34" t="s">
        <v>6</v>
      </c>
      <c r="H11448" s="34" t="s">
        <v>6</v>
      </c>
      <c r="I11448" s="34">
        <v>33.542133627746715</v>
      </c>
      <c r="J11448" s="34" t="s">
        <v>6</v>
      </c>
      <c r="K11448" s="34" t="s">
        <v>6</v>
      </c>
      <c r="L11448" s="34" t="s">
        <v>6</v>
      </c>
      <c r="M11448" s="34" t="s">
        <v>6</v>
      </c>
      <c r="N11448" s="34" t="s">
        <v>6</v>
      </c>
      <c r="O11448" s="34">
        <v>21.599129047768287</v>
      </c>
      <c r="P11448" s="34">
        <v>27.203874688674599</v>
      </c>
      <c r="Q11448" t="s">
        <v>6</v>
      </c>
      <c r="R11448" t="s">
        <v>6</v>
      </c>
      <c r="S11448" t="s">
        <v>6</v>
      </c>
      <c r="T11448" t="s">
        <v>15008</v>
      </c>
      <c r="U11448" t="s">
        <v>6</v>
      </c>
      <c r="V11448" t="s">
        <v>6</v>
      </c>
      <c r="W11448" t="s">
        <v>14783</v>
      </c>
      <c r="X11448" t="s">
        <v>14783</v>
      </c>
      <c r="Y11448" t="s">
        <v>6</v>
      </c>
      <c r="Z11448" t="s">
        <v>6</v>
      </c>
      <c r="AA11448" t="s">
        <v>6</v>
      </c>
      <c r="AB11448" t="s">
        <v>15165</v>
      </c>
      <c r="AC11448" t="s">
        <v>14844</v>
      </c>
    </row>
    <row r="11449" spans="1:29" x14ac:dyDescent="0.3">
      <c r="A11449" t="s">
        <v>342</v>
      </c>
      <c r="B11449" s="35">
        <v>846</v>
      </c>
      <c r="C11449" t="s">
        <v>234</v>
      </c>
      <c r="D11449" s="35">
        <v>1995</v>
      </c>
      <c r="E11449" t="s">
        <v>11864</v>
      </c>
      <c r="F11449" s="34" t="s">
        <v>6</v>
      </c>
      <c r="G11449" s="34" t="s">
        <v>6</v>
      </c>
      <c r="H11449" s="34" t="s">
        <v>6</v>
      </c>
      <c r="I11449" s="34">
        <v>32.463511816188429</v>
      </c>
      <c r="J11449" s="34" t="s">
        <v>6</v>
      </c>
      <c r="K11449" s="34" t="s">
        <v>6</v>
      </c>
      <c r="L11449" s="34" t="s">
        <v>6</v>
      </c>
      <c r="M11449" s="34" t="s">
        <v>6</v>
      </c>
      <c r="N11449" s="34" t="s">
        <v>6</v>
      </c>
      <c r="O11449" s="34">
        <v>24.061593883999802</v>
      </c>
      <c r="P11449" s="34">
        <v>27.9532604216738</v>
      </c>
      <c r="Q11449" t="s">
        <v>6</v>
      </c>
      <c r="R11449" t="s">
        <v>6</v>
      </c>
      <c r="S11449" t="s">
        <v>6</v>
      </c>
      <c r="T11449" t="s">
        <v>15008</v>
      </c>
      <c r="U11449" t="s">
        <v>6</v>
      </c>
      <c r="V11449" t="s">
        <v>6</v>
      </c>
      <c r="W11449" t="s">
        <v>14783</v>
      </c>
      <c r="X11449" t="s">
        <v>14783</v>
      </c>
      <c r="Y11449" t="s">
        <v>6</v>
      </c>
      <c r="Z11449" t="s">
        <v>6</v>
      </c>
      <c r="AA11449" t="s">
        <v>6</v>
      </c>
      <c r="AB11449" t="s">
        <v>15165</v>
      </c>
      <c r="AC11449" t="s">
        <v>14844</v>
      </c>
    </row>
    <row r="11450" spans="1:29" x14ac:dyDescent="0.3">
      <c r="A11450" t="s">
        <v>342</v>
      </c>
      <c r="B11450" s="35">
        <v>846</v>
      </c>
      <c r="C11450" t="s">
        <v>234</v>
      </c>
      <c r="D11450" s="35">
        <v>1996</v>
      </c>
      <c r="E11450" t="s">
        <v>11865</v>
      </c>
      <c r="F11450" s="34" t="s">
        <v>6</v>
      </c>
      <c r="G11450" s="34" t="s">
        <v>6</v>
      </c>
      <c r="H11450" s="34" t="s">
        <v>6</v>
      </c>
      <c r="I11450" s="34">
        <v>33.54830710909804</v>
      </c>
      <c r="J11450" s="34" t="s">
        <v>6</v>
      </c>
      <c r="K11450" s="34" t="s">
        <v>6</v>
      </c>
      <c r="L11450" s="34" t="s">
        <v>6</v>
      </c>
      <c r="M11450" s="34" t="s">
        <v>6</v>
      </c>
      <c r="N11450" s="34" t="s">
        <v>6</v>
      </c>
      <c r="O11450" s="34">
        <v>23.058175822137823</v>
      </c>
      <c r="P11450" s="34">
        <v>29.200460005754898</v>
      </c>
      <c r="Q11450" t="s">
        <v>6</v>
      </c>
      <c r="R11450" t="s">
        <v>6</v>
      </c>
      <c r="S11450" t="s">
        <v>6</v>
      </c>
      <c r="T11450" t="s">
        <v>15008</v>
      </c>
      <c r="U11450" t="s">
        <v>6</v>
      </c>
      <c r="V11450" t="s">
        <v>6</v>
      </c>
      <c r="W11450" t="s">
        <v>14783</v>
      </c>
      <c r="X11450" t="s">
        <v>14783</v>
      </c>
      <c r="Y11450" t="s">
        <v>6</v>
      </c>
      <c r="Z11450" t="s">
        <v>6</v>
      </c>
      <c r="AA11450" t="s">
        <v>6</v>
      </c>
      <c r="AB11450" t="s">
        <v>15165</v>
      </c>
      <c r="AC11450" t="s">
        <v>14844</v>
      </c>
    </row>
    <row r="11451" spans="1:29" x14ac:dyDescent="0.3">
      <c r="A11451" t="s">
        <v>342</v>
      </c>
      <c r="B11451" s="35">
        <v>846</v>
      </c>
      <c r="C11451" t="s">
        <v>234</v>
      </c>
      <c r="D11451" s="35">
        <v>1997</v>
      </c>
      <c r="E11451" t="s">
        <v>11866</v>
      </c>
      <c r="F11451" s="34" t="s">
        <v>6</v>
      </c>
      <c r="G11451" s="34" t="s">
        <v>6</v>
      </c>
      <c r="H11451" s="34" t="s">
        <v>6</v>
      </c>
      <c r="I11451" s="34">
        <v>30.309605861897804</v>
      </c>
      <c r="J11451" s="34" t="s">
        <v>6</v>
      </c>
      <c r="K11451" s="34" t="s">
        <v>6</v>
      </c>
      <c r="L11451" s="34" t="s">
        <v>6</v>
      </c>
      <c r="M11451" s="34" t="s">
        <v>6</v>
      </c>
      <c r="N11451" s="34" t="s">
        <v>6</v>
      </c>
      <c r="O11451" s="34">
        <v>22.943196941179504</v>
      </c>
      <c r="P11451" s="34">
        <v>31.606382622225802</v>
      </c>
      <c r="Q11451" t="s">
        <v>6</v>
      </c>
      <c r="R11451" t="s">
        <v>6</v>
      </c>
      <c r="S11451" t="s">
        <v>6</v>
      </c>
      <c r="T11451" t="s">
        <v>15008</v>
      </c>
      <c r="U11451" t="s">
        <v>6</v>
      </c>
      <c r="V11451" t="s">
        <v>6</v>
      </c>
      <c r="W11451" t="s">
        <v>14783</v>
      </c>
      <c r="X11451" t="s">
        <v>14783</v>
      </c>
      <c r="Y11451" t="s">
        <v>6</v>
      </c>
      <c r="Z11451" t="s">
        <v>6</v>
      </c>
      <c r="AA11451" t="s">
        <v>6</v>
      </c>
      <c r="AB11451" t="s">
        <v>15165</v>
      </c>
      <c r="AC11451" t="s">
        <v>14844</v>
      </c>
    </row>
    <row r="11452" spans="1:29" x14ac:dyDescent="0.3">
      <c r="A11452" t="s">
        <v>342</v>
      </c>
      <c r="B11452" s="35">
        <v>846</v>
      </c>
      <c r="C11452" t="s">
        <v>234</v>
      </c>
      <c r="D11452" s="35">
        <v>1998</v>
      </c>
      <c r="E11452" t="s">
        <v>11867</v>
      </c>
      <c r="F11452" s="34" t="s">
        <v>6</v>
      </c>
      <c r="G11452" s="34" t="s">
        <v>6</v>
      </c>
      <c r="H11452" s="34" t="s">
        <v>6</v>
      </c>
      <c r="I11452" s="34">
        <v>31.706999132956614</v>
      </c>
      <c r="J11452" s="34" t="s">
        <v>6</v>
      </c>
      <c r="K11452" s="34" t="s">
        <v>6</v>
      </c>
      <c r="L11452" s="34" t="s">
        <v>6</v>
      </c>
      <c r="M11452" s="34" t="s">
        <v>6</v>
      </c>
      <c r="N11452" s="34" t="s">
        <v>6</v>
      </c>
      <c r="O11452" s="34">
        <v>28.045863605106586</v>
      </c>
      <c r="P11452" s="34">
        <v>33.447000000000003</v>
      </c>
      <c r="Q11452" t="s">
        <v>6</v>
      </c>
      <c r="R11452" t="s">
        <v>6</v>
      </c>
      <c r="S11452" t="s">
        <v>6</v>
      </c>
      <c r="T11452" t="s">
        <v>15008</v>
      </c>
      <c r="U11452" t="s">
        <v>6</v>
      </c>
      <c r="V11452" t="s">
        <v>6</v>
      </c>
      <c r="W11452" t="s">
        <v>14783</v>
      </c>
      <c r="X11452" t="s">
        <v>14783</v>
      </c>
      <c r="Y11452" t="s">
        <v>6</v>
      </c>
      <c r="Z11452" t="s">
        <v>6</v>
      </c>
      <c r="AA11452" t="s">
        <v>6</v>
      </c>
      <c r="AB11452" t="s">
        <v>15165</v>
      </c>
      <c r="AC11452" t="s">
        <v>14844</v>
      </c>
    </row>
    <row r="11453" spans="1:29" x14ac:dyDescent="0.3">
      <c r="A11453" t="s">
        <v>342</v>
      </c>
      <c r="B11453" s="35">
        <v>846</v>
      </c>
      <c r="C11453" t="s">
        <v>234</v>
      </c>
      <c r="D11453" s="35">
        <v>1999</v>
      </c>
      <c r="E11453" t="s">
        <v>11868</v>
      </c>
      <c r="F11453" s="34" t="s">
        <v>6</v>
      </c>
      <c r="G11453" s="34" t="s">
        <v>6</v>
      </c>
      <c r="H11453" s="34" t="s">
        <v>6</v>
      </c>
      <c r="I11453" s="34">
        <v>35.145491862515534</v>
      </c>
      <c r="J11453" s="34" t="s">
        <v>6</v>
      </c>
      <c r="K11453" s="34" t="s">
        <v>6</v>
      </c>
      <c r="L11453" s="34" t="s">
        <v>6</v>
      </c>
      <c r="M11453" s="34" t="s">
        <v>6</v>
      </c>
      <c r="N11453" s="34" t="s">
        <v>6</v>
      </c>
      <c r="O11453" s="34">
        <v>30.61948949209377</v>
      </c>
      <c r="P11453" s="34">
        <v>34.593000000000004</v>
      </c>
      <c r="Q11453" t="s">
        <v>6</v>
      </c>
      <c r="R11453" t="s">
        <v>6</v>
      </c>
      <c r="S11453" t="s">
        <v>6</v>
      </c>
      <c r="T11453" t="s">
        <v>15008</v>
      </c>
      <c r="U11453" t="s">
        <v>6</v>
      </c>
      <c r="V11453" t="s">
        <v>6</v>
      </c>
      <c r="W11453" t="s">
        <v>14783</v>
      </c>
      <c r="X11453" t="s">
        <v>14783</v>
      </c>
      <c r="Y11453" t="s">
        <v>6</v>
      </c>
      <c r="Z11453" t="s">
        <v>6</v>
      </c>
      <c r="AA11453" t="s">
        <v>6</v>
      </c>
      <c r="AB11453" t="s">
        <v>15165</v>
      </c>
      <c r="AC11453" t="s">
        <v>14844</v>
      </c>
    </row>
    <row r="11454" spans="1:29" x14ac:dyDescent="0.3">
      <c r="A11454" t="s">
        <v>342</v>
      </c>
      <c r="B11454" s="35">
        <v>846</v>
      </c>
      <c r="C11454" t="s">
        <v>234</v>
      </c>
      <c r="D11454" s="35">
        <v>2000</v>
      </c>
      <c r="E11454" t="s">
        <v>11869</v>
      </c>
      <c r="F11454" s="34" t="s">
        <v>6</v>
      </c>
      <c r="G11454" s="34" t="s">
        <v>6</v>
      </c>
      <c r="H11454" s="34" t="s">
        <v>6</v>
      </c>
      <c r="I11454" s="34">
        <v>30.865441628161637</v>
      </c>
      <c r="J11454" s="34" t="s">
        <v>6</v>
      </c>
      <c r="K11454" s="34" t="s">
        <v>6</v>
      </c>
      <c r="L11454" s="34" t="s">
        <v>6</v>
      </c>
      <c r="M11454" s="34" t="s">
        <v>6</v>
      </c>
      <c r="N11454" s="34" t="s">
        <v>6</v>
      </c>
      <c r="O11454" s="34">
        <v>36.10835021500494</v>
      </c>
      <c r="P11454" s="34">
        <v>37.441000000000003</v>
      </c>
      <c r="Q11454" t="s">
        <v>6</v>
      </c>
      <c r="R11454" t="s">
        <v>6</v>
      </c>
      <c r="S11454" t="s">
        <v>6</v>
      </c>
      <c r="T11454" t="s">
        <v>15008</v>
      </c>
      <c r="U11454" t="s">
        <v>6</v>
      </c>
      <c r="V11454" t="s">
        <v>6</v>
      </c>
      <c r="W11454" t="s">
        <v>14783</v>
      </c>
      <c r="X11454" t="s">
        <v>14783</v>
      </c>
      <c r="Y11454" t="s">
        <v>6</v>
      </c>
      <c r="Z11454" t="s">
        <v>6</v>
      </c>
      <c r="AA11454" t="s">
        <v>6</v>
      </c>
      <c r="AB11454" t="s">
        <v>15165</v>
      </c>
      <c r="AC11454" t="s">
        <v>14844</v>
      </c>
    </row>
    <row r="11455" spans="1:29" x14ac:dyDescent="0.3">
      <c r="A11455" t="s">
        <v>342</v>
      </c>
      <c r="B11455" s="35">
        <v>846</v>
      </c>
      <c r="C11455" t="s">
        <v>234</v>
      </c>
      <c r="D11455" s="35">
        <v>2001</v>
      </c>
      <c r="E11455" t="s">
        <v>11870</v>
      </c>
      <c r="F11455" s="34" t="s">
        <v>6</v>
      </c>
      <c r="G11455" s="34" t="s">
        <v>6</v>
      </c>
      <c r="H11455" s="34" t="s">
        <v>6</v>
      </c>
      <c r="I11455" s="34">
        <v>32.80468783351121</v>
      </c>
      <c r="J11455" s="34">
        <v>9.2138820704375686</v>
      </c>
      <c r="K11455" s="34">
        <v>23.590805763073639</v>
      </c>
      <c r="L11455" s="34" t="s">
        <v>6</v>
      </c>
      <c r="M11455" s="34" t="s">
        <v>6</v>
      </c>
      <c r="N11455" s="34" t="s">
        <v>6</v>
      </c>
      <c r="O11455" s="34">
        <v>37.035862881536822</v>
      </c>
      <c r="P11455" s="34">
        <v>37.479999999999997</v>
      </c>
      <c r="Q11455" t="s">
        <v>6</v>
      </c>
      <c r="R11455" t="s">
        <v>6</v>
      </c>
      <c r="S11455" t="s">
        <v>6</v>
      </c>
      <c r="T11455" t="s">
        <v>15008</v>
      </c>
      <c r="U11455" t="s">
        <v>6</v>
      </c>
      <c r="V11455" t="s">
        <v>6</v>
      </c>
      <c r="W11455" t="s">
        <v>14783</v>
      </c>
      <c r="X11455" t="s">
        <v>14783</v>
      </c>
      <c r="Y11455" t="s">
        <v>6</v>
      </c>
      <c r="Z11455" t="s">
        <v>6</v>
      </c>
      <c r="AA11455" t="s">
        <v>6</v>
      </c>
      <c r="AB11455" t="s">
        <v>15165</v>
      </c>
      <c r="AC11455" t="s">
        <v>14844</v>
      </c>
    </row>
    <row r="11456" spans="1:29" x14ac:dyDescent="0.3">
      <c r="A11456" t="s">
        <v>342</v>
      </c>
      <c r="B11456" s="35">
        <v>846</v>
      </c>
      <c r="C11456" t="s">
        <v>234</v>
      </c>
      <c r="D11456" s="35">
        <v>2002</v>
      </c>
      <c r="E11456" t="s">
        <v>11871</v>
      </c>
      <c r="F11456" s="34" t="s">
        <v>6</v>
      </c>
      <c r="G11456" s="34" t="s">
        <v>6</v>
      </c>
      <c r="H11456" s="34" t="s">
        <v>6</v>
      </c>
      <c r="I11456" s="34">
        <v>36.289494706316852</v>
      </c>
      <c r="J11456" s="34">
        <v>10.44909309769376</v>
      </c>
      <c r="K11456" s="34">
        <v>25.840401608623097</v>
      </c>
      <c r="L11456" s="34" t="s">
        <v>6</v>
      </c>
      <c r="M11456" s="34" t="s">
        <v>6</v>
      </c>
      <c r="N11456" s="34" t="s">
        <v>6</v>
      </c>
      <c r="O11456" s="34">
        <v>38.806230427051133</v>
      </c>
      <c r="P11456" s="34">
        <v>36.552999999999997</v>
      </c>
      <c r="Q11456" t="s">
        <v>6</v>
      </c>
      <c r="R11456" t="s">
        <v>6</v>
      </c>
      <c r="S11456" t="s">
        <v>6</v>
      </c>
      <c r="T11456" t="s">
        <v>15008</v>
      </c>
      <c r="U11456" t="s">
        <v>6</v>
      </c>
      <c r="V11456" t="s">
        <v>6</v>
      </c>
      <c r="W11456" t="s">
        <v>14783</v>
      </c>
      <c r="X11456" t="s">
        <v>14783</v>
      </c>
      <c r="Y11456" t="s">
        <v>6</v>
      </c>
      <c r="Z11456" t="s">
        <v>6</v>
      </c>
      <c r="AA11456" t="s">
        <v>6</v>
      </c>
      <c r="AB11456" t="s">
        <v>15165</v>
      </c>
      <c r="AC11456" t="s">
        <v>14844</v>
      </c>
    </row>
    <row r="11457" spans="1:29" x14ac:dyDescent="0.3">
      <c r="A11457" t="s">
        <v>342</v>
      </c>
      <c r="B11457" s="35">
        <v>846</v>
      </c>
      <c r="C11457" t="s">
        <v>234</v>
      </c>
      <c r="D11457" s="35">
        <v>2003</v>
      </c>
      <c r="E11457" t="s">
        <v>11872</v>
      </c>
      <c r="F11457" s="34" t="s">
        <v>6</v>
      </c>
      <c r="G11457" s="34" t="s">
        <v>6</v>
      </c>
      <c r="H11457" s="34" t="s">
        <v>6</v>
      </c>
      <c r="I11457" s="34">
        <v>37.887903708523105</v>
      </c>
      <c r="J11457" s="34">
        <v>12.446261548471048</v>
      </c>
      <c r="K11457" s="34">
        <v>25.441642160052048</v>
      </c>
      <c r="L11457" s="34" t="s">
        <v>6</v>
      </c>
      <c r="M11457" s="34" t="s">
        <v>6</v>
      </c>
      <c r="N11457" s="34" t="s">
        <v>6</v>
      </c>
      <c r="O11457" s="34">
        <v>38.263811011060511</v>
      </c>
      <c r="P11457" s="34">
        <v>38.424999999999997</v>
      </c>
      <c r="Q11457" t="s">
        <v>6</v>
      </c>
      <c r="R11457" t="s">
        <v>6</v>
      </c>
      <c r="S11457" t="s">
        <v>6</v>
      </c>
      <c r="T11457" t="s">
        <v>15008</v>
      </c>
      <c r="U11457" t="s">
        <v>6</v>
      </c>
      <c r="V11457" t="s">
        <v>6</v>
      </c>
      <c r="W11457" t="s">
        <v>14783</v>
      </c>
      <c r="X11457" t="s">
        <v>14783</v>
      </c>
      <c r="Y11457" t="s">
        <v>6</v>
      </c>
      <c r="Z11457" t="s">
        <v>6</v>
      </c>
      <c r="AA11457" t="s">
        <v>6</v>
      </c>
      <c r="AB11457" t="s">
        <v>15165</v>
      </c>
      <c r="AC11457" t="s">
        <v>14844</v>
      </c>
    </row>
    <row r="11458" spans="1:29" x14ac:dyDescent="0.3">
      <c r="A11458" t="s">
        <v>342</v>
      </c>
      <c r="B11458" s="35">
        <v>846</v>
      </c>
      <c r="C11458" t="s">
        <v>234</v>
      </c>
      <c r="D11458" s="35">
        <v>2004</v>
      </c>
      <c r="E11458" t="s">
        <v>11873</v>
      </c>
      <c r="F11458" s="34" t="s">
        <v>6</v>
      </c>
      <c r="G11458" s="34" t="s">
        <v>6</v>
      </c>
      <c r="H11458" s="34" t="s">
        <v>6</v>
      </c>
      <c r="I11458" s="34">
        <v>39.097536945812813</v>
      </c>
      <c r="J11458" s="34">
        <v>17.805965247653361</v>
      </c>
      <c r="K11458" s="34">
        <v>21.291571698159451</v>
      </c>
      <c r="L11458" s="34" t="s">
        <v>6</v>
      </c>
      <c r="M11458" s="34" t="s">
        <v>6</v>
      </c>
      <c r="N11458" s="34" t="s">
        <v>6</v>
      </c>
      <c r="O11458" s="34">
        <v>30.412224591329075</v>
      </c>
      <c r="P11458" s="34">
        <v>40.802999999999997</v>
      </c>
      <c r="Q11458" t="s">
        <v>6</v>
      </c>
      <c r="R11458" t="s">
        <v>6</v>
      </c>
      <c r="S11458" t="s">
        <v>6</v>
      </c>
      <c r="T11458" t="s">
        <v>15008</v>
      </c>
      <c r="U11458" t="s">
        <v>6</v>
      </c>
      <c r="V11458" t="s">
        <v>6</v>
      </c>
      <c r="W11458" t="s">
        <v>14783</v>
      </c>
      <c r="X11458" t="s">
        <v>14783</v>
      </c>
      <c r="Y11458" t="s">
        <v>6</v>
      </c>
      <c r="Z11458" t="s">
        <v>6</v>
      </c>
      <c r="AA11458" t="s">
        <v>6</v>
      </c>
      <c r="AB11458" t="s">
        <v>15165</v>
      </c>
      <c r="AC11458" t="s">
        <v>14844</v>
      </c>
    </row>
    <row r="11459" spans="1:29" x14ac:dyDescent="0.3">
      <c r="A11459" t="s">
        <v>342</v>
      </c>
      <c r="B11459" s="35">
        <v>846</v>
      </c>
      <c r="C11459" t="s">
        <v>234</v>
      </c>
      <c r="D11459" s="35">
        <v>2005</v>
      </c>
      <c r="E11459" t="s">
        <v>11874</v>
      </c>
      <c r="F11459" s="34" t="s">
        <v>6</v>
      </c>
      <c r="G11459" s="34" t="s">
        <v>6</v>
      </c>
      <c r="H11459" s="34" t="s">
        <v>6</v>
      </c>
      <c r="I11459" s="34">
        <v>42.980879762677297</v>
      </c>
      <c r="J11459" s="34">
        <v>16.251680263279869</v>
      </c>
      <c r="K11459" s="34">
        <v>26.729199499397421</v>
      </c>
      <c r="L11459" s="34" t="s">
        <v>6</v>
      </c>
      <c r="M11459" s="34" t="s">
        <v>6</v>
      </c>
      <c r="N11459" s="34" t="s">
        <v>6</v>
      </c>
      <c r="O11459" s="34">
        <v>26.273755446370632</v>
      </c>
      <c r="P11459" s="34">
        <v>43.148000000000003</v>
      </c>
      <c r="Q11459" t="s">
        <v>6</v>
      </c>
      <c r="R11459" t="s">
        <v>6</v>
      </c>
      <c r="S11459" t="s">
        <v>6</v>
      </c>
      <c r="T11459" t="s">
        <v>15008</v>
      </c>
      <c r="U11459" t="s">
        <v>6</v>
      </c>
      <c r="V11459" t="s">
        <v>6</v>
      </c>
      <c r="W11459" t="s">
        <v>14783</v>
      </c>
      <c r="X11459" t="s">
        <v>14783</v>
      </c>
      <c r="Y11459" t="s">
        <v>6</v>
      </c>
      <c r="Z11459" t="s">
        <v>6</v>
      </c>
      <c r="AA11459" t="s">
        <v>6</v>
      </c>
      <c r="AB11459" t="s">
        <v>15165</v>
      </c>
      <c r="AC11459" t="s">
        <v>14844</v>
      </c>
    </row>
    <row r="11460" spans="1:29" x14ac:dyDescent="0.3">
      <c r="A11460" t="s">
        <v>342</v>
      </c>
      <c r="B11460" s="35">
        <v>846</v>
      </c>
      <c r="C11460" t="s">
        <v>234</v>
      </c>
      <c r="D11460" s="35">
        <v>2006</v>
      </c>
      <c r="E11460" t="s">
        <v>11875</v>
      </c>
      <c r="F11460" s="34" t="s">
        <v>6</v>
      </c>
      <c r="G11460" s="34" t="s">
        <v>6</v>
      </c>
      <c r="H11460" s="34" t="s">
        <v>6</v>
      </c>
      <c r="I11460" s="34">
        <v>41.864246775421208</v>
      </c>
      <c r="J11460" s="34">
        <v>15.449980457098189</v>
      </c>
      <c r="K11460" s="34">
        <v>26.414266318323016</v>
      </c>
      <c r="L11460" s="34" t="s">
        <v>6</v>
      </c>
      <c r="M11460" s="34" t="s">
        <v>6</v>
      </c>
      <c r="N11460" s="34" t="s">
        <v>6</v>
      </c>
      <c r="O11460" s="34">
        <v>22.161650655201498</v>
      </c>
      <c r="P11460" s="34">
        <v>48.610999999999997</v>
      </c>
      <c r="Q11460" t="s">
        <v>6</v>
      </c>
      <c r="R11460" t="s">
        <v>6</v>
      </c>
      <c r="S11460" t="s">
        <v>6</v>
      </c>
      <c r="T11460" t="s">
        <v>15008</v>
      </c>
      <c r="U11460" t="s">
        <v>6</v>
      </c>
      <c r="V11460" t="s">
        <v>6</v>
      </c>
      <c r="W11460" t="s">
        <v>14783</v>
      </c>
      <c r="X11460" t="s">
        <v>14783</v>
      </c>
      <c r="Y11460" t="s">
        <v>6</v>
      </c>
      <c r="Z11460" t="s">
        <v>6</v>
      </c>
      <c r="AA11460" t="s">
        <v>6</v>
      </c>
      <c r="AB11460" t="s">
        <v>15165</v>
      </c>
      <c r="AC11460" t="s">
        <v>14844</v>
      </c>
    </row>
    <row r="11461" spans="1:29" x14ac:dyDescent="0.3">
      <c r="A11461" t="s">
        <v>342</v>
      </c>
      <c r="B11461" s="35">
        <v>846</v>
      </c>
      <c r="C11461" t="s">
        <v>234</v>
      </c>
      <c r="D11461" s="35">
        <v>2007</v>
      </c>
      <c r="E11461" t="s">
        <v>11876</v>
      </c>
      <c r="F11461" s="34" t="s">
        <v>6</v>
      </c>
      <c r="G11461" s="34" t="s">
        <v>6</v>
      </c>
      <c r="H11461" s="34" t="s">
        <v>6</v>
      </c>
      <c r="I11461" s="34">
        <v>43.215416461870007</v>
      </c>
      <c r="J11461" s="34">
        <v>21.393982759272564</v>
      </c>
      <c r="K11461" s="34">
        <v>21.821433702597453</v>
      </c>
      <c r="L11461" s="34" t="s">
        <v>6</v>
      </c>
      <c r="M11461" s="34" t="s">
        <v>6</v>
      </c>
      <c r="N11461" s="34" t="s">
        <v>6</v>
      </c>
      <c r="O11461" s="34">
        <v>19.481265832356609</v>
      </c>
      <c r="P11461" s="34">
        <v>52.898000000000003</v>
      </c>
      <c r="Q11461" t="s">
        <v>6</v>
      </c>
      <c r="R11461" t="s">
        <v>6</v>
      </c>
      <c r="S11461" t="s">
        <v>6</v>
      </c>
      <c r="T11461" t="s">
        <v>15008</v>
      </c>
      <c r="U11461" t="s">
        <v>6</v>
      </c>
      <c r="V11461" t="s">
        <v>6</v>
      </c>
      <c r="W11461" t="s">
        <v>14783</v>
      </c>
      <c r="X11461" t="s">
        <v>14783</v>
      </c>
      <c r="Y11461" t="s">
        <v>6</v>
      </c>
      <c r="Z11461" t="s">
        <v>6</v>
      </c>
      <c r="AA11461" t="s">
        <v>6</v>
      </c>
      <c r="AB11461" t="s">
        <v>15165</v>
      </c>
      <c r="AC11461" t="s">
        <v>14844</v>
      </c>
    </row>
    <row r="11462" spans="1:29" x14ac:dyDescent="0.3">
      <c r="A11462" t="s">
        <v>342</v>
      </c>
      <c r="B11462" s="35">
        <v>846</v>
      </c>
      <c r="C11462" t="s">
        <v>234</v>
      </c>
      <c r="D11462" s="35">
        <v>2008</v>
      </c>
      <c r="E11462" t="s">
        <v>11877</v>
      </c>
      <c r="F11462" s="34" t="s">
        <v>6</v>
      </c>
      <c r="G11462" s="34" t="s">
        <v>6</v>
      </c>
      <c r="H11462" s="34" t="s">
        <v>6</v>
      </c>
      <c r="I11462" s="34">
        <v>54.738788567228511</v>
      </c>
      <c r="J11462" s="34">
        <v>27.932171792258991</v>
      </c>
      <c r="K11462" s="34">
        <v>26.806616774969516</v>
      </c>
      <c r="L11462" s="34" t="s">
        <v>6</v>
      </c>
      <c r="M11462" s="34" t="s">
        <v>6</v>
      </c>
      <c r="N11462" s="34" t="s">
        <v>6</v>
      </c>
      <c r="O11462" s="34">
        <v>21.212936204333229</v>
      </c>
      <c r="P11462" s="34">
        <v>59.863</v>
      </c>
      <c r="Q11462" t="s">
        <v>6</v>
      </c>
      <c r="R11462" t="s">
        <v>6</v>
      </c>
      <c r="S11462" t="s">
        <v>6</v>
      </c>
      <c r="T11462" t="s">
        <v>15008</v>
      </c>
      <c r="U11462" t="s">
        <v>6</v>
      </c>
      <c r="V11462" t="s">
        <v>6</v>
      </c>
      <c r="W11462" t="s">
        <v>14783</v>
      </c>
      <c r="X11462" t="s">
        <v>14783</v>
      </c>
      <c r="Y11462" t="s">
        <v>6</v>
      </c>
      <c r="Z11462" t="s">
        <v>6</v>
      </c>
      <c r="AA11462" t="s">
        <v>6</v>
      </c>
      <c r="AB11462" t="s">
        <v>15165</v>
      </c>
      <c r="AC11462" t="s">
        <v>14844</v>
      </c>
    </row>
    <row r="11463" spans="1:29" x14ac:dyDescent="0.3">
      <c r="A11463" t="s">
        <v>342</v>
      </c>
      <c r="B11463" s="35">
        <v>846</v>
      </c>
      <c r="C11463" t="s">
        <v>234</v>
      </c>
      <c r="D11463" s="35">
        <v>2009</v>
      </c>
      <c r="E11463" t="s">
        <v>11878</v>
      </c>
      <c r="F11463" s="34" t="s">
        <v>6</v>
      </c>
      <c r="G11463" s="34" t="s">
        <v>6</v>
      </c>
      <c r="H11463" s="34" t="s">
        <v>6</v>
      </c>
      <c r="I11463" s="34">
        <v>64.583815229935027</v>
      </c>
      <c r="J11463" s="34">
        <v>26.801729452866873</v>
      </c>
      <c r="K11463" s="34">
        <v>37.782085777068154</v>
      </c>
      <c r="L11463" s="34" t="s">
        <v>6</v>
      </c>
      <c r="M11463" s="34" t="s">
        <v>6</v>
      </c>
      <c r="N11463" s="34" t="s">
        <v>6</v>
      </c>
      <c r="O11463" s="34">
        <v>21.124302448740853</v>
      </c>
      <c r="P11463" s="34">
        <v>63.256999999999998</v>
      </c>
      <c r="Q11463" t="s">
        <v>6</v>
      </c>
      <c r="R11463" t="s">
        <v>6</v>
      </c>
      <c r="S11463" t="s">
        <v>6</v>
      </c>
      <c r="T11463" t="s">
        <v>15008</v>
      </c>
      <c r="U11463" t="s">
        <v>6</v>
      </c>
      <c r="V11463" t="s">
        <v>6</v>
      </c>
      <c r="W11463" t="s">
        <v>14783</v>
      </c>
      <c r="X11463" t="s">
        <v>14783</v>
      </c>
      <c r="Y11463" t="s">
        <v>6</v>
      </c>
      <c r="Z11463" t="s">
        <v>6</v>
      </c>
      <c r="AA11463" t="s">
        <v>6</v>
      </c>
      <c r="AB11463" t="s">
        <v>15165</v>
      </c>
      <c r="AC11463" t="s">
        <v>14844</v>
      </c>
    </row>
    <row r="11464" spans="1:29" x14ac:dyDescent="0.3">
      <c r="A11464" t="s">
        <v>342</v>
      </c>
      <c r="B11464" s="35">
        <v>846</v>
      </c>
      <c r="C11464" t="s">
        <v>234</v>
      </c>
      <c r="D11464" s="35">
        <v>2010</v>
      </c>
      <c r="E11464" t="s">
        <v>11879</v>
      </c>
      <c r="F11464" s="34" t="s">
        <v>6</v>
      </c>
      <c r="G11464" s="34" t="s">
        <v>6</v>
      </c>
      <c r="H11464" s="34" t="s">
        <v>6</v>
      </c>
      <c r="I11464" s="34">
        <v>67.22767247215215</v>
      </c>
      <c r="J11464" s="34">
        <v>34.316865653270966</v>
      </c>
      <c r="K11464" s="34">
        <v>32.91080681888117</v>
      </c>
      <c r="L11464" s="34" t="s">
        <v>6</v>
      </c>
      <c r="M11464" s="34" t="s">
        <v>6</v>
      </c>
      <c r="N11464" s="34" t="s">
        <v>6</v>
      </c>
      <c r="O11464" s="34">
        <v>20.223244507354298</v>
      </c>
      <c r="P11464" s="34">
        <v>64.995999999999995</v>
      </c>
      <c r="Q11464" t="s">
        <v>6</v>
      </c>
      <c r="R11464" t="s">
        <v>6</v>
      </c>
      <c r="S11464" t="s">
        <v>6</v>
      </c>
      <c r="T11464" t="s">
        <v>15008</v>
      </c>
      <c r="U11464" t="s">
        <v>6</v>
      </c>
      <c r="V11464" t="s">
        <v>6</v>
      </c>
      <c r="W11464" t="s">
        <v>14783</v>
      </c>
      <c r="X11464" t="s">
        <v>14783</v>
      </c>
      <c r="Y11464" t="s">
        <v>6</v>
      </c>
      <c r="Z11464" t="s">
        <v>6</v>
      </c>
      <c r="AA11464" t="s">
        <v>6</v>
      </c>
      <c r="AB11464" t="s">
        <v>15165</v>
      </c>
      <c r="AC11464" t="s">
        <v>14844</v>
      </c>
    </row>
    <row r="11465" spans="1:29" x14ac:dyDescent="0.3">
      <c r="A11465" t="s">
        <v>342</v>
      </c>
      <c r="B11465" s="35">
        <v>846</v>
      </c>
      <c r="C11465" t="s">
        <v>234</v>
      </c>
      <c r="D11465" s="35">
        <v>2011</v>
      </c>
      <c r="E11465" t="s">
        <v>11880</v>
      </c>
      <c r="F11465" s="34" t="s">
        <v>6</v>
      </c>
      <c r="G11465" s="34" t="s">
        <v>6</v>
      </c>
      <c r="H11465" s="34" t="s">
        <v>6</v>
      </c>
      <c r="I11465" s="34">
        <v>68.999127784631014</v>
      </c>
      <c r="J11465" s="34">
        <v>34.996728829547926</v>
      </c>
      <c r="K11465" s="34">
        <v>34.002398955083088</v>
      </c>
      <c r="L11465" s="34" t="s">
        <v>6</v>
      </c>
      <c r="M11465" s="34" t="s">
        <v>6</v>
      </c>
      <c r="N11465" s="34" t="s">
        <v>6</v>
      </c>
      <c r="O11465" s="34">
        <v>21.298889775778246</v>
      </c>
      <c r="P11465" s="34">
        <v>68.905000000000001</v>
      </c>
      <c r="Q11465" t="s">
        <v>6</v>
      </c>
      <c r="R11465" t="s">
        <v>6</v>
      </c>
      <c r="S11465" t="s">
        <v>6</v>
      </c>
      <c r="T11465" t="s">
        <v>15008</v>
      </c>
      <c r="U11465" t="s">
        <v>6</v>
      </c>
      <c r="V11465" t="s">
        <v>6</v>
      </c>
      <c r="W11465" t="s">
        <v>14783</v>
      </c>
      <c r="X11465" t="s">
        <v>14783</v>
      </c>
      <c r="Y11465" t="s">
        <v>6</v>
      </c>
      <c r="Z11465" t="s">
        <v>6</v>
      </c>
      <c r="AA11465" t="s">
        <v>6</v>
      </c>
      <c r="AB11465" t="s">
        <v>15165</v>
      </c>
      <c r="AC11465" t="s">
        <v>14844</v>
      </c>
    </row>
    <row r="11466" spans="1:29" x14ac:dyDescent="0.3">
      <c r="A11466" t="s">
        <v>342</v>
      </c>
      <c r="B11466" s="35">
        <v>846</v>
      </c>
      <c r="C11466" t="s">
        <v>234</v>
      </c>
      <c r="D11466" s="35">
        <v>2012</v>
      </c>
      <c r="E11466" t="s">
        <v>11881</v>
      </c>
      <c r="F11466" s="34" t="s">
        <v>6</v>
      </c>
      <c r="G11466" s="34" t="s">
        <v>6</v>
      </c>
      <c r="H11466" s="34" t="s">
        <v>6</v>
      </c>
      <c r="I11466" s="34">
        <v>73.404343370189665</v>
      </c>
      <c r="J11466" s="34">
        <v>37.656446490949506</v>
      </c>
      <c r="K11466" s="34">
        <v>35.747896879240159</v>
      </c>
      <c r="L11466" s="34" t="s">
        <v>6</v>
      </c>
      <c r="M11466" s="34" t="s">
        <v>6</v>
      </c>
      <c r="N11466" s="34" t="s">
        <v>6</v>
      </c>
      <c r="O11466" s="34">
        <v>19.279713617598659</v>
      </c>
      <c r="P11466" s="34">
        <v>69.278000000000006</v>
      </c>
      <c r="Q11466" t="s">
        <v>6</v>
      </c>
      <c r="R11466" t="s">
        <v>6</v>
      </c>
      <c r="S11466" t="s">
        <v>6</v>
      </c>
      <c r="T11466" t="s">
        <v>15008</v>
      </c>
      <c r="U11466" t="s">
        <v>6</v>
      </c>
      <c r="V11466" t="s">
        <v>6</v>
      </c>
      <c r="W11466" t="s">
        <v>14783</v>
      </c>
      <c r="X11466" t="s">
        <v>14783</v>
      </c>
      <c r="Y11466" t="s">
        <v>6</v>
      </c>
      <c r="Z11466" t="s">
        <v>6</v>
      </c>
      <c r="AA11466" t="s">
        <v>6</v>
      </c>
      <c r="AB11466" t="s">
        <v>15165</v>
      </c>
      <c r="AC11466" t="s">
        <v>14844</v>
      </c>
    </row>
    <row r="11467" spans="1:29" x14ac:dyDescent="0.3">
      <c r="A11467" t="s">
        <v>342</v>
      </c>
      <c r="B11467" s="35">
        <v>846</v>
      </c>
      <c r="C11467" t="s">
        <v>234</v>
      </c>
      <c r="D11467" s="35">
        <v>2013</v>
      </c>
      <c r="E11467" t="s">
        <v>11882</v>
      </c>
      <c r="F11467" s="34" t="s">
        <v>6</v>
      </c>
      <c r="G11467" s="34" t="s">
        <v>6</v>
      </c>
      <c r="H11467" s="34" t="s">
        <v>6</v>
      </c>
      <c r="I11467" s="34">
        <v>72.397008034369264</v>
      </c>
      <c r="J11467" s="34">
        <v>38.219548903643371</v>
      </c>
      <c r="K11467" s="34">
        <v>34.177459130725893</v>
      </c>
      <c r="L11467" s="34" t="s">
        <v>6</v>
      </c>
      <c r="M11467" s="34" t="s">
        <v>6</v>
      </c>
      <c r="N11467" s="34" t="s">
        <v>6</v>
      </c>
      <c r="O11467" s="34">
        <v>18.63039111755845</v>
      </c>
      <c r="P11467" s="34">
        <v>71.691999999999993</v>
      </c>
      <c r="Q11467" t="s">
        <v>6</v>
      </c>
      <c r="R11467" t="s">
        <v>6</v>
      </c>
      <c r="S11467" t="s">
        <v>6</v>
      </c>
      <c r="T11467" t="s">
        <v>15008</v>
      </c>
      <c r="U11467" t="s">
        <v>6</v>
      </c>
      <c r="V11467" t="s">
        <v>6</v>
      </c>
      <c r="W11467" t="s">
        <v>14783</v>
      </c>
      <c r="X11467" t="s">
        <v>14783</v>
      </c>
      <c r="Y11467" t="s">
        <v>6</v>
      </c>
      <c r="Z11467" t="s">
        <v>6</v>
      </c>
      <c r="AA11467" t="s">
        <v>6</v>
      </c>
      <c r="AB11467" t="s">
        <v>15165</v>
      </c>
      <c r="AC11467" t="s">
        <v>14844</v>
      </c>
    </row>
    <row r="11468" spans="1:29" x14ac:dyDescent="0.3">
      <c r="A11468" t="s">
        <v>342</v>
      </c>
      <c r="B11468" s="35">
        <v>846</v>
      </c>
      <c r="C11468" t="s">
        <v>234</v>
      </c>
      <c r="D11468" s="35">
        <v>2014</v>
      </c>
      <c r="E11468" t="s">
        <v>11883</v>
      </c>
      <c r="F11468" s="34" t="s">
        <v>6</v>
      </c>
      <c r="G11468" s="34" t="s">
        <v>6</v>
      </c>
      <c r="H11468" s="34" t="s">
        <v>6</v>
      </c>
      <c r="I11468" s="34">
        <v>74.765841610523808</v>
      </c>
      <c r="J11468" s="34">
        <v>38.184376747530166</v>
      </c>
      <c r="K11468" s="34">
        <v>36.581464862993634</v>
      </c>
      <c r="L11468" s="34" t="s">
        <v>6</v>
      </c>
      <c r="M11468" s="34" t="s">
        <v>6</v>
      </c>
      <c r="N11468" s="34" t="s">
        <v>6</v>
      </c>
      <c r="O11468" s="34">
        <v>20.227012489015529</v>
      </c>
      <c r="P11468" s="34">
        <v>75.105999999999995</v>
      </c>
      <c r="Q11468" t="s">
        <v>6</v>
      </c>
      <c r="R11468" t="s">
        <v>6</v>
      </c>
      <c r="S11468" t="s">
        <v>6</v>
      </c>
      <c r="T11468" t="s">
        <v>15008</v>
      </c>
      <c r="U11468" t="s">
        <v>6</v>
      </c>
      <c r="V11468" t="s">
        <v>6</v>
      </c>
      <c r="W11468" t="s">
        <v>14783</v>
      </c>
      <c r="X11468" t="s">
        <v>14783</v>
      </c>
      <c r="Y11468" t="s">
        <v>6</v>
      </c>
      <c r="Z11468" t="s">
        <v>6</v>
      </c>
      <c r="AA11468" t="s">
        <v>6</v>
      </c>
      <c r="AB11468" t="s">
        <v>15165</v>
      </c>
      <c r="AC11468" t="s">
        <v>14844</v>
      </c>
    </row>
    <row r="11469" spans="1:29" x14ac:dyDescent="0.3">
      <c r="A11469" t="s">
        <v>342</v>
      </c>
      <c r="B11469" s="35">
        <v>846</v>
      </c>
      <c r="C11469" t="s">
        <v>234</v>
      </c>
      <c r="D11469" s="35">
        <v>2015</v>
      </c>
      <c r="E11469" t="s">
        <v>11884</v>
      </c>
      <c r="F11469" s="34" t="s">
        <v>6</v>
      </c>
      <c r="G11469" s="34" t="s">
        <v>6</v>
      </c>
      <c r="H11469" s="34" t="s">
        <v>6</v>
      </c>
      <c r="I11469" s="34">
        <v>68.686539529940333</v>
      </c>
      <c r="J11469" s="34">
        <v>36.614282953694534</v>
      </c>
      <c r="K11469" s="34">
        <v>32.072256576245799</v>
      </c>
      <c r="L11469" s="34" t="s">
        <v>6</v>
      </c>
      <c r="M11469" s="34" t="s">
        <v>6</v>
      </c>
      <c r="N11469" s="34" t="s">
        <v>6</v>
      </c>
      <c r="O11469" s="34">
        <v>36.278133358656007</v>
      </c>
      <c r="P11469" s="34">
        <v>82.798000000000002</v>
      </c>
      <c r="Q11469" t="s">
        <v>6</v>
      </c>
      <c r="R11469" t="s">
        <v>6</v>
      </c>
      <c r="S11469" t="s">
        <v>6</v>
      </c>
      <c r="T11469" t="s">
        <v>15008</v>
      </c>
      <c r="U11469" t="s">
        <v>6</v>
      </c>
      <c r="V11469" t="s">
        <v>6</v>
      </c>
      <c r="W11469" t="s">
        <v>14783</v>
      </c>
      <c r="X11469" t="s">
        <v>14783</v>
      </c>
      <c r="Y11469" t="s">
        <v>6</v>
      </c>
      <c r="Z11469" t="s">
        <v>6</v>
      </c>
      <c r="AA11469" t="s">
        <v>6</v>
      </c>
      <c r="AB11469" t="s">
        <v>15165</v>
      </c>
      <c r="AC11469" t="s">
        <v>14844</v>
      </c>
    </row>
    <row r="11470" spans="1:29" x14ac:dyDescent="0.3">
      <c r="A11470" t="s">
        <v>342</v>
      </c>
      <c r="B11470" s="35">
        <v>846</v>
      </c>
      <c r="C11470" t="s">
        <v>234</v>
      </c>
      <c r="D11470" s="35">
        <v>2016</v>
      </c>
      <c r="E11470" t="s">
        <v>11885</v>
      </c>
      <c r="F11470" s="34" t="s">
        <v>6</v>
      </c>
      <c r="G11470" s="34" t="s">
        <v>6</v>
      </c>
      <c r="H11470" s="34" t="s">
        <v>6</v>
      </c>
      <c r="I11470" s="34">
        <v>65.899111737670353</v>
      </c>
      <c r="J11470" s="34">
        <v>35.237853728982572</v>
      </c>
      <c r="K11470" s="34">
        <v>30.661258008687781</v>
      </c>
      <c r="L11470" s="34" t="s">
        <v>6</v>
      </c>
      <c r="M11470" s="34" t="s">
        <v>6</v>
      </c>
      <c r="N11470" s="34" t="s">
        <v>6</v>
      </c>
      <c r="O11470" s="34">
        <v>42.452086053754194</v>
      </c>
      <c r="P11470" s="34">
        <v>87.248999999999995</v>
      </c>
      <c r="Q11470" t="s">
        <v>6</v>
      </c>
      <c r="R11470" t="s">
        <v>6</v>
      </c>
      <c r="S11470" t="s">
        <v>6</v>
      </c>
      <c r="T11470" t="s">
        <v>15008</v>
      </c>
      <c r="U11470" t="s">
        <v>6</v>
      </c>
      <c r="V11470" t="s">
        <v>6</v>
      </c>
      <c r="W11470" t="s">
        <v>14783</v>
      </c>
      <c r="X11470" t="s">
        <v>14783</v>
      </c>
      <c r="Y11470" t="s">
        <v>6</v>
      </c>
      <c r="Z11470" t="s">
        <v>6</v>
      </c>
      <c r="AA11470" t="s">
        <v>6</v>
      </c>
      <c r="AB11470" t="s">
        <v>15165</v>
      </c>
      <c r="AC11470" t="s">
        <v>14844</v>
      </c>
    </row>
    <row r="11471" spans="1:29" x14ac:dyDescent="0.3">
      <c r="A11471" t="s">
        <v>342</v>
      </c>
      <c r="B11471" s="35">
        <v>846</v>
      </c>
      <c r="C11471" t="s">
        <v>234</v>
      </c>
      <c r="D11471" s="35">
        <v>2017</v>
      </c>
      <c r="E11471" t="s">
        <v>11886</v>
      </c>
      <c r="F11471" s="34" t="s">
        <v>6</v>
      </c>
      <c r="G11471" s="34" t="s">
        <v>6</v>
      </c>
      <c r="H11471" s="34" t="s">
        <v>6</v>
      </c>
      <c r="I11471" s="34">
        <v>63.935738299240164</v>
      </c>
      <c r="J11471" s="34">
        <v>35.559332679924545</v>
      </c>
      <c r="K11471" s="34">
        <v>28.376405619315605</v>
      </c>
      <c r="L11471" s="34" t="s">
        <v>6</v>
      </c>
      <c r="M11471" s="34" t="s">
        <v>6</v>
      </c>
      <c r="N11471" s="34" t="s">
        <v>6</v>
      </c>
      <c r="O11471" s="34">
        <v>52.630268253715364</v>
      </c>
      <c r="P11471" s="34">
        <v>94.887</v>
      </c>
      <c r="Q11471" t="s">
        <v>6</v>
      </c>
      <c r="R11471" t="s">
        <v>6</v>
      </c>
      <c r="S11471" t="s">
        <v>6</v>
      </c>
      <c r="T11471" t="s">
        <v>15008</v>
      </c>
      <c r="U11471" t="s">
        <v>6</v>
      </c>
      <c r="V11471" t="s">
        <v>6</v>
      </c>
      <c r="W11471" t="s">
        <v>14783</v>
      </c>
      <c r="X11471" t="s">
        <v>14783</v>
      </c>
      <c r="Y11471" t="s">
        <v>6</v>
      </c>
      <c r="Z11471" t="s">
        <v>6</v>
      </c>
      <c r="AA11471" t="s">
        <v>6</v>
      </c>
      <c r="AB11471" t="s">
        <v>15165</v>
      </c>
      <c r="AC11471" t="s">
        <v>14844</v>
      </c>
    </row>
    <row r="11472" spans="1:29" x14ac:dyDescent="0.3">
      <c r="A11472" t="s">
        <v>342</v>
      </c>
      <c r="B11472" s="35">
        <v>846</v>
      </c>
      <c r="C11472" t="s">
        <v>234</v>
      </c>
      <c r="D11472" s="35">
        <v>2018</v>
      </c>
      <c r="E11472" t="s">
        <v>11887</v>
      </c>
      <c r="F11472" s="34" t="s">
        <v>6</v>
      </c>
      <c r="G11472" s="34" t="s">
        <v>6</v>
      </c>
      <c r="H11472" s="34" t="s">
        <v>6</v>
      </c>
      <c r="I11472" s="34">
        <v>61.015454843159247</v>
      </c>
      <c r="J11472" s="34">
        <v>34.534502982008711</v>
      </c>
      <c r="K11472" s="34">
        <v>26.48095186115053</v>
      </c>
      <c r="L11472" s="34" t="s">
        <v>6</v>
      </c>
      <c r="M11472" s="34" t="s">
        <v>6</v>
      </c>
      <c r="N11472" s="34" t="s">
        <v>6</v>
      </c>
      <c r="O11472" s="34">
        <v>45.26182976956872</v>
      </c>
      <c r="P11472" s="34">
        <v>100.771</v>
      </c>
      <c r="Q11472" t="s">
        <v>6</v>
      </c>
      <c r="R11472" t="s">
        <v>6</v>
      </c>
      <c r="S11472" t="s">
        <v>6</v>
      </c>
      <c r="T11472" t="s">
        <v>15008</v>
      </c>
      <c r="U11472" t="s">
        <v>6</v>
      </c>
      <c r="V11472" t="s">
        <v>6</v>
      </c>
      <c r="W11472" t="s">
        <v>14783</v>
      </c>
      <c r="X11472" t="s">
        <v>14783</v>
      </c>
      <c r="Y11472" t="s">
        <v>6</v>
      </c>
      <c r="Z11472" t="s">
        <v>6</v>
      </c>
      <c r="AA11472" t="s">
        <v>6</v>
      </c>
      <c r="AB11472" t="s">
        <v>15165</v>
      </c>
      <c r="AC11472" t="s">
        <v>14844</v>
      </c>
    </row>
    <row r="11473" spans="1:29" x14ac:dyDescent="0.3">
      <c r="A11473" t="s">
        <v>342</v>
      </c>
      <c r="B11473">
        <v>846</v>
      </c>
      <c r="C11473" t="s">
        <v>234</v>
      </c>
      <c r="D11473">
        <v>2019</v>
      </c>
      <c r="E11473" t="s">
        <v>11888</v>
      </c>
      <c r="F11473" s="34" t="s">
        <v>6</v>
      </c>
      <c r="G11473" s="34" t="s">
        <v>6</v>
      </c>
      <c r="H11473" s="34" t="s">
        <v>6</v>
      </c>
      <c r="I11473" s="34">
        <v>57.88222429036761</v>
      </c>
      <c r="J11473" s="34">
        <v>33.034942764076312</v>
      </c>
      <c r="K11473" s="34">
        <v>24.847281526291294</v>
      </c>
      <c r="L11473" s="34" t="s">
        <v>6</v>
      </c>
      <c r="M11473" s="34" t="s">
        <v>6</v>
      </c>
      <c r="N11473" s="34" t="s">
        <v>6</v>
      </c>
      <c r="O11473" s="34">
        <v>45.09595449372592</v>
      </c>
      <c r="P11473" s="34">
        <v>107.45</v>
      </c>
      <c r="Q11473" t="s">
        <v>6</v>
      </c>
      <c r="R11473" t="s">
        <v>6</v>
      </c>
      <c r="S11473" t="s">
        <v>6</v>
      </c>
      <c r="T11473" t="s">
        <v>15008</v>
      </c>
      <c r="U11473" t="s">
        <v>6</v>
      </c>
      <c r="V11473" t="s">
        <v>6</v>
      </c>
      <c r="W11473" t="s">
        <v>14783</v>
      </c>
      <c r="X11473" t="s">
        <v>14783</v>
      </c>
      <c r="Y11473" t="s">
        <v>6</v>
      </c>
      <c r="Z11473" t="s">
        <v>6</v>
      </c>
      <c r="AA11473" t="s">
        <v>6</v>
      </c>
      <c r="AB11473" t="s">
        <v>15165</v>
      </c>
      <c r="AC11473" t="s">
        <v>14844</v>
      </c>
    </row>
    <row r="11474" spans="1:29" x14ac:dyDescent="0.3">
      <c r="A11474" t="s">
        <v>342</v>
      </c>
      <c r="B11474" s="35">
        <v>846</v>
      </c>
      <c r="C11474" t="s">
        <v>234</v>
      </c>
      <c r="D11474" s="35">
        <v>2020</v>
      </c>
      <c r="E11474" t="s">
        <v>11889</v>
      </c>
      <c r="F11474" s="34" t="s">
        <v>6</v>
      </c>
      <c r="G11474" s="34" t="s">
        <v>6</v>
      </c>
      <c r="H11474" s="34" t="s">
        <v>6</v>
      </c>
      <c r="I11474" s="34">
        <v>59.136059621267712</v>
      </c>
      <c r="J11474" s="34">
        <v>32.966736555194466</v>
      </c>
      <c r="K11474" s="34">
        <v>26.169323066073254</v>
      </c>
      <c r="L11474" s="34" t="s">
        <v>6</v>
      </c>
      <c r="M11474" s="34" t="s">
        <v>6</v>
      </c>
      <c r="N11474" s="34" t="s">
        <v>6</v>
      </c>
      <c r="O11474" s="34">
        <v>48.024111782067116</v>
      </c>
      <c r="P11474" s="34">
        <v>104.929</v>
      </c>
      <c r="Q11474" t="s">
        <v>6</v>
      </c>
      <c r="R11474" t="s">
        <v>6</v>
      </c>
      <c r="S11474" t="s">
        <v>6</v>
      </c>
      <c r="T11474" t="s">
        <v>15008</v>
      </c>
      <c r="U11474" t="s">
        <v>6</v>
      </c>
      <c r="V11474" t="s">
        <v>6</v>
      </c>
      <c r="W11474" t="s">
        <v>14783</v>
      </c>
      <c r="X11474" t="s">
        <v>14783</v>
      </c>
      <c r="Y11474" t="s">
        <v>6</v>
      </c>
      <c r="Z11474" t="s">
        <v>6</v>
      </c>
      <c r="AA11474" t="s">
        <v>6</v>
      </c>
      <c r="AB11474" t="s">
        <v>15165</v>
      </c>
      <c r="AC11474" t="s">
        <v>14844</v>
      </c>
    </row>
    <row r="11475" spans="1:29" x14ac:dyDescent="0.3">
      <c r="A11475" t="s">
        <v>342</v>
      </c>
      <c r="B11475" s="35">
        <v>846</v>
      </c>
      <c r="C11475" t="s">
        <v>234</v>
      </c>
      <c r="D11475" s="35">
        <v>2021</v>
      </c>
      <c r="E11475" t="s">
        <v>11890</v>
      </c>
      <c r="F11475" s="34" t="s">
        <v>6</v>
      </c>
      <c r="G11475" s="34" t="s">
        <v>6</v>
      </c>
      <c r="H11475" s="34" t="s">
        <v>6</v>
      </c>
      <c r="I11475" s="34">
        <v>59.87438218901584</v>
      </c>
      <c r="J11475" s="34">
        <v>33.365953669660108</v>
      </c>
      <c r="K11475" s="34">
        <v>26.508428519355725</v>
      </c>
      <c r="L11475" s="34" t="s">
        <v>6</v>
      </c>
      <c r="M11475" s="34" t="s">
        <v>6</v>
      </c>
      <c r="N11475" s="34" t="s">
        <v>6</v>
      </c>
      <c r="O11475" s="34">
        <v>48.536626178034268</v>
      </c>
      <c r="P11475" s="34">
        <v>104.022571462</v>
      </c>
      <c r="Q11475" t="s">
        <v>6</v>
      </c>
      <c r="R11475" t="s">
        <v>6</v>
      </c>
      <c r="S11475" t="s">
        <v>6</v>
      </c>
      <c r="T11475" t="s">
        <v>15008</v>
      </c>
      <c r="U11475" t="s">
        <v>6</v>
      </c>
      <c r="V11475" t="s">
        <v>6</v>
      </c>
      <c r="W11475" t="s">
        <v>14783</v>
      </c>
      <c r="X11475" t="s">
        <v>14783</v>
      </c>
      <c r="Y11475" t="s">
        <v>6</v>
      </c>
      <c r="Z11475" t="s">
        <v>6</v>
      </c>
      <c r="AA11475" t="s">
        <v>6</v>
      </c>
      <c r="AB11475" t="s">
        <v>15165</v>
      </c>
      <c r="AC11475" t="s">
        <v>14844</v>
      </c>
    </row>
    <row r="11476" spans="1:29" x14ac:dyDescent="0.3">
      <c r="A11476" t="s">
        <v>342</v>
      </c>
      <c r="B11476" s="35">
        <v>846</v>
      </c>
      <c r="C11476" t="s">
        <v>234</v>
      </c>
      <c r="D11476" s="35">
        <v>2022</v>
      </c>
      <c r="E11476" t="s">
        <v>11891</v>
      </c>
      <c r="F11476" s="34" t="s">
        <v>6</v>
      </c>
      <c r="G11476" s="34" t="s">
        <v>6</v>
      </c>
      <c r="H11476" s="34" t="s">
        <v>6</v>
      </c>
      <c r="I11476" s="34">
        <v>54.026081187074873</v>
      </c>
      <c r="J11476" s="34">
        <v>29.272597244142677</v>
      </c>
      <c r="K11476" s="34">
        <v>24.753483942932188</v>
      </c>
      <c r="L11476" s="34" t="s">
        <v>6</v>
      </c>
      <c r="M11476" s="34" t="s">
        <v>6</v>
      </c>
      <c r="N11476" s="34" t="s">
        <v>6</v>
      </c>
      <c r="O11476" s="34">
        <v>43.064137880279809</v>
      </c>
      <c r="P11476" s="34">
        <v>121.70155146424</v>
      </c>
      <c r="Q11476" t="s">
        <v>6</v>
      </c>
      <c r="R11476" t="s">
        <v>6</v>
      </c>
      <c r="S11476" t="s">
        <v>6</v>
      </c>
      <c r="T11476" t="s">
        <v>15008</v>
      </c>
      <c r="U11476" t="s">
        <v>6</v>
      </c>
      <c r="V11476" t="s">
        <v>6</v>
      </c>
      <c r="W11476" t="s">
        <v>14783</v>
      </c>
      <c r="X11476" t="s">
        <v>14783</v>
      </c>
      <c r="Y11476" t="s">
        <v>6</v>
      </c>
      <c r="Z11476" t="s">
        <v>6</v>
      </c>
      <c r="AA11476" t="s">
        <v>6</v>
      </c>
      <c r="AB11476" t="s">
        <v>15165</v>
      </c>
      <c r="AC11476" t="s">
        <v>14844</v>
      </c>
    </row>
    <row r="11477" spans="1:29" x14ac:dyDescent="0.3">
      <c r="A11477" t="s">
        <v>342</v>
      </c>
      <c r="B11477" s="35">
        <v>846</v>
      </c>
      <c r="C11477" t="s">
        <v>234</v>
      </c>
      <c r="D11477" s="35">
        <v>2023</v>
      </c>
      <c r="E11477" t="s">
        <v>11892</v>
      </c>
      <c r="F11477" s="34" t="s">
        <v>6</v>
      </c>
      <c r="G11477" s="34" t="s">
        <v>6</v>
      </c>
      <c r="H11477" s="34" t="s">
        <v>6</v>
      </c>
      <c r="I11477" s="34">
        <v>51.512903585273484</v>
      </c>
      <c r="J11477" s="34">
        <v>29.762381189874919</v>
      </c>
      <c r="K11477" s="34">
        <v>21.750522395398558</v>
      </c>
      <c r="L11477" s="34" t="s">
        <v>6</v>
      </c>
      <c r="M11477" s="34" t="s">
        <v>6</v>
      </c>
      <c r="N11477" s="34" t="s">
        <v>6</v>
      </c>
      <c r="O11477" s="34">
        <v>40.598757513944285</v>
      </c>
      <c r="P11477" s="34">
        <v>132.91261457755101</v>
      </c>
      <c r="Q11477" t="s">
        <v>6</v>
      </c>
      <c r="R11477" t="s">
        <v>6</v>
      </c>
      <c r="S11477" t="s">
        <v>6</v>
      </c>
      <c r="T11477" t="s">
        <v>15008</v>
      </c>
      <c r="U11477" t="s">
        <v>6</v>
      </c>
      <c r="V11477" t="s">
        <v>6</v>
      </c>
      <c r="W11477" t="s">
        <v>14783</v>
      </c>
      <c r="X11477" t="s">
        <v>14783</v>
      </c>
      <c r="Y11477" t="s">
        <v>6</v>
      </c>
      <c r="Z11477" t="s">
        <v>6</v>
      </c>
      <c r="AA11477" t="s">
        <v>6</v>
      </c>
      <c r="AB11477" t="s">
        <v>15165</v>
      </c>
      <c r="AC11477" t="s">
        <v>14844</v>
      </c>
    </row>
    <row r="11478" spans="1:29" x14ac:dyDescent="0.3">
      <c r="A11478" t="s">
        <v>342</v>
      </c>
      <c r="B11478" s="35">
        <v>846</v>
      </c>
      <c r="C11478" t="s">
        <v>234</v>
      </c>
      <c r="D11478" s="35">
        <v>2024</v>
      </c>
      <c r="E11478" t="s">
        <v>15166</v>
      </c>
      <c r="F11478" s="34" t="s">
        <v>6</v>
      </c>
      <c r="G11478" s="34" t="s">
        <v>6</v>
      </c>
      <c r="H11478" s="34" t="s">
        <v>6</v>
      </c>
      <c r="I11478" s="34">
        <v>52.808591312651352</v>
      </c>
      <c r="J11478" s="34">
        <v>30.64897502485881</v>
      </c>
      <c r="K11478" s="34">
        <v>22.159616287792552</v>
      </c>
      <c r="L11478" s="34" t="s">
        <v>6</v>
      </c>
      <c r="M11478" s="34" t="s">
        <v>6</v>
      </c>
      <c r="N11478" s="34" t="s">
        <v>6</v>
      </c>
      <c r="O11478" s="34">
        <v>44.598221566254161</v>
      </c>
      <c r="P11478" s="34">
        <v>138.382513495475</v>
      </c>
      <c r="Q11478" t="s">
        <v>6</v>
      </c>
      <c r="R11478" t="s">
        <v>6</v>
      </c>
      <c r="S11478" t="s">
        <v>6</v>
      </c>
      <c r="T11478" t="s">
        <v>15008</v>
      </c>
      <c r="U11478" t="s">
        <v>6</v>
      </c>
      <c r="V11478" t="s">
        <v>6</v>
      </c>
      <c r="W11478" t="s">
        <v>14783</v>
      </c>
      <c r="X11478" t="s">
        <v>14783</v>
      </c>
      <c r="Y11478" t="s">
        <v>6</v>
      </c>
      <c r="Z11478" t="s">
        <v>6</v>
      </c>
      <c r="AA11478" t="s">
        <v>6</v>
      </c>
      <c r="AB11478" t="s">
        <v>15165</v>
      </c>
      <c r="AC11478" t="s">
        <v>14844</v>
      </c>
    </row>
    <row r="11479" spans="1:29" x14ac:dyDescent="0.3">
      <c r="A11479" t="s">
        <v>342</v>
      </c>
      <c r="B11479" s="35">
        <v>853</v>
      </c>
      <c r="C11479" t="s">
        <v>235</v>
      </c>
      <c r="D11479" s="35">
        <v>1950</v>
      </c>
      <c r="E11479" t="s">
        <v>11893</v>
      </c>
      <c r="F11479" s="34" t="s">
        <v>6</v>
      </c>
      <c r="G11479" s="34" t="s">
        <v>6</v>
      </c>
      <c r="H11479" s="34" t="s">
        <v>6</v>
      </c>
      <c r="I11479" s="34" t="s">
        <v>6</v>
      </c>
      <c r="J11479" s="34" t="s">
        <v>6</v>
      </c>
      <c r="K11479" s="34" t="s">
        <v>6</v>
      </c>
      <c r="L11479" s="34" t="s">
        <v>6</v>
      </c>
      <c r="M11479" s="34" t="s">
        <v>6</v>
      </c>
      <c r="N11479" s="34" t="s">
        <v>6</v>
      </c>
      <c r="O11479" s="34" t="s">
        <v>6</v>
      </c>
      <c r="P11479" s="34" t="s">
        <v>6</v>
      </c>
      <c r="Q11479" t="s">
        <v>6</v>
      </c>
      <c r="R11479" t="s">
        <v>6</v>
      </c>
      <c r="S11479" t="s">
        <v>6</v>
      </c>
      <c r="T11479" t="s">
        <v>14941</v>
      </c>
      <c r="U11479" t="s">
        <v>6</v>
      </c>
      <c r="V11479" t="s">
        <v>6</v>
      </c>
      <c r="W11479" t="s">
        <v>6</v>
      </c>
      <c r="X11479" t="s">
        <v>6</v>
      </c>
      <c r="Y11479" t="s">
        <v>6</v>
      </c>
      <c r="Z11479" t="s">
        <v>6</v>
      </c>
      <c r="AA11479" t="s">
        <v>6</v>
      </c>
      <c r="AB11479" t="s">
        <v>15167</v>
      </c>
      <c r="AC11479" t="s">
        <v>14852</v>
      </c>
    </row>
    <row r="11480" spans="1:29" x14ac:dyDescent="0.3">
      <c r="A11480" t="s">
        <v>342</v>
      </c>
      <c r="B11480" s="35">
        <v>853</v>
      </c>
      <c r="C11480" t="s">
        <v>235</v>
      </c>
      <c r="D11480" s="35">
        <v>1951</v>
      </c>
      <c r="E11480" t="s">
        <v>11894</v>
      </c>
      <c r="F11480" s="34" t="s">
        <v>6</v>
      </c>
      <c r="G11480" s="34" t="s">
        <v>6</v>
      </c>
      <c r="H11480" s="34" t="s">
        <v>6</v>
      </c>
      <c r="I11480" s="34" t="s">
        <v>6</v>
      </c>
      <c r="J11480" s="34" t="s">
        <v>6</v>
      </c>
      <c r="K11480" s="34" t="s">
        <v>6</v>
      </c>
      <c r="L11480" s="34" t="s">
        <v>6</v>
      </c>
      <c r="M11480" s="34" t="s">
        <v>6</v>
      </c>
      <c r="N11480" s="34" t="s">
        <v>6</v>
      </c>
      <c r="O11480" s="34" t="s">
        <v>6</v>
      </c>
      <c r="P11480" s="34" t="s">
        <v>6</v>
      </c>
      <c r="Q11480" t="s">
        <v>6</v>
      </c>
      <c r="R11480" t="s">
        <v>6</v>
      </c>
      <c r="S11480" t="s">
        <v>6</v>
      </c>
      <c r="T11480" t="s">
        <v>14941</v>
      </c>
      <c r="U11480" t="s">
        <v>6</v>
      </c>
      <c r="V11480" t="s">
        <v>6</v>
      </c>
      <c r="W11480" t="s">
        <v>6</v>
      </c>
      <c r="X11480" t="s">
        <v>6</v>
      </c>
      <c r="Y11480" t="s">
        <v>6</v>
      </c>
      <c r="Z11480" t="s">
        <v>6</v>
      </c>
      <c r="AA11480" t="s">
        <v>6</v>
      </c>
      <c r="AB11480" t="s">
        <v>15167</v>
      </c>
      <c r="AC11480" t="s">
        <v>14852</v>
      </c>
    </row>
    <row r="11481" spans="1:29" x14ac:dyDescent="0.3">
      <c r="A11481" t="s">
        <v>342</v>
      </c>
      <c r="B11481" s="35">
        <v>853</v>
      </c>
      <c r="C11481" t="s">
        <v>235</v>
      </c>
      <c r="D11481" s="35">
        <v>1952</v>
      </c>
      <c r="E11481" t="s">
        <v>11895</v>
      </c>
      <c r="F11481" s="34" t="s">
        <v>6</v>
      </c>
      <c r="G11481" s="34" t="s">
        <v>6</v>
      </c>
      <c r="H11481" s="34" t="s">
        <v>6</v>
      </c>
      <c r="I11481" s="34" t="s">
        <v>6</v>
      </c>
      <c r="J11481" s="34" t="s">
        <v>6</v>
      </c>
      <c r="K11481" s="34" t="s">
        <v>6</v>
      </c>
      <c r="L11481" s="34" t="s">
        <v>6</v>
      </c>
      <c r="M11481" s="34" t="s">
        <v>6</v>
      </c>
      <c r="N11481" s="34" t="s">
        <v>6</v>
      </c>
      <c r="O11481" s="34" t="s">
        <v>6</v>
      </c>
      <c r="P11481" s="34" t="s">
        <v>6</v>
      </c>
      <c r="Q11481" t="s">
        <v>6</v>
      </c>
      <c r="R11481" t="s">
        <v>6</v>
      </c>
      <c r="S11481" t="s">
        <v>6</v>
      </c>
      <c r="T11481" t="s">
        <v>14941</v>
      </c>
      <c r="U11481" t="s">
        <v>6</v>
      </c>
      <c r="V11481" t="s">
        <v>6</v>
      </c>
      <c r="W11481" t="s">
        <v>6</v>
      </c>
      <c r="X11481" t="s">
        <v>6</v>
      </c>
      <c r="Y11481" t="s">
        <v>6</v>
      </c>
      <c r="Z11481" t="s">
        <v>6</v>
      </c>
      <c r="AA11481" t="s">
        <v>6</v>
      </c>
      <c r="AB11481" t="s">
        <v>15167</v>
      </c>
      <c r="AC11481" t="s">
        <v>14852</v>
      </c>
    </row>
    <row r="11482" spans="1:29" x14ac:dyDescent="0.3">
      <c r="A11482" t="s">
        <v>342</v>
      </c>
      <c r="B11482" s="35">
        <v>853</v>
      </c>
      <c r="C11482" t="s">
        <v>235</v>
      </c>
      <c r="D11482" s="35">
        <v>1953</v>
      </c>
      <c r="E11482" t="s">
        <v>11896</v>
      </c>
      <c r="F11482" s="34" t="s">
        <v>6</v>
      </c>
      <c r="G11482" s="34" t="s">
        <v>6</v>
      </c>
      <c r="H11482" s="34" t="s">
        <v>6</v>
      </c>
      <c r="I11482" s="34" t="s">
        <v>6</v>
      </c>
      <c r="J11482" s="34" t="s">
        <v>6</v>
      </c>
      <c r="K11482" s="34" t="s">
        <v>6</v>
      </c>
      <c r="L11482" s="34" t="s">
        <v>6</v>
      </c>
      <c r="M11482" s="34" t="s">
        <v>6</v>
      </c>
      <c r="N11482" s="34" t="s">
        <v>6</v>
      </c>
      <c r="O11482" s="34" t="s">
        <v>6</v>
      </c>
      <c r="P11482" s="34" t="s">
        <v>6</v>
      </c>
      <c r="Q11482" t="s">
        <v>6</v>
      </c>
      <c r="R11482" t="s">
        <v>6</v>
      </c>
      <c r="S11482" t="s">
        <v>6</v>
      </c>
      <c r="T11482" t="s">
        <v>14941</v>
      </c>
      <c r="U11482" t="s">
        <v>6</v>
      </c>
      <c r="V11482" t="s">
        <v>6</v>
      </c>
      <c r="W11482" t="s">
        <v>6</v>
      </c>
      <c r="X11482" t="s">
        <v>6</v>
      </c>
      <c r="Y11482" t="s">
        <v>6</v>
      </c>
      <c r="Z11482" t="s">
        <v>6</v>
      </c>
      <c r="AA11482" t="s">
        <v>6</v>
      </c>
      <c r="AB11482" t="s">
        <v>15167</v>
      </c>
      <c r="AC11482" t="s">
        <v>14852</v>
      </c>
    </row>
    <row r="11483" spans="1:29" x14ac:dyDescent="0.3">
      <c r="A11483" t="s">
        <v>342</v>
      </c>
      <c r="B11483" s="35">
        <v>853</v>
      </c>
      <c r="C11483" t="s">
        <v>235</v>
      </c>
      <c r="D11483" s="35">
        <v>1954</v>
      </c>
      <c r="E11483" t="s">
        <v>11897</v>
      </c>
      <c r="F11483" s="34" t="s">
        <v>6</v>
      </c>
      <c r="G11483" s="34" t="s">
        <v>6</v>
      </c>
      <c r="H11483" s="34" t="s">
        <v>6</v>
      </c>
      <c r="I11483" s="34" t="s">
        <v>6</v>
      </c>
      <c r="J11483" s="34" t="s">
        <v>6</v>
      </c>
      <c r="K11483" s="34" t="s">
        <v>6</v>
      </c>
      <c r="L11483" s="34" t="s">
        <v>6</v>
      </c>
      <c r="M11483" s="34" t="s">
        <v>6</v>
      </c>
      <c r="N11483" s="34" t="s">
        <v>6</v>
      </c>
      <c r="O11483" s="34" t="s">
        <v>6</v>
      </c>
      <c r="P11483" s="34" t="s">
        <v>6</v>
      </c>
      <c r="Q11483" t="s">
        <v>6</v>
      </c>
      <c r="R11483" t="s">
        <v>6</v>
      </c>
      <c r="S11483" t="s">
        <v>6</v>
      </c>
      <c r="T11483" t="s">
        <v>14941</v>
      </c>
      <c r="U11483" t="s">
        <v>6</v>
      </c>
      <c r="V11483" t="s">
        <v>6</v>
      </c>
      <c r="W11483" t="s">
        <v>6</v>
      </c>
      <c r="X11483" t="s">
        <v>6</v>
      </c>
      <c r="Y11483" t="s">
        <v>6</v>
      </c>
      <c r="Z11483" t="s">
        <v>6</v>
      </c>
      <c r="AA11483" t="s">
        <v>6</v>
      </c>
      <c r="AB11483" t="s">
        <v>15167</v>
      </c>
      <c r="AC11483" t="s">
        <v>14852</v>
      </c>
    </row>
    <row r="11484" spans="1:29" x14ac:dyDescent="0.3">
      <c r="A11484" t="s">
        <v>342</v>
      </c>
      <c r="B11484" s="35">
        <v>853</v>
      </c>
      <c r="C11484" t="s">
        <v>235</v>
      </c>
      <c r="D11484" s="35">
        <v>1955</v>
      </c>
      <c r="E11484" t="s">
        <v>11898</v>
      </c>
      <c r="F11484" s="34" t="s">
        <v>6</v>
      </c>
      <c r="G11484" s="34" t="s">
        <v>6</v>
      </c>
      <c r="H11484" s="34" t="s">
        <v>6</v>
      </c>
      <c r="I11484" s="34" t="s">
        <v>6</v>
      </c>
      <c r="J11484" s="34" t="s">
        <v>6</v>
      </c>
      <c r="K11484" s="34" t="s">
        <v>6</v>
      </c>
      <c r="L11484" s="34" t="s">
        <v>6</v>
      </c>
      <c r="M11484" s="34" t="s">
        <v>6</v>
      </c>
      <c r="N11484" s="34" t="s">
        <v>6</v>
      </c>
      <c r="O11484" s="34" t="s">
        <v>6</v>
      </c>
      <c r="P11484" s="34" t="s">
        <v>6</v>
      </c>
      <c r="Q11484" t="s">
        <v>6</v>
      </c>
      <c r="R11484" t="s">
        <v>6</v>
      </c>
      <c r="S11484" t="s">
        <v>6</v>
      </c>
      <c r="T11484" t="s">
        <v>14941</v>
      </c>
      <c r="U11484" t="s">
        <v>6</v>
      </c>
      <c r="V11484" t="s">
        <v>6</v>
      </c>
      <c r="W11484" t="s">
        <v>6</v>
      </c>
      <c r="X11484" t="s">
        <v>6</v>
      </c>
      <c r="Y11484" t="s">
        <v>6</v>
      </c>
      <c r="Z11484" t="s">
        <v>6</v>
      </c>
      <c r="AA11484" t="s">
        <v>6</v>
      </c>
      <c r="AB11484" t="s">
        <v>15167</v>
      </c>
      <c r="AC11484" t="s">
        <v>14852</v>
      </c>
    </row>
    <row r="11485" spans="1:29" x14ac:dyDescent="0.3">
      <c r="A11485" t="s">
        <v>342</v>
      </c>
      <c r="B11485" s="35">
        <v>853</v>
      </c>
      <c r="C11485" t="s">
        <v>235</v>
      </c>
      <c r="D11485" s="35">
        <v>1956</v>
      </c>
      <c r="E11485" t="s">
        <v>11899</v>
      </c>
      <c r="F11485" s="34" t="s">
        <v>6</v>
      </c>
      <c r="G11485" s="34" t="s">
        <v>6</v>
      </c>
      <c r="H11485" s="34" t="s">
        <v>6</v>
      </c>
      <c r="I11485" s="34" t="s">
        <v>6</v>
      </c>
      <c r="J11485" s="34" t="s">
        <v>6</v>
      </c>
      <c r="K11485" s="34" t="s">
        <v>6</v>
      </c>
      <c r="L11485" s="34" t="s">
        <v>6</v>
      </c>
      <c r="M11485" s="34" t="s">
        <v>6</v>
      </c>
      <c r="N11485" s="34" t="s">
        <v>6</v>
      </c>
      <c r="O11485" s="34" t="s">
        <v>6</v>
      </c>
      <c r="P11485" s="34" t="s">
        <v>6</v>
      </c>
      <c r="Q11485" t="s">
        <v>6</v>
      </c>
      <c r="R11485" t="s">
        <v>6</v>
      </c>
      <c r="S11485" t="s">
        <v>6</v>
      </c>
      <c r="T11485" t="s">
        <v>14941</v>
      </c>
      <c r="U11485" t="s">
        <v>6</v>
      </c>
      <c r="V11485" t="s">
        <v>6</v>
      </c>
      <c r="W11485" t="s">
        <v>6</v>
      </c>
      <c r="X11485" t="s">
        <v>6</v>
      </c>
      <c r="Y11485" t="s">
        <v>6</v>
      </c>
      <c r="Z11485" t="s">
        <v>6</v>
      </c>
      <c r="AA11485" t="s">
        <v>6</v>
      </c>
      <c r="AB11485" t="s">
        <v>15167</v>
      </c>
      <c r="AC11485" t="s">
        <v>14852</v>
      </c>
    </row>
    <row r="11486" spans="1:29" x14ac:dyDescent="0.3">
      <c r="A11486" t="s">
        <v>342</v>
      </c>
      <c r="B11486" s="35">
        <v>853</v>
      </c>
      <c r="C11486" t="s">
        <v>235</v>
      </c>
      <c r="D11486" s="35">
        <v>1957</v>
      </c>
      <c r="E11486" t="s">
        <v>11900</v>
      </c>
      <c r="F11486" s="34" t="s">
        <v>6</v>
      </c>
      <c r="G11486" s="34" t="s">
        <v>6</v>
      </c>
      <c r="H11486" s="34" t="s">
        <v>6</v>
      </c>
      <c r="I11486" s="34" t="s">
        <v>6</v>
      </c>
      <c r="J11486" s="34" t="s">
        <v>6</v>
      </c>
      <c r="K11486" s="34" t="s">
        <v>6</v>
      </c>
      <c r="L11486" s="34" t="s">
        <v>6</v>
      </c>
      <c r="M11486" s="34" t="s">
        <v>6</v>
      </c>
      <c r="N11486" s="34" t="s">
        <v>6</v>
      </c>
      <c r="O11486" s="34" t="s">
        <v>6</v>
      </c>
      <c r="P11486" s="34" t="s">
        <v>6</v>
      </c>
      <c r="Q11486" t="s">
        <v>6</v>
      </c>
      <c r="R11486" t="s">
        <v>6</v>
      </c>
      <c r="S11486" t="s">
        <v>6</v>
      </c>
      <c r="T11486" t="s">
        <v>14941</v>
      </c>
      <c r="U11486" t="s">
        <v>6</v>
      </c>
      <c r="V11486" t="s">
        <v>6</v>
      </c>
      <c r="W11486" t="s">
        <v>6</v>
      </c>
      <c r="X11486" t="s">
        <v>6</v>
      </c>
      <c r="Y11486" t="s">
        <v>6</v>
      </c>
      <c r="Z11486" t="s">
        <v>6</v>
      </c>
      <c r="AA11486" t="s">
        <v>6</v>
      </c>
      <c r="AB11486" t="s">
        <v>15167</v>
      </c>
      <c r="AC11486" t="s">
        <v>14852</v>
      </c>
    </row>
    <row r="11487" spans="1:29" x14ac:dyDescent="0.3">
      <c r="A11487" t="s">
        <v>342</v>
      </c>
      <c r="B11487" s="35">
        <v>853</v>
      </c>
      <c r="C11487" t="s">
        <v>235</v>
      </c>
      <c r="D11487" s="35">
        <v>1958</v>
      </c>
      <c r="E11487" t="s">
        <v>11901</v>
      </c>
      <c r="F11487" s="34" t="s">
        <v>6</v>
      </c>
      <c r="G11487" s="34" t="s">
        <v>6</v>
      </c>
      <c r="H11487" s="34" t="s">
        <v>6</v>
      </c>
      <c r="I11487" s="34" t="s">
        <v>6</v>
      </c>
      <c r="J11487" s="34" t="s">
        <v>6</v>
      </c>
      <c r="K11487" s="34" t="s">
        <v>6</v>
      </c>
      <c r="L11487" s="34" t="s">
        <v>6</v>
      </c>
      <c r="M11487" s="34" t="s">
        <v>6</v>
      </c>
      <c r="N11487" s="34" t="s">
        <v>6</v>
      </c>
      <c r="O11487" s="34" t="s">
        <v>6</v>
      </c>
      <c r="P11487" s="34" t="s">
        <v>6</v>
      </c>
      <c r="Q11487" t="s">
        <v>6</v>
      </c>
      <c r="R11487" t="s">
        <v>6</v>
      </c>
      <c r="S11487" t="s">
        <v>6</v>
      </c>
      <c r="T11487" t="s">
        <v>14941</v>
      </c>
      <c r="U11487" t="s">
        <v>6</v>
      </c>
      <c r="V11487" t="s">
        <v>6</v>
      </c>
      <c r="W11487" t="s">
        <v>6</v>
      </c>
      <c r="X11487" t="s">
        <v>6</v>
      </c>
      <c r="Y11487" t="s">
        <v>6</v>
      </c>
      <c r="Z11487" t="s">
        <v>6</v>
      </c>
      <c r="AA11487" t="s">
        <v>6</v>
      </c>
      <c r="AB11487" t="s">
        <v>15167</v>
      </c>
      <c r="AC11487" t="s">
        <v>14852</v>
      </c>
    </row>
    <row r="11488" spans="1:29" x14ac:dyDescent="0.3">
      <c r="A11488" t="s">
        <v>342</v>
      </c>
      <c r="B11488" s="35">
        <v>853</v>
      </c>
      <c r="C11488" t="s">
        <v>235</v>
      </c>
      <c r="D11488" s="35">
        <v>1959</v>
      </c>
      <c r="E11488" t="s">
        <v>11902</v>
      </c>
      <c r="F11488" s="34" t="s">
        <v>6</v>
      </c>
      <c r="G11488" s="34" t="s">
        <v>6</v>
      </c>
      <c r="H11488" s="34" t="s">
        <v>6</v>
      </c>
      <c r="I11488" s="34" t="s">
        <v>6</v>
      </c>
      <c r="J11488" s="34" t="s">
        <v>6</v>
      </c>
      <c r="K11488" s="34" t="s">
        <v>6</v>
      </c>
      <c r="L11488" s="34" t="s">
        <v>6</v>
      </c>
      <c r="M11488" s="34" t="s">
        <v>6</v>
      </c>
      <c r="N11488" s="34" t="s">
        <v>6</v>
      </c>
      <c r="O11488" s="34" t="s">
        <v>6</v>
      </c>
      <c r="P11488" s="34" t="s">
        <v>6</v>
      </c>
      <c r="Q11488" t="s">
        <v>6</v>
      </c>
      <c r="R11488" t="s">
        <v>6</v>
      </c>
      <c r="S11488" t="s">
        <v>6</v>
      </c>
      <c r="T11488" t="s">
        <v>14941</v>
      </c>
      <c r="U11488" t="s">
        <v>6</v>
      </c>
      <c r="V11488" t="s">
        <v>6</v>
      </c>
      <c r="W11488" t="s">
        <v>6</v>
      </c>
      <c r="X11488" t="s">
        <v>6</v>
      </c>
      <c r="Y11488" t="s">
        <v>6</v>
      </c>
      <c r="Z11488" t="s">
        <v>6</v>
      </c>
      <c r="AA11488" t="s">
        <v>6</v>
      </c>
      <c r="AB11488" t="s">
        <v>15167</v>
      </c>
      <c r="AC11488" t="s">
        <v>14852</v>
      </c>
    </row>
    <row r="11489" spans="1:29" x14ac:dyDescent="0.3">
      <c r="A11489" t="s">
        <v>342</v>
      </c>
      <c r="B11489" s="35">
        <v>853</v>
      </c>
      <c r="C11489" t="s">
        <v>235</v>
      </c>
      <c r="D11489" s="35">
        <v>1960</v>
      </c>
      <c r="E11489" t="s">
        <v>11903</v>
      </c>
      <c r="F11489" s="34" t="s">
        <v>6</v>
      </c>
      <c r="G11489" s="34" t="s">
        <v>6</v>
      </c>
      <c r="H11489" s="34" t="s">
        <v>6</v>
      </c>
      <c r="I11489" s="34" t="s">
        <v>6</v>
      </c>
      <c r="J11489" s="34" t="s">
        <v>6</v>
      </c>
      <c r="K11489" s="34" t="s">
        <v>6</v>
      </c>
      <c r="L11489" s="34" t="s">
        <v>6</v>
      </c>
      <c r="M11489" s="34" t="s">
        <v>6</v>
      </c>
      <c r="N11489" s="34" t="s">
        <v>6</v>
      </c>
      <c r="O11489" s="34" t="s">
        <v>6</v>
      </c>
      <c r="P11489" s="34">
        <v>0.39254218096620896</v>
      </c>
      <c r="Q11489" t="s">
        <v>6</v>
      </c>
      <c r="R11489" t="s">
        <v>6</v>
      </c>
      <c r="S11489" t="s">
        <v>6</v>
      </c>
      <c r="T11489" t="s">
        <v>14941</v>
      </c>
      <c r="U11489" t="s">
        <v>6</v>
      </c>
      <c r="V11489" t="s">
        <v>6</v>
      </c>
      <c r="W11489" t="s">
        <v>6</v>
      </c>
      <c r="X11489" t="s">
        <v>6</v>
      </c>
      <c r="Y11489" t="s">
        <v>6</v>
      </c>
      <c r="Z11489" t="s">
        <v>6</v>
      </c>
      <c r="AA11489" t="s">
        <v>6</v>
      </c>
      <c r="AB11489" t="s">
        <v>15167</v>
      </c>
      <c r="AC11489" t="s">
        <v>14852</v>
      </c>
    </row>
    <row r="11490" spans="1:29" x14ac:dyDescent="0.3">
      <c r="A11490" t="s">
        <v>342</v>
      </c>
      <c r="B11490" s="35">
        <v>853</v>
      </c>
      <c r="C11490" t="s">
        <v>235</v>
      </c>
      <c r="D11490" s="35">
        <v>1961</v>
      </c>
      <c r="E11490" t="s">
        <v>11904</v>
      </c>
      <c r="F11490" s="34" t="s">
        <v>6</v>
      </c>
      <c r="G11490" s="34" t="s">
        <v>6</v>
      </c>
      <c r="H11490" s="34" t="s">
        <v>6</v>
      </c>
      <c r="I11490" s="34" t="s">
        <v>6</v>
      </c>
      <c r="J11490" s="34" t="s">
        <v>6</v>
      </c>
      <c r="K11490" s="34" t="s">
        <v>6</v>
      </c>
      <c r="L11490" s="34" t="s">
        <v>6</v>
      </c>
      <c r="M11490" s="34" t="s">
        <v>6</v>
      </c>
      <c r="N11490" s="34" t="s">
        <v>6</v>
      </c>
      <c r="O11490" s="34" t="s">
        <v>6</v>
      </c>
      <c r="P11490" s="34">
        <v>0.42997286742857899</v>
      </c>
      <c r="Q11490" t="s">
        <v>6</v>
      </c>
      <c r="R11490" t="s">
        <v>6</v>
      </c>
      <c r="S11490" t="s">
        <v>6</v>
      </c>
      <c r="T11490" t="s">
        <v>14941</v>
      </c>
      <c r="U11490" t="s">
        <v>6</v>
      </c>
      <c r="V11490" t="s">
        <v>6</v>
      </c>
      <c r="W11490" t="s">
        <v>6</v>
      </c>
      <c r="X11490" t="s">
        <v>6</v>
      </c>
      <c r="Y11490" t="s">
        <v>6</v>
      </c>
      <c r="Z11490" t="s">
        <v>6</v>
      </c>
      <c r="AA11490" t="s">
        <v>6</v>
      </c>
      <c r="AB11490" t="s">
        <v>15167</v>
      </c>
      <c r="AC11490" t="s">
        <v>14852</v>
      </c>
    </row>
    <row r="11491" spans="1:29" x14ac:dyDescent="0.3">
      <c r="A11491" t="s">
        <v>342</v>
      </c>
      <c r="B11491" s="35">
        <v>853</v>
      </c>
      <c r="C11491" t="s">
        <v>235</v>
      </c>
      <c r="D11491" s="35">
        <v>1962</v>
      </c>
      <c r="E11491" t="s">
        <v>11905</v>
      </c>
      <c r="F11491" s="34" t="s">
        <v>6</v>
      </c>
      <c r="G11491" s="34" t="s">
        <v>6</v>
      </c>
      <c r="H11491" s="34" t="s">
        <v>6</v>
      </c>
      <c r="I11491" s="34" t="s">
        <v>6</v>
      </c>
      <c r="J11491" s="34" t="s">
        <v>6</v>
      </c>
      <c r="K11491" s="34" t="s">
        <v>6</v>
      </c>
      <c r="L11491" s="34" t="s">
        <v>6</v>
      </c>
      <c r="M11491" s="34" t="s">
        <v>6</v>
      </c>
      <c r="N11491" s="34" t="s">
        <v>6</v>
      </c>
      <c r="O11491" s="34" t="s">
        <v>6</v>
      </c>
      <c r="P11491" s="34">
        <v>0.45884366547903455</v>
      </c>
      <c r="Q11491" t="s">
        <v>6</v>
      </c>
      <c r="R11491" t="s">
        <v>6</v>
      </c>
      <c r="S11491" t="s">
        <v>6</v>
      </c>
      <c r="T11491" t="s">
        <v>14941</v>
      </c>
      <c r="U11491" t="s">
        <v>6</v>
      </c>
      <c r="V11491" t="s">
        <v>6</v>
      </c>
      <c r="W11491" t="s">
        <v>6</v>
      </c>
      <c r="X11491" t="s">
        <v>6</v>
      </c>
      <c r="Y11491" t="s">
        <v>6</v>
      </c>
      <c r="Z11491" t="s">
        <v>6</v>
      </c>
      <c r="AA11491" t="s">
        <v>6</v>
      </c>
      <c r="AB11491" t="s">
        <v>15167</v>
      </c>
      <c r="AC11491" t="s">
        <v>14852</v>
      </c>
    </row>
    <row r="11492" spans="1:29" x14ac:dyDescent="0.3">
      <c r="A11492" t="s">
        <v>342</v>
      </c>
      <c r="B11492" s="35">
        <v>853</v>
      </c>
      <c r="C11492" t="s">
        <v>235</v>
      </c>
      <c r="D11492" s="35">
        <v>1963</v>
      </c>
      <c r="E11492" t="s">
        <v>11906</v>
      </c>
      <c r="F11492" s="34" t="s">
        <v>6</v>
      </c>
      <c r="G11492" s="34" t="s">
        <v>6</v>
      </c>
      <c r="H11492" s="34" t="s">
        <v>6</v>
      </c>
      <c r="I11492" s="34" t="s">
        <v>6</v>
      </c>
      <c r="J11492" s="34" t="s">
        <v>6</v>
      </c>
      <c r="K11492" s="34" t="s">
        <v>6</v>
      </c>
      <c r="L11492" s="34" t="s">
        <v>6</v>
      </c>
      <c r="M11492" s="34" t="s">
        <v>6</v>
      </c>
      <c r="N11492" s="34" t="s">
        <v>6</v>
      </c>
      <c r="O11492" s="34" t="s">
        <v>6</v>
      </c>
      <c r="P11492" s="34">
        <v>0.48585783527744097</v>
      </c>
      <c r="Q11492" t="s">
        <v>6</v>
      </c>
      <c r="R11492" t="s">
        <v>6</v>
      </c>
      <c r="S11492" t="s">
        <v>6</v>
      </c>
      <c r="T11492" t="s">
        <v>14941</v>
      </c>
      <c r="U11492" t="s">
        <v>6</v>
      </c>
      <c r="V11492" t="s">
        <v>6</v>
      </c>
      <c r="W11492" t="s">
        <v>6</v>
      </c>
      <c r="X11492" t="s">
        <v>6</v>
      </c>
      <c r="Y11492" t="s">
        <v>6</v>
      </c>
      <c r="Z11492" t="s">
        <v>6</v>
      </c>
      <c r="AA11492" t="s">
        <v>6</v>
      </c>
      <c r="AB11492" t="s">
        <v>15167</v>
      </c>
      <c r="AC11492" t="s">
        <v>14852</v>
      </c>
    </row>
    <row r="11493" spans="1:29" x14ac:dyDescent="0.3">
      <c r="A11493" t="s">
        <v>342</v>
      </c>
      <c r="B11493" s="35">
        <v>853</v>
      </c>
      <c r="C11493" t="s">
        <v>235</v>
      </c>
      <c r="D11493" s="35">
        <v>1964</v>
      </c>
      <c r="E11493" t="s">
        <v>11907</v>
      </c>
      <c r="F11493" s="34" t="s">
        <v>6</v>
      </c>
      <c r="G11493" s="34" t="s">
        <v>6</v>
      </c>
      <c r="H11493" s="34" t="s">
        <v>6</v>
      </c>
      <c r="I11493" s="34" t="s">
        <v>6</v>
      </c>
      <c r="J11493" s="34" t="s">
        <v>6</v>
      </c>
      <c r="K11493" s="34" t="s">
        <v>6</v>
      </c>
      <c r="L11493" s="34" t="s">
        <v>6</v>
      </c>
      <c r="M11493" s="34" t="s">
        <v>6</v>
      </c>
      <c r="N11493" s="34" t="s">
        <v>6</v>
      </c>
      <c r="O11493" s="34" t="s">
        <v>6</v>
      </c>
      <c r="P11493" s="34">
        <v>0.50865301793987705</v>
      </c>
      <c r="Q11493" t="s">
        <v>6</v>
      </c>
      <c r="R11493" t="s">
        <v>6</v>
      </c>
      <c r="S11493" t="s">
        <v>6</v>
      </c>
      <c r="T11493" t="s">
        <v>14941</v>
      </c>
      <c r="U11493" t="s">
        <v>6</v>
      </c>
      <c r="V11493" t="s">
        <v>6</v>
      </c>
      <c r="W11493" t="s">
        <v>6</v>
      </c>
      <c r="X11493" t="s">
        <v>6</v>
      </c>
      <c r="Y11493" t="s">
        <v>6</v>
      </c>
      <c r="Z11493" t="s">
        <v>6</v>
      </c>
      <c r="AA11493" t="s">
        <v>6</v>
      </c>
      <c r="AB11493" t="s">
        <v>15167</v>
      </c>
      <c r="AC11493" t="s">
        <v>14852</v>
      </c>
    </row>
    <row r="11494" spans="1:29" x14ac:dyDescent="0.3">
      <c r="A11494" t="s">
        <v>342</v>
      </c>
      <c r="B11494" s="35">
        <v>853</v>
      </c>
      <c r="C11494" t="s">
        <v>235</v>
      </c>
      <c r="D11494" s="35">
        <v>1965</v>
      </c>
      <c r="E11494" t="s">
        <v>11908</v>
      </c>
      <c r="F11494" s="34" t="s">
        <v>6</v>
      </c>
      <c r="G11494" s="34" t="s">
        <v>6</v>
      </c>
      <c r="H11494" s="34" t="s">
        <v>6</v>
      </c>
      <c r="I11494" s="34" t="s">
        <v>6</v>
      </c>
      <c r="J11494" s="34" t="s">
        <v>6</v>
      </c>
      <c r="K11494" s="34" t="s">
        <v>6</v>
      </c>
      <c r="L11494" s="34" t="s">
        <v>6</v>
      </c>
      <c r="M11494" s="34" t="s">
        <v>6</v>
      </c>
      <c r="N11494" s="34" t="s">
        <v>6</v>
      </c>
      <c r="O11494" s="34" t="s">
        <v>6</v>
      </c>
      <c r="P11494" s="34">
        <v>0.53991741490817302</v>
      </c>
      <c r="Q11494" t="s">
        <v>6</v>
      </c>
      <c r="R11494" t="s">
        <v>6</v>
      </c>
      <c r="S11494" t="s">
        <v>6</v>
      </c>
      <c r="T11494" t="s">
        <v>14941</v>
      </c>
      <c r="U11494" t="s">
        <v>6</v>
      </c>
      <c r="V11494" t="s">
        <v>6</v>
      </c>
      <c r="W11494" t="s">
        <v>6</v>
      </c>
      <c r="X11494" t="s">
        <v>6</v>
      </c>
      <c r="Y11494" t="s">
        <v>6</v>
      </c>
      <c r="Z11494" t="s">
        <v>6</v>
      </c>
      <c r="AA11494" t="s">
        <v>6</v>
      </c>
      <c r="AB11494" t="s">
        <v>15167</v>
      </c>
      <c r="AC11494" t="s">
        <v>14852</v>
      </c>
    </row>
    <row r="11495" spans="1:29" x14ac:dyDescent="0.3">
      <c r="A11495" t="s">
        <v>342</v>
      </c>
      <c r="B11495" s="35">
        <v>853</v>
      </c>
      <c r="C11495" t="s">
        <v>235</v>
      </c>
      <c r="D11495" s="35">
        <v>1966</v>
      </c>
      <c r="E11495" t="s">
        <v>11909</v>
      </c>
      <c r="F11495" s="34" t="s">
        <v>6</v>
      </c>
      <c r="G11495" s="34" t="s">
        <v>6</v>
      </c>
      <c r="H11495" s="34" t="s">
        <v>6</v>
      </c>
      <c r="I11495" s="34" t="s">
        <v>6</v>
      </c>
      <c r="J11495" s="34" t="s">
        <v>6</v>
      </c>
      <c r="K11495" s="34" t="s">
        <v>6</v>
      </c>
      <c r="L11495" s="34" t="s">
        <v>6</v>
      </c>
      <c r="M11495" s="34" t="s">
        <v>6</v>
      </c>
      <c r="N11495" s="34" t="s">
        <v>6</v>
      </c>
      <c r="O11495" s="34" t="s">
        <v>6</v>
      </c>
      <c r="P11495" s="34">
        <v>0.58487196188063295</v>
      </c>
      <c r="Q11495" t="s">
        <v>6</v>
      </c>
      <c r="R11495" t="s">
        <v>6</v>
      </c>
      <c r="S11495" t="s">
        <v>6</v>
      </c>
      <c r="T11495" t="s">
        <v>14941</v>
      </c>
      <c r="U11495" t="s">
        <v>6</v>
      </c>
      <c r="V11495" t="s">
        <v>6</v>
      </c>
      <c r="W11495" t="s">
        <v>6</v>
      </c>
      <c r="X11495" t="s">
        <v>6</v>
      </c>
      <c r="Y11495" t="s">
        <v>6</v>
      </c>
      <c r="Z11495" t="s">
        <v>6</v>
      </c>
      <c r="AA11495" t="s">
        <v>6</v>
      </c>
      <c r="AB11495" t="s">
        <v>15167</v>
      </c>
      <c r="AC11495" t="s">
        <v>14852</v>
      </c>
    </row>
    <row r="11496" spans="1:29" x14ac:dyDescent="0.3">
      <c r="A11496" t="s">
        <v>342</v>
      </c>
      <c r="B11496" s="35">
        <v>853</v>
      </c>
      <c r="C11496" t="s">
        <v>235</v>
      </c>
      <c r="D11496" s="35">
        <v>1967</v>
      </c>
      <c r="E11496" t="s">
        <v>11910</v>
      </c>
      <c r="F11496" s="34" t="s">
        <v>6</v>
      </c>
      <c r="G11496" s="34" t="s">
        <v>6</v>
      </c>
      <c r="H11496" s="34" t="s">
        <v>6</v>
      </c>
      <c r="I11496" s="34" t="s">
        <v>6</v>
      </c>
      <c r="J11496" s="34" t="s">
        <v>6</v>
      </c>
      <c r="K11496" s="34" t="s">
        <v>6</v>
      </c>
      <c r="L11496" s="34" t="s">
        <v>6</v>
      </c>
      <c r="M11496" s="34" t="s">
        <v>6</v>
      </c>
      <c r="N11496" s="34" t="s">
        <v>6</v>
      </c>
      <c r="O11496" s="34" t="s">
        <v>6</v>
      </c>
      <c r="P11496" s="34">
        <v>0.63181944031692805</v>
      </c>
      <c r="Q11496" t="s">
        <v>6</v>
      </c>
      <c r="R11496" t="s">
        <v>6</v>
      </c>
      <c r="S11496" t="s">
        <v>6</v>
      </c>
      <c r="T11496" t="s">
        <v>14941</v>
      </c>
      <c r="U11496" t="s">
        <v>6</v>
      </c>
      <c r="V11496" t="s">
        <v>6</v>
      </c>
      <c r="W11496" t="s">
        <v>6</v>
      </c>
      <c r="X11496" t="s">
        <v>6</v>
      </c>
      <c r="Y11496" t="s">
        <v>6</v>
      </c>
      <c r="Z11496" t="s">
        <v>6</v>
      </c>
      <c r="AA11496" t="s">
        <v>6</v>
      </c>
      <c r="AB11496" t="s">
        <v>15167</v>
      </c>
      <c r="AC11496" t="s">
        <v>14852</v>
      </c>
    </row>
    <row r="11497" spans="1:29" x14ac:dyDescent="0.3">
      <c r="A11497" t="s">
        <v>342</v>
      </c>
      <c r="B11497" s="35">
        <v>853</v>
      </c>
      <c r="C11497" t="s">
        <v>235</v>
      </c>
      <c r="D11497" s="35">
        <v>1968</v>
      </c>
      <c r="E11497" t="s">
        <v>11911</v>
      </c>
      <c r="F11497" s="34" t="s">
        <v>6</v>
      </c>
      <c r="G11497" s="34" t="s">
        <v>6</v>
      </c>
      <c r="H11497" s="34" t="s">
        <v>6</v>
      </c>
      <c r="I11497" s="34" t="s">
        <v>6</v>
      </c>
      <c r="J11497" s="34" t="s">
        <v>6</v>
      </c>
      <c r="K11497" s="34" t="s">
        <v>6</v>
      </c>
      <c r="L11497" s="34" t="s">
        <v>6</v>
      </c>
      <c r="M11497" s="34" t="s">
        <v>6</v>
      </c>
      <c r="N11497" s="34" t="s">
        <v>6</v>
      </c>
      <c r="O11497" s="34" t="s">
        <v>6</v>
      </c>
      <c r="P11497" s="34">
        <v>0.66739045568336997</v>
      </c>
      <c r="Q11497" t="s">
        <v>6</v>
      </c>
      <c r="R11497" t="s">
        <v>6</v>
      </c>
      <c r="S11497" t="s">
        <v>6</v>
      </c>
      <c r="T11497" t="s">
        <v>14941</v>
      </c>
      <c r="U11497" t="s">
        <v>6</v>
      </c>
      <c r="V11497" t="s">
        <v>6</v>
      </c>
      <c r="W11497" t="s">
        <v>6</v>
      </c>
      <c r="X11497" t="s">
        <v>6</v>
      </c>
      <c r="Y11497" t="s">
        <v>6</v>
      </c>
      <c r="Z11497" t="s">
        <v>6</v>
      </c>
      <c r="AA11497" t="s">
        <v>6</v>
      </c>
      <c r="AB11497" t="s">
        <v>15167</v>
      </c>
      <c r="AC11497" t="s">
        <v>14852</v>
      </c>
    </row>
    <row r="11498" spans="1:29" x14ac:dyDescent="0.3">
      <c r="A11498" t="s">
        <v>342</v>
      </c>
      <c r="B11498" s="35">
        <v>853</v>
      </c>
      <c r="C11498" t="s">
        <v>235</v>
      </c>
      <c r="D11498" s="35">
        <v>1969</v>
      </c>
      <c r="E11498" t="s">
        <v>11912</v>
      </c>
      <c r="F11498" s="34" t="s">
        <v>6</v>
      </c>
      <c r="G11498" s="34" t="s">
        <v>6</v>
      </c>
      <c r="H11498" s="34" t="s">
        <v>6</v>
      </c>
      <c r="I11498" s="34" t="s">
        <v>6</v>
      </c>
      <c r="J11498" s="34" t="s">
        <v>6</v>
      </c>
      <c r="K11498" s="34" t="s">
        <v>6</v>
      </c>
      <c r="L11498" s="34" t="s">
        <v>6</v>
      </c>
      <c r="M11498" s="34" t="s">
        <v>6</v>
      </c>
      <c r="N11498" s="34" t="s">
        <v>6</v>
      </c>
      <c r="O11498" s="34" t="s">
        <v>6</v>
      </c>
      <c r="P11498" s="34">
        <v>0.69872968829658699</v>
      </c>
      <c r="Q11498" t="s">
        <v>6</v>
      </c>
      <c r="R11498" t="s">
        <v>6</v>
      </c>
      <c r="S11498" t="s">
        <v>6</v>
      </c>
      <c r="T11498" t="s">
        <v>14941</v>
      </c>
      <c r="U11498" t="s">
        <v>6</v>
      </c>
      <c r="V11498" t="s">
        <v>6</v>
      </c>
      <c r="W11498" t="s">
        <v>6</v>
      </c>
      <c r="X11498" t="s">
        <v>6</v>
      </c>
      <c r="Y11498" t="s">
        <v>6</v>
      </c>
      <c r="Z11498" t="s">
        <v>6</v>
      </c>
      <c r="AA11498" t="s">
        <v>6</v>
      </c>
      <c r="AB11498" t="s">
        <v>15167</v>
      </c>
      <c r="AC11498" t="s">
        <v>14852</v>
      </c>
    </row>
    <row r="11499" spans="1:29" x14ac:dyDescent="0.3">
      <c r="A11499" t="s">
        <v>342</v>
      </c>
      <c r="B11499" s="35">
        <v>853</v>
      </c>
      <c r="C11499" t="s">
        <v>235</v>
      </c>
      <c r="D11499" s="35">
        <v>1970</v>
      </c>
      <c r="E11499" t="s">
        <v>11913</v>
      </c>
      <c r="F11499" s="34" t="s">
        <v>6</v>
      </c>
      <c r="G11499" s="34" t="s">
        <v>6</v>
      </c>
      <c r="H11499" s="34" t="s">
        <v>6</v>
      </c>
      <c r="I11499" s="34" t="s">
        <v>6</v>
      </c>
      <c r="J11499" s="34" t="s">
        <v>6</v>
      </c>
      <c r="K11499" s="34" t="s">
        <v>6</v>
      </c>
      <c r="L11499" s="34" t="s">
        <v>6</v>
      </c>
      <c r="M11499" s="34" t="s">
        <v>6</v>
      </c>
      <c r="N11499" s="34" t="s">
        <v>6</v>
      </c>
      <c r="O11499" s="34">
        <v>4.1321271166802367</v>
      </c>
      <c r="P11499" s="34">
        <v>0.78165853015582598</v>
      </c>
      <c r="Q11499" t="s">
        <v>6</v>
      </c>
      <c r="R11499" t="s">
        <v>6</v>
      </c>
      <c r="S11499" t="s">
        <v>6</v>
      </c>
      <c r="T11499" t="s">
        <v>14941</v>
      </c>
      <c r="U11499" t="s">
        <v>6</v>
      </c>
      <c r="V11499" t="s">
        <v>6</v>
      </c>
      <c r="W11499" t="s">
        <v>6</v>
      </c>
      <c r="X11499" t="s">
        <v>6</v>
      </c>
      <c r="Y11499" t="s">
        <v>6</v>
      </c>
      <c r="Z11499" t="s">
        <v>6</v>
      </c>
      <c r="AA11499" t="s">
        <v>6</v>
      </c>
      <c r="AB11499" t="s">
        <v>15167</v>
      </c>
      <c r="AC11499" t="s">
        <v>14852</v>
      </c>
    </row>
    <row r="11500" spans="1:29" x14ac:dyDescent="0.3">
      <c r="A11500" t="s">
        <v>342</v>
      </c>
      <c r="B11500" s="35">
        <v>853</v>
      </c>
      <c r="C11500" t="s">
        <v>235</v>
      </c>
      <c r="D11500" s="35">
        <v>1971</v>
      </c>
      <c r="E11500" t="s">
        <v>11914</v>
      </c>
      <c r="F11500" s="34" t="s">
        <v>6</v>
      </c>
      <c r="G11500" s="34" t="s">
        <v>6</v>
      </c>
      <c r="H11500" s="34" t="s">
        <v>6</v>
      </c>
      <c r="I11500" s="34" t="s">
        <v>6</v>
      </c>
      <c r="J11500" s="34" t="s">
        <v>6</v>
      </c>
      <c r="K11500" s="34" t="s">
        <v>6</v>
      </c>
      <c r="L11500" s="34" t="s">
        <v>6</v>
      </c>
      <c r="M11500" s="34" t="s">
        <v>6</v>
      </c>
      <c r="N11500" s="34" t="s">
        <v>6</v>
      </c>
      <c r="O11500" s="34">
        <v>8.798526076971612</v>
      </c>
      <c r="P11500" s="34">
        <v>0.89585124351364898</v>
      </c>
      <c r="Q11500" t="s">
        <v>6</v>
      </c>
      <c r="R11500" t="s">
        <v>6</v>
      </c>
      <c r="S11500" t="s">
        <v>6</v>
      </c>
      <c r="T11500" t="s">
        <v>14941</v>
      </c>
      <c r="U11500" t="s">
        <v>6</v>
      </c>
      <c r="V11500" t="s">
        <v>6</v>
      </c>
      <c r="W11500" t="s">
        <v>6</v>
      </c>
      <c r="X11500" t="s">
        <v>6</v>
      </c>
      <c r="Y11500" t="s">
        <v>6</v>
      </c>
      <c r="Z11500" t="s">
        <v>6</v>
      </c>
      <c r="AA11500" t="s">
        <v>6</v>
      </c>
      <c r="AB11500" t="s">
        <v>15167</v>
      </c>
      <c r="AC11500" t="s">
        <v>14852</v>
      </c>
    </row>
    <row r="11501" spans="1:29" x14ac:dyDescent="0.3">
      <c r="A11501" t="s">
        <v>342</v>
      </c>
      <c r="B11501" s="35">
        <v>853</v>
      </c>
      <c r="C11501" t="s">
        <v>235</v>
      </c>
      <c r="D11501" s="35">
        <v>1972</v>
      </c>
      <c r="E11501" t="s">
        <v>11915</v>
      </c>
      <c r="F11501" s="34" t="s">
        <v>6</v>
      </c>
      <c r="G11501" s="34" t="s">
        <v>6</v>
      </c>
      <c r="H11501" s="34" t="s">
        <v>6</v>
      </c>
      <c r="I11501" s="34" t="s">
        <v>6</v>
      </c>
      <c r="J11501" s="34" t="s">
        <v>6</v>
      </c>
      <c r="K11501" s="34" t="s">
        <v>6</v>
      </c>
      <c r="L11501" s="34" t="s">
        <v>6</v>
      </c>
      <c r="M11501" s="34" t="s">
        <v>6</v>
      </c>
      <c r="N11501" s="34" t="s">
        <v>6</v>
      </c>
      <c r="O11501" s="34">
        <v>11.181786258897844</v>
      </c>
      <c r="P11501" s="34">
        <v>0.97395084355628503</v>
      </c>
      <c r="Q11501" t="s">
        <v>6</v>
      </c>
      <c r="R11501" t="s">
        <v>6</v>
      </c>
      <c r="S11501" t="s">
        <v>6</v>
      </c>
      <c r="T11501" t="s">
        <v>14941</v>
      </c>
      <c r="U11501" t="s">
        <v>6</v>
      </c>
      <c r="V11501" t="s">
        <v>6</v>
      </c>
      <c r="W11501" t="s">
        <v>6</v>
      </c>
      <c r="X11501" t="s">
        <v>6</v>
      </c>
      <c r="Y11501" t="s">
        <v>6</v>
      </c>
      <c r="Z11501" t="s">
        <v>6</v>
      </c>
      <c r="AA11501" t="s">
        <v>6</v>
      </c>
      <c r="AB11501" t="s">
        <v>15167</v>
      </c>
      <c r="AC11501" t="s">
        <v>14852</v>
      </c>
    </row>
    <row r="11502" spans="1:29" x14ac:dyDescent="0.3">
      <c r="A11502" t="s">
        <v>342</v>
      </c>
      <c r="B11502" s="35">
        <v>853</v>
      </c>
      <c r="C11502" t="s">
        <v>235</v>
      </c>
      <c r="D11502" s="35">
        <v>1973</v>
      </c>
      <c r="E11502" t="s">
        <v>11916</v>
      </c>
      <c r="F11502" s="34" t="s">
        <v>6</v>
      </c>
      <c r="G11502" s="34" t="s">
        <v>6</v>
      </c>
      <c r="H11502" s="34" t="s">
        <v>6</v>
      </c>
      <c r="I11502" s="34">
        <v>11.568463458148971</v>
      </c>
      <c r="J11502" s="34" t="s">
        <v>6</v>
      </c>
      <c r="K11502" s="34" t="s">
        <v>6</v>
      </c>
      <c r="L11502" s="34" t="s">
        <v>6</v>
      </c>
      <c r="M11502" s="34" t="s">
        <v>6</v>
      </c>
      <c r="N11502" s="34" t="s">
        <v>6</v>
      </c>
      <c r="O11502" s="34">
        <v>15.752076542990032</v>
      </c>
      <c r="P11502" s="34">
        <v>1.1461784462891</v>
      </c>
      <c r="Q11502" t="s">
        <v>6</v>
      </c>
      <c r="R11502" t="s">
        <v>6</v>
      </c>
      <c r="S11502" t="s">
        <v>6</v>
      </c>
      <c r="T11502" t="s">
        <v>14941</v>
      </c>
      <c r="U11502" t="s">
        <v>6</v>
      </c>
      <c r="V11502" t="s">
        <v>6</v>
      </c>
      <c r="W11502" t="s">
        <v>6</v>
      </c>
      <c r="X11502" t="s">
        <v>6</v>
      </c>
      <c r="Y11502" t="s">
        <v>6</v>
      </c>
      <c r="Z11502" t="s">
        <v>6</v>
      </c>
      <c r="AA11502" t="s">
        <v>6</v>
      </c>
      <c r="AB11502" t="s">
        <v>15167</v>
      </c>
      <c r="AC11502" t="s">
        <v>14852</v>
      </c>
    </row>
    <row r="11503" spans="1:29" x14ac:dyDescent="0.3">
      <c r="A11503" t="s">
        <v>342</v>
      </c>
      <c r="B11503" s="35">
        <v>853</v>
      </c>
      <c r="C11503" t="s">
        <v>235</v>
      </c>
      <c r="D11503" s="35">
        <v>1974</v>
      </c>
      <c r="E11503" t="s">
        <v>11917</v>
      </c>
      <c r="F11503" s="34" t="s">
        <v>6</v>
      </c>
      <c r="G11503" s="34" t="s">
        <v>6</v>
      </c>
      <c r="H11503" s="34" t="s">
        <v>6</v>
      </c>
      <c r="I11503" s="34">
        <v>10.020553393113989</v>
      </c>
      <c r="J11503" s="34" t="s">
        <v>6</v>
      </c>
      <c r="K11503" s="34" t="s">
        <v>6</v>
      </c>
      <c r="L11503" s="34" t="s">
        <v>6</v>
      </c>
      <c r="M11503" s="34" t="s">
        <v>6</v>
      </c>
      <c r="N11503" s="34" t="s">
        <v>6</v>
      </c>
      <c r="O11503" s="34">
        <v>14.228641576206357</v>
      </c>
      <c r="P11503" s="34">
        <v>1.4667812678194301</v>
      </c>
      <c r="Q11503" t="s">
        <v>6</v>
      </c>
      <c r="R11503" t="s">
        <v>6</v>
      </c>
      <c r="S11503" t="s">
        <v>6</v>
      </c>
      <c r="T11503" t="s">
        <v>14941</v>
      </c>
      <c r="U11503" t="s">
        <v>6</v>
      </c>
      <c r="V11503" t="s">
        <v>6</v>
      </c>
      <c r="W11503" t="s">
        <v>6</v>
      </c>
      <c r="X11503" t="s">
        <v>6</v>
      </c>
      <c r="Y11503" t="s">
        <v>6</v>
      </c>
      <c r="Z11503" t="s">
        <v>6</v>
      </c>
      <c r="AA11503" t="s">
        <v>6</v>
      </c>
      <c r="AB11503" t="s">
        <v>15167</v>
      </c>
      <c r="AC11503" t="s">
        <v>14852</v>
      </c>
    </row>
    <row r="11504" spans="1:29" x14ac:dyDescent="0.3">
      <c r="A11504" t="s">
        <v>342</v>
      </c>
      <c r="B11504" s="35">
        <v>853</v>
      </c>
      <c r="C11504" t="s">
        <v>235</v>
      </c>
      <c r="D11504" s="35">
        <v>1975</v>
      </c>
      <c r="E11504" t="s">
        <v>11918</v>
      </c>
      <c r="F11504" s="34" t="s">
        <v>6</v>
      </c>
      <c r="G11504" s="34" t="s">
        <v>6</v>
      </c>
      <c r="H11504" s="34" t="s">
        <v>6</v>
      </c>
      <c r="I11504" s="34">
        <v>9.659299769728495</v>
      </c>
      <c r="J11504" s="34" t="s">
        <v>6</v>
      </c>
      <c r="K11504" s="34" t="s">
        <v>6</v>
      </c>
      <c r="L11504" s="34" t="s">
        <v>6</v>
      </c>
      <c r="M11504" s="34" t="s">
        <v>6</v>
      </c>
      <c r="N11504" s="34" t="s">
        <v>6</v>
      </c>
      <c r="O11504" s="34">
        <v>16.450203520220203</v>
      </c>
      <c r="P11504" s="34">
        <v>1.6343770301910701</v>
      </c>
      <c r="Q11504" t="s">
        <v>6</v>
      </c>
      <c r="R11504" t="s">
        <v>6</v>
      </c>
      <c r="S11504" t="s">
        <v>6</v>
      </c>
      <c r="T11504" t="s">
        <v>14941</v>
      </c>
      <c r="U11504" t="s">
        <v>6</v>
      </c>
      <c r="V11504" t="s">
        <v>6</v>
      </c>
      <c r="W11504" t="s">
        <v>6</v>
      </c>
      <c r="X11504" t="s">
        <v>6</v>
      </c>
      <c r="Y11504" t="s">
        <v>6</v>
      </c>
      <c r="Z11504" t="s">
        <v>6</v>
      </c>
      <c r="AA11504" t="s">
        <v>6</v>
      </c>
      <c r="AB11504" t="s">
        <v>15167</v>
      </c>
      <c r="AC11504" t="s">
        <v>14852</v>
      </c>
    </row>
    <row r="11505" spans="1:29" x14ac:dyDescent="0.3">
      <c r="A11505" t="s">
        <v>342</v>
      </c>
      <c r="B11505" s="35">
        <v>853</v>
      </c>
      <c r="C11505" t="s">
        <v>235</v>
      </c>
      <c r="D11505" s="35">
        <v>1976</v>
      </c>
      <c r="E11505" t="s">
        <v>11919</v>
      </c>
      <c r="F11505" s="34" t="s">
        <v>6</v>
      </c>
      <c r="G11505" s="34" t="s">
        <v>6</v>
      </c>
      <c r="H11505" s="34" t="s">
        <v>6</v>
      </c>
      <c r="I11505" s="34">
        <v>8.7457283316703514</v>
      </c>
      <c r="J11505" s="34" t="s">
        <v>6</v>
      </c>
      <c r="K11505" s="34" t="s">
        <v>6</v>
      </c>
      <c r="L11505" s="34" t="s">
        <v>6</v>
      </c>
      <c r="M11505" s="34" t="s">
        <v>6</v>
      </c>
      <c r="N11505" s="34" t="s">
        <v>6</v>
      </c>
      <c r="O11505" s="34">
        <v>18.110411008871782</v>
      </c>
      <c r="P11505" s="34">
        <v>1.73114508029631</v>
      </c>
      <c r="Q11505" t="s">
        <v>6</v>
      </c>
      <c r="R11505" t="s">
        <v>6</v>
      </c>
      <c r="S11505" t="s">
        <v>6</v>
      </c>
      <c r="T11505" t="s">
        <v>14941</v>
      </c>
      <c r="U11505" t="s">
        <v>6</v>
      </c>
      <c r="V11505" t="s">
        <v>6</v>
      </c>
      <c r="W11505" t="s">
        <v>6</v>
      </c>
      <c r="X11505" t="s">
        <v>6</v>
      </c>
      <c r="Y11505" t="s">
        <v>6</v>
      </c>
      <c r="Z11505" t="s">
        <v>6</v>
      </c>
      <c r="AA11505" t="s">
        <v>6</v>
      </c>
      <c r="AB11505" t="s">
        <v>15167</v>
      </c>
      <c r="AC11505" t="s">
        <v>14852</v>
      </c>
    </row>
    <row r="11506" spans="1:29" x14ac:dyDescent="0.3">
      <c r="A11506" t="s">
        <v>342</v>
      </c>
      <c r="B11506" s="35">
        <v>853</v>
      </c>
      <c r="C11506" t="s">
        <v>235</v>
      </c>
      <c r="D11506" s="35">
        <v>1977</v>
      </c>
      <c r="E11506" t="s">
        <v>11920</v>
      </c>
      <c r="F11506" s="34" t="s">
        <v>6</v>
      </c>
      <c r="G11506" s="34" t="s">
        <v>6</v>
      </c>
      <c r="H11506" s="34" t="s">
        <v>6</v>
      </c>
      <c r="I11506" s="34">
        <v>7.8442421782079723</v>
      </c>
      <c r="J11506" s="34" t="s">
        <v>6</v>
      </c>
      <c r="K11506" s="34" t="s">
        <v>6</v>
      </c>
      <c r="L11506" s="34" t="s">
        <v>6</v>
      </c>
      <c r="M11506" s="34" t="s">
        <v>6</v>
      </c>
      <c r="N11506" s="34" t="s">
        <v>6</v>
      </c>
      <c r="O11506" s="34">
        <v>15.151839541634828</v>
      </c>
      <c r="P11506" s="34">
        <v>2.0826475352360201</v>
      </c>
      <c r="Q11506" t="s">
        <v>6</v>
      </c>
      <c r="R11506" t="s">
        <v>6</v>
      </c>
      <c r="S11506" t="s">
        <v>6</v>
      </c>
      <c r="T11506" t="s">
        <v>14941</v>
      </c>
      <c r="U11506" t="s">
        <v>6</v>
      </c>
      <c r="V11506" t="s">
        <v>6</v>
      </c>
      <c r="W11506" t="s">
        <v>6</v>
      </c>
      <c r="X11506" t="s">
        <v>6</v>
      </c>
      <c r="Y11506" t="s">
        <v>6</v>
      </c>
      <c r="Z11506" t="s">
        <v>6</v>
      </c>
      <c r="AA11506" t="s">
        <v>6</v>
      </c>
      <c r="AB11506" t="s">
        <v>15167</v>
      </c>
      <c r="AC11506" t="s">
        <v>14852</v>
      </c>
    </row>
    <row r="11507" spans="1:29" x14ac:dyDescent="0.3">
      <c r="A11507" t="s">
        <v>342</v>
      </c>
      <c r="B11507" s="35">
        <v>853</v>
      </c>
      <c r="C11507" t="s">
        <v>235</v>
      </c>
      <c r="D11507" s="35">
        <v>1978</v>
      </c>
      <c r="E11507" t="s">
        <v>11921</v>
      </c>
      <c r="F11507" s="34" t="s">
        <v>6</v>
      </c>
      <c r="G11507" s="34" t="s">
        <v>6</v>
      </c>
      <c r="H11507" s="34" t="s">
        <v>6</v>
      </c>
      <c r="I11507" s="34">
        <v>7.4108953455035076</v>
      </c>
      <c r="J11507" s="34" t="s">
        <v>6</v>
      </c>
      <c r="K11507" s="34" t="s">
        <v>6</v>
      </c>
      <c r="L11507" s="34" t="s">
        <v>6</v>
      </c>
      <c r="M11507" s="34" t="s">
        <v>6</v>
      </c>
      <c r="N11507" s="34" t="s">
        <v>6</v>
      </c>
      <c r="O11507" s="34">
        <v>14.385087954782884</v>
      </c>
      <c r="P11507" s="34">
        <v>2.2663235466001899</v>
      </c>
      <c r="Q11507" t="s">
        <v>6</v>
      </c>
      <c r="R11507" t="s">
        <v>6</v>
      </c>
      <c r="S11507" t="s">
        <v>6</v>
      </c>
      <c r="T11507" t="s">
        <v>14941</v>
      </c>
      <c r="U11507" t="s">
        <v>6</v>
      </c>
      <c r="V11507" t="s">
        <v>6</v>
      </c>
      <c r="W11507" t="s">
        <v>6</v>
      </c>
      <c r="X11507" t="s">
        <v>6</v>
      </c>
      <c r="Y11507" t="s">
        <v>6</v>
      </c>
      <c r="Z11507" t="s">
        <v>6</v>
      </c>
      <c r="AA11507" t="s">
        <v>6</v>
      </c>
      <c r="AB11507" t="s">
        <v>15167</v>
      </c>
      <c r="AC11507" t="s">
        <v>14852</v>
      </c>
    </row>
    <row r="11508" spans="1:29" x14ac:dyDescent="0.3">
      <c r="A11508" t="s">
        <v>342</v>
      </c>
      <c r="B11508" s="35">
        <v>853</v>
      </c>
      <c r="C11508" t="s">
        <v>235</v>
      </c>
      <c r="D11508" s="35">
        <v>1979</v>
      </c>
      <c r="E11508" t="s">
        <v>11922</v>
      </c>
      <c r="F11508" s="34" t="s">
        <v>6</v>
      </c>
      <c r="G11508" s="34" t="s">
        <v>6</v>
      </c>
      <c r="H11508" s="34" t="s">
        <v>6</v>
      </c>
      <c r="I11508" s="34">
        <v>7.5444255997221372</v>
      </c>
      <c r="J11508" s="34" t="s">
        <v>6</v>
      </c>
      <c r="K11508" s="34" t="s">
        <v>6</v>
      </c>
      <c r="L11508" s="34" t="s">
        <v>6</v>
      </c>
      <c r="M11508" s="34" t="s">
        <v>6</v>
      </c>
      <c r="N11508" s="34" t="s">
        <v>6</v>
      </c>
      <c r="O11508" s="34">
        <v>16.463470498569311</v>
      </c>
      <c r="P11508" s="34">
        <v>2.6188627538729601</v>
      </c>
      <c r="Q11508" t="s">
        <v>6</v>
      </c>
      <c r="R11508" t="s">
        <v>6</v>
      </c>
      <c r="S11508" t="s">
        <v>6</v>
      </c>
      <c r="T11508" t="s">
        <v>14941</v>
      </c>
      <c r="U11508" t="s">
        <v>6</v>
      </c>
      <c r="V11508" t="s">
        <v>6</v>
      </c>
      <c r="W11508" t="s">
        <v>6</v>
      </c>
      <c r="X11508" t="s">
        <v>6</v>
      </c>
      <c r="Y11508" t="s">
        <v>6</v>
      </c>
      <c r="Z11508" t="s">
        <v>6</v>
      </c>
      <c r="AA11508" t="s">
        <v>6</v>
      </c>
      <c r="AB11508" t="s">
        <v>15167</v>
      </c>
      <c r="AC11508" t="s">
        <v>14852</v>
      </c>
    </row>
    <row r="11509" spans="1:29" x14ac:dyDescent="0.3">
      <c r="A11509" t="s">
        <v>342</v>
      </c>
      <c r="B11509" s="35">
        <v>853</v>
      </c>
      <c r="C11509" t="s">
        <v>235</v>
      </c>
      <c r="D11509" s="35">
        <v>1980</v>
      </c>
      <c r="E11509" t="s">
        <v>11923</v>
      </c>
      <c r="F11509" s="34" t="s">
        <v>6</v>
      </c>
      <c r="G11509" s="34" t="s">
        <v>6</v>
      </c>
      <c r="H11509" s="34" t="s">
        <v>6</v>
      </c>
      <c r="I11509" s="34">
        <v>9.7939375234245869</v>
      </c>
      <c r="J11509" s="34" t="s">
        <v>6</v>
      </c>
      <c r="K11509" s="34" t="s">
        <v>6</v>
      </c>
      <c r="L11509" s="34" t="s">
        <v>6</v>
      </c>
      <c r="M11509" s="34" t="s">
        <v>6</v>
      </c>
      <c r="N11509" s="34" t="s">
        <v>6</v>
      </c>
      <c r="O11509" s="34">
        <v>18.304556984134592</v>
      </c>
      <c r="P11509" s="34">
        <v>2.7401241785489399</v>
      </c>
      <c r="Q11509" t="s">
        <v>6</v>
      </c>
      <c r="R11509" t="s">
        <v>6</v>
      </c>
      <c r="S11509" t="s">
        <v>6</v>
      </c>
      <c r="T11509" t="s">
        <v>14941</v>
      </c>
      <c r="U11509" t="s">
        <v>6</v>
      </c>
      <c r="V11509" t="s">
        <v>6</v>
      </c>
      <c r="W11509" t="s">
        <v>6</v>
      </c>
      <c r="X11509" t="s">
        <v>6</v>
      </c>
      <c r="Y11509" t="s">
        <v>6</v>
      </c>
      <c r="Z11509" t="s">
        <v>6</v>
      </c>
      <c r="AA11509" t="s">
        <v>6</v>
      </c>
      <c r="AB11509" t="s">
        <v>15167</v>
      </c>
      <c r="AC11509" t="s">
        <v>14852</v>
      </c>
    </row>
    <row r="11510" spans="1:29" x14ac:dyDescent="0.3">
      <c r="A11510" t="s">
        <v>342</v>
      </c>
      <c r="B11510" s="35">
        <v>853</v>
      </c>
      <c r="C11510" t="s">
        <v>235</v>
      </c>
      <c r="D11510" s="35">
        <v>1981</v>
      </c>
      <c r="E11510" t="s">
        <v>11924</v>
      </c>
      <c r="F11510" s="34" t="s">
        <v>6</v>
      </c>
      <c r="G11510" s="34" t="s">
        <v>6</v>
      </c>
      <c r="H11510" s="34" t="s">
        <v>6</v>
      </c>
      <c r="I11510" s="34">
        <v>11.839386934305557</v>
      </c>
      <c r="J11510" s="34" t="s">
        <v>6</v>
      </c>
      <c r="K11510" s="34" t="s">
        <v>6</v>
      </c>
      <c r="L11510" s="34" t="s">
        <v>6</v>
      </c>
      <c r="M11510" s="34" t="s">
        <v>6</v>
      </c>
      <c r="N11510" s="34" t="s">
        <v>6</v>
      </c>
      <c r="O11510" s="34">
        <v>20.085812819984419</v>
      </c>
      <c r="P11510" s="34">
        <v>2.6969958764717301</v>
      </c>
      <c r="Q11510" t="s">
        <v>6</v>
      </c>
      <c r="R11510" t="s">
        <v>6</v>
      </c>
      <c r="S11510" t="s">
        <v>6</v>
      </c>
      <c r="T11510" t="s">
        <v>14941</v>
      </c>
      <c r="U11510" t="s">
        <v>6</v>
      </c>
      <c r="V11510" t="s">
        <v>6</v>
      </c>
      <c r="W11510" t="s">
        <v>6</v>
      </c>
      <c r="X11510" t="s">
        <v>6</v>
      </c>
      <c r="Y11510" t="s">
        <v>6</v>
      </c>
      <c r="Z11510" t="s">
        <v>6</v>
      </c>
      <c r="AA11510" t="s">
        <v>6</v>
      </c>
      <c r="AB11510" t="s">
        <v>15167</v>
      </c>
      <c r="AC11510" t="s">
        <v>14852</v>
      </c>
    </row>
    <row r="11511" spans="1:29" x14ac:dyDescent="0.3">
      <c r="A11511" t="s">
        <v>342</v>
      </c>
      <c r="B11511" s="35">
        <v>853</v>
      </c>
      <c r="C11511" t="s">
        <v>235</v>
      </c>
      <c r="D11511" s="35">
        <v>1982</v>
      </c>
      <c r="E11511" t="s">
        <v>11925</v>
      </c>
      <c r="F11511" s="34" t="s">
        <v>6</v>
      </c>
      <c r="G11511" s="34" t="s">
        <v>6</v>
      </c>
      <c r="H11511" s="34" t="s">
        <v>6</v>
      </c>
      <c r="I11511" s="34">
        <v>12.44427976074285</v>
      </c>
      <c r="J11511" s="34" t="s">
        <v>6</v>
      </c>
      <c r="K11511" s="34" t="s">
        <v>6</v>
      </c>
      <c r="L11511" s="34" t="s">
        <v>6</v>
      </c>
      <c r="M11511" s="34" t="s">
        <v>6</v>
      </c>
      <c r="N11511" s="34" t="s">
        <v>6</v>
      </c>
      <c r="O11511" s="34">
        <v>22.767340413900321</v>
      </c>
      <c r="P11511" s="34">
        <v>2.8059982289819301</v>
      </c>
      <c r="Q11511" t="s">
        <v>6</v>
      </c>
      <c r="R11511" t="s">
        <v>6</v>
      </c>
      <c r="S11511" t="s">
        <v>6</v>
      </c>
      <c r="T11511" t="s">
        <v>14941</v>
      </c>
      <c r="U11511" t="s">
        <v>6</v>
      </c>
      <c r="V11511" t="s">
        <v>6</v>
      </c>
      <c r="W11511" t="s">
        <v>6</v>
      </c>
      <c r="X11511" t="s">
        <v>6</v>
      </c>
      <c r="Y11511" t="s">
        <v>6</v>
      </c>
      <c r="Z11511" t="s">
        <v>6</v>
      </c>
      <c r="AA11511" t="s">
        <v>6</v>
      </c>
      <c r="AB11511" t="s">
        <v>15167</v>
      </c>
      <c r="AC11511" t="s">
        <v>14852</v>
      </c>
    </row>
    <row r="11512" spans="1:29" x14ac:dyDescent="0.3">
      <c r="A11512" t="s">
        <v>342</v>
      </c>
      <c r="B11512" s="35">
        <v>853</v>
      </c>
      <c r="C11512" t="s">
        <v>235</v>
      </c>
      <c r="D11512" s="35">
        <v>1983</v>
      </c>
      <c r="E11512" t="s">
        <v>11926</v>
      </c>
      <c r="F11512" s="34" t="s">
        <v>6</v>
      </c>
      <c r="G11512" s="34" t="s">
        <v>6</v>
      </c>
      <c r="H11512" s="34" t="s">
        <v>6</v>
      </c>
      <c r="I11512" s="34">
        <v>12.74870656164747</v>
      </c>
      <c r="J11512" s="34" t="s">
        <v>6</v>
      </c>
      <c r="K11512" s="34" t="s">
        <v>6</v>
      </c>
      <c r="L11512" s="34" t="s">
        <v>6</v>
      </c>
      <c r="M11512" s="34" t="s">
        <v>6</v>
      </c>
      <c r="N11512" s="34" t="s">
        <v>6</v>
      </c>
      <c r="O11512" s="34">
        <v>25.612037001886105</v>
      </c>
      <c r="P11512" s="34">
        <v>3.16874860535731</v>
      </c>
      <c r="Q11512" t="s">
        <v>6</v>
      </c>
      <c r="R11512" t="s">
        <v>6</v>
      </c>
      <c r="S11512" t="s">
        <v>6</v>
      </c>
      <c r="T11512" t="s">
        <v>14941</v>
      </c>
      <c r="U11512" t="s">
        <v>6</v>
      </c>
      <c r="V11512" t="s">
        <v>6</v>
      </c>
      <c r="W11512" t="s">
        <v>6</v>
      </c>
      <c r="X11512" t="s">
        <v>6</v>
      </c>
      <c r="Y11512" t="s">
        <v>6</v>
      </c>
      <c r="Z11512" t="s">
        <v>6</v>
      </c>
      <c r="AA11512" t="s">
        <v>6</v>
      </c>
      <c r="AB11512" t="s">
        <v>15167</v>
      </c>
      <c r="AC11512" t="s">
        <v>14852</v>
      </c>
    </row>
    <row r="11513" spans="1:29" x14ac:dyDescent="0.3">
      <c r="A11513" t="s">
        <v>342</v>
      </c>
      <c r="B11513" s="35">
        <v>853</v>
      </c>
      <c r="C11513" t="s">
        <v>235</v>
      </c>
      <c r="D11513" s="35">
        <v>1984</v>
      </c>
      <c r="E11513" t="s">
        <v>11927</v>
      </c>
      <c r="F11513" s="34" t="s">
        <v>6</v>
      </c>
      <c r="G11513" s="34" t="s">
        <v>6</v>
      </c>
      <c r="H11513" s="34" t="s">
        <v>6</v>
      </c>
      <c r="I11513" s="34">
        <v>15.496870236768441</v>
      </c>
      <c r="J11513" s="34" t="s">
        <v>6</v>
      </c>
      <c r="K11513" s="34" t="s">
        <v>6</v>
      </c>
      <c r="L11513" s="34" t="s">
        <v>6</v>
      </c>
      <c r="M11513" s="34" t="s">
        <v>6</v>
      </c>
      <c r="N11513" s="34" t="s">
        <v>6</v>
      </c>
      <c r="O11513" s="34">
        <v>29.214546714239177</v>
      </c>
      <c r="P11513" s="34">
        <v>3.13758397611659</v>
      </c>
      <c r="Q11513" t="s">
        <v>6</v>
      </c>
      <c r="R11513" t="s">
        <v>6</v>
      </c>
      <c r="S11513" t="s">
        <v>6</v>
      </c>
      <c r="T11513" t="s">
        <v>14941</v>
      </c>
      <c r="U11513" t="s">
        <v>6</v>
      </c>
      <c r="V11513" t="s">
        <v>6</v>
      </c>
      <c r="W11513" t="s">
        <v>6</v>
      </c>
      <c r="X11513" t="s">
        <v>6</v>
      </c>
      <c r="Y11513" t="s">
        <v>6</v>
      </c>
      <c r="Z11513" t="s">
        <v>6</v>
      </c>
      <c r="AA11513" t="s">
        <v>6</v>
      </c>
      <c r="AB11513" t="s">
        <v>15167</v>
      </c>
      <c r="AC11513" t="s">
        <v>14852</v>
      </c>
    </row>
    <row r="11514" spans="1:29" x14ac:dyDescent="0.3">
      <c r="A11514" t="s">
        <v>342</v>
      </c>
      <c r="B11514" s="35">
        <v>853</v>
      </c>
      <c r="C11514" t="s">
        <v>235</v>
      </c>
      <c r="D11514" s="35">
        <v>1985</v>
      </c>
      <c r="E11514" t="s">
        <v>11928</v>
      </c>
      <c r="F11514" s="34" t="s">
        <v>6</v>
      </c>
      <c r="G11514" s="34" t="s">
        <v>6</v>
      </c>
      <c r="H11514" s="34" t="s">
        <v>6</v>
      </c>
      <c r="I11514" s="34">
        <v>16.770114666690166</v>
      </c>
      <c r="J11514" s="34" t="s">
        <v>6</v>
      </c>
      <c r="K11514" s="34" t="s">
        <v>6</v>
      </c>
      <c r="L11514" s="34" t="s">
        <v>6</v>
      </c>
      <c r="M11514" s="34" t="s">
        <v>6</v>
      </c>
      <c r="N11514" s="34" t="s">
        <v>6</v>
      </c>
      <c r="O11514" s="34">
        <v>32.205727912436025</v>
      </c>
      <c r="P11514" s="34">
        <v>3.2498357212490401</v>
      </c>
      <c r="Q11514" t="s">
        <v>6</v>
      </c>
      <c r="R11514" t="s">
        <v>6</v>
      </c>
      <c r="S11514" t="s">
        <v>6</v>
      </c>
      <c r="T11514" t="s">
        <v>14941</v>
      </c>
      <c r="U11514" t="s">
        <v>6</v>
      </c>
      <c r="V11514" t="s">
        <v>6</v>
      </c>
      <c r="W11514" t="s">
        <v>6</v>
      </c>
      <c r="X11514" t="s">
        <v>6</v>
      </c>
      <c r="Y11514" t="s">
        <v>6</v>
      </c>
      <c r="Z11514" t="s">
        <v>6</v>
      </c>
      <c r="AA11514" t="s">
        <v>6</v>
      </c>
      <c r="AB11514" t="s">
        <v>15167</v>
      </c>
      <c r="AC11514" t="s">
        <v>14852</v>
      </c>
    </row>
    <row r="11515" spans="1:29" x14ac:dyDescent="0.3">
      <c r="A11515" t="s">
        <v>342</v>
      </c>
      <c r="B11515" s="35">
        <v>853</v>
      </c>
      <c r="C11515" t="s">
        <v>235</v>
      </c>
      <c r="D11515" s="35">
        <v>1986</v>
      </c>
      <c r="E11515" t="s">
        <v>11929</v>
      </c>
      <c r="F11515" s="34" t="s">
        <v>6</v>
      </c>
      <c r="G11515" s="34" t="s">
        <v>6</v>
      </c>
      <c r="H11515" s="34" t="s">
        <v>6</v>
      </c>
      <c r="I11515" s="34">
        <v>18.813007139969368</v>
      </c>
      <c r="J11515" s="34" t="s">
        <v>6</v>
      </c>
      <c r="K11515" s="34" t="s">
        <v>6</v>
      </c>
      <c r="L11515" s="34" t="s">
        <v>6</v>
      </c>
      <c r="M11515" s="34" t="s">
        <v>6</v>
      </c>
      <c r="N11515" s="34" t="s">
        <v>6</v>
      </c>
      <c r="O11515" s="34">
        <v>33.616533363253012</v>
      </c>
      <c r="P11515" s="34">
        <v>3.4335741040710999</v>
      </c>
      <c r="Q11515" t="s">
        <v>6</v>
      </c>
      <c r="R11515" t="s">
        <v>6</v>
      </c>
      <c r="S11515" t="s">
        <v>6</v>
      </c>
      <c r="T11515" t="s">
        <v>14941</v>
      </c>
      <c r="U11515" t="s">
        <v>6</v>
      </c>
      <c r="V11515" t="s">
        <v>6</v>
      </c>
      <c r="W11515" t="s">
        <v>6</v>
      </c>
      <c r="X11515" t="s">
        <v>6</v>
      </c>
      <c r="Y11515" t="s">
        <v>6</v>
      </c>
      <c r="Z11515" t="s">
        <v>6</v>
      </c>
      <c r="AA11515" t="s">
        <v>6</v>
      </c>
      <c r="AB11515" t="s">
        <v>15167</v>
      </c>
      <c r="AC11515" t="s">
        <v>14852</v>
      </c>
    </row>
    <row r="11516" spans="1:29" x14ac:dyDescent="0.3">
      <c r="A11516" t="s">
        <v>342</v>
      </c>
      <c r="B11516" s="35">
        <v>853</v>
      </c>
      <c r="C11516" t="s">
        <v>235</v>
      </c>
      <c r="D11516" s="35">
        <v>1987</v>
      </c>
      <c r="E11516" t="s">
        <v>11930</v>
      </c>
      <c r="F11516" s="34" t="s">
        <v>6</v>
      </c>
      <c r="G11516" s="34" t="s">
        <v>6</v>
      </c>
      <c r="H11516" s="34" t="s">
        <v>6</v>
      </c>
      <c r="I11516" s="34">
        <v>19.431812604325387</v>
      </c>
      <c r="J11516" s="34" t="s">
        <v>6</v>
      </c>
      <c r="K11516" s="34" t="s">
        <v>6</v>
      </c>
      <c r="L11516" s="34" t="s">
        <v>6</v>
      </c>
      <c r="M11516" s="34" t="s">
        <v>6</v>
      </c>
      <c r="N11516" s="34" t="s">
        <v>6</v>
      </c>
      <c r="O11516" s="34">
        <v>36.74667016968025</v>
      </c>
      <c r="P11516" s="34">
        <v>3.5283972887750901</v>
      </c>
      <c r="Q11516" t="s">
        <v>6</v>
      </c>
      <c r="R11516" t="s">
        <v>6</v>
      </c>
      <c r="S11516" t="s">
        <v>6</v>
      </c>
      <c r="T11516" t="s">
        <v>14941</v>
      </c>
      <c r="U11516" t="s">
        <v>6</v>
      </c>
      <c r="V11516" t="s">
        <v>6</v>
      </c>
      <c r="W11516" t="s">
        <v>6</v>
      </c>
      <c r="X11516" t="s">
        <v>6</v>
      </c>
      <c r="Y11516" t="s">
        <v>6</v>
      </c>
      <c r="Z11516" t="s">
        <v>6</v>
      </c>
      <c r="AA11516" t="s">
        <v>6</v>
      </c>
      <c r="AB11516" t="s">
        <v>15167</v>
      </c>
      <c r="AC11516" t="s">
        <v>14852</v>
      </c>
    </row>
    <row r="11517" spans="1:29" x14ac:dyDescent="0.3">
      <c r="A11517" t="s">
        <v>342</v>
      </c>
      <c r="B11517" s="35">
        <v>853</v>
      </c>
      <c r="C11517" t="s">
        <v>235</v>
      </c>
      <c r="D11517" s="35">
        <v>1988</v>
      </c>
      <c r="E11517" t="s">
        <v>11931</v>
      </c>
      <c r="F11517" s="34" t="s">
        <v>6</v>
      </c>
      <c r="G11517" s="34" t="s">
        <v>6</v>
      </c>
      <c r="H11517" s="34" t="s">
        <v>6</v>
      </c>
      <c r="I11517" s="34">
        <v>16.56340771794881</v>
      </c>
      <c r="J11517" s="34" t="s">
        <v>6</v>
      </c>
      <c r="K11517" s="34" t="s">
        <v>6</v>
      </c>
      <c r="L11517" s="34" t="s">
        <v>6</v>
      </c>
      <c r="M11517" s="34" t="s">
        <v>6</v>
      </c>
      <c r="N11517" s="34" t="s">
        <v>6</v>
      </c>
      <c r="O11517" s="34">
        <v>24.958138609930046</v>
      </c>
      <c r="P11517" s="34">
        <v>4.6819316696756603</v>
      </c>
      <c r="Q11517" t="s">
        <v>6</v>
      </c>
      <c r="R11517" t="s">
        <v>6</v>
      </c>
      <c r="S11517" t="s">
        <v>6</v>
      </c>
      <c r="T11517" t="s">
        <v>14941</v>
      </c>
      <c r="U11517" t="s">
        <v>6</v>
      </c>
      <c r="V11517" t="s">
        <v>6</v>
      </c>
      <c r="W11517" t="s">
        <v>6</v>
      </c>
      <c r="X11517" t="s">
        <v>6</v>
      </c>
      <c r="Y11517" t="s">
        <v>6</v>
      </c>
      <c r="Z11517" t="s">
        <v>6</v>
      </c>
      <c r="AA11517" t="s">
        <v>6</v>
      </c>
      <c r="AB11517" t="s">
        <v>15167</v>
      </c>
      <c r="AC11517" t="s">
        <v>14852</v>
      </c>
    </row>
    <row r="11518" spans="1:29" x14ac:dyDescent="0.3">
      <c r="A11518" t="s">
        <v>342</v>
      </c>
      <c r="B11518" s="35">
        <v>853</v>
      </c>
      <c r="C11518" t="s">
        <v>235</v>
      </c>
      <c r="D11518" s="35">
        <v>1989</v>
      </c>
      <c r="E11518" t="s">
        <v>11932</v>
      </c>
      <c r="F11518" s="34" t="s">
        <v>6</v>
      </c>
      <c r="G11518" s="34" t="s">
        <v>6</v>
      </c>
      <c r="H11518" s="34" t="s">
        <v>6</v>
      </c>
      <c r="I11518" s="34">
        <v>19.081890179591436</v>
      </c>
      <c r="J11518" s="34" t="s">
        <v>6</v>
      </c>
      <c r="K11518" s="34" t="s">
        <v>6</v>
      </c>
      <c r="L11518" s="34" t="s">
        <v>6</v>
      </c>
      <c r="M11518" s="34" t="s">
        <v>6</v>
      </c>
      <c r="N11518" s="34" t="s">
        <v>6</v>
      </c>
      <c r="O11518" s="34">
        <v>27.732961092988663</v>
      </c>
      <c r="P11518" s="34">
        <v>4.4984886861828901</v>
      </c>
      <c r="Q11518" t="s">
        <v>6</v>
      </c>
      <c r="R11518" t="s">
        <v>6</v>
      </c>
      <c r="S11518" t="s">
        <v>6</v>
      </c>
      <c r="T11518" t="s">
        <v>14941</v>
      </c>
      <c r="U11518" t="s">
        <v>6</v>
      </c>
      <c r="V11518" t="s">
        <v>6</v>
      </c>
      <c r="W11518" t="s">
        <v>6</v>
      </c>
      <c r="X11518" t="s">
        <v>6</v>
      </c>
      <c r="Y11518" t="s">
        <v>6</v>
      </c>
      <c r="Z11518" t="s">
        <v>6</v>
      </c>
      <c r="AA11518" t="s">
        <v>6</v>
      </c>
      <c r="AB11518" t="s">
        <v>15167</v>
      </c>
      <c r="AC11518" t="s">
        <v>14852</v>
      </c>
    </row>
    <row r="11519" spans="1:29" x14ac:dyDescent="0.3">
      <c r="A11519" t="s">
        <v>342</v>
      </c>
      <c r="B11519" s="35">
        <v>853</v>
      </c>
      <c r="C11519" t="s">
        <v>235</v>
      </c>
      <c r="D11519" s="35">
        <v>1990</v>
      </c>
      <c r="E11519" t="s">
        <v>11933</v>
      </c>
      <c r="F11519" s="34" t="s">
        <v>6</v>
      </c>
      <c r="G11519" s="34" t="s">
        <v>6</v>
      </c>
      <c r="H11519" s="34" t="s">
        <v>6</v>
      </c>
      <c r="I11519" s="34">
        <v>18.689180333180332</v>
      </c>
      <c r="J11519" s="34" t="s">
        <v>6</v>
      </c>
      <c r="K11519" s="34" t="s">
        <v>6</v>
      </c>
      <c r="L11519" s="34" t="s">
        <v>6</v>
      </c>
      <c r="M11519" s="34" t="s">
        <v>6</v>
      </c>
      <c r="N11519" s="34" t="s">
        <v>6</v>
      </c>
      <c r="O11519" s="34">
        <v>33.102890721704533</v>
      </c>
      <c r="P11519" s="34">
        <v>4.5433893842358701</v>
      </c>
      <c r="Q11519" t="s">
        <v>6</v>
      </c>
      <c r="R11519" t="s">
        <v>6</v>
      </c>
      <c r="S11519" t="s">
        <v>6</v>
      </c>
      <c r="T11519" t="s">
        <v>14941</v>
      </c>
      <c r="U11519" t="s">
        <v>6</v>
      </c>
      <c r="V11519" t="s">
        <v>6</v>
      </c>
      <c r="W11519" t="s">
        <v>6</v>
      </c>
      <c r="X11519" t="s">
        <v>6</v>
      </c>
      <c r="Y11519" t="s">
        <v>6</v>
      </c>
      <c r="Z11519" t="s">
        <v>6</v>
      </c>
      <c r="AA11519" t="s">
        <v>6</v>
      </c>
      <c r="AB11519" t="s">
        <v>15167</v>
      </c>
      <c r="AC11519" t="s">
        <v>14852</v>
      </c>
    </row>
    <row r="11520" spans="1:29" x14ac:dyDescent="0.3">
      <c r="A11520" t="s">
        <v>342</v>
      </c>
      <c r="B11520" s="35">
        <v>853</v>
      </c>
      <c r="C11520" t="s">
        <v>235</v>
      </c>
      <c r="D11520" s="35">
        <v>1991</v>
      </c>
      <c r="E11520" t="s">
        <v>11934</v>
      </c>
      <c r="F11520" s="34" t="s">
        <v>6</v>
      </c>
      <c r="G11520" s="34" t="s">
        <v>6</v>
      </c>
      <c r="H11520" s="34" t="s">
        <v>6</v>
      </c>
      <c r="I11520" s="34">
        <v>17.081297269477439</v>
      </c>
      <c r="J11520" s="34" t="s">
        <v>6</v>
      </c>
      <c r="K11520" s="34" t="s">
        <v>6</v>
      </c>
      <c r="L11520" s="34" t="s">
        <v>6</v>
      </c>
      <c r="M11520" s="34" t="s">
        <v>6</v>
      </c>
      <c r="N11520" s="34" t="s">
        <v>6</v>
      </c>
      <c r="O11520" s="34">
        <v>31.519683882875309</v>
      </c>
      <c r="P11520" s="34">
        <v>5.32531140888217</v>
      </c>
      <c r="Q11520" t="s">
        <v>6</v>
      </c>
      <c r="R11520" t="s">
        <v>6</v>
      </c>
      <c r="S11520" t="s">
        <v>6</v>
      </c>
      <c r="T11520" t="s">
        <v>14941</v>
      </c>
      <c r="U11520" t="s">
        <v>6</v>
      </c>
      <c r="V11520" t="s">
        <v>6</v>
      </c>
      <c r="W11520" t="s">
        <v>6</v>
      </c>
      <c r="X11520" t="s">
        <v>6</v>
      </c>
      <c r="Y11520" t="s">
        <v>6</v>
      </c>
      <c r="Z11520" t="s">
        <v>6</v>
      </c>
      <c r="AA11520" t="s">
        <v>6</v>
      </c>
      <c r="AB11520" t="s">
        <v>15167</v>
      </c>
      <c r="AC11520" t="s">
        <v>14852</v>
      </c>
    </row>
    <row r="11521" spans="1:29" x14ac:dyDescent="0.3">
      <c r="A11521" t="s">
        <v>342</v>
      </c>
      <c r="B11521" s="35">
        <v>853</v>
      </c>
      <c r="C11521" t="s">
        <v>235</v>
      </c>
      <c r="D11521" s="35">
        <v>1992</v>
      </c>
      <c r="E11521" t="s">
        <v>11935</v>
      </c>
      <c r="F11521" s="34" t="s">
        <v>6</v>
      </c>
      <c r="G11521" s="34" t="s">
        <v>6</v>
      </c>
      <c r="H11521" s="34" t="s">
        <v>6</v>
      </c>
      <c r="I11521" s="34">
        <v>13.802156744392722</v>
      </c>
      <c r="J11521" s="34" t="s">
        <v>6</v>
      </c>
      <c r="K11521" s="34" t="s">
        <v>6</v>
      </c>
      <c r="L11521" s="34" t="s">
        <v>6</v>
      </c>
      <c r="M11521" s="34" t="s">
        <v>6</v>
      </c>
      <c r="N11521" s="34" t="s">
        <v>6</v>
      </c>
      <c r="O11521" s="34">
        <v>30.395807972040764</v>
      </c>
      <c r="P11521" s="34">
        <v>6.2373568380833202</v>
      </c>
      <c r="Q11521" t="s">
        <v>6</v>
      </c>
      <c r="R11521" t="s">
        <v>6</v>
      </c>
      <c r="S11521" t="s">
        <v>6</v>
      </c>
      <c r="T11521" t="s">
        <v>14941</v>
      </c>
      <c r="U11521" t="s">
        <v>6</v>
      </c>
      <c r="V11521" t="s">
        <v>6</v>
      </c>
      <c r="W11521" t="s">
        <v>6</v>
      </c>
      <c r="X11521" t="s">
        <v>6</v>
      </c>
      <c r="Y11521" t="s">
        <v>6</v>
      </c>
      <c r="Z11521" t="s">
        <v>6</v>
      </c>
      <c r="AA11521" t="s">
        <v>6</v>
      </c>
      <c r="AB11521" t="s">
        <v>15167</v>
      </c>
      <c r="AC11521" t="s">
        <v>14852</v>
      </c>
    </row>
    <row r="11522" spans="1:29" x14ac:dyDescent="0.3">
      <c r="A11522" t="s">
        <v>342</v>
      </c>
      <c r="B11522" s="35">
        <v>853</v>
      </c>
      <c r="C11522" t="s">
        <v>235</v>
      </c>
      <c r="D11522" s="35">
        <v>1993</v>
      </c>
      <c r="E11522" t="s">
        <v>11936</v>
      </c>
      <c r="F11522" s="34" t="s">
        <v>6</v>
      </c>
      <c r="G11522" s="34" t="s">
        <v>6</v>
      </c>
      <c r="H11522" s="34" t="s">
        <v>6</v>
      </c>
      <c r="I11522" s="34">
        <v>11.030304200308795</v>
      </c>
      <c r="J11522" s="34" t="s">
        <v>6</v>
      </c>
      <c r="K11522" s="34" t="s">
        <v>6</v>
      </c>
      <c r="L11522" s="34" t="s">
        <v>6</v>
      </c>
      <c r="M11522" s="34" t="s">
        <v>6</v>
      </c>
      <c r="N11522" s="34" t="s">
        <v>6</v>
      </c>
      <c r="O11522" s="34">
        <v>29.991823759974455</v>
      </c>
      <c r="P11522" s="34">
        <v>7.1888380777454701</v>
      </c>
      <c r="Q11522" t="s">
        <v>6</v>
      </c>
      <c r="R11522" t="s">
        <v>6</v>
      </c>
      <c r="S11522" t="s">
        <v>6</v>
      </c>
      <c r="T11522" t="s">
        <v>14941</v>
      </c>
      <c r="U11522" t="s">
        <v>6</v>
      </c>
      <c r="V11522" t="s">
        <v>6</v>
      </c>
      <c r="W11522" t="s">
        <v>6</v>
      </c>
      <c r="X11522" t="s">
        <v>6</v>
      </c>
      <c r="Y11522" t="s">
        <v>6</v>
      </c>
      <c r="Z11522" t="s">
        <v>6</v>
      </c>
      <c r="AA11522" t="s">
        <v>6</v>
      </c>
      <c r="AB11522" t="s">
        <v>15167</v>
      </c>
      <c r="AC11522" t="s">
        <v>14852</v>
      </c>
    </row>
    <row r="11523" spans="1:29" x14ac:dyDescent="0.3">
      <c r="A11523" t="s">
        <v>342</v>
      </c>
      <c r="B11523" s="35">
        <v>853</v>
      </c>
      <c r="C11523" t="s">
        <v>235</v>
      </c>
      <c r="D11523" s="35">
        <v>1994</v>
      </c>
      <c r="E11523" t="s">
        <v>11937</v>
      </c>
      <c r="F11523" s="34" t="s">
        <v>6</v>
      </c>
      <c r="G11523" s="34" t="s">
        <v>6</v>
      </c>
      <c r="H11523" s="34" t="s">
        <v>6</v>
      </c>
      <c r="I11523" s="34">
        <v>10.627522725448859</v>
      </c>
      <c r="J11523" s="34" t="s">
        <v>6</v>
      </c>
      <c r="K11523" s="34" t="s">
        <v>6</v>
      </c>
      <c r="L11523" s="34" t="s">
        <v>6</v>
      </c>
      <c r="M11523" s="34" t="s">
        <v>6</v>
      </c>
      <c r="N11523" s="34" t="s">
        <v>6</v>
      </c>
      <c r="O11523" s="34">
        <v>40.066328003398397</v>
      </c>
      <c r="P11523" s="34">
        <v>8.1682345540260908</v>
      </c>
      <c r="Q11523" t="s">
        <v>6</v>
      </c>
      <c r="R11523" t="s">
        <v>6</v>
      </c>
      <c r="S11523" t="s">
        <v>6</v>
      </c>
      <c r="T11523" t="s">
        <v>14941</v>
      </c>
      <c r="U11523" t="s">
        <v>6</v>
      </c>
      <c r="V11523" t="s">
        <v>6</v>
      </c>
      <c r="W11523" t="s">
        <v>6</v>
      </c>
      <c r="X11523" t="s">
        <v>6</v>
      </c>
      <c r="Y11523" t="s">
        <v>6</v>
      </c>
      <c r="Z11523" t="s">
        <v>6</v>
      </c>
      <c r="AA11523" t="s">
        <v>6</v>
      </c>
      <c r="AB11523" t="s">
        <v>15167</v>
      </c>
      <c r="AC11523" t="s">
        <v>14852</v>
      </c>
    </row>
    <row r="11524" spans="1:29" x14ac:dyDescent="0.3">
      <c r="A11524" t="s">
        <v>342</v>
      </c>
      <c r="B11524" s="35">
        <v>853</v>
      </c>
      <c r="C11524" t="s">
        <v>235</v>
      </c>
      <c r="D11524" s="35">
        <v>1995</v>
      </c>
      <c r="E11524" t="s">
        <v>11938</v>
      </c>
      <c r="F11524" s="34" t="s">
        <v>6</v>
      </c>
      <c r="G11524" s="34" t="s">
        <v>6</v>
      </c>
      <c r="H11524" s="34" t="s">
        <v>6</v>
      </c>
      <c r="I11524" s="34">
        <v>9.5171246463789778</v>
      </c>
      <c r="J11524" s="34" t="s">
        <v>6</v>
      </c>
      <c r="K11524" s="34" t="s">
        <v>6</v>
      </c>
      <c r="L11524" s="34" t="s">
        <v>6</v>
      </c>
      <c r="M11524" s="34" t="s">
        <v>6</v>
      </c>
      <c r="N11524" s="34" t="s">
        <v>6</v>
      </c>
      <c r="O11524" s="34">
        <v>36.565828436309914</v>
      </c>
      <c r="P11524" s="34">
        <v>9.1495511259471307</v>
      </c>
      <c r="Q11524" t="s">
        <v>6</v>
      </c>
      <c r="R11524" t="s">
        <v>6</v>
      </c>
      <c r="S11524" t="s">
        <v>6</v>
      </c>
      <c r="T11524" t="s">
        <v>14941</v>
      </c>
      <c r="U11524" t="s">
        <v>6</v>
      </c>
      <c r="V11524" t="s">
        <v>6</v>
      </c>
      <c r="W11524" t="s">
        <v>6</v>
      </c>
      <c r="X11524" t="s">
        <v>6</v>
      </c>
      <c r="Y11524" t="s">
        <v>6</v>
      </c>
      <c r="Z11524" t="s">
        <v>6</v>
      </c>
      <c r="AA11524" t="s">
        <v>6</v>
      </c>
      <c r="AB11524" t="s">
        <v>15167</v>
      </c>
      <c r="AC11524" t="s">
        <v>14852</v>
      </c>
    </row>
    <row r="11525" spans="1:29" x14ac:dyDescent="0.3">
      <c r="A11525" t="s">
        <v>342</v>
      </c>
      <c r="B11525" s="35">
        <v>853</v>
      </c>
      <c r="C11525" t="s">
        <v>235</v>
      </c>
      <c r="D11525" s="35">
        <v>1996</v>
      </c>
      <c r="E11525" t="s">
        <v>11939</v>
      </c>
      <c r="F11525" s="34" t="s">
        <v>6</v>
      </c>
      <c r="G11525" s="34" t="s">
        <v>6</v>
      </c>
      <c r="H11525" s="34" t="s">
        <v>6</v>
      </c>
      <c r="I11525" s="34">
        <v>8.7552569200764143</v>
      </c>
      <c r="J11525" s="34" t="s">
        <v>6</v>
      </c>
      <c r="K11525" s="34" t="s">
        <v>6</v>
      </c>
      <c r="L11525" s="34" t="s">
        <v>6</v>
      </c>
      <c r="M11525" s="34" t="s">
        <v>6</v>
      </c>
      <c r="N11525" s="34" t="s">
        <v>6</v>
      </c>
      <c r="O11525" s="34">
        <v>37.796694807300888</v>
      </c>
      <c r="P11525" s="34">
        <v>10.0357491138349</v>
      </c>
      <c r="Q11525" t="s">
        <v>6</v>
      </c>
      <c r="R11525" t="s">
        <v>6</v>
      </c>
      <c r="S11525" t="s">
        <v>6</v>
      </c>
      <c r="T11525" t="s">
        <v>14941</v>
      </c>
      <c r="U11525" t="s">
        <v>6</v>
      </c>
      <c r="V11525" t="s">
        <v>6</v>
      </c>
      <c r="W11525" t="s">
        <v>6</v>
      </c>
      <c r="X11525" t="s">
        <v>6</v>
      </c>
      <c r="Y11525" t="s">
        <v>6</v>
      </c>
      <c r="Z11525" t="s">
        <v>6</v>
      </c>
      <c r="AA11525" t="s">
        <v>6</v>
      </c>
      <c r="AB11525" t="s">
        <v>15167</v>
      </c>
      <c r="AC11525" t="s">
        <v>14852</v>
      </c>
    </row>
    <row r="11526" spans="1:29" x14ac:dyDescent="0.3">
      <c r="A11526" t="s">
        <v>342</v>
      </c>
      <c r="B11526" s="35">
        <v>853</v>
      </c>
      <c r="C11526" t="s">
        <v>235</v>
      </c>
      <c r="D11526" s="35">
        <v>1997</v>
      </c>
      <c r="E11526" t="s">
        <v>11940</v>
      </c>
      <c r="F11526" s="34" t="s">
        <v>6</v>
      </c>
      <c r="G11526" s="34" t="s">
        <v>6</v>
      </c>
      <c r="H11526" s="34" t="s">
        <v>6</v>
      </c>
      <c r="I11526" s="34">
        <v>11.307182702522068</v>
      </c>
      <c r="J11526" s="34" t="s">
        <v>6</v>
      </c>
      <c r="K11526" s="34" t="s">
        <v>6</v>
      </c>
      <c r="L11526" s="34" t="s">
        <v>6</v>
      </c>
      <c r="M11526" s="34" t="s">
        <v>6</v>
      </c>
      <c r="N11526" s="34" t="s">
        <v>6</v>
      </c>
      <c r="O11526" s="34">
        <v>43.918499100260149</v>
      </c>
      <c r="P11526" s="34">
        <v>10.456545458416899</v>
      </c>
      <c r="Q11526" t="s">
        <v>6</v>
      </c>
      <c r="R11526" t="s">
        <v>6</v>
      </c>
      <c r="S11526" t="s">
        <v>6</v>
      </c>
      <c r="T11526" t="s">
        <v>14941</v>
      </c>
      <c r="U11526" t="s">
        <v>6</v>
      </c>
      <c r="V11526" t="s">
        <v>6</v>
      </c>
      <c r="W11526" t="s">
        <v>6</v>
      </c>
      <c r="X11526" t="s">
        <v>6</v>
      </c>
      <c r="Y11526" t="s">
        <v>6</v>
      </c>
      <c r="Z11526" t="s">
        <v>6</v>
      </c>
      <c r="AA11526" t="s">
        <v>6</v>
      </c>
      <c r="AB11526" t="s">
        <v>15167</v>
      </c>
      <c r="AC11526" t="s">
        <v>14852</v>
      </c>
    </row>
    <row r="11527" spans="1:29" x14ac:dyDescent="0.3">
      <c r="A11527" t="s">
        <v>342</v>
      </c>
      <c r="B11527" s="35">
        <v>853</v>
      </c>
      <c r="C11527" t="s">
        <v>235</v>
      </c>
      <c r="D11527" s="35">
        <v>1998</v>
      </c>
      <c r="E11527" t="s">
        <v>11941</v>
      </c>
      <c r="F11527" s="34" t="s">
        <v>6</v>
      </c>
      <c r="G11527" s="34" t="s">
        <v>6</v>
      </c>
      <c r="H11527" s="34" t="s">
        <v>6</v>
      </c>
      <c r="I11527" s="34">
        <v>13.234703299713553</v>
      </c>
      <c r="J11527" s="34" t="s">
        <v>6</v>
      </c>
      <c r="K11527" s="34" t="s">
        <v>6</v>
      </c>
      <c r="L11527" s="34" t="s">
        <v>6</v>
      </c>
      <c r="M11527" s="34" t="s">
        <v>6</v>
      </c>
      <c r="N11527" s="34" t="s">
        <v>6</v>
      </c>
      <c r="O11527" s="34">
        <v>45.730654259706498</v>
      </c>
      <c r="P11527" s="34">
        <v>11.525891030468101</v>
      </c>
      <c r="Q11527" t="s">
        <v>6</v>
      </c>
      <c r="R11527" t="s">
        <v>6</v>
      </c>
      <c r="S11527" t="s">
        <v>6</v>
      </c>
      <c r="T11527" t="s">
        <v>14941</v>
      </c>
      <c r="U11527" t="s">
        <v>6</v>
      </c>
      <c r="V11527" t="s">
        <v>6</v>
      </c>
      <c r="W11527" t="s">
        <v>6</v>
      </c>
      <c r="X11527" t="s">
        <v>6</v>
      </c>
      <c r="Y11527" t="s">
        <v>6</v>
      </c>
      <c r="Z11527" t="s">
        <v>6</v>
      </c>
      <c r="AA11527" t="s">
        <v>6</v>
      </c>
      <c r="AB11527" t="s">
        <v>15167</v>
      </c>
      <c r="AC11527" t="s">
        <v>14852</v>
      </c>
    </row>
    <row r="11528" spans="1:29" x14ac:dyDescent="0.3">
      <c r="A11528" t="s">
        <v>342</v>
      </c>
      <c r="B11528" s="35">
        <v>853</v>
      </c>
      <c r="C11528" t="s">
        <v>235</v>
      </c>
      <c r="D11528" s="35">
        <v>1999</v>
      </c>
      <c r="E11528" t="s">
        <v>11942</v>
      </c>
      <c r="F11528" s="34" t="s">
        <v>6</v>
      </c>
      <c r="G11528" s="34" t="s">
        <v>6</v>
      </c>
      <c r="H11528" s="34" t="s">
        <v>6</v>
      </c>
      <c r="I11528" s="34">
        <v>11.527312324202102</v>
      </c>
      <c r="J11528" s="34" t="s">
        <v>6</v>
      </c>
      <c r="K11528" s="34" t="s">
        <v>6</v>
      </c>
      <c r="L11528" s="34" t="s">
        <v>6</v>
      </c>
      <c r="M11528" s="34" t="s">
        <v>6</v>
      </c>
      <c r="N11528" s="34" t="s">
        <v>6</v>
      </c>
      <c r="O11528" s="34">
        <v>41.757081768321477</v>
      </c>
      <c r="P11528" s="34">
        <v>13.0393694941158</v>
      </c>
      <c r="Q11528" t="s">
        <v>6</v>
      </c>
      <c r="R11528" t="s">
        <v>6</v>
      </c>
      <c r="S11528" t="s">
        <v>6</v>
      </c>
      <c r="T11528" t="s">
        <v>14941</v>
      </c>
      <c r="U11528" t="s">
        <v>6</v>
      </c>
      <c r="V11528" t="s">
        <v>6</v>
      </c>
      <c r="W11528" t="s">
        <v>6</v>
      </c>
      <c r="X11528" t="s">
        <v>6</v>
      </c>
      <c r="Y11528" t="s">
        <v>6</v>
      </c>
      <c r="Z11528" t="s">
        <v>6</v>
      </c>
      <c r="AA11528" t="s">
        <v>6</v>
      </c>
      <c r="AB11528" t="s">
        <v>15167</v>
      </c>
      <c r="AC11528" t="s">
        <v>14852</v>
      </c>
    </row>
    <row r="11529" spans="1:29" x14ac:dyDescent="0.3">
      <c r="A11529" t="s">
        <v>342</v>
      </c>
      <c r="B11529" s="35">
        <v>853</v>
      </c>
      <c r="C11529" t="s">
        <v>235</v>
      </c>
      <c r="D11529" s="35">
        <v>2000</v>
      </c>
      <c r="E11529" t="s">
        <v>11943</v>
      </c>
      <c r="F11529" s="34" t="s">
        <v>6</v>
      </c>
      <c r="G11529" s="34" t="s">
        <v>6</v>
      </c>
      <c r="H11529" s="34" t="s">
        <v>6</v>
      </c>
      <c r="I11529" s="34">
        <v>11.21428842464624</v>
      </c>
      <c r="J11529" s="34" t="s">
        <v>6</v>
      </c>
      <c r="K11529" s="34" t="s">
        <v>6</v>
      </c>
      <c r="L11529" s="34" t="s">
        <v>6</v>
      </c>
      <c r="M11529" s="34" t="s">
        <v>6</v>
      </c>
      <c r="N11529" s="34" t="s">
        <v>6</v>
      </c>
      <c r="O11529" s="34">
        <v>42.333389787678918</v>
      </c>
      <c r="P11529" s="34">
        <v>14.379743950796</v>
      </c>
      <c r="Q11529" t="s">
        <v>6</v>
      </c>
      <c r="R11529" t="s">
        <v>6</v>
      </c>
      <c r="S11529" t="s">
        <v>6</v>
      </c>
      <c r="T11529" t="s">
        <v>14941</v>
      </c>
      <c r="U11529" t="s">
        <v>6</v>
      </c>
      <c r="V11529" t="s">
        <v>6</v>
      </c>
      <c r="W11529" t="s">
        <v>6</v>
      </c>
      <c r="X11529" t="s">
        <v>6</v>
      </c>
      <c r="Y11529" t="s">
        <v>6</v>
      </c>
      <c r="Z11529" t="s">
        <v>6</v>
      </c>
      <c r="AA11529" t="s">
        <v>6</v>
      </c>
      <c r="AB11529" t="s">
        <v>15167</v>
      </c>
      <c r="AC11529" t="s">
        <v>14852</v>
      </c>
    </row>
    <row r="11530" spans="1:29" x14ac:dyDescent="0.3">
      <c r="A11530" t="s">
        <v>342</v>
      </c>
      <c r="B11530" s="35">
        <v>853</v>
      </c>
      <c r="C11530" t="s">
        <v>235</v>
      </c>
      <c r="D11530" s="35">
        <v>2001</v>
      </c>
      <c r="E11530" t="s">
        <v>11944</v>
      </c>
      <c r="F11530" s="34" t="s">
        <v>6</v>
      </c>
      <c r="G11530" s="34" t="s">
        <v>6</v>
      </c>
      <c r="H11530" s="34" t="s">
        <v>6</v>
      </c>
      <c r="I11530" s="34">
        <v>10.738256378446806</v>
      </c>
      <c r="J11530" s="34" t="s">
        <v>6</v>
      </c>
      <c r="K11530" s="34" t="s">
        <v>6</v>
      </c>
      <c r="L11530" s="34" t="s">
        <v>6</v>
      </c>
      <c r="M11530" s="34" t="s">
        <v>6</v>
      </c>
      <c r="N11530" s="34" t="s">
        <v>6</v>
      </c>
      <c r="O11530" s="34">
        <v>47.664398920546255</v>
      </c>
      <c r="P11530" s="34">
        <v>15.3553002357958</v>
      </c>
      <c r="Q11530" t="s">
        <v>6</v>
      </c>
      <c r="R11530" t="s">
        <v>6</v>
      </c>
      <c r="S11530" t="s">
        <v>6</v>
      </c>
      <c r="T11530" t="s">
        <v>14941</v>
      </c>
      <c r="U11530" t="s">
        <v>6</v>
      </c>
      <c r="V11530" t="s">
        <v>6</v>
      </c>
      <c r="W11530" t="s">
        <v>6</v>
      </c>
      <c r="X11530" t="s">
        <v>6</v>
      </c>
      <c r="Y11530" t="s">
        <v>6</v>
      </c>
      <c r="Z11530" t="s">
        <v>6</v>
      </c>
      <c r="AA11530" t="s">
        <v>6</v>
      </c>
      <c r="AB11530" t="s">
        <v>15167</v>
      </c>
      <c r="AC11530" t="s">
        <v>14852</v>
      </c>
    </row>
    <row r="11531" spans="1:29" x14ac:dyDescent="0.3">
      <c r="A11531" t="s">
        <v>342</v>
      </c>
      <c r="B11531" s="35">
        <v>853</v>
      </c>
      <c r="C11531" t="s">
        <v>235</v>
      </c>
      <c r="D11531" s="35">
        <v>2002</v>
      </c>
      <c r="E11531" t="s">
        <v>11945</v>
      </c>
      <c r="F11531" s="34" t="s">
        <v>6</v>
      </c>
      <c r="G11531" s="34" t="s">
        <v>6</v>
      </c>
      <c r="H11531" s="34" t="s">
        <v>6</v>
      </c>
      <c r="I11531" s="34">
        <v>10.120847137023024</v>
      </c>
      <c r="J11531" s="34" t="s">
        <v>6</v>
      </c>
      <c r="K11531" s="34" t="s">
        <v>6</v>
      </c>
      <c r="L11531" s="34" t="s">
        <v>6</v>
      </c>
      <c r="M11531" s="34" t="s">
        <v>6</v>
      </c>
      <c r="N11531" s="34" t="s">
        <v>6</v>
      </c>
      <c r="O11531" s="34">
        <v>48.432344556004999</v>
      </c>
      <c r="P11531" s="34">
        <v>17.086783404463802</v>
      </c>
      <c r="Q11531" t="s">
        <v>6</v>
      </c>
      <c r="R11531" t="s">
        <v>6</v>
      </c>
      <c r="S11531" t="s">
        <v>6</v>
      </c>
      <c r="T11531" t="s">
        <v>14941</v>
      </c>
      <c r="U11531" t="s">
        <v>6</v>
      </c>
      <c r="V11531" t="s">
        <v>6</v>
      </c>
      <c r="W11531" t="s">
        <v>6</v>
      </c>
      <c r="X11531" t="s">
        <v>6</v>
      </c>
      <c r="Y11531" t="s">
        <v>6</v>
      </c>
      <c r="Z11531" t="s">
        <v>6</v>
      </c>
      <c r="AA11531" t="s">
        <v>6</v>
      </c>
      <c r="AB11531" t="s">
        <v>15167</v>
      </c>
      <c r="AC11531" t="s">
        <v>14852</v>
      </c>
    </row>
    <row r="11532" spans="1:29" x14ac:dyDescent="0.3">
      <c r="A11532" t="s">
        <v>342</v>
      </c>
      <c r="B11532" s="35">
        <v>853</v>
      </c>
      <c r="C11532" t="s">
        <v>235</v>
      </c>
      <c r="D11532" s="35">
        <v>2003</v>
      </c>
      <c r="E11532" t="s">
        <v>11946</v>
      </c>
      <c r="F11532" s="34" t="s">
        <v>6</v>
      </c>
      <c r="G11532" s="34" t="s">
        <v>6</v>
      </c>
      <c r="H11532" s="34" t="s">
        <v>6</v>
      </c>
      <c r="I11532" s="34">
        <v>8.6937143454640182</v>
      </c>
      <c r="J11532" s="34" t="s">
        <v>6</v>
      </c>
      <c r="K11532" s="34" t="s">
        <v>6</v>
      </c>
      <c r="L11532" s="34" t="s">
        <v>6</v>
      </c>
      <c r="M11532" s="34" t="s">
        <v>6</v>
      </c>
      <c r="N11532" s="34" t="s">
        <v>6</v>
      </c>
      <c r="O11532" s="34">
        <v>40.4199820797377</v>
      </c>
      <c r="P11532" s="34">
        <v>19.557946493688799</v>
      </c>
      <c r="Q11532" t="s">
        <v>6</v>
      </c>
      <c r="R11532" t="s">
        <v>6</v>
      </c>
      <c r="S11532" t="s">
        <v>6</v>
      </c>
      <c r="T11532" t="s">
        <v>14941</v>
      </c>
      <c r="U11532" t="s">
        <v>6</v>
      </c>
      <c r="V11532" t="s">
        <v>6</v>
      </c>
      <c r="W11532" t="s">
        <v>6</v>
      </c>
      <c r="X11532" t="s">
        <v>6</v>
      </c>
      <c r="Y11532" t="s">
        <v>6</v>
      </c>
      <c r="Z11532" t="s">
        <v>6</v>
      </c>
      <c r="AA11532" t="s">
        <v>6</v>
      </c>
      <c r="AB11532" t="s">
        <v>15167</v>
      </c>
      <c r="AC11532" t="s">
        <v>14852</v>
      </c>
    </row>
    <row r="11533" spans="1:29" x14ac:dyDescent="0.3">
      <c r="A11533" t="s">
        <v>342</v>
      </c>
      <c r="B11533" s="35">
        <v>853</v>
      </c>
      <c r="C11533" t="s">
        <v>235</v>
      </c>
      <c r="D11533" s="35">
        <v>2004</v>
      </c>
      <c r="E11533" t="s">
        <v>11947</v>
      </c>
      <c r="F11533" s="34" t="s">
        <v>6</v>
      </c>
      <c r="G11533" s="34" t="s">
        <v>6</v>
      </c>
      <c r="H11533" s="34" t="s">
        <v>6</v>
      </c>
      <c r="I11533" s="34">
        <v>8.475562942428942</v>
      </c>
      <c r="J11533" s="34" t="s">
        <v>6</v>
      </c>
      <c r="K11533" s="34" t="s">
        <v>6</v>
      </c>
      <c r="L11533" s="34" t="s">
        <v>6</v>
      </c>
      <c r="M11533" s="34" t="s">
        <v>6</v>
      </c>
      <c r="N11533" s="34" t="s">
        <v>6</v>
      </c>
      <c r="O11533" s="34">
        <v>37.176488583066423</v>
      </c>
      <c r="P11533" s="34">
        <v>20.234115558447201</v>
      </c>
      <c r="Q11533" t="s">
        <v>6</v>
      </c>
      <c r="R11533" t="s">
        <v>6</v>
      </c>
      <c r="S11533" t="s">
        <v>6</v>
      </c>
      <c r="T11533" t="s">
        <v>14941</v>
      </c>
      <c r="U11533" t="s">
        <v>6</v>
      </c>
      <c r="V11533" t="s">
        <v>6</v>
      </c>
      <c r="W11533" t="s">
        <v>6</v>
      </c>
      <c r="X11533" t="s">
        <v>6</v>
      </c>
      <c r="Y11533" t="s">
        <v>6</v>
      </c>
      <c r="Z11533" t="s">
        <v>6</v>
      </c>
      <c r="AA11533" t="s">
        <v>6</v>
      </c>
      <c r="AB11533" t="s">
        <v>15167</v>
      </c>
      <c r="AC11533" t="s">
        <v>14852</v>
      </c>
    </row>
    <row r="11534" spans="1:29" x14ac:dyDescent="0.3">
      <c r="A11534" t="s">
        <v>342</v>
      </c>
      <c r="B11534" s="35">
        <v>853</v>
      </c>
      <c r="C11534" t="s">
        <v>235</v>
      </c>
      <c r="D11534" s="35">
        <v>2005</v>
      </c>
      <c r="E11534" t="s">
        <v>11948</v>
      </c>
      <c r="F11534" s="34" t="s">
        <v>6</v>
      </c>
      <c r="G11534" s="34" t="s">
        <v>6</v>
      </c>
      <c r="H11534" s="34" t="s">
        <v>6</v>
      </c>
      <c r="I11534" s="34">
        <v>9.2753712494826299</v>
      </c>
      <c r="J11534" s="34" t="s">
        <v>6</v>
      </c>
      <c r="K11534" s="34" t="s">
        <v>6</v>
      </c>
      <c r="L11534" s="34" t="s">
        <v>6</v>
      </c>
      <c r="M11534" s="34" t="s">
        <v>6</v>
      </c>
      <c r="N11534" s="34" t="s">
        <v>6</v>
      </c>
      <c r="O11534" s="34">
        <v>31.562091432662324</v>
      </c>
      <c r="P11534" s="34">
        <v>22.766130909507101</v>
      </c>
      <c r="Q11534" t="s">
        <v>6</v>
      </c>
      <c r="R11534" t="s">
        <v>6</v>
      </c>
      <c r="S11534" t="s">
        <v>6</v>
      </c>
      <c r="T11534" t="s">
        <v>14941</v>
      </c>
      <c r="U11534" t="s">
        <v>6</v>
      </c>
      <c r="V11534" t="s">
        <v>6</v>
      </c>
      <c r="W11534" t="s">
        <v>6</v>
      </c>
      <c r="X11534" t="s">
        <v>6</v>
      </c>
      <c r="Y11534" t="s">
        <v>6</v>
      </c>
      <c r="Z11534" t="s">
        <v>6</v>
      </c>
      <c r="AA11534" t="s">
        <v>6</v>
      </c>
      <c r="AB11534" t="s">
        <v>15167</v>
      </c>
      <c r="AC11534" t="s">
        <v>14852</v>
      </c>
    </row>
    <row r="11535" spans="1:29" x14ac:dyDescent="0.3">
      <c r="A11535" t="s">
        <v>342</v>
      </c>
      <c r="B11535" s="35">
        <v>853</v>
      </c>
      <c r="C11535" t="s">
        <v>235</v>
      </c>
      <c r="D11535" s="35">
        <v>2006</v>
      </c>
      <c r="E11535" t="s">
        <v>11949</v>
      </c>
      <c r="F11535" s="34" t="s">
        <v>6</v>
      </c>
      <c r="G11535" s="34" t="s">
        <v>6</v>
      </c>
      <c r="H11535" s="34" t="s">
        <v>6</v>
      </c>
      <c r="I11535" s="34">
        <v>11.326153048384567</v>
      </c>
      <c r="J11535" s="34" t="s">
        <v>6</v>
      </c>
      <c r="K11535" s="34" t="s">
        <v>6</v>
      </c>
      <c r="L11535" s="34" t="s">
        <v>6</v>
      </c>
      <c r="M11535" s="34" t="s">
        <v>6</v>
      </c>
      <c r="N11535" s="34" t="s">
        <v>6</v>
      </c>
      <c r="O11535" s="34">
        <v>25.980498241326146</v>
      </c>
      <c r="P11535" s="34">
        <v>25.538749014278601</v>
      </c>
      <c r="Q11535" t="s">
        <v>6</v>
      </c>
      <c r="R11535" t="s">
        <v>6</v>
      </c>
      <c r="S11535" t="s">
        <v>6</v>
      </c>
      <c r="T11535" t="s">
        <v>14941</v>
      </c>
      <c r="U11535" t="s">
        <v>6</v>
      </c>
      <c r="V11535" t="s">
        <v>6</v>
      </c>
      <c r="W11535" t="s">
        <v>6</v>
      </c>
      <c r="X11535" t="s">
        <v>6</v>
      </c>
      <c r="Y11535" t="s">
        <v>6</v>
      </c>
      <c r="Z11535" t="s">
        <v>6</v>
      </c>
      <c r="AA11535" t="s">
        <v>6</v>
      </c>
      <c r="AB11535" t="s">
        <v>15167</v>
      </c>
      <c r="AC11535" t="s">
        <v>14852</v>
      </c>
    </row>
    <row r="11536" spans="1:29" x14ac:dyDescent="0.3">
      <c r="A11536" t="s">
        <v>342</v>
      </c>
      <c r="B11536" s="35">
        <v>853</v>
      </c>
      <c r="C11536" t="s">
        <v>235</v>
      </c>
      <c r="D11536" s="35">
        <v>2007</v>
      </c>
      <c r="E11536" t="s">
        <v>11950</v>
      </c>
      <c r="F11536" s="34" t="s">
        <v>6</v>
      </c>
      <c r="G11536" s="34" t="s">
        <v>6</v>
      </c>
      <c r="H11536" s="34" t="s">
        <v>6</v>
      </c>
      <c r="I11536" s="34">
        <v>13.846520310934229</v>
      </c>
      <c r="J11536" s="34" t="s">
        <v>6</v>
      </c>
      <c r="K11536" s="34" t="s">
        <v>6</v>
      </c>
      <c r="L11536" s="34" t="s">
        <v>6</v>
      </c>
      <c r="M11536" s="34" t="s">
        <v>6</v>
      </c>
      <c r="N11536" s="34" t="s">
        <v>6</v>
      </c>
      <c r="O11536" s="34">
        <v>22.156642265732554</v>
      </c>
      <c r="P11536" s="34">
        <v>28.3043133725456</v>
      </c>
      <c r="Q11536" t="s">
        <v>6</v>
      </c>
      <c r="R11536" t="s">
        <v>6</v>
      </c>
      <c r="S11536" t="s">
        <v>6</v>
      </c>
      <c r="T11536" t="s">
        <v>14941</v>
      </c>
      <c r="U11536" t="s">
        <v>6</v>
      </c>
      <c r="V11536" t="s">
        <v>6</v>
      </c>
      <c r="W11536" t="s">
        <v>6</v>
      </c>
      <c r="X11536" t="s">
        <v>6</v>
      </c>
      <c r="Y11536" t="s">
        <v>6</v>
      </c>
      <c r="Z11536" t="s">
        <v>6</v>
      </c>
      <c r="AA11536" t="s">
        <v>6</v>
      </c>
      <c r="AB11536" t="s">
        <v>15167</v>
      </c>
      <c r="AC11536" t="s">
        <v>14852</v>
      </c>
    </row>
    <row r="11537" spans="1:29" x14ac:dyDescent="0.3">
      <c r="A11537" t="s">
        <v>342</v>
      </c>
      <c r="B11537" s="35">
        <v>853</v>
      </c>
      <c r="C11537" t="s">
        <v>235</v>
      </c>
      <c r="D11537" s="35">
        <v>2008</v>
      </c>
      <c r="E11537" t="s">
        <v>11951</v>
      </c>
      <c r="F11537" s="34" t="s">
        <v>6</v>
      </c>
      <c r="G11537" s="34" t="s">
        <v>6</v>
      </c>
      <c r="H11537" s="34" t="s">
        <v>6</v>
      </c>
      <c r="I11537" s="34">
        <v>16.145693945704675</v>
      </c>
      <c r="J11537" s="34" t="s">
        <v>6</v>
      </c>
      <c r="K11537" s="34" t="s">
        <v>6</v>
      </c>
      <c r="L11537" s="34" t="s">
        <v>6</v>
      </c>
      <c r="M11537" s="34" t="s">
        <v>6</v>
      </c>
      <c r="N11537" s="34" t="s">
        <v>6</v>
      </c>
      <c r="O11537" s="34">
        <v>21.5553212166534</v>
      </c>
      <c r="P11537" s="34">
        <v>31.512437579269001</v>
      </c>
      <c r="Q11537" t="s">
        <v>6</v>
      </c>
      <c r="R11537" t="s">
        <v>6</v>
      </c>
      <c r="S11537" t="s">
        <v>6</v>
      </c>
      <c r="T11537" t="s">
        <v>14941</v>
      </c>
      <c r="U11537" t="s">
        <v>6</v>
      </c>
      <c r="V11537" t="s">
        <v>6</v>
      </c>
      <c r="W11537" t="s">
        <v>6</v>
      </c>
      <c r="X11537" t="s">
        <v>6</v>
      </c>
      <c r="Y11537" t="s">
        <v>6</v>
      </c>
      <c r="Z11537" t="s">
        <v>6</v>
      </c>
      <c r="AA11537" t="s">
        <v>6</v>
      </c>
      <c r="AB11537" t="s">
        <v>15167</v>
      </c>
      <c r="AC11537" t="s">
        <v>14852</v>
      </c>
    </row>
    <row r="11538" spans="1:29" x14ac:dyDescent="0.3">
      <c r="A11538" t="s">
        <v>342</v>
      </c>
      <c r="B11538" s="35">
        <v>853</v>
      </c>
      <c r="C11538" t="s">
        <v>235</v>
      </c>
      <c r="D11538" s="35">
        <v>2009</v>
      </c>
      <c r="E11538" t="s">
        <v>11952</v>
      </c>
      <c r="F11538" s="34" t="s">
        <v>6</v>
      </c>
      <c r="G11538" s="34" t="s">
        <v>6</v>
      </c>
      <c r="H11538" s="34" t="s">
        <v>6</v>
      </c>
      <c r="I11538" s="34">
        <v>18.259623633858123</v>
      </c>
      <c r="J11538" s="34" t="s">
        <v>6</v>
      </c>
      <c r="K11538" s="34" t="s">
        <v>6</v>
      </c>
      <c r="L11538" s="34" t="s">
        <v>6</v>
      </c>
      <c r="M11538" s="34" t="s">
        <v>6</v>
      </c>
      <c r="N11538" s="34" t="s">
        <v>6</v>
      </c>
      <c r="O11538" s="34">
        <v>21.716174188928463</v>
      </c>
      <c r="P11538" s="34">
        <v>32.013264146808098</v>
      </c>
      <c r="Q11538" t="s">
        <v>6</v>
      </c>
      <c r="R11538" t="s">
        <v>6</v>
      </c>
      <c r="S11538" t="s">
        <v>6</v>
      </c>
      <c r="T11538" t="s">
        <v>14941</v>
      </c>
      <c r="U11538" t="s">
        <v>6</v>
      </c>
      <c r="V11538" t="s">
        <v>6</v>
      </c>
      <c r="W11538" t="s">
        <v>6</v>
      </c>
      <c r="X11538" t="s">
        <v>6</v>
      </c>
      <c r="Y11538" t="s">
        <v>6</v>
      </c>
      <c r="Z11538" t="s">
        <v>6</v>
      </c>
      <c r="AA11538" t="s">
        <v>6</v>
      </c>
      <c r="AB11538" t="s">
        <v>15167</v>
      </c>
      <c r="AC11538" t="s">
        <v>14852</v>
      </c>
    </row>
    <row r="11539" spans="1:29" x14ac:dyDescent="0.3">
      <c r="A11539" t="s">
        <v>342</v>
      </c>
      <c r="B11539" s="35">
        <v>853</v>
      </c>
      <c r="C11539" t="s">
        <v>235</v>
      </c>
      <c r="D11539" s="35">
        <v>2010</v>
      </c>
      <c r="E11539" t="s">
        <v>11953</v>
      </c>
      <c r="F11539" s="34" t="s">
        <v>6</v>
      </c>
      <c r="G11539" s="34" t="s">
        <v>6</v>
      </c>
      <c r="H11539" s="34" t="s">
        <v>6</v>
      </c>
      <c r="I11539" s="34">
        <v>17.886014708439227</v>
      </c>
      <c r="J11539" s="34" t="s">
        <v>6</v>
      </c>
      <c r="K11539" s="34" t="s">
        <v>6</v>
      </c>
      <c r="L11539" s="34" t="s">
        <v>6</v>
      </c>
      <c r="M11539" s="34" t="s">
        <v>6</v>
      </c>
      <c r="N11539" s="34" t="s">
        <v>6</v>
      </c>
      <c r="O11539" s="34">
        <v>17.285862720150309</v>
      </c>
      <c r="P11539" s="34">
        <v>38.752078673845801</v>
      </c>
      <c r="Q11539" t="s">
        <v>6</v>
      </c>
      <c r="R11539" t="s">
        <v>6</v>
      </c>
      <c r="S11539" t="s">
        <v>6</v>
      </c>
      <c r="T11539" t="s">
        <v>14941</v>
      </c>
      <c r="U11539" t="s">
        <v>6</v>
      </c>
      <c r="V11539" t="s">
        <v>6</v>
      </c>
      <c r="W11539" t="s">
        <v>6</v>
      </c>
      <c r="X11539" t="s">
        <v>6</v>
      </c>
      <c r="Y11539" t="s">
        <v>6</v>
      </c>
      <c r="Z11539" t="s">
        <v>6</v>
      </c>
      <c r="AA11539" t="s">
        <v>6</v>
      </c>
      <c r="AB11539" t="s">
        <v>15167</v>
      </c>
      <c r="AC11539" t="s">
        <v>14852</v>
      </c>
    </row>
    <row r="11540" spans="1:29" x14ac:dyDescent="0.3">
      <c r="A11540" t="s">
        <v>342</v>
      </c>
      <c r="B11540" s="35">
        <v>853</v>
      </c>
      <c r="C11540" t="s">
        <v>235</v>
      </c>
      <c r="D11540" s="35">
        <v>2011</v>
      </c>
      <c r="E11540" t="s">
        <v>11954</v>
      </c>
      <c r="F11540" s="34" t="s">
        <v>6</v>
      </c>
      <c r="G11540" s="34" t="s">
        <v>6</v>
      </c>
      <c r="H11540" s="34" t="s">
        <v>6</v>
      </c>
      <c r="I11540" s="34">
        <v>17.534019516698073</v>
      </c>
      <c r="J11540" s="34" t="s">
        <v>6</v>
      </c>
      <c r="K11540" s="34" t="s">
        <v>6</v>
      </c>
      <c r="L11540" s="34" t="s">
        <v>6</v>
      </c>
      <c r="M11540" s="34" t="s">
        <v>6</v>
      </c>
      <c r="N11540" s="34" t="s">
        <v>6</v>
      </c>
      <c r="O11540" s="34">
        <v>16.278353941783884</v>
      </c>
      <c r="P11540" s="34">
        <v>42.6422227853663</v>
      </c>
      <c r="Q11540" t="s">
        <v>6</v>
      </c>
      <c r="R11540" t="s">
        <v>6</v>
      </c>
      <c r="S11540" t="s">
        <v>6</v>
      </c>
      <c r="T11540" t="s">
        <v>14941</v>
      </c>
      <c r="U11540" t="s">
        <v>6</v>
      </c>
      <c r="V11540" t="s">
        <v>6</v>
      </c>
      <c r="W11540" t="s">
        <v>6</v>
      </c>
      <c r="X11540" t="s">
        <v>6</v>
      </c>
      <c r="Y11540" t="s">
        <v>6</v>
      </c>
      <c r="Z11540" t="s">
        <v>6</v>
      </c>
      <c r="AA11540" t="s">
        <v>6</v>
      </c>
      <c r="AB11540" t="s">
        <v>15167</v>
      </c>
      <c r="AC11540" t="s">
        <v>14852</v>
      </c>
    </row>
    <row r="11541" spans="1:29" x14ac:dyDescent="0.3">
      <c r="A11541" t="s">
        <v>342</v>
      </c>
      <c r="B11541" s="35">
        <v>853</v>
      </c>
      <c r="C11541" t="s">
        <v>235</v>
      </c>
      <c r="D11541" s="35">
        <v>2012</v>
      </c>
      <c r="E11541" t="s">
        <v>11955</v>
      </c>
      <c r="F11541" s="34" t="s">
        <v>6</v>
      </c>
      <c r="G11541" s="34" t="s">
        <v>6</v>
      </c>
      <c r="H11541" s="34" t="s">
        <v>6</v>
      </c>
      <c r="I11541" s="34">
        <v>18.873751467157945</v>
      </c>
      <c r="J11541" s="34" t="s">
        <v>6</v>
      </c>
      <c r="K11541" s="34" t="s">
        <v>6</v>
      </c>
      <c r="L11541" s="34" t="s">
        <v>6</v>
      </c>
      <c r="M11541" s="34" t="s">
        <v>6</v>
      </c>
      <c r="N11541" s="34" t="s">
        <v>6</v>
      </c>
      <c r="O11541" s="34">
        <v>19.123928795984348</v>
      </c>
      <c r="P11541" s="34">
        <v>44.371635611725402</v>
      </c>
      <c r="Q11541" t="s">
        <v>6</v>
      </c>
      <c r="R11541" t="s">
        <v>6</v>
      </c>
      <c r="S11541" t="s">
        <v>6</v>
      </c>
      <c r="T11541" t="s">
        <v>14941</v>
      </c>
      <c r="U11541" t="s">
        <v>6</v>
      </c>
      <c r="V11541" t="s">
        <v>6</v>
      </c>
      <c r="W11541" t="s">
        <v>6</v>
      </c>
      <c r="X11541" t="s">
        <v>6</v>
      </c>
      <c r="Y11541" t="s">
        <v>6</v>
      </c>
      <c r="Z11541" t="s">
        <v>6</v>
      </c>
      <c r="AA11541" t="s">
        <v>6</v>
      </c>
      <c r="AB11541" t="s">
        <v>15167</v>
      </c>
      <c r="AC11541" t="s">
        <v>14852</v>
      </c>
    </row>
    <row r="11542" spans="1:29" x14ac:dyDescent="0.3">
      <c r="A11542" t="s">
        <v>342</v>
      </c>
      <c r="B11542" s="35">
        <v>853</v>
      </c>
      <c r="C11542" t="s">
        <v>235</v>
      </c>
      <c r="D11542" s="35">
        <v>2013</v>
      </c>
      <c r="E11542" t="s">
        <v>11956</v>
      </c>
      <c r="F11542" s="34" t="s">
        <v>6</v>
      </c>
      <c r="G11542" s="34" t="s">
        <v>6</v>
      </c>
      <c r="H11542" s="34" t="s">
        <v>6</v>
      </c>
      <c r="I11542" s="34">
        <v>20.625841358458906</v>
      </c>
      <c r="J11542" s="34" t="s">
        <v>6</v>
      </c>
      <c r="K11542" s="34" t="s">
        <v>6</v>
      </c>
      <c r="L11542" s="34" t="s">
        <v>6</v>
      </c>
      <c r="M11542" s="34" t="s">
        <v>6</v>
      </c>
      <c r="N11542" s="34" t="s">
        <v>6</v>
      </c>
      <c r="O11542" s="34">
        <v>24.889580914501192</v>
      </c>
      <c r="P11542" s="34">
        <v>47.721374019117498</v>
      </c>
      <c r="Q11542" t="s">
        <v>6</v>
      </c>
      <c r="R11542" t="s">
        <v>6</v>
      </c>
      <c r="S11542" t="s">
        <v>6</v>
      </c>
      <c r="T11542" t="s">
        <v>14941</v>
      </c>
      <c r="U11542" t="s">
        <v>6</v>
      </c>
      <c r="V11542" t="s">
        <v>6</v>
      </c>
      <c r="W11542" t="s">
        <v>6</v>
      </c>
      <c r="X11542" t="s">
        <v>6</v>
      </c>
      <c r="Y11542" t="s">
        <v>6</v>
      </c>
      <c r="Z11542" t="s">
        <v>6</v>
      </c>
      <c r="AA11542" t="s">
        <v>6</v>
      </c>
      <c r="AB11542" t="s">
        <v>15167</v>
      </c>
      <c r="AC11542" t="s">
        <v>14852</v>
      </c>
    </row>
    <row r="11543" spans="1:29" x14ac:dyDescent="0.3">
      <c r="A11543" t="s">
        <v>342</v>
      </c>
      <c r="B11543" s="35">
        <v>853</v>
      </c>
      <c r="C11543" t="s">
        <v>235</v>
      </c>
      <c r="D11543" s="35">
        <v>2014</v>
      </c>
      <c r="E11543" t="s">
        <v>11957</v>
      </c>
      <c r="F11543" s="34" t="s">
        <v>6</v>
      </c>
      <c r="G11543" s="34" t="s">
        <v>6</v>
      </c>
      <c r="H11543" s="34" t="s">
        <v>6</v>
      </c>
      <c r="I11543" s="34">
        <v>17.86576489977999</v>
      </c>
      <c r="J11543" s="34" t="s">
        <v>6</v>
      </c>
      <c r="K11543" s="34" t="s">
        <v>6</v>
      </c>
      <c r="L11543" s="34" t="s">
        <v>6</v>
      </c>
      <c r="M11543" s="34" t="s">
        <v>6</v>
      </c>
      <c r="N11543" s="34" t="s">
        <v>6</v>
      </c>
      <c r="O11543" s="34">
        <v>26.894612001984481</v>
      </c>
      <c r="P11543" s="34">
        <v>57.130773996167903</v>
      </c>
      <c r="Q11543" t="s">
        <v>6</v>
      </c>
      <c r="R11543" t="s">
        <v>6</v>
      </c>
      <c r="S11543" t="s">
        <v>6</v>
      </c>
      <c r="T11543" t="s">
        <v>14941</v>
      </c>
      <c r="U11543" t="s">
        <v>6</v>
      </c>
      <c r="V11543" t="s">
        <v>6</v>
      </c>
      <c r="W11543" t="s">
        <v>6</v>
      </c>
      <c r="X11543" t="s">
        <v>6</v>
      </c>
      <c r="Y11543" t="s">
        <v>6</v>
      </c>
      <c r="Z11543" t="s">
        <v>6</v>
      </c>
      <c r="AA11543" t="s">
        <v>6</v>
      </c>
      <c r="AB11543" t="s">
        <v>15167</v>
      </c>
      <c r="AC11543" t="s">
        <v>14852</v>
      </c>
    </row>
    <row r="11544" spans="1:29" x14ac:dyDescent="0.3">
      <c r="A11544" t="s">
        <v>342</v>
      </c>
      <c r="B11544" s="35">
        <v>853</v>
      </c>
      <c r="C11544" t="s">
        <v>235</v>
      </c>
      <c r="D11544" s="35">
        <v>2015</v>
      </c>
      <c r="E11544" t="s">
        <v>11958</v>
      </c>
      <c r="F11544" s="34" t="s">
        <v>6</v>
      </c>
      <c r="G11544" s="34" t="s">
        <v>6</v>
      </c>
      <c r="H11544" s="34" t="s">
        <v>6</v>
      </c>
      <c r="I11544" s="34">
        <v>17.602142398017374</v>
      </c>
      <c r="J11544" s="34" t="s">
        <v>6</v>
      </c>
      <c r="K11544" s="34" t="s">
        <v>6</v>
      </c>
      <c r="L11544" s="34" t="s">
        <v>6</v>
      </c>
      <c r="M11544" s="34" t="s">
        <v>6</v>
      </c>
      <c r="N11544" s="34" t="s">
        <v>6</v>
      </c>
      <c r="O11544" s="34">
        <v>29.930761154447804</v>
      </c>
      <c r="P11544" s="34">
        <v>60.139132136053703</v>
      </c>
      <c r="Q11544" t="s">
        <v>6</v>
      </c>
      <c r="R11544" t="s">
        <v>6</v>
      </c>
      <c r="S11544" t="s">
        <v>6</v>
      </c>
      <c r="T11544" t="s">
        <v>14941</v>
      </c>
      <c r="U11544" t="s">
        <v>6</v>
      </c>
      <c r="V11544" t="s">
        <v>6</v>
      </c>
      <c r="W11544" t="s">
        <v>6</v>
      </c>
      <c r="X11544" t="s">
        <v>6</v>
      </c>
      <c r="Y11544" t="s">
        <v>6</v>
      </c>
      <c r="Z11544" t="s">
        <v>6</v>
      </c>
      <c r="AA11544" t="s">
        <v>6</v>
      </c>
      <c r="AB11544" t="s">
        <v>15167</v>
      </c>
      <c r="AC11544" t="s">
        <v>14852</v>
      </c>
    </row>
    <row r="11545" spans="1:29" x14ac:dyDescent="0.3">
      <c r="A11545" t="s">
        <v>342</v>
      </c>
      <c r="B11545" s="35">
        <v>853</v>
      </c>
      <c r="C11545" t="s">
        <v>235</v>
      </c>
      <c r="D11545" s="35">
        <v>2016</v>
      </c>
      <c r="E11545" t="s">
        <v>11959</v>
      </c>
      <c r="F11545" s="34" t="s">
        <v>6</v>
      </c>
      <c r="G11545" s="34" t="s">
        <v>6</v>
      </c>
      <c r="H11545" s="34" t="s">
        <v>6</v>
      </c>
      <c r="I11545" s="34">
        <v>17.399869802123547</v>
      </c>
      <c r="J11545" s="34" t="s">
        <v>6</v>
      </c>
      <c r="K11545" s="34" t="s">
        <v>6</v>
      </c>
      <c r="L11545" s="34" t="s">
        <v>6</v>
      </c>
      <c r="M11545" s="34" t="s">
        <v>6</v>
      </c>
      <c r="N11545" s="34" t="s">
        <v>6</v>
      </c>
      <c r="O11545" s="34">
        <v>33.740131258501002</v>
      </c>
      <c r="P11545" s="34">
        <v>65.038276916812805</v>
      </c>
      <c r="Q11545" t="s">
        <v>6</v>
      </c>
      <c r="R11545" t="s">
        <v>6</v>
      </c>
      <c r="S11545" t="s">
        <v>6</v>
      </c>
      <c r="T11545" t="s">
        <v>14941</v>
      </c>
      <c r="U11545" t="s">
        <v>6</v>
      </c>
      <c r="V11545" t="s">
        <v>6</v>
      </c>
      <c r="W11545" t="s">
        <v>6</v>
      </c>
      <c r="X11545" t="s">
        <v>6</v>
      </c>
      <c r="Y11545" t="s">
        <v>6</v>
      </c>
      <c r="Z11545" t="s">
        <v>6</v>
      </c>
      <c r="AA11545" t="s">
        <v>6</v>
      </c>
      <c r="AB11545" t="s">
        <v>15167</v>
      </c>
      <c r="AC11545" t="s">
        <v>14852</v>
      </c>
    </row>
    <row r="11546" spans="1:29" x14ac:dyDescent="0.3">
      <c r="A11546" t="s">
        <v>342</v>
      </c>
      <c r="B11546" s="35">
        <v>853</v>
      </c>
      <c r="C11546" t="s">
        <v>235</v>
      </c>
      <c r="D11546" s="35">
        <v>2017</v>
      </c>
      <c r="E11546" t="s">
        <v>11960</v>
      </c>
      <c r="F11546" s="34" t="s">
        <v>6</v>
      </c>
      <c r="G11546" s="34" t="s">
        <v>6</v>
      </c>
      <c r="H11546" s="34" t="s">
        <v>6</v>
      </c>
      <c r="I11546" s="34">
        <v>15.024653838802577</v>
      </c>
      <c r="J11546" s="34" t="s">
        <v>6</v>
      </c>
      <c r="K11546" s="34" t="s">
        <v>6</v>
      </c>
      <c r="L11546" s="34" t="s">
        <v>6</v>
      </c>
      <c r="M11546" s="34" t="s">
        <v>6</v>
      </c>
      <c r="N11546" s="34" t="s">
        <v>6</v>
      </c>
      <c r="O11546" s="34">
        <v>32.484370214048731</v>
      </c>
      <c r="P11546" s="34">
        <v>72.5216460863127</v>
      </c>
      <c r="Q11546" t="s">
        <v>6</v>
      </c>
      <c r="R11546" t="s">
        <v>6</v>
      </c>
      <c r="S11546" t="s">
        <v>6</v>
      </c>
      <c r="T11546" t="s">
        <v>14941</v>
      </c>
      <c r="U11546" t="s">
        <v>6</v>
      </c>
      <c r="V11546" t="s">
        <v>6</v>
      </c>
      <c r="W11546" t="s">
        <v>6</v>
      </c>
      <c r="X11546" t="s">
        <v>6</v>
      </c>
      <c r="Y11546" t="s">
        <v>6</v>
      </c>
      <c r="Z11546" t="s">
        <v>6</v>
      </c>
      <c r="AA11546" t="s">
        <v>6</v>
      </c>
      <c r="AB11546" t="s">
        <v>15167</v>
      </c>
      <c r="AC11546" t="s">
        <v>14852</v>
      </c>
    </row>
    <row r="11547" spans="1:29" x14ac:dyDescent="0.3">
      <c r="A11547" t="s">
        <v>342</v>
      </c>
      <c r="B11547">
        <v>853</v>
      </c>
      <c r="C11547" t="s">
        <v>235</v>
      </c>
      <c r="D11547">
        <v>2018</v>
      </c>
      <c r="E11547" t="s">
        <v>11961</v>
      </c>
      <c r="F11547" s="34" t="s">
        <v>6</v>
      </c>
      <c r="G11547" s="34" t="s">
        <v>6</v>
      </c>
      <c r="H11547" s="34" t="s">
        <v>6</v>
      </c>
      <c r="I11547" s="34">
        <v>14.758672196917525</v>
      </c>
      <c r="J11547" s="34" t="s">
        <v>6</v>
      </c>
      <c r="K11547" s="34" t="s">
        <v>6</v>
      </c>
      <c r="L11547" s="34" t="s">
        <v>6</v>
      </c>
      <c r="M11547" s="34" t="s">
        <v>6</v>
      </c>
      <c r="N11547" s="34" t="s">
        <v>6</v>
      </c>
      <c r="O11547" s="34">
        <v>36.676180052261167</v>
      </c>
      <c r="P11547" s="34">
        <v>79.404670711350505</v>
      </c>
      <c r="Q11547" t="s">
        <v>6</v>
      </c>
      <c r="R11547" t="s">
        <v>6</v>
      </c>
      <c r="S11547" t="s">
        <v>6</v>
      </c>
      <c r="T11547" t="s">
        <v>14941</v>
      </c>
      <c r="U11547" t="s">
        <v>6</v>
      </c>
      <c r="V11547" t="s">
        <v>6</v>
      </c>
      <c r="W11547" t="s">
        <v>6</v>
      </c>
      <c r="X11547" t="s">
        <v>6</v>
      </c>
      <c r="Y11547" t="s">
        <v>6</v>
      </c>
      <c r="Z11547" t="s">
        <v>6</v>
      </c>
      <c r="AA11547" t="s">
        <v>6</v>
      </c>
      <c r="AB11547" t="s">
        <v>15167</v>
      </c>
      <c r="AC11547" t="s">
        <v>14852</v>
      </c>
    </row>
    <row r="11548" spans="1:29" x14ac:dyDescent="0.3">
      <c r="A11548" t="s">
        <v>342</v>
      </c>
      <c r="B11548" s="35">
        <v>853</v>
      </c>
      <c r="C11548" t="s">
        <v>235</v>
      </c>
      <c r="D11548" s="35">
        <v>2019</v>
      </c>
      <c r="E11548" t="s">
        <v>11962</v>
      </c>
      <c r="F11548" s="34" t="s">
        <v>6</v>
      </c>
      <c r="G11548" s="34" t="s">
        <v>6</v>
      </c>
      <c r="H11548" s="34" t="s">
        <v>6</v>
      </c>
      <c r="I11548" s="34">
        <v>14.500231908908265</v>
      </c>
      <c r="J11548" s="34" t="s">
        <v>6</v>
      </c>
      <c r="K11548" s="34" t="s">
        <v>6</v>
      </c>
      <c r="L11548" s="34" t="s">
        <v>6</v>
      </c>
      <c r="M11548" s="34" t="s">
        <v>6</v>
      </c>
      <c r="N11548" s="34" t="s">
        <v>6</v>
      </c>
      <c r="O11548" s="34">
        <v>38.214684299186302</v>
      </c>
      <c r="P11548" s="34">
        <v>83.843686236293806</v>
      </c>
      <c r="Q11548" t="s">
        <v>6</v>
      </c>
      <c r="R11548" t="s">
        <v>6</v>
      </c>
      <c r="S11548" t="s">
        <v>6</v>
      </c>
      <c r="T11548" t="s">
        <v>14941</v>
      </c>
      <c r="U11548" t="s">
        <v>6</v>
      </c>
      <c r="V11548" t="s">
        <v>6</v>
      </c>
      <c r="W11548" t="s">
        <v>6</v>
      </c>
      <c r="X11548" t="s">
        <v>6</v>
      </c>
      <c r="Y11548" t="s">
        <v>6</v>
      </c>
      <c r="Z11548" t="s">
        <v>6</v>
      </c>
      <c r="AA11548" t="s">
        <v>6</v>
      </c>
      <c r="AB11548" t="s">
        <v>15167</v>
      </c>
      <c r="AC11548" t="s">
        <v>14852</v>
      </c>
    </row>
    <row r="11549" spans="1:29" x14ac:dyDescent="0.3">
      <c r="A11549" t="s">
        <v>342</v>
      </c>
      <c r="B11549" s="35">
        <v>853</v>
      </c>
      <c r="C11549" t="s">
        <v>235</v>
      </c>
      <c r="D11549" s="35">
        <v>2020</v>
      </c>
      <c r="E11549" t="s">
        <v>11963</v>
      </c>
      <c r="F11549" s="34" t="s">
        <v>6</v>
      </c>
      <c r="G11549" s="34" t="s">
        <v>6</v>
      </c>
      <c r="H11549" s="34" t="s">
        <v>6</v>
      </c>
      <c r="I11549" s="34">
        <v>15.339596011858239</v>
      </c>
      <c r="J11549" s="34" t="s">
        <v>6</v>
      </c>
      <c r="K11549" s="34" t="s">
        <v>6</v>
      </c>
      <c r="L11549" s="34" t="s">
        <v>6</v>
      </c>
      <c r="M11549" s="34" t="s">
        <v>6</v>
      </c>
      <c r="N11549" s="34" t="s">
        <v>6</v>
      </c>
      <c r="O11549" s="34">
        <v>48.679991971359563</v>
      </c>
      <c r="P11549" s="34">
        <v>82.515009500479493</v>
      </c>
      <c r="Q11549" t="s">
        <v>6</v>
      </c>
      <c r="R11549" t="s">
        <v>6</v>
      </c>
      <c r="S11549" t="s">
        <v>6</v>
      </c>
      <c r="T11549" t="s">
        <v>14941</v>
      </c>
      <c r="U11549" t="s">
        <v>6</v>
      </c>
      <c r="V11549" t="s">
        <v>6</v>
      </c>
      <c r="W11549" t="s">
        <v>6</v>
      </c>
      <c r="X11549" t="s">
        <v>6</v>
      </c>
      <c r="Y11549" t="s">
        <v>6</v>
      </c>
      <c r="Z11549" t="s">
        <v>6</v>
      </c>
      <c r="AA11549" t="s">
        <v>6</v>
      </c>
      <c r="AB11549" t="s">
        <v>15167</v>
      </c>
      <c r="AC11549" t="s">
        <v>14852</v>
      </c>
    </row>
    <row r="11550" spans="1:29" x14ac:dyDescent="0.3">
      <c r="A11550" t="s">
        <v>342</v>
      </c>
      <c r="B11550" s="35">
        <v>853</v>
      </c>
      <c r="C11550" t="s">
        <v>235</v>
      </c>
      <c r="D11550" s="35">
        <v>2021</v>
      </c>
      <c r="E11550" t="s">
        <v>11964</v>
      </c>
      <c r="F11550" s="34" t="s">
        <v>6</v>
      </c>
      <c r="G11550" s="34" t="s">
        <v>6</v>
      </c>
      <c r="H11550" s="34" t="s">
        <v>6</v>
      </c>
      <c r="I11550" s="34">
        <v>14.095699181901869</v>
      </c>
      <c r="J11550" s="34" t="s">
        <v>6</v>
      </c>
      <c r="K11550" s="34" t="s">
        <v>6</v>
      </c>
      <c r="L11550" s="34" t="s">
        <v>6</v>
      </c>
      <c r="M11550" s="34" t="s">
        <v>6</v>
      </c>
      <c r="N11550" s="34" t="s">
        <v>6</v>
      </c>
      <c r="O11550" s="34">
        <v>52.575950748451397</v>
      </c>
      <c r="P11550" s="34">
        <v>91.625732515010995</v>
      </c>
      <c r="Q11550" t="s">
        <v>6</v>
      </c>
      <c r="R11550" t="s">
        <v>6</v>
      </c>
      <c r="S11550" t="s">
        <v>6</v>
      </c>
      <c r="T11550" t="s">
        <v>14941</v>
      </c>
      <c r="U11550" t="s">
        <v>6</v>
      </c>
      <c r="V11550" t="s">
        <v>6</v>
      </c>
      <c r="W11550" t="s">
        <v>6</v>
      </c>
      <c r="X11550" t="s">
        <v>6</v>
      </c>
      <c r="Y11550" t="s">
        <v>6</v>
      </c>
      <c r="Z11550" t="s">
        <v>6</v>
      </c>
      <c r="AA11550" t="s">
        <v>6</v>
      </c>
      <c r="AB11550" t="s">
        <v>15167</v>
      </c>
      <c r="AC11550" t="s">
        <v>14852</v>
      </c>
    </row>
    <row r="11551" spans="1:29" x14ac:dyDescent="0.3">
      <c r="A11551" t="s">
        <v>342</v>
      </c>
      <c r="B11551" s="35">
        <v>853</v>
      </c>
      <c r="C11551" t="s">
        <v>235</v>
      </c>
      <c r="D11551" s="35">
        <v>2022</v>
      </c>
      <c r="E11551" t="s">
        <v>11965</v>
      </c>
      <c r="F11551" s="34" t="s">
        <v>6</v>
      </c>
      <c r="G11551" s="34" t="s">
        <v>6</v>
      </c>
      <c r="H11551" s="34" t="s">
        <v>6</v>
      </c>
      <c r="I11551" s="34">
        <v>12.375508924977071</v>
      </c>
      <c r="J11551" s="34" t="s">
        <v>6</v>
      </c>
      <c r="K11551" s="34" t="s">
        <v>6</v>
      </c>
      <c r="L11551" s="34" t="s">
        <v>6</v>
      </c>
      <c r="M11551" s="34" t="s">
        <v>6</v>
      </c>
      <c r="N11551" s="34" t="s">
        <v>6</v>
      </c>
      <c r="O11551" s="34">
        <v>48.188766400250628</v>
      </c>
      <c r="P11551" s="34">
        <v>111.394841598852</v>
      </c>
      <c r="Q11551" t="s">
        <v>6</v>
      </c>
      <c r="R11551" t="s">
        <v>6</v>
      </c>
      <c r="S11551" t="s">
        <v>6</v>
      </c>
      <c r="T11551" t="s">
        <v>14941</v>
      </c>
      <c r="U11551" t="s">
        <v>6</v>
      </c>
      <c r="V11551" t="s">
        <v>6</v>
      </c>
      <c r="W11551" t="s">
        <v>6</v>
      </c>
      <c r="X11551" t="s">
        <v>6</v>
      </c>
      <c r="Y11551" t="s">
        <v>6</v>
      </c>
      <c r="Z11551" t="s">
        <v>6</v>
      </c>
      <c r="AA11551" t="s">
        <v>6</v>
      </c>
      <c r="AB11551" t="s">
        <v>15167</v>
      </c>
      <c r="AC11551" t="s">
        <v>14852</v>
      </c>
    </row>
    <row r="11552" spans="1:29" x14ac:dyDescent="0.3">
      <c r="A11552" t="s">
        <v>342</v>
      </c>
      <c r="B11552" s="35">
        <v>853</v>
      </c>
      <c r="C11552" t="s">
        <v>235</v>
      </c>
      <c r="D11552" s="35">
        <v>2023</v>
      </c>
      <c r="E11552" t="s">
        <v>11966</v>
      </c>
      <c r="F11552" s="34" t="s">
        <v>6</v>
      </c>
      <c r="G11552" s="34" t="s">
        <v>6</v>
      </c>
      <c r="H11552" s="34" t="s">
        <v>6</v>
      </c>
      <c r="I11552" s="34">
        <v>14.354079352281229</v>
      </c>
      <c r="J11552" s="34" t="s">
        <v>6</v>
      </c>
      <c r="K11552" s="34" t="s">
        <v>6</v>
      </c>
      <c r="L11552" s="34" t="s">
        <v>6</v>
      </c>
      <c r="M11552" s="34" t="s">
        <v>6</v>
      </c>
      <c r="N11552" s="34" t="s">
        <v>6</v>
      </c>
      <c r="O11552" s="34">
        <v>53.659367471178484</v>
      </c>
      <c r="P11552" s="34">
        <v>110.61912866140401</v>
      </c>
      <c r="Q11552" t="s">
        <v>6</v>
      </c>
      <c r="R11552" t="s">
        <v>6</v>
      </c>
      <c r="S11552" t="s">
        <v>6</v>
      </c>
      <c r="T11552" t="s">
        <v>14941</v>
      </c>
      <c r="U11552" t="s">
        <v>6</v>
      </c>
      <c r="V11552" t="s">
        <v>6</v>
      </c>
      <c r="W11552" t="s">
        <v>6</v>
      </c>
      <c r="X11552" t="s">
        <v>6</v>
      </c>
      <c r="Y11552" t="s">
        <v>6</v>
      </c>
      <c r="Z11552" t="s">
        <v>6</v>
      </c>
      <c r="AA11552" t="s">
        <v>6</v>
      </c>
      <c r="AB11552" t="s">
        <v>15167</v>
      </c>
      <c r="AC11552" t="s">
        <v>14852</v>
      </c>
    </row>
    <row r="11553" spans="1:29" x14ac:dyDescent="0.3">
      <c r="A11553" t="s">
        <v>342</v>
      </c>
      <c r="B11553" s="35">
        <v>853</v>
      </c>
      <c r="C11553" t="s">
        <v>235</v>
      </c>
      <c r="D11553" s="35">
        <v>2024</v>
      </c>
      <c r="E11553" t="s">
        <v>15168</v>
      </c>
      <c r="F11553" s="34" t="s">
        <v>6</v>
      </c>
      <c r="G11553" s="34" t="s">
        <v>6</v>
      </c>
      <c r="H11553" s="34" t="s">
        <v>6</v>
      </c>
      <c r="I11553" s="34">
        <v>13.35781219693874</v>
      </c>
      <c r="J11553" s="34" t="s">
        <v>6</v>
      </c>
      <c r="K11553" s="34" t="s">
        <v>6</v>
      </c>
      <c r="L11553" s="34" t="s">
        <v>6</v>
      </c>
      <c r="M11553" s="34" t="s">
        <v>6</v>
      </c>
      <c r="N11553" s="34" t="s">
        <v>6</v>
      </c>
      <c r="O11553" s="34">
        <v>53.699993386553189</v>
      </c>
      <c r="P11553" s="34">
        <v>122.260164032795</v>
      </c>
      <c r="Q11553" t="s">
        <v>6</v>
      </c>
      <c r="R11553" t="s">
        <v>6</v>
      </c>
      <c r="S11553" t="s">
        <v>6</v>
      </c>
      <c r="T11553" t="s">
        <v>14941</v>
      </c>
      <c r="U11553" t="s">
        <v>6</v>
      </c>
      <c r="V11553" t="s">
        <v>6</v>
      </c>
      <c r="W11553" t="s">
        <v>6</v>
      </c>
      <c r="X11553" t="s">
        <v>6</v>
      </c>
      <c r="Y11553" t="s">
        <v>6</v>
      </c>
      <c r="Z11553" t="s">
        <v>6</v>
      </c>
      <c r="AA11553" t="s">
        <v>6</v>
      </c>
      <c r="AB11553" t="s">
        <v>15167</v>
      </c>
      <c r="AC11553" t="s">
        <v>14852</v>
      </c>
    </row>
    <row r="11554" spans="1:29" x14ac:dyDescent="0.3">
      <c r="A11554" t="s">
        <v>342</v>
      </c>
      <c r="B11554" s="35">
        <v>862</v>
      </c>
      <c r="C11554" t="s">
        <v>236</v>
      </c>
      <c r="D11554" s="35">
        <v>1950</v>
      </c>
      <c r="E11554" t="s">
        <v>11967</v>
      </c>
      <c r="F11554" s="34" t="s">
        <v>6</v>
      </c>
      <c r="G11554" s="34" t="s">
        <v>6</v>
      </c>
      <c r="H11554" s="34" t="s">
        <v>6</v>
      </c>
      <c r="I11554" s="34" t="s">
        <v>6</v>
      </c>
      <c r="J11554" s="34" t="s">
        <v>6</v>
      </c>
      <c r="K11554" s="34" t="s">
        <v>6</v>
      </c>
      <c r="L11554" s="34" t="s">
        <v>6</v>
      </c>
      <c r="M11554" s="34" t="s">
        <v>6</v>
      </c>
      <c r="N11554" s="34" t="s">
        <v>6</v>
      </c>
      <c r="O11554" s="34" t="s">
        <v>6</v>
      </c>
      <c r="P11554" s="34" t="s">
        <v>6</v>
      </c>
      <c r="Q11554" t="s">
        <v>6</v>
      </c>
      <c r="R11554" t="s">
        <v>6</v>
      </c>
      <c r="S11554" t="s">
        <v>6</v>
      </c>
      <c r="T11554" t="s">
        <v>15169</v>
      </c>
      <c r="U11554" t="s">
        <v>6</v>
      </c>
      <c r="V11554" t="s">
        <v>6</v>
      </c>
      <c r="W11554" t="s">
        <v>15170</v>
      </c>
      <c r="X11554" t="s">
        <v>15170</v>
      </c>
      <c r="Y11554" t="s">
        <v>6</v>
      </c>
      <c r="Z11554" t="s">
        <v>6</v>
      </c>
      <c r="AA11554" t="s">
        <v>6</v>
      </c>
      <c r="AB11554" t="s">
        <v>15171</v>
      </c>
      <c r="AC11554" t="s">
        <v>14844</v>
      </c>
    </row>
    <row r="11555" spans="1:29" x14ac:dyDescent="0.3">
      <c r="A11555" t="s">
        <v>342</v>
      </c>
      <c r="B11555" s="35">
        <v>862</v>
      </c>
      <c r="C11555" t="s">
        <v>236</v>
      </c>
      <c r="D11555" s="35">
        <v>1951</v>
      </c>
      <c r="E11555" t="s">
        <v>11968</v>
      </c>
      <c r="F11555" s="34" t="s">
        <v>6</v>
      </c>
      <c r="G11555" s="34" t="s">
        <v>6</v>
      </c>
      <c r="H11555" s="34" t="s">
        <v>6</v>
      </c>
      <c r="I11555" s="34" t="s">
        <v>6</v>
      </c>
      <c r="J11555" s="34" t="s">
        <v>6</v>
      </c>
      <c r="K11555" s="34" t="s">
        <v>6</v>
      </c>
      <c r="L11555" s="34" t="s">
        <v>6</v>
      </c>
      <c r="M11555" s="34" t="s">
        <v>6</v>
      </c>
      <c r="N11555" s="34" t="s">
        <v>6</v>
      </c>
      <c r="O11555" s="34" t="s">
        <v>6</v>
      </c>
      <c r="P11555" s="34" t="s">
        <v>6</v>
      </c>
      <c r="Q11555" t="s">
        <v>6</v>
      </c>
      <c r="R11555" t="s">
        <v>6</v>
      </c>
      <c r="S11555" t="s">
        <v>6</v>
      </c>
      <c r="T11555" t="s">
        <v>15169</v>
      </c>
      <c r="U11555" t="s">
        <v>6</v>
      </c>
      <c r="V11555" t="s">
        <v>6</v>
      </c>
      <c r="W11555" t="s">
        <v>15170</v>
      </c>
      <c r="X11555" t="s">
        <v>15170</v>
      </c>
      <c r="Y11555" t="s">
        <v>6</v>
      </c>
      <c r="Z11555" t="s">
        <v>6</v>
      </c>
      <c r="AA11555" t="s">
        <v>6</v>
      </c>
      <c r="AB11555" t="s">
        <v>15171</v>
      </c>
      <c r="AC11555" t="s">
        <v>14844</v>
      </c>
    </row>
    <row r="11556" spans="1:29" x14ac:dyDescent="0.3">
      <c r="A11556" t="s">
        <v>342</v>
      </c>
      <c r="B11556" s="35">
        <v>862</v>
      </c>
      <c r="C11556" t="s">
        <v>236</v>
      </c>
      <c r="D11556" s="35">
        <v>1952</v>
      </c>
      <c r="E11556" t="s">
        <v>11969</v>
      </c>
      <c r="F11556" s="34" t="s">
        <v>6</v>
      </c>
      <c r="G11556" s="34" t="s">
        <v>6</v>
      </c>
      <c r="H11556" s="34" t="s">
        <v>6</v>
      </c>
      <c r="I11556" s="34" t="s">
        <v>6</v>
      </c>
      <c r="J11556" s="34" t="s">
        <v>6</v>
      </c>
      <c r="K11556" s="34" t="s">
        <v>6</v>
      </c>
      <c r="L11556" s="34" t="s">
        <v>6</v>
      </c>
      <c r="M11556" s="34" t="s">
        <v>6</v>
      </c>
      <c r="N11556" s="34" t="s">
        <v>6</v>
      </c>
      <c r="O11556" s="34" t="s">
        <v>6</v>
      </c>
      <c r="P11556" s="34" t="s">
        <v>6</v>
      </c>
      <c r="Q11556" t="s">
        <v>6</v>
      </c>
      <c r="R11556" t="s">
        <v>6</v>
      </c>
      <c r="S11556" t="s">
        <v>6</v>
      </c>
      <c r="T11556" t="s">
        <v>15169</v>
      </c>
      <c r="U11556" t="s">
        <v>6</v>
      </c>
      <c r="V11556" t="s">
        <v>6</v>
      </c>
      <c r="W11556" t="s">
        <v>15170</v>
      </c>
      <c r="X11556" t="s">
        <v>15170</v>
      </c>
      <c r="Y11556" t="s">
        <v>6</v>
      </c>
      <c r="Z11556" t="s">
        <v>6</v>
      </c>
      <c r="AA11556" t="s">
        <v>6</v>
      </c>
      <c r="AB11556" t="s">
        <v>15171</v>
      </c>
      <c r="AC11556" t="s">
        <v>14844</v>
      </c>
    </row>
    <row r="11557" spans="1:29" x14ac:dyDescent="0.3">
      <c r="A11557" t="s">
        <v>342</v>
      </c>
      <c r="B11557" s="35">
        <v>862</v>
      </c>
      <c r="C11557" t="s">
        <v>236</v>
      </c>
      <c r="D11557" s="35">
        <v>1953</v>
      </c>
      <c r="E11557" t="s">
        <v>11970</v>
      </c>
      <c r="F11557" s="34" t="s">
        <v>6</v>
      </c>
      <c r="G11557" s="34" t="s">
        <v>6</v>
      </c>
      <c r="H11557" s="34" t="s">
        <v>6</v>
      </c>
      <c r="I11557" s="34" t="s">
        <v>6</v>
      </c>
      <c r="J11557" s="34" t="s">
        <v>6</v>
      </c>
      <c r="K11557" s="34" t="s">
        <v>6</v>
      </c>
      <c r="L11557" s="34" t="s">
        <v>6</v>
      </c>
      <c r="M11557" s="34" t="s">
        <v>6</v>
      </c>
      <c r="N11557" s="34" t="s">
        <v>6</v>
      </c>
      <c r="O11557" s="34" t="s">
        <v>6</v>
      </c>
      <c r="P11557" s="34" t="s">
        <v>6</v>
      </c>
      <c r="Q11557" t="s">
        <v>6</v>
      </c>
      <c r="R11557" t="s">
        <v>6</v>
      </c>
      <c r="S11557" t="s">
        <v>6</v>
      </c>
      <c r="T11557" t="s">
        <v>15169</v>
      </c>
      <c r="U11557" t="s">
        <v>6</v>
      </c>
      <c r="V11557" t="s">
        <v>6</v>
      </c>
      <c r="W11557" t="s">
        <v>15170</v>
      </c>
      <c r="X11557" t="s">
        <v>15170</v>
      </c>
      <c r="Y11557" t="s">
        <v>6</v>
      </c>
      <c r="Z11557" t="s">
        <v>6</v>
      </c>
      <c r="AA11557" t="s">
        <v>6</v>
      </c>
      <c r="AB11557" t="s">
        <v>15171</v>
      </c>
      <c r="AC11557" t="s">
        <v>14844</v>
      </c>
    </row>
    <row r="11558" spans="1:29" x14ac:dyDescent="0.3">
      <c r="A11558" t="s">
        <v>342</v>
      </c>
      <c r="B11558" s="35">
        <v>862</v>
      </c>
      <c r="C11558" t="s">
        <v>236</v>
      </c>
      <c r="D11558" s="35">
        <v>1954</v>
      </c>
      <c r="E11558" t="s">
        <v>11971</v>
      </c>
      <c r="F11558" s="34" t="s">
        <v>6</v>
      </c>
      <c r="G11558" s="34" t="s">
        <v>6</v>
      </c>
      <c r="H11558" s="34" t="s">
        <v>6</v>
      </c>
      <c r="I11558" s="34" t="s">
        <v>6</v>
      </c>
      <c r="J11558" s="34" t="s">
        <v>6</v>
      </c>
      <c r="K11558" s="34" t="s">
        <v>6</v>
      </c>
      <c r="L11558" s="34" t="s">
        <v>6</v>
      </c>
      <c r="M11558" s="34" t="s">
        <v>6</v>
      </c>
      <c r="N11558" s="34" t="s">
        <v>6</v>
      </c>
      <c r="O11558" s="34" t="s">
        <v>6</v>
      </c>
      <c r="P11558" s="34" t="s">
        <v>6</v>
      </c>
      <c r="Q11558" t="s">
        <v>6</v>
      </c>
      <c r="R11558" t="s">
        <v>6</v>
      </c>
      <c r="S11558" t="s">
        <v>6</v>
      </c>
      <c r="T11558" t="s">
        <v>15169</v>
      </c>
      <c r="U11558" t="s">
        <v>6</v>
      </c>
      <c r="V11558" t="s">
        <v>6</v>
      </c>
      <c r="W11558" t="s">
        <v>15170</v>
      </c>
      <c r="X11558" t="s">
        <v>15170</v>
      </c>
      <c r="Y11558" t="s">
        <v>6</v>
      </c>
      <c r="Z11558" t="s">
        <v>6</v>
      </c>
      <c r="AA11558" t="s">
        <v>6</v>
      </c>
      <c r="AB11558" t="s">
        <v>15171</v>
      </c>
      <c r="AC11558" t="s">
        <v>14844</v>
      </c>
    </row>
    <row r="11559" spans="1:29" x14ac:dyDescent="0.3">
      <c r="A11559" t="s">
        <v>342</v>
      </c>
      <c r="B11559" s="35">
        <v>862</v>
      </c>
      <c r="C11559" t="s">
        <v>236</v>
      </c>
      <c r="D11559" s="35">
        <v>1955</v>
      </c>
      <c r="E11559" t="s">
        <v>11972</v>
      </c>
      <c r="F11559" s="34" t="s">
        <v>6</v>
      </c>
      <c r="G11559" s="34" t="s">
        <v>6</v>
      </c>
      <c r="H11559" s="34" t="s">
        <v>6</v>
      </c>
      <c r="I11559" s="34" t="s">
        <v>6</v>
      </c>
      <c r="J11559" s="34" t="s">
        <v>6</v>
      </c>
      <c r="K11559" s="34" t="s">
        <v>6</v>
      </c>
      <c r="L11559" s="34" t="s">
        <v>6</v>
      </c>
      <c r="M11559" s="34" t="s">
        <v>6</v>
      </c>
      <c r="N11559" s="34" t="s">
        <v>6</v>
      </c>
      <c r="O11559" s="34" t="s">
        <v>6</v>
      </c>
      <c r="P11559" s="34" t="s">
        <v>6</v>
      </c>
      <c r="Q11559" t="s">
        <v>6</v>
      </c>
      <c r="R11559" t="s">
        <v>6</v>
      </c>
      <c r="S11559" t="s">
        <v>6</v>
      </c>
      <c r="T11559" t="s">
        <v>15169</v>
      </c>
      <c r="U11559" t="s">
        <v>6</v>
      </c>
      <c r="V11559" t="s">
        <v>6</v>
      </c>
      <c r="W11559" t="s">
        <v>15170</v>
      </c>
      <c r="X11559" t="s">
        <v>15170</v>
      </c>
      <c r="Y11559" t="s">
        <v>6</v>
      </c>
      <c r="Z11559" t="s">
        <v>6</v>
      </c>
      <c r="AA11559" t="s">
        <v>6</v>
      </c>
      <c r="AB11559" t="s">
        <v>15171</v>
      </c>
      <c r="AC11559" t="s">
        <v>14844</v>
      </c>
    </row>
    <row r="11560" spans="1:29" x14ac:dyDescent="0.3">
      <c r="A11560" t="s">
        <v>342</v>
      </c>
      <c r="B11560" s="35">
        <v>862</v>
      </c>
      <c r="C11560" t="s">
        <v>236</v>
      </c>
      <c r="D11560" s="35">
        <v>1956</v>
      </c>
      <c r="E11560" t="s">
        <v>11973</v>
      </c>
      <c r="F11560" s="34" t="s">
        <v>6</v>
      </c>
      <c r="G11560" s="34" t="s">
        <v>6</v>
      </c>
      <c r="H11560" s="34" t="s">
        <v>6</v>
      </c>
      <c r="I11560" s="34" t="s">
        <v>6</v>
      </c>
      <c r="J11560" s="34" t="s">
        <v>6</v>
      </c>
      <c r="K11560" s="34" t="s">
        <v>6</v>
      </c>
      <c r="L11560" s="34" t="s">
        <v>6</v>
      </c>
      <c r="M11560" s="34" t="s">
        <v>6</v>
      </c>
      <c r="N11560" s="34" t="s">
        <v>6</v>
      </c>
      <c r="O11560" s="34" t="s">
        <v>6</v>
      </c>
      <c r="P11560" s="34" t="s">
        <v>6</v>
      </c>
      <c r="Q11560" t="s">
        <v>6</v>
      </c>
      <c r="R11560" t="s">
        <v>6</v>
      </c>
      <c r="S11560" t="s">
        <v>6</v>
      </c>
      <c r="T11560" t="s">
        <v>15169</v>
      </c>
      <c r="U11560" t="s">
        <v>6</v>
      </c>
      <c r="V11560" t="s">
        <v>6</v>
      </c>
      <c r="W11560" t="s">
        <v>15170</v>
      </c>
      <c r="X11560" t="s">
        <v>15170</v>
      </c>
      <c r="Y11560" t="s">
        <v>6</v>
      </c>
      <c r="Z11560" t="s">
        <v>6</v>
      </c>
      <c r="AA11560" t="s">
        <v>6</v>
      </c>
      <c r="AB11560" t="s">
        <v>15171</v>
      </c>
      <c r="AC11560" t="s">
        <v>14844</v>
      </c>
    </row>
    <row r="11561" spans="1:29" x14ac:dyDescent="0.3">
      <c r="A11561" t="s">
        <v>342</v>
      </c>
      <c r="B11561" s="35">
        <v>862</v>
      </c>
      <c r="C11561" t="s">
        <v>236</v>
      </c>
      <c r="D11561" s="35">
        <v>1957</v>
      </c>
      <c r="E11561" t="s">
        <v>11974</v>
      </c>
      <c r="F11561" s="34" t="s">
        <v>6</v>
      </c>
      <c r="G11561" s="34" t="s">
        <v>6</v>
      </c>
      <c r="H11561" s="34" t="s">
        <v>6</v>
      </c>
      <c r="I11561" s="34" t="s">
        <v>6</v>
      </c>
      <c r="J11561" s="34" t="s">
        <v>6</v>
      </c>
      <c r="K11561" s="34" t="s">
        <v>6</v>
      </c>
      <c r="L11561" s="34" t="s">
        <v>6</v>
      </c>
      <c r="M11561" s="34" t="s">
        <v>6</v>
      </c>
      <c r="N11561" s="34" t="s">
        <v>6</v>
      </c>
      <c r="O11561" s="34" t="s">
        <v>6</v>
      </c>
      <c r="P11561" s="34" t="s">
        <v>6</v>
      </c>
      <c r="Q11561" t="s">
        <v>6</v>
      </c>
      <c r="R11561" t="s">
        <v>6</v>
      </c>
      <c r="S11561" t="s">
        <v>6</v>
      </c>
      <c r="T11561" t="s">
        <v>15169</v>
      </c>
      <c r="U11561" t="s">
        <v>6</v>
      </c>
      <c r="V11561" t="s">
        <v>6</v>
      </c>
      <c r="W11561" t="s">
        <v>15170</v>
      </c>
      <c r="X11561" t="s">
        <v>15170</v>
      </c>
      <c r="Y11561" t="s">
        <v>6</v>
      </c>
      <c r="Z11561" t="s">
        <v>6</v>
      </c>
      <c r="AA11561" t="s">
        <v>6</v>
      </c>
      <c r="AB11561" t="s">
        <v>15171</v>
      </c>
      <c r="AC11561" t="s">
        <v>14844</v>
      </c>
    </row>
    <row r="11562" spans="1:29" x14ac:dyDescent="0.3">
      <c r="A11562" t="s">
        <v>342</v>
      </c>
      <c r="B11562" s="35">
        <v>862</v>
      </c>
      <c r="C11562" t="s">
        <v>236</v>
      </c>
      <c r="D11562" s="35">
        <v>1958</v>
      </c>
      <c r="E11562" t="s">
        <v>11975</v>
      </c>
      <c r="F11562" s="34" t="s">
        <v>6</v>
      </c>
      <c r="G11562" s="34" t="s">
        <v>6</v>
      </c>
      <c r="H11562" s="34" t="s">
        <v>6</v>
      </c>
      <c r="I11562" s="34" t="s">
        <v>6</v>
      </c>
      <c r="J11562" s="34" t="s">
        <v>6</v>
      </c>
      <c r="K11562" s="34" t="s">
        <v>6</v>
      </c>
      <c r="L11562" s="34" t="s">
        <v>6</v>
      </c>
      <c r="M11562" s="34" t="s">
        <v>6</v>
      </c>
      <c r="N11562" s="34" t="s">
        <v>6</v>
      </c>
      <c r="O11562" s="34" t="s">
        <v>6</v>
      </c>
      <c r="P11562" s="34" t="s">
        <v>6</v>
      </c>
      <c r="Q11562" t="s">
        <v>6</v>
      </c>
      <c r="R11562" t="s">
        <v>6</v>
      </c>
      <c r="S11562" t="s">
        <v>6</v>
      </c>
      <c r="T11562" t="s">
        <v>15169</v>
      </c>
      <c r="U11562" t="s">
        <v>6</v>
      </c>
      <c r="V11562" t="s">
        <v>6</v>
      </c>
      <c r="W11562" t="s">
        <v>15170</v>
      </c>
      <c r="X11562" t="s">
        <v>15170</v>
      </c>
      <c r="Y11562" t="s">
        <v>6</v>
      </c>
      <c r="Z11562" t="s">
        <v>6</v>
      </c>
      <c r="AA11562" t="s">
        <v>6</v>
      </c>
      <c r="AB11562" t="s">
        <v>15171</v>
      </c>
      <c r="AC11562" t="s">
        <v>14844</v>
      </c>
    </row>
    <row r="11563" spans="1:29" x14ac:dyDescent="0.3">
      <c r="A11563" t="s">
        <v>342</v>
      </c>
      <c r="B11563" s="35">
        <v>862</v>
      </c>
      <c r="C11563" t="s">
        <v>236</v>
      </c>
      <c r="D11563" s="35">
        <v>1959</v>
      </c>
      <c r="E11563" t="s">
        <v>11976</v>
      </c>
      <c r="F11563" s="34" t="s">
        <v>6</v>
      </c>
      <c r="G11563" s="34" t="s">
        <v>6</v>
      </c>
      <c r="H11563" s="34" t="s">
        <v>6</v>
      </c>
      <c r="I11563" s="34" t="s">
        <v>6</v>
      </c>
      <c r="J11563" s="34" t="s">
        <v>6</v>
      </c>
      <c r="K11563" s="34" t="s">
        <v>6</v>
      </c>
      <c r="L11563" s="34" t="s">
        <v>6</v>
      </c>
      <c r="M11563" s="34" t="s">
        <v>6</v>
      </c>
      <c r="N11563" s="34" t="s">
        <v>6</v>
      </c>
      <c r="O11563" s="34" t="s">
        <v>6</v>
      </c>
      <c r="P11563" s="34" t="s">
        <v>6</v>
      </c>
      <c r="Q11563" t="s">
        <v>6</v>
      </c>
      <c r="R11563" t="s">
        <v>6</v>
      </c>
      <c r="S11563" t="s">
        <v>6</v>
      </c>
      <c r="T11563" t="s">
        <v>15169</v>
      </c>
      <c r="U11563" t="s">
        <v>6</v>
      </c>
      <c r="V11563" t="s">
        <v>6</v>
      </c>
      <c r="W11563" t="s">
        <v>15170</v>
      </c>
      <c r="X11563" t="s">
        <v>15170</v>
      </c>
      <c r="Y11563" t="s">
        <v>6</v>
      </c>
      <c r="Z11563" t="s">
        <v>6</v>
      </c>
      <c r="AA11563" t="s">
        <v>6</v>
      </c>
      <c r="AB11563" t="s">
        <v>15171</v>
      </c>
      <c r="AC11563" t="s">
        <v>14844</v>
      </c>
    </row>
    <row r="11564" spans="1:29" x14ac:dyDescent="0.3">
      <c r="A11564" t="s">
        <v>342</v>
      </c>
      <c r="B11564" s="35">
        <v>862</v>
      </c>
      <c r="C11564" t="s">
        <v>236</v>
      </c>
      <c r="D11564" s="35">
        <v>1960</v>
      </c>
      <c r="E11564" t="s">
        <v>11977</v>
      </c>
      <c r="F11564" s="34" t="s">
        <v>6</v>
      </c>
      <c r="G11564" s="34" t="s">
        <v>6</v>
      </c>
      <c r="H11564" s="34" t="s">
        <v>6</v>
      </c>
      <c r="I11564" s="34" t="s">
        <v>6</v>
      </c>
      <c r="J11564" s="34" t="s">
        <v>6</v>
      </c>
      <c r="K11564" s="34" t="s">
        <v>6</v>
      </c>
      <c r="L11564" s="34" t="s">
        <v>6</v>
      </c>
      <c r="M11564" s="34" t="s">
        <v>6</v>
      </c>
      <c r="N11564" s="34" t="s">
        <v>6</v>
      </c>
      <c r="O11564" s="34" t="s">
        <v>6</v>
      </c>
      <c r="P11564" s="34" t="s">
        <v>6</v>
      </c>
      <c r="Q11564" t="s">
        <v>6</v>
      </c>
      <c r="R11564" t="s">
        <v>6</v>
      </c>
      <c r="S11564" t="s">
        <v>6</v>
      </c>
      <c r="T11564" t="s">
        <v>15169</v>
      </c>
      <c r="U11564" t="s">
        <v>6</v>
      </c>
      <c r="V11564" t="s">
        <v>6</v>
      </c>
      <c r="W11564" t="s">
        <v>15170</v>
      </c>
      <c r="X11564" t="s">
        <v>15170</v>
      </c>
      <c r="Y11564" t="s">
        <v>6</v>
      </c>
      <c r="Z11564" t="s">
        <v>6</v>
      </c>
      <c r="AA11564" t="s">
        <v>6</v>
      </c>
      <c r="AB11564" t="s">
        <v>15171</v>
      </c>
      <c r="AC11564" t="s">
        <v>14844</v>
      </c>
    </row>
    <row r="11565" spans="1:29" x14ac:dyDescent="0.3">
      <c r="A11565" t="s">
        <v>342</v>
      </c>
      <c r="B11565" s="35">
        <v>862</v>
      </c>
      <c r="C11565" t="s">
        <v>236</v>
      </c>
      <c r="D11565" s="35">
        <v>1961</v>
      </c>
      <c r="E11565" t="s">
        <v>11978</v>
      </c>
      <c r="F11565" s="34" t="s">
        <v>6</v>
      </c>
      <c r="G11565" s="34" t="s">
        <v>6</v>
      </c>
      <c r="H11565" s="34" t="s">
        <v>6</v>
      </c>
      <c r="I11565" s="34" t="s">
        <v>6</v>
      </c>
      <c r="J11565" s="34" t="s">
        <v>6</v>
      </c>
      <c r="K11565" s="34" t="s">
        <v>6</v>
      </c>
      <c r="L11565" s="34" t="s">
        <v>6</v>
      </c>
      <c r="M11565" s="34" t="s">
        <v>6</v>
      </c>
      <c r="N11565" s="34" t="s">
        <v>6</v>
      </c>
      <c r="O11565" s="34" t="s">
        <v>6</v>
      </c>
      <c r="P11565" s="34" t="s">
        <v>6</v>
      </c>
      <c r="Q11565" t="s">
        <v>6</v>
      </c>
      <c r="R11565" t="s">
        <v>6</v>
      </c>
      <c r="S11565" t="s">
        <v>6</v>
      </c>
      <c r="T11565" t="s">
        <v>15169</v>
      </c>
      <c r="U11565" t="s">
        <v>6</v>
      </c>
      <c r="V11565" t="s">
        <v>6</v>
      </c>
      <c r="W11565" t="s">
        <v>15170</v>
      </c>
      <c r="X11565" t="s">
        <v>15170</v>
      </c>
      <c r="Y11565" t="s">
        <v>6</v>
      </c>
      <c r="Z11565" t="s">
        <v>6</v>
      </c>
      <c r="AA11565" t="s">
        <v>6</v>
      </c>
      <c r="AB11565" t="s">
        <v>15171</v>
      </c>
      <c r="AC11565" t="s">
        <v>14844</v>
      </c>
    </row>
    <row r="11566" spans="1:29" x14ac:dyDescent="0.3">
      <c r="A11566" t="s">
        <v>342</v>
      </c>
      <c r="B11566" s="35">
        <v>862</v>
      </c>
      <c r="C11566" t="s">
        <v>236</v>
      </c>
      <c r="D11566" s="35">
        <v>1962</v>
      </c>
      <c r="E11566" t="s">
        <v>11979</v>
      </c>
      <c r="F11566" s="34" t="s">
        <v>6</v>
      </c>
      <c r="G11566" s="34" t="s">
        <v>6</v>
      </c>
      <c r="H11566" s="34" t="s">
        <v>6</v>
      </c>
      <c r="I11566" s="34" t="s">
        <v>6</v>
      </c>
      <c r="J11566" s="34" t="s">
        <v>6</v>
      </c>
      <c r="K11566" s="34" t="s">
        <v>6</v>
      </c>
      <c r="L11566" s="34" t="s">
        <v>6</v>
      </c>
      <c r="M11566" s="34" t="s">
        <v>6</v>
      </c>
      <c r="N11566" s="34" t="s">
        <v>6</v>
      </c>
      <c r="O11566" s="34" t="s">
        <v>6</v>
      </c>
      <c r="P11566" s="34" t="s">
        <v>6</v>
      </c>
      <c r="Q11566" t="s">
        <v>6</v>
      </c>
      <c r="R11566" t="s">
        <v>6</v>
      </c>
      <c r="S11566" t="s">
        <v>6</v>
      </c>
      <c r="T11566" t="s">
        <v>15169</v>
      </c>
      <c r="U11566" t="s">
        <v>6</v>
      </c>
      <c r="V11566" t="s">
        <v>6</v>
      </c>
      <c r="W11566" t="s">
        <v>15170</v>
      </c>
      <c r="X11566" t="s">
        <v>15170</v>
      </c>
      <c r="Y11566" t="s">
        <v>6</v>
      </c>
      <c r="Z11566" t="s">
        <v>6</v>
      </c>
      <c r="AA11566" t="s">
        <v>6</v>
      </c>
      <c r="AB11566" t="s">
        <v>15171</v>
      </c>
      <c r="AC11566" t="s">
        <v>14844</v>
      </c>
    </row>
    <row r="11567" spans="1:29" x14ac:dyDescent="0.3">
      <c r="A11567" t="s">
        <v>342</v>
      </c>
      <c r="B11567" s="35">
        <v>862</v>
      </c>
      <c r="C11567" t="s">
        <v>236</v>
      </c>
      <c r="D11567" s="35">
        <v>1963</v>
      </c>
      <c r="E11567" t="s">
        <v>11980</v>
      </c>
      <c r="F11567" s="34" t="s">
        <v>6</v>
      </c>
      <c r="G11567" s="34" t="s">
        <v>6</v>
      </c>
      <c r="H11567" s="34" t="s">
        <v>6</v>
      </c>
      <c r="I11567" s="34">
        <v>4.2602009894023194</v>
      </c>
      <c r="J11567" s="34" t="s">
        <v>6</v>
      </c>
      <c r="K11567" s="34" t="s">
        <v>6</v>
      </c>
      <c r="L11567" s="34" t="s">
        <v>6</v>
      </c>
      <c r="M11567" s="34" t="s">
        <v>6</v>
      </c>
      <c r="N11567" s="34" t="s">
        <v>6</v>
      </c>
      <c r="O11567" s="34" t="s">
        <v>6</v>
      </c>
      <c r="P11567" s="34">
        <v>2.36843285682997E-2</v>
      </c>
      <c r="Q11567" t="s">
        <v>6</v>
      </c>
      <c r="R11567" t="s">
        <v>6</v>
      </c>
      <c r="S11567" t="s">
        <v>6</v>
      </c>
      <c r="T11567" t="s">
        <v>15169</v>
      </c>
      <c r="U11567" t="s">
        <v>6</v>
      </c>
      <c r="V11567" t="s">
        <v>6</v>
      </c>
      <c r="W11567" t="s">
        <v>15170</v>
      </c>
      <c r="X11567" t="s">
        <v>15170</v>
      </c>
      <c r="Y11567" t="s">
        <v>6</v>
      </c>
      <c r="Z11567" t="s">
        <v>6</v>
      </c>
      <c r="AA11567" t="s">
        <v>6</v>
      </c>
      <c r="AB11567" t="s">
        <v>15171</v>
      </c>
      <c r="AC11567" t="s">
        <v>14844</v>
      </c>
    </row>
    <row r="11568" spans="1:29" x14ac:dyDescent="0.3">
      <c r="A11568" t="s">
        <v>342</v>
      </c>
      <c r="B11568" s="35">
        <v>862</v>
      </c>
      <c r="C11568" t="s">
        <v>236</v>
      </c>
      <c r="D11568" s="35">
        <v>1964</v>
      </c>
      <c r="E11568" t="s">
        <v>11981</v>
      </c>
      <c r="F11568" s="34" t="s">
        <v>6</v>
      </c>
      <c r="G11568" s="34" t="s">
        <v>6</v>
      </c>
      <c r="H11568" s="34" t="s">
        <v>6</v>
      </c>
      <c r="I11568" s="34">
        <v>4.1416883055588238</v>
      </c>
      <c r="J11568" s="34" t="s">
        <v>6</v>
      </c>
      <c r="K11568" s="34" t="s">
        <v>6</v>
      </c>
      <c r="L11568" s="34" t="s">
        <v>6</v>
      </c>
      <c r="M11568" s="34" t="s">
        <v>6</v>
      </c>
      <c r="N11568" s="34" t="s">
        <v>6</v>
      </c>
      <c r="O11568" s="34" t="s">
        <v>6</v>
      </c>
      <c r="P11568" s="34">
        <v>2.5448559192283001E-2</v>
      </c>
      <c r="Q11568" t="s">
        <v>6</v>
      </c>
      <c r="R11568" t="s">
        <v>6</v>
      </c>
      <c r="S11568" t="s">
        <v>6</v>
      </c>
      <c r="T11568" t="s">
        <v>15169</v>
      </c>
      <c r="U11568" t="s">
        <v>6</v>
      </c>
      <c r="V11568" t="s">
        <v>6</v>
      </c>
      <c r="W11568" t="s">
        <v>15170</v>
      </c>
      <c r="X11568" t="s">
        <v>15170</v>
      </c>
      <c r="Y11568" t="s">
        <v>6</v>
      </c>
      <c r="Z11568" t="s">
        <v>6</v>
      </c>
      <c r="AA11568" t="s">
        <v>6</v>
      </c>
      <c r="AB11568" t="s">
        <v>15171</v>
      </c>
      <c r="AC11568" t="s">
        <v>14844</v>
      </c>
    </row>
    <row r="11569" spans="1:29" x14ac:dyDescent="0.3">
      <c r="A11569" t="s">
        <v>342</v>
      </c>
      <c r="B11569" s="35">
        <v>862</v>
      </c>
      <c r="C11569" t="s">
        <v>236</v>
      </c>
      <c r="D11569" s="35">
        <v>1965</v>
      </c>
      <c r="E11569" t="s">
        <v>11982</v>
      </c>
      <c r="F11569" s="34" t="s">
        <v>6</v>
      </c>
      <c r="G11569" s="34" t="s">
        <v>6</v>
      </c>
      <c r="H11569" s="34" t="s">
        <v>6</v>
      </c>
      <c r="I11569" s="34">
        <v>5.7028808454673809</v>
      </c>
      <c r="J11569" s="34" t="s">
        <v>6</v>
      </c>
      <c r="K11569" s="34" t="s">
        <v>6</v>
      </c>
      <c r="L11569" s="34" t="s">
        <v>6</v>
      </c>
      <c r="M11569" s="34" t="s">
        <v>6</v>
      </c>
      <c r="N11569" s="34" t="s">
        <v>6</v>
      </c>
      <c r="O11569" s="34" t="s">
        <v>6</v>
      </c>
      <c r="P11569" s="34">
        <v>2.4478856175112501E-2</v>
      </c>
      <c r="Q11569" t="s">
        <v>6</v>
      </c>
      <c r="R11569" t="s">
        <v>6</v>
      </c>
      <c r="S11569" t="s">
        <v>6</v>
      </c>
      <c r="T11569" t="s">
        <v>15169</v>
      </c>
      <c r="U11569" t="s">
        <v>6</v>
      </c>
      <c r="V11569" t="s">
        <v>6</v>
      </c>
      <c r="W11569" t="s">
        <v>15170</v>
      </c>
      <c r="X11569" t="s">
        <v>15170</v>
      </c>
      <c r="Y11569" t="s">
        <v>6</v>
      </c>
      <c r="Z11569" t="s">
        <v>6</v>
      </c>
      <c r="AA11569" t="s">
        <v>6</v>
      </c>
      <c r="AB11569" t="s">
        <v>15171</v>
      </c>
      <c r="AC11569" t="s">
        <v>14844</v>
      </c>
    </row>
    <row r="11570" spans="1:29" x14ac:dyDescent="0.3">
      <c r="A11570" t="s">
        <v>342</v>
      </c>
      <c r="B11570" s="35">
        <v>862</v>
      </c>
      <c r="C11570" t="s">
        <v>236</v>
      </c>
      <c r="D11570" s="35">
        <v>1966</v>
      </c>
      <c r="E11570" t="s">
        <v>11983</v>
      </c>
      <c r="F11570" s="34" t="s">
        <v>6</v>
      </c>
      <c r="G11570" s="34" t="s">
        <v>6</v>
      </c>
      <c r="H11570" s="34" t="s">
        <v>6</v>
      </c>
      <c r="I11570" s="34">
        <v>4.9764642188011639</v>
      </c>
      <c r="J11570" s="34" t="s">
        <v>6</v>
      </c>
      <c r="K11570" s="34" t="s">
        <v>6</v>
      </c>
      <c r="L11570" s="34" t="s">
        <v>6</v>
      </c>
      <c r="M11570" s="34" t="s">
        <v>6</v>
      </c>
      <c r="N11570" s="34" t="s">
        <v>6</v>
      </c>
      <c r="O11570" s="34" t="s">
        <v>6</v>
      </c>
      <c r="P11570" s="34">
        <v>2.51182354587717E-2</v>
      </c>
      <c r="Q11570" t="s">
        <v>6</v>
      </c>
      <c r="R11570" t="s">
        <v>6</v>
      </c>
      <c r="S11570" t="s">
        <v>6</v>
      </c>
      <c r="T11570" t="s">
        <v>15169</v>
      </c>
      <c r="U11570" t="s">
        <v>6</v>
      </c>
      <c r="V11570" t="s">
        <v>6</v>
      </c>
      <c r="W11570" t="s">
        <v>15170</v>
      </c>
      <c r="X11570" t="s">
        <v>15170</v>
      </c>
      <c r="Y11570" t="s">
        <v>6</v>
      </c>
      <c r="Z11570" t="s">
        <v>6</v>
      </c>
      <c r="AA11570" t="s">
        <v>6</v>
      </c>
      <c r="AB11570" t="s">
        <v>15171</v>
      </c>
      <c r="AC11570" t="s">
        <v>14844</v>
      </c>
    </row>
    <row r="11571" spans="1:29" x14ac:dyDescent="0.3">
      <c r="A11571" t="s">
        <v>342</v>
      </c>
      <c r="B11571" s="35">
        <v>862</v>
      </c>
      <c r="C11571" t="s">
        <v>236</v>
      </c>
      <c r="D11571" s="35">
        <v>1967</v>
      </c>
      <c r="E11571" t="s">
        <v>11984</v>
      </c>
      <c r="F11571" s="34" t="s">
        <v>6</v>
      </c>
      <c r="G11571" s="34" t="s">
        <v>6</v>
      </c>
      <c r="H11571" s="34" t="s">
        <v>6</v>
      </c>
      <c r="I11571" s="34">
        <v>4.7218763381004738</v>
      </c>
      <c r="J11571" s="34" t="s">
        <v>6</v>
      </c>
      <c r="K11571" s="34" t="s">
        <v>6</v>
      </c>
      <c r="L11571" s="34" t="s">
        <v>6</v>
      </c>
      <c r="M11571" s="34" t="s">
        <v>6</v>
      </c>
      <c r="N11571" s="34" t="s">
        <v>6</v>
      </c>
      <c r="O11571" s="34" t="s">
        <v>6</v>
      </c>
      <c r="P11571" s="34">
        <v>2.49900657177035E-2</v>
      </c>
      <c r="Q11571" t="s">
        <v>6</v>
      </c>
      <c r="R11571" t="s">
        <v>6</v>
      </c>
      <c r="S11571" t="s">
        <v>6</v>
      </c>
      <c r="T11571" t="s">
        <v>15169</v>
      </c>
      <c r="U11571" t="s">
        <v>6</v>
      </c>
      <c r="V11571" t="s">
        <v>6</v>
      </c>
      <c r="W11571" t="s">
        <v>15170</v>
      </c>
      <c r="X11571" t="s">
        <v>15170</v>
      </c>
      <c r="Y11571" t="s">
        <v>6</v>
      </c>
      <c r="Z11571" t="s">
        <v>6</v>
      </c>
      <c r="AA11571" t="s">
        <v>6</v>
      </c>
      <c r="AB11571" t="s">
        <v>15171</v>
      </c>
      <c r="AC11571" t="s">
        <v>14844</v>
      </c>
    </row>
    <row r="11572" spans="1:29" x14ac:dyDescent="0.3">
      <c r="A11572" t="s">
        <v>342</v>
      </c>
      <c r="B11572" s="35">
        <v>862</v>
      </c>
      <c r="C11572" t="s">
        <v>236</v>
      </c>
      <c r="D11572" s="35">
        <v>1968</v>
      </c>
      <c r="E11572" t="s">
        <v>11985</v>
      </c>
      <c r="F11572" s="34" t="s">
        <v>6</v>
      </c>
      <c r="G11572" s="34" t="s">
        <v>6</v>
      </c>
      <c r="H11572" s="34" t="s">
        <v>6</v>
      </c>
      <c r="I11572" s="34">
        <v>4.1817529765638124</v>
      </c>
      <c r="J11572" s="34" t="s">
        <v>6</v>
      </c>
      <c r="K11572" s="34" t="s">
        <v>6</v>
      </c>
      <c r="L11572" s="34" t="s">
        <v>6</v>
      </c>
      <c r="M11572" s="34" t="s">
        <v>6</v>
      </c>
      <c r="N11572" s="34" t="s">
        <v>6</v>
      </c>
      <c r="O11572" s="34" t="s">
        <v>6</v>
      </c>
      <c r="P11572" s="34">
        <v>2.74286885530599E-2</v>
      </c>
      <c r="Q11572" t="s">
        <v>6</v>
      </c>
      <c r="R11572" t="s">
        <v>6</v>
      </c>
      <c r="S11572" t="s">
        <v>6</v>
      </c>
      <c r="T11572" t="s">
        <v>15169</v>
      </c>
      <c r="U11572" t="s">
        <v>6</v>
      </c>
      <c r="V11572" t="s">
        <v>6</v>
      </c>
      <c r="W11572" t="s">
        <v>15170</v>
      </c>
      <c r="X11572" t="s">
        <v>15170</v>
      </c>
      <c r="Y11572" t="s">
        <v>6</v>
      </c>
      <c r="Z11572" t="s">
        <v>6</v>
      </c>
      <c r="AA11572" t="s">
        <v>6</v>
      </c>
      <c r="AB11572" t="s">
        <v>15171</v>
      </c>
      <c r="AC11572" t="s">
        <v>14844</v>
      </c>
    </row>
    <row r="11573" spans="1:29" x14ac:dyDescent="0.3">
      <c r="A11573" t="s">
        <v>342</v>
      </c>
      <c r="B11573" s="35">
        <v>862</v>
      </c>
      <c r="C11573" t="s">
        <v>236</v>
      </c>
      <c r="D11573" s="35">
        <v>1969</v>
      </c>
      <c r="E11573" t="s">
        <v>11986</v>
      </c>
      <c r="F11573" s="34" t="s">
        <v>6</v>
      </c>
      <c r="G11573" s="34" t="s">
        <v>6</v>
      </c>
      <c r="H11573" s="34" t="s">
        <v>6</v>
      </c>
      <c r="I11573" s="34">
        <v>4.2938040254040475</v>
      </c>
      <c r="J11573" s="34" t="s">
        <v>6</v>
      </c>
      <c r="K11573" s="34" t="s">
        <v>6</v>
      </c>
      <c r="L11573" s="34" t="s">
        <v>6</v>
      </c>
      <c r="M11573" s="34" t="s">
        <v>6</v>
      </c>
      <c r="N11573" s="34" t="s">
        <v>6</v>
      </c>
      <c r="O11573" s="34" t="s">
        <v>6</v>
      </c>
      <c r="P11573" s="34">
        <v>2.96240814083336E-2</v>
      </c>
      <c r="Q11573" t="s">
        <v>6</v>
      </c>
      <c r="R11573" t="s">
        <v>6</v>
      </c>
      <c r="S11573" t="s">
        <v>6</v>
      </c>
      <c r="T11573" t="s">
        <v>15169</v>
      </c>
      <c r="U11573" t="s">
        <v>6</v>
      </c>
      <c r="V11573" t="s">
        <v>6</v>
      </c>
      <c r="W11573" t="s">
        <v>15170</v>
      </c>
      <c r="X11573" t="s">
        <v>15170</v>
      </c>
      <c r="Y11573" t="s">
        <v>6</v>
      </c>
      <c r="Z11573" t="s">
        <v>6</v>
      </c>
      <c r="AA11573" t="s">
        <v>6</v>
      </c>
      <c r="AB11573" t="s">
        <v>15171</v>
      </c>
      <c r="AC11573" t="s">
        <v>14844</v>
      </c>
    </row>
    <row r="11574" spans="1:29" x14ac:dyDescent="0.3">
      <c r="A11574" t="s">
        <v>342</v>
      </c>
      <c r="B11574" s="35">
        <v>862</v>
      </c>
      <c r="C11574" t="s">
        <v>236</v>
      </c>
      <c r="D11574" s="35">
        <v>1970</v>
      </c>
      <c r="E11574" t="s">
        <v>11987</v>
      </c>
      <c r="F11574" s="34" t="s">
        <v>6</v>
      </c>
      <c r="G11574" s="34" t="s">
        <v>6</v>
      </c>
      <c r="H11574" s="34" t="s">
        <v>6</v>
      </c>
      <c r="I11574" s="34">
        <v>4.8397911680577943</v>
      </c>
      <c r="J11574" s="34" t="s">
        <v>6</v>
      </c>
      <c r="K11574" s="34" t="s">
        <v>6</v>
      </c>
      <c r="L11574" s="34" t="s">
        <v>6</v>
      </c>
      <c r="M11574" s="34" t="s">
        <v>6</v>
      </c>
      <c r="N11574" s="34" t="s">
        <v>6</v>
      </c>
      <c r="O11574" s="34">
        <v>6.9494110534010485</v>
      </c>
      <c r="P11574" s="34">
        <v>3.2584050535239301E-2</v>
      </c>
      <c r="Q11574" t="s">
        <v>6</v>
      </c>
      <c r="R11574" t="s">
        <v>6</v>
      </c>
      <c r="S11574" t="s">
        <v>6</v>
      </c>
      <c r="T11574" t="s">
        <v>15169</v>
      </c>
      <c r="U11574" t="s">
        <v>6</v>
      </c>
      <c r="V11574" t="s">
        <v>6</v>
      </c>
      <c r="W11574" t="s">
        <v>15170</v>
      </c>
      <c r="X11574" t="s">
        <v>15170</v>
      </c>
      <c r="Y11574" t="s">
        <v>6</v>
      </c>
      <c r="Z11574" t="s">
        <v>6</v>
      </c>
      <c r="AA11574" t="s">
        <v>6</v>
      </c>
      <c r="AB11574" t="s">
        <v>15171</v>
      </c>
      <c r="AC11574" t="s">
        <v>14844</v>
      </c>
    </row>
    <row r="11575" spans="1:29" x14ac:dyDescent="0.3">
      <c r="A11575" t="s">
        <v>342</v>
      </c>
      <c r="B11575" s="35">
        <v>862</v>
      </c>
      <c r="C11575" t="s">
        <v>236</v>
      </c>
      <c r="D11575" s="35">
        <v>1971</v>
      </c>
      <c r="E11575" t="s">
        <v>11988</v>
      </c>
      <c r="F11575" s="34" t="s">
        <v>6</v>
      </c>
      <c r="G11575" s="34" t="s">
        <v>6</v>
      </c>
      <c r="H11575" s="34" t="s">
        <v>6</v>
      </c>
      <c r="I11575" s="34">
        <v>5.150594093352721</v>
      </c>
      <c r="J11575" s="34" t="s">
        <v>6</v>
      </c>
      <c r="K11575" s="34" t="s">
        <v>6</v>
      </c>
      <c r="L11575" s="34" t="s">
        <v>6</v>
      </c>
      <c r="M11575" s="34" t="s">
        <v>6</v>
      </c>
      <c r="N11575" s="34" t="s">
        <v>6</v>
      </c>
      <c r="O11575" s="34">
        <v>6.2353453600283366</v>
      </c>
      <c r="P11575" s="34">
        <v>3.8597489221013997E-2</v>
      </c>
      <c r="Q11575" t="s">
        <v>6</v>
      </c>
      <c r="R11575" t="s">
        <v>6</v>
      </c>
      <c r="S11575" t="s">
        <v>6</v>
      </c>
      <c r="T11575" t="s">
        <v>15169</v>
      </c>
      <c r="U11575" t="s">
        <v>6</v>
      </c>
      <c r="V11575" t="s">
        <v>6</v>
      </c>
      <c r="W11575" t="s">
        <v>15170</v>
      </c>
      <c r="X11575" t="s">
        <v>15170</v>
      </c>
      <c r="Y11575" t="s">
        <v>6</v>
      </c>
      <c r="Z11575" t="s">
        <v>6</v>
      </c>
      <c r="AA11575" t="s">
        <v>6</v>
      </c>
      <c r="AB11575" t="s">
        <v>15171</v>
      </c>
      <c r="AC11575" t="s">
        <v>14844</v>
      </c>
    </row>
    <row r="11576" spans="1:29" x14ac:dyDescent="0.3">
      <c r="A11576" t="s">
        <v>342</v>
      </c>
      <c r="B11576" s="35">
        <v>862</v>
      </c>
      <c r="C11576" t="s">
        <v>236</v>
      </c>
      <c r="D11576" s="35">
        <v>1972</v>
      </c>
      <c r="E11576" t="s">
        <v>11989</v>
      </c>
      <c r="F11576" s="34" t="s">
        <v>6</v>
      </c>
      <c r="G11576" s="34" t="s">
        <v>6</v>
      </c>
      <c r="H11576" s="34" t="s">
        <v>6</v>
      </c>
      <c r="I11576" s="34">
        <v>7.503725710734428</v>
      </c>
      <c r="J11576" s="34" t="s">
        <v>6</v>
      </c>
      <c r="K11576" s="34" t="s">
        <v>6</v>
      </c>
      <c r="L11576" s="34" t="s">
        <v>6</v>
      </c>
      <c r="M11576" s="34" t="s">
        <v>6</v>
      </c>
      <c r="N11576" s="34" t="s">
        <v>6</v>
      </c>
      <c r="O11576" s="34">
        <v>11.289194332170945</v>
      </c>
      <c r="P11576" s="34">
        <v>4.2285660781295302E-2</v>
      </c>
      <c r="Q11576" t="s">
        <v>6</v>
      </c>
      <c r="R11576" t="s">
        <v>6</v>
      </c>
      <c r="S11576" t="s">
        <v>6</v>
      </c>
      <c r="T11576" t="s">
        <v>15169</v>
      </c>
      <c r="U11576" t="s">
        <v>6</v>
      </c>
      <c r="V11576" t="s">
        <v>6</v>
      </c>
      <c r="W11576" t="s">
        <v>15170</v>
      </c>
      <c r="X11576" t="s">
        <v>15170</v>
      </c>
      <c r="Y11576" t="s">
        <v>6</v>
      </c>
      <c r="Z11576" t="s">
        <v>6</v>
      </c>
      <c r="AA11576" t="s">
        <v>6</v>
      </c>
      <c r="AB11576" t="s">
        <v>15171</v>
      </c>
      <c r="AC11576" t="s">
        <v>14844</v>
      </c>
    </row>
    <row r="11577" spans="1:29" x14ac:dyDescent="0.3">
      <c r="A11577" t="s">
        <v>342</v>
      </c>
      <c r="B11577" s="35">
        <v>862</v>
      </c>
      <c r="C11577" t="s">
        <v>236</v>
      </c>
      <c r="D11577" s="35">
        <v>1973</v>
      </c>
      <c r="E11577" t="s">
        <v>11990</v>
      </c>
      <c r="F11577" s="34" t="s">
        <v>6</v>
      </c>
      <c r="G11577" s="34" t="s">
        <v>6</v>
      </c>
      <c r="H11577" s="34" t="s">
        <v>6</v>
      </c>
      <c r="I11577" s="34">
        <v>5.6134897293147334</v>
      </c>
      <c r="J11577" s="34" t="s">
        <v>6</v>
      </c>
      <c r="K11577" s="34" t="s">
        <v>6</v>
      </c>
      <c r="L11577" s="34" t="s">
        <v>6</v>
      </c>
      <c r="M11577" s="34" t="s">
        <v>6</v>
      </c>
      <c r="N11577" s="34" t="s">
        <v>6</v>
      </c>
      <c r="O11577" s="34">
        <v>16.963811444920886</v>
      </c>
      <c r="P11577" s="34">
        <v>5.0841813873745201E-2</v>
      </c>
      <c r="Q11577" t="s">
        <v>6</v>
      </c>
      <c r="R11577" t="s">
        <v>6</v>
      </c>
      <c r="S11577" t="s">
        <v>6</v>
      </c>
      <c r="T11577" t="s">
        <v>15169</v>
      </c>
      <c r="U11577" t="s">
        <v>6</v>
      </c>
      <c r="V11577" t="s">
        <v>6</v>
      </c>
      <c r="W11577" t="s">
        <v>15170</v>
      </c>
      <c r="X11577" t="s">
        <v>15170</v>
      </c>
      <c r="Y11577" t="s">
        <v>6</v>
      </c>
      <c r="Z11577" t="s">
        <v>6</v>
      </c>
      <c r="AA11577" t="s">
        <v>6</v>
      </c>
      <c r="AB11577" t="s">
        <v>15171</v>
      </c>
      <c r="AC11577" t="s">
        <v>14844</v>
      </c>
    </row>
    <row r="11578" spans="1:29" x14ac:dyDescent="0.3">
      <c r="A11578" t="s">
        <v>342</v>
      </c>
      <c r="B11578" s="35">
        <v>862</v>
      </c>
      <c r="C11578" t="s">
        <v>236</v>
      </c>
      <c r="D11578" s="35">
        <v>1974</v>
      </c>
      <c r="E11578" t="s">
        <v>11991</v>
      </c>
      <c r="F11578" s="34" t="s">
        <v>6</v>
      </c>
      <c r="G11578" s="34" t="s">
        <v>6</v>
      </c>
      <c r="H11578" s="34" t="s">
        <v>6</v>
      </c>
      <c r="I11578" s="34">
        <v>7.1520309966603399</v>
      </c>
      <c r="J11578" s="34" t="s">
        <v>6</v>
      </c>
      <c r="K11578" s="34" t="s">
        <v>6</v>
      </c>
      <c r="L11578" s="34" t="s">
        <v>6</v>
      </c>
      <c r="M11578" s="34" t="s">
        <v>6</v>
      </c>
      <c r="N11578" s="34" t="s">
        <v>6</v>
      </c>
      <c r="O11578" s="34">
        <v>19.553836666370568</v>
      </c>
      <c r="P11578" s="34">
        <v>5.6767091779885002E-2</v>
      </c>
      <c r="Q11578" t="s">
        <v>6</v>
      </c>
      <c r="R11578" t="s">
        <v>6</v>
      </c>
      <c r="S11578" t="s">
        <v>6</v>
      </c>
      <c r="T11578" t="s">
        <v>15169</v>
      </c>
      <c r="U11578" t="s">
        <v>6</v>
      </c>
      <c r="V11578" t="s">
        <v>6</v>
      </c>
      <c r="W11578" t="s">
        <v>15170</v>
      </c>
      <c r="X11578" t="s">
        <v>15170</v>
      </c>
      <c r="Y11578" t="s">
        <v>6</v>
      </c>
      <c r="Z11578" t="s">
        <v>6</v>
      </c>
      <c r="AA11578" t="s">
        <v>6</v>
      </c>
      <c r="AB11578" t="s">
        <v>15171</v>
      </c>
      <c r="AC11578" t="s">
        <v>14844</v>
      </c>
    </row>
    <row r="11579" spans="1:29" x14ac:dyDescent="0.3">
      <c r="A11579" t="s">
        <v>342</v>
      </c>
      <c r="B11579" s="35">
        <v>862</v>
      </c>
      <c r="C11579" t="s">
        <v>236</v>
      </c>
      <c r="D11579" s="35">
        <v>1975</v>
      </c>
      <c r="E11579" t="s">
        <v>11992</v>
      </c>
      <c r="F11579" s="34" t="s">
        <v>6</v>
      </c>
      <c r="G11579" s="34" t="s">
        <v>6</v>
      </c>
      <c r="H11579" s="34" t="s">
        <v>6</v>
      </c>
      <c r="I11579" s="34">
        <v>6.5852730471288297</v>
      </c>
      <c r="J11579" s="34" t="s">
        <v>6</v>
      </c>
      <c r="K11579" s="34" t="s">
        <v>6</v>
      </c>
      <c r="L11579" s="34" t="s">
        <v>6</v>
      </c>
      <c r="M11579" s="34" t="s">
        <v>6</v>
      </c>
      <c r="N11579" s="34" t="s">
        <v>6</v>
      </c>
      <c r="O11579" s="34">
        <v>22.421028027772213</v>
      </c>
      <c r="P11579" s="34">
        <v>5.9314169238631802E-2</v>
      </c>
      <c r="Q11579" t="s">
        <v>6</v>
      </c>
      <c r="R11579" t="s">
        <v>6</v>
      </c>
      <c r="S11579" t="s">
        <v>6</v>
      </c>
      <c r="T11579" t="s">
        <v>15169</v>
      </c>
      <c r="U11579" t="s">
        <v>6</v>
      </c>
      <c r="V11579" t="s">
        <v>6</v>
      </c>
      <c r="W11579" t="s">
        <v>15170</v>
      </c>
      <c r="X11579" t="s">
        <v>15170</v>
      </c>
      <c r="Y11579" t="s">
        <v>6</v>
      </c>
      <c r="Z11579" t="s">
        <v>6</v>
      </c>
      <c r="AA11579" t="s">
        <v>6</v>
      </c>
      <c r="AB11579" t="s">
        <v>15171</v>
      </c>
      <c r="AC11579" t="s">
        <v>14844</v>
      </c>
    </row>
    <row r="11580" spans="1:29" x14ac:dyDescent="0.3">
      <c r="A11580" t="s">
        <v>342</v>
      </c>
      <c r="B11580" s="35">
        <v>862</v>
      </c>
      <c r="C11580" t="s">
        <v>236</v>
      </c>
      <c r="D11580" s="35">
        <v>1976</v>
      </c>
      <c r="E11580" t="s">
        <v>11993</v>
      </c>
      <c r="F11580" s="34" t="s">
        <v>6</v>
      </c>
      <c r="G11580" s="34" t="s">
        <v>6</v>
      </c>
      <c r="H11580" s="34" t="s">
        <v>6</v>
      </c>
      <c r="I11580" s="34">
        <v>8.6656931618897186</v>
      </c>
      <c r="J11580" s="34" t="s">
        <v>6</v>
      </c>
      <c r="K11580" s="34" t="s">
        <v>6</v>
      </c>
      <c r="L11580" s="34" t="s">
        <v>6</v>
      </c>
      <c r="M11580" s="34" t="s">
        <v>6</v>
      </c>
      <c r="N11580" s="34" t="s">
        <v>6</v>
      </c>
      <c r="O11580" s="34">
        <v>29.064191374657959</v>
      </c>
      <c r="P11580" s="34">
        <v>6.81768889069648E-2</v>
      </c>
      <c r="Q11580" t="s">
        <v>6</v>
      </c>
      <c r="R11580" t="s">
        <v>6</v>
      </c>
      <c r="S11580" t="s">
        <v>6</v>
      </c>
      <c r="T11580" t="s">
        <v>15169</v>
      </c>
      <c r="U11580" t="s">
        <v>6</v>
      </c>
      <c r="V11580" t="s">
        <v>6</v>
      </c>
      <c r="W11580" t="s">
        <v>15170</v>
      </c>
      <c r="X11580" t="s">
        <v>15170</v>
      </c>
      <c r="Y11580" t="s">
        <v>6</v>
      </c>
      <c r="Z11580" t="s">
        <v>6</v>
      </c>
      <c r="AA11580" t="s">
        <v>6</v>
      </c>
      <c r="AB11580" t="s">
        <v>15171</v>
      </c>
      <c r="AC11580" t="s">
        <v>14844</v>
      </c>
    </row>
    <row r="11581" spans="1:29" x14ac:dyDescent="0.3">
      <c r="A11581" t="s">
        <v>342</v>
      </c>
      <c r="B11581" s="35">
        <v>862</v>
      </c>
      <c r="C11581" t="s">
        <v>236</v>
      </c>
      <c r="D11581" s="35">
        <v>1977</v>
      </c>
      <c r="E11581" t="s">
        <v>11994</v>
      </c>
      <c r="F11581" s="34" t="s">
        <v>6</v>
      </c>
      <c r="G11581" s="34" t="s">
        <v>6</v>
      </c>
      <c r="H11581" s="34" t="s">
        <v>6</v>
      </c>
      <c r="I11581" s="34">
        <v>9.2597793478861163</v>
      </c>
      <c r="J11581" s="34" t="s">
        <v>6</v>
      </c>
      <c r="K11581" s="34" t="s">
        <v>6</v>
      </c>
      <c r="L11581" s="34" t="s">
        <v>6</v>
      </c>
      <c r="M11581" s="34" t="s">
        <v>6</v>
      </c>
      <c r="N11581" s="34" t="s">
        <v>6</v>
      </c>
      <c r="O11581" s="34">
        <v>37.063600618613179</v>
      </c>
      <c r="P11581" s="34">
        <v>7.7237261616095704E-2</v>
      </c>
      <c r="Q11581" t="s">
        <v>6</v>
      </c>
      <c r="R11581" t="s">
        <v>6</v>
      </c>
      <c r="S11581" t="s">
        <v>6</v>
      </c>
      <c r="T11581" t="s">
        <v>15169</v>
      </c>
      <c r="U11581" t="s">
        <v>6</v>
      </c>
      <c r="V11581" t="s">
        <v>6</v>
      </c>
      <c r="W11581" t="s">
        <v>15170</v>
      </c>
      <c r="X11581" t="s">
        <v>15170</v>
      </c>
      <c r="Y11581" t="s">
        <v>6</v>
      </c>
      <c r="Z11581" t="s">
        <v>6</v>
      </c>
      <c r="AA11581" t="s">
        <v>6</v>
      </c>
      <c r="AB11581" t="s">
        <v>15171</v>
      </c>
      <c r="AC11581" t="s">
        <v>14844</v>
      </c>
    </row>
    <row r="11582" spans="1:29" x14ac:dyDescent="0.3">
      <c r="A11582" t="s">
        <v>342</v>
      </c>
      <c r="B11582" s="35">
        <v>862</v>
      </c>
      <c r="C11582" t="s">
        <v>236</v>
      </c>
      <c r="D11582" s="35">
        <v>1978</v>
      </c>
      <c r="E11582" t="s">
        <v>11995</v>
      </c>
      <c r="F11582" s="34" t="s">
        <v>6</v>
      </c>
      <c r="G11582" s="34" t="s">
        <v>6</v>
      </c>
      <c r="H11582" s="34" t="s">
        <v>6</v>
      </c>
      <c r="I11582" s="34">
        <v>12.180759920757307</v>
      </c>
      <c r="J11582" s="34" t="s">
        <v>6</v>
      </c>
      <c r="K11582" s="34" t="s">
        <v>6</v>
      </c>
      <c r="L11582" s="34" t="s">
        <v>6</v>
      </c>
      <c r="M11582" s="34" t="s">
        <v>6</v>
      </c>
      <c r="N11582" s="34" t="s">
        <v>6</v>
      </c>
      <c r="O11582" s="34">
        <v>42.724341358630227</v>
      </c>
      <c r="P11582" s="34">
        <v>8.0290557105011498E-2</v>
      </c>
      <c r="Q11582" t="s">
        <v>6</v>
      </c>
      <c r="R11582" t="s">
        <v>6</v>
      </c>
      <c r="S11582" t="s">
        <v>6</v>
      </c>
      <c r="T11582" t="s">
        <v>15169</v>
      </c>
      <c r="U11582" t="s">
        <v>6</v>
      </c>
      <c r="V11582" t="s">
        <v>6</v>
      </c>
      <c r="W11582" t="s">
        <v>15170</v>
      </c>
      <c r="X11582" t="s">
        <v>15170</v>
      </c>
      <c r="Y11582" t="s">
        <v>6</v>
      </c>
      <c r="Z11582" t="s">
        <v>6</v>
      </c>
      <c r="AA11582" t="s">
        <v>6</v>
      </c>
      <c r="AB11582" t="s">
        <v>15171</v>
      </c>
      <c r="AC11582" t="s">
        <v>14844</v>
      </c>
    </row>
    <row r="11583" spans="1:29" x14ac:dyDescent="0.3">
      <c r="A11583" t="s">
        <v>342</v>
      </c>
      <c r="B11583" s="35">
        <v>862</v>
      </c>
      <c r="C11583" t="s">
        <v>236</v>
      </c>
      <c r="D11583" s="35">
        <v>1979</v>
      </c>
      <c r="E11583" t="s">
        <v>11996</v>
      </c>
      <c r="F11583" s="34" t="s">
        <v>6</v>
      </c>
      <c r="G11583" s="34" t="s">
        <v>6</v>
      </c>
      <c r="H11583" s="34" t="s">
        <v>6</v>
      </c>
      <c r="I11583" s="34">
        <v>10.543663717757092</v>
      </c>
      <c r="J11583" s="34" t="s">
        <v>6</v>
      </c>
      <c r="K11583" s="34" t="s">
        <v>6</v>
      </c>
      <c r="L11583" s="34" t="s">
        <v>6</v>
      </c>
      <c r="M11583" s="34" t="s">
        <v>6</v>
      </c>
      <c r="N11583" s="34" t="s">
        <v>6</v>
      </c>
      <c r="O11583" s="34">
        <v>47.116078717527778</v>
      </c>
      <c r="P11583" s="34">
        <v>0.10177676647565501</v>
      </c>
      <c r="Q11583" t="s">
        <v>6</v>
      </c>
      <c r="R11583" t="s">
        <v>6</v>
      </c>
      <c r="S11583" t="s">
        <v>6</v>
      </c>
      <c r="T11583" t="s">
        <v>15169</v>
      </c>
      <c r="U11583" t="s">
        <v>6</v>
      </c>
      <c r="V11583" t="s">
        <v>6</v>
      </c>
      <c r="W11583" t="s">
        <v>15170</v>
      </c>
      <c r="X11583" t="s">
        <v>15170</v>
      </c>
      <c r="Y11583" t="s">
        <v>6</v>
      </c>
      <c r="Z11583" t="s">
        <v>6</v>
      </c>
      <c r="AA11583" t="s">
        <v>6</v>
      </c>
      <c r="AB11583" t="s">
        <v>15171</v>
      </c>
      <c r="AC11583" t="s">
        <v>14844</v>
      </c>
    </row>
    <row r="11584" spans="1:29" x14ac:dyDescent="0.3">
      <c r="A11584" t="s">
        <v>342</v>
      </c>
      <c r="B11584" s="35">
        <v>862</v>
      </c>
      <c r="C11584" t="s">
        <v>236</v>
      </c>
      <c r="D11584" s="35">
        <v>1980</v>
      </c>
      <c r="E11584" t="s">
        <v>11997</v>
      </c>
      <c r="F11584" s="34" t="s">
        <v>6</v>
      </c>
      <c r="G11584" s="34" t="s">
        <v>6</v>
      </c>
      <c r="H11584" s="34" t="s">
        <v>6</v>
      </c>
      <c r="I11584" s="34">
        <v>9.7297449160426019</v>
      </c>
      <c r="J11584" s="34" t="s">
        <v>6</v>
      </c>
      <c r="K11584" s="34" t="s">
        <v>6</v>
      </c>
      <c r="L11584" s="34" t="s">
        <v>6</v>
      </c>
      <c r="M11584" s="34" t="s">
        <v>6</v>
      </c>
      <c r="N11584" s="34" t="s">
        <v>6</v>
      </c>
      <c r="O11584" s="34">
        <v>53.77151644502662</v>
      </c>
      <c r="P11584" s="34">
        <v>0.116477873755086</v>
      </c>
      <c r="Q11584" t="s">
        <v>6</v>
      </c>
      <c r="R11584" t="s">
        <v>6</v>
      </c>
      <c r="S11584" t="s">
        <v>6</v>
      </c>
      <c r="T11584" t="s">
        <v>15169</v>
      </c>
      <c r="U11584" t="s">
        <v>6</v>
      </c>
      <c r="V11584" t="s">
        <v>6</v>
      </c>
      <c r="W11584" t="s">
        <v>15170</v>
      </c>
      <c r="X11584" t="s">
        <v>15170</v>
      </c>
      <c r="Y11584" t="s">
        <v>6</v>
      </c>
      <c r="Z11584" t="s">
        <v>6</v>
      </c>
      <c r="AA11584" t="s">
        <v>6</v>
      </c>
      <c r="AB11584" t="s">
        <v>15171</v>
      </c>
      <c r="AC11584" t="s">
        <v>14844</v>
      </c>
    </row>
    <row r="11585" spans="1:29" x14ac:dyDescent="0.3">
      <c r="A11585" t="s">
        <v>342</v>
      </c>
      <c r="B11585" s="35">
        <v>862</v>
      </c>
      <c r="C11585" t="s">
        <v>236</v>
      </c>
      <c r="D11585" s="35">
        <v>1981</v>
      </c>
      <c r="E11585" t="s">
        <v>11998</v>
      </c>
      <c r="F11585" s="34" t="s">
        <v>6</v>
      </c>
      <c r="G11585" s="34" t="s">
        <v>6</v>
      </c>
      <c r="H11585" s="34" t="s">
        <v>6</v>
      </c>
      <c r="I11585" s="34">
        <v>9.732854168422552</v>
      </c>
      <c r="J11585" s="34" t="s">
        <v>6</v>
      </c>
      <c r="K11585" s="34" t="s">
        <v>6</v>
      </c>
      <c r="L11585" s="34" t="s">
        <v>6</v>
      </c>
      <c r="M11585" s="34" t="s">
        <v>6</v>
      </c>
      <c r="N11585" s="34" t="s">
        <v>6</v>
      </c>
      <c r="O11585" s="34">
        <v>70.409087927552491</v>
      </c>
      <c r="P11585" s="34">
        <v>0.123149898196231</v>
      </c>
      <c r="Q11585" t="s">
        <v>6</v>
      </c>
      <c r="R11585" t="s">
        <v>6</v>
      </c>
      <c r="S11585" t="s">
        <v>6</v>
      </c>
      <c r="T11585" t="s">
        <v>15169</v>
      </c>
      <c r="U11585" t="s">
        <v>6</v>
      </c>
      <c r="V11585" t="s">
        <v>6</v>
      </c>
      <c r="W11585" t="s">
        <v>15170</v>
      </c>
      <c r="X11585" t="s">
        <v>15170</v>
      </c>
      <c r="Y11585" t="s">
        <v>6</v>
      </c>
      <c r="Z11585" t="s">
        <v>6</v>
      </c>
      <c r="AA11585" t="s">
        <v>6</v>
      </c>
      <c r="AB11585" t="s">
        <v>15171</v>
      </c>
      <c r="AC11585" t="s">
        <v>14844</v>
      </c>
    </row>
    <row r="11586" spans="1:29" x14ac:dyDescent="0.3">
      <c r="A11586" t="s">
        <v>342</v>
      </c>
      <c r="B11586" s="35">
        <v>862</v>
      </c>
      <c r="C11586" t="s">
        <v>236</v>
      </c>
      <c r="D11586" s="35">
        <v>1982</v>
      </c>
      <c r="E11586" t="s">
        <v>11999</v>
      </c>
      <c r="F11586" s="34" t="s">
        <v>6</v>
      </c>
      <c r="G11586" s="34" t="s">
        <v>6</v>
      </c>
      <c r="H11586" s="34" t="s">
        <v>6</v>
      </c>
      <c r="I11586" s="34">
        <v>9.6064631843003934</v>
      </c>
      <c r="J11586" s="34" t="s">
        <v>6</v>
      </c>
      <c r="K11586" s="34" t="s">
        <v>6</v>
      </c>
      <c r="L11586" s="34" t="s">
        <v>6</v>
      </c>
      <c r="M11586" s="34" t="s">
        <v>6</v>
      </c>
      <c r="N11586" s="34" t="s">
        <v>6</v>
      </c>
      <c r="O11586" s="34">
        <v>61.06085656854885</v>
      </c>
      <c r="P11586" s="34">
        <v>0.14746322062787001</v>
      </c>
      <c r="Q11586" t="s">
        <v>6</v>
      </c>
      <c r="R11586" t="s">
        <v>6</v>
      </c>
      <c r="S11586" t="s">
        <v>6</v>
      </c>
      <c r="T11586" t="s">
        <v>15169</v>
      </c>
      <c r="U11586" t="s">
        <v>6</v>
      </c>
      <c r="V11586" t="s">
        <v>6</v>
      </c>
      <c r="W11586" t="s">
        <v>15170</v>
      </c>
      <c r="X11586" t="s">
        <v>15170</v>
      </c>
      <c r="Y11586" t="s">
        <v>6</v>
      </c>
      <c r="Z11586" t="s">
        <v>6</v>
      </c>
      <c r="AA11586" t="s">
        <v>6</v>
      </c>
      <c r="AB11586" t="s">
        <v>15171</v>
      </c>
      <c r="AC11586" t="s">
        <v>14844</v>
      </c>
    </row>
    <row r="11587" spans="1:29" x14ac:dyDescent="0.3">
      <c r="A11587" t="s">
        <v>342</v>
      </c>
      <c r="B11587" s="35">
        <v>862</v>
      </c>
      <c r="C11587" t="s">
        <v>236</v>
      </c>
      <c r="D11587" s="35">
        <v>1983</v>
      </c>
      <c r="E11587" t="s">
        <v>12000</v>
      </c>
      <c r="F11587" s="34" t="s">
        <v>6</v>
      </c>
      <c r="G11587" s="34" t="s">
        <v>6</v>
      </c>
      <c r="H11587" s="34" t="s">
        <v>6</v>
      </c>
      <c r="I11587" s="34">
        <v>9.1280987902574786</v>
      </c>
      <c r="J11587" s="34" t="s">
        <v>6</v>
      </c>
      <c r="K11587" s="34" t="s">
        <v>6</v>
      </c>
      <c r="L11587" s="34" t="s">
        <v>6</v>
      </c>
      <c r="M11587" s="34" t="s">
        <v>6</v>
      </c>
      <c r="N11587" s="34" t="s">
        <v>6</v>
      </c>
      <c r="O11587" s="34">
        <v>59.106502982206955</v>
      </c>
      <c r="P11587" s="34">
        <v>0.17460371941866801</v>
      </c>
      <c r="Q11587" t="s">
        <v>6</v>
      </c>
      <c r="R11587" t="s">
        <v>6</v>
      </c>
      <c r="S11587" t="s">
        <v>6</v>
      </c>
      <c r="T11587" t="s">
        <v>15169</v>
      </c>
      <c r="U11587" t="s">
        <v>6</v>
      </c>
      <c r="V11587" t="s">
        <v>6</v>
      </c>
      <c r="W11587" t="s">
        <v>15170</v>
      </c>
      <c r="X11587" t="s">
        <v>15170</v>
      </c>
      <c r="Y11587" t="s">
        <v>6</v>
      </c>
      <c r="Z11587" t="s">
        <v>6</v>
      </c>
      <c r="AA11587" t="s">
        <v>6</v>
      </c>
      <c r="AB11587" t="s">
        <v>15171</v>
      </c>
      <c r="AC11587" t="s">
        <v>14844</v>
      </c>
    </row>
    <row r="11588" spans="1:29" x14ac:dyDescent="0.3">
      <c r="A11588" t="s">
        <v>342</v>
      </c>
      <c r="B11588" s="35">
        <v>862</v>
      </c>
      <c r="C11588" t="s">
        <v>236</v>
      </c>
      <c r="D11588" s="35">
        <v>1984</v>
      </c>
      <c r="E11588" t="s">
        <v>12001</v>
      </c>
      <c r="F11588" s="34" t="s">
        <v>6</v>
      </c>
      <c r="G11588" s="34" t="s">
        <v>6</v>
      </c>
      <c r="H11588" s="34" t="s">
        <v>6</v>
      </c>
      <c r="I11588" s="34">
        <v>9.244969845619158</v>
      </c>
      <c r="J11588" s="34" t="s">
        <v>6</v>
      </c>
      <c r="K11588" s="34" t="s">
        <v>6</v>
      </c>
      <c r="L11588" s="34" t="s">
        <v>6</v>
      </c>
      <c r="M11588" s="34" t="s">
        <v>6</v>
      </c>
      <c r="N11588" s="34" t="s">
        <v>6</v>
      </c>
      <c r="O11588" s="34">
        <v>60.703950434966437</v>
      </c>
      <c r="P11588" s="34">
        <v>0.20598228353361001</v>
      </c>
      <c r="Q11588" t="s">
        <v>6</v>
      </c>
      <c r="R11588" t="s">
        <v>6</v>
      </c>
      <c r="S11588" t="s">
        <v>6</v>
      </c>
      <c r="T11588" t="s">
        <v>15169</v>
      </c>
      <c r="U11588" t="s">
        <v>6</v>
      </c>
      <c r="V11588" t="s">
        <v>6</v>
      </c>
      <c r="W11588" t="s">
        <v>15170</v>
      </c>
      <c r="X11588" t="s">
        <v>15170</v>
      </c>
      <c r="Y11588" t="s">
        <v>6</v>
      </c>
      <c r="Z11588" t="s">
        <v>6</v>
      </c>
      <c r="AA11588" t="s">
        <v>6</v>
      </c>
      <c r="AB11588" t="s">
        <v>15171</v>
      </c>
      <c r="AC11588" t="s">
        <v>14844</v>
      </c>
    </row>
    <row r="11589" spans="1:29" x14ac:dyDescent="0.3">
      <c r="A11589" t="s">
        <v>342</v>
      </c>
      <c r="B11589" s="35">
        <v>862</v>
      </c>
      <c r="C11589" t="s">
        <v>236</v>
      </c>
      <c r="D11589" s="35">
        <v>1985</v>
      </c>
      <c r="E11589" t="s">
        <v>12002</v>
      </c>
      <c r="F11589" s="34" t="s">
        <v>6</v>
      </c>
      <c r="G11589" s="34" t="s">
        <v>6</v>
      </c>
      <c r="H11589" s="34" t="s">
        <v>6</v>
      </c>
      <c r="I11589" s="34">
        <v>9.4518277366063419</v>
      </c>
      <c r="J11589" s="34" t="s">
        <v>6</v>
      </c>
      <c r="K11589" s="34" t="s">
        <v>6</v>
      </c>
      <c r="L11589" s="34" t="s">
        <v>6</v>
      </c>
      <c r="M11589" s="34" t="s">
        <v>6</v>
      </c>
      <c r="N11589" s="34" t="s">
        <v>6</v>
      </c>
      <c r="O11589" s="34">
        <v>62.183361369841016</v>
      </c>
      <c r="P11589" s="34">
        <v>0.23688540062241001</v>
      </c>
      <c r="Q11589" t="s">
        <v>6</v>
      </c>
      <c r="R11589" t="s">
        <v>6</v>
      </c>
      <c r="S11589" t="s">
        <v>6</v>
      </c>
      <c r="T11589" t="s">
        <v>15169</v>
      </c>
      <c r="U11589" t="s">
        <v>6</v>
      </c>
      <c r="V11589" t="s">
        <v>6</v>
      </c>
      <c r="W11589" t="s">
        <v>15170</v>
      </c>
      <c r="X11589" t="s">
        <v>15170</v>
      </c>
      <c r="Y11589" t="s">
        <v>6</v>
      </c>
      <c r="Z11589" t="s">
        <v>6</v>
      </c>
      <c r="AA11589" t="s">
        <v>6</v>
      </c>
      <c r="AB11589" t="s">
        <v>15171</v>
      </c>
      <c r="AC11589" t="s">
        <v>14844</v>
      </c>
    </row>
    <row r="11590" spans="1:29" x14ac:dyDescent="0.3">
      <c r="A11590" t="s">
        <v>342</v>
      </c>
      <c r="B11590" s="35">
        <v>862</v>
      </c>
      <c r="C11590" t="s">
        <v>236</v>
      </c>
      <c r="D11590" s="35">
        <v>1986</v>
      </c>
      <c r="E11590" t="s">
        <v>12003</v>
      </c>
      <c r="F11590" s="34" t="s">
        <v>6</v>
      </c>
      <c r="G11590" s="34" t="s">
        <v>6</v>
      </c>
      <c r="H11590" s="34" t="s">
        <v>6</v>
      </c>
      <c r="I11590" s="34">
        <v>10.61235025713664</v>
      </c>
      <c r="J11590" s="34" t="s">
        <v>6</v>
      </c>
      <c r="K11590" s="34" t="s">
        <v>6</v>
      </c>
      <c r="L11590" s="34" t="s">
        <v>6</v>
      </c>
      <c r="M11590" s="34" t="s">
        <v>6</v>
      </c>
      <c r="N11590" s="34" t="s">
        <v>6</v>
      </c>
      <c r="O11590" s="34">
        <v>57.789748762205342</v>
      </c>
      <c r="P11590" s="34">
        <v>0.25074558750174297</v>
      </c>
      <c r="Q11590" t="s">
        <v>6</v>
      </c>
      <c r="R11590" t="s">
        <v>6</v>
      </c>
      <c r="S11590" t="s">
        <v>6</v>
      </c>
      <c r="T11590" t="s">
        <v>15169</v>
      </c>
      <c r="U11590" t="s">
        <v>6</v>
      </c>
      <c r="V11590" t="s">
        <v>6</v>
      </c>
      <c r="W11590" t="s">
        <v>15170</v>
      </c>
      <c r="X11590" t="s">
        <v>15170</v>
      </c>
      <c r="Y11590" t="s">
        <v>6</v>
      </c>
      <c r="Z11590" t="s">
        <v>6</v>
      </c>
      <c r="AA11590" t="s">
        <v>6</v>
      </c>
      <c r="AB11590" t="s">
        <v>15171</v>
      </c>
      <c r="AC11590" t="s">
        <v>14844</v>
      </c>
    </row>
    <row r="11591" spans="1:29" x14ac:dyDescent="0.3">
      <c r="A11591" t="s">
        <v>342</v>
      </c>
      <c r="B11591" s="35">
        <v>862</v>
      </c>
      <c r="C11591" t="s">
        <v>236</v>
      </c>
      <c r="D11591" s="35">
        <v>1987</v>
      </c>
      <c r="E11591" t="s">
        <v>12004</v>
      </c>
      <c r="F11591" s="34" t="s">
        <v>6</v>
      </c>
      <c r="G11591" s="34" t="s">
        <v>6</v>
      </c>
      <c r="H11591" s="34" t="s">
        <v>6</v>
      </c>
      <c r="I11591" s="34">
        <v>12.423868194164628</v>
      </c>
      <c r="J11591" s="34" t="s">
        <v>6</v>
      </c>
      <c r="K11591" s="34" t="s">
        <v>6</v>
      </c>
      <c r="L11591" s="34" t="s">
        <v>6</v>
      </c>
      <c r="M11591" s="34" t="s">
        <v>6</v>
      </c>
      <c r="N11591" s="34" t="s">
        <v>6</v>
      </c>
      <c r="O11591" s="34">
        <v>58.379887513804306</v>
      </c>
      <c r="P11591" s="34">
        <v>0.26263961827384802</v>
      </c>
      <c r="Q11591" t="s">
        <v>6</v>
      </c>
      <c r="R11591" t="s">
        <v>6</v>
      </c>
      <c r="S11591" t="s">
        <v>6</v>
      </c>
      <c r="T11591" t="s">
        <v>15169</v>
      </c>
      <c r="U11591" t="s">
        <v>6</v>
      </c>
      <c r="V11591" t="s">
        <v>6</v>
      </c>
      <c r="W11591" t="s">
        <v>15170</v>
      </c>
      <c r="X11591" t="s">
        <v>15170</v>
      </c>
      <c r="Y11591" t="s">
        <v>6</v>
      </c>
      <c r="Z11591" t="s">
        <v>6</v>
      </c>
      <c r="AA11591" t="s">
        <v>6</v>
      </c>
      <c r="AB11591" t="s">
        <v>15171</v>
      </c>
      <c r="AC11591" t="s">
        <v>14844</v>
      </c>
    </row>
    <row r="11592" spans="1:29" x14ac:dyDescent="0.3">
      <c r="A11592" t="s">
        <v>342</v>
      </c>
      <c r="B11592" s="35">
        <v>862</v>
      </c>
      <c r="C11592" t="s">
        <v>236</v>
      </c>
      <c r="D11592" s="35">
        <v>1988</v>
      </c>
      <c r="E11592" t="s">
        <v>12005</v>
      </c>
      <c r="F11592" s="34" t="s">
        <v>6</v>
      </c>
      <c r="G11592" s="34" t="s">
        <v>6</v>
      </c>
      <c r="H11592" s="34" t="s">
        <v>6</v>
      </c>
      <c r="I11592" s="34">
        <v>13.906426464669167</v>
      </c>
      <c r="J11592" s="34" t="s">
        <v>6</v>
      </c>
      <c r="K11592" s="34" t="s">
        <v>6</v>
      </c>
      <c r="L11592" s="34" t="s">
        <v>6</v>
      </c>
      <c r="M11592" s="34" t="s">
        <v>6</v>
      </c>
      <c r="N11592" s="34" t="s">
        <v>6</v>
      </c>
      <c r="O11592" s="34">
        <v>52.452117874693457</v>
      </c>
      <c r="P11592" s="34">
        <v>0.287277253444639</v>
      </c>
      <c r="Q11592" t="s">
        <v>6</v>
      </c>
      <c r="R11592" t="s">
        <v>6</v>
      </c>
      <c r="S11592" t="s">
        <v>6</v>
      </c>
      <c r="T11592" t="s">
        <v>15169</v>
      </c>
      <c r="U11592" t="s">
        <v>6</v>
      </c>
      <c r="V11592" t="s">
        <v>6</v>
      </c>
      <c r="W11592" t="s">
        <v>15170</v>
      </c>
      <c r="X11592" t="s">
        <v>15170</v>
      </c>
      <c r="Y11592" t="s">
        <v>6</v>
      </c>
      <c r="Z11592" t="s">
        <v>6</v>
      </c>
      <c r="AA11592" t="s">
        <v>6</v>
      </c>
      <c r="AB11592" t="s">
        <v>15171</v>
      </c>
      <c r="AC11592" t="s">
        <v>14844</v>
      </c>
    </row>
    <row r="11593" spans="1:29" x14ac:dyDescent="0.3">
      <c r="A11593" t="s">
        <v>342</v>
      </c>
      <c r="B11593" s="35">
        <v>862</v>
      </c>
      <c r="C11593" t="s">
        <v>236</v>
      </c>
      <c r="D11593" s="35">
        <v>1989</v>
      </c>
      <c r="E11593" t="s">
        <v>12006</v>
      </c>
      <c r="F11593" s="34" t="s">
        <v>6</v>
      </c>
      <c r="G11593" s="34" t="s">
        <v>6</v>
      </c>
      <c r="H11593" s="34" t="s">
        <v>6</v>
      </c>
      <c r="I11593" s="34">
        <v>13.198052867181795</v>
      </c>
      <c r="J11593" s="34" t="s">
        <v>6</v>
      </c>
      <c r="K11593" s="34" t="s">
        <v>6</v>
      </c>
      <c r="L11593" s="34" t="s">
        <v>6</v>
      </c>
      <c r="M11593" s="34" t="s">
        <v>6</v>
      </c>
      <c r="N11593" s="34" t="s">
        <v>6</v>
      </c>
      <c r="O11593" s="34">
        <v>51.565403127643819</v>
      </c>
      <c r="P11593" s="34">
        <v>0.32065336020309998</v>
      </c>
      <c r="Q11593" t="s">
        <v>6</v>
      </c>
      <c r="R11593" t="s">
        <v>6</v>
      </c>
      <c r="S11593" t="s">
        <v>6</v>
      </c>
      <c r="T11593" t="s">
        <v>15169</v>
      </c>
      <c r="U11593" t="s">
        <v>6</v>
      </c>
      <c r="V11593" t="s">
        <v>6</v>
      </c>
      <c r="W11593" t="s">
        <v>15170</v>
      </c>
      <c r="X11593" t="s">
        <v>15170</v>
      </c>
      <c r="Y11593" t="s">
        <v>6</v>
      </c>
      <c r="Z11593" t="s">
        <v>6</v>
      </c>
      <c r="AA11593" t="s">
        <v>6</v>
      </c>
      <c r="AB11593" t="s">
        <v>15171</v>
      </c>
      <c r="AC11593" t="s">
        <v>14844</v>
      </c>
    </row>
    <row r="11594" spans="1:29" x14ac:dyDescent="0.3">
      <c r="A11594" t="s">
        <v>342</v>
      </c>
      <c r="B11594" s="35">
        <v>862</v>
      </c>
      <c r="C11594" t="s">
        <v>236</v>
      </c>
      <c r="D11594" s="35">
        <v>1990</v>
      </c>
      <c r="E11594" t="s">
        <v>12007</v>
      </c>
      <c r="F11594" s="34" t="s">
        <v>6</v>
      </c>
      <c r="G11594" s="34" t="s">
        <v>6</v>
      </c>
      <c r="H11594" s="34" t="s">
        <v>6</v>
      </c>
      <c r="I11594" s="34">
        <v>13.9925125718185</v>
      </c>
      <c r="J11594" s="34" t="s">
        <v>6</v>
      </c>
      <c r="K11594" s="34" t="s">
        <v>6</v>
      </c>
      <c r="L11594" s="34" t="s">
        <v>6</v>
      </c>
      <c r="M11594" s="34" t="s">
        <v>6</v>
      </c>
      <c r="N11594" s="34" t="s">
        <v>6</v>
      </c>
      <c r="O11594" s="34">
        <v>50.523596227119938</v>
      </c>
      <c r="P11594" s="34">
        <v>0.42029620983472099</v>
      </c>
      <c r="Q11594" t="s">
        <v>6</v>
      </c>
      <c r="R11594" t="s">
        <v>6</v>
      </c>
      <c r="S11594" t="s">
        <v>6</v>
      </c>
      <c r="T11594" t="s">
        <v>15169</v>
      </c>
      <c r="U11594" t="s">
        <v>6</v>
      </c>
      <c r="V11594" t="s">
        <v>6</v>
      </c>
      <c r="W11594" t="s">
        <v>15170</v>
      </c>
      <c r="X11594" t="s">
        <v>15170</v>
      </c>
      <c r="Y11594" t="s">
        <v>6</v>
      </c>
      <c r="Z11594" t="s">
        <v>6</v>
      </c>
      <c r="AA11594" t="s">
        <v>6</v>
      </c>
      <c r="AB11594" t="s">
        <v>15171</v>
      </c>
      <c r="AC11594" t="s">
        <v>14844</v>
      </c>
    </row>
    <row r="11595" spans="1:29" x14ac:dyDescent="0.3">
      <c r="A11595" t="s">
        <v>342</v>
      </c>
      <c r="B11595" s="35">
        <v>862</v>
      </c>
      <c r="C11595" t="s">
        <v>236</v>
      </c>
      <c r="D11595" s="35">
        <v>1991</v>
      </c>
      <c r="E11595" t="s">
        <v>12008</v>
      </c>
      <c r="F11595" s="34" t="s">
        <v>6</v>
      </c>
      <c r="G11595" s="34" t="s">
        <v>6</v>
      </c>
      <c r="H11595" s="34" t="s">
        <v>6</v>
      </c>
      <c r="I11595" s="34">
        <v>14.952596245104546</v>
      </c>
      <c r="J11595" s="34" t="s">
        <v>6</v>
      </c>
      <c r="K11595" s="34" t="s">
        <v>6</v>
      </c>
      <c r="L11595" s="34" t="s">
        <v>6</v>
      </c>
      <c r="M11595" s="34" t="s">
        <v>6</v>
      </c>
      <c r="N11595" s="34" t="s">
        <v>6</v>
      </c>
      <c r="O11595" s="34">
        <v>63.883267519343022</v>
      </c>
      <c r="P11595" s="34">
        <v>0.42260219539257798</v>
      </c>
      <c r="Q11595" t="s">
        <v>6</v>
      </c>
      <c r="R11595" t="s">
        <v>6</v>
      </c>
      <c r="S11595" t="s">
        <v>6</v>
      </c>
      <c r="T11595" t="s">
        <v>15169</v>
      </c>
      <c r="U11595" t="s">
        <v>6</v>
      </c>
      <c r="V11595" t="s">
        <v>6</v>
      </c>
      <c r="W11595" t="s">
        <v>15170</v>
      </c>
      <c r="X11595" t="s">
        <v>15170</v>
      </c>
      <c r="Y11595" t="s">
        <v>6</v>
      </c>
      <c r="Z11595" t="s">
        <v>6</v>
      </c>
      <c r="AA11595" t="s">
        <v>6</v>
      </c>
      <c r="AB11595" t="s">
        <v>15171</v>
      </c>
      <c r="AC11595" t="s">
        <v>14844</v>
      </c>
    </row>
    <row r="11596" spans="1:29" x14ac:dyDescent="0.3">
      <c r="A11596" t="s">
        <v>342</v>
      </c>
      <c r="B11596" s="35">
        <v>862</v>
      </c>
      <c r="C11596" t="s">
        <v>236</v>
      </c>
      <c r="D11596" s="35">
        <v>1992</v>
      </c>
      <c r="E11596" t="s">
        <v>12009</v>
      </c>
      <c r="F11596" s="34" t="s">
        <v>6</v>
      </c>
      <c r="G11596" s="34" t="s">
        <v>6</v>
      </c>
      <c r="H11596" s="34" t="s">
        <v>6</v>
      </c>
      <c r="I11596" s="34">
        <v>14.91595044190186</v>
      </c>
      <c r="J11596" s="34" t="s">
        <v>6</v>
      </c>
      <c r="K11596" s="34" t="s">
        <v>6</v>
      </c>
      <c r="L11596" s="34" t="s">
        <v>6</v>
      </c>
      <c r="M11596" s="34" t="s">
        <v>6</v>
      </c>
      <c r="N11596" s="34" t="s">
        <v>6</v>
      </c>
      <c r="O11596" s="34">
        <v>60.417497168654307</v>
      </c>
      <c r="P11596" s="34">
        <v>0.47539712790141597</v>
      </c>
      <c r="Q11596" t="s">
        <v>6</v>
      </c>
      <c r="R11596" t="s">
        <v>6</v>
      </c>
      <c r="S11596" t="s">
        <v>6</v>
      </c>
      <c r="T11596" t="s">
        <v>15169</v>
      </c>
      <c r="U11596" t="s">
        <v>6</v>
      </c>
      <c r="V11596" t="s">
        <v>6</v>
      </c>
      <c r="W11596" t="s">
        <v>15170</v>
      </c>
      <c r="X11596" t="s">
        <v>15170</v>
      </c>
      <c r="Y11596" t="s">
        <v>6</v>
      </c>
      <c r="Z11596" t="s">
        <v>6</v>
      </c>
      <c r="AA11596" t="s">
        <v>6</v>
      </c>
      <c r="AB11596" t="s">
        <v>15171</v>
      </c>
      <c r="AC11596" t="s">
        <v>14844</v>
      </c>
    </row>
    <row r="11597" spans="1:29" x14ac:dyDescent="0.3">
      <c r="A11597" t="s">
        <v>342</v>
      </c>
      <c r="B11597" s="35">
        <v>862</v>
      </c>
      <c r="C11597" t="s">
        <v>236</v>
      </c>
      <c r="D11597" s="35">
        <v>1993</v>
      </c>
      <c r="E11597" t="s">
        <v>12010</v>
      </c>
      <c r="F11597" s="34" t="s">
        <v>6</v>
      </c>
      <c r="G11597" s="34" t="s">
        <v>6</v>
      </c>
      <c r="H11597" s="34" t="s">
        <v>6</v>
      </c>
      <c r="I11597" s="34">
        <v>15.977648677675358</v>
      </c>
      <c r="J11597" s="34" t="s">
        <v>6</v>
      </c>
      <c r="K11597" s="34" t="s">
        <v>6</v>
      </c>
      <c r="L11597" s="34" t="s">
        <v>6</v>
      </c>
      <c r="M11597" s="34" t="s">
        <v>6</v>
      </c>
      <c r="N11597" s="34" t="s">
        <v>6</v>
      </c>
      <c r="O11597" s="34">
        <v>70.021212285369117</v>
      </c>
      <c r="P11597" s="34">
        <v>0.50877323465987701</v>
      </c>
      <c r="Q11597" t="s">
        <v>6</v>
      </c>
      <c r="R11597" t="s">
        <v>6</v>
      </c>
      <c r="S11597" t="s">
        <v>6</v>
      </c>
      <c r="T11597" t="s">
        <v>15169</v>
      </c>
      <c r="U11597" t="s">
        <v>6</v>
      </c>
      <c r="V11597" t="s">
        <v>6</v>
      </c>
      <c r="W11597" t="s">
        <v>15170</v>
      </c>
      <c r="X11597" t="s">
        <v>15170</v>
      </c>
      <c r="Y11597" t="s">
        <v>6</v>
      </c>
      <c r="Z11597" t="s">
        <v>6</v>
      </c>
      <c r="AA11597" t="s">
        <v>6</v>
      </c>
      <c r="AB11597" t="s">
        <v>15171</v>
      </c>
      <c r="AC11597" t="s">
        <v>14844</v>
      </c>
    </row>
    <row r="11598" spans="1:29" x14ac:dyDescent="0.3">
      <c r="A11598" t="s">
        <v>342</v>
      </c>
      <c r="B11598" s="35">
        <v>862</v>
      </c>
      <c r="C11598" t="s">
        <v>236</v>
      </c>
      <c r="D11598" s="35">
        <v>1994</v>
      </c>
      <c r="E11598" t="s">
        <v>12011</v>
      </c>
      <c r="F11598" s="34" t="s">
        <v>6</v>
      </c>
      <c r="G11598" s="34" t="s">
        <v>6</v>
      </c>
      <c r="H11598" s="34" t="s">
        <v>6</v>
      </c>
      <c r="I11598" s="34">
        <v>18.882645875247125</v>
      </c>
      <c r="J11598" s="34" t="s">
        <v>6</v>
      </c>
      <c r="K11598" s="34" t="s">
        <v>6</v>
      </c>
      <c r="L11598" s="34" t="s">
        <v>6</v>
      </c>
      <c r="M11598" s="34" t="s">
        <v>6</v>
      </c>
      <c r="N11598" s="34" t="s">
        <v>6</v>
      </c>
      <c r="O11598" s="34">
        <v>96.337050812737829</v>
      </c>
      <c r="P11598" s="34">
        <v>0.39978507513588601</v>
      </c>
      <c r="Q11598" t="s">
        <v>6</v>
      </c>
      <c r="R11598" t="s">
        <v>6</v>
      </c>
      <c r="S11598" t="s">
        <v>6</v>
      </c>
      <c r="T11598" t="s">
        <v>15169</v>
      </c>
      <c r="U11598" t="s">
        <v>6</v>
      </c>
      <c r="V11598" t="s">
        <v>6</v>
      </c>
      <c r="W11598" t="s">
        <v>15170</v>
      </c>
      <c r="X11598" t="s">
        <v>15170</v>
      </c>
      <c r="Y11598" t="s">
        <v>6</v>
      </c>
      <c r="Z11598" t="s">
        <v>6</v>
      </c>
      <c r="AA11598" t="s">
        <v>6</v>
      </c>
      <c r="AB11598" t="s">
        <v>15171</v>
      </c>
      <c r="AC11598" t="s">
        <v>14844</v>
      </c>
    </row>
    <row r="11599" spans="1:29" x14ac:dyDescent="0.3">
      <c r="A11599" t="s">
        <v>342</v>
      </c>
      <c r="B11599" s="35">
        <v>862</v>
      </c>
      <c r="C11599" t="s">
        <v>236</v>
      </c>
      <c r="D11599" s="35">
        <v>1995</v>
      </c>
      <c r="E11599" t="s">
        <v>12012</v>
      </c>
      <c r="F11599" s="34" t="s">
        <v>6</v>
      </c>
      <c r="G11599" s="34" t="s">
        <v>6</v>
      </c>
      <c r="H11599" s="34" t="s">
        <v>6</v>
      </c>
      <c r="I11599" s="34">
        <v>15.764948409414323</v>
      </c>
      <c r="J11599" s="34">
        <v>7.8173048002628782</v>
      </c>
      <c r="K11599" s="34">
        <v>7.9476436091514451</v>
      </c>
      <c r="L11599" s="34" t="s">
        <v>6</v>
      </c>
      <c r="M11599" s="34" t="s">
        <v>6</v>
      </c>
      <c r="N11599" s="34" t="s">
        <v>6</v>
      </c>
      <c r="O11599" s="34">
        <v>74.111577999999994</v>
      </c>
      <c r="P11599" s="34">
        <v>0.59749299480691098</v>
      </c>
      <c r="Q11599" t="s">
        <v>6</v>
      </c>
      <c r="R11599" t="s">
        <v>6</v>
      </c>
      <c r="S11599" t="s">
        <v>6</v>
      </c>
      <c r="T11599" t="s">
        <v>15169</v>
      </c>
      <c r="U11599" t="s">
        <v>6</v>
      </c>
      <c r="V11599" t="s">
        <v>6</v>
      </c>
      <c r="W11599" t="s">
        <v>15170</v>
      </c>
      <c r="X11599" t="s">
        <v>15170</v>
      </c>
      <c r="Y11599" t="s">
        <v>6</v>
      </c>
      <c r="Z11599" t="s">
        <v>6</v>
      </c>
      <c r="AA11599" t="s">
        <v>6</v>
      </c>
      <c r="AB11599" t="s">
        <v>15171</v>
      </c>
      <c r="AC11599" t="s">
        <v>14844</v>
      </c>
    </row>
    <row r="11600" spans="1:29" x14ac:dyDescent="0.3">
      <c r="A11600" t="s">
        <v>342</v>
      </c>
      <c r="B11600" s="35">
        <v>862</v>
      </c>
      <c r="C11600" t="s">
        <v>236</v>
      </c>
      <c r="D11600" s="35">
        <v>1996</v>
      </c>
      <c r="E11600" t="s">
        <v>12013</v>
      </c>
      <c r="F11600" s="34" t="s">
        <v>6</v>
      </c>
      <c r="G11600" s="34" t="s">
        <v>6</v>
      </c>
      <c r="H11600" s="34" t="s">
        <v>6</v>
      </c>
      <c r="I11600" s="34">
        <v>18.656243886111433</v>
      </c>
      <c r="J11600" s="34">
        <v>9.5914125001591071</v>
      </c>
      <c r="K11600" s="34">
        <v>9.064831385952326</v>
      </c>
      <c r="L11600" s="34" t="s">
        <v>6</v>
      </c>
      <c r="M11600" s="34" t="s">
        <v>6</v>
      </c>
      <c r="N11600" s="34" t="s">
        <v>6</v>
      </c>
      <c r="O11600" s="34">
        <v>65.651775999999998</v>
      </c>
      <c r="P11600" s="34">
        <v>0.634631499054507</v>
      </c>
      <c r="Q11600" t="s">
        <v>6</v>
      </c>
      <c r="R11600" t="s">
        <v>6</v>
      </c>
      <c r="S11600" t="s">
        <v>6</v>
      </c>
      <c r="T11600" t="s">
        <v>15169</v>
      </c>
      <c r="U11600" t="s">
        <v>6</v>
      </c>
      <c r="V11600" t="s">
        <v>6</v>
      </c>
      <c r="W11600" t="s">
        <v>15170</v>
      </c>
      <c r="X11600" t="s">
        <v>15170</v>
      </c>
      <c r="Y11600" t="s">
        <v>6</v>
      </c>
      <c r="Z11600" t="s">
        <v>6</v>
      </c>
      <c r="AA11600" t="s">
        <v>6</v>
      </c>
      <c r="AB11600" t="s">
        <v>15171</v>
      </c>
      <c r="AC11600" t="s">
        <v>14844</v>
      </c>
    </row>
    <row r="11601" spans="1:29" x14ac:dyDescent="0.3">
      <c r="A11601" t="s">
        <v>342</v>
      </c>
      <c r="B11601" s="35">
        <v>862</v>
      </c>
      <c r="C11601" t="s">
        <v>236</v>
      </c>
      <c r="D11601" s="35">
        <v>1997</v>
      </c>
      <c r="E11601" t="s">
        <v>12014</v>
      </c>
      <c r="F11601" s="34" t="s">
        <v>6</v>
      </c>
      <c r="G11601" s="34" t="s">
        <v>6</v>
      </c>
      <c r="H11601" s="34" t="s">
        <v>6</v>
      </c>
      <c r="I11601" s="34">
        <v>19.560750247321092</v>
      </c>
      <c r="J11601" s="34">
        <v>10.271205191962489</v>
      </c>
      <c r="K11601" s="34">
        <v>9.2895450553586034</v>
      </c>
      <c r="L11601" s="34" t="s">
        <v>6</v>
      </c>
      <c r="M11601" s="34" t="s">
        <v>6</v>
      </c>
      <c r="N11601" s="34" t="s">
        <v>6</v>
      </c>
      <c r="O11601" s="34">
        <v>60.497982</v>
      </c>
      <c r="P11601" s="34">
        <v>0.71631193486703004</v>
      </c>
      <c r="Q11601" t="s">
        <v>6</v>
      </c>
      <c r="R11601" t="s">
        <v>6</v>
      </c>
      <c r="S11601" t="s">
        <v>6</v>
      </c>
      <c r="T11601" t="s">
        <v>15169</v>
      </c>
      <c r="U11601" t="s">
        <v>6</v>
      </c>
      <c r="V11601" t="s">
        <v>6</v>
      </c>
      <c r="W11601" t="s">
        <v>15170</v>
      </c>
      <c r="X11601" t="s">
        <v>15170</v>
      </c>
      <c r="Y11601" t="s">
        <v>6</v>
      </c>
      <c r="Z11601" t="s">
        <v>6</v>
      </c>
      <c r="AA11601" t="s">
        <v>6</v>
      </c>
      <c r="AB11601" t="s">
        <v>15171</v>
      </c>
      <c r="AC11601" t="s">
        <v>14844</v>
      </c>
    </row>
    <row r="11602" spans="1:29" x14ac:dyDescent="0.3">
      <c r="A11602" t="s">
        <v>342</v>
      </c>
      <c r="B11602" s="35">
        <v>862</v>
      </c>
      <c r="C11602" t="s">
        <v>236</v>
      </c>
      <c r="D11602" s="35">
        <v>1998</v>
      </c>
      <c r="E11602" t="s">
        <v>12015</v>
      </c>
      <c r="F11602" s="34" t="s">
        <v>6</v>
      </c>
      <c r="G11602" s="34" t="s">
        <v>6</v>
      </c>
      <c r="H11602" s="34" t="s">
        <v>6</v>
      </c>
      <c r="I11602" s="34">
        <v>20.617415765416464</v>
      </c>
      <c r="J11602" s="34">
        <v>10.182869163436893</v>
      </c>
      <c r="K11602" s="34">
        <v>10.434546601979571</v>
      </c>
      <c r="L11602" s="34" t="s">
        <v>6</v>
      </c>
      <c r="M11602" s="34" t="s">
        <v>6</v>
      </c>
      <c r="N11602" s="34" t="s">
        <v>6</v>
      </c>
      <c r="O11602" s="34">
        <v>58.94707057969719</v>
      </c>
      <c r="P11602" s="34">
        <v>0.78767612272138998</v>
      </c>
      <c r="Q11602" t="s">
        <v>6</v>
      </c>
      <c r="R11602" t="s">
        <v>6</v>
      </c>
      <c r="S11602" t="s">
        <v>6</v>
      </c>
      <c r="T11602" t="s">
        <v>15169</v>
      </c>
      <c r="U11602" t="s">
        <v>6</v>
      </c>
      <c r="V11602" t="s">
        <v>6</v>
      </c>
      <c r="W11602" t="s">
        <v>15170</v>
      </c>
      <c r="X11602" t="s">
        <v>15170</v>
      </c>
      <c r="Y11602" t="s">
        <v>6</v>
      </c>
      <c r="Z11602" t="s">
        <v>6</v>
      </c>
      <c r="AA11602" t="s">
        <v>6</v>
      </c>
      <c r="AB11602" t="s">
        <v>15171</v>
      </c>
      <c r="AC11602" t="s">
        <v>14844</v>
      </c>
    </row>
    <row r="11603" spans="1:29" x14ac:dyDescent="0.3">
      <c r="A11603" t="s">
        <v>342</v>
      </c>
      <c r="B11603" s="35">
        <v>862</v>
      </c>
      <c r="C11603" t="s">
        <v>236</v>
      </c>
      <c r="D11603" s="35">
        <v>1999</v>
      </c>
      <c r="E11603" t="s">
        <v>12016</v>
      </c>
      <c r="F11603" s="34" t="s">
        <v>6</v>
      </c>
      <c r="G11603" s="34" t="s">
        <v>6</v>
      </c>
      <c r="H11603" s="34" t="s">
        <v>6</v>
      </c>
      <c r="I11603" s="34">
        <v>25.412583752368398</v>
      </c>
      <c r="J11603" s="34">
        <v>11.336928918816156</v>
      </c>
      <c r="K11603" s="34">
        <v>14.075654833552242</v>
      </c>
      <c r="L11603" s="34" t="s">
        <v>6</v>
      </c>
      <c r="M11603" s="34" t="s">
        <v>6</v>
      </c>
      <c r="N11603" s="34" t="s">
        <v>6</v>
      </c>
      <c r="O11603" s="34">
        <v>59.443960237087431</v>
      </c>
      <c r="P11603" s="34">
        <v>0.78613873997654904</v>
      </c>
      <c r="Q11603" t="s">
        <v>6</v>
      </c>
      <c r="R11603" t="s">
        <v>6</v>
      </c>
      <c r="S11603" t="s">
        <v>6</v>
      </c>
      <c r="T11603" t="s">
        <v>15169</v>
      </c>
      <c r="U11603" t="s">
        <v>6</v>
      </c>
      <c r="V11603" t="s">
        <v>6</v>
      </c>
      <c r="W11603" t="s">
        <v>15170</v>
      </c>
      <c r="X11603" t="s">
        <v>15170</v>
      </c>
      <c r="Y11603" t="s">
        <v>6</v>
      </c>
      <c r="Z11603" t="s">
        <v>6</v>
      </c>
      <c r="AA11603" t="s">
        <v>6</v>
      </c>
      <c r="AB11603" t="s">
        <v>15171</v>
      </c>
      <c r="AC11603" t="s">
        <v>14844</v>
      </c>
    </row>
    <row r="11604" spans="1:29" x14ac:dyDescent="0.3">
      <c r="A11604" t="s">
        <v>342</v>
      </c>
      <c r="B11604" s="35">
        <v>862</v>
      </c>
      <c r="C11604" t="s">
        <v>236</v>
      </c>
      <c r="D11604" s="35">
        <v>2000</v>
      </c>
      <c r="E11604" t="s">
        <v>12017</v>
      </c>
      <c r="F11604" s="34" t="s">
        <v>6</v>
      </c>
      <c r="G11604" s="34" t="s">
        <v>6</v>
      </c>
      <c r="H11604" s="34" t="s">
        <v>6</v>
      </c>
      <c r="I11604" s="34">
        <v>28.896255838968369</v>
      </c>
      <c r="J11604" s="34">
        <v>12.746252575592006</v>
      </c>
      <c r="K11604" s="34">
        <v>16.150003263376362</v>
      </c>
      <c r="L11604" s="34" t="s">
        <v>6</v>
      </c>
      <c r="M11604" s="34" t="s">
        <v>6</v>
      </c>
      <c r="N11604" s="34" t="s">
        <v>6</v>
      </c>
      <c r="O11604" s="34">
        <v>55.769139581171281</v>
      </c>
      <c r="P11604" s="34">
        <v>0.84331944787397495</v>
      </c>
      <c r="Q11604" t="s">
        <v>6</v>
      </c>
      <c r="R11604" t="s">
        <v>6</v>
      </c>
      <c r="S11604" t="s">
        <v>6</v>
      </c>
      <c r="T11604" t="s">
        <v>15169</v>
      </c>
      <c r="U11604" t="s">
        <v>6</v>
      </c>
      <c r="V11604" t="s">
        <v>6</v>
      </c>
      <c r="W11604" t="s">
        <v>15170</v>
      </c>
      <c r="X11604" t="s">
        <v>15170</v>
      </c>
      <c r="Y11604" t="s">
        <v>6</v>
      </c>
      <c r="Z11604" t="s">
        <v>6</v>
      </c>
      <c r="AA11604" t="s">
        <v>6</v>
      </c>
      <c r="AB11604" t="s">
        <v>15171</v>
      </c>
      <c r="AC11604" t="s">
        <v>14844</v>
      </c>
    </row>
    <row r="11605" spans="1:29" x14ac:dyDescent="0.3">
      <c r="A11605" t="s">
        <v>342</v>
      </c>
      <c r="B11605" s="35">
        <v>862</v>
      </c>
      <c r="C11605" t="s">
        <v>236</v>
      </c>
      <c r="D11605" s="35">
        <v>2001</v>
      </c>
      <c r="E11605" t="s">
        <v>12018</v>
      </c>
      <c r="F11605" s="34" t="s">
        <v>6</v>
      </c>
      <c r="G11605" s="34" t="s">
        <v>6</v>
      </c>
      <c r="H11605" s="34" t="s">
        <v>6</v>
      </c>
      <c r="I11605" s="34">
        <v>29.21209833086515</v>
      </c>
      <c r="J11605" s="34">
        <v>12.863354118844072</v>
      </c>
      <c r="K11605" s="34">
        <v>16.348744212021078</v>
      </c>
      <c r="L11605" s="34" t="s">
        <v>6</v>
      </c>
      <c r="M11605" s="34" t="s">
        <v>6</v>
      </c>
      <c r="N11605" s="34" t="s">
        <v>6</v>
      </c>
      <c r="O11605" s="34">
        <v>53.783676238486066</v>
      </c>
      <c r="P11605" s="34">
        <v>0.93613347991954299</v>
      </c>
      <c r="Q11605" t="s">
        <v>6</v>
      </c>
      <c r="R11605" t="s">
        <v>6</v>
      </c>
      <c r="S11605" t="s">
        <v>6</v>
      </c>
      <c r="T11605" t="s">
        <v>15169</v>
      </c>
      <c r="U11605" t="s">
        <v>6</v>
      </c>
      <c r="V11605" t="s">
        <v>6</v>
      </c>
      <c r="W11605" t="s">
        <v>15170</v>
      </c>
      <c r="X11605" t="s">
        <v>15170</v>
      </c>
      <c r="Y11605" t="s">
        <v>6</v>
      </c>
      <c r="Z11605" t="s">
        <v>6</v>
      </c>
      <c r="AA11605" t="s">
        <v>6</v>
      </c>
      <c r="AB11605" t="s">
        <v>15171</v>
      </c>
      <c r="AC11605" t="s">
        <v>14844</v>
      </c>
    </row>
    <row r="11606" spans="1:29" x14ac:dyDescent="0.3">
      <c r="A11606" t="s">
        <v>342</v>
      </c>
      <c r="B11606" s="35">
        <v>862</v>
      </c>
      <c r="C11606" t="s">
        <v>236</v>
      </c>
      <c r="D11606" s="35">
        <v>2002</v>
      </c>
      <c r="E11606" t="s">
        <v>12019</v>
      </c>
      <c r="F11606" s="34" t="s">
        <v>6</v>
      </c>
      <c r="G11606" s="34" t="s">
        <v>6</v>
      </c>
      <c r="H11606" s="34" t="s">
        <v>6</v>
      </c>
      <c r="I11606" s="34">
        <v>30.384097937336549</v>
      </c>
      <c r="J11606" s="34">
        <v>12.865123422023844</v>
      </c>
      <c r="K11606" s="34">
        <v>17.518974515312706</v>
      </c>
      <c r="L11606" s="34" t="s">
        <v>6</v>
      </c>
      <c r="M11606" s="34" t="s">
        <v>6</v>
      </c>
      <c r="N11606" s="34" t="s">
        <v>6</v>
      </c>
      <c r="O11606" s="34">
        <v>50.287413419052626</v>
      </c>
      <c r="P11606" s="34">
        <v>1.0036944946720401</v>
      </c>
      <c r="Q11606" t="s">
        <v>6</v>
      </c>
      <c r="R11606" t="s">
        <v>6</v>
      </c>
      <c r="S11606" t="s">
        <v>6</v>
      </c>
      <c r="T11606" t="s">
        <v>15169</v>
      </c>
      <c r="U11606" t="s">
        <v>6</v>
      </c>
      <c r="V11606" t="s">
        <v>6</v>
      </c>
      <c r="W11606" t="s">
        <v>15170</v>
      </c>
      <c r="X11606" t="s">
        <v>15170</v>
      </c>
      <c r="Y11606" t="s">
        <v>6</v>
      </c>
      <c r="Z11606" t="s">
        <v>6</v>
      </c>
      <c r="AA11606" t="s">
        <v>6</v>
      </c>
      <c r="AB11606" t="s">
        <v>15171</v>
      </c>
      <c r="AC11606" t="s">
        <v>14844</v>
      </c>
    </row>
    <row r="11607" spans="1:29" x14ac:dyDescent="0.3">
      <c r="A11607" t="s">
        <v>342</v>
      </c>
      <c r="B11607" s="35">
        <v>862</v>
      </c>
      <c r="C11607" t="s">
        <v>236</v>
      </c>
      <c r="D11607" s="35">
        <v>2003</v>
      </c>
      <c r="E11607" t="s">
        <v>12020</v>
      </c>
      <c r="F11607" s="34" t="s">
        <v>6</v>
      </c>
      <c r="G11607" s="34" t="s">
        <v>6</v>
      </c>
      <c r="H11607" s="34" t="s">
        <v>6</v>
      </c>
      <c r="I11607" s="34">
        <v>30.434593163321942</v>
      </c>
      <c r="J11607" s="34">
        <v>13.197576681599839</v>
      </c>
      <c r="K11607" s="34">
        <v>17.237016481722105</v>
      </c>
      <c r="L11607" s="34" t="s">
        <v>6</v>
      </c>
      <c r="M11607" s="34" t="s">
        <v>6</v>
      </c>
      <c r="N11607" s="34" t="s">
        <v>6</v>
      </c>
      <c r="O11607" s="34">
        <v>42.763269987702927</v>
      </c>
      <c r="P11607" s="34">
        <v>1.0829153152534099</v>
      </c>
      <c r="Q11607" t="s">
        <v>6</v>
      </c>
      <c r="R11607" t="s">
        <v>6</v>
      </c>
      <c r="S11607" t="s">
        <v>6</v>
      </c>
      <c r="T11607" t="s">
        <v>15169</v>
      </c>
      <c r="U11607" t="s">
        <v>6</v>
      </c>
      <c r="V11607" t="s">
        <v>6</v>
      </c>
      <c r="W11607" t="s">
        <v>15170</v>
      </c>
      <c r="X11607" t="s">
        <v>15170</v>
      </c>
      <c r="Y11607" t="s">
        <v>6</v>
      </c>
      <c r="Z11607" t="s">
        <v>6</v>
      </c>
      <c r="AA11607" t="s">
        <v>6</v>
      </c>
      <c r="AB11607" t="s">
        <v>15171</v>
      </c>
      <c r="AC11607" t="s">
        <v>14844</v>
      </c>
    </row>
    <row r="11608" spans="1:29" x14ac:dyDescent="0.3">
      <c r="A11608" t="s">
        <v>342</v>
      </c>
      <c r="B11608" s="35">
        <v>862</v>
      </c>
      <c r="C11608" t="s">
        <v>236</v>
      </c>
      <c r="D11608" s="35">
        <v>2004</v>
      </c>
      <c r="E11608" t="s">
        <v>12021</v>
      </c>
      <c r="F11608" s="34" t="s">
        <v>6</v>
      </c>
      <c r="G11608" s="34" t="s">
        <v>6</v>
      </c>
      <c r="H11608" s="34" t="s">
        <v>6</v>
      </c>
      <c r="I11608" s="34">
        <v>31.444308922867556</v>
      </c>
      <c r="J11608" s="34">
        <v>13.764631383746305</v>
      </c>
      <c r="K11608" s="34">
        <v>17.679677539121251</v>
      </c>
      <c r="L11608" s="34" t="s">
        <v>6</v>
      </c>
      <c r="M11608" s="34" t="s">
        <v>6</v>
      </c>
      <c r="N11608" s="34" t="s">
        <v>6</v>
      </c>
      <c r="O11608" s="34">
        <v>39.841818971802404</v>
      </c>
      <c r="P11608" s="34">
        <v>1.19530436182406</v>
      </c>
      <c r="Q11608" t="s">
        <v>6</v>
      </c>
      <c r="R11608" t="s">
        <v>6</v>
      </c>
      <c r="S11608" t="s">
        <v>6</v>
      </c>
      <c r="T11608" t="s">
        <v>15169</v>
      </c>
      <c r="U11608" t="s">
        <v>6</v>
      </c>
      <c r="V11608" t="s">
        <v>6</v>
      </c>
      <c r="W11608" t="s">
        <v>15170</v>
      </c>
      <c r="X11608" t="s">
        <v>15170</v>
      </c>
      <c r="Y11608" t="s">
        <v>6</v>
      </c>
      <c r="Z11608" t="s">
        <v>6</v>
      </c>
      <c r="AA11608" t="s">
        <v>6</v>
      </c>
      <c r="AB11608" t="s">
        <v>15171</v>
      </c>
      <c r="AC11608" t="s">
        <v>14844</v>
      </c>
    </row>
    <row r="11609" spans="1:29" x14ac:dyDescent="0.3">
      <c r="A11609" t="s">
        <v>342</v>
      </c>
      <c r="B11609" s="35">
        <v>862</v>
      </c>
      <c r="C11609" t="s">
        <v>236</v>
      </c>
      <c r="D11609" s="35">
        <v>2005</v>
      </c>
      <c r="E11609" t="s">
        <v>12022</v>
      </c>
      <c r="F11609" s="34" t="s">
        <v>6</v>
      </c>
      <c r="G11609" s="34" t="s">
        <v>6</v>
      </c>
      <c r="H11609" s="34" t="s">
        <v>6</v>
      </c>
      <c r="I11609" s="34">
        <v>35.029143985965433</v>
      </c>
      <c r="J11609" s="34">
        <v>16.086837474818722</v>
      </c>
      <c r="K11609" s="34">
        <v>18.942306511146715</v>
      </c>
      <c r="L11609" s="34" t="s">
        <v>6</v>
      </c>
      <c r="M11609" s="34" t="s">
        <v>6</v>
      </c>
      <c r="N11609" s="34" t="s">
        <v>6</v>
      </c>
      <c r="O11609" s="34">
        <v>34.150895629806513</v>
      </c>
      <c r="P11609" s="34">
        <v>1.32558748943875</v>
      </c>
      <c r="Q11609" t="s">
        <v>6</v>
      </c>
      <c r="R11609" t="s">
        <v>6</v>
      </c>
      <c r="S11609" t="s">
        <v>6</v>
      </c>
      <c r="T11609" t="s">
        <v>15169</v>
      </c>
      <c r="U11609" t="s">
        <v>6</v>
      </c>
      <c r="V11609" t="s">
        <v>6</v>
      </c>
      <c r="W11609" t="s">
        <v>15170</v>
      </c>
      <c r="X11609" t="s">
        <v>15170</v>
      </c>
      <c r="Y11609" t="s">
        <v>6</v>
      </c>
      <c r="Z11609" t="s">
        <v>6</v>
      </c>
      <c r="AA11609" t="s">
        <v>6</v>
      </c>
      <c r="AB11609" t="s">
        <v>15171</v>
      </c>
      <c r="AC11609" t="s">
        <v>14844</v>
      </c>
    </row>
    <row r="11610" spans="1:29" x14ac:dyDescent="0.3">
      <c r="A11610" t="s">
        <v>342</v>
      </c>
      <c r="B11610" s="35">
        <v>862</v>
      </c>
      <c r="C11610" t="s">
        <v>236</v>
      </c>
      <c r="D11610" s="35">
        <v>2006</v>
      </c>
      <c r="E11610" t="s">
        <v>12023</v>
      </c>
      <c r="F11610" s="34" t="s">
        <v>6</v>
      </c>
      <c r="G11610" s="34" t="s">
        <v>6</v>
      </c>
      <c r="H11610" s="34" t="s">
        <v>6</v>
      </c>
      <c r="I11610" s="34">
        <v>38.45249512728914</v>
      </c>
      <c r="J11610" s="34">
        <v>17.725986227201769</v>
      </c>
      <c r="K11610" s="34">
        <v>20.726508900087374</v>
      </c>
      <c r="L11610" s="34" t="s">
        <v>6</v>
      </c>
      <c r="M11610" s="34" t="s">
        <v>6</v>
      </c>
      <c r="N11610" s="34" t="s">
        <v>6</v>
      </c>
      <c r="O11610" s="34">
        <v>33.495778191026936</v>
      </c>
      <c r="P11610" s="34">
        <v>1.42525424331801</v>
      </c>
      <c r="Q11610" t="s">
        <v>6</v>
      </c>
      <c r="R11610" t="s">
        <v>6</v>
      </c>
      <c r="S11610" t="s">
        <v>6</v>
      </c>
      <c r="T11610" t="s">
        <v>15169</v>
      </c>
      <c r="U11610" t="s">
        <v>6</v>
      </c>
      <c r="V11610" t="s">
        <v>6</v>
      </c>
      <c r="W11610" t="s">
        <v>15170</v>
      </c>
      <c r="X11610" t="s">
        <v>15170</v>
      </c>
      <c r="Y11610" t="s">
        <v>6</v>
      </c>
      <c r="Z11610" t="s">
        <v>6</v>
      </c>
      <c r="AA11610" t="s">
        <v>6</v>
      </c>
      <c r="AB11610" t="s">
        <v>15171</v>
      </c>
      <c r="AC11610" t="s">
        <v>14844</v>
      </c>
    </row>
    <row r="11611" spans="1:29" x14ac:dyDescent="0.3">
      <c r="A11611" t="s">
        <v>342</v>
      </c>
      <c r="B11611" s="35">
        <v>862</v>
      </c>
      <c r="C11611" t="s">
        <v>236</v>
      </c>
      <c r="D11611" s="35">
        <v>2007</v>
      </c>
      <c r="E11611" t="s">
        <v>12024</v>
      </c>
      <c r="F11611" s="34" t="s">
        <v>6</v>
      </c>
      <c r="G11611" s="34" t="s">
        <v>6</v>
      </c>
      <c r="H11611" s="34" t="s">
        <v>6</v>
      </c>
      <c r="I11611" s="34">
        <v>36.577443621355286</v>
      </c>
      <c r="J11611" s="34">
        <v>17.258179611309892</v>
      </c>
      <c r="K11611" s="34">
        <v>19.319264010045401</v>
      </c>
      <c r="L11611" s="34" t="s">
        <v>6</v>
      </c>
      <c r="M11611" s="34" t="s">
        <v>6</v>
      </c>
      <c r="N11611" s="34" t="s">
        <v>6</v>
      </c>
      <c r="O11611" s="34">
        <v>31.466143992797718</v>
      </c>
      <c r="P11611" s="34">
        <v>1.53943235024563</v>
      </c>
      <c r="Q11611" t="s">
        <v>6</v>
      </c>
      <c r="R11611" t="s">
        <v>6</v>
      </c>
      <c r="S11611" t="s">
        <v>6</v>
      </c>
      <c r="T11611" t="s">
        <v>15169</v>
      </c>
      <c r="U11611" t="s">
        <v>6</v>
      </c>
      <c r="V11611" t="s">
        <v>6</v>
      </c>
      <c r="W11611" t="s">
        <v>15170</v>
      </c>
      <c r="X11611" t="s">
        <v>15170</v>
      </c>
      <c r="Y11611" t="s">
        <v>6</v>
      </c>
      <c r="Z11611" t="s">
        <v>6</v>
      </c>
      <c r="AA11611" t="s">
        <v>6</v>
      </c>
      <c r="AB11611" t="s">
        <v>15171</v>
      </c>
      <c r="AC11611" t="s">
        <v>14844</v>
      </c>
    </row>
    <row r="11612" spans="1:29" x14ac:dyDescent="0.3">
      <c r="A11612" t="s">
        <v>342</v>
      </c>
      <c r="B11612" s="35">
        <v>862</v>
      </c>
      <c r="C11612" t="s">
        <v>236</v>
      </c>
      <c r="D11612" s="35">
        <v>2008</v>
      </c>
      <c r="E11612" t="s">
        <v>12025</v>
      </c>
      <c r="F11612" s="34" t="s">
        <v>6</v>
      </c>
      <c r="G11612" s="34" t="s">
        <v>6</v>
      </c>
      <c r="H11612" s="34" t="s">
        <v>6</v>
      </c>
      <c r="I11612" s="34">
        <v>35.521983545553979</v>
      </c>
      <c r="J11612" s="34">
        <v>16.507601698811154</v>
      </c>
      <c r="K11612" s="34">
        <v>19.014381846742822</v>
      </c>
      <c r="L11612" s="34" t="s">
        <v>6</v>
      </c>
      <c r="M11612" s="34" t="s">
        <v>6</v>
      </c>
      <c r="N11612" s="34" t="s">
        <v>6</v>
      </c>
      <c r="O11612" s="34">
        <v>28.179503944690165</v>
      </c>
      <c r="P11612" s="34">
        <v>1.7395622043672201</v>
      </c>
      <c r="Q11612" t="s">
        <v>6</v>
      </c>
      <c r="R11612" t="s">
        <v>6</v>
      </c>
      <c r="S11612" t="s">
        <v>6</v>
      </c>
      <c r="T11612" t="s">
        <v>15169</v>
      </c>
      <c r="U11612" t="s">
        <v>6</v>
      </c>
      <c r="V11612" t="s">
        <v>6</v>
      </c>
      <c r="W11612" t="s">
        <v>15170</v>
      </c>
      <c r="X11612" t="s">
        <v>15170</v>
      </c>
      <c r="Y11612" t="s">
        <v>6</v>
      </c>
      <c r="Z11612" t="s">
        <v>6</v>
      </c>
      <c r="AA11612" t="s">
        <v>6</v>
      </c>
      <c r="AB11612" t="s">
        <v>15171</v>
      </c>
      <c r="AC11612" t="s">
        <v>14844</v>
      </c>
    </row>
    <row r="11613" spans="1:29" x14ac:dyDescent="0.3">
      <c r="A11613" t="s">
        <v>342</v>
      </c>
      <c r="B11613" s="35">
        <v>862</v>
      </c>
      <c r="C11613" t="s">
        <v>236</v>
      </c>
      <c r="D11613" s="35">
        <v>2009</v>
      </c>
      <c r="E11613" t="s">
        <v>12026</v>
      </c>
      <c r="F11613" s="34" t="s">
        <v>6</v>
      </c>
      <c r="G11613" s="34" t="s">
        <v>6</v>
      </c>
      <c r="H11613" s="34" t="s">
        <v>6</v>
      </c>
      <c r="I11613" s="34">
        <v>35.167156588897306</v>
      </c>
      <c r="J11613" s="34">
        <v>16.583023648048389</v>
      </c>
      <c r="K11613" s="34">
        <v>18.584132940848917</v>
      </c>
      <c r="L11613" s="34" t="s">
        <v>6</v>
      </c>
      <c r="M11613" s="34" t="s">
        <v>6</v>
      </c>
      <c r="N11613" s="34" t="s">
        <v>6</v>
      </c>
      <c r="O11613" s="34">
        <v>33.255648239495642</v>
      </c>
      <c r="P11613" s="34">
        <v>1.7591243080349299</v>
      </c>
      <c r="Q11613" t="s">
        <v>6</v>
      </c>
      <c r="R11613" t="s">
        <v>6</v>
      </c>
      <c r="S11613" t="s">
        <v>6</v>
      </c>
      <c r="T11613" t="s">
        <v>15169</v>
      </c>
      <c r="U11613" t="s">
        <v>6</v>
      </c>
      <c r="V11613" t="s">
        <v>6</v>
      </c>
      <c r="W11613" t="s">
        <v>15170</v>
      </c>
      <c r="X11613" t="s">
        <v>15170</v>
      </c>
      <c r="Y11613" t="s">
        <v>6</v>
      </c>
      <c r="Z11613" t="s">
        <v>6</v>
      </c>
      <c r="AA11613" t="s">
        <v>6</v>
      </c>
      <c r="AB11613" t="s">
        <v>15171</v>
      </c>
      <c r="AC11613" t="s">
        <v>14844</v>
      </c>
    </row>
    <row r="11614" spans="1:29" x14ac:dyDescent="0.3">
      <c r="A11614" t="s">
        <v>342</v>
      </c>
      <c r="B11614" s="35">
        <v>862</v>
      </c>
      <c r="C11614" t="s">
        <v>236</v>
      </c>
      <c r="D11614" s="35">
        <v>2010</v>
      </c>
      <c r="E11614" t="s">
        <v>12027</v>
      </c>
      <c r="F11614" s="34" t="s">
        <v>6</v>
      </c>
      <c r="G11614" s="34" t="s">
        <v>6</v>
      </c>
      <c r="H11614" s="34" t="s">
        <v>6</v>
      </c>
      <c r="I11614" s="34">
        <v>37.89127115614081</v>
      </c>
      <c r="J11614" s="34">
        <v>17.238149933170654</v>
      </c>
      <c r="K11614" s="34">
        <v>20.65312122297015</v>
      </c>
      <c r="L11614" s="34" t="s">
        <v>6</v>
      </c>
      <c r="M11614" s="34" t="s">
        <v>6</v>
      </c>
      <c r="N11614" s="34" t="s">
        <v>6</v>
      </c>
      <c r="O11614" s="34">
        <v>40.280816394712645</v>
      </c>
      <c r="P11614" s="34">
        <v>1.7263395500892</v>
      </c>
      <c r="Q11614" t="s">
        <v>6</v>
      </c>
      <c r="R11614" t="s">
        <v>6</v>
      </c>
      <c r="S11614" t="s">
        <v>6</v>
      </c>
      <c r="T11614" t="s">
        <v>15169</v>
      </c>
      <c r="U11614" t="s">
        <v>6</v>
      </c>
      <c r="V11614" t="s">
        <v>6</v>
      </c>
      <c r="W11614" t="s">
        <v>15170</v>
      </c>
      <c r="X11614" t="s">
        <v>15170</v>
      </c>
      <c r="Y11614" t="s">
        <v>6</v>
      </c>
      <c r="Z11614" t="s">
        <v>6</v>
      </c>
      <c r="AA11614" t="s">
        <v>6</v>
      </c>
      <c r="AB11614" t="s">
        <v>15171</v>
      </c>
      <c r="AC11614" t="s">
        <v>14844</v>
      </c>
    </row>
    <row r="11615" spans="1:29" x14ac:dyDescent="0.3">
      <c r="A11615" t="s">
        <v>342</v>
      </c>
      <c r="B11615" s="35">
        <v>862</v>
      </c>
      <c r="C11615" t="s">
        <v>236</v>
      </c>
      <c r="D11615" s="35">
        <v>2011</v>
      </c>
      <c r="E11615" t="s">
        <v>12028</v>
      </c>
      <c r="F11615" s="34" t="s">
        <v>6</v>
      </c>
      <c r="G11615" s="34" t="s">
        <v>6</v>
      </c>
      <c r="H11615" s="34" t="s">
        <v>6</v>
      </c>
      <c r="I11615" s="34">
        <v>39.415395072014171</v>
      </c>
      <c r="J11615" s="34">
        <v>17.590049911509066</v>
      </c>
      <c r="K11615" s="34">
        <v>21.825345160505105</v>
      </c>
      <c r="L11615" s="34" t="s">
        <v>6</v>
      </c>
      <c r="M11615" s="34" t="s">
        <v>6</v>
      </c>
      <c r="N11615" s="34" t="s">
        <v>6</v>
      </c>
      <c r="O11615" s="34">
        <v>41.525960079576905</v>
      </c>
      <c r="P11615" s="34">
        <v>1.77647591434942</v>
      </c>
      <c r="Q11615" t="s">
        <v>6</v>
      </c>
      <c r="R11615" t="s">
        <v>6</v>
      </c>
      <c r="S11615" t="s">
        <v>6</v>
      </c>
      <c r="T11615" t="s">
        <v>15169</v>
      </c>
      <c r="U11615" t="s">
        <v>6</v>
      </c>
      <c r="V11615" t="s">
        <v>6</v>
      </c>
      <c r="W11615" t="s">
        <v>15170</v>
      </c>
      <c r="X11615" t="s">
        <v>15170</v>
      </c>
      <c r="Y11615" t="s">
        <v>6</v>
      </c>
      <c r="Z11615" t="s">
        <v>6</v>
      </c>
      <c r="AA11615" t="s">
        <v>6</v>
      </c>
      <c r="AB11615" t="s">
        <v>15171</v>
      </c>
      <c r="AC11615" t="s">
        <v>14844</v>
      </c>
    </row>
    <row r="11616" spans="1:29" x14ac:dyDescent="0.3">
      <c r="A11616" t="s">
        <v>342</v>
      </c>
      <c r="B11616" s="35">
        <v>862</v>
      </c>
      <c r="C11616" t="s">
        <v>236</v>
      </c>
      <c r="D11616" s="35">
        <v>2012</v>
      </c>
      <c r="E11616" t="s">
        <v>12029</v>
      </c>
      <c r="F11616" s="34" t="s">
        <v>6</v>
      </c>
      <c r="G11616" s="34" t="s">
        <v>6</v>
      </c>
      <c r="H11616" s="34" t="s">
        <v>6</v>
      </c>
      <c r="I11616" s="34">
        <v>40.082229272473768</v>
      </c>
      <c r="J11616" s="34">
        <v>16.674542840061108</v>
      </c>
      <c r="K11616" s="34">
        <v>23.407686432412664</v>
      </c>
      <c r="L11616" s="34" t="s">
        <v>6</v>
      </c>
      <c r="M11616" s="34" t="s">
        <v>6</v>
      </c>
      <c r="N11616" s="34" t="s">
        <v>6</v>
      </c>
      <c r="O11616" s="34">
        <v>50.928332332170612</v>
      </c>
      <c r="P11616" s="34">
        <v>1.7790352805793199</v>
      </c>
      <c r="Q11616" t="s">
        <v>6</v>
      </c>
      <c r="R11616" t="s">
        <v>6</v>
      </c>
      <c r="S11616" t="s">
        <v>6</v>
      </c>
      <c r="T11616" t="s">
        <v>15169</v>
      </c>
      <c r="U11616" t="s">
        <v>6</v>
      </c>
      <c r="V11616" t="s">
        <v>6</v>
      </c>
      <c r="W11616" t="s">
        <v>15170</v>
      </c>
      <c r="X11616" t="s">
        <v>15170</v>
      </c>
      <c r="Y11616" t="s">
        <v>6</v>
      </c>
      <c r="Z11616" t="s">
        <v>6</v>
      </c>
      <c r="AA11616" t="s">
        <v>6</v>
      </c>
      <c r="AB11616" t="s">
        <v>15171</v>
      </c>
      <c r="AC11616" t="s">
        <v>14844</v>
      </c>
    </row>
    <row r="11617" spans="1:29" x14ac:dyDescent="0.3">
      <c r="A11617" t="s">
        <v>342</v>
      </c>
      <c r="B11617" s="35">
        <v>862</v>
      </c>
      <c r="C11617" t="s">
        <v>236</v>
      </c>
      <c r="D11617" s="35">
        <v>2013</v>
      </c>
      <c r="E11617" t="s">
        <v>12030</v>
      </c>
      <c r="F11617" s="34" t="s">
        <v>6</v>
      </c>
      <c r="G11617" s="34" t="s">
        <v>6</v>
      </c>
      <c r="H11617" s="34" t="s">
        <v>6</v>
      </c>
      <c r="I11617" s="34">
        <v>39.689198258097534</v>
      </c>
      <c r="J11617" s="34">
        <v>16.635868609007044</v>
      </c>
      <c r="K11617" s="34">
        <v>23.05332964909049</v>
      </c>
      <c r="L11617" s="34" t="s">
        <v>6</v>
      </c>
      <c r="M11617" s="34" t="s">
        <v>6</v>
      </c>
      <c r="N11617" s="34" t="s">
        <v>6</v>
      </c>
      <c r="O11617" s="34">
        <v>54.07991834442555</v>
      </c>
      <c r="P11617" s="34">
        <v>1.82273019297487</v>
      </c>
      <c r="Q11617" t="s">
        <v>6</v>
      </c>
      <c r="R11617" t="s">
        <v>6</v>
      </c>
      <c r="S11617" t="s">
        <v>6</v>
      </c>
      <c r="T11617" t="s">
        <v>15169</v>
      </c>
      <c r="U11617" t="s">
        <v>6</v>
      </c>
      <c r="V11617" t="s">
        <v>6</v>
      </c>
      <c r="W11617" t="s">
        <v>15170</v>
      </c>
      <c r="X11617" t="s">
        <v>15170</v>
      </c>
      <c r="Y11617" t="s">
        <v>6</v>
      </c>
      <c r="Z11617" t="s">
        <v>6</v>
      </c>
      <c r="AA11617" t="s">
        <v>6</v>
      </c>
      <c r="AB11617" t="s">
        <v>15171</v>
      </c>
      <c r="AC11617" t="s">
        <v>14844</v>
      </c>
    </row>
    <row r="11618" spans="1:29" x14ac:dyDescent="0.3">
      <c r="A11618" t="s">
        <v>342</v>
      </c>
      <c r="B11618" s="35">
        <v>862</v>
      </c>
      <c r="C11618" t="s">
        <v>236</v>
      </c>
      <c r="D11618" s="35">
        <v>2014</v>
      </c>
      <c r="E11618" t="s">
        <v>12031</v>
      </c>
      <c r="F11618" s="34" t="s">
        <v>6</v>
      </c>
      <c r="G11618" s="34" t="s">
        <v>6</v>
      </c>
      <c r="H11618" s="34" t="s">
        <v>6</v>
      </c>
      <c r="I11618" s="34">
        <v>42.790592331326302</v>
      </c>
      <c r="J11618" s="34">
        <v>18.355972050904928</v>
      </c>
      <c r="K11618" s="34">
        <v>24.434620280421377</v>
      </c>
      <c r="L11618" s="34" t="s">
        <v>6</v>
      </c>
      <c r="M11618" s="34" t="s">
        <v>6</v>
      </c>
      <c r="N11618" s="34" t="s">
        <v>6</v>
      </c>
      <c r="O11618" s="34">
        <v>54.874283537082171</v>
      </c>
      <c r="P11618" s="34">
        <v>1.85041140321008</v>
      </c>
      <c r="Q11618" t="s">
        <v>6</v>
      </c>
      <c r="R11618" t="s">
        <v>6</v>
      </c>
      <c r="S11618" t="s">
        <v>6</v>
      </c>
      <c r="T11618" t="s">
        <v>15169</v>
      </c>
      <c r="U11618" t="s">
        <v>6</v>
      </c>
      <c r="V11618" t="s">
        <v>6</v>
      </c>
      <c r="W11618" t="s">
        <v>15170</v>
      </c>
      <c r="X11618" t="s">
        <v>15170</v>
      </c>
      <c r="Y11618" t="s">
        <v>6</v>
      </c>
      <c r="Z11618" t="s">
        <v>6</v>
      </c>
      <c r="AA11618" t="s">
        <v>6</v>
      </c>
      <c r="AB11618" t="s">
        <v>15171</v>
      </c>
      <c r="AC11618" t="s">
        <v>14844</v>
      </c>
    </row>
    <row r="11619" spans="1:29" x14ac:dyDescent="0.3">
      <c r="A11619" t="s">
        <v>342</v>
      </c>
      <c r="B11619" s="35">
        <v>862</v>
      </c>
      <c r="C11619" t="s">
        <v>236</v>
      </c>
      <c r="D11619" s="35">
        <v>2015</v>
      </c>
      <c r="E11619" t="s">
        <v>12032</v>
      </c>
      <c r="F11619" s="34" t="s">
        <v>6</v>
      </c>
      <c r="G11619" s="34" t="s">
        <v>6</v>
      </c>
      <c r="H11619" s="34" t="s">
        <v>6</v>
      </c>
      <c r="I11619" s="34">
        <v>42.210304894750855</v>
      </c>
      <c r="J11619" s="34">
        <v>17.389876588496133</v>
      </c>
      <c r="K11619" s="34">
        <v>24.820428306254716</v>
      </c>
      <c r="L11619" s="34" t="s">
        <v>6</v>
      </c>
      <c r="M11619" s="34" t="s">
        <v>6</v>
      </c>
      <c r="N11619" s="34" t="s">
        <v>6</v>
      </c>
      <c r="O11619" s="34">
        <v>56.365698374331863</v>
      </c>
      <c r="P11619" s="34">
        <v>1.9978462655096101</v>
      </c>
      <c r="Q11619" t="s">
        <v>6</v>
      </c>
      <c r="R11619" t="s">
        <v>6</v>
      </c>
      <c r="S11619" t="s">
        <v>6</v>
      </c>
      <c r="T11619" t="s">
        <v>15169</v>
      </c>
      <c r="U11619" t="s">
        <v>6</v>
      </c>
      <c r="V11619" t="s">
        <v>6</v>
      </c>
      <c r="W11619" t="s">
        <v>15170</v>
      </c>
      <c r="X11619" t="s">
        <v>15170</v>
      </c>
      <c r="Y11619" t="s">
        <v>6</v>
      </c>
      <c r="Z11619" t="s">
        <v>6</v>
      </c>
      <c r="AA11619" t="s">
        <v>6</v>
      </c>
      <c r="AB11619" t="s">
        <v>15171</v>
      </c>
      <c r="AC11619" t="s">
        <v>14844</v>
      </c>
    </row>
    <row r="11620" spans="1:29" x14ac:dyDescent="0.3">
      <c r="A11620" t="s">
        <v>342</v>
      </c>
      <c r="B11620" s="35">
        <v>862</v>
      </c>
      <c r="C11620" t="s">
        <v>236</v>
      </c>
      <c r="D11620" s="35">
        <v>2016</v>
      </c>
      <c r="E11620" t="s">
        <v>12033</v>
      </c>
      <c r="F11620" s="34" t="s">
        <v>6</v>
      </c>
      <c r="G11620" s="34" t="s">
        <v>6</v>
      </c>
      <c r="H11620" s="34" t="s">
        <v>6</v>
      </c>
      <c r="I11620" s="34">
        <v>44.64023947300867</v>
      </c>
      <c r="J11620" s="34">
        <v>17.588208563552097</v>
      </c>
      <c r="K11620" s="34">
        <v>27.052030909456576</v>
      </c>
      <c r="L11620" s="34" t="s">
        <v>6</v>
      </c>
      <c r="M11620" s="34" t="s">
        <v>6</v>
      </c>
      <c r="N11620" s="34" t="s">
        <v>6</v>
      </c>
      <c r="O11620" s="34">
        <v>48.994030252401039</v>
      </c>
      <c r="P11620" s="34">
        <v>2.2057789376227901</v>
      </c>
      <c r="Q11620" t="s">
        <v>6</v>
      </c>
      <c r="R11620" t="s">
        <v>6</v>
      </c>
      <c r="S11620" t="s">
        <v>6</v>
      </c>
      <c r="T11620" t="s">
        <v>15169</v>
      </c>
      <c r="U11620" t="s">
        <v>6</v>
      </c>
      <c r="V11620" t="s">
        <v>6</v>
      </c>
      <c r="W11620" t="s">
        <v>15170</v>
      </c>
      <c r="X11620" t="s">
        <v>15170</v>
      </c>
      <c r="Y11620" t="s">
        <v>6</v>
      </c>
      <c r="Z11620" t="s">
        <v>6</v>
      </c>
      <c r="AA11620" t="s">
        <v>6</v>
      </c>
      <c r="AB11620" t="s">
        <v>15171</v>
      </c>
      <c r="AC11620" t="s">
        <v>14844</v>
      </c>
    </row>
    <row r="11621" spans="1:29" x14ac:dyDescent="0.3">
      <c r="A11621" t="s">
        <v>342</v>
      </c>
      <c r="B11621">
        <v>862</v>
      </c>
      <c r="C11621" t="s">
        <v>236</v>
      </c>
      <c r="D11621">
        <v>2017</v>
      </c>
      <c r="E11621" t="s">
        <v>12034</v>
      </c>
      <c r="F11621" s="34" t="s">
        <v>6</v>
      </c>
      <c r="G11621" s="34" t="s">
        <v>6</v>
      </c>
      <c r="H11621" s="34" t="s">
        <v>6</v>
      </c>
      <c r="I11621" s="34">
        <v>45.316660948239665</v>
      </c>
      <c r="J11621" s="34">
        <v>18.922066975601972</v>
      </c>
      <c r="K11621" s="34">
        <v>26.394593972637693</v>
      </c>
      <c r="L11621" s="34" t="s">
        <v>6</v>
      </c>
      <c r="M11621" s="34" t="s">
        <v>6</v>
      </c>
      <c r="N11621" s="34" t="s">
        <v>6</v>
      </c>
      <c r="O11621" s="34">
        <v>46.683515413767651</v>
      </c>
      <c r="P11621" s="34">
        <v>2.2436185251188401</v>
      </c>
      <c r="Q11621" t="s">
        <v>6</v>
      </c>
      <c r="R11621" t="s">
        <v>6</v>
      </c>
      <c r="S11621" t="s">
        <v>6</v>
      </c>
      <c r="T11621" t="s">
        <v>15169</v>
      </c>
      <c r="U11621" t="s">
        <v>6</v>
      </c>
      <c r="V11621" t="s">
        <v>6</v>
      </c>
      <c r="W11621" t="s">
        <v>15170</v>
      </c>
      <c r="X11621" t="s">
        <v>15170</v>
      </c>
      <c r="Y11621" t="s">
        <v>6</v>
      </c>
      <c r="Z11621" t="s">
        <v>6</v>
      </c>
      <c r="AA11621" t="s">
        <v>6</v>
      </c>
      <c r="AB11621" t="s">
        <v>15171</v>
      </c>
      <c r="AC11621" t="s">
        <v>14844</v>
      </c>
    </row>
    <row r="11622" spans="1:29" x14ac:dyDescent="0.3">
      <c r="A11622" t="s">
        <v>342</v>
      </c>
      <c r="B11622" s="35">
        <v>862</v>
      </c>
      <c r="C11622" t="s">
        <v>236</v>
      </c>
      <c r="D11622" s="35">
        <v>2018</v>
      </c>
      <c r="E11622" t="s">
        <v>12035</v>
      </c>
      <c r="F11622" s="34" t="s">
        <v>6</v>
      </c>
      <c r="G11622" s="34" t="s">
        <v>6</v>
      </c>
      <c r="H11622" s="34" t="s">
        <v>6</v>
      </c>
      <c r="I11622" s="34">
        <v>46.987471588603356</v>
      </c>
      <c r="J11622" s="34">
        <v>20.26631435467073</v>
      </c>
      <c r="K11622" s="34">
        <v>26.721157233932622</v>
      </c>
      <c r="L11622" s="34" t="s">
        <v>6</v>
      </c>
      <c r="M11622" s="34" t="s">
        <v>6</v>
      </c>
      <c r="N11622" s="34" t="s">
        <v>6</v>
      </c>
      <c r="O11622" s="34">
        <v>49.404948373525833</v>
      </c>
      <c r="P11622" s="34">
        <v>2.2544158350859802</v>
      </c>
      <c r="Q11622" t="s">
        <v>6</v>
      </c>
      <c r="R11622" t="s">
        <v>6</v>
      </c>
      <c r="S11622" t="s">
        <v>6</v>
      </c>
      <c r="T11622" t="s">
        <v>15169</v>
      </c>
      <c r="U11622" t="s">
        <v>6</v>
      </c>
      <c r="V11622" t="s">
        <v>6</v>
      </c>
      <c r="W11622" t="s">
        <v>15170</v>
      </c>
      <c r="X11622" t="s">
        <v>15170</v>
      </c>
      <c r="Y11622" t="s">
        <v>6</v>
      </c>
      <c r="Z11622" t="s">
        <v>6</v>
      </c>
      <c r="AA11622" t="s">
        <v>6</v>
      </c>
      <c r="AB11622" t="s">
        <v>15171</v>
      </c>
      <c r="AC11622" t="s">
        <v>14844</v>
      </c>
    </row>
    <row r="11623" spans="1:29" x14ac:dyDescent="0.3">
      <c r="A11623" t="s">
        <v>342</v>
      </c>
      <c r="B11623" s="35">
        <v>862</v>
      </c>
      <c r="C11623" t="s">
        <v>236</v>
      </c>
      <c r="D11623" s="35">
        <v>2019</v>
      </c>
      <c r="E11623" t="s">
        <v>12036</v>
      </c>
      <c r="F11623" s="34" t="s">
        <v>6</v>
      </c>
      <c r="G11623" s="34" t="s">
        <v>6</v>
      </c>
      <c r="H11623" s="34" t="s">
        <v>6</v>
      </c>
      <c r="I11623" s="34">
        <v>47.448697808542782</v>
      </c>
      <c r="J11623" s="34">
        <v>20.127955292674791</v>
      </c>
      <c r="K11623" s="34">
        <v>27.320742515867991</v>
      </c>
      <c r="L11623" s="34" t="s">
        <v>6</v>
      </c>
      <c r="M11623" s="34" t="s">
        <v>6</v>
      </c>
      <c r="N11623" s="34" t="s">
        <v>6</v>
      </c>
      <c r="O11623" s="34">
        <v>44.291241867866063</v>
      </c>
      <c r="P11623" s="34">
        <v>2.3900887745665802</v>
      </c>
      <c r="Q11623" t="s">
        <v>6</v>
      </c>
      <c r="R11623" t="s">
        <v>6</v>
      </c>
      <c r="S11623" t="s">
        <v>6</v>
      </c>
      <c r="T11623" t="s">
        <v>15169</v>
      </c>
      <c r="U11623" t="s">
        <v>6</v>
      </c>
      <c r="V11623" t="s">
        <v>6</v>
      </c>
      <c r="W11623" t="s">
        <v>15170</v>
      </c>
      <c r="X11623" t="s">
        <v>15170</v>
      </c>
      <c r="Y11623" t="s">
        <v>6</v>
      </c>
      <c r="Z11623" t="s">
        <v>6</v>
      </c>
      <c r="AA11623" t="s">
        <v>6</v>
      </c>
      <c r="AB11623" t="s">
        <v>15171</v>
      </c>
      <c r="AC11623" t="s">
        <v>14844</v>
      </c>
    </row>
    <row r="11624" spans="1:29" x14ac:dyDescent="0.3">
      <c r="A11624" t="s">
        <v>342</v>
      </c>
      <c r="B11624" s="35">
        <v>862</v>
      </c>
      <c r="C11624" t="s">
        <v>236</v>
      </c>
      <c r="D11624" s="35">
        <v>2020</v>
      </c>
      <c r="E11624" t="s">
        <v>12037</v>
      </c>
      <c r="F11624" s="34" t="s">
        <v>6</v>
      </c>
      <c r="G11624" s="34" t="s">
        <v>6</v>
      </c>
      <c r="H11624" s="34" t="s">
        <v>6</v>
      </c>
      <c r="I11624" s="34">
        <v>48.980839336477821</v>
      </c>
      <c r="J11624" s="34">
        <v>20.302853264264257</v>
      </c>
      <c r="K11624" s="34">
        <v>28.677986072213574</v>
      </c>
      <c r="L11624" s="34" t="s">
        <v>6</v>
      </c>
      <c r="M11624" s="34" t="s">
        <v>6</v>
      </c>
      <c r="N11624" s="34" t="s">
        <v>6</v>
      </c>
      <c r="O11624" s="34">
        <v>43.186473550820068</v>
      </c>
      <c r="P11624" s="34">
        <v>2.3440941714221002</v>
      </c>
      <c r="Q11624" t="s">
        <v>6</v>
      </c>
      <c r="R11624" t="s">
        <v>6</v>
      </c>
      <c r="S11624" t="s">
        <v>6</v>
      </c>
      <c r="T11624" t="s">
        <v>15169</v>
      </c>
      <c r="U11624" t="s">
        <v>6</v>
      </c>
      <c r="V11624" t="s">
        <v>6</v>
      </c>
      <c r="W11624" t="s">
        <v>15170</v>
      </c>
      <c r="X11624" t="s">
        <v>15170</v>
      </c>
      <c r="Y11624" t="s">
        <v>6</v>
      </c>
      <c r="Z11624" t="s">
        <v>6</v>
      </c>
      <c r="AA11624" t="s">
        <v>6</v>
      </c>
      <c r="AB11624" t="s">
        <v>15171</v>
      </c>
      <c r="AC11624" t="s">
        <v>14844</v>
      </c>
    </row>
    <row r="11625" spans="1:29" x14ac:dyDescent="0.3">
      <c r="A11625" t="s">
        <v>342</v>
      </c>
      <c r="B11625" s="35">
        <v>862</v>
      </c>
      <c r="C11625" t="s">
        <v>236</v>
      </c>
      <c r="D11625" s="35">
        <v>2021</v>
      </c>
      <c r="E11625" t="s">
        <v>12038</v>
      </c>
      <c r="F11625" s="34" t="s">
        <v>6</v>
      </c>
      <c r="G11625" s="34" t="s">
        <v>6</v>
      </c>
      <c r="H11625" s="34" t="s">
        <v>6</v>
      </c>
      <c r="I11625" s="34">
        <v>53.737087688225024</v>
      </c>
      <c r="J11625" s="34">
        <v>24.860883482837316</v>
      </c>
      <c r="K11625" s="34">
        <v>28.876204205387701</v>
      </c>
      <c r="L11625" s="34" t="s">
        <v>6</v>
      </c>
      <c r="M11625" s="34" t="s">
        <v>6</v>
      </c>
      <c r="N11625" s="34" t="s">
        <v>6</v>
      </c>
      <c r="O11625" s="34">
        <v>46.297011790480703</v>
      </c>
      <c r="P11625" s="34">
        <v>2.1694533517778498</v>
      </c>
      <c r="Q11625" t="s">
        <v>6</v>
      </c>
      <c r="R11625" t="s">
        <v>6</v>
      </c>
      <c r="S11625" t="s">
        <v>6</v>
      </c>
      <c r="T11625" t="s">
        <v>15169</v>
      </c>
      <c r="U11625" t="s">
        <v>6</v>
      </c>
      <c r="V11625" t="s">
        <v>6</v>
      </c>
      <c r="W11625" t="s">
        <v>15170</v>
      </c>
      <c r="X11625" t="s">
        <v>15170</v>
      </c>
      <c r="Y11625" t="s">
        <v>6</v>
      </c>
      <c r="Z11625" t="s">
        <v>6</v>
      </c>
      <c r="AA11625" t="s">
        <v>6</v>
      </c>
      <c r="AB11625" t="s">
        <v>15171</v>
      </c>
      <c r="AC11625" t="s">
        <v>14844</v>
      </c>
    </row>
    <row r="11626" spans="1:29" x14ac:dyDescent="0.3">
      <c r="A11626" t="s">
        <v>342</v>
      </c>
      <c r="B11626" s="35">
        <v>862</v>
      </c>
      <c r="C11626" t="s">
        <v>236</v>
      </c>
      <c r="D11626" s="35">
        <v>2022</v>
      </c>
      <c r="E11626" t="s">
        <v>12039</v>
      </c>
      <c r="F11626" s="34" t="s">
        <v>6</v>
      </c>
      <c r="G11626" s="34" t="s">
        <v>6</v>
      </c>
      <c r="H11626" s="34" t="s">
        <v>6</v>
      </c>
      <c r="I11626" s="34">
        <v>53.056738005993807</v>
      </c>
      <c r="J11626" s="34">
        <v>25.091957787364855</v>
      </c>
      <c r="K11626" s="34">
        <v>27.96478021862896</v>
      </c>
      <c r="L11626" s="34" t="s">
        <v>6</v>
      </c>
      <c r="M11626" s="34" t="s">
        <v>6</v>
      </c>
      <c r="N11626" s="34" t="s">
        <v>6</v>
      </c>
      <c r="O11626" s="34">
        <v>43.750045983030788</v>
      </c>
      <c r="P11626" s="34">
        <v>2.1701654554600101</v>
      </c>
      <c r="Q11626" t="s">
        <v>6</v>
      </c>
      <c r="R11626" t="s">
        <v>6</v>
      </c>
      <c r="S11626" t="s">
        <v>6</v>
      </c>
      <c r="T11626" t="s">
        <v>15169</v>
      </c>
      <c r="U11626" t="s">
        <v>6</v>
      </c>
      <c r="V11626" t="s">
        <v>6</v>
      </c>
      <c r="W11626" t="s">
        <v>15170</v>
      </c>
      <c r="X11626" t="s">
        <v>15170</v>
      </c>
      <c r="Y11626" t="s">
        <v>6</v>
      </c>
      <c r="Z11626" t="s">
        <v>6</v>
      </c>
      <c r="AA11626" t="s">
        <v>6</v>
      </c>
      <c r="AB11626" t="s">
        <v>15171</v>
      </c>
      <c r="AC11626" t="s">
        <v>14844</v>
      </c>
    </row>
    <row r="11627" spans="1:29" x14ac:dyDescent="0.3">
      <c r="A11627" t="s">
        <v>342</v>
      </c>
      <c r="B11627" s="35">
        <v>862</v>
      </c>
      <c r="C11627" t="s">
        <v>236</v>
      </c>
      <c r="D11627" s="35">
        <v>2023</v>
      </c>
      <c r="E11627" t="s">
        <v>12040</v>
      </c>
      <c r="F11627" s="34" t="s">
        <v>6</v>
      </c>
      <c r="G11627" s="34" t="s">
        <v>6</v>
      </c>
      <c r="H11627" s="34" t="s">
        <v>6</v>
      </c>
      <c r="I11627" s="34">
        <v>43.935298680962958</v>
      </c>
      <c r="J11627" s="34">
        <v>21.849821854829418</v>
      </c>
      <c r="K11627" s="34">
        <v>22.085476826133547</v>
      </c>
      <c r="L11627" s="34" t="s">
        <v>6</v>
      </c>
      <c r="M11627" s="34" t="s">
        <v>6</v>
      </c>
      <c r="N11627" s="34" t="s">
        <v>6</v>
      </c>
      <c r="O11627" s="34">
        <v>35.426239696273157</v>
      </c>
      <c r="P11627" s="34">
        <v>2.5617155312242699</v>
      </c>
      <c r="Q11627" t="s">
        <v>6</v>
      </c>
      <c r="R11627" t="s">
        <v>6</v>
      </c>
      <c r="S11627" t="s">
        <v>6</v>
      </c>
      <c r="T11627" t="s">
        <v>15169</v>
      </c>
      <c r="U11627" t="s">
        <v>6</v>
      </c>
      <c r="V11627" t="s">
        <v>6</v>
      </c>
      <c r="W11627" t="s">
        <v>15170</v>
      </c>
      <c r="X11627" t="s">
        <v>15170</v>
      </c>
      <c r="Y11627" t="s">
        <v>6</v>
      </c>
      <c r="Z11627" t="s">
        <v>6</v>
      </c>
      <c r="AA11627" t="s">
        <v>6</v>
      </c>
      <c r="AB11627" t="s">
        <v>15171</v>
      </c>
      <c r="AC11627" t="s">
        <v>14844</v>
      </c>
    </row>
    <row r="11628" spans="1:29" x14ac:dyDescent="0.3">
      <c r="A11628" t="s">
        <v>342</v>
      </c>
      <c r="B11628" s="35">
        <v>862</v>
      </c>
      <c r="C11628" t="s">
        <v>236</v>
      </c>
      <c r="D11628" s="35">
        <v>2024</v>
      </c>
      <c r="E11628" t="s">
        <v>15172</v>
      </c>
      <c r="F11628" s="34" t="s">
        <v>6</v>
      </c>
      <c r="G11628" s="34" t="s">
        <v>6</v>
      </c>
      <c r="H11628" s="34" t="s">
        <v>6</v>
      </c>
      <c r="I11628" s="34">
        <v>40.873579547509664</v>
      </c>
      <c r="J11628" s="34">
        <v>20.017560173716173</v>
      </c>
      <c r="K11628" s="34">
        <v>20.856019373793483</v>
      </c>
      <c r="L11628" s="34" t="s">
        <v>6</v>
      </c>
      <c r="M11628" s="34" t="s">
        <v>6</v>
      </c>
      <c r="N11628" s="34" t="s">
        <v>6</v>
      </c>
      <c r="O11628" s="34">
        <v>27.70547966445795</v>
      </c>
      <c r="P11628" s="34">
        <v>2.9434586677234198</v>
      </c>
      <c r="Q11628" t="s">
        <v>6</v>
      </c>
      <c r="R11628" t="s">
        <v>6</v>
      </c>
      <c r="S11628" t="s">
        <v>6</v>
      </c>
      <c r="T11628" t="s">
        <v>15169</v>
      </c>
      <c r="U11628" t="s">
        <v>6</v>
      </c>
      <c r="V11628" t="s">
        <v>6</v>
      </c>
      <c r="W11628" t="s">
        <v>15170</v>
      </c>
      <c r="X11628" t="s">
        <v>15170</v>
      </c>
      <c r="Y11628" t="s">
        <v>6</v>
      </c>
      <c r="Z11628" t="s">
        <v>6</v>
      </c>
      <c r="AA11628" t="s">
        <v>6</v>
      </c>
      <c r="AB11628" t="s">
        <v>15171</v>
      </c>
      <c r="AC11628" t="s">
        <v>14844</v>
      </c>
    </row>
    <row r="11629" spans="1:29" x14ac:dyDescent="0.3">
      <c r="A11629" t="s">
        <v>342</v>
      </c>
      <c r="B11629" s="35">
        <v>866</v>
      </c>
      <c r="C11629" t="s">
        <v>237</v>
      </c>
      <c r="D11629" s="35">
        <v>1950</v>
      </c>
      <c r="E11629" t="s">
        <v>12041</v>
      </c>
      <c r="F11629" s="34" t="s">
        <v>6</v>
      </c>
      <c r="G11629" s="34" t="s">
        <v>6</v>
      </c>
      <c r="H11629" s="34" t="s">
        <v>6</v>
      </c>
      <c r="I11629" s="34" t="s">
        <v>6</v>
      </c>
      <c r="J11629" s="34" t="s">
        <v>6</v>
      </c>
      <c r="K11629" s="34" t="s">
        <v>6</v>
      </c>
      <c r="L11629" s="34" t="s">
        <v>6</v>
      </c>
      <c r="M11629" s="34" t="s">
        <v>6</v>
      </c>
      <c r="N11629" s="34" t="s">
        <v>6</v>
      </c>
      <c r="O11629" s="34" t="s">
        <v>6</v>
      </c>
      <c r="P11629" s="34" t="s">
        <v>6</v>
      </c>
      <c r="Q11629" t="s">
        <v>6</v>
      </c>
      <c r="R11629" t="s">
        <v>6</v>
      </c>
      <c r="S11629" t="s">
        <v>6</v>
      </c>
      <c r="T11629" t="s">
        <v>14957</v>
      </c>
      <c r="U11629" t="s">
        <v>6</v>
      </c>
      <c r="V11629" t="s">
        <v>6</v>
      </c>
      <c r="W11629" t="s">
        <v>6</v>
      </c>
      <c r="X11629" t="s">
        <v>6</v>
      </c>
      <c r="Y11629" t="s">
        <v>6</v>
      </c>
      <c r="Z11629" t="s">
        <v>6</v>
      </c>
      <c r="AA11629" t="s">
        <v>6</v>
      </c>
      <c r="AB11629" t="s">
        <v>15173</v>
      </c>
      <c r="AC11629" t="s">
        <v>15160</v>
      </c>
    </row>
    <row r="11630" spans="1:29" x14ac:dyDescent="0.3">
      <c r="A11630" t="s">
        <v>342</v>
      </c>
      <c r="B11630" s="35">
        <v>866</v>
      </c>
      <c r="C11630" t="s">
        <v>237</v>
      </c>
      <c r="D11630" s="35">
        <v>1951</v>
      </c>
      <c r="E11630" t="s">
        <v>12042</v>
      </c>
      <c r="F11630" s="34" t="s">
        <v>6</v>
      </c>
      <c r="G11630" s="34" t="s">
        <v>6</v>
      </c>
      <c r="H11630" s="34" t="s">
        <v>6</v>
      </c>
      <c r="I11630" s="34" t="s">
        <v>6</v>
      </c>
      <c r="J11630" s="34" t="s">
        <v>6</v>
      </c>
      <c r="K11630" s="34" t="s">
        <v>6</v>
      </c>
      <c r="L11630" s="34" t="s">
        <v>6</v>
      </c>
      <c r="M11630" s="34" t="s">
        <v>6</v>
      </c>
      <c r="N11630" s="34" t="s">
        <v>6</v>
      </c>
      <c r="O11630" s="34" t="s">
        <v>6</v>
      </c>
      <c r="P11630" s="34" t="s">
        <v>6</v>
      </c>
      <c r="Q11630" t="s">
        <v>6</v>
      </c>
      <c r="R11630" t="s">
        <v>6</v>
      </c>
      <c r="S11630" t="s">
        <v>6</v>
      </c>
      <c r="T11630" t="s">
        <v>14957</v>
      </c>
      <c r="U11630" t="s">
        <v>6</v>
      </c>
      <c r="V11630" t="s">
        <v>6</v>
      </c>
      <c r="W11630" t="s">
        <v>6</v>
      </c>
      <c r="X11630" t="s">
        <v>6</v>
      </c>
      <c r="Y11630" t="s">
        <v>6</v>
      </c>
      <c r="Z11630" t="s">
        <v>6</v>
      </c>
      <c r="AA11630" t="s">
        <v>6</v>
      </c>
      <c r="AB11630" t="s">
        <v>15173</v>
      </c>
      <c r="AC11630" t="s">
        <v>15160</v>
      </c>
    </row>
    <row r="11631" spans="1:29" x14ac:dyDescent="0.3">
      <c r="A11631" t="s">
        <v>342</v>
      </c>
      <c r="B11631" s="35">
        <v>866</v>
      </c>
      <c r="C11631" t="s">
        <v>237</v>
      </c>
      <c r="D11631" s="35">
        <v>1952</v>
      </c>
      <c r="E11631" t="s">
        <v>12043</v>
      </c>
      <c r="F11631" s="34" t="s">
        <v>6</v>
      </c>
      <c r="G11631" s="34" t="s">
        <v>6</v>
      </c>
      <c r="H11631" s="34" t="s">
        <v>6</v>
      </c>
      <c r="I11631" s="34" t="s">
        <v>6</v>
      </c>
      <c r="J11631" s="34" t="s">
        <v>6</v>
      </c>
      <c r="K11631" s="34" t="s">
        <v>6</v>
      </c>
      <c r="L11631" s="34" t="s">
        <v>6</v>
      </c>
      <c r="M11631" s="34" t="s">
        <v>6</v>
      </c>
      <c r="N11631" s="34" t="s">
        <v>6</v>
      </c>
      <c r="O11631" s="34" t="s">
        <v>6</v>
      </c>
      <c r="P11631" s="34" t="s">
        <v>6</v>
      </c>
      <c r="Q11631" t="s">
        <v>6</v>
      </c>
      <c r="R11631" t="s">
        <v>6</v>
      </c>
      <c r="S11631" t="s">
        <v>6</v>
      </c>
      <c r="T11631" t="s">
        <v>14957</v>
      </c>
      <c r="U11631" t="s">
        <v>6</v>
      </c>
      <c r="V11631" t="s">
        <v>6</v>
      </c>
      <c r="W11631" t="s">
        <v>6</v>
      </c>
      <c r="X11631" t="s">
        <v>6</v>
      </c>
      <c r="Y11631" t="s">
        <v>6</v>
      </c>
      <c r="Z11631" t="s">
        <v>6</v>
      </c>
      <c r="AA11631" t="s">
        <v>6</v>
      </c>
      <c r="AB11631" t="s">
        <v>15173</v>
      </c>
      <c r="AC11631" t="s">
        <v>15160</v>
      </c>
    </row>
    <row r="11632" spans="1:29" x14ac:dyDescent="0.3">
      <c r="A11632" t="s">
        <v>342</v>
      </c>
      <c r="B11632" s="35">
        <v>866</v>
      </c>
      <c r="C11632" t="s">
        <v>237</v>
      </c>
      <c r="D11632" s="35">
        <v>1953</v>
      </c>
      <c r="E11632" t="s">
        <v>12044</v>
      </c>
      <c r="F11632" s="34" t="s">
        <v>6</v>
      </c>
      <c r="G11632" s="34" t="s">
        <v>6</v>
      </c>
      <c r="H11632" s="34" t="s">
        <v>6</v>
      </c>
      <c r="I11632" s="34" t="s">
        <v>6</v>
      </c>
      <c r="J11632" s="34" t="s">
        <v>6</v>
      </c>
      <c r="K11632" s="34" t="s">
        <v>6</v>
      </c>
      <c r="L11632" s="34" t="s">
        <v>6</v>
      </c>
      <c r="M11632" s="34" t="s">
        <v>6</v>
      </c>
      <c r="N11632" s="34" t="s">
        <v>6</v>
      </c>
      <c r="O11632" s="34" t="s">
        <v>6</v>
      </c>
      <c r="P11632" s="34" t="s">
        <v>6</v>
      </c>
      <c r="Q11632" t="s">
        <v>6</v>
      </c>
      <c r="R11632" t="s">
        <v>6</v>
      </c>
      <c r="S11632" t="s">
        <v>6</v>
      </c>
      <c r="T11632" t="s">
        <v>14957</v>
      </c>
      <c r="U11632" t="s">
        <v>6</v>
      </c>
      <c r="V11632" t="s">
        <v>6</v>
      </c>
      <c r="W11632" t="s">
        <v>6</v>
      </c>
      <c r="X11632" t="s">
        <v>6</v>
      </c>
      <c r="Y11632" t="s">
        <v>6</v>
      </c>
      <c r="Z11632" t="s">
        <v>6</v>
      </c>
      <c r="AA11632" t="s">
        <v>6</v>
      </c>
      <c r="AB11632" t="s">
        <v>15173</v>
      </c>
      <c r="AC11632" t="s">
        <v>15160</v>
      </c>
    </row>
    <row r="11633" spans="1:29" x14ac:dyDescent="0.3">
      <c r="A11633" t="s">
        <v>342</v>
      </c>
      <c r="B11633" s="35">
        <v>866</v>
      </c>
      <c r="C11633" t="s">
        <v>237</v>
      </c>
      <c r="D11633" s="35">
        <v>1954</v>
      </c>
      <c r="E11633" t="s">
        <v>12045</v>
      </c>
      <c r="F11633" s="34" t="s">
        <v>6</v>
      </c>
      <c r="G11633" s="34" t="s">
        <v>6</v>
      </c>
      <c r="H11633" s="34" t="s">
        <v>6</v>
      </c>
      <c r="I11633" s="34" t="s">
        <v>6</v>
      </c>
      <c r="J11633" s="34" t="s">
        <v>6</v>
      </c>
      <c r="K11633" s="34" t="s">
        <v>6</v>
      </c>
      <c r="L11633" s="34" t="s">
        <v>6</v>
      </c>
      <c r="M11633" s="34" t="s">
        <v>6</v>
      </c>
      <c r="N11633" s="34" t="s">
        <v>6</v>
      </c>
      <c r="O11633" s="34" t="s">
        <v>6</v>
      </c>
      <c r="P11633" s="34" t="s">
        <v>6</v>
      </c>
      <c r="Q11633" t="s">
        <v>6</v>
      </c>
      <c r="R11633" t="s">
        <v>6</v>
      </c>
      <c r="S11633" t="s">
        <v>6</v>
      </c>
      <c r="T11633" t="s">
        <v>14957</v>
      </c>
      <c r="U11633" t="s">
        <v>6</v>
      </c>
      <c r="V11633" t="s">
        <v>6</v>
      </c>
      <c r="W11633" t="s">
        <v>6</v>
      </c>
      <c r="X11633" t="s">
        <v>6</v>
      </c>
      <c r="Y11633" t="s">
        <v>6</v>
      </c>
      <c r="Z11633" t="s">
        <v>6</v>
      </c>
      <c r="AA11633" t="s">
        <v>6</v>
      </c>
      <c r="AB11633" t="s">
        <v>15173</v>
      </c>
      <c r="AC11633" t="s">
        <v>15160</v>
      </c>
    </row>
    <row r="11634" spans="1:29" x14ac:dyDescent="0.3">
      <c r="A11634" t="s">
        <v>342</v>
      </c>
      <c r="B11634" s="35">
        <v>866</v>
      </c>
      <c r="C11634" t="s">
        <v>237</v>
      </c>
      <c r="D11634" s="35">
        <v>1955</v>
      </c>
      <c r="E11634" t="s">
        <v>12046</v>
      </c>
      <c r="F11634" s="34" t="s">
        <v>6</v>
      </c>
      <c r="G11634" s="34" t="s">
        <v>6</v>
      </c>
      <c r="H11634" s="34" t="s">
        <v>6</v>
      </c>
      <c r="I11634" s="34" t="s">
        <v>6</v>
      </c>
      <c r="J11634" s="34" t="s">
        <v>6</v>
      </c>
      <c r="K11634" s="34" t="s">
        <v>6</v>
      </c>
      <c r="L11634" s="34" t="s">
        <v>6</v>
      </c>
      <c r="M11634" s="34" t="s">
        <v>6</v>
      </c>
      <c r="N11634" s="34" t="s">
        <v>6</v>
      </c>
      <c r="O11634" s="34" t="s">
        <v>6</v>
      </c>
      <c r="P11634" s="34" t="s">
        <v>6</v>
      </c>
      <c r="Q11634" t="s">
        <v>6</v>
      </c>
      <c r="R11634" t="s">
        <v>6</v>
      </c>
      <c r="S11634" t="s">
        <v>6</v>
      </c>
      <c r="T11634" t="s">
        <v>14957</v>
      </c>
      <c r="U11634" t="s">
        <v>6</v>
      </c>
      <c r="V11634" t="s">
        <v>6</v>
      </c>
      <c r="W11634" t="s">
        <v>6</v>
      </c>
      <c r="X11634" t="s">
        <v>6</v>
      </c>
      <c r="Y11634" t="s">
        <v>6</v>
      </c>
      <c r="Z11634" t="s">
        <v>6</v>
      </c>
      <c r="AA11634" t="s">
        <v>6</v>
      </c>
      <c r="AB11634" t="s">
        <v>15173</v>
      </c>
      <c r="AC11634" t="s">
        <v>15160</v>
      </c>
    </row>
    <row r="11635" spans="1:29" x14ac:dyDescent="0.3">
      <c r="A11635" t="s">
        <v>342</v>
      </c>
      <c r="B11635" s="35">
        <v>866</v>
      </c>
      <c r="C11635" t="s">
        <v>237</v>
      </c>
      <c r="D11635" s="35">
        <v>1956</v>
      </c>
      <c r="E11635" t="s">
        <v>12047</v>
      </c>
      <c r="F11635" s="34" t="s">
        <v>6</v>
      </c>
      <c r="G11635" s="34" t="s">
        <v>6</v>
      </c>
      <c r="H11635" s="34" t="s">
        <v>6</v>
      </c>
      <c r="I11635" s="34" t="s">
        <v>6</v>
      </c>
      <c r="J11635" s="34" t="s">
        <v>6</v>
      </c>
      <c r="K11635" s="34" t="s">
        <v>6</v>
      </c>
      <c r="L11635" s="34" t="s">
        <v>6</v>
      </c>
      <c r="M11635" s="34" t="s">
        <v>6</v>
      </c>
      <c r="N11635" s="34" t="s">
        <v>6</v>
      </c>
      <c r="O11635" s="34" t="s">
        <v>6</v>
      </c>
      <c r="P11635" s="34" t="s">
        <v>6</v>
      </c>
      <c r="Q11635" t="s">
        <v>6</v>
      </c>
      <c r="R11635" t="s">
        <v>6</v>
      </c>
      <c r="S11635" t="s">
        <v>6</v>
      </c>
      <c r="T11635" t="s">
        <v>14957</v>
      </c>
      <c r="U11635" t="s">
        <v>6</v>
      </c>
      <c r="V11635" t="s">
        <v>6</v>
      </c>
      <c r="W11635" t="s">
        <v>6</v>
      </c>
      <c r="X11635" t="s">
        <v>6</v>
      </c>
      <c r="Y11635" t="s">
        <v>6</v>
      </c>
      <c r="Z11635" t="s">
        <v>6</v>
      </c>
      <c r="AA11635" t="s">
        <v>6</v>
      </c>
      <c r="AB11635" t="s">
        <v>15173</v>
      </c>
      <c r="AC11635" t="s">
        <v>15160</v>
      </c>
    </row>
    <row r="11636" spans="1:29" x14ac:dyDescent="0.3">
      <c r="A11636" t="s">
        <v>342</v>
      </c>
      <c r="B11636" s="35">
        <v>866</v>
      </c>
      <c r="C11636" t="s">
        <v>237</v>
      </c>
      <c r="D11636" s="35">
        <v>1957</v>
      </c>
      <c r="E11636" t="s">
        <v>12048</v>
      </c>
      <c r="F11636" s="34" t="s">
        <v>6</v>
      </c>
      <c r="G11636" s="34" t="s">
        <v>6</v>
      </c>
      <c r="H11636" s="34" t="s">
        <v>6</v>
      </c>
      <c r="I11636" s="34" t="s">
        <v>6</v>
      </c>
      <c r="J11636" s="34" t="s">
        <v>6</v>
      </c>
      <c r="K11636" s="34" t="s">
        <v>6</v>
      </c>
      <c r="L11636" s="34" t="s">
        <v>6</v>
      </c>
      <c r="M11636" s="34" t="s">
        <v>6</v>
      </c>
      <c r="N11636" s="34" t="s">
        <v>6</v>
      </c>
      <c r="O11636" s="34" t="s">
        <v>6</v>
      </c>
      <c r="P11636" s="34" t="s">
        <v>6</v>
      </c>
      <c r="Q11636" t="s">
        <v>6</v>
      </c>
      <c r="R11636" t="s">
        <v>6</v>
      </c>
      <c r="S11636" t="s">
        <v>6</v>
      </c>
      <c r="T11636" t="s">
        <v>14957</v>
      </c>
      <c r="U11636" t="s">
        <v>6</v>
      </c>
      <c r="V11636" t="s">
        <v>6</v>
      </c>
      <c r="W11636" t="s">
        <v>6</v>
      </c>
      <c r="X11636" t="s">
        <v>6</v>
      </c>
      <c r="Y11636" t="s">
        <v>6</v>
      </c>
      <c r="Z11636" t="s">
        <v>6</v>
      </c>
      <c r="AA11636" t="s">
        <v>6</v>
      </c>
      <c r="AB11636" t="s">
        <v>15173</v>
      </c>
      <c r="AC11636" t="s">
        <v>15160</v>
      </c>
    </row>
    <row r="11637" spans="1:29" x14ac:dyDescent="0.3">
      <c r="A11637" t="s">
        <v>342</v>
      </c>
      <c r="B11637" s="35">
        <v>866</v>
      </c>
      <c r="C11637" t="s">
        <v>237</v>
      </c>
      <c r="D11637" s="35">
        <v>1958</v>
      </c>
      <c r="E11637" t="s">
        <v>12049</v>
      </c>
      <c r="F11637" s="34" t="s">
        <v>6</v>
      </c>
      <c r="G11637" s="34" t="s">
        <v>6</v>
      </c>
      <c r="H11637" s="34" t="s">
        <v>6</v>
      </c>
      <c r="I11637" s="34" t="s">
        <v>6</v>
      </c>
      <c r="J11637" s="34" t="s">
        <v>6</v>
      </c>
      <c r="K11637" s="34" t="s">
        <v>6</v>
      </c>
      <c r="L11637" s="34" t="s">
        <v>6</v>
      </c>
      <c r="M11637" s="34" t="s">
        <v>6</v>
      </c>
      <c r="N11637" s="34" t="s">
        <v>6</v>
      </c>
      <c r="O11637" s="34" t="s">
        <v>6</v>
      </c>
      <c r="P11637" s="34" t="s">
        <v>6</v>
      </c>
      <c r="Q11637" t="s">
        <v>6</v>
      </c>
      <c r="R11637" t="s">
        <v>6</v>
      </c>
      <c r="S11637" t="s">
        <v>6</v>
      </c>
      <c r="T11637" t="s">
        <v>14957</v>
      </c>
      <c r="U11637" t="s">
        <v>6</v>
      </c>
      <c r="V11637" t="s">
        <v>6</v>
      </c>
      <c r="W11637" t="s">
        <v>6</v>
      </c>
      <c r="X11637" t="s">
        <v>6</v>
      </c>
      <c r="Y11637" t="s">
        <v>6</v>
      </c>
      <c r="Z11637" t="s">
        <v>6</v>
      </c>
      <c r="AA11637" t="s">
        <v>6</v>
      </c>
      <c r="AB11637" t="s">
        <v>15173</v>
      </c>
      <c r="AC11637" t="s">
        <v>15160</v>
      </c>
    </row>
    <row r="11638" spans="1:29" x14ac:dyDescent="0.3">
      <c r="A11638" t="s">
        <v>342</v>
      </c>
      <c r="B11638" s="35">
        <v>866</v>
      </c>
      <c r="C11638" t="s">
        <v>237</v>
      </c>
      <c r="D11638" s="35">
        <v>1959</v>
      </c>
      <c r="E11638" t="s">
        <v>12050</v>
      </c>
      <c r="F11638" s="34" t="s">
        <v>6</v>
      </c>
      <c r="G11638" s="34" t="s">
        <v>6</v>
      </c>
      <c r="H11638" s="34" t="s">
        <v>6</v>
      </c>
      <c r="I11638" s="34" t="s">
        <v>6</v>
      </c>
      <c r="J11638" s="34" t="s">
        <v>6</v>
      </c>
      <c r="K11638" s="34" t="s">
        <v>6</v>
      </c>
      <c r="L11638" s="34" t="s">
        <v>6</v>
      </c>
      <c r="M11638" s="34" t="s">
        <v>6</v>
      </c>
      <c r="N11638" s="34" t="s">
        <v>6</v>
      </c>
      <c r="O11638" s="34" t="s">
        <v>6</v>
      </c>
      <c r="P11638" s="34" t="s">
        <v>6</v>
      </c>
      <c r="Q11638" t="s">
        <v>6</v>
      </c>
      <c r="R11638" t="s">
        <v>6</v>
      </c>
      <c r="S11638" t="s">
        <v>6</v>
      </c>
      <c r="T11638" t="s">
        <v>14957</v>
      </c>
      <c r="U11638" t="s">
        <v>6</v>
      </c>
      <c r="V11638" t="s">
        <v>6</v>
      </c>
      <c r="W11638" t="s">
        <v>6</v>
      </c>
      <c r="X11638" t="s">
        <v>6</v>
      </c>
      <c r="Y11638" t="s">
        <v>6</v>
      </c>
      <c r="Z11638" t="s">
        <v>6</v>
      </c>
      <c r="AA11638" t="s">
        <v>6</v>
      </c>
      <c r="AB11638" t="s">
        <v>15173</v>
      </c>
      <c r="AC11638" t="s">
        <v>15160</v>
      </c>
    </row>
    <row r="11639" spans="1:29" x14ac:dyDescent="0.3">
      <c r="A11639" t="s">
        <v>342</v>
      </c>
      <c r="B11639" s="35">
        <v>866</v>
      </c>
      <c r="C11639" t="s">
        <v>237</v>
      </c>
      <c r="D11639" s="35">
        <v>1960</v>
      </c>
      <c r="E11639" t="s">
        <v>12051</v>
      </c>
      <c r="F11639" s="34" t="s">
        <v>6</v>
      </c>
      <c r="G11639" s="34" t="s">
        <v>6</v>
      </c>
      <c r="H11639" s="34" t="s">
        <v>6</v>
      </c>
      <c r="I11639" s="34" t="s">
        <v>6</v>
      </c>
      <c r="J11639" s="34" t="s">
        <v>6</v>
      </c>
      <c r="K11639" s="34" t="s">
        <v>6</v>
      </c>
      <c r="L11639" s="34" t="s">
        <v>6</v>
      </c>
      <c r="M11639" s="34" t="s">
        <v>6</v>
      </c>
      <c r="N11639" s="34" t="s">
        <v>6</v>
      </c>
      <c r="O11639" s="34" t="s">
        <v>6</v>
      </c>
      <c r="P11639" s="34" t="s">
        <v>6</v>
      </c>
      <c r="Q11639" t="s">
        <v>6</v>
      </c>
      <c r="R11639" t="s">
        <v>6</v>
      </c>
      <c r="S11639" t="s">
        <v>6</v>
      </c>
      <c r="T11639" t="s">
        <v>14957</v>
      </c>
      <c r="U11639" t="s">
        <v>6</v>
      </c>
      <c r="V11639" t="s">
        <v>6</v>
      </c>
      <c r="W11639" t="s">
        <v>6</v>
      </c>
      <c r="X11639" t="s">
        <v>6</v>
      </c>
      <c r="Y11639" t="s">
        <v>6</v>
      </c>
      <c r="Z11639" t="s">
        <v>6</v>
      </c>
      <c r="AA11639" t="s">
        <v>6</v>
      </c>
      <c r="AB11639" t="s">
        <v>15173</v>
      </c>
      <c r="AC11639" t="s">
        <v>15160</v>
      </c>
    </row>
    <row r="11640" spans="1:29" x14ac:dyDescent="0.3">
      <c r="A11640" t="s">
        <v>342</v>
      </c>
      <c r="B11640" s="35">
        <v>866</v>
      </c>
      <c r="C11640" t="s">
        <v>237</v>
      </c>
      <c r="D11640" s="35">
        <v>1961</v>
      </c>
      <c r="E11640" t="s">
        <v>12052</v>
      </c>
      <c r="F11640" s="34" t="s">
        <v>6</v>
      </c>
      <c r="G11640" s="34" t="s">
        <v>6</v>
      </c>
      <c r="H11640" s="34" t="s">
        <v>6</v>
      </c>
      <c r="I11640" s="34" t="s">
        <v>6</v>
      </c>
      <c r="J11640" s="34" t="s">
        <v>6</v>
      </c>
      <c r="K11640" s="34" t="s">
        <v>6</v>
      </c>
      <c r="L11640" s="34" t="s">
        <v>6</v>
      </c>
      <c r="M11640" s="34" t="s">
        <v>6</v>
      </c>
      <c r="N11640" s="34" t="s">
        <v>6</v>
      </c>
      <c r="O11640" s="34" t="s">
        <v>6</v>
      </c>
      <c r="P11640" s="34" t="s">
        <v>6</v>
      </c>
      <c r="Q11640" t="s">
        <v>6</v>
      </c>
      <c r="R11640" t="s">
        <v>6</v>
      </c>
      <c r="S11640" t="s">
        <v>6</v>
      </c>
      <c r="T11640" t="s">
        <v>14957</v>
      </c>
      <c r="U11640" t="s">
        <v>6</v>
      </c>
      <c r="V11640" t="s">
        <v>6</v>
      </c>
      <c r="W11640" t="s">
        <v>6</v>
      </c>
      <c r="X11640" t="s">
        <v>6</v>
      </c>
      <c r="Y11640" t="s">
        <v>6</v>
      </c>
      <c r="Z11640" t="s">
        <v>6</v>
      </c>
      <c r="AA11640" t="s">
        <v>6</v>
      </c>
      <c r="AB11640" t="s">
        <v>15173</v>
      </c>
      <c r="AC11640" t="s">
        <v>15160</v>
      </c>
    </row>
    <row r="11641" spans="1:29" x14ac:dyDescent="0.3">
      <c r="A11641" t="s">
        <v>342</v>
      </c>
      <c r="B11641" s="35">
        <v>866</v>
      </c>
      <c r="C11641" t="s">
        <v>237</v>
      </c>
      <c r="D11641" s="35">
        <v>1962</v>
      </c>
      <c r="E11641" t="s">
        <v>12053</v>
      </c>
      <c r="F11641" s="34" t="s">
        <v>6</v>
      </c>
      <c r="G11641" s="34" t="s">
        <v>6</v>
      </c>
      <c r="H11641" s="34" t="s">
        <v>6</v>
      </c>
      <c r="I11641" s="34" t="s">
        <v>6</v>
      </c>
      <c r="J11641" s="34" t="s">
        <v>6</v>
      </c>
      <c r="K11641" s="34" t="s">
        <v>6</v>
      </c>
      <c r="L11641" s="34" t="s">
        <v>6</v>
      </c>
      <c r="M11641" s="34" t="s">
        <v>6</v>
      </c>
      <c r="N11641" s="34" t="s">
        <v>6</v>
      </c>
      <c r="O11641" s="34" t="s">
        <v>6</v>
      </c>
      <c r="P11641" s="34" t="s">
        <v>6</v>
      </c>
      <c r="Q11641" t="s">
        <v>6</v>
      </c>
      <c r="R11641" t="s">
        <v>6</v>
      </c>
      <c r="S11641" t="s">
        <v>6</v>
      </c>
      <c r="T11641" t="s">
        <v>14957</v>
      </c>
      <c r="U11641" t="s">
        <v>6</v>
      </c>
      <c r="V11641" t="s">
        <v>6</v>
      </c>
      <c r="W11641" t="s">
        <v>6</v>
      </c>
      <c r="X11641" t="s">
        <v>6</v>
      </c>
      <c r="Y11641" t="s">
        <v>6</v>
      </c>
      <c r="Z11641" t="s">
        <v>6</v>
      </c>
      <c r="AA11641" t="s">
        <v>6</v>
      </c>
      <c r="AB11641" t="s">
        <v>15173</v>
      </c>
      <c r="AC11641" t="s">
        <v>15160</v>
      </c>
    </row>
    <row r="11642" spans="1:29" x14ac:dyDescent="0.3">
      <c r="A11642" t="s">
        <v>342</v>
      </c>
      <c r="B11642" s="35">
        <v>866</v>
      </c>
      <c r="C11642" t="s">
        <v>237</v>
      </c>
      <c r="D11642" s="35">
        <v>1963</v>
      </c>
      <c r="E11642" t="s">
        <v>12054</v>
      </c>
      <c r="F11642" s="34" t="s">
        <v>6</v>
      </c>
      <c r="G11642" s="34" t="s">
        <v>6</v>
      </c>
      <c r="H11642" s="34" t="s">
        <v>6</v>
      </c>
      <c r="I11642" s="34" t="s">
        <v>6</v>
      </c>
      <c r="J11642" s="34" t="s">
        <v>6</v>
      </c>
      <c r="K11642" s="34" t="s">
        <v>6</v>
      </c>
      <c r="L11642" s="34" t="s">
        <v>6</v>
      </c>
      <c r="M11642" s="34" t="s">
        <v>6</v>
      </c>
      <c r="N11642" s="34" t="s">
        <v>6</v>
      </c>
      <c r="O11642" s="34" t="s">
        <v>6</v>
      </c>
      <c r="P11642" s="34" t="s">
        <v>6</v>
      </c>
      <c r="Q11642" t="s">
        <v>6</v>
      </c>
      <c r="R11642" t="s">
        <v>6</v>
      </c>
      <c r="S11642" t="s">
        <v>6</v>
      </c>
      <c r="T11642" t="s">
        <v>14957</v>
      </c>
      <c r="U11642" t="s">
        <v>6</v>
      </c>
      <c r="V11642" t="s">
        <v>6</v>
      </c>
      <c r="W11642" t="s">
        <v>6</v>
      </c>
      <c r="X11642" t="s">
        <v>6</v>
      </c>
      <c r="Y11642" t="s">
        <v>6</v>
      </c>
      <c r="Z11642" t="s">
        <v>6</v>
      </c>
      <c r="AA11642" t="s">
        <v>6</v>
      </c>
      <c r="AB11642" t="s">
        <v>15173</v>
      </c>
      <c r="AC11642" t="s">
        <v>15160</v>
      </c>
    </row>
    <row r="11643" spans="1:29" x14ac:dyDescent="0.3">
      <c r="A11643" t="s">
        <v>342</v>
      </c>
      <c r="B11643" s="35">
        <v>866</v>
      </c>
      <c r="C11643" t="s">
        <v>237</v>
      </c>
      <c r="D11643" s="35">
        <v>1964</v>
      </c>
      <c r="E11643" t="s">
        <v>12055</v>
      </c>
      <c r="F11643" s="34" t="s">
        <v>6</v>
      </c>
      <c r="G11643" s="34" t="s">
        <v>6</v>
      </c>
      <c r="H11643" s="34" t="s">
        <v>6</v>
      </c>
      <c r="I11643" s="34" t="s">
        <v>6</v>
      </c>
      <c r="J11643" s="34" t="s">
        <v>6</v>
      </c>
      <c r="K11643" s="34" t="s">
        <v>6</v>
      </c>
      <c r="L11643" s="34" t="s">
        <v>6</v>
      </c>
      <c r="M11643" s="34" t="s">
        <v>6</v>
      </c>
      <c r="N11643" s="34" t="s">
        <v>6</v>
      </c>
      <c r="O11643" s="34" t="s">
        <v>6</v>
      </c>
      <c r="P11643" s="34" t="s">
        <v>6</v>
      </c>
      <c r="Q11643" t="s">
        <v>6</v>
      </c>
      <c r="R11643" t="s">
        <v>6</v>
      </c>
      <c r="S11643" t="s">
        <v>6</v>
      </c>
      <c r="T11643" t="s">
        <v>14957</v>
      </c>
      <c r="U11643" t="s">
        <v>6</v>
      </c>
      <c r="V11643" t="s">
        <v>6</v>
      </c>
      <c r="W11643" t="s">
        <v>6</v>
      </c>
      <c r="X11643" t="s">
        <v>6</v>
      </c>
      <c r="Y11643" t="s">
        <v>6</v>
      </c>
      <c r="Z11643" t="s">
        <v>6</v>
      </c>
      <c r="AA11643" t="s">
        <v>6</v>
      </c>
      <c r="AB11643" t="s">
        <v>15173</v>
      </c>
      <c r="AC11643" t="s">
        <v>15160</v>
      </c>
    </row>
    <row r="11644" spans="1:29" x14ac:dyDescent="0.3">
      <c r="A11644" t="s">
        <v>342</v>
      </c>
      <c r="B11644" s="35">
        <v>866</v>
      </c>
      <c r="C11644" t="s">
        <v>237</v>
      </c>
      <c r="D11644" s="35">
        <v>1965</v>
      </c>
      <c r="E11644" t="s">
        <v>12056</v>
      </c>
      <c r="F11644" s="34" t="s">
        <v>6</v>
      </c>
      <c r="G11644" s="34" t="s">
        <v>6</v>
      </c>
      <c r="H11644" s="34" t="s">
        <v>6</v>
      </c>
      <c r="I11644" s="34" t="s">
        <v>6</v>
      </c>
      <c r="J11644" s="34" t="s">
        <v>6</v>
      </c>
      <c r="K11644" s="34" t="s">
        <v>6</v>
      </c>
      <c r="L11644" s="34" t="s">
        <v>6</v>
      </c>
      <c r="M11644" s="34" t="s">
        <v>6</v>
      </c>
      <c r="N11644" s="34" t="s">
        <v>6</v>
      </c>
      <c r="O11644" s="34" t="s">
        <v>6</v>
      </c>
      <c r="P11644" s="34" t="s">
        <v>6</v>
      </c>
      <c r="Q11644" t="s">
        <v>6</v>
      </c>
      <c r="R11644" t="s">
        <v>6</v>
      </c>
      <c r="S11644" t="s">
        <v>6</v>
      </c>
      <c r="T11644" t="s">
        <v>14957</v>
      </c>
      <c r="U11644" t="s">
        <v>6</v>
      </c>
      <c r="V11644" t="s">
        <v>6</v>
      </c>
      <c r="W11644" t="s">
        <v>6</v>
      </c>
      <c r="X11644" t="s">
        <v>6</v>
      </c>
      <c r="Y11644" t="s">
        <v>6</v>
      </c>
      <c r="Z11644" t="s">
        <v>6</v>
      </c>
      <c r="AA11644" t="s">
        <v>6</v>
      </c>
      <c r="AB11644" t="s">
        <v>15173</v>
      </c>
      <c r="AC11644" t="s">
        <v>15160</v>
      </c>
    </row>
    <row r="11645" spans="1:29" x14ac:dyDescent="0.3">
      <c r="A11645" t="s">
        <v>342</v>
      </c>
      <c r="B11645" s="35">
        <v>866</v>
      </c>
      <c r="C11645" t="s">
        <v>237</v>
      </c>
      <c r="D11645" s="35">
        <v>1966</v>
      </c>
      <c r="E11645" t="s">
        <v>12057</v>
      </c>
      <c r="F11645" s="34" t="s">
        <v>6</v>
      </c>
      <c r="G11645" s="34" t="s">
        <v>6</v>
      </c>
      <c r="H11645" s="34" t="s">
        <v>6</v>
      </c>
      <c r="I11645" s="34" t="s">
        <v>6</v>
      </c>
      <c r="J11645" s="34" t="s">
        <v>6</v>
      </c>
      <c r="K11645" s="34" t="s">
        <v>6</v>
      </c>
      <c r="L11645" s="34" t="s">
        <v>6</v>
      </c>
      <c r="M11645" s="34" t="s">
        <v>6</v>
      </c>
      <c r="N11645" s="34" t="s">
        <v>6</v>
      </c>
      <c r="O11645" s="34" t="s">
        <v>6</v>
      </c>
      <c r="P11645" s="34" t="s">
        <v>6</v>
      </c>
      <c r="Q11645" t="s">
        <v>6</v>
      </c>
      <c r="R11645" t="s">
        <v>6</v>
      </c>
      <c r="S11645" t="s">
        <v>6</v>
      </c>
      <c r="T11645" t="s">
        <v>14957</v>
      </c>
      <c r="U11645" t="s">
        <v>6</v>
      </c>
      <c r="V11645" t="s">
        <v>6</v>
      </c>
      <c r="W11645" t="s">
        <v>6</v>
      </c>
      <c r="X11645" t="s">
        <v>6</v>
      </c>
      <c r="Y11645" t="s">
        <v>6</v>
      </c>
      <c r="Z11645" t="s">
        <v>6</v>
      </c>
      <c r="AA11645" t="s">
        <v>6</v>
      </c>
      <c r="AB11645" t="s">
        <v>15173</v>
      </c>
      <c r="AC11645" t="s">
        <v>15160</v>
      </c>
    </row>
    <row r="11646" spans="1:29" x14ac:dyDescent="0.3">
      <c r="A11646" t="s">
        <v>342</v>
      </c>
      <c r="B11646" s="35">
        <v>866</v>
      </c>
      <c r="C11646" t="s">
        <v>237</v>
      </c>
      <c r="D11646" s="35">
        <v>1967</v>
      </c>
      <c r="E11646" t="s">
        <v>12058</v>
      </c>
      <c r="F11646" s="34" t="s">
        <v>6</v>
      </c>
      <c r="G11646" s="34" t="s">
        <v>6</v>
      </c>
      <c r="H11646" s="34" t="s">
        <v>6</v>
      </c>
      <c r="I11646" s="34" t="s">
        <v>6</v>
      </c>
      <c r="J11646" s="34" t="s">
        <v>6</v>
      </c>
      <c r="K11646" s="34" t="s">
        <v>6</v>
      </c>
      <c r="L11646" s="34" t="s">
        <v>6</v>
      </c>
      <c r="M11646" s="34" t="s">
        <v>6</v>
      </c>
      <c r="N11646" s="34" t="s">
        <v>6</v>
      </c>
      <c r="O11646" s="34" t="s">
        <v>6</v>
      </c>
      <c r="P11646" s="34" t="s">
        <v>6</v>
      </c>
      <c r="Q11646" t="s">
        <v>6</v>
      </c>
      <c r="R11646" t="s">
        <v>6</v>
      </c>
      <c r="S11646" t="s">
        <v>6</v>
      </c>
      <c r="T11646" t="s">
        <v>14957</v>
      </c>
      <c r="U11646" t="s">
        <v>6</v>
      </c>
      <c r="V11646" t="s">
        <v>6</v>
      </c>
      <c r="W11646" t="s">
        <v>6</v>
      </c>
      <c r="X11646" t="s">
        <v>6</v>
      </c>
      <c r="Y11646" t="s">
        <v>6</v>
      </c>
      <c r="Z11646" t="s">
        <v>6</v>
      </c>
      <c r="AA11646" t="s">
        <v>6</v>
      </c>
      <c r="AB11646" t="s">
        <v>15173</v>
      </c>
      <c r="AC11646" t="s">
        <v>15160</v>
      </c>
    </row>
    <row r="11647" spans="1:29" x14ac:dyDescent="0.3">
      <c r="A11647" t="s">
        <v>342</v>
      </c>
      <c r="B11647" s="35">
        <v>866</v>
      </c>
      <c r="C11647" t="s">
        <v>237</v>
      </c>
      <c r="D11647" s="35">
        <v>1968</v>
      </c>
      <c r="E11647" t="s">
        <v>12059</v>
      </c>
      <c r="F11647" s="34" t="s">
        <v>6</v>
      </c>
      <c r="G11647" s="34" t="s">
        <v>6</v>
      </c>
      <c r="H11647" s="34" t="s">
        <v>6</v>
      </c>
      <c r="I11647" s="34" t="s">
        <v>6</v>
      </c>
      <c r="J11647" s="34" t="s">
        <v>6</v>
      </c>
      <c r="K11647" s="34" t="s">
        <v>6</v>
      </c>
      <c r="L11647" s="34" t="s">
        <v>6</v>
      </c>
      <c r="M11647" s="34" t="s">
        <v>6</v>
      </c>
      <c r="N11647" s="34" t="s">
        <v>6</v>
      </c>
      <c r="O11647" s="34" t="s">
        <v>6</v>
      </c>
      <c r="P11647" s="34" t="s">
        <v>6</v>
      </c>
      <c r="Q11647" t="s">
        <v>6</v>
      </c>
      <c r="R11647" t="s">
        <v>6</v>
      </c>
      <c r="S11647" t="s">
        <v>6</v>
      </c>
      <c r="T11647" t="s">
        <v>14957</v>
      </c>
      <c r="U11647" t="s">
        <v>6</v>
      </c>
      <c r="V11647" t="s">
        <v>6</v>
      </c>
      <c r="W11647" t="s">
        <v>6</v>
      </c>
      <c r="X11647" t="s">
        <v>6</v>
      </c>
      <c r="Y11647" t="s">
        <v>6</v>
      </c>
      <c r="Z11647" t="s">
        <v>6</v>
      </c>
      <c r="AA11647" t="s">
        <v>6</v>
      </c>
      <c r="AB11647" t="s">
        <v>15173</v>
      </c>
      <c r="AC11647" t="s">
        <v>15160</v>
      </c>
    </row>
    <row r="11648" spans="1:29" x14ac:dyDescent="0.3">
      <c r="A11648" t="s">
        <v>342</v>
      </c>
      <c r="B11648" s="35">
        <v>866</v>
      </c>
      <c r="C11648" t="s">
        <v>237</v>
      </c>
      <c r="D11648" s="35">
        <v>1969</v>
      </c>
      <c r="E11648" t="s">
        <v>12060</v>
      </c>
      <c r="F11648" s="34" t="s">
        <v>6</v>
      </c>
      <c r="G11648" s="34" t="s">
        <v>6</v>
      </c>
      <c r="H11648" s="34" t="s">
        <v>6</v>
      </c>
      <c r="I11648" s="34" t="s">
        <v>6</v>
      </c>
      <c r="J11648" s="34" t="s">
        <v>6</v>
      </c>
      <c r="K11648" s="34" t="s">
        <v>6</v>
      </c>
      <c r="L11648" s="34" t="s">
        <v>6</v>
      </c>
      <c r="M11648" s="34" t="s">
        <v>6</v>
      </c>
      <c r="N11648" s="34" t="s">
        <v>6</v>
      </c>
      <c r="O11648" s="34" t="s">
        <v>6</v>
      </c>
      <c r="P11648" s="34" t="s">
        <v>6</v>
      </c>
      <c r="Q11648" t="s">
        <v>6</v>
      </c>
      <c r="R11648" t="s">
        <v>6</v>
      </c>
      <c r="S11648" t="s">
        <v>6</v>
      </c>
      <c r="T11648" t="s">
        <v>14957</v>
      </c>
      <c r="U11648" t="s">
        <v>6</v>
      </c>
      <c r="V11648" t="s">
        <v>6</v>
      </c>
      <c r="W11648" t="s">
        <v>6</v>
      </c>
      <c r="X11648" t="s">
        <v>6</v>
      </c>
      <c r="Y11648" t="s">
        <v>6</v>
      </c>
      <c r="Z11648" t="s">
        <v>6</v>
      </c>
      <c r="AA11648" t="s">
        <v>6</v>
      </c>
      <c r="AB11648" t="s">
        <v>15173</v>
      </c>
      <c r="AC11648" t="s">
        <v>15160</v>
      </c>
    </row>
    <row r="11649" spans="1:29" x14ac:dyDescent="0.3">
      <c r="A11649" t="s">
        <v>342</v>
      </c>
      <c r="B11649" s="35">
        <v>866</v>
      </c>
      <c r="C11649" t="s">
        <v>237</v>
      </c>
      <c r="D11649" s="35">
        <v>1970</v>
      </c>
      <c r="E11649" t="s">
        <v>12061</v>
      </c>
      <c r="F11649" s="34" t="s">
        <v>6</v>
      </c>
      <c r="G11649" s="34" t="s">
        <v>6</v>
      </c>
      <c r="H11649" s="34" t="s">
        <v>6</v>
      </c>
      <c r="I11649" s="34" t="s">
        <v>6</v>
      </c>
      <c r="J11649" s="34" t="s">
        <v>6</v>
      </c>
      <c r="K11649" s="34" t="s">
        <v>6</v>
      </c>
      <c r="L11649" s="34" t="s">
        <v>6</v>
      </c>
      <c r="M11649" s="34" t="s">
        <v>6</v>
      </c>
      <c r="N11649" s="34" t="s">
        <v>6</v>
      </c>
      <c r="O11649" s="34" t="s">
        <v>6</v>
      </c>
      <c r="P11649" s="34">
        <v>1.3915075380081167E-2</v>
      </c>
      <c r="Q11649" t="s">
        <v>6</v>
      </c>
      <c r="R11649" t="s">
        <v>6</v>
      </c>
      <c r="S11649" t="s">
        <v>6</v>
      </c>
      <c r="T11649" t="s">
        <v>14957</v>
      </c>
      <c r="U11649" t="s">
        <v>6</v>
      </c>
      <c r="V11649" t="s">
        <v>6</v>
      </c>
      <c r="W11649" t="s">
        <v>6</v>
      </c>
      <c r="X11649" t="s">
        <v>6</v>
      </c>
      <c r="Y11649" t="s">
        <v>6</v>
      </c>
      <c r="Z11649" t="s">
        <v>6</v>
      </c>
      <c r="AA11649" t="s">
        <v>6</v>
      </c>
      <c r="AB11649" t="s">
        <v>15173</v>
      </c>
      <c r="AC11649" t="s">
        <v>15160</v>
      </c>
    </row>
    <row r="11650" spans="1:29" x14ac:dyDescent="0.3">
      <c r="A11650" t="s">
        <v>342</v>
      </c>
      <c r="B11650" s="35">
        <v>866</v>
      </c>
      <c r="C11650" t="s">
        <v>237</v>
      </c>
      <c r="D11650" s="35">
        <v>1971</v>
      </c>
      <c r="E11650" t="s">
        <v>12062</v>
      </c>
      <c r="F11650" s="34" t="s">
        <v>6</v>
      </c>
      <c r="G11650" s="34" t="s">
        <v>6</v>
      </c>
      <c r="H11650" s="34" t="s">
        <v>6</v>
      </c>
      <c r="I11650" s="34" t="s">
        <v>6</v>
      </c>
      <c r="J11650" s="34" t="s">
        <v>6</v>
      </c>
      <c r="K11650" s="34" t="s">
        <v>6</v>
      </c>
      <c r="L11650" s="34" t="s">
        <v>6</v>
      </c>
      <c r="M11650" s="34" t="s">
        <v>6</v>
      </c>
      <c r="N11650" s="34" t="s">
        <v>6</v>
      </c>
      <c r="O11650" s="34" t="s">
        <v>6</v>
      </c>
      <c r="P11650" s="34">
        <v>1.554582616353917E-2</v>
      </c>
      <c r="Q11650" t="s">
        <v>6</v>
      </c>
      <c r="R11650" t="s">
        <v>6</v>
      </c>
      <c r="S11650" t="s">
        <v>6</v>
      </c>
      <c r="T11650" t="s">
        <v>14957</v>
      </c>
      <c r="U11650" t="s">
        <v>6</v>
      </c>
      <c r="V11650" t="s">
        <v>6</v>
      </c>
      <c r="W11650" t="s">
        <v>6</v>
      </c>
      <c r="X11650" t="s">
        <v>6</v>
      </c>
      <c r="Y11650" t="s">
        <v>6</v>
      </c>
      <c r="Z11650" t="s">
        <v>6</v>
      </c>
      <c r="AA11650" t="s">
        <v>6</v>
      </c>
      <c r="AB11650" t="s">
        <v>15173</v>
      </c>
      <c r="AC11650" t="s">
        <v>15160</v>
      </c>
    </row>
    <row r="11651" spans="1:29" x14ac:dyDescent="0.3">
      <c r="A11651" t="s">
        <v>342</v>
      </c>
      <c r="B11651" s="35">
        <v>866</v>
      </c>
      <c r="C11651" t="s">
        <v>237</v>
      </c>
      <c r="D11651" s="35">
        <v>1972</v>
      </c>
      <c r="E11651" t="s">
        <v>12063</v>
      </c>
      <c r="F11651" s="34" t="s">
        <v>6</v>
      </c>
      <c r="G11651" s="34" t="s">
        <v>6</v>
      </c>
      <c r="H11651" s="34" t="s">
        <v>6</v>
      </c>
      <c r="I11651" s="34" t="s">
        <v>6</v>
      </c>
      <c r="J11651" s="34" t="s">
        <v>6</v>
      </c>
      <c r="K11651" s="34" t="s">
        <v>6</v>
      </c>
      <c r="L11651" s="34" t="s">
        <v>6</v>
      </c>
      <c r="M11651" s="34" t="s">
        <v>6</v>
      </c>
      <c r="N11651" s="34" t="s">
        <v>6</v>
      </c>
      <c r="O11651" s="34" t="s">
        <v>6</v>
      </c>
      <c r="P11651" s="34">
        <v>1.7367689000479435E-2</v>
      </c>
      <c r="Q11651" t="s">
        <v>6</v>
      </c>
      <c r="R11651" t="s">
        <v>6</v>
      </c>
      <c r="S11651" t="s">
        <v>6</v>
      </c>
      <c r="T11651" t="s">
        <v>14957</v>
      </c>
      <c r="U11651" t="s">
        <v>6</v>
      </c>
      <c r="V11651" t="s">
        <v>6</v>
      </c>
      <c r="W11651" t="s">
        <v>6</v>
      </c>
      <c r="X11651" t="s">
        <v>6</v>
      </c>
      <c r="Y11651" t="s">
        <v>6</v>
      </c>
      <c r="Z11651" t="s">
        <v>6</v>
      </c>
      <c r="AA11651" t="s">
        <v>6</v>
      </c>
      <c r="AB11651" t="s">
        <v>15173</v>
      </c>
      <c r="AC11651" t="s">
        <v>15160</v>
      </c>
    </row>
    <row r="11652" spans="1:29" x14ac:dyDescent="0.3">
      <c r="A11652" t="s">
        <v>342</v>
      </c>
      <c r="B11652" s="35">
        <v>866</v>
      </c>
      <c r="C11652" t="s">
        <v>237</v>
      </c>
      <c r="D11652" s="35">
        <v>1973</v>
      </c>
      <c r="E11652" t="s">
        <v>12064</v>
      </c>
      <c r="F11652" s="34" t="s">
        <v>6</v>
      </c>
      <c r="G11652" s="34" t="s">
        <v>6</v>
      </c>
      <c r="H11652" s="34" t="s">
        <v>6</v>
      </c>
      <c r="I11652" s="34" t="s">
        <v>6</v>
      </c>
      <c r="J11652" s="34" t="s">
        <v>6</v>
      </c>
      <c r="K11652" s="34" t="s">
        <v>6</v>
      </c>
      <c r="L11652" s="34" t="s">
        <v>6</v>
      </c>
      <c r="M11652" s="34" t="s">
        <v>6</v>
      </c>
      <c r="N11652" s="34" t="s">
        <v>6</v>
      </c>
      <c r="O11652" s="34" t="s">
        <v>6</v>
      </c>
      <c r="P11652" s="34">
        <v>2.2075797156955242E-2</v>
      </c>
      <c r="Q11652" t="s">
        <v>6</v>
      </c>
      <c r="R11652" t="s">
        <v>6</v>
      </c>
      <c r="S11652" t="s">
        <v>6</v>
      </c>
      <c r="T11652" t="s">
        <v>14957</v>
      </c>
      <c r="U11652" t="s">
        <v>6</v>
      </c>
      <c r="V11652" t="s">
        <v>6</v>
      </c>
      <c r="W11652" t="s">
        <v>6</v>
      </c>
      <c r="X11652" t="s">
        <v>6</v>
      </c>
      <c r="Y11652" t="s">
        <v>6</v>
      </c>
      <c r="Z11652" t="s">
        <v>6</v>
      </c>
      <c r="AA11652" t="s">
        <v>6</v>
      </c>
      <c r="AB11652" t="s">
        <v>15173</v>
      </c>
      <c r="AC11652" t="s">
        <v>15160</v>
      </c>
    </row>
    <row r="11653" spans="1:29" x14ac:dyDescent="0.3">
      <c r="A11653" t="s">
        <v>342</v>
      </c>
      <c r="B11653" s="35">
        <v>866</v>
      </c>
      <c r="C11653" t="s">
        <v>237</v>
      </c>
      <c r="D11653" s="35">
        <v>1974</v>
      </c>
      <c r="E11653" t="s">
        <v>12065</v>
      </c>
      <c r="F11653" s="34" t="s">
        <v>6</v>
      </c>
      <c r="G11653" s="34" t="s">
        <v>6</v>
      </c>
      <c r="H11653" s="34" t="s">
        <v>6</v>
      </c>
      <c r="I11653" s="34">
        <v>0.13656914337155998</v>
      </c>
      <c r="J11653" s="34" t="s">
        <v>6</v>
      </c>
      <c r="K11653" s="34" t="s">
        <v>6</v>
      </c>
      <c r="L11653" s="34" t="s">
        <v>6</v>
      </c>
      <c r="M11653" s="34" t="s">
        <v>6</v>
      </c>
      <c r="N11653" s="34" t="s">
        <v>6</v>
      </c>
      <c r="O11653" s="34" t="s">
        <v>6</v>
      </c>
      <c r="P11653" s="34">
        <v>2.9190271664005518E-2</v>
      </c>
      <c r="Q11653" t="s">
        <v>6</v>
      </c>
      <c r="R11653" t="s">
        <v>6</v>
      </c>
      <c r="S11653" t="s">
        <v>6</v>
      </c>
      <c r="T11653" t="s">
        <v>14957</v>
      </c>
      <c r="U11653" t="s">
        <v>6</v>
      </c>
      <c r="V11653" t="s">
        <v>6</v>
      </c>
      <c r="W11653" t="s">
        <v>6</v>
      </c>
      <c r="X11653" t="s">
        <v>6</v>
      </c>
      <c r="Y11653" t="s">
        <v>6</v>
      </c>
      <c r="Z11653" t="s">
        <v>6</v>
      </c>
      <c r="AA11653" t="s">
        <v>6</v>
      </c>
      <c r="AB11653" t="s">
        <v>15173</v>
      </c>
      <c r="AC11653" t="s">
        <v>15160</v>
      </c>
    </row>
    <row r="11654" spans="1:29" x14ac:dyDescent="0.3">
      <c r="A11654" t="s">
        <v>342</v>
      </c>
      <c r="B11654" s="35">
        <v>866</v>
      </c>
      <c r="C11654" t="s">
        <v>237</v>
      </c>
      <c r="D11654" s="35">
        <v>1975</v>
      </c>
      <c r="E11654" t="s">
        <v>12066</v>
      </c>
      <c r="F11654" s="34" t="s">
        <v>6</v>
      </c>
      <c r="G11654" s="34" t="s">
        <v>6</v>
      </c>
      <c r="H11654" s="34" t="s">
        <v>6</v>
      </c>
      <c r="I11654" s="34">
        <v>2.2484685421327035</v>
      </c>
      <c r="J11654" s="34" t="s">
        <v>6</v>
      </c>
      <c r="K11654" s="34" t="s">
        <v>6</v>
      </c>
      <c r="L11654" s="34" t="s">
        <v>6</v>
      </c>
      <c r="M11654" s="34" t="s">
        <v>6</v>
      </c>
      <c r="N11654" s="34" t="s">
        <v>6</v>
      </c>
      <c r="O11654" s="34" t="s">
        <v>6</v>
      </c>
      <c r="P11654" s="34">
        <v>2.9608770754244295E-2</v>
      </c>
      <c r="Q11654" t="s">
        <v>6</v>
      </c>
      <c r="R11654" t="s">
        <v>6</v>
      </c>
      <c r="S11654" t="s">
        <v>6</v>
      </c>
      <c r="T11654" t="s">
        <v>14957</v>
      </c>
      <c r="U11654" t="s">
        <v>6</v>
      </c>
      <c r="V11654" t="s">
        <v>6</v>
      </c>
      <c r="W11654" t="s">
        <v>6</v>
      </c>
      <c r="X11654" t="s">
        <v>6</v>
      </c>
      <c r="Y11654" t="s">
        <v>6</v>
      </c>
      <c r="Z11654" t="s">
        <v>6</v>
      </c>
      <c r="AA11654" t="s">
        <v>6</v>
      </c>
      <c r="AB11654" t="s">
        <v>15173</v>
      </c>
      <c r="AC11654" t="s">
        <v>15160</v>
      </c>
    </row>
    <row r="11655" spans="1:29" x14ac:dyDescent="0.3">
      <c r="A11655" t="s">
        <v>342</v>
      </c>
      <c r="B11655" s="35">
        <v>866</v>
      </c>
      <c r="C11655" t="s">
        <v>237</v>
      </c>
      <c r="D11655" s="35">
        <v>1976</v>
      </c>
      <c r="E11655" t="s">
        <v>12067</v>
      </c>
      <c r="F11655" s="34" t="s">
        <v>6</v>
      </c>
      <c r="G11655" s="34" t="s">
        <v>6</v>
      </c>
      <c r="H11655" s="34" t="s">
        <v>6</v>
      </c>
      <c r="I11655" s="34">
        <v>7.0852865982051565</v>
      </c>
      <c r="J11655" s="34" t="s">
        <v>6</v>
      </c>
      <c r="K11655" s="34" t="s">
        <v>6</v>
      </c>
      <c r="L11655" s="34" t="s">
        <v>6</v>
      </c>
      <c r="M11655" s="34" t="s">
        <v>6</v>
      </c>
      <c r="N11655" s="34" t="s">
        <v>6</v>
      </c>
      <c r="O11655" s="34" t="s">
        <v>6</v>
      </c>
      <c r="P11655" s="34">
        <v>2.9369990300828794E-2</v>
      </c>
      <c r="Q11655" t="s">
        <v>6</v>
      </c>
      <c r="R11655" t="s">
        <v>6</v>
      </c>
      <c r="S11655" t="s">
        <v>6</v>
      </c>
      <c r="T11655" t="s">
        <v>14957</v>
      </c>
      <c r="U11655" t="s">
        <v>6</v>
      </c>
      <c r="V11655" t="s">
        <v>6</v>
      </c>
      <c r="W11655" t="s">
        <v>6</v>
      </c>
      <c r="X11655" t="s">
        <v>6</v>
      </c>
      <c r="Y11655" t="s">
        <v>6</v>
      </c>
      <c r="Z11655" t="s">
        <v>6</v>
      </c>
      <c r="AA11655" t="s">
        <v>6</v>
      </c>
      <c r="AB11655" t="s">
        <v>15173</v>
      </c>
      <c r="AC11655" t="s">
        <v>15160</v>
      </c>
    </row>
    <row r="11656" spans="1:29" x14ac:dyDescent="0.3">
      <c r="A11656" t="s">
        <v>342</v>
      </c>
      <c r="B11656" s="35">
        <v>866</v>
      </c>
      <c r="C11656" t="s">
        <v>237</v>
      </c>
      <c r="D11656" s="35">
        <v>1977</v>
      </c>
      <c r="E11656" t="s">
        <v>12068</v>
      </c>
      <c r="F11656" s="34" t="s">
        <v>6</v>
      </c>
      <c r="G11656" s="34" t="s">
        <v>6</v>
      </c>
      <c r="H11656" s="34" t="s">
        <v>6</v>
      </c>
      <c r="I11656" s="34">
        <v>8.6945214487014475</v>
      </c>
      <c r="J11656" s="34" t="s">
        <v>6</v>
      </c>
      <c r="K11656" s="34" t="s">
        <v>6</v>
      </c>
      <c r="L11656" s="34" t="s">
        <v>6</v>
      </c>
      <c r="M11656" s="34" t="s">
        <v>6</v>
      </c>
      <c r="N11656" s="34" t="s">
        <v>6</v>
      </c>
      <c r="O11656" s="34" t="s">
        <v>6</v>
      </c>
      <c r="P11656" s="34">
        <v>3.6772182533616748E-2</v>
      </c>
      <c r="Q11656" t="s">
        <v>6</v>
      </c>
      <c r="R11656" t="s">
        <v>6</v>
      </c>
      <c r="S11656" t="s">
        <v>6</v>
      </c>
      <c r="T11656" t="s">
        <v>14957</v>
      </c>
      <c r="U11656" t="s">
        <v>6</v>
      </c>
      <c r="V11656" t="s">
        <v>6</v>
      </c>
      <c r="W11656" t="s">
        <v>6</v>
      </c>
      <c r="X11656" t="s">
        <v>6</v>
      </c>
      <c r="Y11656" t="s">
        <v>6</v>
      </c>
      <c r="Z11656" t="s">
        <v>6</v>
      </c>
      <c r="AA11656" t="s">
        <v>6</v>
      </c>
      <c r="AB11656" t="s">
        <v>15173</v>
      </c>
      <c r="AC11656" t="s">
        <v>15160</v>
      </c>
    </row>
    <row r="11657" spans="1:29" x14ac:dyDescent="0.3">
      <c r="A11657" t="s">
        <v>342</v>
      </c>
      <c r="B11657" s="35">
        <v>866</v>
      </c>
      <c r="C11657" t="s">
        <v>237</v>
      </c>
      <c r="D11657" s="35">
        <v>1978</v>
      </c>
      <c r="E11657" t="s">
        <v>12069</v>
      </c>
      <c r="F11657" s="34" t="s">
        <v>6</v>
      </c>
      <c r="G11657" s="34" t="s">
        <v>6</v>
      </c>
      <c r="H11657" s="34" t="s">
        <v>6</v>
      </c>
      <c r="I11657" s="34">
        <v>8.724744992878513</v>
      </c>
      <c r="J11657" s="34" t="s">
        <v>6</v>
      </c>
      <c r="K11657" s="34" t="s">
        <v>6</v>
      </c>
      <c r="L11657" s="34" t="s">
        <v>6</v>
      </c>
      <c r="M11657" s="34" t="s">
        <v>6</v>
      </c>
      <c r="N11657" s="34" t="s">
        <v>6</v>
      </c>
      <c r="O11657" s="34" t="s">
        <v>6</v>
      </c>
      <c r="P11657" s="34">
        <v>4.3338643635223578E-2</v>
      </c>
      <c r="Q11657" t="s">
        <v>6</v>
      </c>
      <c r="R11657" t="s">
        <v>6</v>
      </c>
      <c r="S11657" t="s">
        <v>6</v>
      </c>
      <c r="T11657" t="s">
        <v>14957</v>
      </c>
      <c r="U11657" t="s">
        <v>6</v>
      </c>
      <c r="V11657" t="s">
        <v>6</v>
      </c>
      <c r="W11657" t="s">
        <v>6</v>
      </c>
      <c r="X11657" t="s">
        <v>6</v>
      </c>
      <c r="Y11657" t="s">
        <v>6</v>
      </c>
      <c r="Z11657" t="s">
        <v>6</v>
      </c>
      <c r="AA11657" t="s">
        <v>6</v>
      </c>
      <c r="AB11657" t="s">
        <v>15173</v>
      </c>
      <c r="AC11657" t="s">
        <v>15160</v>
      </c>
    </row>
    <row r="11658" spans="1:29" x14ac:dyDescent="0.3">
      <c r="A11658" t="s">
        <v>342</v>
      </c>
      <c r="B11658" s="35">
        <v>866</v>
      </c>
      <c r="C11658" t="s">
        <v>237</v>
      </c>
      <c r="D11658" s="35">
        <v>1979</v>
      </c>
      <c r="E11658" t="s">
        <v>12070</v>
      </c>
      <c r="F11658" s="34" t="s">
        <v>6</v>
      </c>
      <c r="G11658" s="34" t="s">
        <v>6</v>
      </c>
      <c r="H11658" s="34" t="s">
        <v>6</v>
      </c>
      <c r="I11658" s="34">
        <v>11.48162208918037</v>
      </c>
      <c r="J11658" s="34" t="s">
        <v>6</v>
      </c>
      <c r="K11658" s="34" t="s">
        <v>6</v>
      </c>
      <c r="L11658" s="34" t="s">
        <v>6</v>
      </c>
      <c r="M11658" s="34" t="s">
        <v>6</v>
      </c>
      <c r="N11658" s="34" t="s">
        <v>6</v>
      </c>
      <c r="O11658" s="34" t="s">
        <v>6</v>
      </c>
      <c r="P11658" s="34">
        <v>4.7636690885156298E-2</v>
      </c>
      <c r="Q11658" t="s">
        <v>6</v>
      </c>
      <c r="R11658" t="s">
        <v>6</v>
      </c>
      <c r="S11658" t="s">
        <v>6</v>
      </c>
      <c r="T11658" t="s">
        <v>14957</v>
      </c>
      <c r="U11658" t="s">
        <v>6</v>
      </c>
      <c r="V11658" t="s">
        <v>6</v>
      </c>
      <c r="W11658" t="s">
        <v>6</v>
      </c>
      <c r="X11658" t="s">
        <v>6</v>
      </c>
      <c r="Y11658" t="s">
        <v>6</v>
      </c>
      <c r="Z11658" t="s">
        <v>6</v>
      </c>
      <c r="AA11658" t="s">
        <v>6</v>
      </c>
      <c r="AB11658" t="s">
        <v>15173</v>
      </c>
      <c r="AC11658" t="s">
        <v>15160</v>
      </c>
    </row>
    <row r="11659" spans="1:29" x14ac:dyDescent="0.3">
      <c r="A11659" t="s">
        <v>342</v>
      </c>
      <c r="B11659" s="35">
        <v>866</v>
      </c>
      <c r="C11659" t="s">
        <v>237</v>
      </c>
      <c r="D11659" s="35">
        <v>1980</v>
      </c>
      <c r="E11659" t="s">
        <v>12071</v>
      </c>
      <c r="F11659" s="34" t="s">
        <v>6</v>
      </c>
      <c r="G11659" s="34" t="s">
        <v>6</v>
      </c>
      <c r="H11659" s="34" t="s">
        <v>6</v>
      </c>
      <c r="I11659" s="34">
        <v>11.673083932717297</v>
      </c>
      <c r="J11659" s="34" t="s">
        <v>6</v>
      </c>
      <c r="K11659" s="34" t="s">
        <v>6</v>
      </c>
      <c r="L11659" s="34" t="s">
        <v>6</v>
      </c>
      <c r="M11659" s="34" t="s">
        <v>6</v>
      </c>
      <c r="N11659" s="34" t="s">
        <v>6</v>
      </c>
      <c r="O11659" s="34" t="s">
        <v>6</v>
      </c>
      <c r="P11659" s="34">
        <v>6.2368506279420102E-2</v>
      </c>
      <c r="Q11659" t="s">
        <v>6</v>
      </c>
      <c r="R11659" t="s">
        <v>6</v>
      </c>
      <c r="S11659" t="s">
        <v>6</v>
      </c>
      <c r="T11659" t="s">
        <v>14957</v>
      </c>
      <c r="U11659" t="s">
        <v>6</v>
      </c>
      <c r="V11659" t="s">
        <v>6</v>
      </c>
      <c r="W11659" t="s">
        <v>6</v>
      </c>
      <c r="X11659" t="s">
        <v>6</v>
      </c>
      <c r="Y11659" t="s">
        <v>6</v>
      </c>
      <c r="Z11659" t="s">
        <v>6</v>
      </c>
      <c r="AA11659" t="s">
        <v>6</v>
      </c>
      <c r="AB11659" t="s">
        <v>15173</v>
      </c>
      <c r="AC11659" t="s">
        <v>15160</v>
      </c>
    </row>
    <row r="11660" spans="1:29" x14ac:dyDescent="0.3">
      <c r="A11660" t="s">
        <v>342</v>
      </c>
      <c r="B11660" s="35">
        <v>866</v>
      </c>
      <c r="C11660" t="s">
        <v>237</v>
      </c>
      <c r="D11660" s="35">
        <v>1981</v>
      </c>
      <c r="E11660" t="s">
        <v>12072</v>
      </c>
      <c r="F11660" s="34" t="s">
        <v>6</v>
      </c>
      <c r="G11660" s="34" t="s">
        <v>6</v>
      </c>
      <c r="H11660" s="34" t="s">
        <v>6</v>
      </c>
      <c r="I11660" s="34">
        <v>14.474594823811408</v>
      </c>
      <c r="J11660" s="34" t="s">
        <v>6</v>
      </c>
      <c r="K11660" s="34" t="s">
        <v>6</v>
      </c>
      <c r="L11660" s="34" t="s">
        <v>6</v>
      </c>
      <c r="M11660" s="34" t="s">
        <v>6</v>
      </c>
      <c r="N11660" s="34" t="s">
        <v>6</v>
      </c>
      <c r="O11660" s="34" t="s">
        <v>6</v>
      </c>
      <c r="P11660" s="34">
        <v>6.8605357850442597E-2</v>
      </c>
      <c r="Q11660" t="s">
        <v>6</v>
      </c>
      <c r="R11660" t="s">
        <v>6</v>
      </c>
      <c r="S11660" t="s">
        <v>6</v>
      </c>
      <c r="T11660" t="s">
        <v>14957</v>
      </c>
      <c r="U11660" t="s">
        <v>6</v>
      </c>
      <c r="V11660" t="s">
        <v>6</v>
      </c>
      <c r="W11660" t="s">
        <v>6</v>
      </c>
      <c r="X11660" t="s">
        <v>6</v>
      </c>
      <c r="Y11660" t="s">
        <v>6</v>
      </c>
      <c r="Z11660" t="s">
        <v>6</v>
      </c>
      <c r="AA11660" t="s">
        <v>6</v>
      </c>
      <c r="AB11660" t="s">
        <v>15173</v>
      </c>
      <c r="AC11660" t="s">
        <v>15160</v>
      </c>
    </row>
    <row r="11661" spans="1:29" x14ac:dyDescent="0.3">
      <c r="A11661" t="s">
        <v>342</v>
      </c>
      <c r="B11661" s="35">
        <v>866</v>
      </c>
      <c r="C11661" t="s">
        <v>237</v>
      </c>
      <c r="D11661" s="35">
        <v>1982</v>
      </c>
      <c r="E11661" t="s">
        <v>12073</v>
      </c>
      <c r="F11661" s="34" t="s">
        <v>6</v>
      </c>
      <c r="G11661" s="34" t="s">
        <v>6</v>
      </c>
      <c r="H11661" s="34" t="s">
        <v>6</v>
      </c>
      <c r="I11661" s="34">
        <v>17.478822857385023</v>
      </c>
      <c r="J11661" s="34" t="s">
        <v>6</v>
      </c>
      <c r="K11661" s="34" t="s">
        <v>6</v>
      </c>
      <c r="L11661" s="34" t="s">
        <v>6</v>
      </c>
      <c r="M11661" s="34" t="s">
        <v>6</v>
      </c>
      <c r="N11661" s="34" t="s">
        <v>6</v>
      </c>
      <c r="O11661" s="34" t="s">
        <v>6</v>
      </c>
      <c r="P11661" s="34">
        <v>7.7465826733731993E-2</v>
      </c>
      <c r="Q11661" t="s">
        <v>6</v>
      </c>
      <c r="R11661" t="s">
        <v>6</v>
      </c>
      <c r="S11661" t="s">
        <v>6</v>
      </c>
      <c r="T11661" t="s">
        <v>14957</v>
      </c>
      <c r="U11661" t="s">
        <v>6</v>
      </c>
      <c r="V11661" t="s">
        <v>6</v>
      </c>
      <c r="W11661" t="s">
        <v>6</v>
      </c>
      <c r="X11661" t="s">
        <v>6</v>
      </c>
      <c r="Y11661" t="s">
        <v>6</v>
      </c>
      <c r="Z11661" t="s">
        <v>6</v>
      </c>
      <c r="AA11661" t="s">
        <v>6</v>
      </c>
      <c r="AB11661" t="s">
        <v>15173</v>
      </c>
      <c r="AC11661" t="s">
        <v>15160</v>
      </c>
    </row>
    <row r="11662" spans="1:29" x14ac:dyDescent="0.3">
      <c r="A11662" t="s">
        <v>342</v>
      </c>
      <c r="B11662" s="35">
        <v>866</v>
      </c>
      <c r="C11662" t="s">
        <v>237</v>
      </c>
      <c r="D11662" s="35">
        <v>1983</v>
      </c>
      <c r="E11662" t="s">
        <v>12074</v>
      </c>
      <c r="F11662" s="34" t="s">
        <v>6</v>
      </c>
      <c r="G11662" s="34" t="s">
        <v>6</v>
      </c>
      <c r="H11662" s="34" t="s">
        <v>6</v>
      </c>
      <c r="I11662" s="34">
        <v>16.295738777747271</v>
      </c>
      <c r="J11662" s="34" t="s">
        <v>6</v>
      </c>
      <c r="K11662" s="34" t="s">
        <v>6</v>
      </c>
      <c r="L11662" s="34" t="s">
        <v>6</v>
      </c>
      <c r="M11662" s="34" t="s">
        <v>6</v>
      </c>
      <c r="N11662" s="34" t="s">
        <v>6</v>
      </c>
      <c r="O11662" s="34" t="s">
        <v>6</v>
      </c>
      <c r="P11662" s="34">
        <v>8.5566828068128695E-2</v>
      </c>
      <c r="Q11662" t="s">
        <v>6</v>
      </c>
      <c r="R11662" t="s">
        <v>6</v>
      </c>
      <c r="S11662" t="s">
        <v>6</v>
      </c>
      <c r="T11662" t="s">
        <v>14957</v>
      </c>
      <c r="U11662" t="s">
        <v>6</v>
      </c>
      <c r="V11662" t="s">
        <v>6</v>
      </c>
      <c r="W11662" t="s">
        <v>6</v>
      </c>
      <c r="X11662" t="s">
        <v>6</v>
      </c>
      <c r="Y11662" t="s">
        <v>6</v>
      </c>
      <c r="Z11662" t="s">
        <v>6</v>
      </c>
      <c r="AA11662" t="s">
        <v>6</v>
      </c>
      <c r="AB11662" t="s">
        <v>15173</v>
      </c>
      <c r="AC11662" t="s">
        <v>15160</v>
      </c>
    </row>
    <row r="11663" spans="1:29" x14ac:dyDescent="0.3">
      <c r="A11663" t="s">
        <v>342</v>
      </c>
      <c r="B11663" s="35">
        <v>866</v>
      </c>
      <c r="C11663" t="s">
        <v>237</v>
      </c>
      <c r="D11663" s="35">
        <v>1984</v>
      </c>
      <c r="E11663" t="s">
        <v>12075</v>
      </c>
      <c r="F11663" s="34" t="s">
        <v>6</v>
      </c>
      <c r="G11663" s="34" t="s">
        <v>6</v>
      </c>
      <c r="H11663" s="34" t="s">
        <v>6</v>
      </c>
      <c r="I11663" s="34">
        <v>16.918507154923915</v>
      </c>
      <c r="J11663" s="34" t="s">
        <v>6</v>
      </c>
      <c r="K11663" s="34" t="s">
        <v>6</v>
      </c>
      <c r="L11663" s="34" t="s">
        <v>6</v>
      </c>
      <c r="M11663" s="34" t="s">
        <v>6</v>
      </c>
      <c r="N11663" s="34" t="s">
        <v>6</v>
      </c>
      <c r="O11663" s="34" t="s">
        <v>6</v>
      </c>
      <c r="P11663" s="34">
        <v>9.2655201288598693E-2</v>
      </c>
      <c r="Q11663" t="s">
        <v>6</v>
      </c>
      <c r="R11663" t="s">
        <v>6</v>
      </c>
      <c r="S11663" t="s">
        <v>6</v>
      </c>
      <c r="T11663" t="s">
        <v>14957</v>
      </c>
      <c r="U11663" t="s">
        <v>6</v>
      </c>
      <c r="V11663" t="s">
        <v>6</v>
      </c>
      <c r="W11663" t="s">
        <v>6</v>
      </c>
      <c r="X11663" t="s">
        <v>6</v>
      </c>
      <c r="Y11663" t="s">
        <v>6</v>
      </c>
      <c r="Z11663" t="s">
        <v>6</v>
      </c>
      <c r="AA11663" t="s">
        <v>6</v>
      </c>
      <c r="AB11663" t="s">
        <v>15173</v>
      </c>
      <c r="AC11663" t="s">
        <v>15160</v>
      </c>
    </row>
    <row r="11664" spans="1:29" x14ac:dyDescent="0.3">
      <c r="A11664" t="s">
        <v>342</v>
      </c>
      <c r="B11664" s="35">
        <v>866</v>
      </c>
      <c r="C11664" t="s">
        <v>237</v>
      </c>
      <c r="D11664" s="35">
        <v>1985</v>
      </c>
      <c r="E11664" t="s">
        <v>12076</v>
      </c>
      <c r="F11664" s="34" t="s">
        <v>6</v>
      </c>
      <c r="G11664" s="34" t="s">
        <v>6</v>
      </c>
      <c r="H11664" s="34" t="s">
        <v>6</v>
      </c>
      <c r="I11664" s="34">
        <v>20.032756947263131</v>
      </c>
      <c r="J11664" s="34" t="s">
        <v>6</v>
      </c>
      <c r="K11664" s="34" t="s">
        <v>6</v>
      </c>
      <c r="L11664" s="34" t="s">
        <v>6</v>
      </c>
      <c r="M11664" s="34" t="s">
        <v>6</v>
      </c>
      <c r="N11664" s="34" t="s">
        <v>6</v>
      </c>
      <c r="O11664" s="34">
        <v>40.1922</v>
      </c>
      <c r="P11664" s="34">
        <v>0.108857203957392</v>
      </c>
      <c r="Q11664" t="s">
        <v>6</v>
      </c>
      <c r="R11664" t="s">
        <v>6</v>
      </c>
      <c r="S11664" t="s">
        <v>6</v>
      </c>
      <c r="T11664" t="s">
        <v>14957</v>
      </c>
      <c r="U11664" t="s">
        <v>6</v>
      </c>
      <c r="V11664" t="s">
        <v>6</v>
      </c>
      <c r="W11664" t="s">
        <v>6</v>
      </c>
      <c r="X11664" t="s">
        <v>6</v>
      </c>
      <c r="Y11664" t="s">
        <v>6</v>
      </c>
      <c r="Z11664" t="s">
        <v>6</v>
      </c>
      <c r="AA11664" t="s">
        <v>6</v>
      </c>
      <c r="AB11664" t="s">
        <v>15173</v>
      </c>
      <c r="AC11664" t="s">
        <v>15160</v>
      </c>
    </row>
    <row r="11665" spans="1:29" x14ac:dyDescent="0.3">
      <c r="A11665" t="s">
        <v>342</v>
      </c>
      <c r="B11665" s="35">
        <v>866</v>
      </c>
      <c r="C11665" t="s">
        <v>237</v>
      </c>
      <c r="D11665" s="35">
        <v>1986</v>
      </c>
      <c r="E11665" t="s">
        <v>12077</v>
      </c>
      <c r="F11665" s="34" t="s">
        <v>6</v>
      </c>
      <c r="G11665" s="34" t="s">
        <v>6</v>
      </c>
      <c r="H11665" s="34" t="s">
        <v>6</v>
      </c>
      <c r="I11665" s="34">
        <v>19.470889141266994</v>
      </c>
      <c r="J11665" s="34" t="s">
        <v>6</v>
      </c>
      <c r="K11665" s="34" t="s">
        <v>6</v>
      </c>
      <c r="L11665" s="34" t="s">
        <v>6</v>
      </c>
      <c r="M11665" s="34" t="s">
        <v>6</v>
      </c>
      <c r="N11665" s="34" t="s">
        <v>6</v>
      </c>
      <c r="O11665" s="34">
        <v>40.052999999999997</v>
      </c>
      <c r="P11665" s="34">
        <v>0.12910970965108601</v>
      </c>
      <c r="Q11665" t="s">
        <v>6</v>
      </c>
      <c r="R11665" t="s">
        <v>6</v>
      </c>
      <c r="S11665" t="s">
        <v>6</v>
      </c>
      <c r="T11665" t="s">
        <v>14957</v>
      </c>
      <c r="U11665" t="s">
        <v>6</v>
      </c>
      <c r="V11665" t="s">
        <v>6</v>
      </c>
      <c r="W11665" t="s">
        <v>6</v>
      </c>
      <c r="X11665" t="s">
        <v>6</v>
      </c>
      <c r="Y11665" t="s">
        <v>6</v>
      </c>
      <c r="Z11665" t="s">
        <v>6</v>
      </c>
      <c r="AA11665" t="s">
        <v>6</v>
      </c>
      <c r="AB11665" t="s">
        <v>15173</v>
      </c>
      <c r="AC11665" t="s">
        <v>15160</v>
      </c>
    </row>
    <row r="11666" spans="1:29" x14ac:dyDescent="0.3">
      <c r="A11666" t="s">
        <v>342</v>
      </c>
      <c r="B11666" s="35">
        <v>866</v>
      </c>
      <c r="C11666" t="s">
        <v>237</v>
      </c>
      <c r="D11666" s="35">
        <v>1987</v>
      </c>
      <c r="E11666" t="s">
        <v>12078</v>
      </c>
      <c r="F11666" s="34" t="s">
        <v>6</v>
      </c>
      <c r="G11666" s="34" t="s">
        <v>6</v>
      </c>
      <c r="H11666" s="34" t="s">
        <v>6</v>
      </c>
      <c r="I11666" s="34">
        <v>23.179779262357133</v>
      </c>
      <c r="J11666" s="34" t="s">
        <v>6</v>
      </c>
      <c r="K11666" s="34" t="s">
        <v>6</v>
      </c>
      <c r="L11666" s="34" t="s">
        <v>6</v>
      </c>
      <c r="M11666" s="34" t="s">
        <v>6</v>
      </c>
      <c r="N11666" s="34" t="s">
        <v>6</v>
      </c>
      <c r="O11666" s="34">
        <v>46.143000000000001</v>
      </c>
      <c r="P11666" s="34">
        <v>0.14759011968195901</v>
      </c>
      <c r="Q11666" t="s">
        <v>6</v>
      </c>
      <c r="R11666" t="s">
        <v>6</v>
      </c>
      <c r="S11666" t="s">
        <v>6</v>
      </c>
      <c r="T11666" t="s">
        <v>14957</v>
      </c>
      <c r="U11666" t="s">
        <v>6</v>
      </c>
      <c r="V11666" t="s">
        <v>6</v>
      </c>
      <c r="W11666" t="s">
        <v>6</v>
      </c>
      <c r="X11666" t="s">
        <v>6</v>
      </c>
      <c r="Y11666" t="s">
        <v>6</v>
      </c>
      <c r="Z11666" t="s">
        <v>6</v>
      </c>
      <c r="AA11666" t="s">
        <v>6</v>
      </c>
      <c r="AB11666" t="s">
        <v>15173</v>
      </c>
      <c r="AC11666" t="s">
        <v>15160</v>
      </c>
    </row>
    <row r="11667" spans="1:29" x14ac:dyDescent="0.3">
      <c r="A11667" t="s">
        <v>342</v>
      </c>
      <c r="B11667" s="35">
        <v>866</v>
      </c>
      <c r="C11667" t="s">
        <v>237</v>
      </c>
      <c r="D11667" s="35">
        <v>1988</v>
      </c>
      <c r="E11667" t="s">
        <v>12079</v>
      </c>
      <c r="F11667" s="34" t="s">
        <v>6</v>
      </c>
      <c r="G11667" s="34" t="s">
        <v>6</v>
      </c>
      <c r="H11667" s="34" t="s">
        <v>6</v>
      </c>
      <c r="I11667" s="34">
        <v>28.535401269605835</v>
      </c>
      <c r="J11667" s="34" t="s">
        <v>6</v>
      </c>
      <c r="K11667" s="34" t="s">
        <v>6</v>
      </c>
      <c r="L11667" s="34" t="s">
        <v>6</v>
      </c>
      <c r="M11667" s="34" t="s">
        <v>6</v>
      </c>
      <c r="N11667" s="34" t="s">
        <v>6</v>
      </c>
      <c r="O11667" s="34">
        <v>42.432299999999998</v>
      </c>
      <c r="P11667" s="34">
        <v>0.15796953309384101</v>
      </c>
      <c r="Q11667" t="s">
        <v>6</v>
      </c>
      <c r="R11667" t="s">
        <v>6</v>
      </c>
      <c r="S11667" t="s">
        <v>6</v>
      </c>
      <c r="T11667" t="s">
        <v>14957</v>
      </c>
      <c r="U11667" t="s">
        <v>6</v>
      </c>
      <c r="V11667" t="s">
        <v>6</v>
      </c>
      <c r="W11667" t="s">
        <v>6</v>
      </c>
      <c r="X11667" t="s">
        <v>6</v>
      </c>
      <c r="Y11667" t="s">
        <v>6</v>
      </c>
      <c r="Z11667" t="s">
        <v>6</v>
      </c>
      <c r="AA11667" t="s">
        <v>6</v>
      </c>
      <c r="AB11667" t="s">
        <v>15173</v>
      </c>
      <c r="AC11667" t="s">
        <v>15160</v>
      </c>
    </row>
    <row r="11668" spans="1:29" x14ac:dyDescent="0.3">
      <c r="A11668" t="s">
        <v>342</v>
      </c>
      <c r="B11668" s="35">
        <v>866</v>
      </c>
      <c r="C11668" t="s">
        <v>237</v>
      </c>
      <c r="D11668" s="35">
        <v>1989</v>
      </c>
      <c r="E11668" t="s">
        <v>12080</v>
      </c>
      <c r="F11668" s="34" t="s">
        <v>6</v>
      </c>
      <c r="G11668" s="34" t="s">
        <v>6</v>
      </c>
      <c r="H11668" s="34" t="s">
        <v>6</v>
      </c>
      <c r="I11668" s="34">
        <v>30.505148199044804</v>
      </c>
      <c r="J11668" s="34" t="s">
        <v>6</v>
      </c>
      <c r="K11668" s="34" t="s">
        <v>6</v>
      </c>
      <c r="L11668" s="34" t="s">
        <v>6</v>
      </c>
      <c r="M11668" s="34" t="s">
        <v>6</v>
      </c>
      <c r="N11668" s="34" t="s">
        <v>6</v>
      </c>
      <c r="O11668" s="34">
        <v>40.257300000000001</v>
      </c>
      <c r="P11668" s="34">
        <v>0.17088049557122301</v>
      </c>
      <c r="Q11668" t="s">
        <v>6</v>
      </c>
      <c r="R11668" t="s">
        <v>6</v>
      </c>
      <c r="S11668" t="s">
        <v>6</v>
      </c>
      <c r="T11668" t="s">
        <v>14957</v>
      </c>
      <c r="U11668" t="s">
        <v>6</v>
      </c>
      <c r="V11668" t="s">
        <v>6</v>
      </c>
      <c r="W11668" t="s">
        <v>6</v>
      </c>
      <c r="X11668" t="s">
        <v>6</v>
      </c>
      <c r="Y11668" t="s">
        <v>6</v>
      </c>
      <c r="Z11668" t="s">
        <v>6</v>
      </c>
      <c r="AA11668" t="s">
        <v>6</v>
      </c>
      <c r="AB11668" t="s">
        <v>15173</v>
      </c>
      <c r="AC11668" t="s">
        <v>15160</v>
      </c>
    </row>
    <row r="11669" spans="1:29" x14ac:dyDescent="0.3">
      <c r="A11669" t="s">
        <v>342</v>
      </c>
      <c r="B11669" s="35">
        <v>866</v>
      </c>
      <c r="C11669" t="s">
        <v>237</v>
      </c>
      <c r="D11669" s="35">
        <v>1990</v>
      </c>
      <c r="E11669" t="s">
        <v>12081</v>
      </c>
      <c r="F11669" s="34" t="s">
        <v>6</v>
      </c>
      <c r="G11669" s="34" t="s">
        <v>6</v>
      </c>
      <c r="H11669" s="34" t="s">
        <v>6</v>
      </c>
      <c r="I11669" s="34">
        <v>29.724491560080487</v>
      </c>
      <c r="J11669" s="34" t="s">
        <v>6</v>
      </c>
      <c r="K11669" s="34" t="s">
        <v>6</v>
      </c>
      <c r="L11669" s="34" t="s">
        <v>6</v>
      </c>
      <c r="M11669" s="34" t="s">
        <v>6</v>
      </c>
      <c r="N11669" s="34" t="s">
        <v>6</v>
      </c>
      <c r="O11669" s="34">
        <v>49.761699999999998</v>
      </c>
      <c r="P11669" s="34">
        <v>0.18594328512817099</v>
      </c>
      <c r="Q11669" t="s">
        <v>6</v>
      </c>
      <c r="R11669" t="s">
        <v>6</v>
      </c>
      <c r="S11669" t="s">
        <v>6</v>
      </c>
      <c r="T11669" t="s">
        <v>14957</v>
      </c>
      <c r="U11669" t="s">
        <v>6</v>
      </c>
      <c r="V11669" t="s">
        <v>6</v>
      </c>
      <c r="W11669" t="s">
        <v>6</v>
      </c>
      <c r="X11669" t="s">
        <v>6</v>
      </c>
      <c r="Y11669" t="s">
        <v>6</v>
      </c>
      <c r="Z11669" t="s">
        <v>6</v>
      </c>
      <c r="AA11669" t="s">
        <v>6</v>
      </c>
      <c r="AB11669" t="s">
        <v>15173</v>
      </c>
      <c r="AC11669" t="s">
        <v>15160</v>
      </c>
    </row>
    <row r="11670" spans="1:29" x14ac:dyDescent="0.3">
      <c r="A11670" t="s">
        <v>342</v>
      </c>
      <c r="B11670" s="35">
        <v>866</v>
      </c>
      <c r="C11670" t="s">
        <v>237</v>
      </c>
      <c r="D11670" s="35">
        <v>1991</v>
      </c>
      <c r="E11670" t="s">
        <v>12082</v>
      </c>
      <c r="F11670" s="34" t="s">
        <v>6</v>
      </c>
      <c r="G11670" s="34" t="s">
        <v>6</v>
      </c>
      <c r="H11670" s="34" t="s">
        <v>6</v>
      </c>
      <c r="I11670" s="34">
        <v>25.166161969144049</v>
      </c>
      <c r="J11670" s="34" t="s">
        <v>6</v>
      </c>
      <c r="K11670" s="34" t="s">
        <v>6</v>
      </c>
      <c r="L11670" s="34" t="s">
        <v>6</v>
      </c>
      <c r="M11670" s="34" t="s">
        <v>6</v>
      </c>
      <c r="N11670" s="34" t="s">
        <v>6</v>
      </c>
      <c r="O11670" s="34">
        <v>42.281500000000001</v>
      </c>
      <c r="P11670" s="34">
        <v>0.21784098819730099</v>
      </c>
      <c r="Q11670" t="s">
        <v>6</v>
      </c>
      <c r="R11670" t="s">
        <v>6</v>
      </c>
      <c r="S11670" t="s">
        <v>6</v>
      </c>
      <c r="T11670" t="s">
        <v>14957</v>
      </c>
      <c r="U11670" t="s">
        <v>6</v>
      </c>
      <c r="V11670" t="s">
        <v>6</v>
      </c>
      <c r="W11670" t="s">
        <v>6</v>
      </c>
      <c r="X11670" t="s">
        <v>6</v>
      </c>
      <c r="Y11670" t="s">
        <v>6</v>
      </c>
      <c r="Z11670" t="s">
        <v>6</v>
      </c>
      <c r="AA11670" t="s">
        <v>6</v>
      </c>
      <c r="AB11670" t="s">
        <v>15173</v>
      </c>
      <c r="AC11670" t="s">
        <v>15160</v>
      </c>
    </row>
    <row r="11671" spans="1:29" x14ac:dyDescent="0.3">
      <c r="A11671" t="s">
        <v>342</v>
      </c>
      <c r="B11671" s="35">
        <v>866</v>
      </c>
      <c r="C11671" t="s">
        <v>237</v>
      </c>
      <c r="D11671" s="35">
        <v>1992</v>
      </c>
      <c r="E11671" t="s">
        <v>12083</v>
      </c>
      <c r="F11671" s="34" t="s">
        <v>6</v>
      </c>
      <c r="G11671" s="34" t="s">
        <v>6</v>
      </c>
      <c r="H11671" s="34" t="s">
        <v>6</v>
      </c>
      <c r="I11671" s="34">
        <v>23.68460212545256</v>
      </c>
      <c r="J11671" s="34" t="s">
        <v>6</v>
      </c>
      <c r="K11671" s="34" t="s">
        <v>6</v>
      </c>
      <c r="L11671" s="34" t="s">
        <v>6</v>
      </c>
      <c r="M11671" s="34" t="s">
        <v>6</v>
      </c>
      <c r="N11671" s="34" t="s">
        <v>6</v>
      </c>
      <c r="O11671" s="34">
        <v>39.777999999999999</v>
      </c>
      <c r="P11671" s="34">
        <v>0.23404298143528901</v>
      </c>
      <c r="Q11671" t="s">
        <v>6</v>
      </c>
      <c r="R11671" t="s">
        <v>6</v>
      </c>
      <c r="S11671" t="s">
        <v>6</v>
      </c>
      <c r="T11671" t="s">
        <v>14957</v>
      </c>
      <c r="U11671" t="s">
        <v>6</v>
      </c>
      <c r="V11671" t="s">
        <v>6</v>
      </c>
      <c r="W11671" t="s">
        <v>6</v>
      </c>
      <c r="X11671" t="s">
        <v>6</v>
      </c>
      <c r="Y11671" t="s">
        <v>6</v>
      </c>
      <c r="Z11671" t="s">
        <v>6</v>
      </c>
      <c r="AA11671" t="s">
        <v>6</v>
      </c>
      <c r="AB11671" t="s">
        <v>15173</v>
      </c>
      <c r="AC11671" t="s">
        <v>15160</v>
      </c>
    </row>
    <row r="11672" spans="1:29" x14ac:dyDescent="0.3">
      <c r="A11672" t="s">
        <v>342</v>
      </c>
      <c r="B11672" s="35">
        <v>866</v>
      </c>
      <c r="C11672" t="s">
        <v>237</v>
      </c>
      <c r="D11672" s="35">
        <v>1993</v>
      </c>
      <c r="E11672" t="s">
        <v>12084</v>
      </c>
      <c r="F11672" s="34" t="s">
        <v>6</v>
      </c>
      <c r="G11672" s="34" t="s">
        <v>6</v>
      </c>
      <c r="H11672" s="34" t="s">
        <v>6</v>
      </c>
      <c r="I11672" s="34">
        <v>24.077045307232893</v>
      </c>
      <c r="J11672" s="34" t="s">
        <v>6</v>
      </c>
      <c r="K11672" s="34" t="s">
        <v>6</v>
      </c>
      <c r="L11672" s="34" t="s">
        <v>6</v>
      </c>
      <c r="M11672" s="34" t="s">
        <v>6</v>
      </c>
      <c r="N11672" s="34" t="s">
        <v>6</v>
      </c>
      <c r="O11672" s="34" t="s">
        <v>6</v>
      </c>
      <c r="P11672" s="34">
        <v>0.25138419721592797</v>
      </c>
      <c r="Q11672" t="s">
        <v>6</v>
      </c>
      <c r="R11672" t="s">
        <v>6</v>
      </c>
      <c r="S11672" t="s">
        <v>6</v>
      </c>
      <c r="T11672" t="s">
        <v>14957</v>
      </c>
      <c r="U11672" t="s">
        <v>6</v>
      </c>
      <c r="V11672" t="s">
        <v>6</v>
      </c>
      <c r="W11672" t="s">
        <v>6</v>
      </c>
      <c r="X11672" t="s">
        <v>6</v>
      </c>
      <c r="Y11672" t="s">
        <v>6</v>
      </c>
      <c r="Z11672" t="s">
        <v>6</v>
      </c>
      <c r="AA11672" t="s">
        <v>6</v>
      </c>
      <c r="AB11672" t="s">
        <v>15173</v>
      </c>
      <c r="AC11672" t="s">
        <v>15160</v>
      </c>
    </row>
    <row r="11673" spans="1:29" x14ac:dyDescent="0.3">
      <c r="A11673" t="s">
        <v>342</v>
      </c>
      <c r="B11673" s="35">
        <v>866</v>
      </c>
      <c r="C11673" t="s">
        <v>237</v>
      </c>
      <c r="D11673" s="35">
        <v>1994</v>
      </c>
      <c r="E11673" t="s">
        <v>12085</v>
      </c>
      <c r="F11673" s="34" t="s">
        <v>6</v>
      </c>
      <c r="G11673" s="34" t="s">
        <v>6</v>
      </c>
      <c r="H11673" s="34" t="s">
        <v>6</v>
      </c>
      <c r="I11673" s="34">
        <v>30.21637479765851</v>
      </c>
      <c r="J11673" s="34" t="s">
        <v>6</v>
      </c>
      <c r="K11673" s="34" t="s">
        <v>6</v>
      </c>
      <c r="L11673" s="34" t="s">
        <v>6</v>
      </c>
      <c r="M11673" s="34" t="s">
        <v>6</v>
      </c>
      <c r="N11673" s="34" t="s">
        <v>6</v>
      </c>
      <c r="O11673" s="34" t="s">
        <v>6</v>
      </c>
      <c r="P11673" s="34">
        <v>0.25874727458623298</v>
      </c>
      <c r="Q11673" t="s">
        <v>6</v>
      </c>
      <c r="R11673" t="s">
        <v>6</v>
      </c>
      <c r="S11673" t="s">
        <v>6</v>
      </c>
      <c r="T11673" t="s">
        <v>14957</v>
      </c>
      <c r="U11673" t="s">
        <v>6</v>
      </c>
      <c r="V11673" t="s">
        <v>6</v>
      </c>
      <c r="W11673" t="s">
        <v>6</v>
      </c>
      <c r="X11673" t="s">
        <v>6</v>
      </c>
      <c r="Y11673" t="s">
        <v>6</v>
      </c>
      <c r="Z11673" t="s">
        <v>6</v>
      </c>
      <c r="AA11673" t="s">
        <v>6</v>
      </c>
      <c r="AB11673" t="s">
        <v>15173</v>
      </c>
      <c r="AC11673" t="s">
        <v>15160</v>
      </c>
    </row>
    <row r="11674" spans="1:29" x14ac:dyDescent="0.3">
      <c r="A11674" t="s">
        <v>342</v>
      </c>
      <c r="B11674" s="35">
        <v>866</v>
      </c>
      <c r="C11674" t="s">
        <v>237</v>
      </c>
      <c r="D11674" s="35">
        <v>1995</v>
      </c>
      <c r="E11674" t="s">
        <v>12086</v>
      </c>
      <c r="F11674" s="34" t="s">
        <v>6</v>
      </c>
      <c r="G11674" s="34" t="s">
        <v>6</v>
      </c>
      <c r="H11674" s="34" t="s">
        <v>6</v>
      </c>
      <c r="I11674" s="34">
        <v>35.386659372473822</v>
      </c>
      <c r="J11674" s="34" t="s">
        <v>6</v>
      </c>
      <c r="K11674" s="34" t="s">
        <v>6</v>
      </c>
      <c r="L11674" s="34" t="s">
        <v>6</v>
      </c>
      <c r="M11674" s="34" t="s">
        <v>6</v>
      </c>
      <c r="N11674" s="34" t="s">
        <v>6</v>
      </c>
      <c r="O11674" s="34">
        <v>35.272455181148722</v>
      </c>
      <c r="P11674" s="34">
        <v>0.26545502771509399</v>
      </c>
      <c r="Q11674" t="s">
        <v>6</v>
      </c>
      <c r="R11674" t="s">
        <v>6</v>
      </c>
      <c r="S11674" t="s">
        <v>6</v>
      </c>
      <c r="T11674" t="s">
        <v>14957</v>
      </c>
      <c r="U11674" t="s">
        <v>6</v>
      </c>
      <c r="V11674" t="s">
        <v>6</v>
      </c>
      <c r="W11674" t="s">
        <v>6</v>
      </c>
      <c r="X11674" t="s">
        <v>6</v>
      </c>
      <c r="Y11674" t="s">
        <v>6</v>
      </c>
      <c r="Z11674" t="s">
        <v>6</v>
      </c>
      <c r="AA11674" t="s">
        <v>6</v>
      </c>
      <c r="AB11674" t="s">
        <v>15173</v>
      </c>
      <c r="AC11674" t="s">
        <v>15160</v>
      </c>
    </row>
    <row r="11675" spans="1:29" x14ac:dyDescent="0.3">
      <c r="A11675" t="s">
        <v>342</v>
      </c>
      <c r="B11675" s="35">
        <v>866</v>
      </c>
      <c r="C11675" t="s">
        <v>237</v>
      </c>
      <c r="D11675" s="35">
        <v>1996</v>
      </c>
      <c r="E11675" t="s">
        <v>12087</v>
      </c>
      <c r="F11675" s="34" t="s">
        <v>6</v>
      </c>
      <c r="G11675" s="34" t="s">
        <v>6</v>
      </c>
      <c r="H11675" s="34" t="s">
        <v>6</v>
      </c>
      <c r="I11675" s="34">
        <v>35.472619394025116</v>
      </c>
      <c r="J11675" s="34" t="s">
        <v>6</v>
      </c>
      <c r="K11675" s="34" t="s">
        <v>6</v>
      </c>
      <c r="L11675" s="34" t="s">
        <v>6</v>
      </c>
      <c r="M11675" s="34" t="s">
        <v>6</v>
      </c>
      <c r="N11675" s="34" t="s">
        <v>6</v>
      </c>
      <c r="O11675" s="34">
        <v>31.516018008253059</v>
      </c>
      <c r="P11675" s="34">
        <v>0.27360566216267102</v>
      </c>
      <c r="Q11675" t="s">
        <v>6</v>
      </c>
      <c r="R11675" t="s">
        <v>6</v>
      </c>
      <c r="S11675" t="s">
        <v>6</v>
      </c>
      <c r="T11675" t="s">
        <v>14957</v>
      </c>
      <c r="U11675" t="s">
        <v>6</v>
      </c>
      <c r="V11675" t="s">
        <v>6</v>
      </c>
      <c r="W11675" t="s">
        <v>6</v>
      </c>
      <c r="X11675" t="s">
        <v>6</v>
      </c>
      <c r="Y11675" t="s">
        <v>6</v>
      </c>
      <c r="Z11675" t="s">
        <v>6</v>
      </c>
      <c r="AA11675" t="s">
        <v>6</v>
      </c>
      <c r="AB11675" t="s">
        <v>15173</v>
      </c>
      <c r="AC11675" t="s">
        <v>15160</v>
      </c>
    </row>
    <row r="11676" spans="1:29" x14ac:dyDescent="0.3">
      <c r="A11676" t="s">
        <v>342</v>
      </c>
      <c r="B11676" s="35">
        <v>866</v>
      </c>
      <c r="C11676" t="s">
        <v>237</v>
      </c>
      <c r="D11676" s="35">
        <v>1997</v>
      </c>
      <c r="E11676" t="s">
        <v>12088</v>
      </c>
      <c r="F11676" s="34" t="s">
        <v>6</v>
      </c>
      <c r="G11676" s="34" t="s">
        <v>6</v>
      </c>
      <c r="H11676" s="34" t="s">
        <v>6</v>
      </c>
      <c r="I11676" s="34">
        <v>40.270795441522083</v>
      </c>
      <c r="J11676" s="34" t="s">
        <v>6</v>
      </c>
      <c r="K11676" s="34" t="s">
        <v>6</v>
      </c>
      <c r="L11676" s="34" t="s">
        <v>6</v>
      </c>
      <c r="M11676" s="34" t="s">
        <v>6</v>
      </c>
      <c r="N11676" s="34" t="s">
        <v>6</v>
      </c>
      <c r="O11676" s="34">
        <v>32.759176065591049</v>
      </c>
      <c r="P11676" s="34">
        <v>0.27164173226014598</v>
      </c>
      <c r="Q11676" t="s">
        <v>6</v>
      </c>
      <c r="R11676" t="s">
        <v>6</v>
      </c>
      <c r="S11676" t="s">
        <v>6</v>
      </c>
      <c r="T11676" t="s">
        <v>14957</v>
      </c>
      <c r="U11676" t="s">
        <v>6</v>
      </c>
      <c r="V11676" t="s">
        <v>6</v>
      </c>
      <c r="W11676" t="s">
        <v>6</v>
      </c>
      <c r="X11676" t="s">
        <v>6</v>
      </c>
      <c r="Y11676" t="s">
        <v>6</v>
      </c>
      <c r="Z11676" t="s">
        <v>6</v>
      </c>
      <c r="AA11676" t="s">
        <v>6</v>
      </c>
      <c r="AB11676" t="s">
        <v>15173</v>
      </c>
      <c r="AC11676" t="s">
        <v>15160</v>
      </c>
    </row>
    <row r="11677" spans="1:29" x14ac:dyDescent="0.3">
      <c r="A11677" t="s">
        <v>342</v>
      </c>
      <c r="B11677" s="35">
        <v>866</v>
      </c>
      <c r="C11677" t="s">
        <v>237</v>
      </c>
      <c r="D11677" s="35">
        <v>1998</v>
      </c>
      <c r="E11677" t="s">
        <v>12089</v>
      </c>
      <c r="F11677" s="34" t="s">
        <v>6</v>
      </c>
      <c r="G11677" s="34" t="s">
        <v>6</v>
      </c>
      <c r="H11677" s="34" t="s">
        <v>6</v>
      </c>
      <c r="I11677" s="34">
        <v>42.126857532594713</v>
      </c>
      <c r="J11677" s="34" t="s">
        <v>6</v>
      </c>
      <c r="K11677" s="34" t="s">
        <v>6</v>
      </c>
      <c r="L11677" s="34" t="s">
        <v>6</v>
      </c>
      <c r="M11677" s="34" t="s">
        <v>6</v>
      </c>
      <c r="N11677" s="34" t="s">
        <v>6</v>
      </c>
      <c r="O11677" s="34">
        <v>36.029556486680384</v>
      </c>
      <c r="P11677" s="34">
        <v>0.28572531027070303</v>
      </c>
      <c r="Q11677" t="s">
        <v>6</v>
      </c>
      <c r="R11677" t="s">
        <v>6</v>
      </c>
      <c r="S11677" t="s">
        <v>6</v>
      </c>
      <c r="T11677" t="s">
        <v>14957</v>
      </c>
      <c r="U11677" t="s">
        <v>6</v>
      </c>
      <c r="V11677" t="s">
        <v>6</v>
      </c>
      <c r="W11677" t="s">
        <v>6</v>
      </c>
      <c r="X11677" t="s">
        <v>6</v>
      </c>
      <c r="Y11677" t="s">
        <v>6</v>
      </c>
      <c r="Z11677" t="s">
        <v>6</v>
      </c>
      <c r="AA11677" t="s">
        <v>6</v>
      </c>
      <c r="AB11677" t="s">
        <v>15173</v>
      </c>
      <c r="AC11677" t="s">
        <v>15160</v>
      </c>
    </row>
    <row r="11678" spans="1:29" x14ac:dyDescent="0.3">
      <c r="A11678" t="s">
        <v>342</v>
      </c>
      <c r="B11678" s="35">
        <v>866</v>
      </c>
      <c r="C11678" t="s">
        <v>237</v>
      </c>
      <c r="D11678" s="35">
        <v>1999</v>
      </c>
      <c r="E11678" t="s">
        <v>12090</v>
      </c>
      <c r="F11678" s="34" t="s">
        <v>6</v>
      </c>
      <c r="G11678" s="34" t="s">
        <v>6</v>
      </c>
      <c r="H11678" s="34" t="s">
        <v>6</v>
      </c>
      <c r="I11678" s="34">
        <v>38.175826955116115</v>
      </c>
      <c r="J11678" s="34" t="s">
        <v>6</v>
      </c>
      <c r="K11678" s="34" t="s">
        <v>6</v>
      </c>
      <c r="L11678" s="34" t="s">
        <v>6</v>
      </c>
      <c r="M11678" s="34" t="s">
        <v>6</v>
      </c>
      <c r="N11678" s="34" t="s">
        <v>6</v>
      </c>
      <c r="O11678" s="34">
        <v>38.402439024390247</v>
      </c>
      <c r="P11678" s="34">
        <v>0.31159999999999999</v>
      </c>
      <c r="Q11678" t="s">
        <v>6</v>
      </c>
      <c r="R11678" t="s">
        <v>6</v>
      </c>
      <c r="S11678" t="s">
        <v>6</v>
      </c>
      <c r="T11678" t="s">
        <v>14957</v>
      </c>
      <c r="U11678" t="s">
        <v>6</v>
      </c>
      <c r="V11678" t="s">
        <v>6</v>
      </c>
      <c r="W11678" t="s">
        <v>6</v>
      </c>
      <c r="X11678" t="s">
        <v>6</v>
      </c>
      <c r="Y11678" t="s">
        <v>6</v>
      </c>
      <c r="Z11678" t="s">
        <v>6</v>
      </c>
      <c r="AA11678" t="s">
        <v>6</v>
      </c>
      <c r="AB11678" t="s">
        <v>15173</v>
      </c>
      <c r="AC11678" t="s">
        <v>15160</v>
      </c>
    </row>
    <row r="11679" spans="1:29" x14ac:dyDescent="0.3">
      <c r="A11679" t="s">
        <v>342</v>
      </c>
      <c r="B11679" s="35">
        <v>866</v>
      </c>
      <c r="C11679" t="s">
        <v>237</v>
      </c>
      <c r="D11679" s="35">
        <v>2000</v>
      </c>
      <c r="E11679" t="s">
        <v>12091</v>
      </c>
      <c r="F11679" s="34" t="s">
        <v>6</v>
      </c>
      <c r="G11679" s="34" t="s">
        <v>6</v>
      </c>
      <c r="H11679" s="34" t="s">
        <v>6</v>
      </c>
      <c r="I11679" s="34">
        <v>40.782672243205383</v>
      </c>
      <c r="J11679" s="34" t="s">
        <v>6</v>
      </c>
      <c r="K11679" s="34" t="s">
        <v>6</v>
      </c>
      <c r="L11679" s="34" t="s">
        <v>6</v>
      </c>
      <c r="M11679" s="34" t="s">
        <v>6</v>
      </c>
      <c r="N11679" s="34" t="s">
        <v>6</v>
      </c>
      <c r="O11679" s="34">
        <v>43.561617930204584</v>
      </c>
      <c r="P11679" s="34">
        <v>0.33239999999999997</v>
      </c>
      <c r="Q11679" t="s">
        <v>6</v>
      </c>
      <c r="R11679" t="s">
        <v>6</v>
      </c>
      <c r="S11679" t="s">
        <v>6</v>
      </c>
      <c r="T11679" t="s">
        <v>14957</v>
      </c>
      <c r="U11679" t="s">
        <v>6</v>
      </c>
      <c r="V11679" t="s">
        <v>6</v>
      </c>
      <c r="W11679" t="s">
        <v>6</v>
      </c>
      <c r="X11679" t="s">
        <v>6</v>
      </c>
      <c r="Y11679" t="s">
        <v>6</v>
      </c>
      <c r="Z11679" t="s">
        <v>6</v>
      </c>
      <c r="AA11679" t="s">
        <v>6</v>
      </c>
      <c r="AB11679" t="s">
        <v>15173</v>
      </c>
      <c r="AC11679" t="s">
        <v>15160</v>
      </c>
    </row>
    <row r="11680" spans="1:29" x14ac:dyDescent="0.3">
      <c r="A11680" t="s">
        <v>342</v>
      </c>
      <c r="B11680" s="35">
        <v>866</v>
      </c>
      <c r="C11680" t="s">
        <v>237</v>
      </c>
      <c r="D11680" s="35">
        <v>2001</v>
      </c>
      <c r="E11680" t="s">
        <v>12092</v>
      </c>
      <c r="F11680" s="34" t="s">
        <v>6</v>
      </c>
      <c r="G11680" s="34" t="s">
        <v>6</v>
      </c>
      <c r="H11680" s="34" t="s">
        <v>6</v>
      </c>
      <c r="I11680" s="34">
        <v>41.821852060982486</v>
      </c>
      <c r="J11680" s="34" t="s">
        <v>6</v>
      </c>
      <c r="K11680" s="34" t="s">
        <v>6</v>
      </c>
      <c r="L11680" s="34" t="s">
        <v>6</v>
      </c>
      <c r="M11680" s="34" t="s">
        <v>6</v>
      </c>
      <c r="N11680" s="34" t="s">
        <v>6</v>
      </c>
      <c r="O11680" s="34">
        <v>53.396724699416566</v>
      </c>
      <c r="P11680" s="34">
        <v>0.35420000000000001</v>
      </c>
      <c r="Q11680" t="s">
        <v>6</v>
      </c>
      <c r="R11680" t="s">
        <v>6</v>
      </c>
      <c r="S11680" t="s">
        <v>6</v>
      </c>
      <c r="T11680" t="s">
        <v>14957</v>
      </c>
      <c r="U11680" t="s">
        <v>6</v>
      </c>
      <c r="V11680" t="s">
        <v>6</v>
      </c>
      <c r="W11680" t="s">
        <v>6</v>
      </c>
      <c r="X11680" t="s">
        <v>6</v>
      </c>
      <c r="Y11680" t="s">
        <v>6</v>
      </c>
      <c r="Z11680" t="s">
        <v>6</v>
      </c>
      <c r="AA11680" t="s">
        <v>6</v>
      </c>
      <c r="AB11680" t="s">
        <v>15173</v>
      </c>
      <c r="AC11680" t="s">
        <v>15160</v>
      </c>
    </row>
    <row r="11681" spans="1:29" x14ac:dyDescent="0.3">
      <c r="A11681" t="s">
        <v>342</v>
      </c>
      <c r="B11681" s="35">
        <v>866</v>
      </c>
      <c r="C11681" t="s">
        <v>237</v>
      </c>
      <c r="D11681" s="35">
        <v>2002</v>
      </c>
      <c r="E11681" t="s">
        <v>12093</v>
      </c>
      <c r="F11681" s="34" t="s">
        <v>6</v>
      </c>
      <c r="G11681" s="34" t="s">
        <v>6</v>
      </c>
      <c r="H11681" s="34" t="s">
        <v>6</v>
      </c>
      <c r="I11681" s="34">
        <v>43.970673805433272</v>
      </c>
      <c r="J11681" s="34" t="s">
        <v>6</v>
      </c>
      <c r="K11681" s="34" t="s">
        <v>6</v>
      </c>
      <c r="L11681" s="34" t="s">
        <v>6</v>
      </c>
      <c r="M11681" s="34" t="s">
        <v>6</v>
      </c>
      <c r="N11681" s="34" t="s">
        <v>6</v>
      </c>
      <c r="O11681" s="34">
        <v>60.662369472357646</v>
      </c>
      <c r="P11681" s="34">
        <v>0.39838825480621698</v>
      </c>
      <c r="Q11681" t="s">
        <v>6</v>
      </c>
      <c r="R11681" t="s">
        <v>6</v>
      </c>
      <c r="S11681" t="s">
        <v>6</v>
      </c>
      <c r="T11681" t="s">
        <v>14957</v>
      </c>
      <c r="U11681" t="s">
        <v>6</v>
      </c>
      <c r="V11681" t="s">
        <v>6</v>
      </c>
      <c r="W11681" t="s">
        <v>6</v>
      </c>
      <c r="X11681" t="s">
        <v>6</v>
      </c>
      <c r="Y11681" t="s">
        <v>6</v>
      </c>
      <c r="Z11681" t="s">
        <v>6</v>
      </c>
      <c r="AA11681" t="s">
        <v>6</v>
      </c>
      <c r="AB11681" t="s">
        <v>15173</v>
      </c>
      <c r="AC11681" t="s">
        <v>15160</v>
      </c>
    </row>
    <row r="11682" spans="1:29" x14ac:dyDescent="0.3">
      <c r="A11682" t="s">
        <v>342</v>
      </c>
      <c r="B11682" s="35">
        <v>866</v>
      </c>
      <c r="C11682" t="s">
        <v>237</v>
      </c>
      <c r="D11682" s="35">
        <v>2003</v>
      </c>
      <c r="E11682" t="s">
        <v>12094</v>
      </c>
      <c r="F11682" s="34" t="s">
        <v>6</v>
      </c>
      <c r="G11682" s="34" t="s">
        <v>6</v>
      </c>
      <c r="H11682" s="34" t="s">
        <v>6</v>
      </c>
      <c r="I11682" s="34">
        <v>44.573689508134336</v>
      </c>
      <c r="J11682" s="34" t="s">
        <v>6</v>
      </c>
      <c r="K11682" s="34" t="s">
        <v>6</v>
      </c>
      <c r="L11682" s="34" t="s">
        <v>6</v>
      </c>
      <c r="M11682" s="34" t="s">
        <v>6</v>
      </c>
      <c r="N11682" s="34" t="s">
        <v>6</v>
      </c>
      <c r="O11682" s="34">
        <v>56.220875731733045</v>
      </c>
      <c r="P11682" s="34">
        <v>0.44403324513641801</v>
      </c>
      <c r="Q11682" t="s">
        <v>6</v>
      </c>
      <c r="R11682" t="s">
        <v>6</v>
      </c>
      <c r="S11682" t="s">
        <v>6</v>
      </c>
      <c r="T11682" t="s">
        <v>14957</v>
      </c>
      <c r="U11682" t="s">
        <v>6</v>
      </c>
      <c r="V11682" t="s">
        <v>6</v>
      </c>
      <c r="W11682" t="s">
        <v>6</v>
      </c>
      <c r="X11682" t="s">
        <v>6</v>
      </c>
      <c r="Y11682" t="s">
        <v>6</v>
      </c>
      <c r="Z11682" t="s">
        <v>6</v>
      </c>
      <c r="AA11682" t="s">
        <v>6</v>
      </c>
      <c r="AB11682" t="s">
        <v>15173</v>
      </c>
      <c r="AC11682" t="s">
        <v>15160</v>
      </c>
    </row>
    <row r="11683" spans="1:29" x14ac:dyDescent="0.3">
      <c r="A11683" t="s">
        <v>342</v>
      </c>
      <c r="B11683" s="35">
        <v>866</v>
      </c>
      <c r="C11683" t="s">
        <v>237</v>
      </c>
      <c r="D11683" s="35">
        <v>2004</v>
      </c>
      <c r="E11683" t="s">
        <v>12095</v>
      </c>
      <c r="F11683" s="34" t="s">
        <v>6</v>
      </c>
      <c r="G11683" s="34" t="s">
        <v>6</v>
      </c>
      <c r="H11683" s="34" t="s">
        <v>6</v>
      </c>
      <c r="I11683" s="34">
        <v>40.53961415903732</v>
      </c>
      <c r="J11683" s="34" t="s">
        <v>6</v>
      </c>
      <c r="K11683" s="34" t="s">
        <v>6</v>
      </c>
      <c r="L11683" s="34" t="s">
        <v>6</v>
      </c>
      <c r="M11683" s="34" t="s">
        <v>6</v>
      </c>
      <c r="N11683" s="34" t="s">
        <v>6</v>
      </c>
      <c r="O11683" s="34">
        <v>52.248470123045422</v>
      </c>
      <c r="P11683" s="34">
        <v>0.471856982282987</v>
      </c>
      <c r="Q11683" t="s">
        <v>6</v>
      </c>
      <c r="R11683" t="s">
        <v>6</v>
      </c>
      <c r="S11683" t="s">
        <v>6</v>
      </c>
      <c r="T11683" t="s">
        <v>14957</v>
      </c>
      <c r="U11683" t="s">
        <v>6</v>
      </c>
      <c r="V11683" t="s">
        <v>6</v>
      </c>
      <c r="W11683" t="s">
        <v>6</v>
      </c>
      <c r="X11683" t="s">
        <v>6</v>
      </c>
      <c r="Y11683" t="s">
        <v>6</v>
      </c>
      <c r="Z11683" t="s">
        <v>6</v>
      </c>
      <c r="AA11683" t="s">
        <v>6</v>
      </c>
      <c r="AB11683" t="s">
        <v>15173</v>
      </c>
      <c r="AC11683" t="s">
        <v>15160</v>
      </c>
    </row>
    <row r="11684" spans="1:29" x14ac:dyDescent="0.3">
      <c r="A11684" t="s">
        <v>342</v>
      </c>
      <c r="B11684" s="35">
        <v>866</v>
      </c>
      <c r="C11684" t="s">
        <v>237</v>
      </c>
      <c r="D11684" s="35">
        <v>2005</v>
      </c>
      <c r="E11684" t="s">
        <v>12096</v>
      </c>
      <c r="F11684" s="34" t="s">
        <v>6</v>
      </c>
      <c r="G11684" s="34" t="s">
        <v>6</v>
      </c>
      <c r="H11684" s="34" t="s">
        <v>6</v>
      </c>
      <c r="I11684" s="34">
        <v>52.693677931230035</v>
      </c>
      <c r="J11684" s="34" t="s">
        <v>6</v>
      </c>
      <c r="K11684" s="34" t="s">
        <v>6</v>
      </c>
      <c r="L11684" s="34" t="s">
        <v>6</v>
      </c>
      <c r="M11684" s="34" t="s">
        <v>6</v>
      </c>
      <c r="N11684" s="34" t="s">
        <v>6</v>
      </c>
      <c r="O11684" s="34">
        <v>43.348794885761848</v>
      </c>
      <c r="P11684" s="34">
        <v>0.50744227865241798</v>
      </c>
      <c r="Q11684" t="s">
        <v>6</v>
      </c>
      <c r="R11684" t="s">
        <v>6</v>
      </c>
      <c r="S11684" t="s">
        <v>6</v>
      </c>
      <c r="T11684" t="s">
        <v>14957</v>
      </c>
      <c r="U11684" t="s">
        <v>6</v>
      </c>
      <c r="V11684" t="s">
        <v>6</v>
      </c>
      <c r="W11684" t="s">
        <v>6</v>
      </c>
      <c r="X11684" t="s">
        <v>6</v>
      </c>
      <c r="Y11684" t="s">
        <v>6</v>
      </c>
      <c r="Z11684" t="s">
        <v>6</v>
      </c>
      <c r="AA11684" t="s">
        <v>6</v>
      </c>
      <c r="AB11684" t="s">
        <v>15173</v>
      </c>
      <c r="AC11684" t="s">
        <v>15160</v>
      </c>
    </row>
    <row r="11685" spans="1:29" x14ac:dyDescent="0.3">
      <c r="A11685" t="s">
        <v>342</v>
      </c>
      <c r="B11685" s="35">
        <v>866</v>
      </c>
      <c r="C11685" t="s">
        <v>237</v>
      </c>
      <c r="D11685" s="35">
        <v>2006</v>
      </c>
      <c r="E11685" t="s">
        <v>12097</v>
      </c>
      <c r="F11685" s="34" t="s">
        <v>6</v>
      </c>
      <c r="G11685" s="34" t="s">
        <v>6</v>
      </c>
      <c r="H11685" s="34" t="s">
        <v>6</v>
      </c>
      <c r="I11685" s="34">
        <v>48.13009508283492</v>
      </c>
      <c r="J11685" s="34" t="s">
        <v>6</v>
      </c>
      <c r="K11685" s="34" t="s">
        <v>6</v>
      </c>
      <c r="L11685" s="34" t="s">
        <v>6</v>
      </c>
      <c r="M11685" s="34" t="s">
        <v>6</v>
      </c>
      <c r="N11685" s="34" t="s">
        <v>6</v>
      </c>
      <c r="O11685" s="34">
        <v>39.550024653162069</v>
      </c>
      <c r="P11685" s="34">
        <v>0.58706511905639303</v>
      </c>
      <c r="Q11685" t="s">
        <v>6</v>
      </c>
      <c r="R11685" t="s">
        <v>6</v>
      </c>
      <c r="S11685" t="s">
        <v>6</v>
      </c>
      <c r="T11685" t="s">
        <v>14957</v>
      </c>
      <c r="U11685" t="s">
        <v>6</v>
      </c>
      <c r="V11685" t="s">
        <v>6</v>
      </c>
      <c r="W11685" t="s">
        <v>6</v>
      </c>
      <c r="X11685" t="s">
        <v>6</v>
      </c>
      <c r="Y11685" t="s">
        <v>6</v>
      </c>
      <c r="Z11685" t="s">
        <v>6</v>
      </c>
      <c r="AA11685" t="s">
        <v>6</v>
      </c>
      <c r="AB11685" t="s">
        <v>15173</v>
      </c>
      <c r="AC11685" t="s">
        <v>15160</v>
      </c>
    </row>
    <row r="11686" spans="1:29" x14ac:dyDescent="0.3">
      <c r="A11686" t="s">
        <v>342</v>
      </c>
      <c r="B11686" s="35">
        <v>866</v>
      </c>
      <c r="C11686" t="s">
        <v>237</v>
      </c>
      <c r="D11686" s="35">
        <v>2007</v>
      </c>
      <c r="E11686" t="s">
        <v>12098</v>
      </c>
      <c r="F11686" s="34" t="s">
        <v>6</v>
      </c>
      <c r="G11686" s="34" t="s">
        <v>6</v>
      </c>
      <c r="H11686" s="34" t="s">
        <v>6</v>
      </c>
      <c r="I11686" s="34">
        <v>54.9942604986975</v>
      </c>
      <c r="J11686" s="34" t="s">
        <v>6</v>
      </c>
      <c r="K11686" s="34" t="s">
        <v>6</v>
      </c>
      <c r="L11686" s="34" t="s">
        <v>6</v>
      </c>
      <c r="M11686" s="34" t="s">
        <v>6</v>
      </c>
      <c r="N11686" s="34" t="s">
        <v>6</v>
      </c>
      <c r="O11686" s="34">
        <v>37.815870394433261</v>
      </c>
      <c r="P11686" s="34">
        <v>0.59783329572690003</v>
      </c>
      <c r="Q11686" t="s">
        <v>6</v>
      </c>
      <c r="R11686" t="s">
        <v>6</v>
      </c>
      <c r="S11686" t="s">
        <v>6</v>
      </c>
      <c r="T11686" t="s">
        <v>14957</v>
      </c>
      <c r="U11686" t="s">
        <v>6</v>
      </c>
      <c r="V11686" t="s">
        <v>6</v>
      </c>
      <c r="W11686" t="s">
        <v>6</v>
      </c>
      <c r="X11686" t="s">
        <v>6</v>
      </c>
      <c r="Y11686" t="s">
        <v>6</v>
      </c>
      <c r="Z11686" t="s">
        <v>6</v>
      </c>
      <c r="AA11686" t="s">
        <v>6</v>
      </c>
      <c r="AB11686" t="s">
        <v>15173</v>
      </c>
      <c r="AC11686" t="s">
        <v>15160</v>
      </c>
    </row>
    <row r="11687" spans="1:29" x14ac:dyDescent="0.3">
      <c r="A11687" t="s">
        <v>342</v>
      </c>
      <c r="B11687" s="35">
        <v>866</v>
      </c>
      <c r="C11687" t="s">
        <v>237</v>
      </c>
      <c r="D11687" s="35">
        <v>2008</v>
      </c>
      <c r="E11687" t="s">
        <v>12099</v>
      </c>
      <c r="F11687" s="34" t="s">
        <v>6</v>
      </c>
      <c r="G11687" s="34" t="s">
        <v>6</v>
      </c>
      <c r="H11687" s="34" t="s">
        <v>6</v>
      </c>
      <c r="I11687" s="34">
        <v>52.174627842677779</v>
      </c>
      <c r="J11687" s="34" t="s">
        <v>6</v>
      </c>
      <c r="K11687" s="34" t="s">
        <v>6</v>
      </c>
      <c r="L11687" s="34" t="s">
        <v>6</v>
      </c>
      <c r="M11687" s="34" t="s">
        <v>6</v>
      </c>
      <c r="N11687" s="34" t="s">
        <v>6</v>
      </c>
      <c r="O11687" s="34">
        <v>34.005233637649518</v>
      </c>
      <c r="P11687" s="34">
        <v>0.65468986387401296</v>
      </c>
      <c r="Q11687" t="s">
        <v>6</v>
      </c>
      <c r="R11687" t="s">
        <v>6</v>
      </c>
      <c r="S11687" t="s">
        <v>6</v>
      </c>
      <c r="T11687" t="s">
        <v>14957</v>
      </c>
      <c r="U11687" t="s">
        <v>6</v>
      </c>
      <c r="V11687" t="s">
        <v>6</v>
      </c>
      <c r="W11687" t="s">
        <v>6</v>
      </c>
      <c r="X11687" t="s">
        <v>6</v>
      </c>
      <c r="Y11687" t="s">
        <v>6</v>
      </c>
      <c r="Z11687" t="s">
        <v>6</v>
      </c>
      <c r="AA11687" t="s">
        <v>6</v>
      </c>
      <c r="AB11687" t="s">
        <v>15173</v>
      </c>
      <c r="AC11687" t="s">
        <v>15160</v>
      </c>
    </row>
    <row r="11688" spans="1:29" x14ac:dyDescent="0.3">
      <c r="A11688" t="s">
        <v>342</v>
      </c>
      <c r="B11688" s="35">
        <v>866</v>
      </c>
      <c r="C11688" t="s">
        <v>237</v>
      </c>
      <c r="D11688" s="35">
        <v>2009</v>
      </c>
      <c r="E11688" t="s">
        <v>12100</v>
      </c>
      <c r="F11688" s="34" t="s">
        <v>6</v>
      </c>
      <c r="G11688" s="34" t="s">
        <v>6</v>
      </c>
      <c r="H11688" s="34" t="s">
        <v>6</v>
      </c>
      <c r="I11688" s="34">
        <v>47.811942856408301</v>
      </c>
      <c r="J11688" s="34" t="s">
        <v>6</v>
      </c>
      <c r="K11688" s="34" t="s">
        <v>6</v>
      </c>
      <c r="L11688" s="34" t="s">
        <v>6</v>
      </c>
      <c r="M11688" s="34" t="s">
        <v>6</v>
      </c>
      <c r="N11688" s="34" t="s">
        <v>6</v>
      </c>
      <c r="O11688" s="34">
        <v>39.726862375601407</v>
      </c>
      <c r="P11688" s="34">
        <v>0.65152550051257396</v>
      </c>
      <c r="Q11688" t="s">
        <v>6</v>
      </c>
      <c r="R11688" t="s">
        <v>6</v>
      </c>
      <c r="S11688" t="s">
        <v>6</v>
      </c>
      <c r="T11688" t="s">
        <v>14957</v>
      </c>
      <c r="U11688" t="s">
        <v>6</v>
      </c>
      <c r="V11688" t="s">
        <v>6</v>
      </c>
      <c r="W11688" t="s">
        <v>6</v>
      </c>
      <c r="X11688" t="s">
        <v>6</v>
      </c>
      <c r="Y11688" t="s">
        <v>6</v>
      </c>
      <c r="Z11688" t="s">
        <v>6</v>
      </c>
      <c r="AA11688" t="s">
        <v>6</v>
      </c>
      <c r="AB11688" t="s">
        <v>15173</v>
      </c>
      <c r="AC11688" t="s">
        <v>15160</v>
      </c>
    </row>
    <row r="11689" spans="1:29" x14ac:dyDescent="0.3">
      <c r="A11689" t="s">
        <v>342</v>
      </c>
      <c r="B11689" s="35">
        <v>866</v>
      </c>
      <c r="C11689" t="s">
        <v>237</v>
      </c>
      <c r="D11689" s="35">
        <v>2010</v>
      </c>
      <c r="E11689" t="s">
        <v>12101</v>
      </c>
      <c r="F11689" s="34" t="s">
        <v>6</v>
      </c>
      <c r="G11689" s="34" t="s">
        <v>6</v>
      </c>
      <c r="H11689" s="34" t="s">
        <v>6</v>
      </c>
      <c r="I11689" s="34">
        <v>39.655727774626101</v>
      </c>
      <c r="J11689" s="34" t="s">
        <v>6</v>
      </c>
      <c r="K11689" s="34" t="s">
        <v>6</v>
      </c>
      <c r="L11689" s="34" t="s">
        <v>6</v>
      </c>
      <c r="M11689" s="34" t="s">
        <v>6</v>
      </c>
      <c r="N11689" s="34" t="s">
        <v>6</v>
      </c>
      <c r="O11689" s="34">
        <v>44.732208860046953</v>
      </c>
      <c r="P11689" s="34">
        <v>0.70759765548810605</v>
      </c>
      <c r="Q11689" t="s">
        <v>6</v>
      </c>
      <c r="R11689" t="s">
        <v>6</v>
      </c>
      <c r="S11689" t="s">
        <v>6</v>
      </c>
      <c r="T11689" t="s">
        <v>14957</v>
      </c>
      <c r="U11689" t="s">
        <v>6</v>
      </c>
      <c r="V11689" t="s">
        <v>6</v>
      </c>
      <c r="W11689" t="s">
        <v>6</v>
      </c>
      <c r="X11689" t="s">
        <v>6</v>
      </c>
      <c r="Y11689" t="s">
        <v>6</v>
      </c>
      <c r="Z11689" t="s">
        <v>6</v>
      </c>
      <c r="AA11689" t="s">
        <v>6</v>
      </c>
      <c r="AB11689" t="s">
        <v>15173</v>
      </c>
      <c r="AC11689" t="s">
        <v>15160</v>
      </c>
    </row>
    <row r="11690" spans="1:29" x14ac:dyDescent="0.3">
      <c r="A11690" t="s">
        <v>342</v>
      </c>
      <c r="B11690" s="35">
        <v>866</v>
      </c>
      <c r="C11690" t="s">
        <v>237</v>
      </c>
      <c r="D11690" s="35">
        <v>2011</v>
      </c>
      <c r="E11690" t="s">
        <v>12102</v>
      </c>
      <c r="F11690" s="34" t="s">
        <v>6</v>
      </c>
      <c r="G11690" s="34" t="s">
        <v>6</v>
      </c>
      <c r="H11690" s="34" t="s">
        <v>6</v>
      </c>
      <c r="I11690" s="34">
        <v>32.816586119877378</v>
      </c>
      <c r="J11690" s="34" t="s">
        <v>6</v>
      </c>
      <c r="K11690" s="34" t="s">
        <v>6</v>
      </c>
      <c r="L11690" s="34" t="s">
        <v>6</v>
      </c>
      <c r="M11690" s="34" t="s">
        <v>6</v>
      </c>
      <c r="N11690" s="34" t="s">
        <v>6</v>
      </c>
      <c r="O11690" s="34">
        <v>51.853432336432448</v>
      </c>
      <c r="P11690" s="34">
        <v>0.75944828352831495</v>
      </c>
      <c r="Q11690" t="s">
        <v>6</v>
      </c>
      <c r="R11690" t="s">
        <v>6</v>
      </c>
      <c r="S11690" t="s">
        <v>6</v>
      </c>
      <c r="T11690" t="s">
        <v>14957</v>
      </c>
      <c r="U11690" t="s">
        <v>6</v>
      </c>
      <c r="V11690" t="s">
        <v>6</v>
      </c>
      <c r="W11690" t="s">
        <v>6</v>
      </c>
      <c r="X11690" t="s">
        <v>6</v>
      </c>
      <c r="Y11690" t="s">
        <v>6</v>
      </c>
      <c r="Z11690" t="s">
        <v>6</v>
      </c>
      <c r="AA11690" t="s">
        <v>6</v>
      </c>
      <c r="AB11690" t="s">
        <v>15173</v>
      </c>
      <c r="AC11690" t="s">
        <v>15160</v>
      </c>
    </row>
    <row r="11691" spans="1:29" x14ac:dyDescent="0.3">
      <c r="A11691" t="s">
        <v>342</v>
      </c>
      <c r="B11691" s="35">
        <v>866</v>
      </c>
      <c r="C11691" t="s">
        <v>237</v>
      </c>
      <c r="D11691" s="35">
        <v>2012</v>
      </c>
      <c r="E11691" t="s">
        <v>12103</v>
      </c>
      <c r="F11691" s="34" t="s">
        <v>6</v>
      </c>
      <c r="G11691" s="34" t="s">
        <v>6</v>
      </c>
      <c r="H11691" s="34" t="s">
        <v>6</v>
      </c>
      <c r="I11691" s="34">
        <v>33.719319108923216</v>
      </c>
      <c r="J11691" s="34" t="s">
        <v>6</v>
      </c>
      <c r="K11691" s="34" t="s">
        <v>6</v>
      </c>
      <c r="L11691" s="34" t="s">
        <v>6</v>
      </c>
      <c r="M11691" s="34" t="s">
        <v>6</v>
      </c>
      <c r="N11691" s="34" t="s">
        <v>6</v>
      </c>
      <c r="O11691" s="34">
        <v>60.047407567590241</v>
      </c>
      <c r="P11691" s="34">
        <v>0.72316999999999998</v>
      </c>
      <c r="Q11691" t="s">
        <v>6</v>
      </c>
      <c r="R11691" t="s">
        <v>6</v>
      </c>
      <c r="S11691" t="s">
        <v>6</v>
      </c>
      <c r="T11691" t="s">
        <v>14957</v>
      </c>
      <c r="U11691" t="s">
        <v>6</v>
      </c>
      <c r="V11691" t="s">
        <v>6</v>
      </c>
      <c r="W11691" t="s">
        <v>6</v>
      </c>
      <c r="X11691" t="s">
        <v>6</v>
      </c>
      <c r="Y11691" t="s">
        <v>6</v>
      </c>
      <c r="Z11691" t="s">
        <v>6</v>
      </c>
      <c r="AA11691" t="s">
        <v>6</v>
      </c>
      <c r="AB11691" t="s">
        <v>15173</v>
      </c>
      <c r="AC11691" t="s">
        <v>15160</v>
      </c>
    </row>
    <row r="11692" spans="1:29" x14ac:dyDescent="0.3">
      <c r="A11692" t="s">
        <v>342</v>
      </c>
      <c r="B11692" s="35">
        <v>866</v>
      </c>
      <c r="C11692" t="s">
        <v>237</v>
      </c>
      <c r="D11692" s="35">
        <v>2013</v>
      </c>
      <c r="E11692" t="s">
        <v>12104</v>
      </c>
      <c r="F11692" s="34" t="s">
        <v>6</v>
      </c>
      <c r="G11692" s="34" t="s">
        <v>6</v>
      </c>
      <c r="H11692" s="34" t="s">
        <v>6</v>
      </c>
      <c r="I11692" s="34">
        <v>30.540968092489358</v>
      </c>
      <c r="J11692" s="34" t="s">
        <v>6</v>
      </c>
      <c r="K11692" s="34" t="s">
        <v>6</v>
      </c>
      <c r="L11692" s="34" t="s">
        <v>6</v>
      </c>
      <c r="M11692" s="34" t="s">
        <v>6</v>
      </c>
      <c r="N11692" s="34" t="s">
        <v>6</v>
      </c>
      <c r="O11692" s="34">
        <v>48.914578918989108</v>
      </c>
      <c r="P11692" s="34">
        <v>0.78329868023676297</v>
      </c>
      <c r="Q11692" t="s">
        <v>6</v>
      </c>
      <c r="R11692" t="s">
        <v>6</v>
      </c>
      <c r="S11692" t="s">
        <v>6</v>
      </c>
      <c r="T11692" t="s">
        <v>14957</v>
      </c>
      <c r="U11692" t="s">
        <v>6</v>
      </c>
      <c r="V11692" t="s">
        <v>6</v>
      </c>
      <c r="W11692" t="s">
        <v>6</v>
      </c>
      <c r="X11692" t="s">
        <v>6</v>
      </c>
      <c r="Y11692" t="s">
        <v>6</v>
      </c>
      <c r="Z11692" t="s">
        <v>6</v>
      </c>
      <c r="AA11692" t="s">
        <v>6</v>
      </c>
      <c r="AB11692" t="s">
        <v>15173</v>
      </c>
      <c r="AC11692" t="s">
        <v>15160</v>
      </c>
    </row>
    <row r="11693" spans="1:29" x14ac:dyDescent="0.3">
      <c r="A11693" t="s">
        <v>342</v>
      </c>
      <c r="B11693" s="35">
        <v>866</v>
      </c>
      <c r="C11693" t="s">
        <v>237</v>
      </c>
      <c r="D11693" s="35">
        <v>2014</v>
      </c>
      <c r="E11693" t="s">
        <v>12105</v>
      </c>
      <c r="F11693" s="34" t="s">
        <v>6</v>
      </c>
      <c r="G11693" s="34" t="s">
        <v>6</v>
      </c>
      <c r="H11693" s="34" t="s">
        <v>6</v>
      </c>
      <c r="I11693" s="34">
        <v>31.300298671535142</v>
      </c>
      <c r="J11693" s="34" t="s">
        <v>6</v>
      </c>
      <c r="K11693" s="34" t="s">
        <v>6</v>
      </c>
      <c r="L11693" s="34" t="s">
        <v>6</v>
      </c>
      <c r="M11693" s="34" t="s">
        <v>6</v>
      </c>
      <c r="N11693" s="34" t="s">
        <v>6</v>
      </c>
      <c r="O11693" s="34">
        <v>47.355895713685001</v>
      </c>
      <c r="P11693" s="34">
        <v>0.79922240559160396</v>
      </c>
      <c r="Q11693" t="s">
        <v>6</v>
      </c>
      <c r="R11693" t="s">
        <v>6</v>
      </c>
      <c r="S11693" t="s">
        <v>6</v>
      </c>
      <c r="T11693" t="s">
        <v>14957</v>
      </c>
      <c r="U11693" t="s">
        <v>6</v>
      </c>
      <c r="V11693" t="s">
        <v>6</v>
      </c>
      <c r="W11693" t="s">
        <v>6</v>
      </c>
      <c r="X11693" t="s">
        <v>6</v>
      </c>
      <c r="Y11693" t="s">
        <v>6</v>
      </c>
      <c r="Z11693" t="s">
        <v>6</v>
      </c>
      <c r="AA11693" t="s">
        <v>6</v>
      </c>
      <c r="AB11693" t="s">
        <v>15173</v>
      </c>
      <c r="AC11693" t="s">
        <v>15160</v>
      </c>
    </row>
    <row r="11694" spans="1:29" x14ac:dyDescent="0.3">
      <c r="A11694" t="s">
        <v>342</v>
      </c>
      <c r="B11694" s="35">
        <v>866</v>
      </c>
      <c r="C11694" t="s">
        <v>237</v>
      </c>
      <c r="D11694" s="35">
        <v>2015</v>
      </c>
      <c r="E11694" t="s">
        <v>12106</v>
      </c>
      <c r="F11694" s="34" t="s">
        <v>6</v>
      </c>
      <c r="G11694" s="34" t="s">
        <v>6</v>
      </c>
      <c r="H11694" s="34" t="s">
        <v>6</v>
      </c>
      <c r="I11694" s="34">
        <v>33.817909552073473</v>
      </c>
      <c r="J11694" s="34" t="s">
        <v>6</v>
      </c>
      <c r="K11694" s="34" t="s">
        <v>6</v>
      </c>
      <c r="L11694" s="34" t="s">
        <v>6</v>
      </c>
      <c r="M11694" s="34" t="s">
        <v>6</v>
      </c>
      <c r="N11694" s="34" t="s">
        <v>6</v>
      </c>
      <c r="O11694" s="34">
        <v>51.114972270871441</v>
      </c>
      <c r="P11694" s="34">
        <v>0.85016195207835399</v>
      </c>
      <c r="Q11694" t="s">
        <v>6</v>
      </c>
      <c r="R11694" t="s">
        <v>6</v>
      </c>
      <c r="S11694" t="s">
        <v>6</v>
      </c>
      <c r="T11694" t="s">
        <v>14957</v>
      </c>
      <c r="U11694" t="s">
        <v>6</v>
      </c>
      <c r="V11694" t="s">
        <v>6</v>
      </c>
      <c r="W11694" t="s">
        <v>6</v>
      </c>
      <c r="X11694" t="s">
        <v>6</v>
      </c>
      <c r="Y11694" t="s">
        <v>6</v>
      </c>
      <c r="Z11694" t="s">
        <v>6</v>
      </c>
      <c r="AA11694" t="s">
        <v>6</v>
      </c>
      <c r="AB11694" t="s">
        <v>15173</v>
      </c>
      <c r="AC11694" t="s">
        <v>15160</v>
      </c>
    </row>
    <row r="11695" spans="1:29" x14ac:dyDescent="0.3">
      <c r="A11695" t="s">
        <v>342</v>
      </c>
      <c r="B11695">
        <v>866</v>
      </c>
      <c r="C11695" t="s">
        <v>237</v>
      </c>
      <c r="D11695">
        <v>2016</v>
      </c>
      <c r="E11695" t="s">
        <v>12107</v>
      </c>
      <c r="F11695" s="34" t="s">
        <v>6</v>
      </c>
      <c r="G11695" s="34" t="s">
        <v>6</v>
      </c>
      <c r="H11695" s="34" t="s">
        <v>6</v>
      </c>
      <c r="I11695" s="34">
        <v>37.178777332678578</v>
      </c>
      <c r="J11695" s="34" t="s">
        <v>6</v>
      </c>
      <c r="K11695" s="34" t="s">
        <v>6</v>
      </c>
      <c r="L11695" s="34" t="s">
        <v>6</v>
      </c>
      <c r="M11695" s="34" t="s">
        <v>6</v>
      </c>
      <c r="N11695" s="34" t="s">
        <v>6</v>
      </c>
      <c r="O11695" s="34">
        <v>49.381779973125447</v>
      </c>
      <c r="P11695" s="34">
        <v>0.93320981724442098</v>
      </c>
      <c r="Q11695" t="s">
        <v>6</v>
      </c>
      <c r="R11695" t="s">
        <v>6</v>
      </c>
      <c r="S11695" t="s">
        <v>6</v>
      </c>
      <c r="T11695" t="s">
        <v>14957</v>
      </c>
      <c r="U11695" t="s">
        <v>6</v>
      </c>
      <c r="V11695" t="s">
        <v>6</v>
      </c>
      <c r="W11695" t="s">
        <v>6</v>
      </c>
      <c r="X11695" t="s">
        <v>6</v>
      </c>
      <c r="Y11695" t="s">
        <v>6</v>
      </c>
      <c r="Z11695" t="s">
        <v>6</v>
      </c>
      <c r="AA11695" t="s">
        <v>6</v>
      </c>
      <c r="AB11695" t="s">
        <v>15173</v>
      </c>
      <c r="AC11695" t="s">
        <v>15160</v>
      </c>
    </row>
    <row r="11696" spans="1:29" x14ac:dyDescent="0.3">
      <c r="A11696" t="s">
        <v>342</v>
      </c>
      <c r="B11696" s="35">
        <v>866</v>
      </c>
      <c r="C11696" t="s">
        <v>237</v>
      </c>
      <c r="D11696" s="35">
        <v>2017</v>
      </c>
      <c r="E11696" t="s">
        <v>12108</v>
      </c>
      <c r="F11696" s="34" t="s">
        <v>6</v>
      </c>
      <c r="G11696" s="34" t="s">
        <v>6</v>
      </c>
      <c r="H11696" s="34" t="s">
        <v>6</v>
      </c>
      <c r="I11696" s="34">
        <v>37.846775089902721</v>
      </c>
      <c r="J11696" s="34" t="s">
        <v>6</v>
      </c>
      <c r="K11696" s="34" t="s">
        <v>6</v>
      </c>
      <c r="L11696" s="34" t="s">
        <v>6</v>
      </c>
      <c r="M11696" s="34" t="s">
        <v>6</v>
      </c>
      <c r="N11696" s="34" t="s">
        <v>6</v>
      </c>
      <c r="O11696" s="34">
        <v>44.717669642307442</v>
      </c>
      <c r="P11696" s="34">
        <v>1.0167894069861401</v>
      </c>
      <c r="Q11696" t="s">
        <v>6</v>
      </c>
      <c r="R11696" t="s">
        <v>6</v>
      </c>
      <c r="S11696" t="s">
        <v>6</v>
      </c>
      <c r="T11696" t="s">
        <v>14957</v>
      </c>
      <c r="U11696" t="s">
        <v>6</v>
      </c>
      <c r="V11696" t="s">
        <v>6</v>
      </c>
      <c r="W11696" t="s">
        <v>6</v>
      </c>
      <c r="X11696" t="s">
        <v>6</v>
      </c>
      <c r="Y11696" t="s">
        <v>6</v>
      </c>
      <c r="Z11696" t="s">
        <v>6</v>
      </c>
      <c r="AA11696" t="s">
        <v>6</v>
      </c>
      <c r="AB11696" t="s">
        <v>15173</v>
      </c>
      <c r="AC11696" t="s">
        <v>15160</v>
      </c>
    </row>
    <row r="11697" spans="1:29" x14ac:dyDescent="0.3">
      <c r="A11697" t="s">
        <v>342</v>
      </c>
      <c r="B11697" s="35">
        <v>866</v>
      </c>
      <c r="C11697" t="s">
        <v>237</v>
      </c>
      <c r="D11697" s="35">
        <v>2018</v>
      </c>
      <c r="E11697" t="s">
        <v>12109</v>
      </c>
      <c r="F11697" s="34" t="s">
        <v>6</v>
      </c>
      <c r="G11697" s="34" t="s">
        <v>6</v>
      </c>
      <c r="H11697" s="34" t="s">
        <v>6</v>
      </c>
      <c r="I11697" s="34">
        <v>39.395608191813743</v>
      </c>
      <c r="J11697" s="34" t="s">
        <v>6</v>
      </c>
      <c r="K11697" s="34" t="s">
        <v>6</v>
      </c>
      <c r="L11697" s="34" t="s">
        <v>6</v>
      </c>
      <c r="M11697" s="34" t="s">
        <v>6</v>
      </c>
      <c r="N11697" s="34" t="s">
        <v>6</v>
      </c>
      <c r="O11697" s="34">
        <v>45.824118130042052</v>
      </c>
      <c r="P11697" s="34">
        <v>1.0743278741612301</v>
      </c>
      <c r="Q11697" t="s">
        <v>6</v>
      </c>
      <c r="R11697" t="s">
        <v>6</v>
      </c>
      <c r="S11697" t="s">
        <v>6</v>
      </c>
      <c r="T11697" t="s">
        <v>14957</v>
      </c>
      <c r="U11697" t="s">
        <v>6</v>
      </c>
      <c r="V11697" t="s">
        <v>6</v>
      </c>
      <c r="W11697" t="s">
        <v>6</v>
      </c>
      <c r="X11697" t="s">
        <v>6</v>
      </c>
      <c r="Y11697" t="s">
        <v>6</v>
      </c>
      <c r="Z11697" t="s">
        <v>6</v>
      </c>
      <c r="AA11697" t="s">
        <v>6</v>
      </c>
      <c r="AB11697" t="s">
        <v>15173</v>
      </c>
      <c r="AC11697" t="s">
        <v>15160</v>
      </c>
    </row>
    <row r="11698" spans="1:29" x14ac:dyDescent="0.3">
      <c r="A11698" t="s">
        <v>342</v>
      </c>
      <c r="B11698" s="35">
        <v>866</v>
      </c>
      <c r="C11698" t="s">
        <v>237</v>
      </c>
      <c r="D11698" s="35">
        <v>2019</v>
      </c>
      <c r="E11698" t="s">
        <v>12110</v>
      </c>
      <c r="F11698" s="34" t="s">
        <v>6</v>
      </c>
      <c r="G11698" s="34" t="s">
        <v>6</v>
      </c>
      <c r="H11698" s="34" t="s">
        <v>6</v>
      </c>
      <c r="I11698" s="34">
        <v>38.754179264597433</v>
      </c>
      <c r="J11698" s="34" t="s">
        <v>6</v>
      </c>
      <c r="K11698" s="34" t="s">
        <v>6</v>
      </c>
      <c r="L11698" s="34" t="s">
        <v>6</v>
      </c>
      <c r="M11698" s="34" t="s">
        <v>6</v>
      </c>
      <c r="N11698" s="34" t="s">
        <v>6</v>
      </c>
      <c r="O11698" s="34">
        <v>42.796501041613787</v>
      </c>
      <c r="P11698" s="34">
        <v>1.1227769707859401</v>
      </c>
      <c r="Q11698" t="s">
        <v>6</v>
      </c>
      <c r="R11698" t="s">
        <v>6</v>
      </c>
      <c r="S11698" t="s">
        <v>6</v>
      </c>
      <c r="T11698" t="s">
        <v>14957</v>
      </c>
      <c r="U11698" t="s">
        <v>6</v>
      </c>
      <c r="V11698" t="s">
        <v>6</v>
      </c>
      <c r="W11698" t="s">
        <v>6</v>
      </c>
      <c r="X11698" t="s">
        <v>6</v>
      </c>
      <c r="Y11698" t="s">
        <v>6</v>
      </c>
      <c r="Z11698" t="s">
        <v>6</v>
      </c>
      <c r="AA11698" t="s">
        <v>6</v>
      </c>
      <c r="AB11698" t="s">
        <v>15173</v>
      </c>
      <c r="AC11698" t="s">
        <v>15160</v>
      </c>
    </row>
    <row r="11699" spans="1:29" x14ac:dyDescent="0.3">
      <c r="A11699" t="s">
        <v>342</v>
      </c>
      <c r="B11699" s="35">
        <v>866</v>
      </c>
      <c r="C11699" t="s">
        <v>237</v>
      </c>
      <c r="D11699" s="35">
        <v>2020</v>
      </c>
      <c r="E11699" t="s">
        <v>12111</v>
      </c>
      <c r="F11699" s="34" t="s">
        <v>6</v>
      </c>
      <c r="G11699" s="34" t="s">
        <v>6</v>
      </c>
      <c r="H11699" s="34" t="s">
        <v>6</v>
      </c>
      <c r="I11699" s="34">
        <v>38.182677203341022</v>
      </c>
      <c r="J11699" s="34" t="s">
        <v>6</v>
      </c>
      <c r="K11699" s="34" t="s">
        <v>6</v>
      </c>
      <c r="L11699" s="34" t="s">
        <v>6</v>
      </c>
      <c r="M11699" s="34" t="s">
        <v>6</v>
      </c>
      <c r="N11699" s="34" t="s">
        <v>6</v>
      </c>
      <c r="O11699" s="34">
        <v>42.551981561206979</v>
      </c>
      <c r="P11699" s="34">
        <v>1.1478110810984501</v>
      </c>
      <c r="Q11699" t="s">
        <v>6</v>
      </c>
      <c r="R11699" t="s">
        <v>6</v>
      </c>
      <c r="S11699" t="s">
        <v>6</v>
      </c>
      <c r="T11699" t="s">
        <v>14957</v>
      </c>
      <c r="U11699" t="s">
        <v>6</v>
      </c>
      <c r="V11699" t="s">
        <v>6</v>
      </c>
      <c r="W11699" t="s">
        <v>6</v>
      </c>
      <c r="X11699" t="s">
        <v>6</v>
      </c>
      <c r="Y11699" t="s">
        <v>6</v>
      </c>
      <c r="Z11699" t="s">
        <v>6</v>
      </c>
      <c r="AA11699" t="s">
        <v>6</v>
      </c>
      <c r="AB11699" t="s">
        <v>15173</v>
      </c>
      <c r="AC11699" t="s">
        <v>15160</v>
      </c>
    </row>
    <row r="11700" spans="1:29" x14ac:dyDescent="0.3">
      <c r="A11700" t="s">
        <v>342</v>
      </c>
      <c r="B11700" s="35">
        <v>866</v>
      </c>
      <c r="C11700" t="s">
        <v>237</v>
      </c>
      <c r="D11700" s="35">
        <v>2021</v>
      </c>
      <c r="E11700" t="s">
        <v>12112</v>
      </c>
      <c r="F11700" s="34" t="s">
        <v>6</v>
      </c>
      <c r="G11700" s="34" t="s">
        <v>6</v>
      </c>
      <c r="H11700" s="34" t="s">
        <v>6</v>
      </c>
      <c r="I11700" s="34">
        <v>36.088729176885067</v>
      </c>
      <c r="J11700" s="34" t="s">
        <v>6</v>
      </c>
      <c r="K11700" s="34" t="s">
        <v>6</v>
      </c>
      <c r="L11700" s="34" t="s">
        <v>6</v>
      </c>
      <c r="M11700" s="34" t="s">
        <v>6</v>
      </c>
      <c r="N11700" s="34" t="s">
        <v>6</v>
      </c>
      <c r="O11700" s="34">
        <v>43.044022778507539</v>
      </c>
      <c r="P11700" s="34">
        <v>1.1804793621629299</v>
      </c>
      <c r="Q11700" t="s">
        <v>6</v>
      </c>
      <c r="R11700" t="s">
        <v>6</v>
      </c>
      <c r="S11700" t="s">
        <v>6</v>
      </c>
      <c r="T11700" t="s">
        <v>14957</v>
      </c>
      <c r="U11700" t="s">
        <v>6</v>
      </c>
      <c r="V11700" t="s">
        <v>6</v>
      </c>
      <c r="W11700" t="s">
        <v>6</v>
      </c>
      <c r="X11700" t="s">
        <v>6</v>
      </c>
      <c r="Y11700" t="s">
        <v>6</v>
      </c>
      <c r="Z11700" t="s">
        <v>6</v>
      </c>
      <c r="AA11700" t="s">
        <v>6</v>
      </c>
      <c r="AB11700" t="s">
        <v>15173</v>
      </c>
      <c r="AC11700" t="s">
        <v>15160</v>
      </c>
    </row>
    <row r="11701" spans="1:29" x14ac:dyDescent="0.3">
      <c r="A11701" t="s">
        <v>342</v>
      </c>
      <c r="B11701" s="35">
        <v>866</v>
      </c>
      <c r="C11701" t="s">
        <v>237</v>
      </c>
      <c r="D11701" s="35">
        <v>2022</v>
      </c>
      <c r="E11701" t="s">
        <v>12113</v>
      </c>
      <c r="F11701" s="34" t="s">
        <v>6</v>
      </c>
      <c r="G11701" s="34" t="s">
        <v>6</v>
      </c>
      <c r="H11701" s="34" t="s">
        <v>6</v>
      </c>
      <c r="I11701" s="34">
        <v>38.257829657657872</v>
      </c>
      <c r="J11701" s="34" t="s">
        <v>6</v>
      </c>
      <c r="K11701" s="34" t="s">
        <v>6</v>
      </c>
      <c r="L11701" s="34" t="s">
        <v>6</v>
      </c>
      <c r="M11701" s="34" t="s">
        <v>6</v>
      </c>
      <c r="N11701" s="34" t="s">
        <v>6</v>
      </c>
      <c r="O11701" s="34">
        <v>43.802285857407107</v>
      </c>
      <c r="P11701" s="34">
        <v>1.17717602914219</v>
      </c>
      <c r="Q11701" t="s">
        <v>6</v>
      </c>
      <c r="R11701" t="s">
        <v>6</v>
      </c>
      <c r="S11701" t="s">
        <v>6</v>
      </c>
      <c r="T11701" t="s">
        <v>14957</v>
      </c>
      <c r="U11701" t="s">
        <v>6</v>
      </c>
      <c r="V11701" t="s">
        <v>6</v>
      </c>
      <c r="W11701" t="s">
        <v>6</v>
      </c>
      <c r="X11701" t="s">
        <v>6</v>
      </c>
      <c r="Y11701" t="s">
        <v>6</v>
      </c>
      <c r="Z11701" t="s">
        <v>6</v>
      </c>
      <c r="AA11701" t="s">
        <v>6</v>
      </c>
      <c r="AB11701" t="s">
        <v>15173</v>
      </c>
      <c r="AC11701" t="s">
        <v>15160</v>
      </c>
    </row>
    <row r="11702" spans="1:29" x14ac:dyDescent="0.3">
      <c r="A11702" t="s">
        <v>342</v>
      </c>
      <c r="B11702" s="35">
        <v>866</v>
      </c>
      <c r="C11702" t="s">
        <v>237</v>
      </c>
      <c r="D11702" s="35">
        <v>2023</v>
      </c>
      <c r="E11702" t="s">
        <v>12114</v>
      </c>
      <c r="F11702" s="34" t="s">
        <v>6</v>
      </c>
      <c r="G11702" s="34" t="s">
        <v>6</v>
      </c>
      <c r="H11702" s="34" t="s">
        <v>6</v>
      </c>
      <c r="I11702" s="34">
        <v>41.016446215361185</v>
      </c>
      <c r="J11702" s="34" t="s">
        <v>6</v>
      </c>
      <c r="K11702" s="34" t="s">
        <v>6</v>
      </c>
      <c r="L11702" s="34" t="s">
        <v>6</v>
      </c>
      <c r="M11702" s="34" t="s">
        <v>6</v>
      </c>
      <c r="N11702" s="34" t="s">
        <v>6</v>
      </c>
      <c r="O11702" s="34">
        <v>43.948418034278788</v>
      </c>
      <c r="P11702" s="34">
        <v>1.2014400209432201</v>
      </c>
      <c r="Q11702" t="s">
        <v>6</v>
      </c>
      <c r="R11702" t="s">
        <v>6</v>
      </c>
      <c r="S11702" t="s">
        <v>6</v>
      </c>
      <c r="T11702" t="s">
        <v>14957</v>
      </c>
      <c r="U11702" t="s">
        <v>6</v>
      </c>
      <c r="V11702" t="s">
        <v>6</v>
      </c>
      <c r="W11702" t="s">
        <v>6</v>
      </c>
      <c r="X11702" t="s">
        <v>6</v>
      </c>
      <c r="Y11702" t="s">
        <v>6</v>
      </c>
      <c r="Z11702" t="s">
        <v>6</v>
      </c>
      <c r="AA11702" t="s">
        <v>6</v>
      </c>
      <c r="AB11702" t="s">
        <v>15173</v>
      </c>
      <c r="AC11702" t="s">
        <v>15160</v>
      </c>
    </row>
    <row r="11703" spans="1:29" x14ac:dyDescent="0.3">
      <c r="A11703" t="s">
        <v>342</v>
      </c>
      <c r="B11703" s="35">
        <v>866</v>
      </c>
      <c r="C11703" t="s">
        <v>237</v>
      </c>
      <c r="D11703" s="35">
        <v>2024</v>
      </c>
      <c r="E11703" t="s">
        <v>15174</v>
      </c>
      <c r="F11703" s="34" t="s">
        <v>6</v>
      </c>
      <c r="G11703" s="34" t="s">
        <v>6</v>
      </c>
      <c r="H11703" s="34" t="s">
        <v>6</v>
      </c>
      <c r="I11703" s="34">
        <v>41.29601502835537</v>
      </c>
      <c r="J11703" s="34" t="s">
        <v>6</v>
      </c>
      <c r="K11703" s="34" t="s">
        <v>6</v>
      </c>
      <c r="L11703" s="34" t="s">
        <v>6</v>
      </c>
      <c r="M11703" s="34" t="s">
        <v>6</v>
      </c>
      <c r="N11703" s="34" t="s">
        <v>6</v>
      </c>
      <c r="O11703" s="34">
        <v>39.430637009761753</v>
      </c>
      <c r="P11703" s="34">
        <v>1.2838212104387501</v>
      </c>
      <c r="Q11703" t="s">
        <v>6</v>
      </c>
      <c r="R11703" t="s">
        <v>6</v>
      </c>
      <c r="S11703" t="s">
        <v>6</v>
      </c>
      <c r="T11703" t="s">
        <v>14957</v>
      </c>
      <c r="U11703" t="s">
        <v>6</v>
      </c>
      <c r="V11703" t="s">
        <v>6</v>
      </c>
      <c r="W11703" t="s">
        <v>6</v>
      </c>
      <c r="X11703" t="s">
        <v>6</v>
      </c>
      <c r="Y11703" t="s">
        <v>6</v>
      </c>
      <c r="Z11703" t="s">
        <v>6</v>
      </c>
      <c r="AA11703" t="s">
        <v>6</v>
      </c>
      <c r="AB11703" t="s">
        <v>15173</v>
      </c>
      <c r="AC11703" t="s">
        <v>15160</v>
      </c>
    </row>
    <row r="11704" spans="1:29" x14ac:dyDescent="0.3">
      <c r="A11704" t="s">
        <v>342</v>
      </c>
      <c r="B11704" s="35">
        <v>867</v>
      </c>
      <c r="C11704" t="s">
        <v>463</v>
      </c>
      <c r="D11704" s="35">
        <v>1950</v>
      </c>
      <c r="E11704" t="s">
        <v>12115</v>
      </c>
      <c r="F11704" s="34" t="s">
        <v>6</v>
      </c>
      <c r="G11704" s="34" t="s">
        <v>6</v>
      </c>
      <c r="H11704" s="34" t="s">
        <v>6</v>
      </c>
      <c r="I11704" s="34" t="s">
        <v>6</v>
      </c>
      <c r="J11704" s="34" t="s">
        <v>6</v>
      </c>
      <c r="K11704" s="34" t="s">
        <v>6</v>
      </c>
      <c r="L11704" s="34" t="s">
        <v>6</v>
      </c>
      <c r="M11704" s="34" t="s">
        <v>6</v>
      </c>
      <c r="N11704" s="34" t="s">
        <v>6</v>
      </c>
      <c r="O11704" s="34" t="s">
        <v>6</v>
      </c>
      <c r="P11704" s="34" t="s">
        <v>6</v>
      </c>
      <c r="Q11704" t="s">
        <v>6</v>
      </c>
      <c r="R11704" t="s">
        <v>6</v>
      </c>
      <c r="S11704" t="s">
        <v>6</v>
      </c>
      <c r="T11704" t="s">
        <v>6</v>
      </c>
      <c r="U11704" t="s">
        <v>6</v>
      </c>
      <c r="V11704" t="s">
        <v>6</v>
      </c>
      <c r="W11704" t="s">
        <v>6</v>
      </c>
      <c r="X11704" t="s">
        <v>6</v>
      </c>
      <c r="Y11704" t="s">
        <v>6</v>
      </c>
      <c r="Z11704" t="s">
        <v>6</v>
      </c>
      <c r="AA11704" t="s">
        <v>14820</v>
      </c>
      <c r="AB11704" t="s">
        <v>6</v>
      </c>
      <c r="AC11704" t="s">
        <v>14676</v>
      </c>
    </row>
    <row r="11705" spans="1:29" x14ac:dyDescent="0.3">
      <c r="A11705" t="s">
        <v>342</v>
      </c>
      <c r="B11705" s="35">
        <v>867</v>
      </c>
      <c r="C11705" t="s">
        <v>463</v>
      </c>
      <c r="D11705" s="35">
        <v>1951</v>
      </c>
      <c r="E11705" t="s">
        <v>12116</v>
      </c>
      <c r="F11705" s="34" t="s">
        <v>6</v>
      </c>
      <c r="G11705" s="34" t="s">
        <v>6</v>
      </c>
      <c r="H11705" s="34" t="s">
        <v>6</v>
      </c>
      <c r="I11705" s="34" t="s">
        <v>6</v>
      </c>
      <c r="J11705" s="34" t="s">
        <v>6</v>
      </c>
      <c r="K11705" s="34" t="s">
        <v>6</v>
      </c>
      <c r="L11705" s="34" t="s">
        <v>6</v>
      </c>
      <c r="M11705" s="34" t="s">
        <v>6</v>
      </c>
      <c r="N11705" s="34" t="s">
        <v>6</v>
      </c>
      <c r="O11705" s="34" t="s">
        <v>6</v>
      </c>
      <c r="P11705" s="34" t="s">
        <v>6</v>
      </c>
      <c r="Q11705" t="s">
        <v>6</v>
      </c>
      <c r="R11705" t="s">
        <v>6</v>
      </c>
      <c r="S11705" t="s">
        <v>6</v>
      </c>
      <c r="T11705" t="s">
        <v>6</v>
      </c>
      <c r="U11705" t="s">
        <v>6</v>
      </c>
      <c r="V11705" t="s">
        <v>6</v>
      </c>
      <c r="W11705" t="s">
        <v>6</v>
      </c>
      <c r="X11705" t="s">
        <v>6</v>
      </c>
      <c r="Y11705" t="s">
        <v>6</v>
      </c>
      <c r="Z11705" t="s">
        <v>6</v>
      </c>
      <c r="AA11705" t="s">
        <v>14820</v>
      </c>
      <c r="AB11705" t="s">
        <v>6</v>
      </c>
      <c r="AC11705" t="s">
        <v>14676</v>
      </c>
    </row>
    <row r="11706" spans="1:29" x14ac:dyDescent="0.3">
      <c r="A11706" t="s">
        <v>342</v>
      </c>
      <c r="B11706" s="35">
        <v>867</v>
      </c>
      <c r="C11706" t="s">
        <v>463</v>
      </c>
      <c r="D11706" s="35">
        <v>1952</v>
      </c>
      <c r="E11706" t="s">
        <v>12117</v>
      </c>
      <c r="F11706" s="34" t="s">
        <v>6</v>
      </c>
      <c r="G11706" s="34" t="s">
        <v>6</v>
      </c>
      <c r="H11706" s="34" t="s">
        <v>6</v>
      </c>
      <c r="I11706" s="34" t="s">
        <v>6</v>
      </c>
      <c r="J11706" s="34" t="s">
        <v>6</v>
      </c>
      <c r="K11706" s="34" t="s">
        <v>6</v>
      </c>
      <c r="L11706" s="34" t="s">
        <v>6</v>
      </c>
      <c r="M11706" s="34" t="s">
        <v>6</v>
      </c>
      <c r="N11706" s="34" t="s">
        <v>6</v>
      </c>
      <c r="O11706" s="34" t="s">
        <v>6</v>
      </c>
      <c r="P11706" s="34" t="s">
        <v>6</v>
      </c>
      <c r="Q11706" t="s">
        <v>6</v>
      </c>
      <c r="R11706" t="s">
        <v>6</v>
      </c>
      <c r="S11706" t="s">
        <v>6</v>
      </c>
      <c r="T11706" t="s">
        <v>6</v>
      </c>
      <c r="U11706" t="s">
        <v>6</v>
      </c>
      <c r="V11706" t="s">
        <v>6</v>
      </c>
      <c r="W11706" t="s">
        <v>6</v>
      </c>
      <c r="X11706" t="s">
        <v>6</v>
      </c>
      <c r="Y11706" t="s">
        <v>6</v>
      </c>
      <c r="Z11706" t="s">
        <v>6</v>
      </c>
      <c r="AA11706" t="s">
        <v>14820</v>
      </c>
      <c r="AB11706" t="s">
        <v>6</v>
      </c>
      <c r="AC11706" t="s">
        <v>14676</v>
      </c>
    </row>
    <row r="11707" spans="1:29" x14ac:dyDescent="0.3">
      <c r="A11707" t="s">
        <v>342</v>
      </c>
      <c r="B11707" s="35">
        <v>867</v>
      </c>
      <c r="C11707" t="s">
        <v>463</v>
      </c>
      <c r="D11707" s="35">
        <v>1953</v>
      </c>
      <c r="E11707" t="s">
        <v>12118</v>
      </c>
      <c r="F11707" s="34" t="s">
        <v>6</v>
      </c>
      <c r="G11707" s="34" t="s">
        <v>6</v>
      </c>
      <c r="H11707" s="34" t="s">
        <v>6</v>
      </c>
      <c r="I11707" s="34" t="s">
        <v>6</v>
      </c>
      <c r="J11707" s="34" t="s">
        <v>6</v>
      </c>
      <c r="K11707" s="34" t="s">
        <v>6</v>
      </c>
      <c r="L11707" s="34" t="s">
        <v>6</v>
      </c>
      <c r="M11707" s="34" t="s">
        <v>6</v>
      </c>
      <c r="N11707" s="34" t="s">
        <v>6</v>
      </c>
      <c r="O11707" s="34" t="s">
        <v>6</v>
      </c>
      <c r="P11707" s="34" t="s">
        <v>6</v>
      </c>
      <c r="Q11707" t="s">
        <v>6</v>
      </c>
      <c r="R11707" t="s">
        <v>6</v>
      </c>
      <c r="S11707" t="s">
        <v>6</v>
      </c>
      <c r="T11707" t="s">
        <v>6</v>
      </c>
      <c r="U11707" t="s">
        <v>6</v>
      </c>
      <c r="V11707" t="s">
        <v>6</v>
      </c>
      <c r="W11707" t="s">
        <v>6</v>
      </c>
      <c r="X11707" t="s">
        <v>6</v>
      </c>
      <c r="Y11707" t="s">
        <v>6</v>
      </c>
      <c r="Z11707" t="s">
        <v>6</v>
      </c>
      <c r="AA11707" t="s">
        <v>14820</v>
      </c>
      <c r="AB11707" t="s">
        <v>6</v>
      </c>
      <c r="AC11707" t="s">
        <v>14676</v>
      </c>
    </row>
    <row r="11708" spans="1:29" x14ac:dyDescent="0.3">
      <c r="A11708" t="s">
        <v>342</v>
      </c>
      <c r="B11708" s="35">
        <v>867</v>
      </c>
      <c r="C11708" t="s">
        <v>463</v>
      </c>
      <c r="D11708" s="35">
        <v>1954</v>
      </c>
      <c r="E11708" t="s">
        <v>12119</v>
      </c>
      <c r="F11708" s="34" t="s">
        <v>6</v>
      </c>
      <c r="G11708" s="34" t="s">
        <v>6</v>
      </c>
      <c r="H11708" s="34" t="s">
        <v>6</v>
      </c>
      <c r="I11708" s="34" t="s">
        <v>6</v>
      </c>
      <c r="J11708" s="34" t="s">
        <v>6</v>
      </c>
      <c r="K11708" s="34" t="s">
        <v>6</v>
      </c>
      <c r="L11708" s="34" t="s">
        <v>6</v>
      </c>
      <c r="M11708" s="34" t="s">
        <v>6</v>
      </c>
      <c r="N11708" s="34" t="s">
        <v>6</v>
      </c>
      <c r="O11708" s="34" t="s">
        <v>6</v>
      </c>
      <c r="P11708" s="34" t="s">
        <v>6</v>
      </c>
      <c r="Q11708" t="s">
        <v>6</v>
      </c>
      <c r="R11708" t="s">
        <v>6</v>
      </c>
      <c r="S11708" t="s">
        <v>6</v>
      </c>
      <c r="T11708" t="s">
        <v>6</v>
      </c>
      <c r="U11708" t="s">
        <v>6</v>
      </c>
      <c r="V11708" t="s">
        <v>6</v>
      </c>
      <c r="W11708" t="s">
        <v>6</v>
      </c>
      <c r="X11708" t="s">
        <v>6</v>
      </c>
      <c r="Y11708" t="s">
        <v>6</v>
      </c>
      <c r="Z11708" t="s">
        <v>6</v>
      </c>
      <c r="AA11708" t="s">
        <v>14820</v>
      </c>
      <c r="AB11708" t="s">
        <v>6</v>
      </c>
      <c r="AC11708" t="s">
        <v>14676</v>
      </c>
    </row>
    <row r="11709" spans="1:29" x14ac:dyDescent="0.3">
      <c r="A11709" t="s">
        <v>342</v>
      </c>
      <c r="B11709" s="35">
        <v>867</v>
      </c>
      <c r="C11709" t="s">
        <v>463</v>
      </c>
      <c r="D11709" s="35">
        <v>1955</v>
      </c>
      <c r="E11709" t="s">
        <v>12120</v>
      </c>
      <c r="F11709" s="34" t="s">
        <v>6</v>
      </c>
      <c r="G11709" s="34" t="s">
        <v>6</v>
      </c>
      <c r="H11709" s="34" t="s">
        <v>6</v>
      </c>
      <c r="I11709" s="34" t="s">
        <v>6</v>
      </c>
      <c r="J11709" s="34" t="s">
        <v>6</v>
      </c>
      <c r="K11709" s="34" t="s">
        <v>6</v>
      </c>
      <c r="L11709" s="34" t="s">
        <v>6</v>
      </c>
      <c r="M11709" s="34" t="s">
        <v>6</v>
      </c>
      <c r="N11709" s="34" t="s">
        <v>6</v>
      </c>
      <c r="O11709" s="34" t="s">
        <v>6</v>
      </c>
      <c r="P11709" s="34" t="s">
        <v>6</v>
      </c>
      <c r="Q11709" t="s">
        <v>6</v>
      </c>
      <c r="R11709" t="s">
        <v>6</v>
      </c>
      <c r="S11709" t="s">
        <v>6</v>
      </c>
      <c r="T11709" t="s">
        <v>6</v>
      </c>
      <c r="U11709" t="s">
        <v>6</v>
      </c>
      <c r="V11709" t="s">
        <v>6</v>
      </c>
      <c r="W11709" t="s">
        <v>6</v>
      </c>
      <c r="X11709" t="s">
        <v>6</v>
      </c>
      <c r="Y11709" t="s">
        <v>6</v>
      </c>
      <c r="Z11709" t="s">
        <v>6</v>
      </c>
      <c r="AA11709" t="s">
        <v>14820</v>
      </c>
      <c r="AB11709" t="s">
        <v>6</v>
      </c>
      <c r="AC11709" t="s">
        <v>14676</v>
      </c>
    </row>
    <row r="11710" spans="1:29" x14ac:dyDescent="0.3">
      <c r="A11710" t="s">
        <v>342</v>
      </c>
      <c r="B11710" s="35">
        <v>867</v>
      </c>
      <c r="C11710" t="s">
        <v>463</v>
      </c>
      <c r="D11710" s="35">
        <v>1956</v>
      </c>
      <c r="E11710" t="s">
        <v>12121</v>
      </c>
      <c r="F11710" s="34" t="s">
        <v>6</v>
      </c>
      <c r="G11710" s="34" t="s">
        <v>6</v>
      </c>
      <c r="H11710" s="34" t="s">
        <v>6</v>
      </c>
      <c r="I11710" s="34" t="s">
        <v>6</v>
      </c>
      <c r="J11710" s="34" t="s">
        <v>6</v>
      </c>
      <c r="K11710" s="34" t="s">
        <v>6</v>
      </c>
      <c r="L11710" s="34" t="s">
        <v>6</v>
      </c>
      <c r="M11710" s="34" t="s">
        <v>6</v>
      </c>
      <c r="N11710" s="34" t="s">
        <v>6</v>
      </c>
      <c r="O11710" s="34" t="s">
        <v>6</v>
      </c>
      <c r="P11710" s="34" t="s">
        <v>6</v>
      </c>
      <c r="Q11710" t="s">
        <v>6</v>
      </c>
      <c r="R11710" t="s">
        <v>6</v>
      </c>
      <c r="S11710" t="s">
        <v>6</v>
      </c>
      <c r="T11710" t="s">
        <v>6</v>
      </c>
      <c r="U11710" t="s">
        <v>6</v>
      </c>
      <c r="V11710" t="s">
        <v>6</v>
      </c>
      <c r="W11710" t="s">
        <v>6</v>
      </c>
      <c r="X11710" t="s">
        <v>6</v>
      </c>
      <c r="Y11710" t="s">
        <v>6</v>
      </c>
      <c r="Z11710" t="s">
        <v>6</v>
      </c>
      <c r="AA11710" t="s">
        <v>14820</v>
      </c>
      <c r="AB11710" t="s">
        <v>6</v>
      </c>
      <c r="AC11710" t="s">
        <v>14676</v>
      </c>
    </row>
    <row r="11711" spans="1:29" x14ac:dyDescent="0.3">
      <c r="A11711" t="s">
        <v>342</v>
      </c>
      <c r="B11711" s="35">
        <v>867</v>
      </c>
      <c r="C11711" t="s">
        <v>463</v>
      </c>
      <c r="D11711" s="35">
        <v>1957</v>
      </c>
      <c r="E11711" t="s">
        <v>12122</v>
      </c>
      <c r="F11711" s="34" t="s">
        <v>6</v>
      </c>
      <c r="G11711" s="34" t="s">
        <v>6</v>
      </c>
      <c r="H11711" s="34" t="s">
        <v>6</v>
      </c>
      <c r="I11711" s="34" t="s">
        <v>6</v>
      </c>
      <c r="J11711" s="34" t="s">
        <v>6</v>
      </c>
      <c r="K11711" s="34" t="s">
        <v>6</v>
      </c>
      <c r="L11711" s="34" t="s">
        <v>6</v>
      </c>
      <c r="M11711" s="34" t="s">
        <v>6</v>
      </c>
      <c r="N11711" s="34" t="s">
        <v>6</v>
      </c>
      <c r="O11711" s="34" t="s">
        <v>6</v>
      </c>
      <c r="P11711" s="34" t="s">
        <v>6</v>
      </c>
      <c r="Q11711" t="s">
        <v>6</v>
      </c>
      <c r="R11711" t="s">
        <v>6</v>
      </c>
      <c r="S11711" t="s">
        <v>6</v>
      </c>
      <c r="T11711" t="s">
        <v>6</v>
      </c>
      <c r="U11711" t="s">
        <v>6</v>
      </c>
      <c r="V11711" t="s">
        <v>6</v>
      </c>
      <c r="W11711" t="s">
        <v>6</v>
      </c>
      <c r="X11711" t="s">
        <v>6</v>
      </c>
      <c r="Y11711" t="s">
        <v>6</v>
      </c>
      <c r="Z11711" t="s">
        <v>6</v>
      </c>
      <c r="AA11711" t="s">
        <v>14820</v>
      </c>
      <c r="AB11711" t="s">
        <v>6</v>
      </c>
      <c r="AC11711" t="s">
        <v>14676</v>
      </c>
    </row>
    <row r="11712" spans="1:29" x14ac:dyDescent="0.3">
      <c r="A11712" t="s">
        <v>342</v>
      </c>
      <c r="B11712" s="35">
        <v>867</v>
      </c>
      <c r="C11712" t="s">
        <v>463</v>
      </c>
      <c r="D11712" s="35">
        <v>1958</v>
      </c>
      <c r="E11712" t="s">
        <v>12123</v>
      </c>
      <c r="F11712" s="34" t="s">
        <v>6</v>
      </c>
      <c r="G11712" s="34" t="s">
        <v>6</v>
      </c>
      <c r="H11712" s="34" t="s">
        <v>6</v>
      </c>
      <c r="I11712" s="34" t="s">
        <v>6</v>
      </c>
      <c r="J11712" s="34" t="s">
        <v>6</v>
      </c>
      <c r="K11712" s="34" t="s">
        <v>6</v>
      </c>
      <c r="L11712" s="34" t="s">
        <v>6</v>
      </c>
      <c r="M11712" s="34" t="s">
        <v>6</v>
      </c>
      <c r="N11712" s="34" t="s">
        <v>6</v>
      </c>
      <c r="O11712" s="34" t="s">
        <v>6</v>
      </c>
      <c r="P11712" s="34" t="s">
        <v>6</v>
      </c>
      <c r="Q11712" t="s">
        <v>6</v>
      </c>
      <c r="R11712" t="s">
        <v>6</v>
      </c>
      <c r="S11712" t="s">
        <v>6</v>
      </c>
      <c r="T11712" t="s">
        <v>6</v>
      </c>
      <c r="U11712" t="s">
        <v>6</v>
      </c>
      <c r="V11712" t="s">
        <v>6</v>
      </c>
      <c r="W11712" t="s">
        <v>6</v>
      </c>
      <c r="X11712" t="s">
        <v>6</v>
      </c>
      <c r="Y11712" t="s">
        <v>6</v>
      </c>
      <c r="Z11712" t="s">
        <v>6</v>
      </c>
      <c r="AA11712" t="s">
        <v>14820</v>
      </c>
      <c r="AB11712" t="s">
        <v>6</v>
      </c>
      <c r="AC11712" t="s">
        <v>14676</v>
      </c>
    </row>
    <row r="11713" spans="1:29" x14ac:dyDescent="0.3">
      <c r="A11713" t="s">
        <v>342</v>
      </c>
      <c r="B11713" s="35">
        <v>867</v>
      </c>
      <c r="C11713" t="s">
        <v>463</v>
      </c>
      <c r="D11713" s="35">
        <v>1959</v>
      </c>
      <c r="E11713" t="s">
        <v>12124</v>
      </c>
      <c r="F11713" s="34" t="s">
        <v>6</v>
      </c>
      <c r="G11713" s="34" t="s">
        <v>6</v>
      </c>
      <c r="H11713" s="34" t="s">
        <v>6</v>
      </c>
      <c r="I11713" s="34" t="s">
        <v>6</v>
      </c>
      <c r="J11713" s="34" t="s">
        <v>6</v>
      </c>
      <c r="K11713" s="34" t="s">
        <v>6</v>
      </c>
      <c r="L11713" s="34" t="s">
        <v>6</v>
      </c>
      <c r="M11713" s="34" t="s">
        <v>6</v>
      </c>
      <c r="N11713" s="34" t="s">
        <v>6</v>
      </c>
      <c r="O11713" s="34" t="s">
        <v>6</v>
      </c>
      <c r="P11713" s="34" t="s">
        <v>6</v>
      </c>
      <c r="Q11713" t="s">
        <v>6</v>
      </c>
      <c r="R11713" t="s">
        <v>6</v>
      </c>
      <c r="S11713" t="s">
        <v>6</v>
      </c>
      <c r="T11713" t="s">
        <v>6</v>
      </c>
      <c r="U11713" t="s">
        <v>6</v>
      </c>
      <c r="V11713" t="s">
        <v>6</v>
      </c>
      <c r="W11713" t="s">
        <v>6</v>
      </c>
      <c r="X11713" t="s">
        <v>6</v>
      </c>
      <c r="Y11713" t="s">
        <v>6</v>
      </c>
      <c r="Z11713" t="s">
        <v>6</v>
      </c>
      <c r="AA11713" t="s">
        <v>14820</v>
      </c>
      <c r="AB11713" t="s">
        <v>6</v>
      </c>
      <c r="AC11713" t="s">
        <v>14676</v>
      </c>
    </row>
    <row r="11714" spans="1:29" x14ac:dyDescent="0.3">
      <c r="A11714" t="s">
        <v>342</v>
      </c>
      <c r="B11714" s="35">
        <v>867</v>
      </c>
      <c r="C11714" t="s">
        <v>463</v>
      </c>
      <c r="D11714" s="35">
        <v>1960</v>
      </c>
      <c r="E11714" t="s">
        <v>12125</v>
      </c>
      <c r="F11714" s="34" t="s">
        <v>6</v>
      </c>
      <c r="G11714" s="34" t="s">
        <v>6</v>
      </c>
      <c r="H11714" s="34" t="s">
        <v>6</v>
      </c>
      <c r="I11714" s="34" t="s">
        <v>6</v>
      </c>
      <c r="J11714" s="34" t="s">
        <v>6</v>
      </c>
      <c r="K11714" s="34" t="s">
        <v>6</v>
      </c>
      <c r="L11714" s="34" t="s">
        <v>6</v>
      </c>
      <c r="M11714" s="34" t="s">
        <v>6</v>
      </c>
      <c r="N11714" s="34" t="s">
        <v>6</v>
      </c>
      <c r="O11714" s="34" t="s">
        <v>6</v>
      </c>
      <c r="P11714" s="34" t="s">
        <v>6</v>
      </c>
      <c r="Q11714" t="s">
        <v>6</v>
      </c>
      <c r="R11714" t="s">
        <v>6</v>
      </c>
      <c r="S11714" t="s">
        <v>6</v>
      </c>
      <c r="T11714" t="s">
        <v>6</v>
      </c>
      <c r="U11714" t="s">
        <v>6</v>
      </c>
      <c r="V11714" t="s">
        <v>6</v>
      </c>
      <c r="W11714" t="s">
        <v>6</v>
      </c>
      <c r="X11714" t="s">
        <v>6</v>
      </c>
      <c r="Y11714" t="s">
        <v>6</v>
      </c>
      <c r="Z11714" t="s">
        <v>6</v>
      </c>
      <c r="AA11714" t="s">
        <v>14820</v>
      </c>
      <c r="AB11714" t="s">
        <v>6</v>
      </c>
      <c r="AC11714" t="s">
        <v>14676</v>
      </c>
    </row>
    <row r="11715" spans="1:29" x14ac:dyDescent="0.3">
      <c r="A11715" t="s">
        <v>342</v>
      </c>
      <c r="B11715" s="35">
        <v>867</v>
      </c>
      <c r="C11715" t="s">
        <v>463</v>
      </c>
      <c r="D11715" s="35">
        <v>1961</v>
      </c>
      <c r="E11715" t="s">
        <v>12126</v>
      </c>
      <c r="F11715" s="34" t="s">
        <v>6</v>
      </c>
      <c r="G11715" s="34" t="s">
        <v>6</v>
      </c>
      <c r="H11715" s="34" t="s">
        <v>6</v>
      </c>
      <c r="I11715" s="34" t="s">
        <v>6</v>
      </c>
      <c r="J11715" s="34" t="s">
        <v>6</v>
      </c>
      <c r="K11715" s="34" t="s">
        <v>6</v>
      </c>
      <c r="L11715" s="34" t="s">
        <v>6</v>
      </c>
      <c r="M11715" s="34" t="s">
        <v>6</v>
      </c>
      <c r="N11715" s="34" t="s">
        <v>6</v>
      </c>
      <c r="O11715" s="34" t="s">
        <v>6</v>
      </c>
      <c r="P11715" s="34" t="s">
        <v>6</v>
      </c>
      <c r="Q11715" t="s">
        <v>6</v>
      </c>
      <c r="R11715" t="s">
        <v>6</v>
      </c>
      <c r="S11715" t="s">
        <v>6</v>
      </c>
      <c r="T11715" t="s">
        <v>6</v>
      </c>
      <c r="U11715" t="s">
        <v>6</v>
      </c>
      <c r="V11715" t="s">
        <v>6</v>
      </c>
      <c r="W11715" t="s">
        <v>6</v>
      </c>
      <c r="X11715" t="s">
        <v>6</v>
      </c>
      <c r="Y11715" t="s">
        <v>6</v>
      </c>
      <c r="Z11715" t="s">
        <v>6</v>
      </c>
      <c r="AA11715" t="s">
        <v>14820</v>
      </c>
      <c r="AB11715" t="s">
        <v>6</v>
      </c>
      <c r="AC11715" t="s">
        <v>14676</v>
      </c>
    </row>
    <row r="11716" spans="1:29" x14ac:dyDescent="0.3">
      <c r="A11716" t="s">
        <v>342</v>
      </c>
      <c r="B11716" s="35">
        <v>867</v>
      </c>
      <c r="C11716" t="s">
        <v>463</v>
      </c>
      <c r="D11716" s="35">
        <v>1962</v>
      </c>
      <c r="E11716" t="s">
        <v>12127</v>
      </c>
      <c r="F11716" s="34" t="s">
        <v>6</v>
      </c>
      <c r="G11716" s="34" t="s">
        <v>6</v>
      </c>
      <c r="H11716" s="34" t="s">
        <v>6</v>
      </c>
      <c r="I11716" s="34" t="s">
        <v>6</v>
      </c>
      <c r="J11716" s="34" t="s">
        <v>6</v>
      </c>
      <c r="K11716" s="34" t="s">
        <v>6</v>
      </c>
      <c r="L11716" s="34" t="s">
        <v>6</v>
      </c>
      <c r="M11716" s="34" t="s">
        <v>6</v>
      </c>
      <c r="N11716" s="34" t="s">
        <v>6</v>
      </c>
      <c r="O11716" s="34" t="s">
        <v>6</v>
      </c>
      <c r="P11716" s="34" t="s">
        <v>6</v>
      </c>
      <c r="Q11716" t="s">
        <v>6</v>
      </c>
      <c r="R11716" t="s">
        <v>6</v>
      </c>
      <c r="S11716" t="s">
        <v>6</v>
      </c>
      <c r="T11716" t="s">
        <v>6</v>
      </c>
      <c r="U11716" t="s">
        <v>6</v>
      </c>
      <c r="V11716" t="s">
        <v>6</v>
      </c>
      <c r="W11716" t="s">
        <v>6</v>
      </c>
      <c r="X11716" t="s">
        <v>6</v>
      </c>
      <c r="Y11716" t="s">
        <v>6</v>
      </c>
      <c r="Z11716" t="s">
        <v>6</v>
      </c>
      <c r="AA11716" t="s">
        <v>14820</v>
      </c>
      <c r="AB11716" t="s">
        <v>6</v>
      </c>
      <c r="AC11716" t="s">
        <v>14676</v>
      </c>
    </row>
    <row r="11717" spans="1:29" x14ac:dyDescent="0.3">
      <c r="A11717" t="s">
        <v>342</v>
      </c>
      <c r="B11717" s="35">
        <v>867</v>
      </c>
      <c r="C11717" t="s">
        <v>463</v>
      </c>
      <c r="D11717" s="35">
        <v>1963</v>
      </c>
      <c r="E11717" t="s">
        <v>12128</v>
      </c>
      <c r="F11717" s="34" t="s">
        <v>6</v>
      </c>
      <c r="G11717" s="34" t="s">
        <v>6</v>
      </c>
      <c r="H11717" s="34" t="s">
        <v>6</v>
      </c>
      <c r="I11717" s="34" t="s">
        <v>6</v>
      </c>
      <c r="J11717" s="34" t="s">
        <v>6</v>
      </c>
      <c r="K11717" s="34" t="s">
        <v>6</v>
      </c>
      <c r="L11717" s="34" t="s">
        <v>6</v>
      </c>
      <c r="M11717" s="34" t="s">
        <v>6</v>
      </c>
      <c r="N11717" s="34" t="s">
        <v>6</v>
      </c>
      <c r="O11717" s="34" t="s">
        <v>6</v>
      </c>
      <c r="P11717" s="34" t="s">
        <v>6</v>
      </c>
      <c r="Q11717" t="s">
        <v>6</v>
      </c>
      <c r="R11717" t="s">
        <v>6</v>
      </c>
      <c r="S11717" t="s">
        <v>6</v>
      </c>
      <c r="T11717" t="s">
        <v>6</v>
      </c>
      <c r="U11717" t="s">
        <v>6</v>
      </c>
      <c r="V11717" t="s">
        <v>6</v>
      </c>
      <c r="W11717" t="s">
        <v>6</v>
      </c>
      <c r="X11717" t="s">
        <v>6</v>
      </c>
      <c r="Y11717" t="s">
        <v>6</v>
      </c>
      <c r="Z11717" t="s">
        <v>6</v>
      </c>
      <c r="AA11717" t="s">
        <v>14820</v>
      </c>
      <c r="AB11717" t="s">
        <v>6</v>
      </c>
      <c r="AC11717" t="s">
        <v>14676</v>
      </c>
    </row>
    <row r="11718" spans="1:29" x14ac:dyDescent="0.3">
      <c r="A11718" t="s">
        <v>342</v>
      </c>
      <c r="B11718" s="35">
        <v>867</v>
      </c>
      <c r="C11718" t="s">
        <v>463</v>
      </c>
      <c r="D11718" s="35">
        <v>1964</v>
      </c>
      <c r="E11718" t="s">
        <v>12129</v>
      </c>
      <c r="F11718" s="34" t="s">
        <v>6</v>
      </c>
      <c r="G11718" s="34" t="s">
        <v>6</v>
      </c>
      <c r="H11718" s="34" t="s">
        <v>6</v>
      </c>
      <c r="I11718" s="34" t="s">
        <v>6</v>
      </c>
      <c r="J11718" s="34" t="s">
        <v>6</v>
      </c>
      <c r="K11718" s="34" t="s">
        <v>6</v>
      </c>
      <c r="L11718" s="34" t="s">
        <v>6</v>
      </c>
      <c r="M11718" s="34" t="s">
        <v>6</v>
      </c>
      <c r="N11718" s="34" t="s">
        <v>6</v>
      </c>
      <c r="O11718" s="34" t="s">
        <v>6</v>
      </c>
      <c r="P11718" s="34" t="s">
        <v>6</v>
      </c>
      <c r="Q11718" t="s">
        <v>6</v>
      </c>
      <c r="R11718" t="s">
        <v>6</v>
      </c>
      <c r="S11718" t="s">
        <v>6</v>
      </c>
      <c r="T11718" t="s">
        <v>6</v>
      </c>
      <c r="U11718" t="s">
        <v>6</v>
      </c>
      <c r="V11718" t="s">
        <v>6</v>
      </c>
      <c r="W11718" t="s">
        <v>6</v>
      </c>
      <c r="X11718" t="s">
        <v>6</v>
      </c>
      <c r="Y11718" t="s">
        <v>6</v>
      </c>
      <c r="Z11718" t="s">
        <v>6</v>
      </c>
      <c r="AA11718" t="s">
        <v>14820</v>
      </c>
      <c r="AB11718" t="s">
        <v>6</v>
      </c>
      <c r="AC11718" t="s">
        <v>14676</v>
      </c>
    </row>
    <row r="11719" spans="1:29" x14ac:dyDescent="0.3">
      <c r="A11719" t="s">
        <v>342</v>
      </c>
      <c r="B11719" s="35">
        <v>867</v>
      </c>
      <c r="C11719" t="s">
        <v>463</v>
      </c>
      <c r="D11719" s="35">
        <v>1965</v>
      </c>
      <c r="E11719" t="s">
        <v>12130</v>
      </c>
      <c r="F11719" s="34" t="s">
        <v>6</v>
      </c>
      <c r="G11719" s="34" t="s">
        <v>6</v>
      </c>
      <c r="H11719" s="34" t="s">
        <v>6</v>
      </c>
      <c r="I11719" s="34" t="s">
        <v>6</v>
      </c>
      <c r="J11719" s="34" t="s">
        <v>6</v>
      </c>
      <c r="K11719" s="34" t="s">
        <v>6</v>
      </c>
      <c r="L11719" s="34" t="s">
        <v>6</v>
      </c>
      <c r="M11719" s="34" t="s">
        <v>6</v>
      </c>
      <c r="N11719" s="34" t="s">
        <v>6</v>
      </c>
      <c r="O11719" s="34" t="s">
        <v>6</v>
      </c>
      <c r="P11719" s="34" t="s">
        <v>6</v>
      </c>
      <c r="Q11719" t="s">
        <v>6</v>
      </c>
      <c r="R11719" t="s">
        <v>6</v>
      </c>
      <c r="S11719" t="s">
        <v>6</v>
      </c>
      <c r="T11719" t="s">
        <v>6</v>
      </c>
      <c r="U11719" t="s">
        <v>6</v>
      </c>
      <c r="V11719" t="s">
        <v>6</v>
      </c>
      <c r="W11719" t="s">
        <v>6</v>
      </c>
      <c r="X11719" t="s">
        <v>6</v>
      </c>
      <c r="Y11719" t="s">
        <v>6</v>
      </c>
      <c r="Z11719" t="s">
        <v>6</v>
      </c>
      <c r="AA11719" t="s">
        <v>14820</v>
      </c>
      <c r="AB11719" t="s">
        <v>6</v>
      </c>
      <c r="AC11719" t="s">
        <v>14676</v>
      </c>
    </row>
    <row r="11720" spans="1:29" x14ac:dyDescent="0.3">
      <c r="A11720" t="s">
        <v>342</v>
      </c>
      <c r="B11720" s="35">
        <v>867</v>
      </c>
      <c r="C11720" t="s">
        <v>463</v>
      </c>
      <c r="D11720" s="35">
        <v>1966</v>
      </c>
      <c r="E11720" t="s">
        <v>12131</v>
      </c>
      <c r="F11720" s="34" t="s">
        <v>6</v>
      </c>
      <c r="G11720" s="34" t="s">
        <v>6</v>
      </c>
      <c r="H11720" s="34" t="s">
        <v>6</v>
      </c>
      <c r="I11720" s="34" t="s">
        <v>6</v>
      </c>
      <c r="J11720" s="34" t="s">
        <v>6</v>
      </c>
      <c r="K11720" s="34" t="s">
        <v>6</v>
      </c>
      <c r="L11720" s="34" t="s">
        <v>6</v>
      </c>
      <c r="M11720" s="34" t="s">
        <v>6</v>
      </c>
      <c r="N11720" s="34" t="s">
        <v>6</v>
      </c>
      <c r="O11720" s="34" t="s">
        <v>6</v>
      </c>
      <c r="P11720" s="34" t="s">
        <v>6</v>
      </c>
      <c r="Q11720" t="s">
        <v>6</v>
      </c>
      <c r="R11720" t="s">
        <v>6</v>
      </c>
      <c r="S11720" t="s">
        <v>6</v>
      </c>
      <c r="T11720" t="s">
        <v>6</v>
      </c>
      <c r="U11720" t="s">
        <v>6</v>
      </c>
      <c r="V11720" t="s">
        <v>6</v>
      </c>
      <c r="W11720" t="s">
        <v>6</v>
      </c>
      <c r="X11720" t="s">
        <v>6</v>
      </c>
      <c r="Y11720" t="s">
        <v>6</v>
      </c>
      <c r="Z11720" t="s">
        <v>6</v>
      </c>
      <c r="AA11720" t="s">
        <v>14820</v>
      </c>
      <c r="AB11720" t="s">
        <v>6</v>
      </c>
      <c r="AC11720" t="s">
        <v>14676</v>
      </c>
    </row>
    <row r="11721" spans="1:29" x14ac:dyDescent="0.3">
      <c r="A11721" t="s">
        <v>342</v>
      </c>
      <c r="B11721" s="35">
        <v>867</v>
      </c>
      <c r="C11721" t="s">
        <v>463</v>
      </c>
      <c r="D11721" s="35">
        <v>1967</v>
      </c>
      <c r="E11721" t="s">
        <v>12132</v>
      </c>
      <c r="F11721" s="34" t="s">
        <v>6</v>
      </c>
      <c r="G11721" s="34" t="s">
        <v>6</v>
      </c>
      <c r="H11721" s="34" t="s">
        <v>6</v>
      </c>
      <c r="I11721" s="34" t="s">
        <v>6</v>
      </c>
      <c r="J11721" s="34" t="s">
        <v>6</v>
      </c>
      <c r="K11721" s="34" t="s">
        <v>6</v>
      </c>
      <c r="L11721" s="34" t="s">
        <v>6</v>
      </c>
      <c r="M11721" s="34" t="s">
        <v>6</v>
      </c>
      <c r="N11721" s="34" t="s">
        <v>6</v>
      </c>
      <c r="O11721" s="34" t="s">
        <v>6</v>
      </c>
      <c r="P11721" s="34" t="s">
        <v>6</v>
      </c>
      <c r="Q11721" t="s">
        <v>6</v>
      </c>
      <c r="R11721" t="s">
        <v>6</v>
      </c>
      <c r="S11721" t="s">
        <v>6</v>
      </c>
      <c r="T11721" t="s">
        <v>6</v>
      </c>
      <c r="U11721" t="s">
        <v>6</v>
      </c>
      <c r="V11721" t="s">
        <v>6</v>
      </c>
      <c r="W11721" t="s">
        <v>6</v>
      </c>
      <c r="X11721" t="s">
        <v>6</v>
      </c>
      <c r="Y11721" t="s">
        <v>6</v>
      </c>
      <c r="Z11721" t="s">
        <v>6</v>
      </c>
      <c r="AA11721" t="s">
        <v>14820</v>
      </c>
      <c r="AB11721" t="s">
        <v>6</v>
      </c>
      <c r="AC11721" t="s">
        <v>14676</v>
      </c>
    </row>
    <row r="11722" spans="1:29" x14ac:dyDescent="0.3">
      <c r="A11722" t="s">
        <v>342</v>
      </c>
      <c r="B11722" s="35">
        <v>867</v>
      </c>
      <c r="C11722" t="s">
        <v>463</v>
      </c>
      <c r="D11722" s="35">
        <v>1968</v>
      </c>
      <c r="E11722" t="s">
        <v>12133</v>
      </c>
      <c r="F11722" s="34" t="s">
        <v>6</v>
      </c>
      <c r="G11722" s="34" t="s">
        <v>6</v>
      </c>
      <c r="H11722" s="34" t="s">
        <v>6</v>
      </c>
      <c r="I11722" s="34" t="s">
        <v>6</v>
      </c>
      <c r="J11722" s="34" t="s">
        <v>6</v>
      </c>
      <c r="K11722" s="34" t="s">
        <v>6</v>
      </c>
      <c r="L11722" s="34" t="s">
        <v>6</v>
      </c>
      <c r="M11722" s="34" t="s">
        <v>6</v>
      </c>
      <c r="N11722" s="34" t="s">
        <v>6</v>
      </c>
      <c r="O11722" s="34" t="s">
        <v>6</v>
      </c>
      <c r="P11722" s="34" t="s">
        <v>6</v>
      </c>
      <c r="Q11722" t="s">
        <v>6</v>
      </c>
      <c r="R11722" t="s">
        <v>6</v>
      </c>
      <c r="S11722" t="s">
        <v>6</v>
      </c>
      <c r="T11722" t="s">
        <v>6</v>
      </c>
      <c r="U11722" t="s">
        <v>6</v>
      </c>
      <c r="V11722" t="s">
        <v>6</v>
      </c>
      <c r="W11722" t="s">
        <v>6</v>
      </c>
      <c r="X11722" t="s">
        <v>6</v>
      </c>
      <c r="Y11722" t="s">
        <v>6</v>
      </c>
      <c r="Z11722" t="s">
        <v>6</v>
      </c>
      <c r="AA11722" t="s">
        <v>14820</v>
      </c>
      <c r="AB11722" t="s">
        <v>6</v>
      </c>
      <c r="AC11722" t="s">
        <v>14676</v>
      </c>
    </row>
    <row r="11723" spans="1:29" x14ac:dyDescent="0.3">
      <c r="A11723" t="s">
        <v>342</v>
      </c>
      <c r="B11723" s="35">
        <v>867</v>
      </c>
      <c r="C11723" t="s">
        <v>463</v>
      </c>
      <c r="D11723" s="35">
        <v>1969</v>
      </c>
      <c r="E11723" t="s">
        <v>12134</v>
      </c>
      <c r="F11723" s="34" t="s">
        <v>6</v>
      </c>
      <c r="G11723" s="34" t="s">
        <v>6</v>
      </c>
      <c r="H11723" s="34" t="s">
        <v>6</v>
      </c>
      <c r="I11723" s="34" t="s">
        <v>6</v>
      </c>
      <c r="J11723" s="34" t="s">
        <v>6</v>
      </c>
      <c r="K11723" s="34" t="s">
        <v>6</v>
      </c>
      <c r="L11723" s="34" t="s">
        <v>6</v>
      </c>
      <c r="M11723" s="34" t="s">
        <v>6</v>
      </c>
      <c r="N11723" s="34" t="s">
        <v>6</v>
      </c>
      <c r="O11723" s="34" t="s">
        <v>6</v>
      </c>
      <c r="P11723" s="34" t="s">
        <v>6</v>
      </c>
      <c r="Q11723" t="s">
        <v>6</v>
      </c>
      <c r="R11723" t="s">
        <v>6</v>
      </c>
      <c r="S11723" t="s">
        <v>6</v>
      </c>
      <c r="T11723" t="s">
        <v>6</v>
      </c>
      <c r="U11723" t="s">
        <v>6</v>
      </c>
      <c r="V11723" t="s">
        <v>6</v>
      </c>
      <c r="W11723" t="s">
        <v>6</v>
      </c>
      <c r="X11723" t="s">
        <v>6</v>
      </c>
      <c r="Y11723" t="s">
        <v>6</v>
      </c>
      <c r="Z11723" t="s">
        <v>6</v>
      </c>
      <c r="AA11723" t="s">
        <v>14820</v>
      </c>
      <c r="AB11723" t="s">
        <v>6</v>
      </c>
      <c r="AC11723" t="s">
        <v>14676</v>
      </c>
    </row>
    <row r="11724" spans="1:29" x14ac:dyDescent="0.3">
      <c r="A11724" t="s">
        <v>342</v>
      </c>
      <c r="B11724" s="35">
        <v>867</v>
      </c>
      <c r="C11724" t="s">
        <v>463</v>
      </c>
      <c r="D11724" s="35">
        <v>1970</v>
      </c>
      <c r="E11724" t="s">
        <v>12135</v>
      </c>
      <c r="F11724" s="34" t="s">
        <v>6</v>
      </c>
      <c r="G11724" s="34" t="s">
        <v>6</v>
      </c>
      <c r="H11724" s="34" t="s">
        <v>6</v>
      </c>
      <c r="I11724" s="34" t="s">
        <v>6</v>
      </c>
      <c r="J11724" s="34" t="s">
        <v>6</v>
      </c>
      <c r="K11724" s="34" t="s">
        <v>6</v>
      </c>
      <c r="L11724" s="34" t="s">
        <v>6</v>
      </c>
      <c r="M11724" s="34" t="s">
        <v>6</v>
      </c>
      <c r="N11724" s="34" t="s">
        <v>6</v>
      </c>
      <c r="O11724" s="34" t="s">
        <v>6</v>
      </c>
      <c r="P11724" s="34">
        <v>8.7745467004840868E-3</v>
      </c>
      <c r="Q11724" t="s">
        <v>6</v>
      </c>
      <c r="R11724" t="s">
        <v>6</v>
      </c>
      <c r="S11724" t="s">
        <v>6</v>
      </c>
      <c r="T11724" t="s">
        <v>6</v>
      </c>
      <c r="U11724" t="s">
        <v>6</v>
      </c>
      <c r="V11724" t="s">
        <v>6</v>
      </c>
      <c r="W11724" t="s">
        <v>6</v>
      </c>
      <c r="X11724" t="s">
        <v>6</v>
      </c>
      <c r="Y11724" t="s">
        <v>6</v>
      </c>
      <c r="Z11724" t="s">
        <v>6</v>
      </c>
      <c r="AA11724" t="s">
        <v>14820</v>
      </c>
      <c r="AB11724" t="s">
        <v>6</v>
      </c>
      <c r="AC11724" t="s">
        <v>14676</v>
      </c>
    </row>
    <row r="11725" spans="1:29" x14ac:dyDescent="0.3">
      <c r="A11725" t="s">
        <v>342</v>
      </c>
      <c r="B11725" s="35">
        <v>867</v>
      </c>
      <c r="C11725" t="s">
        <v>463</v>
      </c>
      <c r="D11725" s="35">
        <v>1971</v>
      </c>
      <c r="E11725" t="s">
        <v>12136</v>
      </c>
      <c r="F11725" s="34" t="s">
        <v>6</v>
      </c>
      <c r="G11725" s="34" t="s">
        <v>6</v>
      </c>
      <c r="H11725" s="34" t="s">
        <v>6</v>
      </c>
      <c r="I11725" s="34" t="s">
        <v>6</v>
      </c>
      <c r="J11725" s="34" t="s">
        <v>6</v>
      </c>
      <c r="K11725" s="34" t="s">
        <v>6</v>
      </c>
      <c r="L11725" s="34" t="s">
        <v>6</v>
      </c>
      <c r="M11725" s="34" t="s">
        <v>6</v>
      </c>
      <c r="N11725" s="34" t="s">
        <v>6</v>
      </c>
      <c r="O11725" s="34" t="s">
        <v>6</v>
      </c>
      <c r="P11725" s="34">
        <v>9.5137075840408224E-3</v>
      </c>
      <c r="Q11725" t="s">
        <v>6</v>
      </c>
      <c r="R11725" t="s">
        <v>6</v>
      </c>
      <c r="S11725" t="s">
        <v>6</v>
      </c>
      <c r="T11725" t="s">
        <v>6</v>
      </c>
      <c r="U11725" t="s">
        <v>6</v>
      </c>
      <c r="V11725" t="s">
        <v>6</v>
      </c>
      <c r="W11725" t="s">
        <v>6</v>
      </c>
      <c r="X11725" t="s">
        <v>6</v>
      </c>
      <c r="Y11725" t="s">
        <v>6</v>
      </c>
      <c r="Z11725" t="s">
        <v>6</v>
      </c>
      <c r="AA11725" t="s">
        <v>14820</v>
      </c>
      <c r="AB11725" t="s">
        <v>6</v>
      </c>
      <c r="AC11725" t="s">
        <v>14676</v>
      </c>
    </row>
    <row r="11726" spans="1:29" x14ac:dyDescent="0.3">
      <c r="A11726" t="s">
        <v>342</v>
      </c>
      <c r="B11726" s="35">
        <v>867</v>
      </c>
      <c r="C11726" t="s">
        <v>463</v>
      </c>
      <c r="D11726" s="35">
        <v>1972</v>
      </c>
      <c r="E11726" t="s">
        <v>12137</v>
      </c>
      <c r="F11726" s="34" t="s">
        <v>6</v>
      </c>
      <c r="G11726" s="34" t="s">
        <v>6</v>
      </c>
      <c r="H11726" s="34" t="s">
        <v>6</v>
      </c>
      <c r="I11726" s="34" t="s">
        <v>6</v>
      </c>
      <c r="J11726" s="34" t="s">
        <v>6</v>
      </c>
      <c r="K11726" s="34" t="s">
        <v>6</v>
      </c>
      <c r="L11726" s="34" t="s">
        <v>6</v>
      </c>
      <c r="M11726" s="34" t="s">
        <v>6</v>
      </c>
      <c r="N11726" s="34" t="s">
        <v>6</v>
      </c>
      <c r="O11726" s="34" t="s">
        <v>6</v>
      </c>
      <c r="P11726" s="34">
        <v>1.0407851929836551E-2</v>
      </c>
      <c r="Q11726" t="s">
        <v>6</v>
      </c>
      <c r="R11726" t="s">
        <v>6</v>
      </c>
      <c r="S11726" t="s">
        <v>6</v>
      </c>
      <c r="T11726" t="s">
        <v>6</v>
      </c>
      <c r="U11726" t="s">
        <v>6</v>
      </c>
      <c r="V11726" t="s">
        <v>6</v>
      </c>
      <c r="W11726" t="s">
        <v>6</v>
      </c>
      <c r="X11726" t="s">
        <v>6</v>
      </c>
      <c r="Y11726" t="s">
        <v>6</v>
      </c>
      <c r="Z11726" t="s">
        <v>6</v>
      </c>
      <c r="AA11726" t="s">
        <v>14820</v>
      </c>
      <c r="AB11726" t="s">
        <v>6</v>
      </c>
      <c r="AC11726" t="s">
        <v>14676</v>
      </c>
    </row>
    <row r="11727" spans="1:29" x14ac:dyDescent="0.3">
      <c r="A11727" t="s">
        <v>342</v>
      </c>
      <c r="B11727" s="35">
        <v>867</v>
      </c>
      <c r="C11727" t="s">
        <v>463</v>
      </c>
      <c r="D11727" s="35">
        <v>1973</v>
      </c>
      <c r="E11727" t="s">
        <v>12138</v>
      </c>
      <c r="F11727" s="34" t="s">
        <v>6</v>
      </c>
      <c r="G11727" s="34" t="s">
        <v>6</v>
      </c>
      <c r="H11727" s="34" t="s">
        <v>6</v>
      </c>
      <c r="I11727" s="34" t="s">
        <v>6</v>
      </c>
      <c r="J11727" s="34" t="s">
        <v>6</v>
      </c>
      <c r="K11727" s="34" t="s">
        <v>6</v>
      </c>
      <c r="L11727" s="34" t="s">
        <v>6</v>
      </c>
      <c r="M11727" s="34" t="s">
        <v>6</v>
      </c>
      <c r="N11727" s="34" t="s">
        <v>6</v>
      </c>
      <c r="O11727" s="34" t="s">
        <v>6</v>
      </c>
      <c r="P11727" s="34">
        <v>1.2112688624142998E-2</v>
      </c>
      <c r="Q11727" t="s">
        <v>6</v>
      </c>
      <c r="R11727" t="s">
        <v>6</v>
      </c>
      <c r="S11727" t="s">
        <v>6</v>
      </c>
      <c r="T11727" t="s">
        <v>6</v>
      </c>
      <c r="U11727" t="s">
        <v>6</v>
      </c>
      <c r="V11727" t="s">
        <v>6</v>
      </c>
      <c r="W11727" t="s">
        <v>6</v>
      </c>
      <c r="X11727" t="s">
        <v>6</v>
      </c>
      <c r="Y11727" t="s">
        <v>6</v>
      </c>
      <c r="Z11727" t="s">
        <v>6</v>
      </c>
      <c r="AA11727" t="s">
        <v>14820</v>
      </c>
      <c r="AB11727" t="s">
        <v>6</v>
      </c>
      <c r="AC11727" t="s">
        <v>14676</v>
      </c>
    </row>
    <row r="11728" spans="1:29" x14ac:dyDescent="0.3">
      <c r="A11728" t="s">
        <v>342</v>
      </c>
      <c r="B11728" s="35">
        <v>867</v>
      </c>
      <c r="C11728" t="s">
        <v>463</v>
      </c>
      <c r="D11728" s="35">
        <v>1974</v>
      </c>
      <c r="E11728" t="s">
        <v>12139</v>
      </c>
      <c r="F11728" s="34" t="s">
        <v>6</v>
      </c>
      <c r="G11728" s="34" t="s">
        <v>6</v>
      </c>
      <c r="H11728" s="34" t="s">
        <v>6</v>
      </c>
      <c r="I11728" s="34" t="s">
        <v>6</v>
      </c>
      <c r="J11728" s="34" t="s">
        <v>6</v>
      </c>
      <c r="K11728" s="34" t="s">
        <v>6</v>
      </c>
      <c r="L11728" s="34" t="s">
        <v>6</v>
      </c>
      <c r="M11728" s="34" t="s">
        <v>6</v>
      </c>
      <c r="N11728" s="34" t="s">
        <v>6</v>
      </c>
      <c r="O11728" s="34" t="s">
        <v>6</v>
      </c>
      <c r="P11728" s="34">
        <v>1.5880022439138712E-2</v>
      </c>
      <c r="Q11728" t="s">
        <v>6</v>
      </c>
      <c r="R11728" t="s">
        <v>6</v>
      </c>
      <c r="S11728" t="s">
        <v>6</v>
      </c>
      <c r="T11728" t="s">
        <v>6</v>
      </c>
      <c r="U11728" t="s">
        <v>6</v>
      </c>
      <c r="V11728" t="s">
        <v>6</v>
      </c>
      <c r="W11728" t="s">
        <v>6</v>
      </c>
      <c r="X11728" t="s">
        <v>6</v>
      </c>
      <c r="Y11728" t="s">
        <v>6</v>
      </c>
      <c r="Z11728" t="s">
        <v>6</v>
      </c>
      <c r="AA11728" t="s">
        <v>14820</v>
      </c>
      <c r="AB11728" t="s">
        <v>6</v>
      </c>
      <c r="AC11728" t="s">
        <v>14676</v>
      </c>
    </row>
    <row r="11729" spans="1:29" x14ac:dyDescent="0.3">
      <c r="A11729" t="s">
        <v>342</v>
      </c>
      <c r="B11729" s="35">
        <v>867</v>
      </c>
      <c r="C11729" t="s">
        <v>463</v>
      </c>
      <c r="D11729" s="35">
        <v>1975</v>
      </c>
      <c r="E11729" t="s">
        <v>12140</v>
      </c>
      <c r="F11729" s="34" t="s">
        <v>6</v>
      </c>
      <c r="G11729" s="34" t="s">
        <v>6</v>
      </c>
      <c r="H11729" s="34" t="s">
        <v>6</v>
      </c>
      <c r="I11729" s="34" t="s">
        <v>6</v>
      </c>
      <c r="J11729" s="34" t="s">
        <v>6</v>
      </c>
      <c r="K11729" s="34" t="s">
        <v>6</v>
      </c>
      <c r="L11729" s="34" t="s">
        <v>6</v>
      </c>
      <c r="M11729" s="34" t="s">
        <v>6</v>
      </c>
      <c r="N11729" s="34" t="s">
        <v>6</v>
      </c>
      <c r="O11729" s="34" t="s">
        <v>6</v>
      </c>
      <c r="P11729" s="34">
        <v>1.7417951003391236E-2</v>
      </c>
      <c r="Q11729" t="s">
        <v>6</v>
      </c>
      <c r="R11729" t="s">
        <v>6</v>
      </c>
      <c r="S11729" t="s">
        <v>6</v>
      </c>
      <c r="T11729" t="s">
        <v>6</v>
      </c>
      <c r="U11729" t="s">
        <v>6</v>
      </c>
      <c r="V11729" t="s">
        <v>6</v>
      </c>
      <c r="W11729" t="s">
        <v>6</v>
      </c>
      <c r="X11729" t="s">
        <v>6</v>
      </c>
      <c r="Y11729" t="s">
        <v>6</v>
      </c>
      <c r="Z11729" t="s">
        <v>6</v>
      </c>
      <c r="AA11729" t="s">
        <v>14820</v>
      </c>
      <c r="AB11729" t="s">
        <v>6</v>
      </c>
      <c r="AC11729" t="s">
        <v>14676</v>
      </c>
    </row>
    <row r="11730" spans="1:29" x14ac:dyDescent="0.3">
      <c r="A11730" t="s">
        <v>342</v>
      </c>
      <c r="B11730" s="35">
        <v>867</v>
      </c>
      <c r="C11730" t="s">
        <v>463</v>
      </c>
      <c r="D11730" s="35">
        <v>1976</v>
      </c>
      <c r="E11730" t="s">
        <v>12141</v>
      </c>
      <c r="F11730" s="34" t="s">
        <v>6</v>
      </c>
      <c r="G11730" s="34" t="s">
        <v>6</v>
      </c>
      <c r="H11730" s="34" t="s">
        <v>6</v>
      </c>
      <c r="I11730" s="34" t="s">
        <v>6</v>
      </c>
      <c r="J11730" s="34" t="s">
        <v>6</v>
      </c>
      <c r="K11730" s="34" t="s">
        <v>6</v>
      </c>
      <c r="L11730" s="34" t="s">
        <v>6</v>
      </c>
      <c r="M11730" s="34" t="s">
        <v>6</v>
      </c>
      <c r="N11730" s="34" t="s">
        <v>6</v>
      </c>
      <c r="O11730" s="34" t="s">
        <v>6</v>
      </c>
      <c r="P11730" s="34">
        <v>1.8943960069183703E-2</v>
      </c>
      <c r="Q11730" t="s">
        <v>6</v>
      </c>
      <c r="R11730" t="s">
        <v>6</v>
      </c>
      <c r="S11730" t="s">
        <v>6</v>
      </c>
      <c r="T11730" t="s">
        <v>6</v>
      </c>
      <c r="U11730" t="s">
        <v>6</v>
      </c>
      <c r="V11730" t="s">
        <v>6</v>
      </c>
      <c r="W11730" t="s">
        <v>6</v>
      </c>
      <c r="X11730" t="s">
        <v>6</v>
      </c>
      <c r="Y11730" t="s">
        <v>6</v>
      </c>
      <c r="Z11730" t="s">
        <v>6</v>
      </c>
      <c r="AA11730" t="s">
        <v>14820</v>
      </c>
      <c r="AB11730" t="s">
        <v>6</v>
      </c>
      <c r="AC11730" t="s">
        <v>14676</v>
      </c>
    </row>
    <row r="11731" spans="1:29" x14ac:dyDescent="0.3">
      <c r="A11731" t="s">
        <v>342</v>
      </c>
      <c r="B11731" s="35">
        <v>867</v>
      </c>
      <c r="C11731" t="s">
        <v>463</v>
      </c>
      <c r="D11731" s="35">
        <v>1977</v>
      </c>
      <c r="E11731" t="s">
        <v>12142</v>
      </c>
      <c r="F11731" s="34" t="s">
        <v>6</v>
      </c>
      <c r="G11731" s="34" t="s">
        <v>6</v>
      </c>
      <c r="H11731" s="34" t="s">
        <v>6</v>
      </c>
      <c r="I11731" s="34" t="s">
        <v>6</v>
      </c>
      <c r="J11731" s="34" t="s">
        <v>6</v>
      </c>
      <c r="K11731" s="34" t="s">
        <v>6</v>
      </c>
      <c r="L11731" s="34" t="s">
        <v>6</v>
      </c>
      <c r="M11731" s="34" t="s">
        <v>6</v>
      </c>
      <c r="N11731" s="34" t="s">
        <v>6</v>
      </c>
      <c r="O11731" s="34" t="s">
        <v>6</v>
      </c>
      <c r="P11731" s="34">
        <v>2.1089908153287013E-2</v>
      </c>
      <c r="Q11731" t="s">
        <v>6</v>
      </c>
      <c r="R11731" t="s">
        <v>6</v>
      </c>
      <c r="S11731" t="s">
        <v>6</v>
      </c>
      <c r="T11731" t="s">
        <v>6</v>
      </c>
      <c r="U11731" t="s">
        <v>6</v>
      </c>
      <c r="V11731" t="s">
        <v>6</v>
      </c>
      <c r="W11731" t="s">
        <v>6</v>
      </c>
      <c r="X11731" t="s">
        <v>6</v>
      </c>
      <c r="Y11731" t="s">
        <v>6</v>
      </c>
      <c r="Z11731" t="s">
        <v>6</v>
      </c>
      <c r="AA11731" t="s">
        <v>14820</v>
      </c>
      <c r="AB11731" t="s">
        <v>6</v>
      </c>
      <c r="AC11731" t="s">
        <v>14676</v>
      </c>
    </row>
    <row r="11732" spans="1:29" x14ac:dyDescent="0.3">
      <c r="A11732" t="s">
        <v>342</v>
      </c>
      <c r="B11732" s="35">
        <v>867</v>
      </c>
      <c r="C11732" t="s">
        <v>463</v>
      </c>
      <c r="D11732" s="35">
        <v>1978</v>
      </c>
      <c r="E11732" t="s">
        <v>12143</v>
      </c>
      <c r="F11732" s="34" t="s">
        <v>6</v>
      </c>
      <c r="G11732" s="34" t="s">
        <v>6</v>
      </c>
      <c r="H11732" s="34" t="s">
        <v>6</v>
      </c>
      <c r="I11732" s="34" t="s">
        <v>6</v>
      </c>
      <c r="J11732" s="34" t="s">
        <v>6</v>
      </c>
      <c r="K11732" s="34" t="s">
        <v>6</v>
      </c>
      <c r="L11732" s="34" t="s">
        <v>6</v>
      </c>
      <c r="M11732" s="34" t="s">
        <v>6</v>
      </c>
      <c r="N11732" s="34" t="s">
        <v>6</v>
      </c>
      <c r="O11732" s="34" t="s">
        <v>6</v>
      </c>
      <c r="P11732" s="34">
        <v>2.3176247372509316E-2</v>
      </c>
      <c r="Q11732" t="s">
        <v>6</v>
      </c>
      <c r="R11732" t="s">
        <v>6</v>
      </c>
      <c r="S11732" t="s">
        <v>6</v>
      </c>
      <c r="T11732" t="s">
        <v>6</v>
      </c>
      <c r="U11732" t="s">
        <v>6</v>
      </c>
      <c r="V11732" t="s">
        <v>6</v>
      </c>
      <c r="W11732" t="s">
        <v>6</v>
      </c>
      <c r="X11732" t="s">
        <v>6</v>
      </c>
      <c r="Y11732" t="s">
        <v>6</v>
      </c>
      <c r="Z11732" t="s">
        <v>6</v>
      </c>
      <c r="AA11732" t="s">
        <v>14820</v>
      </c>
      <c r="AB11732" t="s">
        <v>6</v>
      </c>
      <c r="AC11732" t="s">
        <v>14676</v>
      </c>
    </row>
    <row r="11733" spans="1:29" x14ac:dyDescent="0.3">
      <c r="A11733" t="s">
        <v>342</v>
      </c>
      <c r="B11733" s="35">
        <v>867</v>
      </c>
      <c r="C11733" t="s">
        <v>463</v>
      </c>
      <c r="D11733" s="35">
        <v>1979</v>
      </c>
      <c r="E11733" t="s">
        <v>12144</v>
      </c>
      <c r="F11733" s="34" t="s">
        <v>6</v>
      </c>
      <c r="G11733" s="34" t="s">
        <v>6</v>
      </c>
      <c r="H11733" s="34" t="s">
        <v>6</v>
      </c>
      <c r="I11733" s="34" t="s">
        <v>6</v>
      </c>
      <c r="J11733" s="34" t="s">
        <v>6</v>
      </c>
      <c r="K11733" s="34" t="s">
        <v>6</v>
      </c>
      <c r="L11733" s="34" t="s">
        <v>6</v>
      </c>
      <c r="M11733" s="34" t="s">
        <v>6</v>
      </c>
      <c r="N11733" s="34" t="s">
        <v>6</v>
      </c>
      <c r="O11733" s="34" t="s">
        <v>6</v>
      </c>
      <c r="P11733" s="34">
        <v>2.6657454293818141E-2</v>
      </c>
      <c r="Q11733" t="s">
        <v>6</v>
      </c>
      <c r="R11733" t="s">
        <v>6</v>
      </c>
      <c r="S11733" t="s">
        <v>6</v>
      </c>
      <c r="T11733" t="s">
        <v>6</v>
      </c>
      <c r="U11733" t="s">
        <v>6</v>
      </c>
      <c r="V11733" t="s">
        <v>6</v>
      </c>
      <c r="W11733" t="s">
        <v>6</v>
      </c>
      <c r="X11733" t="s">
        <v>6</v>
      </c>
      <c r="Y11733" t="s">
        <v>6</v>
      </c>
      <c r="Z11733" t="s">
        <v>6</v>
      </c>
      <c r="AA11733" t="s">
        <v>14820</v>
      </c>
      <c r="AB11733" t="s">
        <v>6</v>
      </c>
      <c r="AC11733" t="s">
        <v>14676</v>
      </c>
    </row>
    <row r="11734" spans="1:29" x14ac:dyDescent="0.3">
      <c r="A11734" t="s">
        <v>342</v>
      </c>
      <c r="B11734" s="35">
        <v>867</v>
      </c>
      <c r="C11734" t="s">
        <v>463</v>
      </c>
      <c r="D11734" s="35">
        <v>1980</v>
      </c>
      <c r="E11734" t="s">
        <v>12145</v>
      </c>
      <c r="F11734" s="34" t="s">
        <v>6</v>
      </c>
      <c r="G11734" s="34" t="s">
        <v>6</v>
      </c>
      <c r="H11734" s="34" t="s">
        <v>6</v>
      </c>
      <c r="I11734" s="34" t="s">
        <v>6</v>
      </c>
      <c r="J11734" s="34" t="s">
        <v>6</v>
      </c>
      <c r="K11734" s="34" t="s">
        <v>6</v>
      </c>
      <c r="L11734" s="34" t="s">
        <v>6</v>
      </c>
      <c r="M11734" s="34" t="s">
        <v>6</v>
      </c>
      <c r="N11734" s="34" t="s">
        <v>6</v>
      </c>
      <c r="O11734" s="34" t="s">
        <v>6</v>
      </c>
      <c r="P11734" s="34">
        <v>2.7873492299648726E-2</v>
      </c>
      <c r="Q11734" t="s">
        <v>6</v>
      </c>
      <c r="R11734" t="s">
        <v>6</v>
      </c>
      <c r="S11734" t="s">
        <v>6</v>
      </c>
      <c r="T11734" t="s">
        <v>6</v>
      </c>
      <c r="U11734" t="s">
        <v>6</v>
      </c>
      <c r="V11734" t="s">
        <v>6</v>
      </c>
      <c r="W11734" t="s">
        <v>6</v>
      </c>
      <c r="X11734" t="s">
        <v>6</v>
      </c>
      <c r="Y11734" t="s">
        <v>6</v>
      </c>
      <c r="Z11734" t="s">
        <v>6</v>
      </c>
      <c r="AA11734" t="s">
        <v>14820</v>
      </c>
      <c r="AB11734" t="s">
        <v>6</v>
      </c>
      <c r="AC11734" t="s">
        <v>14676</v>
      </c>
    </row>
    <row r="11735" spans="1:29" x14ac:dyDescent="0.3">
      <c r="A11735" t="s">
        <v>342</v>
      </c>
      <c r="B11735" s="35">
        <v>867</v>
      </c>
      <c r="C11735" t="s">
        <v>463</v>
      </c>
      <c r="D11735" s="35">
        <v>1981</v>
      </c>
      <c r="E11735" t="s">
        <v>12146</v>
      </c>
      <c r="F11735" s="34" t="s">
        <v>6</v>
      </c>
      <c r="G11735" s="34" t="s">
        <v>6</v>
      </c>
      <c r="H11735" s="34" t="s">
        <v>6</v>
      </c>
      <c r="I11735" s="34" t="s">
        <v>6</v>
      </c>
      <c r="J11735" s="34" t="s">
        <v>6</v>
      </c>
      <c r="K11735" s="34" t="s">
        <v>6</v>
      </c>
      <c r="L11735" s="34" t="s">
        <v>6</v>
      </c>
      <c r="M11735" s="34" t="s">
        <v>6</v>
      </c>
      <c r="N11735" s="34" t="s">
        <v>6</v>
      </c>
      <c r="O11735" s="34" t="s">
        <v>6</v>
      </c>
      <c r="P11735" s="34">
        <v>3.2370445402981479E-2</v>
      </c>
      <c r="Q11735" t="s">
        <v>6</v>
      </c>
      <c r="R11735" t="s">
        <v>6</v>
      </c>
      <c r="S11735" t="s">
        <v>6</v>
      </c>
      <c r="T11735" t="s">
        <v>6</v>
      </c>
      <c r="U11735" t="s">
        <v>6</v>
      </c>
      <c r="V11735" t="s">
        <v>6</v>
      </c>
      <c r="W11735" t="s">
        <v>6</v>
      </c>
      <c r="X11735" t="s">
        <v>6</v>
      </c>
      <c r="Y11735" t="s">
        <v>6</v>
      </c>
      <c r="Z11735" t="s">
        <v>6</v>
      </c>
      <c r="AA11735" t="s">
        <v>14820</v>
      </c>
      <c r="AB11735" t="s">
        <v>6</v>
      </c>
      <c r="AC11735" t="s">
        <v>14676</v>
      </c>
    </row>
    <row r="11736" spans="1:29" x14ac:dyDescent="0.3">
      <c r="A11736" t="s">
        <v>342</v>
      </c>
      <c r="B11736" s="35">
        <v>867</v>
      </c>
      <c r="C11736" t="s">
        <v>463</v>
      </c>
      <c r="D11736" s="35">
        <v>1982</v>
      </c>
      <c r="E11736" t="s">
        <v>12147</v>
      </c>
      <c r="F11736" s="34" t="s">
        <v>6</v>
      </c>
      <c r="G11736" s="34" t="s">
        <v>6</v>
      </c>
      <c r="H11736" s="34" t="s">
        <v>6</v>
      </c>
      <c r="I11736" s="34" t="s">
        <v>6</v>
      </c>
      <c r="J11736" s="34" t="s">
        <v>6</v>
      </c>
      <c r="K11736" s="34" t="s">
        <v>6</v>
      </c>
      <c r="L11736" s="34" t="s">
        <v>6</v>
      </c>
      <c r="M11736" s="34" t="s">
        <v>6</v>
      </c>
      <c r="N11736" s="34" t="s">
        <v>6</v>
      </c>
      <c r="O11736" s="34" t="s">
        <v>6</v>
      </c>
      <c r="P11736" s="34">
        <v>3.6438210750461331E-2</v>
      </c>
      <c r="Q11736" t="s">
        <v>6</v>
      </c>
      <c r="R11736" t="s">
        <v>6</v>
      </c>
      <c r="S11736" t="s">
        <v>6</v>
      </c>
      <c r="T11736" t="s">
        <v>6</v>
      </c>
      <c r="U11736" t="s">
        <v>6</v>
      </c>
      <c r="V11736" t="s">
        <v>6</v>
      </c>
      <c r="W11736" t="s">
        <v>6</v>
      </c>
      <c r="X11736" t="s">
        <v>6</v>
      </c>
      <c r="Y11736" t="s">
        <v>6</v>
      </c>
      <c r="Z11736" t="s">
        <v>6</v>
      </c>
      <c r="AA11736" t="s">
        <v>14820</v>
      </c>
      <c r="AB11736" t="s">
        <v>6</v>
      </c>
      <c r="AC11736" t="s">
        <v>14676</v>
      </c>
    </row>
    <row r="11737" spans="1:29" x14ac:dyDescent="0.3">
      <c r="A11737" t="s">
        <v>342</v>
      </c>
      <c r="B11737" s="35">
        <v>867</v>
      </c>
      <c r="C11737" t="s">
        <v>463</v>
      </c>
      <c r="D11737" s="35">
        <v>1983</v>
      </c>
      <c r="E11737" t="s">
        <v>12148</v>
      </c>
      <c r="F11737" s="34" t="s">
        <v>6</v>
      </c>
      <c r="G11737" s="34" t="s">
        <v>6</v>
      </c>
      <c r="H11737" s="34" t="s">
        <v>6</v>
      </c>
      <c r="I11737" s="34" t="s">
        <v>6</v>
      </c>
      <c r="J11737" s="34" t="s">
        <v>6</v>
      </c>
      <c r="K11737" s="34" t="s">
        <v>6</v>
      </c>
      <c r="L11737" s="34" t="s">
        <v>6</v>
      </c>
      <c r="M11737" s="34" t="s">
        <v>6</v>
      </c>
      <c r="N11737" s="34" t="s">
        <v>6</v>
      </c>
      <c r="O11737" s="34" t="s">
        <v>6</v>
      </c>
      <c r="P11737" s="34">
        <v>4.3566337568286859E-2</v>
      </c>
      <c r="Q11737" t="s">
        <v>6</v>
      </c>
      <c r="R11737" t="s">
        <v>6</v>
      </c>
      <c r="S11737" t="s">
        <v>6</v>
      </c>
      <c r="T11737" t="s">
        <v>6</v>
      </c>
      <c r="U11737" t="s">
        <v>6</v>
      </c>
      <c r="V11737" t="s">
        <v>6</v>
      </c>
      <c r="W11737" t="s">
        <v>6</v>
      </c>
      <c r="X11737" t="s">
        <v>6</v>
      </c>
      <c r="Y11737" t="s">
        <v>6</v>
      </c>
      <c r="Z11737" t="s">
        <v>6</v>
      </c>
      <c r="AA11737" t="s">
        <v>14820</v>
      </c>
      <c r="AB11737" t="s">
        <v>6</v>
      </c>
      <c r="AC11737" t="s">
        <v>14676</v>
      </c>
    </row>
    <row r="11738" spans="1:29" x14ac:dyDescent="0.3">
      <c r="A11738" t="s">
        <v>342</v>
      </c>
      <c r="B11738" s="35">
        <v>867</v>
      </c>
      <c r="C11738" t="s">
        <v>463</v>
      </c>
      <c r="D11738" s="35">
        <v>1984</v>
      </c>
      <c r="E11738" t="s">
        <v>12149</v>
      </c>
      <c r="F11738" s="34" t="s">
        <v>6</v>
      </c>
      <c r="G11738" s="34" t="s">
        <v>6</v>
      </c>
      <c r="H11738" s="34" t="s">
        <v>6</v>
      </c>
      <c r="I11738" s="34" t="s">
        <v>6</v>
      </c>
      <c r="J11738" s="34" t="s">
        <v>6</v>
      </c>
      <c r="K11738" s="34" t="s">
        <v>6</v>
      </c>
      <c r="L11738" s="34" t="s">
        <v>6</v>
      </c>
      <c r="M11738" s="34" t="s">
        <v>6</v>
      </c>
      <c r="N11738" s="34" t="s">
        <v>6</v>
      </c>
      <c r="O11738" s="34" t="s">
        <v>6</v>
      </c>
      <c r="P11738" s="34">
        <v>4.7109537460942888E-2</v>
      </c>
      <c r="Q11738" t="s">
        <v>6</v>
      </c>
      <c r="R11738" t="s">
        <v>6</v>
      </c>
      <c r="S11738" t="s">
        <v>6</v>
      </c>
      <c r="T11738" t="s">
        <v>6</v>
      </c>
      <c r="U11738" t="s">
        <v>6</v>
      </c>
      <c r="V11738" t="s">
        <v>6</v>
      </c>
      <c r="W11738" t="s">
        <v>6</v>
      </c>
      <c r="X11738" t="s">
        <v>6</v>
      </c>
      <c r="Y11738" t="s">
        <v>6</v>
      </c>
      <c r="Z11738" t="s">
        <v>6</v>
      </c>
      <c r="AA11738" t="s">
        <v>14820</v>
      </c>
      <c r="AB11738" t="s">
        <v>6</v>
      </c>
      <c r="AC11738" t="s">
        <v>14676</v>
      </c>
    </row>
    <row r="11739" spans="1:29" x14ac:dyDescent="0.3">
      <c r="A11739" t="s">
        <v>342</v>
      </c>
      <c r="B11739" s="35">
        <v>867</v>
      </c>
      <c r="C11739" t="s">
        <v>463</v>
      </c>
      <c r="D11739" s="35">
        <v>1985</v>
      </c>
      <c r="E11739" t="s">
        <v>12150</v>
      </c>
      <c r="F11739" s="34" t="s">
        <v>6</v>
      </c>
      <c r="G11739" s="34" t="s">
        <v>6</v>
      </c>
      <c r="H11739" s="34" t="s">
        <v>6</v>
      </c>
      <c r="I11739" s="34" t="s">
        <v>6</v>
      </c>
      <c r="J11739" s="34" t="s">
        <v>6</v>
      </c>
      <c r="K11739" s="34" t="s">
        <v>6</v>
      </c>
      <c r="L11739" s="34" t="s">
        <v>6</v>
      </c>
      <c r="M11739" s="34" t="s">
        <v>6</v>
      </c>
      <c r="N11739" s="34" t="s">
        <v>6</v>
      </c>
      <c r="O11739" s="34" t="s">
        <v>6</v>
      </c>
      <c r="P11739" s="34">
        <v>4.5789779451251608E-2</v>
      </c>
      <c r="Q11739" t="s">
        <v>6</v>
      </c>
      <c r="R11739" t="s">
        <v>6</v>
      </c>
      <c r="S11739" t="s">
        <v>6</v>
      </c>
      <c r="T11739" t="s">
        <v>6</v>
      </c>
      <c r="U11739" t="s">
        <v>6</v>
      </c>
      <c r="V11739" t="s">
        <v>6</v>
      </c>
      <c r="W11739" t="s">
        <v>6</v>
      </c>
      <c r="X11739" t="s">
        <v>6</v>
      </c>
      <c r="Y11739" t="s">
        <v>6</v>
      </c>
      <c r="Z11739" t="s">
        <v>6</v>
      </c>
      <c r="AA11739" t="s">
        <v>14820</v>
      </c>
      <c r="AB11739" t="s">
        <v>6</v>
      </c>
      <c r="AC11739" t="s">
        <v>14676</v>
      </c>
    </row>
    <row r="11740" spans="1:29" x14ac:dyDescent="0.3">
      <c r="A11740" t="s">
        <v>342</v>
      </c>
      <c r="B11740" s="35">
        <v>867</v>
      </c>
      <c r="C11740" t="s">
        <v>463</v>
      </c>
      <c r="D11740" s="35">
        <v>1986</v>
      </c>
      <c r="E11740" t="s">
        <v>12151</v>
      </c>
      <c r="F11740" s="34" t="s">
        <v>6</v>
      </c>
      <c r="G11740" s="34" t="s">
        <v>6</v>
      </c>
      <c r="H11740" s="34" t="s">
        <v>6</v>
      </c>
      <c r="I11740" s="34" t="s">
        <v>6</v>
      </c>
      <c r="J11740" s="34" t="s">
        <v>6</v>
      </c>
      <c r="K11740" s="34" t="s">
        <v>6</v>
      </c>
      <c r="L11740" s="34" t="s">
        <v>6</v>
      </c>
      <c r="M11740" s="34" t="s">
        <v>6</v>
      </c>
      <c r="N11740" s="34" t="s">
        <v>6</v>
      </c>
      <c r="O11740" s="34" t="s">
        <v>6</v>
      </c>
      <c r="P11740" s="34">
        <v>5.8427033530218428E-2</v>
      </c>
      <c r="Q11740" t="s">
        <v>6</v>
      </c>
      <c r="R11740" t="s">
        <v>6</v>
      </c>
      <c r="S11740" t="s">
        <v>6</v>
      </c>
      <c r="T11740" t="s">
        <v>6</v>
      </c>
      <c r="U11740" t="s">
        <v>6</v>
      </c>
      <c r="V11740" t="s">
        <v>6</v>
      </c>
      <c r="W11740" t="s">
        <v>6</v>
      </c>
      <c r="X11740" t="s">
        <v>6</v>
      </c>
      <c r="Y11740" t="s">
        <v>6</v>
      </c>
      <c r="Z11740" t="s">
        <v>6</v>
      </c>
      <c r="AA11740" t="s">
        <v>14820</v>
      </c>
      <c r="AB11740" t="s">
        <v>6</v>
      </c>
      <c r="AC11740" t="s">
        <v>14676</v>
      </c>
    </row>
    <row r="11741" spans="1:29" x14ac:dyDescent="0.3">
      <c r="A11741" t="s">
        <v>342</v>
      </c>
      <c r="B11741" s="35">
        <v>867</v>
      </c>
      <c r="C11741" t="s">
        <v>463</v>
      </c>
      <c r="D11741" s="35">
        <v>1987</v>
      </c>
      <c r="E11741" t="s">
        <v>12152</v>
      </c>
      <c r="F11741" s="34" t="s">
        <v>6</v>
      </c>
      <c r="G11741" s="34" t="s">
        <v>6</v>
      </c>
      <c r="H11741" s="34" t="s">
        <v>6</v>
      </c>
      <c r="I11741" s="34" t="s">
        <v>6</v>
      </c>
      <c r="J11741" s="34" t="s">
        <v>6</v>
      </c>
      <c r="K11741" s="34" t="s">
        <v>6</v>
      </c>
      <c r="L11741" s="34" t="s">
        <v>6</v>
      </c>
      <c r="M11741" s="34" t="s">
        <v>6</v>
      </c>
      <c r="N11741" s="34" t="s">
        <v>6</v>
      </c>
      <c r="O11741" s="34" t="s">
        <v>6</v>
      </c>
      <c r="P11741" s="34">
        <v>6.5725643603926215E-2</v>
      </c>
      <c r="Q11741" t="s">
        <v>6</v>
      </c>
      <c r="R11741" t="s">
        <v>6</v>
      </c>
      <c r="S11741" t="s">
        <v>6</v>
      </c>
      <c r="T11741" t="s">
        <v>6</v>
      </c>
      <c r="U11741" t="s">
        <v>6</v>
      </c>
      <c r="V11741" t="s">
        <v>6</v>
      </c>
      <c r="W11741" t="s">
        <v>6</v>
      </c>
      <c r="X11741" t="s">
        <v>6</v>
      </c>
      <c r="Y11741" t="s">
        <v>6</v>
      </c>
      <c r="Z11741" t="s">
        <v>6</v>
      </c>
      <c r="AA11741" t="s">
        <v>14820</v>
      </c>
      <c r="AB11741" t="s">
        <v>6</v>
      </c>
      <c r="AC11741" t="s">
        <v>14676</v>
      </c>
    </row>
    <row r="11742" spans="1:29" x14ac:dyDescent="0.3">
      <c r="A11742" t="s">
        <v>342</v>
      </c>
      <c r="B11742" s="35">
        <v>867</v>
      </c>
      <c r="C11742" t="s">
        <v>463</v>
      </c>
      <c r="D11742" s="35">
        <v>1988</v>
      </c>
      <c r="E11742" t="s">
        <v>12153</v>
      </c>
      <c r="F11742" s="34" t="s">
        <v>6</v>
      </c>
      <c r="G11742" s="34" t="s">
        <v>6</v>
      </c>
      <c r="H11742" s="34" t="s">
        <v>6</v>
      </c>
      <c r="I11742" s="34" t="s">
        <v>6</v>
      </c>
      <c r="J11742" s="34" t="s">
        <v>6</v>
      </c>
      <c r="K11742" s="34" t="s">
        <v>6</v>
      </c>
      <c r="L11742" s="34" t="s">
        <v>6</v>
      </c>
      <c r="M11742" s="34" t="s">
        <v>6</v>
      </c>
      <c r="N11742" s="34" t="s">
        <v>6</v>
      </c>
      <c r="O11742" s="34" t="s">
        <v>6</v>
      </c>
      <c r="P11742" s="34">
        <v>7.3765798667656951E-2</v>
      </c>
      <c r="Q11742" t="s">
        <v>6</v>
      </c>
      <c r="R11742" t="s">
        <v>6</v>
      </c>
      <c r="S11742" t="s">
        <v>6</v>
      </c>
      <c r="T11742" t="s">
        <v>6</v>
      </c>
      <c r="U11742" t="s">
        <v>6</v>
      </c>
      <c r="V11742" t="s">
        <v>6</v>
      </c>
      <c r="W11742" t="s">
        <v>6</v>
      </c>
      <c r="X11742" t="s">
        <v>6</v>
      </c>
      <c r="Y11742" t="s">
        <v>6</v>
      </c>
      <c r="Z11742" t="s">
        <v>6</v>
      </c>
      <c r="AA11742" t="s">
        <v>14820</v>
      </c>
      <c r="AB11742" t="s">
        <v>6</v>
      </c>
      <c r="AC11742" t="s">
        <v>14676</v>
      </c>
    </row>
    <row r="11743" spans="1:29" x14ac:dyDescent="0.3">
      <c r="A11743" t="s">
        <v>342</v>
      </c>
      <c r="B11743" s="35">
        <v>867</v>
      </c>
      <c r="C11743" t="s">
        <v>463</v>
      </c>
      <c r="D11743" s="35">
        <v>1989</v>
      </c>
      <c r="E11743" t="s">
        <v>12154</v>
      </c>
      <c r="F11743" s="34" t="s">
        <v>6</v>
      </c>
      <c r="G11743" s="34" t="s">
        <v>6</v>
      </c>
      <c r="H11743" s="34" t="s">
        <v>6</v>
      </c>
      <c r="I11743" s="34" t="s">
        <v>6</v>
      </c>
      <c r="J11743" s="34" t="s">
        <v>6</v>
      </c>
      <c r="K11743" s="34" t="s">
        <v>6</v>
      </c>
      <c r="L11743" s="34" t="s">
        <v>6</v>
      </c>
      <c r="M11743" s="34" t="s">
        <v>6</v>
      </c>
      <c r="N11743" s="34" t="s">
        <v>6</v>
      </c>
      <c r="O11743" s="34" t="s">
        <v>6</v>
      </c>
      <c r="P11743" s="34">
        <v>7.5967780490812931E-2</v>
      </c>
      <c r="Q11743" t="s">
        <v>6</v>
      </c>
      <c r="R11743" t="s">
        <v>6</v>
      </c>
      <c r="S11743" t="s">
        <v>6</v>
      </c>
      <c r="T11743" t="s">
        <v>6</v>
      </c>
      <c r="U11743" t="s">
        <v>6</v>
      </c>
      <c r="V11743" t="s">
        <v>6</v>
      </c>
      <c r="W11743" t="s">
        <v>6</v>
      </c>
      <c r="X11743" t="s">
        <v>6</v>
      </c>
      <c r="Y11743" t="s">
        <v>6</v>
      </c>
      <c r="Z11743" t="s">
        <v>6</v>
      </c>
      <c r="AA11743" t="s">
        <v>14820</v>
      </c>
      <c r="AB11743" t="s">
        <v>6</v>
      </c>
      <c r="AC11743" t="s">
        <v>14676</v>
      </c>
    </row>
    <row r="11744" spans="1:29" x14ac:dyDescent="0.3">
      <c r="A11744" t="s">
        <v>342</v>
      </c>
      <c r="B11744" s="35">
        <v>867</v>
      </c>
      <c r="C11744" t="s">
        <v>463</v>
      </c>
      <c r="D11744" s="35">
        <v>1990</v>
      </c>
      <c r="E11744" t="s">
        <v>12155</v>
      </c>
      <c r="F11744" s="34" t="s">
        <v>6</v>
      </c>
      <c r="G11744" s="34" t="s">
        <v>6</v>
      </c>
      <c r="H11744" s="34" t="s">
        <v>6</v>
      </c>
      <c r="I11744" s="34" t="s">
        <v>6</v>
      </c>
      <c r="J11744" s="34" t="s">
        <v>6</v>
      </c>
      <c r="K11744" s="34" t="s">
        <v>6</v>
      </c>
      <c r="L11744" s="34" t="s">
        <v>6</v>
      </c>
      <c r="M11744" s="34" t="s">
        <v>6</v>
      </c>
      <c r="N11744" s="34" t="s">
        <v>6</v>
      </c>
      <c r="O11744" s="34" t="s">
        <v>6</v>
      </c>
      <c r="P11744" s="34">
        <v>8.1892983956113954E-2</v>
      </c>
      <c r="Q11744" t="s">
        <v>6</v>
      </c>
      <c r="R11744" t="s">
        <v>6</v>
      </c>
      <c r="S11744" t="s">
        <v>6</v>
      </c>
      <c r="T11744" t="s">
        <v>6</v>
      </c>
      <c r="U11744" t="s">
        <v>6</v>
      </c>
      <c r="V11744" t="s">
        <v>6</v>
      </c>
      <c r="W11744" t="s">
        <v>6</v>
      </c>
      <c r="X11744" t="s">
        <v>6</v>
      </c>
      <c r="Y11744" t="s">
        <v>6</v>
      </c>
      <c r="Z11744" t="s">
        <v>6</v>
      </c>
      <c r="AA11744" t="s">
        <v>14820</v>
      </c>
      <c r="AB11744" t="s">
        <v>6</v>
      </c>
      <c r="AC11744" t="s">
        <v>14676</v>
      </c>
    </row>
    <row r="11745" spans="1:29" x14ac:dyDescent="0.3">
      <c r="A11745" t="s">
        <v>342</v>
      </c>
      <c r="B11745" s="35">
        <v>867</v>
      </c>
      <c r="C11745" t="s">
        <v>463</v>
      </c>
      <c r="D11745" s="35">
        <v>1991</v>
      </c>
      <c r="E11745" t="s">
        <v>12156</v>
      </c>
      <c r="F11745" s="34" t="s">
        <v>6</v>
      </c>
      <c r="G11745" s="34" t="s">
        <v>6</v>
      </c>
      <c r="H11745" s="34" t="s">
        <v>6</v>
      </c>
      <c r="I11745" s="34" t="s">
        <v>6</v>
      </c>
      <c r="J11745" s="34" t="s">
        <v>6</v>
      </c>
      <c r="K11745" s="34" t="s">
        <v>6</v>
      </c>
      <c r="L11745" s="34" t="s">
        <v>6</v>
      </c>
      <c r="M11745" s="34" t="s">
        <v>6</v>
      </c>
      <c r="N11745" s="34" t="s">
        <v>6</v>
      </c>
      <c r="O11745" s="34" t="s">
        <v>6</v>
      </c>
      <c r="P11745" s="34">
        <v>8.609904298669839E-2</v>
      </c>
      <c r="Q11745" t="s">
        <v>6</v>
      </c>
      <c r="R11745" t="s">
        <v>6</v>
      </c>
      <c r="S11745" t="s">
        <v>6</v>
      </c>
      <c r="T11745" t="s">
        <v>6</v>
      </c>
      <c r="U11745" t="s">
        <v>6</v>
      </c>
      <c r="V11745" t="s">
        <v>6</v>
      </c>
      <c r="W11745" t="s">
        <v>6</v>
      </c>
      <c r="X11745" t="s">
        <v>6</v>
      </c>
      <c r="Y11745" t="s">
        <v>6</v>
      </c>
      <c r="Z11745" t="s">
        <v>6</v>
      </c>
      <c r="AA11745" t="s">
        <v>14820</v>
      </c>
      <c r="AB11745" t="s">
        <v>6</v>
      </c>
      <c r="AC11745" t="s">
        <v>14676</v>
      </c>
    </row>
    <row r="11746" spans="1:29" x14ac:dyDescent="0.3">
      <c r="A11746" t="s">
        <v>342</v>
      </c>
      <c r="B11746" s="35">
        <v>867</v>
      </c>
      <c r="C11746" t="s">
        <v>463</v>
      </c>
      <c r="D11746" s="35">
        <v>1992</v>
      </c>
      <c r="E11746" t="s">
        <v>12157</v>
      </c>
      <c r="F11746" s="34" t="s">
        <v>6</v>
      </c>
      <c r="G11746" s="34" t="s">
        <v>6</v>
      </c>
      <c r="H11746" s="34" t="s">
        <v>6</v>
      </c>
      <c r="I11746" s="34" t="s">
        <v>6</v>
      </c>
      <c r="J11746" s="34" t="s">
        <v>6</v>
      </c>
      <c r="K11746" s="34" t="s">
        <v>6</v>
      </c>
      <c r="L11746" s="34" t="s">
        <v>6</v>
      </c>
      <c r="M11746" s="34" t="s">
        <v>6</v>
      </c>
      <c r="N11746" s="34" t="s">
        <v>6</v>
      </c>
      <c r="O11746" s="34" t="s">
        <v>6</v>
      </c>
      <c r="P11746" s="34">
        <v>9.5028574183292441E-2</v>
      </c>
      <c r="Q11746" t="s">
        <v>6</v>
      </c>
      <c r="R11746" t="s">
        <v>6</v>
      </c>
      <c r="S11746" t="s">
        <v>6</v>
      </c>
      <c r="T11746" t="s">
        <v>6</v>
      </c>
      <c r="U11746" t="s">
        <v>6</v>
      </c>
      <c r="V11746" t="s">
        <v>6</v>
      </c>
      <c r="W11746" t="s">
        <v>6</v>
      </c>
      <c r="X11746" t="s">
        <v>6</v>
      </c>
      <c r="Y11746" t="s">
        <v>6</v>
      </c>
      <c r="Z11746" t="s">
        <v>6</v>
      </c>
      <c r="AA11746" t="s">
        <v>14820</v>
      </c>
      <c r="AB11746" t="s">
        <v>6</v>
      </c>
      <c r="AC11746" t="s">
        <v>14676</v>
      </c>
    </row>
    <row r="11747" spans="1:29" x14ac:dyDescent="0.3">
      <c r="A11747" t="s">
        <v>342</v>
      </c>
      <c r="B11747" s="35">
        <v>867</v>
      </c>
      <c r="C11747" t="s">
        <v>463</v>
      </c>
      <c r="D11747" s="35">
        <v>1993</v>
      </c>
      <c r="E11747" t="s">
        <v>12158</v>
      </c>
      <c r="F11747" s="34" t="s">
        <v>6</v>
      </c>
      <c r="G11747" s="34" t="s">
        <v>6</v>
      </c>
      <c r="H11747" s="34" t="s">
        <v>6</v>
      </c>
      <c r="I11747" s="34" t="s">
        <v>6</v>
      </c>
      <c r="J11747" s="34" t="s">
        <v>6</v>
      </c>
      <c r="K11747" s="34" t="s">
        <v>6</v>
      </c>
      <c r="L11747" s="34" t="s">
        <v>6</v>
      </c>
      <c r="M11747" s="34" t="s">
        <v>6</v>
      </c>
      <c r="N11747" s="34" t="s">
        <v>6</v>
      </c>
      <c r="O11747" s="34" t="s">
        <v>6</v>
      </c>
      <c r="P11747" s="34">
        <v>0.10379119931757451</v>
      </c>
      <c r="Q11747" t="s">
        <v>6</v>
      </c>
      <c r="R11747" t="s">
        <v>6</v>
      </c>
      <c r="S11747" t="s">
        <v>6</v>
      </c>
      <c r="T11747" t="s">
        <v>6</v>
      </c>
      <c r="U11747" t="s">
        <v>6</v>
      </c>
      <c r="V11747" t="s">
        <v>6</v>
      </c>
      <c r="W11747" t="s">
        <v>6</v>
      </c>
      <c r="X11747" t="s">
        <v>6</v>
      </c>
      <c r="Y11747" t="s">
        <v>6</v>
      </c>
      <c r="Z11747" t="s">
        <v>6</v>
      </c>
      <c r="AA11747" t="s">
        <v>14820</v>
      </c>
      <c r="AB11747" t="s">
        <v>6</v>
      </c>
      <c r="AC11747" t="s">
        <v>14676</v>
      </c>
    </row>
    <row r="11748" spans="1:29" x14ac:dyDescent="0.3">
      <c r="A11748" t="s">
        <v>342</v>
      </c>
      <c r="B11748" s="35">
        <v>867</v>
      </c>
      <c r="C11748" t="s">
        <v>463</v>
      </c>
      <c r="D11748" s="35">
        <v>1994</v>
      </c>
      <c r="E11748" t="s">
        <v>12159</v>
      </c>
      <c r="F11748" s="34" t="s">
        <v>6</v>
      </c>
      <c r="G11748" s="34" t="s">
        <v>6</v>
      </c>
      <c r="H11748" s="34" t="s">
        <v>6</v>
      </c>
      <c r="I11748" s="34" t="s">
        <v>6</v>
      </c>
      <c r="J11748" s="34" t="s">
        <v>6</v>
      </c>
      <c r="K11748" s="34" t="s">
        <v>6</v>
      </c>
      <c r="L11748" s="34" t="s">
        <v>6</v>
      </c>
      <c r="M11748" s="34" t="s">
        <v>6</v>
      </c>
      <c r="N11748" s="34" t="s">
        <v>6</v>
      </c>
      <c r="O11748" s="34" t="s">
        <v>6</v>
      </c>
      <c r="P11748" s="34">
        <v>0.11277676321935025</v>
      </c>
      <c r="Q11748" t="s">
        <v>6</v>
      </c>
      <c r="R11748" t="s">
        <v>6</v>
      </c>
      <c r="S11748" t="s">
        <v>6</v>
      </c>
      <c r="T11748" t="s">
        <v>6</v>
      </c>
      <c r="U11748" t="s">
        <v>6</v>
      </c>
      <c r="V11748" t="s">
        <v>6</v>
      </c>
      <c r="W11748" t="s">
        <v>6</v>
      </c>
      <c r="X11748" t="s">
        <v>6</v>
      </c>
      <c r="Y11748" t="s">
        <v>6</v>
      </c>
      <c r="Z11748" t="s">
        <v>6</v>
      </c>
      <c r="AA11748" t="s">
        <v>14820</v>
      </c>
      <c r="AB11748" t="s">
        <v>6</v>
      </c>
      <c r="AC11748" t="s">
        <v>14676</v>
      </c>
    </row>
    <row r="11749" spans="1:29" x14ac:dyDescent="0.3">
      <c r="A11749" t="s">
        <v>342</v>
      </c>
      <c r="B11749" s="35">
        <v>867</v>
      </c>
      <c r="C11749" t="s">
        <v>463</v>
      </c>
      <c r="D11749" s="35">
        <v>1995</v>
      </c>
      <c r="E11749" t="s">
        <v>12160</v>
      </c>
      <c r="F11749" s="34" t="s">
        <v>6</v>
      </c>
      <c r="G11749" s="34" t="s">
        <v>6</v>
      </c>
      <c r="H11749" s="34" t="s">
        <v>6</v>
      </c>
      <c r="I11749" s="34" t="s">
        <v>6</v>
      </c>
      <c r="J11749" s="34" t="s">
        <v>6</v>
      </c>
      <c r="K11749" s="34" t="s">
        <v>6</v>
      </c>
      <c r="L11749" s="34" t="s">
        <v>6</v>
      </c>
      <c r="M11749" s="34" t="s">
        <v>6</v>
      </c>
      <c r="N11749" s="34" t="s">
        <v>6</v>
      </c>
      <c r="O11749" s="34" t="s">
        <v>6</v>
      </c>
      <c r="P11749" s="34">
        <v>0.12546528179056635</v>
      </c>
      <c r="Q11749" t="s">
        <v>6</v>
      </c>
      <c r="R11749" t="s">
        <v>6</v>
      </c>
      <c r="S11749" t="s">
        <v>6</v>
      </c>
      <c r="T11749" t="s">
        <v>6</v>
      </c>
      <c r="U11749" t="s">
        <v>6</v>
      </c>
      <c r="V11749" t="s">
        <v>6</v>
      </c>
      <c r="W11749" t="s">
        <v>6</v>
      </c>
      <c r="X11749" t="s">
        <v>6</v>
      </c>
      <c r="Y11749" t="s">
        <v>6</v>
      </c>
      <c r="Z11749" t="s">
        <v>6</v>
      </c>
      <c r="AA11749" t="s">
        <v>14820</v>
      </c>
      <c r="AB11749" t="s">
        <v>6</v>
      </c>
      <c r="AC11749" t="s">
        <v>14676</v>
      </c>
    </row>
    <row r="11750" spans="1:29" x14ac:dyDescent="0.3">
      <c r="A11750" t="s">
        <v>342</v>
      </c>
      <c r="B11750" s="35">
        <v>867</v>
      </c>
      <c r="C11750" t="s">
        <v>463</v>
      </c>
      <c r="D11750" s="35">
        <v>1996</v>
      </c>
      <c r="E11750" t="s">
        <v>12161</v>
      </c>
      <c r="F11750" s="34" t="s">
        <v>6</v>
      </c>
      <c r="G11750" s="34" t="s">
        <v>6</v>
      </c>
      <c r="H11750" s="34" t="s">
        <v>6</v>
      </c>
      <c r="I11750" s="34" t="s">
        <v>6</v>
      </c>
      <c r="J11750" s="34" t="s">
        <v>6</v>
      </c>
      <c r="K11750" s="34" t="s">
        <v>6</v>
      </c>
      <c r="L11750" s="34" t="s">
        <v>6</v>
      </c>
      <c r="M11750" s="34" t="s">
        <v>6</v>
      </c>
      <c r="N11750" s="34" t="s">
        <v>6</v>
      </c>
      <c r="O11750" s="34" t="s">
        <v>6</v>
      </c>
      <c r="P11750" s="34">
        <v>0.11568571635328527</v>
      </c>
      <c r="Q11750" t="s">
        <v>6</v>
      </c>
      <c r="R11750" t="s">
        <v>6</v>
      </c>
      <c r="S11750" t="s">
        <v>6</v>
      </c>
      <c r="T11750" t="s">
        <v>6</v>
      </c>
      <c r="U11750" t="s">
        <v>6</v>
      </c>
      <c r="V11750" t="s">
        <v>6</v>
      </c>
      <c r="W11750" t="s">
        <v>6</v>
      </c>
      <c r="X11750" t="s">
        <v>6</v>
      </c>
      <c r="Y11750" t="s">
        <v>6</v>
      </c>
      <c r="Z11750" t="s">
        <v>6</v>
      </c>
      <c r="AA11750" t="s">
        <v>14820</v>
      </c>
      <c r="AB11750" t="s">
        <v>6</v>
      </c>
      <c r="AC11750" t="s">
        <v>14676</v>
      </c>
    </row>
    <row r="11751" spans="1:29" x14ac:dyDescent="0.3">
      <c r="A11751" t="s">
        <v>342</v>
      </c>
      <c r="B11751" s="35">
        <v>867</v>
      </c>
      <c r="C11751" t="s">
        <v>463</v>
      </c>
      <c r="D11751" s="35">
        <v>1997</v>
      </c>
      <c r="E11751" t="s">
        <v>12162</v>
      </c>
      <c r="F11751" s="34" t="s">
        <v>6</v>
      </c>
      <c r="G11751" s="34" t="s">
        <v>6</v>
      </c>
      <c r="H11751" s="34" t="s">
        <v>6</v>
      </c>
      <c r="I11751" s="34" t="s">
        <v>6</v>
      </c>
      <c r="J11751" s="34" t="s">
        <v>6</v>
      </c>
      <c r="K11751" s="34" t="s">
        <v>6</v>
      </c>
      <c r="L11751" s="34" t="s">
        <v>6</v>
      </c>
      <c r="M11751" s="34" t="s">
        <v>6</v>
      </c>
      <c r="N11751" s="34">
        <v>8.7302956882447855</v>
      </c>
      <c r="O11751" s="34" t="s">
        <v>6</v>
      </c>
      <c r="P11751" s="34">
        <v>0.109901191711426</v>
      </c>
      <c r="Q11751" t="s">
        <v>6</v>
      </c>
      <c r="R11751" t="s">
        <v>6</v>
      </c>
      <c r="S11751" t="s">
        <v>6</v>
      </c>
      <c r="T11751" t="s">
        <v>6</v>
      </c>
      <c r="U11751" t="s">
        <v>6</v>
      </c>
      <c r="V11751" t="s">
        <v>6</v>
      </c>
      <c r="W11751" t="s">
        <v>6</v>
      </c>
      <c r="X11751" t="s">
        <v>6</v>
      </c>
      <c r="Y11751" t="s">
        <v>6</v>
      </c>
      <c r="Z11751" t="s">
        <v>6</v>
      </c>
      <c r="AA11751" t="s">
        <v>14820</v>
      </c>
      <c r="AB11751" t="s">
        <v>6</v>
      </c>
      <c r="AC11751" t="s">
        <v>14676</v>
      </c>
    </row>
    <row r="11752" spans="1:29" x14ac:dyDescent="0.3">
      <c r="A11752" t="s">
        <v>342</v>
      </c>
      <c r="B11752" s="35">
        <v>867</v>
      </c>
      <c r="C11752" t="s">
        <v>463</v>
      </c>
      <c r="D11752" s="35">
        <v>1998</v>
      </c>
      <c r="E11752" t="s">
        <v>12163</v>
      </c>
      <c r="F11752" s="34" t="s">
        <v>6</v>
      </c>
      <c r="G11752" s="34" t="s">
        <v>6</v>
      </c>
      <c r="H11752" s="34" t="s">
        <v>6</v>
      </c>
      <c r="I11752" s="34" t="s">
        <v>6</v>
      </c>
      <c r="J11752" s="34" t="s">
        <v>6</v>
      </c>
      <c r="K11752" s="34" t="s">
        <v>6</v>
      </c>
      <c r="L11752" s="34" t="s">
        <v>6</v>
      </c>
      <c r="M11752" s="34" t="s">
        <v>6</v>
      </c>
      <c r="N11752" s="34">
        <v>18.148174881033007</v>
      </c>
      <c r="O11752" s="34" t="s">
        <v>6</v>
      </c>
      <c r="P11752" s="34">
        <v>0.112117408752441</v>
      </c>
      <c r="Q11752" t="s">
        <v>6</v>
      </c>
      <c r="R11752" t="s">
        <v>6</v>
      </c>
      <c r="S11752" t="s">
        <v>6</v>
      </c>
      <c r="T11752" t="s">
        <v>6</v>
      </c>
      <c r="U11752" t="s">
        <v>6</v>
      </c>
      <c r="V11752" t="s">
        <v>6</v>
      </c>
      <c r="W11752" t="s">
        <v>6</v>
      </c>
      <c r="X11752" t="s">
        <v>6</v>
      </c>
      <c r="Y11752" t="s">
        <v>6</v>
      </c>
      <c r="Z11752" t="s">
        <v>6</v>
      </c>
      <c r="AA11752" t="s">
        <v>14820</v>
      </c>
      <c r="AB11752" t="s">
        <v>6</v>
      </c>
      <c r="AC11752" t="s">
        <v>14676</v>
      </c>
    </row>
    <row r="11753" spans="1:29" x14ac:dyDescent="0.3">
      <c r="A11753" t="s">
        <v>342</v>
      </c>
      <c r="B11753" s="35">
        <v>867</v>
      </c>
      <c r="C11753" t="s">
        <v>463</v>
      </c>
      <c r="D11753" s="35">
        <v>1999</v>
      </c>
      <c r="E11753" t="s">
        <v>12164</v>
      </c>
      <c r="F11753" s="34" t="s">
        <v>6</v>
      </c>
      <c r="G11753" s="34" t="s">
        <v>6</v>
      </c>
      <c r="H11753" s="34" t="s">
        <v>6</v>
      </c>
      <c r="I11753" s="34" t="s">
        <v>6</v>
      </c>
      <c r="J11753" s="34" t="s">
        <v>6</v>
      </c>
      <c r="K11753" s="34" t="s">
        <v>6</v>
      </c>
      <c r="L11753" s="34" t="s">
        <v>6</v>
      </c>
      <c r="M11753" s="34" t="s">
        <v>6</v>
      </c>
      <c r="N11753" s="34">
        <v>26.053722448801707</v>
      </c>
      <c r="O11753" s="34" t="s">
        <v>6</v>
      </c>
      <c r="P11753" s="34">
        <v>0.11342242431640601</v>
      </c>
      <c r="Q11753" t="s">
        <v>6</v>
      </c>
      <c r="R11753" t="s">
        <v>6</v>
      </c>
      <c r="S11753" t="s">
        <v>6</v>
      </c>
      <c r="T11753" t="s">
        <v>6</v>
      </c>
      <c r="U11753" t="s">
        <v>6</v>
      </c>
      <c r="V11753" t="s">
        <v>6</v>
      </c>
      <c r="W11753" t="s">
        <v>6</v>
      </c>
      <c r="X11753" t="s">
        <v>6</v>
      </c>
      <c r="Y11753" t="s">
        <v>6</v>
      </c>
      <c r="Z11753" t="s">
        <v>6</v>
      </c>
      <c r="AA11753" t="s">
        <v>14820</v>
      </c>
      <c r="AB11753" t="s">
        <v>6</v>
      </c>
      <c r="AC11753" t="s">
        <v>14676</v>
      </c>
    </row>
    <row r="11754" spans="1:29" x14ac:dyDescent="0.3">
      <c r="A11754" t="s">
        <v>342</v>
      </c>
      <c r="B11754" s="35">
        <v>867</v>
      </c>
      <c r="C11754" t="s">
        <v>463</v>
      </c>
      <c r="D11754" s="35">
        <v>2000</v>
      </c>
      <c r="E11754" t="s">
        <v>12165</v>
      </c>
      <c r="F11754" s="34" t="s">
        <v>6</v>
      </c>
      <c r="G11754" s="34" t="s">
        <v>6</v>
      </c>
      <c r="H11754" s="34" t="s">
        <v>6</v>
      </c>
      <c r="I11754" s="34" t="s">
        <v>6</v>
      </c>
      <c r="J11754" s="34" t="s">
        <v>6</v>
      </c>
      <c r="K11754" s="34" t="s">
        <v>6</v>
      </c>
      <c r="L11754" s="34" t="s">
        <v>6</v>
      </c>
      <c r="M11754" s="34" t="s">
        <v>6</v>
      </c>
      <c r="N11754" s="34">
        <v>27.294128251364079</v>
      </c>
      <c r="O11754" s="34" t="s">
        <v>6</v>
      </c>
      <c r="P11754" s="34">
        <v>0.11509545135498001</v>
      </c>
      <c r="Q11754" t="s">
        <v>6</v>
      </c>
      <c r="R11754" t="s">
        <v>6</v>
      </c>
      <c r="S11754" t="s">
        <v>6</v>
      </c>
      <c r="T11754" t="s">
        <v>6</v>
      </c>
      <c r="U11754" t="s">
        <v>6</v>
      </c>
      <c r="V11754" t="s">
        <v>6</v>
      </c>
      <c r="W11754" t="s">
        <v>6</v>
      </c>
      <c r="X11754" t="s">
        <v>6</v>
      </c>
      <c r="Y11754" t="s">
        <v>6</v>
      </c>
      <c r="Z11754" t="s">
        <v>6</v>
      </c>
      <c r="AA11754" t="s">
        <v>14820</v>
      </c>
      <c r="AB11754" t="s">
        <v>6</v>
      </c>
      <c r="AC11754" t="s">
        <v>14676</v>
      </c>
    </row>
    <row r="11755" spans="1:29" x14ac:dyDescent="0.3">
      <c r="A11755" t="s">
        <v>342</v>
      </c>
      <c r="B11755" s="35">
        <v>867</v>
      </c>
      <c r="C11755" t="s">
        <v>463</v>
      </c>
      <c r="D11755" s="35">
        <v>2001</v>
      </c>
      <c r="E11755" t="s">
        <v>12166</v>
      </c>
      <c r="F11755" s="34" t="s">
        <v>6</v>
      </c>
      <c r="G11755" s="34" t="s">
        <v>6</v>
      </c>
      <c r="H11755" s="34" t="s">
        <v>6</v>
      </c>
      <c r="I11755" s="34" t="s">
        <v>6</v>
      </c>
      <c r="J11755" s="34" t="s">
        <v>6</v>
      </c>
      <c r="K11755" s="34" t="s">
        <v>6</v>
      </c>
      <c r="L11755" s="34" t="s">
        <v>6</v>
      </c>
      <c r="M11755" s="34" t="s">
        <v>6</v>
      </c>
      <c r="N11755" s="34">
        <v>32.710791728150191</v>
      </c>
      <c r="O11755" s="34" t="s">
        <v>6</v>
      </c>
      <c r="P11755" s="34">
        <v>0.122650772094727</v>
      </c>
      <c r="Q11755" t="s">
        <v>6</v>
      </c>
      <c r="R11755" t="s">
        <v>6</v>
      </c>
      <c r="S11755" t="s">
        <v>6</v>
      </c>
      <c r="T11755" t="s">
        <v>6</v>
      </c>
      <c r="U11755" t="s">
        <v>6</v>
      </c>
      <c r="V11755" t="s">
        <v>6</v>
      </c>
      <c r="W11755" t="s">
        <v>6</v>
      </c>
      <c r="X11755" t="s">
        <v>6</v>
      </c>
      <c r="Y11755" t="s">
        <v>6</v>
      </c>
      <c r="Z11755" t="s">
        <v>6</v>
      </c>
      <c r="AA11755" t="s">
        <v>14820</v>
      </c>
      <c r="AB11755" t="s">
        <v>6</v>
      </c>
      <c r="AC11755" t="s">
        <v>14676</v>
      </c>
    </row>
    <row r="11756" spans="1:29" x14ac:dyDescent="0.3">
      <c r="A11756" t="s">
        <v>342</v>
      </c>
      <c r="B11756" s="35">
        <v>867</v>
      </c>
      <c r="C11756" t="s">
        <v>463</v>
      </c>
      <c r="D11756" s="35">
        <v>2002</v>
      </c>
      <c r="E11756" t="s">
        <v>12167</v>
      </c>
      <c r="F11756" s="34" t="s">
        <v>6</v>
      </c>
      <c r="G11756" s="34" t="s">
        <v>6</v>
      </c>
      <c r="H11756" s="34" t="s">
        <v>6</v>
      </c>
      <c r="I11756" s="34" t="s">
        <v>6</v>
      </c>
      <c r="J11756" s="34" t="s">
        <v>6</v>
      </c>
      <c r="K11756" s="34" t="s">
        <v>6</v>
      </c>
      <c r="L11756" s="34" t="s">
        <v>6</v>
      </c>
      <c r="M11756" s="34" t="s">
        <v>6</v>
      </c>
      <c r="N11756" s="34">
        <v>37.165181894216012</v>
      </c>
      <c r="O11756" s="34" t="s">
        <v>6</v>
      </c>
      <c r="P11756" s="34">
        <v>0.13209805297851601</v>
      </c>
      <c r="Q11756" t="s">
        <v>6</v>
      </c>
      <c r="R11756" t="s">
        <v>6</v>
      </c>
      <c r="S11756" t="s">
        <v>6</v>
      </c>
      <c r="T11756" t="s">
        <v>6</v>
      </c>
      <c r="U11756" t="s">
        <v>6</v>
      </c>
      <c r="V11756" t="s">
        <v>6</v>
      </c>
      <c r="W11756" t="s">
        <v>6</v>
      </c>
      <c r="X11756" t="s">
        <v>6</v>
      </c>
      <c r="Y11756" t="s">
        <v>6</v>
      </c>
      <c r="Z11756" t="s">
        <v>6</v>
      </c>
      <c r="AA11756" t="s">
        <v>14820</v>
      </c>
      <c r="AB11756" t="s">
        <v>6</v>
      </c>
      <c r="AC11756" t="s">
        <v>14676</v>
      </c>
    </row>
    <row r="11757" spans="1:29" x14ac:dyDescent="0.3">
      <c r="A11757" t="s">
        <v>342</v>
      </c>
      <c r="B11757" s="35">
        <v>867</v>
      </c>
      <c r="C11757" t="s">
        <v>463</v>
      </c>
      <c r="D11757" s="35">
        <v>2003</v>
      </c>
      <c r="E11757" t="s">
        <v>12168</v>
      </c>
      <c r="F11757" s="34" t="s">
        <v>6</v>
      </c>
      <c r="G11757" s="34" t="s">
        <v>6</v>
      </c>
      <c r="H11757" s="34" t="s">
        <v>6</v>
      </c>
      <c r="I11757" s="34" t="s">
        <v>6</v>
      </c>
      <c r="J11757" s="34" t="s">
        <v>6</v>
      </c>
      <c r="K11757" s="34" t="s">
        <v>6</v>
      </c>
      <c r="L11757" s="34" t="s">
        <v>6</v>
      </c>
      <c r="M11757" s="34" t="s">
        <v>6</v>
      </c>
      <c r="N11757" s="34">
        <v>43.713064783775948</v>
      </c>
      <c r="O11757" s="34" t="s">
        <v>6</v>
      </c>
      <c r="P11757" s="34">
        <v>0.131244552612305</v>
      </c>
      <c r="Q11757" t="s">
        <v>6</v>
      </c>
      <c r="R11757" t="s">
        <v>6</v>
      </c>
      <c r="S11757" t="s">
        <v>6</v>
      </c>
      <c r="T11757" t="s">
        <v>6</v>
      </c>
      <c r="U11757" t="s">
        <v>6</v>
      </c>
      <c r="V11757" t="s">
        <v>6</v>
      </c>
      <c r="W11757" t="s">
        <v>6</v>
      </c>
      <c r="X11757" t="s">
        <v>6</v>
      </c>
      <c r="Y11757" t="s">
        <v>6</v>
      </c>
      <c r="Z11757" t="s">
        <v>6</v>
      </c>
      <c r="AA11757" t="s">
        <v>14820</v>
      </c>
      <c r="AB11757" t="s">
        <v>6</v>
      </c>
      <c r="AC11757" t="s">
        <v>14676</v>
      </c>
    </row>
    <row r="11758" spans="1:29" x14ac:dyDescent="0.3">
      <c r="A11758" t="s">
        <v>342</v>
      </c>
      <c r="B11758" s="35">
        <v>867</v>
      </c>
      <c r="C11758" t="s">
        <v>463</v>
      </c>
      <c r="D11758" s="35">
        <v>2004</v>
      </c>
      <c r="E11758" t="s">
        <v>12169</v>
      </c>
      <c r="F11758" s="34" t="s">
        <v>6</v>
      </c>
      <c r="G11758" s="34" t="s">
        <v>6</v>
      </c>
      <c r="H11758" s="34" t="s">
        <v>6</v>
      </c>
      <c r="I11758" s="34" t="s">
        <v>6</v>
      </c>
      <c r="J11758" s="34" t="s">
        <v>6</v>
      </c>
      <c r="K11758" s="34" t="s">
        <v>6</v>
      </c>
      <c r="L11758" s="34" t="s">
        <v>6</v>
      </c>
      <c r="M11758" s="34" t="s">
        <v>6</v>
      </c>
      <c r="N11758" s="34">
        <v>46.795438692193599</v>
      </c>
      <c r="O11758" s="34" t="s">
        <v>6</v>
      </c>
      <c r="P11758" s="34">
        <v>0.132922637939453</v>
      </c>
      <c r="Q11758" t="s">
        <v>6</v>
      </c>
      <c r="R11758" t="s">
        <v>6</v>
      </c>
      <c r="S11758" t="s">
        <v>6</v>
      </c>
      <c r="T11758" t="s">
        <v>6</v>
      </c>
      <c r="U11758" t="s">
        <v>6</v>
      </c>
      <c r="V11758" t="s">
        <v>6</v>
      </c>
      <c r="W11758" t="s">
        <v>6</v>
      </c>
      <c r="X11758" t="s">
        <v>6</v>
      </c>
      <c r="Y11758" t="s">
        <v>6</v>
      </c>
      <c r="Z11758" t="s">
        <v>6</v>
      </c>
      <c r="AA11758" t="s">
        <v>14820</v>
      </c>
      <c r="AB11758" t="s">
        <v>6</v>
      </c>
      <c r="AC11758" t="s">
        <v>14676</v>
      </c>
    </row>
    <row r="11759" spans="1:29" x14ac:dyDescent="0.3">
      <c r="A11759" t="s">
        <v>342</v>
      </c>
      <c r="B11759" s="35">
        <v>867</v>
      </c>
      <c r="C11759" t="s">
        <v>463</v>
      </c>
      <c r="D11759" s="35">
        <v>2005</v>
      </c>
      <c r="E11759" t="s">
        <v>12170</v>
      </c>
      <c r="F11759" s="34" t="s">
        <v>6</v>
      </c>
      <c r="G11759" s="34" t="s">
        <v>6</v>
      </c>
      <c r="H11759" s="34" t="s">
        <v>6</v>
      </c>
      <c r="I11759" s="34" t="s">
        <v>6</v>
      </c>
      <c r="J11759" s="34" t="s">
        <v>6</v>
      </c>
      <c r="K11759" s="34" t="s">
        <v>6</v>
      </c>
      <c r="L11759" s="34" t="s">
        <v>6</v>
      </c>
      <c r="M11759" s="34" t="s">
        <v>6</v>
      </c>
      <c r="N11759" s="34">
        <v>45.753439070896853</v>
      </c>
      <c r="O11759" s="34" t="s">
        <v>6</v>
      </c>
      <c r="P11759" s="34">
        <v>0.13795086669921899</v>
      </c>
      <c r="Q11759" t="s">
        <v>6</v>
      </c>
      <c r="R11759" t="s">
        <v>6</v>
      </c>
      <c r="S11759" t="s">
        <v>6</v>
      </c>
      <c r="T11759" t="s">
        <v>6</v>
      </c>
      <c r="U11759" t="s">
        <v>6</v>
      </c>
      <c r="V11759" t="s">
        <v>6</v>
      </c>
      <c r="W11759" t="s">
        <v>6</v>
      </c>
      <c r="X11759" t="s">
        <v>6</v>
      </c>
      <c r="Y11759" t="s">
        <v>6</v>
      </c>
      <c r="Z11759" t="s">
        <v>6</v>
      </c>
      <c r="AA11759" t="s">
        <v>14820</v>
      </c>
      <c r="AB11759" t="s">
        <v>6</v>
      </c>
      <c r="AC11759" t="s">
        <v>14676</v>
      </c>
    </row>
    <row r="11760" spans="1:29" x14ac:dyDescent="0.3">
      <c r="A11760" t="s">
        <v>342</v>
      </c>
      <c r="B11760" s="35">
        <v>867</v>
      </c>
      <c r="C11760" t="s">
        <v>463</v>
      </c>
      <c r="D11760" s="35">
        <v>2006</v>
      </c>
      <c r="E11760" t="s">
        <v>12171</v>
      </c>
      <c r="F11760" s="34" t="s">
        <v>6</v>
      </c>
      <c r="G11760" s="34" t="s">
        <v>6</v>
      </c>
      <c r="H11760" s="34" t="s">
        <v>6</v>
      </c>
      <c r="I11760" s="34" t="s">
        <v>6</v>
      </c>
      <c r="J11760" s="34" t="s">
        <v>6</v>
      </c>
      <c r="K11760" s="34" t="s">
        <v>6</v>
      </c>
      <c r="L11760" s="34" t="s">
        <v>6</v>
      </c>
      <c r="M11760" s="34" t="s">
        <v>6</v>
      </c>
      <c r="N11760" s="34">
        <v>44.354500720713567</v>
      </c>
      <c r="O11760" s="34" t="s">
        <v>6</v>
      </c>
      <c r="P11760" s="34">
        <v>0.14315296936035199</v>
      </c>
      <c r="Q11760" t="s">
        <v>6</v>
      </c>
      <c r="R11760" t="s">
        <v>6</v>
      </c>
      <c r="S11760" t="s">
        <v>6</v>
      </c>
      <c r="T11760" t="s">
        <v>6</v>
      </c>
      <c r="U11760" t="s">
        <v>6</v>
      </c>
      <c r="V11760" t="s">
        <v>6</v>
      </c>
      <c r="W11760" t="s">
        <v>6</v>
      </c>
      <c r="X11760" t="s">
        <v>6</v>
      </c>
      <c r="Y11760" t="s">
        <v>6</v>
      </c>
      <c r="Z11760" t="s">
        <v>6</v>
      </c>
      <c r="AA11760" t="s">
        <v>14820</v>
      </c>
      <c r="AB11760" t="s">
        <v>6</v>
      </c>
      <c r="AC11760" t="s">
        <v>14676</v>
      </c>
    </row>
    <row r="11761" spans="1:29" x14ac:dyDescent="0.3">
      <c r="A11761" t="s">
        <v>342</v>
      </c>
      <c r="B11761" s="35">
        <v>867</v>
      </c>
      <c r="C11761" t="s">
        <v>463</v>
      </c>
      <c r="D11761" s="35">
        <v>2007</v>
      </c>
      <c r="E11761" t="s">
        <v>12172</v>
      </c>
      <c r="F11761" s="34" t="s">
        <v>6</v>
      </c>
      <c r="G11761" s="34" t="s">
        <v>6</v>
      </c>
      <c r="H11761" s="34" t="s">
        <v>6</v>
      </c>
      <c r="I11761" s="34" t="s">
        <v>6</v>
      </c>
      <c r="J11761" s="34" t="s">
        <v>6</v>
      </c>
      <c r="K11761" s="34" t="s">
        <v>6</v>
      </c>
      <c r="L11761" s="34" t="s">
        <v>6</v>
      </c>
      <c r="M11761" s="34" t="s">
        <v>6</v>
      </c>
      <c r="N11761" s="34">
        <v>42.227007982588994</v>
      </c>
      <c r="O11761" s="34" t="s">
        <v>6</v>
      </c>
      <c r="P11761" s="34">
        <v>0.15046887207031301</v>
      </c>
      <c r="Q11761" t="s">
        <v>6</v>
      </c>
      <c r="R11761" t="s">
        <v>6</v>
      </c>
      <c r="S11761" t="s">
        <v>6</v>
      </c>
      <c r="T11761" t="s">
        <v>6</v>
      </c>
      <c r="U11761" t="s">
        <v>6</v>
      </c>
      <c r="V11761" t="s">
        <v>6</v>
      </c>
      <c r="W11761" t="s">
        <v>6</v>
      </c>
      <c r="X11761" t="s">
        <v>6</v>
      </c>
      <c r="Y11761" t="s">
        <v>6</v>
      </c>
      <c r="Z11761" t="s">
        <v>6</v>
      </c>
      <c r="AA11761" t="s">
        <v>14820</v>
      </c>
      <c r="AB11761" t="s">
        <v>6</v>
      </c>
      <c r="AC11761" t="s">
        <v>14676</v>
      </c>
    </row>
    <row r="11762" spans="1:29" x14ac:dyDescent="0.3">
      <c r="A11762" t="s">
        <v>342</v>
      </c>
      <c r="B11762" s="35">
        <v>867</v>
      </c>
      <c r="C11762" t="s">
        <v>463</v>
      </c>
      <c r="D11762" s="35">
        <v>2008</v>
      </c>
      <c r="E11762" t="s">
        <v>12173</v>
      </c>
      <c r="F11762" s="34" t="s">
        <v>6</v>
      </c>
      <c r="G11762" s="34" t="s">
        <v>6</v>
      </c>
      <c r="H11762" s="34" t="s">
        <v>6</v>
      </c>
      <c r="I11762" s="34" t="s">
        <v>6</v>
      </c>
      <c r="J11762" s="34" t="s">
        <v>6</v>
      </c>
      <c r="K11762" s="34" t="s">
        <v>6</v>
      </c>
      <c r="L11762" s="34" t="s">
        <v>6</v>
      </c>
      <c r="M11762" s="34" t="s">
        <v>6</v>
      </c>
      <c r="N11762" s="34">
        <v>44.059992708615823</v>
      </c>
      <c r="O11762" s="34" t="s">
        <v>6</v>
      </c>
      <c r="P11762" s="34">
        <v>0.14661561584472699</v>
      </c>
      <c r="Q11762" t="s">
        <v>6</v>
      </c>
      <c r="R11762" t="s">
        <v>6</v>
      </c>
      <c r="S11762" t="s">
        <v>6</v>
      </c>
      <c r="T11762" t="s">
        <v>6</v>
      </c>
      <c r="U11762" t="s">
        <v>6</v>
      </c>
      <c r="V11762" t="s">
        <v>6</v>
      </c>
      <c r="W11762" t="s">
        <v>6</v>
      </c>
      <c r="X11762" t="s">
        <v>6</v>
      </c>
      <c r="Y11762" t="s">
        <v>6</v>
      </c>
      <c r="Z11762" t="s">
        <v>6</v>
      </c>
      <c r="AA11762" t="s">
        <v>14820</v>
      </c>
      <c r="AB11762" t="s">
        <v>6</v>
      </c>
      <c r="AC11762" t="s">
        <v>14676</v>
      </c>
    </row>
    <row r="11763" spans="1:29" x14ac:dyDescent="0.3">
      <c r="A11763" t="s">
        <v>342</v>
      </c>
      <c r="B11763" s="35">
        <v>867</v>
      </c>
      <c r="C11763" t="s">
        <v>463</v>
      </c>
      <c r="D11763" s="35">
        <v>2009</v>
      </c>
      <c r="E11763" t="s">
        <v>12174</v>
      </c>
      <c r="F11763" s="34" t="s">
        <v>6</v>
      </c>
      <c r="G11763" s="34" t="s">
        <v>6</v>
      </c>
      <c r="H11763" s="34" t="s">
        <v>6</v>
      </c>
      <c r="I11763" s="34" t="s">
        <v>6</v>
      </c>
      <c r="J11763" s="34" t="s">
        <v>6</v>
      </c>
      <c r="K11763" s="34" t="s">
        <v>6</v>
      </c>
      <c r="L11763" s="34" t="s">
        <v>6</v>
      </c>
      <c r="M11763" s="34" t="s">
        <v>6</v>
      </c>
      <c r="N11763" s="34">
        <v>41.196885416132702</v>
      </c>
      <c r="O11763" s="34" t="s">
        <v>6</v>
      </c>
      <c r="P11763" s="34">
        <v>0.15123455810546901</v>
      </c>
      <c r="Q11763" t="s">
        <v>6</v>
      </c>
      <c r="R11763" t="s">
        <v>6</v>
      </c>
      <c r="S11763" t="s">
        <v>6</v>
      </c>
      <c r="T11763" t="s">
        <v>6</v>
      </c>
      <c r="U11763" t="s">
        <v>6</v>
      </c>
      <c r="V11763" t="s">
        <v>6</v>
      </c>
      <c r="W11763" t="s">
        <v>6</v>
      </c>
      <c r="X11763" t="s">
        <v>6</v>
      </c>
      <c r="Y11763" t="s">
        <v>6</v>
      </c>
      <c r="Z11763" t="s">
        <v>6</v>
      </c>
      <c r="AA11763" t="s">
        <v>14820</v>
      </c>
      <c r="AB11763" t="s">
        <v>6</v>
      </c>
      <c r="AC11763" t="s">
        <v>14676</v>
      </c>
    </row>
    <row r="11764" spans="1:29" x14ac:dyDescent="0.3">
      <c r="A11764" t="s">
        <v>342</v>
      </c>
      <c r="B11764" s="35">
        <v>867</v>
      </c>
      <c r="C11764" t="s">
        <v>463</v>
      </c>
      <c r="D11764" s="35">
        <v>2010</v>
      </c>
      <c r="E11764" t="s">
        <v>12175</v>
      </c>
      <c r="F11764" s="34" t="s">
        <v>6</v>
      </c>
      <c r="G11764" s="34" t="s">
        <v>6</v>
      </c>
      <c r="H11764" s="34" t="s">
        <v>6</v>
      </c>
      <c r="I11764" s="34" t="s">
        <v>6</v>
      </c>
      <c r="J11764" s="34" t="s">
        <v>6</v>
      </c>
      <c r="K11764" s="34" t="s">
        <v>6</v>
      </c>
      <c r="L11764" s="34" t="s">
        <v>6</v>
      </c>
      <c r="M11764" s="34" t="s">
        <v>6</v>
      </c>
      <c r="N11764" s="34">
        <v>38.83049777995479</v>
      </c>
      <c r="O11764" s="34" t="s">
        <v>6</v>
      </c>
      <c r="P11764" s="34">
        <v>0.16105598449707001</v>
      </c>
      <c r="Q11764" t="s">
        <v>6</v>
      </c>
      <c r="R11764" t="s">
        <v>6</v>
      </c>
      <c r="S11764" t="s">
        <v>6</v>
      </c>
      <c r="T11764" t="s">
        <v>6</v>
      </c>
      <c r="U11764" t="s">
        <v>6</v>
      </c>
      <c r="V11764" t="s">
        <v>6</v>
      </c>
      <c r="W11764" t="s">
        <v>6</v>
      </c>
      <c r="X11764" t="s">
        <v>6</v>
      </c>
      <c r="Y11764" t="s">
        <v>6</v>
      </c>
      <c r="Z11764" t="s">
        <v>6</v>
      </c>
      <c r="AA11764" t="s">
        <v>14820</v>
      </c>
      <c r="AB11764" t="s">
        <v>6</v>
      </c>
      <c r="AC11764" t="s">
        <v>14676</v>
      </c>
    </row>
    <row r="11765" spans="1:29" x14ac:dyDescent="0.3">
      <c r="A11765" t="s">
        <v>342</v>
      </c>
      <c r="B11765" s="35">
        <v>867</v>
      </c>
      <c r="C11765" t="s">
        <v>463</v>
      </c>
      <c r="D11765" s="35">
        <v>2011</v>
      </c>
      <c r="E11765" t="s">
        <v>12176</v>
      </c>
      <c r="F11765" s="34" t="s">
        <v>6</v>
      </c>
      <c r="G11765" s="34" t="s">
        <v>6</v>
      </c>
      <c r="H11765" s="34" t="s">
        <v>6</v>
      </c>
      <c r="I11765" s="34" t="s">
        <v>6</v>
      </c>
      <c r="J11765" s="34" t="s">
        <v>6</v>
      </c>
      <c r="K11765" s="34" t="s">
        <v>6</v>
      </c>
      <c r="L11765" s="34" t="s">
        <v>6</v>
      </c>
      <c r="M11765" s="34" t="s">
        <v>6</v>
      </c>
      <c r="N11765" s="34">
        <v>35.917882663534428</v>
      </c>
      <c r="O11765" s="34" t="s">
        <v>6</v>
      </c>
      <c r="P11765" s="34">
        <v>0.17230596923828101</v>
      </c>
      <c r="Q11765" t="s">
        <v>6</v>
      </c>
      <c r="R11765" t="s">
        <v>6</v>
      </c>
      <c r="S11765" t="s">
        <v>6</v>
      </c>
      <c r="T11765" t="s">
        <v>6</v>
      </c>
      <c r="U11765" t="s">
        <v>6</v>
      </c>
      <c r="V11765" t="s">
        <v>6</v>
      </c>
      <c r="W11765" t="s">
        <v>6</v>
      </c>
      <c r="X11765" t="s">
        <v>6</v>
      </c>
      <c r="Y11765" t="s">
        <v>6</v>
      </c>
      <c r="Z11765" t="s">
        <v>6</v>
      </c>
      <c r="AA11765" t="s">
        <v>14820</v>
      </c>
      <c r="AB11765" t="s">
        <v>6</v>
      </c>
      <c r="AC11765" t="s">
        <v>14676</v>
      </c>
    </row>
    <row r="11766" spans="1:29" x14ac:dyDescent="0.3">
      <c r="A11766" t="s">
        <v>342</v>
      </c>
      <c r="B11766" s="35">
        <v>867</v>
      </c>
      <c r="C11766" t="s">
        <v>463</v>
      </c>
      <c r="D11766" s="35">
        <v>2012</v>
      </c>
      <c r="E11766" t="s">
        <v>12177</v>
      </c>
      <c r="F11766" s="34" t="s">
        <v>6</v>
      </c>
      <c r="G11766" s="34" t="s">
        <v>6</v>
      </c>
      <c r="H11766" s="34" t="s">
        <v>6</v>
      </c>
      <c r="I11766" s="34" t="s">
        <v>6</v>
      </c>
      <c r="J11766" s="34" t="s">
        <v>6</v>
      </c>
      <c r="K11766" s="34" t="s">
        <v>6</v>
      </c>
      <c r="L11766" s="34" t="s">
        <v>6</v>
      </c>
      <c r="M11766" s="34" t="s">
        <v>6</v>
      </c>
      <c r="N11766" s="34">
        <v>37.555750909342322</v>
      </c>
      <c r="O11766" s="34" t="s">
        <v>6</v>
      </c>
      <c r="P11766" s="34">
        <v>0.18070832824707</v>
      </c>
      <c r="Q11766" t="s">
        <v>6</v>
      </c>
      <c r="R11766" t="s">
        <v>6</v>
      </c>
      <c r="S11766" t="s">
        <v>6</v>
      </c>
      <c r="T11766" t="s">
        <v>6</v>
      </c>
      <c r="U11766" t="s">
        <v>6</v>
      </c>
      <c r="V11766" t="s">
        <v>6</v>
      </c>
      <c r="W11766" t="s">
        <v>6</v>
      </c>
      <c r="X11766" t="s">
        <v>6</v>
      </c>
      <c r="Y11766" t="s">
        <v>6</v>
      </c>
      <c r="Z11766" t="s">
        <v>6</v>
      </c>
      <c r="AA11766" t="s">
        <v>14820</v>
      </c>
      <c r="AB11766" t="s">
        <v>6</v>
      </c>
      <c r="AC11766" t="s">
        <v>14676</v>
      </c>
    </row>
    <row r="11767" spans="1:29" x14ac:dyDescent="0.3">
      <c r="A11767" t="s">
        <v>342</v>
      </c>
      <c r="B11767" s="35">
        <v>867</v>
      </c>
      <c r="C11767" t="s">
        <v>463</v>
      </c>
      <c r="D11767" s="35">
        <v>2013</v>
      </c>
      <c r="E11767" t="s">
        <v>12178</v>
      </c>
      <c r="F11767" s="34" t="s">
        <v>6</v>
      </c>
      <c r="G11767" s="34" t="s">
        <v>6</v>
      </c>
      <c r="H11767" s="34" t="s">
        <v>6</v>
      </c>
      <c r="I11767" s="34" t="s">
        <v>6</v>
      </c>
      <c r="J11767" s="34" t="s">
        <v>6</v>
      </c>
      <c r="K11767" s="34" t="s">
        <v>6</v>
      </c>
      <c r="L11767" s="34" t="s">
        <v>6</v>
      </c>
      <c r="M11767" s="34" t="s">
        <v>6</v>
      </c>
      <c r="N11767" s="34">
        <v>33.352801438022453</v>
      </c>
      <c r="O11767" s="34" t="s">
        <v>6</v>
      </c>
      <c r="P11767" s="34">
        <v>0.18637077331543001</v>
      </c>
      <c r="Q11767" t="s">
        <v>6</v>
      </c>
      <c r="R11767" t="s">
        <v>6</v>
      </c>
      <c r="S11767" t="s">
        <v>6</v>
      </c>
      <c r="T11767" t="s">
        <v>6</v>
      </c>
      <c r="U11767" t="s">
        <v>6</v>
      </c>
      <c r="V11767" t="s">
        <v>6</v>
      </c>
      <c r="W11767" t="s">
        <v>6</v>
      </c>
      <c r="X11767" t="s">
        <v>6</v>
      </c>
      <c r="Y11767" t="s">
        <v>6</v>
      </c>
      <c r="Z11767" t="s">
        <v>6</v>
      </c>
      <c r="AA11767" t="s">
        <v>14820</v>
      </c>
      <c r="AB11767" t="s">
        <v>6</v>
      </c>
      <c r="AC11767" t="s">
        <v>14676</v>
      </c>
    </row>
    <row r="11768" spans="1:29" x14ac:dyDescent="0.3">
      <c r="A11768" t="s">
        <v>342</v>
      </c>
      <c r="B11768" s="35">
        <v>867</v>
      </c>
      <c r="C11768" t="s">
        <v>463</v>
      </c>
      <c r="D11768" s="35">
        <v>2014</v>
      </c>
      <c r="E11768" t="s">
        <v>12179</v>
      </c>
      <c r="F11768" s="34" t="s">
        <v>6</v>
      </c>
      <c r="G11768" s="34" t="s">
        <v>6</v>
      </c>
      <c r="H11768" s="34" t="s">
        <v>6</v>
      </c>
      <c r="I11768" s="34" t="s">
        <v>6</v>
      </c>
      <c r="J11768" s="34" t="s">
        <v>6</v>
      </c>
      <c r="K11768" s="34" t="s">
        <v>6</v>
      </c>
      <c r="L11768" s="34" t="s">
        <v>6</v>
      </c>
      <c r="M11768" s="34" t="s">
        <v>6</v>
      </c>
      <c r="N11768" s="34">
        <v>34.942996307115607</v>
      </c>
      <c r="O11768" s="34" t="s">
        <v>6</v>
      </c>
      <c r="P11768" s="34">
        <v>0.18602835083007799</v>
      </c>
      <c r="Q11768" t="s">
        <v>6</v>
      </c>
      <c r="R11768" t="s">
        <v>6</v>
      </c>
      <c r="S11768" t="s">
        <v>6</v>
      </c>
      <c r="T11768" t="s">
        <v>6</v>
      </c>
      <c r="U11768" t="s">
        <v>6</v>
      </c>
      <c r="V11768" t="s">
        <v>6</v>
      </c>
      <c r="W11768" t="s">
        <v>6</v>
      </c>
      <c r="X11768" t="s">
        <v>6</v>
      </c>
      <c r="Y11768" t="s">
        <v>6</v>
      </c>
      <c r="Z11768" t="s">
        <v>6</v>
      </c>
      <c r="AA11768" t="s">
        <v>14820</v>
      </c>
      <c r="AB11768" t="s">
        <v>6</v>
      </c>
      <c r="AC11768" t="s">
        <v>14676</v>
      </c>
    </row>
    <row r="11769" spans="1:29" x14ac:dyDescent="0.3">
      <c r="A11769" t="s">
        <v>342</v>
      </c>
      <c r="B11769">
        <v>867</v>
      </c>
      <c r="C11769" t="s">
        <v>463</v>
      </c>
      <c r="D11769">
        <v>2015</v>
      </c>
      <c r="E11769" t="s">
        <v>12180</v>
      </c>
      <c r="F11769" s="34" t="s">
        <v>6</v>
      </c>
      <c r="G11769" s="34" t="s">
        <v>6</v>
      </c>
      <c r="H11769" s="34" t="s">
        <v>6</v>
      </c>
      <c r="I11769" s="34" t="s">
        <v>6</v>
      </c>
      <c r="J11769" s="34" t="s">
        <v>6</v>
      </c>
      <c r="K11769" s="34" t="s">
        <v>6</v>
      </c>
      <c r="L11769" s="34" t="s">
        <v>6</v>
      </c>
      <c r="M11769" s="34" t="s">
        <v>6</v>
      </c>
      <c r="N11769" s="34">
        <v>33.874679472933636</v>
      </c>
      <c r="O11769" s="34" t="s">
        <v>6</v>
      </c>
      <c r="P11769" s="34">
        <v>0.183667221069336</v>
      </c>
      <c r="Q11769" t="s">
        <v>6</v>
      </c>
      <c r="R11769" t="s">
        <v>6</v>
      </c>
      <c r="S11769" t="s">
        <v>6</v>
      </c>
      <c r="T11769" t="s">
        <v>6</v>
      </c>
      <c r="U11769" t="s">
        <v>6</v>
      </c>
      <c r="V11769" t="s">
        <v>6</v>
      </c>
      <c r="W11769" t="s">
        <v>6</v>
      </c>
      <c r="X11769" t="s">
        <v>6</v>
      </c>
      <c r="Y11769" t="s">
        <v>6</v>
      </c>
      <c r="Z11769" t="s">
        <v>6</v>
      </c>
      <c r="AA11769" t="s">
        <v>14820</v>
      </c>
      <c r="AB11769" t="s">
        <v>6</v>
      </c>
      <c r="AC11769" t="s">
        <v>14676</v>
      </c>
    </row>
    <row r="11770" spans="1:29" x14ac:dyDescent="0.3">
      <c r="A11770" t="s">
        <v>342</v>
      </c>
      <c r="B11770" s="35">
        <v>867</v>
      </c>
      <c r="C11770" t="s">
        <v>463</v>
      </c>
      <c r="D11770" s="35">
        <v>2016</v>
      </c>
      <c r="E11770" t="s">
        <v>12181</v>
      </c>
      <c r="F11770" s="34" t="s">
        <v>6</v>
      </c>
      <c r="G11770" s="34" t="s">
        <v>6</v>
      </c>
      <c r="H11770" s="34" t="s">
        <v>6</v>
      </c>
      <c r="I11770" s="34" t="s">
        <v>6</v>
      </c>
      <c r="J11770" s="34" t="s">
        <v>6</v>
      </c>
      <c r="K11770" s="34" t="s">
        <v>6</v>
      </c>
      <c r="L11770" s="34" t="s">
        <v>6</v>
      </c>
      <c r="M11770" s="34" t="s">
        <v>6</v>
      </c>
      <c r="N11770" s="34">
        <v>29.214093084416504</v>
      </c>
      <c r="O11770" s="34" t="s">
        <v>6</v>
      </c>
      <c r="P11770" s="34">
        <v>0.201829055786133</v>
      </c>
      <c r="Q11770" t="s">
        <v>6</v>
      </c>
      <c r="R11770" t="s">
        <v>6</v>
      </c>
      <c r="S11770" t="s">
        <v>6</v>
      </c>
      <c r="T11770" t="s">
        <v>6</v>
      </c>
      <c r="U11770" t="s">
        <v>6</v>
      </c>
      <c r="V11770" t="s">
        <v>6</v>
      </c>
      <c r="W11770" t="s">
        <v>6</v>
      </c>
      <c r="X11770" t="s">
        <v>6</v>
      </c>
      <c r="Y11770" t="s">
        <v>6</v>
      </c>
      <c r="Z11770" t="s">
        <v>6</v>
      </c>
      <c r="AA11770" t="s">
        <v>14820</v>
      </c>
      <c r="AB11770" t="s">
        <v>6</v>
      </c>
      <c r="AC11770" t="s">
        <v>14676</v>
      </c>
    </row>
    <row r="11771" spans="1:29" x14ac:dyDescent="0.3">
      <c r="A11771" t="s">
        <v>342</v>
      </c>
      <c r="B11771" s="35">
        <v>867</v>
      </c>
      <c r="C11771" t="s">
        <v>463</v>
      </c>
      <c r="D11771" s="35">
        <v>2017</v>
      </c>
      <c r="E11771" t="s">
        <v>12182</v>
      </c>
      <c r="F11771" s="34" t="s">
        <v>6</v>
      </c>
      <c r="G11771" s="34" t="s">
        <v>6</v>
      </c>
      <c r="H11771" s="34" t="s">
        <v>6</v>
      </c>
      <c r="I11771" s="34" t="s">
        <v>6</v>
      </c>
      <c r="J11771" s="34" t="s">
        <v>6</v>
      </c>
      <c r="K11771" s="34" t="s">
        <v>6</v>
      </c>
      <c r="L11771" s="34" t="s">
        <v>6</v>
      </c>
      <c r="M11771" s="34" t="s">
        <v>6</v>
      </c>
      <c r="N11771" s="34">
        <v>26.532108156692068</v>
      </c>
      <c r="O11771" s="34" t="s">
        <v>6</v>
      </c>
      <c r="P11771" s="34">
        <v>0.21370350646972699</v>
      </c>
      <c r="Q11771" t="s">
        <v>6</v>
      </c>
      <c r="R11771" t="s">
        <v>6</v>
      </c>
      <c r="S11771" t="s">
        <v>6</v>
      </c>
      <c r="T11771" t="s">
        <v>6</v>
      </c>
      <c r="U11771" t="s">
        <v>6</v>
      </c>
      <c r="V11771" t="s">
        <v>6</v>
      </c>
      <c r="W11771" t="s">
        <v>6</v>
      </c>
      <c r="X11771" t="s">
        <v>6</v>
      </c>
      <c r="Y11771" t="s">
        <v>6</v>
      </c>
      <c r="Z11771" t="s">
        <v>6</v>
      </c>
      <c r="AA11771" t="s">
        <v>14820</v>
      </c>
      <c r="AB11771" t="s">
        <v>6</v>
      </c>
      <c r="AC11771" t="s">
        <v>14676</v>
      </c>
    </row>
    <row r="11772" spans="1:29" x14ac:dyDescent="0.3">
      <c r="A11772" t="s">
        <v>342</v>
      </c>
      <c r="B11772" s="35">
        <v>867</v>
      </c>
      <c r="C11772" t="s">
        <v>463</v>
      </c>
      <c r="D11772" s="35">
        <v>2018</v>
      </c>
      <c r="E11772" t="s">
        <v>12183</v>
      </c>
      <c r="F11772" s="34" t="s">
        <v>6</v>
      </c>
      <c r="G11772" s="34" t="s">
        <v>6</v>
      </c>
      <c r="H11772" s="34" t="s">
        <v>6</v>
      </c>
      <c r="I11772" s="34" t="s">
        <v>6</v>
      </c>
      <c r="J11772" s="34" t="s">
        <v>6</v>
      </c>
      <c r="K11772" s="34" t="s">
        <v>6</v>
      </c>
      <c r="L11772" s="34" t="s">
        <v>6</v>
      </c>
      <c r="M11772" s="34" t="s">
        <v>6</v>
      </c>
      <c r="N11772" s="34">
        <v>24.687355040692747</v>
      </c>
      <c r="O11772" s="34" t="s">
        <v>6</v>
      </c>
      <c r="P11772" s="34">
        <v>0.22002151489257801</v>
      </c>
      <c r="Q11772" t="s">
        <v>6</v>
      </c>
      <c r="R11772" t="s">
        <v>6</v>
      </c>
      <c r="S11772" t="s">
        <v>6</v>
      </c>
      <c r="T11772" t="s">
        <v>6</v>
      </c>
      <c r="U11772" t="s">
        <v>6</v>
      </c>
      <c r="V11772" t="s">
        <v>6</v>
      </c>
      <c r="W11772" t="s">
        <v>6</v>
      </c>
      <c r="X11772" t="s">
        <v>6</v>
      </c>
      <c r="Y11772" t="s">
        <v>6</v>
      </c>
      <c r="Z11772" t="s">
        <v>6</v>
      </c>
      <c r="AA11772" t="s">
        <v>14820</v>
      </c>
      <c r="AB11772" t="s">
        <v>6</v>
      </c>
      <c r="AC11772" t="s">
        <v>14676</v>
      </c>
    </row>
    <row r="11773" spans="1:29" x14ac:dyDescent="0.3">
      <c r="A11773" t="s">
        <v>342</v>
      </c>
      <c r="B11773" s="35">
        <v>867</v>
      </c>
      <c r="C11773" t="s">
        <v>463</v>
      </c>
      <c r="D11773" s="35">
        <v>2019</v>
      </c>
      <c r="E11773" t="s">
        <v>12184</v>
      </c>
      <c r="F11773" s="34" t="s">
        <v>6</v>
      </c>
      <c r="G11773" s="34" t="s">
        <v>6</v>
      </c>
      <c r="H11773" s="34" t="s">
        <v>6</v>
      </c>
      <c r="I11773" s="34" t="s">
        <v>6</v>
      </c>
      <c r="J11773" s="34" t="s">
        <v>6</v>
      </c>
      <c r="K11773" s="34" t="s">
        <v>6</v>
      </c>
      <c r="L11773" s="34" t="s">
        <v>6</v>
      </c>
      <c r="M11773" s="34" t="s">
        <v>6</v>
      </c>
      <c r="N11773" s="34">
        <v>25.126891234162329</v>
      </c>
      <c r="O11773" s="34" t="s">
        <v>6</v>
      </c>
      <c r="P11773" s="34">
        <v>0.23289491271972701</v>
      </c>
      <c r="Q11773" t="s">
        <v>6</v>
      </c>
      <c r="R11773" t="s">
        <v>6</v>
      </c>
      <c r="S11773" t="s">
        <v>6</v>
      </c>
      <c r="T11773" t="s">
        <v>6</v>
      </c>
      <c r="U11773" t="s">
        <v>6</v>
      </c>
      <c r="V11773" t="s">
        <v>6</v>
      </c>
      <c r="W11773" t="s">
        <v>6</v>
      </c>
      <c r="X11773" t="s">
        <v>6</v>
      </c>
      <c r="Y11773" t="s">
        <v>6</v>
      </c>
      <c r="Z11773" t="s">
        <v>6</v>
      </c>
      <c r="AA11773" t="s">
        <v>14820</v>
      </c>
      <c r="AB11773" t="s">
        <v>6</v>
      </c>
      <c r="AC11773" t="s">
        <v>14676</v>
      </c>
    </row>
    <row r="11774" spans="1:29" x14ac:dyDescent="0.3">
      <c r="A11774" t="s">
        <v>342</v>
      </c>
      <c r="B11774" s="35">
        <v>867</v>
      </c>
      <c r="C11774" t="s">
        <v>463</v>
      </c>
      <c r="D11774" s="35">
        <v>2020</v>
      </c>
      <c r="E11774" t="s">
        <v>12185</v>
      </c>
      <c r="F11774" s="34" t="s">
        <v>6</v>
      </c>
      <c r="G11774" s="34" t="s">
        <v>6</v>
      </c>
      <c r="H11774" s="34" t="s">
        <v>6</v>
      </c>
      <c r="I11774" s="34" t="s">
        <v>6</v>
      </c>
      <c r="J11774" s="34" t="s">
        <v>6</v>
      </c>
      <c r="K11774" s="34" t="s">
        <v>6</v>
      </c>
      <c r="L11774" s="34" t="s">
        <v>6</v>
      </c>
      <c r="M11774" s="34" t="s">
        <v>6</v>
      </c>
      <c r="N11774" s="34">
        <v>21.668570876929586</v>
      </c>
      <c r="O11774" s="34" t="s">
        <v>6</v>
      </c>
      <c r="P11774" s="34">
        <v>0.24178443908691399</v>
      </c>
      <c r="Q11774" t="s">
        <v>6</v>
      </c>
      <c r="R11774" t="s">
        <v>6</v>
      </c>
      <c r="S11774" t="s">
        <v>6</v>
      </c>
      <c r="T11774" t="s">
        <v>6</v>
      </c>
      <c r="U11774" t="s">
        <v>6</v>
      </c>
      <c r="V11774" t="s">
        <v>6</v>
      </c>
      <c r="W11774" t="s">
        <v>6</v>
      </c>
      <c r="X11774" t="s">
        <v>6</v>
      </c>
      <c r="Y11774" t="s">
        <v>6</v>
      </c>
      <c r="Z11774" t="s">
        <v>6</v>
      </c>
      <c r="AA11774" t="s">
        <v>14820</v>
      </c>
      <c r="AB11774" t="s">
        <v>6</v>
      </c>
      <c r="AC11774" t="s">
        <v>14676</v>
      </c>
    </row>
    <row r="11775" spans="1:29" x14ac:dyDescent="0.3">
      <c r="A11775" t="s">
        <v>342</v>
      </c>
      <c r="B11775" s="35">
        <v>867</v>
      </c>
      <c r="C11775" t="s">
        <v>463</v>
      </c>
      <c r="D11775" s="35">
        <v>2021</v>
      </c>
      <c r="E11775" t="s">
        <v>12186</v>
      </c>
      <c r="F11775" s="34" t="s">
        <v>6</v>
      </c>
      <c r="G11775" s="34" t="s">
        <v>6</v>
      </c>
      <c r="H11775" s="34" t="s">
        <v>6</v>
      </c>
      <c r="I11775" s="34" t="s">
        <v>6</v>
      </c>
      <c r="J11775" s="34" t="s">
        <v>6</v>
      </c>
      <c r="K11775" s="34" t="s">
        <v>6</v>
      </c>
      <c r="L11775" s="34" t="s">
        <v>6</v>
      </c>
      <c r="M11775" s="34" t="s">
        <v>6</v>
      </c>
      <c r="N11775" s="34">
        <v>20.055739791457501</v>
      </c>
      <c r="O11775" s="34" t="s">
        <v>6</v>
      </c>
      <c r="P11775" s="34">
        <v>0.25888998413085901</v>
      </c>
      <c r="Q11775" t="s">
        <v>6</v>
      </c>
      <c r="R11775" t="s">
        <v>6</v>
      </c>
      <c r="S11775" t="s">
        <v>6</v>
      </c>
      <c r="T11775" t="s">
        <v>6</v>
      </c>
      <c r="U11775" t="s">
        <v>6</v>
      </c>
      <c r="V11775" t="s">
        <v>6</v>
      </c>
      <c r="W11775" t="s">
        <v>6</v>
      </c>
      <c r="X11775" t="s">
        <v>6</v>
      </c>
      <c r="Y11775" t="s">
        <v>6</v>
      </c>
      <c r="Z11775" t="s">
        <v>6</v>
      </c>
      <c r="AA11775" t="s">
        <v>14820</v>
      </c>
      <c r="AB11775" t="s">
        <v>6</v>
      </c>
      <c r="AC11775" t="s">
        <v>14676</v>
      </c>
    </row>
    <row r="11776" spans="1:29" x14ac:dyDescent="0.3">
      <c r="A11776" t="s">
        <v>342</v>
      </c>
      <c r="B11776" s="35">
        <v>867</v>
      </c>
      <c r="C11776" t="s">
        <v>463</v>
      </c>
      <c r="D11776" s="35">
        <v>2022</v>
      </c>
      <c r="E11776" t="s">
        <v>12187</v>
      </c>
      <c r="F11776" s="34" t="s">
        <v>6</v>
      </c>
      <c r="G11776" s="34" t="s">
        <v>6</v>
      </c>
      <c r="H11776" s="34" t="s">
        <v>6</v>
      </c>
      <c r="I11776" s="34" t="s">
        <v>6</v>
      </c>
      <c r="J11776" s="34" t="s">
        <v>6</v>
      </c>
      <c r="K11776" s="34" t="s">
        <v>6</v>
      </c>
      <c r="L11776" s="34" t="s">
        <v>6</v>
      </c>
      <c r="M11776" s="34" t="s">
        <v>6</v>
      </c>
      <c r="N11776" s="34">
        <v>19.807779019091999</v>
      </c>
      <c r="O11776" s="34" t="s">
        <v>6</v>
      </c>
      <c r="P11776" s="34">
        <v>0.253412063598633</v>
      </c>
      <c r="Q11776" t="s">
        <v>6</v>
      </c>
      <c r="R11776" t="s">
        <v>6</v>
      </c>
      <c r="S11776" t="s">
        <v>6</v>
      </c>
      <c r="T11776" t="s">
        <v>6</v>
      </c>
      <c r="U11776" t="s">
        <v>6</v>
      </c>
      <c r="V11776" t="s">
        <v>6</v>
      </c>
      <c r="W11776" t="s">
        <v>6</v>
      </c>
      <c r="X11776" t="s">
        <v>6</v>
      </c>
      <c r="Y11776" t="s">
        <v>6</v>
      </c>
      <c r="Z11776" t="s">
        <v>6</v>
      </c>
      <c r="AA11776" t="s">
        <v>14820</v>
      </c>
      <c r="AB11776" t="s">
        <v>6</v>
      </c>
      <c r="AC11776" t="s">
        <v>14676</v>
      </c>
    </row>
    <row r="11777" spans="1:29" x14ac:dyDescent="0.3">
      <c r="A11777" t="s">
        <v>342</v>
      </c>
      <c r="B11777" s="35">
        <v>867</v>
      </c>
      <c r="C11777" t="s">
        <v>463</v>
      </c>
      <c r="D11777" s="35">
        <v>2023</v>
      </c>
      <c r="E11777" t="s">
        <v>12188</v>
      </c>
      <c r="F11777" s="34" t="s">
        <v>6</v>
      </c>
      <c r="G11777" s="34" t="s">
        <v>6</v>
      </c>
      <c r="H11777" s="34" t="s">
        <v>6</v>
      </c>
      <c r="I11777" s="34" t="s">
        <v>6</v>
      </c>
      <c r="J11777" s="34" t="s">
        <v>6</v>
      </c>
      <c r="K11777" s="34" t="s">
        <v>6</v>
      </c>
      <c r="L11777" s="34" t="s">
        <v>6</v>
      </c>
      <c r="M11777" s="34" t="s">
        <v>6</v>
      </c>
      <c r="N11777" s="34">
        <v>18.6685373028882</v>
      </c>
      <c r="O11777" s="34" t="s">
        <v>6</v>
      </c>
      <c r="P11777" s="34">
        <v>0.25931811523437498</v>
      </c>
      <c r="Q11777" t="s">
        <v>6</v>
      </c>
      <c r="R11777" t="s">
        <v>6</v>
      </c>
      <c r="S11777" t="s">
        <v>6</v>
      </c>
      <c r="T11777" t="s">
        <v>6</v>
      </c>
      <c r="U11777" t="s">
        <v>6</v>
      </c>
      <c r="V11777" t="s">
        <v>6</v>
      </c>
      <c r="W11777" t="s">
        <v>6</v>
      </c>
      <c r="X11777" t="s">
        <v>6</v>
      </c>
      <c r="Y11777" t="s">
        <v>6</v>
      </c>
      <c r="Z11777" t="s">
        <v>6</v>
      </c>
      <c r="AA11777" t="s">
        <v>14820</v>
      </c>
      <c r="AB11777" t="s">
        <v>6</v>
      </c>
      <c r="AC11777" t="s">
        <v>14676</v>
      </c>
    </row>
    <row r="11778" spans="1:29" x14ac:dyDescent="0.3">
      <c r="A11778" t="s">
        <v>342</v>
      </c>
      <c r="B11778" s="35">
        <v>867</v>
      </c>
      <c r="C11778" t="s">
        <v>463</v>
      </c>
      <c r="D11778" s="35">
        <v>2024</v>
      </c>
      <c r="E11778" t="s">
        <v>15175</v>
      </c>
      <c r="F11778" s="34" t="s">
        <v>6</v>
      </c>
      <c r="G11778" s="34" t="s">
        <v>6</v>
      </c>
      <c r="H11778" s="34" t="s">
        <v>6</v>
      </c>
      <c r="I11778" s="34" t="s">
        <v>6</v>
      </c>
      <c r="J11778" s="34" t="s">
        <v>6</v>
      </c>
      <c r="K11778" s="34" t="s">
        <v>6</v>
      </c>
      <c r="L11778" s="34" t="s">
        <v>6</v>
      </c>
      <c r="M11778" s="34" t="s">
        <v>6</v>
      </c>
      <c r="N11778" s="34">
        <v>16.678553013623851</v>
      </c>
      <c r="O11778" s="34" t="s">
        <v>6</v>
      </c>
      <c r="P11778" s="34">
        <v>0.28035784422980198</v>
      </c>
      <c r="Q11778" t="s">
        <v>6</v>
      </c>
      <c r="R11778" t="s">
        <v>6</v>
      </c>
      <c r="S11778" t="s">
        <v>6</v>
      </c>
      <c r="T11778" t="s">
        <v>6</v>
      </c>
      <c r="U11778" t="s">
        <v>6</v>
      </c>
      <c r="V11778" t="s">
        <v>6</v>
      </c>
      <c r="W11778" t="s">
        <v>6</v>
      </c>
      <c r="X11778" t="s">
        <v>6</v>
      </c>
      <c r="Y11778" t="s">
        <v>6</v>
      </c>
      <c r="Z11778" t="s">
        <v>6</v>
      </c>
      <c r="AA11778" t="s">
        <v>14820</v>
      </c>
      <c r="AB11778" t="s">
        <v>6</v>
      </c>
      <c r="AC11778" t="s">
        <v>14676</v>
      </c>
    </row>
    <row r="11779" spans="1:29" x14ac:dyDescent="0.3">
      <c r="A11779" t="s">
        <v>342</v>
      </c>
      <c r="B11779" s="35">
        <v>868</v>
      </c>
      <c r="C11779" t="s">
        <v>238</v>
      </c>
      <c r="D11779" s="35">
        <v>1950</v>
      </c>
      <c r="E11779" t="s">
        <v>12189</v>
      </c>
      <c r="F11779" s="34" t="s">
        <v>6</v>
      </c>
      <c r="G11779" s="34" t="s">
        <v>6</v>
      </c>
      <c r="H11779" s="34" t="s">
        <v>6</v>
      </c>
      <c r="I11779" s="34" t="s">
        <v>6</v>
      </c>
      <c r="J11779" s="34" t="s">
        <v>6</v>
      </c>
      <c r="K11779" s="34" t="s">
        <v>6</v>
      </c>
      <c r="L11779" s="34" t="s">
        <v>6</v>
      </c>
      <c r="M11779" s="34" t="s">
        <v>6</v>
      </c>
      <c r="N11779" s="34" t="s">
        <v>6</v>
      </c>
      <c r="O11779" s="34" t="s">
        <v>6</v>
      </c>
      <c r="P11779" s="34" t="s">
        <v>6</v>
      </c>
      <c r="Q11779" t="s">
        <v>6</v>
      </c>
      <c r="R11779" t="s">
        <v>6</v>
      </c>
      <c r="S11779" t="s">
        <v>6</v>
      </c>
      <c r="T11779" t="s">
        <v>12190</v>
      </c>
      <c r="U11779" t="s">
        <v>6</v>
      </c>
      <c r="V11779" t="s">
        <v>6</v>
      </c>
      <c r="W11779" t="s">
        <v>6</v>
      </c>
      <c r="X11779" t="s">
        <v>6</v>
      </c>
      <c r="Y11779" t="s">
        <v>6</v>
      </c>
      <c r="Z11779" t="s">
        <v>6</v>
      </c>
      <c r="AA11779" t="s">
        <v>15176</v>
      </c>
      <c r="AB11779" t="s">
        <v>6</v>
      </c>
      <c r="AC11779" t="s">
        <v>15177</v>
      </c>
    </row>
    <row r="11780" spans="1:29" x14ac:dyDescent="0.3">
      <c r="A11780" t="s">
        <v>342</v>
      </c>
      <c r="B11780" s="35">
        <v>868</v>
      </c>
      <c r="C11780" t="s">
        <v>238</v>
      </c>
      <c r="D11780" s="35">
        <v>1951</v>
      </c>
      <c r="E11780" t="s">
        <v>12191</v>
      </c>
      <c r="F11780" s="34" t="s">
        <v>6</v>
      </c>
      <c r="G11780" s="34" t="s">
        <v>6</v>
      </c>
      <c r="H11780" s="34" t="s">
        <v>6</v>
      </c>
      <c r="I11780" s="34" t="s">
        <v>6</v>
      </c>
      <c r="J11780" s="34" t="s">
        <v>6</v>
      </c>
      <c r="K11780" s="34" t="s">
        <v>6</v>
      </c>
      <c r="L11780" s="34" t="s">
        <v>6</v>
      </c>
      <c r="M11780" s="34" t="s">
        <v>6</v>
      </c>
      <c r="N11780" s="34" t="s">
        <v>6</v>
      </c>
      <c r="O11780" s="34" t="s">
        <v>6</v>
      </c>
      <c r="P11780" s="34" t="s">
        <v>6</v>
      </c>
      <c r="Q11780" t="s">
        <v>6</v>
      </c>
      <c r="R11780" t="s">
        <v>6</v>
      </c>
      <c r="S11780" t="s">
        <v>6</v>
      </c>
      <c r="T11780" t="s">
        <v>12190</v>
      </c>
      <c r="U11780" t="s">
        <v>6</v>
      </c>
      <c r="V11780" t="s">
        <v>6</v>
      </c>
      <c r="W11780" t="s">
        <v>6</v>
      </c>
      <c r="X11780" t="s">
        <v>6</v>
      </c>
      <c r="Y11780" t="s">
        <v>6</v>
      </c>
      <c r="Z11780" t="s">
        <v>6</v>
      </c>
      <c r="AA11780" t="s">
        <v>15176</v>
      </c>
      <c r="AB11780" t="s">
        <v>6</v>
      </c>
      <c r="AC11780" t="s">
        <v>15177</v>
      </c>
    </row>
    <row r="11781" spans="1:29" x14ac:dyDescent="0.3">
      <c r="A11781" t="s">
        <v>342</v>
      </c>
      <c r="B11781" s="35">
        <v>868</v>
      </c>
      <c r="C11781" t="s">
        <v>238</v>
      </c>
      <c r="D11781" s="35">
        <v>1952</v>
      </c>
      <c r="E11781" t="s">
        <v>12192</v>
      </c>
      <c r="F11781" s="34" t="s">
        <v>6</v>
      </c>
      <c r="G11781" s="34" t="s">
        <v>6</v>
      </c>
      <c r="H11781" s="34" t="s">
        <v>6</v>
      </c>
      <c r="I11781" s="34" t="s">
        <v>6</v>
      </c>
      <c r="J11781" s="34" t="s">
        <v>6</v>
      </c>
      <c r="K11781" s="34" t="s">
        <v>6</v>
      </c>
      <c r="L11781" s="34" t="s">
        <v>6</v>
      </c>
      <c r="M11781" s="34" t="s">
        <v>6</v>
      </c>
      <c r="N11781" s="34" t="s">
        <v>6</v>
      </c>
      <c r="O11781" s="34" t="s">
        <v>6</v>
      </c>
      <c r="P11781" s="34" t="s">
        <v>6</v>
      </c>
      <c r="Q11781" t="s">
        <v>6</v>
      </c>
      <c r="R11781" t="s">
        <v>6</v>
      </c>
      <c r="S11781" t="s">
        <v>6</v>
      </c>
      <c r="T11781" t="s">
        <v>12190</v>
      </c>
      <c r="U11781" t="s">
        <v>6</v>
      </c>
      <c r="V11781" t="s">
        <v>6</v>
      </c>
      <c r="W11781" t="s">
        <v>6</v>
      </c>
      <c r="X11781" t="s">
        <v>6</v>
      </c>
      <c r="Y11781" t="s">
        <v>6</v>
      </c>
      <c r="Z11781" t="s">
        <v>6</v>
      </c>
      <c r="AA11781" t="s">
        <v>15176</v>
      </c>
      <c r="AB11781" t="s">
        <v>6</v>
      </c>
      <c r="AC11781" t="s">
        <v>15177</v>
      </c>
    </row>
    <row r="11782" spans="1:29" x14ac:dyDescent="0.3">
      <c r="A11782" t="s">
        <v>342</v>
      </c>
      <c r="B11782" s="35">
        <v>868</v>
      </c>
      <c r="C11782" t="s">
        <v>238</v>
      </c>
      <c r="D11782" s="35">
        <v>1953</v>
      </c>
      <c r="E11782" t="s">
        <v>12193</v>
      </c>
      <c r="F11782" s="34" t="s">
        <v>6</v>
      </c>
      <c r="G11782" s="34" t="s">
        <v>6</v>
      </c>
      <c r="H11782" s="34" t="s">
        <v>6</v>
      </c>
      <c r="I11782" s="34" t="s">
        <v>6</v>
      </c>
      <c r="J11782" s="34" t="s">
        <v>6</v>
      </c>
      <c r="K11782" s="34" t="s">
        <v>6</v>
      </c>
      <c r="L11782" s="34" t="s">
        <v>6</v>
      </c>
      <c r="M11782" s="34" t="s">
        <v>6</v>
      </c>
      <c r="N11782" s="34" t="s">
        <v>6</v>
      </c>
      <c r="O11782" s="34" t="s">
        <v>6</v>
      </c>
      <c r="P11782" s="34" t="s">
        <v>6</v>
      </c>
      <c r="Q11782" t="s">
        <v>6</v>
      </c>
      <c r="R11782" t="s">
        <v>6</v>
      </c>
      <c r="S11782" t="s">
        <v>6</v>
      </c>
      <c r="T11782" t="s">
        <v>12190</v>
      </c>
      <c r="U11782" t="s">
        <v>6</v>
      </c>
      <c r="V11782" t="s">
        <v>6</v>
      </c>
      <c r="W11782" t="s">
        <v>6</v>
      </c>
      <c r="X11782" t="s">
        <v>6</v>
      </c>
      <c r="Y11782" t="s">
        <v>6</v>
      </c>
      <c r="Z11782" t="s">
        <v>6</v>
      </c>
      <c r="AA11782" t="s">
        <v>15176</v>
      </c>
      <c r="AB11782" t="s">
        <v>6</v>
      </c>
      <c r="AC11782" t="s">
        <v>15177</v>
      </c>
    </row>
    <row r="11783" spans="1:29" x14ac:dyDescent="0.3">
      <c r="A11783" t="s">
        <v>342</v>
      </c>
      <c r="B11783" s="35">
        <v>868</v>
      </c>
      <c r="C11783" t="s">
        <v>238</v>
      </c>
      <c r="D11783" s="35">
        <v>1954</v>
      </c>
      <c r="E11783" t="s">
        <v>12194</v>
      </c>
      <c r="F11783" s="34" t="s">
        <v>6</v>
      </c>
      <c r="G11783" s="34" t="s">
        <v>6</v>
      </c>
      <c r="H11783" s="34" t="s">
        <v>6</v>
      </c>
      <c r="I11783" s="34" t="s">
        <v>6</v>
      </c>
      <c r="J11783" s="34" t="s">
        <v>6</v>
      </c>
      <c r="K11783" s="34" t="s">
        <v>6</v>
      </c>
      <c r="L11783" s="34" t="s">
        <v>6</v>
      </c>
      <c r="M11783" s="34" t="s">
        <v>6</v>
      </c>
      <c r="N11783" s="34" t="s">
        <v>6</v>
      </c>
      <c r="O11783" s="34" t="s">
        <v>6</v>
      </c>
      <c r="P11783" s="34" t="s">
        <v>6</v>
      </c>
      <c r="Q11783" t="s">
        <v>6</v>
      </c>
      <c r="R11783" t="s">
        <v>6</v>
      </c>
      <c r="S11783" t="s">
        <v>6</v>
      </c>
      <c r="T11783" t="s">
        <v>12190</v>
      </c>
      <c r="U11783" t="s">
        <v>6</v>
      </c>
      <c r="V11783" t="s">
        <v>6</v>
      </c>
      <c r="W11783" t="s">
        <v>6</v>
      </c>
      <c r="X11783" t="s">
        <v>6</v>
      </c>
      <c r="Y11783" t="s">
        <v>6</v>
      </c>
      <c r="Z11783" t="s">
        <v>6</v>
      </c>
      <c r="AA11783" t="s">
        <v>15176</v>
      </c>
      <c r="AB11783" t="s">
        <v>6</v>
      </c>
      <c r="AC11783" t="s">
        <v>15177</v>
      </c>
    </row>
    <row r="11784" spans="1:29" x14ac:dyDescent="0.3">
      <c r="A11784" t="s">
        <v>342</v>
      </c>
      <c r="B11784" s="35">
        <v>868</v>
      </c>
      <c r="C11784" t="s">
        <v>238</v>
      </c>
      <c r="D11784" s="35">
        <v>1955</v>
      </c>
      <c r="E11784" t="s">
        <v>12195</v>
      </c>
      <c r="F11784" s="34" t="s">
        <v>6</v>
      </c>
      <c r="G11784" s="34" t="s">
        <v>6</v>
      </c>
      <c r="H11784" s="34" t="s">
        <v>6</v>
      </c>
      <c r="I11784" s="34" t="s">
        <v>6</v>
      </c>
      <c r="J11784" s="34" t="s">
        <v>6</v>
      </c>
      <c r="K11784" s="34" t="s">
        <v>6</v>
      </c>
      <c r="L11784" s="34" t="s">
        <v>6</v>
      </c>
      <c r="M11784" s="34" t="s">
        <v>6</v>
      </c>
      <c r="N11784" s="34" t="s">
        <v>6</v>
      </c>
      <c r="O11784" s="34" t="s">
        <v>6</v>
      </c>
      <c r="P11784" s="34" t="s">
        <v>6</v>
      </c>
      <c r="Q11784" t="s">
        <v>6</v>
      </c>
      <c r="R11784" t="s">
        <v>6</v>
      </c>
      <c r="S11784" t="s">
        <v>6</v>
      </c>
      <c r="T11784" t="s">
        <v>12190</v>
      </c>
      <c r="U11784" t="s">
        <v>6</v>
      </c>
      <c r="V11784" t="s">
        <v>6</v>
      </c>
      <c r="W11784" t="s">
        <v>6</v>
      </c>
      <c r="X11784" t="s">
        <v>6</v>
      </c>
      <c r="Y11784" t="s">
        <v>6</v>
      </c>
      <c r="Z11784" t="s">
        <v>6</v>
      </c>
      <c r="AA11784" t="s">
        <v>15176</v>
      </c>
      <c r="AB11784" t="s">
        <v>6</v>
      </c>
      <c r="AC11784" t="s">
        <v>15177</v>
      </c>
    </row>
    <row r="11785" spans="1:29" x14ac:dyDescent="0.3">
      <c r="A11785" t="s">
        <v>342</v>
      </c>
      <c r="B11785" s="35">
        <v>868</v>
      </c>
      <c r="C11785" t="s">
        <v>238</v>
      </c>
      <c r="D11785" s="35">
        <v>1956</v>
      </c>
      <c r="E11785" t="s">
        <v>12196</v>
      </c>
      <c r="F11785" s="34" t="s">
        <v>6</v>
      </c>
      <c r="G11785" s="34" t="s">
        <v>6</v>
      </c>
      <c r="H11785" s="34" t="s">
        <v>6</v>
      </c>
      <c r="I11785" s="34" t="s">
        <v>6</v>
      </c>
      <c r="J11785" s="34" t="s">
        <v>6</v>
      </c>
      <c r="K11785" s="34" t="s">
        <v>6</v>
      </c>
      <c r="L11785" s="34" t="s">
        <v>6</v>
      </c>
      <c r="M11785" s="34" t="s">
        <v>6</v>
      </c>
      <c r="N11785" s="34" t="s">
        <v>6</v>
      </c>
      <c r="O11785" s="34" t="s">
        <v>6</v>
      </c>
      <c r="P11785" s="34" t="s">
        <v>6</v>
      </c>
      <c r="Q11785" t="s">
        <v>6</v>
      </c>
      <c r="R11785" t="s">
        <v>6</v>
      </c>
      <c r="S11785" t="s">
        <v>6</v>
      </c>
      <c r="T11785" t="s">
        <v>12190</v>
      </c>
      <c r="U11785" t="s">
        <v>6</v>
      </c>
      <c r="V11785" t="s">
        <v>6</v>
      </c>
      <c r="W11785" t="s">
        <v>6</v>
      </c>
      <c r="X11785" t="s">
        <v>6</v>
      </c>
      <c r="Y11785" t="s">
        <v>6</v>
      </c>
      <c r="Z11785" t="s">
        <v>6</v>
      </c>
      <c r="AA11785" t="s">
        <v>15176</v>
      </c>
      <c r="AB11785" t="s">
        <v>6</v>
      </c>
      <c r="AC11785" t="s">
        <v>15177</v>
      </c>
    </row>
    <row r="11786" spans="1:29" x14ac:dyDescent="0.3">
      <c r="A11786" t="s">
        <v>342</v>
      </c>
      <c r="B11786" s="35">
        <v>868</v>
      </c>
      <c r="C11786" t="s">
        <v>238</v>
      </c>
      <c r="D11786" s="35">
        <v>1957</v>
      </c>
      <c r="E11786" t="s">
        <v>12197</v>
      </c>
      <c r="F11786" s="34" t="s">
        <v>6</v>
      </c>
      <c r="G11786" s="34" t="s">
        <v>6</v>
      </c>
      <c r="H11786" s="34" t="s">
        <v>6</v>
      </c>
      <c r="I11786" s="34" t="s">
        <v>6</v>
      </c>
      <c r="J11786" s="34" t="s">
        <v>6</v>
      </c>
      <c r="K11786" s="34" t="s">
        <v>6</v>
      </c>
      <c r="L11786" s="34" t="s">
        <v>6</v>
      </c>
      <c r="M11786" s="34" t="s">
        <v>6</v>
      </c>
      <c r="N11786" s="34" t="s">
        <v>6</v>
      </c>
      <c r="O11786" s="34" t="s">
        <v>6</v>
      </c>
      <c r="P11786" s="34" t="s">
        <v>6</v>
      </c>
      <c r="Q11786" t="s">
        <v>6</v>
      </c>
      <c r="R11786" t="s">
        <v>6</v>
      </c>
      <c r="S11786" t="s">
        <v>6</v>
      </c>
      <c r="T11786" t="s">
        <v>12190</v>
      </c>
      <c r="U11786" t="s">
        <v>6</v>
      </c>
      <c r="V11786" t="s">
        <v>6</v>
      </c>
      <c r="W11786" t="s">
        <v>6</v>
      </c>
      <c r="X11786" t="s">
        <v>6</v>
      </c>
      <c r="Y11786" t="s">
        <v>6</v>
      </c>
      <c r="Z11786" t="s">
        <v>6</v>
      </c>
      <c r="AA11786" t="s">
        <v>15176</v>
      </c>
      <c r="AB11786" t="s">
        <v>6</v>
      </c>
      <c r="AC11786" t="s">
        <v>15177</v>
      </c>
    </row>
    <row r="11787" spans="1:29" x14ac:dyDescent="0.3">
      <c r="A11787" t="s">
        <v>342</v>
      </c>
      <c r="B11787" s="35">
        <v>868</v>
      </c>
      <c r="C11787" t="s">
        <v>238</v>
      </c>
      <c r="D11787" s="35">
        <v>1958</v>
      </c>
      <c r="E11787" t="s">
        <v>12198</v>
      </c>
      <c r="F11787" s="34" t="s">
        <v>6</v>
      </c>
      <c r="G11787" s="34" t="s">
        <v>6</v>
      </c>
      <c r="H11787" s="34" t="s">
        <v>6</v>
      </c>
      <c r="I11787" s="34" t="s">
        <v>6</v>
      </c>
      <c r="J11787" s="34" t="s">
        <v>6</v>
      </c>
      <c r="K11787" s="34" t="s">
        <v>6</v>
      </c>
      <c r="L11787" s="34" t="s">
        <v>6</v>
      </c>
      <c r="M11787" s="34" t="s">
        <v>6</v>
      </c>
      <c r="N11787" s="34" t="s">
        <v>6</v>
      </c>
      <c r="O11787" s="34" t="s">
        <v>6</v>
      </c>
      <c r="P11787" s="34" t="s">
        <v>6</v>
      </c>
      <c r="Q11787" t="s">
        <v>6</v>
      </c>
      <c r="R11787" t="s">
        <v>6</v>
      </c>
      <c r="S11787" t="s">
        <v>6</v>
      </c>
      <c r="T11787" t="s">
        <v>12190</v>
      </c>
      <c r="U11787" t="s">
        <v>6</v>
      </c>
      <c r="V11787" t="s">
        <v>6</v>
      </c>
      <c r="W11787" t="s">
        <v>6</v>
      </c>
      <c r="X11787" t="s">
        <v>6</v>
      </c>
      <c r="Y11787" t="s">
        <v>6</v>
      </c>
      <c r="Z11787" t="s">
        <v>6</v>
      </c>
      <c r="AA11787" t="s">
        <v>15176</v>
      </c>
      <c r="AB11787" t="s">
        <v>6</v>
      </c>
      <c r="AC11787" t="s">
        <v>15177</v>
      </c>
    </row>
    <row r="11788" spans="1:29" x14ac:dyDescent="0.3">
      <c r="A11788" t="s">
        <v>342</v>
      </c>
      <c r="B11788" s="35">
        <v>868</v>
      </c>
      <c r="C11788" t="s">
        <v>238</v>
      </c>
      <c r="D11788" s="35">
        <v>1959</v>
      </c>
      <c r="E11788" t="s">
        <v>12199</v>
      </c>
      <c r="F11788" s="34" t="s">
        <v>6</v>
      </c>
      <c r="G11788" s="34" t="s">
        <v>6</v>
      </c>
      <c r="H11788" s="34" t="s">
        <v>6</v>
      </c>
      <c r="I11788" s="34" t="s">
        <v>6</v>
      </c>
      <c r="J11788" s="34" t="s">
        <v>6</v>
      </c>
      <c r="K11788" s="34" t="s">
        <v>6</v>
      </c>
      <c r="L11788" s="34" t="s">
        <v>6</v>
      </c>
      <c r="M11788" s="34" t="s">
        <v>6</v>
      </c>
      <c r="N11788" s="34" t="s">
        <v>6</v>
      </c>
      <c r="O11788" s="34" t="s">
        <v>6</v>
      </c>
      <c r="P11788" s="34" t="s">
        <v>6</v>
      </c>
      <c r="Q11788" t="s">
        <v>6</v>
      </c>
      <c r="R11788" t="s">
        <v>6</v>
      </c>
      <c r="S11788" t="s">
        <v>6</v>
      </c>
      <c r="T11788" t="s">
        <v>12190</v>
      </c>
      <c r="U11788" t="s">
        <v>6</v>
      </c>
      <c r="V11788" t="s">
        <v>6</v>
      </c>
      <c r="W11788" t="s">
        <v>6</v>
      </c>
      <c r="X11788" t="s">
        <v>6</v>
      </c>
      <c r="Y11788" t="s">
        <v>6</v>
      </c>
      <c r="Z11788" t="s">
        <v>6</v>
      </c>
      <c r="AA11788" t="s">
        <v>15176</v>
      </c>
      <c r="AB11788" t="s">
        <v>6</v>
      </c>
      <c r="AC11788" t="s">
        <v>15177</v>
      </c>
    </row>
    <row r="11789" spans="1:29" x14ac:dyDescent="0.3">
      <c r="A11789" t="s">
        <v>342</v>
      </c>
      <c r="B11789" s="35">
        <v>868</v>
      </c>
      <c r="C11789" t="s">
        <v>238</v>
      </c>
      <c r="D11789" s="35">
        <v>1960</v>
      </c>
      <c r="E11789" t="s">
        <v>12200</v>
      </c>
      <c r="F11789" s="34" t="s">
        <v>6</v>
      </c>
      <c r="G11789" s="34" t="s">
        <v>6</v>
      </c>
      <c r="H11789" s="34" t="s">
        <v>6</v>
      </c>
      <c r="I11789" s="34" t="s">
        <v>6</v>
      </c>
      <c r="J11789" s="34" t="s">
        <v>6</v>
      </c>
      <c r="K11789" s="34" t="s">
        <v>6</v>
      </c>
      <c r="L11789" s="34" t="s">
        <v>6</v>
      </c>
      <c r="M11789" s="34" t="s">
        <v>6</v>
      </c>
      <c r="N11789" s="34" t="s">
        <v>6</v>
      </c>
      <c r="O11789" s="34" t="s">
        <v>6</v>
      </c>
      <c r="P11789" s="34" t="s">
        <v>6</v>
      </c>
      <c r="Q11789" t="s">
        <v>6</v>
      </c>
      <c r="R11789" t="s">
        <v>6</v>
      </c>
      <c r="S11789" t="s">
        <v>6</v>
      </c>
      <c r="T11789" t="s">
        <v>12190</v>
      </c>
      <c r="U11789" t="s">
        <v>6</v>
      </c>
      <c r="V11789" t="s">
        <v>6</v>
      </c>
      <c r="W11789" t="s">
        <v>6</v>
      </c>
      <c r="X11789" t="s">
        <v>6</v>
      </c>
      <c r="Y11789" t="s">
        <v>6</v>
      </c>
      <c r="Z11789" t="s">
        <v>6</v>
      </c>
      <c r="AA11789" t="s">
        <v>15176</v>
      </c>
      <c r="AB11789" t="s">
        <v>6</v>
      </c>
      <c r="AC11789" t="s">
        <v>15177</v>
      </c>
    </row>
    <row r="11790" spans="1:29" x14ac:dyDescent="0.3">
      <c r="A11790" t="s">
        <v>342</v>
      </c>
      <c r="B11790" s="35">
        <v>868</v>
      </c>
      <c r="C11790" t="s">
        <v>238</v>
      </c>
      <c r="D11790" s="35">
        <v>1961</v>
      </c>
      <c r="E11790" t="s">
        <v>12201</v>
      </c>
      <c r="F11790" s="34" t="s">
        <v>6</v>
      </c>
      <c r="G11790" s="34" t="s">
        <v>6</v>
      </c>
      <c r="H11790" s="34" t="s">
        <v>6</v>
      </c>
      <c r="I11790" s="34" t="s">
        <v>6</v>
      </c>
      <c r="J11790" s="34" t="s">
        <v>6</v>
      </c>
      <c r="K11790" s="34" t="s">
        <v>6</v>
      </c>
      <c r="L11790" s="34" t="s">
        <v>6</v>
      </c>
      <c r="M11790" s="34" t="s">
        <v>6</v>
      </c>
      <c r="N11790" s="34" t="s">
        <v>6</v>
      </c>
      <c r="O11790" s="34" t="s">
        <v>6</v>
      </c>
      <c r="P11790" s="34" t="s">
        <v>6</v>
      </c>
      <c r="Q11790" t="s">
        <v>6</v>
      </c>
      <c r="R11790" t="s">
        <v>6</v>
      </c>
      <c r="S11790" t="s">
        <v>6</v>
      </c>
      <c r="T11790" t="s">
        <v>12190</v>
      </c>
      <c r="U11790" t="s">
        <v>6</v>
      </c>
      <c r="V11790" t="s">
        <v>6</v>
      </c>
      <c r="W11790" t="s">
        <v>6</v>
      </c>
      <c r="X11790" t="s">
        <v>6</v>
      </c>
      <c r="Y11790" t="s">
        <v>6</v>
      </c>
      <c r="Z11790" t="s">
        <v>6</v>
      </c>
      <c r="AA11790" t="s">
        <v>15176</v>
      </c>
      <c r="AB11790" t="s">
        <v>6</v>
      </c>
      <c r="AC11790" t="s">
        <v>15177</v>
      </c>
    </row>
    <row r="11791" spans="1:29" x14ac:dyDescent="0.3">
      <c r="A11791" t="s">
        <v>342</v>
      </c>
      <c r="B11791" s="35">
        <v>868</v>
      </c>
      <c r="C11791" t="s">
        <v>238</v>
      </c>
      <c r="D11791" s="35">
        <v>1962</v>
      </c>
      <c r="E11791" t="s">
        <v>12202</v>
      </c>
      <c r="F11791" s="34" t="s">
        <v>6</v>
      </c>
      <c r="G11791" s="34" t="s">
        <v>6</v>
      </c>
      <c r="H11791" s="34" t="s">
        <v>6</v>
      </c>
      <c r="I11791" s="34" t="s">
        <v>6</v>
      </c>
      <c r="J11791" s="34" t="s">
        <v>6</v>
      </c>
      <c r="K11791" s="34" t="s">
        <v>6</v>
      </c>
      <c r="L11791" s="34" t="s">
        <v>6</v>
      </c>
      <c r="M11791" s="34" t="s">
        <v>6</v>
      </c>
      <c r="N11791" s="34" t="s">
        <v>6</v>
      </c>
      <c r="O11791" s="34" t="s">
        <v>6</v>
      </c>
      <c r="P11791" s="34" t="s">
        <v>6</v>
      </c>
      <c r="Q11791" t="s">
        <v>6</v>
      </c>
      <c r="R11791" t="s">
        <v>6</v>
      </c>
      <c r="S11791" t="s">
        <v>6</v>
      </c>
      <c r="T11791" t="s">
        <v>12190</v>
      </c>
      <c r="U11791" t="s">
        <v>6</v>
      </c>
      <c r="V11791" t="s">
        <v>6</v>
      </c>
      <c r="W11791" t="s">
        <v>6</v>
      </c>
      <c r="X11791" t="s">
        <v>6</v>
      </c>
      <c r="Y11791" t="s">
        <v>6</v>
      </c>
      <c r="Z11791" t="s">
        <v>6</v>
      </c>
      <c r="AA11791" t="s">
        <v>15176</v>
      </c>
      <c r="AB11791" t="s">
        <v>6</v>
      </c>
      <c r="AC11791" t="s">
        <v>15177</v>
      </c>
    </row>
    <row r="11792" spans="1:29" x14ac:dyDescent="0.3">
      <c r="A11792" t="s">
        <v>342</v>
      </c>
      <c r="B11792" s="35">
        <v>868</v>
      </c>
      <c r="C11792" t="s">
        <v>238</v>
      </c>
      <c r="D11792" s="35">
        <v>1963</v>
      </c>
      <c r="E11792" t="s">
        <v>12203</v>
      </c>
      <c r="F11792" s="34" t="s">
        <v>6</v>
      </c>
      <c r="G11792" s="34" t="s">
        <v>6</v>
      </c>
      <c r="H11792" s="34" t="s">
        <v>6</v>
      </c>
      <c r="I11792" s="34" t="s">
        <v>6</v>
      </c>
      <c r="J11792" s="34" t="s">
        <v>6</v>
      </c>
      <c r="K11792" s="34" t="s">
        <v>6</v>
      </c>
      <c r="L11792" s="34" t="s">
        <v>6</v>
      </c>
      <c r="M11792" s="34" t="s">
        <v>6</v>
      </c>
      <c r="N11792" s="34" t="s">
        <v>6</v>
      </c>
      <c r="O11792" s="34" t="s">
        <v>6</v>
      </c>
      <c r="P11792" s="34" t="s">
        <v>6</v>
      </c>
      <c r="Q11792" t="s">
        <v>6</v>
      </c>
      <c r="R11792" t="s">
        <v>6</v>
      </c>
      <c r="S11792" t="s">
        <v>6</v>
      </c>
      <c r="T11792" t="s">
        <v>12190</v>
      </c>
      <c r="U11792" t="s">
        <v>6</v>
      </c>
      <c r="V11792" t="s">
        <v>6</v>
      </c>
      <c r="W11792" t="s">
        <v>6</v>
      </c>
      <c r="X11792" t="s">
        <v>6</v>
      </c>
      <c r="Y11792" t="s">
        <v>6</v>
      </c>
      <c r="Z11792" t="s">
        <v>6</v>
      </c>
      <c r="AA11792" t="s">
        <v>15176</v>
      </c>
      <c r="AB11792" t="s">
        <v>6</v>
      </c>
      <c r="AC11792" t="s">
        <v>15177</v>
      </c>
    </row>
    <row r="11793" spans="1:29" x14ac:dyDescent="0.3">
      <c r="A11793" t="s">
        <v>342</v>
      </c>
      <c r="B11793" s="35">
        <v>868</v>
      </c>
      <c r="C11793" t="s">
        <v>238</v>
      </c>
      <c r="D11793" s="35">
        <v>1964</v>
      </c>
      <c r="E11793" t="s">
        <v>12204</v>
      </c>
      <c r="F11793" s="34" t="s">
        <v>6</v>
      </c>
      <c r="G11793" s="34" t="s">
        <v>6</v>
      </c>
      <c r="H11793" s="34" t="s">
        <v>6</v>
      </c>
      <c r="I11793" s="34" t="s">
        <v>6</v>
      </c>
      <c r="J11793" s="34" t="s">
        <v>6</v>
      </c>
      <c r="K11793" s="34" t="s">
        <v>6</v>
      </c>
      <c r="L11793" s="34" t="s">
        <v>6</v>
      </c>
      <c r="M11793" s="34" t="s">
        <v>6</v>
      </c>
      <c r="N11793" s="34" t="s">
        <v>6</v>
      </c>
      <c r="O11793" s="34" t="s">
        <v>6</v>
      </c>
      <c r="P11793" s="34" t="s">
        <v>6</v>
      </c>
      <c r="Q11793" t="s">
        <v>6</v>
      </c>
      <c r="R11793" t="s">
        <v>6</v>
      </c>
      <c r="S11793" t="s">
        <v>6</v>
      </c>
      <c r="T11793" t="s">
        <v>12190</v>
      </c>
      <c r="U11793" t="s">
        <v>6</v>
      </c>
      <c r="V11793" t="s">
        <v>6</v>
      </c>
      <c r="W11793" t="s">
        <v>6</v>
      </c>
      <c r="X11793" t="s">
        <v>6</v>
      </c>
      <c r="Y11793" t="s">
        <v>6</v>
      </c>
      <c r="Z11793" t="s">
        <v>6</v>
      </c>
      <c r="AA11793" t="s">
        <v>15176</v>
      </c>
      <c r="AB11793" t="s">
        <v>6</v>
      </c>
      <c r="AC11793" t="s">
        <v>15177</v>
      </c>
    </row>
    <row r="11794" spans="1:29" x14ac:dyDescent="0.3">
      <c r="A11794" t="s">
        <v>342</v>
      </c>
      <c r="B11794" s="35">
        <v>868</v>
      </c>
      <c r="C11794" t="s">
        <v>238</v>
      </c>
      <c r="D11794" s="35">
        <v>1965</v>
      </c>
      <c r="E11794" t="s">
        <v>12205</v>
      </c>
      <c r="F11794" s="34" t="s">
        <v>6</v>
      </c>
      <c r="G11794" s="34" t="s">
        <v>6</v>
      </c>
      <c r="H11794" s="34" t="s">
        <v>6</v>
      </c>
      <c r="I11794" s="34" t="s">
        <v>6</v>
      </c>
      <c r="J11794" s="34" t="s">
        <v>6</v>
      </c>
      <c r="K11794" s="34" t="s">
        <v>6</v>
      </c>
      <c r="L11794" s="34" t="s">
        <v>6</v>
      </c>
      <c r="M11794" s="34" t="s">
        <v>6</v>
      </c>
      <c r="N11794" s="34" t="s">
        <v>6</v>
      </c>
      <c r="O11794" s="34" t="s">
        <v>6</v>
      </c>
      <c r="P11794" s="34" t="s">
        <v>6</v>
      </c>
      <c r="Q11794" t="s">
        <v>6</v>
      </c>
      <c r="R11794" t="s">
        <v>6</v>
      </c>
      <c r="S11794" t="s">
        <v>6</v>
      </c>
      <c r="T11794" t="s">
        <v>12190</v>
      </c>
      <c r="U11794" t="s">
        <v>6</v>
      </c>
      <c r="V11794" t="s">
        <v>6</v>
      </c>
      <c r="W11794" t="s">
        <v>6</v>
      </c>
      <c r="X11794" t="s">
        <v>6</v>
      </c>
      <c r="Y11794" t="s">
        <v>6</v>
      </c>
      <c r="Z11794" t="s">
        <v>6</v>
      </c>
      <c r="AA11794" t="s">
        <v>15176</v>
      </c>
      <c r="AB11794" t="s">
        <v>6</v>
      </c>
      <c r="AC11794" t="s">
        <v>15177</v>
      </c>
    </row>
    <row r="11795" spans="1:29" x14ac:dyDescent="0.3">
      <c r="A11795" t="s">
        <v>342</v>
      </c>
      <c r="B11795" s="35">
        <v>868</v>
      </c>
      <c r="C11795" t="s">
        <v>238</v>
      </c>
      <c r="D11795" s="35">
        <v>1966</v>
      </c>
      <c r="E11795" t="s">
        <v>12206</v>
      </c>
      <c r="F11795" s="34" t="s">
        <v>6</v>
      </c>
      <c r="G11795" s="34" t="s">
        <v>6</v>
      </c>
      <c r="H11795" s="34" t="s">
        <v>6</v>
      </c>
      <c r="I11795" s="34" t="s">
        <v>6</v>
      </c>
      <c r="J11795" s="34" t="s">
        <v>6</v>
      </c>
      <c r="K11795" s="34" t="s">
        <v>6</v>
      </c>
      <c r="L11795" s="34" t="s">
        <v>6</v>
      </c>
      <c r="M11795" s="34" t="s">
        <v>6</v>
      </c>
      <c r="N11795" s="34" t="s">
        <v>6</v>
      </c>
      <c r="O11795" s="34" t="s">
        <v>6</v>
      </c>
      <c r="P11795" s="34" t="s">
        <v>6</v>
      </c>
      <c r="Q11795" t="s">
        <v>6</v>
      </c>
      <c r="R11795" t="s">
        <v>6</v>
      </c>
      <c r="S11795" t="s">
        <v>6</v>
      </c>
      <c r="T11795" t="s">
        <v>12190</v>
      </c>
      <c r="U11795" t="s">
        <v>6</v>
      </c>
      <c r="V11795" t="s">
        <v>6</v>
      </c>
      <c r="W11795" t="s">
        <v>6</v>
      </c>
      <c r="X11795" t="s">
        <v>6</v>
      </c>
      <c r="Y11795" t="s">
        <v>6</v>
      </c>
      <c r="Z11795" t="s">
        <v>6</v>
      </c>
      <c r="AA11795" t="s">
        <v>15176</v>
      </c>
      <c r="AB11795" t="s">
        <v>6</v>
      </c>
      <c r="AC11795" t="s">
        <v>15177</v>
      </c>
    </row>
    <row r="11796" spans="1:29" x14ac:dyDescent="0.3">
      <c r="A11796" t="s">
        <v>342</v>
      </c>
      <c r="B11796" s="35">
        <v>868</v>
      </c>
      <c r="C11796" t="s">
        <v>238</v>
      </c>
      <c r="D11796" s="35">
        <v>1967</v>
      </c>
      <c r="E11796" t="s">
        <v>12207</v>
      </c>
      <c r="F11796" s="34" t="s">
        <v>6</v>
      </c>
      <c r="G11796" s="34" t="s">
        <v>6</v>
      </c>
      <c r="H11796" s="34" t="s">
        <v>6</v>
      </c>
      <c r="I11796" s="34" t="s">
        <v>6</v>
      </c>
      <c r="J11796" s="34" t="s">
        <v>6</v>
      </c>
      <c r="K11796" s="34" t="s">
        <v>6</v>
      </c>
      <c r="L11796" s="34" t="s">
        <v>6</v>
      </c>
      <c r="M11796" s="34" t="s">
        <v>6</v>
      </c>
      <c r="N11796" s="34" t="s">
        <v>6</v>
      </c>
      <c r="O11796" s="34" t="s">
        <v>6</v>
      </c>
      <c r="P11796" s="34" t="s">
        <v>6</v>
      </c>
      <c r="Q11796" t="s">
        <v>6</v>
      </c>
      <c r="R11796" t="s">
        <v>6</v>
      </c>
      <c r="S11796" t="s">
        <v>6</v>
      </c>
      <c r="T11796" t="s">
        <v>12190</v>
      </c>
      <c r="U11796" t="s">
        <v>6</v>
      </c>
      <c r="V11796" t="s">
        <v>6</v>
      </c>
      <c r="W11796" t="s">
        <v>6</v>
      </c>
      <c r="X11796" t="s">
        <v>6</v>
      </c>
      <c r="Y11796" t="s">
        <v>6</v>
      </c>
      <c r="Z11796" t="s">
        <v>6</v>
      </c>
      <c r="AA11796" t="s">
        <v>15176</v>
      </c>
      <c r="AB11796" t="s">
        <v>6</v>
      </c>
      <c r="AC11796" t="s">
        <v>15177</v>
      </c>
    </row>
    <row r="11797" spans="1:29" x14ac:dyDescent="0.3">
      <c r="A11797" t="s">
        <v>342</v>
      </c>
      <c r="B11797" s="35">
        <v>868</v>
      </c>
      <c r="C11797" t="s">
        <v>238</v>
      </c>
      <c r="D11797" s="35">
        <v>1968</v>
      </c>
      <c r="E11797" t="s">
        <v>12208</v>
      </c>
      <c r="F11797" s="34" t="s">
        <v>6</v>
      </c>
      <c r="G11797" s="34" t="s">
        <v>6</v>
      </c>
      <c r="H11797" s="34" t="s">
        <v>6</v>
      </c>
      <c r="I11797" s="34" t="s">
        <v>6</v>
      </c>
      <c r="J11797" s="34" t="s">
        <v>6</v>
      </c>
      <c r="K11797" s="34" t="s">
        <v>6</v>
      </c>
      <c r="L11797" s="34" t="s">
        <v>6</v>
      </c>
      <c r="M11797" s="34" t="s">
        <v>6</v>
      </c>
      <c r="N11797" s="34" t="s">
        <v>6</v>
      </c>
      <c r="O11797" s="34" t="s">
        <v>6</v>
      </c>
      <c r="P11797" s="34" t="s">
        <v>6</v>
      </c>
      <c r="Q11797" t="s">
        <v>6</v>
      </c>
      <c r="R11797" t="s">
        <v>6</v>
      </c>
      <c r="S11797" t="s">
        <v>6</v>
      </c>
      <c r="T11797" t="s">
        <v>12190</v>
      </c>
      <c r="U11797" t="s">
        <v>6</v>
      </c>
      <c r="V11797" t="s">
        <v>6</v>
      </c>
      <c r="W11797" t="s">
        <v>6</v>
      </c>
      <c r="X11797" t="s">
        <v>6</v>
      </c>
      <c r="Y11797" t="s">
        <v>6</v>
      </c>
      <c r="Z11797" t="s">
        <v>6</v>
      </c>
      <c r="AA11797" t="s">
        <v>15176</v>
      </c>
      <c r="AB11797" t="s">
        <v>6</v>
      </c>
      <c r="AC11797" t="s">
        <v>15177</v>
      </c>
    </row>
    <row r="11798" spans="1:29" x14ac:dyDescent="0.3">
      <c r="A11798" t="s">
        <v>342</v>
      </c>
      <c r="B11798" s="35">
        <v>868</v>
      </c>
      <c r="C11798" t="s">
        <v>238</v>
      </c>
      <c r="D11798" s="35">
        <v>1969</v>
      </c>
      <c r="E11798" t="s">
        <v>12209</v>
      </c>
      <c r="F11798" s="34" t="s">
        <v>6</v>
      </c>
      <c r="G11798" s="34" t="s">
        <v>6</v>
      </c>
      <c r="H11798" s="34" t="s">
        <v>6</v>
      </c>
      <c r="I11798" s="34" t="s">
        <v>6</v>
      </c>
      <c r="J11798" s="34" t="s">
        <v>6</v>
      </c>
      <c r="K11798" s="34" t="s">
        <v>6</v>
      </c>
      <c r="L11798" s="34" t="s">
        <v>6</v>
      </c>
      <c r="M11798" s="34" t="s">
        <v>6</v>
      </c>
      <c r="N11798" s="34" t="s">
        <v>6</v>
      </c>
      <c r="O11798" s="34" t="s">
        <v>6</v>
      </c>
      <c r="P11798" s="34" t="s">
        <v>6</v>
      </c>
      <c r="Q11798" t="s">
        <v>6</v>
      </c>
      <c r="R11798" t="s">
        <v>6</v>
      </c>
      <c r="S11798" t="s">
        <v>6</v>
      </c>
      <c r="T11798" t="s">
        <v>12190</v>
      </c>
      <c r="U11798" t="s">
        <v>6</v>
      </c>
      <c r="V11798" t="s">
        <v>6</v>
      </c>
      <c r="W11798" t="s">
        <v>6</v>
      </c>
      <c r="X11798" t="s">
        <v>6</v>
      </c>
      <c r="Y11798" t="s">
        <v>6</v>
      </c>
      <c r="Z11798" t="s">
        <v>6</v>
      </c>
      <c r="AA11798" t="s">
        <v>15176</v>
      </c>
      <c r="AB11798" t="s">
        <v>6</v>
      </c>
      <c r="AC11798" t="s">
        <v>15177</v>
      </c>
    </row>
    <row r="11799" spans="1:29" x14ac:dyDescent="0.3">
      <c r="A11799" t="s">
        <v>342</v>
      </c>
      <c r="B11799" s="35">
        <v>868</v>
      </c>
      <c r="C11799" t="s">
        <v>238</v>
      </c>
      <c r="D11799" s="35">
        <v>1970</v>
      </c>
      <c r="E11799" t="s">
        <v>12210</v>
      </c>
      <c r="F11799" s="34" t="s">
        <v>6</v>
      </c>
      <c r="G11799" s="34" t="s">
        <v>6</v>
      </c>
      <c r="H11799" s="34" t="s">
        <v>6</v>
      </c>
      <c r="I11799" s="34" t="s">
        <v>6</v>
      </c>
      <c r="J11799" s="34" t="s">
        <v>6</v>
      </c>
      <c r="K11799" s="34" t="s">
        <v>6</v>
      </c>
      <c r="L11799" s="34" t="s">
        <v>6</v>
      </c>
      <c r="M11799" s="34" t="s">
        <v>6</v>
      </c>
      <c r="N11799" s="34" t="s">
        <v>6</v>
      </c>
      <c r="O11799" s="34" t="s">
        <v>6</v>
      </c>
      <c r="P11799" s="34">
        <v>2.1085814104482049E-2</v>
      </c>
      <c r="Q11799" t="s">
        <v>6</v>
      </c>
      <c r="R11799" t="s">
        <v>6</v>
      </c>
      <c r="S11799" t="s">
        <v>6</v>
      </c>
      <c r="T11799" t="s">
        <v>12190</v>
      </c>
      <c r="U11799" t="s">
        <v>6</v>
      </c>
      <c r="V11799" t="s">
        <v>6</v>
      </c>
      <c r="W11799" t="s">
        <v>6</v>
      </c>
      <c r="X11799" t="s">
        <v>6</v>
      </c>
      <c r="Y11799" t="s">
        <v>6</v>
      </c>
      <c r="Z11799" t="s">
        <v>6</v>
      </c>
      <c r="AA11799" t="s">
        <v>15176</v>
      </c>
      <c r="AB11799" t="s">
        <v>6</v>
      </c>
      <c r="AC11799" t="s">
        <v>15177</v>
      </c>
    </row>
    <row r="11800" spans="1:29" x14ac:dyDescent="0.3">
      <c r="A11800" t="s">
        <v>342</v>
      </c>
      <c r="B11800" s="35">
        <v>868</v>
      </c>
      <c r="C11800" t="s">
        <v>238</v>
      </c>
      <c r="D11800" s="35">
        <v>1971</v>
      </c>
      <c r="E11800" t="s">
        <v>12211</v>
      </c>
      <c r="F11800" s="34" t="s">
        <v>6</v>
      </c>
      <c r="G11800" s="34" t="s">
        <v>6</v>
      </c>
      <c r="H11800" s="34" t="s">
        <v>6</v>
      </c>
      <c r="I11800" s="34" t="s">
        <v>6</v>
      </c>
      <c r="J11800" s="34" t="s">
        <v>6</v>
      </c>
      <c r="K11800" s="34" t="s">
        <v>6</v>
      </c>
      <c r="L11800" s="34" t="s">
        <v>6</v>
      </c>
      <c r="M11800" s="34" t="s">
        <v>6</v>
      </c>
      <c r="N11800" s="34" t="s">
        <v>6</v>
      </c>
      <c r="O11800" s="34" t="s">
        <v>6</v>
      </c>
      <c r="P11800" s="34">
        <v>2.3097521918685703E-2</v>
      </c>
      <c r="Q11800" t="s">
        <v>6</v>
      </c>
      <c r="R11800" t="s">
        <v>6</v>
      </c>
      <c r="S11800" t="s">
        <v>6</v>
      </c>
      <c r="T11800" t="s">
        <v>12190</v>
      </c>
      <c r="U11800" t="s">
        <v>6</v>
      </c>
      <c r="V11800" t="s">
        <v>6</v>
      </c>
      <c r="W11800" t="s">
        <v>6</v>
      </c>
      <c r="X11800" t="s">
        <v>6</v>
      </c>
      <c r="Y11800" t="s">
        <v>6</v>
      </c>
      <c r="Z11800" t="s">
        <v>6</v>
      </c>
      <c r="AA11800" t="s">
        <v>15176</v>
      </c>
      <c r="AB11800" t="s">
        <v>6</v>
      </c>
      <c r="AC11800" t="s">
        <v>15177</v>
      </c>
    </row>
    <row r="11801" spans="1:29" x14ac:dyDescent="0.3">
      <c r="A11801" t="s">
        <v>342</v>
      </c>
      <c r="B11801" s="35">
        <v>868</v>
      </c>
      <c r="C11801" t="s">
        <v>238</v>
      </c>
      <c r="D11801" s="35">
        <v>1972</v>
      </c>
      <c r="E11801" t="s">
        <v>12212</v>
      </c>
      <c r="F11801" s="34" t="s">
        <v>6</v>
      </c>
      <c r="G11801" s="34" t="s">
        <v>6</v>
      </c>
      <c r="H11801" s="34" t="s">
        <v>6</v>
      </c>
      <c r="I11801" s="34" t="s">
        <v>6</v>
      </c>
      <c r="J11801" s="34" t="s">
        <v>6</v>
      </c>
      <c r="K11801" s="34" t="s">
        <v>6</v>
      </c>
      <c r="L11801" s="34" t="s">
        <v>6</v>
      </c>
      <c r="M11801" s="34" t="s">
        <v>6</v>
      </c>
      <c r="N11801" s="34" t="s">
        <v>6</v>
      </c>
      <c r="O11801" s="34" t="s">
        <v>6</v>
      </c>
      <c r="P11801" s="34">
        <v>2.6615482006050555E-2</v>
      </c>
      <c r="Q11801" t="s">
        <v>6</v>
      </c>
      <c r="R11801" t="s">
        <v>6</v>
      </c>
      <c r="S11801" t="s">
        <v>6</v>
      </c>
      <c r="T11801" t="s">
        <v>12190</v>
      </c>
      <c r="U11801" t="s">
        <v>6</v>
      </c>
      <c r="V11801" t="s">
        <v>6</v>
      </c>
      <c r="W11801" t="s">
        <v>6</v>
      </c>
      <c r="X11801" t="s">
        <v>6</v>
      </c>
      <c r="Y11801" t="s">
        <v>6</v>
      </c>
      <c r="Z11801" t="s">
        <v>6</v>
      </c>
      <c r="AA11801" t="s">
        <v>15176</v>
      </c>
      <c r="AB11801" t="s">
        <v>6</v>
      </c>
      <c r="AC11801" t="s">
        <v>15177</v>
      </c>
    </row>
    <row r="11802" spans="1:29" x14ac:dyDescent="0.3">
      <c r="A11802" t="s">
        <v>342</v>
      </c>
      <c r="B11802" s="35">
        <v>868</v>
      </c>
      <c r="C11802" t="s">
        <v>238</v>
      </c>
      <c r="D11802" s="35">
        <v>1973</v>
      </c>
      <c r="E11802" t="s">
        <v>12213</v>
      </c>
      <c r="F11802" s="34" t="s">
        <v>6</v>
      </c>
      <c r="G11802" s="34" t="s">
        <v>6</v>
      </c>
      <c r="H11802" s="34" t="s">
        <v>6</v>
      </c>
      <c r="I11802" s="34" t="s">
        <v>6</v>
      </c>
      <c r="J11802" s="34" t="s">
        <v>6</v>
      </c>
      <c r="K11802" s="34" t="s">
        <v>6</v>
      </c>
      <c r="L11802" s="34" t="s">
        <v>6</v>
      </c>
      <c r="M11802" s="34" t="s">
        <v>6</v>
      </c>
      <c r="N11802" s="34" t="s">
        <v>6</v>
      </c>
      <c r="O11802" s="34" t="s">
        <v>6</v>
      </c>
      <c r="P11802" s="34">
        <v>3.6922544533473038E-2</v>
      </c>
      <c r="Q11802" t="s">
        <v>6</v>
      </c>
      <c r="R11802" t="s">
        <v>6</v>
      </c>
      <c r="S11802" t="s">
        <v>6</v>
      </c>
      <c r="T11802" t="s">
        <v>12190</v>
      </c>
      <c r="U11802" t="s">
        <v>6</v>
      </c>
      <c r="V11802" t="s">
        <v>6</v>
      </c>
      <c r="W11802" t="s">
        <v>6</v>
      </c>
      <c r="X11802" t="s">
        <v>6</v>
      </c>
      <c r="Y11802" t="s">
        <v>6</v>
      </c>
      <c r="Z11802" t="s">
        <v>6</v>
      </c>
      <c r="AA11802" t="s">
        <v>15176</v>
      </c>
      <c r="AB11802" t="s">
        <v>6</v>
      </c>
      <c r="AC11802" t="s">
        <v>15177</v>
      </c>
    </row>
    <row r="11803" spans="1:29" x14ac:dyDescent="0.3">
      <c r="A11803" t="s">
        <v>342</v>
      </c>
      <c r="B11803" s="35">
        <v>868</v>
      </c>
      <c r="C11803" t="s">
        <v>238</v>
      </c>
      <c r="D11803" s="35">
        <v>1974</v>
      </c>
      <c r="E11803" t="s">
        <v>12214</v>
      </c>
      <c r="F11803" s="34" t="s">
        <v>6</v>
      </c>
      <c r="G11803" s="34" t="s">
        <v>6</v>
      </c>
      <c r="H11803" s="34" t="s">
        <v>6</v>
      </c>
      <c r="I11803" s="34" t="s">
        <v>6</v>
      </c>
      <c r="J11803" s="34" t="s">
        <v>6</v>
      </c>
      <c r="K11803" s="34" t="s">
        <v>6</v>
      </c>
      <c r="L11803" s="34" t="s">
        <v>6</v>
      </c>
      <c r="M11803" s="34" t="s">
        <v>6</v>
      </c>
      <c r="N11803" s="34" t="s">
        <v>6</v>
      </c>
      <c r="O11803" s="34" t="s">
        <v>6</v>
      </c>
      <c r="P11803" s="34">
        <v>4.8876491391637612E-2</v>
      </c>
      <c r="Q11803" t="s">
        <v>6</v>
      </c>
      <c r="R11803" t="s">
        <v>6</v>
      </c>
      <c r="S11803" t="s">
        <v>6</v>
      </c>
      <c r="T11803" t="s">
        <v>12190</v>
      </c>
      <c r="U11803" t="s">
        <v>6</v>
      </c>
      <c r="V11803" t="s">
        <v>6</v>
      </c>
      <c r="W11803" t="s">
        <v>6</v>
      </c>
      <c r="X11803" t="s">
        <v>6</v>
      </c>
      <c r="Y11803" t="s">
        <v>6</v>
      </c>
      <c r="Z11803" t="s">
        <v>6</v>
      </c>
      <c r="AA11803" t="s">
        <v>15176</v>
      </c>
      <c r="AB11803" t="s">
        <v>6</v>
      </c>
      <c r="AC11803" t="s">
        <v>15177</v>
      </c>
    </row>
    <row r="11804" spans="1:29" x14ac:dyDescent="0.3">
      <c r="A11804" t="s">
        <v>342</v>
      </c>
      <c r="B11804" s="35">
        <v>868</v>
      </c>
      <c r="C11804" t="s">
        <v>238</v>
      </c>
      <c r="D11804" s="35">
        <v>1975</v>
      </c>
      <c r="E11804" t="s">
        <v>12215</v>
      </c>
      <c r="F11804" s="34" t="s">
        <v>6</v>
      </c>
      <c r="G11804" s="34" t="s">
        <v>6</v>
      </c>
      <c r="H11804" s="34" t="s">
        <v>6</v>
      </c>
      <c r="I11804" s="34" t="s">
        <v>6</v>
      </c>
      <c r="J11804" s="34" t="s">
        <v>6</v>
      </c>
      <c r="K11804" s="34" t="s">
        <v>6</v>
      </c>
      <c r="L11804" s="34" t="s">
        <v>6</v>
      </c>
      <c r="M11804" s="34" t="s">
        <v>6</v>
      </c>
      <c r="N11804" s="34" t="s">
        <v>6</v>
      </c>
      <c r="O11804" s="34" t="s">
        <v>6</v>
      </c>
      <c r="P11804" s="34">
        <v>4.8901949238497833E-2</v>
      </c>
      <c r="Q11804" t="s">
        <v>6</v>
      </c>
      <c r="R11804" t="s">
        <v>6</v>
      </c>
      <c r="S11804" t="s">
        <v>6</v>
      </c>
      <c r="T11804" t="s">
        <v>12190</v>
      </c>
      <c r="U11804" t="s">
        <v>6</v>
      </c>
      <c r="V11804" t="s">
        <v>6</v>
      </c>
      <c r="W11804" t="s">
        <v>6</v>
      </c>
      <c r="X11804" t="s">
        <v>6</v>
      </c>
      <c r="Y11804" t="s">
        <v>6</v>
      </c>
      <c r="Z11804" t="s">
        <v>6</v>
      </c>
      <c r="AA11804" t="s">
        <v>15176</v>
      </c>
      <c r="AB11804" t="s">
        <v>6</v>
      </c>
      <c r="AC11804" t="s">
        <v>15177</v>
      </c>
    </row>
    <row r="11805" spans="1:29" x14ac:dyDescent="0.3">
      <c r="A11805" t="s">
        <v>342</v>
      </c>
      <c r="B11805" s="35">
        <v>868</v>
      </c>
      <c r="C11805" t="s">
        <v>238</v>
      </c>
      <c r="D11805" s="35">
        <v>1976</v>
      </c>
      <c r="E11805" t="s">
        <v>12216</v>
      </c>
      <c r="F11805" s="34" t="s">
        <v>6</v>
      </c>
      <c r="G11805" s="34" t="s">
        <v>6</v>
      </c>
      <c r="H11805" s="34" t="s">
        <v>6</v>
      </c>
      <c r="I11805" s="34" t="s">
        <v>6</v>
      </c>
      <c r="J11805" s="34" t="s">
        <v>6</v>
      </c>
      <c r="K11805" s="34" t="s">
        <v>6</v>
      </c>
      <c r="L11805" s="34" t="s">
        <v>6</v>
      </c>
      <c r="M11805" s="34" t="s">
        <v>6</v>
      </c>
      <c r="N11805" s="34" t="s">
        <v>6</v>
      </c>
      <c r="O11805" s="34" t="s">
        <v>6</v>
      </c>
      <c r="P11805" s="34">
        <v>4.9637833187932703E-2</v>
      </c>
      <c r="Q11805" t="s">
        <v>6</v>
      </c>
      <c r="R11805" t="s">
        <v>6</v>
      </c>
      <c r="S11805" t="s">
        <v>6</v>
      </c>
      <c r="T11805" t="s">
        <v>12190</v>
      </c>
      <c r="U11805" t="s">
        <v>6</v>
      </c>
      <c r="V11805" t="s">
        <v>6</v>
      </c>
      <c r="W11805" t="s">
        <v>6</v>
      </c>
      <c r="X11805" t="s">
        <v>6</v>
      </c>
      <c r="Y11805" t="s">
        <v>6</v>
      </c>
      <c r="Z11805" t="s">
        <v>6</v>
      </c>
      <c r="AA11805" t="s">
        <v>15176</v>
      </c>
      <c r="AB11805" t="s">
        <v>6</v>
      </c>
      <c r="AC11805" t="s">
        <v>15177</v>
      </c>
    </row>
    <row r="11806" spans="1:29" x14ac:dyDescent="0.3">
      <c r="A11806" t="s">
        <v>342</v>
      </c>
      <c r="B11806" s="35">
        <v>868</v>
      </c>
      <c r="C11806" t="s">
        <v>238</v>
      </c>
      <c r="D11806" s="35">
        <v>1977</v>
      </c>
      <c r="E11806" t="s">
        <v>12217</v>
      </c>
      <c r="F11806" s="34" t="s">
        <v>6</v>
      </c>
      <c r="G11806" s="34" t="s">
        <v>6</v>
      </c>
      <c r="H11806" s="34" t="s">
        <v>6</v>
      </c>
      <c r="I11806" s="34" t="s">
        <v>6</v>
      </c>
      <c r="J11806" s="34" t="s">
        <v>6</v>
      </c>
      <c r="K11806" s="34" t="s">
        <v>6</v>
      </c>
      <c r="L11806" s="34" t="s">
        <v>6</v>
      </c>
      <c r="M11806" s="34" t="s">
        <v>6</v>
      </c>
      <c r="N11806" s="34" t="s">
        <v>6</v>
      </c>
      <c r="O11806" s="34" t="s">
        <v>6</v>
      </c>
      <c r="P11806" s="34">
        <v>5.015990901757611E-2</v>
      </c>
      <c r="Q11806" t="s">
        <v>6</v>
      </c>
      <c r="R11806" t="s">
        <v>6</v>
      </c>
      <c r="S11806" t="s">
        <v>6</v>
      </c>
      <c r="T11806" t="s">
        <v>12190</v>
      </c>
      <c r="U11806" t="s">
        <v>6</v>
      </c>
      <c r="V11806" t="s">
        <v>6</v>
      </c>
      <c r="W11806" t="s">
        <v>6</v>
      </c>
      <c r="X11806" t="s">
        <v>6</v>
      </c>
      <c r="Y11806" t="s">
        <v>6</v>
      </c>
      <c r="Z11806" t="s">
        <v>6</v>
      </c>
      <c r="AA11806" t="s">
        <v>15176</v>
      </c>
      <c r="AB11806" t="s">
        <v>6</v>
      </c>
      <c r="AC11806" t="s">
        <v>15177</v>
      </c>
    </row>
    <row r="11807" spans="1:29" x14ac:dyDescent="0.3">
      <c r="A11807" t="s">
        <v>342</v>
      </c>
      <c r="B11807" s="35">
        <v>868</v>
      </c>
      <c r="C11807" t="s">
        <v>238</v>
      </c>
      <c r="D11807" s="35">
        <v>1978</v>
      </c>
      <c r="E11807" t="s">
        <v>12218</v>
      </c>
      <c r="F11807" s="34" t="s">
        <v>6</v>
      </c>
      <c r="G11807" s="34" t="s">
        <v>6</v>
      </c>
      <c r="H11807" s="34" t="s">
        <v>6</v>
      </c>
      <c r="I11807" s="34" t="s">
        <v>6</v>
      </c>
      <c r="J11807" s="34" t="s">
        <v>6</v>
      </c>
      <c r="K11807" s="34" t="s">
        <v>6</v>
      </c>
      <c r="L11807" s="34" t="s">
        <v>6</v>
      </c>
      <c r="M11807" s="34" t="s">
        <v>6</v>
      </c>
      <c r="N11807" s="34" t="s">
        <v>6</v>
      </c>
      <c r="O11807" s="34" t="s">
        <v>6</v>
      </c>
      <c r="P11807" s="34">
        <v>5.6894410365141521E-2</v>
      </c>
      <c r="Q11807" t="s">
        <v>6</v>
      </c>
      <c r="R11807" t="s">
        <v>6</v>
      </c>
      <c r="S11807" t="s">
        <v>6</v>
      </c>
      <c r="T11807" t="s">
        <v>12190</v>
      </c>
      <c r="U11807" t="s">
        <v>6</v>
      </c>
      <c r="V11807" t="s">
        <v>6</v>
      </c>
      <c r="W11807" t="s">
        <v>6</v>
      </c>
      <c r="X11807" t="s">
        <v>6</v>
      </c>
      <c r="Y11807" t="s">
        <v>6</v>
      </c>
      <c r="Z11807" t="s">
        <v>6</v>
      </c>
      <c r="AA11807" t="s">
        <v>15176</v>
      </c>
      <c r="AB11807" t="s">
        <v>6</v>
      </c>
      <c r="AC11807" t="s">
        <v>15177</v>
      </c>
    </row>
    <row r="11808" spans="1:29" x14ac:dyDescent="0.3">
      <c r="A11808" t="s">
        <v>342</v>
      </c>
      <c r="B11808" s="35">
        <v>868</v>
      </c>
      <c r="C11808" t="s">
        <v>238</v>
      </c>
      <c r="D11808" s="35">
        <v>1979</v>
      </c>
      <c r="E11808" t="s">
        <v>12219</v>
      </c>
      <c r="F11808" s="34" t="s">
        <v>6</v>
      </c>
      <c r="G11808" s="34" t="s">
        <v>6</v>
      </c>
      <c r="H11808" s="34" t="s">
        <v>6</v>
      </c>
      <c r="I11808" s="34" t="s">
        <v>6</v>
      </c>
      <c r="J11808" s="34" t="s">
        <v>6</v>
      </c>
      <c r="K11808" s="34" t="s">
        <v>6</v>
      </c>
      <c r="L11808" s="34" t="s">
        <v>6</v>
      </c>
      <c r="M11808" s="34" t="s">
        <v>6</v>
      </c>
      <c r="N11808" s="34" t="s">
        <v>6</v>
      </c>
      <c r="O11808" s="34" t="s">
        <v>6</v>
      </c>
      <c r="P11808" s="34">
        <v>6.3907430275772323E-2</v>
      </c>
      <c r="Q11808" t="s">
        <v>6</v>
      </c>
      <c r="R11808" t="s">
        <v>6</v>
      </c>
      <c r="S11808" t="s">
        <v>6</v>
      </c>
      <c r="T11808" t="s">
        <v>12190</v>
      </c>
      <c r="U11808" t="s">
        <v>6</v>
      </c>
      <c r="V11808" t="s">
        <v>6</v>
      </c>
      <c r="W11808" t="s">
        <v>6</v>
      </c>
      <c r="X11808" t="s">
        <v>6</v>
      </c>
      <c r="Y11808" t="s">
        <v>6</v>
      </c>
      <c r="Z11808" t="s">
        <v>6</v>
      </c>
      <c r="AA11808" t="s">
        <v>15176</v>
      </c>
      <c r="AB11808" t="s">
        <v>6</v>
      </c>
      <c r="AC11808" t="s">
        <v>15177</v>
      </c>
    </row>
    <row r="11809" spans="1:29" x14ac:dyDescent="0.3">
      <c r="A11809" t="s">
        <v>342</v>
      </c>
      <c r="B11809" s="35">
        <v>868</v>
      </c>
      <c r="C11809" t="s">
        <v>238</v>
      </c>
      <c r="D11809" s="35">
        <v>1980</v>
      </c>
      <c r="E11809" t="s">
        <v>12220</v>
      </c>
      <c r="F11809" s="34" t="s">
        <v>6</v>
      </c>
      <c r="G11809" s="34" t="s">
        <v>6</v>
      </c>
      <c r="H11809" s="34" t="s">
        <v>6</v>
      </c>
      <c r="I11809" s="34" t="s">
        <v>6</v>
      </c>
      <c r="J11809" s="34" t="s">
        <v>6</v>
      </c>
      <c r="K11809" s="34" t="s">
        <v>6</v>
      </c>
      <c r="L11809" s="34" t="s">
        <v>6</v>
      </c>
      <c r="M11809" s="34" t="s">
        <v>6</v>
      </c>
      <c r="N11809" s="34" t="s">
        <v>6</v>
      </c>
      <c r="O11809" s="34" t="s">
        <v>6</v>
      </c>
      <c r="P11809" s="34">
        <v>6.8059573903763604E-2</v>
      </c>
      <c r="Q11809" t="s">
        <v>6</v>
      </c>
      <c r="R11809" t="s">
        <v>6</v>
      </c>
      <c r="S11809" t="s">
        <v>6</v>
      </c>
      <c r="T11809" t="s">
        <v>12190</v>
      </c>
      <c r="U11809" t="s">
        <v>6</v>
      </c>
      <c r="V11809" t="s">
        <v>6</v>
      </c>
      <c r="W11809" t="s">
        <v>6</v>
      </c>
      <c r="X11809" t="s">
        <v>6</v>
      </c>
      <c r="Y11809" t="s">
        <v>6</v>
      </c>
      <c r="Z11809" t="s">
        <v>6</v>
      </c>
      <c r="AA11809" t="s">
        <v>15176</v>
      </c>
      <c r="AB11809" t="s">
        <v>6</v>
      </c>
      <c r="AC11809" t="s">
        <v>15177</v>
      </c>
    </row>
    <row r="11810" spans="1:29" x14ac:dyDescent="0.3">
      <c r="A11810" t="s">
        <v>342</v>
      </c>
      <c r="B11810" s="35">
        <v>868</v>
      </c>
      <c r="C11810" t="s">
        <v>238</v>
      </c>
      <c r="D11810" s="35">
        <v>1981</v>
      </c>
      <c r="E11810" t="s">
        <v>12221</v>
      </c>
      <c r="F11810" s="34" t="s">
        <v>6</v>
      </c>
      <c r="G11810" s="34" t="s">
        <v>6</v>
      </c>
      <c r="H11810" s="34" t="s">
        <v>6</v>
      </c>
      <c r="I11810" s="34" t="s">
        <v>6</v>
      </c>
      <c r="J11810" s="34" t="s">
        <v>6</v>
      </c>
      <c r="K11810" s="34" t="s">
        <v>6</v>
      </c>
      <c r="L11810" s="34" t="s">
        <v>6</v>
      </c>
      <c r="M11810" s="34" t="s">
        <v>6</v>
      </c>
      <c r="N11810" s="34" t="s">
        <v>6</v>
      </c>
      <c r="O11810" s="34" t="s">
        <v>6</v>
      </c>
      <c r="P11810" s="34">
        <v>8.1086771674023853E-2</v>
      </c>
      <c r="Q11810" t="s">
        <v>6</v>
      </c>
      <c r="R11810" t="s">
        <v>6</v>
      </c>
      <c r="S11810" t="s">
        <v>6</v>
      </c>
      <c r="T11810" t="s">
        <v>12190</v>
      </c>
      <c r="U11810" t="s">
        <v>6</v>
      </c>
      <c r="V11810" t="s">
        <v>6</v>
      </c>
      <c r="W11810" t="s">
        <v>6</v>
      </c>
      <c r="X11810" t="s">
        <v>6</v>
      </c>
      <c r="Y11810" t="s">
        <v>6</v>
      </c>
      <c r="Z11810" t="s">
        <v>6</v>
      </c>
      <c r="AA11810" t="s">
        <v>15176</v>
      </c>
      <c r="AB11810" t="s">
        <v>6</v>
      </c>
      <c r="AC11810" t="s">
        <v>15177</v>
      </c>
    </row>
    <row r="11811" spans="1:29" x14ac:dyDescent="0.3">
      <c r="A11811" t="s">
        <v>342</v>
      </c>
      <c r="B11811" s="35">
        <v>868</v>
      </c>
      <c r="C11811" t="s">
        <v>238</v>
      </c>
      <c r="D11811" s="35">
        <v>1982</v>
      </c>
      <c r="E11811" t="s">
        <v>12222</v>
      </c>
      <c r="F11811" s="34" t="s">
        <v>6</v>
      </c>
      <c r="G11811" s="34" t="s">
        <v>6</v>
      </c>
      <c r="H11811" s="34" t="s">
        <v>6</v>
      </c>
      <c r="I11811" s="34" t="s">
        <v>6</v>
      </c>
      <c r="J11811" s="34" t="s">
        <v>6</v>
      </c>
      <c r="K11811" s="34" t="s">
        <v>6</v>
      </c>
      <c r="L11811" s="34" t="s">
        <v>6</v>
      </c>
      <c r="M11811" s="34" t="s">
        <v>6</v>
      </c>
      <c r="N11811" s="34" t="s">
        <v>6</v>
      </c>
      <c r="O11811" s="34" t="s">
        <v>6</v>
      </c>
      <c r="P11811" s="34">
        <v>8.4886151851105124E-2</v>
      </c>
      <c r="Q11811" t="s">
        <v>6</v>
      </c>
      <c r="R11811" t="s">
        <v>6</v>
      </c>
      <c r="S11811" t="s">
        <v>6</v>
      </c>
      <c r="T11811" t="s">
        <v>12190</v>
      </c>
      <c r="U11811" t="s">
        <v>6</v>
      </c>
      <c r="V11811" t="s">
        <v>6</v>
      </c>
      <c r="W11811" t="s">
        <v>6</v>
      </c>
      <c r="X11811" t="s">
        <v>6</v>
      </c>
      <c r="Y11811" t="s">
        <v>6</v>
      </c>
      <c r="Z11811" t="s">
        <v>6</v>
      </c>
      <c r="AA11811" t="s">
        <v>15176</v>
      </c>
      <c r="AB11811" t="s">
        <v>6</v>
      </c>
      <c r="AC11811" t="s">
        <v>15177</v>
      </c>
    </row>
    <row r="11812" spans="1:29" x14ac:dyDescent="0.3">
      <c r="A11812" t="s">
        <v>342</v>
      </c>
      <c r="B11812" s="35">
        <v>868</v>
      </c>
      <c r="C11812" t="s">
        <v>238</v>
      </c>
      <c r="D11812" s="35">
        <v>1983</v>
      </c>
      <c r="E11812" t="s">
        <v>12223</v>
      </c>
      <c r="F11812" s="34" t="s">
        <v>6</v>
      </c>
      <c r="G11812" s="34" t="s">
        <v>6</v>
      </c>
      <c r="H11812" s="34" t="s">
        <v>6</v>
      </c>
      <c r="I11812" s="34" t="s">
        <v>6</v>
      </c>
      <c r="J11812" s="34" t="s">
        <v>6</v>
      </c>
      <c r="K11812" s="34" t="s">
        <v>6</v>
      </c>
      <c r="L11812" s="34" t="s">
        <v>6</v>
      </c>
      <c r="M11812" s="34" t="s">
        <v>6</v>
      </c>
      <c r="N11812" s="34" t="s">
        <v>6</v>
      </c>
      <c r="O11812" s="34" t="s">
        <v>6</v>
      </c>
      <c r="P11812" s="34">
        <v>8.9185450472539202E-2</v>
      </c>
      <c r="Q11812" t="s">
        <v>6</v>
      </c>
      <c r="R11812" t="s">
        <v>6</v>
      </c>
      <c r="S11812" t="s">
        <v>6</v>
      </c>
      <c r="T11812" t="s">
        <v>12190</v>
      </c>
      <c r="U11812" t="s">
        <v>6</v>
      </c>
      <c r="V11812" t="s">
        <v>6</v>
      </c>
      <c r="W11812" t="s">
        <v>6</v>
      </c>
      <c r="X11812" t="s">
        <v>6</v>
      </c>
      <c r="Y11812" t="s">
        <v>6</v>
      </c>
      <c r="Z11812" t="s">
        <v>6</v>
      </c>
      <c r="AA11812" t="s">
        <v>15176</v>
      </c>
      <c r="AB11812" t="s">
        <v>6</v>
      </c>
      <c r="AC11812" t="s">
        <v>15177</v>
      </c>
    </row>
    <row r="11813" spans="1:29" x14ac:dyDescent="0.3">
      <c r="A11813" t="s">
        <v>342</v>
      </c>
      <c r="B11813" s="35">
        <v>868</v>
      </c>
      <c r="C11813" t="s">
        <v>238</v>
      </c>
      <c r="D11813" s="35">
        <v>1984</v>
      </c>
      <c r="E11813" t="s">
        <v>12224</v>
      </c>
      <c r="F11813" s="34" t="s">
        <v>6</v>
      </c>
      <c r="G11813" s="34" t="s">
        <v>6</v>
      </c>
      <c r="H11813" s="34" t="s">
        <v>6</v>
      </c>
      <c r="I11813" s="34" t="s">
        <v>6</v>
      </c>
      <c r="J11813" s="34" t="s">
        <v>6</v>
      </c>
      <c r="K11813" s="34" t="s">
        <v>6</v>
      </c>
      <c r="L11813" s="34" t="s">
        <v>6</v>
      </c>
      <c r="M11813" s="34" t="s">
        <v>6</v>
      </c>
      <c r="N11813" s="34" t="s">
        <v>6</v>
      </c>
      <c r="O11813" s="34" t="s">
        <v>6</v>
      </c>
      <c r="P11813" s="34">
        <v>8.978535260576255E-2</v>
      </c>
      <c r="Q11813" t="s">
        <v>6</v>
      </c>
      <c r="R11813" t="s">
        <v>6</v>
      </c>
      <c r="S11813" t="s">
        <v>6</v>
      </c>
      <c r="T11813" t="s">
        <v>12190</v>
      </c>
      <c r="U11813" t="s">
        <v>6</v>
      </c>
      <c r="V11813" t="s">
        <v>6</v>
      </c>
      <c r="W11813" t="s">
        <v>6</v>
      </c>
      <c r="X11813" t="s">
        <v>6</v>
      </c>
      <c r="Y11813" t="s">
        <v>6</v>
      </c>
      <c r="Z11813" t="s">
        <v>6</v>
      </c>
      <c r="AA11813" t="s">
        <v>15176</v>
      </c>
      <c r="AB11813" t="s">
        <v>6</v>
      </c>
      <c r="AC11813" t="s">
        <v>15177</v>
      </c>
    </row>
    <row r="11814" spans="1:29" x14ac:dyDescent="0.3">
      <c r="A11814" t="s">
        <v>342</v>
      </c>
      <c r="B11814" s="35">
        <v>868</v>
      </c>
      <c r="C11814" t="s">
        <v>238</v>
      </c>
      <c r="D11814" s="35">
        <v>1985</v>
      </c>
      <c r="E11814" t="s">
        <v>12225</v>
      </c>
      <c r="F11814" s="34" t="s">
        <v>6</v>
      </c>
      <c r="G11814" s="34" t="s">
        <v>6</v>
      </c>
      <c r="H11814" s="34" t="s">
        <v>6</v>
      </c>
      <c r="I11814" s="34" t="s">
        <v>6</v>
      </c>
      <c r="J11814" s="34" t="s">
        <v>6</v>
      </c>
      <c r="K11814" s="34" t="s">
        <v>6</v>
      </c>
      <c r="L11814" s="34" t="s">
        <v>6</v>
      </c>
      <c r="M11814" s="34" t="s">
        <v>6</v>
      </c>
      <c r="N11814" s="34" t="s">
        <v>6</v>
      </c>
      <c r="O11814" s="34" t="s">
        <v>6</v>
      </c>
      <c r="P11814" s="34">
        <v>0.10808236766907496</v>
      </c>
      <c r="Q11814" t="s">
        <v>6</v>
      </c>
      <c r="R11814" t="s">
        <v>6</v>
      </c>
      <c r="S11814" t="s">
        <v>6</v>
      </c>
      <c r="T11814" t="s">
        <v>12190</v>
      </c>
      <c r="U11814" t="s">
        <v>6</v>
      </c>
      <c r="V11814" t="s">
        <v>6</v>
      </c>
      <c r="W11814" t="s">
        <v>6</v>
      </c>
      <c r="X11814" t="s">
        <v>6</v>
      </c>
      <c r="Y11814" t="s">
        <v>6</v>
      </c>
      <c r="Z11814" t="s">
        <v>6</v>
      </c>
      <c r="AA11814" t="s">
        <v>15176</v>
      </c>
      <c r="AB11814" t="s">
        <v>6</v>
      </c>
      <c r="AC11814" t="s">
        <v>15177</v>
      </c>
    </row>
    <row r="11815" spans="1:29" x14ac:dyDescent="0.3">
      <c r="A11815" t="s">
        <v>342</v>
      </c>
      <c r="B11815" s="35">
        <v>868</v>
      </c>
      <c r="C11815" t="s">
        <v>238</v>
      </c>
      <c r="D11815" s="35">
        <v>1986</v>
      </c>
      <c r="E11815" t="s">
        <v>12226</v>
      </c>
      <c r="F11815" s="34" t="s">
        <v>6</v>
      </c>
      <c r="G11815" s="34" t="s">
        <v>6</v>
      </c>
      <c r="H11815" s="34" t="s">
        <v>6</v>
      </c>
      <c r="I11815" s="34" t="s">
        <v>6</v>
      </c>
      <c r="J11815" s="34" t="s">
        <v>6</v>
      </c>
      <c r="K11815" s="34" t="s">
        <v>6</v>
      </c>
      <c r="L11815" s="34" t="s">
        <v>6</v>
      </c>
      <c r="M11815" s="34" t="s">
        <v>6</v>
      </c>
      <c r="N11815" s="34" t="s">
        <v>6</v>
      </c>
      <c r="O11815" s="34" t="s">
        <v>6</v>
      </c>
      <c r="P11815" s="34">
        <v>0.11898058975596597</v>
      </c>
      <c r="Q11815" t="s">
        <v>6</v>
      </c>
      <c r="R11815" t="s">
        <v>6</v>
      </c>
      <c r="S11815" t="s">
        <v>6</v>
      </c>
      <c r="T11815" t="s">
        <v>12190</v>
      </c>
      <c r="U11815" t="s">
        <v>6</v>
      </c>
      <c r="V11815" t="s">
        <v>6</v>
      </c>
      <c r="W11815" t="s">
        <v>6</v>
      </c>
      <c r="X11815" t="s">
        <v>6</v>
      </c>
      <c r="Y11815" t="s">
        <v>6</v>
      </c>
      <c r="Z11815" t="s">
        <v>6</v>
      </c>
      <c r="AA11815" t="s">
        <v>15176</v>
      </c>
      <c r="AB11815" t="s">
        <v>6</v>
      </c>
      <c r="AC11815" t="s">
        <v>15177</v>
      </c>
    </row>
    <row r="11816" spans="1:29" x14ac:dyDescent="0.3">
      <c r="A11816" t="s">
        <v>342</v>
      </c>
      <c r="B11816" s="35">
        <v>868</v>
      </c>
      <c r="C11816" t="s">
        <v>238</v>
      </c>
      <c r="D11816" s="35">
        <v>1987</v>
      </c>
      <c r="E11816" t="s">
        <v>12227</v>
      </c>
      <c r="F11816" s="34" t="s">
        <v>6</v>
      </c>
      <c r="G11816" s="34" t="s">
        <v>6</v>
      </c>
      <c r="H11816" s="34" t="s">
        <v>6</v>
      </c>
      <c r="I11816" s="34" t="s">
        <v>6</v>
      </c>
      <c r="J11816" s="34" t="s">
        <v>6</v>
      </c>
      <c r="K11816" s="34" t="s">
        <v>6</v>
      </c>
      <c r="L11816" s="34" t="s">
        <v>6</v>
      </c>
      <c r="M11816" s="34" t="s">
        <v>6</v>
      </c>
      <c r="N11816" s="34" t="s">
        <v>6</v>
      </c>
      <c r="O11816" s="34" t="s">
        <v>6</v>
      </c>
      <c r="P11816" s="34">
        <v>0.12417974157723508</v>
      </c>
      <c r="Q11816" t="s">
        <v>6</v>
      </c>
      <c r="R11816" t="s">
        <v>6</v>
      </c>
      <c r="S11816" t="s">
        <v>6</v>
      </c>
      <c r="T11816" t="s">
        <v>12190</v>
      </c>
      <c r="U11816" t="s">
        <v>6</v>
      </c>
      <c r="V11816" t="s">
        <v>6</v>
      </c>
      <c r="W11816" t="s">
        <v>6</v>
      </c>
      <c r="X11816" t="s">
        <v>6</v>
      </c>
      <c r="Y11816" t="s">
        <v>6</v>
      </c>
      <c r="Z11816" t="s">
        <v>6</v>
      </c>
      <c r="AA11816" t="s">
        <v>15176</v>
      </c>
      <c r="AB11816" t="s">
        <v>6</v>
      </c>
      <c r="AC11816" t="s">
        <v>15177</v>
      </c>
    </row>
    <row r="11817" spans="1:29" x14ac:dyDescent="0.3">
      <c r="A11817" t="s">
        <v>342</v>
      </c>
      <c r="B11817" s="35">
        <v>868</v>
      </c>
      <c r="C11817" t="s">
        <v>238</v>
      </c>
      <c r="D11817" s="35">
        <v>1988</v>
      </c>
      <c r="E11817" t="s">
        <v>12228</v>
      </c>
      <c r="F11817" s="34" t="s">
        <v>6</v>
      </c>
      <c r="G11817" s="34" t="s">
        <v>6</v>
      </c>
      <c r="H11817" s="34" t="s">
        <v>6</v>
      </c>
      <c r="I11817" s="34" t="s">
        <v>6</v>
      </c>
      <c r="J11817" s="34" t="s">
        <v>6</v>
      </c>
      <c r="K11817" s="34" t="s">
        <v>6</v>
      </c>
      <c r="L11817" s="34" t="s">
        <v>6</v>
      </c>
      <c r="M11817" s="34" t="s">
        <v>6</v>
      </c>
      <c r="N11817" s="34" t="s">
        <v>6</v>
      </c>
      <c r="O11817" s="34" t="s">
        <v>6</v>
      </c>
      <c r="P11817" s="34">
        <v>0.13727760481927836</v>
      </c>
      <c r="Q11817" t="s">
        <v>6</v>
      </c>
      <c r="R11817" t="s">
        <v>6</v>
      </c>
      <c r="S11817" t="s">
        <v>6</v>
      </c>
      <c r="T11817" t="s">
        <v>12190</v>
      </c>
      <c r="U11817" t="s">
        <v>6</v>
      </c>
      <c r="V11817" t="s">
        <v>6</v>
      </c>
      <c r="W11817" t="s">
        <v>6</v>
      </c>
      <c r="X11817" t="s">
        <v>6</v>
      </c>
      <c r="Y11817" t="s">
        <v>6</v>
      </c>
      <c r="Z11817" t="s">
        <v>6</v>
      </c>
      <c r="AA11817" t="s">
        <v>15176</v>
      </c>
      <c r="AB11817" t="s">
        <v>6</v>
      </c>
      <c r="AC11817" t="s">
        <v>15177</v>
      </c>
    </row>
    <row r="11818" spans="1:29" x14ac:dyDescent="0.3">
      <c r="A11818" t="s">
        <v>342</v>
      </c>
      <c r="B11818" s="35">
        <v>868</v>
      </c>
      <c r="C11818" t="s">
        <v>238</v>
      </c>
      <c r="D11818" s="35">
        <v>1989</v>
      </c>
      <c r="E11818" t="s">
        <v>12229</v>
      </c>
      <c r="F11818" s="34" t="s">
        <v>6</v>
      </c>
      <c r="G11818" s="34" t="s">
        <v>6</v>
      </c>
      <c r="H11818" s="34" t="s">
        <v>6</v>
      </c>
      <c r="I11818" s="34" t="s">
        <v>6</v>
      </c>
      <c r="J11818" s="34" t="s">
        <v>6</v>
      </c>
      <c r="K11818" s="34" t="s">
        <v>6</v>
      </c>
      <c r="L11818" s="34" t="s">
        <v>6</v>
      </c>
      <c r="M11818" s="34" t="s">
        <v>6</v>
      </c>
      <c r="N11818" s="34" t="s">
        <v>6</v>
      </c>
      <c r="O11818" s="34" t="s">
        <v>6</v>
      </c>
      <c r="P11818" s="34">
        <v>0.14447643041795868</v>
      </c>
      <c r="Q11818" t="s">
        <v>6</v>
      </c>
      <c r="R11818" t="s">
        <v>6</v>
      </c>
      <c r="S11818" t="s">
        <v>6</v>
      </c>
      <c r="T11818" t="s">
        <v>12190</v>
      </c>
      <c r="U11818" t="s">
        <v>6</v>
      </c>
      <c r="V11818" t="s">
        <v>6</v>
      </c>
      <c r="W11818" t="s">
        <v>6</v>
      </c>
      <c r="X11818" t="s">
        <v>6</v>
      </c>
      <c r="Y11818" t="s">
        <v>6</v>
      </c>
      <c r="Z11818" t="s">
        <v>6</v>
      </c>
      <c r="AA11818" t="s">
        <v>15176</v>
      </c>
      <c r="AB11818" t="s">
        <v>6</v>
      </c>
      <c r="AC11818" t="s">
        <v>15177</v>
      </c>
    </row>
    <row r="11819" spans="1:29" x14ac:dyDescent="0.3">
      <c r="A11819" t="s">
        <v>342</v>
      </c>
      <c r="B11819" s="35">
        <v>868</v>
      </c>
      <c r="C11819" t="s">
        <v>238</v>
      </c>
      <c r="D11819" s="35">
        <v>1990</v>
      </c>
      <c r="E11819" t="s">
        <v>12230</v>
      </c>
      <c r="F11819" s="34" t="s">
        <v>6</v>
      </c>
      <c r="G11819" s="34" t="s">
        <v>6</v>
      </c>
      <c r="H11819" s="34" t="s">
        <v>6</v>
      </c>
      <c r="I11819" s="34" t="s">
        <v>6</v>
      </c>
      <c r="J11819" s="34" t="s">
        <v>6</v>
      </c>
      <c r="K11819" s="34" t="s">
        <v>6</v>
      </c>
      <c r="L11819" s="34" t="s">
        <v>6</v>
      </c>
      <c r="M11819" s="34" t="s">
        <v>6</v>
      </c>
      <c r="N11819" s="34" t="s">
        <v>6</v>
      </c>
      <c r="O11819" s="34" t="s">
        <v>6</v>
      </c>
      <c r="P11819" s="34">
        <v>0.15787424472661368</v>
      </c>
      <c r="Q11819" t="s">
        <v>6</v>
      </c>
      <c r="R11819" t="s">
        <v>6</v>
      </c>
      <c r="S11819" t="s">
        <v>6</v>
      </c>
      <c r="T11819" t="s">
        <v>12190</v>
      </c>
      <c r="U11819" t="s">
        <v>6</v>
      </c>
      <c r="V11819" t="s">
        <v>6</v>
      </c>
      <c r="W11819" t="s">
        <v>6</v>
      </c>
      <c r="X11819" t="s">
        <v>6</v>
      </c>
      <c r="Y11819" t="s">
        <v>6</v>
      </c>
      <c r="Z11819" t="s">
        <v>6</v>
      </c>
      <c r="AA11819" t="s">
        <v>15176</v>
      </c>
      <c r="AB11819" t="s">
        <v>6</v>
      </c>
      <c r="AC11819" t="s">
        <v>15177</v>
      </c>
    </row>
    <row r="11820" spans="1:29" x14ac:dyDescent="0.3">
      <c r="A11820" t="s">
        <v>342</v>
      </c>
      <c r="B11820" s="35">
        <v>868</v>
      </c>
      <c r="C11820" t="s">
        <v>238</v>
      </c>
      <c r="D11820" s="35">
        <v>1991</v>
      </c>
      <c r="E11820" t="s">
        <v>12231</v>
      </c>
      <c r="F11820" s="34" t="s">
        <v>6</v>
      </c>
      <c r="G11820" s="34" t="s">
        <v>6</v>
      </c>
      <c r="H11820" s="34" t="s">
        <v>6</v>
      </c>
      <c r="I11820" s="34" t="s">
        <v>6</v>
      </c>
      <c r="J11820" s="34" t="s">
        <v>6</v>
      </c>
      <c r="K11820" s="34" t="s">
        <v>6</v>
      </c>
      <c r="L11820" s="34" t="s">
        <v>6</v>
      </c>
      <c r="M11820" s="34" t="s">
        <v>6</v>
      </c>
      <c r="N11820" s="34" t="s">
        <v>6</v>
      </c>
      <c r="O11820" s="34" t="s">
        <v>6</v>
      </c>
      <c r="P11820" s="34">
        <v>0.17587130872331441</v>
      </c>
      <c r="Q11820" t="s">
        <v>6</v>
      </c>
      <c r="R11820" t="s">
        <v>6</v>
      </c>
      <c r="S11820" t="s">
        <v>6</v>
      </c>
      <c r="T11820" t="s">
        <v>12190</v>
      </c>
      <c r="U11820" t="s">
        <v>6</v>
      </c>
      <c r="V11820" t="s">
        <v>6</v>
      </c>
      <c r="W11820" t="s">
        <v>6</v>
      </c>
      <c r="X11820" t="s">
        <v>6</v>
      </c>
      <c r="Y11820" t="s">
        <v>6</v>
      </c>
      <c r="Z11820" t="s">
        <v>6</v>
      </c>
      <c r="AA11820" t="s">
        <v>15176</v>
      </c>
      <c r="AB11820" t="s">
        <v>6</v>
      </c>
      <c r="AC11820" t="s">
        <v>15177</v>
      </c>
    </row>
    <row r="11821" spans="1:29" x14ac:dyDescent="0.3">
      <c r="A11821" t="s">
        <v>342</v>
      </c>
      <c r="B11821" s="35">
        <v>868</v>
      </c>
      <c r="C11821" t="s">
        <v>238</v>
      </c>
      <c r="D11821" s="35">
        <v>1992</v>
      </c>
      <c r="E11821" t="s">
        <v>12232</v>
      </c>
      <c r="F11821" s="34" t="s">
        <v>6</v>
      </c>
      <c r="G11821" s="34" t="s">
        <v>6</v>
      </c>
      <c r="H11821" s="34" t="s">
        <v>6</v>
      </c>
      <c r="I11821" s="34" t="s">
        <v>6</v>
      </c>
      <c r="J11821" s="34" t="s">
        <v>6</v>
      </c>
      <c r="K11821" s="34" t="s">
        <v>6</v>
      </c>
      <c r="L11821" s="34" t="s">
        <v>6</v>
      </c>
      <c r="M11821" s="34" t="s">
        <v>6</v>
      </c>
      <c r="N11821" s="34" t="s">
        <v>6</v>
      </c>
      <c r="O11821" s="34" t="s">
        <v>6</v>
      </c>
      <c r="P11821" s="34">
        <v>0.18906915565422827</v>
      </c>
      <c r="Q11821" t="s">
        <v>6</v>
      </c>
      <c r="R11821" t="s">
        <v>6</v>
      </c>
      <c r="S11821" t="s">
        <v>6</v>
      </c>
      <c r="T11821" t="s">
        <v>12190</v>
      </c>
      <c r="U11821" t="s">
        <v>6</v>
      </c>
      <c r="V11821" t="s">
        <v>6</v>
      </c>
      <c r="W11821" t="s">
        <v>6</v>
      </c>
      <c r="X11821" t="s">
        <v>6</v>
      </c>
      <c r="Y11821" t="s">
        <v>6</v>
      </c>
      <c r="Z11821" t="s">
        <v>6</v>
      </c>
      <c r="AA11821" t="s">
        <v>15176</v>
      </c>
      <c r="AB11821" t="s">
        <v>6</v>
      </c>
      <c r="AC11821" t="s">
        <v>15177</v>
      </c>
    </row>
    <row r="11822" spans="1:29" x14ac:dyDescent="0.3">
      <c r="A11822" t="s">
        <v>342</v>
      </c>
      <c r="B11822" s="35">
        <v>868</v>
      </c>
      <c r="C11822" t="s">
        <v>238</v>
      </c>
      <c r="D11822" s="35">
        <v>1993</v>
      </c>
      <c r="E11822" t="s">
        <v>12233</v>
      </c>
      <c r="F11822" s="34" t="s">
        <v>6</v>
      </c>
      <c r="G11822" s="34" t="s">
        <v>6</v>
      </c>
      <c r="H11822" s="34" t="s">
        <v>6</v>
      </c>
      <c r="I11822" s="34" t="s">
        <v>6</v>
      </c>
      <c r="J11822" s="34" t="s">
        <v>6</v>
      </c>
      <c r="K11822" s="34" t="s">
        <v>6</v>
      </c>
      <c r="L11822" s="34" t="s">
        <v>6</v>
      </c>
      <c r="M11822" s="34" t="s">
        <v>6</v>
      </c>
      <c r="N11822" s="34" t="s">
        <v>6</v>
      </c>
      <c r="O11822" s="34" t="s">
        <v>6</v>
      </c>
      <c r="P11822" s="34">
        <v>0.20656630120657621</v>
      </c>
      <c r="Q11822" t="s">
        <v>6</v>
      </c>
      <c r="R11822" t="s">
        <v>6</v>
      </c>
      <c r="S11822" t="s">
        <v>6</v>
      </c>
      <c r="T11822" t="s">
        <v>12190</v>
      </c>
      <c r="U11822" t="s">
        <v>6</v>
      </c>
      <c r="V11822" t="s">
        <v>6</v>
      </c>
      <c r="W11822" t="s">
        <v>6</v>
      </c>
      <c r="X11822" t="s">
        <v>6</v>
      </c>
      <c r="Y11822" t="s">
        <v>6</v>
      </c>
      <c r="Z11822" t="s">
        <v>6</v>
      </c>
      <c r="AA11822" t="s">
        <v>15176</v>
      </c>
      <c r="AB11822" t="s">
        <v>6</v>
      </c>
      <c r="AC11822" t="s">
        <v>15177</v>
      </c>
    </row>
    <row r="11823" spans="1:29" x14ac:dyDescent="0.3">
      <c r="A11823" t="s">
        <v>342</v>
      </c>
      <c r="B11823" s="35">
        <v>868</v>
      </c>
      <c r="C11823" t="s">
        <v>238</v>
      </c>
      <c r="D11823" s="35">
        <v>1994</v>
      </c>
      <c r="E11823" t="s">
        <v>12234</v>
      </c>
      <c r="F11823" s="34" t="s">
        <v>6</v>
      </c>
      <c r="G11823" s="34" t="s">
        <v>6</v>
      </c>
      <c r="H11823" s="34" t="s">
        <v>6</v>
      </c>
      <c r="I11823" s="34" t="s">
        <v>6</v>
      </c>
      <c r="J11823" s="34" t="s">
        <v>6</v>
      </c>
      <c r="K11823" s="34" t="s">
        <v>6</v>
      </c>
      <c r="L11823" s="34" t="s">
        <v>6</v>
      </c>
      <c r="M11823" s="34" t="s">
        <v>6</v>
      </c>
      <c r="N11823" s="34" t="s">
        <v>6</v>
      </c>
      <c r="O11823" s="34" t="s">
        <v>6</v>
      </c>
      <c r="P11823" s="34">
        <v>0.21366514311638596</v>
      </c>
      <c r="Q11823" t="s">
        <v>6</v>
      </c>
      <c r="R11823" t="s">
        <v>6</v>
      </c>
      <c r="S11823" t="s">
        <v>6</v>
      </c>
      <c r="T11823" t="s">
        <v>12190</v>
      </c>
      <c r="U11823" t="s">
        <v>6</v>
      </c>
      <c r="V11823" t="s">
        <v>6</v>
      </c>
      <c r="W11823" t="s">
        <v>6</v>
      </c>
      <c r="X11823" t="s">
        <v>6</v>
      </c>
      <c r="Y11823" t="s">
        <v>6</v>
      </c>
      <c r="Z11823" t="s">
        <v>6</v>
      </c>
      <c r="AA11823" t="s">
        <v>15176</v>
      </c>
      <c r="AB11823" t="s">
        <v>6</v>
      </c>
      <c r="AC11823" t="s">
        <v>15177</v>
      </c>
    </row>
    <row r="11824" spans="1:29" x14ac:dyDescent="0.3">
      <c r="A11824" t="s">
        <v>342</v>
      </c>
      <c r="B11824" s="35">
        <v>868</v>
      </c>
      <c r="C11824" t="s">
        <v>238</v>
      </c>
      <c r="D11824" s="35">
        <v>1995</v>
      </c>
      <c r="E11824" t="s">
        <v>12235</v>
      </c>
      <c r="F11824" s="34" t="s">
        <v>6</v>
      </c>
      <c r="G11824" s="34" t="s">
        <v>6</v>
      </c>
      <c r="H11824" s="34" t="s">
        <v>6</v>
      </c>
      <c r="I11824" s="34">
        <v>29.561220129630762</v>
      </c>
      <c r="J11824" s="34" t="s">
        <v>6</v>
      </c>
      <c r="K11824" s="34" t="s">
        <v>6</v>
      </c>
      <c r="L11824" s="34" t="s">
        <v>6</v>
      </c>
      <c r="M11824" s="34" t="s">
        <v>6</v>
      </c>
      <c r="N11824" s="34">
        <v>53.91198443201155</v>
      </c>
      <c r="O11824" s="34" t="s">
        <v>6</v>
      </c>
      <c r="P11824" s="34">
        <v>0.22181763713559899</v>
      </c>
      <c r="Q11824" t="s">
        <v>6</v>
      </c>
      <c r="R11824" t="s">
        <v>6</v>
      </c>
      <c r="S11824" t="s">
        <v>6</v>
      </c>
      <c r="T11824" t="s">
        <v>12190</v>
      </c>
      <c r="U11824" t="s">
        <v>6</v>
      </c>
      <c r="V11824" t="s">
        <v>6</v>
      </c>
      <c r="W11824" t="s">
        <v>6</v>
      </c>
      <c r="X11824" t="s">
        <v>6</v>
      </c>
      <c r="Y11824" t="s">
        <v>6</v>
      </c>
      <c r="Z11824" t="s">
        <v>6</v>
      </c>
      <c r="AA11824" t="s">
        <v>15176</v>
      </c>
      <c r="AB11824" t="s">
        <v>6</v>
      </c>
      <c r="AC11824" t="s">
        <v>15177</v>
      </c>
    </row>
    <row r="11825" spans="1:29" x14ac:dyDescent="0.3">
      <c r="A11825" t="s">
        <v>342</v>
      </c>
      <c r="B11825" s="35">
        <v>868</v>
      </c>
      <c r="C11825" t="s">
        <v>238</v>
      </c>
      <c r="D11825" s="35">
        <v>1996</v>
      </c>
      <c r="E11825" t="s">
        <v>12236</v>
      </c>
      <c r="F11825" s="34" t="s">
        <v>6</v>
      </c>
      <c r="G11825" s="34" t="s">
        <v>6</v>
      </c>
      <c r="H11825" s="34" t="s">
        <v>6</v>
      </c>
      <c r="I11825" s="34">
        <v>27.241059740566563</v>
      </c>
      <c r="J11825" s="34" t="s">
        <v>6</v>
      </c>
      <c r="K11825" s="34" t="s">
        <v>6</v>
      </c>
      <c r="L11825" s="34" t="s">
        <v>6</v>
      </c>
      <c r="M11825" s="34" t="s">
        <v>6</v>
      </c>
      <c r="N11825" s="34">
        <v>43.392818590846083</v>
      </c>
      <c r="O11825" s="34" t="s">
        <v>6</v>
      </c>
      <c r="P11825" s="34">
        <v>0.22077334939521401</v>
      </c>
      <c r="Q11825" t="s">
        <v>6</v>
      </c>
      <c r="R11825" t="s">
        <v>6</v>
      </c>
      <c r="S11825" t="s">
        <v>6</v>
      </c>
      <c r="T11825" t="s">
        <v>12190</v>
      </c>
      <c r="U11825" t="s">
        <v>6</v>
      </c>
      <c r="V11825" t="s">
        <v>6</v>
      </c>
      <c r="W11825" t="s">
        <v>6</v>
      </c>
      <c r="X11825" t="s">
        <v>6</v>
      </c>
      <c r="Y11825" t="s">
        <v>6</v>
      </c>
      <c r="Z11825" t="s">
        <v>6</v>
      </c>
      <c r="AA11825" t="s">
        <v>15176</v>
      </c>
      <c r="AB11825" t="s">
        <v>6</v>
      </c>
      <c r="AC11825" t="s">
        <v>15177</v>
      </c>
    </row>
    <row r="11826" spans="1:29" x14ac:dyDescent="0.3">
      <c r="A11826" t="s">
        <v>342</v>
      </c>
      <c r="B11826" s="35">
        <v>868</v>
      </c>
      <c r="C11826" t="s">
        <v>238</v>
      </c>
      <c r="D11826" s="35">
        <v>1997</v>
      </c>
      <c r="E11826" t="s">
        <v>12237</v>
      </c>
      <c r="F11826" s="34" t="s">
        <v>6</v>
      </c>
      <c r="G11826" s="34" t="s">
        <v>6</v>
      </c>
      <c r="H11826" s="34" t="s">
        <v>6</v>
      </c>
      <c r="I11826" s="34">
        <v>28.06128968702221</v>
      </c>
      <c r="J11826" s="34" t="s">
        <v>6</v>
      </c>
      <c r="K11826" s="34" t="s">
        <v>6</v>
      </c>
      <c r="L11826" s="34" t="s">
        <v>6</v>
      </c>
      <c r="M11826" s="34" t="s">
        <v>6</v>
      </c>
      <c r="N11826" s="34">
        <v>47.172752799819101</v>
      </c>
      <c r="O11826" s="34" t="s">
        <v>6</v>
      </c>
      <c r="P11826" s="34">
        <v>0.207150136890834</v>
      </c>
      <c r="Q11826" t="s">
        <v>6</v>
      </c>
      <c r="R11826" t="s">
        <v>6</v>
      </c>
      <c r="S11826" t="s">
        <v>6</v>
      </c>
      <c r="T11826" t="s">
        <v>12190</v>
      </c>
      <c r="U11826" t="s">
        <v>6</v>
      </c>
      <c r="V11826" t="s">
        <v>6</v>
      </c>
      <c r="W11826" t="s">
        <v>6</v>
      </c>
      <c r="X11826" t="s">
        <v>6</v>
      </c>
      <c r="Y11826" t="s">
        <v>6</v>
      </c>
      <c r="Z11826" t="s">
        <v>6</v>
      </c>
      <c r="AA11826" t="s">
        <v>15176</v>
      </c>
      <c r="AB11826" t="s">
        <v>6</v>
      </c>
      <c r="AC11826" t="s">
        <v>15177</v>
      </c>
    </row>
    <row r="11827" spans="1:29" x14ac:dyDescent="0.3">
      <c r="A11827" t="s">
        <v>342</v>
      </c>
      <c r="B11827" s="35">
        <v>868</v>
      </c>
      <c r="C11827" t="s">
        <v>238</v>
      </c>
      <c r="D11827" s="35">
        <v>1998</v>
      </c>
      <c r="E11827" t="s">
        <v>12238</v>
      </c>
      <c r="F11827" s="34" t="s">
        <v>6</v>
      </c>
      <c r="G11827" s="34" t="s">
        <v>6</v>
      </c>
      <c r="H11827" s="34" t="s">
        <v>6</v>
      </c>
      <c r="I11827" s="34">
        <v>29.904437657307714</v>
      </c>
      <c r="J11827" s="34" t="s">
        <v>6</v>
      </c>
      <c r="K11827" s="34" t="s">
        <v>6</v>
      </c>
      <c r="L11827" s="34" t="s">
        <v>6</v>
      </c>
      <c r="M11827" s="34" t="s">
        <v>6</v>
      </c>
      <c r="N11827" s="34">
        <v>42.134311304029879</v>
      </c>
      <c r="O11827" s="34" t="s">
        <v>6</v>
      </c>
      <c r="P11827" s="34">
        <v>0.21942562756723499</v>
      </c>
      <c r="Q11827" t="s">
        <v>6</v>
      </c>
      <c r="R11827" t="s">
        <v>6</v>
      </c>
      <c r="S11827" t="s">
        <v>6</v>
      </c>
      <c r="T11827" t="s">
        <v>12190</v>
      </c>
      <c r="U11827" t="s">
        <v>6</v>
      </c>
      <c r="V11827" t="s">
        <v>6</v>
      </c>
      <c r="W11827" t="s">
        <v>6</v>
      </c>
      <c r="X11827" t="s">
        <v>6</v>
      </c>
      <c r="Y11827" t="s">
        <v>6</v>
      </c>
      <c r="Z11827" t="s">
        <v>6</v>
      </c>
      <c r="AA11827" t="s">
        <v>15176</v>
      </c>
      <c r="AB11827" t="s">
        <v>6</v>
      </c>
      <c r="AC11827" t="s">
        <v>15177</v>
      </c>
    </row>
    <row r="11828" spans="1:29" x14ac:dyDescent="0.3">
      <c r="A11828" t="s">
        <v>342</v>
      </c>
      <c r="B11828" s="35">
        <v>868</v>
      </c>
      <c r="C11828" t="s">
        <v>238</v>
      </c>
      <c r="D11828" s="35">
        <v>1999</v>
      </c>
      <c r="E11828" t="s">
        <v>12239</v>
      </c>
      <c r="F11828" s="34" t="s">
        <v>6</v>
      </c>
      <c r="G11828" s="34" t="s">
        <v>6</v>
      </c>
      <c r="H11828" s="34" t="s">
        <v>6</v>
      </c>
      <c r="I11828" s="34">
        <v>32.09649271205555</v>
      </c>
      <c r="J11828" s="34" t="s">
        <v>6</v>
      </c>
      <c r="K11828" s="34" t="s">
        <v>6</v>
      </c>
      <c r="L11828" s="34" t="s">
        <v>6</v>
      </c>
      <c r="M11828" s="34" t="s">
        <v>6</v>
      </c>
      <c r="N11828" s="34">
        <v>35.87431872556153</v>
      </c>
      <c r="O11828" s="34" t="s">
        <v>6</v>
      </c>
      <c r="P11828" s="34">
        <v>0.22042595318655001</v>
      </c>
      <c r="Q11828" t="s">
        <v>6</v>
      </c>
      <c r="R11828" t="s">
        <v>6</v>
      </c>
      <c r="S11828" t="s">
        <v>6</v>
      </c>
      <c r="T11828" t="s">
        <v>12190</v>
      </c>
      <c r="U11828" t="s">
        <v>6</v>
      </c>
      <c r="V11828" t="s">
        <v>6</v>
      </c>
      <c r="W11828" t="s">
        <v>6</v>
      </c>
      <c r="X11828" t="s">
        <v>6</v>
      </c>
      <c r="Y11828" t="s">
        <v>6</v>
      </c>
      <c r="Z11828" t="s">
        <v>6</v>
      </c>
      <c r="AA11828" t="s">
        <v>15176</v>
      </c>
      <c r="AB11828" t="s">
        <v>6</v>
      </c>
      <c r="AC11828" t="s">
        <v>15177</v>
      </c>
    </row>
    <row r="11829" spans="1:29" x14ac:dyDescent="0.3">
      <c r="A11829" t="s">
        <v>342</v>
      </c>
      <c r="B11829" s="35">
        <v>868</v>
      </c>
      <c r="C11829" t="s">
        <v>238</v>
      </c>
      <c r="D11829" s="35">
        <v>2000</v>
      </c>
      <c r="E11829" t="s">
        <v>12240</v>
      </c>
      <c r="F11829" s="34" t="s">
        <v>6</v>
      </c>
      <c r="G11829" s="34" t="s">
        <v>6</v>
      </c>
      <c r="H11829" s="34" t="s">
        <v>6</v>
      </c>
      <c r="I11829" s="34">
        <v>30.747953759909841</v>
      </c>
      <c r="J11829" s="34" t="s">
        <v>6</v>
      </c>
      <c r="K11829" s="34" t="s">
        <v>6</v>
      </c>
      <c r="L11829" s="34" t="s">
        <v>6</v>
      </c>
      <c r="M11829" s="34" t="s">
        <v>6</v>
      </c>
      <c r="N11829" s="34">
        <v>27.143661827869391</v>
      </c>
      <c r="O11829" s="34" t="s">
        <v>6</v>
      </c>
      <c r="P11829" s="34">
        <v>0.23284476280612801</v>
      </c>
      <c r="Q11829" t="s">
        <v>6</v>
      </c>
      <c r="R11829" t="s">
        <v>6</v>
      </c>
      <c r="S11829" t="s">
        <v>6</v>
      </c>
      <c r="T11829" t="s">
        <v>12190</v>
      </c>
      <c r="U11829" t="s">
        <v>6</v>
      </c>
      <c r="V11829" t="s">
        <v>6</v>
      </c>
      <c r="W11829" t="s">
        <v>6</v>
      </c>
      <c r="X11829" t="s">
        <v>6</v>
      </c>
      <c r="Y11829" t="s">
        <v>6</v>
      </c>
      <c r="Z11829" t="s">
        <v>6</v>
      </c>
      <c r="AA11829" t="s">
        <v>15176</v>
      </c>
      <c r="AB11829" t="s">
        <v>6</v>
      </c>
      <c r="AC11829" t="s">
        <v>15177</v>
      </c>
    </row>
    <row r="11830" spans="1:29" x14ac:dyDescent="0.3">
      <c r="A11830" t="s">
        <v>342</v>
      </c>
      <c r="B11830" s="35">
        <v>868</v>
      </c>
      <c r="C11830" t="s">
        <v>238</v>
      </c>
      <c r="D11830" s="35">
        <v>2001</v>
      </c>
      <c r="E11830" t="s">
        <v>12241</v>
      </c>
      <c r="F11830" s="34" t="s">
        <v>6</v>
      </c>
      <c r="G11830" s="34" t="s">
        <v>6</v>
      </c>
      <c r="H11830" s="34" t="s">
        <v>6</v>
      </c>
      <c r="I11830" s="34">
        <v>29.104087458537979</v>
      </c>
      <c r="J11830" s="34" t="s">
        <v>6</v>
      </c>
      <c r="K11830" s="34" t="s">
        <v>6</v>
      </c>
      <c r="L11830" s="34" t="s">
        <v>6</v>
      </c>
      <c r="M11830" s="34" t="s">
        <v>6</v>
      </c>
      <c r="N11830" s="34">
        <v>23.783511223569423</v>
      </c>
      <c r="O11830" s="34" t="s">
        <v>6</v>
      </c>
      <c r="P11830" s="34">
        <v>0.240196501950423</v>
      </c>
      <c r="Q11830" t="s">
        <v>6</v>
      </c>
      <c r="R11830" t="s">
        <v>6</v>
      </c>
      <c r="S11830" t="s">
        <v>6</v>
      </c>
      <c r="T11830" t="s">
        <v>12190</v>
      </c>
      <c r="U11830" t="s">
        <v>6</v>
      </c>
      <c r="V11830" t="s">
        <v>6</v>
      </c>
      <c r="W11830" t="s">
        <v>6</v>
      </c>
      <c r="X11830" t="s">
        <v>6</v>
      </c>
      <c r="Y11830" t="s">
        <v>6</v>
      </c>
      <c r="Z11830" t="s">
        <v>6</v>
      </c>
      <c r="AA11830" t="s">
        <v>15176</v>
      </c>
      <c r="AB11830" t="s">
        <v>6</v>
      </c>
      <c r="AC11830" t="s">
        <v>15177</v>
      </c>
    </row>
    <row r="11831" spans="1:29" x14ac:dyDescent="0.3">
      <c r="A11831" t="s">
        <v>342</v>
      </c>
      <c r="B11831" s="35">
        <v>868</v>
      </c>
      <c r="C11831" t="s">
        <v>238</v>
      </c>
      <c r="D11831" s="35">
        <v>2002</v>
      </c>
      <c r="E11831" t="s">
        <v>12242</v>
      </c>
      <c r="F11831" s="34" t="s">
        <v>6</v>
      </c>
      <c r="G11831" s="34" t="s">
        <v>6</v>
      </c>
      <c r="H11831" s="34" t="s">
        <v>6</v>
      </c>
      <c r="I11831" s="34">
        <v>21.057742885331891</v>
      </c>
      <c r="J11831" s="34" t="s">
        <v>6</v>
      </c>
      <c r="K11831" s="34" t="s">
        <v>6</v>
      </c>
      <c r="L11831" s="34" t="s">
        <v>6</v>
      </c>
      <c r="M11831" s="34" t="s">
        <v>6</v>
      </c>
      <c r="N11831" s="34">
        <v>24.303590820815735</v>
      </c>
      <c r="O11831" s="34" t="s">
        <v>6</v>
      </c>
      <c r="P11831" s="34">
        <v>0.24009220872013301</v>
      </c>
      <c r="Q11831" t="s">
        <v>6</v>
      </c>
      <c r="R11831" t="s">
        <v>6</v>
      </c>
      <c r="S11831" t="s">
        <v>6</v>
      </c>
      <c r="T11831" t="s">
        <v>12190</v>
      </c>
      <c r="U11831" t="s">
        <v>6</v>
      </c>
      <c r="V11831" t="s">
        <v>6</v>
      </c>
      <c r="W11831" t="s">
        <v>6</v>
      </c>
      <c r="X11831" t="s">
        <v>6</v>
      </c>
      <c r="Y11831" t="s">
        <v>6</v>
      </c>
      <c r="Z11831" t="s">
        <v>6</v>
      </c>
      <c r="AA11831" t="s">
        <v>15176</v>
      </c>
      <c r="AB11831" t="s">
        <v>6</v>
      </c>
      <c r="AC11831" t="s">
        <v>15177</v>
      </c>
    </row>
    <row r="11832" spans="1:29" x14ac:dyDescent="0.3">
      <c r="A11832" t="s">
        <v>342</v>
      </c>
      <c r="B11832" s="35">
        <v>868</v>
      </c>
      <c r="C11832" t="s">
        <v>238</v>
      </c>
      <c r="D11832" s="35">
        <v>2003</v>
      </c>
      <c r="E11832" t="s">
        <v>12243</v>
      </c>
      <c r="F11832" s="34" t="s">
        <v>6</v>
      </c>
      <c r="G11832" s="34" t="s">
        <v>6</v>
      </c>
      <c r="H11832" s="34" t="s">
        <v>6</v>
      </c>
      <c r="I11832" s="34">
        <v>16.484495387512649</v>
      </c>
      <c r="J11832" s="34" t="s">
        <v>6</v>
      </c>
      <c r="K11832" s="34" t="s">
        <v>6</v>
      </c>
      <c r="L11832" s="34" t="s">
        <v>6</v>
      </c>
      <c r="M11832" s="34" t="s">
        <v>6</v>
      </c>
      <c r="N11832" s="34">
        <v>24.929607172590856</v>
      </c>
      <c r="O11832" s="34" t="s">
        <v>6</v>
      </c>
      <c r="P11832" s="34">
        <v>0.242943439022933</v>
      </c>
      <c r="Q11832" t="s">
        <v>6</v>
      </c>
      <c r="R11832" t="s">
        <v>6</v>
      </c>
      <c r="S11832" t="s">
        <v>6</v>
      </c>
      <c r="T11832" t="s">
        <v>12190</v>
      </c>
      <c r="U11832" t="s">
        <v>6</v>
      </c>
      <c r="V11832" t="s">
        <v>6</v>
      </c>
      <c r="W11832" t="s">
        <v>6</v>
      </c>
      <c r="X11832" t="s">
        <v>6</v>
      </c>
      <c r="Y11832" t="s">
        <v>6</v>
      </c>
      <c r="Z11832" t="s">
        <v>6</v>
      </c>
      <c r="AA11832" t="s">
        <v>15176</v>
      </c>
      <c r="AB11832" t="s">
        <v>6</v>
      </c>
      <c r="AC11832" t="s">
        <v>15177</v>
      </c>
    </row>
    <row r="11833" spans="1:29" x14ac:dyDescent="0.3">
      <c r="A11833" t="s">
        <v>342</v>
      </c>
      <c r="B11833" s="35">
        <v>868</v>
      </c>
      <c r="C11833" t="s">
        <v>238</v>
      </c>
      <c r="D11833" s="35">
        <v>2004</v>
      </c>
      <c r="E11833" t="s">
        <v>12244</v>
      </c>
      <c r="F11833" s="34" t="s">
        <v>6</v>
      </c>
      <c r="G11833" s="34" t="s">
        <v>6</v>
      </c>
      <c r="H11833" s="34" t="s">
        <v>6</v>
      </c>
      <c r="I11833" s="34">
        <v>18.263416363607316</v>
      </c>
      <c r="J11833" s="34" t="s">
        <v>6</v>
      </c>
      <c r="K11833" s="34" t="s">
        <v>6</v>
      </c>
      <c r="L11833" s="34" t="s">
        <v>6</v>
      </c>
      <c r="M11833" s="34" t="s">
        <v>6</v>
      </c>
      <c r="N11833" s="34">
        <v>25.739122175983876</v>
      </c>
      <c r="O11833" s="34" t="s">
        <v>6</v>
      </c>
      <c r="P11833" s="34">
        <v>0.236407028895398</v>
      </c>
      <c r="Q11833" t="s">
        <v>6</v>
      </c>
      <c r="R11833" t="s">
        <v>6</v>
      </c>
      <c r="S11833" t="s">
        <v>6</v>
      </c>
      <c r="T11833" t="s">
        <v>12190</v>
      </c>
      <c r="U11833" t="s">
        <v>6</v>
      </c>
      <c r="V11833" t="s">
        <v>6</v>
      </c>
      <c r="W11833" t="s">
        <v>6</v>
      </c>
      <c r="X11833" t="s">
        <v>6</v>
      </c>
      <c r="Y11833" t="s">
        <v>6</v>
      </c>
      <c r="Z11833" t="s">
        <v>6</v>
      </c>
      <c r="AA11833" t="s">
        <v>15176</v>
      </c>
      <c r="AB11833" t="s">
        <v>6</v>
      </c>
      <c r="AC11833" t="s">
        <v>15177</v>
      </c>
    </row>
    <row r="11834" spans="1:29" x14ac:dyDescent="0.3">
      <c r="A11834" t="s">
        <v>342</v>
      </c>
      <c r="B11834" s="35">
        <v>868</v>
      </c>
      <c r="C11834" t="s">
        <v>238</v>
      </c>
      <c r="D11834" s="35">
        <v>2005</v>
      </c>
      <c r="E11834" t="s">
        <v>12245</v>
      </c>
      <c r="F11834" s="34" t="s">
        <v>6</v>
      </c>
      <c r="G11834" s="34" t="s">
        <v>6</v>
      </c>
      <c r="H11834" s="34" t="s">
        <v>6</v>
      </c>
      <c r="I11834" s="34">
        <v>20.020696857421147</v>
      </c>
      <c r="J11834" s="34" t="s">
        <v>6</v>
      </c>
      <c r="K11834" s="34" t="s">
        <v>6</v>
      </c>
      <c r="L11834" s="34" t="s">
        <v>6</v>
      </c>
      <c r="M11834" s="34" t="s">
        <v>6</v>
      </c>
      <c r="N11834" s="34">
        <v>25.004491609652728</v>
      </c>
      <c r="O11834" s="34" t="s">
        <v>6</v>
      </c>
      <c r="P11834" s="34">
        <v>0.24707431690452999</v>
      </c>
      <c r="Q11834" t="s">
        <v>6</v>
      </c>
      <c r="R11834" t="s">
        <v>6</v>
      </c>
      <c r="S11834" t="s">
        <v>6</v>
      </c>
      <c r="T11834" t="s">
        <v>12190</v>
      </c>
      <c r="U11834" t="s">
        <v>6</v>
      </c>
      <c r="V11834" t="s">
        <v>6</v>
      </c>
      <c r="W11834" t="s">
        <v>6</v>
      </c>
      <c r="X11834" t="s">
        <v>6</v>
      </c>
      <c r="Y11834" t="s">
        <v>6</v>
      </c>
      <c r="Z11834" t="s">
        <v>6</v>
      </c>
      <c r="AA11834" t="s">
        <v>15176</v>
      </c>
      <c r="AB11834" t="s">
        <v>6</v>
      </c>
      <c r="AC11834" t="s">
        <v>15177</v>
      </c>
    </row>
    <row r="11835" spans="1:29" x14ac:dyDescent="0.3">
      <c r="A11835" t="s">
        <v>342</v>
      </c>
      <c r="B11835" s="35">
        <v>868</v>
      </c>
      <c r="C11835" t="s">
        <v>238</v>
      </c>
      <c r="D11835" s="35">
        <v>2006</v>
      </c>
      <c r="E11835" t="s">
        <v>12246</v>
      </c>
      <c r="F11835" s="34" t="s">
        <v>6</v>
      </c>
      <c r="G11835" s="34" t="s">
        <v>6</v>
      </c>
      <c r="H11835" s="34" t="s">
        <v>6</v>
      </c>
      <c r="I11835" s="34">
        <v>21.00618329537086</v>
      </c>
      <c r="J11835" s="34" t="s">
        <v>6</v>
      </c>
      <c r="K11835" s="34" t="s">
        <v>6</v>
      </c>
      <c r="L11835" s="34" t="s">
        <v>6</v>
      </c>
      <c r="M11835" s="34" t="s">
        <v>6</v>
      </c>
      <c r="N11835" s="34">
        <v>25.404239096269627</v>
      </c>
      <c r="O11835" s="34" t="s">
        <v>6</v>
      </c>
      <c r="P11835" s="34">
        <v>0.24955509176934701</v>
      </c>
      <c r="Q11835" t="s">
        <v>6</v>
      </c>
      <c r="R11835" t="s">
        <v>6</v>
      </c>
      <c r="S11835" t="s">
        <v>6</v>
      </c>
      <c r="T11835" t="s">
        <v>12190</v>
      </c>
      <c r="U11835" t="s">
        <v>6</v>
      </c>
      <c r="V11835" t="s">
        <v>6</v>
      </c>
      <c r="W11835" t="s">
        <v>6</v>
      </c>
      <c r="X11835" t="s">
        <v>6</v>
      </c>
      <c r="Y11835" t="s">
        <v>6</v>
      </c>
      <c r="Z11835" t="s">
        <v>6</v>
      </c>
      <c r="AA11835" t="s">
        <v>15176</v>
      </c>
      <c r="AB11835" t="s">
        <v>6</v>
      </c>
      <c r="AC11835" t="s">
        <v>15177</v>
      </c>
    </row>
    <row r="11836" spans="1:29" x14ac:dyDescent="0.3">
      <c r="A11836" t="s">
        <v>342</v>
      </c>
      <c r="B11836" s="35">
        <v>868</v>
      </c>
      <c r="C11836" t="s">
        <v>238</v>
      </c>
      <c r="D11836" s="35">
        <v>2007</v>
      </c>
      <c r="E11836" t="s">
        <v>12247</v>
      </c>
      <c r="F11836" s="34" t="s">
        <v>6</v>
      </c>
      <c r="G11836" s="34" t="s">
        <v>6</v>
      </c>
      <c r="H11836" s="34" t="s">
        <v>6</v>
      </c>
      <c r="I11836" s="34">
        <v>21.31308621443219</v>
      </c>
      <c r="J11836" s="34" t="s">
        <v>6</v>
      </c>
      <c r="K11836" s="34" t="s">
        <v>6</v>
      </c>
      <c r="L11836" s="34" t="s">
        <v>6</v>
      </c>
      <c r="M11836" s="34" t="s">
        <v>6</v>
      </c>
      <c r="N11836" s="34">
        <v>26.036958717198281</v>
      </c>
      <c r="O11836" s="34" t="s">
        <v>6</v>
      </c>
      <c r="P11836" s="34">
        <v>0.252980724882018</v>
      </c>
      <c r="Q11836" t="s">
        <v>6</v>
      </c>
      <c r="R11836" t="s">
        <v>6</v>
      </c>
      <c r="S11836" t="s">
        <v>6</v>
      </c>
      <c r="T11836" t="s">
        <v>12190</v>
      </c>
      <c r="U11836" t="s">
        <v>6</v>
      </c>
      <c r="V11836" t="s">
        <v>6</v>
      </c>
      <c r="W11836" t="s">
        <v>6</v>
      </c>
      <c r="X11836" t="s">
        <v>6</v>
      </c>
      <c r="Y11836" t="s">
        <v>6</v>
      </c>
      <c r="Z11836" t="s">
        <v>6</v>
      </c>
      <c r="AA11836" t="s">
        <v>15176</v>
      </c>
      <c r="AB11836" t="s">
        <v>6</v>
      </c>
      <c r="AC11836" t="s">
        <v>15177</v>
      </c>
    </row>
    <row r="11837" spans="1:29" x14ac:dyDescent="0.3">
      <c r="A11837" t="s">
        <v>342</v>
      </c>
      <c r="B11837" s="35">
        <v>868</v>
      </c>
      <c r="C11837" t="s">
        <v>238</v>
      </c>
      <c r="D11837" s="35">
        <v>2008</v>
      </c>
      <c r="E11837" t="s">
        <v>12248</v>
      </c>
      <c r="F11837" s="34" t="s">
        <v>6</v>
      </c>
      <c r="G11837" s="34" t="s">
        <v>6</v>
      </c>
      <c r="H11837" s="34" t="s">
        <v>6</v>
      </c>
      <c r="I11837" s="34">
        <v>20.03028450553375</v>
      </c>
      <c r="J11837" s="34" t="s">
        <v>6</v>
      </c>
      <c r="K11837" s="34" t="s">
        <v>6</v>
      </c>
      <c r="L11837" s="34" t="s">
        <v>6</v>
      </c>
      <c r="M11837" s="34" t="s">
        <v>6</v>
      </c>
      <c r="N11837" s="34">
        <v>29.173716205602513</v>
      </c>
      <c r="O11837" s="34" t="s">
        <v>6</v>
      </c>
      <c r="P11837" s="34">
        <v>0.261004779964841</v>
      </c>
      <c r="Q11837" t="s">
        <v>6</v>
      </c>
      <c r="R11837" t="s">
        <v>6</v>
      </c>
      <c r="S11837" t="s">
        <v>6</v>
      </c>
      <c r="T11837" t="s">
        <v>12190</v>
      </c>
      <c r="U11837" t="s">
        <v>6</v>
      </c>
      <c r="V11837" t="s">
        <v>6</v>
      </c>
      <c r="W11837" t="s">
        <v>6</v>
      </c>
      <c r="X11837" t="s">
        <v>6</v>
      </c>
      <c r="Y11837" t="s">
        <v>6</v>
      </c>
      <c r="Z11837" t="s">
        <v>6</v>
      </c>
      <c r="AA11837" t="s">
        <v>15176</v>
      </c>
      <c r="AB11837" t="s">
        <v>6</v>
      </c>
      <c r="AC11837" t="s">
        <v>15177</v>
      </c>
    </row>
    <row r="11838" spans="1:29" x14ac:dyDescent="0.3">
      <c r="A11838" t="s">
        <v>342</v>
      </c>
      <c r="B11838" s="35">
        <v>868</v>
      </c>
      <c r="C11838" t="s">
        <v>238</v>
      </c>
      <c r="D11838" s="35">
        <v>2009</v>
      </c>
      <c r="E11838" t="s">
        <v>12249</v>
      </c>
      <c r="F11838" s="34" t="s">
        <v>6</v>
      </c>
      <c r="G11838" s="34" t="s">
        <v>6</v>
      </c>
      <c r="H11838" s="34" t="s">
        <v>6</v>
      </c>
      <c r="I11838" s="34">
        <v>21.345272640137022</v>
      </c>
      <c r="J11838" s="34" t="s">
        <v>6</v>
      </c>
      <c r="K11838" s="34" t="s">
        <v>6</v>
      </c>
      <c r="L11838" s="34" t="s">
        <v>6</v>
      </c>
      <c r="M11838" s="34" t="s">
        <v>6</v>
      </c>
      <c r="N11838" s="34">
        <v>31.124451547296506</v>
      </c>
      <c r="O11838" s="34" t="s">
        <v>6</v>
      </c>
      <c r="P11838" s="34">
        <v>0.276895034307796</v>
      </c>
      <c r="Q11838" t="s">
        <v>6</v>
      </c>
      <c r="R11838" t="s">
        <v>6</v>
      </c>
      <c r="S11838" t="s">
        <v>6</v>
      </c>
      <c r="T11838" t="s">
        <v>12190</v>
      </c>
      <c r="U11838" t="s">
        <v>6</v>
      </c>
      <c r="V11838" t="s">
        <v>6</v>
      </c>
      <c r="W11838" t="s">
        <v>6</v>
      </c>
      <c r="X11838" t="s">
        <v>6</v>
      </c>
      <c r="Y11838" t="s">
        <v>6</v>
      </c>
      <c r="Z11838" t="s">
        <v>6</v>
      </c>
      <c r="AA11838" t="s">
        <v>15176</v>
      </c>
      <c r="AB11838" t="s">
        <v>6</v>
      </c>
      <c r="AC11838" t="s">
        <v>15177</v>
      </c>
    </row>
    <row r="11839" spans="1:29" x14ac:dyDescent="0.3">
      <c r="A11839" t="s">
        <v>342</v>
      </c>
      <c r="B11839" s="35">
        <v>868</v>
      </c>
      <c r="C11839" t="s">
        <v>238</v>
      </c>
      <c r="D11839" s="35">
        <v>2010</v>
      </c>
      <c r="E11839" t="s">
        <v>12250</v>
      </c>
      <c r="F11839" s="34" t="s">
        <v>6</v>
      </c>
      <c r="G11839" s="34" t="s">
        <v>6</v>
      </c>
      <c r="H11839" s="34" t="s">
        <v>6</v>
      </c>
      <c r="I11839" s="34">
        <v>20.966161066554871</v>
      </c>
      <c r="J11839" s="34" t="s">
        <v>6</v>
      </c>
      <c r="K11839" s="34" t="s">
        <v>6</v>
      </c>
      <c r="L11839" s="34" t="s">
        <v>6</v>
      </c>
      <c r="M11839" s="34" t="s">
        <v>6</v>
      </c>
      <c r="N11839" s="34">
        <v>29.369091482809299</v>
      </c>
      <c r="O11839" s="34" t="s">
        <v>6</v>
      </c>
      <c r="P11839" s="34">
        <v>0.29159844668715001</v>
      </c>
      <c r="Q11839" t="s">
        <v>6</v>
      </c>
      <c r="R11839" t="s">
        <v>6</v>
      </c>
      <c r="S11839" t="s">
        <v>6</v>
      </c>
      <c r="T11839" t="s">
        <v>12190</v>
      </c>
      <c r="U11839" t="s">
        <v>6</v>
      </c>
      <c r="V11839" t="s">
        <v>6</v>
      </c>
      <c r="W11839" t="s">
        <v>6</v>
      </c>
      <c r="X11839" t="s">
        <v>6</v>
      </c>
      <c r="Y11839" t="s">
        <v>6</v>
      </c>
      <c r="Z11839" t="s">
        <v>6</v>
      </c>
      <c r="AA11839" t="s">
        <v>15176</v>
      </c>
      <c r="AB11839" t="s">
        <v>6</v>
      </c>
      <c r="AC11839" t="s">
        <v>15177</v>
      </c>
    </row>
    <row r="11840" spans="1:29" x14ac:dyDescent="0.3">
      <c r="A11840" t="s">
        <v>342</v>
      </c>
      <c r="B11840" s="35">
        <v>868</v>
      </c>
      <c r="C11840" t="s">
        <v>238</v>
      </c>
      <c r="D11840" s="35">
        <v>2011</v>
      </c>
      <c r="E11840" t="s">
        <v>12251</v>
      </c>
      <c r="F11840" s="34" t="s">
        <v>6</v>
      </c>
      <c r="G11840" s="34" t="s">
        <v>6</v>
      </c>
      <c r="H11840" s="34" t="s">
        <v>6</v>
      </c>
      <c r="I11840" s="34">
        <v>19.683721569890597</v>
      </c>
      <c r="J11840" s="34" t="s">
        <v>6</v>
      </c>
      <c r="K11840" s="34" t="s">
        <v>6</v>
      </c>
      <c r="L11840" s="34" t="s">
        <v>6</v>
      </c>
      <c r="M11840" s="34" t="s">
        <v>6</v>
      </c>
      <c r="N11840" s="34">
        <v>28.598684168869028</v>
      </c>
      <c r="O11840" s="34" t="s">
        <v>6</v>
      </c>
      <c r="P11840" s="34">
        <v>0.30837156370291702</v>
      </c>
      <c r="Q11840" t="s">
        <v>6</v>
      </c>
      <c r="R11840" t="s">
        <v>6</v>
      </c>
      <c r="S11840" t="s">
        <v>6</v>
      </c>
      <c r="T11840" t="s">
        <v>12190</v>
      </c>
      <c r="U11840" t="s">
        <v>6</v>
      </c>
      <c r="V11840" t="s">
        <v>6</v>
      </c>
      <c r="W11840" t="s">
        <v>6</v>
      </c>
      <c r="X11840" t="s">
        <v>6</v>
      </c>
      <c r="Y11840" t="s">
        <v>6</v>
      </c>
      <c r="Z11840" t="s">
        <v>6</v>
      </c>
      <c r="AA11840" t="s">
        <v>15176</v>
      </c>
      <c r="AB11840" t="s">
        <v>6</v>
      </c>
      <c r="AC11840" t="s">
        <v>15177</v>
      </c>
    </row>
    <row r="11841" spans="1:29" x14ac:dyDescent="0.3">
      <c r="A11841" t="s">
        <v>342</v>
      </c>
      <c r="B11841" s="35">
        <v>868</v>
      </c>
      <c r="C11841" t="s">
        <v>238</v>
      </c>
      <c r="D11841" s="35">
        <v>2012</v>
      </c>
      <c r="E11841" t="s">
        <v>12252</v>
      </c>
      <c r="F11841" s="34" t="s">
        <v>6</v>
      </c>
      <c r="G11841" s="34" t="s">
        <v>6</v>
      </c>
      <c r="H11841" s="34" t="s">
        <v>6</v>
      </c>
      <c r="I11841" s="34">
        <v>19.537658349013036</v>
      </c>
      <c r="J11841" s="34" t="s">
        <v>6</v>
      </c>
      <c r="K11841" s="34" t="s">
        <v>6</v>
      </c>
      <c r="L11841" s="34" t="s">
        <v>6</v>
      </c>
      <c r="M11841" s="34" t="s">
        <v>6</v>
      </c>
      <c r="N11841" s="34">
        <v>27.291432396504113</v>
      </c>
      <c r="O11841" s="34" t="s">
        <v>6</v>
      </c>
      <c r="P11841" s="34">
        <v>0.32385662022386802</v>
      </c>
      <c r="Q11841" t="s">
        <v>6</v>
      </c>
      <c r="R11841" t="s">
        <v>6</v>
      </c>
      <c r="S11841" t="s">
        <v>6</v>
      </c>
      <c r="T11841" t="s">
        <v>12190</v>
      </c>
      <c r="U11841" t="s">
        <v>6</v>
      </c>
      <c r="V11841" t="s">
        <v>6</v>
      </c>
      <c r="W11841" t="s">
        <v>6</v>
      </c>
      <c r="X11841" t="s">
        <v>6</v>
      </c>
      <c r="Y11841" t="s">
        <v>6</v>
      </c>
      <c r="Z11841" t="s">
        <v>6</v>
      </c>
      <c r="AA11841" t="s">
        <v>15176</v>
      </c>
      <c r="AB11841" t="s">
        <v>6</v>
      </c>
      <c r="AC11841" t="s">
        <v>15177</v>
      </c>
    </row>
    <row r="11842" spans="1:29" x14ac:dyDescent="0.3">
      <c r="A11842" t="s">
        <v>342</v>
      </c>
      <c r="B11842" s="35">
        <v>868</v>
      </c>
      <c r="C11842" t="s">
        <v>238</v>
      </c>
      <c r="D11842" s="35">
        <v>2013</v>
      </c>
      <c r="E11842" t="s">
        <v>12253</v>
      </c>
      <c r="F11842" s="34" t="s">
        <v>6</v>
      </c>
      <c r="G11842" s="34" t="s">
        <v>6</v>
      </c>
      <c r="H11842" s="34" t="s">
        <v>6</v>
      </c>
      <c r="I11842" s="34">
        <v>19.866742415059583</v>
      </c>
      <c r="J11842" s="34" t="s">
        <v>6</v>
      </c>
      <c r="K11842" s="34" t="s">
        <v>6</v>
      </c>
      <c r="L11842" s="34" t="s">
        <v>6</v>
      </c>
      <c r="M11842" s="34" t="s">
        <v>6</v>
      </c>
      <c r="N11842" s="34">
        <v>27.940735480523422</v>
      </c>
      <c r="O11842" s="34" t="s">
        <v>6</v>
      </c>
      <c r="P11842" s="34">
        <v>0.31378068279954102</v>
      </c>
      <c r="Q11842" t="s">
        <v>6</v>
      </c>
      <c r="R11842" t="s">
        <v>6</v>
      </c>
      <c r="S11842" t="s">
        <v>6</v>
      </c>
      <c r="T11842" t="s">
        <v>12190</v>
      </c>
      <c r="U11842" t="s">
        <v>6</v>
      </c>
      <c r="V11842" t="s">
        <v>6</v>
      </c>
      <c r="W11842" t="s">
        <v>6</v>
      </c>
      <c r="X11842" t="s">
        <v>6</v>
      </c>
      <c r="Y11842" t="s">
        <v>6</v>
      </c>
      <c r="Z11842" t="s">
        <v>6</v>
      </c>
      <c r="AA11842" t="s">
        <v>15176</v>
      </c>
      <c r="AB11842" t="s">
        <v>6</v>
      </c>
      <c r="AC11842" t="s">
        <v>15177</v>
      </c>
    </row>
    <row r="11843" spans="1:29" x14ac:dyDescent="0.3">
      <c r="A11843" t="s">
        <v>342</v>
      </c>
      <c r="B11843">
        <v>868</v>
      </c>
      <c r="C11843" t="s">
        <v>238</v>
      </c>
      <c r="D11843">
        <v>2014</v>
      </c>
      <c r="E11843" t="s">
        <v>12254</v>
      </c>
      <c r="F11843" s="34" t="s">
        <v>6</v>
      </c>
      <c r="G11843" s="34" t="s">
        <v>6</v>
      </c>
      <c r="H11843" s="34" t="s">
        <v>6</v>
      </c>
      <c r="I11843" s="34">
        <v>21.370548311607727</v>
      </c>
      <c r="J11843" s="34" t="s">
        <v>6</v>
      </c>
      <c r="K11843" s="34" t="s">
        <v>6</v>
      </c>
      <c r="L11843" s="34" t="s">
        <v>6</v>
      </c>
      <c r="M11843" s="34" t="s">
        <v>6</v>
      </c>
      <c r="N11843" s="34">
        <v>28.369980159145065</v>
      </c>
      <c r="O11843" s="34" t="s">
        <v>6</v>
      </c>
      <c r="P11843" s="34">
        <v>0.31623896127780599</v>
      </c>
      <c r="Q11843" t="s">
        <v>6</v>
      </c>
      <c r="R11843" t="s">
        <v>6</v>
      </c>
      <c r="S11843" t="s">
        <v>6</v>
      </c>
      <c r="T11843" t="s">
        <v>12190</v>
      </c>
      <c r="U11843" t="s">
        <v>6</v>
      </c>
      <c r="V11843" t="s">
        <v>6</v>
      </c>
      <c r="W11843" t="s">
        <v>6</v>
      </c>
      <c r="X11843" t="s">
        <v>6</v>
      </c>
      <c r="Y11843" t="s">
        <v>6</v>
      </c>
      <c r="Z11843" t="s">
        <v>6</v>
      </c>
      <c r="AA11843" t="s">
        <v>15176</v>
      </c>
      <c r="AB11843" t="s">
        <v>6</v>
      </c>
      <c r="AC11843" t="s">
        <v>15177</v>
      </c>
    </row>
    <row r="11844" spans="1:29" x14ac:dyDescent="0.3">
      <c r="A11844" t="s">
        <v>342</v>
      </c>
      <c r="B11844" s="35">
        <v>868</v>
      </c>
      <c r="C11844" t="s">
        <v>238</v>
      </c>
      <c r="D11844" s="35">
        <v>2015</v>
      </c>
      <c r="E11844" t="s">
        <v>12255</v>
      </c>
      <c r="F11844" s="34" t="s">
        <v>6</v>
      </c>
      <c r="G11844" s="34" t="s">
        <v>6</v>
      </c>
      <c r="H11844" s="34" t="s">
        <v>6</v>
      </c>
      <c r="I11844" s="34">
        <v>23.132977696521817</v>
      </c>
      <c r="J11844" s="34" t="s">
        <v>6</v>
      </c>
      <c r="K11844" s="34" t="s">
        <v>6</v>
      </c>
      <c r="L11844" s="34" t="s">
        <v>6</v>
      </c>
      <c r="M11844" s="34" t="s">
        <v>6</v>
      </c>
      <c r="N11844" s="34">
        <v>25.968821617057792</v>
      </c>
      <c r="O11844" s="34" t="s">
        <v>6</v>
      </c>
      <c r="P11844" s="34">
        <v>0.31234630036782501</v>
      </c>
      <c r="Q11844" t="s">
        <v>6</v>
      </c>
      <c r="R11844" t="s">
        <v>6</v>
      </c>
      <c r="S11844" t="s">
        <v>6</v>
      </c>
      <c r="T11844" t="s">
        <v>12190</v>
      </c>
      <c r="U11844" t="s">
        <v>6</v>
      </c>
      <c r="V11844" t="s">
        <v>6</v>
      </c>
      <c r="W11844" t="s">
        <v>6</v>
      </c>
      <c r="X11844" t="s">
        <v>6</v>
      </c>
      <c r="Y11844" t="s">
        <v>6</v>
      </c>
      <c r="Z11844" t="s">
        <v>6</v>
      </c>
      <c r="AA11844" t="s">
        <v>15176</v>
      </c>
      <c r="AB11844" t="s">
        <v>6</v>
      </c>
      <c r="AC11844" t="s">
        <v>15177</v>
      </c>
    </row>
    <row r="11845" spans="1:29" x14ac:dyDescent="0.3">
      <c r="A11845" t="s">
        <v>342</v>
      </c>
      <c r="B11845" s="35">
        <v>868</v>
      </c>
      <c r="C11845" t="s">
        <v>238</v>
      </c>
      <c r="D11845" s="35">
        <v>2016</v>
      </c>
      <c r="E11845" t="s">
        <v>12256</v>
      </c>
      <c r="F11845" s="34" t="s">
        <v>6</v>
      </c>
      <c r="G11845" s="34" t="s">
        <v>6</v>
      </c>
      <c r="H11845" s="34" t="s">
        <v>6</v>
      </c>
      <c r="I11845" s="34">
        <v>22.988779020707689</v>
      </c>
      <c r="J11845" s="34" t="s">
        <v>6</v>
      </c>
      <c r="K11845" s="34" t="s">
        <v>6</v>
      </c>
      <c r="L11845" s="34" t="s">
        <v>6</v>
      </c>
      <c r="M11845" s="34" t="s">
        <v>6</v>
      </c>
      <c r="N11845" s="34">
        <v>24.572645752110432</v>
      </c>
      <c r="O11845" s="34" t="s">
        <v>6</v>
      </c>
      <c r="P11845" s="34">
        <v>0.32710306159480901</v>
      </c>
      <c r="Q11845" t="s">
        <v>6</v>
      </c>
      <c r="R11845" t="s">
        <v>6</v>
      </c>
      <c r="S11845" t="s">
        <v>6</v>
      </c>
      <c r="T11845" t="s">
        <v>12190</v>
      </c>
      <c r="U11845" t="s">
        <v>6</v>
      </c>
      <c r="V11845" t="s">
        <v>6</v>
      </c>
      <c r="W11845" t="s">
        <v>6</v>
      </c>
      <c r="X11845" t="s">
        <v>6</v>
      </c>
      <c r="Y11845" t="s">
        <v>6</v>
      </c>
      <c r="Z11845" t="s">
        <v>6</v>
      </c>
      <c r="AA11845" t="s">
        <v>15176</v>
      </c>
      <c r="AB11845" t="s">
        <v>6</v>
      </c>
      <c r="AC11845" t="s">
        <v>15177</v>
      </c>
    </row>
    <row r="11846" spans="1:29" x14ac:dyDescent="0.3">
      <c r="A11846" t="s">
        <v>342</v>
      </c>
      <c r="B11846" s="35">
        <v>868</v>
      </c>
      <c r="C11846" t="s">
        <v>238</v>
      </c>
      <c r="D11846" s="35">
        <v>2017</v>
      </c>
      <c r="E11846" t="s">
        <v>12257</v>
      </c>
      <c r="F11846" s="34" t="s">
        <v>6</v>
      </c>
      <c r="G11846" s="34" t="s">
        <v>6</v>
      </c>
      <c r="H11846" s="34" t="s">
        <v>6</v>
      </c>
      <c r="I11846" s="34">
        <v>23.141063708191169</v>
      </c>
      <c r="J11846" s="34" t="s">
        <v>6</v>
      </c>
      <c r="K11846" s="34" t="s">
        <v>6</v>
      </c>
      <c r="L11846" s="34" t="s">
        <v>6</v>
      </c>
      <c r="M11846" s="34" t="s">
        <v>6</v>
      </c>
      <c r="N11846" s="34">
        <v>23.923279674875296</v>
      </c>
      <c r="O11846" s="34" t="s">
        <v>6</v>
      </c>
      <c r="P11846" s="34">
        <v>0.36067054242824997</v>
      </c>
      <c r="Q11846" t="s">
        <v>6</v>
      </c>
      <c r="R11846" t="s">
        <v>6</v>
      </c>
      <c r="S11846" t="s">
        <v>6</v>
      </c>
      <c r="T11846" t="s">
        <v>12190</v>
      </c>
      <c r="U11846" t="s">
        <v>6</v>
      </c>
      <c r="V11846" t="s">
        <v>6</v>
      </c>
      <c r="W11846" t="s">
        <v>6</v>
      </c>
      <c r="X11846" t="s">
        <v>6</v>
      </c>
      <c r="Y11846" t="s">
        <v>6</v>
      </c>
      <c r="Z11846" t="s">
        <v>6</v>
      </c>
      <c r="AA11846" t="s">
        <v>15176</v>
      </c>
      <c r="AB11846" t="s">
        <v>6</v>
      </c>
      <c r="AC11846" t="s">
        <v>15177</v>
      </c>
    </row>
    <row r="11847" spans="1:29" x14ac:dyDescent="0.3">
      <c r="A11847" t="s">
        <v>342</v>
      </c>
      <c r="B11847" s="35">
        <v>868</v>
      </c>
      <c r="C11847" t="s">
        <v>238</v>
      </c>
      <c r="D11847" s="35">
        <v>2018</v>
      </c>
      <c r="E11847" t="s">
        <v>12258</v>
      </c>
      <c r="F11847" s="34" t="s">
        <v>6</v>
      </c>
      <c r="G11847" s="34" t="s">
        <v>6</v>
      </c>
      <c r="H11847" s="34" t="s">
        <v>6</v>
      </c>
      <c r="I11847" s="34">
        <v>20.195742797207732</v>
      </c>
      <c r="J11847" s="34" t="s">
        <v>6</v>
      </c>
      <c r="K11847" s="34" t="s">
        <v>6</v>
      </c>
      <c r="L11847" s="34" t="s">
        <v>6</v>
      </c>
      <c r="M11847" s="34" t="s">
        <v>6</v>
      </c>
      <c r="N11847" s="34">
        <v>21.041193148411999</v>
      </c>
      <c r="O11847" s="34" t="s">
        <v>6</v>
      </c>
      <c r="P11847" s="34">
        <v>0.39446432250570401</v>
      </c>
      <c r="Q11847" t="s">
        <v>6</v>
      </c>
      <c r="R11847" t="s">
        <v>6</v>
      </c>
      <c r="S11847" t="s">
        <v>6</v>
      </c>
      <c r="T11847" t="s">
        <v>12190</v>
      </c>
      <c r="U11847" t="s">
        <v>6</v>
      </c>
      <c r="V11847" t="s">
        <v>6</v>
      </c>
      <c r="W11847" t="s">
        <v>6</v>
      </c>
      <c r="X11847" t="s">
        <v>6</v>
      </c>
      <c r="Y11847" t="s">
        <v>6</v>
      </c>
      <c r="Z11847" t="s">
        <v>6</v>
      </c>
      <c r="AA11847" t="s">
        <v>15176</v>
      </c>
      <c r="AB11847" t="s">
        <v>6</v>
      </c>
      <c r="AC11847" t="s">
        <v>15177</v>
      </c>
    </row>
    <row r="11848" spans="1:29" x14ac:dyDescent="0.3">
      <c r="A11848" t="s">
        <v>342</v>
      </c>
      <c r="B11848" s="35">
        <v>868</v>
      </c>
      <c r="C11848" t="s">
        <v>238</v>
      </c>
      <c r="D11848" s="35">
        <v>2019</v>
      </c>
      <c r="E11848" t="s">
        <v>12259</v>
      </c>
      <c r="F11848" s="34" t="s">
        <v>6</v>
      </c>
      <c r="G11848" s="34" t="s">
        <v>6</v>
      </c>
      <c r="H11848" s="34" t="s">
        <v>6</v>
      </c>
      <c r="I11848" s="34">
        <v>22.835526714663434</v>
      </c>
      <c r="J11848" s="34" t="s">
        <v>6</v>
      </c>
      <c r="K11848" s="34" t="s">
        <v>6</v>
      </c>
      <c r="L11848" s="34" t="s">
        <v>6</v>
      </c>
      <c r="M11848" s="34" t="s">
        <v>6</v>
      </c>
      <c r="N11848" s="34">
        <v>19.744137219577585</v>
      </c>
      <c r="O11848" s="34" t="s">
        <v>6</v>
      </c>
      <c r="P11848" s="34">
        <v>0.39454750103112701</v>
      </c>
      <c r="Q11848" t="s">
        <v>6</v>
      </c>
      <c r="R11848" t="s">
        <v>6</v>
      </c>
      <c r="S11848" t="s">
        <v>6</v>
      </c>
      <c r="T11848" t="s">
        <v>12190</v>
      </c>
      <c r="U11848" t="s">
        <v>6</v>
      </c>
      <c r="V11848" t="s">
        <v>6</v>
      </c>
      <c r="W11848" t="s">
        <v>6</v>
      </c>
      <c r="X11848" t="s">
        <v>6</v>
      </c>
      <c r="Y11848" t="s">
        <v>6</v>
      </c>
      <c r="Z11848" t="s">
        <v>6</v>
      </c>
      <c r="AA11848" t="s">
        <v>15176</v>
      </c>
      <c r="AB11848" t="s">
        <v>6</v>
      </c>
      <c r="AC11848" t="s">
        <v>15177</v>
      </c>
    </row>
    <row r="11849" spans="1:29" x14ac:dyDescent="0.3">
      <c r="A11849" t="s">
        <v>342</v>
      </c>
      <c r="B11849" s="35">
        <v>868</v>
      </c>
      <c r="C11849" t="s">
        <v>238</v>
      </c>
      <c r="D11849" s="35">
        <v>2020</v>
      </c>
      <c r="E11849" t="s">
        <v>12260</v>
      </c>
      <c r="F11849" s="34" t="s">
        <v>6</v>
      </c>
      <c r="G11849" s="34" t="s">
        <v>6</v>
      </c>
      <c r="H11849" s="34" t="s">
        <v>6</v>
      </c>
      <c r="I11849" s="34">
        <v>24.169844414353982</v>
      </c>
      <c r="J11849" s="34" t="s">
        <v>6</v>
      </c>
      <c r="K11849" s="34" t="s">
        <v>6</v>
      </c>
      <c r="L11849" s="34" t="s">
        <v>6</v>
      </c>
      <c r="M11849" s="34" t="s">
        <v>6</v>
      </c>
      <c r="N11849" s="34">
        <v>21.48013466758853</v>
      </c>
      <c r="O11849" s="34" t="s">
        <v>6</v>
      </c>
      <c r="P11849" s="34">
        <v>0.37290269004161902</v>
      </c>
      <c r="Q11849" t="s">
        <v>6</v>
      </c>
      <c r="R11849" t="s">
        <v>6</v>
      </c>
      <c r="S11849" t="s">
        <v>6</v>
      </c>
      <c r="T11849" t="s">
        <v>12190</v>
      </c>
      <c r="U11849" t="s">
        <v>6</v>
      </c>
      <c r="V11849" t="s">
        <v>6</v>
      </c>
      <c r="W11849" t="s">
        <v>6</v>
      </c>
      <c r="X11849" t="s">
        <v>6</v>
      </c>
      <c r="Y11849" t="s">
        <v>6</v>
      </c>
      <c r="Z11849" t="s">
        <v>6</v>
      </c>
      <c r="AA11849" t="s">
        <v>15176</v>
      </c>
      <c r="AB11849" t="s">
        <v>6</v>
      </c>
      <c r="AC11849" t="s">
        <v>15177</v>
      </c>
    </row>
    <row r="11850" spans="1:29" x14ac:dyDescent="0.3">
      <c r="A11850" t="s">
        <v>342</v>
      </c>
      <c r="B11850" s="35">
        <v>868</v>
      </c>
      <c r="C11850" t="s">
        <v>238</v>
      </c>
      <c r="D11850" s="35">
        <v>2021</v>
      </c>
      <c r="E11850" t="s">
        <v>12261</v>
      </c>
      <c r="F11850" s="34" t="s">
        <v>6</v>
      </c>
      <c r="G11850" s="34" t="s">
        <v>6</v>
      </c>
      <c r="H11850" s="34" t="s">
        <v>6</v>
      </c>
      <c r="I11850" s="34">
        <v>23.427360540843086</v>
      </c>
      <c r="J11850" s="34" t="s">
        <v>6</v>
      </c>
      <c r="K11850" s="34" t="s">
        <v>6</v>
      </c>
      <c r="L11850" s="34" t="s">
        <v>6</v>
      </c>
      <c r="M11850" s="34" t="s">
        <v>6</v>
      </c>
      <c r="N11850" s="34">
        <v>16.955993328159195</v>
      </c>
      <c r="O11850" s="34" t="s">
        <v>6</v>
      </c>
      <c r="P11850" s="34">
        <v>0.39160194696307199</v>
      </c>
      <c r="Q11850" t="s">
        <v>6</v>
      </c>
      <c r="R11850" t="s">
        <v>6</v>
      </c>
      <c r="S11850" t="s">
        <v>6</v>
      </c>
      <c r="T11850" t="s">
        <v>12190</v>
      </c>
      <c r="U11850" t="s">
        <v>6</v>
      </c>
      <c r="V11850" t="s">
        <v>6</v>
      </c>
      <c r="W11850" t="s">
        <v>6</v>
      </c>
      <c r="X11850" t="s">
        <v>6</v>
      </c>
      <c r="Y11850" t="s">
        <v>6</v>
      </c>
      <c r="Z11850" t="s">
        <v>6</v>
      </c>
      <c r="AA11850" t="s">
        <v>15176</v>
      </c>
      <c r="AB11850" t="s">
        <v>6</v>
      </c>
      <c r="AC11850" t="s">
        <v>15177</v>
      </c>
    </row>
    <row r="11851" spans="1:29" x14ac:dyDescent="0.3">
      <c r="A11851" t="s">
        <v>342</v>
      </c>
      <c r="B11851" s="35">
        <v>868</v>
      </c>
      <c r="C11851" t="s">
        <v>238</v>
      </c>
      <c r="D11851" s="35">
        <v>2022</v>
      </c>
      <c r="E11851" t="s">
        <v>12262</v>
      </c>
      <c r="F11851" s="34" t="s">
        <v>6</v>
      </c>
      <c r="G11851" s="34" t="s">
        <v>6</v>
      </c>
      <c r="H11851" s="34" t="s">
        <v>6</v>
      </c>
      <c r="I11851" s="34" t="s">
        <v>6</v>
      </c>
      <c r="J11851" s="34" t="s">
        <v>6</v>
      </c>
      <c r="K11851" s="34" t="s">
        <v>6</v>
      </c>
      <c r="L11851" s="34" t="s">
        <v>6</v>
      </c>
      <c r="M11851" s="34" t="s">
        <v>6</v>
      </c>
      <c r="N11851" s="34">
        <v>15.073677232851864</v>
      </c>
      <c r="O11851" s="34" t="s">
        <v>6</v>
      </c>
      <c r="P11851" s="34">
        <v>0.41595689645888401</v>
      </c>
      <c r="Q11851" t="s">
        <v>6</v>
      </c>
      <c r="R11851" t="s">
        <v>6</v>
      </c>
      <c r="S11851" t="s">
        <v>6</v>
      </c>
      <c r="T11851" t="s">
        <v>12190</v>
      </c>
      <c r="U11851" t="s">
        <v>6</v>
      </c>
      <c r="V11851" t="s">
        <v>6</v>
      </c>
      <c r="W11851" t="s">
        <v>6</v>
      </c>
      <c r="X11851" t="s">
        <v>6</v>
      </c>
      <c r="Y11851" t="s">
        <v>6</v>
      </c>
      <c r="Z11851" t="s">
        <v>6</v>
      </c>
      <c r="AA11851" t="s">
        <v>15176</v>
      </c>
      <c r="AB11851" t="s">
        <v>6</v>
      </c>
      <c r="AC11851" t="s">
        <v>15177</v>
      </c>
    </row>
    <row r="11852" spans="1:29" x14ac:dyDescent="0.3">
      <c r="A11852" t="s">
        <v>342</v>
      </c>
      <c r="B11852" s="35">
        <v>868</v>
      </c>
      <c r="C11852" t="s">
        <v>238</v>
      </c>
      <c r="D11852" s="35">
        <v>2023</v>
      </c>
      <c r="E11852" t="s">
        <v>12263</v>
      </c>
      <c r="F11852" s="34" t="s">
        <v>6</v>
      </c>
      <c r="G11852" s="34" t="s">
        <v>6</v>
      </c>
      <c r="H11852" s="34" t="s">
        <v>6</v>
      </c>
      <c r="I11852" s="34" t="s">
        <v>6</v>
      </c>
      <c r="J11852" s="34" t="s">
        <v>6</v>
      </c>
      <c r="K11852" s="34" t="s">
        <v>6</v>
      </c>
      <c r="L11852" s="34" t="s">
        <v>6</v>
      </c>
      <c r="M11852" s="34" t="s">
        <v>6</v>
      </c>
      <c r="N11852" s="34">
        <v>12.86277119434931</v>
      </c>
      <c r="O11852" s="34" t="s">
        <v>6</v>
      </c>
      <c r="P11852" s="34">
        <v>0.443916782295594</v>
      </c>
      <c r="Q11852" t="s">
        <v>6</v>
      </c>
      <c r="R11852" t="s">
        <v>6</v>
      </c>
      <c r="S11852" t="s">
        <v>6</v>
      </c>
      <c r="T11852" t="s">
        <v>12190</v>
      </c>
      <c r="U11852" t="s">
        <v>6</v>
      </c>
      <c r="V11852" t="s">
        <v>6</v>
      </c>
      <c r="W11852" t="s">
        <v>6</v>
      </c>
      <c r="X11852" t="s">
        <v>6</v>
      </c>
      <c r="Y11852" t="s">
        <v>6</v>
      </c>
      <c r="Z11852" t="s">
        <v>6</v>
      </c>
      <c r="AA11852" t="s">
        <v>15176</v>
      </c>
      <c r="AB11852" t="s">
        <v>6</v>
      </c>
      <c r="AC11852" t="s">
        <v>15177</v>
      </c>
    </row>
    <row r="11853" spans="1:29" x14ac:dyDescent="0.3">
      <c r="A11853" t="s">
        <v>342</v>
      </c>
      <c r="B11853" s="35">
        <v>868</v>
      </c>
      <c r="C11853" t="s">
        <v>238</v>
      </c>
      <c r="D11853" s="35">
        <v>2024</v>
      </c>
      <c r="E11853" t="s">
        <v>15178</v>
      </c>
      <c r="F11853" s="34" t="s">
        <v>6</v>
      </c>
      <c r="G11853" s="34" t="s">
        <v>6</v>
      </c>
      <c r="H11853" s="34" t="s">
        <v>6</v>
      </c>
      <c r="I11853" s="34" t="s">
        <v>6</v>
      </c>
      <c r="J11853" s="34" t="s">
        <v>6</v>
      </c>
      <c r="K11853" s="34" t="s">
        <v>6</v>
      </c>
      <c r="L11853" s="34" t="s">
        <v>6</v>
      </c>
      <c r="M11853" s="34" t="s">
        <v>6</v>
      </c>
      <c r="N11853" s="34">
        <v>10.924322878832458</v>
      </c>
      <c r="O11853" s="34" t="s">
        <v>6</v>
      </c>
      <c r="P11853" s="34">
        <v>0.471425099488675</v>
      </c>
      <c r="Q11853" t="s">
        <v>6</v>
      </c>
      <c r="R11853" t="s">
        <v>6</v>
      </c>
      <c r="S11853" t="s">
        <v>6</v>
      </c>
      <c r="T11853" t="s">
        <v>12190</v>
      </c>
      <c r="U11853" t="s">
        <v>6</v>
      </c>
      <c r="V11853" t="s">
        <v>6</v>
      </c>
      <c r="W11853" t="s">
        <v>6</v>
      </c>
      <c r="X11853" t="s">
        <v>6</v>
      </c>
      <c r="Y11853" t="s">
        <v>6</v>
      </c>
      <c r="Z11853" t="s">
        <v>6</v>
      </c>
      <c r="AA11853" t="s">
        <v>15176</v>
      </c>
      <c r="AB11853" t="s">
        <v>6</v>
      </c>
      <c r="AC11853" t="s">
        <v>15177</v>
      </c>
    </row>
    <row r="11854" spans="1:29" x14ac:dyDescent="0.3">
      <c r="A11854" t="s">
        <v>342</v>
      </c>
      <c r="B11854" s="35">
        <v>869</v>
      </c>
      <c r="C11854" t="s">
        <v>262</v>
      </c>
      <c r="D11854" s="35">
        <v>1950</v>
      </c>
      <c r="E11854" t="s">
        <v>12264</v>
      </c>
      <c r="F11854" s="34" t="s">
        <v>6</v>
      </c>
      <c r="G11854" s="34" t="s">
        <v>6</v>
      </c>
      <c r="H11854" s="34" t="s">
        <v>6</v>
      </c>
      <c r="I11854" s="34" t="s">
        <v>6</v>
      </c>
      <c r="J11854" s="34" t="s">
        <v>6</v>
      </c>
      <c r="K11854" s="34" t="s">
        <v>6</v>
      </c>
      <c r="L11854" s="34" t="s">
        <v>6</v>
      </c>
      <c r="M11854" s="34" t="s">
        <v>6</v>
      </c>
      <c r="N11854" s="34" t="s">
        <v>6</v>
      </c>
      <c r="O11854" s="34" t="s">
        <v>6</v>
      </c>
      <c r="P11854" s="34" t="s">
        <v>6</v>
      </c>
      <c r="Q11854" t="s">
        <v>6</v>
      </c>
      <c r="R11854" t="s">
        <v>6</v>
      </c>
      <c r="S11854" t="s">
        <v>6</v>
      </c>
      <c r="T11854" t="s">
        <v>6</v>
      </c>
      <c r="U11854" t="s">
        <v>6</v>
      </c>
      <c r="V11854" t="s">
        <v>6</v>
      </c>
      <c r="W11854" t="s">
        <v>6</v>
      </c>
      <c r="X11854" t="s">
        <v>6</v>
      </c>
      <c r="Y11854" t="s">
        <v>6</v>
      </c>
      <c r="Z11854" t="s">
        <v>6</v>
      </c>
      <c r="AA11854" t="s">
        <v>6</v>
      </c>
      <c r="AB11854" t="s">
        <v>15179</v>
      </c>
      <c r="AC11854" t="s">
        <v>15180</v>
      </c>
    </row>
    <row r="11855" spans="1:29" x14ac:dyDescent="0.3">
      <c r="A11855" t="s">
        <v>342</v>
      </c>
      <c r="B11855" s="35">
        <v>869</v>
      </c>
      <c r="C11855" t="s">
        <v>262</v>
      </c>
      <c r="D11855" s="35">
        <v>1951</v>
      </c>
      <c r="E11855" t="s">
        <v>12265</v>
      </c>
      <c r="F11855" s="34" t="s">
        <v>6</v>
      </c>
      <c r="G11855" s="34" t="s">
        <v>6</v>
      </c>
      <c r="H11855" s="34" t="s">
        <v>6</v>
      </c>
      <c r="I11855" s="34" t="s">
        <v>6</v>
      </c>
      <c r="J11855" s="34" t="s">
        <v>6</v>
      </c>
      <c r="K11855" s="34" t="s">
        <v>6</v>
      </c>
      <c r="L11855" s="34" t="s">
        <v>6</v>
      </c>
      <c r="M11855" s="34" t="s">
        <v>6</v>
      </c>
      <c r="N11855" s="34" t="s">
        <v>6</v>
      </c>
      <c r="O11855" s="34" t="s">
        <v>6</v>
      </c>
      <c r="P11855" s="34" t="s">
        <v>6</v>
      </c>
      <c r="Q11855" t="s">
        <v>6</v>
      </c>
      <c r="R11855" t="s">
        <v>6</v>
      </c>
      <c r="S11855" t="s">
        <v>6</v>
      </c>
      <c r="T11855" t="s">
        <v>6</v>
      </c>
      <c r="U11855" t="s">
        <v>6</v>
      </c>
      <c r="V11855" t="s">
        <v>6</v>
      </c>
      <c r="W11855" t="s">
        <v>6</v>
      </c>
      <c r="X11855" t="s">
        <v>6</v>
      </c>
      <c r="Y11855" t="s">
        <v>6</v>
      </c>
      <c r="Z11855" t="s">
        <v>6</v>
      </c>
      <c r="AA11855" t="s">
        <v>6</v>
      </c>
      <c r="AB11855" t="s">
        <v>15179</v>
      </c>
      <c r="AC11855" t="s">
        <v>15180</v>
      </c>
    </row>
    <row r="11856" spans="1:29" x14ac:dyDescent="0.3">
      <c r="A11856" t="s">
        <v>342</v>
      </c>
      <c r="B11856" s="35">
        <v>869</v>
      </c>
      <c r="C11856" t="s">
        <v>262</v>
      </c>
      <c r="D11856" s="35">
        <v>1952</v>
      </c>
      <c r="E11856" t="s">
        <v>12266</v>
      </c>
      <c r="F11856" s="34" t="s">
        <v>6</v>
      </c>
      <c r="G11856" s="34" t="s">
        <v>6</v>
      </c>
      <c r="H11856" s="34" t="s">
        <v>6</v>
      </c>
      <c r="I11856" s="34" t="s">
        <v>6</v>
      </c>
      <c r="J11856" s="34" t="s">
        <v>6</v>
      </c>
      <c r="K11856" s="34" t="s">
        <v>6</v>
      </c>
      <c r="L11856" s="34" t="s">
        <v>6</v>
      </c>
      <c r="M11856" s="34" t="s">
        <v>6</v>
      </c>
      <c r="N11856" s="34" t="s">
        <v>6</v>
      </c>
      <c r="O11856" s="34" t="s">
        <v>6</v>
      </c>
      <c r="P11856" s="34" t="s">
        <v>6</v>
      </c>
      <c r="Q11856" t="s">
        <v>6</v>
      </c>
      <c r="R11856" t="s">
        <v>6</v>
      </c>
      <c r="S11856" t="s">
        <v>6</v>
      </c>
      <c r="T11856" t="s">
        <v>6</v>
      </c>
      <c r="U11856" t="s">
        <v>6</v>
      </c>
      <c r="V11856" t="s">
        <v>6</v>
      </c>
      <c r="W11856" t="s">
        <v>6</v>
      </c>
      <c r="X11856" t="s">
        <v>6</v>
      </c>
      <c r="Y11856" t="s">
        <v>6</v>
      </c>
      <c r="Z11856" t="s">
        <v>6</v>
      </c>
      <c r="AA11856" t="s">
        <v>6</v>
      </c>
      <c r="AB11856" t="s">
        <v>15179</v>
      </c>
      <c r="AC11856" t="s">
        <v>15180</v>
      </c>
    </row>
    <row r="11857" spans="1:29" x14ac:dyDescent="0.3">
      <c r="A11857" t="s">
        <v>342</v>
      </c>
      <c r="B11857" s="35">
        <v>869</v>
      </c>
      <c r="C11857" t="s">
        <v>262</v>
      </c>
      <c r="D11857" s="35">
        <v>1953</v>
      </c>
      <c r="E11857" t="s">
        <v>12267</v>
      </c>
      <c r="F11857" s="34" t="s">
        <v>6</v>
      </c>
      <c r="G11857" s="34" t="s">
        <v>6</v>
      </c>
      <c r="H11857" s="34" t="s">
        <v>6</v>
      </c>
      <c r="I11857" s="34" t="s">
        <v>6</v>
      </c>
      <c r="J11857" s="34" t="s">
        <v>6</v>
      </c>
      <c r="K11857" s="34" t="s">
        <v>6</v>
      </c>
      <c r="L11857" s="34" t="s">
        <v>6</v>
      </c>
      <c r="M11857" s="34" t="s">
        <v>6</v>
      </c>
      <c r="N11857" s="34" t="s">
        <v>6</v>
      </c>
      <c r="O11857" s="34" t="s">
        <v>6</v>
      </c>
      <c r="P11857" s="34" t="s">
        <v>6</v>
      </c>
      <c r="Q11857" t="s">
        <v>6</v>
      </c>
      <c r="R11857" t="s">
        <v>6</v>
      </c>
      <c r="S11857" t="s">
        <v>6</v>
      </c>
      <c r="T11857" t="s">
        <v>6</v>
      </c>
      <c r="U11857" t="s">
        <v>6</v>
      </c>
      <c r="V11857" t="s">
        <v>6</v>
      </c>
      <c r="W11857" t="s">
        <v>6</v>
      </c>
      <c r="X11857" t="s">
        <v>6</v>
      </c>
      <c r="Y11857" t="s">
        <v>6</v>
      </c>
      <c r="Z11857" t="s">
        <v>6</v>
      </c>
      <c r="AA11857" t="s">
        <v>6</v>
      </c>
      <c r="AB11857" t="s">
        <v>15179</v>
      </c>
      <c r="AC11857" t="s">
        <v>15180</v>
      </c>
    </row>
    <row r="11858" spans="1:29" x14ac:dyDescent="0.3">
      <c r="A11858" t="s">
        <v>342</v>
      </c>
      <c r="B11858" s="35">
        <v>869</v>
      </c>
      <c r="C11858" t="s">
        <v>262</v>
      </c>
      <c r="D11858" s="35">
        <v>1954</v>
      </c>
      <c r="E11858" t="s">
        <v>12268</v>
      </c>
      <c r="F11858" s="34" t="s">
        <v>6</v>
      </c>
      <c r="G11858" s="34" t="s">
        <v>6</v>
      </c>
      <c r="H11858" s="34" t="s">
        <v>6</v>
      </c>
      <c r="I11858" s="34" t="s">
        <v>6</v>
      </c>
      <c r="J11858" s="34" t="s">
        <v>6</v>
      </c>
      <c r="K11858" s="34" t="s">
        <v>6</v>
      </c>
      <c r="L11858" s="34" t="s">
        <v>6</v>
      </c>
      <c r="M11858" s="34" t="s">
        <v>6</v>
      </c>
      <c r="N11858" s="34" t="s">
        <v>6</v>
      </c>
      <c r="O11858" s="34" t="s">
        <v>6</v>
      </c>
      <c r="P11858" s="34" t="s">
        <v>6</v>
      </c>
      <c r="Q11858" t="s">
        <v>6</v>
      </c>
      <c r="R11858" t="s">
        <v>6</v>
      </c>
      <c r="S11858" t="s">
        <v>6</v>
      </c>
      <c r="T11858" t="s">
        <v>6</v>
      </c>
      <c r="U11858" t="s">
        <v>6</v>
      </c>
      <c r="V11858" t="s">
        <v>6</v>
      </c>
      <c r="W11858" t="s">
        <v>6</v>
      </c>
      <c r="X11858" t="s">
        <v>6</v>
      </c>
      <c r="Y11858" t="s">
        <v>6</v>
      </c>
      <c r="Z11858" t="s">
        <v>6</v>
      </c>
      <c r="AA11858" t="s">
        <v>6</v>
      </c>
      <c r="AB11858" t="s">
        <v>15179</v>
      </c>
      <c r="AC11858" t="s">
        <v>15180</v>
      </c>
    </row>
    <row r="11859" spans="1:29" x14ac:dyDescent="0.3">
      <c r="A11859" t="s">
        <v>342</v>
      </c>
      <c r="B11859" s="35">
        <v>869</v>
      </c>
      <c r="C11859" t="s">
        <v>262</v>
      </c>
      <c r="D11859" s="35">
        <v>1955</v>
      </c>
      <c r="E11859" t="s">
        <v>12269</v>
      </c>
      <c r="F11859" s="34" t="s">
        <v>6</v>
      </c>
      <c r="G11859" s="34" t="s">
        <v>6</v>
      </c>
      <c r="H11859" s="34" t="s">
        <v>6</v>
      </c>
      <c r="I11859" s="34" t="s">
        <v>6</v>
      </c>
      <c r="J11859" s="34" t="s">
        <v>6</v>
      </c>
      <c r="K11859" s="34" t="s">
        <v>6</v>
      </c>
      <c r="L11859" s="34" t="s">
        <v>6</v>
      </c>
      <c r="M11859" s="34" t="s">
        <v>6</v>
      </c>
      <c r="N11859" s="34" t="s">
        <v>6</v>
      </c>
      <c r="O11859" s="34" t="s">
        <v>6</v>
      </c>
      <c r="P11859" s="34" t="s">
        <v>6</v>
      </c>
      <c r="Q11859" t="s">
        <v>6</v>
      </c>
      <c r="R11859" t="s">
        <v>6</v>
      </c>
      <c r="S11859" t="s">
        <v>6</v>
      </c>
      <c r="T11859" t="s">
        <v>6</v>
      </c>
      <c r="U11859" t="s">
        <v>6</v>
      </c>
      <c r="V11859" t="s">
        <v>6</v>
      </c>
      <c r="W11859" t="s">
        <v>6</v>
      </c>
      <c r="X11859" t="s">
        <v>6</v>
      </c>
      <c r="Y11859" t="s">
        <v>6</v>
      </c>
      <c r="Z11859" t="s">
        <v>6</v>
      </c>
      <c r="AA11859" t="s">
        <v>6</v>
      </c>
      <c r="AB11859" t="s">
        <v>15179</v>
      </c>
      <c r="AC11859" t="s">
        <v>15180</v>
      </c>
    </row>
    <row r="11860" spans="1:29" x14ac:dyDescent="0.3">
      <c r="A11860" t="s">
        <v>342</v>
      </c>
      <c r="B11860" s="35">
        <v>869</v>
      </c>
      <c r="C11860" t="s">
        <v>262</v>
      </c>
      <c r="D11860" s="35">
        <v>1956</v>
      </c>
      <c r="E11860" t="s">
        <v>12270</v>
      </c>
      <c r="F11860" s="34" t="s">
        <v>6</v>
      </c>
      <c r="G11860" s="34" t="s">
        <v>6</v>
      </c>
      <c r="H11860" s="34" t="s">
        <v>6</v>
      </c>
      <c r="I11860" s="34" t="s">
        <v>6</v>
      </c>
      <c r="J11860" s="34" t="s">
        <v>6</v>
      </c>
      <c r="K11860" s="34" t="s">
        <v>6</v>
      </c>
      <c r="L11860" s="34" t="s">
        <v>6</v>
      </c>
      <c r="M11860" s="34" t="s">
        <v>6</v>
      </c>
      <c r="N11860" s="34" t="s">
        <v>6</v>
      </c>
      <c r="O11860" s="34" t="s">
        <v>6</v>
      </c>
      <c r="P11860" s="34" t="s">
        <v>6</v>
      </c>
      <c r="Q11860" t="s">
        <v>6</v>
      </c>
      <c r="R11860" t="s">
        <v>6</v>
      </c>
      <c r="S11860" t="s">
        <v>6</v>
      </c>
      <c r="T11860" t="s">
        <v>6</v>
      </c>
      <c r="U11860" t="s">
        <v>6</v>
      </c>
      <c r="V11860" t="s">
        <v>6</v>
      </c>
      <c r="W11860" t="s">
        <v>6</v>
      </c>
      <c r="X11860" t="s">
        <v>6</v>
      </c>
      <c r="Y11860" t="s">
        <v>6</v>
      </c>
      <c r="Z11860" t="s">
        <v>6</v>
      </c>
      <c r="AA11860" t="s">
        <v>6</v>
      </c>
      <c r="AB11860" t="s">
        <v>15179</v>
      </c>
      <c r="AC11860" t="s">
        <v>15180</v>
      </c>
    </row>
    <row r="11861" spans="1:29" x14ac:dyDescent="0.3">
      <c r="A11861" t="s">
        <v>342</v>
      </c>
      <c r="B11861" s="35">
        <v>869</v>
      </c>
      <c r="C11861" t="s">
        <v>262</v>
      </c>
      <c r="D11861" s="35">
        <v>1957</v>
      </c>
      <c r="E11861" t="s">
        <v>12271</v>
      </c>
      <c r="F11861" s="34" t="s">
        <v>6</v>
      </c>
      <c r="G11861" s="34" t="s">
        <v>6</v>
      </c>
      <c r="H11861" s="34" t="s">
        <v>6</v>
      </c>
      <c r="I11861" s="34" t="s">
        <v>6</v>
      </c>
      <c r="J11861" s="34" t="s">
        <v>6</v>
      </c>
      <c r="K11861" s="34" t="s">
        <v>6</v>
      </c>
      <c r="L11861" s="34" t="s">
        <v>6</v>
      </c>
      <c r="M11861" s="34" t="s">
        <v>6</v>
      </c>
      <c r="N11861" s="34" t="s">
        <v>6</v>
      </c>
      <c r="O11861" s="34" t="s">
        <v>6</v>
      </c>
      <c r="P11861" s="34" t="s">
        <v>6</v>
      </c>
      <c r="Q11861" t="s">
        <v>6</v>
      </c>
      <c r="R11861" t="s">
        <v>6</v>
      </c>
      <c r="S11861" t="s">
        <v>6</v>
      </c>
      <c r="T11861" t="s">
        <v>6</v>
      </c>
      <c r="U11861" t="s">
        <v>6</v>
      </c>
      <c r="V11861" t="s">
        <v>6</v>
      </c>
      <c r="W11861" t="s">
        <v>6</v>
      </c>
      <c r="X11861" t="s">
        <v>6</v>
      </c>
      <c r="Y11861" t="s">
        <v>6</v>
      </c>
      <c r="Z11861" t="s">
        <v>6</v>
      </c>
      <c r="AA11861" t="s">
        <v>6</v>
      </c>
      <c r="AB11861" t="s">
        <v>15179</v>
      </c>
      <c r="AC11861" t="s">
        <v>15180</v>
      </c>
    </row>
    <row r="11862" spans="1:29" x14ac:dyDescent="0.3">
      <c r="A11862" t="s">
        <v>342</v>
      </c>
      <c r="B11862" s="35">
        <v>869</v>
      </c>
      <c r="C11862" t="s">
        <v>262</v>
      </c>
      <c r="D11862" s="35">
        <v>1958</v>
      </c>
      <c r="E11862" t="s">
        <v>12272</v>
      </c>
      <c r="F11862" s="34" t="s">
        <v>6</v>
      </c>
      <c r="G11862" s="34" t="s">
        <v>6</v>
      </c>
      <c r="H11862" s="34" t="s">
        <v>6</v>
      </c>
      <c r="I11862" s="34" t="s">
        <v>6</v>
      </c>
      <c r="J11862" s="34" t="s">
        <v>6</v>
      </c>
      <c r="K11862" s="34" t="s">
        <v>6</v>
      </c>
      <c r="L11862" s="34" t="s">
        <v>6</v>
      </c>
      <c r="M11862" s="34" t="s">
        <v>6</v>
      </c>
      <c r="N11862" s="34" t="s">
        <v>6</v>
      </c>
      <c r="O11862" s="34" t="s">
        <v>6</v>
      </c>
      <c r="P11862" s="34" t="s">
        <v>6</v>
      </c>
      <c r="Q11862" t="s">
        <v>6</v>
      </c>
      <c r="R11862" t="s">
        <v>6</v>
      </c>
      <c r="S11862" t="s">
        <v>6</v>
      </c>
      <c r="T11862" t="s">
        <v>6</v>
      </c>
      <c r="U11862" t="s">
        <v>6</v>
      </c>
      <c r="V11862" t="s">
        <v>6</v>
      </c>
      <c r="W11862" t="s">
        <v>6</v>
      </c>
      <c r="X11862" t="s">
        <v>6</v>
      </c>
      <c r="Y11862" t="s">
        <v>6</v>
      </c>
      <c r="Z11862" t="s">
        <v>6</v>
      </c>
      <c r="AA11862" t="s">
        <v>6</v>
      </c>
      <c r="AB11862" t="s">
        <v>15179</v>
      </c>
      <c r="AC11862" t="s">
        <v>15180</v>
      </c>
    </row>
    <row r="11863" spans="1:29" x14ac:dyDescent="0.3">
      <c r="A11863" t="s">
        <v>342</v>
      </c>
      <c r="B11863" s="35">
        <v>869</v>
      </c>
      <c r="C11863" t="s">
        <v>262</v>
      </c>
      <c r="D11863" s="35">
        <v>1959</v>
      </c>
      <c r="E11863" t="s">
        <v>12273</v>
      </c>
      <c r="F11863" s="34" t="s">
        <v>6</v>
      </c>
      <c r="G11863" s="34" t="s">
        <v>6</v>
      </c>
      <c r="H11863" s="34" t="s">
        <v>6</v>
      </c>
      <c r="I11863" s="34" t="s">
        <v>6</v>
      </c>
      <c r="J11863" s="34" t="s">
        <v>6</v>
      </c>
      <c r="K11863" s="34" t="s">
        <v>6</v>
      </c>
      <c r="L11863" s="34" t="s">
        <v>6</v>
      </c>
      <c r="M11863" s="34" t="s">
        <v>6</v>
      </c>
      <c r="N11863" s="34" t="s">
        <v>6</v>
      </c>
      <c r="O11863" s="34" t="s">
        <v>6</v>
      </c>
      <c r="P11863" s="34" t="s">
        <v>6</v>
      </c>
      <c r="Q11863" t="s">
        <v>6</v>
      </c>
      <c r="R11863" t="s">
        <v>6</v>
      </c>
      <c r="S11863" t="s">
        <v>6</v>
      </c>
      <c r="T11863" t="s">
        <v>6</v>
      </c>
      <c r="U11863" t="s">
        <v>6</v>
      </c>
      <c r="V11863" t="s">
        <v>6</v>
      </c>
      <c r="W11863" t="s">
        <v>6</v>
      </c>
      <c r="X11863" t="s">
        <v>6</v>
      </c>
      <c r="Y11863" t="s">
        <v>6</v>
      </c>
      <c r="Z11863" t="s">
        <v>6</v>
      </c>
      <c r="AA11863" t="s">
        <v>6</v>
      </c>
      <c r="AB11863" t="s">
        <v>15179</v>
      </c>
      <c r="AC11863" t="s">
        <v>15180</v>
      </c>
    </row>
    <row r="11864" spans="1:29" x14ac:dyDescent="0.3">
      <c r="A11864" t="s">
        <v>342</v>
      </c>
      <c r="B11864" s="35">
        <v>869</v>
      </c>
      <c r="C11864" t="s">
        <v>262</v>
      </c>
      <c r="D11864" s="35">
        <v>1960</v>
      </c>
      <c r="E11864" t="s">
        <v>12274</v>
      </c>
      <c r="F11864" s="34" t="s">
        <v>6</v>
      </c>
      <c r="G11864" s="34" t="s">
        <v>6</v>
      </c>
      <c r="H11864" s="34" t="s">
        <v>6</v>
      </c>
      <c r="I11864" s="34" t="s">
        <v>6</v>
      </c>
      <c r="J11864" s="34" t="s">
        <v>6</v>
      </c>
      <c r="K11864" s="34" t="s">
        <v>6</v>
      </c>
      <c r="L11864" s="34" t="s">
        <v>6</v>
      </c>
      <c r="M11864" s="34" t="s">
        <v>6</v>
      </c>
      <c r="N11864" s="34" t="s">
        <v>6</v>
      </c>
      <c r="O11864" s="34" t="s">
        <v>6</v>
      </c>
      <c r="P11864" s="34" t="s">
        <v>6</v>
      </c>
      <c r="Q11864" t="s">
        <v>6</v>
      </c>
      <c r="R11864" t="s">
        <v>6</v>
      </c>
      <c r="S11864" t="s">
        <v>6</v>
      </c>
      <c r="T11864" t="s">
        <v>6</v>
      </c>
      <c r="U11864" t="s">
        <v>6</v>
      </c>
      <c r="V11864" t="s">
        <v>6</v>
      </c>
      <c r="W11864" t="s">
        <v>6</v>
      </c>
      <c r="X11864" t="s">
        <v>6</v>
      </c>
      <c r="Y11864" t="s">
        <v>6</v>
      </c>
      <c r="Z11864" t="s">
        <v>6</v>
      </c>
      <c r="AA11864" t="s">
        <v>6</v>
      </c>
      <c r="AB11864" t="s">
        <v>15179</v>
      </c>
      <c r="AC11864" t="s">
        <v>15180</v>
      </c>
    </row>
    <row r="11865" spans="1:29" x14ac:dyDescent="0.3">
      <c r="A11865" t="s">
        <v>342</v>
      </c>
      <c r="B11865" s="35">
        <v>869</v>
      </c>
      <c r="C11865" t="s">
        <v>262</v>
      </c>
      <c r="D11865" s="35">
        <v>1961</v>
      </c>
      <c r="E11865" t="s">
        <v>12275</v>
      </c>
      <c r="F11865" s="34" t="s">
        <v>6</v>
      </c>
      <c r="G11865" s="34" t="s">
        <v>6</v>
      </c>
      <c r="H11865" s="34" t="s">
        <v>6</v>
      </c>
      <c r="I11865" s="34" t="s">
        <v>6</v>
      </c>
      <c r="J11865" s="34" t="s">
        <v>6</v>
      </c>
      <c r="K11865" s="34" t="s">
        <v>6</v>
      </c>
      <c r="L11865" s="34" t="s">
        <v>6</v>
      </c>
      <c r="M11865" s="34" t="s">
        <v>6</v>
      </c>
      <c r="N11865" s="34" t="s">
        <v>6</v>
      </c>
      <c r="O11865" s="34" t="s">
        <v>6</v>
      </c>
      <c r="P11865" s="34" t="s">
        <v>6</v>
      </c>
      <c r="Q11865" t="s">
        <v>6</v>
      </c>
      <c r="R11865" t="s">
        <v>6</v>
      </c>
      <c r="S11865" t="s">
        <v>6</v>
      </c>
      <c r="T11865" t="s">
        <v>6</v>
      </c>
      <c r="U11865" t="s">
        <v>6</v>
      </c>
      <c r="V11865" t="s">
        <v>6</v>
      </c>
      <c r="W11865" t="s">
        <v>6</v>
      </c>
      <c r="X11865" t="s">
        <v>6</v>
      </c>
      <c r="Y11865" t="s">
        <v>6</v>
      </c>
      <c r="Z11865" t="s">
        <v>6</v>
      </c>
      <c r="AA11865" t="s">
        <v>6</v>
      </c>
      <c r="AB11865" t="s">
        <v>15179</v>
      </c>
      <c r="AC11865" t="s">
        <v>15180</v>
      </c>
    </row>
    <row r="11866" spans="1:29" x14ac:dyDescent="0.3">
      <c r="A11866" t="s">
        <v>342</v>
      </c>
      <c r="B11866" s="35">
        <v>869</v>
      </c>
      <c r="C11866" t="s">
        <v>262</v>
      </c>
      <c r="D11866" s="35">
        <v>1962</v>
      </c>
      <c r="E11866" t="s">
        <v>12276</v>
      </c>
      <c r="F11866" s="34" t="s">
        <v>6</v>
      </c>
      <c r="G11866" s="34" t="s">
        <v>6</v>
      </c>
      <c r="H11866" s="34" t="s">
        <v>6</v>
      </c>
      <c r="I11866" s="34" t="s">
        <v>6</v>
      </c>
      <c r="J11866" s="34" t="s">
        <v>6</v>
      </c>
      <c r="K11866" s="34" t="s">
        <v>6</v>
      </c>
      <c r="L11866" s="34" t="s">
        <v>6</v>
      </c>
      <c r="M11866" s="34" t="s">
        <v>6</v>
      </c>
      <c r="N11866" s="34" t="s">
        <v>6</v>
      </c>
      <c r="O11866" s="34" t="s">
        <v>6</v>
      </c>
      <c r="P11866" s="34" t="s">
        <v>6</v>
      </c>
      <c r="Q11866" t="s">
        <v>6</v>
      </c>
      <c r="R11866" t="s">
        <v>6</v>
      </c>
      <c r="S11866" t="s">
        <v>6</v>
      </c>
      <c r="T11866" t="s">
        <v>6</v>
      </c>
      <c r="U11866" t="s">
        <v>6</v>
      </c>
      <c r="V11866" t="s">
        <v>6</v>
      </c>
      <c r="W11866" t="s">
        <v>6</v>
      </c>
      <c r="X11866" t="s">
        <v>6</v>
      </c>
      <c r="Y11866" t="s">
        <v>6</v>
      </c>
      <c r="Z11866" t="s">
        <v>6</v>
      </c>
      <c r="AA11866" t="s">
        <v>6</v>
      </c>
      <c r="AB11866" t="s">
        <v>15179</v>
      </c>
      <c r="AC11866" t="s">
        <v>15180</v>
      </c>
    </row>
    <row r="11867" spans="1:29" x14ac:dyDescent="0.3">
      <c r="A11867" t="s">
        <v>342</v>
      </c>
      <c r="B11867" s="35">
        <v>869</v>
      </c>
      <c r="C11867" t="s">
        <v>262</v>
      </c>
      <c r="D11867" s="35">
        <v>1963</v>
      </c>
      <c r="E11867" t="s">
        <v>12277</v>
      </c>
      <c r="F11867" s="34" t="s">
        <v>6</v>
      </c>
      <c r="G11867" s="34" t="s">
        <v>6</v>
      </c>
      <c r="H11867" s="34" t="s">
        <v>6</v>
      </c>
      <c r="I11867" s="34" t="s">
        <v>6</v>
      </c>
      <c r="J11867" s="34" t="s">
        <v>6</v>
      </c>
      <c r="K11867" s="34" t="s">
        <v>6</v>
      </c>
      <c r="L11867" s="34" t="s">
        <v>6</v>
      </c>
      <c r="M11867" s="34" t="s">
        <v>6</v>
      </c>
      <c r="N11867" s="34" t="s">
        <v>6</v>
      </c>
      <c r="O11867" s="34" t="s">
        <v>6</v>
      </c>
      <c r="P11867" s="34" t="s">
        <v>6</v>
      </c>
      <c r="Q11867" t="s">
        <v>6</v>
      </c>
      <c r="R11867" t="s">
        <v>6</v>
      </c>
      <c r="S11867" t="s">
        <v>6</v>
      </c>
      <c r="T11867" t="s">
        <v>6</v>
      </c>
      <c r="U11867" t="s">
        <v>6</v>
      </c>
      <c r="V11867" t="s">
        <v>6</v>
      </c>
      <c r="W11867" t="s">
        <v>6</v>
      </c>
      <c r="X11867" t="s">
        <v>6</v>
      </c>
      <c r="Y11867" t="s">
        <v>6</v>
      </c>
      <c r="Z11867" t="s">
        <v>6</v>
      </c>
      <c r="AA11867" t="s">
        <v>6</v>
      </c>
      <c r="AB11867" t="s">
        <v>15179</v>
      </c>
      <c r="AC11867" t="s">
        <v>15180</v>
      </c>
    </row>
    <row r="11868" spans="1:29" x14ac:dyDescent="0.3">
      <c r="A11868" t="s">
        <v>342</v>
      </c>
      <c r="B11868" s="35">
        <v>869</v>
      </c>
      <c r="C11868" t="s">
        <v>262</v>
      </c>
      <c r="D11868" s="35">
        <v>1964</v>
      </c>
      <c r="E11868" t="s">
        <v>12278</v>
      </c>
      <c r="F11868" s="34" t="s">
        <v>6</v>
      </c>
      <c r="G11868" s="34" t="s">
        <v>6</v>
      </c>
      <c r="H11868" s="34" t="s">
        <v>6</v>
      </c>
      <c r="I11868" s="34" t="s">
        <v>6</v>
      </c>
      <c r="J11868" s="34" t="s">
        <v>6</v>
      </c>
      <c r="K11868" s="34" t="s">
        <v>6</v>
      </c>
      <c r="L11868" s="34" t="s">
        <v>6</v>
      </c>
      <c r="M11868" s="34" t="s">
        <v>6</v>
      </c>
      <c r="N11868" s="34" t="s">
        <v>6</v>
      </c>
      <c r="O11868" s="34" t="s">
        <v>6</v>
      </c>
      <c r="P11868" s="34" t="s">
        <v>6</v>
      </c>
      <c r="Q11868" t="s">
        <v>6</v>
      </c>
      <c r="R11868" t="s">
        <v>6</v>
      </c>
      <c r="S11868" t="s">
        <v>6</v>
      </c>
      <c r="T11868" t="s">
        <v>6</v>
      </c>
      <c r="U11868" t="s">
        <v>6</v>
      </c>
      <c r="V11868" t="s">
        <v>6</v>
      </c>
      <c r="W11868" t="s">
        <v>6</v>
      </c>
      <c r="X11868" t="s">
        <v>6</v>
      </c>
      <c r="Y11868" t="s">
        <v>6</v>
      </c>
      <c r="Z11868" t="s">
        <v>6</v>
      </c>
      <c r="AA11868" t="s">
        <v>6</v>
      </c>
      <c r="AB11868" t="s">
        <v>15179</v>
      </c>
      <c r="AC11868" t="s">
        <v>15180</v>
      </c>
    </row>
    <row r="11869" spans="1:29" x14ac:dyDescent="0.3">
      <c r="A11869" t="s">
        <v>342</v>
      </c>
      <c r="B11869" s="35">
        <v>869</v>
      </c>
      <c r="C11869" t="s">
        <v>262</v>
      </c>
      <c r="D11869" s="35">
        <v>1965</v>
      </c>
      <c r="E11869" t="s">
        <v>12279</v>
      </c>
      <c r="F11869" s="34" t="s">
        <v>6</v>
      </c>
      <c r="G11869" s="34" t="s">
        <v>6</v>
      </c>
      <c r="H11869" s="34" t="s">
        <v>6</v>
      </c>
      <c r="I11869" s="34" t="s">
        <v>6</v>
      </c>
      <c r="J11869" s="34" t="s">
        <v>6</v>
      </c>
      <c r="K11869" s="34" t="s">
        <v>6</v>
      </c>
      <c r="L11869" s="34" t="s">
        <v>6</v>
      </c>
      <c r="M11869" s="34" t="s">
        <v>6</v>
      </c>
      <c r="N11869" s="34" t="s">
        <v>6</v>
      </c>
      <c r="O11869" s="34" t="s">
        <v>6</v>
      </c>
      <c r="P11869" s="34" t="s">
        <v>6</v>
      </c>
      <c r="Q11869" t="s">
        <v>6</v>
      </c>
      <c r="R11869" t="s">
        <v>6</v>
      </c>
      <c r="S11869" t="s">
        <v>6</v>
      </c>
      <c r="T11869" t="s">
        <v>6</v>
      </c>
      <c r="U11869" t="s">
        <v>6</v>
      </c>
      <c r="V11869" t="s">
        <v>6</v>
      </c>
      <c r="W11869" t="s">
        <v>6</v>
      </c>
      <c r="X11869" t="s">
        <v>6</v>
      </c>
      <c r="Y11869" t="s">
        <v>6</v>
      </c>
      <c r="Z11869" t="s">
        <v>6</v>
      </c>
      <c r="AA11869" t="s">
        <v>6</v>
      </c>
      <c r="AB11869" t="s">
        <v>15179</v>
      </c>
      <c r="AC11869" t="s">
        <v>15180</v>
      </c>
    </row>
    <row r="11870" spans="1:29" x14ac:dyDescent="0.3">
      <c r="A11870" t="s">
        <v>342</v>
      </c>
      <c r="B11870" s="35">
        <v>869</v>
      </c>
      <c r="C11870" t="s">
        <v>262</v>
      </c>
      <c r="D11870" s="35">
        <v>1966</v>
      </c>
      <c r="E11870" t="s">
        <v>12280</v>
      </c>
      <c r="F11870" s="34" t="s">
        <v>6</v>
      </c>
      <c r="G11870" s="34" t="s">
        <v>6</v>
      </c>
      <c r="H11870" s="34" t="s">
        <v>6</v>
      </c>
      <c r="I11870" s="34" t="s">
        <v>6</v>
      </c>
      <c r="J11870" s="34" t="s">
        <v>6</v>
      </c>
      <c r="K11870" s="34" t="s">
        <v>6</v>
      </c>
      <c r="L11870" s="34" t="s">
        <v>6</v>
      </c>
      <c r="M11870" s="34" t="s">
        <v>6</v>
      </c>
      <c r="N11870" s="34" t="s">
        <v>6</v>
      </c>
      <c r="O11870" s="34" t="s">
        <v>6</v>
      </c>
      <c r="P11870" s="34" t="s">
        <v>6</v>
      </c>
      <c r="Q11870" t="s">
        <v>6</v>
      </c>
      <c r="R11870" t="s">
        <v>6</v>
      </c>
      <c r="S11870" t="s">
        <v>6</v>
      </c>
      <c r="T11870" t="s">
        <v>6</v>
      </c>
      <c r="U11870" t="s">
        <v>6</v>
      </c>
      <c r="V11870" t="s">
        <v>6</v>
      </c>
      <c r="W11870" t="s">
        <v>6</v>
      </c>
      <c r="X11870" t="s">
        <v>6</v>
      </c>
      <c r="Y11870" t="s">
        <v>6</v>
      </c>
      <c r="Z11870" t="s">
        <v>6</v>
      </c>
      <c r="AA11870" t="s">
        <v>6</v>
      </c>
      <c r="AB11870" t="s">
        <v>15179</v>
      </c>
      <c r="AC11870" t="s">
        <v>15180</v>
      </c>
    </row>
    <row r="11871" spans="1:29" x14ac:dyDescent="0.3">
      <c r="A11871" t="s">
        <v>342</v>
      </c>
      <c r="B11871" s="35">
        <v>869</v>
      </c>
      <c r="C11871" t="s">
        <v>262</v>
      </c>
      <c r="D11871" s="35">
        <v>1967</v>
      </c>
      <c r="E11871" t="s">
        <v>12281</v>
      </c>
      <c r="F11871" s="34" t="s">
        <v>6</v>
      </c>
      <c r="G11871" s="34" t="s">
        <v>6</v>
      </c>
      <c r="H11871" s="34" t="s">
        <v>6</v>
      </c>
      <c r="I11871" s="34" t="s">
        <v>6</v>
      </c>
      <c r="J11871" s="34" t="s">
        <v>6</v>
      </c>
      <c r="K11871" s="34" t="s">
        <v>6</v>
      </c>
      <c r="L11871" s="34" t="s">
        <v>6</v>
      </c>
      <c r="M11871" s="34" t="s">
        <v>6</v>
      </c>
      <c r="N11871" s="34" t="s">
        <v>6</v>
      </c>
      <c r="O11871" s="34" t="s">
        <v>6</v>
      </c>
      <c r="P11871" s="34" t="s">
        <v>6</v>
      </c>
      <c r="Q11871" t="s">
        <v>6</v>
      </c>
      <c r="R11871" t="s">
        <v>6</v>
      </c>
      <c r="S11871" t="s">
        <v>6</v>
      </c>
      <c r="T11871" t="s">
        <v>6</v>
      </c>
      <c r="U11871" t="s">
        <v>6</v>
      </c>
      <c r="V11871" t="s">
        <v>6</v>
      </c>
      <c r="W11871" t="s">
        <v>6</v>
      </c>
      <c r="X11871" t="s">
        <v>6</v>
      </c>
      <c r="Y11871" t="s">
        <v>6</v>
      </c>
      <c r="Z11871" t="s">
        <v>6</v>
      </c>
      <c r="AA11871" t="s">
        <v>6</v>
      </c>
      <c r="AB11871" t="s">
        <v>15179</v>
      </c>
      <c r="AC11871" t="s">
        <v>15180</v>
      </c>
    </row>
    <row r="11872" spans="1:29" x14ac:dyDescent="0.3">
      <c r="A11872" t="s">
        <v>342</v>
      </c>
      <c r="B11872" s="35">
        <v>869</v>
      </c>
      <c r="C11872" t="s">
        <v>262</v>
      </c>
      <c r="D11872" s="35">
        <v>1968</v>
      </c>
      <c r="E11872" t="s">
        <v>12282</v>
      </c>
      <c r="F11872" s="34" t="s">
        <v>6</v>
      </c>
      <c r="G11872" s="34" t="s">
        <v>6</v>
      </c>
      <c r="H11872" s="34" t="s">
        <v>6</v>
      </c>
      <c r="I11872" s="34" t="s">
        <v>6</v>
      </c>
      <c r="J11872" s="34" t="s">
        <v>6</v>
      </c>
      <c r="K11872" s="34" t="s">
        <v>6</v>
      </c>
      <c r="L11872" s="34" t="s">
        <v>6</v>
      </c>
      <c r="M11872" s="34" t="s">
        <v>6</v>
      </c>
      <c r="N11872" s="34" t="s">
        <v>6</v>
      </c>
      <c r="O11872" s="34" t="s">
        <v>6</v>
      </c>
      <c r="P11872" s="34" t="s">
        <v>6</v>
      </c>
      <c r="Q11872" t="s">
        <v>6</v>
      </c>
      <c r="R11872" t="s">
        <v>6</v>
      </c>
      <c r="S11872" t="s">
        <v>6</v>
      </c>
      <c r="T11872" t="s">
        <v>6</v>
      </c>
      <c r="U11872" t="s">
        <v>6</v>
      </c>
      <c r="V11872" t="s">
        <v>6</v>
      </c>
      <c r="W11872" t="s">
        <v>6</v>
      </c>
      <c r="X11872" t="s">
        <v>6</v>
      </c>
      <c r="Y11872" t="s">
        <v>6</v>
      </c>
      <c r="Z11872" t="s">
        <v>6</v>
      </c>
      <c r="AA11872" t="s">
        <v>6</v>
      </c>
      <c r="AB11872" t="s">
        <v>15179</v>
      </c>
      <c r="AC11872" t="s">
        <v>15180</v>
      </c>
    </row>
    <row r="11873" spans="1:29" x14ac:dyDescent="0.3">
      <c r="A11873" t="s">
        <v>342</v>
      </c>
      <c r="B11873" s="35">
        <v>869</v>
      </c>
      <c r="C11873" t="s">
        <v>262</v>
      </c>
      <c r="D11873" s="35">
        <v>1969</v>
      </c>
      <c r="E11873" t="s">
        <v>12283</v>
      </c>
      <c r="F11873" s="34" t="s">
        <v>6</v>
      </c>
      <c r="G11873" s="34" t="s">
        <v>6</v>
      </c>
      <c r="H11873" s="34" t="s">
        <v>6</v>
      </c>
      <c r="I11873" s="34" t="s">
        <v>6</v>
      </c>
      <c r="J11873" s="34" t="s">
        <v>6</v>
      </c>
      <c r="K11873" s="34" t="s">
        <v>6</v>
      </c>
      <c r="L11873" s="34" t="s">
        <v>6</v>
      </c>
      <c r="M11873" s="34" t="s">
        <v>6</v>
      </c>
      <c r="N11873" s="34" t="s">
        <v>6</v>
      </c>
      <c r="O11873" s="34" t="s">
        <v>6</v>
      </c>
      <c r="P11873" s="34" t="s">
        <v>6</v>
      </c>
      <c r="Q11873" t="s">
        <v>6</v>
      </c>
      <c r="R11873" t="s">
        <v>6</v>
      </c>
      <c r="S11873" t="s">
        <v>6</v>
      </c>
      <c r="T11873" t="s">
        <v>6</v>
      </c>
      <c r="U11873" t="s">
        <v>6</v>
      </c>
      <c r="V11873" t="s">
        <v>6</v>
      </c>
      <c r="W11873" t="s">
        <v>6</v>
      </c>
      <c r="X11873" t="s">
        <v>6</v>
      </c>
      <c r="Y11873" t="s">
        <v>6</v>
      </c>
      <c r="Z11873" t="s">
        <v>6</v>
      </c>
      <c r="AA11873" t="s">
        <v>6</v>
      </c>
      <c r="AB11873" t="s">
        <v>15179</v>
      </c>
      <c r="AC11873" t="s">
        <v>15180</v>
      </c>
    </row>
    <row r="11874" spans="1:29" x14ac:dyDescent="0.3">
      <c r="A11874" t="s">
        <v>342</v>
      </c>
      <c r="B11874" s="35">
        <v>869</v>
      </c>
      <c r="C11874" t="s">
        <v>262</v>
      </c>
      <c r="D11874" s="35">
        <v>1970</v>
      </c>
      <c r="E11874" t="s">
        <v>12284</v>
      </c>
      <c r="F11874" s="34" t="s">
        <v>6</v>
      </c>
      <c r="G11874" s="34" t="s">
        <v>6</v>
      </c>
      <c r="H11874" s="34" t="s">
        <v>6</v>
      </c>
      <c r="I11874" s="34" t="s">
        <v>6</v>
      </c>
      <c r="J11874" s="34" t="s">
        <v>6</v>
      </c>
      <c r="K11874" s="34" t="s">
        <v>6</v>
      </c>
      <c r="L11874" s="34" t="s">
        <v>6</v>
      </c>
      <c r="M11874" s="34" t="s">
        <v>6</v>
      </c>
      <c r="N11874" s="34" t="s">
        <v>6</v>
      </c>
      <c r="O11874" s="34" t="s">
        <v>6</v>
      </c>
      <c r="P11874" s="34">
        <v>2.4880669976465519E-3</v>
      </c>
      <c r="Q11874" t="s">
        <v>6</v>
      </c>
      <c r="R11874" t="s">
        <v>6</v>
      </c>
      <c r="S11874" t="s">
        <v>6</v>
      </c>
      <c r="T11874" t="s">
        <v>6</v>
      </c>
      <c r="U11874" t="s">
        <v>6</v>
      </c>
      <c r="V11874" t="s">
        <v>6</v>
      </c>
      <c r="W11874" t="s">
        <v>6</v>
      </c>
      <c r="X11874" t="s">
        <v>6</v>
      </c>
      <c r="Y11874" t="s">
        <v>6</v>
      </c>
      <c r="Z11874" t="s">
        <v>6</v>
      </c>
      <c r="AA11874" t="s">
        <v>6</v>
      </c>
      <c r="AB11874" t="s">
        <v>15179</v>
      </c>
      <c r="AC11874" t="s">
        <v>15180</v>
      </c>
    </row>
    <row r="11875" spans="1:29" x14ac:dyDescent="0.3">
      <c r="A11875" t="s">
        <v>342</v>
      </c>
      <c r="B11875" s="35">
        <v>869</v>
      </c>
      <c r="C11875" t="s">
        <v>262</v>
      </c>
      <c r="D11875" s="35">
        <v>1971</v>
      </c>
      <c r="E11875" t="s">
        <v>12285</v>
      </c>
      <c r="F11875" s="34" t="s">
        <v>6</v>
      </c>
      <c r="G11875" s="34" t="s">
        <v>6</v>
      </c>
      <c r="H11875" s="34" t="s">
        <v>6</v>
      </c>
      <c r="I11875" s="34" t="s">
        <v>6</v>
      </c>
      <c r="J11875" s="34" t="s">
        <v>6</v>
      </c>
      <c r="K11875" s="34" t="s">
        <v>6</v>
      </c>
      <c r="L11875" s="34" t="s">
        <v>6</v>
      </c>
      <c r="M11875" s="34" t="s">
        <v>6</v>
      </c>
      <c r="N11875" s="34" t="s">
        <v>6</v>
      </c>
      <c r="O11875" s="34" t="s">
        <v>6</v>
      </c>
      <c r="P11875" s="34">
        <v>2.614474703398378E-3</v>
      </c>
      <c r="Q11875" t="s">
        <v>6</v>
      </c>
      <c r="R11875" t="s">
        <v>6</v>
      </c>
      <c r="S11875" t="s">
        <v>6</v>
      </c>
      <c r="T11875" t="s">
        <v>6</v>
      </c>
      <c r="U11875" t="s">
        <v>6</v>
      </c>
      <c r="V11875" t="s">
        <v>6</v>
      </c>
      <c r="W11875" t="s">
        <v>6</v>
      </c>
      <c r="X11875" t="s">
        <v>6</v>
      </c>
      <c r="Y11875" t="s">
        <v>6</v>
      </c>
      <c r="Z11875" t="s">
        <v>6</v>
      </c>
      <c r="AA11875" t="s">
        <v>6</v>
      </c>
      <c r="AB11875" t="s">
        <v>15179</v>
      </c>
      <c r="AC11875" t="s">
        <v>15180</v>
      </c>
    </row>
    <row r="11876" spans="1:29" x14ac:dyDescent="0.3">
      <c r="A11876" t="s">
        <v>342</v>
      </c>
      <c r="B11876" s="35">
        <v>869</v>
      </c>
      <c r="C11876" t="s">
        <v>262</v>
      </c>
      <c r="D11876" s="35">
        <v>1972</v>
      </c>
      <c r="E11876" t="s">
        <v>12286</v>
      </c>
      <c r="F11876" s="34" t="s">
        <v>6</v>
      </c>
      <c r="G11876" s="34" t="s">
        <v>6</v>
      </c>
      <c r="H11876" s="34" t="s">
        <v>6</v>
      </c>
      <c r="I11876" s="34" t="s">
        <v>6</v>
      </c>
      <c r="J11876" s="34" t="s">
        <v>6</v>
      </c>
      <c r="K11876" s="34" t="s">
        <v>6</v>
      </c>
      <c r="L11876" s="34" t="s">
        <v>6</v>
      </c>
      <c r="M11876" s="34" t="s">
        <v>6</v>
      </c>
      <c r="N11876" s="34" t="s">
        <v>6</v>
      </c>
      <c r="O11876" s="34" t="s">
        <v>6</v>
      </c>
      <c r="P11876" s="34">
        <v>2.7376982056284641E-3</v>
      </c>
      <c r="Q11876" t="s">
        <v>6</v>
      </c>
      <c r="R11876" t="s">
        <v>6</v>
      </c>
      <c r="S11876" t="s">
        <v>6</v>
      </c>
      <c r="T11876" t="s">
        <v>6</v>
      </c>
      <c r="U11876" t="s">
        <v>6</v>
      </c>
      <c r="V11876" t="s">
        <v>6</v>
      </c>
      <c r="W11876" t="s">
        <v>6</v>
      </c>
      <c r="X11876" t="s">
        <v>6</v>
      </c>
      <c r="Y11876" t="s">
        <v>6</v>
      </c>
      <c r="Z11876" t="s">
        <v>6</v>
      </c>
      <c r="AA11876" t="s">
        <v>6</v>
      </c>
      <c r="AB11876" t="s">
        <v>15179</v>
      </c>
      <c r="AC11876" t="s">
        <v>15180</v>
      </c>
    </row>
    <row r="11877" spans="1:29" x14ac:dyDescent="0.3">
      <c r="A11877" t="s">
        <v>342</v>
      </c>
      <c r="B11877" s="35">
        <v>869</v>
      </c>
      <c r="C11877" t="s">
        <v>262</v>
      </c>
      <c r="D11877" s="35">
        <v>1973</v>
      </c>
      <c r="E11877" t="s">
        <v>12287</v>
      </c>
      <c r="F11877" s="34" t="s">
        <v>6</v>
      </c>
      <c r="G11877" s="34" t="s">
        <v>6</v>
      </c>
      <c r="H11877" s="34" t="s">
        <v>6</v>
      </c>
      <c r="I11877" s="34" t="s">
        <v>6</v>
      </c>
      <c r="J11877" s="34" t="s">
        <v>6</v>
      </c>
      <c r="K11877" s="34" t="s">
        <v>6</v>
      </c>
      <c r="L11877" s="34" t="s">
        <v>6</v>
      </c>
      <c r="M11877" s="34" t="s">
        <v>6</v>
      </c>
      <c r="N11877" s="34" t="s">
        <v>6</v>
      </c>
      <c r="O11877" s="34" t="s">
        <v>6</v>
      </c>
      <c r="P11877" s="34">
        <v>2.8692357775143319E-3</v>
      </c>
      <c r="Q11877" t="s">
        <v>6</v>
      </c>
      <c r="R11877" t="s">
        <v>6</v>
      </c>
      <c r="S11877" t="s">
        <v>6</v>
      </c>
      <c r="T11877" t="s">
        <v>6</v>
      </c>
      <c r="U11877" t="s">
        <v>6</v>
      </c>
      <c r="V11877" t="s">
        <v>6</v>
      </c>
      <c r="W11877" t="s">
        <v>6</v>
      </c>
      <c r="X11877" t="s">
        <v>6</v>
      </c>
      <c r="Y11877" t="s">
        <v>6</v>
      </c>
      <c r="Z11877" t="s">
        <v>6</v>
      </c>
      <c r="AA11877" t="s">
        <v>6</v>
      </c>
      <c r="AB11877" t="s">
        <v>15179</v>
      </c>
      <c r="AC11877" t="s">
        <v>15180</v>
      </c>
    </row>
    <row r="11878" spans="1:29" x14ac:dyDescent="0.3">
      <c r="A11878" t="s">
        <v>342</v>
      </c>
      <c r="B11878" s="35">
        <v>869</v>
      </c>
      <c r="C11878" t="s">
        <v>262</v>
      </c>
      <c r="D11878" s="35">
        <v>1974</v>
      </c>
      <c r="E11878" t="s">
        <v>12288</v>
      </c>
      <c r="F11878" s="34" t="s">
        <v>6</v>
      </c>
      <c r="G11878" s="34" t="s">
        <v>6</v>
      </c>
      <c r="H11878" s="34" t="s">
        <v>6</v>
      </c>
      <c r="I11878" s="34" t="s">
        <v>6</v>
      </c>
      <c r="J11878" s="34" t="s">
        <v>6</v>
      </c>
      <c r="K11878" s="34" t="s">
        <v>6</v>
      </c>
      <c r="L11878" s="34" t="s">
        <v>6</v>
      </c>
      <c r="M11878" s="34" t="s">
        <v>6</v>
      </c>
      <c r="N11878" s="34" t="s">
        <v>6</v>
      </c>
      <c r="O11878" s="34" t="s">
        <v>6</v>
      </c>
      <c r="P11878" s="34">
        <v>3.0139812186459267E-3</v>
      </c>
      <c r="Q11878" t="s">
        <v>6</v>
      </c>
      <c r="R11878" t="s">
        <v>6</v>
      </c>
      <c r="S11878" t="s">
        <v>6</v>
      </c>
      <c r="T11878" t="s">
        <v>6</v>
      </c>
      <c r="U11878" t="s">
        <v>6</v>
      </c>
      <c r="V11878" t="s">
        <v>6</v>
      </c>
      <c r="W11878" t="s">
        <v>6</v>
      </c>
      <c r="X11878" t="s">
        <v>6</v>
      </c>
      <c r="Y11878" t="s">
        <v>6</v>
      </c>
      <c r="Z11878" t="s">
        <v>6</v>
      </c>
      <c r="AA11878" t="s">
        <v>6</v>
      </c>
      <c r="AB11878" t="s">
        <v>15179</v>
      </c>
      <c r="AC11878" t="s">
        <v>15180</v>
      </c>
    </row>
    <row r="11879" spans="1:29" x14ac:dyDescent="0.3">
      <c r="A11879" t="s">
        <v>342</v>
      </c>
      <c r="B11879" s="35">
        <v>869</v>
      </c>
      <c r="C11879" t="s">
        <v>262</v>
      </c>
      <c r="D11879" s="35">
        <v>1975</v>
      </c>
      <c r="E11879" t="s">
        <v>12289</v>
      </c>
      <c r="F11879" s="34" t="s">
        <v>6</v>
      </c>
      <c r="G11879" s="34" t="s">
        <v>6</v>
      </c>
      <c r="H11879" s="34" t="s">
        <v>6</v>
      </c>
      <c r="I11879" s="34" t="s">
        <v>6</v>
      </c>
      <c r="J11879" s="34" t="s">
        <v>6</v>
      </c>
      <c r="K11879" s="34" t="s">
        <v>6</v>
      </c>
      <c r="L11879" s="34" t="s">
        <v>6</v>
      </c>
      <c r="M11879" s="34" t="s">
        <v>6</v>
      </c>
      <c r="N11879" s="34" t="s">
        <v>6</v>
      </c>
      <c r="O11879" s="34" t="s">
        <v>6</v>
      </c>
      <c r="P11879" s="34">
        <v>3.1682275297303356E-3</v>
      </c>
      <c r="Q11879" t="s">
        <v>6</v>
      </c>
      <c r="R11879" t="s">
        <v>6</v>
      </c>
      <c r="S11879" t="s">
        <v>6</v>
      </c>
      <c r="T11879" t="s">
        <v>6</v>
      </c>
      <c r="U11879" t="s">
        <v>6</v>
      </c>
      <c r="V11879" t="s">
        <v>6</v>
      </c>
      <c r="W11879" t="s">
        <v>6</v>
      </c>
      <c r="X11879" t="s">
        <v>6</v>
      </c>
      <c r="Y11879" t="s">
        <v>6</v>
      </c>
      <c r="Z11879" t="s">
        <v>6</v>
      </c>
      <c r="AA11879" t="s">
        <v>6</v>
      </c>
      <c r="AB11879" t="s">
        <v>15179</v>
      </c>
      <c r="AC11879" t="s">
        <v>15180</v>
      </c>
    </row>
    <row r="11880" spans="1:29" x14ac:dyDescent="0.3">
      <c r="A11880" t="s">
        <v>342</v>
      </c>
      <c r="B11880" s="35">
        <v>869</v>
      </c>
      <c r="C11880" t="s">
        <v>262</v>
      </c>
      <c r="D11880" s="35">
        <v>1976</v>
      </c>
      <c r="E11880" t="s">
        <v>12290</v>
      </c>
      <c r="F11880" s="34" t="s">
        <v>6</v>
      </c>
      <c r="G11880" s="34" t="s">
        <v>6</v>
      </c>
      <c r="H11880" s="34" t="s">
        <v>6</v>
      </c>
      <c r="I11880" s="34" t="s">
        <v>6</v>
      </c>
      <c r="J11880" s="34" t="s">
        <v>6</v>
      </c>
      <c r="K11880" s="34" t="s">
        <v>6</v>
      </c>
      <c r="L11880" s="34" t="s">
        <v>6</v>
      </c>
      <c r="M11880" s="34" t="s">
        <v>6</v>
      </c>
      <c r="N11880" s="34" t="s">
        <v>6</v>
      </c>
      <c r="O11880" s="34" t="s">
        <v>6</v>
      </c>
      <c r="P11880" s="34">
        <v>3.3497195849635239E-3</v>
      </c>
      <c r="Q11880" t="s">
        <v>6</v>
      </c>
      <c r="R11880" t="s">
        <v>6</v>
      </c>
      <c r="S11880" t="s">
        <v>6</v>
      </c>
      <c r="T11880" t="s">
        <v>6</v>
      </c>
      <c r="U11880" t="s">
        <v>6</v>
      </c>
      <c r="V11880" t="s">
        <v>6</v>
      </c>
      <c r="W11880" t="s">
        <v>6</v>
      </c>
      <c r="X11880" t="s">
        <v>6</v>
      </c>
      <c r="Y11880" t="s">
        <v>6</v>
      </c>
      <c r="Z11880" t="s">
        <v>6</v>
      </c>
      <c r="AA11880" t="s">
        <v>6</v>
      </c>
      <c r="AB11880" t="s">
        <v>15179</v>
      </c>
      <c r="AC11880" t="s">
        <v>15180</v>
      </c>
    </row>
    <row r="11881" spans="1:29" x14ac:dyDescent="0.3">
      <c r="A11881" t="s">
        <v>342</v>
      </c>
      <c r="B11881" s="35">
        <v>869</v>
      </c>
      <c r="C11881" t="s">
        <v>262</v>
      </c>
      <c r="D11881" s="35">
        <v>1977</v>
      </c>
      <c r="E11881" t="s">
        <v>12291</v>
      </c>
      <c r="F11881" s="34" t="s">
        <v>6</v>
      </c>
      <c r="G11881" s="34" t="s">
        <v>6</v>
      </c>
      <c r="H11881" s="34" t="s">
        <v>6</v>
      </c>
      <c r="I11881" s="34" t="s">
        <v>6</v>
      </c>
      <c r="J11881" s="34" t="s">
        <v>6</v>
      </c>
      <c r="K11881" s="34" t="s">
        <v>6</v>
      </c>
      <c r="L11881" s="34" t="s">
        <v>6</v>
      </c>
      <c r="M11881" s="34" t="s">
        <v>6</v>
      </c>
      <c r="N11881" s="34" t="s">
        <v>6</v>
      </c>
      <c r="O11881" s="34" t="s">
        <v>6</v>
      </c>
      <c r="P11881" s="34">
        <v>3.4473304061238552E-3</v>
      </c>
      <c r="Q11881" t="s">
        <v>6</v>
      </c>
      <c r="R11881" t="s">
        <v>6</v>
      </c>
      <c r="S11881" t="s">
        <v>6</v>
      </c>
      <c r="T11881" t="s">
        <v>6</v>
      </c>
      <c r="U11881" t="s">
        <v>6</v>
      </c>
      <c r="V11881" t="s">
        <v>6</v>
      </c>
      <c r="W11881" t="s">
        <v>6</v>
      </c>
      <c r="X11881" t="s">
        <v>6</v>
      </c>
      <c r="Y11881" t="s">
        <v>6</v>
      </c>
      <c r="Z11881" t="s">
        <v>6</v>
      </c>
      <c r="AA11881" t="s">
        <v>6</v>
      </c>
      <c r="AB11881" t="s">
        <v>15179</v>
      </c>
      <c r="AC11881" t="s">
        <v>15180</v>
      </c>
    </row>
    <row r="11882" spans="1:29" x14ac:dyDescent="0.3">
      <c r="A11882" t="s">
        <v>342</v>
      </c>
      <c r="B11882" s="35">
        <v>869</v>
      </c>
      <c r="C11882" t="s">
        <v>262</v>
      </c>
      <c r="D11882" s="35">
        <v>1978</v>
      </c>
      <c r="E11882" t="s">
        <v>12292</v>
      </c>
      <c r="F11882" s="34" t="s">
        <v>6</v>
      </c>
      <c r="G11882" s="34" t="s">
        <v>6</v>
      </c>
      <c r="H11882" s="34" t="s">
        <v>6</v>
      </c>
      <c r="I11882" s="34" t="s">
        <v>6</v>
      </c>
      <c r="J11882" s="34" t="s">
        <v>6</v>
      </c>
      <c r="K11882" s="34" t="s">
        <v>6</v>
      </c>
      <c r="L11882" s="34" t="s">
        <v>6</v>
      </c>
      <c r="M11882" s="34" t="s">
        <v>6</v>
      </c>
      <c r="N11882" s="34" t="s">
        <v>6</v>
      </c>
      <c r="O11882" s="34" t="s">
        <v>6</v>
      </c>
      <c r="P11882" s="34">
        <v>3.6288224613570431E-3</v>
      </c>
      <c r="Q11882" t="s">
        <v>6</v>
      </c>
      <c r="R11882" t="s">
        <v>6</v>
      </c>
      <c r="S11882" t="s">
        <v>6</v>
      </c>
      <c r="T11882" t="s">
        <v>6</v>
      </c>
      <c r="U11882" t="s">
        <v>6</v>
      </c>
      <c r="V11882" t="s">
        <v>6</v>
      </c>
      <c r="W11882" t="s">
        <v>6</v>
      </c>
      <c r="X11882" t="s">
        <v>6</v>
      </c>
      <c r="Y11882" t="s">
        <v>6</v>
      </c>
      <c r="Z11882" t="s">
        <v>6</v>
      </c>
      <c r="AA11882" t="s">
        <v>6</v>
      </c>
      <c r="AB11882" t="s">
        <v>15179</v>
      </c>
      <c r="AC11882" t="s">
        <v>15180</v>
      </c>
    </row>
    <row r="11883" spans="1:29" x14ac:dyDescent="0.3">
      <c r="A11883" t="s">
        <v>342</v>
      </c>
      <c r="B11883" s="35">
        <v>869</v>
      </c>
      <c r="C11883" t="s">
        <v>262</v>
      </c>
      <c r="D11883" s="35">
        <v>1979</v>
      </c>
      <c r="E11883" t="s">
        <v>12293</v>
      </c>
      <c r="F11883" s="34" t="s">
        <v>6</v>
      </c>
      <c r="G11883" s="34" t="s">
        <v>6</v>
      </c>
      <c r="H11883" s="34" t="s">
        <v>6</v>
      </c>
      <c r="I11883" s="34" t="s">
        <v>6</v>
      </c>
      <c r="J11883" s="34" t="s">
        <v>6</v>
      </c>
      <c r="K11883" s="34" t="s">
        <v>6</v>
      </c>
      <c r="L11883" s="34" t="s">
        <v>6</v>
      </c>
      <c r="M11883" s="34" t="s">
        <v>6</v>
      </c>
      <c r="N11883" s="34" t="s">
        <v>6</v>
      </c>
      <c r="O11883" s="34" t="s">
        <v>6</v>
      </c>
      <c r="P11883" s="34">
        <v>3.8560532179559926E-3</v>
      </c>
      <c r="Q11883" t="s">
        <v>6</v>
      </c>
      <c r="R11883" t="s">
        <v>6</v>
      </c>
      <c r="S11883" t="s">
        <v>6</v>
      </c>
      <c r="T11883" t="s">
        <v>6</v>
      </c>
      <c r="U11883" t="s">
        <v>6</v>
      </c>
      <c r="V11883" t="s">
        <v>6</v>
      </c>
      <c r="W11883" t="s">
        <v>6</v>
      </c>
      <c r="X11883" t="s">
        <v>6</v>
      </c>
      <c r="Y11883" t="s">
        <v>6</v>
      </c>
      <c r="Z11883" t="s">
        <v>6</v>
      </c>
      <c r="AA11883" t="s">
        <v>6</v>
      </c>
      <c r="AB11883" t="s">
        <v>15179</v>
      </c>
      <c r="AC11883" t="s">
        <v>15180</v>
      </c>
    </row>
    <row r="11884" spans="1:29" x14ac:dyDescent="0.3">
      <c r="A11884" t="s">
        <v>342</v>
      </c>
      <c r="B11884" s="35">
        <v>869</v>
      </c>
      <c r="C11884" t="s">
        <v>262</v>
      </c>
      <c r="D11884" s="35">
        <v>1980</v>
      </c>
      <c r="E11884" t="s">
        <v>12294</v>
      </c>
      <c r="F11884" s="34" t="s">
        <v>6</v>
      </c>
      <c r="G11884" s="34" t="s">
        <v>6</v>
      </c>
      <c r="H11884" s="34" t="s">
        <v>6</v>
      </c>
      <c r="I11884" s="34" t="s">
        <v>6</v>
      </c>
      <c r="J11884" s="34" t="s">
        <v>6</v>
      </c>
      <c r="K11884" s="34" t="s">
        <v>6</v>
      </c>
      <c r="L11884" s="34" t="s">
        <v>6</v>
      </c>
      <c r="M11884" s="34" t="s">
        <v>6</v>
      </c>
      <c r="N11884" s="34" t="s">
        <v>6</v>
      </c>
      <c r="O11884" s="34" t="s">
        <v>6</v>
      </c>
      <c r="P11884" s="34">
        <v>4.0675106332774824E-3</v>
      </c>
      <c r="Q11884" t="s">
        <v>6</v>
      </c>
      <c r="R11884" t="s">
        <v>6</v>
      </c>
      <c r="S11884" t="s">
        <v>6</v>
      </c>
      <c r="T11884" t="s">
        <v>6</v>
      </c>
      <c r="U11884" t="s">
        <v>6</v>
      </c>
      <c r="V11884" t="s">
        <v>6</v>
      </c>
      <c r="W11884" t="s">
        <v>6</v>
      </c>
      <c r="X11884" t="s">
        <v>6</v>
      </c>
      <c r="Y11884" t="s">
        <v>6</v>
      </c>
      <c r="Z11884" t="s">
        <v>6</v>
      </c>
      <c r="AA11884" t="s">
        <v>6</v>
      </c>
      <c r="AB11884" t="s">
        <v>15179</v>
      </c>
      <c r="AC11884" t="s">
        <v>15180</v>
      </c>
    </row>
    <row r="11885" spans="1:29" x14ac:dyDescent="0.3">
      <c r="A11885" t="s">
        <v>342</v>
      </c>
      <c r="B11885" s="35">
        <v>869</v>
      </c>
      <c r="C11885" t="s">
        <v>262</v>
      </c>
      <c r="D11885" s="35">
        <v>1981</v>
      </c>
      <c r="E11885" t="s">
        <v>12295</v>
      </c>
      <c r="F11885" s="34" t="s">
        <v>6</v>
      </c>
      <c r="G11885" s="34" t="s">
        <v>6</v>
      </c>
      <c r="H11885" s="34" t="s">
        <v>6</v>
      </c>
      <c r="I11885" s="34" t="s">
        <v>6</v>
      </c>
      <c r="J11885" s="34" t="s">
        <v>6</v>
      </c>
      <c r="K11885" s="34" t="s">
        <v>6</v>
      </c>
      <c r="L11885" s="34" t="s">
        <v>6</v>
      </c>
      <c r="M11885" s="34" t="s">
        <v>6</v>
      </c>
      <c r="N11885" s="34" t="s">
        <v>6</v>
      </c>
      <c r="O11885" s="34" t="s">
        <v>6</v>
      </c>
      <c r="P11885" s="34">
        <v>4.4292120077279919E-3</v>
      </c>
      <c r="Q11885" t="s">
        <v>6</v>
      </c>
      <c r="R11885" t="s">
        <v>6</v>
      </c>
      <c r="S11885" t="s">
        <v>6</v>
      </c>
      <c r="T11885" t="s">
        <v>6</v>
      </c>
      <c r="U11885" t="s">
        <v>6</v>
      </c>
      <c r="V11885" t="s">
        <v>6</v>
      </c>
      <c r="W11885" t="s">
        <v>6</v>
      </c>
      <c r="X11885" t="s">
        <v>6</v>
      </c>
      <c r="Y11885" t="s">
        <v>6</v>
      </c>
      <c r="Z11885" t="s">
        <v>6</v>
      </c>
      <c r="AA11885" t="s">
        <v>6</v>
      </c>
      <c r="AB11885" t="s">
        <v>15179</v>
      </c>
      <c r="AC11885" t="s">
        <v>15180</v>
      </c>
    </row>
    <row r="11886" spans="1:29" x14ac:dyDescent="0.3">
      <c r="A11886" t="s">
        <v>342</v>
      </c>
      <c r="B11886" s="35">
        <v>869</v>
      </c>
      <c r="C11886" t="s">
        <v>262</v>
      </c>
      <c r="D11886" s="35">
        <v>1982</v>
      </c>
      <c r="E11886" t="s">
        <v>12296</v>
      </c>
      <c r="F11886" s="34" t="s">
        <v>6</v>
      </c>
      <c r="G11886" s="34" t="s">
        <v>6</v>
      </c>
      <c r="H11886" s="34" t="s">
        <v>6</v>
      </c>
      <c r="I11886" s="34" t="s">
        <v>6</v>
      </c>
      <c r="J11886" s="34" t="s">
        <v>6</v>
      </c>
      <c r="K11886" s="34" t="s">
        <v>6</v>
      </c>
      <c r="L11886" s="34" t="s">
        <v>6</v>
      </c>
      <c r="M11886" s="34" t="s">
        <v>6</v>
      </c>
      <c r="N11886" s="34" t="s">
        <v>6</v>
      </c>
      <c r="O11886" s="34" t="s">
        <v>6</v>
      </c>
      <c r="P11886" s="34">
        <v>4.0228326144660176E-3</v>
      </c>
      <c r="Q11886" t="s">
        <v>6</v>
      </c>
      <c r="R11886" t="s">
        <v>6</v>
      </c>
      <c r="S11886" t="s">
        <v>6</v>
      </c>
      <c r="T11886" t="s">
        <v>6</v>
      </c>
      <c r="U11886" t="s">
        <v>6</v>
      </c>
      <c r="V11886" t="s">
        <v>6</v>
      </c>
      <c r="W11886" t="s">
        <v>6</v>
      </c>
      <c r="X11886" t="s">
        <v>6</v>
      </c>
      <c r="Y11886" t="s">
        <v>6</v>
      </c>
      <c r="Z11886" t="s">
        <v>6</v>
      </c>
      <c r="AA11886" t="s">
        <v>6</v>
      </c>
      <c r="AB11886" t="s">
        <v>15179</v>
      </c>
      <c r="AC11886" t="s">
        <v>15180</v>
      </c>
    </row>
    <row r="11887" spans="1:29" x14ac:dyDescent="0.3">
      <c r="A11887" t="s">
        <v>342</v>
      </c>
      <c r="B11887" s="35">
        <v>869</v>
      </c>
      <c r="C11887" t="s">
        <v>262</v>
      </c>
      <c r="D11887" s="35">
        <v>1983</v>
      </c>
      <c r="E11887" t="s">
        <v>12297</v>
      </c>
      <c r="F11887" s="34" t="s">
        <v>6</v>
      </c>
      <c r="G11887" s="34" t="s">
        <v>6</v>
      </c>
      <c r="H11887" s="34" t="s">
        <v>6</v>
      </c>
      <c r="I11887" s="34" t="s">
        <v>6</v>
      </c>
      <c r="J11887" s="34" t="s">
        <v>6</v>
      </c>
      <c r="K11887" s="34" t="s">
        <v>6</v>
      </c>
      <c r="L11887" s="34" t="s">
        <v>6</v>
      </c>
      <c r="M11887" s="34" t="s">
        <v>6</v>
      </c>
      <c r="N11887" s="34" t="s">
        <v>6</v>
      </c>
      <c r="O11887" s="34" t="s">
        <v>6</v>
      </c>
      <c r="P11887" s="34">
        <v>4.7806170003099648E-3</v>
      </c>
      <c r="Q11887" t="s">
        <v>6</v>
      </c>
      <c r="R11887" t="s">
        <v>6</v>
      </c>
      <c r="S11887" t="s">
        <v>6</v>
      </c>
      <c r="T11887" t="s">
        <v>6</v>
      </c>
      <c r="U11887" t="s">
        <v>6</v>
      </c>
      <c r="V11887" t="s">
        <v>6</v>
      </c>
      <c r="W11887" t="s">
        <v>6</v>
      </c>
      <c r="X11887" t="s">
        <v>6</v>
      </c>
      <c r="Y11887" t="s">
        <v>6</v>
      </c>
      <c r="Z11887" t="s">
        <v>6</v>
      </c>
      <c r="AA11887" t="s">
        <v>6</v>
      </c>
      <c r="AB11887" t="s">
        <v>15179</v>
      </c>
      <c r="AC11887" t="s">
        <v>15180</v>
      </c>
    </row>
    <row r="11888" spans="1:29" x14ac:dyDescent="0.3">
      <c r="A11888" t="s">
        <v>342</v>
      </c>
      <c r="B11888" s="35">
        <v>869</v>
      </c>
      <c r="C11888" t="s">
        <v>262</v>
      </c>
      <c r="D11888" s="35">
        <v>1984</v>
      </c>
      <c r="E11888" t="s">
        <v>12298</v>
      </c>
      <c r="F11888" s="34" t="s">
        <v>6</v>
      </c>
      <c r="G11888" s="34" t="s">
        <v>6</v>
      </c>
      <c r="H11888" s="34" t="s">
        <v>6</v>
      </c>
      <c r="I11888" s="34" t="s">
        <v>6</v>
      </c>
      <c r="J11888" s="34" t="s">
        <v>6</v>
      </c>
      <c r="K11888" s="34" t="s">
        <v>6</v>
      </c>
      <c r="L11888" s="34" t="s">
        <v>6</v>
      </c>
      <c r="M11888" s="34" t="s">
        <v>6</v>
      </c>
      <c r="N11888" s="34" t="s">
        <v>6</v>
      </c>
      <c r="O11888" s="34" t="s">
        <v>6</v>
      </c>
      <c r="P11888" s="34">
        <v>5.3325168659601793E-3</v>
      </c>
      <c r="Q11888" t="s">
        <v>6</v>
      </c>
      <c r="R11888" t="s">
        <v>6</v>
      </c>
      <c r="S11888" t="s">
        <v>6</v>
      </c>
      <c r="T11888" t="s">
        <v>6</v>
      </c>
      <c r="U11888" t="s">
        <v>6</v>
      </c>
      <c r="V11888" t="s">
        <v>6</v>
      </c>
      <c r="W11888" t="s">
        <v>6</v>
      </c>
      <c r="X11888" t="s">
        <v>6</v>
      </c>
      <c r="Y11888" t="s">
        <v>6</v>
      </c>
      <c r="Z11888" t="s">
        <v>6</v>
      </c>
      <c r="AA11888" t="s">
        <v>6</v>
      </c>
      <c r="AB11888" t="s">
        <v>15179</v>
      </c>
      <c r="AC11888" t="s">
        <v>15180</v>
      </c>
    </row>
    <row r="11889" spans="1:29" x14ac:dyDescent="0.3">
      <c r="A11889" t="s">
        <v>342</v>
      </c>
      <c r="B11889" s="35">
        <v>869</v>
      </c>
      <c r="C11889" t="s">
        <v>262</v>
      </c>
      <c r="D11889" s="35">
        <v>1985</v>
      </c>
      <c r="E11889" t="s">
        <v>12299</v>
      </c>
      <c r="F11889" s="34" t="s">
        <v>6</v>
      </c>
      <c r="G11889" s="34" t="s">
        <v>6</v>
      </c>
      <c r="H11889" s="34" t="s">
        <v>6</v>
      </c>
      <c r="I11889" s="34" t="s">
        <v>6</v>
      </c>
      <c r="J11889" s="34" t="s">
        <v>6</v>
      </c>
      <c r="K11889" s="34" t="s">
        <v>6</v>
      </c>
      <c r="L11889" s="34" t="s">
        <v>6</v>
      </c>
      <c r="M11889" s="34" t="s">
        <v>6</v>
      </c>
      <c r="N11889" s="34" t="s">
        <v>6</v>
      </c>
      <c r="O11889" s="34" t="s">
        <v>6</v>
      </c>
      <c r="P11889" s="34">
        <v>5.4262967259437111E-3</v>
      </c>
      <c r="Q11889" t="s">
        <v>6</v>
      </c>
      <c r="R11889" t="s">
        <v>6</v>
      </c>
      <c r="S11889" t="s">
        <v>6</v>
      </c>
      <c r="T11889" t="s">
        <v>6</v>
      </c>
      <c r="U11889" t="s">
        <v>6</v>
      </c>
      <c r="V11889" t="s">
        <v>6</v>
      </c>
      <c r="W11889" t="s">
        <v>6</v>
      </c>
      <c r="X11889" t="s">
        <v>6</v>
      </c>
      <c r="Y11889" t="s">
        <v>6</v>
      </c>
      <c r="Z11889" t="s">
        <v>6</v>
      </c>
      <c r="AA11889" t="s">
        <v>6</v>
      </c>
      <c r="AB11889" t="s">
        <v>15179</v>
      </c>
      <c r="AC11889" t="s">
        <v>15180</v>
      </c>
    </row>
    <row r="11890" spans="1:29" x14ac:dyDescent="0.3">
      <c r="A11890" t="s">
        <v>342</v>
      </c>
      <c r="B11890" s="35">
        <v>869</v>
      </c>
      <c r="C11890" t="s">
        <v>262</v>
      </c>
      <c r="D11890" s="35">
        <v>1986</v>
      </c>
      <c r="E11890" t="s">
        <v>12300</v>
      </c>
      <c r="F11890" s="34" t="s">
        <v>6</v>
      </c>
      <c r="G11890" s="34" t="s">
        <v>6</v>
      </c>
      <c r="H11890" s="34" t="s">
        <v>6</v>
      </c>
      <c r="I11890" s="34" t="s">
        <v>6</v>
      </c>
      <c r="J11890" s="34" t="s">
        <v>6</v>
      </c>
      <c r="K11890" s="34" t="s">
        <v>6</v>
      </c>
      <c r="L11890" s="34" t="s">
        <v>6</v>
      </c>
      <c r="M11890" s="34" t="s">
        <v>6</v>
      </c>
      <c r="N11890" s="34" t="s">
        <v>6</v>
      </c>
      <c r="O11890" s="34" t="s">
        <v>6</v>
      </c>
      <c r="P11890" s="34">
        <v>7.0475025812912172E-3</v>
      </c>
      <c r="Q11890" t="s">
        <v>6</v>
      </c>
      <c r="R11890" t="s">
        <v>6</v>
      </c>
      <c r="S11890" t="s">
        <v>6</v>
      </c>
      <c r="T11890" t="s">
        <v>6</v>
      </c>
      <c r="U11890" t="s">
        <v>6</v>
      </c>
      <c r="V11890" t="s">
        <v>6</v>
      </c>
      <c r="W11890" t="s">
        <v>6</v>
      </c>
      <c r="X11890" t="s">
        <v>6</v>
      </c>
      <c r="Y11890" t="s">
        <v>6</v>
      </c>
      <c r="Z11890" t="s">
        <v>6</v>
      </c>
      <c r="AA11890" t="s">
        <v>6</v>
      </c>
      <c r="AB11890" t="s">
        <v>15179</v>
      </c>
      <c r="AC11890" t="s">
        <v>15180</v>
      </c>
    </row>
    <row r="11891" spans="1:29" x14ac:dyDescent="0.3">
      <c r="A11891" t="s">
        <v>342</v>
      </c>
      <c r="B11891" s="35">
        <v>869</v>
      </c>
      <c r="C11891" t="s">
        <v>262</v>
      </c>
      <c r="D11891" s="35">
        <v>1987</v>
      </c>
      <c r="E11891" t="s">
        <v>12301</v>
      </c>
      <c r="F11891" s="34" t="s">
        <v>6</v>
      </c>
      <c r="G11891" s="34" t="s">
        <v>6</v>
      </c>
      <c r="H11891" s="34" t="s">
        <v>6</v>
      </c>
      <c r="I11891" s="34" t="s">
        <v>6</v>
      </c>
      <c r="J11891" s="34" t="s">
        <v>6</v>
      </c>
      <c r="K11891" s="34" t="s">
        <v>6</v>
      </c>
      <c r="L11891" s="34" t="s">
        <v>6</v>
      </c>
      <c r="M11891" s="34" t="s">
        <v>6</v>
      </c>
      <c r="N11891" s="34" t="s">
        <v>6</v>
      </c>
      <c r="O11891" s="34" t="s">
        <v>6</v>
      </c>
      <c r="P11891" s="34">
        <v>8.1750167599438043E-3</v>
      </c>
      <c r="Q11891" t="s">
        <v>6</v>
      </c>
      <c r="R11891" t="s">
        <v>6</v>
      </c>
      <c r="S11891" t="s">
        <v>6</v>
      </c>
      <c r="T11891" t="s">
        <v>6</v>
      </c>
      <c r="U11891" t="s">
        <v>6</v>
      </c>
      <c r="V11891" t="s">
        <v>6</v>
      </c>
      <c r="W11891" t="s">
        <v>6</v>
      </c>
      <c r="X11891" t="s">
        <v>6</v>
      </c>
      <c r="Y11891" t="s">
        <v>6</v>
      </c>
      <c r="Z11891" t="s">
        <v>6</v>
      </c>
      <c r="AA11891" t="s">
        <v>6</v>
      </c>
      <c r="AB11891" t="s">
        <v>15179</v>
      </c>
      <c r="AC11891" t="s">
        <v>15180</v>
      </c>
    </row>
    <row r="11892" spans="1:29" x14ac:dyDescent="0.3">
      <c r="A11892" t="s">
        <v>342</v>
      </c>
      <c r="B11892" s="35">
        <v>869</v>
      </c>
      <c r="C11892" t="s">
        <v>262</v>
      </c>
      <c r="D11892" s="35">
        <v>1988</v>
      </c>
      <c r="E11892" t="s">
        <v>12302</v>
      </c>
      <c r="F11892" s="34" t="s">
        <v>6</v>
      </c>
      <c r="G11892" s="34" t="s">
        <v>6</v>
      </c>
      <c r="H11892" s="34" t="s">
        <v>6</v>
      </c>
      <c r="I11892" s="34" t="s">
        <v>6</v>
      </c>
      <c r="J11892" s="34" t="s">
        <v>6</v>
      </c>
      <c r="K11892" s="34" t="s">
        <v>6</v>
      </c>
      <c r="L11892" s="34" t="s">
        <v>6</v>
      </c>
      <c r="M11892" s="34" t="s">
        <v>6</v>
      </c>
      <c r="N11892" s="34" t="s">
        <v>6</v>
      </c>
      <c r="O11892" s="34" t="s">
        <v>6</v>
      </c>
      <c r="P11892" s="34">
        <v>1.0382616222544664E-2</v>
      </c>
      <c r="Q11892" t="s">
        <v>6</v>
      </c>
      <c r="R11892" t="s">
        <v>6</v>
      </c>
      <c r="S11892" t="s">
        <v>6</v>
      </c>
      <c r="T11892" t="s">
        <v>6</v>
      </c>
      <c r="U11892" t="s">
        <v>6</v>
      </c>
      <c r="V11892" t="s">
        <v>6</v>
      </c>
      <c r="W11892" t="s">
        <v>6</v>
      </c>
      <c r="X11892" t="s">
        <v>6</v>
      </c>
      <c r="Y11892" t="s">
        <v>6</v>
      </c>
      <c r="Z11892" t="s">
        <v>6</v>
      </c>
      <c r="AA11892" t="s">
        <v>6</v>
      </c>
      <c r="AB11892" t="s">
        <v>15179</v>
      </c>
      <c r="AC11892" t="s">
        <v>15180</v>
      </c>
    </row>
    <row r="11893" spans="1:29" x14ac:dyDescent="0.3">
      <c r="A11893" t="s">
        <v>342</v>
      </c>
      <c r="B11893" s="35">
        <v>869</v>
      </c>
      <c r="C11893" t="s">
        <v>262</v>
      </c>
      <c r="D11893" s="35">
        <v>1989</v>
      </c>
      <c r="E11893" t="s">
        <v>12303</v>
      </c>
      <c r="F11893" s="34" t="s">
        <v>6</v>
      </c>
      <c r="G11893" s="34" t="s">
        <v>6</v>
      </c>
      <c r="H11893" s="34" t="s">
        <v>6</v>
      </c>
      <c r="I11893" s="34" t="s">
        <v>6</v>
      </c>
      <c r="J11893" s="34" t="s">
        <v>6</v>
      </c>
      <c r="K11893" s="34" t="s">
        <v>6</v>
      </c>
      <c r="L11893" s="34" t="s">
        <v>6</v>
      </c>
      <c r="M11893" s="34" t="s">
        <v>6</v>
      </c>
      <c r="N11893" s="34" t="s">
        <v>6</v>
      </c>
      <c r="O11893" s="34" t="s">
        <v>6</v>
      </c>
      <c r="P11893" s="34">
        <v>1.1187829503092925E-2</v>
      </c>
      <c r="Q11893" t="s">
        <v>6</v>
      </c>
      <c r="R11893" t="s">
        <v>6</v>
      </c>
      <c r="S11893" t="s">
        <v>6</v>
      </c>
      <c r="T11893" t="s">
        <v>6</v>
      </c>
      <c r="U11893" t="s">
        <v>6</v>
      </c>
      <c r="V11893" t="s">
        <v>6</v>
      </c>
      <c r="W11893" t="s">
        <v>6</v>
      </c>
      <c r="X11893" t="s">
        <v>6</v>
      </c>
      <c r="Y11893" t="s">
        <v>6</v>
      </c>
      <c r="Z11893" t="s">
        <v>6</v>
      </c>
      <c r="AA11893" t="s">
        <v>6</v>
      </c>
      <c r="AB11893" t="s">
        <v>15179</v>
      </c>
      <c r="AC11893" t="s">
        <v>15180</v>
      </c>
    </row>
    <row r="11894" spans="1:29" x14ac:dyDescent="0.3">
      <c r="A11894" t="s">
        <v>342</v>
      </c>
      <c r="B11894" s="35">
        <v>869</v>
      </c>
      <c r="C11894" t="s">
        <v>262</v>
      </c>
      <c r="D11894" s="35">
        <v>1990</v>
      </c>
      <c r="E11894" t="s">
        <v>12304</v>
      </c>
      <c r="F11894" s="34" t="s">
        <v>6</v>
      </c>
      <c r="G11894" s="34" t="s">
        <v>6</v>
      </c>
      <c r="H11894" s="34" t="s">
        <v>6</v>
      </c>
      <c r="I11894" s="34" t="s">
        <v>6</v>
      </c>
      <c r="J11894" s="34" t="s">
        <v>6</v>
      </c>
      <c r="K11894" s="34" t="s">
        <v>6</v>
      </c>
      <c r="L11894" s="34" t="s">
        <v>6</v>
      </c>
      <c r="M11894" s="34" t="s">
        <v>6</v>
      </c>
      <c r="N11894" s="34" t="s">
        <v>6</v>
      </c>
      <c r="O11894" s="34" t="s">
        <v>6</v>
      </c>
      <c r="P11894" s="34">
        <v>1.3172297574698481E-2</v>
      </c>
      <c r="Q11894" t="s">
        <v>6</v>
      </c>
      <c r="R11894" t="s">
        <v>6</v>
      </c>
      <c r="S11894" t="s">
        <v>6</v>
      </c>
      <c r="T11894" t="s">
        <v>6</v>
      </c>
      <c r="U11894" t="s">
        <v>6</v>
      </c>
      <c r="V11894" t="s">
        <v>6</v>
      </c>
      <c r="W11894" t="s">
        <v>6</v>
      </c>
      <c r="X11894" t="s">
        <v>6</v>
      </c>
      <c r="Y11894" t="s">
        <v>6</v>
      </c>
      <c r="Z11894" t="s">
        <v>6</v>
      </c>
      <c r="AA11894" t="s">
        <v>6</v>
      </c>
      <c r="AB11894" t="s">
        <v>15179</v>
      </c>
      <c r="AC11894" t="s">
        <v>15180</v>
      </c>
    </row>
    <row r="11895" spans="1:29" x14ac:dyDescent="0.3">
      <c r="A11895" t="s">
        <v>342</v>
      </c>
      <c r="B11895" s="35">
        <v>869</v>
      </c>
      <c r="C11895" t="s">
        <v>262</v>
      </c>
      <c r="D11895" s="35">
        <v>1991</v>
      </c>
      <c r="E11895" t="s">
        <v>12305</v>
      </c>
      <c r="F11895" s="34" t="s">
        <v>6</v>
      </c>
      <c r="G11895" s="34" t="s">
        <v>6</v>
      </c>
      <c r="H11895" s="34" t="s">
        <v>6</v>
      </c>
      <c r="I11895" s="34" t="s">
        <v>6</v>
      </c>
      <c r="J11895" s="34" t="s">
        <v>6</v>
      </c>
      <c r="K11895" s="34" t="s">
        <v>6</v>
      </c>
      <c r="L11895" s="34" t="s">
        <v>6</v>
      </c>
      <c r="M11895" s="34" t="s">
        <v>6</v>
      </c>
      <c r="N11895" s="34" t="s">
        <v>6</v>
      </c>
      <c r="O11895" s="34" t="s">
        <v>6</v>
      </c>
      <c r="P11895" s="34">
        <v>1.4038952832477336E-2</v>
      </c>
      <c r="Q11895" t="s">
        <v>6</v>
      </c>
      <c r="R11895" t="s">
        <v>6</v>
      </c>
      <c r="S11895" t="s">
        <v>6</v>
      </c>
      <c r="T11895" t="s">
        <v>6</v>
      </c>
      <c r="U11895" t="s">
        <v>6</v>
      </c>
      <c r="V11895" t="s">
        <v>6</v>
      </c>
      <c r="W11895" t="s">
        <v>6</v>
      </c>
      <c r="X11895" t="s">
        <v>6</v>
      </c>
      <c r="Y11895" t="s">
        <v>6</v>
      </c>
      <c r="Z11895" t="s">
        <v>6</v>
      </c>
      <c r="AA11895" t="s">
        <v>6</v>
      </c>
      <c r="AB11895" t="s">
        <v>15179</v>
      </c>
      <c r="AC11895" t="s">
        <v>15180</v>
      </c>
    </row>
    <row r="11896" spans="1:29" x14ac:dyDescent="0.3">
      <c r="A11896" t="s">
        <v>342</v>
      </c>
      <c r="B11896" s="35">
        <v>869</v>
      </c>
      <c r="C11896" t="s">
        <v>262</v>
      </c>
      <c r="D11896" s="35">
        <v>1992</v>
      </c>
      <c r="E11896" t="s">
        <v>12306</v>
      </c>
      <c r="F11896" s="34" t="s">
        <v>6</v>
      </c>
      <c r="G11896" s="34" t="s">
        <v>6</v>
      </c>
      <c r="H11896" s="34" t="s">
        <v>6</v>
      </c>
      <c r="I11896" s="34" t="s">
        <v>6</v>
      </c>
      <c r="J11896" s="34" t="s">
        <v>6</v>
      </c>
      <c r="K11896" s="34" t="s">
        <v>6</v>
      </c>
      <c r="L11896" s="34" t="s">
        <v>6</v>
      </c>
      <c r="M11896" s="34" t="s">
        <v>6</v>
      </c>
      <c r="N11896" s="34" t="s">
        <v>6</v>
      </c>
      <c r="O11896" s="34" t="s">
        <v>6</v>
      </c>
      <c r="P11896" s="34">
        <v>1.5718366876780136E-2</v>
      </c>
      <c r="Q11896" t="s">
        <v>6</v>
      </c>
      <c r="R11896" t="s">
        <v>6</v>
      </c>
      <c r="S11896" t="s">
        <v>6</v>
      </c>
      <c r="T11896" t="s">
        <v>6</v>
      </c>
      <c r="U11896" t="s">
        <v>6</v>
      </c>
      <c r="V11896" t="s">
        <v>6</v>
      </c>
      <c r="W11896" t="s">
        <v>6</v>
      </c>
      <c r="X11896" t="s">
        <v>6</v>
      </c>
      <c r="Y11896" t="s">
        <v>6</v>
      </c>
      <c r="Z11896" t="s">
        <v>6</v>
      </c>
      <c r="AA11896" t="s">
        <v>6</v>
      </c>
      <c r="AB11896" t="s">
        <v>15179</v>
      </c>
      <c r="AC11896" t="s">
        <v>15180</v>
      </c>
    </row>
    <row r="11897" spans="1:29" x14ac:dyDescent="0.3">
      <c r="A11897" t="s">
        <v>342</v>
      </c>
      <c r="B11897" s="35">
        <v>869</v>
      </c>
      <c r="C11897" t="s">
        <v>262</v>
      </c>
      <c r="D11897" s="35">
        <v>1993</v>
      </c>
      <c r="E11897" t="s">
        <v>12307</v>
      </c>
      <c r="F11897" s="34" t="s">
        <v>6</v>
      </c>
      <c r="G11897" s="34" t="s">
        <v>6</v>
      </c>
      <c r="H11897" s="34" t="s">
        <v>6</v>
      </c>
      <c r="I11897" s="34" t="s">
        <v>6</v>
      </c>
      <c r="J11897" s="34" t="s">
        <v>6</v>
      </c>
      <c r="K11897" s="34" t="s">
        <v>6</v>
      </c>
      <c r="L11897" s="34" t="s">
        <v>6</v>
      </c>
      <c r="M11897" s="34" t="s">
        <v>6</v>
      </c>
      <c r="N11897" s="34" t="s">
        <v>6</v>
      </c>
      <c r="O11897" s="34" t="s">
        <v>6</v>
      </c>
      <c r="P11897" s="34">
        <v>1.5183713881931489E-2</v>
      </c>
      <c r="Q11897" t="s">
        <v>6</v>
      </c>
      <c r="R11897" t="s">
        <v>6</v>
      </c>
      <c r="S11897" t="s">
        <v>6</v>
      </c>
      <c r="T11897" t="s">
        <v>6</v>
      </c>
      <c r="U11897" t="s">
        <v>6</v>
      </c>
      <c r="V11897" t="s">
        <v>6</v>
      </c>
      <c r="W11897" t="s">
        <v>6</v>
      </c>
      <c r="X11897" t="s">
        <v>6</v>
      </c>
      <c r="Y11897" t="s">
        <v>6</v>
      </c>
      <c r="Z11897" t="s">
        <v>6</v>
      </c>
      <c r="AA11897" t="s">
        <v>6</v>
      </c>
      <c r="AB11897" t="s">
        <v>15179</v>
      </c>
      <c r="AC11897" t="s">
        <v>15180</v>
      </c>
    </row>
    <row r="11898" spans="1:29" x14ac:dyDescent="0.3">
      <c r="A11898" t="s">
        <v>342</v>
      </c>
      <c r="B11898" s="35">
        <v>869</v>
      </c>
      <c r="C11898" t="s">
        <v>262</v>
      </c>
      <c r="D11898" s="35">
        <v>1994</v>
      </c>
      <c r="E11898" t="s">
        <v>12308</v>
      </c>
      <c r="F11898" s="34" t="s">
        <v>6</v>
      </c>
      <c r="G11898" s="34" t="s">
        <v>6</v>
      </c>
      <c r="H11898" s="34" t="s">
        <v>6</v>
      </c>
      <c r="I11898" s="34" t="s">
        <v>6</v>
      </c>
      <c r="J11898" s="34" t="s">
        <v>6</v>
      </c>
      <c r="K11898" s="34" t="s">
        <v>6</v>
      </c>
      <c r="L11898" s="34" t="s">
        <v>6</v>
      </c>
      <c r="M11898" s="34" t="s">
        <v>6</v>
      </c>
      <c r="N11898" s="34" t="s">
        <v>6</v>
      </c>
      <c r="O11898" s="34" t="s">
        <v>6</v>
      </c>
      <c r="P11898" s="34">
        <v>1.6849114843708018E-2</v>
      </c>
      <c r="Q11898" t="s">
        <v>6</v>
      </c>
      <c r="R11898" t="s">
        <v>6</v>
      </c>
      <c r="S11898" t="s">
        <v>6</v>
      </c>
      <c r="T11898" t="s">
        <v>6</v>
      </c>
      <c r="U11898" t="s">
        <v>6</v>
      </c>
      <c r="V11898" t="s">
        <v>6</v>
      </c>
      <c r="W11898" t="s">
        <v>6</v>
      </c>
      <c r="X11898" t="s">
        <v>6</v>
      </c>
      <c r="Y11898" t="s">
        <v>6</v>
      </c>
      <c r="Z11898" t="s">
        <v>6</v>
      </c>
      <c r="AA11898" t="s">
        <v>6</v>
      </c>
      <c r="AB11898" t="s">
        <v>15179</v>
      </c>
      <c r="AC11898" t="s">
        <v>15180</v>
      </c>
    </row>
    <row r="11899" spans="1:29" x14ac:dyDescent="0.3">
      <c r="A11899" t="s">
        <v>342</v>
      </c>
      <c r="B11899" s="35">
        <v>869</v>
      </c>
      <c r="C11899" t="s">
        <v>262</v>
      </c>
      <c r="D11899" s="35">
        <v>1995</v>
      </c>
      <c r="E11899" t="s">
        <v>12309</v>
      </c>
      <c r="F11899" s="34" t="s">
        <v>6</v>
      </c>
      <c r="G11899" s="34" t="s">
        <v>6</v>
      </c>
      <c r="H11899" s="34" t="s">
        <v>6</v>
      </c>
      <c r="I11899" s="34" t="s">
        <v>6</v>
      </c>
      <c r="J11899" s="34" t="s">
        <v>6</v>
      </c>
      <c r="K11899" s="34" t="s">
        <v>6</v>
      </c>
      <c r="L11899" s="34" t="s">
        <v>6</v>
      </c>
      <c r="M11899" s="34" t="s">
        <v>6</v>
      </c>
      <c r="N11899" s="34" t="s">
        <v>6</v>
      </c>
      <c r="O11899" s="34" t="s">
        <v>6</v>
      </c>
      <c r="P11899" s="34">
        <v>1.7104584117456263E-2</v>
      </c>
      <c r="Q11899" t="s">
        <v>6</v>
      </c>
      <c r="R11899" t="s">
        <v>6</v>
      </c>
      <c r="S11899" t="s">
        <v>6</v>
      </c>
      <c r="T11899" t="s">
        <v>6</v>
      </c>
      <c r="U11899" t="s">
        <v>6</v>
      </c>
      <c r="V11899" t="s">
        <v>6</v>
      </c>
      <c r="W11899" t="s">
        <v>6</v>
      </c>
      <c r="X11899" t="s">
        <v>6</v>
      </c>
      <c r="Y11899" t="s">
        <v>6</v>
      </c>
      <c r="Z11899" t="s">
        <v>6</v>
      </c>
      <c r="AA11899" t="s">
        <v>6</v>
      </c>
      <c r="AB11899" t="s">
        <v>15179</v>
      </c>
      <c r="AC11899" t="s">
        <v>15180</v>
      </c>
    </row>
    <row r="11900" spans="1:29" x14ac:dyDescent="0.3">
      <c r="A11900" t="s">
        <v>342</v>
      </c>
      <c r="B11900" s="35">
        <v>869</v>
      </c>
      <c r="C11900" t="s">
        <v>262</v>
      </c>
      <c r="D11900" s="35">
        <v>1996</v>
      </c>
      <c r="E11900" t="s">
        <v>12310</v>
      </c>
      <c r="F11900" s="34" t="s">
        <v>6</v>
      </c>
      <c r="G11900" s="34" t="s">
        <v>6</v>
      </c>
      <c r="H11900" s="34" t="s">
        <v>6</v>
      </c>
      <c r="I11900" s="34" t="s">
        <v>6</v>
      </c>
      <c r="J11900" s="34" t="s">
        <v>6</v>
      </c>
      <c r="K11900" s="34" t="s">
        <v>6</v>
      </c>
      <c r="L11900" s="34" t="s">
        <v>6</v>
      </c>
      <c r="M11900" s="34" t="s">
        <v>6</v>
      </c>
      <c r="N11900" s="34" t="s">
        <v>6</v>
      </c>
      <c r="O11900" s="34" t="s">
        <v>6</v>
      </c>
      <c r="P11900" s="34">
        <v>1.7208712099920736E-2</v>
      </c>
      <c r="Q11900" t="s">
        <v>6</v>
      </c>
      <c r="R11900" t="s">
        <v>6</v>
      </c>
      <c r="S11900" t="s">
        <v>6</v>
      </c>
      <c r="T11900" t="s">
        <v>6</v>
      </c>
      <c r="U11900" t="s">
        <v>6</v>
      </c>
      <c r="V11900" t="s">
        <v>6</v>
      </c>
      <c r="W11900" t="s">
        <v>6</v>
      </c>
      <c r="X11900" t="s">
        <v>6</v>
      </c>
      <c r="Y11900" t="s">
        <v>6</v>
      </c>
      <c r="Z11900" t="s">
        <v>6</v>
      </c>
      <c r="AA11900" t="s">
        <v>6</v>
      </c>
      <c r="AB11900" t="s">
        <v>15179</v>
      </c>
      <c r="AC11900" t="s">
        <v>15180</v>
      </c>
    </row>
    <row r="11901" spans="1:29" x14ac:dyDescent="0.3">
      <c r="A11901" t="s">
        <v>342</v>
      </c>
      <c r="B11901" s="35">
        <v>869</v>
      </c>
      <c r="C11901" t="s">
        <v>262</v>
      </c>
      <c r="D11901" s="35">
        <v>1997</v>
      </c>
      <c r="E11901" t="s">
        <v>12311</v>
      </c>
      <c r="F11901" s="34" t="s">
        <v>6</v>
      </c>
      <c r="G11901" s="34" t="s">
        <v>6</v>
      </c>
      <c r="H11901" s="34" t="s">
        <v>6</v>
      </c>
      <c r="I11901" s="34" t="s">
        <v>6</v>
      </c>
      <c r="J11901" s="34" t="s">
        <v>6</v>
      </c>
      <c r="K11901" s="34" t="s">
        <v>6</v>
      </c>
      <c r="L11901" s="34" t="s">
        <v>6</v>
      </c>
      <c r="M11901" s="34" t="s">
        <v>6</v>
      </c>
      <c r="N11901" s="34" t="s">
        <v>6</v>
      </c>
      <c r="O11901" s="34" t="s">
        <v>6</v>
      </c>
      <c r="P11901" s="34">
        <v>1.9458350810100424E-2</v>
      </c>
      <c r="Q11901" t="s">
        <v>6</v>
      </c>
      <c r="R11901" t="s">
        <v>6</v>
      </c>
      <c r="S11901" t="s">
        <v>6</v>
      </c>
      <c r="T11901" t="s">
        <v>6</v>
      </c>
      <c r="U11901" t="s">
        <v>6</v>
      </c>
      <c r="V11901" t="s">
        <v>6</v>
      </c>
      <c r="W11901" t="s">
        <v>6</v>
      </c>
      <c r="X11901" t="s">
        <v>6</v>
      </c>
      <c r="Y11901" t="s">
        <v>6</v>
      </c>
      <c r="Z11901" t="s">
        <v>6</v>
      </c>
      <c r="AA11901" t="s">
        <v>6</v>
      </c>
      <c r="AB11901" t="s">
        <v>15179</v>
      </c>
      <c r="AC11901" t="s">
        <v>15180</v>
      </c>
    </row>
    <row r="11902" spans="1:29" x14ac:dyDescent="0.3">
      <c r="A11902" t="s">
        <v>342</v>
      </c>
      <c r="B11902" s="35">
        <v>869</v>
      </c>
      <c r="C11902" t="s">
        <v>262</v>
      </c>
      <c r="D11902" s="35">
        <v>1998</v>
      </c>
      <c r="E11902" t="s">
        <v>12312</v>
      </c>
      <c r="F11902" s="34" t="s">
        <v>6</v>
      </c>
      <c r="G11902" s="34" t="s">
        <v>6</v>
      </c>
      <c r="H11902" s="34" t="s">
        <v>6</v>
      </c>
      <c r="I11902" s="34" t="s">
        <v>6</v>
      </c>
      <c r="J11902" s="34" t="s">
        <v>6</v>
      </c>
      <c r="K11902" s="34" t="s">
        <v>6</v>
      </c>
      <c r="L11902" s="34" t="s">
        <v>6</v>
      </c>
      <c r="M11902" s="34" t="s">
        <v>6</v>
      </c>
      <c r="N11902" s="34" t="s">
        <v>6</v>
      </c>
      <c r="O11902" s="34" t="s">
        <v>6</v>
      </c>
      <c r="P11902" s="34">
        <v>2.2274441433169142E-2</v>
      </c>
      <c r="Q11902" t="s">
        <v>6</v>
      </c>
      <c r="R11902" t="s">
        <v>6</v>
      </c>
      <c r="S11902" t="s">
        <v>6</v>
      </c>
      <c r="T11902" t="s">
        <v>6</v>
      </c>
      <c r="U11902" t="s">
        <v>6</v>
      </c>
      <c r="V11902" t="s">
        <v>6</v>
      </c>
      <c r="W11902" t="s">
        <v>6</v>
      </c>
      <c r="X11902" t="s">
        <v>6</v>
      </c>
      <c r="Y11902" t="s">
        <v>6</v>
      </c>
      <c r="Z11902" t="s">
        <v>6</v>
      </c>
      <c r="AA11902" t="s">
        <v>6</v>
      </c>
      <c r="AB11902" t="s">
        <v>15179</v>
      </c>
      <c r="AC11902" t="s">
        <v>15180</v>
      </c>
    </row>
    <row r="11903" spans="1:29" x14ac:dyDescent="0.3">
      <c r="A11903" t="s">
        <v>342</v>
      </c>
      <c r="B11903" s="35">
        <v>869</v>
      </c>
      <c r="C11903" t="s">
        <v>262</v>
      </c>
      <c r="D11903" s="35">
        <v>1999</v>
      </c>
      <c r="E11903" t="s">
        <v>12313</v>
      </c>
      <c r="F11903" s="34" t="s">
        <v>6</v>
      </c>
      <c r="G11903" s="34" t="s">
        <v>6</v>
      </c>
      <c r="H11903" s="34" t="s">
        <v>6</v>
      </c>
      <c r="I11903" s="34" t="s">
        <v>6</v>
      </c>
      <c r="J11903" s="34" t="s">
        <v>6</v>
      </c>
      <c r="K11903" s="34" t="s">
        <v>6</v>
      </c>
      <c r="L11903" s="34" t="s">
        <v>6</v>
      </c>
      <c r="M11903" s="34" t="s">
        <v>6</v>
      </c>
      <c r="N11903" s="34" t="s">
        <v>6</v>
      </c>
      <c r="O11903" s="34" t="s">
        <v>6</v>
      </c>
      <c r="P11903" s="34">
        <v>2.3026512793060075E-2</v>
      </c>
      <c r="Q11903" t="s">
        <v>6</v>
      </c>
      <c r="R11903" t="s">
        <v>6</v>
      </c>
      <c r="S11903" t="s">
        <v>6</v>
      </c>
      <c r="T11903" t="s">
        <v>6</v>
      </c>
      <c r="U11903" t="s">
        <v>6</v>
      </c>
      <c r="V11903" t="s">
        <v>6</v>
      </c>
      <c r="W11903" t="s">
        <v>6</v>
      </c>
      <c r="X11903" t="s">
        <v>6</v>
      </c>
      <c r="Y11903" t="s">
        <v>6</v>
      </c>
      <c r="Z11903" t="s">
        <v>6</v>
      </c>
      <c r="AA11903" t="s">
        <v>6</v>
      </c>
      <c r="AB11903" t="s">
        <v>15179</v>
      </c>
      <c r="AC11903" t="s">
        <v>15180</v>
      </c>
    </row>
    <row r="11904" spans="1:29" x14ac:dyDescent="0.3">
      <c r="A11904" t="s">
        <v>342</v>
      </c>
      <c r="B11904" s="35">
        <v>869</v>
      </c>
      <c r="C11904" t="s">
        <v>262</v>
      </c>
      <c r="D11904" s="35">
        <v>2000</v>
      </c>
      <c r="E11904" t="s">
        <v>12314</v>
      </c>
      <c r="F11904" s="34" t="s">
        <v>6</v>
      </c>
      <c r="G11904" s="34" t="s">
        <v>6</v>
      </c>
      <c r="H11904" s="34" t="s">
        <v>6</v>
      </c>
      <c r="I11904" s="34" t="s">
        <v>6</v>
      </c>
      <c r="J11904" s="34" t="s">
        <v>6</v>
      </c>
      <c r="K11904" s="34" t="s">
        <v>6</v>
      </c>
      <c r="L11904" s="34" t="s">
        <v>6</v>
      </c>
      <c r="M11904" s="34" t="s">
        <v>6</v>
      </c>
      <c r="N11904" s="34" t="s">
        <v>6</v>
      </c>
      <c r="O11904" s="34" t="s">
        <v>6</v>
      </c>
      <c r="P11904" s="34">
        <v>2.5720942911565101E-2</v>
      </c>
      <c r="Q11904" t="s">
        <v>6</v>
      </c>
      <c r="R11904" t="s">
        <v>6</v>
      </c>
      <c r="S11904" t="s">
        <v>6</v>
      </c>
      <c r="T11904" t="s">
        <v>6</v>
      </c>
      <c r="U11904" t="s">
        <v>6</v>
      </c>
      <c r="V11904" t="s">
        <v>6</v>
      </c>
      <c r="W11904" t="s">
        <v>6</v>
      </c>
      <c r="X11904" t="s">
        <v>6</v>
      </c>
      <c r="Y11904" t="s">
        <v>6</v>
      </c>
      <c r="Z11904" t="s">
        <v>6</v>
      </c>
      <c r="AA11904" t="s">
        <v>6</v>
      </c>
      <c r="AB11904" t="s">
        <v>15179</v>
      </c>
      <c r="AC11904" t="s">
        <v>15180</v>
      </c>
    </row>
    <row r="11905" spans="1:29" x14ac:dyDescent="0.3">
      <c r="A11905" t="s">
        <v>342</v>
      </c>
      <c r="B11905" s="35">
        <v>869</v>
      </c>
      <c r="C11905" t="s">
        <v>262</v>
      </c>
      <c r="D11905" s="35">
        <v>2001</v>
      </c>
      <c r="E11905" t="s">
        <v>12315</v>
      </c>
      <c r="F11905" s="34" t="s">
        <v>6</v>
      </c>
      <c r="G11905" s="34" t="s">
        <v>6</v>
      </c>
      <c r="H11905" s="34" t="s">
        <v>6</v>
      </c>
      <c r="I11905" s="34" t="s">
        <v>6</v>
      </c>
      <c r="J11905" s="34" t="s">
        <v>6</v>
      </c>
      <c r="K11905" s="34" t="s">
        <v>6</v>
      </c>
      <c r="L11905" s="34" t="s">
        <v>6</v>
      </c>
      <c r="M11905" s="34" t="s">
        <v>6</v>
      </c>
      <c r="N11905" s="34" t="s">
        <v>6</v>
      </c>
      <c r="O11905" s="34" t="s">
        <v>6</v>
      </c>
      <c r="P11905" s="34">
        <v>2.7400091539703499E-2</v>
      </c>
      <c r="Q11905" t="s">
        <v>6</v>
      </c>
      <c r="R11905" t="s">
        <v>6</v>
      </c>
      <c r="S11905" t="s">
        <v>6</v>
      </c>
      <c r="T11905" t="s">
        <v>6</v>
      </c>
      <c r="U11905" t="s">
        <v>6</v>
      </c>
      <c r="V11905" t="s">
        <v>6</v>
      </c>
      <c r="W11905" t="s">
        <v>6</v>
      </c>
      <c r="X11905" t="s">
        <v>6</v>
      </c>
      <c r="Y11905" t="s">
        <v>6</v>
      </c>
      <c r="Z11905" t="s">
        <v>6</v>
      </c>
      <c r="AA11905" t="s">
        <v>6</v>
      </c>
      <c r="AB11905" t="s">
        <v>15179</v>
      </c>
      <c r="AC11905" t="s">
        <v>15180</v>
      </c>
    </row>
    <row r="11906" spans="1:29" x14ac:dyDescent="0.3">
      <c r="A11906" t="s">
        <v>342</v>
      </c>
      <c r="B11906" s="35">
        <v>869</v>
      </c>
      <c r="C11906" t="s">
        <v>262</v>
      </c>
      <c r="D11906" s="35">
        <v>2002</v>
      </c>
      <c r="E11906" t="s">
        <v>12316</v>
      </c>
      <c r="F11906" s="34" t="s">
        <v>6</v>
      </c>
      <c r="G11906" s="34" t="s">
        <v>6</v>
      </c>
      <c r="H11906" s="34" t="s">
        <v>6</v>
      </c>
      <c r="I11906" s="34" t="s">
        <v>6</v>
      </c>
      <c r="J11906" s="34" t="s">
        <v>6</v>
      </c>
      <c r="K11906" s="34" t="s">
        <v>6</v>
      </c>
      <c r="L11906" s="34" t="s">
        <v>6</v>
      </c>
      <c r="M11906" s="34" t="s">
        <v>6</v>
      </c>
      <c r="N11906" s="34" t="s">
        <v>6</v>
      </c>
      <c r="O11906" s="34" t="s">
        <v>6</v>
      </c>
      <c r="P11906" s="34">
        <v>3.0697978625252802E-2</v>
      </c>
      <c r="Q11906" t="s">
        <v>6</v>
      </c>
      <c r="R11906" t="s">
        <v>6</v>
      </c>
      <c r="S11906" t="s">
        <v>6</v>
      </c>
      <c r="T11906" t="s">
        <v>6</v>
      </c>
      <c r="U11906" t="s">
        <v>6</v>
      </c>
      <c r="V11906" t="s">
        <v>6</v>
      </c>
      <c r="W11906" t="s">
        <v>6</v>
      </c>
      <c r="X11906" t="s">
        <v>6</v>
      </c>
      <c r="Y11906" t="s">
        <v>6</v>
      </c>
      <c r="Z11906" t="s">
        <v>6</v>
      </c>
      <c r="AA11906" t="s">
        <v>6</v>
      </c>
      <c r="AB11906" t="s">
        <v>15179</v>
      </c>
      <c r="AC11906" t="s">
        <v>15180</v>
      </c>
    </row>
    <row r="11907" spans="1:29" x14ac:dyDescent="0.3">
      <c r="A11907" t="s">
        <v>342</v>
      </c>
      <c r="B11907" s="35">
        <v>869</v>
      </c>
      <c r="C11907" t="s">
        <v>262</v>
      </c>
      <c r="D11907" s="35">
        <v>2003</v>
      </c>
      <c r="E11907" t="s">
        <v>12317</v>
      </c>
      <c r="F11907" s="34" t="s">
        <v>6</v>
      </c>
      <c r="G11907" s="34" t="s">
        <v>6</v>
      </c>
      <c r="H11907" s="34" t="s">
        <v>6</v>
      </c>
      <c r="I11907" s="34" t="s">
        <v>6</v>
      </c>
      <c r="J11907" s="34" t="s">
        <v>6</v>
      </c>
      <c r="K11907" s="34" t="s">
        <v>6</v>
      </c>
      <c r="L11907" s="34" t="s">
        <v>6</v>
      </c>
      <c r="M11907" s="34" t="s">
        <v>6</v>
      </c>
      <c r="N11907" s="34" t="s">
        <v>6</v>
      </c>
      <c r="O11907" s="34" t="s">
        <v>6</v>
      </c>
      <c r="P11907" s="34">
        <v>3.0276321954749399E-2</v>
      </c>
      <c r="Q11907" t="s">
        <v>6</v>
      </c>
      <c r="R11907" t="s">
        <v>6</v>
      </c>
      <c r="S11907" t="s">
        <v>6</v>
      </c>
      <c r="T11907" t="s">
        <v>6</v>
      </c>
      <c r="U11907" t="s">
        <v>6</v>
      </c>
      <c r="V11907" t="s">
        <v>6</v>
      </c>
      <c r="W11907" t="s">
        <v>6</v>
      </c>
      <c r="X11907" t="s">
        <v>6</v>
      </c>
      <c r="Y11907" t="s">
        <v>6</v>
      </c>
      <c r="Z11907" t="s">
        <v>6</v>
      </c>
      <c r="AA11907" t="s">
        <v>6</v>
      </c>
      <c r="AB11907" t="s">
        <v>15179</v>
      </c>
      <c r="AC11907" t="s">
        <v>15180</v>
      </c>
    </row>
    <row r="11908" spans="1:29" x14ac:dyDescent="0.3">
      <c r="A11908" t="s">
        <v>342</v>
      </c>
      <c r="B11908" s="35">
        <v>869</v>
      </c>
      <c r="C11908" t="s">
        <v>262</v>
      </c>
      <c r="D11908" s="35">
        <v>2004</v>
      </c>
      <c r="E11908" t="s">
        <v>12318</v>
      </c>
      <c r="F11908" s="34" t="s">
        <v>6</v>
      </c>
      <c r="G11908" s="34" t="s">
        <v>6</v>
      </c>
      <c r="H11908" s="34" t="s">
        <v>6</v>
      </c>
      <c r="I11908" s="34" t="s">
        <v>6</v>
      </c>
      <c r="J11908" s="34" t="s">
        <v>6</v>
      </c>
      <c r="K11908" s="34" t="s">
        <v>6</v>
      </c>
      <c r="L11908" s="34" t="s">
        <v>6</v>
      </c>
      <c r="M11908" s="34" t="s">
        <v>6</v>
      </c>
      <c r="N11908" s="34" t="s">
        <v>6</v>
      </c>
      <c r="O11908" s="34" t="s">
        <v>6</v>
      </c>
      <c r="P11908" s="34">
        <v>3.1176037973097599E-2</v>
      </c>
      <c r="Q11908" t="s">
        <v>6</v>
      </c>
      <c r="R11908" t="s">
        <v>6</v>
      </c>
      <c r="S11908" t="s">
        <v>6</v>
      </c>
      <c r="T11908" t="s">
        <v>6</v>
      </c>
      <c r="U11908" t="s">
        <v>6</v>
      </c>
      <c r="V11908" t="s">
        <v>6</v>
      </c>
      <c r="W11908" t="s">
        <v>6</v>
      </c>
      <c r="X11908" t="s">
        <v>6</v>
      </c>
      <c r="Y11908" t="s">
        <v>6</v>
      </c>
      <c r="Z11908" t="s">
        <v>6</v>
      </c>
      <c r="AA11908" t="s">
        <v>6</v>
      </c>
      <c r="AB11908" t="s">
        <v>15179</v>
      </c>
      <c r="AC11908" t="s">
        <v>15180</v>
      </c>
    </row>
    <row r="11909" spans="1:29" x14ac:dyDescent="0.3">
      <c r="A11909" t="s">
        <v>342</v>
      </c>
      <c r="B11909" s="35">
        <v>869</v>
      </c>
      <c r="C11909" t="s">
        <v>262</v>
      </c>
      <c r="D11909" s="35">
        <v>2005</v>
      </c>
      <c r="E11909" t="s">
        <v>12319</v>
      </c>
      <c r="F11909" s="34" t="s">
        <v>6</v>
      </c>
      <c r="G11909" s="34" t="s">
        <v>6</v>
      </c>
      <c r="H11909" s="34" t="s">
        <v>6</v>
      </c>
      <c r="I11909" s="34" t="s">
        <v>6</v>
      </c>
      <c r="J11909" s="34" t="s">
        <v>6</v>
      </c>
      <c r="K11909" s="34" t="s">
        <v>6</v>
      </c>
      <c r="L11909" s="34" t="s">
        <v>6</v>
      </c>
      <c r="M11909" s="34" t="s">
        <v>6</v>
      </c>
      <c r="N11909" s="34" t="s">
        <v>6</v>
      </c>
      <c r="O11909" s="34">
        <v>37.326312156231147</v>
      </c>
      <c r="P11909" s="34">
        <v>2.99719028008394E-2</v>
      </c>
      <c r="Q11909" t="s">
        <v>6</v>
      </c>
      <c r="R11909" t="s">
        <v>6</v>
      </c>
      <c r="S11909" t="s">
        <v>6</v>
      </c>
      <c r="T11909" t="s">
        <v>6</v>
      </c>
      <c r="U11909" t="s">
        <v>6</v>
      </c>
      <c r="V11909" t="s">
        <v>6</v>
      </c>
      <c r="W11909" t="s">
        <v>6</v>
      </c>
      <c r="X11909" t="s">
        <v>6</v>
      </c>
      <c r="Y11909" t="s">
        <v>6</v>
      </c>
      <c r="Z11909" t="s">
        <v>6</v>
      </c>
      <c r="AA11909" t="s">
        <v>6</v>
      </c>
      <c r="AB11909" t="s">
        <v>15179</v>
      </c>
      <c r="AC11909" t="s">
        <v>15180</v>
      </c>
    </row>
    <row r="11910" spans="1:29" x14ac:dyDescent="0.3">
      <c r="A11910" t="s">
        <v>342</v>
      </c>
      <c r="B11910" s="35">
        <v>869</v>
      </c>
      <c r="C11910" t="s">
        <v>262</v>
      </c>
      <c r="D11910" s="35">
        <v>2006</v>
      </c>
      <c r="E11910" t="s">
        <v>12320</v>
      </c>
      <c r="F11910" s="34" t="s">
        <v>6</v>
      </c>
      <c r="G11910" s="34" t="s">
        <v>6</v>
      </c>
      <c r="H11910" s="34" t="s">
        <v>6</v>
      </c>
      <c r="I11910" s="34" t="s">
        <v>6</v>
      </c>
      <c r="J11910" s="34" t="s">
        <v>6</v>
      </c>
      <c r="K11910" s="34" t="s">
        <v>6</v>
      </c>
      <c r="L11910" s="34" t="s">
        <v>6</v>
      </c>
      <c r="M11910" s="34" t="s">
        <v>6</v>
      </c>
      <c r="N11910" s="34" t="s">
        <v>6</v>
      </c>
      <c r="O11910" s="34">
        <v>37.453818122584821</v>
      </c>
      <c r="P11910" s="34">
        <v>3.2260000743259701E-2</v>
      </c>
      <c r="Q11910" t="s">
        <v>6</v>
      </c>
      <c r="R11910" t="s">
        <v>6</v>
      </c>
      <c r="S11910" t="s">
        <v>6</v>
      </c>
      <c r="T11910" t="s">
        <v>6</v>
      </c>
      <c r="U11910" t="s">
        <v>6</v>
      </c>
      <c r="V11910" t="s">
        <v>6</v>
      </c>
      <c r="W11910" t="s">
        <v>6</v>
      </c>
      <c r="X11910" t="s">
        <v>6</v>
      </c>
      <c r="Y11910" t="s">
        <v>6</v>
      </c>
      <c r="Z11910" t="s">
        <v>6</v>
      </c>
      <c r="AA11910" t="s">
        <v>6</v>
      </c>
      <c r="AB11910" t="s">
        <v>15179</v>
      </c>
      <c r="AC11910" t="s">
        <v>15180</v>
      </c>
    </row>
    <row r="11911" spans="1:29" x14ac:dyDescent="0.3">
      <c r="A11911" t="s">
        <v>342</v>
      </c>
      <c r="B11911" s="35">
        <v>869</v>
      </c>
      <c r="C11911" t="s">
        <v>262</v>
      </c>
      <c r="D11911" s="35">
        <v>2007</v>
      </c>
      <c r="E11911" t="s">
        <v>12321</v>
      </c>
      <c r="F11911" s="34" t="s">
        <v>6</v>
      </c>
      <c r="G11911" s="34" t="s">
        <v>6</v>
      </c>
      <c r="H11911" s="34" t="s">
        <v>6</v>
      </c>
      <c r="I11911" s="34" t="s">
        <v>6</v>
      </c>
      <c r="J11911" s="34" t="s">
        <v>6</v>
      </c>
      <c r="K11911" s="34" t="s">
        <v>6</v>
      </c>
      <c r="L11911" s="34" t="s">
        <v>6</v>
      </c>
      <c r="M11911" s="34" t="s">
        <v>6</v>
      </c>
      <c r="N11911" s="34" t="s">
        <v>6</v>
      </c>
      <c r="O11911" s="34">
        <v>32.370900392871448</v>
      </c>
      <c r="P11911" s="34">
        <v>3.4133969801695897E-2</v>
      </c>
      <c r="Q11911" t="s">
        <v>6</v>
      </c>
      <c r="R11911" t="s">
        <v>6</v>
      </c>
      <c r="S11911" t="s">
        <v>6</v>
      </c>
      <c r="T11911" t="s">
        <v>6</v>
      </c>
      <c r="U11911" t="s">
        <v>6</v>
      </c>
      <c r="V11911" t="s">
        <v>6</v>
      </c>
      <c r="W11911" t="s">
        <v>6</v>
      </c>
      <c r="X11911" t="s">
        <v>6</v>
      </c>
      <c r="Y11911" t="s">
        <v>6</v>
      </c>
      <c r="Z11911" t="s">
        <v>6</v>
      </c>
      <c r="AA11911" t="s">
        <v>6</v>
      </c>
      <c r="AB11911" t="s">
        <v>15179</v>
      </c>
      <c r="AC11911" t="s">
        <v>15180</v>
      </c>
    </row>
    <row r="11912" spans="1:29" x14ac:dyDescent="0.3">
      <c r="A11912" t="s">
        <v>342</v>
      </c>
      <c r="B11912" s="35">
        <v>869</v>
      </c>
      <c r="C11912" t="s">
        <v>262</v>
      </c>
      <c r="D11912" s="35">
        <v>2008</v>
      </c>
      <c r="E11912" t="s">
        <v>12322</v>
      </c>
      <c r="F11912" s="34" t="s">
        <v>6</v>
      </c>
      <c r="G11912" s="34" t="s">
        <v>6</v>
      </c>
      <c r="H11912" s="34" t="s">
        <v>6</v>
      </c>
      <c r="I11912" s="34" t="s">
        <v>6</v>
      </c>
      <c r="J11912" s="34" t="s">
        <v>6</v>
      </c>
      <c r="K11912" s="34" t="s">
        <v>6</v>
      </c>
      <c r="L11912" s="34" t="s">
        <v>6</v>
      </c>
      <c r="M11912" s="34" t="s">
        <v>6</v>
      </c>
      <c r="N11912" s="34" t="s">
        <v>6</v>
      </c>
      <c r="O11912" s="34">
        <v>19.719570236962859</v>
      </c>
      <c r="P11912" s="34">
        <v>3.7735981439856597E-2</v>
      </c>
      <c r="Q11912" t="s">
        <v>6</v>
      </c>
      <c r="R11912" t="s">
        <v>6</v>
      </c>
      <c r="S11912" t="s">
        <v>6</v>
      </c>
      <c r="T11912" t="s">
        <v>6</v>
      </c>
      <c r="U11912" t="s">
        <v>6</v>
      </c>
      <c r="V11912" t="s">
        <v>6</v>
      </c>
      <c r="W11912" t="s">
        <v>6</v>
      </c>
      <c r="X11912" t="s">
        <v>6</v>
      </c>
      <c r="Y11912" t="s">
        <v>6</v>
      </c>
      <c r="Z11912" t="s">
        <v>6</v>
      </c>
      <c r="AA11912" t="s">
        <v>6</v>
      </c>
      <c r="AB11912" t="s">
        <v>15179</v>
      </c>
      <c r="AC11912" t="s">
        <v>15180</v>
      </c>
    </row>
    <row r="11913" spans="1:29" x14ac:dyDescent="0.3">
      <c r="A11913" t="s">
        <v>342</v>
      </c>
      <c r="B11913" s="35">
        <v>869</v>
      </c>
      <c r="C11913" t="s">
        <v>262</v>
      </c>
      <c r="D11913" s="35">
        <v>2009</v>
      </c>
      <c r="E11913" t="s">
        <v>12323</v>
      </c>
      <c r="F11913" s="34" t="s">
        <v>6</v>
      </c>
      <c r="G11913" s="34" t="s">
        <v>6</v>
      </c>
      <c r="H11913" s="34" t="s">
        <v>6</v>
      </c>
      <c r="I11913" s="34" t="s">
        <v>6</v>
      </c>
      <c r="J11913" s="34" t="s">
        <v>6</v>
      </c>
      <c r="K11913" s="34" t="s">
        <v>6</v>
      </c>
      <c r="L11913" s="34" t="s">
        <v>6</v>
      </c>
      <c r="M11913" s="34" t="s">
        <v>6</v>
      </c>
      <c r="N11913" s="34" t="s">
        <v>6</v>
      </c>
      <c r="O11913" s="34">
        <v>20.525498848182451</v>
      </c>
      <c r="P11913" s="34">
        <v>3.5767088629321597E-2</v>
      </c>
      <c r="Q11913" t="s">
        <v>6</v>
      </c>
      <c r="R11913" t="s">
        <v>6</v>
      </c>
      <c r="S11913" t="s">
        <v>6</v>
      </c>
      <c r="T11913" t="s">
        <v>6</v>
      </c>
      <c r="U11913" t="s">
        <v>6</v>
      </c>
      <c r="V11913" t="s">
        <v>6</v>
      </c>
      <c r="W11913" t="s">
        <v>6</v>
      </c>
      <c r="X11913" t="s">
        <v>6</v>
      </c>
      <c r="Y11913" t="s">
        <v>6</v>
      </c>
      <c r="Z11913" t="s">
        <v>6</v>
      </c>
      <c r="AA11913" t="s">
        <v>6</v>
      </c>
      <c r="AB11913" t="s">
        <v>15179</v>
      </c>
      <c r="AC11913" t="s">
        <v>15180</v>
      </c>
    </row>
    <row r="11914" spans="1:29" x14ac:dyDescent="0.3">
      <c r="A11914" t="s">
        <v>342</v>
      </c>
      <c r="B11914" s="35">
        <v>869</v>
      </c>
      <c r="C11914" t="s">
        <v>262</v>
      </c>
      <c r="D11914" s="35">
        <v>2010</v>
      </c>
      <c r="E11914" t="s">
        <v>12324</v>
      </c>
      <c r="F11914" s="34" t="s">
        <v>6</v>
      </c>
      <c r="G11914" s="34" t="s">
        <v>6</v>
      </c>
      <c r="H11914" s="34" t="s">
        <v>6</v>
      </c>
      <c r="I11914" s="34" t="s">
        <v>6</v>
      </c>
      <c r="J11914" s="34" t="s">
        <v>6</v>
      </c>
      <c r="K11914" s="34" t="s">
        <v>6</v>
      </c>
      <c r="L11914" s="34" t="s">
        <v>6</v>
      </c>
      <c r="M11914" s="34" t="s">
        <v>6</v>
      </c>
      <c r="N11914" s="34" t="s">
        <v>6</v>
      </c>
      <c r="O11914" s="34">
        <v>21.034186305126095</v>
      </c>
      <c r="P11914" s="34">
        <v>3.5377519513679997E-2</v>
      </c>
      <c r="Q11914" t="s">
        <v>6</v>
      </c>
      <c r="R11914" t="s">
        <v>6</v>
      </c>
      <c r="S11914" t="s">
        <v>6</v>
      </c>
      <c r="T11914" t="s">
        <v>6</v>
      </c>
      <c r="U11914" t="s">
        <v>6</v>
      </c>
      <c r="V11914" t="s">
        <v>6</v>
      </c>
      <c r="W11914" t="s">
        <v>6</v>
      </c>
      <c r="X11914" t="s">
        <v>6</v>
      </c>
      <c r="Y11914" t="s">
        <v>6</v>
      </c>
      <c r="Z11914" t="s">
        <v>6</v>
      </c>
      <c r="AA11914" t="s">
        <v>6</v>
      </c>
      <c r="AB11914" t="s">
        <v>15179</v>
      </c>
      <c r="AC11914" t="s">
        <v>15180</v>
      </c>
    </row>
    <row r="11915" spans="1:29" x14ac:dyDescent="0.3">
      <c r="A11915" t="s">
        <v>342</v>
      </c>
      <c r="B11915" s="35">
        <v>869</v>
      </c>
      <c r="C11915" t="s">
        <v>262</v>
      </c>
      <c r="D11915" s="35">
        <v>2011</v>
      </c>
      <c r="E11915" t="s">
        <v>12325</v>
      </c>
      <c r="F11915" s="34" t="s">
        <v>6</v>
      </c>
      <c r="G11915" s="34" t="s">
        <v>6</v>
      </c>
      <c r="H11915" s="34" t="s">
        <v>6</v>
      </c>
      <c r="I11915" s="34" t="s">
        <v>6</v>
      </c>
      <c r="J11915" s="34" t="s">
        <v>6</v>
      </c>
      <c r="K11915" s="34" t="s">
        <v>6</v>
      </c>
      <c r="L11915" s="34" t="s">
        <v>6</v>
      </c>
      <c r="M11915" s="34" t="s">
        <v>6</v>
      </c>
      <c r="N11915" s="34" t="s">
        <v>6</v>
      </c>
      <c r="O11915" s="34">
        <v>19.07076501303656</v>
      </c>
      <c r="P11915" s="34">
        <v>3.8495431932705999E-2</v>
      </c>
      <c r="Q11915" t="s">
        <v>6</v>
      </c>
      <c r="R11915" t="s">
        <v>6</v>
      </c>
      <c r="S11915" t="s">
        <v>6</v>
      </c>
      <c r="T11915" t="s">
        <v>6</v>
      </c>
      <c r="U11915" t="s">
        <v>6</v>
      </c>
      <c r="V11915" t="s">
        <v>6</v>
      </c>
      <c r="W11915" t="s">
        <v>6</v>
      </c>
      <c r="X11915" t="s">
        <v>6</v>
      </c>
      <c r="Y11915" t="s">
        <v>6</v>
      </c>
      <c r="Z11915" t="s">
        <v>6</v>
      </c>
      <c r="AA11915" t="s">
        <v>6</v>
      </c>
      <c r="AB11915" t="s">
        <v>15179</v>
      </c>
      <c r="AC11915" t="s">
        <v>15180</v>
      </c>
    </row>
    <row r="11916" spans="1:29" x14ac:dyDescent="0.3">
      <c r="A11916" t="s">
        <v>342</v>
      </c>
      <c r="B11916" s="35">
        <v>869</v>
      </c>
      <c r="C11916" t="s">
        <v>262</v>
      </c>
      <c r="D11916" s="35">
        <v>2012</v>
      </c>
      <c r="E11916" t="s">
        <v>12326</v>
      </c>
      <c r="F11916" s="34" t="s">
        <v>6</v>
      </c>
      <c r="G11916" s="34" t="s">
        <v>6</v>
      </c>
      <c r="H11916" s="34" t="s">
        <v>6</v>
      </c>
      <c r="I11916" s="34" t="s">
        <v>6</v>
      </c>
      <c r="J11916" s="34" t="s">
        <v>6</v>
      </c>
      <c r="K11916" s="34" t="s">
        <v>6</v>
      </c>
      <c r="L11916" s="34" t="s">
        <v>6</v>
      </c>
      <c r="M11916" s="34" t="s">
        <v>6</v>
      </c>
      <c r="N11916" s="34" t="s">
        <v>6</v>
      </c>
      <c r="O11916" s="34">
        <v>19.253542633046568</v>
      </c>
      <c r="P11916" s="34">
        <v>3.7610602384471198E-2</v>
      </c>
      <c r="Q11916" t="s">
        <v>6</v>
      </c>
      <c r="R11916" t="s">
        <v>6</v>
      </c>
      <c r="S11916" t="s">
        <v>6</v>
      </c>
      <c r="T11916" t="s">
        <v>6</v>
      </c>
      <c r="U11916" t="s">
        <v>6</v>
      </c>
      <c r="V11916" t="s">
        <v>6</v>
      </c>
      <c r="W11916" t="s">
        <v>6</v>
      </c>
      <c r="X11916" t="s">
        <v>6</v>
      </c>
      <c r="Y11916" t="s">
        <v>6</v>
      </c>
      <c r="Z11916" t="s">
        <v>6</v>
      </c>
      <c r="AA11916" t="s">
        <v>6</v>
      </c>
      <c r="AB11916" t="s">
        <v>15179</v>
      </c>
      <c r="AC11916" t="s">
        <v>15180</v>
      </c>
    </row>
    <row r="11917" spans="1:29" x14ac:dyDescent="0.3">
      <c r="A11917" t="s">
        <v>342</v>
      </c>
      <c r="B11917">
        <v>869</v>
      </c>
      <c r="C11917" t="s">
        <v>262</v>
      </c>
      <c r="D11917">
        <v>2013</v>
      </c>
      <c r="E11917" t="s">
        <v>12327</v>
      </c>
      <c r="F11917" s="34" t="s">
        <v>6</v>
      </c>
      <c r="G11917" s="34" t="s">
        <v>6</v>
      </c>
      <c r="H11917" s="34" t="s">
        <v>6</v>
      </c>
      <c r="I11917" s="34" t="s">
        <v>6</v>
      </c>
      <c r="J11917" s="34" t="s">
        <v>6</v>
      </c>
      <c r="K11917" s="34" t="s">
        <v>6</v>
      </c>
      <c r="L11917" s="34" t="s">
        <v>6</v>
      </c>
      <c r="M11917" s="34" t="s">
        <v>6</v>
      </c>
      <c r="N11917" s="34" t="s">
        <v>6</v>
      </c>
      <c r="O11917" s="34">
        <v>17.774723531654228</v>
      </c>
      <c r="P11917" s="34">
        <v>4.01771276606471E-2</v>
      </c>
      <c r="Q11917" t="s">
        <v>6</v>
      </c>
      <c r="R11917" t="s">
        <v>6</v>
      </c>
      <c r="S11917" t="s">
        <v>6</v>
      </c>
      <c r="T11917" t="s">
        <v>6</v>
      </c>
      <c r="U11917" t="s">
        <v>6</v>
      </c>
      <c r="V11917" t="s">
        <v>6</v>
      </c>
      <c r="W11917" t="s">
        <v>6</v>
      </c>
      <c r="X11917" t="s">
        <v>6</v>
      </c>
      <c r="Y11917" t="s">
        <v>6</v>
      </c>
      <c r="Z11917" t="s">
        <v>6</v>
      </c>
      <c r="AA11917" t="s">
        <v>6</v>
      </c>
      <c r="AB11917" t="s">
        <v>15179</v>
      </c>
      <c r="AC11917" t="s">
        <v>15180</v>
      </c>
    </row>
    <row r="11918" spans="1:29" x14ac:dyDescent="0.3">
      <c r="A11918" t="s">
        <v>342</v>
      </c>
      <c r="B11918" s="35">
        <v>869</v>
      </c>
      <c r="C11918" t="s">
        <v>262</v>
      </c>
      <c r="D11918" s="35">
        <v>2014</v>
      </c>
      <c r="E11918" t="s">
        <v>12328</v>
      </c>
      <c r="F11918" s="34" t="s">
        <v>6</v>
      </c>
      <c r="G11918" s="34" t="s">
        <v>6</v>
      </c>
      <c r="H11918" s="34" t="s">
        <v>6</v>
      </c>
      <c r="I11918" s="34" t="s">
        <v>6</v>
      </c>
      <c r="J11918" s="34" t="s">
        <v>6</v>
      </c>
      <c r="K11918" s="34" t="s">
        <v>6</v>
      </c>
      <c r="L11918" s="34" t="s">
        <v>6</v>
      </c>
      <c r="M11918" s="34" t="s">
        <v>6</v>
      </c>
      <c r="N11918" s="34" t="s">
        <v>6</v>
      </c>
      <c r="O11918" s="34">
        <v>16.374174589551199</v>
      </c>
      <c r="P11918" s="34">
        <v>4.2889668281166103E-2</v>
      </c>
      <c r="Q11918" t="s">
        <v>6</v>
      </c>
      <c r="R11918" t="s">
        <v>6</v>
      </c>
      <c r="S11918" t="s">
        <v>6</v>
      </c>
      <c r="T11918" t="s">
        <v>6</v>
      </c>
      <c r="U11918" t="s">
        <v>6</v>
      </c>
      <c r="V11918" t="s">
        <v>6</v>
      </c>
      <c r="W11918" t="s">
        <v>6</v>
      </c>
      <c r="X11918" t="s">
        <v>6</v>
      </c>
      <c r="Y11918" t="s">
        <v>6</v>
      </c>
      <c r="Z11918" t="s">
        <v>6</v>
      </c>
      <c r="AA11918" t="s">
        <v>6</v>
      </c>
      <c r="AB11918" t="s">
        <v>15179</v>
      </c>
      <c r="AC11918" t="s">
        <v>15180</v>
      </c>
    </row>
    <row r="11919" spans="1:29" x14ac:dyDescent="0.3">
      <c r="A11919" t="s">
        <v>342</v>
      </c>
      <c r="B11919" s="35">
        <v>869</v>
      </c>
      <c r="C11919" t="s">
        <v>262</v>
      </c>
      <c r="D11919" s="35">
        <v>2015</v>
      </c>
      <c r="E11919" t="s">
        <v>12329</v>
      </c>
      <c r="F11919" s="34" t="s">
        <v>6</v>
      </c>
      <c r="G11919" s="34" t="s">
        <v>6</v>
      </c>
      <c r="H11919" s="34" t="s">
        <v>6</v>
      </c>
      <c r="I11919" s="34" t="s">
        <v>6</v>
      </c>
      <c r="J11919" s="34" t="s">
        <v>6</v>
      </c>
      <c r="K11919" s="34" t="s">
        <v>6</v>
      </c>
      <c r="L11919" s="34" t="s">
        <v>6</v>
      </c>
      <c r="M11919" s="34" t="s">
        <v>6</v>
      </c>
      <c r="N11919" s="34" t="s">
        <v>6</v>
      </c>
      <c r="O11919" s="34">
        <v>14.351755786403391</v>
      </c>
      <c r="P11919" s="34">
        <v>4.8970824606366703E-2</v>
      </c>
      <c r="Q11919" t="s">
        <v>6</v>
      </c>
      <c r="R11919" t="s">
        <v>6</v>
      </c>
      <c r="S11919" t="s">
        <v>6</v>
      </c>
      <c r="T11919" t="s">
        <v>6</v>
      </c>
      <c r="U11919" t="s">
        <v>6</v>
      </c>
      <c r="V11919" t="s">
        <v>6</v>
      </c>
      <c r="W11919" t="s">
        <v>6</v>
      </c>
      <c r="X11919" t="s">
        <v>6</v>
      </c>
      <c r="Y11919" t="s">
        <v>6</v>
      </c>
      <c r="Z11919" t="s">
        <v>6</v>
      </c>
      <c r="AA11919" t="s">
        <v>6</v>
      </c>
      <c r="AB11919" t="s">
        <v>15179</v>
      </c>
      <c r="AC11919" t="s">
        <v>15180</v>
      </c>
    </row>
    <row r="11920" spans="1:29" x14ac:dyDescent="0.3">
      <c r="A11920" t="s">
        <v>342</v>
      </c>
      <c r="B11920" s="35">
        <v>869</v>
      </c>
      <c r="C11920" t="s">
        <v>262</v>
      </c>
      <c r="D11920" s="35">
        <v>2016</v>
      </c>
      <c r="E11920" t="s">
        <v>12330</v>
      </c>
      <c r="F11920" s="34" t="s">
        <v>6</v>
      </c>
      <c r="G11920" s="34" t="s">
        <v>6</v>
      </c>
      <c r="H11920" s="34" t="s">
        <v>6</v>
      </c>
      <c r="I11920" s="34" t="s">
        <v>6</v>
      </c>
      <c r="J11920" s="34" t="s">
        <v>6</v>
      </c>
      <c r="K11920" s="34" t="s">
        <v>6</v>
      </c>
      <c r="L11920" s="34" t="s">
        <v>6</v>
      </c>
      <c r="M11920" s="34" t="s">
        <v>6</v>
      </c>
      <c r="N11920" s="34" t="s">
        <v>6</v>
      </c>
      <c r="O11920" s="34">
        <v>11.475738799778307</v>
      </c>
      <c r="P11920" s="34">
        <v>5.5612797499999998E-2</v>
      </c>
      <c r="Q11920" t="s">
        <v>6</v>
      </c>
      <c r="R11920" t="s">
        <v>6</v>
      </c>
      <c r="S11920" t="s">
        <v>6</v>
      </c>
      <c r="T11920" t="s">
        <v>6</v>
      </c>
      <c r="U11920" t="s">
        <v>6</v>
      </c>
      <c r="V11920" t="s">
        <v>6</v>
      </c>
      <c r="W11920" t="s">
        <v>6</v>
      </c>
      <c r="X11920" t="s">
        <v>6</v>
      </c>
      <c r="Y11920" t="s">
        <v>6</v>
      </c>
      <c r="Z11920" t="s">
        <v>6</v>
      </c>
      <c r="AA11920" t="s">
        <v>6</v>
      </c>
      <c r="AB11920" t="s">
        <v>15179</v>
      </c>
      <c r="AC11920" t="s">
        <v>15180</v>
      </c>
    </row>
    <row r="11921" spans="1:29" x14ac:dyDescent="0.3">
      <c r="A11921" t="s">
        <v>342</v>
      </c>
      <c r="B11921" s="35">
        <v>869</v>
      </c>
      <c r="C11921" t="s">
        <v>262</v>
      </c>
      <c r="D11921" s="35">
        <v>2017</v>
      </c>
      <c r="E11921" t="s">
        <v>12331</v>
      </c>
      <c r="F11921" s="34" t="s">
        <v>6</v>
      </c>
      <c r="G11921" s="34" t="s">
        <v>6</v>
      </c>
      <c r="H11921" s="34" t="s">
        <v>6</v>
      </c>
      <c r="I11921" s="34" t="s">
        <v>6</v>
      </c>
      <c r="J11921" s="34" t="s">
        <v>6</v>
      </c>
      <c r="K11921" s="34" t="s">
        <v>6</v>
      </c>
      <c r="L11921" s="34" t="s">
        <v>6</v>
      </c>
      <c r="M11921" s="34" t="s">
        <v>6</v>
      </c>
      <c r="N11921" s="34" t="s">
        <v>6</v>
      </c>
      <c r="O11921" s="34">
        <v>12.054202353430224</v>
      </c>
      <c r="P11921" s="34">
        <v>5.9053350699752503E-2</v>
      </c>
      <c r="Q11921" t="s">
        <v>6</v>
      </c>
      <c r="R11921" t="s">
        <v>6</v>
      </c>
      <c r="S11921" t="s">
        <v>6</v>
      </c>
      <c r="T11921" t="s">
        <v>6</v>
      </c>
      <c r="U11921" t="s">
        <v>6</v>
      </c>
      <c r="V11921" t="s">
        <v>6</v>
      </c>
      <c r="W11921" t="s">
        <v>6</v>
      </c>
      <c r="X11921" t="s">
        <v>6</v>
      </c>
      <c r="Y11921" t="s">
        <v>6</v>
      </c>
      <c r="Z11921" t="s">
        <v>6</v>
      </c>
      <c r="AA11921" t="s">
        <v>6</v>
      </c>
      <c r="AB11921" t="s">
        <v>15179</v>
      </c>
      <c r="AC11921" t="s">
        <v>15180</v>
      </c>
    </row>
    <row r="11922" spans="1:29" x14ac:dyDescent="0.3">
      <c r="A11922" t="s">
        <v>342</v>
      </c>
      <c r="B11922" s="35">
        <v>869</v>
      </c>
      <c r="C11922" t="s">
        <v>262</v>
      </c>
      <c r="D11922" s="35">
        <v>2018</v>
      </c>
      <c r="E11922" t="s">
        <v>12332</v>
      </c>
      <c r="F11922" s="34" t="s">
        <v>6</v>
      </c>
      <c r="G11922" s="34" t="s">
        <v>6</v>
      </c>
      <c r="H11922" s="34" t="s">
        <v>6</v>
      </c>
      <c r="I11922" s="34" t="s">
        <v>6</v>
      </c>
      <c r="J11922" s="34" t="s">
        <v>6</v>
      </c>
      <c r="K11922" s="34" t="s">
        <v>6</v>
      </c>
      <c r="L11922" s="34" t="s">
        <v>6</v>
      </c>
      <c r="M11922" s="34" t="s">
        <v>6</v>
      </c>
      <c r="N11922" s="34" t="s">
        <v>6</v>
      </c>
      <c r="O11922" s="34">
        <v>11.823015064933024</v>
      </c>
      <c r="P11922" s="34">
        <v>6.4454564492624697E-2</v>
      </c>
      <c r="Q11922" t="s">
        <v>6</v>
      </c>
      <c r="R11922" t="s">
        <v>6</v>
      </c>
      <c r="S11922" t="s">
        <v>6</v>
      </c>
      <c r="T11922" t="s">
        <v>6</v>
      </c>
      <c r="U11922" t="s">
        <v>6</v>
      </c>
      <c r="V11922" t="s">
        <v>6</v>
      </c>
      <c r="W11922" t="s">
        <v>6</v>
      </c>
      <c r="X11922" t="s">
        <v>6</v>
      </c>
      <c r="Y11922" t="s">
        <v>6</v>
      </c>
      <c r="Z11922" t="s">
        <v>6</v>
      </c>
      <c r="AA11922" t="s">
        <v>6</v>
      </c>
      <c r="AB11922" t="s">
        <v>15179</v>
      </c>
      <c r="AC11922" t="s">
        <v>15180</v>
      </c>
    </row>
    <row r="11923" spans="1:29" x14ac:dyDescent="0.3">
      <c r="A11923" t="s">
        <v>342</v>
      </c>
      <c r="B11923" s="35">
        <v>869</v>
      </c>
      <c r="C11923" t="s">
        <v>262</v>
      </c>
      <c r="D11923" s="35">
        <v>2019</v>
      </c>
      <c r="E11923" t="s">
        <v>12333</v>
      </c>
      <c r="F11923" s="34" t="s">
        <v>6</v>
      </c>
      <c r="G11923" s="34" t="s">
        <v>6</v>
      </c>
      <c r="H11923" s="34" t="s">
        <v>6</v>
      </c>
      <c r="I11923" s="34" t="s">
        <v>6</v>
      </c>
      <c r="J11923" s="34" t="s">
        <v>6</v>
      </c>
      <c r="K11923" s="34" t="s">
        <v>6</v>
      </c>
      <c r="L11923" s="34" t="s">
        <v>6</v>
      </c>
      <c r="M11923" s="34" t="s">
        <v>6</v>
      </c>
      <c r="N11923" s="34" t="s">
        <v>6</v>
      </c>
      <c r="O11923" s="34">
        <v>11.528317420362463</v>
      </c>
      <c r="P11923" s="34">
        <v>7.7914570465718397E-2</v>
      </c>
      <c r="Q11923" t="s">
        <v>6</v>
      </c>
      <c r="R11923" t="s">
        <v>6</v>
      </c>
      <c r="S11923" t="s">
        <v>6</v>
      </c>
      <c r="T11923" t="s">
        <v>6</v>
      </c>
      <c r="U11923" t="s">
        <v>6</v>
      </c>
      <c r="V11923" t="s">
        <v>6</v>
      </c>
      <c r="W11923" t="s">
        <v>6</v>
      </c>
      <c r="X11923" t="s">
        <v>6</v>
      </c>
      <c r="Y11923" t="s">
        <v>6</v>
      </c>
      <c r="Z11923" t="s">
        <v>6</v>
      </c>
      <c r="AA11923" t="s">
        <v>6</v>
      </c>
      <c r="AB11923" t="s">
        <v>15179</v>
      </c>
      <c r="AC11923" t="s">
        <v>15180</v>
      </c>
    </row>
    <row r="11924" spans="1:29" x14ac:dyDescent="0.3">
      <c r="A11924" t="s">
        <v>342</v>
      </c>
      <c r="B11924" s="35">
        <v>869</v>
      </c>
      <c r="C11924" t="s">
        <v>262</v>
      </c>
      <c r="D11924" s="35">
        <v>2020</v>
      </c>
      <c r="E11924" t="s">
        <v>12334</v>
      </c>
      <c r="F11924" s="34" t="s">
        <v>6</v>
      </c>
      <c r="G11924" s="34" t="s">
        <v>6</v>
      </c>
      <c r="H11924" s="34" t="s">
        <v>6</v>
      </c>
      <c r="I11924" s="34" t="s">
        <v>6</v>
      </c>
      <c r="J11924" s="34" t="s">
        <v>6</v>
      </c>
      <c r="K11924" s="34" t="s">
        <v>6</v>
      </c>
      <c r="L11924" s="34" t="s">
        <v>6</v>
      </c>
      <c r="M11924" s="34" t="s">
        <v>6</v>
      </c>
      <c r="N11924" s="34" t="s">
        <v>6</v>
      </c>
      <c r="O11924" s="34">
        <v>12.149528744202739</v>
      </c>
      <c r="P11924" s="34">
        <v>7.5916384471835505E-2</v>
      </c>
      <c r="Q11924" t="s">
        <v>6</v>
      </c>
      <c r="R11924" t="s">
        <v>6</v>
      </c>
      <c r="S11924" t="s">
        <v>6</v>
      </c>
      <c r="T11924" t="s">
        <v>6</v>
      </c>
      <c r="U11924" t="s">
        <v>6</v>
      </c>
      <c r="V11924" t="s">
        <v>6</v>
      </c>
      <c r="W11924" t="s">
        <v>6</v>
      </c>
      <c r="X11924" t="s">
        <v>6</v>
      </c>
      <c r="Y11924" t="s">
        <v>6</v>
      </c>
      <c r="Z11924" t="s">
        <v>6</v>
      </c>
      <c r="AA11924" t="s">
        <v>6</v>
      </c>
      <c r="AB11924" t="s">
        <v>15179</v>
      </c>
      <c r="AC11924" t="s">
        <v>15180</v>
      </c>
    </row>
    <row r="11925" spans="1:29" x14ac:dyDescent="0.3">
      <c r="A11925" t="s">
        <v>342</v>
      </c>
      <c r="B11925" s="35">
        <v>869</v>
      </c>
      <c r="C11925" t="s">
        <v>262</v>
      </c>
      <c r="D11925" s="35">
        <v>2021</v>
      </c>
      <c r="E11925" t="s">
        <v>12335</v>
      </c>
      <c r="F11925" s="34" t="s">
        <v>6</v>
      </c>
      <c r="G11925" s="34" t="s">
        <v>6</v>
      </c>
      <c r="H11925" s="34" t="s">
        <v>6</v>
      </c>
      <c r="I11925" s="34" t="s">
        <v>6</v>
      </c>
      <c r="J11925" s="34" t="s">
        <v>6</v>
      </c>
      <c r="K11925" s="34" t="s">
        <v>6</v>
      </c>
      <c r="L11925" s="34" t="s">
        <v>6</v>
      </c>
      <c r="M11925" s="34" t="s">
        <v>6</v>
      </c>
      <c r="N11925" s="34" t="s">
        <v>6</v>
      </c>
      <c r="O11925" s="34">
        <v>11.257851450706218</v>
      </c>
      <c r="P11925" s="34">
        <v>8.2130217284449802E-2</v>
      </c>
      <c r="Q11925" t="s">
        <v>6</v>
      </c>
      <c r="R11925" t="s">
        <v>6</v>
      </c>
      <c r="S11925" t="s">
        <v>6</v>
      </c>
      <c r="T11925" t="s">
        <v>6</v>
      </c>
      <c r="U11925" t="s">
        <v>6</v>
      </c>
      <c r="V11925" t="s">
        <v>6</v>
      </c>
      <c r="W11925" t="s">
        <v>6</v>
      </c>
      <c r="X11925" t="s">
        <v>6</v>
      </c>
      <c r="Y11925" t="s">
        <v>6</v>
      </c>
      <c r="Z11925" t="s">
        <v>6</v>
      </c>
      <c r="AA11925" t="s">
        <v>6</v>
      </c>
      <c r="AB11925" t="s">
        <v>15179</v>
      </c>
      <c r="AC11925" t="s">
        <v>15180</v>
      </c>
    </row>
    <row r="11926" spans="1:29" x14ac:dyDescent="0.3">
      <c r="A11926" t="s">
        <v>342</v>
      </c>
      <c r="B11926" s="35">
        <v>869</v>
      </c>
      <c r="C11926" t="s">
        <v>262</v>
      </c>
      <c r="D11926" s="35">
        <v>2022</v>
      </c>
      <c r="E11926" t="s">
        <v>12336</v>
      </c>
      <c r="F11926" s="34" t="s">
        <v>6</v>
      </c>
      <c r="G11926" s="34" t="s">
        <v>6</v>
      </c>
      <c r="H11926" s="34" t="s">
        <v>6</v>
      </c>
      <c r="I11926" s="34" t="s">
        <v>6</v>
      </c>
      <c r="J11926" s="34" t="s">
        <v>6</v>
      </c>
      <c r="K11926" s="34" t="s">
        <v>6</v>
      </c>
      <c r="L11926" s="34" t="s">
        <v>6</v>
      </c>
      <c r="M11926" s="34" t="s">
        <v>6</v>
      </c>
      <c r="N11926" s="34" t="s">
        <v>6</v>
      </c>
      <c r="O11926" s="34">
        <v>5.7451787760566573</v>
      </c>
      <c r="P11926" s="34">
        <v>8.8247906594821707E-2</v>
      </c>
      <c r="Q11926" t="s">
        <v>6</v>
      </c>
      <c r="R11926" t="s">
        <v>6</v>
      </c>
      <c r="S11926" t="s">
        <v>6</v>
      </c>
      <c r="T11926" t="s">
        <v>6</v>
      </c>
      <c r="U11926" t="s">
        <v>6</v>
      </c>
      <c r="V11926" t="s">
        <v>6</v>
      </c>
      <c r="W11926" t="s">
        <v>6</v>
      </c>
      <c r="X11926" t="s">
        <v>6</v>
      </c>
      <c r="Y11926" t="s">
        <v>6</v>
      </c>
      <c r="Z11926" t="s">
        <v>6</v>
      </c>
      <c r="AA11926" t="s">
        <v>6</v>
      </c>
      <c r="AB11926" t="s">
        <v>15179</v>
      </c>
      <c r="AC11926" t="s">
        <v>15180</v>
      </c>
    </row>
    <row r="11927" spans="1:29" x14ac:dyDescent="0.3">
      <c r="A11927" t="s">
        <v>342</v>
      </c>
      <c r="B11927" s="35">
        <v>869</v>
      </c>
      <c r="C11927" t="s">
        <v>262</v>
      </c>
      <c r="D11927" s="35">
        <v>2023</v>
      </c>
      <c r="E11927" t="s">
        <v>12337</v>
      </c>
      <c r="F11927" s="34" t="s">
        <v>6</v>
      </c>
      <c r="G11927" s="34" t="s">
        <v>6</v>
      </c>
      <c r="H11927" s="34" t="s">
        <v>6</v>
      </c>
      <c r="I11927" s="34" t="s">
        <v>6</v>
      </c>
      <c r="J11927" s="34" t="s">
        <v>6</v>
      </c>
      <c r="K11927" s="34" t="s">
        <v>6</v>
      </c>
      <c r="L11927" s="34" t="s">
        <v>6</v>
      </c>
      <c r="M11927" s="34" t="s">
        <v>6</v>
      </c>
      <c r="N11927" s="34" t="s">
        <v>6</v>
      </c>
      <c r="O11927" s="34">
        <v>4.5610155436007567</v>
      </c>
      <c r="P11927" s="34">
        <v>9.4058000000000003E-2</v>
      </c>
      <c r="Q11927" t="s">
        <v>6</v>
      </c>
      <c r="R11927" t="s">
        <v>6</v>
      </c>
      <c r="S11927" t="s">
        <v>6</v>
      </c>
      <c r="T11927" t="s">
        <v>6</v>
      </c>
      <c r="U11927" t="s">
        <v>6</v>
      </c>
      <c r="V11927" t="s">
        <v>6</v>
      </c>
      <c r="W11927" t="s">
        <v>6</v>
      </c>
      <c r="X11927" t="s">
        <v>6</v>
      </c>
      <c r="Y11927" t="s">
        <v>6</v>
      </c>
      <c r="Z11927" t="s">
        <v>6</v>
      </c>
      <c r="AA11927" t="s">
        <v>6</v>
      </c>
      <c r="AB11927" t="s">
        <v>15179</v>
      </c>
      <c r="AC11927" t="s">
        <v>15180</v>
      </c>
    </row>
    <row r="11928" spans="1:29" x14ac:dyDescent="0.3">
      <c r="A11928" t="s">
        <v>342</v>
      </c>
      <c r="B11928" s="35">
        <v>869</v>
      </c>
      <c r="C11928" t="s">
        <v>262</v>
      </c>
      <c r="D11928" s="35">
        <v>2024</v>
      </c>
      <c r="E11928" t="s">
        <v>15181</v>
      </c>
      <c r="F11928" s="34" t="s">
        <v>6</v>
      </c>
      <c r="G11928" s="34" t="s">
        <v>6</v>
      </c>
      <c r="H11928" s="34" t="s">
        <v>6</v>
      </c>
      <c r="I11928" s="34" t="s">
        <v>6</v>
      </c>
      <c r="J11928" s="34" t="s">
        <v>6</v>
      </c>
      <c r="K11928" s="34" t="s">
        <v>6</v>
      </c>
      <c r="L11928" s="34" t="s">
        <v>6</v>
      </c>
      <c r="M11928" s="34" t="s">
        <v>6</v>
      </c>
      <c r="N11928" s="34" t="s">
        <v>6</v>
      </c>
      <c r="O11928" s="34">
        <v>3.8681715375491121</v>
      </c>
      <c r="P11928" s="34">
        <v>9.84961489689785E-2</v>
      </c>
      <c r="Q11928" t="s">
        <v>6</v>
      </c>
      <c r="R11928" t="s">
        <v>6</v>
      </c>
      <c r="S11928" t="s">
        <v>6</v>
      </c>
      <c r="T11928" t="s">
        <v>6</v>
      </c>
      <c r="U11928" t="s">
        <v>6</v>
      </c>
      <c r="V11928" t="s">
        <v>6</v>
      </c>
      <c r="W11928" t="s">
        <v>6</v>
      </c>
      <c r="X11928" t="s">
        <v>6</v>
      </c>
      <c r="Y11928" t="s">
        <v>6</v>
      </c>
      <c r="Z11928" t="s">
        <v>6</v>
      </c>
      <c r="AA11928" t="s">
        <v>6</v>
      </c>
      <c r="AB11928" t="s">
        <v>15179</v>
      </c>
      <c r="AC11928" t="s">
        <v>15180</v>
      </c>
    </row>
    <row r="11929" spans="1:29" x14ac:dyDescent="0.3">
      <c r="A11929" t="s">
        <v>341</v>
      </c>
      <c r="B11929" s="35">
        <v>911</v>
      </c>
      <c r="C11929" t="s">
        <v>239</v>
      </c>
      <c r="D11929" s="35">
        <v>1950</v>
      </c>
      <c r="E11929" t="s">
        <v>12338</v>
      </c>
      <c r="F11929" s="34" t="s">
        <v>6</v>
      </c>
      <c r="G11929" s="34" t="s">
        <v>6</v>
      </c>
      <c r="H11929" s="34" t="s">
        <v>6</v>
      </c>
      <c r="I11929" s="34" t="s">
        <v>6</v>
      </c>
      <c r="J11929" s="34" t="s">
        <v>6</v>
      </c>
      <c r="K11929" s="34" t="s">
        <v>6</v>
      </c>
      <c r="L11929" s="34" t="s">
        <v>6</v>
      </c>
      <c r="M11929" s="34" t="s">
        <v>6</v>
      </c>
      <c r="N11929" s="34" t="s">
        <v>6</v>
      </c>
      <c r="O11929" s="34" t="s">
        <v>6</v>
      </c>
      <c r="P11929" s="34" t="s">
        <v>6</v>
      </c>
      <c r="Q11929" t="s">
        <v>6</v>
      </c>
      <c r="R11929" t="s">
        <v>6</v>
      </c>
      <c r="S11929" t="s">
        <v>6</v>
      </c>
      <c r="T11929" t="s">
        <v>6</v>
      </c>
      <c r="U11929" t="s">
        <v>6</v>
      </c>
      <c r="V11929" t="s">
        <v>6</v>
      </c>
      <c r="W11929" t="s">
        <v>6</v>
      </c>
      <c r="X11929" t="s">
        <v>6</v>
      </c>
      <c r="Y11929" t="s">
        <v>6</v>
      </c>
      <c r="Z11929" t="s">
        <v>6</v>
      </c>
      <c r="AA11929" t="s">
        <v>6</v>
      </c>
      <c r="AB11929" t="s">
        <v>14778</v>
      </c>
      <c r="AC11929" t="s">
        <v>15182</v>
      </c>
    </row>
    <row r="11930" spans="1:29" x14ac:dyDescent="0.3">
      <c r="A11930" t="s">
        <v>341</v>
      </c>
      <c r="B11930" s="35">
        <v>911</v>
      </c>
      <c r="C11930" t="s">
        <v>239</v>
      </c>
      <c r="D11930" s="35">
        <v>1951</v>
      </c>
      <c r="E11930" t="s">
        <v>12339</v>
      </c>
      <c r="F11930" s="34" t="s">
        <v>6</v>
      </c>
      <c r="G11930" s="34" t="s">
        <v>6</v>
      </c>
      <c r="H11930" s="34" t="s">
        <v>6</v>
      </c>
      <c r="I11930" s="34" t="s">
        <v>6</v>
      </c>
      <c r="J11930" s="34" t="s">
        <v>6</v>
      </c>
      <c r="K11930" s="34" t="s">
        <v>6</v>
      </c>
      <c r="L11930" s="34" t="s">
        <v>6</v>
      </c>
      <c r="M11930" s="34" t="s">
        <v>6</v>
      </c>
      <c r="N11930" s="34" t="s">
        <v>6</v>
      </c>
      <c r="O11930" s="34" t="s">
        <v>6</v>
      </c>
      <c r="P11930" s="34" t="s">
        <v>6</v>
      </c>
      <c r="Q11930" t="s">
        <v>6</v>
      </c>
      <c r="R11930" t="s">
        <v>6</v>
      </c>
      <c r="S11930" t="s">
        <v>6</v>
      </c>
      <c r="T11930" t="s">
        <v>6</v>
      </c>
      <c r="U11930" t="s">
        <v>6</v>
      </c>
      <c r="V11930" t="s">
        <v>6</v>
      </c>
      <c r="W11930" t="s">
        <v>6</v>
      </c>
      <c r="X11930" t="s">
        <v>6</v>
      </c>
      <c r="Y11930" t="s">
        <v>6</v>
      </c>
      <c r="Z11930" t="s">
        <v>6</v>
      </c>
      <c r="AA11930" t="s">
        <v>6</v>
      </c>
      <c r="AB11930" t="s">
        <v>14778</v>
      </c>
      <c r="AC11930" t="s">
        <v>15182</v>
      </c>
    </row>
    <row r="11931" spans="1:29" x14ac:dyDescent="0.3">
      <c r="A11931" t="s">
        <v>341</v>
      </c>
      <c r="B11931" s="35">
        <v>911</v>
      </c>
      <c r="C11931" t="s">
        <v>239</v>
      </c>
      <c r="D11931" s="35">
        <v>1952</v>
      </c>
      <c r="E11931" t="s">
        <v>12340</v>
      </c>
      <c r="F11931" s="34" t="s">
        <v>6</v>
      </c>
      <c r="G11931" s="34" t="s">
        <v>6</v>
      </c>
      <c r="H11931" s="34" t="s">
        <v>6</v>
      </c>
      <c r="I11931" s="34" t="s">
        <v>6</v>
      </c>
      <c r="J11931" s="34" t="s">
        <v>6</v>
      </c>
      <c r="K11931" s="34" t="s">
        <v>6</v>
      </c>
      <c r="L11931" s="34" t="s">
        <v>6</v>
      </c>
      <c r="M11931" s="34" t="s">
        <v>6</v>
      </c>
      <c r="N11931" s="34" t="s">
        <v>6</v>
      </c>
      <c r="O11931" s="34" t="s">
        <v>6</v>
      </c>
      <c r="P11931" s="34" t="s">
        <v>6</v>
      </c>
      <c r="Q11931" t="s">
        <v>6</v>
      </c>
      <c r="R11931" t="s">
        <v>6</v>
      </c>
      <c r="S11931" t="s">
        <v>6</v>
      </c>
      <c r="T11931" t="s">
        <v>6</v>
      </c>
      <c r="U11931" t="s">
        <v>6</v>
      </c>
      <c r="V11931" t="s">
        <v>6</v>
      </c>
      <c r="W11931" t="s">
        <v>6</v>
      </c>
      <c r="X11931" t="s">
        <v>6</v>
      </c>
      <c r="Y11931" t="s">
        <v>6</v>
      </c>
      <c r="Z11931" t="s">
        <v>6</v>
      </c>
      <c r="AA11931" t="s">
        <v>6</v>
      </c>
      <c r="AB11931" t="s">
        <v>14778</v>
      </c>
      <c r="AC11931" t="s">
        <v>15182</v>
      </c>
    </row>
    <row r="11932" spans="1:29" x14ac:dyDescent="0.3">
      <c r="A11932" t="s">
        <v>341</v>
      </c>
      <c r="B11932" s="35">
        <v>911</v>
      </c>
      <c r="C11932" t="s">
        <v>239</v>
      </c>
      <c r="D11932" s="35">
        <v>1953</v>
      </c>
      <c r="E11932" t="s">
        <v>12341</v>
      </c>
      <c r="F11932" s="34" t="s">
        <v>6</v>
      </c>
      <c r="G11932" s="34" t="s">
        <v>6</v>
      </c>
      <c r="H11932" s="34" t="s">
        <v>6</v>
      </c>
      <c r="I11932" s="34" t="s">
        <v>6</v>
      </c>
      <c r="J11932" s="34" t="s">
        <v>6</v>
      </c>
      <c r="K11932" s="34" t="s">
        <v>6</v>
      </c>
      <c r="L11932" s="34" t="s">
        <v>6</v>
      </c>
      <c r="M11932" s="34" t="s">
        <v>6</v>
      </c>
      <c r="N11932" s="34" t="s">
        <v>6</v>
      </c>
      <c r="O11932" s="34" t="s">
        <v>6</v>
      </c>
      <c r="P11932" s="34" t="s">
        <v>6</v>
      </c>
      <c r="Q11932" t="s">
        <v>6</v>
      </c>
      <c r="R11932" t="s">
        <v>6</v>
      </c>
      <c r="S11932" t="s">
        <v>6</v>
      </c>
      <c r="T11932" t="s">
        <v>6</v>
      </c>
      <c r="U11932" t="s">
        <v>6</v>
      </c>
      <c r="V11932" t="s">
        <v>6</v>
      </c>
      <c r="W11932" t="s">
        <v>6</v>
      </c>
      <c r="X11932" t="s">
        <v>6</v>
      </c>
      <c r="Y11932" t="s">
        <v>6</v>
      </c>
      <c r="Z11932" t="s">
        <v>6</v>
      </c>
      <c r="AA11932" t="s">
        <v>6</v>
      </c>
      <c r="AB11932" t="s">
        <v>14778</v>
      </c>
      <c r="AC11932" t="s">
        <v>15182</v>
      </c>
    </row>
    <row r="11933" spans="1:29" x14ac:dyDescent="0.3">
      <c r="A11933" t="s">
        <v>341</v>
      </c>
      <c r="B11933" s="35">
        <v>911</v>
      </c>
      <c r="C11933" t="s">
        <v>239</v>
      </c>
      <c r="D11933" s="35">
        <v>1954</v>
      </c>
      <c r="E11933" t="s">
        <v>12342</v>
      </c>
      <c r="F11933" s="34" t="s">
        <v>6</v>
      </c>
      <c r="G11933" s="34" t="s">
        <v>6</v>
      </c>
      <c r="H11933" s="34" t="s">
        <v>6</v>
      </c>
      <c r="I11933" s="34" t="s">
        <v>6</v>
      </c>
      <c r="J11933" s="34" t="s">
        <v>6</v>
      </c>
      <c r="K11933" s="34" t="s">
        <v>6</v>
      </c>
      <c r="L11933" s="34" t="s">
        <v>6</v>
      </c>
      <c r="M11933" s="34" t="s">
        <v>6</v>
      </c>
      <c r="N11933" s="34" t="s">
        <v>6</v>
      </c>
      <c r="O11933" s="34" t="s">
        <v>6</v>
      </c>
      <c r="P11933" s="34" t="s">
        <v>6</v>
      </c>
      <c r="Q11933" t="s">
        <v>6</v>
      </c>
      <c r="R11933" t="s">
        <v>6</v>
      </c>
      <c r="S11933" t="s">
        <v>6</v>
      </c>
      <c r="T11933" t="s">
        <v>6</v>
      </c>
      <c r="U11933" t="s">
        <v>6</v>
      </c>
      <c r="V11933" t="s">
        <v>6</v>
      </c>
      <c r="W11933" t="s">
        <v>6</v>
      </c>
      <c r="X11933" t="s">
        <v>6</v>
      </c>
      <c r="Y11933" t="s">
        <v>6</v>
      </c>
      <c r="Z11933" t="s">
        <v>6</v>
      </c>
      <c r="AA11933" t="s">
        <v>6</v>
      </c>
      <c r="AB11933" t="s">
        <v>14778</v>
      </c>
      <c r="AC11933" t="s">
        <v>15182</v>
      </c>
    </row>
    <row r="11934" spans="1:29" x14ac:dyDescent="0.3">
      <c r="A11934" t="s">
        <v>341</v>
      </c>
      <c r="B11934" s="35">
        <v>911</v>
      </c>
      <c r="C11934" t="s">
        <v>239</v>
      </c>
      <c r="D11934" s="35">
        <v>1955</v>
      </c>
      <c r="E11934" t="s">
        <v>12343</v>
      </c>
      <c r="F11934" s="34" t="s">
        <v>6</v>
      </c>
      <c r="G11934" s="34" t="s">
        <v>6</v>
      </c>
      <c r="H11934" s="34" t="s">
        <v>6</v>
      </c>
      <c r="I11934" s="34" t="s">
        <v>6</v>
      </c>
      <c r="J11934" s="34" t="s">
        <v>6</v>
      </c>
      <c r="K11934" s="34" t="s">
        <v>6</v>
      </c>
      <c r="L11934" s="34" t="s">
        <v>6</v>
      </c>
      <c r="M11934" s="34" t="s">
        <v>6</v>
      </c>
      <c r="N11934" s="34" t="s">
        <v>6</v>
      </c>
      <c r="O11934" s="34" t="s">
        <v>6</v>
      </c>
      <c r="P11934" s="34" t="s">
        <v>6</v>
      </c>
      <c r="Q11934" t="s">
        <v>6</v>
      </c>
      <c r="R11934" t="s">
        <v>6</v>
      </c>
      <c r="S11934" t="s">
        <v>6</v>
      </c>
      <c r="T11934" t="s">
        <v>6</v>
      </c>
      <c r="U11934" t="s">
        <v>6</v>
      </c>
      <c r="V11934" t="s">
        <v>6</v>
      </c>
      <c r="W11934" t="s">
        <v>6</v>
      </c>
      <c r="X11934" t="s">
        <v>6</v>
      </c>
      <c r="Y11934" t="s">
        <v>6</v>
      </c>
      <c r="Z11934" t="s">
        <v>6</v>
      </c>
      <c r="AA11934" t="s">
        <v>6</v>
      </c>
      <c r="AB11934" t="s">
        <v>14778</v>
      </c>
      <c r="AC11934" t="s">
        <v>15182</v>
      </c>
    </row>
    <row r="11935" spans="1:29" x14ac:dyDescent="0.3">
      <c r="A11935" t="s">
        <v>341</v>
      </c>
      <c r="B11935" s="35">
        <v>911</v>
      </c>
      <c r="C11935" t="s">
        <v>239</v>
      </c>
      <c r="D11935" s="35">
        <v>1956</v>
      </c>
      <c r="E11935" t="s">
        <v>12344</v>
      </c>
      <c r="F11935" s="34" t="s">
        <v>6</v>
      </c>
      <c r="G11935" s="34" t="s">
        <v>6</v>
      </c>
      <c r="H11935" s="34" t="s">
        <v>6</v>
      </c>
      <c r="I11935" s="34" t="s">
        <v>6</v>
      </c>
      <c r="J11935" s="34" t="s">
        <v>6</v>
      </c>
      <c r="K11935" s="34" t="s">
        <v>6</v>
      </c>
      <c r="L11935" s="34" t="s">
        <v>6</v>
      </c>
      <c r="M11935" s="34" t="s">
        <v>6</v>
      </c>
      <c r="N11935" s="34" t="s">
        <v>6</v>
      </c>
      <c r="O11935" s="34" t="s">
        <v>6</v>
      </c>
      <c r="P11935" s="34" t="s">
        <v>6</v>
      </c>
      <c r="Q11935" t="s">
        <v>6</v>
      </c>
      <c r="R11935" t="s">
        <v>6</v>
      </c>
      <c r="S11935" t="s">
        <v>6</v>
      </c>
      <c r="T11935" t="s">
        <v>6</v>
      </c>
      <c r="U11935" t="s">
        <v>6</v>
      </c>
      <c r="V11935" t="s">
        <v>6</v>
      </c>
      <c r="W11935" t="s">
        <v>6</v>
      </c>
      <c r="X11935" t="s">
        <v>6</v>
      </c>
      <c r="Y11935" t="s">
        <v>6</v>
      </c>
      <c r="Z11935" t="s">
        <v>6</v>
      </c>
      <c r="AA11935" t="s">
        <v>6</v>
      </c>
      <c r="AB11935" t="s">
        <v>14778</v>
      </c>
      <c r="AC11935" t="s">
        <v>15182</v>
      </c>
    </row>
    <row r="11936" spans="1:29" x14ac:dyDescent="0.3">
      <c r="A11936" t="s">
        <v>341</v>
      </c>
      <c r="B11936" s="35">
        <v>911</v>
      </c>
      <c r="C11936" t="s">
        <v>239</v>
      </c>
      <c r="D11936" s="35">
        <v>1957</v>
      </c>
      <c r="E11936" t="s">
        <v>12345</v>
      </c>
      <c r="F11936" s="34" t="s">
        <v>6</v>
      </c>
      <c r="G11936" s="34" t="s">
        <v>6</v>
      </c>
      <c r="H11936" s="34" t="s">
        <v>6</v>
      </c>
      <c r="I11936" s="34" t="s">
        <v>6</v>
      </c>
      <c r="J11936" s="34" t="s">
        <v>6</v>
      </c>
      <c r="K11936" s="34" t="s">
        <v>6</v>
      </c>
      <c r="L11936" s="34" t="s">
        <v>6</v>
      </c>
      <c r="M11936" s="34" t="s">
        <v>6</v>
      </c>
      <c r="N11936" s="34" t="s">
        <v>6</v>
      </c>
      <c r="O11936" s="34" t="s">
        <v>6</v>
      </c>
      <c r="P11936" s="34" t="s">
        <v>6</v>
      </c>
      <c r="Q11936" t="s">
        <v>6</v>
      </c>
      <c r="R11936" t="s">
        <v>6</v>
      </c>
      <c r="S11936" t="s">
        <v>6</v>
      </c>
      <c r="T11936" t="s">
        <v>6</v>
      </c>
      <c r="U11936" t="s">
        <v>6</v>
      </c>
      <c r="V11936" t="s">
        <v>6</v>
      </c>
      <c r="W11936" t="s">
        <v>6</v>
      </c>
      <c r="X11936" t="s">
        <v>6</v>
      </c>
      <c r="Y11936" t="s">
        <v>6</v>
      </c>
      <c r="Z11936" t="s">
        <v>6</v>
      </c>
      <c r="AA11936" t="s">
        <v>6</v>
      </c>
      <c r="AB11936" t="s">
        <v>14778</v>
      </c>
      <c r="AC11936" t="s">
        <v>15182</v>
      </c>
    </row>
    <row r="11937" spans="1:29" x14ac:dyDescent="0.3">
      <c r="A11937" t="s">
        <v>341</v>
      </c>
      <c r="B11937" s="35">
        <v>911</v>
      </c>
      <c r="C11937" t="s">
        <v>239</v>
      </c>
      <c r="D11937" s="35">
        <v>1958</v>
      </c>
      <c r="E11937" t="s">
        <v>12346</v>
      </c>
      <c r="F11937" s="34" t="s">
        <v>6</v>
      </c>
      <c r="G11937" s="34" t="s">
        <v>6</v>
      </c>
      <c r="H11937" s="34" t="s">
        <v>6</v>
      </c>
      <c r="I11937" s="34" t="s">
        <v>6</v>
      </c>
      <c r="J11937" s="34" t="s">
        <v>6</v>
      </c>
      <c r="K11937" s="34" t="s">
        <v>6</v>
      </c>
      <c r="L11937" s="34" t="s">
        <v>6</v>
      </c>
      <c r="M11937" s="34" t="s">
        <v>6</v>
      </c>
      <c r="N11937" s="34" t="s">
        <v>6</v>
      </c>
      <c r="O11937" s="34" t="s">
        <v>6</v>
      </c>
      <c r="P11937" s="34" t="s">
        <v>6</v>
      </c>
      <c r="Q11937" t="s">
        <v>6</v>
      </c>
      <c r="R11937" t="s">
        <v>6</v>
      </c>
      <c r="S11937" t="s">
        <v>6</v>
      </c>
      <c r="T11937" t="s">
        <v>6</v>
      </c>
      <c r="U11937" t="s">
        <v>6</v>
      </c>
      <c r="V11937" t="s">
        <v>6</v>
      </c>
      <c r="W11937" t="s">
        <v>6</v>
      </c>
      <c r="X11937" t="s">
        <v>6</v>
      </c>
      <c r="Y11937" t="s">
        <v>6</v>
      </c>
      <c r="Z11937" t="s">
        <v>6</v>
      </c>
      <c r="AA11937" t="s">
        <v>6</v>
      </c>
      <c r="AB11937" t="s">
        <v>14778</v>
      </c>
      <c r="AC11937" t="s">
        <v>15182</v>
      </c>
    </row>
    <row r="11938" spans="1:29" x14ac:dyDescent="0.3">
      <c r="A11938" t="s">
        <v>341</v>
      </c>
      <c r="B11938" s="35">
        <v>911</v>
      </c>
      <c r="C11938" t="s">
        <v>239</v>
      </c>
      <c r="D11938" s="35">
        <v>1959</v>
      </c>
      <c r="E11938" t="s">
        <v>12347</v>
      </c>
      <c r="F11938" s="34" t="s">
        <v>6</v>
      </c>
      <c r="G11938" s="34" t="s">
        <v>6</v>
      </c>
      <c r="H11938" s="34" t="s">
        <v>6</v>
      </c>
      <c r="I11938" s="34" t="s">
        <v>6</v>
      </c>
      <c r="J11938" s="34" t="s">
        <v>6</v>
      </c>
      <c r="K11938" s="34" t="s">
        <v>6</v>
      </c>
      <c r="L11938" s="34" t="s">
        <v>6</v>
      </c>
      <c r="M11938" s="34" t="s">
        <v>6</v>
      </c>
      <c r="N11938" s="34" t="s">
        <v>6</v>
      </c>
      <c r="O11938" s="34" t="s">
        <v>6</v>
      </c>
      <c r="P11938" s="34" t="s">
        <v>6</v>
      </c>
      <c r="Q11938" t="s">
        <v>6</v>
      </c>
      <c r="R11938" t="s">
        <v>6</v>
      </c>
      <c r="S11938" t="s">
        <v>6</v>
      </c>
      <c r="T11938" t="s">
        <v>6</v>
      </c>
      <c r="U11938" t="s">
        <v>6</v>
      </c>
      <c r="V11938" t="s">
        <v>6</v>
      </c>
      <c r="W11938" t="s">
        <v>6</v>
      </c>
      <c r="X11938" t="s">
        <v>6</v>
      </c>
      <c r="Y11938" t="s">
        <v>6</v>
      </c>
      <c r="Z11938" t="s">
        <v>6</v>
      </c>
      <c r="AA11938" t="s">
        <v>6</v>
      </c>
      <c r="AB11938" t="s">
        <v>14778</v>
      </c>
      <c r="AC11938" t="s">
        <v>15182</v>
      </c>
    </row>
    <row r="11939" spans="1:29" x14ac:dyDescent="0.3">
      <c r="A11939" t="s">
        <v>341</v>
      </c>
      <c r="B11939" s="35">
        <v>911</v>
      </c>
      <c r="C11939" t="s">
        <v>239</v>
      </c>
      <c r="D11939" s="35">
        <v>1960</v>
      </c>
      <c r="E11939" t="s">
        <v>12348</v>
      </c>
      <c r="F11939" s="34" t="s">
        <v>6</v>
      </c>
      <c r="G11939" s="34" t="s">
        <v>6</v>
      </c>
      <c r="H11939" s="34" t="s">
        <v>6</v>
      </c>
      <c r="I11939" s="34" t="s">
        <v>6</v>
      </c>
      <c r="J11939" s="34" t="s">
        <v>6</v>
      </c>
      <c r="K11939" s="34" t="s">
        <v>6</v>
      </c>
      <c r="L11939" s="34" t="s">
        <v>6</v>
      </c>
      <c r="M11939" s="34" t="s">
        <v>6</v>
      </c>
      <c r="N11939" s="34" t="s">
        <v>6</v>
      </c>
      <c r="O11939" s="34" t="s">
        <v>6</v>
      </c>
      <c r="P11939" s="34" t="s">
        <v>6</v>
      </c>
      <c r="Q11939" t="s">
        <v>6</v>
      </c>
      <c r="R11939" t="s">
        <v>6</v>
      </c>
      <c r="S11939" t="s">
        <v>6</v>
      </c>
      <c r="T11939" t="s">
        <v>6</v>
      </c>
      <c r="U11939" t="s">
        <v>6</v>
      </c>
      <c r="V11939" t="s">
        <v>6</v>
      </c>
      <c r="W11939" t="s">
        <v>6</v>
      </c>
      <c r="X11939" t="s">
        <v>6</v>
      </c>
      <c r="Y11939" t="s">
        <v>6</v>
      </c>
      <c r="Z11939" t="s">
        <v>6</v>
      </c>
      <c r="AA11939" t="s">
        <v>6</v>
      </c>
      <c r="AB11939" t="s">
        <v>14778</v>
      </c>
      <c r="AC11939" t="s">
        <v>15182</v>
      </c>
    </row>
    <row r="11940" spans="1:29" x14ac:dyDescent="0.3">
      <c r="A11940" t="s">
        <v>341</v>
      </c>
      <c r="B11940" s="35">
        <v>911</v>
      </c>
      <c r="C11940" t="s">
        <v>239</v>
      </c>
      <c r="D11940" s="35">
        <v>1961</v>
      </c>
      <c r="E11940" t="s">
        <v>12349</v>
      </c>
      <c r="F11940" s="34" t="s">
        <v>6</v>
      </c>
      <c r="G11940" s="34" t="s">
        <v>6</v>
      </c>
      <c r="H11940" s="34" t="s">
        <v>6</v>
      </c>
      <c r="I11940" s="34" t="s">
        <v>6</v>
      </c>
      <c r="J11940" s="34" t="s">
        <v>6</v>
      </c>
      <c r="K11940" s="34" t="s">
        <v>6</v>
      </c>
      <c r="L11940" s="34" t="s">
        <v>6</v>
      </c>
      <c r="M11940" s="34" t="s">
        <v>6</v>
      </c>
      <c r="N11940" s="34" t="s">
        <v>6</v>
      </c>
      <c r="O11940" s="34" t="s">
        <v>6</v>
      </c>
      <c r="P11940" s="34" t="s">
        <v>6</v>
      </c>
      <c r="Q11940" t="s">
        <v>6</v>
      </c>
      <c r="R11940" t="s">
        <v>6</v>
      </c>
      <c r="S11940" t="s">
        <v>6</v>
      </c>
      <c r="T11940" t="s">
        <v>6</v>
      </c>
      <c r="U11940" t="s">
        <v>6</v>
      </c>
      <c r="V11940" t="s">
        <v>6</v>
      </c>
      <c r="W11940" t="s">
        <v>6</v>
      </c>
      <c r="X11940" t="s">
        <v>6</v>
      </c>
      <c r="Y11940" t="s">
        <v>6</v>
      </c>
      <c r="Z11940" t="s">
        <v>6</v>
      </c>
      <c r="AA11940" t="s">
        <v>6</v>
      </c>
      <c r="AB11940" t="s">
        <v>14778</v>
      </c>
      <c r="AC11940" t="s">
        <v>15182</v>
      </c>
    </row>
    <row r="11941" spans="1:29" x14ac:dyDescent="0.3">
      <c r="A11941" t="s">
        <v>341</v>
      </c>
      <c r="B11941" s="35">
        <v>911</v>
      </c>
      <c r="C11941" t="s">
        <v>239</v>
      </c>
      <c r="D11941" s="35">
        <v>1962</v>
      </c>
      <c r="E11941" t="s">
        <v>12350</v>
      </c>
      <c r="F11941" s="34" t="s">
        <v>6</v>
      </c>
      <c r="G11941" s="34" t="s">
        <v>6</v>
      </c>
      <c r="H11941" s="34" t="s">
        <v>6</v>
      </c>
      <c r="I11941" s="34" t="s">
        <v>6</v>
      </c>
      <c r="J11941" s="34" t="s">
        <v>6</v>
      </c>
      <c r="K11941" s="34" t="s">
        <v>6</v>
      </c>
      <c r="L11941" s="34" t="s">
        <v>6</v>
      </c>
      <c r="M11941" s="34" t="s">
        <v>6</v>
      </c>
      <c r="N11941" s="34" t="s">
        <v>6</v>
      </c>
      <c r="O11941" s="34" t="s">
        <v>6</v>
      </c>
      <c r="P11941" s="34" t="s">
        <v>6</v>
      </c>
      <c r="Q11941" t="s">
        <v>6</v>
      </c>
      <c r="R11941" t="s">
        <v>6</v>
      </c>
      <c r="S11941" t="s">
        <v>6</v>
      </c>
      <c r="T11941" t="s">
        <v>6</v>
      </c>
      <c r="U11941" t="s">
        <v>6</v>
      </c>
      <c r="V11941" t="s">
        <v>6</v>
      </c>
      <c r="W11941" t="s">
        <v>6</v>
      </c>
      <c r="X11941" t="s">
        <v>6</v>
      </c>
      <c r="Y11941" t="s">
        <v>6</v>
      </c>
      <c r="Z11941" t="s">
        <v>6</v>
      </c>
      <c r="AA11941" t="s">
        <v>6</v>
      </c>
      <c r="AB11941" t="s">
        <v>14778</v>
      </c>
      <c r="AC11941" t="s">
        <v>15182</v>
      </c>
    </row>
    <row r="11942" spans="1:29" x14ac:dyDescent="0.3">
      <c r="A11942" t="s">
        <v>341</v>
      </c>
      <c r="B11942" s="35">
        <v>911</v>
      </c>
      <c r="C11942" t="s">
        <v>239</v>
      </c>
      <c r="D11942" s="35">
        <v>1963</v>
      </c>
      <c r="E11942" t="s">
        <v>12351</v>
      </c>
      <c r="F11942" s="34" t="s">
        <v>6</v>
      </c>
      <c r="G11942" s="34" t="s">
        <v>6</v>
      </c>
      <c r="H11942" s="34" t="s">
        <v>6</v>
      </c>
      <c r="I11942" s="34" t="s">
        <v>6</v>
      </c>
      <c r="J11942" s="34" t="s">
        <v>6</v>
      </c>
      <c r="K11942" s="34" t="s">
        <v>6</v>
      </c>
      <c r="L11942" s="34" t="s">
        <v>6</v>
      </c>
      <c r="M11942" s="34" t="s">
        <v>6</v>
      </c>
      <c r="N11942" s="34" t="s">
        <v>6</v>
      </c>
      <c r="O11942" s="34" t="s">
        <v>6</v>
      </c>
      <c r="P11942" s="34" t="s">
        <v>6</v>
      </c>
      <c r="Q11942" t="s">
        <v>6</v>
      </c>
      <c r="R11942" t="s">
        <v>6</v>
      </c>
      <c r="S11942" t="s">
        <v>6</v>
      </c>
      <c r="T11942" t="s">
        <v>6</v>
      </c>
      <c r="U11942" t="s">
        <v>6</v>
      </c>
      <c r="V11942" t="s">
        <v>6</v>
      </c>
      <c r="W11942" t="s">
        <v>6</v>
      </c>
      <c r="X11942" t="s">
        <v>6</v>
      </c>
      <c r="Y11942" t="s">
        <v>6</v>
      </c>
      <c r="Z11942" t="s">
        <v>6</v>
      </c>
      <c r="AA11942" t="s">
        <v>6</v>
      </c>
      <c r="AB11942" t="s">
        <v>14778</v>
      </c>
      <c r="AC11942" t="s">
        <v>15182</v>
      </c>
    </row>
    <row r="11943" spans="1:29" x14ac:dyDescent="0.3">
      <c r="A11943" t="s">
        <v>341</v>
      </c>
      <c r="B11943" s="35">
        <v>911</v>
      </c>
      <c r="C11943" t="s">
        <v>239</v>
      </c>
      <c r="D11943" s="35">
        <v>1964</v>
      </c>
      <c r="E11943" t="s">
        <v>12352</v>
      </c>
      <c r="F11943" s="34" t="s">
        <v>6</v>
      </c>
      <c r="G11943" s="34" t="s">
        <v>6</v>
      </c>
      <c r="H11943" s="34" t="s">
        <v>6</v>
      </c>
      <c r="I11943" s="34" t="s">
        <v>6</v>
      </c>
      <c r="J11943" s="34" t="s">
        <v>6</v>
      </c>
      <c r="K11943" s="34" t="s">
        <v>6</v>
      </c>
      <c r="L11943" s="34" t="s">
        <v>6</v>
      </c>
      <c r="M11943" s="34" t="s">
        <v>6</v>
      </c>
      <c r="N11943" s="34" t="s">
        <v>6</v>
      </c>
      <c r="O11943" s="34" t="s">
        <v>6</v>
      </c>
      <c r="P11943" s="34" t="s">
        <v>6</v>
      </c>
      <c r="Q11943" t="s">
        <v>6</v>
      </c>
      <c r="R11943" t="s">
        <v>6</v>
      </c>
      <c r="S11943" t="s">
        <v>6</v>
      </c>
      <c r="T11943" t="s">
        <v>6</v>
      </c>
      <c r="U11943" t="s">
        <v>6</v>
      </c>
      <c r="V11943" t="s">
        <v>6</v>
      </c>
      <c r="W11943" t="s">
        <v>6</v>
      </c>
      <c r="X11943" t="s">
        <v>6</v>
      </c>
      <c r="Y11943" t="s">
        <v>6</v>
      </c>
      <c r="Z11943" t="s">
        <v>6</v>
      </c>
      <c r="AA11943" t="s">
        <v>6</v>
      </c>
      <c r="AB11943" t="s">
        <v>14778</v>
      </c>
      <c r="AC11943" t="s">
        <v>15182</v>
      </c>
    </row>
    <row r="11944" spans="1:29" x14ac:dyDescent="0.3">
      <c r="A11944" t="s">
        <v>341</v>
      </c>
      <c r="B11944" s="35">
        <v>911</v>
      </c>
      <c r="C11944" t="s">
        <v>239</v>
      </c>
      <c r="D11944" s="35">
        <v>1965</v>
      </c>
      <c r="E11944" t="s">
        <v>12353</v>
      </c>
      <c r="F11944" s="34" t="s">
        <v>6</v>
      </c>
      <c r="G11944" s="34" t="s">
        <v>6</v>
      </c>
      <c r="H11944" s="34" t="s">
        <v>6</v>
      </c>
      <c r="I11944" s="34" t="s">
        <v>6</v>
      </c>
      <c r="J11944" s="34" t="s">
        <v>6</v>
      </c>
      <c r="K11944" s="34" t="s">
        <v>6</v>
      </c>
      <c r="L11944" s="34" t="s">
        <v>6</v>
      </c>
      <c r="M11944" s="34" t="s">
        <v>6</v>
      </c>
      <c r="N11944" s="34" t="s">
        <v>6</v>
      </c>
      <c r="O11944" s="34" t="s">
        <v>6</v>
      </c>
      <c r="P11944" s="34" t="s">
        <v>6</v>
      </c>
      <c r="Q11944" t="s">
        <v>6</v>
      </c>
      <c r="R11944" t="s">
        <v>6</v>
      </c>
      <c r="S11944" t="s">
        <v>6</v>
      </c>
      <c r="T11944" t="s">
        <v>6</v>
      </c>
      <c r="U11944" t="s">
        <v>6</v>
      </c>
      <c r="V11944" t="s">
        <v>6</v>
      </c>
      <c r="W11944" t="s">
        <v>6</v>
      </c>
      <c r="X11944" t="s">
        <v>6</v>
      </c>
      <c r="Y11944" t="s">
        <v>6</v>
      </c>
      <c r="Z11944" t="s">
        <v>6</v>
      </c>
      <c r="AA11944" t="s">
        <v>6</v>
      </c>
      <c r="AB11944" t="s">
        <v>14778</v>
      </c>
      <c r="AC11944" t="s">
        <v>15182</v>
      </c>
    </row>
    <row r="11945" spans="1:29" x14ac:dyDescent="0.3">
      <c r="A11945" t="s">
        <v>341</v>
      </c>
      <c r="B11945" s="35">
        <v>911</v>
      </c>
      <c r="C11945" t="s">
        <v>239</v>
      </c>
      <c r="D11945" s="35">
        <v>1966</v>
      </c>
      <c r="E11945" t="s">
        <v>12354</v>
      </c>
      <c r="F11945" s="34" t="s">
        <v>6</v>
      </c>
      <c r="G11945" s="34" t="s">
        <v>6</v>
      </c>
      <c r="H11945" s="34" t="s">
        <v>6</v>
      </c>
      <c r="I11945" s="34" t="s">
        <v>6</v>
      </c>
      <c r="J11945" s="34" t="s">
        <v>6</v>
      </c>
      <c r="K11945" s="34" t="s">
        <v>6</v>
      </c>
      <c r="L11945" s="34" t="s">
        <v>6</v>
      </c>
      <c r="M11945" s="34" t="s">
        <v>6</v>
      </c>
      <c r="N11945" s="34" t="s">
        <v>6</v>
      </c>
      <c r="O11945" s="34" t="s">
        <v>6</v>
      </c>
      <c r="P11945" s="34" t="s">
        <v>6</v>
      </c>
      <c r="Q11945" t="s">
        <v>6</v>
      </c>
      <c r="R11945" t="s">
        <v>6</v>
      </c>
      <c r="S11945" t="s">
        <v>6</v>
      </c>
      <c r="T11945" t="s">
        <v>6</v>
      </c>
      <c r="U11945" t="s">
        <v>6</v>
      </c>
      <c r="V11945" t="s">
        <v>6</v>
      </c>
      <c r="W11945" t="s">
        <v>6</v>
      </c>
      <c r="X11945" t="s">
        <v>6</v>
      </c>
      <c r="Y11945" t="s">
        <v>6</v>
      </c>
      <c r="Z11945" t="s">
        <v>6</v>
      </c>
      <c r="AA11945" t="s">
        <v>6</v>
      </c>
      <c r="AB11945" t="s">
        <v>14778</v>
      </c>
      <c r="AC11945" t="s">
        <v>15182</v>
      </c>
    </row>
    <row r="11946" spans="1:29" x14ac:dyDescent="0.3">
      <c r="A11946" t="s">
        <v>341</v>
      </c>
      <c r="B11946" s="35">
        <v>911</v>
      </c>
      <c r="C11946" t="s">
        <v>239</v>
      </c>
      <c r="D11946" s="35">
        <v>1967</v>
      </c>
      <c r="E11946" t="s">
        <v>12355</v>
      </c>
      <c r="F11946" s="34" t="s">
        <v>6</v>
      </c>
      <c r="G11946" s="34" t="s">
        <v>6</v>
      </c>
      <c r="H11946" s="34" t="s">
        <v>6</v>
      </c>
      <c r="I11946" s="34" t="s">
        <v>6</v>
      </c>
      <c r="J11946" s="34" t="s">
        <v>6</v>
      </c>
      <c r="K11946" s="34" t="s">
        <v>6</v>
      </c>
      <c r="L11946" s="34" t="s">
        <v>6</v>
      </c>
      <c r="M11946" s="34" t="s">
        <v>6</v>
      </c>
      <c r="N11946" s="34" t="s">
        <v>6</v>
      </c>
      <c r="O11946" s="34" t="s">
        <v>6</v>
      </c>
      <c r="P11946" s="34" t="s">
        <v>6</v>
      </c>
      <c r="Q11946" t="s">
        <v>6</v>
      </c>
      <c r="R11946" t="s">
        <v>6</v>
      </c>
      <c r="S11946" t="s">
        <v>6</v>
      </c>
      <c r="T11946" t="s">
        <v>6</v>
      </c>
      <c r="U11946" t="s">
        <v>6</v>
      </c>
      <c r="V11946" t="s">
        <v>6</v>
      </c>
      <c r="W11946" t="s">
        <v>6</v>
      </c>
      <c r="X11946" t="s">
        <v>6</v>
      </c>
      <c r="Y11946" t="s">
        <v>6</v>
      </c>
      <c r="Z11946" t="s">
        <v>6</v>
      </c>
      <c r="AA11946" t="s">
        <v>6</v>
      </c>
      <c r="AB11946" t="s">
        <v>14778</v>
      </c>
      <c r="AC11946" t="s">
        <v>15182</v>
      </c>
    </row>
    <row r="11947" spans="1:29" x14ac:dyDescent="0.3">
      <c r="A11947" t="s">
        <v>341</v>
      </c>
      <c r="B11947" s="35">
        <v>911</v>
      </c>
      <c r="C11947" t="s">
        <v>239</v>
      </c>
      <c r="D11947" s="35">
        <v>1968</v>
      </c>
      <c r="E11947" t="s">
        <v>12356</v>
      </c>
      <c r="F11947" s="34" t="s">
        <v>6</v>
      </c>
      <c r="G11947" s="34" t="s">
        <v>6</v>
      </c>
      <c r="H11947" s="34" t="s">
        <v>6</v>
      </c>
      <c r="I11947" s="34" t="s">
        <v>6</v>
      </c>
      <c r="J11947" s="34" t="s">
        <v>6</v>
      </c>
      <c r="K11947" s="34" t="s">
        <v>6</v>
      </c>
      <c r="L11947" s="34" t="s">
        <v>6</v>
      </c>
      <c r="M11947" s="34" t="s">
        <v>6</v>
      </c>
      <c r="N11947" s="34" t="s">
        <v>6</v>
      </c>
      <c r="O11947" s="34" t="s">
        <v>6</v>
      </c>
      <c r="P11947" s="34" t="s">
        <v>6</v>
      </c>
      <c r="Q11947" t="s">
        <v>6</v>
      </c>
      <c r="R11947" t="s">
        <v>6</v>
      </c>
      <c r="S11947" t="s">
        <v>6</v>
      </c>
      <c r="T11947" t="s">
        <v>6</v>
      </c>
      <c r="U11947" t="s">
        <v>6</v>
      </c>
      <c r="V11947" t="s">
        <v>6</v>
      </c>
      <c r="W11947" t="s">
        <v>6</v>
      </c>
      <c r="X11947" t="s">
        <v>6</v>
      </c>
      <c r="Y11947" t="s">
        <v>6</v>
      </c>
      <c r="Z11947" t="s">
        <v>6</v>
      </c>
      <c r="AA11947" t="s">
        <v>6</v>
      </c>
      <c r="AB11947" t="s">
        <v>14778</v>
      </c>
      <c r="AC11947" t="s">
        <v>15182</v>
      </c>
    </row>
    <row r="11948" spans="1:29" x14ac:dyDescent="0.3">
      <c r="A11948" t="s">
        <v>341</v>
      </c>
      <c r="B11948" s="35">
        <v>911</v>
      </c>
      <c r="C11948" t="s">
        <v>239</v>
      </c>
      <c r="D11948" s="35">
        <v>1969</v>
      </c>
      <c r="E11948" t="s">
        <v>12357</v>
      </c>
      <c r="F11948" s="34" t="s">
        <v>6</v>
      </c>
      <c r="G11948" s="34" t="s">
        <v>6</v>
      </c>
      <c r="H11948" s="34" t="s">
        <v>6</v>
      </c>
      <c r="I11948" s="34" t="s">
        <v>6</v>
      </c>
      <c r="J11948" s="34" t="s">
        <v>6</v>
      </c>
      <c r="K11948" s="34" t="s">
        <v>6</v>
      </c>
      <c r="L11948" s="34" t="s">
        <v>6</v>
      </c>
      <c r="M11948" s="34" t="s">
        <v>6</v>
      </c>
      <c r="N11948" s="34" t="s">
        <v>6</v>
      </c>
      <c r="O11948" s="34" t="s">
        <v>6</v>
      </c>
      <c r="P11948" s="34" t="s">
        <v>6</v>
      </c>
      <c r="Q11948" t="s">
        <v>6</v>
      </c>
      <c r="R11948" t="s">
        <v>6</v>
      </c>
      <c r="S11948" t="s">
        <v>6</v>
      </c>
      <c r="T11948" t="s">
        <v>6</v>
      </c>
      <c r="U11948" t="s">
        <v>6</v>
      </c>
      <c r="V11948" t="s">
        <v>6</v>
      </c>
      <c r="W11948" t="s">
        <v>6</v>
      </c>
      <c r="X11948" t="s">
        <v>6</v>
      </c>
      <c r="Y11948" t="s">
        <v>6</v>
      </c>
      <c r="Z11948" t="s">
        <v>6</v>
      </c>
      <c r="AA11948" t="s">
        <v>6</v>
      </c>
      <c r="AB11948" t="s">
        <v>14778</v>
      </c>
      <c r="AC11948" t="s">
        <v>15182</v>
      </c>
    </row>
    <row r="11949" spans="1:29" x14ac:dyDescent="0.3">
      <c r="A11949" t="s">
        <v>341</v>
      </c>
      <c r="B11949" s="35">
        <v>911</v>
      </c>
      <c r="C11949" t="s">
        <v>239</v>
      </c>
      <c r="D11949" s="35">
        <v>1970</v>
      </c>
      <c r="E11949" t="s">
        <v>12358</v>
      </c>
      <c r="F11949" s="34" t="s">
        <v>6</v>
      </c>
      <c r="G11949" s="34" t="s">
        <v>6</v>
      </c>
      <c r="H11949" s="34" t="s">
        <v>6</v>
      </c>
      <c r="I11949" s="34" t="s">
        <v>6</v>
      </c>
      <c r="J11949" s="34" t="s">
        <v>6</v>
      </c>
      <c r="K11949" s="34" t="s">
        <v>6</v>
      </c>
      <c r="L11949" s="34" t="s">
        <v>6</v>
      </c>
      <c r="M11949" s="34" t="s">
        <v>6</v>
      </c>
      <c r="N11949" s="34" t="s">
        <v>6</v>
      </c>
      <c r="O11949" s="34" t="s">
        <v>6</v>
      </c>
      <c r="P11949" s="34" t="s">
        <v>6</v>
      </c>
      <c r="Q11949" t="s">
        <v>6</v>
      </c>
      <c r="R11949" t="s">
        <v>6</v>
      </c>
      <c r="S11949" t="s">
        <v>6</v>
      </c>
      <c r="T11949" t="s">
        <v>6</v>
      </c>
      <c r="U11949" t="s">
        <v>6</v>
      </c>
      <c r="V11949" t="s">
        <v>6</v>
      </c>
      <c r="W11949" t="s">
        <v>6</v>
      </c>
      <c r="X11949" t="s">
        <v>6</v>
      </c>
      <c r="Y11949" t="s">
        <v>6</v>
      </c>
      <c r="Z11949" t="s">
        <v>6</v>
      </c>
      <c r="AA11949" t="s">
        <v>6</v>
      </c>
      <c r="AB11949" t="s">
        <v>14778</v>
      </c>
      <c r="AC11949" t="s">
        <v>15182</v>
      </c>
    </row>
    <row r="11950" spans="1:29" x14ac:dyDescent="0.3">
      <c r="A11950" t="s">
        <v>341</v>
      </c>
      <c r="B11950" s="35">
        <v>911</v>
      </c>
      <c r="C11950" t="s">
        <v>239</v>
      </c>
      <c r="D11950" s="35">
        <v>1971</v>
      </c>
      <c r="E11950" t="s">
        <v>12359</v>
      </c>
      <c r="F11950" s="34" t="s">
        <v>6</v>
      </c>
      <c r="G11950" s="34" t="s">
        <v>6</v>
      </c>
      <c r="H11950" s="34" t="s">
        <v>6</v>
      </c>
      <c r="I11950" s="34" t="s">
        <v>6</v>
      </c>
      <c r="J11950" s="34" t="s">
        <v>6</v>
      </c>
      <c r="K11950" s="34" t="s">
        <v>6</v>
      </c>
      <c r="L11950" s="34" t="s">
        <v>6</v>
      </c>
      <c r="M11950" s="34" t="s">
        <v>6</v>
      </c>
      <c r="N11950" s="34" t="s">
        <v>6</v>
      </c>
      <c r="O11950" s="34" t="s">
        <v>6</v>
      </c>
      <c r="P11950" s="34" t="s">
        <v>6</v>
      </c>
      <c r="Q11950" t="s">
        <v>6</v>
      </c>
      <c r="R11950" t="s">
        <v>6</v>
      </c>
      <c r="S11950" t="s">
        <v>6</v>
      </c>
      <c r="T11950" t="s">
        <v>6</v>
      </c>
      <c r="U11950" t="s">
        <v>6</v>
      </c>
      <c r="V11950" t="s">
        <v>6</v>
      </c>
      <c r="W11950" t="s">
        <v>6</v>
      </c>
      <c r="X11950" t="s">
        <v>6</v>
      </c>
      <c r="Y11950" t="s">
        <v>6</v>
      </c>
      <c r="Z11950" t="s">
        <v>6</v>
      </c>
      <c r="AA11950" t="s">
        <v>6</v>
      </c>
      <c r="AB11950" t="s">
        <v>14778</v>
      </c>
      <c r="AC11950" t="s">
        <v>15182</v>
      </c>
    </row>
    <row r="11951" spans="1:29" x14ac:dyDescent="0.3">
      <c r="A11951" t="s">
        <v>341</v>
      </c>
      <c r="B11951" s="35">
        <v>911</v>
      </c>
      <c r="C11951" t="s">
        <v>239</v>
      </c>
      <c r="D11951" s="35">
        <v>1972</v>
      </c>
      <c r="E11951" t="s">
        <v>12360</v>
      </c>
      <c r="F11951" s="34" t="s">
        <v>6</v>
      </c>
      <c r="G11951" s="34" t="s">
        <v>6</v>
      </c>
      <c r="H11951" s="34" t="s">
        <v>6</v>
      </c>
      <c r="I11951" s="34" t="s">
        <v>6</v>
      </c>
      <c r="J11951" s="34" t="s">
        <v>6</v>
      </c>
      <c r="K11951" s="34" t="s">
        <v>6</v>
      </c>
      <c r="L11951" s="34" t="s">
        <v>6</v>
      </c>
      <c r="M11951" s="34" t="s">
        <v>6</v>
      </c>
      <c r="N11951" s="34" t="s">
        <v>6</v>
      </c>
      <c r="O11951" s="34" t="s">
        <v>6</v>
      </c>
      <c r="P11951" s="34" t="s">
        <v>6</v>
      </c>
      <c r="Q11951" t="s">
        <v>6</v>
      </c>
      <c r="R11951" t="s">
        <v>6</v>
      </c>
      <c r="S11951" t="s">
        <v>6</v>
      </c>
      <c r="T11951" t="s">
        <v>6</v>
      </c>
      <c r="U11951" t="s">
        <v>6</v>
      </c>
      <c r="V11951" t="s">
        <v>6</v>
      </c>
      <c r="W11951" t="s">
        <v>6</v>
      </c>
      <c r="X11951" t="s">
        <v>6</v>
      </c>
      <c r="Y11951" t="s">
        <v>6</v>
      </c>
      <c r="Z11951" t="s">
        <v>6</v>
      </c>
      <c r="AA11951" t="s">
        <v>6</v>
      </c>
      <c r="AB11951" t="s">
        <v>14778</v>
      </c>
      <c r="AC11951" t="s">
        <v>15182</v>
      </c>
    </row>
    <row r="11952" spans="1:29" x14ac:dyDescent="0.3">
      <c r="A11952" t="s">
        <v>341</v>
      </c>
      <c r="B11952" s="35">
        <v>911</v>
      </c>
      <c r="C11952" t="s">
        <v>239</v>
      </c>
      <c r="D11952" s="35">
        <v>1973</v>
      </c>
      <c r="E11952" t="s">
        <v>12361</v>
      </c>
      <c r="F11952" s="34" t="s">
        <v>6</v>
      </c>
      <c r="G11952" s="34" t="s">
        <v>6</v>
      </c>
      <c r="H11952" s="34" t="s">
        <v>6</v>
      </c>
      <c r="I11952" s="34" t="s">
        <v>6</v>
      </c>
      <c r="J11952" s="34" t="s">
        <v>6</v>
      </c>
      <c r="K11952" s="34" t="s">
        <v>6</v>
      </c>
      <c r="L11952" s="34" t="s">
        <v>6</v>
      </c>
      <c r="M11952" s="34" t="s">
        <v>6</v>
      </c>
      <c r="N11952" s="34" t="s">
        <v>6</v>
      </c>
      <c r="O11952" s="34" t="s">
        <v>6</v>
      </c>
      <c r="P11952" s="34" t="s">
        <v>6</v>
      </c>
      <c r="Q11952" t="s">
        <v>6</v>
      </c>
      <c r="R11952" t="s">
        <v>6</v>
      </c>
      <c r="S11952" t="s">
        <v>6</v>
      </c>
      <c r="T11952" t="s">
        <v>6</v>
      </c>
      <c r="U11952" t="s">
        <v>6</v>
      </c>
      <c r="V11952" t="s">
        <v>6</v>
      </c>
      <c r="W11952" t="s">
        <v>6</v>
      </c>
      <c r="X11952" t="s">
        <v>6</v>
      </c>
      <c r="Y11952" t="s">
        <v>6</v>
      </c>
      <c r="Z11952" t="s">
        <v>6</v>
      </c>
      <c r="AA11952" t="s">
        <v>6</v>
      </c>
      <c r="AB11952" t="s">
        <v>14778</v>
      </c>
      <c r="AC11952" t="s">
        <v>15182</v>
      </c>
    </row>
    <row r="11953" spans="1:29" x14ac:dyDescent="0.3">
      <c r="A11953" t="s">
        <v>341</v>
      </c>
      <c r="B11953" s="35">
        <v>911</v>
      </c>
      <c r="C11953" t="s">
        <v>239</v>
      </c>
      <c r="D11953" s="35">
        <v>1974</v>
      </c>
      <c r="E11953" t="s">
        <v>12362</v>
      </c>
      <c r="F11953" s="34" t="s">
        <v>6</v>
      </c>
      <c r="G11953" s="34" t="s">
        <v>6</v>
      </c>
      <c r="H11953" s="34" t="s">
        <v>6</v>
      </c>
      <c r="I11953" s="34" t="s">
        <v>6</v>
      </c>
      <c r="J11953" s="34" t="s">
        <v>6</v>
      </c>
      <c r="K11953" s="34" t="s">
        <v>6</v>
      </c>
      <c r="L11953" s="34" t="s">
        <v>6</v>
      </c>
      <c r="M11953" s="34" t="s">
        <v>6</v>
      </c>
      <c r="N11953" s="34" t="s">
        <v>6</v>
      </c>
      <c r="O11953" s="34" t="s">
        <v>6</v>
      </c>
      <c r="P11953" s="34" t="s">
        <v>6</v>
      </c>
      <c r="Q11953" t="s">
        <v>6</v>
      </c>
      <c r="R11953" t="s">
        <v>6</v>
      </c>
      <c r="S11953" t="s">
        <v>6</v>
      </c>
      <c r="T11953" t="s">
        <v>6</v>
      </c>
      <c r="U11953" t="s">
        <v>6</v>
      </c>
      <c r="V11953" t="s">
        <v>6</v>
      </c>
      <c r="W11953" t="s">
        <v>6</v>
      </c>
      <c r="X11953" t="s">
        <v>6</v>
      </c>
      <c r="Y11953" t="s">
        <v>6</v>
      </c>
      <c r="Z11953" t="s">
        <v>6</v>
      </c>
      <c r="AA11953" t="s">
        <v>6</v>
      </c>
      <c r="AB11953" t="s">
        <v>14778</v>
      </c>
      <c r="AC11953" t="s">
        <v>15182</v>
      </c>
    </row>
    <row r="11954" spans="1:29" x14ac:dyDescent="0.3">
      <c r="A11954" t="s">
        <v>341</v>
      </c>
      <c r="B11954" s="35">
        <v>911</v>
      </c>
      <c r="C11954" t="s">
        <v>239</v>
      </c>
      <c r="D11954" s="35">
        <v>1975</v>
      </c>
      <c r="E11954" t="s">
        <v>12363</v>
      </c>
      <c r="F11954" s="34" t="s">
        <v>6</v>
      </c>
      <c r="G11954" s="34" t="s">
        <v>6</v>
      </c>
      <c r="H11954" s="34" t="s">
        <v>6</v>
      </c>
      <c r="I11954" s="34" t="s">
        <v>6</v>
      </c>
      <c r="J11954" s="34" t="s">
        <v>6</v>
      </c>
      <c r="K11954" s="34" t="s">
        <v>6</v>
      </c>
      <c r="L11954" s="34" t="s">
        <v>6</v>
      </c>
      <c r="M11954" s="34" t="s">
        <v>6</v>
      </c>
      <c r="N11954" s="34" t="s">
        <v>6</v>
      </c>
      <c r="O11954" s="34" t="s">
        <v>6</v>
      </c>
      <c r="P11954" s="34" t="s">
        <v>6</v>
      </c>
      <c r="Q11954" t="s">
        <v>6</v>
      </c>
      <c r="R11954" t="s">
        <v>6</v>
      </c>
      <c r="S11954" t="s">
        <v>6</v>
      </c>
      <c r="T11954" t="s">
        <v>6</v>
      </c>
      <c r="U11954" t="s">
        <v>6</v>
      </c>
      <c r="V11954" t="s">
        <v>6</v>
      </c>
      <c r="W11954" t="s">
        <v>6</v>
      </c>
      <c r="X11954" t="s">
        <v>6</v>
      </c>
      <c r="Y11954" t="s">
        <v>6</v>
      </c>
      <c r="Z11954" t="s">
        <v>6</v>
      </c>
      <c r="AA11954" t="s">
        <v>6</v>
      </c>
      <c r="AB11954" t="s">
        <v>14778</v>
      </c>
      <c r="AC11954" t="s">
        <v>15182</v>
      </c>
    </row>
    <row r="11955" spans="1:29" x14ac:dyDescent="0.3">
      <c r="A11955" t="s">
        <v>341</v>
      </c>
      <c r="B11955" s="35">
        <v>911</v>
      </c>
      <c r="C11955" t="s">
        <v>239</v>
      </c>
      <c r="D11955" s="35">
        <v>1976</v>
      </c>
      <c r="E11955" t="s">
        <v>12364</v>
      </c>
      <c r="F11955" s="34" t="s">
        <v>6</v>
      </c>
      <c r="G11955" s="34" t="s">
        <v>6</v>
      </c>
      <c r="H11955" s="34" t="s">
        <v>6</v>
      </c>
      <c r="I11955" s="34" t="s">
        <v>6</v>
      </c>
      <c r="J11955" s="34" t="s">
        <v>6</v>
      </c>
      <c r="K11955" s="34" t="s">
        <v>6</v>
      </c>
      <c r="L11955" s="34" t="s">
        <v>6</v>
      </c>
      <c r="M11955" s="34" t="s">
        <v>6</v>
      </c>
      <c r="N11955" s="34" t="s">
        <v>6</v>
      </c>
      <c r="O11955" s="34" t="s">
        <v>6</v>
      </c>
      <c r="P11955" s="34" t="s">
        <v>6</v>
      </c>
      <c r="Q11955" t="s">
        <v>6</v>
      </c>
      <c r="R11955" t="s">
        <v>6</v>
      </c>
      <c r="S11955" t="s">
        <v>6</v>
      </c>
      <c r="T11955" t="s">
        <v>6</v>
      </c>
      <c r="U11955" t="s">
        <v>6</v>
      </c>
      <c r="V11955" t="s">
        <v>6</v>
      </c>
      <c r="W11955" t="s">
        <v>6</v>
      </c>
      <c r="X11955" t="s">
        <v>6</v>
      </c>
      <c r="Y11955" t="s">
        <v>6</v>
      </c>
      <c r="Z11955" t="s">
        <v>6</v>
      </c>
      <c r="AA11955" t="s">
        <v>6</v>
      </c>
      <c r="AB11955" t="s">
        <v>14778</v>
      </c>
      <c r="AC11955" t="s">
        <v>15182</v>
      </c>
    </row>
    <row r="11956" spans="1:29" x14ac:dyDescent="0.3">
      <c r="A11956" t="s">
        <v>341</v>
      </c>
      <c r="B11956" s="35">
        <v>911</v>
      </c>
      <c r="C11956" t="s">
        <v>239</v>
      </c>
      <c r="D11956" s="35">
        <v>1977</v>
      </c>
      <c r="E11956" t="s">
        <v>12365</v>
      </c>
      <c r="F11956" s="34" t="s">
        <v>6</v>
      </c>
      <c r="G11956" s="34" t="s">
        <v>6</v>
      </c>
      <c r="H11956" s="34" t="s">
        <v>6</v>
      </c>
      <c r="I11956" s="34" t="s">
        <v>6</v>
      </c>
      <c r="J11956" s="34" t="s">
        <v>6</v>
      </c>
      <c r="K11956" s="34" t="s">
        <v>6</v>
      </c>
      <c r="L11956" s="34" t="s">
        <v>6</v>
      </c>
      <c r="M11956" s="34" t="s">
        <v>6</v>
      </c>
      <c r="N11956" s="34" t="s">
        <v>6</v>
      </c>
      <c r="O11956" s="34" t="s">
        <v>6</v>
      </c>
      <c r="P11956" s="34" t="s">
        <v>6</v>
      </c>
      <c r="Q11956" t="s">
        <v>6</v>
      </c>
      <c r="R11956" t="s">
        <v>6</v>
      </c>
      <c r="S11956" t="s">
        <v>6</v>
      </c>
      <c r="T11956" t="s">
        <v>6</v>
      </c>
      <c r="U11956" t="s">
        <v>6</v>
      </c>
      <c r="V11956" t="s">
        <v>6</v>
      </c>
      <c r="W11956" t="s">
        <v>6</v>
      </c>
      <c r="X11956" t="s">
        <v>6</v>
      </c>
      <c r="Y11956" t="s">
        <v>6</v>
      </c>
      <c r="Z11956" t="s">
        <v>6</v>
      </c>
      <c r="AA11956" t="s">
        <v>6</v>
      </c>
      <c r="AB11956" t="s">
        <v>14778</v>
      </c>
      <c r="AC11956" t="s">
        <v>15182</v>
      </c>
    </row>
    <row r="11957" spans="1:29" x14ac:dyDescent="0.3">
      <c r="A11957" t="s">
        <v>341</v>
      </c>
      <c r="B11957" s="35">
        <v>911</v>
      </c>
      <c r="C11957" t="s">
        <v>239</v>
      </c>
      <c r="D11957" s="35">
        <v>1978</v>
      </c>
      <c r="E11957" t="s">
        <v>12366</v>
      </c>
      <c r="F11957" s="34" t="s">
        <v>6</v>
      </c>
      <c r="G11957" s="34" t="s">
        <v>6</v>
      </c>
      <c r="H11957" s="34" t="s">
        <v>6</v>
      </c>
      <c r="I11957" s="34" t="s">
        <v>6</v>
      </c>
      <c r="J11957" s="34" t="s">
        <v>6</v>
      </c>
      <c r="K11957" s="34" t="s">
        <v>6</v>
      </c>
      <c r="L11957" s="34" t="s">
        <v>6</v>
      </c>
      <c r="M11957" s="34" t="s">
        <v>6</v>
      </c>
      <c r="N11957" s="34" t="s">
        <v>6</v>
      </c>
      <c r="O11957" s="34" t="s">
        <v>6</v>
      </c>
      <c r="P11957" s="34" t="s">
        <v>6</v>
      </c>
      <c r="Q11957" t="s">
        <v>6</v>
      </c>
      <c r="R11957" t="s">
        <v>6</v>
      </c>
      <c r="S11957" t="s">
        <v>6</v>
      </c>
      <c r="T11957" t="s">
        <v>6</v>
      </c>
      <c r="U11957" t="s">
        <v>6</v>
      </c>
      <c r="V11957" t="s">
        <v>6</v>
      </c>
      <c r="W11957" t="s">
        <v>6</v>
      </c>
      <c r="X11957" t="s">
        <v>6</v>
      </c>
      <c r="Y11957" t="s">
        <v>6</v>
      </c>
      <c r="Z11957" t="s">
        <v>6</v>
      </c>
      <c r="AA11957" t="s">
        <v>6</v>
      </c>
      <c r="AB11957" t="s">
        <v>14778</v>
      </c>
      <c r="AC11957" t="s">
        <v>15182</v>
      </c>
    </row>
    <row r="11958" spans="1:29" x14ac:dyDescent="0.3">
      <c r="A11958" t="s">
        <v>341</v>
      </c>
      <c r="B11958" s="35">
        <v>911</v>
      </c>
      <c r="C11958" t="s">
        <v>239</v>
      </c>
      <c r="D11958" s="35">
        <v>1979</v>
      </c>
      <c r="E11958" t="s">
        <v>12367</v>
      </c>
      <c r="F11958" s="34" t="s">
        <v>6</v>
      </c>
      <c r="G11958" s="34" t="s">
        <v>6</v>
      </c>
      <c r="H11958" s="34" t="s">
        <v>6</v>
      </c>
      <c r="I11958" s="34" t="s">
        <v>6</v>
      </c>
      <c r="J11958" s="34" t="s">
        <v>6</v>
      </c>
      <c r="K11958" s="34" t="s">
        <v>6</v>
      </c>
      <c r="L11958" s="34" t="s">
        <v>6</v>
      </c>
      <c r="M11958" s="34" t="s">
        <v>6</v>
      </c>
      <c r="N11958" s="34" t="s">
        <v>6</v>
      </c>
      <c r="O11958" s="34" t="s">
        <v>6</v>
      </c>
      <c r="P11958" s="34" t="s">
        <v>6</v>
      </c>
      <c r="Q11958" t="s">
        <v>6</v>
      </c>
      <c r="R11958" t="s">
        <v>6</v>
      </c>
      <c r="S11958" t="s">
        <v>6</v>
      </c>
      <c r="T11958" t="s">
        <v>6</v>
      </c>
      <c r="U11958" t="s">
        <v>6</v>
      </c>
      <c r="V11958" t="s">
        <v>6</v>
      </c>
      <c r="W11958" t="s">
        <v>6</v>
      </c>
      <c r="X11958" t="s">
        <v>6</v>
      </c>
      <c r="Y11958" t="s">
        <v>6</v>
      </c>
      <c r="Z11958" t="s">
        <v>6</v>
      </c>
      <c r="AA11958" t="s">
        <v>6</v>
      </c>
      <c r="AB11958" t="s">
        <v>14778</v>
      </c>
      <c r="AC11958" t="s">
        <v>15182</v>
      </c>
    </row>
    <row r="11959" spans="1:29" x14ac:dyDescent="0.3">
      <c r="A11959" t="s">
        <v>341</v>
      </c>
      <c r="B11959" s="35">
        <v>911</v>
      </c>
      <c r="C11959" t="s">
        <v>239</v>
      </c>
      <c r="D11959" s="35">
        <v>1980</v>
      </c>
      <c r="E11959" t="s">
        <v>12368</v>
      </c>
      <c r="F11959" s="34" t="s">
        <v>6</v>
      </c>
      <c r="G11959" s="34" t="s">
        <v>6</v>
      </c>
      <c r="H11959" s="34" t="s">
        <v>6</v>
      </c>
      <c r="I11959" s="34" t="s">
        <v>6</v>
      </c>
      <c r="J11959" s="34" t="s">
        <v>6</v>
      </c>
      <c r="K11959" s="34" t="s">
        <v>6</v>
      </c>
      <c r="L11959" s="34" t="s">
        <v>6</v>
      </c>
      <c r="M11959" s="34" t="s">
        <v>6</v>
      </c>
      <c r="N11959" s="34" t="s">
        <v>6</v>
      </c>
      <c r="O11959" s="34" t="s">
        <v>6</v>
      </c>
      <c r="P11959" s="34" t="s">
        <v>6</v>
      </c>
      <c r="Q11959" t="s">
        <v>6</v>
      </c>
      <c r="R11959" t="s">
        <v>6</v>
      </c>
      <c r="S11959" t="s">
        <v>6</v>
      </c>
      <c r="T11959" t="s">
        <v>6</v>
      </c>
      <c r="U11959" t="s">
        <v>6</v>
      </c>
      <c r="V11959" t="s">
        <v>6</v>
      </c>
      <c r="W11959" t="s">
        <v>6</v>
      </c>
      <c r="X11959" t="s">
        <v>6</v>
      </c>
      <c r="Y11959" t="s">
        <v>6</v>
      </c>
      <c r="Z11959" t="s">
        <v>6</v>
      </c>
      <c r="AA11959" t="s">
        <v>6</v>
      </c>
      <c r="AB11959" t="s">
        <v>14778</v>
      </c>
      <c r="AC11959" t="s">
        <v>15182</v>
      </c>
    </row>
    <row r="11960" spans="1:29" x14ac:dyDescent="0.3">
      <c r="A11960" t="s">
        <v>341</v>
      </c>
      <c r="B11960" s="35">
        <v>911</v>
      </c>
      <c r="C11960" t="s">
        <v>239</v>
      </c>
      <c r="D11960" s="35">
        <v>1981</v>
      </c>
      <c r="E11960" t="s">
        <v>12369</v>
      </c>
      <c r="F11960" s="34" t="s">
        <v>6</v>
      </c>
      <c r="G11960" s="34" t="s">
        <v>6</v>
      </c>
      <c r="H11960" s="34" t="s">
        <v>6</v>
      </c>
      <c r="I11960" s="34" t="s">
        <v>6</v>
      </c>
      <c r="J11960" s="34" t="s">
        <v>6</v>
      </c>
      <c r="K11960" s="34" t="s">
        <v>6</v>
      </c>
      <c r="L11960" s="34" t="s">
        <v>6</v>
      </c>
      <c r="M11960" s="34" t="s">
        <v>6</v>
      </c>
      <c r="N11960" s="34" t="s">
        <v>6</v>
      </c>
      <c r="O11960" s="34" t="s">
        <v>6</v>
      </c>
      <c r="P11960" s="34" t="s">
        <v>6</v>
      </c>
      <c r="Q11960" t="s">
        <v>6</v>
      </c>
      <c r="R11960" t="s">
        <v>6</v>
      </c>
      <c r="S11960" t="s">
        <v>6</v>
      </c>
      <c r="T11960" t="s">
        <v>6</v>
      </c>
      <c r="U11960" t="s">
        <v>6</v>
      </c>
      <c r="V11960" t="s">
        <v>6</v>
      </c>
      <c r="W11960" t="s">
        <v>6</v>
      </c>
      <c r="X11960" t="s">
        <v>6</v>
      </c>
      <c r="Y11960" t="s">
        <v>6</v>
      </c>
      <c r="Z11960" t="s">
        <v>6</v>
      </c>
      <c r="AA11960" t="s">
        <v>6</v>
      </c>
      <c r="AB11960" t="s">
        <v>14778</v>
      </c>
      <c r="AC11960" t="s">
        <v>15182</v>
      </c>
    </row>
    <row r="11961" spans="1:29" x14ac:dyDescent="0.3">
      <c r="A11961" t="s">
        <v>341</v>
      </c>
      <c r="B11961" s="35">
        <v>911</v>
      </c>
      <c r="C11961" t="s">
        <v>239</v>
      </c>
      <c r="D11961" s="35">
        <v>1982</v>
      </c>
      <c r="E11961" t="s">
        <v>12370</v>
      </c>
      <c r="F11961" s="34" t="s">
        <v>6</v>
      </c>
      <c r="G11961" s="34" t="s">
        <v>6</v>
      </c>
      <c r="H11961" s="34" t="s">
        <v>6</v>
      </c>
      <c r="I11961" s="34" t="s">
        <v>6</v>
      </c>
      <c r="J11961" s="34" t="s">
        <v>6</v>
      </c>
      <c r="K11961" s="34" t="s">
        <v>6</v>
      </c>
      <c r="L11961" s="34" t="s">
        <v>6</v>
      </c>
      <c r="M11961" s="34" t="s">
        <v>6</v>
      </c>
      <c r="N11961" s="34" t="s">
        <v>6</v>
      </c>
      <c r="O11961" s="34" t="s">
        <v>6</v>
      </c>
      <c r="P11961" s="34" t="s">
        <v>6</v>
      </c>
      <c r="Q11961" t="s">
        <v>6</v>
      </c>
      <c r="R11961" t="s">
        <v>6</v>
      </c>
      <c r="S11961" t="s">
        <v>6</v>
      </c>
      <c r="T11961" t="s">
        <v>6</v>
      </c>
      <c r="U11961" t="s">
        <v>6</v>
      </c>
      <c r="V11961" t="s">
        <v>6</v>
      </c>
      <c r="W11961" t="s">
        <v>6</v>
      </c>
      <c r="X11961" t="s">
        <v>6</v>
      </c>
      <c r="Y11961" t="s">
        <v>6</v>
      </c>
      <c r="Z11961" t="s">
        <v>6</v>
      </c>
      <c r="AA11961" t="s">
        <v>6</v>
      </c>
      <c r="AB11961" t="s">
        <v>14778</v>
      </c>
      <c r="AC11961" t="s">
        <v>15182</v>
      </c>
    </row>
    <row r="11962" spans="1:29" x14ac:dyDescent="0.3">
      <c r="A11962" t="s">
        <v>341</v>
      </c>
      <c r="B11962" s="35">
        <v>911</v>
      </c>
      <c r="C11962" t="s">
        <v>239</v>
      </c>
      <c r="D11962" s="35">
        <v>1983</v>
      </c>
      <c r="E11962" t="s">
        <v>12371</v>
      </c>
      <c r="F11962" s="34" t="s">
        <v>6</v>
      </c>
      <c r="G11962" s="34" t="s">
        <v>6</v>
      </c>
      <c r="H11962" s="34" t="s">
        <v>6</v>
      </c>
      <c r="I11962" s="34" t="s">
        <v>6</v>
      </c>
      <c r="J11962" s="34" t="s">
        <v>6</v>
      </c>
      <c r="K11962" s="34" t="s">
        <v>6</v>
      </c>
      <c r="L11962" s="34" t="s">
        <v>6</v>
      </c>
      <c r="M11962" s="34" t="s">
        <v>6</v>
      </c>
      <c r="N11962" s="34" t="s">
        <v>6</v>
      </c>
      <c r="O11962" s="34" t="s">
        <v>6</v>
      </c>
      <c r="P11962" s="34" t="s">
        <v>6</v>
      </c>
      <c r="Q11962" t="s">
        <v>6</v>
      </c>
      <c r="R11962" t="s">
        <v>6</v>
      </c>
      <c r="S11962" t="s">
        <v>6</v>
      </c>
      <c r="T11962" t="s">
        <v>6</v>
      </c>
      <c r="U11962" t="s">
        <v>6</v>
      </c>
      <c r="V11962" t="s">
        <v>6</v>
      </c>
      <c r="W11962" t="s">
        <v>6</v>
      </c>
      <c r="X11962" t="s">
        <v>6</v>
      </c>
      <c r="Y11962" t="s">
        <v>6</v>
      </c>
      <c r="Z11962" t="s">
        <v>6</v>
      </c>
      <c r="AA11962" t="s">
        <v>6</v>
      </c>
      <c r="AB11962" t="s">
        <v>14778</v>
      </c>
      <c r="AC11962" t="s">
        <v>15182</v>
      </c>
    </row>
    <row r="11963" spans="1:29" x14ac:dyDescent="0.3">
      <c r="A11963" t="s">
        <v>341</v>
      </c>
      <c r="B11963" s="35">
        <v>911</v>
      </c>
      <c r="C11963" t="s">
        <v>239</v>
      </c>
      <c r="D11963" s="35">
        <v>1984</v>
      </c>
      <c r="E11963" t="s">
        <v>12372</v>
      </c>
      <c r="F11963" s="34" t="s">
        <v>6</v>
      </c>
      <c r="G11963" s="34" t="s">
        <v>6</v>
      </c>
      <c r="H11963" s="34" t="s">
        <v>6</v>
      </c>
      <c r="I11963" s="34" t="s">
        <v>6</v>
      </c>
      <c r="J11963" s="34" t="s">
        <v>6</v>
      </c>
      <c r="K11963" s="34" t="s">
        <v>6</v>
      </c>
      <c r="L11963" s="34" t="s">
        <v>6</v>
      </c>
      <c r="M11963" s="34" t="s">
        <v>6</v>
      </c>
      <c r="N11963" s="34" t="s">
        <v>6</v>
      </c>
      <c r="O11963" s="34" t="s">
        <v>6</v>
      </c>
      <c r="P11963" s="34" t="s">
        <v>6</v>
      </c>
      <c r="Q11963" t="s">
        <v>6</v>
      </c>
      <c r="R11963" t="s">
        <v>6</v>
      </c>
      <c r="S11963" t="s">
        <v>6</v>
      </c>
      <c r="T11963" t="s">
        <v>6</v>
      </c>
      <c r="U11963" t="s">
        <v>6</v>
      </c>
      <c r="V11963" t="s">
        <v>6</v>
      </c>
      <c r="W11963" t="s">
        <v>6</v>
      </c>
      <c r="X11963" t="s">
        <v>6</v>
      </c>
      <c r="Y11963" t="s">
        <v>6</v>
      </c>
      <c r="Z11963" t="s">
        <v>6</v>
      </c>
      <c r="AA11963" t="s">
        <v>6</v>
      </c>
      <c r="AB11963" t="s">
        <v>14778</v>
      </c>
      <c r="AC11963" t="s">
        <v>15182</v>
      </c>
    </row>
    <row r="11964" spans="1:29" x14ac:dyDescent="0.3">
      <c r="A11964" t="s">
        <v>341</v>
      </c>
      <c r="B11964" s="35">
        <v>911</v>
      </c>
      <c r="C11964" t="s">
        <v>239</v>
      </c>
      <c r="D11964" s="35">
        <v>1985</v>
      </c>
      <c r="E11964" t="s">
        <v>12373</v>
      </c>
      <c r="F11964" s="34" t="s">
        <v>6</v>
      </c>
      <c r="G11964" s="34" t="s">
        <v>6</v>
      </c>
      <c r="H11964" s="34" t="s">
        <v>6</v>
      </c>
      <c r="I11964" s="34" t="s">
        <v>6</v>
      </c>
      <c r="J11964" s="34" t="s">
        <v>6</v>
      </c>
      <c r="K11964" s="34" t="s">
        <v>6</v>
      </c>
      <c r="L11964" s="34" t="s">
        <v>6</v>
      </c>
      <c r="M11964" s="34" t="s">
        <v>6</v>
      </c>
      <c r="N11964" s="34" t="s">
        <v>6</v>
      </c>
      <c r="O11964" s="34" t="s">
        <v>6</v>
      </c>
      <c r="P11964" s="34" t="s">
        <v>6</v>
      </c>
      <c r="Q11964" t="s">
        <v>6</v>
      </c>
      <c r="R11964" t="s">
        <v>6</v>
      </c>
      <c r="S11964" t="s">
        <v>6</v>
      </c>
      <c r="T11964" t="s">
        <v>6</v>
      </c>
      <c r="U11964" t="s">
        <v>6</v>
      </c>
      <c r="V11964" t="s">
        <v>6</v>
      </c>
      <c r="W11964" t="s">
        <v>6</v>
      </c>
      <c r="X11964" t="s">
        <v>6</v>
      </c>
      <c r="Y11964" t="s">
        <v>6</v>
      </c>
      <c r="Z11964" t="s">
        <v>6</v>
      </c>
      <c r="AA11964" t="s">
        <v>6</v>
      </c>
      <c r="AB11964" t="s">
        <v>14778</v>
      </c>
      <c r="AC11964" t="s">
        <v>15182</v>
      </c>
    </row>
    <row r="11965" spans="1:29" x14ac:dyDescent="0.3">
      <c r="A11965" t="s">
        <v>341</v>
      </c>
      <c r="B11965" s="35">
        <v>911</v>
      </c>
      <c r="C11965" t="s">
        <v>239</v>
      </c>
      <c r="D11965" s="35">
        <v>1986</v>
      </c>
      <c r="E11965" t="s">
        <v>12374</v>
      </c>
      <c r="F11965" s="34" t="s">
        <v>6</v>
      </c>
      <c r="G11965" s="34" t="s">
        <v>6</v>
      </c>
      <c r="H11965" s="34" t="s">
        <v>6</v>
      </c>
      <c r="I11965" s="34" t="s">
        <v>6</v>
      </c>
      <c r="J11965" s="34" t="s">
        <v>6</v>
      </c>
      <c r="K11965" s="34" t="s">
        <v>6</v>
      </c>
      <c r="L11965" s="34" t="s">
        <v>6</v>
      </c>
      <c r="M11965" s="34" t="s">
        <v>6</v>
      </c>
      <c r="N11965" s="34" t="s">
        <v>6</v>
      </c>
      <c r="O11965" s="34" t="s">
        <v>6</v>
      </c>
      <c r="P11965" s="34" t="s">
        <v>6</v>
      </c>
      <c r="Q11965" t="s">
        <v>6</v>
      </c>
      <c r="R11965" t="s">
        <v>6</v>
      </c>
      <c r="S11965" t="s">
        <v>6</v>
      </c>
      <c r="T11965" t="s">
        <v>6</v>
      </c>
      <c r="U11965" t="s">
        <v>6</v>
      </c>
      <c r="V11965" t="s">
        <v>6</v>
      </c>
      <c r="W11965" t="s">
        <v>6</v>
      </c>
      <c r="X11965" t="s">
        <v>6</v>
      </c>
      <c r="Y11965" t="s">
        <v>6</v>
      </c>
      <c r="Z11965" t="s">
        <v>6</v>
      </c>
      <c r="AA11965" t="s">
        <v>6</v>
      </c>
      <c r="AB11965" t="s">
        <v>14778</v>
      </c>
      <c r="AC11965" t="s">
        <v>15182</v>
      </c>
    </row>
    <row r="11966" spans="1:29" x14ac:dyDescent="0.3">
      <c r="A11966" t="s">
        <v>341</v>
      </c>
      <c r="B11966" s="35">
        <v>911</v>
      </c>
      <c r="C11966" t="s">
        <v>239</v>
      </c>
      <c r="D11966" s="35">
        <v>1987</v>
      </c>
      <c r="E11966" t="s">
        <v>12375</v>
      </c>
      <c r="F11966" s="34" t="s">
        <v>6</v>
      </c>
      <c r="G11966" s="34" t="s">
        <v>6</v>
      </c>
      <c r="H11966" s="34" t="s">
        <v>6</v>
      </c>
      <c r="I11966" s="34" t="s">
        <v>6</v>
      </c>
      <c r="J11966" s="34" t="s">
        <v>6</v>
      </c>
      <c r="K11966" s="34" t="s">
        <v>6</v>
      </c>
      <c r="L11966" s="34" t="s">
        <v>6</v>
      </c>
      <c r="M11966" s="34" t="s">
        <v>6</v>
      </c>
      <c r="N11966" s="34" t="s">
        <v>6</v>
      </c>
      <c r="O11966" s="34" t="s">
        <v>6</v>
      </c>
      <c r="P11966" s="34" t="s">
        <v>6</v>
      </c>
      <c r="Q11966" t="s">
        <v>6</v>
      </c>
      <c r="R11966" t="s">
        <v>6</v>
      </c>
      <c r="S11966" t="s">
        <v>6</v>
      </c>
      <c r="T11966" t="s">
        <v>6</v>
      </c>
      <c r="U11966" t="s">
        <v>6</v>
      </c>
      <c r="V11966" t="s">
        <v>6</v>
      </c>
      <c r="W11966" t="s">
        <v>6</v>
      </c>
      <c r="X11966" t="s">
        <v>6</v>
      </c>
      <c r="Y11966" t="s">
        <v>6</v>
      </c>
      <c r="Z11966" t="s">
        <v>6</v>
      </c>
      <c r="AA11966" t="s">
        <v>6</v>
      </c>
      <c r="AB11966" t="s">
        <v>14778</v>
      </c>
      <c r="AC11966" t="s">
        <v>15182</v>
      </c>
    </row>
    <row r="11967" spans="1:29" x14ac:dyDescent="0.3">
      <c r="A11967" t="s">
        <v>341</v>
      </c>
      <c r="B11967" s="35">
        <v>911</v>
      </c>
      <c r="C11967" t="s">
        <v>239</v>
      </c>
      <c r="D11967" s="35">
        <v>1988</v>
      </c>
      <c r="E11967" t="s">
        <v>12376</v>
      </c>
      <c r="F11967" s="34" t="s">
        <v>6</v>
      </c>
      <c r="G11967" s="34" t="s">
        <v>6</v>
      </c>
      <c r="H11967" s="34" t="s">
        <v>6</v>
      </c>
      <c r="I11967" s="34" t="s">
        <v>6</v>
      </c>
      <c r="J11967" s="34" t="s">
        <v>6</v>
      </c>
      <c r="K11967" s="34" t="s">
        <v>6</v>
      </c>
      <c r="L11967" s="34" t="s">
        <v>6</v>
      </c>
      <c r="M11967" s="34" t="s">
        <v>6</v>
      </c>
      <c r="N11967" s="34" t="s">
        <v>6</v>
      </c>
      <c r="O11967" s="34" t="s">
        <v>6</v>
      </c>
      <c r="P11967" s="34" t="s">
        <v>6</v>
      </c>
      <c r="Q11967" t="s">
        <v>6</v>
      </c>
      <c r="R11967" t="s">
        <v>6</v>
      </c>
      <c r="S11967" t="s">
        <v>6</v>
      </c>
      <c r="T11967" t="s">
        <v>6</v>
      </c>
      <c r="U11967" t="s">
        <v>6</v>
      </c>
      <c r="V11967" t="s">
        <v>6</v>
      </c>
      <c r="W11967" t="s">
        <v>6</v>
      </c>
      <c r="X11967" t="s">
        <v>6</v>
      </c>
      <c r="Y11967" t="s">
        <v>6</v>
      </c>
      <c r="Z11967" t="s">
        <v>6</v>
      </c>
      <c r="AA11967" t="s">
        <v>6</v>
      </c>
      <c r="AB11967" t="s">
        <v>14778</v>
      </c>
      <c r="AC11967" t="s">
        <v>15182</v>
      </c>
    </row>
    <row r="11968" spans="1:29" x14ac:dyDescent="0.3">
      <c r="A11968" t="s">
        <v>341</v>
      </c>
      <c r="B11968" s="35">
        <v>911</v>
      </c>
      <c r="C11968" t="s">
        <v>239</v>
      </c>
      <c r="D11968" s="35">
        <v>1989</v>
      </c>
      <c r="E11968" t="s">
        <v>12377</v>
      </c>
      <c r="F11968" s="34" t="s">
        <v>6</v>
      </c>
      <c r="G11968" s="34" t="s">
        <v>6</v>
      </c>
      <c r="H11968" s="34" t="s">
        <v>6</v>
      </c>
      <c r="I11968" s="34" t="s">
        <v>6</v>
      </c>
      <c r="J11968" s="34" t="s">
        <v>6</v>
      </c>
      <c r="K11968" s="34" t="s">
        <v>6</v>
      </c>
      <c r="L11968" s="34" t="s">
        <v>6</v>
      </c>
      <c r="M11968" s="34" t="s">
        <v>6</v>
      </c>
      <c r="N11968" s="34" t="s">
        <v>6</v>
      </c>
      <c r="O11968" s="34" t="s">
        <v>6</v>
      </c>
      <c r="P11968" s="34" t="s">
        <v>6</v>
      </c>
      <c r="Q11968" t="s">
        <v>6</v>
      </c>
      <c r="R11968" t="s">
        <v>6</v>
      </c>
      <c r="S11968" t="s">
        <v>6</v>
      </c>
      <c r="T11968" t="s">
        <v>6</v>
      </c>
      <c r="U11968" t="s">
        <v>6</v>
      </c>
      <c r="V11968" t="s">
        <v>6</v>
      </c>
      <c r="W11968" t="s">
        <v>6</v>
      </c>
      <c r="X11968" t="s">
        <v>6</v>
      </c>
      <c r="Y11968" t="s">
        <v>6</v>
      </c>
      <c r="Z11968" t="s">
        <v>6</v>
      </c>
      <c r="AA11968" t="s">
        <v>6</v>
      </c>
      <c r="AB11968" t="s">
        <v>14778</v>
      </c>
      <c r="AC11968" t="s">
        <v>15182</v>
      </c>
    </row>
    <row r="11969" spans="1:29" x14ac:dyDescent="0.3">
      <c r="A11969" t="s">
        <v>341</v>
      </c>
      <c r="B11969" s="35">
        <v>911</v>
      </c>
      <c r="C11969" t="s">
        <v>239</v>
      </c>
      <c r="D11969" s="35">
        <v>1990</v>
      </c>
      <c r="E11969" t="s">
        <v>12378</v>
      </c>
      <c r="F11969" s="34" t="s">
        <v>6</v>
      </c>
      <c r="G11969" s="34" t="s">
        <v>6</v>
      </c>
      <c r="H11969" s="34" t="s">
        <v>6</v>
      </c>
      <c r="I11969" s="34" t="s">
        <v>6</v>
      </c>
      <c r="J11969" s="34" t="s">
        <v>6</v>
      </c>
      <c r="K11969" s="34" t="s">
        <v>6</v>
      </c>
      <c r="L11969" s="34" t="s">
        <v>6</v>
      </c>
      <c r="M11969" s="34" t="s">
        <v>6</v>
      </c>
      <c r="N11969" s="34" t="s">
        <v>6</v>
      </c>
      <c r="O11969" s="34" t="s">
        <v>6</v>
      </c>
      <c r="P11969" s="34">
        <v>4.7451475155534537E-2</v>
      </c>
      <c r="Q11969" t="s">
        <v>6</v>
      </c>
      <c r="R11969" t="s">
        <v>6</v>
      </c>
      <c r="S11969" t="s">
        <v>6</v>
      </c>
      <c r="T11969" t="s">
        <v>6</v>
      </c>
      <c r="U11969" t="s">
        <v>6</v>
      </c>
      <c r="V11969" t="s">
        <v>6</v>
      </c>
      <c r="W11969" t="s">
        <v>6</v>
      </c>
      <c r="X11969" t="s">
        <v>6</v>
      </c>
      <c r="Y11969" t="s">
        <v>6</v>
      </c>
      <c r="Z11969" t="s">
        <v>6</v>
      </c>
      <c r="AA11969" t="s">
        <v>6</v>
      </c>
      <c r="AB11969" t="s">
        <v>14778</v>
      </c>
      <c r="AC11969" t="s">
        <v>15182</v>
      </c>
    </row>
    <row r="11970" spans="1:29" x14ac:dyDescent="0.3">
      <c r="A11970" t="s">
        <v>341</v>
      </c>
      <c r="B11970" s="35">
        <v>911</v>
      </c>
      <c r="C11970" t="s">
        <v>239</v>
      </c>
      <c r="D11970" s="35">
        <v>1991</v>
      </c>
      <c r="E11970" t="s">
        <v>12379</v>
      </c>
      <c r="F11970" s="34" t="s">
        <v>6</v>
      </c>
      <c r="G11970" s="34" t="s">
        <v>6</v>
      </c>
      <c r="H11970" s="34" t="s">
        <v>6</v>
      </c>
      <c r="I11970" s="34" t="s">
        <v>6</v>
      </c>
      <c r="J11970" s="34" t="s">
        <v>6</v>
      </c>
      <c r="K11970" s="34" t="s">
        <v>6</v>
      </c>
      <c r="L11970" s="34" t="s">
        <v>6</v>
      </c>
      <c r="M11970" s="34" t="s">
        <v>6</v>
      </c>
      <c r="N11970" s="34" t="s">
        <v>6</v>
      </c>
      <c r="O11970" s="34" t="s">
        <v>6</v>
      </c>
      <c r="P11970" s="34">
        <v>7.534884873122151E-2</v>
      </c>
      <c r="Q11970" t="s">
        <v>6</v>
      </c>
      <c r="R11970" t="s">
        <v>6</v>
      </c>
      <c r="S11970" t="s">
        <v>6</v>
      </c>
      <c r="T11970" t="s">
        <v>6</v>
      </c>
      <c r="U11970" t="s">
        <v>6</v>
      </c>
      <c r="V11970" t="s">
        <v>6</v>
      </c>
      <c r="W11970" t="s">
        <v>6</v>
      </c>
      <c r="X11970" t="s">
        <v>6</v>
      </c>
      <c r="Y11970" t="s">
        <v>6</v>
      </c>
      <c r="Z11970" t="s">
        <v>6</v>
      </c>
      <c r="AA11970" t="s">
        <v>6</v>
      </c>
      <c r="AB11970" t="s">
        <v>14778</v>
      </c>
      <c r="AC11970" t="s">
        <v>15182</v>
      </c>
    </row>
    <row r="11971" spans="1:29" x14ac:dyDescent="0.3">
      <c r="A11971" t="s">
        <v>341</v>
      </c>
      <c r="B11971" s="35">
        <v>911</v>
      </c>
      <c r="C11971" t="s">
        <v>239</v>
      </c>
      <c r="D11971" s="35">
        <v>1992</v>
      </c>
      <c r="E11971" t="s">
        <v>12380</v>
      </c>
      <c r="F11971" s="34" t="s">
        <v>6</v>
      </c>
      <c r="G11971" s="34" t="s">
        <v>6</v>
      </c>
      <c r="H11971" s="34" t="s">
        <v>6</v>
      </c>
      <c r="I11971" s="34" t="s">
        <v>6</v>
      </c>
      <c r="J11971" s="34" t="s">
        <v>6</v>
      </c>
      <c r="K11971" s="34" t="s">
        <v>6</v>
      </c>
      <c r="L11971" s="34" t="s">
        <v>6</v>
      </c>
      <c r="M11971" s="34" t="s">
        <v>6</v>
      </c>
      <c r="N11971" s="34" t="s">
        <v>6</v>
      </c>
      <c r="O11971" s="34" t="s">
        <v>6</v>
      </c>
      <c r="P11971" s="34">
        <v>0.29499998688285201</v>
      </c>
      <c r="Q11971" t="s">
        <v>6</v>
      </c>
      <c r="R11971" t="s">
        <v>6</v>
      </c>
      <c r="S11971" t="s">
        <v>6</v>
      </c>
      <c r="T11971" t="s">
        <v>6</v>
      </c>
      <c r="U11971" t="s">
        <v>6</v>
      </c>
      <c r="V11971" t="s">
        <v>6</v>
      </c>
      <c r="W11971" t="s">
        <v>6</v>
      </c>
      <c r="X11971" t="s">
        <v>6</v>
      </c>
      <c r="Y11971" t="s">
        <v>6</v>
      </c>
      <c r="Z11971" t="s">
        <v>6</v>
      </c>
      <c r="AA11971" t="s">
        <v>6</v>
      </c>
      <c r="AB11971" t="s">
        <v>14778</v>
      </c>
      <c r="AC11971" t="s">
        <v>15182</v>
      </c>
    </row>
    <row r="11972" spans="1:29" x14ac:dyDescent="0.3">
      <c r="A11972" t="s">
        <v>341</v>
      </c>
      <c r="B11972" s="35">
        <v>911</v>
      </c>
      <c r="C11972" t="s">
        <v>239</v>
      </c>
      <c r="D11972" s="35">
        <v>1993</v>
      </c>
      <c r="E11972" t="s">
        <v>12381</v>
      </c>
      <c r="F11972" s="34" t="s">
        <v>6</v>
      </c>
      <c r="G11972" s="34" t="s">
        <v>6</v>
      </c>
      <c r="H11972" s="34" t="s">
        <v>6</v>
      </c>
      <c r="I11972" s="34" t="s">
        <v>6</v>
      </c>
      <c r="J11972" s="34" t="s">
        <v>6</v>
      </c>
      <c r="K11972" s="34" t="s">
        <v>6</v>
      </c>
      <c r="L11972" s="34" t="s">
        <v>6</v>
      </c>
      <c r="M11972" s="34" t="s">
        <v>6</v>
      </c>
      <c r="N11972" s="34" t="s">
        <v>6</v>
      </c>
      <c r="O11972" s="34" t="s">
        <v>6</v>
      </c>
      <c r="P11972" s="34">
        <v>3.8970000743320901</v>
      </c>
      <c r="Q11972" t="s">
        <v>6</v>
      </c>
      <c r="R11972" t="s">
        <v>6</v>
      </c>
      <c r="S11972" t="s">
        <v>6</v>
      </c>
      <c r="T11972" t="s">
        <v>6</v>
      </c>
      <c r="U11972" t="s">
        <v>6</v>
      </c>
      <c r="V11972" t="s">
        <v>6</v>
      </c>
      <c r="W11972" t="s">
        <v>6</v>
      </c>
      <c r="X11972" t="s">
        <v>6</v>
      </c>
      <c r="Y11972" t="s">
        <v>6</v>
      </c>
      <c r="Z11972" t="s">
        <v>6</v>
      </c>
      <c r="AA11972" t="s">
        <v>6</v>
      </c>
      <c r="AB11972" t="s">
        <v>14778</v>
      </c>
      <c r="AC11972" t="s">
        <v>15182</v>
      </c>
    </row>
    <row r="11973" spans="1:29" x14ac:dyDescent="0.3">
      <c r="A11973" t="s">
        <v>341</v>
      </c>
      <c r="B11973" s="35">
        <v>911</v>
      </c>
      <c r="C11973" t="s">
        <v>239</v>
      </c>
      <c r="D11973" s="35">
        <v>1994</v>
      </c>
      <c r="E11973" t="s">
        <v>12382</v>
      </c>
      <c r="F11973" s="34" t="s">
        <v>6</v>
      </c>
      <c r="G11973" s="34" t="s">
        <v>6</v>
      </c>
      <c r="H11973" s="34" t="s">
        <v>6</v>
      </c>
      <c r="I11973" s="34" t="s">
        <v>6</v>
      </c>
      <c r="J11973" s="34" t="s">
        <v>6</v>
      </c>
      <c r="K11973" s="34" t="s">
        <v>6</v>
      </c>
      <c r="L11973" s="34" t="s">
        <v>6</v>
      </c>
      <c r="M11973" s="34" t="s">
        <v>6</v>
      </c>
      <c r="N11973" s="34" t="s">
        <v>6</v>
      </c>
      <c r="O11973" s="34" t="s">
        <v>6</v>
      </c>
      <c r="P11973" s="34">
        <v>187.06469999999999</v>
      </c>
      <c r="Q11973" t="s">
        <v>6</v>
      </c>
      <c r="R11973" t="s">
        <v>6</v>
      </c>
      <c r="S11973" t="s">
        <v>6</v>
      </c>
      <c r="T11973" t="s">
        <v>6</v>
      </c>
      <c r="U11973" t="s">
        <v>6</v>
      </c>
      <c r="V11973" t="s">
        <v>6</v>
      </c>
      <c r="W11973" t="s">
        <v>6</v>
      </c>
      <c r="X11973" t="s">
        <v>6</v>
      </c>
      <c r="Y11973" t="s">
        <v>6</v>
      </c>
      <c r="Z11973" t="s">
        <v>6</v>
      </c>
      <c r="AA11973" t="s">
        <v>6</v>
      </c>
      <c r="AB11973" t="s">
        <v>14778</v>
      </c>
      <c r="AC11973" t="s">
        <v>15182</v>
      </c>
    </row>
    <row r="11974" spans="1:29" x14ac:dyDescent="0.3">
      <c r="A11974" t="s">
        <v>341</v>
      </c>
      <c r="B11974" s="35">
        <v>911</v>
      </c>
      <c r="C11974" t="s">
        <v>239</v>
      </c>
      <c r="D11974" s="35">
        <v>1995</v>
      </c>
      <c r="E11974" t="s">
        <v>12383</v>
      </c>
      <c r="F11974" s="34" t="s">
        <v>6</v>
      </c>
      <c r="G11974" s="34" t="s">
        <v>6</v>
      </c>
      <c r="H11974" s="34" t="s">
        <v>6</v>
      </c>
      <c r="I11974" s="34" t="s">
        <v>6</v>
      </c>
      <c r="J11974" s="34" t="s">
        <v>6</v>
      </c>
      <c r="K11974" s="34" t="s">
        <v>6</v>
      </c>
      <c r="L11974" s="34" t="s">
        <v>6</v>
      </c>
      <c r="M11974" s="34" t="s">
        <v>6</v>
      </c>
      <c r="N11974" s="34" t="s">
        <v>6</v>
      </c>
      <c r="O11974" s="34" t="s">
        <v>6</v>
      </c>
      <c r="P11974" s="34">
        <v>522.25630000000001</v>
      </c>
      <c r="Q11974" t="s">
        <v>6</v>
      </c>
      <c r="R11974" t="s">
        <v>6</v>
      </c>
      <c r="S11974" t="s">
        <v>6</v>
      </c>
      <c r="T11974" t="s">
        <v>6</v>
      </c>
      <c r="U11974" t="s">
        <v>6</v>
      </c>
      <c r="V11974" t="s">
        <v>6</v>
      </c>
      <c r="W11974" t="s">
        <v>6</v>
      </c>
      <c r="X11974" t="s">
        <v>6</v>
      </c>
      <c r="Y11974" t="s">
        <v>6</v>
      </c>
      <c r="Z11974" t="s">
        <v>6</v>
      </c>
      <c r="AA11974" t="s">
        <v>6</v>
      </c>
      <c r="AB11974" t="s">
        <v>14778</v>
      </c>
      <c r="AC11974" t="s">
        <v>15182</v>
      </c>
    </row>
    <row r="11975" spans="1:29" x14ac:dyDescent="0.3">
      <c r="A11975" t="s">
        <v>341</v>
      </c>
      <c r="B11975" s="35">
        <v>911</v>
      </c>
      <c r="C11975" t="s">
        <v>239</v>
      </c>
      <c r="D11975" s="35">
        <v>1996</v>
      </c>
      <c r="E11975" t="s">
        <v>12384</v>
      </c>
      <c r="F11975" s="34" t="s">
        <v>6</v>
      </c>
      <c r="G11975" s="34" t="s">
        <v>6</v>
      </c>
      <c r="H11975" s="34" t="s">
        <v>6</v>
      </c>
      <c r="I11975" s="34" t="s">
        <v>6</v>
      </c>
      <c r="J11975" s="34" t="s">
        <v>6</v>
      </c>
      <c r="K11975" s="34" t="s">
        <v>6</v>
      </c>
      <c r="L11975" s="34" t="s">
        <v>6</v>
      </c>
      <c r="M11975" s="34" t="s">
        <v>6</v>
      </c>
      <c r="N11975" s="34" t="s">
        <v>6</v>
      </c>
      <c r="O11975" s="34">
        <v>40.79192232073747</v>
      </c>
      <c r="P11975" s="34">
        <v>661.20899999999995</v>
      </c>
      <c r="Q11975" t="s">
        <v>6</v>
      </c>
      <c r="R11975" t="s">
        <v>6</v>
      </c>
      <c r="S11975" t="s">
        <v>6</v>
      </c>
      <c r="T11975" t="s">
        <v>6</v>
      </c>
      <c r="U11975" t="s">
        <v>6</v>
      </c>
      <c r="V11975" t="s">
        <v>6</v>
      </c>
      <c r="W11975" t="s">
        <v>6</v>
      </c>
      <c r="X11975" t="s">
        <v>6</v>
      </c>
      <c r="Y11975" t="s">
        <v>6</v>
      </c>
      <c r="Z11975" t="s">
        <v>6</v>
      </c>
      <c r="AA11975" t="s">
        <v>6</v>
      </c>
      <c r="AB11975" t="s">
        <v>14778</v>
      </c>
      <c r="AC11975" t="s">
        <v>15182</v>
      </c>
    </row>
    <row r="11976" spans="1:29" x14ac:dyDescent="0.3">
      <c r="A11976" t="s">
        <v>341</v>
      </c>
      <c r="B11976" s="35">
        <v>911</v>
      </c>
      <c r="C11976" t="s">
        <v>239</v>
      </c>
      <c r="D11976" s="35">
        <v>1997</v>
      </c>
      <c r="E11976" t="s">
        <v>12385</v>
      </c>
      <c r="F11976" s="34" t="s">
        <v>6</v>
      </c>
      <c r="G11976" s="34" t="s">
        <v>6</v>
      </c>
      <c r="H11976" s="34" t="s">
        <v>6</v>
      </c>
      <c r="I11976" s="34" t="s">
        <v>6</v>
      </c>
      <c r="J11976" s="34" t="s">
        <v>6</v>
      </c>
      <c r="K11976" s="34" t="s">
        <v>6</v>
      </c>
      <c r="L11976" s="34" t="s">
        <v>6</v>
      </c>
      <c r="M11976" s="34" t="s">
        <v>6</v>
      </c>
      <c r="N11976" s="34" t="s">
        <v>6</v>
      </c>
      <c r="O11976" s="34">
        <v>46.514592221637464</v>
      </c>
      <c r="P11976" s="34">
        <v>804.3356</v>
      </c>
      <c r="Q11976" t="s">
        <v>6</v>
      </c>
      <c r="R11976" t="s">
        <v>6</v>
      </c>
      <c r="S11976" t="s">
        <v>6</v>
      </c>
      <c r="T11976" t="s">
        <v>6</v>
      </c>
      <c r="U11976" t="s">
        <v>6</v>
      </c>
      <c r="V11976" t="s">
        <v>6</v>
      </c>
      <c r="W11976" t="s">
        <v>6</v>
      </c>
      <c r="X11976" t="s">
        <v>6</v>
      </c>
      <c r="Y11976" t="s">
        <v>6</v>
      </c>
      <c r="Z11976" t="s">
        <v>6</v>
      </c>
      <c r="AA11976" t="s">
        <v>6</v>
      </c>
      <c r="AB11976" t="s">
        <v>14778</v>
      </c>
      <c r="AC11976" t="s">
        <v>15182</v>
      </c>
    </row>
    <row r="11977" spans="1:29" x14ac:dyDescent="0.3">
      <c r="A11977" t="s">
        <v>341</v>
      </c>
      <c r="B11977" s="35">
        <v>911</v>
      </c>
      <c r="C11977" t="s">
        <v>239</v>
      </c>
      <c r="D11977" s="35">
        <v>1998</v>
      </c>
      <c r="E11977" t="s">
        <v>12386</v>
      </c>
      <c r="F11977" s="34" t="s">
        <v>6</v>
      </c>
      <c r="G11977" s="34" t="s">
        <v>6</v>
      </c>
      <c r="H11977" s="34" t="s">
        <v>6</v>
      </c>
      <c r="I11977" s="34" t="s">
        <v>6</v>
      </c>
      <c r="J11977" s="34" t="s">
        <v>6</v>
      </c>
      <c r="K11977" s="34" t="s">
        <v>6</v>
      </c>
      <c r="L11977" s="34" t="s">
        <v>6</v>
      </c>
      <c r="M11977" s="34" t="s">
        <v>6</v>
      </c>
      <c r="N11977" s="34" t="s">
        <v>6</v>
      </c>
      <c r="O11977" s="34">
        <v>45.20030518795118</v>
      </c>
      <c r="P11977" s="34">
        <v>955.38480000000004</v>
      </c>
      <c r="Q11977" t="s">
        <v>6</v>
      </c>
      <c r="R11977" t="s">
        <v>6</v>
      </c>
      <c r="S11977" t="s">
        <v>6</v>
      </c>
      <c r="T11977" t="s">
        <v>6</v>
      </c>
      <c r="U11977" t="s">
        <v>6</v>
      </c>
      <c r="V11977" t="s">
        <v>6</v>
      </c>
      <c r="W11977" t="s">
        <v>6</v>
      </c>
      <c r="X11977" t="s">
        <v>6</v>
      </c>
      <c r="Y11977" t="s">
        <v>6</v>
      </c>
      <c r="Z11977" t="s">
        <v>6</v>
      </c>
      <c r="AA11977" t="s">
        <v>6</v>
      </c>
      <c r="AB11977" t="s">
        <v>14778</v>
      </c>
      <c r="AC11977" t="s">
        <v>15182</v>
      </c>
    </row>
    <row r="11978" spans="1:29" x14ac:dyDescent="0.3">
      <c r="A11978" t="s">
        <v>341</v>
      </c>
      <c r="B11978" s="35">
        <v>911</v>
      </c>
      <c r="C11978" t="s">
        <v>239</v>
      </c>
      <c r="D11978" s="35">
        <v>1999</v>
      </c>
      <c r="E11978" t="s">
        <v>12387</v>
      </c>
      <c r="F11978" s="34" t="s">
        <v>6</v>
      </c>
      <c r="G11978" s="34" t="s">
        <v>6</v>
      </c>
      <c r="H11978" s="34" t="s">
        <v>6</v>
      </c>
      <c r="I11978" s="34" t="s">
        <v>6</v>
      </c>
      <c r="J11978" s="34" t="s">
        <v>6</v>
      </c>
      <c r="K11978" s="34" t="s">
        <v>6</v>
      </c>
      <c r="L11978" s="34" t="s">
        <v>6</v>
      </c>
      <c r="M11978" s="34" t="s">
        <v>6</v>
      </c>
      <c r="N11978" s="34" t="s">
        <v>6</v>
      </c>
      <c r="O11978" s="34">
        <v>39.200377867883098</v>
      </c>
      <c r="P11978" s="34">
        <v>987.44370000000004</v>
      </c>
      <c r="Q11978" t="s">
        <v>6</v>
      </c>
      <c r="R11978" t="s">
        <v>6</v>
      </c>
      <c r="S11978" t="s">
        <v>6</v>
      </c>
      <c r="T11978" t="s">
        <v>6</v>
      </c>
      <c r="U11978" t="s">
        <v>6</v>
      </c>
      <c r="V11978" t="s">
        <v>6</v>
      </c>
      <c r="W11978" t="s">
        <v>6</v>
      </c>
      <c r="X11978" t="s">
        <v>6</v>
      </c>
      <c r="Y11978" t="s">
        <v>6</v>
      </c>
      <c r="Z11978" t="s">
        <v>6</v>
      </c>
      <c r="AA11978" t="s">
        <v>6</v>
      </c>
      <c r="AB11978" t="s">
        <v>14778</v>
      </c>
      <c r="AC11978" t="s">
        <v>15182</v>
      </c>
    </row>
    <row r="11979" spans="1:29" x14ac:dyDescent="0.3">
      <c r="A11979" t="s">
        <v>341</v>
      </c>
      <c r="B11979" s="35">
        <v>911</v>
      </c>
      <c r="C11979" t="s">
        <v>239</v>
      </c>
      <c r="D11979" s="35">
        <v>2000</v>
      </c>
      <c r="E11979" t="s">
        <v>12388</v>
      </c>
      <c r="F11979" s="34" t="s">
        <v>6</v>
      </c>
      <c r="G11979" s="34" t="s">
        <v>6</v>
      </c>
      <c r="H11979" s="34" t="s">
        <v>6</v>
      </c>
      <c r="I11979" s="34" t="s">
        <v>6</v>
      </c>
      <c r="J11979" s="34" t="s">
        <v>6</v>
      </c>
      <c r="K11979" s="34" t="s">
        <v>6</v>
      </c>
      <c r="L11979" s="34" t="s">
        <v>6</v>
      </c>
      <c r="M11979" s="34" t="s">
        <v>6</v>
      </c>
      <c r="N11979" s="34" t="s">
        <v>6</v>
      </c>
      <c r="O11979" s="34">
        <v>39.597115994621845</v>
      </c>
      <c r="P11979" s="34">
        <v>1031.3382999999999</v>
      </c>
      <c r="Q11979" t="s">
        <v>6</v>
      </c>
      <c r="R11979" t="s">
        <v>6</v>
      </c>
      <c r="S11979" t="s">
        <v>6</v>
      </c>
      <c r="T11979" t="s">
        <v>6</v>
      </c>
      <c r="U11979" t="s">
        <v>6</v>
      </c>
      <c r="V11979" t="s">
        <v>6</v>
      </c>
      <c r="W11979" t="s">
        <v>6</v>
      </c>
      <c r="X11979" t="s">
        <v>6</v>
      </c>
      <c r="Y11979" t="s">
        <v>6</v>
      </c>
      <c r="Z11979" t="s">
        <v>6</v>
      </c>
      <c r="AA11979" t="s">
        <v>6</v>
      </c>
      <c r="AB11979" t="s">
        <v>14778</v>
      </c>
      <c r="AC11979" t="s">
        <v>15182</v>
      </c>
    </row>
    <row r="11980" spans="1:29" x14ac:dyDescent="0.3">
      <c r="A11980" t="s">
        <v>341</v>
      </c>
      <c r="B11980" s="35">
        <v>911</v>
      </c>
      <c r="C11980" t="s">
        <v>239</v>
      </c>
      <c r="D11980" s="35">
        <v>2001</v>
      </c>
      <c r="E11980" t="s">
        <v>12389</v>
      </c>
      <c r="F11980" s="34" t="s">
        <v>6</v>
      </c>
      <c r="G11980" s="34" t="s">
        <v>6</v>
      </c>
      <c r="H11980" s="34" t="s">
        <v>6</v>
      </c>
      <c r="I11980" s="34" t="s">
        <v>6</v>
      </c>
      <c r="J11980" s="34" t="s">
        <v>6</v>
      </c>
      <c r="K11980" s="34" t="s">
        <v>6</v>
      </c>
      <c r="L11980" s="34" t="s">
        <v>6</v>
      </c>
      <c r="M11980" s="34" t="s">
        <v>6</v>
      </c>
      <c r="N11980" s="34" t="s">
        <v>6</v>
      </c>
      <c r="O11980" s="34">
        <v>38.061115937775966</v>
      </c>
      <c r="P11980" s="34">
        <v>1175.8768</v>
      </c>
      <c r="Q11980" t="s">
        <v>6</v>
      </c>
      <c r="R11980" t="s">
        <v>6</v>
      </c>
      <c r="S11980" t="s">
        <v>6</v>
      </c>
      <c r="T11980" t="s">
        <v>6</v>
      </c>
      <c r="U11980" t="s">
        <v>6</v>
      </c>
      <c r="V11980" t="s">
        <v>6</v>
      </c>
      <c r="W11980" t="s">
        <v>6</v>
      </c>
      <c r="X11980" t="s">
        <v>6</v>
      </c>
      <c r="Y11980" t="s">
        <v>6</v>
      </c>
      <c r="Z11980" t="s">
        <v>6</v>
      </c>
      <c r="AA11980" t="s">
        <v>6</v>
      </c>
      <c r="AB11980" t="s">
        <v>14778</v>
      </c>
      <c r="AC11980" t="s">
        <v>15182</v>
      </c>
    </row>
    <row r="11981" spans="1:29" x14ac:dyDescent="0.3">
      <c r="A11981" t="s">
        <v>341</v>
      </c>
      <c r="B11981" s="35">
        <v>911</v>
      </c>
      <c r="C11981" t="s">
        <v>239</v>
      </c>
      <c r="D11981" s="35">
        <v>2002</v>
      </c>
      <c r="E11981" t="s">
        <v>12390</v>
      </c>
      <c r="F11981" s="34" t="s">
        <v>6</v>
      </c>
      <c r="G11981" s="34" t="s">
        <v>6</v>
      </c>
      <c r="H11981" s="34" t="s">
        <v>6</v>
      </c>
      <c r="I11981" s="34" t="s">
        <v>6</v>
      </c>
      <c r="J11981" s="34" t="s">
        <v>6</v>
      </c>
      <c r="K11981" s="34" t="s">
        <v>6</v>
      </c>
      <c r="L11981" s="34" t="s">
        <v>6</v>
      </c>
      <c r="M11981" s="34" t="s">
        <v>6</v>
      </c>
      <c r="N11981" s="34" t="s">
        <v>6</v>
      </c>
      <c r="O11981" s="34">
        <v>38.24760380074845</v>
      </c>
      <c r="P11981" s="34">
        <v>1362.4717000000001</v>
      </c>
      <c r="Q11981" t="s">
        <v>6</v>
      </c>
      <c r="R11981" t="s">
        <v>6</v>
      </c>
      <c r="S11981" t="s">
        <v>6</v>
      </c>
      <c r="T11981" t="s">
        <v>6</v>
      </c>
      <c r="U11981" t="s">
        <v>6</v>
      </c>
      <c r="V11981" t="s">
        <v>6</v>
      </c>
      <c r="W11981" t="s">
        <v>6</v>
      </c>
      <c r="X11981" t="s">
        <v>6</v>
      </c>
      <c r="Y11981" t="s">
        <v>6</v>
      </c>
      <c r="Z11981" t="s">
        <v>6</v>
      </c>
      <c r="AA11981" t="s">
        <v>6</v>
      </c>
      <c r="AB11981" t="s">
        <v>14778</v>
      </c>
      <c r="AC11981" t="s">
        <v>15182</v>
      </c>
    </row>
    <row r="11982" spans="1:29" x14ac:dyDescent="0.3">
      <c r="A11982" t="s">
        <v>341</v>
      </c>
      <c r="B11982" s="35">
        <v>911</v>
      </c>
      <c r="C11982" t="s">
        <v>239</v>
      </c>
      <c r="D11982" s="35">
        <v>2003</v>
      </c>
      <c r="E11982" t="s">
        <v>12391</v>
      </c>
      <c r="F11982" s="34" t="s">
        <v>6</v>
      </c>
      <c r="G11982" s="34" t="s">
        <v>6</v>
      </c>
      <c r="H11982" s="34" t="s">
        <v>6</v>
      </c>
      <c r="I11982" s="34" t="s">
        <v>6</v>
      </c>
      <c r="J11982" s="34" t="s">
        <v>6</v>
      </c>
      <c r="K11982" s="34" t="s">
        <v>6</v>
      </c>
      <c r="L11982" s="34" t="s">
        <v>6</v>
      </c>
      <c r="M11982" s="34" t="s">
        <v>6</v>
      </c>
      <c r="N11982" s="34" t="s">
        <v>6</v>
      </c>
      <c r="O11982" s="34">
        <v>33.015776004497972</v>
      </c>
      <c r="P11982" s="34">
        <v>1624.6427000000001</v>
      </c>
      <c r="Q11982" t="s">
        <v>6</v>
      </c>
      <c r="R11982" t="s">
        <v>6</v>
      </c>
      <c r="S11982" t="s">
        <v>6</v>
      </c>
      <c r="T11982" t="s">
        <v>6</v>
      </c>
      <c r="U11982" t="s">
        <v>6</v>
      </c>
      <c r="V11982" t="s">
        <v>6</v>
      </c>
      <c r="W11982" t="s">
        <v>6</v>
      </c>
      <c r="X11982" t="s">
        <v>6</v>
      </c>
      <c r="Y11982" t="s">
        <v>6</v>
      </c>
      <c r="Z11982" t="s">
        <v>6</v>
      </c>
      <c r="AA11982" t="s">
        <v>6</v>
      </c>
      <c r="AB11982" t="s">
        <v>14778</v>
      </c>
      <c r="AC11982" t="s">
        <v>15182</v>
      </c>
    </row>
    <row r="11983" spans="1:29" x14ac:dyDescent="0.3">
      <c r="A11983" t="s">
        <v>341</v>
      </c>
      <c r="B11983" s="35">
        <v>911</v>
      </c>
      <c r="C11983" t="s">
        <v>239</v>
      </c>
      <c r="D11983" s="35">
        <v>2004</v>
      </c>
      <c r="E11983" t="s">
        <v>12392</v>
      </c>
      <c r="F11983" s="34" t="s">
        <v>6</v>
      </c>
      <c r="G11983" s="34" t="s">
        <v>6</v>
      </c>
      <c r="H11983" s="34" t="s">
        <v>6</v>
      </c>
      <c r="I11983" s="34" t="s">
        <v>6</v>
      </c>
      <c r="J11983" s="34" t="s">
        <v>6</v>
      </c>
      <c r="K11983" s="34" t="s">
        <v>6</v>
      </c>
      <c r="L11983" s="34" t="s">
        <v>6</v>
      </c>
      <c r="M11983" s="34" t="s">
        <v>6</v>
      </c>
      <c r="N11983" s="34" t="s">
        <v>6</v>
      </c>
      <c r="O11983" s="34">
        <v>26.445877922877802</v>
      </c>
      <c r="P11983" s="34">
        <v>1907.94543</v>
      </c>
      <c r="Q11983" t="s">
        <v>6</v>
      </c>
      <c r="R11983" t="s">
        <v>6</v>
      </c>
      <c r="S11983" t="s">
        <v>6</v>
      </c>
      <c r="T11983" t="s">
        <v>6</v>
      </c>
      <c r="U11983" t="s">
        <v>6</v>
      </c>
      <c r="V11983" t="s">
        <v>6</v>
      </c>
      <c r="W11983" t="s">
        <v>6</v>
      </c>
      <c r="X11983" t="s">
        <v>6</v>
      </c>
      <c r="Y11983" t="s">
        <v>6</v>
      </c>
      <c r="Z11983" t="s">
        <v>6</v>
      </c>
      <c r="AA11983" t="s">
        <v>6</v>
      </c>
      <c r="AB11983" t="s">
        <v>14778</v>
      </c>
      <c r="AC11983" t="s">
        <v>15182</v>
      </c>
    </row>
    <row r="11984" spans="1:29" x14ac:dyDescent="0.3">
      <c r="A11984" t="s">
        <v>341</v>
      </c>
      <c r="B11984" s="35">
        <v>911</v>
      </c>
      <c r="C11984" t="s">
        <v>239</v>
      </c>
      <c r="D11984" s="35">
        <v>2005</v>
      </c>
      <c r="E11984" t="s">
        <v>12393</v>
      </c>
      <c r="F11984" s="34" t="s">
        <v>6</v>
      </c>
      <c r="G11984" s="34" t="s">
        <v>6</v>
      </c>
      <c r="H11984" s="34" t="s">
        <v>6</v>
      </c>
      <c r="I11984" s="34" t="s">
        <v>6</v>
      </c>
      <c r="J11984" s="34" t="s">
        <v>6</v>
      </c>
      <c r="K11984" s="34" t="s">
        <v>6</v>
      </c>
      <c r="L11984" s="34" t="s">
        <v>6</v>
      </c>
      <c r="M11984" s="34" t="s">
        <v>6</v>
      </c>
      <c r="N11984" s="34" t="s">
        <v>6</v>
      </c>
      <c r="O11984" s="34">
        <v>24.40491733956631</v>
      </c>
      <c r="P11984" s="34">
        <v>2242.8809000000001</v>
      </c>
      <c r="Q11984" t="s">
        <v>6</v>
      </c>
      <c r="R11984" t="s">
        <v>6</v>
      </c>
      <c r="S11984" t="s">
        <v>6</v>
      </c>
      <c r="T11984" t="s">
        <v>6</v>
      </c>
      <c r="U11984" t="s">
        <v>6</v>
      </c>
      <c r="V11984" t="s">
        <v>6</v>
      </c>
      <c r="W11984" t="s">
        <v>6</v>
      </c>
      <c r="X11984" t="s">
        <v>6</v>
      </c>
      <c r="Y11984" t="s">
        <v>6</v>
      </c>
      <c r="Z11984" t="s">
        <v>6</v>
      </c>
      <c r="AA11984" t="s">
        <v>6</v>
      </c>
      <c r="AB11984" t="s">
        <v>14778</v>
      </c>
      <c r="AC11984" t="s">
        <v>15182</v>
      </c>
    </row>
    <row r="11985" spans="1:29" x14ac:dyDescent="0.3">
      <c r="A11985" t="s">
        <v>341</v>
      </c>
      <c r="B11985" s="35">
        <v>911</v>
      </c>
      <c r="C11985" t="s">
        <v>239</v>
      </c>
      <c r="D11985" s="35">
        <v>2006</v>
      </c>
      <c r="E11985" t="s">
        <v>12394</v>
      </c>
      <c r="F11985" s="34" t="s">
        <v>6</v>
      </c>
      <c r="G11985" s="34" t="s">
        <v>6</v>
      </c>
      <c r="H11985" s="34" t="s">
        <v>6</v>
      </c>
      <c r="I11985" s="34" t="s">
        <v>6</v>
      </c>
      <c r="J11985" s="34" t="s">
        <v>6</v>
      </c>
      <c r="K11985" s="34" t="s">
        <v>6</v>
      </c>
      <c r="L11985" s="34" t="s">
        <v>6</v>
      </c>
      <c r="M11985" s="34" t="s">
        <v>6</v>
      </c>
      <c r="N11985" s="34" t="s">
        <v>6</v>
      </c>
      <c r="O11985" s="34">
        <v>18.725006947146021</v>
      </c>
      <c r="P11985" s="34">
        <v>2656.1898000000001</v>
      </c>
      <c r="Q11985" t="s">
        <v>6</v>
      </c>
      <c r="R11985" t="s">
        <v>6</v>
      </c>
      <c r="S11985" t="s">
        <v>6</v>
      </c>
      <c r="T11985" t="s">
        <v>6</v>
      </c>
      <c r="U11985" t="s">
        <v>6</v>
      </c>
      <c r="V11985" t="s">
        <v>6</v>
      </c>
      <c r="W11985" t="s">
        <v>6</v>
      </c>
      <c r="X11985" t="s">
        <v>6</v>
      </c>
      <c r="Y11985" t="s">
        <v>6</v>
      </c>
      <c r="Z11985" t="s">
        <v>6</v>
      </c>
      <c r="AA11985" t="s">
        <v>6</v>
      </c>
      <c r="AB11985" t="s">
        <v>14778</v>
      </c>
      <c r="AC11985" t="s">
        <v>15182</v>
      </c>
    </row>
    <row r="11986" spans="1:29" x14ac:dyDescent="0.3">
      <c r="A11986" t="s">
        <v>341</v>
      </c>
      <c r="B11986" s="35">
        <v>911</v>
      </c>
      <c r="C11986" t="s">
        <v>239</v>
      </c>
      <c r="D11986" s="35">
        <v>2007</v>
      </c>
      <c r="E11986" t="s">
        <v>12395</v>
      </c>
      <c r="F11986" s="34" t="s">
        <v>6</v>
      </c>
      <c r="G11986" s="34" t="s">
        <v>6</v>
      </c>
      <c r="H11986" s="34" t="s">
        <v>6</v>
      </c>
      <c r="I11986" s="34" t="s">
        <v>6</v>
      </c>
      <c r="J11986" s="34" t="s">
        <v>6</v>
      </c>
      <c r="K11986" s="34" t="s">
        <v>6</v>
      </c>
      <c r="L11986" s="34" t="s">
        <v>6</v>
      </c>
      <c r="M11986" s="34" t="s">
        <v>6</v>
      </c>
      <c r="N11986" s="34" t="s">
        <v>6</v>
      </c>
      <c r="O11986" s="34">
        <v>16.10173417105301</v>
      </c>
      <c r="P11986" s="34">
        <v>3149.2833999999998</v>
      </c>
      <c r="Q11986" t="s">
        <v>6</v>
      </c>
      <c r="R11986" t="s">
        <v>6</v>
      </c>
      <c r="S11986" t="s">
        <v>6</v>
      </c>
      <c r="T11986" t="s">
        <v>6</v>
      </c>
      <c r="U11986" t="s">
        <v>6</v>
      </c>
      <c r="V11986" t="s">
        <v>6</v>
      </c>
      <c r="W11986" t="s">
        <v>6</v>
      </c>
      <c r="X11986" t="s">
        <v>6</v>
      </c>
      <c r="Y11986" t="s">
        <v>6</v>
      </c>
      <c r="Z11986" t="s">
        <v>6</v>
      </c>
      <c r="AA11986" t="s">
        <v>6</v>
      </c>
      <c r="AB11986" t="s">
        <v>14778</v>
      </c>
      <c r="AC11986" t="s">
        <v>15182</v>
      </c>
    </row>
    <row r="11987" spans="1:29" x14ac:dyDescent="0.3">
      <c r="A11987" t="s">
        <v>341</v>
      </c>
      <c r="B11987" s="35">
        <v>911</v>
      </c>
      <c r="C11987" t="s">
        <v>239</v>
      </c>
      <c r="D11987" s="35">
        <v>2008</v>
      </c>
      <c r="E11987" t="s">
        <v>12396</v>
      </c>
      <c r="F11987" s="34" t="s">
        <v>6</v>
      </c>
      <c r="G11987" s="34" t="s">
        <v>6</v>
      </c>
      <c r="H11987" s="34" t="s">
        <v>6</v>
      </c>
      <c r="I11987" s="34" t="s">
        <v>6</v>
      </c>
      <c r="J11987" s="34" t="s">
        <v>6</v>
      </c>
      <c r="K11987" s="34" t="s">
        <v>6</v>
      </c>
      <c r="L11987" s="34" t="s">
        <v>6</v>
      </c>
      <c r="M11987" s="34" t="s">
        <v>6</v>
      </c>
      <c r="N11987" s="34" t="s">
        <v>6</v>
      </c>
      <c r="O11987" s="34">
        <v>16.145006711764463</v>
      </c>
      <c r="P11987" s="34">
        <v>3568.2276000000002</v>
      </c>
      <c r="Q11987" t="s">
        <v>6</v>
      </c>
      <c r="R11987" t="s">
        <v>6</v>
      </c>
      <c r="S11987" t="s">
        <v>6</v>
      </c>
      <c r="T11987" t="s">
        <v>6</v>
      </c>
      <c r="U11987" t="s">
        <v>6</v>
      </c>
      <c r="V11987" t="s">
        <v>6</v>
      </c>
      <c r="W11987" t="s">
        <v>6</v>
      </c>
      <c r="X11987" t="s">
        <v>6</v>
      </c>
      <c r="Y11987" t="s">
        <v>6</v>
      </c>
      <c r="Z11987" t="s">
        <v>6</v>
      </c>
      <c r="AA11987" t="s">
        <v>6</v>
      </c>
      <c r="AB11987" t="s">
        <v>14778</v>
      </c>
      <c r="AC11987" t="s">
        <v>15182</v>
      </c>
    </row>
    <row r="11988" spans="1:29" x14ac:dyDescent="0.3">
      <c r="A11988" t="s">
        <v>341</v>
      </c>
      <c r="B11988" s="35">
        <v>911</v>
      </c>
      <c r="C11988" t="s">
        <v>239</v>
      </c>
      <c r="D11988" s="35">
        <v>2009</v>
      </c>
      <c r="E11988" t="s">
        <v>12397</v>
      </c>
      <c r="F11988" s="34" t="s">
        <v>6</v>
      </c>
      <c r="G11988" s="34" t="s">
        <v>6</v>
      </c>
      <c r="H11988" s="34" t="s">
        <v>6</v>
      </c>
      <c r="I11988" s="34" t="s">
        <v>6</v>
      </c>
      <c r="J11988" s="34" t="s">
        <v>6</v>
      </c>
      <c r="K11988" s="34" t="s">
        <v>6</v>
      </c>
      <c r="L11988" s="34" t="s">
        <v>6</v>
      </c>
      <c r="M11988" s="34" t="s">
        <v>6</v>
      </c>
      <c r="N11988" s="34" t="s">
        <v>6</v>
      </c>
      <c r="O11988" s="34">
        <v>40.16125051968185</v>
      </c>
      <c r="P11988" s="34">
        <v>3141.6509999999998</v>
      </c>
      <c r="Q11988" t="s">
        <v>6</v>
      </c>
      <c r="R11988" t="s">
        <v>6</v>
      </c>
      <c r="S11988" t="s">
        <v>6</v>
      </c>
      <c r="T11988" t="s">
        <v>6</v>
      </c>
      <c r="U11988" t="s">
        <v>6</v>
      </c>
      <c r="V11988" t="s">
        <v>6</v>
      </c>
      <c r="W11988" t="s">
        <v>6</v>
      </c>
      <c r="X11988" t="s">
        <v>6</v>
      </c>
      <c r="Y11988" t="s">
        <v>6</v>
      </c>
      <c r="Z11988" t="s">
        <v>6</v>
      </c>
      <c r="AA11988" t="s">
        <v>6</v>
      </c>
      <c r="AB11988" t="s">
        <v>14778</v>
      </c>
      <c r="AC11988" t="s">
        <v>15182</v>
      </c>
    </row>
    <row r="11989" spans="1:29" x14ac:dyDescent="0.3">
      <c r="A11989" t="s">
        <v>341</v>
      </c>
      <c r="B11989" s="35">
        <v>911</v>
      </c>
      <c r="C11989" t="s">
        <v>239</v>
      </c>
      <c r="D11989" s="35">
        <v>2010</v>
      </c>
      <c r="E11989" t="s">
        <v>12398</v>
      </c>
      <c r="F11989" s="34" t="s">
        <v>6</v>
      </c>
      <c r="G11989" s="34" t="s">
        <v>6</v>
      </c>
      <c r="H11989" s="34" t="s">
        <v>6</v>
      </c>
      <c r="I11989" s="34" t="s">
        <v>6</v>
      </c>
      <c r="J11989" s="34" t="s">
        <v>6</v>
      </c>
      <c r="K11989" s="34" t="s">
        <v>6</v>
      </c>
      <c r="L11989" s="34" t="s">
        <v>6</v>
      </c>
      <c r="M11989" s="34" t="s">
        <v>6</v>
      </c>
      <c r="N11989" s="34" t="s">
        <v>6</v>
      </c>
      <c r="O11989" s="34">
        <v>39.666530477781556</v>
      </c>
      <c r="P11989" s="34">
        <v>3460.2026999999998</v>
      </c>
      <c r="Q11989" t="s">
        <v>6</v>
      </c>
      <c r="R11989" t="s">
        <v>6</v>
      </c>
      <c r="S11989" t="s">
        <v>6</v>
      </c>
      <c r="T11989" t="s">
        <v>6</v>
      </c>
      <c r="U11989" t="s">
        <v>6</v>
      </c>
      <c r="V11989" t="s">
        <v>6</v>
      </c>
      <c r="W11989" t="s">
        <v>6</v>
      </c>
      <c r="X11989" t="s">
        <v>6</v>
      </c>
      <c r="Y11989" t="s">
        <v>6</v>
      </c>
      <c r="Z11989" t="s">
        <v>6</v>
      </c>
      <c r="AA11989" t="s">
        <v>6</v>
      </c>
      <c r="AB11989" t="s">
        <v>14778</v>
      </c>
      <c r="AC11989" t="s">
        <v>15182</v>
      </c>
    </row>
    <row r="11990" spans="1:29" x14ac:dyDescent="0.3">
      <c r="A11990" t="s">
        <v>341</v>
      </c>
      <c r="B11990" s="35">
        <v>911</v>
      </c>
      <c r="C11990" t="s">
        <v>239</v>
      </c>
      <c r="D11990" s="35">
        <v>2011</v>
      </c>
      <c r="E11990" t="s">
        <v>12399</v>
      </c>
      <c r="F11990" s="34" t="s">
        <v>6</v>
      </c>
      <c r="G11990" s="34" t="s">
        <v>6</v>
      </c>
      <c r="H11990" s="34" t="s">
        <v>6</v>
      </c>
      <c r="I11990" s="34" t="s">
        <v>6</v>
      </c>
      <c r="J11990" s="34" t="s">
        <v>6</v>
      </c>
      <c r="K11990" s="34" t="s">
        <v>6</v>
      </c>
      <c r="L11990" s="34" t="s">
        <v>6</v>
      </c>
      <c r="M11990" s="34" t="s">
        <v>6</v>
      </c>
      <c r="N11990" s="34" t="s">
        <v>6</v>
      </c>
      <c r="O11990" s="34">
        <v>42.006033707705846</v>
      </c>
      <c r="P11990" s="34">
        <v>3777.9456</v>
      </c>
      <c r="Q11990" t="s">
        <v>6</v>
      </c>
      <c r="R11990" t="s">
        <v>6</v>
      </c>
      <c r="S11990" t="s">
        <v>6</v>
      </c>
      <c r="T11990" t="s">
        <v>6</v>
      </c>
      <c r="U11990" t="s">
        <v>6</v>
      </c>
      <c r="V11990" t="s">
        <v>6</v>
      </c>
      <c r="W11990" t="s">
        <v>6</v>
      </c>
      <c r="X11990" t="s">
        <v>6</v>
      </c>
      <c r="Y11990" t="s">
        <v>6</v>
      </c>
      <c r="Z11990" t="s">
        <v>6</v>
      </c>
      <c r="AA11990" t="s">
        <v>6</v>
      </c>
      <c r="AB11990" t="s">
        <v>14778</v>
      </c>
      <c r="AC11990" t="s">
        <v>15182</v>
      </c>
    </row>
    <row r="11991" spans="1:29" x14ac:dyDescent="0.3">
      <c r="A11991" t="s">
        <v>341</v>
      </c>
      <c r="B11991">
        <v>911</v>
      </c>
      <c r="C11991" t="s">
        <v>239</v>
      </c>
      <c r="D11991">
        <v>2012</v>
      </c>
      <c r="E11991" t="s">
        <v>12400</v>
      </c>
      <c r="F11991" s="34" t="s">
        <v>6</v>
      </c>
      <c r="G11991" s="34" t="s">
        <v>6</v>
      </c>
      <c r="H11991" s="34" t="s">
        <v>6</v>
      </c>
      <c r="I11991" s="34" t="s">
        <v>6</v>
      </c>
      <c r="J11991" s="34" t="s">
        <v>6</v>
      </c>
      <c r="K11991" s="34" t="s">
        <v>6</v>
      </c>
      <c r="L11991" s="34" t="s">
        <v>6</v>
      </c>
      <c r="M11991" s="34" t="s">
        <v>6</v>
      </c>
      <c r="N11991" s="34" t="s">
        <v>6</v>
      </c>
      <c r="O11991" s="34">
        <v>41.225158692149151</v>
      </c>
      <c r="P11991" s="34">
        <v>4266.4605000000001</v>
      </c>
      <c r="Q11991" t="s">
        <v>6</v>
      </c>
      <c r="R11991" t="s">
        <v>6</v>
      </c>
      <c r="S11991" t="s">
        <v>6</v>
      </c>
      <c r="T11991" t="s">
        <v>6</v>
      </c>
      <c r="U11991" t="s">
        <v>6</v>
      </c>
      <c r="V11991" t="s">
        <v>6</v>
      </c>
      <c r="W11991" t="s">
        <v>6</v>
      </c>
      <c r="X11991" t="s">
        <v>6</v>
      </c>
      <c r="Y11991" t="s">
        <v>6</v>
      </c>
      <c r="Z11991" t="s">
        <v>6</v>
      </c>
      <c r="AA11991" t="s">
        <v>6</v>
      </c>
      <c r="AB11991" t="s">
        <v>14778</v>
      </c>
      <c r="AC11991" t="s">
        <v>15182</v>
      </c>
    </row>
    <row r="11992" spans="1:29" x14ac:dyDescent="0.3">
      <c r="A11992" t="s">
        <v>341</v>
      </c>
      <c r="B11992" s="35">
        <v>911</v>
      </c>
      <c r="C11992" t="s">
        <v>239</v>
      </c>
      <c r="D11992" s="35">
        <v>2013</v>
      </c>
      <c r="E11992" t="s">
        <v>12401</v>
      </c>
      <c r="F11992" s="34" t="s">
        <v>6</v>
      </c>
      <c r="G11992" s="34" t="s">
        <v>6</v>
      </c>
      <c r="H11992" s="34" t="s">
        <v>6</v>
      </c>
      <c r="I11992" s="34" t="s">
        <v>6</v>
      </c>
      <c r="J11992" s="34" t="s">
        <v>6</v>
      </c>
      <c r="K11992" s="34" t="s">
        <v>6</v>
      </c>
      <c r="L11992" s="34" t="s">
        <v>6</v>
      </c>
      <c r="M11992" s="34" t="s">
        <v>6</v>
      </c>
      <c r="N11992" s="34" t="s">
        <v>6</v>
      </c>
      <c r="O11992" s="34">
        <v>40.856315011256378</v>
      </c>
      <c r="P11992" s="34">
        <v>4555.6382000000003</v>
      </c>
      <c r="Q11992" t="s">
        <v>6</v>
      </c>
      <c r="R11992" t="s">
        <v>6</v>
      </c>
      <c r="S11992" t="s">
        <v>6</v>
      </c>
      <c r="T11992" t="s">
        <v>6</v>
      </c>
      <c r="U11992" t="s">
        <v>6</v>
      </c>
      <c r="V11992" t="s">
        <v>6</v>
      </c>
      <c r="W11992" t="s">
        <v>6</v>
      </c>
      <c r="X11992" t="s">
        <v>6</v>
      </c>
      <c r="Y11992" t="s">
        <v>6</v>
      </c>
      <c r="Z11992" t="s">
        <v>6</v>
      </c>
      <c r="AA11992" t="s">
        <v>6</v>
      </c>
      <c r="AB11992" t="s">
        <v>14778</v>
      </c>
      <c r="AC11992" t="s">
        <v>15182</v>
      </c>
    </row>
    <row r="11993" spans="1:29" x14ac:dyDescent="0.3">
      <c r="A11993" t="s">
        <v>341</v>
      </c>
      <c r="B11993" s="35">
        <v>911</v>
      </c>
      <c r="C11993" t="s">
        <v>239</v>
      </c>
      <c r="D11993" s="35">
        <v>2014</v>
      </c>
      <c r="E11993" t="s">
        <v>12402</v>
      </c>
      <c r="F11993" s="34" t="s">
        <v>6</v>
      </c>
      <c r="G11993" s="34" t="s">
        <v>6</v>
      </c>
      <c r="H11993" s="34" t="s">
        <v>6</v>
      </c>
      <c r="I11993" s="34" t="s">
        <v>6</v>
      </c>
      <c r="J11993" s="34" t="s">
        <v>6</v>
      </c>
      <c r="K11993" s="34" t="s">
        <v>6</v>
      </c>
      <c r="L11993" s="34" t="s">
        <v>6</v>
      </c>
      <c r="M11993" s="34" t="s">
        <v>6</v>
      </c>
      <c r="N11993" s="34" t="s">
        <v>6</v>
      </c>
      <c r="O11993" s="34">
        <v>43.689255079545092</v>
      </c>
      <c r="P11993" s="34">
        <v>4828.6262999999999</v>
      </c>
      <c r="Q11993" t="s">
        <v>6</v>
      </c>
      <c r="R11993" t="s">
        <v>6</v>
      </c>
      <c r="S11993" t="s">
        <v>6</v>
      </c>
      <c r="T11993" t="s">
        <v>6</v>
      </c>
      <c r="U11993" t="s">
        <v>6</v>
      </c>
      <c r="V11993" t="s">
        <v>6</v>
      </c>
      <c r="W11993" t="s">
        <v>6</v>
      </c>
      <c r="X11993" t="s">
        <v>6</v>
      </c>
      <c r="Y11993" t="s">
        <v>6</v>
      </c>
      <c r="Z11993" t="s">
        <v>6</v>
      </c>
      <c r="AA11993" t="s">
        <v>6</v>
      </c>
      <c r="AB11993" t="s">
        <v>14778</v>
      </c>
      <c r="AC11993" t="s">
        <v>15182</v>
      </c>
    </row>
    <row r="11994" spans="1:29" x14ac:dyDescent="0.3">
      <c r="A11994" t="s">
        <v>341</v>
      </c>
      <c r="B11994" s="35">
        <v>911</v>
      </c>
      <c r="C11994" t="s">
        <v>239</v>
      </c>
      <c r="D11994" s="35">
        <v>2015</v>
      </c>
      <c r="E11994" t="s">
        <v>12403</v>
      </c>
      <c r="F11994" s="34" t="s">
        <v>6</v>
      </c>
      <c r="G11994" s="34" t="s">
        <v>6</v>
      </c>
      <c r="H11994" s="34" t="s">
        <v>6</v>
      </c>
      <c r="I11994" s="34" t="s">
        <v>6</v>
      </c>
      <c r="J11994" s="34" t="s">
        <v>6</v>
      </c>
      <c r="K11994" s="34" t="s">
        <v>6</v>
      </c>
      <c r="L11994" s="34" t="s">
        <v>6</v>
      </c>
      <c r="M11994" s="34" t="s">
        <v>6</v>
      </c>
      <c r="N11994" s="34" t="s">
        <v>6</v>
      </c>
      <c r="O11994" s="34">
        <v>48.701679751030866</v>
      </c>
      <c r="P11994" s="34">
        <v>5043.6332000000002</v>
      </c>
      <c r="Q11994" t="s">
        <v>6</v>
      </c>
      <c r="R11994" t="s">
        <v>6</v>
      </c>
      <c r="S11994" t="s">
        <v>6</v>
      </c>
      <c r="T11994" t="s">
        <v>6</v>
      </c>
      <c r="U11994" t="s">
        <v>6</v>
      </c>
      <c r="V11994" t="s">
        <v>6</v>
      </c>
      <c r="W11994" t="s">
        <v>6</v>
      </c>
      <c r="X11994" t="s">
        <v>6</v>
      </c>
      <c r="Y11994" t="s">
        <v>6</v>
      </c>
      <c r="Z11994" t="s">
        <v>6</v>
      </c>
      <c r="AA11994" t="s">
        <v>6</v>
      </c>
      <c r="AB11994" t="s">
        <v>14778</v>
      </c>
      <c r="AC11994" t="s">
        <v>15182</v>
      </c>
    </row>
    <row r="11995" spans="1:29" x14ac:dyDescent="0.3">
      <c r="A11995" t="s">
        <v>341</v>
      </c>
      <c r="B11995" s="35">
        <v>911</v>
      </c>
      <c r="C11995" t="s">
        <v>239</v>
      </c>
      <c r="D11995" s="35">
        <v>2016</v>
      </c>
      <c r="E11995" t="s">
        <v>12404</v>
      </c>
      <c r="F11995" s="34" t="s">
        <v>6</v>
      </c>
      <c r="G11995" s="34" t="s">
        <v>6</v>
      </c>
      <c r="H11995" s="34" t="s">
        <v>6</v>
      </c>
      <c r="I11995" s="34" t="s">
        <v>6</v>
      </c>
      <c r="J11995" s="34" t="s">
        <v>6</v>
      </c>
      <c r="K11995" s="34" t="s">
        <v>6</v>
      </c>
      <c r="L11995" s="34" t="s">
        <v>6</v>
      </c>
      <c r="M11995" s="34" t="s">
        <v>6</v>
      </c>
      <c r="N11995" s="34" t="s">
        <v>6</v>
      </c>
      <c r="O11995" s="34">
        <v>56.748584449285801</v>
      </c>
      <c r="P11995" s="34">
        <v>5067.2934999999998</v>
      </c>
      <c r="Q11995" t="s">
        <v>6</v>
      </c>
      <c r="R11995" t="s">
        <v>6</v>
      </c>
      <c r="S11995" t="s">
        <v>6</v>
      </c>
      <c r="T11995" t="s">
        <v>6</v>
      </c>
      <c r="U11995" t="s">
        <v>6</v>
      </c>
      <c r="V11995" t="s">
        <v>6</v>
      </c>
      <c r="W11995" t="s">
        <v>6</v>
      </c>
      <c r="X11995" t="s">
        <v>6</v>
      </c>
      <c r="Y11995" t="s">
        <v>6</v>
      </c>
      <c r="Z11995" t="s">
        <v>6</v>
      </c>
      <c r="AA11995" t="s">
        <v>6</v>
      </c>
      <c r="AB11995" t="s">
        <v>14778</v>
      </c>
      <c r="AC11995" t="s">
        <v>15182</v>
      </c>
    </row>
    <row r="11996" spans="1:29" x14ac:dyDescent="0.3">
      <c r="A11996" t="s">
        <v>341</v>
      </c>
      <c r="B11996" s="35">
        <v>911</v>
      </c>
      <c r="C11996" t="s">
        <v>239</v>
      </c>
      <c r="D11996" s="35">
        <v>2017</v>
      </c>
      <c r="E11996" t="s">
        <v>12405</v>
      </c>
      <c r="F11996" s="34" t="s">
        <v>6</v>
      </c>
      <c r="G11996" s="34" t="s">
        <v>6</v>
      </c>
      <c r="H11996" s="34" t="s">
        <v>6</v>
      </c>
      <c r="I11996" s="34" t="s">
        <v>6</v>
      </c>
      <c r="J11996" s="34" t="s">
        <v>6</v>
      </c>
      <c r="K11996" s="34" t="s">
        <v>6</v>
      </c>
      <c r="L11996" s="34" t="s">
        <v>6</v>
      </c>
      <c r="M11996" s="34" t="s">
        <v>6</v>
      </c>
      <c r="N11996" s="34" t="s">
        <v>6</v>
      </c>
      <c r="O11996" s="34">
        <v>58.937704972611613</v>
      </c>
      <c r="P11996" s="34">
        <v>5564.4933000000001</v>
      </c>
      <c r="Q11996" t="s">
        <v>6</v>
      </c>
      <c r="R11996" t="s">
        <v>6</v>
      </c>
      <c r="S11996" t="s">
        <v>6</v>
      </c>
      <c r="T11996" t="s">
        <v>6</v>
      </c>
      <c r="U11996" t="s">
        <v>6</v>
      </c>
      <c r="V11996" t="s">
        <v>6</v>
      </c>
      <c r="W11996" t="s">
        <v>6</v>
      </c>
      <c r="X11996" t="s">
        <v>6</v>
      </c>
      <c r="Y11996" t="s">
        <v>6</v>
      </c>
      <c r="Z11996" t="s">
        <v>6</v>
      </c>
      <c r="AA11996" t="s">
        <v>6</v>
      </c>
      <c r="AB11996" t="s">
        <v>14778</v>
      </c>
      <c r="AC11996" t="s">
        <v>15182</v>
      </c>
    </row>
    <row r="11997" spans="1:29" x14ac:dyDescent="0.3">
      <c r="A11997" t="s">
        <v>341</v>
      </c>
      <c r="B11997" s="35">
        <v>911</v>
      </c>
      <c r="C11997" t="s">
        <v>239</v>
      </c>
      <c r="D11997" s="35">
        <v>2018</v>
      </c>
      <c r="E11997" t="s">
        <v>12406</v>
      </c>
      <c r="F11997" s="34" t="s">
        <v>6</v>
      </c>
      <c r="G11997" s="34" t="s">
        <v>6</v>
      </c>
      <c r="H11997" s="34" t="s">
        <v>6</v>
      </c>
      <c r="I11997" s="34" t="s">
        <v>6</v>
      </c>
      <c r="J11997" s="34" t="s">
        <v>6</v>
      </c>
      <c r="K11997" s="34" t="s">
        <v>6</v>
      </c>
      <c r="L11997" s="34" t="s">
        <v>6</v>
      </c>
      <c r="M11997" s="34" t="s">
        <v>6</v>
      </c>
      <c r="N11997" s="34" t="s">
        <v>6</v>
      </c>
      <c r="O11997" s="34">
        <v>55.651937862564601</v>
      </c>
      <c r="P11997" s="34">
        <v>6017.0352000000003</v>
      </c>
      <c r="Q11997" t="s">
        <v>6</v>
      </c>
      <c r="R11997" t="s">
        <v>6</v>
      </c>
      <c r="S11997" t="s">
        <v>6</v>
      </c>
      <c r="T11997" t="s">
        <v>6</v>
      </c>
      <c r="U11997" t="s">
        <v>6</v>
      </c>
      <c r="V11997" t="s">
        <v>6</v>
      </c>
      <c r="W11997" t="s">
        <v>6</v>
      </c>
      <c r="X11997" t="s">
        <v>6</v>
      </c>
      <c r="Y11997" t="s">
        <v>6</v>
      </c>
      <c r="Z11997" t="s">
        <v>6</v>
      </c>
      <c r="AA11997" t="s">
        <v>6</v>
      </c>
      <c r="AB11997" t="s">
        <v>14778</v>
      </c>
      <c r="AC11997" t="s">
        <v>15182</v>
      </c>
    </row>
    <row r="11998" spans="1:29" x14ac:dyDescent="0.3">
      <c r="A11998" t="s">
        <v>341</v>
      </c>
      <c r="B11998" s="35">
        <v>911</v>
      </c>
      <c r="C11998" t="s">
        <v>239</v>
      </c>
      <c r="D11998" s="35">
        <v>2019</v>
      </c>
      <c r="E11998" t="s">
        <v>12407</v>
      </c>
      <c r="F11998" s="34" t="s">
        <v>6</v>
      </c>
      <c r="G11998" s="34" t="s">
        <v>6</v>
      </c>
      <c r="H11998" s="34" t="s">
        <v>6</v>
      </c>
      <c r="I11998" s="34" t="s">
        <v>6</v>
      </c>
      <c r="J11998" s="34" t="s">
        <v>6</v>
      </c>
      <c r="K11998" s="34" t="s">
        <v>6</v>
      </c>
      <c r="L11998" s="34" t="s">
        <v>6</v>
      </c>
      <c r="M11998" s="34" t="s">
        <v>6</v>
      </c>
      <c r="N11998" s="34" t="s">
        <v>6</v>
      </c>
      <c r="O11998" s="34">
        <v>53.67314641783215</v>
      </c>
      <c r="P11998" s="34">
        <v>6543.3217999999997</v>
      </c>
      <c r="Q11998" t="s">
        <v>6</v>
      </c>
      <c r="R11998" t="s">
        <v>6</v>
      </c>
      <c r="S11998" t="s">
        <v>6</v>
      </c>
      <c r="T11998" t="s">
        <v>6</v>
      </c>
      <c r="U11998" t="s">
        <v>6</v>
      </c>
      <c r="V11998" t="s">
        <v>6</v>
      </c>
      <c r="W11998" t="s">
        <v>6</v>
      </c>
      <c r="X11998" t="s">
        <v>6</v>
      </c>
      <c r="Y11998" t="s">
        <v>6</v>
      </c>
      <c r="Z11998" t="s">
        <v>6</v>
      </c>
      <c r="AA11998" t="s">
        <v>6</v>
      </c>
      <c r="AB11998" t="s">
        <v>14778</v>
      </c>
      <c r="AC11998" t="s">
        <v>15182</v>
      </c>
    </row>
    <row r="11999" spans="1:29" x14ac:dyDescent="0.3">
      <c r="A11999" t="s">
        <v>341</v>
      </c>
      <c r="B11999" s="35">
        <v>911</v>
      </c>
      <c r="C11999" t="s">
        <v>239</v>
      </c>
      <c r="D11999" s="35">
        <v>2020</v>
      </c>
      <c r="E11999" t="s">
        <v>12408</v>
      </c>
      <c r="F11999" s="34" t="s">
        <v>6</v>
      </c>
      <c r="G11999" s="34" t="s">
        <v>6</v>
      </c>
      <c r="H11999" s="34" t="s">
        <v>6</v>
      </c>
      <c r="I11999" s="34" t="s">
        <v>6</v>
      </c>
      <c r="J11999" s="34" t="s">
        <v>6</v>
      </c>
      <c r="K11999" s="34" t="s">
        <v>6</v>
      </c>
      <c r="L11999" s="34" t="s">
        <v>6</v>
      </c>
      <c r="M11999" s="34" t="s">
        <v>6</v>
      </c>
      <c r="N11999" s="34" t="s">
        <v>6</v>
      </c>
      <c r="O11999" s="34">
        <v>67.361968809138148</v>
      </c>
      <c r="P11999" s="34">
        <v>6181.9026000000003</v>
      </c>
      <c r="Q11999" t="s">
        <v>6</v>
      </c>
      <c r="R11999" t="s">
        <v>6</v>
      </c>
      <c r="S11999" t="s">
        <v>6</v>
      </c>
      <c r="T11999" t="s">
        <v>6</v>
      </c>
      <c r="U11999" t="s">
        <v>6</v>
      </c>
      <c r="V11999" t="s">
        <v>6</v>
      </c>
      <c r="W11999" t="s">
        <v>6</v>
      </c>
      <c r="X11999" t="s">
        <v>6</v>
      </c>
      <c r="Y11999" t="s">
        <v>6</v>
      </c>
      <c r="Z11999" t="s">
        <v>6</v>
      </c>
      <c r="AA11999" t="s">
        <v>6</v>
      </c>
      <c r="AB11999" t="s">
        <v>14778</v>
      </c>
      <c r="AC11999" t="s">
        <v>15182</v>
      </c>
    </row>
    <row r="12000" spans="1:29" x14ac:dyDescent="0.3">
      <c r="A12000" t="s">
        <v>341</v>
      </c>
      <c r="B12000" s="35">
        <v>911</v>
      </c>
      <c r="C12000" t="s">
        <v>239</v>
      </c>
      <c r="D12000" s="35">
        <v>2021</v>
      </c>
      <c r="E12000" t="s">
        <v>12409</v>
      </c>
      <c r="F12000" s="34" t="s">
        <v>6</v>
      </c>
      <c r="G12000" s="34" t="s">
        <v>6</v>
      </c>
      <c r="H12000" s="34" t="s">
        <v>6</v>
      </c>
      <c r="I12000" s="34" t="s">
        <v>6</v>
      </c>
      <c r="J12000" s="34" t="s">
        <v>6</v>
      </c>
      <c r="K12000" s="34" t="s">
        <v>6</v>
      </c>
      <c r="L12000" s="34" t="s">
        <v>6</v>
      </c>
      <c r="M12000" s="34" t="s">
        <v>6</v>
      </c>
      <c r="N12000" s="34" t="s">
        <v>6</v>
      </c>
      <c r="O12000" s="34">
        <v>63.354416779196121</v>
      </c>
      <c r="P12000" s="34">
        <v>6991.7777999999998</v>
      </c>
      <c r="Q12000" t="s">
        <v>6</v>
      </c>
      <c r="R12000" t="s">
        <v>6</v>
      </c>
      <c r="S12000" t="s">
        <v>6</v>
      </c>
      <c r="T12000" t="s">
        <v>6</v>
      </c>
      <c r="U12000" t="s">
        <v>6</v>
      </c>
      <c r="V12000" t="s">
        <v>6</v>
      </c>
      <c r="W12000" t="s">
        <v>6</v>
      </c>
      <c r="X12000" t="s">
        <v>6</v>
      </c>
      <c r="Y12000" t="s">
        <v>6</v>
      </c>
      <c r="Z12000" t="s">
        <v>6</v>
      </c>
      <c r="AA12000" t="s">
        <v>6</v>
      </c>
      <c r="AB12000" t="s">
        <v>14778</v>
      </c>
      <c r="AC12000" t="s">
        <v>15182</v>
      </c>
    </row>
    <row r="12001" spans="1:29" x14ac:dyDescent="0.3">
      <c r="A12001" t="s">
        <v>341</v>
      </c>
      <c r="B12001" s="35">
        <v>911</v>
      </c>
      <c r="C12001" t="s">
        <v>239</v>
      </c>
      <c r="D12001" s="35">
        <v>2022</v>
      </c>
      <c r="E12001" t="s">
        <v>12410</v>
      </c>
      <c r="F12001" s="34" t="s">
        <v>6</v>
      </c>
      <c r="G12001" s="34" t="s">
        <v>6</v>
      </c>
      <c r="H12001" s="34" t="s">
        <v>6</v>
      </c>
      <c r="I12001" s="34" t="s">
        <v>6</v>
      </c>
      <c r="J12001" s="34" t="s">
        <v>6</v>
      </c>
      <c r="K12001" s="34" t="s">
        <v>6</v>
      </c>
      <c r="L12001" s="34" t="s">
        <v>6</v>
      </c>
      <c r="M12001" s="34" t="s">
        <v>6</v>
      </c>
      <c r="N12001" s="34" t="s">
        <v>6</v>
      </c>
      <c r="O12001" s="34">
        <v>49.246489028750091</v>
      </c>
      <c r="P12001" s="34">
        <v>8501.4493999999995</v>
      </c>
      <c r="Q12001" t="s">
        <v>6</v>
      </c>
      <c r="R12001" t="s">
        <v>6</v>
      </c>
      <c r="S12001" t="s">
        <v>6</v>
      </c>
      <c r="T12001" t="s">
        <v>6</v>
      </c>
      <c r="U12001" t="s">
        <v>6</v>
      </c>
      <c r="V12001" t="s">
        <v>6</v>
      </c>
      <c r="W12001" t="s">
        <v>6</v>
      </c>
      <c r="X12001" t="s">
        <v>6</v>
      </c>
      <c r="Y12001" t="s">
        <v>6</v>
      </c>
      <c r="Z12001" t="s">
        <v>6</v>
      </c>
      <c r="AA12001" t="s">
        <v>6</v>
      </c>
      <c r="AB12001" t="s">
        <v>14778</v>
      </c>
      <c r="AC12001" t="s">
        <v>15182</v>
      </c>
    </row>
    <row r="12002" spans="1:29" x14ac:dyDescent="0.3">
      <c r="A12002" t="s">
        <v>341</v>
      </c>
      <c r="B12002" s="35">
        <v>911</v>
      </c>
      <c r="C12002" t="s">
        <v>239</v>
      </c>
      <c r="D12002" s="35">
        <v>2023</v>
      </c>
      <c r="E12002" t="s">
        <v>12411</v>
      </c>
      <c r="F12002" s="34" t="s">
        <v>6</v>
      </c>
      <c r="G12002" s="34" t="s">
        <v>6</v>
      </c>
      <c r="H12002" s="34" t="s">
        <v>6</v>
      </c>
      <c r="I12002" s="34" t="s">
        <v>6</v>
      </c>
      <c r="J12002" s="34" t="s">
        <v>6</v>
      </c>
      <c r="K12002" s="34" t="s">
        <v>6</v>
      </c>
      <c r="L12002" s="34" t="s">
        <v>6</v>
      </c>
      <c r="M12002" s="34" t="s">
        <v>6</v>
      </c>
      <c r="N12002" s="34" t="s">
        <v>6</v>
      </c>
      <c r="O12002" s="34">
        <v>50.723129835834527</v>
      </c>
      <c r="P12002" s="34">
        <v>9453.1749999999993</v>
      </c>
      <c r="Q12002" t="s">
        <v>6</v>
      </c>
      <c r="R12002" t="s">
        <v>6</v>
      </c>
      <c r="S12002" t="s">
        <v>6</v>
      </c>
      <c r="T12002" t="s">
        <v>6</v>
      </c>
      <c r="U12002" t="s">
        <v>6</v>
      </c>
      <c r="V12002" t="s">
        <v>6</v>
      </c>
      <c r="W12002" t="s">
        <v>6</v>
      </c>
      <c r="X12002" t="s">
        <v>6</v>
      </c>
      <c r="Y12002" t="s">
        <v>6</v>
      </c>
      <c r="Z12002" t="s">
        <v>6</v>
      </c>
      <c r="AA12002" t="s">
        <v>6</v>
      </c>
      <c r="AB12002" t="s">
        <v>14778</v>
      </c>
      <c r="AC12002" t="s">
        <v>15182</v>
      </c>
    </row>
    <row r="12003" spans="1:29" x14ac:dyDescent="0.3">
      <c r="A12003" t="s">
        <v>341</v>
      </c>
      <c r="B12003" s="35">
        <v>911</v>
      </c>
      <c r="C12003" t="s">
        <v>239</v>
      </c>
      <c r="D12003" s="35">
        <v>2024</v>
      </c>
      <c r="E12003" t="s">
        <v>15183</v>
      </c>
      <c r="F12003" s="34" t="s">
        <v>6</v>
      </c>
      <c r="G12003" s="34" t="s">
        <v>6</v>
      </c>
      <c r="H12003" s="34" t="s">
        <v>6</v>
      </c>
      <c r="I12003" s="34" t="s">
        <v>6</v>
      </c>
      <c r="J12003" s="34" t="s">
        <v>6</v>
      </c>
      <c r="K12003" s="34" t="s">
        <v>6</v>
      </c>
      <c r="L12003" s="34" t="s">
        <v>6</v>
      </c>
      <c r="M12003" s="34" t="s">
        <v>6</v>
      </c>
      <c r="N12003" s="34" t="s">
        <v>6</v>
      </c>
      <c r="O12003" s="34">
        <v>50.29719070285369</v>
      </c>
      <c r="P12003" s="34">
        <v>10125.2544036461</v>
      </c>
      <c r="Q12003" t="s">
        <v>6</v>
      </c>
      <c r="R12003" t="s">
        <v>6</v>
      </c>
      <c r="S12003" t="s">
        <v>6</v>
      </c>
      <c r="T12003" t="s">
        <v>6</v>
      </c>
      <c r="U12003" t="s">
        <v>6</v>
      </c>
      <c r="V12003" t="s">
        <v>6</v>
      </c>
      <c r="W12003" t="s">
        <v>6</v>
      </c>
      <c r="X12003" t="s">
        <v>6</v>
      </c>
      <c r="Y12003" t="s">
        <v>6</v>
      </c>
      <c r="Z12003" t="s">
        <v>6</v>
      </c>
      <c r="AA12003" t="s">
        <v>6</v>
      </c>
      <c r="AB12003" t="s">
        <v>14778</v>
      </c>
      <c r="AC12003" t="s">
        <v>15182</v>
      </c>
    </row>
    <row r="12004" spans="1:29" x14ac:dyDescent="0.3">
      <c r="A12004" t="s">
        <v>341</v>
      </c>
      <c r="B12004" s="35">
        <v>912</v>
      </c>
      <c r="C12004" t="s">
        <v>240</v>
      </c>
      <c r="D12004" s="35">
        <v>1950</v>
      </c>
      <c r="E12004" t="s">
        <v>12412</v>
      </c>
      <c r="F12004" s="34" t="s">
        <v>6</v>
      </c>
      <c r="G12004" s="34" t="s">
        <v>6</v>
      </c>
      <c r="H12004" s="34" t="s">
        <v>6</v>
      </c>
      <c r="I12004" s="34" t="s">
        <v>6</v>
      </c>
      <c r="J12004" s="34" t="s">
        <v>6</v>
      </c>
      <c r="K12004" s="34" t="s">
        <v>6</v>
      </c>
      <c r="L12004" s="34" t="s">
        <v>6</v>
      </c>
      <c r="M12004" s="34" t="s">
        <v>6</v>
      </c>
      <c r="N12004" s="34" t="s">
        <v>6</v>
      </c>
      <c r="O12004" s="34" t="s">
        <v>6</v>
      </c>
      <c r="P12004" s="34" t="s">
        <v>6</v>
      </c>
      <c r="Q12004" t="s">
        <v>6</v>
      </c>
      <c r="R12004" t="s">
        <v>6</v>
      </c>
      <c r="S12004" t="s">
        <v>6</v>
      </c>
      <c r="T12004" t="s">
        <v>15184</v>
      </c>
      <c r="U12004" t="s">
        <v>15185</v>
      </c>
      <c r="V12004" t="s">
        <v>15186</v>
      </c>
      <c r="W12004" t="s">
        <v>6</v>
      </c>
      <c r="X12004" t="s">
        <v>6</v>
      </c>
      <c r="Y12004" t="s">
        <v>6</v>
      </c>
      <c r="Z12004" t="s">
        <v>6</v>
      </c>
      <c r="AA12004" t="s">
        <v>6</v>
      </c>
      <c r="AB12004" t="s">
        <v>15289</v>
      </c>
      <c r="AC12004" t="s">
        <v>15182</v>
      </c>
    </row>
    <row r="12005" spans="1:29" x14ac:dyDescent="0.3">
      <c r="A12005" t="s">
        <v>341</v>
      </c>
      <c r="B12005" s="35">
        <v>912</v>
      </c>
      <c r="C12005" t="s">
        <v>240</v>
      </c>
      <c r="D12005" s="35">
        <v>1951</v>
      </c>
      <c r="E12005" t="s">
        <v>12413</v>
      </c>
      <c r="F12005" s="34" t="s">
        <v>6</v>
      </c>
      <c r="G12005" s="34" t="s">
        <v>6</v>
      </c>
      <c r="H12005" s="34" t="s">
        <v>6</v>
      </c>
      <c r="I12005" s="34" t="s">
        <v>6</v>
      </c>
      <c r="J12005" s="34" t="s">
        <v>6</v>
      </c>
      <c r="K12005" s="34" t="s">
        <v>6</v>
      </c>
      <c r="L12005" s="34" t="s">
        <v>6</v>
      </c>
      <c r="M12005" s="34" t="s">
        <v>6</v>
      </c>
      <c r="N12005" s="34" t="s">
        <v>6</v>
      </c>
      <c r="O12005" s="34" t="s">
        <v>6</v>
      </c>
      <c r="P12005" s="34" t="s">
        <v>6</v>
      </c>
      <c r="Q12005" t="s">
        <v>6</v>
      </c>
      <c r="R12005" t="s">
        <v>6</v>
      </c>
      <c r="S12005" t="s">
        <v>6</v>
      </c>
      <c r="T12005" t="s">
        <v>15184</v>
      </c>
      <c r="U12005" t="s">
        <v>15185</v>
      </c>
      <c r="V12005" t="s">
        <v>15186</v>
      </c>
      <c r="W12005" t="s">
        <v>6</v>
      </c>
      <c r="X12005" t="s">
        <v>6</v>
      </c>
      <c r="Y12005" t="s">
        <v>6</v>
      </c>
      <c r="Z12005" t="s">
        <v>6</v>
      </c>
      <c r="AA12005" t="s">
        <v>6</v>
      </c>
      <c r="AB12005" t="s">
        <v>15289</v>
      </c>
      <c r="AC12005" t="s">
        <v>15182</v>
      </c>
    </row>
    <row r="12006" spans="1:29" x14ac:dyDescent="0.3">
      <c r="A12006" t="s">
        <v>341</v>
      </c>
      <c r="B12006" s="35">
        <v>912</v>
      </c>
      <c r="C12006" t="s">
        <v>240</v>
      </c>
      <c r="D12006" s="35">
        <v>1952</v>
      </c>
      <c r="E12006" t="s">
        <v>12414</v>
      </c>
      <c r="F12006" s="34" t="s">
        <v>6</v>
      </c>
      <c r="G12006" s="34" t="s">
        <v>6</v>
      </c>
      <c r="H12006" s="34" t="s">
        <v>6</v>
      </c>
      <c r="I12006" s="34" t="s">
        <v>6</v>
      </c>
      <c r="J12006" s="34" t="s">
        <v>6</v>
      </c>
      <c r="K12006" s="34" t="s">
        <v>6</v>
      </c>
      <c r="L12006" s="34" t="s">
        <v>6</v>
      </c>
      <c r="M12006" s="34" t="s">
        <v>6</v>
      </c>
      <c r="N12006" s="34" t="s">
        <v>6</v>
      </c>
      <c r="O12006" s="34" t="s">
        <v>6</v>
      </c>
      <c r="P12006" s="34" t="s">
        <v>6</v>
      </c>
      <c r="Q12006" t="s">
        <v>6</v>
      </c>
      <c r="R12006" t="s">
        <v>6</v>
      </c>
      <c r="S12006" t="s">
        <v>6</v>
      </c>
      <c r="T12006" t="s">
        <v>15184</v>
      </c>
      <c r="U12006" t="s">
        <v>15185</v>
      </c>
      <c r="V12006" t="s">
        <v>15186</v>
      </c>
      <c r="W12006" t="s">
        <v>6</v>
      </c>
      <c r="X12006" t="s">
        <v>6</v>
      </c>
      <c r="Y12006" t="s">
        <v>6</v>
      </c>
      <c r="Z12006" t="s">
        <v>6</v>
      </c>
      <c r="AA12006" t="s">
        <v>6</v>
      </c>
      <c r="AB12006" t="s">
        <v>15289</v>
      </c>
      <c r="AC12006" t="s">
        <v>15182</v>
      </c>
    </row>
    <row r="12007" spans="1:29" x14ac:dyDescent="0.3">
      <c r="A12007" t="s">
        <v>341</v>
      </c>
      <c r="B12007" s="35">
        <v>912</v>
      </c>
      <c r="C12007" t="s">
        <v>240</v>
      </c>
      <c r="D12007" s="35">
        <v>1953</v>
      </c>
      <c r="E12007" t="s">
        <v>12415</v>
      </c>
      <c r="F12007" s="34" t="s">
        <v>6</v>
      </c>
      <c r="G12007" s="34" t="s">
        <v>6</v>
      </c>
      <c r="H12007" s="34" t="s">
        <v>6</v>
      </c>
      <c r="I12007" s="34" t="s">
        <v>6</v>
      </c>
      <c r="J12007" s="34" t="s">
        <v>6</v>
      </c>
      <c r="K12007" s="34" t="s">
        <v>6</v>
      </c>
      <c r="L12007" s="34" t="s">
        <v>6</v>
      </c>
      <c r="M12007" s="34" t="s">
        <v>6</v>
      </c>
      <c r="N12007" s="34" t="s">
        <v>6</v>
      </c>
      <c r="O12007" s="34" t="s">
        <v>6</v>
      </c>
      <c r="P12007" s="34" t="s">
        <v>6</v>
      </c>
      <c r="Q12007" t="s">
        <v>6</v>
      </c>
      <c r="R12007" t="s">
        <v>6</v>
      </c>
      <c r="S12007" t="s">
        <v>6</v>
      </c>
      <c r="T12007" t="s">
        <v>15184</v>
      </c>
      <c r="U12007" t="s">
        <v>15185</v>
      </c>
      <c r="V12007" t="s">
        <v>15186</v>
      </c>
      <c r="W12007" t="s">
        <v>6</v>
      </c>
      <c r="X12007" t="s">
        <v>6</v>
      </c>
      <c r="Y12007" t="s">
        <v>6</v>
      </c>
      <c r="Z12007" t="s">
        <v>6</v>
      </c>
      <c r="AA12007" t="s">
        <v>6</v>
      </c>
      <c r="AB12007" t="s">
        <v>15289</v>
      </c>
      <c r="AC12007" t="s">
        <v>15182</v>
      </c>
    </row>
    <row r="12008" spans="1:29" x14ac:dyDescent="0.3">
      <c r="A12008" t="s">
        <v>341</v>
      </c>
      <c r="B12008" s="35">
        <v>912</v>
      </c>
      <c r="C12008" t="s">
        <v>240</v>
      </c>
      <c r="D12008" s="35">
        <v>1954</v>
      </c>
      <c r="E12008" t="s">
        <v>12416</v>
      </c>
      <c r="F12008" s="34" t="s">
        <v>6</v>
      </c>
      <c r="G12008" s="34" t="s">
        <v>6</v>
      </c>
      <c r="H12008" s="34" t="s">
        <v>6</v>
      </c>
      <c r="I12008" s="34" t="s">
        <v>6</v>
      </c>
      <c r="J12008" s="34" t="s">
        <v>6</v>
      </c>
      <c r="K12008" s="34" t="s">
        <v>6</v>
      </c>
      <c r="L12008" s="34" t="s">
        <v>6</v>
      </c>
      <c r="M12008" s="34" t="s">
        <v>6</v>
      </c>
      <c r="N12008" s="34" t="s">
        <v>6</v>
      </c>
      <c r="O12008" s="34" t="s">
        <v>6</v>
      </c>
      <c r="P12008" s="34" t="s">
        <v>6</v>
      </c>
      <c r="Q12008" t="s">
        <v>6</v>
      </c>
      <c r="R12008" t="s">
        <v>6</v>
      </c>
      <c r="S12008" t="s">
        <v>6</v>
      </c>
      <c r="T12008" t="s">
        <v>15184</v>
      </c>
      <c r="U12008" t="s">
        <v>15185</v>
      </c>
      <c r="V12008" t="s">
        <v>15186</v>
      </c>
      <c r="W12008" t="s">
        <v>6</v>
      </c>
      <c r="X12008" t="s">
        <v>6</v>
      </c>
      <c r="Y12008" t="s">
        <v>6</v>
      </c>
      <c r="Z12008" t="s">
        <v>6</v>
      </c>
      <c r="AA12008" t="s">
        <v>6</v>
      </c>
      <c r="AB12008" t="s">
        <v>15289</v>
      </c>
      <c r="AC12008" t="s">
        <v>15182</v>
      </c>
    </row>
    <row r="12009" spans="1:29" x14ac:dyDescent="0.3">
      <c r="A12009" t="s">
        <v>341</v>
      </c>
      <c r="B12009" s="35">
        <v>912</v>
      </c>
      <c r="C12009" t="s">
        <v>240</v>
      </c>
      <c r="D12009" s="35">
        <v>1955</v>
      </c>
      <c r="E12009" t="s">
        <v>12417</v>
      </c>
      <c r="F12009" s="34" t="s">
        <v>6</v>
      </c>
      <c r="G12009" s="34" t="s">
        <v>6</v>
      </c>
      <c r="H12009" s="34" t="s">
        <v>6</v>
      </c>
      <c r="I12009" s="34" t="s">
        <v>6</v>
      </c>
      <c r="J12009" s="34" t="s">
        <v>6</v>
      </c>
      <c r="K12009" s="34" t="s">
        <v>6</v>
      </c>
      <c r="L12009" s="34" t="s">
        <v>6</v>
      </c>
      <c r="M12009" s="34" t="s">
        <v>6</v>
      </c>
      <c r="N12009" s="34" t="s">
        <v>6</v>
      </c>
      <c r="O12009" s="34" t="s">
        <v>6</v>
      </c>
      <c r="P12009" s="34" t="s">
        <v>6</v>
      </c>
      <c r="Q12009" t="s">
        <v>6</v>
      </c>
      <c r="R12009" t="s">
        <v>6</v>
      </c>
      <c r="S12009" t="s">
        <v>6</v>
      </c>
      <c r="T12009" t="s">
        <v>15184</v>
      </c>
      <c r="U12009" t="s">
        <v>15185</v>
      </c>
      <c r="V12009" t="s">
        <v>15186</v>
      </c>
      <c r="W12009" t="s">
        <v>6</v>
      </c>
      <c r="X12009" t="s">
        <v>6</v>
      </c>
      <c r="Y12009" t="s">
        <v>6</v>
      </c>
      <c r="Z12009" t="s">
        <v>6</v>
      </c>
      <c r="AA12009" t="s">
        <v>6</v>
      </c>
      <c r="AB12009" t="s">
        <v>15289</v>
      </c>
      <c r="AC12009" t="s">
        <v>15182</v>
      </c>
    </row>
    <row r="12010" spans="1:29" x14ac:dyDescent="0.3">
      <c r="A12010" t="s">
        <v>341</v>
      </c>
      <c r="B12010" s="35">
        <v>912</v>
      </c>
      <c r="C12010" t="s">
        <v>240</v>
      </c>
      <c r="D12010" s="35">
        <v>1956</v>
      </c>
      <c r="E12010" t="s">
        <v>12418</v>
      </c>
      <c r="F12010" s="34" t="s">
        <v>6</v>
      </c>
      <c r="G12010" s="34" t="s">
        <v>6</v>
      </c>
      <c r="H12010" s="34" t="s">
        <v>6</v>
      </c>
      <c r="I12010" s="34" t="s">
        <v>6</v>
      </c>
      <c r="J12010" s="34" t="s">
        <v>6</v>
      </c>
      <c r="K12010" s="34" t="s">
        <v>6</v>
      </c>
      <c r="L12010" s="34" t="s">
        <v>6</v>
      </c>
      <c r="M12010" s="34" t="s">
        <v>6</v>
      </c>
      <c r="N12010" s="34" t="s">
        <v>6</v>
      </c>
      <c r="O12010" s="34" t="s">
        <v>6</v>
      </c>
      <c r="P12010" s="34" t="s">
        <v>6</v>
      </c>
      <c r="Q12010" t="s">
        <v>6</v>
      </c>
      <c r="R12010" t="s">
        <v>6</v>
      </c>
      <c r="S12010" t="s">
        <v>6</v>
      </c>
      <c r="T12010" t="s">
        <v>15184</v>
      </c>
      <c r="U12010" t="s">
        <v>15185</v>
      </c>
      <c r="V12010" t="s">
        <v>15186</v>
      </c>
      <c r="W12010" t="s">
        <v>6</v>
      </c>
      <c r="X12010" t="s">
        <v>6</v>
      </c>
      <c r="Y12010" t="s">
        <v>6</v>
      </c>
      <c r="Z12010" t="s">
        <v>6</v>
      </c>
      <c r="AA12010" t="s">
        <v>6</v>
      </c>
      <c r="AB12010" t="s">
        <v>15289</v>
      </c>
      <c r="AC12010" t="s">
        <v>15182</v>
      </c>
    </row>
    <row r="12011" spans="1:29" x14ac:dyDescent="0.3">
      <c r="A12011" t="s">
        <v>341</v>
      </c>
      <c r="B12011" s="35">
        <v>912</v>
      </c>
      <c r="C12011" t="s">
        <v>240</v>
      </c>
      <c r="D12011" s="35">
        <v>1957</v>
      </c>
      <c r="E12011" t="s">
        <v>12419</v>
      </c>
      <c r="F12011" s="34" t="s">
        <v>6</v>
      </c>
      <c r="G12011" s="34" t="s">
        <v>6</v>
      </c>
      <c r="H12011" s="34" t="s">
        <v>6</v>
      </c>
      <c r="I12011" s="34" t="s">
        <v>6</v>
      </c>
      <c r="J12011" s="34" t="s">
        <v>6</v>
      </c>
      <c r="K12011" s="34" t="s">
        <v>6</v>
      </c>
      <c r="L12011" s="34" t="s">
        <v>6</v>
      </c>
      <c r="M12011" s="34" t="s">
        <v>6</v>
      </c>
      <c r="N12011" s="34" t="s">
        <v>6</v>
      </c>
      <c r="O12011" s="34" t="s">
        <v>6</v>
      </c>
      <c r="P12011" s="34" t="s">
        <v>6</v>
      </c>
      <c r="Q12011" t="s">
        <v>6</v>
      </c>
      <c r="R12011" t="s">
        <v>6</v>
      </c>
      <c r="S12011" t="s">
        <v>6</v>
      </c>
      <c r="T12011" t="s">
        <v>15184</v>
      </c>
      <c r="U12011" t="s">
        <v>15185</v>
      </c>
      <c r="V12011" t="s">
        <v>15186</v>
      </c>
      <c r="W12011" t="s">
        <v>6</v>
      </c>
      <c r="X12011" t="s">
        <v>6</v>
      </c>
      <c r="Y12011" t="s">
        <v>6</v>
      </c>
      <c r="Z12011" t="s">
        <v>6</v>
      </c>
      <c r="AA12011" t="s">
        <v>6</v>
      </c>
      <c r="AB12011" t="s">
        <v>15289</v>
      </c>
      <c r="AC12011" t="s">
        <v>15182</v>
      </c>
    </row>
    <row r="12012" spans="1:29" x14ac:dyDescent="0.3">
      <c r="A12012" t="s">
        <v>341</v>
      </c>
      <c r="B12012" s="35">
        <v>912</v>
      </c>
      <c r="C12012" t="s">
        <v>240</v>
      </c>
      <c r="D12012" s="35">
        <v>1958</v>
      </c>
      <c r="E12012" t="s">
        <v>12420</v>
      </c>
      <c r="F12012" s="34" t="s">
        <v>6</v>
      </c>
      <c r="G12012" s="34" t="s">
        <v>6</v>
      </c>
      <c r="H12012" s="34" t="s">
        <v>6</v>
      </c>
      <c r="I12012" s="34" t="s">
        <v>6</v>
      </c>
      <c r="J12012" s="34" t="s">
        <v>6</v>
      </c>
      <c r="K12012" s="34" t="s">
        <v>6</v>
      </c>
      <c r="L12012" s="34" t="s">
        <v>6</v>
      </c>
      <c r="M12012" s="34" t="s">
        <v>6</v>
      </c>
      <c r="N12012" s="34" t="s">
        <v>6</v>
      </c>
      <c r="O12012" s="34" t="s">
        <v>6</v>
      </c>
      <c r="P12012" s="34" t="s">
        <v>6</v>
      </c>
      <c r="Q12012" t="s">
        <v>6</v>
      </c>
      <c r="R12012" t="s">
        <v>6</v>
      </c>
      <c r="S12012" t="s">
        <v>6</v>
      </c>
      <c r="T12012" t="s">
        <v>15184</v>
      </c>
      <c r="U12012" t="s">
        <v>15185</v>
      </c>
      <c r="V12012" t="s">
        <v>15186</v>
      </c>
      <c r="W12012" t="s">
        <v>6</v>
      </c>
      <c r="X12012" t="s">
        <v>6</v>
      </c>
      <c r="Y12012" t="s">
        <v>6</v>
      </c>
      <c r="Z12012" t="s">
        <v>6</v>
      </c>
      <c r="AA12012" t="s">
        <v>6</v>
      </c>
      <c r="AB12012" t="s">
        <v>15289</v>
      </c>
      <c r="AC12012" t="s">
        <v>15182</v>
      </c>
    </row>
    <row r="12013" spans="1:29" x14ac:dyDescent="0.3">
      <c r="A12013" t="s">
        <v>341</v>
      </c>
      <c r="B12013" s="35">
        <v>912</v>
      </c>
      <c r="C12013" t="s">
        <v>240</v>
      </c>
      <c r="D12013" s="35">
        <v>1959</v>
      </c>
      <c r="E12013" t="s">
        <v>12421</v>
      </c>
      <c r="F12013" s="34" t="s">
        <v>6</v>
      </c>
      <c r="G12013" s="34" t="s">
        <v>6</v>
      </c>
      <c r="H12013" s="34" t="s">
        <v>6</v>
      </c>
      <c r="I12013" s="34" t="s">
        <v>6</v>
      </c>
      <c r="J12013" s="34" t="s">
        <v>6</v>
      </c>
      <c r="K12013" s="34" t="s">
        <v>6</v>
      </c>
      <c r="L12013" s="34" t="s">
        <v>6</v>
      </c>
      <c r="M12013" s="34" t="s">
        <v>6</v>
      </c>
      <c r="N12013" s="34" t="s">
        <v>6</v>
      </c>
      <c r="O12013" s="34" t="s">
        <v>6</v>
      </c>
      <c r="P12013" s="34" t="s">
        <v>6</v>
      </c>
      <c r="Q12013" t="s">
        <v>6</v>
      </c>
      <c r="R12013" t="s">
        <v>6</v>
      </c>
      <c r="S12013" t="s">
        <v>6</v>
      </c>
      <c r="T12013" t="s">
        <v>15184</v>
      </c>
      <c r="U12013" t="s">
        <v>15185</v>
      </c>
      <c r="V12013" t="s">
        <v>15186</v>
      </c>
      <c r="W12013" t="s">
        <v>6</v>
      </c>
      <c r="X12013" t="s">
        <v>6</v>
      </c>
      <c r="Y12013" t="s">
        <v>6</v>
      </c>
      <c r="Z12013" t="s">
        <v>6</v>
      </c>
      <c r="AA12013" t="s">
        <v>6</v>
      </c>
      <c r="AB12013" t="s">
        <v>15289</v>
      </c>
      <c r="AC12013" t="s">
        <v>15182</v>
      </c>
    </row>
    <row r="12014" spans="1:29" x14ac:dyDescent="0.3">
      <c r="A12014" t="s">
        <v>341</v>
      </c>
      <c r="B12014" s="35">
        <v>912</v>
      </c>
      <c r="C12014" t="s">
        <v>240</v>
      </c>
      <c r="D12014" s="35">
        <v>1960</v>
      </c>
      <c r="E12014" t="s">
        <v>12422</v>
      </c>
      <c r="F12014" s="34" t="s">
        <v>6</v>
      </c>
      <c r="G12014" s="34" t="s">
        <v>6</v>
      </c>
      <c r="H12014" s="34" t="s">
        <v>6</v>
      </c>
      <c r="I12014" s="34" t="s">
        <v>6</v>
      </c>
      <c r="J12014" s="34" t="s">
        <v>6</v>
      </c>
      <c r="K12014" s="34" t="s">
        <v>6</v>
      </c>
      <c r="L12014" s="34" t="s">
        <v>6</v>
      </c>
      <c r="M12014" s="34" t="s">
        <v>6</v>
      </c>
      <c r="N12014" s="34" t="s">
        <v>6</v>
      </c>
      <c r="O12014" s="34" t="s">
        <v>6</v>
      </c>
      <c r="P12014" s="34" t="s">
        <v>6</v>
      </c>
      <c r="Q12014" t="s">
        <v>6</v>
      </c>
      <c r="R12014" t="s">
        <v>6</v>
      </c>
      <c r="S12014" t="s">
        <v>6</v>
      </c>
      <c r="T12014" t="s">
        <v>15184</v>
      </c>
      <c r="U12014" t="s">
        <v>15185</v>
      </c>
      <c r="V12014" t="s">
        <v>15186</v>
      </c>
      <c r="W12014" t="s">
        <v>6</v>
      </c>
      <c r="X12014" t="s">
        <v>6</v>
      </c>
      <c r="Y12014" t="s">
        <v>6</v>
      </c>
      <c r="Z12014" t="s">
        <v>6</v>
      </c>
      <c r="AA12014" t="s">
        <v>6</v>
      </c>
      <c r="AB12014" t="s">
        <v>15289</v>
      </c>
      <c r="AC12014" t="s">
        <v>15182</v>
      </c>
    </row>
    <row r="12015" spans="1:29" x14ac:dyDescent="0.3">
      <c r="A12015" t="s">
        <v>341</v>
      </c>
      <c r="B12015" s="35">
        <v>912</v>
      </c>
      <c r="C12015" t="s">
        <v>240</v>
      </c>
      <c r="D12015" s="35">
        <v>1961</v>
      </c>
      <c r="E12015" t="s">
        <v>12423</v>
      </c>
      <c r="F12015" s="34" t="s">
        <v>6</v>
      </c>
      <c r="G12015" s="34" t="s">
        <v>6</v>
      </c>
      <c r="H12015" s="34" t="s">
        <v>6</v>
      </c>
      <c r="I12015" s="34" t="s">
        <v>6</v>
      </c>
      <c r="J12015" s="34" t="s">
        <v>6</v>
      </c>
      <c r="K12015" s="34" t="s">
        <v>6</v>
      </c>
      <c r="L12015" s="34" t="s">
        <v>6</v>
      </c>
      <c r="M12015" s="34" t="s">
        <v>6</v>
      </c>
      <c r="N12015" s="34" t="s">
        <v>6</v>
      </c>
      <c r="O12015" s="34" t="s">
        <v>6</v>
      </c>
      <c r="P12015" s="34" t="s">
        <v>6</v>
      </c>
      <c r="Q12015" t="s">
        <v>6</v>
      </c>
      <c r="R12015" t="s">
        <v>6</v>
      </c>
      <c r="S12015" t="s">
        <v>6</v>
      </c>
      <c r="T12015" t="s">
        <v>15184</v>
      </c>
      <c r="U12015" t="s">
        <v>15185</v>
      </c>
      <c r="V12015" t="s">
        <v>15186</v>
      </c>
      <c r="W12015" t="s">
        <v>6</v>
      </c>
      <c r="X12015" t="s">
        <v>6</v>
      </c>
      <c r="Y12015" t="s">
        <v>6</v>
      </c>
      <c r="Z12015" t="s">
        <v>6</v>
      </c>
      <c r="AA12015" t="s">
        <v>6</v>
      </c>
      <c r="AB12015" t="s">
        <v>15289</v>
      </c>
      <c r="AC12015" t="s">
        <v>15182</v>
      </c>
    </row>
    <row r="12016" spans="1:29" x14ac:dyDescent="0.3">
      <c r="A12016" t="s">
        <v>341</v>
      </c>
      <c r="B12016" s="35">
        <v>912</v>
      </c>
      <c r="C12016" t="s">
        <v>240</v>
      </c>
      <c r="D12016" s="35">
        <v>1962</v>
      </c>
      <c r="E12016" t="s">
        <v>12424</v>
      </c>
      <c r="F12016" s="34" t="s">
        <v>6</v>
      </c>
      <c r="G12016" s="34" t="s">
        <v>6</v>
      </c>
      <c r="H12016" s="34" t="s">
        <v>6</v>
      </c>
      <c r="I12016" s="34" t="s">
        <v>6</v>
      </c>
      <c r="J12016" s="34" t="s">
        <v>6</v>
      </c>
      <c r="K12016" s="34" t="s">
        <v>6</v>
      </c>
      <c r="L12016" s="34" t="s">
        <v>6</v>
      </c>
      <c r="M12016" s="34" t="s">
        <v>6</v>
      </c>
      <c r="N12016" s="34" t="s">
        <v>6</v>
      </c>
      <c r="O12016" s="34" t="s">
        <v>6</v>
      </c>
      <c r="P12016" s="34" t="s">
        <v>6</v>
      </c>
      <c r="Q12016" t="s">
        <v>6</v>
      </c>
      <c r="R12016" t="s">
        <v>6</v>
      </c>
      <c r="S12016" t="s">
        <v>6</v>
      </c>
      <c r="T12016" t="s">
        <v>15184</v>
      </c>
      <c r="U12016" t="s">
        <v>15185</v>
      </c>
      <c r="V12016" t="s">
        <v>15186</v>
      </c>
      <c r="W12016" t="s">
        <v>6</v>
      </c>
      <c r="X12016" t="s">
        <v>6</v>
      </c>
      <c r="Y12016" t="s">
        <v>6</v>
      </c>
      <c r="Z12016" t="s">
        <v>6</v>
      </c>
      <c r="AA12016" t="s">
        <v>6</v>
      </c>
      <c r="AB12016" t="s">
        <v>15289</v>
      </c>
      <c r="AC12016" t="s">
        <v>15182</v>
      </c>
    </row>
    <row r="12017" spans="1:29" x14ac:dyDescent="0.3">
      <c r="A12017" t="s">
        <v>341</v>
      </c>
      <c r="B12017" s="35">
        <v>912</v>
      </c>
      <c r="C12017" t="s">
        <v>240</v>
      </c>
      <c r="D12017" s="35">
        <v>1963</v>
      </c>
      <c r="E12017" t="s">
        <v>12425</v>
      </c>
      <c r="F12017" s="34" t="s">
        <v>6</v>
      </c>
      <c r="G12017" s="34" t="s">
        <v>6</v>
      </c>
      <c r="H12017" s="34" t="s">
        <v>6</v>
      </c>
      <c r="I12017" s="34" t="s">
        <v>6</v>
      </c>
      <c r="J12017" s="34" t="s">
        <v>6</v>
      </c>
      <c r="K12017" s="34" t="s">
        <v>6</v>
      </c>
      <c r="L12017" s="34" t="s">
        <v>6</v>
      </c>
      <c r="M12017" s="34" t="s">
        <v>6</v>
      </c>
      <c r="N12017" s="34" t="s">
        <v>6</v>
      </c>
      <c r="O12017" s="34" t="s">
        <v>6</v>
      </c>
      <c r="P12017" s="34" t="s">
        <v>6</v>
      </c>
      <c r="Q12017" t="s">
        <v>6</v>
      </c>
      <c r="R12017" t="s">
        <v>6</v>
      </c>
      <c r="S12017" t="s">
        <v>6</v>
      </c>
      <c r="T12017" t="s">
        <v>15184</v>
      </c>
      <c r="U12017" t="s">
        <v>15185</v>
      </c>
      <c r="V12017" t="s">
        <v>15186</v>
      </c>
      <c r="W12017" t="s">
        <v>6</v>
      </c>
      <c r="X12017" t="s">
        <v>6</v>
      </c>
      <c r="Y12017" t="s">
        <v>6</v>
      </c>
      <c r="Z12017" t="s">
        <v>6</v>
      </c>
      <c r="AA12017" t="s">
        <v>6</v>
      </c>
      <c r="AB12017" t="s">
        <v>15289</v>
      </c>
      <c r="AC12017" t="s">
        <v>15182</v>
      </c>
    </row>
    <row r="12018" spans="1:29" x14ac:dyDescent="0.3">
      <c r="A12018" t="s">
        <v>341</v>
      </c>
      <c r="B12018" s="35">
        <v>912</v>
      </c>
      <c r="C12018" t="s">
        <v>240</v>
      </c>
      <c r="D12018" s="35">
        <v>1964</v>
      </c>
      <c r="E12018" t="s">
        <v>12426</v>
      </c>
      <c r="F12018" s="34" t="s">
        <v>6</v>
      </c>
      <c r="G12018" s="34" t="s">
        <v>6</v>
      </c>
      <c r="H12018" s="34" t="s">
        <v>6</v>
      </c>
      <c r="I12018" s="34" t="s">
        <v>6</v>
      </c>
      <c r="J12018" s="34" t="s">
        <v>6</v>
      </c>
      <c r="K12018" s="34" t="s">
        <v>6</v>
      </c>
      <c r="L12018" s="34" t="s">
        <v>6</v>
      </c>
      <c r="M12018" s="34" t="s">
        <v>6</v>
      </c>
      <c r="N12018" s="34" t="s">
        <v>6</v>
      </c>
      <c r="O12018" s="34" t="s">
        <v>6</v>
      </c>
      <c r="P12018" s="34" t="s">
        <v>6</v>
      </c>
      <c r="Q12018" t="s">
        <v>6</v>
      </c>
      <c r="R12018" t="s">
        <v>6</v>
      </c>
      <c r="S12018" t="s">
        <v>6</v>
      </c>
      <c r="T12018" t="s">
        <v>15184</v>
      </c>
      <c r="U12018" t="s">
        <v>15185</v>
      </c>
      <c r="V12018" t="s">
        <v>15186</v>
      </c>
      <c r="W12018" t="s">
        <v>6</v>
      </c>
      <c r="X12018" t="s">
        <v>6</v>
      </c>
      <c r="Y12018" t="s">
        <v>6</v>
      </c>
      <c r="Z12018" t="s">
        <v>6</v>
      </c>
      <c r="AA12018" t="s">
        <v>6</v>
      </c>
      <c r="AB12018" t="s">
        <v>15289</v>
      </c>
      <c r="AC12018" t="s">
        <v>15182</v>
      </c>
    </row>
    <row r="12019" spans="1:29" x14ac:dyDescent="0.3">
      <c r="A12019" t="s">
        <v>341</v>
      </c>
      <c r="B12019" s="35">
        <v>912</v>
      </c>
      <c r="C12019" t="s">
        <v>240</v>
      </c>
      <c r="D12019" s="35">
        <v>1965</v>
      </c>
      <c r="E12019" t="s">
        <v>12427</v>
      </c>
      <c r="F12019" s="34" t="s">
        <v>6</v>
      </c>
      <c r="G12019" s="34" t="s">
        <v>6</v>
      </c>
      <c r="H12019" s="34" t="s">
        <v>6</v>
      </c>
      <c r="I12019" s="34" t="s">
        <v>6</v>
      </c>
      <c r="J12019" s="34" t="s">
        <v>6</v>
      </c>
      <c r="K12019" s="34" t="s">
        <v>6</v>
      </c>
      <c r="L12019" s="34" t="s">
        <v>6</v>
      </c>
      <c r="M12019" s="34" t="s">
        <v>6</v>
      </c>
      <c r="N12019" s="34" t="s">
        <v>6</v>
      </c>
      <c r="O12019" s="34" t="s">
        <v>6</v>
      </c>
      <c r="P12019" s="34" t="s">
        <v>6</v>
      </c>
      <c r="Q12019" t="s">
        <v>6</v>
      </c>
      <c r="R12019" t="s">
        <v>6</v>
      </c>
      <c r="S12019" t="s">
        <v>6</v>
      </c>
      <c r="T12019" t="s">
        <v>15184</v>
      </c>
      <c r="U12019" t="s">
        <v>15185</v>
      </c>
      <c r="V12019" t="s">
        <v>15186</v>
      </c>
      <c r="W12019" t="s">
        <v>6</v>
      </c>
      <c r="X12019" t="s">
        <v>6</v>
      </c>
      <c r="Y12019" t="s">
        <v>6</v>
      </c>
      <c r="Z12019" t="s">
        <v>6</v>
      </c>
      <c r="AA12019" t="s">
        <v>6</v>
      </c>
      <c r="AB12019" t="s">
        <v>15289</v>
      </c>
      <c r="AC12019" t="s">
        <v>15182</v>
      </c>
    </row>
    <row r="12020" spans="1:29" x14ac:dyDescent="0.3">
      <c r="A12020" t="s">
        <v>341</v>
      </c>
      <c r="B12020" s="35">
        <v>912</v>
      </c>
      <c r="C12020" t="s">
        <v>240</v>
      </c>
      <c r="D12020" s="35">
        <v>1966</v>
      </c>
      <c r="E12020" t="s">
        <v>12428</v>
      </c>
      <c r="F12020" s="34" t="s">
        <v>6</v>
      </c>
      <c r="G12020" s="34" t="s">
        <v>6</v>
      </c>
      <c r="H12020" s="34" t="s">
        <v>6</v>
      </c>
      <c r="I12020" s="34" t="s">
        <v>6</v>
      </c>
      <c r="J12020" s="34" t="s">
        <v>6</v>
      </c>
      <c r="K12020" s="34" t="s">
        <v>6</v>
      </c>
      <c r="L12020" s="34" t="s">
        <v>6</v>
      </c>
      <c r="M12020" s="34" t="s">
        <v>6</v>
      </c>
      <c r="N12020" s="34" t="s">
        <v>6</v>
      </c>
      <c r="O12020" s="34" t="s">
        <v>6</v>
      </c>
      <c r="P12020" s="34" t="s">
        <v>6</v>
      </c>
      <c r="Q12020" t="s">
        <v>6</v>
      </c>
      <c r="R12020" t="s">
        <v>6</v>
      </c>
      <c r="S12020" t="s">
        <v>6</v>
      </c>
      <c r="T12020" t="s">
        <v>15184</v>
      </c>
      <c r="U12020" t="s">
        <v>15185</v>
      </c>
      <c r="V12020" t="s">
        <v>15186</v>
      </c>
      <c r="W12020" t="s">
        <v>6</v>
      </c>
      <c r="X12020" t="s">
        <v>6</v>
      </c>
      <c r="Y12020" t="s">
        <v>6</v>
      </c>
      <c r="Z12020" t="s">
        <v>6</v>
      </c>
      <c r="AA12020" t="s">
        <v>6</v>
      </c>
      <c r="AB12020" t="s">
        <v>15289</v>
      </c>
      <c r="AC12020" t="s">
        <v>15182</v>
      </c>
    </row>
    <row r="12021" spans="1:29" x14ac:dyDescent="0.3">
      <c r="A12021" t="s">
        <v>341</v>
      </c>
      <c r="B12021" s="35">
        <v>912</v>
      </c>
      <c r="C12021" t="s">
        <v>240</v>
      </c>
      <c r="D12021" s="35">
        <v>1967</v>
      </c>
      <c r="E12021" t="s">
        <v>12429</v>
      </c>
      <c r="F12021" s="34" t="s">
        <v>6</v>
      </c>
      <c r="G12021" s="34" t="s">
        <v>6</v>
      </c>
      <c r="H12021" s="34" t="s">
        <v>6</v>
      </c>
      <c r="I12021" s="34" t="s">
        <v>6</v>
      </c>
      <c r="J12021" s="34" t="s">
        <v>6</v>
      </c>
      <c r="K12021" s="34" t="s">
        <v>6</v>
      </c>
      <c r="L12021" s="34" t="s">
        <v>6</v>
      </c>
      <c r="M12021" s="34" t="s">
        <v>6</v>
      </c>
      <c r="N12021" s="34" t="s">
        <v>6</v>
      </c>
      <c r="O12021" s="34" t="s">
        <v>6</v>
      </c>
      <c r="P12021" s="34" t="s">
        <v>6</v>
      </c>
      <c r="Q12021" t="s">
        <v>6</v>
      </c>
      <c r="R12021" t="s">
        <v>6</v>
      </c>
      <c r="S12021" t="s">
        <v>6</v>
      </c>
      <c r="T12021" t="s">
        <v>15184</v>
      </c>
      <c r="U12021" t="s">
        <v>15185</v>
      </c>
      <c r="V12021" t="s">
        <v>15186</v>
      </c>
      <c r="W12021" t="s">
        <v>6</v>
      </c>
      <c r="X12021" t="s">
        <v>6</v>
      </c>
      <c r="Y12021" t="s">
        <v>6</v>
      </c>
      <c r="Z12021" t="s">
        <v>6</v>
      </c>
      <c r="AA12021" t="s">
        <v>6</v>
      </c>
      <c r="AB12021" t="s">
        <v>15289</v>
      </c>
      <c r="AC12021" t="s">
        <v>15182</v>
      </c>
    </row>
    <row r="12022" spans="1:29" x14ac:dyDescent="0.3">
      <c r="A12022" t="s">
        <v>341</v>
      </c>
      <c r="B12022" s="35">
        <v>912</v>
      </c>
      <c r="C12022" t="s">
        <v>240</v>
      </c>
      <c r="D12022" s="35">
        <v>1968</v>
      </c>
      <c r="E12022" t="s">
        <v>12430</v>
      </c>
      <c r="F12022" s="34" t="s">
        <v>6</v>
      </c>
      <c r="G12022" s="34" t="s">
        <v>6</v>
      </c>
      <c r="H12022" s="34" t="s">
        <v>6</v>
      </c>
      <c r="I12022" s="34" t="s">
        <v>6</v>
      </c>
      <c r="J12022" s="34" t="s">
        <v>6</v>
      </c>
      <c r="K12022" s="34" t="s">
        <v>6</v>
      </c>
      <c r="L12022" s="34" t="s">
        <v>6</v>
      </c>
      <c r="M12022" s="34" t="s">
        <v>6</v>
      </c>
      <c r="N12022" s="34" t="s">
        <v>6</v>
      </c>
      <c r="O12022" s="34" t="s">
        <v>6</v>
      </c>
      <c r="P12022" s="34" t="s">
        <v>6</v>
      </c>
      <c r="Q12022" t="s">
        <v>6</v>
      </c>
      <c r="R12022" t="s">
        <v>6</v>
      </c>
      <c r="S12022" t="s">
        <v>6</v>
      </c>
      <c r="T12022" t="s">
        <v>15184</v>
      </c>
      <c r="U12022" t="s">
        <v>15185</v>
      </c>
      <c r="V12022" t="s">
        <v>15186</v>
      </c>
      <c r="W12022" t="s">
        <v>6</v>
      </c>
      <c r="X12022" t="s">
        <v>6</v>
      </c>
      <c r="Y12022" t="s">
        <v>6</v>
      </c>
      <c r="Z12022" t="s">
        <v>6</v>
      </c>
      <c r="AA12022" t="s">
        <v>6</v>
      </c>
      <c r="AB12022" t="s">
        <v>15289</v>
      </c>
      <c r="AC12022" t="s">
        <v>15182</v>
      </c>
    </row>
    <row r="12023" spans="1:29" x14ac:dyDescent="0.3">
      <c r="A12023" t="s">
        <v>341</v>
      </c>
      <c r="B12023" s="35">
        <v>912</v>
      </c>
      <c r="C12023" t="s">
        <v>240</v>
      </c>
      <c r="D12023" s="35">
        <v>1969</v>
      </c>
      <c r="E12023" t="s">
        <v>12431</v>
      </c>
      <c r="F12023" s="34" t="s">
        <v>6</v>
      </c>
      <c r="G12023" s="34" t="s">
        <v>6</v>
      </c>
      <c r="H12023" s="34" t="s">
        <v>6</v>
      </c>
      <c r="I12023" s="34" t="s">
        <v>6</v>
      </c>
      <c r="J12023" s="34" t="s">
        <v>6</v>
      </c>
      <c r="K12023" s="34" t="s">
        <v>6</v>
      </c>
      <c r="L12023" s="34" t="s">
        <v>6</v>
      </c>
      <c r="M12023" s="34" t="s">
        <v>6</v>
      </c>
      <c r="N12023" s="34" t="s">
        <v>6</v>
      </c>
      <c r="O12023" s="34" t="s">
        <v>6</v>
      </c>
      <c r="P12023" s="34" t="s">
        <v>6</v>
      </c>
      <c r="Q12023" t="s">
        <v>6</v>
      </c>
      <c r="R12023" t="s">
        <v>6</v>
      </c>
      <c r="S12023" t="s">
        <v>6</v>
      </c>
      <c r="T12023" t="s">
        <v>15184</v>
      </c>
      <c r="U12023" t="s">
        <v>15185</v>
      </c>
      <c r="V12023" t="s">
        <v>15186</v>
      </c>
      <c r="W12023" t="s">
        <v>6</v>
      </c>
      <c r="X12023" t="s">
        <v>6</v>
      </c>
      <c r="Y12023" t="s">
        <v>6</v>
      </c>
      <c r="Z12023" t="s">
        <v>6</v>
      </c>
      <c r="AA12023" t="s">
        <v>6</v>
      </c>
      <c r="AB12023" t="s">
        <v>15289</v>
      </c>
      <c r="AC12023" t="s">
        <v>15182</v>
      </c>
    </row>
    <row r="12024" spans="1:29" x14ac:dyDescent="0.3">
      <c r="A12024" t="s">
        <v>341</v>
      </c>
      <c r="B12024" s="35">
        <v>912</v>
      </c>
      <c r="C12024" t="s">
        <v>240</v>
      </c>
      <c r="D12024" s="35">
        <v>1970</v>
      </c>
      <c r="E12024" t="s">
        <v>12432</v>
      </c>
      <c r="F12024" s="34" t="s">
        <v>6</v>
      </c>
      <c r="G12024" s="34" t="s">
        <v>6</v>
      </c>
      <c r="H12024" s="34" t="s">
        <v>6</v>
      </c>
      <c r="I12024" s="34" t="s">
        <v>6</v>
      </c>
      <c r="J12024" s="34" t="s">
        <v>6</v>
      </c>
      <c r="K12024" s="34" t="s">
        <v>6</v>
      </c>
      <c r="L12024" s="34" t="s">
        <v>6</v>
      </c>
      <c r="M12024" s="34" t="s">
        <v>6</v>
      </c>
      <c r="N12024" s="34" t="s">
        <v>6</v>
      </c>
      <c r="O12024" s="34" t="s">
        <v>6</v>
      </c>
      <c r="P12024" s="34" t="s">
        <v>6</v>
      </c>
      <c r="Q12024" t="s">
        <v>6</v>
      </c>
      <c r="R12024" t="s">
        <v>6</v>
      </c>
      <c r="S12024" t="s">
        <v>6</v>
      </c>
      <c r="T12024" t="s">
        <v>15184</v>
      </c>
      <c r="U12024" t="s">
        <v>15185</v>
      </c>
      <c r="V12024" t="s">
        <v>15186</v>
      </c>
      <c r="W12024" t="s">
        <v>6</v>
      </c>
      <c r="X12024" t="s">
        <v>6</v>
      </c>
      <c r="Y12024" t="s">
        <v>6</v>
      </c>
      <c r="Z12024" t="s">
        <v>6</v>
      </c>
      <c r="AA12024" t="s">
        <v>6</v>
      </c>
      <c r="AB12024" t="s">
        <v>15289</v>
      </c>
      <c r="AC12024" t="s">
        <v>15182</v>
      </c>
    </row>
    <row r="12025" spans="1:29" x14ac:dyDescent="0.3">
      <c r="A12025" t="s">
        <v>341</v>
      </c>
      <c r="B12025" s="35">
        <v>912</v>
      </c>
      <c r="C12025" t="s">
        <v>240</v>
      </c>
      <c r="D12025" s="35">
        <v>1971</v>
      </c>
      <c r="E12025" t="s">
        <v>12433</v>
      </c>
      <c r="F12025" s="34" t="s">
        <v>6</v>
      </c>
      <c r="G12025" s="34" t="s">
        <v>6</v>
      </c>
      <c r="H12025" s="34" t="s">
        <v>6</v>
      </c>
      <c r="I12025" s="34" t="s">
        <v>6</v>
      </c>
      <c r="J12025" s="34" t="s">
        <v>6</v>
      </c>
      <c r="K12025" s="34" t="s">
        <v>6</v>
      </c>
      <c r="L12025" s="34" t="s">
        <v>6</v>
      </c>
      <c r="M12025" s="34" t="s">
        <v>6</v>
      </c>
      <c r="N12025" s="34" t="s">
        <v>6</v>
      </c>
      <c r="O12025" s="34" t="s">
        <v>6</v>
      </c>
      <c r="P12025" s="34" t="s">
        <v>6</v>
      </c>
      <c r="Q12025" t="s">
        <v>6</v>
      </c>
      <c r="R12025" t="s">
        <v>6</v>
      </c>
      <c r="S12025" t="s">
        <v>6</v>
      </c>
      <c r="T12025" t="s">
        <v>15184</v>
      </c>
      <c r="U12025" t="s">
        <v>15185</v>
      </c>
      <c r="V12025" t="s">
        <v>15186</v>
      </c>
      <c r="W12025" t="s">
        <v>6</v>
      </c>
      <c r="X12025" t="s">
        <v>6</v>
      </c>
      <c r="Y12025" t="s">
        <v>6</v>
      </c>
      <c r="Z12025" t="s">
        <v>6</v>
      </c>
      <c r="AA12025" t="s">
        <v>6</v>
      </c>
      <c r="AB12025" t="s">
        <v>15289</v>
      </c>
      <c r="AC12025" t="s">
        <v>15182</v>
      </c>
    </row>
    <row r="12026" spans="1:29" x14ac:dyDescent="0.3">
      <c r="A12026" t="s">
        <v>341</v>
      </c>
      <c r="B12026" s="35">
        <v>912</v>
      </c>
      <c r="C12026" t="s">
        <v>240</v>
      </c>
      <c r="D12026" s="35">
        <v>1972</v>
      </c>
      <c r="E12026" t="s">
        <v>12434</v>
      </c>
      <c r="F12026" s="34" t="s">
        <v>6</v>
      </c>
      <c r="G12026" s="34" t="s">
        <v>6</v>
      </c>
      <c r="H12026" s="34" t="s">
        <v>6</v>
      </c>
      <c r="I12026" s="34" t="s">
        <v>6</v>
      </c>
      <c r="J12026" s="34" t="s">
        <v>6</v>
      </c>
      <c r="K12026" s="34" t="s">
        <v>6</v>
      </c>
      <c r="L12026" s="34" t="s">
        <v>6</v>
      </c>
      <c r="M12026" s="34" t="s">
        <v>6</v>
      </c>
      <c r="N12026" s="34" t="s">
        <v>6</v>
      </c>
      <c r="O12026" s="34" t="s">
        <v>6</v>
      </c>
      <c r="P12026" s="34" t="s">
        <v>6</v>
      </c>
      <c r="Q12026" t="s">
        <v>6</v>
      </c>
      <c r="R12026" t="s">
        <v>6</v>
      </c>
      <c r="S12026" t="s">
        <v>6</v>
      </c>
      <c r="T12026" t="s">
        <v>15184</v>
      </c>
      <c r="U12026" t="s">
        <v>15185</v>
      </c>
      <c r="V12026" t="s">
        <v>15186</v>
      </c>
      <c r="W12026" t="s">
        <v>6</v>
      </c>
      <c r="X12026" t="s">
        <v>6</v>
      </c>
      <c r="Y12026" t="s">
        <v>6</v>
      </c>
      <c r="Z12026" t="s">
        <v>6</v>
      </c>
      <c r="AA12026" t="s">
        <v>6</v>
      </c>
      <c r="AB12026" t="s">
        <v>15289</v>
      </c>
      <c r="AC12026" t="s">
        <v>15182</v>
      </c>
    </row>
    <row r="12027" spans="1:29" x14ac:dyDescent="0.3">
      <c r="A12027" t="s">
        <v>341</v>
      </c>
      <c r="B12027" s="35">
        <v>912</v>
      </c>
      <c r="C12027" t="s">
        <v>240</v>
      </c>
      <c r="D12027" s="35">
        <v>1973</v>
      </c>
      <c r="E12027" t="s">
        <v>12435</v>
      </c>
      <c r="F12027" s="34" t="s">
        <v>6</v>
      </c>
      <c r="G12027" s="34" t="s">
        <v>6</v>
      </c>
      <c r="H12027" s="34" t="s">
        <v>6</v>
      </c>
      <c r="I12027" s="34" t="s">
        <v>6</v>
      </c>
      <c r="J12027" s="34" t="s">
        <v>6</v>
      </c>
      <c r="K12027" s="34" t="s">
        <v>6</v>
      </c>
      <c r="L12027" s="34" t="s">
        <v>6</v>
      </c>
      <c r="M12027" s="34" t="s">
        <v>6</v>
      </c>
      <c r="N12027" s="34" t="s">
        <v>6</v>
      </c>
      <c r="O12027" s="34" t="s">
        <v>6</v>
      </c>
      <c r="P12027" s="34" t="s">
        <v>6</v>
      </c>
      <c r="Q12027" t="s">
        <v>6</v>
      </c>
      <c r="R12027" t="s">
        <v>6</v>
      </c>
      <c r="S12027" t="s">
        <v>6</v>
      </c>
      <c r="T12027" t="s">
        <v>15184</v>
      </c>
      <c r="U12027" t="s">
        <v>15185</v>
      </c>
      <c r="V12027" t="s">
        <v>15186</v>
      </c>
      <c r="W12027" t="s">
        <v>6</v>
      </c>
      <c r="X12027" t="s">
        <v>6</v>
      </c>
      <c r="Y12027" t="s">
        <v>6</v>
      </c>
      <c r="Z12027" t="s">
        <v>6</v>
      </c>
      <c r="AA12027" t="s">
        <v>6</v>
      </c>
      <c r="AB12027" t="s">
        <v>15289</v>
      </c>
      <c r="AC12027" t="s">
        <v>15182</v>
      </c>
    </row>
    <row r="12028" spans="1:29" x14ac:dyDescent="0.3">
      <c r="A12028" t="s">
        <v>341</v>
      </c>
      <c r="B12028" s="35">
        <v>912</v>
      </c>
      <c r="C12028" t="s">
        <v>240</v>
      </c>
      <c r="D12028" s="35">
        <v>1974</v>
      </c>
      <c r="E12028" t="s">
        <v>12436</v>
      </c>
      <c r="F12028" s="34" t="s">
        <v>6</v>
      </c>
      <c r="G12028" s="34" t="s">
        <v>6</v>
      </c>
      <c r="H12028" s="34" t="s">
        <v>6</v>
      </c>
      <c r="I12028" s="34" t="s">
        <v>6</v>
      </c>
      <c r="J12028" s="34" t="s">
        <v>6</v>
      </c>
      <c r="K12028" s="34" t="s">
        <v>6</v>
      </c>
      <c r="L12028" s="34" t="s">
        <v>6</v>
      </c>
      <c r="M12028" s="34" t="s">
        <v>6</v>
      </c>
      <c r="N12028" s="34" t="s">
        <v>6</v>
      </c>
      <c r="O12028" s="34" t="s">
        <v>6</v>
      </c>
      <c r="P12028" s="34" t="s">
        <v>6</v>
      </c>
      <c r="Q12028" t="s">
        <v>6</v>
      </c>
      <c r="R12028" t="s">
        <v>6</v>
      </c>
      <c r="S12028" t="s">
        <v>6</v>
      </c>
      <c r="T12028" t="s">
        <v>15184</v>
      </c>
      <c r="U12028" t="s">
        <v>15185</v>
      </c>
      <c r="V12028" t="s">
        <v>15186</v>
      </c>
      <c r="W12028" t="s">
        <v>6</v>
      </c>
      <c r="X12028" t="s">
        <v>6</v>
      </c>
      <c r="Y12028" t="s">
        <v>6</v>
      </c>
      <c r="Z12028" t="s">
        <v>6</v>
      </c>
      <c r="AA12028" t="s">
        <v>6</v>
      </c>
      <c r="AB12028" t="s">
        <v>15289</v>
      </c>
      <c r="AC12028" t="s">
        <v>15182</v>
      </c>
    </row>
    <row r="12029" spans="1:29" x14ac:dyDescent="0.3">
      <c r="A12029" t="s">
        <v>341</v>
      </c>
      <c r="B12029" s="35">
        <v>912</v>
      </c>
      <c r="C12029" t="s">
        <v>240</v>
      </c>
      <c r="D12029" s="35">
        <v>1975</v>
      </c>
      <c r="E12029" t="s">
        <v>12437</v>
      </c>
      <c r="F12029" s="34" t="s">
        <v>6</v>
      </c>
      <c r="G12029" s="34" t="s">
        <v>6</v>
      </c>
      <c r="H12029" s="34" t="s">
        <v>6</v>
      </c>
      <c r="I12029" s="34" t="s">
        <v>6</v>
      </c>
      <c r="J12029" s="34" t="s">
        <v>6</v>
      </c>
      <c r="K12029" s="34" t="s">
        <v>6</v>
      </c>
      <c r="L12029" s="34" t="s">
        <v>6</v>
      </c>
      <c r="M12029" s="34" t="s">
        <v>6</v>
      </c>
      <c r="N12029" s="34" t="s">
        <v>6</v>
      </c>
      <c r="O12029" s="34" t="s">
        <v>6</v>
      </c>
      <c r="P12029" s="34" t="s">
        <v>6</v>
      </c>
      <c r="Q12029" t="s">
        <v>6</v>
      </c>
      <c r="R12029" t="s">
        <v>6</v>
      </c>
      <c r="S12029" t="s">
        <v>6</v>
      </c>
      <c r="T12029" t="s">
        <v>15184</v>
      </c>
      <c r="U12029" t="s">
        <v>15185</v>
      </c>
      <c r="V12029" t="s">
        <v>15186</v>
      </c>
      <c r="W12029" t="s">
        <v>6</v>
      </c>
      <c r="X12029" t="s">
        <v>6</v>
      </c>
      <c r="Y12029" t="s">
        <v>6</v>
      </c>
      <c r="Z12029" t="s">
        <v>6</v>
      </c>
      <c r="AA12029" t="s">
        <v>6</v>
      </c>
      <c r="AB12029" t="s">
        <v>15289</v>
      </c>
      <c r="AC12029" t="s">
        <v>15182</v>
      </c>
    </row>
    <row r="12030" spans="1:29" x14ac:dyDescent="0.3">
      <c r="A12030" t="s">
        <v>341</v>
      </c>
      <c r="B12030" s="35">
        <v>912</v>
      </c>
      <c r="C12030" t="s">
        <v>240</v>
      </c>
      <c r="D12030" s="35">
        <v>1976</v>
      </c>
      <c r="E12030" t="s">
        <v>12438</v>
      </c>
      <c r="F12030" s="34" t="s">
        <v>6</v>
      </c>
      <c r="G12030" s="34" t="s">
        <v>6</v>
      </c>
      <c r="H12030" s="34" t="s">
        <v>6</v>
      </c>
      <c r="I12030" s="34" t="s">
        <v>6</v>
      </c>
      <c r="J12030" s="34" t="s">
        <v>6</v>
      </c>
      <c r="K12030" s="34" t="s">
        <v>6</v>
      </c>
      <c r="L12030" s="34" t="s">
        <v>6</v>
      </c>
      <c r="M12030" s="34" t="s">
        <v>6</v>
      </c>
      <c r="N12030" s="34" t="s">
        <v>6</v>
      </c>
      <c r="O12030" s="34" t="s">
        <v>6</v>
      </c>
      <c r="P12030" s="34" t="s">
        <v>6</v>
      </c>
      <c r="Q12030" t="s">
        <v>6</v>
      </c>
      <c r="R12030" t="s">
        <v>6</v>
      </c>
      <c r="S12030" t="s">
        <v>6</v>
      </c>
      <c r="T12030" t="s">
        <v>15184</v>
      </c>
      <c r="U12030" t="s">
        <v>15185</v>
      </c>
      <c r="V12030" t="s">
        <v>15186</v>
      </c>
      <c r="W12030" t="s">
        <v>6</v>
      </c>
      <c r="X12030" t="s">
        <v>6</v>
      </c>
      <c r="Y12030" t="s">
        <v>6</v>
      </c>
      <c r="Z12030" t="s">
        <v>6</v>
      </c>
      <c r="AA12030" t="s">
        <v>6</v>
      </c>
      <c r="AB12030" t="s">
        <v>15289</v>
      </c>
      <c r="AC12030" t="s">
        <v>15182</v>
      </c>
    </row>
    <row r="12031" spans="1:29" x14ac:dyDescent="0.3">
      <c r="A12031" t="s">
        <v>341</v>
      </c>
      <c r="B12031" s="35">
        <v>912</v>
      </c>
      <c r="C12031" t="s">
        <v>240</v>
      </c>
      <c r="D12031" s="35">
        <v>1977</v>
      </c>
      <c r="E12031" t="s">
        <v>12439</v>
      </c>
      <c r="F12031" s="34" t="s">
        <v>6</v>
      </c>
      <c r="G12031" s="34" t="s">
        <v>6</v>
      </c>
      <c r="H12031" s="34" t="s">
        <v>6</v>
      </c>
      <c r="I12031" s="34" t="s">
        <v>6</v>
      </c>
      <c r="J12031" s="34" t="s">
        <v>6</v>
      </c>
      <c r="K12031" s="34" t="s">
        <v>6</v>
      </c>
      <c r="L12031" s="34" t="s">
        <v>6</v>
      </c>
      <c r="M12031" s="34" t="s">
        <v>6</v>
      </c>
      <c r="N12031" s="34" t="s">
        <v>6</v>
      </c>
      <c r="O12031" s="34" t="s">
        <v>6</v>
      </c>
      <c r="P12031" s="34" t="s">
        <v>6</v>
      </c>
      <c r="Q12031" t="s">
        <v>6</v>
      </c>
      <c r="R12031" t="s">
        <v>6</v>
      </c>
      <c r="S12031" t="s">
        <v>6</v>
      </c>
      <c r="T12031" t="s">
        <v>15184</v>
      </c>
      <c r="U12031" t="s">
        <v>15185</v>
      </c>
      <c r="V12031" t="s">
        <v>15186</v>
      </c>
      <c r="W12031" t="s">
        <v>6</v>
      </c>
      <c r="X12031" t="s">
        <v>6</v>
      </c>
      <c r="Y12031" t="s">
        <v>6</v>
      </c>
      <c r="Z12031" t="s">
        <v>6</v>
      </c>
      <c r="AA12031" t="s">
        <v>6</v>
      </c>
      <c r="AB12031" t="s">
        <v>15289</v>
      </c>
      <c r="AC12031" t="s">
        <v>15182</v>
      </c>
    </row>
    <row r="12032" spans="1:29" x14ac:dyDescent="0.3">
      <c r="A12032" t="s">
        <v>341</v>
      </c>
      <c r="B12032" s="35">
        <v>912</v>
      </c>
      <c r="C12032" t="s">
        <v>240</v>
      </c>
      <c r="D12032" s="35">
        <v>1978</v>
      </c>
      <c r="E12032" t="s">
        <v>12440</v>
      </c>
      <c r="F12032" s="34" t="s">
        <v>6</v>
      </c>
      <c r="G12032" s="34" t="s">
        <v>6</v>
      </c>
      <c r="H12032" s="34" t="s">
        <v>6</v>
      </c>
      <c r="I12032" s="34" t="s">
        <v>6</v>
      </c>
      <c r="J12032" s="34" t="s">
        <v>6</v>
      </c>
      <c r="K12032" s="34" t="s">
        <v>6</v>
      </c>
      <c r="L12032" s="34" t="s">
        <v>6</v>
      </c>
      <c r="M12032" s="34" t="s">
        <v>6</v>
      </c>
      <c r="N12032" s="34" t="s">
        <v>6</v>
      </c>
      <c r="O12032" s="34" t="s">
        <v>6</v>
      </c>
      <c r="P12032" s="34" t="s">
        <v>6</v>
      </c>
      <c r="Q12032" t="s">
        <v>6</v>
      </c>
      <c r="R12032" t="s">
        <v>6</v>
      </c>
      <c r="S12032" t="s">
        <v>6</v>
      </c>
      <c r="T12032" t="s">
        <v>15184</v>
      </c>
      <c r="U12032" t="s">
        <v>15185</v>
      </c>
      <c r="V12032" t="s">
        <v>15186</v>
      </c>
      <c r="W12032" t="s">
        <v>6</v>
      </c>
      <c r="X12032" t="s">
        <v>6</v>
      </c>
      <c r="Y12032" t="s">
        <v>6</v>
      </c>
      <c r="Z12032" t="s">
        <v>6</v>
      </c>
      <c r="AA12032" t="s">
        <v>6</v>
      </c>
      <c r="AB12032" t="s">
        <v>15289</v>
      </c>
      <c r="AC12032" t="s">
        <v>15182</v>
      </c>
    </row>
    <row r="12033" spans="1:29" x14ac:dyDescent="0.3">
      <c r="A12033" t="s">
        <v>341</v>
      </c>
      <c r="B12033" s="35">
        <v>912</v>
      </c>
      <c r="C12033" t="s">
        <v>240</v>
      </c>
      <c r="D12033" s="35">
        <v>1979</v>
      </c>
      <c r="E12033" t="s">
        <v>12441</v>
      </c>
      <c r="F12033" s="34" t="s">
        <v>6</v>
      </c>
      <c r="G12033" s="34" t="s">
        <v>6</v>
      </c>
      <c r="H12033" s="34" t="s">
        <v>6</v>
      </c>
      <c r="I12033" s="34" t="s">
        <v>6</v>
      </c>
      <c r="J12033" s="34" t="s">
        <v>6</v>
      </c>
      <c r="K12033" s="34" t="s">
        <v>6</v>
      </c>
      <c r="L12033" s="34" t="s">
        <v>6</v>
      </c>
      <c r="M12033" s="34" t="s">
        <v>6</v>
      </c>
      <c r="N12033" s="34" t="s">
        <v>6</v>
      </c>
      <c r="O12033" s="34" t="s">
        <v>6</v>
      </c>
      <c r="P12033" s="34" t="s">
        <v>6</v>
      </c>
      <c r="Q12033" t="s">
        <v>6</v>
      </c>
      <c r="R12033" t="s">
        <v>6</v>
      </c>
      <c r="S12033" t="s">
        <v>6</v>
      </c>
      <c r="T12033" t="s">
        <v>15184</v>
      </c>
      <c r="U12033" t="s">
        <v>15185</v>
      </c>
      <c r="V12033" t="s">
        <v>15186</v>
      </c>
      <c r="W12033" t="s">
        <v>6</v>
      </c>
      <c r="X12033" t="s">
        <v>6</v>
      </c>
      <c r="Y12033" t="s">
        <v>6</v>
      </c>
      <c r="Z12033" t="s">
        <v>6</v>
      </c>
      <c r="AA12033" t="s">
        <v>6</v>
      </c>
      <c r="AB12033" t="s">
        <v>15289</v>
      </c>
      <c r="AC12033" t="s">
        <v>15182</v>
      </c>
    </row>
    <row r="12034" spans="1:29" x14ac:dyDescent="0.3">
      <c r="A12034" t="s">
        <v>341</v>
      </c>
      <c r="B12034" s="35">
        <v>912</v>
      </c>
      <c r="C12034" t="s">
        <v>240</v>
      </c>
      <c r="D12034" s="35">
        <v>1980</v>
      </c>
      <c r="E12034" t="s">
        <v>12442</v>
      </c>
      <c r="F12034" s="34" t="s">
        <v>6</v>
      </c>
      <c r="G12034" s="34" t="s">
        <v>6</v>
      </c>
      <c r="H12034" s="34" t="s">
        <v>6</v>
      </c>
      <c r="I12034" s="34" t="s">
        <v>6</v>
      </c>
      <c r="J12034" s="34" t="s">
        <v>6</v>
      </c>
      <c r="K12034" s="34" t="s">
        <v>6</v>
      </c>
      <c r="L12034" s="34" t="s">
        <v>6</v>
      </c>
      <c r="M12034" s="34" t="s">
        <v>6</v>
      </c>
      <c r="N12034" s="34" t="s">
        <v>6</v>
      </c>
      <c r="O12034" s="34" t="s">
        <v>6</v>
      </c>
      <c r="P12034" s="34" t="s">
        <v>6</v>
      </c>
      <c r="Q12034" t="s">
        <v>6</v>
      </c>
      <c r="R12034" t="s">
        <v>6</v>
      </c>
      <c r="S12034" t="s">
        <v>6</v>
      </c>
      <c r="T12034" t="s">
        <v>15184</v>
      </c>
      <c r="U12034" t="s">
        <v>15185</v>
      </c>
      <c r="V12034" t="s">
        <v>15186</v>
      </c>
      <c r="W12034" t="s">
        <v>6</v>
      </c>
      <c r="X12034" t="s">
        <v>6</v>
      </c>
      <c r="Y12034" t="s">
        <v>6</v>
      </c>
      <c r="Z12034" t="s">
        <v>6</v>
      </c>
      <c r="AA12034" t="s">
        <v>6</v>
      </c>
      <c r="AB12034" t="s">
        <v>15289</v>
      </c>
      <c r="AC12034" t="s">
        <v>15182</v>
      </c>
    </row>
    <row r="12035" spans="1:29" x14ac:dyDescent="0.3">
      <c r="A12035" t="s">
        <v>341</v>
      </c>
      <c r="B12035" s="35">
        <v>912</v>
      </c>
      <c r="C12035" t="s">
        <v>240</v>
      </c>
      <c r="D12035" s="35">
        <v>1981</v>
      </c>
      <c r="E12035" t="s">
        <v>12443</v>
      </c>
      <c r="F12035" s="34" t="s">
        <v>6</v>
      </c>
      <c r="G12035" s="34" t="s">
        <v>6</v>
      </c>
      <c r="H12035" s="34" t="s">
        <v>6</v>
      </c>
      <c r="I12035" s="34" t="s">
        <v>6</v>
      </c>
      <c r="J12035" s="34" t="s">
        <v>6</v>
      </c>
      <c r="K12035" s="34" t="s">
        <v>6</v>
      </c>
      <c r="L12035" s="34" t="s">
        <v>6</v>
      </c>
      <c r="M12035" s="34" t="s">
        <v>6</v>
      </c>
      <c r="N12035" s="34" t="s">
        <v>6</v>
      </c>
      <c r="O12035" s="34" t="s">
        <v>6</v>
      </c>
      <c r="P12035" s="34" t="s">
        <v>6</v>
      </c>
      <c r="Q12035" t="s">
        <v>6</v>
      </c>
      <c r="R12035" t="s">
        <v>6</v>
      </c>
      <c r="S12035" t="s">
        <v>6</v>
      </c>
      <c r="T12035" t="s">
        <v>15184</v>
      </c>
      <c r="U12035" t="s">
        <v>15185</v>
      </c>
      <c r="V12035" t="s">
        <v>15186</v>
      </c>
      <c r="W12035" t="s">
        <v>6</v>
      </c>
      <c r="X12035" t="s">
        <v>6</v>
      </c>
      <c r="Y12035" t="s">
        <v>6</v>
      </c>
      <c r="Z12035" t="s">
        <v>6</v>
      </c>
      <c r="AA12035" t="s">
        <v>6</v>
      </c>
      <c r="AB12035" t="s">
        <v>15289</v>
      </c>
      <c r="AC12035" t="s">
        <v>15182</v>
      </c>
    </row>
    <row r="12036" spans="1:29" x14ac:dyDescent="0.3">
      <c r="A12036" t="s">
        <v>341</v>
      </c>
      <c r="B12036" s="35">
        <v>912</v>
      </c>
      <c r="C12036" t="s">
        <v>240</v>
      </c>
      <c r="D12036" s="35">
        <v>1982</v>
      </c>
      <c r="E12036" t="s">
        <v>12444</v>
      </c>
      <c r="F12036" s="34" t="s">
        <v>6</v>
      </c>
      <c r="G12036" s="34" t="s">
        <v>6</v>
      </c>
      <c r="H12036" s="34" t="s">
        <v>6</v>
      </c>
      <c r="I12036" s="34" t="s">
        <v>6</v>
      </c>
      <c r="J12036" s="34" t="s">
        <v>6</v>
      </c>
      <c r="K12036" s="34" t="s">
        <v>6</v>
      </c>
      <c r="L12036" s="34" t="s">
        <v>6</v>
      </c>
      <c r="M12036" s="34" t="s">
        <v>6</v>
      </c>
      <c r="N12036" s="34" t="s">
        <v>6</v>
      </c>
      <c r="O12036" s="34" t="s">
        <v>6</v>
      </c>
      <c r="P12036" s="34" t="s">
        <v>6</v>
      </c>
      <c r="Q12036" t="s">
        <v>6</v>
      </c>
      <c r="R12036" t="s">
        <v>6</v>
      </c>
      <c r="S12036" t="s">
        <v>6</v>
      </c>
      <c r="T12036" t="s">
        <v>15184</v>
      </c>
      <c r="U12036" t="s">
        <v>15185</v>
      </c>
      <c r="V12036" t="s">
        <v>15186</v>
      </c>
      <c r="W12036" t="s">
        <v>6</v>
      </c>
      <c r="X12036" t="s">
        <v>6</v>
      </c>
      <c r="Y12036" t="s">
        <v>6</v>
      </c>
      <c r="Z12036" t="s">
        <v>6</v>
      </c>
      <c r="AA12036" t="s">
        <v>6</v>
      </c>
      <c r="AB12036" t="s">
        <v>15289</v>
      </c>
      <c r="AC12036" t="s">
        <v>15182</v>
      </c>
    </row>
    <row r="12037" spans="1:29" x14ac:dyDescent="0.3">
      <c r="A12037" t="s">
        <v>341</v>
      </c>
      <c r="B12037" s="35">
        <v>912</v>
      </c>
      <c r="C12037" t="s">
        <v>240</v>
      </c>
      <c r="D12037" s="35">
        <v>1983</v>
      </c>
      <c r="E12037" t="s">
        <v>12445</v>
      </c>
      <c r="F12037" s="34" t="s">
        <v>6</v>
      </c>
      <c r="G12037" s="34" t="s">
        <v>6</v>
      </c>
      <c r="H12037" s="34" t="s">
        <v>6</v>
      </c>
      <c r="I12037" s="34" t="s">
        <v>6</v>
      </c>
      <c r="J12037" s="34" t="s">
        <v>6</v>
      </c>
      <c r="K12037" s="34" t="s">
        <v>6</v>
      </c>
      <c r="L12037" s="34" t="s">
        <v>6</v>
      </c>
      <c r="M12037" s="34" t="s">
        <v>6</v>
      </c>
      <c r="N12037" s="34" t="s">
        <v>6</v>
      </c>
      <c r="O12037" s="34" t="s">
        <v>6</v>
      </c>
      <c r="P12037" s="34" t="s">
        <v>6</v>
      </c>
      <c r="Q12037" t="s">
        <v>6</v>
      </c>
      <c r="R12037" t="s">
        <v>6</v>
      </c>
      <c r="S12037" t="s">
        <v>6</v>
      </c>
      <c r="T12037" t="s">
        <v>15184</v>
      </c>
      <c r="U12037" t="s">
        <v>15185</v>
      </c>
      <c r="V12037" t="s">
        <v>15186</v>
      </c>
      <c r="W12037" t="s">
        <v>6</v>
      </c>
      <c r="X12037" t="s">
        <v>6</v>
      </c>
      <c r="Y12037" t="s">
        <v>6</v>
      </c>
      <c r="Z12037" t="s">
        <v>6</v>
      </c>
      <c r="AA12037" t="s">
        <v>6</v>
      </c>
      <c r="AB12037" t="s">
        <v>15289</v>
      </c>
      <c r="AC12037" t="s">
        <v>15182</v>
      </c>
    </row>
    <row r="12038" spans="1:29" x14ac:dyDescent="0.3">
      <c r="A12038" t="s">
        <v>341</v>
      </c>
      <c r="B12038" s="35">
        <v>912</v>
      </c>
      <c r="C12038" t="s">
        <v>240</v>
      </c>
      <c r="D12038" s="35">
        <v>1984</v>
      </c>
      <c r="E12038" t="s">
        <v>12446</v>
      </c>
      <c r="F12038" s="34" t="s">
        <v>6</v>
      </c>
      <c r="G12038" s="34" t="s">
        <v>6</v>
      </c>
      <c r="H12038" s="34" t="s">
        <v>6</v>
      </c>
      <c r="I12038" s="34" t="s">
        <v>6</v>
      </c>
      <c r="J12038" s="34" t="s">
        <v>6</v>
      </c>
      <c r="K12038" s="34" t="s">
        <v>6</v>
      </c>
      <c r="L12038" s="34" t="s">
        <v>6</v>
      </c>
      <c r="M12038" s="34" t="s">
        <v>6</v>
      </c>
      <c r="N12038" s="34" t="s">
        <v>6</v>
      </c>
      <c r="O12038" s="34" t="s">
        <v>6</v>
      </c>
      <c r="P12038" s="34" t="s">
        <v>6</v>
      </c>
      <c r="Q12038" t="s">
        <v>6</v>
      </c>
      <c r="R12038" t="s">
        <v>6</v>
      </c>
      <c r="S12038" t="s">
        <v>6</v>
      </c>
      <c r="T12038" t="s">
        <v>15184</v>
      </c>
      <c r="U12038" t="s">
        <v>15185</v>
      </c>
      <c r="V12038" t="s">
        <v>15186</v>
      </c>
      <c r="W12038" t="s">
        <v>6</v>
      </c>
      <c r="X12038" t="s">
        <v>6</v>
      </c>
      <c r="Y12038" t="s">
        <v>6</v>
      </c>
      <c r="Z12038" t="s">
        <v>6</v>
      </c>
      <c r="AA12038" t="s">
        <v>6</v>
      </c>
      <c r="AB12038" t="s">
        <v>15289</v>
      </c>
      <c r="AC12038" t="s">
        <v>15182</v>
      </c>
    </row>
    <row r="12039" spans="1:29" x14ac:dyDescent="0.3">
      <c r="A12039" t="s">
        <v>341</v>
      </c>
      <c r="B12039" s="35">
        <v>912</v>
      </c>
      <c r="C12039" t="s">
        <v>240</v>
      </c>
      <c r="D12039" s="35">
        <v>1985</v>
      </c>
      <c r="E12039" t="s">
        <v>12447</v>
      </c>
      <c r="F12039" s="34" t="s">
        <v>6</v>
      </c>
      <c r="G12039" s="34" t="s">
        <v>6</v>
      </c>
      <c r="H12039" s="34" t="s">
        <v>6</v>
      </c>
      <c r="I12039" s="34" t="s">
        <v>6</v>
      </c>
      <c r="J12039" s="34" t="s">
        <v>6</v>
      </c>
      <c r="K12039" s="34" t="s">
        <v>6</v>
      </c>
      <c r="L12039" s="34" t="s">
        <v>6</v>
      </c>
      <c r="M12039" s="34" t="s">
        <v>6</v>
      </c>
      <c r="N12039" s="34" t="s">
        <v>6</v>
      </c>
      <c r="O12039" s="34" t="s">
        <v>6</v>
      </c>
      <c r="P12039" s="34" t="s">
        <v>6</v>
      </c>
      <c r="Q12039" t="s">
        <v>6</v>
      </c>
      <c r="R12039" t="s">
        <v>6</v>
      </c>
      <c r="S12039" t="s">
        <v>6</v>
      </c>
      <c r="T12039" t="s">
        <v>15184</v>
      </c>
      <c r="U12039" t="s">
        <v>15185</v>
      </c>
      <c r="V12039" t="s">
        <v>15186</v>
      </c>
      <c r="W12039" t="s">
        <v>6</v>
      </c>
      <c r="X12039" t="s">
        <v>6</v>
      </c>
      <c r="Y12039" t="s">
        <v>6</v>
      </c>
      <c r="Z12039" t="s">
        <v>6</v>
      </c>
      <c r="AA12039" t="s">
        <v>6</v>
      </c>
      <c r="AB12039" t="s">
        <v>15289</v>
      </c>
      <c r="AC12039" t="s">
        <v>15182</v>
      </c>
    </row>
    <row r="12040" spans="1:29" x14ac:dyDescent="0.3">
      <c r="A12040" t="s">
        <v>341</v>
      </c>
      <c r="B12040" s="35">
        <v>912</v>
      </c>
      <c r="C12040" t="s">
        <v>240</v>
      </c>
      <c r="D12040" s="35">
        <v>1986</v>
      </c>
      <c r="E12040" t="s">
        <v>12448</v>
      </c>
      <c r="F12040" s="34" t="s">
        <v>6</v>
      </c>
      <c r="G12040" s="34" t="s">
        <v>6</v>
      </c>
      <c r="H12040" s="34" t="s">
        <v>6</v>
      </c>
      <c r="I12040" s="34" t="s">
        <v>6</v>
      </c>
      <c r="J12040" s="34" t="s">
        <v>6</v>
      </c>
      <c r="K12040" s="34" t="s">
        <v>6</v>
      </c>
      <c r="L12040" s="34" t="s">
        <v>6</v>
      </c>
      <c r="M12040" s="34" t="s">
        <v>6</v>
      </c>
      <c r="N12040" s="34" t="s">
        <v>6</v>
      </c>
      <c r="O12040" s="34" t="s">
        <v>6</v>
      </c>
      <c r="P12040" s="34" t="s">
        <v>6</v>
      </c>
      <c r="Q12040" t="s">
        <v>6</v>
      </c>
      <c r="R12040" t="s">
        <v>6</v>
      </c>
      <c r="S12040" t="s">
        <v>6</v>
      </c>
      <c r="T12040" t="s">
        <v>15184</v>
      </c>
      <c r="U12040" t="s">
        <v>15185</v>
      </c>
      <c r="V12040" t="s">
        <v>15186</v>
      </c>
      <c r="W12040" t="s">
        <v>6</v>
      </c>
      <c r="X12040" t="s">
        <v>6</v>
      </c>
      <c r="Y12040" t="s">
        <v>6</v>
      </c>
      <c r="Z12040" t="s">
        <v>6</v>
      </c>
      <c r="AA12040" t="s">
        <v>6</v>
      </c>
      <c r="AB12040" t="s">
        <v>15289</v>
      </c>
      <c r="AC12040" t="s">
        <v>15182</v>
      </c>
    </row>
    <row r="12041" spans="1:29" x14ac:dyDescent="0.3">
      <c r="A12041" t="s">
        <v>341</v>
      </c>
      <c r="B12041" s="35">
        <v>912</v>
      </c>
      <c r="C12041" t="s">
        <v>240</v>
      </c>
      <c r="D12041" s="35">
        <v>1987</v>
      </c>
      <c r="E12041" t="s">
        <v>12449</v>
      </c>
      <c r="F12041" s="34" t="s">
        <v>6</v>
      </c>
      <c r="G12041" s="34" t="s">
        <v>6</v>
      </c>
      <c r="H12041" s="34" t="s">
        <v>6</v>
      </c>
      <c r="I12041" s="34" t="s">
        <v>6</v>
      </c>
      <c r="J12041" s="34" t="s">
        <v>6</v>
      </c>
      <c r="K12041" s="34" t="s">
        <v>6</v>
      </c>
      <c r="L12041" s="34" t="s">
        <v>6</v>
      </c>
      <c r="M12041" s="34" t="s">
        <v>6</v>
      </c>
      <c r="N12041" s="34" t="s">
        <v>6</v>
      </c>
      <c r="O12041" s="34" t="s">
        <v>6</v>
      </c>
      <c r="P12041" s="34" t="s">
        <v>6</v>
      </c>
      <c r="Q12041" t="s">
        <v>6</v>
      </c>
      <c r="R12041" t="s">
        <v>6</v>
      </c>
      <c r="S12041" t="s">
        <v>6</v>
      </c>
      <c r="T12041" t="s">
        <v>15184</v>
      </c>
      <c r="U12041" t="s">
        <v>15185</v>
      </c>
      <c r="V12041" t="s">
        <v>15186</v>
      </c>
      <c r="W12041" t="s">
        <v>6</v>
      </c>
      <c r="X12041" t="s">
        <v>6</v>
      </c>
      <c r="Y12041" t="s">
        <v>6</v>
      </c>
      <c r="Z12041" t="s">
        <v>6</v>
      </c>
      <c r="AA12041" t="s">
        <v>6</v>
      </c>
      <c r="AB12041" t="s">
        <v>15289</v>
      </c>
      <c r="AC12041" t="s">
        <v>15182</v>
      </c>
    </row>
    <row r="12042" spans="1:29" x14ac:dyDescent="0.3">
      <c r="A12042" t="s">
        <v>341</v>
      </c>
      <c r="B12042" s="35">
        <v>912</v>
      </c>
      <c r="C12042" t="s">
        <v>240</v>
      </c>
      <c r="D12042" s="35">
        <v>1988</v>
      </c>
      <c r="E12042" t="s">
        <v>12450</v>
      </c>
      <c r="F12042" s="34" t="s">
        <v>6</v>
      </c>
      <c r="G12042" s="34" t="s">
        <v>6</v>
      </c>
      <c r="H12042" s="34" t="s">
        <v>6</v>
      </c>
      <c r="I12042" s="34" t="s">
        <v>6</v>
      </c>
      <c r="J12042" s="34" t="s">
        <v>6</v>
      </c>
      <c r="K12042" s="34" t="s">
        <v>6</v>
      </c>
      <c r="L12042" s="34" t="s">
        <v>6</v>
      </c>
      <c r="M12042" s="34" t="s">
        <v>6</v>
      </c>
      <c r="N12042" s="34" t="s">
        <v>6</v>
      </c>
      <c r="O12042" s="34" t="s">
        <v>6</v>
      </c>
      <c r="P12042" s="34" t="s">
        <v>6</v>
      </c>
      <c r="Q12042" t="s">
        <v>6</v>
      </c>
      <c r="R12042" t="s">
        <v>6</v>
      </c>
      <c r="S12042" t="s">
        <v>6</v>
      </c>
      <c r="T12042" t="s">
        <v>15184</v>
      </c>
      <c r="U12042" t="s">
        <v>15185</v>
      </c>
      <c r="V12042" t="s">
        <v>15186</v>
      </c>
      <c r="W12042" t="s">
        <v>6</v>
      </c>
      <c r="X12042" t="s">
        <v>6</v>
      </c>
      <c r="Y12042" t="s">
        <v>6</v>
      </c>
      <c r="Z12042" t="s">
        <v>6</v>
      </c>
      <c r="AA12042" t="s">
        <v>6</v>
      </c>
      <c r="AB12042" t="s">
        <v>15289</v>
      </c>
      <c r="AC12042" t="s">
        <v>15182</v>
      </c>
    </row>
    <row r="12043" spans="1:29" x14ac:dyDescent="0.3">
      <c r="A12043" t="s">
        <v>341</v>
      </c>
      <c r="B12043" s="35">
        <v>912</v>
      </c>
      <c r="C12043" t="s">
        <v>240</v>
      </c>
      <c r="D12043" s="35">
        <v>1989</v>
      </c>
      <c r="E12043" t="s">
        <v>12451</v>
      </c>
      <c r="F12043" s="34" t="s">
        <v>6</v>
      </c>
      <c r="G12043" s="34" t="s">
        <v>6</v>
      </c>
      <c r="H12043" s="34" t="s">
        <v>6</v>
      </c>
      <c r="I12043" s="34" t="s">
        <v>6</v>
      </c>
      <c r="J12043" s="34" t="s">
        <v>6</v>
      </c>
      <c r="K12043" s="34" t="s">
        <v>6</v>
      </c>
      <c r="L12043" s="34" t="s">
        <v>6</v>
      </c>
      <c r="M12043" s="34" t="s">
        <v>6</v>
      </c>
      <c r="N12043" s="34" t="s">
        <v>6</v>
      </c>
      <c r="O12043" s="34" t="s">
        <v>6</v>
      </c>
      <c r="P12043" s="34" t="s">
        <v>6</v>
      </c>
      <c r="Q12043" t="s">
        <v>6</v>
      </c>
      <c r="R12043" t="s">
        <v>6</v>
      </c>
      <c r="S12043" t="s">
        <v>6</v>
      </c>
      <c r="T12043" t="s">
        <v>15184</v>
      </c>
      <c r="U12043" t="s">
        <v>15185</v>
      </c>
      <c r="V12043" t="s">
        <v>15186</v>
      </c>
      <c r="W12043" t="s">
        <v>6</v>
      </c>
      <c r="X12043" t="s">
        <v>6</v>
      </c>
      <c r="Y12043" t="s">
        <v>6</v>
      </c>
      <c r="Z12043" t="s">
        <v>6</v>
      </c>
      <c r="AA12043" t="s">
        <v>6</v>
      </c>
      <c r="AB12043" t="s">
        <v>15289</v>
      </c>
      <c r="AC12043" t="s">
        <v>15182</v>
      </c>
    </row>
    <row r="12044" spans="1:29" x14ac:dyDescent="0.3">
      <c r="A12044" t="s">
        <v>341</v>
      </c>
      <c r="B12044" s="35">
        <v>912</v>
      </c>
      <c r="C12044" t="s">
        <v>240</v>
      </c>
      <c r="D12044" s="35">
        <v>1990</v>
      </c>
      <c r="E12044" t="s">
        <v>12452</v>
      </c>
      <c r="F12044" s="34" t="s">
        <v>6</v>
      </c>
      <c r="G12044" s="34" t="s">
        <v>6</v>
      </c>
      <c r="H12044" s="34" t="s">
        <v>6</v>
      </c>
      <c r="I12044" s="34" t="s">
        <v>6</v>
      </c>
      <c r="J12044" s="34" t="s">
        <v>6</v>
      </c>
      <c r="K12044" s="34" t="s">
        <v>6</v>
      </c>
      <c r="L12044" s="34" t="s">
        <v>6</v>
      </c>
      <c r="M12044" s="34" t="s">
        <v>6</v>
      </c>
      <c r="N12044" s="34" t="s">
        <v>6</v>
      </c>
      <c r="O12044" s="34" t="s">
        <v>6</v>
      </c>
      <c r="P12044" s="34">
        <v>2.9322225066641335E-4</v>
      </c>
      <c r="Q12044" t="s">
        <v>6</v>
      </c>
      <c r="R12044" t="s">
        <v>6</v>
      </c>
      <c r="S12044" t="s">
        <v>6</v>
      </c>
      <c r="T12044" t="s">
        <v>15184</v>
      </c>
      <c r="U12044" t="s">
        <v>15185</v>
      </c>
      <c r="V12044" t="s">
        <v>15186</v>
      </c>
      <c r="W12044" t="s">
        <v>6</v>
      </c>
      <c r="X12044" t="s">
        <v>6</v>
      </c>
      <c r="Y12044" t="s">
        <v>6</v>
      </c>
      <c r="Z12044" t="s">
        <v>6</v>
      </c>
      <c r="AA12044" t="s">
        <v>6</v>
      </c>
      <c r="AB12044" t="s">
        <v>15289</v>
      </c>
      <c r="AC12044" t="s">
        <v>15182</v>
      </c>
    </row>
    <row r="12045" spans="1:29" x14ac:dyDescent="0.3">
      <c r="A12045" t="s">
        <v>341</v>
      </c>
      <c r="B12045" s="35">
        <v>912</v>
      </c>
      <c r="C12045" t="s">
        <v>240</v>
      </c>
      <c r="D12045" s="35">
        <v>1991</v>
      </c>
      <c r="E12045" t="s">
        <v>12453</v>
      </c>
      <c r="F12045" s="34" t="s">
        <v>6</v>
      </c>
      <c r="G12045" s="34" t="s">
        <v>6</v>
      </c>
      <c r="H12045" s="34" t="s">
        <v>6</v>
      </c>
      <c r="I12045" s="34" t="s">
        <v>6</v>
      </c>
      <c r="J12045" s="34" t="s">
        <v>6</v>
      </c>
      <c r="K12045" s="34" t="s">
        <v>6</v>
      </c>
      <c r="L12045" s="34" t="s">
        <v>6</v>
      </c>
      <c r="M12045" s="34" t="s">
        <v>6</v>
      </c>
      <c r="N12045" s="34" t="s">
        <v>6</v>
      </c>
      <c r="O12045" s="34" t="s">
        <v>6</v>
      </c>
      <c r="P12045" s="34">
        <v>5.344405551027671E-4</v>
      </c>
      <c r="Q12045" t="s">
        <v>6</v>
      </c>
      <c r="R12045" t="s">
        <v>6</v>
      </c>
      <c r="S12045" t="s">
        <v>6</v>
      </c>
      <c r="T12045" t="s">
        <v>15184</v>
      </c>
      <c r="U12045" t="s">
        <v>15185</v>
      </c>
      <c r="V12045" t="s">
        <v>15186</v>
      </c>
      <c r="W12045" t="s">
        <v>6</v>
      </c>
      <c r="X12045" t="s">
        <v>6</v>
      </c>
      <c r="Y12045" t="s">
        <v>6</v>
      </c>
      <c r="Z12045" t="s">
        <v>6</v>
      </c>
      <c r="AA12045" t="s">
        <v>6</v>
      </c>
      <c r="AB12045" t="s">
        <v>15289</v>
      </c>
      <c r="AC12045" t="s">
        <v>15182</v>
      </c>
    </row>
    <row r="12046" spans="1:29" x14ac:dyDescent="0.3">
      <c r="A12046" t="s">
        <v>341</v>
      </c>
      <c r="B12046" s="35">
        <v>912</v>
      </c>
      <c r="C12046" t="s">
        <v>240</v>
      </c>
      <c r="D12046" s="35">
        <v>1992</v>
      </c>
      <c r="E12046" t="s">
        <v>12454</v>
      </c>
      <c r="F12046" s="34" t="s">
        <v>6</v>
      </c>
      <c r="G12046" s="34" t="s">
        <v>6</v>
      </c>
      <c r="H12046" s="34" t="s">
        <v>6</v>
      </c>
      <c r="I12046" s="34">
        <v>13.263049227624792</v>
      </c>
      <c r="J12046" s="34" t="s">
        <v>6</v>
      </c>
      <c r="K12046" s="34" t="s">
        <v>6</v>
      </c>
      <c r="L12046" s="34" t="s">
        <v>6</v>
      </c>
      <c r="M12046" s="34" t="s">
        <v>6</v>
      </c>
      <c r="N12046" s="34" t="s">
        <v>6</v>
      </c>
      <c r="O12046" s="34" t="s">
        <v>6</v>
      </c>
      <c r="P12046" s="34">
        <v>4.8204657927598199E-3</v>
      </c>
      <c r="Q12046" t="s">
        <v>6</v>
      </c>
      <c r="R12046" t="s">
        <v>6</v>
      </c>
      <c r="S12046" t="s">
        <v>6</v>
      </c>
      <c r="T12046" t="s">
        <v>15184</v>
      </c>
      <c r="U12046" t="s">
        <v>15185</v>
      </c>
      <c r="V12046" t="s">
        <v>15186</v>
      </c>
      <c r="W12046" t="s">
        <v>6</v>
      </c>
      <c r="X12046" t="s">
        <v>6</v>
      </c>
      <c r="Y12046" t="s">
        <v>6</v>
      </c>
      <c r="Z12046" t="s">
        <v>6</v>
      </c>
      <c r="AA12046" t="s">
        <v>6</v>
      </c>
      <c r="AB12046" t="s">
        <v>15289</v>
      </c>
      <c r="AC12046" t="s">
        <v>15182</v>
      </c>
    </row>
    <row r="12047" spans="1:29" x14ac:dyDescent="0.3">
      <c r="A12047" t="s">
        <v>341</v>
      </c>
      <c r="B12047" s="35">
        <v>912</v>
      </c>
      <c r="C12047" t="s">
        <v>240</v>
      </c>
      <c r="D12047" s="35">
        <v>1993</v>
      </c>
      <c r="E12047" t="s">
        <v>12455</v>
      </c>
      <c r="F12047" s="34" t="s">
        <v>6</v>
      </c>
      <c r="G12047" s="34" t="s">
        <v>6</v>
      </c>
      <c r="H12047" s="34" t="s">
        <v>6</v>
      </c>
      <c r="I12047" s="34">
        <v>11.774430346136461</v>
      </c>
      <c r="J12047" s="34" t="s">
        <v>6</v>
      </c>
      <c r="K12047" s="34" t="s">
        <v>6</v>
      </c>
      <c r="L12047" s="34" t="s">
        <v>6</v>
      </c>
      <c r="M12047" s="34" t="s">
        <v>6</v>
      </c>
      <c r="N12047" s="34" t="s">
        <v>6</v>
      </c>
      <c r="O12047" s="34" t="s">
        <v>6</v>
      </c>
      <c r="P12047" s="34">
        <v>3.1423036350314001E-2</v>
      </c>
      <c r="Q12047" t="s">
        <v>6</v>
      </c>
      <c r="R12047" t="s">
        <v>6</v>
      </c>
      <c r="S12047" t="s">
        <v>6</v>
      </c>
      <c r="T12047" t="s">
        <v>15184</v>
      </c>
      <c r="U12047" t="s">
        <v>15185</v>
      </c>
      <c r="V12047" t="s">
        <v>15186</v>
      </c>
      <c r="W12047" t="s">
        <v>6</v>
      </c>
      <c r="X12047" t="s">
        <v>6</v>
      </c>
      <c r="Y12047" t="s">
        <v>6</v>
      </c>
      <c r="Z12047" t="s">
        <v>6</v>
      </c>
      <c r="AA12047" t="s">
        <v>6</v>
      </c>
      <c r="AB12047" t="s">
        <v>15289</v>
      </c>
      <c r="AC12047" t="s">
        <v>15182</v>
      </c>
    </row>
    <row r="12048" spans="1:29" x14ac:dyDescent="0.3">
      <c r="A12048" t="s">
        <v>341</v>
      </c>
      <c r="B12048" s="35">
        <v>912</v>
      </c>
      <c r="C12048" t="s">
        <v>240</v>
      </c>
      <c r="D12048" s="35">
        <v>1994</v>
      </c>
      <c r="E12048" t="s">
        <v>12456</v>
      </c>
      <c r="F12048" s="34" t="s">
        <v>6</v>
      </c>
      <c r="G12048" s="34" t="s">
        <v>6</v>
      </c>
      <c r="H12048" s="34" t="s">
        <v>6</v>
      </c>
      <c r="I12048" s="34">
        <v>2.1621699602156967</v>
      </c>
      <c r="J12048" s="34" t="s">
        <v>6</v>
      </c>
      <c r="K12048" s="34" t="s">
        <v>6</v>
      </c>
      <c r="L12048" s="34" t="s">
        <v>6</v>
      </c>
      <c r="M12048" s="34" t="s">
        <v>6</v>
      </c>
      <c r="N12048" s="34" t="s">
        <v>6</v>
      </c>
      <c r="O12048" s="34">
        <v>11.672946965902149</v>
      </c>
      <c r="P12048" s="34">
        <v>0.70886846519314195</v>
      </c>
      <c r="Q12048" t="s">
        <v>6</v>
      </c>
      <c r="R12048" t="s">
        <v>6</v>
      </c>
      <c r="S12048" t="s">
        <v>6</v>
      </c>
      <c r="T12048" t="s">
        <v>15184</v>
      </c>
      <c r="U12048" t="s">
        <v>15185</v>
      </c>
      <c r="V12048" t="s">
        <v>15186</v>
      </c>
      <c r="W12048" t="s">
        <v>6</v>
      </c>
      <c r="X12048" t="s">
        <v>6</v>
      </c>
      <c r="Y12048" t="s">
        <v>6</v>
      </c>
      <c r="Z12048" t="s">
        <v>6</v>
      </c>
      <c r="AA12048" t="s">
        <v>6</v>
      </c>
      <c r="AB12048" t="s">
        <v>15289</v>
      </c>
      <c r="AC12048" t="s">
        <v>15182</v>
      </c>
    </row>
    <row r="12049" spans="1:29" x14ac:dyDescent="0.3">
      <c r="A12049" t="s">
        <v>341</v>
      </c>
      <c r="B12049" s="35">
        <v>912</v>
      </c>
      <c r="C12049" t="s">
        <v>240</v>
      </c>
      <c r="D12049" s="35">
        <v>1995</v>
      </c>
      <c r="E12049" t="s">
        <v>12457</v>
      </c>
      <c r="F12049" s="34" t="s">
        <v>6</v>
      </c>
      <c r="G12049" s="34" t="s">
        <v>6</v>
      </c>
      <c r="H12049" s="34" t="s">
        <v>6</v>
      </c>
      <c r="I12049" s="34">
        <v>1.4549669698806829</v>
      </c>
      <c r="J12049" s="34" t="s">
        <v>6</v>
      </c>
      <c r="K12049" s="34" t="s">
        <v>6</v>
      </c>
      <c r="L12049" s="34" t="s">
        <v>6</v>
      </c>
      <c r="M12049" s="34" t="s">
        <v>6</v>
      </c>
      <c r="N12049" s="34" t="s">
        <v>6</v>
      </c>
      <c r="O12049" s="34">
        <v>19.209110507076581</v>
      </c>
      <c r="P12049" s="34">
        <v>2.1337999999999999</v>
      </c>
      <c r="Q12049" t="s">
        <v>6</v>
      </c>
      <c r="R12049" t="s">
        <v>6</v>
      </c>
      <c r="S12049" t="s">
        <v>6</v>
      </c>
      <c r="T12049" t="s">
        <v>15184</v>
      </c>
      <c r="U12049" t="s">
        <v>15185</v>
      </c>
      <c r="V12049" t="s">
        <v>15186</v>
      </c>
      <c r="W12049" t="s">
        <v>6</v>
      </c>
      <c r="X12049" t="s">
        <v>6</v>
      </c>
      <c r="Y12049" t="s">
        <v>6</v>
      </c>
      <c r="Z12049" t="s">
        <v>6</v>
      </c>
      <c r="AA12049" t="s">
        <v>6</v>
      </c>
      <c r="AB12049" t="s">
        <v>15289</v>
      </c>
      <c r="AC12049" t="s">
        <v>15182</v>
      </c>
    </row>
    <row r="12050" spans="1:29" x14ac:dyDescent="0.3">
      <c r="A12050" t="s">
        <v>341</v>
      </c>
      <c r="B12050" s="35">
        <v>912</v>
      </c>
      <c r="C12050" t="s">
        <v>240</v>
      </c>
      <c r="D12050" s="35">
        <v>1996</v>
      </c>
      <c r="E12050" t="s">
        <v>12458</v>
      </c>
      <c r="F12050" s="34" t="s">
        <v>6</v>
      </c>
      <c r="G12050" s="34" t="s">
        <v>6</v>
      </c>
      <c r="H12050" s="34" t="s">
        <v>6</v>
      </c>
      <c r="I12050" s="34">
        <v>2.0182265206085974</v>
      </c>
      <c r="J12050" s="34" t="s">
        <v>6</v>
      </c>
      <c r="K12050" s="34" t="s">
        <v>6</v>
      </c>
      <c r="L12050" s="34" t="s">
        <v>6</v>
      </c>
      <c r="M12050" s="34" t="s">
        <v>6</v>
      </c>
      <c r="N12050" s="34" t="s">
        <v>6</v>
      </c>
      <c r="O12050" s="34">
        <v>16.721235214979941</v>
      </c>
      <c r="P12050" s="34">
        <v>2.7324665871016398</v>
      </c>
      <c r="Q12050" t="s">
        <v>6</v>
      </c>
      <c r="R12050" t="s">
        <v>6</v>
      </c>
      <c r="S12050" t="s">
        <v>6</v>
      </c>
      <c r="T12050" t="s">
        <v>15184</v>
      </c>
      <c r="U12050" t="s">
        <v>15185</v>
      </c>
      <c r="V12050" t="s">
        <v>15186</v>
      </c>
      <c r="W12050" t="s">
        <v>6</v>
      </c>
      <c r="X12050" t="s">
        <v>6</v>
      </c>
      <c r="Y12050" t="s">
        <v>6</v>
      </c>
      <c r="Z12050" t="s">
        <v>6</v>
      </c>
      <c r="AA12050" t="s">
        <v>6</v>
      </c>
      <c r="AB12050" t="s">
        <v>15289</v>
      </c>
      <c r="AC12050" t="s">
        <v>15182</v>
      </c>
    </row>
    <row r="12051" spans="1:29" x14ac:dyDescent="0.3">
      <c r="A12051" t="s">
        <v>341</v>
      </c>
      <c r="B12051" s="35">
        <v>912</v>
      </c>
      <c r="C12051" t="s">
        <v>240</v>
      </c>
      <c r="D12051" s="35">
        <v>1997</v>
      </c>
      <c r="E12051" t="s">
        <v>12459</v>
      </c>
      <c r="F12051" s="34" t="s">
        <v>6</v>
      </c>
      <c r="G12051" s="34" t="s">
        <v>6</v>
      </c>
      <c r="H12051" s="34" t="s">
        <v>6</v>
      </c>
      <c r="I12051" s="34">
        <v>2.2006920642988557</v>
      </c>
      <c r="J12051" s="34" t="s">
        <v>6</v>
      </c>
      <c r="K12051" s="34" t="s">
        <v>6</v>
      </c>
      <c r="L12051" s="34" t="s">
        <v>6</v>
      </c>
      <c r="M12051" s="34" t="s">
        <v>6</v>
      </c>
      <c r="N12051" s="34" t="s">
        <v>6</v>
      </c>
      <c r="O12051" s="34">
        <v>11.442570924093298</v>
      </c>
      <c r="P12051" s="34">
        <v>3.4405999999999999</v>
      </c>
      <c r="Q12051" t="s">
        <v>6</v>
      </c>
      <c r="R12051" t="s">
        <v>6</v>
      </c>
      <c r="S12051" t="s">
        <v>6</v>
      </c>
      <c r="T12051" t="s">
        <v>15184</v>
      </c>
      <c r="U12051" t="s">
        <v>15185</v>
      </c>
      <c r="V12051" t="s">
        <v>15186</v>
      </c>
      <c r="W12051" t="s">
        <v>6</v>
      </c>
      <c r="X12051" t="s">
        <v>6</v>
      </c>
      <c r="Y12051" t="s">
        <v>6</v>
      </c>
      <c r="Z12051" t="s">
        <v>6</v>
      </c>
      <c r="AA12051" t="s">
        <v>6</v>
      </c>
      <c r="AB12051" t="s">
        <v>15289</v>
      </c>
      <c r="AC12051" t="s">
        <v>15182</v>
      </c>
    </row>
    <row r="12052" spans="1:29" x14ac:dyDescent="0.3">
      <c r="A12052" t="s">
        <v>341</v>
      </c>
      <c r="B12052" s="35">
        <v>912</v>
      </c>
      <c r="C12052" t="s">
        <v>240</v>
      </c>
      <c r="D12052" s="35">
        <v>1998</v>
      </c>
      <c r="E12052" t="s">
        <v>12460</v>
      </c>
      <c r="F12052" s="34" t="s">
        <v>6</v>
      </c>
      <c r="G12052" s="34" t="s">
        <v>6</v>
      </c>
      <c r="H12052" s="34" t="s">
        <v>6</v>
      </c>
      <c r="I12052" s="34">
        <v>3.127621549491669</v>
      </c>
      <c r="J12052" s="34" t="s">
        <v>6</v>
      </c>
      <c r="K12052" s="34" t="s">
        <v>6</v>
      </c>
      <c r="L12052" s="34" t="s">
        <v>6</v>
      </c>
      <c r="M12052" s="34" t="s">
        <v>6</v>
      </c>
      <c r="N12052" s="34" t="s">
        <v>6</v>
      </c>
      <c r="O12052" s="34">
        <v>14.290774871697298</v>
      </c>
      <c r="P12052" s="34">
        <v>3.3116756106577099</v>
      </c>
      <c r="Q12052" t="s">
        <v>6</v>
      </c>
      <c r="R12052" t="s">
        <v>6</v>
      </c>
      <c r="S12052" t="s">
        <v>6</v>
      </c>
      <c r="T12052" t="s">
        <v>15184</v>
      </c>
      <c r="U12052" t="s">
        <v>15185</v>
      </c>
      <c r="V12052" t="s">
        <v>15186</v>
      </c>
      <c r="W12052" t="s">
        <v>6</v>
      </c>
      <c r="X12052" t="s">
        <v>6</v>
      </c>
      <c r="Y12052" t="s">
        <v>6</v>
      </c>
      <c r="Z12052" t="s">
        <v>6</v>
      </c>
      <c r="AA12052" t="s">
        <v>6</v>
      </c>
      <c r="AB12052" t="s">
        <v>15289</v>
      </c>
      <c r="AC12052" t="s">
        <v>15182</v>
      </c>
    </row>
    <row r="12053" spans="1:29" x14ac:dyDescent="0.3">
      <c r="A12053" t="s">
        <v>341</v>
      </c>
      <c r="B12053" s="35">
        <v>912</v>
      </c>
      <c r="C12053" t="s">
        <v>240</v>
      </c>
      <c r="D12053" s="35">
        <v>1999</v>
      </c>
      <c r="E12053" t="s">
        <v>12461</v>
      </c>
      <c r="F12053" s="34" t="s">
        <v>6</v>
      </c>
      <c r="G12053" s="34" t="s">
        <v>6</v>
      </c>
      <c r="H12053" s="34" t="s">
        <v>6</v>
      </c>
      <c r="I12053" s="34">
        <v>3.661808604664794</v>
      </c>
      <c r="J12053" s="34" t="s">
        <v>6</v>
      </c>
      <c r="K12053" s="34" t="s">
        <v>6</v>
      </c>
      <c r="L12053" s="34" t="s">
        <v>6</v>
      </c>
      <c r="M12053" s="34" t="s">
        <v>6</v>
      </c>
      <c r="N12053" s="34" t="s">
        <v>6</v>
      </c>
      <c r="O12053" s="34">
        <v>25.413739311481145</v>
      </c>
      <c r="P12053" s="34">
        <v>3.7750599999999999</v>
      </c>
      <c r="Q12053" t="s">
        <v>6</v>
      </c>
      <c r="R12053" t="s">
        <v>6</v>
      </c>
      <c r="S12053" t="s">
        <v>6</v>
      </c>
      <c r="T12053" t="s">
        <v>15184</v>
      </c>
      <c r="U12053" t="s">
        <v>15185</v>
      </c>
      <c r="V12053" t="s">
        <v>15186</v>
      </c>
      <c r="W12053" t="s">
        <v>6</v>
      </c>
      <c r="X12053" t="s">
        <v>6</v>
      </c>
      <c r="Y12053" t="s">
        <v>6</v>
      </c>
      <c r="Z12053" t="s">
        <v>6</v>
      </c>
      <c r="AA12053" t="s">
        <v>6</v>
      </c>
      <c r="AB12053" t="s">
        <v>15289</v>
      </c>
      <c r="AC12053" t="s">
        <v>15182</v>
      </c>
    </row>
    <row r="12054" spans="1:29" x14ac:dyDescent="0.3">
      <c r="A12054" t="s">
        <v>341</v>
      </c>
      <c r="B12054" s="35">
        <v>912</v>
      </c>
      <c r="C12054" t="s">
        <v>240</v>
      </c>
      <c r="D12054" s="35">
        <v>2000</v>
      </c>
      <c r="E12054" t="s">
        <v>12462</v>
      </c>
      <c r="F12054" s="34" t="s">
        <v>6</v>
      </c>
      <c r="G12054" s="34" t="s">
        <v>6</v>
      </c>
      <c r="H12054" s="34" t="s">
        <v>6</v>
      </c>
      <c r="I12054" s="34">
        <v>7.0522690022568462</v>
      </c>
      <c r="J12054" s="34" t="s">
        <v>6</v>
      </c>
      <c r="K12054" s="34" t="s">
        <v>6</v>
      </c>
      <c r="L12054" s="34" t="s">
        <v>6</v>
      </c>
      <c r="M12054" s="34" t="s">
        <v>6</v>
      </c>
      <c r="N12054" s="34" t="s">
        <v>6</v>
      </c>
      <c r="O12054" s="34">
        <v>13.13324441543948</v>
      </c>
      <c r="P12054" s="34">
        <v>4.7180999999999997</v>
      </c>
      <c r="Q12054" t="s">
        <v>6</v>
      </c>
      <c r="R12054" t="s">
        <v>6</v>
      </c>
      <c r="S12054" t="s">
        <v>6</v>
      </c>
      <c r="T12054" t="s">
        <v>15184</v>
      </c>
      <c r="U12054" t="s">
        <v>15185</v>
      </c>
      <c r="V12054" t="s">
        <v>15186</v>
      </c>
      <c r="W12054" t="s">
        <v>6</v>
      </c>
      <c r="X12054" t="s">
        <v>6</v>
      </c>
      <c r="Y12054" t="s">
        <v>6</v>
      </c>
      <c r="Z12054" t="s">
        <v>6</v>
      </c>
      <c r="AA12054" t="s">
        <v>6</v>
      </c>
      <c r="AB12054" t="s">
        <v>15289</v>
      </c>
      <c r="AC12054" t="s">
        <v>15182</v>
      </c>
    </row>
    <row r="12055" spans="1:29" x14ac:dyDescent="0.3">
      <c r="A12055" t="s">
        <v>341</v>
      </c>
      <c r="B12055" s="35">
        <v>912</v>
      </c>
      <c r="C12055" t="s">
        <v>240</v>
      </c>
      <c r="D12055" s="35">
        <v>2001</v>
      </c>
      <c r="E12055" t="s">
        <v>12463</v>
      </c>
      <c r="F12055" s="34" t="s">
        <v>6</v>
      </c>
      <c r="G12055" s="34" t="s">
        <v>6</v>
      </c>
      <c r="H12055" s="34" t="s">
        <v>6</v>
      </c>
      <c r="I12055" s="34">
        <v>6.324391800568578</v>
      </c>
      <c r="J12055" s="34" t="s">
        <v>6</v>
      </c>
      <c r="K12055" s="34" t="s">
        <v>6</v>
      </c>
      <c r="L12055" s="34" t="s">
        <v>6</v>
      </c>
      <c r="M12055" s="34" t="s">
        <v>6</v>
      </c>
      <c r="N12055" s="34" t="s">
        <v>6</v>
      </c>
      <c r="O12055" s="34">
        <v>12.954323124388592</v>
      </c>
      <c r="P12055" s="34">
        <v>5.3155999999999999</v>
      </c>
      <c r="Q12055" t="s">
        <v>6</v>
      </c>
      <c r="R12055" t="s">
        <v>6</v>
      </c>
      <c r="S12055" t="s">
        <v>6</v>
      </c>
      <c r="T12055" t="s">
        <v>15184</v>
      </c>
      <c r="U12055" t="s">
        <v>15185</v>
      </c>
      <c r="V12055" t="s">
        <v>15186</v>
      </c>
      <c r="W12055" t="s">
        <v>6</v>
      </c>
      <c r="X12055" t="s">
        <v>6</v>
      </c>
      <c r="Y12055" t="s">
        <v>6</v>
      </c>
      <c r="Z12055" t="s">
        <v>6</v>
      </c>
      <c r="AA12055" t="s">
        <v>6</v>
      </c>
      <c r="AB12055" t="s">
        <v>15289</v>
      </c>
      <c r="AC12055" t="s">
        <v>15182</v>
      </c>
    </row>
    <row r="12056" spans="1:29" x14ac:dyDescent="0.3">
      <c r="A12056" t="s">
        <v>341</v>
      </c>
      <c r="B12056" s="35">
        <v>912</v>
      </c>
      <c r="C12056" t="s">
        <v>240</v>
      </c>
      <c r="D12056" s="35">
        <v>2002</v>
      </c>
      <c r="E12056" t="s">
        <v>12464</v>
      </c>
      <c r="F12056" s="34" t="s">
        <v>6</v>
      </c>
      <c r="G12056" s="34" t="s">
        <v>6</v>
      </c>
      <c r="H12056" s="34" t="s">
        <v>6</v>
      </c>
      <c r="I12056" s="34">
        <v>7.063051385606478</v>
      </c>
      <c r="J12056" s="34" t="s">
        <v>6</v>
      </c>
      <c r="K12056" s="34" t="s">
        <v>6</v>
      </c>
      <c r="L12056" s="34" t="s">
        <v>6</v>
      </c>
      <c r="M12056" s="34" t="s">
        <v>6</v>
      </c>
      <c r="N12056" s="34" t="s">
        <v>6</v>
      </c>
      <c r="O12056" s="34">
        <v>11.885189356945997</v>
      </c>
      <c r="P12056" s="34">
        <v>6.0625</v>
      </c>
      <c r="Q12056" t="s">
        <v>6</v>
      </c>
      <c r="R12056" t="s">
        <v>6</v>
      </c>
      <c r="S12056" t="s">
        <v>6</v>
      </c>
      <c r="T12056" t="s">
        <v>15184</v>
      </c>
      <c r="U12056" t="s">
        <v>15185</v>
      </c>
      <c r="V12056" t="s">
        <v>15186</v>
      </c>
      <c r="W12056" t="s">
        <v>6</v>
      </c>
      <c r="X12056" t="s">
        <v>6</v>
      </c>
      <c r="Y12056" t="s">
        <v>6</v>
      </c>
      <c r="Z12056" t="s">
        <v>6</v>
      </c>
      <c r="AA12056" t="s">
        <v>6</v>
      </c>
      <c r="AB12056" t="s">
        <v>15289</v>
      </c>
      <c r="AC12056" t="s">
        <v>15182</v>
      </c>
    </row>
    <row r="12057" spans="1:29" x14ac:dyDescent="0.3">
      <c r="A12057" t="s">
        <v>341</v>
      </c>
      <c r="B12057" s="35">
        <v>912</v>
      </c>
      <c r="C12057" t="s">
        <v>240</v>
      </c>
      <c r="D12057" s="35">
        <v>2003</v>
      </c>
      <c r="E12057" t="s">
        <v>12465</v>
      </c>
      <c r="F12057" s="34" t="s">
        <v>6</v>
      </c>
      <c r="G12057" s="34" t="s">
        <v>6</v>
      </c>
      <c r="H12057" s="34" t="s">
        <v>6</v>
      </c>
      <c r="I12057" s="34">
        <v>7.8991546870571145</v>
      </c>
      <c r="J12057" s="34" t="s">
        <v>6</v>
      </c>
      <c r="K12057" s="34" t="s">
        <v>6</v>
      </c>
      <c r="L12057" s="34" t="s">
        <v>6</v>
      </c>
      <c r="M12057" s="34" t="s">
        <v>6</v>
      </c>
      <c r="N12057" s="34" t="s">
        <v>6</v>
      </c>
      <c r="O12057" s="34">
        <v>10.65891841831456</v>
      </c>
      <c r="P12057" s="34">
        <v>7.1464999999999996</v>
      </c>
      <c r="Q12057" t="s">
        <v>6</v>
      </c>
      <c r="R12057" t="s">
        <v>6</v>
      </c>
      <c r="S12057" t="s">
        <v>6</v>
      </c>
      <c r="T12057" t="s">
        <v>15184</v>
      </c>
      <c r="U12057" t="s">
        <v>15185</v>
      </c>
      <c r="V12057" t="s">
        <v>15186</v>
      </c>
      <c r="W12057" t="s">
        <v>6</v>
      </c>
      <c r="X12057" t="s">
        <v>6</v>
      </c>
      <c r="Y12057" t="s">
        <v>6</v>
      </c>
      <c r="Z12057" t="s">
        <v>6</v>
      </c>
      <c r="AA12057" t="s">
        <v>6</v>
      </c>
      <c r="AB12057" t="s">
        <v>15289</v>
      </c>
      <c r="AC12057" t="s">
        <v>15182</v>
      </c>
    </row>
    <row r="12058" spans="1:29" x14ac:dyDescent="0.3">
      <c r="A12058" t="s">
        <v>341</v>
      </c>
      <c r="B12058" s="35">
        <v>912</v>
      </c>
      <c r="C12058" t="s">
        <v>240</v>
      </c>
      <c r="D12058" s="35">
        <v>2004</v>
      </c>
      <c r="E12058" t="s">
        <v>12466</v>
      </c>
      <c r="F12058" s="34" t="s">
        <v>6</v>
      </c>
      <c r="G12058" s="34" t="s">
        <v>6</v>
      </c>
      <c r="H12058" s="34" t="s">
        <v>6</v>
      </c>
      <c r="I12058" s="34">
        <v>12.992894168834795</v>
      </c>
      <c r="J12058" s="34" t="s">
        <v>6</v>
      </c>
      <c r="K12058" s="34" t="s">
        <v>6</v>
      </c>
      <c r="L12058" s="34" t="s">
        <v>6</v>
      </c>
      <c r="M12058" s="34" t="s">
        <v>6</v>
      </c>
      <c r="N12058" s="34" t="s">
        <v>6</v>
      </c>
      <c r="O12058" s="34">
        <v>9.7099795076427871</v>
      </c>
      <c r="P12058" s="34">
        <v>8.5302000000000007</v>
      </c>
      <c r="Q12058" t="s">
        <v>6</v>
      </c>
      <c r="R12058" t="s">
        <v>6</v>
      </c>
      <c r="S12058" t="s">
        <v>6</v>
      </c>
      <c r="T12058" t="s">
        <v>15184</v>
      </c>
      <c r="U12058" t="s">
        <v>15185</v>
      </c>
      <c r="V12058" t="s">
        <v>15186</v>
      </c>
      <c r="W12058" t="s">
        <v>6</v>
      </c>
      <c r="X12058" t="s">
        <v>6</v>
      </c>
      <c r="Y12058" t="s">
        <v>6</v>
      </c>
      <c r="Z12058" t="s">
        <v>6</v>
      </c>
      <c r="AA12058" t="s">
        <v>6</v>
      </c>
      <c r="AB12058" t="s">
        <v>15289</v>
      </c>
      <c r="AC12058" t="s">
        <v>15182</v>
      </c>
    </row>
    <row r="12059" spans="1:29" x14ac:dyDescent="0.3">
      <c r="A12059" t="s">
        <v>341</v>
      </c>
      <c r="B12059" s="35">
        <v>912</v>
      </c>
      <c r="C12059" t="s">
        <v>240</v>
      </c>
      <c r="D12059" s="35">
        <v>2005</v>
      </c>
      <c r="E12059" t="s">
        <v>12467</v>
      </c>
      <c r="F12059" s="34" t="s">
        <v>6</v>
      </c>
      <c r="G12059" s="34" t="s">
        <v>6</v>
      </c>
      <c r="H12059" s="34" t="s">
        <v>6</v>
      </c>
      <c r="I12059" s="34">
        <v>14.212350930424645</v>
      </c>
      <c r="J12059" s="34" t="s">
        <v>6</v>
      </c>
      <c r="K12059" s="34" t="s">
        <v>6</v>
      </c>
      <c r="L12059" s="34" t="s">
        <v>6</v>
      </c>
      <c r="M12059" s="34" t="s">
        <v>6</v>
      </c>
      <c r="N12059" s="34" t="s">
        <v>6</v>
      </c>
      <c r="O12059" s="34">
        <v>6.8546552004940713</v>
      </c>
      <c r="P12059" s="34">
        <v>12.522500000000001</v>
      </c>
      <c r="Q12059" t="s">
        <v>6</v>
      </c>
      <c r="R12059" t="s">
        <v>6</v>
      </c>
      <c r="S12059" t="s">
        <v>6</v>
      </c>
      <c r="T12059" t="s">
        <v>15184</v>
      </c>
      <c r="U12059" t="s">
        <v>15185</v>
      </c>
      <c r="V12059" t="s">
        <v>15186</v>
      </c>
      <c r="W12059" t="s">
        <v>6</v>
      </c>
      <c r="X12059" t="s">
        <v>6</v>
      </c>
      <c r="Y12059" t="s">
        <v>6</v>
      </c>
      <c r="Z12059" t="s">
        <v>6</v>
      </c>
      <c r="AA12059" t="s">
        <v>6</v>
      </c>
      <c r="AB12059" t="s">
        <v>15289</v>
      </c>
      <c r="AC12059" t="s">
        <v>15182</v>
      </c>
    </row>
    <row r="12060" spans="1:29" x14ac:dyDescent="0.3">
      <c r="A12060" t="s">
        <v>341</v>
      </c>
      <c r="B12060" s="35">
        <v>912</v>
      </c>
      <c r="C12060" t="s">
        <v>240</v>
      </c>
      <c r="D12060" s="35">
        <v>2006</v>
      </c>
      <c r="E12060" t="s">
        <v>12468</v>
      </c>
      <c r="F12060" s="34" t="s">
        <v>6</v>
      </c>
      <c r="G12060" s="34" t="s">
        <v>6</v>
      </c>
      <c r="H12060" s="34" t="s">
        <v>6</v>
      </c>
      <c r="I12060" s="34">
        <v>14.835285366474263</v>
      </c>
      <c r="J12060" s="34" t="s">
        <v>6</v>
      </c>
      <c r="K12060" s="34" t="s">
        <v>6</v>
      </c>
      <c r="L12060" s="34" t="s">
        <v>6</v>
      </c>
      <c r="M12060" s="34" t="s">
        <v>6</v>
      </c>
      <c r="N12060" s="34" t="s">
        <v>6</v>
      </c>
      <c r="O12060" s="34">
        <v>5.2966483759243363</v>
      </c>
      <c r="P12060" s="34">
        <v>18.746200000000002</v>
      </c>
      <c r="Q12060" t="s">
        <v>6</v>
      </c>
      <c r="R12060" t="s">
        <v>6</v>
      </c>
      <c r="S12060" t="s">
        <v>6</v>
      </c>
      <c r="T12060" t="s">
        <v>15184</v>
      </c>
      <c r="U12060" t="s">
        <v>15185</v>
      </c>
      <c r="V12060" t="s">
        <v>15186</v>
      </c>
      <c r="W12060" t="s">
        <v>6</v>
      </c>
      <c r="X12060" t="s">
        <v>6</v>
      </c>
      <c r="Y12060" t="s">
        <v>6</v>
      </c>
      <c r="Z12060" t="s">
        <v>6</v>
      </c>
      <c r="AA12060" t="s">
        <v>6</v>
      </c>
      <c r="AB12060" t="s">
        <v>15289</v>
      </c>
      <c r="AC12060" t="s">
        <v>15182</v>
      </c>
    </row>
    <row r="12061" spans="1:29" x14ac:dyDescent="0.3">
      <c r="A12061" t="s">
        <v>341</v>
      </c>
      <c r="B12061" s="35">
        <v>912</v>
      </c>
      <c r="C12061" t="s">
        <v>240</v>
      </c>
      <c r="D12061" s="35">
        <v>2007</v>
      </c>
      <c r="E12061" t="s">
        <v>12469</v>
      </c>
      <c r="F12061" s="34" t="s">
        <v>6</v>
      </c>
      <c r="G12061" s="34" t="s">
        <v>6</v>
      </c>
      <c r="H12061" s="34" t="s">
        <v>6</v>
      </c>
      <c r="I12061" s="34">
        <v>16.305769999999999</v>
      </c>
      <c r="J12061" s="34" t="s">
        <v>6</v>
      </c>
      <c r="K12061" s="34" t="s">
        <v>6</v>
      </c>
      <c r="L12061" s="34" t="s">
        <v>6</v>
      </c>
      <c r="M12061" s="34" t="s">
        <v>6</v>
      </c>
      <c r="N12061" s="34" t="s">
        <v>6</v>
      </c>
      <c r="O12061" s="34">
        <v>4.0033179093324174</v>
      </c>
      <c r="P12061" s="34">
        <v>28.360499999999998</v>
      </c>
      <c r="Q12061" t="s">
        <v>6</v>
      </c>
      <c r="R12061" t="s">
        <v>6</v>
      </c>
      <c r="S12061" t="s">
        <v>6</v>
      </c>
      <c r="T12061" t="s">
        <v>15184</v>
      </c>
      <c r="U12061" t="s">
        <v>15185</v>
      </c>
      <c r="V12061" t="s">
        <v>15186</v>
      </c>
      <c r="W12061" t="s">
        <v>6</v>
      </c>
      <c r="X12061" t="s">
        <v>6</v>
      </c>
      <c r="Y12061" t="s">
        <v>6</v>
      </c>
      <c r="Z12061" t="s">
        <v>6</v>
      </c>
      <c r="AA12061" t="s">
        <v>6</v>
      </c>
      <c r="AB12061" t="s">
        <v>15289</v>
      </c>
      <c r="AC12061" t="s">
        <v>15182</v>
      </c>
    </row>
    <row r="12062" spans="1:29" x14ac:dyDescent="0.3">
      <c r="A12062" t="s">
        <v>341</v>
      </c>
      <c r="B12062" s="35">
        <v>912</v>
      </c>
      <c r="C12062" t="s">
        <v>240</v>
      </c>
      <c r="D12062" s="35">
        <v>2008</v>
      </c>
      <c r="E12062" t="s">
        <v>12470</v>
      </c>
      <c r="F12062" s="34" t="s">
        <v>6</v>
      </c>
      <c r="G12062" s="34" t="s">
        <v>6</v>
      </c>
      <c r="H12062" s="34" t="s">
        <v>6</v>
      </c>
      <c r="I12062" s="34">
        <v>18.859560894755983</v>
      </c>
      <c r="J12062" s="34" t="s">
        <v>6</v>
      </c>
      <c r="K12062" s="34" t="s">
        <v>6</v>
      </c>
      <c r="L12062" s="34" t="s">
        <v>6</v>
      </c>
      <c r="M12062" s="34" t="s">
        <v>6</v>
      </c>
      <c r="N12062" s="34" t="s">
        <v>6</v>
      </c>
      <c r="O12062" s="34">
        <v>3.2207651862864872</v>
      </c>
      <c r="P12062" s="34">
        <v>40.1372</v>
      </c>
      <c r="Q12062" t="s">
        <v>6</v>
      </c>
      <c r="R12062" t="s">
        <v>6</v>
      </c>
      <c r="S12062" t="s">
        <v>6</v>
      </c>
      <c r="T12062" t="s">
        <v>15184</v>
      </c>
      <c r="U12062" t="s">
        <v>15185</v>
      </c>
      <c r="V12062" t="s">
        <v>15186</v>
      </c>
      <c r="W12062" t="s">
        <v>6</v>
      </c>
      <c r="X12062" t="s">
        <v>6</v>
      </c>
      <c r="Y12062" t="s">
        <v>6</v>
      </c>
      <c r="Z12062" t="s">
        <v>6</v>
      </c>
      <c r="AA12062" t="s">
        <v>6</v>
      </c>
      <c r="AB12062" t="s">
        <v>15289</v>
      </c>
      <c r="AC12062" t="s">
        <v>15182</v>
      </c>
    </row>
    <row r="12063" spans="1:29" x14ac:dyDescent="0.3">
      <c r="A12063" t="s">
        <v>341</v>
      </c>
      <c r="B12063" s="35">
        <v>912</v>
      </c>
      <c r="C12063" t="s">
        <v>240</v>
      </c>
      <c r="D12063" s="35">
        <v>2009</v>
      </c>
      <c r="E12063" t="s">
        <v>12471</v>
      </c>
      <c r="F12063" s="34" t="s">
        <v>6</v>
      </c>
      <c r="G12063" s="34" t="s">
        <v>6</v>
      </c>
      <c r="H12063" s="34" t="s">
        <v>6</v>
      </c>
      <c r="I12063" s="34">
        <v>22.129006986475289</v>
      </c>
      <c r="J12063" s="34" t="s">
        <v>6</v>
      </c>
      <c r="K12063" s="34" t="s">
        <v>6</v>
      </c>
      <c r="L12063" s="34" t="s">
        <v>6</v>
      </c>
      <c r="M12063" s="34" t="s">
        <v>6</v>
      </c>
      <c r="N12063" s="34" t="s">
        <v>6</v>
      </c>
      <c r="O12063" s="34">
        <v>4.7261823793929469</v>
      </c>
      <c r="P12063" s="34">
        <v>35.601500000000001</v>
      </c>
      <c r="Q12063" t="s">
        <v>6</v>
      </c>
      <c r="R12063" t="s">
        <v>6</v>
      </c>
      <c r="S12063" t="s">
        <v>6</v>
      </c>
      <c r="T12063" t="s">
        <v>15184</v>
      </c>
      <c r="U12063" t="s">
        <v>15185</v>
      </c>
      <c r="V12063" t="s">
        <v>15186</v>
      </c>
      <c r="W12063" t="s">
        <v>6</v>
      </c>
      <c r="X12063" t="s">
        <v>6</v>
      </c>
      <c r="Y12063" t="s">
        <v>6</v>
      </c>
      <c r="Z12063" t="s">
        <v>6</v>
      </c>
      <c r="AA12063" t="s">
        <v>6</v>
      </c>
      <c r="AB12063" t="s">
        <v>15289</v>
      </c>
      <c r="AC12063" t="s">
        <v>15182</v>
      </c>
    </row>
    <row r="12064" spans="1:29" x14ac:dyDescent="0.3">
      <c r="A12064" t="s">
        <v>341</v>
      </c>
      <c r="B12064" s="35">
        <v>912</v>
      </c>
      <c r="C12064" t="s">
        <v>240</v>
      </c>
      <c r="D12064" s="35">
        <v>2010</v>
      </c>
      <c r="E12064" t="s">
        <v>12472</v>
      </c>
      <c r="F12064" s="34" t="s">
        <v>6</v>
      </c>
      <c r="G12064" s="34" t="s">
        <v>6</v>
      </c>
      <c r="H12064" s="34" t="s">
        <v>6</v>
      </c>
      <c r="I12064" s="34">
        <v>20.414604962934181</v>
      </c>
      <c r="J12064" s="34" t="s">
        <v>6</v>
      </c>
      <c r="K12064" s="34" t="s">
        <v>6</v>
      </c>
      <c r="L12064" s="34" t="s">
        <v>6</v>
      </c>
      <c r="M12064" s="34" t="s">
        <v>6</v>
      </c>
      <c r="N12064" s="34" t="s">
        <v>6</v>
      </c>
      <c r="O12064" s="34">
        <v>4.9808659366537142</v>
      </c>
      <c r="P12064" s="34">
        <v>42.465000000000003</v>
      </c>
      <c r="Q12064" t="s">
        <v>6</v>
      </c>
      <c r="R12064" t="s">
        <v>6</v>
      </c>
      <c r="S12064" t="s">
        <v>6</v>
      </c>
      <c r="T12064" t="s">
        <v>15184</v>
      </c>
      <c r="U12064" t="s">
        <v>15185</v>
      </c>
      <c r="V12064" t="s">
        <v>15186</v>
      </c>
      <c r="W12064" t="s">
        <v>6</v>
      </c>
      <c r="X12064" t="s">
        <v>6</v>
      </c>
      <c r="Y12064" t="s">
        <v>6</v>
      </c>
      <c r="Z12064" t="s">
        <v>6</v>
      </c>
      <c r="AA12064" t="s">
        <v>6</v>
      </c>
      <c r="AB12064" t="s">
        <v>15289</v>
      </c>
      <c r="AC12064" t="s">
        <v>15182</v>
      </c>
    </row>
    <row r="12065" spans="1:29" x14ac:dyDescent="0.3">
      <c r="A12065" t="s">
        <v>341</v>
      </c>
      <c r="B12065">
        <v>912</v>
      </c>
      <c r="C12065" t="s">
        <v>240</v>
      </c>
      <c r="D12065">
        <v>2011</v>
      </c>
      <c r="E12065" t="s">
        <v>12473</v>
      </c>
      <c r="F12065" s="34" t="s">
        <v>6</v>
      </c>
      <c r="G12065" s="34" t="s">
        <v>6</v>
      </c>
      <c r="H12065" s="34" t="s">
        <v>6</v>
      </c>
      <c r="I12065" s="34">
        <v>19.139455891325213</v>
      </c>
      <c r="J12065" s="34" t="s">
        <v>6</v>
      </c>
      <c r="K12065" s="34" t="s">
        <v>6</v>
      </c>
      <c r="L12065" s="34" t="s">
        <v>6</v>
      </c>
      <c r="M12065" s="34" t="s">
        <v>6</v>
      </c>
      <c r="N12065" s="34" t="s">
        <v>6</v>
      </c>
      <c r="O12065" s="34">
        <v>4.9668636957106109</v>
      </c>
      <c r="P12065" s="34">
        <v>52.082000000000001</v>
      </c>
      <c r="Q12065" t="s">
        <v>6</v>
      </c>
      <c r="R12065" t="s">
        <v>6</v>
      </c>
      <c r="S12065" t="s">
        <v>6</v>
      </c>
      <c r="T12065" t="s">
        <v>15184</v>
      </c>
      <c r="U12065" t="s">
        <v>15185</v>
      </c>
      <c r="V12065" t="s">
        <v>15186</v>
      </c>
      <c r="W12065" t="s">
        <v>6</v>
      </c>
      <c r="X12065" t="s">
        <v>6</v>
      </c>
      <c r="Y12065" t="s">
        <v>6</v>
      </c>
      <c r="Z12065" t="s">
        <v>6</v>
      </c>
      <c r="AA12065" t="s">
        <v>6</v>
      </c>
      <c r="AB12065" t="s">
        <v>15289</v>
      </c>
      <c r="AC12065" t="s">
        <v>15182</v>
      </c>
    </row>
    <row r="12066" spans="1:29" x14ac:dyDescent="0.3">
      <c r="A12066" t="s">
        <v>341</v>
      </c>
      <c r="B12066" s="35">
        <v>912</v>
      </c>
      <c r="C12066" t="s">
        <v>240</v>
      </c>
      <c r="D12066" s="35">
        <v>2012</v>
      </c>
      <c r="E12066" t="s">
        <v>12474</v>
      </c>
      <c r="F12066" s="34" t="s">
        <v>6</v>
      </c>
      <c r="G12066" s="34" t="s">
        <v>6</v>
      </c>
      <c r="H12066" s="34" t="s">
        <v>6</v>
      </c>
      <c r="I12066" s="34">
        <v>21.181247950978836</v>
      </c>
      <c r="J12066" s="34" t="s">
        <v>6</v>
      </c>
      <c r="K12066" s="34" t="s">
        <v>6</v>
      </c>
      <c r="L12066" s="34" t="s">
        <v>6</v>
      </c>
      <c r="M12066" s="34" t="s">
        <v>6</v>
      </c>
      <c r="N12066" s="34" t="s">
        <v>6</v>
      </c>
      <c r="O12066" s="34">
        <v>5.8306015121374699</v>
      </c>
      <c r="P12066" s="34">
        <v>54.743699999999997</v>
      </c>
      <c r="Q12066" t="s">
        <v>6</v>
      </c>
      <c r="R12066" t="s">
        <v>6</v>
      </c>
      <c r="S12066" t="s">
        <v>6</v>
      </c>
      <c r="T12066" t="s">
        <v>15184</v>
      </c>
      <c r="U12066" t="s">
        <v>15185</v>
      </c>
      <c r="V12066" t="s">
        <v>15186</v>
      </c>
      <c r="W12066" t="s">
        <v>6</v>
      </c>
      <c r="X12066" t="s">
        <v>6</v>
      </c>
      <c r="Y12066" t="s">
        <v>6</v>
      </c>
      <c r="Z12066" t="s">
        <v>6</v>
      </c>
      <c r="AA12066" t="s">
        <v>6</v>
      </c>
      <c r="AB12066" t="s">
        <v>15289</v>
      </c>
      <c r="AC12066" t="s">
        <v>15182</v>
      </c>
    </row>
    <row r="12067" spans="1:29" x14ac:dyDescent="0.3">
      <c r="A12067" t="s">
        <v>341</v>
      </c>
      <c r="B12067" s="35">
        <v>912</v>
      </c>
      <c r="C12067" t="s">
        <v>240</v>
      </c>
      <c r="D12067" s="35">
        <v>2013</v>
      </c>
      <c r="E12067" t="s">
        <v>12475</v>
      </c>
      <c r="F12067" s="34" t="s">
        <v>6</v>
      </c>
      <c r="G12067" s="34" t="s">
        <v>6</v>
      </c>
      <c r="H12067" s="34" t="s">
        <v>6</v>
      </c>
      <c r="I12067" s="34">
        <v>28.497836777302258</v>
      </c>
      <c r="J12067" s="34" t="s">
        <v>6</v>
      </c>
      <c r="K12067" s="34" t="s">
        <v>6</v>
      </c>
      <c r="L12067" s="34" t="s">
        <v>6</v>
      </c>
      <c r="M12067" s="34" t="s">
        <v>6</v>
      </c>
      <c r="N12067" s="34" t="s">
        <v>6</v>
      </c>
      <c r="O12067" s="34">
        <v>6.1788358083255988</v>
      </c>
      <c r="P12067" s="34">
        <v>58.182000000000002</v>
      </c>
      <c r="Q12067" t="s">
        <v>6</v>
      </c>
      <c r="R12067" t="s">
        <v>6</v>
      </c>
      <c r="S12067" t="s">
        <v>6</v>
      </c>
      <c r="T12067" t="s">
        <v>15184</v>
      </c>
      <c r="U12067" t="s">
        <v>15185</v>
      </c>
      <c r="V12067" t="s">
        <v>15186</v>
      </c>
      <c r="W12067" t="s">
        <v>6</v>
      </c>
      <c r="X12067" t="s">
        <v>6</v>
      </c>
      <c r="Y12067" t="s">
        <v>6</v>
      </c>
      <c r="Z12067" t="s">
        <v>6</v>
      </c>
      <c r="AA12067" t="s">
        <v>6</v>
      </c>
      <c r="AB12067" t="s">
        <v>15289</v>
      </c>
      <c r="AC12067" t="s">
        <v>15182</v>
      </c>
    </row>
    <row r="12068" spans="1:29" x14ac:dyDescent="0.3">
      <c r="A12068" t="s">
        <v>341</v>
      </c>
      <c r="B12068" s="35">
        <v>912</v>
      </c>
      <c r="C12068" t="s">
        <v>240</v>
      </c>
      <c r="D12068" s="35">
        <v>2014</v>
      </c>
      <c r="E12068" t="s">
        <v>12476</v>
      </c>
      <c r="F12068" s="34" t="s">
        <v>6</v>
      </c>
      <c r="G12068" s="34" t="s">
        <v>6</v>
      </c>
      <c r="H12068" s="34" t="s">
        <v>6</v>
      </c>
      <c r="I12068" s="34">
        <v>34.056524514480436</v>
      </c>
      <c r="J12068" s="34" t="s">
        <v>6</v>
      </c>
      <c r="K12068" s="34" t="s">
        <v>6</v>
      </c>
      <c r="L12068" s="34" t="s">
        <v>6</v>
      </c>
      <c r="M12068" s="34" t="s">
        <v>6</v>
      </c>
      <c r="N12068" s="34" t="s">
        <v>6</v>
      </c>
      <c r="O12068" s="34">
        <v>8.5326238983564942</v>
      </c>
      <c r="P12068" s="34">
        <v>59.014099999999999</v>
      </c>
      <c r="Q12068" t="s">
        <v>6</v>
      </c>
      <c r="R12068" t="s">
        <v>6</v>
      </c>
      <c r="S12068" t="s">
        <v>6</v>
      </c>
      <c r="T12068" t="s">
        <v>15184</v>
      </c>
      <c r="U12068" t="s">
        <v>15185</v>
      </c>
      <c r="V12068" t="s">
        <v>15186</v>
      </c>
      <c r="W12068" t="s">
        <v>6</v>
      </c>
      <c r="X12068" t="s">
        <v>6</v>
      </c>
      <c r="Y12068" t="s">
        <v>6</v>
      </c>
      <c r="Z12068" t="s">
        <v>6</v>
      </c>
      <c r="AA12068" t="s">
        <v>6</v>
      </c>
      <c r="AB12068" t="s">
        <v>15289</v>
      </c>
      <c r="AC12068" t="s">
        <v>15182</v>
      </c>
    </row>
    <row r="12069" spans="1:29" x14ac:dyDescent="0.3">
      <c r="A12069" t="s">
        <v>341</v>
      </c>
      <c r="B12069" s="35">
        <v>912</v>
      </c>
      <c r="C12069" t="s">
        <v>240</v>
      </c>
      <c r="D12069" s="35">
        <v>2015</v>
      </c>
      <c r="E12069" t="s">
        <v>12477</v>
      </c>
      <c r="F12069" s="34" t="s">
        <v>6</v>
      </c>
      <c r="G12069" s="34" t="s">
        <v>6</v>
      </c>
      <c r="H12069" s="34" t="s">
        <v>6</v>
      </c>
      <c r="I12069" s="34">
        <v>45.760903878227289</v>
      </c>
      <c r="J12069" s="34" t="s">
        <v>6</v>
      </c>
      <c r="K12069" s="34" t="s">
        <v>6</v>
      </c>
      <c r="L12069" s="34" t="s">
        <v>6</v>
      </c>
      <c r="M12069" s="34" t="s">
        <v>6</v>
      </c>
      <c r="N12069" s="34" t="s">
        <v>6</v>
      </c>
      <c r="O12069" s="34">
        <v>17.980392239794043</v>
      </c>
      <c r="P12069" s="34">
        <v>54.38</v>
      </c>
      <c r="Q12069" t="s">
        <v>6</v>
      </c>
      <c r="R12069" t="s">
        <v>6</v>
      </c>
      <c r="S12069" t="s">
        <v>6</v>
      </c>
      <c r="T12069" t="s">
        <v>15184</v>
      </c>
      <c r="U12069" t="s">
        <v>15185</v>
      </c>
      <c r="V12069" t="s">
        <v>15186</v>
      </c>
      <c r="W12069" t="s">
        <v>6</v>
      </c>
      <c r="X12069" t="s">
        <v>6</v>
      </c>
      <c r="Y12069" t="s">
        <v>6</v>
      </c>
      <c r="Z12069" t="s">
        <v>6</v>
      </c>
      <c r="AA12069" t="s">
        <v>6</v>
      </c>
      <c r="AB12069" t="s">
        <v>15289</v>
      </c>
      <c r="AC12069" t="s">
        <v>15182</v>
      </c>
    </row>
    <row r="12070" spans="1:29" x14ac:dyDescent="0.3">
      <c r="A12070" t="s">
        <v>341</v>
      </c>
      <c r="B12070" s="35">
        <v>912</v>
      </c>
      <c r="C12070" t="s">
        <v>240</v>
      </c>
      <c r="D12070" s="35">
        <v>2016</v>
      </c>
      <c r="E12070" t="s">
        <v>12478</v>
      </c>
      <c r="F12070" s="34" t="s">
        <v>6</v>
      </c>
      <c r="G12070" s="34" t="s">
        <v>6</v>
      </c>
      <c r="H12070" s="34" t="s">
        <v>6</v>
      </c>
      <c r="I12070" s="34">
        <v>43.689743561279059</v>
      </c>
      <c r="J12070" s="34" t="s">
        <v>6</v>
      </c>
      <c r="K12070" s="34" t="s">
        <v>6</v>
      </c>
      <c r="L12070" s="34" t="s">
        <v>6</v>
      </c>
      <c r="M12070" s="34" t="s">
        <v>6</v>
      </c>
      <c r="N12070" s="34" t="s">
        <v>6</v>
      </c>
      <c r="O12070" s="34">
        <v>20.608325615802677</v>
      </c>
      <c r="P12070" s="34">
        <v>60.425199999999997</v>
      </c>
      <c r="Q12070" t="s">
        <v>6</v>
      </c>
      <c r="R12070" t="s">
        <v>6</v>
      </c>
      <c r="S12070" t="s">
        <v>6</v>
      </c>
      <c r="T12070" t="s">
        <v>15184</v>
      </c>
      <c r="U12070" t="s">
        <v>15185</v>
      </c>
      <c r="V12070" t="s">
        <v>15186</v>
      </c>
      <c r="W12070" t="s">
        <v>6</v>
      </c>
      <c r="X12070" t="s">
        <v>6</v>
      </c>
      <c r="Y12070" t="s">
        <v>6</v>
      </c>
      <c r="Z12070" t="s">
        <v>6</v>
      </c>
      <c r="AA12070" t="s">
        <v>6</v>
      </c>
      <c r="AB12070" t="s">
        <v>15289</v>
      </c>
      <c r="AC12070" t="s">
        <v>15182</v>
      </c>
    </row>
    <row r="12071" spans="1:29" x14ac:dyDescent="0.3">
      <c r="A12071" t="s">
        <v>341</v>
      </c>
      <c r="B12071" s="35">
        <v>912</v>
      </c>
      <c r="C12071" t="s">
        <v>240</v>
      </c>
      <c r="D12071" s="35">
        <v>2017</v>
      </c>
      <c r="E12071" t="s">
        <v>12479</v>
      </c>
      <c r="F12071" s="34" t="s">
        <v>6</v>
      </c>
      <c r="G12071" s="34" t="s">
        <v>6</v>
      </c>
      <c r="H12071" s="34" t="s">
        <v>6</v>
      </c>
      <c r="I12071" s="34">
        <v>34.544943974306854</v>
      </c>
      <c r="J12071" s="34" t="s">
        <v>6</v>
      </c>
      <c r="K12071" s="34" t="s">
        <v>6</v>
      </c>
      <c r="L12071" s="34" t="s">
        <v>6</v>
      </c>
      <c r="M12071" s="34" t="s">
        <v>6</v>
      </c>
      <c r="N12071" s="34" t="s">
        <v>6</v>
      </c>
      <c r="O12071" s="34">
        <v>22.508608458041053</v>
      </c>
      <c r="P12071" s="34">
        <v>70.337800000000001</v>
      </c>
      <c r="Q12071" t="s">
        <v>6</v>
      </c>
      <c r="R12071" t="s">
        <v>6</v>
      </c>
      <c r="S12071" t="s">
        <v>6</v>
      </c>
      <c r="T12071" t="s">
        <v>15184</v>
      </c>
      <c r="U12071" t="s">
        <v>15185</v>
      </c>
      <c r="V12071" t="s">
        <v>15186</v>
      </c>
      <c r="W12071" t="s">
        <v>6</v>
      </c>
      <c r="X12071" t="s">
        <v>6</v>
      </c>
      <c r="Y12071" t="s">
        <v>6</v>
      </c>
      <c r="Z12071" t="s">
        <v>6</v>
      </c>
      <c r="AA12071" t="s">
        <v>6</v>
      </c>
      <c r="AB12071" t="s">
        <v>15289</v>
      </c>
      <c r="AC12071" t="s">
        <v>15182</v>
      </c>
    </row>
    <row r="12072" spans="1:29" x14ac:dyDescent="0.3">
      <c r="A12072" t="s">
        <v>341</v>
      </c>
      <c r="B12072" s="35">
        <v>912</v>
      </c>
      <c r="C12072" t="s">
        <v>240</v>
      </c>
      <c r="D12072" s="35">
        <v>2018</v>
      </c>
      <c r="E12072" t="s">
        <v>12480</v>
      </c>
      <c r="F12072" s="34" t="s">
        <v>6</v>
      </c>
      <c r="G12072" s="34" t="s">
        <v>6</v>
      </c>
      <c r="H12072" s="34" t="s">
        <v>6</v>
      </c>
      <c r="I12072" s="34">
        <v>33.131603738588119</v>
      </c>
      <c r="J12072" s="34" t="s">
        <v>6</v>
      </c>
      <c r="K12072" s="34" t="s">
        <v>6</v>
      </c>
      <c r="L12072" s="34" t="s">
        <v>6</v>
      </c>
      <c r="M12072" s="34" t="s">
        <v>6</v>
      </c>
      <c r="N12072" s="34" t="s">
        <v>6</v>
      </c>
      <c r="O12072" s="34">
        <v>18.685386805174051</v>
      </c>
      <c r="P12072" s="34">
        <v>80.091999999999999</v>
      </c>
      <c r="Q12072" t="s">
        <v>6</v>
      </c>
      <c r="R12072" t="s">
        <v>6</v>
      </c>
      <c r="S12072" t="s">
        <v>6</v>
      </c>
      <c r="T12072" t="s">
        <v>15184</v>
      </c>
      <c r="U12072" t="s">
        <v>15185</v>
      </c>
      <c r="V12072" t="s">
        <v>15186</v>
      </c>
      <c r="W12072" t="s">
        <v>6</v>
      </c>
      <c r="X12072" t="s">
        <v>6</v>
      </c>
      <c r="Y12072" t="s">
        <v>6</v>
      </c>
      <c r="Z12072" t="s">
        <v>6</v>
      </c>
      <c r="AA12072" t="s">
        <v>6</v>
      </c>
      <c r="AB12072" t="s">
        <v>15289</v>
      </c>
      <c r="AC12072" t="s">
        <v>15182</v>
      </c>
    </row>
    <row r="12073" spans="1:29" x14ac:dyDescent="0.3">
      <c r="A12073" t="s">
        <v>341</v>
      </c>
      <c r="B12073" s="35">
        <v>912</v>
      </c>
      <c r="C12073" t="s">
        <v>240</v>
      </c>
      <c r="D12073" s="35">
        <v>2019</v>
      </c>
      <c r="E12073" t="s">
        <v>12481</v>
      </c>
      <c r="F12073" s="34" t="s">
        <v>6</v>
      </c>
      <c r="G12073" s="34" t="s">
        <v>6</v>
      </c>
      <c r="H12073" s="34" t="s">
        <v>6</v>
      </c>
      <c r="I12073" s="34">
        <v>34.461071252671054</v>
      </c>
      <c r="J12073" s="34" t="s">
        <v>6</v>
      </c>
      <c r="K12073" s="34" t="s">
        <v>6</v>
      </c>
      <c r="L12073" s="34" t="s">
        <v>6</v>
      </c>
      <c r="M12073" s="34" t="s">
        <v>6</v>
      </c>
      <c r="N12073" s="34" t="s">
        <v>6</v>
      </c>
      <c r="O12073" s="34">
        <v>17.656008459488966</v>
      </c>
      <c r="P12073" s="34">
        <v>81.896199999999993</v>
      </c>
      <c r="Q12073" t="s">
        <v>6</v>
      </c>
      <c r="R12073" t="s">
        <v>6</v>
      </c>
      <c r="S12073" t="s">
        <v>6</v>
      </c>
      <c r="T12073" t="s">
        <v>15184</v>
      </c>
      <c r="U12073" t="s">
        <v>15185</v>
      </c>
      <c r="V12073" t="s">
        <v>15186</v>
      </c>
      <c r="W12073" t="s">
        <v>6</v>
      </c>
      <c r="X12073" t="s">
        <v>6</v>
      </c>
      <c r="Y12073" t="s">
        <v>6</v>
      </c>
      <c r="Z12073" t="s">
        <v>6</v>
      </c>
      <c r="AA12073" t="s">
        <v>6</v>
      </c>
      <c r="AB12073" t="s">
        <v>15289</v>
      </c>
      <c r="AC12073" t="s">
        <v>15182</v>
      </c>
    </row>
    <row r="12074" spans="1:29" x14ac:dyDescent="0.3">
      <c r="A12074" t="s">
        <v>341</v>
      </c>
      <c r="B12074" s="35">
        <v>912</v>
      </c>
      <c r="C12074" t="s">
        <v>240</v>
      </c>
      <c r="D12074" s="35">
        <v>2020</v>
      </c>
      <c r="E12074" t="s">
        <v>12482</v>
      </c>
      <c r="F12074" s="34" t="s">
        <v>6</v>
      </c>
      <c r="G12074" s="34" t="s">
        <v>6</v>
      </c>
      <c r="H12074" s="34" t="s">
        <v>6</v>
      </c>
      <c r="I12074" s="34">
        <v>40.168829620904923</v>
      </c>
      <c r="J12074" s="34" t="s">
        <v>6</v>
      </c>
      <c r="K12074" s="34" t="s">
        <v>6</v>
      </c>
      <c r="L12074" s="34" t="s">
        <v>6</v>
      </c>
      <c r="M12074" s="34" t="s">
        <v>6</v>
      </c>
      <c r="N12074" s="34" t="s">
        <v>6</v>
      </c>
      <c r="O12074" s="34">
        <v>21.327232319391108</v>
      </c>
      <c r="P12074" s="34">
        <v>72.578100000000006</v>
      </c>
      <c r="Q12074" t="s">
        <v>6</v>
      </c>
      <c r="R12074" t="s">
        <v>6</v>
      </c>
      <c r="S12074" t="s">
        <v>6</v>
      </c>
      <c r="T12074" t="s">
        <v>15184</v>
      </c>
      <c r="U12074" t="s">
        <v>15185</v>
      </c>
      <c r="V12074" t="s">
        <v>15186</v>
      </c>
      <c r="W12074" t="s">
        <v>6</v>
      </c>
      <c r="X12074" t="s">
        <v>6</v>
      </c>
      <c r="Y12074" t="s">
        <v>6</v>
      </c>
      <c r="Z12074" t="s">
        <v>6</v>
      </c>
      <c r="AA12074" t="s">
        <v>6</v>
      </c>
      <c r="AB12074" t="s">
        <v>15289</v>
      </c>
      <c r="AC12074" t="s">
        <v>15182</v>
      </c>
    </row>
    <row r="12075" spans="1:29" x14ac:dyDescent="0.3">
      <c r="A12075" t="s">
        <v>341</v>
      </c>
      <c r="B12075" s="35">
        <v>912</v>
      </c>
      <c r="C12075" t="s">
        <v>240</v>
      </c>
      <c r="D12075" s="35">
        <v>2021</v>
      </c>
      <c r="E12075" t="s">
        <v>12483</v>
      </c>
      <c r="F12075" s="34" t="s">
        <v>6</v>
      </c>
      <c r="G12075" s="34" t="s">
        <v>6</v>
      </c>
      <c r="H12075" s="34" t="s">
        <v>6</v>
      </c>
      <c r="I12075" s="34">
        <v>33.248100188577212</v>
      </c>
      <c r="J12075" s="34" t="s">
        <v>6</v>
      </c>
      <c r="K12075" s="34" t="s">
        <v>6</v>
      </c>
      <c r="L12075" s="34" t="s">
        <v>6</v>
      </c>
      <c r="M12075" s="34" t="s">
        <v>6</v>
      </c>
      <c r="N12075" s="34" t="s">
        <v>6</v>
      </c>
      <c r="O12075" s="34">
        <v>26.348773432671841</v>
      </c>
      <c r="P12075" s="34">
        <v>93.203199999999995</v>
      </c>
      <c r="Q12075" t="s">
        <v>6</v>
      </c>
      <c r="R12075" t="s">
        <v>6</v>
      </c>
      <c r="S12075" t="s">
        <v>6</v>
      </c>
      <c r="T12075" t="s">
        <v>15184</v>
      </c>
      <c r="U12075" t="s">
        <v>15185</v>
      </c>
      <c r="V12075" t="s">
        <v>15186</v>
      </c>
      <c r="W12075" t="s">
        <v>6</v>
      </c>
      <c r="X12075" t="s">
        <v>6</v>
      </c>
      <c r="Y12075" t="s">
        <v>6</v>
      </c>
      <c r="Z12075" t="s">
        <v>6</v>
      </c>
      <c r="AA12075" t="s">
        <v>6</v>
      </c>
      <c r="AB12075" t="s">
        <v>15289</v>
      </c>
      <c r="AC12075" t="s">
        <v>15182</v>
      </c>
    </row>
    <row r="12076" spans="1:29" x14ac:dyDescent="0.3">
      <c r="A12076" t="s">
        <v>341</v>
      </c>
      <c r="B12076" s="35">
        <v>912</v>
      </c>
      <c r="C12076" t="s">
        <v>240</v>
      </c>
      <c r="D12076" s="35">
        <v>2022</v>
      </c>
      <c r="E12076" t="s">
        <v>12484</v>
      </c>
      <c r="F12076" s="34" t="s">
        <v>6</v>
      </c>
      <c r="G12076" s="34" t="s">
        <v>6</v>
      </c>
      <c r="H12076" s="34" t="s">
        <v>6</v>
      </c>
      <c r="I12076" s="34">
        <v>24.790598364293615</v>
      </c>
      <c r="J12076" s="34" t="s">
        <v>6</v>
      </c>
      <c r="K12076" s="34" t="s">
        <v>6</v>
      </c>
      <c r="L12076" s="34" t="s">
        <v>6</v>
      </c>
      <c r="M12076" s="34" t="s">
        <v>6</v>
      </c>
      <c r="N12076" s="34" t="s">
        <v>6</v>
      </c>
      <c r="O12076" s="34">
        <v>17.324126482484864</v>
      </c>
      <c r="P12076" s="34">
        <v>133.9727</v>
      </c>
      <c r="Q12076" t="s">
        <v>6</v>
      </c>
      <c r="R12076" t="s">
        <v>6</v>
      </c>
      <c r="S12076" t="s">
        <v>6</v>
      </c>
      <c r="T12076" t="s">
        <v>15184</v>
      </c>
      <c r="U12076" t="s">
        <v>15185</v>
      </c>
      <c r="V12076" t="s">
        <v>15186</v>
      </c>
      <c r="W12076" t="s">
        <v>6</v>
      </c>
      <c r="X12076" t="s">
        <v>6</v>
      </c>
      <c r="Y12076" t="s">
        <v>6</v>
      </c>
      <c r="Z12076" t="s">
        <v>6</v>
      </c>
      <c r="AA12076" t="s">
        <v>6</v>
      </c>
      <c r="AB12076" t="s">
        <v>15289</v>
      </c>
      <c r="AC12076" t="s">
        <v>15182</v>
      </c>
    </row>
    <row r="12077" spans="1:29" x14ac:dyDescent="0.3">
      <c r="A12077" t="s">
        <v>341</v>
      </c>
      <c r="B12077" s="35">
        <v>912</v>
      </c>
      <c r="C12077" t="s">
        <v>240</v>
      </c>
      <c r="D12077" s="35">
        <v>2023</v>
      </c>
      <c r="E12077" t="s">
        <v>12485</v>
      </c>
      <c r="F12077" s="34" t="s">
        <v>6</v>
      </c>
      <c r="G12077" s="34" t="s">
        <v>6</v>
      </c>
      <c r="H12077" s="34" t="s">
        <v>6</v>
      </c>
      <c r="I12077" s="34">
        <v>28.548337049437819</v>
      </c>
      <c r="J12077" s="34" t="s">
        <v>6</v>
      </c>
      <c r="K12077" s="34" t="s">
        <v>6</v>
      </c>
      <c r="L12077" s="34" t="s">
        <v>6</v>
      </c>
      <c r="M12077" s="34" t="s">
        <v>6</v>
      </c>
      <c r="N12077" s="34" t="s">
        <v>6</v>
      </c>
      <c r="O12077" s="34">
        <v>21.806829293647933</v>
      </c>
      <c r="P12077" s="34">
        <v>123.1284</v>
      </c>
      <c r="Q12077" t="s">
        <v>6</v>
      </c>
      <c r="R12077" t="s">
        <v>6</v>
      </c>
      <c r="S12077" t="s">
        <v>6</v>
      </c>
      <c r="T12077" t="s">
        <v>15184</v>
      </c>
      <c r="U12077" t="s">
        <v>15185</v>
      </c>
      <c r="V12077" t="s">
        <v>15186</v>
      </c>
      <c r="W12077" t="s">
        <v>6</v>
      </c>
      <c r="X12077" t="s">
        <v>6</v>
      </c>
      <c r="Y12077" t="s">
        <v>6</v>
      </c>
      <c r="Z12077" t="s">
        <v>6</v>
      </c>
      <c r="AA12077" t="s">
        <v>6</v>
      </c>
      <c r="AB12077" t="s">
        <v>15289</v>
      </c>
      <c r="AC12077" t="s">
        <v>15182</v>
      </c>
    </row>
    <row r="12078" spans="1:29" x14ac:dyDescent="0.3">
      <c r="A12078" t="s">
        <v>341</v>
      </c>
      <c r="B12078" s="35">
        <v>912</v>
      </c>
      <c r="C12078" t="s">
        <v>240</v>
      </c>
      <c r="D12078" s="35">
        <v>2024</v>
      </c>
      <c r="E12078" t="s">
        <v>15187</v>
      </c>
      <c r="F12078" s="34" t="s">
        <v>6</v>
      </c>
      <c r="G12078" s="34" t="s">
        <v>6</v>
      </c>
      <c r="H12078" s="34" t="s">
        <v>6</v>
      </c>
      <c r="I12078" s="34">
        <v>29.982353968433628</v>
      </c>
      <c r="J12078" s="34" t="s">
        <v>6</v>
      </c>
      <c r="K12078" s="34" t="s">
        <v>6</v>
      </c>
      <c r="L12078" s="34" t="s">
        <v>6</v>
      </c>
      <c r="M12078" s="34" t="s">
        <v>6</v>
      </c>
      <c r="N12078" s="34" t="s">
        <v>6</v>
      </c>
      <c r="O12078" s="34">
        <v>20.850459599876203</v>
      </c>
      <c r="P12078" s="34">
        <v>126.337</v>
      </c>
      <c r="Q12078" t="s">
        <v>6</v>
      </c>
      <c r="R12078" t="s">
        <v>6</v>
      </c>
      <c r="S12078" t="s">
        <v>6</v>
      </c>
      <c r="T12078" t="s">
        <v>15184</v>
      </c>
      <c r="U12078" t="s">
        <v>15185</v>
      </c>
      <c r="V12078" t="s">
        <v>15186</v>
      </c>
      <c r="W12078" t="s">
        <v>6</v>
      </c>
      <c r="X12078" t="s">
        <v>6</v>
      </c>
      <c r="Y12078" t="s">
        <v>6</v>
      </c>
      <c r="Z12078" t="s">
        <v>6</v>
      </c>
      <c r="AA12078" t="s">
        <v>6</v>
      </c>
      <c r="AB12078" t="s">
        <v>15289</v>
      </c>
      <c r="AC12078" t="s">
        <v>15182</v>
      </c>
    </row>
    <row r="12079" spans="1:29" x14ac:dyDescent="0.3">
      <c r="A12079" t="s">
        <v>343</v>
      </c>
      <c r="B12079" s="35">
        <v>913</v>
      </c>
      <c r="C12079" t="s">
        <v>42</v>
      </c>
      <c r="D12079" s="35">
        <v>1950</v>
      </c>
      <c r="E12079" t="s">
        <v>12486</v>
      </c>
      <c r="F12079" s="34" t="s">
        <v>6</v>
      </c>
      <c r="G12079" s="34" t="s">
        <v>6</v>
      </c>
      <c r="H12079" s="34" t="s">
        <v>6</v>
      </c>
      <c r="I12079" s="34" t="s">
        <v>6</v>
      </c>
      <c r="J12079" s="34" t="s">
        <v>6</v>
      </c>
      <c r="K12079" s="34" t="s">
        <v>6</v>
      </c>
      <c r="L12079" s="34" t="s">
        <v>6</v>
      </c>
      <c r="M12079" s="34" t="s">
        <v>6</v>
      </c>
      <c r="N12079" s="34" t="s">
        <v>6</v>
      </c>
      <c r="O12079" s="34" t="s">
        <v>6</v>
      </c>
      <c r="P12079" s="34" t="s">
        <v>6</v>
      </c>
      <c r="Q12079" t="s">
        <v>6</v>
      </c>
      <c r="R12079" t="s">
        <v>6</v>
      </c>
      <c r="S12079" t="s">
        <v>6</v>
      </c>
      <c r="T12079" t="s">
        <v>6</v>
      </c>
      <c r="U12079" t="s">
        <v>6</v>
      </c>
      <c r="V12079" t="s">
        <v>6</v>
      </c>
      <c r="W12079" t="s">
        <v>6</v>
      </c>
      <c r="X12079" t="s">
        <v>6</v>
      </c>
      <c r="Y12079" t="s">
        <v>6</v>
      </c>
      <c r="Z12079" t="s">
        <v>6</v>
      </c>
      <c r="AA12079" t="s">
        <v>14675</v>
      </c>
      <c r="AB12079" t="s">
        <v>15188</v>
      </c>
      <c r="AC12079" t="s">
        <v>15182</v>
      </c>
    </row>
    <row r="12080" spans="1:29" x14ac:dyDescent="0.3">
      <c r="A12080" t="s">
        <v>343</v>
      </c>
      <c r="B12080" s="35">
        <v>913</v>
      </c>
      <c r="C12080" t="s">
        <v>42</v>
      </c>
      <c r="D12080" s="35">
        <v>1951</v>
      </c>
      <c r="E12080" t="s">
        <v>12487</v>
      </c>
      <c r="F12080" s="34" t="s">
        <v>6</v>
      </c>
      <c r="G12080" s="34" t="s">
        <v>6</v>
      </c>
      <c r="H12080" s="34" t="s">
        <v>6</v>
      </c>
      <c r="I12080" s="34" t="s">
        <v>6</v>
      </c>
      <c r="J12080" s="34" t="s">
        <v>6</v>
      </c>
      <c r="K12080" s="34" t="s">
        <v>6</v>
      </c>
      <c r="L12080" s="34" t="s">
        <v>6</v>
      </c>
      <c r="M12080" s="34" t="s">
        <v>6</v>
      </c>
      <c r="N12080" s="34" t="s">
        <v>6</v>
      </c>
      <c r="O12080" s="34" t="s">
        <v>6</v>
      </c>
      <c r="P12080" s="34" t="s">
        <v>6</v>
      </c>
      <c r="Q12080" t="s">
        <v>6</v>
      </c>
      <c r="R12080" t="s">
        <v>6</v>
      </c>
      <c r="S12080" t="s">
        <v>6</v>
      </c>
      <c r="T12080" t="s">
        <v>6</v>
      </c>
      <c r="U12080" t="s">
        <v>6</v>
      </c>
      <c r="V12080" t="s">
        <v>6</v>
      </c>
      <c r="W12080" t="s">
        <v>6</v>
      </c>
      <c r="X12080" t="s">
        <v>6</v>
      </c>
      <c r="Y12080" t="s">
        <v>6</v>
      </c>
      <c r="Z12080" t="s">
        <v>6</v>
      </c>
      <c r="AA12080" t="s">
        <v>14675</v>
      </c>
      <c r="AB12080" t="s">
        <v>15188</v>
      </c>
      <c r="AC12080" t="s">
        <v>15182</v>
      </c>
    </row>
    <row r="12081" spans="1:29" x14ac:dyDescent="0.3">
      <c r="A12081" t="s">
        <v>343</v>
      </c>
      <c r="B12081" s="35">
        <v>913</v>
      </c>
      <c r="C12081" t="s">
        <v>42</v>
      </c>
      <c r="D12081" s="35">
        <v>1952</v>
      </c>
      <c r="E12081" t="s">
        <v>12488</v>
      </c>
      <c r="F12081" s="34" t="s">
        <v>6</v>
      </c>
      <c r="G12081" s="34" t="s">
        <v>6</v>
      </c>
      <c r="H12081" s="34" t="s">
        <v>6</v>
      </c>
      <c r="I12081" s="34" t="s">
        <v>6</v>
      </c>
      <c r="J12081" s="34" t="s">
        <v>6</v>
      </c>
      <c r="K12081" s="34" t="s">
        <v>6</v>
      </c>
      <c r="L12081" s="34" t="s">
        <v>6</v>
      </c>
      <c r="M12081" s="34" t="s">
        <v>6</v>
      </c>
      <c r="N12081" s="34" t="s">
        <v>6</v>
      </c>
      <c r="O12081" s="34" t="s">
        <v>6</v>
      </c>
      <c r="P12081" s="34" t="s">
        <v>6</v>
      </c>
      <c r="Q12081" t="s">
        <v>6</v>
      </c>
      <c r="R12081" t="s">
        <v>6</v>
      </c>
      <c r="S12081" t="s">
        <v>6</v>
      </c>
      <c r="T12081" t="s">
        <v>6</v>
      </c>
      <c r="U12081" t="s">
        <v>6</v>
      </c>
      <c r="V12081" t="s">
        <v>6</v>
      </c>
      <c r="W12081" t="s">
        <v>6</v>
      </c>
      <c r="X12081" t="s">
        <v>6</v>
      </c>
      <c r="Y12081" t="s">
        <v>6</v>
      </c>
      <c r="Z12081" t="s">
        <v>6</v>
      </c>
      <c r="AA12081" t="s">
        <v>14675</v>
      </c>
      <c r="AB12081" t="s">
        <v>15188</v>
      </c>
      <c r="AC12081" t="s">
        <v>15182</v>
      </c>
    </row>
    <row r="12082" spans="1:29" x14ac:dyDescent="0.3">
      <c r="A12082" t="s">
        <v>343</v>
      </c>
      <c r="B12082" s="35">
        <v>913</v>
      </c>
      <c r="C12082" t="s">
        <v>42</v>
      </c>
      <c r="D12082" s="35">
        <v>1953</v>
      </c>
      <c r="E12082" t="s">
        <v>12489</v>
      </c>
      <c r="F12082" s="34" t="s">
        <v>6</v>
      </c>
      <c r="G12082" s="34" t="s">
        <v>6</v>
      </c>
      <c r="H12082" s="34" t="s">
        <v>6</v>
      </c>
      <c r="I12082" s="34" t="s">
        <v>6</v>
      </c>
      <c r="J12082" s="34" t="s">
        <v>6</v>
      </c>
      <c r="K12082" s="34" t="s">
        <v>6</v>
      </c>
      <c r="L12082" s="34" t="s">
        <v>6</v>
      </c>
      <c r="M12082" s="34" t="s">
        <v>6</v>
      </c>
      <c r="N12082" s="34" t="s">
        <v>6</v>
      </c>
      <c r="O12082" s="34" t="s">
        <v>6</v>
      </c>
      <c r="P12082" s="34" t="s">
        <v>6</v>
      </c>
      <c r="Q12082" t="s">
        <v>6</v>
      </c>
      <c r="R12082" t="s">
        <v>6</v>
      </c>
      <c r="S12082" t="s">
        <v>6</v>
      </c>
      <c r="T12082" t="s">
        <v>6</v>
      </c>
      <c r="U12082" t="s">
        <v>6</v>
      </c>
      <c r="V12082" t="s">
        <v>6</v>
      </c>
      <c r="W12082" t="s">
        <v>6</v>
      </c>
      <c r="X12082" t="s">
        <v>6</v>
      </c>
      <c r="Y12082" t="s">
        <v>6</v>
      </c>
      <c r="Z12082" t="s">
        <v>6</v>
      </c>
      <c r="AA12082" t="s">
        <v>14675</v>
      </c>
      <c r="AB12082" t="s">
        <v>15188</v>
      </c>
      <c r="AC12082" t="s">
        <v>15182</v>
      </c>
    </row>
    <row r="12083" spans="1:29" x14ac:dyDescent="0.3">
      <c r="A12083" t="s">
        <v>343</v>
      </c>
      <c r="B12083" s="35">
        <v>913</v>
      </c>
      <c r="C12083" t="s">
        <v>42</v>
      </c>
      <c r="D12083" s="35">
        <v>1954</v>
      </c>
      <c r="E12083" t="s">
        <v>12490</v>
      </c>
      <c r="F12083" s="34" t="s">
        <v>6</v>
      </c>
      <c r="G12083" s="34" t="s">
        <v>6</v>
      </c>
      <c r="H12083" s="34" t="s">
        <v>6</v>
      </c>
      <c r="I12083" s="34" t="s">
        <v>6</v>
      </c>
      <c r="J12083" s="34" t="s">
        <v>6</v>
      </c>
      <c r="K12083" s="34" t="s">
        <v>6</v>
      </c>
      <c r="L12083" s="34" t="s">
        <v>6</v>
      </c>
      <c r="M12083" s="34" t="s">
        <v>6</v>
      </c>
      <c r="N12083" s="34" t="s">
        <v>6</v>
      </c>
      <c r="O12083" s="34" t="s">
        <v>6</v>
      </c>
      <c r="P12083" s="34" t="s">
        <v>6</v>
      </c>
      <c r="Q12083" t="s">
        <v>6</v>
      </c>
      <c r="R12083" t="s">
        <v>6</v>
      </c>
      <c r="S12083" t="s">
        <v>6</v>
      </c>
      <c r="T12083" t="s">
        <v>6</v>
      </c>
      <c r="U12083" t="s">
        <v>6</v>
      </c>
      <c r="V12083" t="s">
        <v>6</v>
      </c>
      <c r="W12083" t="s">
        <v>6</v>
      </c>
      <c r="X12083" t="s">
        <v>6</v>
      </c>
      <c r="Y12083" t="s">
        <v>6</v>
      </c>
      <c r="Z12083" t="s">
        <v>6</v>
      </c>
      <c r="AA12083" t="s">
        <v>14675</v>
      </c>
      <c r="AB12083" t="s">
        <v>15188</v>
      </c>
      <c r="AC12083" t="s">
        <v>15182</v>
      </c>
    </row>
    <row r="12084" spans="1:29" x14ac:dyDescent="0.3">
      <c r="A12084" t="s">
        <v>343</v>
      </c>
      <c r="B12084" s="35">
        <v>913</v>
      </c>
      <c r="C12084" t="s">
        <v>42</v>
      </c>
      <c r="D12084" s="35">
        <v>1955</v>
      </c>
      <c r="E12084" t="s">
        <v>12491</v>
      </c>
      <c r="F12084" s="34" t="s">
        <v>6</v>
      </c>
      <c r="G12084" s="34" t="s">
        <v>6</v>
      </c>
      <c r="H12084" s="34" t="s">
        <v>6</v>
      </c>
      <c r="I12084" s="34" t="s">
        <v>6</v>
      </c>
      <c r="J12084" s="34" t="s">
        <v>6</v>
      </c>
      <c r="K12084" s="34" t="s">
        <v>6</v>
      </c>
      <c r="L12084" s="34" t="s">
        <v>6</v>
      </c>
      <c r="M12084" s="34" t="s">
        <v>6</v>
      </c>
      <c r="N12084" s="34" t="s">
        <v>6</v>
      </c>
      <c r="O12084" s="34" t="s">
        <v>6</v>
      </c>
      <c r="P12084" s="34" t="s">
        <v>6</v>
      </c>
      <c r="Q12084" t="s">
        <v>6</v>
      </c>
      <c r="R12084" t="s">
        <v>6</v>
      </c>
      <c r="S12084" t="s">
        <v>6</v>
      </c>
      <c r="T12084" t="s">
        <v>6</v>
      </c>
      <c r="U12084" t="s">
        <v>6</v>
      </c>
      <c r="V12084" t="s">
        <v>6</v>
      </c>
      <c r="W12084" t="s">
        <v>6</v>
      </c>
      <c r="X12084" t="s">
        <v>6</v>
      </c>
      <c r="Y12084" t="s">
        <v>6</v>
      </c>
      <c r="Z12084" t="s">
        <v>6</v>
      </c>
      <c r="AA12084" t="s">
        <v>14675</v>
      </c>
      <c r="AB12084" t="s">
        <v>15188</v>
      </c>
      <c r="AC12084" t="s">
        <v>15182</v>
      </c>
    </row>
    <row r="12085" spans="1:29" x14ac:dyDescent="0.3">
      <c r="A12085" t="s">
        <v>343</v>
      </c>
      <c r="B12085" s="35">
        <v>913</v>
      </c>
      <c r="C12085" t="s">
        <v>42</v>
      </c>
      <c r="D12085" s="35">
        <v>1956</v>
      </c>
      <c r="E12085" t="s">
        <v>12492</v>
      </c>
      <c r="F12085" s="34" t="s">
        <v>6</v>
      </c>
      <c r="G12085" s="34" t="s">
        <v>6</v>
      </c>
      <c r="H12085" s="34" t="s">
        <v>6</v>
      </c>
      <c r="I12085" s="34" t="s">
        <v>6</v>
      </c>
      <c r="J12085" s="34" t="s">
        <v>6</v>
      </c>
      <c r="K12085" s="34" t="s">
        <v>6</v>
      </c>
      <c r="L12085" s="34" t="s">
        <v>6</v>
      </c>
      <c r="M12085" s="34" t="s">
        <v>6</v>
      </c>
      <c r="N12085" s="34" t="s">
        <v>6</v>
      </c>
      <c r="O12085" s="34" t="s">
        <v>6</v>
      </c>
      <c r="P12085" s="34" t="s">
        <v>6</v>
      </c>
      <c r="Q12085" t="s">
        <v>6</v>
      </c>
      <c r="R12085" t="s">
        <v>6</v>
      </c>
      <c r="S12085" t="s">
        <v>6</v>
      </c>
      <c r="T12085" t="s">
        <v>6</v>
      </c>
      <c r="U12085" t="s">
        <v>6</v>
      </c>
      <c r="V12085" t="s">
        <v>6</v>
      </c>
      <c r="W12085" t="s">
        <v>6</v>
      </c>
      <c r="X12085" t="s">
        <v>6</v>
      </c>
      <c r="Y12085" t="s">
        <v>6</v>
      </c>
      <c r="Z12085" t="s">
        <v>6</v>
      </c>
      <c r="AA12085" t="s">
        <v>14675</v>
      </c>
      <c r="AB12085" t="s">
        <v>15188</v>
      </c>
      <c r="AC12085" t="s">
        <v>15182</v>
      </c>
    </row>
    <row r="12086" spans="1:29" x14ac:dyDescent="0.3">
      <c r="A12086" t="s">
        <v>343</v>
      </c>
      <c r="B12086" s="35">
        <v>913</v>
      </c>
      <c r="C12086" t="s">
        <v>42</v>
      </c>
      <c r="D12086" s="35">
        <v>1957</v>
      </c>
      <c r="E12086" t="s">
        <v>12493</v>
      </c>
      <c r="F12086" s="34" t="s">
        <v>6</v>
      </c>
      <c r="G12086" s="34" t="s">
        <v>6</v>
      </c>
      <c r="H12086" s="34" t="s">
        <v>6</v>
      </c>
      <c r="I12086" s="34" t="s">
        <v>6</v>
      </c>
      <c r="J12086" s="34" t="s">
        <v>6</v>
      </c>
      <c r="K12086" s="34" t="s">
        <v>6</v>
      </c>
      <c r="L12086" s="34" t="s">
        <v>6</v>
      </c>
      <c r="M12086" s="34" t="s">
        <v>6</v>
      </c>
      <c r="N12086" s="34" t="s">
        <v>6</v>
      </c>
      <c r="O12086" s="34" t="s">
        <v>6</v>
      </c>
      <c r="P12086" s="34" t="s">
        <v>6</v>
      </c>
      <c r="Q12086" t="s">
        <v>6</v>
      </c>
      <c r="R12086" t="s">
        <v>6</v>
      </c>
      <c r="S12086" t="s">
        <v>6</v>
      </c>
      <c r="T12086" t="s">
        <v>6</v>
      </c>
      <c r="U12086" t="s">
        <v>6</v>
      </c>
      <c r="V12086" t="s">
        <v>6</v>
      </c>
      <c r="W12086" t="s">
        <v>6</v>
      </c>
      <c r="X12086" t="s">
        <v>6</v>
      </c>
      <c r="Y12086" t="s">
        <v>6</v>
      </c>
      <c r="Z12086" t="s">
        <v>6</v>
      </c>
      <c r="AA12086" t="s">
        <v>14675</v>
      </c>
      <c r="AB12086" t="s">
        <v>15188</v>
      </c>
      <c r="AC12086" t="s">
        <v>15182</v>
      </c>
    </row>
    <row r="12087" spans="1:29" x14ac:dyDescent="0.3">
      <c r="A12087" t="s">
        <v>343</v>
      </c>
      <c r="B12087" s="35">
        <v>913</v>
      </c>
      <c r="C12087" t="s">
        <v>42</v>
      </c>
      <c r="D12087" s="35">
        <v>1958</v>
      </c>
      <c r="E12087" t="s">
        <v>12494</v>
      </c>
      <c r="F12087" s="34" t="s">
        <v>6</v>
      </c>
      <c r="G12087" s="34" t="s">
        <v>6</v>
      </c>
      <c r="H12087" s="34" t="s">
        <v>6</v>
      </c>
      <c r="I12087" s="34" t="s">
        <v>6</v>
      </c>
      <c r="J12087" s="34" t="s">
        <v>6</v>
      </c>
      <c r="K12087" s="34" t="s">
        <v>6</v>
      </c>
      <c r="L12087" s="34" t="s">
        <v>6</v>
      </c>
      <c r="M12087" s="34" t="s">
        <v>6</v>
      </c>
      <c r="N12087" s="34" t="s">
        <v>6</v>
      </c>
      <c r="O12087" s="34" t="s">
        <v>6</v>
      </c>
      <c r="P12087" s="34" t="s">
        <v>6</v>
      </c>
      <c r="Q12087" t="s">
        <v>6</v>
      </c>
      <c r="R12087" t="s">
        <v>6</v>
      </c>
      <c r="S12087" t="s">
        <v>6</v>
      </c>
      <c r="T12087" t="s">
        <v>6</v>
      </c>
      <c r="U12087" t="s">
        <v>6</v>
      </c>
      <c r="V12087" t="s">
        <v>6</v>
      </c>
      <c r="W12087" t="s">
        <v>6</v>
      </c>
      <c r="X12087" t="s">
        <v>6</v>
      </c>
      <c r="Y12087" t="s">
        <v>6</v>
      </c>
      <c r="Z12087" t="s">
        <v>6</v>
      </c>
      <c r="AA12087" t="s">
        <v>14675</v>
      </c>
      <c r="AB12087" t="s">
        <v>15188</v>
      </c>
      <c r="AC12087" t="s">
        <v>15182</v>
      </c>
    </row>
    <row r="12088" spans="1:29" x14ac:dyDescent="0.3">
      <c r="A12088" t="s">
        <v>343</v>
      </c>
      <c r="B12088" s="35">
        <v>913</v>
      </c>
      <c r="C12088" t="s">
        <v>42</v>
      </c>
      <c r="D12088" s="35">
        <v>1959</v>
      </c>
      <c r="E12088" t="s">
        <v>12495</v>
      </c>
      <c r="F12088" s="34" t="s">
        <v>6</v>
      </c>
      <c r="G12088" s="34" t="s">
        <v>6</v>
      </c>
      <c r="H12088" s="34" t="s">
        <v>6</v>
      </c>
      <c r="I12088" s="34" t="s">
        <v>6</v>
      </c>
      <c r="J12088" s="34" t="s">
        <v>6</v>
      </c>
      <c r="K12088" s="34" t="s">
        <v>6</v>
      </c>
      <c r="L12088" s="34" t="s">
        <v>6</v>
      </c>
      <c r="M12088" s="34" t="s">
        <v>6</v>
      </c>
      <c r="N12088" s="34" t="s">
        <v>6</v>
      </c>
      <c r="O12088" s="34" t="s">
        <v>6</v>
      </c>
      <c r="P12088" s="34" t="s">
        <v>6</v>
      </c>
      <c r="Q12088" t="s">
        <v>6</v>
      </c>
      <c r="R12088" t="s">
        <v>6</v>
      </c>
      <c r="S12088" t="s">
        <v>6</v>
      </c>
      <c r="T12088" t="s">
        <v>6</v>
      </c>
      <c r="U12088" t="s">
        <v>6</v>
      </c>
      <c r="V12088" t="s">
        <v>6</v>
      </c>
      <c r="W12088" t="s">
        <v>6</v>
      </c>
      <c r="X12088" t="s">
        <v>6</v>
      </c>
      <c r="Y12088" t="s">
        <v>6</v>
      </c>
      <c r="Z12088" t="s">
        <v>6</v>
      </c>
      <c r="AA12088" t="s">
        <v>14675</v>
      </c>
      <c r="AB12088" t="s">
        <v>15188</v>
      </c>
      <c r="AC12088" t="s">
        <v>15182</v>
      </c>
    </row>
    <row r="12089" spans="1:29" x14ac:dyDescent="0.3">
      <c r="A12089" t="s">
        <v>343</v>
      </c>
      <c r="B12089" s="35">
        <v>913</v>
      </c>
      <c r="C12089" t="s">
        <v>42</v>
      </c>
      <c r="D12089" s="35">
        <v>1960</v>
      </c>
      <c r="E12089" t="s">
        <v>12496</v>
      </c>
      <c r="F12089" s="34" t="s">
        <v>6</v>
      </c>
      <c r="G12089" s="34" t="s">
        <v>6</v>
      </c>
      <c r="H12089" s="34" t="s">
        <v>6</v>
      </c>
      <c r="I12089" s="34" t="s">
        <v>6</v>
      </c>
      <c r="J12089" s="34" t="s">
        <v>6</v>
      </c>
      <c r="K12089" s="34" t="s">
        <v>6</v>
      </c>
      <c r="L12089" s="34" t="s">
        <v>6</v>
      </c>
      <c r="M12089" s="34" t="s">
        <v>6</v>
      </c>
      <c r="N12089" s="34" t="s">
        <v>6</v>
      </c>
      <c r="O12089" s="34" t="s">
        <v>6</v>
      </c>
      <c r="P12089" s="34" t="s">
        <v>6</v>
      </c>
      <c r="Q12089" t="s">
        <v>6</v>
      </c>
      <c r="R12089" t="s">
        <v>6</v>
      </c>
      <c r="S12089" t="s">
        <v>6</v>
      </c>
      <c r="T12089" t="s">
        <v>6</v>
      </c>
      <c r="U12089" t="s">
        <v>6</v>
      </c>
      <c r="V12089" t="s">
        <v>6</v>
      </c>
      <c r="W12089" t="s">
        <v>6</v>
      </c>
      <c r="X12089" t="s">
        <v>6</v>
      </c>
      <c r="Y12089" t="s">
        <v>6</v>
      </c>
      <c r="Z12089" t="s">
        <v>6</v>
      </c>
      <c r="AA12089" t="s">
        <v>14675</v>
      </c>
      <c r="AB12089" t="s">
        <v>15188</v>
      </c>
      <c r="AC12089" t="s">
        <v>15182</v>
      </c>
    </row>
    <row r="12090" spans="1:29" x14ac:dyDescent="0.3">
      <c r="A12090" t="s">
        <v>343</v>
      </c>
      <c r="B12090" s="35">
        <v>913</v>
      </c>
      <c r="C12090" t="s">
        <v>42</v>
      </c>
      <c r="D12090" s="35">
        <v>1961</v>
      </c>
      <c r="E12090" t="s">
        <v>12497</v>
      </c>
      <c r="F12090" s="34" t="s">
        <v>6</v>
      </c>
      <c r="G12090" s="34" t="s">
        <v>6</v>
      </c>
      <c r="H12090" s="34" t="s">
        <v>6</v>
      </c>
      <c r="I12090" s="34" t="s">
        <v>6</v>
      </c>
      <c r="J12090" s="34" t="s">
        <v>6</v>
      </c>
      <c r="K12090" s="34" t="s">
        <v>6</v>
      </c>
      <c r="L12090" s="34" t="s">
        <v>6</v>
      </c>
      <c r="M12090" s="34" t="s">
        <v>6</v>
      </c>
      <c r="N12090" s="34" t="s">
        <v>6</v>
      </c>
      <c r="O12090" s="34" t="s">
        <v>6</v>
      </c>
      <c r="P12090" s="34" t="s">
        <v>6</v>
      </c>
      <c r="Q12090" t="s">
        <v>6</v>
      </c>
      <c r="R12090" t="s">
        <v>6</v>
      </c>
      <c r="S12090" t="s">
        <v>6</v>
      </c>
      <c r="T12090" t="s">
        <v>6</v>
      </c>
      <c r="U12090" t="s">
        <v>6</v>
      </c>
      <c r="V12090" t="s">
        <v>6</v>
      </c>
      <c r="W12090" t="s">
        <v>6</v>
      </c>
      <c r="X12090" t="s">
        <v>6</v>
      </c>
      <c r="Y12090" t="s">
        <v>6</v>
      </c>
      <c r="Z12090" t="s">
        <v>6</v>
      </c>
      <c r="AA12090" t="s">
        <v>14675</v>
      </c>
      <c r="AB12090" t="s">
        <v>15188</v>
      </c>
      <c r="AC12090" t="s">
        <v>15182</v>
      </c>
    </row>
    <row r="12091" spans="1:29" x14ac:dyDescent="0.3">
      <c r="A12091" t="s">
        <v>343</v>
      </c>
      <c r="B12091" s="35">
        <v>913</v>
      </c>
      <c r="C12091" t="s">
        <v>42</v>
      </c>
      <c r="D12091" s="35">
        <v>1962</v>
      </c>
      <c r="E12091" t="s">
        <v>12498</v>
      </c>
      <c r="F12091" s="34" t="s">
        <v>6</v>
      </c>
      <c r="G12091" s="34" t="s">
        <v>6</v>
      </c>
      <c r="H12091" s="34" t="s">
        <v>6</v>
      </c>
      <c r="I12091" s="34" t="s">
        <v>6</v>
      </c>
      <c r="J12091" s="34" t="s">
        <v>6</v>
      </c>
      <c r="K12091" s="34" t="s">
        <v>6</v>
      </c>
      <c r="L12091" s="34" t="s">
        <v>6</v>
      </c>
      <c r="M12091" s="34" t="s">
        <v>6</v>
      </c>
      <c r="N12091" s="34" t="s">
        <v>6</v>
      </c>
      <c r="O12091" s="34" t="s">
        <v>6</v>
      </c>
      <c r="P12091" s="34" t="s">
        <v>6</v>
      </c>
      <c r="Q12091" t="s">
        <v>6</v>
      </c>
      <c r="R12091" t="s">
        <v>6</v>
      </c>
      <c r="S12091" t="s">
        <v>6</v>
      </c>
      <c r="T12091" t="s">
        <v>6</v>
      </c>
      <c r="U12091" t="s">
        <v>6</v>
      </c>
      <c r="V12091" t="s">
        <v>6</v>
      </c>
      <c r="W12091" t="s">
        <v>6</v>
      </c>
      <c r="X12091" t="s">
        <v>6</v>
      </c>
      <c r="Y12091" t="s">
        <v>6</v>
      </c>
      <c r="Z12091" t="s">
        <v>6</v>
      </c>
      <c r="AA12091" t="s">
        <v>14675</v>
      </c>
      <c r="AB12091" t="s">
        <v>15188</v>
      </c>
      <c r="AC12091" t="s">
        <v>15182</v>
      </c>
    </row>
    <row r="12092" spans="1:29" x14ac:dyDescent="0.3">
      <c r="A12092" t="s">
        <v>343</v>
      </c>
      <c r="B12092" s="35">
        <v>913</v>
      </c>
      <c r="C12092" t="s">
        <v>42</v>
      </c>
      <c r="D12092" s="35">
        <v>1963</v>
      </c>
      <c r="E12092" t="s">
        <v>12499</v>
      </c>
      <c r="F12092" s="34" t="s">
        <v>6</v>
      </c>
      <c r="G12092" s="34" t="s">
        <v>6</v>
      </c>
      <c r="H12092" s="34" t="s">
        <v>6</v>
      </c>
      <c r="I12092" s="34" t="s">
        <v>6</v>
      </c>
      <c r="J12092" s="34" t="s">
        <v>6</v>
      </c>
      <c r="K12092" s="34" t="s">
        <v>6</v>
      </c>
      <c r="L12092" s="34" t="s">
        <v>6</v>
      </c>
      <c r="M12092" s="34" t="s">
        <v>6</v>
      </c>
      <c r="N12092" s="34" t="s">
        <v>6</v>
      </c>
      <c r="O12092" s="34" t="s">
        <v>6</v>
      </c>
      <c r="P12092" s="34" t="s">
        <v>6</v>
      </c>
      <c r="Q12092" t="s">
        <v>6</v>
      </c>
      <c r="R12092" t="s">
        <v>6</v>
      </c>
      <c r="S12092" t="s">
        <v>6</v>
      </c>
      <c r="T12092" t="s">
        <v>6</v>
      </c>
      <c r="U12092" t="s">
        <v>6</v>
      </c>
      <c r="V12092" t="s">
        <v>6</v>
      </c>
      <c r="W12092" t="s">
        <v>6</v>
      </c>
      <c r="X12092" t="s">
        <v>6</v>
      </c>
      <c r="Y12092" t="s">
        <v>6</v>
      </c>
      <c r="Z12092" t="s">
        <v>6</v>
      </c>
      <c r="AA12092" t="s">
        <v>14675</v>
      </c>
      <c r="AB12092" t="s">
        <v>15188</v>
      </c>
      <c r="AC12092" t="s">
        <v>15182</v>
      </c>
    </row>
    <row r="12093" spans="1:29" x14ac:dyDescent="0.3">
      <c r="A12093" t="s">
        <v>343</v>
      </c>
      <c r="B12093" s="35">
        <v>913</v>
      </c>
      <c r="C12093" t="s">
        <v>42</v>
      </c>
      <c r="D12093" s="35">
        <v>1964</v>
      </c>
      <c r="E12093" t="s">
        <v>12500</v>
      </c>
      <c r="F12093" s="34" t="s">
        <v>6</v>
      </c>
      <c r="G12093" s="34" t="s">
        <v>6</v>
      </c>
      <c r="H12093" s="34" t="s">
        <v>6</v>
      </c>
      <c r="I12093" s="34" t="s">
        <v>6</v>
      </c>
      <c r="J12093" s="34" t="s">
        <v>6</v>
      </c>
      <c r="K12093" s="34" t="s">
        <v>6</v>
      </c>
      <c r="L12093" s="34" t="s">
        <v>6</v>
      </c>
      <c r="M12093" s="34" t="s">
        <v>6</v>
      </c>
      <c r="N12093" s="34" t="s">
        <v>6</v>
      </c>
      <c r="O12093" s="34" t="s">
        <v>6</v>
      </c>
      <c r="P12093" s="34" t="s">
        <v>6</v>
      </c>
      <c r="Q12093" t="s">
        <v>6</v>
      </c>
      <c r="R12093" t="s">
        <v>6</v>
      </c>
      <c r="S12093" t="s">
        <v>6</v>
      </c>
      <c r="T12093" t="s">
        <v>6</v>
      </c>
      <c r="U12093" t="s">
        <v>6</v>
      </c>
      <c r="V12093" t="s">
        <v>6</v>
      </c>
      <c r="W12093" t="s">
        <v>6</v>
      </c>
      <c r="X12093" t="s">
        <v>6</v>
      </c>
      <c r="Y12093" t="s">
        <v>6</v>
      </c>
      <c r="Z12093" t="s">
        <v>6</v>
      </c>
      <c r="AA12093" t="s">
        <v>14675</v>
      </c>
      <c r="AB12093" t="s">
        <v>15188</v>
      </c>
      <c r="AC12093" t="s">
        <v>15182</v>
      </c>
    </row>
    <row r="12094" spans="1:29" x14ac:dyDescent="0.3">
      <c r="A12094" t="s">
        <v>343</v>
      </c>
      <c r="B12094" s="35">
        <v>913</v>
      </c>
      <c r="C12094" t="s">
        <v>42</v>
      </c>
      <c r="D12094" s="35">
        <v>1965</v>
      </c>
      <c r="E12094" t="s">
        <v>12501</v>
      </c>
      <c r="F12094" s="34" t="s">
        <v>6</v>
      </c>
      <c r="G12094" s="34" t="s">
        <v>6</v>
      </c>
      <c r="H12094" s="34" t="s">
        <v>6</v>
      </c>
      <c r="I12094" s="34" t="s">
        <v>6</v>
      </c>
      <c r="J12094" s="34" t="s">
        <v>6</v>
      </c>
      <c r="K12094" s="34" t="s">
        <v>6</v>
      </c>
      <c r="L12094" s="34" t="s">
        <v>6</v>
      </c>
      <c r="M12094" s="34" t="s">
        <v>6</v>
      </c>
      <c r="N12094" s="34" t="s">
        <v>6</v>
      </c>
      <c r="O12094" s="34" t="s">
        <v>6</v>
      </c>
      <c r="P12094" s="34" t="s">
        <v>6</v>
      </c>
      <c r="Q12094" t="s">
        <v>6</v>
      </c>
      <c r="R12094" t="s">
        <v>6</v>
      </c>
      <c r="S12094" t="s">
        <v>6</v>
      </c>
      <c r="T12094" t="s">
        <v>6</v>
      </c>
      <c r="U12094" t="s">
        <v>6</v>
      </c>
      <c r="V12094" t="s">
        <v>6</v>
      </c>
      <c r="W12094" t="s">
        <v>6</v>
      </c>
      <c r="X12094" t="s">
        <v>6</v>
      </c>
      <c r="Y12094" t="s">
        <v>6</v>
      </c>
      <c r="Z12094" t="s">
        <v>6</v>
      </c>
      <c r="AA12094" t="s">
        <v>14675</v>
      </c>
      <c r="AB12094" t="s">
        <v>15188</v>
      </c>
      <c r="AC12094" t="s">
        <v>15182</v>
      </c>
    </row>
    <row r="12095" spans="1:29" x14ac:dyDescent="0.3">
      <c r="A12095" t="s">
        <v>343</v>
      </c>
      <c r="B12095" s="35">
        <v>913</v>
      </c>
      <c r="C12095" t="s">
        <v>42</v>
      </c>
      <c r="D12095" s="35">
        <v>1966</v>
      </c>
      <c r="E12095" t="s">
        <v>12502</v>
      </c>
      <c r="F12095" s="34" t="s">
        <v>6</v>
      </c>
      <c r="G12095" s="34" t="s">
        <v>6</v>
      </c>
      <c r="H12095" s="34" t="s">
        <v>6</v>
      </c>
      <c r="I12095" s="34" t="s">
        <v>6</v>
      </c>
      <c r="J12095" s="34" t="s">
        <v>6</v>
      </c>
      <c r="K12095" s="34" t="s">
        <v>6</v>
      </c>
      <c r="L12095" s="34" t="s">
        <v>6</v>
      </c>
      <c r="M12095" s="34" t="s">
        <v>6</v>
      </c>
      <c r="N12095" s="34" t="s">
        <v>6</v>
      </c>
      <c r="O12095" s="34" t="s">
        <v>6</v>
      </c>
      <c r="P12095" s="34" t="s">
        <v>6</v>
      </c>
      <c r="Q12095" t="s">
        <v>6</v>
      </c>
      <c r="R12095" t="s">
        <v>6</v>
      </c>
      <c r="S12095" t="s">
        <v>6</v>
      </c>
      <c r="T12095" t="s">
        <v>6</v>
      </c>
      <c r="U12095" t="s">
        <v>6</v>
      </c>
      <c r="V12095" t="s">
        <v>6</v>
      </c>
      <c r="W12095" t="s">
        <v>6</v>
      </c>
      <c r="X12095" t="s">
        <v>6</v>
      </c>
      <c r="Y12095" t="s">
        <v>6</v>
      </c>
      <c r="Z12095" t="s">
        <v>6</v>
      </c>
      <c r="AA12095" t="s">
        <v>14675</v>
      </c>
      <c r="AB12095" t="s">
        <v>15188</v>
      </c>
      <c r="AC12095" t="s">
        <v>15182</v>
      </c>
    </row>
    <row r="12096" spans="1:29" x14ac:dyDescent="0.3">
      <c r="A12096" t="s">
        <v>343</v>
      </c>
      <c r="B12096" s="35">
        <v>913</v>
      </c>
      <c r="C12096" t="s">
        <v>42</v>
      </c>
      <c r="D12096" s="35">
        <v>1967</v>
      </c>
      <c r="E12096" t="s">
        <v>12503</v>
      </c>
      <c r="F12096" s="34" t="s">
        <v>6</v>
      </c>
      <c r="G12096" s="34" t="s">
        <v>6</v>
      </c>
      <c r="H12096" s="34" t="s">
        <v>6</v>
      </c>
      <c r="I12096" s="34" t="s">
        <v>6</v>
      </c>
      <c r="J12096" s="34" t="s">
        <v>6</v>
      </c>
      <c r="K12096" s="34" t="s">
        <v>6</v>
      </c>
      <c r="L12096" s="34" t="s">
        <v>6</v>
      </c>
      <c r="M12096" s="34" t="s">
        <v>6</v>
      </c>
      <c r="N12096" s="34" t="s">
        <v>6</v>
      </c>
      <c r="O12096" s="34" t="s">
        <v>6</v>
      </c>
      <c r="P12096" s="34" t="s">
        <v>6</v>
      </c>
      <c r="Q12096" t="s">
        <v>6</v>
      </c>
      <c r="R12096" t="s">
        <v>6</v>
      </c>
      <c r="S12096" t="s">
        <v>6</v>
      </c>
      <c r="T12096" t="s">
        <v>6</v>
      </c>
      <c r="U12096" t="s">
        <v>6</v>
      </c>
      <c r="V12096" t="s">
        <v>6</v>
      </c>
      <c r="W12096" t="s">
        <v>6</v>
      </c>
      <c r="X12096" t="s">
        <v>6</v>
      </c>
      <c r="Y12096" t="s">
        <v>6</v>
      </c>
      <c r="Z12096" t="s">
        <v>6</v>
      </c>
      <c r="AA12096" t="s">
        <v>14675</v>
      </c>
      <c r="AB12096" t="s">
        <v>15188</v>
      </c>
      <c r="AC12096" t="s">
        <v>15182</v>
      </c>
    </row>
    <row r="12097" spans="1:29" x14ac:dyDescent="0.3">
      <c r="A12097" t="s">
        <v>343</v>
      </c>
      <c r="B12097" s="35">
        <v>913</v>
      </c>
      <c r="C12097" t="s">
        <v>42</v>
      </c>
      <c r="D12097" s="35">
        <v>1968</v>
      </c>
      <c r="E12097" t="s">
        <v>12504</v>
      </c>
      <c r="F12097" s="34" t="s">
        <v>6</v>
      </c>
      <c r="G12097" s="34" t="s">
        <v>6</v>
      </c>
      <c r="H12097" s="34" t="s">
        <v>6</v>
      </c>
      <c r="I12097" s="34" t="s">
        <v>6</v>
      </c>
      <c r="J12097" s="34" t="s">
        <v>6</v>
      </c>
      <c r="K12097" s="34" t="s">
        <v>6</v>
      </c>
      <c r="L12097" s="34" t="s">
        <v>6</v>
      </c>
      <c r="M12097" s="34" t="s">
        <v>6</v>
      </c>
      <c r="N12097" s="34" t="s">
        <v>6</v>
      </c>
      <c r="O12097" s="34" t="s">
        <v>6</v>
      </c>
      <c r="P12097" s="34" t="s">
        <v>6</v>
      </c>
      <c r="Q12097" t="s">
        <v>6</v>
      </c>
      <c r="R12097" t="s">
        <v>6</v>
      </c>
      <c r="S12097" t="s">
        <v>6</v>
      </c>
      <c r="T12097" t="s">
        <v>6</v>
      </c>
      <c r="U12097" t="s">
        <v>6</v>
      </c>
      <c r="V12097" t="s">
        <v>6</v>
      </c>
      <c r="W12097" t="s">
        <v>6</v>
      </c>
      <c r="X12097" t="s">
        <v>6</v>
      </c>
      <c r="Y12097" t="s">
        <v>6</v>
      </c>
      <c r="Z12097" t="s">
        <v>6</v>
      </c>
      <c r="AA12097" t="s">
        <v>14675</v>
      </c>
      <c r="AB12097" t="s">
        <v>15188</v>
      </c>
      <c r="AC12097" t="s">
        <v>15182</v>
      </c>
    </row>
    <row r="12098" spans="1:29" x14ac:dyDescent="0.3">
      <c r="A12098" t="s">
        <v>343</v>
      </c>
      <c r="B12098" s="35">
        <v>913</v>
      </c>
      <c r="C12098" t="s">
        <v>42</v>
      </c>
      <c r="D12098" s="35">
        <v>1969</v>
      </c>
      <c r="E12098" t="s">
        <v>12505</v>
      </c>
      <c r="F12098" s="34" t="s">
        <v>6</v>
      </c>
      <c r="G12098" s="34" t="s">
        <v>6</v>
      </c>
      <c r="H12098" s="34" t="s">
        <v>6</v>
      </c>
      <c r="I12098" s="34" t="s">
        <v>6</v>
      </c>
      <c r="J12098" s="34" t="s">
        <v>6</v>
      </c>
      <c r="K12098" s="34" t="s">
        <v>6</v>
      </c>
      <c r="L12098" s="34" t="s">
        <v>6</v>
      </c>
      <c r="M12098" s="34" t="s">
        <v>6</v>
      </c>
      <c r="N12098" s="34" t="s">
        <v>6</v>
      </c>
      <c r="O12098" s="34" t="s">
        <v>6</v>
      </c>
      <c r="P12098" s="34" t="s">
        <v>6</v>
      </c>
      <c r="Q12098" t="s">
        <v>6</v>
      </c>
      <c r="R12098" t="s">
        <v>6</v>
      </c>
      <c r="S12098" t="s">
        <v>6</v>
      </c>
      <c r="T12098" t="s">
        <v>6</v>
      </c>
      <c r="U12098" t="s">
        <v>6</v>
      </c>
      <c r="V12098" t="s">
        <v>6</v>
      </c>
      <c r="W12098" t="s">
        <v>6</v>
      </c>
      <c r="X12098" t="s">
        <v>6</v>
      </c>
      <c r="Y12098" t="s">
        <v>6</v>
      </c>
      <c r="Z12098" t="s">
        <v>6</v>
      </c>
      <c r="AA12098" t="s">
        <v>14675</v>
      </c>
      <c r="AB12098" t="s">
        <v>15188</v>
      </c>
      <c r="AC12098" t="s">
        <v>15182</v>
      </c>
    </row>
    <row r="12099" spans="1:29" x14ac:dyDescent="0.3">
      <c r="A12099" t="s">
        <v>343</v>
      </c>
      <c r="B12099" s="35">
        <v>913</v>
      </c>
      <c r="C12099" t="s">
        <v>42</v>
      </c>
      <c r="D12099" s="35">
        <v>1970</v>
      </c>
      <c r="E12099" t="s">
        <v>12506</v>
      </c>
      <c r="F12099" s="34" t="s">
        <v>6</v>
      </c>
      <c r="G12099" s="34" t="s">
        <v>6</v>
      </c>
      <c r="H12099" s="34" t="s">
        <v>6</v>
      </c>
      <c r="I12099" s="34" t="s">
        <v>6</v>
      </c>
      <c r="J12099" s="34" t="s">
        <v>6</v>
      </c>
      <c r="K12099" s="34" t="s">
        <v>6</v>
      </c>
      <c r="L12099" s="34" t="s">
        <v>6</v>
      </c>
      <c r="M12099" s="34" t="s">
        <v>6</v>
      </c>
      <c r="N12099" s="34" t="s">
        <v>6</v>
      </c>
      <c r="O12099" s="34" t="s">
        <v>6</v>
      </c>
      <c r="P12099" s="34" t="s">
        <v>6</v>
      </c>
      <c r="Q12099" t="s">
        <v>6</v>
      </c>
      <c r="R12099" t="s">
        <v>6</v>
      </c>
      <c r="S12099" t="s">
        <v>6</v>
      </c>
      <c r="T12099" t="s">
        <v>6</v>
      </c>
      <c r="U12099" t="s">
        <v>6</v>
      </c>
      <c r="V12099" t="s">
        <v>6</v>
      </c>
      <c r="W12099" t="s">
        <v>6</v>
      </c>
      <c r="X12099" t="s">
        <v>6</v>
      </c>
      <c r="Y12099" t="s">
        <v>6</v>
      </c>
      <c r="Z12099" t="s">
        <v>6</v>
      </c>
      <c r="AA12099" t="s">
        <v>14675</v>
      </c>
      <c r="AB12099" t="s">
        <v>15188</v>
      </c>
      <c r="AC12099" t="s">
        <v>15182</v>
      </c>
    </row>
    <row r="12100" spans="1:29" x14ac:dyDescent="0.3">
      <c r="A12100" t="s">
        <v>343</v>
      </c>
      <c r="B12100" s="35">
        <v>913</v>
      </c>
      <c r="C12100" t="s">
        <v>42</v>
      </c>
      <c r="D12100" s="35">
        <v>1971</v>
      </c>
      <c r="E12100" t="s">
        <v>12507</v>
      </c>
      <c r="F12100" s="34" t="s">
        <v>6</v>
      </c>
      <c r="G12100" s="34" t="s">
        <v>6</v>
      </c>
      <c r="H12100" s="34" t="s">
        <v>6</v>
      </c>
      <c r="I12100" s="34" t="s">
        <v>6</v>
      </c>
      <c r="J12100" s="34" t="s">
        <v>6</v>
      </c>
      <c r="K12100" s="34" t="s">
        <v>6</v>
      </c>
      <c r="L12100" s="34" t="s">
        <v>6</v>
      </c>
      <c r="M12100" s="34" t="s">
        <v>6</v>
      </c>
      <c r="N12100" s="34" t="s">
        <v>6</v>
      </c>
      <c r="O12100" s="34" t="s">
        <v>6</v>
      </c>
      <c r="P12100" s="34" t="s">
        <v>6</v>
      </c>
      <c r="Q12100" t="s">
        <v>6</v>
      </c>
      <c r="R12100" t="s">
        <v>6</v>
      </c>
      <c r="S12100" t="s">
        <v>6</v>
      </c>
      <c r="T12100" t="s">
        <v>6</v>
      </c>
      <c r="U12100" t="s">
        <v>6</v>
      </c>
      <c r="V12100" t="s">
        <v>6</v>
      </c>
      <c r="W12100" t="s">
        <v>6</v>
      </c>
      <c r="X12100" t="s">
        <v>6</v>
      </c>
      <c r="Y12100" t="s">
        <v>6</v>
      </c>
      <c r="Z12100" t="s">
        <v>6</v>
      </c>
      <c r="AA12100" t="s">
        <v>14675</v>
      </c>
      <c r="AB12100" t="s">
        <v>15188</v>
      </c>
      <c r="AC12100" t="s">
        <v>15182</v>
      </c>
    </row>
    <row r="12101" spans="1:29" x14ac:dyDescent="0.3">
      <c r="A12101" t="s">
        <v>343</v>
      </c>
      <c r="B12101" s="35">
        <v>913</v>
      </c>
      <c r="C12101" t="s">
        <v>42</v>
      </c>
      <c r="D12101" s="35">
        <v>1972</v>
      </c>
      <c r="E12101" t="s">
        <v>12508</v>
      </c>
      <c r="F12101" s="34" t="s">
        <v>6</v>
      </c>
      <c r="G12101" s="34" t="s">
        <v>6</v>
      </c>
      <c r="H12101" s="34" t="s">
        <v>6</v>
      </c>
      <c r="I12101" s="34" t="s">
        <v>6</v>
      </c>
      <c r="J12101" s="34" t="s">
        <v>6</v>
      </c>
      <c r="K12101" s="34" t="s">
        <v>6</v>
      </c>
      <c r="L12101" s="34" t="s">
        <v>6</v>
      </c>
      <c r="M12101" s="34" t="s">
        <v>6</v>
      </c>
      <c r="N12101" s="34" t="s">
        <v>6</v>
      </c>
      <c r="O12101" s="34" t="s">
        <v>6</v>
      </c>
      <c r="P12101" s="34" t="s">
        <v>6</v>
      </c>
      <c r="Q12101" t="s">
        <v>6</v>
      </c>
      <c r="R12101" t="s">
        <v>6</v>
      </c>
      <c r="S12101" t="s">
        <v>6</v>
      </c>
      <c r="T12101" t="s">
        <v>6</v>
      </c>
      <c r="U12101" t="s">
        <v>6</v>
      </c>
      <c r="V12101" t="s">
        <v>6</v>
      </c>
      <c r="W12101" t="s">
        <v>6</v>
      </c>
      <c r="X12101" t="s">
        <v>6</v>
      </c>
      <c r="Y12101" t="s">
        <v>6</v>
      </c>
      <c r="Z12101" t="s">
        <v>6</v>
      </c>
      <c r="AA12101" t="s">
        <v>14675</v>
      </c>
      <c r="AB12101" t="s">
        <v>15188</v>
      </c>
      <c r="AC12101" t="s">
        <v>15182</v>
      </c>
    </row>
    <row r="12102" spans="1:29" x14ac:dyDescent="0.3">
      <c r="A12102" t="s">
        <v>343</v>
      </c>
      <c r="B12102" s="35">
        <v>913</v>
      </c>
      <c r="C12102" t="s">
        <v>42</v>
      </c>
      <c r="D12102" s="35">
        <v>1973</v>
      </c>
      <c r="E12102" t="s">
        <v>12509</v>
      </c>
      <c r="F12102" s="34" t="s">
        <v>6</v>
      </c>
      <c r="G12102" s="34" t="s">
        <v>6</v>
      </c>
      <c r="H12102" s="34" t="s">
        <v>6</v>
      </c>
      <c r="I12102" s="34" t="s">
        <v>6</v>
      </c>
      <c r="J12102" s="34" t="s">
        <v>6</v>
      </c>
      <c r="K12102" s="34" t="s">
        <v>6</v>
      </c>
      <c r="L12102" s="34" t="s">
        <v>6</v>
      </c>
      <c r="M12102" s="34" t="s">
        <v>6</v>
      </c>
      <c r="N12102" s="34" t="s">
        <v>6</v>
      </c>
      <c r="O12102" s="34" t="s">
        <v>6</v>
      </c>
      <c r="P12102" s="34" t="s">
        <v>6</v>
      </c>
      <c r="Q12102" t="s">
        <v>6</v>
      </c>
      <c r="R12102" t="s">
        <v>6</v>
      </c>
      <c r="S12102" t="s">
        <v>6</v>
      </c>
      <c r="T12102" t="s">
        <v>6</v>
      </c>
      <c r="U12102" t="s">
        <v>6</v>
      </c>
      <c r="V12102" t="s">
        <v>6</v>
      </c>
      <c r="W12102" t="s">
        <v>6</v>
      </c>
      <c r="X12102" t="s">
        <v>6</v>
      </c>
      <c r="Y12102" t="s">
        <v>6</v>
      </c>
      <c r="Z12102" t="s">
        <v>6</v>
      </c>
      <c r="AA12102" t="s">
        <v>14675</v>
      </c>
      <c r="AB12102" t="s">
        <v>15188</v>
      </c>
      <c r="AC12102" t="s">
        <v>15182</v>
      </c>
    </row>
    <row r="12103" spans="1:29" x14ac:dyDescent="0.3">
      <c r="A12103" t="s">
        <v>343</v>
      </c>
      <c r="B12103" s="35">
        <v>913</v>
      </c>
      <c r="C12103" t="s">
        <v>42</v>
      </c>
      <c r="D12103" s="35">
        <v>1974</v>
      </c>
      <c r="E12103" t="s">
        <v>12510</v>
      </c>
      <c r="F12103" s="34" t="s">
        <v>6</v>
      </c>
      <c r="G12103" s="34" t="s">
        <v>6</v>
      </c>
      <c r="H12103" s="34" t="s">
        <v>6</v>
      </c>
      <c r="I12103" s="34" t="s">
        <v>6</v>
      </c>
      <c r="J12103" s="34" t="s">
        <v>6</v>
      </c>
      <c r="K12103" s="34" t="s">
        <v>6</v>
      </c>
      <c r="L12103" s="34" t="s">
        <v>6</v>
      </c>
      <c r="M12103" s="34" t="s">
        <v>6</v>
      </c>
      <c r="N12103" s="34" t="s">
        <v>6</v>
      </c>
      <c r="O12103" s="34" t="s">
        <v>6</v>
      </c>
      <c r="P12103" s="34" t="s">
        <v>6</v>
      </c>
      <c r="Q12103" t="s">
        <v>6</v>
      </c>
      <c r="R12103" t="s">
        <v>6</v>
      </c>
      <c r="S12103" t="s">
        <v>6</v>
      </c>
      <c r="T12103" t="s">
        <v>6</v>
      </c>
      <c r="U12103" t="s">
        <v>6</v>
      </c>
      <c r="V12103" t="s">
        <v>6</v>
      </c>
      <c r="W12103" t="s">
        <v>6</v>
      </c>
      <c r="X12103" t="s">
        <v>6</v>
      </c>
      <c r="Y12103" t="s">
        <v>6</v>
      </c>
      <c r="Z12103" t="s">
        <v>6</v>
      </c>
      <c r="AA12103" t="s">
        <v>14675</v>
      </c>
      <c r="AB12103" t="s">
        <v>15188</v>
      </c>
      <c r="AC12103" t="s">
        <v>15182</v>
      </c>
    </row>
    <row r="12104" spans="1:29" x14ac:dyDescent="0.3">
      <c r="A12104" t="s">
        <v>343</v>
      </c>
      <c r="B12104" s="35">
        <v>913</v>
      </c>
      <c r="C12104" t="s">
        <v>42</v>
      </c>
      <c r="D12104" s="35">
        <v>1975</v>
      </c>
      <c r="E12104" t="s">
        <v>12511</v>
      </c>
      <c r="F12104" s="34" t="s">
        <v>6</v>
      </c>
      <c r="G12104" s="34" t="s">
        <v>6</v>
      </c>
      <c r="H12104" s="34" t="s">
        <v>6</v>
      </c>
      <c r="I12104" s="34" t="s">
        <v>6</v>
      </c>
      <c r="J12104" s="34" t="s">
        <v>6</v>
      </c>
      <c r="K12104" s="34" t="s">
        <v>6</v>
      </c>
      <c r="L12104" s="34" t="s">
        <v>6</v>
      </c>
      <c r="M12104" s="34" t="s">
        <v>6</v>
      </c>
      <c r="N12104" s="34" t="s">
        <v>6</v>
      </c>
      <c r="O12104" s="34" t="s">
        <v>6</v>
      </c>
      <c r="P12104" s="34" t="s">
        <v>6</v>
      </c>
      <c r="Q12104" t="s">
        <v>6</v>
      </c>
      <c r="R12104" t="s">
        <v>6</v>
      </c>
      <c r="S12104" t="s">
        <v>6</v>
      </c>
      <c r="T12104" t="s">
        <v>6</v>
      </c>
      <c r="U12104" t="s">
        <v>6</v>
      </c>
      <c r="V12104" t="s">
        <v>6</v>
      </c>
      <c r="W12104" t="s">
        <v>6</v>
      </c>
      <c r="X12104" t="s">
        <v>6</v>
      </c>
      <c r="Y12104" t="s">
        <v>6</v>
      </c>
      <c r="Z12104" t="s">
        <v>6</v>
      </c>
      <c r="AA12104" t="s">
        <v>14675</v>
      </c>
      <c r="AB12104" t="s">
        <v>15188</v>
      </c>
      <c r="AC12104" t="s">
        <v>15182</v>
      </c>
    </row>
    <row r="12105" spans="1:29" x14ac:dyDescent="0.3">
      <c r="A12105" t="s">
        <v>343</v>
      </c>
      <c r="B12105" s="35">
        <v>913</v>
      </c>
      <c r="C12105" t="s">
        <v>42</v>
      </c>
      <c r="D12105" s="35">
        <v>1976</v>
      </c>
      <c r="E12105" t="s">
        <v>12512</v>
      </c>
      <c r="F12105" s="34" t="s">
        <v>6</v>
      </c>
      <c r="G12105" s="34" t="s">
        <v>6</v>
      </c>
      <c r="H12105" s="34" t="s">
        <v>6</v>
      </c>
      <c r="I12105" s="34" t="s">
        <v>6</v>
      </c>
      <c r="J12105" s="34" t="s">
        <v>6</v>
      </c>
      <c r="K12105" s="34" t="s">
        <v>6</v>
      </c>
      <c r="L12105" s="34" t="s">
        <v>6</v>
      </c>
      <c r="M12105" s="34" t="s">
        <v>6</v>
      </c>
      <c r="N12105" s="34" t="s">
        <v>6</v>
      </c>
      <c r="O12105" s="34" t="s">
        <v>6</v>
      </c>
      <c r="P12105" s="34" t="s">
        <v>6</v>
      </c>
      <c r="Q12105" t="s">
        <v>6</v>
      </c>
      <c r="R12105" t="s">
        <v>6</v>
      </c>
      <c r="S12105" t="s">
        <v>6</v>
      </c>
      <c r="T12105" t="s">
        <v>6</v>
      </c>
      <c r="U12105" t="s">
        <v>6</v>
      </c>
      <c r="V12105" t="s">
        <v>6</v>
      </c>
      <c r="W12105" t="s">
        <v>6</v>
      </c>
      <c r="X12105" t="s">
        <v>6</v>
      </c>
      <c r="Y12105" t="s">
        <v>6</v>
      </c>
      <c r="Z12105" t="s">
        <v>6</v>
      </c>
      <c r="AA12105" t="s">
        <v>14675</v>
      </c>
      <c r="AB12105" t="s">
        <v>15188</v>
      </c>
      <c r="AC12105" t="s">
        <v>15182</v>
      </c>
    </row>
    <row r="12106" spans="1:29" x14ac:dyDescent="0.3">
      <c r="A12106" t="s">
        <v>343</v>
      </c>
      <c r="B12106" s="35">
        <v>913</v>
      </c>
      <c r="C12106" t="s">
        <v>42</v>
      </c>
      <c r="D12106" s="35">
        <v>1977</v>
      </c>
      <c r="E12106" t="s">
        <v>12513</v>
      </c>
      <c r="F12106" s="34" t="s">
        <v>6</v>
      </c>
      <c r="G12106" s="34" t="s">
        <v>6</v>
      </c>
      <c r="H12106" s="34" t="s">
        <v>6</v>
      </c>
      <c r="I12106" s="34" t="s">
        <v>6</v>
      </c>
      <c r="J12106" s="34" t="s">
        <v>6</v>
      </c>
      <c r="K12106" s="34" t="s">
        <v>6</v>
      </c>
      <c r="L12106" s="34" t="s">
        <v>6</v>
      </c>
      <c r="M12106" s="34" t="s">
        <v>6</v>
      </c>
      <c r="N12106" s="34" t="s">
        <v>6</v>
      </c>
      <c r="O12106" s="34" t="s">
        <v>6</v>
      </c>
      <c r="P12106" s="34" t="s">
        <v>6</v>
      </c>
      <c r="Q12106" t="s">
        <v>6</v>
      </c>
      <c r="R12106" t="s">
        <v>6</v>
      </c>
      <c r="S12106" t="s">
        <v>6</v>
      </c>
      <c r="T12106" t="s">
        <v>6</v>
      </c>
      <c r="U12106" t="s">
        <v>6</v>
      </c>
      <c r="V12106" t="s">
        <v>6</v>
      </c>
      <c r="W12106" t="s">
        <v>6</v>
      </c>
      <c r="X12106" t="s">
        <v>6</v>
      </c>
      <c r="Y12106" t="s">
        <v>6</v>
      </c>
      <c r="Z12106" t="s">
        <v>6</v>
      </c>
      <c r="AA12106" t="s">
        <v>14675</v>
      </c>
      <c r="AB12106" t="s">
        <v>15188</v>
      </c>
      <c r="AC12106" t="s">
        <v>15182</v>
      </c>
    </row>
    <row r="12107" spans="1:29" x14ac:dyDescent="0.3">
      <c r="A12107" t="s">
        <v>343</v>
      </c>
      <c r="B12107" s="35">
        <v>913</v>
      </c>
      <c r="C12107" t="s">
        <v>42</v>
      </c>
      <c r="D12107" s="35">
        <v>1978</v>
      </c>
      <c r="E12107" t="s">
        <v>12514</v>
      </c>
      <c r="F12107" s="34" t="s">
        <v>6</v>
      </c>
      <c r="G12107" s="34" t="s">
        <v>6</v>
      </c>
      <c r="H12107" s="34" t="s">
        <v>6</v>
      </c>
      <c r="I12107" s="34" t="s">
        <v>6</v>
      </c>
      <c r="J12107" s="34" t="s">
        <v>6</v>
      </c>
      <c r="K12107" s="34" t="s">
        <v>6</v>
      </c>
      <c r="L12107" s="34" t="s">
        <v>6</v>
      </c>
      <c r="M12107" s="34" t="s">
        <v>6</v>
      </c>
      <c r="N12107" s="34" t="s">
        <v>6</v>
      </c>
      <c r="O12107" s="34" t="s">
        <v>6</v>
      </c>
      <c r="P12107" s="34" t="s">
        <v>6</v>
      </c>
      <c r="Q12107" t="s">
        <v>6</v>
      </c>
      <c r="R12107" t="s">
        <v>6</v>
      </c>
      <c r="S12107" t="s">
        <v>6</v>
      </c>
      <c r="T12107" t="s">
        <v>6</v>
      </c>
      <c r="U12107" t="s">
        <v>6</v>
      </c>
      <c r="V12107" t="s">
        <v>6</v>
      </c>
      <c r="W12107" t="s">
        <v>6</v>
      </c>
      <c r="X12107" t="s">
        <v>6</v>
      </c>
      <c r="Y12107" t="s">
        <v>6</v>
      </c>
      <c r="Z12107" t="s">
        <v>6</v>
      </c>
      <c r="AA12107" t="s">
        <v>14675</v>
      </c>
      <c r="AB12107" t="s">
        <v>15188</v>
      </c>
      <c r="AC12107" t="s">
        <v>15182</v>
      </c>
    </row>
    <row r="12108" spans="1:29" x14ac:dyDescent="0.3">
      <c r="A12108" t="s">
        <v>343</v>
      </c>
      <c r="B12108" s="35">
        <v>913</v>
      </c>
      <c r="C12108" t="s">
        <v>42</v>
      </c>
      <c r="D12108" s="35">
        <v>1979</v>
      </c>
      <c r="E12108" t="s">
        <v>12515</v>
      </c>
      <c r="F12108" s="34" t="s">
        <v>6</v>
      </c>
      <c r="G12108" s="34" t="s">
        <v>6</v>
      </c>
      <c r="H12108" s="34" t="s">
        <v>6</v>
      </c>
      <c r="I12108" s="34" t="s">
        <v>6</v>
      </c>
      <c r="J12108" s="34" t="s">
        <v>6</v>
      </c>
      <c r="K12108" s="34" t="s">
        <v>6</v>
      </c>
      <c r="L12108" s="34" t="s">
        <v>6</v>
      </c>
      <c r="M12108" s="34" t="s">
        <v>6</v>
      </c>
      <c r="N12108" s="34" t="s">
        <v>6</v>
      </c>
      <c r="O12108" s="34" t="s">
        <v>6</v>
      </c>
      <c r="P12108" s="34" t="s">
        <v>6</v>
      </c>
      <c r="Q12108" t="s">
        <v>6</v>
      </c>
      <c r="R12108" t="s">
        <v>6</v>
      </c>
      <c r="S12108" t="s">
        <v>6</v>
      </c>
      <c r="T12108" t="s">
        <v>6</v>
      </c>
      <c r="U12108" t="s">
        <v>6</v>
      </c>
      <c r="V12108" t="s">
        <v>6</v>
      </c>
      <c r="W12108" t="s">
        <v>6</v>
      </c>
      <c r="X12108" t="s">
        <v>6</v>
      </c>
      <c r="Y12108" t="s">
        <v>6</v>
      </c>
      <c r="Z12108" t="s">
        <v>6</v>
      </c>
      <c r="AA12108" t="s">
        <v>14675</v>
      </c>
      <c r="AB12108" t="s">
        <v>15188</v>
      </c>
      <c r="AC12108" t="s">
        <v>15182</v>
      </c>
    </row>
    <row r="12109" spans="1:29" x14ac:dyDescent="0.3">
      <c r="A12109" t="s">
        <v>343</v>
      </c>
      <c r="B12109" s="35">
        <v>913</v>
      </c>
      <c r="C12109" t="s">
        <v>42</v>
      </c>
      <c r="D12109" s="35">
        <v>1980</v>
      </c>
      <c r="E12109" t="s">
        <v>12516</v>
      </c>
      <c r="F12109" s="34" t="s">
        <v>6</v>
      </c>
      <c r="G12109" s="34" t="s">
        <v>6</v>
      </c>
      <c r="H12109" s="34" t="s">
        <v>6</v>
      </c>
      <c r="I12109" s="34" t="s">
        <v>6</v>
      </c>
      <c r="J12109" s="34" t="s">
        <v>6</v>
      </c>
      <c r="K12109" s="34" t="s">
        <v>6</v>
      </c>
      <c r="L12109" s="34" t="s">
        <v>6</v>
      </c>
      <c r="M12109" s="34" t="s">
        <v>6</v>
      </c>
      <c r="N12109" s="34" t="s">
        <v>6</v>
      </c>
      <c r="O12109" s="34" t="s">
        <v>6</v>
      </c>
      <c r="P12109" s="34" t="s">
        <v>6</v>
      </c>
      <c r="Q12109" t="s">
        <v>6</v>
      </c>
      <c r="R12109" t="s">
        <v>6</v>
      </c>
      <c r="S12109" t="s">
        <v>6</v>
      </c>
      <c r="T12109" t="s">
        <v>6</v>
      </c>
      <c r="U12109" t="s">
        <v>6</v>
      </c>
      <c r="V12109" t="s">
        <v>6</v>
      </c>
      <c r="W12109" t="s">
        <v>6</v>
      </c>
      <c r="X12109" t="s">
        <v>6</v>
      </c>
      <c r="Y12109" t="s">
        <v>6</v>
      </c>
      <c r="Z12109" t="s">
        <v>6</v>
      </c>
      <c r="AA12109" t="s">
        <v>14675</v>
      </c>
      <c r="AB12109" t="s">
        <v>15188</v>
      </c>
      <c r="AC12109" t="s">
        <v>15182</v>
      </c>
    </row>
    <row r="12110" spans="1:29" x14ac:dyDescent="0.3">
      <c r="A12110" t="s">
        <v>343</v>
      </c>
      <c r="B12110" s="35">
        <v>913</v>
      </c>
      <c r="C12110" t="s">
        <v>42</v>
      </c>
      <c r="D12110" s="35">
        <v>1981</v>
      </c>
      <c r="E12110" t="s">
        <v>12517</v>
      </c>
      <c r="F12110" s="34" t="s">
        <v>6</v>
      </c>
      <c r="G12110" s="34" t="s">
        <v>6</v>
      </c>
      <c r="H12110" s="34" t="s">
        <v>6</v>
      </c>
      <c r="I12110" s="34" t="s">
        <v>6</v>
      </c>
      <c r="J12110" s="34" t="s">
        <v>6</v>
      </c>
      <c r="K12110" s="34" t="s">
        <v>6</v>
      </c>
      <c r="L12110" s="34" t="s">
        <v>6</v>
      </c>
      <c r="M12110" s="34" t="s">
        <v>6</v>
      </c>
      <c r="N12110" s="34" t="s">
        <v>6</v>
      </c>
      <c r="O12110" s="34" t="s">
        <v>6</v>
      </c>
      <c r="P12110" s="34" t="s">
        <v>6</v>
      </c>
      <c r="Q12110" t="s">
        <v>6</v>
      </c>
      <c r="R12110" t="s">
        <v>6</v>
      </c>
      <c r="S12110" t="s">
        <v>6</v>
      </c>
      <c r="T12110" t="s">
        <v>6</v>
      </c>
      <c r="U12110" t="s">
        <v>6</v>
      </c>
      <c r="V12110" t="s">
        <v>6</v>
      </c>
      <c r="W12110" t="s">
        <v>6</v>
      </c>
      <c r="X12110" t="s">
        <v>6</v>
      </c>
      <c r="Y12110" t="s">
        <v>6</v>
      </c>
      <c r="Z12110" t="s">
        <v>6</v>
      </c>
      <c r="AA12110" t="s">
        <v>14675</v>
      </c>
      <c r="AB12110" t="s">
        <v>15188</v>
      </c>
      <c r="AC12110" t="s">
        <v>15182</v>
      </c>
    </row>
    <row r="12111" spans="1:29" x14ac:dyDescent="0.3">
      <c r="A12111" t="s">
        <v>343</v>
      </c>
      <c r="B12111" s="35">
        <v>913</v>
      </c>
      <c r="C12111" t="s">
        <v>42</v>
      </c>
      <c r="D12111" s="35">
        <v>1982</v>
      </c>
      <c r="E12111" t="s">
        <v>12518</v>
      </c>
      <c r="F12111" s="34" t="s">
        <v>6</v>
      </c>
      <c r="G12111" s="34" t="s">
        <v>6</v>
      </c>
      <c r="H12111" s="34" t="s">
        <v>6</v>
      </c>
      <c r="I12111" s="34" t="s">
        <v>6</v>
      </c>
      <c r="J12111" s="34" t="s">
        <v>6</v>
      </c>
      <c r="K12111" s="34" t="s">
        <v>6</v>
      </c>
      <c r="L12111" s="34" t="s">
        <v>6</v>
      </c>
      <c r="M12111" s="34" t="s">
        <v>6</v>
      </c>
      <c r="N12111" s="34" t="s">
        <v>6</v>
      </c>
      <c r="O12111" s="34" t="s">
        <v>6</v>
      </c>
      <c r="P12111" s="34" t="s">
        <v>6</v>
      </c>
      <c r="Q12111" t="s">
        <v>6</v>
      </c>
      <c r="R12111" t="s">
        <v>6</v>
      </c>
      <c r="S12111" t="s">
        <v>6</v>
      </c>
      <c r="T12111" t="s">
        <v>6</v>
      </c>
      <c r="U12111" t="s">
        <v>6</v>
      </c>
      <c r="V12111" t="s">
        <v>6</v>
      </c>
      <c r="W12111" t="s">
        <v>6</v>
      </c>
      <c r="X12111" t="s">
        <v>6</v>
      </c>
      <c r="Y12111" t="s">
        <v>6</v>
      </c>
      <c r="Z12111" t="s">
        <v>6</v>
      </c>
      <c r="AA12111" t="s">
        <v>14675</v>
      </c>
      <c r="AB12111" t="s">
        <v>15188</v>
      </c>
      <c r="AC12111" t="s">
        <v>15182</v>
      </c>
    </row>
    <row r="12112" spans="1:29" x14ac:dyDescent="0.3">
      <c r="A12112" t="s">
        <v>343</v>
      </c>
      <c r="B12112" s="35">
        <v>913</v>
      </c>
      <c r="C12112" t="s">
        <v>42</v>
      </c>
      <c r="D12112" s="35">
        <v>1983</v>
      </c>
      <c r="E12112" t="s">
        <v>12519</v>
      </c>
      <c r="F12112" s="34" t="s">
        <v>6</v>
      </c>
      <c r="G12112" s="34" t="s">
        <v>6</v>
      </c>
      <c r="H12112" s="34" t="s">
        <v>6</v>
      </c>
      <c r="I12112" s="34" t="s">
        <v>6</v>
      </c>
      <c r="J12112" s="34" t="s">
        <v>6</v>
      </c>
      <c r="K12112" s="34" t="s">
        <v>6</v>
      </c>
      <c r="L12112" s="34" t="s">
        <v>6</v>
      </c>
      <c r="M12112" s="34" t="s">
        <v>6</v>
      </c>
      <c r="N12112" s="34" t="s">
        <v>6</v>
      </c>
      <c r="O12112" s="34" t="s">
        <v>6</v>
      </c>
      <c r="P12112" s="34" t="s">
        <v>6</v>
      </c>
      <c r="Q12112" t="s">
        <v>6</v>
      </c>
      <c r="R12112" t="s">
        <v>6</v>
      </c>
      <c r="S12112" t="s">
        <v>6</v>
      </c>
      <c r="T12112" t="s">
        <v>6</v>
      </c>
      <c r="U12112" t="s">
        <v>6</v>
      </c>
      <c r="V12112" t="s">
        <v>6</v>
      </c>
      <c r="W12112" t="s">
        <v>6</v>
      </c>
      <c r="X12112" t="s">
        <v>6</v>
      </c>
      <c r="Y12112" t="s">
        <v>6</v>
      </c>
      <c r="Z12112" t="s">
        <v>6</v>
      </c>
      <c r="AA12112" t="s">
        <v>14675</v>
      </c>
      <c r="AB12112" t="s">
        <v>15188</v>
      </c>
      <c r="AC12112" t="s">
        <v>15182</v>
      </c>
    </row>
    <row r="12113" spans="1:29" x14ac:dyDescent="0.3">
      <c r="A12113" t="s">
        <v>343</v>
      </c>
      <c r="B12113" s="35">
        <v>913</v>
      </c>
      <c r="C12113" t="s">
        <v>42</v>
      </c>
      <c r="D12113" s="35">
        <v>1984</v>
      </c>
      <c r="E12113" t="s">
        <v>12520</v>
      </c>
      <c r="F12113" s="34" t="s">
        <v>6</v>
      </c>
      <c r="G12113" s="34" t="s">
        <v>6</v>
      </c>
      <c r="H12113" s="34" t="s">
        <v>6</v>
      </c>
      <c r="I12113" s="34" t="s">
        <v>6</v>
      </c>
      <c r="J12113" s="34" t="s">
        <v>6</v>
      </c>
      <c r="K12113" s="34" t="s">
        <v>6</v>
      </c>
      <c r="L12113" s="34" t="s">
        <v>6</v>
      </c>
      <c r="M12113" s="34" t="s">
        <v>6</v>
      </c>
      <c r="N12113" s="34" t="s">
        <v>6</v>
      </c>
      <c r="O12113" s="34" t="s">
        <v>6</v>
      </c>
      <c r="P12113" s="34" t="s">
        <v>6</v>
      </c>
      <c r="Q12113" t="s">
        <v>6</v>
      </c>
      <c r="R12113" t="s">
        <v>6</v>
      </c>
      <c r="S12113" t="s">
        <v>6</v>
      </c>
      <c r="T12113" t="s">
        <v>6</v>
      </c>
      <c r="U12113" t="s">
        <v>6</v>
      </c>
      <c r="V12113" t="s">
        <v>6</v>
      </c>
      <c r="W12113" t="s">
        <v>6</v>
      </c>
      <c r="X12113" t="s">
        <v>6</v>
      </c>
      <c r="Y12113" t="s">
        <v>6</v>
      </c>
      <c r="Z12113" t="s">
        <v>6</v>
      </c>
      <c r="AA12113" t="s">
        <v>14675</v>
      </c>
      <c r="AB12113" t="s">
        <v>15188</v>
      </c>
      <c r="AC12113" t="s">
        <v>15182</v>
      </c>
    </row>
    <row r="12114" spans="1:29" x14ac:dyDescent="0.3">
      <c r="A12114" t="s">
        <v>343</v>
      </c>
      <c r="B12114" s="35">
        <v>913</v>
      </c>
      <c r="C12114" t="s">
        <v>42</v>
      </c>
      <c r="D12114" s="35">
        <v>1985</v>
      </c>
      <c r="E12114" t="s">
        <v>12521</v>
      </c>
      <c r="F12114" s="34" t="s">
        <v>6</v>
      </c>
      <c r="G12114" s="34" t="s">
        <v>6</v>
      </c>
      <c r="H12114" s="34" t="s">
        <v>6</v>
      </c>
      <c r="I12114" s="34" t="s">
        <v>6</v>
      </c>
      <c r="J12114" s="34" t="s">
        <v>6</v>
      </c>
      <c r="K12114" s="34" t="s">
        <v>6</v>
      </c>
      <c r="L12114" s="34" t="s">
        <v>6</v>
      </c>
      <c r="M12114" s="34" t="s">
        <v>6</v>
      </c>
      <c r="N12114" s="34" t="s">
        <v>6</v>
      </c>
      <c r="O12114" s="34" t="s">
        <v>6</v>
      </c>
      <c r="P12114" s="34" t="s">
        <v>6</v>
      </c>
      <c r="Q12114" t="s">
        <v>6</v>
      </c>
      <c r="R12114" t="s">
        <v>6</v>
      </c>
      <c r="S12114" t="s">
        <v>6</v>
      </c>
      <c r="T12114" t="s">
        <v>6</v>
      </c>
      <c r="U12114" t="s">
        <v>6</v>
      </c>
      <c r="V12114" t="s">
        <v>6</v>
      </c>
      <c r="W12114" t="s">
        <v>6</v>
      </c>
      <c r="X12114" t="s">
        <v>6</v>
      </c>
      <c r="Y12114" t="s">
        <v>6</v>
      </c>
      <c r="Z12114" t="s">
        <v>6</v>
      </c>
      <c r="AA12114" t="s">
        <v>14675</v>
      </c>
      <c r="AB12114" t="s">
        <v>15188</v>
      </c>
      <c r="AC12114" t="s">
        <v>15182</v>
      </c>
    </row>
    <row r="12115" spans="1:29" x14ac:dyDescent="0.3">
      <c r="A12115" t="s">
        <v>343</v>
      </c>
      <c r="B12115" s="35">
        <v>913</v>
      </c>
      <c r="C12115" t="s">
        <v>42</v>
      </c>
      <c r="D12115" s="35">
        <v>1986</v>
      </c>
      <c r="E12115" t="s">
        <v>12522</v>
      </c>
      <c r="F12115" s="34" t="s">
        <v>6</v>
      </c>
      <c r="G12115" s="34" t="s">
        <v>6</v>
      </c>
      <c r="H12115" s="34" t="s">
        <v>6</v>
      </c>
      <c r="I12115" s="34" t="s">
        <v>6</v>
      </c>
      <c r="J12115" s="34" t="s">
        <v>6</v>
      </c>
      <c r="K12115" s="34" t="s">
        <v>6</v>
      </c>
      <c r="L12115" s="34" t="s">
        <v>6</v>
      </c>
      <c r="M12115" s="34" t="s">
        <v>6</v>
      </c>
      <c r="N12115" s="34" t="s">
        <v>6</v>
      </c>
      <c r="O12115" s="34" t="s">
        <v>6</v>
      </c>
      <c r="P12115" s="34" t="s">
        <v>6</v>
      </c>
      <c r="Q12115" t="s">
        <v>6</v>
      </c>
      <c r="R12115" t="s">
        <v>6</v>
      </c>
      <c r="S12115" t="s">
        <v>6</v>
      </c>
      <c r="T12115" t="s">
        <v>6</v>
      </c>
      <c r="U12115" t="s">
        <v>6</v>
      </c>
      <c r="V12115" t="s">
        <v>6</v>
      </c>
      <c r="W12115" t="s">
        <v>6</v>
      </c>
      <c r="X12115" t="s">
        <v>6</v>
      </c>
      <c r="Y12115" t="s">
        <v>6</v>
      </c>
      <c r="Z12115" t="s">
        <v>6</v>
      </c>
      <c r="AA12115" t="s">
        <v>14675</v>
      </c>
      <c r="AB12115" t="s">
        <v>15188</v>
      </c>
      <c r="AC12115" t="s">
        <v>15182</v>
      </c>
    </row>
    <row r="12116" spans="1:29" x14ac:dyDescent="0.3">
      <c r="A12116" t="s">
        <v>343</v>
      </c>
      <c r="B12116" s="35">
        <v>913</v>
      </c>
      <c r="C12116" t="s">
        <v>42</v>
      </c>
      <c r="D12116" s="35">
        <v>1987</v>
      </c>
      <c r="E12116" t="s">
        <v>12523</v>
      </c>
      <c r="F12116" s="34" t="s">
        <v>6</v>
      </c>
      <c r="G12116" s="34" t="s">
        <v>6</v>
      </c>
      <c r="H12116" s="34" t="s">
        <v>6</v>
      </c>
      <c r="I12116" s="34" t="s">
        <v>6</v>
      </c>
      <c r="J12116" s="34" t="s">
        <v>6</v>
      </c>
      <c r="K12116" s="34" t="s">
        <v>6</v>
      </c>
      <c r="L12116" s="34" t="s">
        <v>6</v>
      </c>
      <c r="M12116" s="34" t="s">
        <v>6</v>
      </c>
      <c r="N12116" s="34" t="s">
        <v>6</v>
      </c>
      <c r="O12116" s="34" t="s">
        <v>6</v>
      </c>
      <c r="P12116" s="34" t="s">
        <v>6</v>
      </c>
      <c r="Q12116" t="s">
        <v>6</v>
      </c>
      <c r="R12116" t="s">
        <v>6</v>
      </c>
      <c r="S12116" t="s">
        <v>6</v>
      </c>
      <c r="T12116" t="s">
        <v>6</v>
      </c>
      <c r="U12116" t="s">
        <v>6</v>
      </c>
      <c r="V12116" t="s">
        <v>6</v>
      </c>
      <c r="W12116" t="s">
        <v>6</v>
      </c>
      <c r="X12116" t="s">
        <v>6</v>
      </c>
      <c r="Y12116" t="s">
        <v>6</v>
      </c>
      <c r="Z12116" t="s">
        <v>6</v>
      </c>
      <c r="AA12116" t="s">
        <v>14675</v>
      </c>
      <c r="AB12116" t="s">
        <v>15188</v>
      </c>
      <c r="AC12116" t="s">
        <v>15182</v>
      </c>
    </row>
    <row r="12117" spans="1:29" x14ac:dyDescent="0.3">
      <c r="A12117" t="s">
        <v>343</v>
      </c>
      <c r="B12117" s="35">
        <v>913</v>
      </c>
      <c r="C12117" t="s">
        <v>42</v>
      </c>
      <c r="D12117" s="35">
        <v>1988</v>
      </c>
      <c r="E12117" t="s">
        <v>12524</v>
      </c>
      <c r="F12117" s="34" t="s">
        <v>6</v>
      </c>
      <c r="G12117" s="34" t="s">
        <v>6</v>
      </c>
      <c r="H12117" s="34" t="s">
        <v>6</v>
      </c>
      <c r="I12117" s="34" t="s">
        <v>6</v>
      </c>
      <c r="J12117" s="34" t="s">
        <v>6</v>
      </c>
      <c r="K12117" s="34" t="s">
        <v>6</v>
      </c>
      <c r="L12117" s="34" t="s">
        <v>6</v>
      </c>
      <c r="M12117" s="34" t="s">
        <v>6</v>
      </c>
      <c r="N12117" s="34" t="s">
        <v>6</v>
      </c>
      <c r="O12117" s="34" t="s">
        <v>6</v>
      </c>
      <c r="P12117" s="34" t="s">
        <v>6</v>
      </c>
      <c r="Q12117" t="s">
        <v>6</v>
      </c>
      <c r="R12117" t="s">
        <v>6</v>
      </c>
      <c r="S12117" t="s">
        <v>6</v>
      </c>
      <c r="T12117" t="s">
        <v>6</v>
      </c>
      <c r="U12117" t="s">
        <v>6</v>
      </c>
      <c r="V12117" t="s">
        <v>6</v>
      </c>
      <c r="W12117" t="s">
        <v>6</v>
      </c>
      <c r="X12117" t="s">
        <v>6</v>
      </c>
      <c r="Y12117" t="s">
        <v>6</v>
      </c>
      <c r="Z12117" t="s">
        <v>6</v>
      </c>
      <c r="AA12117" t="s">
        <v>14675</v>
      </c>
      <c r="AB12117" t="s">
        <v>15188</v>
      </c>
      <c r="AC12117" t="s">
        <v>15182</v>
      </c>
    </row>
    <row r="12118" spans="1:29" x14ac:dyDescent="0.3">
      <c r="A12118" t="s">
        <v>343</v>
      </c>
      <c r="B12118" s="35">
        <v>913</v>
      </c>
      <c r="C12118" t="s">
        <v>42</v>
      </c>
      <c r="D12118" s="35">
        <v>1989</v>
      </c>
      <c r="E12118" t="s">
        <v>12525</v>
      </c>
      <c r="F12118" s="34" t="s">
        <v>6</v>
      </c>
      <c r="G12118" s="34" t="s">
        <v>6</v>
      </c>
      <c r="H12118" s="34" t="s">
        <v>6</v>
      </c>
      <c r="I12118" s="34" t="s">
        <v>6</v>
      </c>
      <c r="J12118" s="34" t="s">
        <v>6</v>
      </c>
      <c r="K12118" s="34" t="s">
        <v>6</v>
      </c>
      <c r="L12118" s="34" t="s">
        <v>6</v>
      </c>
      <c r="M12118" s="34" t="s">
        <v>6</v>
      </c>
      <c r="N12118" s="34" t="s">
        <v>6</v>
      </c>
      <c r="O12118" s="34" t="s">
        <v>6</v>
      </c>
      <c r="P12118" s="34" t="s">
        <v>6</v>
      </c>
      <c r="Q12118" t="s">
        <v>6</v>
      </c>
      <c r="R12118" t="s">
        <v>6</v>
      </c>
      <c r="S12118" t="s">
        <v>6</v>
      </c>
      <c r="T12118" t="s">
        <v>6</v>
      </c>
      <c r="U12118" t="s">
        <v>6</v>
      </c>
      <c r="V12118" t="s">
        <v>6</v>
      </c>
      <c r="W12118" t="s">
        <v>6</v>
      </c>
      <c r="X12118" t="s">
        <v>6</v>
      </c>
      <c r="Y12118" t="s">
        <v>6</v>
      </c>
      <c r="Z12118" t="s">
        <v>6</v>
      </c>
      <c r="AA12118" t="s">
        <v>14675</v>
      </c>
      <c r="AB12118" t="s">
        <v>15188</v>
      </c>
      <c r="AC12118" t="s">
        <v>15182</v>
      </c>
    </row>
    <row r="12119" spans="1:29" x14ac:dyDescent="0.3">
      <c r="A12119" t="s">
        <v>343</v>
      </c>
      <c r="B12119" s="35">
        <v>913</v>
      </c>
      <c r="C12119" t="s">
        <v>42</v>
      </c>
      <c r="D12119" s="35">
        <v>1990</v>
      </c>
      <c r="E12119" t="s">
        <v>12526</v>
      </c>
      <c r="F12119" s="34" t="s">
        <v>6</v>
      </c>
      <c r="G12119" s="34" t="s">
        <v>6</v>
      </c>
      <c r="H12119" s="34" t="s">
        <v>6</v>
      </c>
      <c r="I12119" s="34" t="s">
        <v>6</v>
      </c>
      <c r="J12119" s="34" t="s">
        <v>6</v>
      </c>
      <c r="K12119" s="34" t="s">
        <v>6</v>
      </c>
      <c r="L12119" s="34" t="s">
        <v>6</v>
      </c>
      <c r="M12119" s="34" t="s">
        <v>6</v>
      </c>
      <c r="N12119" s="34" t="s">
        <v>6</v>
      </c>
      <c r="O12119" s="34" t="s">
        <v>6</v>
      </c>
      <c r="P12119" s="34">
        <v>1.3568818875600128E-6</v>
      </c>
      <c r="Q12119" t="s">
        <v>6</v>
      </c>
      <c r="R12119" t="s">
        <v>6</v>
      </c>
      <c r="S12119" t="s">
        <v>6</v>
      </c>
      <c r="T12119" t="s">
        <v>6</v>
      </c>
      <c r="U12119" t="s">
        <v>6</v>
      </c>
      <c r="V12119" t="s">
        <v>6</v>
      </c>
      <c r="W12119" t="s">
        <v>6</v>
      </c>
      <c r="X12119" t="s">
        <v>6</v>
      </c>
      <c r="Y12119" t="s">
        <v>6</v>
      </c>
      <c r="Z12119" t="s">
        <v>6</v>
      </c>
      <c r="AA12119" t="s">
        <v>14675</v>
      </c>
      <c r="AB12119" t="s">
        <v>15188</v>
      </c>
      <c r="AC12119" t="s">
        <v>15182</v>
      </c>
    </row>
    <row r="12120" spans="1:29" x14ac:dyDescent="0.3">
      <c r="A12120" t="s">
        <v>343</v>
      </c>
      <c r="B12120" s="35">
        <v>913</v>
      </c>
      <c r="C12120" t="s">
        <v>42</v>
      </c>
      <c r="D12120" s="35">
        <v>1991</v>
      </c>
      <c r="E12120" t="s">
        <v>12527</v>
      </c>
      <c r="F12120" s="34" t="s">
        <v>6</v>
      </c>
      <c r="G12120" s="34" t="s">
        <v>6</v>
      </c>
      <c r="H12120" s="34" t="s">
        <v>6</v>
      </c>
      <c r="I12120" s="34" t="s">
        <v>6</v>
      </c>
      <c r="J12120" s="34" t="s">
        <v>6</v>
      </c>
      <c r="K12120" s="34" t="s">
        <v>6</v>
      </c>
      <c r="L12120" s="34" t="s">
        <v>6</v>
      </c>
      <c r="M12120" s="34" t="s">
        <v>6</v>
      </c>
      <c r="N12120" s="34" t="s">
        <v>6</v>
      </c>
      <c r="O12120" s="34" t="s">
        <v>6</v>
      </c>
      <c r="P12120" s="34">
        <v>2.7258787919732394E-6</v>
      </c>
      <c r="Q12120" t="s">
        <v>6</v>
      </c>
      <c r="R12120" t="s">
        <v>6</v>
      </c>
      <c r="S12120" t="s">
        <v>6</v>
      </c>
      <c r="T12120" t="s">
        <v>6</v>
      </c>
      <c r="U12120" t="s">
        <v>6</v>
      </c>
      <c r="V12120" t="s">
        <v>6</v>
      </c>
      <c r="W12120" t="s">
        <v>6</v>
      </c>
      <c r="X12120" t="s">
        <v>6</v>
      </c>
      <c r="Y12120" t="s">
        <v>6</v>
      </c>
      <c r="Z12120" t="s">
        <v>6</v>
      </c>
      <c r="AA12120" t="s">
        <v>14675</v>
      </c>
      <c r="AB12120" t="s">
        <v>15188</v>
      </c>
      <c r="AC12120" t="s">
        <v>15182</v>
      </c>
    </row>
    <row r="12121" spans="1:29" x14ac:dyDescent="0.3">
      <c r="A12121" t="s">
        <v>343</v>
      </c>
      <c r="B12121" s="35">
        <v>913</v>
      </c>
      <c r="C12121" t="s">
        <v>42</v>
      </c>
      <c r="D12121" s="35">
        <v>1992</v>
      </c>
      <c r="E12121" t="s">
        <v>12528</v>
      </c>
      <c r="F12121" s="34" t="s">
        <v>6</v>
      </c>
      <c r="G12121" s="34" t="s">
        <v>6</v>
      </c>
      <c r="H12121" s="34" t="s">
        <v>6</v>
      </c>
      <c r="I12121" s="34" t="s">
        <v>6</v>
      </c>
      <c r="J12121" s="34" t="s">
        <v>6</v>
      </c>
      <c r="K12121" s="34" t="s">
        <v>6</v>
      </c>
      <c r="L12121" s="34" t="s">
        <v>6</v>
      </c>
      <c r="M12121" s="34" t="s">
        <v>6</v>
      </c>
      <c r="N12121" s="34" t="s">
        <v>6</v>
      </c>
      <c r="O12121" s="34" t="s">
        <v>6</v>
      </c>
      <c r="P12121" s="34">
        <v>2.8948832770755801E-5</v>
      </c>
      <c r="Q12121" t="s">
        <v>6</v>
      </c>
      <c r="R12121" t="s">
        <v>6</v>
      </c>
      <c r="S12121" t="s">
        <v>6</v>
      </c>
      <c r="T12121" t="s">
        <v>6</v>
      </c>
      <c r="U12121" t="s">
        <v>6</v>
      </c>
      <c r="V12121" t="s">
        <v>6</v>
      </c>
      <c r="W12121" t="s">
        <v>6</v>
      </c>
      <c r="X12121" t="s">
        <v>6</v>
      </c>
      <c r="Y12121" t="s">
        <v>6</v>
      </c>
      <c r="Z12121" t="s">
        <v>6</v>
      </c>
      <c r="AA12121" t="s">
        <v>14675</v>
      </c>
      <c r="AB12121" t="s">
        <v>15188</v>
      </c>
      <c r="AC12121" t="s">
        <v>15182</v>
      </c>
    </row>
    <row r="12122" spans="1:29" x14ac:dyDescent="0.3">
      <c r="A12122" t="s">
        <v>343</v>
      </c>
      <c r="B12122" s="35">
        <v>913</v>
      </c>
      <c r="C12122" t="s">
        <v>42</v>
      </c>
      <c r="D12122" s="35">
        <v>1993</v>
      </c>
      <c r="E12122" t="s">
        <v>12529</v>
      </c>
      <c r="F12122" s="34" t="s">
        <v>6</v>
      </c>
      <c r="G12122" s="34" t="s">
        <v>6</v>
      </c>
      <c r="H12122" s="34" t="s">
        <v>6</v>
      </c>
      <c r="I12122" s="34" t="s">
        <v>6</v>
      </c>
      <c r="J12122" s="34" t="s">
        <v>6</v>
      </c>
      <c r="K12122" s="34" t="s">
        <v>6</v>
      </c>
      <c r="L12122" s="34" t="s">
        <v>6</v>
      </c>
      <c r="M12122" s="34" t="s">
        <v>6</v>
      </c>
      <c r="N12122" s="34" t="s">
        <v>6</v>
      </c>
      <c r="O12122" s="34" t="s">
        <v>6</v>
      </c>
      <c r="P12122" s="34">
        <v>3.0660156022382598E-4</v>
      </c>
      <c r="Q12122" t="s">
        <v>6</v>
      </c>
      <c r="R12122" t="s">
        <v>6</v>
      </c>
      <c r="S12122" t="s">
        <v>6</v>
      </c>
      <c r="T12122" t="s">
        <v>6</v>
      </c>
      <c r="U12122" t="s">
        <v>6</v>
      </c>
      <c r="V12122" t="s">
        <v>6</v>
      </c>
      <c r="W12122" t="s">
        <v>6</v>
      </c>
      <c r="X12122" t="s">
        <v>6</v>
      </c>
      <c r="Y12122" t="s">
        <v>6</v>
      </c>
      <c r="Z12122" t="s">
        <v>6</v>
      </c>
      <c r="AA12122" t="s">
        <v>14675</v>
      </c>
      <c r="AB12122" t="s">
        <v>15188</v>
      </c>
      <c r="AC12122" t="s">
        <v>15182</v>
      </c>
    </row>
    <row r="12123" spans="1:29" x14ac:dyDescent="0.3">
      <c r="A12123" t="s">
        <v>343</v>
      </c>
      <c r="B12123" s="35">
        <v>913</v>
      </c>
      <c r="C12123" t="s">
        <v>42</v>
      </c>
      <c r="D12123" s="35">
        <v>1994</v>
      </c>
      <c r="E12123" t="s">
        <v>12530</v>
      </c>
      <c r="F12123" s="34" t="s">
        <v>6</v>
      </c>
      <c r="G12123" s="34" t="s">
        <v>6</v>
      </c>
      <c r="H12123" s="34" t="s">
        <v>6</v>
      </c>
      <c r="I12123" s="34" t="s">
        <v>6</v>
      </c>
      <c r="J12123" s="34" t="s">
        <v>6</v>
      </c>
      <c r="K12123" s="34" t="s">
        <v>6</v>
      </c>
      <c r="L12123" s="34" t="s">
        <v>6</v>
      </c>
      <c r="M12123" s="34" t="s">
        <v>6</v>
      </c>
      <c r="N12123" s="34" t="s">
        <v>6</v>
      </c>
      <c r="O12123" s="34">
        <v>31.527082927789081</v>
      </c>
      <c r="P12123" s="34">
        <v>5.5384381500567601E-3</v>
      </c>
      <c r="Q12123" t="s">
        <v>6</v>
      </c>
      <c r="R12123" t="s">
        <v>6</v>
      </c>
      <c r="S12123" t="s">
        <v>6</v>
      </c>
      <c r="T12123" t="s">
        <v>6</v>
      </c>
      <c r="U12123" t="s">
        <v>6</v>
      </c>
      <c r="V12123" t="s">
        <v>6</v>
      </c>
      <c r="W12123" t="s">
        <v>6</v>
      </c>
      <c r="X12123" t="s">
        <v>6</v>
      </c>
      <c r="Y12123" t="s">
        <v>6</v>
      </c>
      <c r="Z12123" t="s">
        <v>6</v>
      </c>
      <c r="AA12123" t="s">
        <v>14675</v>
      </c>
      <c r="AB12123" t="s">
        <v>15188</v>
      </c>
      <c r="AC12123" t="s">
        <v>15182</v>
      </c>
    </row>
    <row r="12124" spans="1:29" x14ac:dyDescent="0.3">
      <c r="A12124" t="s">
        <v>343</v>
      </c>
      <c r="B12124" s="35">
        <v>913</v>
      </c>
      <c r="C12124" t="s">
        <v>42</v>
      </c>
      <c r="D12124" s="35">
        <v>1995</v>
      </c>
      <c r="E12124" t="s">
        <v>12531</v>
      </c>
      <c r="F12124" s="34" t="s">
        <v>6</v>
      </c>
      <c r="G12124" s="34" t="s">
        <v>6</v>
      </c>
      <c r="H12124" s="34" t="s">
        <v>6</v>
      </c>
      <c r="I12124" s="34" t="s">
        <v>6</v>
      </c>
      <c r="J12124" s="34" t="s">
        <v>6</v>
      </c>
      <c r="K12124" s="34" t="s">
        <v>6</v>
      </c>
      <c r="L12124" s="34" t="s">
        <v>6</v>
      </c>
      <c r="M12124" s="34" t="s">
        <v>6</v>
      </c>
      <c r="N12124" s="34" t="s">
        <v>6</v>
      </c>
      <c r="O12124" s="34">
        <v>50.83994114328857</v>
      </c>
      <c r="P12124" s="34">
        <v>1.2134449360228901E-2</v>
      </c>
      <c r="Q12124" t="s">
        <v>6</v>
      </c>
      <c r="R12124" t="s">
        <v>6</v>
      </c>
      <c r="S12124" t="s">
        <v>6</v>
      </c>
      <c r="T12124" t="s">
        <v>6</v>
      </c>
      <c r="U12124" t="s">
        <v>6</v>
      </c>
      <c r="V12124" t="s">
        <v>6</v>
      </c>
      <c r="W12124" t="s">
        <v>6</v>
      </c>
      <c r="X12124" t="s">
        <v>6</v>
      </c>
      <c r="Y12124" t="s">
        <v>6</v>
      </c>
      <c r="Z12124" t="s">
        <v>6</v>
      </c>
      <c r="AA12124" t="s">
        <v>14675</v>
      </c>
      <c r="AB12124" t="s">
        <v>15188</v>
      </c>
      <c r="AC12124" t="s">
        <v>15182</v>
      </c>
    </row>
    <row r="12125" spans="1:29" x14ac:dyDescent="0.3">
      <c r="A12125" t="s">
        <v>343</v>
      </c>
      <c r="B12125" s="35">
        <v>913</v>
      </c>
      <c r="C12125" t="s">
        <v>42</v>
      </c>
      <c r="D12125" s="35">
        <v>1996</v>
      </c>
      <c r="E12125" t="s">
        <v>12532</v>
      </c>
      <c r="F12125" s="34" t="s">
        <v>6</v>
      </c>
      <c r="G12125" s="34" t="s">
        <v>6</v>
      </c>
      <c r="H12125" s="34" t="s">
        <v>6</v>
      </c>
      <c r="I12125" s="34" t="s">
        <v>6</v>
      </c>
      <c r="J12125" s="34" t="s">
        <v>6</v>
      </c>
      <c r="K12125" s="34" t="s">
        <v>6</v>
      </c>
      <c r="L12125" s="34" t="s">
        <v>6</v>
      </c>
      <c r="M12125" s="34" t="s">
        <v>6</v>
      </c>
      <c r="N12125" s="34" t="s">
        <v>6</v>
      </c>
      <c r="O12125" s="34">
        <v>10.348076092158424</v>
      </c>
      <c r="P12125" s="34">
        <v>1.9174738083919299E-2</v>
      </c>
      <c r="Q12125" t="s">
        <v>6</v>
      </c>
      <c r="R12125" t="s">
        <v>6</v>
      </c>
      <c r="S12125" t="s">
        <v>6</v>
      </c>
      <c r="T12125" t="s">
        <v>6</v>
      </c>
      <c r="U12125" t="s">
        <v>6</v>
      </c>
      <c r="V12125" t="s">
        <v>6</v>
      </c>
      <c r="W12125" t="s">
        <v>6</v>
      </c>
      <c r="X12125" t="s">
        <v>6</v>
      </c>
      <c r="Y12125" t="s">
        <v>6</v>
      </c>
      <c r="Z12125" t="s">
        <v>6</v>
      </c>
      <c r="AA12125" t="s">
        <v>14675</v>
      </c>
      <c r="AB12125" t="s">
        <v>15188</v>
      </c>
      <c r="AC12125" t="s">
        <v>15182</v>
      </c>
    </row>
    <row r="12126" spans="1:29" x14ac:dyDescent="0.3">
      <c r="A12126" t="s">
        <v>343</v>
      </c>
      <c r="B12126" s="35">
        <v>913</v>
      </c>
      <c r="C12126" t="s">
        <v>42</v>
      </c>
      <c r="D12126" s="35">
        <v>1997</v>
      </c>
      <c r="E12126" t="s">
        <v>12533</v>
      </c>
      <c r="F12126" s="34" t="s">
        <v>6</v>
      </c>
      <c r="G12126" s="34" t="s">
        <v>6</v>
      </c>
      <c r="H12126" s="34" t="s">
        <v>6</v>
      </c>
      <c r="I12126" s="34" t="s">
        <v>6</v>
      </c>
      <c r="J12126" s="34" t="s">
        <v>6</v>
      </c>
      <c r="K12126" s="34" t="s">
        <v>6</v>
      </c>
      <c r="L12126" s="34" t="s">
        <v>6</v>
      </c>
      <c r="M12126" s="34" t="s">
        <v>6</v>
      </c>
      <c r="N12126" s="34" t="s">
        <v>6</v>
      </c>
      <c r="O12126" s="34">
        <v>10.105260447640935</v>
      </c>
      <c r="P12126" s="34">
        <v>3.6665452570683897E-2</v>
      </c>
      <c r="Q12126" t="s">
        <v>6</v>
      </c>
      <c r="R12126" t="s">
        <v>6</v>
      </c>
      <c r="S12126" t="s">
        <v>6</v>
      </c>
      <c r="T12126" t="s">
        <v>6</v>
      </c>
      <c r="U12126" t="s">
        <v>6</v>
      </c>
      <c r="V12126" t="s">
        <v>6</v>
      </c>
      <c r="W12126" t="s">
        <v>6</v>
      </c>
      <c r="X12126" t="s">
        <v>6</v>
      </c>
      <c r="Y12126" t="s">
        <v>6</v>
      </c>
      <c r="Z12126" t="s">
        <v>6</v>
      </c>
      <c r="AA12126" t="s">
        <v>14675</v>
      </c>
      <c r="AB12126" t="s">
        <v>15188</v>
      </c>
      <c r="AC12126" t="s">
        <v>15182</v>
      </c>
    </row>
    <row r="12127" spans="1:29" x14ac:dyDescent="0.3">
      <c r="A12127" t="s">
        <v>343</v>
      </c>
      <c r="B12127" s="35">
        <v>913</v>
      </c>
      <c r="C12127" t="s">
        <v>42</v>
      </c>
      <c r="D12127" s="35">
        <v>1998</v>
      </c>
      <c r="E12127" t="s">
        <v>12534</v>
      </c>
      <c r="F12127" s="34" t="s">
        <v>6</v>
      </c>
      <c r="G12127" s="34" t="s">
        <v>6</v>
      </c>
      <c r="H12127" s="34" t="s">
        <v>6</v>
      </c>
      <c r="I12127" s="34" t="s">
        <v>6</v>
      </c>
      <c r="J12127" s="34" t="s">
        <v>6</v>
      </c>
      <c r="K12127" s="34" t="s">
        <v>6</v>
      </c>
      <c r="L12127" s="34" t="s">
        <v>6</v>
      </c>
      <c r="M12127" s="34" t="s">
        <v>6</v>
      </c>
      <c r="N12127" s="34" t="s">
        <v>6</v>
      </c>
      <c r="O12127" s="34">
        <v>15.657390076421571</v>
      </c>
      <c r="P12127" s="34">
        <v>7.0182502769072702E-2</v>
      </c>
      <c r="Q12127" t="s">
        <v>6</v>
      </c>
      <c r="R12127" t="s">
        <v>6</v>
      </c>
      <c r="S12127" t="s">
        <v>6</v>
      </c>
      <c r="T12127" t="s">
        <v>6</v>
      </c>
      <c r="U12127" t="s">
        <v>6</v>
      </c>
      <c r="V12127" t="s">
        <v>6</v>
      </c>
      <c r="W12127" t="s">
        <v>6</v>
      </c>
      <c r="X12127" t="s">
        <v>6</v>
      </c>
      <c r="Y12127" t="s">
        <v>6</v>
      </c>
      <c r="Z12127" t="s">
        <v>6</v>
      </c>
      <c r="AA12127" t="s">
        <v>14675</v>
      </c>
      <c r="AB12127" t="s">
        <v>15188</v>
      </c>
      <c r="AC12127" t="s">
        <v>15182</v>
      </c>
    </row>
    <row r="12128" spans="1:29" x14ac:dyDescent="0.3">
      <c r="A12128" t="s">
        <v>343</v>
      </c>
      <c r="B12128" s="35">
        <v>913</v>
      </c>
      <c r="C12128" t="s">
        <v>42</v>
      </c>
      <c r="D12128" s="35">
        <v>1999</v>
      </c>
      <c r="E12128" t="s">
        <v>12535</v>
      </c>
      <c r="F12128" s="34" t="s">
        <v>6</v>
      </c>
      <c r="G12128" s="34" t="s">
        <v>6</v>
      </c>
      <c r="H12128" s="34" t="s">
        <v>6</v>
      </c>
      <c r="I12128" s="34" t="s">
        <v>6</v>
      </c>
      <c r="J12128" s="34" t="s">
        <v>6</v>
      </c>
      <c r="K12128" s="34" t="s">
        <v>6</v>
      </c>
      <c r="L12128" s="34" t="s">
        <v>6</v>
      </c>
      <c r="M12128" s="34" t="s">
        <v>6</v>
      </c>
      <c r="N12128" s="34" t="s">
        <v>6</v>
      </c>
      <c r="O12128" s="34">
        <v>12.286042952079782</v>
      </c>
      <c r="P12128" s="34">
        <v>0.302461534831024</v>
      </c>
      <c r="Q12128" t="s">
        <v>6</v>
      </c>
      <c r="R12128" t="s">
        <v>6</v>
      </c>
      <c r="S12128" t="s">
        <v>6</v>
      </c>
      <c r="T12128" t="s">
        <v>6</v>
      </c>
      <c r="U12128" t="s">
        <v>6</v>
      </c>
      <c r="V12128" t="s">
        <v>6</v>
      </c>
      <c r="W12128" t="s">
        <v>6</v>
      </c>
      <c r="X12128" t="s">
        <v>6</v>
      </c>
      <c r="Y12128" t="s">
        <v>6</v>
      </c>
      <c r="Z12128" t="s">
        <v>6</v>
      </c>
      <c r="AA12128" t="s">
        <v>14675</v>
      </c>
      <c r="AB12128" t="s">
        <v>15188</v>
      </c>
      <c r="AC12128" t="s">
        <v>15182</v>
      </c>
    </row>
    <row r="12129" spans="1:29" x14ac:dyDescent="0.3">
      <c r="A12129" t="s">
        <v>343</v>
      </c>
      <c r="B12129" s="35">
        <v>913</v>
      </c>
      <c r="C12129" t="s">
        <v>42</v>
      </c>
      <c r="D12129" s="35">
        <v>2000</v>
      </c>
      <c r="E12129" t="s">
        <v>12536</v>
      </c>
      <c r="F12129" s="34" t="s">
        <v>6</v>
      </c>
      <c r="G12129" s="34" t="s">
        <v>6</v>
      </c>
      <c r="H12129" s="34" t="s">
        <v>6</v>
      </c>
      <c r="I12129" s="34" t="s">
        <v>6</v>
      </c>
      <c r="J12129" s="34" t="s">
        <v>6</v>
      </c>
      <c r="K12129" s="34" t="s">
        <v>6</v>
      </c>
      <c r="L12129" s="34" t="s">
        <v>6</v>
      </c>
      <c r="M12129" s="34" t="s">
        <v>6</v>
      </c>
      <c r="N12129" s="34" t="s">
        <v>6</v>
      </c>
      <c r="O12129" s="34">
        <v>10.261558838476134</v>
      </c>
      <c r="P12129" s="34">
        <v>0.94560190443210301</v>
      </c>
      <c r="Q12129" t="s">
        <v>6</v>
      </c>
      <c r="R12129" t="s">
        <v>6</v>
      </c>
      <c r="S12129" t="s">
        <v>6</v>
      </c>
      <c r="T12129" t="s">
        <v>6</v>
      </c>
      <c r="U12129" t="s">
        <v>6</v>
      </c>
      <c r="V12129" t="s">
        <v>6</v>
      </c>
      <c r="W12129" t="s">
        <v>6</v>
      </c>
      <c r="X12129" t="s">
        <v>6</v>
      </c>
      <c r="Y12129" t="s">
        <v>6</v>
      </c>
      <c r="Z12129" t="s">
        <v>6</v>
      </c>
      <c r="AA12129" t="s">
        <v>14675</v>
      </c>
      <c r="AB12129" t="s">
        <v>15188</v>
      </c>
      <c r="AC12129" t="s">
        <v>15182</v>
      </c>
    </row>
    <row r="12130" spans="1:29" x14ac:dyDescent="0.3">
      <c r="A12130" t="s">
        <v>343</v>
      </c>
      <c r="B12130" s="35">
        <v>913</v>
      </c>
      <c r="C12130" t="s">
        <v>42</v>
      </c>
      <c r="D12130" s="35">
        <v>2001</v>
      </c>
      <c r="E12130" t="s">
        <v>12537</v>
      </c>
      <c r="F12130" s="34" t="s">
        <v>6</v>
      </c>
      <c r="G12130" s="34" t="s">
        <v>6</v>
      </c>
      <c r="H12130" s="34" t="s">
        <v>6</v>
      </c>
      <c r="I12130" s="34" t="s">
        <v>6</v>
      </c>
      <c r="J12130" s="34" t="s">
        <v>6</v>
      </c>
      <c r="K12130" s="34" t="s">
        <v>6</v>
      </c>
      <c r="L12130" s="34" t="s">
        <v>6</v>
      </c>
      <c r="M12130" s="34" t="s">
        <v>6</v>
      </c>
      <c r="N12130" s="34" t="s">
        <v>6</v>
      </c>
      <c r="O12130" s="34">
        <v>10.925434643061966</v>
      </c>
      <c r="P12130" s="34">
        <v>1.7760799698687399</v>
      </c>
      <c r="Q12130" t="s">
        <v>6</v>
      </c>
      <c r="R12130" t="s">
        <v>6</v>
      </c>
      <c r="S12130" t="s">
        <v>6</v>
      </c>
      <c r="T12130" t="s">
        <v>6</v>
      </c>
      <c r="U12130" t="s">
        <v>6</v>
      </c>
      <c r="V12130" t="s">
        <v>6</v>
      </c>
      <c r="W12130" t="s">
        <v>6</v>
      </c>
      <c r="X12130" t="s">
        <v>6</v>
      </c>
      <c r="Y12130" t="s">
        <v>6</v>
      </c>
      <c r="Z12130" t="s">
        <v>6</v>
      </c>
      <c r="AA12130" t="s">
        <v>14675</v>
      </c>
      <c r="AB12130" t="s">
        <v>15188</v>
      </c>
      <c r="AC12130" t="s">
        <v>15182</v>
      </c>
    </row>
    <row r="12131" spans="1:29" x14ac:dyDescent="0.3">
      <c r="A12131" t="s">
        <v>343</v>
      </c>
      <c r="B12131" s="35">
        <v>913</v>
      </c>
      <c r="C12131" t="s">
        <v>42</v>
      </c>
      <c r="D12131" s="35">
        <v>2002</v>
      </c>
      <c r="E12131" t="s">
        <v>12538</v>
      </c>
      <c r="F12131" s="34" t="s">
        <v>6</v>
      </c>
      <c r="G12131" s="34" t="s">
        <v>6</v>
      </c>
      <c r="H12131" s="34" t="s">
        <v>6</v>
      </c>
      <c r="I12131" s="34" t="s">
        <v>6</v>
      </c>
      <c r="J12131" s="34" t="s">
        <v>6</v>
      </c>
      <c r="K12131" s="34" t="s">
        <v>6</v>
      </c>
      <c r="L12131" s="34" t="s">
        <v>6</v>
      </c>
      <c r="M12131" s="34" t="s">
        <v>6</v>
      </c>
      <c r="N12131" s="34" t="s">
        <v>6</v>
      </c>
      <c r="O12131" s="34">
        <v>10.524028488188815</v>
      </c>
      <c r="P12131" s="34">
        <v>2.7029314493109302</v>
      </c>
      <c r="Q12131" t="s">
        <v>6</v>
      </c>
      <c r="R12131" t="s">
        <v>6</v>
      </c>
      <c r="S12131" t="s">
        <v>6</v>
      </c>
      <c r="T12131" t="s">
        <v>6</v>
      </c>
      <c r="U12131" t="s">
        <v>6</v>
      </c>
      <c r="V12131" t="s">
        <v>6</v>
      </c>
      <c r="W12131" t="s">
        <v>6</v>
      </c>
      <c r="X12131" t="s">
        <v>6</v>
      </c>
      <c r="Y12131" t="s">
        <v>6</v>
      </c>
      <c r="Z12131" t="s">
        <v>6</v>
      </c>
      <c r="AA12131" t="s">
        <v>14675</v>
      </c>
      <c r="AB12131" t="s">
        <v>15188</v>
      </c>
      <c r="AC12131" t="s">
        <v>15182</v>
      </c>
    </row>
    <row r="12132" spans="1:29" x14ac:dyDescent="0.3">
      <c r="A12132" t="s">
        <v>343</v>
      </c>
      <c r="B12132" s="35">
        <v>913</v>
      </c>
      <c r="C12132" t="s">
        <v>42</v>
      </c>
      <c r="D12132" s="35">
        <v>2003</v>
      </c>
      <c r="E12132" t="s">
        <v>12539</v>
      </c>
      <c r="F12132" s="34" t="s">
        <v>6</v>
      </c>
      <c r="G12132" s="34" t="s">
        <v>6</v>
      </c>
      <c r="H12132" s="34" t="s">
        <v>6</v>
      </c>
      <c r="I12132" s="34" t="s">
        <v>6</v>
      </c>
      <c r="J12132" s="34" t="s">
        <v>6</v>
      </c>
      <c r="K12132" s="34" t="s">
        <v>6</v>
      </c>
      <c r="L12132" s="34" t="s">
        <v>6</v>
      </c>
      <c r="M12132" s="34" t="s">
        <v>6</v>
      </c>
      <c r="N12132" s="34" t="s">
        <v>6</v>
      </c>
      <c r="O12132" s="34">
        <v>10.067429553594414</v>
      </c>
      <c r="P12132" s="34">
        <v>3.7812205701446202</v>
      </c>
      <c r="Q12132" t="s">
        <v>6</v>
      </c>
      <c r="R12132" t="s">
        <v>6</v>
      </c>
      <c r="S12132" t="s">
        <v>6</v>
      </c>
      <c r="T12132" t="s">
        <v>6</v>
      </c>
      <c r="U12132" t="s">
        <v>6</v>
      </c>
      <c r="V12132" t="s">
        <v>6</v>
      </c>
      <c r="W12132" t="s">
        <v>6</v>
      </c>
      <c r="X12132" t="s">
        <v>6</v>
      </c>
      <c r="Y12132" t="s">
        <v>6</v>
      </c>
      <c r="Z12132" t="s">
        <v>6</v>
      </c>
      <c r="AA12132" t="s">
        <v>14675</v>
      </c>
      <c r="AB12132" t="s">
        <v>15188</v>
      </c>
      <c r="AC12132" t="s">
        <v>15182</v>
      </c>
    </row>
    <row r="12133" spans="1:29" x14ac:dyDescent="0.3">
      <c r="A12133" t="s">
        <v>343</v>
      </c>
      <c r="B12133" s="35">
        <v>913</v>
      </c>
      <c r="C12133" t="s">
        <v>42</v>
      </c>
      <c r="D12133" s="35">
        <v>2004</v>
      </c>
      <c r="E12133" t="s">
        <v>12540</v>
      </c>
      <c r="F12133" s="34" t="s">
        <v>6</v>
      </c>
      <c r="G12133" s="34" t="s">
        <v>6</v>
      </c>
      <c r="H12133" s="34" t="s">
        <v>6</v>
      </c>
      <c r="I12133" s="34" t="s">
        <v>6</v>
      </c>
      <c r="J12133" s="34" t="s">
        <v>6</v>
      </c>
      <c r="K12133" s="34" t="s">
        <v>6</v>
      </c>
      <c r="L12133" s="34" t="s">
        <v>6</v>
      </c>
      <c r="M12133" s="34" t="s">
        <v>6</v>
      </c>
      <c r="N12133" s="34">
        <v>9.2227449798072989</v>
      </c>
      <c r="O12133" s="34">
        <v>8.6161990147932652</v>
      </c>
      <c r="P12133" s="34">
        <v>5.1692297796784699</v>
      </c>
      <c r="Q12133" t="s">
        <v>6</v>
      </c>
      <c r="R12133" t="s">
        <v>6</v>
      </c>
      <c r="S12133" t="s">
        <v>6</v>
      </c>
      <c r="T12133" t="s">
        <v>6</v>
      </c>
      <c r="U12133" t="s">
        <v>6</v>
      </c>
      <c r="V12133" t="s">
        <v>6</v>
      </c>
      <c r="W12133" t="s">
        <v>6</v>
      </c>
      <c r="X12133" t="s">
        <v>6</v>
      </c>
      <c r="Y12133" t="s">
        <v>6</v>
      </c>
      <c r="Z12133" t="s">
        <v>6</v>
      </c>
      <c r="AA12133" t="s">
        <v>14675</v>
      </c>
      <c r="AB12133" t="s">
        <v>15188</v>
      </c>
      <c r="AC12133" t="s">
        <v>15182</v>
      </c>
    </row>
    <row r="12134" spans="1:29" x14ac:dyDescent="0.3">
      <c r="A12134" t="s">
        <v>343</v>
      </c>
      <c r="B12134" s="35">
        <v>913</v>
      </c>
      <c r="C12134" t="s">
        <v>42</v>
      </c>
      <c r="D12134" s="35">
        <v>2005</v>
      </c>
      <c r="E12134" t="s">
        <v>12541</v>
      </c>
      <c r="F12134" s="34" t="s">
        <v>6</v>
      </c>
      <c r="G12134" s="34" t="s">
        <v>6</v>
      </c>
      <c r="H12134" s="34" t="s">
        <v>6</v>
      </c>
      <c r="I12134" s="34" t="s">
        <v>6</v>
      </c>
      <c r="J12134" s="34" t="s">
        <v>6</v>
      </c>
      <c r="K12134" s="34" t="s">
        <v>6</v>
      </c>
      <c r="L12134" s="34" t="s">
        <v>6</v>
      </c>
      <c r="M12134" s="34" t="s">
        <v>6</v>
      </c>
      <c r="N12134" s="34">
        <v>8.1150967297460497</v>
      </c>
      <c r="O12134" s="34">
        <v>7.9814980982566457</v>
      </c>
      <c r="P12134" s="34">
        <v>6.72798460921224</v>
      </c>
      <c r="Q12134" t="s">
        <v>6</v>
      </c>
      <c r="R12134" t="s">
        <v>6</v>
      </c>
      <c r="S12134" t="s">
        <v>6</v>
      </c>
      <c r="T12134" t="s">
        <v>6</v>
      </c>
      <c r="U12134" t="s">
        <v>6</v>
      </c>
      <c r="V12134" t="s">
        <v>6</v>
      </c>
      <c r="W12134" t="s">
        <v>6</v>
      </c>
      <c r="X12134" t="s">
        <v>6</v>
      </c>
      <c r="Y12134" t="s">
        <v>6</v>
      </c>
      <c r="Z12134" t="s">
        <v>6</v>
      </c>
      <c r="AA12134" t="s">
        <v>14675</v>
      </c>
      <c r="AB12134" t="s">
        <v>15188</v>
      </c>
      <c r="AC12134" t="s">
        <v>15182</v>
      </c>
    </row>
    <row r="12135" spans="1:29" x14ac:dyDescent="0.3">
      <c r="A12135" t="s">
        <v>343</v>
      </c>
      <c r="B12135" s="35">
        <v>913</v>
      </c>
      <c r="C12135" t="s">
        <v>42</v>
      </c>
      <c r="D12135" s="35">
        <v>2006</v>
      </c>
      <c r="E12135" t="s">
        <v>12542</v>
      </c>
      <c r="F12135" s="34" t="s">
        <v>6</v>
      </c>
      <c r="G12135" s="34" t="s">
        <v>6</v>
      </c>
      <c r="H12135" s="34" t="s">
        <v>6</v>
      </c>
      <c r="I12135" s="34" t="s">
        <v>6</v>
      </c>
      <c r="J12135" s="34" t="s">
        <v>6</v>
      </c>
      <c r="K12135" s="34" t="s">
        <v>6</v>
      </c>
      <c r="L12135" s="34" t="s">
        <v>6</v>
      </c>
      <c r="M12135" s="34" t="s">
        <v>6</v>
      </c>
      <c r="N12135" s="34">
        <v>12.274157558505072</v>
      </c>
      <c r="O12135" s="34">
        <v>8.489743979671557</v>
      </c>
      <c r="P12135" s="34">
        <v>8.1961225868647407</v>
      </c>
      <c r="Q12135" t="s">
        <v>6</v>
      </c>
      <c r="R12135" t="s">
        <v>6</v>
      </c>
      <c r="S12135" t="s">
        <v>6</v>
      </c>
      <c r="T12135" t="s">
        <v>6</v>
      </c>
      <c r="U12135" t="s">
        <v>6</v>
      </c>
      <c r="V12135" t="s">
        <v>6</v>
      </c>
      <c r="W12135" t="s">
        <v>6</v>
      </c>
      <c r="X12135" t="s">
        <v>6</v>
      </c>
      <c r="Y12135" t="s">
        <v>6</v>
      </c>
      <c r="Z12135" t="s">
        <v>6</v>
      </c>
      <c r="AA12135" t="s">
        <v>14675</v>
      </c>
      <c r="AB12135" t="s">
        <v>15188</v>
      </c>
      <c r="AC12135" t="s">
        <v>15182</v>
      </c>
    </row>
    <row r="12136" spans="1:29" x14ac:dyDescent="0.3">
      <c r="A12136" t="s">
        <v>343</v>
      </c>
      <c r="B12136" s="35">
        <v>913</v>
      </c>
      <c r="C12136" t="s">
        <v>42</v>
      </c>
      <c r="D12136" s="35">
        <v>2007</v>
      </c>
      <c r="E12136" t="s">
        <v>12543</v>
      </c>
      <c r="F12136" s="34" t="s">
        <v>6</v>
      </c>
      <c r="G12136" s="34" t="s">
        <v>6</v>
      </c>
      <c r="H12136" s="34" t="s">
        <v>6</v>
      </c>
      <c r="I12136" s="34" t="s">
        <v>6</v>
      </c>
      <c r="J12136" s="34" t="s">
        <v>6</v>
      </c>
      <c r="K12136" s="34" t="s">
        <v>6</v>
      </c>
      <c r="L12136" s="34" t="s">
        <v>6</v>
      </c>
      <c r="M12136" s="34" t="s">
        <v>6</v>
      </c>
      <c r="N12136" s="34">
        <v>15.813182501771134</v>
      </c>
      <c r="O12136" s="34">
        <v>11.102777252197129</v>
      </c>
      <c r="P12136" s="34">
        <v>10.0470888755129</v>
      </c>
      <c r="Q12136" t="s">
        <v>6</v>
      </c>
      <c r="R12136" t="s">
        <v>6</v>
      </c>
      <c r="S12136" t="s">
        <v>6</v>
      </c>
      <c r="T12136" t="s">
        <v>6</v>
      </c>
      <c r="U12136" t="s">
        <v>6</v>
      </c>
      <c r="V12136" t="s">
        <v>6</v>
      </c>
      <c r="W12136" t="s">
        <v>6</v>
      </c>
      <c r="X12136" t="s">
        <v>6</v>
      </c>
      <c r="Y12136" t="s">
        <v>6</v>
      </c>
      <c r="Z12136" t="s">
        <v>6</v>
      </c>
      <c r="AA12136" t="s">
        <v>14675</v>
      </c>
      <c r="AB12136" t="s">
        <v>15188</v>
      </c>
      <c r="AC12136" t="s">
        <v>15182</v>
      </c>
    </row>
    <row r="12137" spans="1:29" x14ac:dyDescent="0.3">
      <c r="A12137" t="s">
        <v>343</v>
      </c>
      <c r="B12137" s="35">
        <v>913</v>
      </c>
      <c r="C12137" t="s">
        <v>42</v>
      </c>
      <c r="D12137" s="35">
        <v>2008</v>
      </c>
      <c r="E12137" t="s">
        <v>12544</v>
      </c>
      <c r="F12137" s="34" t="s">
        <v>6</v>
      </c>
      <c r="G12137" s="34" t="s">
        <v>6</v>
      </c>
      <c r="H12137" s="34" t="s">
        <v>6</v>
      </c>
      <c r="I12137" s="34" t="s">
        <v>6</v>
      </c>
      <c r="J12137" s="34" t="s">
        <v>6</v>
      </c>
      <c r="K12137" s="34" t="s">
        <v>6</v>
      </c>
      <c r="L12137" s="34" t="s">
        <v>6</v>
      </c>
      <c r="M12137" s="34" t="s">
        <v>6</v>
      </c>
      <c r="N12137" s="34">
        <v>20.295029611931032</v>
      </c>
      <c r="O12137" s="34">
        <v>12.496512695768415</v>
      </c>
      <c r="P12137" s="34">
        <v>13.417383724334</v>
      </c>
      <c r="Q12137" t="s">
        <v>6</v>
      </c>
      <c r="R12137" t="s">
        <v>6</v>
      </c>
      <c r="S12137" t="s">
        <v>6</v>
      </c>
      <c r="T12137" t="s">
        <v>6</v>
      </c>
      <c r="U12137" t="s">
        <v>6</v>
      </c>
      <c r="V12137" t="s">
        <v>6</v>
      </c>
      <c r="W12137" t="s">
        <v>6</v>
      </c>
      <c r="X12137" t="s">
        <v>6</v>
      </c>
      <c r="Y12137" t="s">
        <v>6</v>
      </c>
      <c r="Z12137" t="s">
        <v>6</v>
      </c>
      <c r="AA12137" t="s">
        <v>14675</v>
      </c>
      <c r="AB12137" t="s">
        <v>15188</v>
      </c>
      <c r="AC12137" t="s">
        <v>15182</v>
      </c>
    </row>
    <row r="12138" spans="1:29" x14ac:dyDescent="0.3">
      <c r="A12138" t="s">
        <v>343</v>
      </c>
      <c r="B12138" s="35">
        <v>913</v>
      </c>
      <c r="C12138" t="s">
        <v>42</v>
      </c>
      <c r="D12138" s="35">
        <v>2009</v>
      </c>
      <c r="E12138" t="s">
        <v>12545</v>
      </c>
      <c r="F12138" s="34" t="s">
        <v>6</v>
      </c>
      <c r="G12138" s="34" t="s">
        <v>6</v>
      </c>
      <c r="H12138" s="34" t="s">
        <v>6</v>
      </c>
      <c r="I12138" s="34" t="s">
        <v>6</v>
      </c>
      <c r="J12138" s="34" t="s">
        <v>6</v>
      </c>
      <c r="K12138" s="34" t="s">
        <v>6</v>
      </c>
      <c r="L12138" s="34" t="s">
        <v>6</v>
      </c>
      <c r="M12138" s="34" t="s">
        <v>6</v>
      </c>
      <c r="N12138" s="34">
        <v>32.546848681094474</v>
      </c>
      <c r="O12138" s="34">
        <v>21.428990937516936</v>
      </c>
      <c r="P12138" s="34">
        <v>14.20913</v>
      </c>
      <c r="Q12138" t="s">
        <v>6</v>
      </c>
      <c r="R12138" t="s">
        <v>6</v>
      </c>
      <c r="S12138" t="s">
        <v>6</v>
      </c>
      <c r="T12138" t="s">
        <v>6</v>
      </c>
      <c r="U12138" t="s">
        <v>6</v>
      </c>
      <c r="V12138" t="s">
        <v>6</v>
      </c>
      <c r="W12138" t="s">
        <v>6</v>
      </c>
      <c r="X12138" t="s">
        <v>6</v>
      </c>
      <c r="Y12138" t="s">
        <v>6</v>
      </c>
      <c r="Z12138" t="s">
        <v>6</v>
      </c>
      <c r="AA12138" t="s">
        <v>14675</v>
      </c>
      <c r="AB12138" t="s">
        <v>15188</v>
      </c>
      <c r="AC12138" t="s">
        <v>15182</v>
      </c>
    </row>
    <row r="12139" spans="1:29" x14ac:dyDescent="0.3">
      <c r="A12139" t="s">
        <v>343</v>
      </c>
      <c r="B12139">
        <v>913</v>
      </c>
      <c r="C12139" t="s">
        <v>42</v>
      </c>
      <c r="D12139">
        <v>2010</v>
      </c>
      <c r="E12139" t="s">
        <v>12546</v>
      </c>
      <c r="F12139" s="34" t="s">
        <v>6</v>
      </c>
      <c r="G12139" s="34" t="s">
        <v>6</v>
      </c>
      <c r="H12139" s="34" t="s">
        <v>6</v>
      </c>
      <c r="I12139" s="34" t="s">
        <v>6</v>
      </c>
      <c r="J12139" s="34" t="s">
        <v>6</v>
      </c>
      <c r="K12139" s="34" t="s">
        <v>6</v>
      </c>
      <c r="L12139" s="34" t="s">
        <v>6</v>
      </c>
      <c r="M12139" s="34" t="s">
        <v>6</v>
      </c>
      <c r="N12139" s="34">
        <v>36.805212541166618</v>
      </c>
      <c r="O12139" s="34">
        <v>22.485132501651357</v>
      </c>
      <c r="P12139" s="34">
        <v>17.046579999999999</v>
      </c>
      <c r="Q12139" t="s">
        <v>6</v>
      </c>
      <c r="R12139" t="s">
        <v>6</v>
      </c>
      <c r="S12139" t="s">
        <v>6</v>
      </c>
      <c r="T12139" t="s">
        <v>6</v>
      </c>
      <c r="U12139" t="s">
        <v>6</v>
      </c>
      <c r="V12139" t="s">
        <v>6</v>
      </c>
      <c r="W12139" t="s">
        <v>6</v>
      </c>
      <c r="X12139" t="s">
        <v>6</v>
      </c>
      <c r="Y12139" t="s">
        <v>6</v>
      </c>
      <c r="Z12139" t="s">
        <v>6</v>
      </c>
      <c r="AA12139" t="s">
        <v>14675</v>
      </c>
      <c r="AB12139" t="s">
        <v>15188</v>
      </c>
      <c r="AC12139" t="s">
        <v>15182</v>
      </c>
    </row>
    <row r="12140" spans="1:29" x14ac:dyDescent="0.3">
      <c r="A12140" t="s">
        <v>343</v>
      </c>
      <c r="B12140" s="35">
        <v>913</v>
      </c>
      <c r="C12140" t="s">
        <v>42</v>
      </c>
      <c r="D12140" s="35">
        <v>2011</v>
      </c>
      <c r="E12140" t="s">
        <v>12547</v>
      </c>
      <c r="F12140" s="34" t="s">
        <v>6</v>
      </c>
      <c r="G12140" s="34" t="s">
        <v>6</v>
      </c>
      <c r="H12140" s="34" t="s">
        <v>6</v>
      </c>
      <c r="I12140" s="34" t="s">
        <v>6</v>
      </c>
      <c r="J12140" s="34" t="s">
        <v>6</v>
      </c>
      <c r="K12140" s="34" t="s">
        <v>6</v>
      </c>
      <c r="L12140" s="34" t="s">
        <v>6</v>
      </c>
      <c r="M12140" s="34" t="s">
        <v>6</v>
      </c>
      <c r="N12140" s="34">
        <v>58.22333349606992</v>
      </c>
      <c r="O12140" s="34">
        <v>46.911791957558293</v>
      </c>
      <c r="P12140" s="34">
        <v>30.724499999999999</v>
      </c>
      <c r="Q12140" t="s">
        <v>6</v>
      </c>
      <c r="R12140" t="s">
        <v>6</v>
      </c>
      <c r="S12140" t="s">
        <v>6</v>
      </c>
      <c r="T12140" t="s">
        <v>6</v>
      </c>
      <c r="U12140" t="s">
        <v>6</v>
      </c>
      <c r="V12140" t="s">
        <v>6</v>
      </c>
      <c r="W12140" t="s">
        <v>6</v>
      </c>
      <c r="X12140" t="s">
        <v>6</v>
      </c>
      <c r="Y12140" t="s">
        <v>6</v>
      </c>
      <c r="Z12140" t="s">
        <v>6</v>
      </c>
      <c r="AA12140" t="s">
        <v>14675</v>
      </c>
      <c r="AB12140" t="s">
        <v>15188</v>
      </c>
      <c r="AC12140" t="s">
        <v>15182</v>
      </c>
    </row>
    <row r="12141" spans="1:29" x14ac:dyDescent="0.3">
      <c r="A12141" t="s">
        <v>343</v>
      </c>
      <c r="B12141" s="35">
        <v>913</v>
      </c>
      <c r="C12141" t="s">
        <v>42</v>
      </c>
      <c r="D12141" s="35">
        <v>2012</v>
      </c>
      <c r="E12141" t="s">
        <v>12548</v>
      </c>
      <c r="F12141" s="34" t="s">
        <v>6</v>
      </c>
      <c r="G12141" s="34" t="s">
        <v>6</v>
      </c>
      <c r="H12141" s="34" t="s">
        <v>6</v>
      </c>
      <c r="I12141" s="34" t="s">
        <v>6</v>
      </c>
      <c r="J12141" s="34" t="s">
        <v>6</v>
      </c>
      <c r="K12141" s="34" t="s">
        <v>6</v>
      </c>
      <c r="L12141" s="34" t="s">
        <v>6</v>
      </c>
      <c r="M12141" s="34" t="s">
        <v>6</v>
      </c>
      <c r="N12141" s="34">
        <v>36.946222305236489</v>
      </c>
      <c r="O12141" s="34">
        <v>30.315991002465775</v>
      </c>
      <c r="P12141" s="34">
        <v>54.761670000000002</v>
      </c>
      <c r="Q12141" t="s">
        <v>6</v>
      </c>
      <c r="R12141" t="s">
        <v>6</v>
      </c>
      <c r="S12141" t="s">
        <v>6</v>
      </c>
      <c r="T12141" t="s">
        <v>6</v>
      </c>
      <c r="U12141" t="s">
        <v>6</v>
      </c>
      <c r="V12141" t="s">
        <v>6</v>
      </c>
      <c r="W12141" t="s">
        <v>6</v>
      </c>
      <c r="X12141" t="s">
        <v>6</v>
      </c>
      <c r="Y12141" t="s">
        <v>6</v>
      </c>
      <c r="Z12141" t="s">
        <v>6</v>
      </c>
      <c r="AA12141" t="s">
        <v>14675</v>
      </c>
      <c r="AB12141" t="s">
        <v>15188</v>
      </c>
      <c r="AC12141" t="s">
        <v>15182</v>
      </c>
    </row>
    <row r="12142" spans="1:29" x14ac:dyDescent="0.3">
      <c r="A12142" t="s">
        <v>343</v>
      </c>
      <c r="B12142" s="35">
        <v>913</v>
      </c>
      <c r="C12142" t="s">
        <v>42</v>
      </c>
      <c r="D12142" s="35">
        <v>2013</v>
      </c>
      <c r="E12142" t="s">
        <v>12549</v>
      </c>
      <c r="F12142" s="34" t="s">
        <v>6</v>
      </c>
      <c r="G12142" s="34" t="s">
        <v>6</v>
      </c>
      <c r="H12142" s="34" t="s">
        <v>6</v>
      </c>
      <c r="I12142" s="34" t="s">
        <v>6</v>
      </c>
      <c r="J12142" s="34" t="s">
        <v>6</v>
      </c>
      <c r="K12142" s="34" t="s">
        <v>6</v>
      </c>
      <c r="L12142" s="34" t="s">
        <v>6</v>
      </c>
      <c r="M12142" s="34" t="s">
        <v>6</v>
      </c>
      <c r="N12142" s="34">
        <v>36.859472648840708</v>
      </c>
      <c r="O12142" s="34">
        <v>30.836011531433737</v>
      </c>
      <c r="P12142" s="34">
        <v>67.068849999999998</v>
      </c>
      <c r="Q12142" t="s">
        <v>6</v>
      </c>
      <c r="R12142" t="s">
        <v>6</v>
      </c>
      <c r="S12142" t="s">
        <v>6</v>
      </c>
      <c r="T12142" t="s">
        <v>6</v>
      </c>
      <c r="U12142" t="s">
        <v>6</v>
      </c>
      <c r="V12142" t="s">
        <v>6</v>
      </c>
      <c r="W12142" t="s">
        <v>6</v>
      </c>
      <c r="X12142" t="s">
        <v>6</v>
      </c>
      <c r="Y12142" t="s">
        <v>6</v>
      </c>
      <c r="Z12142" t="s">
        <v>6</v>
      </c>
      <c r="AA12142" t="s">
        <v>14675</v>
      </c>
      <c r="AB12142" t="s">
        <v>15188</v>
      </c>
      <c r="AC12142" t="s">
        <v>15182</v>
      </c>
    </row>
    <row r="12143" spans="1:29" x14ac:dyDescent="0.3">
      <c r="A12143" t="s">
        <v>343</v>
      </c>
      <c r="B12143" s="35">
        <v>913</v>
      </c>
      <c r="C12143" t="s">
        <v>42</v>
      </c>
      <c r="D12143" s="35">
        <v>2014</v>
      </c>
      <c r="E12143" t="s">
        <v>12550</v>
      </c>
      <c r="F12143" s="34" t="s">
        <v>6</v>
      </c>
      <c r="G12143" s="34" t="s">
        <v>6</v>
      </c>
      <c r="H12143" s="34" t="s">
        <v>6</v>
      </c>
      <c r="I12143" s="34" t="s">
        <v>6</v>
      </c>
      <c r="J12143" s="34" t="s">
        <v>6</v>
      </c>
      <c r="K12143" s="34" t="s">
        <v>6</v>
      </c>
      <c r="L12143" s="34" t="s">
        <v>6</v>
      </c>
      <c r="M12143" s="34" t="s">
        <v>6</v>
      </c>
      <c r="N12143" s="34">
        <v>38.790604875819554</v>
      </c>
      <c r="O12143" s="34">
        <v>32.936960337317529</v>
      </c>
      <c r="P12143" s="34">
        <v>80.579269999999994</v>
      </c>
      <c r="Q12143" t="s">
        <v>6</v>
      </c>
      <c r="R12143" t="s">
        <v>6</v>
      </c>
      <c r="S12143" t="s">
        <v>6</v>
      </c>
      <c r="T12143" t="s">
        <v>6</v>
      </c>
      <c r="U12143" t="s">
        <v>6</v>
      </c>
      <c r="V12143" t="s">
        <v>6</v>
      </c>
      <c r="W12143" t="s">
        <v>6</v>
      </c>
      <c r="X12143" t="s">
        <v>6</v>
      </c>
      <c r="Y12143" t="s">
        <v>6</v>
      </c>
      <c r="Z12143" t="s">
        <v>6</v>
      </c>
      <c r="AA12143" t="s">
        <v>14675</v>
      </c>
      <c r="AB12143" t="s">
        <v>15188</v>
      </c>
      <c r="AC12143" t="s">
        <v>15182</v>
      </c>
    </row>
    <row r="12144" spans="1:29" x14ac:dyDescent="0.3">
      <c r="A12144" t="s">
        <v>343</v>
      </c>
      <c r="B12144" s="35">
        <v>913</v>
      </c>
      <c r="C12144" t="s">
        <v>42</v>
      </c>
      <c r="D12144" s="35">
        <v>2015</v>
      </c>
      <c r="E12144" t="s">
        <v>12551</v>
      </c>
      <c r="F12144" s="34" t="s">
        <v>6</v>
      </c>
      <c r="G12144" s="34" t="s">
        <v>6</v>
      </c>
      <c r="H12144" s="34" t="s">
        <v>6</v>
      </c>
      <c r="I12144" s="34" t="s">
        <v>6</v>
      </c>
      <c r="J12144" s="34" t="s">
        <v>6</v>
      </c>
      <c r="K12144" s="34" t="s">
        <v>6</v>
      </c>
      <c r="L12144" s="34" t="s">
        <v>6</v>
      </c>
      <c r="M12144" s="34" t="s">
        <v>6</v>
      </c>
      <c r="N12144" s="34">
        <v>53.00688847723525</v>
      </c>
      <c r="O12144" s="34">
        <v>46.914172324466044</v>
      </c>
      <c r="P12144" s="34">
        <v>89.909809999999993</v>
      </c>
      <c r="Q12144" t="s">
        <v>6</v>
      </c>
      <c r="R12144" t="s">
        <v>6</v>
      </c>
      <c r="S12144" t="s">
        <v>6</v>
      </c>
      <c r="T12144" t="s">
        <v>6</v>
      </c>
      <c r="U12144" t="s">
        <v>6</v>
      </c>
      <c r="V12144" t="s">
        <v>6</v>
      </c>
      <c r="W12144" t="s">
        <v>6</v>
      </c>
      <c r="X12144" t="s">
        <v>6</v>
      </c>
      <c r="Y12144" t="s">
        <v>6</v>
      </c>
      <c r="Z12144" t="s">
        <v>6</v>
      </c>
      <c r="AA12144" t="s">
        <v>14675</v>
      </c>
      <c r="AB12144" t="s">
        <v>15188</v>
      </c>
      <c r="AC12144" t="s">
        <v>15182</v>
      </c>
    </row>
    <row r="12145" spans="1:29" x14ac:dyDescent="0.3">
      <c r="A12145" t="s">
        <v>343</v>
      </c>
      <c r="B12145" s="35">
        <v>913</v>
      </c>
      <c r="C12145" t="s">
        <v>42</v>
      </c>
      <c r="D12145" s="35">
        <v>2016</v>
      </c>
      <c r="E12145" t="s">
        <v>12552</v>
      </c>
      <c r="F12145" s="34" t="s">
        <v>6</v>
      </c>
      <c r="G12145" s="34" t="s">
        <v>6</v>
      </c>
      <c r="H12145" s="34" t="s">
        <v>6</v>
      </c>
      <c r="I12145" s="34" t="s">
        <v>6</v>
      </c>
      <c r="J12145" s="34" t="s">
        <v>6</v>
      </c>
      <c r="K12145" s="34" t="s">
        <v>6</v>
      </c>
      <c r="L12145" s="34" t="s">
        <v>6</v>
      </c>
      <c r="M12145" s="34" t="s">
        <v>6</v>
      </c>
      <c r="N12145" s="34">
        <v>53.481630120226129</v>
      </c>
      <c r="O12145" s="34">
        <v>47.147875175093994</v>
      </c>
      <c r="P12145" s="34">
        <v>94.948999999999998</v>
      </c>
      <c r="Q12145" t="s">
        <v>6</v>
      </c>
      <c r="R12145" t="s">
        <v>6</v>
      </c>
      <c r="S12145" t="s">
        <v>6</v>
      </c>
      <c r="T12145" t="s">
        <v>6</v>
      </c>
      <c r="U12145" t="s">
        <v>6</v>
      </c>
      <c r="V12145" t="s">
        <v>6</v>
      </c>
      <c r="W12145" t="s">
        <v>6</v>
      </c>
      <c r="X12145" t="s">
        <v>6</v>
      </c>
      <c r="Y12145" t="s">
        <v>6</v>
      </c>
      <c r="Z12145" t="s">
        <v>6</v>
      </c>
      <c r="AA12145" t="s">
        <v>14675</v>
      </c>
      <c r="AB12145" t="s">
        <v>15188</v>
      </c>
      <c r="AC12145" t="s">
        <v>15182</v>
      </c>
    </row>
    <row r="12146" spans="1:29" x14ac:dyDescent="0.3">
      <c r="A12146" t="s">
        <v>343</v>
      </c>
      <c r="B12146" s="35">
        <v>913</v>
      </c>
      <c r="C12146" t="s">
        <v>42</v>
      </c>
      <c r="D12146" s="35">
        <v>2017</v>
      </c>
      <c r="E12146" t="s">
        <v>12553</v>
      </c>
      <c r="F12146" s="34" t="s">
        <v>6</v>
      </c>
      <c r="G12146" s="34" t="s">
        <v>6</v>
      </c>
      <c r="H12146" s="34" t="s">
        <v>6</v>
      </c>
      <c r="I12146" s="34" t="s">
        <v>6</v>
      </c>
      <c r="J12146" s="34" t="s">
        <v>6</v>
      </c>
      <c r="K12146" s="34" t="s">
        <v>6</v>
      </c>
      <c r="L12146" s="34" t="s">
        <v>6</v>
      </c>
      <c r="M12146" s="34" t="s">
        <v>6</v>
      </c>
      <c r="N12146" s="34">
        <v>53.159845614365068</v>
      </c>
      <c r="O12146" s="34">
        <v>47.214587104083094</v>
      </c>
      <c r="P12146" s="34">
        <v>105.7482</v>
      </c>
      <c r="Q12146" t="s">
        <v>6</v>
      </c>
      <c r="R12146" t="s">
        <v>6</v>
      </c>
      <c r="S12146" t="s">
        <v>6</v>
      </c>
      <c r="T12146" t="s">
        <v>6</v>
      </c>
      <c r="U12146" t="s">
        <v>6</v>
      </c>
      <c r="V12146" t="s">
        <v>6</v>
      </c>
      <c r="W12146" t="s">
        <v>6</v>
      </c>
      <c r="X12146" t="s">
        <v>6</v>
      </c>
      <c r="Y12146" t="s">
        <v>6</v>
      </c>
      <c r="Z12146" t="s">
        <v>6</v>
      </c>
      <c r="AA12146" t="s">
        <v>14675</v>
      </c>
      <c r="AB12146" t="s">
        <v>15188</v>
      </c>
      <c r="AC12146" t="s">
        <v>15182</v>
      </c>
    </row>
    <row r="12147" spans="1:29" x14ac:dyDescent="0.3">
      <c r="A12147" t="s">
        <v>343</v>
      </c>
      <c r="B12147" s="35">
        <v>913</v>
      </c>
      <c r="C12147" t="s">
        <v>42</v>
      </c>
      <c r="D12147" s="35">
        <v>2018</v>
      </c>
      <c r="E12147" t="s">
        <v>12554</v>
      </c>
      <c r="F12147" s="34" t="s">
        <v>6</v>
      </c>
      <c r="G12147" s="34" t="s">
        <v>6</v>
      </c>
      <c r="H12147" s="34" t="s">
        <v>6</v>
      </c>
      <c r="I12147" s="34" t="s">
        <v>6</v>
      </c>
      <c r="J12147" s="34" t="s">
        <v>6</v>
      </c>
      <c r="K12147" s="34" t="s">
        <v>6</v>
      </c>
      <c r="L12147" s="34" t="s">
        <v>6</v>
      </c>
      <c r="M12147" s="34" t="s">
        <v>6</v>
      </c>
      <c r="N12147" s="34">
        <v>47.515236057642397</v>
      </c>
      <c r="O12147" s="34">
        <v>42.51382075005089</v>
      </c>
      <c r="P12147" s="34">
        <v>122.3197</v>
      </c>
      <c r="Q12147" t="s">
        <v>6</v>
      </c>
      <c r="R12147" t="s">
        <v>6</v>
      </c>
      <c r="S12147" t="s">
        <v>6</v>
      </c>
      <c r="T12147" t="s">
        <v>6</v>
      </c>
      <c r="U12147" t="s">
        <v>6</v>
      </c>
      <c r="V12147" t="s">
        <v>6</v>
      </c>
      <c r="W12147" t="s">
        <v>6</v>
      </c>
      <c r="X12147" t="s">
        <v>6</v>
      </c>
      <c r="Y12147" t="s">
        <v>6</v>
      </c>
      <c r="Z12147" t="s">
        <v>6</v>
      </c>
      <c r="AA12147" t="s">
        <v>14675</v>
      </c>
      <c r="AB12147" t="s">
        <v>15188</v>
      </c>
      <c r="AC12147" t="s">
        <v>15182</v>
      </c>
    </row>
    <row r="12148" spans="1:29" x14ac:dyDescent="0.3">
      <c r="A12148" t="s">
        <v>343</v>
      </c>
      <c r="B12148" s="35">
        <v>913</v>
      </c>
      <c r="C12148" t="s">
        <v>42</v>
      </c>
      <c r="D12148" s="35">
        <v>2019</v>
      </c>
      <c r="E12148" t="s">
        <v>12555</v>
      </c>
      <c r="F12148" s="34" t="s">
        <v>6</v>
      </c>
      <c r="G12148" s="34" t="s">
        <v>6</v>
      </c>
      <c r="H12148" s="34" t="s">
        <v>6</v>
      </c>
      <c r="I12148" s="34" t="s">
        <v>6</v>
      </c>
      <c r="J12148" s="34" t="s">
        <v>6</v>
      </c>
      <c r="K12148" s="34" t="s">
        <v>6</v>
      </c>
      <c r="L12148" s="34" t="s">
        <v>6</v>
      </c>
      <c r="M12148" s="34" t="s">
        <v>6</v>
      </c>
      <c r="N12148" s="34">
        <v>40.99921508682786</v>
      </c>
      <c r="O12148" s="34">
        <v>37.604827654285799</v>
      </c>
      <c r="P12148" s="34">
        <v>134.7321</v>
      </c>
      <c r="Q12148" t="s">
        <v>6</v>
      </c>
      <c r="R12148" t="s">
        <v>6</v>
      </c>
      <c r="S12148" t="s">
        <v>6</v>
      </c>
      <c r="T12148" t="s">
        <v>6</v>
      </c>
      <c r="U12148" t="s">
        <v>6</v>
      </c>
      <c r="V12148" t="s">
        <v>6</v>
      </c>
      <c r="W12148" t="s">
        <v>6</v>
      </c>
      <c r="X12148" t="s">
        <v>6</v>
      </c>
      <c r="Y12148" t="s">
        <v>6</v>
      </c>
      <c r="Z12148" t="s">
        <v>6</v>
      </c>
      <c r="AA12148" t="s">
        <v>14675</v>
      </c>
      <c r="AB12148" t="s">
        <v>15188</v>
      </c>
      <c r="AC12148" t="s">
        <v>15182</v>
      </c>
    </row>
    <row r="12149" spans="1:29" x14ac:dyDescent="0.3">
      <c r="A12149" t="s">
        <v>343</v>
      </c>
      <c r="B12149" s="35">
        <v>913</v>
      </c>
      <c r="C12149" t="s">
        <v>42</v>
      </c>
      <c r="D12149" s="35">
        <v>2020</v>
      </c>
      <c r="E12149" t="s">
        <v>12556</v>
      </c>
      <c r="F12149" s="34" t="s">
        <v>6</v>
      </c>
      <c r="G12149" s="34" t="s">
        <v>6</v>
      </c>
      <c r="H12149" s="34" t="s">
        <v>6</v>
      </c>
      <c r="I12149" s="34" t="s">
        <v>6</v>
      </c>
      <c r="J12149" s="34" t="s">
        <v>6</v>
      </c>
      <c r="K12149" s="34" t="s">
        <v>6</v>
      </c>
      <c r="L12149" s="34" t="s">
        <v>6</v>
      </c>
      <c r="M12149" s="34" t="s">
        <v>6</v>
      </c>
      <c r="N12149" s="34">
        <v>47.493316813695891</v>
      </c>
      <c r="O12149" s="34">
        <v>44.119346142954079</v>
      </c>
      <c r="P12149" s="34">
        <v>149.7208</v>
      </c>
      <c r="Q12149" t="s">
        <v>6</v>
      </c>
      <c r="R12149" t="s">
        <v>6</v>
      </c>
      <c r="S12149" t="s">
        <v>6</v>
      </c>
      <c r="T12149" t="s">
        <v>6</v>
      </c>
      <c r="U12149" t="s">
        <v>6</v>
      </c>
      <c r="V12149" t="s">
        <v>6</v>
      </c>
      <c r="W12149" t="s">
        <v>6</v>
      </c>
      <c r="X12149" t="s">
        <v>6</v>
      </c>
      <c r="Y12149" t="s">
        <v>6</v>
      </c>
      <c r="Z12149" t="s">
        <v>6</v>
      </c>
      <c r="AA12149" t="s">
        <v>14675</v>
      </c>
      <c r="AB12149" t="s">
        <v>15188</v>
      </c>
      <c r="AC12149" t="s">
        <v>15182</v>
      </c>
    </row>
    <row r="12150" spans="1:29" x14ac:dyDescent="0.3">
      <c r="A12150" t="s">
        <v>343</v>
      </c>
      <c r="B12150" s="35">
        <v>913</v>
      </c>
      <c r="C12150" t="s">
        <v>42</v>
      </c>
      <c r="D12150" s="35">
        <v>2021</v>
      </c>
      <c r="E12150" t="s">
        <v>12557</v>
      </c>
      <c r="F12150" s="34" t="s">
        <v>6</v>
      </c>
      <c r="G12150" s="34" t="s">
        <v>6</v>
      </c>
      <c r="H12150" s="34" t="s">
        <v>6</v>
      </c>
      <c r="I12150" s="34" t="s">
        <v>6</v>
      </c>
      <c r="J12150" s="34" t="s">
        <v>6</v>
      </c>
      <c r="K12150" s="34" t="s">
        <v>6</v>
      </c>
      <c r="L12150" s="34" t="s">
        <v>6</v>
      </c>
      <c r="M12150" s="34" t="s">
        <v>6</v>
      </c>
      <c r="N12150" s="34">
        <v>41.182010432374085</v>
      </c>
      <c r="O12150" s="34">
        <v>38.769060133419345</v>
      </c>
      <c r="P12150" s="34">
        <v>173.1533</v>
      </c>
      <c r="Q12150" t="s">
        <v>6</v>
      </c>
      <c r="R12150" t="s">
        <v>6</v>
      </c>
      <c r="S12150" t="s">
        <v>6</v>
      </c>
      <c r="T12150" t="s">
        <v>6</v>
      </c>
      <c r="U12150" t="s">
        <v>6</v>
      </c>
      <c r="V12150" t="s">
        <v>6</v>
      </c>
      <c r="W12150" t="s">
        <v>6</v>
      </c>
      <c r="X12150" t="s">
        <v>6</v>
      </c>
      <c r="Y12150" t="s">
        <v>6</v>
      </c>
      <c r="Z12150" t="s">
        <v>6</v>
      </c>
      <c r="AA12150" t="s">
        <v>14675</v>
      </c>
      <c r="AB12150" t="s">
        <v>15188</v>
      </c>
      <c r="AC12150" t="s">
        <v>15182</v>
      </c>
    </row>
    <row r="12151" spans="1:29" x14ac:dyDescent="0.3">
      <c r="A12151" t="s">
        <v>343</v>
      </c>
      <c r="B12151" s="35">
        <v>913</v>
      </c>
      <c r="C12151" t="s">
        <v>42</v>
      </c>
      <c r="D12151" s="35">
        <v>2022</v>
      </c>
      <c r="E12151" t="s">
        <v>12558</v>
      </c>
      <c r="F12151" s="34" t="s">
        <v>6</v>
      </c>
      <c r="G12151" s="34" t="s">
        <v>6</v>
      </c>
      <c r="H12151" s="34" t="s">
        <v>6</v>
      </c>
      <c r="I12151" s="34" t="s">
        <v>6</v>
      </c>
      <c r="J12151" s="34" t="s">
        <v>6</v>
      </c>
      <c r="K12151" s="34" t="s">
        <v>6</v>
      </c>
      <c r="L12151" s="34" t="s">
        <v>6</v>
      </c>
      <c r="M12151" s="34" t="s">
        <v>6</v>
      </c>
      <c r="N12151" s="34">
        <v>40.792209640362074</v>
      </c>
      <c r="O12151" s="34">
        <v>36.715936745448815</v>
      </c>
      <c r="P12151" s="34">
        <v>193.74100000000001</v>
      </c>
      <c r="Q12151" t="s">
        <v>6</v>
      </c>
      <c r="R12151" t="s">
        <v>6</v>
      </c>
      <c r="S12151" t="s">
        <v>6</v>
      </c>
      <c r="T12151" t="s">
        <v>6</v>
      </c>
      <c r="U12151" t="s">
        <v>6</v>
      </c>
      <c r="V12151" t="s">
        <v>6</v>
      </c>
      <c r="W12151" t="s">
        <v>6</v>
      </c>
      <c r="X12151" t="s">
        <v>6</v>
      </c>
      <c r="Y12151" t="s">
        <v>6</v>
      </c>
      <c r="Z12151" t="s">
        <v>6</v>
      </c>
      <c r="AA12151" t="s">
        <v>14675</v>
      </c>
      <c r="AB12151" t="s">
        <v>15188</v>
      </c>
      <c r="AC12151" t="s">
        <v>15182</v>
      </c>
    </row>
    <row r="12152" spans="1:29" x14ac:dyDescent="0.3">
      <c r="A12152" t="s">
        <v>343</v>
      </c>
      <c r="B12152" s="35">
        <v>913</v>
      </c>
      <c r="C12152" t="s">
        <v>42</v>
      </c>
      <c r="D12152" s="35">
        <v>2023</v>
      </c>
      <c r="E12152" t="s">
        <v>12559</v>
      </c>
      <c r="F12152" s="34" t="s">
        <v>6</v>
      </c>
      <c r="G12152" s="34" t="s">
        <v>6</v>
      </c>
      <c r="H12152" s="34" t="s">
        <v>6</v>
      </c>
      <c r="I12152" s="34" t="s">
        <v>6</v>
      </c>
      <c r="J12152" s="34" t="s">
        <v>6</v>
      </c>
      <c r="K12152" s="34" t="s">
        <v>6</v>
      </c>
      <c r="L12152" s="34" t="s">
        <v>6</v>
      </c>
      <c r="M12152" s="34" t="s">
        <v>6</v>
      </c>
      <c r="N12152" s="34">
        <v>40.719905196216203</v>
      </c>
      <c r="O12152" s="34" t="s">
        <v>6</v>
      </c>
      <c r="P12152" s="34">
        <v>216.1003</v>
      </c>
      <c r="Q12152" t="s">
        <v>6</v>
      </c>
      <c r="R12152" t="s">
        <v>6</v>
      </c>
      <c r="S12152" t="s">
        <v>6</v>
      </c>
      <c r="T12152" t="s">
        <v>6</v>
      </c>
      <c r="U12152" t="s">
        <v>6</v>
      </c>
      <c r="V12152" t="s">
        <v>6</v>
      </c>
      <c r="W12152" t="s">
        <v>6</v>
      </c>
      <c r="X12152" t="s">
        <v>6</v>
      </c>
      <c r="Y12152" t="s">
        <v>6</v>
      </c>
      <c r="Z12152" t="s">
        <v>6</v>
      </c>
      <c r="AA12152" t="s">
        <v>14675</v>
      </c>
      <c r="AB12152" t="s">
        <v>15188</v>
      </c>
      <c r="AC12152" t="s">
        <v>15182</v>
      </c>
    </row>
    <row r="12153" spans="1:29" x14ac:dyDescent="0.3">
      <c r="A12153" t="s">
        <v>343</v>
      </c>
      <c r="B12153" s="35">
        <v>913</v>
      </c>
      <c r="C12153" t="s">
        <v>42</v>
      </c>
      <c r="D12153" s="35">
        <v>2024</v>
      </c>
      <c r="E12153" t="s">
        <v>15189</v>
      </c>
      <c r="F12153" s="34" t="s">
        <v>6</v>
      </c>
      <c r="G12153" s="34" t="s">
        <v>6</v>
      </c>
      <c r="H12153" s="34" t="s">
        <v>6</v>
      </c>
      <c r="I12153" s="34" t="s">
        <v>6</v>
      </c>
      <c r="J12153" s="34" t="s">
        <v>6</v>
      </c>
      <c r="K12153" s="34" t="s">
        <v>6</v>
      </c>
      <c r="L12153" s="34" t="s">
        <v>6</v>
      </c>
      <c r="M12153" s="34" t="s">
        <v>6</v>
      </c>
      <c r="N12153" s="34">
        <v>44.377985182420794</v>
      </c>
      <c r="O12153" s="34" t="s">
        <v>6</v>
      </c>
      <c r="P12153" s="34">
        <v>230.31776776587199</v>
      </c>
      <c r="Q12153" t="s">
        <v>6</v>
      </c>
      <c r="R12153" t="s">
        <v>6</v>
      </c>
      <c r="S12153" t="s">
        <v>6</v>
      </c>
      <c r="T12153" t="s">
        <v>6</v>
      </c>
      <c r="U12153" t="s">
        <v>6</v>
      </c>
      <c r="V12153" t="s">
        <v>6</v>
      </c>
      <c r="W12153" t="s">
        <v>6</v>
      </c>
      <c r="X12153" t="s">
        <v>6</v>
      </c>
      <c r="Y12153" t="s">
        <v>6</v>
      </c>
      <c r="Z12153" t="s">
        <v>6</v>
      </c>
      <c r="AA12153" t="s">
        <v>14675</v>
      </c>
      <c r="AB12153" t="s">
        <v>15188</v>
      </c>
      <c r="AC12153" t="s">
        <v>15182</v>
      </c>
    </row>
    <row r="12154" spans="1:29" x14ac:dyDescent="0.3">
      <c r="A12154" t="s">
        <v>343</v>
      </c>
      <c r="B12154" s="35">
        <v>914</v>
      </c>
      <c r="C12154" t="s">
        <v>241</v>
      </c>
      <c r="D12154" s="35">
        <v>1950</v>
      </c>
      <c r="E12154" t="s">
        <v>12560</v>
      </c>
      <c r="F12154" s="34" t="s">
        <v>6</v>
      </c>
      <c r="G12154" s="34" t="s">
        <v>6</v>
      </c>
      <c r="H12154" s="34" t="s">
        <v>6</v>
      </c>
      <c r="I12154" s="34" t="s">
        <v>6</v>
      </c>
      <c r="J12154" s="34" t="s">
        <v>6</v>
      </c>
      <c r="K12154" s="34" t="s">
        <v>6</v>
      </c>
      <c r="L12154" s="34" t="s">
        <v>6</v>
      </c>
      <c r="M12154" s="34" t="s">
        <v>6</v>
      </c>
      <c r="N12154" s="34" t="s">
        <v>6</v>
      </c>
      <c r="O12154" s="34" t="s">
        <v>6</v>
      </c>
      <c r="P12154" s="34">
        <v>8.6410721685646905</v>
      </c>
      <c r="Q12154" t="s">
        <v>6</v>
      </c>
      <c r="R12154" t="s">
        <v>6</v>
      </c>
      <c r="S12154" t="s">
        <v>6</v>
      </c>
      <c r="T12154" t="s">
        <v>15190</v>
      </c>
      <c r="U12154" t="s">
        <v>15190</v>
      </c>
      <c r="V12154" t="s">
        <v>15190</v>
      </c>
      <c r="W12154" t="s">
        <v>15190</v>
      </c>
      <c r="X12154" t="s">
        <v>15190</v>
      </c>
      <c r="Y12154" t="s">
        <v>6</v>
      </c>
      <c r="Z12154" t="s">
        <v>6</v>
      </c>
      <c r="AA12154" t="s">
        <v>15191</v>
      </c>
      <c r="AB12154" t="s">
        <v>1638</v>
      </c>
      <c r="AC12154" t="s">
        <v>15290</v>
      </c>
    </row>
    <row r="12155" spans="1:29" x14ac:dyDescent="0.3">
      <c r="A12155" t="s">
        <v>343</v>
      </c>
      <c r="B12155" s="35">
        <v>914</v>
      </c>
      <c r="C12155" t="s">
        <v>241</v>
      </c>
      <c r="D12155" s="35">
        <v>1951</v>
      </c>
      <c r="E12155" t="s">
        <v>12561</v>
      </c>
      <c r="F12155" s="34" t="s">
        <v>6</v>
      </c>
      <c r="G12155" s="34" t="s">
        <v>6</v>
      </c>
      <c r="H12155" s="34" t="s">
        <v>6</v>
      </c>
      <c r="I12155" s="34" t="s">
        <v>6</v>
      </c>
      <c r="J12155" s="34" t="s">
        <v>6</v>
      </c>
      <c r="K12155" s="34" t="s">
        <v>6</v>
      </c>
      <c r="L12155" s="34" t="s">
        <v>6</v>
      </c>
      <c r="M12155" s="34" t="s">
        <v>6</v>
      </c>
      <c r="N12155" s="34" t="s">
        <v>6</v>
      </c>
      <c r="O12155" s="34" t="s">
        <v>6</v>
      </c>
      <c r="P12155" s="34">
        <v>8.8743808210883603</v>
      </c>
      <c r="Q12155" t="s">
        <v>6</v>
      </c>
      <c r="R12155" t="s">
        <v>6</v>
      </c>
      <c r="S12155" t="s">
        <v>6</v>
      </c>
      <c r="T12155" t="s">
        <v>15190</v>
      </c>
      <c r="U12155" t="s">
        <v>15190</v>
      </c>
      <c r="V12155" t="s">
        <v>15190</v>
      </c>
      <c r="W12155" t="s">
        <v>15190</v>
      </c>
      <c r="X12155" t="s">
        <v>15190</v>
      </c>
      <c r="Y12155" t="s">
        <v>6</v>
      </c>
      <c r="Z12155" t="s">
        <v>6</v>
      </c>
      <c r="AA12155" t="s">
        <v>15191</v>
      </c>
      <c r="AB12155" t="s">
        <v>1638</v>
      </c>
      <c r="AC12155" t="s">
        <v>15290</v>
      </c>
    </row>
    <row r="12156" spans="1:29" x14ac:dyDescent="0.3">
      <c r="A12156" t="s">
        <v>343</v>
      </c>
      <c r="B12156" s="35">
        <v>914</v>
      </c>
      <c r="C12156" t="s">
        <v>241</v>
      </c>
      <c r="D12156" s="35">
        <v>1952</v>
      </c>
      <c r="E12156" t="s">
        <v>12562</v>
      </c>
      <c r="F12156" s="34" t="s">
        <v>6</v>
      </c>
      <c r="G12156" s="34" t="s">
        <v>6</v>
      </c>
      <c r="H12156" s="34" t="s">
        <v>6</v>
      </c>
      <c r="I12156" s="34" t="s">
        <v>6</v>
      </c>
      <c r="J12156" s="34" t="s">
        <v>6</v>
      </c>
      <c r="K12156" s="34" t="s">
        <v>6</v>
      </c>
      <c r="L12156" s="34" t="s">
        <v>6</v>
      </c>
      <c r="M12156" s="34" t="s">
        <v>6</v>
      </c>
      <c r="N12156" s="34" t="s">
        <v>6</v>
      </c>
      <c r="O12156" s="34" t="s">
        <v>6</v>
      </c>
      <c r="P12156" s="34">
        <v>9.1139886102715799</v>
      </c>
      <c r="Q12156" t="s">
        <v>6</v>
      </c>
      <c r="R12156" t="s">
        <v>6</v>
      </c>
      <c r="S12156" t="s">
        <v>6</v>
      </c>
      <c r="T12156" t="s">
        <v>15190</v>
      </c>
      <c r="U12156" t="s">
        <v>15190</v>
      </c>
      <c r="V12156" t="s">
        <v>15190</v>
      </c>
      <c r="W12156" t="s">
        <v>15190</v>
      </c>
      <c r="X12156" t="s">
        <v>15190</v>
      </c>
      <c r="Y12156" t="s">
        <v>6</v>
      </c>
      <c r="Z12156" t="s">
        <v>6</v>
      </c>
      <c r="AA12156" t="s">
        <v>15191</v>
      </c>
      <c r="AB12156" t="s">
        <v>1638</v>
      </c>
      <c r="AC12156" t="s">
        <v>15290</v>
      </c>
    </row>
    <row r="12157" spans="1:29" x14ac:dyDescent="0.3">
      <c r="A12157" t="s">
        <v>343</v>
      </c>
      <c r="B12157" s="35">
        <v>914</v>
      </c>
      <c r="C12157" t="s">
        <v>241</v>
      </c>
      <c r="D12157" s="35">
        <v>1953</v>
      </c>
      <c r="E12157" t="s">
        <v>12563</v>
      </c>
      <c r="F12157" s="34" t="s">
        <v>6</v>
      </c>
      <c r="G12157" s="34" t="s">
        <v>6</v>
      </c>
      <c r="H12157" s="34" t="s">
        <v>6</v>
      </c>
      <c r="I12157" s="34" t="s">
        <v>6</v>
      </c>
      <c r="J12157" s="34" t="s">
        <v>6</v>
      </c>
      <c r="K12157" s="34" t="s">
        <v>6</v>
      </c>
      <c r="L12157" s="34" t="s">
        <v>6</v>
      </c>
      <c r="M12157" s="34" t="s">
        <v>6</v>
      </c>
      <c r="N12157" s="34" t="s">
        <v>6</v>
      </c>
      <c r="O12157" s="34" t="s">
        <v>6</v>
      </c>
      <c r="P12157" s="34">
        <v>9.3600659583662207</v>
      </c>
      <c r="Q12157" t="s">
        <v>6</v>
      </c>
      <c r="R12157" t="s">
        <v>6</v>
      </c>
      <c r="S12157" t="s">
        <v>6</v>
      </c>
      <c r="T12157" t="s">
        <v>15190</v>
      </c>
      <c r="U12157" t="s">
        <v>15190</v>
      </c>
      <c r="V12157" t="s">
        <v>15190</v>
      </c>
      <c r="W12157" t="s">
        <v>15190</v>
      </c>
      <c r="X12157" t="s">
        <v>15190</v>
      </c>
      <c r="Y12157" t="s">
        <v>6</v>
      </c>
      <c r="Z12157" t="s">
        <v>6</v>
      </c>
      <c r="AA12157" t="s">
        <v>15191</v>
      </c>
      <c r="AB12157" t="s">
        <v>1638</v>
      </c>
      <c r="AC12157" t="s">
        <v>15290</v>
      </c>
    </row>
    <row r="12158" spans="1:29" x14ac:dyDescent="0.3">
      <c r="A12158" t="s">
        <v>343</v>
      </c>
      <c r="B12158" s="35">
        <v>914</v>
      </c>
      <c r="C12158" t="s">
        <v>241</v>
      </c>
      <c r="D12158" s="35">
        <v>1954</v>
      </c>
      <c r="E12158" t="s">
        <v>12564</v>
      </c>
      <c r="F12158" s="34" t="s">
        <v>6</v>
      </c>
      <c r="G12158" s="34" t="s">
        <v>6</v>
      </c>
      <c r="H12158" s="34" t="s">
        <v>6</v>
      </c>
      <c r="I12158" s="34" t="s">
        <v>6</v>
      </c>
      <c r="J12158" s="34" t="s">
        <v>6</v>
      </c>
      <c r="K12158" s="34" t="s">
        <v>6</v>
      </c>
      <c r="L12158" s="34" t="s">
        <v>6</v>
      </c>
      <c r="M12158" s="34" t="s">
        <v>6</v>
      </c>
      <c r="N12158" s="34" t="s">
        <v>6</v>
      </c>
      <c r="O12158" s="34" t="s">
        <v>6</v>
      </c>
      <c r="P12158" s="34">
        <v>9.6127874154988096</v>
      </c>
      <c r="Q12158" t="s">
        <v>6</v>
      </c>
      <c r="R12158" t="s">
        <v>6</v>
      </c>
      <c r="S12158" t="s">
        <v>6</v>
      </c>
      <c r="T12158" t="s">
        <v>15190</v>
      </c>
      <c r="U12158" t="s">
        <v>15190</v>
      </c>
      <c r="V12158" t="s">
        <v>15190</v>
      </c>
      <c r="W12158" t="s">
        <v>15190</v>
      </c>
      <c r="X12158" t="s">
        <v>15190</v>
      </c>
      <c r="Y12158" t="s">
        <v>6</v>
      </c>
      <c r="Z12158" t="s">
        <v>6</v>
      </c>
      <c r="AA12158" t="s">
        <v>15191</v>
      </c>
      <c r="AB12158" t="s">
        <v>1638</v>
      </c>
      <c r="AC12158" t="s">
        <v>15290</v>
      </c>
    </row>
    <row r="12159" spans="1:29" x14ac:dyDescent="0.3">
      <c r="A12159" t="s">
        <v>343</v>
      </c>
      <c r="B12159" s="35">
        <v>914</v>
      </c>
      <c r="C12159" t="s">
        <v>241</v>
      </c>
      <c r="D12159" s="35">
        <v>1955</v>
      </c>
      <c r="E12159" t="s">
        <v>12565</v>
      </c>
      <c r="F12159" s="34" t="s">
        <v>6</v>
      </c>
      <c r="G12159" s="34" t="s">
        <v>6</v>
      </c>
      <c r="H12159" s="34" t="s">
        <v>6</v>
      </c>
      <c r="I12159" s="34" t="s">
        <v>6</v>
      </c>
      <c r="J12159" s="34" t="s">
        <v>6</v>
      </c>
      <c r="K12159" s="34" t="s">
        <v>6</v>
      </c>
      <c r="L12159" s="34" t="s">
        <v>6</v>
      </c>
      <c r="M12159" s="34" t="s">
        <v>6</v>
      </c>
      <c r="N12159" s="34" t="s">
        <v>6</v>
      </c>
      <c r="O12159" s="34" t="s">
        <v>6</v>
      </c>
      <c r="P12159" s="34">
        <v>9.8723316596704205</v>
      </c>
      <c r="Q12159" t="s">
        <v>6</v>
      </c>
      <c r="R12159" t="s">
        <v>6</v>
      </c>
      <c r="S12159" t="s">
        <v>6</v>
      </c>
      <c r="T12159" t="s">
        <v>15190</v>
      </c>
      <c r="U12159" t="s">
        <v>15190</v>
      </c>
      <c r="V12159" t="s">
        <v>15190</v>
      </c>
      <c r="W12159" t="s">
        <v>15190</v>
      </c>
      <c r="X12159" t="s">
        <v>15190</v>
      </c>
      <c r="Y12159" t="s">
        <v>6</v>
      </c>
      <c r="Z12159" t="s">
        <v>6</v>
      </c>
      <c r="AA12159" t="s">
        <v>15191</v>
      </c>
      <c r="AB12159" t="s">
        <v>1638</v>
      </c>
      <c r="AC12159" t="s">
        <v>15290</v>
      </c>
    </row>
    <row r="12160" spans="1:29" x14ac:dyDescent="0.3">
      <c r="A12160" t="s">
        <v>343</v>
      </c>
      <c r="B12160" s="35">
        <v>914</v>
      </c>
      <c r="C12160" t="s">
        <v>241</v>
      </c>
      <c r="D12160" s="35">
        <v>1956</v>
      </c>
      <c r="E12160" t="s">
        <v>12566</v>
      </c>
      <c r="F12160" s="34" t="s">
        <v>6</v>
      </c>
      <c r="G12160" s="34" t="s">
        <v>6</v>
      </c>
      <c r="H12160" s="34" t="s">
        <v>6</v>
      </c>
      <c r="I12160" s="34" t="s">
        <v>6</v>
      </c>
      <c r="J12160" s="34" t="s">
        <v>6</v>
      </c>
      <c r="K12160" s="34" t="s">
        <v>6</v>
      </c>
      <c r="L12160" s="34" t="s">
        <v>6</v>
      </c>
      <c r="M12160" s="34" t="s">
        <v>6</v>
      </c>
      <c r="N12160" s="34" t="s">
        <v>6</v>
      </c>
      <c r="O12160" s="34" t="s">
        <v>6</v>
      </c>
      <c r="P12160" s="34">
        <v>10.138884445238601</v>
      </c>
      <c r="Q12160" t="s">
        <v>6</v>
      </c>
      <c r="R12160" t="s">
        <v>6</v>
      </c>
      <c r="S12160" t="s">
        <v>6</v>
      </c>
      <c r="T12160" t="s">
        <v>15190</v>
      </c>
      <c r="U12160" t="s">
        <v>15190</v>
      </c>
      <c r="V12160" t="s">
        <v>15190</v>
      </c>
      <c r="W12160" t="s">
        <v>15190</v>
      </c>
      <c r="X12160" t="s">
        <v>15190</v>
      </c>
      <c r="Y12160" t="s">
        <v>6</v>
      </c>
      <c r="Z12160" t="s">
        <v>6</v>
      </c>
      <c r="AA12160" t="s">
        <v>15191</v>
      </c>
      <c r="AB12160" t="s">
        <v>1638</v>
      </c>
      <c r="AC12160" t="s">
        <v>15290</v>
      </c>
    </row>
    <row r="12161" spans="1:29" x14ac:dyDescent="0.3">
      <c r="A12161" t="s">
        <v>343</v>
      </c>
      <c r="B12161" s="35">
        <v>914</v>
      </c>
      <c r="C12161" t="s">
        <v>241</v>
      </c>
      <c r="D12161" s="35">
        <v>1957</v>
      </c>
      <c r="E12161" t="s">
        <v>12567</v>
      </c>
      <c r="F12161" s="34" t="s">
        <v>6</v>
      </c>
      <c r="G12161" s="34" t="s">
        <v>6</v>
      </c>
      <c r="H12161" s="34" t="s">
        <v>6</v>
      </c>
      <c r="I12161" s="34" t="s">
        <v>6</v>
      </c>
      <c r="J12161" s="34" t="s">
        <v>6</v>
      </c>
      <c r="K12161" s="34" t="s">
        <v>6</v>
      </c>
      <c r="L12161" s="34" t="s">
        <v>6</v>
      </c>
      <c r="M12161" s="34" t="s">
        <v>6</v>
      </c>
      <c r="N12161" s="34" t="s">
        <v>6</v>
      </c>
      <c r="O12161" s="34" t="s">
        <v>6</v>
      </c>
      <c r="P12161" s="34">
        <v>10.4126332956503</v>
      </c>
      <c r="Q12161" t="s">
        <v>6</v>
      </c>
      <c r="R12161" t="s">
        <v>6</v>
      </c>
      <c r="S12161" t="s">
        <v>6</v>
      </c>
      <c r="T12161" t="s">
        <v>15190</v>
      </c>
      <c r="U12161" t="s">
        <v>15190</v>
      </c>
      <c r="V12161" t="s">
        <v>15190</v>
      </c>
      <c r="W12161" t="s">
        <v>15190</v>
      </c>
      <c r="X12161" t="s">
        <v>15190</v>
      </c>
      <c r="Y12161" t="s">
        <v>6</v>
      </c>
      <c r="Z12161" t="s">
        <v>6</v>
      </c>
      <c r="AA12161" t="s">
        <v>15191</v>
      </c>
      <c r="AB12161" t="s">
        <v>1638</v>
      </c>
      <c r="AC12161" t="s">
        <v>15290</v>
      </c>
    </row>
    <row r="12162" spans="1:29" x14ac:dyDescent="0.3">
      <c r="A12162" t="s">
        <v>343</v>
      </c>
      <c r="B12162" s="35">
        <v>914</v>
      </c>
      <c r="C12162" t="s">
        <v>241</v>
      </c>
      <c r="D12162" s="35">
        <v>1958</v>
      </c>
      <c r="E12162" t="s">
        <v>12568</v>
      </c>
      <c r="F12162" s="34" t="s">
        <v>6</v>
      </c>
      <c r="G12162" s="34" t="s">
        <v>6</v>
      </c>
      <c r="H12162" s="34" t="s">
        <v>6</v>
      </c>
      <c r="I12162" s="34" t="s">
        <v>6</v>
      </c>
      <c r="J12162" s="34" t="s">
        <v>6</v>
      </c>
      <c r="K12162" s="34" t="s">
        <v>6</v>
      </c>
      <c r="L12162" s="34" t="s">
        <v>6</v>
      </c>
      <c r="M12162" s="34" t="s">
        <v>6</v>
      </c>
      <c r="N12162" s="34" t="s">
        <v>6</v>
      </c>
      <c r="O12162" s="34" t="s">
        <v>6</v>
      </c>
      <c r="P12162" s="34">
        <v>10.693774579797401</v>
      </c>
      <c r="Q12162" t="s">
        <v>6</v>
      </c>
      <c r="R12162" t="s">
        <v>6</v>
      </c>
      <c r="S12162" t="s">
        <v>6</v>
      </c>
      <c r="T12162" t="s">
        <v>15190</v>
      </c>
      <c r="U12162" t="s">
        <v>15190</v>
      </c>
      <c r="V12162" t="s">
        <v>15190</v>
      </c>
      <c r="W12162" t="s">
        <v>15190</v>
      </c>
      <c r="X12162" t="s">
        <v>15190</v>
      </c>
      <c r="Y12162" t="s">
        <v>6</v>
      </c>
      <c r="Z12162" t="s">
        <v>6</v>
      </c>
      <c r="AA12162" t="s">
        <v>15191</v>
      </c>
      <c r="AB12162" t="s">
        <v>1638</v>
      </c>
      <c r="AC12162" t="s">
        <v>15290</v>
      </c>
    </row>
    <row r="12163" spans="1:29" x14ac:dyDescent="0.3">
      <c r="A12163" t="s">
        <v>343</v>
      </c>
      <c r="B12163" s="35">
        <v>914</v>
      </c>
      <c r="C12163" t="s">
        <v>241</v>
      </c>
      <c r="D12163" s="35">
        <v>1959</v>
      </c>
      <c r="E12163" t="s">
        <v>12569</v>
      </c>
      <c r="F12163" s="34" t="s">
        <v>6</v>
      </c>
      <c r="G12163" s="34" t="s">
        <v>6</v>
      </c>
      <c r="H12163" s="34" t="s">
        <v>6</v>
      </c>
      <c r="I12163" s="34" t="s">
        <v>6</v>
      </c>
      <c r="J12163" s="34" t="s">
        <v>6</v>
      </c>
      <c r="K12163" s="34" t="s">
        <v>6</v>
      </c>
      <c r="L12163" s="34" t="s">
        <v>6</v>
      </c>
      <c r="M12163" s="34" t="s">
        <v>6</v>
      </c>
      <c r="N12163" s="34" t="s">
        <v>6</v>
      </c>
      <c r="O12163" s="34" t="s">
        <v>6</v>
      </c>
      <c r="P12163" s="34">
        <v>10.982505256269</v>
      </c>
      <c r="Q12163" t="s">
        <v>6</v>
      </c>
      <c r="R12163" t="s">
        <v>6</v>
      </c>
      <c r="S12163" t="s">
        <v>6</v>
      </c>
      <c r="T12163" t="s">
        <v>15190</v>
      </c>
      <c r="U12163" t="s">
        <v>15190</v>
      </c>
      <c r="V12163" t="s">
        <v>15190</v>
      </c>
      <c r="W12163" t="s">
        <v>15190</v>
      </c>
      <c r="X12163" t="s">
        <v>15190</v>
      </c>
      <c r="Y12163" t="s">
        <v>6</v>
      </c>
      <c r="Z12163" t="s">
        <v>6</v>
      </c>
      <c r="AA12163" t="s">
        <v>15191</v>
      </c>
      <c r="AB12163" t="s">
        <v>1638</v>
      </c>
      <c r="AC12163" t="s">
        <v>15290</v>
      </c>
    </row>
    <row r="12164" spans="1:29" x14ac:dyDescent="0.3">
      <c r="A12164" t="s">
        <v>343</v>
      </c>
      <c r="B12164" s="35">
        <v>914</v>
      </c>
      <c r="C12164" t="s">
        <v>241</v>
      </c>
      <c r="D12164" s="35">
        <v>1960</v>
      </c>
      <c r="E12164" t="s">
        <v>12570</v>
      </c>
      <c r="F12164" s="34" t="s">
        <v>6</v>
      </c>
      <c r="G12164" s="34" t="s">
        <v>6</v>
      </c>
      <c r="H12164" s="34" t="s">
        <v>6</v>
      </c>
      <c r="I12164" s="34" t="s">
        <v>6</v>
      </c>
      <c r="J12164" s="34" t="s">
        <v>6</v>
      </c>
      <c r="K12164" s="34" t="s">
        <v>6</v>
      </c>
      <c r="L12164" s="34" t="s">
        <v>6</v>
      </c>
      <c r="M12164" s="34" t="s">
        <v>6</v>
      </c>
      <c r="N12164" s="34" t="s">
        <v>6</v>
      </c>
      <c r="O12164" s="34" t="s">
        <v>6</v>
      </c>
      <c r="P12164" s="34">
        <v>11.2790328981882</v>
      </c>
      <c r="Q12164" t="s">
        <v>6</v>
      </c>
      <c r="R12164" t="s">
        <v>6</v>
      </c>
      <c r="S12164" t="s">
        <v>6</v>
      </c>
      <c r="T12164" t="s">
        <v>15190</v>
      </c>
      <c r="U12164" t="s">
        <v>15190</v>
      </c>
      <c r="V12164" t="s">
        <v>15190</v>
      </c>
      <c r="W12164" t="s">
        <v>15190</v>
      </c>
      <c r="X12164" t="s">
        <v>15190</v>
      </c>
      <c r="Y12164" t="s">
        <v>6</v>
      </c>
      <c r="Z12164" t="s">
        <v>6</v>
      </c>
      <c r="AA12164" t="s">
        <v>15191</v>
      </c>
      <c r="AB12164" t="s">
        <v>1638</v>
      </c>
      <c r="AC12164" t="s">
        <v>15290</v>
      </c>
    </row>
    <row r="12165" spans="1:29" x14ac:dyDescent="0.3">
      <c r="A12165" t="s">
        <v>343</v>
      </c>
      <c r="B12165" s="35">
        <v>914</v>
      </c>
      <c r="C12165" t="s">
        <v>241</v>
      </c>
      <c r="D12165" s="35">
        <v>1961</v>
      </c>
      <c r="E12165" t="s">
        <v>12571</v>
      </c>
      <c r="F12165" s="34" t="s">
        <v>6</v>
      </c>
      <c r="G12165" s="34" t="s">
        <v>6</v>
      </c>
      <c r="H12165" s="34" t="s">
        <v>6</v>
      </c>
      <c r="I12165" s="34" t="s">
        <v>6</v>
      </c>
      <c r="J12165" s="34" t="s">
        <v>6</v>
      </c>
      <c r="K12165" s="34" t="s">
        <v>6</v>
      </c>
      <c r="L12165" s="34" t="s">
        <v>6</v>
      </c>
      <c r="M12165" s="34" t="s">
        <v>6</v>
      </c>
      <c r="N12165" s="34" t="s">
        <v>6</v>
      </c>
      <c r="O12165" s="34" t="s">
        <v>6</v>
      </c>
      <c r="P12165" s="34">
        <v>11.5835662580714</v>
      </c>
      <c r="Q12165" t="s">
        <v>6</v>
      </c>
      <c r="R12165" t="s">
        <v>6</v>
      </c>
      <c r="S12165" t="s">
        <v>6</v>
      </c>
      <c r="T12165" t="s">
        <v>15190</v>
      </c>
      <c r="U12165" t="s">
        <v>15190</v>
      </c>
      <c r="V12165" t="s">
        <v>15190</v>
      </c>
      <c r="W12165" t="s">
        <v>15190</v>
      </c>
      <c r="X12165" t="s">
        <v>15190</v>
      </c>
      <c r="Y12165" t="s">
        <v>6</v>
      </c>
      <c r="Z12165" t="s">
        <v>6</v>
      </c>
      <c r="AA12165" t="s">
        <v>15191</v>
      </c>
      <c r="AB12165" t="s">
        <v>1638</v>
      </c>
      <c r="AC12165" t="s">
        <v>15290</v>
      </c>
    </row>
    <row r="12166" spans="1:29" x14ac:dyDescent="0.3">
      <c r="A12166" t="s">
        <v>343</v>
      </c>
      <c r="B12166" s="35">
        <v>914</v>
      </c>
      <c r="C12166" t="s">
        <v>241</v>
      </c>
      <c r="D12166" s="35">
        <v>1962</v>
      </c>
      <c r="E12166" t="s">
        <v>12572</v>
      </c>
      <c r="F12166" s="34" t="s">
        <v>6</v>
      </c>
      <c r="G12166" s="34" t="s">
        <v>6</v>
      </c>
      <c r="H12166" s="34" t="s">
        <v>6</v>
      </c>
      <c r="I12166" s="34" t="s">
        <v>6</v>
      </c>
      <c r="J12166" s="34" t="s">
        <v>6</v>
      </c>
      <c r="K12166" s="34" t="s">
        <v>6</v>
      </c>
      <c r="L12166" s="34" t="s">
        <v>6</v>
      </c>
      <c r="M12166" s="34" t="s">
        <v>6</v>
      </c>
      <c r="N12166" s="34" t="s">
        <v>6</v>
      </c>
      <c r="O12166" s="34" t="s">
        <v>6</v>
      </c>
      <c r="P12166" s="34">
        <v>11.8963211647909</v>
      </c>
      <c r="Q12166" t="s">
        <v>6</v>
      </c>
      <c r="R12166" t="s">
        <v>6</v>
      </c>
      <c r="S12166" t="s">
        <v>6</v>
      </c>
      <c r="T12166" t="s">
        <v>15190</v>
      </c>
      <c r="U12166" t="s">
        <v>15190</v>
      </c>
      <c r="V12166" t="s">
        <v>15190</v>
      </c>
      <c r="W12166" t="s">
        <v>15190</v>
      </c>
      <c r="X12166" t="s">
        <v>15190</v>
      </c>
      <c r="Y12166" t="s">
        <v>6</v>
      </c>
      <c r="Z12166" t="s">
        <v>6</v>
      </c>
      <c r="AA12166" t="s">
        <v>15191</v>
      </c>
      <c r="AB12166" t="s">
        <v>1638</v>
      </c>
      <c r="AC12166" t="s">
        <v>15290</v>
      </c>
    </row>
    <row r="12167" spans="1:29" x14ac:dyDescent="0.3">
      <c r="A12167" t="s">
        <v>343</v>
      </c>
      <c r="B12167" s="35">
        <v>914</v>
      </c>
      <c r="C12167" t="s">
        <v>241</v>
      </c>
      <c r="D12167" s="35">
        <v>1963</v>
      </c>
      <c r="E12167" t="s">
        <v>12573</v>
      </c>
      <c r="F12167" s="34" t="s">
        <v>6</v>
      </c>
      <c r="G12167" s="34" t="s">
        <v>6</v>
      </c>
      <c r="H12167" s="34" t="s">
        <v>6</v>
      </c>
      <c r="I12167" s="34" t="s">
        <v>6</v>
      </c>
      <c r="J12167" s="34" t="s">
        <v>6</v>
      </c>
      <c r="K12167" s="34" t="s">
        <v>6</v>
      </c>
      <c r="L12167" s="34" t="s">
        <v>6</v>
      </c>
      <c r="M12167" s="34" t="s">
        <v>6</v>
      </c>
      <c r="N12167" s="34" t="s">
        <v>6</v>
      </c>
      <c r="O12167" s="34" t="s">
        <v>6</v>
      </c>
      <c r="P12167" s="34">
        <v>12.217521702969</v>
      </c>
      <c r="Q12167" t="s">
        <v>6</v>
      </c>
      <c r="R12167" t="s">
        <v>6</v>
      </c>
      <c r="S12167" t="s">
        <v>6</v>
      </c>
      <c r="T12167" t="s">
        <v>15190</v>
      </c>
      <c r="U12167" t="s">
        <v>15190</v>
      </c>
      <c r="V12167" t="s">
        <v>15190</v>
      </c>
      <c r="W12167" t="s">
        <v>15190</v>
      </c>
      <c r="X12167" t="s">
        <v>15190</v>
      </c>
      <c r="Y12167" t="s">
        <v>6</v>
      </c>
      <c r="Z12167" t="s">
        <v>6</v>
      </c>
      <c r="AA12167" t="s">
        <v>15191</v>
      </c>
      <c r="AB12167" t="s">
        <v>1638</v>
      </c>
      <c r="AC12167" t="s">
        <v>15290</v>
      </c>
    </row>
    <row r="12168" spans="1:29" x14ac:dyDescent="0.3">
      <c r="A12168" t="s">
        <v>343</v>
      </c>
      <c r="B12168" s="35">
        <v>914</v>
      </c>
      <c r="C12168" t="s">
        <v>241</v>
      </c>
      <c r="D12168" s="35">
        <v>1964</v>
      </c>
      <c r="E12168" t="s">
        <v>12574</v>
      </c>
      <c r="F12168" s="34" t="s">
        <v>6</v>
      </c>
      <c r="G12168" s="34" t="s">
        <v>6</v>
      </c>
      <c r="H12168" s="34" t="s">
        <v>6</v>
      </c>
      <c r="I12168" s="34" t="s">
        <v>6</v>
      </c>
      <c r="J12168" s="34" t="s">
        <v>6</v>
      </c>
      <c r="K12168" s="34" t="s">
        <v>6</v>
      </c>
      <c r="L12168" s="34" t="s">
        <v>6</v>
      </c>
      <c r="M12168" s="34" t="s">
        <v>6</v>
      </c>
      <c r="N12168" s="34" t="s">
        <v>6</v>
      </c>
      <c r="O12168" s="34" t="s">
        <v>6</v>
      </c>
      <c r="P12168" s="34">
        <v>12.547394316012699</v>
      </c>
      <c r="Q12168" t="s">
        <v>6</v>
      </c>
      <c r="R12168" t="s">
        <v>6</v>
      </c>
      <c r="S12168" t="s">
        <v>6</v>
      </c>
      <c r="T12168" t="s">
        <v>15190</v>
      </c>
      <c r="U12168" t="s">
        <v>15190</v>
      </c>
      <c r="V12168" t="s">
        <v>15190</v>
      </c>
      <c r="W12168" t="s">
        <v>15190</v>
      </c>
      <c r="X12168" t="s">
        <v>15190</v>
      </c>
      <c r="Y12168" t="s">
        <v>6</v>
      </c>
      <c r="Z12168" t="s">
        <v>6</v>
      </c>
      <c r="AA12168" t="s">
        <v>15191</v>
      </c>
      <c r="AB12168" t="s">
        <v>1638</v>
      </c>
      <c r="AC12168" t="s">
        <v>15290</v>
      </c>
    </row>
    <row r="12169" spans="1:29" x14ac:dyDescent="0.3">
      <c r="A12169" t="s">
        <v>343</v>
      </c>
      <c r="B12169" s="35">
        <v>914</v>
      </c>
      <c r="C12169" t="s">
        <v>241</v>
      </c>
      <c r="D12169" s="35">
        <v>1965</v>
      </c>
      <c r="E12169" t="s">
        <v>12575</v>
      </c>
      <c r="F12169" s="34" t="s">
        <v>6</v>
      </c>
      <c r="G12169" s="34" t="s">
        <v>6</v>
      </c>
      <c r="H12169" s="34" t="s">
        <v>6</v>
      </c>
      <c r="I12169" s="34" t="s">
        <v>6</v>
      </c>
      <c r="J12169" s="34" t="s">
        <v>6</v>
      </c>
      <c r="K12169" s="34" t="s">
        <v>6</v>
      </c>
      <c r="L12169" s="34" t="s">
        <v>6</v>
      </c>
      <c r="M12169" s="34" t="s">
        <v>6</v>
      </c>
      <c r="N12169" s="34" t="s">
        <v>6</v>
      </c>
      <c r="O12169" s="34" t="s">
        <v>6</v>
      </c>
      <c r="P12169" s="34">
        <v>12.8861737030785</v>
      </c>
      <c r="Q12169" t="s">
        <v>6</v>
      </c>
      <c r="R12169" t="s">
        <v>6</v>
      </c>
      <c r="S12169" t="s">
        <v>6</v>
      </c>
      <c r="T12169" t="s">
        <v>15190</v>
      </c>
      <c r="U12169" t="s">
        <v>15190</v>
      </c>
      <c r="V12169" t="s">
        <v>15190</v>
      </c>
      <c r="W12169" t="s">
        <v>15190</v>
      </c>
      <c r="X12169" t="s">
        <v>15190</v>
      </c>
      <c r="Y12169" t="s">
        <v>6</v>
      </c>
      <c r="Z12169" t="s">
        <v>6</v>
      </c>
      <c r="AA12169" t="s">
        <v>15191</v>
      </c>
      <c r="AB12169" t="s">
        <v>1638</v>
      </c>
      <c r="AC12169" t="s">
        <v>15290</v>
      </c>
    </row>
    <row r="12170" spans="1:29" x14ac:dyDescent="0.3">
      <c r="A12170" t="s">
        <v>343</v>
      </c>
      <c r="B12170" s="35">
        <v>914</v>
      </c>
      <c r="C12170" t="s">
        <v>241</v>
      </c>
      <c r="D12170" s="35">
        <v>1966</v>
      </c>
      <c r="E12170" t="s">
        <v>12576</v>
      </c>
      <c r="F12170" s="34" t="s">
        <v>6</v>
      </c>
      <c r="G12170" s="34" t="s">
        <v>6</v>
      </c>
      <c r="H12170" s="34" t="s">
        <v>6</v>
      </c>
      <c r="I12170" s="34" t="s">
        <v>6</v>
      </c>
      <c r="J12170" s="34" t="s">
        <v>6</v>
      </c>
      <c r="K12170" s="34" t="s">
        <v>6</v>
      </c>
      <c r="L12170" s="34" t="s">
        <v>6</v>
      </c>
      <c r="M12170" s="34" t="s">
        <v>6</v>
      </c>
      <c r="N12170" s="34" t="s">
        <v>6</v>
      </c>
      <c r="O12170" s="34" t="s">
        <v>6</v>
      </c>
      <c r="P12170" s="34">
        <v>13.2340992808944</v>
      </c>
      <c r="Q12170" t="s">
        <v>6</v>
      </c>
      <c r="R12170" t="s">
        <v>6</v>
      </c>
      <c r="S12170" t="s">
        <v>6</v>
      </c>
      <c r="T12170" t="s">
        <v>15190</v>
      </c>
      <c r="U12170" t="s">
        <v>15190</v>
      </c>
      <c r="V12170" t="s">
        <v>15190</v>
      </c>
      <c r="W12170" t="s">
        <v>15190</v>
      </c>
      <c r="X12170" t="s">
        <v>15190</v>
      </c>
      <c r="Y12170" t="s">
        <v>6</v>
      </c>
      <c r="Z12170" t="s">
        <v>6</v>
      </c>
      <c r="AA12170" t="s">
        <v>15191</v>
      </c>
      <c r="AB12170" t="s">
        <v>1638</v>
      </c>
      <c r="AC12170" t="s">
        <v>15290</v>
      </c>
    </row>
    <row r="12171" spans="1:29" x14ac:dyDescent="0.3">
      <c r="A12171" t="s">
        <v>343</v>
      </c>
      <c r="B12171" s="35">
        <v>914</v>
      </c>
      <c r="C12171" t="s">
        <v>241</v>
      </c>
      <c r="D12171" s="35">
        <v>1967</v>
      </c>
      <c r="E12171" t="s">
        <v>12577</v>
      </c>
      <c r="F12171" s="34" t="s">
        <v>6</v>
      </c>
      <c r="G12171" s="34" t="s">
        <v>6</v>
      </c>
      <c r="H12171" s="34" t="s">
        <v>6</v>
      </c>
      <c r="I12171" s="34" t="s">
        <v>6</v>
      </c>
      <c r="J12171" s="34" t="s">
        <v>6</v>
      </c>
      <c r="K12171" s="34" t="s">
        <v>6</v>
      </c>
      <c r="L12171" s="34" t="s">
        <v>6</v>
      </c>
      <c r="M12171" s="34" t="s">
        <v>6</v>
      </c>
      <c r="N12171" s="34" t="s">
        <v>6</v>
      </c>
      <c r="O12171" s="34" t="s">
        <v>6</v>
      </c>
      <c r="P12171" s="34">
        <v>13.5914199013295</v>
      </c>
      <c r="Q12171" t="s">
        <v>6</v>
      </c>
      <c r="R12171" t="s">
        <v>6</v>
      </c>
      <c r="S12171" t="s">
        <v>6</v>
      </c>
      <c r="T12171" t="s">
        <v>15190</v>
      </c>
      <c r="U12171" t="s">
        <v>15190</v>
      </c>
      <c r="V12171" t="s">
        <v>15190</v>
      </c>
      <c r="W12171" t="s">
        <v>15190</v>
      </c>
      <c r="X12171" t="s">
        <v>15190</v>
      </c>
      <c r="Y12171" t="s">
        <v>6</v>
      </c>
      <c r="Z12171" t="s">
        <v>6</v>
      </c>
      <c r="AA12171" t="s">
        <v>15191</v>
      </c>
      <c r="AB12171" t="s">
        <v>1638</v>
      </c>
      <c r="AC12171" t="s">
        <v>15290</v>
      </c>
    </row>
    <row r="12172" spans="1:29" x14ac:dyDescent="0.3">
      <c r="A12172" t="s">
        <v>343</v>
      </c>
      <c r="B12172" s="35">
        <v>914</v>
      </c>
      <c r="C12172" t="s">
        <v>241</v>
      </c>
      <c r="D12172" s="35">
        <v>1968</v>
      </c>
      <c r="E12172" t="s">
        <v>12578</v>
      </c>
      <c r="F12172" s="34" t="s">
        <v>6</v>
      </c>
      <c r="G12172" s="34" t="s">
        <v>6</v>
      </c>
      <c r="H12172" s="34" t="s">
        <v>6</v>
      </c>
      <c r="I12172" s="34" t="s">
        <v>6</v>
      </c>
      <c r="J12172" s="34" t="s">
        <v>6</v>
      </c>
      <c r="K12172" s="34" t="s">
        <v>6</v>
      </c>
      <c r="L12172" s="34" t="s">
        <v>6</v>
      </c>
      <c r="M12172" s="34" t="s">
        <v>6</v>
      </c>
      <c r="N12172" s="34" t="s">
        <v>6</v>
      </c>
      <c r="O12172" s="34" t="s">
        <v>6</v>
      </c>
      <c r="P12172" s="34">
        <v>13.958386775038999</v>
      </c>
      <c r="Q12172" t="s">
        <v>6</v>
      </c>
      <c r="R12172" t="s">
        <v>6</v>
      </c>
      <c r="S12172" t="s">
        <v>6</v>
      </c>
      <c r="T12172" t="s">
        <v>15190</v>
      </c>
      <c r="U12172" t="s">
        <v>15190</v>
      </c>
      <c r="V12172" t="s">
        <v>15190</v>
      </c>
      <c r="W12172" t="s">
        <v>15190</v>
      </c>
      <c r="X12172" t="s">
        <v>15190</v>
      </c>
      <c r="Y12172" t="s">
        <v>6</v>
      </c>
      <c r="Z12172" t="s">
        <v>6</v>
      </c>
      <c r="AA12172" t="s">
        <v>15191</v>
      </c>
      <c r="AB12172" t="s">
        <v>1638</v>
      </c>
      <c r="AC12172" t="s">
        <v>15290</v>
      </c>
    </row>
    <row r="12173" spans="1:29" x14ac:dyDescent="0.3">
      <c r="A12173" t="s">
        <v>343</v>
      </c>
      <c r="B12173" s="35">
        <v>914</v>
      </c>
      <c r="C12173" t="s">
        <v>241</v>
      </c>
      <c r="D12173" s="35">
        <v>1969</v>
      </c>
      <c r="E12173" t="s">
        <v>12579</v>
      </c>
      <c r="F12173" s="34" t="s">
        <v>6</v>
      </c>
      <c r="G12173" s="34" t="s">
        <v>6</v>
      </c>
      <c r="H12173" s="34" t="s">
        <v>6</v>
      </c>
      <c r="I12173" s="34" t="s">
        <v>6</v>
      </c>
      <c r="J12173" s="34" t="s">
        <v>6</v>
      </c>
      <c r="K12173" s="34" t="s">
        <v>6</v>
      </c>
      <c r="L12173" s="34" t="s">
        <v>6</v>
      </c>
      <c r="M12173" s="34" t="s">
        <v>6</v>
      </c>
      <c r="N12173" s="34" t="s">
        <v>6</v>
      </c>
      <c r="O12173" s="34" t="s">
        <v>6</v>
      </c>
      <c r="P12173" s="34">
        <v>14.335262906605401</v>
      </c>
      <c r="Q12173" t="s">
        <v>6</v>
      </c>
      <c r="R12173" t="s">
        <v>6</v>
      </c>
      <c r="S12173" t="s">
        <v>6</v>
      </c>
      <c r="T12173" t="s">
        <v>15190</v>
      </c>
      <c r="U12173" t="s">
        <v>15190</v>
      </c>
      <c r="V12173" t="s">
        <v>15190</v>
      </c>
      <c r="W12173" t="s">
        <v>15190</v>
      </c>
      <c r="X12173" t="s">
        <v>15190</v>
      </c>
      <c r="Y12173" t="s">
        <v>6</v>
      </c>
      <c r="Z12173" t="s">
        <v>6</v>
      </c>
      <c r="AA12173" t="s">
        <v>15191</v>
      </c>
      <c r="AB12173" t="s">
        <v>1638</v>
      </c>
      <c r="AC12173" t="s">
        <v>15290</v>
      </c>
    </row>
    <row r="12174" spans="1:29" x14ac:dyDescent="0.3">
      <c r="A12174" t="s">
        <v>343</v>
      </c>
      <c r="B12174" s="35">
        <v>914</v>
      </c>
      <c r="C12174" t="s">
        <v>241</v>
      </c>
      <c r="D12174" s="35">
        <v>1970</v>
      </c>
      <c r="E12174" t="s">
        <v>12580</v>
      </c>
      <c r="F12174" s="34" t="s">
        <v>6</v>
      </c>
      <c r="G12174" s="34" t="s">
        <v>6</v>
      </c>
      <c r="H12174" s="34" t="s">
        <v>6</v>
      </c>
      <c r="I12174" s="34" t="s">
        <v>6</v>
      </c>
      <c r="J12174" s="34" t="s">
        <v>6</v>
      </c>
      <c r="K12174" s="34" t="s">
        <v>6</v>
      </c>
      <c r="L12174" s="34" t="s">
        <v>6</v>
      </c>
      <c r="M12174" s="34" t="s">
        <v>6</v>
      </c>
      <c r="N12174" s="34" t="s">
        <v>6</v>
      </c>
      <c r="O12174" s="34" t="s">
        <v>6</v>
      </c>
      <c r="P12174" s="34">
        <v>14.722313659396599</v>
      </c>
      <c r="Q12174" t="s">
        <v>6</v>
      </c>
      <c r="R12174" t="s">
        <v>6</v>
      </c>
      <c r="S12174" t="s">
        <v>6</v>
      </c>
      <c r="T12174" t="s">
        <v>15190</v>
      </c>
      <c r="U12174" t="s">
        <v>15190</v>
      </c>
      <c r="V12174" t="s">
        <v>15190</v>
      </c>
      <c r="W12174" t="s">
        <v>15190</v>
      </c>
      <c r="X12174" t="s">
        <v>15190</v>
      </c>
      <c r="Y12174" t="s">
        <v>6</v>
      </c>
      <c r="Z12174" t="s">
        <v>6</v>
      </c>
      <c r="AA12174" t="s">
        <v>15191</v>
      </c>
      <c r="AB12174" t="s">
        <v>1638</v>
      </c>
      <c r="AC12174" t="s">
        <v>15290</v>
      </c>
    </row>
    <row r="12175" spans="1:29" x14ac:dyDescent="0.3">
      <c r="A12175" t="s">
        <v>343</v>
      </c>
      <c r="B12175" s="35">
        <v>914</v>
      </c>
      <c r="C12175" t="s">
        <v>241</v>
      </c>
      <c r="D12175" s="35">
        <v>1971</v>
      </c>
      <c r="E12175" t="s">
        <v>12581</v>
      </c>
      <c r="F12175" s="34" t="s">
        <v>6</v>
      </c>
      <c r="G12175" s="34" t="s">
        <v>6</v>
      </c>
      <c r="H12175" s="34" t="s">
        <v>6</v>
      </c>
      <c r="I12175" s="34" t="s">
        <v>6</v>
      </c>
      <c r="J12175" s="34" t="s">
        <v>6</v>
      </c>
      <c r="K12175" s="34" t="s">
        <v>6</v>
      </c>
      <c r="L12175" s="34" t="s">
        <v>6</v>
      </c>
      <c r="M12175" s="34" t="s">
        <v>6</v>
      </c>
      <c r="N12175" s="34" t="s">
        <v>6</v>
      </c>
      <c r="O12175" s="34" t="s">
        <v>6</v>
      </c>
      <c r="P12175" s="34">
        <v>15.119815011315399</v>
      </c>
      <c r="Q12175" t="s">
        <v>6</v>
      </c>
      <c r="R12175" t="s">
        <v>6</v>
      </c>
      <c r="S12175" t="s">
        <v>6</v>
      </c>
      <c r="T12175" t="s">
        <v>15190</v>
      </c>
      <c r="U12175" t="s">
        <v>15190</v>
      </c>
      <c r="V12175" t="s">
        <v>15190</v>
      </c>
      <c r="W12175" t="s">
        <v>15190</v>
      </c>
      <c r="X12175" t="s">
        <v>15190</v>
      </c>
      <c r="Y12175" t="s">
        <v>6</v>
      </c>
      <c r="Z12175" t="s">
        <v>6</v>
      </c>
      <c r="AA12175" t="s">
        <v>15191</v>
      </c>
      <c r="AB12175" t="s">
        <v>1638</v>
      </c>
      <c r="AC12175" t="s">
        <v>15290</v>
      </c>
    </row>
    <row r="12176" spans="1:29" x14ac:dyDescent="0.3">
      <c r="A12176" t="s">
        <v>343</v>
      </c>
      <c r="B12176" s="35">
        <v>914</v>
      </c>
      <c r="C12176" t="s">
        <v>241</v>
      </c>
      <c r="D12176" s="35">
        <v>1972</v>
      </c>
      <c r="E12176" t="s">
        <v>12582</v>
      </c>
      <c r="F12176" s="34" t="s">
        <v>6</v>
      </c>
      <c r="G12176" s="34" t="s">
        <v>6</v>
      </c>
      <c r="H12176" s="34" t="s">
        <v>6</v>
      </c>
      <c r="I12176" s="34" t="s">
        <v>6</v>
      </c>
      <c r="J12176" s="34" t="s">
        <v>6</v>
      </c>
      <c r="K12176" s="34" t="s">
        <v>6</v>
      </c>
      <c r="L12176" s="34" t="s">
        <v>6</v>
      </c>
      <c r="M12176" s="34" t="s">
        <v>6</v>
      </c>
      <c r="N12176" s="34" t="s">
        <v>6</v>
      </c>
      <c r="O12176" s="34" t="s">
        <v>6</v>
      </c>
      <c r="P12176" s="34">
        <v>15.528050016620901</v>
      </c>
      <c r="Q12176" t="s">
        <v>6</v>
      </c>
      <c r="R12176" t="s">
        <v>6</v>
      </c>
      <c r="S12176" t="s">
        <v>6</v>
      </c>
      <c r="T12176" t="s">
        <v>15190</v>
      </c>
      <c r="U12176" t="s">
        <v>15190</v>
      </c>
      <c r="V12176" t="s">
        <v>15190</v>
      </c>
      <c r="W12176" t="s">
        <v>15190</v>
      </c>
      <c r="X12176" t="s">
        <v>15190</v>
      </c>
      <c r="Y12176" t="s">
        <v>6</v>
      </c>
      <c r="Z12176" t="s">
        <v>6</v>
      </c>
      <c r="AA12176" t="s">
        <v>15191</v>
      </c>
      <c r="AB12176" t="s">
        <v>1638</v>
      </c>
      <c r="AC12176" t="s">
        <v>15290</v>
      </c>
    </row>
    <row r="12177" spans="1:29" x14ac:dyDescent="0.3">
      <c r="A12177" t="s">
        <v>343</v>
      </c>
      <c r="B12177" s="35">
        <v>914</v>
      </c>
      <c r="C12177" t="s">
        <v>241</v>
      </c>
      <c r="D12177" s="35">
        <v>1973</v>
      </c>
      <c r="E12177" t="s">
        <v>12583</v>
      </c>
      <c r="F12177" s="34" t="s">
        <v>6</v>
      </c>
      <c r="G12177" s="34" t="s">
        <v>6</v>
      </c>
      <c r="H12177" s="34" t="s">
        <v>6</v>
      </c>
      <c r="I12177" s="34" t="s">
        <v>6</v>
      </c>
      <c r="J12177" s="34" t="s">
        <v>6</v>
      </c>
      <c r="K12177" s="34" t="s">
        <v>6</v>
      </c>
      <c r="L12177" s="34" t="s">
        <v>6</v>
      </c>
      <c r="M12177" s="34" t="s">
        <v>6</v>
      </c>
      <c r="N12177" s="34" t="s">
        <v>6</v>
      </c>
      <c r="O12177" s="34" t="s">
        <v>6</v>
      </c>
      <c r="P12177" s="34">
        <v>15.947307626536</v>
      </c>
      <c r="Q12177" t="s">
        <v>6</v>
      </c>
      <c r="R12177" t="s">
        <v>6</v>
      </c>
      <c r="S12177" t="s">
        <v>6</v>
      </c>
      <c r="T12177" t="s">
        <v>15190</v>
      </c>
      <c r="U12177" t="s">
        <v>15190</v>
      </c>
      <c r="V12177" t="s">
        <v>15190</v>
      </c>
      <c r="W12177" t="s">
        <v>15190</v>
      </c>
      <c r="X12177" t="s">
        <v>15190</v>
      </c>
      <c r="Y12177" t="s">
        <v>6</v>
      </c>
      <c r="Z12177" t="s">
        <v>6</v>
      </c>
      <c r="AA12177" t="s">
        <v>15191</v>
      </c>
      <c r="AB12177" t="s">
        <v>1638</v>
      </c>
      <c r="AC12177" t="s">
        <v>15290</v>
      </c>
    </row>
    <row r="12178" spans="1:29" x14ac:dyDescent="0.3">
      <c r="A12178" t="s">
        <v>343</v>
      </c>
      <c r="B12178" s="35">
        <v>914</v>
      </c>
      <c r="C12178" t="s">
        <v>241</v>
      </c>
      <c r="D12178" s="35">
        <v>1974</v>
      </c>
      <c r="E12178" t="s">
        <v>12584</v>
      </c>
      <c r="F12178" s="34" t="s">
        <v>6</v>
      </c>
      <c r="G12178" s="34" t="s">
        <v>6</v>
      </c>
      <c r="H12178" s="34" t="s">
        <v>6</v>
      </c>
      <c r="I12178" s="34" t="s">
        <v>6</v>
      </c>
      <c r="J12178" s="34" t="s">
        <v>6</v>
      </c>
      <c r="K12178" s="34" t="s">
        <v>6</v>
      </c>
      <c r="L12178" s="34" t="s">
        <v>6</v>
      </c>
      <c r="M12178" s="34" t="s">
        <v>6</v>
      </c>
      <c r="N12178" s="34" t="s">
        <v>6</v>
      </c>
      <c r="O12178" s="34" t="s">
        <v>6</v>
      </c>
      <c r="P12178" s="34">
        <v>16.377883843851698</v>
      </c>
      <c r="Q12178" t="s">
        <v>6</v>
      </c>
      <c r="R12178" t="s">
        <v>6</v>
      </c>
      <c r="S12178" t="s">
        <v>6</v>
      </c>
      <c r="T12178" t="s">
        <v>15190</v>
      </c>
      <c r="U12178" t="s">
        <v>15190</v>
      </c>
      <c r="V12178" t="s">
        <v>15190</v>
      </c>
      <c r="W12178" t="s">
        <v>15190</v>
      </c>
      <c r="X12178" t="s">
        <v>15190</v>
      </c>
      <c r="Y12178" t="s">
        <v>6</v>
      </c>
      <c r="Z12178" t="s">
        <v>6</v>
      </c>
      <c r="AA12178" t="s">
        <v>15191</v>
      </c>
      <c r="AB12178" t="s">
        <v>1638</v>
      </c>
      <c r="AC12178" t="s">
        <v>15290</v>
      </c>
    </row>
    <row r="12179" spans="1:29" x14ac:dyDescent="0.3">
      <c r="A12179" t="s">
        <v>343</v>
      </c>
      <c r="B12179" s="35">
        <v>914</v>
      </c>
      <c r="C12179" t="s">
        <v>241</v>
      </c>
      <c r="D12179" s="35">
        <v>1975</v>
      </c>
      <c r="E12179" t="s">
        <v>12585</v>
      </c>
      <c r="F12179" s="34" t="s">
        <v>6</v>
      </c>
      <c r="G12179" s="34" t="s">
        <v>6</v>
      </c>
      <c r="H12179" s="34" t="s">
        <v>6</v>
      </c>
      <c r="I12179" s="34" t="s">
        <v>6</v>
      </c>
      <c r="J12179" s="34" t="s">
        <v>6</v>
      </c>
      <c r="K12179" s="34" t="s">
        <v>6</v>
      </c>
      <c r="L12179" s="34" t="s">
        <v>6</v>
      </c>
      <c r="M12179" s="34" t="s">
        <v>6</v>
      </c>
      <c r="N12179" s="34" t="s">
        <v>6</v>
      </c>
      <c r="O12179" s="34" t="s">
        <v>6</v>
      </c>
      <c r="P12179" s="34">
        <v>16.820084952850198</v>
      </c>
      <c r="Q12179" t="s">
        <v>6</v>
      </c>
      <c r="R12179" t="s">
        <v>6</v>
      </c>
      <c r="S12179" t="s">
        <v>6</v>
      </c>
      <c r="T12179" t="s">
        <v>15190</v>
      </c>
      <c r="U12179" t="s">
        <v>15190</v>
      </c>
      <c r="V12179" t="s">
        <v>15190</v>
      </c>
      <c r="W12179" t="s">
        <v>15190</v>
      </c>
      <c r="X12179" t="s">
        <v>15190</v>
      </c>
      <c r="Y12179" t="s">
        <v>6</v>
      </c>
      <c r="Z12179" t="s">
        <v>6</v>
      </c>
      <c r="AA12179" t="s">
        <v>15191</v>
      </c>
      <c r="AB12179" t="s">
        <v>1638</v>
      </c>
      <c r="AC12179" t="s">
        <v>15290</v>
      </c>
    </row>
    <row r="12180" spans="1:29" x14ac:dyDescent="0.3">
      <c r="A12180" t="s">
        <v>343</v>
      </c>
      <c r="B12180" s="35">
        <v>914</v>
      </c>
      <c r="C12180" t="s">
        <v>241</v>
      </c>
      <c r="D12180" s="35">
        <v>1976</v>
      </c>
      <c r="E12180" t="s">
        <v>12586</v>
      </c>
      <c r="F12180" s="34" t="s">
        <v>6</v>
      </c>
      <c r="G12180" s="34" t="s">
        <v>6</v>
      </c>
      <c r="H12180" s="34" t="s">
        <v>6</v>
      </c>
      <c r="I12180" s="34" t="s">
        <v>6</v>
      </c>
      <c r="J12180" s="34" t="s">
        <v>6</v>
      </c>
      <c r="K12180" s="34" t="s">
        <v>6</v>
      </c>
      <c r="L12180" s="34" t="s">
        <v>6</v>
      </c>
      <c r="M12180" s="34" t="s">
        <v>6</v>
      </c>
      <c r="N12180" s="34" t="s">
        <v>6</v>
      </c>
      <c r="O12180" s="34" t="s">
        <v>6</v>
      </c>
      <c r="P12180" s="34">
        <v>17.2742253661911</v>
      </c>
      <c r="Q12180" t="s">
        <v>6</v>
      </c>
      <c r="R12180" t="s">
        <v>6</v>
      </c>
      <c r="S12180" t="s">
        <v>6</v>
      </c>
      <c r="T12180" t="s">
        <v>15190</v>
      </c>
      <c r="U12180" t="s">
        <v>15190</v>
      </c>
      <c r="V12180" t="s">
        <v>15190</v>
      </c>
      <c r="W12180" t="s">
        <v>15190</v>
      </c>
      <c r="X12180" t="s">
        <v>15190</v>
      </c>
      <c r="Y12180" t="s">
        <v>6</v>
      </c>
      <c r="Z12180" t="s">
        <v>6</v>
      </c>
      <c r="AA12180" t="s">
        <v>15191</v>
      </c>
      <c r="AB12180" t="s">
        <v>1638</v>
      </c>
      <c r="AC12180" t="s">
        <v>15290</v>
      </c>
    </row>
    <row r="12181" spans="1:29" x14ac:dyDescent="0.3">
      <c r="A12181" t="s">
        <v>343</v>
      </c>
      <c r="B12181" s="35">
        <v>914</v>
      </c>
      <c r="C12181" t="s">
        <v>241</v>
      </c>
      <c r="D12181" s="35">
        <v>1977</v>
      </c>
      <c r="E12181" t="s">
        <v>12587</v>
      </c>
      <c r="F12181" s="34" t="s">
        <v>6</v>
      </c>
      <c r="G12181" s="34" t="s">
        <v>6</v>
      </c>
      <c r="H12181" s="34" t="s">
        <v>6</v>
      </c>
      <c r="I12181" s="34" t="s">
        <v>6</v>
      </c>
      <c r="J12181" s="34" t="s">
        <v>6</v>
      </c>
      <c r="K12181" s="34" t="s">
        <v>6</v>
      </c>
      <c r="L12181" s="34" t="s">
        <v>6</v>
      </c>
      <c r="M12181" s="34" t="s">
        <v>6</v>
      </c>
      <c r="N12181" s="34" t="s">
        <v>6</v>
      </c>
      <c r="O12181" s="34" t="s">
        <v>6</v>
      </c>
      <c r="P12181" s="34">
        <v>17.7406287395549</v>
      </c>
      <c r="Q12181" t="s">
        <v>6</v>
      </c>
      <c r="R12181" t="s">
        <v>6</v>
      </c>
      <c r="S12181" t="s">
        <v>6</v>
      </c>
      <c r="T12181" t="s">
        <v>15190</v>
      </c>
      <c r="U12181" t="s">
        <v>15190</v>
      </c>
      <c r="V12181" t="s">
        <v>15190</v>
      </c>
      <c r="W12181" t="s">
        <v>15190</v>
      </c>
      <c r="X12181" t="s">
        <v>15190</v>
      </c>
      <c r="Y12181" t="s">
        <v>6</v>
      </c>
      <c r="Z12181" t="s">
        <v>6</v>
      </c>
      <c r="AA12181" t="s">
        <v>15191</v>
      </c>
      <c r="AB12181" t="s">
        <v>1638</v>
      </c>
      <c r="AC12181" t="s">
        <v>15290</v>
      </c>
    </row>
    <row r="12182" spans="1:29" x14ac:dyDescent="0.3">
      <c r="A12182" t="s">
        <v>343</v>
      </c>
      <c r="B12182" s="35">
        <v>914</v>
      </c>
      <c r="C12182" t="s">
        <v>241</v>
      </c>
      <c r="D12182" s="35">
        <v>1978</v>
      </c>
      <c r="E12182" t="s">
        <v>12588</v>
      </c>
      <c r="F12182" s="34" t="s">
        <v>6</v>
      </c>
      <c r="G12182" s="34" t="s">
        <v>6</v>
      </c>
      <c r="H12182" s="34" t="s">
        <v>6</v>
      </c>
      <c r="I12182" s="34" t="s">
        <v>6</v>
      </c>
      <c r="J12182" s="34" t="s">
        <v>6</v>
      </c>
      <c r="K12182" s="34" t="s">
        <v>6</v>
      </c>
      <c r="L12182" s="34" t="s">
        <v>6</v>
      </c>
      <c r="M12182" s="34" t="s">
        <v>6</v>
      </c>
      <c r="N12182" s="34" t="s">
        <v>6</v>
      </c>
      <c r="O12182" s="34" t="s">
        <v>6</v>
      </c>
      <c r="P12182" s="34">
        <v>18.2196143570192</v>
      </c>
      <c r="Q12182" t="s">
        <v>6</v>
      </c>
      <c r="R12182" t="s">
        <v>6</v>
      </c>
      <c r="S12182" t="s">
        <v>6</v>
      </c>
      <c r="T12182" t="s">
        <v>15190</v>
      </c>
      <c r="U12182" t="s">
        <v>15190</v>
      </c>
      <c r="V12182" t="s">
        <v>15190</v>
      </c>
      <c r="W12182" t="s">
        <v>15190</v>
      </c>
      <c r="X12182" t="s">
        <v>15190</v>
      </c>
      <c r="Y12182" t="s">
        <v>6</v>
      </c>
      <c r="Z12182" t="s">
        <v>6</v>
      </c>
      <c r="AA12182" t="s">
        <v>15191</v>
      </c>
      <c r="AB12182" t="s">
        <v>1638</v>
      </c>
      <c r="AC12182" t="s">
        <v>15290</v>
      </c>
    </row>
    <row r="12183" spans="1:29" x14ac:dyDescent="0.3">
      <c r="A12183" t="s">
        <v>343</v>
      </c>
      <c r="B12183" s="35">
        <v>914</v>
      </c>
      <c r="C12183" t="s">
        <v>241</v>
      </c>
      <c r="D12183" s="35">
        <v>1979</v>
      </c>
      <c r="E12183" t="s">
        <v>12589</v>
      </c>
      <c r="F12183" s="34" t="s">
        <v>6</v>
      </c>
      <c r="G12183" s="34" t="s">
        <v>6</v>
      </c>
      <c r="H12183" s="34" t="s">
        <v>6</v>
      </c>
      <c r="I12183" s="34" t="s">
        <v>6</v>
      </c>
      <c r="J12183" s="34" t="s">
        <v>6</v>
      </c>
      <c r="K12183" s="34" t="s">
        <v>6</v>
      </c>
      <c r="L12183" s="34" t="s">
        <v>6</v>
      </c>
      <c r="M12183" s="34" t="s">
        <v>6</v>
      </c>
      <c r="N12183" s="34" t="s">
        <v>6</v>
      </c>
      <c r="O12183" s="34" t="s">
        <v>6</v>
      </c>
      <c r="P12183" s="34">
        <v>18.711553310029402</v>
      </c>
      <c r="Q12183" t="s">
        <v>6</v>
      </c>
      <c r="R12183" t="s">
        <v>6</v>
      </c>
      <c r="S12183" t="s">
        <v>6</v>
      </c>
      <c r="T12183" t="s">
        <v>15190</v>
      </c>
      <c r="U12183" t="s">
        <v>15190</v>
      </c>
      <c r="V12183" t="s">
        <v>15190</v>
      </c>
      <c r="W12183" t="s">
        <v>15190</v>
      </c>
      <c r="X12183" t="s">
        <v>15190</v>
      </c>
      <c r="Y12183" t="s">
        <v>6</v>
      </c>
      <c r="Z12183" t="s">
        <v>6</v>
      </c>
      <c r="AA12183" t="s">
        <v>15191</v>
      </c>
      <c r="AB12183" t="s">
        <v>1638</v>
      </c>
      <c r="AC12183" t="s">
        <v>15290</v>
      </c>
    </row>
    <row r="12184" spans="1:29" x14ac:dyDescent="0.3">
      <c r="A12184" t="s">
        <v>343</v>
      </c>
      <c r="B12184" s="35">
        <v>914</v>
      </c>
      <c r="C12184" t="s">
        <v>241</v>
      </c>
      <c r="D12184" s="35">
        <v>1980</v>
      </c>
      <c r="E12184" t="s">
        <v>12590</v>
      </c>
      <c r="F12184" s="34" t="s">
        <v>6</v>
      </c>
      <c r="G12184" s="34" t="s">
        <v>6</v>
      </c>
      <c r="H12184" s="34" t="s">
        <v>6</v>
      </c>
      <c r="I12184" s="34" t="s">
        <v>6</v>
      </c>
      <c r="J12184" s="34" t="s">
        <v>6</v>
      </c>
      <c r="K12184" s="34" t="s">
        <v>6</v>
      </c>
      <c r="L12184" s="34" t="s">
        <v>6</v>
      </c>
      <c r="M12184" s="34" t="s">
        <v>6</v>
      </c>
      <c r="N12184" s="34" t="s">
        <v>6</v>
      </c>
      <c r="O12184" s="34" t="s">
        <v>6</v>
      </c>
      <c r="P12184" s="34">
        <v>18.708663569228399</v>
      </c>
      <c r="Q12184" t="s">
        <v>6</v>
      </c>
      <c r="R12184" t="s">
        <v>6</v>
      </c>
      <c r="S12184" t="s">
        <v>6</v>
      </c>
      <c r="T12184" t="s">
        <v>15190</v>
      </c>
      <c r="U12184" t="s">
        <v>15190</v>
      </c>
      <c r="V12184" t="s">
        <v>15190</v>
      </c>
      <c r="W12184" t="s">
        <v>15190</v>
      </c>
      <c r="X12184" t="s">
        <v>15190</v>
      </c>
      <c r="Y12184" t="s">
        <v>6</v>
      </c>
      <c r="Z12184" t="s">
        <v>6</v>
      </c>
      <c r="AA12184" t="s">
        <v>15191</v>
      </c>
      <c r="AB12184" t="s">
        <v>1638</v>
      </c>
      <c r="AC12184" t="s">
        <v>15290</v>
      </c>
    </row>
    <row r="12185" spans="1:29" x14ac:dyDescent="0.3">
      <c r="A12185" t="s">
        <v>343</v>
      </c>
      <c r="B12185" s="35">
        <v>914</v>
      </c>
      <c r="C12185" t="s">
        <v>241</v>
      </c>
      <c r="D12185" s="35">
        <v>1981</v>
      </c>
      <c r="E12185" t="s">
        <v>12591</v>
      </c>
      <c r="F12185" s="34" t="s">
        <v>6</v>
      </c>
      <c r="G12185" s="34" t="s">
        <v>6</v>
      </c>
      <c r="H12185" s="34" t="s">
        <v>6</v>
      </c>
      <c r="I12185" s="34" t="s">
        <v>6</v>
      </c>
      <c r="J12185" s="34" t="s">
        <v>6</v>
      </c>
      <c r="K12185" s="34" t="s">
        <v>6</v>
      </c>
      <c r="L12185" s="34" t="s">
        <v>6</v>
      </c>
      <c r="M12185" s="34" t="s">
        <v>6</v>
      </c>
      <c r="N12185" s="34" t="s">
        <v>6</v>
      </c>
      <c r="O12185" s="34" t="s">
        <v>6</v>
      </c>
      <c r="P12185" s="34">
        <v>19.3540390147881</v>
      </c>
      <c r="Q12185" t="s">
        <v>6</v>
      </c>
      <c r="R12185" t="s">
        <v>6</v>
      </c>
      <c r="S12185" t="s">
        <v>6</v>
      </c>
      <c r="T12185" t="s">
        <v>15190</v>
      </c>
      <c r="U12185" t="s">
        <v>15190</v>
      </c>
      <c r="V12185" t="s">
        <v>15190</v>
      </c>
      <c r="W12185" t="s">
        <v>15190</v>
      </c>
      <c r="X12185" t="s">
        <v>15190</v>
      </c>
      <c r="Y12185" t="s">
        <v>6</v>
      </c>
      <c r="Z12185" t="s">
        <v>6</v>
      </c>
      <c r="AA12185" t="s">
        <v>15191</v>
      </c>
      <c r="AB12185" t="s">
        <v>1638</v>
      </c>
      <c r="AC12185" t="s">
        <v>15290</v>
      </c>
    </row>
    <row r="12186" spans="1:29" x14ac:dyDescent="0.3">
      <c r="A12186" t="s">
        <v>343</v>
      </c>
      <c r="B12186" s="35">
        <v>914</v>
      </c>
      <c r="C12186" t="s">
        <v>241</v>
      </c>
      <c r="D12186" s="35">
        <v>1982</v>
      </c>
      <c r="E12186" t="s">
        <v>12592</v>
      </c>
      <c r="F12186" s="34" t="s">
        <v>6</v>
      </c>
      <c r="G12186" s="34" t="s">
        <v>6</v>
      </c>
      <c r="H12186" s="34" t="s">
        <v>6</v>
      </c>
      <c r="I12186" s="34" t="s">
        <v>6</v>
      </c>
      <c r="J12186" s="34" t="s">
        <v>6</v>
      </c>
      <c r="K12186" s="34" t="s">
        <v>6</v>
      </c>
      <c r="L12186" s="34" t="s">
        <v>6</v>
      </c>
      <c r="M12186" s="34" t="s">
        <v>6</v>
      </c>
      <c r="N12186" s="34" t="s">
        <v>6</v>
      </c>
      <c r="O12186" s="34" t="s">
        <v>6</v>
      </c>
      <c r="P12186" s="34">
        <v>19.931987174990802</v>
      </c>
      <c r="Q12186" t="s">
        <v>6</v>
      </c>
      <c r="R12186" t="s">
        <v>6</v>
      </c>
      <c r="S12186" t="s">
        <v>6</v>
      </c>
      <c r="T12186" t="s">
        <v>15190</v>
      </c>
      <c r="U12186" t="s">
        <v>15190</v>
      </c>
      <c r="V12186" t="s">
        <v>15190</v>
      </c>
      <c r="W12186" t="s">
        <v>15190</v>
      </c>
      <c r="X12186" t="s">
        <v>15190</v>
      </c>
      <c r="Y12186" t="s">
        <v>6</v>
      </c>
      <c r="Z12186" t="s">
        <v>6</v>
      </c>
      <c r="AA12186" t="s">
        <v>15191</v>
      </c>
      <c r="AB12186" t="s">
        <v>1638</v>
      </c>
      <c r="AC12186" t="s">
        <v>15290</v>
      </c>
    </row>
    <row r="12187" spans="1:29" x14ac:dyDescent="0.3">
      <c r="A12187" t="s">
        <v>343</v>
      </c>
      <c r="B12187" s="35">
        <v>914</v>
      </c>
      <c r="C12187" t="s">
        <v>241</v>
      </c>
      <c r="D12187" s="35">
        <v>1983</v>
      </c>
      <c r="E12187" t="s">
        <v>12593</v>
      </c>
      <c r="F12187" s="34" t="s">
        <v>6</v>
      </c>
      <c r="G12187" s="34" t="s">
        <v>6</v>
      </c>
      <c r="H12187" s="34" t="s">
        <v>6</v>
      </c>
      <c r="I12187" s="34" t="s">
        <v>6</v>
      </c>
      <c r="J12187" s="34" t="s">
        <v>6</v>
      </c>
      <c r="K12187" s="34" t="s">
        <v>6</v>
      </c>
      <c r="L12187" s="34" t="s">
        <v>6</v>
      </c>
      <c r="M12187" s="34" t="s">
        <v>6</v>
      </c>
      <c r="N12187" s="34" t="s">
        <v>6</v>
      </c>
      <c r="O12187" s="34" t="s">
        <v>6</v>
      </c>
      <c r="P12187" s="34">
        <v>20.136677148396</v>
      </c>
      <c r="Q12187" t="s">
        <v>6</v>
      </c>
      <c r="R12187" t="s">
        <v>6</v>
      </c>
      <c r="S12187" t="s">
        <v>6</v>
      </c>
      <c r="T12187" t="s">
        <v>15190</v>
      </c>
      <c r="U12187" t="s">
        <v>15190</v>
      </c>
      <c r="V12187" t="s">
        <v>15190</v>
      </c>
      <c r="W12187" t="s">
        <v>15190</v>
      </c>
      <c r="X12187" t="s">
        <v>15190</v>
      </c>
      <c r="Y12187" t="s">
        <v>6</v>
      </c>
      <c r="Z12187" t="s">
        <v>6</v>
      </c>
      <c r="AA12187" t="s">
        <v>15191</v>
      </c>
      <c r="AB12187" t="s">
        <v>1638</v>
      </c>
      <c r="AC12187" t="s">
        <v>15290</v>
      </c>
    </row>
    <row r="12188" spans="1:29" x14ac:dyDescent="0.3">
      <c r="A12188" t="s">
        <v>343</v>
      </c>
      <c r="B12188" s="35">
        <v>914</v>
      </c>
      <c r="C12188" t="s">
        <v>241</v>
      </c>
      <c r="D12188" s="35">
        <v>1984</v>
      </c>
      <c r="E12188" t="s">
        <v>12594</v>
      </c>
      <c r="F12188" s="34" t="s">
        <v>6</v>
      </c>
      <c r="G12188" s="34" t="s">
        <v>6</v>
      </c>
      <c r="H12188" s="34" t="s">
        <v>6</v>
      </c>
      <c r="I12188" s="34" t="s">
        <v>6</v>
      </c>
      <c r="J12188" s="34" t="s">
        <v>6</v>
      </c>
      <c r="K12188" s="34" t="s">
        <v>6</v>
      </c>
      <c r="L12188" s="34" t="s">
        <v>6</v>
      </c>
      <c r="M12188" s="34" t="s">
        <v>6</v>
      </c>
      <c r="N12188" s="34" t="s">
        <v>6</v>
      </c>
      <c r="O12188" s="34" t="s">
        <v>6</v>
      </c>
      <c r="P12188" s="34">
        <v>19.879008593639</v>
      </c>
      <c r="Q12188" t="s">
        <v>6</v>
      </c>
      <c r="R12188" t="s">
        <v>6</v>
      </c>
      <c r="S12188" t="s">
        <v>6</v>
      </c>
      <c r="T12188" t="s">
        <v>15190</v>
      </c>
      <c r="U12188" t="s">
        <v>15190</v>
      </c>
      <c r="V12188" t="s">
        <v>15190</v>
      </c>
      <c r="W12188" t="s">
        <v>15190</v>
      </c>
      <c r="X12188" t="s">
        <v>15190</v>
      </c>
      <c r="Y12188" t="s">
        <v>6</v>
      </c>
      <c r="Z12188" t="s">
        <v>6</v>
      </c>
      <c r="AA12188" t="s">
        <v>15191</v>
      </c>
      <c r="AB12188" t="s">
        <v>1638</v>
      </c>
      <c r="AC12188" t="s">
        <v>15290</v>
      </c>
    </row>
    <row r="12189" spans="1:29" x14ac:dyDescent="0.3">
      <c r="A12189" t="s">
        <v>343</v>
      </c>
      <c r="B12189" s="35">
        <v>914</v>
      </c>
      <c r="C12189" t="s">
        <v>241</v>
      </c>
      <c r="D12189" s="35">
        <v>1985</v>
      </c>
      <c r="E12189" t="s">
        <v>12595</v>
      </c>
      <c r="F12189" s="34" t="s">
        <v>6</v>
      </c>
      <c r="G12189" s="34" t="s">
        <v>6</v>
      </c>
      <c r="H12189" s="34" t="s">
        <v>6</v>
      </c>
      <c r="I12189" s="34" t="s">
        <v>6</v>
      </c>
      <c r="J12189" s="34" t="s">
        <v>6</v>
      </c>
      <c r="K12189" s="34" t="s">
        <v>6</v>
      </c>
      <c r="L12189" s="34" t="s">
        <v>6</v>
      </c>
      <c r="M12189" s="34" t="s">
        <v>6</v>
      </c>
      <c r="N12189" s="34" t="s">
        <v>6</v>
      </c>
      <c r="O12189" s="34" t="s">
        <v>6</v>
      </c>
      <c r="P12189" s="34">
        <v>20.304041303121299</v>
      </c>
      <c r="Q12189" t="s">
        <v>6</v>
      </c>
      <c r="R12189" t="s">
        <v>6</v>
      </c>
      <c r="S12189" t="s">
        <v>6</v>
      </c>
      <c r="T12189" t="s">
        <v>15190</v>
      </c>
      <c r="U12189" t="s">
        <v>15190</v>
      </c>
      <c r="V12189" t="s">
        <v>15190</v>
      </c>
      <c r="W12189" t="s">
        <v>15190</v>
      </c>
      <c r="X12189" t="s">
        <v>15190</v>
      </c>
      <c r="Y12189" t="s">
        <v>6</v>
      </c>
      <c r="Z12189" t="s">
        <v>6</v>
      </c>
      <c r="AA12189" t="s">
        <v>15191</v>
      </c>
      <c r="AB12189" t="s">
        <v>1638</v>
      </c>
      <c r="AC12189" t="s">
        <v>15290</v>
      </c>
    </row>
    <row r="12190" spans="1:29" x14ac:dyDescent="0.3">
      <c r="A12190" t="s">
        <v>343</v>
      </c>
      <c r="B12190" s="35">
        <v>914</v>
      </c>
      <c r="C12190" t="s">
        <v>241</v>
      </c>
      <c r="D12190" s="35">
        <v>1986</v>
      </c>
      <c r="E12190" t="s">
        <v>12596</v>
      </c>
      <c r="F12190" s="34" t="s">
        <v>6</v>
      </c>
      <c r="G12190" s="34" t="s">
        <v>6</v>
      </c>
      <c r="H12190" s="34" t="s">
        <v>6</v>
      </c>
      <c r="I12190" s="34" t="s">
        <v>6</v>
      </c>
      <c r="J12190" s="34" t="s">
        <v>6</v>
      </c>
      <c r="K12190" s="34" t="s">
        <v>6</v>
      </c>
      <c r="L12190" s="34" t="s">
        <v>6</v>
      </c>
      <c r="M12190" s="34" t="s">
        <v>6</v>
      </c>
      <c r="N12190" s="34" t="s">
        <v>6</v>
      </c>
      <c r="O12190" s="34" t="s">
        <v>6</v>
      </c>
      <c r="P12190" s="34">
        <v>20.938580220677199</v>
      </c>
      <c r="Q12190" t="s">
        <v>6</v>
      </c>
      <c r="R12190" t="s">
        <v>6</v>
      </c>
      <c r="S12190" t="s">
        <v>6</v>
      </c>
      <c r="T12190" t="s">
        <v>15190</v>
      </c>
      <c r="U12190" t="s">
        <v>15190</v>
      </c>
      <c r="V12190" t="s">
        <v>15190</v>
      </c>
      <c r="W12190" t="s">
        <v>15190</v>
      </c>
      <c r="X12190" t="s">
        <v>15190</v>
      </c>
      <c r="Y12190" t="s">
        <v>6</v>
      </c>
      <c r="Z12190" t="s">
        <v>6</v>
      </c>
      <c r="AA12190" t="s">
        <v>15191</v>
      </c>
      <c r="AB12190" t="s">
        <v>1638</v>
      </c>
      <c r="AC12190" t="s">
        <v>15290</v>
      </c>
    </row>
    <row r="12191" spans="1:29" x14ac:dyDescent="0.3">
      <c r="A12191" t="s">
        <v>343</v>
      </c>
      <c r="B12191" s="35">
        <v>914</v>
      </c>
      <c r="C12191" t="s">
        <v>241</v>
      </c>
      <c r="D12191" s="35">
        <v>1987</v>
      </c>
      <c r="E12191" t="s">
        <v>12597</v>
      </c>
      <c r="F12191" s="34" t="s">
        <v>6</v>
      </c>
      <c r="G12191" s="34" t="s">
        <v>6</v>
      </c>
      <c r="H12191" s="34" t="s">
        <v>6</v>
      </c>
      <c r="I12191" s="34" t="s">
        <v>6</v>
      </c>
      <c r="J12191" s="34" t="s">
        <v>6</v>
      </c>
      <c r="K12191" s="34" t="s">
        <v>6</v>
      </c>
      <c r="L12191" s="34" t="s">
        <v>6</v>
      </c>
      <c r="M12191" s="34" t="s">
        <v>6</v>
      </c>
      <c r="N12191" s="34" t="s">
        <v>6</v>
      </c>
      <c r="O12191" s="34" t="s">
        <v>6</v>
      </c>
      <c r="P12191" s="34">
        <v>20.774828241953099</v>
      </c>
      <c r="Q12191" t="s">
        <v>6</v>
      </c>
      <c r="R12191" t="s">
        <v>6</v>
      </c>
      <c r="S12191" t="s">
        <v>6</v>
      </c>
      <c r="T12191" t="s">
        <v>15190</v>
      </c>
      <c r="U12191" t="s">
        <v>15190</v>
      </c>
      <c r="V12191" t="s">
        <v>15190</v>
      </c>
      <c r="W12191" t="s">
        <v>15190</v>
      </c>
      <c r="X12191" t="s">
        <v>15190</v>
      </c>
      <c r="Y12191" t="s">
        <v>6</v>
      </c>
      <c r="Z12191" t="s">
        <v>6</v>
      </c>
      <c r="AA12191" t="s">
        <v>15191</v>
      </c>
      <c r="AB12191" t="s">
        <v>1638</v>
      </c>
      <c r="AC12191" t="s">
        <v>15290</v>
      </c>
    </row>
    <row r="12192" spans="1:29" x14ac:dyDescent="0.3">
      <c r="A12192" t="s">
        <v>343</v>
      </c>
      <c r="B12192" s="35">
        <v>914</v>
      </c>
      <c r="C12192" t="s">
        <v>241</v>
      </c>
      <c r="D12192" s="35">
        <v>1988</v>
      </c>
      <c r="E12192" t="s">
        <v>12598</v>
      </c>
      <c r="F12192" s="34" t="s">
        <v>6</v>
      </c>
      <c r="G12192" s="34" t="s">
        <v>6</v>
      </c>
      <c r="H12192" s="34" t="s">
        <v>6</v>
      </c>
      <c r="I12192" s="34" t="s">
        <v>6</v>
      </c>
      <c r="J12192" s="34" t="s">
        <v>6</v>
      </c>
      <c r="K12192" s="34" t="s">
        <v>6</v>
      </c>
      <c r="L12192" s="34" t="s">
        <v>6</v>
      </c>
      <c r="M12192" s="34" t="s">
        <v>6</v>
      </c>
      <c r="N12192" s="34" t="s">
        <v>6</v>
      </c>
      <c r="O12192" s="34" t="s">
        <v>6</v>
      </c>
      <c r="P12192" s="34">
        <v>20.478629809849298</v>
      </c>
      <c r="Q12192" t="s">
        <v>6</v>
      </c>
      <c r="R12192" t="s">
        <v>6</v>
      </c>
      <c r="S12192" t="s">
        <v>6</v>
      </c>
      <c r="T12192" t="s">
        <v>15190</v>
      </c>
      <c r="U12192" t="s">
        <v>15190</v>
      </c>
      <c r="V12192" t="s">
        <v>15190</v>
      </c>
      <c r="W12192" t="s">
        <v>15190</v>
      </c>
      <c r="X12192" t="s">
        <v>15190</v>
      </c>
      <c r="Y12192" t="s">
        <v>6</v>
      </c>
      <c r="Z12192" t="s">
        <v>6</v>
      </c>
      <c r="AA12192" t="s">
        <v>15191</v>
      </c>
      <c r="AB12192" t="s">
        <v>1638</v>
      </c>
      <c r="AC12192" t="s">
        <v>15290</v>
      </c>
    </row>
    <row r="12193" spans="1:29" x14ac:dyDescent="0.3">
      <c r="A12193" t="s">
        <v>343</v>
      </c>
      <c r="B12193" s="35">
        <v>914</v>
      </c>
      <c r="C12193" t="s">
        <v>241</v>
      </c>
      <c r="D12193" s="35">
        <v>1989</v>
      </c>
      <c r="E12193" t="s">
        <v>12599</v>
      </c>
      <c r="F12193" s="34" t="s">
        <v>6</v>
      </c>
      <c r="G12193" s="34" t="s">
        <v>6</v>
      </c>
      <c r="H12193" s="34" t="s">
        <v>6</v>
      </c>
      <c r="I12193" s="34" t="s">
        <v>6</v>
      </c>
      <c r="J12193" s="34" t="s">
        <v>6</v>
      </c>
      <c r="K12193" s="34" t="s">
        <v>6</v>
      </c>
      <c r="L12193" s="34" t="s">
        <v>6</v>
      </c>
      <c r="M12193" s="34" t="s">
        <v>6</v>
      </c>
      <c r="N12193" s="34" t="s">
        <v>6</v>
      </c>
      <c r="O12193" s="34" t="s">
        <v>6</v>
      </c>
      <c r="P12193" s="34">
        <v>22.4930199598891</v>
      </c>
      <c r="Q12193" t="s">
        <v>6</v>
      </c>
      <c r="R12193" t="s">
        <v>6</v>
      </c>
      <c r="S12193" t="s">
        <v>6</v>
      </c>
      <c r="T12193" t="s">
        <v>15190</v>
      </c>
      <c r="U12193" t="s">
        <v>15190</v>
      </c>
      <c r="V12193" t="s">
        <v>15190</v>
      </c>
      <c r="W12193" t="s">
        <v>15190</v>
      </c>
      <c r="X12193" t="s">
        <v>15190</v>
      </c>
      <c r="Y12193" t="s">
        <v>6</v>
      </c>
      <c r="Z12193" t="s">
        <v>6</v>
      </c>
      <c r="AA12193" t="s">
        <v>15191</v>
      </c>
      <c r="AB12193" t="s">
        <v>1638</v>
      </c>
      <c r="AC12193" t="s">
        <v>15290</v>
      </c>
    </row>
    <row r="12194" spans="1:29" x14ac:dyDescent="0.3">
      <c r="A12194" t="s">
        <v>343</v>
      </c>
      <c r="B12194" s="35">
        <v>914</v>
      </c>
      <c r="C12194" t="s">
        <v>241</v>
      </c>
      <c r="D12194" s="35">
        <v>1990</v>
      </c>
      <c r="E12194" t="s">
        <v>12600</v>
      </c>
      <c r="F12194" s="34" t="s">
        <v>6</v>
      </c>
      <c r="G12194" s="34" t="s">
        <v>6</v>
      </c>
      <c r="H12194" s="34" t="s">
        <v>6</v>
      </c>
      <c r="I12194" s="34" t="s">
        <v>6</v>
      </c>
      <c r="J12194" s="34" t="s">
        <v>6</v>
      </c>
      <c r="K12194" s="34" t="s">
        <v>6</v>
      </c>
      <c r="L12194" s="34" t="s">
        <v>6</v>
      </c>
      <c r="M12194" s="34" t="s">
        <v>6</v>
      </c>
      <c r="N12194" s="34" t="s">
        <v>6</v>
      </c>
      <c r="O12194" s="34" t="s">
        <v>6</v>
      </c>
      <c r="P12194" s="34">
        <v>20.243838369766799</v>
      </c>
      <c r="Q12194" t="s">
        <v>6</v>
      </c>
      <c r="R12194" t="s">
        <v>6</v>
      </c>
      <c r="S12194" t="s">
        <v>6</v>
      </c>
      <c r="T12194" t="s">
        <v>15190</v>
      </c>
      <c r="U12194" t="s">
        <v>15190</v>
      </c>
      <c r="V12194" t="s">
        <v>15190</v>
      </c>
      <c r="W12194" t="s">
        <v>15190</v>
      </c>
      <c r="X12194" t="s">
        <v>15190</v>
      </c>
      <c r="Y12194" t="s">
        <v>6</v>
      </c>
      <c r="Z12194" t="s">
        <v>6</v>
      </c>
      <c r="AA12194" t="s">
        <v>15191</v>
      </c>
      <c r="AB12194" t="s">
        <v>1638</v>
      </c>
      <c r="AC12194" t="s">
        <v>15290</v>
      </c>
    </row>
    <row r="12195" spans="1:29" x14ac:dyDescent="0.3">
      <c r="A12195" t="s">
        <v>343</v>
      </c>
      <c r="B12195" s="35">
        <v>914</v>
      </c>
      <c r="C12195" t="s">
        <v>241</v>
      </c>
      <c r="D12195" s="35">
        <v>1991</v>
      </c>
      <c r="E12195" t="s">
        <v>12601</v>
      </c>
      <c r="F12195" s="34" t="s">
        <v>6</v>
      </c>
      <c r="G12195" s="34" t="s">
        <v>6</v>
      </c>
      <c r="H12195" s="34" t="s">
        <v>6</v>
      </c>
      <c r="I12195" s="34" t="s">
        <v>6</v>
      </c>
      <c r="J12195" s="34" t="s">
        <v>6</v>
      </c>
      <c r="K12195" s="34" t="s">
        <v>6</v>
      </c>
      <c r="L12195" s="34" t="s">
        <v>6</v>
      </c>
      <c r="M12195" s="34" t="s">
        <v>6</v>
      </c>
      <c r="N12195" s="34" t="s">
        <v>6</v>
      </c>
      <c r="O12195" s="34" t="s">
        <v>6</v>
      </c>
      <c r="P12195" s="34">
        <v>19.751378374927501</v>
      </c>
      <c r="Q12195" t="s">
        <v>6</v>
      </c>
      <c r="R12195" t="s">
        <v>6</v>
      </c>
      <c r="S12195" t="s">
        <v>6</v>
      </c>
      <c r="T12195" t="s">
        <v>15190</v>
      </c>
      <c r="U12195" t="s">
        <v>15190</v>
      </c>
      <c r="V12195" t="s">
        <v>15190</v>
      </c>
      <c r="W12195" t="s">
        <v>15190</v>
      </c>
      <c r="X12195" t="s">
        <v>15190</v>
      </c>
      <c r="Y12195" t="s">
        <v>6</v>
      </c>
      <c r="Z12195" t="s">
        <v>6</v>
      </c>
      <c r="AA12195" t="s">
        <v>15191</v>
      </c>
      <c r="AB12195" t="s">
        <v>1638</v>
      </c>
      <c r="AC12195" t="s">
        <v>15290</v>
      </c>
    </row>
    <row r="12196" spans="1:29" x14ac:dyDescent="0.3">
      <c r="A12196" t="s">
        <v>343</v>
      </c>
      <c r="B12196" s="35">
        <v>914</v>
      </c>
      <c r="C12196" t="s">
        <v>241</v>
      </c>
      <c r="D12196" s="35">
        <v>1992</v>
      </c>
      <c r="E12196" t="s">
        <v>12602</v>
      </c>
      <c r="F12196" s="34" t="s">
        <v>6</v>
      </c>
      <c r="G12196" s="34" t="s">
        <v>6</v>
      </c>
      <c r="H12196" s="34" t="s">
        <v>6</v>
      </c>
      <c r="I12196" s="34" t="s">
        <v>6</v>
      </c>
      <c r="J12196" s="34" t="s">
        <v>6</v>
      </c>
      <c r="K12196" s="34" t="s">
        <v>6</v>
      </c>
      <c r="L12196" s="34" t="s">
        <v>6</v>
      </c>
      <c r="M12196" s="34" t="s">
        <v>6</v>
      </c>
      <c r="N12196" s="34" t="s">
        <v>6</v>
      </c>
      <c r="O12196" s="34" t="s">
        <v>6</v>
      </c>
      <c r="P12196" s="34">
        <v>64.094450966480096</v>
      </c>
      <c r="Q12196" t="s">
        <v>6</v>
      </c>
      <c r="R12196" t="s">
        <v>6</v>
      </c>
      <c r="S12196" t="s">
        <v>6</v>
      </c>
      <c r="T12196" t="s">
        <v>15190</v>
      </c>
      <c r="U12196" t="s">
        <v>15190</v>
      </c>
      <c r="V12196" t="s">
        <v>15190</v>
      </c>
      <c r="W12196" t="s">
        <v>15190</v>
      </c>
      <c r="X12196" t="s">
        <v>15190</v>
      </c>
      <c r="Y12196" t="s">
        <v>6</v>
      </c>
      <c r="Z12196" t="s">
        <v>6</v>
      </c>
      <c r="AA12196" t="s">
        <v>15191</v>
      </c>
      <c r="AB12196" t="s">
        <v>1638</v>
      </c>
      <c r="AC12196" t="s">
        <v>15290</v>
      </c>
    </row>
    <row r="12197" spans="1:29" x14ac:dyDescent="0.3">
      <c r="A12197" t="s">
        <v>343</v>
      </c>
      <c r="B12197" s="35">
        <v>914</v>
      </c>
      <c r="C12197" t="s">
        <v>241</v>
      </c>
      <c r="D12197" s="35">
        <v>1993</v>
      </c>
      <c r="E12197" t="s">
        <v>12603</v>
      </c>
      <c r="F12197" s="34" t="s">
        <v>6</v>
      </c>
      <c r="G12197" s="34" t="s">
        <v>6</v>
      </c>
      <c r="H12197" s="34" t="s">
        <v>6</v>
      </c>
      <c r="I12197" s="34" t="s">
        <v>6</v>
      </c>
      <c r="J12197" s="34" t="s">
        <v>6</v>
      </c>
      <c r="K12197" s="34" t="s">
        <v>6</v>
      </c>
      <c r="L12197" s="34" t="s">
        <v>6</v>
      </c>
      <c r="M12197" s="34" t="s">
        <v>6</v>
      </c>
      <c r="N12197" s="34" t="s">
        <v>6</v>
      </c>
      <c r="O12197" s="34" t="s">
        <v>6</v>
      </c>
      <c r="P12197" s="34">
        <v>150.91671333293101</v>
      </c>
      <c r="Q12197" t="s">
        <v>6</v>
      </c>
      <c r="R12197" t="s">
        <v>6</v>
      </c>
      <c r="S12197" t="s">
        <v>6</v>
      </c>
      <c r="T12197" t="s">
        <v>15190</v>
      </c>
      <c r="U12197" t="s">
        <v>15190</v>
      </c>
      <c r="V12197" t="s">
        <v>15190</v>
      </c>
      <c r="W12197" t="s">
        <v>15190</v>
      </c>
      <c r="X12197" t="s">
        <v>15190</v>
      </c>
      <c r="Y12197" t="s">
        <v>6</v>
      </c>
      <c r="Z12197" t="s">
        <v>6</v>
      </c>
      <c r="AA12197" t="s">
        <v>15191</v>
      </c>
      <c r="AB12197" t="s">
        <v>1638</v>
      </c>
      <c r="AC12197" t="s">
        <v>15290</v>
      </c>
    </row>
    <row r="12198" spans="1:29" x14ac:dyDescent="0.3">
      <c r="A12198" t="s">
        <v>343</v>
      </c>
      <c r="B12198" s="35">
        <v>914</v>
      </c>
      <c r="C12198" t="s">
        <v>241</v>
      </c>
      <c r="D12198" s="35">
        <v>1994</v>
      </c>
      <c r="E12198" t="s">
        <v>12604</v>
      </c>
      <c r="F12198" s="34" t="s">
        <v>6</v>
      </c>
      <c r="G12198" s="34" t="s">
        <v>6</v>
      </c>
      <c r="H12198" s="34" t="s">
        <v>6</v>
      </c>
      <c r="I12198" s="34" t="s">
        <v>6</v>
      </c>
      <c r="J12198" s="34" t="s">
        <v>6</v>
      </c>
      <c r="K12198" s="34" t="s">
        <v>6</v>
      </c>
      <c r="L12198" s="34" t="s">
        <v>6</v>
      </c>
      <c r="M12198" s="34" t="s">
        <v>6</v>
      </c>
      <c r="N12198" s="34">
        <v>24.629863393878441</v>
      </c>
      <c r="O12198" s="34">
        <v>24.629863393878441</v>
      </c>
      <c r="P12198" s="34">
        <v>226.23178701801399</v>
      </c>
      <c r="Q12198" t="s">
        <v>6</v>
      </c>
      <c r="R12198" t="s">
        <v>6</v>
      </c>
      <c r="S12198" t="s">
        <v>6</v>
      </c>
      <c r="T12198" t="s">
        <v>15190</v>
      </c>
      <c r="U12198" t="s">
        <v>15190</v>
      </c>
      <c r="V12198" t="s">
        <v>15190</v>
      </c>
      <c r="W12198" t="s">
        <v>15190</v>
      </c>
      <c r="X12198" t="s">
        <v>15190</v>
      </c>
      <c r="Y12198" t="s">
        <v>6</v>
      </c>
      <c r="Z12198" t="s">
        <v>6</v>
      </c>
      <c r="AA12198" t="s">
        <v>15191</v>
      </c>
      <c r="AB12198" t="s">
        <v>1638</v>
      </c>
      <c r="AC12198" t="s">
        <v>15290</v>
      </c>
    </row>
    <row r="12199" spans="1:29" x14ac:dyDescent="0.3">
      <c r="A12199" t="s">
        <v>343</v>
      </c>
      <c r="B12199" s="35">
        <v>914</v>
      </c>
      <c r="C12199" t="s">
        <v>241</v>
      </c>
      <c r="D12199" s="35">
        <v>1995</v>
      </c>
      <c r="E12199" t="s">
        <v>12605</v>
      </c>
      <c r="F12199" s="34" t="s">
        <v>6</v>
      </c>
      <c r="G12199" s="34" t="s">
        <v>6</v>
      </c>
      <c r="H12199" s="34" t="s">
        <v>6</v>
      </c>
      <c r="I12199" s="34" t="s">
        <v>6</v>
      </c>
      <c r="J12199" s="34" t="s">
        <v>6</v>
      </c>
      <c r="K12199" s="34" t="s">
        <v>6</v>
      </c>
      <c r="L12199" s="34" t="s">
        <v>6</v>
      </c>
      <c r="M12199" s="34" t="s">
        <v>6</v>
      </c>
      <c r="N12199" s="34">
        <v>29.359587195991843</v>
      </c>
      <c r="O12199" s="34">
        <v>29.359587195991843</v>
      </c>
      <c r="P12199" s="34">
        <v>270.60616513491101</v>
      </c>
      <c r="Q12199" t="s">
        <v>6</v>
      </c>
      <c r="R12199" t="s">
        <v>6</v>
      </c>
      <c r="S12199" t="s">
        <v>6</v>
      </c>
      <c r="T12199" t="s">
        <v>15190</v>
      </c>
      <c r="U12199" t="s">
        <v>15190</v>
      </c>
      <c r="V12199" t="s">
        <v>15190</v>
      </c>
      <c r="W12199" t="s">
        <v>15190</v>
      </c>
      <c r="X12199" t="s">
        <v>15190</v>
      </c>
      <c r="Y12199" t="s">
        <v>6</v>
      </c>
      <c r="Z12199" t="s">
        <v>6</v>
      </c>
      <c r="AA12199" t="s">
        <v>15191</v>
      </c>
      <c r="AB12199" t="s">
        <v>1638</v>
      </c>
      <c r="AC12199" t="s">
        <v>15290</v>
      </c>
    </row>
    <row r="12200" spans="1:29" x14ac:dyDescent="0.3">
      <c r="A12200" t="s">
        <v>343</v>
      </c>
      <c r="B12200" s="35">
        <v>914</v>
      </c>
      <c r="C12200" t="s">
        <v>241</v>
      </c>
      <c r="D12200" s="35">
        <v>1996</v>
      </c>
      <c r="E12200" t="s">
        <v>12606</v>
      </c>
      <c r="F12200" s="34" t="s">
        <v>6</v>
      </c>
      <c r="G12200" s="34" t="s">
        <v>6</v>
      </c>
      <c r="H12200" s="34" t="s">
        <v>6</v>
      </c>
      <c r="I12200" s="34" t="s">
        <v>6</v>
      </c>
      <c r="J12200" s="34" t="s">
        <v>6</v>
      </c>
      <c r="K12200" s="34" t="s">
        <v>6</v>
      </c>
      <c r="L12200" s="34" t="s">
        <v>6</v>
      </c>
      <c r="M12200" s="34" t="s">
        <v>6</v>
      </c>
      <c r="N12200" s="34">
        <v>34.690090263125164</v>
      </c>
      <c r="O12200" s="34">
        <v>34.690090263125164</v>
      </c>
      <c r="P12200" s="34">
        <v>338.33807829151402</v>
      </c>
      <c r="Q12200" t="s">
        <v>6</v>
      </c>
      <c r="R12200" t="s">
        <v>6</v>
      </c>
      <c r="S12200" t="s">
        <v>6</v>
      </c>
      <c r="T12200" t="s">
        <v>15190</v>
      </c>
      <c r="U12200" t="s">
        <v>15190</v>
      </c>
      <c r="V12200" t="s">
        <v>15190</v>
      </c>
      <c r="W12200" t="s">
        <v>15190</v>
      </c>
      <c r="X12200" t="s">
        <v>15190</v>
      </c>
      <c r="Y12200" t="s">
        <v>6</v>
      </c>
      <c r="Z12200" t="s">
        <v>6</v>
      </c>
      <c r="AA12200" t="s">
        <v>15191</v>
      </c>
      <c r="AB12200" t="s">
        <v>1638</v>
      </c>
      <c r="AC12200" t="s">
        <v>15290</v>
      </c>
    </row>
    <row r="12201" spans="1:29" x14ac:dyDescent="0.3">
      <c r="A12201" t="s">
        <v>343</v>
      </c>
      <c r="B12201" s="35">
        <v>914</v>
      </c>
      <c r="C12201" t="s">
        <v>241</v>
      </c>
      <c r="D12201" s="35">
        <v>1997</v>
      </c>
      <c r="E12201" t="s">
        <v>12607</v>
      </c>
      <c r="F12201" s="34" t="s">
        <v>6</v>
      </c>
      <c r="G12201" s="34" t="s">
        <v>6</v>
      </c>
      <c r="H12201" s="34" t="s">
        <v>6</v>
      </c>
      <c r="I12201" s="34" t="s">
        <v>6</v>
      </c>
      <c r="J12201" s="34" t="s">
        <v>6</v>
      </c>
      <c r="K12201" s="34" t="s">
        <v>6</v>
      </c>
      <c r="L12201" s="34" t="s">
        <v>6</v>
      </c>
      <c r="M12201" s="34" t="s">
        <v>6</v>
      </c>
      <c r="N12201" s="34">
        <v>51.409342099449162</v>
      </c>
      <c r="O12201" s="34">
        <v>51.409342099449162</v>
      </c>
      <c r="P12201" s="34">
        <v>335.267082002064</v>
      </c>
      <c r="Q12201" t="s">
        <v>6</v>
      </c>
      <c r="R12201" t="s">
        <v>6</v>
      </c>
      <c r="S12201" t="s">
        <v>6</v>
      </c>
      <c r="T12201" t="s">
        <v>15190</v>
      </c>
      <c r="U12201" t="s">
        <v>15190</v>
      </c>
      <c r="V12201" t="s">
        <v>15190</v>
      </c>
      <c r="W12201" t="s">
        <v>15190</v>
      </c>
      <c r="X12201" t="s">
        <v>15190</v>
      </c>
      <c r="Y12201" t="s">
        <v>6</v>
      </c>
      <c r="Z12201" t="s">
        <v>6</v>
      </c>
      <c r="AA12201" t="s">
        <v>15191</v>
      </c>
      <c r="AB12201" t="s">
        <v>1638</v>
      </c>
      <c r="AC12201" t="s">
        <v>15290</v>
      </c>
    </row>
    <row r="12202" spans="1:29" x14ac:dyDescent="0.3">
      <c r="A12202" t="s">
        <v>343</v>
      </c>
      <c r="B12202" s="35">
        <v>914</v>
      </c>
      <c r="C12202" t="s">
        <v>241</v>
      </c>
      <c r="D12202" s="35">
        <v>1998</v>
      </c>
      <c r="E12202" t="s">
        <v>12608</v>
      </c>
      <c r="F12202" s="34" t="s">
        <v>6</v>
      </c>
      <c r="G12202" s="34" t="s">
        <v>6</v>
      </c>
      <c r="H12202" s="34" t="s">
        <v>6</v>
      </c>
      <c r="I12202" s="34" t="s">
        <v>6</v>
      </c>
      <c r="J12202" s="34" t="s">
        <v>6</v>
      </c>
      <c r="K12202" s="34" t="s">
        <v>6</v>
      </c>
      <c r="L12202" s="34" t="s">
        <v>6</v>
      </c>
      <c r="M12202" s="34" t="s">
        <v>6</v>
      </c>
      <c r="N12202" s="34">
        <v>57.010235536636365</v>
      </c>
      <c r="O12202" s="34">
        <v>57.010235536636365</v>
      </c>
      <c r="P12202" s="34">
        <v>389.42819679447899</v>
      </c>
      <c r="Q12202" t="s">
        <v>6</v>
      </c>
      <c r="R12202" t="s">
        <v>6</v>
      </c>
      <c r="S12202" t="s">
        <v>6</v>
      </c>
      <c r="T12202" t="s">
        <v>15190</v>
      </c>
      <c r="U12202" t="s">
        <v>15190</v>
      </c>
      <c r="V12202" t="s">
        <v>15190</v>
      </c>
      <c r="W12202" t="s">
        <v>15190</v>
      </c>
      <c r="X12202" t="s">
        <v>15190</v>
      </c>
      <c r="Y12202" t="s">
        <v>6</v>
      </c>
      <c r="Z12202" t="s">
        <v>6</v>
      </c>
      <c r="AA12202" t="s">
        <v>15191</v>
      </c>
      <c r="AB12202" t="s">
        <v>1638</v>
      </c>
      <c r="AC12202" t="s">
        <v>15290</v>
      </c>
    </row>
    <row r="12203" spans="1:29" x14ac:dyDescent="0.3">
      <c r="A12203" t="s">
        <v>343</v>
      </c>
      <c r="B12203" s="35">
        <v>914</v>
      </c>
      <c r="C12203" t="s">
        <v>241</v>
      </c>
      <c r="D12203" s="35">
        <v>1999</v>
      </c>
      <c r="E12203" t="s">
        <v>12609</v>
      </c>
      <c r="F12203" s="34" t="s">
        <v>6</v>
      </c>
      <c r="G12203" s="34" t="s">
        <v>6</v>
      </c>
      <c r="H12203" s="34" t="s">
        <v>6</v>
      </c>
      <c r="I12203" s="34" t="s">
        <v>6</v>
      </c>
      <c r="J12203" s="34" t="s">
        <v>6</v>
      </c>
      <c r="K12203" s="34" t="s">
        <v>6</v>
      </c>
      <c r="L12203" s="34" t="s">
        <v>6</v>
      </c>
      <c r="M12203" s="34" t="s">
        <v>6</v>
      </c>
      <c r="N12203" s="34">
        <v>57.7895257921191</v>
      </c>
      <c r="O12203" s="34">
        <v>57.7895257921191</v>
      </c>
      <c r="P12203" s="34">
        <v>448.87251419871501</v>
      </c>
      <c r="Q12203" t="s">
        <v>6</v>
      </c>
      <c r="R12203" t="s">
        <v>6</v>
      </c>
      <c r="S12203" t="s">
        <v>6</v>
      </c>
      <c r="T12203" t="s">
        <v>15190</v>
      </c>
      <c r="U12203" t="s">
        <v>15190</v>
      </c>
      <c r="V12203" t="s">
        <v>15190</v>
      </c>
      <c r="W12203" t="s">
        <v>15190</v>
      </c>
      <c r="X12203" t="s">
        <v>15190</v>
      </c>
      <c r="Y12203" t="s">
        <v>6</v>
      </c>
      <c r="Z12203" t="s">
        <v>6</v>
      </c>
      <c r="AA12203" t="s">
        <v>15191</v>
      </c>
      <c r="AB12203" t="s">
        <v>1638</v>
      </c>
      <c r="AC12203" t="s">
        <v>15290</v>
      </c>
    </row>
    <row r="12204" spans="1:29" x14ac:dyDescent="0.3">
      <c r="A12204" t="s">
        <v>343</v>
      </c>
      <c r="B12204" s="35">
        <v>914</v>
      </c>
      <c r="C12204" t="s">
        <v>241</v>
      </c>
      <c r="D12204" s="35">
        <v>2000</v>
      </c>
      <c r="E12204" t="s">
        <v>12610</v>
      </c>
      <c r="F12204" s="34" t="s">
        <v>6</v>
      </c>
      <c r="G12204" s="34" t="s">
        <v>6</v>
      </c>
      <c r="H12204" s="34" t="s">
        <v>6</v>
      </c>
      <c r="I12204" s="34" t="s">
        <v>6</v>
      </c>
      <c r="J12204" s="34" t="s">
        <v>6</v>
      </c>
      <c r="K12204" s="34" t="s">
        <v>6</v>
      </c>
      <c r="L12204" s="34" t="s">
        <v>6</v>
      </c>
      <c r="M12204" s="34" t="s">
        <v>6</v>
      </c>
      <c r="N12204" s="34">
        <v>63.018745529252939</v>
      </c>
      <c r="O12204" s="34">
        <v>63.376462525258205</v>
      </c>
      <c r="P12204" s="34">
        <v>507.16338022254001</v>
      </c>
      <c r="Q12204" t="s">
        <v>6</v>
      </c>
      <c r="R12204" t="s">
        <v>6</v>
      </c>
      <c r="S12204" t="s">
        <v>6</v>
      </c>
      <c r="T12204" t="s">
        <v>15190</v>
      </c>
      <c r="U12204" t="s">
        <v>15190</v>
      </c>
      <c r="V12204" t="s">
        <v>15190</v>
      </c>
      <c r="W12204" t="s">
        <v>15190</v>
      </c>
      <c r="X12204" t="s">
        <v>15190</v>
      </c>
      <c r="Y12204" t="s">
        <v>6</v>
      </c>
      <c r="Z12204" t="s">
        <v>6</v>
      </c>
      <c r="AA12204" t="s">
        <v>15191</v>
      </c>
      <c r="AB12204" t="s">
        <v>1638</v>
      </c>
      <c r="AC12204" t="s">
        <v>15290</v>
      </c>
    </row>
    <row r="12205" spans="1:29" x14ac:dyDescent="0.3">
      <c r="A12205" t="s">
        <v>343</v>
      </c>
      <c r="B12205" s="35">
        <v>914</v>
      </c>
      <c r="C12205" t="s">
        <v>241</v>
      </c>
      <c r="D12205" s="35">
        <v>2001</v>
      </c>
      <c r="E12205" t="s">
        <v>12611</v>
      </c>
      <c r="F12205" s="34" t="s">
        <v>6</v>
      </c>
      <c r="G12205" s="34" t="s">
        <v>6</v>
      </c>
      <c r="H12205" s="34" t="s">
        <v>6</v>
      </c>
      <c r="I12205" s="34" t="s">
        <v>6</v>
      </c>
      <c r="J12205" s="34" t="s">
        <v>6</v>
      </c>
      <c r="K12205" s="34" t="s">
        <v>6</v>
      </c>
      <c r="L12205" s="34" t="s">
        <v>6</v>
      </c>
      <c r="M12205" s="34" t="s">
        <v>6</v>
      </c>
      <c r="N12205" s="34">
        <v>59.899958204871908</v>
      </c>
      <c r="O12205" s="34">
        <v>60.609728965913867</v>
      </c>
      <c r="P12205" s="34">
        <v>570.15398713954801</v>
      </c>
      <c r="Q12205" t="s">
        <v>6</v>
      </c>
      <c r="R12205" t="s">
        <v>6</v>
      </c>
      <c r="S12205" t="s">
        <v>6</v>
      </c>
      <c r="T12205" t="s">
        <v>15190</v>
      </c>
      <c r="U12205" t="s">
        <v>15190</v>
      </c>
      <c r="V12205" t="s">
        <v>15190</v>
      </c>
      <c r="W12205" t="s">
        <v>15190</v>
      </c>
      <c r="X12205" t="s">
        <v>15190</v>
      </c>
      <c r="Y12205" t="s">
        <v>6</v>
      </c>
      <c r="Z12205" t="s">
        <v>6</v>
      </c>
      <c r="AA12205" t="s">
        <v>15191</v>
      </c>
      <c r="AB12205" t="s">
        <v>1638</v>
      </c>
      <c r="AC12205" t="s">
        <v>15290</v>
      </c>
    </row>
    <row r="12206" spans="1:29" x14ac:dyDescent="0.3">
      <c r="A12206" t="s">
        <v>343</v>
      </c>
      <c r="B12206" s="35">
        <v>914</v>
      </c>
      <c r="C12206" t="s">
        <v>241</v>
      </c>
      <c r="D12206" s="35">
        <v>2002</v>
      </c>
      <c r="E12206" t="s">
        <v>12612</v>
      </c>
      <c r="F12206" s="34" t="s">
        <v>6</v>
      </c>
      <c r="G12206" s="34" t="s">
        <v>6</v>
      </c>
      <c r="H12206" s="34" t="s">
        <v>6</v>
      </c>
      <c r="I12206" s="34" t="s">
        <v>6</v>
      </c>
      <c r="J12206" s="34" t="s">
        <v>6</v>
      </c>
      <c r="K12206" s="34" t="s">
        <v>6</v>
      </c>
      <c r="L12206" s="34" t="s">
        <v>6</v>
      </c>
      <c r="M12206" s="34" t="s">
        <v>6</v>
      </c>
      <c r="N12206" s="34">
        <v>63.343117426706243</v>
      </c>
      <c r="O12206" s="34">
        <v>64.097401093014199</v>
      </c>
      <c r="P12206" s="34">
        <v>617.75930187329197</v>
      </c>
      <c r="Q12206" t="s">
        <v>6</v>
      </c>
      <c r="R12206" t="s">
        <v>6</v>
      </c>
      <c r="S12206" t="s">
        <v>6</v>
      </c>
      <c r="T12206" t="s">
        <v>15190</v>
      </c>
      <c r="U12206" t="s">
        <v>15190</v>
      </c>
      <c r="V12206" t="s">
        <v>15190</v>
      </c>
      <c r="W12206" t="s">
        <v>15190</v>
      </c>
      <c r="X12206" t="s">
        <v>15190</v>
      </c>
      <c r="Y12206" t="s">
        <v>6</v>
      </c>
      <c r="Z12206" t="s">
        <v>6</v>
      </c>
      <c r="AA12206" t="s">
        <v>15191</v>
      </c>
      <c r="AB12206" t="s">
        <v>1638</v>
      </c>
      <c r="AC12206" t="s">
        <v>15290</v>
      </c>
    </row>
    <row r="12207" spans="1:29" x14ac:dyDescent="0.3">
      <c r="A12207" t="s">
        <v>343</v>
      </c>
      <c r="B12207" s="35">
        <v>914</v>
      </c>
      <c r="C12207" t="s">
        <v>241</v>
      </c>
      <c r="D12207" s="35">
        <v>2003</v>
      </c>
      <c r="E12207" t="s">
        <v>12613</v>
      </c>
      <c r="F12207" s="34" t="s">
        <v>6</v>
      </c>
      <c r="G12207" s="34" t="s">
        <v>6</v>
      </c>
      <c r="H12207" s="34" t="s">
        <v>6</v>
      </c>
      <c r="I12207" s="34">
        <v>9.4066498260746467</v>
      </c>
      <c r="J12207" s="34">
        <v>1.9505402056710468</v>
      </c>
      <c r="K12207" s="34">
        <v>7.4561096204035993</v>
      </c>
      <c r="L12207" s="34" t="s">
        <v>6</v>
      </c>
      <c r="M12207" s="34" t="s">
        <v>6</v>
      </c>
      <c r="N12207" s="34">
        <v>59.536068159108055</v>
      </c>
      <c r="O12207" s="34">
        <v>60.239905386892332</v>
      </c>
      <c r="P12207" s="34">
        <v>685.80276230004404</v>
      </c>
      <c r="Q12207" t="s">
        <v>6</v>
      </c>
      <c r="R12207" t="s">
        <v>6</v>
      </c>
      <c r="S12207" t="s">
        <v>6</v>
      </c>
      <c r="T12207" t="s">
        <v>15190</v>
      </c>
      <c r="U12207" t="s">
        <v>15190</v>
      </c>
      <c r="V12207" t="s">
        <v>15190</v>
      </c>
      <c r="W12207" t="s">
        <v>15190</v>
      </c>
      <c r="X12207" t="s">
        <v>15190</v>
      </c>
      <c r="Y12207" t="s">
        <v>6</v>
      </c>
      <c r="Z12207" t="s">
        <v>6</v>
      </c>
      <c r="AA12207" t="s">
        <v>15191</v>
      </c>
      <c r="AB12207" t="s">
        <v>1638</v>
      </c>
      <c r="AC12207" t="s">
        <v>15290</v>
      </c>
    </row>
    <row r="12208" spans="1:29" x14ac:dyDescent="0.3">
      <c r="A12208" t="s">
        <v>343</v>
      </c>
      <c r="B12208" s="35">
        <v>914</v>
      </c>
      <c r="C12208" t="s">
        <v>241</v>
      </c>
      <c r="D12208" s="35">
        <v>2004</v>
      </c>
      <c r="E12208" t="s">
        <v>12614</v>
      </c>
      <c r="F12208" s="34" t="s">
        <v>6</v>
      </c>
      <c r="G12208" s="34" t="s">
        <v>6</v>
      </c>
      <c r="H12208" s="34" t="s">
        <v>6</v>
      </c>
      <c r="I12208" s="34">
        <v>11.813954834778196</v>
      </c>
      <c r="J12208" s="34">
        <v>3.0695249807009146</v>
      </c>
      <c r="K12208" s="34">
        <v>8.744429854077282</v>
      </c>
      <c r="L12208" s="34" t="s">
        <v>6</v>
      </c>
      <c r="M12208" s="34" t="s">
        <v>6</v>
      </c>
      <c r="N12208" s="34">
        <v>56.798356906198265</v>
      </c>
      <c r="O12208" s="34">
        <v>57.472884187722343</v>
      </c>
      <c r="P12208" s="34">
        <v>746.433824749839</v>
      </c>
      <c r="Q12208" t="s">
        <v>6</v>
      </c>
      <c r="R12208" t="s">
        <v>6</v>
      </c>
      <c r="S12208" t="s">
        <v>6</v>
      </c>
      <c r="T12208" t="s">
        <v>15190</v>
      </c>
      <c r="U12208" t="s">
        <v>15190</v>
      </c>
      <c r="V12208" t="s">
        <v>15190</v>
      </c>
      <c r="W12208" t="s">
        <v>15190</v>
      </c>
      <c r="X12208" t="s">
        <v>15190</v>
      </c>
      <c r="Y12208" t="s">
        <v>6</v>
      </c>
      <c r="Z12208" t="s">
        <v>6</v>
      </c>
      <c r="AA12208" t="s">
        <v>15191</v>
      </c>
      <c r="AB12208" t="s">
        <v>1638</v>
      </c>
      <c r="AC12208" t="s">
        <v>15290</v>
      </c>
    </row>
    <row r="12209" spans="1:29" x14ac:dyDescent="0.3">
      <c r="A12209" t="s">
        <v>343</v>
      </c>
      <c r="B12209" s="35">
        <v>914</v>
      </c>
      <c r="C12209" t="s">
        <v>241</v>
      </c>
      <c r="D12209" s="35">
        <v>2005</v>
      </c>
      <c r="E12209" t="s">
        <v>12615</v>
      </c>
      <c r="F12209" s="34" t="s">
        <v>6</v>
      </c>
      <c r="G12209" s="34" t="s">
        <v>6</v>
      </c>
      <c r="H12209" s="34" t="s">
        <v>6</v>
      </c>
      <c r="I12209" s="34">
        <v>17.50019129154758</v>
      </c>
      <c r="J12209" s="34">
        <v>4.980459005951805</v>
      </c>
      <c r="K12209" s="34">
        <v>12.519732285595776</v>
      </c>
      <c r="L12209" s="34" t="s">
        <v>6</v>
      </c>
      <c r="M12209" s="34" t="s">
        <v>6</v>
      </c>
      <c r="N12209" s="34">
        <v>57.518870737297142</v>
      </c>
      <c r="O12209" s="34">
        <v>58.199553379336763</v>
      </c>
      <c r="P12209" s="34">
        <v>813.73294364157402</v>
      </c>
      <c r="Q12209" t="s">
        <v>6</v>
      </c>
      <c r="R12209" t="s">
        <v>6</v>
      </c>
      <c r="S12209" t="s">
        <v>6</v>
      </c>
      <c r="T12209" t="s">
        <v>15190</v>
      </c>
      <c r="U12209" t="s">
        <v>15190</v>
      </c>
      <c r="V12209" t="s">
        <v>15190</v>
      </c>
      <c r="W12209" t="s">
        <v>15190</v>
      </c>
      <c r="X12209" t="s">
        <v>15190</v>
      </c>
      <c r="Y12209" t="s">
        <v>6</v>
      </c>
      <c r="Z12209" t="s">
        <v>6</v>
      </c>
      <c r="AA12209" t="s">
        <v>15191</v>
      </c>
      <c r="AB12209" t="s">
        <v>1638</v>
      </c>
      <c r="AC12209" t="s">
        <v>15290</v>
      </c>
    </row>
    <row r="12210" spans="1:29" x14ac:dyDescent="0.3">
      <c r="A12210" t="s">
        <v>343</v>
      </c>
      <c r="B12210" s="35">
        <v>914</v>
      </c>
      <c r="C12210" t="s">
        <v>241</v>
      </c>
      <c r="D12210" s="35">
        <v>2006</v>
      </c>
      <c r="E12210" t="s">
        <v>12616</v>
      </c>
      <c r="F12210" s="34" t="s">
        <v>6</v>
      </c>
      <c r="G12210" s="34" t="s">
        <v>6</v>
      </c>
      <c r="H12210" s="34" t="s">
        <v>6</v>
      </c>
      <c r="I12210" s="34">
        <v>23.869206495485212</v>
      </c>
      <c r="J12210" s="34">
        <v>7.6497932640020627</v>
      </c>
      <c r="K12210" s="34">
        <v>16.219413231483152</v>
      </c>
      <c r="L12210" s="34" t="s">
        <v>6</v>
      </c>
      <c r="M12210" s="34" t="s">
        <v>6</v>
      </c>
      <c r="N12210" s="34">
        <v>56.021437806314026</v>
      </c>
      <c r="O12210" s="34">
        <v>56.690318287874518</v>
      </c>
      <c r="P12210" s="34">
        <v>883.12085403891501</v>
      </c>
      <c r="Q12210" t="s">
        <v>6</v>
      </c>
      <c r="R12210" t="s">
        <v>6</v>
      </c>
      <c r="S12210" t="s">
        <v>6</v>
      </c>
      <c r="T12210" t="s">
        <v>15190</v>
      </c>
      <c r="U12210" t="s">
        <v>15190</v>
      </c>
      <c r="V12210" t="s">
        <v>15190</v>
      </c>
      <c r="W12210" t="s">
        <v>15190</v>
      </c>
      <c r="X12210" t="s">
        <v>15190</v>
      </c>
      <c r="Y12210" t="s">
        <v>6</v>
      </c>
      <c r="Z12210" t="s">
        <v>6</v>
      </c>
      <c r="AA12210" t="s">
        <v>15191</v>
      </c>
      <c r="AB12210" t="s">
        <v>1638</v>
      </c>
      <c r="AC12210" t="s">
        <v>15290</v>
      </c>
    </row>
    <row r="12211" spans="1:29" x14ac:dyDescent="0.3">
      <c r="A12211" t="s">
        <v>343</v>
      </c>
      <c r="B12211" s="35">
        <v>914</v>
      </c>
      <c r="C12211" t="s">
        <v>241</v>
      </c>
      <c r="D12211" s="35">
        <v>2007</v>
      </c>
      <c r="E12211" t="s">
        <v>12617</v>
      </c>
      <c r="F12211" s="34" t="s">
        <v>6</v>
      </c>
      <c r="G12211" s="34" t="s">
        <v>6</v>
      </c>
      <c r="H12211" s="34" t="s">
        <v>6</v>
      </c>
      <c r="I12211" s="34">
        <v>31.659592445592168</v>
      </c>
      <c r="J12211" s="34">
        <v>10.925733614164287</v>
      </c>
      <c r="K12211" s="34">
        <v>20.733858831427877</v>
      </c>
      <c r="L12211" s="34" t="s">
        <v>6</v>
      </c>
      <c r="M12211" s="34" t="s">
        <v>6</v>
      </c>
      <c r="N12211" s="34">
        <v>52.920536267613208</v>
      </c>
      <c r="O12211" s="34">
        <v>53.550124234646546</v>
      </c>
      <c r="P12211" s="34">
        <v>977.01777004936503</v>
      </c>
      <c r="Q12211" t="s">
        <v>6</v>
      </c>
      <c r="R12211" t="s">
        <v>6</v>
      </c>
      <c r="S12211" t="s">
        <v>6</v>
      </c>
      <c r="T12211" t="s">
        <v>15190</v>
      </c>
      <c r="U12211" t="s">
        <v>15190</v>
      </c>
      <c r="V12211" t="s">
        <v>15190</v>
      </c>
      <c r="W12211" t="s">
        <v>15190</v>
      </c>
      <c r="X12211" t="s">
        <v>15190</v>
      </c>
      <c r="Y12211" t="s">
        <v>6</v>
      </c>
      <c r="Z12211" t="s">
        <v>6</v>
      </c>
      <c r="AA12211" t="s">
        <v>15191</v>
      </c>
      <c r="AB12211" t="s">
        <v>1638</v>
      </c>
      <c r="AC12211" t="s">
        <v>15290</v>
      </c>
    </row>
    <row r="12212" spans="1:29" x14ac:dyDescent="0.3">
      <c r="A12212" t="s">
        <v>343</v>
      </c>
      <c r="B12212" s="35">
        <v>914</v>
      </c>
      <c r="C12212" t="s">
        <v>241</v>
      </c>
      <c r="D12212" s="35">
        <v>2008</v>
      </c>
      <c r="E12212" t="s">
        <v>12618</v>
      </c>
      <c r="F12212" s="34" t="s">
        <v>6</v>
      </c>
      <c r="G12212" s="34" t="s">
        <v>6</v>
      </c>
      <c r="H12212" s="34" t="s">
        <v>6</v>
      </c>
      <c r="I12212" s="34">
        <v>38.83344791685807</v>
      </c>
      <c r="J12212" s="34">
        <v>12.780632665287603</v>
      </c>
      <c r="K12212" s="34">
        <v>26.052815251570472</v>
      </c>
      <c r="L12212" s="34" t="s">
        <v>6</v>
      </c>
      <c r="M12212" s="34" t="s">
        <v>6</v>
      </c>
      <c r="N12212" s="34">
        <v>54.491345582126691</v>
      </c>
      <c r="O12212" s="34">
        <v>55.140209196855416</v>
      </c>
      <c r="P12212" s="34">
        <v>1093.53623172677</v>
      </c>
      <c r="Q12212" t="s">
        <v>6</v>
      </c>
      <c r="R12212" t="s">
        <v>6</v>
      </c>
      <c r="S12212" t="s">
        <v>6</v>
      </c>
      <c r="T12212" t="s">
        <v>15190</v>
      </c>
      <c r="U12212" t="s">
        <v>15190</v>
      </c>
      <c r="V12212" t="s">
        <v>15190</v>
      </c>
      <c r="W12212" t="s">
        <v>15190</v>
      </c>
      <c r="X12212" t="s">
        <v>15190</v>
      </c>
      <c r="Y12212" t="s">
        <v>6</v>
      </c>
      <c r="Z12212" t="s">
        <v>6</v>
      </c>
      <c r="AA12212" t="s">
        <v>15191</v>
      </c>
      <c r="AB12212" t="s">
        <v>1638</v>
      </c>
      <c r="AC12212" t="s">
        <v>15290</v>
      </c>
    </row>
    <row r="12213" spans="1:29" x14ac:dyDescent="0.3">
      <c r="A12213" t="s">
        <v>343</v>
      </c>
      <c r="B12213">
        <v>914</v>
      </c>
      <c r="C12213" t="s">
        <v>241</v>
      </c>
      <c r="D12213">
        <v>2009</v>
      </c>
      <c r="E12213" t="s">
        <v>12619</v>
      </c>
      <c r="F12213" s="34" t="s">
        <v>6</v>
      </c>
      <c r="G12213" s="34" t="s">
        <v>6</v>
      </c>
      <c r="H12213" s="34" t="s">
        <v>6</v>
      </c>
      <c r="I12213" s="34">
        <v>40.623757592170726</v>
      </c>
      <c r="J12213" s="34">
        <v>12.553721858662184</v>
      </c>
      <c r="K12213" s="34">
        <v>28.070035733508547</v>
      </c>
      <c r="L12213" s="34" t="s">
        <v>6</v>
      </c>
      <c r="M12213" s="34" t="s">
        <v>6</v>
      </c>
      <c r="N12213" s="34">
        <v>58.964787970405006</v>
      </c>
      <c r="O12213" s="34">
        <v>59.670182566951922</v>
      </c>
      <c r="P12213" s="34">
        <v>1157.5495734067199</v>
      </c>
      <c r="Q12213" t="s">
        <v>6</v>
      </c>
      <c r="R12213" t="s">
        <v>6</v>
      </c>
      <c r="S12213" t="s">
        <v>6</v>
      </c>
      <c r="T12213" t="s">
        <v>15190</v>
      </c>
      <c r="U12213" t="s">
        <v>15190</v>
      </c>
      <c r="V12213" t="s">
        <v>15190</v>
      </c>
      <c r="W12213" t="s">
        <v>15190</v>
      </c>
      <c r="X12213" t="s">
        <v>15190</v>
      </c>
      <c r="Y12213" t="s">
        <v>6</v>
      </c>
      <c r="Z12213" t="s">
        <v>6</v>
      </c>
      <c r="AA12213" t="s">
        <v>15191</v>
      </c>
      <c r="AB12213" t="s">
        <v>1638</v>
      </c>
      <c r="AC12213" t="s">
        <v>15290</v>
      </c>
    </row>
    <row r="12214" spans="1:29" x14ac:dyDescent="0.3">
      <c r="A12214" t="s">
        <v>343</v>
      </c>
      <c r="B12214" s="35">
        <v>914</v>
      </c>
      <c r="C12214" t="s">
        <v>241</v>
      </c>
      <c r="D12214" s="35">
        <v>2010</v>
      </c>
      <c r="E12214" t="s">
        <v>12620</v>
      </c>
      <c r="F12214" s="34" t="s">
        <v>6</v>
      </c>
      <c r="G12214" s="34" t="s">
        <v>6</v>
      </c>
      <c r="H12214" s="34" t="s">
        <v>6</v>
      </c>
      <c r="I12214" s="34">
        <v>41.419925028358492</v>
      </c>
      <c r="J12214" s="34">
        <v>11.744288870632911</v>
      </c>
      <c r="K12214" s="34">
        <v>29.675636157725588</v>
      </c>
      <c r="L12214" s="34" t="s">
        <v>6</v>
      </c>
      <c r="M12214" s="34" t="s">
        <v>6</v>
      </c>
      <c r="N12214" s="34">
        <v>57.040753702317971</v>
      </c>
      <c r="O12214" s="34">
        <v>57.710251389793498</v>
      </c>
      <c r="P12214" s="34">
        <v>1254.3966500368499</v>
      </c>
      <c r="Q12214" t="s">
        <v>6</v>
      </c>
      <c r="R12214" t="s">
        <v>6</v>
      </c>
      <c r="S12214" t="s">
        <v>6</v>
      </c>
      <c r="T12214" t="s">
        <v>15190</v>
      </c>
      <c r="U12214" t="s">
        <v>15190</v>
      </c>
      <c r="V12214" t="s">
        <v>15190</v>
      </c>
      <c r="W12214" t="s">
        <v>15190</v>
      </c>
      <c r="X12214" t="s">
        <v>15190</v>
      </c>
      <c r="Y12214" t="s">
        <v>6</v>
      </c>
      <c r="Z12214" t="s">
        <v>6</v>
      </c>
      <c r="AA12214" t="s">
        <v>15191</v>
      </c>
      <c r="AB12214" t="s">
        <v>1638</v>
      </c>
      <c r="AC12214" t="s">
        <v>15290</v>
      </c>
    </row>
    <row r="12215" spans="1:29" x14ac:dyDescent="0.3">
      <c r="A12215" t="s">
        <v>343</v>
      </c>
      <c r="B12215" s="35">
        <v>914</v>
      </c>
      <c r="C12215" t="s">
        <v>241</v>
      </c>
      <c r="D12215" s="35">
        <v>2011</v>
      </c>
      <c r="E12215" t="s">
        <v>12621</v>
      </c>
      <c r="F12215" s="34" t="s">
        <v>6</v>
      </c>
      <c r="G12215" s="34" t="s">
        <v>6</v>
      </c>
      <c r="H12215" s="34" t="s">
        <v>6</v>
      </c>
      <c r="I12215" s="34">
        <v>46.427509465751946</v>
      </c>
      <c r="J12215" s="34">
        <v>11.165968871808884</v>
      </c>
      <c r="K12215" s="34">
        <v>35.26154059394306</v>
      </c>
      <c r="L12215" s="34" t="s">
        <v>6</v>
      </c>
      <c r="M12215" s="34" t="s">
        <v>6</v>
      </c>
      <c r="N12215" s="34">
        <v>58.713916898608396</v>
      </c>
      <c r="O12215" s="34">
        <v>59.399812751432165</v>
      </c>
      <c r="P12215" s="34">
        <v>1316.1018160897299</v>
      </c>
      <c r="Q12215" t="s">
        <v>6</v>
      </c>
      <c r="R12215" t="s">
        <v>6</v>
      </c>
      <c r="S12215" t="s">
        <v>6</v>
      </c>
      <c r="T12215" t="s">
        <v>15190</v>
      </c>
      <c r="U12215" t="s">
        <v>15190</v>
      </c>
      <c r="V12215" t="s">
        <v>15190</v>
      </c>
      <c r="W12215" t="s">
        <v>15190</v>
      </c>
      <c r="X12215" t="s">
        <v>15190</v>
      </c>
      <c r="Y12215" t="s">
        <v>6</v>
      </c>
      <c r="Z12215" t="s">
        <v>6</v>
      </c>
      <c r="AA12215" t="s">
        <v>15191</v>
      </c>
      <c r="AB12215" t="s">
        <v>1638</v>
      </c>
      <c r="AC12215" t="s">
        <v>15290</v>
      </c>
    </row>
    <row r="12216" spans="1:29" x14ac:dyDescent="0.3">
      <c r="A12216" t="s">
        <v>343</v>
      </c>
      <c r="B12216" s="35">
        <v>914</v>
      </c>
      <c r="C12216" t="s">
        <v>241</v>
      </c>
      <c r="D12216" s="35">
        <v>2012</v>
      </c>
      <c r="E12216" t="s">
        <v>12622</v>
      </c>
      <c r="F12216" s="34" t="s">
        <v>6</v>
      </c>
      <c r="G12216" s="34" t="s">
        <v>6</v>
      </c>
      <c r="H12216" s="34" t="s">
        <v>6</v>
      </c>
      <c r="I12216" s="34">
        <v>47.072820916346387</v>
      </c>
      <c r="J12216" s="34">
        <v>10.951155093969579</v>
      </c>
      <c r="K12216" s="34">
        <v>36.121665822376805</v>
      </c>
      <c r="L12216" s="34" t="s">
        <v>6</v>
      </c>
      <c r="M12216" s="34" t="s">
        <v>6</v>
      </c>
      <c r="N12216" s="34">
        <v>61.413630266373495</v>
      </c>
      <c r="O12216" s="34">
        <v>62.119953391741198</v>
      </c>
      <c r="P12216" s="34">
        <v>1348.6717569495499</v>
      </c>
      <c r="Q12216" t="s">
        <v>6</v>
      </c>
      <c r="R12216" t="s">
        <v>6</v>
      </c>
      <c r="S12216" t="s">
        <v>6</v>
      </c>
      <c r="T12216" t="s">
        <v>15190</v>
      </c>
      <c r="U12216" t="s">
        <v>15190</v>
      </c>
      <c r="V12216" t="s">
        <v>15190</v>
      </c>
      <c r="W12216" t="s">
        <v>15190</v>
      </c>
      <c r="X12216" t="s">
        <v>15190</v>
      </c>
      <c r="Y12216" t="s">
        <v>6</v>
      </c>
      <c r="Z12216" t="s">
        <v>6</v>
      </c>
      <c r="AA12216" t="s">
        <v>15191</v>
      </c>
      <c r="AB12216" t="s">
        <v>1638</v>
      </c>
      <c r="AC12216" t="s">
        <v>15290</v>
      </c>
    </row>
    <row r="12217" spans="1:29" x14ac:dyDescent="0.3">
      <c r="A12217" t="s">
        <v>343</v>
      </c>
      <c r="B12217" s="35">
        <v>914</v>
      </c>
      <c r="C12217" t="s">
        <v>241</v>
      </c>
      <c r="D12217" s="35">
        <v>2013</v>
      </c>
      <c r="E12217" t="s">
        <v>12623</v>
      </c>
      <c r="F12217" s="34" t="s">
        <v>6</v>
      </c>
      <c r="G12217" s="34" t="s">
        <v>6</v>
      </c>
      <c r="H12217" s="34" t="s">
        <v>6</v>
      </c>
      <c r="I12217" s="34">
        <v>46.387921646815983</v>
      </c>
      <c r="J12217" s="34">
        <v>10.816069963865605</v>
      </c>
      <c r="K12217" s="34">
        <v>35.571851682950381</v>
      </c>
      <c r="L12217" s="34" t="s">
        <v>6</v>
      </c>
      <c r="M12217" s="34" t="s">
        <v>6</v>
      </c>
      <c r="N12217" s="34">
        <v>69.563243997816556</v>
      </c>
      <c r="O12217" s="34">
        <v>65.530000000000015</v>
      </c>
      <c r="P12217" s="34">
        <v>1366.1185832992901</v>
      </c>
      <c r="Q12217" t="s">
        <v>6</v>
      </c>
      <c r="R12217" t="s">
        <v>6</v>
      </c>
      <c r="S12217" t="s">
        <v>6</v>
      </c>
      <c r="T12217" t="s">
        <v>15190</v>
      </c>
      <c r="U12217" t="s">
        <v>15190</v>
      </c>
      <c r="V12217" t="s">
        <v>15190</v>
      </c>
      <c r="W12217" t="s">
        <v>15190</v>
      </c>
      <c r="X12217" t="s">
        <v>15190</v>
      </c>
      <c r="Y12217" t="s">
        <v>6</v>
      </c>
      <c r="Z12217" t="s">
        <v>6</v>
      </c>
      <c r="AA12217" t="s">
        <v>15191</v>
      </c>
      <c r="AB12217" t="s">
        <v>1638</v>
      </c>
      <c r="AC12217" t="s">
        <v>15290</v>
      </c>
    </row>
    <row r="12218" spans="1:29" x14ac:dyDescent="0.3">
      <c r="A12218" t="s">
        <v>343</v>
      </c>
      <c r="B12218" s="35">
        <v>914</v>
      </c>
      <c r="C12218" t="s">
        <v>241</v>
      </c>
      <c r="D12218" s="35">
        <v>2014</v>
      </c>
      <c r="E12218" t="s">
        <v>12624</v>
      </c>
      <c r="F12218" s="34" t="s">
        <v>6</v>
      </c>
      <c r="G12218" s="34" t="s">
        <v>6</v>
      </c>
      <c r="H12218" s="34" t="s">
        <v>6</v>
      </c>
      <c r="I12218" s="34">
        <v>46.488890708123989</v>
      </c>
      <c r="J12218" s="34">
        <v>10.603067908378389</v>
      </c>
      <c r="K12218" s="34">
        <v>35.885822799745597</v>
      </c>
      <c r="L12218" s="34" t="s">
        <v>6</v>
      </c>
      <c r="M12218" s="34" t="s">
        <v>6</v>
      </c>
      <c r="N12218" s="34">
        <v>71.14564968494345</v>
      </c>
      <c r="O12218" s="34">
        <v>70.030000111257124</v>
      </c>
      <c r="P12218" s="34">
        <v>1411.9090868497401</v>
      </c>
      <c r="Q12218" t="s">
        <v>6</v>
      </c>
      <c r="R12218" t="s">
        <v>6</v>
      </c>
      <c r="S12218" t="s">
        <v>6</v>
      </c>
      <c r="T12218" t="s">
        <v>15190</v>
      </c>
      <c r="U12218" t="s">
        <v>15190</v>
      </c>
      <c r="V12218" t="s">
        <v>15190</v>
      </c>
      <c r="W12218" t="s">
        <v>15190</v>
      </c>
      <c r="X12218" t="s">
        <v>15190</v>
      </c>
      <c r="Y12218" t="s">
        <v>6</v>
      </c>
      <c r="Z12218" t="s">
        <v>6</v>
      </c>
      <c r="AA12218" t="s">
        <v>15191</v>
      </c>
      <c r="AB12218" t="s">
        <v>1638</v>
      </c>
      <c r="AC12218" t="s">
        <v>15290</v>
      </c>
    </row>
    <row r="12219" spans="1:29" x14ac:dyDescent="0.3">
      <c r="A12219" t="s">
        <v>343</v>
      </c>
      <c r="B12219" s="35">
        <v>914</v>
      </c>
      <c r="C12219" t="s">
        <v>241</v>
      </c>
      <c r="D12219" s="35">
        <v>2015</v>
      </c>
      <c r="E12219" t="s">
        <v>12625</v>
      </c>
      <c r="F12219" s="34" t="s">
        <v>6</v>
      </c>
      <c r="G12219" s="34" t="s">
        <v>6</v>
      </c>
      <c r="H12219" s="34" t="s">
        <v>6</v>
      </c>
      <c r="I12219" s="34">
        <v>44.016140497749603</v>
      </c>
      <c r="J12219" s="34">
        <v>11.143760228605155</v>
      </c>
      <c r="K12219" s="34">
        <v>32.87238026914445</v>
      </c>
      <c r="L12219" s="34" t="s">
        <v>6</v>
      </c>
      <c r="M12219" s="34" t="s">
        <v>6</v>
      </c>
      <c r="N12219" s="34">
        <v>72.849410299678937</v>
      </c>
      <c r="O12219" s="34">
        <v>72.6700754917441</v>
      </c>
      <c r="P12219" s="34">
        <v>1451.37509849497</v>
      </c>
      <c r="Q12219" t="s">
        <v>6</v>
      </c>
      <c r="R12219" t="s">
        <v>6</v>
      </c>
      <c r="S12219" t="s">
        <v>6</v>
      </c>
      <c r="T12219" t="s">
        <v>15190</v>
      </c>
      <c r="U12219" t="s">
        <v>15190</v>
      </c>
      <c r="V12219" t="s">
        <v>15190</v>
      </c>
      <c r="W12219" t="s">
        <v>15190</v>
      </c>
      <c r="X12219" t="s">
        <v>15190</v>
      </c>
      <c r="Y12219" t="s">
        <v>6</v>
      </c>
      <c r="Z12219" t="s">
        <v>6</v>
      </c>
      <c r="AA12219" t="s">
        <v>15191</v>
      </c>
      <c r="AB12219" t="s">
        <v>1638</v>
      </c>
      <c r="AC12219" t="s">
        <v>15290</v>
      </c>
    </row>
    <row r="12220" spans="1:29" x14ac:dyDescent="0.3">
      <c r="A12220" t="s">
        <v>343</v>
      </c>
      <c r="B12220" s="35">
        <v>914</v>
      </c>
      <c r="C12220" t="s">
        <v>241</v>
      </c>
      <c r="D12220" s="35">
        <v>2016</v>
      </c>
      <c r="E12220" t="s">
        <v>12626</v>
      </c>
      <c r="F12220" s="34" t="s">
        <v>6</v>
      </c>
      <c r="G12220" s="34" t="s">
        <v>6</v>
      </c>
      <c r="H12220" s="34" t="s">
        <v>6</v>
      </c>
      <c r="I12220" s="34">
        <v>42.67193687796717</v>
      </c>
      <c r="J12220" s="34">
        <v>11.140698717204046</v>
      </c>
      <c r="K12220" s="34">
        <v>31.531238160763124</v>
      </c>
      <c r="L12220" s="34" t="s">
        <v>6</v>
      </c>
      <c r="M12220" s="34" t="s">
        <v>6</v>
      </c>
      <c r="N12220" s="34">
        <v>72.462093608482732</v>
      </c>
      <c r="O12220" s="34">
        <v>72.380042765020363</v>
      </c>
      <c r="P12220" s="34">
        <v>1490.0019817490299</v>
      </c>
      <c r="Q12220" t="s">
        <v>6</v>
      </c>
      <c r="R12220" t="s">
        <v>6</v>
      </c>
      <c r="S12220" t="s">
        <v>6</v>
      </c>
      <c r="T12220" t="s">
        <v>15190</v>
      </c>
      <c r="U12220" t="s">
        <v>15190</v>
      </c>
      <c r="V12220" t="s">
        <v>15190</v>
      </c>
      <c r="W12220" t="s">
        <v>15190</v>
      </c>
      <c r="X12220" t="s">
        <v>15190</v>
      </c>
      <c r="Y12220" t="s">
        <v>6</v>
      </c>
      <c r="Z12220" t="s">
        <v>6</v>
      </c>
      <c r="AA12220" t="s">
        <v>15191</v>
      </c>
      <c r="AB12220" t="s">
        <v>1638</v>
      </c>
      <c r="AC12220" t="s">
        <v>15290</v>
      </c>
    </row>
    <row r="12221" spans="1:29" x14ac:dyDescent="0.3">
      <c r="A12221" t="s">
        <v>343</v>
      </c>
      <c r="B12221" s="35">
        <v>914</v>
      </c>
      <c r="C12221" t="s">
        <v>241</v>
      </c>
      <c r="D12221" s="35">
        <v>2017</v>
      </c>
      <c r="E12221" t="s">
        <v>12627</v>
      </c>
      <c r="F12221" s="34" t="s">
        <v>6</v>
      </c>
      <c r="G12221" s="34" t="s">
        <v>6</v>
      </c>
      <c r="H12221" s="34" t="s">
        <v>6</v>
      </c>
      <c r="I12221" s="34">
        <v>40.28671788841315</v>
      </c>
      <c r="J12221" s="34">
        <v>11.187955709604168</v>
      </c>
      <c r="K12221" s="34">
        <v>29.098762178808979</v>
      </c>
      <c r="L12221" s="34" t="s">
        <v>6</v>
      </c>
      <c r="M12221" s="34" t="s">
        <v>6</v>
      </c>
      <c r="N12221" s="34">
        <v>71.049279551079763</v>
      </c>
      <c r="O12221" s="34">
        <v>70.119933074580032</v>
      </c>
      <c r="P12221" s="34">
        <v>1569.09852989915</v>
      </c>
      <c r="Q12221" t="s">
        <v>6</v>
      </c>
      <c r="R12221" t="s">
        <v>6</v>
      </c>
      <c r="S12221" t="s">
        <v>6</v>
      </c>
      <c r="T12221" t="s">
        <v>15190</v>
      </c>
      <c r="U12221" t="s">
        <v>15190</v>
      </c>
      <c r="V12221" t="s">
        <v>15190</v>
      </c>
      <c r="W12221" t="s">
        <v>15190</v>
      </c>
      <c r="X12221" t="s">
        <v>15190</v>
      </c>
      <c r="Y12221" t="s">
        <v>6</v>
      </c>
      <c r="Z12221" t="s">
        <v>6</v>
      </c>
      <c r="AA12221" t="s">
        <v>15191</v>
      </c>
      <c r="AB12221" t="s">
        <v>1638</v>
      </c>
      <c r="AC12221" t="s">
        <v>15290</v>
      </c>
    </row>
    <row r="12222" spans="1:29" x14ac:dyDescent="0.3">
      <c r="A12222" t="s">
        <v>343</v>
      </c>
      <c r="B12222" s="35">
        <v>914</v>
      </c>
      <c r="C12222" t="s">
        <v>241</v>
      </c>
      <c r="D12222" s="35">
        <v>2018</v>
      </c>
      <c r="E12222" t="s">
        <v>12628</v>
      </c>
      <c r="F12222" s="34" t="s">
        <v>6</v>
      </c>
      <c r="G12222" s="34" t="s">
        <v>6</v>
      </c>
      <c r="H12222" s="34" t="s">
        <v>6</v>
      </c>
      <c r="I12222" s="34">
        <v>36.224053974645166</v>
      </c>
      <c r="J12222" s="34">
        <v>11.006859678355251</v>
      </c>
      <c r="K12222" s="34">
        <v>25.217194296289907</v>
      </c>
      <c r="L12222" s="34" t="s">
        <v>6</v>
      </c>
      <c r="M12222" s="34" t="s">
        <v>6</v>
      </c>
      <c r="N12222" s="34">
        <v>68.655032270941589</v>
      </c>
      <c r="O12222" s="34">
        <v>67.610016110113619</v>
      </c>
      <c r="P12222" s="34">
        <v>1656.20708151383</v>
      </c>
      <c r="Q12222" t="s">
        <v>6</v>
      </c>
      <c r="R12222" t="s">
        <v>6</v>
      </c>
      <c r="S12222" t="s">
        <v>6</v>
      </c>
      <c r="T12222" t="s">
        <v>15190</v>
      </c>
      <c r="U12222" t="s">
        <v>15190</v>
      </c>
      <c r="V12222" t="s">
        <v>15190</v>
      </c>
      <c r="W12222" t="s">
        <v>15190</v>
      </c>
      <c r="X12222" t="s">
        <v>15190</v>
      </c>
      <c r="Y12222" t="s">
        <v>6</v>
      </c>
      <c r="Z12222" t="s">
        <v>6</v>
      </c>
      <c r="AA12222" t="s">
        <v>15191</v>
      </c>
      <c r="AB12222" t="s">
        <v>1638</v>
      </c>
      <c r="AC12222" t="s">
        <v>15290</v>
      </c>
    </row>
    <row r="12223" spans="1:29" x14ac:dyDescent="0.3">
      <c r="A12223" t="s">
        <v>343</v>
      </c>
      <c r="B12223" s="35">
        <v>914</v>
      </c>
      <c r="C12223" t="s">
        <v>241</v>
      </c>
      <c r="D12223" s="35">
        <v>2019</v>
      </c>
      <c r="E12223" t="s">
        <v>12629</v>
      </c>
      <c r="F12223" s="34" t="s">
        <v>6</v>
      </c>
      <c r="G12223" s="34" t="s">
        <v>6</v>
      </c>
      <c r="H12223" s="34" t="s">
        <v>6</v>
      </c>
      <c r="I12223" s="34">
        <v>36.843690692356226</v>
      </c>
      <c r="J12223" s="34">
        <v>11.358865797521513</v>
      </c>
      <c r="K12223" s="34">
        <v>25.484824894834713</v>
      </c>
      <c r="L12223" s="34" t="s">
        <v>6</v>
      </c>
      <c r="M12223" s="34" t="s">
        <v>6</v>
      </c>
      <c r="N12223" s="34">
        <v>66.575405949244654</v>
      </c>
      <c r="O12223" s="34">
        <v>65.729866356912197</v>
      </c>
      <c r="P12223" s="34">
        <v>1712.0374932091599</v>
      </c>
      <c r="Q12223" t="s">
        <v>6</v>
      </c>
      <c r="R12223" t="s">
        <v>6</v>
      </c>
      <c r="S12223" t="s">
        <v>6</v>
      </c>
      <c r="T12223" t="s">
        <v>15190</v>
      </c>
      <c r="U12223" t="s">
        <v>15190</v>
      </c>
      <c r="V12223" t="s">
        <v>15190</v>
      </c>
      <c r="W12223" t="s">
        <v>15190</v>
      </c>
      <c r="X12223" t="s">
        <v>15190</v>
      </c>
      <c r="Y12223" t="s">
        <v>6</v>
      </c>
      <c r="Z12223" t="s">
        <v>6</v>
      </c>
      <c r="AA12223" t="s">
        <v>15191</v>
      </c>
      <c r="AB12223" t="s">
        <v>1638</v>
      </c>
      <c r="AC12223" t="s">
        <v>15290</v>
      </c>
    </row>
    <row r="12224" spans="1:29" x14ac:dyDescent="0.3">
      <c r="A12224" t="s">
        <v>343</v>
      </c>
      <c r="B12224" s="35">
        <v>914</v>
      </c>
      <c r="C12224" t="s">
        <v>241</v>
      </c>
      <c r="D12224" s="35">
        <v>2020</v>
      </c>
      <c r="E12224" t="s">
        <v>12630</v>
      </c>
      <c r="F12224" s="34" t="s">
        <v>6</v>
      </c>
      <c r="G12224" s="34" t="s">
        <v>6</v>
      </c>
      <c r="H12224" s="34" t="s">
        <v>6</v>
      </c>
      <c r="I12224" s="34">
        <v>40.965238917272103</v>
      </c>
      <c r="J12224" s="34">
        <v>12.538158260518561</v>
      </c>
      <c r="K12224" s="34">
        <v>28.427080656753539</v>
      </c>
      <c r="L12224" s="34" t="s">
        <v>6</v>
      </c>
      <c r="M12224" s="34" t="s">
        <v>6</v>
      </c>
      <c r="N12224" s="34">
        <v>75.38094249239235</v>
      </c>
      <c r="O12224" s="34">
        <v>74.299951742442246</v>
      </c>
      <c r="P12224" s="34">
        <v>1655.9841462278901</v>
      </c>
      <c r="Q12224" t="s">
        <v>6</v>
      </c>
      <c r="R12224" t="s">
        <v>6</v>
      </c>
      <c r="S12224" t="s">
        <v>6</v>
      </c>
      <c r="T12224" t="s">
        <v>15190</v>
      </c>
      <c r="U12224" t="s">
        <v>15190</v>
      </c>
      <c r="V12224" t="s">
        <v>15190</v>
      </c>
      <c r="W12224" t="s">
        <v>15190</v>
      </c>
      <c r="X12224" t="s">
        <v>15190</v>
      </c>
      <c r="Y12224" t="s">
        <v>6</v>
      </c>
      <c r="Z12224" t="s">
        <v>6</v>
      </c>
      <c r="AA12224" t="s">
        <v>15191</v>
      </c>
      <c r="AB12224" t="s">
        <v>1638</v>
      </c>
      <c r="AC12224" t="s">
        <v>15290</v>
      </c>
    </row>
    <row r="12225" spans="1:29" x14ac:dyDescent="0.3">
      <c r="A12225" t="s">
        <v>343</v>
      </c>
      <c r="B12225" s="35">
        <v>914</v>
      </c>
      <c r="C12225" t="s">
        <v>241</v>
      </c>
      <c r="D12225" s="35">
        <v>2021</v>
      </c>
      <c r="E12225" t="s">
        <v>12631</v>
      </c>
      <c r="F12225" s="34" t="s">
        <v>6</v>
      </c>
      <c r="G12225" s="34" t="s">
        <v>6</v>
      </c>
      <c r="H12225" s="34" t="s">
        <v>6</v>
      </c>
      <c r="I12225" s="34">
        <v>38.967018881602087</v>
      </c>
      <c r="J12225" s="34">
        <v>12.438168123185756</v>
      </c>
      <c r="K12225" s="34">
        <v>26.528850758416333</v>
      </c>
      <c r="L12225" s="34" t="s">
        <v>6</v>
      </c>
      <c r="M12225" s="34" t="s">
        <v>6</v>
      </c>
      <c r="N12225" s="34">
        <v>74.794582822268126</v>
      </c>
      <c r="O12225" s="34">
        <v>74.488915200864639</v>
      </c>
      <c r="P12225" s="34">
        <v>1866.6735945400001</v>
      </c>
      <c r="Q12225" t="s">
        <v>6</v>
      </c>
      <c r="R12225" t="s">
        <v>6</v>
      </c>
      <c r="S12225" t="s">
        <v>6</v>
      </c>
      <c r="T12225" t="s">
        <v>15190</v>
      </c>
      <c r="U12225" t="s">
        <v>15190</v>
      </c>
      <c r="V12225" t="s">
        <v>15190</v>
      </c>
      <c r="W12225" t="s">
        <v>15190</v>
      </c>
      <c r="X12225" t="s">
        <v>15190</v>
      </c>
      <c r="Y12225" t="s">
        <v>6</v>
      </c>
      <c r="Z12225" t="s">
        <v>6</v>
      </c>
      <c r="AA12225" t="s">
        <v>15191</v>
      </c>
      <c r="AB12225" t="s">
        <v>1638</v>
      </c>
      <c r="AC12225" t="s">
        <v>15290</v>
      </c>
    </row>
    <row r="12226" spans="1:29" x14ac:dyDescent="0.3">
      <c r="A12226" t="s">
        <v>343</v>
      </c>
      <c r="B12226" s="35">
        <v>914</v>
      </c>
      <c r="C12226" t="s">
        <v>241</v>
      </c>
      <c r="D12226" s="35">
        <v>2022</v>
      </c>
      <c r="E12226" t="s">
        <v>12632</v>
      </c>
      <c r="F12226" s="34" t="s">
        <v>6</v>
      </c>
      <c r="G12226" s="34" t="s">
        <v>6</v>
      </c>
      <c r="H12226" s="34" t="s">
        <v>6</v>
      </c>
      <c r="I12226" s="34">
        <v>35.330672101758445</v>
      </c>
      <c r="J12226" s="34">
        <v>12.090758971381506</v>
      </c>
      <c r="K12226" s="34">
        <v>23.239913130376937</v>
      </c>
      <c r="L12226" s="34" t="s">
        <v>6</v>
      </c>
      <c r="M12226" s="34" t="s">
        <v>6</v>
      </c>
      <c r="N12226" s="34">
        <v>65.197885983399857</v>
      </c>
      <c r="O12226" s="34">
        <v>64.461863414662474</v>
      </c>
      <c r="P12226" s="34">
        <v>2149.7409766849501</v>
      </c>
      <c r="Q12226" t="s">
        <v>6</v>
      </c>
      <c r="R12226" t="s">
        <v>6</v>
      </c>
      <c r="S12226" t="s">
        <v>6</v>
      </c>
      <c r="T12226" t="s">
        <v>15190</v>
      </c>
      <c r="U12226" t="s">
        <v>15190</v>
      </c>
      <c r="V12226" t="s">
        <v>15190</v>
      </c>
      <c r="W12226" t="s">
        <v>15190</v>
      </c>
      <c r="X12226" t="s">
        <v>15190</v>
      </c>
      <c r="Y12226" t="s">
        <v>6</v>
      </c>
      <c r="Z12226" t="s">
        <v>6</v>
      </c>
      <c r="AA12226" t="s">
        <v>15191</v>
      </c>
      <c r="AB12226" t="s">
        <v>1638</v>
      </c>
      <c r="AC12226" t="s">
        <v>15290</v>
      </c>
    </row>
    <row r="12227" spans="1:29" x14ac:dyDescent="0.3">
      <c r="A12227" t="s">
        <v>343</v>
      </c>
      <c r="B12227" s="35">
        <v>914</v>
      </c>
      <c r="C12227" t="s">
        <v>241</v>
      </c>
      <c r="D12227" s="35">
        <v>2023</v>
      </c>
      <c r="E12227" t="s">
        <v>12633</v>
      </c>
      <c r="F12227" s="34" t="s">
        <v>6</v>
      </c>
      <c r="G12227" s="34" t="s">
        <v>6</v>
      </c>
      <c r="H12227" s="34" t="s">
        <v>6</v>
      </c>
      <c r="I12227" s="34">
        <v>32.752217725868405</v>
      </c>
      <c r="J12227" s="34">
        <v>11.970517112369549</v>
      </c>
      <c r="K12227" s="34">
        <v>20.781700613498856</v>
      </c>
      <c r="L12227" s="34" t="s">
        <v>6</v>
      </c>
      <c r="M12227" s="34" t="s">
        <v>6</v>
      </c>
      <c r="N12227" s="34">
        <v>58.364756810990492</v>
      </c>
      <c r="O12227" s="34">
        <v>59.130148601055069</v>
      </c>
      <c r="P12227" s="34">
        <v>2369.9059726238002</v>
      </c>
      <c r="Q12227" t="s">
        <v>6</v>
      </c>
      <c r="R12227" t="s">
        <v>6</v>
      </c>
      <c r="S12227" t="s">
        <v>6</v>
      </c>
      <c r="T12227" t="s">
        <v>15190</v>
      </c>
      <c r="U12227" t="s">
        <v>15190</v>
      </c>
      <c r="V12227" t="s">
        <v>15190</v>
      </c>
      <c r="W12227" t="s">
        <v>15190</v>
      </c>
      <c r="X12227" t="s">
        <v>15190</v>
      </c>
      <c r="Y12227" t="s">
        <v>6</v>
      </c>
      <c r="Z12227" t="s">
        <v>6</v>
      </c>
      <c r="AA12227" t="s">
        <v>15191</v>
      </c>
      <c r="AB12227" t="s">
        <v>1638</v>
      </c>
      <c r="AC12227" t="s">
        <v>15290</v>
      </c>
    </row>
    <row r="12228" spans="1:29" x14ac:dyDescent="0.3">
      <c r="A12228" t="s">
        <v>343</v>
      </c>
      <c r="B12228" s="35">
        <v>914</v>
      </c>
      <c r="C12228" t="s">
        <v>241</v>
      </c>
      <c r="D12228" s="35">
        <v>2024</v>
      </c>
      <c r="E12228" t="s">
        <v>15192</v>
      </c>
      <c r="F12228" s="34" t="s">
        <v>6</v>
      </c>
      <c r="G12228" s="34" t="s">
        <v>6</v>
      </c>
      <c r="H12228" s="34" t="s">
        <v>6</v>
      </c>
      <c r="I12228" s="34">
        <v>33.970564252332188</v>
      </c>
      <c r="J12228" s="34">
        <v>12.753536443738614</v>
      </c>
      <c r="K12228" s="34">
        <v>21.217027808593571</v>
      </c>
      <c r="L12228" s="34" t="s">
        <v>6</v>
      </c>
      <c r="M12228" s="34" t="s">
        <v>6</v>
      </c>
      <c r="N12228" s="34">
        <v>55.652641363412016</v>
      </c>
      <c r="O12228" s="34">
        <v>59.228979952691432</v>
      </c>
      <c r="P12228" s="34">
        <v>2530.0433446318002</v>
      </c>
      <c r="Q12228" t="s">
        <v>6</v>
      </c>
      <c r="R12228" t="s">
        <v>6</v>
      </c>
      <c r="S12228" t="s">
        <v>6</v>
      </c>
      <c r="T12228" t="s">
        <v>15190</v>
      </c>
      <c r="U12228" t="s">
        <v>15190</v>
      </c>
      <c r="V12228" t="s">
        <v>15190</v>
      </c>
      <c r="W12228" t="s">
        <v>15190</v>
      </c>
      <c r="X12228" t="s">
        <v>15190</v>
      </c>
      <c r="Y12228" t="s">
        <v>6</v>
      </c>
      <c r="Z12228" t="s">
        <v>6</v>
      </c>
      <c r="AA12228" t="s">
        <v>15191</v>
      </c>
      <c r="AB12228" t="s">
        <v>1638</v>
      </c>
      <c r="AC12228" t="s">
        <v>15290</v>
      </c>
    </row>
    <row r="12229" spans="1:29" x14ac:dyDescent="0.3">
      <c r="A12229" t="s">
        <v>341</v>
      </c>
      <c r="B12229" s="35">
        <v>915</v>
      </c>
      <c r="C12229" t="s">
        <v>242</v>
      </c>
      <c r="D12229" s="35">
        <v>1950</v>
      </c>
      <c r="E12229" t="s">
        <v>12634</v>
      </c>
      <c r="F12229" s="34" t="s">
        <v>6</v>
      </c>
      <c r="G12229" s="34" t="s">
        <v>6</v>
      </c>
      <c r="H12229" s="34" t="s">
        <v>6</v>
      </c>
      <c r="I12229" s="34" t="s">
        <v>6</v>
      </c>
      <c r="J12229" s="34" t="s">
        <v>6</v>
      </c>
      <c r="K12229" s="34" t="s">
        <v>6</v>
      </c>
      <c r="L12229" s="34" t="s">
        <v>6</v>
      </c>
      <c r="M12229" s="34" t="s">
        <v>6</v>
      </c>
      <c r="N12229" s="34" t="s">
        <v>6</v>
      </c>
      <c r="O12229" s="34" t="s">
        <v>6</v>
      </c>
      <c r="P12229" s="34" t="s">
        <v>6</v>
      </c>
      <c r="Q12229" t="s">
        <v>6</v>
      </c>
      <c r="R12229" t="s">
        <v>6</v>
      </c>
      <c r="S12229" t="s">
        <v>6</v>
      </c>
      <c r="T12229" t="s">
        <v>15034</v>
      </c>
      <c r="U12229" t="s">
        <v>14651</v>
      </c>
      <c r="V12229" t="s">
        <v>15193</v>
      </c>
      <c r="W12229" t="s">
        <v>6</v>
      </c>
      <c r="X12229" t="s">
        <v>6</v>
      </c>
      <c r="Y12229" t="s">
        <v>6</v>
      </c>
      <c r="Z12229" t="s">
        <v>6</v>
      </c>
      <c r="AA12229" t="s">
        <v>14649</v>
      </c>
      <c r="AB12229" t="s">
        <v>6</v>
      </c>
      <c r="AC12229" t="s">
        <v>15194</v>
      </c>
    </row>
    <row r="12230" spans="1:29" x14ac:dyDescent="0.3">
      <c r="A12230" t="s">
        <v>341</v>
      </c>
      <c r="B12230" s="35">
        <v>915</v>
      </c>
      <c r="C12230" t="s">
        <v>242</v>
      </c>
      <c r="D12230" s="35">
        <v>1951</v>
      </c>
      <c r="E12230" t="s">
        <v>12635</v>
      </c>
      <c r="F12230" s="34" t="s">
        <v>6</v>
      </c>
      <c r="G12230" s="34" t="s">
        <v>6</v>
      </c>
      <c r="H12230" s="34" t="s">
        <v>6</v>
      </c>
      <c r="I12230" s="34" t="s">
        <v>6</v>
      </c>
      <c r="J12230" s="34" t="s">
        <v>6</v>
      </c>
      <c r="K12230" s="34" t="s">
        <v>6</v>
      </c>
      <c r="L12230" s="34" t="s">
        <v>6</v>
      </c>
      <c r="M12230" s="34" t="s">
        <v>6</v>
      </c>
      <c r="N12230" s="34" t="s">
        <v>6</v>
      </c>
      <c r="O12230" s="34" t="s">
        <v>6</v>
      </c>
      <c r="P12230" s="34" t="s">
        <v>6</v>
      </c>
      <c r="Q12230" t="s">
        <v>6</v>
      </c>
      <c r="R12230" t="s">
        <v>6</v>
      </c>
      <c r="S12230" t="s">
        <v>6</v>
      </c>
      <c r="T12230" t="s">
        <v>15034</v>
      </c>
      <c r="U12230" t="s">
        <v>14651</v>
      </c>
      <c r="V12230" t="s">
        <v>15193</v>
      </c>
      <c r="W12230" t="s">
        <v>6</v>
      </c>
      <c r="X12230" t="s">
        <v>6</v>
      </c>
      <c r="Y12230" t="s">
        <v>6</v>
      </c>
      <c r="Z12230" t="s">
        <v>6</v>
      </c>
      <c r="AA12230" t="s">
        <v>14649</v>
      </c>
      <c r="AB12230" t="s">
        <v>6</v>
      </c>
      <c r="AC12230" t="s">
        <v>15194</v>
      </c>
    </row>
    <row r="12231" spans="1:29" x14ac:dyDescent="0.3">
      <c r="A12231" t="s">
        <v>341</v>
      </c>
      <c r="B12231" s="35">
        <v>915</v>
      </c>
      <c r="C12231" t="s">
        <v>242</v>
      </c>
      <c r="D12231" s="35">
        <v>1952</v>
      </c>
      <c r="E12231" t="s">
        <v>12636</v>
      </c>
      <c r="F12231" s="34" t="s">
        <v>6</v>
      </c>
      <c r="G12231" s="34" t="s">
        <v>6</v>
      </c>
      <c r="H12231" s="34" t="s">
        <v>6</v>
      </c>
      <c r="I12231" s="34" t="s">
        <v>6</v>
      </c>
      <c r="J12231" s="34" t="s">
        <v>6</v>
      </c>
      <c r="K12231" s="34" t="s">
        <v>6</v>
      </c>
      <c r="L12231" s="34" t="s">
        <v>6</v>
      </c>
      <c r="M12231" s="34" t="s">
        <v>6</v>
      </c>
      <c r="N12231" s="34" t="s">
        <v>6</v>
      </c>
      <c r="O12231" s="34" t="s">
        <v>6</v>
      </c>
      <c r="P12231" s="34" t="s">
        <v>6</v>
      </c>
      <c r="Q12231" t="s">
        <v>6</v>
      </c>
      <c r="R12231" t="s">
        <v>6</v>
      </c>
      <c r="S12231" t="s">
        <v>6</v>
      </c>
      <c r="T12231" t="s">
        <v>15034</v>
      </c>
      <c r="U12231" t="s">
        <v>14651</v>
      </c>
      <c r="V12231" t="s">
        <v>15193</v>
      </c>
      <c r="W12231" t="s">
        <v>6</v>
      </c>
      <c r="X12231" t="s">
        <v>6</v>
      </c>
      <c r="Y12231" t="s">
        <v>6</v>
      </c>
      <c r="Z12231" t="s">
        <v>6</v>
      </c>
      <c r="AA12231" t="s">
        <v>14649</v>
      </c>
      <c r="AB12231" t="s">
        <v>6</v>
      </c>
      <c r="AC12231" t="s">
        <v>15194</v>
      </c>
    </row>
    <row r="12232" spans="1:29" x14ac:dyDescent="0.3">
      <c r="A12232" t="s">
        <v>341</v>
      </c>
      <c r="B12232" s="35">
        <v>915</v>
      </c>
      <c r="C12232" t="s">
        <v>242</v>
      </c>
      <c r="D12232" s="35">
        <v>1953</v>
      </c>
      <c r="E12232" t="s">
        <v>12637</v>
      </c>
      <c r="F12232" s="34" t="s">
        <v>6</v>
      </c>
      <c r="G12232" s="34" t="s">
        <v>6</v>
      </c>
      <c r="H12232" s="34" t="s">
        <v>6</v>
      </c>
      <c r="I12232" s="34" t="s">
        <v>6</v>
      </c>
      <c r="J12232" s="34" t="s">
        <v>6</v>
      </c>
      <c r="K12232" s="34" t="s">
        <v>6</v>
      </c>
      <c r="L12232" s="34" t="s">
        <v>6</v>
      </c>
      <c r="M12232" s="34" t="s">
        <v>6</v>
      </c>
      <c r="N12232" s="34" t="s">
        <v>6</v>
      </c>
      <c r="O12232" s="34" t="s">
        <v>6</v>
      </c>
      <c r="P12232" s="34" t="s">
        <v>6</v>
      </c>
      <c r="Q12232" t="s">
        <v>6</v>
      </c>
      <c r="R12232" t="s">
        <v>6</v>
      </c>
      <c r="S12232" t="s">
        <v>6</v>
      </c>
      <c r="T12232" t="s">
        <v>15034</v>
      </c>
      <c r="U12232" t="s">
        <v>14651</v>
      </c>
      <c r="V12232" t="s">
        <v>15193</v>
      </c>
      <c r="W12232" t="s">
        <v>6</v>
      </c>
      <c r="X12232" t="s">
        <v>6</v>
      </c>
      <c r="Y12232" t="s">
        <v>6</v>
      </c>
      <c r="Z12232" t="s">
        <v>6</v>
      </c>
      <c r="AA12232" t="s">
        <v>14649</v>
      </c>
      <c r="AB12232" t="s">
        <v>6</v>
      </c>
      <c r="AC12232" t="s">
        <v>15194</v>
      </c>
    </row>
    <row r="12233" spans="1:29" x14ac:dyDescent="0.3">
      <c r="A12233" t="s">
        <v>341</v>
      </c>
      <c r="B12233" s="35">
        <v>915</v>
      </c>
      <c r="C12233" t="s">
        <v>242</v>
      </c>
      <c r="D12233" s="35">
        <v>1954</v>
      </c>
      <c r="E12233" t="s">
        <v>12638</v>
      </c>
      <c r="F12233" s="34" t="s">
        <v>6</v>
      </c>
      <c r="G12233" s="34" t="s">
        <v>6</v>
      </c>
      <c r="H12233" s="34" t="s">
        <v>6</v>
      </c>
      <c r="I12233" s="34" t="s">
        <v>6</v>
      </c>
      <c r="J12233" s="34" t="s">
        <v>6</v>
      </c>
      <c r="K12233" s="34" t="s">
        <v>6</v>
      </c>
      <c r="L12233" s="34" t="s">
        <v>6</v>
      </c>
      <c r="M12233" s="34" t="s">
        <v>6</v>
      </c>
      <c r="N12233" s="34" t="s">
        <v>6</v>
      </c>
      <c r="O12233" s="34" t="s">
        <v>6</v>
      </c>
      <c r="P12233" s="34" t="s">
        <v>6</v>
      </c>
      <c r="Q12233" t="s">
        <v>6</v>
      </c>
      <c r="R12233" t="s">
        <v>6</v>
      </c>
      <c r="S12233" t="s">
        <v>6</v>
      </c>
      <c r="T12233" t="s">
        <v>15034</v>
      </c>
      <c r="U12233" t="s">
        <v>14651</v>
      </c>
      <c r="V12233" t="s">
        <v>15193</v>
      </c>
      <c r="W12233" t="s">
        <v>6</v>
      </c>
      <c r="X12233" t="s">
        <v>6</v>
      </c>
      <c r="Y12233" t="s">
        <v>6</v>
      </c>
      <c r="Z12233" t="s">
        <v>6</v>
      </c>
      <c r="AA12233" t="s">
        <v>14649</v>
      </c>
      <c r="AB12233" t="s">
        <v>6</v>
      </c>
      <c r="AC12233" t="s">
        <v>15194</v>
      </c>
    </row>
    <row r="12234" spans="1:29" x14ac:dyDescent="0.3">
      <c r="A12234" t="s">
        <v>341</v>
      </c>
      <c r="B12234" s="35">
        <v>915</v>
      </c>
      <c r="C12234" t="s">
        <v>242</v>
      </c>
      <c r="D12234" s="35">
        <v>1955</v>
      </c>
      <c r="E12234" t="s">
        <v>12639</v>
      </c>
      <c r="F12234" s="34" t="s">
        <v>6</v>
      </c>
      <c r="G12234" s="34" t="s">
        <v>6</v>
      </c>
      <c r="H12234" s="34" t="s">
        <v>6</v>
      </c>
      <c r="I12234" s="34" t="s">
        <v>6</v>
      </c>
      <c r="J12234" s="34" t="s">
        <v>6</v>
      </c>
      <c r="K12234" s="34" t="s">
        <v>6</v>
      </c>
      <c r="L12234" s="34" t="s">
        <v>6</v>
      </c>
      <c r="M12234" s="34" t="s">
        <v>6</v>
      </c>
      <c r="N12234" s="34" t="s">
        <v>6</v>
      </c>
      <c r="O12234" s="34" t="s">
        <v>6</v>
      </c>
      <c r="P12234" s="34" t="s">
        <v>6</v>
      </c>
      <c r="Q12234" t="s">
        <v>6</v>
      </c>
      <c r="R12234" t="s">
        <v>6</v>
      </c>
      <c r="S12234" t="s">
        <v>6</v>
      </c>
      <c r="T12234" t="s">
        <v>15034</v>
      </c>
      <c r="U12234" t="s">
        <v>14651</v>
      </c>
      <c r="V12234" t="s">
        <v>15193</v>
      </c>
      <c r="W12234" t="s">
        <v>6</v>
      </c>
      <c r="X12234" t="s">
        <v>6</v>
      </c>
      <c r="Y12234" t="s">
        <v>6</v>
      </c>
      <c r="Z12234" t="s">
        <v>6</v>
      </c>
      <c r="AA12234" t="s">
        <v>14649</v>
      </c>
      <c r="AB12234" t="s">
        <v>6</v>
      </c>
      <c r="AC12234" t="s">
        <v>15194</v>
      </c>
    </row>
    <row r="12235" spans="1:29" x14ac:dyDescent="0.3">
      <c r="A12235" t="s">
        <v>341</v>
      </c>
      <c r="B12235" s="35">
        <v>915</v>
      </c>
      <c r="C12235" t="s">
        <v>242</v>
      </c>
      <c r="D12235" s="35">
        <v>1956</v>
      </c>
      <c r="E12235" t="s">
        <v>12640</v>
      </c>
      <c r="F12235" s="34" t="s">
        <v>6</v>
      </c>
      <c r="G12235" s="34" t="s">
        <v>6</v>
      </c>
      <c r="H12235" s="34" t="s">
        <v>6</v>
      </c>
      <c r="I12235" s="34" t="s">
        <v>6</v>
      </c>
      <c r="J12235" s="34" t="s">
        <v>6</v>
      </c>
      <c r="K12235" s="34" t="s">
        <v>6</v>
      </c>
      <c r="L12235" s="34" t="s">
        <v>6</v>
      </c>
      <c r="M12235" s="34" t="s">
        <v>6</v>
      </c>
      <c r="N12235" s="34" t="s">
        <v>6</v>
      </c>
      <c r="O12235" s="34" t="s">
        <v>6</v>
      </c>
      <c r="P12235" s="34" t="s">
        <v>6</v>
      </c>
      <c r="Q12235" t="s">
        <v>6</v>
      </c>
      <c r="R12235" t="s">
        <v>6</v>
      </c>
      <c r="S12235" t="s">
        <v>6</v>
      </c>
      <c r="T12235" t="s">
        <v>15034</v>
      </c>
      <c r="U12235" t="s">
        <v>14651</v>
      </c>
      <c r="V12235" t="s">
        <v>15193</v>
      </c>
      <c r="W12235" t="s">
        <v>6</v>
      </c>
      <c r="X12235" t="s">
        <v>6</v>
      </c>
      <c r="Y12235" t="s">
        <v>6</v>
      </c>
      <c r="Z12235" t="s">
        <v>6</v>
      </c>
      <c r="AA12235" t="s">
        <v>14649</v>
      </c>
      <c r="AB12235" t="s">
        <v>6</v>
      </c>
      <c r="AC12235" t="s">
        <v>15194</v>
      </c>
    </row>
    <row r="12236" spans="1:29" x14ac:dyDescent="0.3">
      <c r="A12236" t="s">
        <v>341</v>
      </c>
      <c r="B12236" s="35">
        <v>915</v>
      </c>
      <c r="C12236" t="s">
        <v>242</v>
      </c>
      <c r="D12236" s="35">
        <v>1957</v>
      </c>
      <c r="E12236" t="s">
        <v>12641</v>
      </c>
      <c r="F12236" s="34" t="s">
        <v>6</v>
      </c>
      <c r="G12236" s="34" t="s">
        <v>6</v>
      </c>
      <c r="H12236" s="34" t="s">
        <v>6</v>
      </c>
      <c r="I12236" s="34" t="s">
        <v>6</v>
      </c>
      <c r="J12236" s="34" t="s">
        <v>6</v>
      </c>
      <c r="K12236" s="34" t="s">
        <v>6</v>
      </c>
      <c r="L12236" s="34" t="s">
        <v>6</v>
      </c>
      <c r="M12236" s="34" t="s">
        <v>6</v>
      </c>
      <c r="N12236" s="34" t="s">
        <v>6</v>
      </c>
      <c r="O12236" s="34" t="s">
        <v>6</v>
      </c>
      <c r="P12236" s="34" t="s">
        <v>6</v>
      </c>
      <c r="Q12236" t="s">
        <v>6</v>
      </c>
      <c r="R12236" t="s">
        <v>6</v>
      </c>
      <c r="S12236" t="s">
        <v>6</v>
      </c>
      <c r="T12236" t="s">
        <v>15034</v>
      </c>
      <c r="U12236" t="s">
        <v>14651</v>
      </c>
      <c r="V12236" t="s">
        <v>15193</v>
      </c>
      <c r="W12236" t="s">
        <v>6</v>
      </c>
      <c r="X12236" t="s">
        <v>6</v>
      </c>
      <c r="Y12236" t="s">
        <v>6</v>
      </c>
      <c r="Z12236" t="s">
        <v>6</v>
      </c>
      <c r="AA12236" t="s">
        <v>14649</v>
      </c>
      <c r="AB12236" t="s">
        <v>6</v>
      </c>
      <c r="AC12236" t="s">
        <v>15194</v>
      </c>
    </row>
    <row r="12237" spans="1:29" x14ac:dyDescent="0.3">
      <c r="A12237" t="s">
        <v>341</v>
      </c>
      <c r="B12237" s="35">
        <v>915</v>
      </c>
      <c r="C12237" t="s">
        <v>242</v>
      </c>
      <c r="D12237" s="35">
        <v>1958</v>
      </c>
      <c r="E12237" t="s">
        <v>12642</v>
      </c>
      <c r="F12237" s="34" t="s">
        <v>6</v>
      </c>
      <c r="G12237" s="34" t="s">
        <v>6</v>
      </c>
      <c r="H12237" s="34" t="s">
        <v>6</v>
      </c>
      <c r="I12237" s="34" t="s">
        <v>6</v>
      </c>
      <c r="J12237" s="34" t="s">
        <v>6</v>
      </c>
      <c r="K12237" s="34" t="s">
        <v>6</v>
      </c>
      <c r="L12237" s="34" t="s">
        <v>6</v>
      </c>
      <c r="M12237" s="34" t="s">
        <v>6</v>
      </c>
      <c r="N12237" s="34" t="s">
        <v>6</v>
      </c>
      <c r="O12237" s="34" t="s">
        <v>6</v>
      </c>
      <c r="P12237" s="34" t="s">
        <v>6</v>
      </c>
      <c r="Q12237" t="s">
        <v>6</v>
      </c>
      <c r="R12237" t="s">
        <v>6</v>
      </c>
      <c r="S12237" t="s">
        <v>6</v>
      </c>
      <c r="T12237" t="s">
        <v>15034</v>
      </c>
      <c r="U12237" t="s">
        <v>14651</v>
      </c>
      <c r="V12237" t="s">
        <v>15193</v>
      </c>
      <c r="W12237" t="s">
        <v>6</v>
      </c>
      <c r="X12237" t="s">
        <v>6</v>
      </c>
      <c r="Y12237" t="s">
        <v>6</v>
      </c>
      <c r="Z12237" t="s">
        <v>6</v>
      </c>
      <c r="AA12237" t="s">
        <v>14649</v>
      </c>
      <c r="AB12237" t="s">
        <v>6</v>
      </c>
      <c r="AC12237" t="s">
        <v>15194</v>
      </c>
    </row>
    <row r="12238" spans="1:29" x14ac:dyDescent="0.3">
      <c r="A12238" t="s">
        <v>341</v>
      </c>
      <c r="B12238" s="35">
        <v>915</v>
      </c>
      <c r="C12238" t="s">
        <v>242</v>
      </c>
      <c r="D12238" s="35">
        <v>1959</v>
      </c>
      <c r="E12238" t="s">
        <v>12643</v>
      </c>
      <c r="F12238" s="34" t="s">
        <v>6</v>
      </c>
      <c r="G12238" s="34" t="s">
        <v>6</v>
      </c>
      <c r="H12238" s="34" t="s">
        <v>6</v>
      </c>
      <c r="I12238" s="34" t="s">
        <v>6</v>
      </c>
      <c r="J12238" s="34" t="s">
        <v>6</v>
      </c>
      <c r="K12238" s="34" t="s">
        <v>6</v>
      </c>
      <c r="L12238" s="34" t="s">
        <v>6</v>
      </c>
      <c r="M12238" s="34" t="s">
        <v>6</v>
      </c>
      <c r="N12238" s="34" t="s">
        <v>6</v>
      </c>
      <c r="O12238" s="34" t="s">
        <v>6</v>
      </c>
      <c r="P12238" s="34" t="s">
        <v>6</v>
      </c>
      <c r="Q12238" t="s">
        <v>6</v>
      </c>
      <c r="R12238" t="s">
        <v>6</v>
      </c>
      <c r="S12238" t="s">
        <v>6</v>
      </c>
      <c r="T12238" t="s">
        <v>15034</v>
      </c>
      <c r="U12238" t="s">
        <v>14651</v>
      </c>
      <c r="V12238" t="s">
        <v>15193</v>
      </c>
      <c r="W12238" t="s">
        <v>6</v>
      </c>
      <c r="X12238" t="s">
        <v>6</v>
      </c>
      <c r="Y12238" t="s">
        <v>6</v>
      </c>
      <c r="Z12238" t="s">
        <v>6</v>
      </c>
      <c r="AA12238" t="s">
        <v>14649</v>
      </c>
      <c r="AB12238" t="s">
        <v>6</v>
      </c>
      <c r="AC12238" t="s">
        <v>15194</v>
      </c>
    </row>
    <row r="12239" spans="1:29" x14ac:dyDescent="0.3">
      <c r="A12239" t="s">
        <v>341</v>
      </c>
      <c r="B12239" s="35">
        <v>915</v>
      </c>
      <c r="C12239" t="s">
        <v>242</v>
      </c>
      <c r="D12239" s="35">
        <v>1960</v>
      </c>
      <c r="E12239" t="s">
        <v>12644</v>
      </c>
      <c r="F12239" s="34" t="s">
        <v>6</v>
      </c>
      <c r="G12239" s="34" t="s">
        <v>6</v>
      </c>
      <c r="H12239" s="34" t="s">
        <v>6</v>
      </c>
      <c r="I12239" s="34" t="s">
        <v>6</v>
      </c>
      <c r="J12239" s="34" t="s">
        <v>6</v>
      </c>
      <c r="K12239" s="34" t="s">
        <v>6</v>
      </c>
      <c r="L12239" s="34" t="s">
        <v>6</v>
      </c>
      <c r="M12239" s="34" t="s">
        <v>6</v>
      </c>
      <c r="N12239" s="34" t="s">
        <v>6</v>
      </c>
      <c r="O12239" s="34" t="s">
        <v>6</v>
      </c>
      <c r="P12239" s="34">
        <v>1.4736152347941941E-6</v>
      </c>
      <c r="Q12239" t="s">
        <v>6</v>
      </c>
      <c r="R12239" t="s">
        <v>6</v>
      </c>
      <c r="S12239" t="s">
        <v>6</v>
      </c>
      <c r="T12239" t="s">
        <v>15034</v>
      </c>
      <c r="U12239" t="s">
        <v>14651</v>
      </c>
      <c r="V12239" t="s">
        <v>15193</v>
      </c>
      <c r="W12239" t="s">
        <v>6</v>
      </c>
      <c r="X12239" t="s">
        <v>6</v>
      </c>
      <c r="Y12239" t="s">
        <v>6</v>
      </c>
      <c r="Z12239" t="s">
        <v>6</v>
      </c>
      <c r="AA12239" t="s">
        <v>14649</v>
      </c>
      <c r="AB12239" t="s">
        <v>6</v>
      </c>
      <c r="AC12239" t="s">
        <v>15194</v>
      </c>
    </row>
    <row r="12240" spans="1:29" x14ac:dyDescent="0.3">
      <c r="A12240" t="s">
        <v>341</v>
      </c>
      <c r="B12240" s="35">
        <v>915</v>
      </c>
      <c r="C12240" t="s">
        <v>242</v>
      </c>
      <c r="D12240" s="35">
        <v>1961</v>
      </c>
      <c r="E12240" t="s">
        <v>12645</v>
      </c>
      <c r="F12240" s="34" t="s">
        <v>6</v>
      </c>
      <c r="G12240" s="34" t="s">
        <v>6</v>
      </c>
      <c r="H12240" s="34" t="s">
        <v>6</v>
      </c>
      <c r="I12240" s="34" t="s">
        <v>6</v>
      </c>
      <c r="J12240" s="34" t="s">
        <v>6</v>
      </c>
      <c r="K12240" s="34" t="s">
        <v>6</v>
      </c>
      <c r="L12240" s="34" t="s">
        <v>6</v>
      </c>
      <c r="M12240" s="34" t="s">
        <v>6</v>
      </c>
      <c r="N12240" s="34" t="s">
        <v>6</v>
      </c>
      <c r="O12240" s="34" t="s">
        <v>6</v>
      </c>
      <c r="P12240" s="34">
        <v>1.5560878931300888E-6</v>
      </c>
      <c r="Q12240" t="s">
        <v>6</v>
      </c>
      <c r="R12240" t="s">
        <v>6</v>
      </c>
      <c r="S12240" t="s">
        <v>6</v>
      </c>
      <c r="T12240" t="s">
        <v>15034</v>
      </c>
      <c r="U12240" t="s">
        <v>14651</v>
      </c>
      <c r="V12240" t="s">
        <v>15193</v>
      </c>
      <c r="W12240" t="s">
        <v>6</v>
      </c>
      <c r="X12240" t="s">
        <v>6</v>
      </c>
      <c r="Y12240" t="s">
        <v>6</v>
      </c>
      <c r="Z12240" t="s">
        <v>6</v>
      </c>
      <c r="AA12240" t="s">
        <v>14649</v>
      </c>
      <c r="AB12240" t="s">
        <v>6</v>
      </c>
      <c r="AC12240" t="s">
        <v>15194</v>
      </c>
    </row>
    <row r="12241" spans="1:29" x14ac:dyDescent="0.3">
      <c r="A12241" t="s">
        <v>341</v>
      </c>
      <c r="B12241" s="35">
        <v>915</v>
      </c>
      <c r="C12241" t="s">
        <v>242</v>
      </c>
      <c r="D12241" s="35">
        <v>1962</v>
      </c>
      <c r="E12241" t="s">
        <v>12646</v>
      </c>
      <c r="F12241" s="34" t="s">
        <v>6</v>
      </c>
      <c r="G12241" s="34" t="s">
        <v>6</v>
      </c>
      <c r="H12241" s="34" t="s">
        <v>6</v>
      </c>
      <c r="I12241" s="34" t="s">
        <v>6</v>
      </c>
      <c r="J12241" s="34" t="s">
        <v>6</v>
      </c>
      <c r="K12241" s="34" t="s">
        <v>6</v>
      </c>
      <c r="L12241" s="34" t="s">
        <v>6</v>
      </c>
      <c r="M12241" s="34" t="s">
        <v>6</v>
      </c>
      <c r="N12241" s="34" t="s">
        <v>6</v>
      </c>
      <c r="O12241" s="34" t="s">
        <v>6</v>
      </c>
      <c r="P12241" s="34">
        <v>1.7215519057662547E-6</v>
      </c>
      <c r="Q12241" t="s">
        <v>6</v>
      </c>
      <c r="R12241" t="s">
        <v>6</v>
      </c>
      <c r="S12241" t="s">
        <v>6</v>
      </c>
      <c r="T12241" t="s">
        <v>15034</v>
      </c>
      <c r="U12241" t="s">
        <v>14651</v>
      </c>
      <c r="V12241" t="s">
        <v>15193</v>
      </c>
      <c r="W12241" t="s">
        <v>6</v>
      </c>
      <c r="X12241" t="s">
        <v>6</v>
      </c>
      <c r="Y12241" t="s">
        <v>6</v>
      </c>
      <c r="Z12241" t="s">
        <v>6</v>
      </c>
      <c r="AA12241" t="s">
        <v>14649</v>
      </c>
      <c r="AB12241" t="s">
        <v>6</v>
      </c>
      <c r="AC12241" t="s">
        <v>15194</v>
      </c>
    </row>
    <row r="12242" spans="1:29" x14ac:dyDescent="0.3">
      <c r="A12242" t="s">
        <v>341</v>
      </c>
      <c r="B12242" s="35">
        <v>915</v>
      </c>
      <c r="C12242" t="s">
        <v>242</v>
      </c>
      <c r="D12242" s="35">
        <v>1963</v>
      </c>
      <c r="E12242" t="s">
        <v>12647</v>
      </c>
      <c r="F12242" s="34" t="s">
        <v>6</v>
      </c>
      <c r="G12242" s="34" t="s">
        <v>6</v>
      </c>
      <c r="H12242" s="34" t="s">
        <v>6</v>
      </c>
      <c r="I12242" s="34" t="s">
        <v>6</v>
      </c>
      <c r="J12242" s="34" t="s">
        <v>6</v>
      </c>
      <c r="K12242" s="34" t="s">
        <v>6</v>
      </c>
      <c r="L12242" s="34" t="s">
        <v>6</v>
      </c>
      <c r="M12242" s="34" t="s">
        <v>6</v>
      </c>
      <c r="N12242" s="34" t="s">
        <v>6</v>
      </c>
      <c r="O12242" s="34" t="s">
        <v>6</v>
      </c>
      <c r="P12242" s="34">
        <v>1.7293323452319052E-6</v>
      </c>
      <c r="Q12242" t="s">
        <v>6</v>
      </c>
      <c r="R12242" t="s">
        <v>6</v>
      </c>
      <c r="S12242" t="s">
        <v>6</v>
      </c>
      <c r="T12242" t="s">
        <v>15034</v>
      </c>
      <c r="U12242" t="s">
        <v>14651</v>
      </c>
      <c r="V12242" t="s">
        <v>15193</v>
      </c>
      <c r="W12242" t="s">
        <v>6</v>
      </c>
      <c r="X12242" t="s">
        <v>6</v>
      </c>
      <c r="Y12242" t="s">
        <v>6</v>
      </c>
      <c r="Z12242" t="s">
        <v>6</v>
      </c>
      <c r="AA12242" t="s">
        <v>14649</v>
      </c>
      <c r="AB12242" t="s">
        <v>6</v>
      </c>
      <c r="AC12242" t="s">
        <v>15194</v>
      </c>
    </row>
    <row r="12243" spans="1:29" x14ac:dyDescent="0.3">
      <c r="A12243" t="s">
        <v>341</v>
      </c>
      <c r="B12243" s="35">
        <v>915</v>
      </c>
      <c r="C12243" t="s">
        <v>242</v>
      </c>
      <c r="D12243" s="35">
        <v>1964</v>
      </c>
      <c r="E12243" t="s">
        <v>12648</v>
      </c>
      <c r="F12243" s="34" t="s">
        <v>6</v>
      </c>
      <c r="G12243" s="34" t="s">
        <v>6</v>
      </c>
      <c r="H12243" s="34" t="s">
        <v>6</v>
      </c>
      <c r="I12243" s="34" t="s">
        <v>6</v>
      </c>
      <c r="J12243" s="34" t="s">
        <v>6</v>
      </c>
      <c r="K12243" s="34" t="s">
        <v>6</v>
      </c>
      <c r="L12243" s="34" t="s">
        <v>6</v>
      </c>
      <c r="M12243" s="34" t="s">
        <v>6</v>
      </c>
      <c r="N12243" s="34" t="s">
        <v>6</v>
      </c>
      <c r="O12243" s="34" t="s">
        <v>6</v>
      </c>
      <c r="P12243" s="34">
        <v>1.8621185121123392E-6</v>
      </c>
      <c r="Q12243" t="s">
        <v>6</v>
      </c>
      <c r="R12243" t="s">
        <v>6</v>
      </c>
      <c r="S12243" t="s">
        <v>6</v>
      </c>
      <c r="T12243" t="s">
        <v>15034</v>
      </c>
      <c r="U12243" t="s">
        <v>14651</v>
      </c>
      <c r="V12243" t="s">
        <v>15193</v>
      </c>
      <c r="W12243" t="s">
        <v>6</v>
      </c>
      <c r="X12243" t="s">
        <v>6</v>
      </c>
      <c r="Y12243" t="s">
        <v>6</v>
      </c>
      <c r="Z12243" t="s">
        <v>6</v>
      </c>
      <c r="AA12243" t="s">
        <v>14649</v>
      </c>
      <c r="AB12243" t="s">
        <v>6</v>
      </c>
      <c r="AC12243" t="s">
        <v>15194</v>
      </c>
    </row>
    <row r="12244" spans="1:29" x14ac:dyDescent="0.3">
      <c r="A12244" t="s">
        <v>341</v>
      </c>
      <c r="B12244" s="35">
        <v>915</v>
      </c>
      <c r="C12244" t="s">
        <v>242</v>
      </c>
      <c r="D12244" s="35">
        <v>1965</v>
      </c>
      <c r="E12244" t="s">
        <v>12649</v>
      </c>
      <c r="F12244" s="34" t="s">
        <v>6</v>
      </c>
      <c r="G12244" s="34" t="s">
        <v>6</v>
      </c>
      <c r="H12244" s="34" t="s">
        <v>6</v>
      </c>
      <c r="I12244" s="34" t="s">
        <v>6</v>
      </c>
      <c r="J12244" s="34" t="s">
        <v>6</v>
      </c>
      <c r="K12244" s="34" t="s">
        <v>6</v>
      </c>
      <c r="L12244" s="34" t="s">
        <v>6</v>
      </c>
      <c r="M12244" s="34" t="s">
        <v>6</v>
      </c>
      <c r="N12244" s="34" t="s">
        <v>6</v>
      </c>
      <c r="O12244" s="34" t="s">
        <v>6</v>
      </c>
      <c r="P12244" s="34">
        <v>2.0462555794660664E-6</v>
      </c>
      <c r="Q12244" t="s">
        <v>6</v>
      </c>
      <c r="R12244" t="s">
        <v>6</v>
      </c>
      <c r="S12244" t="s">
        <v>6</v>
      </c>
      <c r="T12244" t="s">
        <v>15034</v>
      </c>
      <c r="U12244" t="s">
        <v>14651</v>
      </c>
      <c r="V12244" t="s">
        <v>15193</v>
      </c>
      <c r="W12244" t="s">
        <v>6</v>
      </c>
      <c r="X12244" t="s">
        <v>6</v>
      </c>
      <c r="Y12244" t="s">
        <v>6</v>
      </c>
      <c r="Z12244" t="s">
        <v>6</v>
      </c>
      <c r="AA12244" t="s">
        <v>14649</v>
      </c>
      <c r="AB12244" t="s">
        <v>6</v>
      </c>
      <c r="AC12244" t="s">
        <v>15194</v>
      </c>
    </row>
    <row r="12245" spans="1:29" x14ac:dyDescent="0.3">
      <c r="A12245" t="s">
        <v>341</v>
      </c>
      <c r="B12245" s="35">
        <v>915</v>
      </c>
      <c r="C12245" t="s">
        <v>242</v>
      </c>
      <c r="D12245" s="35">
        <v>1966</v>
      </c>
      <c r="E12245" t="s">
        <v>12650</v>
      </c>
      <c r="F12245" s="34" t="s">
        <v>6</v>
      </c>
      <c r="G12245" s="34" t="s">
        <v>6</v>
      </c>
      <c r="H12245" s="34" t="s">
        <v>6</v>
      </c>
      <c r="I12245" s="34" t="s">
        <v>6</v>
      </c>
      <c r="J12245" s="34" t="s">
        <v>6</v>
      </c>
      <c r="K12245" s="34" t="s">
        <v>6</v>
      </c>
      <c r="L12245" s="34" t="s">
        <v>6</v>
      </c>
      <c r="M12245" s="34" t="s">
        <v>6</v>
      </c>
      <c r="N12245" s="34" t="s">
        <v>6</v>
      </c>
      <c r="O12245" s="34" t="s">
        <v>6</v>
      </c>
      <c r="P12245" s="34">
        <v>2.1603686916289395E-6</v>
      </c>
      <c r="Q12245" t="s">
        <v>6</v>
      </c>
      <c r="R12245" t="s">
        <v>6</v>
      </c>
      <c r="S12245" t="s">
        <v>6</v>
      </c>
      <c r="T12245" t="s">
        <v>15034</v>
      </c>
      <c r="U12245" t="s">
        <v>14651</v>
      </c>
      <c r="V12245" t="s">
        <v>15193</v>
      </c>
      <c r="W12245" t="s">
        <v>6</v>
      </c>
      <c r="X12245" t="s">
        <v>6</v>
      </c>
      <c r="Y12245" t="s">
        <v>6</v>
      </c>
      <c r="Z12245" t="s">
        <v>6</v>
      </c>
      <c r="AA12245" t="s">
        <v>14649</v>
      </c>
      <c r="AB12245" t="s">
        <v>6</v>
      </c>
      <c r="AC12245" t="s">
        <v>15194</v>
      </c>
    </row>
    <row r="12246" spans="1:29" x14ac:dyDescent="0.3">
      <c r="A12246" t="s">
        <v>341</v>
      </c>
      <c r="B12246" s="35">
        <v>915</v>
      </c>
      <c r="C12246" t="s">
        <v>242</v>
      </c>
      <c r="D12246" s="35">
        <v>1967</v>
      </c>
      <c r="E12246" t="s">
        <v>12651</v>
      </c>
      <c r="F12246" s="34" t="s">
        <v>6</v>
      </c>
      <c r="G12246" s="34" t="s">
        <v>6</v>
      </c>
      <c r="H12246" s="34" t="s">
        <v>6</v>
      </c>
      <c r="I12246" s="34" t="s">
        <v>6</v>
      </c>
      <c r="J12246" s="34" t="s">
        <v>6</v>
      </c>
      <c r="K12246" s="34" t="s">
        <v>6</v>
      </c>
      <c r="L12246" s="34" t="s">
        <v>6</v>
      </c>
      <c r="M12246" s="34" t="s">
        <v>6</v>
      </c>
      <c r="N12246" s="34" t="s">
        <v>6</v>
      </c>
      <c r="O12246" s="34" t="s">
        <v>6</v>
      </c>
      <c r="P12246" s="34">
        <v>2.3247953123363518E-6</v>
      </c>
      <c r="Q12246" t="s">
        <v>6</v>
      </c>
      <c r="R12246" t="s">
        <v>6</v>
      </c>
      <c r="S12246" t="s">
        <v>6</v>
      </c>
      <c r="T12246" t="s">
        <v>15034</v>
      </c>
      <c r="U12246" t="s">
        <v>14651</v>
      </c>
      <c r="V12246" t="s">
        <v>15193</v>
      </c>
      <c r="W12246" t="s">
        <v>6</v>
      </c>
      <c r="X12246" t="s">
        <v>6</v>
      </c>
      <c r="Y12246" t="s">
        <v>6</v>
      </c>
      <c r="Z12246" t="s">
        <v>6</v>
      </c>
      <c r="AA12246" t="s">
        <v>14649</v>
      </c>
      <c r="AB12246" t="s">
        <v>6</v>
      </c>
      <c r="AC12246" t="s">
        <v>15194</v>
      </c>
    </row>
    <row r="12247" spans="1:29" x14ac:dyDescent="0.3">
      <c r="A12247" t="s">
        <v>341</v>
      </c>
      <c r="B12247" s="35">
        <v>915</v>
      </c>
      <c r="C12247" t="s">
        <v>242</v>
      </c>
      <c r="D12247" s="35">
        <v>1968</v>
      </c>
      <c r="E12247" t="s">
        <v>12652</v>
      </c>
      <c r="F12247" s="34" t="s">
        <v>6</v>
      </c>
      <c r="G12247" s="34" t="s">
        <v>6</v>
      </c>
      <c r="H12247" s="34" t="s">
        <v>6</v>
      </c>
      <c r="I12247" s="34" t="s">
        <v>6</v>
      </c>
      <c r="J12247" s="34" t="s">
        <v>6</v>
      </c>
      <c r="K12247" s="34" t="s">
        <v>6</v>
      </c>
      <c r="L12247" s="34" t="s">
        <v>6</v>
      </c>
      <c r="M12247" s="34" t="s">
        <v>6</v>
      </c>
      <c r="N12247" s="34" t="s">
        <v>6</v>
      </c>
      <c r="O12247" s="34" t="s">
        <v>6</v>
      </c>
      <c r="P12247" s="34">
        <v>2.4435766881786154E-6</v>
      </c>
      <c r="Q12247" t="s">
        <v>6</v>
      </c>
      <c r="R12247" t="s">
        <v>6</v>
      </c>
      <c r="S12247" t="s">
        <v>6</v>
      </c>
      <c r="T12247" t="s">
        <v>15034</v>
      </c>
      <c r="U12247" t="s">
        <v>14651</v>
      </c>
      <c r="V12247" t="s">
        <v>15193</v>
      </c>
      <c r="W12247" t="s">
        <v>6</v>
      </c>
      <c r="X12247" t="s">
        <v>6</v>
      </c>
      <c r="Y12247" t="s">
        <v>6</v>
      </c>
      <c r="Z12247" t="s">
        <v>6</v>
      </c>
      <c r="AA12247" t="s">
        <v>14649</v>
      </c>
      <c r="AB12247" t="s">
        <v>6</v>
      </c>
      <c r="AC12247" t="s">
        <v>15194</v>
      </c>
    </row>
    <row r="12248" spans="1:29" x14ac:dyDescent="0.3">
      <c r="A12248" t="s">
        <v>341</v>
      </c>
      <c r="B12248" s="35">
        <v>915</v>
      </c>
      <c r="C12248" t="s">
        <v>242</v>
      </c>
      <c r="D12248" s="35">
        <v>1969</v>
      </c>
      <c r="E12248" t="s">
        <v>12653</v>
      </c>
      <c r="F12248" s="34" t="s">
        <v>6</v>
      </c>
      <c r="G12248" s="34" t="s">
        <v>6</v>
      </c>
      <c r="H12248" s="34" t="s">
        <v>6</v>
      </c>
      <c r="I12248" s="34" t="s">
        <v>6</v>
      </c>
      <c r="J12248" s="34" t="s">
        <v>6</v>
      </c>
      <c r="K12248" s="34" t="s">
        <v>6</v>
      </c>
      <c r="L12248" s="34" t="s">
        <v>6</v>
      </c>
      <c r="M12248" s="34" t="s">
        <v>6</v>
      </c>
      <c r="N12248" s="34" t="s">
        <v>6</v>
      </c>
      <c r="O12248" s="34" t="s">
        <v>6</v>
      </c>
      <c r="P12248" s="34">
        <v>2.64223724253489E-6</v>
      </c>
      <c r="Q12248" t="s">
        <v>6</v>
      </c>
      <c r="R12248" t="s">
        <v>6</v>
      </c>
      <c r="S12248" t="s">
        <v>6</v>
      </c>
      <c r="T12248" t="s">
        <v>15034</v>
      </c>
      <c r="U12248" t="s">
        <v>14651</v>
      </c>
      <c r="V12248" t="s">
        <v>15193</v>
      </c>
      <c r="W12248" t="s">
        <v>6</v>
      </c>
      <c r="X12248" t="s">
        <v>6</v>
      </c>
      <c r="Y12248" t="s">
        <v>6</v>
      </c>
      <c r="Z12248" t="s">
        <v>6</v>
      </c>
      <c r="AA12248" t="s">
        <v>14649</v>
      </c>
      <c r="AB12248" t="s">
        <v>6</v>
      </c>
      <c r="AC12248" t="s">
        <v>15194</v>
      </c>
    </row>
    <row r="12249" spans="1:29" x14ac:dyDescent="0.3">
      <c r="A12249" t="s">
        <v>341</v>
      </c>
      <c r="B12249" s="35">
        <v>915</v>
      </c>
      <c r="C12249" t="s">
        <v>242</v>
      </c>
      <c r="D12249" s="35">
        <v>1970</v>
      </c>
      <c r="E12249" t="s">
        <v>12654</v>
      </c>
      <c r="F12249" s="34" t="s">
        <v>6</v>
      </c>
      <c r="G12249" s="34" t="s">
        <v>6</v>
      </c>
      <c r="H12249" s="34" t="s">
        <v>6</v>
      </c>
      <c r="I12249" s="34" t="s">
        <v>6</v>
      </c>
      <c r="J12249" s="34" t="s">
        <v>6</v>
      </c>
      <c r="K12249" s="34" t="s">
        <v>6</v>
      </c>
      <c r="L12249" s="34" t="s">
        <v>6</v>
      </c>
      <c r="M12249" s="34" t="s">
        <v>6</v>
      </c>
      <c r="N12249" s="34" t="s">
        <v>6</v>
      </c>
      <c r="O12249" s="34" t="s">
        <v>6</v>
      </c>
      <c r="P12249" s="34">
        <v>2.9555296050184145E-6</v>
      </c>
      <c r="Q12249" t="s">
        <v>6</v>
      </c>
      <c r="R12249" t="s">
        <v>6</v>
      </c>
      <c r="S12249" t="s">
        <v>6</v>
      </c>
      <c r="T12249" t="s">
        <v>15034</v>
      </c>
      <c r="U12249" t="s">
        <v>14651</v>
      </c>
      <c r="V12249" t="s">
        <v>15193</v>
      </c>
      <c r="W12249" t="s">
        <v>6</v>
      </c>
      <c r="X12249" t="s">
        <v>6</v>
      </c>
      <c r="Y12249" t="s">
        <v>6</v>
      </c>
      <c r="Z12249" t="s">
        <v>6</v>
      </c>
      <c r="AA12249" t="s">
        <v>14649</v>
      </c>
      <c r="AB12249" t="s">
        <v>6</v>
      </c>
      <c r="AC12249" t="s">
        <v>15194</v>
      </c>
    </row>
    <row r="12250" spans="1:29" x14ac:dyDescent="0.3">
      <c r="A12250" t="s">
        <v>341</v>
      </c>
      <c r="B12250" s="35">
        <v>915</v>
      </c>
      <c r="C12250" t="s">
        <v>242</v>
      </c>
      <c r="D12250" s="35">
        <v>1971</v>
      </c>
      <c r="E12250" t="s">
        <v>12655</v>
      </c>
      <c r="F12250" s="34" t="s">
        <v>6</v>
      </c>
      <c r="G12250" s="34" t="s">
        <v>6</v>
      </c>
      <c r="H12250" s="34" t="s">
        <v>6</v>
      </c>
      <c r="I12250" s="34" t="s">
        <v>6</v>
      </c>
      <c r="J12250" s="34" t="s">
        <v>6</v>
      </c>
      <c r="K12250" s="34" t="s">
        <v>6</v>
      </c>
      <c r="L12250" s="34" t="s">
        <v>6</v>
      </c>
      <c r="M12250" s="34" t="s">
        <v>6</v>
      </c>
      <c r="N12250" s="34" t="s">
        <v>6</v>
      </c>
      <c r="O12250" s="34" t="s">
        <v>6</v>
      </c>
      <c r="P12250" s="34">
        <v>3.1235870974764638E-6</v>
      </c>
      <c r="Q12250" t="s">
        <v>6</v>
      </c>
      <c r="R12250" t="s">
        <v>6</v>
      </c>
      <c r="S12250" t="s">
        <v>6</v>
      </c>
      <c r="T12250" t="s">
        <v>15034</v>
      </c>
      <c r="U12250" t="s">
        <v>14651</v>
      </c>
      <c r="V12250" t="s">
        <v>15193</v>
      </c>
      <c r="W12250" t="s">
        <v>6</v>
      </c>
      <c r="X12250" t="s">
        <v>6</v>
      </c>
      <c r="Y12250" t="s">
        <v>6</v>
      </c>
      <c r="Z12250" t="s">
        <v>6</v>
      </c>
      <c r="AA12250" t="s">
        <v>14649</v>
      </c>
      <c r="AB12250" t="s">
        <v>6</v>
      </c>
      <c r="AC12250" t="s">
        <v>15194</v>
      </c>
    </row>
    <row r="12251" spans="1:29" x14ac:dyDescent="0.3">
      <c r="A12251" t="s">
        <v>341</v>
      </c>
      <c r="B12251" s="35">
        <v>915</v>
      </c>
      <c r="C12251" t="s">
        <v>242</v>
      </c>
      <c r="D12251" s="35">
        <v>1972</v>
      </c>
      <c r="E12251" t="s">
        <v>12656</v>
      </c>
      <c r="F12251" s="34" t="s">
        <v>6</v>
      </c>
      <c r="G12251" s="34" t="s">
        <v>6</v>
      </c>
      <c r="H12251" s="34" t="s">
        <v>6</v>
      </c>
      <c r="I12251" s="34" t="s">
        <v>6</v>
      </c>
      <c r="J12251" s="34" t="s">
        <v>6</v>
      </c>
      <c r="K12251" s="34" t="s">
        <v>6</v>
      </c>
      <c r="L12251" s="34" t="s">
        <v>6</v>
      </c>
      <c r="M12251" s="34" t="s">
        <v>6</v>
      </c>
      <c r="N12251" s="34" t="s">
        <v>6</v>
      </c>
      <c r="O12251" s="34" t="s">
        <v>6</v>
      </c>
      <c r="P12251" s="34">
        <v>3.1681949504128596E-6</v>
      </c>
      <c r="Q12251" t="s">
        <v>6</v>
      </c>
      <c r="R12251" t="s">
        <v>6</v>
      </c>
      <c r="S12251" t="s">
        <v>6</v>
      </c>
      <c r="T12251" t="s">
        <v>15034</v>
      </c>
      <c r="U12251" t="s">
        <v>14651</v>
      </c>
      <c r="V12251" t="s">
        <v>15193</v>
      </c>
      <c r="W12251" t="s">
        <v>6</v>
      </c>
      <c r="X12251" t="s">
        <v>6</v>
      </c>
      <c r="Y12251" t="s">
        <v>6</v>
      </c>
      <c r="Z12251" t="s">
        <v>6</v>
      </c>
      <c r="AA12251" t="s">
        <v>14649</v>
      </c>
      <c r="AB12251" t="s">
        <v>6</v>
      </c>
      <c r="AC12251" t="s">
        <v>15194</v>
      </c>
    </row>
    <row r="12252" spans="1:29" x14ac:dyDescent="0.3">
      <c r="A12252" t="s">
        <v>341</v>
      </c>
      <c r="B12252" s="35">
        <v>915</v>
      </c>
      <c r="C12252" t="s">
        <v>242</v>
      </c>
      <c r="D12252" s="35">
        <v>1973</v>
      </c>
      <c r="E12252" t="s">
        <v>12657</v>
      </c>
      <c r="F12252" s="34" t="s">
        <v>6</v>
      </c>
      <c r="G12252" s="34" t="s">
        <v>6</v>
      </c>
      <c r="H12252" s="34" t="s">
        <v>6</v>
      </c>
      <c r="I12252" s="34" t="s">
        <v>6</v>
      </c>
      <c r="J12252" s="34" t="s">
        <v>6</v>
      </c>
      <c r="K12252" s="34" t="s">
        <v>6</v>
      </c>
      <c r="L12252" s="34" t="s">
        <v>6</v>
      </c>
      <c r="M12252" s="34" t="s">
        <v>6</v>
      </c>
      <c r="N12252" s="34" t="s">
        <v>6</v>
      </c>
      <c r="O12252" s="34" t="s">
        <v>6</v>
      </c>
      <c r="P12252" s="34">
        <v>3.3865659514154482E-6</v>
      </c>
      <c r="Q12252" t="s">
        <v>6</v>
      </c>
      <c r="R12252" t="s">
        <v>6</v>
      </c>
      <c r="S12252" t="s">
        <v>6</v>
      </c>
      <c r="T12252" t="s">
        <v>15034</v>
      </c>
      <c r="U12252" t="s">
        <v>14651</v>
      </c>
      <c r="V12252" t="s">
        <v>15193</v>
      </c>
      <c r="W12252" t="s">
        <v>6</v>
      </c>
      <c r="X12252" t="s">
        <v>6</v>
      </c>
      <c r="Y12252" t="s">
        <v>6</v>
      </c>
      <c r="Z12252" t="s">
        <v>6</v>
      </c>
      <c r="AA12252" t="s">
        <v>14649</v>
      </c>
      <c r="AB12252" t="s">
        <v>6</v>
      </c>
      <c r="AC12252" t="s">
        <v>15194</v>
      </c>
    </row>
    <row r="12253" spans="1:29" x14ac:dyDescent="0.3">
      <c r="A12253" t="s">
        <v>341</v>
      </c>
      <c r="B12253" s="35">
        <v>915</v>
      </c>
      <c r="C12253" t="s">
        <v>242</v>
      </c>
      <c r="D12253" s="35">
        <v>1974</v>
      </c>
      <c r="E12253" t="s">
        <v>12658</v>
      </c>
      <c r="F12253" s="34" t="s">
        <v>6</v>
      </c>
      <c r="G12253" s="34" t="s">
        <v>6</v>
      </c>
      <c r="H12253" s="34" t="s">
        <v>6</v>
      </c>
      <c r="I12253" s="34" t="s">
        <v>6</v>
      </c>
      <c r="J12253" s="34" t="s">
        <v>6</v>
      </c>
      <c r="K12253" s="34" t="s">
        <v>6</v>
      </c>
      <c r="L12253" s="34" t="s">
        <v>6</v>
      </c>
      <c r="M12253" s="34" t="s">
        <v>6</v>
      </c>
      <c r="N12253" s="34" t="s">
        <v>6</v>
      </c>
      <c r="O12253" s="34" t="s">
        <v>6</v>
      </c>
      <c r="P12253" s="34">
        <v>3.7169752807234037E-6</v>
      </c>
      <c r="Q12253" t="s">
        <v>6</v>
      </c>
      <c r="R12253" t="s">
        <v>6</v>
      </c>
      <c r="S12253" t="s">
        <v>6</v>
      </c>
      <c r="T12253" t="s">
        <v>15034</v>
      </c>
      <c r="U12253" t="s">
        <v>14651</v>
      </c>
      <c r="V12253" t="s">
        <v>15193</v>
      </c>
      <c r="W12253" t="s">
        <v>6</v>
      </c>
      <c r="X12253" t="s">
        <v>6</v>
      </c>
      <c r="Y12253" t="s">
        <v>6</v>
      </c>
      <c r="Z12253" t="s">
        <v>6</v>
      </c>
      <c r="AA12253" t="s">
        <v>14649</v>
      </c>
      <c r="AB12253" t="s">
        <v>6</v>
      </c>
      <c r="AC12253" t="s">
        <v>15194</v>
      </c>
    </row>
    <row r="12254" spans="1:29" x14ac:dyDescent="0.3">
      <c r="A12254" t="s">
        <v>341</v>
      </c>
      <c r="B12254" s="35">
        <v>915</v>
      </c>
      <c r="C12254" t="s">
        <v>242</v>
      </c>
      <c r="D12254" s="35">
        <v>1975</v>
      </c>
      <c r="E12254" t="s">
        <v>12659</v>
      </c>
      <c r="F12254" s="34" t="s">
        <v>6</v>
      </c>
      <c r="G12254" s="34" t="s">
        <v>6</v>
      </c>
      <c r="H12254" s="34" t="s">
        <v>6</v>
      </c>
      <c r="I12254" s="34" t="s">
        <v>6</v>
      </c>
      <c r="J12254" s="34" t="s">
        <v>6</v>
      </c>
      <c r="K12254" s="34" t="s">
        <v>6</v>
      </c>
      <c r="L12254" s="34" t="s">
        <v>6</v>
      </c>
      <c r="M12254" s="34" t="s">
        <v>6</v>
      </c>
      <c r="N12254" s="34" t="s">
        <v>6</v>
      </c>
      <c r="O12254" s="34" t="s">
        <v>6</v>
      </c>
      <c r="P12254" s="34">
        <v>4.0188563319906405E-6</v>
      </c>
      <c r="Q12254" t="s">
        <v>6</v>
      </c>
      <c r="R12254" t="s">
        <v>6</v>
      </c>
      <c r="S12254" t="s">
        <v>6</v>
      </c>
      <c r="T12254" t="s">
        <v>15034</v>
      </c>
      <c r="U12254" t="s">
        <v>14651</v>
      </c>
      <c r="V12254" t="s">
        <v>15193</v>
      </c>
      <c r="W12254" t="s">
        <v>6</v>
      </c>
      <c r="X12254" t="s">
        <v>6</v>
      </c>
      <c r="Y12254" t="s">
        <v>6</v>
      </c>
      <c r="Z12254" t="s">
        <v>6</v>
      </c>
      <c r="AA12254" t="s">
        <v>14649</v>
      </c>
      <c r="AB12254" t="s">
        <v>6</v>
      </c>
      <c r="AC12254" t="s">
        <v>15194</v>
      </c>
    </row>
    <row r="12255" spans="1:29" x14ac:dyDescent="0.3">
      <c r="A12255" t="s">
        <v>341</v>
      </c>
      <c r="B12255" s="35">
        <v>915</v>
      </c>
      <c r="C12255" t="s">
        <v>242</v>
      </c>
      <c r="D12255" s="35">
        <v>1976</v>
      </c>
      <c r="E12255" t="s">
        <v>12660</v>
      </c>
      <c r="F12255" s="34" t="s">
        <v>6</v>
      </c>
      <c r="G12255" s="34" t="s">
        <v>6</v>
      </c>
      <c r="H12255" s="34" t="s">
        <v>6</v>
      </c>
      <c r="I12255" s="34" t="s">
        <v>6</v>
      </c>
      <c r="J12255" s="34" t="s">
        <v>6</v>
      </c>
      <c r="K12255" s="34" t="s">
        <v>6</v>
      </c>
      <c r="L12255" s="34" t="s">
        <v>6</v>
      </c>
      <c r="M12255" s="34" t="s">
        <v>6</v>
      </c>
      <c r="N12255" s="34" t="s">
        <v>6</v>
      </c>
      <c r="O12255" s="34" t="s">
        <v>6</v>
      </c>
      <c r="P12255" s="34">
        <v>4.2865034496090163E-6</v>
      </c>
      <c r="Q12255" t="s">
        <v>6</v>
      </c>
      <c r="R12255" t="s">
        <v>6</v>
      </c>
      <c r="S12255" t="s">
        <v>6</v>
      </c>
      <c r="T12255" t="s">
        <v>15034</v>
      </c>
      <c r="U12255" t="s">
        <v>14651</v>
      </c>
      <c r="V12255" t="s">
        <v>15193</v>
      </c>
      <c r="W12255" t="s">
        <v>6</v>
      </c>
      <c r="X12255" t="s">
        <v>6</v>
      </c>
      <c r="Y12255" t="s">
        <v>6</v>
      </c>
      <c r="Z12255" t="s">
        <v>6</v>
      </c>
      <c r="AA12255" t="s">
        <v>14649</v>
      </c>
      <c r="AB12255" t="s">
        <v>6</v>
      </c>
      <c r="AC12255" t="s">
        <v>15194</v>
      </c>
    </row>
    <row r="12256" spans="1:29" x14ac:dyDescent="0.3">
      <c r="A12256" t="s">
        <v>341</v>
      </c>
      <c r="B12256" s="35">
        <v>915</v>
      </c>
      <c r="C12256" t="s">
        <v>242</v>
      </c>
      <c r="D12256" s="35">
        <v>1977</v>
      </c>
      <c r="E12256" t="s">
        <v>12661</v>
      </c>
      <c r="F12256" s="34" t="s">
        <v>6</v>
      </c>
      <c r="G12256" s="34" t="s">
        <v>6</v>
      </c>
      <c r="H12256" s="34" t="s">
        <v>6</v>
      </c>
      <c r="I12256" s="34" t="s">
        <v>6</v>
      </c>
      <c r="J12256" s="34" t="s">
        <v>6</v>
      </c>
      <c r="K12256" s="34" t="s">
        <v>6</v>
      </c>
      <c r="L12256" s="34" t="s">
        <v>6</v>
      </c>
      <c r="M12256" s="34" t="s">
        <v>6</v>
      </c>
      <c r="N12256" s="34" t="s">
        <v>6</v>
      </c>
      <c r="O12256" s="34" t="s">
        <v>6</v>
      </c>
      <c r="P12256" s="34">
        <v>4.6449223609933121E-6</v>
      </c>
      <c r="Q12256" t="s">
        <v>6</v>
      </c>
      <c r="R12256" t="s">
        <v>6</v>
      </c>
      <c r="S12256" t="s">
        <v>6</v>
      </c>
      <c r="T12256" t="s">
        <v>15034</v>
      </c>
      <c r="U12256" t="s">
        <v>14651</v>
      </c>
      <c r="V12256" t="s">
        <v>15193</v>
      </c>
      <c r="W12256" t="s">
        <v>6</v>
      </c>
      <c r="X12256" t="s">
        <v>6</v>
      </c>
      <c r="Y12256" t="s">
        <v>6</v>
      </c>
      <c r="Z12256" t="s">
        <v>6</v>
      </c>
      <c r="AA12256" t="s">
        <v>14649</v>
      </c>
      <c r="AB12256" t="s">
        <v>6</v>
      </c>
      <c r="AC12256" t="s">
        <v>15194</v>
      </c>
    </row>
    <row r="12257" spans="1:29" x14ac:dyDescent="0.3">
      <c r="A12257" t="s">
        <v>341</v>
      </c>
      <c r="B12257" s="35">
        <v>915</v>
      </c>
      <c r="C12257" t="s">
        <v>242</v>
      </c>
      <c r="D12257" s="35">
        <v>1978</v>
      </c>
      <c r="E12257" t="s">
        <v>12662</v>
      </c>
      <c r="F12257" s="34" t="s">
        <v>6</v>
      </c>
      <c r="G12257" s="34" t="s">
        <v>6</v>
      </c>
      <c r="H12257" s="34" t="s">
        <v>6</v>
      </c>
      <c r="I12257" s="34" t="s">
        <v>6</v>
      </c>
      <c r="J12257" s="34" t="s">
        <v>6</v>
      </c>
      <c r="K12257" s="34" t="s">
        <v>6</v>
      </c>
      <c r="L12257" s="34" t="s">
        <v>6</v>
      </c>
      <c r="M12257" s="34" t="s">
        <v>6</v>
      </c>
      <c r="N12257" s="34" t="s">
        <v>6</v>
      </c>
      <c r="O12257" s="34" t="s">
        <v>6</v>
      </c>
      <c r="P12257" s="34">
        <v>5.0152712795582732E-6</v>
      </c>
      <c r="Q12257" t="s">
        <v>6</v>
      </c>
      <c r="R12257" t="s">
        <v>6</v>
      </c>
      <c r="S12257" t="s">
        <v>6</v>
      </c>
      <c r="T12257" t="s">
        <v>15034</v>
      </c>
      <c r="U12257" t="s">
        <v>14651</v>
      </c>
      <c r="V12257" t="s">
        <v>15193</v>
      </c>
      <c r="W12257" t="s">
        <v>6</v>
      </c>
      <c r="X12257" t="s">
        <v>6</v>
      </c>
      <c r="Y12257" t="s">
        <v>6</v>
      </c>
      <c r="Z12257" t="s">
        <v>6</v>
      </c>
      <c r="AA12257" t="s">
        <v>14649</v>
      </c>
      <c r="AB12257" t="s">
        <v>6</v>
      </c>
      <c r="AC12257" t="s">
        <v>15194</v>
      </c>
    </row>
    <row r="12258" spans="1:29" x14ac:dyDescent="0.3">
      <c r="A12258" t="s">
        <v>341</v>
      </c>
      <c r="B12258" s="35">
        <v>915</v>
      </c>
      <c r="C12258" t="s">
        <v>242</v>
      </c>
      <c r="D12258" s="35">
        <v>1979</v>
      </c>
      <c r="E12258" t="s">
        <v>12663</v>
      </c>
      <c r="F12258" s="34" t="s">
        <v>6</v>
      </c>
      <c r="G12258" s="34" t="s">
        <v>6</v>
      </c>
      <c r="H12258" s="34" t="s">
        <v>6</v>
      </c>
      <c r="I12258" s="34" t="s">
        <v>6</v>
      </c>
      <c r="J12258" s="34" t="s">
        <v>6</v>
      </c>
      <c r="K12258" s="34" t="s">
        <v>6</v>
      </c>
      <c r="L12258" s="34" t="s">
        <v>6</v>
      </c>
      <c r="M12258" s="34" t="s">
        <v>6</v>
      </c>
      <c r="N12258" s="34" t="s">
        <v>6</v>
      </c>
      <c r="O12258" s="34" t="s">
        <v>6</v>
      </c>
      <c r="P12258" s="34">
        <v>5.5365607237568523E-6</v>
      </c>
      <c r="Q12258" t="s">
        <v>6</v>
      </c>
      <c r="R12258" t="s">
        <v>6</v>
      </c>
      <c r="S12258" t="s">
        <v>6</v>
      </c>
      <c r="T12258" t="s">
        <v>15034</v>
      </c>
      <c r="U12258" t="s">
        <v>14651</v>
      </c>
      <c r="V12258" t="s">
        <v>15193</v>
      </c>
      <c r="W12258" t="s">
        <v>6</v>
      </c>
      <c r="X12258" t="s">
        <v>6</v>
      </c>
      <c r="Y12258" t="s">
        <v>6</v>
      </c>
      <c r="Z12258" t="s">
        <v>6</v>
      </c>
      <c r="AA12258" t="s">
        <v>14649</v>
      </c>
      <c r="AB12258" t="s">
        <v>6</v>
      </c>
      <c r="AC12258" t="s">
        <v>15194</v>
      </c>
    </row>
    <row r="12259" spans="1:29" x14ac:dyDescent="0.3">
      <c r="A12259" t="s">
        <v>341</v>
      </c>
      <c r="B12259" s="35">
        <v>915</v>
      </c>
      <c r="C12259" t="s">
        <v>242</v>
      </c>
      <c r="D12259" s="35">
        <v>1980</v>
      </c>
      <c r="E12259" t="s">
        <v>12664</v>
      </c>
      <c r="F12259" s="34" t="s">
        <v>6</v>
      </c>
      <c r="G12259" s="34" t="s">
        <v>6</v>
      </c>
      <c r="H12259" s="34" t="s">
        <v>6</v>
      </c>
      <c r="I12259" s="34" t="s">
        <v>6</v>
      </c>
      <c r="J12259" s="34" t="s">
        <v>6</v>
      </c>
      <c r="K12259" s="34" t="s">
        <v>6</v>
      </c>
      <c r="L12259" s="34" t="s">
        <v>6</v>
      </c>
      <c r="M12259" s="34" t="s">
        <v>6</v>
      </c>
      <c r="N12259" s="34" t="s">
        <v>6</v>
      </c>
      <c r="O12259" s="34" t="s">
        <v>6</v>
      </c>
      <c r="P12259" s="34">
        <v>5.8477783023828703E-6</v>
      </c>
      <c r="Q12259" t="s">
        <v>6</v>
      </c>
      <c r="R12259" t="s">
        <v>6</v>
      </c>
      <c r="S12259" t="s">
        <v>6</v>
      </c>
      <c r="T12259" t="s">
        <v>15034</v>
      </c>
      <c r="U12259" t="s">
        <v>14651</v>
      </c>
      <c r="V12259" t="s">
        <v>15193</v>
      </c>
      <c r="W12259" t="s">
        <v>6</v>
      </c>
      <c r="X12259" t="s">
        <v>6</v>
      </c>
      <c r="Y12259" t="s">
        <v>6</v>
      </c>
      <c r="Z12259" t="s">
        <v>6</v>
      </c>
      <c r="AA12259" t="s">
        <v>14649</v>
      </c>
      <c r="AB12259" t="s">
        <v>6</v>
      </c>
      <c r="AC12259" t="s">
        <v>15194</v>
      </c>
    </row>
    <row r="12260" spans="1:29" x14ac:dyDescent="0.3">
      <c r="A12260" t="s">
        <v>341</v>
      </c>
      <c r="B12260" s="35">
        <v>915</v>
      </c>
      <c r="C12260" t="s">
        <v>242</v>
      </c>
      <c r="D12260" s="35">
        <v>1981</v>
      </c>
      <c r="E12260" t="s">
        <v>12665</v>
      </c>
      <c r="F12260" s="34" t="s">
        <v>6</v>
      </c>
      <c r="G12260" s="34" t="s">
        <v>6</v>
      </c>
      <c r="H12260" s="34" t="s">
        <v>6</v>
      </c>
      <c r="I12260" s="34" t="s">
        <v>6</v>
      </c>
      <c r="J12260" s="34" t="s">
        <v>6</v>
      </c>
      <c r="K12260" s="34" t="s">
        <v>6</v>
      </c>
      <c r="L12260" s="34" t="s">
        <v>6</v>
      </c>
      <c r="M12260" s="34" t="s">
        <v>6</v>
      </c>
      <c r="N12260" s="34" t="s">
        <v>6</v>
      </c>
      <c r="O12260" s="34" t="s">
        <v>6</v>
      </c>
      <c r="P12260" s="34">
        <v>6.3789229699046064E-6</v>
      </c>
      <c r="Q12260" t="s">
        <v>6</v>
      </c>
      <c r="R12260" t="s">
        <v>6</v>
      </c>
      <c r="S12260" t="s">
        <v>6</v>
      </c>
      <c r="T12260" t="s">
        <v>15034</v>
      </c>
      <c r="U12260" t="s">
        <v>14651</v>
      </c>
      <c r="V12260" t="s">
        <v>15193</v>
      </c>
      <c r="W12260" t="s">
        <v>6</v>
      </c>
      <c r="X12260" t="s">
        <v>6</v>
      </c>
      <c r="Y12260" t="s">
        <v>6</v>
      </c>
      <c r="Z12260" t="s">
        <v>6</v>
      </c>
      <c r="AA12260" t="s">
        <v>14649</v>
      </c>
      <c r="AB12260" t="s">
        <v>6</v>
      </c>
      <c r="AC12260" t="s">
        <v>15194</v>
      </c>
    </row>
    <row r="12261" spans="1:29" x14ac:dyDescent="0.3">
      <c r="A12261" t="s">
        <v>341</v>
      </c>
      <c r="B12261" s="35">
        <v>915</v>
      </c>
      <c r="C12261" t="s">
        <v>242</v>
      </c>
      <c r="D12261" s="35">
        <v>1982</v>
      </c>
      <c r="E12261" t="s">
        <v>12666</v>
      </c>
      <c r="F12261" s="34" t="s">
        <v>6</v>
      </c>
      <c r="G12261" s="34" t="s">
        <v>6</v>
      </c>
      <c r="H12261" s="34" t="s">
        <v>6</v>
      </c>
      <c r="I12261" s="34" t="s">
        <v>6</v>
      </c>
      <c r="J12261" s="34" t="s">
        <v>6</v>
      </c>
      <c r="K12261" s="34" t="s">
        <v>6</v>
      </c>
      <c r="L12261" s="34" t="s">
        <v>6</v>
      </c>
      <c r="M12261" s="34" t="s">
        <v>6</v>
      </c>
      <c r="N12261" s="34" t="s">
        <v>6</v>
      </c>
      <c r="O12261" s="34" t="s">
        <v>6</v>
      </c>
      <c r="P12261" s="34">
        <v>6.734748401467019E-6</v>
      </c>
      <c r="Q12261" t="s">
        <v>6</v>
      </c>
      <c r="R12261" t="s">
        <v>6</v>
      </c>
      <c r="S12261" t="s">
        <v>6</v>
      </c>
      <c r="T12261" t="s">
        <v>15034</v>
      </c>
      <c r="U12261" t="s">
        <v>14651</v>
      </c>
      <c r="V12261" t="s">
        <v>15193</v>
      </c>
      <c r="W12261" t="s">
        <v>6</v>
      </c>
      <c r="X12261" t="s">
        <v>6</v>
      </c>
      <c r="Y12261" t="s">
        <v>6</v>
      </c>
      <c r="Z12261" t="s">
        <v>6</v>
      </c>
      <c r="AA12261" t="s">
        <v>14649</v>
      </c>
      <c r="AB12261" t="s">
        <v>6</v>
      </c>
      <c r="AC12261" t="s">
        <v>15194</v>
      </c>
    </row>
    <row r="12262" spans="1:29" x14ac:dyDescent="0.3">
      <c r="A12262" t="s">
        <v>341</v>
      </c>
      <c r="B12262" s="35">
        <v>915</v>
      </c>
      <c r="C12262" t="s">
        <v>242</v>
      </c>
      <c r="D12262" s="35">
        <v>1983</v>
      </c>
      <c r="E12262" t="s">
        <v>12667</v>
      </c>
      <c r="F12262" s="34" t="s">
        <v>6</v>
      </c>
      <c r="G12262" s="34" t="s">
        <v>6</v>
      </c>
      <c r="H12262" s="34" t="s">
        <v>6</v>
      </c>
      <c r="I12262" s="34" t="s">
        <v>6</v>
      </c>
      <c r="J12262" s="34" t="s">
        <v>6</v>
      </c>
      <c r="K12262" s="34" t="s">
        <v>6</v>
      </c>
      <c r="L12262" s="34" t="s">
        <v>6</v>
      </c>
      <c r="M12262" s="34" t="s">
        <v>6</v>
      </c>
      <c r="N12262" s="34" t="s">
        <v>6</v>
      </c>
      <c r="O12262" s="34" t="s">
        <v>6</v>
      </c>
      <c r="P12262" s="34">
        <v>6.8265575871616939E-6</v>
      </c>
      <c r="Q12262" t="s">
        <v>6</v>
      </c>
      <c r="R12262" t="s">
        <v>6</v>
      </c>
      <c r="S12262" t="s">
        <v>6</v>
      </c>
      <c r="T12262" t="s">
        <v>15034</v>
      </c>
      <c r="U12262" t="s">
        <v>14651</v>
      </c>
      <c r="V12262" t="s">
        <v>15193</v>
      </c>
      <c r="W12262" t="s">
        <v>6</v>
      </c>
      <c r="X12262" t="s">
        <v>6</v>
      </c>
      <c r="Y12262" t="s">
        <v>6</v>
      </c>
      <c r="Z12262" t="s">
        <v>6</v>
      </c>
      <c r="AA12262" t="s">
        <v>14649</v>
      </c>
      <c r="AB12262" t="s">
        <v>6</v>
      </c>
      <c r="AC12262" t="s">
        <v>15194</v>
      </c>
    </row>
    <row r="12263" spans="1:29" x14ac:dyDescent="0.3">
      <c r="A12263" t="s">
        <v>341</v>
      </c>
      <c r="B12263" s="35">
        <v>915</v>
      </c>
      <c r="C12263" t="s">
        <v>242</v>
      </c>
      <c r="D12263" s="35">
        <v>1984</v>
      </c>
      <c r="E12263" t="s">
        <v>12668</v>
      </c>
      <c r="F12263" s="34" t="s">
        <v>6</v>
      </c>
      <c r="G12263" s="34" t="s">
        <v>6</v>
      </c>
      <c r="H12263" s="34" t="s">
        <v>6</v>
      </c>
      <c r="I12263" s="34" t="s">
        <v>6</v>
      </c>
      <c r="J12263" s="34" t="s">
        <v>6</v>
      </c>
      <c r="K12263" s="34" t="s">
        <v>6</v>
      </c>
      <c r="L12263" s="34" t="s">
        <v>6</v>
      </c>
      <c r="M12263" s="34" t="s">
        <v>6</v>
      </c>
      <c r="N12263" s="34" t="s">
        <v>6</v>
      </c>
      <c r="O12263" s="34" t="s">
        <v>6</v>
      </c>
      <c r="P12263" s="34">
        <v>7.2892343873857065E-6</v>
      </c>
      <c r="Q12263" t="s">
        <v>6</v>
      </c>
      <c r="R12263" t="s">
        <v>6</v>
      </c>
      <c r="S12263" t="s">
        <v>6</v>
      </c>
      <c r="T12263" t="s">
        <v>15034</v>
      </c>
      <c r="U12263" t="s">
        <v>14651</v>
      </c>
      <c r="V12263" t="s">
        <v>15193</v>
      </c>
      <c r="W12263" t="s">
        <v>6</v>
      </c>
      <c r="X12263" t="s">
        <v>6</v>
      </c>
      <c r="Y12263" t="s">
        <v>6</v>
      </c>
      <c r="Z12263" t="s">
        <v>6</v>
      </c>
      <c r="AA12263" t="s">
        <v>14649</v>
      </c>
      <c r="AB12263" t="s">
        <v>6</v>
      </c>
      <c r="AC12263" t="s">
        <v>15194</v>
      </c>
    </row>
    <row r="12264" spans="1:29" x14ac:dyDescent="0.3">
      <c r="A12264" t="s">
        <v>341</v>
      </c>
      <c r="B12264" s="35">
        <v>915</v>
      </c>
      <c r="C12264" t="s">
        <v>242</v>
      </c>
      <c r="D12264" s="35">
        <v>1985</v>
      </c>
      <c r="E12264" t="s">
        <v>12669</v>
      </c>
      <c r="F12264" s="34" t="s">
        <v>6</v>
      </c>
      <c r="G12264" s="34" t="s">
        <v>6</v>
      </c>
      <c r="H12264" s="34" t="s">
        <v>6</v>
      </c>
      <c r="I12264" s="34" t="s">
        <v>6</v>
      </c>
      <c r="J12264" s="34" t="s">
        <v>6</v>
      </c>
      <c r="K12264" s="34" t="s">
        <v>6</v>
      </c>
      <c r="L12264" s="34" t="s">
        <v>6</v>
      </c>
      <c r="M12264" s="34" t="s">
        <v>6</v>
      </c>
      <c r="N12264" s="34" t="s">
        <v>6</v>
      </c>
      <c r="O12264" s="34" t="s">
        <v>6</v>
      </c>
      <c r="P12264" s="34">
        <v>7.3027204824595009E-6</v>
      </c>
      <c r="Q12264" t="s">
        <v>6</v>
      </c>
      <c r="R12264" t="s">
        <v>6</v>
      </c>
      <c r="S12264" t="s">
        <v>6</v>
      </c>
      <c r="T12264" t="s">
        <v>15034</v>
      </c>
      <c r="U12264" t="s">
        <v>14651</v>
      </c>
      <c r="V12264" t="s">
        <v>15193</v>
      </c>
      <c r="W12264" t="s">
        <v>6</v>
      </c>
      <c r="X12264" t="s">
        <v>6</v>
      </c>
      <c r="Y12264" t="s">
        <v>6</v>
      </c>
      <c r="Z12264" t="s">
        <v>6</v>
      </c>
      <c r="AA12264" t="s">
        <v>14649</v>
      </c>
      <c r="AB12264" t="s">
        <v>6</v>
      </c>
      <c r="AC12264" t="s">
        <v>15194</v>
      </c>
    </row>
    <row r="12265" spans="1:29" x14ac:dyDescent="0.3">
      <c r="A12265" t="s">
        <v>341</v>
      </c>
      <c r="B12265" s="35">
        <v>915</v>
      </c>
      <c r="C12265" t="s">
        <v>242</v>
      </c>
      <c r="D12265" s="35">
        <v>1986</v>
      </c>
      <c r="E12265" t="s">
        <v>12670</v>
      </c>
      <c r="F12265" s="34" t="s">
        <v>6</v>
      </c>
      <c r="G12265" s="34" t="s">
        <v>6</v>
      </c>
      <c r="H12265" s="34" t="s">
        <v>6</v>
      </c>
      <c r="I12265" s="34" t="s">
        <v>6</v>
      </c>
      <c r="J12265" s="34" t="s">
        <v>6</v>
      </c>
      <c r="K12265" s="34" t="s">
        <v>6</v>
      </c>
      <c r="L12265" s="34" t="s">
        <v>6</v>
      </c>
      <c r="M12265" s="34" t="s">
        <v>6</v>
      </c>
      <c r="N12265" s="34" t="s">
        <v>6</v>
      </c>
      <c r="O12265" s="34" t="s">
        <v>6</v>
      </c>
      <c r="P12265" s="34">
        <v>7.1149525433551363E-6</v>
      </c>
      <c r="Q12265" t="s">
        <v>6</v>
      </c>
      <c r="R12265" t="s">
        <v>6</v>
      </c>
      <c r="S12265" t="s">
        <v>6</v>
      </c>
      <c r="T12265" t="s">
        <v>15034</v>
      </c>
      <c r="U12265" t="s">
        <v>14651</v>
      </c>
      <c r="V12265" t="s">
        <v>15193</v>
      </c>
      <c r="W12265" t="s">
        <v>6</v>
      </c>
      <c r="X12265" t="s">
        <v>6</v>
      </c>
      <c r="Y12265" t="s">
        <v>6</v>
      </c>
      <c r="Z12265" t="s">
        <v>6</v>
      </c>
      <c r="AA12265" t="s">
        <v>14649</v>
      </c>
      <c r="AB12265" t="s">
        <v>6</v>
      </c>
      <c r="AC12265" t="s">
        <v>15194</v>
      </c>
    </row>
    <row r="12266" spans="1:29" x14ac:dyDescent="0.3">
      <c r="A12266" t="s">
        <v>341</v>
      </c>
      <c r="B12266" s="35">
        <v>915</v>
      </c>
      <c r="C12266" t="s">
        <v>242</v>
      </c>
      <c r="D12266" s="35">
        <v>1987</v>
      </c>
      <c r="E12266" t="s">
        <v>12671</v>
      </c>
      <c r="F12266" s="34" t="s">
        <v>6</v>
      </c>
      <c r="G12266" s="34" t="s">
        <v>6</v>
      </c>
      <c r="H12266" s="34" t="s">
        <v>6</v>
      </c>
      <c r="I12266" s="34" t="s">
        <v>6</v>
      </c>
      <c r="J12266" s="34" t="s">
        <v>6</v>
      </c>
      <c r="K12266" s="34" t="s">
        <v>6</v>
      </c>
      <c r="L12266" s="34" t="s">
        <v>6</v>
      </c>
      <c r="M12266" s="34" t="s">
        <v>6</v>
      </c>
      <c r="N12266" s="34" t="s">
        <v>6</v>
      </c>
      <c r="O12266" s="34" t="s">
        <v>6</v>
      </c>
      <c r="P12266" s="34">
        <v>7.3743005255434842E-6</v>
      </c>
      <c r="Q12266" t="s">
        <v>6</v>
      </c>
      <c r="R12266" t="s">
        <v>6</v>
      </c>
      <c r="S12266" t="s">
        <v>6</v>
      </c>
      <c r="T12266" t="s">
        <v>15034</v>
      </c>
      <c r="U12266" t="s">
        <v>14651</v>
      </c>
      <c r="V12266" t="s">
        <v>15193</v>
      </c>
      <c r="W12266" t="s">
        <v>6</v>
      </c>
      <c r="X12266" t="s">
        <v>6</v>
      </c>
      <c r="Y12266" t="s">
        <v>6</v>
      </c>
      <c r="Z12266" t="s">
        <v>6</v>
      </c>
      <c r="AA12266" t="s">
        <v>14649</v>
      </c>
      <c r="AB12266" t="s">
        <v>6</v>
      </c>
      <c r="AC12266" t="s">
        <v>15194</v>
      </c>
    </row>
    <row r="12267" spans="1:29" x14ac:dyDescent="0.3">
      <c r="A12267" t="s">
        <v>341</v>
      </c>
      <c r="B12267" s="35">
        <v>915</v>
      </c>
      <c r="C12267" t="s">
        <v>242</v>
      </c>
      <c r="D12267" s="35">
        <v>1988</v>
      </c>
      <c r="E12267" t="s">
        <v>12672</v>
      </c>
      <c r="F12267" s="34" t="s">
        <v>6</v>
      </c>
      <c r="G12267" s="34" t="s">
        <v>6</v>
      </c>
      <c r="H12267" s="34" t="s">
        <v>6</v>
      </c>
      <c r="I12267" s="34" t="s">
        <v>6</v>
      </c>
      <c r="J12267" s="34" t="s">
        <v>6</v>
      </c>
      <c r="K12267" s="34" t="s">
        <v>6</v>
      </c>
      <c r="L12267" s="34" t="s">
        <v>6</v>
      </c>
      <c r="M12267" s="34" t="s">
        <v>6</v>
      </c>
      <c r="N12267" s="34" t="s">
        <v>6</v>
      </c>
      <c r="O12267" s="34" t="s">
        <v>6</v>
      </c>
      <c r="P12267" s="34">
        <v>7.6103071893348808E-6</v>
      </c>
      <c r="Q12267" t="s">
        <v>6</v>
      </c>
      <c r="R12267" t="s">
        <v>6</v>
      </c>
      <c r="S12267" t="s">
        <v>6</v>
      </c>
      <c r="T12267" t="s">
        <v>15034</v>
      </c>
      <c r="U12267" t="s">
        <v>14651</v>
      </c>
      <c r="V12267" t="s">
        <v>15193</v>
      </c>
      <c r="W12267" t="s">
        <v>6</v>
      </c>
      <c r="X12267" t="s">
        <v>6</v>
      </c>
      <c r="Y12267" t="s">
        <v>6</v>
      </c>
      <c r="Z12267" t="s">
        <v>6</v>
      </c>
      <c r="AA12267" t="s">
        <v>14649</v>
      </c>
      <c r="AB12267" t="s">
        <v>6</v>
      </c>
      <c r="AC12267" t="s">
        <v>15194</v>
      </c>
    </row>
    <row r="12268" spans="1:29" x14ac:dyDescent="0.3">
      <c r="A12268" t="s">
        <v>341</v>
      </c>
      <c r="B12268" s="35">
        <v>915</v>
      </c>
      <c r="C12268" t="s">
        <v>242</v>
      </c>
      <c r="D12268" s="35">
        <v>1989</v>
      </c>
      <c r="E12268" t="s">
        <v>12673</v>
      </c>
      <c r="F12268" s="34" t="s">
        <v>6</v>
      </c>
      <c r="G12268" s="34" t="s">
        <v>6</v>
      </c>
      <c r="H12268" s="34" t="s">
        <v>6</v>
      </c>
      <c r="I12268" s="34" t="s">
        <v>6</v>
      </c>
      <c r="J12268" s="34" t="s">
        <v>6</v>
      </c>
      <c r="K12268" s="34" t="s">
        <v>6</v>
      </c>
      <c r="L12268" s="34" t="s">
        <v>6</v>
      </c>
      <c r="M12268" s="34" t="s">
        <v>6</v>
      </c>
      <c r="N12268" s="34" t="s">
        <v>6</v>
      </c>
      <c r="O12268" s="34" t="s">
        <v>6</v>
      </c>
      <c r="P12268" s="34">
        <v>7.4453618726630918E-6</v>
      </c>
      <c r="Q12268" t="s">
        <v>6</v>
      </c>
      <c r="R12268" t="s">
        <v>6</v>
      </c>
      <c r="S12268" t="s">
        <v>6</v>
      </c>
      <c r="T12268" t="s">
        <v>15034</v>
      </c>
      <c r="U12268" t="s">
        <v>14651</v>
      </c>
      <c r="V12268" t="s">
        <v>15193</v>
      </c>
      <c r="W12268" t="s">
        <v>6</v>
      </c>
      <c r="X12268" t="s">
        <v>6</v>
      </c>
      <c r="Y12268" t="s">
        <v>6</v>
      </c>
      <c r="Z12268" t="s">
        <v>6</v>
      </c>
      <c r="AA12268" t="s">
        <v>14649</v>
      </c>
      <c r="AB12268" t="s">
        <v>6</v>
      </c>
      <c r="AC12268" t="s">
        <v>15194</v>
      </c>
    </row>
    <row r="12269" spans="1:29" x14ac:dyDescent="0.3">
      <c r="A12269" t="s">
        <v>341</v>
      </c>
      <c r="B12269" s="35">
        <v>915</v>
      </c>
      <c r="C12269" t="s">
        <v>242</v>
      </c>
      <c r="D12269" s="35">
        <v>1990</v>
      </c>
      <c r="E12269" t="s">
        <v>12674</v>
      </c>
      <c r="F12269" s="34" t="s">
        <v>6</v>
      </c>
      <c r="G12269" s="34" t="s">
        <v>6</v>
      </c>
      <c r="H12269" s="34" t="s">
        <v>6</v>
      </c>
      <c r="I12269" s="34" t="s">
        <v>6</v>
      </c>
      <c r="J12269" s="34" t="s">
        <v>6</v>
      </c>
      <c r="K12269" s="34" t="s">
        <v>6</v>
      </c>
      <c r="L12269" s="34" t="s">
        <v>6</v>
      </c>
      <c r="M12269" s="34" t="s">
        <v>6</v>
      </c>
      <c r="N12269" s="34" t="s">
        <v>6</v>
      </c>
      <c r="O12269" s="34" t="s">
        <v>6</v>
      </c>
      <c r="P12269" s="34">
        <v>7.7628038028616303E-6</v>
      </c>
      <c r="Q12269" t="s">
        <v>6</v>
      </c>
      <c r="R12269" t="s">
        <v>6</v>
      </c>
      <c r="S12269" t="s">
        <v>6</v>
      </c>
      <c r="T12269" t="s">
        <v>15034</v>
      </c>
      <c r="U12269" t="s">
        <v>14651</v>
      </c>
      <c r="V12269" t="s">
        <v>15193</v>
      </c>
      <c r="W12269" t="s">
        <v>6</v>
      </c>
      <c r="X12269" t="s">
        <v>6</v>
      </c>
      <c r="Y12269" t="s">
        <v>6</v>
      </c>
      <c r="Z12269" t="s">
        <v>6</v>
      </c>
      <c r="AA12269" t="s">
        <v>14649</v>
      </c>
      <c r="AB12269" t="s">
        <v>6</v>
      </c>
      <c r="AC12269" t="s">
        <v>15194</v>
      </c>
    </row>
    <row r="12270" spans="1:29" x14ac:dyDescent="0.3">
      <c r="A12270" t="s">
        <v>341</v>
      </c>
      <c r="B12270" s="35">
        <v>915</v>
      </c>
      <c r="C12270" t="s">
        <v>242</v>
      </c>
      <c r="D12270" s="35">
        <v>1991</v>
      </c>
      <c r="E12270" t="s">
        <v>12675</v>
      </c>
      <c r="F12270" s="34" t="s">
        <v>6</v>
      </c>
      <c r="G12270" s="34" t="s">
        <v>6</v>
      </c>
      <c r="H12270" s="34" t="s">
        <v>6</v>
      </c>
      <c r="I12270" s="34" t="s">
        <v>6</v>
      </c>
      <c r="J12270" s="34" t="s">
        <v>6</v>
      </c>
      <c r="K12270" s="34" t="s">
        <v>6</v>
      </c>
      <c r="L12270" s="34" t="s">
        <v>6</v>
      </c>
      <c r="M12270" s="34" t="s">
        <v>6</v>
      </c>
      <c r="N12270" s="34" t="s">
        <v>6</v>
      </c>
      <c r="O12270" s="34" t="s">
        <v>6</v>
      </c>
      <c r="P12270" s="34">
        <v>9.9316165459130483E-6</v>
      </c>
      <c r="Q12270" t="s">
        <v>6</v>
      </c>
      <c r="R12270" t="s">
        <v>6</v>
      </c>
      <c r="S12270" t="s">
        <v>6</v>
      </c>
      <c r="T12270" t="s">
        <v>15034</v>
      </c>
      <c r="U12270" t="s">
        <v>14651</v>
      </c>
      <c r="V12270" t="s">
        <v>15193</v>
      </c>
      <c r="W12270" t="s">
        <v>6</v>
      </c>
      <c r="X12270" t="s">
        <v>6</v>
      </c>
      <c r="Y12270" t="s">
        <v>6</v>
      </c>
      <c r="Z12270" t="s">
        <v>6</v>
      </c>
      <c r="AA12270" t="s">
        <v>14649</v>
      </c>
      <c r="AB12270" t="s">
        <v>6</v>
      </c>
      <c r="AC12270" t="s">
        <v>15194</v>
      </c>
    </row>
    <row r="12271" spans="1:29" x14ac:dyDescent="0.3">
      <c r="A12271" t="s">
        <v>341</v>
      </c>
      <c r="B12271" s="35">
        <v>915</v>
      </c>
      <c r="C12271" t="s">
        <v>242</v>
      </c>
      <c r="D12271" s="35">
        <v>1992</v>
      </c>
      <c r="E12271" t="s">
        <v>12676</v>
      </c>
      <c r="F12271" s="34" t="s">
        <v>6</v>
      </c>
      <c r="G12271" s="34" t="s">
        <v>6</v>
      </c>
      <c r="H12271" s="34" t="s">
        <v>6</v>
      </c>
      <c r="I12271" s="34" t="s">
        <v>6</v>
      </c>
      <c r="J12271" s="34" t="s">
        <v>6</v>
      </c>
      <c r="K12271" s="34" t="s">
        <v>6</v>
      </c>
      <c r="L12271" s="34" t="s">
        <v>6</v>
      </c>
      <c r="M12271" s="34" t="s">
        <v>6</v>
      </c>
      <c r="N12271" s="34" t="s">
        <v>6</v>
      </c>
      <c r="O12271" s="34" t="s">
        <v>6</v>
      </c>
      <c r="P12271" s="34">
        <v>7.1737851781941144E-5</v>
      </c>
      <c r="Q12271" t="s">
        <v>6</v>
      </c>
      <c r="R12271" t="s">
        <v>6</v>
      </c>
      <c r="S12271" t="s">
        <v>6</v>
      </c>
      <c r="T12271" t="s">
        <v>15034</v>
      </c>
      <c r="U12271" t="s">
        <v>14651</v>
      </c>
      <c r="V12271" t="s">
        <v>15193</v>
      </c>
      <c r="W12271" t="s">
        <v>6</v>
      </c>
      <c r="X12271" t="s">
        <v>6</v>
      </c>
      <c r="Y12271" t="s">
        <v>6</v>
      </c>
      <c r="Z12271" t="s">
        <v>6</v>
      </c>
      <c r="AA12271" t="s">
        <v>14649</v>
      </c>
      <c r="AB12271" t="s">
        <v>6</v>
      </c>
      <c r="AC12271" t="s">
        <v>15194</v>
      </c>
    </row>
    <row r="12272" spans="1:29" x14ac:dyDescent="0.3">
      <c r="A12272" t="s">
        <v>341</v>
      </c>
      <c r="B12272" s="35">
        <v>915</v>
      </c>
      <c r="C12272" t="s">
        <v>242</v>
      </c>
      <c r="D12272" s="35">
        <v>1993</v>
      </c>
      <c r="E12272" t="s">
        <v>12677</v>
      </c>
      <c r="F12272" s="34" t="s">
        <v>6</v>
      </c>
      <c r="G12272" s="34" t="s">
        <v>6</v>
      </c>
      <c r="H12272" s="34" t="s">
        <v>6</v>
      </c>
      <c r="I12272" s="34" t="s">
        <v>6</v>
      </c>
      <c r="J12272" s="34" t="s">
        <v>6</v>
      </c>
      <c r="K12272" s="34" t="s">
        <v>6</v>
      </c>
      <c r="L12272" s="34" t="s">
        <v>6</v>
      </c>
      <c r="M12272" s="34" t="s">
        <v>6</v>
      </c>
      <c r="N12272" s="34" t="s">
        <v>6</v>
      </c>
      <c r="O12272" s="34" t="s">
        <v>6</v>
      </c>
      <c r="P12272" s="34">
        <v>1.4311259212639461E-2</v>
      </c>
      <c r="Q12272" t="s">
        <v>6</v>
      </c>
      <c r="R12272" t="s">
        <v>6</v>
      </c>
      <c r="S12272" t="s">
        <v>6</v>
      </c>
      <c r="T12272" t="s">
        <v>15034</v>
      </c>
      <c r="U12272" t="s">
        <v>14651</v>
      </c>
      <c r="V12272" t="s">
        <v>15193</v>
      </c>
      <c r="W12272" t="s">
        <v>6</v>
      </c>
      <c r="X12272" t="s">
        <v>6</v>
      </c>
      <c r="Y12272" t="s">
        <v>6</v>
      </c>
      <c r="Z12272" t="s">
        <v>6</v>
      </c>
      <c r="AA12272" t="s">
        <v>14649</v>
      </c>
      <c r="AB12272" t="s">
        <v>6</v>
      </c>
      <c r="AC12272" t="s">
        <v>15194</v>
      </c>
    </row>
    <row r="12273" spans="1:29" x14ac:dyDescent="0.3">
      <c r="A12273" t="s">
        <v>341</v>
      </c>
      <c r="B12273" s="35">
        <v>915</v>
      </c>
      <c r="C12273" t="s">
        <v>242</v>
      </c>
      <c r="D12273" s="35">
        <v>1994</v>
      </c>
      <c r="E12273" t="s">
        <v>12678</v>
      </c>
      <c r="F12273" s="34" t="s">
        <v>6</v>
      </c>
      <c r="G12273" s="34" t="s">
        <v>6</v>
      </c>
      <c r="H12273" s="34" t="s">
        <v>6</v>
      </c>
      <c r="I12273" s="34" t="s">
        <v>6</v>
      </c>
      <c r="J12273" s="34" t="s">
        <v>6</v>
      </c>
      <c r="K12273" s="34" t="s">
        <v>6</v>
      </c>
      <c r="L12273" s="34" t="s">
        <v>6</v>
      </c>
      <c r="M12273" s="34" t="s">
        <v>6</v>
      </c>
      <c r="N12273" s="34" t="s">
        <v>6</v>
      </c>
      <c r="O12273" s="34" t="s">
        <v>6</v>
      </c>
      <c r="P12273" s="34">
        <v>0.93715586520382999</v>
      </c>
      <c r="Q12273" t="s">
        <v>6</v>
      </c>
      <c r="R12273" t="s">
        <v>6</v>
      </c>
      <c r="S12273" t="s">
        <v>6</v>
      </c>
      <c r="T12273" t="s">
        <v>15034</v>
      </c>
      <c r="U12273" t="s">
        <v>14651</v>
      </c>
      <c r="V12273" t="s">
        <v>15193</v>
      </c>
      <c r="W12273" t="s">
        <v>6</v>
      </c>
      <c r="X12273" t="s">
        <v>6</v>
      </c>
      <c r="Y12273" t="s">
        <v>6</v>
      </c>
      <c r="Z12273" t="s">
        <v>6</v>
      </c>
      <c r="AA12273" t="s">
        <v>14649</v>
      </c>
      <c r="AB12273" t="s">
        <v>6</v>
      </c>
      <c r="AC12273" t="s">
        <v>15194</v>
      </c>
    </row>
    <row r="12274" spans="1:29" x14ac:dyDescent="0.3">
      <c r="A12274" t="s">
        <v>341</v>
      </c>
      <c r="B12274" s="35">
        <v>915</v>
      </c>
      <c r="C12274" t="s">
        <v>242</v>
      </c>
      <c r="D12274" s="35">
        <v>1995</v>
      </c>
      <c r="E12274" t="s">
        <v>12679</v>
      </c>
      <c r="F12274" s="34" t="s">
        <v>6</v>
      </c>
      <c r="G12274" s="34" t="s">
        <v>6</v>
      </c>
      <c r="H12274" s="34" t="s">
        <v>6</v>
      </c>
      <c r="I12274" s="34">
        <v>12.140724873536056</v>
      </c>
      <c r="J12274" s="34" t="s">
        <v>6</v>
      </c>
      <c r="K12274" s="34" t="s">
        <v>6</v>
      </c>
      <c r="L12274" s="34" t="s">
        <v>6</v>
      </c>
      <c r="M12274" s="34" t="s">
        <v>6</v>
      </c>
      <c r="N12274" s="34">
        <v>19.817843611131433</v>
      </c>
      <c r="O12274" s="34" t="s">
        <v>6</v>
      </c>
      <c r="P12274" s="34">
        <v>2.52608756318459</v>
      </c>
      <c r="Q12274" t="s">
        <v>6</v>
      </c>
      <c r="R12274" t="s">
        <v>6</v>
      </c>
      <c r="S12274" t="s">
        <v>6</v>
      </c>
      <c r="T12274" t="s">
        <v>15034</v>
      </c>
      <c r="U12274" t="s">
        <v>14651</v>
      </c>
      <c r="V12274" t="s">
        <v>15193</v>
      </c>
      <c r="W12274" t="s">
        <v>6</v>
      </c>
      <c r="X12274" t="s">
        <v>6</v>
      </c>
      <c r="Y12274" t="s">
        <v>6</v>
      </c>
      <c r="Z12274" t="s">
        <v>6</v>
      </c>
      <c r="AA12274" t="s">
        <v>14649</v>
      </c>
      <c r="AB12274" t="s">
        <v>6</v>
      </c>
      <c r="AC12274" t="s">
        <v>15194</v>
      </c>
    </row>
    <row r="12275" spans="1:29" x14ac:dyDescent="0.3">
      <c r="A12275" t="s">
        <v>341</v>
      </c>
      <c r="B12275" s="35">
        <v>915</v>
      </c>
      <c r="C12275" t="s">
        <v>242</v>
      </c>
      <c r="D12275" s="35">
        <v>1996</v>
      </c>
      <c r="E12275" t="s">
        <v>12680</v>
      </c>
      <c r="F12275" s="34" t="s">
        <v>6</v>
      </c>
      <c r="G12275" s="34" t="s">
        <v>6</v>
      </c>
      <c r="H12275" s="34" t="s">
        <v>6</v>
      </c>
      <c r="I12275" s="34">
        <v>6.2385621056930036</v>
      </c>
      <c r="J12275" s="34" t="s">
        <v>6</v>
      </c>
      <c r="K12275" s="34" t="s">
        <v>6</v>
      </c>
      <c r="L12275" s="34" t="s">
        <v>6</v>
      </c>
      <c r="M12275" s="34" t="s">
        <v>6</v>
      </c>
      <c r="N12275" s="34">
        <v>38.912381572071503</v>
      </c>
      <c r="O12275" s="34" t="s">
        <v>6</v>
      </c>
      <c r="P12275" s="34">
        <v>3.9769999999999999</v>
      </c>
      <c r="Q12275" t="s">
        <v>6</v>
      </c>
      <c r="R12275" t="s">
        <v>6</v>
      </c>
      <c r="S12275" t="s">
        <v>6</v>
      </c>
      <c r="T12275" t="s">
        <v>15034</v>
      </c>
      <c r="U12275" t="s">
        <v>14651</v>
      </c>
      <c r="V12275" t="s">
        <v>15193</v>
      </c>
      <c r="W12275" t="s">
        <v>6</v>
      </c>
      <c r="X12275" t="s">
        <v>6</v>
      </c>
      <c r="Y12275" t="s">
        <v>6</v>
      </c>
      <c r="Z12275" t="s">
        <v>6</v>
      </c>
      <c r="AA12275" t="s">
        <v>14649</v>
      </c>
      <c r="AB12275" t="s">
        <v>6</v>
      </c>
      <c r="AC12275" t="s">
        <v>15194</v>
      </c>
    </row>
    <row r="12276" spans="1:29" x14ac:dyDescent="0.3">
      <c r="A12276" t="s">
        <v>341</v>
      </c>
      <c r="B12276" s="35">
        <v>915</v>
      </c>
      <c r="C12276" t="s">
        <v>242</v>
      </c>
      <c r="D12276" s="35">
        <v>1997</v>
      </c>
      <c r="E12276" t="s">
        <v>12681</v>
      </c>
      <c r="F12276" s="34" t="s">
        <v>6</v>
      </c>
      <c r="G12276" s="34" t="s">
        <v>6</v>
      </c>
      <c r="H12276" s="34" t="s">
        <v>6</v>
      </c>
      <c r="I12276" s="34">
        <v>4.4897437593395821</v>
      </c>
      <c r="J12276" s="34" t="s">
        <v>6</v>
      </c>
      <c r="K12276" s="34" t="s">
        <v>6</v>
      </c>
      <c r="L12276" s="34" t="s">
        <v>6</v>
      </c>
      <c r="M12276" s="34" t="s">
        <v>6</v>
      </c>
      <c r="N12276" s="34">
        <v>48.167098138116238</v>
      </c>
      <c r="O12276" s="34" t="s">
        <v>6</v>
      </c>
      <c r="P12276" s="34">
        <v>4.6825999999999999</v>
      </c>
      <c r="Q12276" t="s">
        <v>6</v>
      </c>
      <c r="R12276" t="s">
        <v>6</v>
      </c>
      <c r="S12276" t="s">
        <v>6</v>
      </c>
      <c r="T12276" t="s">
        <v>15034</v>
      </c>
      <c r="U12276" t="s">
        <v>14651</v>
      </c>
      <c r="V12276" t="s">
        <v>15193</v>
      </c>
      <c r="W12276" t="s">
        <v>6</v>
      </c>
      <c r="X12276" t="s">
        <v>6</v>
      </c>
      <c r="Y12276" t="s">
        <v>6</v>
      </c>
      <c r="Z12276" t="s">
        <v>6</v>
      </c>
      <c r="AA12276" t="s">
        <v>14649</v>
      </c>
      <c r="AB12276" t="s">
        <v>6</v>
      </c>
      <c r="AC12276" t="s">
        <v>15194</v>
      </c>
    </row>
    <row r="12277" spans="1:29" x14ac:dyDescent="0.3">
      <c r="A12277" t="s">
        <v>341</v>
      </c>
      <c r="B12277" s="35">
        <v>915</v>
      </c>
      <c r="C12277" t="s">
        <v>242</v>
      </c>
      <c r="D12277" s="35">
        <v>1998</v>
      </c>
      <c r="E12277" t="s">
        <v>12682</v>
      </c>
      <c r="F12277" s="34" t="s">
        <v>6</v>
      </c>
      <c r="G12277" s="34" t="s">
        <v>6</v>
      </c>
      <c r="H12277" s="34" t="s">
        <v>6</v>
      </c>
      <c r="I12277" s="34">
        <v>5.9073437548322838</v>
      </c>
      <c r="J12277" s="34" t="s">
        <v>6</v>
      </c>
      <c r="K12277" s="34" t="s">
        <v>6</v>
      </c>
      <c r="L12277" s="34" t="s">
        <v>6</v>
      </c>
      <c r="M12277" s="34" t="s">
        <v>6</v>
      </c>
      <c r="N12277" s="34">
        <v>80.007649957113486</v>
      </c>
      <c r="O12277" s="34" t="s">
        <v>6</v>
      </c>
      <c r="P12277" s="34">
        <v>5.1631</v>
      </c>
      <c r="Q12277" t="s">
        <v>6</v>
      </c>
      <c r="R12277" t="s">
        <v>6</v>
      </c>
      <c r="S12277" t="s">
        <v>6</v>
      </c>
      <c r="T12277" t="s">
        <v>15034</v>
      </c>
      <c r="U12277" t="s">
        <v>14651</v>
      </c>
      <c r="V12277" t="s">
        <v>15193</v>
      </c>
      <c r="W12277" t="s">
        <v>6</v>
      </c>
      <c r="X12277" t="s">
        <v>6</v>
      </c>
      <c r="Y12277" t="s">
        <v>6</v>
      </c>
      <c r="Z12277" t="s">
        <v>6</v>
      </c>
      <c r="AA12277" t="s">
        <v>14649</v>
      </c>
      <c r="AB12277" t="s">
        <v>6</v>
      </c>
      <c r="AC12277" t="s">
        <v>15194</v>
      </c>
    </row>
    <row r="12278" spans="1:29" x14ac:dyDescent="0.3">
      <c r="A12278" t="s">
        <v>341</v>
      </c>
      <c r="B12278" s="35">
        <v>915</v>
      </c>
      <c r="C12278" t="s">
        <v>242</v>
      </c>
      <c r="D12278" s="35">
        <v>1999</v>
      </c>
      <c r="E12278" t="s">
        <v>12683</v>
      </c>
      <c r="F12278" s="34" t="s">
        <v>6</v>
      </c>
      <c r="G12278" s="34" t="s">
        <v>6</v>
      </c>
      <c r="H12278" s="34" t="s">
        <v>6</v>
      </c>
      <c r="I12278" s="34">
        <v>7.9556228842110013</v>
      </c>
      <c r="J12278" s="34" t="s">
        <v>6</v>
      </c>
      <c r="K12278" s="34" t="s">
        <v>6</v>
      </c>
      <c r="L12278" s="34" t="s">
        <v>6</v>
      </c>
      <c r="M12278" s="34" t="s">
        <v>6</v>
      </c>
      <c r="N12278" s="34">
        <v>76.455190604034968</v>
      </c>
      <c r="O12278" s="34" t="s">
        <v>6</v>
      </c>
      <c r="P12278" s="34">
        <v>5.8277000000000001</v>
      </c>
      <c r="Q12278" t="s">
        <v>6</v>
      </c>
      <c r="R12278" t="s">
        <v>6</v>
      </c>
      <c r="S12278" t="s">
        <v>6</v>
      </c>
      <c r="T12278" t="s">
        <v>15034</v>
      </c>
      <c r="U12278" t="s">
        <v>14651</v>
      </c>
      <c r="V12278" t="s">
        <v>15193</v>
      </c>
      <c r="W12278" t="s">
        <v>6</v>
      </c>
      <c r="X12278" t="s">
        <v>6</v>
      </c>
      <c r="Y12278" t="s">
        <v>6</v>
      </c>
      <c r="Z12278" t="s">
        <v>6</v>
      </c>
      <c r="AA12278" t="s">
        <v>14649</v>
      </c>
      <c r="AB12278" t="s">
        <v>6</v>
      </c>
      <c r="AC12278" t="s">
        <v>15194</v>
      </c>
    </row>
    <row r="12279" spans="1:29" x14ac:dyDescent="0.3">
      <c r="A12279" t="s">
        <v>341</v>
      </c>
      <c r="B12279" s="35">
        <v>915</v>
      </c>
      <c r="C12279" t="s">
        <v>242</v>
      </c>
      <c r="D12279" s="35">
        <v>2000</v>
      </c>
      <c r="E12279" t="s">
        <v>12684</v>
      </c>
      <c r="F12279" s="34" t="s">
        <v>6</v>
      </c>
      <c r="G12279" s="34" t="s">
        <v>6</v>
      </c>
      <c r="H12279" s="34" t="s">
        <v>6</v>
      </c>
      <c r="I12279" s="34">
        <v>8.5994282146386531</v>
      </c>
      <c r="J12279" s="34" t="s">
        <v>6</v>
      </c>
      <c r="K12279" s="34" t="s">
        <v>6</v>
      </c>
      <c r="L12279" s="34" t="s">
        <v>6</v>
      </c>
      <c r="M12279" s="34" t="s">
        <v>6</v>
      </c>
      <c r="N12279" s="34">
        <v>72.597494626446718</v>
      </c>
      <c r="O12279" s="34" t="s">
        <v>6</v>
      </c>
      <c r="P12279" s="34">
        <v>6.2126000000000001</v>
      </c>
      <c r="Q12279" t="s">
        <v>6</v>
      </c>
      <c r="R12279" t="s">
        <v>6</v>
      </c>
      <c r="S12279" t="s">
        <v>6</v>
      </c>
      <c r="T12279" t="s">
        <v>15034</v>
      </c>
      <c r="U12279" t="s">
        <v>14651</v>
      </c>
      <c r="V12279" t="s">
        <v>15193</v>
      </c>
      <c r="W12279" t="s">
        <v>6</v>
      </c>
      <c r="X12279" t="s">
        <v>6</v>
      </c>
      <c r="Y12279" t="s">
        <v>6</v>
      </c>
      <c r="Z12279" t="s">
        <v>6</v>
      </c>
      <c r="AA12279" t="s">
        <v>14649</v>
      </c>
      <c r="AB12279" t="s">
        <v>6</v>
      </c>
      <c r="AC12279" t="s">
        <v>15194</v>
      </c>
    </row>
    <row r="12280" spans="1:29" x14ac:dyDescent="0.3">
      <c r="A12280" t="s">
        <v>341</v>
      </c>
      <c r="B12280" s="35">
        <v>915</v>
      </c>
      <c r="C12280" t="s">
        <v>242</v>
      </c>
      <c r="D12280" s="35">
        <v>2001</v>
      </c>
      <c r="E12280" t="s">
        <v>12685</v>
      </c>
      <c r="F12280" s="34" t="s">
        <v>6</v>
      </c>
      <c r="G12280" s="34" t="s">
        <v>6</v>
      </c>
      <c r="H12280" s="34" t="s">
        <v>6</v>
      </c>
      <c r="I12280" s="34">
        <v>8.336486542462648</v>
      </c>
      <c r="J12280" s="34" t="s">
        <v>6</v>
      </c>
      <c r="K12280" s="34" t="s">
        <v>6</v>
      </c>
      <c r="L12280" s="34" t="s">
        <v>6</v>
      </c>
      <c r="M12280" s="34" t="s">
        <v>6</v>
      </c>
      <c r="N12280" s="34">
        <v>69.353789655166295</v>
      </c>
      <c r="O12280" s="34" t="s">
        <v>6</v>
      </c>
      <c r="P12280" s="34">
        <v>6.8613</v>
      </c>
      <c r="Q12280" t="s">
        <v>6</v>
      </c>
      <c r="R12280" t="s">
        <v>6</v>
      </c>
      <c r="S12280" t="s">
        <v>6</v>
      </c>
      <c r="T12280" t="s">
        <v>15034</v>
      </c>
      <c r="U12280" t="s">
        <v>14651</v>
      </c>
      <c r="V12280" t="s">
        <v>15193</v>
      </c>
      <c r="W12280" t="s">
        <v>6</v>
      </c>
      <c r="X12280" t="s">
        <v>6</v>
      </c>
      <c r="Y12280" t="s">
        <v>6</v>
      </c>
      <c r="Z12280" t="s">
        <v>6</v>
      </c>
      <c r="AA12280" t="s">
        <v>14649</v>
      </c>
      <c r="AB12280" t="s">
        <v>6</v>
      </c>
      <c r="AC12280" t="s">
        <v>15194</v>
      </c>
    </row>
    <row r="12281" spans="1:29" x14ac:dyDescent="0.3">
      <c r="A12281" t="s">
        <v>341</v>
      </c>
      <c r="B12281" s="35">
        <v>915</v>
      </c>
      <c r="C12281" t="s">
        <v>242</v>
      </c>
      <c r="D12281" s="35">
        <v>2002</v>
      </c>
      <c r="E12281" t="s">
        <v>12686</v>
      </c>
      <c r="F12281" s="34" t="s">
        <v>6</v>
      </c>
      <c r="G12281" s="34" t="s">
        <v>6</v>
      </c>
      <c r="H12281" s="34" t="s">
        <v>6</v>
      </c>
      <c r="I12281" s="34">
        <v>9.1122617760319624</v>
      </c>
      <c r="J12281" s="34" t="s">
        <v>6</v>
      </c>
      <c r="K12281" s="34" t="s">
        <v>6</v>
      </c>
      <c r="L12281" s="34" t="s">
        <v>6</v>
      </c>
      <c r="M12281" s="34" t="s">
        <v>6</v>
      </c>
      <c r="N12281" s="34">
        <v>67.389773766006201</v>
      </c>
      <c r="O12281" s="34" t="s">
        <v>6</v>
      </c>
      <c r="P12281" s="34">
        <v>7.6654</v>
      </c>
      <c r="Q12281" t="s">
        <v>6</v>
      </c>
      <c r="R12281" t="s">
        <v>6</v>
      </c>
      <c r="S12281" t="s">
        <v>6</v>
      </c>
      <c r="T12281" t="s">
        <v>15034</v>
      </c>
      <c r="U12281" t="s">
        <v>14651</v>
      </c>
      <c r="V12281" t="s">
        <v>15193</v>
      </c>
      <c r="W12281" t="s">
        <v>6</v>
      </c>
      <c r="X12281" t="s">
        <v>6</v>
      </c>
      <c r="Y12281" t="s">
        <v>6</v>
      </c>
      <c r="Z12281" t="s">
        <v>6</v>
      </c>
      <c r="AA12281" t="s">
        <v>14649</v>
      </c>
      <c r="AB12281" t="s">
        <v>6</v>
      </c>
      <c r="AC12281" t="s">
        <v>15194</v>
      </c>
    </row>
    <row r="12282" spans="1:29" x14ac:dyDescent="0.3">
      <c r="A12282" t="s">
        <v>341</v>
      </c>
      <c r="B12282" s="35">
        <v>915</v>
      </c>
      <c r="C12282" t="s">
        <v>242</v>
      </c>
      <c r="D12282" s="35">
        <v>2003</v>
      </c>
      <c r="E12282" t="s">
        <v>12687</v>
      </c>
      <c r="F12282" s="34" t="s">
        <v>6</v>
      </c>
      <c r="G12282" s="34" t="s">
        <v>6</v>
      </c>
      <c r="H12282" s="34" t="s">
        <v>6</v>
      </c>
      <c r="I12282" s="34">
        <v>11.291241789661365</v>
      </c>
      <c r="J12282" s="34" t="s">
        <v>6</v>
      </c>
      <c r="K12282" s="34" t="s">
        <v>6</v>
      </c>
      <c r="L12282" s="34" t="s">
        <v>6</v>
      </c>
      <c r="M12282" s="34" t="s">
        <v>6</v>
      </c>
      <c r="N12282" s="34">
        <v>61.286954615298185</v>
      </c>
      <c r="O12282" s="34" t="s">
        <v>6</v>
      </c>
      <c r="P12282" s="34">
        <v>8.8045000000000009</v>
      </c>
      <c r="Q12282" t="s">
        <v>6</v>
      </c>
      <c r="R12282" t="s">
        <v>6</v>
      </c>
      <c r="S12282" t="s">
        <v>6</v>
      </c>
      <c r="T12282" t="s">
        <v>15034</v>
      </c>
      <c r="U12282" t="s">
        <v>14651</v>
      </c>
      <c r="V12282" t="s">
        <v>15193</v>
      </c>
      <c r="W12282" t="s">
        <v>6</v>
      </c>
      <c r="X12282" t="s">
        <v>6</v>
      </c>
      <c r="Y12282" t="s">
        <v>6</v>
      </c>
      <c r="Z12282" t="s">
        <v>6</v>
      </c>
      <c r="AA12282" t="s">
        <v>14649</v>
      </c>
      <c r="AB12282" t="s">
        <v>6</v>
      </c>
      <c r="AC12282" t="s">
        <v>15194</v>
      </c>
    </row>
    <row r="12283" spans="1:29" x14ac:dyDescent="0.3">
      <c r="A12283" t="s">
        <v>341</v>
      </c>
      <c r="B12283" s="35">
        <v>915</v>
      </c>
      <c r="C12283" t="s">
        <v>242</v>
      </c>
      <c r="D12283" s="35">
        <v>2004</v>
      </c>
      <c r="E12283" t="s">
        <v>12688</v>
      </c>
      <c r="F12283" s="34" t="s">
        <v>6</v>
      </c>
      <c r="G12283" s="34" t="s">
        <v>6</v>
      </c>
      <c r="H12283" s="34" t="s">
        <v>6</v>
      </c>
      <c r="I12283" s="34">
        <v>10.228252154512546</v>
      </c>
      <c r="J12283" s="34" t="s">
        <v>6</v>
      </c>
      <c r="K12283" s="34" t="s">
        <v>6</v>
      </c>
      <c r="L12283" s="34" t="s">
        <v>6</v>
      </c>
      <c r="M12283" s="34" t="s">
        <v>6</v>
      </c>
      <c r="N12283" s="34">
        <v>49.057619867790848</v>
      </c>
      <c r="O12283" s="34" t="s">
        <v>6</v>
      </c>
      <c r="P12283" s="34">
        <v>10.100199999999999</v>
      </c>
      <c r="Q12283" t="s">
        <v>6</v>
      </c>
      <c r="R12283" t="s">
        <v>6</v>
      </c>
      <c r="S12283" t="s">
        <v>6</v>
      </c>
      <c r="T12283" t="s">
        <v>15034</v>
      </c>
      <c r="U12283" t="s">
        <v>14651</v>
      </c>
      <c r="V12283" t="s">
        <v>15193</v>
      </c>
      <c r="W12283" t="s">
        <v>6</v>
      </c>
      <c r="X12283" t="s">
        <v>6</v>
      </c>
      <c r="Y12283" t="s">
        <v>6</v>
      </c>
      <c r="Z12283" t="s">
        <v>6</v>
      </c>
      <c r="AA12283" t="s">
        <v>14649</v>
      </c>
      <c r="AB12283" t="s">
        <v>6</v>
      </c>
      <c r="AC12283" t="s">
        <v>15194</v>
      </c>
    </row>
    <row r="12284" spans="1:29" x14ac:dyDescent="0.3">
      <c r="A12284" t="s">
        <v>341</v>
      </c>
      <c r="B12284" s="35">
        <v>915</v>
      </c>
      <c r="C12284" t="s">
        <v>242</v>
      </c>
      <c r="D12284" s="35">
        <v>2005</v>
      </c>
      <c r="E12284" t="s">
        <v>12689</v>
      </c>
      <c r="F12284" s="34" t="s">
        <v>6</v>
      </c>
      <c r="G12284" s="34" t="s">
        <v>6</v>
      </c>
      <c r="H12284" s="34" t="s">
        <v>6</v>
      </c>
      <c r="I12284" s="34">
        <v>16.977382715325891</v>
      </c>
      <c r="J12284" s="34" t="s">
        <v>6</v>
      </c>
      <c r="K12284" s="34" t="s">
        <v>6</v>
      </c>
      <c r="L12284" s="34" t="s">
        <v>6</v>
      </c>
      <c r="M12284" s="34" t="s">
        <v>6</v>
      </c>
      <c r="N12284" s="34">
        <v>38.853348932280952</v>
      </c>
      <c r="O12284" s="34" t="s">
        <v>6</v>
      </c>
      <c r="P12284" s="34">
        <v>11.9474</v>
      </c>
      <c r="Q12284" t="s">
        <v>6</v>
      </c>
      <c r="R12284" t="s">
        <v>6</v>
      </c>
      <c r="S12284" t="s">
        <v>6</v>
      </c>
      <c r="T12284" t="s">
        <v>15034</v>
      </c>
      <c r="U12284" t="s">
        <v>14651</v>
      </c>
      <c r="V12284" t="s">
        <v>15193</v>
      </c>
      <c r="W12284" t="s">
        <v>6</v>
      </c>
      <c r="X12284" t="s">
        <v>6</v>
      </c>
      <c r="Y12284" t="s">
        <v>6</v>
      </c>
      <c r="Z12284" t="s">
        <v>6</v>
      </c>
      <c r="AA12284" t="s">
        <v>14649</v>
      </c>
      <c r="AB12284" t="s">
        <v>6</v>
      </c>
      <c r="AC12284" t="s">
        <v>15194</v>
      </c>
    </row>
    <row r="12285" spans="1:29" x14ac:dyDescent="0.3">
      <c r="A12285" t="s">
        <v>341</v>
      </c>
      <c r="B12285" s="35">
        <v>915</v>
      </c>
      <c r="C12285" t="s">
        <v>242</v>
      </c>
      <c r="D12285" s="35">
        <v>2006</v>
      </c>
      <c r="E12285" t="s">
        <v>12690</v>
      </c>
      <c r="F12285" s="34" t="s">
        <v>6</v>
      </c>
      <c r="G12285" s="34" t="s">
        <v>6</v>
      </c>
      <c r="H12285" s="34" t="s">
        <v>6</v>
      </c>
      <c r="I12285" s="34">
        <v>22.695512808202871</v>
      </c>
      <c r="J12285" s="34" t="s">
        <v>6</v>
      </c>
      <c r="K12285" s="34" t="s">
        <v>6</v>
      </c>
      <c r="L12285" s="34" t="s">
        <v>6</v>
      </c>
      <c r="M12285" s="34" t="s">
        <v>6</v>
      </c>
      <c r="N12285" s="34">
        <v>31.17432959747762</v>
      </c>
      <c r="O12285" s="34" t="s">
        <v>6</v>
      </c>
      <c r="P12285" s="34">
        <v>14.177</v>
      </c>
      <c r="Q12285" t="s">
        <v>6</v>
      </c>
      <c r="R12285" t="s">
        <v>6</v>
      </c>
      <c r="S12285" t="s">
        <v>6</v>
      </c>
      <c r="T12285" t="s">
        <v>15034</v>
      </c>
      <c r="U12285" t="s">
        <v>14651</v>
      </c>
      <c r="V12285" t="s">
        <v>15193</v>
      </c>
      <c r="W12285" t="s">
        <v>6</v>
      </c>
      <c r="X12285" t="s">
        <v>6</v>
      </c>
      <c r="Y12285" t="s">
        <v>6</v>
      </c>
      <c r="Z12285" t="s">
        <v>6</v>
      </c>
      <c r="AA12285" t="s">
        <v>14649</v>
      </c>
      <c r="AB12285" t="s">
        <v>6</v>
      </c>
      <c r="AC12285" t="s">
        <v>15194</v>
      </c>
    </row>
    <row r="12286" spans="1:29" x14ac:dyDescent="0.3">
      <c r="A12286" t="s">
        <v>341</v>
      </c>
      <c r="B12286" s="35">
        <v>915</v>
      </c>
      <c r="C12286" t="s">
        <v>242</v>
      </c>
      <c r="D12286" s="35">
        <v>2007</v>
      </c>
      <c r="E12286" t="s">
        <v>12691</v>
      </c>
      <c r="F12286" s="34" t="s">
        <v>6</v>
      </c>
      <c r="G12286" s="34" t="s">
        <v>6</v>
      </c>
      <c r="H12286" s="34" t="s">
        <v>6</v>
      </c>
      <c r="I12286" s="34">
        <v>31.45773251920367</v>
      </c>
      <c r="J12286" s="34" t="s">
        <v>6</v>
      </c>
      <c r="K12286" s="34" t="s">
        <v>6</v>
      </c>
      <c r="L12286" s="34" t="s">
        <v>6</v>
      </c>
      <c r="M12286" s="34" t="s">
        <v>6</v>
      </c>
      <c r="N12286" s="34">
        <v>24.835488456557535</v>
      </c>
      <c r="O12286" s="34" t="s">
        <v>6</v>
      </c>
      <c r="P12286" s="34">
        <v>17.470800000000001</v>
      </c>
      <c r="Q12286" t="s">
        <v>6</v>
      </c>
      <c r="R12286" t="s">
        <v>6</v>
      </c>
      <c r="S12286" t="s">
        <v>6</v>
      </c>
      <c r="T12286" t="s">
        <v>15034</v>
      </c>
      <c r="U12286" t="s">
        <v>14651</v>
      </c>
      <c r="V12286" t="s">
        <v>15193</v>
      </c>
      <c r="W12286" t="s">
        <v>6</v>
      </c>
      <c r="X12286" t="s">
        <v>6</v>
      </c>
      <c r="Y12286" t="s">
        <v>6</v>
      </c>
      <c r="Z12286" t="s">
        <v>6</v>
      </c>
      <c r="AA12286" t="s">
        <v>14649</v>
      </c>
      <c r="AB12286" t="s">
        <v>6</v>
      </c>
      <c r="AC12286" t="s">
        <v>15194</v>
      </c>
    </row>
    <row r="12287" spans="1:29" x14ac:dyDescent="0.3">
      <c r="A12287" t="s">
        <v>341</v>
      </c>
      <c r="B12287">
        <v>915</v>
      </c>
      <c r="C12287" t="s">
        <v>242</v>
      </c>
      <c r="D12287">
        <v>2008</v>
      </c>
      <c r="E12287" t="s">
        <v>12692</v>
      </c>
      <c r="F12287" s="34" t="s">
        <v>6</v>
      </c>
      <c r="G12287" s="34" t="s">
        <v>6</v>
      </c>
      <c r="H12287" s="34" t="s">
        <v>6</v>
      </c>
      <c r="I12287" s="34">
        <v>37.324190299970368</v>
      </c>
      <c r="J12287" s="34" t="s">
        <v>6</v>
      </c>
      <c r="K12287" s="34" t="s">
        <v>6</v>
      </c>
      <c r="L12287" s="34" t="s">
        <v>6</v>
      </c>
      <c r="M12287" s="34" t="s">
        <v>6</v>
      </c>
      <c r="N12287" s="34">
        <v>30.318230400984685</v>
      </c>
      <c r="O12287" s="34" t="s">
        <v>6</v>
      </c>
      <c r="P12287" s="34">
        <v>19.610499999999998</v>
      </c>
      <c r="Q12287" t="s">
        <v>6</v>
      </c>
      <c r="R12287" t="s">
        <v>6</v>
      </c>
      <c r="S12287" t="s">
        <v>6</v>
      </c>
      <c r="T12287" t="s">
        <v>15034</v>
      </c>
      <c r="U12287" t="s">
        <v>14651</v>
      </c>
      <c r="V12287" t="s">
        <v>15193</v>
      </c>
      <c r="W12287" t="s">
        <v>6</v>
      </c>
      <c r="X12287" t="s">
        <v>6</v>
      </c>
      <c r="Y12287" t="s">
        <v>6</v>
      </c>
      <c r="Z12287" t="s">
        <v>6</v>
      </c>
      <c r="AA12287" t="s">
        <v>14649</v>
      </c>
      <c r="AB12287" t="s">
        <v>6</v>
      </c>
      <c r="AC12287" t="s">
        <v>15194</v>
      </c>
    </row>
    <row r="12288" spans="1:29" x14ac:dyDescent="0.3">
      <c r="A12288" t="s">
        <v>341</v>
      </c>
      <c r="B12288" s="35">
        <v>915</v>
      </c>
      <c r="C12288" t="s">
        <v>242</v>
      </c>
      <c r="D12288" s="35">
        <v>2009</v>
      </c>
      <c r="E12288" t="s">
        <v>12693</v>
      </c>
      <c r="F12288" s="34" t="s">
        <v>6</v>
      </c>
      <c r="G12288" s="34" t="s">
        <v>6</v>
      </c>
      <c r="H12288" s="34" t="s">
        <v>6</v>
      </c>
      <c r="I12288" s="34">
        <v>34.689832898111455</v>
      </c>
      <c r="J12288" s="34" t="s">
        <v>6</v>
      </c>
      <c r="K12288" s="34" t="s">
        <v>6</v>
      </c>
      <c r="L12288" s="34" t="s">
        <v>6</v>
      </c>
      <c r="M12288" s="34" t="s">
        <v>6</v>
      </c>
      <c r="N12288" s="34">
        <v>39.927791725423212</v>
      </c>
      <c r="O12288" s="34" t="s">
        <v>6</v>
      </c>
      <c r="P12288" s="34">
        <v>18.4909</v>
      </c>
      <c r="Q12288" t="s">
        <v>6</v>
      </c>
      <c r="R12288" t="s">
        <v>6</v>
      </c>
      <c r="S12288" t="s">
        <v>6</v>
      </c>
      <c r="T12288" t="s">
        <v>15034</v>
      </c>
      <c r="U12288" t="s">
        <v>14651</v>
      </c>
      <c r="V12288" t="s">
        <v>15193</v>
      </c>
      <c r="W12288" t="s">
        <v>6</v>
      </c>
      <c r="X12288" t="s">
        <v>6</v>
      </c>
      <c r="Y12288" t="s">
        <v>6</v>
      </c>
      <c r="Z12288" t="s">
        <v>6</v>
      </c>
      <c r="AA12288" t="s">
        <v>14649</v>
      </c>
      <c r="AB12288" t="s">
        <v>6</v>
      </c>
      <c r="AC12288" t="s">
        <v>15194</v>
      </c>
    </row>
    <row r="12289" spans="1:29" x14ac:dyDescent="0.3">
      <c r="A12289" t="s">
        <v>341</v>
      </c>
      <c r="B12289" s="35">
        <v>915</v>
      </c>
      <c r="C12289" t="s">
        <v>242</v>
      </c>
      <c r="D12289" s="35">
        <v>2010</v>
      </c>
      <c r="E12289" t="s">
        <v>12694</v>
      </c>
      <c r="F12289" s="34" t="s">
        <v>6</v>
      </c>
      <c r="G12289" s="34" t="s">
        <v>6</v>
      </c>
      <c r="H12289" s="34" t="s">
        <v>6</v>
      </c>
      <c r="I12289" s="34">
        <v>33.980215379050037</v>
      </c>
      <c r="J12289" s="34" t="s">
        <v>6</v>
      </c>
      <c r="K12289" s="34" t="s">
        <v>6</v>
      </c>
      <c r="L12289" s="34" t="s">
        <v>6</v>
      </c>
      <c r="M12289" s="34" t="s">
        <v>6</v>
      </c>
      <c r="N12289" s="34">
        <v>39.720661727624318</v>
      </c>
      <c r="O12289" s="34" t="s">
        <v>6</v>
      </c>
      <c r="P12289" s="34">
        <v>22.148651000000001</v>
      </c>
      <c r="Q12289" t="s">
        <v>6</v>
      </c>
      <c r="R12289" t="s">
        <v>6</v>
      </c>
      <c r="S12289" t="s">
        <v>6</v>
      </c>
      <c r="T12289" t="s">
        <v>15034</v>
      </c>
      <c r="U12289" t="s">
        <v>14651</v>
      </c>
      <c r="V12289" t="s">
        <v>15193</v>
      </c>
      <c r="W12289" t="s">
        <v>6</v>
      </c>
      <c r="X12289" t="s">
        <v>6</v>
      </c>
      <c r="Y12289" t="s">
        <v>6</v>
      </c>
      <c r="Z12289" t="s">
        <v>6</v>
      </c>
      <c r="AA12289" t="s">
        <v>14649</v>
      </c>
      <c r="AB12289" t="s">
        <v>6</v>
      </c>
      <c r="AC12289" t="s">
        <v>15194</v>
      </c>
    </row>
    <row r="12290" spans="1:29" x14ac:dyDescent="0.3">
      <c r="A12290" t="s">
        <v>341</v>
      </c>
      <c r="B12290" s="35">
        <v>915</v>
      </c>
      <c r="C12290" t="s">
        <v>242</v>
      </c>
      <c r="D12290" s="35">
        <v>2011</v>
      </c>
      <c r="E12290" t="s">
        <v>12695</v>
      </c>
      <c r="F12290" s="34" t="s">
        <v>6</v>
      </c>
      <c r="G12290" s="34" t="s">
        <v>6</v>
      </c>
      <c r="H12290" s="34" t="s">
        <v>6</v>
      </c>
      <c r="I12290" s="34">
        <v>44.83888203924927</v>
      </c>
      <c r="J12290" s="34" t="s">
        <v>6</v>
      </c>
      <c r="K12290" s="34" t="s">
        <v>6</v>
      </c>
      <c r="L12290" s="34" t="s">
        <v>6</v>
      </c>
      <c r="M12290" s="34" t="s">
        <v>6</v>
      </c>
      <c r="N12290" s="34">
        <v>34.136537752340814</v>
      </c>
      <c r="O12290" s="34" t="s">
        <v>6</v>
      </c>
      <c r="P12290" s="34">
        <v>26.099374999999998</v>
      </c>
      <c r="Q12290" t="s">
        <v>6</v>
      </c>
      <c r="R12290" t="s">
        <v>6</v>
      </c>
      <c r="S12290" t="s">
        <v>6</v>
      </c>
      <c r="T12290" t="s">
        <v>15034</v>
      </c>
      <c r="U12290" t="s">
        <v>14651</v>
      </c>
      <c r="V12290" t="s">
        <v>15193</v>
      </c>
      <c r="W12290" t="s">
        <v>6</v>
      </c>
      <c r="X12290" t="s">
        <v>6</v>
      </c>
      <c r="Y12290" t="s">
        <v>6</v>
      </c>
      <c r="Z12290" t="s">
        <v>6</v>
      </c>
      <c r="AA12290" t="s">
        <v>14649</v>
      </c>
      <c r="AB12290" t="s">
        <v>6</v>
      </c>
      <c r="AC12290" t="s">
        <v>15194</v>
      </c>
    </row>
    <row r="12291" spans="1:29" x14ac:dyDescent="0.3">
      <c r="A12291" t="s">
        <v>341</v>
      </c>
      <c r="B12291" s="35">
        <v>915</v>
      </c>
      <c r="C12291" t="s">
        <v>242</v>
      </c>
      <c r="D12291" s="35">
        <v>2012</v>
      </c>
      <c r="E12291" t="s">
        <v>12696</v>
      </c>
      <c r="F12291" s="34" t="s">
        <v>6</v>
      </c>
      <c r="G12291" s="34" t="s">
        <v>6</v>
      </c>
      <c r="H12291" s="34" t="s">
        <v>6</v>
      </c>
      <c r="I12291" s="34">
        <v>40.004496838069819</v>
      </c>
      <c r="J12291" s="34" t="s">
        <v>6</v>
      </c>
      <c r="K12291" s="34" t="s">
        <v>6</v>
      </c>
      <c r="L12291" s="34" t="s">
        <v>6</v>
      </c>
      <c r="M12291" s="34" t="s">
        <v>6</v>
      </c>
      <c r="N12291" s="34">
        <v>32.669055346919926</v>
      </c>
      <c r="O12291" s="34" t="s">
        <v>6</v>
      </c>
      <c r="P12291" s="34">
        <v>27.896854999999999</v>
      </c>
      <c r="Q12291" t="s">
        <v>6</v>
      </c>
      <c r="R12291" t="s">
        <v>6</v>
      </c>
      <c r="S12291" t="s">
        <v>6</v>
      </c>
      <c r="T12291" t="s">
        <v>15034</v>
      </c>
      <c r="U12291" t="s">
        <v>14651</v>
      </c>
      <c r="V12291" t="s">
        <v>15193</v>
      </c>
      <c r="W12291" t="s">
        <v>6</v>
      </c>
      <c r="X12291" t="s">
        <v>6</v>
      </c>
      <c r="Y12291" t="s">
        <v>6</v>
      </c>
      <c r="Z12291" t="s">
        <v>6</v>
      </c>
      <c r="AA12291" t="s">
        <v>14649</v>
      </c>
      <c r="AB12291" t="s">
        <v>6</v>
      </c>
      <c r="AC12291" t="s">
        <v>15194</v>
      </c>
    </row>
    <row r="12292" spans="1:29" x14ac:dyDescent="0.3">
      <c r="A12292" t="s">
        <v>341</v>
      </c>
      <c r="B12292" s="35">
        <v>915</v>
      </c>
      <c r="C12292" t="s">
        <v>242</v>
      </c>
      <c r="D12292" s="35">
        <v>2013</v>
      </c>
      <c r="E12292" t="s">
        <v>12697</v>
      </c>
      <c r="F12292" s="34" t="s">
        <v>6</v>
      </c>
      <c r="G12292" s="34" t="s">
        <v>6</v>
      </c>
      <c r="H12292" s="34" t="s">
        <v>6</v>
      </c>
      <c r="I12292" s="34">
        <v>44.26035942898757</v>
      </c>
      <c r="J12292" s="34" t="s">
        <v>6</v>
      </c>
      <c r="K12292" s="34" t="s">
        <v>6</v>
      </c>
      <c r="L12292" s="34" t="s">
        <v>6</v>
      </c>
      <c r="M12292" s="34" t="s">
        <v>6</v>
      </c>
      <c r="N12292" s="34">
        <v>31.937120558511651</v>
      </c>
      <c r="O12292" s="34" t="s">
        <v>6</v>
      </c>
      <c r="P12292" s="34">
        <v>29.137727000000002</v>
      </c>
      <c r="Q12292" t="s">
        <v>6</v>
      </c>
      <c r="R12292" t="s">
        <v>6</v>
      </c>
      <c r="S12292" t="s">
        <v>6</v>
      </c>
      <c r="T12292" t="s">
        <v>15034</v>
      </c>
      <c r="U12292" t="s">
        <v>14651</v>
      </c>
      <c r="V12292" t="s">
        <v>15193</v>
      </c>
      <c r="W12292" t="s">
        <v>6</v>
      </c>
      <c r="X12292" t="s">
        <v>6</v>
      </c>
      <c r="Y12292" t="s">
        <v>6</v>
      </c>
      <c r="Z12292" t="s">
        <v>6</v>
      </c>
      <c r="AA12292" t="s">
        <v>14649</v>
      </c>
      <c r="AB12292" t="s">
        <v>6</v>
      </c>
      <c r="AC12292" t="s">
        <v>15194</v>
      </c>
    </row>
    <row r="12293" spans="1:29" x14ac:dyDescent="0.3">
      <c r="A12293" t="s">
        <v>341</v>
      </c>
      <c r="B12293" s="35">
        <v>915</v>
      </c>
      <c r="C12293" t="s">
        <v>242</v>
      </c>
      <c r="D12293" s="35">
        <v>2014</v>
      </c>
      <c r="E12293" t="s">
        <v>12698</v>
      </c>
      <c r="F12293" s="34" t="s">
        <v>6</v>
      </c>
      <c r="G12293" s="34" t="s">
        <v>6</v>
      </c>
      <c r="H12293" s="34" t="s">
        <v>6</v>
      </c>
      <c r="I12293" s="34">
        <v>60.881100919478015</v>
      </c>
      <c r="J12293" s="34" t="s">
        <v>6</v>
      </c>
      <c r="K12293" s="34" t="s">
        <v>6</v>
      </c>
      <c r="L12293" s="34" t="s">
        <v>6</v>
      </c>
      <c r="M12293" s="34" t="s">
        <v>6</v>
      </c>
      <c r="N12293" s="34">
        <v>30.584067743426342</v>
      </c>
      <c r="O12293" s="34" t="s">
        <v>6</v>
      </c>
      <c r="P12293" s="34">
        <v>31.722398999999999</v>
      </c>
      <c r="Q12293" t="s">
        <v>6</v>
      </c>
      <c r="R12293" t="s">
        <v>6</v>
      </c>
      <c r="S12293" t="s">
        <v>6</v>
      </c>
      <c r="T12293" t="s">
        <v>15034</v>
      </c>
      <c r="U12293" t="s">
        <v>14651</v>
      </c>
      <c r="V12293" t="s">
        <v>15193</v>
      </c>
      <c r="W12293" t="s">
        <v>6</v>
      </c>
      <c r="X12293" t="s">
        <v>6</v>
      </c>
      <c r="Y12293" t="s">
        <v>6</v>
      </c>
      <c r="Z12293" t="s">
        <v>6</v>
      </c>
      <c r="AA12293" t="s">
        <v>14649</v>
      </c>
      <c r="AB12293" t="s">
        <v>6</v>
      </c>
      <c r="AC12293" t="s">
        <v>15194</v>
      </c>
    </row>
    <row r="12294" spans="1:29" x14ac:dyDescent="0.3">
      <c r="A12294" t="s">
        <v>341</v>
      </c>
      <c r="B12294" s="35">
        <v>915</v>
      </c>
      <c r="C12294" t="s">
        <v>242</v>
      </c>
      <c r="D12294" s="35">
        <v>2015</v>
      </c>
      <c r="E12294" t="s">
        <v>12699</v>
      </c>
      <c r="F12294" s="34" t="s">
        <v>6</v>
      </c>
      <c r="G12294" s="34" t="s">
        <v>6</v>
      </c>
      <c r="H12294" s="34" t="s">
        <v>6</v>
      </c>
      <c r="I12294" s="34">
        <v>52.968964683820971</v>
      </c>
      <c r="J12294" s="34" t="s">
        <v>6</v>
      </c>
      <c r="K12294" s="34" t="s">
        <v>6</v>
      </c>
      <c r="L12294" s="34" t="s">
        <v>6</v>
      </c>
      <c r="M12294" s="34" t="s">
        <v>6</v>
      </c>
      <c r="N12294" s="34">
        <v>38.09477621414419</v>
      </c>
      <c r="O12294" s="34" t="s">
        <v>6</v>
      </c>
      <c r="P12294" s="34">
        <v>34.548161999999998</v>
      </c>
      <c r="Q12294" t="s">
        <v>6</v>
      </c>
      <c r="R12294" t="s">
        <v>6</v>
      </c>
      <c r="S12294" t="s">
        <v>6</v>
      </c>
      <c r="T12294" t="s">
        <v>15034</v>
      </c>
      <c r="U12294" t="s">
        <v>14651</v>
      </c>
      <c r="V12294" t="s">
        <v>15193</v>
      </c>
      <c r="W12294" t="s">
        <v>6</v>
      </c>
      <c r="X12294" t="s">
        <v>6</v>
      </c>
      <c r="Y12294" t="s">
        <v>6</v>
      </c>
      <c r="Z12294" t="s">
        <v>6</v>
      </c>
      <c r="AA12294" t="s">
        <v>14649</v>
      </c>
      <c r="AB12294" t="s">
        <v>6</v>
      </c>
      <c r="AC12294" t="s">
        <v>15194</v>
      </c>
    </row>
    <row r="12295" spans="1:29" x14ac:dyDescent="0.3">
      <c r="A12295" t="s">
        <v>341</v>
      </c>
      <c r="B12295" s="35">
        <v>915</v>
      </c>
      <c r="C12295" t="s">
        <v>242</v>
      </c>
      <c r="D12295" s="35">
        <v>2016</v>
      </c>
      <c r="E12295" t="s">
        <v>12700</v>
      </c>
      <c r="F12295" s="34" t="s">
        <v>6</v>
      </c>
      <c r="G12295" s="34" t="s">
        <v>6</v>
      </c>
      <c r="H12295" s="34" t="s">
        <v>6</v>
      </c>
      <c r="I12295" s="34">
        <v>60.287780377930197</v>
      </c>
      <c r="J12295" s="34" t="s">
        <v>6</v>
      </c>
      <c r="K12295" s="34" t="s">
        <v>6</v>
      </c>
      <c r="L12295" s="34" t="s">
        <v>6</v>
      </c>
      <c r="M12295" s="34" t="s">
        <v>6</v>
      </c>
      <c r="N12295" s="34">
        <v>41.372054619313822</v>
      </c>
      <c r="O12295" s="34" t="s">
        <v>6</v>
      </c>
      <c r="P12295" s="34">
        <v>36.553297000000001</v>
      </c>
      <c r="Q12295" t="s">
        <v>6</v>
      </c>
      <c r="R12295" t="s">
        <v>6</v>
      </c>
      <c r="S12295" t="s">
        <v>6</v>
      </c>
      <c r="T12295" t="s">
        <v>15034</v>
      </c>
      <c r="U12295" t="s">
        <v>14651</v>
      </c>
      <c r="V12295" t="s">
        <v>15193</v>
      </c>
      <c r="W12295" t="s">
        <v>6</v>
      </c>
      <c r="X12295" t="s">
        <v>6</v>
      </c>
      <c r="Y12295" t="s">
        <v>6</v>
      </c>
      <c r="Z12295" t="s">
        <v>6</v>
      </c>
      <c r="AA12295" t="s">
        <v>14649</v>
      </c>
      <c r="AB12295" t="s">
        <v>6</v>
      </c>
      <c r="AC12295" t="s">
        <v>15194</v>
      </c>
    </row>
    <row r="12296" spans="1:29" x14ac:dyDescent="0.3">
      <c r="A12296" t="s">
        <v>341</v>
      </c>
      <c r="B12296" s="35">
        <v>915</v>
      </c>
      <c r="C12296" t="s">
        <v>242</v>
      </c>
      <c r="D12296" s="35">
        <v>2017</v>
      </c>
      <c r="E12296" t="s">
        <v>12701</v>
      </c>
      <c r="F12296" s="34" t="s">
        <v>6</v>
      </c>
      <c r="G12296" s="34" t="s">
        <v>6</v>
      </c>
      <c r="H12296" s="34" t="s">
        <v>6</v>
      </c>
      <c r="I12296" s="34">
        <v>59.85523008642722</v>
      </c>
      <c r="J12296" s="34" t="s">
        <v>6</v>
      </c>
      <c r="K12296" s="34" t="s">
        <v>6</v>
      </c>
      <c r="L12296" s="34" t="s">
        <v>6</v>
      </c>
      <c r="M12296" s="34" t="s">
        <v>6</v>
      </c>
      <c r="N12296" s="34">
        <v>41.01613344845412</v>
      </c>
      <c r="O12296" s="34" t="s">
        <v>6</v>
      </c>
      <c r="P12296" s="34">
        <v>41.339767000000002</v>
      </c>
      <c r="Q12296" t="s">
        <v>6</v>
      </c>
      <c r="R12296" t="s">
        <v>6</v>
      </c>
      <c r="S12296" t="s">
        <v>6</v>
      </c>
      <c r="T12296" t="s">
        <v>15034</v>
      </c>
      <c r="U12296" t="s">
        <v>14651</v>
      </c>
      <c r="V12296" t="s">
        <v>15193</v>
      </c>
      <c r="W12296" t="s">
        <v>6</v>
      </c>
      <c r="X12296" t="s">
        <v>6</v>
      </c>
      <c r="Y12296" t="s">
        <v>6</v>
      </c>
      <c r="Z12296" t="s">
        <v>6</v>
      </c>
      <c r="AA12296" t="s">
        <v>14649</v>
      </c>
      <c r="AB12296" t="s">
        <v>6</v>
      </c>
      <c r="AC12296" t="s">
        <v>15194</v>
      </c>
    </row>
    <row r="12297" spans="1:29" x14ac:dyDescent="0.3">
      <c r="A12297" t="s">
        <v>341</v>
      </c>
      <c r="B12297" s="35">
        <v>915</v>
      </c>
      <c r="C12297" t="s">
        <v>242</v>
      </c>
      <c r="D12297" s="35">
        <v>2018</v>
      </c>
      <c r="E12297" t="s">
        <v>12702</v>
      </c>
      <c r="F12297" s="34" t="s">
        <v>6</v>
      </c>
      <c r="G12297" s="34" t="s">
        <v>6</v>
      </c>
      <c r="H12297" s="34" t="s">
        <v>6</v>
      </c>
      <c r="I12297" s="34">
        <v>63.556891769181064</v>
      </c>
      <c r="J12297" s="34" t="s">
        <v>6</v>
      </c>
      <c r="K12297" s="34" t="s">
        <v>6</v>
      </c>
      <c r="L12297" s="34" t="s">
        <v>6</v>
      </c>
      <c r="M12297" s="34" t="s">
        <v>6</v>
      </c>
      <c r="N12297" s="34">
        <v>40.699198432735955</v>
      </c>
      <c r="O12297" s="34" t="s">
        <v>6</v>
      </c>
      <c r="P12297" s="34">
        <v>45.374358000000001</v>
      </c>
      <c r="Q12297" t="s">
        <v>6</v>
      </c>
      <c r="R12297" t="s">
        <v>6</v>
      </c>
      <c r="S12297" t="s">
        <v>6</v>
      </c>
      <c r="T12297" t="s">
        <v>15034</v>
      </c>
      <c r="U12297" t="s">
        <v>14651</v>
      </c>
      <c r="V12297" t="s">
        <v>15193</v>
      </c>
      <c r="W12297" t="s">
        <v>6</v>
      </c>
      <c r="X12297" t="s">
        <v>6</v>
      </c>
      <c r="Y12297" t="s">
        <v>6</v>
      </c>
      <c r="Z12297" t="s">
        <v>6</v>
      </c>
      <c r="AA12297" t="s">
        <v>14649</v>
      </c>
      <c r="AB12297" t="s">
        <v>6</v>
      </c>
      <c r="AC12297" t="s">
        <v>15194</v>
      </c>
    </row>
    <row r="12298" spans="1:29" x14ac:dyDescent="0.3">
      <c r="A12298" t="s">
        <v>341</v>
      </c>
      <c r="B12298" s="35">
        <v>915</v>
      </c>
      <c r="C12298" t="s">
        <v>242</v>
      </c>
      <c r="D12298" s="35">
        <v>2019</v>
      </c>
      <c r="E12298" t="s">
        <v>12703</v>
      </c>
      <c r="F12298" s="34" t="s">
        <v>6</v>
      </c>
      <c r="G12298" s="34" t="s">
        <v>6</v>
      </c>
      <c r="H12298" s="34" t="s">
        <v>6</v>
      </c>
      <c r="I12298" s="34">
        <v>69.71704377394947</v>
      </c>
      <c r="J12298" s="34" t="s">
        <v>6</v>
      </c>
      <c r="K12298" s="34" t="s">
        <v>6</v>
      </c>
      <c r="L12298" s="34" t="s">
        <v>6</v>
      </c>
      <c r="M12298" s="34" t="s">
        <v>6</v>
      </c>
      <c r="N12298" s="34">
        <v>42.824434659143243</v>
      </c>
      <c r="O12298" s="34" t="s">
        <v>6</v>
      </c>
      <c r="P12298" s="34">
        <v>49.726284</v>
      </c>
      <c r="Q12298" t="s">
        <v>6</v>
      </c>
      <c r="R12298" t="s">
        <v>6</v>
      </c>
      <c r="S12298" t="s">
        <v>6</v>
      </c>
      <c r="T12298" t="s">
        <v>15034</v>
      </c>
      <c r="U12298" t="s">
        <v>14651</v>
      </c>
      <c r="V12298" t="s">
        <v>15193</v>
      </c>
      <c r="W12298" t="s">
        <v>6</v>
      </c>
      <c r="X12298" t="s">
        <v>6</v>
      </c>
      <c r="Y12298" t="s">
        <v>6</v>
      </c>
      <c r="Z12298" t="s">
        <v>6</v>
      </c>
      <c r="AA12298" t="s">
        <v>14649</v>
      </c>
      <c r="AB12298" t="s">
        <v>6</v>
      </c>
      <c r="AC12298" t="s">
        <v>15194</v>
      </c>
    </row>
    <row r="12299" spans="1:29" x14ac:dyDescent="0.3">
      <c r="A12299" t="s">
        <v>341</v>
      </c>
      <c r="B12299" s="35">
        <v>915</v>
      </c>
      <c r="C12299" t="s">
        <v>242</v>
      </c>
      <c r="D12299" s="35">
        <v>2020</v>
      </c>
      <c r="E12299" t="s">
        <v>12704</v>
      </c>
      <c r="F12299" s="34" t="s">
        <v>6</v>
      </c>
      <c r="G12299" s="34" t="s">
        <v>6</v>
      </c>
      <c r="H12299" s="34" t="s">
        <v>6</v>
      </c>
      <c r="I12299" s="34">
        <v>84.215542447472984</v>
      </c>
      <c r="J12299" s="34" t="s">
        <v>6</v>
      </c>
      <c r="K12299" s="34" t="s">
        <v>6</v>
      </c>
      <c r="L12299" s="34" t="s">
        <v>6</v>
      </c>
      <c r="M12299" s="34" t="s">
        <v>6</v>
      </c>
      <c r="N12299" s="34">
        <v>63.281633214455901</v>
      </c>
      <c r="O12299" s="34" t="s">
        <v>6</v>
      </c>
      <c r="P12299" s="34">
        <v>49.788538000000003</v>
      </c>
      <c r="Q12299" t="s">
        <v>6</v>
      </c>
      <c r="R12299" t="s">
        <v>6</v>
      </c>
      <c r="S12299" t="s">
        <v>6</v>
      </c>
      <c r="T12299" t="s">
        <v>15034</v>
      </c>
      <c r="U12299" t="s">
        <v>14651</v>
      </c>
      <c r="V12299" t="s">
        <v>15193</v>
      </c>
      <c r="W12299" t="s">
        <v>6</v>
      </c>
      <c r="X12299" t="s">
        <v>6</v>
      </c>
      <c r="Y12299" t="s">
        <v>6</v>
      </c>
      <c r="Z12299" t="s">
        <v>6</v>
      </c>
      <c r="AA12299" t="s">
        <v>14649</v>
      </c>
      <c r="AB12299" t="s">
        <v>6</v>
      </c>
      <c r="AC12299" t="s">
        <v>15194</v>
      </c>
    </row>
    <row r="12300" spans="1:29" x14ac:dyDescent="0.3">
      <c r="A12300" t="s">
        <v>341</v>
      </c>
      <c r="B12300" s="35">
        <v>915</v>
      </c>
      <c r="C12300" t="s">
        <v>242</v>
      </c>
      <c r="D12300" s="35">
        <v>2021</v>
      </c>
      <c r="E12300" t="s">
        <v>12705</v>
      </c>
      <c r="F12300" s="34" t="s">
        <v>6</v>
      </c>
      <c r="G12300" s="34" t="s">
        <v>6</v>
      </c>
      <c r="H12300" s="34" t="s">
        <v>6</v>
      </c>
      <c r="I12300" s="34">
        <v>78.295454253021489</v>
      </c>
      <c r="J12300" s="34" t="s">
        <v>6</v>
      </c>
      <c r="K12300" s="34" t="s">
        <v>6</v>
      </c>
      <c r="L12300" s="34" t="s">
        <v>6</v>
      </c>
      <c r="M12300" s="34" t="s">
        <v>6</v>
      </c>
      <c r="N12300" s="34">
        <v>52.512888613984487</v>
      </c>
      <c r="O12300" s="34" t="s">
        <v>6</v>
      </c>
      <c r="P12300" s="34">
        <v>60.724139999999998</v>
      </c>
      <c r="Q12300" t="s">
        <v>6</v>
      </c>
      <c r="R12300" t="s">
        <v>6</v>
      </c>
      <c r="S12300" t="s">
        <v>6</v>
      </c>
      <c r="T12300" t="s">
        <v>15034</v>
      </c>
      <c r="U12300" t="s">
        <v>14651</v>
      </c>
      <c r="V12300" t="s">
        <v>15193</v>
      </c>
      <c r="W12300" t="s">
        <v>6</v>
      </c>
      <c r="X12300" t="s">
        <v>6</v>
      </c>
      <c r="Y12300" t="s">
        <v>6</v>
      </c>
      <c r="Z12300" t="s">
        <v>6</v>
      </c>
      <c r="AA12300" t="s">
        <v>14649</v>
      </c>
      <c r="AB12300" t="s">
        <v>6</v>
      </c>
      <c r="AC12300" t="s">
        <v>15194</v>
      </c>
    </row>
    <row r="12301" spans="1:29" x14ac:dyDescent="0.3">
      <c r="A12301" t="s">
        <v>341</v>
      </c>
      <c r="B12301" s="35">
        <v>915</v>
      </c>
      <c r="C12301" t="s">
        <v>242</v>
      </c>
      <c r="D12301" s="35">
        <v>2022</v>
      </c>
      <c r="E12301" t="s">
        <v>12706</v>
      </c>
      <c r="F12301" s="34" t="s">
        <v>6</v>
      </c>
      <c r="G12301" s="34" t="s">
        <v>6</v>
      </c>
      <c r="H12301" s="34" t="s">
        <v>6</v>
      </c>
      <c r="I12301" s="34">
        <v>65.777732088604154</v>
      </c>
      <c r="J12301" s="34" t="s">
        <v>6</v>
      </c>
      <c r="K12301" s="34" t="s">
        <v>6</v>
      </c>
      <c r="L12301" s="34" t="s">
        <v>6</v>
      </c>
      <c r="M12301" s="34" t="s">
        <v>6</v>
      </c>
      <c r="N12301" s="34">
        <v>41.623628111528156</v>
      </c>
      <c r="O12301" s="34" t="s">
        <v>6</v>
      </c>
      <c r="P12301" s="34">
        <v>72.860059000000007</v>
      </c>
      <c r="Q12301" t="s">
        <v>6</v>
      </c>
      <c r="R12301" t="s">
        <v>6</v>
      </c>
      <c r="S12301" t="s">
        <v>6</v>
      </c>
      <c r="T12301" t="s">
        <v>15034</v>
      </c>
      <c r="U12301" t="s">
        <v>14651</v>
      </c>
      <c r="V12301" t="s">
        <v>15193</v>
      </c>
      <c r="W12301" t="s">
        <v>6</v>
      </c>
      <c r="X12301" t="s">
        <v>6</v>
      </c>
      <c r="Y12301" t="s">
        <v>6</v>
      </c>
      <c r="Z12301" t="s">
        <v>6</v>
      </c>
      <c r="AA12301" t="s">
        <v>14649</v>
      </c>
      <c r="AB12301" t="s">
        <v>6</v>
      </c>
      <c r="AC12301" t="s">
        <v>15194</v>
      </c>
    </row>
    <row r="12302" spans="1:29" x14ac:dyDescent="0.3">
      <c r="A12302" t="s">
        <v>341</v>
      </c>
      <c r="B12302" s="35">
        <v>915</v>
      </c>
      <c r="C12302" t="s">
        <v>242</v>
      </c>
      <c r="D12302" s="35">
        <v>2023</v>
      </c>
      <c r="E12302" t="s">
        <v>12707</v>
      </c>
      <c r="F12302" s="34" t="s">
        <v>6</v>
      </c>
      <c r="G12302" s="34" t="s">
        <v>6</v>
      </c>
      <c r="H12302" s="34" t="s">
        <v>6</v>
      </c>
      <c r="I12302" s="34">
        <v>67.399493545890934</v>
      </c>
      <c r="J12302" s="34" t="s">
        <v>6</v>
      </c>
      <c r="K12302" s="34" t="s">
        <v>6</v>
      </c>
      <c r="L12302" s="34" t="s">
        <v>6</v>
      </c>
      <c r="M12302" s="34" t="s">
        <v>6</v>
      </c>
      <c r="N12302" s="34">
        <v>40.988956336580095</v>
      </c>
      <c r="O12302" s="34" t="s">
        <v>6</v>
      </c>
      <c r="P12302" s="34">
        <v>80.882762</v>
      </c>
      <c r="Q12302" t="s">
        <v>6</v>
      </c>
      <c r="R12302" t="s">
        <v>6</v>
      </c>
      <c r="S12302" t="s">
        <v>6</v>
      </c>
      <c r="T12302" t="s">
        <v>15034</v>
      </c>
      <c r="U12302" t="s">
        <v>14651</v>
      </c>
      <c r="V12302" t="s">
        <v>15193</v>
      </c>
      <c r="W12302" t="s">
        <v>6</v>
      </c>
      <c r="X12302" t="s">
        <v>6</v>
      </c>
      <c r="Y12302" t="s">
        <v>6</v>
      </c>
      <c r="Z12302" t="s">
        <v>6</v>
      </c>
      <c r="AA12302" t="s">
        <v>14649</v>
      </c>
      <c r="AB12302" t="s">
        <v>6</v>
      </c>
      <c r="AC12302" t="s">
        <v>15194</v>
      </c>
    </row>
    <row r="12303" spans="1:29" x14ac:dyDescent="0.3">
      <c r="A12303" t="s">
        <v>341</v>
      </c>
      <c r="B12303" s="35">
        <v>915</v>
      </c>
      <c r="C12303" t="s">
        <v>242</v>
      </c>
      <c r="D12303" s="35">
        <v>2024</v>
      </c>
      <c r="E12303" t="s">
        <v>15195</v>
      </c>
      <c r="F12303" s="34" t="s">
        <v>6</v>
      </c>
      <c r="G12303" s="34" t="s">
        <v>6</v>
      </c>
      <c r="H12303" s="34" t="s">
        <v>6</v>
      </c>
      <c r="I12303" s="34">
        <v>69.999831019686042</v>
      </c>
      <c r="J12303" s="34" t="s">
        <v>6</v>
      </c>
      <c r="K12303" s="34" t="s">
        <v>6</v>
      </c>
      <c r="L12303" s="34" t="s">
        <v>6</v>
      </c>
      <c r="M12303" s="34" t="s">
        <v>6</v>
      </c>
      <c r="N12303" s="34">
        <v>37.865195225579221</v>
      </c>
      <c r="O12303" s="34" t="s">
        <v>6</v>
      </c>
      <c r="P12303" s="34">
        <v>91.891774999999996</v>
      </c>
      <c r="Q12303" t="s">
        <v>6</v>
      </c>
      <c r="R12303" t="s">
        <v>6</v>
      </c>
      <c r="S12303" t="s">
        <v>6</v>
      </c>
      <c r="T12303" t="s">
        <v>15034</v>
      </c>
      <c r="U12303" t="s">
        <v>14651</v>
      </c>
      <c r="V12303" t="s">
        <v>15193</v>
      </c>
      <c r="W12303" t="s">
        <v>6</v>
      </c>
      <c r="X12303" t="s">
        <v>6</v>
      </c>
      <c r="Y12303" t="s">
        <v>6</v>
      </c>
      <c r="Z12303" t="s">
        <v>6</v>
      </c>
      <c r="AA12303" t="s">
        <v>14649</v>
      </c>
      <c r="AB12303" t="s">
        <v>6</v>
      </c>
      <c r="AC12303" t="s">
        <v>15194</v>
      </c>
    </row>
    <row r="12304" spans="1:29" x14ac:dyDescent="0.3">
      <c r="A12304" t="s">
        <v>341</v>
      </c>
      <c r="B12304" s="35">
        <v>916</v>
      </c>
      <c r="C12304" t="s">
        <v>243</v>
      </c>
      <c r="D12304" s="35">
        <v>1950</v>
      </c>
      <c r="E12304" t="s">
        <v>12708</v>
      </c>
      <c r="F12304" s="34" t="s">
        <v>6</v>
      </c>
      <c r="G12304" s="34" t="s">
        <v>6</v>
      </c>
      <c r="H12304" s="34" t="s">
        <v>6</v>
      </c>
      <c r="I12304" s="34" t="s">
        <v>6</v>
      </c>
      <c r="J12304" s="34" t="s">
        <v>6</v>
      </c>
      <c r="K12304" s="34" t="s">
        <v>6</v>
      </c>
      <c r="L12304" s="34" t="s">
        <v>6</v>
      </c>
      <c r="M12304" s="34" t="s">
        <v>6</v>
      </c>
      <c r="N12304" s="34" t="s">
        <v>6</v>
      </c>
      <c r="O12304" s="34" t="s">
        <v>6</v>
      </c>
      <c r="P12304" s="34" t="s">
        <v>6</v>
      </c>
      <c r="Q12304" t="s">
        <v>6</v>
      </c>
      <c r="R12304" t="s">
        <v>6</v>
      </c>
      <c r="S12304" t="s">
        <v>6</v>
      </c>
      <c r="T12304" t="s">
        <v>15196</v>
      </c>
      <c r="U12304" t="s">
        <v>14651</v>
      </c>
      <c r="V12304" t="s">
        <v>15197</v>
      </c>
      <c r="W12304" t="s">
        <v>15198</v>
      </c>
      <c r="X12304" t="s">
        <v>15198</v>
      </c>
      <c r="Y12304" t="s">
        <v>6</v>
      </c>
      <c r="Z12304" t="s">
        <v>6</v>
      </c>
      <c r="AA12304" t="s">
        <v>15199</v>
      </c>
      <c r="AB12304" t="s">
        <v>14748</v>
      </c>
      <c r="AC12304" t="s">
        <v>15182</v>
      </c>
    </row>
    <row r="12305" spans="1:29" x14ac:dyDescent="0.3">
      <c r="A12305" t="s">
        <v>341</v>
      </c>
      <c r="B12305" s="35">
        <v>916</v>
      </c>
      <c r="C12305" t="s">
        <v>243</v>
      </c>
      <c r="D12305" s="35">
        <v>1951</v>
      </c>
      <c r="E12305" t="s">
        <v>12709</v>
      </c>
      <c r="F12305" s="34" t="s">
        <v>6</v>
      </c>
      <c r="G12305" s="34" t="s">
        <v>6</v>
      </c>
      <c r="H12305" s="34" t="s">
        <v>6</v>
      </c>
      <c r="I12305" s="34" t="s">
        <v>6</v>
      </c>
      <c r="J12305" s="34" t="s">
        <v>6</v>
      </c>
      <c r="K12305" s="34" t="s">
        <v>6</v>
      </c>
      <c r="L12305" s="34" t="s">
        <v>6</v>
      </c>
      <c r="M12305" s="34" t="s">
        <v>6</v>
      </c>
      <c r="N12305" s="34" t="s">
        <v>6</v>
      </c>
      <c r="O12305" s="34" t="s">
        <v>6</v>
      </c>
      <c r="P12305" s="34" t="s">
        <v>6</v>
      </c>
      <c r="Q12305" t="s">
        <v>6</v>
      </c>
      <c r="R12305" t="s">
        <v>6</v>
      </c>
      <c r="S12305" t="s">
        <v>6</v>
      </c>
      <c r="T12305" t="s">
        <v>15196</v>
      </c>
      <c r="U12305" t="s">
        <v>14651</v>
      </c>
      <c r="V12305" t="s">
        <v>15197</v>
      </c>
      <c r="W12305" t="s">
        <v>15198</v>
      </c>
      <c r="X12305" t="s">
        <v>15198</v>
      </c>
      <c r="Y12305" t="s">
        <v>6</v>
      </c>
      <c r="Z12305" t="s">
        <v>6</v>
      </c>
      <c r="AA12305" t="s">
        <v>15199</v>
      </c>
      <c r="AB12305" t="s">
        <v>14748</v>
      </c>
      <c r="AC12305" t="s">
        <v>15182</v>
      </c>
    </row>
    <row r="12306" spans="1:29" x14ac:dyDescent="0.3">
      <c r="A12306" t="s">
        <v>341</v>
      </c>
      <c r="B12306" s="35">
        <v>916</v>
      </c>
      <c r="C12306" t="s">
        <v>243</v>
      </c>
      <c r="D12306" s="35">
        <v>1952</v>
      </c>
      <c r="E12306" t="s">
        <v>12710</v>
      </c>
      <c r="F12306" s="34" t="s">
        <v>6</v>
      </c>
      <c r="G12306" s="34" t="s">
        <v>6</v>
      </c>
      <c r="H12306" s="34" t="s">
        <v>6</v>
      </c>
      <c r="I12306" s="34" t="s">
        <v>6</v>
      </c>
      <c r="J12306" s="34" t="s">
        <v>6</v>
      </c>
      <c r="K12306" s="34" t="s">
        <v>6</v>
      </c>
      <c r="L12306" s="34" t="s">
        <v>6</v>
      </c>
      <c r="M12306" s="34" t="s">
        <v>6</v>
      </c>
      <c r="N12306" s="34" t="s">
        <v>6</v>
      </c>
      <c r="O12306" s="34" t="s">
        <v>6</v>
      </c>
      <c r="P12306" s="34" t="s">
        <v>6</v>
      </c>
      <c r="Q12306" t="s">
        <v>6</v>
      </c>
      <c r="R12306" t="s">
        <v>6</v>
      </c>
      <c r="S12306" t="s">
        <v>6</v>
      </c>
      <c r="T12306" t="s">
        <v>15196</v>
      </c>
      <c r="U12306" t="s">
        <v>14651</v>
      </c>
      <c r="V12306" t="s">
        <v>15197</v>
      </c>
      <c r="W12306" t="s">
        <v>15198</v>
      </c>
      <c r="X12306" t="s">
        <v>15198</v>
      </c>
      <c r="Y12306" t="s">
        <v>6</v>
      </c>
      <c r="Z12306" t="s">
        <v>6</v>
      </c>
      <c r="AA12306" t="s">
        <v>15199</v>
      </c>
      <c r="AB12306" t="s">
        <v>14748</v>
      </c>
      <c r="AC12306" t="s">
        <v>15182</v>
      </c>
    </row>
    <row r="12307" spans="1:29" x14ac:dyDescent="0.3">
      <c r="A12307" t="s">
        <v>341</v>
      </c>
      <c r="B12307" s="35">
        <v>916</v>
      </c>
      <c r="C12307" t="s">
        <v>243</v>
      </c>
      <c r="D12307" s="35">
        <v>1953</v>
      </c>
      <c r="E12307" t="s">
        <v>12711</v>
      </c>
      <c r="F12307" s="34" t="s">
        <v>6</v>
      </c>
      <c r="G12307" s="34" t="s">
        <v>6</v>
      </c>
      <c r="H12307" s="34" t="s">
        <v>6</v>
      </c>
      <c r="I12307" s="34" t="s">
        <v>6</v>
      </c>
      <c r="J12307" s="34" t="s">
        <v>6</v>
      </c>
      <c r="K12307" s="34" t="s">
        <v>6</v>
      </c>
      <c r="L12307" s="34" t="s">
        <v>6</v>
      </c>
      <c r="M12307" s="34" t="s">
        <v>6</v>
      </c>
      <c r="N12307" s="34" t="s">
        <v>6</v>
      </c>
      <c r="O12307" s="34" t="s">
        <v>6</v>
      </c>
      <c r="P12307" s="34" t="s">
        <v>6</v>
      </c>
      <c r="Q12307" t="s">
        <v>6</v>
      </c>
      <c r="R12307" t="s">
        <v>6</v>
      </c>
      <c r="S12307" t="s">
        <v>6</v>
      </c>
      <c r="T12307" t="s">
        <v>15196</v>
      </c>
      <c r="U12307" t="s">
        <v>14651</v>
      </c>
      <c r="V12307" t="s">
        <v>15197</v>
      </c>
      <c r="W12307" t="s">
        <v>15198</v>
      </c>
      <c r="X12307" t="s">
        <v>15198</v>
      </c>
      <c r="Y12307" t="s">
        <v>6</v>
      </c>
      <c r="Z12307" t="s">
        <v>6</v>
      </c>
      <c r="AA12307" t="s">
        <v>15199</v>
      </c>
      <c r="AB12307" t="s">
        <v>14748</v>
      </c>
      <c r="AC12307" t="s">
        <v>15182</v>
      </c>
    </row>
    <row r="12308" spans="1:29" x14ac:dyDescent="0.3">
      <c r="A12308" t="s">
        <v>341</v>
      </c>
      <c r="B12308" s="35">
        <v>916</v>
      </c>
      <c r="C12308" t="s">
        <v>243</v>
      </c>
      <c r="D12308" s="35">
        <v>1954</v>
      </c>
      <c r="E12308" t="s">
        <v>12712</v>
      </c>
      <c r="F12308" s="34" t="s">
        <v>6</v>
      </c>
      <c r="G12308" s="34" t="s">
        <v>6</v>
      </c>
      <c r="H12308" s="34" t="s">
        <v>6</v>
      </c>
      <c r="I12308" s="34" t="s">
        <v>6</v>
      </c>
      <c r="J12308" s="34" t="s">
        <v>6</v>
      </c>
      <c r="K12308" s="34" t="s">
        <v>6</v>
      </c>
      <c r="L12308" s="34" t="s">
        <v>6</v>
      </c>
      <c r="M12308" s="34" t="s">
        <v>6</v>
      </c>
      <c r="N12308" s="34" t="s">
        <v>6</v>
      </c>
      <c r="O12308" s="34" t="s">
        <v>6</v>
      </c>
      <c r="P12308" s="34" t="s">
        <v>6</v>
      </c>
      <c r="Q12308" t="s">
        <v>6</v>
      </c>
      <c r="R12308" t="s">
        <v>6</v>
      </c>
      <c r="S12308" t="s">
        <v>6</v>
      </c>
      <c r="T12308" t="s">
        <v>15196</v>
      </c>
      <c r="U12308" t="s">
        <v>14651</v>
      </c>
      <c r="V12308" t="s">
        <v>15197</v>
      </c>
      <c r="W12308" t="s">
        <v>15198</v>
      </c>
      <c r="X12308" t="s">
        <v>15198</v>
      </c>
      <c r="Y12308" t="s">
        <v>6</v>
      </c>
      <c r="Z12308" t="s">
        <v>6</v>
      </c>
      <c r="AA12308" t="s">
        <v>15199</v>
      </c>
      <c r="AB12308" t="s">
        <v>14748</v>
      </c>
      <c r="AC12308" t="s">
        <v>15182</v>
      </c>
    </row>
    <row r="12309" spans="1:29" x14ac:dyDescent="0.3">
      <c r="A12309" t="s">
        <v>341</v>
      </c>
      <c r="B12309" s="35">
        <v>916</v>
      </c>
      <c r="C12309" t="s">
        <v>243</v>
      </c>
      <c r="D12309" s="35">
        <v>1955</v>
      </c>
      <c r="E12309" t="s">
        <v>12713</v>
      </c>
      <c r="F12309" s="34" t="s">
        <v>6</v>
      </c>
      <c r="G12309" s="34" t="s">
        <v>6</v>
      </c>
      <c r="H12309" s="34" t="s">
        <v>6</v>
      </c>
      <c r="I12309" s="34" t="s">
        <v>6</v>
      </c>
      <c r="J12309" s="34" t="s">
        <v>6</v>
      </c>
      <c r="K12309" s="34" t="s">
        <v>6</v>
      </c>
      <c r="L12309" s="34" t="s">
        <v>6</v>
      </c>
      <c r="M12309" s="34" t="s">
        <v>6</v>
      </c>
      <c r="N12309" s="34" t="s">
        <v>6</v>
      </c>
      <c r="O12309" s="34" t="s">
        <v>6</v>
      </c>
      <c r="P12309" s="34" t="s">
        <v>6</v>
      </c>
      <c r="Q12309" t="s">
        <v>6</v>
      </c>
      <c r="R12309" t="s">
        <v>6</v>
      </c>
      <c r="S12309" t="s">
        <v>6</v>
      </c>
      <c r="T12309" t="s">
        <v>15196</v>
      </c>
      <c r="U12309" t="s">
        <v>14651</v>
      </c>
      <c r="V12309" t="s">
        <v>15197</v>
      </c>
      <c r="W12309" t="s">
        <v>15198</v>
      </c>
      <c r="X12309" t="s">
        <v>15198</v>
      </c>
      <c r="Y12309" t="s">
        <v>6</v>
      </c>
      <c r="Z12309" t="s">
        <v>6</v>
      </c>
      <c r="AA12309" t="s">
        <v>15199</v>
      </c>
      <c r="AB12309" t="s">
        <v>14748</v>
      </c>
      <c r="AC12309" t="s">
        <v>15182</v>
      </c>
    </row>
    <row r="12310" spans="1:29" x14ac:dyDescent="0.3">
      <c r="A12310" t="s">
        <v>341</v>
      </c>
      <c r="B12310" s="35">
        <v>916</v>
      </c>
      <c r="C12310" t="s">
        <v>243</v>
      </c>
      <c r="D12310" s="35">
        <v>1956</v>
      </c>
      <c r="E12310" t="s">
        <v>12714</v>
      </c>
      <c r="F12310" s="34" t="s">
        <v>6</v>
      </c>
      <c r="G12310" s="34" t="s">
        <v>6</v>
      </c>
      <c r="H12310" s="34" t="s">
        <v>6</v>
      </c>
      <c r="I12310" s="34" t="s">
        <v>6</v>
      </c>
      <c r="J12310" s="34" t="s">
        <v>6</v>
      </c>
      <c r="K12310" s="34" t="s">
        <v>6</v>
      </c>
      <c r="L12310" s="34" t="s">
        <v>6</v>
      </c>
      <c r="M12310" s="34" t="s">
        <v>6</v>
      </c>
      <c r="N12310" s="34" t="s">
        <v>6</v>
      </c>
      <c r="O12310" s="34" t="s">
        <v>6</v>
      </c>
      <c r="P12310" s="34" t="s">
        <v>6</v>
      </c>
      <c r="Q12310" t="s">
        <v>6</v>
      </c>
      <c r="R12310" t="s">
        <v>6</v>
      </c>
      <c r="S12310" t="s">
        <v>6</v>
      </c>
      <c r="T12310" t="s">
        <v>15196</v>
      </c>
      <c r="U12310" t="s">
        <v>14651</v>
      </c>
      <c r="V12310" t="s">
        <v>15197</v>
      </c>
      <c r="W12310" t="s">
        <v>15198</v>
      </c>
      <c r="X12310" t="s">
        <v>15198</v>
      </c>
      <c r="Y12310" t="s">
        <v>6</v>
      </c>
      <c r="Z12310" t="s">
        <v>6</v>
      </c>
      <c r="AA12310" t="s">
        <v>15199</v>
      </c>
      <c r="AB12310" t="s">
        <v>14748</v>
      </c>
      <c r="AC12310" t="s">
        <v>15182</v>
      </c>
    </row>
    <row r="12311" spans="1:29" x14ac:dyDescent="0.3">
      <c r="A12311" t="s">
        <v>341</v>
      </c>
      <c r="B12311" s="35">
        <v>916</v>
      </c>
      <c r="C12311" t="s">
        <v>243</v>
      </c>
      <c r="D12311" s="35">
        <v>1957</v>
      </c>
      <c r="E12311" t="s">
        <v>12715</v>
      </c>
      <c r="F12311" s="34" t="s">
        <v>6</v>
      </c>
      <c r="G12311" s="34" t="s">
        <v>6</v>
      </c>
      <c r="H12311" s="34" t="s">
        <v>6</v>
      </c>
      <c r="I12311" s="34" t="s">
        <v>6</v>
      </c>
      <c r="J12311" s="34" t="s">
        <v>6</v>
      </c>
      <c r="K12311" s="34" t="s">
        <v>6</v>
      </c>
      <c r="L12311" s="34" t="s">
        <v>6</v>
      </c>
      <c r="M12311" s="34" t="s">
        <v>6</v>
      </c>
      <c r="N12311" s="34" t="s">
        <v>6</v>
      </c>
      <c r="O12311" s="34" t="s">
        <v>6</v>
      </c>
      <c r="P12311" s="34" t="s">
        <v>6</v>
      </c>
      <c r="Q12311" t="s">
        <v>6</v>
      </c>
      <c r="R12311" t="s">
        <v>6</v>
      </c>
      <c r="S12311" t="s">
        <v>6</v>
      </c>
      <c r="T12311" t="s">
        <v>15196</v>
      </c>
      <c r="U12311" t="s">
        <v>14651</v>
      </c>
      <c r="V12311" t="s">
        <v>15197</v>
      </c>
      <c r="W12311" t="s">
        <v>15198</v>
      </c>
      <c r="X12311" t="s">
        <v>15198</v>
      </c>
      <c r="Y12311" t="s">
        <v>6</v>
      </c>
      <c r="Z12311" t="s">
        <v>6</v>
      </c>
      <c r="AA12311" t="s">
        <v>15199</v>
      </c>
      <c r="AB12311" t="s">
        <v>14748</v>
      </c>
      <c r="AC12311" t="s">
        <v>15182</v>
      </c>
    </row>
    <row r="12312" spans="1:29" x14ac:dyDescent="0.3">
      <c r="A12312" t="s">
        <v>341</v>
      </c>
      <c r="B12312" s="35">
        <v>916</v>
      </c>
      <c r="C12312" t="s">
        <v>243</v>
      </c>
      <c r="D12312" s="35">
        <v>1958</v>
      </c>
      <c r="E12312" t="s">
        <v>12716</v>
      </c>
      <c r="F12312" s="34" t="s">
        <v>6</v>
      </c>
      <c r="G12312" s="34" t="s">
        <v>6</v>
      </c>
      <c r="H12312" s="34" t="s">
        <v>6</v>
      </c>
      <c r="I12312" s="34" t="s">
        <v>6</v>
      </c>
      <c r="J12312" s="34" t="s">
        <v>6</v>
      </c>
      <c r="K12312" s="34" t="s">
        <v>6</v>
      </c>
      <c r="L12312" s="34" t="s">
        <v>6</v>
      </c>
      <c r="M12312" s="34" t="s">
        <v>6</v>
      </c>
      <c r="N12312" s="34" t="s">
        <v>6</v>
      </c>
      <c r="O12312" s="34" t="s">
        <v>6</v>
      </c>
      <c r="P12312" s="34" t="s">
        <v>6</v>
      </c>
      <c r="Q12312" t="s">
        <v>6</v>
      </c>
      <c r="R12312" t="s">
        <v>6</v>
      </c>
      <c r="S12312" t="s">
        <v>6</v>
      </c>
      <c r="T12312" t="s">
        <v>15196</v>
      </c>
      <c r="U12312" t="s">
        <v>14651</v>
      </c>
      <c r="V12312" t="s">
        <v>15197</v>
      </c>
      <c r="W12312" t="s">
        <v>15198</v>
      </c>
      <c r="X12312" t="s">
        <v>15198</v>
      </c>
      <c r="Y12312" t="s">
        <v>6</v>
      </c>
      <c r="Z12312" t="s">
        <v>6</v>
      </c>
      <c r="AA12312" t="s">
        <v>15199</v>
      </c>
      <c r="AB12312" t="s">
        <v>14748</v>
      </c>
      <c r="AC12312" t="s">
        <v>15182</v>
      </c>
    </row>
    <row r="12313" spans="1:29" x14ac:dyDescent="0.3">
      <c r="A12313" t="s">
        <v>341</v>
      </c>
      <c r="B12313" s="35">
        <v>916</v>
      </c>
      <c r="C12313" t="s">
        <v>243</v>
      </c>
      <c r="D12313" s="35">
        <v>1959</v>
      </c>
      <c r="E12313" t="s">
        <v>12717</v>
      </c>
      <c r="F12313" s="34" t="s">
        <v>6</v>
      </c>
      <c r="G12313" s="34" t="s">
        <v>6</v>
      </c>
      <c r="H12313" s="34" t="s">
        <v>6</v>
      </c>
      <c r="I12313" s="34" t="s">
        <v>6</v>
      </c>
      <c r="J12313" s="34" t="s">
        <v>6</v>
      </c>
      <c r="K12313" s="34" t="s">
        <v>6</v>
      </c>
      <c r="L12313" s="34" t="s">
        <v>6</v>
      </c>
      <c r="M12313" s="34" t="s">
        <v>6</v>
      </c>
      <c r="N12313" s="34" t="s">
        <v>6</v>
      </c>
      <c r="O12313" s="34" t="s">
        <v>6</v>
      </c>
      <c r="P12313" s="34" t="s">
        <v>6</v>
      </c>
      <c r="Q12313" t="s">
        <v>6</v>
      </c>
      <c r="R12313" t="s">
        <v>6</v>
      </c>
      <c r="S12313" t="s">
        <v>6</v>
      </c>
      <c r="T12313" t="s">
        <v>15196</v>
      </c>
      <c r="U12313" t="s">
        <v>14651</v>
      </c>
      <c r="V12313" t="s">
        <v>15197</v>
      </c>
      <c r="W12313" t="s">
        <v>15198</v>
      </c>
      <c r="X12313" t="s">
        <v>15198</v>
      </c>
      <c r="Y12313" t="s">
        <v>6</v>
      </c>
      <c r="Z12313" t="s">
        <v>6</v>
      </c>
      <c r="AA12313" t="s">
        <v>15199</v>
      </c>
      <c r="AB12313" t="s">
        <v>14748</v>
      </c>
      <c r="AC12313" t="s">
        <v>15182</v>
      </c>
    </row>
    <row r="12314" spans="1:29" x14ac:dyDescent="0.3">
      <c r="A12314" t="s">
        <v>341</v>
      </c>
      <c r="B12314" s="35">
        <v>916</v>
      </c>
      <c r="C12314" t="s">
        <v>243</v>
      </c>
      <c r="D12314" s="35">
        <v>1960</v>
      </c>
      <c r="E12314" t="s">
        <v>12718</v>
      </c>
      <c r="F12314" s="34" t="s">
        <v>6</v>
      </c>
      <c r="G12314" s="34" t="s">
        <v>6</v>
      </c>
      <c r="H12314" s="34" t="s">
        <v>6</v>
      </c>
      <c r="I12314" s="34" t="s">
        <v>6</v>
      </c>
      <c r="J12314" s="34" t="s">
        <v>6</v>
      </c>
      <c r="K12314" s="34" t="s">
        <v>6</v>
      </c>
      <c r="L12314" s="34" t="s">
        <v>6</v>
      </c>
      <c r="M12314" s="34" t="s">
        <v>6</v>
      </c>
      <c r="N12314" s="34" t="s">
        <v>6</v>
      </c>
      <c r="O12314" s="34" t="s">
        <v>6</v>
      </c>
      <c r="P12314" s="34" t="s">
        <v>6</v>
      </c>
      <c r="Q12314" t="s">
        <v>6</v>
      </c>
      <c r="R12314" t="s">
        <v>6</v>
      </c>
      <c r="S12314" t="s">
        <v>6</v>
      </c>
      <c r="T12314" t="s">
        <v>15196</v>
      </c>
      <c r="U12314" t="s">
        <v>14651</v>
      </c>
      <c r="V12314" t="s">
        <v>15197</v>
      </c>
      <c r="W12314" t="s">
        <v>15198</v>
      </c>
      <c r="X12314" t="s">
        <v>15198</v>
      </c>
      <c r="Y12314" t="s">
        <v>6</v>
      </c>
      <c r="Z12314" t="s">
        <v>6</v>
      </c>
      <c r="AA12314" t="s">
        <v>15199</v>
      </c>
      <c r="AB12314" t="s">
        <v>14748</v>
      </c>
      <c r="AC12314" t="s">
        <v>15182</v>
      </c>
    </row>
    <row r="12315" spans="1:29" x14ac:dyDescent="0.3">
      <c r="A12315" t="s">
        <v>341</v>
      </c>
      <c r="B12315" s="35">
        <v>916</v>
      </c>
      <c r="C12315" t="s">
        <v>243</v>
      </c>
      <c r="D12315" s="35">
        <v>1961</v>
      </c>
      <c r="E12315" t="s">
        <v>12719</v>
      </c>
      <c r="F12315" s="34" t="s">
        <v>6</v>
      </c>
      <c r="G12315" s="34" t="s">
        <v>6</v>
      </c>
      <c r="H12315" s="34" t="s">
        <v>6</v>
      </c>
      <c r="I12315" s="34" t="s">
        <v>6</v>
      </c>
      <c r="J12315" s="34" t="s">
        <v>6</v>
      </c>
      <c r="K12315" s="34" t="s">
        <v>6</v>
      </c>
      <c r="L12315" s="34" t="s">
        <v>6</v>
      </c>
      <c r="M12315" s="34" t="s">
        <v>6</v>
      </c>
      <c r="N12315" s="34" t="s">
        <v>6</v>
      </c>
      <c r="O12315" s="34" t="s">
        <v>6</v>
      </c>
      <c r="P12315" s="34" t="s">
        <v>6</v>
      </c>
      <c r="Q12315" t="s">
        <v>6</v>
      </c>
      <c r="R12315" t="s">
        <v>6</v>
      </c>
      <c r="S12315" t="s">
        <v>6</v>
      </c>
      <c r="T12315" t="s">
        <v>15196</v>
      </c>
      <c r="U12315" t="s">
        <v>14651</v>
      </c>
      <c r="V12315" t="s">
        <v>15197</v>
      </c>
      <c r="W12315" t="s">
        <v>15198</v>
      </c>
      <c r="X12315" t="s">
        <v>15198</v>
      </c>
      <c r="Y12315" t="s">
        <v>6</v>
      </c>
      <c r="Z12315" t="s">
        <v>6</v>
      </c>
      <c r="AA12315" t="s">
        <v>15199</v>
      </c>
      <c r="AB12315" t="s">
        <v>14748</v>
      </c>
      <c r="AC12315" t="s">
        <v>15182</v>
      </c>
    </row>
    <row r="12316" spans="1:29" x14ac:dyDescent="0.3">
      <c r="A12316" t="s">
        <v>341</v>
      </c>
      <c r="B12316" s="35">
        <v>916</v>
      </c>
      <c r="C12316" t="s">
        <v>243</v>
      </c>
      <c r="D12316" s="35">
        <v>1962</v>
      </c>
      <c r="E12316" t="s">
        <v>12720</v>
      </c>
      <c r="F12316" s="34" t="s">
        <v>6</v>
      </c>
      <c r="G12316" s="34" t="s">
        <v>6</v>
      </c>
      <c r="H12316" s="34" t="s">
        <v>6</v>
      </c>
      <c r="I12316" s="34" t="s">
        <v>6</v>
      </c>
      <c r="J12316" s="34" t="s">
        <v>6</v>
      </c>
      <c r="K12316" s="34" t="s">
        <v>6</v>
      </c>
      <c r="L12316" s="34" t="s">
        <v>6</v>
      </c>
      <c r="M12316" s="34" t="s">
        <v>6</v>
      </c>
      <c r="N12316" s="34" t="s">
        <v>6</v>
      </c>
      <c r="O12316" s="34" t="s">
        <v>6</v>
      </c>
      <c r="P12316" s="34" t="s">
        <v>6</v>
      </c>
      <c r="Q12316" t="s">
        <v>6</v>
      </c>
      <c r="R12316" t="s">
        <v>6</v>
      </c>
      <c r="S12316" t="s">
        <v>6</v>
      </c>
      <c r="T12316" t="s">
        <v>15196</v>
      </c>
      <c r="U12316" t="s">
        <v>14651</v>
      </c>
      <c r="V12316" t="s">
        <v>15197</v>
      </c>
      <c r="W12316" t="s">
        <v>15198</v>
      </c>
      <c r="X12316" t="s">
        <v>15198</v>
      </c>
      <c r="Y12316" t="s">
        <v>6</v>
      </c>
      <c r="Z12316" t="s">
        <v>6</v>
      </c>
      <c r="AA12316" t="s">
        <v>15199</v>
      </c>
      <c r="AB12316" t="s">
        <v>14748</v>
      </c>
      <c r="AC12316" t="s">
        <v>15182</v>
      </c>
    </row>
    <row r="12317" spans="1:29" x14ac:dyDescent="0.3">
      <c r="A12317" t="s">
        <v>341</v>
      </c>
      <c r="B12317" s="35">
        <v>916</v>
      </c>
      <c r="C12317" t="s">
        <v>243</v>
      </c>
      <c r="D12317" s="35">
        <v>1963</v>
      </c>
      <c r="E12317" t="s">
        <v>12721</v>
      </c>
      <c r="F12317" s="34" t="s">
        <v>6</v>
      </c>
      <c r="G12317" s="34" t="s">
        <v>6</v>
      </c>
      <c r="H12317" s="34" t="s">
        <v>6</v>
      </c>
      <c r="I12317" s="34" t="s">
        <v>6</v>
      </c>
      <c r="J12317" s="34" t="s">
        <v>6</v>
      </c>
      <c r="K12317" s="34" t="s">
        <v>6</v>
      </c>
      <c r="L12317" s="34" t="s">
        <v>6</v>
      </c>
      <c r="M12317" s="34" t="s">
        <v>6</v>
      </c>
      <c r="N12317" s="34" t="s">
        <v>6</v>
      </c>
      <c r="O12317" s="34" t="s">
        <v>6</v>
      </c>
      <c r="P12317" s="34" t="s">
        <v>6</v>
      </c>
      <c r="Q12317" t="s">
        <v>6</v>
      </c>
      <c r="R12317" t="s">
        <v>6</v>
      </c>
      <c r="S12317" t="s">
        <v>6</v>
      </c>
      <c r="T12317" t="s">
        <v>15196</v>
      </c>
      <c r="U12317" t="s">
        <v>14651</v>
      </c>
      <c r="V12317" t="s">
        <v>15197</v>
      </c>
      <c r="W12317" t="s">
        <v>15198</v>
      </c>
      <c r="X12317" t="s">
        <v>15198</v>
      </c>
      <c r="Y12317" t="s">
        <v>6</v>
      </c>
      <c r="Z12317" t="s">
        <v>6</v>
      </c>
      <c r="AA12317" t="s">
        <v>15199</v>
      </c>
      <c r="AB12317" t="s">
        <v>14748</v>
      </c>
      <c r="AC12317" t="s">
        <v>15182</v>
      </c>
    </row>
    <row r="12318" spans="1:29" x14ac:dyDescent="0.3">
      <c r="A12318" t="s">
        <v>341</v>
      </c>
      <c r="B12318" s="35">
        <v>916</v>
      </c>
      <c r="C12318" t="s">
        <v>243</v>
      </c>
      <c r="D12318" s="35">
        <v>1964</v>
      </c>
      <c r="E12318" t="s">
        <v>12722</v>
      </c>
      <c r="F12318" s="34" t="s">
        <v>6</v>
      </c>
      <c r="G12318" s="34" t="s">
        <v>6</v>
      </c>
      <c r="H12318" s="34" t="s">
        <v>6</v>
      </c>
      <c r="I12318" s="34" t="s">
        <v>6</v>
      </c>
      <c r="J12318" s="34" t="s">
        <v>6</v>
      </c>
      <c r="K12318" s="34" t="s">
        <v>6</v>
      </c>
      <c r="L12318" s="34" t="s">
        <v>6</v>
      </c>
      <c r="M12318" s="34" t="s">
        <v>6</v>
      </c>
      <c r="N12318" s="34" t="s">
        <v>6</v>
      </c>
      <c r="O12318" s="34" t="s">
        <v>6</v>
      </c>
      <c r="P12318" s="34" t="s">
        <v>6</v>
      </c>
      <c r="Q12318" t="s">
        <v>6</v>
      </c>
      <c r="R12318" t="s">
        <v>6</v>
      </c>
      <c r="S12318" t="s">
        <v>6</v>
      </c>
      <c r="T12318" t="s">
        <v>15196</v>
      </c>
      <c r="U12318" t="s">
        <v>14651</v>
      </c>
      <c r="V12318" t="s">
        <v>15197</v>
      </c>
      <c r="W12318" t="s">
        <v>15198</v>
      </c>
      <c r="X12318" t="s">
        <v>15198</v>
      </c>
      <c r="Y12318" t="s">
        <v>6</v>
      </c>
      <c r="Z12318" t="s">
        <v>6</v>
      </c>
      <c r="AA12318" t="s">
        <v>15199</v>
      </c>
      <c r="AB12318" t="s">
        <v>14748</v>
      </c>
      <c r="AC12318" t="s">
        <v>15182</v>
      </c>
    </row>
    <row r="12319" spans="1:29" x14ac:dyDescent="0.3">
      <c r="A12319" t="s">
        <v>341</v>
      </c>
      <c r="B12319" s="35">
        <v>916</v>
      </c>
      <c r="C12319" t="s">
        <v>243</v>
      </c>
      <c r="D12319" s="35">
        <v>1965</v>
      </c>
      <c r="E12319" t="s">
        <v>12723</v>
      </c>
      <c r="F12319" s="34" t="s">
        <v>6</v>
      </c>
      <c r="G12319" s="34" t="s">
        <v>6</v>
      </c>
      <c r="H12319" s="34" t="s">
        <v>6</v>
      </c>
      <c r="I12319" s="34" t="s">
        <v>6</v>
      </c>
      <c r="J12319" s="34" t="s">
        <v>6</v>
      </c>
      <c r="K12319" s="34" t="s">
        <v>6</v>
      </c>
      <c r="L12319" s="34" t="s">
        <v>6</v>
      </c>
      <c r="M12319" s="34" t="s">
        <v>6</v>
      </c>
      <c r="N12319" s="34" t="s">
        <v>6</v>
      </c>
      <c r="O12319" s="34" t="s">
        <v>6</v>
      </c>
      <c r="P12319" s="34" t="s">
        <v>6</v>
      </c>
      <c r="Q12319" t="s">
        <v>6</v>
      </c>
      <c r="R12319" t="s">
        <v>6</v>
      </c>
      <c r="S12319" t="s">
        <v>6</v>
      </c>
      <c r="T12319" t="s">
        <v>15196</v>
      </c>
      <c r="U12319" t="s">
        <v>14651</v>
      </c>
      <c r="V12319" t="s">
        <v>15197</v>
      </c>
      <c r="W12319" t="s">
        <v>15198</v>
      </c>
      <c r="X12319" t="s">
        <v>15198</v>
      </c>
      <c r="Y12319" t="s">
        <v>6</v>
      </c>
      <c r="Z12319" t="s">
        <v>6</v>
      </c>
      <c r="AA12319" t="s">
        <v>15199</v>
      </c>
      <c r="AB12319" t="s">
        <v>14748</v>
      </c>
      <c r="AC12319" t="s">
        <v>15182</v>
      </c>
    </row>
    <row r="12320" spans="1:29" x14ac:dyDescent="0.3">
      <c r="A12320" t="s">
        <v>341</v>
      </c>
      <c r="B12320" s="35">
        <v>916</v>
      </c>
      <c r="C12320" t="s">
        <v>243</v>
      </c>
      <c r="D12320" s="35">
        <v>1966</v>
      </c>
      <c r="E12320" t="s">
        <v>12724</v>
      </c>
      <c r="F12320" s="34" t="s">
        <v>6</v>
      </c>
      <c r="G12320" s="34" t="s">
        <v>6</v>
      </c>
      <c r="H12320" s="34" t="s">
        <v>6</v>
      </c>
      <c r="I12320" s="34" t="s">
        <v>6</v>
      </c>
      <c r="J12320" s="34" t="s">
        <v>6</v>
      </c>
      <c r="K12320" s="34" t="s">
        <v>6</v>
      </c>
      <c r="L12320" s="34" t="s">
        <v>6</v>
      </c>
      <c r="M12320" s="34" t="s">
        <v>6</v>
      </c>
      <c r="N12320" s="34" t="s">
        <v>6</v>
      </c>
      <c r="O12320" s="34" t="s">
        <v>6</v>
      </c>
      <c r="P12320" s="34" t="s">
        <v>6</v>
      </c>
      <c r="Q12320" t="s">
        <v>6</v>
      </c>
      <c r="R12320" t="s">
        <v>6</v>
      </c>
      <c r="S12320" t="s">
        <v>6</v>
      </c>
      <c r="T12320" t="s">
        <v>15196</v>
      </c>
      <c r="U12320" t="s">
        <v>14651</v>
      </c>
      <c r="V12320" t="s">
        <v>15197</v>
      </c>
      <c r="W12320" t="s">
        <v>15198</v>
      </c>
      <c r="X12320" t="s">
        <v>15198</v>
      </c>
      <c r="Y12320" t="s">
        <v>6</v>
      </c>
      <c r="Z12320" t="s">
        <v>6</v>
      </c>
      <c r="AA12320" t="s">
        <v>15199</v>
      </c>
      <c r="AB12320" t="s">
        <v>14748</v>
      </c>
      <c r="AC12320" t="s">
        <v>15182</v>
      </c>
    </row>
    <row r="12321" spans="1:29" x14ac:dyDescent="0.3">
      <c r="A12321" t="s">
        <v>341</v>
      </c>
      <c r="B12321" s="35">
        <v>916</v>
      </c>
      <c r="C12321" t="s">
        <v>243</v>
      </c>
      <c r="D12321" s="35">
        <v>1967</v>
      </c>
      <c r="E12321" t="s">
        <v>12725</v>
      </c>
      <c r="F12321" s="34" t="s">
        <v>6</v>
      </c>
      <c r="G12321" s="34" t="s">
        <v>6</v>
      </c>
      <c r="H12321" s="34" t="s">
        <v>6</v>
      </c>
      <c r="I12321" s="34" t="s">
        <v>6</v>
      </c>
      <c r="J12321" s="34" t="s">
        <v>6</v>
      </c>
      <c r="K12321" s="34" t="s">
        <v>6</v>
      </c>
      <c r="L12321" s="34" t="s">
        <v>6</v>
      </c>
      <c r="M12321" s="34" t="s">
        <v>6</v>
      </c>
      <c r="N12321" s="34" t="s">
        <v>6</v>
      </c>
      <c r="O12321" s="34" t="s">
        <v>6</v>
      </c>
      <c r="P12321" s="34" t="s">
        <v>6</v>
      </c>
      <c r="Q12321" t="s">
        <v>6</v>
      </c>
      <c r="R12321" t="s">
        <v>6</v>
      </c>
      <c r="S12321" t="s">
        <v>6</v>
      </c>
      <c r="T12321" t="s">
        <v>15196</v>
      </c>
      <c r="U12321" t="s">
        <v>14651</v>
      </c>
      <c r="V12321" t="s">
        <v>15197</v>
      </c>
      <c r="W12321" t="s">
        <v>15198</v>
      </c>
      <c r="X12321" t="s">
        <v>15198</v>
      </c>
      <c r="Y12321" t="s">
        <v>6</v>
      </c>
      <c r="Z12321" t="s">
        <v>6</v>
      </c>
      <c r="AA12321" t="s">
        <v>15199</v>
      </c>
      <c r="AB12321" t="s">
        <v>14748</v>
      </c>
      <c r="AC12321" t="s">
        <v>15182</v>
      </c>
    </row>
    <row r="12322" spans="1:29" x14ac:dyDescent="0.3">
      <c r="A12322" t="s">
        <v>341</v>
      </c>
      <c r="B12322" s="35">
        <v>916</v>
      </c>
      <c r="C12322" t="s">
        <v>243</v>
      </c>
      <c r="D12322" s="35">
        <v>1968</v>
      </c>
      <c r="E12322" t="s">
        <v>12726</v>
      </c>
      <c r="F12322" s="34" t="s">
        <v>6</v>
      </c>
      <c r="G12322" s="34" t="s">
        <v>6</v>
      </c>
      <c r="H12322" s="34" t="s">
        <v>6</v>
      </c>
      <c r="I12322" s="34" t="s">
        <v>6</v>
      </c>
      <c r="J12322" s="34" t="s">
        <v>6</v>
      </c>
      <c r="K12322" s="34" t="s">
        <v>6</v>
      </c>
      <c r="L12322" s="34" t="s">
        <v>6</v>
      </c>
      <c r="M12322" s="34" t="s">
        <v>6</v>
      </c>
      <c r="N12322" s="34" t="s">
        <v>6</v>
      </c>
      <c r="O12322" s="34" t="s">
        <v>6</v>
      </c>
      <c r="P12322" s="34" t="s">
        <v>6</v>
      </c>
      <c r="Q12322" t="s">
        <v>6</v>
      </c>
      <c r="R12322" t="s">
        <v>6</v>
      </c>
      <c r="S12322" t="s">
        <v>6</v>
      </c>
      <c r="T12322" t="s">
        <v>15196</v>
      </c>
      <c r="U12322" t="s">
        <v>14651</v>
      </c>
      <c r="V12322" t="s">
        <v>15197</v>
      </c>
      <c r="W12322" t="s">
        <v>15198</v>
      </c>
      <c r="X12322" t="s">
        <v>15198</v>
      </c>
      <c r="Y12322" t="s">
        <v>6</v>
      </c>
      <c r="Z12322" t="s">
        <v>6</v>
      </c>
      <c r="AA12322" t="s">
        <v>15199</v>
      </c>
      <c r="AB12322" t="s">
        <v>14748</v>
      </c>
      <c r="AC12322" t="s">
        <v>15182</v>
      </c>
    </row>
    <row r="12323" spans="1:29" x14ac:dyDescent="0.3">
      <c r="A12323" t="s">
        <v>341</v>
      </c>
      <c r="B12323" s="35">
        <v>916</v>
      </c>
      <c r="C12323" t="s">
        <v>243</v>
      </c>
      <c r="D12323" s="35">
        <v>1969</v>
      </c>
      <c r="E12323" t="s">
        <v>12727</v>
      </c>
      <c r="F12323" s="34" t="s">
        <v>6</v>
      </c>
      <c r="G12323" s="34" t="s">
        <v>6</v>
      </c>
      <c r="H12323" s="34" t="s">
        <v>6</v>
      </c>
      <c r="I12323" s="34" t="s">
        <v>6</v>
      </c>
      <c r="J12323" s="34" t="s">
        <v>6</v>
      </c>
      <c r="K12323" s="34" t="s">
        <v>6</v>
      </c>
      <c r="L12323" s="34" t="s">
        <v>6</v>
      </c>
      <c r="M12323" s="34" t="s">
        <v>6</v>
      </c>
      <c r="N12323" s="34" t="s">
        <v>6</v>
      </c>
      <c r="O12323" s="34" t="s">
        <v>6</v>
      </c>
      <c r="P12323" s="34" t="s">
        <v>6</v>
      </c>
      <c r="Q12323" t="s">
        <v>6</v>
      </c>
      <c r="R12323" t="s">
        <v>6</v>
      </c>
      <c r="S12323" t="s">
        <v>6</v>
      </c>
      <c r="T12323" t="s">
        <v>15196</v>
      </c>
      <c r="U12323" t="s">
        <v>14651</v>
      </c>
      <c r="V12323" t="s">
        <v>15197</v>
      </c>
      <c r="W12323" t="s">
        <v>15198</v>
      </c>
      <c r="X12323" t="s">
        <v>15198</v>
      </c>
      <c r="Y12323" t="s">
        <v>6</v>
      </c>
      <c r="Z12323" t="s">
        <v>6</v>
      </c>
      <c r="AA12323" t="s">
        <v>15199</v>
      </c>
      <c r="AB12323" t="s">
        <v>14748</v>
      </c>
      <c r="AC12323" t="s">
        <v>15182</v>
      </c>
    </row>
    <row r="12324" spans="1:29" x14ac:dyDescent="0.3">
      <c r="A12324" t="s">
        <v>341</v>
      </c>
      <c r="B12324" s="35">
        <v>916</v>
      </c>
      <c r="C12324" t="s">
        <v>243</v>
      </c>
      <c r="D12324" s="35">
        <v>1970</v>
      </c>
      <c r="E12324" t="s">
        <v>12728</v>
      </c>
      <c r="F12324" s="34" t="s">
        <v>6</v>
      </c>
      <c r="G12324" s="34" t="s">
        <v>6</v>
      </c>
      <c r="H12324" s="34" t="s">
        <v>6</v>
      </c>
      <c r="I12324" s="34" t="s">
        <v>6</v>
      </c>
      <c r="J12324" s="34" t="s">
        <v>6</v>
      </c>
      <c r="K12324" s="34" t="s">
        <v>6</v>
      </c>
      <c r="L12324" s="34" t="s">
        <v>6</v>
      </c>
      <c r="M12324" s="34" t="s">
        <v>6</v>
      </c>
      <c r="N12324" s="34" t="s">
        <v>6</v>
      </c>
      <c r="O12324" s="34" t="s">
        <v>6</v>
      </c>
      <c r="P12324" s="34" t="s">
        <v>6</v>
      </c>
      <c r="Q12324" t="s">
        <v>6</v>
      </c>
      <c r="R12324" t="s">
        <v>6</v>
      </c>
      <c r="S12324" t="s">
        <v>6</v>
      </c>
      <c r="T12324" t="s">
        <v>15196</v>
      </c>
      <c r="U12324" t="s">
        <v>14651</v>
      </c>
      <c r="V12324" t="s">
        <v>15197</v>
      </c>
      <c r="W12324" t="s">
        <v>15198</v>
      </c>
      <c r="X12324" t="s">
        <v>15198</v>
      </c>
      <c r="Y12324" t="s">
        <v>6</v>
      </c>
      <c r="Z12324" t="s">
        <v>6</v>
      </c>
      <c r="AA12324" t="s">
        <v>15199</v>
      </c>
      <c r="AB12324" t="s">
        <v>14748</v>
      </c>
      <c r="AC12324" t="s">
        <v>15182</v>
      </c>
    </row>
    <row r="12325" spans="1:29" x14ac:dyDescent="0.3">
      <c r="A12325" t="s">
        <v>341</v>
      </c>
      <c r="B12325" s="35">
        <v>916</v>
      </c>
      <c r="C12325" t="s">
        <v>243</v>
      </c>
      <c r="D12325" s="35">
        <v>1971</v>
      </c>
      <c r="E12325" t="s">
        <v>12729</v>
      </c>
      <c r="F12325" s="34" t="s">
        <v>6</v>
      </c>
      <c r="G12325" s="34" t="s">
        <v>6</v>
      </c>
      <c r="H12325" s="34" t="s">
        <v>6</v>
      </c>
      <c r="I12325" s="34" t="s">
        <v>6</v>
      </c>
      <c r="J12325" s="34" t="s">
        <v>6</v>
      </c>
      <c r="K12325" s="34" t="s">
        <v>6</v>
      </c>
      <c r="L12325" s="34" t="s">
        <v>6</v>
      </c>
      <c r="M12325" s="34" t="s">
        <v>6</v>
      </c>
      <c r="N12325" s="34" t="s">
        <v>6</v>
      </c>
      <c r="O12325" s="34" t="s">
        <v>6</v>
      </c>
      <c r="P12325" s="34" t="s">
        <v>6</v>
      </c>
      <c r="Q12325" t="s">
        <v>6</v>
      </c>
      <c r="R12325" t="s">
        <v>6</v>
      </c>
      <c r="S12325" t="s">
        <v>6</v>
      </c>
      <c r="T12325" t="s">
        <v>15196</v>
      </c>
      <c r="U12325" t="s">
        <v>14651</v>
      </c>
      <c r="V12325" t="s">
        <v>15197</v>
      </c>
      <c r="W12325" t="s">
        <v>15198</v>
      </c>
      <c r="X12325" t="s">
        <v>15198</v>
      </c>
      <c r="Y12325" t="s">
        <v>6</v>
      </c>
      <c r="Z12325" t="s">
        <v>6</v>
      </c>
      <c r="AA12325" t="s">
        <v>15199</v>
      </c>
      <c r="AB12325" t="s">
        <v>14748</v>
      </c>
      <c r="AC12325" t="s">
        <v>15182</v>
      </c>
    </row>
    <row r="12326" spans="1:29" x14ac:dyDescent="0.3">
      <c r="A12326" t="s">
        <v>341</v>
      </c>
      <c r="B12326" s="35">
        <v>916</v>
      </c>
      <c r="C12326" t="s">
        <v>243</v>
      </c>
      <c r="D12326" s="35">
        <v>1972</v>
      </c>
      <c r="E12326" t="s">
        <v>12730</v>
      </c>
      <c r="F12326" s="34" t="s">
        <v>6</v>
      </c>
      <c r="G12326" s="34" t="s">
        <v>6</v>
      </c>
      <c r="H12326" s="34" t="s">
        <v>6</v>
      </c>
      <c r="I12326" s="34" t="s">
        <v>6</v>
      </c>
      <c r="J12326" s="34" t="s">
        <v>6</v>
      </c>
      <c r="K12326" s="34" t="s">
        <v>6</v>
      </c>
      <c r="L12326" s="34" t="s">
        <v>6</v>
      </c>
      <c r="M12326" s="34" t="s">
        <v>6</v>
      </c>
      <c r="N12326" s="34" t="s">
        <v>6</v>
      </c>
      <c r="O12326" s="34" t="s">
        <v>6</v>
      </c>
      <c r="P12326" s="34" t="s">
        <v>6</v>
      </c>
      <c r="Q12326" t="s">
        <v>6</v>
      </c>
      <c r="R12326" t="s">
        <v>6</v>
      </c>
      <c r="S12326" t="s">
        <v>6</v>
      </c>
      <c r="T12326" t="s">
        <v>15196</v>
      </c>
      <c r="U12326" t="s">
        <v>14651</v>
      </c>
      <c r="V12326" t="s">
        <v>15197</v>
      </c>
      <c r="W12326" t="s">
        <v>15198</v>
      </c>
      <c r="X12326" t="s">
        <v>15198</v>
      </c>
      <c r="Y12326" t="s">
        <v>6</v>
      </c>
      <c r="Z12326" t="s">
        <v>6</v>
      </c>
      <c r="AA12326" t="s">
        <v>15199</v>
      </c>
      <c r="AB12326" t="s">
        <v>14748</v>
      </c>
      <c r="AC12326" t="s">
        <v>15182</v>
      </c>
    </row>
    <row r="12327" spans="1:29" x14ac:dyDescent="0.3">
      <c r="A12327" t="s">
        <v>341</v>
      </c>
      <c r="B12327" s="35">
        <v>916</v>
      </c>
      <c r="C12327" t="s">
        <v>243</v>
      </c>
      <c r="D12327" s="35">
        <v>1973</v>
      </c>
      <c r="E12327" t="s">
        <v>12731</v>
      </c>
      <c r="F12327" s="34" t="s">
        <v>6</v>
      </c>
      <c r="G12327" s="34" t="s">
        <v>6</v>
      </c>
      <c r="H12327" s="34" t="s">
        <v>6</v>
      </c>
      <c r="I12327" s="34" t="s">
        <v>6</v>
      </c>
      <c r="J12327" s="34" t="s">
        <v>6</v>
      </c>
      <c r="K12327" s="34" t="s">
        <v>6</v>
      </c>
      <c r="L12327" s="34" t="s">
        <v>6</v>
      </c>
      <c r="M12327" s="34" t="s">
        <v>6</v>
      </c>
      <c r="N12327" s="34" t="s">
        <v>6</v>
      </c>
      <c r="O12327" s="34" t="s">
        <v>6</v>
      </c>
      <c r="P12327" s="34" t="s">
        <v>6</v>
      </c>
      <c r="Q12327" t="s">
        <v>6</v>
      </c>
      <c r="R12327" t="s">
        <v>6</v>
      </c>
      <c r="S12327" t="s">
        <v>6</v>
      </c>
      <c r="T12327" t="s">
        <v>15196</v>
      </c>
      <c r="U12327" t="s">
        <v>14651</v>
      </c>
      <c r="V12327" t="s">
        <v>15197</v>
      </c>
      <c r="W12327" t="s">
        <v>15198</v>
      </c>
      <c r="X12327" t="s">
        <v>15198</v>
      </c>
      <c r="Y12327" t="s">
        <v>6</v>
      </c>
      <c r="Z12327" t="s">
        <v>6</v>
      </c>
      <c r="AA12327" t="s">
        <v>15199</v>
      </c>
      <c r="AB12327" t="s">
        <v>14748</v>
      </c>
      <c r="AC12327" t="s">
        <v>15182</v>
      </c>
    </row>
    <row r="12328" spans="1:29" x14ac:dyDescent="0.3">
      <c r="A12328" t="s">
        <v>341</v>
      </c>
      <c r="B12328" s="35">
        <v>916</v>
      </c>
      <c r="C12328" t="s">
        <v>243</v>
      </c>
      <c r="D12328" s="35">
        <v>1974</v>
      </c>
      <c r="E12328" t="s">
        <v>12732</v>
      </c>
      <c r="F12328" s="34" t="s">
        <v>6</v>
      </c>
      <c r="G12328" s="34" t="s">
        <v>6</v>
      </c>
      <c r="H12328" s="34" t="s">
        <v>6</v>
      </c>
      <c r="I12328" s="34" t="s">
        <v>6</v>
      </c>
      <c r="J12328" s="34" t="s">
        <v>6</v>
      </c>
      <c r="K12328" s="34" t="s">
        <v>6</v>
      </c>
      <c r="L12328" s="34" t="s">
        <v>6</v>
      </c>
      <c r="M12328" s="34" t="s">
        <v>6</v>
      </c>
      <c r="N12328" s="34" t="s">
        <v>6</v>
      </c>
      <c r="O12328" s="34" t="s">
        <v>6</v>
      </c>
      <c r="P12328" s="34" t="s">
        <v>6</v>
      </c>
      <c r="Q12328" t="s">
        <v>6</v>
      </c>
      <c r="R12328" t="s">
        <v>6</v>
      </c>
      <c r="S12328" t="s">
        <v>6</v>
      </c>
      <c r="T12328" t="s">
        <v>15196</v>
      </c>
      <c r="U12328" t="s">
        <v>14651</v>
      </c>
      <c r="V12328" t="s">
        <v>15197</v>
      </c>
      <c r="W12328" t="s">
        <v>15198</v>
      </c>
      <c r="X12328" t="s">
        <v>15198</v>
      </c>
      <c r="Y12328" t="s">
        <v>6</v>
      </c>
      <c r="Z12328" t="s">
        <v>6</v>
      </c>
      <c r="AA12328" t="s">
        <v>15199</v>
      </c>
      <c r="AB12328" t="s">
        <v>14748</v>
      </c>
      <c r="AC12328" t="s">
        <v>15182</v>
      </c>
    </row>
    <row r="12329" spans="1:29" x14ac:dyDescent="0.3">
      <c r="A12329" t="s">
        <v>341</v>
      </c>
      <c r="B12329" s="35">
        <v>916</v>
      </c>
      <c r="C12329" t="s">
        <v>243</v>
      </c>
      <c r="D12329" s="35">
        <v>1975</v>
      </c>
      <c r="E12329" t="s">
        <v>12733</v>
      </c>
      <c r="F12329" s="34" t="s">
        <v>6</v>
      </c>
      <c r="G12329" s="34" t="s">
        <v>6</v>
      </c>
      <c r="H12329" s="34" t="s">
        <v>6</v>
      </c>
      <c r="I12329" s="34" t="s">
        <v>6</v>
      </c>
      <c r="J12329" s="34" t="s">
        <v>6</v>
      </c>
      <c r="K12329" s="34" t="s">
        <v>6</v>
      </c>
      <c r="L12329" s="34" t="s">
        <v>6</v>
      </c>
      <c r="M12329" s="34" t="s">
        <v>6</v>
      </c>
      <c r="N12329" s="34" t="s">
        <v>6</v>
      </c>
      <c r="O12329" s="34" t="s">
        <v>6</v>
      </c>
      <c r="P12329" s="34" t="s">
        <v>6</v>
      </c>
      <c r="Q12329" t="s">
        <v>6</v>
      </c>
      <c r="R12329" t="s">
        <v>6</v>
      </c>
      <c r="S12329" t="s">
        <v>6</v>
      </c>
      <c r="T12329" t="s">
        <v>15196</v>
      </c>
      <c r="U12329" t="s">
        <v>14651</v>
      </c>
      <c r="V12329" t="s">
        <v>15197</v>
      </c>
      <c r="W12329" t="s">
        <v>15198</v>
      </c>
      <c r="X12329" t="s">
        <v>15198</v>
      </c>
      <c r="Y12329" t="s">
        <v>6</v>
      </c>
      <c r="Z12329" t="s">
        <v>6</v>
      </c>
      <c r="AA12329" t="s">
        <v>15199</v>
      </c>
      <c r="AB12329" t="s">
        <v>14748</v>
      </c>
      <c r="AC12329" t="s">
        <v>15182</v>
      </c>
    </row>
    <row r="12330" spans="1:29" x14ac:dyDescent="0.3">
      <c r="A12330" t="s">
        <v>341</v>
      </c>
      <c r="B12330" s="35">
        <v>916</v>
      </c>
      <c r="C12330" t="s">
        <v>243</v>
      </c>
      <c r="D12330" s="35">
        <v>1976</v>
      </c>
      <c r="E12330" t="s">
        <v>12734</v>
      </c>
      <c r="F12330" s="34" t="s">
        <v>6</v>
      </c>
      <c r="G12330" s="34" t="s">
        <v>6</v>
      </c>
      <c r="H12330" s="34" t="s">
        <v>6</v>
      </c>
      <c r="I12330" s="34" t="s">
        <v>6</v>
      </c>
      <c r="J12330" s="34" t="s">
        <v>6</v>
      </c>
      <c r="K12330" s="34" t="s">
        <v>6</v>
      </c>
      <c r="L12330" s="34" t="s">
        <v>6</v>
      </c>
      <c r="M12330" s="34" t="s">
        <v>6</v>
      </c>
      <c r="N12330" s="34" t="s">
        <v>6</v>
      </c>
      <c r="O12330" s="34" t="s">
        <v>6</v>
      </c>
      <c r="P12330" s="34" t="s">
        <v>6</v>
      </c>
      <c r="Q12330" t="s">
        <v>6</v>
      </c>
      <c r="R12330" t="s">
        <v>6</v>
      </c>
      <c r="S12330" t="s">
        <v>6</v>
      </c>
      <c r="T12330" t="s">
        <v>15196</v>
      </c>
      <c r="U12330" t="s">
        <v>14651</v>
      </c>
      <c r="V12330" t="s">
        <v>15197</v>
      </c>
      <c r="W12330" t="s">
        <v>15198</v>
      </c>
      <c r="X12330" t="s">
        <v>15198</v>
      </c>
      <c r="Y12330" t="s">
        <v>6</v>
      </c>
      <c r="Z12330" t="s">
        <v>6</v>
      </c>
      <c r="AA12330" t="s">
        <v>15199</v>
      </c>
      <c r="AB12330" t="s">
        <v>14748</v>
      </c>
      <c r="AC12330" t="s">
        <v>15182</v>
      </c>
    </row>
    <row r="12331" spans="1:29" x14ac:dyDescent="0.3">
      <c r="A12331" t="s">
        <v>341</v>
      </c>
      <c r="B12331" s="35">
        <v>916</v>
      </c>
      <c r="C12331" t="s">
        <v>243</v>
      </c>
      <c r="D12331" s="35">
        <v>1977</v>
      </c>
      <c r="E12331" t="s">
        <v>12735</v>
      </c>
      <c r="F12331" s="34" t="s">
        <v>6</v>
      </c>
      <c r="G12331" s="34" t="s">
        <v>6</v>
      </c>
      <c r="H12331" s="34" t="s">
        <v>6</v>
      </c>
      <c r="I12331" s="34" t="s">
        <v>6</v>
      </c>
      <c r="J12331" s="34" t="s">
        <v>6</v>
      </c>
      <c r="K12331" s="34" t="s">
        <v>6</v>
      </c>
      <c r="L12331" s="34" t="s">
        <v>6</v>
      </c>
      <c r="M12331" s="34" t="s">
        <v>6</v>
      </c>
      <c r="N12331" s="34" t="s">
        <v>6</v>
      </c>
      <c r="O12331" s="34" t="s">
        <v>6</v>
      </c>
      <c r="P12331" s="34" t="s">
        <v>6</v>
      </c>
      <c r="Q12331" t="s">
        <v>6</v>
      </c>
      <c r="R12331" t="s">
        <v>6</v>
      </c>
      <c r="S12331" t="s">
        <v>6</v>
      </c>
      <c r="T12331" t="s">
        <v>15196</v>
      </c>
      <c r="U12331" t="s">
        <v>14651</v>
      </c>
      <c r="V12331" t="s">
        <v>15197</v>
      </c>
      <c r="W12331" t="s">
        <v>15198</v>
      </c>
      <c r="X12331" t="s">
        <v>15198</v>
      </c>
      <c r="Y12331" t="s">
        <v>6</v>
      </c>
      <c r="Z12331" t="s">
        <v>6</v>
      </c>
      <c r="AA12331" t="s">
        <v>15199</v>
      </c>
      <c r="AB12331" t="s">
        <v>14748</v>
      </c>
      <c r="AC12331" t="s">
        <v>15182</v>
      </c>
    </row>
    <row r="12332" spans="1:29" x14ac:dyDescent="0.3">
      <c r="A12332" t="s">
        <v>341</v>
      </c>
      <c r="B12332" s="35">
        <v>916</v>
      </c>
      <c r="C12332" t="s">
        <v>243</v>
      </c>
      <c r="D12332" s="35">
        <v>1978</v>
      </c>
      <c r="E12332" t="s">
        <v>12736</v>
      </c>
      <c r="F12332" s="34" t="s">
        <v>6</v>
      </c>
      <c r="G12332" s="34" t="s">
        <v>6</v>
      </c>
      <c r="H12332" s="34" t="s">
        <v>6</v>
      </c>
      <c r="I12332" s="34" t="s">
        <v>6</v>
      </c>
      <c r="J12332" s="34" t="s">
        <v>6</v>
      </c>
      <c r="K12332" s="34" t="s">
        <v>6</v>
      </c>
      <c r="L12332" s="34" t="s">
        <v>6</v>
      </c>
      <c r="M12332" s="34" t="s">
        <v>6</v>
      </c>
      <c r="N12332" s="34" t="s">
        <v>6</v>
      </c>
      <c r="O12332" s="34" t="s">
        <v>6</v>
      </c>
      <c r="P12332" s="34" t="s">
        <v>6</v>
      </c>
      <c r="Q12332" t="s">
        <v>6</v>
      </c>
      <c r="R12332" t="s">
        <v>6</v>
      </c>
      <c r="S12332" t="s">
        <v>6</v>
      </c>
      <c r="T12332" t="s">
        <v>15196</v>
      </c>
      <c r="U12332" t="s">
        <v>14651</v>
      </c>
      <c r="V12332" t="s">
        <v>15197</v>
      </c>
      <c r="W12332" t="s">
        <v>15198</v>
      </c>
      <c r="X12332" t="s">
        <v>15198</v>
      </c>
      <c r="Y12332" t="s">
        <v>6</v>
      </c>
      <c r="Z12332" t="s">
        <v>6</v>
      </c>
      <c r="AA12332" t="s">
        <v>15199</v>
      </c>
      <c r="AB12332" t="s">
        <v>14748</v>
      </c>
      <c r="AC12332" t="s">
        <v>15182</v>
      </c>
    </row>
    <row r="12333" spans="1:29" x14ac:dyDescent="0.3">
      <c r="A12333" t="s">
        <v>341</v>
      </c>
      <c r="B12333" s="35">
        <v>916</v>
      </c>
      <c r="C12333" t="s">
        <v>243</v>
      </c>
      <c r="D12333" s="35">
        <v>1979</v>
      </c>
      <c r="E12333" t="s">
        <v>12737</v>
      </c>
      <c r="F12333" s="34" t="s">
        <v>6</v>
      </c>
      <c r="G12333" s="34" t="s">
        <v>6</v>
      </c>
      <c r="H12333" s="34" t="s">
        <v>6</v>
      </c>
      <c r="I12333" s="34" t="s">
        <v>6</v>
      </c>
      <c r="J12333" s="34" t="s">
        <v>6</v>
      </c>
      <c r="K12333" s="34" t="s">
        <v>6</v>
      </c>
      <c r="L12333" s="34" t="s">
        <v>6</v>
      </c>
      <c r="M12333" s="34" t="s">
        <v>6</v>
      </c>
      <c r="N12333" s="34" t="s">
        <v>6</v>
      </c>
      <c r="O12333" s="34" t="s">
        <v>6</v>
      </c>
      <c r="P12333" s="34" t="s">
        <v>6</v>
      </c>
      <c r="Q12333" t="s">
        <v>6</v>
      </c>
      <c r="R12333" t="s">
        <v>6</v>
      </c>
      <c r="S12333" t="s">
        <v>6</v>
      </c>
      <c r="T12333" t="s">
        <v>15196</v>
      </c>
      <c r="U12333" t="s">
        <v>14651</v>
      </c>
      <c r="V12333" t="s">
        <v>15197</v>
      </c>
      <c r="W12333" t="s">
        <v>15198</v>
      </c>
      <c r="X12333" t="s">
        <v>15198</v>
      </c>
      <c r="Y12333" t="s">
        <v>6</v>
      </c>
      <c r="Z12333" t="s">
        <v>6</v>
      </c>
      <c r="AA12333" t="s">
        <v>15199</v>
      </c>
      <c r="AB12333" t="s">
        <v>14748</v>
      </c>
      <c r="AC12333" t="s">
        <v>15182</v>
      </c>
    </row>
    <row r="12334" spans="1:29" x14ac:dyDescent="0.3">
      <c r="A12334" t="s">
        <v>341</v>
      </c>
      <c r="B12334" s="35">
        <v>916</v>
      </c>
      <c r="C12334" t="s">
        <v>243</v>
      </c>
      <c r="D12334" s="35">
        <v>1980</v>
      </c>
      <c r="E12334" t="s">
        <v>12738</v>
      </c>
      <c r="F12334" s="34" t="s">
        <v>6</v>
      </c>
      <c r="G12334" s="34" t="s">
        <v>6</v>
      </c>
      <c r="H12334" s="34" t="s">
        <v>6</v>
      </c>
      <c r="I12334" s="34" t="s">
        <v>6</v>
      </c>
      <c r="J12334" s="34" t="s">
        <v>6</v>
      </c>
      <c r="K12334" s="34" t="s">
        <v>6</v>
      </c>
      <c r="L12334" s="34" t="s">
        <v>6</v>
      </c>
      <c r="M12334" s="34" t="s">
        <v>6</v>
      </c>
      <c r="N12334" s="34" t="s">
        <v>6</v>
      </c>
      <c r="O12334" s="34" t="s">
        <v>6</v>
      </c>
      <c r="P12334" s="34" t="s">
        <v>6</v>
      </c>
      <c r="Q12334" t="s">
        <v>6</v>
      </c>
      <c r="R12334" t="s">
        <v>6</v>
      </c>
      <c r="S12334" t="s">
        <v>6</v>
      </c>
      <c r="T12334" t="s">
        <v>15196</v>
      </c>
      <c r="U12334" t="s">
        <v>14651</v>
      </c>
      <c r="V12334" t="s">
        <v>15197</v>
      </c>
      <c r="W12334" t="s">
        <v>15198</v>
      </c>
      <c r="X12334" t="s">
        <v>15198</v>
      </c>
      <c r="Y12334" t="s">
        <v>6</v>
      </c>
      <c r="Z12334" t="s">
        <v>6</v>
      </c>
      <c r="AA12334" t="s">
        <v>15199</v>
      </c>
      <c r="AB12334" t="s">
        <v>14748</v>
      </c>
      <c r="AC12334" t="s">
        <v>15182</v>
      </c>
    </row>
    <row r="12335" spans="1:29" x14ac:dyDescent="0.3">
      <c r="A12335" t="s">
        <v>341</v>
      </c>
      <c r="B12335" s="35">
        <v>916</v>
      </c>
      <c r="C12335" t="s">
        <v>243</v>
      </c>
      <c r="D12335" s="35">
        <v>1981</v>
      </c>
      <c r="E12335" t="s">
        <v>12739</v>
      </c>
      <c r="F12335" s="34" t="s">
        <v>6</v>
      </c>
      <c r="G12335" s="34" t="s">
        <v>6</v>
      </c>
      <c r="H12335" s="34" t="s">
        <v>6</v>
      </c>
      <c r="I12335" s="34" t="s">
        <v>6</v>
      </c>
      <c r="J12335" s="34" t="s">
        <v>6</v>
      </c>
      <c r="K12335" s="34" t="s">
        <v>6</v>
      </c>
      <c r="L12335" s="34" t="s">
        <v>6</v>
      </c>
      <c r="M12335" s="34" t="s">
        <v>6</v>
      </c>
      <c r="N12335" s="34" t="s">
        <v>6</v>
      </c>
      <c r="O12335" s="34" t="s">
        <v>6</v>
      </c>
      <c r="P12335" s="34" t="s">
        <v>6</v>
      </c>
      <c r="Q12335" t="s">
        <v>6</v>
      </c>
      <c r="R12335" t="s">
        <v>6</v>
      </c>
      <c r="S12335" t="s">
        <v>6</v>
      </c>
      <c r="T12335" t="s">
        <v>15196</v>
      </c>
      <c r="U12335" t="s">
        <v>14651</v>
      </c>
      <c r="V12335" t="s">
        <v>15197</v>
      </c>
      <c r="W12335" t="s">
        <v>15198</v>
      </c>
      <c r="X12335" t="s">
        <v>15198</v>
      </c>
      <c r="Y12335" t="s">
        <v>6</v>
      </c>
      <c r="Z12335" t="s">
        <v>6</v>
      </c>
      <c r="AA12335" t="s">
        <v>15199</v>
      </c>
      <c r="AB12335" t="s">
        <v>14748</v>
      </c>
      <c r="AC12335" t="s">
        <v>15182</v>
      </c>
    </row>
    <row r="12336" spans="1:29" x14ac:dyDescent="0.3">
      <c r="A12336" t="s">
        <v>341</v>
      </c>
      <c r="B12336" s="35">
        <v>916</v>
      </c>
      <c r="C12336" t="s">
        <v>243</v>
      </c>
      <c r="D12336" s="35">
        <v>1982</v>
      </c>
      <c r="E12336" t="s">
        <v>12740</v>
      </c>
      <c r="F12336" s="34" t="s">
        <v>6</v>
      </c>
      <c r="G12336" s="34" t="s">
        <v>6</v>
      </c>
      <c r="H12336" s="34" t="s">
        <v>6</v>
      </c>
      <c r="I12336" s="34" t="s">
        <v>6</v>
      </c>
      <c r="J12336" s="34" t="s">
        <v>6</v>
      </c>
      <c r="K12336" s="34" t="s">
        <v>6</v>
      </c>
      <c r="L12336" s="34" t="s">
        <v>6</v>
      </c>
      <c r="M12336" s="34" t="s">
        <v>6</v>
      </c>
      <c r="N12336" s="34" t="s">
        <v>6</v>
      </c>
      <c r="O12336" s="34" t="s">
        <v>6</v>
      </c>
      <c r="P12336" s="34" t="s">
        <v>6</v>
      </c>
      <c r="Q12336" t="s">
        <v>6</v>
      </c>
      <c r="R12336" t="s">
        <v>6</v>
      </c>
      <c r="S12336" t="s">
        <v>6</v>
      </c>
      <c r="T12336" t="s">
        <v>15196</v>
      </c>
      <c r="U12336" t="s">
        <v>14651</v>
      </c>
      <c r="V12336" t="s">
        <v>15197</v>
      </c>
      <c r="W12336" t="s">
        <v>15198</v>
      </c>
      <c r="X12336" t="s">
        <v>15198</v>
      </c>
      <c r="Y12336" t="s">
        <v>6</v>
      </c>
      <c r="Z12336" t="s">
        <v>6</v>
      </c>
      <c r="AA12336" t="s">
        <v>15199</v>
      </c>
      <c r="AB12336" t="s">
        <v>14748</v>
      </c>
      <c r="AC12336" t="s">
        <v>15182</v>
      </c>
    </row>
    <row r="12337" spans="1:29" x14ac:dyDescent="0.3">
      <c r="A12337" t="s">
        <v>341</v>
      </c>
      <c r="B12337" s="35">
        <v>916</v>
      </c>
      <c r="C12337" t="s">
        <v>243</v>
      </c>
      <c r="D12337" s="35">
        <v>1983</v>
      </c>
      <c r="E12337" t="s">
        <v>12741</v>
      </c>
      <c r="F12337" s="34" t="s">
        <v>6</v>
      </c>
      <c r="G12337" s="34" t="s">
        <v>6</v>
      </c>
      <c r="H12337" s="34" t="s">
        <v>6</v>
      </c>
      <c r="I12337" s="34" t="s">
        <v>6</v>
      </c>
      <c r="J12337" s="34" t="s">
        <v>6</v>
      </c>
      <c r="K12337" s="34" t="s">
        <v>6</v>
      </c>
      <c r="L12337" s="34" t="s">
        <v>6</v>
      </c>
      <c r="M12337" s="34" t="s">
        <v>6</v>
      </c>
      <c r="N12337" s="34" t="s">
        <v>6</v>
      </c>
      <c r="O12337" s="34" t="s">
        <v>6</v>
      </c>
      <c r="P12337" s="34" t="s">
        <v>6</v>
      </c>
      <c r="Q12337" t="s">
        <v>6</v>
      </c>
      <c r="R12337" t="s">
        <v>6</v>
      </c>
      <c r="S12337" t="s">
        <v>6</v>
      </c>
      <c r="T12337" t="s">
        <v>15196</v>
      </c>
      <c r="U12337" t="s">
        <v>14651</v>
      </c>
      <c r="V12337" t="s">
        <v>15197</v>
      </c>
      <c r="W12337" t="s">
        <v>15198</v>
      </c>
      <c r="X12337" t="s">
        <v>15198</v>
      </c>
      <c r="Y12337" t="s">
        <v>6</v>
      </c>
      <c r="Z12337" t="s">
        <v>6</v>
      </c>
      <c r="AA12337" t="s">
        <v>15199</v>
      </c>
      <c r="AB12337" t="s">
        <v>14748</v>
      </c>
      <c r="AC12337" t="s">
        <v>15182</v>
      </c>
    </row>
    <row r="12338" spans="1:29" x14ac:dyDescent="0.3">
      <c r="A12338" t="s">
        <v>341</v>
      </c>
      <c r="B12338" s="35">
        <v>916</v>
      </c>
      <c r="C12338" t="s">
        <v>243</v>
      </c>
      <c r="D12338" s="35">
        <v>1984</v>
      </c>
      <c r="E12338" t="s">
        <v>12742</v>
      </c>
      <c r="F12338" s="34" t="s">
        <v>6</v>
      </c>
      <c r="G12338" s="34" t="s">
        <v>6</v>
      </c>
      <c r="H12338" s="34" t="s">
        <v>6</v>
      </c>
      <c r="I12338" s="34" t="s">
        <v>6</v>
      </c>
      <c r="J12338" s="34" t="s">
        <v>6</v>
      </c>
      <c r="K12338" s="34" t="s">
        <v>6</v>
      </c>
      <c r="L12338" s="34" t="s">
        <v>6</v>
      </c>
      <c r="M12338" s="34" t="s">
        <v>6</v>
      </c>
      <c r="N12338" s="34" t="s">
        <v>6</v>
      </c>
      <c r="O12338" s="34" t="s">
        <v>6</v>
      </c>
      <c r="P12338" s="34" t="s">
        <v>6</v>
      </c>
      <c r="Q12338" t="s">
        <v>6</v>
      </c>
      <c r="R12338" t="s">
        <v>6</v>
      </c>
      <c r="S12338" t="s">
        <v>6</v>
      </c>
      <c r="T12338" t="s">
        <v>15196</v>
      </c>
      <c r="U12338" t="s">
        <v>14651</v>
      </c>
      <c r="V12338" t="s">
        <v>15197</v>
      </c>
      <c r="W12338" t="s">
        <v>15198</v>
      </c>
      <c r="X12338" t="s">
        <v>15198</v>
      </c>
      <c r="Y12338" t="s">
        <v>6</v>
      </c>
      <c r="Z12338" t="s">
        <v>6</v>
      </c>
      <c r="AA12338" t="s">
        <v>15199</v>
      </c>
      <c r="AB12338" t="s">
        <v>14748</v>
      </c>
      <c r="AC12338" t="s">
        <v>15182</v>
      </c>
    </row>
    <row r="12339" spans="1:29" x14ac:dyDescent="0.3">
      <c r="A12339" t="s">
        <v>341</v>
      </c>
      <c r="B12339" s="35">
        <v>916</v>
      </c>
      <c r="C12339" t="s">
        <v>243</v>
      </c>
      <c r="D12339" s="35">
        <v>1985</v>
      </c>
      <c r="E12339" t="s">
        <v>12743</v>
      </c>
      <c r="F12339" s="34" t="s">
        <v>6</v>
      </c>
      <c r="G12339" s="34" t="s">
        <v>6</v>
      </c>
      <c r="H12339" s="34" t="s">
        <v>6</v>
      </c>
      <c r="I12339" s="34" t="s">
        <v>6</v>
      </c>
      <c r="J12339" s="34" t="s">
        <v>6</v>
      </c>
      <c r="K12339" s="34" t="s">
        <v>6</v>
      </c>
      <c r="L12339" s="34" t="s">
        <v>6</v>
      </c>
      <c r="M12339" s="34" t="s">
        <v>6</v>
      </c>
      <c r="N12339" s="34" t="s">
        <v>6</v>
      </c>
      <c r="O12339" s="34" t="s">
        <v>6</v>
      </c>
      <c r="P12339" s="34" t="s">
        <v>6</v>
      </c>
      <c r="Q12339" t="s">
        <v>6</v>
      </c>
      <c r="R12339" t="s">
        <v>6</v>
      </c>
      <c r="S12339" t="s">
        <v>6</v>
      </c>
      <c r="T12339" t="s">
        <v>15196</v>
      </c>
      <c r="U12339" t="s">
        <v>14651</v>
      </c>
      <c r="V12339" t="s">
        <v>15197</v>
      </c>
      <c r="W12339" t="s">
        <v>15198</v>
      </c>
      <c r="X12339" t="s">
        <v>15198</v>
      </c>
      <c r="Y12339" t="s">
        <v>6</v>
      </c>
      <c r="Z12339" t="s">
        <v>6</v>
      </c>
      <c r="AA12339" t="s">
        <v>15199</v>
      </c>
      <c r="AB12339" t="s">
        <v>14748</v>
      </c>
      <c r="AC12339" t="s">
        <v>15182</v>
      </c>
    </row>
    <row r="12340" spans="1:29" x14ac:dyDescent="0.3">
      <c r="A12340" t="s">
        <v>341</v>
      </c>
      <c r="B12340" s="35">
        <v>916</v>
      </c>
      <c r="C12340" t="s">
        <v>243</v>
      </c>
      <c r="D12340" s="35">
        <v>1986</v>
      </c>
      <c r="E12340" t="s">
        <v>12744</v>
      </c>
      <c r="F12340" s="34" t="s">
        <v>6</v>
      </c>
      <c r="G12340" s="34" t="s">
        <v>6</v>
      </c>
      <c r="H12340" s="34" t="s">
        <v>6</v>
      </c>
      <c r="I12340" s="34" t="s">
        <v>6</v>
      </c>
      <c r="J12340" s="34" t="s">
        <v>6</v>
      </c>
      <c r="K12340" s="34" t="s">
        <v>6</v>
      </c>
      <c r="L12340" s="34" t="s">
        <v>6</v>
      </c>
      <c r="M12340" s="34" t="s">
        <v>6</v>
      </c>
      <c r="N12340" s="34" t="s">
        <v>6</v>
      </c>
      <c r="O12340" s="34" t="s">
        <v>6</v>
      </c>
      <c r="P12340" s="34" t="s">
        <v>6</v>
      </c>
      <c r="Q12340" t="s">
        <v>6</v>
      </c>
      <c r="R12340" t="s">
        <v>6</v>
      </c>
      <c r="S12340" t="s">
        <v>6</v>
      </c>
      <c r="T12340" t="s">
        <v>15196</v>
      </c>
      <c r="U12340" t="s">
        <v>14651</v>
      </c>
      <c r="V12340" t="s">
        <v>15197</v>
      </c>
      <c r="W12340" t="s">
        <v>15198</v>
      </c>
      <c r="X12340" t="s">
        <v>15198</v>
      </c>
      <c r="Y12340" t="s">
        <v>6</v>
      </c>
      <c r="Z12340" t="s">
        <v>6</v>
      </c>
      <c r="AA12340" t="s">
        <v>15199</v>
      </c>
      <c r="AB12340" t="s">
        <v>14748</v>
      </c>
      <c r="AC12340" t="s">
        <v>15182</v>
      </c>
    </row>
    <row r="12341" spans="1:29" x14ac:dyDescent="0.3">
      <c r="A12341" t="s">
        <v>341</v>
      </c>
      <c r="B12341" s="35">
        <v>916</v>
      </c>
      <c r="C12341" t="s">
        <v>243</v>
      </c>
      <c r="D12341" s="35">
        <v>1987</v>
      </c>
      <c r="E12341" t="s">
        <v>12745</v>
      </c>
      <c r="F12341" s="34" t="s">
        <v>6</v>
      </c>
      <c r="G12341" s="34" t="s">
        <v>6</v>
      </c>
      <c r="H12341" s="34" t="s">
        <v>6</v>
      </c>
      <c r="I12341" s="34" t="s">
        <v>6</v>
      </c>
      <c r="J12341" s="34" t="s">
        <v>6</v>
      </c>
      <c r="K12341" s="34" t="s">
        <v>6</v>
      </c>
      <c r="L12341" s="34" t="s">
        <v>6</v>
      </c>
      <c r="M12341" s="34" t="s">
        <v>6</v>
      </c>
      <c r="N12341" s="34" t="s">
        <v>6</v>
      </c>
      <c r="O12341" s="34" t="s">
        <v>6</v>
      </c>
      <c r="P12341" s="34" t="s">
        <v>6</v>
      </c>
      <c r="Q12341" t="s">
        <v>6</v>
      </c>
      <c r="R12341" t="s">
        <v>6</v>
      </c>
      <c r="S12341" t="s">
        <v>6</v>
      </c>
      <c r="T12341" t="s">
        <v>15196</v>
      </c>
      <c r="U12341" t="s">
        <v>14651</v>
      </c>
      <c r="V12341" t="s">
        <v>15197</v>
      </c>
      <c r="W12341" t="s">
        <v>15198</v>
      </c>
      <c r="X12341" t="s">
        <v>15198</v>
      </c>
      <c r="Y12341" t="s">
        <v>6</v>
      </c>
      <c r="Z12341" t="s">
        <v>6</v>
      </c>
      <c r="AA12341" t="s">
        <v>15199</v>
      </c>
      <c r="AB12341" t="s">
        <v>14748</v>
      </c>
      <c r="AC12341" t="s">
        <v>15182</v>
      </c>
    </row>
    <row r="12342" spans="1:29" x14ac:dyDescent="0.3">
      <c r="A12342" t="s">
        <v>341</v>
      </c>
      <c r="B12342" s="35">
        <v>916</v>
      </c>
      <c r="C12342" t="s">
        <v>243</v>
      </c>
      <c r="D12342" s="35">
        <v>1988</v>
      </c>
      <c r="E12342" t="s">
        <v>12746</v>
      </c>
      <c r="F12342" s="34" t="s">
        <v>6</v>
      </c>
      <c r="G12342" s="34" t="s">
        <v>6</v>
      </c>
      <c r="H12342" s="34" t="s">
        <v>6</v>
      </c>
      <c r="I12342" s="34" t="s">
        <v>6</v>
      </c>
      <c r="J12342" s="34" t="s">
        <v>6</v>
      </c>
      <c r="K12342" s="34" t="s">
        <v>6</v>
      </c>
      <c r="L12342" s="34" t="s">
        <v>6</v>
      </c>
      <c r="M12342" s="34" t="s">
        <v>6</v>
      </c>
      <c r="N12342" s="34" t="s">
        <v>6</v>
      </c>
      <c r="O12342" s="34" t="s">
        <v>6</v>
      </c>
      <c r="P12342" s="34" t="s">
        <v>6</v>
      </c>
      <c r="Q12342" t="s">
        <v>6</v>
      </c>
      <c r="R12342" t="s">
        <v>6</v>
      </c>
      <c r="S12342" t="s">
        <v>6</v>
      </c>
      <c r="T12342" t="s">
        <v>15196</v>
      </c>
      <c r="U12342" t="s">
        <v>14651</v>
      </c>
      <c r="V12342" t="s">
        <v>15197</v>
      </c>
      <c r="W12342" t="s">
        <v>15198</v>
      </c>
      <c r="X12342" t="s">
        <v>15198</v>
      </c>
      <c r="Y12342" t="s">
        <v>6</v>
      </c>
      <c r="Z12342" t="s">
        <v>6</v>
      </c>
      <c r="AA12342" t="s">
        <v>15199</v>
      </c>
      <c r="AB12342" t="s">
        <v>14748</v>
      </c>
      <c r="AC12342" t="s">
        <v>15182</v>
      </c>
    </row>
    <row r="12343" spans="1:29" x14ac:dyDescent="0.3">
      <c r="A12343" t="s">
        <v>341</v>
      </c>
      <c r="B12343" s="35">
        <v>916</v>
      </c>
      <c r="C12343" t="s">
        <v>243</v>
      </c>
      <c r="D12343" s="35">
        <v>1989</v>
      </c>
      <c r="E12343" t="s">
        <v>12747</v>
      </c>
      <c r="F12343" s="34" t="s">
        <v>6</v>
      </c>
      <c r="G12343" s="34" t="s">
        <v>6</v>
      </c>
      <c r="H12343" s="34" t="s">
        <v>6</v>
      </c>
      <c r="I12343" s="34" t="s">
        <v>6</v>
      </c>
      <c r="J12343" s="34" t="s">
        <v>6</v>
      </c>
      <c r="K12343" s="34" t="s">
        <v>6</v>
      </c>
      <c r="L12343" s="34" t="s">
        <v>6</v>
      </c>
      <c r="M12343" s="34" t="s">
        <v>6</v>
      </c>
      <c r="N12343" s="34" t="s">
        <v>6</v>
      </c>
      <c r="O12343" s="34" t="s">
        <v>6</v>
      </c>
      <c r="P12343" s="34" t="s">
        <v>6</v>
      </c>
      <c r="Q12343" t="s">
        <v>6</v>
      </c>
      <c r="R12343" t="s">
        <v>6</v>
      </c>
      <c r="S12343" t="s">
        <v>6</v>
      </c>
      <c r="T12343" t="s">
        <v>15196</v>
      </c>
      <c r="U12343" t="s">
        <v>14651</v>
      </c>
      <c r="V12343" t="s">
        <v>15197</v>
      </c>
      <c r="W12343" t="s">
        <v>15198</v>
      </c>
      <c r="X12343" t="s">
        <v>15198</v>
      </c>
      <c r="Y12343" t="s">
        <v>6</v>
      </c>
      <c r="Z12343" t="s">
        <v>6</v>
      </c>
      <c r="AA12343" t="s">
        <v>15199</v>
      </c>
      <c r="AB12343" t="s">
        <v>14748</v>
      </c>
      <c r="AC12343" t="s">
        <v>15182</v>
      </c>
    </row>
    <row r="12344" spans="1:29" x14ac:dyDescent="0.3">
      <c r="A12344" t="s">
        <v>341</v>
      </c>
      <c r="B12344" s="35">
        <v>916</v>
      </c>
      <c r="C12344" t="s">
        <v>243</v>
      </c>
      <c r="D12344" s="35">
        <v>1990</v>
      </c>
      <c r="E12344" t="s">
        <v>12748</v>
      </c>
      <c r="F12344" s="34" t="s">
        <v>6</v>
      </c>
      <c r="G12344" s="34" t="s">
        <v>6</v>
      </c>
      <c r="H12344" s="34" t="s">
        <v>6</v>
      </c>
      <c r="I12344" s="34" t="s">
        <v>6</v>
      </c>
      <c r="J12344" s="34" t="s">
        <v>6</v>
      </c>
      <c r="K12344" s="34" t="s">
        <v>6</v>
      </c>
      <c r="L12344" s="34" t="s">
        <v>6</v>
      </c>
      <c r="M12344" s="34" t="s">
        <v>6</v>
      </c>
      <c r="N12344" s="34" t="s">
        <v>6</v>
      </c>
      <c r="O12344" s="34" t="s">
        <v>6</v>
      </c>
      <c r="P12344" s="34">
        <v>9.5734929956418288E-2</v>
      </c>
      <c r="Q12344" t="s">
        <v>6</v>
      </c>
      <c r="R12344" t="s">
        <v>6</v>
      </c>
      <c r="S12344" t="s">
        <v>6</v>
      </c>
      <c r="T12344" t="s">
        <v>15196</v>
      </c>
      <c r="U12344" t="s">
        <v>14651</v>
      </c>
      <c r="V12344" t="s">
        <v>15197</v>
      </c>
      <c r="W12344" t="s">
        <v>15198</v>
      </c>
      <c r="X12344" t="s">
        <v>15198</v>
      </c>
      <c r="Y12344" t="s">
        <v>6</v>
      </c>
      <c r="Z12344" t="s">
        <v>6</v>
      </c>
      <c r="AA12344" t="s">
        <v>15199</v>
      </c>
      <c r="AB12344" t="s">
        <v>14748</v>
      </c>
      <c r="AC12344" t="s">
        <v>15182</v>
      </c>
    </row>
    <row r="12345" spans="1:29" x14ac:dyDescent="0.3">
      <c r="A12345" t="s">
        <v>341</v>
      </c>
      <c r="B12345" s="35">
        <v>916</v>
      </c>
      <c r="C12345" t="s">
        <v>243</v>
      </c>
      <c r="D12345" s="35">
        <v>1991</v>
      </c>
      <c r="E12345" t="s">
        <v>12749</v>
      </c>
      <c r="F12345" s="34" t="s">
        <v>6</v>
      </c>
      <c r="G12345" s="34" t="s">
        <v>6</v>
      </c>
      <c r="H12345" s="34" t="s">
        <v>6</v>
      </c>
      <c r="I12345" s="34" t="s">
        <v>6</v>
      </c>
      <c r="J12345" s="34" t="s">
        <v>6</v>
      </c>
      <c r="K12345" s="34" t="s">
        <v>6</v>
      </c>
      <c r="L12345" s="34" t="s">
        <v>6</v>
      </c>
      <c r="M12345" s="34" t="s">
        <v>6</v>
      </c>
      <c r="N12345" s="34" t="s">
        <v>6</v>
      </c>
      <c r="O12345" s="34" t="s">
        <v>6</v>
      </c>
      <c r="P12345" s="34">
        <v>0.17171531244380026</v>
      </c>
      <c r="Q12345" t="s">
        <v>6</v>
      </c>
      <c r="R12345" t="s">
        <v>6</v>
      </c>
      <c r="S12345" t="s">
        <v>6</v>
      </c>
      <c r="T12345" t="s">
        <v>15196</v>
      </c>
      <c r="U12345" t="s">
        <v>14651</v>
      </c>
      <c r="V12345" t="s">
        <v>15197</v>
      </c>
      <c r="W12345" t="s">
        <v>15198</v>
      </c>
      <c r="X12345" t="s">
        <v>15198</v>
      </c>
      <c r="Y12345" t="s">
        <v>6</v>
      </c>
      <c r="Z12345" t="s">
        <v>6</v>
      </c>
      <c r="AA12345" t="s">
        <v>15199</v>
      </c>
      <c r="AB12345" t="s">
        <v>14748</v>
      </c>
      <c r="AC12345" t="s">
        <v>15182</v>
      </c>
    </row>
    <row r="12346" spans="1:29" x14ac:dyDescent="0.3">
      <c r="A12346" t="s">
        <v>341</v>
      </c>
      <c r="B12346" s="35">
        <v>916</v>
      </c>
      <c r="C12346" t="s">
        <v>243</v>
      </c>
      <c r="D12346" s="35">
        <v>1992</v>
      </c>
      <c r="E12346" t="s">
        <v>12750</v>
      </c>
      <c r="F12346" s="34" t="s">
        <v>6</v>
      </c>
      <c r="G12346" s="34" t="s">
        <v>6</v>
      </c>
      <c r="H12346" s="34" t="s">
        <v>6</v>
      </c>
      <c r="I12346" s="34" t="s">
        <v>6</v>
      </c>
      <c r="J12346" s="34" t="s">
        <v>6</v>
      </c>
      <c r="K12346" s="34" t="s">
        <v>6</v>
      </c>
      <c r="L12346" s="34" t="s">
        <v>6</v>
      </c>
      <c r="M12346" s="34" t="s">
        <v>6</v>
      </c>
      <c r="N12346" s="34" t="s">
        <v>6</v>
      </c>
      <c r="O12346" s="34" t="s">
        <v>6</v>
      </c>
      <c r="P12346" s="34">
        <v>2.4352239953768402</v>
      </c>
      <c r="Q12346" t="s">
        <v>6</v>
      </c>
      <c r="R12346" t="s">
        <v>6</v>
      </c>
      <c r="S12346" t="s">
        <v>6</v>
      </c>
      <c r="T12346" t="s">
        <v>15196</v>
      </c>
      <c r="U12346" t="s">
        <v>14651</v>
      </c>
      <c r="V12346" t="s">
        <v>15197</v>
      </c>
      <c r="W12346" t="s">
        <v>15198</v>
      </c>
      <c r="X12346" t="s">
        <v>15198</v>
      </c>
      <c r="Y12346" t="s">
        <v>6</v>
      </c>
      <c r="Z12346" t="s">
        <v>6</v>
      </c>
      <c r="AA12346" t="s">
        <v>15199</v>
      </c>
      <c r="AB12346" t="s">
        <v>14748</v>
      </c>
      <c r="AC12346" t="s">
        <v>15182</v>
      </c>
    </row>
    <row r="12347" spans="1:29" x14ac:dyDescent="0.3">
      <c r="A12347" t="s">
        <v>341</v>
      </c>
      <c r="B12347" s="35">
        <v>916</v>
      </c>
      <c r="C12347" t="s">
        <v>243</v>
      </c>
      <c r="D12347" s="35">
        <v>1993</v>
      </c>
      <c r="E12347" t="s">
        <v>12751</v>
      </c>
      <c r="F12347" s="34" t="s">
        <v>6</v>
      </c>
      <c r="G12347" s="34" t="s">
        <v>6</v>
      </c>
      <c r="H12347" s="34" t="s">
        <v>6</v>
      </c>
      <c r="I12347" s="34" t="s">
        <v>6</v>
      </c>
      <c r="J12347" s="34" t="s">
        <v>6</v>
      </c>
      <c r="K12347" s="34" t="s">
        <v>6</v>
      </c>
      <c r="L12347" s="34" t="s">
        <v>6</v>
      </c>
      <c r="M12347" s="34" t="s">
        <v>6</v>
      </c>
      <c r="N12347" s="34">
        <v>38.862364677074922</v>
      </c>
      <c r="O12347" s="34" t="s">
        <v>6</v>
      </c>
      <c r="P12347" s="34">
        <v>29.881367993158499</v>
      </c>
      <c r="Q12347" t="s">
        <v>6</v>
      </c>
      <c r="R12347" t="s">
        <v>6</v>
      </c>
      <c r="S12347" t="s">
        <v>6</v>
      </c>
      <c r="T12347" t="s">
        <v>15196</v>
      </c>
      <c r="U12347" t="s">
        <v>14651</v>
      </c>
      <c r="V12347" t="s">
        <v>15197</v>
      </c>
      <c r="W12347" t="s">
        <v>15198</v>
      </c>
      <c r="X12347" t="s">
        <v>15198</v>
      </c>
      <c r="Y12347" t="s">
        <v>6</v>
      </c>
      <c r="Z12347" t="s">
        <v>6</v>
      </c>
      <c r="AA12347" t="s">
        <v>15199</v>
      </c>
      <c r="AB12347" t="s">
        <v>14748</v>
      </c>
      <c r="AC12347" t="s">
        <v>15182</v>
      </c>
    </row>
    <row r="12348" spans="1:29" x14ac:dyDescent="0.3">
      <c r="A12348" t="s">
        <v>341</v>
      </c>
      <c r="B12348" s="35">
        <v>916</v>
      </c>
      <c r="C12348" t="s">
        <v>243</v>
      </c>
      <c r="D12348" s="35">
        <v>1994</v>
      </c>
      <c r="E12348" t="s">
        <v>12752</v>
      </c>
      <c r="F12348" s="34" t="s">
        <v>6</v>
      </c>
      <c r="G12348" s="34" t="s">
        <v>6</v>
      </c>
      <c r="H12348" s="34" t="s">
        <v>6</v>
      </c>
      <c r="I12348" s="34" t="s">
        <v>6</v>
      </c>
      <c r="J12348" s="34" t="s">
        <v>6</v>
      </c>
      <c r="K12348" s="34" t="s">
        <v>6</v>
      </c>
      <c r="L12348" s="34" t="s">
        <v>6</v>
      </c>
      <c r="M12348" s="34" t="s">
        <v>6</v>
      </c>
      <c r="N12348" s="34">
        <v>23.997407391880646</v>
      </c>
      <c r="O12348" s="34" t="s">
        <v>6</v>
      </c>
      <c r="P12348" s="34">
        <v>423.46939082351201</v>
      </c>
      <c r="Q12348" t="s">
        <v>6</v>
      </c>
      <c r="R12348" t="s">
        <v>6</v>
      </c>
      <c r="S12348" t="s">
        <v>6</v>
      </c>
      <c r="T12348" t="s">
        <v>15196</v>
      </c>
      <c r="U12348" t="s">
        <v>14651</v>
      </c>
      <c r="V12348" t="s">
        <v>15197</v>
      </c>
      <c r="W12348" t="s">
        <v>15198</v>
      </c>
      <c r="X12348" t="s">
        <v>15198</v>
      </c>
      <c r="Y12348" t="s">
        <v>6</v>
      </c>
      <c r="Z12348" t="s">
        <v>6</v>
      </c>
      <c r="AA12348" t="s">
        <v>15199</v>
      </c>
      <c r="AB12348" t="s">
        <v>14748</v>
      </c>
      <c r="AC12348" t="s">
        <v>15182</v>
      </c>
    </row>
    <row r="12349" spans="1:29" x14ac:dyDescent="0.3">
      <c r="A12349" t="s">
        <v>341</v>
      </c>
      <c r="B12349" s="35">
        <v>916</v>
      </c>
      <c r="C12349" t="s">
        <v>243</v>
      </c>
      <c r="D12349" s="35">
        <v>1995</v>
      </c>
      <c r="E12349" t="s">
        <v>12753</v>
      </c>
      <c r="F12349" s="34" t="s">
        <v>6</v>
      </c>
      <c r="G12349" s="34" t="s">
        <v>6</v>
      </c>
      <c r="H12349" s="34" t="s">
        <v>6</v>
      </c>
      <c r="I12349" s="34">
        <v>7.7458872964497809</v>
      </c>
      <c r="J12349" s="34" t="s">
        <v>6</v>
      </c>
      <c r="K12349" s="34" t="s">
        <v>6</v>
      </c>
      <c r="L12349" s="34" t="s">
        <v>6</v>
      </c>
      <c r="M12349" s="34" t="s">
        <v>6</v>
      </c>
      <c r="N12349" s="34">
        <v>21.472088144241475</v>
      </c>
      <c r="O12349" s="34" t="s">
        <v>6</v>
      </c>
      <c r="P12349" s="34">
        <v>1014.19093600546</v>
      </c>
      <c r="Q12349" t="s">
        <v>6</v>
      </c>
      <c r="R12349" t="s">
        <v>6</v>
      </c>
      <c r="S12349" t="s">
        <v>6</v>
      </c>
      <c r="T12349" t="s">
        <v>15196</v>
      </c>
      <c r="U12349" t="s">
        <v>14651</v>
      </c>
      <c r="V12349" t="s">
        <v>15197</v>
      </c>
      <c r="W12349" t="s">
        <v>15198</v>
      </c>
      <c r="X12349" t="s">
        <v>15198</v>
      </c>
      <c r="Y12349" t="s">
        <v>6</v>
      </c>
      <c r="Z12349" t="s">
        <v>6</v>
      </c>
      <c r="AA12349" t="s">
        <v>15199</v>
      </c>
      <c r="AB12349" t="s">
        <v>14748</v>
      </c>
      <c r="AC12349" t="s">
        <v>15182</v>
      </c>
    </row>
    <row r="12350" spans="1:29" x14ac:dyDescent="0.3">
      <c r="A12350" t="s">
        <v>341</v>
      </c>
      <c r="B12350" s="35">
        <v>916</v>
      </c>
      <c r="C12350" t="s">
        <v>243</v>
      </c>
      <c r="D12350" s="35">
        <v>1996</v>
      </c>
      <c r="E12350" t="s">
        <v>12754</v>
      </c>
      <c r="F12350" s="34" t="s">
        <v>6</v>
      </c>
      <c r="G12350" s="34" t="s">
        <v>6</v>
      </c>
      <c r="H12350" s="34" t="s">
        <v>6</v>
      </c>
      <c r="I12350" s="34">
        <v>5.3201150878093246</v>
      </c>
      <c r="J12350" s="34" t="s">
        <v>6</v>
      </c>
      <c r="K12350" s="34" t="s">
        <v>6</v>
      </c>
      <c r="L12350" s="34" t="s">
        <v>6</v>
      </c>
      <c r="M12350" s="34" t="s">
        <v>6</v>
      </c>
      <c r="N12350" s="34">
        <v>12.703905069607819</v>
      </c>
      <c r="O12350" s="34" t="s">
        <v>6</v>
      </c>
      <c r="P12350" s="34">
        <v>1415.75130660895</v>
      </c>
      <c r="Q12350" t="s">
        <v>6</v>
      </c>
      <c r="R12350" t="s">
        <v>6</v>
      </c>
      <c r="S12350" t="s">
        <v>6</v>
      </c>
      <c r="T12350" t="s">
        <v>15196</v>
      </c>
      <c r="U12350" t="s">
        <v>14651</v>
      </c>
      <c r="V12350" t="s">
        <v>15197</v>
      </c>
      <c r="W12350" t="s">
        <v>15198</v>
      </c>
      <c r="X12350" t="s">
        <v>15198</v>
      </c>
      <c r="Y12350" t="s">
        <v>6</v>
      </c>
      <c r="Z12350" t="s">
        <v>6</v>
      </c>
      <c r="AA12350" t="s">
        <v>15199</v>
      </c>
      <c r="AB12350" t="s">
        <v>14748</v>
      </c>
      <c r="AC12350" t="s">
        <v>15182</v>
      </c>
    </row>
    <row r="12351" spans="1:29" x14ac:dyDescent="0.3">
      <c r="A12351" t="s">
        <v>341</v>
      </c>
      <c r="B12351" s="35">
        <v>916</v>
      </c>
      <c r="C12351" t="s">
        <v>243</v>
      </c>
      <c r="D12351" s="35">
        <v>1997</v>
      </c>
      <c r="E12351" t="s">
        <v>12755</v>
      </c>
      <c r="F12351" s="34" t="s">
        <v>6</v>
      </c>
      <c r="G12351" s="34" t="s">
        <v>6</v>
      </c>
      <c r="H12351" s="34" t="s">
        <v>6</v>
      </c>
      <c r="I12351" s="34">
        <v>5.4826890092729581</v>
      </c>
      <c r="J12351" s="34" t="s">
        <v>6</v>
      </c>
      <c r="K12351" s="34" t="s">
        <v>6</v>
      </c>
      <c r="L12351" s="34" t="s">
        <v>6</v>
      </c>
      <c r="M12351" s="34" t="s">
        <v>6</v>
      </c>
      <c r="N12351" s="34">
        <v>17.969481925430937</v>
      </c>
      <c r="O12351" s="34" t="s">
        <v>6</v>
      </c>
      <c r="P12351" s="34">
        <v>1672.1415432336901</v>
      </c>
      <c r="Q12351" t="s">
        <v>6</v>
      </c>
      <c r="R12351" t="s">
        <v>6</v>
      </c>
      <c r="S12351" t="s">
        <v>6</v>
      </c>
      <c r="T12351" t="s">
        <v>15196</v>
      </c>
      <c r="U12351" t="s">
        <v>14651</v>
      </c>
      <c r="V12351" t="s">
        <v>15197</v>
      </c>
      <c r="W12351" t="s">
        <v>15198</v>
      </c>
      <c r="X12351" t="s">
        <v>15198</v>
      </c>
      <c r="Y12351" t="s">
        <v>6</v>
      </c>
      <c r="Z12351" t="s">
        <v>6</v>
      </c>
      <c r="AA12351" t="s">
        <v>15199</v>
      </c>
      <c r="AB12351" t="s">
        <v>14748</v>
      </c>
      <c r="AC12351" t="s">
        <v>15182</v>
      </c>
    </row>
    <row r="12352" spans="1:29" x14ac:dyDescent="0.3">
      <c r="A12352" t="s">
        <v>341</v>
      </c>
      <c r="B12352" s="35">
        <v>916</v>
      </c>
      <c r="C12352" t="s">
        <v>243</v>
      </c>
      <c r="D12352" s="35">
        <v>1998</v>
      </c>
      <c r="E12352" t="s">
        <v>12756</v>
      </c>
      <c r="F12352" s="34" t="s">
        <v>6</v>
      </c>
      <c r="G12352" s="34" t="s">
        <v>6</v>
      </c>
      <c r="H12352" s="34" t="s">
        <v>6</v>
      </c>
      <c r="I12352" s="34">
        <v>6.7516914259711989</v>
      </c>
      <c r="J12352" s="34" t="s">
        <v>6</v>
      </c>
      <c r="K12352" s="34" t="s">
        <v>6</v>
      </c>
      <c r="L12352" s="34" t="s">
        <v>6</v>
      </c>
      <c r="M12352" s="34" t="s">
        <v>6</v>
      </c>
      <c r="N12352" s="34">
        <v>22.466314379805656</v>
      </c>
      <c r="O12352" s="34" t="s">
        <v>6</v>
      </c>
      <c r="P12352" s="34">
        <v>1733.2615996419099</v>
      </c>
      <c r="Q12352" t="s">
        <v>6</v>
      </c>
      <c r="R12352" t="s">
        <v>6</v>
      </c>
      <c r="S12352" t="s">
        <v>6</v>
      </c>
      <c r="T12352" t="s">
        <v>15196</v>
      </c>
      <c r="U12352" t="s">
        <v>14651</v>
      </c>
      <c r="V12352" t="s">
        <v>15197</v>
      </c>
      <c r="W12352" t="s">
        <v>15198</v>
      </c>
      <c r="X12352" t="s">
        <v>15198</v>
      </c>
      <c r="Y12352" t="s">
        <v>6</v>
      </c>
      <c r="Z12352" t="s">
        <v>6</v>
      </c>
      <c r="AA12352" t="s">
        <v>15199</v>
      </c>
      <c r="AB12352" t="s">
        <v>14748</v>
      </c>
      <c r="AC12352" t="s">
        <v>15182</v>
      </c>
    </row>
    <row r="12353" spans="1:29" x14ac:dyDescent="0.3">
      <c r="A12353" t="s">
        <v>341</v>
      </c>
      <c r="B12353" s="35">
        <v>916</v>
      </c>
      <c r="C12353" t="s">
        <v>243</v>
      </c>
      <c r="D12353" s="35">
        <v>1999</v>
      </c>
      <c r="E12353" t="s">
        <v>12757</v>
      </c>
      <c r="F12353" s="34" t="s">
        <v>6</v>
      </c>
      <c r="G12353" s="34" t="s">
        <v>6</v>
      </c>
      <c r="H12353" s="34" t="s">
        <v>6</v>
      </c>
      <c r="I12353" s="34">
        <v>10.771871831687944</v>
      </c>
      <c r="J12353" s="34" t="s">
        <v>6</v>
      </c>
      <c r="K12353" s="34" t="s">
        <v>6</v>
      </c>
      <c r="L12353" s="34" t="s">
        <v>6</v>
      </c>
      <c r="M12353" s="34" t="s">
        <v>6</v>
      </c>
      <c r="N12353" s="34">
        <v>32.70084164496771</v>
      </c>
      <c r="O12353" s="34" t="s">
        <v>6</v>
      </c>
      <c r="P12353" s="34">
        <v>2016.4618610098501</v>
      </c>
      <c r="Q12353" t="s">
        <v>6</v>
      </c>
      <c r="R12353" t="s">
        <v>6</v>
      </c>
      <c r="S12353" t="s">
        <v>6</v>
      </c>
      <c r="T12353" t="s">
        <v>15196</v>
      </c>
      <c r="U12353" t="s">
        <v>14651</v>
      </c>
      <c r="V12353" t="s">
        <v>15197</v>
      </c>
      <c r="W12353" t="s">
        <v>15198</v>
      </c>
      <c r="X12353" t="s">
        <v>15198</v>
      </c>
      <c r="Y12353" t="s">
        <v>6</v>
      </c>
      <c r="Z12353" t="s">
        <v>6</v>
      </c>
      <c r="AA12353" t="s">
        <v>15199</v>
      </c>
      <c r="AB12353" t="s">
        <v>14748</v>
      </c>
      <c r="AC12353" t="s">
        <v>15182</v>
      </c>
    </row>
    <row r="12354" spans="1:29" x14ac:dyDescent="0.3">
      <c r="A12354" t="s">
        <v>341</v>
      </c>
      <c r="B12354" s="35">
        <v>916</v>
      </c>
      <c r="C12354" t="s">
        <v>243</v>
      </c>
      <c r="D12354" s="35">
        <v>2000</v>
      </c>
      <c r="E12354" t="s">
        <v>12758</v>
      </c>
      <c r="F12354" s="34" t="s">
        <v>6</v>
      </c>
      <c r="G12354" s="34" t="s">
        <v>6</v>
      </c>
      <c r="H12354" s="34" t="s">
        <v>6</v>
      </c>
      <c r="I12354" s="34">
        <v>11.647377022232984</v>
      </c>
      <c r="J12354" s="34" t="s">
        <v>6</v>
      </c>
      <c r="K12354" s="34" t="s">
        <v>6</v>
      </c>
      <c r="L12354" s="34" t="s">
        <v>6</v>
      </c>
      <c r="M12354" s="34" t="s">
        <v>6</v>
      </c>
      <c r="N12354" s="34">
        <v>25.335290245270166</v>
      </c>
      <c r="O12354" s="34">
        <v>21.618548948160193</v>
      </c>
      <c r="P12354" s="34">
        <v>2599.9023994721001</v>
      </c>
      <c r="Q12354" t="s">
        <v>6</v>
      </c>
      <c r="R12354" t="s">
        <v>6</v>
      </c>
      <c r="S12354" t="s">
        <v>6</v>
      </c>
      <c r="T12354" t="s">
        <v>15196</v>
      </c>
      <c r="U12354" t="s">
        <v>14651</v>
      </c>
      <c r="V12354" t="s">
        <v>15197</v>
      </c>
      <c r="W12354" t="s">
        <v>15198</v>
      </c>
      <c r="X12354" t="s">
        <v>15198</v>
      </c>
      <c r="Y12354" t="s">
        <v>6</v>
      </c>
      <c r="Z12354" t="s">
        <v>6</v>
      </c>
      <c r="AA12354" t="s">
        <v>15199</v>
      </c>
      <c r="AB12354" t="s">
        <v>14748</v>
      </c>
      <c r="AC12354" t="s">
        <v>15182</v>
      </c>
    </row>
    <row r="12355" spans="1:29" x14ac:dyDescent="0.3">
      <c r="A12355" t="s">
        <v>341</v>
      </c>
      <c r="B12355" s="35">
        <v>916</v>
      </c>
      <c r="C12355" t="s">
        <v>243</v>
      </c>
      <c r="D12355" s="35">
        <v>2001</v>
      </c>
      <c r="E12355" t="s">
        <v>12759</v>
      </c>
      <c r="F12355" s="34" t="s">
        <v>6</v>
      </c>
      <c r="G12355" s="34" t="s">
        <v>6</v>
      </c>
      <c r="H12355" s="34" t="s">
        <v>6</v>
      </c>
      <c r="I12355" s="34">
        <v>17.151970088717132</v>
      </c>
      <c r="J12355" s="34" t="s">
        <v>6</v>
      </c>
      <c r="K12355" s="34" t="s">
        <v>6</v>
      </c>
      <c r="L12355" s="34" t="s">
        <v>6</v>
      </c>
      <c r="M12355" s="34" t="s">
        <v>6</v>
      </c>
      <c r="N12355" s="34">
        <v>20.470312678332846</v>
      </c>
      <c r="O12355" s="34">
        <v>17.65683821473452</v>
      </c>
      <c r="P12355" s="34">
        <v>3250.5929999999998</v>
      </c>
      <c r="Q12355" t="s">
        <v>6</v>
      </c>
      <c r="R12355" t="s">
        <v>6</v>
      </c>
      <c r="S12355" t="s">
        <v>6</v>
      </c>
      <c r="T12355" t="s">
        <v>15196</v>
      </c>
      <c r="U12355" t="s">
        <v>14651</v>
      </c>
      <c r="V12355" t="s">
        <v>15197</v>
      </c>
      <c r="W12355" t="s">
        <v>15198</v>
      </c>
      <c r="X12355" t="s">
        <v>15198</v>
      </c>
      <c r="Y12355" t="s">
        <v>6</v>
      </c>
      <c r="Z12355" t="s">
        <v>6</v>
      </c>
      <c r="AA12355" t="s">
        <v>15199</v>
      </c>
      <c r="AB12355" t="s">
        <v>14748</v>
      </c>
      <c r="AC12355" t="s">
        <v>15182</v>
      </c>
    </row>
    <row r="12356" spans="1:29" x14ac:dyDescent="0.3">
      <c r="A12356" t="s">
        <v>341</v>
      </c>
      <c r="B12356" s="35">
        <v>916</v>
      </c>
      <c r="C12356" t="s">
        <v>243</v>
      </c>
      <c r="D12356" s="35">
        <v>2002</v>
      </c>
      <c r="E12356" t="s">
        <v>12760</v>
      </c>
      <c r="F12356" s="34" t="s">
        <v>6</v>
      </c>
      <c r="G12356" s="34" t="s">
        <v>6</v>
      </c>
      <c r="H12356" s="34" t="s">
        <v>6</v>
      </c>
      <c r="I12356" s="34">
        <v>20.823118918692053</v>
      </c>
      <c r="J12356" s="34" t="s">
        <v>6</v>
      </c>
      <c r="K12356" s="34" t="s">
        <v>6</v>
      </c>
      <c r="L12356" s="34" t="s">
        <v>6</v>
      </c>
      <c r="M12356" s="34" t="s">
        <v>6</v>
      </c>
      <c r="N12356" s="34">
        <v>17.591869802612944</v>
      </c>
      <c r="O12356" s="34">
        <v>15.356276547289923</v>
      </c>
      <c r="P12356" s="34">
        <v>3776.277</v>
      </c>
      <c r="Q12356" t="s">
        <v>6</v>
      </c>
      <c r="R12356" t="s">
        <v>6</v>
      </c>
      <c r="S12356" t="s">
        <v>6</v>
      </c>
      <c r="T12356" t="s">
        <v>15196</v>
      </c>
      <c r="U12356" t="s">
        <v>14651</v>
      </c>
      <c r="V12356" t="s">
        <v>15197</v>
      </c>
      <c r="W12356" t="s">
        <v>15198</v>
      </c>
      <c r="X12356" t="s">
        <v>15198</v>
      </c>
      <c r="Y12356" t="s">
        <v>6</v>
      </c>
      <c r="Z12356" t="s">
        <v>6</v>
      </c>
      <c r="AA12356" t="s">
        <v>15199</v>
      </c>
      <c r="AB12356" t="s">
        <v>14748</v>
      </c>
      <c r="AC12356" t="s">
        <v>15182</v>
      </c>
    </row>
    <row r="12357" spans="1:29" x14ac:dyDescent="0.3">
      <c r="A12357" t="s">
        <v>341</v>
      </c>
      <c r="B12357" s="35">
        <v>916</v>
      </c>
      <c r="C12357" t="s">
        <v>243</v>
      </c>
      <c r="D12357" s="35">
        <v>2003</v>
      </c>
      <c r="E12357" t="s">
        <v>12761</v>
      </c>
      <c r="F12357" s="34" t="s">
        <v>6</v>
      </c>
      <c r="G12357" s="34" t="s">
        <v>6</v>
      </c>
      <c r="H12357" s="34" t="s">
        <v>6</v>
      </c>
      <c r="I12357" s="34">
        <v>25.660209682958467</v>
      </c>
      <c r="J12357" s="34">
        <v>2.7046889673079315</v>
      </c>
      <c r="K12357" s="34">
        <v>22.955520715650536</v>
      </c>
      <c r="L12357" s="34" t="s">
        <v>6</v>
      </c>
      <c r="M12357" s="34" t="s">
        <v>6</v>
      </c>
      <c r="N12357" s="34">
        <v>14.962493983163395</v>
      </c>
      <c r="O12357" s="34">
        <v>13.217576832510117</v>
      </c>
      <c r="P12357" s="34">
        <v>4611.9750000000004</v>
      </c>
      <c r="Q12357" t="s">
        <v>6</v>
      </c>
      <c r="R12357" t="s">
        <v>6</v>
      </c>
      <c r="S12357" t="s">
        <v>6</v>
      </c>
      <c r="T12357" t="s">
        <v>15196</v>
      </c>
      <c r="U12357" t="s">
        <v>14651</v>
      </c>
      <c r="V12357" t="s">
        <v>15197</v>
      </c>
      <c r="W12357" t="s">
        <v>15198</v>
      </c>
      <c r="X12357" t="s">
        <v>15198</v>
      </c>
      <c r="Y12357" t="s">
        <v>6</v>
      </c>
      <c r="Z12357" t="s">
        <v>6</v>
      </c>
      <c r="AA12357" t="s">
        <v>15199</v>
      </c>
      <c r="AB12357" t="s">
        <v>14748</v>
      </c>
      <c r="AC12357" t="s">
        <v>15182</v>
      </c>
    </row>
    <row r="12358" spans="1:29" x14ac:dyDescent="0.3">
      <c r="A12358" t="s">
        <v>341</v>
      </c>
      <c r="B12358" s="35">
        <v>916</v>
      </c>
      <c r="C12358" t="s">
        <v>243</v>
      </c>
      <c r="D12358" s="35">
        <v>2004</v>
      </c>
      <c r="E12358" t="s">
        <v>12762</v>
      </c>
      <c r="F12358" s="34" t="s">
        <v>6</v>
      </c>
      <c r="G12358" s="34" t="s">
        <v>6</v>
      </c>
      <c r="H12358" s="34" t="s">
        <v>6</v>
      </c>
      <c r="I12358" s="34">
        <v>30.623347493085795</v>
      </c>
      <c r="J12358" s="34">
        <v>5.3012862227676578</v>
      </c>
      <c r="K12358" s="34">
        <v>25.322061270318137</v>
      </c>
      <c r="L12358" s="34" t="s">
        <v>6</v>
      </c>
      <c r="M12358" s="34" t="s">
        <v>6</v>
      </c>
      <c r="N12358" s="34">
        <v>11.391568659250368</v>
      </c>
      <c r="O12358" s="34">
        <v>9.9891143807718059</v>
      </c>
      <c r="P12358" s="34">
        <v>5870.134</v>
      </c>
      <c r="Q12358" t="s">
        <v>6</v>
      </c>
      <c r="R12358" t="s">
        <v>6</v>
      </c>
      <c r="S12358" t="s">
        <v>6</v>
      </c>
      <c r="T12358" t="s">
        <v>15196</v>
      </c>
      <c r="U12358" t="s">
        <v>14651</v>
      </c>
      <c r="V12358" t="s">
        <v>15197</v>
      </c>
      <c r="W12358" t="s">
        <v>15198</v>
      </c>
      <c r="X12358" t="s">
        <v>15198</v>
      </c>
      <c r="Y12358" t="s">
        <v>6</v>
      </c>
      <c r="Z12358" t="s">
        <v>6</v>
      </c>
      <c r="AA12358" t="s">
        <v>15199</v>
      </c>
      <c r="AB12358" t="s">
        <v>14748</v>
      </c>
      <c r="AC12358" t="s">
        <v>15182</v>
      </c>
    </row>
    <row r="12359" spans="1:29" x14ac:dyDescent="0.3">
      <c r="A12359" t="s">
        <v>341</v>
      </c>
      <c r="B12359" s="35">
        <v>916</v>
      </c>
      <c r="C12359" t="s">
        <v>243</v>
      </c>
      <c r="D12359" s="35">
        <v>2005</v>
      </c>
      <c r="E12359" t="s">
        <v>12763</v>
      </c>
      <c r="F12359" s="34" t="s">
        <v>6</v>
      </c>
      <c r="G12359" s="34" t="s">
        <v>6</v>
      </c>
      <c r="H12359" s="34" t="s">
        <v>6</v>
      </c>
      <c r="I12359" s="34">
        <v>40.779865685807444</v>
      </c>
      <c r="J12359" s="34">
        <v>9.0155967767476426</v>
      </c>
      <c r="K12359" s="34">
        <v>31.764268909059801</v>
      </c>
      <c r="L12359" s="34" t="s">
        <v>6</v>
      </c>
      <c r="M12359" s="34" t="s">
        <v>6</v>
      </c>
      <c r="N12359" s="34">
        <v>8.1044070708619653</v>
      </c>
      <c r="O12359" s="34">
        <v>7.0552486697344996</v>
      </c>
      <c r="P12359" s="34">
        <v>7590.5940000000001</v>
      </c>
      <c r="Q12359" t="s">
        <v>6</v>
      </c>
      <c r="R12359" t="s">
        <v>6</v>
      </c>
      <c r="S12359" t="s">
        <v>6</v>
      </c>
      <c r="T12359" t="s">
        <v>15196</v>
      </c>
      <c r="U12359" t="s">
        <v>14651</v>
      </c>
      <c r="V12359" t="s">
        <v>15197</v>
      </c>
      <c r="W12359" t="s">
        <v>15198</v>
      </c>
      <c r="X12359" t="s">
        <v>15198</v>
      </c>
      <c r="Y12359" t="s">
        <v>6</v>
      </c>
      <c r="Z12359" t="s">
        <v>6</v>
      </c>
      <c r="AA12359" t="s">
        <v>15199</v>
      </c>
      <c r="AB12359" t="s">
        <v>14748</v>
      </c>
      <c r="AC12359" t="s">
        <v>15182</v>
      </c>
    </row>
    <row r="12360" spans="1:29" x14ac:dyDescent="0.3">
      <c r="A12360" t="s">
        <v>341</v>
      </c>
      <c r="B12360" s="35">
        <v>916</v>
      </c>
      <c r="C12360" t="s">
        <v>243</v>
      </c>
      <c r="D12360" s="35">
        <v>2006</v>
      </c>
      <c r="E12360" t="s">
        <v>12764</v>
      </c>
      <c r="F12360" s="34" t="s">
        <v>6</v>
      </c>
      <c r="G12360" s="34" t="s">
        <v>6</v>
      </c>
      <c r="H12360" s="34" t="s">
        <v>6</v>
      </c>
      <c r="I12360" s="34">
        <v>55.566990909640353</v>
      </c>
      <c r="J12360" s="34">
        <v>15.232674269569072</v>
      </c>
      <c r="K12360" s="34">
        <v>40.334316640071279</v>
      </c>
      <c r="L12360" s="34" t="s">
        <v>6</v>
      </c>
      <c r="M12360" s="34" t="s">
        <v>6</v>
      </c>
      <c r="N12360" s="34">
        <v>6.6769521696010008</v>
      </c>
      <c r="O12360" s="34">
        <v>5.9374195323353955</v>
      </c>
      <c r="P12360" s="34">
        <v>10213.731</v>
      </c>
      <c r="Q12360" t="s">
        <v>6</v>
      </c>
      <c r="R12360" t="s">
        <v>6</v>
      </c>
      <c r="S12360" t="s">
        <v>6</v>
      </c>
      <c r="T12360" t="s">
        <v>15196</v>
      </c>
      <c r="U12360" t="s">
        <v>14651</v>
      </c>
      <c r="V12360" t="s">
        <v>15197</v>
      </c>
      <c r="W12360" t="s">
        <v>15198</v>
      </c>
      <c r="X12360" t="s">
        <v>15198</v>
      </c>
      <c r="Y12360" t="s">
        <v>6</v>
      </c>
      <c r="Z12360" t="s">
        <v>6</v>
      </c>
      <c r="AA12360" t="s">
        <v>15199</v>
      </c>
      <c r="AB12360" t="s">
        <v>14748</v>
      </c>
      <c r="AC12360" t="s">
        <v>15182</v>
      </c>
    </row>
    <row r="12361" spans="1:29" x14ac:dyDescent="0.3">
      <c r="A12361" t="s">
        <v>341</v>
      </c>
      <c r="B12361">
        <v>916</v>
      </c>
      <c r="C12361" t="s">
        <v>243</v>
      </c>
      <c r="D12361">
        <v>2007</v>
      </c>
      <c r="E12361" t="s">
        <v>12765</v>
      </c>
      <c r="F12361" s="34" t="s">
        <v>6</v>
      </c>
      <c r="G12361" s="34" t="s">
        <v>6</v>
      </c>
      <c r="H12361" s="34" t="s">
        <v>6</v>
      </c>
      <c r="I12361" s="34">
        <v>66.184103102543915</v>
      </c>
      <c r="J12361" s="34">
        <v>20.352166820728797</v>
      </c>
      <c r="K12361" s="34">
        <v>45.831936281815118</v>
      </c>
      <c r="L12361" s="34" t="s">
        <v>6</v>
      </c>
      <c r="M12361" s="34" t="s">
        <v>6</v>
      </c>
      <c r="N12361" s="34">
        <v>4.0919886591178036</v>
      </c>
      <c r="O12361" s="34">
        <v>5.3220013712286347</v>
      </c>
      <c r="P12361" s="34">
        <v>12849.794</v>
      </c>
      <c r="Q12361" t="s">
        <v>6</v>
      </c>
      <c r="R12361" t="s">
        <v>6</v>
      </c>
      <c r="S12361" t="s">
        <v>6</v>
      </c>
      <c r="T12361" t="s">
        <v>15196</v>
      </c>
      <c r="U12361" t="s">
        <v>14651</v>
      </c>
      <c r="V12361" t="s">
        <v>15197</v>
      </c>
      <c r="W12361" t="s">
        <v>15198</v>
      </c>
      <c r="X12361" t="s">
        <v>15198</v>
      </c>
      <c r="Y12361" t="s">
        <v>6</v>
      </c>
      <c r="Z12361" t="s">
        <v>6</v>
      </c>
      <c r="AA12361" t="s">
        <v>15199</v>
      </c>
      <c r="AB12361" t="s">
        <v>14748</v>
      </c>
      <c r="AC12361" t="s">
        <v>15182</v>
      </c>
    </row>
    <row r="12362" spans="1:29" x14ac:dyDescent="0.3">
      <c r="A12362" t="s">
        <v>341</v>
      </c>
      <c r="B12362" s="35">
        <v>916</v>
      </c>
      <c r="C12362" t="s">
        <v>243</v>
      </c>
      <c r="D12362" s="35">
        <v>2008</v>
      </c>
      <c r="E12362" t="s">
        <v>12766</v>
      </c>
      <c r="F12362" s="34" t="s">
        <v>6</v>
      </c>
      <c r="G12362" s="34" t="s">
        <v>6</v>
      </c>
      <c r="H12362" s="34" t="s">
        <v>6</v>
      </c>
      <c r="I12362" s="34">
        <v>60.397984535291414</v>
      </c>
      <c r="J12362" s="34">
        <v>14.983339808791159</v>
      </c>
      <c r="K12362" s="34">
        <v>45.414644726500256</v>
      </c>
      <c r="L12362" s="34" t="s">
        <v>6</v>
      </c>
      <c r="M12362" s="34" t="s">
        <v>6</v>
      </c>
      <c r="N12362" s="34">
        <v>6.7658700668522034</v>
      </c>
      <c r="O12362" s="34">
        <v>6.3267617355596366</v>
      </c>
      <c r="P12362" s="34">
        <v>16052.919</v>
      </c>
      <c r="Q12362" t="s">
        <v>6</v>
      </c>
      <c r="R12362" t="s">
        <v>6</v>
      </c>
      <c r="S12362" t="s">
        <v>6</v>
      </c>
      <c r="T12362" t="s">
        <v>15196</v>
      </c>
      <c r="U12362" t="s">
        <v>14651</v>
      </c>
      <c r="V12362" t="s">
        <v>15197</v>
      </c>
      <c r="W12362" t="s">
        <v>15198</v>
      </c>
      <c r="X12362" t="s">
        <v>15198</v>
      </c>
      <c r="Y12362" t="s">
        <v>6</v>
      </c>
      <c r="Z12362" t="s">
        <v>6</v>
      </c>
      <c r="AA12362" t="s">
        <v>15199</v>
      </c>
      <c r="AB12362" t="s">
        <v>14748</v>
      </c>
      <c r="AC12362" t="s">
        <v>15182</v>
      </c>
    </row>
    <row r="12363" spans="1:29" x14ac:dyDescent="0.3">
      <c r="A12363" t="s">
        <v>341</v>
      </c>
      <c r="B12363" s="35">
        <v>916</v>
      </c>
      <c r="C12363" t="s">
        <v>243</v>
      </c>
      <c r="D12363" s="35">
        <v>2009</v>
      </c>
      <c r="E12363" t="s">
        <v>12767</v>
      </c>
      <c r="F12363" s="34" t="s">
        <v>6</v>
      </c>
      <c r="G12363" s="34" t="s">
        <v>6</v>
      </c>
      <c r="H12363" s="34" t="s">
        <v>6</v>
      </c>
      <c r="I12363" s="34">
        <v>61.99461784160254</v>
      </c>
      <c r="J12363" s="34">
        <v>13.718617055022367</v>
      </c>
      <c r="K12363" s="34">
        <v>48.27600078658017</v>
      </c>
      <c r="L12363" s="34" t="s">
        <v>6</v>
      </c>
      <c r="M12363" s="34" t="s">
        <v>6</v>
      </c>
      <c r="N12363" s="34">
        <v>10.22702940866094</v>
      </c>
      <c r="O12363" s="34">
        <v>9.5136482700431859</v>
      </c>
      <c r="P12363" s="34">
        <v>17007.647000000001</v>
      </c>
      <c r="Q12363" t="s">
        <v>6</v>
      </c>
      <c r="R12363" t="s">
        <v>6</v>
      </c>
      <c r="S12363" t="s">
        <v>6</v>
      </c>
      <c r="T12363" t="s">
        <v>15196</v>
      </c>
      <c r="U12363" t="s">
        <v>14651</v>
      </c>
      <c r="V12363" t="s">
        <v>15197</v>
      </c>
      <c r="W12363" t="s">
        <v>15198</v>
      </c>
      <c r="X12363" t="s">
        <v>15198</v>
      </c>
      <c r="Y12363" t="s">
        <v>6</v>
      </c>
      <c r="Z12363" t="s">
        <v>6</v>
      </c>
      <c r="AA12363" t="s">
        <v>15199</v>
      </c>
      <c r="AB12363" t="s">
        <v>14748</v>
      </c>
      <c r="AC12363" t="s">
        <v>15182</v>
      </c>
    </row>
    <row r="12364" spans="1:29" x14ac:dyDescent="0.3">
      <c r="A12364" t="s">
        <v>341</v>
      </c>
      <c r="B12364" s="35">
        <v>916</v>
      </c>
      <c r="C12364" t="s">
        <v>243</v>
      </c>
      <c r="D12364" s="35">
        <v>2010</v>
      </c>
      <c r="E12364" t="s">
        <v>12768</v>
      </c>
      <c r="F12364" s="34" t="s">
        <v>6</v>
      </c>
      <c r="G12364" s="34" t="s">
        <v>6</v>
      </c>
      <c r="H12364" s="34" t="s">
        <v>6</v>
      </c>
      <c r="I12364" s="34">
        <v>51.408529573511061</v>
      </c>
      <c r="J12364" s="34">
        <v>10.260427066660853</v>
      </c>
      <c r="K12364" s="34">
        <v>41.148102506850208</v>
      </c>
      <c r="L12364" s="34" t="s">
        <v>6</v>
      </c>
      <c r="M12364" s="34" t="s">
        <v>6</v>
      </c>
      <c r="N12364" s="34">
        <v>10.682735247449648</v>
      </c>
      <c r="O12364" s="34">
        <v>10.185340528211109</v>
      </c>
      <c r="P12364" s="34">
        <v>21815.517</v>
      </c>
      <c r="Q12364" t="s">
        <v>6</v>
      </c>
      <c r="R12364" t="s">
        <v>6</v>
      </c>
      <c r="S12364" t="s">
        <v>6</v>
      </c>
      <c r="T12364" t="s">
        <v>15196</v>
      </c>
      <c r="U12364" t="s">
        <v>14651</v>
      </c>
      <c r="V12364" t="s">
        <v>15197</v>
      </c>
      <c r="W12364" t="s">
        <v>15198</v>
      </c>
      <c r="X12364" t="s">
        <v>15198</v>
      </c>
      <c r="Y12364" t="s">
        <v>6</v>
      </c>
      <c r="Z12364" t="s">
        <v>6</v>
      </c>
      <c r="AA12364" t="s">
        <v>15199</v>
      </c>
      <c r="AB12364" t="s">
        <v>14748</v>
      </c>
      <c r="AC12364" t="s">
        <v>15182</v>
      </c>
    </row>
    <row r="12365" spans="1:29" x14ac:dyDescent="0.3">
      <c r="A12365" t="s">
        <v>341</v>
      </c>
      <c r="B12365" s="35">
        <v>916</v>
      </c>
      <c r="C12365" t="s">
        <v>243</v>
      </c>
      <c r="D12365" s="35">
        <v>2011</v>
      </c>
      <c r="E12365" t="s">
        <v>12769</v>
      </c>
      <c r="F12365" s="34" t="s">
        <v>6</v>
      </c>
      <c r="G12365" s="34" t="s">
        <v>6</v>
      </c>
      <c r="H12365" s="34" t="s">
        <v>6</v>
      </c>
      <c r="I12365" s="34">
        <v>42.880834499851048</v>
      </c>
      <c r="J12365" s="34">
        <v>8.7759905099494731</v>
      </c>
      <c r="K12365" s="34">
        <v>34.104843989901575</v>
      </c>
      <c r="L12365" s="34" t="s">
        <v>6</v>
      </c>
      <c r="M12365" s="34" t="s">
        <v>6</v>
      </c>
      <c r="N12365" s="34">
        <v>10.161007351995268</v>
      </c>
      <c r="O12365" s="34">
        <v>9.7075032618644244</v>
      </c>
      <c r="P12365" s="34">
        <v>28243.053</v>
      </c>
      <c r="Q12365" t="s">
        <v>6</v>
      </c>
      <c r="R12365" t="s">
        <v>6</v>
      </c>
      <c r="S12365" t="s">
        <v>6</v>
      </c>
      <c r="T12365" t="s">
        <v>15196</v>
      </c>
      <c r="U12365" t="s">
        <v>14651</v>
      </c>
      <c r="V12365" t="s">
        <v>15197</v>
      </c>
      <c r="W12365" t="s">
        <v>15198</v>
      </c>
      <c r="X12365" t="s">
        <v>15198</v>
      </c>
      <c r="Y12365" t="s">
        <v>6</v>
      </c>
      <c r="Z12365" t="s">
        <v>6</v>
      </c>
      <c r="AA12365" t="s">
        <v>15199</v>
      </c>
      <c r="AB12365" t="s">
        <v>14748</v>
      </c>
      <c r="AC12365" t="s">
        <v>15182</v>
      </c>
    </row>
    <row r="12366" spans="1:29" x14ac:dyDescent="0.3">
      <c r="A12366" t="s">
        <v>341</v>
      </c>
      <c r="B12366" s="35">
        <v>916</v>
      </c>
      <c r="C12366" t="s">
        <v>243</v>
      </c>
      <c r="D12366" s="35">
        <v>2012</v>
      </c>
      <c r="E12366" t="s">
        <v>12770</v>
      </c>
      <c r="F12366" s="34" t="s">
        <v>6</v>
      </c>
      <c r="G12366" s="34" t="s">
        <v>6</v>
      </c>
      <c r="H12366" s="34" t="s">
        <v>6</v>
      </c>
      <c r="I12366" s="34">
        <v>43.943692600463834</v>
      </c>
      <c r="J12366" s="34">
        <v>9.7131504220819309</v>
      </c>
      <c r="K12366" s="34">
        <v>34.230542178381903</v>
      </c>
      <c r="L12366" s="34" t="s">
        <v>6</v>
      </c>
      <c r="M12366" s="34" t="s">
        <v>6</v>
      </c>
      <c r="N12366" s="34">
        <v>12.125266622063087</v>
      </c>
      <c r="O12366" s="34">
        <v>11.693357351671875</v>
      </c>
      <c r="P12366" s="34">
        <v>31015.187000000002</v>
      </c>
      <c r="Q12366" t="s">
        <v>6</v>
      </c>
      <c r="R12366" t="s">
        <v>6</v>
      </c>
      <c r="S12366" t="s">
        <v>6</v>
      </c>
      <c r="T12366" t="s">
        <v>15196</v>
      </c>
      <c r="U12366" t="s">
        <v>14651</v>
      </c>
      <c r="V12366" t="s">
        <v>15197</v>
      </c>
      <c r="W12366" t="s">
        <v>15198</v>
      </c>
      <c r="X12366" t="s">
        <v>15198</v>
      </c>
      <c r="Y12366" t="s">
        <v>6</v>
      </c>
      <c r="Z12366" t="s">
        <v>6</v>
      </c>
      <c r="AA12366" t="s">
        <v>15199</v>
      </c>
      <c r="AB12366" t="s">
        <v>14748</v>
      </c>
      <c r="AC12366" t="s">
        <v>15182</v>
      </c>
    </row>
    <row r="12367" spans="1:29" x14ac:dyDescent="0.3">
      <c r="A12367" t="s">
        <v>341</v>
      </c>
      <c r="B12367" s="35">
        <v>916</v>
      </c>
      <c r="C12367" t="s">
        <v>243</v>
      </c>
      <c r="D12367" s="35">
        <v>2013</v>
      </c>
      <c r="E12367" t="s">
        <v>12771</v>
      </c>
      <c r="F12367" s="34" t="s">
        <v>6</v>
      </c>
      <c r="G12367" s="34" t="s">
        <v>6</v>
      </c>
      <c r="H12367" s="34" t="s">
        <v>6</v>
      </c>
      <c r="I12367" s="34">
        <v>43.208819118916907</v>
      </c>
      <c r="J12367" s="34">
        <v>10.506652721844548</v>
      </c>
      <c r="K12367" s="34">
        <v>32.702166397072361</v>
      </c>
      <c r="L12367" s="34" t="s">
        <v>6</v>
      </c>
      <c r="M12367" s="34" t="s">
        <v>6</v>
      </c>
      <c r="N12367" s="34">
        <v>12.602507931826876</v>
      </c>
      <c r="O12367" s="34">
        <v>12.217465303926245</v>
      </c>
      <c r="P12367" s="34">
        <v>35999.025000000001</v>
      </c>
      <c r="Q12367" t="s">
        <v>6</v>
      </c>
      <c r="R12367" t="s">
        <v>6</v>
      </c>
      <c r="S12367" t="s">
        <v>6</v>
      </c>
      <c r="T12367" t="s">
        <v>15196</v>
      </c>
      <c r="U12367" t="s">
        <v>14651</v>
      </c>
      <c r="V12367" t="s">
        <v>15197</v>
      </c>
      <c r="W12367" t="s">
        <v>15198</v>
      </c>
      <c r="X12367" t="s">
        <v>15198</v>
      </c>
      <c r="Y12367" t="s">
        <v>6</v>
      </c>
      <c r="Z12367" t="s">
        <v>6</v>
      </c>
      <c r="AA12367" t="s">
        <v>15199</v>
      </c>
      <c r="AB12367" t="s">
        <v>14748</v>
      </c>
      <c r="AC12367" t="s">
        <v>15182</v>
      </c>
    </row>
    <row r="12368" spans="1:29" x14ac:dyDescent="0.3">
      <c r="A12368" t="s">
        <v>341</v>
      </c>
      <c r="B12368" s="35">
        <v>916</v>
      </c>
      <c r="C12368" t="s">
        <v>243</v>
      </c>
      <c r="D12368" s="35">
        <v>2014</v>
      </c>
      <c r="E12368" t="s">
        <v>12772</v>
      </c>
      <c r="F12368" s="34" t="s">
        <v>6</v>
      </c>
      <c r="G12368" s="34" t="s">
        <v>6</v>
      </c>
      <c r="H12368" s="34" t="s">
        <v>6</v>
      </c>
      <c r="I12368" s="34">
        <v>42.970715499934506</v>
      </c>
      <c r="J12368" s="34">
        <v>10.525931543768722</v>
      </c>
      <c r="K12368" s="34">
        <v>32.444783956165786</v>
      </c>
      <c r="L12368" s="34" t="s">
        <v>6</v>
      </c>
      <c r="M12368" s="34" t="s">
        <v>6</v>
      </c>
      <c r="N12368" s="34">
        <v>14.496344233041963</v>
      </c>
      <c r="O12368" s="34">
        <v>14.147285639645094</v>
      </c>
      <c r="P12368" s="34">
        <v>39675.832999999999</v>
      </c>
      <c r="Q12368" t="s">
        <v>6</v>
      </c>
      <c r="R12368" t="s">
        <v>6</v>
      </c>
      <c r="S12368" t="s">
        <v>6</v>
      </c>
      <c r="T12368" t="s">
        <v>15196</v>
      </c>
      <c r="U12368" t="s">
        <v>14651</v>
      </c>
      <c r="V12368" t="s">
        <v>15197</v>
      </c>
      <c r="W12368" t="s">
        <v>15198</v>
      </c>
      <c r="X12368" t="s">
        <v>15198</v>
      </c>
      <c r="Y12368" t="s">
        <v>6</v>
      </c>
      <c r="Z12368" t="s">
        <v>6</v>
      </c>
      <c r="AA12368" t="s">
        <v>15199</v>
      </c>
      <c r="AB12368" t="s">
        <v>14748</v>
      </c>
      <c r="AC12368" t="s">
        <v>15182</v>
      </c>
    </row>
    <row r="12369" spans="1:29" x14ac:dyDescent="0.3">
      <c r="A12369" t="s">
        <v>341</v>
      </c>
      <c r="B12369" s="35">
        <v>916</v>
      </c>
      <c r="C12369" t="s">
        <v>243</v>
      </c>
      <c r="D12369" s="35">
        <v>2015</v>
      </c>
      <c r="E12369" t="s">
        <v>12773</v>
      </c>
      <c r="F12369" s="34" t="s">
        <v>6</v>
      </c>
      <c r="G12369" s="34" t="s">
        <v>6</v>
      </c>
      <c r="H12369" s="34" t="s">
        <v>6</v>
      </c>
      <c r="I12369" s="34">
        <v>48.804763403650888</v>
      </c>
      <c r="J12369" s="34">
        <v>10.716435776773453</v>
      </c>
      <c r="K12369" s="34">
        <v>38.088327626877437</v>
      </c>
      <c r="L12369" s="34" t="s">
        <v>6</v>
      </c>
      <c r="M12369" s="34" t="s">
        <v>6</v>
      </c>
      <c r="N12369" s="34">
        <v>21.881937361806248</v>
      </c>
      <c r="O12369" s="34">
        <v>21.195754929846867</v>
      </c>
      <c r="P12369" s="34">
        <v>40884.133999999998</v>
      </c>
      <c r="Q12369" t="s">
        <v>6</v>
      </c>
      <c r="R12369" t="s">
        <v>6</v>
      </c>
      <c r="S12369" t="s">
        <v>6</v>
      </c>
      <c r="T12369" t="s">
        <v>15196</v>
      </c>
      <c r="U12369" t="s">
        <v>14651</v>
      </c>
      <c r="V12369" t="s">
        <v>15197</v>
      </c>
      <c r="W12369" t="s">
        <v>15198</v>
      </c>
      <c r="X12369" t="s">
        <v>15198</v>
      </c>
      <c r="Y12369" t="s">
        <v>6</v>
      </c>
      <c r="Z12369" t="s">
        <v>6</v>
      </c>
      <c r="AA12369" t="s">
        <v>15199</v>
      </c>
      <c r="AB12369" t="s">
        <v>14748</v>
      </c>
      <c r="AC12369" t="s">
        <v>15182</v>
      </c>
    </row>
    <row r="12370" spans="1:29" x14ac:dyDescent="0.3">
      <c r="A12370" t="s">
        <v>341</v>
      </c>
      <c r="B12370" s="35">
        <v>916</v>
      </c>
      <c r="C12370" t="s">
        <v>243</v>
      </c>
      <c r="D12370" s="35">
        <v>2016</v>
      </c>
      <c r="E12370" t="s">
        <v>12774</v>
      </c>
      <c r="F12370" s="34" t="s">
        <v>6</v>
      </c>
      <c r="G12370" s="34" t="s">
        <v>6</v>
      </c>
      <c r="H12370" s="34" t="s">
        <v>6</v>
      </c>
      <c r="I12370" s="34">
        <v>50.920038571222833</v>
      </c>
      <c r="J12370" s="34">
        <v>9.0387277445836425</v>
      </c>
      <c r="K12370" s="34">
        <v>41.881310826639194</v>
      </c>
      <c r="L12370" s="34" t="s">
        <v>6</v>
      </c>
      <c r="M12370" s="34" t="s">
        <v>6</v>
      </c>
      <c r="N12370" s="34">
        <v>19.677354055078062</v>
      </c>
      <c r="O12370" s="34">
        <v>18.899424433934449</v>
      </c>
      <c r="P12370" s="34">
        <v>46971.15</v>
      </c>
      <c r="Q12370" t="s">
        <v>6</v>
      </c>
      <c r="R12370" t="s">
        <v>6</v>
      </c>
      <c r="S12370" t="s">
        <v>6</v>
      </c>
      <c r="T12370" t="s">
        <v>15196</v>
      </c>
      <c r="U12370" t="s">
        <v>14651</v>
      </c>
      <c r="V12370" t="s">
        <v>15197</v>
      </c>
      <c r="W12370" t="s">
        <v>15198</v>
      </c>
      <c r="X12370" t="s">
        <v>15198</v>
      </c>
      <c r="Y12370" t="s">
        <v>6</v>
      </c>
      <c r="Z12370" t="s">
        <v>6</v>
      </c>
      <c r="AA12370" t="s">
        <v>15199</v>
      </c>
      <c r="AB12370" t="s">
        <v>14748</v>
      </c>
      <c r="AC12370" t="s">
        <v>15182</v>
      </c>
    </row>
    <row r="12371" spans="1:29" x14ac:dyDescent="0.3">
      <c r="A12371" t="s">
        <v>341</v>
      </c>
      <c r="B12371" s="35">
        <v>916</v>
      </c>
      <c r="C12371" t="s">
        <v>243</v>
      </c>
      <c r="D12371" s="35">
        <v>2017</v>
      </c>
      <c r="E12371" t="s">
        <v>12775</v>
      </c>
      <c r="F12371" s="34" t="s">
        <v>6</v>
      </c>
      <c r="G12371" s="34" t="s">
        <v>6</v>
      </c>
      <c r="H12371" s="34" t="s">
        <v>6</v>
      </c>
      <c r="I12371" s="34">
        <v>45.83055914939505</v>
      </c>
      <c r="J12371" s="34">
        <v>8.6857109062496303</v>
      </c>
      <c r="K12371" s="34">
        <v>37.144848243145418</v>
      </c>
      <c r="L12371" s="34" t="s">
        <v>6</v>
      </c>
      <c r="M12371" s="34" t="s">
        <v>6</v>
      </c>
      <c r="N12371" s="34">
        <v>19.869432221263086</v>
      </c>
      <c r="O12371" s="34">
        <v>18.745028858641025</v>
      </c>
      <c r="P12371" s="34">
        <v>54378.858</v>
      </c>
      <c r="Q12371" t="s">
        <v>6</v>
      </c>
      <c r="R12371" t="s">
        <v>6</v>
      </c>
      <c r="S12371" t="s">
        <v>6</v>
      </c>
      <c r="T12371" t="s">
        <v>15196</v>
      </c>
      <c r="U12371" t="s">
        <v>14651</v>
      </c>
      <c r="V12371" t="s">
        <v>15197</v>
      </c>
      <c r="W12371" t="s">
        <v>15198</v>
      </c>
      <c r="X12371" t="s">
        <v>15198</v>
      </c>
      <c r="Y12371" t="s">
        <v>6</v>
      </c>
      <c r="Z12371" t="s">
        <v>6</v>
      </c>
      <c r="AA12371" t="s">
        <v>15199</v>
      </c>
      <c r="AB12371" t="s">
        <v>14748</v>
      </c>
      <c r="AC12371" t="s">
        <v>15182</v>
      </c>
    </row>
    <row r="12372" spans="1:29" x14ac:dyDescent="0.3">
      <c r="A12372" t="s">
        <v>341</v>
      </c>
      <c r="B12372" s="35">
        <v>916</v>
      </c>
      <c r="C12372" t="s">
        <v>243</v>
      </c>
      <c r="D12372" s="35">
        <v>2018</v>
      </c>
      <c r="E12372" t="s">
        <v>12776</v>
      </c>
      <c r="F12372" s="34" t="s">
        <v>6</v>
      </c>
      <c r="G12372" s="34" t="s">
        <v>6</v>
      </c>
      <c r="H12372" s="34" t="s">
        <v>6</v>
      </c>
      <c r="I12372" s="34">
        <v>41.199726658884629</v>
      </c>
      <c r="J12372" s="34">
        <v>8.8142687321367141</v>
      </c>
      <c r="K12372" s="34">
        <v>32.385457926747918</v>
      </c>
      <c r="L12372" s="34" t="s">
        <v>6</v>
      </c>
      <c r="M12372" s="34" t="s">
        <v>6</v>
      </c>
      <c r="N12372" s="34">
        <v>20.258539658378218</v>
      </c>
      <c r="O12372" s="34">
        <v>18.884260866386256</v>
      </c>
      <c r="P12372" s="34">
        <v>61819.536</v>
      </c>
      <c r="Q12372" t="s">
        <v>6</v>
      </c>
      <c r="R12372" t="s">
        <v>6</v>
      </c>
      <c r="S12372" t="s">
        <v>6</v>
      </c>
      <c r="T12372" t="s">
        <v>15196</v>
      </c>
      <c r="U12372" t="s">
        <v>14651</v>
      </c>
      <c r="V12372" t="s">
        <v>15197</v>
      </c>
      <c r="W12372" t="s">
        <v>15198</v>
      </c>
      <c r="X12372" t="s">
        <v>15198</v>
      </c>
      <c r="Y12372" t="s">
        <v>6</v>
      </c>
      <c r="Z12372" t="s">
        <v>6</v>
      </c>
      <c r="AA12372" t="s">
        <v>15199</v>
      </c>
      <c r="AB12372" t="s">
        <v>14748</v>
      </c>
      <c r="AC12372" t="s">
        <v>15182</v>
      </c>
    </row>
    <row r="12373" spans="1:29" x14ac:dyDescent="0.3">
      <c r="A12373" t="s">
        <v>341</v>
      </c>
      <c r="B12373" s="35">
        <v>916</v>
      </c>
      <c r="C12373" t="s">
        <v>243</v>
      </c>
      <c r="D12373" s="35">
        <v>2019</v>
      </c>
      <c r="E12373" t="s">
        <v>12777</v>
      </c>
      <c r="F12373" s="34" t="s">
        <v>6</v>
      </c>
      <c r="G12373" s="34" t="s">
        <v>6</v>
      </c>
      <c r="H12373" s="34" t="s">
        <v>6</v>
      </c>
      <c r="I12373" s="34">
        <v>37.929420298062517</v>
      </c>
      <c r="J12373" s="34">
        <v>9.7404617417949719</v>
      </c>
      <c r="K12373" s="34">
        <v>28.188958556267544</v>
      </c>
      <c r="L12373" s="34" t="s">
        <v>6</v>
      </c>
      <c r="M12373" s="34" t="s">
        <v>6</v>
      </c>
      <c r="N12373" s="34">
        <v>19.943728172120121</v>
      </c>
      <c r="O12373" s="34">
        <v>18.483046161205174</v>
      </c>
      <c r="P12373" s="34">
        <v>69532.626999999993</v>
      </c>
      <c r="Q12373" t="s">
        <v>6</v>
      </c>
      <c r="R12373" t="s">
        <v>6</v>
      </c>
      <c r="S12373" t="s">
        <v>6</v>
      </c>
      <c r="T12373" t="s">
        <v>15196</v>
      </c>
      <c r="U12373" t="s">
        <v>14651</v>
      </c>
      <c r="V12373" t="s">
        <v>15197</v>
      </c>
      <c r="W12373" t="s">
        <v>15198</v>
      </c>
      <c r="X12373" t="s">
        <v>15198</v>
      </c>
      <c r="Y12373" t="s">
        <v>6</v>
      </c>
      <c r="Z12373" t="s">
        <v>6</v>
      </c>
      <c r="AA12373" t="s">
        <v>15199</v>
      </c>
      <c r="AB12373" t="s">
        <v>14748</v>
      </c>
      <c r="AC12373" t="s">
        <v>15182</v>
      </c>
    </row>
    <row r="12374" spans="1:29" x14ac:dyDescent="0.3">
      <c r="A12374" t="s">
        <v>341</v>
      </c>
      <c r="B12374" s="35">
        <v>916</v>
      </c>
      <c r="C12374" t="s">
        <v>243</v>
      </c>
      <c r="D12374" s="35">
        <v>2020</v>
      </c>
      <c r="E12374" t="s">
        <v>12778</v>
      </c>
      <c r="F12374" s="34" t="s">
        <v>6</v>
      </c>
      <c r="G12374" s="34" t="s">
        <v>6</v>
      </c>
      <c r="H12374" s="34" t="s">
        <v>6</v>
      </c>
      <c r="I12374" s="34">
        <v>39.974157481274489</v>
      </c>
      <c r="J12374" s="34">
        <v>10.804269428570947</v>
      </c>
      <c r="K12374" s="34">
        <v>29.169888052703541</v>
      </c>
      <c r="L12374" s="34" t="s">
        <v>6</v>
      </c>
      <c r="M12374" s="34" t="s">
        <v>6</v>
      </c>
      <c r="N12374" s="34">
        <v>26.357133479485846</v>
      </c>
      <c r="O12374" s="34">
        <v>23.578530377557911</v>
      </c>
      <c r="P12374" s="34">
        <v>70649.032999999996</v>
      </c>
      <c r="Q12374" t="s">
        <v>6</v>
      </c>
      <c r="R12374" t="s">
        <v>6</v>
      </c>
      <c r="S12374" t="s">
        <v>6</v>
      </c>
      <c r="T12374" t="s">
        <v>15196</v>
      </c>
      <c r="U12374" t="s">
        <v>14651</v>
      </c>
      <c r="V12374" t="s">
        <v>15197</v>
      </c>
      <c r="W12374" t="s">
        <v>15198</v>
      </c>
      <c r="X12374" t="s">
        <v>15198</v>
      </c>
      <c r="Y12374" t="s">
        <v>6</v>
      </c>
      <c r="Z12374" t="s">
        <v>6</v>
      </c>
      <c r="AA12374" t="s">
        <v>15199</v>
      </c>
      <c r="AB12374" t="s">
        <v>14748</v>
      </c>
      <c r="AC12374" t="s">
        <v>15182</v>
      </c>
    </row>
    <row r="12375" spans="1:29" x14ac:dyDescent="0.3">
      <c r="A12375" t="s">
        <v>341</v>
      </c>
      <c r="B12375" s="35">
        <v>916</v>
      </c>
      <c r="C12375" t="s">
        <v>243</v>
      </c>
      <c r="D12375" s="35">
        <v>2021</v>
      </c>
      <c r="E12375" t="s">
        <v>12779</v>
      </c>
      <c r="F12375" s="34" t="s">
        <v>6</v>
      </c>
      <c r="G12375" s="34" t="s">
        <v>6</v>
      </c>
      <c r="H12375" s="34" t="s">
        <v>6</v>
      </c>
      <c r="I12375" s="34">
        <v>37.365611906275937</v>
      </c>
      <c r="J12375" s="34">
        <v>12.863179405105033</v>
      </c>
      <c r="K12375" s="34">
        <v>24.502432501170905</v>
      </c>
      <c r="L12375" s="34" t="s">
        <v>6</v>
      </c>
      <c r="M12375" s="34" t="s">
        <v>6</v>
      </c>
      <c r="N12375" s="34">
        <v>25.100450852409246</v>
      </c>
      <c r="O12375" s="34">
        <v>22.310444269131768</v>
      </c>
      <c r="P12375" s="34">
        <v>83951.588000000003</v>
      </c>
      <c r="Q12375" t="s">
        <v>6</v>
      </c>
      <c r="R12375" t="s">
        <v>6</v>
      </c>
      <c r="S12375" t="s">
        <v>6</v>
      </c>
      <c r="T12375" t="s">
        <v>15196</v>
      </c>
      <c r="U12375" t="s">
        <v>14651</v>
      </c>
      <c r="V12375" t="s">
        <v>15197</v>
      </c>
      <c r="W12375" t="s">
        <v>15198</v>
      </c>
      <c r="X12375" t="s">
        <v>15198</v>
      </c>
      <c r="Y12375" t="s">
        <v>6</v>
      </c>
      <c r="Z12375" t="s">
        <v>6</v>
      </c>
      <c r="AA12375" t="s">
        <v>15199</v>
      </c>
      <c r="AB12375" t="s">
        <v>14748</v>
      </c>
      <c r="AC12375" t="s">
        <v>15182</v>
      </c>
    </row>
    <row r="12376" spans="1:29" x14ac:dyDescent="0.3">
      <c r="A12376" t="s">
        <v>341</v>
      </c>
      <c r="B12376" s="35">
        <v>916</v>
      </c>
      <c r="C12376" t="s">
        <v>243</v>
      </c>
      <c r="D12376" s="35">
        <v>2022</v>
      </c>
      <c r="E12376" t="s">
        <v>12780</v>
      </c>
      <c r="F12376" s="34" t="s">
        <v>6</v>
      </c>
      <c r="G12376" s="34" t="s">
        <v>6</v>
      </c>
      <c r="H12376" s="34" t="s">
        <v>6</v>
      </c>
      <c r="I12376" s="34">
        <v>31.691188413193572</v>
      </c>
      <c r="J12376" s="34">
        <v>13.664911456614442</v>
      </c>
      <c r="K12376" s="34">
        <v>18.026276956579132</v>
      </c>
      <c r="L12376" s="34" t="s">
        <v>6</v>
      </c>
      <c r="M12376" s="34" t="s">
        <v>6</v>
      </c>
      <c r="N12376" s="34">
        <v>23.524055553629676</v>
      </c>
      <c r="O12376" s="34">
        <v>21.210095896980036</v>
      </c>
      <c r="P12376" s="34">
        <v>103765.518</v>
      </c>
      <c r="Q12376" t="s">
        <v>6</v>
      </c>
      <c r="R12376" t="s">
        <v>6</v>
      </c>
      <c r="S12376" t="s">
        <v>6</v>
      </c>
      <c r="T12376" t="s">
        <v>15196</v>
      </c>
      <c r="U12376" t="s">
        <v>14651</v>
      </c>
      <c r="V12376" t="s">
        <v>15197</v>
      </c>
      <c r="W12376" t="s">
        <v>15198</v>
      </c>
      <c r="X12376" t="s">
        <v>15198</v>
      </c>
      <c r="Y12376" t="s">
        <v>6</v>
      </c>
      <c r="Z12376" t="s">
        <v>6</v>
      </c>
      <c r="AA12376" t="s">
        <v>15199</v>
      </c>
      <c r="AB12376" t="s">
        <v>14748</v>
      </c>
      <c r="AC12376" t="s">
        <v>15182</v>
      </c>
    </row>
    <row r="12377" spans="1:29" x14ac:dyDescent="0.3">
      <c r="A12377" t="s">
        <v>341</v>
      </c>
      <c r="B12377" s="35">
        <v>916</v>
      </c>
      <c r="C12377" t="s">
        <v>243</v>
      </c>
      <c r="D12377" s="35">
        <v>2023</v>
      </c>
      <c r="E12377" t="s">
        <v>12781</v>
      </c>
      <c r="F12377" s="34" t="s">
        <v>6</v>
      </c>
      <c r="G12377" s="34" t="s">
        <v>6</v>
      </c>
      <c r="H12377" s="34" t="s">
        <v>6</v>
      </c>
      <c r="I12377" s="34">
        <v>31.507620745873592</v>
      </c>
      <c r="J12377" s="34">
        <v>15.304586515558693</v>
      </c>
      <c r="K12377" s="34">
        <v>16.203034230314898</v>
      </c>
      <c r="L12377" s="34" t="s">
        <v>6</v>
      </c>
      <c r="M12377" s="34" t="s">
        <v>6</v>
      </c>
      <c r="N12377" s="34">
        <v>22.981962771774221</v>
      </c>
      <c r="O12377" s="34">
        <v>20.66561444777793</v>
      </c>
      <c r="P12377" s="34">
        <v>119442.29</v>
      </c>
      <c r="Q12377" t="s">
        <v>6</v>
      </c>
      <c r="R12377" t="s">
        <v>6</v>
      </c>
      <c r="S12377" t="s">
        <v>6</v>
      </c>
      <c r="T12377" t="s">
        <v>15196</v>
      </c>
      <c r="U12377" t="s">
        <v>14651</v>
      </c>
      <c r="V12377" t="s">
        <v>15197</v>
      </c>
      <c r="W12377" t="s">
        <v>15198</v>
      </c>
      <c r="X12377" t="s">
        <v>15198</v>
      </c>
      <c r="Y12377" t="s">
        <v>6</v>
      </c>
      <c r="Z12377" t="s">
        <v>6</v>
      </c>
      <c r="AA12377" t="s">
        <v>15199</v>
      </c>
      <c r="AB12377" t="s">
        <v>14748</v>
      </c>
      <c r="AC12377" t="s">
        <v>15182</v>
      </c>
    </row>
    <row r="12378" spans="1:29" x14ac:dyDescent="0.3">
      <c r="A12378" t="s">
        <v>341</v>
      </c>
      <c r="B12378" s="35">
        <v>916</v>
      </c>
      <c r="C12378" t="s">
        <v>243</v>
      </c>
      <c r="D12378" s="35">
        <v>2024</v>
      </c>
      <c r="E12378" t="s">
        <v>15200</v>
      </c>
      <c r="F12378" s="34" t="s">
        <v>6</v>
      </c>
      <c r="G12378" s="34" t="s">
        <v>6</v>
      </c>
      <c r="H12378" s="34" t="s">
        <v>6</v>
      </c>
      <c r="I12378" s="34">
        <v>32.535436103089516</v>
      </c>
      <c r="J12378" s="34">
        <v>17.061382886921724</v>
      </c>
      <c r="K12378" s="34">
        <v>15.474053216167793</v>
      </c>
      <c r="L12378" s="34" t="s">
        <v>6</v>
      </c>
      <c r="M12378" s="34" t="s">
        <v>6</v>
      </c>
      <c r="N12378" s="34">
        <v>24.804027531829139</v>
      </c>
      <c r="O12378" s="34">
        <v>24.945810381623922</v>
      </c>
      <c r="P12378" s="34">
        <v>134339.75510058401</v>
      </c>
      <c r="Q12378" t="s">
        <v>6</v>
      </c>
      <c r="R12378" t="s">
        <v>6</v>
      </c>
      <c r="S12378" t="s">
        <v>6</v>
      </c>
      <c r="T12378" t="s">
        <v>15196</v>
      </c>
      <c r="U12378" t="s">
        <v>14651</v>
      </c>
      <c r="V12378" t="s">
        <v>15197</v>
      </c>
      <c r="W12378" t="s">
        <v>15198</v>
      </c>
      <c r="X12378" t="s">
        <v>15198</v>
      </c>
      <c r="Y12378" t="s">
        <v>6</v>
      </c>
      <c r="Z12378" t="s">
        <v>6</v>
      </c>
      <c r="AA12378" t="s">
        <v>15199</v>
      </c>
      <c r="AB12378" t="s">
        <v>14748</v>
      </c>
      <c r="AC12378" t="s">
        <v>15182</v>
      </c>
    </row>
    <row r="12379" spans="1:29" x14ac:dyDescent="0.3">
      <c r="A12379" t="s">
        <v>341</v>
      </c>
      <c r="B12379" s="35">
        <v>917</v>
      </c>
      <c r="C12379" t="s">
        <v>244</v>
      </c>
      <c r="D12379" s="35">
        <v>1950</v>
      </c>
      <c r="E12379" t="s">
        <v>12782</v>
      </c>
      <c r="F12379" s="34" t="s">
        <v>6</v>
      </c>
      <c r="G12379" s="34" t="s">
        <v>6</v>
      </c>
      <c r="H12379" s="34" t="s">
        <v>6</v>
      </c>
      <c r="I12379" s="34" t="s">
        <v>6</v>
      </c>
      <c r="J12379" s="34" t="s">
        <v>6</v>
      </c>
      <c r="K12379" s="34" t="s">
        <v>6</v>
      </c>
      <c r="L12379" s="34" t="s">
        <v>6</v>
      </c>
      <c r="M12379" s="34" t="s">
        <v>6</v>
      </c>
      <c r="N12379" s="34" t="s">
        <v>6</v>
      </c>
      <c r="O12379" s="34" t="s">
        <v>6</v>
      </c>
      <c r="P12379" s="34" t="s">
        <v>6</v>
      </c>
      <c r="Q12379" t="s">
        <v>6</v>
      </c>
      <c r="R12379" t="s">
        <v>6</v>
      </c>
      <c r="S12379" t="s">
        <v>6</v>
      </c>
      <c r="T12379" t="s">
        <v>15034</v>
      </c>
      <c r="U12379" t="s">
        <v>6</v>
      </c>
      <c r="V12379" t="s">
        <v>6</v>
      </c>
      <c r="W12379" t="s">
        <v>6</v>
      </c>
      <c r="X12379" t="s">
        <v>6</v>
      </c>
      <c r="Y12379" t="s">
        <v>6</v>
      </c>
      <c r="Z12379" t="s">
        <v>6</v>
      </c>
      <c r="AA12379" t="s">
        <v>15201</v>
      </c>
      <c r="AB12379" t="s">
        <v>15201</v>
      </c>
      <c r="AC12379" t="s">
        <v>15202</v>
      </c>
    </row>
    <row r="12380" spans="1:29" x14ac:dyDescent="0.3">
      <c r="A12380" t="s">
        <v>341</v>
      </c>
      <c r="B12380" s="35">
        <v>917</v>
      </c>
      <c r="C12380" t="s">
        <v>244</v>
      </c>
      <c r="D12380" s="35">
        <v>1951</v>
      </c>
      <c r="E12380" t="s">
        <v>12783</v>
      </c>
      <c r="F12380" s="34" t="s">
        <v>6</v>
      </c>
      <c r="G12380" s="34" t="s">
        <v>6</v>
      </c>
      <c r="H12380" s="34" t="s">
        <v>6</v>
      </c>
      <c r="I12380" s="34" t="s">
        <v>6</v>
      </c>
      <c r="J12380" s="34" t="s">
        <v>6</v>
      </c>
      <c r="K12380" s="34" t="s">
        <v>6</v>
      </c>
      <c r="L12380" s="34" t="s">
        <v>6</v>
      </c>
      <c r="M12380" s="34" t="s">
        <v>6</v>
      </c>
      <c r="N12380" s="34" t="s">
        <v>6</v>
      </c>
      <c r="O12380" s="34" t="s">
        <v>6</v>
      </c>
      <c r="P12380" s="34" t="s">
        <v>6</v>
      </c>
      <c r="Q12380" t="s">
        <v>6</v>
      </c>
      <c r="R12380" t="s">
        <v>6</v>
      </c>
      <c r="S12380" t="s">
        <v>6</v>
      </c>
      <c r="T12380" t="s">
        <v>15034</v>
      </c>
      <c r="U12380" t="s">
        <v>6</v>
      </c>
      <c r="V12380" t="s">
        <v>6</v>
      </c>
      <c r="W12380" t="s">
        <v>6</v>
      </c>
      <c r="X12380" t="s">
        <v>6</v>
      </c>
      <c r="Y12380" t="s">
        <v>6</v>
      </c>
      <c r="Z12380" t="s">
        <v>6</v>
      </c>
      <c r="AA12380" t="s">
        <v>15201</v>
      </c>
      <c r="AB12380" t="s">
        <v>15201</v>
      </c>
      <c r="AC12380" t="s">
        <v>15202</v>
      </c>
    </row>
    <row r="12381" spans="1:29" x14ac:dyDescent="0.3">
      <c r="A12381" t="s">
        <v>341</v>
      </c>
      <c r="B12381" s="35">
        <v>917</v>
      </c>
      <c r="C12381" t="s">
        <v>244</v>
      </c>
      <c r="D12381" s="35">
        <v>1952</v>
      </c>
      <c r="E12381" t="s">
        <v>12784</v>
      </c>
      <c r="F12381" s="34" t="s">
        <v>6</v>
      </c>
      <c r="G12381" s="34" t="s">
        <v>6</v>
      </c>
      <c r="H12381" s="34" t="s">
        <v>6</v>
      </c>
      <c r="I12381" s="34" t="s">
        <v>6</v>
      </c>
      <c r="J12381" s="34" t="s">
        <v>6</v>
      </c>
      <c r="K12381" s="34" t="s">
        <v>6</v>
      </c>
      <c r="L12381" s="34" t="s">
        <v>6</v>
      </c>
      <c r="M12381" s="34" t="s">
        <v>6</v>
      </c>
      <c r="N12381" s="34" t="s">
        <v>6</v>
      </c>
      <c r="O12381" s="34" t="s">
        <v>6</v>
      </c>
      <c r="P12381" s="34" t="s">
        <v>6</v>
      </c>
      <c r="Q12381" t="s">
        <v>6</v>
      </c>
      <c r="R12381" t="s">
        <v>6</v>
      </c>
      <c r="S12381" t="s">
        <v>6</v>
      </c>
      <c r="T12381" t="s">
        <v>15034</v>
      </c>
      <c r="U12381" t="s">
        <v>6</v>
      </c>
      <c r="V12381" t="s">
        <v>6</v>
      </c>
      <c r="W12381" t="s">
        <v>6</v>
      </c>
      <c r="X12381" t="s">
        <v>6</v>
      </c>
      <c r="Y12381" t="s">
        <v>6</v>
      </c>
      <c r="Z12381" t="s">
        <v>6</v>
      </c>
      <c r="AA12381" t="s">
        <v>15201</v>
      </c>
      <c r="AB12381" t="s">
        <v>15201</v>
      </c>
      <c r="AC12381" t="s">
        <v>15202</v>
      </c>
    </row>
    <row r="12382" spans="1:29" x14ac:dyDescent="0.3">
      <c r="A12382" t="s">
        <v>341</v>
      </c>
      <c r="B12382" s="35">
        <v>917</v>
      </c>
      <c r="C12382" t="s">
        <v>244</v>
      </c>
      <c r="D12382" s="35">
        <v>1953</v>
      </c>
      <c r="E12382" t="s">
        <v>12785</v>
      </c>
      <c r="F12382" s="34" t="s">
        <v>6</v>
      </c>
      <c r="G12382" s="34" t="s">
        <v>6</v>
      </c>
      <c r="H12382" s="34" t="s">
        <v>6</v>
      </c>
      <c r="I12382" s="34" t="s">
        <v>6</v>
      </c>
      <c r="J12382" s="34" t="s">
        <v>6</v>
      </c>
      <c r="K12382" s="34" t="s">
        <v>6</v>
      </c>
      <c r="L12382" s="34" t="s">
        <v>6</v>
      </c>
      <c r="M12382" s="34" t="s">
        <v>6</v>
      </c>
      <c r="N12382" s="34" t="s">
        <v>6</v>
      </c>
      <c r="O12382" s="34" t="s">
        <v>6</v>
      </c>
      <c r="P12382" s="34" t="s">
        <v>6</v>
      </c>
      <c r="Q12382" t="s">
        <v>6</v>
      </c>
      <c r="R12382" t="s">
        <v>6</v>
      </c>
      <c r="S12382" t="s">
        <v>6</v>
      </c>
      <c r="T12382" t="s">
        <v>15034</v>
      </c>
      <c r="U12382" t="s">
        <v>6</v>
      </c>
      <c r="V12382" t="s">
        <v>6</v>
      </c>
      <c r="W12382" t="s">
        <v>6</v>
      </c>
      <c r="X12382" t="s">
        <v>6</v>
      </c>
      <c r="Y12382" t="s">
        <v>6</v>
      </c>
      <c r="Z12382" t="s">
        <v>6</v>
      </c>
      <c r="AA12382" t="s">
        <v>15201</v>
      </c>
      <c r="AB12382" t="s">
        <v>15201</v>
      </c>
      <c r="AC12382" t="s">
        <v>15202</v>
      </c>
    </row>
    <row r="12383" spans="1:29" x14ac:dyDescent="0.3">
      <c r="A12383" t="s">
        <v>341</v>
      </c>
      <c r="B12383" s="35">
        <v>917</v>
      </c>
      <c r="C12383" t="s">
        <v>244</v>
      </c>
      <c r="D12383" s="35">
        <v>1954</v>
      </c>
      <c r="E12383" t="s">
        <v>12786</v>
      </c>
      <c r="F12383" s="34" t="s">
        <v>6</v>
      </c>
      <c r="G12383" s="34" t="s">
        <v>6</v>
      </c>
      <c r="H12383" s="34" t="s">
        <v>6</v>
      </c>
      <c r="I12383" s="34" t="s">
        <v>6</v>
      </c>
      <c r="J12383" s="34" t="s">
        <v>6</v>
      </c>
      <c r="K12383" s="34" t="s">
        <v>6</v>
      </c>
      <c r="L12383" s="34" t="s">
        <v>6</v>
      </c>
      <c r="M12383" s="34" t="s">
        <v>6</v>
      </c>
      <c r="N12383" s="34" t="s">
        <v>6</v>
      </c>
      <c r="O12383" s="34" t="s">
        <v>6</v>
      </c>
      <c r="P12383" s="34" t="s">
        <v>6</v>
      </c>
      <c r="Q12383" t="s">
        <v>6</v>
      </c>
      <c r="R12383" t="s">
        <v>6</v>
      </c>
      <c r="S12383" t="s">
        <v>6</v>
      </c>
      <c r="T12383" t="s">
        <v>15034</v>
      </c>
      <c r="U12383" t="s">
        <v>6</v>
      </c>
      <c r="V12383" t="s">
        <v>6</v>
      </c>
      <c r="W12383" t="s">
        <v>6</v>
      </c>
      <c r="X12383" t="s">
        <v>6</v>
      </c>
      <c r="Y12383" t="s">
        <v>6</v>
      </c>
      <c r="Z12383" t="s">
        <v>6</v>
      </c>
      <c r="AA12383" t="s">
        <v>15201</v>
      </c>
      <c r="AB12383" t="s">
        <v>15201</v>
      </c>
      <c r="AC12383" t="s">
        <v>15202</v>
      </c>
    </row>
    <row r="12384" spans="1:29" x14ac:dyDescent="0.3">
      <c r="A12384" t="s">
        <v>341</v>
      </c>
      <c r="B12384" s="35">
        <v>917</v>
      </c>
      <c r="C12384" t="s">
        <v>244</v>
      </c>
      <c r="D12384" s="35">
        <v>1955</v>
      </c>
      <c r="E12384" t="s">
        <v>12787</v>
      </c>
      <c r="F12384" s="34" t="s">
        <v>6</v>
      </c>
      <c r="G12384" s="34" t="s">
        <v>6</v>
      </c>
      <c r="H12384" s="34" t="s">
        <v>6</v>
      </c>
      <c r="I12384" s="34" t="s">
        <v>6</v>
      </c>
      <c r="J12384" s="34" t="s">
        <v>6</v>
      </c>
      <c r="K12384" s="34" t="s">
        <v>6</v>
      </c>
      <c r="L12384" s="34" t="s">
        <v>6</v>
      </c>
      <c r="M12384" s="34" t="s">
        <v>6</v>
      </c>
      <c r="N12384" s="34" t="s">
        <v>6</v>
      </c>
      <c r="O12384" s="34" t="s">
        <v>6</v>
      </c>
      <c r="P12384" s="34" t="s">
        <v>6</v>
      </c>
      <c r="Q12384" t="s">
        <v>6</v>
      </c>
      <c r="R12384" t="s">
        <v>6</v>
      </c>
      <c r="S12384" t="s">
        <v>6</v>
      </c>
      <c r="T12384" t="s">
        <v>15034</v>
      </c>
      <c r="U12384" t="s">
        <v>6</v>
      </c>
      <c r="V12384" t="s">
        <v>6</v>
      </c>
      <c r="W12384" t="s">
        <v>6</v>
      </c>
      <c r="X12384" t="s">
        <v>6</v>
      </c>
      <c r="Y12384" t="s">
        <v>6</v>
      </c>
      <c r="Z12384" t="s">
        <v>6</v>
      </c>
      <c r="AA12384" t="s">
        <v>15201</v>
      </c>
      <c r="AB12384" t="s">
        <v>15201</v>
      </c>
      <c r="AC12384" t="s">
        <v>15202</v>
      </c>
    </row>
    <row r="12385" spans="1:29" x14ac:dyDescent="0.3">
      <c r="A12385" t="s">
        <v>341</v>
      </c>
      <c r="B12385" s="35">
        <v>917</v>
      </c>
      <c r="C12385" t="s">
        <v>244</v>
      </c>
      <c r="D12385" s="35">
        <v>1956</v>
      </c>
      <c r="E12385" t="s">
        <v>12788</v>
      </c>
      <c r="F12385" s="34" t="s">
        <v>6</v>
      </c>
      <c r="G12385" s="34" t="s">
        <v>6</v>
      </c>
      <c r="H12385" s="34" t="s">
        <v>6</v>
      </c>
      <c r="I12385" s="34" t="s">
        <v>6</v>
      </c>
      <c r="J12385" s="34" t="s">
        <v>6</v>
      </c>
      <c r="K12385" s="34" t="s">
        <v>6</v>
      </c>
      <c r="L12385" s="34" t="s">
        <v>6</v>
      </c>
      <c r="M12385" s="34" t="s">
        <v>6</v>
      </c>
      <c r="N12385" s="34" t="s">
        <v>6</v>
      </c>
      <c r="O12385" s="34" t="s">
        <v>6</v>
      </c>
      <c r="P12385" s="34" t="s">
        <v>6</v>
      </c>
      <c r="Q12385" t="s">
        <v>6</v>
      </c>
      <c r="R12385" t="s">
        <v>6</v>
      </c>
      <c r="S12385" t="s">
        <v>6</v>
      </c>
      <c r="T12385" t="s">
        <v>15034</v>
      </c>
      <c r="U12385" t="s">
        <v>6</v>
      </c>
      <c r="V12385" t="s">
        <v>6</v>
      </c>
      <c r="W12385" t="s">
        <v>6</v>
      </c>
      <c r="X12385" t="s">
        <v>6</v>
      </c>
      <c r="Y12385" t="s">
        <v>6</v>
      </c>
      <c r="Z12385" t="s">
        <v>6</v>
      </c>
      <c r="AA12385" t="s">
        <v>15201</v>
      </c>
      <c r="AB12385" t="s">
        <v>15201</v>
      </c>
      <c r="AC12385" t="s">
        <v>15202</v>
      </c>
    </row>
    <row r="12386" spans="1:29" x14ac:dyDescent="0.3">
      <c r="A12386" t="s">
        <v>341</v>
      </c>
      <c r="B12386" s="35">
        <v>917</v>
      </c>
      <c r="C12386" t="s">
        <v>244</v>
      </c>
      <c r="D12386" s="35">
        <v>1957</v>
      </c>
      <c r="E12386" t="s">
        <v>12789</v>
      </c>
      <c r="F12386" s="34" t="s">
        <v>6</v>
      </c>
      <c r="G12386" s="34" t="s">
        <v>6</v>
      </c>
      <c r="H12386" s="34" t="s">
        <v>6</v>
      </c>
      <c r="I12386" s="34" t="s">
        <v>6</v>
      </c>
      <c r="J12386" s="34" t="s">
        <v>6</v>
      </c>
      <c r="K12386" s="34" t="s">
        <v>6</v>
      </c>
      <c r="L12386" s="34" t="s">
        <v>6</v>
      </c>
      <c r="M12386" s="34" t="s">
        <v>6</v>
      </c>
      <c r="N12386" s="34" t="s">
        <v>6</v>
      </c>
      <c r="O12386" s="34" t="s">
        <v>6</v>
      </c>
      <c r="P12386" s="34" t="s">
        <v>6</v>
      </c>
      <c r="Q12386" t="s">
        <v>6</v>
      </c>
      <c r="R12386" t="s">
        <v>6</v>
      </c>
      <c r="S12386" t="s">
        <v>6</v>
      </c>
      <c r="T12386" t="s">
        <v>15034</v>
      </c>
      <c r="U12386" t="s">
        <v>6</v>
      </c>
      <c r="V12386" t="s">
        <v>6</v>
      </c>
      <c r="W12386" t="s">
        <v>6</v>
      </c>
      <c r="X12386" t="s">
        <v>6</v>
      </c>
      <c r="Y12386" t="s">
        <v>6</v>
      </c>
      <c r="Z12386" t="s">
        <v>6</v>
      </c>
      <c r="AA12386" t="s">
        <v>15201</v>
      </c>
      <c r="AB12386" t="s">
        <v>15201</v>
      </c>
      <c r="AC12386" t="s">
        <v>15202</v>
      </c>
    </row>
    <row r="12387" spans="1:29" x14ac:dyDescent="0.3">
      <c r="A12387" t="s">
        <v>341</v>
      </c>
      <c r="B12387" s="35">
        <v>917</v>
      </c>
      <c r="C12387" t="s">
        <v>244</v>
      </c>
      <c r="D12387" s="35">
        <v>1958</v>
      </c>
      <c r="E12387" t="s">
        <v>12790</v>
      </c>
      <c r="F12387" s="34" t="s">
        <v>6</v>
      </c>
      <c r="G12387" s="34" t="s">
        <v>6</v>
      </c>
      <c r="H12387" s="34" t="s">
        <v>6</v>
      </c>
      <c r="I12387" s="34" t="s">
        <v>6</v>
      </c>
      <c r="J12387" s="34" t="s">
        <v>6</v>
      </c>
      <c r="K12387" s="34" t="s">
        <v>6</v>
      </c>
      <c r="L12387" s="34" t="s">
        <v>6</v>
      </c>
      <c r="M12387" s="34" t="s">
        <v>6</v>
      </c>
      <c r="N12387" s="34" t="s">
        <v>6</v>
      </c>
      <c r="O12387" s="34" t="s">
        <v>6</v>
      </c>
      <c r="P12387" s="34" t="s">
        <v>6</v>
      </c>
      <c r="Q12387" t="s">
        <v>6</v>
      </c>
      <c r="R12387" t="s">
        <v>6</v>
      </c>
      <c r="S12387" t="s">
        <v>6</v>
      </c>
      <c r="T12387" t="s">
        <v>15034</v>
      </c>
      <c r="U12387" t="s">
        <v>6</v>
      </c>
      <c r="V12387" t="s">
        <v>6</v>
      </c>
      <c r="W12387" t="s">
        <v>6</v>
      </c>
      <c r="X12387" t="s">
        <v>6</v>
      </c>
      <c r="Y12387" t="s">
        <v>6</v>
      </c>
      <c r="Z12387" t="s">
        <v>6</v>
      </c>
      <c r="AA12387" t="s">
        <v>15201</v>
      </c>
      <c r="AB12387" t="s">
        <v>15201</v>
      </c>
      <c r="AC12387" t="s">
        <v>15202</v>
      </c>
    </row>
    <row r="12388" spans="1:29" x14ac:dyDescent="0.3">
      <c r="A12388" t="s">
        <v>341</v>
      </c>
      <c r="B12388" s="35">
        <v>917</v>
      </c>
      <c r="C12388" t="s">
        <v>244</v>
      </c>
      <c r="D12388" s="35">
        <v>1959</v>
      </c>
      <c r="E12388" t="s">
        <v>12791</v>
      </c>
      <c r="F12388" s="34" t="s">
        <v>6</v>
      </c>
      <c r="G12388" s="34" t="s">
        <v>6</v>
      </c>
      <c r="H12388" s="34" t="s">
        <v>6</v>
      </c>
      <c r="I12388" s="34" t="s">
        <v>6</v>
      </c>
      <c r="J12388" s="34" t="s">
        <v>6</v>
      </c>
      <c r="K12388" s="34" t="s">
        <v>6</v>
      </c>
      <c r="L12388" s="34" t="s">
        <v>6</v>
      </c>
      <c r="M12388" s="34" t="s">
        <v>6</v>
      </c>
      <c r="N12388" s="34" t="s">
        <v>6</v>
      </c>
      <c r="O12388" s="34" t="s">
        <v>6</v>
      </c>
      <c r="P12388" s="34" t="s">
        <v>6</v>
      </c>
      <c r="Q12388" t="s">
        <v>6</v>
      </c>
      <c r="R12388" t="s">
        <v>6</v>
      </c>
      <c r="S12388" t="s">
        <v>6</v>
      </c>
      <c r="T12388" t="s">
        <v>15034</v>
      </c>
      <c r="U12388" t="s">
        <v>6</v>
      </c>
      <c r="V12388" t="s">
        <v>6</v>
      </c>
      <c r="W12388" t="s">
        <v>6</v>
      </c>
      <c r="X12388" t="s">
        <v>6</v>
      </c>
      <c r="Y12388" t="s">
        <v>6</v>
      </c>
      <c r="Z12388" t="s">
        <v>6</v>
      </c>
      <c r="AA12388" t="s">
        <v>15201</v>
      </c>
      <c r="AB12388" t="s">
        <v>15201</v>
      </c>
      <c r="AC12388" t="s">
        <v>15202</v>
      </c>
    </row>
    <row r="12389" spans="1:29" x14ac:dyDescent="0.3">
      <c r="A12389" t="s">
        <v>341</v>
      </c>
      <c r="B12389" s="35">
        <v>917</v>
      </c>
      <c r="C12389" t="s">
        <v>244</v>
      </c>
      <c r="D12389" s="35">
        <v>1960</v>
      </c>
      <c r="E12389" t="s">
        <v>12792</v>
      </c>
      <c r="F12389" s="34" t="s">
        <v>6</v>
      </c>
      <c r="G12389" s="34" t="s">
        <v>6</v>
      </c>
      <c r="H12389" s="34" t="s">
        <v>6</v>
      </c>
      <c r="I12389" s="34" t="s">
        <v>6</v>
      </c>
      <c r="J12389" s="34" t="s">
        <v>6</v>
      </c>
      <c r="K12389" s="34" t="s">
        <v>6</v>
      </c>
      <c r="L12389" s="34" t="s">
        <v>6</v>
      </c>
      <c r="M12389" s="34" t="s">
        <v>6</v>
      </c>
      <c r="N12389" s="34" t="s">
        <v>6</v>
      </c>
      <c r="O12389" s="34" t="s">
        <v>6</v>
      </c>
      <c r="P12389" s="34" t="s">
        <v>6</v>
      </c>
      <c r="Q12389" t="s">
        <v>6</v>
      </c>
      <c r="R12389" t="s">
        <v>6</v>
      </c>
      <c r="S12389" t="s">
        <v>6</v>
      </c>
      <c r="T12389" t="s">
        <v>15034</v>
      </c>
      <c r="U12389" t="s">
        <v>6</v>
      </c>
      <c r="V12389" t="s">
        <v>6</v>
      </c>
      <c r="W12389" t="s">
        <v>6</v>
      </c>
      <c r="X12389" t="s">
        <v>6</v>
      </c>
      <c r="Y12389" t="s">
        <v>6</v>
      </c>
      <c r="Z12389" t="s">
        <v>6</v>
      </c>
      <c r="AA12389" t="s">
        <v>15201</v>
      </c>
      <c r="AB12389" t="s">
        <v>15201</v>
      </c>
      <c r="AC12389" t="s">
        <v>15202</v>
      </c>
    </row>
    <row r="12390" spans="1:29" x14ac:dyDescent="0.3">
      <c r="A12390" t="s">
        <v>341</v>
      </c>
      <c r="B12390" s="35">
        <v>917</v>
      </c>
      <c r="C12390" t="s">
        <v>244</v>
      </c>
      <c r="D12390" s="35">
        <v>1961</v>
      </c>
      <c r="E12390" t="s">
        <v>12793</v>
      </c>
      <c r="F12390" s="34" t="s">
        <v>6</v>
      </c>
      <c r="G12390" s="34" t="s">
        <v>6</v>
      </c>
      <c r="H12390" s="34" t="s">
        <v>6</v>
      </c>
      <c r="I12390" s="34" t="s">
        <v>6</v>
      </c>
      <c r="J12390" s="34" t="s">
        <v>6</v>
      </c>
      <c r="K12390" s="34" t="s">
        <v>6</v>
      </c>
      <c r="L12390" s="34" t="s">
        <v>6</v>
      </c>
      <c r="M12390" s="34" t="s">
        <v>6</v>
      </c>
      <c r="N12390" s="34" t="s">
        <v>6</v>
      </c>
      <c r="O12390" s="34" t="s">
        <v>6</v>
      </c>
      <c r="P12390" s="34" t="s">
        <v>6</v>
      </c>
      <c r="Q12390" t="s">
        <v>6</v>
      </c>
      <c r="R12390" t="s">
        <v>6</v>
      </c>
      <c r="S12390" t="s">
        <v>6</v>
      </c>
      <c r="T12390" t="s">
        <v>15034</v>
      </c>
      <c r="U12390" t="s">
        <v>6</v>
      </c>
      <c r="V12390" t="s">
        <v>6</v>
      </c>
      <c r="W12390" t="s">
        <v>6</v>
      </c>
      <c r="X12390" t="s">
        <v>6</v>
      </c>
      <c r="Y12390" t="s">
        <v>6</v>
      </c>
      <c r="Z12390" t="s">
        <v>6</v>
      </c>
      <c r="AA12390" t="s">
        <v>15201</v>
      </c>
      <c r="AB12390" t="s">
        <v>15201</v>
      </c>
      <c r="AC12390" t="s">
        <v>15202</v>
      </c>
    </row>
    <row r="12391" spans="1:29" x14ac:dyDescent="0.3">
      <c r="A12391" t="s">
        <v>341</v>
      </c>
      <c r="B12391" s="35">
        <v>917</v>
      </c>
      <c r="C12391" t="s">
        <v>244</v>
      </c>
      <c r="D12391" s="35">
        <v>1962</v>
      </c>
      <c r="E12391" t="s">
        <v>12794</v>
      </c>
      <c r="F12391" s="34" t="s">
        <v>6</v>
      </c>
      <c r="G12391" s="34" t="s">
        <v>6</v>
      </c>
      <c r="H12391" s="34" t="s">
        <v>6</v>
      </c>
      <c r="I12391" s="34" t="s">
        <v>6</v>
      </c>
      <c r="J12391" s="34" t="s">
        <v>6</v>
      </c>
      <c r="K12391" s="34" t="s">
        <v>6</v>
      </c>
      <c r="L12391" s="34" t="s">
        <v>6</v>
      </c>
      <c r="M12391" s="34" t="s">
        <v>6</v>
      </c>
      <c r="N12391" s="34" t="s">
        <v>6</v>
      </c>
      <c r="O12391" s="34" t="s">
        <v>6</v>
      </c>
      <c r="P12391" s="34" t="s">
        <v>6</v>
      </c>
      <c r="Q12391" t="s">
        <v>6</v>
      </c>
      <c r="R12391" t="s">
        <v>6</v>
      </c>
      <c r="S12391" t="s">
        <v>6</v>
      </c>
      <c r="T12391" t="s">
        <v>15034</v>
      </c>
      <c r="U12391" t="s">
        <v>6</v>
      </c>
      <c r="V12391" t="s">
        <v>6</v>
      </c>
      <c r="W12391" t="s">
        <v>6</v>
      </c>
      <c r="X12391" t="s">
        <v>6</v>
      </c>
      <c r="Y12391" t="s">
        <v>6</v>
      </c>
      <c r="Z12391" t="s">
        <v>6</v>
      </c>
      <c r="AA12391" t="s">
        <v>15201</v>
      </c>
      <c r="AB12391" t="s">
        <v>15201</v>
      </c>
      <c r="AC12391" t="s">
        <v>15202</v>
      </c>
    </row>
    <row r="12392" spans="1:29" x14ac:dyDescent="0.3">
      <c r="A12392" t="s">
        <v>341</v>
      </c>
      <c r="B12392" s="35">
        <v>917</v>
      </c>
      <c r="C12392" t="s">
        <v>244</v>
      </c>
      <c r="D12392" s="35">
        <v>1963</v>
      </c>
      <c r="E12392" t="s">
        <v>12795</v>
      </c>
      <c r="F12392" s="34" t="s">
        <v>6</v>
      </c>
      <c r="G12392" s="34" t="s">
        <v>6</v>
      </c>
      <c r="H12392" s="34" t="s">
        <v>6</v>
      </c>
      <c r="I12392" s="34" t="s">
        <v>6</v>
      </c>
      <c r="J12392" s="34" t="s">
        <v>6</v>
      </c>
      <c r="K12392" s="34" t="s">
        <v>6</v>
      </c>
      <c r="L12392" s="34" t="s">
        <v>6</v>
      </c>
      <c r="M12392" s="34" t="s">
        <v>6</v>
      </c>
      <c r="N12392" s="34" t="s">
        <v>6</v>
      </c>
      <c r="O12392" s="34" t="s">
        <v>6</v>
      </c>
      <c r="P12392" s="34" t="s">
        <v>6</v>
      </c>
      <c r="Q12392" t="s">
        <v>6</v>
      </c>
      <c r="R12392" t="s">
        <v>6</v>
      </c>
      <c r="S12392" t="s">
        <v>6</v>
      </c>
      <c r="T12392" t="s">
        <v>15034</v>
      </c>
      <c r="U12392" t="s">
        <v>6</v>
      </c>
      <c r="V12392" t="s">
        <v>6</v>
      </c>
      <c r="W12392" t="s">
        <v>6</v>
      </c>
      <c r="X12392" t="s">
        <v>6</v>
      </c>
      <c r="Y12392" t="s">
        <v>6</v>
      </c>
      <c r="Z12392" t="s">
        <v>6</v>
      </c>
      <c r="AA12392" t="s">
        <v>15201</v>
      </c>
      <c r="AB12392" t="s">
        <v>15201</v>
      </c>
      <c r="AC12392" t="s">
        <v>15202</v>
      </c>
    </row>
    <row r="12393" spans="1:29" x14ac:dyDescent="0.3">
      <c r="A12393" t="s">
        <v>341</v>
      </c>
      <c r="B12393" s="35">
        <v>917</v>
      </c>
      <c r="C12393" t="s">
        <v>244</v>
      </c>
      <c r="D12393" s="35">
        <v>1964</v>
      </c>
      <c r="E12393" t="s">
        <v>12796</v>
      </c>
      <c r="F12393" s="34" t="s">
        <v>6</v>
      </c>
      <c r="G12393" s="34" t="s">
        <v>6</v>
      </c>
      <c r="H12393" s="34" t="s">
        <v>6</v>
      </c>
      <c r="I12393" s="34" t="s">
        <v>6</v>
      </c>
      <c r="J12393" s="34" t="s">
        <v>6</v>
      </c>
      <c r="K12393" s="34" t="s">
        <v>6</v>
      </c>
      <c r="L12393" s="34" t="s">
        <v>6</v>
      </c>
      <c r="M12393" s="34" t="s">
        <v>6</v>
      </c>
      <c r="N12393" s="34" t="s">
        <v>6</v>
      </c>
      <c r="O12393" s="34" t="s">
        <v>6</v>
      </c>
      <c r="P12393" s="34" t="s">
        <v>6</v>
      </c>
      <c r="Q12393" t="s">
        <v>6</v>
      </c>
      <c r="R12393" t="s">
        <v>6</v>
      </c>
      <c r="S12393" t="s">
        <v>6</v>
      </c>
      <c r="T12393" t="s">
        <v>15034</v>
      </c>
      <c r="U12393" t="s">
        <v>6</v>
      </c>
      <c r="V12393" t="s">
        <v>6</v>
      </c>
      <c r="W12393" t="s">
        <v>6</v>
      </c>
      <c r="X12393" t="s">
        <v>6</v>
      </c>
      <c r="Y12393" t="s">
        <v>6</v>
      </c>
      <c r="Z12393" t="s">
        <v>6</v>
      </c>
      <c r="AA12393" t="s">
        <v>15201</v>
      </c>
      <c r="AB12393" t="s">
        <v>15201</v>
      </c>
      <c r="AC12393" t="s">
        <v>15202</v>
      </c>
    </row>
    <row r="12394" spans="1:29" x14ac:dyDescent="0.3">
      <c r="A12394" t="s">
        <v>341</v>
      </c>
      <c r="B12394" s="35">
        <v>917</v>
      </c>
      <c r="C12394" t="s">
        <v>244</v>
      </c>
      <c r="D12394" s="35">
        <v>1965</v>
      </c>
      <c r="E12394" t="s">
        <v>12797</v>
      </c>
      <c r="F12394" s="34" t="s">
        <v>6</v>
      </c>
      <c r="G12394" s="34" t="s">
        <v>6</v>
      </c>
      <c r="H12394" s="34" t="s">
        <v>6</v>
      </c>
      <c r="I12394" s="34" t="s">
        <v>6</v>
      </c>
      <c r="J12394" s="34" t="s">
        <v>6</v>
      </c>
      <c r="K12394" s="34" t="s">
        <v>6</v>
      </c>
      <c r="L12394" s="34" t="s">
        <v>6</v>
      </c>
      <c r="M12394" s="34" t="s">
        <v>6</v>
      </c>
      <c r="N12394" s="34" t="s">
        <v>6</v>
      </c>
      <c r="O12394" s="34" t="s">
        <v>6</v>
      </c>
      <c r="P12394" s="34" t="s">
        <v>6</v>
      </c>
      <c r="Q12394" t="s">
        <v>6</v>
      </c>
      <c r="R12394" t="s">
        <v>6</v>
      </c>
      <c r="S12394" t="s">
        <v>6</v>
      </c>
      <c r="T12394" t="s">
        <v>15034</v>
      </c>
      <c r="U12394" t="s">
        <v>6</v>
      </c>
      <c r="V12394" t="s">
        <v>6</v>
      </c>
      <c r="W12394" t="s">
        <v>6</v>
      </c>
      <c r="X12394" t="s">
        <v>6</v>
      </c>
      <c r="Y12394" t="s">
        <v>6</v>
      </c>
      <c r="Z12394" t="s">
        <v>6</v>
      </c>
      <c r="AA12394" t="s">
        <v>15201</v>
      </c>
      <c r="AB12394" t="s">
        <v>15201</v>
      </c>
      <c r="AC12394" t="s">
        <v>15202</v>
      </c>
    </row>
    <row r="12395" spans="1:29" x14ac:dyDescent="0.3">
      <c r="A12395" t="s">
        <v>341</v>
      </c>
      <c r="B12395" s="35">
        <v>917</v>
      </c>
      <c r="C12395" t="s">
        <v>244</v>
      </c>
      <c r="D12395" s="35">
        <v>1966</v>
      </c>
      <c r="E12395" t="s">
        <v>12798</v>
      </c>
      <c r="F12395" s="34" t="s">
        <v>6</v>
      </c>
      <c r="G12395" s="34" t="s">
        <v>6</v>
      </c>
      <c r="H12395" s="34" t="s">
        <v>6</v>
      </c>
      <c r="I12395" s="34" t="s">
        <v>6</v>
      </c>
      <c r="J12395" s="34" t="s">
        <v>6</v>
      </c>
      <c r="K12395" s="34" t="s">
        <v>6</v>
      </c>
      <c r="L12395" s="34" t="s">
        <v>6</v>
      </c>
      <c r="M12395" s="34" t="s">
        <v>6</v>
      </c>
      <c r="N12395" s="34" t="s">
        <v>6</v>
      </c>
      <c r="O12395" s="34" t="s">
        <v>6</v>
      </c>
      <c r="P12395" s="34" t="s">
        <v>6</v>
      </c>
      <c r="Q12395" t="s">
        <v>6</v>
      </c>
      <c r="R12395" t="s">
        <v>6</v>
      </c>
      <c r="S12395" t="s">
        <v>6</v>
      </c>
      <c r="T12395" t="s">
        <v>15034</v>
      </c>
      <c r="U12395" t="s">
        <v>6</v>
      </c>
      <c r="V12395" t="s">
        <v>6</v>
      </c>
      <c r="W12395" t="s">
        <v>6</v>
      </c>
      <c r="X12395" t="s">
        <v>6</v>
      </c>
      <c r="Y12395" t="s">
        <v>6</v>
      </c>
      <c r="Z12395" t="s">
        <v>6</v>
      </c>
      <c r="AA12395" t="s">
        <v>15201</v>
      </c>
      <c r="AB12395" t="s">
        <v>15201</v>
      </c>
      <c r="AC12395" t="s">
        <v>15202</v>
      </c>
    </row>
    <row r="12396" spans="1:29" x14ac:dyDescent="0.3">
      <c r="A12396" t="s">
        <v>341</v>
      </c>
      <c r="B12396" s="35">
        <v>917</v>
      </c>
      <c r="C12396" t="s">
        <v>244</v>
      </c>
      <c r="D12396" s="35">
        <v>1967</v>
      </c>
      <c r="E12396" t="s">
        <v>12799</v>
      </c>
      <c r="F12396" s="34" t="s">
        <v>6</v>
      </c>
      <c r="G12396" s="34" t="s">
        <v>6</v>
      </c>
      <c r="H12396" s="34" t="s">
        <v>6</v>
      </c>
      <c r="I12396" s="34" t="s">
        <v>6</v>
      </c>
      <c r="J12396" s="34" t="s">
        <v>6</v>
      </c>
      <c r="K12396" s="34" t="s">
        <v>6</v>
      </c>
      <c r="L12396" s="34" t="s">
        <v>6</v>
      </c>
      <c r="M12396" s="34" t="s">
        <v>6</v>
      </c>
      <c r="N12396" s="34" t="s">
        <v>6</v>
      </c>
      <c r="O12396" s="34" t="s">
        <v>6</v>
      </c>
      <c r="P12396" s="34" t="s">
        <v>6</v>
      </c>
      <c r="Q12396" t="s">
        <v>6</v>
      </c>
      <c r="R12396" t="s">
        <v>6</v>
      </c>
      <c r="S12396" t="s">
        <v>6</v>
      </c>
      <c r="T12396" t="s">
        <v>15034</v>
      </c>
      <c r="U12396" t="s">
        <v>6</v>
      </c>
      <c r="V12396" t="s">
        <v>6</v>
      </c>
      <c r="W12396" t="s">
        <v>6</v>
      </c>
      <c r="X12396" t="s">
        <v>6</v>
      </c>
      <c r="Y12396" t="s">
        <v>6</v>
      </c>
      <c r="Z12396" t="s">
        <v>6</v>
      </c>
      <c r="AA12396" t="s">
        <v>15201</v>
      </c>
      <c r="AB12396" t="s">
        <v>15201</v>
      </c>
      <c r="AC12396" t="s">
        <v>15202</v>
      </c>
    </row>
    <row r="12397" spans="1:29" x14ac:dyDescent="0.3">
      <c r="A12397" t="s">
        <v>341</v>
      </c>
      <c r="B12397" s="35">
        <v>917</v>
      </c>
      <c r="C12397" t="s">
        <v>244</v>
      </c>
      <c r="D12397" s="35">
        <v>1968</v>
      </c>
      <c r="E12397" t="s">
        <v>12800</v>
      </c>
      <c r="F12397" s="34" t="s">
        <v>6</v>
      </c>
      <c r="G12397" s="34" t="s">
        <v>6</v>
      </c>
      <c r="H12397" s="34" t="s">
        <v>6</v>
      </c>
      <c r="I12397" s="34" t="s">
        <v>6</v>
      </c>
      <c r="J12397" s="34" t="s">
        <v>6</v>
      </c>
      <c r="K12397" s="34" t="s">
        <v>6</v>
      </c>
      <c r="L12397" s="34" t="s">
        <v>6</v>
      </c>
      <c r="M12397" s="34" t="s">
        <v>6</v>
      </c>
      <c r="N12397" s="34" t="s">
        <v>6</v>
      </c>
      <c r="O12397" s="34" t="s">
        <v>6</v>
      </c>
      <c r="P12397" s="34" t="s">
        <v>6</v>
      </c>
      <c r="Q12397" t="s">
        <v>6</v>
      </c>
      <c r="R12397" t="s">
        <v>6</v>
      </c>
      <c r="S12397" t="s">
        <v>6</v>
      </c>
      <c r="T12397" t="s">
        <v>15034</v>
      </c>
      <c r="U12397" t="s">
        <v>6</v>
      </c>
      <c r="V12397" t="s">
        <v>6</v>
      </c>
      <c r="W12397" t="s">
        <v>6</v>
      </c>
      <c r="X12397" t="s">
        <v>6</v>
      </c>
      <c r="Y12397" t="s">
        <v>6</v>
      </c>
      <c r="Z12397" t="s">
        <v>6</v>
      </c>
      <c r="AA12397" t="s">
        <v>15201</v>
      </c>
      <c r="AB12397" t="s">
        <v>15201</v>
      </c>
      <c r="AC12397" t="s">
        <v>15202</v>
      </c>
    </row>
    <row r="12398" spans="1:29" x14ac:dyDescent="0.3">
      <c r="A12398" t="s">
        <v>341</v>
      </c>
      <c r="B12398" s="35">
        <v>917</v>
      </c>
      <c r="C12398" t="s">
        <v>244</v>
      </c>
      <c r="D12398" s="35">
        <v>1969</v>
      </c>
      <c r="E12398" t="s">
        <v>12801</v>
      </c>
      <c r="F12398" s="34" t="s">
        <v>6</v>
      </c>
      <c r="G12398" s="34" t="s">
        <v>6</v>
      </c>
      <c r="H12398" s="34" t="s">
        <v>6</v>
      </c>
      <c r="I12398" s="34" t="s">
        <v>6</v>
      </c>
      <c r="J12398" s="34" t="s">
        <v>6</v>
      </c>
      <c r="K12398" s="34" t="s">
        <v>6</v>
      </c>
      <c r="L12398" s="34" t="s">
        <v>6</v>
      </c>
      <c r="M12398" s="34" t="s">
        <v>6</v>
      </c>
      <c r="N12398" s="34" t="s">
        <v>6</v>
      </c>
      <c r="O12398" s="34" t="s">
        <v>6</v>
      </c>
      <c r="P12398" s="34" t="s">
        <v>6</v>
      </c>
      <c r="Q12398" t="s">
        <v>6</v>
      </c>
      <c r="R12398" t="s">
        <v>6</v>
      </c>
      <c r="S12398" t="s">
        <v>6</v>
      </c>
      <c r="T12398" t="s">
        <v>15034</v>
      </c>
      <c r="U12398" t="s">
        <v>6</v>
      </c>
      <c r="V12398" t="s">
        <v>6</v>
      </c>
      <c r="W12398" t="s">
        <v>6</v>
      </c>
      <c r="X12398" t="s">
        <v>6</v>
      </c>
      <c r="Y12398" t="s">
        <v>6</v>
      </c>
      <c r="Z12398" t="s">
        <v>6</v>
      </c>
      <c r="AA12398" t="s">
        <v>15201</v>
      </c>
      <c r="AB12398" t="s">
        <v>15201</v>
      </c>
      <c r="AC12398" t="s">
        <v>15202</v>
      </c>
    </row>
    <row r="12399" spans="1:29" x14ac:dyDescent="0.3">
      <c r="A12399" t="s">
        <v>341</v>
      </c>
      <c r="B12399" s="35">
        <v>917</v>
      </c>
      <c r="C12399" t="s">
        <v>244</v>
      </c>
      <c r="D12399" s="35">
        <v>1970</v>
      </c>
      <c r="E12399" t="s">
        <v>12802</v>
      </c>
      <c r="F12399" s="34" t="s">
        <v>6</v>
      </c>
      <c r="G12399" s="34" t="s">
        <v>6</v>
      </c>
      <c r="H12399" s="34" t="s">
        <v>6</v>
      </c>
      <c r="I12399" s="34" t="s">
        <v>6</v>
      </c>
      <c r="J12399" s="34" t="s">
        <v>6</v>
      </c>
      <c r="K12399" s="34" t="s">
        <v>6</v>
      </c>
      <c r="L12399" s="34" t="s">
        <v>6</v>
      </c>
      <c r="M12399" s="34" t="s">
        <v>6</v>
      </c>
      <c r="N12399" s="34" t="s">
        <v>6</v>
      </c>
      <c r="O12399" s="34" t="s">
        <v>6</v>
      </c>
      <c r="P12399" s="34" t="s">
        <v>6</v>
      </c>
      <c r="Q12399" t="s">
        <v>6</v>
      </c>
      <c r="R12399" t="s">
        <v>6</v>
      </c>
      <c r="S12399" t="s">
        <v>6</v>
      </c>
      <c r="T12399" t="s">
        <v>15034</v>
      </c>
      <c r="U12399" t="s">
        <v>6</v>
      </c>
      <c r="V12399" t="s">
        <v>6</v>
      </c>
      <c r="W12399" t="s">
        <v>6</v>
      </c>
      <c r="X12399" t="s">
        <v>6</v>
      </c>
      <c r="Y12399" t="s">
        <v>6</v>
      </c>
      <c r="Z12399" t="s">
        <v>6</v>
      </c>
      <c r="AA12399" t="s">
        <v>15201</v>
      </c>
      <c r="AB12399" t="s">
        <v>15201</v>
      </c>
      <c r="AC12399" t="s">
        <v>15202</v>
      </c>
    </row>
    <row r="12400" spans="1:29" x14ac:dyDescent="0.3">
      <c r="A12400" t="s">
        <v>341</v>
      </c>
      <c r="B12400" s="35">
        <v>917</v>
      </c>
      <c r="C12400" t="s">
        <v>244</v>
      </c>
      <c r="D12400" s="35">
        <v>1971</v>
      </c>
      <c r="E12400" t="s">
        <v>12803</v>
      </c>
      <c r="F12400" s="34" t="s">
        <v>6</v>
      </c>
      <c r="G12400" s="34" t="s">
        <v>6</v>
      </c>
      <c r="H12400" s="34" t="s">
        <v>6</v>
      </c>
      <c r="I12400" s="34" t="s">
        <v>6</v>
      </c>
      <c r="J12400" s="34" t="s">
        <v>6</v>
      </c>
      <c r="K12400" s="34" t="s">
        <v>6</v>
      </c>
      <c r="L12400" s="34" t="s">
        <v>6</v>
      </c>
      <c r="M12400" s="34" t="s">
        <v>6</v>
      </c>
      <c r="N12400" s="34" t="s">
        <v>6</v>
      </c>
      <c r="O12400" s="34" t="s">
        <v>6</v>
      </c>
      <c r="P12400" s="34" t="s">
        <v>6</v>
      </c>
      <c r="Q12400" t="s">
        <v>6</v>
      </c>
      <c r="R12400" t="s">
        <v>6</v>
      </c>
      <c r="S12400" t="s">
        <v>6</v>
      </c>
      <c r="T12400" t="s">
        <v>15034</v>
      </c>
      <c r="U12400" t="s">
        <v>6</v>
      </c>
      <c r="V12400" t="s">
        <v>6</v>
      </c>
      <c r="W12400" t="s">
        <v>6</v>
      </c>
      <c r="X12400" t="s">
        <v>6</v>
      </c>
      <c r="Y12400" t="s">
        <v>6</v>
      </c>
      <c r="Z12400" t="s">
        <v>6</v>
      </c>
      <c r="AA12400" t="s">
        <v>15201</v>
      </c>
      <c r="AB12400" t="s">
        <v>15201</v>
      </c>
      <c r="AC12400" t="s">
        <v>15202</v>
      </c>
    </row>
    <row r="12401" spans="1:29" x14ac:dyDescent="0.3">
      <c r="A12401" t="s">
        <v>341</v>
      </c>
      <c r="B12401" s="35">
        <v>917</v>
      </c>
      <c r="C12401" t="s">
        <v>244</v>
      </c>
      <c r="D12401" s="35">
        <v>1972</v>
      </c>
      <c r="E12401" t="s">
        <v>12804</v>
      </c>
      <c r="F12401" s="34" t="s">
        <v>6</v>
      </c>
      <c r="G12401" s="34" t="s">
        <v>6</v>
      </c>
      <c r="H12401" s="34" t="s">
        <v>6</v>
      </c>
      <c r="I12401" s="34" t="s">
        <v>6</v>
      </c>
      <c r="J12401" s="34" t="s">
        <v>6</v>
      </c>
      <c r="K12401" s="34" t="s">
        <v>6</v>
      </c>
      <c r="L12401" s="34" t="s">
        <v>6</v>
      </c>
      <c r="M12401" s="34" t="s">
        <v>6</v>
      </c>
      <c r="N12401" s="34" t="s">
        <v>6</v>
      </c>
      <c r="O12401" s="34" t="s">
        <v>6</v>
      </c>
      <c r="P12401" s="34" t="s">
        <v>6</v>
      </c>
      <c r="Q12401" t="s">
        <v>6</v>
      </c>
      <c r="R12401" t="s">
        <v>6</v>
      </c>
      <c r="S12401" t="s">
        <v>6</v>
      </c>
      <c r="T12401" t="s">
        <v>15034</v>
      </c>
      <c r="U12401" t="s">
        <v>6</v>
      </c>
      <c r="V12401" t="s">
        <v>6</v>
      </c>
      <c r="W12401" t="s">
        <v>6</v>
      </c>
      <c r="X12401" t="s">
        <v>6</v>
      </c>
      <c r="Y12401" t="s">
        <v>6</v>
      </c>
      <c r="Z12401" t="s">
        <v>6</v>
      </c>
      <c r="AA12401" t="s">
        <v>15201</v>
      </c>
      <c r="AB12401" t="s">
        <v>15201</v>
      </c>
      <c r="AC12401" t="s">
        <v>15202</v>
      </c>
    </row>
    <row r="12402" spans="1:29" x14ac:dyDescent="0.3">
      <c r="A12402" t="s">
        <v>341</v>
      </c>
      <c r="B12402" s="35">
        <v>917</v>
      </c>
      <c r="C12402" t="s">
        <v>244</v>
      </c>
      <c r="D12402" s="35">
        <v>1973</v>
      </c>
      <c r="E12402" t="s">
        <v>12805</v>
      </c>
      <c r="F12402" s="34" t="s">
        <v>6</v>
      </c>
      <c r="G12402" s="34" t="s">
        <v>6</v>
      </c>
      <c r="H12402" s="34" t="s">
        <v>6</v>
      </c>
      <c r="I12402" s="34" t="s">
        <v>6</v>
      </c>
      <c r="J12402" s="34" t="s">
        <v>6</v>
      </c>
      <c r="K12402" s="34" t="s">
        <v>6</v>
      </c>
      <c r="L12402" s="34" t="s">
        <v>6</v>
      </c>
      <c r="M12402" s="34" t="s">
        <v>6</v>
      </c>
      <c r="N12402" s="34" t="s">
        <v>6</v>
      </c>
      <c r="O12402" s="34" t="s">
        <v>6</v>
      </c>
      <c r="P12402" s="34" t="s">
        <v>6</v>
      </c>
      <c r="Q12402" t="s">
        <v>6</v>
      </c>
      <c r="R12402" t="s">
        <v>6</v>
      </c>
      <c r="S12402" t="s">
        <v>6</v>
      </c>
      <c r="T12402" t="s">
        <v>15034</v>
      </c>
      <c r="U12402" t="s">
        <v>6</v>
      </c>
      <c r="V12402" t="s">
        <v>6</v>
      </c>
      <c r="W12402" t="s">
        <v>6</v>
      </c>
      <c r="X12402" t="s">
        <v>6</v>
      </c>
      <c r="Y12402" t="s">
        <v>6</v>
      </c>
      <c r="Z12402" t="s">
        <v>6</v>
      </c>
      <c r="AA12402" t="s">
        <v>15201</v>
      </c>
      <c r="AB12402" t="s">
        <v>15201</v>
      </c>
      <c r="AC12402" t="s">
        <v>15202</v>
      </c>
    </row>
    <row r="12403" spans="1:29" x14ac:dyDescent="0.3">
      <c r="A12403" t="s">
        <v>341</v>
      </c>
      <c r="B12403" s="35">
        <v>917</v>
      </c>
      <c r="C12403" t="s">
        <v>244</v>
      </c>
      <c r="D12403" s="35">
        <v>1974</v>
      </c>
      <c r="E12403" t="s">
        <v>12806</v>
      </c>
      <c r="F12403" s="34" t="s">
        <v>6</v>
      </c>
      <c r="G12403" s="34" t="s">
        <v>6</v>
      </c>
      <c r="H12403" s="34" t="s">
        <v>6</v>
      </c>
      <c r="I12403" s="34" t="s">
        <v>6</v>
      </c>
      <c r="J12403" s="34" t="s">
        <v>6</v>
      </c>
      <c r="K12403" s="34" t="s">
        <v>6</v>
      </c>
      <c r="L12403" s="34" t="s">
        <v>6</v>
      </c>
      <c r="M12403" s="34" t="s">
        <v>6</v>
      </c>
      <c r="N12403" s="34" t="s">
        <v>6</v>
      </c>
      <c r="O12403" s="34" t="s">
        <v>6</v>
      </c>
      <c r="P12403" s="34" t="s">
        <v>6</v>
      </c>
      <c r="Q12403" t="s">
        <v>6</v>
      </c>
      <c r="R12403" t="s">
        <v>6</v>
      </c>
      <c r="S12403" t="s">
        <v>6</v>
      </c>
      <c r="T12403" t="s">
        <v>15034</v>
      </c>
      <c r="U12403" t="s">
        <v>6</v>
      </c>
      <c r="V12403" t="s">
        <v>6</v>
      </c>
      <c r="W12403" t="s">
        <v>6</v>
      </c>
      <c r="X12403" t="s">
        <v>6</v>
      </c>
      <c r="Y12403" t="s">
        <v>6</v>
      </c>
      <c r="Z12403" t="s">
        <v>6</v>
      </c>
      <c r="AA12403" t="s">
        <v>15201</v>
      </c>
      <c r="AB12403" t="s">
        <v>15201</v>
      </c>
      <c r="AC12403" t="s">
        <v>15202</v>
      </c>
    </row>
    <row r="12404" spans="1:29" x14ac:dyDescent="0.3">
      <c r="A12404" t="s">
        <v>341</v>
      </c>
      <c r="B12404" s="35">
        <v>917</v>
      </c>
      <c r="C12404" t="s">
        <v>244</v>
      </c>
      <c r="D12404" s="35">
        <v>1975</v>
      </c>
      <c r="E12404" t="s">
        <v>12807</v>
      </c>
      <c r="F12404" s="34" t="s">
        <v>6</v>
      </c>
      <c r="G12404" s="34" t="s">
        <v>6</v>
      </c>
      <c r="H12404" s="34" t="s">
        <v>6</v>
      </c>
      <c r="I12404" s="34" t="s">
        <v>6</v>
      </c>
      <c r="J12404" s="34" t="s">
        <v>6</v>
      </c>
      <c r="K12404" s="34" t="s">
        <v>6</v>
      </c>
      <c r="L12404" s="34" t="s">
        <v>6</v>
      </c>
      <c r="M12404" s="34" t="s">
        <v>6</v>
      </c>
      <c r="N12404" s="34" t="s">
        <v>6</v>
      </c>
      <c r="O12404" s="34" t="s">
        <v>6</v>
      </c>
      <c r="P12404" s="34" t="s">
        <v>6</v>
      </c>
      <c r="Q12404" t="s">
        <v>6</v>
      </c>
      <c r="R12404" t="s">
        <v>6</v>
      </c>
      <c r="S12404" t="s">
        <v>6</v>
      </c>
      <c r="T12404" t="s">
        <v>15034</v>
      </c>
      <c r="U12404" t="s">
        <v>6</v>
      </c>
      <c r="V12404" t="s">
        <v>6</v>
      </c>
      <c r="W12404" t="s">
        <v>6</v>
      </c>
      <c r="X12404" t="s">
        <v>6</v>
      </c>
      <c r="Y12404" t="s">
        <v>6</v>
      </c>
      <c r="Z12404" t="s">
        <v>6</v>
      </c>
      <c r="AA12404" t="s">
        <v>15201</v>
      </c>
      <c r="AB12404" t="s">
        <v>15201</v>
      </c>
      <c r="AC12404" t="s">
        <v>15202</v>
      </c>
    </row>
    <row r="12405" spans="1:29" x14ac:dyDescent="0.3">
      <c r="A12405" t="s">
        <v>341</v>
      </c>
      <c r="B12405" s="35">
        <v>917</v>
      </c>
      <c r="C12405" t="s">
        <v>244</v>
      </c>
      <c r="D12405" s="35">
        <v>1976</v>
      </c>
      <c r="E12405" t="s">
        <v>12808</v>
      </c>
      <c r="F12405" s="34" t="s">
        <v>6</v>
      </c>
      <c r="G12405" s="34" t="s">
        <v>6</v>
      </c>
      <c r="H12405" s="34" t="s">
        <v>6</v>
      </c>
      <c r="I12405" s="34" t="s">
        <v>6</v>
      </c>
      <c r="J12405" s="34" t="s">
        <v>6</v>
      </c>
      <c r="K12405" s="34" t="s">
        <v>6</v>
      </c>
      <c r="L12405" s="34" t="s">
        <v>6</v>
      </c>
      <c r="M12405" s="34" t="s">
        <v>6</v>
      </c>
      <c r="N12405" s="34" t="s">
        <v>6</v>
      </c>
      <c r="O12405" s="34" t="s">
        <v>6</v>
      </c>
      <c r="P12405" s="34" t="s">
        <v>6</v>
      </c>
      <c r="Q12405" t="s">
        <v>6</v>
      </c>
      <c r="R12405" t="s">
        <v>6</v>
      </c>
      <c r="S12405" t="s">
        <v>6</v>
      </c>
      <c r="T12405" t="s">
        <v>15034</v>
      </c>
      <c r="U12405" t="s">
        <v>6</v>
      </c>
      <c r="V12405" t="s">
        <v>6</v>
      </c>
      <c r="W12405" t="s">
        <v>6</v>
      </c>
      <c r="X12405" t="s">
        <v>6</v>
      </c>
      <c r="Y12405" t="s">
        <v>6</v>
      </c>
      <c r="Z12405" t="s">
        <v>6</v>
      </c>
      <c r="AA12405" t="s">
        <v>15201</v>
      </c>
      <c r="AB12405" t="s">
        <v>15201</v>
      </c>
      <c r="AC12405" t="s">
        <v>15202</v>
      </c>
    </row>
    <row r="12406" spans="1:29" x14ac:dyDescent="0.3">
      <c r="A12406" t="s">
        <v>341</v>
      </c>
      <c r="B12406" s="35">
        <v>917</v>
      </c>
      <c r="C12406" t="s">
        <v>244</v>
      </c>
      <c r="D12406" s="35">
        <v>1977</v>
      </c>
      <c r="E12406" t="s">
        <v>12809</v>
      </c>
      <c r="F12406" s="34" t="s">
        <v>6</v>
      </c>
      <c r="G12406" s="34" t="s">
        <v>6</v>
      </c>
      <c r="H12406" s="34" t="s">
        <v>6</v>
      </c>
      <c r="I12406" s="34" t="s">
        <v>6</v>
      </c>
      <c r="J12406" s="34" t="s">
        <v>6</v>
      </c>
      <c r="K12406" s="34" t="s">
        <v>6</v>
      </c>
      <c r="L12406" s="34" t="s">
        <v>6</v>
      </c>
      <c r="M12406" s="34" t="s">
        <v>6</v>
      </c>
      <c r="N12406" s="34" t="s">
        <v>6</v>
      </c>
      <c r="O12406" s="34" t="s">
        <v>6</v>
      </c>
      <c r="P12406" s="34" t="s">
        <v>6</v>
      </c>
      <c r="Q12406" t="s">
        <v>6</v>
      </c>
      <c r="R12406" t="s">
        <v>6</v>
      </c>
      <c r="S12406" t="s">
        <v>6</v>
      </c>
      <c r="T12406" t="s">
        <v>15034</v>
      </c>
      <c r="U12406" t="s">
        <v>6</v>
      </c>
      <c r="V12406" t="s">
        <v>6</v>
      </c>
      <c r="W12406" t="s">
        <v>6</v>
      </c>
      <c r="X12406" t="s">
        <v>6</v>
      </c>
      <c r="Y12406" t="s">
        <v>6</v>
      </c>
      <c r="Z12406" t="s">
        <v>6</v>
      </c>
      <c r="AA12406" t="s">
        <v>15201</v>
      </c>
      <c r="AB12406" t="s">
        <v>15201</v>
      </c>
      <c r="AC12406" t="s">
        <v>15202</v>
      </c>
    </row>
    <row r="12407" spans="1:29" x14ac:dyDescent="0.3">
      <c r="A12407" t="s">
        <v>341</v>
      </c>
      <c r="B12407" s="35">
        <v>917</v>
      </c>
      <c r="C12407" t="s">
        <v>244</v>
      </c>
      <c r="D12407" s="35">
        <v>1978</v>
      </c>
      <c r="E12407" t="s">
        <v>12810</v>
      </c>
      <c r="F12407" s="34" t="s">
        <v>6</v>
      </c>
      <c r="G12407" s="34" t="s">
        <v>6</v>
      </c>
      <c r="H12407" s="34" t="s">
        <v>6</v>
      </c>
      <c r="I12407" s="34" t="s">
        <v>6</v>
      </c>
      <c r="J12407" s="34" t="s">
        <v>6</v>
      </c>
      <c r="K12407" s="34" t="s">
        <v>6</v>
      </c>
      <c r="L12407" s="34" t="s">
        <v>6</v>
      </c>
      <c r="M12407" s="34" t="s">
        <v>6</v>
      </c>
      <c r="N12407" s="34" t="s">
        <v>6</v>
      </c>
      <c r="O12407" s="34" t="s">
        <v>6</v>
      </c>
      <c r="P12407" s="34" t="s">
        <v>6</v>
      </c>
      <c r="Q12407" t="s">
        <v>6</v>
      </c>
      <c r="R12407" t="s">
        <v>6</v>
      </c>
      <c r="S12407" t="s">
        <v>6</v>
      </c>
      <c r="T12407" t="s">
        <v>15034</v>
      </c>
      <c r="U12407" t="s">
        <v>6</v>
      </c>
      <c r="V12407" t="s">
        <v>6</v>
      </c>
      <c r="W12407" t="s">
        <v>6</v>
      </c>
      <c r="X12407" t="s">
        <v>6</v>
      </c>
      <c r="Y12407" t="s">
        <v>6</v>
      </c>
      <c r="Z12407" t="s">
        <v>6</v>
      </c>
      <c r="AA12407" t="s">
        <v>15201</v>
      </c>
      <c r="AB12407" t="s">
        <v>15201</v>
      </c>
      <c r="AC12407" t="s">
        <v>15202</v>
      </c>
    </row>
    <row r="12408" spans="1:29" x14ac:dyDescent="0.3">
      <c r="A12408" t="s">
        <v>341</v>
      </c>
      <c r="B12408" s="35">
        <v>917</v>
      </c>
      <c r="C12408" t="s">
        <v>244</v>
      </c>
      <c r="D12408" s="35">
        <v>1979</v>
      </c>
      <c r="E12408" t="s">
        <v>12811</v>
      </c>
      <c r="F12408" s="34" t="s">
        <v>6</v>
      </c>
      <c r="G12408" s="34" t="s">
        <v>6</v>
      </c>
      <c r="H12408" s="34" t="s">
        <v>6</v>
      </c>
      <c r="I12408" s="34" t="s">
        <v>6</v>
      </c>
      <c r="J12408" s="34" t="s">
        <v>6</v>
      </c>
      <c r="K12408" s="34" t="s">
        <v>6</v>
      </c>
      <c r="L12408" s="34" t="s">
        <v>6</v>
      </c>
      <c r="M12408" s="34" t="s">
        <v>6</v>
      </c>
      <c r="N12408" s="34" t="s">
        <v>6</v>
      </c>
      <c r="O12408" s="34" t="s">
        <v>6</v>
      </c>
      <c r="P12408" s="34" t="s">
        <v>6</v>
      </c>
      <c r="Q12408" t="s">
        <v>6</v>
      </c>
      <c r="R12408" t="s">
        <v>6</v>
      </c>
      <c r="S12408" t="s">
        <v>6</v>
      </c>
      <c r="T12408" t="s">
        <v>15034</v>
      </c>
      <c r="U12408" t="s">
        <v>6</v>
      </c>
      <c r="V12408" t="s">
        <v>6</v>
      </c>
      <c r="W12408" t="s">
        <v>6</v>
      </c>
      <c r="X12408" t="s">
        <v>6</v>
      </c>
      <c r="Y12408" t="s">
        <v>6</v>
      </c>
      <c r="Z12408" t="s">
        <v>6</v>
      </c>
      <c r="AA12408" t="s">
        <v>15201</v>
      </c>
      <c r="AB12408" t="s">
        <v>15201</v>
      </c>
      <c r="AC12408" t="s">
        <v>15202</v>
      </c>
    </row>
    <row r="12409" spans="1:29" x14ac:dyDescent="0.3">
      <c r="A12409" t="s">
        <v>341</v>
      </c>
      <c r="B12409" s="35">
        <v>917</v>
      </c>
      <c r="C12409" t="s">
        <v>244</v>
      </c>
      <c r="D12409" s="35">
        <v>1980</v>
      </c>
      <c r="E12409" t="s">
        <v>12812</v>
      </c>
      <c r="F12409" s="34" t="s">
        <v>6</v>
      </c>
      <c r="G12409" s="34" t="s">
        <v>6</v>
      </c>
      <c r="H12409" s="34" t="s">
        <v>6</v>
      </c>
      <c r="I12409" s="34" t="s">
        <v>6</v>
      </c>
      <c r="J12409" s="34" t="s">
        <v>6</v>
      </c>
      <c r="K12409" s="34" t="s">
        <v>6</v>
      </c>
      <c r="L12409" s="34" t="s">
        <v>6</v>
      </c>
      <c r="M12409" s="34" t="s">
        <v>6</v>
      </c>
      <c r="N12409" s="34" t="s">
        <v>6</v>
      </c>
      <c r="O12409" s="34" t="s">
        <v>6</v>
      </c>
      <c r="P12409" s="34" t="s">
        <v>6</v>
      </c>
      <c r="Q12409" t="s">
        <v>6</v>
      </c>
      <c r="R12409" t="s">
        <v>6</v>
      </c>
      <c r="S12409" t="s">
        <v>6</v>
      </c>
      <c r="T12409" t="s">
        <v>15034</v>
      </c>
      <c r="U12409" t="s">
        <v>6</v>
      </c>
      <c r="V12409" t="s">
        <v>6</v>
      </c>
      <c r="W12409" t="s">
        <v>6</v>
      </c>
      <c r="X12409" t="s">
        <v>6</v>
      </c>
      <c r="Y12409" t="s">
        <v>6</v>
      </c>
      <c r="Z12409" t="s">
        <v>6</v>
      </c>
      <c r="AA12409" t="s">
        <v>15201</v>
      </c>
      <c r="AB12409" t="s">
        <v>15201</v>
      </c>
      <c r="AC12409" t="s">
        <v>15202</v>
      </c>
    </row>
    <row r="12410" spans="1:29" x14ac:dyDescent="0.3">
      <c r="A12410" t="s">
        <v>341</v>
      </c>
      <c r="B12410" s="35">
        <v>917</v>
      </c>
      <c r="C12410" t="s">
        <v>244</v>
      </c>
      <c r="D12410" s="35">
        <v>1981</v>
      </c>
      <c r="E12410" t="s">
        <v>12813</v>
      </c>
      <c r="F12410" s="34" t="s">
        <v>6</v>
      </c>
      <c r="G12410" s="34" t="s">
        <v>6</v>
      </c>
      <c r="H12410" s="34" t="s">
        <v>6</v>
      </c>
      <c r="I12410" s="34" t="s">
        <v>6</v>
      </c>
      <c r="J12410" s="34" t="s">
        <v>6</v>
      </c>
      <c r="K12410" s="34" t="s">
        <v>6</v>
      </c>
      <c r="L12410" s="34" t="s">
        <v>6</v>
      </c>
      <c r="M12410" s="34" t="s">
        <v>6</v>
      </c>
      <c r="N12410" s="34" t="s">
        <v>6</v>
      </c>
      <c r="O12410" s="34" t="s">
        <v>6</v>
      </c>
      <c r="P12410" s="34" t="s">
        <v>6</v>
      </c>
      <c r="Q12410" t="s">
        <v>6</v>
      </c>
      <c r="R12410" t="s">
        <v>6</v>
      </c>
      <c r="S12410" t="s">
        <v>6</v>
      </c>
      <c r="T12410" t="s">
        <v>15034</v>
      </c>
      <c r="U12410" t="s">
        <v>6</v>
      </c>
      <c r="V12410" t="s">
        <v>6</v>
      </c>
      <c r="W12410" t="s">
        <v>6</v>
      </c>
      <c r="X12410" t="s">
        <v>6</v>
      </c>
      <c r="Y12410" t="s">
        <v>6</v>
      </c>
      <c r="Z12410" t="s">
        <v>6</v>
      </c>
      <c r="AA12410" t="s">
        <v>15201</v>
      </c>
      <c r="AB12410" t="s">
        <v>15201</v>
      </c>
      <c r="AC12410" t="s">
        <v>15202</v>
      </c>
    </row>
    <row r="12411" spans="1:29" x14ac:dyDescent="0.3">
      <c r="A12411" t="s">
        <v>341</v>
      </c>
      <c r="B12411" s="35">
        <v>917</v>
      </c>
      <c r="C12411" t="s">
        <v>244</v>
      </c>
      <c r="D12411" s="35">
        <v>1982</v>
      </c>
      <c r="E12411" t="s">
        <v>12814</v>
      </c>
      <c r="F12411" s="34" t="s">
        <v>6</v>
      </c>
      <c r="G12411" s="34" t="s">
        <v>6</v>
      </c>
      <c r="H12411" s="34" t="s">
        <v>6</v>
      </c>
      <c r="I12411" s="34" t="s">
        <v>6</v>
      </c>
      <c r="J12411" s="34" t="s">
        <v>6</v>
      </c>
      <c r="K12411" s="34" t="s">
        <v>6</v>
      </c>
      <c r="L12411" s="34" t="s">
        <v>6</v>
      </c>
      <c r="M12411" s="34" t="s">
        <v>6</v>
      </c>
      <c r="N12411" s="34" t="s">
        <v>6</v>
      </c>
      <c r="O12411" s="34" t="s">
        <v>6</v>
      </c>
      <c r="P12411" s="34" t="s">
        <v>6</v>
      </c>
      <c r="Q12411" t="s">
        <v>6</v>
      </c>
      <c r="R12411" t="s">
        <v>6</v>
      </c>
      <c r="S12411" t="s">
        <v>6</v>
      </c>
      <c r="T12411" t="s">
        <v>15034</v>
      </c>
      <c r="U12411" t="s">
        <v>6</v>
      </c>
      <c r="V12411" t="s">
        <v>6</v>
      </c>
      <c r="W12411" t="s">
        <v>6</v>
      </c>
      <c r="X12411" t="s">
        <v>6</v>
      </c>
      <c r="Y12411" t="s">
        <v>6</v>
      </c>
      <c r="Z12411" t="s">
        <v>6</v>
      </c>
      <c r="AA12411" t="s">
        <v>15201</v>
      </c>
      <c r="AB12411" t="s">
        <v>15201</v>
      </c>
      <c r="AC12411" t="s">
        <v>15202</v>
      </c>
    </row>
    <row r="12412" spans="1:29" x14ac:dyDescent="0.3">
      <c r="A12412" t="s">
        <v>341</v>
      </c>
      <c r="B12412" s="35">
        <v>917</v>
      </c>
      <c r="C12412" t="s">
        <v>244</v>
      </c>
      <c r="D12412" s="35">
        <v>1983</v>
      </c>
      <c r="E12412" t="s">
        <v>12815</v>
      </c>
      <c r="F12412" s="34" t="s">
        <v>6</v>
      </c>
      <c r="G12412" s="34" t="s">
        <v>6</v>
      </c>
      <c r="H12412" s="34" t="s">
        <v>6</v>
      </c>
      <c r="I12412" s="34" t="s">
        <v>6</v>
      </c>
      <c r="J12412" s="34" t="s">
        <v>6</v>
      </c>
      <c r="K12412" s="34" t="s">
        <v>6</v>
      </c>
      <c r="L12412" s="34" t="s">
        <v>6</v>
      </c>
      <c r="M12412" s="34" t="s">
        <v>6</v>
      </c>
      <c r="N12412" s="34" t="s">
        <v>6</v>
      </c>
      <c r="O12412" s="34" t="s">
        <v>6</v>
      </c>
      <c r="P12412" s="34" t="s">
        <v>6</v>
      </c>
      <c r="Q12412" t="s">
        <v>6</v>
      </c>
      <c r="R12412" t="s">
        <v>6</v>
      </c>
      <c r="S12412" t="s">
        <v>6</v>
      </c>
      <c r="T12412" t="s">
        <v>15034</v>
      </c>
      <c r="U12412" t="s">
        <v>6</v>
      </c>
      <c r="V12412" t="s">
        <v>6</v>
      </c>
      <c r="W12412" t="s">
        <v>6</v>
      </c>
      <c r="X12412" t="s">
        <v>6</v>
      </c>
      <c r="Y12412" t="s">
        <v>6</v>
      </c>
      <c r="Z12412" t="s">
        <v>6</v>
      </c>
      <c r="AA12412" t="s">
        <v>15201</v>
      </c>
      <c r="AB12412" t="s">
        <v>15201</v>
      </c>
      <c r="AC12412" t="s">
        <v>15202</v>
      </c>
    </row>
    <row r="12413" spans="1:29" x14ac:dyDescent="0.3">
      <c r="A12413" t="s">
        <v>341</v>
      </c>
      <c r="B12413" s="35">
        <v>917</v>
      </c>
      <c r="C12413" t="s">
        <v>244</v>
      </c>
      <c r="D12413" s="35">
        <v>1984</v>
      </c>
      <c r="E12413" t="s">
        <v>12816</v>
      </c>
      <c r="F12413" s="34" t="s">
        <v>6</v>
      </c>
      <c r="G12413" s="34" t="s">
        <v>6</v>
      </c>
      <c r="H12413" s="34" t="s">
        <v>6</v>
      </c>
      <c r="I12413" s="34" t="s">
        <v>6</v>
      </c>
      <c r="J12413" s="34" t="s">
        <v>6</v>
      </c>
      <c r="K12413" s="34" t="s">
        <v>6</v>
      </c>
      <c r="L12413" s="34" t="s">
        <v>6</v>
      </c>
      <c r="M12413" s="34" t="s">
        <v>6</v>
      </c>
      <c r="N12413" s="34" t="s">
        <v>6</v>
      </c>
      <c r="O12413" s="34" t="s">
        <v>6</v>
      </c>
      <c r="P12413" s="34" t="s">
        <v>6</v>
      </c>
      <c r="Q12413" t="s">
        <v>6</v>
      </c>
      <c r="R12413" t="s">
        <v>6</v>
      </c>
      <c r="S12413" t="s">
        <v>6</v>
      </c>
      <c r="T12413" t="s">
        <v>15034</v>
      </c>
      <c r="U12413" t="s">
        <v>6</v>
      </c>
      <c r="V12413" t="s">
        <v>6</v>
      </c>
      <c r="W12413" t="s">
        <v>6</v>
      </c>
      <c r="X12413" t="s">
        <v>6</v>
      </c>
      <c r="Y12413" t="s">
        <v>6</v>
      </c>
      <c r="Z12413" t="s">
        <v>6</v>
      </c>
      <c r="AA12413" t="s">
        <v>15201</v>
      </c>
      <c r="AB12413" t="s">
        <v>15201</v>
      </c>
      <c r="AC12413" t="s">
        <v>15202</v>
      </c>
    </row>
    <row r="12414" spans="1:29" x14ac:dyDescent="0.3">
      <c r="A12414" t="s">
        <v>341</v>
      </c>
      <c r="B12414" s="35">
        <v>917</v>
      </c>
      <c r="C12414" t="s">
        <v>244</v>
      </c>
      <c r="D12414" s="35">
        <v>1985</v>
      </c>
      <c r="E12414" t="s">
        <v>12817</v>
      </c>
      <c r="F12414" s="34" t="s">
        <v>6</v>
      </c>
      <c r="G12414" s="34" t="s">
        <v>6</v>
      </c>
      <c r="H12414" s="34" t="s">
        <v>6</v>
      </c>
      <c r="I12414" s="34" t="s">
        <v>6</v>
      </c>
      <c r="J12414" s="34" t="s">
        <v>6</v>
      </c>
      <c r="K12414" s="34" t="s">
        <v>6</v>
      </c>
      <c r="L12414" s="34" t="s">
        <v>6</v>
      </c>
      <c r="M12414" s="34" t="s">
        <v>6</v>
      </c>
      <c r="N12414" s="34" t="s">
        <v>6</v>
      </c>
      <c r="O12414" s="34" t="s">
        <v>6</v>
      </c>
      <c r="P12414" s="34" t="s">
        <v>6</v>
      </c>
      <c r="Q12414" t="s">
        <v>6</v>
      </c>
      <c r="R12414" t="s">
        <v>6</v>
      </c>
      <c r="S12414" t="s">
        <v>6</v>
      </c>
      <c r="T12414" t="s">
        <v>15034</v>
      </c>
      <c r="U12414" t="s">
        <v>6</v>
      </c>
      <c r="V12414" t="s">
        <v>6</v>
      </c>
      <c r="W12414" t="s">
        <v>6</v>
      </c>
      <c r="X12414" t="s">
        <v>6</v>
      </c>
      <c r="Y12414" t="s">
        <v>6</v>
      </c>
      <c r="Z12414" t="s">
        <v>6</v>
      </c>
      <c r="AA12414" t="s">
        <v>15201</v>
      </c>
      <c r="AB12414" t="s">
        <v>15201</v>
      </c>
      <c r="AC12414" t="s">
        <v>15202</v>
      </c>
    </row>
    <row r="12415" spans="1:29" x14ac:dyDescent="0.3">
      <c r="A12415" t="s">
        <v>341</v>
      </c>
      <c r="B12415" s="35">
        <v>917</v>
      </c>
      <c r="C12415" t="s">
        <v>244</v>
      </c>
      <c r="D12415" s="35">
        <v>1986</v>
      </c>
      <c r="E12415" t="s">
        <v>12818</v>
      </c>
      <c r="F12415" s="34" t="s">
        <v>6</v>
      </c>
      <c r="G12415" s="34" t="s">
        <v>6</v>
      </c>
      <c r="H12415" s="34" t="s">
        <v>6</v>
      </c>
      <c r="I12415" s="34" t="s">
        <v>6</v>
      </c>
      <c r="J12415" s="34" t="s">
        <v>6</v>
      </c>
      <c r="K12415" s="34" t="s">
        <v>6</v>
      </c>
      <c r="L12415" s="34" t="s">
        <v>6</v>
      </c>
      <c r="M12415" s="34" t="s">
        <v>6</v>
      </c>
      <c r="N12415" s="34" t="s">
        <v>6</v>
      </c>
      <c r="O12415" s="34" t="s">
        <v>6</v>
      </c>
      <c r="P12415" s="34" t="s">
        <v>6</v>
      </c>
      <c r="Q12415" t="s">
        <v>6</v>
      </c>
      <c r="R12415" t="s">
        <v>6</v>
      </c>
      <c r="S12415" t="s">
        <v>6</v>
      </c>
      <c r="T12415" t="s">
        <v>15034</v>
      </c>
      <c r="U12415" t="s">
        <v>6</v>
      </c>
      <c r="V12415" t="s">
        <v>6</v>
      </c>
      <c r="W12415" t="s">
        <v>6</v>
      </c>
      <c r="X12415" t="s">
        <v>6</v>
      </c>
      <c r="Y12415" t="s">
        <v>6</v>
      </c>
      <c r="Z12415" t="s">
        <v>6</v>
      </c>
      <c r="AA12415" t="s">
        <v>15201</v>
      </c>
      <c r="AB12415" t="s">
        <v>15201</v>
      </c>
      <c r="AC12415" t="s">
        <v>15202</v>
      </c>
    </row>
    <row r="12416" spans="1:29" x14ac:dyDescent="0.3">
      <c r="A12416" t="s">
        <v>341</v>
      </c>
      <c r="B12416" s="35">
        <v>917</v>
      </c>
      <c r="C12416" t="s">
        <v>244</v>
      </c>
      <c r="D12416" s="35">
        <v>1987</v>
      </c>
      <c r="E12416" t="s">
        <v>12819</v>
      </c>
      <c r="F12416" s="34" t="s">
        <v>6</v>
      </c>
      <c r="G12416" s="34" t="s">
        <v>6</v>
      </c>
      <c r="H12416" s="34" t="s">
        <v>6</v>
      </c>
      <c r="I12416" s="34" t="s">
        <v>6</v>
      </c>
      <c r="J12416" s="34" t="s">
        <v>6</v>
      </c>
      <c r="K12416" s="34" t="s">
        <v>6</v>
      </c>
      <c r="L12416" s="34" t="s">
        <v>6</v>
      </c>
      <c r="M12416" s="34" t="s">
        <v>6</v>
      </c>
      <c r="N12416" s="34" t="s">
        <v>6</v>
      </c>
      <c r="O12416" s="34" t="s">
        <v>6</v>
      </c>
      <c r="P12416" s="34">
        <v>3.0581448664343671E-2</v>
      </c>
      <c r="Q12416" t="s">
        <v>6</v>
      </c>
      <c r="R12416" t="s">
        <v>6</v>
      </c>
      <c r="S12416" t="s">
        <v>6</v>
      </c>
      <c r="T12416" t="s">
        <v>15034</v>
      </c>
      <c r="U12416" t="s">
        <v>6</v>
      </c>
      <c r="V12416" t="s">
        <v>6</v>
      </c>
      <c r="W12416" t="s">
        <v>6</v>
      </c>
      <c r="X12416" t="s">
        <v>6</v>
      </c>
      <c r="Y12416" t="s">
        <v>6</v>
      </c>
      <c r="Z12416" t="s">
        <v>6</v>
      </c>
      <c r="AA12416" t="s">
        <v>15201</v>
      </c>
      <c r="AB12416" t="s">
        <v>15201</v>
      </c>
      <c r="AC12416" t="s">
        <v>15202</v>
      </c>
    </row>
    <row r="12417" spans="1:29" x14ac:dyDescent="0.3">
      <c r="A12417" t="s">
        <v>341</v>
      </c>
      <c r="B12417" s="35">
        <v>917</v>
      </c>
      <c r="C12417" t="s">
        <v>244</v>
      </c>
      <c r="D12417" s="35">
        <v>1988</v>
      </c>
      <c r="E12417" t="s">
        <v>12820</v>
      </c>
      <c r="F12417" s="34" t="s">
        <v>6</v>
      </c>
      <c r="G12417" s="34" t="s">
        <v>6</v>
      </c>
      <c r="H12417" s="34" t="s">
        <v>6</v>
      </c>
      <c r="I12417" s="34" t="s">
        <v>6</v>
      </c>
      <c r="J12417" s="34" t="s">
        <v>6</v>
      </c>
      <c r="K12417" s="34" t="s">
        <v>6</v>
      </c>
      <c r="L12417" s="34" t="s">
        <v>6</v>
      </c>
      <c r="M12417" s="34" t="s">
        <v>6</v>
      </c>
      <c r="N12417" s="34" t="s">
        <v>6</v>
      </c>
      <c r="O12417" s="34" t="s">
        <v>6</v>
      </c>
      <c r="P12417" s="34">
        <v>3.3968319200459902E-2</v>
      </c>
      <c r="Q12417" t="s">
        <v>6</v>
      </c>
      <c r="R12417" t="s">
        <v>6</v>
      </c>
      <c r="S12417" t="s">
        <v>6</v>
      </c>
      <c r="T12417" t="s">
        <v>15034</v>
      </c>
      <c r="U12417" t="s">
        <v>6</v>
      </c>
      <c r="V12417" t="s">
        <v>6</v>
      </c>
      <c r="W12417" t="s">
        <v>6</v>
      </c>
      <c r="X12417" t="s">
        <v>6</v>
      </c>
      <c r="Y12417" t="s">
        <v>6</v>
      </c>
      <c r="Z12417" t="s">
        <v>6</v>
      </c>
      <c r="AA12417" t="s">
        <v>15201</v>
      </c>
      <c r="AB12417" t="s">
        <v>15201</v>
      </c>
      <c r="AC12417" t="s">
        <v>15202</v>
      </c>
    </row>
    <row r="12418" spans="1:29" x14ac:dyDescent="0.3">
      <c r="A12418" t="s">
        <v>341</v>
      </c>
      <c r="B12418" s="35">
        <v>917</v>
      </c>
      <c r="C12418" t="s">
        <v>244</v>
      </c>
      <c r="D12418" s="35">
        <v>1989</v>
      </c>
      <c r="E12418" t="s">
        <v>12821</v>
      </c>
      <c r="F12418" s="34" t="s">
        <v>6</v>
      </c>
      <c r="G12418" s="34" t="s">
        <v>6</v>
      </c>
      <c r="H12418" s="34" t="s">
        <v>6</v>
      </c>
      <c r="I12418" s="34" t="s">
        <v>6</v>
      </c>
      <c r="J12418" s="34" t="s">
        <v>6</v>
      </c>
      <c r="K12418" s="34" t="s">
        <v>6</v>
      </c>
      <c r="L12418" s="34" t="s">
        <v>6</v>
      </c>
      <c r="M12418" s="34" t="s">
        <v>6</v>
      </c>
      <c r="N12418" s="34" t="s">
        <v>6</v>
      </c>
      <c r="O12418" s="34" t="s">
        <v>6</v>
      </c>
      <c r="P12418" s="34">
        <v>3.7355189736576137E-2</v>
      </c>
      <c r="Q12418" t="s">
        <v>6</v>
      </c>
      <c r="R12418" t="s">
        <v>6</v>
      </c>
      <c r="S12418" t="s">
        <v>6</v>
      </c>
      <c r="T12418" t="s">
        <v>15034</v>
      </c>
      <c r="U12418" t="s">
        <v>6</v>
      </c>
      <c r="V12418" t="s">
        <v>6</v>
      </c>
      <c r="W12418" t="s">
        <v>6</v>
      </c>
      <c r="X12418" t="s">
        <v>6</v>
      </c>
      <c r="Y12418" t="s">
        <v>6</v>
      </c>
      <c r="Z12418" t="s">
        <v>6</v>
      </c>
      <c r="AA12418" t="s">
        <v>15201</v>
      </c>
      <c r="AB12418" t="s">
        <v>15201</v>
      </c>
      <c r="AC12418" t="s">
        <v>15202</v>
      </c>
    </row>
    <row r="12419" spans="1:29" x14ac:dyDescent="0.3">
      <c r="A12419" t="s">
        <v>341</v>
      </c>
      <c r="B12419" s="35">
        <v>917</v>
      </c>
      <c r="C12419" t="s">
        <v>244</v>
      </c>
      <c r="D12419" s="35">
        <v>1990</v>
      </c>
      <c r="E12419" t="s">
        <v>12822</v>
      </c>
      <c r="F12419" s="34" t="s">
        <v>6</v>
      </c>
      <c r="G12419" s="34" t="s">
        <v>6</v>
      </c>
      <c r="H12419" s="34" t="s">
        <v>6</v>
      </c>
      <c r="I12419" s="34" t="s">
        <v>6</v>
      </c>
      <c r="J12419" s="34" t="s">
        <v>6</v>
      </c>
      <c r="K12419" s="34" t="s">
        <v>6</v>
      </c>
      <c r="L12419" s="34" t="s">
        <v>6</v>
      </c>
      <c r="M12419" s="34" t="s">
        <v>6</v>
      </c>
      <c r="N12419" s="34" t="s">
        <v>6</v>
      </c>
      <c r="O12419" s="34" t="s">
        <v>6</v>
      </c>
      <c r="P12419" s="34">
        <v>4.2634723219345562E-2</v>
      </c>
      <c r="Q12419" t="s">
        <v>6</v>
      </c>
      <c r="R12419" t="s">
        <v>6</v>
      </c>
      <c r="S12419" t="s">
        <v>6</v>
      </c>
      <c r="T12419" t="s">
        <v>15034</v>
      </c>
      <c r="U12419" t="s">
        <v>6</v>
      </c>
      <c r="V12419" t="s">
        <v>6</v>
      </c>
      <c r="W12419" t="s">
        <v>6</v>
      </c>
      <c r="X12419" t="s">
        <v>6</v>
      </c>
      <c r="Y12419" t="s">
        <v>6</v>
      </c>
      <c r="Z12419" t="s">
        <v>6</v>
      </c>
      <c r="AA12419" t="s">
        <v>15201</v>
      </c>
      <c r="AB12419" t="s">
        <v>15201</v>
      </c>
      <c r="AC12419" t="s">
        <v>15202</v>
      </c>
    </row>
    <row r="12420" spans="1:29" x14ac:dyDescent="0.3">
      <c r="A12420" t="s">
        <v>341</v>
      </c>
      <c r="B12420" s="35">
        <v>917</v>
      </c>
      <c r="C12420" t="s">
        <v>244</v>
      </c>
      <c r="D12420" s="35">
        <v>1991</v>
      </c>
      <c r="E12420" t="s">
        <v>12823</v>
      </c>
      <c r="F12420" s="34" t="s">
        <v>6</v>
      </c>
      <c r="G12420" s="34" t="s">
        <v>6</v>
      </c>
      <c r="H12420" s="34" t="s">
        <v>6</v>
      </c>
      <c r="I12420" s="34" t="s">
        <v>6</v>
      </c>
      <c r="J12420" s="34" t="s">
        <v>6</v>
      </c>
      <c r="K12420" s="34" t="s">
        <v>6</v>
      </c>
      <c r="L12420" s="34" t="s">
        <v>6</v>
      </c>
      <c r="M12420" s="34" t="s">
        <v>6</v>
      </c>
      <c r="N12420" s="34" t="s">
        <v>6</v>
      </c>
      <c r="O12420" s="34" t="s">
        <v>6</v>
      </c>
      <c r="P12420" s="34">
        <v>9.214280135022114E-2</v>
      </c>
      <c r="Q12420" t="s">
        <v>6</v>
      </c>
      <c r="R12420" t="s">
        <v>6</v>
      </c>
      <c r="S12420" t="s">
        <v>6</v>
      </c>
      <c r="T12420" t="s">
        <v>15034</v>
      </c>
      <c r="U12420" t="s">
        <v>6</v>
      </c>
      <c r="V12420" t="s">
        <v>6</v>
      </c>
      <c r="W12420" t="s">
        <v>6</v>
      </c>
      <c r="X12420" t="s">
        <v>6</v>
      </c>
      <c r="Y12420" t="s">
        <v>6</v>
      </c>
      <c r="Z12420" t="s">
        <v>6</v>
      </c>
      <c r="AA12420" t="s">
        <v>15201</v>
      </c>
      <c r="AB12420" t="s">
        <v>15201</v>
      </c>
      <c r="AC12420" t="s">
        <v>15202</v>
      </c>
    </row>
    <row r="12421" spans="1:29" x14ac:dyDescent="0.3">
      <c r="A12421" t="s">
        <v>341</v>
      </c>
      <c r="B12421" s="35">
        <v>917</v>
      </c>
      <c r="C12421" t="s">
        <v>244</v>
      </c>
      <c r="D12421" s="35">
        <v>1992</v>
      </c>
      <c r="E12421" t="s">
        <v>12824</v>
      </c>
      <c r="F12421" s="34" t="s">
        <v>6</v>
      </c>
      <c r="G12421" s="34" t="s">
        <v>6</v>
      </c>
      <c r="H12421" s="34" t="s">
        <v>6</v>
      </c>
      <c r="I12421" s="34" t="s">
        <v>6</v>
      </c>
      <c r="J12421" s="34" t="s">
        <v>6</v>
      </c>
      <c r="K12421" s="34" t="s">
        <v>6</v>
      </c>
      <c r="L12421" s="34" t="s">
        <v>6</v>
      </c>
      <c r="M12421" s="34" t="s">
        <v>6</v>
      </c>
      <c r="N12421" s="34" t="s">
        <v>6</v>
      </c>
      <c r="O12421" s="34" t="s">
        <v>6</v>
      </c>
      <c r="P12421" s="34">
        <v>0.73843739071263703</v>
      </c>
      <c r="Q12421" t="s">
        <v>6</v>
      </c>
      <c r="R12421" t="s">
        <v>6</v>
      </c>
      <c r="S12421" t="s">
        <v>6</v>
      </c>
      <c r="T12421" t="s">
        <v>15034</v>
      </c>
      <c r="U12421" t="s">
        <v>6</v>
      </c>
      <c r="V12421" t="s">
        <v>6</v>
      </c>
      <c r="W12421" t="s">
        <v>6</v>
      </c>
      <c r="X12421" t="s">
        <v>6</v>
      </c>
      <c r="Y12421" t="s">
        <v>6</v>
      </c>
      <c r="Z12421" t="s">
        <v>6</v>
      </c>
      <c r="AA12421" t="s">
        <v>15201</v>
      </c>
      <c r="AB12421" t="s">
        <v>15201</v>
      </c>
      <c r="AC12421" t="s">
        <v>15202</v>
      </c>
    </row>
    <row r="12422" spans="1:29" x14ac:dyDescent="0.3">
      <c r="A12422" t="s">
        <v>341</v>
      </c>
      <c r="B12422" s="35">
        <v>917</v>
      </c>
      <c r="C12422" t="s">
        <v>244</v>
      </c>
      <c r="D12422" s="35">
        <v>1993</v>
      </c>
      <c r="E12422" t="s">
        <v>12825</v>
      </c>
      <c r="F12422" s="34" t="s">
        <v>6</v>
      </c>
      <c r="G12422" s="34" t="s">
        <v>6</v>
      </c>
      <c r="H12422" s="34" t="s">
        <v>6</v>
      </c>
      <c r="I12422" s="34" t="s">
        <v>6</v>
      </c>
      <c r="J12422" s="34" t="s">
        <v>6</v>
      </c>
      <c r="K12422" s="34" t="s">
        <v>6</v>
      </c>
      <c r="L12422" s="34" t="s">
        <v>6</v>
      </c>
      <c r="M12422" s="34" t="s">
        <v>6</v>
      </c>
      <c r="N12422" s="34" t="s">
        <v>6</v>
      </c>
      <c r="O12422" s="34" t="s">
        <v>6</v>
      </c>
      <c r="P12422" s="34">
        <v>5.3361821567605201</v>
      </c>
      <c r="Q12422" t="s">
        <v>6</v>
      </c>
      <c r="R12422" t="s">
        <v>6</v>
      </c>
      <c r="S12422" t="s">
        <v>6</v>
      </c>
      <c r="T12422" t="s">
        <v>15034</v>
      </c>
      <c r="U12422" t="s">
        <v>6</v>
      </c>
      <c r="V12422" t="s">
        <v>6</v>
      </c>
      <c r="W12422" t="s">
        <v>6</v>
      </c>
      <c r="X12422" t="s">
        <v>6</v>
      </c>
      <c r="Y12422" t="s">
        <v>6</v>
      </c>
      <c r="Z12422" t="s">
        <v>6</v>
      </c>
      <c r="AA12422" t="s">
        <v>15201</v>
      </c>
      <c r="AB12422" t="s">
        <v>15201</v>
      </c>
      <c r="AC12422" t="s">
        <v>15202</v>
      </c>
    </row>
    <row r="12423" spans="1:29" x14ac:dyDescent="0.3">
      <c r="A12423" t="s">
        <v>341</v>
      </c>
      <c r="B12423" s="35">
        <v>917</v>
      </c>
      <c r="C12423" t="s">
        <v>244</v>
      </c>
      <c r="D12423" s="35">
        <v>1994</v>
      </c>
      <c r="E12423" t="s">
        <v>12826</v>
      </c>
      <c r="F12423" s="34" t="s">
        <v>6</v>
      </c>
      <c r="G12423" s="34" t="s">
        <v>6</v>
      </c>
      <c r="H12423" s="34" t="s">
        <v>6</v>
      </c>
      <c r="I12423" s="34" t="s">
        <v>6</v>
      </c>
      <c r="J12423" s="34" t="s">
        <v>6</v>
      </c>
      <c r="K12423" s="34" t="s">
        <v>6</v>
      </c>
      <c r="L12423" s="34" t="s">
        <v>6</v>
      </c>
      <c r="M12423" s="34" t="s">
        <v>6</v>
      </c>
      <c r="N12423" s="34">
        <v>42.400658945686899</v>
      </c>
      <c r="O12423" s="34">
        <v>42.400658945686899</v>
      </c>
      <c r="P12423" s="34">
        <v>12.0192</v>
      </c>
      <c r="Q12423" t="s">
        <v>6</v>
      </c>
      <c r="R12423" t="s">
        <v>6</v>
      </c>
      <c r="S12423" t="s">
        <v>6</v>
      </c>
      <c r="T12423" t="s">
        <v>15034</v>
      </c>
      <c r="U12423" t="s">
        <v>6</v>
      </c>
      <c r="V12423" t="s">
        <v>6</v>
      </c>
      <c r="W12423" t="s">
        <v>6</v>
      </c>
      <c r="X12423" t="s">
        <v>6</v>
      </c>
      <c r="Y12423" t="s">
        <v>6</v>
      </c>
      <c r="Z12423" t="s">
        <v>6</v>
      </c>
      <c r="AA12423" t="s">
        <v>15201</v>
      </c>
      <c r="AB12423" t="s">
        <v>15201</v>
      </c>
      <c r="AC12423" t="s">
        <v>15202</v>
      </c>
    </row>
    <row r="12424" spans="1:29" x14ac:dyDescent="0.3">
      <c r="A12424" t="s">
        <v>341</v>
      </c>
      <c r="B12424" s="35">
        <v>917</v>
      </c>
      <c r="C12424" t="s">
        <v>244</v>
      </c>
      <c r="D12424" s="35">
        <v>1995</v>
      </c>
      <c r="E12424" t="s">
        <v>12827</v>
      </c>
      <c r="F12424" s="34" t="s">
        <v>6</v>
      </c>
      <c r="G12424" s="34" t="s">
        <v>6</v>
      </c>
      <c r="H12424" s="34" t="s">
        <v>6</v>
      </c>
      <c r="I12424" s="34">
        <v>12.539160488321535</v>
      </c>
      <c r="J12424" s="34" t="s">
        <v>6</v>
      </c>
      <c r="K12424" s="34" t="s">
        <v>6</v>
      </c>
      <c r="L12424" s="34" t="s">
        <v>6</v>
      </c>
      <c r="M12424" s="34" t="s">
        <v>6</v>
      </c>
      <c r="N12424" s="34">
        <v>52.425662925345776</v>
      </c>
      <c r="O12424" s="34">
        <v>52.425662925345776</v>
      </c>
      <c r="P12424" s="34">
        <v>16.145099999999999</v>
      </c>
      <c r="Q12424" t="s">
        <v>6</v>
      </c>
      <c r="R12424" t="s">
        <v>6</v>
      </c>
      <c r="S12424" t="s">
        <v>6</v>
      </c>
      <c r="T12424" t="s">
        <v>15034</v>
      </c>
      <c r="U12424" t="s">
        <v>6</v>
      </c>
      <c r="V12424" t="s">
        <v>6</v>
      </c>
      <c r="W12424" t="s">
        <v>6</v>
      </c>
      <c r="X12424" t="s">
        <v>6</v>
      </c>
      <c r="Y12424" t="s">
        <v>6</v>
      </c>
      <c r="Z12424" t="s">
        <v>6</v>
      </c>
      <c r="AA12424" t="s">
        <v>15201</v>
      </c>
      <c r="AB12424" t="s">
        <v>15201</v>
      </c>
      <c r="AC12424" t="s">
        <v>15202</v>
      </c>
    </row>
    <row r="12425" spans="1:29" x14ac:dyDescent="0.3">
      <c r="A12425" t="s">
        <v>341</v>
      </c>
      <c r="B12425" s="35">
        <v>917</v>
      </c>
      <c r="C12425" t="s">
        <v>244</v>
      </c>
      <c r="D12425" s="35">
        <v>1996</v>
      </c>
      <c r="E12425" t="s">
        <v>12828</v>
      </c>
      <c r="F12425" s="34" t="s">
        <v>6</v>
      </c>
      <c r="G12425" s="34" t="s">
        <v>6</v>
      </c>
      <c r="H12425" s="34" t="s">
        <v>6</v>
      </c>
      <c r="I12425" s="34">
        <v>8.6593188685131608</v>
      </c>
      <c r="J12425" s="34" t="s">
        <v>6</v>
      </c>
      <c r="K12425" s="34" t="s">
        <v>6</v>
      </c>
      <c r="L12425" s="34" t="s">
        <v>6</v>
      </c>
      <c r="M12425" s="34" t="s">
        <v>6</v>
      </c>
      <c r="N12425" s="34">
        <v>57.651787873996227</v>
      </c>
      <c r="O12425" s="34">
        <v>57.651787873996227</v>
      </c>
      <c r="P12425" s="34">
        <v>23.3993</v>
      </c>
      <c r="Q12425" t="s">
        <v>6</v>
      </c>
      <c r="R12425" t="s">
        <v>6</v>
      </c>
      <c r="S12425" t="s">
        <v>6</v>
      </c>
      <c r="T12425" t="s">
        <v>15034</v>
      </c>
      <c r="U12425" t="s">
        <v>6</v>
      </c>
      <c r="V12425" t="s">
        <v>6</v>
      </c>
      <c r="W12425" t="s">
        <v>6</v>
      </c>
      <c r="X12425" t="s">
        <v>6</v>
      </c>
      <c r="Y12425" t="s">
        <v>6</v>
      </c>
      <c r="Z12425" t="s">
        <v>6</v>
      </c>
      <c r="AA12425" t="s">
        <v>15201</v>
      </c>
      <c r="AB12425" t="s">
        <v>15201</v>
      </c>
      <c r="AC12425" t="s">
        <v>15202</v>
      </c>
    </row>
    <row r="12426" spans="1:29" x14ac:dyDescent="0.3">
      <c r="A12426" t="s">
        <v>341</v>
      </c>
      <c r="B12426" s="35">
        <v>917</v>
      </c>
      <c r="C12426" t="s">
        <v>244</v>
      </c>
      <c r="D12426" s="35">
        <v>1997</v>
      </c>
      <c r="E12426" t="s">
        <v>12829</v>
      </c>
      <c r="F12426" s="34" t="s">
        <v>6</v>
      </c>
      <c r="G12426" s="34" t="s">
        <v>6</v>
      </c>
      <c r="H12426" s="34" t="s">
        <v>6</v>
      </c>
      <c r="I12426" s="34">
        <v>3.4130555926702013</v>
      </c>
      <c r="J12426" s="34" t="s">
        <v>6</v>
      </c>
      <c r="K12426" s="34" t="s">
        <v>6</v>
      </c>
      <c r="L12426" s="34" t="s">
        <v>6</v>
      </c>
      <c r="M12426" s="34" t="s">
        <v>6</v>
      </c>
      <c r="N12426" s="34">
        <v>64.802583121200115</v>
      </c>
      <c r="O12426" s="34">
        <v>64.802583121200115</v>
      </c>
      <c r="P12426" s="34">
        <v>30.685700000000001</v>
      </c>
      <c r="Q12426" t="s">
        <v>6</v>
      </c>
      <c r="R12426" t="s">
        <v>6</v>
      </c>
      <c r="S12426" t="s">
        <v>6</v>
      </c>
      <c r="T12426" t="s">
        <v>15034</v>
      </c>
      <c r="U12426" t="s">
        <v>6</v>
      </c>
      <c r="V12426" t="s">
        <v>6</v>
      </c>
      <c r="W12426" t="s">
        <v>6</v>
      </c>
      <c r="X12426" t="s">
        <v>6</v>
      </c>
      <c r="Y12426" t="s">
        <v>6</v>
      </c>
      <c r="Z12426" t="s">
        <v>6</v>
      </c>
      <c r="AA12426" t="s">
        <v>15201</v>
      </c>
      <c r="AB12426" t="s">
        <v>15201</v>
      </c>
      <c r="AC12426" t="s">
        <v>15202</v>
      </c>
    </row>
    <row r="12427" spans="1:29" x14ac:dyDescent="0.3">
      <c r="A12427" t="s">
        <v>341</v>
      </c>
      <c r="B12427" s="35">
        <v>917</v>
      </c>
      <c r="C12427" t="s">
        <v>244</v>
      </c>
      <c r="D12427" s="35">
        <v>1998</v>
      </c>
      <c r="E12427" t="s">
        <v>12830</v>
      </c>
      <c r="F12427" s="34" t="s">
        <v>6</v>
      </c>
      <c r="G12427" s="34" t="s">
        <v>6</v>
      </c>
      <c r="H12427" s="34" t="s">
        <v>6</v>
      </c>
      <c r="I12427" s="34">
        <v>5.2769927504432239</v>
      </c>
      <c r="J12427" s="34" t="s">
        <v>6</v>
      </c>
      <c r="K12427" s="34" t="s">
        <v>6</v>
      </c>
      <c r="L12427" s="34" t="s">
        <v>6</v>
      </c>
      <c r="M12427" s="34" t="s">
        <v>6</v>
      </c>
      <c r="N12427" s="34">
        <v>85.123348991647219</v>
      </c>
      <c r="O12427" s="34">
        <v>85.123348991647219</v>
      </c>
      <c r="P12427" s="34">
        <v>34.181399999999996</v>
      </c>
      <c r="Q12427" t="s">
        <v>6</v>
      </c>
      <c r="R12427" t="s">
        <v>6</v>
      </c>
      <c r="S12427" t="s">
        <v>6</v>
      </c>
      <c r="T12427" t="s">
        <v>15034</v>
      </c>
      <c r="U12427" t="s">
        <v>6</v>
      </c>
      <c r="V12427" t="s">
        <v>6</v>
      </c>
      <c r="W12427" t="s">
        <v>6</v>
      </c>
      <c r="X12427" t="s">
        <v>6</v>
      </c>
      <c r="Y12427" t="s">
        <v>6</v>
      </c>
      <c r="Z12427" t="s">
        <v>6</v>
      </c>
      <c r="AA12427" t="s">
        <v>15201</v>
      </c>
      <c r="AB12427" t="s">
        <v>15201</v>
      </c>
      <c r="AC12427" t="s">
        <v>15202</v>
      </c>
    </row>
    <row r="12428" spans="1:29" x14ac:dyDescent="0.3">
      <c r="A12428" t="s">
        <v>341</v>
      </c>
      <c r="B12428" s="35">
        <v>917</v>
      </c>
      <c r="C12428" t="s">
        <v>244</v>
      </c>
      <c r="D12428" s="35">
        <v>1999</v>
      </c>
      <c r="E12428" t="s">
        <v>12831</v>
      </c>
      <c r="F12428" s="34" t="s">
        <v>6</v>
      </c>
      <c r="G12428" s="34" t="s">
        <v>6</v>
      </c>
      <c r="H12428" s="34" t="s">
        <v>6</v>
      </c>
      <c r="I12428" s="34">
        <v>5.0222406860331521</v>
      </c>
      <c r="J12428" s="34" t="s">
        <v>6</v>
      </c>
      <c r="K12428" s="34" t="s">
        <v>6</v>
      </c>
      <c r="L12428" s="34" t="s">
        <v>6</v>
      </c>
      <c r="M12428" s="34" t="s">
        <v>6</v>
      </c>
      <c r="N12428" s="34">
        <v>119.56962612834401</v>
      </c>
      <c r="O12428" s="34">
        <v>119.56962612834401</v>
      </c>
      <c r="P12428" s="34">
        <v>48.744</v>
      </c>
      <c r="Q12428" t="s">
        <v>6</v>
      </c>
      <c r="R12428" t="s">
        <v>6</v>
      </c>
      <c r="S12428" t="s">
        <v>6</v>
      </c>
      <c r="T12428" t="s">
        <v>15034</v>
      </c>
      <c r="U12428" t="s">
        <v>6</v>
      </c>
      <c r="V12428" t="s">
        <v>6</v>
      </c>
      <c r="W12428" t="s">
        <v>6</v>
      </c>
      <c r="X12428" t="s">
        <v>6</v>
      </c>
      <c r="Y12428" t="s">
        <v>6</v>
      </c>
      <c r="Z12428" t="s">
        <v>6</v>
      </c>
      <c r="AA12428" t="s">
        <v>15201</v>
      </c>
      <c r="AB12428" t="s">
        <v>15201</v>
      </c>
      <c r="AC12428" t="s">
        <v>15202</v>
      </c>
    </row>
    <row r="12429" spans="1:29" x14ac:dyDescent="0.3">
      <c r="A12429" t="s">
        <v>341</v>
      </c>
      <c r="B12429" s="35">
        <v>917</v>
      </c>
      <c r="C12429" t="s">
        <v>244</v>
      </c>
      <c r="D12429" s="35">
        <v>2000</v>
      </c>
      <c r="E12429" t="s">
        <v>12832</v>
      </c>
      <c r="F12429" s="34" t="s">
        <v>6</v>
      </c>
      <c r="G12429" s="34" t="s">
        <v>6</v>
      </c>
      <c r="H12429" s="34" t="s">
        <v>6</v>
      </c>
      <c r="I12429" s="34">
        <v>4.0987455227294634</v>
      </c>
      <c r="J12429" s="34" t="s">
        <v>6</v>
      </c>
      <c r="K12429" s="34" t="s">
        <v>6</v>
      </c>
      <c r="L12429" s="34" t="s">
        <v>6</v>
      </c>
      <c r="M12429" s="34" t="s">
        <v>6</v>
      </c>
      <c r="N12429" s="34">
        <v>123.30265366846609</v>
      </c>
      <c r="O12429" s="34">
        <v>123.30265366846609</v>
      </c>
      <c r="P12429" s="34">
        <v>65.357900000000001</v>
      </c>
      <c r="Q12429" t="s">
        <v>6</v>
      </c>
      <c r="R12429" t="s">
        <v>6</v>
      </c>
      <c r="S12429" t="s">
        <v>6</v>
      </c>
      <c r="T12429" t="s">
        <v>15034</v>
      </c>
      <c r="U12429" t="s">
        <v>6</v>
      </c>
      <c r="V12429" t="s">
        <v>6</v>
      </c>
      <c r="W12429" t="s">
        <v>6</v>
      </c>
      <c r="X12429" t="s">
        <v>6</v>
      </c>
      <c r="Y12429" t="s">
        <v>6</v>
      </c>
      <c r="Z12429" t="s">
        <v>6</v>
      </c>
      <c r="AA12429" t="s">
        <v>15201</v>
      </c>
      <c r="AB12429" t="s">
        <v>15201</v>
      </c>
      <c r="AC12429" t="s">
        <v>15202</v>
      </c>
    </row>
    <row r="12430" spans="1:29" x14ac:dyDescent="0.3">
      <c r="A12430" t="s">
        <v>341</v>
      </c>
      <c r="B12430" s="35">
        <v>917</v>
      </c>
      <c r="C12430" t="s">
        <v>244</v>
      </c>
      <c r="D12430" s="35">
        <v>2001</v>
      </c>
      <c r="E12430" t="s">
        <v>12833</v>
      </c>
      <c r="F12430" s="34" t="s">
        <v>6</v>
      </c>
      <c r="G12430" s="34" t="s">
        <v>6</v>
      </c>
      <c r="H12430" s="34" t="s">
        <v>6</v>
      </c>
      <c r="I12430" s="34">
        <v>3.7626906215612994</v>
      </c>
      <c r="J12430" s="34" t="s">
        <v>6</v>
      </c>
      <c r="K12430" s="34" t="s">
        <v>6</v>
      </c>
      <c r="L12430" s="34" t="s">
        <v>6</v>
      </c>
      <c r="M12430" s="34" t="s">
        <v>6</v>
      </c>
      <c r="N12430" s="34">
        <v>108.20749415372582</v>
      </c>
      <c r="O12430" s="34">
        <v>108.20749415372582</v>
      </c>
      <c r="P12430" s="34">
        <v>73.883300000000006</v>
      </c>
      <c r="Q12430" t="s">
        <v>6</v>
      </c>
      <c r="R12430" t="s">
        <v>6</v>
      </c>
      <c r="S12430" t="s">
        <v>6</v>
      </c>
      <c r="T12430" t="s">
        <v>15034</v>
      </c>
      <c r="U12430" t="s">
        <v>6</v>
      </c>
      <c r="V12430" t="s">
        <v>6</v>
      </c>
      <c r="W12430" t="s">
        <v>6</v>
      </c>
      <c r="X12430" t="s">
        <v>6</v>
      </c>
      <c r="Y12430" t="s">
        <v>6</v>
      </c>
      <c r="Z12430" t="s">
        <v>6</v>
      </c>
      <c r="AA12430" t="s">
        <v>15201</v>
      </c>
      <c r="AB12430" t="s">
        <v>15201</v>
      </c>
      <c r="AC12430" t="s">
        <v>15202</v>
      </c>
    </row>
    <row r="12431" spans="1:29" x14ac:dyDescent="0.3">
      <c r="A12431" t="s">
        <v>341</v>
      </c>
      <c r="B12431" s="35">
        <v>917</v>
      </c>
      <c r="C12431" t="s">
        <v>244</v>
      </c>
      <c r="D12431" s="35">
        <v>2002</v>
      </c>
      <c r="E12431" t="s">
        <v>12834</v>
      </c>
      <c r="F12431" s="34" t="s">
        <v>6</v>
      </c>
      <c r="G12431" s="34" t="s">
        <v>6</v>
      </c>
      <c r="H12431" s="34" t="s">
        <v>6</v>
      </c>
      <c r="I12431" s="34">
        <v>4.1108880417241114</v>
      </c>
      <c r="J12431" s="34" t="s">
        <v>6</v>
      </c>
      <c r="K12431" s="34" t="s">
        <v>6</v>
      </c>
      <c r="L12431" s="34" t="s">
        <v>6</v>
      </c>
      <c r="M12431" s="34" t="s">
        <v>6</v>
      </c>
      <c r="N12431" s="34">
        <v>107.94147371649348</v>
      </c>
      <c r="O12431" s="34">
        <v>107.94147371649348</v>
      </c>
      <c r="P12431" s="34">
        <v>75.366684000000006</v>
      </c>
      <c r="Q12431" t="s">
        <v>6</v>
      </c>
      <c r="R12431" t="s">
        <v>6</v>
      </c>
      <c r="S12431" t="s">
        <v>6</v>
      </c>
      <c r="T12431" t="s">
        <v>15034</v>
      </c>
      <c r="U12431" t="s">
        <v>6</v>
      </c>
      <c r="V12431" t="s">
        <v>6</v>
      </c>
      <c r="W12431" t="s">
        <v>6</v>
      </c>
      <c r="X12431" t="s">
        <v>6</v>
      </c>
      <c r="Y12431" t="s">
        <v>6</v>
      </c>
      <c r="Z12431" t="s">
        <v>6</v>
      </c>
      <c r="AA12431" t="s">
        <v>15201</v>
      </c>
      <c r="AB12431" t="s">
        <v>15201</v>
      </c>
      <c r="AC12431" t="s">
        <v>15202</v>
      </c>
    </row>
    <row r="12432" spans="1:29" x14ac:dyDescent="0.3">
      <c r="A12432" t="s">
        <v>341</v>
      </c>
      <c r="B12432" s="35">
        <v>917</v>
      </c>
      <c r="C12432" t="s">
        <v>244</v>
      </c>
      <c r="D12432" s="35">
        <v>2003</v>
      </c>
      <c r="E12432" t="s">
        <v>12835</v>
      </c>
      <c r="F12432" s="34" t="s">
        <v>6</v>
      </c>
      <c r="G12432" s="34" t="s">
        <v>6</v>
      </c>
      <c r="H12432" s="34" t="s">
        <v>6</v>
      </c>
      <c r="I12432" s="34">
        <v>4.7245107566500009</v>
      </c>
      <c r="J12432" s="34" t="s">
        <v>6</v>
      </c>
      <c r="K12432" s="34" t="s">
        <v>6</v>
      </c>
      <c r="L12432" s="34" t="s">
        <v>6</v>
      </c>
      <c r="M12432" s="34" t="s">
        <v>6</v>
      </c>
      <c r="N12432" s="34">
        <v>108.23027888878482</v>
      </c>
      <c r="O12432" s="34">
        <v>108.23027888878482</v>
      </c>
      <c r="P12432" s="34">
        <v>83.871605000000002</v>
      </c>
      <c r="Q12432" t="s">
        <v>6</v>
      </c>
      <c r="R12432" t="s">
        <v>6</v>
      </c>
      <c r="S12432" t="s">
        <v>6</v>
      </c>
      <c r="T12432" t="s">
        <v>15034</v>
      </c>
      <c r="U12432" t="s">
        <v>6</v>
      </c>
      <c r="V12432" t="s">
        <v>6</v>
      </c>
      <c r="W12432" t="s">
        <v>6</v>
      </c>
      <c r="X12432" t="s">
        <v>6</v>
      </c>
      <c r="Y12432" t="s">
        <v>6</v>
      </c>
      <c r="Z12432" t="s">
        <v>6</v>
      </c>
      <c r="AA12432" t="s">
        <v>15201</v>
      </c>
      <c r="AB12432" t="s">
        <v>15201</v>
      </c>
      <c r="AC12432" t="s">
        <v>15202</v>
      </c>
    </row>
    <row r="12433" spans="1:29" x14ac:dyDescent="0.3">
      <c r="A12433" t="s">
        <v>341</v>
      </c>
      <c r="B12433" s="35">
        <v>917</v>
      </c>
      <c r="C12433" t="s">
        <v>244</v>
      </c>
      <c r="D12433" s="35">
        <v>2004</v>
      </c>
      <c r="E12433" t="s">
        <v>12836</v>
      </c>
      <c r="F12433" s="34" t="s">
        <v>6</v>
      </c>
      <c r="G12433" s="34" t="s">
        <v>6</v>
      </c>
      <c r="H12433" s="34" t="s">
        <v>6</v>
      </c>
      <c r="I12433" s="34">
        <v>7.0303832622134115</v>
      </c>
      <c r="J12433" s="34" t="s">
        <v>6</v>
      </c>
      <c r="K12433" s="34" t="s">
        <v>6</v>
      </c>
      <c r="L12433" s="34" t="s">
        <v>6</v>
      </c>
      <c r="M12433" s="34" t="s">
        <v>6</v>
      </c>
      <c r="N12433" s="34">
        <v>92.666456267307566</v>
      </c>
      <c r="O12433" s="34">
        <v>92.666456267307566</v>
      </c>
      <c r="P12433" s="34">
        <v>94.350730999999996</v>
      </c>
      <c r="Q12433" t="s">
        <v>6</v>
      </c>
      <c r="R12433" t="s">
        <v>6</v>
      </c>
      <c r="S12433" t="s">
        <v>6</v>
      </c>
      <c r="T12433" t="s">
        <v>15034</v>
      </c>
      <c r="U12433" t="s">
        <v>6</v>
      </c>
      <c r="V12433" t="s">
        <v>6</v>
      </c>
      <c r="W12433" t="s">
        <v>6</v>
      </c>
      <c r="X12433" t="s">
        <v>6</v>
      </c>
      <c r="Y12433" t="s">
        <v>6</v>
      </c>
      <c r="Z12433" t="s">
        <v>6</v>
      </c>
      <c r="AA12433" t="s">
        <v>15201</v>
      </c>
      <c r="AB12433" t="s">
        <v>15201</v>
      </c>
      <c r="AC12433" t="s">
        <v>15202</v>
      </c>
    </row>
    <row r="12434" spans="1:29" x14ac:dyDescent="0.3">
      <c r="A12434" t="s">
        <v>341</v>
      </c>
      <c r="B12434" s="35">
        <v>917</v>
      </c>
      <c r="C12434" t="s">
        <v>244</v>
      </c>
      <c r="D12434" s="35">
        <v>2005</v>
      </c>
      <c r="E12434" t="s">
        <v>12837</v>
      </c>
      <c r="F12434" s="34" t="s">
        <v>6</v>
      </c>
      <c r="G12434" s="34" t="s">
        <v>6</v>
      </c>
      <c r="H12434" s="34" t="s">
        <v>6</v>
      </c>
      <c r="I12434" s="34">
        <v>7.8756063477212903</v>
      </c>
      <c r="J12434" s="34" t="s">
        <v>6</v>
      </c>
      <c r="K12434" s="34" t="s">
        <v>6</v>
      </c>
      <c r="L12434" s="34" t="s">
        <v>6</v>
      </c>
      <c r="M12434" s="34" t="s">
        <v>6</v>
      </c>
      <c r="N12434" s="34">
        <v>85.66070890552156</v>
      </c>
      <c r="O12434" s="34">
        <v>85.66070890552156</v>
      </c>
      <c r="P12434" s="34">
        <v>100.89919999999999</v>
      </c>
      <c r="Q12434" t="s">
        <v>6</v>
      </c>
      <c r="R12434" t="s">
        <v>6</v>
      </c>
      <c r="S12434" t="s">
        <v>6</v>
      </c>
      <c r="T12434" t="s">
        <v>15034</v>
      </c>
      <c r="U12434" t="s">
        <v>6</v>
      </c>
      <c r="V12434" t="s">
        <v>6</v>
      </c>
      <c r="W12434" t="s">
        <v>6</v>
      </c>
      <c r="X12434" t="s">
        <v>6</v>
      </c>
      <c r="Y12434" t="s">
        <v>6</v>
      </c>
      <c r="Z12434" t="s">
        <v>6</v>
      </c>
      <c r="AA12434" t="s">
        <v>15201</v>
      </c>
      <c r="AB12434" t="s">
        <v>15201</v>
      </c>
      <c r="AC12434" t="s">
        <v>15202</v>
      </c>
    </row>
    <row r="12435" spans="1:29" x14ac:dyDescent="0.3">
      <c r="A12435" t="s">
        <v>341</v>
      </c>
      <c r="B12435">
        <v>917</v>
      </c>
      <c r="C12435" t="s">
        <v>244</v>
      </c>
      <c r="D12435">
        <v>2006</v>
      </c>
      <c r="E12435" t="s">
        <v>12838</v>
      </c>
      <c r="F12435" s="34" t="s">
        <v>6</v>
      </c>
      <c r="G12435" s="34" t="s">
        <v>6</v>
      </c>
      <c r="H12435" s="34" t="s">
        <v>6</v>
      </c>
      <c r="I12435" s="34">
        <v>10.477090881290966</v>
      </c>
      <c r="J12435" s="34" t="s">
        <v>6</v>
      </c>
      <c r="K12435" s="34" t="s">
        <v>6</v>
      </c>
      <c r="L12435" s="34" t="s">
        <v>6</v>
      </c>
      <c r="M12435" s="34" t="s">
        <v>6</v>
      </c>
      <c r="N12435" s="34">
        <v>73.354689925580047</v>
      </c>
      <c r="O12435" s="34">
        <v>73.354689925580047</v>
      </c>
      <c r="P12435" s="34">
        <v>113.8001</v>
      </c>
      <c r="Q12435" t="s">
        <v>6</v>
      </c>
      <c r="R12435" t="s">
        <v>6</v>
      </c>
      <c r="S12435" t="s">
        <v>6</v>
      </c>
      <c r="T12435" t="s">
        <v>15034</v>
      </c>
      <c r="U12435" t="s">
        <v>6</v>
      </c>
      <c r="V12435" t="s">
        <v>6</v>
      </c>
      <c r="W12435" t="s">
        <v>6</v>
      </c>
      <c r="X12435" t="s">
        <v>6</v>
      </c>
      <c r="Y12435" t="s">
        <v>6</v>
      </c>
      <c r="Z12435" t="s">
        <v>6</v>
      </c>
      <c r="AA12435" t="s">
        <v>15201</v>
      </c>
      <c r="AB12435" t="s">
        <v>15201</v>
      </c>
      <c r="AC12435" t="s">
        <v>15202</v>
      </c>
    </row>
    <row r="12436" spans="1:29" x14ac:dyDescent="0.3">
      <c r="A12436" t="s">
        <v>341</v>
      </c>
      <c r="B12436" s="35">
        <v>917</v>
      </c>
      <c r="C12436" t="s">
        <v>244</v>
      </c>
      <c r="D12436" s="35">
        <v>2007</v>
      </c>
      <c r="E12436" t="s">
        <v>12839</v>
      </c>
      <c r="F12436" s="34" t="s">
        <v>6</v>
      </c>
      <c r="G12436" s="34" t="s">
        <v>6</v>
      </c>
      <c r="H12436" s="34" t="s">
        <v>6</v>
      </c>
      <c r="I12436" s="34">
        <v>6.0736877468556578</v>
      </c>
      <c r="J12436" s="34" t="s">
        <v>6</v>
      </c>
      <c r="K12436" s="34" t="s">
        <v>6</v>
      </c>
      <c r="L12436" s="34" t="s">
        <v>6</v>
      </c>
      <c r="M12436" s="34" t="s">
        <v>6</v>
      </c>
      <c r="N12436" s="34">
        <v>57.743778995859074</v>
      </c>
      <c r="O12436" s="34">
        <v>57.743778995859074</v>
      </c>
      <c r="P12436" s="34">
        <v>141.89769999999999</v>
      </c>
      <c r="Q12436" t="s">
        <v>6</v>
      </c>
      <c r="R12436" t="s">
        <v>6</v>
      </c>
      <c r="S12436" t="s">
        <v>6</v>
      </c>
      <c r="T12436" t="s">
        <v>15034</v>
      </c>
      <c r="U12436" t="s">
        <v>6</v>
      </c>
      <c r="V12436" t="s">
        <v>6</v>
      </c>
      <c r="W12436" t="s">
        <v>6</v>
      </c>
      <c r="X12436" t="s">
        <v>6</v>
      </c>
      <c r="Y12436" t="s">
        <v>6</v>
      </c>
      <c r="Z12436" t="s">
        <v>6</v>
      </c>
      <c r="AA12436" t="s">
        <v>15201</v>
      </c>
      <c r="AB12436" t="s">
        <v>15201</v>
      </c>
      <c r="AC12436" t="s">
        <v>15202</v>
      </c>
    </row>
    <row r="12437" spans="1:29" x14ac:dyDescent="0.3">
      <c r="A12437" t="s">
        <v>341</v>
      </c>
      <c r="B12437" s="35">
        <v>917</v>
      </c>
      <c r="C12437" t="s">
        <v>244</v>
      </c>
      <c r="D12437" s="35">
        <v>2008</v>
      </c>
      <c r="E12437" t="s">
        <v>12840</v>
      </c>
      <c r="F12437" s="34" t="s">
        <v>6</v>
      </c>
      <c r="G12437" s="34" t="s">
        <v>6</v>
      </c>
      <c r="H12437" s="34" t="s">
        <v>6</v>
      </c>
      <c r="I12437" s="34">
        <v>13.541532632379377</v>
      </c>
      <c r="J12437" s="34" t="s">
        <v>6</v>
      </c>
      <c r="K12437" s="34" t="s">
        <v>6</v>
      </c>
      <c r="L12437" s="34" t="s">
        <v>6</v>
      </c>
      <c r="M12437" s="34" t="s">
        <v>6</v>
      </c>
      <c r="N12437" s="34">
        <v>49.011562000405867</v>
      </c>
      <c r="O12437" s="34">
        <v>49.011562000405867</v>
      </c>
      <c r="P12437" s="34">
        <v>187.99189999999999</v>
      </c>
      <c r="Q12437" t="s">
        <v>6</v>
      </c>
      <c r="R12437" t="s">
        <v>6</v>
      </c>
      <c r="S12437" t="s">
        <v>6</v>
      </c>
      <c r="T12437" t="s">
        <v>15034</v>
      </c>
      <c r="U12437" t="s">
        <v>6</v>
      </c>
      <c r="V12437" t="s">
        <v>6</v>
      </c>
      <c r="W12437" t="s">
        <v>6</v>
      </c>
      <c r="X12437" t="s">
        <v>6</v>
      </c>
      <c r="Y12437" t="s">
        <v>6</v>
      </c>
      <c r="Z12437" t="s">
        <v>6</v>
      </c>
      <c r="AA12437" t="s">
        <v>15201</v>
      </c>
      <c r="AB12437" t="s">
        <v>15201</v>
      </c>
      <c r="AC12437" t="s">
        <v>15202</v>
      </c>
    </row>
    <row r="12438" spans="1:29" x14ac:dyDescent="0.3">
      <c r="A12438" t="s">
        <v>341</v>
      </c>
      <c r="B12438" s="35">
        <v>917</v>
      </c>
      <c r="C12438" t="s">
        <v>244</v>
      </c>
      <c r="D12438" s="35">
        <v>2009</v>
      </c>
      <c r="E12438" t="s">
        <v>12841</v>
      </c>
      <c r="F12438" s="34" t="s">
        <v>6</v>
      </c>
      <c r="G12438" s="34" t="s">
        <v>6</v>
      </c>
      <c r="H12438" s="34" t="s">
        <v>6</v>
      </c>
      <c r="I12438" s="34">
        <v>12.565213733854346</v>
      </c>
      <c r="J12438" s="34" t="s">
        <v>6</v>
      </c>
      <c r="K12438" s="34" t="s">
        <v>6</v>
      </c>
      <c r="L12438" s="34" t="s">
        <v>6</v>
      </c>
      <c r="M12438" s="34" t="s">
        <v>6</v>
      </c>
      <c r="N12438" s="34">
        <v>58.494401326091605</v>
      </c>
      <c r="O12438" s="34">
        <v>58.494401326091605</v>
      </c>
      <c r="P12438" s="34">
        <v>201.22290000000001</v>
      </c>
      <c r="Q12438" t="s">
        <v>6</v>
      </c>
      <c r="R12438" t="s">
        <v>6</v>
      </c>
      <c r="S12438" t="s">
        <v>6</v>
      </c>
      <c r="T12438" t="s">
        <v>15034</v>
      </c>
      <c r="U12438" t="s">
        <v>6</v>
      </c>
      <c r="V12438" t="s">
        <v>6</v>
      </c>
      <c r="W12438" t="s">
        <v>6</v>
      </c>
      <c r="X12438" t="s">
        <v>6</v>
      </c>
      <c r="Y12438" t="s">
        <v>6</v>
      </c>
      <c r="Z12438" t="s">
        <v>6</v>
      </c>
      <c r="AA12438" t="s">
        <v>15201</v>
      </c>
      <c r="AB12438" t="s">
        <v>15201</v>
      </c>
      <c r="AC12438" t="s">
        <v>15202</v>
      </c>
    </row>
    <row r="12439" spans="1:29" x14ac:dyDescent="0.3">
      <c r="A12439" t="s">
        <v>341</v>
      </c>
      <c r="B12439" s="35">
        <v>917</v>
      </c>
      <c r="C12439" t="s">
        <v>244</v>
      </c>
      <c r="D12439" s="35">
        <v>2010</v>
      </c>
      <c r="E12439" t="s">
        <v>12842</v>
      </c>
      <c r="F12439" s="34" t="s">
        <v>6</v>
      </c>
      <c r="G12439" s="34" t="s">
        <v>6</v>
      </c>
      <c r="H12439" s="34" t="s">
        <v>6</v>
      </c>
      <c r="I12439" s="34">
        <v>12.063384521333052</v>
      </c>
      <c r="J12439" s="34" t="s">
        <v>6</v>
      </c>
      <c r="K12439" s="34" t="s">
        <v>6</v>
      </c>
      <c r="L12439" s="34" t="s">
        <v>6</v>
      </c>
      <c r="M12439" s="34" t="s">
        <v>6</v>
      </c>
      <c r="N12439" s="34">
        <v>59.698589805385772</v>
      </c>
      <c r="O12439" s="34">
        <v>59.698589805385772</v>
      </c>
      <c r="P12439" s="34">
        <v>220.36930000000001</v>
      </c>
      <c r="Q12439" t="s">
        <v>6</v>
      </c>
      <c r="R12439" t="s">
        <v>6</v>
      </c>
      <c r="S12439" t="s">
        <v>6</v>
      </c>
      <c r="T12439" t="s">
        <v>15034</v>
      </c>
      <c r="U12439" t="s">
        <v>6</v>
      </c>
      <c r="V12439" t="s">
        <v>6</v>
      </c>
      <c r="W12439" t="s">
        <v>6</v>
      </c>
      <c r="X12439" t="s">
        <v>6</v>
      </c>
      <c r="Y12439" t="s">
        <v>6</v>
      </c>
      <c r="Z12439" t="s">
        <v>6</v>
      </c>
      <c r="AA12439" t="s">
        <v>15201</v>
      </c>
      <c r="AB12439" t="s">
        <v>15201</v>
      </c>
      <c r="AC12439" t="s">
        <v>15202</v>
      </c>
    </row>
    <row r="12440" spans="1:29" x14ac:dyDescent="0.3">
      <c r="A12440" t="s">
        <v>341</v>
      </c>
      <c r="B12440" s="35">
        <v>917</v>
      </c>
      <c r="C12440" t="s">
        <v>244</v>
      </c>
      <c r="D12440" s="35">
        <v>2011</v>
      </c>
      <c r="E12440" t="s">
        <v>12843</v>
      </c>
      <c r="F12440" s="34" t="s">
        <v>6</v>
      </c>
      <c r="G12440" s="34" t="s">
        <v>6</v>
      </c>
      <c r="H12440" s="34" t="s">
        <v>6</v>
      </c>
      <c r="I12440" s="34">
        <v>11.120556204621085</v>
      </c>
      <c r="J12440" s="34" t="s">
        <v>6</v>
      </c>
      <c r="K12440" s="34" t="s">
        <v>6</v>
      </c>
      <c r="L12440" s="34" t="s">
        <v>6</v>
      </c>
      <c r="M12440" s="34" t="s">
        <v>6</v>
      </c>
      <c r="N12440" s="34">
        <v>50.055759034522652</v>
      </c>
      <c r="O12440" s="34">
        <v>50.055759034522652</v>
      </c>
      <c r="P12440" s="34">
        <v>285.98910000000001</v>
      </c>
      <c r="Q12440" t="s">
        <v>6</v>
      </c>
      <c r="R12440" t="s">
        <v>6</v>
      </c>
      <c r="S12440" t="s">
        <v>6</v>
      </c>
      <c r="T12440" t="s">
        <v>15034</v>
      </c>
      <c r="U12440" t="s">
        <v>6</v>
      </c>
      <c r="V12440" t="s">
        <v>6</v>
      </c>
      <c r="W12440" t="s">
        <v>6</v>
      </c>
      <c r="X12440" t="s">
        <v>6</v>
      </c>
      <c r="Y12440" t="s">
        <v>6</v>
      </c>
      <c r="Z12440" t="s">
        <v>6</v>
      </c>
      <c r="AA12440" t="s">
        <v>15201</v>
      </c>
      <c r="AB12440" t="s">
        <v>15201</v>
      </c>
      <c r="AC12440" t="s">
        <v>15202</v>
      </c>
    </row>
    <row r="12441" spans="1:29" x14ac:dyDescent="0.3">
      <c r="A12441" t="s">
        <v>341</v>
      </c>
      <c r="B12441" s="35">
        <v>917</v>
      </c>
      <c r="C12441" t="s">
        <v>244</v>
      </c>
      <c r="D12441" s="35">
        <v>2012</v>
      </c>
      <c r="E12441" t="s">
        <v>12844</v>
      </c>
      <c r="F12441" s="34" t="s">
        <v>6</v>
      </c>
      <c r="G12441" s="34" t="s">
        <v>6</v>
      </c>
      <c r="H12441" s="34" t="s">
        <v>6</v>
      </c>
      <c r="I12441" s="34">
        <v>13.1203983016369</v>
      </c>
      <c r="J12441" s="34" t="s">
        <v>6</v>
      </c>
      <c r="K12441" s="34" t="s">
        <v>6</v>
      </c>
      <c r="L12441" s="34" t="s">
        <v>6</v>
      </c>
      <c r="M12441" s="34" t="s">
        <v>6</v>
      </c>
      <c r="N12441" s="34">
        <v>50.477879346657808</v>
      </c>
      <c r="O12441" s="34">
        <v>50.477879346657808</v>
      </c>
      <c r="P12441" s="34">
        <v>310.47129999999999</v>
      </c>
      <c r="Q12441" t="s">
        <v>6</v>
      </c>
      <c r="R12441" t="s">
        <v>6</v>
      </c>
      <c r="S12441" t="s">
        <v>6</v>
      </c>
      <c r="T12441" t="s">
        <v>15034</v>
      </c>
      <c r="U12441" t="s">
        <v>6</v>
      </c>
      <c r="V12441" t="s">
        <v>6</v>
      </c>
      <c r="W12441" t="s">
        <v>6</v>
      </c>
      <c r="X12441" t="s">
        <v>6</v>
      </c>
      <c r="Y12441" t="s">
        <v>6</v>
      </c>
      <c r="Z12441" t="s">
        <v>6</v>
      </c>
      <c r="AA12441" t="s">
        <v>15201</v>
      </c>
      <c r="AB12441" t="s">
        <v>15201</v>
      </c>
      <c r="AC12441" t="s">
        <v>15202</v>
      </c>
    </row>
    <row r="12442" spans="1:29" x14ac:dyDescent="0.3">
      <c r="A12442" t="s">
        <v>341</v>
      </c>
      <c r="B12442" s="35">
        <v>917</v>
      </c>
      <c r="C12442" t="s">
        <v>244</v>
      </c>
      <c r="D12442" s="35">
        <v>2013</v>
      </c>
      <c r="E12442" t="s">
        <v>12845</v>
      </c>
      <c r="F12442" s="34" t="s">
        <v>6</v>
      </c>
      <c r="G12442" s="34" t="s">
        <v>6</v>
      </c>
      <c r="H12442" s="34" t="s">
        <v>6</v>
      </c>
      <c r="I12442" s="34">
        <v>15.398372261519166</v>
      </c>
      <c r="J12442" s="34" t="s">
        <v>6</v>
      </c>
      <c r="K12442" s="34" t="s">
        <v>6</v>
      </c>
      <c r="L12442" s="34" t="s">
        <v>6</v>
      </c>
      <c r="M12442" s="34" t="s">
        <v>6</v>
      </c>
      <c r="N12442" s="34">
        <v>47.124755676131478</v>
      </c>
      <c r="O12442" s="34">
        <v>47.124755676131478</v>
      </c>
      <c r="P12442" s="34">
        <v>355.29480000000001</v>
      </c>
      <c r="Q12442" t="s">
        <v>6</v>
      </c>
      <c r="R12442" t="s">
        <v>6</v>
      </c>
      <c r="S12442" t="s">
        <v>6</v>
      </c>
      <c r="T12442" t="s">
        <v>15034</v>
      </c>
      <c r="U12442" t="s">
        <v>6</v>
      </c>
      <c r="V12442" t="s">
        <v>6</v>
      </c>
      <c r="W12442" t="s">
        <v>6</v>
      </c>
      <c r="X12442" t="s">
        <v>6</v>
      </c>
      <c r="Y12442" t="s">
        <v>6</v>
      </c>
      <c r="Z12442" t="s">
        <v>6</v>
      </c>
      <c r="AA12442" t="s">
        <v>15201</v>
      </c>
      <c r="AB12442" t="s">
        <v>15201</v>
      </c>
      <c r="AC12442" t="s">
        <v>15202</v>
      </c>
    </row>
    <row r="12443" spans="1:29" x14ac:dyDescent="0.3">
      <c r="A12443" t="s">
        <v>341</v>
      </c>
      <c r="B12443" s="35">
        <v>917</v>
      </c>
      <c r="C12443" t="s">
        <v>244</v>
      </c>
      <c r="D12443" s="35">
        <v>2014</v>
      </c>
      <c r="E12443" t="s">
        <v>12846</v>
      </c>
      <c r="F12443" s="34" t="s">
        <v>6</v>
      </c>
      <c r="G12443" s="34" t="s">
        <v>6</v>
      </c>
      <c r="H12443" s="34" t="s">
        <v>6</v>
      </c>
      <c r="I12443" s="34">
        <v>19.779154905948179</v>
      </c>
      <c r="J12443" s="34" t="s">
        <v>6</v>
      </c>
      <c r="K12443" s="34" t="s">
        <v>6</v>
      </c>
      <c r="L12443" s="34" t="s">
        <v>6</v>
      </c>
      <c r="M12443" s="34" t="s">
        <v>6</v>
      </c>
      <c r="N12443" s="34">
        <v>53.596785772185264</v>
      </c>
      <c r="O12443" s="34">
        <v>53.596785772185264</v>
      </c>
      <c r="P12443" s="34">
        <v>400.69400000000002</v>
      </c>
      <c r="Q12443" t="s">
        <v>6</v>
      </c>
      <c r="R12443" t="s">
        <v>6</v>
      </c>
      <c r="S12443" t="s">
        <v>6</v>
      </c>
      <c r="T12443" t="s">
        <v>15034</v>
      </c>
      <c r="U12443" t="s">
        <v>6</v>
      </c>
      <c r="V12443" t="s">
        <v>6</v>
      </c>
      <c r="W12443" t="s">
        <v>6</v>
      </c>
      <c r="X12443" t="s">
        <v>6</v>
      </c>
      <c r="Y12443" t="s">
        <v>6</v>
      </c>
      <c r="Z12443" t="s">
        <v>6</v>
      </c>
      <c r="AA12443" t="s">
        <v>15201</v>
      </c>
      <c r="AB12443" t="s">
        <v>15201</v>
      </c>
      <c r="AC12443" t="s">
        <v>15202</v>
      </c>
    </row>
    <row r="12444" spans="1:29" x14ac:dyDescent="0.3">
      <c r="A12444" t="s">
        <v>341</v>
      </c>
      <c r="B12444" s="35">
        <v>917</v>
      </c>
      <c r="C12444" t="s">
        <v>244</v>
      </c>
      <c r="D12444" s="35">
        <v>2015</v>
      </c>
      <c r="E12444" t="s">
        <v>12847</v>
      </c>
      <c r="F12444" s="34" t="s">
        <v>6</v>
      </c>
      <c r="G12444" s="34" t="s">
        <v>6</v>
      </c>
      <c r="H12444" s="34" t="s">
        <v>6</v>
      </c>
      <c r="I12444" s="34">
        <v>22.377402588732728</v>
      </c>
      <c r="J12444" s="34" t="s">
        <v>6</v>
      </c>
      <c r="K12444" s="34" t="s">
        <v>6</v>
      </c>
      <c r="L12444" s="34" t="s">
        <v>6</v>
      </c>
      <c r="M12444" s="34" t="s">
        <v>6</v>
      </c>
      <c r="N12444" s="34">
        <v>67.087345295145482</v>
      </c>
      <c r="O12444" s="34">
        <v>67.087345295145482</v>
      </c>
      <c r="P12444" s="34">
        <v>430.48939999999999</v>
      </c>
      <c r="Q12444" t="s">
        <v>6</v>
      </c>
      <c r="R12444" t="s">
        <v>6</v>
      </c>
      <c r="S12444" t="s">
        <v>6</v>
      </c>
      <c r="T12444" t="s">
        <v>15034</v>
      </c>
      <c r="U12444" t="s">
        <v>6</v>
      </c>
      <c r="V12444" t="s">
        <v>6</v>
      </c>
      <c r="W12444" t="s">
        <v>6</v>
      </c>
      <c r="X12444" t="s">
        <v>6</v>
      </c>
      <c r="Y12444" t="s">
        <v>6</v>
      </c>
      <c r="Z12444" t="s">
        <v>6</v>
      </c>
      <c r="AA12444" t="s">
        <v>15201</v>
      </c>
      <c r="AB12444" t="s">
        <v>15201</v>
      </c>
      <c r="AC12444" t="s">
        <v>15202</v>
      </c>
    </row>
    <row r="12445" spans="1:29" x14ac:dyDescent="0.3">
      <c r="A12445" t="s">
        <v>341</v>
      </c>
      <c r="B12445" s="35">
        <v>917</v>
      </c>
      <c r="C12445" t="s">
        <v>244</v>
      </c>
      <c r="D12445" s="35">
        <v>2016</v>
      </c>
      <c r="E12445" t="s">
        <v>12848</v>
      </c>
      <c r="F12445" s="34" t="s">
        <v>6</v>
      </c>
      <c r="G12445" s="34" t="s">
        <v>6</v>
      </c>
      <c r="H12445" s="34" t="s">
        <v>6</v>
      </c>
      <c r="I12445" s="34">
        <v>20.194103506038697</v>
      </c>
      <c r="J12445" s="34" t="s">
        <v>6</v>
      </c>
      <c r="K12445" s="34" t="s">
        <v>6</v>
      </c>
      <c r="L12445" s="34" t="s">
        <v>6</v>
      </c>
      <c r="M12445" s="34" t="s">
        <v>6</v>
      </c>
      <c r="N12445" s="34">
        <v>59.07281847907506</v>
      </c>
      <c r="O12445" s="34">
        <v>59.07281847907506</v>
      </c>
      <c r="P12445" s="34">
        <v>476.33120000000002</v>
      </c>
      <c r="Q12445" t="s">
        <v>6</v>
      </c>
      <c r="R12445" t="s">
        <v>6</v>
      </c>
      <c r="S12445" t="s">
        <v>6</v>
      </c>
      <c r="T12445" t="s">
        <v>15034</v>
      </c>
      <c r="U12445" t="s">
        <v>6</v>
      </c>
      <c r="V12445" t="s">
        <v>6</v>
      </c>
      <c r="W12445" t="s">
        <v>6</v>
      </c>
      <c r="X12445" t="s">
        <v>6</v>
      </c>
      <c r="Y12445" t="s">
        <v>6</v>
      </c>
      <c r="Z12445" t="s">
        <v>6</v>
      </c>
      <c r="AA12445" t="s">
        <v>15201</v>
      </c>
      <c r="AB12445" t="s">
        <v>15201</v>
      </c>
      <c r="AC12445" t="s">
        <v>15202</v>
      </c>
    </row>
    <row r="12446" spans="1:29" x14ac:dyDescent="0.3">
      <c r="A12446" t="s">
        <v>341</v>
      </c>
      <c r="B12446" s="35">
        <v>917</v>
      </c>
      <c r="C12446" t="s">
        <v>244</v>
      </c>
      <c r="D12446" s="35">
        <v>2017</v>
      </c>
      <c r="E12446" t="s">
        <v>12849</v>
      </c>
      <c r="F12446" s="34" t="s">
        <v>6</v>
      </c>
      <c r="G12446" s="34" t="s">
        <v>6</v>
      </c>
      <c r="H12446" s="34" t="s">
        <v>6</v>
      </c>
      <c r="I12446" s="34">
        <v>21.012720736403725</v>
      </c>
      <c r="J12446" s="34" t="s">
        <v>6</v>
      </c>
      <c r="K12446" s="34" t="s">
        <v>6</v>
      </c>
      <c r="L12446" s="34" t="s">
        <v>6</v>
      </c>
      <c r="M12446" s="34" t="s">
        <v>6</v>
      </c>
      <c r="N12446" s="34">
        <v>58.786106611797706</v>
      </c>
      <c r="O12446" s="34">
        <v>58.786106611797706</v>
      </c>
      <c r="P12446" s="34">
        <v>530.476</v>
      </c>
      <c r="Q12446" t="s">
        <v>6</v>
      </c>
      <c r="R12446" t="s">
        <v>6</v>
      </c>
      <c r="S12446" t="s">
        <v>6</v>
      </c>
      <c r="T12446" t="s">
        <v>15034</v>
      </c>
      <c r="U12446" t="s">
        <v>6</v>
      </c>
      <c r="V12446" t="s">
        <v>6</v>
      </c>
      <c r="W12446" t="s">
        <v>6</v>
      </c>
      <c r="X12446" t="s">
        <v>6</v>
      </c>
      <c r="Y12446" t="s">
        <v>6</v>
      </c>
      <c r="Z12446" t="s">
        <v>6</v>
      </c>
      <c r="AA12446" t="s">
        <v>15201</v>
      </c>
      <c r="AB12446" t="s">
        <v>15201</v>
      </c>
      <c r="AC12446" t="s">
        <v>15202</v>
      </c>
    </row>
    <row r="12447" spans="1:29" x14ac:dyDescent="0.3">
      <c r="A12447" t="s">
        <v>341</v>
      </c>
      <c r="B12447" s="35">
        <v>917</v>
      </c>
      <c r="C12447" t="s">
        <v>244</v>
      </c>
      <c r="D12447" s="35">
        <v>2018</v>
      </c>
      <c r="E12447" t="s">
        <v>12850</v>
      </c>
      <c r="F12447" s="34" t="s">
        <v>6</v>
      </c>
      <c r="G12447" s="34" t="s">
        <v>6</v>
      </c>
      <c r="H12447" s="34" t="s">
        <v>6</v>
      </c>
      <c r="I12447" s="34">
        <v>23.002571990476593</v>
      </c>
      <c r="J12447" s="34" t="s">
        <v>6</v>
      </c>
      <c r="K12447" s="34" t="s">
        <v>6</v>
      </c>
      <c r="L12447" s="34" t="s">
        <v>6</v>
      </c>
      <c r="M12447" s="34" t="s">
        <v>6</v>
      </c>
      <c r="N12447" s="34">
        <v>54.817991044451951</v>
      </c>
      <c r="O12447" s="34">
        <v>54.817991044451951</v>
      </c>
      <c r="P12447" s="34">
        <v>569.38559999999995</v>
      </c>
      <c r="Q12447" t="s">
        <v>6</v>
      </c>
      <c r="R12447" t="s">
        <v>6</v>
      </c>
      <c r="S12447" t="s">
        <v>6</v>
      </c>
      <c r="T12447" t="s">
        <v>15034</v>
      </c>
      <c r="U12447" t="s">
        <v>6</v>
      </c>
      <c r="V12447" t="s">
        <v>6</v>
      </c>
      <c r="W12447" t="s">
        <v>6</v>
      </c>
      <c r="X12447" t="s">
        <v>6</v>
      </c>
      <c r="Y12447" t="s">
        <v>6</v>
      </c>
      <c r="Z12447" t="s">
        <v>6</v>
      </c>
      <c r="AA12447" t="s">
        <v>15201</v>
      </c>
      <c r="AB12447" t="s">
        <v>15201</v>
      </c>
      <c r="AC12447" t="s">
        <v>15202</v>
      </c>
    </row>
    <row r="12448" spans="1:29" x14ac:dyDescent="0.3">
      <c r="A12448" t="s">
        <v>341</v>
      </c>
      <c r="B12448" s="35">
        <v>917</v>
      </c>
      <c r="C12448" t="s">
        <v>244</v>
      </c>
      <c r="D12448" s="35">
        <v>2019</v>
      </c>
      <c r="E12448" t="s">
        <v>12851</v>
      </c>
      <c r="F12448" s="34" t="s">
        <v>6</v>
      </c>
      <c r="G12448" s="34" t="s">
        <v>6</v>
      </c>
      <c r="H12448" s="34" t="s">
        <v>6</v>
      </c>
      <c r="I12448" s="34">
        <v>22.852513679829976</v>
      </c>
      <c r="J12448" s="34" t="s">
        <v>6</v>
      </c>
      <c r="K12448" s="34" t="s">
        <v>6</v>
      </c>
      <c r="L12448" s="34" t="s">
        <v>6</v>
      </c>
      <c r="M12448" s="34" t="s">
        <v>6</v>
      </c>
      <c r="N12448" s="34">
        <v>48.848250716894647</v>
      </c>
      <c r="O12448" s="34">
        <v>48.848250716894647</v>
      </c>
      <c r="P12448" s="34">
        <v>654.01520000000005</v>
      </c>
      <c r="Q12448" t="s">
        <v>6</v>
      </c>
      <c r="R12448" t="s">
        <v>6</v>
      </c>
      <c r="S12448" t="s">
        <v>6</v>
      </c>
      <c r="T12448" t="s">
        <v>15034</v>
      </c>
      <c r="U12448" t="s">
        <v>6</v>
      </c>
      <c r="V12448" t="s">
        <v>6</v>
      </c>
      <c r="W12448" t="s">
        <v>6</v>
      </c>
      <c r="X12448" t="s">
        <v>6</v>
      </c>
      <c r="Y12448" t="s">
        <v>6</v>
      </c>
      <c r="Z12448" t="s">
        <v>6</v>
      </c>
      <c r="AA12448" t="s">
        <v>15201</v>
      </c>
      <c r="AB12448" t="s">
        <v>15201</v>
      </c>
      <c r="AC12448" t="s">
        <v>15202</v>
      </c>
    </row>
    <row r="12449" spans="1:29" x14ac:dyDescent="0.3">
      <c r="A12449" t="s">
        <v>341</v>
      </c>
      <c r="B12449" s="35">
        <v>917</v>
      </c>
      <c r="C12449" t="s">
        <v>244</v>
      </c>
      <c r="D12449" s="35">
        <v>2020</v>
      </c>
      <c r="E12449" t="s">
        <v>12852</v>
      </c>
      <c r="F12449" s="34" t="s">
        <v>6</v>
      </c>
      <c r="G12449" s="34" t="s">
        <v>6</v>
      </c>
      <c r="H12449" s="34" t="s">
        <v>6</v>
      </c>
      <c r="I12449" s="34">
        <v>26.167999184513828</v>
      </c>
      <c r="J12449" s="34" t="s">
        <v>6</v>
      </c>
      <c r="K12449" s="34" t="s">
        <v>6</v>
      </c>
      <c r="L12449" s="34" t="s">
        <v>6</v>
      </c>
      <c r="M12449" s="34" t="s">
        <v>6</v>
      </c>
      <c r="N12449" s="34">
        <v>63.64300739609866</v>
      </c>
      <c r="O12449" s="34">
        <v>63.64300739609866</v>
      </c>
      <c r="P12449" s="34">
        <v>639.68859999999995</v>
      </c>
      <c r="Q12449" t="s">
        <v>6</v>
      </c>
      <c r="R12449" t="s">
        <v>6</v>
      </c>
      <c r="S12449" t="s">
        <v>6</v>
      </c>
      <c r="T12449" t="s">
        <v>15034</v>
      </c>
      <c r="U12449" t="s">
        <v>6</v>
      </c>
      <c r="V12449" t="s">
        <v>6</v>
      </c>
      <c r="W12449" t="s">
        <v>6</v>
      </c>
      <c r="X12449" t="s">
        <v>6</v>
      </c>
      <c r="Y12449" t="s">
        <v>6</v>
      </c>
      <c r="Z12449" t="s">
        <v>6</v>
      </c>
      <c r="AA12449" t="s">
        <v>15201</v>
      </c>
      <c r="AB12449" t="s">
        <v>15201</v>
      </c>
      <c r="AC12449" t="s">
        <v>15202</v>
      </c>
    </row>
    <row r="12450" spans="1:29" x14ac:dyDescent="0.3">
      <c r="A12450" t="s">
        <v>341</v>
      </c>
      <c r="B12450" s="35">
        <v>917</v>
      </c>
      <c r="C12450" t="s">
        <v>244</v>
      </c>
      <c r="D12450" s="35">
        <v>2021</v>
      </c>
      <c r="E12450" t="s">
        <v>12853</v>
      </c>
      <c r="F12450" s="34" t="s">
        <v>6</v>
      </c>
      <c r="G12450" s="34" t="s">
        <v>6</v>
      </c>
      <c r="H12450" s="34" t="s">
        <v>6</v>
      </c>
      <c r="I12450" s="34">
        <v>23.713713442499976</v>
      </c>
      <c r="J12450" s="34" t="s">
        <v>6</v>
      </c>
      <c r="K12450" s="34" t="s">
        <v>6</v>
      </c>
      <c r="L12450" s="34" t="s">
        <v>6</v>
      </c>
      <c r="M12450" s="34" t="s">
        <v>6</v>
      </c>
      <c r="N12450" s="34">
        <v>56.201054644045257</v>
      </c>
      <c r="O12450" s="34">
        <v>56.201054644045257</v>
      </c>
      <c r="P12450" s="34">
        <v>782.85429999999997</v>
      </c>
      <c r="Q12450" t="s">
        <v>6</v>
      </c>
      <c r="R12450" t="s">
        <v>6</v>
      </c>
      <c r="S12450" t="s">
        <v>6</v>
      </c>
      <c r="T12450" t="s">
        <v>15034</v>
      </c>
      <c r="U12450" t="s">
        <v>6</v>
      </c>
      <c r="V12450" t="s">
        <v>6</v>
      </c>
      <c r="W12450" t="s">
        <v>6</v>
      </c>
      <c r="X12450" t="s">
        <v>6</v>
      </c>
      <c r="Y12450" t="s">
        <v>6</v>
      </c>
      <c r="Z12450" t="s">
        <v>6</v>
      </c>
      <c r="AA12450" t="s">
        <v>15201</v>
      </c>
      <c r="AB12450" t="s">
        <v>15201</v>
      </c>
      <c r="AC12450" t="s">
        <v>15202</v>
      </c>
    </row>
    <row r="12451" spans="1:29" x14ac:dyDescent="0.3">
      <c r="A12451" t="s">
        <v>341</v>
      </c>
      <c r="B12451" s="35">
        <v>917</v>
      </c>
      <c r="C12451" t="s">
        <v>244</v>
      </c>
      <c r="D12451" s="35">
        <v>2022</v>
      </c>
      <c r="E12451" t="s">
        <v>12854</v>
      </c>
      <c r="F12451" s="34" t="s">
        <v>6</v>
      </c>
      <c r="G12451" s="34" t="s">
        <v>6</v>
      </c>
      <c r="H12451" s="34" t="s">
        <v>6</v>
      </c>
      <c r="I12451" s="34">
        <v>20.395006767301656</v>
      </c>
      <c r="J12451" s="34" t="s">
        <v>6</v>
      </c>
      <c r="K12451" s="34" t="s">
        <v>6</v>
      </c>
      <c r="L12451" s="34" t="s">
        <v>6</v>
      </c>
      <c r="M12451" s="34" t="s">
        <v>6</v>
      </c>
      <c r="N12451" s="34">
        <v>46.821912219597436</v>
      </c>
      <c r="O12451" s="34">
        <v>46.821912219597436</v>
      </c>
      <c r="P12451" s="34">
        <v>1020.7446</v>
      </c>
      <c r="Q12451" t="s">
        <v>6</v>
      </c>
      <c r="R12451" t="s">
        <v>6</v>
      </c>
      <c r="S12451" t="s">
        <v>6</v>
      </c>
      <c r="T12451" t="s">
        <v>15034</v>
      </c>
      <c r="U12451" t="s">
        <v>6</v>
      </c>
      <c r="V12451" t="s">
        <v>6</v>
      </c>
      <c r="W12451" t="s">
        <v>6</v>
      </c>
      <c r="X12451" t="s">
        <v>6</v>
      </c>
      <c r="Y12451" t="s">
        <v>6</v>
      </c>
      <c r="Z12451" t="s">
        <v>6</v>
      </c>
      <c r="AA12451" t="s">
        <v>15201</v>
      </c>
      <c r="AB12451" t="s">
        <v>15201</v>
      </c>
      <c r="AC12451" t="s">
        <v>15202</v>
      </c>
    </row>
    <row r="12452" spans="1:29" x14ac:dyDescent="0.3">
      <c r="A12452" t="s">
        <v>341</v>
      </c>
      <c r="B12452" s="35">
        <v>917</v>
      </c>
      <c r="C12452" t="s">
        <v>244</v>
      </c>
      <c r="D12452" s="35">
        <v>2023</v>
      </c>
      <c r="E12452" t="s">
        <v>12855</v>
      </c>
      <c r="F12452" s="34" t="s">
        <v>6</v>
      </c>
      <c r="G12452" s="34" t="s">
        <v>6</v>
      </c>
      <c r="H12452" s="34" t="s">
        <v>6</v>
      </c>
      <c r="I12452" s="34">
        <v>19.622449676792616</v>
      </c>
      <c r="J12452" s="34" t="s">
        <v>6</v>
      </c>
      <c r="K12452" s="34" t="s">
        <v>6</v>
      </c>
      <c r="L12452" s="34" t="s">
        <v>6</v>
      </c>
      <c r="M12452" s="34" t="s">
        <v>6</v>
      </c>
      <c r="N12452" s="34">
        <v>41.950261137486592</v>
      </c>
      <c r="O12452" s="34">
        <v>41.950261137486592</v>
      </c>
      <c r="P12452" s="34">
        <v>1333.73</v>
      </c>
      <c r="Q12452" t="s">
        <v>6</v>
      </c>
      <c r="R12452" t="s">
        <v>6</v>
      </c>
      <c r="S12452" t="s">
        <v>6</v>
      </c>
      <c r="T12452" t="s">
        <v>15034</v>
      </c>
      <c r="U12452" t="s">
        <v>6</v>
      </c>
      <c r="V12452" t="s">
        <v>6</v>
      </c>
      <c r="W12452" t="s">
        <v>6</v>
      </c>
      <c r="X12452" t="s">
        <v>6</v>
      </c>
      <c r="Y12452" t="s">
        <v>6</v>
      </c>
      <c r="Z12452" t="s">
        <v>6</v>
      </c>
      <c r="AA12452" t="s">
        <v>15201</v>
      </c>
      <c r="AB12452" t="s">
        <v>15201</v>
      </c>
      <c r="AC12452" t="s">
        <v>15202</v>
      </c>
    </row>
    <row r="12453" spans="1:29" x14ac:dyDescent="0.3">
      <c r="A12453" t="s">
        <v>341</v>
      </c>
      <c r="B12453" s="35">
        <v>917</v>
      </c>
      <c r="C12453" t="s">
        <v>244</v>
      </c>
      <c r="D12453" s="35">
        <v>2024</v>
      </c>
      <c r="E12453" t="s">
        <v>15203</v>
      </c>
      <c r="F12453" s="34" t="s">
        <v>6</v>
      </c>
      <c r="G12453" s="34" t="s">
        <v>6</v>
      </c>
      <c r="H12453" s="34" t="s">
        <v>6</v>
      </c>
      <c r="I12453" s="34">
        <v>22.844289662354061</v>
      </c>
      <c r="J12453" s="34" t="s">
        <v>6</v>
      </c>
      <c r="K12453" s="34" t="s">
        <v>6</v>
      </c>
      <c r="L12453" s="34" t="s">
        <v>6</v>
      </c>
      <c r="M12453" s="34" t="s">
        <v>6</v>
      </c>
      <c r="N12453" s="34">
        <v>36.644888620380769</v>
      </c>
      <c r="O12453" s="34">
        <v>36.644888620380769</v>
      </c>
      <c r="P12453" s="34">
        <v>1523.2357999999999</v>
      </c>
      <c r="Q12453" t="s">
        <v>6</v>
      </c>
      <c r="R12453" t="s">
        <v>6</v>
      </c>
      <c r="S12453" t="s">
        <v>6</v>
      </c>
      <c r="T12453" t="s">
        <v>15034</v>
      </c>
      <c r="U12453" t="s">
        <v>6</v>
      </c>
      <c r="V12453" t="s">
        <v>6</v>
      </c>
      <c r="W12453" t="s">
        <v>6</v>
      </c>
      <c r="X12453" t="s">
        <v>6</v>
      </c>
      <c r="Y12453" t="s">
        <v>6</v>
      </c>
      <c r="Z12453" t="s">
        <v>6</v>
      </c>
      <c r="AA12453" t="s">
        <v>15201</v>
      </c>
      <c r="AB12453" t="s">
        <v>15201</v>
      </c>
      <c r="AC12453" t="s">
        <v>15202</v>
      </c>
    </row>
    <row r="12454" spans="1:29" x14ac:dyDescent="0.3">
      <c r="A12454" t="s">
        <v>343</v>
      </c>
      <c r="B12454" s="35">
        <v>918</v>
      </c>
      <c r="C12454" t="s">
        <v>245</v>
      </c>
      <c r="D12454" s="35">
        <v>1950</v>
      </c>
      <c r="E12454" t="s">
        <v>12856</v>
      </c>
      <c r="F12454" s="34" t="s">
        <v>6</v>
      </c>
      <c r="G12454" s="34" t="s">
        <v>6</v>
      </c>
      <c r="H12454" s="34" t="s">
        <v>6</v>
      </c>
      <c r="I12454" s="34" t="s">
        <v>6</v>
      </c>
      <c r="J12454" s="34" t="s">
        <v>6</v>
      </c>
      <c r="K12454" s="34" t="s">
        <v>6</v>
      </c>
      <c r="L12454" s="34" t="s">
        <v>6</v>
      </c>
      <c r="M12454" s="34" t="s">
        <v>6</v>
      </c>
      <c r="N12454" s="34" t="s">
        <v>6</v>
      </c>
      <c r="O12454" s="34" t="s">
        <v>6</v>
      </c>
      <c r="P12454" s="34" t="s">
        <v>6</v>
      </c>
      <c r="Q12454" t="s">
        <v>14732</v>
      </c>
      <c r="R12454" t="s">
        <v>14732</v>
      </c>
      <c r="S12454" t="s">
        <v>14732</v>
      </c>
      <c r="T12454" t="s">
        <v>15204</v>
      </c>
      <c r="U12454" t="s">
        <v>15205</v>
      </c>
      <c r="V12454" t="s">
        <v>15206</v>
      </c>
      <c r="W12454" t="s">
        <v>14732</v>
      </c>
      <c r="X12454" t="s">
        <v>14732</v>
      </c>
      <c r="Y12454" t="s">
        <v>6</v>
      </c>
      <c r="Z12454" t="s">
        <v>6</v>
      </c>
      <c r="AA12454" t="s">
        <v>15207</v>
      </c>
      <c r="AB12454" t="s">
        <v>15208</v>
      </c>
      <c r="AC12454" t="s">
        <v>15039</v>
      </c>
    </row>
    <row r="12455" spans="1:29" x14ac:dyDescent="0.3">
      <c r="A12455" t="s">
        <v>343</v>
      </c>
      <c r="B12455" s="35">
        <v>918</v>
      </c>
      <c r="C12455" t="s">
        <v>245</v>
      </c>
      <c r="D12455" s="35">
        <v>1951</v>
      </c>
      <c r="E12455" t="s">
        <v>12857</v>
      </c>
      <c r="F12455" s="34" t="s">
        <v>6</v>
      </c>
      <c r="G12455" s="34" t="s">
        <v>6</v>
      </c>
      <c r="H12455" s="34" t="s">
        <v>6</v>
      </c>
      <c r="I12455" s="34" t="s">
        <v>6</v>
      </c>
      <c r="J12455" s="34" t="s">
        <v>6</v>
      </c>
      <c r="K12455" s="34" t="s">
        <v>6</v>
      </c>
      <c r="L12455" s="34" t="s">
        <v>6</v>
      </c>
      <c r="M12455" s="34" t="s">
        <v>6</v>
      </c>
      <c r="N12455" s="34" t="s">
        <v>6</v>
      </c>
      <c r="O12455" s="34" t="s">
        <v>6</v>
      </c>
      <c r="P12455" s="34" t="s">
        <v>6</v>
      </c>
      <c r="Q12455" t="s">
        <v>14732</v>
      </c>
      <c r="R12455" t="s">
        <v>14732</v>
      </c>
      <c r="S12455" t="s">
        <v>14732</v>
      </c>
      <c r="T12455" t="s">
        <v>15204</v>
      </c>
      <c r="U12455" t="s">
        <v>15205</v>
      </c>
      <c r="V12455" t="s">
        <v>15206</v>
      </c>
      <c r="W12455" t="s">
        <v>14732</v>
      </c>
      <c r="X12455" t="s">
        <v>14732</v>
      </c>
      <c r="Y12455" t="s">
        <v>6</v>
      </c>
      <c r="Z12455" t="s">
        <v>6</v>
      </c>
      <c r="AA12455" t="s">
        <v>15207</v>
      </c>
      <c r="AB12455" t="s">
        <v>15208</v>
      </c>
      <c r="AC12455" t="s">
        <v>15039</v>
      </c>
    </row>
    <row r="12456" spans="1:29" x14ac:dyDescent="0.3">
      <c r="A12456" t="s">
        <v>343</v>
      </c>
      <c r="B12456" s="35">
        <v>918</v>
      </c>
      <c r="C12456" t="s">
        <v>245</v>
      </c>
      <c r="D12456" s="35">
        <v>1952</v>
      </c>
      <c r="E12456" t="s">
        <v>12858</v>
      </c>
      <c r="F12456" s="34" t="s">
        <v>6</v>
      </c>
      <c r="G12456" s="34" t="s">
        <v>6</v>
      </c>
      <c r="H12456" s="34" t="s">
        <v>6</v>
      </c>
      <c r="I12456" s="34" t="s">
        <v>6</v>
      </c>
      <c r="J12456" s="34" t="s">
        <v>6</v>
      </c>
      <c r="K12456" s="34" t="s">
        <v>6</v>
      </c>
      <c r="L12456" s="34" t="s">
        <v>6</v>
      </c>
      <c r="M12456" s="34" t="s">
        <v>6</v>
      </c>
      <c r="N12456" s="34" t="s">
        <v>6</v>
      </c>
      <c r="O12456" s="34" t="s">
        <v>6</v>
      </c>
      <c r="P12456" s="34" t="s">
        <v>6</v>
      </c>
      <c r="Q12456" t="s">
        <v>14732</v>
      </c>
      <c r="R12456" t="s">
        <v>14732</v>
      </c>
      <c r="S12456" t="s">
        <v>14732</v>
      </c>
      <c r="T12456" t="s">
        <v>15204</v>
      </c>
      <c r="U12456" t="s">
        <v>15205</v>
      </c>
      <c r="V12456" t="s">
        <v>15206</v>
      </c>
      <c r="W12456" t="s">
        <v>14732</v>
      </c>
      <c r="X12456" t="s">
        <v>14732</v>
      </c>
      <c r="Y12456" t="s">
        <v>6</v>
      </c>
      <c r="Z12456" t="s">
        <v>6</v>
      </c>
      <c r="AA12456" t="s">
        <v>15207</v>
      </c>
      <c r="AB12456" t="s">
        <v>15208</v>
      </c>
      <c r="AC12456" t="s">
        <v>15039</v>
      </c>
    </row>
    <row r="12457" spans="1:29" x14ac:dyDescent="0.3">
      <c r="A12457" t="s">
        <v>343</v>
      </c>
      <c r="B12457" s="35">
        <v>918</v>
      </c>
      <c r="C12457" t="s">
        <v>245</v>
      </c>
      <c r="D12457" s="35">
        <v>1953</v>
      </c>
      <c r="E12457" t="s">
        <v>12859</v>
      </c>
      <c r="F12457" s="34" t="s">
        <v>6</v>
      </c>
      <c r="G12457" s="34" t="s">
        <v>6</v>
      </c>
      <c r="H12457" s="34" t="s">
        <v>6</v>
      </c>
      <c r="I12457" s="34" t="s">
        <v>6</v>
      </c>
      <c r="J12457" s="34" t="s">
        <v>6</v>
      </c>
      <c r="K12457" s="34" t="s">
        <v>6</v>
      </c>
      <c r="L12457" s="34" t="s">
        <v>6</v>
      </c>
      <c r="M12457" s="34" t="s">
        <v>6</v>
      </c>
      <c r="N12457" s="34" t="s">
        <v>6</v>
      </c>
      <c r="O12457" s="34" t="s">
        <v>6</v>
      </c>
      <c r="P12457" s="34" t="s">
        <v>6</v>
      </c>
      <c r="Q12457" t="s">
        <v>14732</v>
      </c>
      <c r="R12457" t="s">
        <v>14732</v>
      </c>
      <c r="S12457" t="s">
        <v>14732</v>
      </c>
      <c r="T12457" t="s">
        <v>15204</v>
      </c>
      <c r="U12457" t="s">
        <v>15205</v>
      </c>
      <c r="V12457" t="s">
        <v>15206</v>
      </c>
      <c r="W12457" t="s">
        <v>14732</v>
      </c>
      <c r="X12457" t="s">
        <v>14732</v>
      </c>
      <c r="Y12457" t="s">
        <v>6</v>
      </c>
      <c r="Z12457" t="s">
        <v>6</v>
      </c>
      <c r="AA12457" t="s">
        <v>15207</v>
      </c>
      <c r="AB12457" t="s">
        <v>15208</v>
      </c>
      <c r="AC12457" t="s">
        <v>15039</v>
      </c>
    </row>
    <row r="12458" spans="1:29" x14ac:dyDescent="0.3">
      <c r="A12458" t="s">
        <v>343</v>
      </c>
      <c r="B12458" s="35">
        <v>918</v>
      </c>
      <c r="C12458" t="s">
        <v>245</v>
      </c>
      <c r="D12458" s="35">
        <v>1954</v>
      </c>
      <c r="E12458" t="s">
        <v>12860</v>
      </c>
      <c r="F12458" s="34" t="s">
        <v>6</v>
      </c>
      <c r="G12458" s="34" t="s">
        <v>6</v>
      </c>
      <c r="H12458" s="34" t="s">
        <v>6</v>
      </c>
      <c r="I12458" s="34" t="s">
        <v>6</v>
      </c>
      <c r="J12458" s="34" t="s">
        <v>6</v>
      </c>
      <c r="K12458" s="34" t="s">
        <v>6</v>
      </c>
      <c r="L12458" s="34" t="s">
        <v>6</v>
      </c>
      <c r="M12458" s="34" t="s">
        <v>6</v>
      </c>
      <c r="N12458" s="34" t="s">
        <v>6</v>
      </c>
      <c r="O12458" s="34" t="s">
        <v>6</v>
      </c>
      <c r="P12458" s="34" t="s">
        <v>6</v>
      </c>
      <c r="Q12458" t="s">
        <v>14732</v>
      </c>
      <c r="R12458" t="s">
        <v>14732</v>
      </c>
      <c r="S12458" t="s">
        <v>14732</v>
      </c>
      <c r="T12458" t="s">
        <v>15204</v>
      </c>
      <c r="U12458" t="s">
        <v>15205</v>
      </c>
      <c r="V12458" t="s">
        <v>15206</v>
      </c>
      <c r="W12458" t="s">
        <v>14732</v>
      </c>
      <c r="X12458" t="s">
        <v>14732</v>
      </c>
      <c r="Y12458" t="s">
        <v>6</v>
      </c>
      <c r="Z12458" t="s">
        <v>6</v>
      </c>
      <c r="AA12458" t="s">
        <v>15207</v>
      </c>
      <c r="AB12458" t="s">
        <v>15208</v>
      </c>
      <c r="AC12458" t="s">
        <v>15039</v>
      </c>
    </row>
    <row r="12459" spans="1:29" x14ac:dyDescent="0.3">
      <c r="A12459" t="s">
        <v>343</v>
      </c>
      <c r="B12459" s="35">
        <v>918</v>
      </c>
      <c r="C12459" t="s">
        <v>245</v>
      </c>
      <c r="D12459" s="35">
        <v>1955</v>
      </c>
      <c r="E12459" t="s">
        <v>12861</v>
      </c>
      <c r="F12459" s="34" t="s">
        <v>6</v>
      </c>
      <c r="G12459" s="34" t="s">
        <v>6</v>
      </c>
      <c r="H12459" s="34" t="s">
        <v>6</v>
      </c>
      <c r="I12459" s="34" t="s">
        <v>6</v>
      </c>
      <c r="J12459" s="34" t="s">
        <v>6</v>
      </c>
      <c r="K12459" s="34" t="s">
        <v>6</v>
      </c>
      <c r="L12459" s="34" t="s">
        <v>6</v>
      </c>
      <c r="M12459" s="34" t="s">
        <v>6</v>
      </c>
      <c r="N12459" s="34" t="s">
        <v>6</v>
      </c>
      <c r="O12459" s="34" t="s">
        <v>6</v>
      </c>
      <c r="P12459" s="34" t="s">
        <v>6</v>
      </c>
      <c r="Q12459" t="s">
        <v>14732</v>
      </c>
      <c r="R12459" t="s">
        <v>14732</v>
      </c>
      <c r="S12459" t="s">
        <v>14732</v>
      </c>
      <c r="T12459" t="s">
        <v>15204</v>
      </c>
      <c r="U12459" t="s">
        <v>15205</v>
      </c>
      <c r="V12459" t="s">
        <v>15206</v>
      </c>
      <c r="W12459" t="s">
        <v>14732</v>
      </c>
      <c r="X12459" t="s">
        <v>14732</v>
      </c>
      <c r="Y12459" t="s">
        <v>6</v>
      </c>
      <c r="Z12459" t="s">
        <v>6</v>
      </c>
      <c r="AA12459" t="s">
        <v>15207</v>
      </c>
      <c r="AB12459" t="s">
        <v>15208</v>
      </c>
      <c r="AC12459" t="s">
        <v>15039</v>
      </c>
    </row>
    <row r="12460" spans="1:29" x14ac:dyDescent="0.3">
      <c r="A12460" t="s">
        <v>343</v>
      </c>
      <c r="B12460" s="35">
        <v>918</v>
      </c>
      <c r="C12460" t="s">
        <v>245</v>
      </c>
      <c r="D12460" s="35">
        <v>1956</v>
      </c>
      <c r="E12460" t="s">
        <v>12862</v>
      </c>
      <c r="F12460" s="34" t="s">
        <v>6</v>
      </c>
      <c r="G12460" s="34" t="s">
        <v>6</v>
      </c>
      <c r="H12460" s="34" t="s">
        <v>6</v>
      </c>
      <c r="I12460" s="34" t="s">
        <v>6</v>
      </c>
      <c r="J12460" s="34" t="s">
        <v>6</v>
      </c>
      <c r="K12460" s="34" t="s">
        <v>6</v>
      </c>
      <c r="L12460" s="34" t="s">
        <v>6</v>
      </c>
      <c r="M12460" s="34" t="s">
        <v>6</v>
      </c>
      <c r="N12460" s="34" t="s">
        <v>6</v>
      </c>
      <c r="O12460" s="34" t="s">
        <v>6</v>
      </c>
      <c r="P12460" s="34" t="s">
        <v>6</v>
      </c>
      <c r="Q12460" t="s">
        <v>14732</v>
      </c>
      <c r="R12460" t="s">
        <v>14732</v>
      </c>
      <c r="S12460" t="s">
        <v>14732</v>
      </c>
      <c r="T12460" t="s">
        <v>15204</v>
      </c>
      <c r="U12460" t="s">
        <v>15205</v>
      </c>
      <c r="V12460" t="s">
        <v>15206</v>
      </c>
      <c r="W12460" t="s">
        <v>14732</v>
      </c>
      <c r="X12460" t="s">
        <v>14732</v>
      </c>
      <c r="Y12460" t="s">
        <v>6</v>
      </c>
      <c r="Z12460" t="s">
        <v>6</v>
      </c>
      <c r="AA12460" t="s">
        <v>15207</v>
      </c>
      <c r="AB12460" t="s">
        <v>15208</v>
      </c>
      <c r="AC12460" t="s">
        <v>15039</v>
      </c>
    </row>
    <row r="12461" spans="1:29" x14ac:dyDescent="0.3">
      <c r="A12461" t="s">
        <v>343</v>
      </c>
      <c r="B12461" s="35">
        <v>918</v>
      </c>
      <c r="C12461" t="s">
        <v>245</v>
      </c>
      <c r="D12461" s="35">
        <v>1957</v>
      </c>
      <c r="E12461" t="s">
        <v>12863</v>
      </c>
      <c r="F12461" s="34" t="s">
        <v>6</v>
      </c>
      <c r="G12461" s="34" t="s">
        <v>6</v>
      </c>
      <c r="H12461" s="34" t="s">
        <v>6</v>
      </c>
      <c r="I12461" s="34" t="s">
        <v>6</v>
      </c>
      <c r="J12461" s="34" t="s">
        <v>6</v>
      </c>
      <c r="K12461" s="34" t="s">
        <v>6</v>
      </c>
      <c r="L12461" s="34" t="s">
        <v>6</v>
      </c>
      <c r="M12461" s="34" t="s">
        <v>6</v>
      </c>
      <c r="N12461" s="34" t="s">
        <v>6</v>
      </c>
      <c r="O12461" s="34" t="s">
        <v>6</v>
      </c>
      <c r="P12461" s="34" t="s">
        <v>6</v>
      </c>
      <c r="Q12461" t="s">
        <v>14732</v>
      </c>
      <c r="R12461" t="s">
        <v>14732</v>
      </c>
      <c r="S12461" t="s">
        <v>14732</v>
      </c>
      <c r="T12461" t="s">
        <v>15204</v>
      </c>
      <c r="U12461" t="s">
        <v>15205</v>
      </c>
      <c r="V12461" t="s">
        <v>15206</v>
      </c>
      <c r="W12461" t="s">
        <v>14732</v>
      </c>
      <c r="X12461" t="s">
        <v>14732</v>
      </c>
      <c r="Y12461" t="s">
        <v>6</v>
      </c>
      <c r="Z12461" t="s">
        <v>6</v>
      </c>
      <c r="AA12461" t="s">
        <v>15207</v>
      </c>
      <c r="AB12461" t="s">
        <v>15208</v>
      </c>
      <c r="AC12461" t="s">
        <v>15039</v>
      </c>
    </row>
    <row r="12462" spans="1:29" x14ac:dyDescent="0.3">
      <c r="A12462" t="s">
        <v>343</v>
      </c>
      <c r="B12462" s="35">
        <v>918</v>
      </c>
      <c r="C12462" t="s">
        <v>245</v>
      </c>
      <c r="D12462" s="35">
        <v>1958</v>
      </c>
      <c r="E12462" t="s">
        <v>12864</v>
      </c>
      <c r="F12462" s="34" t="s">
        <v>6</v>
      </c>
      <c r="G12462" s="34" t="s">
        <v>6</v>
      </c>
      <c r="H12462" s="34" t="s">
        <v>6</v>
      </c>
      <c r="I12462" s="34" t="s">
        <v>6</v>
      </c>
      <c r="J12462" s="34" t="s">
        <v>6</v>
      </c>
      <c r="K12462" s="34" t="s">
        <v>6</v>
      </c>
      <c r="L12462" s="34" t="s">
        <v>6</v>
      </c>
      <c r="M12462" s="34" t="s">
        <v>6</v>
      </c>
      <c r="N12462" s="34" t="s">
        <v>6</v>
      </c>
      <c r="O12462" s="34" t="s">
        <v>6</v>
      </c>
      <c r="P12462" s="34" t="s">
        <v>6</v>
      </c>
      <c r="Q12462" t="s">
        <v>14732</v>
      </c>
      <c r="R12462" t="s">
        <v>14732</v>
      </c>
      <c r="S12462" t="s">
        <v>14732</v>
      </c>
      <c r="T12462" t="s">
        <v>15204</v>
      </c>
      <c r="U12462" t="s">
        <v>15205</v>
      </c>
      <c r="V12462" t="s">
        <v>15206</v>
      </c>
      <c r="W12462" t="s">
        <v>14732</v>
      </c>
      <c r="X12462" t="s">
        <v>14732</v>
      </c>
      <c r="Y12462" t="s">
        <v>6</v>
      </c>
      <c r="Z12462" t="s">
        <v>6</v>
      </c>
      <c r="AA12462" t="s">
        <v>15207</v>
      </c>
      <c r="AB12462" t="s">
        <v>15208</v>
      </c>
      <c r="AC12462" t="s">
        <v>15039</v>
      </c>
    </row>
    <row r="12463" spans="1:29" x14ac:dyDescent="0.3">
      <c r="A12463" t="s">
        <v>343</v>
      </c>
      <c r="B12463" s="35">
        <v>918</v>
      </c>
      <c r="C12463" t="s">
        <v>245</v>
      </c>
      <c r="D12463" s="35">
        <v>1959</v>
      </c>
      <c r="E12463" t="s">
        <v>12865</v>
      </c>
      <c r="F12463" s="34" t="s">
        <v>6</v>
      </c>
      <c r="G12463" s="34" t="s">
        <v>6</v>
      </c>
      <c r="H12463" s="34" t="s">
        <v>6</v>
      </c>
      <c r="I12463" s="34" t="s">
        <v>6</v>
      </c>
      <c r="J12463" s="34" t="s">
        <v>6</v>
      </c>
      <c r="K12463" s="34" t="s">
        <v>6</v>
      </c>
      <c r="L12463" s="34" t="s">
        <v>6</v>
      </c>
      <c r="M12463" s="34" t="s">
        <v>6</v>
      </c>
      <c r="N12463" s="34" t="s">
        <v>6</v>
      </c>
      <c r="O12463" s="34" t="s">
        <v>6</v>
      </c>
      <c r="P12463" s="34" t="s">
        <v>6</v>
      </c>
      <c r="Q12463" t="s">
        <v>14732</v>
      </c>
      <c r="R12463" t="s">
        <v>14732</v>
      </c>
      <c r="S12463" t="s">
        <v>14732</v>
      </c>
      <c r="T12463" t="s">
        <v>15204</v>
      </c>
      <c r="U12463" t="s">
        <v>15205</v>
      </c>
      <c r="V12463" t="s">
        <v>15206</v>
      </c>
      <c r="W12463" t="s">
        <v>14732</v>
      </c>
      <c r="X12463" t="s">
        <v>14732</v>
      </c>
      <c r="Y12463" t="s">
        <v>6</v>
      </c>
      <c r="Z12463" t="s">
        <v>6</v>
      </c>
      <c r="AA12463" t="s">
        <v>15207</v>
      </c>
      <c r="AB12463" t="s">
        <v>15208</v>
      </c>
      <c r="AC12463" t="s">
        <v>15039</v>
      </c>
    </row>
    <row r="12464" spans="1:29" x14ac:dyDescent="0.3">
      <c r="A12464" t="s">
        <v>343</v>
      </c>
      <c r="B12464" s="35">
        <v>918</v>
      </c>
      <c r="C12464" t="s">
        <v>245</v>
      </c>
      <c r="D12464" s="35">
        <v>1960</v>
      </c>
      <c r="E12464" t="s">
        <v>12866</v>
      </c>
      <c r="F12464" s="34" t="s">
        <v>6</v>
      </c>
      <c r="G12464" s="34" t="s">
        <v>6</v>
      </c>
      <c r="H12464" s="34" t="s">
        <v>6</v>
      </c>
      <c r="I12464" s="34" t="s">
        <v>6</v>
      </c>
      <c r="J12464" s="34" t="s">
        <v>6</v>
      </c>
      <c r="K12464" s="34" t="s">
        <v>6</v>
      </c>
      <c r="L12464" s="34" t="s">
        <v>6</v>
      </c>
      <c r="M12464" s="34" t="s">
        <v>6</v>
      </c>
      <c r="N12464" s="34" t="s">
        <v>6</v>
      </c>
      <c r="O12464" s="34" t="s">
        <v>6</v>
      </c>
      <c r="P12464" s="34" t="s">
        <v>6</v>
      </c>
      <c r="Q12464" t="s">
        <v>14732</v>
      </c>
      <c r="R12464" t="s">
        <v>14732</v>
      </c>
      <c r="S12464" t="s">
        <v>14732</v>
      </c>
      <c r="T12464" t="s">
        <v>15204</v>
      </c>
      <c r="U12464" t="s">
        <v>15205</v>
      </c>
      <c r="V12464" t="s">
        <v>15206</v>
      </c>
      <c r="W12464" t="s">
        <v>14732</v>
      </c>
      <c r="X12464" t="s">
        <v>14732</v>
      </c>
      <c r="Y12464" t="s">
        <v>6</v>
      </c>
      <c r="Z12464" t="s">
        <v>6</v>
      </c>
      <c r="AA12464" t="s">
        <v>15207</v>
      </c>
      <c r="AB12464" t="s">
        <v>15208</v>
      </c>
      <c r="AC12464" t="s">
        <v>15039</v>
      </c>
    </row>
    <row r="12465" spans="1:29" x14ac:dyDescent="0.3">
      <c r="A12465" t="s">
        <v>343</v>
      </c>
      <c r="B12465" s="35">
        <v>918</v>
      </c>
      <c r="C12465" t="s">
        <v>245</v>
      </c>
      <c r="D12465" s="35">
        <v>1961</v>
      </c>
      <c r="E12465" t="s">
        <v>12867</v>
      </c>
      <c r="F12465" s="34" t="s">
        <v>6</v>
      </c>
      <c r="G12465" s="34" t="s">
        <v>6</v>
      </c>
      <c r="H12465" s="34" t="s">
        <v>6</v>
      </c>
      <c r="I12465" s="34" t="s">
        <v>6</v>
      </c>
      <c r="J12465" s="34" t="s">
        <v>6</v>
      </c>
      <c r="K12465" s="34" t="s">
        <v>6</v>
      </c>
      <c r="L12465" s="34" t="s">
        <v>6</v>
      </c>
      <c r="M12465" s="34" t="s">
        <v>6</v>
      </c>
      <c r="N12465" s="34" t="s">
        <v>6</v>
      </c>
      <c r="O12465" s="34" t="s">
        <v>6</v>
      </c>
      <c r="P12465" s="34" t="s">
        <v>6</v>
      </c>
      <c r="Q12465" t="s">
        <v>14732</v>
      </c>
      <c r="R12465" t="s">
        <v>14732</v>
      </c>
      <c r="S12465" t="s">
        <v>14732</v>
      </c>
      <c r="T12465" t="s">
        <v>15204</v>
      </c>
      <c r="U12465" t="s">
        <v>15205</v>
      </c>
      <c r="V12465" t="s">
        <v>15206</v>
      </c>
      <c r="W12465" t="s">
        <v>14732</v>
      </c>
      <c r="X12465" t="s">
        <v>14732</v>
      </c>
      <c r="Y12465" t="s">
        <v>6</v>
      </c>
      <c r="Z12465" t="s">
        <v>6</v>
      </c>
      <c r="AA12465" t="s">
        <v>15207</v>
      </c>
      <c r="AB12465" t="s">
        <v>15208</v>
      </c>
      <c r="AC12465" t="s">
        <v>15039</v>
      </c>
    </row>
    <row r="12466" spans="1:29" x14ac:dyDescent="0.3">
      <c r="A12466" t="s">
        <v>343</v>
      </c>
      <c r="B12466" s="35">
        <v>918</v>
      </c>
      <c r="C12466" t="s">
        <v>245</v>
      </c>
      <c r="D12466" s="35">
        <v>1962</v>
      </c>
      <c r="E12466" t="s">
        <v>12868</v>
      </c>
      <c r="F12466" s="34" t="s">
        <v>6</v>
      </c>
      <c r="G12466" s="34" t="s">
        <v>6</v>
      </c>
      <c r="H12466" s="34" t="s">
        <v>6</v>
      </c>
      <c r="I12466" s="34" t="s">
        <v>6</v>
      </c>
      <c r="J12466" s="34" t="s">
        <v>6</v>
      </c>
      <c r="K12466" s="34" t="s">
        <v>6</v>
      </c>
      <c r="L12466" s="34" t="s">
        <v>6</v>
      </c>
      <c r="M12466" s="34" t="s">
        <v>6</v>
      </c>
      <c r="N12466" s="34" t="s">
        <v>6</v>
      </c>
      <c r="O12466" s="34" t="s">
        <v>6</v>
      </c>
      <c r="P12466" s="34" t="s">
        <v>6</v>
      </c>
      <c r="Q12466" t="s">
        <v>14732</v>
      </c>
      <c r="R12466" t="s">
        <v>14732</v>
      </c>
      <c r="S12466" t="s">
        <v>14732</v>
      </c>
      <c r="T12466" t="s">
        <v>15204</v>
      </c>
      <c r="U12466" t="s">
        <v>15205</v>
      </c>
      <c r="V12466" t="s">
        <v>15206</v>
      </c>
      <c r="W12466" t="s">
        <v>14732</v>
      </c>
      <c r="X12466" t="s">
        <v>14732</v>
      </c>
      <c r="Y12466" t="s">
        <v>6</v>
      </c>
      <c r="Z12466" t="s">
        <v>6</v>
      </c>
      <c r="AA12466" t="s">
        <v>15207</v>
      </c>
      <c r="AB12466" t="s">
        <v>15208</v>
      </c>
      <c r="AC12466" t="s">
        <v>15039</v>
      </c>
    </row>
    <row r="12467" spans="1:29" x14ac:dyDescent="0.3">
      <c r="A12467" t="s">
        <v>343</v>
      </c>
      <c r="B12467" s="35">
        <v>918</v>
      </c>
      <c r="C12467" t="s">
        <v>245</v>
      </c>
      <c r="D12467" s="35">
        <v>1963</v>
      </c>
      <c r="E12467" t="s">
        <v>12869</v>
      </c>
      <c r="F12467" s="34" t="s">
        <v>6</v>
      </c>
      <c r="G12467" s="34" t="s">
        <v>6</v>
      </c>
      <c r="H12467" s="34" t="s">
        <v>6</v>
      </c>
      <c r="I12467" s="34" t="s">
        <v>6</v>
      </c>
      <c r="J12467" s="34" t="s">
        <v>6</v>
      </c>
      <c r="K12467" s="34" t="s">
        <v>6</v>
      </c>
      <c r="L12467" s="34" t="s">
        <v>6</v>
      </c>
      <c r="M12467" s="34" t="s">
        <v>6</v>
      </c>
      <c r="N12467" s="34" t="s">
        <v>6</v>
      </c>
      <c r="O12467" s="34" t="s">
        <v>6</v>
      </c>
      <c r="P12467" s="34" t="s">
        <v>6</v>
      </c>
      <c r="Q12467" t="s">
        <v>14732</v>
      </c>
      <c r="R12467" t="s">
        <v>14732</v>
      </c>
      <c r="S12467" t="s">
        <v>14732</v>
      </c>
      <c r="T12467" t="s">
        <v>15204</v>
      </c>
      <c r="U12467" t="s">
        <v>15205</v>
      </c>
      <c r="V12467" t="s">
        <v>15206</v>
      </c>
      <c r="W12467" t="s">
        <v>14732</v>
      </c>
      <c r="X12467" t="s">
        <v>14732</v>
      </c>
      <c r="Y12467" t="s">
        <v>6</v>
      </c>
      <c r="Z12467" t="s">
        <v>6</v>
      </c>
      <c r="AA12467" t="s">
        <v>15207</v>
      </c>
      <c r="AB12467" t="s">
        <v>15208</v>
      </c>
      <c r="AC12467" t="s">
        <v>15039</v>
      </c>
    </row>
    <row r="12468" spans="1:29" x14ac:dyDescent="0.3">
      <c r="A12468" t="s">
        <v>343</v>
      </c>
      <c r="B12468" s="35">
        <v>918</v>
      </c>
      <c r="C12468" t="s">
        <v>245</v>
      </c>
      <c r="D12468" s="35">
        <v>1964</v>
      </c>
      <c r="E12468" t="s">
        <v>12870</v>
      </c>
      <c r="F12468" s="34" t="s">
        <v>6</v>
      </c>
      <c r="G12468" s="34" t="s">
        <v>6</v>
      </c>
      <c r="H12468" s="34" t="s">
        <v>6</v>
      </c>
      <c r="I12468" s="34" t="s">
        <v>6</v>
      </c>
      <c r="J12468" s="34" t="s">
        <v>6</v>
      </c>
      <c r="K12468" s="34" t="s">
        <v>6</v>
      </c>
      <c r="L12468" s="34" t="s">
        <v>6</v>
      </c>
      <c r="M12468" s="34" t="s">
        <v>6</v>
      </c>
      <c r="N12468" s="34" t="s">
        <v>6</v>
      </c>
      <c r="O12468" s="34" t="s">
        <v>6</v>
      </c>
      <c r="P12468" s="34" t="s">
        <v>6</v>
      </c>
      <c r="Q12468" t="s">
        <v>14732</v>
      </c>
      <c r="R12468" t="s">
        <v>14732</v>
      </c>
      <c r="S12468" t="s">
        <v>14732</v>
      </c>
      <c r="T12468" t="s">
        <v>15204</v>
      </c>
      <c r="U12468" t="s">
        <v>15205</v>
      </c>
      <c r="V12468" t="s">
        <v>15206</v>
      </c>
      <c r="W12468" t="s">
        <v>14732</v>
      </c>
      <c r="X12468" t="s">
        <v>14732</v>
      </c>
      <c r="Y12468" t="s">
        <v>6</v>
      </c>
      <c r="Z12468" t="s">
        <v>6</v>
      </c>
      <c r="AA12468" t="s">
        <v>15207</v>
      </c>
      <c r="AB12468" t="s">
        <v>15208</v>
      </c>
      <c r="AC12468" t="s">
        <v>15039</v>
      </c>
    </row>
    <row r="12469" spans="1:29" x14ac:dyDescent="0.3">
      <c r="A12469" t="s">
        <v>343</v>
      </c>
      <c r="B12469" s="35">
        <v>918</v>
      </c>
      <c r="C12469" t="s">
        <v>245</v>
      </c>
      <c r="D12469" s="35">
        <v>1965</v>
      </c>
      <c r="E12469" t="s">
        <v>12871</v>
      </c>
      <c r="F12469" s="34" t="s">
        <v>6</v>
      </c>
      <c r="G12469" s="34" t="s">
        <v>6</v>
      </c>
      <c r="H12469" s="34" t="s">
        <v>6</v>
      </c>
      <c r="I12469" s="34" t="s">
        <v>6</v>
      </c>
      <c r="J12469" s="34" t="s">
        <v>6</v>
      </c>
      <c r="K12469" s="34" t="s">
        <v>6</v>
      </c>
      <c r="L12469" s="34" t="s">
        <v>6</v>
      </c>
      <c r="M12469" s="34" t="s">
        <v>6</v>
      </c>
      <c r="N12469" s="34" t="s">
        <v>6</v>
      </c>
      <c r="O12469" s="34" t="s">
        <v>6</v>
      </c>
      <c r="P12469" s="34" t="s">
        <v>6</v>
      </c>
      <c r="Q12469" t="s">
        <v>14732</v>
      </c>
      <c r="R12469" t="s">
        <v>14732</v>
      </c>
      <c r="S12469" t="s">
        <v>14732</v>
      </c>
      <c r="T12469" t="s">
        <v>15204</v>
      </c>
      <c r="U12469" t="s">
        <v>15205</v>
      </c>
      <c r="V12469" t="s">
        <v>15206</v>
      </c>
      <c r="W12469" t="s">
        <v>14732</v>
      </c>
      <c r="X12469" t="s">
        <v>14732</v>
      </c>
      <c r="Y12469" t="s">
        <v>6</v>
      </c>
      <c r="Z12469" t="s">
        <v>6</v>
      </c>
      <c r="AA12469" t="s">
        <v>15207</v>
      </c>
      <c r="AB12469" t="s">
        <v>15208</v>
      </c>
      <c r="AC12469" t="s">
        <v>15039</v>
      </c>
    </row>
    <row r="12470" spans="1:29" x14ac:dyDescent="0.3">
      <c r="A12470" t="s">
        <v>343</v>
      </c>
      <c r="B12470" s="35">
        <v>918</v>
      </c>
      <c r="C12470" t="s">
        <v>245</v>
      </c>
      <c r="D12470" s="35">
        <v>1966</v>
      </c>
      <c r="E12470" t="s">
        <v>12872</v>
      </c>
      <c r="F12470" s="34" t="s">
        <v>6</v>
      </c>
      <c r="G12470" s="34" t="s">
        <v>6</v>
      </c>
      <c r="H12470" s="34" t="s">
        <v>6</v>
      </c>
      <c r="I12470" s="34" t="s">
        <v>6</v>
      </c>
      <c r="J12470" s="34" t="s">
        <v>6</v>
      </c>
      <c r="K12470" s="34" t="s">
        <v>6</v>
      </c>
      <c r="L12470" s="34" t="s">
        <v>6</v>
      </c>
      <c r="M12470" s="34" t="s">
        <v>6</v>
      </c>
      <c r="N12470" s="34" t="s">
        <v>6</v>
      </c>
      <c r="O12470" s="34" t="s">
        <v>6</v>
      </c>
      <c r="P12470" s="34" t="s">
        <v>6</v>
      </c>
      <c r="Q12470" t="s">
        <v>14732</v>
      </c>
      <c r="R12470" t="s">
        <v>14732</v>
      </c>
      <c r="S12470" t="s">
        <v>14732</v>
      </c>
      <c r="T12470" t="s">
        <v>15204</v>
      </c>
      <c r="U12470" t="s">
        <v>15205</v>
      </c>
      <c r="V12470" t="s">
        <v>15206</v>
      </c>
      <c r="W12470" t="s">
        <v>14732</v>
      </c>
      <c r="X12470" t="s">
        <v>14732</v>
      </c>
      <c r="Y12470" t="s">
        <v>6</v>
      </c>
      <c r="Z12470" t="s">
        <v>6</v>
      </c>
      <c r="AA12470" t="s">
        <v>15207</v>
      </c>
      <c r="AB12470" t="s">
        <v>15208</v>
      </c>
      <c r="AC12470" t="s">
        <v>15039</v>
      </c>
    </row>
    <row r="12471" spans="1:29" x14ac:dyDescent="0.3">
      <c r="A12471" t="s">
        <v>343</v>
      </c>
      <c r="B12471" s="35">
        <v>918</v>
      </c>
      <c r="C12471" t="s">
        <v>245</v>
      </c>
      <c r="D12471" s="35">
        <v>1967</v>
      </c>
      <c r="E12471" t="s">
        <v>12873</v>
      </c>
      <c r="F12471" s="34" t="s">
        <v>6</v>
      </c>
      <c r="G12471" s="34" t="s">
        <v>6</v>
      </c>
      <c r="H12471" s="34" t="s">
        <v>6</v>
      </c>
      <c r="I12471" s="34" t="s">
        <v>6</v>
      </c>
      <c r="J12471" s="34" t="s">
        <v>6</v>
      </c>
      <c r="K12471" s="34" t="s">
        <v>6</v>
      </c>
      <c r="L12471" s="34" t="s">
        <v>6</v>
      </c>
      <c r="M12471" s="34" t="s">
        <v>6</v>
      </c>
      <c r="N12471" s="34" t="s">
        <v>6</v>
      </c>
      <c r="O12471" s="34" t="s">
        <v>6</v>
      </c>
      <c r="P12471" s="34" t="s">
        <v>6</v>
      </c>
      <c r="Q12471" t="s">
        <v>14732</v>
      </c>
      <c r="R12471" t="s">
        <v>14732</v>
      </c>
      <c r="S12471" t="s">
        <v>14732</v>
      </c>
      <c r="T12471" t="s">
        <v>15204</v>
      </c>
      <c r="U12471" t="s">
        <v>15205</v>
      </c>
      <c r="V12471" t="s">
        <v>15206</v>
      </c>
      <c r="W12471" t="s">
        <v>14732</v>
      </c>
      <c r="X12471" t="s">
        <v>14732</v>
      </c>
      <c r="Y12471" t="s">
        <v>6</v>
      </c>
      <c r="Z12471" t="s">
        <v>6</v>
      </c>
      <c r="AA12471" t="s">
        <v>15207</v>
      </c>
      <c r="AB12471" t="s">
        <v>15208</v>
      </c>
      <c r="AC12471" t="s">
        <v>15039</v>
      </c>
    </row>
    <row r="12472" spans="1:29" x14ac:dyDescent="0.3">
      <c r="A12472" t="s">
        <v>343</v>
      </c>
      <c r="B12472" s="35">
        <v>918</v>
      </c>
      <c r="C12472" t="s">
        <v>245</v>
      </c>
      <c r="D12472" s="35">
        <v>1968</v>
      </c>
      <c r="E12472" t="s">
        <v>12874</v>
      </c>
      <c r="F12472" s="34" t="s">
        <v>6</v>
      </c>
      <c r="G12472" s="34" t="s">
        <v>6</v>
      </c>
      <c r="H12472" s="34" t="s">
        <v>6</v>
      </c>
      <c r="I12472" s="34" t="s">
        <v>6</v>
      </c>
      <c r="J12472" s="34" t="s">
        <v>6</v>
      </c>
      <c r="K12472" s="34" t="s">
        <v>6</v>
      </c>
      <c r="L12472" s="34" t="s">
        <v>6</v>
      </c>
      <c r="M12472" s="34" t="s">
        <v>6</v>
      </c>
      <c r="N12472" s="34" t="s">
        <v>6</v>
      </c>
      <c r="O12472" s="34" t="s">
        <v>6</v>
      </c>
      <c r="P12472" s="34" t="s">
        <v>6</v>
      </c>
      <c r="Q12472" t="s">
        <v>14732</v>
      </c>
      <c r="R12472" t="s">
        <v>14732</v>
      </c>
      <c r="S12472" t="s">
        <v>14732</v>
      </c>
      <c r="T12472" t="s">
        <v>15204</v>
      </c>
      <c r="U12472" t="s">
        <v>15205</v>
      </c>
      <c r="V12472" t="s">
        <v>15206</v>
      </c>
      <c r="W12472" t="s">
        <v>14732</v>
      </c>
      <c r="X12472" t="s">
        <v>14732</v>
      </c>
      <c r="Y12472" t="s">
        <v>6</v>
      </c>
      <c r="Z12472" t="s">
        <v>6</v>
      </c>
      <c r="AA12472" t="s">
        <v>15207</v>
      </c>
      <c r="AB12472" t="s">
        <v>15208</v>
      </c>
      <c r="AC12472" t="s">
        <v>15039</v>
      </c>
    </row>
    <row r="12473" spans="1:29" x14ac:dyDescent="0.3">
      <c r="A12473" t="s">
        <v>343</v>
      </c>
      <c r="B12473" s="35">
        <v>918</v>
      </c>
      <c r="C12473" t="s">
        <v>245</v>
      </c>
      <c r="D12473" s="35">
        <v>1969</v>
      </c>
      <c r="E12473" t="s">
        <v>12875</v>
      </c>
      <c r="F12473" s="34" t="s">
        <v>6</v>
      </c>
      <c r="G12473" s="34" t="s">
        <v>6</v>
      </c>
      <c r="H12473" s="34" t="s">
        <v>6</v>
      </c>
      <c r="I12473" s="34" t="s">
        <v>6</v>
      </c>
      <c r="J12473" s="34" t="s">
        <v>6</v>
      </c>
      <c r="K12473" s="34" t="s">
        <v>6</v>
      </c>
      <c r="L12473" s="34" t="s">
        <v>6</v>
      </c>
      <c r="M12473" s="34" t="s">
        <v>6</v>
      </c>
      <c r="N12473" s="34" t="s">
        <v>6</v>
      </c>
      <c r="O12473" s="34" t="s">
        <v>6</v>
      </c>
      <c r="P12473" s="34">
        <v>3.1852285383319197E-2</v>
      </c>
      <c r="Q12473" t="s">
        <v>14732</v>
      </c>
      <c r="R12473" t="s">
        <v>14732</v>
      </c>
      <c r="S12473" t="s">
        <v>14732</v>
      </c>
      <c r="T12473" t="s">
        <v>15204</v>
      </c>
      <c r="U12473" t="s">
        <v>15205</v>
      </c>
      <c r="V12473" t="s">
        <v>15206</v>
      </c>
      <c r="W12473" t="s">
        <v>14732</v>
      </c>
      <c r="X12473" t="s">
        <v>14732</v>
      </c>
      <c r="Y12473" t="s">
        <v>6</v>
      </c>
      <c r="Z12473" t="s">
        <v>6</v>
      </c>
      <c r="AA12473" t="s">
        <v>15207</v>
      </c>
      <c r="AB12473" t="s">
        <v>15208</v>
      </c>
      <c r="AC12473" t="s">
        <v>15039</v>
      </c>
    </row>
    <row r="12474" spans="1:29" x14ac:dyDescent="0.3">
      <c r="A12474" t="s">
        <v>343</v>
      </c>
      <c r="B12474" s="35">
        <v>918</v>
      </c>
      <c r="C12474" t="s">
        <v>245</v>
      </c>
      <c r="D12474" s="35">
        <v>1970</v>
      </c>
      <c r="E12474" t="s">
        <v>12876</v>
      </c>
      <c r="F12474" s="34" t="s">
        <v>6</v>
      </c>
      <c r="G12474" s="34" t="s">
        <v>6</v>
      </c>
      <c r="H12474" s="34" t="s">
        <v>6</v>
      </c>
      <c r="I12474" s="34" t="s">
        <v>6</v>
      </c>
      <c r="J12474" s="34" t="s">
        <v>6</v>
      </c>
      <c r="K12474" s="34" t="s">
        <v>6</v>
      </c>
      <c r="L12474" s="34" t="s">
        <v>6</v>
      </c>
      <c r="M12474" s="34" t="s">
        <v>6</v>
      </c>
      <c r="N12474" s="34" t="s">
        <v>6</v>
      </c>
      <c r="O12474" s="34" t="s">
        <v>6</v>
      </c>
      <c r="P12474" s="34">
        <v>3.1852285383319197E-2</v>
      </c>
      <c r="Q12474" t="s">
        <v>14732</v>
      </c>
      <c r="R12474" t="s">
        <v>14732</v>
      </c>
      <c r="S12474" t="s">
        <v>14732</v>
      </c>
      <c r="T12474" t="s">
        <v>15204</v>
      </c>
      <c r="U12474" t="s">
        <v>15205</v>
      </c>
      <c r="V12474" t="s">
        <v>15206</v>
      </c>
      <c r="W12474" t="s">
        <v>14732</v>
      </c>
      <c r="X12474" t="s">
        <v>14732</v>
      </c>
      <c r="Y12474" t="s">
        <v>6</v>
      </c>
      <c r="Z12474" t="s">
        <v>6</v>
      </c>
      <c r="AA12474" t="s">
        <v>15207</v>
      </c>
      <c r="AB12474" t="s">
        <v>15208</v>
      </c>
      <c r="AC12474" t="s">
        <v>15039</v>
      </c>
    </row>
    <row r="12475" spans="1:29" x14ac:dyDescent="0.3">
      <c r="A12475" t="s">
        <v>343</v>
      </c>
      <c r="B12475" s="35">
        <v>918</v>
      </c>
      <c r="C12475" t="s">
        <v>245</v>
      </c>
      <c r="D12475" s="35">
        <v>1971</v>
      </c>
      <c r="E12475" t="s">
        <v>12877</v>
      </c>
      <c r="F12475" s="34" t="s">
        <v>6</v>
      </c>
      <c r="G12475" s="34" t="s">
        <v>6</v>
      </c>
      <c r="H12475" s="34" t="s">
        <v>6</v>
      </c>
      <c r="I12475" s="34" t="s">
        <v>6</v>
      </c>
      <c r="J12475" s="34" t="s">
        <v>6</v>
      </c>
      <c r="K12475" s="34" t="s">
        <v>6</v>
      </c>
      <c r="L12475" s="34" t="s">
        <v>6</v>
      </c>
      <c r="M12475" s="34" t="s">
        <v>6</v>
      </c>
      <c r="N12475" s="34" t="s">
        <v>6</v>
      </c>
      <c r="O12475" s="34" t="s">
        <v>6</v>
      </c>
      <c r="P12475" s="34">
        <v>3.1852285383319197E-2</v>
      </c>
      <c r="Q12475" t="s">
        <v>14732</v>
      </c>
      <c r="R12475" t="s">
        <v>14732</v>
      </c>
      <c r="S12475" t="s">
        <v>14732</v>
      </c>
      <c r="T12475" t="s">
        <v>15204</v>
      </c>
      <c r="U12475" t="s">
        <v>15205</v>
      </c>
      <c r="V12475" t="s">
        <v>15206</v>
      </c>
      <c r="W12475" t="s">
        <v>14732</v>
      </c>
      <c r="X12475" t="s">
        <v>14732</v>
      </c>
      <c r="Y12475" t="s">
        <v>6</v>
      </c>
      <c r="Z12475" t="s">
        <v>6</v>
      </c>
      <c r="AA12475" t="s">
        <v>15207</v>
      </c>
      <c r="AB12475" t="s">
        <v>15208</v>
      </c>
      <c r="AC12475" t="s">
        <v>15039</v>
      </c>
    </row>
    <row r="12476" spans="1:29" x14ac:dyDescent="0.3">
      <c r="A12476" t="s">
        <v>343</v>
      </c>
      <c r="B12476" s="35">
        <v>918</v>
      </c>
      <c r="C12476" t="s">
        <v>245</v>
      </c>
      <c r="D12476" s="35">
        <v>1972</v>
      </c>
      <c r="E12476" t="s">
        <v>12878</v>
      </c>
      <c r="F12476" s="34" t="s">
        <v>6</v>
      </c>
      <c r="G12476" s="34" t="s">
        <v>6</v>
      </c>
      <c r="H12476" s="34" t="s">
        <v>6</v>
      </c>
      <c r="I12476" s="34" t="s">
        <v>6</v>
      </c>
      <c r="J12476" s="34" t="s">
        <v>6</v>
      </c>
      <c r="K12476" s="34" t="s">
        <v>6</v>
      </c>
      <c r="L12476" s="34" t="s">
        <v>6</v>
      </c>
      <c r="M12476" s="34" t="s">
        <v>6</v>
      </c>
      <c r="N12476" s="34" t="s">
        <v>6</v>
      </c>
      <c r="O12476" s="34" t="s">
        <v>6</v>
      </c>
      <c r="P12476" s="34">
        <v>3.1852285383319197E-2</v>
      </c>
      <c r="Q12476" t="s">
        <v>14732</v>
      </c>
      <c r="R12476" t="s">
        <v>14732</v>
      </c>
      <c r="S12476" t="s">
        <v>14732</v>
      </c>
      <c r="T12476" t="s">
        <v>15204</v>
      </c>
      <c r="U12476" t="s">
        <v>15205</v>
      </c>
      <c r="V12476" t="s">
        <v>15206</v>
      </c>
      <c r="W12476" t="s">
        <v>14732</v>
      </c>
      <c r="X12476" t="s">
        <v>14732</v>
      </c>
      <c r="Y12476" t="s">
        <v>6</v>
      </c>
      <c r="Z12476" t="s">
        <v>6</v>
      </c>
      <c r="AA12476" t="s">
        <v>15207</v>
      </c>
      <c r="AB12476" t="s">
        <v>15208</v>
      </c>
      <c r="AC12476" t="s">
        <v>15039</v>
      </c>
    </row>
    <row r="12477" spans="1:29" x14ac:dyDescent="0.3">
      <c r="A12477" t="s">
        <v>343</v>
      </c>
      <c r="B12477" s="35">
        <v>918</v>
      </c>
      <c r="C12477" t="s">
        <v>245</v>
      </c>
      <c r="D12477" s="35">
        <v>1973</v>
      </c>
      <c r="E12477" t="s">
        <v>12879</v>
      </c>
      <c r="F12477" s="34" t="s">
        <v>6</v>
      </c>
      <c r="G12477" s="34" t="s">
        <v>6</v>
      </c>
      <c r="H12477" s="34" t="s">
        <v>6</v>
      </c>
      <c r="I12477" s="34" t="s">
        <v>6</v>
      </c>
      <c r="J12477" s="34" t="s">
        <v>6</v>
      </c>
      <c r="K12477" s="34" t="s">
        <v>6</v>
      </c>
      <c r="L12477" s="34" t="s">
        <v>6</v>
      </c>
      <c r="M12477" s="34" t="s">
        <v>6</v>
      </c>
      <c r="N12477" s="34" t="s">
        <v>6</v>
      </c>
      <c r="O12477" s="34" t="s">
        <v>6</v>
      </c>
      <c r="P12477" s="34">
        <v>3.1852285383319197E-2</v>
      </c>
      <c r="Q12477" t="s">
        <v>14732</v>
      </c>
      <c r="R12477" t="s">
        <v>14732</v>
      </c>
      <c r="S12477" t="s">
        <v>14732</v>
      </c>
      <c r="T12477" t="s">
        <v>15204</v>
      </c>
      <c r="U12477" t="s">
        <v>15205</v>
      </c>
      <c r="V12477" t="s">
        <v>15206</v>
      </c>
      <c r="W12477" t="s">
        <v>14732</v>
      </c>
      <c r="X12477" t="s">
        <v>14732</v>
      </c>
      <c r="Y12477" t="s">
        <v>6</v>
      </c>
      <c r="Z12477" t="s">
        <v>6</v>
      </c>
      <c r="AA12477" t="s">
        <v>15207</v>
      </c>
      <c r="AB12477" t="s">
        <v>15208</v>
      </c>
      <c r="AC12477" t="s">
        <v>15039</v>
      </c>
    </row>
    <row r="12478" spans="1:29" x14ac:dyDescent="0.3">
      <c r="A12478" t="s">
        <v>343</v>
      </c>
      <c r="B12478" s="35">
        <v>918</v>
      </c>
      <c r="C12478" t="s">
        <v>245</v>
      </c>
      <c r="D12478" s="35">
        <v>1974</v>
      </c>
      <c r="E12478" t="s">
        <v>12880</v>
      </c>
      <c r="F12478" s="34" t="s">
        <v>6</v>
      </c>
      <c r="G12478" s="34" t="s">
        <v>6</v>
      </c>
      <c r="H12478" s="34" t="s">
        <v>6</v>
      </c>
      <c r="I12478" s="34" t="s">
        <v>6</v>
      </c>
      <c r="J12478" s="34" t="s">
        <v>6</v>
      </c>
      <c r="K12478" s="34" t="s">
        <v>6</v>
      </c>
      <c r="L12478" s="34" t="s">
        <v>6</v>
      </c>
      <c r="M12478" s="34" t="s">
        <v>6</v>
      </c>
      <c r="N12478" s="34" t="s">
        <v>6</v>
      </c>
      <c r="O12478" s="34" t="s">
        <v>6</v>
      </c>
      <c r="P12478" s="34">
        <v>3.1852285343640999E-2</v>
      </c>
      <c r="Q12478" t="s">
        <v>14732</v>
      </c>
      <c r="R12478" t="s">
        <v>14732</v>
      </c>
      <c r="S12478" t="s">
        <v>14732</v>
      </c>
      <c r="T12478" t="s">
        <v>15204</v>
      </c>
      <c r="U12478" t="s">
        <v>15205</v>
      </c>
      <c r="V12478" t="s">
        <v>15206</v>
      </c>
      <c r="W12478" t="s">
        <v>14732</v>
      </c>
      <c r="X12478" t="s">
        <v>14732</v>
      </c>
      <c r="Y12478" t="s">
        <v>6</v>
      </c>
      <c r="Z12478" t="s">
        <v>6</v>
      </c>
      <c r="AA12478" t="s">
        <v>15207</v>
      </c>
      <c r="AB12478" t="s">
        <v>15208</v>
      </c>
      <c r="AC12478" t="s">
        <v>15039</v>
      </c>
    </row>
    <row r="12479" spans="1:29" x14ac:dyDescent="0.3">
      <c r="A12479" t="s">
        <v>343</v>
      </c>
      <c r="B12479" s="35">
        <v>918</v>
      </c>
      <c r="C12479" t="s">
        <v>245</v>
      </c>
      <c r="D12479" s="35">
        <v>1975</v>
      </c>
      <c r="E12479" t="s">
        <v>12881</v>
      </c>
      <c r="F12479" s="34" t="s">
        <v>6</v>
      </c>
      <c r="G12479" s="34" t="s">
        <v>6</v>
      </c>
      <c r="H12479" s="34" t="s">
        <v>6</v>
      </c>
      <c r="I12479" s="34" t="s">
        <v>6</v>
      </c>
      <c r="J12479" s="34" t="s">
        <v>6</v>
      </c>
      <c r="K12479" s="34" t="s">
        <v>6</v>
      </c>
      <c r="L12479" s="34" t="s">
        <v>6</v>
      </c>
      <c r="M12479" s="34" t="s">
        <v>6</v>
      </c>
      <c r="N12479" s="34" t="s">
        <v>6</v>
      </c>
      <c r="O12479" s="34" t="s">
        <v>6</v>
      </c>
      <c r="P12479" s="34">
        <v>3.1852285343640999E-2</v>
      </c>
      <c r="Q12479" t="s">
        <v>14732</v>
      </c>
      <c r="R12479" t="s">
        <v>14732</v>
      </c>
      <c r="S12479" t="s">
        <v>14732</v>
      </c>
      <c r="T12479" t="s">
        <v>15204</v>
      </c>
      <c r="U12479" t="s">
        <v>15205</v>
      </c>
      <c r="V12479" t="s">
        <v>15206</v>
      </c>
      <c r="W12479" t="s">
        <v>14732</v>
      </c>
      <c r="X12479" t="s">
        <v>14732</v>
      </c>
      <c r="Y12479" t="s">
        <v>6</v>
      </c>
      <c r="Z12479" t="s">
        <v>6</v>
      </c>
      <c r="AA12479" t="s">
        <v>15207</v>
      </c>
      <c r="AB12479" t="s">
        <v>15208</v>
      </c>
      <c r="AC12479" t="s">
        <v>15039</v>
      </c>
    </row>
    <row r="12480" spans="1:29" x14ac:dyDescent="0.3">
      <c r="A12480" t="s">
        <v>343</v>
      </c>
      <c r="B12480" s="35">
        <v>918</v>
      </c>
      <c r="C12480" t="s">
        <v>245</v>
      </c>
      <c r="D12480" s="35">
        <v>1976</v>
      </c>
      <c r="E12480" t="s">
        <v>12882</v>
      </c>
      <c r="F12480" s="34" t="s">
        <v>6</v>
      </c>
      <c r="G12480" s="34" t="s">
        <v>6</v>
      </c>
      <c r="H12480" s="34" t="s">
        <v>6</v>
      </c>
      <c r="I12480" s="34" t="s">
        <v>6</v>
      </c>
      <c r="J12480" s="34" t="s">
        <v>6</v>
      </c>
      <c r="K12480" s="34" t="s">
        <v>6</v>
      </c>
      <c r="L12480" s="34" t="s">
        <v>6</v>
      </c>
      <c r="M12480" s="34" t="s">
        <v>6</v>
      </c>
      <c r="N12480" s="34" t="s">
        <v>6</v>
      </c>
      <c r="O12480" s="34" t="s">
        <v>6</v>
      </c>
      <c r="P12480" s="34">
        <v>3.1852285343640999E-2</v>
      </c>
      <c r="Q12480" t="s">
        <v>14732</v>
      </c>
      <c r="R12480" t="s">
        <v>14732</v>
      </c>
      <c r="S12480" t="s">
        <v>14732</v>
      </c>
      <c r="T12480" t="s">
        <v>15204</v>
      </c>
      <c r="U12480" t="s">
        <v>15205</v>
      </c>
      <c r="V12480" t="s">
        <v>15206</v>
      </c>
      <c r="W12480" t="s">
        <v>14732</v>
      </c>
      <c r="X12480" t="s">
        <v>14732</v>
      </c>
      <c r="Y12480" t="s">
        <v>6</v>
      </c>
      <c r="Z12480" t="s">
        <v>6</v>
      </c>
      <c r="AA12480" t="s">
        <v>15207</v>
      </c>
      <c r="AB12480" t="s">
        <v>15208</v>
      </c>
      <c r="AC12480" t="s">
        <v>15039</v>
      </c>
    </row>
    <row r="12481" spans="1:29" x14ac:dyDescent="0.3">
      <c r="A12481" t="s">
        <v>343</v>
      </c>
      <c r="B12481" s="35">
        <v>918</v>
      </c>
      <c r="C12481" t="s">
        <v>245</v>
      </c>
      <c r="D12481" s="35">
        <v>1977</v>
      </c>
      <c r="E12481" t="s">
        <v>12883</v>
      </c>
      <c r="F12481" s="34" t="s">
        <v>6</v>
      </c>
      <c r="G12481" s="34" t="s">
        <v>6</v>
      </c>
      <c r="H12481" s="34" t="s">
        <v>6</v>
      </c>
      <c r="I12481" s="34" t="s">
        <v>6</v>
      </c>
      <c r="J12481" s="34" t="s">
        <v>6</v>
      </c>
      <c r="K12481" s="34" t="s">
        <v>6</v>
      </c>
      <c r="L12481" s="34" t="s">
        <v>6</v>
      </c>
      <c r="M12481" s="34" t="s">
        <v>6</v>
      </c>
      <c r="N12481" s="34" t="s">
        <v>6</v>
      </c>
      <c r="O12481" s="34" t="s">
        <v>6</v>
      </c>
      <c r="P12481" s="34">
        <v>3.1852285845096202E-2</v>
      </c>
      <c r="Q12481" t="s">
        <v>14732</v>
      </c>
      <c r="R12481" t="s">
        <v>14732</v>
      </c>
      <c r="S12481" t="s">
        <v>14732</v>
      </c>
      <c r="T12481" t="s">
        <v>15204</v>
      </c>
      <c r="U12481" t="s">
        <v>15205</v>
      </c>
      <c r="V12481" t="s">
        <v>15206</v>
      </c>
      <c r="W12481" t="s">
        <v>14732</v>
      </c>
      <c r="X12481" t="s">
        <v>14732</v>
      </c>
      <c r="Y12481" t="s">
        <v>6</v>
      </c>
      <c r="Z12481" t="s">
        <v>6</v>
      </c>
      <c r="AA12481" t="s">
        <v>15207</v>
      </c>
      <c r="AB12481" t="s">
        <v>15208</v>
      </c>
      <c r="AC12481" t="s">
        <v>15039</v>
      </c>
    </row>
    <row r="12482" spans="1:29" x14ac:dyDescent="0.3">
      <c r="A12482" t="s">
        <v>343</v>
      </c>
      <c r="B12482" s="35">
        <v>918</v>
      </c>
      <c r="C12482" t="s">
        <v>245</v>
      </c>
      <c r="D12482" s="35">
        <v>1978</v>
      </c>
      <c r="E12482" t="s">
        <v>12884</v>
      </c>
      <c r="F12482" s="34" t="s">
        <v>6</v>
      </c>
      <c r="G12482" s="34" t="s">
        <v>6</v>
      </c>
      <c r="H12482" s="34" t="s">
        <v>6</v>
      </c>
      <c r="I12482" s="34" t="s">
        <v>6</v>
      </c>
      <c r="J12482" s="34" t="s">
        <v>6</v>
      </c>
      <c r="K12482" s="34" t="s">
        <v>6</v>
      </c>
      <c r="L12482" s="34" t="s">
        <v>6</v>
      </c>
      <c r="M12482" s="34" t="s">
        <v>6</v>
      </c>
      <c r="N12482" s="34" t="s">
        <v>6</v>
      </c>
      <c r="O12482" s="34" t="s">
        <v>6</v>
      </c>
      <c r="P12482" s="34">
        <v>3.1852285845096202E-2</v>
      </c>
      <c r="Q12482" t="s">
        <v>14732</v>
      </c>
      <c r="R12482" t="s">
        <v>14732</v>
      </c>
      <c r="S12482" t="s">
        <v>14732</v>
      </c>
      <c r="T12482" t="s">
        <v>15204</v>
      </c>
      <c r="U12482" t="s">
        <v>15205</v>
      </c>
      <c r="V12482" t="s">
        <v>15206</v>
      </c>
      <c r="W12482" t="s">
        <v>14732</v>
      </c>
      <c r="X12482" t="s">
        <v>14732</v>
      </c>
      <c r="Y12482" t="s">
        <v>6</v>
      </c>
      <c r="Z12482" t="s">
        <v>6</v>
      </c>
      <c r="AA12482" t="s">
        <v>15207</v>
      </c>
      <c r="AB12482" t="s">
        <v>15208</v>
      </c>
      <c r="AC12482" t="s">
        <v>15039</v>
      </c>
    </row>
    <row r="12483" spans="1:29" x14ac:dyDescent="0.3">
      <c r="A12483" t="s">
        <v>343</v>
      </c>
      <c r="B12483" s="35">
        <v>918</v>
      </c>
      <c r="C12483" t="s">
        <v>245</v>
      </c>
      <c r="D12483" s="35">
        <v>1979</v>
      </c>
      <c r="E12483" t="s">
        <v>12885</v>
      </c>
      <c r="F12483" s="34" t="s">
        <v>6</v>
      </c>
      <c r="G12483" s="34" t="s">
        <v>6</v>
      </c>
      <c r="H12483" s="34" t="s">
        <v>6</v>
      </c>
      <c r="I12483" s="34" t="s">
        <v>6</v>
      </c>
      <c r="J12483" s="34" t="s">
        <v>6</v>
      </c>
      <c r="K12483" s="34" t="s">
        <v>6</v>
      </c>
      <c r="L12483" s="34" t="s">
        <v>6</v>
      </c>
      <c r="M12483" s="34" t="s">
        <v>6</v>
      </c>
      <c r="N12483" s="34" t="s">
        <v>6</v>
      </c>
      <c r="O12483" s="34" t="s">
        <v>6</v>
      </c>
      <c r="P12483" s="34">
        <v>3.1852728076149299E-2</v>
      </c>
      <c r="Q12483" t="s">
        <v>14732</v>
      </c>
      <c r="R12483" t="s">
        <v>14732</v>
      </c>
      <c r="S12483" t="s">
        <v>14732</v>
      </c>
      <c r="T12483" t="s">
        <v>15204</v>
      </c>
      <c r="U12483" t="s">
        <v>15205</v>
      </c>
      <c r="V12483" t="s">
        <v>15206</v>
      </c>
      <c r="W12483" t="s">
        <v>14732</v>
      </c>
      <c r="X12483" t="s">
        <v>14732</v>
      </c>
      <c r="Y12483" t="s">
        <v>6</v>
      </c>
      <c r="Z12483" t="s">
        <v>6</v>
      </c>
      <c r="AA12483" t="s">
        <v>15207</v>
      </c>
      <c r="AB12483" t="s">
        <v>15208</v>
      </c>
      <c r="AC12483" t="s">
        <v>15039</v>
      </c>
    </row>
    <row r="12484" spans="1:29" x14ac:dyDescent="0.3">
      <c r="A12484" t="s">
        <v>343</v>
      </c>
      <c r="B12484" s="35">
        <v>918</v>
      </c>
      <c r="C12484" t="s">
        <v>245</v>
      </c>
      <c r="D12484" s="35">
        <v>1980</v>
      </c>
      <c r="E12484" t="s">
        <v>12886</v>
      </c>
      <c r="F12484" s="34" t="s">
        <v>6</v>
      </c>
      <c r="G12484" s="34" t="s">
        <v>6</v>
      </c>
      <c r="H12484" s="34" t="s">
        <v>6</v>
      </c>
      <c r="I12484" s="34" t="s">
        <v>6</v>
      </c>
      <c r="J12484" s="34" t="s">
        <v>6</v>
      </c>
      <c r="K12484" s="34" t="s">
        <v>6</v>
      </c>
      <c r="L12484" s="34" t="s">
        <v>6</v>
      </c>
      <c r="M12484" s="34" t="s">
        <v>6</v>
      </c>
      <c r="N12484" s="34" t="s">
        <v>6</v>
      </c>
      <c r="O12484" s="34" t="s">
        <v>6</v>
      </c>
      <c r="P12484" s="34">
        <v>3.7373808645208E-2</v>
      </c>
      <c r="Q12484" t="s">
        <v>14732</v>
      </c>
      <c r="R12484" t="s">
        <v>14732</v>
      </c>
      <c r="S12484" t="s">
        <v>14732</v>
      </c>
      <c r="T12484" t="s">
        <v>15204</v>
      </c>
      <c r="U12484" t="s">
        <v>15205</v>
      </c>
      <c r="V12484" t="s">
        <v>15206</v>
      </c>
      <c r="W12484" t="s">
        <v>14732</v>
      </c>
      <c r="X12484" t="s">
        <v>14732</v>
      </c>
      <c r="Y12484" t="s">
        <v>6</v>
      </c>
      <c r="Z12484" t="s">
        <v>6</v>
      </c>
      <c r="AA12484" t="s">
        <v>15207</v>
      </c>
      <c r="AB12484" t="s">
        <v>15208</v>
      </c>
      <c r="AC12484" t="s">
        <v>15039</v>
      </c>
    </row>
    <row r="12485" spans="1:29" x14ac:dyDescent="0.3">
      <c r="A12485" t="s">
        <v>343</v>
      </c>
      <c r="B12485" s="35">
        <v>918</v>
      </c>
      <c r="C12485" t="s">
        <v>245</v>
      </c>
      <c r="D12485" s="35">
        <v>1981</v>
      </c>
      <c r="E12485" t="s">
        <v>12887</v>
      </c>
      <c r="F12485" s="34" t="s">
        <v>6</v>
      </c>
      <c r="G12485" s="34" t="s">
        <v>6</v>
      </c>
      <c r="H12485" s="34" t="s">
        <v>6</v>
      </c>
      <c r="I12485" s="34" t="s">
        <v>6</v>
      </c>
      <c r="J12485" s="34" t="s">
        <v>6</v>
      </c>
      <c r="K12485" s="34" t="s">
        <v>6</v>
      </c>
      <c r="L12485" s="34" t="s">
        <v>6</v>
      </c>
      <c r="M12485" s="34" t="s">
        <v>6</v>
      </c>
      <c r="N12485" s="34" t="s">
        <v>6</v>
      </c>
      <c r="O12485" s="34">
        <v>3.9</v>
      </c>
      <c r="P12485" s="34">
        <v>4.0311140467004999E-2</v>
      </c>
      <c r="Q12485" t="s">
        <v>14732</v>
      </c>
      <c r="R12485" t="s">
        <v>14732</v>
      </c>
      <c r="S12485" t="s">
        <v>14732</v>
      </c>
      <c r="T12485" t="s">
        <v>15204</v>
      </c>
      <c r="U12485" t="s">
        <v>15205</v>
      </c>
      <c r="V12485" t="s">
        <v>15206</v>
      </c>
      <c r="W12485" t="s">
        <v>14732</v>
      </c>
      <c r="X12485" t="s">
        <v>14732</v>
      </c>
      <c r="Y12485" t="s">
        <v>6</v>
      </c>
      <c r="Z12485" t="s">
        <v>6</v>
      </c>
      <c r="AA12485" t="s">
        <v>15207</v>
      </c>
      <c r="AB12485" t="s">
        <v>15208</v>
      </c>
      <c r="AC12485" t="s">
        <v>15039</v>
      </c>
    </row>
    <row r="12486" spans="1:29" x14ac:dyDescent="0.3">
      <c r="A12486" t="s">
        <v>343</v>
      </c>
      <c r="B12486" s="35">
        <v>918</v>
      </c>
      <c r="C12486" t="s">
        <v>245</v>
      </c>
      <c r="D12486" s="35">
        <v>1982</v>
      </c>
      <c r="E12486" t="s">
        <v>12888</v>
      </c>
      <c r="F12486" s="34" t="s">
        <v>6</v>
      </c>
      <c r="G12486" s="34" t="s">
        <v>6</v>
      </c>
      <c r="H12486" s="34" t="s">
        <v>6</v>
      </c>
      <c r="I12486" s="34" t="s">
        <v>6</v>
      </c>
      <c r="J12486" s="34" t="s">
        <v>6</v>
      </c>
      <c r="K12486" s="34" t="s">
        <v>6</v>
      </c>
      <c r="L12486" s="34" t="s">
        <v>6</v>
      </c>
      <c r="M12486" s="34" t="s">
        <v>6</v>
      </c>
      <c r="N12486" s="34" t="s">
        <v>6</v>
      </c>
      <c r="O12486" s="34">
        <v>6.7</v>
      </c>
      <c r="P12486" s="34">
        <v>4.2042817768826797E-2</v>
      </c>
      <c r="Q12486" t="s">
        <v>14732</v>
      </c>
      <c r="R12486" t="s">
        <v>14732</v>
      </c>
      <c r="S12486" t="s">
        <v>14732</v>
      </c>
      <c r="T12486" t="s">
        <v>15204</v>
      </c>
      <c r="U12486" t="s">
        <v>15205</v>
      </c>
      <c r="V12486" t="s">
        <v>15206</v>
      </c>
      <c r="W12486" t="s">
        <v>14732</v>
      </c>
      <c r="X12486" t="s">
        <v>14732</v>
      </c>
      <c r="Y12486" t="s">
        <v>6</v>
      </c>
      <c r="Z12486" t="s">
        <v>6</v>
      </c>
      <c r="AA12486" t="s">
        <v>15207</v>
      </c>
      <c r="AB12486" t="s">
        <v>15208</v>
      </c>
      <c r="AC12486" t="s">
        <v>15039</v>
      </c>
    </row>
    <row r="12487" spans="1:29" x14ac:dyDescent="0.3">
      <c r="A12487" t="s">
        <v>343</v>
      </c>
      <c r="B12487" s="35">
        <v>918</v>
      </c>
      <c r="C12487" t="s">
        <v>245</v>
      </c>
      <c r="D12487" s="35">
        <v>1983</v>
      </c>
      <c r="E12487" t="s">
        <v>12889</v>
      </c>
      <c r="F12487" s="34" t="s">
        <v>6</v>
      </c>
      <c r="G12487" s="34" t="s">
        <v>6</v>
      </c>
      <c r="H12487" s="34" t="s">
        <v>6</v>
      </c>
      <c r="I12487" s="34" t="s">
        <v>6</v>
      </c>
      <c r="J12487" s="34" t="s">
        <v>6</v>
      </c>
      <c r="K12487" s="34" t="s">
        <v>6</v>
      </c>
      <c r="L12487" s="34" t="s">
        <v>6</v>
      </c>
      <c r="M12487" s="34" t="s">
        <v>6</v>
      </c>
      <c r="N12487" s="34" t="s">
        <v>6</v>
      </c>
      <c r="O12487" s="34">
        <v>10.3</v>
      </c>
      <c r="P12487" s="34">
        <v>4.3204997438437198E-2</v>
      </c>
      <c r="Q12487" t="s">
        <v>14732</v>
      </c>
      <c r="R12487" t="s">
        <v>14732</v>
      </c>
      <c r="S12487" t="s">
        <v>14732</v>
      </c>
      <c r="T12487" t="s">
        <v>15204</v>
      </c>
      <c r="U12487" t="s">
        <v>15205</v>
      </c>
      <c r="V12487" t="s">
        <v>15206</v>
      </c>
      <c r="W12487" t="s">
        <v>14732</v>
      </c>
      <c r="X12487" t="s">
        <v>14732</v>
      </c>
      <c r="Y12487" t="s">
        <v>6</v>
      </c>
      <c r="Z12487" t="s">
        <v>6</v>
      </c>
      <c r="AA12487" t="s">
        <v>15207</v>
      </c>
      <c r="AB12487" t="s">
        <v>15208</v>
      </c>
      <c r="AC12487" t="s">
        <v>15039</v>
      </c>
    </row>
    <row r="12488" spans="1:29" x14ac:dyDescent="0.3">
      <c r="A12488" t="s">
        <v>343</v>
      </c>
      <c r="B12488" s="35">
        <v>918</v>
      </c>
      <c r="C12488" t="s">
        <v>245</v>
      </c>
      <c r="D12488" s="35">
        <v>1984</v>
      </c>
      <c r="E12488" t="s">
        <v>12890</v>
      </c>
      <c r="F12488" s="34" t="s">
        <v>6</v>
      </c>
      <c r="G12488" s="34" t="s">
        <v>6</v>
      </c>
      <c r="H12488" s="34" t="s">
        <v>6</v>
      </c>
      <c r="I12488" s="34" t="s">
        <v>6</v>
      </c>
      <c r="J12488" s="34" t="s">
        <v>6</v>
      </c>
      <c r="K12488" s="34" t="s">
        <v>6</v>
      </c>
      <c r="L12488" s="34" t="s">
        <v>6</v>
      </c>
      <c r="M12488" s="34" t="s">
        <v>6</v>
      </c>
      <c r="N12488" s="34" t="s">
        <v>6</v>
      </c>
      <c r="O12488" s="34">
        <v>14.9</v>
      </c>
      <c r="P12488" s="34">
        <v>4.58945320768991E-2</v>
      </c>
      <c r="Q12488" t="s">
        <v>14732</v>
      </c>
      <c r="R12488" t="s">
        <v>14732</v>
      </c>
      <c r="S12488" t="s">
        <v>14732</v>
      </c>
      <c r="T12488" t="s">
        <v>15204</v>
      </c>
      <c r="U12488" t="s">
        <v>15205</v>
      </c>
      <c r="V12488" t="s">
        <v>15206</v>
      </c>
      <c r="W12488" t="s">
        <v>14732</v>
      </c>
      <c r="X12488" t="s">
        <v>14732</v>
      </c>
      <c r="Y12488" t="s">
        <v>6</v>
      </c>
      <c r="Z12488" t="s">
        <v>6</v>
      </c>
      <c r="AA12488" t="s">
        <v>15207</v>
      </c>
      <c r="AB12488" t="s">
        <v>15208</v>
      </c>
      <c r="AC12488" t="s">
        <v>15039</v>
      </c>
    </row>
    <row r="12489" spans="1:29" x14ac:dyDescent="0.3">
      <c r="A12489" t="s">
        <v>343</v>
      </c>
      <c r="B12489" s="35">
        <v>918</v>
      </c>
      <c r="C12489" t="s">
        <v>245</v>
      </c>
      <c r="D12489" s="35">
        <v>1985</v>
      </c>
      <c r="E12489" t="s">
        <v>12891</v>
      </c>
      <c r="F12489" s="34" t="s">
        <v>6</v>
      </c>
      <c r="G12489" s="34" t="s">
        <v>6</v>
      </c>
      <c r="H12489" s="34" t="s">
        <v>6</v>
      </c>
      <c r="I12489" s="34" t="s">
        <v>6</v>
      </c>
      <c r="J12489" s="34" t="s">
        <v>6</v>
      </c>
      <c r="K12489" s="34" t="s">
        <v>6</v>
      </c>
      <c r="L12489" s="34" t="s">
        <v>6</v>
      </c>
      <c r="M12489" s="34" t="s">
        <v>6</v>
      </c>
      <c r="N12489" s="34" t="s">
        <v>6</v>
      </c>
      <c r="O12489" s="34">
        <v>22</v>
      </c>
      <c r="P12489" s="34">
        <v>4.7233502985271202E-2</v>
      </c>
      <c r="Q12489" t="s">
        <v>14732</v>
      </c>
      <c r="R12489" t="s">
        <v>14732</v>
      </c>
      <c r="S12489" t="s">
        <v>14732</v>
      </c>
      <c r="T12489" t="s">
        <v>15204</v>
      </c>
      <c r="U12489" t="s">
        <v>15205</v>
      </c>
      <c r="V12489" t="s">
        <v>15206</v>
      </c>
      <c r="W12489" t="s">
        <v>14732</v>
      </c>
      <c r="X12489" t="s">
        <v>14732</v>
      </c>
      <c r="Y12489" t="s">
        <v>6</v>
      </c>
      <c r="Z12489" t="s">
        <v>6</v>
      </c>
      <c r="AA12489" t="s">
        <v>15207</v>
      </c>
      <c r="AB12489" t="s">
        <v>15208</v>
      </c>
      <c r="AC12489" t="s">
        <v>15039</v>
      </c>
    </row>
    <row r="12490" spans="1:29" x14ac:dyDescent="0.3">
      <c r="A12490" t="s">
        <v>343</v>
      </c>
      <c r="B12490" s="35">
        <v>918</v>
      </c>
      <c r="C12490" t="s">
        <v>245</v>
      </c>
      <c r="D12490" s="35">
        <v>1986</v>
      </c>
      <c r="E12490" t="s">
        <v>12892</v>
      </c>
      <c r="F12490" s="34" t="s">
        <v>6</v>
      </c>
      <c r="G12490" s="34" t="s">
        <v>6</v>
      </c>
      <c r="H12490" s="34" t="s">
        <v>6</v>
      </c>
      <c r="I12490" s="34" t="s">
        <v>6</v>
      </c>
      <c r="J12490" s="34" t="s">
        <v>6</v>
      </c>
      <c r="K12490" s="34" t="s">
        <v>6</v>
      </c>
      <c r="L12490" s="34" t="s">
        <v>6</v>
      </c>
      <c r="M12490" s="34" t="s">
        <v>6</v>
      </c>
      <c r="N12490" s="34" t="s">
        <v>6</v>
      </c>
      <c r="O12490" s="34">
        <v>27</v>
      </c>
      <c r="P12490" s="34">
        <v>4.9883911850436502E-2</v>
      </c>
      <c r="Q12490" t="s">
        <v>14732</v>
      </c>
      <c r="R12490" t="s">
        <v>14732</v>
      </c>
      <c r="S12490" t="s">
        <v>14732</v>
      </c>
      <c r="T12490" t="s">
        <v>15204</v>
      </c>
      <c r="U12490" t="s">
        <v>15205</v>
      </c>
      <c r="V12490" t="s">
        <v>15206</v>
      </c>
      <c r="W12490" t="s">
        <v>14732</v>
      </c>
      <c r="X12490" t="s">
        <v>14732</v>
      </c>
      <c r="Y12490" t="s">
        <v>6</v>
      </c>
      <c r="Z12490" t="s">
        <v>6</v>
      </c>
      <c r="AA12490" t="s">
        <v>15207</v>
      </c>
      <c r="AB12490" t="s">
        <v>15208</v>
      </c>
      <c r="AC12490" t="s">
        <v>15039</v>
      </c>
    </row>
    <row r="12491" spans="1:29" x14ac:dyDescent="0.3">
      <c r="A12491" t="s">
        <v>343</v>
      </c>
      <c r="B12491" s="35">
        <v>918</v>
      </c>
      <c r="C12491" t="s">
        <v>245</v>
      </c>
      <c r="D12491" s="35">
        <v>1987</v>
      </c>
      <c r="E12491" t="s">
        <v>12893</v>
      </c>
      <c r="F12491" s="34" t="s">
        <v>6</v>
      </c>
      <c r="G12491" s="34" t="s">
        <v>6</v>
      </c>
      <c r="H12491" s="34" t="s">
        <v>6</v>
      </c>
      <c r="I12491" s="34" t="s">
        <v>6</v>
      </c>
      <c r="J12491" s="34" t="s">
        <v>6</v>
      </c>
      <c r="K12491" s="34" t="s">
        <v>6</v>
      </c>
      <c r="L12491" s="34" t="s">
        <v>6</v>
      </c>
      <c r="M12491" s="34" t="s">
        <v>6</v>
      </c>
      <c r="N12491" s="34" t="s">
        <v>6</v>
      </c>
      <c r="O12491" s="34">
        <v>29.4</v>
      </c>
      <c r="P12491" s="34">
        <v>5.2937171270285202E-2</v>
      </c>
      <c r="Q12491" t="s">
        <v>14732</v>
      </c>
      <c r="R12491" t="s">
        <v>14732</v>
      </c>
      <c r="S12491" t="s">
        <v>14732</v>
      </c>
      <c r="T12491" t="s">
        <v>15204</v>
      </c>
      <c r="U12491" t="s">
        <v>15205</v>
      </c>
      <c r="V12491" t="s">
        <v>15206</v>
      </c>
      <c r="W12491" t="s">
        <v>14732</v>
      </c>
      <c r="X12491" t="s">
        <v>14732</v>
      </c>
      <c r="Y12491" t="s">
        <v>6</v>
      </c>
      <c r="Z12491" t="s">
        <v>6</v>
      </c>
      <c r="AA12491" t="s">
        <v>15207</v>
      </c>
      <c r="AB12491" t="s">
        <v>15208</v>
      </c>
      <c r="AC12491" t="s">
        <v>15039</v>
      </c>
    </row>
    <row r="12492" spans="1:29" x14ac:dyDescent="0.3">
      <c r="A12492" t="s">
        <v>343</v>
      </c>
      <c r="B12492" s="35">
        <v>918</v>
      </c>
      <c r="C12492" t="s">
        <v>245</v>
      </c>
      <c r="D12492" s="35">
        <v>1988</v>
      </c>
      <c r="E12492" t="s">
        <v>12894</v>
      </c>
      <c r="F12492" s="34" t="s">
        <v>6</v>
      </c>
      <c r="G12492" s="34" t="s">
        <v>6</v>
      </c>
      <c r="H12492" s="34" t="s">
        <v>6</v>
      </c>
      <c r="I12492" s="34" t="s">
        <v>6</v>
      </c>
      <c r="J12492" s="34" t="s">
        <v>6</v>
      </c>
      <c r="K12492" s="34" t="s">
        <v>6</v>
      </c>
      <c r="L12492" s="34" t="s">
        <v>6</v>
      </c>
      <c r="M12492" s="34" t="s">
        <v>6</v>
      </c>
      <c r="N12492" s="34" t="s">
        <v>6</v>
      </c>
      <c r="O12492" s="34">
        <v>39.6</v>
      </c>
      <c r="P12492" s="34">
        <v>5.5565843594729998E-2</v>
      </c>
      <c r="Q12492" t="s">
        <v>14732</v>
      </c>
      <c r="R12492" t="s">
        <v>14732</v>
      </c>
      <c r="S12492" t="s">
        <v>14732</v>
      </c>
      <c r="T12492" t="s">
        <v>15204</v>
      </c>
      <c r="U12492" t="s">
        <v>15205</v>
      </c>
      <c r="V12492" t="s">
        <v>15206</v>
      </c>
      <c r="W12492" t="s">
        <v>14732</v>
      </c>
      <c r="X12492" t="s">
        <v>14732</v>
      </c>
      <c r="Y12492" t="s">
        <v>6</v>
      </c>
      <c r="Z12492" t="s">
        <v>6</v>
      </c>
      <c r="AA12492" t="s">
        <v>15207</v>
      </c>
      <c r="AB12492" t="s">
        <v>15208</v>
      </c>
      <c r="AC12492" t="s">
        <v>15039</v>
      </c>
    </row>
    <row r="12493" spans="1:29" x14ac:dyDescent="0.3">
      <c r="A12493" t="s">
        <v>343</v>
      </c>
      <c r="B12493" s="35">
        <v>918</v>
      </c>
      <c r="C12493" t="s">
        <v>245</v>
      </c>
      <c r="D12493" s="35">
        <v>1989</v>
      </c>
      <c r="E12493" t="s">
        <v>12895</v>
      </c>
      <c r="F12493" s="34" t="s">
        <v>6</v>
      </c>
      <c r="G12493" s="34" t="s">
        <v>6</v>
      </c>
      <c r="H12493" s="34" t="s">
        <v>6</v>
      </c>
      <c r="I12493" s="34" t="s">
        <v>6</v>
      </c>
      <c r="J12493" s="34" t="s">
        <v>6</v>
      </c>
      <c r="K12493" s="34" t="s">
        <v>6</v>
      </c>
      <c r="L12493" s="34" t="s">
        <v>6</v>
      </c>
      <c r="M12493" s="34" t="s">
        <v>6</v>
      </c>
      <c r="N12493" s="34" t="s">
        <v>6</v>
      </c>
      <c r="O12493" s="34">
        <v>48</v>
      </c>
      <c r="P12493" s="34">
        <v>5.7354036344655697E-2</v>
      </c>
      <c r="Q12493" t="s">
        <v>14732</v>
      </c>
      <c r="R12493" t="s">
        <v>14732</v>
      </c>
      <c r="S12493" t="s">
        <v>14732</v>
      </c>
      <c r="T12493" t="s">
        <v>15204</v>
      </c>
      <c r="U12493" t="s">
        <v>15205</v>
      </c>
      <c r="V12493" t="s">
        <v>15206</v>
      </c>
      <c r="W12493" t="s">
        <v>14732</v>
      </c>
      <c r="X12493" t="s">
        <v>14732</v>
      </c>
      <c r="Y12493" t="s">
        <v>6</v>
      </c>
      <c r="Z12493" t="s">
        <v>6</v>
      </c>
      <c r="AA12493" t="s">
        <v>15207</v>
      </c>
      <c r="AB12493" t="s">
        <v>15208</v>
      </c>
      <c r="AC12493" t="s">
        <v>15039</v>
      </c>
    </row>
    <row r="12494" spans="1:29" x14ac:dyDescent="0.3">
      <c r="A12494" t="s">
        <v>343</v>
      </c>
      <c r="B12494" s="35">
        <v>918</v>
      </c>
      <c r="C12494" t="s">
        <v>245</v>
      </c>
      <c r="D12494" s="35">
        <v>1990</v>
      </c>
      <c r="E12494" t="s">
        <v>12896</v>
      </c>
      <c r="F12494" s="34" t="s">
        <v>6</v>
      </c>
      <c r="G12494" s="34" t="s">
        <v>6</v>
      </c>
      <c r="H12494" s="34" t="s">
        <v>6</v>
      </c>
      <c r="I12494" s="34" t="s">
        <v>6</v>
      </c>
      <c r="J12494" s="34" t="s">
        <v>6</v>
      </c>
      <c r="K12494" s="34" t="s">
        <v>6</v>
      </c>
      <c r="L12494" s="34" t="s">
        <v>6</v>
      </c>
      <c r="M12494" s="34" t="s">
        <v>6</v>
      </c>
      <c r="N12494" s="34" t="s">
        <v>6</v>
      </c>
      <c r="O12494" s="34">
        <v>57.1</v>
      </c>
      <c r="P12494" s="34">
        <v>6.5774772219710606E-2</v>
      </c>
      <c r="Q12494" t="s">
        <v>14732</v>
      </c>
      <c r="R12494" t="s">
        <v>14732</v>
      </c>
      <c r="S12494" t="s">
        <v>14732</v>
      </c>
      <c r="T12494" t="s">
        <v>15204</v>
      </c>
      <c r="U12494" t="s">
        <v>15205</v>
      </c>
      <c r="V12494" t="s">
        <v>15206</v>
      </c>
      <c r="W12494" t="s">
        <v>14732</v>
      </c>
      <c r="X12494" t="s">
        <v>14732</v>
      </c>
      <c r="Y12494" t="s">
        <v>6</v>
      </c>
      <c r="Z12494" t="s">
        <v>6</v>
      </c>
      <c r="AA12494" t="s">
        <v>15207</v>
      </c>
      <c r="AB12494" t="s">
        <v>15208</v>
      </c>
      <c r="AC12494" t="s">
        <v>15039</v>
      </c>
    </row>
    <row r="12495" spans="1:29" x14ac:dyDescent="0.3">
      <c r="A12495" t="s">
        <v>343</v>
      </c>
      <c r="B12495" s="35">
        <v>918</v>
      </c>
      <c r="C12495" t="s">
        <v>245</v>
      </c>
      <c r="D12495" s="35">
        <v>1991</v>
      </c>
      <c r="E12495" t="s">
        <v>12897</v>
      </c>
      <c r="F12495" s="34" t="s">
        <v>6</v>
      </c>
      <c r="G12495" s="34" t="s">
        <v>6</v>
      </c>
      <c r="H12495" s="34" t="s">
        <v>6</v>
      </c>
      <c r="I12495" s="34">
        <v>51.009868510445521</v>
      </c>
      <c r="J12495" s="34" t="s">
        <v>6</v>
      </c>
      <c r="K12495" s="34" t="s">
        <v>6</v>
      </c>
      <c r="L12495" s="34" t="s">
        <v>6</v>
      </c>
      <c r="M12495" s="34" t="s">
        <v>6</v>
      </c>
      <c r="N12495" s="34" t="s">
        <v>6</v>
      </c>
      <c r="O12495" s="34">
        <v>115.2</v>
      </c>
      <c r="P12495" s="34">
        <v>0.19665772941037499</v>
      </c>
      <c r="Q12495" t="s">
        <v>14732</v>
      </c>
      <c r="R12495" t="s">
        <v>14732</v>
      </c>
      <c r="S12495" t="s">
        <v>14732</v>
      </c>
      <c r="T12495" t="s">
        <v>15204</v>
      </c>
      <c r="U12495" t="s">
        <v>15205</v>
      </c>
      <c r="V12495" t="s">
        <v>15206</v>
      </c>
      <c r="W12495" t="s">
        <v>14732</v>
      </c>
      <c r="X12495" t="s">
        <v>14732</v>
      </c>
      <c r="Y12495" t="s">
        <v>6</v>
      </c>
      <c r="Z12495" t="s">
        <v>6</v>
      </c>
      <c r="AA12495" t="s">
        <v>15207</v>
      </c>
      <c r="AB12495" t="s">
        <v>15208</v>
      </c>
      <c r="AC12495" t="s">
        <v>15039</v>
      </c>
    </row>
    <row r="12496" spans="1:29" x14ac:dyDescent="0.3">
      <c r="A12496" t="s">
        <v>343</v>
      </c>
      <c r="B12496" s="35">
        <v>918</v>
      </c>
      <c r="C12496" t="s">
        <v>245</v>
      </c>
      <c r="D12496" s="35">
        <v>1992</v>
      </c>
      <c r="E12496" t="s">
        <v>12898</v>
      </c>
      <c r="F12496" s="34" t="s">
        <v>6</v>
      </c>
      <c r="G12496" s="34" t="s">
        <v>6</v>
      </c>
      <c r="H12496" s="34" t="s">
        <v>6</v>
      </c>
      <c r="I12496" s="34">
        <v>46.115843294005209</v>
      </c>
      <c r="J12496" s="34" t="s">
        <v>6</v>
      </c>
      <c r="K12496" s="34" t="s">
        <v>6</v>
      </c>
      <c r="L12496" s="34" t="s">
        <v>6</v>
      </c>
      <c r="M12496" s="34" t="s">
        <v>6</v>
      </c>
      <c r="N12496" s="34" t="s">
        <v>6</v>
      </c>
      <c r="O12496" s="34">
        <v>145.95946252235672</v>
      </c>
      <c r="P12496" s="34">
        <v>0.29102329819088901</v>
      </c>
      <c r="Q12496" t="s">
        <v>14732</v>
      </c>
      <c r="R12496" t="s">
        <v>14732</v>
      </c>
      <c r="S12496" t="s">
        <v>14732</v>
      </c>
      <c r="T12496" t="s">
        <v>15204</v>
      </c>
      <c r="U12496" t="s">
        <v>15205</v>
      </c>
      <c r="V12496" t="s">
        <v>15206</v>
      </c>
      <c r="W12496" t="s">
        <v>14732</v>
      </c>
      <c r="X12496" t="s">
        <v>14732</v>
      </c>
      <c r="Y12496" t="s">
        <v>6</v>
      </c>
      <c r="Z12496" t="s">
        <v>6</v>
      </c>
      <c r="AA12496" t="s">
        <v>15207</v>
      </c>
      <c r="AB12496" t="s">
        <v>15208</v>
      </c>
      <c r="AC12496" t="s">
        <v>15039</v>
      </c>
    </row>
    <row r="12497" spans="1:29" x14ac:dyDescent="0.3">
      <c r="A12497" t="s">
        <v>343</v>
      </c>
      <c r="B12497" s="35">
        <v>918</v>
      </c>
      <c r="C12497" t="s">
        <v>245</v>
      </c>
      <c r="D12497" s="35">
        <v>1993</v>
      </c>
      <c r="E12497" t="s">
        <v>12899</v>
      </c>
      <c r="F12497" s="34" t="s">
        <v>6</v>
      </c>
      <c r="G12497" s="34" t="s">
        <v>6</v>
      </c>
      <c r="H12497" s="34" t="s">
        <v>6</v>
      </c>
      <c r="I12497" s="34">
        <v>40.933119755044117</v>
      </c>
      <c r="J12497" s="34" t="s">
        <v>6</v>
      </c>
      <c r="K12497" s="34" t="s">
        <v>6</v>
      </c>
      <c r="L12497" s="34" t="s">
        <v>6</v>
      </c>
      <c r="M12497" s="34" t="s">
        <v>6</v>
      </c>
      <c r="N12497" s="34" t="s">
        <v>6</v>
      </c>
      <c r="O12497" s="34">
        <v>199.90732844544308</v>
      </c>
      <c r="P12497" s="34">
        <v>0.43318027450183</v>
      </c>
      <c r="Q12497" t="s">
        <v>14732</v>
      </c>
      <c r="R12497" t="s">
        <v>14732</v>
      </c>
      <c r="S12497" t="s">
        <v>14732</v>
      </c>
      <c r="T12497" t="s">
        <v>15204</v>
      </c>
      <c r="U12497" t="s">
        <v>15205</v>
      </c>
      <c r="V12497" t="s">
        <v>15206</v>
      </c>
      <c r="W12497" t="s">
        <v>14732</v>
      </c>
      <c r="X12497" t="s">
        <v>14732</v>
      </c>
      <c r="Y12497" t="s">
        <v>6</v>
      </c>
      <c r="Z12497" t="s">
        <v>6</v>
      </c>
      <c r="AA12497" t="s">
        <v>15207</v>
      </c>
      <c r="AB12497" t="s">
        <v>15208</v>
      </c>
      <c r="AC12497" t="s">
        <v>15039</v>
      </c>
    </row>
    <row r="12498" spans="1:29" x14ac:dyDescent="0.3">
      <c r="A12498" t="s">
        <v>343</v>
      </c>
      <c r="B12498" s="35">
        <v>918</v>
      </c>
      <c r="C12498" t="s">
        <v>245</v>
      </c>
      <c r="D12498" s="35">
        <v>1994</v>
      </c>
      <c r="E12498" t="s">
        <v>12900</v>
      </c>
      <c r="F12498" s="34" t="s">
        <v>6</v>
      </c>
      <c r="G12498" s="34" t="s">
        <v>6</v>
      </c>
      <c r="H12498" s="34" t="s">
        <v>6</v>
      </c>
      <c r="I12498" s="34">
        <v>30.343544212719475</v>
      </c>
      <c r="J12498" s="34" t="s">
        <v>6</v>
      </c>
      <c r="K12498" s="34" t="s">
        <v>6</v>
      </c>
      <c r="L12498" s="34" t="s">
        <v>6</v>
      </c>
      <c r="M12498" s="34" t="s">
        <v>6</v>
      </c>
      <c r="N12498" s="34" t="s">
        <v>6</v>
      </c>
      <c r="O12498" s="34">
        <v>118.9575846545045</v>
      </c>
      <c r="P12498" s="34">
        <v>0.76157882990996495</v>
      </c>
      <c r="Q12498" t="s">
        <v>14732</v>
      </c>
      <c r="R12498" t="s">
        <v>14732</v>
      </c>
      <c r="S12498" t="s">
        <v>14732</v>
      </c>
      <c r="T12498" t="s">
        <v>15204</v>
      </c>
      <c r="U12498" t="s">
        <v>15205</v>
      </c>
      <c r="V12498" t="s">
        <v>15206</v>
      </c>
      <c r="W12498" t="s">
        <v>14732</v>
      </c>
      <c r="X12498" t="s">
        <v>14732</v>
      </c>
      <c r="Y12498" t="s">
        <v>6</v>
      </c>
      <c r="Z12498" t="s">
        <v>6</v>
      </c>
      <c r="AA12498" t="s">
        <v>15207</v>
      </c>
      <c r="AB12498" t="s">
        <v>15208</v>
      </c>
      <c r="AC12498" t="s">
        <v>15039</v>
      </c>
    </row>
    <row r="12499" spans="1:29" x14ac:dyDescent="0.3">
      <c r="A12499" t="s">
        <v>343</v>
      </c>
      <c r="B12499" s="35">
        <v>918</v>
      </c>
      <c r="C12499" t="s">
        <v>245</v>
      </c>
      <c r="D12499" s="35">
        <v>1995</v>
      </c>
      <c r="E12499" t="s">
        <v>12901</v>
      </c>
      <c r="F12499" s="34">
        <v>62.868578801687264</v>
      </c>
      <c r="G12499" s="34">
        <v>4.6249951986278663</v>
      </c>
      <c r="H12499" s="34">
        <v>58.243583603059399</v>
      </c>
      <c r="I12499" s="34">
        <v>30.963950906067915</v>
      </c>
      <c r="J12499" s="34">
        <v>0.39194874564642934</v>
      </c>
      <c r="K12499" s="34">
        <v>30.572002160421484</v>
      </c>
      <c r="L12499" s="34" t="s">
        <v>6</v>
      </c>
      <c r="M12499" s="34" t="s">
        <v>6</v>
      </c>
      <c r="N12499" s="34" t="s">
        <v>6</v>
      </c>
      <c r="O12499" s="34">
        <v>72.02942053544902</v>
      </c>
      <c r="P12499" s="34">
        <v>1.2756769999999999</v>
      </c>
      <c r="Q12499" t="s">
        <v>14732</v>
      </c>
      <c r="R12499" t="s">
        <v>14732</v>
      </c>
      <c r="S12499" t="s">
        <v>14732</v>
      </c>
      <c r="T12499" t="s">
        <v>15204</v>
      </c>
      <c r="U12499" t="s">
        <v>15205</v>
      </c>
      <c r="V12499" t="s">
        <v>15206</v>
      </c>
      <c r="W12499" t="s">
        <v>14732</v>
      </c>
      <c r="X12499" t="s">
        <v>14732</v>
      </c>
      <c r="Y12499" t="s">
        <v>6</v>
      </c>
      <c r="Z12499" t="s">
        <v>6</v>
      </c>
      <c r="AA12499" t="s">
        <v>15207</v>
      </c>
      <c r="AB12499" t="s">
        <v>15208</v>
      </c>
      <c r="AC12499" t="s">
        <v>15039</v>
      </c>
    </row>
    <row r="12500" spans="1:29" x14ac:dyDescent="0.3">
      <c r="A12500" t="s">
        <v>343</v>
      </c>
      <c r="B12500" s="35">
        <v>918</v>
      </c>
      <c r="C12500" t="s">
        <v>245</v>
      </c>
      <c r="D12500" s="35">
        <v>1996</v>
      </c>
      <c r="E12500" t="s">
        <v>12902</v>
      </c>
      <c r="F12500" s="34">
        <v>131.81603912691418</v>
      </c>
      <c r="G12500" s="34">
        <v>3.8406338143117558</v>
      </c>
      <c r="H12500" s="34">
        <v>127.97540531260243</v>
      </c>
      <c r="I12500" s="34">
        <v>52.031443817699738</v>
      </c>
      <c r="J12500" s="34">
        <v>0.18288732449103601</v>
      </c>
      <c r="K12500" s="34">
        <v>51.848556493208704</v>
      </c>
      <c r="L12500" s="34" t="s">
        <v>6</v>
      </c>
      <c r="M12500" s="34" t="s">
        <v>6</v>
      </c>
      <c r="N12500" s="34" t="s">
        <v>6</v>
      </c>
      <c r="O12500" s="34">
        <v>113.84216927071355</v>
      </c>
      <c r="P12500" s="34">
        <v>2.1871390000000002</v>
      </c>
      <c r="Q12500" t="s">
        <v>14732</v>
      </c>
      <c r="R12500" t="s">
        <v>14732</v>
      </c>
      <c r="S12500" t="s">
        <v>14732</v>
      </c>
      <c r="T12500" t="s">
        <v>15204</v>
      </c>
      <c r="U12500" t="s">
        <v>15205</v>
      </c>
      <c r="V12500" t="s">
        <v>15206</v>
      </c>
      <c r="W12500" t="s">
        <v>14732</v>
      </c>
      <c r="X12500" t="s">
        <v>14732</v>
      </c>
      <c r="Y12500" t="s">
        <v>6</v>
      </c>
      <c r="Z12500" t="s">
        <v>6</v>
      </c>
      <c r="AA12500" t="s">
        <v>15207</v>
      </c>
      <c r="AB12500" t="s">
        <v>15208</v>
      </c>
      <c r="AC12500" t="s">
        <v>15039</v>
      </c>
    </row>
    <row r="12501" spans="1:29" x14ac:dyDescent="0.3">
      <c r="A12501" t="s">
        <v>343</v>
      </c>
      <c r="B12501" s="35">
        <v>918</v>
      </c>
      <c r="C12501" t="s">
        <v>245</v>
      </c>
      <c r="D12501" s="35">
        <v>1997</v>
      </c>
      <c r="E12501" t="s">
        <v>12903</v>
      </c>
      <c r="F12501" s="34">
        <v>55.957336235338587</v>
      </c>
      <c r="G12501" s="34">
        <v>1.7549061316998202</v>
      </c>
      <c r="H12501" s="34">
        <v>54.202430103638768</v>
      </c>
      <c r="I12501" s="34">
        <v>10.86570622860847</v>
      </c>
      <c r="J12501" s="34">
        <v>0.87745306584991012</v>
      </c>
      <c r="K12501" s="34">
        <v>9.9882531627585607</v>
      </c>
      <c r="L12501" s="34" t="s">
        <v>6</v>
      </c>
      <c r="M12501" s="34" t="s">
        <v>6</v>
      </c>
      <c r="N12501" s="34">
        <v>96.226652326876788</v>
      </c>
      <c r="O12501" s="34">
        <v>88.374957900345223</v>
      </c>
      <c r="P12501" s="34">
        <v>19.032357000000001</v>
      </c>
      <c r="Q12501" t="s">
        <v>14732</v>
      </c>
      <c r="R12501" t="s">
        <v>14732</v>
      </c>
      <c r="S12501" t="s">
        <v>14732</v>
      </c>
      <c r="T12501" t="s">
        <v>15204</v>
      </c>
      <c r="U12501" t="s">
        <v>15205</v>
      </c>
      <c r="V12501" t="s">
        <v>15206</v>
      </c>
      <c r="W12501" t="s">
        <v>14732</v>
      </c>
      <c r="X12501" t="s">
        <v>14732</v>
      </c>
      <c r="Y12501" t="s">
        <v>6</v>
      </c>
      <c r="Z12501" t="s">
        <v>6</v>
      </c>
      <c r="AA12501" t="s">
        <v>15207</v>
      </c>
      <c r="AB12501" t="s">
        <v>15208</v>
      </c>
      <c r="AC12501" t="s">
        <v>15039</v>
      </c>
    </row>
    <row r="12502" spans="1:29" x14ac:dyDescent="0.3">
      <c r="A12502" t="s">
        <v>343</v>
      </c>
      <c r="B12502" s="35">
        <v>918</v>
      </c>
      <c r="C12502" t="s">
        <v>245</v>
      </c>
      <c r="D12502" s="35">
        <v>1998</v>
      </c>
      <c r="E12502" t="s">
        <v>12904</v>
      </c>
      <c r="F12502" s="34">
        <v>56.475731440748497</v>
      </c>
      <c r="G12502" s="34">
        <v>2.408537735282164</v>
      </c>
      <c r="H12502" s="34">
        <v>54.06719370546633</v>
      </c>
      <c r="I12502" s="34">
        <v>12.394162094551792</v>
      </c>
      <c r="J12502" s="34">
        <v>1.8178356357613694</v>
      </c>
      <c r="K12502" s="34">
        <v>10.576326458790422</v>
      </c>
      <c r="L12502" s="34" t="s">
        <v>6</v>
      </c>
      <c r="M12502" s="34" t="s">
        <v>6</v>
      </c>
      <c r="N12502" s="34">
        <v>67.454551652571325</v>
      </c>
      <c r="O12502" s="34">
        <v>65.136159040815016</v>
      </c>
      <c r="P12502" s="34">
        <v>26.460038000000001</v>
      </c>
      <c r="Q12502" t="s">
        <v>14732</v>
      </c>
      <c r="R12502" t="s">
        <v>14732</v>
      </c>
      <c r="S12502" t="s">
        <v>14732</v>
      </c>
      <c r="T12502" t="s">
        <v>15204</v>
      </c>
      <c r="U12502" t="s">
        <v>15205</v>
      </c>
      <c r="V12502" t="s">
        <v>15206</v>
      </c>
      <c r="W12502" t="s">
        <v>14732</v>
      </c>
      <c r="X12502" t="s">
        <v>14732</v>
      </c>
      <c r="Y12502" t="s">
        <v>6</v>
      </c>
      <c r="Z12502" t="s">
        <v>6</v>
      </c>
      <c r="AA12502" t="s">
        <v>15207</v>
      </c>
      <c r="AB12502" t="s">
        <v>15208</v>
      </c>
      <c r="AC12502" t="s">
        <v>15039</v>
      </c>
    </row>
    <row r="12503" spans="1:29" x14ac:dyDescent="0.3">
      <c r="A12503" t="s">
        <v>343</v>
      </c>
      <c r="B12503" s="35">
        <v>918</v>
      </c>
      <c r="C12503" t="s">
        <v>245</v>
      </c>
      <c r="D12503" s="35">
        <v>1999</v>
      </c>
      <c r="E12503" t="s">
        <v>12905</v>
      </c>
      <c r="F12503" s="34">
        <v>77.545220736098997</v>
      </c>
      <c r="G12503" s="34">
        <v>3.1214391156052947</v>
      </c>
      <c r="H12503" s="34">
        <v>74.423781620493699</v>
      </c>
      <c r="I12503" s="34">
        <v>19.364342902924797</v>
      </c>
      <c r="J12503" s="34">
        <v>2.100392701558635</v>
      </c>
      <c r="K12503" s="34">
        <v>17.263950201366161</v>
      </c>
      <c r="L12503" s="34" t="s">
        <v>6</v>
      </c>
      <c r="M12503" s="34" t="s">
        <v>6</v>
      </c>
      <c r="N12503" s="34">
        <v>75.344999484086046</v>
      </c>
      <c r="O12503" s="34">
        <v>70.33642762557173</v>
      </c>
      <c r="P12503" s="34">
        <v>25.042936000000001</v>
      </c>
      <c r="Q12503" t="s">
        <v>14732</v>
      </c>
      <c r="R12503" t="s">
        <v>14732</v>
      </c>
      <c r="S12503" t="s">
        <v>14732</v>
      </c>
      <c r="T12503" t="s">
        <v>15204</v>
      </c>
      <c r="U12503" t="s">
        <v>15205</v>
      </c>
      <c r="V12503" t="s">
        <v>15206</v>
      </c>
      <c r="W12503" t="s">
        <v>14732</v>
      </c>
      <c r="X12503" t="s">
        <v>14732</v>
      </c>
      <c r="Y12503" t="s">
        <v>6</v>
      </c>
      <c r="Z12503" t="s">
        <v>6</v>
      </c>
      <c r="AA12503" t="s">
        <v>15207</v>
      </c>
      <c r="AB12503" t="s">
        <v>15208</v>
      </c>
      <c r="AC12503" t="s">
        <v>15039</v>
      </c>
    </row>
    <row r="12504" spans="1:29" x14ac:dyDescent="0.3">
      <c r="A12504" t="s">
        <v>343</v>
      </c>
      <c r="B12504" s="35">
        <v>918</v>
      </c>
      <c r="C12504" t="s">
        <v>245</v>
      </c>
      <c r="D12504" s="35">
        <v>2000</v>
      </c>
      <c r="E12504" t="s">
        <v>12906</v>
      </c>
      <c r="F12504" s="34">
        <v>92.189904454703424</v>
      </c>
      <c r="G12504" s="34">
        <v>3.7984162065758142</v>
      </c>
      <c r="H12504" s="34">
        <v>88.391488248127615</v>
      </c>
      <c r="I12504" s="34">
        <v>27.49345063872272</v>
      </c>
      <c r="J12504" s="34">
        <v>2.3786768156877471</v>
      </c>
      <c r="K12504" s="34">
        <v>25.114773823034973</v>
      </c>
      <c r="L12504" s="34" t="s">
        <v>6</v>
      </c>
      <c r="M12504" s="34" t="s">
        <v>6</v>
      </c>
      <c r="N12504" s="34">
        <v>70.717101726300697</v>
      </c>
      <c r="O12504" s="34">
        <v>71.500609836391135</v>
      </c>
      <c r="P12504" s="34">
        <v>28.124880000000001</v>
      </c>
      <c r="Q12504" t="s">
        <v>14732</v>
      </c>
      <c r="R12504" t="s">
        <v>14732</v>
      </c>
      <c r="S12504" t="s">
        <v>14732</v>
      </c>
      <c r="T12504" t="s">
        <v>15204</v>
      </c>
      <c r="U12504" t="s">
        <v>15205</v>
      </c>
      <c r="V12504" t="s">
        <v>15206</v>
      </c>
      <c r="W12504" t="s">
        <v>14732</v>
      </c>
      <c r="X12504" t="s">
        <v>14732</v>
      </c>
      <c r="Y12504" t="s">
        <v>6</v>
      </c>
      <c r="Z12504" t="s">
        <v>6</v>
      </c>
      <c r="AA12504" t="s">
        <v>15207</v>
      </c>
      <c r="AB12504" t="s">
        <v>15208</v>
      </c>
      <c r="AC12504" t="s">
        <v>15039</v>
      </c>
    </row>
    <row r="12505" spans="1:29" x14ac:dyDescent="0.3">
      <c r="A12505" t="s">
        <v>343</v>
      </c>
      <c r="B12505" s="35">
        <v>918</v>
      </c>
      <c r="C12505" t="s">
        <v>245</v>
      </c>
      <c r="D12505" s="35">
        <v>2001</v>
      </c>
      <c r="E12505" t="s">
        <v>12907</v>
      </c>
      <c r="F12505" s="34">
        <v>91.467342363275478</v>
      </c>
      <c r="G12505" s="34">
        <v>4.8375612133829859</v>
      </c>
      <c r="H12505" s="34">
        <v>86.629781149892494</v>
      </c>
      <c r="I12505" s="34">
        <v>31.371213341677567</v>
      </c>
      <c r="J12505" s="34">
        <v>3.3433711921712961</v>
      </c>
      <c r="K12505" s="34">
        <v>28.02784214950627</v>
      </c>
      <c r="L12505" s="34" t="s">
        <v>6</v>
      </c>
      <c r="M12505" s="34" t="s">
        <v>6</v>
      </c>
      <c r="N12505" s="34">
        <v>64.505119101467059</v>
      </c>
      <c r="O12505" s="34">
        <v>65.296559117996182</v>
      </c>
      <c r="P12505" s="34">
        <v>30.986688000000001</v>
      </c>
      <c r="Q12505" t="s">
        <v>14732</v>
      </c>
      <c r="R12505" t="s">
        <v>14732</v>
      </c>
      <c r="S12505" t="s">
        <v>14732</v>
      </c>
      <c r="T12505" t="s">
        <v>15204</v>
      </c>
      <c r="U12505" t="s">
        <v>15205</v>
      </c>
      <c r="V12505" t="s">
        <v>15206</v>
      </c>
      <c r="W12505" t="s">
        <v>14732</v>
      </c>
      <c r="X12505" t="s">
        <v>14732</v>
      </c>
      <c r="Y12505" t="s">
        <v>6</v>
      </c>
      <c r="Z12505" t="s">
        <v>6</v>
      </c>
      <c r="AA12505" t="s">
        <v>15207</v>
      </c>
      <c r="AB12505" t="s">
        <v>15208</v>
      </c>
      <c r="AC12505" t="s">
        <v>15039</v>
      </c>
    </row>
    <row r="12506" spans="1:29" x14ac:dyDescent="0.3">
      <c r="A12506" t="s">
        <v>343</v>
      </c>
      <c r="B12506" s="35">
        <v>918</v>
      </c>
      <c r="C12506" t="s">
        <v>245</v>
      </c>
      <c r="D12506" s="35">
        <v>2002</v>
      </c>
      <c r="E12506" t="s">
        <v>12908</v>
      </c>
      <c r="F12506" s="34">
        <v>102.23280527893159</v>
      </c>
      <c r="G12506" s="34">
        <v>6.0935676112440067</v>
      </c>
      <c r="H12506" s="34">
        <v>96.139237667687581</v>
      </c>
      <c r="I12506" s="34">
        <v>37.551170117614078</v>
      </c>
      <c r="J12506" s="34">
        <v>4.4850536175244908</v>
      </c>
      <c r="K12506" s="34">
        <v>33.066116500089585</v>
      </c>
      <c r="L12506" s="34" t="s">
        <v>6</v>
      </c>
      <c r="M12506" s="34" t="s">
        <v>6</v>
      </c>
      <c r="N12506" s="34">
        <v>51.005450396833332</v>
      </c>
      <c r="O12506" s="34">
        <v>51.477036949793039</v>
      </c>
      <c r="P12506" s="34">
        <v>34.068711999999998</v>
      </c>
      <c r="Q12506" t="s">
        <v>14732</v>
      </c>
      <c r="R12506" t="s">
        <v>14732</v>
      </c>
      <c r="S12506" t="s">
        <v>14732</v>
      </c>
      <c r="T12506" t="s">
        <v>15204</v>
      </c>
      <c r="U12506" t="s">
        <v>15205</v>
      </c>
      <c r="V12506" t="s">
        <v>15206</v>
      </c>
      <c r="W12506" t="s">
        <v>14732</v>
      </c>
      <c r="X12506" t="s">
        <v>14732</v>
      </c>
      <c r="Y12506" t="s">
        <v>6</v>
      </c>
      <c r="Z12506" t="s">
        <v>6</v>
      </c>
      <c r="AA12506" t="s">
        <v>15207</v>
      </c>
      <c r="AB12506" t="s">
        <v>15208</v>
      </c>
      <c r="AC12506" t="s">
        <v>15039</v>
      </c>
    </row>
    <row r="12507" spans="1:29" x14ac:dyDescent="0.3">
      <c r="A12507" t="s">
        <v>343</v>
      </c>
      <c r="B12507" s="35">
        <v>918</v>
      </c>
      <c r="C12507" t="s">
        <v>245</v>
      </c>
      <c r="D12507" s="35">
        <v>2003</v>
      </c>
      <c r="E12507" t="s">
        <v>12909</v>
      </c>
      <c r="F12507" s="34">
        <v>121.40539344614926</v>
      </c>
      <c r="G12507" s="34">
        <v>9.3741698318989854</v>
      </c>
      <c r="H12507" s="34">
        <v>112.03122361425028</v>
      </c>
      <c r="I12507" s="34">
        <v>48.20689694890082</v>
      </c>
      <c r="J12507" s="34">
        <v>7.3986205163280179</v>
      </c>
      <c r="K12507" s="34">
        <v>40.808276432572804</v>
      </c>
      <c r="L12507" s="34" t="s">
        <v>6</v>
      </c>
      <c r="M12507" s="34" t="s">
        <v>6</v>
      </c>
      <c r="N12507" s="34">
        <v>43.378564896890545</v>
      </c>
      <c r="O12507" s="34">
        <v>43.838522445308293</v>
      </c>
      <c r="P12507" s="34">
        <v>36.637911000000003</v>
      </c>
      <c r="Q12507" t="s">
        <v>14732</v>
      </c>
      <c r="R12507" t="s">
        <v>14732</v>
      </c>
      <c r="S12507" t="s">
        <v>14732</v>
      </c>
      <c r="T12507" t="s">
        <v>15204</v>
      </c>
      <c r="U12507" t="s">
        <v>15205</v>
      </c>
      <c r="V12507" t="s">
        <v>15206</v>
      </c>
      <c r="W12507" t="s">
        <v>14732</v>
      </c>
      <c r="X12507" t="s">
        <v>14732</v>
      </c>
      <c r="Y12507" t="s">
        <v>6</v>
      </c>
      <c r="Z12507" t="s">
        <v>6</v>
      </c>
      <c r="AA12507" t="s">
        <v>15207</v>
      </c>
      <c r="AB12507" t="s">
        <v>15208</v>
      </c>
      <c r="AC12507" t="s">
        <v>15039</v>
      </c>
    </row>
    <row r="12508" spans="1:29" x14ac:dyDescent="0.3">
      <c r="A12508" t="s">
        <v>343</v>
      </c>
      <c r="B12508" s="35">
        <v>918</v>
      </c>
      <c r="C12508" t="s">
        <v>245</v>
      </c>
      <c r="D12508" s="35">
        <v>2004</v>
      </c>
      <c r="E12508" t="s">
        <v>12910</v>
      </c>
      <c r="F12508" s="34">
        <v>135.96173926272274</v>
      </c>
      <c r="G12508" s="34">
        <v>13.209535612434726</v>
      </c>
      <c r="H12508" s="34">
        <v>122.75220365028801</v>
      </c>
      <c r="I12508" s="34">
        <v>64.586801721314743</v>
      </c>
      <c r="J12508" s="34">
        <v>11.444057210140741</v>
      </c>
      <c r="K12508" s="34">
        <v>53.142744511174001</v>
      </c>
      <c r="L12508" s="34" t="s">
        <v>6</v>
      </c>
      <c r="M12508" s="34" t="s">
        <v>6</v>
      </c>
      <c r="N12508" s="34">
        <v>35.728001475293361</v>
      </c>
      <c r="O12508" s="34">
        <v>36.093398271528315</v>
      </c>
      <c r="P12508" s="34">
        <v>41.201296999999997</v>
      </c>
      <c r="Q12508" t="s">
        <v>14732</v>
      </c>
      <c r="R12508" t="s">
        <v>14732</v>
      </c>
      <c r="S12508" t="s">
        <v>14732</v>
      </c>
      <c r="T12508" t="s">
        <v>15204</v>
      </c>
      <c r="U12508" t="s">
        <v>15205</v>
      </c>
      <c r="V12508" t="s">
        <v>15206</v>
      </c>
      <c r="W12508" t="s">
        <v>14732</v>
      </c>
      <c r="X12508" t="s">
        <v>14732</v>
      </c>
      <c r="Y12508" t="s">
        <v>6</v>
      </c>
      <c r="Z12508" t="s">
        <v>6</v>
      </c>
      <c r="AA12508" t="s">
        <v>15207</v>
      </c>
      <c r="AB12508" t="s">
        <v>15208</v>
      </c>
      <c r="AC12508" t="s">
        <v>15039</v>
      </c>
    </row>
    <row r="12509" spans="1:29" x14ac:dyDescent="0.3">
      <c r="A12509" t="s">
        <v>343</v>
      </c>
      <c r="B12509">
        <v>918</v>
      </c>
      <c r="C12509" t="s">
        <v>245</v>
      </c>
      <c r="D12509">
        <v>2005</v>
      </c>
      <c r="E12509" t="s">
        <v>12911</v>
      </c>
      <c r="F12509" s="34">
        <v>154.99761364129412</v>
      </c>
      <c r="G12509" s="34">
        <v>17.908537379055002</v>
      </c>
      <c r="H12509" s="34">
        <v>137.08907626223913</v>
      </c>
      <c r="I12509" s="34">
        <v>81.771494881452014</v>
      </c>
      <c r="J12509" s="34">
        <v>15.933729840373445</v>
      </c>
      <c r="K12509" s="34">
        <v>65.837765041078569</v>
      </c>
      <c r="L12509" s="34" t="s">
        <v>6</v>
      </c>
      <c r="M12509" s="34" t="s">
        <v>6</v>
      </c>
      <c r="N12509" s="34">
        <v>26.58173895362637</v>
      </c>
      <c r="O12509" s="34">
        <v>27.086981090095694</v>
      </c>
      <c r="P12509" s="34">
        <v>47.017240000000001</v>
      </c>
      <c r="Q12509" t="s">
        <v>14732</v>
      </c>
      <c r="R12509" t="s">
        <v>14732</v>
      </c>
      <c r="S12509" t="s">
        <v>14732</v>
      </c>
      <c r="T12509" t="s">
        <v>15204</v>
      </c>
      <c r="U12509" t="s">
        <v>15205</v>
      </c>
      <c r="V12509" t="s">
        <v>15206</v>
      </c>
      <c r="W12509" t="s">
        <v>14732</v>
      </c>
      <c r="X12509" t="s">
        <v>14732</v>
      </c>
      <c r="Y12509" t="s">
        <v>6</v>
      </c>
      <c r="Z12509" t="s">
        <v>6</v>
      </c>
      <c r="AA12509" t="s">
        <v>15207</v>
      </c>
      <c r="AB12509" t="s">
        <v>15208</v>
      </c>
      <c r="AC12509" t="s">
        <v>15039</v>
      </c>
    </row>
    <row r="12510" spans="1:29" x14ac:dyDescent="0.3">
      <c r="A12510" t="s">
        <v>343</v>
      </c>
      <c r="B12510" s="35">
        <v>918</v>
      </c>
      <c r="C12510" t="s">
        <v>245</v>
      </c>
      <c r="D12510" s="35">
        <v>2006</v>
      </c>
      <c r="E12510" t="s">
        <v>12912</v>
      </c>
      <c r="F12510" s="34">
        <v>179.21787533588929</v>
      </c>
      <c r="G12510" s="34">
        <v>22.369986693885267</v>
      </c>
      <c r="H12510" s="34">
        <v>156.84788864200402</v>
      </c>
      <c r="I12510" s="34">
        <v>104.10432417763505</v>
      </c>
      <c r="J12510" s="34">
        <v>19.156499921019897</v>
      </c>
      <c r="K12510" s="34">
        <v>84.947824256615149</v>
      </c>
      <c r="L12510" s="34" t="s">
        <v>6</v>
      </c>
      <c r="M12510" s="34" t="s">
        <v>6</v>
      </c>
      <c r="N12510" s="34">
        <v>20.872088116877727</v>
      </c>
      <c r="O12510" s="34">
        <v>21.727964740234416</v>
      </c>
      <c r="P12510" s="34">
        <v>53.608435999999998</v>
      </c>
      <c r="Q12510" t="s">
        <v>14732</v>
      </c>
      <c r="R12510" t="s">
        <v>14732</v>
      </c>
      <c r="S12510" t="s">
        <v>14732</v>
      </c>
      <c r="T12510" t="s">
        <v>15204</v>
      </c>
      <c r="U12510" t="s">
        <v>15205</v>
      </c>
      <c r="V12510" t="s">
        <v>15206</v>
      </c>
      <c r="W12510" t="s">
        <v>14732</v>
      </c>
      <c r="X12510" t="s">
        <v>14732</v>
      </c>
      <c r="Y12510" t="s">
        <v>6</v>
      </c>
      <c r="Z12510" t="s">
        <v>6</v>
      </c>
      <c r="AA12510" t="s">
        <v>15207</v>
      </c>
      <c r="AB12510" t="s">
        <v>15208</v>
      </c>
      <c r="AC12510" t="s">
        <v>15039</v>
      </c>
    </row>
    <row r="12511" spans="1:29" x14ac:dyDescent="0.3">
      <c r="A12511" t="s">
        <v>343</v>
      </c>
      <c r="B12511" s="35">
        <v>918</v>
      </c>
      <c r="C12511" t="s">
        <v>245</v>
      </c>
      <c r="D12511" s="35">
        <v>2007</v>
      </c>
      <c r="E12511" t="s">
        <v>12913</v>
      </c>
      <c r="F12511" s="34">
        <v>214.50271399936327</v>
      </c>
      <c r="G12511" s="34">
        <v>28.55192721610733</v>
      </c>
      <c r="H12511" s="34">
        <v>185.95078678325592</v>
      </c>
      <c r="I12511" s="34">
        <v>134.66948501104537</v>
      </c>
      <c r="J12511" s="34">
        <v>25.499063792750011</v>
      </c>
      <c r="K12511" s="34">
        <v>109.17042121829536</v>
      </c>
      <c r="L12511" s="34" t="s">
        <v>6</v>
      </c>
      <c r="M12511" s="34" t="s">
        <v>6</v>
      </c>
      <c r="N12511" s="34">
        <v>16.315904460872257</v>
      </c>
      <c r="O12511" s="34">
        <v>17.072985967377004</v>
      </c>
      <c r="P12511" s="34">
        <v>63.494487999999997</v>
      </c>
      <c r="Q12511" t="s">
        <v>14732</v>
      </c>
      <c r="R12511" t="s">
        <v>14732</v>
      </c>
      <c r="S12511" t="s">
        <v>14732</v>
      </c>
      <c r="T12511" t="s">
        <v>15204</v>
      </c>
      <c r="U12511" t="s">
        <v>15205</v>
      </c>
      <c r="V12511" t="s">
        <v>15206</v>
      </c>
      <c r="W12511" t="s">
        <v>14732</v>
      </c>
      <c r="X12511" t="s">
        <v>14732</v>
      </c>
      <c r="Y12511" t="s">
        <v>6</v>
      </c>
      <c r="Z12511" t="s">
        <v>6</v>
      </c>
      <c r="AA12511" t="s">
        <v>15207</v>
      </c>
      <c r="AB12511" t="s">
        <v>15208</v>
      </c>
      <c r="AC12511" t="s">
        <v>15039</v>
      </c>
    </row>
    <row r="12512" spans="1:29" x14ac:dyDescent="0.3">
      <c r="A12512" t="s">
        <v>343</v>
      </c>
      <c r="B12512" s="35">
        <v>918</v>
      </c>
      <c r="C12512" t="s">
        <v>245</v>
      </c>
      <c r="D12512" s="35">
        <v>2008</v>
      </c>
      <c r="E12512" t="s">
        <v>12914</v>
      </c>
      <c r="F12512" s="34">
        <v>242.56644905409962</v>
      </c>
      <c r="G12512" s="34">
        <v>32.946427246490103</v>
      </c>
      <c r="H12512" s="34">
        <v>209.62002180760953</v>
      </c>
      <c r="I12512" s="34">
        <v>150.48626060336366</v>
      </c>
      <c r="J12512" s="34">
        <v>29.745748520300392</v>
      </c>
      <c r="K12512" s="34">
        <v>120.74051208306327</v>
      </c>
      <c r="L12512" s="34" t="s">
        <v>6</v>
      </c>
      <c r="M12512" s="34" t="s">
        <v>6</v>
      </c>
      <c r="N12512" s="34">
        <v>13.017411316139929</v>
      </c>
      <c r="O12512" s="34">
        <v>13.842390918699065</v>
      </c>
      <c r="P12512" s="34">
        <v>72.847048999999998</v>
      </c>
      <c r="Q12512" t="s">
        <v>14732</v>
      </c>
      <c r="R12512" t="s">
        <v>14732</v>
      </c>
      <c r="S12512" t="s">
        <v>14732</v>
      </c>
      <c r="T12512" t="s">
        <v>15204</v>
      </c>
      <c r="U12512" t="s">
        <v>15205</v>
      </c>
      <c r="V12512" t="s">
        <v>15206</v>
      </c>
      <c r="W12512" t="s">
        <v>14732</v>
      </c>
      <c r="X12512" t="s">
        <v>14732</v>
      </c>
      <c r="Y12512" t="s">
        <v>6</v>
      </c>
      <c r="Z12512" t="s">
        <v>6</v>
      </c>
      <c r="AA12512" t="s">
        <v>15207</v>
      </c>
      <c r="AB12512" t="s">
        <v>15208</v>
      </c>
      <c r="AC12512" t="s">
        <v>15039</v>
      </c>
    </row>
    <row r="12513" spans="1:29" x14ac:dyDescent="0.3">
      <c r="A12513" t="s">
        <v>343</v>
      </c>
      <c r="B12513" s="35">
        <v>918</v>
      </c>
      <c r="C12513" t="s">
        <v>245</v>
      </c>
      <c r="D12513" s="35">
        <v>2009</v>
      </c>
      <c r="E12513" t="s">
        <v>12915</v>
      </c>
      <c r="F12513" s="34">
        <v>252.33848488821593</v>
      </c>
      <c r="G12513" s="34">
        <v>33.335080132653808</v>
      </c>
      <c r="H12513" s="34">
        <v>219.00340475556212</v>
      </c>
      <c r="I12513" s="34">
        <v>149.67341798910419</v>
      </c>
      <c r="J12513" s="34">
        <v>29.465521085154549</v>
      </c>
      <c r="K12513" s="34">
        <v>120.20789690394965</v>
      </c>
      <c r="L12513" s="34" t="s">
        <v>6</v>
      </c>
      <c r="M12513" s="34" t="s">
        <v>6</v>
      </c>
      <c r="N12513" s="34">
        <v>13.663295753918018</v>
      </c>
      <c r="O12513" s="34">
        <v>14.957794499444777</v>
      </c>
      <c r="P12513" s="34">
        <v>73.181465000000003</v>
      </c>
      <c r="Q12513" t="s">
        <v>14732</v>
      </c>
      <c r="R12513" t="s">
        <v>14732</v>
      </c>
      <c r="S12513" t="s">
        <v>14732</v>
      </c>
      <c r="T12513" t="s">
        <v>15204</v>
      </c>
      <c r="U12513" t="s">
        <v>15205</v>
      </c>
      <c r="V12513" t="s">
        <v>15206</v>
      </c>
      <c r="W12513" t="s">
        <v>14732</v>
      </c>
      <c r="X12513" t="s">
        <v>14732</v>
      </c>
      <c r="Y12513" t="s">
        <v>6</v>
      </c>
      <c r="Z12513" t="s">
        <v>6</v>
      </c>
      <c r="AA12513" t="s">
        <v>15207</v>
      </c>
      <c r="AB12513" t="s">
        <v>15208</v>
      </c>
      <c r="AC12513" t="s">
        <v>15039</v>
      </c>
    </row>
    <row r="12514" spans="1:29" x14ac:dyDescent="0.3">
      <c r="A12514" t="s">
        <v>343</v>
      </c>
      <c r="B12514" s="35">
        <v>918</v>
      </c>
      <c r="C12514" t="s">
        <v>245</v>
      </c>
      <c r="D12514" s="35">
        <v>2010</v>
      </c>
      <c r="E12514" t="s">
        <v>12916</v>
      </c>
      <c r="F12514" s="34">
        <v>259.9613321826489</v>
      </c>
      <c r="G12514" s="34">
        <v>33.313793382533206</v>
      </c>
      <c r="H12514" s="34">
        <v>226.64753880011568</v>
      </c>
      <c r="I12514" s="34">
        <v>144.99530155853978</v>
      </c>
      <c r="J12514" s="34">
        <v>28.637718776375777</v>
      </c>
      <c r="K12514" s="34">
        <v>116.357582782164</v>
      </c>
      <c r="L12514" s="34" t="s">
        <v>6</v>
      </c>
      <c r="M12514" s="34" t="s">
        <v>6</v>
      </c>
      <c r="N12514" s="34">
        <v>15.296391062023501</v>
      </c>
      <c r="O12514" s="34">
        <v>17.019595640335929</v>
      </c>
      <c r="P12514" s="34">
        <v>74.887598999999994</v>
      </c>
      <c r="Q12514" t="s">
        <v>14732</v>
      </c>
      <c r="R12514" t="s">
        <v>14732</v>
      </c>
      <c r="S12514" t="s">
        <v>14732</v>
      </c>
      <c r="T12514" t="s">
        <v>15204</v>
      </c>
      <c r="U12514" t="s">
        <v>15205</v>
      </c>
      <c r="V12514" t="s">
        <v>15206</v>
      </c>
      <c r="W12514" t="s">
        <v>14732</v>
      </c>
      <c r="X12514" t="s">
        <v>14732</v>
      </c>
      <c r="Y12514" t="s">
        <v>6</v>
      </c>
      <c r="Z12514" t="s">
        <v>6</v>
      </c>
      <c r="AA12514" t="s">
        <v>15207</v>
      </c>
      <c r="AB12514" t="s">
        <v>15208</v>
      </c>
      <c r="AC12514" t="s">
        <v>15039</v>
      </c>
    </row>
    <row r="12515" spans="1:29" x14ac:dyDescent="0.3">
      <c r="A12515" t="s">
        <v>343</v>
      </c>
      <c r="B12515" s="35">
        <v>918</v>
      </c>
      <c r="C12515" t="s">
        <v>245</v>
      </c>
      <c r="D12515" s="35">
        <v>2011</v>
      </c>
      <c r="E12515" t="s">
        <v>12917</v>
      </c>
      <c r="F12515" s="34">
        <v>247.23913261388574</v>
      </c>
      <c r="G12515" s="34">
        <v>30.611645178119517</v>
      </c>
      <c r="H12515" s="34">
        <v>216.62748743576623</v>
      </c>
      <c r="I12515" s="34">
        <v>136.09615898249342</v>
      </c>
      <c r="J12515" s="34">
        <v>26.353594066813042</v>
      </c>
      <c r="K12515" s="34">
        <v>109.74256491568038</v>
      </c>
      <c r="L12515" s="34" t="s">
        <v>6</v>
      </c>
      <c r="M12515" s="34" t="s">
        <v>6</v>
      </c>
      <c r="N12515" s="34">
        <v>15.151926780454323</v>
      </c>
      <c r="O12515" s="34">
        <v>16.925926615704352</v>
      </c>
      <c r="P12515" s="34">
        <v>81.126316000000003</v>
      </c>
      <c r="Q12515" t="s">
        <v>14732</v>
      </c>
      <c r="R12515" t="s">
        <v>14732</v>
      </c>
      <c r="S12515" t="s">
        <v>14732</v>
      </c>
      <c r="T12515" t="s">
        <v>15204</v>
      </c>
      <c r="U12515" t="s">
        <v>15205</v>
      </c>
      <c r="V12515" t="s">
        <v>15206</v>
      </c>
      <c r="W12515" t="s">
        <v>14732</v>
      </c>
      <c r="X12515" t="s">
        <v>14732</v>
      </c>
      <c r="Y12515" t="s">
        <v>6</v>
      </c>
      <c r="Z12515" t="s">
        <v>6</v>
      </c>
      <c r="AA12515" t="s">
        <v>15207</v>
      </c>
      <c r="AB12515" t="s">
        <v>15208</v>
      </c>
      <c r="AC12515" t="s">
        <v>15039</v>
      </c>
    </row>
    <row r="12516" spans="1:29" x14ac:dyDescent="0.3">
      <c r="A12516" t="s">
        <v>343</v>
      </c>
      <c r="B12516" s="35">
        <v>918</v>
      </c>
      <c r="C12516" t="s">
        <v>245</v>
      </c>
      <c r="D12516" s="35">
        <v>2012</v>
      </c>
      <c r="E12516" t="s">
        <v>12918</v>
      </c>
      <c r="F12516" s="34">
        <v>241.03700807528031</v>
      </c>
      <c r="G12516" s="34">
        <v>29.24549000186683</v>
      </c>
      <c r="H12516" s="34">
        <v>211.79151807341347</v>
      </c>
      <c r="I12516" s="34">
        <v>135.05249360537374</v>
      </c>
      <c r="J12516" s="34">
        <v>25.356465294241865</v>
      </c>
      <c r="K12516" s="34">
        <v>109.69602831113187</v>
      </c>
      <c r="L12516" s="34" t="s">
        <v>6</v>
      </c>
      <c r="M12516" s="34" t="s">
        <v>6</v>
      </c>
      <c r="N12516" s="34">
        <v>16.579418119621948</v>
      </c>
      <c r="O12516" s="34">
        <v>18.511887234566746</v>
      </c>
      <c r="P12516" s="34">
        <v>82.642827999999994</v>
      </c>
      <c r="Q12516" t="s">
        <v>14732</v>
      </c>
      <c r="R12516" t="s">
        <v>14732</v>
      </c>
      <c r="S12516" t="s">
        <v>14732</v>
      </c>
      <c r="T12516" t="s">
        <v>15204</v>
      </c>
      <c r="U12516" t="s">
        <v>15205</v>
      </c>
      <c r="V12516" t="s">
        <v>15206</v>
      </c>
      <c r="W12516" t="s">
        <v>14732</v>
      </c>
      <c r="X12516" t="s">
        <v>14732</v>
      </c>
      <c r="Y12516" t="s">
        <v>6</v>
      </c>
      <c r="Z12516" t="s">
        <v>6</v>
      </c>
      <c r="AA12516" t="s">
        <v>15207</v>
      </c>
      <c r="AB12516" t="s">
        <v>15208</v>
      </c>
      <c r="AC12516" t="s">
        <v>15039</v>
      </c>
    </row>
    <row r="12517" spans="1:29" x14ac:dyDescent="0.3">
      <c r="A12517" t="s">
        <v>343</v>
      </c>
      <c r="B12517" s="35">
        <v>918</v>
      </c>
      <c r="C12517" t="s">
        <v>245</v>
      </c>
      <c r="D12517" s="35">
        <v>2013</v>
      </c>
      <c r="E12517" t="s">
        <v>12919</v>
      </c>
      <c r="F12517" s="34">
        <v>243.22635180787552</v>
      </c>
      <c r="G12517" s="34">
        <v>29.881917497828631</v>
      </c>
      <c r="H12517" s="34">
        <v>213.34443431004689</v>
      </c>
      <c r="I12517" s="34">
        <v>137.85821411955098</v>
      </c>
      <c r="J12517" s="34">
        <v>25.482222180589375</v>
      </c>
      <c r="K12517" s="34">
        <v>112.3759919389616</v>
      </c>
      <c r="L12517" s="34" t="s">
        <v>6</v>
      </c>
      <c r="M12517" s="34" t="s">
        <v>6</v>
      </c>
      <c r="N12517" s="34">
        <v>16.995402124480581</v>
      </c>
      <c r="O12517" s="34">
        <v>19.199919436082926</v>
      </c>
      <c r="P12517" s="34">
        <v>82.253422999999998</v>
      </c>
      <c r="Q12517" t="s">
        <v>14732</v>
      </c>
      <c r="R12517" t="s">
        <v>14732</v>
      </c>
      <c r="S12517" t="s">
        <v>14732</v>
      </c>
      <c r="T12517" t="s">
        <v>15204</v>
      </c>
      <c r="U12517" t="s">
        <v>15205</v>
      </c>
      <c r="V12517" t="s">
        <v>15206</v>
      </c>
      <c r="W12517" t="s">
        <v>14732</v>
      </c>
      <c r="X12517" t="s">
        <v>14732</v>
      </c>
      <c r="Y12517" t="s">
        <v>6</v>
      </c>
      <c r="Z12517" t="s">
        <v>6</v>
      </c>
      <c r="AA12517" t="s">
        <v>15207</v>
      </c>
      <c r="AB12517" t="s">
        <v>15208</v>
      </c>
      <c r="AC12517" t="s">
        <v>15039</v>
      </c>
    </row>
    <row r="12518" spans="1:29" x14ac:dyDescent="0.3">
      <c r="A12518" t="s">
        <v>343</v>
      </c>
      <c r="B12518" s="35">
        <v>918</v>
      </c>
      <c r="C12518" t="s">
        <v>245</v>
      </c>
      <c r="D12518" s="35">
        <v>2014</v>
      </c>
      <c r="E12518" t="s">
        <v>12920</v>
      </c>
      <c r="F12518" s="34">
        <v>248.57842796584029</v>
      </c>
      <c r="G12518" s="34">
        <v>30.265359162333727</v>
      </c>
      <c r="H12518" s="34">
        <v>218.31306880350655</v>
      </c>
      <c r="I12518" s="34">
        <v>138.21817659446569</v>
      </c>
      <c r="J12518" s="34">
        <v>25.073534997182573</v>
      </c>
      <c r="K12518" s="34">
        <v>113.14464159728311</v>
      </c>
      <c r="L12518" s="34" t="s">
        <v>6</v>
      </c>
      <c r="M12518" s="34" t="s">
        <v>6</v>
      </c>
      <c r="N12518" s="34">
        <v>27.006089579074356</v>
      </c>
      <c r="O12518" s="34">
        <v>29.152092032491186</v>
      </c>
      <c r="P12518" s="34">
        <v>84.147688000000002</v>
      </c>
      <c r="Q12518" t="s">
        <v>14732</v>
      </c>
      <c r="R12518" t="s">
        <v>14732</v>
      </c>
      <c r="S12518" t="s">
        <v>14732</v>
      </c>
      <c r="T12518" t="s">
        <v>15204</v>
      </c>
      <c r="U12518" t="s">
        <v>15205</v>
      </c>
      <c r="V12518" t="s">
        <v>15206</v>
      </c>
      <c r="W12518" t="s">
        <v>14732</v>
      </c>
      <c r="X12518" t="s">
        <v>14732</v>
      </c>
      <c r="Y12518" t="s">
        <v>6</v>
      </c>
      <c r="Z12518" t="s">
        <v>6</v>
      </c>
      <c r="AA12518" t="s">
        <v>15207</v>
      </c>
      <c r="AB12518" t="s">
        <v>15208</v>
      </c>
      <c r="AC12518" t="s">
        <v>15039</v>
      </c>
    </row>
    <row r="12519" spans="1:29" x14ac:dyDescent="0.3">
      <c r="A12519" t="s">
        <v>343</v>
      </c>
      <c r="B12519" s="35">
        <v>918</v>
      </c>
      <c r="C12519" t="s">
        <v>245</v>
      </c>
      <c r="D12519" s="35">
        <v>2015</v>
      </c>
      <c r="E12519" t="s">
        <v>12921</v>
      </c>
      <c r="F12519" s="34">
        <v>223.12136601302561</v>
      </c>
      <c r="G12519" s="34">
        <v>28.415882723976161</v>
      </c>
      <c r="H12519" s="34">
        <v>194.70548328904945</v>
      </c>
      <c r="I12519" s="34">
        <v>118.33444220680029</v>
      </c>
      <c r="J12519" s="34">
        <v>23.235210405251514</v>
      </c>
      <c r="K12519" s="34">
        <v>95.099231801548768</v>
      </c>
      <c r="L12519" s="34" t="s">
        <v>6</v>
      </c>
      <c r="M12519" s="34" t="s">
        <v>6</v>
      </c>
      <c r="N12519" s="34">
        <v>25.921782655009935</v>
      </c>
      <c r="O12519" s="34">
        <v>27.594840838813322</v>
      </c>
      <c r="P12519" s="34">
        <v>89.571386000000004</v>
      </c>
      <c r="Q12519" t="s">
        <v>14732</v>
      </c>
      <c r="R12519" t="s">
        <v>14732</v>
      </c>
      <c r="S12519" t="s">
        <v>14732</v>
      </c>
      <c r="T12519" t="s">
        <v>15204</v>
      </c>
      <c r="U12519" t="s">
        <v>15205</v>
      </c>
      <c r="V12519" t="s">
        <v>15206</v>
      </c>
      <c r="W12519" t="s">
        <v>14732</v>
      </c>
      <c r="X12519" t="s">
        <v>14732</v>
      </c>
      <c r="Y12519" t="s">
        <v>6</v>
      </c>
      <c r="Z12519" t="s">
        <v>6</v>
      </c>
      <c r="AA12519" t="s">
        <v>15207</v>
      </c>
      <c r="AB12519" t="s">
        <v>15208</v>
      </c>
      <c r="AC12519" t="s">
        <v>15039</v>
      </c>
    </row>
    <row r="12520" spans="1:29" x14ac:dyDescent="0.3">
      <c r="A12520" t="s">
        <v>343</v>
      </c>
      <c r="B12520" s="35">
        <v>918</v>
      </c>
      <c r="C12520" t="s">
        <v>245</v>
      </c>
      <c r="D12520" s="35">
        <v>2016</v>
      </c>
      <c r="E12520" t="s">
        <v>12922</v>
      </c>
      <c r="F12520" s="34">
        <v>215.17221511916813</v>
      </c>
      <c r="G12520" s="34">
        <v>27.448090177017185</v>
      </c>
      <c r="H12520" s="34">
        <v>187.72412494215095</v>
      </c>
      <c r="I12520" s="34">
        <v>113.0050696994662</v>
      </c>
      <c r="J12520" s="34">
        <v>22.640825395941764</v>
      </c>
      <c r="K12520" s="34">
        <v>90.364244303524444</v>
      </c>
      <c r="L12520" s="34" t="s">
        <v>6</v>
      </c>
      <c r="M12520" s="34" t="s">
        <v>6</v>
      </c>
      <c r="N12520" s="34">
        <v>29.102530954586946</v>
      </c>
      <c r="O12520" s="34">
        <v>30.978853491506186</v>
      </c>
      <c r="P12520" s="34">
        <v>95.349439000000004</v>
      </c>
      <c r="Q12520" t="s">
        <v>14732</v>
      </c>
      <c r="R12520" t="s">
        <v>14732</v>
      </c>
      <c r="S12520" t="s">
        <v>14732</v>
      </c>
      <c r="T12520" t="s">
        <v>15204</v>
      </c>
      <c r="U12520" t="s">
        <v>15205</v>
      </c>
      <c r="V12520" t="s">
        <v>15206</v>
      </c>
      <c r="W12520" t="s">
        <v>14732</v>
      </c>
      <c r="X12520" t="s">
        <v>14732</v>
      </c>
      <c r="Y12520" t="s">
        <v>6</v>
      </c>
      <c r="Z12520" t="s">
        <v>6</v>
      </c>
      <c r="AA12520" t="s">
        <v>15207</v>
      </c>
      <c r="AB12520" t="s">
        <v>15208</v>
      </c>
      <c r="AC12520" t="s">
        <v>15039</v>
      </c>
    </row>
    <row r="12521" spans="1:29" x14ac:dyDescent="0.3">
      <c r="A12521" t="s">
        <v>343</v>
      </c>
      <c r="B12521" s="35">
        <v>918</v>
      </c>
      <c r="C12521" t="s">
        <v>245</v>
      </c>
      <c r="D12521" s="35">
        <v>2017</v>
      </c>
      <c r="E12521" t="s">
        <v>12923</v>
      </c>
      <c r="F12521" s="34">
        <v>201.70326788473105</v>
      </c>
      <c r="G12521" s="34">
        <v>27.919041334284778</v>
      </c>
      <c r="H12521" s="34">
        <v>173.78422655044628</v>
      </c>
      <c r="I12521" s="34">
        <v>107.49923110422004</v>
      </c>
      <c r="J12521" s="34">
        <v>22.55164675948641</v>
      </c>
      <c r="K12521" s="34">
        <v>84.947584344733627</v>
      </c>
      <c r="L12521" s="34" t="s">
        <v>6</v>
      </c>
      <c r="M12521" s="34" t="s">
        <v>6</v>
      </c>
      <c r="N12521" s="34">
        <v>25.108935545269155</v>
      </c>
      <c r="O12521" s="34">
        <v>26.897644549799477</v>
      </c>
      <c r="P12521" s="34">
        <v>102.682967</v>
      </c>
      <c r="Q12521" t="s">
        <v>14732</v>
      </c>
      <c r="R12521" t="s">
        <v>14732</v>
      </c>
      <c r="S12521" t="s">
        <v>14732</v>
      </c>
      <c r="T12521" t="s">
        <v>15204</v>
      </c>
      <c r="U12521" t="s">
        <v>15205</v>
      </c>
      <c r="V12521" t="s">
        <v>15206</v>
      </c>
      <c r="W12521" t="s">
        <v>14732</v>
      </c>
      <c r="X12521" t="s">
        <v>14732</v>
      </c>
      <c r="Y12521" t="s">
        <v>6</v>
      </c>
      <c r="Z12521" t="s">
        <v>6</v>
      </c>
      <c r="AA12521" t="s">
        <v>15207</v>
      </c>
      <c r="AB12521" t="s">
        <v>15208</v>
      </c>
      <c r="AC12521" t="s">
        <v>15039</v>
      </c>
    </row>
    <row r="12522" spans="1:29" x14ac:dyDescent="0.3">
      <c r="A12522" t="s">
        <v>343</v>
      </c>
      <c r="B12522" s="35">
        <v>918</v>
      </c>
      <c r="C12522" t="s">
        <v>245</v>
      </c>
      <c r="D12522" s="35">
        <v>2018</v>
      </c>
      <c r="E12522" t="s">
        <v>12924</v>
      </c>
      <c r="F12522" s="34">
        <v>198.96940157232461</v>
      </c>
      <c r="G12522" s="34">
        <v>28.167092472481787</v>
      </c>
      <c r="H12522" s="34">
        <v>170.80230909984283</v>
      </c>
      <c r="I12522" s="34">
        <v>106.37032304140727</v>
      </c>
      <c r="J12522" s="34">
        <v>22.988631597771334</v>
      </c>
      <c r="K12522" s="34">
        <v>83.381691443635944</v>
      </c>
      <c r="L12522" s="34" t="s">
        <v>6</v>
      </c>
      <c r="M12522" s="34" t="s">
        <v>6</v>
      </c>
      <c r="N12522" s="34">
        <v>22.139582630081343</v>
      </c>
      <c r="O12522" s="34">
        <v>23.99383989458105</v>
      </c>
      <c r="P12522" s="34">
        <v>109.781654</v>
      </c>
      <c r="Q12522" t="s">
        <v>14732</v>
      </c>
      <c r="R12522" t="s">
        <v>14732</v>
      </c>
      <c r="S12522" t="s">
        <v>14732</v>
      </c>
      <c r="T12522" t="s">
        <v>15204</v>
      </c>
      <c r="U12522" t="s">
        <v>15205</v>
      </c>
      <c r="V12522" t="s">
        <v>15206</v>
      </c>
      <c r="W12522" t="s">
        <v>14732</v>
      </c>
      <c r="X12522" t="s">
        <v>14732</v>
      </c>
      <c r="Y12522" t="s">
        <v>6</v>
      </c>
      <c r="Z12522" t="s">
        <v>6</v>
      </c>
      <c r="AA12522" t="s">
        <v>15207</v>
      </c>
      <c r="AB12522" t="s">
        <v>15208</v>
      </c>
      <c r="AC12522" t="s">
        <v>15039</v>
      </c>
    </row>
    <row r="12523" spans="1:29" x14ac:dyDescent="0.3">
      <c r="A12523" t="s">
        <v>343</v>
      </c>
      <c r="B12523" s="35">
        <v>918</v>
      </c>
      <c r="C12523" t="s">
        <v>245</v>
      </c>
      <c r="D12523" s="35">
        <v>2019</v>
      </c>
      <c r="E12523" t="s">
        <v>12925</v>
      </c>
      <c r="F12523" s="34">
        <v>197.08391261460423</v>
      </c>
      <c r="G12523" s="34">
        <v>28.339834051850193</v>
      </c>
      <c r="H12523" s="34">
        <v>168.74407856275403</v>
      </c>
      <c r="I12523" s="34">
        <v>101.88981515420738</v>
      </c>
      <c r="J12523" s="34">
        <v>23.058802097024124</v>
      </c>
      <c r="K12523" s="34">
        <v>78.831013057183256</v>
      </c>
      <c r="L12523" s="34" t="s">
        <v>6</v>
      </c>
      <c r="M12523" s="34" t="s">
        <v>6</v>
      </c>
      <c r="N12523" s="34">
        <v>20.080731410624491</v>
      </c>
      <c r="O12523" s="34">
        <v>21.925298763797532</v>
      </c>
      <c r="P12523" s="34">
        <v>119.90648899999999</v>
      </c>
      <c r="Q12523" t="s">
        <v>14732</v>
      </c>
      <c r="R12523" t="s">
        <v>14732</v>
      </c>
      <c r="S12523" t="s">
        <v>14732</v>
      </c>
      <c r="T12523" t="s">
        <v>15204</v>
      </c>
      <c r="U12523" t="s">
        <v>15205</v>
      </c>
      <c r="V12523" t="s">
        <v>15206</v>
      </c>
      <c r="W12523" t="s">
        <v>14732</v>
      </c>
      <c r="X12523" t="s">
        <v>14732</v>
      </c>
      <c r="Y12523" t="s">
        <v>6</v>
      </c>
      <c r="Z12523" t="s">
        <v>6</v>
      </c>
      <c r="AA12523" t="s">
        <v>15207</v>
      </c>
      <c r="AB12523" t="s">
        <v>15208</v>
      </c>
      <c r="AC12523" t="s">
        <v>15039</v>
      </c>
    </row>
    <row r="12524" spans="1:29" x14ac:dyDescent="0.3">
      <c r="A12524" t="s">
        <v>343</v>
      </c>
      <c r="B12524" s="35">
        <v>918</v>
      </c>
      <c r="C12524" t="s">
        <v>245</v>
      </c>
      <c r="D12524" s="35">
        <v>2020</v>
      </c>
      <c r="E12524" t="s">
        <v>12926</v>
      </c>
      <c r="F12524" s="34">
        <v>199.9192110974318</v>
      </c>
      <c r="G12524" s="34">
        <v>30.070672410249522</v>
      </c>
      <c r="H12524" s="34">
        <v>169.84853868718227</v>
      </c>
      <c r="I12524" s="34">
        <v>99.850263955478539</v>
      </c>
      <c r="J12524" s="34">
        <v>24.169447162545602</v>
      </c>
      <c r="K12524" s="34">
        <v>75.680816792932944</v>
      </c>
      <c r="L12524" s="34" t="s">
        <v>6</v>
      </c>
      <c r="M12524" s="34" t="s">
        <v>6</v>
      </c>
      <c r="N12524" s="34">
        <v>24.440488785661103</v>
      </c>
      <c r="O12524" s="34" t="s">
        <v>6</v>
      </c>
      <c r="P12524" s="34">
        <v>121.088413</v>
      </c>
      <c r="Q12524" t="s">
        <v>14732</v>
      </c>
      <c r="R12524" t="s">
        <v>14732</v>
      </c>
      <c r="S12524" t="s">
        <v>14732</v>
      </c>
      <c r="T12524" t="s">
        <v>15204</v>
      </c>
      <c r="U12524" t="s">
        <v>15205</v>
      </c>
      <c r="V12524" t="s">
        <v>15206</v>
      </c>
      <c r="W12524" t="s">
        <v>14732</v>
      </c>
      <c r="X12524" t="s">
        <v>14732</v>
      </c>
      <c r="Y12524" t="s">
        <v>6</v>
      </c>
      <c r="Z12524" t="s">
        <v>6</v>
      </c>
      <c r="AA12524" t="s">
        <v>15207</v>
      </c>
      <c r="AB12524" t="s">
        <v>15208</v>
      </c>
      <c r="AC12524" t="s">
        <v>15039</v>
      </c>
    </row>
    <row r="12525" spans="1:29" x14ac:dyDescent="0.3">
      <c r="A12525" t="s">
        <v>343</v>
      </c>
      <c r="B12525" s="35">
        <v>918</v>
      </c>
      <c r="C12525" t="s">
        <v>245</v>
      </c>
      <c r="D12525" s="35">
        <v>2021</v>
      </c>
      <c r="E12525" t="s">
        <v>12927</v>
      </c>
      <c r="F12525" s="34">
        <v>188.04706518244876</v>
      </c>
      <c r="G12525" s="34">
        <v>28.742503526060652</v>
      </c>
      <c r="H12525" s="34">
        <v>159.3045616563881</v>
      </c>
      <c r="I12525" s="34">
        <v>91.829795577520741</v>
      </c>
      <c r="J12525" s="34">
        <v>23.731900738417963</v>
      </c>
      <c r="K12525" s="34">
        <v>68.097894839102779</v>
      </c>
      <c r="L12525" s="34" t="s">
        <v>6</v>
      </c>
      <c r="M12525" s="34" t="s">
        <v>6</v>
      </c>
      <c r="N12525" s="34">
        <v>23.838632759656118</v>
      </c>
      <c r="O12525" s="34">
        <v>23.303540008884976</v>
      </c>
      <c r="P12525" s="34">
        <v>139.601966</v>
      </c>
      <c r="Q12525" t="s">
        <v>14732</v>
      </c>
      <c r="R12525" t="s">
        <v>14732</v>
      </c>
      <c r="S12525" t="s">
        <v>14732</v>
      </c>
      <c r="T12525" t="s">
        <v>15204</v>
      </c>
      <c r="U12525" t="s">
        <v>15205</v>
      </c>
      <c r="V12525" t="s">
        <v>15206</v>
      </c>
      <c r="W12525" t="s">
        <v>14732</v>
      </c>
      <c r="X12525" t="s">
        <v>14732</v>
      </c>
      <c r="Y12525" t="s">
        <v>6</v>
      </c>
      <c r="Z12525" t="s">
        <v>6</v>
      </c>
      <c r="AA12525" t="s">
        <v>15207</v>
      </c>
      <c r="AB12525" t="s">
        <v>15208</v>
      </c>
      <c r="AC12525" t="s">
        <v>15039</v>
      </c>
    </row>
    <row r="12526" spans="1:29" x14ac:dyDescent="0.3">
      <c r="A12526" t="s">
        <v>343</v>
      </c>
      <c r="B12526" s="35">
        <v>918</v>
      </c>
      <c r="C12526" t="s">
        <v>245</v>
      </c>
      <c r="D12526" s="35">
        <v>2022</v>
      </c>
      <c r="E12526" t="s">
        <v>12928</v>
      </c>
      <c r="F12526" s="34">
        <v>174.13705306175603</v>
      </c>
      <c r="G12526" s="34">
        <v>26.82768540440949</v>
      </c>
      <c r="H12526" s="34">
        <v>147.30936765734654</v>
      </c>
      <c r="I12526" s="34">
        <v>80.197715333068388</v>
      </c>
      <c r="J12526" s="34">
        <v>22.400447022958236</v>
      </c>
      <c r="K12526" s="34">
        <v>57.797268310110155</v>
      </c>
      <c r="L12526" s="34" t="s">
        <v>6</v>
      </c>
      <c r="M12526" s="34" t="s">
        <v>6</v>
      </c>
      <c r="N12526" s="34">
        <v>22.484552494712329</v>
      </c>
      <c r="O12526" s="34">
        <v>22.032663773592866</v>
      </c>
      <c r="P12526" s="34">
        <v>168.36003299999999</v>
      </c>
      <c r="Q12526" t="s">
        <v>14732</v>
      </c>
      <c r="R12526" t="s">
        <v>14732</v>
      </c>
      <c r="S12526" t="s">
        <v>14732</v>
      </c>
      <c r="T12526" t="s">
        <v>15204</v>
      </c>
      <c r="U12526" t="s">
        <v>15205</v>
      </c>
      <c r="V12526" t="s">
        <v>15206</v>
      </c>
      <c r="W12526" t="s">
        <v>14732</v>
      </c>
      <c r="X12526" t="s">
        <v>14732</v>
      </c>
      <c r="Y12526" t="s">
        <v>6</v>
      </c>
      <c r="Z12526" t="s">
        <v>6</v>
      </c>
      <c r="AA12526" t="s">
        <v>15207</v>
      </c>
      <c r="AB12526" t="s">
        <v>15208</v>
      </c>
      <c r="AC12526" t="s">
        <v>15039</v>
      </c>
    </row>
    <row r="12527" spans="1:29" x14ac:dyDescent="0.3">
      <c r="A12527" t="s">
        <v>343</v>
      </c>
      <c r="B12527" s="35">
        <v>918</v>
      </c>
      <c r="C12527" t="s">
        <v>245</v>
      </c>
      <c r="D12527" s="35">
        <v>2023</v>
      </c>
      <c r="E12527" t="s">
        <v>12929</v>
      </c>
      <c r="F12527" s="34">
        <v>169.57536691521824</v>
      </c>
      <c r="G12527" s="34">
        <v>27.423156643052472</v>
      </c>
      <c r="H12527" s="34">
        <v>142.15221027216577</v>
      </c>
      <c r="I12527" s="34">
        <v>79.716732222565355</v>
      </c>
      <c r="J12527" s="34">
        <v>23.525514595831872</v>
      </c>
      <c r="K12527" s="34">
        <v>56.191217626733483</v>
      </c>
      <c r="L12527" s="34" t="s">
        <v>6</v>
      </c>
      <c r="M12527" s="34" t="s">
        <v>6</v>
      </c>
      <c r="N12527" s="34">
        <v>22.886155969223655</v>
      </c>
      <c r="O12527" s="34">
        <v>22.343756566915726</v>
      </c>
      <c r="P12527" s="34">
        <v>185.232505</v>
      </c>
      <c r="Q12527" t="s">
        <v>14732</v>
      </c>
      <c r="R12527" t="s">
        <v>14732</v>
      </c>
      <c r="S12527" t="s">
        <v>14732</v>
      </c>
      <c r="T12527" t="s">
        <v>15204</v>
      </c>
      <c r="U12527" t="s">
        <v>15205</v>
      </c>
      <c r="V12527" t="s">
        <v>15206</v>
      </c>
      <c r="W12527" t="s">
        <v>14732</v>
      </c>
      <c r="X12527" t="s">
        <v>14732</v>
      </c>
      <c r="Y12527" t="s">
        <v>6</v>
      </c>
      <c r="Z12527" t="s">
        <v>6</v>
      </c>
      <c r="AA12527" t="s">
        <v>15207</v>
      </c>
      <c r="AB12527" t="s">
        <v>15208</v>
      </c>
      <c r="AC12527" t="s">
        <v>15039</v>
      </c>
    </row>
    <row r="12528" spans="1:29" x14ac:dyDescent="0.3">
      <c r="A12528" t="s">
        <v>343</v>
      </c>
      <c r="B12528" s="35">
        <v>918</v>
      </c>
      <c r="C12528" t="s">
        <v>245</v>
      </c>
      <c r="D12528" s="35">
        <v>2024</v>
      </c>
      <c r="E12528" t="s">
        <v>15209</v>
      </c>
      <c r="F12528" s="34">
        <v>162.92013563678947</v>
      </c>
      <c r="G12528" s="34">
        <v>29.545973786911279</v>
      </c>
      <c r="H12528" s="34">
        <v>133.37416184987819</v>
      </c>
      <c r="I12528" s="34">
        <v>79.919213445947378</v>
      </c>
      <c r="J12528" s="34">
        <v>25.897720819656243</v>
      </c>
      <c r="K12528" s="34">
        <v>54.021492626291135</v>
      </c>
      <c r="L12528" s="34" t="s">
        <v>6</v>
      </c>
      <c r="M12528" s="34" t="s">
        <v>6</v>
      </c>
      <c r="N12528" s="34">
        <v>24.078301981833601</v>
      </c>
      <c r="O12528" s="34">
        <v>23.552425903860971</v>
      </c>
      <c r="P12528" s="34">
        <v>202.861481</v>
      </c>
      <c r="Q12528" t="s">
        <v>14732</v>
      </c>
      <c r="R12528" t="s">
        <v>14732</v>
      </c>
      <c r="S12528" t="s">
        <v>14732</v>
      </c>
      <c r="T12528" t="s">
        <v>15204</v>
      </c>
      <c r="U12528" t="s">
        <v>15205</v>
      </c>
      <c r="V12528" t="s">
        <v>15206</v>
      </c>
      <c r="W12528" t="s">
        <v>14732</v>
      </c>
      <c r="X12528" t="s">
        <v>14732</v>
      </c>
      <c r="Y12528" t="s">
        <v>6</v>
      </c>
      <c r="Z12528" t="s">
        <v>6</v>
      </c>
      <c r="AA12528" t="s">
        <v>15207</v>
      </c>
      <c r="AB12528" t="s">
        <v>15208</v>
      </c>
      <c r="AC12528" t="s">
        <v>15039</v>
      </c>
    </row>
    <row r="12529" spans="1:29" x14ac:dyDescent="0.3">
      <c r="A12529" t="s">
        <v>343</v>
      </c>
      <c r="B12529" s="35">
        <v>921</v>
      </c>
      <c r="C12529" t="s">
        <v>76</v>
      </c>
      <c r="D12529" s="35">
        <v>1950</v>
      </c>
      <c r="E12529" t="s">
        <v>12930</v>
      </c>
      <c r="F12529" s="34" t="s">
        <v>6</v>
      </c>
      <c r="G12529" s="34" t="s">
        <v>6</v>
      </c>
      <c r="H12529" s="34" t="s">
        <v>6</v>
      </c>
      <c r="I12529" s="34" t="s">
        <v>6</v>
      </c>
      <c r="J12529" s="34" t="s">
        <v>6</v>
      </c>
      <c r="K12529" s="34" t="s">
        <v>6</v>
      </c>
      <c r="L12529" s="34" t="s">
        <v>6</v>
      </c>
      <c r="M12529" s="34" t="s">
        <v>6</v>
      </c>
      <c r="N12529" s="34" t="s">
        <v>6</v>
      </c>
      <c r="O12529" s="34" t="s">
        <v>6</v>
      </c>
      <c r="P12529" s="34" t="s">
        <v>6</v>
      </c>
      <c r="Q12529" t="s">
        <v>6</v>
      </c>
      <c r="R12529" t="s">
        <v>6</v>
      </c>
      <c r="S12529" t="s">
        <v>6</v>
      </c>
      <c r="T12529" t="s">
        <v>15210</v>
      </c>
      <c r="U12529" t="s">
        <v>6</v>
      </c>
      <c r="V12529" t="s">
        <v>6</v>
      </c>
      <c r="W12529" t="s">
        <v>6</v>
      </c>
      <c r="X12529" t="s">
        <v>6</v>
      </c>
      <c r="Y12529" t="s">
        <v>6</v>
      </c>
      <c r="Z12529" t="s">
        <v>6</v>
      </c>
      <c r="AA12529" t="s">
        <v>15176</v>
      </c>
      <c r="AB12529" t="s">
        <v>15211</v>
      </c>
      <c r="AC12529" t="s">
        <v>15212</v>
      </c>
    </row>
    <row r="12530" spans="1:29" x14ac:dyDescent="0.3">
      <c r="A12530" t="s">
        <v>343</v>
      </c>
      <c r="B12530" s="35">
        <v>921</v>
      </c>
      <c r="C12530" t="s">
        <v>76</v>
      </c>
      <c r="D12530" s="35">
        <v>1951</v>
      </c>
      <c r="E12530" t="s">
        <v>12932</v>
      </c>
      <c r="F12530" s="34" t="s">
        <v>6</v>
      </c>
      <c r="G12530" s="34" t="s">
        <v>6</v>
      </c>
      <c r="H12530" s="34" t="s">
        <v>6</v>
      </c>
      <c r="I12530" s="34" t="s">
        <v>6</v>
      </c>
      <c r="J12530" s="34" t="s">
        <v>6</v>
      </c>
      <c r="K12530" s="34" t="s">
        <v>6</v>
      </c>
      <c r="L12530" s="34" t="s">
        <v>6</v>
      </c>
      <c r="M12530" s="34" t="s">
        <v>6</v>
      </c>
      <c r="N12530" s="34" t="s">
        <v>6</v>
      </c>
      <c r="O12530" s="34" t="s">
        <v>6</v>
      </c>
      <c r="P12530" s="34" t="s">
        <v>6</v>
      </c>
      <c r="Q12530" t="s">
        <v>6</v>
      </c>
      <c r="R12530" t="s">
        <v>6</v>
      </c>
      <c r="S12530" t="s">
        <v>6</v>
      </c>
      <c r="T12530" t="s">
        <v>15210</v>
      </c>
      <c r="U12530" t="s">
        <v>6</v>
      </c>
      <c r="V12530" t="s">
        <v>6</v>
      </c>
      <c r="W12530" t="s">
        <v>6</v>
      </c>
      <c r="X12530" t="s">
        <v>6</v>
      </c>
      <c r="Y12530" t="s">
        <v>6</v>
      </c>
      <c r="Z12530" t="s">
        <v>6</v>
      </c>
      <c r="AA12530" t="s">
        <v>15176</v>
      </c>
      <c r="AB12530" t="s">
        <v>15211</v>
      </c>
      <c r="AC12530" t="s">
        <v>15212</v>
      </c>
    </row>
    <row r="12531" spans="1:29" x14ac:dyDescent="0.3">
      <c r="A12531" t="s">
        <v>343</v>
      </c>
      <c r="B12531" s="35">
        <v>921</v>
      </c>
      <c r="C12531" t="s">
        <v>76</v>
      </c>
      <c r="D12531" s="35">
        <v>1952</v>
      </c>
      <c r="E12531" t="s">
        <v>12933</v>
      </c>
      <c r="F12531" s="34" t="s">
        <v>6</v>
      </c>
      <c r="G12531" s="34" t="s">
        <v>6</v>
      </c>
      <c r="H12531" s="34" t="s">
        <v>6</v>
      </c>
      <c r="I12531" s="34" t="s">
        <v>6</v>
      </c>
      <c r="J12531" s="34" t="s">
        <v>6</v>
      </c>
      <c r="K12531" s="34" t="s">
        <v>6</v>
      </c>
      <c r="L12531" s="34" t="s">
        <v>6</v>
      </c>
      <c r="M12531" s="34" t="s">
        <v>6</v>
      </c>
      <c r="N12531" s="34" t="s">
        <v>6</v>
      </c>
      <c r="O12531" s="34" t="s">
        <v>6</v>
      </c>
      <c r="P12531" s="34" t="s">
        <v>6</v>
      </c>
      <c r="Q12531" t="s">
        <v>6</v>
      </c>
      <c r="R12531" t="s">
        <v>6</v>
      </c>
      <c r="S12531" t="s">
        <v>6</v>
      </c>
      <c r="T12531" t="s">
        <v>15210</v>
      </c>
      <c r="U12531" t="s">
        <v>6</v>
      </c>
      <c r="V12531" t="s">
        <v>6</v>
      </c>
      <c r="W12531" t="s">
        <v>6</v>
      </c>
      <c r="X12531" t="s">
        <v>6</v>
      </c>
      <c r="Y12531" t="s">
        <v>6</v>
      </c>
      <c r="Z12531" t="s">
        <v>6</v>
      </c>
      <c r="AA12531" t="s">
        <v>15176</v>
      </c>
      <c r="AB12531" t="s">
        <v>15211</v>
      </c>
      <c r="AC12531" t="s">
        <v>15212</v>
      </c>
    </row>
    <row r="12532" spans="1:29" x14ac:dyDescent="0.3">
      <c r="A12532" t="s">
        <v>343</v>
      </c>
      <c r="B12532" s="35">
        <v>921</v>
      </c>
      <c r="C12532" t="s">
        <v>76</v>
      </c>
      <c r="D12532" s="35">
        <v>1953</v>
      </c>
      <c r="E12532" t="s">
        <v>12934</v>
      </c>
      <c r="F12532" s="34" t="s">
        <v>6</v>
      </c>
      <c r="G12532" s="34" t="s">
        <v>6</v>
      </c>
      <c r="H12532" s="34" t="s">
        <v>6</v>
      </c>
      <c r="I12532" s="34" t="s">
        <v>6</v>
      </c>
      <c r="J12532" s="34" t="s">
        <v>6</v>
      </c>
      <c r="K12532" s="34" t="s">
        <v>6</v>
      </c>
      <c r="L12532" s="34" t="s">
        <v>6</v>
      </c>
      <c r="M12532" s="34" t="s">
        <v>6</v>
      </c>
      <c r="N12532" s="34" t="s">
        <v>6</v>
      </c>
      <c r="O12532" s="34" t="s">
        <v>6</v>
      </c>
      <c r="P12532" s="34" t="s">
        <v>6</v>
      </c>
      <c r="Q12532" t="s">
        <v>6</v>
      </c>
      <c r="R12532" t="s">
        <v>6</v>
      </c>
      <c r="S12532" t="s">
        <v>6</v>
      </c>
      <c r="T12532" t="s">
        <v>15210</v>
      </c>
      <c r="U12532" t="s">
        <v>6</v>
      </c>
      <c r="V12532" t="s">
        <v>6</v>
      </c>
      <c r="W12532" t="s">
        <v>6</v>
      </c>
      <c r="X12532" t="s">
        <v>6</v>
      </c>
      <c r="Y12532" t="s">
        <v>6</v>
      </c>
      <c r="Z12532" t="s">
        <v>6</v>
      </c>
      <c r="AA12532" t="s">
        <v>15176</v>
      </c>
      <c r="AB12532" t="s">
        <v>15211</v>
      </c>
      <c r="AC12532" t="s">
        <v>15212</v>
      </c>
    </row>
    <row r="12533" spans="1:29" x14ac:dyDescent="0.3">
      <c r="A12533" t="s">
        <v>343</v>
      </c>
      <c r="B12533" s="35">
        <v>921</v>
      </c>
      <c r="C12533" t="s">
        <v>76</v>
      </c>
      <c r="D12533" s="35">
        <v>1954</v>
      </c>
      <c r="E12533" t="s">
        <v>12935</v>
      </c>
      <c r="F12533" s="34" t="s">
        <v>6</v>
      </c>
      <c r="G12533" s="34" t="s">
        <v>6</v>
      </c>
      <c r="H12533" s="34" t="s">
        <v>6</v>
      </c>
      <c r="I12533" s="34" t="s">
        <v>6</v>
      </c>
      <c r="J12533" s="34" t="s">
        <v>6</v>
      </c>
      <c r="K12533" s="34" t="s">
        <v>6</v>
      </c>
      <c r="L12533" s="34" t="s">
        <v>6</v>
      </c>
      <c r="M12533" s="34" t="s">
        <v>6</v>
      </c>
      <c r="N12533" s="34" t="s">
        <v>6</v>
      </c>
      <c r="O12533" s="34" t="s">
        <v>6</v>
      </c>
      <c r="P12533" s="34" t="s">
        <v>6</v>
      </c>
      <c r="Q12533" t="s">
        <v>6</v>
      </c>
      <c r="R12533" t="s">
        <v>6</v>
      </c>
      <c r="S12533" t="s">
        <v>6</v>
      </c>
      <c r="T12533" t="s">
        <v>15210</v>
      </c>
      <c r="U12533" t="s">
        <v>6</v>
      </c>
      <c r="V12533" t="s">
        <v>6</v>
      </c>
      <c r="W12533" t="s">
        <v>6</v>
      </c>
      <c r="X12533" t="s">
        <v>6</v>
      </c>
      <c r="Y12533" t="s">
        <v>6</v>
      </c>
      <c r="Z12533" t="s">
        <v>6</v>
      </c>
      <c r="AA12533" t="s">
        <v>15176</v>
      </c>
      <c r="AB12533" t="s">
        <v>15211</v>
      </c>
      <c r="AC12533" t="s">
        <v>15212</v>
      </c>
    </row>
    <row r="12534" spans="1:29" x14ac:dyDescent="0.3">
      <c r="A12534" t="s">
        <v>343</v>
      </c>
      <c r="B12534" s="35">
        <v>921</v>
      </c>
      <c r="C12534" t="s">
        <v>76</v>
      </c>
      <c r="D12534" s="35">
        <v>1955</v>
      </c>
      <c r="E12534" t="s">
        <v>12936</v>
      </c>
      <c r="F12534" s="34" t="s">
        <v>6</v>
      </c>
      <c r="G12534" s="34" t="s">
        <v>6</v>
      </c>
      <c r="H12534" s="34" t="s">
        <v>6</v>
      </c>
      <c r="I12534" s="34" t="s">
        <v>6</v>
      </c>
      <c r="J12534" s="34" t="s">
        <v>6</v>
      </c>
      <c r="K12534" s="34" t="s">
        <v>6</v>
      </c>
      <c r="L12534" s="34" t="s">
        <v>6</v>
      </c>
      <c r="M12534" s="34" t="s">
        <v>6</v>
      </c>
      <c r="N12534" s="34" t="s">
        <v>6</v>
      </c>
      <c r="O12534" s="34" t="s">
        <v>6</v>
      </c>
      <c r="P12534" s="34" t="s">
        <v>6</v>
      </c>
      <c r="Q12534" t="s">
        <v>6</v>
      </c>
      <c r="R12534" t="s">
        <v>6</v>
      </c>
      <c r="S12534" t="s">
        <v>6</v>
      </c>
      <c r="T12534" t="s">
        <v>15210</v>
      </c>
      <c r="U12534" t="s">
        <v>6</v>
      </c>
      <c r="V12534" t="s">
        <v>6</v>
      </c>
      <c r="W12534" t="s">
        <v>6</v>
      </c>
      <c r="X12534" t="s">
        <v>6</v>
      </c>
      <c r="Y12534" t="s">
        <v>6</v>
      </c>
      <c r="Z12534" t="s">
        <v>6</v>
      </c>
      <c r="AA12534" t="s">
        <v>15176</v>
      </c>
      <c r="AB12534" t="s">
        <v>15211</v>
      </c>
      <c r="AC12534" t="s">
        <v>15212</v>
      </c>
    </row>
    <row r="12535" spans="1:29" x14ac:dyDescent="0.3">
      <c r="A12535" t="s">
        <v>343</v>
      </c>
      <c r="B12535" s="35">
        <v>921</v>
      </c>
      <c r="C12535" t="s">
        <v>76</v>
      </c>
      <c r="D12535" s="35">
        <v>1956</v>
      </c>
      <c r="E12535" t="s">
        <v>12937</v>
      </c>
      <c r="F12535" s="34" t="s">
        <v>6</v>
      </c>
      <c r="G12535" s="34" t="s">
        <v>6</v>
      </c>
      <c r="H12535" s="34" t="s">
        <v>6</v>
      </c>
      <c r="I12535" s="34" t="s">
        <v>6</v>
      </c>
      <c r="J12535" s="34" t="s">
        <v>6</v>
      </c>
      <c r="K12535" s="34" t="s">
        <v>6</v>
      </c>
      <c r="L12535" s="34" t="s">
        <v>6</v>
      </c>
      <c r="M12535" s="34" t="s">
        <v>6</v>
      </c>
      <c r="N12535" s="34" t="s">
        <v>6</v>
      </c>
      <c r="O12535" s="34" t="s">
        <v>6</v>
      </c>
      <c r="P12535" s="34" t="s">
        <v>6</v>
      </c>
      <c r="Q12535" t="s">
        <v>6</v>
      </c>
      <c r="R12535" t="s">
        <v>6</v>
      </c>
      <c r="S12535" t="s">
        <v>6</v>
      </c>
      <c r="T12535" t="s">
        <v>15210</v>
      </c>
      <c r="U12535" t="s">
        <v>6</v>
      </c>
      <c r="V12535" t="s">
        <v>6</v>
      </c>
      <c r="W12535" t="s">
        <v>6</v>
      </c>
      <c r="X12535" t="s">
        <v>6</v>
      </c>
      <c r="Y12535" t="s">
        <v>6</v>
      </c>
      <c r="Z12535" t="s">
        <v>6</v>
      </c>
      <c r="AA12535" t="s">
        <v>15176</v>
      </c>
      <c r="AB12535" t="s">
        <v>15211</v>
      </c>
      <c r="AC12535" t="s">
        <v>15212</v>
      </c>
    </row>
    <row r="12536" spans="1:29" x14ac:dyDescent="0.3">
      <c r="A12536" t="s">
        <v>343</v>
      </c>
      <c r="B12536" s="35">
        <v>921</v>
      </c>
      <c r="C12536" t="s">
        <v>76</v>
      </c>
      <c r="D12536" s="35">
        <v>1957</v>
      </c>
      <c r="E12536" t="s">
        <v>12938</v>
      </c>
      <c r="F12536" s="34" t="s">
        <v>6</v>
      </c>
      <c r="G12536" s="34" t="s">
        <v>6</v>
      </c>
      <c r="H12536" s="34" t="s">
        <v>6</v>
      </c>
      <c r="I12536" s="34" t="s">
        <v>6</v>
      </c>
      <c r="J12536" s="34" t="s">
        <v>6</v>
      </c>
      <c r="K12536" s="34" t="s">
        <v>6</v>
      </c>
      <c r="L12536" s="34" t="s">
        <v>6</v>
      </c>
      <c r="M12536" s="34" t="s">
        <v>6</v>
      </c>
      <c r="N12536" s="34" t="s">
        <v>6</v>
      </c>
      <c r="O12536" s="34" t="s">
        <v>6</v>
      </c>
      <c r="P12536" s="34" t="s">
        <v>6</v>
      </c>
      <c r="Q12536" t="s">
        <v>6</v>
      </c>
      <c r="R12536" t="s">
        <v>6</v>
      </c>
      <c r="S12536" t="s">
        <v>6</v>
      </c>
      <c r="T12536" t="s">
        <v>15210</v>
      </c>
      <c r="U12536" t="s">
        <v>6</v>
      </c>
      <c r="V12536" t="s">
        <v>6</v>
      </c>
      <c r="W12536" t="s">
        <v>6</v>
      </c>
      <c r="X12536" t="s">
        <v>6</v>
      </c>
      <c r="Y12536" t="s">
        <v>6</v>
      </c>
      <c r="Z12536" t="s">
        <v>6</v>
      </c>
      <c r="AA12536" t="s">
        <v>15176</v>
      </c>
      <c r="AB12536" t="s">
        <v>15211</v>
      </c>
      <c r="AC12536" t="s">
        <v>15212</v>
      </c>
    </row>
    <row r="12537" spans="1:29" x14ac:dyDescent="0.3">
      <c r="A12537" t="s">
        <v>343</v>
      </c>
      <c r="B12537" s="35">
        <v>921</v>
      </c>
      <c r="C12537" t="s">
        <v>76</v>
      </c>
      <c r="D12537" s="35">
        <v>1958</v>
      </c>
      <c r="E12537" t="s">
        <v>12939</v>
      </c>
      <c r="F12537" s="34" t="s">
        <v>6</v>
      </c>
      <c r="G12537" s="34" t="s">
        <v>6</v>
      </c>
      <c r="H12537" s="34" t="s">
        <v>6</v>
      </c>
      <c r="I12537" s="34" t="s">
        <v>6</v>
      </c>
      <c r="J12537" s="34" t="s">
        <v>6</v>
      </c>
      <c r="K12537" s="34" t="s">
        <v>6</v>
      </c>
      <c r="L12537" s="34" t="s">
        <v>6</v>
      </c>
      <c r="M12537" s="34" t="s">
        <v>6</v>
      </c>
      <c r="N12537" s="34" t="s">
        <v>6</v>
      </c>
      <c r="O12537" s="34" t="s">
        <v>6</v>
      </c>
      <c r="P12537" s="34" t="s">
        <v>6</v>
      </c>
      <c r="Q12537" t="s">
        <v>6</v>
      </c>
      <c r="R12537" t="s">
        <v>6</v>
      </c>
      <c r="S12537" t="s">
        <v>6</v>
      </c>
      <c r="T12537" t="s">
        <v>15210</v>
      </c>
      <c r="U12537" t="s">
        <v>6</v>
      </c>
      <c r="V12537" t="s">
        <v>6</v>
      </c>
      <c r="W12537" t="s">
        <v>6</v>
      </c>
      <c r="X12537" t="s">
        <v>6</v>
      </c>
      <c r="Y12537" t="s">
        <v>6</v>
      </c>
      <c r="Z12537" t="s">
        <v>6</v>
      </c>
      <c r="AA12537" t="s">
        <v>15176</v>
      </c>
      <c r="AB12537" t="s">
        <v>15211</v>
      </c>
      <c r="AC12537" t="s">
        <v>15212</v>
      </c>
    </row>
    <row r="12538" spans="1:29" x14ac:dyDescent="0.3">
      <c r="A12538" t="s">
        <v>343</v>
      </c>
      <c r="B12538" s="35">
        <v>921</v>
      </c>
      <c r="C12538" t="s">
        <v>76</v>
      </c>
      <c r="D12538" s="35">
        <v>1959</v>
      </c>
      <c r="E12538" t="s">
        <v>12940</v>
      </c>
      <c r="F12538" s="34" t="s">
        <v>6</v>
      </c>
      <c r="G12538" s="34" t="s">
        <v>6</v>
      </c>
      <c r="H12538" s="34" t="s">
        <v>6</v>
      </c>
      <c r="I12538" s="34" t="s">
        <v>6</v>
      </c>
      <c r="J12538" s="34" t="s">
        <v>6</v>
      </c>
      <c r="K12538" s="34" t="s">
        <v>6</v>
      </c>
      <c r="L12538" s="34" t="s">
        <v>6</v>
      </c>
      <c r="M12538" s="34" t="s">
        <v>6</v>
      </c>
      <c r="N12538" s="34" t="s">
        <v>6</v>
      </c>
      <c r="O12538" s="34" t="s">
        <v>6</v>
      </c>
      <c r="P12538" s="34" t="s">
        <v>6</v>
      </c>
      <c r="Q12538" t="s">
        <v>6</v>
      </c>
      <c r="R12538" t="s">
        <v>6</v>
      </c>
      <c r="S12538" t="s">
        <v>6</v>
      </c>
      <c r="T12538" t="s">
        <v>15210</v>
      </c>
      <c r="U12538" t="s">
        <v>6</v>
      </c>
      <c r="V12538" t="s">
        <v>6</v>
      </c>
      <c r="W12538" t="s">
        <v>6</v>
      </c>
      <c r="X12538" t="s">
        <v>6</v>
      </c>
      <c r="Y12538" t="s">
        <v>6</v>
      </c>
      <c r="Z12538" t="s">
        <v>6</v>
      </c>
      <c r="AA12538" t="s">
        <v>15176</v>
      </c>
      <c r="AB12538" t="s">
        <v>15211</v>
      </c>
      <c r="AC12538" t="s">
        <v>15212</v>
      </c>
    </row>
    <row r="12539" spans="1:29" x14ac:dyDescent="0.3">
      <c r="A12539" t="s">
        <v>343</v>
      </c>
      <c r="B12539" s="35">
        <v>921</v>
      </c>
      <c r="C12539" t="s">
        <v>76</v>
      </c>
      <c r="D12539" s="35">
        <v>1960</v>
      </c>
      <c r="E12539" t="s">
        <v>12941</v>
      </c>
      <c r="F12539" s="34" t="s">
        <v>6</v>
      </c>
      <c r="G12539" s="34" t="s">
        <v>6</v>
      </c>
      <c r="H12539" s="34" t="s">
        <v>6</v>
      </c>
      <c r="I12539" s="34" t="s">
        <v>6</v>
      </c>
      <c r="J12539" s="34" t="s">
        <v>6</v>
      </c>
      <c r="K12539" s="34" t="s">
        <v>6</v>
      </c>
      <c r="L12539" s="34" t="s">
        <v>6</v>
      </c>
      <c r="M12539" s="34" t="s">
        <v>6</v>
      </c>
      <c r="N12539" s="34" t="s">
        <v>6</v>
      </c>
      <c r="O12539" s="34" t="s">
        <v>6</v>
      </c>
      <c r="P12539" s="34" t="s">
        <v>6</v>
      </c>
      <c r="Q12539" t="s">
        <v>6</v>
      </c>
      <c r="R12539" t="s">
        <v>6</v>
      </c>
      <c r="S12539" t="s">
        <v>6</v>
      </c>
      <c r="T12539" t="s">
        <v>15210</v>
      </c>
      <c r="U12539" t="s">
        <v>6</v>
      </c>
      <c r="V12539" t="s">
        <v>6</v>
      </c>
      <c r="W12539" t="s">
        <v>6</v>
      </c>
      <c r="X12539" t="s">
        <v>6</v>
      </c>
      <c r="Y12539" t="s">
        <v>6</v>
      </c>
      <c r="Z12539" t="s">
        <v>6</v>
      </c>
      <c r="AA12539" t="s">
        <v>15176</v>
      </c>
      <c r="AB12539" t="s">
        <v>15211</v>
      </c>
      <c r="AC12539" t="s">
        <v>15212</v>
      </c>
    </row>
    <row r="12540" spans="1:29" x14ac:dyDescent="0.3">
      <c r="A12540" t="s">
        <v>343</v>
      </c>
      <c r="B12540" s="35">
        <v>921</v>
      </c>
      <c r="C12540" t="s">
        <v>76</v>
      </c>
      <c r="D12540" s="35">
        <v>1961</v>
      </c>
      <c r="E12540" t="s">
        <v>12942</v>
      </c>
      <c r="F12540" s="34" t="s">
        <v>6</v>
      </c>
      <c r="G12540" s="34" t="s">
        <v>6</v>
      </c>
      <c r="H12540" s="34" t="s">
        <v>6</v>
      </c>
      <c r="I12540" s="34" t="s">
        <v>6</v>
      </c>
      <c r="J12540" s="34" t="s">
        <v>6</v>
      </c>
      <c r="K12540" s="34" t="s">
        <v>6</v>
      </c>
      <c r="L12540" s="34" t="s">
        <v>6</v>
      </c>
      <c r="M12540" s="34" t="s">
        <v>6</v>
      </c>
      <c r="N12540" s="34" t="s">
        <v>6</v>
      </c>
      <c r="O12540" s="34" t="s">
        <v>6</v>
      </c>
      <c r="P12540" s="34" t="s">
        <v>6</v>
      </c>
      <c r="Q12540" t="s">
        <v>6</v>
      </c>
      <c r="R12540" t="s">
        <v>6</v>
      </c>
      <c r="S12540" t="s">
        <v>6</v>
      </c>
      <c r="T12540" t="s">
        <v>15210</v>
      </c>
      <c r="U12540" t="s">
        <v>6</v>
      </c>
      <c r="V12540" t="s">
        <v>6</v>
      </c>
      <c r="W12540" t="s">
        <v>6</v>
      </c>
      <c r="X12540" t="s">
        <v>6</v>
      </c>
      <c r="Y12540" t="s">
        <v>6</v>
      </c>
      <c r="Z12540" t="s">
        <v>6</v>
      </c>
      <c r="AA12540" t="s">
        <v>15176</v>
      </c>
      <c r="AB12540" t="s">
        <v>15211</v>
      </c>
      <c r="AC12540" t="s">
        <v>15212</v>
      </c>
    </row>
    <row r="12541" spans="1:29" x14ac:dyDescent="0.3">
      <c r="A12541" t="s">
        <v>343</v>
      </c>
      <c r="B12541" s="35">
        <v>921</v>
      </c>
      <c r="C12541" t="s">
        <v>76</v>
      </c>
      <c r="D12541" s="35">
        <v>1962</v>
      </c>
      <c r="E12541" t="s">
        <v>12943</v>
      </c>
      <c r="F12541" s="34" t="s">
        <v>6</v>
      </c>
      <c r="G12541" s="34" t="s">
        <v>6</v>
      </c>
      <c r="H12541" s="34" t="s">
        <v>6</v>
      </c>
      <c r="I12541" s="34" t="s">
        <v>6</v>
      </c>
      <c r="J12541" s="34" t="s">
        <v>6</v>
      </c>
      <c r="K12541" s="34" t="s">
        <v>6</v>
      </c>
      <c r="L12541" s="34" t="s">
        <v>6</v>
      </c>
      <c r="M12541" s="34" t="s">
        <v>6</v>
      </c>
      <c r="N12541" s="34" t="s">
        <v>6</v>
      </c>
      <c r="O12541" s="34" t="s">
        <v>6</v>
      </c>
      <c r="P12541" s="34" t="s">
        <v>6</v>
      </c>
      <c r="Q12541" t="s">
        <v>6</v>
      </c>
      <c r="R12541" t="s">
        <v>6</v>
      </c>
      <c r="S12541" t="s">
        <v>6</v>
      </c>
      <c r="T12541" t="s">
        <v>15210</v>
      </c>
      <c r="U12541" t="s">
        <v>6</v>
      </c>
      <c r="V12541" t="s">
        <v>6</v>
      </c>
      <c r="W12541" t="s">
        <v>6</v>
      </c>
      <c r="X12541" t="s">
        <v>6</v>
      </c>
      <c r="Y12541" t="s">
        <v>6</v>
      </c>
      <c r="Z12541" t="s">
        <v>6</v>
      </c>
      <c r="AA12541" t="s">
        <v>15176</v>
      </c>
      <c r="AB12541" t="s">
        <v>15211</v>
      </c>
      <c r="AC12541" t="s">
        <v>15212</v>
      </c>
    </row>
    <row r="12542" spans="1:29" x14ac:dyDescent="0.3">
      <c r="A12542" t="s">
        <v>343</v>
      </c>
      <c r="B12542" s="35">
        <v>921</v>
      </c>
      <c r="C12542" t="s">
        <v>76</v>
      </c>
      <c r="D12542" s="35">
        <v>1963</v>
      </c>
      <c r="E12542" t="s">
        <v>12944</v>
      </c>
      <c r="F12542" s="34" t="s">
        <v>6</v>
      </c>
      <c r="G12542" s="34" t="s">
        <v>6</v>
      </c>
      <c r="H12542" s="34" t="s">
        <v>6</v>
      </c>
      <c r="I12542" s="34" t="s">
        <v>6</v>
      </c>
      <c r="J12542" s="34" t="s">
        <v>6</v>
      </c>
      <c r="K12542" s="34" t="s">
        <v>6</v>
      </c>
      <c r="L12542" s="34" t="s">
        <v>6</v>
      </c>
      <c r="M12542" s="34" t="s">
        <v>6</v>
      </c>
      <c r="N12542" s="34" t="s">
        <v>6</v>
      </c>
      <c r="O12542" s="34" t="s">
        <v>6</v>
      </c>
      <c r="P12542" s="34" t="s">
        <v>6</v>
      </c>
      <c r="Q12542" t="s">
        <v>6</v>
      </c>
      <c r="R12542" t="s">
        <v>6</v>
      </c>
      <c r="S12542" t="s">
        <v>6</v>
      </c>
      <c r="T12542" t="s">
        <v>15210</v>
      </c>
      <c r="U12542" t="s">
        <v>6</v>
      </c>
      <c r="V12542" t="s">
        <v>6</v>
      </c>
      <c r="W12542" t="s">
        <v>6</v>
      </c>
      <c r="X12542" t="s">
        <v>6</v>
      </c>
      <c r="Y12542" t="s">
        <v>6</v>
      </c>
      <c r="Z12542" t="s">
        <v>6</v>
      </c>
      <c r="AA12542" t="s">
        <v>15176</v>
      </c>
      <c r="AB12542" t="s">
        <v>15211</v>
      </c>
      <c r="AC12542" t="s">
        <v>15212</v>
      </c>
    </row>
    <row r="12543" spans="1:29" x14ac:dyDescent="0.3">
      <c r="A12543" t="s">
        <v>343</v>
      </c>
      <c r="B12543" s="35">
        <v>921</v>
      </c>
      <c r="C12543" t="s">
        <v>76</v>
      </c>
      <c r="D12543" s="35">
        <v>1964</v>
      </c>
      <c r="E12543" t="s">
        <v>12945</v>
      </c>
      <c r="F12543" s="34" t="s">
        <v>6</v>
      </c>
      <c r="G12543" s="34" t="s">
        <v>6</v>
      </c>
      <c r="H12543" s="34" t="s">
        <v>6</v>
      </c>
      <c r="I12543" s="34" t="s">
        <v>6</v>
      </c>
      <c r="J12543" s="34" t="s">
        <v>6</v>
      </c>
      <c r="K12543" s="34" t="s">
        <v>6</v>
      </c>
      <c r="L12543" s="34" t="s">
        <v>6</v>
      </c>
      <c r="M12543" s="34" t="s">
        <v>6</v>
      </c>
      <c r="N12543" s="34" t="s">
        <v>6</v>
      </c>
      <c r="O12543" s="34" t="s">
        <v>6</v>
      </c>
      <c r="P12543" s="34" t="s">
        <v>6</v>
      </c>
      <c r="Q12543" t="s">
        <v>6</v>
      </c>
      <c r="R12543" t="s">
        <v>6</v>
      </c>
      <c r="S12543" t="s">
        <v>6</v>
      </c>
      <c r="T12543" t="s">
        <v>15210</v>
      </c>
      <c r="U12543" t="s">
        <v>6</v>
      </c>
      <c r="V12543" t="s">
        <v>6</v>
      </c>
      <c r="W12543" t="s">
        <v>6</v>
      </c>
      <c r="X12543" t="s">
        <v>6</v>
      </c>
      <c r="Y12543" t="s">
        <v>6</v>
      </c>
      <c r="Z12543" t="s">
        <v>6</v>
      </c>
      <c r="AA12543" t="s">
        <v>15176</v>
      </c>
      <c r="AB12543" t="s">
        <v>15211</v>
      </c>
      <c r="AC12543" t="s">
        <v>15212</v>
      </c>
    </row>
    <row r="12544" spans="1:29" x14ac:dyDescent="0.3">
      <c r="A12544" t="s">
        <v>343</v>
      </c>
      <c r="B12544" s="35">
        <v>921</v>
      </c>
      <c r="C12544" t="s">
        <v>76</v>
      </c>
      <c r="D12544" s="35">
        <v>1965</v>
      </c>
      <c r="E12544" t="s">
        <v>12946</v>
      </c>
      <c r="F12544" s="34" t="s">
        <v>6</v>
      </c>
      <c r="G12544" s="34" t="s">
        <v>6</v>
      </c>
      <c r="H12544" s="34" t="s">
        <v>6</v>
      </c>
      <c r="I12544" s="34" t="s">
        <v>6</v>
      </c>
      <c r="J12544" s="34" t="s">
        <v>6</v>
      </c>
      <c r="K12544" s="34" t="s">
        <v>6</v>
      </c>
      <c r="L12544" s="34" t="s">
        <v>6</v>
      </c>
      <c r="M12544" s="34" t="s">
        <v>6</v>
      </c>
      <c r="N12544" s="34" t="s">
        <v>6</v>
      </c>
      <c r="O12544" s="34" t="s">
        <v>6</v>
      </c>
      <c r="P12544" s="34" t="s">
        <v>6</v>
      </c>
      <c r="Q12544" t="s">
        <v>6</v>
      </c>
      <c r="R12544" t="s">
        <v>6</v>
      </c>
      <c r="S12544" t="s">
        <v>6</v>
      </c>
      <c r="T12544" t="s">
        <v>15210</v>
      </c>
      <c r="U12544" t="s">
        <v>6</v>
      </c>
      <c r="V12544" t="s">
        <v>6</v>
      </c>
      <c r="W12544" t="s">
        <v>6</v>
      </c>
      <c r="X12544" t="s">
        <v>6</v>
      </c>
      <c r="Y12544" t="s">
        <v>6</v>
      </c>
      <c r="Z12544" t="s">
        <v>6</v>
      </c>
      <c r="AA12544" t="s">
        <v>15176</v>
      </c>
      <c r="AB12544" t="s">
        <v>15211</v>
      </c>
      <c r="AC12544" t="s">
        <v>15212</v>
      </c>
    </row>
    <row r="12545" spans="1:29" x14ac:dyDescent="0.3">
      <c r="A12545" t="s">
        <v>343</v>
      </c>
      <c r="B12545" s="35">
        <v>921</v>
      </c>
      <c r="C12545" t="s">
        <v>76</v>
      </c>
      <c r="D12545" s="35">
        <v>1966</v>
      </c>
      <c r="E12545" t="s">
        <v>12947</v>
      </c>
      <c r="F12545" s="34" t="s">
        <v>6</v>
      </c>
      <c r="G12545" s="34" t="s">
        <v>6</v>
      </c>
      <c r="H12545" s="34" t="s">
        <v>6</v>
      </c>
      <c r="I12545" s="34" t="s">
        <v>6</v>
      </c>
      <c r="J12545" s="34" t="s">
        <v>6</v>
      </c>
      <c r="K12545" s="34" t="s">
        <v>6</v>
      </c>
      <c r="L12545" s="34" t="s">
        <v>6</v>
      </c>
      <c r="M12545" s="34" t="s">
        <v>6</v>
      </c>
      <c r="N12545" s="34" t="s">
        <v>6</v>
      </c>
      <c r="O12545" s="34" t="s">
        <v>6</v>
      </c>
      <c r="P12545" s="34" t="s">
        <v>6</v>
      </c>
      <c r="Q12545" t="s">
        <v>6</v>
      </c>
      <c r="R12545" t="s">
        <v>6</v>
      </c>
      <c r="S12545" t="s">
        <v>6</v>
      </c>
      <c r="T12545" t="s">
        <v>15210</v>
      </c>
      <c r="U12545" t="s">
        <v>6</v>
      </c>
      <c r="V12545" t="s">
        <v>6</v>
      </c>
      <c r="W12545" t="s">
        <v>6</v>
      </c>
      <c r="X12545" t="s">
        <v>6</v>
      </c>
      <c r="Y12545" t="s">
        <v>6</v>
      </c>
      <c r="Z12545" t="s">
        <v>6</v>
      </c>
      <c r="AA12545" t="s">
        <v>15176</v>
      </c>
      <c r="AB12545" t="s">
        <v>15211</v>
      </c>
      <c r="AC12545" t="s">
        <v>15212</v>
      </c>
    </row>
    <row r="12546" spans="1:29" x14ac:dyDescent="0.3">
      <c r="A12546" t="s">
        <v>343</v>
      </c>
      <c r="B12546" s="35">
        <v>921</v>
      </c>
      <c r="C12546" t="s">
        <v>76</v>
      </c>
      <c r="D12546" s="35">
        <v>1967</v>
      </c>
      <c r="E12546" t="s">
        <v>12948</v>
      </c>
      <c r="F12546" s="34" t="s">
        <v>6</v>
      </c>
      <c r="G12546" s="34" t="s">
        <v>6</v>
      </c>
      <c r="H12546" s="34" t="s">
        <v>6</v>
      </c>
      <c r="I12546" s="34" t="s">
        <v>6</v>
      </c>
      <c r="J12546" s="34" t="s">
        <v>6</v>
      </c>
      <c r="K12546" s="34" t="s">
        <v>6</v>
      </c>
      <c r="L12546" s="34" t="s">
        <v>6</v>
      </c>
      <c r="M12546" s="34" t="s">
        <v>6</v>
      </c>
      <c r="N12546" s="34" t="s">
        <v>6</v>
      </c>
      <c r="O12546" s="34" t="s">
        <v>6</v>
      </c>
      <c r="P12546" s="34" t="s">
        <v>6</v>
      </c>
      <c r="Q12546" t="s">
        <v>6</v>
      </c>
      <c r="R12546" t="s">
        <v>6</v>
      </c>
      <c r="S12546" t="s">
        <v>6</v>
      </c>
      <c r="T12546" t="s">
        <v>15210</v>
      </c>
      <c r="U12546" t="s">
        <v>6</v>
      </c>
      <c r="V12546" t="s">
        <v>6</v>
      </c>
      <c r="W12546" t="s">
        <v>6</v>
      </c>
      <c r="X12546" t="s">
        <v>6</v>
      </c>
      <c r="Y12546" t="s">
        <v>6</v>
      </c>
      <c r="Z12546" t="s">
        <v>6</v>
      </c>
      <c r="AA12546" t="s">
        <v>15176</v>
      </c>
      <c r="AB12546" t="s">
        <v>15211</v>
      </c>
      <c r="AC12546" t="s">
        <v>15212</v>
      </c>
    </row>
    <row r="12547" spans="1:29" x14ac:dyDescent="0.3">
      <c r="A12547" t="s">
        <v>343</v>
      </c>
      <c r="B12547" s="35">
        <v>921</v>
      </c>
      <c r="C12547" t="s">
        <v>76</v>
      </c>
      <c r="D12547" s="35">
        <v>1968</v>
      </c>
      <c r="E12547" t="s">
        <v>12949</v>
      </c>
      <c r="F12547" s="34" t="s">
        <v>6</v>
      </c>
      <c r="G12547" s="34" t="s">
        <v>6</v>
      </c>
      <c r="H12547" s="34" t="s">
        <v>6</v>
      </c>
      <c r="I12547" s="34" t="s">
        <v>6</v>
      </c>
      <c r="J12547" s="34" t="s">
        <v>6</v>
      </c>
      <c r="K12547" s="34" t="s">
        <v>6</v>
      </c>
      <c r="L12547" s="34" t="s">
        <v>6</v>
      </c>
      <c r="M12547" s="34" t="s">
        <v>6</v>
      </c>
      <c r="N12547" s="34" t="s">
        <v>6</v>
      </c>
      <c r="O12547" s="34" t="s">
        <v>6</v>
      </c>
      <c r="P12547" s="34" t="s">
        <v>6</v>
      </c>
      <c r="Q12547" t="s">
        <v>6</v>
      </c>
      <c r="R12547" t="s">
        <v>6</v>
      </c>
      <c r="S12547" t="s">
        <v>6</v>
      </c>
      <c r="T12547" t="s">
        <v>15210</v>
      </c>
      <c r="U12547" t="s">
        <v>6</v>
      </c>
      <c r="V12547" t="s">
        <v>6</v>
      </c>
      <c r="W12547" t="s">
        <v>6</v>
      </c>
      <c r="X12547" t="s">
        <v>6</v>
      </c>
      <c r="Y12547" t="s">
        <v>6</v>
      </c>
      <c r="Z12547" t="s">
        <v>6</v>
      </c>
      <c r="AA12547" t="s">
        <v>15176</v>
      </c>
      <c r="AB12547" t="s">
        <v>15211</v>
      </c>
      <c r="AC12547" t="s">
        <v>15212</v>
      </c>
    </row>
    <row r="12548" spans="1:29" x14ac:dyDescent="0.3">
      <c r="A12548" t="s">
        <v>343</v>
      </c>
      <c r="B12548" s="35">
        <v>921</v>
      </c>
      <c r="C12548" t="s">
        <v>76</v>
      </c>
      <c r="D12548" s="35">
        <v>1969</v>
      </c>
      <c r="E12548" t="s">
        <v>12950</v>
      </c>
      <c r="F12548" s="34" t="s">
        <v>6</v>
      </c>
      <c r="G12548" s="34" t="s">
        <v>6</v>
      </c>
      <c r="H12548" s="34" t="s">
        <v>6</v>
      </c>
      <c r="I12548" s="34" t="s">
        <v>6</v>
      </c>
      <c r="J12548" s="34" t="s">
        <v>6</v>
      </c>
      <c r="K12548" s="34" t="s">
        <v>6</v>
      </c>
      <c r="L12548" s="34" t="s">
        <v>6</v>
      </c>
      <c r="M12548" s="34" t="s">
        <v>6</v>
      </c>
      <c r="N12548" s="34" t="s">
        <v>6</v>
      </c>
      <c r="O12548" s="34" t="s">
        <v>6</v>
      </c>
      <c r="P12548" s="34" t="s">
        <v>6</v>
      </c>
      <c r="Q12548" t="s">
        <v>6</v>
      </c>
      <c r="R12548" t="s">
        <v>6</v>
      </c>
      <c r="S12548" t="s">
        <v>6</v>
      </c>
      <c r="T12548" t="s">
        <v>15210</v>
      </c>
      <c r="U12548" t="s">
        <v>6</v>
      </c>
      <c r="V12548" t="s">
        <v>6</v>
      </c>
      <c r="W12548" t="s">
        <v>6</v>
      </c>
      <c r="X12548" t="s">
        <v>6</v>
      </c>
      <c r="Y12548" t="s">
        <v>6</v>
      </c>
      <c r="Z12548" t="s">
        <v>6</v>
      </c>
      <c r="AA12548" t="s">
        <v>15176</v>
      </c>
      <c r="AB12548" t="s">
        <v>15211</v>
      </c>
      <c r="AC12548" t="s">
        <v>15212</v>
      </c>
    </row>
    <row r="12549" spans="1:29" x14ac:dyDescent="0.3">
      <c r="A12549" t="s">
        <v>343</v>
      </c>
      <c r="B12549" s="35">
        <v>921</v>
      </c>
      <c r="C12549" t="s">
        <v>76</v>
      </c>
      <c r="D12549" s="35">
        <v>1970</v>
      </c>
      <c r="E12549" t="s">
        <v>12951</v>
      </c>
      <c r="F12549" s="34" t="s">
        <v>6</v>
      </c>
      <c r="G12549" s="34" t="s">
        <v>6</v>
      </c>
      <c r="H12549" s="34" t="s">
        <v>6</v>
      </c>
      <c r="I12549" s="34" t="s">
        <v>6</v>
      </c>
      <c r="J12549" s="34" t="s">
        <v>6</v>
      </c>
      <c r="K12549" s="34" t="s">
        <v>6</v>
      </c>
      <c r="L12549" s="34" t="s">
        <v>6</v>
      </c>
      <c r="M12549" s="34" t="s">
        <v>6</v>
      </c>
      <c r="N12549" s="34" t="s">
        <v>6</v>
      </c>
      <c r="O12549" s="34" t="s">
        <v>6</v>
      </c>
      <c r="P12549" s="34" t="s">
        <v>6</v>
      </c>
      <c r="Q12549" t="s">
        <v>6</v>
      </c>
      <c r="R12549" t="s">
        <v>6</v>
      </c>
      <c r="S12549" t="s">
        <v>6</v>
      </c>
      <c r="T12549" t="s">
        <v>15210</v>
      </c>
      <c r="U12549" t="s">
        <v>6</v>
      </c>
      <c r="V12549" t="s">
        <v>6</v>
      </c>
      <c r="W12549" t="s">
        <v>6</v>
      </c>
      <c r="X12549" t="s">
        <v>6</v>
      </c>
      <c r="Y12549" t="s">
        <v>6</v>
      </c>
      <c r="Z12549" t="s">
        <v>6</v>
      </c>
      <c r="AA12549" t="s">
        <v>15176</v>
      </c>
      <c r="AB12549" t="s">
        <v>15211</v>
      </c>
      <c r="AC12549" t="s">
        <v>15212</v>
      </c>
    </row>
    <row r="12550" spans="1:29" x14ac:dyDescent="0.3">
      <c r="A12550" t="s">
        <v>343</v>
      </c>
      <c r="B12550" s="35">
        <v>921</v>
      </c>
      <c r="C12550" t="s">
        <v>76</v>
      </c>
      <c r="D12550" s="35">
        <v>1971</v>
      </c>
      <c r="E12550" t="s">
        <v>12952</v>
      </c>
      <c r="F12550" s="34" t="s">
        <v>6</v>
      </c>
      <c r="G12550" s="34" t="s">
        <v>6</v>
      </c>
      <c r="H12550" s="34" t="s">
        <v>6</v>
      </c>
      <c r="I12550" s="34" t="s">
        <v>6</v>
      </c>
      <c r="J12550" s="34" t="s">
        <v>6</v>
      </c>
      <c r="K12550" s="34" t="s">
        <v>6</v>
      </c>
      <c r="L12550" s="34" t="s">
        <v>6</v>
      </c>
      <c r="M12550" s="34" t="s">
        <v>6</v>
      </c>
      <c r="N12550" s="34" t="s">
        <v>6</v>
      </c>
      <c r="O12550" s="34" t="s">
        <v>6</v>
      </c>
      <c r="P12550" s="34" t="s">
        <v>6</v>
      </c>
      <c r="Q12550" t="s">
        <v>6</v>
      </c>
      <c r="R12550" t="s">
        <v>6</v>
      </c>
      <c r="S12550" t="s">
        <v>6</v>
      </c>
      <c r="T12550" t="s">
        <v>15210</v>
      </c>
      <c r="U12550" t="s">
        <v>6</v>
      </c>
      <c r="V12550" t="s">
        <v>6</v>
      </c>
      <c r="W12550" t="s">
        <v>6</v>
      </c>
      <c r="X12550" t="s">
        <v>6</v>
      </c>
      <c r="Y12550" t="s">
        <v>6</v>
      </c>
      <c r="Z12550" t="s">
        <v>6</v>
      </c>
      <c r="AA12550" t="s">
        <v>15176</v>
      </c>
      <c r="AB12550" t="s">
        <v>15211</v>
      </c>
      <c r="AC12550" t="s">
        <v>15212</v>
      </c>
    </row>
    <row r="12551" spans="1:29" x14ac:dyDescent="0.3">
      <c r="A12551" t="s">
        <v>343</v>
      </c>
      <c r="B12551" s="35">
        <v>921</v>
      </c>
      <c r="C12551" t="s">
        <v>76</v>
      </c>
      <c r="D12551" s="35">
        <v>1972</v>
      </c>
      <c r="E12551" t="s">
        <v>12953</v>
      </c>
      <c r="F12551" s="34" t="s">
        <v>6</v>
      </c>
      <c r="G12551" s="34" t="s">
        <v>6</v>
      </c>
      <c r="H12551" s="34" t="s">
        <v>6</v>
      </c>
      <c r="I12551" s="34" t="s">
        <v>6</v>
      </c>
      <c r="J12551" s="34" t="s">
        <v>6</v>
      </c>
      <c r="K12551" s="34" t="s">
        <v>6</v>
      </c>
      <c r="L12551" s="34" t="s">
        <v>6</v>
      </c>
      <c r="M12551" s="34" t="s">
        <v>6</v>
      </c>
      <c r="N12551" s="34" t="s">
        <v>6</v>
      </c>
      <c r="O12551" s="34" t="s">
        <v>6</v>
      </c>
      <c r="P12551" s="34" t="s">
        <v>6</v>
      </c>
      <c r="Q12551" t="s">
        <v>6</v>
      </c>
      <c r="R12551" t="s">
        <v>6</v>
      </c>
      <c r="S12551" t="s">
        <v>6</v>
      </c>
      <c r="T12551" t="s">
        <v>15210</v>
      </c>
      <c r="U12551" t="s">
        <v>6</v>
      </c>
      <c r="V12551" t="s">
        <v>6</v>
      </c>
      <c r="W12551" t="s">
        <v>6</v>
      </c>
      <c r="X12551" t="s">
        <v>6</v>
      </c>
      <c r="Y12551" t="s">
        <v>6</v>
      </c>
      <c r="Z12551" t="s">
        <v>6</v>
      </c>
      <c r="AA12551" t="s">
        <v>15176</v>
      </c>
      <c r="AB12551" t="s">
        <v>15211</v>
      </c>
      <c r="AC12551" t="s">
        <v>15212</v>
      </c>
    </row>
    <row r="12552" spans="1:29" x14ac:dyDescent="0.3">
      <c r="A12552" t="s">
        <v>343</v>
      </c>
      <c r="B12552" s="35">
        <v>921</v>
      </c>
      <c r="C12552" t="s">
        <v>76</v>
      </c>
      <c r="D12552" s="35">
        <v>1973</v>
      </c>
      <c r="E12552" t="s">
        <v>12954</v>
      </c>
      <c r="F12552" s="34" t="s">
        <v>6</v>
      </c>
      <c r="G12552" s="34" t="s">
        <v>6</v>
      </c>
      <c r="H12552" s="34" t="s">
        <v>6</v>
      </c>
      <c r="I12552" s="34" t="s">
        <v>6</v>
      </c>
      <c r="J12552" s="34" t="s">
        <v>6</v>
      </c>
      <c r="K12552" s="34" t="s">
        <v>6</v>
      </c>
      <c r="L12552" s="34" t="s">
        <v>6</v>
      </c>
      <c r="M12552" s="34" t="s">
        <v>6</v>
      </c>
      <c r="N12552" s="34" t="s">
        <v>6</v>
      </c>
      <c r="O12552" s="34" t="s">
        <v>6</v>
      </c>
      <c r="P12552" s="34" t="s">
        <v>6</v>
      </c>
      <c r="Q12552" t="s">
        <v>6</v>
      </c>
      <c r="R12552" t="s">
        <v>6</v>
      </c>
      <c r="S12552" t="s">
        <v>6</v>
      </c>
      <c r="T12552" t="s">
        <v>15210</v>
      </c>
      <c r="U12552" t="s">
        <v>6</v>
      </c>
      <c r="V12552" t="s">
        <v>6</v>
      </c>
      <c r="W12552" t="s">
        <v>6</v>
      </c>
      <c r="X12552" t="s">
        <v>6</v>
      </c>
      <c r="Y12552" t="s">
        <v>6</v>
      </c>
      <c r="Z12552" t="s">
        <v>6</v>
      </c>
      <c r="AA12552" t="s">
        <v>15176</v>
      </c>
      <c r="AB12552" t="s">
        <v>15211</v>
      </c>
      <c r="AC12552" t="s">
        <v>15212</v>
      </c>
    </row>
    <row r="12553" spans="1:29" x14ac:dyDescent="0.3">
      <c r="A12553" t="s">
        <v>343</v>
      </c>
      <c r="B12553" s="35">
        <v>921</v>
      </c>
      <c r="C12553" t="s">
        <v>76</v>
      </c>
      <c r="D12553" s="35">
        <v>1974</v>
      </c>
      <c r="E12553" t="s">
        <v>12955</v>
      </c>
      <c r="F12553" s="34" t="s">
        <v>6</v>
      </c>
      <c r="G12553" s="34" t="s">
        <v>6</v>
      </c>
      <c r="H12553" s="34" t="s">
        <v>6</v>
      </c>
      <c r="I12553" s="34" t="s">
        <v>6</v>
      </c>
      <c r="J12553" s="34" t="s">
        <v>6</v>
      </c>
      <c r="K12553" s="34" t="s">
        <v>6</v>
      </c>
      <c r="L12553" s="34" t="s">
        <v>6</v>
      </c>
      <c r="M12553" s="34" t="s">
        <v>6</v>
      </c>
      <c r="N12553" s="34" t="s">
        <v>6</v>
      </c>
      <c r="O12553" s="34" t="s">
        <v>6</v>
      </c>
      <c r="P12553" s="34" t="s">
        <v>6</v>
      </c>
      <c r="Q12553" t="s">
        <v>6</v>
      </c>
      <c r="R12553" t="s">
        <v>6</v>
      </c>
      <c r="S12553" t="s">
        <v>6</v>
      </c>
      <c r="T12553" t="s">
        <v>15210</v>
      </c>
      <c r="U12553" t="s">
        <v>6</v>
      </c>
      <c r="V12553" t="s">
        <v>6</v>
      </c>
      <c r="W12553" t="s">
        <v>6</v>
      </c>
      <c r="X12553" t="s">
        <v>6</v>
      </c>
      <c r="Y12553" t="s">
        <v>6</v>
      </c>
      <c r="Z12553" t="s">
        <v>6</v>
      </c>
      <c r="AA12553" t="s">
        <v>15176</v>
      </c>
      <c r="AB12553" t="s">
        <v>15211</v>
      </c>
      <c r="AC12553" t="s">
        <v>15212</v>
      </c>
    </row>
    <row r="12554" spans="1:29" x14ac:dyDescent="0.3">
      <c r="A12554" t="s">
        <v>343</v>
      </c>
      <c r="B12554" s="35">
        <v>921</v>
      </c>
      <c r="C12554" t="s">
        <v>76</v>
      </c>
      <c r="D12554" s="35">
        <v>1975</v>
      </c>
      <c r="E12554" t="s">
        <v>12956</v>
      </c>
      <c r="F12554" s="34" t="s">
        <v>6</v>
      </c>
      <c r="G12554" s="34" t="s">
        <v>6</v>
      </c>
      <c r="H12554" s="34" t="s">
        <v>6</v>
      </c>
      <c r="I12554" s="34" t="s">
        <v>6</v>
      </c>
      <c r="J12554" s="34" t="s">
        <v>6</v>
      </c>
      <c r="K12554" s="34" t="s">
        <v>6</v>
      </c>
      <c r="L12554" s="34" t="s">
        <v>6</v>
      </c>
      <c r="M12554" s="34" t="s">
        <v>6</v>
      </c>
      <c r="N12554" s="34" t="s">
        <v>6</v>
      </c>
      <c r="O12554" s="34" t="s">
        <v>6</v>
      </c>
      <c r="P12554" s="34" t="s">
        <v>6</v>
      </c>
      <c r="Q12554" t="s">
        <v>6</v>
      </c>
      <c r="R12554" t="s">
        <v>6</v>
      </c>
      <c r="S12554" t="s">
        <v>6</v>
      </c>
      <c r="T12554" t="s">
        <v>15210</v>
      </c>
      <c r="U12554" t="s">
        <v>6</v>
      </c>
      <c r="V12554" t="s">
        <v>6</v>
      </c>
      <c r="W12554" t="s">
        <v>6</v>
      </c>
      <c r="X12554" t="s">
        <v>6</v>
      </c>
      <c r="Y12554" t="s">
        <v>6</v>
      </c>
      <c r="Z12554" t="s">
        <v>6</v>
      </c>
      <c r="AA12554" t="s">
        <v>15176</v>
      </c>
      <c r="AB12554" t="s">
        <v>15211</v>
      </c>
      <c r="AC12554" t="s">
        <v>15212</v>
      </c>
    </row>
    <row r="12555" spans="1:29" x14ac:dyDescent="0.3">
      <c r="A12555" t="s">
        <v>343</v>
      </c>
      <c r="B12555" s="35">
        <v>921</v>
      </c>
      <c r="C12555" t="s">
        <v>76</v>
      </c>
      <c r="D12555" s="35">
        <v>1976</v>
      </c>
      <c r="E12555" t="s">
        <v>12957</v>
      </c>
      <c r="F12555" s="34" t="s">
        <v>6</v>
      </c>
      <c r="G12555" s="34" t="s">
        <v>6</v>
      </c>
      <c r="H12555" s="34" t="s">
        <v>6</v>
      </c>
      <c r="I12555" s="34" t="s">
        <v>6</v>
      </c>
      <c r="J12555" s="34" t="s">
        <v>6</v>
      </c>
      <c r="K12555" s="34" t="s">
        <v>6</v>
      </c>
      <c r="L12555" s="34" t="s">
        <v>6</v>
      </c>
      <c r="M12555" s="34" t="s">
        <v>6</v>
      </c>
      <c r="N12555" s="34" t="s">
        <v>6</v>
      </c>
      <c r="O12555" s="34" t="s">
        <v>6</v>
      </c>
      <c r="P12555" s="34" t="s">
        <v>6</v>
      </c>
      <c r="Q12555" t="s">
        <v>6</v>
      </c>
      <c r="R12555" t="s">
        <v>6</v>
      </c>
      <c r="S12555" t="s">
        <v>6</v>
      </c>
      <c r="T12555" t="s">
        <v>15210</v>
      </c>
      <c r="U12555" t="s">
        <v>6</v>
      </c>
      <c r="V12555" t="s">
        <v>6</v>
      </c>
      <c r="W12555" t="s">
        <v>6</v>
      </c>
      <c r="X12555" t="s">
        <v>6</v>
      </c>
      <c r="Y12555" t="s">
        <v>6</v>
      </c>
      <c r="Z12555" t="s">
        <v>6</v>
      </c>
      <c r="AA12555" t="s">
        <v>15176</v>
      </c>
      <c r="AB12555" t="s">
        <v>15211</v>
      </c>
      <c r="AC12555" t="s">
        <v>15212</v>
      </c>
    </row>
    <row r="12556" spans="1:29" x14ac:dyDescent="0.3">
      <c r="A12556" t="s">
        <v>343</v>
      </c>
      <c r="B12556" s="35">
        <v>921</v>
      </c>
      <c r="C12556" t="s">
        <v>76</v>
      </c>
      <c r="D12556" s="35">
        <v>1977</v>
      </c>
      <c r="E12556" t="s">
        <v>12958</v>
      </c>
      <c r="F12556" s="34" t="s">
        <v>6</v>
      </c>
      <c r="G12556" s="34" t="s">
        <v>6</v>
      </c>
      <c r="H12556" s="34" t="s">
        <v>6</v>
      </c>
      <c r="I12556" s="34" t="s">
        <v>6</v>
      </c>
      <c r="J12556" s="34" t="s">
        <v>6</v>
      </c>
      <c r="K12556" s="34" t="s">
        <v>6</v>
      </c>
      <c r="L12556" s="34" t="s">
        <v>6</v>
      </c>
      <c r="M12556" s="34" t="s">
        <v>6</v>
      </c>
      <c r="N12556" s="34" t="s">
        <v>6</v>
      </c>
      <c r="O12556" s="34" t="s">
        <v>6</v>
      </c>
      <c r="P12556" s="34" t="s">
        <v>6</v>
      </c>
      <c r="Q12556" t="s">
        <v>6</v>
      </c>
      <c r="R12556" t="s">
        <v>6</v>
      </c>
      <c r="S12556" t="s">
        <v>6</v>
      </c>
      <c r="T12556" t="s">
        <v>15210</v>
      </c>
      <c r="U12556" t="s">
        <v>6</v>
      </c>
      <c r="V12556" t="s">
        <v>6</v>
      </c>
      <c r="W12556" t="s">
        <v>6</v>
      </c>
      <c r="X12556" t="s">
        <v>6</v>
      </c>
      <c r="Y12556" t="s">
        <v>6</v>
      </c>
      <c r="Z12556" t="s">
        <v>6</v>
      </c>
      <c r="AA12556" t="s">
        <v>15176</v>
      </c>
      <c r="AB12556" t="s">
        <v>15211</v>
      </c>
      <c r="AC12556" t="s">
        <v>15212</v>
      </c>
    </row>
    <row r="12557" spans="1:29" x14ac:dyDescent="0.3">
      <c r="A12557" t="s">
        <v>343</v>
      </c>
      <c r="B12557" s="35">
        <v>921</v>
      </c>
      <c r="C12557" t="s">
        <v>76</v>
      </c>
      <c r="D12557" s="35">
        <v>1978</v>
      </c>
      <c r="E12557" t="s">
        <v>12959</v>
      </c>
      <c r="F12557" s="34" t="s">
        <v>6</v>
      </c>
      <c r="G12557" s="34" t="s">
        <v>6</v>
      </c>
      <c r="H12557" s="34" t="s">
        <v>6</v>
      </c>
      <c r="I12557" s="34" t="s">
        <v>6</v>
      </c>
      <c r="J12557" s="34" t="s">
        <v>6</v>
      </c>
      <c r="K12557" s="34" t="s">
        <v>6</v>
      </c>
      <c r="L12557" s="34" t="s">
        <v>6</v>
      </c>
      <c r="M12557" s="34" t="s">
        <v>6</v>
      </c>
      <c r="N12557" s="34" t="s">
        <v>6</v>
      </c>
      <c r="O12557" s="34" t="s">
        <v>6</v>
      </c>
      <c r="P12557" s="34" t="s">
        <v>6</v>
      </c>
      <c r="Q12557" t="s">
        <v>6</v>
      </c>
      <c r="R12557" t="s">
        <v>6</v>
      </c>
      <c r="S12557" t="s">
        <v>6</v>
      </c>
      <c r="T12557" t="s">
        <v>15210</v>
      </c>
      <c r="U12557" t="s">
        <v>6</v>
      </c>
      <c r="V12557" t="s">
        <v>6</v>
      </c>
      <c r="W12557" t="s">
        <v>6</v>
      </c>
      <c r="X12557" t="s">
        <v>6</v>
      </c>
      <c r="Y12557" t="s">
        <v>6</v>
      </c>
      <c r="Z12557" t="s">
        <v>6</v>
      </c>
      <c r="AA12557" t="s">
        <v>15176</v>
      </c>
      <c r="AB12557" t="s">
        <v>15211</v>
      </c>
      <c r="AC12557" t="s">
        <v>15212</v>
      </c>
    </row>
    <row r="12558" spans="1:29" x14ac:dyDescent="0.3">
      <c r="A12558" t="s">
        <v>343</v>
      </c>
      <c r="B12558" s="35">
        <v>921</v>
      </c>
      <c r="C12558" t="s">
        <v>76</v>
      </c>
      <c r="D12558" s="35">
        <v>1979</v>
      </c>
      <c r="E12558" t="s">
        <v>12960</v>
      </c>
      <c r="F12558" s="34" t="s">
        <v>6</v>
      </c>
      <c r="G12558" s="34" t="s">
        <v>6</v>
      </c>
      <c r="H12558" s="34" t="s">
        <v>6</v>
      </c>
      <c r="I12558" s="34" t="s">
        <v>6</v>
      </c>
      <c r="J12558" s="34" t="s">
        <v>6</v>
      </c>
      <c r="K12558" s="34" t="s">
        <v>6</v>
      </c>
      <c r="L12558" s="34" t="s">
        <v>6</v>
      </c>
      <c r="M12558" s="34" t="s">
        <v>6</v>
      </c>
      <c r="N12558" s="34" t="s">
        <v>6</v>
      </c>
      <c r="O12558" s="34" t="s">
        <v>6</v>
      </c>
      <c r="P12558" s="34" t="s">
        <v>6</v>
      </c>
      <c r="Q12558" t="s">
        <v>6</v>
      </c>
      <c r="R12558" t="s">
        <v>6</v>
      </c>
      <c r="S12558" t="s">
        <v>6</v>
      </c>
      <c r="T12558" t="s">
        <v>15210</v>
      </c>
      <c r="U12558" t="s">
        <v>6</v>
      </c>
      <c r="V12558" t="s">
        <v>6</v>
      </c>
      <c r="W12558" t="s">
        <v>6</v>
      </c>
      <c r="X12558" t="s">
        <v>6</v>
      </c>
      <c r="Y12558" t="s">
        <v>6</v>
      </c>
      <c r="Z12558" t="s">
        <v>6</v>
      </c>
      <c r="AA12558" t="s">
        <v>15176</v>
      </c>
      <c r="AB12558" t="s">
        <v>15211</v>
      </c>
      <c r="AC12558" t="s">
        <v>15212</v>
      </c>
    </row>
    <row r="12559" spans="1:29" x14ac:dyDescent="0.3">
      <c r="A12559" t="s">
        <v>343</v>
      </c>
      <c r="B12559" s="35">
        <v>921</v>
      </c>
      <c r="C12559" t="s">
        <v>76</v>
      </c>
      <c r="D12559" s="35">
        <v>1980</v>
      </c>
      <c r="E12559" t="s">
        <v>12961</v>
      </c>
      <c r="F12559" s="34" t="s">
        <v>6</v>
      </c>
      <c r="G12559" s="34" t="s">
        <v>6</v>
      </c>
      <c r="H12559" s="34" t="s">
        <v>6</v>
      </c>
      <c r="I12559" s="34" t="s">
        <v>6</v>
      </c>
      <c r="J12559" s="34" t="s">
        <v>6</v>
      </c>
      <c r="K12559" s="34" t="s">
        <v>6</v>
      </c>
      <c r="L12559" s="34" t="s">
        <v>6</v>
      </c>
      <c r="M12559" s="34" t="s">
        <v>6</v>
      </c>
      <c r="N12559" s="34" t="s">
        <v>6</v>
      </c>
      <c r="O12559" s="34" t="s">
        <v>6</v>
      </c>
      <c r="P12559" s="34" t="s">
        <v>6</v>
      </c>
      <c r="Q12559" t="s">
        <v>6</v>
      </c>
      <c r="R12559" t="s">
        <v>6</v>
      </c>
      <c r="S12559" t="s">
        <v>6</v>
      </c>
      <c r="T12559" t="s">
        <v>15210</v>
      </c>
      <c r="U12559" t="s">
        <v>6</v>
      </c>
      <c r="V12559" t="s">
        <v>6</v>
      </c>
      <c r="W12559" t="s">
        <v>6</v>
      </c>
      <c r="X12559" t="s">
        <v>6</v>
      </c>
      <c r="Y12559" t="s">
        <v>6</v>
      </c>
      <c r="Z12559" t="s">
        <v>6</v>
      </c>
      <c r="AA12559" t="s">
        <v>15176</v>
      </c>
      <c r="AB12559" t="s">
        <v>15211</v>
      </c>
      <c r="AC12559" t="s">
        <v>15212</v>
      </c>
    </row>
    <row r="12560" spans="1:29" x14ac:dyDescent="0.3">
      <c r="A12560" t="s">
        <v>343</v>
      </c>
      <c r="B12560" s="35">
        <v>921</v>
      </c>
      <c r="C12560" t="s">
        <v>76</v>
      </c>
      <c r="D12560" s="35">
        <v>1981</v>
      </c>
      <c r="E12560" t="s">
        <v>12962</v>
      </c>
      <c r="F12560" s="34" t="s">
        <v>6</v>
      </c>
      <c r="G12560" s="34" t="s">
        <v>6</v>
      </c>
      <c r="H12560" s="34" t="s">
        <v>6</v>
      </c>
      <c r="I12560" s="34" t="s">
        <v>6</v>
      </c>
      <c r="J12560" s="34" t="s">
        <v>6</v>
      </c>
      <c r="K12560" s="34" t="s">
        <v>6</v>
      </c>
      <c r="L12560" s="34" t="s">
        <v>6</v>
      </c>
      <c r="M12560" s="34" t="s">
        <v>6</v>
      </c>
      <c r="N12560" s="34" t="s">
        <v>6</v>
      </c>
      <c r="O12560" s="34" t="s">
        <v>6</v>
      </c>
      <c r="P12560" s="34" t="s">
        <v>6</v>
      </c>
      <c r="Q12560" t="s">
        <v>6</v>
      </c>
      <c r="R12560" t="s">
        <v>6</v>
      </c>
      <c r="S12560" t="s">
        <v>6</v>
      </c>
      <c r="T12560" t="s">
        <v>15210</v>
      </c>
      <c r="U12560" t="s">
        <v>6</v>
      </c>
      <c r="V12560" t="s">
        <v>6</v>
      </c>
      <c r="W12560" t="s">
        <v>6</v>
      </c>
      <c r="X12560" t="s">
        <v>6</v>
      </c>
      <c r="Y12560" t="s">
        <v>6</v>
      </c>
      <c r="Z12560" t="s">
        <v>6</v>
      </c>
      <c r="AA12560" t="s">
        <v>15176</v>
      </c>
      <c r="AB12560" t="s">
        <v>15211</v>
      </c>
      <c r="AC12560" t="s">
        <v>15212</v>
      </c>
    </row>
    <row r="12561" spans="1:29" x14ac:dyDescent="0.3">
      <c r="A12561" t="s">
        <v>343</v>
      </c>
      <c r="B12561" s="35">
        <v>921</v>
      </c>
      <c r="C12561" t="s">
        <v>76</v>
      </c>
      <c r="D12561" s="35">
        <v>1982</v>
      </c>
      <c r="E12561" t="s">
        <v>12963</v>
      </c>
      <c r="F12561" s="34" t="s">
        <v>6</v>
      </c>
      <c r="G12561" s="34" t="s">
        <v>6</v>
      </c>
      <c r="H12561" s="34" t="s">
        <v>6</v>
      </c>
      <c r="I12561" s="34" t="s">
        <v>6</v>
      </c>
      <c r="J12561" s="34" t="s">
        <v>6</v>
      </c>
      <c r="K12561" s="34" t="s">
        <v>6</v>
      </c>
      <c r="L12561" s="34" t="s">
        <v>6</v>
      </c>
      <c r="M12561" s="34" t="s">
        <v>6</v>
      </c>
      <c r="N12561" s="34" t="s">
        <v>6</v>
      </c>
      <c r="O12561" s="34" t="s">
        <v>6</v>
      </c>
      <c r="P12561" s="34" t="s">
        <v>6</v>
      </c>
      <c r="Q12561" t="s">
        <v>6</v>
      </c>
      <c r="R12561" t="s">
        <v>6</v>
      </c>
      <c r="S12561" t="s">
        <v>6</v>
      </c>
      <c r="T12561" t="s">
        <v>15210</v>
      </c>
      <c r="U12561" t="s">
        <v>6</v>
      </c>
      <c r="V12561" t="s">
        <v>6</v>
      </c>
      <c r="W12561" t="s">
        <v>6</v>
      </c>
      <c r="X12561" t="s">
        <v>6</v>
      </c>
      <c r="Y12561" t="s">
        <v>6</v>
      </c>
      <c r="Z12561" t="s">
        <v>6</v>
      </c>
      <c r="AA12561" t="s">
        <v>15176</v>
      </c>
      <c r="AB12561" t="s">
        <v>15211</v>
      </c>
      <c r="AC12561" t="s">
        <v>15212</v>
      </c>
    </row>
    <row r="12562" spans="1:29" x14ac:dyDescent="0.3">
      <c r="A12562" t="s">
        <v>343</v>
      </c>
      <c r="B12562" s="35">
        <v>921</v>
      </c>
      <c r="C12562" t="s">
        <v>76</v>
      </c>
      <c r="D12562" s="35">
        <v>1983</v>
      </c>
      <c r="E12562" t="s">
        <v>12964</v>
      </c>
      <c r="F12562" s="34" t="s">
        <v>6</v>
      </c>
      <c r="G12562" s="34" t="s">
        <v>6</v>
      </c>
      <c r="H12562" s="34" t="s">
        <v>6</v>
      </c>
      <c r="I12562" s="34" t="s">
        <v>6</v>
      </c>
      <c r="J12562" s="34" t="s">
        <v>6</v>
      </c>
      <c r="K12562" s="34" t="s">
        <v>6</v>
      </c>
      <c r="L12562" s="34" t="s">
        <v>6</v>
      </c>
      <c r="M12562" s="34" t="s">
        <v>6</v>
      </c>
      <c r="N12562" s="34" t="s">
        <v>6</v>
      </c>
      <c r="O12562" s="34" t="s">
        <v>6</v>
      </c>
      <c r="P12562" s="34" t="s">
        <v>6</v>
      </c>
      <c r="Q12562" t="s">
        <v>6</v>
      </c>
      <c r="R12562" t="s">
        <v>6</v>
      </c>
      <c r="S12562" t="s">
        <v>6</v>
      </c>
      <c r="T12562" t="s">
        <v>15210</v>
      </c>
      <c r="U12562" t="s">
        <v>6</v>
      </c>
      <c r="V12562" t="s">
        <v>6</v>
      </c>
      <c r="W12562" t="s">
        <v>6</v>
      </c>
      <c r="X12562" t="s">
        <v>6</v>
      </c>
      <c r="Y12562" t="s">
        <v>6</v>
      </c>
      <c r="Z12562" t="s">
        <v>6</v>
      </c>
      <c r="AA12562" t="s">
        <v>15176</v>
      </c>
      <c r="AB12562" t="s">
        <v>15211</v>
      </c>
      <c r="AC12562" t="s">
        <v>15212</v>
      </c>
    </row>
    <row r="12563" spans="1:29" x14ac:dyDescent="0.3">
      <c r="A12563" t="s">
        <v>343</v>
      </c>
      <c r="B12563" s="35">
        <v>921</v>
      </c>
      <c r="C12563" t="s">
        <v>76</v>
      </c>
      <c r="D12563" s="35">
        <v>1984</v>
      </c>
      <c r="E12563" t="s">
        <v>12965</v>
      </c>
      <c r="F12563" s="34" t="s">
        <v>6</v>
      </c>
      <c r="G12563" s="34" t="s">
        <v>6</v>
      </c>
      <c r="H12563" s="34" t="s">
        <v>6</v>
      </c>
      <c r="I12563" s="34" t="s">
        <v>6</v>
      </c>
      <c r="J12563" s="34" t="s">
        <v>6</v>
      </c>
      <c r="K12563" s="34" t="s">
        <v>6</v>
      </c>
      <c r="L12563" s="34" t="s">
        <v>6</v>
      </c>
      <c r="M12563" s="34" t="s">
        <v>6</v>
      </c>
      <c r="N12563" s="34" t="s">
        <v>6</v>
      </c>
      <c r="O12563" s="34" t="s">
        <v>6</v>
      </c>
      <c r="P12563" s="34" t="s">
        <v>6</v>
      </c>
      <c r="Q12563" t="s">
        <v>6</v>
      </c>
      <c r="R12563" t="s">
        <v>6</v>
      </c>
      <c r="S12563" t="s">
        <v>6</v>
      </c>
      <c r="T12563" t="s">
        <v>15210</v>
      </c>
      <c r="U12563" t="s">
        <v>6</v>
      </c>
      <c r="V12563" t="s">
        <v>6</v>
      </c>
      <c r="W12563" t="s">
        <v>6</v>
      </c>
      <c r="X12563" t="s">
        <v>6</v>
      </c>
      <c r="Y12563" t="s">
        <v>6</v>
      </c>
      <c r="Z12563" t="s">
        <v>6</v>
      </c>
      <c r="AA12563" t="s">
        <v>15176</v>
      </c>
      <c r="AB12563" t="s">
        <v>15211</v>
      </c>
      <c r="AC12563" t="s">
        <v>15212</v>
      </c>
    </row>
    <row r="12564" spans="1:29" x14ac:dyDescent="0.3">
      <c r="A12564" t="s">
        <v>343</v>
      </c>
      <c r="B12564" s="35">
        <v>921</v>
      </c>
      <c r="C12564" t="s">
        <v>76</v>
      </c>
      <c r="D12564" s="35">
        <v>1985</v>
      </c>
      <c r="E12564" t="s">
        <v>12966</v>
      </c>
      <c r="F12564" s="34" t="s">
        <v>6</v>
      </c>
      <c r="G12564" s="34" t="s">
        <v>6</v>
      </c>
      <c r="H12564" s="34" t="s">
        <v>6</v>
      </c>
      <c r="I12564" s="34" t="s">
        <v>6</v>
      </c>
      <c r="J12564" s="34" t="s">
        <v>6</v>
      </c>
      <c r="K12564" s="34" t="s">
        <v>6</v>
      </c>
      <c r="L12564" s="34" t="s">
        <v>6</v>
      </c>
      <c r="M12564" s="34" t="s">
        <v>6</v>
      </c>
      <c r="N12564" s="34" t="s">
        <v>6</v>
      </c>
      <c r="O12564" s="34" t="s">
        <v>6</v>
      </c>
      <c r="P12564" s="34" t="s">
        <v>6</v>
      </c>
      <c r="Q12564" t="s">
        <v>6</v>
      </c>
      <c r="R12564" t="s">
        <v>6</v>
      </c>
      <c r="S12564" t="s">
        <v>6</v>
      </c>
      <c r="T12564" t="s">
        <v>15210</v>
      </c>
      <c r="U12564" t="s">
        <v>6</v>
      </c>
      <c r="V12564" t="s">
        <v>6</v>
      </c>
      <c r="W12564" t="s">
        <v>6</v>
      </c>
      <c r="X12564" t="s">
        <v>6</v>
      </c>
      <c r="Y12564" t="s">
        <v>6</v>
      </c>
      <c r="Z12564" t="s">
        <v>6</v>
      </c>
      <c r="AA12564" t="s">
        <v>15176</v>
      </c>
      <c r="AB12564" t="s">
        <v>15211</v>
      </c>
      <c r="AC12564" t="s">
        <v>15212</v>
      </c>
    </row>
    <row r="12565" spans="1:29" x14ac:dyDescent="0.3">
      <c r="A12565" t="s">
        <v>343</v>
      </c>
      <c r="B12565" s="35">
        <v>921</v>
      </c>
      <c r="C12565" t="s">
        <v>76</v>
      </c>
      <c r="D12565" s="35">
        <v>1986</v>
      </c>
      <c r="E12565" t="s">
        <v>12967</v>
      </c>
      <c r="F12565" s="34" t="s">
        <v>6</v>
      </c>
      <c r="G12565" s="34" t="s">
        <v>6</v>
      </c>
      <c r="H12565" s="34" t="s">
        <v>6</v>
      </c>
      <c r="I12565" s="34" t="s">
        <v>6</v>
      </c>
      <c r="J12565" s="34" t="s">
        <v>6</v>
      </c>
      <c r="K12565" s="34" t="s">
        <v>6</v>
      </c>
      <c r="L12565" s="34" t="s">
        <v>6</v>
      </c>
      <c r="M12565" s="34" t="s">
        <v>6</v>
      </c>
      <c r="N12565" s="34" t="s">
        <v>6</v>
      </c>
      <c r="O12565" s="34" t="s">
        <v>6</v>
      </c>
      <c r="P12565" s="34" t="s">
        <v>6</v>
      </c>
      <c r="Q12565" t="s">
        <v>6</v>
      </c>
      <c r="R12565" t="s">
        <v>6</v>
      </c>
      <c r="S12565" t="s">
        <v>6</v>
      </c>
      <c r="T12565" t="s">
        <v>15210</v>
      </c>
      <c r="U12565" t="s">
        <v>6</v>
      </c>
      <c r="V12565" t="s">
        <v>6</v>
      </c>
      <c r="W12565" t="s">
        <v>6</v>
      </c>
      <c r="X12565" t="s">
        <v>6</v>
      </c>
      <c r="Y12565" t="s">
        <v>6</v>
      </c>
      <c r="Z12565" t="s">
        <v>6</v>
      </c>
      <c r="AA12565" t="s">
        <v>15176</v>
      </c>
      <c r="AB12565" t="s">
        <v>15211</v>
      </c>
      <c r="AC12565" t="s">
        <v>15212</v>
      </c>
    </row>
    <row r="12566" spans="1:29" x14ac:dyDescent="0.3">
      <c r="A12566" t="s">
        <v>343</v>
      </c>
      <c r="B12566" s="35">
        <v>921</v>
      </c>
      <c r="C12566" t="s">
        <v>76</v>
      </c>
      <c r="D12566" s="35">
        <v>1987</v>
      </c>
      <c r="E12566" t="s">
        <v>12968</v>
      </c>
      <c r="F12566" s="34" t="s">
        <v>6</v>
      </c>
      <c r="G12566" s="34" t="s">
        <v>6</v>
      </c>
      <c r="H12566" s="34" t="s">
        <v>6</v>
      </c>
      <c r="I12566" s="34" t="s">
        <v>6</v>
      </c>
      <c r="J12566" s="34" t="s">
        <v>6</v>
      </c>
      <c r="K12566" s="34" t="s">
        <v>6</v>
      </c>
      <c r="L12566" s="34" t="s">
        <v>6</v>
      </c>
      <c r="M12566" s="34" t="s">
        <v>6</v>
      </c>
      <c r="N12566" s="34" t="s">
        <v>6</v>
      </c>
      <c r="O12566" s="34" t="s">
        <v>6</v>
      </c>
      <c r="P12566" s="34" t="s">
        <v>6</v>
      </c>
      <c r="Q12566" t="s">
        <v>6</v>
      </c>
      <c r="R12566" t="s">
        <v>6</v>
      </c>
      <c r="S12566" t="s">
        <v>6</v>
      </c>
      <c r="T12566" t="s">
        <v>15210</v>
      </c>
      <c r="U12566" t="s">
        <v>6</v>
      </c>
      <c r="V12566" t="s">
        <v>6</v>
      </c>
      <c r="W12566" t="s">
        <v>6</v>
      </c>
      <c r="X12566" t="s">
        <v>6</v>
      </c>
      <c r="Y12566" t="s">
        <v>6</v>
      </c>
      <c r="Z12566" t="s">
        <v>6</v>
      </c>
      <c r="AA12566" t="s">
        <v>15176</v>
      </c>
      <c r="AB12566" t="s">
        <v>15211</v>
      </c>
      <c r="AC12566" t="s">
        <v>15212</v>
      </c>
    </row>
    <row r="12567" spans="1:29" x14ac:dyDescent="0.3">
      <c r="A12567" t="s">
        <v>343</v>
      </c>
      <c r="B12567" s="35">
        <v>921</v>
      </c>
      <c r="C12567" t="s">
        <v>76</v>
      </c>
      <c r="D12567" s="35">
        <v>1988</v>
      </c>
      <c r="E12567" t="s">
        <v>12969</v>
      </c>
      <c r="F12567" s="34" t="s">
        <v>6</v>
      </c>
      <c r="G12567" s="34" t="s">
        <v>6</v>
      </c>
      <c r="H12567" s="34" t="s">
        <v>6</v>
      </c>
      <c r="I12567" s="34" t="s">
        <v>6</v>
      </c>
      <c r="J12567" s="34" t="s">
        <v>6</v>
      </c>
      <c r="K12567" s="34" t="s">
        <v>6</v>
      </c>
      <c r="L12567" s="34" t="s">
        <v>6</v>
      </c>
      <c r="M12567" s="34" t="s">
        <v>6</v>
      </c>
      <c r="N12567" s="34" t="s">
        <v>6</v>
      </c>
      <c r="O12567" s="34" t="s">
        <v>6</v>
      </c>
      <c r="P12567" s="34" t="s">
        <v>6</v>
      </c>
      <c r="Q12567" t="s">
        <v>6</v>
      </c>
      <c r="R12567" t="s">
        <v>6</v>
      </c>
      <c r="S12567" t="s">
        <v>6</v>
      </c>
      <c r="T12567" t="s">
        <v>15210</v>
      </c>
      <c r="U12567" t="s">
        <v>6</v>
      </c>
      <c r="V12567" t="s">
        <v>6</v>
      </c>
      <c r="W12567" t="s">
        <v>6</v>
      </c>
      <c r="X12567" t="s">
        <v>6</v>
      </c>
      <c r="Y12567" t="s">
        <v>6</v>
      </c>
      <c r="Z12567" t="s">
        <v>6</v>
      </c>
      <c r="AA12567" t="s">
        <v>15176</v>
      </c>
      <c r="AB12567" t="s">
        <v>15211</v>
      </c>
      <c r="AC12567" t="s">
        <v>15212</v>
      </c>
    </row>
    <row r="12568" spans="1:29" x14ac:dyDescent="0.3">
      <c r="A12568" t="s">
        <v>343</v>
      </c>
      <c r="B12568" s="35">
        <v>921</v>
      </c>
      <c r="C12568" t="s">
        <v>76</v>
      </c>
      <c r="D12568" s="35">
        <v>1989</v>
      </c>
      <c r="E12568" t="s">
        <v>12970</v>
      </c>
      <c r="F12568" s="34" t="s">
        <v>6</v>
      </c>
      <c r="G12568" s="34" t="s">
        <v>6</v>
      </c>
      <c r="H12568" s="34" t="s">
        <v>6</v>
      </c>
      <c r="I12568" s="34" t="s">
        <v>6</v>
      </c>
      <c r="J12568" s="34" t="s">
        <v>6</v>
      </c>
      <c r="K12568" s="34" t="s">
        <v>6</v>
      </c>
      <c r="L12568" s="34" t="s">
        <v>6</v>
      </c>
      <c r="M12568" s="34" t="s">
        <v>6</v>
      </c>
      <c r="N12568" s="34" t="s">
        <v>6</v>
      </c>
      <c r="O12568" s="34" t="s">
        <v>6</v>
      </c>
      <c r="P12568" s="34" t="s">
        <v>6</v>
      </c>
      <c r="Q12568" t="s">
        <v>6</v>
      </c>
      <c r="R12568" t="s">
        <v>6</v>
      </c>
      <c r="S12568" t="s">
        <v>6</v>
      </c>
      <c r="T12568" t="s">
        <v>15210</v>
      </c>
      <c r="U12568" t="s">
        <v>6</v>
      </c>
      <c r="V12568" t="s">
        <v>6</v>
      </c>
      <c r="W12568" t="s">
        <v>6</v>
      </c>
      <c r="X12568" t="s">
        <v>6</v>
      </c>
      <c r="Y12568" t="s">
        <v>6</v>
      </c>
      <c r="Z12568" t="s">
        <v>6</v>
      </c>
      <c r="AA12568" t="s">
        <v>15176</v>
      </c>
      <c r="AB12568" t="s">
        <v>15211</v>
      </c>
      <c r="AC12568" t="s">
        <v>15212</v>
      </c>
    </row>
    <row r="12569" spans="1:29" x14ac:dyDescent="0.3">
      <c r="A12569" t="s">
        <v>343</v>
      </c>
      <c r="B12569" s="35">
        <v>921</v>
      </c>
      <c r="C12569" t="s">
        <v>76</v>
      </c>
      <c r="D12569" s="35">
        <v>1990</v>
      </c>
      <c r="E12569" t="s">
        <v>12971</v>
      </c>
      <c r="F12569" s="34" t="s">
        <v>6</v>
      </c>
      <c r="G12569" s="34" t="s">
        <v>6</v>
      </c>
      <c r="H12569" s="34" t="s">
        <v>6</v>
      </c>
      <c r="I12569" s="34" t="s">
        <v>6</v>
      </c>
      <c r="J12569" s="34" t="s">
        <v>6</v>
      </c>
      <c r="K12569" s="34" t="s">
        <v>6</v>
      </c>
      <c r="L12569" s="34" t="s">
        <v>6</v>
      </c>
      <c r="M12569" s="34" t="s">
        <v>6</v>
      </c>
      <c r="N12569" s="34" t="s">
        <v>6</v>
      </c>
      <c r="O12569" s="34" t="s">
        <v>6</v>
      </c>
      <c r="P12569" s="34">
        <v>1.3354186322465988E-2</v>
      </c>
      <c r="Q12569" t="s">
        <v>6</v>
      </c>
      <c r="R12569" t="s">
        <v>6</v>
      </c>
      <c r="S12569" t="s">
        <v>6</v>
      </c>
      <c r="T12569" t="s">
        <v>15210</v>
      </c>
      <c r="U12569" t="s">
        <v>6</v>
      </c>
      <c r="V12569" t="s">
        <v>6</v>
      </c>
      <c r="W12569" t="s">
        <v>6</v>
      </c>
      <c r="X12569" t="s">
        <v>6</v>
      </c>
      <c r="Y12569" t="s">
        <v>6</v>
      </c>
      <c r="Z12569" t="s">
        <v>6</v>
      </c>
      <c r="AA12569" t="s">
        <v>15176</v>
      </c>
      <c r="AB12569" t="s">
        <v>15211</v>
      </c>
      <c r="AC12569" t="s">
        <v>15212</v>
      </c>
    </row>
    <row r="12570" spans="1:29" x14ac:dyDescent="0.3">
      <c r="A12570" t="s">
        <v>343</v>
      </c>
      <c r="B12570" s="35">
        <v>921</v>
      </c>
      <c r="C12570" t="s">
        <v>76</v>
      </c>
      <c r="D12570" s="35">
        <v>1991</v>
      </c>
      <c r="E12570" t="s">
        <v>12972</v>
      </c>
      <c r="F12570" s="34" t="s">
        <v>6</v>
      </c>
      <c r="G12570" s="34" t="s">
        <v>6</v>
      </c>
      <c r="H12570" s="34" t="s">
        <v>6</v>
      </c>
      <c r="I12570" s="34">
        <v>5.8173272370663254</v>
      </c>
      <c r="J12570" s="34" t="s">
        <v>6</v>
      </c>
      <c r="K12570" s="34" t="s">
        <v>6</v>
      </c>
      <c r="L12570" s="34" t="s">
        <v>6</v>
      </c>
      <c r="M12570" s="34" t="s">
        <v>6</v>
      </c>
      <c r="N12570" s="34" t="s">
        <v>6</v>
      </c>
      <c r="O12570" s="34" t="s">
        <v>6</v>
      </c>
      <c r="P12570" s="34">
        <v>2.5999999999999999E-2</v>
      </c>
      <c r="Q12570" t="s">
        <v>6</v>
      </c>
      <c r="R12570" t="s">
        <v>6</v>
      </c>
      <c r="S12570" t="s">
        <v>6</v>
      </c>
      <c r="T12570" t="s">
        <v>15210</v>
      </c>
      <c r="U12570" t="s">
        <v>6</v>
      </c>
      <c r="V12570" t="s">
        <v>6</v>
      </c>
      <c r="W12570" t="s">
        <v>6</v>
      </c>
      <c r="X12570" t="s">
        <v>6</v>
      </c>
      <c r="Y12570" t="s">
        <v>6</v>
      </c>
      <c r="Z12570" t="s">
        <v>6</v>
      </c>
      <c r="AA12570" t="s">
        <v>15176</v>
      </c>
      <c r="AB12570" t="s">
        <v>15211</v>
      </c>
      <c r="AC12570" t="s">
        <v>15212</v>
      </c>
    </row>
    <row r="12571" spans="1:29" x14ac:dyDescent="0.3">
      <c r="A12571" t="s">
        <v>343</v>
      </c>
      <c r="B12571" s="35">
        <v>921</v>
      </c>
      <c r="C12571" t="s">
        <v>76</v>
      </c>
      <c r="D12571" s="35">
        <v>1992</v>
      </c>
      <c r="E12571" t="s">
        <v>12973</v>
      </c>
      <c r="F12571" s="34" t="s">
        <v>6</v>
      </c>
      <c r="G12571" s="34" t="s">
        <v>6</v>
      </c>
      <c r="H12571" s="34" t="s">
        <v>6</v>
      </c>
      <c r="I12571" s="34">
        <v>5.8282605310399527</v>
      </c>
      <c r="J12571" s="34" t="s">
        <v>6</v>
      </c>
      <c r="K12571" s="34" t="s">
        <v>6</v>
      </c>
      <c r="L12571" s="34" t="s">
        <v>6</v>
      </c>
      <c r="M12571" s="34" t="s">
        <v>6</v>
      </c>
      <c r="N12571" s="34" t="s">
        <v>6</v>
      </c>
      <c r="O12571" s="34" t="s">
        <v>6</v>
      </c>
      <c r="P12571" s="34">
        <v>0.19189999999999999</v>
      </c>
      <c r="Q12571" t="s">
        <v>6</v>
      </c>
      <c r="R12571" t="s">
        <v>6</v>
      </c>
      <c r="S12571" t="s">
        <v>6</v>
      </c>
      <c r="T12571" t="s">
        <v>15210</v>
      </c>
      <c r="U12571" t="s">
        <v>6</v>
      </c>
      <c r="V12571" t="s">
        <v>6</v>
      </c>
      <c r="W12571" t="s">
        <v>6</v>
      </c>
      <c r="X12571" t="s">
        <v>6</v>
      </c>
      <c r="Y12571" t="s">
        <v>6</v>
      </c>
      <c r="Z12571" t="s">
        <v>6</v>
      </c>
      <c r="AA12571" t="s">
        <v>15176</v>
      </c>
      <c r="AB12571" t="s">
        <v>15211</v>
      </c>
      <c r="AC12571" t="s">
        <v>15212</v>
      </c>
    </row>
    <row r="12572" spans="1:29" x14ac:dyDescent="0.3">
      <c r="A12572" t="s">
        <v>343</v>
      </c>
      <c r="B12572" s="35">
        <v>921</v>
      </c>
      <c r="C12572" t="s">
        <v>76</v>
      </c>
      <c r="D12572" s="35">
        <v>1993</v>
      </c>
      <c r="E12572" t="s">
        <v>12974</v>
      </c>
      <c r="F12572" s="34" t="s">
        <v>6</v>
      </c>
      <c r="G12572" s="34" t="s">
        <v>6</v>
      </c>
      <c r="H12572" s="34" t="s">
        <v>6</v>
      </c>
      <c r="I12572" s="34">
        <v>4.9794094307241918</v>
      </c>
      <c r="J12572" s="34" t="s">
        <v>6</v>
      </c>
      <c r="K12572" s="34" t="s">
        <v>6</v>
      </c>
      <c r="L12572" s="34" t="s">
        <v>6</v>
      </c>
      <c r="M12572" s="34" t="s">
        <v>6</v>
      </c>
      <c r="N12572" s="34" t="s">
        <v>6</v>
      </c>
      <c r="O12572" s="34" t="s">
        <v>6</v>
      </c>
      <c r="P12572" s="34">
        <v>1.821</v>
      </c>
      <c r="Q12572" t="s">
        <v>6</v>
      </c>
      <c r="R12572" t="s">
        <v>6</v>
      </c>
      <c r="S12572" t="s">
        <v>6</v>
      </c>
      <c r="T12572" t="s">
        <v>15210</v>
      </c>
      <c r="U12572" t="s">
        <v>6</v>
      </c>
      <c r="V12572" t="s">
        <v>6</v>
      </c>
      <c r="W12572" t="s">
        <v>6</v>
      </c>
      <c r="X12572" t="s">
        <v>6</v>
      </c>
      <c r="Y12572" t="s">
        <v>6</v>
      </c>
      <c r="Z12572" t="s">
        <v>6</v>
      </c>
      <c r="AA12572" t="s">
        <v>15176</v>
      </c>
      <c r="AB12572" t="s">
        <v>15211</v>
      </c>
      <c r="AC12572" t="s">
        <v>15212</v>
      </c>
    </row>
    <row r="12573" spans="1:29" x14ac:dyDescent="0.3">
      <c r="A12573" t="s">
        <v>343</v>
      </c>
      <c r="B12573" s="35">
        <v>921</v>
      </c>
      <c r="C12573" t="s">
        <v>76</v>
      </c>
      <c r="D12573" s="35">
        <v>1994</v>
      </c>
      <c r="E12573" t="s">
        <v>12975</v>
      </c>
      <c r="F12573" s="34" t="s">
        <v>6</v>
      </c>
      <c r="G12573" s="34" t="s">
        <v>6</v>
      </c>
      <c r="H12573" s="34" t="s">
        <v>6</v>
      </c>
      <c r="I12573" s="34">
        <v>3.6741300363974321</v>
      </c>
      <c r="J12573" s="34" t="s">
        <v>6</v>
      </c>
      <c r="K12573" s="34" t="s">
        <v>6</v>
      </c>
      <c r="L12573" s="34" t="s">
        <v>6</v>
      </c>
      <c r="M12573" s="34" t="s">
        <v>6</v>
      </c>
      <c r="N12573" s="34" t="s">
        <v>6</v>
      </c>
      <c r="O12573" s="34" t="s">
        <v>6</v>
      </c>
      <c r="P12573" s="34">
        <v>4.7370000000000001</v>
      </c>
      <c r="Q12573" t="s">
        <v>6</v>
      </c>
      <c r="R12573" t="s">
        <v>6</v>
      </c>
      <c r="S12573" t="s">
        <v>6</v>
      </c>
      <c r="T12573" t="s">
        <v>15210</v>
      </c>
      <c r="U12573" t="s">
        <v>6</v>
      </c>
      <c r="V12573" t="s">
        <v>6</v>
      </c>
      <c r="W12573" t="s">
        <v>6</v>
      </c>
      <c r="X12573" t="s">
        <v>6</v>
      </c>
      <c r="Y12573" t="s">
        <v>6</v>
      </c>
      <c r="Z12573" t="s">
        <v>6</v>
      </c>
      <c r="AA12573" t="s">
        <v>15176</v>
      </c>
      <c r="AB12573" t="s">
        <v>15211</v>
      </c>
      <c r="AC12573" t="s">
        <v>15212</v>
      </c>
    </row>
    <row r="12574" spans="1:29" x14ac:dyDescent="0.3">
      <c r="A12574" t="s">
        <v>343</v>
      </c>
      <c r="B12574" s="35">
        <v>921</v>
      </c>
      <c r="C12574" t="s">
        <v>76</v>
      </c>
      <c r="D12574" s="35">
        <v>1995</v>
      </c>
      <c r="E12574" t="s">
        <v>12976</v>
      </c>
      <c r="F12574" s="34" t="s">
        <v>6</v>
      </c>
      <c r="G12574" s="34" t="s">
        <v>6</v>
      </c>
      <c r="H12574" s="34" t="s">
        <v>6</v>
      </c>
      <c r="I12574" s="34">
        <v>6.6636229308697494</v>
      </c>
      <c r="J12574" s="34" t="s">
        <v>6</v>
      </c>
      <c r="K12574" s="34" t="s">
        <v>6</v>
      </c>
      <c r="L12574" s="34" t="s">
        <v>6</v>
      </c>
      <c r="M12574" s="34" t="s">
        <v>6</v>
      </c>
      <c r="N12574" s="34">
        <v>79.48033208250672</v>
      </c>
      <c r="O12574" s="34">
        <v>45.766905161880764</v>
      </c>
      <c r="P12574" s="34">
        <v>6.4797149999999997</v>
      </c>
      <c r="Q12574" t="s">
        <v>6</v>
      </c>
      <c r="R12574" t="s">
        <v>6</v>
      </c>
      <c r="S12574" t="s">
        <v>6</v>
      </c>
      <c r="T12574" t="s">
        <v>15210</v>
      </c>
      <c r="U12574" t="s">
        <v>6</v>
      </c>
      <c r="V12574" t="s">
        <v>6</v>
      </c>
      <c r="W12574" t="s">
        <v>6</v>
      </c>
      <c r="X12574" t="s">
        <v>6</v>
      </c>
      <c r="Y12574" t="s">
        <v>6</v>
      </c>
      <c r="Z12574" t="s">
        <v>6</v>
      </c>
      <c r="AA12574" t="s">
        <v>15176</v>
      </c>
      <c r="AB12574" t="s">
        <v>15211</v>
      </c>
      <c r="AC12574" t="s">
        <v>15212</v>
      </c>
    </row>
    <row r="12575" spans="1:29" x14ac:dyDescent="0.3">
      <c r="A12575" t="s">
        <v>343</v>
      </c>
      <c r="B12575" s="35">
        <v>921</v>
      </c>
      <c r="C12575" t="s">
        <v>76</v>
      </c>
      <c r="D12575" s="35">
        <v>1996</v>
      </c>
      <c r="E12575" t="s">
        <v>12977</v>
      </c>
      <c r="F12575" s="34" t="s">
        <v>6</v>
      </c>
      <c r="G12575" s="34" t="s">
        <v>6</v>
      </c>
      <c r="H12575" s="34" t="s">
        <v>6</v>
      </c>
      <c r="I12575" s="34">
        <v>7.6733236205713471</v>
      </c>
      <c r="J12575" s="34" t="s">
        <v>6</v>
      </c>
      <c r="K12575" s="34" t="s">
        <v>6</v>
      </c>
      <c r="L12575" s="34" t="s">
        <v>6</v>
      </c>
      <c r="M12575" s="34" t="s">
        <v>6</v>
      </c>
      <c r="N12575" s="34">
        <v>87.491984032957987</v>
      </c>
      <c r="O12575" s="34">
        <v>40.147961132135386</v>
      </c>
      <c r="P12575" s="34">
        <v>7.7975620000000001</v>
      </c>
      <c r="Q12575" t="s">
        <v>6</v>
      </c>
      <c r="R12575" t="s">
        <v>6</v>
      </c>
      <c r="S12575" t="s">
        <v>6</v>
      </c>
      <c r="T12575" t="s">
        <v>15210</v>
      </c>
      <c r="U12575" t="s">
        <v>6</v>
      </c>
      <c r="V12575" t="s">
        <v>6</v>
      </c>
      <c r="W12575" t="s">
        <v>6</v>
      </c>
      <c r="X12575" t="s">
        <v>6</v>
      </c>
      <c r="Y12575" t="s">
        <v>6</v>
      </c>
      <c r="Z12575" t="s">
        <v>6</v>
      </c>
      <c r="AA12575" t="s">
        <v>15176</v>
      </c>
      <c r="AB12575" t="s">
        <v>15211</v>
      </c>
      <c r="AC12575" t="s">
        <v>15212</v>
      </c>
    </row>
    <row r="12576" spans="1:29" x14ac:dyDescent="0.3">
      <c r="A12576" t="s">
        <v>343</v>
      </c>
      <c r="B12576" s="35">
        <v>921</v>
      </c>
      <c r="C12576" t="s">
        <v>76</v>
      </c>
      <c r="D12576" s="35">
        <v>1997</v>
      </c>
      <c r="E12576" t="s">
        <v>12978</v>
      </c>
      <c r="F12576" s="34" t="s">
        <v>6</v>
      </c>
      <c r="G12576" s="34" t="s">
        <v>6</v>
      </c>
      <c r="H12576" s="34" t="s">
        <v>6</v>
      </c>
      <c r="I12576" s="34">
        <v>6.8905692693295846</v>
      </c>
      <c r="J12576" s="34" t="s">
        <v>6</v>
      </c>
      <c r="K12576" s="34" t="s">
        <v>6</v>
      </c>
      <c r="L12576" s="34" t="s">
        <v>6</v>
      </c>
      <c r="M12576" s="34" t="s">
        <v>6</v>
      </c>
      <c r="N12576" s="34">
        <v>89.04889270184114</v>
      </c>
      <c r="O12576" s="34">
        <v>48.136493048765225</v>
      </c>
      <c r="P12576" s="34">
        <v>8.9169750000000008</v>
      </c>
      <c r="Q12576" t="s">
        <v>6</v>
      </c>
      <c r="R12576" t="s">
        <v>6</v>
      </c>
      <c r="S12576" t="s">
        <v>6</v>
      </c>
      <c r="T12576" t="s">
        <v>15210</v>
      </c>
      <c r="U12576" t="s">
        <v>6</v>
      </c>
      <c r="V12576" t="s">
        <v>6</v>
      </c>
      <c r="W12576" t="s">
        <v>6</v>
      </c>
      <c r="X12576" t="s">
        <v>6</v>
      </c>
      <c r="Y12576" t="s">
        <v>6</v>
      </c>
      <c r="Z12576" t="s">
        <v>6</v>
      </c>
      <c r="AA12576" t="s">
        <v>15176</v>
      </c>
      <c r="AB12576" t="s">
        <v>15211</v>
      </c>
      <c r="AC12576" t="s">
        <v>15212</v>
      </c>
    </row>
    <row r="12577" spans="1:29" x14ac:dyDescent="0.3">
      <c r="A12577" t="s">
        <v>343</v>
      </c>
      <c r="B12577" s="35">
        <v>921</v>
      </c>
      <c r="C12577" t="s">
        <v>76</v>
      </c>
      <c r="D12577" s="35">
        <v>1998</v>
      </c>
      <c r="E12577" t="s">
        <v>12979</v>
      </c>
      <c r="F12577" s="34" t="s">
        <v>6</v>
      </c>
      <c r="G12577" s="34" t="s">
        <v>6</v>
      </c>
      <c r="H12577" s="34" t="s">
        <v>6</v>
      </c>
      <c r="I12577" s="34">
        <v>13.815640547718546</v>
      </c>
      <c r="J12577" s="34" t="s">
        <v>6</v>
      </c>
      <c r="K12577" s="34" t="s">
        <v>6</v>
      </c>
      <c r="L12577" s="34" t="s">
        <v>6</v>
      </c>
      <c r="M12577" s="34" t="s">
        <v>6</v>
      </c>
      <c r="N12577" s="34">
        <v>159.40985164292528</v>
      </c>
      <c r="O12577" s="34">
        <v>82.933556179016605</v>
      </c>
      <c r="P12577" s="34">
        <v>9.1221130000000006</v>
      </c>
      <c r="Q12577" t="s">
        <v>6</v>
      </c>
      <c r="R12577" t="s">
        <v>6</v>
      </c>
      <c r="S12577" t="s">
        <v>6</v>
      </c>
      <c r="T12577" t="s">
        <v>15210</v>
      </c>
      <c r="U12577" t="s">
        <v>6</v>
      </c>
      <c r="V12577" t="s">
        <v>6</v>
      </c>
      <c r="W12577" t="s">
        <v>6</v>
      </c>
      <c r="X12577" t="s">
        <v>6</v>
      </c>
      <c r="Y12577" t="s">
        <v>6</v>
      </c>
      <c r="Z12577" t="s">
        <v>6</v>
      </c>
      <c r="AA12577" t="s">
        <v>15176</v>
      </c>
      <c r="AB12577" t="s">
        <v>15211</v>
      </c>
      <c r="AC12577" t="s">
        <v>15212</v>
      </c>
    </row>
    <row r="12578" spans="1:29" x14ac:dyDescent="0.3">
      <c r="A12578" t="s">
        <v>343</v>
      </c>
      <c r="B12578" s="35">
        <v>921</v>
      </c>
      <c r="C12578" t="s">
        <v>76</v>
      </c>
      <c r="D12578" s="35">
        <v>1999</v>
      </c>
      <c r="E12578" t="s">
        <v>12980</v>
      </c>
      <c r="F12578" s="34" t="s">
        <v>6</v>
      </c>
      <c r="G12578" s="34" t="s">
        <v>6</v>
      </c>
      <c r="H12578" s="34" t="s">
        <v>6</v>
      </c>
      <c r="I12578" s="34">
        <v>11.74351388854125</v>
      </c>
      <c r="J12578" s="34" t="s">
        <v>6</v>
      </c>
      <c r="K12578" s="34" t="s">
        <v>6</v>
      </c>
      <c r="L12578" s="34" t="s">
        <v>6</v>
      </c>
      <c r="M12578" s="34" t="s">
        <v>6</v>
      </c>
      <c r="N12578" s="34">
        <v>150.7389392604212</v>
      </c>
      <c r="O12578" s="34">
        <v>77.867382388276013</v>
      </c>
      <c r="P12578" s="34">
        <v>12.321554000000001</v>
      </c>
      <c r="Q12578" t="s">
        <v>6</v>
      </c>
      <c r="R12578" t="s">
        <v>6</v>
      </c>
      <c r="S12578" t="s">
        <v>6</v>
      </c>
      <c r="T12578" t="s">
        <v>15210</v>
      </c>
      <c r="U12578" t="s">
        <v>6</v>
      </c>
      <c r="V12578" t="s">
        <v>6</v>
      </c>
      <c r="W12578" t="s">
        <v>6</v>
      </c>
      <c r="X12578" t="s">
        <v>6</v>
      </c>
      <c r="Y12578" t="s">
        <v>6</v>
      </c>
      <c r="Z12578" t="s">
        <v>6</v>
      </c>
      <c r="AA12578" t="s">
        <v>15176</v>
      </c>
      <c r="AB12578" t="s">
        <v>15211</v>
      </c>
      <c r="AC12578" t="s">
        <v>15212</v>
      </c>
    </row>
    <row r="12579" spans="1:29" x14ac:dyDescent="0.3">
      <c r="A12579" t="s">
        <v>343</v>
      </c>
      <c r="B12579" s="35">
        <v>921</v>
      </c>
      <c r="C12579" t="s">
        <v>76</v>
      </c>
      <c r="D12579" s="35">
        <v>2000</v>
      </c>
      <c r="E12579" t="s">
        <v>12981</v>
      </c>
      <c r="F12579" s="34" t="s">
        <v>6</v>
      </c>
      <c r="G12579" s="34" t="s">
        <v>6</v>
      </c>
      <c r="H12579" s="34" t="s">
        <v>6</v>
      </c>
      <c r="I12579" s="34">
        <v>12.338640707729638</v>
      </c>
      <c r="J12579" s="34" t="s">
        <v>6</v>
      </c>
      <c r="K12579" s="34" t="s">
        <v>6</v>
      </c>
      <c r="L12579" s="34" t="s">
        <v>6</v>
      </c>
      <c r="M12579" s="34" t="s">
        <v>6</v>
      </c>
      <c r="N12579" s="34">
        <v>89.098500218191177</v>
      </c>
      <c r="O12579" s="34">
        <v>71.590158892288201</v>
      </c>
      <c r="P12579" s="34">
        <v>16.344657999999999</v>
      </c>
      <c r="Q12579" t="s">
        <v>6</v>
      </c>
      <c r="R12579" t="s">
        <v>6</v>
      </c>
      <c r="S12579" t="s">
        <v>6</v>
      </c>
      <c r="T12579" t="s">
        <v>15210</v>
      </c>
      <c r="U12579" t="s">
        <v>6</v>
      </c>
      <c r="V12579" t="s">
        <v>6</v>
      </c>
      <c r="W12579" t="s">
        <v>6</v>
      </c>
      <c r="X12579" t="s">
        <v>6</v>
      </c>
      <c r="Y12579" t="s">
        <v>6</v>
      </c>
      <c r="Z12579" t="s">
        <v>6</v>
      </c>
      <c r="AA12579" t="s">
        <v>15176</v>
      </c>
      <c r="AB12579" t="s">
        <v>15211</v>
      </c>
      <c r="AC12579" t="s">
        <v>15212</v>
      </c>
    </row>
    <row r="12580" spans="1:29" x14ac:dyDescent="0.3">
      <c r="A12580" t="s">
        <v>343</v>
      </c>
      <c r="B12580" s="35">
        <v>921</v>
      </c>
      <c r="C12580" t="s">
        <v>76</v>
      </c>
      <c r="D12580" s="35">
        <v>2001</v>
      </c>
      <c r="E12580" t="s">
        <v>12982</v>
      </c>
      <c r="F12580" s="34" t="s">
        <v>6</v>
      </c>
      <c r="G12580" s="34" t="s">
        <v>6</v>
      </c>
      <c r="H12580" s="34" t="s">
        <v>6</v>
      </c>
      <c r="I12580" s="34">
        <v>14.658071311959125</v>
      </c>
      <c r="J12580" s="34" t="s">
        <v>6</v>
      </c>
      <c r="K12580" s="34" t="s">
        <v>6</v>
      </c>
      <c r="L12580" s="34" t="s">
        <v>6</v>
      </c>
      <c r="M12580" s="34" t="s">
        <v>6</v>
      </c>
      <c r="N12580" s="34">
        <v>85.380111302991338</v>
      </c>
      <c r="O12580" s="34">
        <v>60.816841326202514</v>
      </c>
      <c r="P12580" s="34">
        <v>19.051531000000001</v>
      </c>
      <c r="Q12580" t="s">
        <v>6</v>
      </c>
      <c r="R12580" t="s">
        <v>6</v>
      </c>
      <c r="S12580" t="s">
        <v>6</v>
      </c>
      <c r="T12580" t="s">
        <v>15210</v>
      </c>
      <c r="U12580" t="s">
        <v>6</v>
      </c>
      <c r="V12580" t="s">
        <v>6</v>
      </c>
      <c r="W12580" t="s">
        <v>6</v>
      </c>
      <c r="X12580" t="s">
        <v>6</v>
      </c>
      <c r="Y12580" t="s">
        <v>6</v>
      </c>
      <c r="Z12580" t="s">
        <v>6</v>
      </c>
      <c r="AA12580" t="s">
        <v>15176</v>
      </c>
      <c r="AB12580" t="s">
        <v>15211</v>
      </c>
      <c r="AC12580" t="s">
        <v>15212</v>
      </c>
    </row>
    <row r="12581" spans="1:29" x14ac:dyDescent="0.3">
      <c r="A12581" t="s">
        <v>343</v>
      </c>
      <c r="B12581" s="35">
        <v>921</v>
      </c>
      <c r="C12581" t="s">
        <v>76</v>
      </c>
      <c r="D12581" s="35">
        <v>2002</v>
      </c>
      <c r="E12581" t="s">
        <v>12983</v>
      </c>
      <c r="F12581" s="34" t="s">
        <v>6</v>
      </c>
      <c r="G12581" s="34" t="s">
        <v>6</v>
      </c>
      <c r="H12581" s="34" t="s">
        <v>6</v>
      </c>
      <c r="I12581" s="34">
        <v>17.08665216814186</v>
      </c>
      <c r="J12581" s="34" t="s">
        <v>6</v>
      </c>
      <c r="K12581" s="34" t="s">
        <v>6</v>
      </c>
      <c r="L12581" s="34" t="s">
        <v>6</v>
      </c>
      <c r="M12581" s="34" t="s">
        <v>6</v>
      </c>
      <c r="N12581" s="34">
        <v>80.342405858584499</v>
      </c>
      <c r="O12581" s="34">
        <v>59.555989358099083</v>
      </c>
      <c r="P12581" s="34">
        <v>22.555858000000001</v>
      </c>
      <c r="Q12581" t="s">
        <v>6</v>
      </c>
      <c r="R12581" t="s">
        <v>6</v>
      </c>
      <c r="S12581" t="s">
        <v>6</v>
      </c>
      <c r="T12581" t="s">
        <v>15210</v>
      </c>
      <c r="U12581" t="s">
        <v>6</v>
      </c>
      <c r="V12581" t="s">
        <v>6</v>
      </c>
      <c r="W12581" t="s">
        <v>6</v>
      </c>
      <c r="X12581" t="s">
        <v>6</v>
      </c>
      <c r="Y12581" t="s">
        <v>6</v>
      </c>
      <c r="Z12581" t="s">
        <v>6</v>
      </c>
      <c r="AA12581" t="s">
        <v>15176</v>
      </c>
      <c r="AB12581" t="s">
        <v>15211</v>
      </c>
      <c r="AC12581" t="s">
        <v>15212</v>
      </c>
    </row>
    <row r="12582" spans="1:29" x14ac:dyDescent="0.3">
      <c r="A12582" t="s">
        <v>343</v>
      </c>
      <c r="B12582" s="35">
        <v>921</v>
      </c>
      <c r="C12582" t="s">
        <v>76</v>
      </c>
      <c r="D12582" s="35">
        <v>2003</v>
      </c>
      <c r="E12582" t="s">
        <v>12984</v>
      </c>
      <c r="F12582" s="34" t="s">
        <v>6</v>
      </c>
      <c r="G12582" s="34" t="s">
        <v>6</v>
      </c>
      <c r="H12582" s="34" t="s">
        <v>6</v>
      </c>
      <c r="I12582" s="34">
        <v>20.22617613043349</v>
      </c>
      <c r="J12582" s="34" t="s">
        <v>6</v>
      </c>
      <c r="K12582" s="34" t="s">
        <v>6</v>
      </c>
      <c r="L12582" s="34" t="s">
        <v>6</v>
      </c>
      <c r="M12582" s="34" t="s">
        <v>6</v>
      </c>
      <c r="N12582" s="34">
        <v>68.059108431775641</v>
      </c>
      <c r="O12582" s="34">
        <v>52.874223000000001</v>
      </c>
      <c r="P12582" s="34">
        <v>27.618918000000001</v>
      </c>
      <c r="Q12582" t="s">
        <v>6</v>
      </c>
      <c r="R12582" t="s">
        <v>6</v>
      </c>
      <c r="S12582" t="s">
        <v>6</v>
      </c>
      <c r="T12582" t="s">
        <v>15210</v>
      </c>
      <c r="U12582" t="s">
        <v>6</v>
      </c>
      <c r="V12582" t="s">
        <v>6</v>
      </c>
      <c r="W12582" t="s">
        <v>6</v>
      </c>
      <c r="X12582" t="s">
        <v>6</v>
      </c>
      <c r="Y12582" t="s">
        <v>6</v>
      </c>
      <c r="Z12582" t="s">
        <v>6</v>
      </c>
      <c r="AA12582" t="s">
        <v>15176</v>
      </c>
      <c r="AB12582" t="s">
        <v>15211</v>
      </c>
      <c r="AC12582" t="s">
        <v>15212</v>
      </c>
    </row>
    <row r="12583" spans="1:29" x14ac:dyDescent="0.3">
      <c r="A12583" t="s">
        <v>343</v>
      </c>
      <c r="B12583">
        <v>921</v>
      </c>
      <c r="C12583" t="s">
        <v>76</v>
      </c>
      <c r="D12583">
        <v>2004</v>
      </c>
      <c r="E12583" t="s">
        <v>12985</v>
      </c>
      <c r="F12583" s="34" t="s">
        <v>6</v>
      </c>
      <c r="G12583" s="34" t="s">
        <v>6</v>
      </c>
      <c r="H12583" s="34" t="s">
        <v>6</v>
      </c>
      <c r="I12583" s="34">
        <v>21.13862743237754</v>
      </c>
      <c r="J12583" s="34" t="s">
        <v>6</v>
      </c>
      <c r="K12583" s="34" t="s">
        <v>6</v>
      </c>
      <c r="L12583" s="34" t="s">
        <v>6</v>
      </c>
      <c r="M12583" s="34" t="s">
        <v>6</v>
      </c>
      <c r="N12583" s="34">
        <v>49.334543266982351</v>
      </c>
      <c r="O12583" s="34">
        <v>40.051347999999997</v>
      </c>
      <c r="P12583" s="34">
        <v>32.031776999999998</v>
      </c>
      <c r="Q12583" t="s">
        <v>6</v>
      </c>
      <c r="R12583" t="s">
        <v>6</v>
      </c>
      <c r="S12583" t="s">
        <v>6</v>
      </c>
      <c r="T12583" t="s">
        <v>15210</v>
      </c>
      <c r="U12583" t="s">
        <v>6</v>
      </c>
      <c r="V12583" t="s">
        <v>6</v>
      </c>
      <c r="W12583" t="s">
        <v>6</v>
      </c>
      <c r="X12583" t="s">
        <v>6</v>
      </c>
      <c r="Y12583" t="s">
        <v>6</v>
      </c>
      <c r="Z12583" t="s">
        <v>6</v>
      </c>
      <c r="AA12583" t="s">
        <v>15176</v>
      </c>
      <c r="AB12583" t="s">
        <v>15211</v>
      </c>
      <c r="AC12583" t="s">
        <v>15212</v>
      </c>
    </row>
    <row r="12584" spans="1:29" x14ac:dyDescent="0.3">
      <c r="A12584" t="s">
        <v>343</v>
      </c>
      <c r="B12584" s="35">
        <v>921</v>
      </c>
      <c r="C12584" t="s">
        <v>76</v>
      </c>
      <c r="D12584" s="35">
        <v>2005</v>
      </c>
      <c r="E12584" t="s">
        <v>12986</v>
      </c>
      <c r="F12584" s="34" t="s">
        <v>6</v>
      </c>
      <c r="G12584" s="34" t="s">
        <v>6</v>
      </c>
      <c r="H12584" s="34" t="s">
        <v>6</v>
      </c>
      <c r="I12584" s="34">
        <v>23.36430348774984</v>
      </c>
      <c r="J12584" s="34" t="s">
        <v>6</v>
      </c>
      <c r="K12584" s="34" t="s">
        <v>6</v>
      </c>
      <c r="L12584" s="34" t="s">
        <v>6</v>
      </c>
      <c r="M12584" s="34" t="s">
        <v>6</v>
      </c>
      <c r="N12584" s="34">
        <v>40.421213477568408</v>
      </c>
      <c r="O12584" s="34">
        <v>33.256195999999996</v>
      </c>
      <c r="P12584" s="34">
        <v>37.651868999999998</v>
      </c>
      <c r="Q12584" t="s">
        <v>6</v>
      </c>
      <c r="R12584" t="s">
        <v>6</v>
      </c>
      <c r="S12584" t="s">
        <v>6</v>
      </c>
      <c r="T12584" t="s">
        <v>15210</v>
      </c>
      <c r="U12584" t="s">
        <v>6</v>
      </c>
      <c r="V12584" t="s">
        <v>6</v>
      </c>
      <c r="W12584" t="s">
        <v>6</v>
      </c>
      <c r="X12584" t="s">
        <v>6</v>
      </c>
      <c r="Y12584" t="s">
        <v>6</v>
      </c>
      <c r="Z12584" t="s">
        <v>6</v>
      </c>
      <c r="AA12584" t="s">
        <v>15176</v>
      </c>
      <c r="AB12584" t="s">
        <v>15211</v>
      </c>
      <c r="AC12584" t="s">
        <v>15212</v>
      </c>
    </row>
    <row r="12585" spans="1:29" x14ac:dyDescent="0.3">
      <c r="A12585" t="s">
        <v>343</v>
      </c>
      <c r="B12585" s="35">
        <v>921</v>
      </c>
      <c r="C12585" t="s">
        <v>76</v>
      </c>
      <c r="D12585" s="35">
        <v>2006</v>
      </c>
      <c r="E12585" t="s">
        <v>12987</v>
      </c>
      <c r="F12585" s="34" t="s">
        <v>6</v>
      </c>
      <c r="G12585" s="34" t="s">
        <v>6</v>
      </c>
      <c r="H12585" s="34" t="s">
        <v>6</v>
      </c>
      <c r="I12585" s="34">
        <v>27.229683540178325</v>
      </c>
      <c r="J12585" s="34" t="s">
        <v>6</v>
      </c>
      <c r="K12585" s="34" t="s">
        <v>6</v>
      </c>
      <c r="L12585" s="34" t="s">
        <v>6</v>
      </c>
      <c r="M12585" s="34" t="s">
        <v>6</v>
      </c>
      <c r="N12585" s="34">
        <v>34.984432654501845</v>
      </c>
      <c r="O12585" s="34">
        <v>30.279629000000003</v>
      </c>
      <c r="P12585" s="34">
        <v>44.754367000000002</v>
      </c>
      <c r="Q12585" t="s">
        <v>6</v>
      </c>
      <c r="R12585" t="s">
        <v>6</v>
      </c>
      <c r="S12585" t="s">
        <v>6</v>
      </c>
      <c r="T12585" t="s">
        <v>15210</v>
      </c>
      <c r="U12585" t="s">
        <v>6</v>
      </c>
      <c r="V12585" t="s">
        <v>6</v>
      </c>
      <c r="W12585" t="s">
        <v>6</v>
      </c>
      <c r="X12585" t="s">
        <v>6</v>
      </c>
      <c r="Y12585" t="s">
        <v>6</v>
      </c>
      <c r="Z12585" t="s">
        <v>6</v>
      </c>
      <c r="AA12585" t="s">
        <v>15176</v>
      </c>
      <c r="AB12585" t="s">
        <v>15211</v>
      </c>
      <c r="AC12585" t="s">
        <v>15212</v>
      </c>
    </row>
    <row r="12586" spans="1:29" x14ac:dyDescent="0.3">
      <c r="A12586" t="s">
        <v>343</v>
      </c>
      <c r="B12586" s="35">
        <v>921</v>
      </c>
      <c r="C12586" t="s">
        <v>76</v>
      </c>
      <c r="D12586" s="35">
        <v>2007</v>
      </c>
      <c r="E12586" t="s">
        <v>12988</v>
      </c>
      <c r="F12586" s="34" t="s">
        <v>6</v>
      </c>
      <c r="G12586" s="34" t="s">
        <v>6</v>
      </c>
      <c r="H12586" s="34" t="s">
        <v>6</v>
      </c>
      <c r="I12586" s="34">
        <v>36.626042237003929</v>
      </c>
      <c r="J12586" s="34" t="s">
        <v>6</v>
      </c>
      <c r="K12586" s="34" t="s">
        <v>6</v>
      </c>
      <c r="L12586" s="34" t="s">
        <v>6</v>
      </c>
      <c r="M12586" s="34" t="s">
        <v>6</v>
      </c>
      <c r="N12586" s="34">
        <v>28.274786885079422</v>
      </c>
      <c r="O12586" s="34">
        <v>23.19520776238312</v>
      </c>
      <c r="P12586" s="34">
        <v>53.429571000000003</v>
      </c>
      <c r="Q12586" t="s">
        <v>6</v>
      </c>
      <c r="R12586" t="s">
        <v>6</v>
      </c>
      <c r="S12586" t="s">
        <v>6</v>
      </c>
      <c r="T12586" t="s">
        <v>15210</v>
      </c>
      <c r="U12586" t="s">
        <v>6</v>
      </c>
      <c r="V12586" t="s">
        <v>6</v>
      </c>
      <c r="W12586" t="s">
        <v>6</v>
      </c>
      <c r="X12586" t="s">
        <v>6</v>
      </c>
      <c r="Y12586" t="s">
        <v>6</v>
      </c>
      <c r="Z12586" t="s">
        <v>6</v>
      </c>
      <c r="AA12586" t="s">
        <v>15176</v>
      </c>
      <c r="AB12586" t="s">
        <v>15211</v>
      </c>
      <c r="AC12586" t="s">
        <v>15212</v>
      </c>
    </row>
    <row r="12587" spans="1:29" x14ac:dyDescent="0.3">
      <c r="A12587" t="s">
        <v>343</v>
      </c>
      <c r="B12587" s="35">
        <v>921</v>
      </c>
      <c r="C12587" t="s">
        <v>76</v>
      </c>
      <c r="D12587" s="35">
        <v>2008</v>
      </c>
      <c r="E12587" t="s">
        <v>12989</v>
      </c>
      <c r="F12587" s="34" t="s">
        <v>6</v>
      </c>
      <c r="G12587" s="34" t="s">
        <v>6</v>
      </c>
      <c r="H12587" s="34" t="s">
        <v>6</v>
      </c>
      <c r="I12587" s="34">
        <v>36.210551799880314</v>
      </c>
      <c r="J12587" s="34" t="s">
        <v>6</v>
      </c>
      <c r="K12587" s="34" t="s">
        <v>6</v>
      </c>
      <c r="L12587" s="34" t="s">
        <v>6</v>
      </c>
      <c r="M12587" s="34" t="s">
        <v>6</v>
      </c>
      <c r="N12587" s="34">
        <v>22.195313646575112</v>
      </c>
      <c r="O12587" s="34">
        <v>18.442649493110824</v>
      </c>
      <c r="P12587" s="34">
        <v>62.921545000000002</v>
      </c>
      <c r="Q12587" t="s">
        <v>6</v>
      </c>
      <c r="R12587" t="s">
        <v>6</v>
      </c>
      <c r="S12587" t="s">
        <v>6</v>
      </c>
      <c r="T12587" t="s">
        <v>15210</v>
      </c>
      <c r="U12587" t="s">
        <v>6</v>
      </c>
      <c r="V12587" t="s">
        <v>6</v>
      </c>
      <c r="W12587" t="s">
        <v>6</v>
      </c>
      <c r="X12587" t="s">
        <v>6</v>
      </c>
      <c r="Y12587" t="s">
        <v>6</v>
      </c>
      <c r="Z12587" t="s">
        <v>6</v>
      </c>
      <c r="AA12587" t="s">
        <v>15176</v>
      </c>
      <c r="AB12587" t="s">
        <v>15211</v>
      </c>
      <c r="AC12587" t="s">
        <v>15212</v>
      </c>
    </row>
    <row r="12588" spans="1:29" x14ac:dyDescent="0.3">
      <c r="A12588" t="s">
        <v>343</v>
      </c>
      <c r="B12588" s="35">
        <v>921</v>
      </c>
      <c r="C12588" t="s">
        <v>76</v>
      </c>
      <c r="D12588" s="35">
        <v>2009</v>
      </c>
      <c r="E12588" t="s">
        <v>12990</v>
      </c>
      <c r="F12588" s="34" t="s">
        <v>6</v>
      </c>
      <c r="G12588" s="34" t="s">
        <v>6</v>
      </c>
      <c r="H12588" s="34" t="s">
        <v>6</v>
      </c>
      <c r="I12588" s="34">
        <v>35.677756553186178</v>
      </c>
      <c r="J12588" s="34" t="s">
        <v>6</v>
      </c>
      <c r="K12588" s="34" t="s">
        <v>6</v>
      </c>
      <c r="L12588" s="34" t="s">
        <v>6</v>
      </c>
      <c r="M12588" s="34" t="s">
        <v>6</v>
      </c>
      <c r="N12588" s="34">
        <v>32.612370534462109</v>
      </c>
      <c r="O12588" s="34">
        <v>24.197662865126336</v>
      </c>
      <c r="P12588" s="34">
        <v>60.429803</v>
      </c>
      <c r="Q12588" t="s">
        <v>6</v>
      </c>
      <c r="R12588" t="s">
        <v>6</v>
      </c>
      <c r="S12588" t="s">
        <v>6</v>
      </c>
      <c r="T12588" t="s">
        <v>15210</v>
      </c>
      <c r="U12588" t="s">
        <v>6</v>
      </c>
      <c r="V12588" t="s">
        <v>6</v>
      </c>
      <c r="W12588" t="s">
        <v>6</v>
      </c>
      <c r="X12588" t="s">
        <v>6</v>
      </c>
      <c r="Y12588" t="s">
        <v>6</v>
      </c>
      <c r="Z12588" t="s">
        <v>6</v>
      </c>
      <c r="AA12588" t="s">
        <v>15176</v>
      </c>
      <c r="AB12588" t="s">
        <v>15211</v>
      </c>
      <c r="AC12588" t="s">
        <v>15212</v>
      </c>
    </row>
    <row r="12589" spans="1:29" x14ac:dyDescent="0.3">
      <c r="A12589" t="s">
        <v>343</v>
      </c>
      <c r="B12589" s="35">
        <v>921</v>
      </c>
      <c r="C12589" t="s">
        <v>76</v>
      </c>
      <c r="D12589" s="35">
        <v>2010</v>
      </c>
      <c r="E12589" t="s">
        <v>12991</v>
      </c>
      <c r="F12589" s="34" t="s">
        <v>6</v>
      </c>
      <c r="G12589" s="34" t="s">
        <v>6</v>
      </c>
      <c r="H12589" s="34" t="s">
        <v>6</v>
      </c>
      <c r="I12589" s="34">
        <v>27.674477996233758</v>
      </c>
      <c r="J12589" s="34" t="s">
        <v>6</v>
      </c>
      <c r="K12589" s="34" t="s">
        <v>6</v>
      </c>
      <c r="L12589" s="34" t="s">
        <v>6</v>
      </c>
      <c r="M12589" s="34" t="s">
        <v>6</v>
      </c>
      <c r="N12589" s="34">
        <v>25.474631689528838</v>
      </c>
      <c r="O12589" s="34">
        <v>21.872752871308805</v>
      </c>
      <c r="P12589" s="34">
        <v>86.275377415427101</v>
      </c>
      <c r="Q12589" t="s">
        <v>6</v>
      </c>
      <c r="R12589" t="s">
        <v>6</v>
      </c>
      <c r="S12589" t="s">
        <v>6</v>
      </c>
      <c r="T12589" t="s">
        <v>15210</v>
      </c>
      <c r="U12589" t="s">
        <v>6</v>
      </c>
      <c r="V12589" t="s">
        <v>6</v>
      </c>
      <c r="W12589" t="s">
        <v>6</v>
      </c>
      <c r="X12589" t="s">
        <v>6</v>
      </c>
      <c r="Y12589" t="s">
        <v>6</v>
      </c>
      <c r="Z12589" t="s">
        <v>6</v>
      </c>
      <c r="AA12589" t="s">
        <v>15176</v>
      </c>
      <c r="AB12589" t="s">
        <v>15211</v>
      </c>
      <c r="AC12589" t="s">
        <v>15212</v>
      </c>
    </row>
    <row r="12590" spans="1:29" x14ac:dyDescent="0.3">
      <c r="A12590" t="s">
        <v>343</v>
      </c>
      <c r="B12590" s="35">
        <v>921</v>
      </c>
      <c r="C12590" t="s">
        <v>76</v>
      </c>
      <c r="D12590" s="35">
        <v>2011</v>
      </c>
      <c r="E12590" t="s">
        <v>12992</v>
      </c>
      <c r="F12590" s="34" t="s">
        <v>6</v>
      </c>
      <c r="G12590" s="34" t="s">
        <v>6</v>
      </c>
      <c r="H12590" s="34" t="s">
        <v>6</v>
      </c>
      <c r="I12590" s="34">
        <v>27.650641215290246</v>
      </c>
      <c r="J12590" s="34" t="s">
        <v>6</v>
      </c>
      <c r="K12590" s="34" t="s">
        <v>6</v>
      </c>
      <c r="L12590" s="34" t="s">
        <v>6</v>
      </c>
      <c r="M12590" s="34" t="s">
        <v>6</v>
      </c>
      <c r="N12590" s="34">
        <v>24.200726126482426</v>
      </c>
      <c r="O12590" s="34">
        <v>19.465376373705425</v>
      </c>
      <c r="P12590" s="34">
        <v>98.772813603097902</v>
      </c>
      <c r="Q12590" t="s">
        <v>6</v>
      </c>
      <c r="R12590" t="s">
        <v>6</v>
      </c>
      <c r="S12590" t="s">
        <v>6</v>
      </c>
      <c r="T12590" t="s">
        <v>15210</v>
      </c>
      <c r="U12590" t="s">
        <v>6</v>
      </c>
      <c r="V12590" t="s">
        <v>6</v>
      </c>
      <c r="W12590" t="s">
        <v>6</v>
      </c>
      <c r="X12590" t="s">
        <v>6</v>
      </c>
      <c r="Y12590" t="s">
        <v>6</v>
      </c>
      <c r="Z12590" t="s">
        <v>6</v>
      </c>
      <c r="AA12590" t="s">
        <v>15176</v>
      </c>
      <c r="AB12590" t="s">
        <v>15211</v>
      </c>
      <c r="AC12590" t="s">
        <v>15212</v>
      </c>
    </row>
    <row r="12591" spans="1:29" x14ac:dyDescent="0.3">
      <c r="A12591" t="s">
        <v>343</v>
      </c>
      <c r="B12591" s="35">
        <v>921</v>
      </c>
      <c r="C12591" t="s">
        <v>76</v>
      </c>
      <c r="D12591" s="35">
        <v>2012</v>
      </c>
      <c r="E12591" t="s">
        <v>12993</v>
      </c>
      <c r="F12591" s="34" t="s">
        <v>6</v>
      </c>
      <c r="G12591" s="34" t="s">
        <v>6</v>
      </c>
      <c r="H12591" s="34" t="s">
        <v>6</v>
      </c>
      <c r="I12591" s="34">
        <v>31.780110704172788</v>
      </c>
      <c r="J12591" s="34" t="s">
        <v>6</v>
      </c>
      <c r="K12591" s="34" t="s">
        <v>6</v>
      </c>
      <c r="L12591" s="34" t="s">
        <v>6</v>
      </c>
      <c r="M12591" s="34" t="s">
        <v>6</v>
      </c>
      <c r="N12591" s="34">
        <v>31.332956520412907</v>
      </c>
      <c r="O12591" s="34">
        <v>20.084057497816175</v>
      </c>
      <c r="P12591" s="34">
        <v>105.480183870286</v>
      </c>
      <c r="Q12591" t="s">
        <v>6</v>
      </c>
      <c r="R12591" t="s">
        <v>6</v>
      </c>
      <c r="S12591" t="s">
        <v>6</v>
      </c>
      <c r="T12591" t="s">
        <v>15210</v>
      </c>
      <c r="U12591" t="s">
        <v>6</v>
      </c>
      <c r="V12591" t="s">
        <v>6</v>
      </c>
      <c r="W12591" t="s">
        <v>6</v>
      </c>
      <c r="X12591" t="s">
        <v>6</v>
      </c>
      <c r="Y12591" t="s">
        <v>6</v>
      </c>
      <c r="Z12591" t="s">
        <v>6</v>
      </c>
      <c r="AA12591" t="s">
        <v>15176</v>
      </c>
      <c r="AB12591" t="s">
        <v>15211</v>
      </c>
      <c r="AC12591" t="s">
        <v>15212</v>
      </c>
    </row>
    <row r="12592" spans="1:29" x14ac:dyDescent="0.3">
      <c r="A12592" t="s">
        <v>343</v>
      </c>
      <c r="B12592" s="35">
        <v>921</v>
      </c>
      <c r="C12592" t="s">
        <v>76</v>
      </c>
      <c r="D12592" s="35">
        <v>2013</v>
      </c>
      <c r="E12592" t="s">
        <v>12994</v>
      </c>
      <c r="F12592" s="34" t="s">
        <v>6</v>
      </c>
      <c r="G12592" s="34" t="s">
        <v>6</v>
      </c>
      <c r="H12592" s="34" t="s">
        <v>6</v>
      </c>
      <c r="I12592" s="34">
        <v>33.399424094395471</v>
      </c>
      <c r="J12592" s="34" t="s">
        <v>6</v>
      </c>
      <c r="K12592" s="34" t="s">
        <v>6</v>
      </c>
      <c r="L12592" s="34" t="s">
        <v>6</v>
      </c>
      <c r="M12592" s="34" t="s">
        <v>6</v>
      </c>
      <c r="N12592" s="34">
        <v>29.974303724019169</v>
      </c>
      <c r="O12592" s="34">
        <v>19.677884417901119</v>
      </c>
      <c r="P12592" s="34">
        <v>119.532870719139</v>
      </c>
      <c r="Q12592" t="s">
        <v>6</v>
      </c>
      <c r="R12592" t="s">
        <v>6</v>
      </c>
      <c r="S12592" t="s">
        <v>6</v>
      </c>
      <c r="T12592" t="s">
        <v>15210</v>
      </c>
      <c r="U12592" t="s">
        <v>6</v>
      </c>
      <c r="V12592" t="s">
        <v>6</v>
      </c>
      <c r="W12592" t="s">
        <v>6</v>
      </c>
      <c r="X12592" t="s">
        <v>6</v>
      </c>
      <c r="Y12592" t="s">
        <v>6</v>
      </c>
      <c r="Z12592" t="s">
        <v>6</v>
      </c>
      <c r="AA12592" t="s">
        <v>15176</v>
      </c>
      <c r="AB12592" t="s">
        <v>15211</v>
      </c>
      <c r="AC12592" t="s">
        <v>15212</v>
      </c>
    </row>
    <row r="12593" spans="1:29" x14ac:dyDescent="0.3">
      <c r="A12593" t="s">
        <v>343</v>
      </c>
      <c r="B12593" s="35">
        <v>921</v>
      </c>
      <c r="C12593" t="s">
        <v>76</v>
      </c>
      <c r="D12593" s="35">
        <v>2014</v>
      </c>
      <c r="E12593" t="s">
        <v>12995</v>
      </c>
      <c r="F12593" s="34" t="s">
        <v>6</v>
      </c>
      <c r="G12593" s="34" t="s">
        <v>6</v>
      </c>
      <c r="H12593" s="34" t="s">
        <v>6</v>
      </c>
      <c r="I12593" s="34">
        <v>28.634246200937223</v>
      </c>
      <c r="J12593" s="34" t="s">
        <v>6</v>
      </c>
      <c r="K12593" s="34" t="s">
        <v>6</v>
      </c>
      <c r="L12593" s="34" t="s">
        <v>6</v>
      </c>
      <c r="M12593" s="34" t="s">
        <v>6</v>
      </c>
      <c r="N12593" s="34">
        <v>35.363116993939379</v>
      </c>
      <c r="O12593" s="34">
        <v>20.816727341615071</v>
      </c>
      <c r="P12593" s="34">
        <v>131.964258</v>
      </c>
      <c r="Q12593" t="s">
        <v>6</v>
      </c>
      <c r="R12593" t="s">
        <v>6</v>
      </c>
      <c r="S12593" t="s">
        <v>6</v>
      </c>
      <c r="T12593" t="s">
        <v>15210</v>
      </c>
      <c r="U12593" t="s">
        <v>6</v>
      </c>
      <c r="V12593" t="s">
        <v>6</v>
      </c>
      <c r="W12593" t="s">
        <v>6</v>
      </c>
      <c r="X12593" t="s">
        <v>6</v>
      </c>
      <c r="Y12593" t="s">
        <v>6</v>
      </c>
      <c r="Z12593" t="s">
        <v>6</v>
      </c>
      <c r="AA12593" t="s">
        <v>15176</v>
      </c>
      <c r="AB12593" t="s">
        <v>15211</v>
      </c>
      <c r="AC12593" t="s">
        <v>15212</v>
      </c>
    </row>
    <row r="12594" spans="1:29" x14ac:dyDescent="0.3">
      <c r="A12594" t="s">
        <v>343</v>
      </c>
      <c r="B12594" s="35">
        <v>921</v>
      </c>
      <c r="C12594" t="s">
        <v>76</v>
      </c>
      <c r="D12594" s="35">
        <v>2015</v>
      </c>
      <c r="E12594" t="s">
        <v>12996</v>
      </c>
      <c r="F12594" s="34" t="s">
        <v>6</v>
      </c>
      <c r="G12594" s="34" t="s">
        <v>6</v>
      </c>
      <c r="H12594" s="34" t="s">
        <v>6</v>
      </c>
      <c r="I12594" s="34">
        <v>26.172965662582389</v>
      </c>
      <c r="J12594" s="34" t="s">
        <v>6</v>
      </c>
      <c r="K12594" s="34" t="s">
        <v>6</v>
      </c>
      <c r="L12594" s="34" t="s">
        <v>6</v>
      </c>
      <c r="M12594" s="34" t="s">
        <v>6</v>
      </c>
      <c r="N12594" s="34">
        <v>42.096207146845337</v>
      </c>
      <c r="O12594" s="34">
        <v>22.835765329762037</v>
      </c>
      <c r="P12594" s="34">
        <v>146.740205</v>
      </c>
      <c r="Q12594" t="s">
        <v>6</v>
      </c>
      <c r="R12594" t="s">
        <v>6</v>
      </c>
      <c r="S12594" t="s">
        <v>6</v>
      </c>
      <c r="T12594" t="s">
        <v>15210</v>
      </c>
      <c r="U12594" t="s">
        <v>6</v>
      </c>
      <c r="V12594" t="s">
        <v>6</v>
      </c>
      <c r="W12594" t="s">
        <v>6</v>
      </c>
      <c r="X12594" t="s">
        <v>6</v>
      </c>
      <c r="Y12594" t="s">
        <v>6</v>
      </c>
      <c r="Z12594" t="s">
        <v>6</v>
      </c>
      <c r="AA12594" t="s">
        <v>15176</v>
      </c>
      <c r="AB12594" t="s">
        <v>15211</v>
      </c>
      <c r="AC12594" t="s">
        <v>15212</v>
      </c>
    </row>
    <row r="12595" spans="1:29" x14ac:dyDescent="0.3">
      <c r="A12595" t="s">
        <v>343</v>
      </c>
      <c r="B12595" s="35">
        <v>921</v>
      </c>
      <c r="C12595" t="s">
        <v>76</v>
      </c>
      <c r="D12595" s="35">
        <v>2016</v>
      </c>
      <c r="E12595" t="s">
        <v>12997</v>
      </c>
      <c r="F12595" s="34" t="s">
        <v>6</v>
      </c>
      <c r="G12595" s="34" t="s">
        <v>6</v>
      </c>
      <c r="H12595" s="34" t="s">
        <v>6</v>
      </c>
      <c r="I12595" s="34">
        <v>22.205411607255304</v>
      </c>
      <c r="J12595" s="34" t="s">
        <v>6</v>
      </c>
      <c r="K12595" s="34" t="s">
        <v>6</v>
      </c>
      <c r="L12595" s="34" t="s">
        <v>6</v>
      </c>
      <c r="M12595" s="34" t="s">
        <v>6</v>
      </c>
      <c r="N12595" s="34">
        <v>39.677551657438869</v>
      </c>
      <c r="O12595" s="34">
        <v>31.938674207639977</v>
      </c>
      <c r="P12595" s="34">
        <v>159.01041900000001</v>
      </c>
      <c r="Q12595" t="s">
        <v>6</v>
      </c>
      <c r="R12595" t="s">
        <v>6</v>
      </c>
      <c r="S12595" t="s">
        <v>6</v>
      </c>
      <c r="T12595" t="s">
        <v>15210</v>
      </c>
      <c r="U12595" t="s">
        <v>6</v>
      </c>
      <c r="V12595" t="s">
        <v>6</v>
      </c>
      <c r="W12595" t="s">
        <v>6</v>
      </c>
      <c r="X12595" t="s">
        <v>6</v>
      </c>
      <c r="Y12595" t="s">
        <v>6</v>
      </c>
      <c r="Z12595" t="s">
        <v>6</v>
      </c>
      <c r="AA12595" t="s">
        <v>15176</v>
      </c>
      <c r="AB12595" t="s">
        <v>15211</v>
      </c>
      <c r="AC12595" t="s">
        <v>15212</v>
      </c>
    </row>
    <row r="12596" spans="1:29" x14ac:dyDescent="0.3">
      <c r="A12596" t="s">
        <v>343</v>
      </c>
      <c r="B12596" s="35">
        <v>921</v>
      </c>
      <c r="C12596" t="s">
        <v>76</v>
      </c>
      <c r="D12596" s="35">
        <v>2017</v>
      </c>
      <c r="E12596" t="s">
        <v>12998</v>
      </c>
      <c r="F12596" s="34" t="s">
        <v>6</v>
      </c>
      <c r="G12596" s="34" t="s">
        <v>6</v>
      </c>
      <c r="H12596" s="34" t="s">
        <v>6</v>
      </c>
      <c r="I12596" s="34">
        <v>19.534481517115314</v>
      </c>
      <c r="J12596" s="34" t="s">
        <v>6</v>
      </c>
      <c r="K12596" s="34" t="s">
        <v>6</v>
      </c>
      <c r="L12596" s="34" t="s">
        <v>6</v>
      </c>
      <c r="M12596" s="34" t="s">
        <v>6</v>
      </c>
      <c r="N12596" s="34">
        <v>34.860447992268824</v>
      </c>
      <c r="O12596" s="34">
        <v>29.351250166967514</v>
      </c>
      <c r="P12596" s="34">
        <v>176.007293</v>
      </c>
      <c r="Q12596" t="s">
        <v>6</v>
      </c>
      <c r="R12596" t="s">
        <v>6</v>
      </c>
      <c r="S12596" t="s">
        <v>6</v>
      </c>
      <c r="T12596" t="s">
        <v>15210</v>
      </c>
      <c r="U12596" t="s">
        <v>6</v>
      </c>
      <c r="V12596" t="s">
        <v>6</v>
      </c>
      <c r="W12596" t="s">
        <v>6</v>
      </c>
      <c r="X12596" t="s">
        <v>6</v>
      </c>
      <c r="Y12596" t="s">
        <v>6</v>
      </c>
      <c r="Z12596" t="s">
        <v>6</v>
      </c>
      <c r="AA12596" t="s">
        <v>15176</v>
      </c>
      <c r="AB12596" t="s">
        <v>15211</v>
      </c>
      <c r="AC12596" t="s">
        <v>15212</v>
      </c>
    </row>
    <row r="12597" spans="1:29" x14ac:dyDescent="0.3">
      <c r="A12597" t="s">
        <v>343</v>
      </c>
      <c r="B12597" s="35">
        <v>921</v>
      </c>
      <c r="C12597" t="s">
        <v>76</v>
      </c>
      <c r="D12597" s="35">
        <v>2018</v>
      </c>
      <c r="E12597" t="s">
        <v>12999</v>
      </c>
      <c r="F12597" s="34" t="s">
        <v>6</v>
      </c>
      <c r="G12597" s="34" t="s">
        <v>6</v>
      </c>
      <c r="H12597" s="34" t="s">
        <v>6</v>
      </c>
      <c r="I12597" s="34">
        <v>19.141743771496415</v>
      </c>
      <c r="J12597" s="34" t="s">
        <v>6</v>
      </c>
      <c r="K12597" s="34" t="s">
        <v>6</v>
      </c>
      <c r="L12597" s="34" t="s">
        <v>6</v>
      </c>
      <c r="M12597" s="34" t="s">
        <v>6</v>
      </c>
      <c r="N12597" s="34">
        <v>31.799547915286556</v>
      </c>
      <c r="O12597" s="34">
        <v>27.5107407529452</v>
      </c>
      <c r="P12597" s="34">
        <v>189.06262699999999</v>
      </c>
      <c r="Q12597" t="s">
        <v>6</v>
      </c>
      <c r="R12597" t="s">
        <v>6</v>
      </c>
      <c r="S12597" t="s">
        <v>6</v>
      </c>
      <c r="T12597" t="s">
        <v>15210</v>
      </c>
      <c r="U12597" t="s">
        <v>6</v>
      </c>
      <c r="V12597" t="s">
        <v>6</v>
      </c>
      <c r="W12597" t="s">
        <v>6</v>
      </c>
      <c r="X12597" t="s">
        <v>6</v>
      </c>
      <c r="Y12597" t="s">
        <v>6</v>
      </c>
      <c r="Z12597" t="s">
        <v>6</v>
      </c>
      <c r="AA12597" t="s">
        <v>15176</v>
      </c>
      <c r="AB12597" t="s">
        <v>15211</v>
      </c>
      <c r="AC12597" t="s">
        <v>15212</v>
      </c>
    </row>
    <row r="12598" spans="1:29" x14ac:dyDescent="0.3">
      <c r="A12598" t="s">
        <v>343</v>
      </c>
      <c r="B12598" s="35">
        <v>921</v>
      </c>
      <c r="C12598" t="s">
        <v>76</v>
      </c>
      <c r="D12598" s="35">
        <v>2019</v>
      </c>
      <c r="E12598" t="s">
        <v>13000</v>
      </c>
      <c r="F12598" s="34" t="s">
        <v>6</v>
      </c>
      <c r="G12598" s="34" t="s">
        <v>6</v>
      </c>
      <c r="H12598" s="34" t="s">
        <v>6</v>
      </c>
      <c r="I12598" s="34">
        <v>19.902303954063669</v>
      </c>
      <c r="J12598" s="34" t="s">
        <v>6</v>
      </c>
      <c r="K12598" s="34" t="s">
        <v>6</v>
      </c>
      <c r="L12598" s="34" t="s">
        <v>6</v>
      </c>
      <c r="M12598" s="34" t="s">
        <v>6</v>
      </c>
      <c r="N12598" s="34">
        <v>28.792071119566764</v>
      </c>
      <c r="O12598" s="34">
        <v>25.451031202740822</v>
      </c>
      <c r="P12598" s="34">
        <v>206.25623899999999</v>
      </c>
      <c r="Q12598" t="s">
        <v>6</v>
      </c>
      <c r="R12598" t="s">
        <v>6</v>
      </c>
      <c r="S12598" t="s">
        <v>6</v>
      </c>
      <c r="T12598" t="s">
        <v>15210</v>
      </c>
      <c r="U12598" t="s">
        <v>6</v>
      </c>
      <c r="V12598" t="s">
        <v>6</v>
      </c>
      <c r="W12598" t="s">
        <v>6</v>
      </c>
      <c r="X12598" t="s">
        <v>6</v>
      </c>
      <c r="Y12598" t="s">
        <v>6</v>
      </c>
      <c r="Z12598" t="s">
        <v>6</v>
      </c>
      <c r="AA12598" t="s">
        <v>15176</v>
      </c>
      <c r="AB12598" t="s">
        <v>15211</v>
      </c>
      <c r="AC12598" t="s">
        <v>15212</v>
      </c>
    </row>
    <row r="12599" spans="1:29" x14ac:dyDescent="0.3">
      <c r="A12599" t="s">
        <v>343</v>
      </c>
      <c r="B12599" s="35">
        <v>921</v>
      </c>
      <c r="C12599" t="s">
        <v>76</v>
      </c>
      <c r="D12599" s="35">
        <v>2020</v>
      </c>
      <c r="E12599" t="s">
        <v>13001</v>
      </c>
      <c r="F12599" s="34" t="s">
        <v>6</v>
      </c>
      <c r="G12599" s="34" t="s">
        <v>6</v>
      </c>
      <c r="H12599" s="34" t="s">
        <v>6</v>
      </c>
      <c r="I12599" s="34">
        <v>23.033612677969728</v>
      </c>
      <c r="J12599" s="34" t="s">
        <v>6</v>
      </c>
      <c r="K12599" s="34" t="s">
        <v>6</v>
      </c>
      <c r="L12599" s="34" t="s">
        <v>6</v>
      </c>
      <c r="M12599" s="34" t="s">
        <v>6</v>
      </c>
      <c r="N12599" s="34">
        <v>36.633371837342466</v>
      </c>
      <c r="O12599" s="34">
        <v>33.955580250661782</v>
      </c>
      <c r="P12599" s="34">
        <v>199.73368400000001</v>
      </c>
      <c r="Q12599" t="s">
        <v>6</v>
      </c>
      <c r="R12599" t="s">
        <v>6</v>
      </c>
      <c r="S12599" t="s">
        <v>6</v>
      </c>
      <c r="T12599" t="s">
        <v>15210</v>
      </c>
      <c r="U12599" t="s">
        <v>6</v>
      </c>
      <c r="V12599" t="s">
        <v>6</v>
      </c>
      <c r="W12599" t="s">
        <v>6</v>
      </c>
      <c r="X12599" t="s">
        <v>6</v>
      </c>
      <c r="Y12599" t="s">
        <v>6</v>
      </c>
      <c r="Z12599" t="s">
        <v>6</v>
      </c>
      <c r="AA12599" t="s">
        <v>15176</v>
      </c>
      <c r="AB12599" t="s">
        <v>15211</v>
      </c>
      <c r="AC12599" t="s">
        <v>15212</v>
      </c>
    </row>
    <row r="12600" spans="1:29" x14ac:dyDescent="0.3">
      <c r="A12600" t="s">
        <v>343</v>
      </c>
      <c r="B12600" s="35">
        <v>921</v>
      </c>
      <c r="C12600" t="s">
        <v>76</v>
      </c>
      <c r="D12600" s="35">
        <v>2021</v>
      </c>
      <c r="E12600" t="s">
        <v>13002</v>
      </c>
      <c r="F12600" s="34" t="s">
        <v>6</v>
      </c>
      <c r="G12600" s="34" t="s">
        <v>6</v>
      </c>
      <c r="H12600" s="34" t="s">
        <v>6</v>
      </c>
      <c r="I12600" s="34">
        <v>23.166050875973852</v>
      </c>
      <c r="J12600" s="34" t="s">
        <v>6</v>
      </c>
      <c r="K12600" s="34" t="s">
        <v>6</v>
      </c>
      <c r="L12600" s="34" t="s">
        <v>6</v>
      </c>
      <c r="M12600" s="34" t="s">
        <v>6</v>
      </c>
      <c r="N12600" s="34">
        <v>33.638624601943604</v>
      </c>
      <c r="O12600" s="34">
        <v>32.118783058215428</v>
      </c>
      <c r="P12600" s="34">
        <v>242.07862900000001</v>
      </c>
      <c r="Q12600" t="s">
        <v>6</v>
      </c>
      <c r="R12600" t="s">
        <v>6</v>
      </c>
      <c r="S12600" t="s">
        <v>6</v>
      </c>
      <c r="T12600" t="s">
        <v>15210</v>
      </c>
      <c r="U12600" t="s">
        <v>6</v>
      </c>
      <c r="V12600" t="s">
        <v>6</v>
      </c>
      <c r="W12600" t="s">
        <v>6</v>
      </c>
      <c r="X12600" t="s">
        <v>6</v>
      </c>
      <c r="Y12600" t="s">
        <v>6</v>
      </c>
      <c r="Z12600" t="s">
        <v>6</v>
      </c>
      <c r="AA12600" t="s">
        <v>15176</v>
      </c>
      <c r="AB12600" t="s">
        <v>15211</v>
      </c>
      <c r="AC12600" t="s">
        <v>15212</v>
      </c>
    </row>
    <row r="12601" spans="1:29" x14ac:dyDescent="0.3">
      <c r="A12601" t="s">
        <v>343</v>
      </c>
      <c r="B12601" s="35">
        <v>921</v>
      </c>
      <c r="C12601" t="s">
        <v>76</v>
      </c>
      <c r="D12601" s="35">
        <v>2022</v>
      </c>
      <c r="E12601" t="s">
        <v>13003</v>
      </c>
      <c r="F12601" s="34" t="s">
        <v>6</v>
      </c>
      <c r="G12601" s="34" t="s">
        <v>6</v>
      </c>
      <c r="H12601" s="34" t="s">
        <v>6</v>
      </c>
      <c r="I12601" s="34">
        <v>22.088739229800314</v>
      </c>
      <c r="J12601" s="34" t="s">
        <v>6</v>
      </c>
      <c r="K12601" s="34" t="s">
        <v>6</v>
      </c>
      <c r="L12601" s="34" t="s">
        <v>6</v>
      </c>
      <c r="M12601" s="34" t="s">
        <v>6</v>
      </c>
      <c r="N12601" s="34">
        <v>35.037617703581375</v>
      </c>
      <c r="O12601" s="34">
        <v>34.486031924303006</v>
      </c>
      <c r="P12601" s="34">
        <v>274.48806300000001</v>
      </c>
      <c r="Q12601" t="s">
        <v>6</v>
      </c>
      <c r="R12601" t="s">
        <v>6</v>
      </c>
      <c r="S12601" t="s">
        <v>6</v>
      </c>
      <c r="T12601" t="s">
        <v>15210</v>
      </c>
      <c r="U12601" t="s">
        <v>6</v>
      </c>
      <c r="V12601" t="s">
        <v>6</v>
      </c>
      <c r="W12601" t="s">
        <v>6</v>
      </c>
      <c r="X12601" t="s">
        <v>6</v>
      </c>
      <c r="Y12601" t="s">
        <v>6</v>
      </c>
      <c r="Z12601" t="s">
        <v>6</v>
      </c>
      <c r="AA12601" t="s">
        <v>15176</v>
      </c>
      <c r="AB12601" t="s">
        <v>15211</v>
      </c>
      <c r="AC12601" t="s">
        <v>15212</v>
      </c>
    </row>
    <row r="12602" spans="1:29" x14ac:dyDescent="0.3">
      <c r="A12602" t="s">
        <v>343</v>
      </c>
      <c r="B12602" s="35">
        <v>921</v>
      </c>
      <c r="C12602" t="s">
        <v>76</v>
      </c>
      <c r="D12602" s="35">
        <v>2023</v>
      </c>
      <c r="E12602" t="s">
        <v>13004</v>
      </c>
      <c r="F12602" s="34" t="s">
        <v>6</v>
      </c>
      <c r="G12602" s="34" t="s">
        <v>6</v>
      </c>
      <c r="H12602" s="34" t="s">
        <v>6</v>
      </c>
      <c r="I12602" s="34">
        <v>20.548877041224564</v>
      </c>
      <c r="J12602" s="34" t="s">
        <v>6</v>
      </c>
      <c r="K12602" s="34" t="s">
        <v>6</v>
      </c>
      <c r="L12602" s="34" t="s">
        <v>6</v>
      </c>
      <c r="M12602" s="34" t="s">
        <v>6</v>
      </c>
      <c r="N12602" s="34">
        <v>34.943218766267577</v>
      </c>
      <c r="O12602" s="34">
        <v>34.261810516506394</v>
      </c>
      <c r="P12602" s="34">
        <v>303.55403799999999</v>
      </c>
      <c r="Q12602" t="s">
        <v>6</v>
      </c>
      <c r="R12602" t="s">
        <v>6</v>
      </c>
      <c r="S12602" t="s">
        <v>6</v>
      </c>
      <c r="T12602" t="s">
        <v>15210</v>
      </c>
      <c r="U12602" t="s">
        <v>6</v>
      </c>
      <c r="V12602" t="s">
        <v>6</v>
      </c>
      <c r="W12602" t="s">
        <v>6</v>
      </c>
      <c r="X12602" t="s">
        <v>6</v>
      </c>
      <c r="Y12602" t="s">
        <v>6</v>
      </c>
      <c r="Z12602" t="s">
        <v>6</v>
      </c>
      <c r="AA12602" t="s">
        <v>15176</v>
      </c>
      <c r="AB12602" t="s">
        <v>15211</v>
      </c>
      <c r="AC12602" t="s">
        <v>15212</v>
      </c>
    </row>
    <row r="12603" spans="1:29" x14ac:dyDescent="0.3">
      <c r="A12603" t="s">
        <v>343</v>
      </c>
      <c r="B12603" s="35">
        <v>921</v>
      </c>
      <c r="C12603" t="s">
        <v>76</v>
      </c>
      <c r="D12603" s="35">
        <v>2024</v>
      </c>
      <c r="E12603" t="s">
        <v>15213</v>
      </c>
      <c r="F12603" s="34" t="s">
        <v>6</v>
      </c>
      <c r="G12603" s="34" t="s">
        <v>6</v>
      </c>
      <c r="H12603" s="34" t="s">
        <v>6</v>
      </c>
      <c r="I12603" s="34">
        <v>24.17432542807008</v>
      </c>
      <c r="J12603" s="34" t="s">
        <v>6</v>
      </c>
      <c r="K12603" s="34" t="s">
        <v>6</v>
      </c>
      <c r="L12603" s="34" t="s">
        <v>6</v>
      </c>
      <c r="M12603" s="34" t="s">
        <v>6</v>
      </c>
      <c r="N12603" s="34">
        <v>38.132141682243684</v>
      </c>
      <c r="O12603" s="34">
        <v>37.572135168170675</v>
      </c>
      <c r="P12603" s="34">
        <v>323.100026694988</v>
      </c>
      <c r="Q12603" t="s">
        <v>6</v>
      </c>
      <c r="R12603" t="s">
        <v>6</v>
      </c>
      <c r="S12603" t="s">
        <v>6</v>
      </c>
      <c r="T12603" t="s">
        <v>15210</v>
      </c>
      <c r="U12603" t="s">
        <v>6</v>
      </c>
      <c r="V12603" t="s">
        <v>6</v>
      </c>
      <c r="W12603" t="s">
        <v>6</v>
      </c>
      <c r="X12603" t="s">
        <v>6</v>
      </c>
      <c r="Y12603" t="s">
        <v>6</v>
      </c>
      <c r="Z12603" t="s">
        <v>6</v>
      </c>
      <c r="AA12603" t="s">
        <v>15176</v>
      </c>
      <c r="AB12603" t="s">
        <v>15211</v>
      </c>
      <c r="AC12603" t="s">
        <v>15212</v>
      </c>
    </row>
    <row r="12604" spans="1:29" x14ac:dyDescent="0.3">
      <c r="A12604" t="s">
        <v>343</v>
      </c>
      <c r="B12604" s="35">
        <v>922</v>
      </c>
      <c r="C12604" t="s">
        <v>246</v>
      </c>
      <c r="D12604" s="35">
        <v>1950</v>
      </c>
      <c r="E12604" t="s">
        <v>13005</v>
      </c>
      <c r="F12604" s="34" t="s">
        <v>6</v>
      </c>
      <c r="G12604" s="34" t="s">
        <v>6</v>
      </c>
      <c r="H12604" s="34" t="s">
        <v>6</v>
      </c>
      <c r="I12604" s="34" t="s">
        <v>6</v>
      </c>
      <c r="J12604" s="34" t="s">
        <v>6</v>
      </c>
      <c r="K12604" s="34" t="s">
        <v>6</v>
      </c>
      <c r="L12604" s="34" t="s">
        <v>6</v>
      </c>
      <c r="M12604" s="34" t="s">
        <v>6</v>
      </c>
      <c r="N12604" s="34" t="s">
        <v>6</v>
      </c>
      <c r="O12604" s="34" t="s">
        <v>6</v>
      </c>
      <c r="P12604" s="34" t="s">
        <v>6</v>
      </c>
      <c r="Q12604" t="s">
        <v>13006</v>
      </c>
      <c r="R12604" t="s">
        <v>13006</v>
      </c>
      <c r="S12604" t="s">
        <v>13006</v>
      </c>
      <c r="T12604" t="s">
        <v>14651</v>
      </c>
      <c r="U12604" t="s">
        <v>14651</v>
      </c>
      <c r="V12604" t="s">
        <v>14651</v>
      </c>
      <c r="W12604" t="s">
        <v>14935</v>
      </c>
      <c r="X12604" t="s">
        <v>14935</v>
      </c>
      <c r="Y12604" t="s">
        <v>6</v>
      </c>
      <c r="Z12604" t="s">
        <v>6</v>
      </c>
      <c r="AA12604" t="s">
        <v>14842</v>
      </c>
      <c r="AB12604" t="s">
        <v>518</v>
      </c>
      <c r="AC12604" t="s">
        <v>15214</v>
      </c>
    </row>
    <row r="12605" spans="1:29" x14ac:dyDescent="0.3">
      <c r="A12605" t="s">
        <v>343</v>
      </c>
      <c r="B12605" s="35">
        <v>922</v>
      </c>
      <c r="C12605" t="s">
        <v>246</v>
      </c>
      <c r="D12605" s="35">
        <v>1951</v>
      </c>
      <c r="E12605" t="s">
        <v>13007</v>
      </c>
      <c r="F12605" s="34" t="s">
        <v>6</v>
      </c>
      <c r="G12605" s="34" t="s">
        <v>6</v>
      </c>
      <c r="H12605" s="34" t="s">
        <v>6</v>
      </c>
      <c r="I12605" s="34" t="s">
        <v>6</v>
      </c>
      <c r="J12605" s="34" t="s">
        <v>6</v>
      </c>
      <c r="K12605" s="34" t="s">
        <v>6</v>
      </c>
      <c r="L12605" s="34" t="s">
        <v>6</v>
      </c>
      <c r="M12605" s="34" t="s">
        <v>6</v>
      </c>
      <c r="N12605" s="34" t="s">
        <v>6</v>
      </c>
      <c r="O12605" s="34" t="s">
        <v>6</v>
      </c>
      <c r="P12605" s="34" t="s">
        <v>6</v>
      </c>
      <c r="Q12605" t="s">
        <v>13006</v>
      </c>
      <c r="R12605" t="s">
        <v>13006</v>
      </c>
      <c r="S12605" t="s">
        <v>13006</v>
      </c>
      <c r="T12605" t="s">
        <v>14651</v>
      </c>
      <c r="U12605" t="s">
        <v>14651</v>
      </c>
      <c r="V12605" t="s">
        <v>14651</v>
      </c>
      <c r="W12605" t="s">
        <v>14935</v>
      </c>
      <c r="X12605" t="s">
        <v>14935</v>
      </c>
      <c r="Y12605" t="s">
        <v>6</v>
      </c>
      <c r="Z12605" t="s">
        <v>6</v>
      </c>
      <c r="AA12605" t="s">
        <v>14842</v>
      </c>
      <c r="AB12605" t="s">
        <v>518</v>
      </c>
      <c r="AC12605" t="s">
        <v>15214</v>
      </c>
    </row>
    <row r="12606" spans="1:29" x14ac:dyDescent="0.3">
      <c r="A12606" t="s">
        <v>343</v>
      </c>
      <c r="B12606" s="35">
        <v>922</v>
      </c>
      <c r="C12606" t="s">
        <v>246</v>
      </c>
      <c r="D12606" s="35">
        <v>1952</v>
      </c>
      <c r="E12606" t="s">
        <v>13008</v>
      </c>
      <c r="F12606" s="34" t="s">
        <v>6</v>
      </c>
      <c r="G12606" s="34" t="s">
        <v>6</v>
      </c>
      <c r="H12606" s="34" t="s">
        <v>6</v>
      </c>
      <c r="I12606" s="34" t="s">
        <v>6</v>
      </c>
      <c r="J12606" s="34" t="s">
        <v>6</v>
      </c>
      <c r="K12606" s="34" t="s">
        <v>6</v>
      </c>
      <c r="L12606" s="34" t="s">
        <v>6</v>
      </c>
      <c r="M12606" s="34" t="s">
        <v>6</v>
      </c>
      <c r="N12606" s="34" t="s">
        <v>6</v>
      </c>
      <c r="O12606" s="34" t="s">
        <v>6</v>
      </c>
      <c r="P12606" s="34" t="s">
        <v>6</v>
      </c>
      <c r="Q12606" t="s">
        <v>13006</v>
      </c>
      <c r="R12606" t="s">
        <v>13006</v>
      </c>
      <c r="S12606" t="s">
        <v>13006</v>
      </c>
      <c r="T12606" t="s">
        <v>14651</v>
      </c>
      <c r="U12606" t="s">
        <v>14651</v>
      </c>
      <c r="V12606" t="s">
        <v>14651</v>
      </c>
      <c r="W12606" t="s">
        <v>14935</v>
      </c>
      <c r="X12606" t="s">
        <v>14935</v>
      </c>
      <c r="Y12606" t="s">
        <v>6</v>
      </c>
      <c r="Z12606" t="s">
        <v>6</v>
      </c>
      <c r="AA12606" t="s">
        <v>14842</v>
      </c>
      <c r="AB12606" t="s">
        <v>518</v>
      </c>
      <c r="AC12606" t="s">
        <v>15214</v>
      </c>
    </row>
    <row r="12607" spans="1:29" x14ac:dyDescent="0.3">
      <c r="A12607" t="s">
        <v>343</v>
      </c>
      <c r="B12607" s="35">
        <v>922</v>
      </c>
      <c r="C12607" t="s">
        <v>246</v>
      </c>
      <c r="D12607" s="35">
        <v>1953</v>
      </c>
      <c r="E12607" t="s">
        <v>13009</v>
      </c>
      <c r="F12607" s="34" t="s">
        <v>6</v>
      </c>
      <c r="G12607" s="34" t="s">
        <v>6</v>
      </c>
      <c r="H12607" s="34" t="s">
        <v>6</v>
      </c>
      <c r="I12607" s="34" t="s">
        <v>6</v>
      </c>
      <c r="J12607" s="34" t="s">
        <v>6</v>
      </c>
      <c r="K12607" s="34" t="s">
        <v>6</v>
      </c>
      <c r="L12607" s="34" t="s">
        <v>6</v>
      </c>
      <c r="M12607" s="34" t="s">
        <v>6</v>
      </c>
      <c r="N12607" s="34" t="s">
        <v>6</v>
      </c>
      <c r="O12607" s="34" t="s">
        <v>6</v>
      </c>
      <c r="P12607" s="34" t="s">
        <v>6</v>
      </c>
      <c r="Q12607" t="s">
        <v>13006</v>
      </c>
      <c r="R12607" t="s">
        <v>13006</v>
      </c>
      <c r="S12607" t="s">
        <v>13006</v>
      </c>
      <c r="T12607" t="s">
        <v>14651</v>
      </c>
      <c r="U12607" t="s">
        <v>14651</v>
      </c>
      <c r="V12607" t="s">
        <v>14651</v>
      </c>
      <c r="W12607" t="s">
        <v>14935</v>
      </c>
      <c r="X12607" t="s">
        <v>14935</v>
      </c>
      <c r="Y12607" t="s">
        <v>6</v>
      </c>
      <c r="Z12607" t="s">
        <v>6</v>
      </c>
      <c r="AA12607" t="s">
        <v>14842</v>
      </c>
      <c r="AB12607" t="s">
        <v>518</v>
      </c>
      <c r="AC12607" t="s">
        <v>15214</v>
      </c>
    </row>
    <row r="12608" spans="1:29" x14ac:dyDescent="0.3">
      <c r="A12608" t="s">
        <v>343</v>
      </c>
      <c r="B12608" s="35">
        <v>922</v>
      </c>
      <c r="C12608" t="s">
        <v>246</v>
      </c>
      <c r="D12608" s="35">
        <v>1954</v>
      </c>
      <c r="E12608" t="s">
        <v>13010</v>
      </c>
      <c r="F12608" s="34" t="s">
        <v>6</v>
      </c>
      <c r="G12608" s="34" t="s">
        <v>6</v>
      </c>
      <c r="H12608" s="34" t="s">
        <v>6</v>
      </c>
      <c r="I12608" s="34" t="s">
        <v>6</v>
      </c>
      <c r="J12608" s="34" t="s">
        <v>6</v>
      </c>
      <c r="K12608" s="34" t="s">
        <v>6</v>
      </c>
      <c r="L12608" s="34" t="s">
        <v>6</v>
      </c>
      <c r="M12608" s="34" t="s">
        <v>6</v>
      </c>
      <c r="N12608" s="34" t="s">
        <v>6</v>
      </c>
      <c r="O12608" s="34" t="s">
        <v>6</v>
      </c>
      <c r="P12608" s="34" t="s">
        <v>6</v>
      </c>
      <c r="Q12608" t="s">
        <v>13006</v>
      </c>
      <c r="R12608" t="s">
        <v>13006</v>
      </c>
      <c r="S12608" t="s">
        <v>13006</v>
      </c>
      <c r="T12608" t="s">
        <v>14651</v>
      </c>
      <c r="U12608" t="s">
        <v>14651</v>
      </c>
      <c r="V12608" t="s">
        <v>14651</v>
      </c>
      <c r="W12608" t="s">
        <v>14935</v>
      </c>
      <c r="X12608" t="s">
        <v>14935</v>
      </c>
      <c r="Y12608" t="s">
        <v>6</v>
      </c>
      <c r="Z12608" t="s">
        <v>6</v>
      </c>
      <c r="AA12608" t="s">
        <v>14842</v>
      </c>
      <c r="AB12608" t="s">
        <v>518</v>
      </c>
      <c r="AC12608" t="s">
        <v>15214</v>
      </c>
    </row>
    <row r="12609" spans="1:29" x14ac:dyDescent="0.3">
      <c r="A12609" t="s">
        <v>343</v>
      </c>
      <c r="B12609" s="35">
        <v>922</v>
      </c>
      <c r="C12609" t="s">
        <v>246</v>
      </c>
      <c r="D12609" s="35">
        <v>1955</v>
      </c>
      <c r="E12609" t="s">
        <v>13011</v>
      </c>
      <c r="F12609" s="34" t="s">
        <v>6</v>
      </c>
      <c r="G12609" s="34" t="s">
        <v>6</v>
      </c>
      <c r="H12609" s="34" t="s">
        <v>6</v>
      </c>
      <c r="I12609" s="34" t="s">
        <v>6</v>
      </c>
      <c r="J12609" s="34" t="s">
        <v>6</v>
      </c>
      <c r="K12609" s="34" t="s">
        <v>6</v>
      </c>
      <c r="L12609" s="34" t="s">
        <v>6</v>
      </c>
      <c r="M12609" s="34" t="s">
        <v>6</v>
      </c>
      <c r="N12609" s="34" t="s">
        <v>6</v>
      </c>
      <c r="O12609" s="34" t="s">
        <v>6</v>
      </c>
      <c r="P12609" s="34" t="s">
        <v>6</v>
      </c>
      <c r="Q12609" t="s">
        <v>13006</v>
      </c>
      <c r="R12609" t="s">
        <v>13006</v>
      </c>
      <c r="S12609" t="s">
        <v>13006</v>
      </c>
      <c r="T12609" t="s">
        <v>14651</v>
      </c>
      <c r="U12609" t="s">
        <v>14651</v>
      </c>
      <c r="V12609" t="s">
        <v>14651</v>
      </c>
      <c r="W12609" t="s">
        <v>14935</v>
      </c>
      <c r="X12609" t="s">
        <v>14935</v>
      </c>
      <c r="Y12609" t="s">
        <v>6</v>
      </c>
      <c r="Z12609" t="s">
        <v>6</v>
      </c>
      <c r="AA12609" t="s">
        <v>14842</v>
      </c>
      <c r="AB12609" t="s">
        <v>518</v>
      </c>
      <c r="AC12609" t="s">
        <v>15214</v>
      </c>
    </row>
    <row r="12610" spans="1:29" x14ac:dyDescent="0.3">
      <c r="A12610" t="s">
        <v>343</v>
      </c>
      <c r="B12610" s="35">
        <v>922</v>
      </c>
      <c r="C12610" t="s">
        <v>246</v>
      </c>
      <c r="D12610" s="35">
        <v>1956</v>
      </c>
      <c r="E12610" t="s">
        <v>13012</v>
      </c>
      <c r="F12610" s="34" t="s">
        <v>6</v>
      </c>
      <c r="G12610" s="34" t="s">
        <v>6</v>
      </c>
      <c r="H12610" s="34" t="s">
        <v>6</v>
      </c>
      <c r="I12610" s="34" t="s">
        <v>6</v>
      </c>
      <c r="J12610" s="34" t="s">
        <v>6</v>
      </c>
      <c r="K12610" s="34" t="s">
        <v>6</v>
      </c>
      <c r="L12610" s="34" t="s">
        <v>6</v>
      </c>
      <c r="M12610" s="34" t="s">
        <v>6</v>
      </c>
      <c r="N12610" s="34" t="s">
        <v>6</v>
      </c>
      <c r="O12610" s="34" t="s">
        <v>6</v>
      </c>
      <c r="P12610" s="34" t="s">
        <v>6</v>
      </c>
      <c r="Q12610" t="s">
        <v>13006</v>
      </c>
      <c r="R12610" t="s">
        <v>13006</v>
      </c>
      <c r="S12610" t="s">
        <v>13006</v>
      </c>
      <c r="T12610" t="s">
        <v>14651</v>
      </c>
      <c r="U12610" t="s">
        <v>14651</v>
      </c>
      <c r="V12610" t="s">
        <v>14651</v>
      </c>
      <c r="W12610" t="s">
        <v>14935</v>
      </c>
      <c r="X12610" t="s">
        <v>14935</v>
      </c>
      <c r="Y12610" t="s">
        <v>6</v>
      </c>
      <c r="Z12610" t="s">
        <v>6</v>
      </c>
      <c r="AA12610" t="s">
        <v>14842</v>
      </c>
      <c r="AB12610" t="s">
        <v>518</v>
      </c>
      <c r="AC12610" t="s">
        <v>15214</v>
      </c>
    </row>
    <row r="12611" spans="1:29" x14ac:dyDescent="0.3">
      <c r="A12611" t="s">
        <v>343</v>
      </c>
      <c r="B12611" s="35">
        <v>922</v>
      </c>
      <c r="C12611" t="s">
        <v>246</v>
      </c>
      <c r="D12611" s="35">
        <v>1957</v>
      </c>
      <c r="E12611" t="s">
        <v>13013</v>
      </c>
      <c r="F12611" s="34" t="s">
        <v>6</v>
      </c>
      <c r="G12611" s="34" t="s">
        <v>6</v>
      </c>
      <c r="H12611" s="34" t="s">
        <v>6</v>
      </c>
      <c r="I12611" s="34" t="s">
        <v>6</v>
      </c>
      <c r="J12611" s="34" t="s">
        <v>6</v>
      </c>
      <c r="K12611" s="34" t="s">
        <v>6</v>
      </c>
      <c r="L12611" s="34" t="s">
        <v>6</v>
      </c>
      <c r="M12611" s="34" t="s">
        <v>6</v>
      </c>
      <c r="N12611" s="34" t="s">
        <v>6</v>
      </c>
      <c r="O12611" s="34" t="s">
        <v>6</v>
      </c>
      <c r="P12611" s="34" t="s">
        <v>6</v>
      </c>
      <c r="Q12611" t="s">
        <v>13006</v>
      </c>
      <c r="R12611" t="s">
        <v>13006</v>
      </c>
      <c r="S12611" t="s">
        <v>13006</v>
      </c>
      <c r="T12611" t="s">
        <v>14651</v>
      </c>
      <c r="U12611" t="s">
        <v>14651</v>
      </c>
      <c r="V12611" t="s">
        <v>14651</v>
      </c>
      <c r="W12611" t="s">
        <v>14935</v>
      </c>
      <c r="X12611" t="s">
        <v>14935</v>
      </c>
      <c r="Y12611" t="s">
        <v>6</v>
      </c>
      <c r="Z12611" t="s">
        <v>6</v>
      </c>
      <c r="AA12611" t="s">
        <v>14842</v>
      </c>
      <c r="AB12611" t="s">
        <v>518</v>
      </c>
      <c r="AC12611" t="s">
        <v>15214</v>
      </c>
    </row>
    <row r="12612" spans="1:29" x14ac:dyDescent="0.3">
      <c r="A12612" t="s">
        <v>343</v>
      </c>
      <c r="B12612" s="35">
        <v>922</v>
      </c>
      <c r="C12612" t="s">
        <v>246</v>
      </c>
      <c r="D12612" s="35">
        <v>1958</v>
      </c>
      <c r="E12612" t="s">
        <v>13014</v>
      </c>
      <c r="F12612" s="34" t="s">
        <v>6</v>
      </c>
      <c r="G12612" s="34" t="s">
        <v>6</v>
      </c>
      <c r="H12612" s="34" t="s">
        <v>6</v>
      </c>
      <c r="I12612" s="34" t="s">
        <v>6</v>
      </c>
      <c r="J12612" s="34" t="s">
        <v>6</v>
      </c>
      <c r="K12612" s="34" t="s">
        <v>6</v>
      </c>
      <c r="L12612" s="34" t="s">
        <v>6</v>
      </c>
      <c r="M12612" s="34" t="s">
        <v>6</v>
      </c>
      <c r="N12612" s="34" t="s">
        <v>6</v>
      </c>
      <c r="O12612" s="34" t="s">
        <v>6</v>
      </c>
      <c r="P12612" s="34" t="s">
        <v>6</v>
      </c>
      <c r="Q12612" t="s">
        <v>13006</v>
      </c>
      <c r="R12612" t="s">
        <v>13006</v>
      </c>
      <c r="S12612" t="s">
        <v>13006</v>
      </c>
      <c r="T12612" t="s">
        <v>14651</v>
      </c>
      <c r="U12612" t="s">
        <v>14651</v>
      </c>
      <c r="V12612" t="s">
        <v>14651</v>
      </c>
      <c r="W12612" t="s">
        <v>14935</v>
      </c>
      <c r="X12612" t="s">
        <v>14935</v>
      </c>
      <c r="Y12612" t="s">
        <v>6</v>
      </c>
      <c r="Z12612" t="s">
        <v>6</v>
      </c>
      <c r="AA12612" t="s">
        <v>14842</v>
      </c>
      <c r="AB12612" t="s">
        <v>518</v>
      </c>
      <c r="AC12612" t="s">
        <v>15214</v>
      </c>
    </row>
    <row r="12613" spans="1:29" x14ac:dyDescent="0.3">
      <c r="A12613" t="s">
        <v>343</v>
      </c>
      <c r="B12613" s="35">
        <v>922</v>
      </c>
      <c r="C12613" t="s">
        <v>246</v>
      </c>
      <c r="D12613" s="35">
        <v>1959</v>
      </c>
      <c r="E12613" t="s">
        <v>13015</v>
      </c>
      <c r="F12613" s="34" t="s">
        <v>6</v>
      </c>
      <c r="G12613" s="34" t="s">
        <v>6</v>
      </c>
      <c r="H12613" s="34" t="s">
        <v>6</v>
      </c>
      <c r="I12613" s="34" t="s">
        <v>6</v>
      </c>
      <c r="J12613" s="34" t="s">
        <v>6</v>
      </c>
      <c r="K12613" s="34" t="s">
        <v>6</v>
      </c>
      <c r="L12613" s="34" t="s">
        <v>6</v>
      </c>
      <c r="M12613" s="34" t="s">
        <v>6</v>
      </c>
      <c r="N12613" s="34" t="s">
        <v>6</v>
      </c>
      <c r="O12613" s="34" t="s">
        <v>6</v>
      </c>
      <c r="P12613" s="34" t="s">
        <v>6</v>
      </c>
      <c r="Q12613" t="s">
        <v>13006</v>
      </c>
      <c r="R12613" t="s">
        <v>13006</v>
      </c>
      <c r="S12613" t="s">
        <v>13006</v>
      </c>
      <c r="T12613" t="s">
        <v>14651</v>
      </c>
      <c r="U12613" t="s">
        <v>14651</v>
      </c>
      <c r="V12613" t="s">
        <v>14651</v>
      </c>
      <c r="W12613" t="s">
        <v>14935</v>
      </c>
      <c r="X12613" t="s">
        <v>14935</v>
      </c>
      <c r="Y12613" t="s">
        <v>6</v>
      </c>
      <c r="Z12613" t="s">
        <v>6</v>
      </c>
      <c r="AA12613" t="s">
        <v>14842</v>
      </c>
      <c r="AB12613" t="s">
        <v>518</v>
      </c>
      <c r="AC12613" t="s">
        <v>15214</v>
      </c>
    </row>
    <row r="12614" spans="1:29" x14ac:dyDescent="0.3">
      <c r="A12614" t="s">
        <v>343</v>
      </c>
      <c r="B12614" s="35">
        <v>922</v>
      </c>
      <c r="C12614" t="s">
        <v>246</v>
      </c>
      <c r="D12614" s="35">
        <v>1960</v>
      </c>
      <c r="E12614" t="s">
        <v>13016</v>
      </c>
      <c r="F12614" s="34" t="s">
        <v>6</v>
      </c>
      <c r="G12614" s="34" t="s">
        <v>6</v>
      </c>
      <c r="H12614" s="34" t="s">
        <v>6</v>
      </c>
      <c r="I12614" s="34" t="s">
        <v>6</v>
      </c>
      <c r="J12614" s="34" t="s">
        <v>6</v>
      </c>
      <c r="K12614" s="34" t="s">
        <v>6</v>
      </c>
      <c r="L12614" s="34" t="s">
        <v>6</v>
      </c>
      <c r="M12614" s="34" t="s">
        <v>6</v>
      </c>
      <c r="N12614" s="34" t="s">
        <v>6</v>
      </c>
      <c r="O12614" s="34" t="s">
        <v>6</v>
      </c>
      <c r="P12614" s="34" t="s">
        <v>6</v>
      </c>
      <c r="Q12614" t="s">
        <v>13006</v>
      </c>
      <c r="R12614" t="s">
        <v>13006</v>
      </c>
      <c r="S12614" t="s">
        <v>13006</v>
      </c>
      <c r="T12614" t="s">
        <v>14651</v>
      </c>
      <c r="U12614" t="s">
        <v>14651</v>
      </c>
      <c r="V12614" t="s">
        <v>14651</v>
      </c>
      <c r="W12614" t="s">
        <v>14935</v>
      </c>
      <c r="X12614" t="s">
        <v>14935</v>
      </c>
      <c r="Y12614" t="s">
        <v>6</v>
      </c>
      <c r="Z12614" t="s">
        <v>6</v>
      </c>
      <c r="AA12614" t="s">
        <v>14842</v>
      </c>
      <c r="AB12614" t="s">
        <v>518</v>
      </c>
      <c r="AC12614" t="s">
        <v>15214</v>
      </c>
    </row>
    <row r="12615" spans="1:29" x14ac:dyDescent="0.3">
      <c r="A12615" t="s">
        <v>343</v>
      </c>
      <c r="B12615" s="35">
        <v>922</v>
      </c>
      <c r="C12615" t="s">
        <v>246</v>
      </c>
      <c r="D12615" s="35">
        <v>1961</v>
      </c>
      <c r="E12615" t="s">
        <v>13017</v>
      </c>
      <c r="F12615" s="34" t="s">
        <v>6</v>
      </c>
      <c r="G12615" s="34" t="s">
        <v>6</v>
      </c>
      <c r="H12615" s="34" t="s">
        <v>6</v>
      </c>
      <c r="I12615" s="34" t="s">
        <v>6</v>
      </c>
      <c r="J12615" s="34" t="s">
        <v>6</v>
      </c>
      <c r="K12615" s="34" t="s">
        <v>6</v>
      </c>
      <c r="L12615" s="34" t="s">
        <v>6</v>
      </c>
      <c r="M12615" s="34" t="s">
        <v>6</v>
      </c>
      <c r="N12615" s="34" t="s">
        <v>6</v>
      </c>
      <c r="O12615" s="34" t="s">
        <v>6</v>
      </c>
      <c r="P12615" s="34" t="s">
        <v>6</v>
      </c>
      <c r="Q12615" t="s">
        <v>13006</v>
      </c>
      <c r="R12615" t="s">
        <v>13006</v>
      </c>
      <c r="S12615" t="s">
        <v>13006</v>
      </c>
      <c r="T12615" t="s">
        <v>14651</v>
      </c>
      <c r="U12615" t="s">
        <v>14651</v>
      </c>
      <c r="V12615" t="s">
        <v>14651</v>
      </c>
      <c r="W12615" t="s">
        <v>14935</v>
      </c>
      <c r="X12615" t="s">
        <v>14935</v>
      </c>
      <c r="Y12615" t="s">
        <v>6</v>
      </c>
      <c r="Z12615" t="s">
        <v>6</v>
      </c>
      <c r="AA12615" t="s">
        <v>14842</v>
      </c>
      <c r="AB12615" t="s">
        <v>518</v>
      </c>
      <c r="AC12615" t="s">
        <v>15214</v>
      </c>
    </row>
    <row r="12616" spans="1:29" x14ac:dyDescent="0.3">
      <c r="A12616" t="s">
        <v>343</v>
      </c>
      <c r="B12616" s="35">
        <v>922</v>
      </c>
      <c r="C12616" t="s">
        <v>246</v>
      </c>
      <c r="D12616" s="35">
        <v>1962</v>
      </c>
      <c r="E12616" t="s">
        <v>13018</v>
      </c>
      <c r="F12616" s="34" t="s">
        <v>6</v>
      </c>
      <c r="G12616" s="34" t="s">
        <v>6</v>
      </c>
      <c r="H12616" s="34" t="s">
        <v>6</v>
      </c>
      <c r="I12616" s="34" t="s">
        <v>6</v>
      </c>
      <c r="J12616" s="34" t="s">
        <v>6</v>
      </c>
      <c r="K12616" s="34" t="s">
        <v>6</v>
      </c>
      <c r="L12616" s="34" t="s">
        <v>6</v>
      </c>
      <c r="M12616" s="34" t="s">
        <v>6</v>
      </c>
      <c r="N12616" s="34" t="s">
        <v>6</v>
      </c>
      <c r="O12616" s="34" t="s">
        <v>6</v>
      </c>
      <c r="P12616" s="34" t="s">
        <v>6</v>
      </c>
      <c r="Q12616" t="s">
        <v>13006</v>
      </c>
      <c r="R12616" t="s">
        <v>13006</v>
      </c>
      <c r="S12616" t="s">
        <v>13006</v>
      </c>
      <c r="T12616" t="s">
        <v>14651</v>
      </c>
      <c r="U12616" t="s">
        <v>14651</v>
      </c>
      <c r="V12616" t="s">
        <v>14651</v>
      </c>
      <c r="W12616" t="s">
        <v>14935</v>
      </c>
      <c r="X12616" t="s">
        <v>14935</v>
      </c>
      <c r="Y12616" t="s">
        <v>6</v>
      </c>
      <c r="Z12616" t="s">
        <v>6</v>
      </c>
      <c r="AA12616" t="s">
        <v>14842</v>
      </c>
      <c r="AB12616" t="s">
        <v>518</v>
      </c>
      <c r="AC12616" t="s">
        <v>15214</v>
      </c>
    </row>
    <row r="12617" spans="1:29" x14ac:dyDescent="0.3">
      <c r="A12617" t="s">
        <v>343</v>
      </c>
      <c r="B12617" s="35">
        <v>922</v>
      </c>
      <c r="C12617" t="s">
        <v>246</v>
      </c>
      <c r="D12617" s="35">
        <v>1963</v>
      </c>
      <c r="E12617" t="s">
        <v>13019</v>
      </c>
      <c r="F12617" s="34" t="s">
        <v>6</v>
      </c>
      <c r="G12617" s="34" t="s">
        <v>6</v>
      </c>
      <c r="H12617" s="34" t="s">
        <v>6</v>
      </c>
      <c r="I12617" s="34" t="s">
        <v>6</v>
      </c>
      <c r="J12617" s="34" t="s">
        <v>6</v>
      </c>
      <c r="K12617" s="34" t="s">
        <v>6</v>
      </c>
      <c r="L12617" s="34" t="s">
        <v>6</v>
      </c>
      <c r="M12617" s="34" t="s">
        <v>6</v>
      </c>
      <c r="N12617" s="34" t="s">
        <v>6</v>
      </c>
      <c r="O12617" s="34" t="s">
        <v>6</v>
      </c>
      <c r="P12617" s="34" t="s">
        <v>6</v>
      </c>
      <c r="Q12617" t="s">
        <v>13006</v>
      </c>
      <c r="R12617" t="s">
        <v>13006</v>
      </c>
      <c r="S12617" t="s">
        <v>13006</v>
      </c>
      <c r="T12617" t="s">
        <v>14651</v>
      </c>
      <c r="U12617" t="s">
        <v>14651</v>
      </c>
      <c r="V12617" t="s">
        <v>14651</v>
      </c>
      <c r="W12617" t="s">
        <v>14935</v>
      </c>
      <c r="X12617" t="s">
        <v>14935</v>
      </c>
      <c r="Y12617" t="s">
        <v>6</v>
      </c>
      <c r="Z12617" t="s">
        <v>6</v>
      </c>
      <c r="AA12617" t="s">
        <v>14842</v>
      </c>
      <c r="AB12617" t="s">
        <v>518</v>
      </c>
      <c r="AC12617" t="s">
        <v>15214</v>
      </c>
    </row>
    <row r="12618" spans="1:29" x14ac:dyDescent="0.3">
      <c r="A12618" t="s">
        <v>343</v>
      </c>
      <c r="B12618" s="35">
        <v>922</v>
      </c>
      <c r="C12618" t="s">
        <v>246</v>
      </c>
      <c r="D12618" s="35">
        <v>1964</v>
      </c>
      <c r="E12618" t="s">
        <v>13020</v>
      </c>
      <c r="F12618" s="34" t="s">
        <v>6</v>
      </c>
      <c r="G12618" s="34" t="s">
        <v>6</v>
      </c>
      <c r="H12618" s="34" t="s">
        <v>6</v>
      </c>
      <c r="I12618" s="34" t="s">
        <v>6</v>
      </c>
      <c r="J12618" s="34" t="s">
        <v>6</v>
      </c>
      <c r="K12618" s="34" t="s">
        <v>6</v>
      </c>
      <c r="L12618" s="34" t="s">
        <v>6</v>
      </c>
      <c r="M12618" s="34" t="s">
        <v>6</v>
      </c>
      <c r="N12618" s="34" t="s">
        <v>6</v>
      </c>
      <c r="O12618" s="34" t="s">
        <v>6</v>
      </c>
      <c r="P12618" s="34" t="s">
        <v>6</v>
      </c>
      <c r="Q12618" t="s">
        <v>13006</v>
      </c>
      <c r="R12618" t="s">
        <v>13006</v>
      </c>
      <c r="S12618" t="s">
        <v>13006</v>
      </c>
      <c r="T12618" t="s">
        <v>14651</v>
      </c>
      <c r="U12618" t="s">
        <v>14651</v>
      </c>
      <c r="V12618" t="s">
        <v>14651</v>
      </c>
      <c r="W12618" t="s">
        <v>14935</v>
      </c>
      <c r="X12618" t="s">
        <v>14935</v>
      </c>
      <c r="Y12618" t="s">
        <v>6</v>
      </c>
      <c r="Z12618" t="s">
        <v>6</v>
      </c>
      <c r="AA12618" t="s">
        <v>14842</v>
      </c>
      <c r="AB12618" t="s">
        <v>518</v>
      </c>
      <c r="AC12618" t="s">
        <v>15214</v>
      </c>
    </row>
    <row r="12619" spans="1:29" x14ac:dyDescent="0.3">
      <c r="A12619" t="s">
        <v>343</v>
      </c>
      <c r="B12619" s="35">
        <v>922</v>
      </c>
      <c r="C12619" t="s">
        <v>246</v>
      </c>
      <c r="D12619" s="35">
        <v>1965</v>
      </c>
      <c r="E12619" t="s">
        <v>13021</v>
      </c>
      <c r="F12619" s="34" t="s">
        <v>6</v>
      </c>
      <c r="G12619" s="34" t="s">
        <v>6</v>
      </c>
      <c r="H12619" s="34" t="s">
        <v>6</v>
      </c>
      <c r="I12619" s="34" t="s">
        <v>6</v>
      </c>
      <c r="J12619" s="34" t="s">
        <v>6</v>
      </c>
      <c r="K12619" s="34" t="s">
        <v>6</v>
      </c>
      <c r="L12619" s="34" t="s">
        <v>6</v>
      </c>
      <c r="M12619" s="34" t="s">
        <v>6</v>
      </c>
      <c r="N12619" s="34" t="s">
        <v>6</v>
      </c>
      <c r="O12619" s="34" t="s">
        <v>6</v>
      </c>
      <c r="P12619" s="34" t="s">
        <v>6</v>
      </c>
      <c r="Q12619" t="s">
        <v>13006</v>
      </c>
      <c r="R12619" t="s">
        <v>13006</v>
      </c>
      <c r="S12619" t="s">
        <v>13006</v>
      </c>
      <c r="T12619" t="s">
        <v>14651</v>
      </c>
      <c r="U12619" t="s">
        <v>14651</v>
      </c>
      <c r="V12619" t="s">
        <v>14651</v>
      </c>
      <c r="W12619" t="s">
        <v>14935</v>
      </c>
      <c r="X12619" t="s">
        <v>14935</v>
      </c>
      <c r="Y12619" t="s">
        <v>6</v>
      </c>
      <c r="Z12619" t="s">
        <v>6</v>
      </c>
      <c r="AA12619" t="s">
        <v>14842</v>
      </c>
      <c r="AB12619" t="s">
        <v>518</v>
      </c>
      <c r="AC12619" t="s">
        <v>15214</v>
      </c>
    </row>
    <row r="12620" spans="1:29" x14ac:dyDescent="0.3">
      <c r="A12620" t="s">
        <v>343</v>
      </c>
      <c r="B12620" s="35">
        <v>922</v>
      </c>
      <c r="C12620" t="s">
        <v>246</v>
      </c>
      <c r="D12620" s="35">
        <v>1966</v>
      </c>
      <c r="E12620" t="s">
        <v>13022</v>
      </c>
      <c r="F12620" s="34" t="s">
        <v>6</v>
      </c>
      <c r="G12620" s="34" t="s">
        <v>6</v>
      </c>
      <c r="H12620" s="34" t="s">
        <v>6</v>
      </c>
      <c r="I12620" s="34" t="s">
        <v>6</v>
      </c>
      <c r="J12620" s="34" t="s">
        <v>6</v>
      </c>
      <c r="K12620" s="34" t="s">
        <v>6</v>
      </c>
      <c r="L12620" s="34" t="s">
        <v>6</v>
      </c>
      <c r="M12620" s="34" t="s">
        <v>6</v>
      </c>
      <c r="N12620" s="34" t="s">
        <v>6</v>
      </c>
      <c r="O12620" s="34" t="s">
        <v>6</v>
      </c>
      <c r="P12620" s="34" t="s">
        <v>6</v>
      </c>
      <c r="Q12620" t="s">
        <v>13006</v>
      </c>
      <c r="R12620" t="s">
        <v>13006</v>
      </c>
      <c r="S12620" t="s">
        <v>13006</v>
      </c>
      <c r="T12620" t="s">
        <v>14651</v>
      </c>
      <c r="U12620" t="s">
        <v>14651</v>
      </c>
      <c r="V12620" t="s">
        <v>14651</v>
      </c>
      <c r="W12620" t="s">
        <v>14935</v>
      </c>
      <c r="X12620" t="s">
        <v>14935</v>
      </c>
      <c r="Y12620" t="s">
        <v>6</v>
      </c>
      <c r="Z12620" t="s">
        <v>6</v>
      </c>
      <c r="AA12620" t="s">
        <v>14842</v>
      </c>
      <c r="AB12620" t="s">
        <v>518</v>
      </c>
      <c r="AC12620" t="s">
        <v>15214</v>
      </c>
    </row>
    <row r="12621" spans="1:29" x14ac:dyDescent="0.3">
      <c r="A12621" t="s">
        <v>343</v>
      </c>
      <c r="B12621" s="35">
        <v>922</v>
      </c>
      <c r="C12621" t="s">
        <v>246</v>
      </c>
      <c r="D12621" s="35">
        <v>1967</v>
      </c>
      <c r="E12621" t="s">
        <v>13023</v>
      </c>
      <c r="F12621" s="34" t="s">
        <v>6</v>
      </c>
      <c r="G12621" s="34" t="s">
        <v>6</v>
      </c>
      <c r="H12621" s="34" t="s">
        <v>6</v>
      </c>
      <c r="I12621" s="34" t="s">
        <v>6</v>
      </c>
      <c r="J12621" s="34" t="s">
        <v>6</v>
      </c>
      <c r="K12621" s="34" t="s">
        <v>6</v>
      </c>
      <c r="L12621" s="34" t="s">
        <v>6</v>
      </c>
      <c r="M12621" s="34" t="s">
        <v>6</v>
      </c>
      <c r="N12621" s="34" t="s">
        <v>6</v>
      </c>
      <c r="O12621" s="34" t="s">
        <v>6</v>
      </c>
      <c r="P12621" s="34" t="s">
        <v>6</v>
      </c>
      <c r="Q12621" t="s">
        <v>13006</v>
      </c>
      <c r="R12621" t="s">
        <v>13006</v>
      </c>
      <c r="S12621" t="s">
        <v>13006</v>
      </c>
      <c r="T12621" t="s">
        <v>14651</v>
      </c>
      <c r="U12621" t="s">
        <v>14651</v>
      </c>
      <c r="V12621" t="s">
        <v>14651</v>
      </c>
      <c r="W12621" t="s">
        <v>14935</v>
      </c>
      <c r="X12621" t="s">
        <v>14935</v>
      </c>
      <c r="Y12621" t="s">
        <v>6</v>
      </c>
      <c r="Z12621" t="s">
        <v>6</v>
      </c>
      <c r="AA12621" t="s">
        <v>14842</v>
      </c>
      <c r="AB12621" t="s">
        <v>518</v>
      </c>
      <c r="AC12621" t="s">
        <v>15214</v>
      </c>
    </row>
    <row r="12622" spans="1:29" x14ac:dyDescent="0.3">
      <c r="A12622" t="s">
        <v>343</v>
      </c>
      <c r="B12622" s="35">
        <v>922</v>
      </c>
      <c r="C12622" t="s">
        <v>246</v>
      </c>
      <c r="D12622" s="35">
        <v>1968</v>
      </c>
      <c r="E12622" t="s">
        <v>13024</v>
      </c>
      <c r="F12622" s="34" t="s">
        <v>6</v>
      </c>
      <c r="G12622" s="34" t="s">
        <v>6</v>
      </c>
      <c r="H12622" s="34" t="s">
        <v>6</v>
      </c>
      <c r="I12622" s="34" t="s">
        <v>6</v>
      </c>
      <c r="J12622" s="34" t="s">
        <v>6</v>
      </c>
      <c r="K12622" s="34" t="s">
        <v>6</v>
      </c>
      <c r="L12622" s="34" t="s">
        <v>6</v>
      </c>
      <c r="M12622" s="34" t="s">
        <v>6</v>
      </c>
      <c r="N12622" s="34" t="s">
        <v>6</v>
      </c>
      <c r="O12622" s="34" t="s">
        <v>6</v>
      </c>
      <c r="P12622" s="34" t="s">
        <v>6</v>
      </c>
      <c r="Q12622" t="s">
        <v>13006</v>
      </c>
      <c r="R12622" t="s">
        <v>13006</v>
      </c>
      <c r="S12622" t="s">
        <v>13006</v>
      </c>
      <c r="T12622" t="s">
        <v>14651</v>
      </c>
      <c r="U12622" t="s">
        <v>14651</v>
      </c>
      <c r="V12622" t="s">
        <v>14651</v>
      </c>
      <c r="W12622" t="s">
        <v>14935</v>
      </c>
      <c r="X12622" t="s">
        <v>14935</v>
      </c>
      <c r="Y12622" t="s">
        <v>6</v>
      </c>
      <c r="Z12622" t="s">
        <v>6</v>
      </c>
      <c r="AA12622" t="s">
        <v>14842</v>
      </c>
      <c r="AB12622" t="s">
        <v>518</v>
      </c>
      <c r="AC12622" t="s">
        <v>15214</v>
      </c>
    </row>
    <row r="12623" spans="1:29" x14ac:dyDescent="0.3">
      <c r="A12623" t="s">
        <v>343</v>
      </c>
      <c r="B12623" s="35">
        <v>922</v>
      </c>
      <c r="C12623" t="s">
        <v>246</v>
      </c>
      <c r="D12623" s="35">
        <v>1969</v>
      </c>
      <c r="E12623" t="s">
        <v>13025</v>
      </c>
      <c r="F12623" s="34" t="s">
        <v>6</v>
      </c>
      <c r="G12623" s="34" t="s">
        <v>6</v>
      </c>
      <c r="H12623" s="34" t="s">
        <v>6</v>
      </c>
      <c r="I12623" s="34" t="s">
        <v>6</v>
      </c>
      <c r="J12623" s="34" t="s">
        <v>6</v>
      </c>
      <c r="K12623" s="34" t="s">
        <v>6</v>
      </c>
      <c r="L12623" s="34" t="s">
        <v>6</v>
      </c>
      <c r="M12623" s="34" t="s">
        <v>6</v>
      </c>
      <c r="N12623" s="34" t="s">
        <v>6</v>
      </c>
      <c r="O12623" s="34" t="s">
        <v>6</v>
      </c>
      <c r="P12623" s="34" t="s">
        <v>6</v>
      </c>
      <c r="Q12623" t="s">
        <v>13006</v>
      </c>
      <c r="R12623" t="s">
        <v>13006</v>
      </c>
      <c r="S12623" t="s">
        <v>13006</v>
      </c>
      <c r="T12623" t="s">
        <v>14651</v>
      </c>
      <c r="U12623" t="s">
        <v>14651</v>
      </c>
      <c r="V12623" t="s">
        <v>14651</v>
      </c>
      <c r="W12623" t="s">
        <v>14935</v>
      </c>
      <c r="X12623" t="s">
        <v>14935</v>
      </c>
      <c r="Y12623" t="s">
        <v>6</v>
      </c>
      <c r="Z12623" t="s">
        <v>6</v>
      </c>
      <c r="AA12623" t="s">
        <v>14842</v>
      </c>
      <c r="AB12623" t="s">
        <v>518</v>
      </c>
      <c r="AC12623" t="s">
        <v>15214</v>
      </c>
    </row>
    <row r="12624" spans="1:29" x14ac:dyDescent="0.3">
      <c r="A12624" t="s">
        <v>343</v>
      </c>
      <c r="B12624" s="35">
        <v>922</v>
      </c>
      <c r="C12624" t="s">
        <v>246</v>
      </c>
      <c r="D12624" s="35">
        <v>1970</v>
      </c>
      <c r="E12624" t="s">
        <v>13026</v>
      </c>
      <c r="F12624" s="34" t="s">
        <v>6</v>
      </c>
      <c r="G12624" s="34" t="s">
        <v>6</v>
      </c>
      <c r="H12624" s="34" t="s">
        <v>6</v>
      </c>
      <c r="I12624" s="34" t="s">
        <v>6</v>
      </c>
      <c r="J12624" s="34" t="s">
        <v>6</v>
      </c>
      <c r="K12624" s="34" t="s">
        <v>6</v>
      </c>
      <c r="L12624" s="34" t="s">
        <v>6</v>
      </c>
      <c r="M12624" s="34" t="s">
        <v>6</v>
      </c>
      <c r="N12624" s="34" t="s">
        <v>6</v>
      </c>
      <c r="O12624" s="34" t="s">
        <v>6</v>
      </c>
      <c r="P12624" s="34" t="s">
        <v>6</v>
      </c>
      <c r="Q12624" t="s">
        <v>13006</v>
      </c>
      <c r="R12624" t="s">
        <v>13006</v>
      </c>
      <c r="S12624" t="s">
        <v>13006</v>
      </c>
      <c r="T12624" t="s">
        <v>14651</v>
      </c>
      <c r="U12624" t="s">
        <v>14651</v>
      </c>
      <c r="V12624" t="s">
        <v>14651</v>
      </c>
      <c r="W12624" t="s">
        <v>14935</v>
      </c>
      <c r="X12624" t="s">
        <v>14935</v>
      </c>
      <c r="Y12624" t="s">
        <v>6</v>
      </c>
      <c r="Z12624" t="s">
        <v>6</v>
      </c>
      <c r="AA12624" t="s">
        <v>14842</v>
      </c>
      <c r="AB12624" t="s">
        <v>518</v>
      </c>
      <c r="AC12624" t="s">
        <v>15214</v>
      </c>
    </row>
    <row r="12625" spans="1:29" x14ac:dyDescent="0.3">
      <c r="A12625" t="s">
        <v>343</v>
      </c>
      <c r="B12625" s="35">
        <v>922</v>
      </c>
      <c r="C12625" t="s">
        <v>246</v>
      </c>
      <c r="D12625" s="35">
        <v>1971</v>
      </c>
      <c r="E12625" t="s">
        <v>13027</v>
      </c>
      <c r="F12625" s="34" t="s">
        <v>6</v>
      </c>
      <c r="G12625" s="34" t="s">
        <v>6</v>
      </c>
      <c r="H12625" s="34" t="s">
        <v>6</v>
      </c>
      <c r="I12625" s="34" t="s">
        <v>6</v>
      </c>
      <c r="J12625" s="34" t="s">
        <v>6</v>
      </c>
      <c r="K12625" s="34" t="s">
        <v>6</v>
      </c>
      <c r="L12625" s="34" t="s">
        <v>6</v>
      </c>
      <c r="M12625" s="34" t="s">
        <v>6</v>
      </c>
      <c r="N12625" s="34" t="s">
        <v>6</v>
      </c>
      <c r="O12625" s="34" t="s">
        <v>6</v>
      </c>
      <c r="P12625" s="34" t="s">
        <v>6</v>
      </c>
      <c r="Q12625" t="s">
        <v>13006</v>
      </c>
      <c r="R12625" t="s">
        <v>13006</v>
      </c>
      <c r="S12625" t="s">
        <v>13006</v>
      </c>
      <c r="T12625" t="s">
        <v>14651</v>
      </c>
      <c r="U12625" t="s">
        <v>14651</v>
      </c>
      <c r="V12625" t="s">
        <v>14651</v>
      </c>
      <c r="W12625" t="s">
        <v>14935</v>
      </c>
      <c r="X12625" t="s">
        <v>14935</v>
      </c>
      <c r="Y12625" t="s">
        <v>6</v>
      </c>
      <c r="Z12625" t="s">
        <v>6</v>
      </c>
      <c r="AA12625" t="s">
        <v>14842</v>
      </c>
      <c r="AB12625" t="s">
        <v>518</v>
      </c>
      <c r="AC12625" t="s">
        <v>15214</v>
      </c>
    </row>
    <row r="12626" spans="1:29" x14ac:dyDescent="0.3">
      <c r="A12626" t="s">
        <v>343</v>
      </c>
      <c r="B12626" s="35">
        <v>922</v>
      </c>
      <c r="C12626" t="s">
        <v>246</v>
      </c>
      <c r="D12626" s="35">
        <v>1972</v>
      </c>
      <c r="E12626" t="s">
        <v>13028</v>
      </c>
      <c r="F12626" s="34" t="s">
        <v>6</v>
      </c>
      <c r="G12626" s="34" t="s">
        <v>6</v>
      </c>
      <c r="H12626" s="34" t="s">
        <v>6</v>
      </c>
      <c r="I12626" s="34" t="s">
        <v>6</v>
      </c>
      <c r="J12626" s="34" t="s">
        <v>6</v>
      </c>
      <c r="K12626" s="34" t="s">
        <v>6</v>
      </c>
      <c r="L12626" s="34" t="s">
        <v>6</v>
      </c>
      <c r="M12626" s="34" t="s">
        <v>6</v>
      </c>
      <c r="N12626" s="34" t="s">
        <v>6</v>
      </c>
      <c r="O12626" s="34" t="s">
        <v>6</v>
      </c>
      <c r="P12626" s="34" t="s">
        <v>6</v>
      </c>
      <c r="Q12626" t="s">
        <v>13006</v>
      </c>
      <c r="R12626" t="s">
        <v>13006</v>
      </c>
      <c r="S12626" t="s">
        <v>13006</v>
      </c>
      <c r="T12626" t="s">
        <v>14651</v>
      </c>
      <c r="U12626" t="s">
        <v>14651</v>
      </c>
      <c r="V12626" t="s">
        <v>14651</v>
      </c>
      <c r="W12626" t="s">
        <v>14935</v>
      </c>
      <c r="X12626" t="s">
        <v>14935</v>
      </c>
      <c r="Y12626" t="s">
        <v>6</v>
      </c>
      <c r="Z12626" t="s">
        <v>6</v>
      </c>
      <c r="AA12626" t="s">
        <v>14842</v>
      </c>
      <c r="AB12626" t="s">
        <v>518</v>
      </c>
      <c r="AC12626" t="s">
        <v>15214</v>
      </c>
    </row>
    <row r="12627" spans="1:29" x14ac:dyDescent="0.3">
      <c r="A12627" t="s">
        <v>343</v>
      </c>
      <c r="B12627" s="35">
        <v>922</v>
      </c>
      <c r="C12627" t="s">
        <v>246</v>
      </c>
      <c r="D12627" s="35">
        <v>1973</v>
      </c>
      <c r="E12627" t="s">
        <v>13029</v>
      </c>
      <c r="F12627" s="34" t="s">
        <v>6</v>
      </c>
      <c r="G12627" s="34" t="s">
        <v>6</v>
      </c>
      <c r="H12627" s="34" t="s">
        <v>6</v>
      </c>
      <c r="I12627" s="34" t="s">
        <v>6</v>
      </c>
      <c r="J12627" s="34" t="s">
        <v>6</v>
      </c>
      <c r="K12627" s="34" t="s">
        <v>6</v>
      </c>
      <c r="L12627" s="34" t="s">
        <v>6</v>
      </c>
      <c r="M12627" s="34" t="s">
        <v>6</v>
      </c>
      <c r="N12627" s="34" t="s">
        <v>6</v>
      </c>
      <c r="O12627" s="34" t="s">
        <v>6</v>
      </c>
      <c r="P12627" s="34" t="s">
        <v>6</v>
      </c>
      <c r="Q12627" t="s">
        <v>13006</v>
      </c>
      <c r="R12627" t="s">
        <v>13006</v>
      </c>
      <c r="S12627" t="s">
        <v>13006</v>
      </c>
      <c r="T12627" t="s">
        <v>14651</v>
      </c>
      <c r="U12627" t="s">
        <v>14651</v>
      </c>
      <c r="V12627" t="s">
        <v>14651</v>
      </c>
      <c r="W12627" t="s">
        <v>14935</v>
      </c>
      <c r="X12627" t="s">
        <v>14935</v>
      </c>
      <c r="Y12627" t="s">
        <v>6</v>
      </c>
      <c r="Z12627" t="s">
        <v>6</v>
      </c>
      <c r="AA12627" t="s">
        <v>14842</v>
      </c>
      <c r="AB12627" t="s">
        <v>518</v>
      </c>
      <c r="AC12627" t="s">
        <v>15214</v>
      </c>
    </row>
    <row r="12628" spans="1:29" x14ac:dyDescent="0.3">
      <c r="A12628" t="s">
        <v>343</v>
      </c>
      <c r="B12628" s="35">
        <v>922</v>
      </c>
      <c r="C12628" t="s">
        <v>246</v>
      </c>
      <c r="D12628" s="35">
        <v>1974</v>
      </c>
      <c r="E12628" t="s">
        <v>13030</v>
      </c>
      <c r="F12628" s="34" t="s">
        <v>6</v>
      </c>
      <c r="G12628" s="34" t="s">
        <v>6</v>
      </c>
      <c r="H12628" s="34" t="s">
        <v>6</v>
      </c>
      <c r="I12628" s="34" t="s">
        <v>6</v>
      </c>
      <c r="J12628" s="34" t="s">
        <v>6</v>
      </c>
      <c r="K12628" s="34" t="s">
        <v>6</v>
      </c>
      <c r="L12628" s="34" t="s">
        <v>6</v>
      </c>
      <c r="M12628" s="34" t="s">
        <v>6</v>
      </c>
      <c r="N12628" s="34" t="s">
        <v>6</v>
      </c>
      <c r="O12628" s="34" t="s">
        <v>6</v>
      </c>
      <c r="P12628" s="34" t="s">
        <v>6</v>
      </c>
      <c r="Q12628" t="s">
        <v>13006</v>
      </c>
      <c r="R12628" t="s">
        <v>13006</v>
      </c>
      <c r="S12628" t="s">
        <v>13006</v>
      </c>
      <c r="T12628" t="s">
        <v>14651</v>
      </c>
      <c r="U12628" t="s">
        <v>14651</v>
      </c>
      <c r="V12628" t="s">
        <v>14651</v>
      </c>
      <c r="W12628" t="s">
        <v>14935</v>
      </c>
      <c r="X12628" t="s">
        <v>14935</v>
      </c>
      <c r="Y12628" t="s">
        <v>6</v>
      </c>
      <c r="Z12628" t="s">
        <v>6</v>
      </c>
      <c r="AA12628" t="s">
        <v>14842</v>
      </c>
      <c r="AB12628" t="s">
        <v>518</v>
      </c>
      <c r="AC12628" t="s">
        <v>15214</v>
      </c>
    </row>
    <row r="12629" spans="1:29" x14ac:dyDescent="0.3">
      <c r="A12629" t="s">
        <v>343</v>
      </c>
      <c r="B12629" s="35">
        <v>922</v>
      </c>
      <c r="C12629" t="s">
        <v>246</v>
      </c>
      <c r="D12629" s="35">
        <v>1975</v>
      </c>
      <c r="E12629" t="s">
        <v>13031</v>
      </c>
      <c r="F12629" s="34" t="s">
        <v>6</v>
      </c>
      <c r="G12629" s="34" t="s">
        <v>6</v>
      </c>
      <c r="H12629" s="34" t="s">
        <v>6</v>
      </c>
      <c r="I12629" s="34" t="s">
        <v>6</v>
      </c>
      <c r="J12629" s="34" t="s">
        <v>6</v>
      </c>
      <c r="K12629" s="34" t="s">
        <v>6</v>
      </c>
      <c r="L12629" s="34" t="s">
        <v>6</v>
      </c>
      <c r="M12629" s="34" t="s">
        <v>6</v>
      </c>
      <c r="N12629" s="34" t="s">
        <v>6</v>
      </c>
      <c r="O12629" s="34" t="s">
        <v>6</v>
      </c>
      <c r="P12629" s="34" t="s">
        <v>6</v>
      </c>
      <c r="Q12629" t="s">
        <v>13006</v>
      </c>
      <c r="R12629" t="s">
        <v>13006</v>
      </c>
      <c r="S12629" t="s">
        <v>13006</v>
      </c>
      <c r="T12629" t="s">
        <v>14651</v>
      </c>
      <c r="U12629" t="s">
        <v>14651</v>
      </c>
      <c r="V12629" t="s">
        <v>14651</v>
      </c>
      <c r="W12629" t="s">
        <v>14935</v>
      </c>
      <c r="X12629" t="s">
        <v>14935</v>
      </c>
      <c r="Y12629" t="s">
        <v>6</v>
      </c>
      <c r="Z12629" t="s">
        <v>6</v>
      </c>
      <c r="AA12629" t="s">
        <v>14842</v>
      </c>
      <c r="AB12629" t="s">
        <v>518</v>
      </c>
      <c r="AC12629" t="s">
        <v>15214</v>
      </c>
    </row>
    <row r="12630" spans="1:29" x14ac:dyDescent="0.3">
      <c r="A12630" t="s">
        <v>343</v>
      </c>
      <c r="B12630" s="35">
        <v>922</v>
      </c>
      <c r="C12630" t="s">
        <v>246</v>
      </c>
      <c r="D12630" s="35">
        <v>1976</v>
      </c>
      <c r="E12630" t="s">
        <v>13032</v>
      </c>
      <c r="F12630" s="34" t="s">
        <v>6</v>
      </c>
      <c r="G12630" s="34" t="s">
        <v>6</v>
      </c>
      <c r="H12630" s="34" t="s">
        <v>6</v>
      </c>
      <c r="I12630" s="34" t="s">
        <v>6</v>
      </c>
      <c r="J12630" s="34" t="s">
        <v>6</v>
      </c>
      <c r="K12630" s="34" t="s">
        <v>6</v>
      </c>
      <c r="L12630" s="34" t="s">
        <v>6</v>
      </c>
      <c r="M12630" s="34" t="s">
        <v>6</v>
      </c>
      <c r="N12630" s="34" t="s">
        <v>6</v>
      </c>
      <c r="O12630" s="34" t="s">
        <v>6</v>
      </c>
      <c r="P12630" s="34" t="s">
        <v>6</v>
      </c>
      <c r="Q12630" t="s">
        <v>13006</v>
      </c>
      <c r="R12630" t="s">
        <v>13006</v>
      </c>
      <c r="S12630" t="s">
        <v>13006</v>
      </c>
      <c r="T12630" t="s">
        <v>14651</v>
      </c>
      <c r="U12630" t="s">
        <v>14651</v>
      </c>
      <c r="V12630" t="s">
        <v>14651</v>
      </c>
      <c r="W12630" t="s">
        <v>14935</v>
      </c>
      <c r="X12630" t="s">
        <v>14935</v>
      </c>
      <c r="Y12630" t="s">
        <v>6</v>
      </c>
      <c r="Z12630" t="s">
        <v>6</v>
      </c>
      <c r="AA12630" t="s">
        <v>14842</v>
      </c>
      <c r="AB12630" t="s">
        <v>518</v>
      </c>
      <c r="AC12630" t="s">
        <v>15214</v>
      </c>
    </row>
    <row r="12631" spans="1:29" x14ac:dyDescent="0.3">
      <c r="A12631" t="s">
        <v>343</v>
      </c>
      <c r="B12631" s="35">
        <v>922</v>
      </c>
      <c r="C12631" t="s">
        <v>246</v>
      </c>
      <c r="D12631" s="35">
        <v>1977</v>
      </c>
      <c r="E12631" t="s">
        <v>13033</v>
      </c>
      <c r="F12631" s="34" t="s">
        <v>6</v>
      </c>
      <c r="G12631" s="34" t="s">
        <v>6</v>
      </c>
      <c r="H12631" s="34" t="s">
        <v>6</v>
      </c>
      <c r="I12631" s="34" t="s">
        <v>6</v>
      </c>
      <c r="J12631" s="34" t="s">
        <v>6</v>
      </c>
      <c r="K12631" s="34" t="s">
        <v>6</v>
      </c>
      <c r="L12631" s="34" t="s">
        <v>6</v>
      </c>
      <c r="M12631" s="34" t="s">
        <v>6</v>
      </c>
      <c r="N12631" s="34" t="s">
        <v>6</v>
      </c>
      <c r="O12631" s="34" t="s">
        <v>6</v>
      </c>
      <c r="P12631" s="34" t="s">
        <v>6</v>
      </c>
      <c r="Q12631" t="s">
        <v>13006</v>
      </c>
      <c r="R12631" t="s">
        <v>13006</v>
      </c>
      <c r="S12631" t="s">
        <v>13006</v>
      </c>
      <c r="T12631" t="s">
        <v>14651</v>
      </c>
      <c r="U12631" t="s">
        <v>14651</v>
      </c>
      <c r="V12631" t="s">
        <v>14651</v>
      </c>
      <c r="W12631" t="s">
        <v>14935</v>
      </c>
      <c r="X12631" t="s">
        <v>14935</v>
      </c>
      <c r="Y12631" t="s">
        <v>6</v>
      </c>
      <c r="Z12631" t="s">
        <v>6</v>
      </c>
      <c r="AA12631" t="s">
        <v>14842</v>
      </c>
      <c r="AB12631" t="s">
        <v>518</v>
      </c>
      <c r="AC12631" t="s">
        <v>15214</v>
      </c>
    </row>
    <row r="12632" spans="1:29" x14ac:dyDescent="0.3">
      <c r="A12632" t="s">
        <v>343</v>
      </c>
      <c r="B12632" s="35">
        <v>922</v>
      </c>
      <c r="C12632" t="s">
        <v>246</v>
      </c>
      <c r="D12632" s="35">
        <v>1978</v>
      </c>
      <c r="E12632" t="s">
        <v>13034</v>
      </c>
      <c r="F12632" s="34" t="s">
        <v>6</v>
      </c>
      <c r="G12632" s="34" t="s">
        <v>6</v>
      </c>
      <c r="H12632" s="34" t="s">
        <v>6</v>
      </c>
      <c r="I12632" s="34" t="s">
        <v>6</v>
      </c>
      <c r="J12632" s="34" t="s">
        <v>6</v>
      </c>
      <c r="K12632" s="34" t="s">
        <v>6</v>
      </c>
      <c r="L12632" s="34" t="s">
        <v>6</v>
      </c>
      <c r="M12632" s="34" t="s">
        <v>6</v>
      </c>
      <c r="N12632" s="34" t="s">
        <v>6</v>
      </c>
      <c r="O12632" s="34" t="s">
        <v>6</v>
      </c>
      <c r="P12632" s="34" t="s">
        <v>6</v>
      </c>
      <c r="Q12632" t="s">
        <v>13006</v>
      </c>
      <c r="R12632" t="s">
        <v>13006</v>
      </c>
      <c r="S12632" t="s">
        <v>13006</v>
      </c>
      <c r="T12632" t="s">
        <v>14651</v>
      </c>
      <c r="U12632" t="s">
        <v>14651</v>
      </c>
      <c r="V12632" t="s">
        <v>14651</v>
      </c>
      <c r="W12632" t="s">
        <v>14935</v>
      </c>
      <c r="X12632" t="s">
        <v>14935</v>
      </c>
      <c r="Y12632" t="s">
        <v>6</v>
      </c>
      <c r="Z12632" t="s">
        <v>6</v>
      </c>
      <c r="AA12632" t="s">
        <v>14842</v>
      </c>
      <c r="AB12632" t="s">
        <v>518</v>
      </c>
      <c r="AC12632" t="s">
        <v>15214</v>
      </c>
    </row>
    <row r="12633" spans="1:29" x14ac:dyDescent="0.3">
      <c r="A12633" t="s">
        <v>343</v>
      </c>
      <c r="B12633" s="35">
        <v>922</v>
      </c>
      <c r="C12633" t="s">
        <v>246</v>
      </c>
      <c r="D12633" s="35">
        <v>1979</v>
      </c>
      <c r="E12633" t="s">
        <v>13035</v>
      </c>
      <c r="F12633" s="34" t="s">
        <v>6</v>
      </c>
      <c r="G12633" s="34" t="s">
        <v>6</v>
      </c>
      <c r="H12633" s="34" t="s">
        <v>6</v>
      </c>
      <c r="I12633" s="34" t="s">
        <v>6</v>
      </c>
      <c r="J12633" s="34" t="s">
        <v>6</v>
      </c>
      <c r="K12633" s="34" t="s">
        <v>6</v>
      </c>
      <c r="L12633" s="34" t="s">
        <v>6</v>
      </c>
      <c r="M12633" s="34" t="s">
        <v>6</v>
      </c>
      <c r="N12633" s="34" t="s">
        <v>6</v>
      </c>
      <c r="O12633" s="34" t="s">
        <v>6</v>
      </c>
      <c r="P12633" s="34" t="s">
        <v>6</v>
      </c>
      <c r="Q12633" t="s">
        <v>13006</v>
      </c>
      <c r="R12633" t="s">
        <v>13006</v>
      </c>
      <c r="S12633" t="s">
        <v>13006</v>
      </c>
      <c r="T12633" t="s">
        <v>14651</v>
      </c>
      <c r="U12633" t="s">
        <v>14651</v>
      </c>
      <c r="V12633" t="s">
        <v>14651</v>
      </c>
      <c r="W12633" t="s">
        <v>14935</v>
      </c>
      <c r="X12633" t="s">
        <v>14935</v>
      </c>
      <c r="Y12633" t="s">
        <v>6</v>
      </c>
      <c r="Z12633" t="s">
        <v>6</v>
      </c>
      <c r="AA12633" t="s">
        <v>14842</v>
      </c>
      <c r="AB12633" t="s">
        <v>518</v>
      </c>
      <c r="AC12633" t="s">
        <v>15214</v>
      </c>
    </row>
    <row r="12634" spans="1:29" x14ac:dyDescent="0.3">
      <c r="A12634" t="s">
        <v>343</v>
      </c>
      <c r="B12634" s="35">
        <v>922</v>
      </c>
      <c r="C12634" t="s">
        <v>246</v>
      </c>
      <c r="D12634" s="35">
        <v>1980</v>
      </c>
      <c r="E12634" t="s">
        <v>13036</v>
      </c>
      <c r="F12634" s="34" t="s">
        <v>6</v>
      </c>
      <c r="G12634" s="34" t="s">
        <v>6</v>
      </c>
      <c r="H12634" s="34" t="s">
        <v>6</v>
      </c>
      <c r="I12634" s="34" t="s">
        <v>6</v>
      </c>
      <c r="J12634" s="34" t="s">
        <v>6</v>
      </c>
      <c r="K12634" s="34" t="s">
        <v>6</v>
      </c>
      <c r="L12634" s="34" t="s">
        <v>6</v>
      </c>
      <c r="M12634" s="34" t="s">
        <v>6</v>
      </c>
      <c r="N12634" s="34" t="s">
        <v>6</v>
      </c>
      <c r="O12634" s="34" t="s">
        <v>6</v>
      </c>
      <c r="P12634" s="34" t="s">
        <v>6</v>
      </c>
      <c r="Q12634" t="s">
        <v>13006</v>
      </c>
      <c r="R12634" t="s">
        <v>13006</v>
      </c>
      <c r="S12634" t="s">
        <v>13006</v>
      </c>
      <c r="T12634" t="s">
        <v>14651</v>
      </c>
      <c r="U12634" t="s">
        <v>14651</v>
      </c>
      <c r="V12634" t="s">
        <v>14651</v>
      </c>
      <c r="W12634" t="s">
        <v>14935</v>
      </c>
      <c r="X12634" t="s">
        <v>14935</v>
      </c>
      <c r="Y12634" t="s">
        <v>6</v>
      </c>
      <c r="Z12634" t="s">
        <v>6</v>
      </c>
      <c r="AA12634" t="s">
        <v>14842</v>
      </c>
      <c r="AB12634" t="s">
        <v>518</v>
      </c>
      <c r="AC12634" t="s">
        <v>15214</v>
      </c>
    </row>
    <row r="12635" spans="1:29" x14ac:dyDescent="0.3">
      <c r="A12635" t="s">
        <v>343</v>
      </c>
      <c r="B12635" s="35">
        <v>922</v>
      </c>
      <c r="C12635" t="s">
        <v>246</v>
      </c>
      <c r="D12635" s="35">
        <v>1981</v>
      </c>
      <c r="E12635" t="s">
        <v>13037</v>
      </c>
      <c r="F12635" s="34" t="s">
        <v>6</v>
      </c>
      <c r="G12635" s="34" t="s">
        <v>6</v>
      </c>
      <c r="H12635" s="34" t="s">
        <v>6</v>
      </c>
      <c r="I12635" s="34" t="s">
        <v>6</v>
      </c>
      <c r="J12635" s="34" t="s">
        <v>6</v>
      </c>
      <c r="K12635" s="34" t="s">
        <v>6</v>
      </c>
      <c r="L12635" s="34" t="s">
        <v>6</v>
      </c>
      <c r="M12635" s="34" t="s">
        <v>6</v>
      </c>
      <c r="N12635" s="34" t="s">
        <v>6</v>
      </c>
      <c r="O12635" s="34" t="s">
        <v>6</v>
      </c>
      <c r="P12635" s="34" t="s">
        <v>6</v>
      </c>
      <c r="Q12635" t="s">
        <v>13006</v>
      </c>
      <c r="R12635" t="s">
        <v>13006</v>
      </c>
      <c r="S12635" t="s">
        <v>13006</v>
      </c>
      <c r="T12635" t="s">
        <v>14651</v>
      </c>
      <c r="U12635" t="s">
        <v>14651</v>
      </c>
      <c r="V12635" t="s">
        <v>14651</v>
      </c>
      <c r="W12635" t="s">
        <v>14935</v>
      </c>
      <c r="X12635" t="s">
        <v>14935</v>
      </c>
      <c r="Y12635" t="s">
        <v>6</v>
      </c>
      <c r="Z12635" t="s">
        <v>6</v>
      </c>
      <c r="AA12635" t="s">
        <v>14842</v>
      </c>
      <c r="AB12635" t="s">
        <v>518</v>
      </c>
      <c r="AC12635" t="s">
        <v>15214</v>
      </c>
    </row>
    <row r="12636" spans="1:29" x14ac:dyDescent="0.3">
      <c r="A12636" t="s">
        <v>343</v>
      </c>
      <c r="B12636" s="35">
        <v>922</v>
      </c>
      <c r="C12636" t="s">
        <v>246</v>
      </c>
      <c r="D12636" s="35">
        <v>1982</v>
      </c>
      <c r="E12636" t="s">
        <v>13038</v>
      </c>
      <c r="F12636" s="34" t="s">
        <v>6</v>
      </c>
      <c r="G12636" s="34" t="s">
        <v>6</v>
      </c>
      <c r="H12636" s="34" t="s">
        <v>6</v>
      </c>
      <c r="I12636" s="34" t="s">
        <v>6</v>
      </c>
      <c r="J12636" s="34" t="s">
        <v>6</v>
      </c>
      <c r="K12636" s="34" t="s">
        <v>6</v>
      </c>
      <c r="L12636" s="34" t="s">
        <v>6</v>
      </c>
      <c r="M12636" s="34" t="s">
        <v>6</v>
      </c>
      <c r="N12636" s="34" t="s">
        <v>6</v>
      </c>
      <c r="O12636" s="34" t="s">
        <v>6</v>
      </c>
      <c r="P12636" s="34" t="s">
        <v>6</v>
      </c>
      <c r="Q12636" t="s">
        <v>13006</v>
      </c>
      <c r="R12636" t="s">
        <v>13006</v>
      </c>
      <c r="S12636" t="s">
        <v>13006</v>
      </c>
      <c r="T12636" t="s">
        <v>14651</v>
      </c>
      <c r="U12636" t="s">
        <v>14651</v>
      </c>
      <c r="V12636" t="s">
        <v>14651</v>
      </c>
      <c r="W12636" t="s">
        <v>14935</v>
      </c>
      <c r="X12636" t="s">
        <v>14935</v>
      </c>
      <c r="Y12636" t="s">
        <v>6</v>
      </c>
      <c r="Z12636" t="s">
        <v>6</v>
      </c>
      <c r="AA12636" t="s">
        <v>14842</v>
      </c>
      <c r="AB12636" t="s">
        <v>518</v>
      </c>
      <c r="AC12636" t="s">
        <v>15214</v>
      </c>
    </row>
    <row r="12637" spans="1:29" x14ac:dyDescent="0.3">
      <c r="A12637" t="s">
        <v>343</v>
      </c>
      <c r="B12637" s="35">
        <v>922</v>
      </c>
      <c r="C12637" t="s">
        <v>246</v>
      </c>
      <c r="D12637" s="35">
        <v>1983</v>
      </c>
      <c r="E12637" t="s">
        <v>13039</v>
      </c>
      <c r="F12637" s="34" t="s">
        <v>6</v>
      </c>
      <c r="G12637" s="34" t="s">
        <v>6</v>
      </c>
      <c r="H12637" s="34" t="s">
        <v>6</v>
      </c>
      <c r="I12637" s="34" t="s">
        <v>6</v>
      </c>
      <c r="J12637" s="34" t="s">
        <v>6</v>
      </c>
      <c r="K12637" s="34" t="s">
        <v>6</v>
      </c>
      <c r="L12637" s="34" t="s">
        <v>6</v>
      </c>
      <c r="M12637" s="34" t="s">
        <v>6</v>
      </c>
      <c r="N12637" s="34" t="s">
        <v>6</v>
      </c>
      <c r="O12637" s="34" t="s">
        <v>6</v>
      </c>
      <c r="P12637" s="34" t="s">
        <v>6</v>
      </c>
      <c r="Q12637" t="s">
        <v>13006</v>
      </c>
      <c r="R12637" t="s">
        <v>13006</v>
      </c>
      <c r="S12637" t="s">
        <v>13006</v>
      </c>
      <c r="T12637" t="s">
        <v>14651</v>
      </c>
      <c r="U12637" t="s">
        <v>14651</v>
      </c>
      <c r="V12637" t="s">
        <v>14651</v>
      </c>
      <c r="W12637" t="s">
        <v>14935</v>
      </c>
      <c r="X12637" t="s">
        <v>14935</v>
      </c>
      <c r="Y12637" t="s">
        <v>6</v>
      </c>
      <c r="Z12637" t="s">
        <v>6</v>
      </c>
      <c r="AA12637" t="s">
        <v>14842</v>
      </c>
      <c r="AB12637" t="s">
        <v>518</v>
      </c>
      <c r="AC12637" t="s">
        <v>15214</v>
      </c>
    </row>
    <row r="12638" spans="1:29" x14ac:dyDescent="0.3">
      <c r="A12638" t="s">
        <v>343</v>
      </c>
      <c r="B12638" s="35">
        <v>922</v>
      </c>
      <c r="C12638" t="s">
        <v>246</v>
      </c>
      <c r="D12638" s="35">
        <v>1984</v>
      </c>
      <c r="E12638" t="s">
        <v>13040</v>
      </c>
      <c r="F12638" s="34" t="s">
        <v>6</v>
      </c>
      <c r="G12638" s="34" t="s">
        <v>6</v>
      </c>
      <c r="H12638" s="34" t="s">
        <v>6</v>
      </c>
      <c r="I12638" s="34" t="s">
        <v>6</v>
      </c>
      <c r="J12638" s="34" t="s">
        <v>6</v>
      </c>
      <c r="K12638" s="34" t="s">
        <v>6</v>
      </c>
      <c r="L12638" s="34" t="s">
        <v>6</v>
      </c>
      <c r="M12638" s="34" t="s">
        <v>6</v>
      </c>
      <c r="N12638" s="34" t="s">
        <v>6</v>
      </c>
      <c r="O12638" s="34" t="s">
        <v>6</v>
      </c>
      <c r="P12638" s="34" t="s">
        <v>6</v>
      </c>
      <c r="Q12638" t="s">
        <v>13006</v>
      </c>
      <c r="R12638" t="s">
        <v>13006</v>
      </c>
      <c r="S12638" t="s">
        <v>13006</v>
      </c>
      <c r="T12638" t="s">
        <v>14651</v>
      </c>
      <c r="U12638" t="s">
        <v>14651</v>
      </c>
      <c r="V12638" t="s">
        <v>14651</v>
      </c>
      <c r="W12638" t="s">
        <v>14935</v>
      </c>
      <c r="X12638" t="s">
        <v>14935</v>
      </c>
      <c r="Y12638" t="s">
        <v>6</v>
      </c>
      <c r="Z12638" t="s">
        <v>6</v>
      </c>
      <c r="AA12638" t="s">
        <v>14842</v>
      </c>
      <c r="AB12638" t="s">
        <v>518</v>
      </c>
      <c r="AC12638" t="s">
        <v>15214</v>
      </c>
    </row>
    <row r="12639" spans="1:29" x14ac:dyDescent="0.3">
      <c r="A12639" t="s">
        <v>343</v>
      </c>
      <c r="B12639" s="35">
        <v>922</v>
      </c>
      <c r="C12639" t="s">
        <v>246</v>
      </c>
      <c r="D12639" s="35">
        <v>1985</v>
      </c>
      <c r="E12639" t="s">
        <v>13041</v>
      </c>
      <c r="F12639" s="34" t="s">
        <v>6</v>
      </c>
      <c r="G12639" s="34" t="s">
        <v>6</v>
      </c>
      <c r="H12639" s="34" t="s">
        <v>6</v>
      </c>
      <c r="I12639" s="34" t="s">
        <v>6</v>
      </c>
      <c r="J12639" s="34" t="s">
        <v>6</v>
      </c>
      <c r="K12639" s="34" t="s">
        <v>6</v>
      </c>
      <c r="L12639" s="34" t="s">
        <v>6</v>
      </c>
      <c r="M12639" s="34" t="s">
        <v>6</v>
      </c>
      <c r="N12639" s="34" t="s">
        <v>6</v>
      </c>
      <c r="O12639" s="34" t="s">
        <v>6</v>
      </c>
      <c r="P12639" s="34" t="s">
        <v>6</v>
      </c>
      <c r="Q12639" t="s">
        <v>13006</v>
      </c>
      <c r="R12639" t="s">
        <v>13006</v>
      </c>
      <c r="S12639" t="s">
        <v>13006</v>
      </c>
      <c r="T12639" t="s">
        <v>14651</v>
      </c>
      <c r="U12639" t="s">
        <v>14651</v>
      </c>
      <c r="V12639" t="s">
        <v>14651</v>
      </c>
      <c r="W12639" t="s">
        <v>14935</v>
      </c>
      <c r="X12639" t="s">
        <v>14935</v>
      </c>
      <c r="Y12639" t="s">
        <v>6</v>
      </c>
      <c r="Z12639" t="s">
        <v>6</v>
      </c>
      <c r="AA12639" t="s">
        <v>14842</v>
      </c>
      <c r="AB12639" t="s">
        <v>518</v>
      </c>
      <c r="AC12639" t="s">
        <v>15214</v>
      </c>
    </row>
    <row r="12640" spans="1:29" x14ac:dyDescent="0.3">
      <c r="A12640" t="s">
        <v>343</v>
      </c>
      <c r="B12640" s="35">
        <v>922</v>
      </c>
      <c r="C12640" t="s">
        <v>246</v>
      </c>
      <c r="D12640" s="35">
        <v>1986</v>
      </c>
      <c r="E12640" t="s">
        <v>13042</v>
      </c>
      <c r="F12640" s="34" t="s">
        <v>6</v>
      </c>
      <c r="G12640" s="34" t="s">
        <v>6</v>
      </c>
      <c r="H12640" s="34" t="s">
        <v>6</v>
      </c>
      <c r="I12640" s="34" t="s">
        <v>6</v>
      </c>
      <c r="J12640" s="34" t="s">
        <v>6</v>
      </c>
      <c r="K12640" s="34" t="s">
        <v>6</v>
      </c>
      <c r="L12640" s="34" t="s">
        <v>6</v>
      </c>
      <c r="M12640" s="34" t="s">
        <v>6</v>
      </c>
      <c r="N12640" s="34" t="s">
        <v>6</v>
      </c>
      <c r="O12640" s="34" t="s">
        <v>6</v>
      </c>
      <c r="P12640" s="34" t="s">
        <v>6</v>
      </c>
      <c r="Q12640" t="s">
        <v>13006</v>
      </c>
      <c r="R12640" t="s">
        <v>13006</v>
      </c>
      <c r="S12640" t="s">
        <v>13006</v>
      </c>
      <c r="T12640" t="s">
        <v>14651</v>
      </c>
      <c r="U12640" t="s">
        <v>14651</v>
      </c>
      <c r="V12640" t="s">
        <v>14651</v>
      </c>
      <c r="W12640" t="s">
        <v>14935</v>
      </c>
      <c r="X12640" t="s">
        <v>14935</v>
      </c>
      <c r="Y12640" t="s">
        <v>6</v>
      </c>
      <c r="Z12640" t="s">
        <v>6</v>
      </c>
      <c r="AA12640" t="s">
        <v>14842</v>
      </c>
      <c r="AB12640" t="s">
        <v>518</v>
      </c>
      <c r="AC12640" t="s">
        <v>15214</v>
      </c>
    </row>
    <row r="12641" spans="1:29" x14ac:dyDescent="0.3">
      <c r="A12641" t="s">
        <v>343</v>
      </c>
      <c r="B12641" s="35">
        <v>922</v>
      </c>
      <c r="C12641" t="s">
        <v>246</v>
      </c>
      <c r="D12641" s="35">
        <v>1987</v>
      </c>
      <c r="E12641" t="s">
        <v>13043</v>
      </c>
      <c r="F12641" s="34" t="s">
        <v>6</v>
      </c>
      <c r="G12641" s="34" t="s">
        <v>6</v>
      </c>
      <c r="H12641" s="34" t="s">
        <v>6</v>
      </c>
      <c r="I12641" s="34" t="s">
        <v>6</v>
      </c>
      <c r="J12641" s="34" t="s">
        <v>6</v>
      </c>
      <c r="K12641" s="34" t="s">
        <v>6</v>
      </c>
      <c r="L12641" s="34" t="s">
        <v>6</v>
      </c>
      <c r="M12641" s="34" t="s">
        <v>6</v>
      </c>
      <c r="N12641" s="34" t="s">
        <v>6</v>
      </c>
      <c r="O12641" s="34" t="s">
        <v>6</v>
      </c>
      <c r="P12641" s="34" t="s">
        <v>6</v>
      </c>
      <c r="Q12641" t="s">
        <v>13006</v>
      </c>
      <c r="R12641" t="s">
        <v>13006</v>
      </c>
      <c r="S12641" t="s">
        <v>13006</v>
      </c>
      <c r="T12641" t="s">
        <v>14651</v>
      </c>
      <c r="U12641" t="s">
        <v>14651</v>
      </c>
      <c r="V12641" t="s">
        <v>14651</v>
      </c>
      <c r="W12641" t="s">
        <v>14935</v>
      </c>
      <c r="X12641" t="s">
        <v>14935</v>
      </c>
      <c r="Y12641" t="s">
        <v>6</v>
      </c>
      <c r="Z12641" t="s">
        <v>6</v>
      </c>
      <c r="AA12641" t="s">
        <v>14842</v>
      </c>
      <c r="AB12641" t="s">
        <v>518</v>
      </c>
      <c r="AC12641" t="s">
        <v>15214</v>
      </c>
    </row>
    <row r="12642" spans="1:29" x14ac:dyDescent="0.3">
      <c r="A12642" t="s">
        <v>343</v>
      </c>
      <c r="B12642" s="35">
        <v>922</v>
      </c>
      <c r="C12642" t="s">
        <v>246</v>
      </c>
      <c r="D12642" s="35">
        <v>1988</v>
      </c>
      <c r="E12642" t="s">
        <v>13044</v>
      </c>
      <c r="F12642" s="34" t="s">
        <v>6</v>
      </c>
      <c r="G12642" s="34" t="s">
        <v>6</v>
      </c>
      <c r="H12642" s="34" t="s">
        <v>6</v>
      </c>
      <c r="I12642" s="34" t="s">
        <v>6</v>
      </c>
      <c r="J12642" s="34" t="s">
        <v>6</v>
      </c>
      <c r="K12642" s="34" t="s">
        <v>6</v>
      </c>
      <c r="L12642" s="34" t="s">
        <v>6</v>
      </c>
      <c r="M12642" s="34" t="s">
        <v>6</v>
      </c>
      <c r="N12642" s="34" t="s">
        <v>6</v>
      </c>
      <c r="O12642" s="34" t="s">
        <v>6</v>
      </c>
      <c r="P12642" s="34">
        <v>0.57228655696988506</v>
      </c>
      <c r="Q12642" t="s">
        <v>13006</v>
      </c>
      <c r="R12642" t="s">
        <v>13006</v>
      </c>
      <c r="S12642" t="s">
        <v>13006</v>
      </c>
      <c r="T12642" t="s">
        <v>14651</v>
      </c>
      <c r="U12642" t="s">
        <v>14651</v>
      </c>
      <c r="V12642" t="s">
        <v>14651</v>
      </c>
      <c r="W12642" t="s">
        <v>14935</v>
      </c>
      <c r="X12642" t="s">
        <v>14935</v>
      </c>
      <c r="Y12642" t="s">
        <v>6</v>
      </c>
      <c r="Z12642" t="s">
        <v>6</v>
      </c>
      <c r="AA12642" t="s">
        <v>14842</v>
      </c>
      <c r="AB12642" t="s">
        <v>518</v>
      </c>
      <c r="AC12642" t="s">
        <v>15214</v>
      </c>
    </row>
    <row r="12643" spans="1:29" x14ac:dyDescent="0.3">
      <c r="A12643" t="s">
        <v>343</v>
      </c>
      <c r="B12643" s="35">
        <v>922</v>
      </c>
      <c r="C12643" t="s">
        <v>246</v>
      </c>
      <c r="D12643" s="35">
        <v>1989</v>
      </c>
      <c r="E12643" t="s">
        <v>13045</v>
      </c>
      <c r="F12643" s="34" t="s">
        <v>6</v>
      </c>
      <c r="G12643" s="34" t="s">
        <v>6</v>
      </c>
      <c r="H12643" s="34" t="s">
        <v>6</v>
      </c>
      <c r="I12643" s="34" t="s">
        <v>6</v>
      </c>
      <c r="J12643" s="34" t="s">
        <v>6</v>
      </c>
      <c r="K12643" s="34" t="s">
        <v>6</v>
      </c>
      <c r="L12643" s="34" t="s">
        <v>6</v>
      </c>
      <c r="M12643" s="34" t="s">
        <v>6</v>
      </c>
      <c r="N12643" s="34" t="s">
        <v>6</v>
      </c>
      <c r="O12643" s="34" t="s">
        <v>6</v>
      </c>
      <c r="P12643" s="34">
        <v>0.6137379695746662</v>
      </c>
      <c r="Q12643" t="s">
        <v>13006</v>
      </c>
      <c r="R12643" t="s">
        <v>13006</v>
      </c>
      <c r="S12643" t="s">
        <v>13006</v>
      </c>
      <c r="T12643" t="s">
        <v>14651</v>
      </c>
      <c r="U12643" t="s">
        <v>14651</v>
      </c>
      <c r="V12643" t="s">
        <v>14651</v>
      </c>
      <c r="W12643" t="s">
        <v>14935</v>
      </c>
      <c r="X12643" t="s">
        <v>14935</v>
      </c>
      <c r="Y12643" t="s">
        <v>6</v>
      </c>
      <c r="Z12643" t="s">
        <v>6</v>
      </c>
      <c r="AA12643" t="s">
        <v>14842</v>
      </c>
      <c r="AB12643" t="s">
        <v>518</v>
      </c>
      <c r="AC12643" t="s">
        <v>15214</v>
      </c>
    </row>
    <row r="12644" spans="1:29" x14ac:dyDescent="0.3">
      <c r="A12644" t="s">
        <v>343</v>
      </c>
      <c r="B12644" s="35">
        <v>922</v>
      </c>
      <c r="C12644" t="s">
        <v>246</v>
      </c>
      <c r="D12644" s="35">
        <v>1990</v>
      </c>
      <c r="E12644" t="s">
        <v>13046</v>
      </c>
      <c r="F12644" s="34" t="s">
        <v>6</v>
      </c>
      <c r="G12644" s="34" t="s">
        <v>6</v>
      </c>
      <c r="H12644" s="34" t="s">
        <v>6</v>
      </c>
      <c r="I12644" s="34" t="s">
        <v>6</v>
      </c>
      <c r="J12644" s="34" t="s">
        <v>6</v>
      </c>
      <c r="K12644" s="34" t="s">
        <v>6</v>
      </c>
      <c r="L12644" s="34" t="s">
        <v>6</v>
      </c>
      <c r="M12644" s="34" t="s">
        <v>6</v>
      </c>
      <c r="N12644" s="34" t="s">
        <v>6</v>
      </c>
      <c r="O12644" s="34" t="s">
        <v>6</v>
      </c>
      <c r="P12644" s="34">
        <v>0.69</v>
      </c>
      <c r="Q12644" t="s">
        <v>13006</v>
      </c>
      <c r="R12644" t="s">
        <v>13006</v>
      </c>
      <c r="S12644" t="s">
        <v>13006</v>
      </c>
      <c r="T12644" t="s">
        <v>14651</v>
      </c>
      <c r="U12644" t="s">
        <v>14651</v>
      </c>
      <c r="V12644" t="s">
        <v>14651</v>
      </c>
      <c r="W12644" t="s">
        <v>14935</v>
      </c>
      <c r="X12644" t="s">
        <v>14935</v>
      </c>
      <c r="Y12644" t="s">
        <v>6</v>
      </c>
      <c r="Z12644" t="s">
        <v>6</v>
      </c>
      <c r="AA12644" t="s">
        <v>14842</v>
      </c>
      <c r="AB12644" t="s">
        <v>518</v>
      </c>
      <c r="AC12644" t="s">
        <v>15214</v>
      </c>
    </row>
    <row r="12645" spans="1:29" x14ac:dyDescent="0.3">
      <c r="A12645" t="s">
        <v>343</v>
      </c>
      <c r="B12645" s="35">
        <v>922</v>
      </c>
      <c r="C12645" t="s">
        <v>246</v>
      </c>
      <c r="D12645" s="35">
        <v>1991</v>
      </c>
      <c r="E12645" t="s">
        <v>13047</v>
      </c>
      <c r="F12645" s="34" t="s">
        <v>6</v>
      </c>
      <c r="G12645" s="34" t="s">
        <v>6</v>
      </c>
      <c r="H12645" s="34" t="s">
        <v>6</v>
      </c>
      <c r="I12645" s="34" t="s">
        <v>6</v>
      </c>
      <c r="J12645" s="34" t="s">
        <v>6</v>
      </c>
      <c r="K12645" s="34" t="s">
        <v>6</v>
      </c>
      <c r="L12645" s="34" t="s">
        <v>6</v>
      </c>
      <c r="M12645" s="34" t="s">
        <v>6</v>
      </c>
      <c r="N12645" s="34" t="s">
        <v>6</v>
      </c>
      <c r="O12645" s="34" t="s">
        <v>6</v>
      </c>
      <c r="P12645" s="34">
        <v>1.49</v>
      </c>
      <c r="Q12645" t="s">
        <v>13006</v>
      </c>
      <c r="R12645" t="s">
        <v>13006</v>
      </c>
      <c r="S12645" t="s">
        <v>13006</v>
      </c>
      <c r="T12645" t="s">
        <v>14651</v>
      </c>
      <c r="U12645" t="s">
        <v>14651</v>
      </c>
      <c r="V12645" t="s">
        <v>14651</v>
      </c>
      <c r="W12645" t="s">
        <v>14935</v>
      </c>
      <c r="X12645" t="s">
        <v>14935</v>
      </c>
      <c r="Y12645" t="s">
        <v>6</v>
      </c>
      <c r="Z12645" t="s">
        <v>6</v>
      </c>
      <c r="AA12645" t="s">
        <v>14842</v>
      </c>
      <c r="AB12645" t="s">
        <v>518</v>
      </c>
      <c r="AC12645" t="s">
        <v>15214</v>
      </c>
    </row>
    <row r="12646" spans="1:29" x14ac:dyDescent="0.3">
      <c r="A12646" t="s">
        <v>343</v>
      </c>
      <c r="B12646" s="35">
        <v>922</v>
      </c>
      <c r="C12646" t="s">
        <v>246</v>
      </c>
      <c r="D12646" s="35">
        <v>1992</v>
      </c>
      <c r="E12646" t="s">
        <v>13048</v>
      </c>
      <c r="F12646" s="34" t="s">
        <v>6</v>
      </c>
      <c r="G12646" s="34" t="s">
        <v>6</v>
      </c>
      <c r="H12646" s="34" t="s">
        <v>6</v>
      </c>
      <c r="I12646" s="34" t="s">
        <v>6</v>
      </c>
      <c r="J12646" s="34" t="s">
        <v>6</v>
      </c>
      <c r="K12646" s="34" t="s">
        <v>6</v>
      </c>
      <c r="L12646" s="34" t="s">
        <v>6</v>
      </c>
      <c r="M12646" s="34" t="s">
        <v>6</v>
      </c>
      <c r="N12646" s="34" t="s">
        <v>6</v>
      </c>
      <c r="O12646" s="34">
        <v>116</v>
      </c>
      <c r="P12646" s="34">
        <v>20.36</v>
      </c>
      <c r="Q12646" t="s">
        <v>13006</v>
      </c>
      <c r="R12646" t="s">
        <v>13006</v>
      </c>
      <c r="S12646" t="s">
        <v>13006</v>
      </c>
      <c r="T12646" t="s">
        <v>14651</v>
      </c>
      <c r="U12646" t="s">
        <v>14651</v>
      </c>
      <c r="V12646" t="s">
        <v>14651</v>
      </c>
      <c r="W12646" t="s">
        <v>14935</v>
      </c>
      <c r="X12646" t="s">
        <v>14935</v>
      </c>
      <c r="Y12646" t="s">
        <v>6</v>
      </c>
      <c r="Z12646" t="s">
        <v>6</v>
      </c>
      <c r="AA12646" t="s">
        <v>14842</v>
      </c>
      <c r="AB12646" t="s">
        <v>518</v>
      </c>
      <c r="AC12646" t="s">
        <v>15214</v>
      </c>
    </row>
    <row r="12647" spans="1:29" x14ac:dyDescent="0.3">
      <c r="A12647" t="s">
        <v>343</v>
      </c>
      <c r="B12647" s="35">
        <v>922</v>
      </c>
      <c r="C12647" t="s">
        <v>246</v>
      </c>
      <c r="D12647" s="35">
        <v>1993</v>
      </c>
      <c r="E12647" t="s">
        <v>13049</v>
      </c>
      <c r="F12647" s="34" t="s">
        <v>6</v>
      </c>
      <c r="G12647" s="34" t="s">
        <v>6</v>
      </c>
      <c r="H12647" s="34" t="s">
        <v>6</v>
      </c>
      <c r="I12647" s="34" t="s">
        <v>6</v>
      </c>
      <c r="J12647" s="34" t="s">
        <v>6</v>
      </c>
      <c r="K12647" s="34" t="s">
        <v>6</v>
      </c>
      <c r="L12647" s="34" t="s">
        <v>6</v>
      </c>
      <c r="M12647" s="34" t="s">
        <v>6</v>
      </c>
      <c r="N12647" s="34" t="s">
        <v>6</v>
      </c>
      <c r="O12647" s="34">
        <v>92.4</v>
      </c>
      <c r="P12647" s="34">
        <v>183.68</v>
      </c>
      <c r="Q12647" t="s">
        <v>13006</v>
      </c>
      <c r="R12647" t="s">
        <v>13006</v>
      </c>
      <c r="S12647" t="s">
        <v>13006</v>
      </c>
      <c r="T12647" t="s">
        <v>14651</v>
      </c>
      <c r="U12647" t="s">
        <v>14651</v>
      </c>
      <c r="V12647" t="s">
        <v>14651</v>
      </c>
      <c r="W12647" t="s">
        <v>14935</v>
      </c>
      <c r="X12647" t="s">
        <v>14935</v>
      </c>
      <c r="Y12647" t="s">
        <v>6</v>
      </c>
      <c r="Z12647" t="s">
        <v>6</v>
      </c>
      <c r="AA12647" t="s">
        <v>14842</v>
      </c>
      <c r="AB12647" t="s">
        <v>518</v>
      </c>
      <c r="AC12647" t="s">
        <v>15214</v>
      </c>
    </row>
    <row r="12648" spans="1:29" x14ac:dyDescent="0.3">
      <c r="A12648" t="s">
        <v>343</v>
      </c>
      <c r="B12648" s="35">
        <v>922</v>
      </c>
      <c r="C12648" t="s">
        <v>246</v>
      </c>
      <c r="D12648" s="35">
        <v>1994</v>
      </c>
      <c r="E12648" t="s">
        <v>13050</v>
      </c>
      <c r="F12648" s="34" t="s">
        <v>6</v>
      </c>
      <c r="G12648" s="34" t="s">
        <v>6</v>
      </c>
      <c r="H12648" s="34" t="s">
        <v>6</v>
      </c>
      <c r="I12648" s="34" t="s">
        <v>6</v>
      </c>
      <c r="J12648" s="34" t="s">
        <v>6</v>
      </c>
      <c r="K12648" s="34" t="s">
        <v>6</v>
      </c>
      <c r="L12648" s="34" t="s">
        <v>6</v>
      </c>
      <c r="M12648" s="34" t="s">
        <v>6</v>
      </c>
      <c r="N12648" s="34" t="s">
        <v>6</v>
      </c>
      <c r="O12648" s="34">
        <v>63.5</v>
      </c>
      <c r="P12648" s="34">
        <v>654.26</v>
      </c>
      <c r="Q12648" t="s">
        <v>13006</v>
      </c>
      <c r="R12648" t="s">
        <v>13006</v>
      </c>
      <c r="S12648" t="s">
        <v>13006</v>
      </c>
      <c r="T12648" t="s">
        <v>14651</v>
      </c>
      <c r="U12648" t="s">
        <v>14651</v>
      </c>
      <c r="V12648" t="s">
        <v>14651</v>
      </c>
      <c r="W12648" t="s">
        <v>14935</v>
      </c>
      <c r="X12648" t="s">
        <v>14935</v>
      </c>
      <c r="Y12648" t="s">
        <v>6</v>
      </c>
      <c r="Z12648" t="s">
        <v>6</v>
      </c>
      <c r="AA12648" t="s">
        <v>14842</v>
      </c>
      <c r="AB12648" t="s">
        <v>518</v>
      </c>
      <c r="AC12648" t="s">
        <v>15214</v>
      </c>
    </row>
    <row r="12649" spans="1:29" x14ac:dyDescent="0.3">
      <c r="A12649" t="s">
        <v>343</v>
      </c>
      <c r="B12649" s="35">
        <v>922</v>
      </c>
      <c r="C12649" t="s">
        <v>246</v>
      </c>
      <c r="D12649" s="35">
        <v>1995</v>
      </c>
      <c r="E12649" t="s">
        <v>13051</v>
      </c>
      <c r="F12649" s="34" t="s">
        <v>6</v>
      </c>
      <c r="G12649" s="34" t="s">
        <v>6</v>
      </c>
      <c r="H12649" s="34" t="s">
        <v>6</v>
      </c>
      <c r="I12649" s="34">
        <v>18.23800719927354</v>
      </c>
      <c r="J12649" s="34" t="s">
        <v>6</v>
      </c>
      <c r="K12649" s="34" t="s">
        <v>6</v>
      </c>
      <c r="L12649" s="34" t="s">
        <v>6</v>
      </c>
      <c r="M12649" s="34" t="s">
        <v>6</v>
      </c>
      <c r="N12649" s="34" t="s">
        <v>6</v>
      </c>
      <c r="O12649" s="34">
        <v>53.7</v>
      </c>
      <c r="P12649" s="34">
        <v>1530.71</v>
      </c>
      <c r="Q12649" t="s">
        <v>13006</v>
      </c>
      <c r="R12649" t="s">
        <v>13006</v>
      </c>
      <c r="S12649" t="s">
        <v>13006</v>
      </c>
      <c r="T12649" t="s">
        <v>14651</v>
      </c>
      <c r="U12649" t="s">
        <v>14651</v>
      </c>
      <c r="V12649" t="s">
        <v>14651</v>
      </c>
      <c r="W12649" t="s">
        <v>14935</v>
      </c>
      <c r="X12649" t="s">
        <v>14935</v>
      </c>
      <c r="Y12649" t="s">
        <v>6</v>
      </c>
      <c r="Z12649" t="s">
        <v>6</v>
      </c>
      <c r="AA12649" t="s">
        <v>14842</v>
      </c>
      <c r="AB12649" t="s">
        <v>518</v>
      </c>
      <c r="AC12649" t="s">
        <v>15214</v>
      </c>
    </row>
    <row r="12650" spans="1:29" x14ac:dyDescent="0.3">
      <c r="A12650" t="s">
        <v>343</v>
      </c>
      <c r="B12650" s="35">
        <v>922</v>
      </c>
      <c r="C12650" t="s">
        <v>246</v>
      </c>
      <c r="D12650" s="35">
        <v>1996</v>
      </c>
      <c r="E12650" t="s">
        <v>13052</v>
      </c>
      <c r="F12650" s="34" t="s">
        <v>6</v>
      </c>
      <c r="G12650" s="34" t="s">
        <v>6</v>
      </c>
      <c r="H12650" s="34" t="s">
        <v>6</v>
      </c>
      <c r="I12650" s="34">
        <v>15.830052478188318</v>
      </c>
      <c r="J12650" s="34" t="s">
        <v>6</v>
      </c>
      <c r="K12650" s="34" t="s">
        <v>6</v>
      </c>
      <c r="L12650" s="34" t="s">
        <v>6</v>
      </c>
      <c r="M12650" s="34" t="s">
        <v>6</v>
      </c>
      <c r="N12650" s="34" t="s">
        <v>6</v>
      </c>
      <c r="O12650" s="34">
        <v>51.9</v>
      </c>
      <c r="P12650" s="34">
        <v>2151.37</v>
      </c>
      <c r="Q12650" t="s">
        <v>13006</v>
      </c>
      <c r="R12650" t="s">
        <v>13006</v>
      </c>
      <c r="S12650" t="s">
        <v>13006</v>
      </c>
      <c r="T12650" t="s">
        <v>14651</v>
      </c>
      <c r="U12650" t="s">
        <v>14651</v>
      </c>
      <c r="V12650" t="s">
        <v>14651</v>
      </c>
      <c r="W12650" t="s">
        <v>14935</v>
      </c>
      <c r="X12650" t="s">
        <v>14935</v>
      </c>
      <c r="Y12650" t="s">
        <v>6</v>
      </c>
      <c r="Z12650" t="s">
        <v>6</v>
      </c>
      <c r="AA12650" t="s">
        <v>14842</v>
      </c>
      <c r="AB12650" t="s">
        <v>518</v>
      </c>
      <c r="AC12650" t="s">
        <v>15214</v>
      </c>
    </row>
    <row r="12651" spans="1:29" x14ac:dyDescent="0.3">
      <c r="A12651" t="s">
        <v>343</v>
      </c>
      <c r="B12651" s="35">
        <v>922</v>
      </c>
      <c r="C12651" t="s">
        <v>246</v>
      </c>
      <c r="D12651" s="35">
        <v>1997</v>
      </c>
      <c r="E12651" t="s">
        <v>13053</v>
      </c>
      <c r="F12651" s="34" t="s">
        <v>6</v>
      </c>
      <c r="G12651" s="34" t="s">
        <v>6</v>
      </c>
      <c r="H12651" s="34" t="s">
        <v>6</v>
      </c>
      <c r="I12651" s="34">
        <v>19.086917719804301</v>
      </c>
      <c r="J12651" s="34" t="s">
        <v>6</v>
      </c>
      <c r="K12651" s="34" t="s">
        <v>6</v>
      </c>
      <c r="L12651" s="34" t="s">
        <v>6</v>
      </c>
      <c r="M12651" s="34" t="s">
        <v>6</v>
      </c>
      <c r="N12651" s="34" t="s">
        <v>6</v>
      </c>
      <c r="O12651" s="34">
        <v>54.7</v>
      </c>
      <c r="P12651" s="34">
        <v>2509.96</v>
      </c>
      <c r="Q12651" t="s">
        <v>13006</v>
      </c>
      <c r="R12651" t="s">
        <v>13006</v>
      </c>
      <c r="S12651" t="s">
        <v>13006</v>
      </c>
      <c r="T12651" t="s">
        <v>14651</v>
      </c>
      <c r="U12651" t="s">
        <v>14651</v>
      </c>
      <c r="V12651" t="s">
        <v>14651</v>
      </c>
      <c r="W12651" t="s">
        <v>14935</v>
      </c>
      <c r="X12651" t="s">
        <v>14935</v>
      </c>
      <c r="Y12651" t="s">
        <v>6</v>
      </c>
      <c r="Z12651" t="s">
        <v>6</v>
      </c>
      <c r="AA12651" t="s">
        <v>14842</v>
      </c>
      <c r="AB12651" t="s">
        <v>518</v>
      </c>
      <c r="AC12651" t="s">
        <v>15214</v>
      </c>
    </row>
    <row r="12652" spans="1:29" x14ac:dyDescent="0.3">
      <c r="A12652" t="s">
        <v>343</v>
      </c>
      <c r="B12652" s="35">
        <v>922</v>
      </c>
      <c r="C12652" t="s">
        <v>246</v>
      </c>
      <c r="D12652" s="35">
        <v>1998</v>
      </c>
      <c r="E12652" t="s">
        <v>13054</v>
      </c>
      <c r="F12652" s="34" t="s">
        <v>6</v>
      </c>
      <c r="G12652" s="34" t="s">
        <v>6</v>
      </c>
      <c r="H12652" s="34" t="s">
        <v>6</v>
      </c>
      <c r="I12652" s="34">
        <v>33.847658121599508</v>
      </c>
      <c r="J12652" s="34">
        <v>0.64171407682397485</v>
      </c>
      <c r="K12652" s="34">
        <v>33.205944044775535</v>
      </c>
      <c r="L12652" s="34" t="s">
        <v>6</v>
      </c>
      <c r="M12652" s="34" t="s">
        <v>6</v>
      </c>
      <c r="N12652" s="34">
        <v>135.19330212485048</v>
      </c>
      <c r="O12652" s="34">
        <v>73.099999999999994</v>
      </c>
      <c r="P12652" s="34">
        <v>2817.61</v>
      </c>
      <c r="Q12652" t="s">
        <v>13006</v>
      </c>
      <c r="R12652" t="s">
        <v>13006</v>
      </c>
      <c r="S12652" t="s">
        <v>13006</v>
      </c>
      <c r="T12652" t="s">
        <v>14651</v>
      </c>
      <c r="U12652" t="s">
        <v>14651</v>
      </c>
      <c r="V12652" t="s">
        <v>14651</v>
      </c>
      <c r="W12652" t="s">
        <v>14935</v>
      </c>
      <c r="X12652" t="s">
        <v>14935</v>
      </c>
      <c r="Y12652" t="s">
        <v>6</v>
      </c>
      <c r="Z12652" t="s">
        <v>6</v>
      </c>
      <c r="AA12652" t="s">
        <v>14842</v>
      </c>
      <c r="AB12652" t="s">
        <v>518</v>
      </c>
      <c r="AC12652" t="s">
        <v>15214</v>
      </c>
    </row>
    <row r="12653" spans="1:29" x14ac:dyDescent="0.3">
      <c r="A12653" t="s">
        <v>343</v>
      </c>
      <c r="B12653" s="35">
        <v>922</v>
      </c>
      <c r="C12653" t="s">
        <v>246</v>
      </c>
      <c r="D12653" s="35">
        <v>1999</v>
      </c>
      <c r="E12653" t="s">
        <v>13055</v>
      </c>
      <c r="F12653" s="34" t="s">
        <v>6</v>
      </c>
      <c r="G12653" s="34" t="s">
        <v>6</v>
      </c>
      <c r="H12653" s="34" t="s">
        <v>6</v>
      </c>
      <c r="I12653" s="34">
        <v>25.49144513547299</v>
      </c>
      <c r="J12653" s="34">
        <v>0.46261286190308487</v>
      </c>
      <c r="K12653" s="34">
        <v>25.028832273569904</v>
      </c>
      <c r="L12653" s="34" t="s">
        <v>6</v>
      </c>
      <c r="M12653" s="34" t="s">
        <v>6</v>
      </c>
      <c r="N12653" s="34">
        <v>92.379378538726201</v>
      </c>
      <c r="O12653" s="34">
        <v>88.7</v>
      </c>
      <c r="P12653" s="34">
        <v>5167.82</v>
      </c>
      <c r="Q12653" t="s">
        <v>13006</v>
      </c>
      <c r="R12653" t="s">
        <v>13006</v>
      </c>
      <c r="S12653" t="s">
        <v>13006</v>
      </c>
      <c r="T12653" t="s">
        <v>14651</v>
      </c>
      <c r="U12653" t="s">
        <v>14651</v>
      </c>
      <c r="V12653" t="s">
        <v>14651</v>
      </c>
      <c r="W12653" t="s">
        <v>14935</v>
      </c>
      <c r="X12653" t="s">
        <v>14935</v>
      </c>
      <c r="Y12653" t="s">
        <v>6</v>
      </c>
      <c r="Z12653" t="s">
        <v>6</v>
      </c>
      <c r="AA12653" t="s">
        <v>14842</v>
      </c>
      <c r="AB12653" t="s">
        <v>518</v>
      </c>
      <c r="AC12653" t="s">
        <v>15214</v>
      </c>
    </row>
    <row r="12654" spans="1:29" x14ac:dyDescent="0.3">
      <c r="A12654" t="s">
        <v>343</v>
      </c>
      <c r="B12654" s="35">
        <v>922</v>
      </c>
      <c r="C12654" t="s">
        <v>246</v>
      </c>
      <c r="D12654" s="35">
        <v>2000</v>
      </c>
      <c r="E12654" t="s">
        <v>13056</v>
      </c>
      <c r="F12654" s="34" t="s">
        <v>6</v>
      </c>
      <c r="G12654" s="34" t="s">
        <v>6</v>
      </c>
      <c r="H12654" s="34" t="s">
        <v>6</v>
      </c>
      <c r="I12654" s="34">
        <v>23.68973627493941</v>
      </c>
      <c r="J12654" s="34">
        <v>0.57853942589367946</v>
      </c>
      <c r="K12654" s="34">
        <v>23.111196849045729</v>
      </c>
      <c r="L12654" s="34" t="s">
        <v>6</v>
      </c>
      <c r="M12654" s="34" t="s">
        <v>6</v>
      </c>
      <c r="N12654" s="34">
        <v>55.868371261723141</v>
      </c>
      <c r="O12654" s="34">
        <v>58.8</v>
      </c>
      <c r="P12654" s="34">
        <v>7827.47</v>
      </c>
      <c r="Q12654" t="s">
        <v>13006</v>
      </c>
      <c r="R12654" t="s">
        <v>13006</v>
      </c>
      <c r="S12654" t="s">
        <v>13006</v>
      </c>
      <c r="T12654" t="s">
        <v>14651</v>
      </c>
      <c r="U12654" t="s">
        <v>14651</v>
      </c>
      <c r="V12654" t="s">
        <v>14651</v>
      </c>
      <c r="W12654" t="s">
        <v>14935</v>
      </c>
      <c r="X12654" t="s">
        <v>14935</v>
      </c>
      <c r="Y12654" t="s">
        <v>6</v>
      </c>
      <c r="Z12654" t="s">
        <v>6</v>
      </c>
      <c r="AA12654" t="s">
        <v>14842</v>
      </c>
      <c r="AB12654" t="s">
        <v>518</v>
      </c>
      <c r="AC12654" t="s">
        <v>15214</v>
      </c>
    </row>
    <row r="12655" spans="1:29" x14ac:dyDescent="0.3">
      <c r="A12655" t="s">
        <v>343</v>
      </c>
      <c r="B12655" s="35">
        <v>922</v>
      </c>
      <c r="C12655" t="s">
        <v>246</v>
      </c>
      <c r="D12655" s="35">
        <v>2001</v>
      </c>
      <c r="E12655" t="s">
        <v>13057</v>
      </c>
      <c r="F12655" s="34" t="s">
        <v>6</v>
      </c>
      <c r="G12655" s="34" t="s">
        <v>6</v>
      </c>
      <c r="H12655" s="34" t="s">
        <v>6</v>
      </c>
      <c r="I12655" s="34">
        <v>26.232470722793742</v>
      </c>
      <c r="J12655" s="34">
        <v>1.001874242111173</v>
      </c>
      <c r="K12655" s="34">
        <v>25.230596480682568</v>
      </c>
      <c r="L12655" s="34" t="s">
        <v>6</v>
      </c>
      <c r="M12655" s="34" t="s">
        <v>6</v>
      </c>
      <c r="N12655" s="34">
        <v>44.438155228154535</v>
      </c>
      <c r="O12655" s="34">
        <v>48.5</v>
      </c>
      <c r="P12655" s="34">
        <v>9582.5400000000009</v>
      </c>
      <c r="Q12655" t="s">
        <v>13006</v>
      </c>
      <c r="R12655" t="s">
        <v>13006</v>
      </c>
      <c r="S12655" t="s">
        <v>13006</v>
      </c>
      <c r="T12655" t="s">
        <v>14651</v>
      </c>
      <c r="U12655" t="s">
        <v>14651</v>
      </c>
      <c r="V12655" t="s">
        <v>14651</v>
      </c>
      <c r="W12655" t="s">
        <v>14935</v>
      </c>
      <c r="X12655" t="s">
        <v>14935</v>
      </c>
      <c r="Y12655" t="s">
        <v>6</v>
      </c>
      <c r="Z12655" t="s">
        <v>6</v>
      </c>
      <c r="AA12655" t="s">
        <v>14842</v>
      </c>
      <c r="AB12655" t="s">
        <v>518</v>
      </c>
      <c r="AC12655" t="s">
        <v>15214</v>
      </c>
    </row>
    <row r="12656" spans="1:29" x14ac:dyDescent="0.3">
      <c r="A12656" t="s">
        <v>343</v>
      </c>
      <c r="B12656" s="35">
        <v>922</v>
      </c>
      <c r="C12656" t="s">
        <v>246</v>
      </c>
      <c r="D12656" s="35">
        <v>2002</v>
      </c>
      <c r="E12656" t="s">
        <v>13058</v>
      </c>
      <c r="F12656" s="34" t="s">
        <v>6</v>
      </c>
      <c r="G12656" s="34" t="s">
        <v>6</v>
      </c>
      <c r="H12656" s="34" t="s">
        <v>6</v>
      </c>
      <c r="I12656" s="34">
        <v>29.68560390952797</v>
      </c>
      <c r="J12656" s="34">
        <v>1.2171516665560771</v>
      </c>
      <c r="K12656" s="34">
        <v>28.468452242971892</v>
      </c>
      <c r="L12656" s="34" t="s">
        <v>6</v>
      </c>
      <c r="M12656" s="34" t="s">
        <v>6</v>
      </c>
      <c r="N12656" s="34">
        <v>37.577188100792199</v>
      </c>
      <c r="O12656" s="34">
        <v>34.5</v>
      </c>
      <c r="P12656" s="34">
        <v>11604.47</v>
      </c>
      <c r="Q12656" t="s">
        <v>13006</v>
      </c>
      <c r="R12656" t="s">
        <v>13006</v>
      </c>
      <c r="S12656" t="s">
        <v>13006</v>
      </c>
      <c r="T12656" t="s">
        <v>14651</v>
      </c>
      <c r="U12656" t="s">
        <v>14651</v>
      </c>
      <c r="V12656" t="s">
        <v>14651</v>
      </c>
      <c r="W12656" t="s">
        <v>14935</v>
      </c>
      <c r="X12656" t="s">
        <v>14935</v>
      </c>
      <c r="Y12656" t="s">
        <v>6</v>
      </c>
      <c r="Z12656" t="s">
        <v>6</v>
      </c>
      <c r="AA12656" t="s">
        <v>14842</v>
      </c>
      <c r="AB12656" t="s">
        <v>518</v>
      </c>
      <c r="AC12656" t="s">
        <v>15214</v>
      </c>
    </row>
    <row r="12657" spans="1:29" x14ac:dyDescent="0.3">
      <c r="A12657" t="s">
        <v>343</v>
      </c>
      <c r="B12657">
        <v>922</v>
      </c>
      <c r="C12657" t="s">
        <v>246</v>
      </c>
      <c r="D12657">
        <v>2003</v>
      </c>
      <c r="E12657" t="s">
        <v>13059</v>
      </c>
      <c r="F12657" s="34" t="s">
        <v>6</v>
      </c>
      <c r="G12657" s="34" t="s">
        <v>6</v>
      </c>
      <c r="H12657" s="34" t="s">
        <v>6</v>
      </c>
      <c r="I12657" s="34">
        <v>34.934607016752956</v>
      </c>
      <c r="J12657" s="34">
        <v>2.2052228180492977</v>
      </c>
      <c r="K12657" s="34">
        <v>32.729384198703656</v>
      </c>
      <c r="L12657" s="34" t="s">
        <v>6</v>
      </c>
      <c r="M12657" s="34" t="s">
        <v>6</v>
      </c>
      <c r="N12657" s="34">
        <v>28.334197749738028</v>
      </c>
      <c r="O12657" s="34">
        <v>27.8</v>
      </c>
      <c r="P12657" s="34">
        <v>14152.13</v>
      </c>
      <c r="Q12657" t="s">
        <v>13006</v>
      </c>
      <c r="R12657" t="s">
        <v>13006</v>
      </c>
      <c r="S12657" t="s">
        <v>13006</v>
      </c>
      <c r="T12657" t="s">
        <v>14651</v>
      </c>
      <c r="U12657" t="s">
        <v>14651</v>
      </c>
      <c r="V12657" t="s">
        <v>14651</v>
      </c>
      <c r="W12657" t="s">
        <v>14935</v>
      </c>
      <c r="X12657" t="s">
        <v>14935</v>
      </c>
      <c r="Y12657" t="s">
        <v>6</v>
      </c>
      <c r="Z12657" t="s">
        <v>6</v>
      </c>
      <c r="AA12657" t="s">
        <v>14842</v>
      </c>
      <c r="AB12657" t="s">
        <v>518</v>
      </c>
      <c r="AC12657" t="s">
        <v>15214</v>
      </c>
    </row>
    <row r="12658" spans="1:29" x14ac:dyDescent="0.3">
      <c r="A12658" t="s">
        <v>343</v>
      </c>
      <c r="B12658" s="35">
        <v>922</v>
      </c>
      <c r="C12658" t="s">
        <v>246</v>
      </c>
      <c r="D12658" s="35">
        <v>2004</v>
      </c>
      <c r="E12658" t="s">
        <v>13060</v>
      </c>
      <c r="F12658" s="34" t="s">
        <v>6</v>
      </c>
      <c r="G12658" s="34" t="s">
        <v>6</v>
      </c>
      <c r="H12658" s="34" t="s">
        <v>6</v>
      </c>
      <c r="I12658" s="34">
        <v>38.817943034297379</v>
      </c>
      <c r="J12658" s="34">
        <v>3.7021567685962915</v>
      </c>
      <c r="K12658" s="34">
        <v>35.11578626570109</v>
      </c>
      <c r="L12658" s="34" t="s">
        <v>6</v>
      </c>
      <c r="M12658" s="34" t="s">
        <v>6</v>
      </c>
      <c r="N12658" s="34">
        <v>20.827898274278173</v>
      </c>
      <c r="O12658" s="34">
        <v>21.7</v>
      </c>
      <c r="P12658" s="34">
        <v>18243.96</v>
      </c>
      <c r="Q12658" t="s">
        <v>13006</v>
      </c>
      <c r="R12658" t="s">
        <v>13006</v>
      </c>
      <c r="S12658" t="s">
        <v>13006</v>
      </c>
      <c r="T12658" t="s">
        <v>14651</v>
      </c>
      <c r="U12658" t="s">
        <v>14651</v>
      </c>
      <c r="V12658" t="s">
        <v>14651</v>
      </c>
      <c r="W12658" t="s">
        <v>14935</v>
      </c>
      <c r="X12658" t="s">
        <v>14935</v>
      </c>
      <c r="Y12658" t="s">
        <v>6</v>
      </c>
      <c r="Z12658" t="s">
        <v>6</v>
      </c>
      <c r="AA12658" t="s">
        <v>14842</v>
      </c>
      <c r="AB12658" t="s">
        <v>518</v>
      </c>
      <c r="AC12658" t="s">
        <v>15214</v>
      </c>
    </row>
    <row r="12659" spans="1:29" x14ac:dyDescent="0.3">
      <c r="A12659" t="s">
        <v>343</v>
      </c>
      <c r="B12659" s="35">
        <v>922</v>
      </c>
      <c r="C12659" t="s">
        <v>246</v>
      </c>
      <c r="D12659" s="35">
        <v>2005</v>
      </c>
      <c r="E12659" t="s">
        <v>13061</v>
      </c>
      <c r="F12659" s="34" t="s">
        <v>6</v>
      </c>
      <c r="G12659" s="34" t="s">
        <v>6</v>
      </c>
      <c r="H12659" s="34" t="s">
        <v>6</v>
      </c>
      <c r="I12659" s="34">
        <v>44.548162512578877</v>
      </c>
      <c r="J12659" s="34">
        <v>5.7230704114641595</v>
      </c>
      <c r="K12659" s="34">
        <v>38.82509210111472</v>
      </c>
      <c r="L12659" s="34" t="s">
        <v>6</v>
      </c>
      <c r="M12659" s="34" t="s">
        <v>6</v>
      </c>
      <c r="N12659" s="34">
        <v>14.850629915478599</v>
      </c>
      <c r="O12659" s="34">
        <v>13.288622639814458</v>
      </c>
      <c r="P12659" s="34">
        <v>23153.9</v>
      </c>
      <c r="Q12659" t="s">
        <v>13006</v>
      </c>
      <c r="R12659" t="s">
        <v>13006</v>
      </c>
      <c r="S12659" t="s">
        <v>13006</v>
      </c>
      <c r="T12659" t="s">
        <v>14651</v>
      </c>
      <c r="U12659" t="s">
        <v>14651</v>
      </c>
      <c r="V12659" t="s">
        <v>14651</v>
      </c>
      <c r="W12659" t="s">
        <v>14935</v>
      </c>
      <c r="X12659" t="s">
        <v>14935</v>
      </c>
      <c r="Y12659" t="s">
        <v>6</v>
      </c>
      <c r="Z12659" t="s">
        <v>6</v>
      </c>
      <c r="AA12659" t="s">
        <v>14842</v>
      </c>
      <c r="AB12659" t="s">
        <v>518</v>
      </c>
      <c r="AC12659" t="s">
        <v>15214</v>
      </c>
    </row>
    <row r="12660" spans="1:29" x14ac:dyDescent="0.3">
      <c r="A12660" t="s">
        <v>343</v>
      </c>
      <c r="B12660" s="35">
        <v>922</v>
      </c>
      <c r="C12660" t="s">
        <v>246</v>
      </c>
      <c r="D12660" s="35">
        <v>2006</v>
      </c>
      <c r="E12660" t="s">
        <v>13062</v>
      </c>
      <c r="F12660" s="34" t="s">
        <v>6</v>
      </c>
      <c r="G12660" s="34" t="s">
        <v>6</v>
      </c>
      <c r="H12660" s="34" t="s">
        <v>6</v>
      </c>
      <c r="I12660" s="34">
        <v>48.153451250599851</v>
      </c>
      <c r="J12660" s="34">
        <v>8.169310859428526</v>
      </c>
      <c r="K12660" s="34">
        <v>39.984140391171323</v>
      </c>
      <c r="L12660" s="34" t="s">
        <v>6</v>
      </c>
      <c r="M12660" s="34" t="s">
        <v>6</v>
      </c>
      <c r="N12660" s="34">
        <v>9.8039011725153742</v>
      </c>
      <c r="O12660" s="34">
        <v>8.4438857183215568</v>
      </c>
      <c r="P12660" s="34">
        <v>28840.560000000001</v>
      </c>
      <c r="Q12660" t="s">
        <v>13006</v>
      </c>
      <c r="R12660" t="s">
        <v>13006</v>
      </c>
      <c r="S12660" t="s">
        <v>13006</v>
      </c>
      <c r="T12660" t="s">
        <v>14651</v>
      </c>
      <c r="U12660" t="s">
        <v>14651</v>
      </c>
      <c r="V12660" t="s">
        <v>14651</v>
      </c>
      <c r="W12660" t="s">
        <v>14935</v>
      </c>
      <c r="X12660" t="s">
        <v>14935</v>
      </c>
      <c r="Y12660" t="s">
        <v>6</v>
      </c>
      <c r="Z12660" t="s">
        <v>6</v>
      </c>
      <c r="AA12660" t="s">
        <v>14842</v>
      </c>
      <c r="AB12660" t="s">
        <v>518</v>
      </c>
      <c r="AC12660" t="s">
        <v>15214</v>
      </c>
    </row>
    <row r="12661" spans="1:29" x14ac:dyDescent="0.3">
      <c r="A12661" t="s">
        <v>343</v>
      </c>
      <c r="B12661" s="35">
        <v>922</v>
      </c>
      <c r="C12661" t="s">
        <v>246</v>
      </c>
      <c r="D12661" s="35">
        <v>2007</v>
      </c>
      <c r="E12661" t="s">
        <v>13063</v>
      </c>
      <c r="F12661" s="34" t="s">
        <v>6</v>
      </c>
      <c r="G12661" s="34" t="s">
        <v>6</v>
      </c>
      <c r="H12661" s="34" t="s">
        <v>6</v>
      </c>
      <c r="I12661" s="34">
        <v>59.629331030711477</v>
      </c>
      <c r="J12661" s="34">
        <v>10.378138828784419</v>
      </c>
      <c r="K12661" s="34">
        <v>49.251192201927054</v>
      </c>
      <c r="L12661" s="34" t="s">
        <v>6</v>
      </c>
      <c r="M12661" s="34" t="s">
        <v>6</v>
      </c>
      <c r="N12661" s="34">
        <v>8.0326955834350464</v>
      </c>
      <c r="O12661" s="34">
        <v>6.7450549503335182</v>
      </c>
      <c r="P12661" s="34">
        <v>35623.160000000003</v>
      </c>
      <c r="Q12661" t="s">
        <v>13006</v>
      </c>
      <c r="R12661" t="s">
        <v>13006</v>
      </c>
      <c r="S12661" t="s">
        <v>13006</v>
      </c>
      <c r="T12661" t="s">
        <v>14651</v>
      </c>
      <c r="U12661" t="s">
        <v>14651</v>
      </c>
      <c r="V12661" t="s">
        <v>14651</v>
      </c>
      <c r="W12661" t="s">
        <v>14935</v>
      </c>
      <c r="X12661" t="s">
        <v>14935</v>
      </c>
      <c r="Y12661" t="s">
        <v>6</v>
      </c>
      <c r="Z12661" t="s">
        <v>6</v>
      </c>
      <c r="AA12661" t="s">
        <v>14842</v>
      </c>
      <c r="AB12661" t="s">
        <v>518</v>
      </c>
      <c r="AC12661" t="s">
        <v>15214</v>
      </c>
    </row>
    <row r="12662" spans="1:29" x14ac:dyDescent="0.3">
      <c r="A12662" t="s">
        <v>343</v>
      </c>
      <c r="B12662" s="35">
        <v>922</v>
      </c>
      <c r="C12662" t="s">
        <v>246</v>
      </c>
      <c r="D12662" s="35">
        <v>2008</v>
      </c>
      <c r="E12662" t="s">
        <v>13064</v>
      </c>
      <c r="F12662" s="34" t="s">
        <v>6</v>
      </c>
      <c r="G12662" s="34" t="s">
        <v>6</v>
      </c>
      <c r="H12662" s="34" t="s">
        <v>6</v>
      </c>
      <c r="I12662" s="34">
        <v>65.610898668485191</v>
      </c>
      <c r="J12662" s="34">
        <v>11.282761034605638</v>
      </c>
      <c r="K12662" s="34">
        <v>54.32813763387955</v>
      </c>
      <c r="L12662" s="34" t="s">
        <v>6</v>
      </c>
      <c r="M12662" s="34" t="s">
        <v>6</v>
      </c>
      <c r="N12662" s="34">
        <v>7.4462446796387303</v>
      </c>
      <c r="O12662" s="34">
        <v>6.0869027850022794</v>
      </c>
      <c r="P12662" s="34">
        <v>44226.32</v>
      </c>
      <c r="Q12662" t="s">
        <v>13006</v>
      </c>
      <c r="R12662" t="s">
        <v>13006</v>
      </c>
      <c r="S12662" t="s">
        <v>13006</v>
      </c>
      <c r="T12662" t="s">
        <v>14651</v>
      </c>
      <c r="U12662" t="s">
        <v>14651</v>
      </c>
      <c r="V12662" t="s">
        <v>14651</v>
      </c>
      <c r="W12662" t="s">
        <v>14935</v>
      </c>
      <c r="X12662" t="s">
        <v>14935</v>
      </c>
      <c r="Y12662" t="s">
        <v>6</v>
      </c>
      <c r="Z12662" t="s">
        <v>6</v>
      </c>
      <c r="AA12662" t="s">
        <v>14842</v>
      </c>
      <c r="AB12662" t="s">
        <v>518</v>
      </c>
      <c r="AC12662" t="s">
        <v>15214</v>
      </c>
    </row>
    <row r="12663" spans="1:29" x14ac:dyDescent="0.3">
      <c r="A12663" t="s">
        <v>343</v>
      </c>
      <c r="B12663" s="35">
        <v>922</v>
      </c>
      <c r="C12663" t="s">
        <v>246</v>
      </c>
      <c r="D12663" s="35">
        <v>2009</v>
      </c>
      <c r="E12663" t="s">
        <v>13065</v>
      </c>
      <c r="F12663" s="34" t="s">
        <v>6</v>
      </c>
      <c r="G12663" s="34" t="s">
        <v>6</v>
      </c>
      <c r="H12663" s="34" t="s">
        <v>6</v>
      </c>
      <c r="I12663" s="34">
        <v>70.422198952577375</v>
      </c>
      <c r="J12663" s="34">
        <v>10.70211851036648</v>
      </c>
      <c r="K12663" s="34">
        <v>59.720080442210893</v>
      </c>
      <c r="L12663" s="34" t="s">
        <v>6</v>
      </c>
      <c r="M12663" s="34" t="s">
        <v>6</v>
      </c>
      <c r="N12663" s="34">
        <v>9.9181917529898875</v>
      </c>
      <c r="O12663" s="34">
        <v>7.7758238544536615</v>
      </c>
      <c r="P12663" s="34">
        <v>41580.160000000003</v>
      </c>
      <c r="Q12663" t="s">
        <v>13006</v>
      </c>
      <c r="R12663" t="s">
        <v>13006</v>
      </c>
      <c r="S12663" t="s">
        <v>13006</v>
      </c>
      <c r="T12663" t="s">
        <v>14651</v>
      </c>
      <c r="U12663" t="s">
        <v>14651</v>
      </c>
      <c r="V12663" t="s">
        <v>14651</v>
      </c>
      <c r="W12663" t="s">
        <v>14935</v>
      </c>
      <c r="X12663" t="s">
        <v>14935</v>
      </c>
      <c r="Y12663" t="s">
        <v>6</v>
      </c>
      <c r="Z12663" t="s">
        <v>6</v>
      </c>
      <c r="AA12663" t="s">
        <v>14842</v>
      </c>
      <c r="AB12663" t="s">
        <v>518</v>
      </c>
      <c r="AC12663" t="s">
        <v>15214</v>
      </c>
    </row>
    <row r="12664" spans="1:29" x14ac:dyDescent="0.3">
      <c r="A12664" t="s">
        <v>343</v>
      </c>
      <c r="B12664" s="35">
        <v>922</v>
      </c>
      <c r="C12664" t="s">
        <v>246</v>
      </c>
      <c r="D12664" s="35">
        <v>2010</v>
      </c>
      <c r="E12664" t="s">
        <v>13066</v>
      </c>
      <c r="F12664" s="34" t="s">
        <v>6</v>
      </c>
      <c r="G12664" s="34" t="s">
        <v>6</v>
      </c>
      <c r="H12664" s="34" t="s">
        <v>6</v>
      </c>
      <c r="I12664" s="34">
        <v>63.089817067038467</v>
      </c>
      <c r="J12664" s="34">
        <v>10.263325757397119</v>
      </c>
      <c r="K12664" s="34">
        <v>52.826491309641348</v>
      </c>
      <c r="L12664" s="34" t="s">
        <v>6</v>
      </c>
      <c r="M12664" s="34" t="s">
        <v>6</v>
      </c>
      <c r="N12664" s="34">
        <v>10.105264289346348</v>
      </c>
      <c r="O12664" s="34">
        <v>8.3804889512054483</v>
      </c>
      <c r="P12664" s="34">
        <v>49617.63</v>
      </c>
      <c r="Q12664" t="s">
        <v>13006</v>
      </c>
      <c r="R12664" t="s">
        <v>13006</v>
      </c>
      <c r="S12664" t="s">
        <v>13006</v>
      </c>
      <c r="T12664" t="s">
        <v>14651</v>
      </c>
      <c r="U12664" t="s">
        <v>14651</v>
      </c>
      <c r="V12664" t="s">
        <v>14651</v>
      </c>
      <c r="W12664" t="s">
        <v>14935</v>
      </c>
      <c r="X12664" t="s">
        <v>14935</v>
      </c>
      <c r="Y12664" t="s">
        <v>6</v>
      </c>
      <c r="Z12664" t="s">
        <v>6</v>
      </c>
      <c r="AA12664" t="s">
        <v>14842</v>
      </c>
      <c r="AB12664" t="s">
        <v>518</v>
      </c>
      <c r="AC12664" t="s">
        <v>15214</v>
      </c>
    </row>
    <row r="12665" spans="1:29" x14ac:dyDescent="0.3">
      <c r="A12665" t="s">
        <v>343</v>
      </c>
      <c r="B12665" s="35">
        <v>922</v>
      </c>
      <c r="C12665" t="s">
        <v>246</v>
      </c>
      <c r="D12665" s="35">
        <v>2011</v>
      </c>
      <c r="E12665" t="s">
        <v>13067</v>
      </c>
      <c r="F12665" s="34">
        <v>130.50444937112073</v>
      </c>
      <c r="G12665" s="34">
        <v>11.845322024065576</v>
      </c>
      <c r="H12665" s="34">
        <v>118.65912734705515</v>
      </c>
      <c r="I12665" s="34">
        <v>63.510761827348681</v>
      </c>
      <c r="J12665" s="34">
        <v>11.520053373256591</v>
      </c>
      <c r="K12665" s="34">
        <v>51.990708454092086</v>
      </c>
      <c r="L12665" s="34" t="s">
        <v>6</v>
      </c>
      <c r="M12665" s="34" t="s">
        <v>6</v>
      </c>
      <c r="N12665" s="34">
        <v>10.340154014336861</v>
      </c>
      <c r="O12665" s="34">
        <v>8.8884451394276685</v>
      </c>
      <c r="P12665" s="34">
        <v>60114.000999999997</v>
      </c>
      <c r="Q12665" t="s">
        <v>13006</v>
      </c>
      <c r="R12665" t="s">
        <v>13006</v>
      </c>
      <c r="S12665" t="s">
        <v>13006</v>
      </c>
      <c r="T12665" t="s">
        <v>14651</v>
      </c>
      <c r="U12665" t="s">
        <v>14651</v>
      </c>
      <c r="V12665" t="s">
        <v>14651</v>
      </c>
      <c r="W12665" t="s">
        <v>14935</v>
      </c>
      <c r="X12665" t="s">
        <v>14935</v>
      </c>
      <c r="Y12665" t="s">
        <v>6</v>
      </c>
      <c r="Z12665" t="s">
        <v>6</v>
      </c>
      <c r="AA12665" t="s">
        <v>14842</v>
      </c>
      <c r="AB12665" t="s">
        <v>518</v>
      </c>
      <c r="AC12665" t="s">
        <v>15214</v>
      </c>
    </row>
    <row r="12666" spans="1:29" x14ac:dyDescent="0.3">
      <c r="A12666" t="s">
        <v>343</v>
      </c>
      <c r="B12666" s="35">
        <v>922</v>
      </c>
      <c r="C12666" t="s">
        <v>246</v>
      </c>
      <c r="D12666" s="35">
        <v>2012</v>
      </c>
      <c r="E12666" t="s">
        <v>13068</v>
      </c>
      <c r="F12666" s="34">
        <v>142.99368240522324</v>
      </c>
      <c r="G12666" s="34">
        <v>14.069864302028753</v>
      </c>
      <c r="H12666" s="34">
        <v>128.92381810319449</v>
      </c>
      <c r="I12666" s="34">
        <v>69.357520066898232</v>
      </c>
      <c r="J12666" s="34">
        <v>13.768359752699752</v>
      </c>
      <c r="K12666" s="34">
        <v>55.58916031419848</v>
      </c>
      <c r="L12666" s="34" t="s">
        <v>6</v>
      </c>
      <c r="M12666" s="34" t="s">
        <v>6</v>
      </c>
      <c r="N12666" s="34">
        <v>11.167431358264523</v>
      </c>
      <c r="O12666" s="34">
        <v>9.5735238082652199</v>
      </c>
      <c r="P12666" s="34">
        <v>68103.45</v>
      </c>
      <c r="Q12666" t="s">
        <v>13006</v>
      </c>
      <c r="R12666" t="s">
        <v>13006</v>
      </c>
      <c r="S12666" t="s">
        <v>13006</v>
      </c>
      <c r="T12666" t="s">
        <v>14651</v>
      </c>
      <c r="U12666" t="s">
        <v>14651</v>
      </c>
      <c r="V12666" t="s">
        <v>14651</v>
      </c>
      <c r="W12666" t="s">
        <v>14935</v>
      </c>
      <c r="X12666" t="s">
        <v>14935</v>
      </c>
      <c r="Y12666" t="s">
        <v>6</v>
      </c>
      <c r="Z12666" t="s">
        <v>6</v>
      </c>
      <c r="AA12666" t="s">
        <v>14842</v>
      </c>
      <c r="AB12666" t="s">
        <v>518</v>
      </c>
      <c r="AC12666" t="s">
        <v>15214</v>
      </c>
    </row>
    <row r="12667" spans="1:29" x14ac:dyDescent="0.3">
      <c r="A12667" t="s">
        <v>343</v>
      </c>
      <c r="B12667" s="35">
        <v>922</v>
      </c>
      <c r="C12667" t="s">
        <v>246</v>
      </c>
      <c r="D12667" s="35">
        <v>2013</v>
      </c>
      <c r="E12667" t="s">
        <v>13069</v>
      </c>
      <c r="F12667" s="34">
        <v>167.57821782104963</v>
      </c>
      <c r="G12667" s="34">
        <v>16.647623895535375</v>
      </c>
      <c r="H12667" s="34">
        <v>150.93059392551424</v>
      </c>
      <c r="I12667" s="34">
        <v>81.403869779917571</v>
      </c>
      <c r="J12667" s="34">
        <v>16.317486626592789</v>
      </c>
      <c r="K12667" s="34">
        <v>65.086383153324789</v>
      </c>
      <c r="L12667" s="34" t="s">
        <v>6</v>
      </c>
      <c r="M12667" s="34" t="s">
        <v>6</v>
      </c>
      <c r="N12667" s="34">
        <v>12.348062027437402</v>
      </c>
      <c r="O12667" s="34">
        <v>11.05804745536429</v>
      </c>
      <c r="P12667" s="34">
        <v>72985.701000000001</v>
      </c>
      <c r="Q12667" t="s">
        <v>13006</v>
      </c>
      <c r="R12667" t="s">
        <v>13006</v>
      </c>
      <c r="S12667" t="s">
        <v>13006</v>
      </c>
      <c r="T12667" t="s">
        <v>14651</v>
      </c>
      <c r="U12667" t="s">
        <v>14651</v>
      </c>
      <c r="V12667" t="s">
        <v>14651</v>
      </c>
      <c r="W12667" t="s">
        <v>14935</v>
      </c>
      <c r="X12667" t="s">
        <v>14935</v>
      </c>
      <c r="Y12667" t="s">
        <v>6</v>
      </c>
      <c r="Z12667" t="s">
        <v>6</v>
      </c>
      <c r="AA12667" t="s">
        <v>14842</v>
      </c>
      <c r="AB12667" t="s">
        <v>518</v>
      </c>
      <c r="AC12667" t="s">
        <v>15214</v>
      </c>
    </row>
    <row r="12668" spans="1:29" x14ac:dyDescent="0.3">
      <c r="A12668" t="s">
        <v>343</v>
      </c>
      <c r="B12668" s="35">
        <v>922</v>
      </c>
      <c r="C12668" t="s">
        <v>246</v>
      </c>
      <c r="D12668" s="35">
        <v>2014</v>
      </c>
      <c r="E12668" t="s">
        <v>13070</v>
      </c>
      <c r="F12668" s="34">
        <v>197.76644172266649</v>
      </c>
      <c r="G12668" s="34">
        <v>17.127034226478948</v>
      </c>
      <c r="H12668" s="34">
        <v>180.63940749618754</v>
      </c>
      <c r="I12668" s="34">
        <v>98.010986708345342</v>
      </c>
      <c r="J12668" s="34">
        <v>17.305108285406412</v>
      </c>
      <c r="K12668" s="34">
        <v>80.705878422938923</v>
      </c>
      <c r="L12668" s="34" t="s">
        <v>6</v>
      </c>
      <c r="M12668" s="34" t="s">
        <v>6</v>
      </c>
      <c r="N12668" s="34">
        <v>15.135824219954843</v>
      </c>
      <c r="O12668" s="34">
        <v>13.786406085422076</v>
      </c>
      <c r="P12668" s="34">
        <v>79030.039999999994</v>
      </c>
      <c r="Q12668" t="s">
        <v>13006</v>
      </c>
      <c r="R12668" t="s">
        <v>13006</v>
      </c>
      <c r="S12668" t="s">
        <v>13006</v>
      </c>
      <c r="T12668" t="s">
        <v>14651</v>
      </c>
      <c r="U12668" t="s">
        <v>14651</v>
      </c>
      <c r="V12668" t="s">
        <v>14651</v>
      </c>
      <c r="W12668" t="s">
        <v>14935</v>
      </c>
      <c r="X12668" t="s">
        <v>14935</v>
      </c>
      <c r="Y12668" t="s">
        <v>6</v>
      </c>
      <c r="Z12668" t="s">
        <v>6</v>
      </c>
      <c r="AA12668" t="s">
        <v>14842</v>
      </c>
      <c r="AB12668" t="s">
        <v>518</v>
      </c>
      <c r="AC12668" t="s">
        <v>15214</v>
      </c>
    </row>
    <row r="12669" spans="1:29" x14ac:dyDescent="0.3">
      <c r="A12669" t="s">
        <v>343</v>
      </c>
      <c r="B12669" s="35">
        <v>922</v>
      </c>
      <c r="C12669" t="s">
        <v>246</v>
      </c>
      <c r="D12669" s="35">
        <v>2015</v>
      </c>
      <c r="E12669" t="s">
        <v>13071</v>
      </c>
      <c r="F12669" s="34">
        <v>205.20889338643087</v>
      </c>
      <c r="G12669" s="34">
        <v>16.961691886708159</v>
      </c>
      <c r="H12669" s="34">
        <v>188.24720149972271</v>
      </c>
      <c r="I12669" s="34">
        <v>103.77121863060759</v>
      </c>
      <c r="J12669" s="34">
        <v>15.964974696512202</v>
      </c>
      <c r="K12669" s="34">
        <v>87.806243934095392</v>
      </c>
      <c r="L12669" s="34" t="s">
        <v>6</v>
      </c>
      <c r="M12669" s="34" t="s">
        <v>6</v>
      </c>
      <c r="N12669" s="34">
        <v>15.286419896131012</v>
      </c>
      <c r="O12669" s="34">
        <v>14.148998844325058</v>
      </c>
      <c r="P12669" s="34">
        <v>83087.360000000001</v>
      </c>
      <c r="Q12669" t="s">
        <v>13006</v>
      </c>
      <c r="R12669" t="s">
        <v>13006</v>
      </c>
      <c r="S12669" t="s">
        <v>13006</v>
      </c>
      <c r="T12669" t="s">
        <v>14651</v>
      </c>
      <c r="U12669" t="s">
        <v>14651</v>
      </c>
      <c r="V12669" t="s">
        <v>14651</v>
      </c>
      <c r="W12669" t="s">
        <v>14935</v>
      </c>
      <c r="X12669" t="s">
        <v>14935</v>
      </c>
      <c r="Y12669" t="s">
        <v>6</v>
      </c>
      <c r="Z12669" t="s">
        <v>6</v>
      </c>
      <c r="AA12669" t="s">
        <v>14842</v>
      </c>
      <c r="AB12669" t="s">
        <v>518</v>
      </c>
      <c r="AC12669" t="s">
        <v>15214</v>
      </c>
    </row>
    <row r="12670" spans="1:29" x14ac:dyDescent="0.3">
      <c r="A12670" t="s">
        <v>343</v>
      </c>
      <c r="B12670" s="35">
        <v>922</v>
      </c>
      <c r="C12670" t="s">
        <v>246</v>
      </c>
      <c r="D12670" s="35">
        <v>2016</v>
      </c>
      <c r="E12670" t="s">
        <v>13072</v>
      </c>
      <c r="F12670" s="34">
        <v>202.44157160937192</v>
      </c>
      <c r="G12670" s="34">
        <v>16.80084200066894</v>
      </c>
      <c r="H12670" s="34">
        <v>185.64072960870297</v>
      </c>
      <c r="I12670" s="34">
        <v>99.454483342172011</v>
      </c>
      <c r="J12670" s="34">
        <v>15.593724188553171</v>
      </c>
      <c r="K12670" s="34">
        <v>83.860759153618844</v>
      </c>
      <c r="L12670" s="34" t="s">
        <v>6</v>
      </c>
      <c r="M12670" s="34" t="s">
        <v>6</v>
      </c>
      <c r="N12670" s="34">
        <v>14.849323079761506</v>
      </c>
      <c r="O12670" s="34">
        <v>13.845248043754141</v>
      </c>
      <c r="P12670" s="34">
        <v>85616.084000000003</v>
      </c>
      <c r="Q12670" t="s">
        <v>13006</v>
      </c>
      <c r="R12670" t="s">
        <v>13006</v>
      </c>
      <c r="S12670" t="s">
        <v>13006</v>
      </c>
      <c r="T12670" t="s">
        <v>14651</v>
      </c>
      <c r="U12670" t="s">
        <v>14651</v>
      </c>
      <c r="V12670" t="s">
        <v>14651</v>
      </c>
      <c r="W12670" t="s">
        <v>14935</v>
      </c>
      <c r="X12670" t="s">
        <v>14935</v>
      </c>
      <c r="Y12670" t="s">
        <v>6</v>
      </c>
      <c r="Z12670" t="s">
        <v>6</v>
      </c>
      <c r="AA12670" t="s">
        <v>14842</v>
      </c>
      <c r="AB12670" t="s">
        <v>518</v>
      </c>
      <c r="AC12670" t="s">
        <v>15214</v>
      </c>
    </row>
    <row r="12671" spans="1:29" x14ac:dyDescent="0.3">
      <c r="A12671" t="s">
        <v>343</v>
      </c>
      <c r="B12671" s="35">
        <v>922</v>
      </c>
      <c r="C12671" t="s">
        <v>246</v>
      </c>
      <c r="D12671" s="35">
        <v>2017</v>
      </c>
      <c r="E12671" t="s">
        <v>13073</v>
      </c>
      <c r="F12671" s="34">
        <v>200.35546797532675</v>
      </c>
      <c r="G12671" s="34">
        <v>17.385060621938138</v>
      </c>
      <c r="H12671" s="34">
        <v>182.97040735338862</v>
      </c>
      <c r="I12671" s="34">
        <v>99.189969020445446</v>
      </c>
      <c r="J12671" s="34">
        <v>16.305852257643505</v>
      </c>
      <c r="K12671" s="34">
        <v>82.884116762801938</v>
      </c>
      <c r="L12671" s="34" t="s">
        <v>6</v>
      </c>
      <c r="M12671" s="34" t="s">
        <v>6</v>
      </c>
      <c r="N12671" s="34">
        <v>14.311071628082372</v>
      </c>
      <c r="O12671" s="34">
        <v>13.49453762445005</v>
      </c>
      <c r="P12671" s="34">
        <v>91843.153999999995</v>
      </c>
      <c r="Q12671" t="s">
        <v>13006</v>
      </c>
      <c r="R12671" t="s">
        <v>13006</v>
      </c>
      <c r="S12671" t="s">
        <v>13006</v>
      </c>
      <c r="T12671" t="s">
        <v>14651</v>
      </c>
      <c r="U12671" t="s">
        <v>14651</v>
      </c>
      <c r="V12671" t="s">
        <v>14651</v>
      </c>
      <c r="W12671" t="s">
        <v>14935</v>
      </c>
      <c r="X12671" t="s">
        <v>14935</v>
      </c>
      <c r="Y12671" t="s">
        <v>6</v>
      </c>
      <c r="Z12671" t="s">
        <v>6</v>
      </c>
      <c r="AA12671" t="s">
        <v>14842</v>
      </c>
      <c r="AB12671" t="s">
        <v>518</v>
      </c>
      <c r="AC12671" t="s">
        <v>15214</v>
      </c>
    </row>
    <row r="12672" spans="1:29" x14ac:dyDescent="0.3">
      <c r="A12672" t="s">
        <v>343</v>
      </c>
      <c r="B12672" s="35">
        <v>922</v>
      </c>
      <c r="C12672" t="s">
        <v>246</v>
      </c>
      <c r="D12672" s="35">
        <v>2018</v>
      </c>
      <c r="E12672" t="s">
        <v>13074</v>
      </c>
      <c r="F12672" s="34">
        <v>191.89113313825521</v>
      </c>
      <c r="G12672" s="34">
        <v>18.090345010980041</v>
      </c>
      <c r="H12672" s="34">
        <v>173.80078812727518</v>
      </c>
      <c r="I12672" s="34">
        <v>97.930107042107394</v>
      </c>
      <c r="J12672" s="34">
        <v>17.161478590399067</v>
      </c>
      <c r="K12672" s="34">
        <v>80.768628451708324</v>
      </c>
      <c r="L12672" s="34" t="s">
        <v>6</v>
      </c>
      <c r="M12672" s="34" t="s">
        <v>6</v>
      </c>
      <c r="N12672" s="34">
        <v>13.619616408466298</v>
      </c>
      <c r="O12672" s="34">
        <v>12.91772867700216</v>
      </c>
      <c r="P12672" s="34">
        <v>103861.651</v>
      </c>
      <c r="Q12672" t="s">
        <v>13006</v>
      </c>
      <c r="R12672" t="s">
        <v>13006</v>
      </c>
      <c r="S12672" t="s">
        <v>13006</v>
      </c>
      <c r="T12672" t="s">
        <v>14651</v>
      </c>
      <c r="U12672" t="s">
        <v>14651</v>
      </c>
      <c r="V12672" t="s">
        <v>14651</v>
      </c>
      <c r="W12672" t="s">
        <v>14935</v>
      </c>
      <c r="X12672" t="s">
        <v>14935</v>
      </c>
      <c r="Y12672" t="s">
        <v>6</v>
      </c>
      <c r="Z12672" t="s">
        <v>6</v>
      </c>
      <c r="AA12672" t="s">
        <v>14842</v>
      </c>
      <c r="AB12672" t="s">
        <v>518</v>
      </c>
      <c r="AC12672" t="s">
        <v>15214</v>
      </c>
    </row>
    <row r="12673" spans="1:29" x14ac:dyDescent="0.3">
      <c r="A12673" t="s">
        <v>343</v>
      </c>
      <c r="B12673" s="35">
        <v>922</v>
      </c>
      <c r="C12673" t="s">
        <v>246</v>
      </c>
      <c r="D12673" s="35">
        <v>2019</v>
      </c>
      <c r="E12673" t="s">
        <v>13075</v>
      </c>
      <c r="F12673" s="34">
        <v>190.52050215975422</v>
      </c>
      <c r="G12673" s="34">
        <v>19.908693780925692</v>
      </c>
      <c r="H12673" s="34">
        <v>170.61180837882853</v>
      </c>
      <c r="I12673" s="34">
        <v>98.67201122513471</v>
      </c>
      <c r="J12673" s="34">
        <v>19.125424673564428</v>
      </c>
      <c r="K12673" s="34">
        <v>79.546586551570286</v>
      </c>
      <c r="L12673" s="34" t="s">
        <v>6</v>
      </c>
      <c r="M12673" s="34" t="s">
        <v>6</v>
      </c>
      <c r="N12673" s="34">
        <v>13.747518115699005</v>
      </c>
      <c r="O12673" s="34">
        <v>13.163880128684683</v>
      </c>
      <c r="P12673" s="34">
        <v>109608.306</v>
      </c>
      <c r="Q12673" t="s">
        <v>13006</v>
      </c>
      <c r="R12673" t="s">
        <v>13006</v>
      </c>
      <c r="S12673" t="s">
        <v>13006</v>
      </c>
      <c r="T12673" t="s">
        <v>14651</v>
      </c>
      <c r="U12673" t="s">
        <v>14651</v>
      </c>
      <c r="V12673" t="s">
        <v>14651</v>
      </c>
      <c r="W12673" t="s">
        <v>14935</v>
      </c>
      <c r="X12673" t="s">
        <v>14935</v>
      </c>
      <c r="Y12673" t="s">
        <v>6</v>
      </c>
      <c r="Z12673" t="s">
        <v>6</v>
      </c>
      <c r="AA12673" t="s">
        <v>14842</v>
      </c>
      <c r="AB12673" t="s">
        <v>518</v>
      </c>
      <c r="AC12673" t="s">
        <v>15214</v>
      </c>
    </row>
    <row r="12674" spans="1:29" x14ac:dyDescent="0.3">
      <c r="A12674" t="s">
        <v>343</v>
      </c>
      <c r="B12674" s="35">
        <v>922</v>
      </c>
      <c r="C12674" t="s">
        <v>246</v>
      </c>
      <c r="D12674" s="35">
        <v>2020</v>
      </c>
      <c r="E12674" t="s">
        <v>13076</v>
      </c>
      <c r="F12674" s="34">
        <v>214.06687712236061</v>
      </c>
      <c r="G12674" s="34">
        <v>22.678217402826732</v>
      </c>
      <c r="H12674" s="34">
        <v>191.38865971953388</v>
      </c>
      <c r="I12674" s="34">
        <v>114.73716462716597</v>
      </c>
      <c r="J12674" s="34">
        <v>21.901416809845976</v>
      </c>
      <c r="K12674" s="34">
        <v>92.835747817319998</v>
      </c>
      <c r="L12674" s="34" t="s">
        <v>6</v>
      </c>
      <c r="M12674" s="34" t="s">
        <v>6</v>
      </c>
      <c r="N12674" s="34">
        <v>19.156128578899445</v>
      </c>
      <c r="O12674" s="34">
        <v>18.495527420831966</v>
      </c>
      <c r="P12674" s="34">
        <v>107658.13099999999</v>
      </c>
      <c r="Q12674" t="s">
        <v>13006</v>
      </c>
      <c r="R12674" t="s">
        <v>13006</v>
      </c>
      <c r="S12674" t="s">
        <v>13006</v>
      </c>
      <c r="T12674" t="s">
        <v>14651</v>
      </c>
      <c r="U12674" t="s">
        <v>14651</v>
      </c>
      <c r="V12674" t="s">
        <v>14651</v>
      </c>
      <c r="W12674" t="s">
        <v>14935</v>
      </c>
      <c r="X12674" t="s">
        <v>14935</v>
      </c>
      <c r="Y12674" t="s">
        <v>6</v>
      </c>
      <c r="Z12674" t="s">
        <v>6</v>
      </c>
      <c r="AA12674" t="s">
        <v>14842</v>
      </c>
      <c r="AB12674" t="s">
        <v>518</v>
      </c>
      <c r="AC12674" t="s">
        <v>15214</v>
      </c>
    </row>
    <row r="12675" spans="1:29" x14ac:dyDescent="0.3">
      <c r="A12675" t="s">
        <v>343</v>
      </c>
      <c r="B12675" s="35">
        <v>922</v>
      </c>
      <c r="C12675" t="s">
        <v>246</v>
      </c>
      <c r="D12675" s="35">
        <v>2021</v>
      </c>
      <c r="E12675" t="s">
        <v>13077</v>
      </c>
      <c r="F12675" s="34" t="s">
        <v>6</v>
      </c>
      <c r="G12675" s="34" t="s">
        <v>6</v>
      </c>
      <c r="H12675" s="34" t="s">
        <v>6</v>
      </c>
      <c r="I12675" s="34">
        <v>99.157842105054925</v>
      </c>
      <c r="J12675" s="34">
        <v>21.161880078989387</v>
      </c>
      <c r="K12675" s="34">
        <v>77.995962026065541</v>
      </c>
      <c r="L12675" s="34" t="s">
        <v>6</v>
      </c>
      <c r="M12675" s="34" t="s">
        <v>6</v>
      </c>
      <c r="N12675" s="34">
        <v>16.524340931285153</v>
      </c>
      <c r="O12675" s="34" t="s">
        <v>6</v>
      </c>
      <c r="P12675" s="34">
        <v>134727.467</v>
      </c>
      <c r="Q12675" t="s">
        <v>13006</v>
      </c>
      <c r="R12675" t="s">
        <v>13006</v>
      </c>
      <c r="S12675" t="s">
        <v>13006</v>
      </c>
      <c r="T12675" t="s">
        <v>14651</v>
      </c>
      <c r="U12675" t="s">
        <v>14651</v>
      </c>
      <c r="V12675" t="s">
        <v>14651</v>
      </c>
      <c r="W12675" t="s">
        <v>14935</v>
      </c>
      <c r="X12675" t="s">
        <v>14935</v>
      </c>
      <c r="Y12675" t="s">
        <v>6</v>
      </c>
      <c r="Z12675" t="s">
        <v>6</v>
      </c>
      <c r="AA12675" t="s">
        <v>14842</v>
      </c>
      <c r="AB12675" t="s">
        <v>518</v>
      </c>
      <c r="AC12675" t="s">
        <v>15214</v>
      </c>
    </row>
    <row r="12676" spans="1:29" x14ac:dyDescent="0.3">
      <c r="A12676" t="s">
        <v>343</v>
      </c>
      <c r="B12676" s="35">
        <v>922</v>
      </c>
      <c r="C12676" t="s">
        <v>246</v>
      </c>
      <c r="D12676" s="35">
        <v>2022</v>
      </c>
      <c r="E12676" t="s">
        <v>13078</v>
      </c>
      <c r="F12676" s="34" t="s">
        <v>6</v>
      </c>
      <c r="G12676" s="34" t="s">
        <v>6</v>
      </c>
      <c r="H12676" s="34" t="s">
        <v>6</v>
      </c>
      <c r="I12676" s="34">
        <v>92.009890902558752</v>
      </c>
      <c r="J12676" s="34">
        <v>19.846084693261705</v>
      </c>
      <c r="K12676" s="34">
        <v>72.16380620929705</v>
      </c>
      <c r="L12676" s="34" t="s">
        <v>6</v>
      </c>
      <c r="M12676" s="34" t="s">
        <v>6</v>
      </c>
      <c r="N12676" s="34">
        <v>18.480342130991389</v>
      </c>
      <c r="O12676" s="34" t="s">
        <v>6</v>
      </c>
      <c r="P12676" s="34">
        <v>156940.986</v>
      </c>
      <c r="Q12676" t="s">
        <v>13006</v>
      </c>
      <c r="R12676" t="s">
        <v>13006</v>
      </c>
      <c r="S12676" t="s">
        <v>13006</v>
      </c>
      <c r="T12676" t="s">
        <v>14651</v>
      </c>
      <c r="U12676" t="s">
        <v>14651</v>
      </c>
      <c r="V12676" t="s">
        <v>14651</v>
      </c>
      <c r="W12676" t="s">
        <v>14935</v>
      </c>
      <c r="X12676" t="s">
        <v>14935</v>
      </c>
      <c r="Y12676" t="s">
        <v>6</v>
      </c>
      <c r="Z12676" t="s">
        <v>6</v>
      </c>
      <c r="AA12676" t="s">
        <v>14842</v>
      </c>
      <c r="AB12676" t="s">
        <v>518</v>
      </c>
      <c r="AC12676" t="s">
        <v>15214</v>
      </c>
    </row>
    <row r="12677" spans="1:29" x14ac:dyDescent="0.3">
      <c r="A12677" t="s">
        <v>343</v>
      </c>
      <c r="B12677" s="35">
        <v>922</v>
      </c>
      <c r="C12677" t="s">
        <v>246</v>
      </c>
      <c r="D12677" s="35">
        <v>2023</v>
      </c>
      <c r="E12677" t="s">
        <v>13079</v>
      </c>
      <c r="F12677" s="34" t="s">
        <v>6</v>
      </c>
      <c r="G12677" s="34" t="s">
        <v>6</v>
      </c>
      <c r="H12677" s="34" t="s">
        <v>6</v>
      </c>
      <c r="I12677" s="34">
        <v>97.668406552637094</v>
      </c>
      <c r="J12677" s="34">
        <v>21.838883860939273</v>
      </c>
      <c r="K12677" s="34">
        <v>75.829522691697818</v>
      </c>
      <c r="L12677" s="34" t="s">
        <v>6</v>
      </c>
      <c r="M12677" s="34" t="s">
        <v>6</v>
      </c>
      <c r="N12677" s="34">
        <v>19.486622826662089</v>
      </c>
      <c r="O12677" s="34" t="s">
        <v>6</v>
      </c>
      <c r="P12677" s="34">
        <v>176413.86</v>
      </c>
      <c r="Q12677" t="s">
        <v>13006</v>
      </c>
      <c r="R12677" t="s">
        <v>13006</v>
      </c>
      <c r="S12677" t="s">
        <v>13006</v>
      </c>
      <c r="T12677" t="s">
        <v>14651</v>
      </c>
      <c r="U12677" t="s">
        <v>14651</v>
      </c>
      <c r="V12677" t="s">
        <v>14651</v>
      </c>
      <c r="W12677" t="s">
        <v>14935</v>
      </c>
      <c r="X12677" t="s">
        <v>14935</v>
      </c>
      <c r="Y12677" t="s">
        <v>6</v>
      </c>
      <c r="Z12677" t="s">
        <v>6</v>
      </c>
      <c r="AA12677" t="s">
        <v>14842</v>
      </c>
      <c r="AB12677" t="s">
        <v>518</v>
      </c>
      <c r="AC12677" t="s">
        <v>15214</v>
      </c>
    </row>
    <row r="12678" spans="1:29" x14ac:dyDescent="0.3">
      <c r="A12678" t="s">
        <v>343</v>
      </c>
      <c r="B12678" s="35">
        <v>922</v>
      </c>
      <c r="C12678" t="s">
        <v>246</v>
      </c>
      <c r="D12678" s="35">
        <v>2024</v>
      </c>
      <c r="E12678" t="s">
        <v>15215</v>
      </c>
      <c r="F12678" s="34" t="s">
        <v>6</v>
      </c>
      <c r="G12678" s="34" t="s">
        <v>6</v>
      </c>
      <c r="H12678" s="34" t="s">
        <v>6</v>
      </c>
      <c r="I12678" s="34">
        <v>98.711600229518638</v>
      </c>
      <c r="J12678" s="34">
        <v>22.196313066943535</v>
      </c>
      <c r="K12678" s="34">
        <v>76.515287162575106</v>
      </c>
      <c r="L12678" s="34" t="s">
        <v>6</v>
      </c>
      <c r="M12678" s="34" t="s">
        <v>6</v>
      </c>
      <c r="N12678" s="34">
        <v>20.302591435560476</v>
      </c>
      <c r="O12678" s="34" t="s">
        <v>6</v>
      </c>
      <c r="P12678" s="34">
        <v>200039.54199999999</v>
      </c>
      <c r="Q12678" t="s">
        <v>13006</v>
      </c>
      <c r="R12678" t="s">
        <v>13006</v>
      </c>
      <c r="S12678" t="s">
        <v>13006</v>
      </c>
      <c r="T12678" t="s">
        <v>14651</v>
      </c>
      <c r="U12678" t="s">
        <v>14651</v>
      </c>
      <c r="V12678" t="s">
        <v>14651</v>
      </c>
      <c r="W12678" t="s">
        <v>14935</v>
      </c>
      <c r="X12678" t="s">
        <v>14935</v>
      </c>
      <c r="Y12678" t="s">
        <v>6</v>
      </c>
      <c r="Z12678" t="s">
        <v>6</v>
      </c>
      <c r="AA12678" t="s">
        <v>14842</v>
      </c>
      <c r="AB12678" t="s">
        <v>518</v>
      </c>
      <c r="AC12678" t="s">
        <v>15214</v>
      </c>
    </row>
    <row r="12679" spans="1:29" x14ac:dyDescent="0.3">
      <c r="A12679" t="s">
        <v>341</v>
      </c>
      <c r="B12679" s="35">
        <v>923</v>
      </c>
      <c r="C12679" t="s">
        <v>247</v>
      </c>
      <c r="D12679" s="35">
        <v>1950</v>
      </c>
      <c r="E12679" t="s">
        <v>13080</v>
      </c>
      <c r="F12679" s="34" t="s">
        <v>6</v>
      </c>
      <c r="G12679" s="34" t="s">
        <v>6</v>
      </c>
      <c r="H12679" s="34" t="s">
        <v>6</v>
      </c>
      <c r="I12679" s="34" t="s">
        <v>6</v>
      </c>
      <c r="J12679" s="34" t="s">
        <v>6</v>
      </c>
      <c r="K12679" s="34" t="s">
        <v>6</v>
      </c>
      <c r="L12679" s="34" t="s">
        <v>6</v>
      </c>
      <c r="M12679" s="34" t="s">
        <v>6</v>
      </c>
      <c r="N12679" s="34" t="s">
        <v>6</v>
      </c>
      <c r="O12679" s="34" t="s">
        <v>6</v>
      </c>
      <c r="P12679" s="34" t="s">
        <v>6</v>
      </c>
      <c r="Q12679" t="s">
        <v>6</v>
      </c>
      <c r="R12679" t="s">
        <v>6</v>
      </c>
      <c r="S12679" t="s">
        <v>6</v>
      </c>
      <c r="T12679" t="s">
        <v>13081</v>
      </c>
      <c r="U12679" t="s">
        <v>6</v>
      </c>
      <c r="V12679" t="s">
        <v>6</v>
      </c>
      <c r="W12679" t="s">
        <v>2903</v>
      </c>
      <c r="X12679" t="s">
        <v>2903</v>
      </c>
      <c r="Y12679" t="s">
        <v>6</v>
      </c>
      <c r="Z12679" t="s">
        <v>6</v>
      </c>
      <c r="AA12679" t="s">
        <v>14842</v>
      </c>
      <c r="AB12679" t="s">
        <v>6</v>
      </c>
      <c r="AC12679" t="s">
        <v>15216</v>
      </c>
    </row>
    <row r="12680" spans="1:29" x14ac:dyDescent="0.3">
      <c r="A12680" t="s">
        <v>341</v>
      </c>
      <c r="B12680" s="35">
        <v>923</v>
      </c>
      <c r="C12680" t="s">
        <v>247</v>
      </c>
      <c r="D12680" s="35">
        <v>1951</v>
      </c>
      <c r="E12680" t="s">
        <v>13082</v>
      </c>
      <c r="F12680" s="34" t="s">
        <v>6</v>
      </c>
      <c r="G12680" s="34" t="s">
        <v>6</v>
      </c>
      <c r="H12680" s="34" t="s">
        <v>6</v>
      </c>
      <c r="I12680" s="34" t="s">
        <v>6</v>
      </c>
      <c r="J12680" s="34" t="s">
        <v>6</v>
      </c>
      <c r="K12680" s="34" t="s">
        <v>6</v>
      </c>
      <c r="L12680" s="34" t="s">
        <v>6</v>
      </c>
      <c r="M12680" s="34" t="s">
        <v>6</v>
      </c>
      <c r="N12680" s="34" t="s">
        <v>6</v>
      </c>
      <c r="O12680" s="34" t="s">
        <v>6</v>
      </c>
      <c r="P12680" s="34" t="s">
        <v>6</v>
      </c>
      <c r="Q12680" t="s">
        <v>6</v>
      </c>
      <c r="R12680" t="s">
        <v>6</v>
      </c>
      <c r="S12680" t="s">
        <v>6</v>
      </c>
      <c r="T12680" t="s">
        <v>13081</v>
      </c>
      <c r="U12680" t="s">
        <v>6</v>
      </c>
      <c r="V12680" t="s">
        <v>6</v>
      </c>
      <c r="W12680" t="s">
        <v>2903</v>
      </c>
      <c r="X12680" t="s">
        <v>2903</v>
      </c>
      <c r="Y12680" t="s">
        <v>6</v>
      </c>
      <c r="Z12680" t="s">
        <v>6</v>
      </c>
      <c r="AA12680" t="s">
        <v>14842</v>
      </c>
      <c r="AB12680" t="s">
        <v>6</v>
      </c>
      <c r="AC12680" t="s">
        <v>15216</v>
      </c>
    </row>
    <row r="12681" spans="1:29" x14ac:dyDescent="0.3">
      <c r="A12681" t="s">
        <v>341</v>
      </c>
      <c r="B12681" s="35">
        <v>923</v>
      </c>
      <c r="C12681" t="s">
        <v>247</v>
      </c>
      <c r="D12681" s="35">
        <v>1952</v>
      </c>
      <c r="E12681" t="s">
        <v>13083</v>
      </c>
      <c r="F12681" s="34" t="s">
        <v>6</v>
      </c>
      <c r="G12681" s="34" t="s">
        <v>6</v>
      </c>
      <c r="H12681" s="34" t="s">
        <v>6</v>
      </c>
      <c r="I12681" s="34" t="s">
        <v>6</v>
      </c>
      <c r="J12681" s="34" t="s">
        <v>6</v>
      </c>
      <c r="K12681" s="34" t="s">
        <v>6</v>
      </c>
      <c r="L12681" s="34" t="s">
        <v>6</v>
      </c>
      <c r="M12681" s="34" t="s">
        <v>6</v>
      </c>
      <c r="N12681" s="34" t="s">
        <v>6</v>
      </c>
      <c r="O12681" s="34" t="s">
        <v>6</v>
      </c>
      <c r="P12681" s="34" t="s">
        <v>6</v>
      </c>
      <c r="Q12681" t="s">
        <v>6</v>
      </c>
      <c r="R12681" t="s">
        <v>6</v>
      </c>
      <c r="S12681" t="s">
        <v>6</v>
      </c>
      <c r="T12681" t="s">
        <v>13081</v>
      </c>
      <c r="U12681" t="s">
        <v>6</v>
      </c>
      <c r="V12681" t="s">
        <v>6</v>
      </c>
      <c r="W12681" t="s">
        <v>2903</v>
      </c>
      <c r="X12681" t="s">
        <v>2903</v>
      </c>
      <c r="Y12681" t="s">
        <v>6</v>
      </c>
      <c r="Z12681" t="s">
        <v>6</v>
      </c>
      <c r="AA12681" t="s">
        <v>14842</v>
      </c>
      <c r="AB12681" t="s">
        <v>6</v>
      </c>
      <c r="AC12681" t="s">
        <v>15216</v>
      </c>
    </row>
    <row r="12682" spans="1:29" x14ac:dyDescent="0.3">
      <c r="A12682" t="s">
        <v>341</v>
      </c>
      <c r="B12682" s="35">
        <v>923</v>
      </c>
      <c r="C12682" t="s">
        <v>247</v>
      </c>
      <c r="D12682" s="35">
        <v>1953</v>
      </c>
      <c r="E12682" t="s">
        <v>13084</v>
      </c>
      <c r="F12682" s="34" t="s">
        <v>6</v>
      </c>
      <c r="G12682" s="34" t="s">
        <v>6</v>
      </c>
      <c r="H12682" s="34" t="s">
        <v>6</v>
      </c>
      <c r="I12682" s="34" t="s">
        <v>6</v>
      </c>
      <c r="J12682" s="34" t="s">
        <v>6</v>
      </c>
      <c r="K12682" s="34" t="s">
        <v>6</v>
      </c>
      <c r="L12682" s="34" t="s">
        <v>6</v>
      </c>
      <c r="M12682" s="34" t="s">
        <v>6</v>
      </c>
      <c r="N12682" s="34" t="s">
        <v>6</v>
      </c>
      <c r="O12682" s="34" t="s">
        <v>6</v>
      </c>
      <c r="P12682" s="34" t="s">
        <v>6</v>
      </c>
      <c r="Q12682" t="s">
        <v>6</v>
      </c>
      <c r="R12682" t="s">
        <v>6</v>
      </c>
      <c r="S12682" t="s">
        <v>6</v>
      </c>
      <c r="T12682" t="s">
        <v>13081</v>
      </c>
      <c r="U12682" t="s">
        <v>6</v>
      </c>
      <c r="V12682" t="s">
        <v>6</v>
      </c>
      <c r="W12682" t="s">
        <v>2903</v>
      </c>
      <c r="X12682" t="s">
        <v>2903</v>
      </c>
      <c r="Y12682" t="s">
        <v>6</v>
      </c>
      <c r="Z12682" t="s">
        <v>6</v>
      </c>
      <c r="AA12682" t="s">
        <v>14842</v>
      </c>
      <c r="AB12682" t="s">
        <v>6</v>
      </c>
      <c r="AC12682" t="s">
        <v>15216</v>
      </c>
    </row>
    <row r="12683" spans="1:29" x14ac:dyDescent="0.3">
      <c r="A12683" t="s">
        <v>341</v>
      </c>
      <c r="B12683" s="35">
        <v>923</v>
      </c>
      <c r="C12683" t="s">
        <v>247</v>
      </c>
      <c r="D12683" s="35">
        <v>1954</v>
      </c>
      <c r="E12683" t="s">
        <v>13085</v>
      </c>
      <c r="F12683" s="34" t="s">
        <v>6</v>
      </c>
      <c r="G12683" s="34" t="s">
        <v>6</v>
      </c>
      <c r="H12683" s="34" t="s">
        <v>6</v>
      </c>
      <c r="I12683" s="34" t="s">
        <v>6</v>
      </c>
      <c r="J12683" s="34" t="s">
        <v>6</v>
      </c>
      <c r="K12683" s="34" t="s">
        <v>6</v>
      </c>
      <c r="L12683" s="34" t="s">
        <v>6</v>
      </c>
      <c r="M12683" s="34" t="s">
        <v>6</v>
      </c>
      <c r="N12683" s="34" t="s">
        <v>6</v>
      </c>
      <c r="O12683" s="34" t="s">
        <v>6</v>
      </c>
      <c r="P12683" s="34" t="s">
        <v>6</v>
      </c>
      <c r="Q12683" t="s">
        <v>6</v>
      </c>
      <c r="R12683" t="s">
        <v>6</v>
      </c>
      <c r="S12683" t="s">
        <v>6</v>
      </c>
      <c r="T12683" t="s">
        <v>13081</v>
      </c>
      <c r="U12683" t="s">
        <v>6</v>
      </c>
      <c r="V12683" t="s">
        <v>6</v>
      </c>
      <c r="W12683" t="s">
        <v>2903</v>
      </c>
      <c r="X12683" t="s">
        <v>2903</v>
      </c>
      <c r="Y12683" t="s">
        <v>6</v>
      </c>
      <c r="Z12683" t="s">
        <v>6</v>
      </c>
      <c r="AA12683" t="s">
        <v>14842</v>
      </c>
      <c r="AB12683" t="s">
        <v>6</v>
      </c>
      <c r="AC12683" t="s">
        <v>15216</v>
      </c>
    </row>
    <row r="12684" spans="1:29" x14ac:dyDescent="0.3">
      <c r="A12684" t="s">
        <v>341</v>
      </c>
      <c r="B12684" s="35">
        <v>923</v>
      </c>
      <c r="C12684" t="s">
        <v>247</v>
      </c>
      <c r="D12684" s="35">
        <v>1955</v>
      </c>
      <c r="E12684" t="s">
        <v>13086</v>
      </c>
      <c r="F12684" s="34" t="s">
        <v>6</v>
      </c>
      <c r="G12684" s="34" t="s">
        <v>6</v>
      </c>
      <c r="H12684" s="34" t="s">
        <v>6</v>
      </c>
      <c r="I12684" s="34" t="s">
        <v>6</v>
      </c>
      <c r="J12684" s="34" t="s">
        <v>6</v>
      </c>
      <c r="K12684" s="34" t="s">
        <v>6</v>
      </c>
      <c r="L12684" s="34" t="s">
        <v>6</v>
      </c>
      <c r="M12684" s="34" t="s">
        <v>6</v>
      </c>
      <c r="N12684" s="34" t="s">
        <v>6</v>
      </c>
      <c r="O12684" s="34" t="s">
        <v>6</v>
      </c>
      <c r="P12684" s="34" t="s">
        <v>6</v>
      </c>
      <c r="Q12684" t="s">
        <v>6</v>
      </c>
      <c r="R12684" t="s">
        <v>6</v>
      </c>
      <c r="S12684" t="s">
        <v>6</v>
      </c>
      <c r="T12684" t="s">
        <v>13081</v>
      </c>
      <c r="U12684" t="s">
        <v>6</v>
      </c>
      <c r="V12684" t="s">
        <v>6</v>
      </c>
      <c r="W12684" t="s">
        <v>2903</v>
      </c>
      <c r="X12684" t="s">
        <v>2903</v>
      </c>
      <c r="Y12684" t="s">
        <v>6</v>
      </c>
      <c r="Z12684" t="s">
        <v>6</v>
      </c>
      <c r="AA12684" t="s">
        <v>14842</v>
      </c>
      <c r="AB12684" t="s">
        <v>6</v>
      </c>
      <c r="AC12684" t="s">
        <v>15216</v>
      </c>
    </row>
    <row r="12685" spans="1:29" x14ac:dyDescent="0.3">
      <c r="A12685" t="s">
        <v>341</v>
      </c>
      <c r="B12685" s="35">
        <v>923</v>
      </c>
      <c r="C12685" t="s">
        <v>247</v>
      </c>
      <c r="D12685" s="35">
        <v>1956</v>
      </c>
      <c r="E12685" t="s">
        <v>13087</v>
      </c>
      <c r="F12685" s="34" t="s">
        <v>6</v>
      </c>
      <c r="G12685" s="34" t="s">
        <v>6</v>
      </c>
      <c r="H12685" s="34" t="s">
        <v>6</v>
      </c>
      <c r="I12685" s="34" t="s">
        <v>6</v>
      </c>
      <c r="J12685" s="34" t="s">
        <v>6</v>
      </c>
      <c r="K12685" s="34" t="s">
        <v>6</v>
      </c>
      <c r="L12685" s="34" t="s">
        <v>6</v>
      </c>
      <c r="M12685" s="34" t="s">
        <v>6</v>
      </c>
      <c r="N12685" s="34" t="s">
        <v>6</v>
      </c>
      <c r="O12685" s="34" t="s">
        <v>6</v>
      </c>
      <c r="P12685" s="34" t="s">
        <v>6</v>
      </c>
      <c r="Q12685" t="s">
        <v>6</v>
      </c>
      <c r="R12685" t="s">
        <v>6</v>
      </c>
      <c r="S12685" t="s">
        <v>6</v>
      </c>
      <c r="T12685" t="s">
        <v>13081</v>
      </c>
      <c r="U12685" t="s">
        <v>6</v>
      </c>
      <c r="V12685" t="s">
        <v>6</v>
      </c>
      <c r="W12685" t="s">
        <v>2903</v>
      </c>
      <c r="X12685" t="s">
        <v>2903</v>
      </c>
      <c r="Y12685" t="s">
        <v>6</v>
      </c>
      <c r="Z12685" t="s">
        <v>6</v>
      </c>
      <c r="AA12685" t="s">
        <v>14842</v>
      </c>
      <c r="AB12685" t="s">
        <v>6</v>
      </c>
      <c r="AC12685" t="s">
        <v>15216</v>
      </c>
    </row>
    <row r="12686" spans="1:29" x14ac:dyDescent="0.3">
      <c r="A12686" t="s">
        <v>341</v>
      </c>
      <c r="B12686" s="35">
        <v>923</v>
      </c>
      <c r="C12686" t="s">
        <v>247</v>
      </c>
      <c r="D12686" s="35">
        <v>1957</v>
      </c>
      <c r="E12686" t="s">
        <v>13088</v>
      </c>
      <c r="F12686" s="34" t="s">
        <v>6</v>
      </c>
      <c r="G12686" s="34" t="s">
        <v>6</v>
      </c>
      <c r="H12686" s="34" t="s">
        <v>6</v>
      </c>
      <c r="I12686" s="34" t="s">
        <v>6</v>
      </c>
      <c r="J12686" s="34" t="s">
        <v>6</v>
      </c>
      <c r="K12686" s="34" t="s">
        <v>6</v>
      </c>
      <c r="L12686" s="34" t="s">
        <v>6</v>
      </c>
      <c r="M12686" s="34" t="s">
        <v>6</v>
      </c>
      <c r="N12686" s="34" t="s">
        <v>6</v>
      </c>
      <c r="O12686" s="34" t="s">
        <v>6</v>
      </c>
      <c r="P12686" s="34" t="s">
        <v>6</v>
      </c>
      <c r="Q12686" t="s">
        <v>6</v>
      </c>
      <c r="R12686" t="s">
        <v>6</v>
      </c>
      <c r="S12686" t="s">
        <v>6</v>
      </c>
      <c r="T12686" t="s">
        <v>13081</v>
      </c>
      <c r="U12686" t="s">
        <v>6</v>
      </c>
      <c r="V12686" t="s">
        <v>6</v>
      </c>
      <c r="W12686" t="s">
        <v>2903</v>
      </c>
      <c r="X12686" t="s">
        <v>2903</v>
      </c>
      <c r="Y12686" t="s">
        <v>6</v>
      </c>
      <c r="Z12686" t="s">
        <v>6</v>
      </c>
      <c r="AA12686" t="s">
        <v>14842</v>
      </c>
      <c r="AB12686" t="s">
        <v>6</v>
      </c>
      <c r="AC12686" t="s">
        <v>15216</v>
      </c>
    </row>
    <row r="12687" spans="1:29" x14ac:dyDescent="0.3">
      <c r="A12687" t="s">
        <v>341</v>
      </c>
      <c r="B12687" s="35">
        <v>923</v>
      </c>
      <c r="C12687" t="s">
        <v>247</v>
      </c>
      <c r="D12687" s="35">
        <v>1958</v>
      </c>
      <c r="E12687" t="s">
        <v>13089</v>
      </c>
      <c r="F12687" s="34" t="s">
        <v>6</v>
      </c>
      <c r="G12687" s="34" t="s">
        <v>6</v>
      </c>
      <c r="H12687" s="34" t="s">
        <v>6</v>
      </c>
      <c r="I12687" s="34" t="s">
        <v>6</v>
      </c>
      <c r="J12687" s="34" t="s">
        <v>6</v>
      </c>
      <c r="K12687" s="34" t="s">
        <v>6</v>
      </c>
      <c r="L12687" s="34" t="s">
        <v>6</v>
      </c>
      <c r="M12687" s="34" t="s">
        <v>6</v>
      </c>
      <c r="N12687" s="34" t="s">
        <v>6</v>
      </c>
      <c r="O12687" s="34" t="s">
        <v>6</v>
      </c>
      <c r="P12687" s="34" t="s">
        <v>6</v>
      </c>
      <c r="Q12687" t="s">
        <v>6</v>
      </c>
      <c r="R12687" t="s">
        <v>6</v>
      </c>
      <c r="S12687" t="s">
        <v>6</v>
      </c>
      <c r="T12687" t="s">
        <v>13081</v>
      </c>
      <c r="U12687" t="s">
        <v>6</v>
      </c>
      <c r="V12687" t="s">
        <v>6</v>
      </c>
      <c r="W12687" t="s">
        <v>2903</v>
      </c>
      <c r="X12687" t="s">
        <v>2903</v>
      </c>
      <c r="Y12687" t="s">
        <v>6</v>
      </c>
      <c r="Z12687" t="s">
        <v>6</v>
      </c>
      <c r="AA12687" t="s">
        <v>14842</v>
      </c>
      <c r="AB12687" t="s">
        <v>6</v>
      </c>
      <c r="AC12687" t="s">
        <v>15216</v>
      </c>
    </row>
    <row r="12688" spans="1:29" x14ac:dyDescent="0.3">
      <c r="A12688" t="s">
        <v>341</v>
      </c>
      <c r="B12688" s="35">
        <v>923</v>
      </c>
      <c r="C12688" t="s">
        <v>247</v>
      </c>
      <c r="D12688" s="35">
        <v>1959</v>
      </c>
      <c r="E12688" t="s">
        <v>13090</v>
      </c>
      <c r="F12688" s="34" t="s">
        <v>6</v>
      </c>
      <c r="G12688" s="34" t="s">
        <v>6</v>
      </c>
      <c r="H12688" s="34" t="s">
        <v>6</v>
      </c>
      <c r="I12688" s="34" t="s">
        <v>6</v>
      </c>
      <c r="J12688" s="34" t="s">
        <v>6</v>
      </c>
      <c r="K12688" s="34" t="s">
        <v>6</v>
      </c>
      <c r="L12688" s="34" t="s">
        <v>6</v>
      </c>
      <c r="M12688" s="34" t="s">
        <v>6</v>
      </c>
      <c r="N12688" s="34" t="s">
        <v>6</v>
      </c>
      <c r="O12688" s="34" t="s">
        <v>6</v>
      </c>
      <c r="P12688" s="34" t="s">
        <v>6</v>
      </c>
      <c r="Q12688" t="s">
        <v>6</v>
      </c>
      <c r="R12688" t="s">
        <v>6</v>
      </c>
      <c r="S12688" t="s">
        <v>6</v>
      </c>
      <c r="T12688" t="s">
        <v>13081</v>
      </c>
      <c r="U12688" t="s">
        <v>6</v>
      </c>
      <c r="V12688" t="s">
        <v>6</v>
      </c>
      <c r="W12688" t="s">
        <v>2903</v>
      </c>
      <c r="X12688" t="s">
        <v>2903</v>
      </c>
      <c r="Y12688" t="s">
        <v>6</v>
      </c>
      <c r="Z12688" t="s">
        <v>6</v>
      </c>
      <c r="AA12688" t="s">
        <v>14842</v>
      </c>
      <c r="AB12688" t="s">
        <v>6</v>
      </c>
      <c r="AC12688" t="s">
        <v>15216</v>
      </c>
    </row>
    <row r="12689" spans="1:29" x14ac:dyDescent="0.3">
      <c r="A12689" t="s">
        <v>341</v>
      </c>
      <c r="B12689" s="35">
        <v>923</v>
      </c>
      <c r="C12689" t="s">
        <v>247</v>
      </c>
      <c r="D12689" s="35">
        <v>1960</v>
      </c>
      <c r="E12689" t="s">
        <v>13091</v>
      </c>
      <c r="F12689" s="34" t="s">
        <v>6</v>
      </c>
      <c r="G12689" s="34" t="s">
        <v>6</v>
      </c>
      <c r="H12689" s="34" t="s">
        <v>6</v>
      </c>
      <c r="I12689" s="34" t="s">
        <v>6</v>
      </c>
      <c r="J12689" s="34" t="s">
        <v>6</v>
      </c>
      <c r="K12689" s="34" t="s">
        <v>6</v>
      </c>
      <c r="L12689" s="34" t="s">
        <v>6</v>
      </c>
      <c r="M12689" s="34" t="s">
        <v>6</v>
      </c>
      <c r="N12689" s="34" t="s">
        <v>6</v>
      </c>
      <c r="O12689" s="34" t="s">
        <v>6</v>
      </c>
      <c r="P12689" s="34" t="s">
        <v>6</v>
      </c>
      <c r="Q12689" t="s">
        <v>6</v>
      </c>
      <c r="R12689" t="s">
        <v>6</v>
      </c>
      <c r="S12689" t="s">
        <v>6</v>
      </c>
      <c r="T12689" t="s">
        <v>13081</v>
      </c>
      <c r="U12689" t="s">
        <v>6</v>
      </c>
      <c r="V12689" t="s">
        <v>6</v>
      </c>
      <c r="W12689" t="s">
        <v>2903</v>
      </c>
      <c r="X12689" t="s">
        <v>2903</v>
      </c>
      <c r="Y12689" t="s">
        <v>6</v>
      </c>
      <c r="Z12689" t="s">
        <v>6</v>
      </c>
      <c r="AA12689" t="s">
        <v>14842</v>
      </c>
      <c r="AB12689" t="s">
        <v>6</v>
      </c>
      <c r="AC12689" t="s">
        <v>15216</v>
      </c>
    </row>
    <row r="12690" spans="1:29" x14ac:dyDescent="0.3">
      <c r="A12690" t="s">
        <v>341</v>
      </c>
      <c r="B12690" s="35">
        <v>923</v>
      </c>
      <c r="C12690" t="s">
        <v>247</v>
      </c>
      <c r="D12690" s="35">
        <v>1961</v>
      </c>
      <c r="E12690" t="s">
        <v>13092</v>
      </c>
      <c r="F12690" s="34" t="s">
        <v>6</v>
      </c>
      <c r="G12690" s="34" t="s">
        <v>6</v>
      </c>
      <c r="H12690" s="34" t="s">
        <v>6</v>
      </c>
      <c r="I12690" s="34" t="s">
        <v>6</v>
      </c>
      <c r="J12690" s="34" t="s">
        <v>6</v>
      </c>
      <c r="K12690" s="34" t="s">
        <v>6</v>
      </c>
      <c r="L12690" s="34" t="s">
        <v>6</v>
      </c>
      <c r="M12690" s="34" t="s">
        <v>6</v>
      </c>
      <c r="N12690" s="34" t="s">
        <v>6</v>
      </c>
      <c r="O12690" s="34" t="s">
        <v>6</v>
      </c>
      <c r="P12690" s="34" t="s">
        <v>6</v>
      </c>
      <c r="Q12690" t="s">
        <v>6</v>
      </c>
      <c r="R12690" t="s">
        <v>6</v>
      </c>
      <c r="S12690" t="s">
        <v>6</v>
      </c>
      <c r="T12690" t="s">
        <v>13081</v>
      </c>
      <c r="U12690" t="s">
        <v>6</v>
      </c>
      <c r="V12690" t="s">
        <v>6</v>
      </c>
      <c r="W12690" t="s">
        <v>2903</v>
      </c>
      <c r="X12690" t="s">
        <v>2903</v>
      </c>
      <c r="Y12690" t="s">
        <v>6</v>
      </c>
      <c r="Z12690" t="s">
        <v>6</v>
      </c>
      <c r="AA12690" t="s">
        <v>14842</v>
      </c>
      <c r="AB12690" t="s">
        <v>6</v>
      </c>
      <c r="AC12690" t="s">
        <v>15216</v>
      </c>
    </row>
    <row r="12691" spans="1:29" x14ac:dyDescent="0.3">
      <c r="A12691" t="s">
        <v>341</v>
      </c>
      <c r="B12691" s="35">
        <v>923</v>
      </c>
      <c r="C12691" t="s">
        <v>247</v>
      </c>
      <c r="D12691" s="35">
        <v>1962</v>
      </c>
      <c r="E12691" t="s">
        <v>13093</v>
      </c>
      <c r="F12691" s="34" t="s">
        <v>6</v>
      </c>
      <c r="G12691" s="34" t="s">
        <v>6</v>
      </c>
      <c r="H12691" s="34" t="s">
        <v>6</v>
      </c>
      <c r="I12691" s="34" t="s">
        <v>6</v>
      </c>
      <c r="J12691" s="34" t="s">
        <v>6</v>
      </c>
      <c r="K12691" s="34" t="s">
        <v>6</v>
      </c>
      <c r="L12691" s="34" t="s">
        <v>6</v>
      </c>
      <c r="M12691" s="34" t="s">
        <v>6</v>
      </c>
      <c r="N12691" s="34" t="s">
        <v>6</v>
      </c>
      <c r="O12691" s="34" t="s">
        <v>6</v>
      </c>
      <c r="P12691" s="34" t="s">
        <v>6</v>
      </c>
      <c r="Q12691" t="s">
        <v>6</v>
      </c>
      <c r="R12691" t="s">
        <v>6</v>
      </c>
      <c r="S12691" t="s">
        <v>6</v>
      </c>
      <c r="T12691" t="s">
        <v>13081</v>
      </c>
      <c r="U12691" t="s">
        <v>6</v>
      </c>
      <c r="V12691" t="s">
        <v>6</v>
      </c>
      <c r="W12691" t="s">
        <v>2903</v>
      </c>
      <c r="X12691" t="s">
        <v>2903</v>
      </c>
      <c r="Y12691" t="s">
        <v>6</v>
      </c>
      <c r="Z12691" t="s">
        <v>6</v>
      </c>
      <c r="AA12691" t="s">
        <v>14842</v>
      </c>
      <c r="AB12691" t="s">
        <v>6</v>
      </c>
      <c r="AC12691" t="s">
        <v>15216</v>
      </c>
    </row>
    <row r="12692" spans="1:29" x14ac:dyDescent="0.3">
      <c r="A12692" t="s">
        <v>341</v>
      </c>
      <c r="B12692" s="35">
        <v>923</v>
      </c>
      <c r="C12692" t="s">
        <v>247</v>
      </c>
      <c r="D12692" s="35">
        <v>1963</v>
      </c>
      <c r="E12692" t="s">
        <v>13094</v>
      </c>
      <c r="F12692" s="34" t="s">
        <v>6</v>
      </c>
      <c r="G12692" s="34" t="s">
        <v>6</v>
      </c>
      <c r="H12692" s="34" t="s">
        <v>6</v>
      </c>
      <c r="I12692" s="34" t="s">
        <v>6</v>
      </c>
      <c r="J12692" s="34" t="s">
        <v>6</v>
      </c>
      <c r="K12692" s="34" t="s">
        <v>6</v>
      </c>
      <c r="L12692" s="34" t="s">
        <v>6</v>
      </c>
      <c r="M12692" s="34" t="s">
        <v>6</v>
      </c>
      <c r="N12692" s="34" t="s">
        <v>6</v>
      </c>
      <c r="O12692" s="34" t="s">
        <v>6</v>
      </c>
      <c r="P12692" s="34" t="s">
        <v>6</v>
      </c>
      <c r="Q12692" t="s">
        <v>6</v>
      </c>
      <c r="R12692" t="s">
        <v>6</v>
      </c>
      <c r="S12692" t="s">
        <v>6</v>
      </c>
      <c r="T12692" t="s">
        <v>13081</v>
      </c>
      <c r="U12692" t="s">
        <v>6</v>
      </c>
      <c r="V12692" t="s">
        <v>6</v>
      </c>
      <c r="W12692" t="s">
        <v>2903</v>
      </c>
      <c r="X12692" t="s">
        <v>2903</v>
      </c>
      <c r="Y12692" t="s">
        <v>6</v>
      </c>
      <c r="Z12692" t="s">
        <v>6</v>
      </c>
      <c r="AA12692" t="s">
        <v>14842</v>
      </c>
      <c r="AB12692" t="s">
        <v>6</v>
      </c>
      <c r="AC12692" t="s">
        <v>15216</v>
      </c>
    </row>
    <row r="12693" spans="1:29" x14ac:dyDescent="0.3">
      <c r="A12693" t="s">
        <v>341</v>
      </c>
      <c r="B12693" s="35">
        <v>923</v>
      </c>
      <c r="C12693" t="s">
        <v>247</v>
      </c>
      <c r="D12693" s="35">
        <v>1964</v>
      </c>
      <c r="E12693" t="s">
        <v>13095</v>
      </c>
      <c r="F12693" s="34" t="s">
        <v>6</v>
      </c>
      <c r="G12693" s="34" t="s">
        <v>6</v>
      </c>
      <c r="H12693" s="34" t="s">
        <v>6</v>
      </c>
      <c r="I12693" s="34" t="s">
        <v>6</v>
      </c>
      <c r="J12693" s="34" t="s">
        <v>6</v>
      </c>
      <c r="K12693" s="34" t="s">
        <v>6</v>
      </c>
      <c r="L12693" s="34" t="s">
        <v>6</v>
      </c>
      <c r="M12693" s="34" t="s">
        <v>6</v>
      </c>
      <c r="N12693" s="34" t="s">
        <v>6</v>
      </c>
      <c r="O12693" s="34" t="s">
        <v>6</v>
      </c>
      <c r="P12693" s="34" t="s">
        <v>6</v>
      </c>
      <c r="Q12693" t="s">
        <v>6</v>
      </c>
      <c r="R12693" t="s">
        <v>6</v>
      </c>
      <c r="S12693" t="s">
        <v>6</v>
      </c>
      <c r="T12693" t="s">
        <v>13081</v>
      </c>
      <c r="U12693" t="s">
        <v>6</v>
      </c>
      <c r="V12693" t="s">
        <v>6</v>
      </c>
      <c r="W12693" t="s">
        <v>2903</v>
      </c>
      <c r="X12693" t="s">
        <v>2903</v>
      </c>
      <c r="Y12693" t="s">
        <v>6</v>
      </c>
      <c r="Z12693" t="s">
        <v>6</v>
      </c>
      <c r="AA12693" t="s">
        <v>14842</v>
      </c>
      <c r="AB12693" t="s">
        <v>6</v>
      </c>
      <c r="AC12693" t="s">
        <v>15216</v>
      </c>
    </row>
    <row r="12694" spans="1:29" x14ac:dyDescent="0.3">
      <c r="A12694" t="s">
        <v>341</v>
      </c>
      <c r="B12694" s="35">
        <v>923</v>
      </c>
      <c r="C12694" t="s">
        <v>247</v>
      </c>
      <c r="D12694" s="35">
        <v>1965</v>
      </c>
      <c r="E12694" t="s">
        <v>13096</v>
      </c>
      <c r="F12694" s="34" t="s">
        <v>6</v>
      </c>
      <c r="G12694" s="34" t="s">
        <v>6</v>
      </c>
      <c r="H12694" s="34" t="s">
        <v>6</v>
      </c>
      <c r="I12694" s="34" t="s">
        <v>6</v>
      </c>
      <c r="J12694" s="34" t="s">
        <v>6</v>
      </c>
      <c r="K12694" s="34" t="s">
        <v>6</v>
      </c>
      <c r="L12694" s="34" t="s">
        <v>6</v>
      </c>
      <c r="M12694" s="34" t="s">
        <v>6</v>
      </c>
      <c r="N12694" s="34" t="s">
        <v>6</v>
      </c>
      <c r="O12694" s="34" t="s">
        <v>6</v>
      </c>
      <c r="P12694" s="34" t="s">
        <v>6</v>
      </c>
      <c r="Q12694" t="s">
        <v>6</v>
      </c>
      <c r="R12694" t="s">
        <v>6</v>
      </c>
      <c r="S12694" t="s">
        <v>6</v>
      </c>
      <c r="T12694" t="s">
        <v>13081</v>
      </c>
      <c r="U12694" t="s">
        <v>6</v>
      </c>
      <c r="V12694" t="s">
        <v>6</v>
      </c>
      <c r="W12694" t="s">
        <v>2903</v>
      </c>
      <c r="X12694" t="s">
        <v>2903</v>
      </c>
      <c r="Y12694" t="s">
        <v>6</v>
      </c>
      <c r="Z12694" t="s">
        <v>6</v>
      </c>
      <c r="AA12694" t="s">
        <v>14842</v>
      </c>
      <c r="AB12694" t="s">
        <v>6</v>
      </c>
      <c r="AC12694" t="s">
        <v>15216</v>
      </c>
    </row>
    <row r="12695" spans="1:29" x14ac:dyDescent="0.3">
      <c r="A12695" t="s">
        <v>341</v>
      </c>
      <c r="B12695" s="35">
        <v>923</v>
      </c>
      <c r="C12695" t="s">
        <v>247</v>
      </c>
      <c r="D12695" s="35">
        <v>1966</v>
      </c>
      <c r="E12695" t="s">
        <v>13097</v>
      </c>
      <c r="F12695" s="34" t="s">
        <v>6</v>
      </c>
      <c r="G12695" s="34" t="s">
        <v>6</v>
      </c>
      <c r="H12695" s="34" t="s">
        <v>6</v>
      </c>
      <c r="I12695" s="34" t="s">
        <v>6</v>
      </c>
      <c r="J12695" s="34" t="s">
        <v>6</v>
      </c>
      <c r="K12695" s="34" t="s">
        <v>6</v>
      </c>
      <c r="L12695" s="34" t="s">
        <v>6</v>
      </c>
      <c r="M12695" s="34" t="s">
        <v>6</v>
      </c>
      <c r="N12695" s="34" t="s">
        <v>6</v>
      </c>
      <c r="O12695" s="34" t="s">
        <v>6</v>
      </c>
      <c r="P12695" s="34" t="s">
        <v>6</v>
      </c>
      <c r="Q12695" t="s">
        <v>6</v>
      </c>
      <c r="R12695" t="s">
        <v>6</v>
      </c>
      <c r="S12695" t="s">
        <v>6</v>
      </c>
      <c r="T12695" t="s">
        <v>13081</v>
      </c>
      <c r="U12695" t="s">
        <v>6</v>
      </c>
      <c r="V12695" t="s">
        <v>6</v>
      </c>
      <c r="W12695" t="s">
        <v>2903</v>
      </c>
      <c r="X12695" t="s">
        <v>2903</v>
      </c>
      <c r="Y12695" t="s">
        <v>6</v>
      </c>
      <c r="Z12695" t="s">
        <v>6</v>
      </c>
      <c r="AA12695" t="s">
        <v>14842</v>
      </c>
      <c r="AB12695" t="s">
        <v>6</v>
      </c>
      <c r="AC12695" t="s">
        <v>15216</v>
      </c>
    </row>
    <row r="12696" spans="1:29" x14ac:dyDescent="0.3">
      <c r="A12696" t="s">
        <v>341</v>
      </c>
      <c r="B12696" s="35">
        <v>923</v>
      </c>
      <c r="C12696" t="s">
        <v>247</v>
      </c>
      <c r="D12696" s="35">
        <v>1967</v>
      </c>
      <c r="E12696" t="s">
        <v>13098</v>
      </c>
      <c r="F12696" s="34" t="s">
        <v>6</v>
      </c>
      <c r="G12696" s="34" t="s">
        <v>6</v>
      </c>
      <c r="H12696" s="34" t="s">
        <v>6</v>
      </c>
      <c r="I12696" s="34" t="s">
        <v>6</v>
      </c>
      <c r="J12696" s="34" t="s">
        <v>6</v>
      </c>
      <c r="K12696" s="34" t="s">
        <v>6</v>
      </c>
      <c r="L12696" s="34" t="s">
        <v>6</v>
      </c>
      <c r="M12696" s="34" t="s">
        <v>6</v>
      </c>
      <c r="N12696" s="34" t="s">
        <v>6</v>
      </c>
      <c r="O12696" s="34" t="s">
        <v>6</v>
      </c>
      <c r="P12696" s="34" t="s">
        <v>6</v>
      </c>
      <c r="Q12696" t="s">
        <v>6</v>
      </c>
      <c r="R12696" t="s">
        <v>6</v>
      </c>
      <c r="S12696" t="s">
        <v>6</v>
      </c>
      <c r="T12696" t="s">
        <v>13081</v>
      </c>
      <c r="U12696" t="s">
        <v>6</v>
      </c>
      <c r="V12696" t="s">
        <v>6</v>
      </c>
      <c r="W12696" t="s">
        <v>2903</v>
      </c>
      <c r="X12696" t="s">
        <v>2903</v>
      </c>
      <c r="Y12696" t="s">
        <v>6</v>
      </c>
      <c r="Z12696" t="s">
        <v>6</v>
      </c>
      <c r="AA12696" t="s">
        <v>14842</v>
      </c>
      <c r="AB12696" t="s">
        <v>6</v>
      </c>
      <c r="AC12696" t="s">
        <v>15216</v>
      </c>
    </row>
    <row r="12697" spans="1:29" x14ac:dyDescent="0.3">
      <c r="A12697" t="s">
        <v>341</v>
      </c>
      <c r="B12697" s="35">
        <v>923</v>
      </c>
      <c r="C12697" t="s">
        <v>247</v>
      </c>
      <c r="D12697" s="35">
        <v>1968</v>
      </c>
      <c r="E12697" t="s">
        <v>13099</v>
      </c>
      <c r="F12697" s="34" t="s">
        <v>6</v>
      </c>
      <c r="G12697" s="34" t="s">
        <v>6</v>
      </c>
      <c r="H12697" s="34" t="s">
        <v>6</v>
      </c>
      <c r="I12697" s="34" t="s">
        <v>6</v>
      </c>
      <c r="J12697" s="34" t="s">
        <v>6</v>
      </c>
      <c r="K12697" s="34" t="s">
        <v>6</v>
      </c>
      <c r="L12697" s="34" t="s">
        <v>6</v>
      </c>
      <c r="M12697" s="34" t="s">
        <v>6</v>
      </c>
      <c r="N12697" s="34" t="s">
        <v>6</v>
      </c>
      <c r="O12697" s="34" t="s">
        <v>6</v>
      </c>
      <c r="P12697" s="34" t="s">
        <v>6</v>
      </c>
      <c r="Q12697" t="s">
        <v>6</v>
      </c>
      <c r="R12697" t="s">
        <v>6</v>
      </c>
      <c r="S12697" t="s">
        <v>6</v>
      </c>
      <c r="T12697" t="s">
        <v>13081</v>
      </c>
      <c r="U12697" t="s">
        <v>6</v>
      </c>
      <c r="V12697" t="s">
        <v>6</v>
      </c>
      <c r="W12697" t="s">
        <v>2903</v>
      </c>
      <c r="X12697" t="s">
        <v>2903</v>
      </c>
      <c r="Y12697" t="s">
        <v>6</v>
      </c>
      <c r="Z12697" t="s">
        <v>6</v>
      </c>
      <c r="AA12697" t="s">
        <v>14842</v>
      </c>
      <c r="AB12697" t="s">
        <v>6</v>
      </c>
      <c r="AC12697" t="s">
        <v>15216</v>
      </c>
    </row>
    <row r="12698" spans="1:29" x14ac:dyDescent="0.3">
      <c r="A12698" t="s">
        <v>341</v>
      </c>
      <c r="B12698" s="35">
        <v>923</v>
      </c>
      <c r="C12698" t="s">
        <v>247</v>
      </c>
      <c r="D12698" s="35">
        <v>1969</v>
      </c>
      <c r="E12698" t="s">
        <v>13100</v>
      </c>
      <c r="F12698" s="34" t="s">
        <v>6</v>
      </c>
      <c r="G12698" s="34" t="s">
        <v>6</v>
      </c>
      <c r="H12698" s="34" t="s">
        <v>6</v>
      </c>
      <c r="I12698" s="34" t="s">
        <v>6</v>
      </c>
      <c r="J12698" s="34" t="s">
        <v>6</v>
      </c>
      <c r="K12698" s="34" t="s">
        <v>6</v>
      </c>
      <c r="L12698" s="34" t="s">
        <v>6</v>
      </c>
      <c r="M12698" s="34" t="s">
        <v>6</v>
      </c>
      <c r="N12698" s="34" t="s">
        <v>6</v>
      </c>
      <c r="O12698" s="34" t="s">
        <v>6</v>
      </c>
      <c r="P12698" s="34" t="s">
        <v>6</v>
      </c>
      <c r="Q12698" t="s">
        <v>6</v>
      </c>
      <c r="R12698" t="s">
        <v>6</v>
      </c>
      <c r="S12698" t="s">
        <v>6</v>
      </c>
      <c r="T12698" t="s">
        <v>13081</v>
      </c>
      <c r="U12698" t="s">
        <v>6</v>
      </c>
      <c r="V12698" t="s">
        <v>6</v>
      </c>
      <c r="W12698" t="s">
        <v>2903</v>
      </c>
      <c r="X12698" t="s">
        <v>2903</v>
      </c>
      <c r="Y12698" t="s">
        <v>6</v>
      </c>
      <c r="Z12698" t="s">
        <v>6</v>
      </c>
      <c r="AA12698" t="s">
        <v>14842</v>
      </c>
      <c r="AB12698" t="s">
        <v>6</v>
      </c>
      <c r="AC12698" t="s">
        <v>15216</v>
      </c>
    </row>
    <row r="12699" spans="1:29" x14ac:dyDescent="0.3">
      <c r="A12699" t="s">
        <v>341</v>
      </c>
      <c r="B12699" s="35">
        <v>923</v>
      </c>
      <c r="C12699" t="s">
        <v>247</v>
      </c>
      <c r="D12699" s="35">
        <v>1970</v>
      </c>
      <c r="E12699" t="s">
        <v>13101</v>
      </c>
      <c r="F12699" s="34" t="s">
        <v>6</v>
      </c>
      <c r="G12699" s="34" t="s">
        <v>6</v>
      </c>
      <c r="H12699" s="34" t="s">
        <v>6</v>
      </c>
      <c r="I12699" s="34" t="s">
        <v>6</v>
      </c>
      <c r="J12699" s="34" t="s">
        <v>6</v>
      </c>
      <c r="K12699" s="34" t="s">
        <v>6</v>
      </c>
      <c r="L12699" s="34" t="s">
        <v>6</v>
      </c>
      <c r="M12699" s="34" t="s">
        <v>6</v>
      </c>
      <c r="N12699" s="34" t="s">
        <v>6</v>
      </c>
      <c r="O12699" s="34" t="s">
        <v>6</v>
      </c>
      <c r="P12699" s="34" t="s">
        <v>6</v>
      </c>
      <c r="Q12699" t="s">
        <v>6</v>
      </c>
      <c r="R12699" t="s">
        <v>6</v>
      </c>
      <c r="S12699" t="s">
        <v>6</v>
      </c>
      <c r="T12699" t="s">
        <v>13081</v>
      </c>
      <c r="U12699" t="s">
        <v>6</v>
      </c>
      <c r="V12699" t="s">
        <v>6</v>
      </c>
      <c r="W12699" t="s">
        <v>2903</v>
      </c>
      <c r="X12699" t="s">
        <v>2903</v>
      </c>
      <c r="Y12699" t="s">
        <v>6</v>
      </c>
      <c r="Z12699" t="s">
        <v>6</v>
      </c>
      <c r="AA12699" t="s">
        <v>14842</v>
      </c>
      <c r="AB12699" t="s">
        <v>6</v>
      </c>
      <c r="AC12699" t="s">
        <v>15216</v>
      </c>
    </row>
    <row r="12700" spans="1:29" x14ac:dyDescent="0.3">
      <c r="A12700" t="s">
        <v>341</v>
      </c>
      <c r="B12700" s="35">
        <v>923</v>
      </c>
      <c r="C12700" t="s">
        <v>247</v>
      </c>
      <c r="D12700" s="35">
        <v>1971</v>
      </c>
      <c r="E12700" t="s">
        <v>13102</v>
      </c>
      <c r="F12700" s="34" t="s">
        <v>6</v>
      </c>
      <c r="G12700" s="34" t="s">
        <v>6</v>
      </c>
      <c r="H12700" s="34" t="s">
        <v>6</v>
      </c>
      <c r="I12700" s="34" t="s">
        <v>6</v>
      </c>
      <c r="J12700" s="34" t="s">
        <v>6</v>
      </c>
      <c r="K12700" s="34" t="s">
        <v>6</v>
      </c>
      <c r="L12700" s="34" t="s">
        <v>6</v>
      </c>
      <c r="M12700" s="34" t="s">
        <v>6</v>
      </c>
      <c r="N12700" s="34" t="s">
        <v>6</v>
      </c>
      <c r="O12700" s="34" t="s">
        <v>6</v>
      </c>
      <c r="P12700" s="34" t="s">
        <v>6</v>
      </c>
      <c r="Q12700" t="s">
        <v>6</v>
      </c>
      <c r="R12700" t="s">
        <v>6</v>
      </c>
      <c r="S12700" t="s">
        <v>6</v>
      </c>
      <c r="T12700" t="s">
        <v>13081</v>
      </c>
      <c r="U12700" t="s">
        <v>6</v>
      </c>
      <c r="V12700" t="s">
        <v>6</v>
      </c>
      <c r="W12700" t="s">
        <v>2903</v>
      </c>
      <c r="X12700" t="s">
        <v>2903</v>
      </c>
      <c r="Y12700" t="s">
        <v>6</v>
      </c>
      <c r="Z12700" t="s">
        <v>6</v>
      </c>
      <c r="AA12700" t="s">
        <v>14842</v>
      </c>
      <c r="AB12700" t="s">
        <v>6</v>
      </c>
      <c r="AC12700" t="s">
        <v>15216</v>
      </c>
    </row>
    <row r="12701" spans="1:29" x14ac:dyDescent="0.3">
      <c r="A12701" t="s">
        <v>341</v>
      </c>
      <c r="B12701" s="35">
        <v>923</v>
      </c>
      <c r="C12701" t="s">
        <v>247</v>
      </c>
      <c r="D12701" s="35">
        <v>1972</v>
      </c>
      <c r="E12701" t="s">
        <v>13103</v>
      </c>
      <c r="F12701" s="34" t="s">
        <v>6</v>
      </c>
      <c r="G12701" s="34" t="s">
        <v>6</v>
      </c>
      <c r="H12701" s="34" t="s">
        <v>6</v>
      </c>
      <c r="I12701" s="34" t="s">
        <v>6</v>
      </c>
      <c r="J12701" s="34" t="s">
        <v>6</v>
      </c>
      <c r="K12701" s="34" t="s">
        <v>6</v>
      </c>
      <c r="L12701" s="34" t="s">
        <v>6</v>
      </c>
      <c r="M12701" s="34" t="s">
        <v>6</v>
      </c>
      <c r="N12701" s="34" t="s">
        <v>6</v>
      </c>
      <c r="O12701" s="34" t="s">
        <v>6</v>
      </c>
      <c r="P12701" s="34" t="s">
        <v>6</v>
      </c>
      <c r="Q12701" t="s">
        <v>6</v>
      </c>
      <c r="R12701" t="s">
        <v>6</v>
      </c>
      <c r="S12701" t="s">
        <v>6</v>
      </c>
      <c r="T12701" t="s">
        <v>13081</v>
      </c>
      <c r="U12701" t="s">
        <v>6</v>
      </c>
      <c r="V12701" t="s">
        <v>6</v>
      </c>
      <c r="W12701" t="s">
        <v>2903</v>
      </c>
      <c r="X12701" t="s">
        <v>2903</v>
      </c>
      <c r="Y12701" t="s">
        <v>6</v>
      </c>
      <c r="Z12701" t="s">
        <v>6</v>
      </c>
      <c r="AA12701" t="s">
        <v>14842</v>
      </c>
      <c r="AB12701" t="s">
        <v>6</v>
      </c>
      <c r="AC12701" t="s">
        <v>15216</v>
      </c>
    </row>
    <row r="12702" spans="1:29" x14ac:dyDescent="0.3">
      <c r="A12702" t="s">
        <v>341</v>
      </c>
      <c r="B12702" s="35">
        <v>923</v>
      </c>
      <c r="C12702" t="s">
        <v>247</v>
      </c>
      <c r="D12702" s="35">
        <v>1973</v>
      </c>
      <c r="E12702" t="s">
        <v>13104</v>
      </c>
      <c r="F12702" s="34" t="s">
        <v>6</v>
      </c>
      <c r="G12702" s="34" t="s">
        <v>6</v>
      </c>
      <c r="H12702" s="34" t="s">
        <v>6</v>
      </c>
      <c r="I12702" s="34" t="s">
        <v>6</v>
      </c>
      <c r="J12702" s="34" t="s">
        <v>6</v>
      </c>
      <c r="K12702" s="34" t="s">
        <v>6</v>
      </c>
      <c r="L12702" s="34" t="s">
        <v>6</v>
      </c>
      <c r="M12702" s="34" t="s">
        <v>6</v>
      </c>
      <c r="N12702" s="34" t="s">
        <v>6</v>
      </c>
      <c r="O12702" s="34" t="s">
        <v>6</v>
      </c>
      <c r="P12702" s="34" t="s">
        <v>6</v>
      </c>
      <c r="Q12702" t="s">
        <v>6</v>
      </c>
      <c r="R12702" t="s">
        <v>6</v>
      </c>
      <c r="S12702" t="s">
        <v>6</v>
      </c>
      <c r="T12702" t="s">
        <v>13081</v>
      </c>
      <c r="U12702" t="s">
        <v>6</v>
      </c>
      <c r="V12702" t="s">
        <v>6</v>
      </c>
      <c r="W12702" t="s">
        <v>2903</v>
      </c>
      <c r="X12702" t="s">
        <v>2903</v>
      </c>
      <c r="Y12702" t="s">
        <v>6</v>
      </c>
      <c r="Z12702" t="s">
        <v>6</v>
      </c>
      <c r="AA12702" t="s">
        <v>14842</v>
      </c>
      <c r="AB12702" t="s">
        <v>6</v>
      </c>
      <c r="AC12702" t="s">
        <v>15216</v>
      </c>
    </row>
    <row r="12703" spans="1:29" x14ac:dyDescent="0.3">
      <c r="A12703" t="s">
        <v>341</v>
      </c>
      <c r="B12703" s="35">
        <v>923</v>
      </c>
      <c r="C12703" t="s">
        <v>247</v>
      </c>
      <c r="D12703" s="35">
        <v>1974</v>
      </c>
      <c r="E12703" t="s">
        <v>13105</v>
      </c>
      <c r="F12703" s="34" t="s">
        <v>6</v>
      </c>
      <c r="G12703" s="34" t="s">
        <v>6</v>
      </c>
      <c r="H12703" s="34" t="s">
        <v>6</v>
      </c>
      <c r="I12703" s="34" t="s">
        <v>6</v>
      </c>
      <c r="J12703" s="34" t="s">
        <v>6</v>
      </c>
      <c r="K12703" s="34" t="s">
        <v>6</v>
      </c>
      <c r="L12703" s="34" t="s">
        <v>6</v>
      </c>
      <c r="M12703" s="34" t="s">
        <v>6</v>
      </c>
      <c r="N12703" s="34" t="s">
        <v>6</v>
      </c>
      <c r="O12703" s="34" t="s">
        <v>6</v>
      </c>
      <c r="P12703" s="34" t="s">
        <v>6</v>
      </c>
      <c r="Q12703" t="s">
        <v>6</v>
      </c>
      <c r="R12703" t="s">
        <v>6</v>
      </c>
      <c r="S12703" t="s">
        <v>6</v>
      </c>
      <c r="T12703" t="s">
        <v>13081</v>
      </c>
      <c r="U12703" t="s">
        <v>6</v>
      </c>
      <c r="V12703" t="s">
        <v>6</v>
      </c>
      <c r="W12703" t="s">
        <v>2903</v>
      </c>
      <c r="X12703" t="s">
        <v>2903</v>
      </c>
      <c r="Y12703" t="s">
        <v>6</v>
      </c>
      <c r="Z12703" t="s">
        <v>6</v>
      </c>
      <c r="AA12703" t="s">
        <v>14842</v>
      </c>
      <c r="AB12703" t="s">
        <v>6</v>
      </c>
      <c r="AC12703" t="s">
        <v>15216</v>
      </c>
    </row>
    <row r="12704" spans="1:29" x14ac:dyDescent="0.3">
      <c r="A12704" t="s">
        <v>341</v>
      </c>
      <c r="B12704" s="35">
        <v>923</v>
      </c>
      <c r="C12704" t="s">
        <v>247</v>
      </c>
      <c r="D12704" s="35">
        <v>1975</v>
      </c>
      <c r="E12704" t="s">
        <v>13106</v>
      </c>
      <c r="F12704" s="34" t="s">
        <v>6</v>
      </c>
      <c r="G12704" s="34" t="s">
        <v>6</v>
      </c>
      <c r="H12704" s="34" t="s">
        <v>6</v>
      </c>
      <c r="I12704" s="34" t="s">
        <v>6</v>
      </c>
      <c r="J12704" s="34" t="s">
        <v>6</v>
      </c>
      <c r="K12704" s="34" t="s">
        <v>6</v>
      </c>
      <c r="L12704" s="34" t="s">
        <v>6</v>
      </c>
      <c r="M12704" s="34" t="s">
        <v>6</v>
      </c>
      <c r="N12704" s="34" t="s">
        <v>6</v>
      </c>
      <c r="O12704" s="34" t="s">
        <v>6</v>
      </c>
      <c r="P12704" s="34" t="s">
        <v>6</v>
      </c>
      <c r="Q12704" t="s">
        <v>6</v>
      </c>
      <c r="R12704" t="s">
        <v>6</v>
      </c>
      <c r="S12704" t="s">
        <v>6</v>
      </c>
      <c r="T12704" t="s">
        <v>13081</v>
      </c>
      <c r="U12704" t="s">
        <v>6</v>
      </c>
      <c r="V12704" t="s">
        <v>6</v>
      </c>
      <c r="W12704" t="s">
        <v>2903</v>
      </c>
      <c r="X12704" t="s">
        <v>2903</v>
      </c>
      <c r="Y12704" t="s">
        <v>6</v>
      </c>
      <c r="Z12704" t="s">
        <v>6</v>
      </c>
      <c r="AA12704" t="s">
        <v>14842</v>
      </c>
      <c r="AB12704" t="s">
        <v>6</v>
      </c>
      <c r="AC12704" t="s">
        <v>15216</v>
      </c>
    </row>
    <row r="12705" spans="1:29" x14ac:dyDescent="0.3">
      <c r="A12705" t="s">
        <v>341</v>
      </c>
      <c r="B12705" s="35">
        <v>923</v>
      </c>
      <c r="C12705" t="s">
        <v>247</v>
      </c>
      <c r="D12705" s="35">
        <v>1976</v>
      </c>
      <c r="E12705" t="s">
        <v>13107</v>
      </c>
      <c r="F12705" s="34" t="s">
        <v>6</v>
      </c>
      <c r="G12705" s="34" t="s">
        <v>6</v>
      </c>
      <c r="H12705" s="34" t="s">
        <v>6</v>
      </c>
      <c r="I12705" s="34" t="s">
        <v>6</v>
      </c>
      <c r="J12705" s="34" t="s">
        <v>6</v>
      </c>
      <c r="K12705" s="34" t="s">
        <v>6</v>
      </c>
      <c r="L12705" s="34" t="s">
        <v>6</v>
      </c>
      <c r="M12705" s="34" t="s">
        <v>6</v>
      </c>
      <c r="N12705" s="34" t="s">
        <v>6</v>
      </c>
      <c r="O12705" s="34" t="s">
        <v>6</v>
      </c>
      <c r="P12705" s="34" t="s">
        <v>6</v>
      </c>
      <c r="Q12705" t="s">
        <v>6</v>
      </c>
      <c r="R12705" t="s">
        <v>6</v>
      </c>
      <c r="S12705" t="s">
        <v>6</v>
      </c>
      <c r="T12705" t="s">
        <v>13081</v>
      </c>
      <c r="U12705" t="s">
        <v>6</v>
      </c>
      <c r="V12705" t="s">
        <v>6</v>
      </c>
      <c r="W12705" t="s">
        <v>2903</v>
      </c>
      <c r="X12705" t="s">
        <v>2903</v>
      </c>
      <c r="Y12705" t="s">
        <v>6</v>
      </c>
      <c r="Z12705" t="s">
        <v>6</v>
      </c>
      <c r="AA12705" t="s">
        <v>14842</v>
      </c>
      <c r="AB12705" t="s">
        <v>6</v>
      </c>
      <c r="AC12705" t="s">
        <v>15216</v>
      </c>
    </row>
    <row r="12706" spans="1:29" x14ac:dyDescent="0.3">
      <c r="A12706" t="s">
        <v>341</v>
      </c>
      <c r="B12706" s="35">
        <v>923</v>
      </c>
      <c r="C12706" t="s">
        <v>247</v>
      </c>
      <c r="D12706" s="35">
        <v>1977</v>
      </c>
      <c r="E12706" t="s">
        <v>13108</v>
      </c>
      <c r="F12706" s="34" t="s">
        <v>6</v>
      </c>
      <c r="G12706" s="34" t="s">
        <v>6</v>
      </c>
      <c r="H12706" s="34" t="s">
        <v>6</v>
      </c>
      <c r="I12706" s="34" t="s">
        <v>6</v>
      </c>
      <c r="J12706" s="34" t="s">
        <v>6</v>
      </c>
      <c r="K12706" s="34" t="s">
        <v>6</v>
      </c>
      <c r="L12706" s="34" t="s">
        <v>6</v>
      </c>
      <c r="M12706" s="34" t="s">
        <v>6</v>
      </c>
      <c r="N12706" s="34" t="s">
        <v>6</v>
      </c>
      <c r="O12706" s="34" t="s">
        <v>6</v>
      </c>
      <c r="P12706" s="34" t="s">
        <v>6</v>
      </c>
      <c r="Q12706" t="s">
        <v>6</v>
      </c>
      <c r="R12706" t="s">
        <v>6</v>
      </c>
      <c r="S12706" t="s">
        <v>6</v>
      </c>
      <c r="T12706" t="s">
        <v>13081</v>
      </c>
      <c r="U12706" t="s">
        <v>6</v>
      </c>
      <c r="V12706" t="s">
        <v>6</v>
      </c>
      <c r="W12706" t="s">
        <v>2903</v>
      </c>
      <c r="X12706" t="s">
        <v>2903</v>
      </c>
      <c r="Y12706" t="s">
        <v>6</v>
      </c>
      <c r="Z12706" t="s">
        <v>6</v>
      </c>
      <c r="AA12706" t="s">
        <v>14842</v>
      </c>
      <c r="AB12706" t="s">
        <v>6</v>
      </c>
      <c r="AC12706" t="s">
        <v>15216</v>
      </c>
    </row>
    <row r="12707" spans="1:29" x14ac:dyDescent="0.3">
      <c r="A12707" t="s">
        <v>341</v>
      </c>
      <c r="B12707" s="35">
        <v>923</v>
      </c>
      <c r="C12707" t="s">
        <v>247</v>
      </c>
      <c r="D12707" s="35">
        <v>1978</v>
      </c>
      <c r="E12707" t="s">
        <v>13109</v>
      </c>
      <c r="F12707" s="34" t="s">
        <v>6</v>
      </c>
      <c r="G12707" s="34" t="s">
        <v>6</v>
      </c>
      <c r="H12707" s="34" t="s">
        <v>6</v>
      </c>
      <c r="I12707" s="34" t="s">
        <v>6</v>
      </c>
      <c r="J12707" s="34" t="s">
        <v>6</v>
      </c>
      <c r="K12707" s="34" t="s">
        <v>6</v>
      </c>
      <c r="L12707" s="34" t="s">
        <v>6</v>
      </c>
      <c r="M12707" s="34" t="s">
        <v>6</v>
      </c>
      <c r="N12707" s="34" t="s">
        <v>6</v>
      </c>
      <c r="O12707" s="34" t="s">
        <v>6</v>
      </c>
      <c r="P12707" s="34" t="s">
        <v>6</v>
      </c>
      <c r="Q12707" t="s">
        <v>6</v>
      </c>
      <c r="R12707" t="s">
        <v>6</v>
      </c>
      <c r="S12707" t="s">
        <v>6</v>
      </c>
      <c r="T12707" t="s">
        <v>13081</v>
      </c>
      <c r="U12707" t="s">
        <v>6</v>
      </c>
      <c r="V12707" t="s">
        <v>6</v>
      </c>
      <c r="W12707" t="s">
        <v>2903</v>
      </c>
      <c r="X12707" t="s">
        <v>2903</v>
      </c>
      <c r="Y12707" t="s">
        <v>6</v>
      </c>
      <c r="Z12707" t="s">
        <v>6</v>
      </c>
      <c r="AA12707" t="s">
        <v>14842</v>
      </c>
      <c r="AB12707" t="s">
        <v>6</v>
      </c>
      <c r="AC12707" t="s">
        <v>15216</v>
      </c>
    </row>
    <row r="12708" spans="1:29" x14ac:dyDescent="0.3">
      <c r="A12708" t="s">
        <v>341</v>
      </c>
      <c r="B12708" s="35">
        <v>923</v>
      </c>
      <c r="C12708" t="s">
        <v>247</v>
      </c>
      <c r="D12708" s="35">
        <v>1979</v>
      </c>
      <c r="E12708" t="s">
        <v>13110</v>
      </c>
      <c r="F12708" s="34" t="s">
        <v>6</v>
      </c>
      <c r="G12708" s="34" t="s">
        <v>6</v>
      </c>
      <c r="H12708" s="34" t="s">
        <v>6</v>
      </c>
      <c r="I12708" s="34" t="s">
        <v>6</v>
      </c>
      <c r="J12708" s="34" t="s">
        <v>6</v>
      </c>
      <c r="K12708" s="34" t="s">
        <v>6</v>
      </c>
      <c r="L12708" s="34" t="s">
        <v>6</v>
      </c>
      <c r="M12708" s="34" t="s">
        <v>6</v>
      </c>
      <c r="N12708" s="34" t="s">
        <v>6</v>
      </c>
      <c r="O12708" s="34" t="s">
        <v>6</v>
      </c>
      <c r="P12708" s="34" t="s">
        <v>6</v>
      </c>
      <c r="Q12708" t="s">
        <v>6</v>
      </c>
      <c r="R12708" t="s">
        <v>6</v>
      </c>
      <c r="S12708" t="s">
        <v>6</v>
      </c>
      <c r="T12708" t="s">
        <v>13081</v>
      </c>
      <c r="U12708" t="s">
        <v>6</v>
      </c>
      <c r="V12708" t="s">
        <v>6</v>
      </c>
      <c r="W12708" t="s">
        <v>2903</v>
      </c>
      <c r="X12708" t="s">
        <v>2903</v>
      </c>
      <c r="Y12708" t="s">
        <v>6</v>
      </c>
      <c r="Z12708" t="s">
        <v>6</v>
      </c>
      <c r="AA12708" t="s">
        <v>14842</v>
      </c>
      <c r="AB12708" t="s">
        <v>6</v>
      </c>
      <c r="AC12708" t="s">
        <v>15216</v>
      </c>
    </row>
    <row r="12709" spans="1:29" x14ac:dyDescent="0.3">
      <c r="A12709" t="s">
        <v>341</v>
      </c>
      <c r="B12709" s="35">
        <v>923</v>
      </c>
      <c r="C12709" t="s">
        <v>247</v>
      </c>
      <c r="D12709" s="35">
        <v>1980</v>
      </c>
      <c r="E12709" t="s">
        <v>13111</v>
      </c>
      <c r="F12709" s="34" t="s">
        <v>6</v>
      </c>
      <c r="G12709" s="34" t="s">
        <v>6</v>
      </c>
      <c r="H12709" s="34" t="s">
        <v>6</v>
      </c>
      <c r="I12709" s="34" t="s">
        <v>6</v>
      </c>
      <c r="J12709" s="34" t="s">
        <v>6</v>
      </c>
      <c r="K12709" s="34" t="s">
        <v>6</v>
      </c>
      <c r="L12709" s="34" t="s">
        <v>6</v>
      </c>
      <c r="M12709" s="34" t="s">
        <v>6</v>
      </c>
      <c r="N12709" s="34" t="s">
        <v>6</v>
      </c>
      <c r="O12709" s="34" t="s">
        <v>6</v>
      </c>
      <c r="P12709" s="34" t="s">
        <v>6</v>
      </c>
      <c r="Q12709" t="s">
        <v>6</v>
      </c>
      <c r="R12709" t="s">
        <v>6</v>
      </c>
      <c r="S12709" t="s">
        <v>6</v>
      </c>
      <c r="T12709" t="s">
        <v>13081</v>
      </c>
      <c r="U12709" t="s">
        <v>6</v>
      </c>
      <c r="V12709" t="s">
        <v>6</v>
      </c>
      <c r="W12709" t="s">
        <v>2903</v>
      </c>
      <c r="X12709" t="s">
        <v>2903</v>
      </c>
      <c r="Y12709" t="s">
        <v>6</v>
      </c>
      <c r="Z12709" t="s">
        <v>6</v>
      </c>
      <c r="AA12709" t="s">
        <v>14842</v>
      </c>
      <c r="AB12709" t="s">
        <v>6</v>
      </c>
      <c r="AC12709" t="s">
        <v>15216</v>
      </c>
    </row>
    <row r="12710" spans="1:29" x14ac:dyDescent="0.3">
      <c r="A12710" t="s">
        <v>341</v>
      </c>
      <c r="B12710" s="35">
        <v>923</v>
      </c>
      <c r="C12710" t="s">
        <v>247</v>
      </c>
      <c r="D12710" s="35">
        <v>1981</v>
      </c>
      <c r="E12710" t="s">
        <v>13112</v>
      </c>
      <c r="F12710" s="34" t="s">
        <v>6</v>
      </c>
      <c r="G12710" s="34" t="s">
        <v>6</v>
      </c>
      <c r="H12710" s="34" t="s">
        <v>6</v>
      </c>
      <c r="I12710" s="34" t="s">
        <v>6</v>
      </c>
      <c r="J12710" s="34" t="s">
        <v>6</v>
      </c>
      <c r="K12710" s="34" t="s">
        <v>6</v>
      </c>
      <c r="L12710" s="34" t="s">
        <v>6</v>
      </c>
      <c r="M12710" s="34" t="s">
        <v>6</v>
      </c>
      <c r="N12710" s="34" t="s">
        <v>6</v>
      </c>
      <c r="O12710" s="34" t="s">
        <v>6</v>
      </c>
      <c r="P12710" s="34" t="s">
        <v>6</v>
      </c>
      <c r="Q12710" t="s">
        <v>6</v>
      </c>
      <c r="R12710" t="s">
        <v>6</v>
      </c>
      <c r="S12710" t="s">
        <v>6</v>
      </c>
      <c r="T12710" t="s">
        <v>13081</v>
      </c>
      <c r="U12710" t="s">
        <v>6</v>
      </c>
      <c r="V12710" t="s">
        <v>6</v>
      </c>
      <c r="W12710" t="s">
        <v>2903</v>
      </c>
      <c r="X12710" t="s">
        <v>2903</v>
      </c>
      <c r="Y12710" t="s">
        <v>6</v>
      </c>
      <c r="Z12710" t="s">
        <v>6</v>
      </c>
      <c r="AA12710" t="s">
        <v>14842</v>
      </c>
      <c r="AB12710" t="s">
        <v>6</v>
      </c>
      <c r="AC12710" t="s">
        <v>15216</v>
      </c>
    </row>
    <row r="12711" spans="1:29" x14ac:dyDescent="0.3">
      <c r="A12711" t="s">
        <v>341</v>
      </c>
      <c r="B12711" s="35">
        <v>923</v>
      </c>
      <c r="C12711" t="s">
        <v>247</v>
      </c>
      <c r="D12711" s="35">
        <v>1982</v>
      </c>
      <c r="E12711" t="s">
        <v>13113</v>
      </c>
      <c r="F12711" s="34" t="s">
        <v>6</v>
      </c>
      <c r="G12711" s="34" t="s">
        <v>6</v>
      </c>
      <c r="H12711" s="34" t="s">
        <v>6</v>
      </c>
      <c r="I12711" s="34" t="s">
        <v>6</v>
      </c>
      <c r="J12711" s="34" t="s">
        <v>6</v>
      </c>
      <c r="K12711" s="34" t="s">
        <v>6</v>
      </c>
      <c r="L12711" s="34" t="s">
        <v>6</v>
      </c>
      <c r="M12711" s="34" t="s">
        <v>6</v>
      </c>
      <c r="N12711" s="34" t="s">
        <v>6</v>
      </c>
      <c r="O12711" s="34" t="s">
        <v>6</v>
      </c>
      <c r="P12711" s="34" t="s">
        <v>6</v>
      </c>
      <c r="Q12711" t="s">
        <v>6</v>
      </c>
      <c r="R12711" t="s">
        <v>6</v>
      </c>
      <c r="S12711" t="s">
        <v>6</v>
      </c>
      <c r="T12711" t="s">
        <v>13081</v>
      </c>
      <c r="U12711" t="s">
        <v>6</v>
      </c>
      <c r="V12711" t="s">
        <v>6</v>
      </c>
      <c r="W12711" t="s">
        <v>2903</v>
      </c>
      <c r="X12711" t="s">
        <v>2903</v>
      </c>
      <c r="Y12711" t="s">
        <v>6</v>
      </c>
      <c r="Z12711" t="s">
        <v>6</v>
      </c>
      <c r="AA12711" t="s">
        <v>14842</v>
      </c>
      <c r="AB12711" t="s">
        <v>6</v>
      </c>
      <c r="AC12711" t="s">
        <v>15216</v>
      </c>
    </row>
    <row r="12712" spans="1:29" x14ac:dyDescent="0.3">
      <c r="A12712" t="s">
        <v>341</v>
      </c>
      <c r="B12712" s="35">
        <v>923</v>
      </c>
      <c r="C12712" t="s">
        <v>247</v>
      </c>
      <c r="D12712" s="35">
        <v>1983</v>
      </c>
      <c r="E12712" t="s">
        <v>13114</v>
      </c>
      <c r="F12712" s="34" t="s">
        <v>6</v>
      </c>
      <c r="G12712" s="34" t="s">
        <v>6</v>
      </c>
      <c r="H12712" s="34" t="s">
        <v>6</v>
      </c>
      <c r="I12712" s="34" t="s">
        <v>6</v>
      </c>
      <c r="J12712" s="34" t="s">
        <v>6</v>
      </c>
      <c r="K12712" s="34" t="s">
        <v>6</v>
      </c>
      <c r="L12712" s="34" t="s">
        <v>6</v>
      </c>
      <c r="M12712" s="34" t="s">
        <v>6</v>
      </c>
      <c r="N12712" s="34" t="s">
        <v>6</v>
      </c>
      <c r="O12712" s="34" t="s">
        <v>6</v>
      </c>
      <c r="P12712" s="34" t="s">
        <v>6</v>
      </c>
      <c r="Q12712" t="s">
        <v>6</v>
      </c>
      <c r="R12712" t="s">
        <v>6</v>
      </c>
      <c r="S12712" t="s">
        <v>6</v>
      </c>
      <c r="T12712" t="s">
        <v>13081</v>
      </c>
      <c r="U12712" t="s">
        <v>6</v>
      </c>
      <c r="V12712" t="s">
        <v>6</v>
      </c>
      <c r="W12712" t="s">
        <v>2903</v>
      </c>
      <c r="X12712" t="s">
        <v>2903</v>
      </c>
      <c r="Y12712" t="s">
        <v>6</v>
      </c>
      <c r="Z12712" t="s">
        <v>6</v>
      </c>
      <c r="AA12712" t="s">
        <v>14842</v>
      </c>
      <c r="AB12712" t="s">
        <v>6</v>
      </c>
      <c r="AC12712" t="s">
        <v>15216</v>
      </c>
    </row>
    <row r="12713" spans="1:29" x14ac:dyDescent="0.3">
      <c r="A12713" t="s">
        <v>341</v>
      </c>
      <c r="B12713" s="35">
        <v>923</v>
      </c>
      <c r="C12713" t="s">
        <v>247</v>
      </c>
      <c r="D12713" s="35">
        <v>1984</v>
      </c>
      <c r="E12713" t="s">
        <v>13115</v>
      </c>
      <c r="F12713" s="34" t="s">
        <v>6</v>
      </c>
      <c r="G12713" s="34" t="s">
        <v>6</v>
      </c>
      <c r="H12713" s="34" t="s">
        <v>6</v>
      </c>
      <c r="I12713" s="34" t="s">
        <v>6</v>
      </c>
      <c r="J12713" s="34" t="s">
        <v>6</v>
      </c>
      <c r="K12713" s="34" t="s">
        <v>6</v>
      </c>
      <c r="L12713" s="34" t="s">
        <v>6</v>
      </c>
      <c r="M12713" s="34" t="s">
        <v>6</v>
      </c>
      <c r="N12713" s="34" t="s">
        <v>6</v>
      </c>
      <c r="O12713" s="34" t="s">
        <v>6</v>
      </c>
      <c r="P12713" s="34" t="s">
        <v>6</v>
      </c>
      <c r="Q12713" t="s">
        <v>6</v>
      </c>
      <c r="R12713" t="s">
        <v>6</v>
      </c>
      <c r="S12713" t="s">
        <v>6</v>
      </c>
      <c r="T12713" t="s">
        <v>13081</v>
      </c>
      <c r="U12713" t="s">
        <v>6</v>
      </c>
      <c r="V12713" t="s">
        <v>6</v>
      </c>
      <c r="W12713" t="s">
        <v>2903</v>
      </c>
      <c r="X12713" t="s">
        <v>2903</v>
      </c>
      <c r="Y12713" t="s">
        <v>6</v>
      </c>
      <c r="Z12713" t="s">
        <v>6</v>
      </c>
      <c r="AA12713" t="s">
        <v>14842</v>
      </c>
      <c r="AB12713" t="s">
        <v>6</v>
      </c>
      <c r="AC12713" t="s">
        <v>15216</v>
      </c>
    </row>
    <row r="12714" spans="1:29" x14ac:dyDescent="0.3">
      <c r="A12714" t="s">
        <v>341</v>
      </c>
      <c r="B12714" s="35">
        <v>923</v>
      </c>
      <c r="C12714" t="s">
        <v>247</v>
      </c>
      <c r="D12714" s="35">
        <v>1985</v>
      </c>
      <c r="E12714" t="s">
        <v>13116</v>
      </c>
      <c r="F12714" s="34" t="s">
        <v>6</v>
      </c>
      <c r="G12714" s="34" t="s">
        <v>6</v>
      </c>
      <c r="H12714" s="34" t="s">
        <v>6</v>
      </c>
      <c r="I12714" s="34" t="s">
        <v>6</v>
      </c>
      <c r="J12714" s="34" t="s">
        <v>6</v>
      </c>
      <c r="K12714" s="34" t="s">
        <v>6</v>
      </c>
      <c r="L12714" s="34" t="s">
        <v>6</v>
      </c>
      <c r="M12714" s="34" t="s">
        <v>6</v>
      </c>
      <c r="N12714" s="34" t="s">
        <v>6</v>
      </c>
      <c r="O12714" s="34" t="s">
        <v>6</v>
      </c>
      <c r="P12714" s="34">
        <v>6.6696150310175385E-5</v>
      </c>
      <c r="Q12714" t="s">
        <v>6</v>
      </c>
      <c r="R12714" t="s">
        <v>6</v>
      </c>
      <c r="S12714" t="s">
        <v>6</v>
      </c>
      <c r="T12714" t="s">
        <v>13081</v>
      </c>
      <c r="U12714" t="s">
        <v>6</v>
      </c>
      <c r="V12714" t="s">
        <v>6</v>
      </c>
      <c r="W12714" t="s">
        <v>2903</v>
      </c>
      <c r="X12714" t="s">
        <v>2903</v>
      </c>
      <c r="Y12714" t="s">
        <v>6</v>
      </c>
      <c r="Z12714" t="s">
        <v>6</v>
      </c>
      <c r="AA12714" t="s">
        <v>14842</v>
      </c>
      <c r="AB12714" t="s">
        <v>6</v>
      </c>
      <c r="AC12714" t="s">
        <v>15216</v>
      </c>
    </row>
    <row r="12715" spans="1:29" x14ac:dyDescent="0.3">
      <c r="A12715" t="s">
        <v>341</v>
      </c>
      <c r="B12715" s="35">
        <v>923</v>
      </c>
      <c r="C12715" t="s">
        <v>247</v>
      </c>
      <c r="D12715" s="35">
        <v>1986</v>
      </c>
      <c r="E12715" t="s">
        <v>13117</v>
      </c>
      <c r="F12715" s="34" t="s">
        <v>6</v>
      </c>
      <c r="G12715" s="34" t="s">
        <v>6</v>
      </c>
      <c r="H12715" s="34" t="s">
        <v>6</v>
      </c>
      <c r="I12715" s="34" t="s">
        <v>6</v>
      </c>
      <c r="J12715" s="34" t="s">
        <v>6</v>
      </c>
      <c r="K12715" s="34" t="s">
        <v>6</v>
      </c>
      <c r="L12715" s="34" t="s">
        <v>6</v>
      </c>
      <c r="M12715" s="34" t="s">
        <v>6</v>
      </c>
      <c r="N12715" s="34" t="s">
        <v>6</v>
      </c>
      <c r="O12715" s="34" t="s">
        <v>6</v>
      </c>
      <c r="P12715" s="34">
        <v>6.6249274931212733E-5</v>
      </c>
      <c r="Q12715" t="s">
        <v>6</v>
      </c>
      <c r="R12715" t="s">
        <v>6</v>
      </c>
      <c r="S12715" t="s">
        <v>6</v>
      </c>
      <c r="T12715" t="s">
        <v>13081</v>
      </c>
      <c r="U12715" t="s">
        <v>6</v>
      </c>
      <c r="V12715" t="s">
        <v>6</v>
      </c>
      <c r="W12715" t="s">
        <v>2903</v>
      </c>
      <c r="X12715" t="s">
        <v>2903</v>
      </c>
      <c r="Y12715" t="s">
        <v>6</v>
      </c>
      <c r="Z12715" t="s">
        <v>6</v>
      </c>
      <c r="AA12715" t="s">
        <v>14842</v>
      </c>
      <c r="AB12715" t="s">
        <v>6</v>
      </c>
      <c r="AC12715" t="s">
        <v>15216</v>
      </c>
    </row>
    <row r="12716" spans="1:29" x14ac:dyDescent="0.3">
      <c r="A12716" t="s">
        <v>341</v>
      </c>
      <c r="B12716" s="35">
        <v>923</v>
      </c>
      <c r="C12716" t="s">
        <v>247</v>
      </c>
      <c r="D12716" s="35">
        <v>1987</v>
      </c>
      <c r="E12716" t="s">
        <v>13118</v>
      </c>
      <c r="F12716" s="34" t="s">
        <v>6</v>
      </c>
      <c r="G12716" s="34" t="s">
        <v>6</v>
      </c>
      <c r="H12716" s="34" t="s">
        <v>6</v>
      </c>
      <c r="I12716" s="34" t="s">
        <v>6</v>
      </c>
      <c r="J12716" s="34" t="s">
        <v>6</v>
      </c>
      <c r="K12716" s="34" t="s">
        <v>6</v>
      </c>
      <c r="L12716" s="34" t="s">
        <v>6</v>
      </c>
      <c r="M12716" s="34" t="s">
        <v>6</v>
      </c>
      <c r="N12716" s="34" t="s">
        <v>6</v>
      </c>
      <c r="O12716" s="34" t="s">
        <v>6</v>
      </c>
      <c r="P12716" s="34">
        <v>6.9265683739210617E-5</v>
      </c>
      <c r="Q12716" t="s">
        <v>6</v>
      </c>
      <c r="R12716" t="s">
        <v>6</v>
      </c>
      <c r="S12716" t="s">
        <v>6</v>
      </c>
      <c r="T12716" t="s">
        <v>13081</v>
      </c>
      <c r="U12716" t="s">
        <v>6</v>
      </c>
      <c r="V12716" t="s">
        <v>6</v>
      </c>
      <c r="W12716" t="s">
        <v>2903</v>
      </c>
      <c r="X12716" t="s">
        <v>2903</v>
      </c>
      <c r="Y12716" t="s">
        <v>6</v>
      </c>
      <c r="Z12716" t="s">
        <v>6</v>
      </c>
      <c r="AA12716" t="s">
        <v>14842</v>
      </c>
      <c r="AB12716" t="s">
        <v>6</v>
      </c>
      <c r="AC12716" t="s">
        <v>15216</v>
      </c>
    </row>
    <row r="12717" spans="1:29" x14ac:dyDescent="0.3">
      <c r="A12717" t="s">
        <v>341</v>
      </c>
      <c r="B12717" s="35">
        <v>923</v>
      </c>
      <c r="C12717" t="s">
        <v>247</v>
      </c>
      <c r="D12717" s="35">
        <v>1988</v>
      </c>
      <c r="E12717" t="s">
        <v>13119</v>
      </c>
      <c r="F12717" s="34" t="s">
        <v>6</v>
      </c>
      <c r="G12717" s="34" t="s">
        <v>6</v>
      </c>
      <c r="H12717" s="34" t="s">
        <v>6</v>
      </c>
      <c r="I12717" s="34" t="s">
        <v>6</v>
      </c>
      <c r="J12717" s="34" t="s">
        <v>6</v>
      </c>
      <c r="K12717" s="34" t="s">
        <v>6</v>
      </c>
      <c r="L12717" s="34" t="s">
        <v>6</v>
      </c>
      <c r="M12717" s="34" t="s">
        <v>6</v>
      </c>
      <c r="N12717" s="34" t="s">
        <v>6</v>
      </c>
      <c r="O12717" s="34" t="s">
        <v>6</v>
      </c>
      <c r="P12717" s="34">
        <v>7.686256518157565E-5</v>
      </c>
      <c r="Q12717" t="s">
        <v>6</v>
      </c>
      <c r="R12717" t="s">
        <v>6</v>
      </c>
      <c r="S12717" t="s">
        <v>6</v>
      </c>
      <c r="T12717" t="s">
        <v>13081</v>
      </c>
      <c r="U12717" t="s">
        <v>6</v>
      </c>
      <c r="V12717" t="s">
        <v>6</v>
      </c>
      <c r="W12717" t="s">
        <v>2903</v>
      </c>
      <c r="X12717" t="s">
        <v>2903</v>
      </c>
      <c r="Y12717" t="s">
        <v>6</v>
      </c>
      <c r="Z12717" t="s">
        <v>6</v>
      </c>
      <c r="AA12717" t="s">
        <v>14842</v>
      </c>
      <c r="AB12717" t="s">
        <v>6</v>
      </c>
      <c r="AC12717" t="s">
        <v>15216</v>
      </c>
    </row>
    <row r="12718" spans="1:29" x14ac:dyDescent="0.3">
      <c r="A12718" t="s">
        <v>341</v>
      </c>
      <c r="B12718" s="35">
        <v>923</v>
      </c>
      <c r="C12718" t="s">
        <v>247</v>
      </c>
      <c r="D12718" s="35">
        <v>1989</v>
      </c>
      <c r="E12718" t="s">
        <v>13120</v>
      </c>
      <c r="F12718" s="34" t="s">
        <v>6</v>
      </c>
      <c r="G12718" s="34" t="s">
        <v>6</v>
      </c>
      <c r="H12718" s="34" t="s">
        <v>6</v>
      </c>
      <c r="I12718" s="34" t="s">
        <v>6</v>
      </c>
      <c r="J12718" s="34" t="s">
        <v>6</v>
      </c>
      <c r="K12718" s="34" t="s">
        <v>6</v>
      </c>
      <c r="L12718" s="34" t="s">
        <v>6</v>
      </c>
      <c r="M12718" s="34" t="s">
        <v>6</v>
      </c>
      <c r="N12718" s="34" t="s">
        <v>6</v>
      </c>
      <c r="O12718" s="34" t="s">
        <v>6</v>
      </c>
      <c r="P12718" s="34">
        <v>7.7086002871056962E-5</v>
      </c>
      <c r="Q12718" t="s">
        <v>6</v>
      </c>
      <c r="R12718" t="s">
        <v>6</v>
      </c>
      <c r="S12718" t="s">
        <v>6</v>
      </c>
      <c r="T12718" t="s">
        <v>13081</v>
      </c>
      <c r="U12718" t="s">
        <v>6</v>
      </c>
      <c r="V12718" t="s">
        <v>6</v>
      </c>
      <c r="W12718" t="s">
        <v>2903</v>
      </c>
      <c r="X12718" t="s">
        <v>2903</v>
      </c>
      <c r="Y12718" t="s">
        <v>6</v>
      </c>
      <c r="Z12718" t="s">
        <v>6</v>
      </c>
      <c r="AA12718" t="s">
        <v>14842</v>
      </c>
      <c r="AB12718" t="s">
        <v>6</v>
      </c>
      <c r="AC12718" t="s">
        <v>15216</v>
      </c>
    </row>
    <row r="12719" spans="1:29" x14ac:dyDescent="0.3">
      <c r="A12719" t="s">
        <v>341</v>
      </c>
      <c r="B12719" s="35">
        <v>923</v>
      </c>
      <c r="C12719" t="s">
        <v>247</v>
      </c>
      <c r="D12719" s="35">
        <v>1990</v>
      </c>
      <c r="E12719" t="s">
        <v>13121</v>
      </c>
      <c r="F12719" s="34" t="s">
        <v>6</v>
      </c>
      <c r="G12719" s="34" t="s">
        <v>6</v>
      </c>
      <c r="H12719" s="34" t="s">
        <v>6</v>
      </c>
      <c r="I12719" s="34" t="s">
        <v>6</v>
      </c>
      <c r="J12719" s="34" t="s">
        <v>6</v>
      </c>
      <c r="K12719" s="34" t="s">
        <v>6</v>
      </c>
      <c r="L12719" s="34" t="s">
        <v>6</v>
      </c>
      <c r="M12719" s="34" t="s">
        <v>6</v>
      </c>
      <c r="N12719" s="34" t="s">
        <v>6</v>
      </c>
      <c r="O12719" s="34" t="s">
        <v>6</v>
      </c>
      <c r="P12719" s="34">
        <v>8.1443037815942786E-5</v>
      </c>
      <c r="Q12719" t="s">
        <v>6</v>
      </c>
      <c r="R12719" t="s">
        <v>6</v>
      </c>
      <c r="S12719" t="s">
        <v>6</v>
      </c>
      <c r="T12719" t="s">
        <v>13081</v>
      </c>
      <c r="U12719" t="s">
        <v>6</v>
      </c>
      <c r="V12719" t="s">
        <v>6</v>
      </c>
      <c r="W12719" t="s">
        <v>2903</v>
      </c>
      <c r="X12719" t="s">
        <v>2903</v>
      </c>
      <c r="Y12719" t="s">
        <v>6</v>
      </c>
      <c r="Z12719" t="s">
        <v>6</v>
      </c>
      <c r="AA12719" t="s">
        <v>14842</v>
      </c>
      <c r="AB12719" t="s">
        <v>6</v>
      </c>
      <c r="AC12719" t="s">
        <v>15216</v>
      </c>
    </row>
    <row r="12720" spans="1:29" x14ac:dyDescent="0.3">
      <c r="A12720" t="s">
        <v>341</v>
      </c>
      <c r="B12720" s="35">
        <v>923</v>
      </c>
      <c r="C12720" t="s">
        <v>247</v>
      </c>
      <c r="D12720" s="35">
        <v>1991</v>
      </c>
      <c r="E12720" t="s">
        <v>13122</v>
      </c>
      <c r="F12720" s="34" t="s">
        <v>6</v>
      </c>
      <c r="G12720" s="34" t="s">
        <v>6</v>
      </c>
      <c r="H12720" s="34" t="s">
        <v>6</v>
      </c>
      <c r="I12720" s="34" t="s">
        <v>6</v>
      </c>
      <c r="J12720" s="34" t="s">
        <v>6</v>
      </c>
      <c r="K12720" s="34" t="s">
        <v>6</v>
      </c>
      <c r="L12720" s="34" t="s">
        <v>6</v>
      </c>
      <c r="M12720" s="34" t="s">
        <v>6</v>
      </c>
      <c r="N12720" s="34" t="s">
        <v>6</v>
      </c>
      <c r="O12720" s="34" t="s">
        <v>6</v>
      </c>
      <c r="P12720" s="34">
        <v>1.4949873528840067E-4</v>
      </c>
      <c r="Q12720" t="s">
        <v>6</v>
      </c>
      <c r="R12720" t="s">
        <v>6</v>
      </c>
      <c r="S12720" t="s">
        <v>6</v>
      </c>
      <c r="T12720" t="s">
        <v>13081</v>
      </c>
      <c r="U12720" t="s">
        <v>6</v>
      </c>
      <c r="V12720" t="s">
        <v>6</v>
      </c>
      <c r="W12720" t="s">
        <v>2903</v>
      </c>
      <c r="X12720" t="s">
        <v>2903</v>
      </c>
      <c r="Y12720" t="s">
        <v>6</v>
      </c>
      <c r="Z12720" t="s">
        <v>6</v>
      </c>
      <c r="AA12720" t="s">
        <v>14842</v>
      </c>
      <c r="AB12720" t="s">
        <v>6</v>
      </c>
      <c r="AC12720" t="s">
        <v>15216</v>
      </c>
    </row>
    <row r="12721" spans="1:29" x14ac:dyDescent="0.3">
      <c r="A12721" t="s">
        <v>341</v>
      </c>
      <c r="B12721" s="35">
        <v>923</v>
      </c>
      <c r="C12721" t="s">
        <v>247</v>
      </c>
      <c r="D12721" s="35">
        <v>1992</v>
      </c>
      <c r="E12721" t="s">
        <v>13123</v>
      </c>
      <c r="F12721" s="34" t="s">
        <v>6</v>
      </c>
      <c r="G12721" s="34" t="s">
        <v>6</v>
      </c>
      <c r="H12721" s="34" t="s">
        <v>6</v>
      </c>
      <c r="I12721" s="34" t="s">
        <v>6</v>
      </c>
      <c r="J12721" s="34" t="s">
        <v>6</v>
      </c>
      <c r="K12721" s="34" t="s">
        <v>6</v>
      </c>
      <c r="L12721" s="34" t="s">
        <v>6</v>
      </c>
      <c r="M12721" s="34" t="s">
        <v>6</v>
      </c>
      <c r="N12721" s="34" t="s">
        <v>6</v>
      </c>
      <c r="O12721" s="34" t="s">
        <v>6</v>
      </c>
      <c r="P12721" s="34">
        <v>7.1960000000000004E-4</v>
      </c>
      <c r="Q12721" t="s">
        <v>6</v>
      </c>
      <c r="R12721" t="s">
        <v>6</v>
      </c>
      <c r="S12721" t="s">
        <v>6</v>
      </c>
      <c r="T12721" t="s">
        <v>13081</v>
      </c>
      <c r="U12721" t="s">
        <v>6</v>
      </c>
      <c r="V12721" t="s">
        <v>6</v>
      </c>
      <c r="W12721" t="s">
        <v>2903</v>
      </c>
      <c r="X12721" t="s">
        <v>2903</v>
      </c>
      <c r="Y12721" t="s">
        <v>6</v>
      </c>
      <c r="Z12721" t="s">
        <v>6</v>
      </c>
      <c r="AA12721" t="s">
        <v>14842</v>
      </c>
      <c r="AB12721" t="s">
        <v>6</v>
      </c>
      <c r="AC12721" t="s">
        <v>15216</v>
      </c>
    </row>
    <row r="12722" spans="1:29" x14ac:dyDescent="0.3">
      <c r="A12722" t="s">
        <v>341</v>
      </c>
      <c r="B12722" s="35">
        <v>923</v>
      </c>
      <c r="C12722" t="s">
        <v>247</v>
      </c>
      <c r="D12722" s="35">
        <v>1993</v>
      </c>
      <c r="E12722" t="s">
        <v>13124</v>
      </c>
      <c r="F12722" s="34" t="s">
        <v>6</v>
      </c>
      <c r="G12722" s="34" t="s">
        <v>6</v>
      </c>
      <c r="H12722" s="34" t="s">
        <v>6</v>
      </c>
      <c r="I12722" s="34" t="s">
        <v>6</v>
      </c>
      <c r="J12722" s="34" t="s">
        <v>6</v>
      </c>
      <c r="K12722" s="34" t="s">
        <v>6</v>
      </c>
      <c r="L12722" s="34" t="s">
        <v>6</v>
      </c>
      <c r="M12722" s="34" t="s">
        <v>6</v>
      </c>
      <c r="N12722" s="34" t="s">
        <v>6</v>
      </c>
      <c r="O12722" s="34" t="s">
        <v>6</v>
      </c>
      <c r="P12722" s="34">
        <v>7.0133000000000001E-3</v>
      </c>
      <c r="Q12722" t="s">
        <v>6</v>
      </c>
      <c r="R12722" t="s">
        <v>6</v>
      </c>
      <c r="S12722" t="s">
        <v>6</v>
      </c>
      <c r="T12722" t="s">
        <v>13081</v>
      </c>
      <c r="U12722" t="s">
        <v>6</v>
      </c>
      <c r="V12722" t="s">
        <v>6</v>
      </c>
      <c r="W12722" t="s">
        <v>2903</v>
      </c>
      <c r="X12722" t="s">
        <v>2903</v>
      </c>
      <c r="Y12722" t="s">
        <v>6</v>
      </c>
      <c r="Z12722" t="s">
        <v>6</v>
      </c>
      <c r="AA12722" t="s">
        <v>14842</v>
      </c>
      <c r="AB12722" t="s">
        <v>6</v>
      </c>
      <c r="AC12722" t="s">
        <v>15216</v>
      </c>
    </row>
    <row r="12723" spans="1:29" x14ac:dyDescent="0.3">
      <c r="A12723" t="s">
        <v>341</v>
      </c>
      <c r="B12723" s="35">
        <v>923</v>
      </c>
      <c r="C12723" t="s">
        <v>247</v>
      </c>
      <c r="D12723" s="35">
        <v>1994</v>
      </c>
      <c r="E12723" t="s">
        <v>13125</v>
      </c>
      <c r="F12723" s="34" t="s">
        <v>6</v>
      </c>
      <c r="G12723" s="34" t="s">
        <v>6</v>
      </c>
      <c r="H12723" s="34" t="s">
        <v>6</v>
      </c>
      <c r="I12723" s="34" t="s">
        <v>6</v>
      </c>
      <c r="J12723" s="34" t="s">
        <v>6</v>
      </c>
      <c r="K12723" s="34" t="s">
        <v>6</v>
      </c>
      <c r="L12723" s="34" t="s">
        <v>6</v>
      </c>
      <c r="M12723" s="34" t="s">
        <v>6</v>
      </c>
      <c r="N12723" s="34" t="s">
        <v>6</v>
      </c>
      <c r="O12723" s="34" t="s">
        <v>6</v>
      </c>
      <c r="P12723" s="34">
        <v>2.0199700000000001E-2</v>
      </c>
      <c r="Q12723" t="s">
        <v>6</v>
      </c>
      <c r="R12723" t="s">
        <v>6</v>
      </c>
      <c r="S12723" t="s">
        <v>6</v>
      </c>
      <c r="T12723" t="s">
        <v>13081</v>
      </c>
      <c r="U12723" t="s">
        <v>6</v>
      </c>
      <c r="V12723" t="s">
        <v>6</v>
      </c>
      <c r="W12723" t="s">
        <v>2903</v>
      </c>
      <c r="X12723" t="s">
        <v>2903</v>
      </c>
      <c r="Y12723" t="s">
        <v>6</v>
      </c>
      <c r="Z12723" t="s">
        <v>6</v>
      </c>
      <c r="AA12723" t="s">
        <v>14842</v>
      </c>
      <c r="AB12723" t="s">
        <v>6</v>
      </c>
      <c r="AC12723" t="s">
        <v>15216</v>
      </c>
    </row>
    <row r="12724" spans="1:29" x14ac:dyDescent="0.3">
      <c r="A12724" t="s">
        <v>341</v>
      </c>
      <c r="B12724" s="35">
        <v>923</v>
      </c>
      <c r="C12724" t="s">
        <v>247</v>
      </c>
      <c r="D12724" s="35">
        <v>1995</v>
      </c>
      <c r="E12724" t="s">
        <v>13126</v>
      </c>
      <c r="F12724" s="34" t="s">
        <v>6</v>
      </c>
      <c r="G12724" s="34" t="s">
        <v>6</v>
      </c>
      <c r="H12724" s="34" t="s">
        <v>6</v>
      </c>
      <c r="I12724" s="34" t="s">
        <v>6</v>
      </c>
      <c r="J12724" s="34" t="s">
        <v>6</v>
      </c>
      <c r="K12724" s="34" t="s">
        <v>6</v>
      </c>
      <c r="L12724" s="34" t="s">
        <v>6</v>
      </c>
      <c r="M12724" s="34" t="s">
        <v>6</v>
      </c>
      <c r="N12724" s="34" t="s">
        <v>6</v>
      </c>
      <c r="O12724" s="34" t="s">
        <v>6</v>
      </c>
      <c r="P12724" s="34">
        <v>6.4833000000000002E-2</v>
      </c>
      <c r="Q12724" t="s">
        <v>6</v>
      </c>
      <c r="R12724" t="s">
        <v>6</v>
      </c>
      <c r="S12724" t="s">
        <v>6</v>
      </c>
      <c r="T12724" t="s">
        <v>13081</v>
      </c>
      <c r="U12724" t="s">
        <v>6</v>
      </c>
      <c r="V12724" t="s">
        <v>6</v>
      </c>
      <c r="W12724" t="s">
        <v>2903</v>
      </c>
      <c r="X12724" t="s">
        <v>2903</v>
      </c>
      <c r="Y12724" t="s">
        <v>6</v>
      </c>
      <c r="Z12724" t="s">
        <v>6</v>
      </c>
      <c r="AA12724" t="s">
        <v>14842</v>
      </c>
      <c r="AB12724" t="s">
        <v>6</v>
      </c>
      <c r="AC12724" t="s">
        <v>15216</v>
      </c>
    </row>
    <row r="12725" spans="1:29" x14ac:dyDescent="0.3">
      <c r="A12725" t="s">
        <v>341</v>
      </c>
      <c r="B12725" s="35">
        <v>923</v>
      </c>
      <c r="C12725" t="s">
        <v>247</v>
      </c>
      <c r="D12725" s="35">
        <v>1996</v>
      </c>
      <c r="E12725" t="s">
        <v>13127</v>
      </c>
      <c r="F12725" s="34" t="s">
        <v>6</v>
      </c>
      <c r="G12725" s="34" t="s">
        <v>6</v>
      </c>
      <c r="H12725" s="34" t="s">
        <v>6</v>
      </c>
      <c r="I12725" s="34" t="s">
        <v>6</v>
      </c>
      <c r="J12725" s="34" t="s">
        <v>6</v>
      </c>
      <c r="K12725" s="34" t="s">
        <v>6</v>
      </c>
      <c r="L12725" s="34" t="s">
        <v>6</v>
      </c>
      <c r="M12725" s="34" t="s">
        <v>6</v>
      </c>
      <c r="N12725" s="34" t="s">
        <v>6</v>
      </c>
      <c r="O12725" s="34" t="s">
        <v>6</v>
      </c>
      <c r="P12725" s="34">
        <v>0.30845299999999998</v>
      </c>
      <c r="Q12725" t="s">
        <v>6</v>
      </c>
      <c r="R12725" t="s">
        <v>6</v>
      </c>
      <c r="S12725" t="s">
        <v>6</v>
      </c>
      <c r="T12725" t="s">
        <v>13081</v>
      </c>
      <c r="U12725" t="s">
        <v>6</v>
      </c>
      <c r="V12725" t="s">
        <v>6</v>
      </c>
      <c r="W12725" t="s">
        <v>2903</v>
      </c>
      <c r="X12725" t="s">
        <v>2903</v>
      </c>
      <c r="Y12725" t="s">
        <v>6</v>
      </c>
      <c r="Z12725" t="s">
        <v>6</v>
      </c>
      <c r="AA12725" t="s">
        <v>14842</v>
      </c>
      <c r="AB12725" t="s">
        <v>6</v>
      </c>
      <c r="AC12725" t="s">
        <v>15216</v>
      </c>
    </row>
    <row r="12726" spans="1:29" x14ac:dyDescent="0.3">
      <c r="A12726" t="s">
        <v>341</v>
      </c>
      <c r="B12726" s="35">
        <v>923</v>
      </c>
      <c r="C12726" t="s">
        <v>247</v>
      </c>
      <c r="D12726" s="35">
        <v>1997</v>
      </c>
      <c r="E12726" t="s">
        <v>13128</v>
      </c>
      <c r="F12726" s="34" t="s">
        <v>6</v>
      </c>
      <c r="G12726" s="34" t="s">
        <v>6</v>
      </c>
      <c r="H12726" s="34" t="s">
        <v>6</v>
      </c>
      <c r="I12726" s="34" t="s">
        <v>6</v>
      </c>
      <c r="J12726" s="34" t="s">
        <v>6</v>
      </c>
      <c r="K12726" s="34" t="s">
        <v>6</v>
      </c>
      <c r="L12726" s="34" t="s">
        <v>6</v>
      </c>
      <c r="M12726" s="34" t="s">
        <v>6</v>
      </c>
      <c r="N12726" s="34" t="s">
        <v>6</v>
      </c>
      <c r="O12726" s="34" t="s">
        <v>6</v>
      </c>
      <c r="P12726" s="34">
        <v>0.631984133245165</v>
      </c>
      <c r="Q12726" t="s">
        <v>6</v>
      </c>
      <c r="R12726" t="s">
        <v>6</v>
      </c>
      <c r="S12726" t="s">
        <v>6</v>
      </c>
      <c r="T12726" t="s">
        <v>13081</v>
      </c>
      <c r="U12726" t="s">
        <v>6</v>
      </c>
      <c r="V12726" t="s">
        <v>6</v>
      </c>
      <c r="W12726" t="s">
        <v>2903</v>
      </c>
      <c r="X12726" t="s">
        <v>2903</v>
      </c>
      <c r="Y12726" t="s">
        <v>6</v>
      </c>
      <c r="Z12726" t="s">
        <v>6</v>
      </c>
      <c r="AA12726" t="s">
        <v>14842</v>
      </c>
      <c r="AB12726" t="s">
        <v>6</v>
      </c>
      <c r="AC12726" t="s">
        <v>15216</v>
      </c>
    </row>
    <row r="12727" spans="1:29" x14ac:dyDescent="0.3">
      <c r="A12727" t="s">
        <v>341</v>
      </c>
      <c r="B12727" s="35">
        <v>923</v>
      </c>
      <c r="C12727" t="s">
        <v>247</v>
      </c>
      <c r="D12727" s="35">
        <v>1998</v>
      </c>
      <c r="E12727" t="s">
        <v>13129</v>
      </c>
      <c r="F12727" s="34" t="s">
        <v>6</v>
      </c>
      <c r="G12727" s="34" t="s">
        <v>6</v>
      </c>
      <c r="H12727" s="34" t="s">
        <v>6</v>
      </c>
      <c r="I12727" s="34">
        <v>11.69757628400845</v>
      </c>
      <c r="J12727" s="34" t="s">
        <v>6</v>
      </c>
      <c r="K12727" s="34" t="s">
        <v>6</v>
      </c>
      <c r="L12727" s="34" t="s">
        <v>6</v>
      </c>
      <c r="M12727" s="34" t="s">
        <v>6</v>
      </c>
      <c r="N12727" s="34">
        <v>96.566523605150223</v>
      </c>
      <c r="O12727" s="34" t="s">
        <v>6</v>
      </c>
      <c r="P12727" s="34">
        <v>1.0251999999999999</v>
      </c>
      <c r="Q12727" t="s">
        <v>6</v>
      </c>
      <c r="R12727" t="s">
        <v>6</v>
      </c>
      <c r="S12727" t="s">
        <v>6</v>
      </c>
      <c r="T12727" t="s">
        <v>13081</v>
      </c>
      <c r="U12727" t="s">
        <v>6</v>
      </c>
      <c r="V12727" t="s">
        <v>6</v>
      </c>
      <c r="W12727" t="s">
        <v>2903</v>
      </c>
      <c r="X12727" t="s">
        <v>2903</v>
      </c>
      <c r="Y12727" t="s">
        <v>6</v>
      </c>
      <c r="Z12727" t="s">
        <v>6</v>
      </c>
      <c r="AA12727" t="s">
        <v>14842</v>
      </c>
      <c r="AB12727" t="s">
        <v>6</v>
      </c>
      <c r="AC12727" t="s">
        <v>15216</v>
      </c>
    </row>
    <row r="12728" spans="1:29" x14ac:dyDescent="0.3">
      <c r="A12728" t="s">
        <v>341</v>
      </c>
      <c r="B12728" s="35">
        <v>923</v>
      </c>
      <c r="C12728" t="s">
        <v>247</v>
      </c>
      <c r="D12728" s="35">
        <v>1999</v>
      </c>
      <c r="E12728" t="s">
        <v>13130</v>
      </c>
      <c r="F12728" s="34" t="s">
        <v>6</v>
      </c>
      <c r="G12728" s="34" t="s">
        <v>6</v>
      </c>
      <c r="H12728" s="34" t="s">
        <v>6</v>
      </c>
      <c r="I12728" s="34">
        <v>10.943078649460995</v>
      </c>
      <c r="J12728" s="34" t="s">
        <v>6</v>
      </c>
      <c r="K12728" s="34" t="s">
        <v>6</v>
      </c>
      <c r="L12728" s="34" t="s">
        <v>6</v>
      </c>
      <c r="M12728" s="34" t="s">
        <v>6</v>
      </c>
      <c r="N12728" s="34">
        <v>107.80669144981412</v>
      </c>
      <c r="O12728" s="34" t="s">
        <v>6</v>
      </c>
      <c r="P12728" s="34">
        <v>1.345</v>
      </c>
      <c r="Q12728" t="s">
        <v>6</v>
      </c>
      <c r="R12728" t="s">
        <v>6</v>
      </c>
      <c r="S12728" t="s">
        <v>6</v>
      </c>
      <c r="T12728" t="s">
        <v>13081</v>
      </c>
      <c r="U12728" t="s">
        <v>6</v>
      </c>
      <c r="V12728" t="s">
        <v>6</v>
      </c>
      <c r="W12728" t="s">
        <v>2903</v>
      </c>
      <c r="X12728" t="s">
        <v>2903</v>
      </c>
      <c r="Y12728" t="s">
        <v>6</v>
      </c>
      <c r="Z12728" t="s">
        <v>6</v>
      </c>
      <c r="AA12728" t="s">
        <v>14842</v>
      </c>
      <c r="AB12728" t="s">
        <v>6</v>
      </c>
      <c r="AC12728" t="s">
        <v>15216</v>
      </c>
    </row>
    <row r="12729" spans="1:29" x14ac:dyDescent="0.3">
      <c r="A12729" t="s">
        <v>341</v>
      </c>
      <c r="B12729" s="35">
        <v>923</v>
      </c>
      <c r="C12729" t="s">
        <v>247</v>
      </c>
      <c r="D12729" s="35">
        <v>2000</v>
      </c>
      <c r="E12729" t="s">
        <v>13131</v>
      </c>
      <c r="F12729" s="34" t="s">
        <v>6</v>
      </c>
      <c r="G12729" s="34" t="s">
        <v>6</v>
      </c>
      <c r="H12729" s="34" t="s">
        <v>6</v>
      </c>
      <c r="I12729" s="34">
        <v>14.049993779077248</v>
      </c>
      <c r="J12729" s="34" t="s">
        <v>6</v>
      </c>
      <c r="K12729" s="34" t="s">
        <v>6</v>
      </c>
      <c r="L12729" s="34" t="s">
        <v>6</v>
      </c>
      <c r="M12729" s="34" t="s">
        <v>6</v>
      </c>
      <c r="N12729" s="34">
        <v>111.42890746838326</v>
      </c>
      <c r="O12729" s="34" t="s">
        <v>6</v>
      </c>
      <c r="P12729" s="34">
        <v>1.8067</v>
      </c>
      <c r="Q12729" t="s">
        <v>6</v>
      </c>
      <c r="R12729" t="s">
        <v>6</v>
      </c>
      <c r="S12729" t="s">
        <v>6</v>
      </c>
      <c r="T12729" t="s">
        <v>13081</v>
      </c>
      <c r="U12729" t="s">
        <v>6</v>
      </c>
      <c r="V12729" t="s">
        <v>6</v>
      </c>
      <c r="W12729" t="s">
        <v>2903</v>
      </c>
      <c r="X12729" t="s">
        <v>2903</v>
      </c>
      <c r="Y12729" t="s">
        <v>6</v>
      </c>
      <c r="Z12729" t="s">
        <v>6</v>
      </c>
      <c r="AA12729" t="s">
        <v>14842</v>
      </c>
      <c r="AB12729" t="s">
        <v>6</v>
      </c>
      <c r="AC12729" t="s">
        <v>15216</v>
      </c>
    </row>
    <row r="12730" spans="1:29" x14ac:dyDescent="0.3">
      <c r="A12730" t="s">
        <v>341</v>
      </c>
      <c r="B12730" s="35">
        <v>923</v>
      </c>
      <c r="C12730" t="s">
        <v>247</v>
      </c>
      <c r="D12730" s="35">
        <v>2001</v>
      </c>
      <c r="E12730" t="s">
        <v>13132</v>
      </c>
      <c r="F12730" s="34" t="s">
        <v>6</v>
      </c>
      <c r="G12730" s="34" t="s">
        <v>6</v>
      </c>
      <c r="H12730" s="34" t="s">
        <v>6</v>
      </c>
      <c r="I12730" s="34">
        <v>14.827979300187092</v>
      </c>
      <c r="J12730" s="34">
        <v>0.78610107081724456</v>
      </c>
      <c r="K12730" s="34">
        <v>14.041878229369848</v>
      </c>
      <c r="L12730" s="34" t="s">
        <v>6</v>
      </c>
      <c r="M12730" s="34" t="s">
        <v>6</v>
      </c>
      <c r="N12730" s="34">
        <v>99.448644068408882</v>
      </c>
      <c r="O12730" s="34" t="s">
        <v>6</v>
      </c>
      <c r="P12730" s="34">
        <v>2.5121000000000002</v>
      </c>
      <c r="Q12730" t="s">
        <v>6</v>
      </c>
      <c r="R12730" t="s">
        <v>6</v>
      </c>
      <c r="S12730" t="s">
        <v>6</v>
      </c>
      <c r="T12730" t="s">
        <v>13081</v>
      </c>
      <c r="U12730" t="s">
        <v>6</v>
      </c>
      <c r="V12730" t="s">
        <v>6</v>
      </c>
      <c r="W12730" t="s">
        <v>2903</v>
      </c>
      <c r="X12730" t="s">
        <v>2903</v>
      </c>
      <c r="Y12730" t="s">
        <v>6</v>
      </c>
      <c r="Z12730" t="s">
        <v>6</v>
      </c>
      <c r="AA12730" t="s">
        <v>14842</v>
      </c>
      <c r="AB12730" t="s">
        <v>6</v>
      </c>
      <c r="AC12730" t="s">
        <v>15216</v>
      </c>
    </row>
    <row r="12731" spans="1:29" x14ac:dyDescent="0.3">
      <c r="A12731" t="s">
        <v>341</v>
      </c>
      <c r="B12731">
        <v>923</v>
      </c>
      <c r="C12731" t="s">
        <v>247</v>
      </c>
      <c r="D12731">
        <v>2002</v>
      </c>
      <c r="E12731" t="s">
        <v>13133</v>
      </c>
      <c r="F12731" s="34" t="s">
        <v>6</v>
      </c>
      <c r="G12731" s="34" t="s">
        <v>6</v>
      </c>
      <c r="H12731" s="34" t="s">
        <v>6</v>
      </c>
      <c r="I12731" s="34">
        <v>12.892924265980984</v>
      </c>
      <c r="J12731" s="34">
        <v>0.66076182503139402</v>
      </c>
      <c r="K12731" s="34">
        <v>12.232162440949592</v>
      </c>
      <c r="L12731" s="34" t="s">
        <v>6</v>
      </c>
      <c r="M12731" s="34" t="s">
        <v>6</v>
      </c>
      <c r="N12731" s="34">
        <v>98.296911609019318</v>
      </c>
      <c r="O12731" s="34" t="s">
        <v>6</v>
      </c>
      <c r="P12731" s="34">
        <v>3.3445999999999998</v>
      </c>
      <c r="Q12731" t="s">
        <v>6</v>
      </c>
      <c r="R12731" t="s">
        <v>6</v>
      </c>
      <c r="S12731" t="s">
        <v>6</v>
      </c>
      <c r="T12731" t="s">
        <v>13081</v>
      </c>
      <c r="U12731" t="s">
        <v>6</v>
      </c>
      <c r="V12731" t="s">
        <v>6</v>
      </c>
      <c r="W12731" t="s">
        <v>2903</v>
      </c>
      <c r="X12731" t="s">
        <v>2903</v>
      </c>
      <c r="Y12731" t="s">
        <v>6</v>
      </c>
      <c r="Z12731" t="s">
        <v>6</v>
      </c>
      <c r="AA12731" t="s">
        <v>14842</v>
      </c>
      <c r="AB12731" t="s">
        <v>6</v>
      </c>
      <c r="AC12731" t="s">
        <v>15216</v>
      </c>
    </row>
    <row r="12732" spans="1:29" x14ac:dyDescent="0.3">
      <c r="A12732" t="s">
        <v>341</v>
      </c>
      <c r="B12732" s="35">
        <v>923</v>
      </c>
      <c r="C12732" t="s">
        <v>247</v>
      </c>
      <c r="D12732" s="35">
        <v>2003</v>
      </c>
      <c r="E12732" t="s">
        <v>13134</v>
      </c>
      <c r="F12732" s="34" t="s">
        <v>6</v>
      </c>
      <c r="G12732" s="34" t="s">
        <v>6</v>
      </c>
      <c r="H12732" s="34" t="s">
        <v>6</v>
      </c>
      <c r="I12732" s="34">
        <v>12.03817186514776</v>
      </c>
      <c r="J12732" s="34">
        <v>0.72004220438017574</v>
      </c>
      <c r="K12732" s="34">
        <v>11.318129660767582</v>
      </c>
      <c r="L12732" s="34" t="s">
        <v>6</v>
      </c>
      <c r="M12732" s="34" t="s">
        <v>6</v>
      </c>
      <c r="N12732" s="34">
        <v>69.760187845582422</v>
      </c>
      <c r="O12732" s="34" t="s">
        <v>6</v>
      </c>
      <c r="P12732" s="34">
        <v>4.7577999999999996</v>
      </c>
      <c r="Q12732" t="s">
        <v>6</v>
      </c>
      <c r="R12732" t="s">
        <v>6</v>
      </c>
      <c r="S12732" t="s">
        <v>6</v>
      </c>
      <c r="T12732" t="s">
        <v>13081</v>
      </c>
      <c r="U12732" t="s">
        <v>6</v>
      </c>
      <c r="V12732" t="s">
        <v>6</v>
      </c>
      <c r="W12732" t="s">
        <v>2903</v>
      </c>
      <c r="X12732" t="s">
        <v>2903</v>
      </c>
      <c r="Y12732" t="s">
        <v>6</v>
      </c>
      <c r="Z12732" t="s">
        <v>6</v>
      </c>
      <c r="AA12732" t="s">
        <v>14842</v>
      </c>
      <c r="AB12732" t="s">
        <v>6</v>
      </c>
      <c r="AC12732" t="s">
        <v>15216</v>
      </c>
    </row>
    <row r="12733" spans="1:29" x14ac:dyDescent="0.3">
      <c r="A12733" t="s">
        <v>341</v>
      </c>
      <c r="B12733" s="35">
        <v>923</v>
      </c>
      <c r="C12733" t="s">
        <v>247</v>
      </c>
      <c r="D12733" s="35">
        <v>2004</v>
      </c>
      <c r="E12733" t="s">
        <v>13135</v>
      </c>
      <c r="F12733" s="34" t="s">
        <v>6</v>
      </c>
      <c r="G12733" s="34" t="s">
        <v>6</v>
      </c>
      <c r="H12733" s="34" t="s">
        <v>6</v>
      </c>
      <c r="I12733" s="34">
        <v>4.344133997379668</v>
      </c>
      <c r="J12733" s="34">
        <v>1.3291556039819772</v>
      </c>
      <c r="K12733" s="34">
        <v>3.0149783933976901</v>
      </c>
      <c r="L12733" s="34" t="s">
        <v>6</v>
      </c>
      <c r="M12733" s="34" t="s">
        <v>6</v>
      </c>
      <c r="N12733" s="34">
        <v>49.412182060505174</v>
      </c>
      <c r="O12733" s="34" t="s">
        <v>6</v>
      </c>
      <c r="P12733" s="34">
        <v>6.1575302962879999</v>
      </c>
      <c r="Q12733" t="s">
        <v>6</v>
      </c>
      <c r="R12733" t="s">
        <v>6</v>
      </c>
      <c r="S12733" t="s">
        <v>6</v>
      </c>
      <c r="T12733" t="s">
        <v>13081</v>
      </c>
      <c r="U12733" t="s">
        <v>6</v>
      </c>
      <c r="V12733" t="s">
        <v>6</v>
      </c>
      <c r="W12733" t="s">
        <v>2903</v>
      </c>
      <c r="X12733" t="s">
        <v>2903</v>
      </c>
      <c r="Y12733" t="s">
        <v>6</v>
      </c>
      <c r="Z12733" t="s">
        <v>6</v>
      </c>
      <c r="AA12733" t="s">
        <v>14842</v>
      </c>
      <c r="AB12733" t="s">
        <v>6</v>
      </c>
      <c r="AC12733" t="s">
        <v>15216</v>
      </c>
    </row>
    <row r="12734" spans="1:29" x14ac:dyDescent="0.3">
      <c r="A12734" t="s">
        <v>341</v>
      </c>
      <c r="B12734" s="35">
        <v>923</v>
      </c>
      <c r="C12734" t="s">
        <v>247</v>
      </c>
      <c r="D12734" s="35">
        <v>2005</v>
      </c>
      <c r="E12734" t="s">
        <v>13136</v>
      </c>
      <c r="F12734" s="34" t="s">
        <v>6</v>
      </c>
      <c r="G12734" s="34" t="s">
        <v>6</v>
      </c>
      <c r="H12734" s="34" t="s">
        <v>6</v>
      </c>
      <c r="I12734" s="34">
        <v>6.3708715719053366</v>
      </c>
      <c r="J12734" s="34">
        <v>1.5252184032390597</v>
      </c>
      <c r="K12734" s="34">
        <v>4.8456531686662778</v>
      </c>
      <c r="L12734" s="34" t="s">
        <v>6</v>
      </c>
      <c r="M12734" s="34" t="s">
        <v>6</v>
      </c>
      <c r="N12734" s="34">
        <v>45.843282157767163</v>
      </c>
      <c r="O12734" s="34" t="s">
        <v>6</v>
      </c>
      <c r="P12734" s="34">
        <v>7.2011414736899804</v>
      </c>
      <c r="Q12734" t="s">
        <v>6</v>
      </c>
      <c r="R12734" t="s">
        <v>6</v>
      </c>
      <c r="S12734" t="s">
        <v>6</v>
      </c>
      <c r="T12734" t="s">
        <v>13081</v>
      </c>
      <c r="U12734" t="s">
        <v>6</v>
      </c>
      <c r="V12734" t="s">
        <v>6</v>
      </c>
      <c r="W12734" t="s">
        <v>2903</v>
      </c>
      <c r="X12734" t="s">
        <v>2903</v>
      </c>
      <c r="Y12734" t="s">
        <v>6</v>
      </c>
      <c r="Z12734" t="s">
        <v>6</v>
      </c>
      <c r="AA12734" t="s">
        <v>14842</v>
      </c>
      <c r="AB12734" t="s">
        <v>6</v>
      </c>
      <c r="AC12734" t="s">
        <v>15216</v>
      </c>
    </row>
    <row r="12735" spans="1:29" x14ac:dyDescent="0.3">
      <c r="A12735" t="s">
        <v>341</v>
      </c>
      <c r="B12735" s="35">
        <v>923</v>
      </c>
      <c r="C12735" t="s">
        <v>247</v>
      </c>
      <c r="D12735" s="35">
        <v>2006</v>
      </c>
      <c r="E12735" t="s">
        <v>13137</v>
      </c>
      <c r="F12735" s="34" t="s">
        <v>6</v>
      </c>
      <c r="G12735" s="34" t="s">
        <v>6</v>
      </c>
      <c r="H12735" s="34" t="s">
        <v>6</v>
      </c>
      <c r="I12735" s="34">
        <v>7.2539060201462444</v>
      </c>
      <c r="J12735" s="34">
        <v>2.2090193481590128</v>
      </c>
      <c r="K12735" s="34">
        <v>5.0448866719872312</v>
      </c>
      <c r="L12735" s="34" t="s">
        <v>6</v>
      </c>
      <c r="M12735" s="34" t="s">
        <v>6</v>
      </c>
      <c r="N12735" s="34">
        <v>36.806967363464658</v>
      </c>
      <c r="O12735" s="34" t="s">
        <v>6</v>
      </c>
      <c r="P12735" s="34">
        <v>9.2721999999999998</v>
      </c>
      <c r="Q12735" t="s">
        <v>6</v>
      </c>
      <c r="R12735" t="s">
        <v>6</v>
      </c>
      <c r="S12735" t="s">
        <v>6</v>
      </c>
      <c r="T12735" t="s">
        <v>13081</v>
      </c>
      <c r="U12735" t="s">
        <v>6</v>
      </c>
      <c r="V12735" t="s">
        <v>6</v>
      </c>
      <c r="W12735" t="s">
        <v>2903</v>
      </c>
      <c r="X12735" t="s">
        <v>2903</v>
      </c>
      <c r="Y12735" t="s">
        <v>6</v>
      </c>
      <c r="Z12735" t="s">
        <v>6</v>
      </c>
      <c r="AA12735" t="s">
        <v>14842</v>
      </c>
      <c r="AB12735" t="s">
        <v>6</v>
      </c>
      <c r="AC12735" t="s">
        <v>15216</v>
      </c>
    </row>
    <row r="12736" spans="1:29" x14ac:dyDescent="0.3">
      <c r="A12736" t="s">
        <v>341</v>
      </c>
      <c r="B12736" s="35">
        <v>923</v>
      </c>
      <c r="C12736" t="s">
        <v>247</v>
      </c>
      <c r="D12736" s="35">
        <v>2007</v>
      </c>
      <c r="E12736" t="s">
        <v>13138</v>
      </c>
      <c r="F12736" s="34" t="s">
        <v>6</v>
      </c>
      <c r="G12736" s="34" t="s">
        <v>6</v>
      </c>
      <c r="H12736" s="34" t="s">
        <v>6</v>
      </c>
      <c r="I12736" s="34">
        <v>12.044870333419409</v>
      </c>
      <c r="J12736" s="34">
        <v>3.7976904778672425</v>
      </c>
      <c r="K12736" s="34">
        <v>8.2471798555521652</v>
      </c>
      <c r="L12736" s="34" t="s">
        <v>6</v>
      </c>
      <c r="M12736" s="34" t="s">
        <v>6</v>
      </c>
      <c r="N12736" s="34">
        <v>34.269358411498786</v>
      </c>
      <c r="O12736" s="34" t="s">
        <v>6</v>
      </c>
      <c r="P12736" s="34">
        <v>12.7797</v>
      </c>
      <c r="Q12736" t="s">
        <v>6</v>
      </c>
      <c r="R12736" t="s">
        <v>6</v>
      </c>
      <c r="S12736" t="s">
        <v>6</v>
      </c>
      <c r="T12736" t="s">
        <v>13081</v>
      </c>
      <c r="U12736" t="s">
        <v>6</v>
      </c>
      <c r="V12736" t="s">
        <v>6</v>
      </c>
      <c r="W12736" t="s">
        <v>2903</v>
      </c>
      <c r="X12736" t="s">
        <v>2903</v>
      </c>
      <c r="Y12736" t="s">
        <v>6</v>
      </c>
      <c r="Z12736" t="s">
        <v>6</v>
      </c>
      <c r="AA12736" t="s">
        <v>14842</v>
      </c>
      <c r="AB12736" t="s">
        <v>6</v>
      </c>
      <c r="AC12736" t="s">
        <v>15216</v>
      </c>
    </row>
    <row r="12737" spans="1:29" x14ac:dyDescent="0.3">
      <c r="A12737" t="s">
        <v>341</v>
      </c>
      <c r="B12737" s="35">
        <v>923</v>
      </c>
      <c r="C12737" t="s">
        <v>247</v>
      </c>
      <c r="D12737" s="35">
        <v>2008</v>
      </c>
      <c r="E12737" t="s">
        <v>13139</v>
      </c>
      <c r="F12737" s="34" t="s">
        <v>6</v>
      </c>
      <c r="G12737" s="34" t="s">
        <v>6</v>
      </c>
      <c r="H12737" s="34" t="s">
        <v>6</v>
      </c>
      <c r="I12737" s="34">
        <v>13.297935361939428</v>
      </c>
      <c r="J12737" s="34">
        <v>4.3738078243314602</v>
      </c>
      <c r="K12737" s="34">
        <v>8.9241275376079692</v>
      </c>
      <c r="L12737" s="34" t="s">
        <v>6</v>
      </c>
      <c r="M12737" s="34" t="s">
        <v>6</v>
      </c>
      <c r="N12737" s="34">
        <v>30.228600934012196</v>
      </c>
      <c r="O12737" s="34" t="s">
        <v>6</v>
      </c>
      <c r="P12737" s="34">
        <v>17.609300000000001</v>
      </c>
      <c r="Q12737" t="s">
        <v>6</v>
      </c>
      <c r="R12737" t="s">
        <v>6</v>
      </c>
      <c r="S12737" t="s">
        <v>6</v>
      </c>
      <c r="T12737" t="s">
        <v>13081</v>
      </c>
      <c r="U12737" t="s">
        <v>6</v>
      </c>
      <c r="V12737" t="s">
        <v>6</v>
      </c>
      <c r="W12737" t="s">
        <v>2903</v>
      </c>
      <c r="X12737" t="s">
        <v>2903</v>
      </c>
      <c r="Y12737" t="s">
        <v>6</v>
      </c>
      <c r="Z12737" t="s">
        <v>6</v>
      </c>
      <c r="AA12737" t="s">
        <v>14842</v>
      </c>
      <c r="AB12737" t="s">
        <v>6</v>
      </c>
      <c r="AC12737" t="s">
        <v>15216</v>
      </c>
    </row>
    <row r="12738" spans="1:29" x14ac:dyDescent="0.3">
      <c r="A12738" t="s">
        <v>341</v>
      </c>
      <c r="B12738" s="35">
        <v>923</v>
      </c>
      <c r="C12738" t="s">
        <v>247</v>
      </c>
      <c r="D12738" s="35">
        <v>2009</v>
      </c>
      <c r="E12738" t="s">
        <v>13140</v>
      </c>
      <c r="F12738" s="34" t="s">
        <v>6</v>
      </c>
      <c r="G12738" s="34" t="s">
        <v>6</v>
      </c>
      <c r="H12738" s="34" t="s">
        <v>6</v>
      </c>
      <c r="I12738" s="34">
        <v>12.196230186652636</v>
      </c>
      <c r="J12738" s="34">
        <v>4.0249040231685314</v>
      </c>
      <c r="K12738" s="34">
        <v>8.1713261634841032</v>
      </c>
      <c r="L12738" s="34" t="s">
        <v>6</v>
      </c>
      <c r="M12738" s="34" t="s">
        <v>6</v>
      </c>
      <c r="N12738" s="34">
        <v>36.93989101849089</v>
      </c>
      <c r="O12738" s="34" t="s">
        <v>6</v>
      </c>
      <c r="P12738" s="34">
        <v>20.622800000000002</v>
      </c>
      <c r="Q12738" t="s">
        <v>6</v>
      </c>
      <c r="R12738" t="s">
        <v>6</v>
      </c>
      <c r="S12738" t="s">
        <v>6</v>
      </c>
      <c r="T12738" t="s">
        <v>13081</v>
      </c>
      <c r="U12738" t="s">
        <v>6</v>
      </c>
      <c r="V12738" t="s">
        <v>6</v>
      </c>
      <c r="W12738" t="s">
        <v>2903</v>
      </c>
      <c r="X12738" t="s">
        <v>2903</v>
      </c>
      <c r="Y12738" t="s">
        <v>6</v>
      </c>
      <c r="Z12738" t="s">
        <v>6</v>
      </c>
      <c r="AA12738" t="s">
        <v>14842</v>
      </c>
      <c r="AB12738" t="s">
        <v>6</v>
      </c>
      <c r="AC12738" t="s">
        <v>15216</v>
      </c>
    </row>
    <row r="12739" spans="1:29" x14ac:dyDescent="0.3">
      <c r="A12739" t="s">
        <v>341</v>
      </c>
      <c r="B12739" s="35">
        <v>923</v>
      </c>
      <c r="C12739" t="s">
        <v>247</v>
      </c>
      <c r="D12739" s="35">
        <v>2010</v>
      </c>
      <c r="E12739" t="s">
        <v>13141</v>
      </c>
      <c r="F12739" s="34" t="s">
        <v>6</v>
      </c>
      <c r="G12739" s="34" t="s">
        <v>6</v>
      </c>
      <c r="H12739" s="34" t="s">
        <v>6</v>
      </c>
      <c r="I12739" s="34">
        <v>12.05166467188025</v>
      </c>
      <c r="J12739" s="34">
        <v>4.2133981790509498</v>
      </c>
      <c r="K12739" s="34">
        <v>7.8382664928293</v>
      </c>
      <c r="L12739" s="34" t="s">
        <v>6</v>
      </c>
      <c r="M12739" s="34" t="s">
        <v>6</v>
      </c>
      <c r="N12739" s="34">
        <v>36.837828319382872</v>
      </c>
      <c r="O12739" s="34" t="s">
        <v>6</v>
      </c>
      <c r="P12739" s="34">
        <v>24.704699999999999</v>
      </c>
      <c r="Q12739" t="s">
        <v>6</v>
      </c>
      <c r="R12739" t="s">
        <v>6</v>
      </c>
      <c r="S12739" t="s">
        <v>6</v>
      </c>
      <c r="T12739" t="s">
        <v>13081</v>
      </c>
      <c r="U12739" t="s">
        <v>6</v>
      </c>
      <c r="V12739" t="s">
        <v>6</v>
      </c>
      <c r="W12739" t="s">
        <v>2903</v>
      </c>
      <c r="X12739" t="s">
        <v>2903</v>
      </c>
      <c r="Y12739" t="s">
        <v>6</v>
      </c>
      <c r="Z12739" t="s">
        <v>6</v>
      </c>
      <c r="AA12739" t="s">
        <v>14842</v>
      </c>
      <c r="AB12739" t="s">
        <v>6</v>
      </c>
      <c r="AC12739" t="s">
        <v>15216</v>
      </c>
    </row>
    <row r="12740" spans="1:29" x14ac:dyDescent="0.3">
      <c r="A12740" t="s">
        <v>341</v>
      </c>
      <c r="B12740" s="35">
        <v>923</v>
      </c>
      <c r="C12740" t="s">
        <v>247</v>
      </c>
      <c r="D12740" s="35">
        <v>2011</v>
      </c>
      <c r="E12740" t="s">
        <v>13142</v>
      </c>
      <c r="F12740" s="34" t="s">
        <v>6</v>
      </c>
      <c r="G12740" s="34" t="s">
        <v>6</v>
      </c>
      <c r="H12740" s="34" t="s">
        <v>6</v>
      </c>
      <c r="I12740" s="34">
        <v>13.009061315518919</v>
      </c>
      <c r="J12740" s="34">
        <v>6.5455028101662833</v>
      </c>
      <c r="K12740" s="34">
        <v>6.4635585053526343</v>
      </c>
      <c r="L12740" s="34" t="s">
        <v>6</v>
      </c>
      <c r="M12740" s="34" t="s">
        <v>6</v>
      </c>
      <c r="N12740" s="34">
        <v>35.512323925567607</v>
      </c>
      <c r="O12740" s="34" t="s">
        <v>6</v>
      </c>
      <c r="P12740" s="34">
        <v>30.069299999999998</v>
      </c>
      <c r="Q12740" t="s">
        <v>6</v>
      </c>
      <c r="R12740" t="s">
        <v>6</v>
      </c>
      <c r="S12740" t="s">
        <v>6</v>
      </c>
      <c r="T12740" t="s">
        <v>13081</v>
      </c>
      <c r="U12740" t="s">
        <v>6</v>
      </c>
      <c r="V12740" t="s">
        <v>6</v>
      </c>
      <c r="W12740" t="s">
        <v>2903</v>
      </c>
      <c r="X12740" t="s">
        <v>2903</v>
      </c>
      <c r="Y12740" t="s">
        <v>6</v>
      </c>
      <c r="Z12740" t="s">
        <v>6</v>
      </c>
      <c r="AA12740" t="s">
        <v>14842</v>
      </c>
      <c r="AB12740" t="s">
        <v>6</v>
      </c>
      <c r="AC12740" t="s">
        <v>15216</v>
      </c>
    </row>
    <row r="12741" spans="1:29" x14ac:dyDescent="0.3">
      <c r="A12741" t="s">
        <v>341</v>
      </c>
      <c r="B12741" s="35">
        <v>923</v>
      </c>
      <c r="C12741" t="s">
        <v>247</v>
      </c>
      <c r="D12741" s="35">
        <v>2012</v>
      </c>
      <c r="E12741" t="s">
        <v>13143</v>
      </c>
      <c r="F12741" s="34" t="s">
        <v>6</v>
      </c>
      <c r="G12741" s="34" t="s">
        <v>6</v>
      </c>
      <c r="H12741" s="34" t="s">
        <v>6</v>
      </c>
      <c r="I12741" s="34">
        <v>11.4641696861942</v>
      </c>
      <c r="J12741" s="34">
        <v>5.4976654502628532</v>
      </c>
      <c r="K12741" s="34">
        <v>5.9665042359313478</v>
      </c>
      <c r="L12741" s="34" t="s">
        <v>6</v>
      </c>
      <c r="M12741" s="34" t="s">
        <v>6</v>
      </c>
      <c r="N12741" s="34">
        <v>32.462497647504918</v>
      </c>
      <c r="O12741" s="34" t="s">
        <v>6</v>
      </c>
      <c r="P12741" s="34">
        <v>36.161099999999998</v>
      </c>
      <c r="Q12741" t="s">
        <v>6</v>
      </c>
      <c r="R12741" t="s">
        <v>6</v>
      </c>
      <c r="S12741" t="s">
        <v>6</v>
      </c>
      <c r="T12741" t="s">
        <v>13081</v>
      </c>
      <c r="U12741" t="s">
        <v>6</v>
      </c>
      <c r="V12741" t="s">
        <v>6</v>
      </c>
      <c r="W12741" t="s">
        <v>2903</v>
      </c>
      <c r="X12741" t="s">
        <v>2903</v>
      </c>
      <c r="Y12741" t="s">
        <v>6</v>
      </c>
      <c r="Z12741" t="s">
        <v>6</v>
      </c>
      <c r="AA12741" t="s">
        <v>14842</v>
      </c>
      <c r="AB12741" t="s">
        <v>6</v>
      </c>
      <c r="AC12741" t="s">
        <v>15216</v>
      </c>
    </row>
    <row r="12742" spans="1:29" x14ac:dyDescent="0.3">
      <c r="A12742" t="s">
        <v>341</v>
      </c>
      <c r="B12742" s="35">
        <v>923</v>
      </c>
      <c r="C12742" t="s">
        <v>247</v>
      </c>
      <c r="D12742" s="35">
        <v>2013</v>
      </c>
      <c r="E12742" t="s">
        <v>13144</v>
      </c>
      <c r="F12742" s="34" t="s">
        <v>6</v>
      </c>
      <c r="G12742" s="34" t="s">
        <v>6</v>
      </c>
      <c r="H12742" s="34" t="s">
        <v>6</v>
      </c>
      <c r="I12742" s="34">
        <v>16.105167502473812</v>
      </c>
      <c r="J12742" s="34">
        <v>8.5505221346839573</v>
      </c>
      <c r="K12742" s="34">
        <v>7.5546453677898544</v>
      </c>
      <c r="L12742" s="34" t="s">
        <v>6</v>
      </c>
      <c r="M12742" s="34" t="s">
        <v>6</v>
      </c>
      <c r="N12742" s="34">
        <v>29.291641777370724</v>
      </c>
      <c r="O12742" s="34" t="s">
        <v>6</v>
      </c>
      <c r="P12742" s="34">
        <v>40.524500000000003</v>
      </c>
      <c r="Q12742" t="s">
        <v>6</v>
      </c>
      <c r="R12742" t="s">
        <v>6</v>
      </c>
      <c r="S12742" t="s">
        <v>6</v>
      </c>
      <c r="T12742" t="s">
        <v>13081</v>
      </c>
      <c r="U12742" t="s">
        <v>6</v>
      </c>
      <c r="V12742" t="s">
        <v>6</v>
      </c>
      <c r="W12742" t="s">
        <v>2903</v>
      </c>
      <c r="X12742" t="s">
        <v>2903</v>
      </c>
      <c r="Y12742" t="s">
        <v>6</v>
      </c>
      <c r="Z12742" t="s">
        <v>6</v>
      </c>
      <c r="AA12742" t="s">
        <v>14842</v>
      </c>
      <c r="AB12742" t="s">
        <v>6</v>
      </c>
      <c r="AC12742" t="s">
        <v>15216</v>
      </c>
    </row>
    <row r="12743" spans="1:29" x14ac:dyDescent="0.3">
      <c r="A12743" t="s">
        <v>341</v>
      </c>
      <c r="B12743" s="35">
        <v>923</v>
      </c>
      <c r="C12743" t="s">
        <v>247</v>
      </c>
      <c r="D12743" s="35">
        <v>2014</v>
      </c>
      <c r="E12743" t="s">
        <v>13145</v>
      </c>
      <c r="F12743" s="34" t="s">
        <v>6</v>
      </c>
      <c r="G12743" s="34" t="s">
        <v>6</v>
      </c>
      <c r="H12743" s="34" t="s">
        <v>6</v>
      </c>
      <c r="I12743" s="34">
        <v>19.399983493307779</v>
      </c>
      <c r="J12743" s="34">
        <v>10.250949570224448</v>
      </c>
      <c r="K12743" s="34">
        <v>9.1490339230833335</v>
      </c>
      <c r="L12743" s="34" t="s">
        <v>6</v>
      </c>
      <c r="M12743" s="34" t="s">
        <v>6</v>
      </c>
      <c r="N12743" s="34">
        <v>27.892329228248752</v>
      </c>
      <c r="O12743" s="34" t="s">
        <v>6</v>
      </c>
      <c r="P12743" s="34">
        <v>45.605200000000004</v>
      </c>
      <c r="Q12743" t="s">
        <v>6</v>
      </c>
      <c r="R12743" t="s">
        <v>6</v>
      </c>
      <c r="S12743" t="s">
        <v>6</v>
      </c>
      <c r="T12743" t="s">
        <v>13081</v>
      </c>
      <c r="U12743" t="s">
        <v>6</v>
      </c>
      <c r="V12743" t="s">
        <v>6</v>
      </c>
      <c r="W12743" t="s">
        <v>2903</v>
      </c>
      <c r="X12743" t="s">
        <v>2903</v>
      </c>
      <c r="Y12743" t="s">
        <v>6</v>
      </c>
      <c r="Z12743" t="s">
        <v>6</v>
      </c>
      <c r="AA12743" t="s">
        <v>14842</v>
      </c>
      <c r="AB12743" t="s">
        <v>6</v>
      </c>
      <c r="AC12743" t="s">
        <v>15216</v>
      </c>
    </row>
    <row r="12744" spans="1:29" x14ac:dyDescent="0.3">
      <c r="A12744" t="s">
        <v>341</v>
      </c>
      <c r="B12744" s="35">
        <v>923</v>
      </c>
      <c r="C12744" t="s">
        <v>247</v>
      </c>
      <c r="D12744" s="35">
        <v>2015</v>
      </c>
      <c r="E12744" t="s">
        <v>13146</v>
      </c>
      <c r="F12744" s="34" t="s">
        <v>6</v>
      </c>
      <c r="G12744" s="34" t="s">
        <v>6</v>
      </c>
      <c r="H12744" s="34" t="s">
        <v>6</v>
      </c>
      <c r="I12744" s="34">
        <v>20.496651094385307</v>
      </c>
      <c r="J12744" s="34">
        <v>9.3984424766949832</v>
      </c>
      <c r="K12744" s="34">
        <v>11.098208617690323</v>
      </c>
      <c r="L12744" s="34" t="s">
        <v>6</v>
      </c>
      <c r="M12744" s="34" t="s">
        <v>6</v>
      </c>
      <c r="N12744" s="34">
        <v>35.018933652600531</v>
      </c>
      <c r="O12744" s="34" t="s">
        <v>6</v>
      </c>
      <c r="P12744" s="34">
        <v>48.401600000000002</v>
      </c>
      <c r="Q12744" t="s">
        <v>6</v>
      </c>
      <c r="R12744" t="s">
        <v>6</v>
      </c>
      <c r="S12744" t="s">
        <v>6</v>
      </c>
      <c r="T12744" t="s">
        <v>13081</v>
      </c>
      <c r="U12744" t="s">
        <v>6</v>
      </c>
      <c r="V12744" t="s">
        <v>6</v>
      </c>
      <c r="W12744" t="s">
        <v>2903</v>
      </c>
      <c r="X12744" t="s">
        <v>2903</v>
      </c>
      <c r="Y12744" t="s">
        <v>6</v>
      </c>
      <c r="Z12744" t="s">
        <v>6</v>
      </c>
      <c r="AA12744" t="s">
        <v>14842</v>
      </c>
      <c r="AB12744" t="s">
        <v>6</v>
      </c>
      <c r="AC12744" t="s">
        <v>15216</v>
      </c>
    </row>
    <row r="12745" spans="1:29" x14ac:dyDescent="0.3">
      <c r="A12745" t="s">
        <v>341</v>
      </c>
      <c r="B12745" s="35">
        <v>923</v>
      </c>
      <c r="C12745" t="s">
        <v>247</v>
      </c>
      <c r="D12745" s="35">
        <v>2016</v>
      </c>
      <c r="E12745" t="s">
        <v>13147</v>
      </c>
      <c r="F12745" s="34" t="s">
        <v>6</v>
      </c>
      <c r="G12745" s="34" t="s">
        <v>6</v>
      </c>
      <c r="H12745" s="34" t="s">
        <v>6</v>
      </c>
      <c r="I12745" s="34">
        <v>15.336976564245861</v>
      </c>
      <c r="J12745" s="34">
        <v>7.1796783590343551</v>
      </c>
      <c r="K12745" s="34">
        <v>8.1572982052115055</v>
      </c>
      <c r="L12745" s="34" t="s">
        <v>6</v>
      </c>
      <c r="M12745" s="34" t="s">
        <v>6</v>
      </c>
      <c r="N12745" s="34">
        <v>42.179214164128318</v>
      </c>
      <c r="O12745" s="34" t="s">
        <v>6</v>
      </c>
      <c r="P12745" s="34">
        <v>54.790300000000002</v>
      </c>
      <c r="Q12745" t="s">
        <v>6</v>
      </c>
      <c r="R12745" t="s">
        <v>6</v>
      </c>
      <c r="S12745" t="s">
        <v>6</v>
      </c>
      <c r="T12745" t="s">
        <v>13081</v>
      </c>
      <c r="U12745" t="s">
        <v>6</v>
      </c>
      <c r="V12745" t="s">
        <v>6</v>
      </c>
      <c r="W12745" t="s">
        <v>2903</v>
      </c>
      <c r="X12745" t="s">
        <v>2903</v>
      </c>
      <c r="Y12745" t="s">
        <v>6</v>
      </c>
      <c r="Z12745" t="s">
        <v>6</v>
      </c>
      <c r="AA12745" t="s">
        <v>14842</v>
      </c>
      <c r="AB12745" t="s">
        <v>6</v>
      </c>
      <c r="AC12745" t="s">
        <v>15216</v>
      </c>
    </row>
    <row r="12746" spans="1:29" x14ac:dyDescent="0.3">
      <c r="A12746" t="s">
        <v>341</v>
      </c>
      <c r="B12746" s="35">
        <v>923</v>
      </c>
      <c r="C12746" t="s">
        <v>247</v>
      </c>
      <c r="D12746" s="35">
        <v>2017</v>
      </c>
      <c r="E12746" t="s">
        <v>13148</v>
      </c>
      <c r="F12746" s="34" t="s">
        <v>6</v>
      </c>
      <c r="G12746" s="34" t="s">
        <v>6</v>
      </c>
      <c r="H12746" s="34" t="s">
        <v>6</v>
      </c>
      <c r="I12746" s="34">
        <v>10.051303046667909</v>
      </c>
      <c r="J12746" s="34">
        <v>5.5946812140950435</v>
      </c>
      <c r="K12746" s="34">
        <v>4.4566218325728659</v>
      </c>
      <c r="L12746" s="34" t="s">
        <v>6</v>
      </c>
      <c r="M12746" s="34" t="s">
        <v>6</v>
      </c>
      <c r="N12746" s="34">
        <v>46.299834437884194</v>
      </c>
      <c r="O12746" s="34" t="s">
        <v>6</v>
      </c>
      <c r="P12746" s="34">
        <v>64.433999999999997</v>
      </c>
      <c r="Q12746" t="s">
        <v>6</v>
      </c>
      <c r="R12746" t="s">
        <v>6</v>
      </c>
      <c r="S12746" t="s">
        <v>6</v>
      </c>
      <c r="T12746" t="s">
        <v>13081</v>
      </c>
      <c r="U12746" t="s">
        <v>6</v>
      </c>
      <c r="V12746" t="s">
        <v>6</v>
      </c>
      <c r="W12746" t="s">
        <v>2903</v>
      </c>
      <c r="X12746" t="s">
        <v>2903</v>
      </c>
      <c r="Y12746" t="s">
        <v>6</v>
      </c>
      <c r="Z12746" t="s">
        <v>6</v>
      </c>
      <c r="AA12746" t="s">
        <v>14842</v>
      </c>
      <c r="AB12746" t="s">
        <v>6</v>
      </c>
      <c r="AC12746" t="s">
        <v>15216</v>
      </c>
    </row>
    <row r="12747" spans="1:29" x14ac:dyDescent="0.3">
      <c r="A12747" t="s">
        <v>341</v>
      </c>
      <c r="B12747" s="35">
        <v>923</v>
      </c>
      <c r="C12747" t="s">
        <v>247</v>
      </c>
      <c r="D12747" s="35">
        <v>2018</v>
      </c>
      <c r="E12747" t="s">
        <v>13149</v>
      </c>
      <c r="F12747" s="34" t="s">
        <v>6</v>
      </c>
      <c r="G12747" s="34" t="s">
        <v>6</v>
      </c>
      <c r="H12747" s="34" t="s">
        <v>6</v>
      </c>
      <c r="I12747" s="34">
        <v>9.2771720772116755</v>
      </c>
      <c r="J12747" s="34">
        <v>5.3454341466833286</v>
      </c>
      <c r="K12747" s="34">
        <v>3.9317379305283486</v>
      </c>
      <c r="L12747" s="34" t="s">
        <v>6</v>
      </c>
      <c r="M12747" s="34" t="s">
        <v>6</v>
      </c>
      <c r="N12747" s="34">
        <v>46.584731933683457</v>
      </c>
      <c r="O12747" s="34" t="s">
        <v>6</v>
      </c>
      <c r="P12747" s="34">
        <v>71.059200000000004</v>
      </c>
      <c r="Q12747" t="s">
        <v>6</v>
      </c>
      <c r="R12747" t="s">
        <v>6</v>
      </c>
      <c r="S12747" t="s">
        <v>6</v>
      </c>
      <c r="T12747" t="s">
        <v>13081</v>
      </c>
      <c r="U12747" t="s">
        <v>6</v>
      </c>
      <c r="V12747" t="s">
        <v>6</v>
      </c>
      <c r="W12747" t="s">
        <v>2903</v>
      </c>
      <c r="X12747" t="s">
        <v>2903</v>
      </c>
      <c r="Y12747" t="s">
        <v>6</v>
      </c>
      <c r="Z12747" t="s">
        <v>6</v>
      </c>
      <c r="AA12747" t="s">
        <v>14842</v>
      </c>
      <c r="AB12747" t="s">
        <v>6</v>
      </c>
      <c r="AC12747" t="s">
        <v>15216</v>
      </c>
    </row>
    <row r="12748" spans="1:29" x14ac:dyDescent="0.3">
      <c r="A12748" t="s">
        <v>341</v>
      </c>
      <c r="B12748" s="35">
        <v>923</v>
      </c>
      <c r="C12748" t="s">
        <v>247</v>
      </c>
      <c r="D12748" s="35">
        <v>2019</v>
      </c>
      <c r="E12748" t="s">
        <v>13150</v>
      </c>
      <c r="F12748" s="34" t="s">
        <v>6</v>
      </c>
      <c r="G12748" s="34" t="s">
        <v>6</v>
      </c>
      <c r="H12748" s="34" t="s">
        <v>6</v>
      </c>
      <c r="I12748" s="34">
        <v>9.0649087426083756</v>
      </c>
      <c r="J12748" s="34">
        <v>5.3963236681043307</v>
      </c>
      <c r="K12748" s="34">
        <v>3.668585074504044</v>
      </c>
      <c r="L12748" s="34" t="s">
        <v>6</v>
      </c>
      <c r="M12748" s="34" t="s">
        <v>6</v>
      </c>
      <c r="N12748" s="34">
        <v>43.494513163590341</v>
      </c>
      <c r="O12748" s="34" t="s">
        <v>6</v>
      </c>
      <c r="P12748" s="34">
        <v>79.109800000000007</v>
      </c>
      <c r="Q12748" t="s">
        <v>6</v>
      </c>
      <c r="R12748" t="s">
        <v>6</v>
      </c>
      <c r="S12748" t="s">
        <v>6</v>
      </c>
      <c r="T12748" t="s">
        <v>13081</v>
      </c>
      <c r="U12748" t="s">
        <v>6</v>
      </c>
      <c r="V12748" t="s">
        <v>6</v>
      </c>
      <c r="W12748" t="s">
        <v>2903</v>
      </c>
      <c r="X12748" t="s">
        <v>2903</v>
      </c>
      <c r="Y12748" t="s">
        <v>6</v>
      </c>
      <c r="Z12748" t="s">
        <v>6</v>
      </c>
      <c r="AA12748" t="s">
        <v>14842</v>
      </c>
      <c r="AB12748" t="s">
        <v>6</v>
      </c>
      <c r="AC12748" t="s">
        <v>15216</v>
      </c>
    </row>
    <row r="12749" spans="1:29" x14ac:dyDescent="0.3">
      <c r="A12749" t="s">
        <v>341</v>
      </c>
      <c r="B12749" s="35">
        <v>923</v>
      </c>
      <c r="C12749" t="s">
        <v>247</v>
      </c>
      <c r="D12749" s="35">
        <v>2020</v>
      </c>
      <c r="E12749" t="s">
        <v>13151</v>
      </c>
      <c r="F12749" s="34" t="s">
        <v>6</v>
      </c>
      <c r="G12749" s="34" t="s">
        <v>6</v>
      </c>
      <c r="H12749" s="34" t="s">
        <v>6</v>
      </c>
      <c r="I12749" s="34">
        <v>10.063190016782141</v>
      </c>
      <c r="J12749" s="34">
        <v>5.8317100082660094</v>
      </c>
      <c r="K12749" s="34">
        <v>4.2314800085161322</v>
      </c>
      <c r="L12749" s="34" t="s">
        <v>6</v>
      </c>
      <c r="M12749" s="34" t="s">
        <v>6</v>
      </c>
      <c r="N12749" s="34">
        <v>51.761680854390704</v>
      </c>
      <c r="O12749" s="34" t="s">
        <v>6</v>
      </c>
      <c r="P12749" s="34">
        <v>83.958299999999994</v>
      </c>
      <c r="Q12749" t="s">
        <v>6</v>
      </c>
      <c r="R12749" t="s">
        <v>6</v>
      </c>
      <c r="S12749" t="s">
        <v>6</v>
      </c>
      <c r="T12749" t="s">
        <v>13081</v>
      </c>
      <c r="U12749" t="s">
        <v>6</v>
      </c>
      <c r="V12749" t="s">
        <v>6</v>
      </c>
      <c r="W12749" t="s">
        <v>2903</v>
      </c>
      <c r="X12749" t="s">
        <v>2903</v>
      </c>
      <c r="Y12749" t="s">
        <v>6</v>
      </c>
      <c r="Z12749" t="s">
        <v>6</v>
      </c>
      <c r="AA12749" t="s">
        <v>14842</v>
      </c>
      <c r="AB12749" t="s">
        <v>6</v>
      </c>
      <c r="AC12749" t="s">
        <v>15216</v>
      </c>
    </row>
    <row r="12750" spans="1:29" x14ac:dyDescent="0.3">
      <c r="A12750" t="s">
        <v>341</v>
      </c>
      <c r="B12750" s="35">
        <v>923</v>
      </c>
      <c r="C12750" t="s">
        <v>247</v>
      </c>
      <c r="D12750" s="35">
        <v>2021</v>
      </c>
      <c r="E12750" t="s">
        <v>13152</v>
      </c>
      <c r="F12750" s="34" t="s">
        <v>6</v>
      </c>
      <c r="G12750" s="34" t="s">
        <v>6</v>
      </c>
      <c r="H12750" s="34" t="s">
        <v>6</v>
      </c>
      <c r="I12750" s="34">
        <v>9.3900450289533737</v>
      </c>
      <c r="J12750" s="34">
        <v>6.070260354365959</v>
      </c>
      <c r="K12750" s="34">
        <v>3.3197846745874151</v>
      </c>
      <c r="L12750" s="34" t="s">
        <v>6</v>
      </c>
      <c r="M12750" s="34" t="s">
        <v>6</v>
      </c>
      <c r="N12750" s="34">
        <v>42.096836882477888</v>
      </c>
      <c r="O12750" s="34" t="s">
        <v>6</v>
      </c>
      <c r="P12750" s="34">
        <v>101.0763</v>
      </c>
      <c r="Q12750" t="s">
        <v>6</v>
      </c>
      <c r="R12750" t="s">
        <v>6</v>
      </c>
      <c r="S12750" t="s">
        <v>6</v>
      </c>
      <c r="T12750" t="s">
        <v>13081</v>
      </c>
      <c r="U12750" t="s">
        <v>6</v>
      </c>
      <c r="V12750" t="s">
        <v>6</v>
      </c>
      <c r="W12750" t="s">
        <v>2903</v>
      </c>
      <c r="X12750" t="s">
        <v>2903</v>
      </c>
      <c r="Y12750" t="s">
        <v>6</v>
      </c>
      <c r="Z12750" t="s">
        <v>6</v>
      </c>
      <c r="AA12750" t="s">
        <v>14842</v>
      </c>
      <c r="AB12750" t="s">
        <v>6</v>
      </c>
      <c r="AC12750" t="s">
        <v>15216</v>
      </c>
    </row>
    <row r="12751" spans="1:29" x14ac:dyDescent="0.3">
      <c r="A12751" t="s">
        <v>341</v>
      </c>
      <c r="B12751" s="35">
        <v>923</v>
      </c>
      <c r="C12751" t="s">
        <v>247</v>
      </c>
      <c r="D12751" s="35">
        <v>2022</v>
      </c>
      <c r="E12751" t="s">
        <v>13153</v>
      </c>
      <c r="F12751" s="34" t="s">
        <v>6</v>
      </c>
      <c r="G12751" s="34" t="s">
        <v>6</v>
      </c>
      <c r="H12751" s="34" t="s">
        <v>6</v>
      </c>
      <c r="I12751" s="34">
        <v>9.7739841986652767</v>
      </c>
      <c r="J12751" s="34">
        <v>6.5685790958308052</v>
      </c>
      <c r="K12751" s="34">
        <v>3.205405102834471</v>
      </c>
      <c r="L12751" s="34" t="s">
        <v>6</v>
      </c>
      <c r="M12751" s="34" t="s">
        <v>6</v>
      </c>
      <c r="N12751" s="34">
        <v>32.501196923962539</v>
      </c>
      <c r="O12751" s="34" t="s">
        <v>6</v>
      </c>
      <c r="P12751" s="34">
        <v>115.7394</v>
      </c>
      <c r="Q12751" t="s">
        <v>6</v>
      </c>
      <c r="R12751" t="s">
        <v>6</v>
      </c>
      <c r="S12751" t="s">
        <v>6</v>
      </c>
      <c r="T12751" t="s">
        <v>13081</v>
      </c>
      <c r="U12751" t="s">
        <v>6</v>
      </c>
      <c r="V12751" t="s">
        <v>6</v>
      </c>
      <c r="W12751" t="s">
        <v>2903</v>
      </c>
      <c r="X12751" t="s">
        <v>2903</v>
      </c>
      <c r="Y12751" t="s">
        <v>6</v>
      </c>
      <c r="Z12751" t="s">
        <v>6</v>
      </c>
      <c r="AA12751" t="s">
        <v>14842</v>
      </c>
      <c r="AB12751" t="s">
        <v>6</v>
      </c>
      <c r="AC12751" t="s">
        <v>15216</v>
      </c>
    </row>
    <row r="12752" spans="1:29" x14ac:dyDescent="0.3">
      <c r="A12752" t="s">
        <v>341</v>
      </c>
      <c r="B12752" s="35">
        <v>923</v>
      </c>
      <c r="C12752" t="s">
        <v>247</v>
      </c>
      <c r="D12752" s="35">
        <v>2023</v>
      </c>
      <c r="E12752" t="s">
        <v>13154</v>
      </c>
      <c r="F12752" s="34" t="s">
        <v>6</v>
      </c>
      <c r="G12752" s="34" t="s">
        <v>6</v>
      </c>
      <c r="H12752" s="34" t="s">
        <v>6</v>
      </c>
      <c r="I12752" s="34">
        <v>11.726219413207025</v>
      </c>
      <c r="J12752" s="34">
        <v>8.1721863332250155</v>
      </c>
      <c r="K12752" s="34">
        <v>3.5540330799820086</v>
      </c>
      <c r="L12752" s="34" t="s">
        <v>6</v>
      </c>
      <c r="M12752" s="34" t="s">
        <v>6</v>
      </c>
      <c r="N12752" s="34">
        <v>30.937345209074707</v>
      </c>
      <c r="O12752" s="34" t="s">
        <v>6</v>
      </c>
      <c r="P12752" s="34">
        <v>128.98389356474999</v>
      </c>
      <c r="Q12752" t="s">
        <v>6</v>
      </c>
      <c r="R12752" t="s">
        <v>6</v>
      </c>
      <c r="S12752" t="s">
        <v>6</v>
      </c>
      <c r="T12752" t="s">
        <v>13081</v>
      </c>
      <c r="U12752" t="s">
        <v>6</v>
      </c>
      <c r="V12752" t="s">
        <v>6</v>
      </c>
      <c r="W12752" t="s">
        <v>2903</v>
      </c>
      <c r="X12752" t="s">
        <v>2903</v>
      </c>
      <c r="Y12752" t="s">
        <v>6</v>
      </c>
      <c r="Z12752" t="s">
        <v>6</v>
      </c>
      <c r="AA12752" t="s">
        <v>14842</v>
      </c>
      <c r="AB12752" t="s">
        <v>6</v>
      </c>
      <c r="AC12752" t="s">
        <v>15216</v>
      </c>
    </row>
    <row r="12753" spans="1:29" x14ac:dyDescent="0.3">
      <c r="A12753" t="s">
        <v>341</v>
      </c>
      <c r="B12753" s="35">
        <v>923</v>
      </c>
      <c r="C12753" t="s">
        <v>247</v>
      </c>
      <c r="D12753" s="35">
        <v>2024</v>
      </c>
      <c r="E12753" t="s">
        <v>15217</v>
      </c>
      <c r="F12753" s="34" t="s">
        <v>6</v>
      </c>
      <c r="G12753" s="34" t="s">
        <v>6</v>
      </c>
      <c r="H12753" s="34" t="s">
        <v>6</v>
      </c>
      <c r="I12753" s="34" t="s">
        <v>6</v>
      </c>
      <c r="J12753" s="34" t="s">
        <v>6</v>
      </c>
      <c r="K12753" s="34" t="s">
        <v>6</v>
      </c>
      <c r="L12753" s="34" t="s">
        <v>6</v>
      </c>
      <c r="M12753" s="34" t="s">
        <v>6</v>
      </c>
      <c r="N12753" s="34">
        <v>29.542840396314201</v>
      </c>
      <c r="O12753" s="34" t="s">
        <v>6</v>
      </c>
      <c r="P12753" s="34">
        <v>146.33194219480399</v>
      </c>
      <c r="Q12753" t="s">
        <v>6</v>
      </c>
      <c r="R12753" t="s">
        <v>6</v>
      </c>
      <c r="S12753" t="s">
        <v>6</v>
      </c>
      <c r="T12753" t="s">
        <v>13081</v>
      </c>
      <c r="U12753" t="s">
        <v>6</v>
      </c>
      <c r="V12753" t="s">
        <v>6</v>
      </c>
      <c r="W12753" t="s">
        <v>2903</v>
      </c>
      <c r="X12753" t="s">
        <v>2903</v>
      </c>
      <c r="Y12753" t="s">
        <v>6</v>
      </c>
      <c r="Z12753" t="s">
        <v>6</v>
      </c>
      <c r="AA12753" t="s">
        <v>14842</v>
      </c>
      <c r="AB12753" t="s">
        <v>6</v>
      </c>
      <c r="AC12753" t="s">
        <v>15216</v>
      </c>
    </row>
    <row r="12754" spans="1:29" x14ac:dyDescent="0.3">
      <c r="A12754" t="s">
        <v>342</v>
      </c>
      <c r="B12754" s="35">
        <v>924</v>
      </c>
      <c r="C12754" t="s">
        <v>248</v>
      </c>
      <c r="D12754" s="35">
        <v>1950</v>
      </c>
      <c r="E12754" t="s">
        <v>13155</v>
      </c>
      <c r="F12754" s="34" t="s">
        <v>6</v>
      </c>
      <c r="G12754" s="34" t="s">
        <v>6</v>
      </c>
      <c r="H12754" s="34" t="s">
        <v>6</v>
      </c>
      <c r="I12754" s="34" t="s">
        <v>6</v>
      </c>
      <c r="J12754" s="34" t="s">
        <v>6</v>
      </c>
      <c r="K12754" s="34" t="s">
        <v>6</v>
      </c>
      <c r="L12754" s="34" t="s">
        <v>6</v>
      </c>
      <c r="M12754" s="34" t="s">
        <v>6</v>
      </c>
      <c r="N12754" s="34" t="s">
        <v>6</v>
      </c>
      <c r="O12754" s="34" t="s">
        <v>6</v>
      </c>
      <c r="P12754" s="34" t="s">
        <v>6</v>
      </c>
      <c r="Q12754" t="s">
        <v>6</v>
      </c>
      <c r="R12754" t="s">
        <v>6</v>
      </c>
      <c r="S12754" t="s">
        <v>6</v>
      </c>
      <c r="T12754" t="s">
        <v>15218</v>
      </c>
      <c r="U12754" t="s">
        <v>15218</v>
      </c>
      <c r="V12754" t="s">
        <v>15218</v>
      </c>
      <c r="W12754" t="s">
        <v>14694</v>
      </c>
      <c r="X12754" t="s">
        <v>14694</v>
      </c>
      <c r="Y12754" t="s">
        <v>6</v>
      </c>
      <c r="Z12754" t="s">
        <v>6</v>
      </c>
      <c r="AA12754" t="s">
        <v>15176</v>
      </c>
      <c r="AB12754" t="s">
        <v>6</v>
      </c>
      <c r="AC12754" t="s">
        <v>15219</v>
      </c>
    </row>
    <row r="12755" spans="1:29" x14ac:dyDescent="0.3">
      <c r="A12755" t="s">
        <v>342</v>
      </c>
      <c r="B12755" s="35">
        <v>924</v>
      </c>
      <c r="C12755" t="s">
        <v>248</v>
      </c>
      <c r="D12755" s="35">
        <v>1951</v>
      </c>
      <c r="E12755" t="s">
        <v>13156</v>
      </c>
      <c r="F12755" s="34" t="s">
        <v>6</v>
      </c>
      <c r="G12755" s="34" t="s">
        <v>6</v>
      </c>
      <c r="H12755" s="34" t="s">
        <v>6</v>
      </c>
      <c r="I12755" s="34" t="s">
        <v>6</v>
      </c>
      <c r="J12755" s="34" t="s">
        <v>6</v>
      </c>
      <c r="K12755" s="34" t="s">
        <v>6</v>
      </c>
      <c r="L12755" s="34" t="s">
        <v>6</v>
      </c>
      <c r="M12755" s="34" t="s">
        <v>6</v>
      </c>
      <c r="N12755" s="34" t="s">
        <v>6</v>
      </c>
      <c r="O12755" s="34" t="s">
        <v>6</v>
      </c>
      <c r="P12755" s="34" t="s">
        <v>6</v>
      </c>
      <c r="Q12755" t="s">
        <v>6</v>
      </c>
      <c r="R12755" t="s">
        <v>6</v>
      </c>
      <c r="S12755" t="s">
        <v>6</v>
      </c>
      <c r="T12755" t="s">
        <v>15218</v>
      </c>
      <c r="U12755" t="s">
        <v>15218</v>
      </c>
      <c r="V12755" t="s">
        <v>15218</v>
      </c>
      <c r="W12755" t="s">
        <v>14694</v>
      </c>
      <c r="X12755" t="s">
        <v>14694</v>
      </c>
      <c r="Y12755" t="s">
        <v>6</v>
      </c>
      <c r="Z12755" t="s">
        <v>6</v>
      </c>
      <c r="AA12755" t="s">
        <v>15176</v>
      </c>
      <c r="AB12755" t="s">
        <v>6</v>
      </c>
      <c r="AC12755" t="s">
        <v>15219</v>
      </c>
    </row>
    <row r="12756" spans="1:29" x14ac:dyDescent="0.3">
      <c r="A12756" t="s">
        <v>342</v>
      </c>
      <c r="B12756" s="35">
        <v>924</v>
      </c>
      <c r="C12756" t="s">
        <v>248</v>
      </c>
      <c r="D12756" s="35">
        <v>1952</v>
      </c>
      <c r="E12756" t="s">
        <v>13157</v>
      </c>
      <c r="F12756" s="34" t="s">
        <v>6</v>
      </c>
      <c r="G12756" s="34" t="s">
        <v>6</v>
      </c>
      <c r="H12756" s="34" t="s">
        <v>6</v>
      </c>
      <c r="I12756" s="34" t="s">
        <v>6</v>
      </c>
      <c r="J12756" s="34" t="s">
        <v>6</v>
      </c>
      <c r="K12756" s="34" t="s">
        <v>6</v>
      </c>
      <c r="L12756" s="34" t="s">
        <v>6</v>
      </c>
      <c r="M12756" s="34" t="s">
        <v>6</v>
      </c>
      <c r="N12756" s="34" t="s">
        <v>6</v>
      </c>
      <c r="O12756" s="34" t="s">
        <v>6</v>
      </c>
      <c r="P12756" s="34">
        <v>66.513545985641244</v>
      </c>
      <c r="Q12756" t="s">
        <v>6</v>
      </c>
      <c r="R12756" t="s">
        <v>6</v>
      </c>
      <c r="S12756" t="s">
        <v>6</v>
      </c>
      <c r="T12756" t="s">
        <v>15218</v>
      </c>
      <c r="U12756" t="s">
        <v>15218</v>
      </c>
      <c r="V12756" t="s">
        <v>15218</v>
      </c>
      <c r="W12756" t="s">
        <v>14694</v>
      </c>
      <c r="X12756" t="s">
        <v>14694</v>
      </c>
      <c r="Y12756" t="s">
        <v>6</v>
      </c>
      <c r="Z12756" t="s">
        <v>6</v>
      </c>
      <c r="AA12756" t="s">
        <v>15176</v>
      </c>
      <c r="AB12756" t="s">
        <v>6</v>
      </c>
      <c r="AC12756" t="s">
        <v>15219</v>
      </c>
    </row>
    <row r="12757" spans="1:29" x14ac:dyDescent="0.3">
      <c r="A12757" t="s">
        <v>342</v>
      </c>
      <c r="B12757" s="35">
        <v>924</v>
      </c>
      <c r="C12757" t="s">
        <v>248</v>
      </c>
      <c r="D12757" s="35">
        <v>1953</v>
      </c>
      <c r="E12757" t="s">
        <v>13158</v>
      </c>
      <c r="F12757" s="34" t="s">
        <v>6</v>
      </c>
      <c r="G12757" s="34" t="s">
        <v>6</v>
      </c>
      <c r="H12757" s="34" t="s">
        <v>6</v>
      </c>
      <c r="I12757" s="34" t="s">
        <v>6</v>
      </c>
      <c r="J12757" s="34" t="s">
        <v>6</v>
      </c>
      <c r="K12757" s="34" t="s">
        <v>6</v>
      </c>
      <c r="L12757" s="34" t="s">
        <v>6</v>
      </c>
      <c r="M12757" s="34" t="s">
        <v>6</v>
      </c>
      <c r="N12757" s="34" t="s">
        <v>6</v>
      </c>
      <c r="O12757" s="34" t="s">
        <v>6</v>
      </c>
      <c r="P12757" s="34">
        <v>80.299190979560279</v>
      </c>
      <c r="Q12757" t="s">
        <v>6</v>
      </c>
      <c r="R12757" t="s">
        <v>6</v>
      </c>
      <c r="S12757" t="s">
        <v>6</v>
      </c>
      <c r="T12757" t="s">
        <v>15218</v>
      </c>
      <c r="U12757" t="s">
        <v>15218</v>
      </c>
      <c r="V12757" t="s">
        <v>15218</v>
      </c>
      <c r="W12757" t="s">
        <v>14694</v>
      </c>
      <c r="X12757" t="s">
        <v>14694</v>
      </c>
      <c r="Y12757" t="s">
        <v>6</v>
      </c>
      <c r="Z12757" t="s">
        <v>6</v>
      </c>
      <c r="AA12757" t="s">
        <v>15176</v>
      </c>
      <c r="AB12757" t="s">
        <v>6</v>
      </c>
      <c r="AC12757" t="s">
        <v>15219</v>
      </c>
    </row>
    <row r="12758" spans="1:29" x14ac:dyDescent="0.3">
      <c r="A12758" t="s">
        <v>342</v>
      </c>
      <c r="B12758" s="35">
        <v>924</v>
      </c>
      <c r="C12758" t="s">
        <v>248</v>
      </c>
      <c r="D12758" s="35">
        <v>1954</v>
      </c>
      <c r="E12758" t="s">
        <v>13159</v>
      </c>
      <c r="F12758" s="34" t="s">
        <v>6</v>
      </c>
      <c r="G12758" s="34" t="s">
        <v>6</v>
      </c>
      <c r="H12758" s="34" t="s">
        <v>6</v>
      </c>
      <c r="I12758" s="34" t="s">
        <v>6</v>
      </c>
      <c r="J12758" s="34" t="s">
        <v>6</v>
      </c>
      <c r="K12758" s="34" t="s">
        <v>6</v>
      </c>
      <c r="L12758" s="34" t="s">
        <v>6</v>
      </c>
      <c r="M12758" s="34" t="s">
        <v>6</v>
      </c>
      <c r="N12758" s="34" t="s">
        <v>6</v>
      </c>
      <c r="O12758" s="34" t="s">
        <v>6</v>
      </c>
      <c r="P12758" s="34">
        <v>84.133168119506664</v>
      </c>
      <c r="Q12758" t="s">
        <v>6</v>
      </c>
      <c r="R12758" t="s">
        <v>6</v>
      </c>
      <c r="S12758" t="s">
        <v>6</v>
      </c>
      <c r="T12758" t="s">
        <v>15218</v>
      </c>
      <c r="U12758" t="s">
        <v>15218</v>
      </c>
      <c r="V12758" t="s">
        <v>15218</v>
      </c>
      <c r="W12758" t="s">
        <v>14694</v>
      </c>
      <c r="X12758" t="s">
        <v>14694</v>
      </c>
      <c r="Y12758" t="s">
        <v>6</v>
      </c>
      <c r="Z12758" t="s">
        <v>6</v>
      </c>
      <c r="AA12758" t="s">
        <v>15176</v>
      </c>
      <c r="AB12758" t="s">
        <v>6</v>
      </c>
      <c r="AC12758" t="s">
        <v>15219</v>
      </c>
    </row>
    <row r="12759" spans="1:29" x14ac:dyDescent="0.3">
      <c r="A12759" t="s">
        <v>342</v>
      </c>
      <c r="B12759" s="35">
        <v>924</v>
      </c>
      <c r="C12759" t="s">
        <v>248</v>
      </c>
      <c r="D12759" s="35">
        <v>1955</v>
      </c>
      <c r="E12759" t="s">
        <v>13160</v>
      </c>
      <c r="F12759" s="34" t="s">
        <v>6</v>
      </c>
      <c r="G12759" s="34" t="s">
        <v>6</v>
      </c>
      <c r="H12759" s="34" t="s">
        <v>6</v>
      </c>
      <c r="I12759" s="34" t="s">
        <v>6</v>
      </c>
      <c r="J12759" s="34" t="s">
        <v>6</v>
      </c>
      <c r="K12759" s="34" t="s">
        <v>6</v>
      </c>
      <c r="L12759" s="34" t="s">
        <v>6</v>
      </c>
      <c r="M12759" s="34" t="s">
        <v>6</v>
      </c>
      <c r="N12759" s="34" t="s">
        <v>6</v>
      </c>
      <c r="O12759" s="34" t="s">
        <v>6</v>
      </c>
      <c r="P12759" s="34">
        <v>89.16499226517027</v>
      </c>
      <c r="Q12759" t="s">
        <v>6</v>
      </c>
      <c r="R12759" t="s">
        <v>6</v>
      </c>
      <c r="S12759" t="s">
        <v>6</v>
      </c>
      <c r="T12759" t="s">
        <v>15218</v>
      </c>
      <c r="U12759" t="s">
        <v>15218</v>
      </c>
      <c r="V12759" t="s">
        <v>15218</v>
      </c>
      <c r="W12759" t="s">
        <v>14694</v>
      </c>
      <c r="X12759" t="s">
        <v>14694</v>
      </c>
      <c r="Y12759" t="s">
        <v>6</v>
      </c>
      <c r="Z12759" t="s">
        <v>6</v>
      </c>
      <c r="AA12759" t="s">
        <v>15176</v>
      </c>
      <c r="AB12759" t="s">
        <v>6</v>
      </c>
      <c r="AC12759" t="s">
        <v>15219</v>
      </c>
    </row>
    <row r="12760" spans="1:29" x14ac:dyDescent="0.3">
      <c r="A12760" t="s">
        <v>342</v>
      </c>
      <c r="B12760" s="35">
        <v>924</v>
      </c>
      <c r="C12760" t="s">
        <v>248</v>
      </c>
      <c r="D12760" s="35">
        <v>1956</v>
      </c>
      <c r="E12760" t="s">
        <v>13161</v>
      </c>
      <c r="F12760" s="34" t="s">
        <v>6</v>
      </c>
      <c r="G12760" s="34" t="s">
        <v>6</v>
      </c>
      <c r="H12760" s="34" t="s">
        <v>6</v>
      </c>
      <c r="I12760" s="34" t="s">
        <v>6</v>
      </c>
      <c r="J12760" s="34" t="s">
        <v>6</v>
      </c>
      <c r="K12760" s="34" t="s">
        <v>6</v>
      </c>
      <c r="L12760" s="34" t="s">
        <v>6</v>
      </c>
      <c r="M12760" s="34" t="s">
        <v>6</v>
      </c>
      <c r="N12760" s="34" t="s">
        <v>6</v>
      </c>
      <c r="O12760" s="34" t="s">
        <v>6</v>
      </c>
      <c r="P12760" s="34">
        <v>100.63333256848711</v>
      </c>
      <c r="Q12760" t="s">
        <v>6</v>
      </c>
      <c r="R12760" t="s">
        <v>6</v>
      </c>
      <c r="S12760" t="s">
        <v>6</v>
      </c>
      <c r="T12760" t="s">
        <v>15218</v>
      </c>
      <c r="U12760" t="s">
        <v>15218</v>
      </c>
      <c r="V12760" t="s">
        <v>15218</v>
      </c>
      <c r="W12760" t="s">
        <v>14694</v>
      </c>
      <c r="X12760" t="s">
        <v>14694</v>
      </c>
      <c r="Y12760" t="s">
        <v>6</v>
      </c>
      <c r="Z12760" t="s">
        <v>6</v>
      </c>
      <c r="AA12760" t="s">
        <v>15176</v>
      </c>
      <c r="AB12760" t="s">
        <v>6</v>
      </c>
      <c r="AC12760" t="s">
        <v>15219</v>
      </c>
    </row>
    <row r="12761" spans="1:29" x14ac:dyDescent="0.3">
      <c r="A12761" t="s">
        <v>342</v>
      </c>
      <c r="B12761" s="35">
        <v>924</v>
      </c>
      <c r="C12761" t="s">
        <v>248</v>
      </c>
      <c r="D12761" s="35">
        <v>1957</v>
      </c>
      <c r="E12761" t="s">
        <v>13162</v>
      </c>
      <c r="F12761" s="34" t="s">
        <v>6</v>
      </c>
      <c r="G12761" s="34" t="s">
        <v>6</v>
      </c>
      <c r="H12761" s="34" t="s">
        <v>6</v>
      </c>
      <c r="I12761" s="34" t="s">
        <v>6</v>
      </c>
      <c r="J12761" s="34" t="s">
        <v>6</v>
      </c>
      <c r="K12761" s="34" t="s">
        <v>6</v>
      </c>
      <c r="L12761" s="34" t="s">
        <v>6</v>
      </c>
      <c r="M12761" s="34" t="s">
        <v>6</v>
      </c>
      <c r="N12761" s="34" t="s">
        <v>6</v>
      </c>
      <c r="O12761" s="34" t="s">
        <v>6</v>
      </c>
      <c r="P12761" s="34">
        <v>104.56099855058955</v>
      </c>
      <c r="Q12761" t="s">
        <v>6</v>
      </c>
      <c r="R12761" t="s">
        <v>6</v>
      </c>
      <c r="S12761" t="s">
        <v>6</v>
      </c>
      <c r="T12761" t="s">
        <v>15218</v>
      </c>
      <c r="U12761" t="s">
        <v>15218</v>
      </c>
      <c r="V12761" t="s">
        <v>15218</v>
      </c>
      <c r="W12761" t="s">
        <v>14694</v>
      </c>
      <c r="X12761" t="s">
        <v>14694</v>
      </c>
      <c r="Y12761" t="s">
        <v>6</v>
      </c>
      <c r="Z12761" t="s">
        <v>6</v>
      </c>
      <c r="AA12761" t="s">
        <v>15176</v>
      </c>
      <c r="AB12761" t="s">
        <v>6</v>
      </c>
      <c r="AC12761" t="s">
        <v>15219</v>
      </c>
    </row>
    <row r="12762" spans="1:29" x14ac:dyDescent="0.3">
      <c r="A12762" t="s">
        <v>342</v>
      </c>
      <c r="B12762" s="35">
        <v>924</v>
      </c>
      <c r="C12762" t="s">
        <v>248</v>
      </c>
      <c r="D12762" s="35">
        <v>1958</v>
      </c>
      <c r="E12762" t="s">
        <v>13163</v>
      </c>
      <c r="F12762" s="34" t="s">
        <v>6</v>
      </c>
      <c r="G12762" s="34" t="s">
        <v>6</v>
      </c>
      <c r="H12762" s="34" t="s">
        <v>6</v>
      </c>
      <c r="I12762" s="34" t="s">
        <v>6</v>
      </c>
      <c r="J12762" s="34" t="s">
        <v>6</v>
      </c>
      <c r="K12762" s="34" t="s">
        <v>6</v>
      </c>
      <c r="L12762" s="34" t="s">
        <v>6</v>
      </c>
      <c r="M12762" s="34" t="s">
        <v>6</v>
      </c>
      <c r="N12762" s="34" t="s">
        <v>6</v>
      </c>
      <c r="O12762" s="34" t="s">
        <v>6</v>
      </c>
      <c r="P12762" s="34">
        <v>127.19952690915846</v>
      </c>
      <c r="Q12762" t="s">
        <v>6</v>
      </c>
      <c r="R12762" t="s">
        <v>6</v>
      </c>
      <c r="S12762" t="s">
        <v>6</v>
      </c>
      <c r="T12762" t="s">
        <v>15218</v>
      </c>
      <c r="U12762" t="s">
        <v>15218</v>
      </c>
      <c r="V12762" t="s">
        <v>15218</v>
      </c>
      <c r="W12762" t="s">
        <v>14694</v>
      </c>
      <c r="X12762" t="s">
        <v>14694</v>
      </c>
      <c r="Y12762" t="s">
        <v>6</v>
      </c>
      <c r="Z12762" t="s">
        <v>6</v>
      </c>
      <c r="AA12762" t="s">
        <v>15176</v>
      </c>
      <c r="AB12762" t="s">
        <v>6</v>
      </c>
      <c r="AC12762" t="s">
        <v>15219</v>
      </c>
    </row>
    <row r="12763" spans="1:29" x14ac:dyDescent="0.3">
      <c r="A12763" t="s">
        <v>342</v>
      </c>
      <c r="B12763" s="35">
        <v>924</v>
      </c>
      <c r="C12763" t="s">
        <v>248</v>
      </c>
      <c r="D12763" s="35">
        <v>1959</v>
      </c>
      <c r="E12763" t="s">
        <v>13164</v>
      </c>
      <c r="F12763" s="34" t="s">
        <v>6</v>
      </c>
      <c r="G12763" s="34" t="s">
        <v>6</v>
      </c>
      <c r="H12763" s="34" t="s">
        <v>6</v>
      </c>
      <c r="I12763" s="34" t="s">
        <v>6</v>
      </c>
      <c r="J12763" s="34" t="s">
        <v>6</v>
      </c>
      <c r="K12763" s="34" t="s">
        <v>6</v>
      </c>
      <c r="L12763" s="34" t="s">
        <v>6</v>
      </c>
      <c r="M12763" s="34" t="s">
        <v>6</v>
      </c>
      <c r="N12763" s="34" t="s">
        <v>6</v>
      </c>
      <c r="O12763" s="34" t="s">
        <v>6</v>
      </c>
      <c r="P12763" s="34">
        <v>137.63395118622361</v>
      </c>
      <c r="Q12763" t="s">
        <v>6</v>
      </c>
      <c r="R12763" t="s">
        <v>6</v>
      </c>
      <c r="S12763" t="s">
        <v>6</v>
      </c>
      <c r="T12763" t="s">
        <v>15218</v>
      </c>
      <c r="U12763" t="s">
        <v>15218</v>
      </c>
      <c r="V12763" t="s">
        <v>15218</v>
      </c>
      <c r="W12763" t="s">
        <v>14694</v>
      </c>
      <c r="X12763" t="s">
        <v>14694</v>
      </c>
      <c r="Y12763" t="s">
        <v>6</v>
      </c>
      <c r="Z12763" t="s">
        <v>6</v>
      </c>
      <c r="AA12763" t="s">
        <v>15176</v>
      </c>
      <c r="AB12763" t="s">
        <v>6</v>
      </c>
      <c r="AC12763" t="s">
        <v>15219</v>
      </c>
    </row>
    <row r="12764" spans="1:29" x14ac:dyDescent="0.3">
      <c r="A12764" t="s">
        <v>342</v>
      </c>
      <c r="B12764" s="35">
        <v>924</v>
      </c>
      <c r="C12764" t="s">
        <v>248</v>
      </c>
      <c r="D12764" s="35">
        <v>1960</v>
      </c>
      <c r="E12764" t="s">
        <v>13165</v>
      </c>
      <c r="F12764" s="34" t="s">
        <v>6</v>
      </c>
      <c r="G12764" s="34" t="s">
        <v>6</v>
      </c>
      <c r="H12764" s="34" t="s">
        <v>6</v>
      </c>
      <c r="I12764" s="34" t="s">
        <v>6</v>
      </c>
      <c r="J12764" s="34" t="s">
        <v>6</v>
      </c>
      <c r="K12764" s="34" t="s">
        <v>6</v>
      </c>
      <c r="L12764" s="34" t="s">
        <v>6</v>
      </c>
      <c r="M12764" s="34" t="s">
        <v>6</v>
      </c>
      <c r="N12764" s="34" t="s">
        <v>6</v>
      </c>
      <c r="O12764" s="34" t="s">
        <v>6</v>
      </c>
      <c r="P12764" s="34">
        <v>137.69193863305401</v>
      </c>
      <c r="Q12764" t="s">
        <v>6</v>
      </c>
      <c r="R12764" t="s">
        <v>6</v>
      </c>
      <c r="S12764" t="s">
        <v>6</v>
      </c>
      <c r="T12764" t="s">
        <v>15218</v>
      </c>
      <c r="U12764" t="s">
        <v>15218</v>
      </c>
      <c r="V12764" t="s">
        <v>15218</v>
      </c>
      <c r="W12764" t="s">
        <v>14694</v>
      </c>
      <c r="X12764" t="s">
        <v>14694</v>
      </c>
      <c r="Y12764" t="s">
        <v>6</v>
      </c>
      <c r="Z12764" t="s">
        <v>6</v>
      </c>
      <c r="AA12764" t="s">
        <v>15176</v>
      </c>
      <c r="AB12764" t="s">
        <v>6</v>
      </c>
      <c r="AC12764" t="s">
        <v>15219</v>
      </c>
    </row>
    <row r="12765" spans="1:29" x14ac:dyDescent="0.3">
      <c r="A12765" t="s">
        <v>342</v>
      </c>
      <c r="B12765" s="35">
        <v>924</v>
      </c>
      <c r="C12765" t="s">
        <v>248</v>
      </c>
      <c r="D12765" s="35">
        <v>1961</v>
      </c>
      <c r="E12765" t="s">
        <v>13166</v>
      </c>
      <c r="F12765" s="34" t="s">
        <v>6</v>
      </c>
      <c r="G12765" s="34" t="s">
        <v>6</v>
      </c>
      <c r="H12765" s="34" t="s">
        <v>6</v>
      </c>
      <c r="I12765" s="34" t="s">
        <v>6</v>
      </c>
      <c r="J12765" s="34" t="s">
        <v>6</v>
      </c>
      <c r="K12765" s="34" t="s">
        <v>6</v>
      </c>
      <c r="L12765" s="34" t="s">
        <v>6</v>
      </c>
      <c r="M12765" s="34" t="s">
        <v>6</v>
      </c>
      <c r="N12765" s="34" t="s">
        <v>6</v>
      </c>
      <c r="O12765" s="34" t="s">
        <v>6</v>
      </c>
      <c r="P12765" s="34">
        <v>118.89891858074948</v>
      </c>
      <c r="Q12765" t="s">
        <v>6</v>
      </c>
      <c r="R12765" t="s">
        <v>6</v>
      </c>
      <c r="S12765" t="s">
        <v>6</v>
      </c>
      <c r="T12765" t="s">
        <v>15218</v>
      </c>
      <c r="U12765" t="s">
        <v>15218</v>
      </c>
      <c r="V12765" t="s">
        <v>15218</v>
      </c>
      <c r="W12765" t="s">
        <v>14694</v>
      </c>
      <c r="X12765" t="s">
        <v>14694</v>
      </c>
      <c r="Y12765" t="s">
        <v>6</v>
      </c>
      <c r="Z12765" t="s">
        <v>6</v>
      </c>
      <c r="AA12765" t="s">
        <v>15176</v>
      </c>
      <c r="AB12765" t="s">
        <v>6</v>
      </c>
      <c r="AC12765" t="s">
        <v>15219</v>
      </c>
    </row>
    <row r="12766" spans="1:29" x14ac:dyDescent="0.3">
      <c r="A12766" t="s">
        <v>342</v>
      </c>
      <c r="B12766" s="35">
        <v>924</v>
      </c>
      <c r="C12766" t="s">
        <v>248</v>
      </c>
      <c r="D12766" s="35">
        <v>1962</v>
      </c>
      <c r="E12766" t="s">
        <v>13167</v>
      </c>
      <c r="F12766" s="34" t="s">
        <v>6</v>
      </c>
      <c r="G12766" s="34" t="s">
        <v>6</v>
      </c>
      <c r="H12766" s="34" t="s">
        <v>6</v>
      </c>
      <c r="I12766" s="34" t="s">
        <v>6</v>
      </c>
      <c r="J12766" s="34" t="s">
        <v>6</v>
      </c>
      <c r="K12766" s="34" t="s">
        <v>6</v>
      </c>
      <c r="L12766" s="34" t="s">
        <v>6</v>
      </c>
      <c r="M12766" s="34" t="s">
        <v>6</v>
      </c>
      <c r="N12766" s="34" t="s">
        <v>6</v>
      </c>
      <c r="O12766" s="34" t="s">
        <v>6</v>
      </c>
      <c r="P12766" s="34">
        <v>114.580549551638</v>
      </c>
      <c r="Q12766" t="s">
        <v>6</v>
      </c>
      <c r="R12766" t="s">
        <v>6</v>
      </c>
      <c r="S12766" t="s">
        <v>6</v>
      </c>
      <c r="T12766" t="s">
        <v>15218</v>
      </c>
      <c r="U12766" t="s">
        <v>15218</v>
      </c>
      <c r="V12766" t="s">
        <v>15218</v>
      </c>
      <c r="W12766" t="s">
        <v>14694</v>
      </c>
      <c r="X12766" t="s">
        <v>14694</v>
      </c>
      <c r="Y12766" t="s">
        <v>6</v>
      </c>
      <c r="Z12766" t="s">
        <v>6</v>
      </c>
      <c r="AA12766" t="s">
        <v>15176</v>
      </c>
      <c r="AB12766" t="s">
        <v>6</v>
      </c>
      <c r="AC12766" t="s">
        <v>15219</v>
      </c>
    </row>
    <row r="12767" spans="1:29" x14ac:dyDescent="0.3">
      <c r="A12767" t="s">
        <v>342</v>
      </c>
      <c r="B12767" s="35">
        <v>924</v>
      </c>
      <c r="C12767" t="s">
        <v>248</v>
      </c>
      <c r="D12767" s="35">
        <v>1963</v>
      </c>
      <c r="E12767" t="s">
        <v>13168</v>
      </c>
      <c r="F12767" s="34" t="s">
        <v>6</v>
      </c>
      <c r="G12767" s="34" t="s">
        <v>6</v>
      </c>
      <c r="H12767" s="34" t="s">
        <v>6</v>
      </c>
      <c r="I12767" s="34" t="s">
        <v>6</v>
      </c>
      <c r="J12767" s="34" t="s">
        <v>6</v>
      </c>
      <c r="K12767" s="34" t="s">
        <v>6</v>
      </c>
      <c r="L12767" s="34" t="s">
        <v>6</v>
      </c>
      <c r="M12767" s="34" t="s">
        <v>6</v>
      </c>
      <c r="N12767" s="34" t="s">
        <v>6</v>
      </c>
      <c r="O12767" s="34" t="s">
        <v>6</v>
      </c>
      <c r="P12767" s="34">
        <v>122.955008928944</v>
      </c>
      <c r="Q12767" t="s">
        <v>6</v>
      </c>
      <c r="R12767" t="s">
        <v>6</v>
      </c>
      <c r="S12767" t="s">
        <v>6</v>
      </c>
      <c r="T12767" t="s">
        <v>15218</v>
      </c>
      <c r="U12767" t="s">
        <v>15218</v>
      </c>
      <c r="V12767" t="s">
        <v>15218</v>
      </c>
      <c r="W12767" t="s">
        <v>14694</v>
      </c>
      <c r="X12767" t="s">
        <v>14694</v>
      </c>
      <c r="Y12767" t="s">
        <v>6</v>
      </c>
      <c r="Z12767" t="s">
        <v>6</v>
      </c>
      <c r="AA12767" t="s">
        <v>15176</v>
      </c>
      <c r="AB12767" t="s">
        <v>6</v>
      </c>
      <c r="AC12767" t="s">
        <v>15219</v>
      </c>
    </row>
    <row r="12768" spans="1:29" x14ac:dyDescent="0.3">
      <c r="A12768" t="s">
        <v>342</v>
      </c>
      <c r="B12768" s="35">
        <v>924</v>
      </c>
      <c r="C12768" t="s">
        <v>248</v>
      </c>
      <c r="D12768" s="35">
        <v>1964</v>
      </c>
      <c r="E12768" t="s">
        <v>13169</v>
      </c>
      <c r="F12768" s="34" t="s">
        <v>6</v>
      </c>
      <c r="G12768" s="34" t="s">
        <v>6</v>
      </c>
      <c r="H12768" s="34" t="s">
        <v>6</v>
      </c>
      <c r="I12768" s="34" t="s">
        <v>6</v>
      </c>
      <c r="J12768" s="34" t="s">
        <v>6</v>
      </c>
      <c r="K12768" s="34" t="s">
        <v>6</v>
      </c>
      <c r="L12768" s="34" t="s">
        <v>6</v>
      </c>
      <c r="M12768" s="34" t="s">
        <v>6</v>
      </c>
      <c r="N12768" s="34" t="s">
        <v>6</v>
      </c>
      <c r="O12768" s="34" t="s">
        <v>6</v>
      </c>
      <c r="P12768" s="34">
        <v>144.95790398336601</v>
      </c>
      <c r="Q12768" t="s">
        <v>6</v>
      </c>
      <c r="R12768" t="s">
        <v>6</v>
      </c>
      <c r="S12768" t="s">
        <v>6</v>
      </c>
      <c r="T12768" t="s">
        <v>15218</v>
      </c>
      <c r="U12768" t="s">
        <v>15218</v>
      </c>
      <c r="V12768" t="s">
        <v>15218</v>
      </c>
      <c r="W12768" t="s">
        <v>14694</v>
      </c>
      <c r="X12768" t="s">
        <v>14694</v>
      </c>
      <c r="Y12768" t="s">
        <v>6</v>
      </c>
      <c r="Z12768" t="s">
        <v>6</v>
      </c>
      <c r="AA12768" t="s">
        <v>15176</v>
      </c>
      <c r="AB12768" t="s">
        <v>6</v>
      </c>
      <c r="AC12768" t="s">
        <v>15219</v>
      </c>
    </row>
    <row r="12769" spans="1:29" x14ac:dyDescent="0.3">
      <c r="A12769" t="s">
        <v>342</v>
      </c>
      <c r="B12769" s="35">
        <v>924</v>
      </c>
      <c r="C12769" t="s">
        <v>248</v>
      </c>
      <c r="D12769" s="35">
        <v>1965</v>
      </c>
      <c r="E12769" t="s">
        <v>13170</v>
      </c>
      <c r="F12769" s="34" t="s">
        <v>6</v>
      </c>
      <c r="G12769" s="34" t="s">
        <v>6</v>
      </c>
      <c r="H12769" s="34" t="s">
        <v>6</v>
      </c>
      <c r="I12769" s="34" t="s">
        <v>6</v>
      </c>
      <c r="J12769" s="34" t="s">
        <v>6</v>
      </c>
      <c r="K12769" s="34" t="s">
        <v>6</v>
      </c>
      <c r="L12769" s="34" t="s">
        <v>6</v>
      </c>
      <c r="M12769" s="34" t="s">
        <v>6</v>
      </c>
      <c r="N12769" s="34" t="s">
        <v>6</v>
      </c>
      <c r="O12769" s="34" t="s">
        <v>6</v>
      </c>
      <c r="P12769" s="34">
        <v>171.08821115946</v>
      </c>
      <c r="Q12769" t="s">
        <v>6</v>
      </c>
      <c r="R12769" t="s">
        <v>6</v>
      </c>
      <c r="S12769" t="s">
        <v>6</v>
      </c>
      <c r="T12769" t="s">
        <v>15218</v>
      </c>
      <c r="U12769" t="s">
        <v>15218</v>
      </c>
      <c r="V12769" t="s">
        <v>15218</v>
      </c>
      <c r="W12769" t="s">
        <v>14694</v>
      </c>
      <c r="X12769" t="s">
        <v>14694</v>
      </c>
      <c r="Y12769" t="s">
        <v>6</v>
      </c>
      <c r="Z12769" t="s">
        <v>6</v>
      </c>
      <c r="AA12769" t="s">
        <v>15176</v>
      </c>
      <c r="AB12769" t="s">
        <v>6</v>
      </c>
      <c r="AC12769" t="s">
        <v>15219</v>
      </c>
    </row>
    <row r="12770" spans="1:29" x14ac:dyDescent="0.3">
      <c r="A12770" t="s">
        <v>342</v>
      </c>
      <c r="B12770" s="35">
        <v>924</v>
      </c>
      <c r="C12770" t="s">
        <v>248</v>
      </c>
      <c r="D12770" s="35">
        <v>1966</v>
      </c>
      <c r="E12770" t="s">
        <v>13171</v>
      </c>
      <c r="F12770" s="34" t="s">
        <v>6</v>
      </c>
      <c r="G12770" s="34" t="s">
        <v>6</v>
      </c>
      <c r="H12770" s="34" t="s">
        <v>6</v>
      </c>
      <c r="I12770" s="34" t="s">
        <v>6</v>
      </c>
      <c r="J12770" s="34" t="s">
        <v>6</v>
      </c>
      <c r="K12770" s="34" t="s">
        <v>6</v>
      </c>
      <c r="L12770" s="34" t="s">
        <v>6</v>
      </c>
      <c r="M12770" s="34" t="s">
        <v>6</v>
      </c>
      <c r="N12770" s="34" t="s">
        <v>6</v>
      </c>
      <c r="O12770" s="34" t="s">
        <v>6</v>
      </c>
      <c r="P12770" s="34">
        <v>186.232025200088</v>
      </c>
      <c r="Q12770" t="s">
        <v>6</v>
      </c>
      <c r="R12770" t="s">
        <v>6</v>
      </c>
      <c r="S12770" t="s">
        <v>6</v>
      </c>
      <c r="T12770" t="s">
        <v>15218</v>
      </c>
      <c r="U12770" t="s">
        <v>15218</v>
      </c>
      <c r="V12770" t="s">
        <v>15218</v>
      </c>
      <c r="W12770" t="s">
        <v>14694</v>
      </c>
      <c r="X12770" t="s">
        <v>14694</v>
      </c>
      <c r="Y12770" t="s">
        <v>6</v>
      </c>
      <c r="Z12770" t="s">
        <v>6</v>
      </c>
      <c r="AA12770" t="s">
        <v>15176</v>
      </c>
      <c r="AB12770" t="s">
        <v>6</v>
      </c>
      <c r="AC12770" t="s">
        <v>15219</v>
      </c>
    </row>
    <row r="12771" spans="1:29" x14ac:dyDescent="0.3">
      <c r="A12771" t="s">
        <v>342</v>
      </c>
      <c r="B12771" s="35">
        <v>924</v>
      </c>
      <c r="C12771" t="s">
        <v>248</v>
      </c>
      <c r="D12771" s="35">
        <v>1967</v>
      </c>
      <c r="E12771" t="s">
        <v>13172</v>
      </c>
      <c r="F12771" s="34" t="s">
        <v>6</v>
      </c>
      <c r="G12771" s="34" t="s">
        <v>6</v>
      </c>
      <c r="H12771" s="34" t="s">
        <v>6</v>
      </c>
      <c r="I12771" s="34" t="s">
        <v>6</v>
      </c>
      <c r="J12771" s="34" t="s">
        <v>6</v>
      </c>
      <c r="K12771" s="34" t="s">
        <v>6</v>
      </c>
      <c r="L12771" s="34" t="s">
        <v>6</v>
      </c>
      <c r="M12771" s="34" t="s">
        <v>6</v>
      </c>
      <c r="N12771" s="34" t="s">
        <v>6</v>
      </c>
      <c r="O12771" s="34" t="s">
        <v>6</v>
      </c>
      <c r="P12771" s="34">
        <v>176.850636778606</v>
      </c>
      <c r="Q12771" t="s">
        <v>6</v>
      </c>
      <c r="R12771" t="s">
        <v>6</v>
      </c>
      <c r="S12771" t="s">
        <v>6</v>
      </c>
      <c r="T12771" t="s">
        <v>15218</v>
      </c>
      <c r="U12771" t="s">
        <v>15218</v>
      </c>
      <c r="V12771" t="s">
        <v>15218</v>
      </c>
      <c r="W12771" t="s">
        <v>14694</v>
      </c>
      <c r="X12771" t="s">
        <v>14694</v>
      </c>
      <c r="Y12771" t="s">
        <v>6</v>
      </c>
      <c r="Z12771" t="s">
        <v>6</v>
      </c>
      <c r="AA12771" t="s">
        <v>15176</v>
      </c>
      <c r="AB12771" t="s">
        <v>6</v>
      </c>
      <c r="AC12771" t="s">
        <v>15219</v>
      </c>
    </row>
    <row r="12772" spans="1:29" x14ac:dyDescent="0.3">
      <c r="A12772" t="s">
        <v>342</v>
      </c>
      <c r="B12772" s="35">
        <v>924</v>
      </c>
      <c r="C12772" t="s">
        <v>248</v>
      </c>
      <c r="D12772" s="35">
        <v>1968</v>
      </c>
      <c r="E12772" t="s">
        <v>13173</v>
      </c>
      <c r="F12772" s="34" t="s">
        <v>6</v>
      </c>
      <c r="G12772" s="34" t="s">
        <v>6</v>
      </c>
      <c r="H12772" s="34" t="s">
        <v>6</v>
      </c>
      <c r="I12772" s="34" t="s">
        <v>6</v>
      </c>
      <c r="J12772" s="34" t="s">
        <v>6</v>
      </c>
      <c r="K12772" s="34" t="s">
        <v>6</v>
      </c>
      <c r="L12772" s="34" t="s">
        <v>6</v>
      </c>
      <c r="M12772" s="34" t="s">
        <v>6</v>
      </c>
      <c r="N12772" s="34" t="s">
        <v>6</v>
      </c>
      <c r="O12772" s="34" t="s">
        <v>6</v>
      </c>
      <c r="P12772" s="34">
        <v>171.78608277423501</v>
      </c>
      <c r="Q12772" t="s">
        <v>6</v>
      </c>
      <c r="R12772" t="s">
        <v>6</v>
      </c>
      <c r="S12772" t="s">
        <v>6</v>
      </c>
      <c r="T12772" t="s">
        <v>15218</v>
      </c>
      <c r="U12772" t="s">
        <v>15218</v>
      </c>
      <c r="V12772" t="s">
        <v>15218</v>
      </c>
      <c r="W12772" t="s">
        <v>14694</v>
      </c>
      <c r="X12772" t="s">
        <v>14694</v>
      </c>
      <c r="Y12772" t="s">
        <v>6</v>
      </c>
      <c r="Z12772" t="s">
        <v>6</v>
      </c>
      <c r="AA12772" t="s">
        <v>15176</v>
      </c>
      <c r="AB12772" t="s">
        <v>6</v>
      </c>
      <c r="AC12772" t="s">
        <v>15219</v>
      </c>
    </row>
    <row r="12773" spans="1:29" x14ac:dyDescent="0.3">
      <c r="A12773" t="s">
        <v>342</v>
      </c>
      <c r="B12773" s="35">
        <v>924</v>
      </c>
      <c r="C12773" t="s">
        <v>248</v>
      </c>
      <c r="D12773" s="35">
        <v>1969</v>
      </c>
      <c r="E12773" t="s">
        <v>13174</v>
      </c>
      <c r="F12773" s="34" t="s">
        <v>6</v>
      </c>
      <c r="G12773" s="34" t="s">
        <v>6</v>
      </c>
      <c r="H12773" s="34" t="s">
        <v>6</v>
      </c>
      <c r="I12773" s="34" t="s">
        <v>6</v>
      </c>
      <c r="J12773" s="34" t="s">
        <v>6</v>
      </c>
      <c r="K12773" s="34" t="s">
        <v>6</v>
      </c>
      <c r="L12773" s="34" t="s">
        <v>6</v>
      </c>
      <c r="M12773" s="34" t="s">
        <v>6</v>
      </c>
      <c r="N12773" s="34" t="s">
        <v>6</v>
      </c>
      <c r="O12773" s="34" t="s">
        <v>6</v>
      </c>
      <c r="P12773" s="34">
        <v>193.200771753346</v>
      </c>
      <c r="Q12773" t="s">
        <v>6</v>
      </c>
      <c r="R12773" t="s">
        <v>6</v>
      </c>
      <c r="S12773" t="s">
        <v>6</v>
      </c>
      <c r="T12773" t="s">
        <v>15218</v>
      </c>
      <c r="U12773" t="s">
        <v>15218</v>
      </c>
      <c r="V12773" t="s">
        <v>15218</v>
      </c>
      <c r="W12773" t="s">
        <v>14694</v>
      </c>
      <c r="X12773" t="s">
        <v>14694</v>
      </c>
      <c r="Y12773" t="s">
        <v>6</v>
      </c>
      <c r="Z12773" t="s">
        <v>6</v>
      </c>
      <c r="AA12773" t="s">
        <v>15176</v>
      </c>
      <c r="AB12773" t="s">
        <v>6</v>
      </c>
      <c r="AC12773" t="s">
        <v>15219</v>
      </c>
    </row>
    <row r="12774" spans="1:29" x14ac:dyDescent="0.3">
      <c r="A12774" t="s">
        <v>342</v>
      </c>
      <c r="B12774" s="35">
        <v>924</v>
      </c>
      <c r="C12774" t="s">
        <v>248</v>
      </c>
      <c r="D12774" s="35">
        <v>1970</v>
      </c>
      <c r="E12774" t="s">
        <v>13175</v>
      </c>
      <c r="F12774" s="34" t="s">
        <v>6</v>
      </c>
      <c r="G12774" s="34" t="s">
        <v>6</v>
      </c>
      <c r="H12774" s="34" t="s">
        <v>6</v>
      </c>
      <c r="I12774" s="34" t="s">
        <v>6</v>
      </c>
      <c r="J12774" s="34" t="s">
        <v>6</v>
      </c>
      <c r="K12774" s="34" t="s">
        <v>6</v>
      </c>
      <c r="L12774" s="34" t="s">
        <v>6</v>
      </c>
      <c r="M12774" s="34" t="s">
        <v>6</v>
      </c>
      <c r="N12774" s="34" t="s">
        <v>6</v>
      </c>
      <c r="O12774" s="34" t="s">
        <v>6</v>
      </c>
      <c r="P12774" s="34">
        <v>224.58505522924901</v>
      </c>
      <c r="Q12774" t="s">
        <v>6</v>
      </c>
      <c r="R12774" t="s">
        <v>6</v>
      </c>
      <c r="S12774" t="s">
        <v>6</v>
      </c>
      <c r="T12774" t="s">
        <v>15218</v>
      </c>
      <c r="U12774" t="s">
        <v>15218</v>
      </c>
      <c r="V12774" t="s">
        <v>15218</v>
      </c>
      <c r="W12774" t="s">
        <v>14694</v>
      </c>
      <c r="X12774" t="s">
        <v>14694</v>
      </c>
      <c r="Y12774" t="s">
        <v>6</v>
      </c>
      <c r="Z12774" t="s">
        <v>6</v>
      </c>
      <c r="AA12774" t="s">
        <v>15176</v>
      </c>
      <c r="AB12774" t="s">
        <v>6</v>
      </c>
      <c r="AC12774" t="s">
        <v>15219</v>
      </c>
    </row>
    <row r="12775" spans="1:29" x14ac:dyDescent="0.3">
      <c r="A12775" t="s">
        <v>342</v>
      </c>
      <c r="B12775" s="35">
        <v>924</v>
      </c>
      <c r="C12775" t="s">
        <v>248</v>
      </c>
      <c r="D12775" s="35">
        <v>1971</v>
      </c>
      <c r="E12775" t="s">
        <v>13176</v>
      </c>
      <c r="F12775" s="34" t="s">
        <v>6</v>
      </c>
      <c r="G12775" s="34" t="s">
        <v>6</v>
      </c>
      <c r="H12775" s="34" t="s">
        <v>6</v>
      </c>
      <c r="I12775" s="34" t="s">
        <v>6</v>
      </c>
      <c r="J12775" s="34" t="s">
        <v>6</v>
      </c>
      <c r="K12775" s="34" t="s">
        <v>6</v>
      </c>
      <c r="L12775" s="34" t="s">
        <v>6</v>
      </c>
      <c r="M12775" s="34" t="s">
        <v>6</v>
      </c>
      <c r="N12775" s="34" t="s">
        <v>6</v>
      </c>
      <c r="O12775" s="34" t="s">
        <v>6</v>
      </c>
      <c r="P12775" s="34">
        <v>241.90224087017799</v>
      </c>
      <c r="Q12775" t="s">
        <v>6</v>
      </c>
      <c r="R12775" t="s">
        <v>6</v>
      </c>
      <c r="S12775" t="s">
        <v>6</v>
      </c>
      <c r="T12775" t="s">
        <v>15218</v>
      </c>
      <c r="U12775" t="s">
        <v>15218</v>
      </c>
      <c r="V12775" t="s">
        <v>15218</v>
      </c>
      <c r="W12775" t="s">
        <v>14694</v>
      </c>
      <c r="X12775" t="s">
        <v>14694</v>
      </c>
      <c r="Y12775" t="s">
        <v>6</v>
      </c>
      <c r="Z12775" t="s">
        <v>6</v>
      </c>
      <c r="AA12775" t="s">
        <v>15176</v>
      </c>
      <c r="AB12775" t="s">
        <v>6</v>
      </c>
      <c r="AC12775" t="s">
        <v>15219</v>
      </c>
    </row>
    <row r="12776" spans="1:29" x14ac:dyDescent="0.3">
      <c r="A12776" t="s">
        <v>342</v>
      </c>
      <c r="B12776" s="35">
        <v>924</v>
      </c>
      <c r="C12776" t="s">
        <v>248</v>
      </c>
      <c r="D12776" s="35">
        <v>1972</v>
      </c>
      <c r="E12776" t="s">
        <v>13177</v>
      </c>
      <c r="F12776" s="34" t="s">
        <v>6</v>
      </c>
      <c r="G12776" s="34" t="s">
        <v>6</v>
      </c>
      <c r="H12776" s="34" t="s">
        <v>6</v>
      </c>
      <c r="I12776" s="34" t="s">
        <v>6</v>
      </c>
      <c r="J12776" s="34" t="s">
        <v>6</v>
      </c>
      <c r="K12776" s="34" t="s">
        <v>6</v>
      </c>
      <c r="L12776" s="34" t="s">
        <v>6</v>
      </c>
      <c r="M12776" s="34" t="s">
        <v>6</v>
      </c>
      <c r="N12776" s="34" t="s">
        <v>6</v>
      </c>
      <c r="O12776" s="34" t="s">
        <v>6</v>
      </c>
      <c r="P12776" s="34">
        <v>251.044359023737</v>
      </c>
      <c r="Q12776" t="s">
        <v>6</v>
      </c>
      <c r="R12776" t="s">
        <v>6</v>
      </c>
      <c r="S12776" t="s">
        <v>6</v>
      </c>
      <c r="T12776" t="s">
        <v>15218</v>
      </c>
      <c r="U12776" t="s">
        <v>15218</v>
      </c>
      <c r="V12776" t="s">
        <v>15218</v>
      </c>
      <c r="W12776" t="s">
        <v>14694</v>
      </c>
      <c r="X12776" t="s">
        <v>14694</v>
      </c>
      <c r="Y12776" t="s">
        <v>6</v>
      </c>
      <c r="Z12776" t="s">
        <v>6</v>
      </c>
      <c r="AA12776" t="s">
        <v>15176</v>
      </c>
      <c r="AB12776" t="s">
        <v>6</v>
      </c>
      <c r="AC12776" t="s">
        <v>15219</v>
      </c>
    </row>
    <row r="12777" spans="1:29" x14ac:dyDescent="0.3">
      <c r="A12777" t="s">
        <v>342</v>
      </c>
      <c r="B12777" s="35">
        <v>924</v>
      </c>
      <c r="C12777" t="s">
        <v>248</v>
      </c>
      <c r="D12777" s="35">
        <v>1973</v>
      </c>
      <c r="E12777" t="s">
        <v>13178</v>
      </c>
      <c r="F12777" s="34" t="s">
        <v>6</v>
      </c>
      <c r="G12777" s="34" t="s">
        <v>6</v>
      </c>
      <c r="H12777" s="34" t="s">
        <v>6</v>
      </c>
      <c r="I12777" s="34" t="s">
        <v>6</v>
      </c>
      <c r="J12777" s="34" t="s">
        <v>6</v>
      </c>
      <c r="K12777" s="34" t="s">
        <v>6</v>
      </c>
      <c r="L12777" s="34" t="s">
        <v>6</v>
      </c>
      <c r="M12777" s="34" t="s">
        <v>6</v>
      </c>
      <c r="N12777" s="34" t="s">
        <v>6</v>
      </c>
      <c r="O12777" s="34" t="s">
        <v>6</v>
      </c>
      <c r="P12777" s="34">
        <v>271.26269666323299</v>
      </c>
      <c r="Q12777" t="s">
        <v>6</v>
      </c>
      <c r="R12777" t="s">
        <v>6</v>
      </c>
      <c r="S12777" t="s">
        <v>6</v>
      </c>
      <c r="T12777" t="s">
        <v>15218</v>
      </c>
      <c r="U12777" t="s">
        <v>15218</v>
      </c>
      <c r="V12777" t="s">
        <v>15218</v>
      </c>
      <c r="W12777" t="s">
        <v>14694</v>
      </c>
      <c r="X12777" t="s">
        <v>14694</v>
      </c>
      <c r="Y12777" t="s">
        <v>6</v>
      </c>
      <c r="Z12777" t="s">
        <v>6</v>
      </c>
      <c r="AA12777" t="s">
        <v>15176</v>
      </c>
      <c r="AB12777" t="s">
        <v>6</v>
      </c>
      <c r="AC12777" t="s">
        <v>15219</v>
      </c>
    </row>
    <row r="12778" spans="1:29" x14ac:dyDescent="0.3">
      <c r="A12778" t="s">
        <v>342</v>
      </c>
      <c r="B12778" s="35">
        <v>924</v>
      </c>
      <c r="C12778" t="s">
        <v>248</v>
      </c>
      <c r="D12778" s="35">
        <v>1974</v>
      </c>
      <c r="E12778" t="s">
        <v>13179</v>
      </c>
      <c r="F12778" s="34" t="s">
        <v>6</v>
      </c>
      <c r="G12778" s="34" t="s">
        <v>6</v>
      </c>
      <c r="H12778" s="34" t="s">
        <v>6</v>
      </c>
      <c r="I12778" s="34" t="s">
        <v>6</v>
      </c>
      <c r="J12778" s="34" t="s">
        <v>6</v>
      </c>
      <c r="K12778" s="34" t="s">
        <v>6</v>
      </c>
      <c r="L12778" s="34" t="s">
        <v>6</v>
      </c>
      <c r="M12778" s="34" t="s">
        <v>6</v>
      </c>
      <c r="N12778" s="34" t="s">
        <v>6</v>
      </c>
      <c r="O12778" s="34" t="s">
        <v>6</v>
      </c>
      <c r="P12778" s="34">
        <v>278.14171686601998</v>
      </c>
      <c r="Q12778" t="s">
        <v>6</v>
      </c>
      <c r="R12778" t="s">
        <v>6</v>
      </c>
      <c r="S12778" t="s">
        <v>6</v>
      </c>
      <c r="T12778" t="s">
        <v>15218</v>
      </c>
      <c r="U12778" t="s">
        <v>15218</v>
      </c>
      <c r="V12778" t="s">
        <v>15218</v>
      </c>
      <c r="W12778" t="s">
        <v>14694</v>
      </c>
      <c r="X12778" t="s">
        <v>14694</v>
      </c>
      <c r="Y12778" t="s">
        <v>6</v>
      </c>
      <c r="Z12778" t="s">
        <v>6</v>
      </c>
      <c r="AA12778" t="s">
        <v>15176</v>
      </c>
      <c r="AB12778" t="s">
        <v>6</v>
      </c>
      <c r="AC12778" t="s">
        <v>15219</v>
      </c>
    </row>
    <row r="12779" spans="1:29" x14ac:dyDescent="0.3">
      <c r="A12779" t="s">
        <v>342</v>
      </c>
      <c r="B12779" s="35">
        <v>924</v>
      </c>
      <c r="C12779" t="s">
        <v>248</v>
      </c>
      <c r="D12779" s="35">
        <v>1975</v>
      </c>
      <c r="E12779" t="s">
        <v>13180</v>
      </c>
      <c r="F12779" s="34" t="s">
        <v>6</v>
      </c>
      <c r="G12779" s="34" t="s">
        <v>6</v>
      </c>
      <c r="H12779" s="34" t="s">
        <v>6</v>
      </c>
      <c r="I12779" s="34" t="s">
        <v>6</v>
      </c>
      <c r="J12779" s="34" t="s">
        <v>6</v>
      </c>
      <c r="K12779" s="34" t="s">
        <v>6</v>
      </c>
      <c r="L12779" s="34" t="s">
        <v>6</v>
      </c>
      <c r="M12779" s="34" t="s">
        <v>6</v>
      </c>
      <c r="N12779" s="34" t="s">
        <v>6</v>
      </c>
      <c r="O12779" s="34" t="s">
        <v>6</v>
      </c>
      <c r="P12779" s="34">
        <v>298.81865585236801</v>
      </c>
      <c r="Q12779" t="s">
        <v>6</v>
      </c>
      <c r="R12779" t="s">
        <v>6</v>
      </c>
      <c r="S12779" t="s">
        <v>6</v>
      </c>
      <c r="T12779" t="s">
        <v>15218</v>
      </c>
      <c r="U12779" t="s">
        <v>15218</v>
      </c>
      <c r="V12779" t="s">
        <v>15218</v>
      </c>
      <c r="W12779" t="s">
        <v>14694</v>
      </c>
      <c r="X12779" t="s">
        <v>14694</v>
      </c>
      <c r="Y12779" t="s">
        <v>6</v>
      </c>
      <c r="Z12779" t="s">
        <v>6</v>
      </c>
      <c r="AA12779" t="s">
        <v>15176</v>
      </c>
      <c r="AB12779" t="s">
        <v>6</v>
      </c>
      <c r="AC12779" t="s">
        <v>15219</v>
      </c>
    </row>
    <row r="12780" spans="1:29" x14ac:dyDescent="0.3">
      <c r="A12780" t="s">
        <v>342</v>
      </c>
      <c r="B12780" s="35">
        <v>924</v>
      </c>
      <c r="C12780" t="s">
        <v>248</v>
      </c>
      <c r="D12780" s="35">
        <v>1976</v>
      </c>
      <c r="E12780" t="s">
        <v>13181</v>
      </c>
      <c r="F12780" s="34" t="s">
        <v>6</v>
      </c>
      <c r="G12780" s="34" t="s">
        <v>6</v>
      </c>
      <c r="H12780" s="34" t="s">
        <v>6</v>
      </c>
      <c r="I12780" s="34" t="s">
        <v>6</v>
      </c>
      <c r="J12780" s="34" t="s">
        <v>6</v>
      </c>
      <c r="K12780" s="34" t="s">
        <v>6</v>
      </c>
      <c r="L12780" s="34" t="s">
        <v>6</v>
      </c>
      <c r="M12780" s="34" t="s">
        <v>6</v>
      </c>
      <c r="N12780" s="34" t="s">
        <v>6</v>
      </c>
      <c r="O12780" s="34" t="s">
        <v>6</v>
      </c>
      <c r="P12780" s="34">
        <v>293.47495320208702</v>
      </c>
      <c r="Q12780" t="s">
        <v>6</v>
      </c>
      <c r="R12780" t="s">
        <v>6</v>
      </c>
      <c r="S12780" t="s">
        <v>6</v>
      </c>
      <c r="T12780" t="s">
        <v>15218</v>
      </c>
      <c r="U12780" t="s">
        <v>15218</v>
      </c>
      <c r="V12780" t="s">
        <v>15218</v>
      </c>
      <c r="W12780" t="s">
        <v>14694</v>
      </c>
      <c r="X12780" t="s">
        <v>14694</v>
      </c>
      <c r="Y12780" t="s">
        <v>6</v>
      </c>
      <c r="Z12780" t="s">
        <v>6</v>
      </c>
      <c r="AA12780" t="s">
        <v>15176</v>
      </c>
      <c r="AB12780" t="s">
        <v>6</v>
      </c>
      <c r="AC12780" t="s">
        <v>15219</v>
      </c>
    </row>
    <row r="12781" spans="1:29" x14ac:dyDescent="0.3">
      <c r="A12781" t="s">
        <v>342</v>
      </c>
      <c r="B12781" s="35">
        <v>924</v>
      </c>
      <c r="C12781" t="s">
        <v>248</v>
      </c>
      <c r="D12781" s="35">
        <v>1977</v>
      </c>
      <c r="E12781" t="s">
        <v>13182</v>
      </c>
      <c r="F12781" s="34" t="s">
        <v>6</v>
      </c>
      <c r="G12781" s="34" t="s">
        <v>6</v>
      </c>
      <c r="H12781" s="34" t="s">
        <v>6</v>
      </c>
      <c r="I12781" s="34" t="s">
        <v>6</v>
      </c>
      <c r="J12781" s="34" t="s">
        <v>6</v>
      </c>
      <c r="K12781" s="34" t="s">
        <v>6</v>
      </c>
      <c r="L12781" s="34" t="s">
        <v>6</v>
      </c>
      <c r="M12781" s="34" t="s">
        <v>6</v>
      </c>
      <c r="N12781" s="34" t="s">
        <v>6</v>
      </c>
      <c r="O12781" s="34" t="s">
        <v>6</v>
      </c>
      <c r="P12781" s="34">
        <v>319.21644619280602</v>
      </c>
      <c r="Q12781" t="s">
        <v>6</v>
      </c>
      <c r="R12781" t="s">
        <v>6</v>
      </c>
      <c r="S12781" t="s">
        <v>6</v>
      </c>
      <c r="T12781" t="s">
        <v>15218</v>
      </c>
      <c r="U12781" t="s">
        <v>15218</v>
      </c>
      <c r="V12781" t="s">
        <v>15218</v>
      </c>
      <c r="W12781" t="s">
        <v>14694</v>
      </c>
      <c r="X12781" t="s">
        <v>14694</v>
      </c>
      <c r="Y12781" t="s">
        <v>6</v>
      </c>
      <c r="Z12781" t="s">
        <v>6</v>
      </c>
      <c r="AA12781" t="s">
        <v>15176</v>
      </c>
      <c r="AB12781" t="s">
        <v>6</v>
      </c>
      <c r="AC12781" t="s">
        <v>15219</v>
      </c>
    </row>
    <row r="12782" spans="1:29" x14ac:dyDescent="0.3">
      <c r="A12782" t="s">
        <v>342</v>
      </c>
      <c r="B12782" s="35">
        <v>924</v>
      </c>
      <c r="C12782" t="s">
        <v>248</v>
      </c>
      <c r="D12782" s="35">
        <v>1978</v>
      </c>
      <c r="E12782" t="s">
        <v>13183</v>
      </c>
      <c r="F12782" s="34" t="s">
        <v>6</v>
      </c>
      <c r="G12782" s="34" t="s">
        <v>6</v>
      </c>
      <c r="H12782" s="34" t="s">
        <v>6</v>
      </c>
      <c r="I12782" s="34" t="s">
        <v>6</v>
      </c>
      <c r="J12782" s="34" t="s">
        <v>6</v>
      </c>
      <c r="K12782" s="34" t="s">
        <v>6</v>
      </c>
      <c r="L12782" s="34" t="s">
        <v>6</v>
      </c>
      <c r="M12782" s="34" t="s">
        <v>6</v>
      </c>
      <c r="N12782" s="34" t="s">
        <v>6</v>
      </c>
      <c r="O12782" s="34" t="s">
        <v>6</v>
      </c>
      <c r="P12782" s="34">
        <v>363.41340068403002</v>
      </c>
      <c r="Q12782" t="s">
        <v>6</v>
      </c>
      <c r="R12782" t="s">
        <v>6</v>
      </c>
      <c r="S12782" t="s">
        <v>6</v>
      </c>
      <c r="T12782" t="s">
        <v>15218</v>
      </c>
      <c r="U12782" t="s">
        <v>15218</v>
      </c>
      <c r="V12782" t="s">
        <v>15218</v>
      </c>
      <c r="W12782" t="s">
        <v>14694</v>
      </c>
      <c r="X12782" t="s">
        <v>14694</v>
      </c>
      <c r="Y12782" t="s">
        <v>6</v>
      </c>
      <c r="Z12782" t="s">
        <v>6</v>
      </c>
      <c r="AA12782" t="s">
        <v>15176</v>
      </c>
      <c r="AB12782" t="s">
        <v>6</v>
      </c>
      <c r="AC12782" t="s">
        <v>15219</v>
      </c>
    </row>
    <row r="12783" spans="1:29" x14ac:dyDescent="0.3">
      <c r="A12783" t="s">
        <v>342</v>
      </c>
      <c r="B12783" s="35">
        <v>924</v>
      </c>
      <c r="C12783" t="s">
        <v>248</v>
      </c>
      <c r="D12783" s="35">
        <v>1979</v>
      </c>
      <c r="E12783" t="s">
        <v>13184</v>
      </c>
      <c r="F12783" s="34" t="s">
        <v>6</v>
      </c>
      <c r="G12783" s="34" t="s">
        <v>6</v>
      </c>
      <c r="H12783" s="34" t="s">
        <v>6</v>
      </c>
      <c r="I12783" s="34" t="s">
        <v>6</v>
      </c>
      <c r="J12783" s="34" t="s">
        <v>6</v>
      </c>
      <c r="K12783" s="34" t="s">
        <v>6</v>
      </c>
      <c r="L12783" s="34" t="s">
        <v>6</v>
      </c>
      <c r="M12783" s="34" t="s">
        <v>6</v>
      </c>
      <c r="N12783" s="34" t="s">
        <v>6</v>
      </c>
      <c r="O12783" s="34" t="s">
        <v>6</v>
      </c>
      <c r="P12783" s="34">
        <v>407.81711395439999</v>
      </c>
      <c r="Q12783" t="s">
        <v>6</v>
      </c>
      <c r="R12783" t="s">
        <v>6</v>
      </c>
      <c r="S12783" t="s">
        <v>6</v>
      </c>
      <c r="T12783" t="s">
        <v>15218</v>
      </c>
      <c r="U12783" t="s">
        <v>15218</v>
      </c>
      <c r="V12783" t="s">
        <v>15218</v>
      </c>
      <c r="W12783" t="s">
        <v>14694</v>
      </c>
      <c r="X12783" t="s">
        <v>14694</v>
      </c>
      <c r="Y12783" t="s">
        <v>6</v>
      </c>
      <c r="Z12783" t="s">
        <v>6</v>
      </c>
      <c r="AA12783" t="s">
        <v>15176</v>
      </c>
      <c r="AB12783" t="s">
        <v>6</v>
      </c>
      <c r="AC12783" t="s">
        <v>15219</v>
      </c>
    </row>
    <row r="12784" spans="1:29" x14ac:dyDescent="0.3">
      <c r="A12784" t="s">
        <v>342</v>
      </c>
      <c r="B12784" s="35">
        <v>924</v>
      </c>
      <c r="C12784" t="s">
        <v>248</v>
      </c>
      <c r="D12784" s="35">
        <v>1980</v>
      </c>
      <c r="E12784" t="s">
        <v>13185</v>
      </c>
      <c r="F12784" s="34" t="s">
        <v>6</v>
      </c>
      <c r="G12784" s="34" t="s">
        <v>6</v>
      </c>
      <c r="H12784" s="34" t="s">
        <v>6</v>
      </c>
      <c r="I12784" s="34" t="s">
        <v>6</v>
      </c>
      <c r="J12784" s="34" t="s">
        <v>6</v>
      </c>
      <c r="K12784" s="34" t="s">
        <v>6</v>
      </c>
      <c r="L12784" s="34" t="s">
        <v>6</v>
      </c>
      <c r="M12784" s="34" t="s">
        <v>6</v>
      </c>
      <c r="N12784" s="34" t="s">
        <v>6</v>
      </c>
      <c r="O12784" s="34" t="s">
        <v>6</v>
      </c>
      <c r="P12784" s="34">
        <v>454.87</v>
      </c>
      <c r="Q12784" t="s">
        <v>6</v>
      </c>
      <c r="R12784" t="s">
        <v>6</v>
      </c>
      <c r="S12784" t="s">
        <v>6</v>
      </c>
      <c r="T12784" t="s">
        <v>15218</v>
      </c>
      <c r="U12784" t="s">
        <v>15218</v>
      </c>
      <c r="V12784" t="s">
        <v>15218</v>
      </c>
      <c r="W12784" t="s">
        <v>14694</v>
      </c>
      <c r="X12784" t="s">
        <v>14694</v>
      </c>
      <c r="Y12784" t="s">
        <v>6</v>
      </c>
      <c r="Z12784" t="s">
        <v>6</v>
      </c>
      <c r="AA12784" t="s">
        <v>15176</v>
      </c>
      <c r="AB12784" t="s">
        <v>6</v>
      </c>
      <c r="AC12784" t="s">
        <v>15219</v>
      </c>
    </row>
    <row r="12785" spans="1:29" x14ac:dyDescent="0.3">
      <c r="A12785" t="s">
        <v>342</v>
      </c>
      <c r="B12785" s="35">
        <v>924</v>
      </c>
      <c r="C12785" t="s">
        <v>248</v>
      </c>
      <c r="D12785" s="35">
        <v>1981</v>
      </c>
      <c r="E12785" t="s">
        <v>13186</v>
      </c>
      <c r="F12785" s="34" t="s">
        <v>6</v>
      </c>
      <c r="G12785" s="34" t="s">
        <v>6</v>
      </c>
      <c r="H12785" s="34" t="s">
        <v>6</v>
      </c>
      <c r="I12785" s="34" t="s">
        <v>6</v>
      </c>
      <c r="J12785" s="34" t="s">
        <v>6</v>
      </c>
      <c r="K12785" s="34" t="s">
        <v>6</v>
      </c>
      <c r="L12785" s="34" t="s">
        <v>6</v>
      </c>
      <c r="M12785" s="34" t="s">
        <v>6</v>
      </c>
      <c r="N12785" s="34" t="s">
        <v>6</v>
      </c>
      <c r="O12785" s="34" t="s">
        <v>6</v>
      </c>
      <c r="P12785" s="34">
        <v>493.04</v>
      </c>
      <c r="Q12785" t="s">
        <v>6</v>
      </c>
      <c r="R12785" t="s">
        <v>6</v>
      </c>
      <c r="S12785" t="s">
        <v>6</v>
      </c>
      <c r="T12785" t="s">
        <v>15218</v>
      </c>
      <c r="U12785" t="s">
        <v>15218</v>
      </c>
      <c r="V12785" t="s">
        <v>15218</v>
      </c>
      <c r="W12785" t="s">
        <v>14694</v>
      </c>
      <c r="X12785" t="s">
        <v>14694</v>
      </c>
      <c r="Y12785" t="s">
        <v>6</v>
      </c>
      <c r="Z12785" t="s">
        <v>6</v>
      </c>
      <c r="AA12785" t="s">
        <v>15176</v>
      </c>
      <c r="AB12785" t="s">
        <v>6</v>
      </c>
      <c r="AC12785" t="s">
        <v>15219</v>
      </c>
    </row>
    <row r="12786" spans="1:29" x14ac:dyDescent="0.3">
      <c r="A12786" t="s">
        <v>342</v>
      </c>
      <c r="B12786" s="35">
        <v>924</v>
      </c>
      <c r="C12786" t="s">
        <v>248</v>
      </c>
      <c r="D12786" s="35">
        <v>1982</v>
      </c>
      <c r="E12786" t="s">
        <v>13187</v>
      </c>
      <c r="F12786" s="34" t="s">
        <v>6</v>
      </c>
      <c r="G12786" s="34" t="s">
        <v>6</v>
      </c>
      <c r="H12786" s="34" t="s">
        <v>6</v>
      </c>
      <c r="I12786" s="34" t="s">
        <v>6</v>
      </c>
      <c r="J12786" s="34" t="s">
        <v>6</v>
      </c>
      <c r="K12786" s="34" t="s">
        <v>6</v>
      </c>
      <c r="L12786" s="34" t="s">
        <v>6</v>
      </c>
      <c r="M12786" s="34" t="s">
        <v>6</v>
      </c>
      <c r="N12786" s="34" t="s">
        <v>6</v>
      </c>
      <c r="O12786" s="34" t="s">
        <v>6</v>
      </c>
      <c r="P12786" s="34">
        <v>539.65</v>
      </c>
      <c r="Q12786" t="s">
        <v>6</v>
      </c>
      <c r="R12786" t="s">
        <v>6</v>
      </c>
      <c r="S12786" t="s">
        <v>6</v>
      </c>
      <c r="T12786" t="s">
        <v>15218</v>
      </c>
      <c r="U12786" t="s">
        <v>15218</v>
      </c>
      <c r="V12786" t="s">
        <v>15218</v>
      </c>
      <c r="W12786" t="s">
        <v>14694</v>
      </c>
      <c r="X12786" t="s">
        <v>14694</v>
      </c>
      <c r="Y12786" t="s">
        <v>6</v>
      </c>
      <c r="Z12786" t="s">
        <v>6</v>
      </c>
      <c r="AA12786" t="s">
        <v>15176</v>
      </c>
      <c r="AB12786" t="s">
        <v>6</v>
      </c>
      <c r="AC12786" t="s">
        <v>15219</v>
      </c>
    </row>
    <row r="12787" spans="1:29" x14ac:dyDescent="0.3">
      <c r="A12787" t="s">
        <v>342</v>
      </c>
      <c r="B12787" s="35">
        <v>924</v>
      </c>
      <c r="C12787" t="s">
        <v>248</v>
      </c>
      <c r="D12787" s="35">
        <v>1983</v>
      </c>
      <c r="E12787" t="s">
        <v>13188</v>
      </c>
      <c r="F12787" s="34" t="s">
        <v>6</v>
      </c>
      <c r="G12787" s="34" t="s">
        <v>6</v>
      </c>
      <c r="H12787" s="34" t="s">
        <v>6</v>
      </c>
      <c r="I12787" s="34" t="s">
        <v>6</v>
      </c>
      <c r="J12787" s="34" t="s">
        <v>6</v>
      </c>
      <c r="K12787" s="34" t="s">
        <v>6</v>
      </c>
      <c r="L12787" s="34" t="s">
        <v>6</v>
      </c>
      <c r="M12787" s="34" t="s">
        <v>6</v>
      </c>
      <c r="N12787" s="34" t="s">
        <v>6</v>
      </c>
      <c r="O12787" s="34" t="s">
        <v>6</v>
      </c>
      <c r="P12787" s="34">
        <v>604.58000000000004</v>
      </c>
      <c r="Q12787" t="s">
        <v>6</v>
      </c>
      <c r="R12787" t="s">
        <v>6</v>
      </c>
      <c r="S12787" t="s">
        <v>6</v>
      </c>
      <c r="T12787" t="s">
        <v>15218</v>
      </c>
      <c r="U12787" t="s">
        <v>15218</v>
      </c>
      <c r="V12787" t="s">
        <v>15218</v>
      </c>
      <c r="W12787" t="s">
        <v>14694</v>
      </c>
      <c r="X12787" t="s">
        <v>14694</v>
      </c>
      <c r="Y12787" t="s">
        <v>6</v>
      </c>
      <c r="Z12787" t="s">
        <v>6</v>
      </c>
      <c r="AA12787" t="s">
        <v>15176</v>
      </c>
      <c r="AB12787" t="s">
        <v>6</v>
      </c>
      <c r="AC12787" t="s">
        <v>15219</v>
      </c>
    </row>
    <row r="12788" spans="1:29" x14ac:dyDescent="0.3">
      <c r="A12788" t="s">
        <v>342</v>
      </c>
      <c r="B12788" s="35">
        <v>924</v>
      </c>
      <c r="C12788" t="s">
        <v>248</v>
      </c>
      <c r="D12788" s="35">
        <v>1984</v>
      </c>
      <c r="E12788" t="s">
        <v>13189</v>
      </c>
      <c r="F12788" s="34" t="s">
        <v>6</v>
      </c>
      <c r="G12788" s="34" t="s">
        <v>6</v>
      </c>
      <c r="H12788" s="34" t="s">
        <v>6</v>
      </c>
      <c r="I12788" s="34" t="s">
        <v>6</v>
      </c>
      <c r="J12788" s="34" t="s">
        <v>6</v>
      </c>
      <c r="K12788" s="34" t="s">
        <v>6</v>
      </c>
      <c r="L12788" s="34" t="s">
        <v>6</v>
      </c>
      <c r="M12788" s="34" t="s">
        <v>6</v>
      </c>
      <c r="N12788" s="34" t="s">
        <v>6</v>
      </c>
      <c r="O12788" s="34" t="s">
        <v>6</v>
      </c>
      <c r="P12788" s="34">
        <v>730.41</v>
      </c>
      <c r="Q12788" t="s">
        <v>6</v>
      </c>
      <c r="R12788" t="s">
        <v>6</v>
      </c>
      <c r="S12788" t="s">
        <v>6</v>
      </c>
      <c r="T12788" t="s">
        <v>15218</v>
      </c>
      <c r="U12788" t="s">
        <v>15218</v>
      </c>
      <c r="V12788" t="s">
        <v>15218</v>
      </c>
      <c r="W12788" t="s">
        <v>14694</v>
      </c>
      <c r="X12788" t="s">
        <v>14694</v>
      </c>
      <c r="Y12788" t="s">
        <v>6</v>
      </c>
      <c r="Z12788" t="s">
        <v>6</v>
      </c>
      <c r="AA12788" t="s">
        <v>15176</v>
      </c>
      <c r="AB12788" t="s">
        <v>6</v>
      </c>
      <c r="AC12788" t="s">
        <v>15219</v>
      </c>
    </row>
    <row r="12789" spans="1:29" x14ac:dyDescent="0.3">
      <c r="A12789" t="s">
        <v>342</v>
      </c>
      <c r="B12789" s="35">
        <v>924</v>
      </c>
      <c r="C12789" t="s">
        <v>248</v>
      </c>
      <c r="D12789" s="35">
        <v>1985</v>
      </c>
      <c r="E12789" t="s">
        <v>13190</v>
      </c>
      <c r="F12789" s="34" t="s">
        <v>6</v>
      </c>
      <c r="G12789" s="34" t="s">
        <v>6</v>
      </c>
      <c r="H12789" s="34" t="s">
        <v>6</v>
      </c>
      <c r="I12789" s="34">
        <v>61.560219178082185</v>
      </c>
      <c r="J12789" s="34" t="s">
        <v>6</v>
      </c>
      <c r="K12789" s="34" t="s">
        <v>6</v>
      </c>
      <c r="L12789" s="34" t="s">
        <v>6</v>
      </c>
      <c r="M12789" s="34" t="s">
        <v>6</v>
      </c>
      <c r="N12789" s="34" t="s">
        <v>6</v>
      </c>
      <c r="O12789" s="34" t="s">
        <v>6</v>
      </c>
      <c r="P12789" s="34">
        <v>912.5</v>
      </c>
      <c r="Q12789" t="s">
        <v>6</v>
      </c>
      <c r="R12789" t="s">
        <v>6</v>
      </c>
      <c r="S12789" t="s">
        <v>6</v>
      </c>
      <c r="T12789" t="s">
        <v>15218</v>
      </c>
      <c r="U12789" t="s">
        <v>15218</v>
      </c>
      <c r="V12789" t="s">
        <v>15218</v>
      </c>
      <c r="W12789" t="s">
        <v>14694</v>
      </c>
      <c r="X12789" t="s">
        <v>14694</v>
      </c>
      <c r="Y12789" t="s">
        <v>6</v>
      </c>
      <c r="Z12789" t="s">
        <v>6</v>
      </c>
      <c r="AA12789" t="s">
        <v>15176</v>
      </c>
      <c r="AB12789" t="s">
        <v>6</v>
      </c>
      <c r="AC12789" t="s">
        <v>15219</v>
      </c>
    </row>
    <row r="12790" spans="1:29" x14ac:dyDescent="0.3">
      <c r="A12790" t="s">
        <v>342</v>
      </c>
      <c r="B12790" s="35">
        <v>924</v>
      </c>
      <c r="C12790" t="s">
        <v>248</v>
      </c>
      <c r="D12790" s="35">
        <v>1986</v>
      </c>
      <c r="E12790" t="s">
        <v>13191</v>
      </c>
      <c r="F12790" s="34" t="s">
        <v>6</v>
      </c>
      <c r="G12790" s="34" t="s">
        <v>6</v>
      </c>
      <c r="H12790" s="34" t="s">
        <v>6</v>
      </c>
      <c r="I12790" s="34">
        <v>70.667383973946357</v>
      </c>
      <c r="J12790" s="34" t="s">
        <v>6</v>
      </c>
      <c r="K12790" s="34" t="s">
        <v>6</v>
      </c>
      <c r="L12790" s="34" t="s">
        <v>6</v>
      </c>
      <c r="M12790" s="34" t="s">
        <v>6</v>
      </c>
      <c r="N12790" s="34" t="s">
        <v>6</v>
      </c>
      <c r="O12790" s="34" t="s">
        <v>6</v>
      </c>
      <c r="P12790" s="34">
        <v>1040.93</v>
      </c>
      <c r="Q12790" t="s">
        <v>6</v>
      </c>
      <c r="R12790" t="s">
        <v>6</v>
      </c>
      <c r="S12790" t="s">
        <v>6</v>
      </c>
      <c r="T12790" t="s">
        <v>15218</v>
      </c>
      <c r="U12790" t="s">
        <v>15218</v>
      </c>
      <c r="V12790" t="s">
        <v>15218</v>
      </c>
      <c r="W12790" t="s">
        <v>14694</v>
      </c>
      <c r="X12790" t="s">
        <v>14694</v>
      </c>
      <c r="Y12790" t="s">
        <v>6</v>
      </c>
      <c r="Z12790" t="s">
        <v>6</v>
      </c>
      <c r="AA12790" t="s">
        <v>15176</v>
      </c>
      <c r="AB12790" t="s">
        <v>6</v>
      </c>
      <c r="AC12790" t="s">
        <v>15219</v>
      </c>
    </row>
    <row r="12791" spans="1:29" x14ac:dyDescent="0.3">
      <c r="A12791" t="s">
        <v>342</v>
      </c>
      <c r="B12791" s="35">
        <v>924</v>
      </c>
      <c r="C12791" t="s">
        <v>248</v>
      </c>
      <c r="D12791" s="35">
        <v>1987</v>
      </c>
      <c r="E12791" t="s">
        <v>13192</v>
      </c>
      <c r="F12791" s="34" t="s">
        <v>6</v>
      </c>
      <c r="G12791" s="34" t="s">
        <v>6</v>
      </c>
      <c r="H12791" s="34" t="s">
        <v>6</v>
      </c>
      <c r="I12791" s="34">
        <v>71.718891935021887</v>
      </c>
      <c r="J12791" s="34" t="s">
        <v>6</v>
      </c>
      <c r="K12791" s="34" t="s">
        <v>6</v>
      </c>
      <c r="L12791" s="34" t="s">
        <v>6</v>
      </c>
      <c r="M12791" s="34" t="s">
        <v>6</v>
      </c>
      <c r="N12791" s="34" t="s">
        <v>6</v>
      </c>
      <c r="O12791" s="34" t="s">
        <v>6</v>
      </c>
      <c r="P12791" s="34">
        <v>1221.95</v>
      </c>
      <c r="Q12791" t="s">
        <v>6</v>
      </c>
      <c r="R12791" t="s">
        <v>6</v>
      </c>
      <c r="S12791" t="s">
        <v>6</v>
      </c>
      <c r="T12791" t="s">
        <v>15218</v>
      </c>
      <c r="U12791" t="s">
        <v>15218</v>
      </c>
      <c r="V12791" t="s">
        <v>15218</v>
      </c>
      <c r="W12791" t="s">
        <v>14694</v>
      </c>
      <c r="X12791" t="s">
        <v>14694</v>
      </c>
      <c r="Y12791" t="s">
        <v>6</v>
      </c>
      <c r="Z12791" t="s">
        <v>6</v>
      </c>
      <c r="AA12791" t="s">
        <v>15176</v>
      </c>
      <c r="AB12791" t="s">
        <v>6</v>
      </c>
      <c r="AC12791" t="s">
        <v>15219</v>
      </c>
    </row>
    <row r="12792" spans="1:29" x14ac:dyDescent="0.3">
      <c r="A12792" t="s">
        <v>342</v>
      </c>
      <c r="B12792" s="35">
        <v>924</v>
      </c>
      <c r="C12792" t="s">
        <v>248</v>
      </c>
      <c r="D12792" s="35">
        <v>1988</v>
      </c>
      <c r="E12792" t="s">
        <v>13193</v>
      </c>
      <c r="F12792" s="34" t="s">
        <v>6</v>
      </c>
      <c r="G12792" s="34" t="s">
        <v>6</v>
      </c>
      <c r="H12792" s="34" t="s">
        <v>6</v>
      </c>
      <c r="I12792" s="34">
        <v>68.110392806746944</v>
      </c>
      <c r="J12792" s="34" t="s">
        <v>6</v>
      </c>
      <c r="K12792" s="34" t="s">
        <v>6</v>
      </c>
      <c r="L12792" s="34" t="s">
        <v>6</v>
      </c>
      <c r="M12792" s="34" t="s">
        <v>6</v>
      </c>
      <c r="N12792" s="34" t="s">
        <v>6</v>
      </c>
      <c r="O12792" s="34" t="s">
        <v>6</v>
      </c>
      <c r="P12792" s="34">
        <v>1523.65</v>
      </c>
      <c r="Q12792" t="s">
        <v>6</v>
      </c>
      <c r="R12792" t="s">
        <v>6</v>
      </c>
      <c r="S12792" t="s">
        <v>6</v>
      </c>
      <c r="T12792" t="s">
        <v>15218</v>
      </c>
      <c r="U12792" t="s">
        <v>15218</v>
      </c>
      <c r="V12792" t="s">
        <v>15218</v>
      </c>
      <c r="W12792" t="s">
        <v>14694</v>
      </c>
      <c r="X12792" t="s">
        <v>14694</v>
      </c>
      <c r="Y12792" t="s">
        <v>6</v>
      </c>
      <c r="Z12792" t="s">
        <v>6</v>
      </c>
      <c r="AA12792" t="s">
        <v>15176</v>
      </c>
      <c r="AB12792" t="s">
        <v>6</v>
      </c>
      <c r="AC12792" t="s">
        <v>15219</v>
      </c>
    </row>
    <row r="12793" spans="1:29" x14ac:dyDescent="0.3">
      <c r="A12793" t="s">
        <v>342</v>
      </c>
      <c r="B12793" s="35">
        <v>924</v>
      </c>
      <c r="C12793" t="s">
        <v>248</v>
      </c>
      <c r="D12793" s="35">
        <v>1989</v>
      </c>
      <c r="E12793" t="s">
        <v>13194</v>
      </c>
      <c r="F12793" s="34" t="s">
        <v>6</v>
      </c>
      <c r="G12793" s="34" t="s">
        <v>6</v>
      </c>
      <c r="H12793" s="34" t="s">
        <v>6</v>
      </c>
      <c r="I12793" s="34">
        <v>71.415327994074346</v>
      </c>
      <c r="J12793" s="34" t="s">
        <v>6</v>
      </c>
      <c r="K12793" s="34" t="s">
        <v>6</v>
      </c>
      <c r="L12793" s="34" t="s">
        <v>6</v>
      </c>
      <c r="M12793" s="34" t="s">
        <v>6</v>
      </c>
      <c r="N12793" s="34" t="s">
        <v>6</v>
      </c>
      <c r="O12793" s="34" t="s">
        <v>6</v>
      </c>
      <c r="P12793" s="34">
        <v>1728.08</v>
      </c>
      <c r="Q12793" t="s">
        <v>6</v>
      </c>
      <c r="R12793" t="s">
        <v>6</v>
      </c>
      <c r="S12793" t="s">
        <v>6</v>
      </c>
      <c r="T12793" t="s">
        <v>15218</v>
      </c>
      <c r="U12793" t="s">
        <v>15218</v>
      </c>
      <c r="V12793" t="s">
        <v>15218</v>
      </c>
      <c r="W12793" t="s">
        <v>14694</v>
      </c>
      <c r="X12793" t="s">
        <v>14694</v>
      </c>
      <c r="Y12793" t="s">
        <v>6</v>
      </c>
      <c r="Z12793" t="s">
        <v>6</v>
      </c>
      <c r="AA12793" t="s">
        <v>15176</v>
      </c>
      <c r="AB12793" t="s">
        <v>6</v>
      </c>
      <c r="AC12793" t="s">
        <v>15219</v>
      </c>
    </row>
    <row r="12794" spans="1:29" x14ac:dyDescent="0.3">
      <c r="A12794" t="s">
        <v>342</v>
      </c>
      <c r="B12794" s="35">
        <v>924</v>
      </c>
      <c r="C12794" t="s">
        <v>248</v>
      </c>
      <c r="D12794" s="35">
        <v>1990</v>
      </c>
      <c r="E12794" t="s">
        <v>13195</v>
      </c>
      <c r="F12794" s="34" t="s">
        <v>6</v>
      </c>
      <c r="G12794" s="34" t="s">
        <v>6</v>
      </c>
      <c r="H12794" s="34" t="s">
        <v>6</v>
      </c>
      <c r="I12794" s="34">
        <v>79.674681679469643</v>
      </c>
      <c r="J12794" s="34" t="s">
        <v>6</v>
      </c>
      <c r="K12794" s="34" t="s">
        <v>6</v>
      </c>
      <c r="L12794" s="34" t="s">
        <v>6</v>
      </c>
      <c r="M12794" s="34" t="s">
        <v>6</v>
      </c>
      <c r="N12794" s="34" t="s">
        <v>6</v>
      </c>
      <c r="O12794" s="34" t="s">
        <v>6</v>
      </c>
      <c r="P12794" s="34">
        <v>1900.6</v>
      </c>
      <c r="Q12794" t="s">
        <v>6</v>
      </c>
      <c r="R12794" t="s">
        <v>6</v>
      </c>
      <c r="S12794" t="s">
        <v>6</v>
      </c>
      <c r="T12794" t="s">
        <v>15218</v>
      </c>
      <c r="U12794" t="s">
        <v>15218</v>
      </c>
      <c r="V12794" t="s">
        <v>15218</v>
      </c>
      <c r="W12794" t="s">
        <v>14694</v>
      </c>
      <c r="X12794" t="s">
        <v>14694</v>
      </c>
      <c r="Y12794" t="s">
        <v>6</v>
      </c>
      <c r="Z12794" t="s">
        <v>6</v>
      </c>
      <c r="AA12794" t="s">
        <v>15176</v>
      </c>
      <c r="AB12794" t="s">
        <v>6</v>
      </c>
      <c r="AC12794" t="s">
        <v>15219</v>
      </c>
    </row>
    <row r="12795" spans="1:29" x14ac:dyDescent="0.3">
      <c r="A12795" t="s">
        <v>342</v>
      </c>
      <c r="B12795" s="35">
        <v>924</v>
      </c>
      <c r="C12795" t="s">
        <v>248</v>
      </c>
      <c r="D12795" s="35">
        <v>1991</v>
      </c>
      <c r="E12795" t="s">
        <v>13196</v>
      </c>
      <c r="F12795" s="34" t="s">
        <v>6</v>
      </c>
      <c r="G12795" s="34" t="s">
        <v>6</v>
      </c>
      <c r="H12795" s="34" t="s">
        <v>6</v>
      </c>
      <c r="I12795" s="34">
        <v>81.06684309643272</v>
      </c>
      <c r="J12795" s="34" t="s">
        <v>6</v>
      </c>
      <c r="K12795" s="34" t="s">
        <v>6</v>
      </c>
      <c r="L12795" s="34" t="s">
        <v>6</v>
      </c>
      <c r="M12795" s="34" t="s">
        <v>6</v>
      </c>
      <c r="N12795" s="34" t="s">
        <v>6</v>
      </c>
      <c r="O12795" s="34" t="s">
        <v>6</v>
      </c>
      <c r="P12795" s="34">
        <v>2214.29</v>
      </c>
      <c r="Q12795" t="s">
        <v>6</v>
      </c>
      <c r="R12795" t="s">
        <v>6</v>
      </c>
      <c r="S12795" t="s">
        <v>6</v>
      </c>
      <c r="T12795" t="s">
        <v>15218</v>
      </c>
      <c r="U12795" t="s">
        <v>15218</v>
      </c>
      <c r="V12795" t="s">
        <v>15218</v>
      </c>
      <c r="W12795" t="s">
        <v>14694</v>
      </c>
      <c r="X12795" t="s">
        <v>14694</v>
      </c>
      <c r="Y12795" t="s">
        <v>6</v>
      </c>
      <c r="Z12795" t="s">
        <v>6</v>
      </c>
      <c r="AA12795" t="s">
        <v>15176</v>
      </c>
      <c r="AB12795" t="s">
        <v>6</v>
      </c>
      <c r="AC12795" t="s">
        <v>15219</v>
      </c>
    </row>
    <row r="12796" spans="1:29" x14ac:dyDescent="0.3">
      <c r="A12796" t="s">
        <v>342</v>
      </c>
      <c r="B12796" s="35">
        <v>924</v>
      </c>
      <c r="C12796" t="s">
        <v>248</v>
      </c>
      <c r="D12796" s="35">
        <v>1992</v>
      </c>
      <c r="E12796" t="s">
        <v>13197</v>
      </c>
      <c r="F12796" s="34" t="s">
        <v>6</v>
      </c>
      <c r="G12796" s="34" t="s">
        <v>6</v>
      </c>
      <c r="H12796" s="34" t="s">
        <v>6</v>
      </c>
      <c r="I12796" s="34">
        <v>79.561589694796169</v>
      </c>
      <c r="J12796" s="34" t="s">
        <v>6</v>
      </c>
      <c r="K12796" s="34" t="s">
        <v>6</v>
      </c>
      <c r="L12796" s="34" t="s">
        <v>6</v>
      </c>
      <c r="M12796" s="34" t="s">
        <v>6</v>
      </c>
      <c r="N12796" s="34" t="s">
        <v>6</v>
      </c>
      <c r="O12796" s="34" t="s">
        <v>6</v>
      </c>
      <c r="P12796" s="34">
        <v>2732.6</v>
      </c>
      <c r="Q12796" t="s">
        <v>6</v>
      </c>
      <c r="R12796" t="s">
        <v>6</v>
      </c>
      <c r="S12796" t="s">
        <v>6</v>
      </c>
      <c r="T12796" t="s">
        <v>15218</v>
      </c>
      <c r="U12796" t="s">
        <v>15218</v>
      </c>
      <c r="V12796" t="s">
        <v>15218</v>
      </c>
      <c r="W12796" t="s">
        <v>14694</v>
      </c>
      <c r="X12796" t="s">
        <v>14694</v>
      </c>
      <c r="Y12796" t="s">
        <v>6</v>
      </c>
      <c r="Z12796" t="s">
        <v>6</v>
      </c>
      <c r="AA12796" t="s">
        <v>15176</v>
      </c>
      <c r="AB12796" t="s">
        <v>6</v>
      </c>
      <c r="AC12796" t="s">
        <v>15219</v>
      </c>
    </row>
    <row r="12797" spans="1:29" x14ac:dyDescent="0.3">
      <c r="A12797" t="s">
        <v>342</v>
      </c>
      <c r="B12797" s="35">
        <v>924</v>
      </c>
      <c r="C12797" t="s">
        <v>248</v>
      </c>
      <c r="D12797" s="35">
        <v>1993</v>
      </c>
      <c r="E12797" t="s">
        <v>13198</v>
      </c>
      <c r="F12797" s="34" t="s">
        <v>6</v>
      </c>
      <c r="G12797" s="34" t="s">
        <v>6</v>
      </c>
      <c r="H12797" s="34" t="s">
        <v>6</v>
      </c>
      <c r="I12797" s="34">
        <v>81.691112450606113</v>
      </c>
      <c r="J12797" s="34" t="s">
        <v>6</v>
      </c>
      <c r="K12797" s="34" t="s">
        <v>6</v>
      </c>
      <c r="L12797" s="34" t="s">
        <v>6</v>
      </c>
      <c r="M12797" s="34" t="s">
        <v>6</v>
      </c>
      <c r="N12797" s="34" t="s">
        <v>6</v>
      </c>
      <c r="O12797" s="34" t="s">
        <v>6</v>
      </c>
      <c r="P12797" s="34">
        <v>3583.44</v>
      </c>
      <c r="Q12797" t="s">
        <v>6</v>
      </c>
      <c r="R12797" t="s">
        <v>6</v>
      </c>
      <c r="S12797" t="s">
        <v>6</v>
      </c>
      <c r="T12797" t="s">
        <v>15218</v>
      </c>
      <c r="U12797" t="s">
        <v>15218</v>
      </c>
      <c r="V12797" t="s">
        <v>15218</v>
      </c>
      <c r="W12797" t="s">
        <v>14694</v>
      </c>
      <c r="X12797" t="s">
        <v>14694</v>
      </c>
      <c r="Y12797" t="s">
        <v>6</v>
      </c>
      <c r="Z12797" t="s">
        <v>6</v>
      </c>
      <c r="AA12797" t="s">
        <v>15176</v>
      </c>
      <c r="AB12797" t="s">
        <v>6</v>
      </c>
      <c r="AC12797" t="s">
        <v>15219</v>
      </c>
    </row>
    <row r="12798" spans="1:29" x14ac:dyDescent="0.3">
      <c r="A12798" t="s">
        <v>342</v>
      </c>
      <c r="B12798" s="35">
        <v>924</v>
      </c>
      <c r="C12798" t="s">
        <v>248</v>
      </c>
      <c r="D12798" s="35">
        <v>1994</v>
      </c>
      <c r="E12798" t="s">
        <v>13199</v>
      </c>
      <c r="F12798" s="34" t="s">
        <v>6</v>
      </c>
      <c r="G12798" s="34" t="s">
        <v>6</v>
      </c>
      <c r="H12798" s="34" t="s">
        <v>6</v>
      </c>
      <c r="I12798" s="34">
        <v>75.294922727356536</v>
      </c>
      <c r="J12798" s="34" t="s">
        <v>6</v>
      </c>
      <c r="K12798" s="34" t="s">
        <v>6</v>
      </c>
      <c r="L12798" s="34" t="s">
        <v>6</v>
      </c>
      <c r="M12798" s="34" t="s">
        <v>6</v>
      </c>
      <c r="N12798" s="34" t="s">
        <v>6</v>
      </c>
      <c r="O12798" s="34" t="s">
        <v>6</v>
      </c>
      <c r="P12798" s="34">
        <v>4880.7700000000004</v>
      </c>
      <c r="Q12798" t="s">
        <v>6</v>
      </c>
      <c r="R12798" t="s">
        <v>6</v>
      </c>
      <c r="S12798" t="s">
        <v>6</v>
      </c>
      <c r="T12798" t="s">
        <v>15218</v>
      </c>
      <c r="U12798" t="s">
        <v>15218</v>
      </c>
      <c r="V12798" t="s">
        <v>15218</v>
      </c>
      <c r="W12798" t="s">
        <v>14694</v>
      </c>
      <c r="X12798" t="s">
        <v>14694</v>
      </c>
      <c r="Y12798" t="s">
        <v>6</v>
      </c>
      <c r="Z12798" t="s">
        <v>6</v>
      </c>
      <c r="AA12798" t="s">
        <v>15176</v>
      </c>
      <c r="AB12798" t="s">
        <v>6</v>
      </c>
      <c r="AC12798" t="s">
        <v>15219</v>
      </c>
    </row>
    <row r="12799" spans="1:29" x14ac:dyDescent="0.3">
      <c r="A12799" t="s">
        <v>342</v>
      </c>
      <c r="B12799" s="35">
        <v>924</v>
      </c>
      <c r="C12799" t="s">
        <v>248</v>
      </c>
      <c r="D12799" s="35">
        <v>1995</v>
      </c>
      <c r="E12799" t="s">
        <v>13200</v>
      </c>
      <c r="F12799" s="34" t="s">
        <v>6</v>
      </c>
      <c r="G12799" s="34" t="s">
        <v>6</v>
      </c>
      <c r="H12799" s="34" t="s">
        <v>6</v>
      </c>
      <c r="I12799" s="34">
        <v>74.574183851028465</v>
      </c>
      <c r="J12799" s="34" t="s">
        <v>6</v>
      </c>
      <c r="K12799" s="34" t="s">
        <v>6</v>
      </c>
      <c r="L12799" s="34" t="s">
        <v>6</v>
      </c>
      <c r="M12799" s="34" t="s">
        <v>6</v>
      </c>
      <c r="N12799" s="34">
        <v>21.423796878246414</v>
      </c>
      <c r="O12799" s="34" t="s">
        <v>6</v>
      </c>
      <c r="P12799" s="34">
        <v>6160.64</v>
      </c>
      <c r="Q12799" t="s">
        <v>6</v>
      </c>
      <c r="R12799" t="s">
        <v>6</v>
      </c>
      <c r="S12799" t="s">
        <v>6</v>
      </c>
      <c r="T12799" t="s">
        <v>15218</v>
      </c>
      <c r="U12799" t="s">
        <v>15218</v>
      </c>
      <c r="V12799" t="s">
        <v>15218</v>
      </c>
      <c r="W12799" t="s">
        <v>14694</v>
      </c>
      <c r="X12799" t="s">
        <v>14694</v>
      </c>
      <c r="Y12799" t="s">
        <v>6</v>
      </c>
      <c r="Z12799" t="s">
        <v>6</v>
      </c>
      <c r="AA12799" t="s">
        <v>15176</v>
      </c>
      <c r="AB12799" t="s">
        <v>6</v>
      </c>
      <c r="AC12799" t="s">
        <v>15219</v>
      </c>
    </row>
    <row r="12800" spans="1:29" x14ac:dyDescent="0.3">
      <c r="A12800" t="s">
        <v>342</v>
      </c>
      <c r="B12800" s="35">
        <v>924</v>
      </c>
      <c r="C12800" t="s">
        <v>248</v>
      </c>
      <c r="D12800" s="35">
        <v>1996</v>
      </c>
      <c r="E12800" t="s">
        <v>13201</v>
      </c>
      <c r="F12800" s="34" t="s">
        <v>6</v>
      </c>
      <c r="G12800" s="34" t="s">
        <v>6</v>
      </c>
      <c r="H12800" s="34" t="s">
        <v>6</v>
      </c>
      <c r="I12800" s="34">
        <v>77.200771960233524</v>
      </c>
      <c r="J12800" s="34" t="s">
        <v>6</v>
      </c>
      <c r="K12800" s="34" t="s">
        <v>6</v>
      </c>
      <c r="L12800" s="34" t="s">
        <v>6</v>
      </c>
      <c r="M12800" s="34" t="s">
        <v>6</v>
      </c>
      <c r="N12800" s="34">
        <v>21.220679327549398</v>
      </c>
      <c r="O12800" s="34" t="s">
        <v>6</v>
      </c>
      <c r="P12800" s="34">
        <v>7223.17</v>
      </c>
      <c r="Q12800" t="s">
        <v>6</v>
      </c>
      <c r="R12800" t="s">
        <v>6</v>
      </c>
      <c r="S12800" t="s">
        <v>6</v>
      </c>
      <c r="T12800" t="s">
        <v>15218</v>
      </c>
      <c r="U12800" t="s">
        <v>15218</v>
      </c>
      <c r="V12800" t="s">
        <v>15218</v>
      </c>
      <c r="W12800" t="s">
        <v>14694</v>
      </c>
      <c r="X12800" t="s">
        <v>14694</v>
      </c>
      <c r="Y12800" t="s">
        <v>6</v>
      </c>
      <c r="Z12800" t="s">
        <v>6</v>
      </c>
      <c r="AA12800" t="s">
        <v>15176</v>
      </c>
      <c r="AB12800" t="s">
        <v>6</v>
      </c>
      <c r="AC12800" t="s">
        <v>15219</v>
      </c>
    </row>
    <row r="12801" spans="1:29" x14ac:dyDescent="0.3">
      <c r="A12801" t="s">
        <v>342</v>
      </c>
      <c r="B12801" s="35">
        <v>924</v>
      </c>
      <c r="C12801" t="s">
        <v>248</v>
      </c>
      <c r="D12801" s="35">
        <v>1997</v>
      </c>
      <c r="E12801" t="s">
        <v>13202</v>
      </c>
      <c r="F12801" s="34" t="s">
        <v>6</v>
      </c>
      <c r="G12801" s="34" t="s">
        <v>6</v>
      </c>
      <c r="H12801" s="34" t="s">
        <v>6</v>
      </c>
      <c r="I12801" s="34">
        <v>84.341362553763204</v>
      </c>
      <c r="J12801" s="34" t="s">
        <v>6</v>
      </c>
      <c r="K12801" s="34" t="s">
        <v>6</v>
      </c>
      <c r="L12801" s="34" t="s">
        <v>6</v>
      </c>
      <c r="M12801" s="34" t="s">
        <v>6</v>
      </c>
      <c r="N12801" s="34">
        <v>20.394345781915124</v>
      </c>
      <c r="O12801" s="34" t="s">
        <v>6</v>
      </c>
      <c r="P12801" s="34">
        <v>8023.61</v>
      </c>
      <c r="Q12801" t="s">
        <v>6</v>
      </c>
      <c r="R12801" t="s">
        <v>6</v>
      </c>
      <c r="S12801" t="s">
        <v>6</v>
      </c>
      <c r="T12801" t="s">
        <v>15218</v>
      </c>
      <c r="U12801" t="s">
        <v>15218</v>
      </c>
      <c r="V12801" t="s">
        <v>15218</v>
      </c>
      <c r="W12801" t="s">
        <v>14694</v>
      </c>
      <c r="X12801" t="s">
        <v>14694</v>
      </c>
      <c r="Y12801" t="s">
        <v>6</v>
      </c>
      <c r="Z12801" t="s">
        <v>6</v>
      </c>
      <c r="AA12801" t="s">
        <v>15176</v>
      </c>
      <c r="AB12801" t="s">
        <v>6</v>
      </c>
      <c r="AC12801" t="s">
        <v>15219</v>
      </c>
    </row>
    <row r="12802" spans="1:29" x14ac:dyDescent="0.3">
      <c r="A12802" t="s">
        <v>342</v>
      </c>
      <c r="B12802" s="35">
        <v>924</v>
      </c>
      <c r="C12802" t="s">
        <v>248</v>
      </c>
      <c r="D12802" s="35">
        <v>1998</v>
      </c>
      <c r="E12802" t="s">
        <v>13203</v>
      </c>
      <c r="F12802" s="34" t="s">
        <v>6</v>
      </c>
      <c r="G12802" s="34" t="s">
        <v>6</v>
      </c>
      <c r="H12802" s="34" t="s">
        <v>6</v>
      </c>
      <c r="I12802" s="34">
        <v>90.703558501759602</v>
      </c>
      <c r="J12802" s="34" t="s">
        <v>6</v>
      </c>
      <c r="K12802" s="34" t="s">
        <v>6</v>
      </c>
      <c r="L12802" s="34" t="s">
        <v>6</v>
      </c>
      <c r="M12802" s="34" t="s">
        <v>6</v>
      </c>
      <c r="N12802" s="34">
        <v>20.438078361249108</v>
      </c>
      <c r="O12802" s="34" t="s">
        <v>6</v>
      </c>
      <c r="P12802" s="34">
        <v>8572.99</v>
      </c>
      <c r="Q12802" t="s">
        <v>6</v>
      </c>
      <c r="R12802" t="s">
        <v>6</v>
      </c>
      <c r="S12802" t="s">
        <v>6</v>
      </c>
      <c r="T12802" t="s">
        <v>15218</v>
      </c>
      <c r="U12802" t="s">
        <v>15218</v>
      </c>
      <c r="V12802" t="s">
        <v>15218</v>
      </c>
      <c r="W12802" t="s">
        <v>14694</v>
      </c>
      <c r="X12802" t="s">
        <v>14694</v>
      </c>
      <c r="Y12802" t="s">
        <v>6</v>
      </c>
      <c r="Z12802" t="s">
        <v>6</v>
      </c>
      <c r="AA12802" t="s">
        <v>15176</v>
      </c>
      <c r="AB12802" t="s">
        <v>6</v>
      </c>
      <c r="AC12802" t="s">
        <v>15219</v>
      </c>
    </row>
    <row r="12803" spans="1:29" x14ac:dyDescent="0.3">
      <c r="A12803" t="s">
        <v>342</v>
      </c>
      <c r="B12803" s="35">
        <v>924</v>
      </c>
      <c r="C12803" t="s">
        <v>248</v>
      </c>
      <c r="D12803" s="35">
        <v>1999</v>
      </c>
      <c r="E12803" t="s">
        <v>13204</v>
      </c>
      <c r="F12803" s="34" t="s">
        <v>6</v>
      </c>
      <c r="G12803" s="34" t="s">
        <v>6</v>
      </c>
      <c r="H12803" s="34" t="s">
        <v>6</v>
      </c>
      <c r="I12803" s="34">
        <v>104.4362763113291</v>
      </c>
      <c r="J12803" s="34" t="s">
        <v>6</v>
      </c>
      <c r="K12803" s="34" t="s">
        <v>6</v>
      </c>
      <c r="L12803" s="34" t="s">
        <v>6</v>
      </c>
      <c r="M12803" s="34" t="s">
        <v>6</v>
      </c>
      <c r="N12803" s="34">
        <v>21.609055959699496</v>
      </c>
      <c r="O12803" s="34" t="s">
        <v>6</v>
      </c>
      <c r="P12803" s="34">
        <v>9115.3700000000008</v>
      </c>
      <c r="Q12803" t="s">
        <v>6</v>
      </c>
      <c r="R12803" t="s">
        <v>6</v>
      </c>
      <c r="S12803" t="s">
        <v>6</v>
      </c>
      <c r="T12803" t="s">
        <v>15218</v>
      </c>
      <c r="U12803" t="s">
        <v>15218</v>
      </c>
      <c r="V12803" t="s">
        <v>15218</v>
      </c>
      <c r="W12803" t="s">
        <v>14694</v>
      </c>
      <c r="X12803" t="s">
        <v>14694</v>
      </c>
      <c r="Y12803" t="s">
        <v>6</v>
      </c>
      <c r="Z12803" t="s">
        <v>6</v>
      </c>
      <c r="AA12803" t="s">
        <v>15176</v>
      </c>
      <c r="AB12803" t="s">
        <v>6</v>
      </c>
      <c r="AC12803" t="s">
        <v>15219</v>
      </c>
    </row>
    <row r="12804" spans="1:29" x14ac:dyDescent="0.3">
      <c r="A12804" t="s">
        <v>342</v>
      </c>
      <c r="B12804" s="35">
        <v>924</v>
      </c>
      <c r="C12804" t="s">
        <v>248</v>
      </c>
      <c r="D12804" s="35">
        <v>2000</v>
      </c>
      <c r="E12804" t="s">
        <v>13205</v>
      </c>
      <c r="F12804" s="34" t="s">
        <v>6</v>
      </c>
      <c r="G12804" s="34" t="s">
        <v>6</v>
      </c>
      <c r="H12804" s="34" t="s">
        <v>6</v>
      </c>
      <c r="I12804" s="34">
        <v>104.66692270991422</v>
      </c>
      <c r="J12804" s="34" t="s">
        <v>6</v>
      </c>
      <c r="K12804" s="34" t="s">
        <v>6</v>
      </c>
      <c r="L12804" s="34" t="s">
        <v>6</v>
      </c>
      <c r="M12804" s="34" t="s">
        <v>6</v>
      </c>
      <c r="N12804" s="34">
        <v>22.70783086115857</v>
      </c>
      <c r="O12804" s="34" t="s">
        <v>6</v>
      </c>
      <c r="P12804" s="34">
        <v>10102.459999999999</v>
      </c>
      <c r="Q12804" t="s">
        <v>6</v>
      </c>
      <c r="R12804" t="s">
        <v>6</v>
      </c>
      <c r="S12804" t="s">
        <v>6</v>
      </c>
      <c r="T12804" t="s">
        <v>15218</v>
      </c>
      <c r="U12804" t="s">
        <v>15218</v>
      </c>
      <c r="V12804" t="s">
        <v>15218</v>
      </c>
      <c r="W12804" t="s">
        <v>14694</v>
      </c>
      <c r="X12804" t="s">
        <v>14694</v>
      </c>
      <c r="Y12804" t="s">
        <v>6</v>
      </c>
      <c r="Z12804" t="s">
        <v>6</v>
      </c>
      <c r="AA12804" t="s">
        <v>15176</v>
      </c>
      <c r="AB12804" t="s">
        <v>6</v>
      </c>
      <c r="AC12804" t="s">
        <v>15219</v>
      </c>
    </row>
    <row r="12805" spans="1:29" x14ac:dyDescent="0.3">
      <c r="A12805" t="s">
        <v>342</v>
      </c>
      <c r="B12805">
        <v>924</v>
      </c>
      <c r="C12805" t="s">
        <v>248</v>
      </c>
      <c r="D12805">
        <v>2001</v>
      </c>
      <c r="E12805" t="s">
        <v>13206</v>
      </c>
      <c r="F12805" s="34" t="s">
        <v>6</v>
      </c>
      <c r="G12805" s="34" t="s">
        <v>6</v>
      </c>
      <c r="H12805" s="34" t="s">
        <v>6</v>
      </c>
      <c r="I12805" s="34">
        <v>97.142281143584626</v>
      </c>
      <c r="J12805" s="34" t="s">
        <v>6</v>
      </c>
      <c r="K12805" s="34" t="s">
        <v>6</v>
      </c>
      <c r="L12805" s="34" t="s">
        <v>6</v>
      </c>
      <c r="M12805" s="34" t="s">
        <v>6</v>
      </c>
      <c r="N12805" s="34">
        <v>24.25233194634416</v>
      </c>
      <c r="O12805" s="34" t="s">
        <v>6</v>
      </c>
      <c r="P12805" s="34">
        <v>11185.53</v>
      </c>
      <c r="Q12805" t="s">
        <v>6</v>
      </c>
      <c r="R12805" t="s">
        <v>6</v>
      </c>
      <c r="S12805" t="s">
        <v>6</v>
      </c>
      <c r="T12805" t="s">
        <v>15218</v>
      </c>
      <c r="U12805" t="s">
        <v>15218</v>
      </c>
      <c r="V12805" t="s">
        <v>15218</v>
      </c>
      <c r="W12805" t="s">
        <v>14694</v>
      </c>
      <c r="X12805" t="s">
        <v>14694</v>
      </c>
      <c r="Y12805" t="s">
        <v>6</v>
      </c>
      <c r="Z12805" t="s">
        <v>6</v>
      </c>
      <c r="AA12805" t="s">
        <v>15176</v>
      </c>
      <c r="AB12805" t="s">
        <v>6</v>
      </c>
      <c r="AC12805" t="s">
        <v>15219</v>
      </c>
    </row>
    <row r="12806" spans="1:29" x14ac:dyDescent="0.3">
      <c r="A12806" t="s">
        <v>342</v>
      </c>
      <c r="B12806" s="35">
        <v>924</v>
      </c>
      <c r="C12806" t="s">
        <v>248</v>
      </c>
      <c r="D12806" s="35">
        <v>2002</v>
      </c>
      <c r="E12806" t="s">
        <v>13207</v>
      </c>
      <c r="F12806" s="34" t="s">
        <v>6</v>
      </c>
      <c r="G12806" s="34" t="s">
        <v>6</v>
      </c>
      <c r="H12806" s="34" t="s">
        <v>6</v>
      </c>
      <c r="I12806" s="34">
        <v>100.93458101700807</v>
      </c>
      <c r="J12806" s="34" t="s">
        <v>6</v>
      </c>
      <c r="K12806" s="34" t="s">
        <v>6</v>
      </c>
      <c r="L12806" s="34" t="s">
        <v>6</v>
      </c>
      <c r="M12806" s="34" t="s">
        <v>6</v>
      </c>
      <c r="N12806" s="34">
        <v>25.553138027877548</v>
      </c>
      <c r="O12806" s="34" t="s">
        <v>6</v>
      </c>
      <c r="P12806" s="34">
        <v>12304.74</v>
      </c>
      <c r="Q12806" t="s">
        <v>6</v>
      </c>
      <c r="R12806" t="s">
        <v>6</v>
      </c>
      <c r="S12806" t="s">
        <v>6</v>
      </c>
      <c r="T12806" t="s">
        <v>15218</v>
      </c>
      <c r="U12806" t="s">
        <v>15218</v>
      </c>
      <c r="V12806" t="s">
        <v>15218</v>
      </c>
      <c r="W12806" t="s">
        <v>14694</v>
      </c>
      <c r="X12806" t="s">
        <v>14694</v>
      </c>
      <c r="Y12806" t="s">
        <v>6</v>
      </c>
      <c r="Z12806" t="s">
        <v>6</v>
      </c>
      <c r="AA12806" t="s">
        <v>15176</v>
      </c>
      <c r="AB12806" t="s">
        <v>6</v>
      </c>
      <c r="AC12806" t="s">
        <v>15219</v>
      </c>
    </row>
    <row r="12807" spans="1:29" x14ac:dyDescent="0.3">
      <c r="A12807" t="s">
        <v>342</v>
      </c>
      <c r="B12807" s="35">
        <v>924</v>
      </c>
      <c r="C12807" t="s">
        <v>248</v>
      </c>
      <c r="D12807" s="35">
        <v>2003</v>
      </c>
      <c r="E12807" t="s">
        <v>13208</v>
      </c>
      <c r="F12807" s="34" t="s">
        <v>6</v>
      </c>
      <c r="G12807" s="34" t="s">
        <v>6</v>
      </c>
      <c r="H12807" s="34" t="s">
        <v>6</v>
      </c>
      <c r="I12807" s="34">
        <v>120.54049126248614</v>
      </c>
      <c r="J12807" s="34" t="s">
        <v>6</v>
      </c>
      <c r="K12807" s="34" t="s">
        <v>6</v>
      </c>
      <c r="L12807" s="34" t="s">
        <v>6</v>
      </c>
      <c r="M12807" s="34" t="s">
        <v>6</v>
      </c>
      <c r="N12807" s="34">
        <v>26.41797974002283</v>
      </c>
      <c r="O12807" s="34" t="s">
        <v>6</v>
      </c>
      <c r="P12807" s="34">
        <v>13913.16</v>
      </c>
      <c r="Q12807" t="s">
        <v>6</v>
      </c>
      <c r="R12807" t="s">
        <v>6</v>
      </c>
      <c r="S12807" t="s">
        <v>6</v>
      </c>
      <c r="T12807" t="s">
        <v>15218</v>
      </c>
      <c r="U12807" t="s">
        <v>15218</v>
      </c>
      <c r="V12807" t="s">
        <v>15218</v>
      </c>
      <c r="W12807" t="s">
        <v>14694</v>
      </c>
      <c r="X12807" t="s">
        <v>14694</v>
      </c>
      <c r="Y12807" t="s">
        <v>6</v>
      </c>
      <c r="Z12807" t="s">
        <v>6</v>
      </c>
      <c r="AA12807" t="s">
        <v>15176</v>
      </c>
      <c r="AB12807" t="s">
        <v>6</v>
      </c>
      <c r="AC12807" t="s">
        <v>15219</v>
      </c>
    </row>
    <row r="12808" spans="1:29" x14ac:dyDescent="0.3">
      <c r="A12808" t="s">
        <v>342</v>
      </c>
      <c r="B12808" s="35">
        <v>924</v>
      </c>
      <c r="C12808" t="s">
        <v>248</v>
      </c>
      <c r="D12808" s="35">
        <v>2004</v>
      </c>
      <c r="E12808" t="s">
        <v>13209</v>
      </c>
      <c r="F12808" s="34" t="s">
        <v>6</v>
      </c>
      <c r="G12808" s="34" t="s">
        <v>6</v>
      </c>
      <c r="H12808" s="34" t="s">
        <v>6</v>
      </c>
      <c r="I12808" s="34">
        <v>114.32251818899195</v>
      </c>
      <c r="J12808" s="34" t="s">
        <v>6</v>
      </c>
      <c r="K12808" s="34" t="s">
        <v>6</v>
      </c>
      <c r="L12808" s="34" t="s">
        <v>6</v>
      </c>
      <c r="M12808" s="34" t="s">
        <v>6</v>
      </c>
      <c r="N12808" s="34">
        <v>25.999898248280672</v>
      </c>
      <c r="O12808" s="34" t="s">
        <v>6</v>
      </c>
      <c r="P12808" s="34">
        <v>16379.66</v>
      </c>
      <c r="Q12808" t="s">
        <v>6</v>
      </c>
      <c r="R12808" t="s">
        <v>6</v>
      </c>
      <c r="S12808" t="s">
        <v>6</v>
      </c>
      <c r="T12808" t="s">
        <v>15218</v>
      </c>
      <c r="U12808" t="s">
        <v>15218</v>
      </c>
      <c r="V12808" t="s">
        <v>15218</v>
      </c>
      <c r="W12808" t="s">
        <v>14694</v>
      </c>
      <c r="X12808" t="s">
        <v>14694</v>
      </c>
      <c r="Y12808" t="s">
        <v>6</v>
      </c>
      <c r="Z12808" t="s">
        <v>6</v>
      </c>
      <c r="AA12808" t="s">
        <v>15176</v>
      </c>
      <c r="AB12808" t="s">
        <v>6</v>
      </c>
      <c r="AC12808" t="s">
        <v>15219</v>
      </c>
    </row>
    <row r="12809" spans="1:29" x14ac:dyDescent="0.3">
      <c r="A12809" t="s">
        <v>342</v>
      </c>
      <c r="B12809" s="35">
        <v>924</v>
      </c>
      <c r="C12809" t="s">
        <v>248</v>
      </c>
      <c r="D12809" s="35">
        <v>2005</v>
      </c>
      <c r="E12809" t="s">
        <v>13210</v>
      </c>
      <c r="F12809" s="34" t="s">
        <v>6</v>
      </c>
      <c r="G12809" s="34" t="s">
        <v>6</v>
      </c>
      <c r="H12809" s="34" t="s">
        <v>6</v>
      </c>
      <c r="I12809" s="34">
        <v>106.87507595658636</v>
      </c>
      <c r="J12809" s="34" t="s">
        <v>6</v>
      </c>
      <c r="K12809" s="34" t="s">
        <v>6</v>
      </c>
      <c r="L12809" s="34" t="s">
        <v>6</v>
      </c>
      <c r="M12809" s="34" t="s">
        <v>6</v>
      </c>
      <c r="N12809" s="34">
        <v>25.910045913478669</v>
      </c>
      <c r="O12809" s="34" t="s">
        <v>6</v>
      </c>
      <c r="P12809" s="34">
        <v>19056.63</v>
      </c>
      <c r="Q12809" t="s">
        <v>6</v>
      </c>
      <c r="R12809" t="s">
        <v>6</v>
      </c>
      <c r="S12809" t="s">
        <v>6</v>
      </c>
      <c r="T12809" t="s">
        <v>15218</v>
      </c>
      <c r="U12809" t="s">
        <v>15218</v>
      </c>
      <c r="V12809" t="s">
        <v>15218</v>
      </c>
      <c r="W12809" t="s">
        <v>14694</v>
      </c>
      <c r="X12809" t="s">
        <v>14694</v>
      </c>
      <c r="Y12809" t="s">
        <v>6</v>
      </c>
      <c r="Z12809" t="s">
        <v>6</v>
      </c>
      <c r="AA12809" t="s">
        <v>15176</v>
      </c>
      <c r="AB12809" t="s">
        <v>6</v>
      </c>
      <c r="AC12809" t="s">
        <v>15219</v>
      </c>
    </row>
    <row r="12810" spans="1:29" x14ac:dyDescent="0.3">
      <c r="A12810" t="s">
        <v>342</v>
      </c>
      <c r="B12810" s="35">
        <v>924</v>
      </c>
      <c r="C12810" t="s">
        <v>248</v>
      </c>
      <c r="D12810" s="35">
        <v>2006</v>
      </c>
      <c r="E12810" t="s">
        <v>13211</v>
      </c>
      <c r="F12810" s="34" t="s">
        <v>6</v>
      </c>
      <c r="G12810" s="34" t="s">
        <v>6</v>
      </c>
      <c r="H12810" s="34" t="s">
        <v>6</v>
      </c>
      <c r="I12810" s="34">
        <v>107.08280073781971</v>
      </c>
      <c r="J12810" s="34">
        <v>10.639719257217079</v>
      </c>
      <c r="K12810" s="34">
        <v>96.443081480602615</v>
      </c>
      <c r="L12810" s="34" t="s">
        <v>6</v>
      </c>
      <c r="M12810" s="34" t="s">
        <v>6</v>
      </c>
      <c r="N12810" s="34">
        <v>25.173644928714889</v>
      </c>
      <c r="O12810" s="34" t="s">
        <v>6</v>
      </c>
      <c r="P12810" s="34">
        <v>22303.69</v>
      </c>
      <c r="Q12810" t="s">
        <v>6</v>
      </c>
      <c r="R12810" t="s">
        <v>6</v>
      </c>
      <c r="S12810" t="s">
        <v>6</v>
      </c>
      <c r="T12810" t="s">
        <v>15218</v>
      </c>
      <c r="U12810" t="s">
        <v>15218</v>
      </c>
      <c r="V12810" t="s">
        <v>15218</v>
      </c>
      <c r="W12810" t="s">
        <v>14694</v>
      </c>
      <c r="X12810" t="s">
        <v>14694</v>
      </c>
      <c r="Y12810" t="s">
        <v>6</v>
      </c>
      <c r="Z12810" t="s">
        <v>6</v>
      </c>
      <c r="AA12810" t="s">
        <v>15176</v>
      </c>
      <c r="AB12810" t="s">
        <v>6</v>
      </c>
      <c r="AC12810" t="s">
        <v>15219</v>
      </c>
    </row>
    <row r="12811" spans="1:29" x14ac:dyDescent="0.3">
      <c r="A12811" t="s">
        <v>342</v>
      </c>
      <c r="B12811" s="35">
        <v>924</v>
      </c>
      <c r="C12811" t="s">
        <v>248</v>
      </c>
      <c r="D12811" s="35">
        <v>2007</v>
      </c>
      <c r="E12811" t="s">
        <v>13212</v>
      </c>
      <c r="F12811" s="34" t="s">
        <v>6</v>
      </c>
      <c r="G12811" s="34" t="s">
        <v>6</v>
      </c>
      <c r="H12811" s="34" t="s">
        <v>6</v>
      </c>
      <c r="I12811" s="34">
        <v>104.1030705835873</v>
      </c>
      <c r="J12811" s="34">
        <v>18.466939275165128</v>
      </c>
      <c r="K12811" s="34">
        <v>85.636131308422165</v>
      </c>
      <c r="L12811" s="34" t="s">
        <v>6</v>
      </c>
      <c r="M12811" s="34" t="s">
        <v>6</v>
      </c>
      <c r="N12811" s="34">
        <v>28.707722824244229</v>
      </c>
      <c r="O12811" s="34" t="s">
        <v>6</v>
      </c>
      <c r="P12811" s="34">
        <v>27480.19</v>
      </c>
      <c r="Q12811" t="s">
        <v>6</v>
      </c>
      <c r="R12811" t="s">
        <v>6</v>
      </c>
      <c r="S12811" t="s">
        <v>6</v>
      </c>
      <c r="T12811" t="s">
        <v>15218</v>
      </c>
      <c r="U12811" t="s">
        <v>15218</v>
      </c>
      <c r="V12811" t="s">
        <v>15218</v>
      </c>
      <c r="W12811" t="s">
        <v>14694</v>
      </c>
      <c r="X12811" t="s">
        <v>14694</v>
      </c>
      <c r="Y12811" t="s">
        <v>6</v>
      </c>
      <c r="Z12811" t="s">
        <v>6</v>
      </c>
      <c r="AA12811" t="s">
        <v>15176</v>
      </c>
      <c r="AB12811" t="s">
        <v>6</v>
      </c>
      <c r="AC12811" t="s">
        <v>15219</v>
      </c>
    </row>
    <row r="12812" spans="1:29" x14ac:dyDescent="0.3">
      <c r="A12812" t="s">
        <v>342</v>
      </c>
      <c r="B12812" s="35">
        <v>924</v>
      </c>
      <c r="C12812" t="s">
        <v>248</v>
      </c>
      <c r="D12812" s="35">
        <v>2008</v>
      </c>
      <c r="E12812" t="s">
        <v>13213</v>
      </c>
      <c r="F12812" s="34" t="s">
        <v>6</v>
      </c>
      <c r="G12812" s="34" t="s">
        <v>6</v>
      </c>
      <c r="H12812" s="34" t="s">
        <v>6</v>
      </c>
      <c r="I12812" s="34">
        <v>104.09850767683449</v>
      </c>
      <c r="J12812" s="34">
        <v>17.653410689931377</v>
      </c>
      <c r="K12812" s="34">
        <v>86.44509698690311</v>
      </c>
      <c r="L12812" s="34" t="s">
        <v>6</v>
      </c>
      <c r="M12812" s="34" t="s">
        <v>6</v>
      </c>
      <c r="N12812" s="34">
        <v>26.715032472807103</v>
      </c>
      <c r="O12812" s="34" t="s">
        <v>6</v>
      </c>
      <c r="P12812" s="34">
        <v>32335.1</v>
      </c>
      <c r="Q12812" t="s">
        <v>6</v>
      </c>
      <c r="R12812" t="s">
        <v>6</v>
      </c>
      <c r="S12812" t="s">
        <v>6</v>
      </c>
      <c r="T12812" t="s">
        <v>15218</v>
      </c>
      <c r="U12812" t="s">
        <v>15218</v>
      </c>
      <c r="V12812" t="s">
        <v>15218</v>
      </c>
      <c r="W12812" t="s">
        <v>14694</v>
      </c>
      <c r="X12812" t="s">
        <v>14694</v>
      </c>
      <c r="Y12812" t="s">
        <v>6</v>
      </c>
      <c r="Z12812" t="s">
        <v>6</v>
      </c>
      <c r="AA12812" t="s">
        <v>15176</v>
      </c>
      <c r="AB12812" t="s">
        <v>6</v>
      </c>
      <c r="AC12812" t="s">
        <v>15219</v>
      </c>
    </row>
    <row r="12813" spans="1:29" x14ac:dyDescent="0.3">
      <c r="A12813" t="s">
        <v>342</v>
      </c>
      <c r="B12813" s="35">
        <v>924</v>
      </c>
      <c r="C12813" t="s">
        <v>248</v>
      </c>
      <c r="D12813" s="35">
        <v>2009</v>
      </c>
      <c r="E12813" t="s">
        <v>13214</v>
      </c>
      <c r="F12813" s="34" t="s">
        <v>6</v>
      </c>
      <c r="G12813" s="34" t="s">
        <v>6</v>
      </c>
      <c r="H12813" s="34" t="s">
        <v>6</v>
      </c>
      <c r="I12813" s="34">
        <v>125.60375082764679</v>
      </c>
      <c r="J12813" s="34">
        <v>23.138523510886682</v>
      </c>
      <c r="K12813" s="34">
        <v>102.46522731676009</v>
      </c>
      <c r="L12813" s="34" t="s">
        <v>6</v>
      </c>
      <c r="M12813" s="34" t="s">
        <v>6</v>
      </c>
      <c r="N12813" s="34">
        <v>33.984777644744554</v>
      </c>
      <c r="O12813" s="34" t="s">
        <v>6</v>
      </c>
      <c r="P12813" s="34">
        <v>35360.639999999999</v>
      </c>
      <c r="Q12813" t="s">
        <v>6</v>
      </c>
      <c r="R12813" t="s">
        <v>6</v>
      </c>
      <c r="S12813" t="s">
        <v>6</v>
      </c>
      <c r="T12813" t="s">
        <v>15218</v>
      </c>
      <c r="U12813" t="s">
        <v>15218</v>
      </c>
      <c r="V12813" t="s">
        <v>15218</v>
      </c>
      <c r="W12813" t="s">
        <v>14694</v>
      </c>
      <c r="X12813" t="s">
        <v>14694</v>
      </c>
      <c r="Y12813" t="s">
        <v>6</v>
      </c>
      <c r="Z12813" t="s">
        <v>6</v>
      </c>
      <c r="AA12813" t="s">
        <v>15176</v>
      </c>
      <c r="AB12813" t="s">
        <v>6</v>
      </c>
      <c r="AC12813" t="s">
        <v>15219</v>
      </c>
    </row>
    <row r="12814" spans="1:29" x14ac:dyDescent="0.3">
      <c r="A12814" t="s">
        <v>342</v>
      </c>
      <c r="B12814" s="35">
        <v>924</v>
      </c>
      <c r="C12814" t="s">
        <v>248</v>
      </c>
      <c r="D12814" s="35">
        <v>2010</v>
      </c>
      <c r="E12814" t="s">
        <v>13215</v>
      </c>
      <c r="F12814" s="34" t="s">
        <v>6</v>
      </c>
      <c r="G12814" s="34" t="s">
        <v>6</v>
      </c>
      <c r="H12814" s="34" t="s">
        <v>6</v>
      </c>
      <c r="I12814" s="34">
        <v>136.05163096930889</v>
      </c>
      <c r="J12814" s="34">
        <v>27.088385662944802</v>
      </c>
      <c r="K12814" s="34">
        <v>108.96324530636407</v>
      </c>
      <c r="L12814" s="34" t="s">
        <v>6</v>
      </c>
      <c r="M12814" s="34" t="s">
        <v>6</v>
      </c>
      <c r="N12814" s="34">
        <v>33.343159030389167</v>
      </c>
      <c r="O12814" s="34" t="s">
        <v>6</v>
      </c>
      <c r="P12814" s="34">
        <v>41562.51</v>
      </c>
      <c r="Q12814" t="s">
        <v>6</v>
      </c>
      <c r="R12814" t="s">
        <v>6</v>
      </c>
      <c r="S12814" t="s">
        <v>6</v>
      </c>
      <c r="T12814" t="s">
        <v>15218</v>
      </c>
      <c r="U12814" t="s">
        <v>15218</v>
      </c>
      <c r="V12814" t="s">
        <v>15218</v>
      </c>
      <c r="W12814" t="s">
        <v>14694</v>
      </c>
      <c r="X12814" t="s">
        <v>14694</v>
      </c>
      <c r="Y12814" t="s">
        <v>6</v>
      </c>
      <c r="Z12814" t="s">
        <v>6</v>
      </c>
      <c r="AA12814" t="s">
        <v>15176</v>
      </c>
      <c r="AB12814" t="s">
        <v>6</v>
      </c>
      <c r="AC12814" t="s">
        <v>15219</v>
      </c>
    </row>
    <row r="12815" spans="1:29" x14ac:dyDescent="0.3">
      <c r="A12815" t="s">
        <v>342</v>
      </c>
      <c r="B12815" s="35">
        <v>924</v>
      </c>
      <c r="C12815" t="s">
        <v>248</v>
      </c>
      <c r="D12815" s="35">
        <v>2011</v>
      </c>
      <c r="E12815" t="s">
        <v>13216</v>
      </c>
      <c r="F12815" s="34" t="s">
        <v>6</v>
      </c>
      <c r="G12815" s="34" t="s">
        <v>6</v>
      </c>
      <c r="H12815" s="34" t="s">
        <v>6</v>
      </c>
      <c r="I12815" s="34">
        <v>134.26869120704464</v>
      </c>
      <c r="J12815" s="34">
        <v>27.618835658978924</v>
      </c>
      <c r="K12815" s="34">
        <v>106.64985554806572</v>
      </c>
      <c r="L12815" s="34" t="s">
        <v>6</v>
      </c>
      <c r="M12815" s="34" t="s">
        <v>6</v>
      </c>
      <c r="N12815" s="34">
        <v>33.184085468400816</v>
      </c>
      <c r="O12815" s="34" t="s">
        <v>6</v>
      </c>
      <c r="P12815" s="34">
        <v>49268.04</v>
      </c>
      <c r="Q12815" t="s">
        <v>6</v>
      </c>
      <c r="R12815" t="s">
        <v>6</v>
      </c>
      <c r="S12815" t="s">
        <v>6</v>
      </c>
      <c r="T12815" t="s">
        <v>15218</v>
      </c>
      <c r="U12815" t="s">
        <v>15218</v>
      </c>
      <c r="V12815" t="s">
        <v>15218</v>
      </c>
      <c r="W12815" t="s">
        <v>14694</v>
      </c>
      <c r="X12815" t="s">
        <v>14694</v>
      </c>
      <c r="Y12815" t="s">
        <v>6</v>
      </c>
      <c r="Z12815" t="s">
        <v>6</v>
      </c>
      <c r="AA12815" t="s">
        <v>15176</v>
      </c>
      <c r="AB12815" t="s">
        <v>6</v>
      </c>
      <c r="AC12815" t="s">
        <v>15219</v>
      </c>
    </row>
    <row r="12816" spans="1:29" x14ac:dyDescent="0.3">
      <c r="A12816" t="s">
        <v>342</v>
      </c>
      <c r="B12816" s="35">
        <v>924</v>
      </c>
      <c r="C12816" t="s">
        <v>248</v>
      </c>
      <c r="D12816" s="35">
        <v>2012</v>
      </c>
      <c r="E12816" t="s">
        <v>13217</v>
      </c>
      <c r="F12816" s="34" t="s">
        <v>6</v>
      </c>
      <c r="G12816" s="34" t="s">
        <v>6</v>
      </c>
      <c r="H12816" s="34" t="s">
        <v>6</v>
      </c>
      <c r="I12816" s="34">
        <v>144.26500518910416</v>
      </c>
      <c r="J12816" s="34">
        <v>29.444538914132163</v>
      </c>
      <c r="K12816" s="34">
        <v>114.82046627497201</v>
      </c>
      <c r="L12816" s="34" t="s">
        <v>6</v>
      </c>
      <c r="M12816" s="34" t="s">
        <v>6</v>
      </c>
      <c r="N12816" s="34">
        <v>33.825236162900971</v>
      </c>
      <c r="O12816" s="34" t="s">
        <v>6</v>
      </c>
      <c r="P12816" s="34">
        <v>54808.88</v>
      </c>
      <c r="Q12816" t="s">
        <v>6</v>
      </c>
      <c r="R12816" t="s">
        <v>6</v>
      </c>
      <c r="S12816" t="s">
        <v>6</v>
      </c>
      <c r="T12816" t="s">
        <v>15218</v>
      </c>
      <c r="U12816" t="s">
        <v>15218</v>
      </c>
      <c r="V12816" t="s">
        <v>15218</v>
      </c>
      <c r="W12816" t="s">
        <v>14694</v>
      </c>
      <c r="X12816" t="s">
        <v>14694</v>
      </c>
      <c r="Y12816" t="s">
        <v>6</v>
      </c>
      <c r="Z12816" t="s">
        <v>6</v>
      </c>
      <c r="AA12816" t="s">
        <v>15176</v>
      </c>
      <c r="AB12816" t="s">
        <v>6</v>
      </c>
      <c r="AC12816" t="s">
        <v>15219</v>
      </c>
    </row>
    <row r="12817" spans="1:29" x14ac:dyDescent="0.3">
      <c r="A12817" t="s">
        <v>342</v>
      </c>
      <c r="B12817" s="35">
        <v>924</v>
      </c>
      <c r="C12817" t="s">
        <v>248</v>
      </c>
      <c r="D12817" s="35">
        <v>2013</v>
      </c>
      <c r="E12817" t="s">
        <v>13218</v>
      </c>
      <c r="F12817" s="34" t="s">
        <v>6</v>
      </c>
      <c r="G12817" s="34" t="s">
        <v>6</v>
      </c>
      <c r="H12817" s="34" t="s">
        <v>6</v>
      </c>
      <c r="I12817" s="34">
        <v>152.62451165286518</v>
      </c>
      <c r="J12817" s="34">
        <v>32.765851928232621</v>
      </c>
      <c r="K12817" s="34">
        <v>119.85865972463255</v>
      </c>
      <c r="L12817" s="34" t="s">
        <v>6</v>
      </c>
      <c r="M12817" s="34" t="s">
        <v>6</v>
      </c>
      <c r="N12817" s="34">
        <v>36.43767871963572</v>
      </c>
      <c r="O12817" s="34" t="s">
        <v>6</v>
      </c>
      <c r="P12817" s="34">
        <v>60612.5</v>
      </c>
      <c r="Q12817" t="s">
        <v>6</v>
      </c>
      <c r="R12817" t="s">
        <v>6</v>
      </c>
      <c r="S12817" t="s">
        <v>6</v>
      </c>
      <c r="T12817" t="s">
        <v>15218</v>
      </c>
      <c r="U12817" t="s">
        <v>15218</v>
      </c>
      <c r="V12817" t="s">
        <v>15218</v>
      </c>
      <c r="W12817" t="s">
        <v>14694</v>
      </c>
      <c r="X12817" t="s">
        <v>14694</v>
      </c>
      <c r="Y12817" t="s">
        <v>6</v>
      </c>
      <c r="Z12817" t="s">
        <v>6</v>
      </c>
      <c r="AA12817" t="s">
        <v>15176</v>
      </c>
      <c r="AB12817" t="s">
        <v>6</v>
      </c>
      <c r="AC12817" t="s">
        <v>15219</v>
      </c>
    </row>
    <row r="12818" spans="1:29" x14ac:dyDescent="0.3">
      <c r="A12818" t="s">
        <v>342</v>
      </c>
      <c r="B12818" s="35">
        <v>924</v>
      </c>
      <c r="C12818" t="s">
        <v>248</v>
      </c>
      <c r="D12818" s="35">
        <v>2014</v>
      </c>
      <c r="E12818" t="s">
        <v>13219</v>
      </c>
      <c r="F12818" s="34" t="s">
        <v>6</v>
      </c>
      <c r="G12818" s="34" t="s">
        <v>6</v>
      </c>
      <c r="H12818" s="34" t="s">
        <v>6</v>
      </c>
      <c r="I12818" s="34">
        <v>164.81338592821893</v>
      </c>
      <c r="J12818" s="34">
        <v>35.214372578173425</v>
      </c>
      <c r="K12818" s="34">
        <v>129.59901335004554</v>
      </c>
      <c r="L12818" s="34" t="s">
        <v>6</v>
      </c>
      <c r="M12818" s="34" t="s">
        <v>6</v>
      </c>
      <c r="N12818" s="34">
        <v>39.307847063761223</v>
      </c>
      <c r="O12818" s="34" t="s">
        <v>6</v>
      </c>
      <c r="P12818" s="34">
        <v>65743.25</v>
      </c>
      <c r="Q12818" t="s">
        <v>6</v>
      </c>
      <c r="R12818" t="s">
        <v>6</v>
      </c>
      <c r="S12818" t="s">
        <v>6</v>
      </c>
      <c r="T12818" t="s">
        <v>15218</v>
      </c>
      <c r="U12818" t="s">
        <v>15218</v>
      </c>
      <c r="V12818" t="s">
        <v>15218</v>
      </c>
      <c r="W12818" t="s">
        <v>14694</v>
      </c>
      <c r="X12818" t="s">
        <v>14694</v>
      </c>
      <c r="Y12818" t="s">
        <v>6</v>
      </c>
      <c r="Z12818" t="s">
        <v>6</v>
      </c>
      <c r="AA12818" t="s">
        <v>15176</v>
      </c>
      <c r="AB12818" t="s">
        <v>6</v>
      </c>
      <c r="AC12818" t="s">
        <v>15219</v>
      </c>
    </row>
    <row r="12819" spans="1:29" x14ac:dyDescent="0.3">
      <c r="A12819" t="s">
        <v>342</v>
      </c>
      <c r="B12819" s="35">
        <v>924</v>
      </c>
      <c r="C12819" t="s">
        <v>248</v>
      </c>
      <c r="D12819" s="35">
        <v>2015</v>
      </c>
      <c r="E12819" t="s">
        <v>13220</v>
      </c>
      <c r="F12819" s="34" t="s">
        <v>6</v>
      </c>
      <c r="G12819" s="34" t="s">
        <v>6</v>
      </c>
      <c r="H12819" s="34" t="s">
        <v>6</v>
      </c>
      <c r="I12819" s="34">
        <v>176.84021175875938</v>
      </c>
      <c r="J12819" s="34">
        <v>38.388141857467964</v>
      </c>
      <c r="K12819" s="34">
        <v>138.45206990129142</v>
      </c>
      <c r="L12819" s="34" t="s">
        <v>6</v>
      </c>
      <c r="M12819" s="34" t="s">
        <v>6</v>
      </c>
      <c r="N12819" s="34">
        <v>40.781626421477299</v>
      </c>
      <c r="O12819" s="34" t="s">
        <v>6</v>
      </c>
      <c r="P12819" s="34">
        <v>70415.75</v>
      </c>
      <c r="Q12819" t="s">
        <v>6</v>
      </c>
      <c r="R12819" t="s">
        <v>6</v>
      </c>
      <c r="S12819" t="s">
        <v>6</v>
      </c>
      <c r="T12819" t="s">
        <v>15218</v>
      </c>
      <c r="U12819" t="s">
        <v>15218</v>
      </c>
      <c r="V12819" t="s">
        <v>15218</v>
      </c>
      <c r="W12819" t="s">
        <v>14694</v>
      </c>
      <c r="X12819" t="s">
        <v>14694</v>
      </c>
      <c r="Y12819" t="s">
        <v>6</v>
      </c>
      <c r="Z12819" t="s">
        <v>6</v>
      </c>
      <c r="AA12819" t="s">
        <v>15176</v>
      </c>
      <c r="AB12819" t="s">
        <v>6</v>
      </c>
      <c r="AC12819" t="s">
        <v>15219</v>
      </c>
    </row>
    <row r="12820" spans="1:29" x14ac:dyDescent="0.3">
      <c r="A12820" t="s">
        <v>342</v>
      </c>
      <c r="B12820" s="35">
        <v>924</v>
      </c>
      <c r="C12820" t="s">
        <v>248</v>
      </c>
      <c r="D12820" s="35">
        <v>2016</v>
      </c>
      <c r="E12820" t="s">
        <v>13221</v>
      </c>
      <c r="F12820" s="34" t="s">
        <v>6</v>
      </c>
      <c r="G12820" s="34" t="s">
        <v>6</v>
      </c>
      <c r="H12820" s="34" t="s">
        <v>6</v>
      </c>
      <c r="I12820" s="34">
        <v>183.51649595230504</v>
      </c>
      <c r="J12820" s="34">
        <v>43.872972335911882</v>
      </c>
      <c r="K12820" s="34">
        <v>139.64352361639317</v>
      </c>
      <c r="L12820" s="34" t="s">
        <v>6</v>
      </c>
      <c r="M12820" s="34" t="s">
        <v>6</v>
      </c>
      <c r="N12820" s="34">
        <v>49.719990343211215</v>
      </c>
      <c r="O12820" s="34" t="s">
        <v>6</v>
      </c>
      <c r="P12820" s="34">
        <v>76067.210000000006</v>
      </c>
      <c r="Q12820" t="s">
        <v>6</v>
      </c>
      <c r="R12820" t="s">
        <v>6</v>
      </c>
      <c r="S12820" t="s">
        <v>6</v>
      </c>
      <c r="T12820" t="s">
        <v>15218</v>
      </c>
      <c r="U12820" t="s">
        <v>15218</v>
      </c>
      <c r="V12820" t="s">
        <v>15218</v>
      </c>
      <c r="W12820" t="s">
        <v>14694</v>
      </c>
      <c r="X12820" t="s">
        <v>14694</v>
      </c>
      <c r="Y12820" t="s">
        <v>6</v>
      </c>
      <c r="Z12820" t="s">
        <v>6</v>
      </c>
      <c r="AA12820" t="s">
        <v>15176</v>
      </c>
      <c r="AB12820" t="s">
        <v>6</v>
      </c>
      <c r="AC12820" t="s">
        <v>15219</v>
      </c>
    </row>
    <row r="12821" spans="1:29" x14ac:dyDescent="0.3">
      <c r="A12821" t="s">
        <v>342</v>
      </c>
      <c r="B12821" s="35">
        <v>924</v>
      </c>
      <c r="C12821" t="s">
        <v>248</v>
      </c>
      <c r="D12821" s="35">
        <v>2017</v>
      </c>
      <c r="E12821" t="s">
        <v>13222</v>
      </c>
      <c r="F12821" s="34" t="s">
        <v>6</v>
      </c>
      <c r="G12821" s="34" t="s">
        <v>6</v>
      </c>
      <c r="H12821" s="34" t="s">
        <v>6</v>
      </c>
      <c r="I12821" s="34">
        <v>184.37211214557911</v>
      </c>
      <c r="J12821" s="34">
        <v>47.942982488837856</v>
      </c>
      <c r="K12821" s="34">
        <v>136.42912965674125</v>
      </c>
      <c r="L12821" s="34" t="s">
        <v>6</v>
      </c>
      <c r="M12821" s="34" t="s">
        <v>6</v>
      </c>
      <c r="N12821" s="34">
        <v>53.903251073205816</v>
      </c>
      <c r="O12821" s="34" t="s">
        <v>6</v>
      </c>
      <c r="P12821" s="34">
        <v>84506.67</v>
      </c>
      <c r="Q12821" t="s">
        <v>6</v>
      </c>
      <c r="R12821" t="s">
        <v>6</v>
      </c>
      <c r="S12821" t="s">
        <v>6</v>
      </c>
      <c r="T12821" t="s">
        <v>15218</v>
      </c>
      <c r="U12821" t="s">
        <v>15218</v>
      </c>
      <c r="V12821" t="s">
        <v>15218</v>
      </c>
      <c r="W12821" t="s">
        <v>14694</v>
      </c>
      <c r="X12821" t="s">
        <v>14694</v>
      </c>
      <c r="Y12821" t="s">
        <v>6</v>
      </c>
      <c r="Z12821" t="s">
        <v>6</v>
      </c>
      <c r="AA12821" t="s">
        <v>15176</v>
      </c>
      <c r="AB12821" t="s">
        <v>6</v>
      </c>
      <c r="AC12821" t="s">
        <v>15219</v>
      </c>
    </row>
    <row r="12822" spans="1:29" x14ac:dyDescent="0.3">
      <c r="A12822" t="s">
        <v>342</v>
      </c>
      <c r="B12822" s="35">
        <v>924</v>
      </c>
      <c r="C12822" t="s">
        <v>248</v>
      </c>
      <c r="D12822" s="35">
        <v>2018</v>
      </c>
      <c r="E12822" t="s">
        <v>13223</v>
      </c>
      <c r="F12822" s="34" t="s">
        <v>6</v>
      </c>
      <c r="G12822" s="34" t="s">
        <v>6</v>
      </c>
      <c r="H12822" s="34" t="s">
        <v>6</v>
      </c>
      <c r="I12822" s="34">
        <v>181.99775981013889</v>
      </c>
      <c r="J12822" s="34">
        <v>51.302889207399502</v>
      </c>
      <c r="K12822" s="34">
        <v>130.69487060273937</v>
      </c>
      <c r="L12822" s="34" t="s">
        <v>6</v>
      </c>
      <c r="M12822" s="34" t="s">
        <v>6</v>
      </c>
      <c r="N12822" s="34">
        <v>55.577190587860748</v>
      </c>
      <c r="O12822" s="34" t="s">
        <v>6</v>
      </c>
      <c r="P12822" s="34">
        <v>93358.13</v>
      </c>
      <c r="Q12822" t="s">
        <v>6</v>
      </c>
      <c r="R12822" t="s">
        <v>6</v>
      </c>
      <c r="S12822" t="s">
        <v>6</v>
      </c>
      <c r="T12822" t="s">
        <v>15218</v>
      </c>
      <c r="U12822" t="s">
        <v>15218</v>
      </c>
      <c r="V12822" t="s">
        <v>15218</v>
      </c>
      <c r="W12822" t="s">
        <v>14694</v>
      </c>
      <c r="X12822" t="s">
        <v>14694</v>
      </c>
      <c r="Y12822" t="s">
        <v>6</v>
      </c>
      <c r="Z12822" t="s">
        <v>6</v>
      </c>
      <c r="AA12822" t="s">
        <v>15176</v>
      </c>
      <c r="AB12822" t="s">
        <v>6</v>
      </c>
      <c r="AC12822" t="s">
        <v>15219</v>
      </c>
    </row>
    <row r="12823" spans="1:29" x14ac:dyDescent="0.3">
      <c r="A12823" t="s">
        <v>342</v>
      </c>
      <c r="B12823" s="35">
        <v>924</v>
      </c>
      <c r="C12823" t="s">
        <v>248</v>
      </c>
      <c r="D12823" s="35">
        <v>2019</v>
      </c>
      <c r="E12823" t="s">
        <v>13224</v>
      </c>
      <c r="F12823" s="34" t="s">
        <v>6</v>
      </c>
      <c r="G12823" s="34" t="s">
        <v>6</v>
      </c>
      <c r="H12823" s="34" t="s">
        <v>6</v>
      </c>
      <c r="I12823" s="34">
        <v>183.40858012983722</v>
      </c>
      <c r="J12823" s="34">
        <v>54.960110171340105</v>
      </c>
      <c r="K12823" s="34">
        <v>128.4484699584971</v>
      </c>
      <c r="L12823" s="34" t="s">
        <v>6</v>
      </c>
      <c r="M12823" s="34" t="s">
        <v>6</v>
      </c>
      <c r="N12823" s="34">
        <v>59.441472163405749</v>
      </c>
      <c r="O12823" s="34" t="s">
        <v>6</v>
      </c>
      <c r="P12823" s="34">
        <v>100672.28</v>
      </c>
      <c r="Q12823" t="s">
        <v>6</v>
      </c>
      <c r="R12823" t="s">
        <v>6</v>
      </c>
      <c r="S12823" t="s">
        <v>6</v>
      </c>
      <c r="T12823" t="s">
        <v>15218</v>
      </c>
      <c r="U12823" t="s">
        <v>15218</v>
      </c>
      <c r="V12823" t="s">
        <v>15218</v>
      </c>
      <c r="W12823" t="s">
        <v>14694</v>
      </c>
      <c r="X12823" t="s">
        <v>14694</v>
      </c>
      <c r="Y12823" t="s">
        <v>6</v>
      </c>
      <c r="Z12823" t="s">
        <v>6</v>
      </c>
      <c r="AA12823" t="s">
        <v>15176</v>
      </c>
      <c r="AB12823" t="s">
        <v>6</v>
      </c>
      <c r="AC12823" t="s">
        <v>15219</v>
      </c>
    </row>
    <row r="12824" spans="1:29" x14ac:dyDescent="0.3">
      <c r="A12824" t="s">
        <v>342</v>
      </c>
      <c r="B12824" s="35">
        <v>924</v>
      </c>
      <c r="C12824" t="s">
        <v>248</v>
      </c>
      <c r="D12824" s="35">
        <v>2020</v>
      </c>
      <c r="E12824" t="s">
        <v>13225</v>
      </c>
      <c r="F12824" s="34" t="s">
        <v>6</v>
      </c>
      <c r="G12824" s="34" t="s">
        <v>6</v>
      </c>
      <c r="H12824" s="34" t="s">
        <v>6</v>
      </c>
      <c r="I12824" s="34">
        <v>195.50711210625536</v>
      </c>
      <c r="J12824" s="34">
        <v>60.628880026181953</v>
      </c>
      <c r="K12824" s="34">
        <v>134.87823208007342</v>
      </c>
      <c r="L12824" s="34" t="s">
        <v>6</v>
      </c>
      <c r="M12824" s="34" t="s">
        <v>6</v>
      </c>
      <c r="N12824" s="34">
        <v>69.035362204436893</v>
      </c>
      <c r="O12824" s="34" t="s">
        <v>6</v>
      </c>
      <c r="P12824" s="34">
        <v>104224.49</v>
      </c>
      <c r="Q12824" t="s">
        <v>6</v>
      </c>
      <c r="R12824" t="s">
        <v>6</v>
      </c>
      <c r="S12824" t="s">
        <v>6</v>
      </c>
      <c r="T12824" t="s">
        <v>15218</v>
      </c>
      <c r="U12824" t="s">
        <v>15218</v>
      </c>
      <c r="V12824" t="s">
        <v>15218</v>
      </c>
      <c r="W12824" t="s">
        <v>14694</v>
      </c>
      <c r="X12824" t="s">
        <v>14694</v>
      </c>
      <c r="Y12824" t="s">
        <v>6</v>
      </c>
      <c r="Z12824" t="s">
        <v>6</v>
      </c>
      <c r="AA12824" t="s">
        <v>15176</v>
      </c>
      <c r="AB12824" t="s">
        <v>6</v>
      </c>
      <c r="AC12824" t="s">
        <v>15219</v>
      </c>
    </row>
    <row r="12825" spans="1:29" x14ac:dyDescent="0.3">
      <c r="A12825" t="s">
        <v>342</v>
      </c>
      <c r="B12825" s="35">
        <v>924</v>
      </c>
      <c r="C12825" t="s">
        <v>248</v>
      </c>
      <c r="D12825" s="35">
        <v>2021</v>
      </c>
      <c r="E12825" t="s">
        <v>13226</v>
      </c>
      <c r="F12825" s="34" t="s">
        <v>6</v>
      </c>
      <c r="G12825" s="34" t="s">
        <v>6</v>
      </c>
      <c r="H12825" s="34" t="s">
        <v>6</v>
      </c>
      <c r="I12825" s="34">
        <v>188.21996172746128</v>
      </c>
      <c r="J12825" s="34">
        <v>60.616666966439716</v>
      </c>
      <c r="K12825" s="34">
        <v>127.60329476102157</v>
      </c>
      <c r="L12825" s="34" t="s">
        <v>6</v>
      </c>
      <c r="M12825" s="34" t="s">
        <v>6</v>
      </c>
      <c r="N12825" s="34">
        <v>70.146805574607725</v>
      </c>
      <c r="O12825" s="34" t="s">
        <v>6</v>
      </c>
      <c r="P12825" s="34">
        <v>117310.97</v>
      </c>
      <c r="Q12825" t="s">
        <v>6</v>
      </c>
      <c r="R12825" t="s">
        <v>6</v>
      </c>
      <c r="S12825" t="s">
        <v>6</v>
      </c>
      <c r="T12825" t="s">
        <v>15218</v>
      </c>
      <c r="U12825" t="s">
        <v>15218</v>
      </c>
      <c r="V12825" t="s">
        <v>15218</v>
      </c>
      <c r="W12825" t="s">
        <v>14694</v>
      </c>
      <c r="X12825" t="s">
        <v>14694</v>
      </c>
      <c r="Y12825" t="s">
        <v>6</v>
      </c>
      <c r="Z12825" t="s">
        <v>6</v>
      </c>
      <c r="AA12825" t="s">
        <v>15176</v>
      </c>
      <c r="AB12825" t="s">
        <v>6</v>
      </c>
      <c r="AC12825" t="s">
        <v>15219</v>
      </c>
    </row>
    <row r="12826" spans="1:29" x14ac:dyDescent="0.3">
      <c r="A12826" t="s">
        <v>342</v>
      </c>
      <c r="B12826" s="35">
        <v>924</v>
      </c>
      <c r="C12826" t="s">
        <v>248</v>
      </c>
      <c r="D12826" s="35">
        <v>2022</v>
      </c>
      <c r="E12826" t="s">
        <v>13227</v>
      </c>
      <c r="F12826" s="34" t="s">
        <v>6</v>
      </c>
      <c r="G12826" s="34" t="s">
        <v>6</v>
      </c>
      <c r="H12826" s="34" t="s">
        <v>6</v>
      </c>
      <c r="I12826" s="34">
        <v>193.25214137834075</v>
      </c>
      <c r="J12826" s="34">
        <v>60.757981431682893</v>
      </c>
      <c r="K12826" s="34">
        <v>132.49415994665785</v>
      </c>
      <c r="L12826" s="34" t="s">
        <v>6</v>
      </c>
      <c r="M12826" s="34" t="s">
        <v>6</v>
      </c>
      <c r="N12826" s="34">
        <v>75.45318287595596</v>
      </c>
      <c r="O12826" s="34" t="s">
        <v>6</v>
      </c>
      <c r="P12826" s="34">
        <v>123341.28</v>
      </c>
      <c r="Q12826" t="s">
        <v>6</v>
      </c>
      <c r="R12826" t="s">
        <v>6</v>
      </c>
      <c r="S12826" t="s">
        <v>6</v>
      </c>
      <c r="T12826" t="s">
        <v>15218</v>
      </c>
      <c r="U12826" t="s">
        <v>15218</v>
      </c>
      <c r="V12826" t="s">
        <v>15218</v>
      </c>
      <c r="W12826" t="s">
        <v>14694</v>
      </c>
      <c r="X12826" t="s">
        <v>14694</v>
      </c>
      <c r="Y12826" t="s">
        <v>6</v>
      </c>
      <c r="Z12826" t="s">
        <v>6</v>
      </c>
      <c r="AA12826" t="s">
        <v>15176</v>
      </c>
      <c r="AB12826" t="s">
        <v>6</v>
      </c>
      <c r="AC12826" t="s">
        <v>15219</v>
      </c>
    </row>
    <row r="12827" spans="1:29" x14ac:dyDescent="0.3">
      <c r="A12827" t="s">
        <v>342</v>
      </c>
      <c r="B12827" s="35">
        <v>924</v>
      </c>
      <c r="C12827" t="s">
        <v>248</v>
      </c>
      <c r="D12827" s="35">
        <v>2023</v>
      </c>
      <c r="E12827" t="s">
        <v>13228</v>
      </c>
      <c r="F12827" s="34" t="s">
        <v>6</v>
      </c>
      <c r="G12827" s="34" t="s">
        <v>6</v>
      </c>
      <c r="H12827" s="34" t="s">
        <v>6</v>
      </c>
      <c r="I12827" s="34">
        <v>199.23273586879253</v>
      </c>
      <c r="J12827" s="34">
        <v>61.888913278409788</v>
      </c>
      <c r="K12827" s="34">
        <v>137.34382259038276</v>
      </c>
      <c r="L12827" s="34" t="s">
        <v>6</v>
      </c>
      <c r="M12827" s="34" t="s">
        <v>6</v>
      </c>
      <c r="N12827" s="34">
        <v>82.013641250246764</v>
      </c>
      <c r="O12827" s="34" t="s">
        <v>6</v>
      </c>
      <c r="P12827" s="34">
        <v>129427.17</v>
      </c>
      <c r="Q12827" t="s">
        <v>6</v>
      </c>
      <c r="R12827" t="s">
        <v>6</v>
      </c>
      <c r="S12827" t="s">
        <v>6</v>
      </c>
      <c r="T12827" t="s">
        <v>15218</v>
      </c>
      <c r="U12827" t="s">
        <v>15218</v>
      </c>
      <c r="V12827" t="s">
        <v>15218</v>
      </c>
      <c r="W12827" t="s">
        <v>14694</v>
      </c>
      <c r="X12827" t="s">
        <v>14694</v>
      </c>
      <c r="Y12827" t="s">
        <v>6</v>
      </c>
      <c r="Z12827" t="s">
        <v>6</v>
      </c>
      <c r="AA12827" t="s">
        <v>15176</v>
      </c>
      <c r="AB12827" t="s">
        <v>6</v>
      </c>
      <c r="AC12827" t="s">
        <v>15219</v>
      </c>
    </row>
    <row r="12828" spans="1:29" x14ac:dyDescent="0.3">
      <c r="A12828" t="s">
        <v>342</v>
      </c>
      <c r="B12828" s="35">
        <v>924</v>
      </c>
      <c r="C12828" t="s">
        <v>248</v>
      </c>
      <c r="D12828" s="35">
        <v>2024</v>
      </c>
      <c r="E12828" t="s">
        <v>15220</v>
      </c>
      <c r="F12828" s="34" t="s">
        <v>6</v>
      </c>
      <c r="G12828" s="34" t="s">
        <v>6</v>
      </c>
      <c r="H12828" s="34" t="s">
        <v>6</v>
      </c>
      <c r="I12828" s="34">
        <v>205.59638045268068</v>
      </c>
      <c r="J12828" s="34">
        <v>61.403691882104503</v>
      </c>
      <c r="K12828" s="34">
        <v>144.19268857057617</v>
      </c>
      <c r="L12828" s="34" t="s">
        <v>6</v>
      </c>
      <c r="M12828" s="34" t="s">
        <v>6</v>
      </c>
      <c r="N12828" s="34">
        <v>88.327128109524452</v>
      </c>
      <c r="O12828" s="34" t="s">
        <v>6</v>
      </c>
      <c r="P12828" s="34">
        <v>134908.41749230801</v>
      </c>
      <c r="Q12828" t="s">
        <v>6</v>
      </c>
      <c r="R12828" t="s">
        <v>6</v>
      </c>
      <c r="S12828" t="s">
        <v>6</v>
      </c>
      <c r="T12828" t="s">
        <v>15218</v>
      </c>
      <c r="U12828" t="s">
        <v>15218</v>
      </c>
      <c r="V12828" t="s">
        <v>15218</v>
      </c>
      <c r="W12828" t="s">
        <v>14694</v>
      </c>
      <c r="X12828" t="s">
        <v>14694</v>
      </c>
      <c r="Y12828" t="s">
        <v>6</v>
      </c>
      <c r="Z12828" t="s">
        <v>6</v>
      </c>
      <c r="AA12828" t="s">
        <v>15176</v>
      </c>
      <c r="AB12828" t="s">
        <v>6</v>
      </c>
      <c r="AC12828" t="s">
        <v>15219</v>
      </c>
    </row>
    <row r="12829" spans="1:29" x14ac:dyDescent="0.3">
      <c r="A12829" t="s">
        <v>341</v>
      </c>
      <c r="B12829" s="35">
        <v>925</v>
      </c>
      <c r="C12829" t="s">
        <v>249</v>
      </c>
      <c r="D12829" s="35">
        <v>1950</v>
      </c>
      <c r="E12829" t="s">
        <v>13229</v>
      </c>
      <c r="F12829" s="34" t="s">
        <v>6</v>
      </c>
      <c r="G12829" s="34" t="s">
        <v>6</v>
      </c>
      <c r="H12829" s="34" t="s">
        <v>6</v>
      </c>
      <c r="I12829" s="34" t="s">
        <v>6</v>
      </c>
      <c r="J12829" s="34" t="s">
        <v>6</v>
      </c>
      <c r="K12829" s="34" t="s">
        <v>6</v>
      </c>
      <c r="L12829" s="34" t="s">
        <v>6</v>
      </c>
      <c r="M12829" s="34" t="s">
        <v>6</v>
      </c>
      <c r="N12829" s="34" t="s">
        <v>6</v>
      </c>
      <c r="O12829" s="34" t="s">
        <v>6</v>
      </c>
      <c r="P12829" s="34" t="s">
        <v>6</v>
      </c>
      <c r="Q12829" t="s">
        <v>6</v>
      </c>
      <c r="R12829" t="s">
        <v>6</v>
      </c>
      <c r="S12829" t="s">
        <v>6</v>
      </c>
      <c r="T12829" t="s">
        <v>6</v>
      </c>
      <c r="U12829" t="s">
        <v>6</v>
      </c>
      <c r="V12829" t="s">
        <v>6</v>
      </c>
      <c r="W12829" t="s">
        <v>6</v>
      </c>
      <c r="X12829" t="s">
        <v>6</v>
      </c>
      <c r="Y12829" t="s">
        <v>6</v>
      </c>
      <c r="Z12829" t="s">
        <v>6</v>
      </c>
      <c r="AA12829" t="s">
        <v>14820</v>
      </c>
      <c r="AB12829" t="s">
        <v>14820</v>
      </c>
      <c r="AC12829" t="s">
        <v>15202</v>
      </c>
    </row>
    <row r="12830" spans="1:29" x14ac:dyDescent="0.3">
      <c r="A12830" t="s">
        <v>341</v>
      </c>
      <c r="B12830" s="35">
        <v>925</v>
      </c>
      <c r="C12830" t="s">
        <v>249</v>
      </c>
      <c r="D12830" s="35">
        <v>1951</v>
      </c>
      <c r="E12830" t="s">
        <v>13230</v>
      </c>
      <c r="F12830" s="34" t="s">
        <v>6</v>
      </c>
      <c r="G12830" s="34" t="s">
        <v>6</v>
      </c>
      <c r="H12830" s="34" t="s">
        <v>6</v>
      </c>
      <c r="I12830" s="34" t="s">
        <v>6</v>
      </c>
      <c r="J12830" s="34" t="s">
        <v>6</v>
      </c>
      <c r="K12830" s="34" t="s">
        <v>6</v>
      </c>
      <c r="L12830" s="34" t="s">
        <v>6</v>
      </c>
      <c r="M12830" s="34" t="s">
        <v>6</v>
      </c>
      <c r="N12830" s="34" t="s">
        <v>6</v>
      </c>
      <c r="O12830" s="34" t="s">
        <v>6</v>
      </c>
      <c r="P12830" s="34" t="s">
        <v>6</v>
      </c>
      <c r="Q12830" t="s">
        <v>6</v>
      </c>
      <c r="R12830" t="s">
        <v>6</v>
      </c>
      <c r="S12830" t="s">
        <v>6</v>
      </c>
      <c r="T12830" t="s">
        <v>6</v>
      </c>
      <c r="U12830" t="s">
        <v>6</v>
      </c>
      <c r="V12830" t="s">
        <v>6</v>
      </c>
      <c r="W12830" t="s">
        <v>6</v>
      </c>
      <c r="X12830" t="s">
        <v>6</v>
      </c>
      <c r="Y12830" t="s">
        <v>6</v>
      </c>
      <c r="Z12830" t="s">
        <v>6</v>
      </c>
      <c r="AA12830" t="s">
        <v>14820</v>
      </c>
      <c r="AB12830" t="s">
        <v>14820</v>
      </c>
      <c r="AC12830" t="s">
        <v>15202</v>
      </c>
    </row>
    <row r="12831" spans="1:29" x14ac:dyDescent="0.3">
      <c r="A12831" t="s">
        <v>341</v>
      </c>
      <c r="B12831" s="35">
        <v>925</v>
      </c>
      <c r="C12831" t="s">
        <v>249</v>
      </c>
      <c r="D12831" s="35">
        <v>1952</v>
      </c>
      <c r="E12831" t="s">
        <v>13231</v>
      </c>
      <c r="F12831" s="34" t="s">
        <v>6</v>
      </c>
      <c r="G12831" s="34" t="s">
        <v>6</v>
      </c>
      <c r="H12831" s="34" t="s">
        <v>6</v>
      </c>
      <c r="I12831" s="34" t="s">
        <v>6</v>
      </c>
      <c r="J12831" s="34" t="s">
        <v>6</v>
      </c>
      <c r="K12831" s="34" t="s">
        <v>6</v>
      </c>
      <c r="L12831" s="34" t="s">
        <v>6</v>
      </c>
      <c r="M12831" s="34" t="s">
        <v>6</v>
      </c>
      <c r="N12831" s="34" t="s">
        <v>6</v>
      </c>
      <c r="O12831" s="34" t="s">
        <v>6</v>
      </c>
      <c r="P12831" s="34" t="s">
        <v>6</v>
      </c>
      <c r="Q12831" t="s">
        <v>6</v>
      </c>
      <c r="R12831" t="s">
        <v>6</v>
      </c>
      <c r="S12831" t="s">
        <v>6</v>
      </c>
      <c r="T12831" t="s">
        <v>6</v>
      </c>
      <c r="U12831" t="s">
        <v>6</v>
      </c>
      <c r="V12831" t="s">
        <v>6</v>
      </c>
      <c r="W12831" t="s">
        <v>6</v>
      </c>
      <c r="X12831" t="s">
        <v>6</v>
      </c>
      <c r="Y12831" t="s">
        <v>6</v>
      </c>
      <c r="Z12831" t="s">
        <v>6</v>
      </c>
      <c r="AA12831" t="s">
        <v>14820</v>
      </c>
      <c r="AB12831" t="s">
        <v>14820</v>
      </c>
      <c r="AC12831" t="s">
        <v>15202</v>
      </c>
    </row>
    <row r="12832" spans="1:29" x14ac:dyDescent="0.3">
      <c r="A12832" t="s">
        <v>341</v>
      </c>
      <c r="B12832" s="35">
        <v>925</v>
      </c>
      <c r="C12832" t="s">
        <v>249</v>
      </c>
      <c r="D12832" s="35">
        <v>1953</v>
      </c>
      <c r="E12832" t="s">
        <v>13232</v>
      </c>
      <c r="F12832" s="34" t="s">
        <v>6</v>
      </c>
      <c r="G12832" s="34" t="s">
        <v>6</v>
      </c>
      <c r="H12832" s="34" t="s">
        <v>6</v>
      </c>
      <c r="I12832" s="34" t="s">
        <v>6</v>
      </c>
      <c r="J12832" s="34" t="s">
        <v>6</v>
      </c>
      <c r="K12832" s="34" t="s">
        <v>6</v>
      </c>
      <c r="L12832" s="34" t="s">
        <v>6</v>
      </c>
      <c r="M12832" s="34" t="s">
        <v>6</v>
      </c>
      <c r="N12832" s="34" t="s">
        <v>6</v>
      </c>
      <c r="O12832" s="34" t="s">
        <v>6</v>
      </c>
      <c r="P12832" s="34" t="s">
        <v>6</v>
      </c>
      <c r="Q12832" t="s">
        <v>6</v>
      </c>
      <c r="R12832" t="s">
        <v>6</v>
      </c>
      <c r="S12832" t="s">
        <v>6</v>
      </c>
      <c r="T12832" t="s">
        <v>6</v>
      </c>
      <c r="U12832" t="s">
        <v>6</v>
      </c>
      <c r="V12832" t="s">
        <v>6</v>
      </c>
      <c r="W12832" t="s">
        <v>6</v>
      </c>
      <c r="X12832" t="s">
        <v>6</v>
      </c>
      <c r="Y12832" t="s">
        <v>6</v>
      </c>
      <c r="Z12832" t="s">
        <v>6</v>
      </c>
      <c r="AA12832" t="s">
        <v>14820</v>
      </c>
      <c r="AB12832" t="s">
        <v>14820</v>
      </c>
      <c r="AC12832" t="s">
        <v>15202</v>
      </c>
    </row>
    <row r="12833" spans="1:29" x14ac:dyDescent="0.3">
      <c r="A12833" t="s">
        <v>341</v>
      </c>
      <c r="B12833" s="35">
        <v>925</v>
      </c>
      <c r="C12833" t="s">
        <v>249</v>
      </c>
      <c r="D12833" s="35">
        <v>1954</v>
      </c>
      <c r="E12833" t="s">
        <v>13233</v>
      </c>
      <c r="F12833" s="34" t="s">
        <v>6</v>
      </c>
      <c r="G12833" s="34" t="s">
        <v>6</v>
      </c>
      <c r="H12833" s="34" t="s">
        <v>6</v>
      </c>
      <c r="I12833" s="34" t="s">
        <v>6</v>
      </c>
      <c r="J12833" s="34" t="s">
        <v>6</v>
      </c>
      <c r="K12833" s="34" t="s">
        <v>6</v>
      </c>
      <c r="L12833" s="34" t="s">
        <v>6</v>
      </c>
      <c r="M12833" s="34" t="s">
        <v>6</v>
      </c>
      <c r="N12833" s="34" t="s">
        <v>6</v>
      </c>
      <c r="O12833" s="34" t="s">
        <v>6</v>
      </c>
      <c r="P12833" s="34" t="s">
        <v>6</v>
      </c>
      <c r="Q12833" t="s">
        <v>6</v>
      </c>
      <c r="R12833" t="s">
        <v>6</v>
      </c>
      <c r="S12833" t="s">
        <v>6</v>
      </c>
      <c r="T12833" t="s">
        <v>6</v>
      </c>
      <c r="U12833" t="s">
        <v>6</v>
      </c>
      <c r="V12833" t="s">
        <v>6</v>
      </c>
      <c r="W12833" t="s">
        <v>6</v>
      </c>
      <c r="X12833" t="s">
        <v>6</v>
      </c>
      <c r="Y12833" t="s">
        <v>6</v>
      </c>
      <c r="Z12833" t="s">
        <v>6</v>
      </c>
      <c r="AA12833" t="s">
        <v>14820</v>
      </c>
      <c r="AB12833" t="s">
        <v>14820</v>
      </c>
      <c r="AC12833" t="s">
        <v>15202</v>
      </c>
    </row>
    <row r="12834" spans="1:29" x14ac:dyDescent="0.3">
      <c r="A12834" t="s">
        <v>341</v>
      </c>
      <c r="B12834" s="35">
        <v>925</v>
      </c>
      <c r="C12834" t="s">
        <v>249</v>
      </c>
      <c r="D12834" s="35">
        <v>1955</v>
      </c>
      <c r="E12834" t="s">
        <v>13234</v>
      </c>
      <c r="F12834" s="34" t="s">
        <v>6</v>
      </c>
      <c r="G12834" s="34" t="s">
        <v>6</v>
      </c>
      <c r="H12834" s="34" t="s">
        <v>6</v>
      </c>
      <c r="I12834" s="34" t="s">
        <v>6</v>
      </c>
      <c r="J12834" s="34" t="s">
        <v>6</v>
      </c>
      <c r="K12834" s="34" t="s">
        <v>6</v>
      </c>
      <c r="L12834" s="34" t="s">
        <v>6</v>
      </c>
      <c r="M12834" s="34" t="s">
        <v>6</v>
      </c>
      <c r="N12834" s="34" t="s">
        <v>6</v>
      </c>
      <c r="O12834" s="34" t="s">
        <v>6</v>
      </c>
      <c r="P12834" s="34" t="s">
        <v>6</v>
      </c>
      <c r="Q12834" t="s">
        <v>6</v>
      </c>
      <c r="R12834" t="s">
        <v>6</v>
      </c>
      <c r="S12834" t="s">
        <v>6</v>
      </c>
      <c r="T12834" t="s">
        <v>6</v>
      </c>
      <c r="U12834" t="s">
        <v>6</v>
      </c>
      <c r="V12834" t="s">
        <v>6</v>
      </c>
      <c r="W12834" t="s">
        <v>6</v>
      </c>
      <c r="X12834" t="s">
        <v>6</v>
      </c>
      <c r="Y12834" t="s">
        <v>6</v>
      </c>
      <c r="Z12834" t="s">
        <v>6</v>
      </c>
      <c r="AA12834" t="s">
        <v>14820</v>
      </c>
      <c r="AB12834" t="s">
        <v>14820</v>
      </c>
      <c r="AC12834" t="s">
        <v>15202</v>
      </c>
    </row>
    <row r="12835" spans="1:29" x14ac:dyDescent="0.3">
      <c r="A12835" t="s">
        <v>341</v>
      </c>
      <c r="B12835" s="35">
        <v>925</v>
      </c>
      <c r="C12835" t="s">
        <v>249</v>
      </c>
      <c r="D12835" s="35">
        <v>1956</v>
      </c>
      <c r="E12835" t="s">
        <v>13235</v>
      </c>
      <c r="F12835" s="34" t="s">
        <v>6</v>
      </c>
      <c r="G12835" s="34" t="s">
        <v>6</v>
      </c>
      <c r="H12835" s="34" t="s">
        <v>6</v>
      </c>
      <c r="I12835" s="34" t="s">
        <v>6</v>
      </c>
      <c r="J12835" s="34" t="s">
        <v>6</v>
      </c>
      <c r="K12835" s="34" t="s">
        <v>6</v>
      </c>
      <c r="L12835" s="34" t="s">
        <v>6</v>
      </c>
      <c r="M12835" s="34" t="s">
        <v>6</v>
      </c>
      <c r="N12835" s="34" t="s">
        <v>6</v>
      </c>
      <c r="O12835" s="34" t="s">
        <v>6</v>
      </c>
      <c r="P12835" s="34" t="s">
        <v>6</v>
      </c>
      <c r="Q12835" t="s">
        <v>6</v>
      </c>
      <c r="R12835" t="s">
        <v>6</v>
      </c>
      <c r="S12835" t="s">
        <v>6</v>
      </c>
      <c r="T12835" t="s">
        <v>6</v>
      </c>
      <c r="U12835" t="s">
        <v>6</v>
      </c>
      <c r="V12835" t="s">
        <v>6</v>
      </c>
      <c r="W12835" t="s">
        <v>6</v>
      </c>
      <c r="X12835" t="s">
        <v>6</v>
      </c>
      <c r="Y12835" t="s">
        <v>6</v>
      </c>
      <c r="Z12835" t="s">
        <v>6</v>
      </c>
      <c r="AA12835" t="s">
        <v>14820</v>
      </c>
      <c r="AB12835" t="s">
        <v>14820</v>
      </c>
      <c r="AC12835" t="s">
        <v>15202</v>
      </c>
    </row>
    <row r="12836" spans="1:29" x14ac:dyDescent="0.3">
      <c r="A12836" t="s">
        <v>341</v>
      </c>
      <c r="B12836" s="35">
        <v>925</v>
      </c>
      <c r="C12836" t="s">
        <v>249</v>
      </c>
      <c r="D12836" s="35">
        <v>1957</v>
      </c>
      <c r="E12836" t="s">
        <v>13236</v>
      </c>
      <c r="F12836" s="34" t="s">
        <v>6</v>
      </c>
      <c r="G12836" s="34" t="s">
        <v>6</v>
      </c>
      <c r="H12836" s="34" t="s">
        <v>6</v>
      </c>
      <c r="I12836" s="34" t="s">
        <v>6</v>
      </c>
      <c r="J12836" s="34" t="s">
        <v>6</v>
      </c>
      <c r="K12836" s="34" t="s">
        <v>6</v>
      </c>
      <c r="L12836" s="34" t="s">
        <v>6</v>
      </c>
      <c r="M12836" s="34" t="s">
        <v>6</v>
      </c>
      <c r="N12836" s="34" t="s">
        <v>6</v>
      </c>
      <c r="O12836" s="34" t="s">
        <v>6</v>
      </c>
      <c r="P12836" s="34" t="s">
        <v>6</v>
      </c>
      <c r="Q12836" t="s">
        <v>6</v>
      </c>
      <c r="R12836" t="s">
        <v>6</v>
      </c>
      <c r="S12836" t="s">
        <v>6</v>
      </c>
      <c r="T12836" t="s">
        <v>6</v>
      </c>
      <c r="U12836" t="s">
        <v>6</v>
      </c>
      <c r="V12836" t="s">
        <v>6</v>
      </c>
      <c r="W12836" t="s">
        <v>6</v>
      </c>
      <c r="X12836" t="s">
        <v>6</v>
      </c>
      <c r="Y12836" t="s">
        <v>6</v>
      </c>
      <c r="Z12836" t="s">
        <v>6</v>
      </c>
      <c r="AA12836" t="s">
        <v>14820</v>
      </c>
      <c r="AB12836" t="s">
        <v>14820</v>
      </c>
      <c r="AC12836" t="s">
        <v>15202</v>
      </c>
    </row>
    <row r="12837" spans="1:29" x14ac:dyDescent="0.3">
      <c r="A12837" t="s">
        <v>341</v>
      </c>
      <c r="B12837" s="35">
        <v>925</v>
      </c>
      <c r="C12837" t="s">
        <v>249</v>
      </c>
      <c r="D12837" s="35">
        <v>1958</v>
      </c>
      <c r="E12837" t="s">
        <v>13237</v>
      </c>
      <c r="F12837" s="34" t="s">
        <v>6</v>
      </c>
      <c r="G12837" s="34" t="s">
        <v>6</v>
      </c>
      <c r="H12837" s="34" t="s">
        <v>6</v>
      </c>
      <c r="I12837" s="34" t="s">
        <v>6</v>
      </c>
      <c r="J12837" s="34" t="s">
        <v>6</v>
      </c>
      <c r="K12837" s="34" t="s">
        <v>6</v>
      </c>
      <c r="L12837" s="34" t="s">
        <v>6</v>
      </c>
      <c r="M12837" s="34" t="s">
        <v>6</v>
      </c>
      <c r="N12837" s="34" t="s">
        <v>6</v>
      </c>
      <c r="O12837" s="34" t="s">
        <v>6</v>
      </c>
      <c r="P12837" s="34" t="s">
        <v>6</v>
      </c>
      <c r="Q12837" t="s">
        <v>6</v>
      </c>
      <c r="R12837" t="s">
        <v>6</v>
      </c>
      <c r="S12837" t="s">
        <v>6</v>
      </c>
      <c r="T12837" t="s">
        <v>6</v>
      </c>
      <c r="U12837" t="s">
        <v>6</v>
      </c>
      <c r="V12837" t="s">
        <v>6</v>
      </c>
      <c r="W12837" t="s">
        <v>6</v>
      </c>
      <c r="X12837" t="s">
        <v>6</v>
      </c>
      <c r="Y12837" t="s">
        <v>6</v>
      </c>
      <c r="Z12837" t="s">
        <v>6</v>
      </c>
      <c r="AA12837" t="s">
        <v>14820</v>
      </c>
      <c r="AB12837" t="s">
        <v>14820</v>
      </c>
      <c r="AC12837" t="s">
        <v>15202</v>
      </c>
    </row>
    <row r="12838" spans="1:29" x14ac:dyDescent="0.3">
      <c r="A12838" t="s">
        <v>341</v>
      </c>
      <c r="B12838" s="35">
        <v>925</v>
      </c>
      <c r="C12838" t="s">
        <v>249</v>
      </c>
      <c r="D12838" s="35">
        <v>1959</v>
      </c>
      <c r="E12838" t="s">
        <v>13238</v>
      </c>
      <c r="F12838" s="34" t="s">
        <v>6</v>
      </c>
      <c r="G12838" s="34" t="s">
        <v>6</v>
      </c>
      <c r="H12838" s="34" t="s">
        <v>6</v>
      </c>
      <c r="I12838" s="34" t="s">
        <v>6</v>
      </c>
      <c r="J12838" s="34" t="s">
        <v>6</v>
      </c>
      <c r="K12838" s="34" t="s">
        <v>6</v>
      </c>
      <c r="L12838" s="34" t="s">
        <v>6</v>
      </c>
      <c r="M12838" s="34" t="s">
        <v>6</v>
      </c>
      <c r="N12838" s="34" t="s">
        <v>6</v>
      </c>
      <c r="O12838" s="34" t="s">
        <v>6</v>
      </c>
      <c r="P12838" s="34" t="s">
        <v>6</v>
      </c>
      <c r="Q12838" t="s">
        <v>6</v>
      </c>
      <c r="R12838" t="s">
        <v>6</v>
      </c>
      <c r="S12838" t="s">
        <v>6</v>
      </c>
      <c r="T12838" t="s">
        <v>6</v>
      </c>
      <c r="U12838" t="s">
        <v>6</v>
      </c>
      <c r="V12838" t="s">
        <v>6</v>
      </c>
      <c r="W12838" t="s">
        <v>6</v>
      </c>
      <c r="X12838" t="s">
        <v>6</v>
      </c>
      <c r="Y12838" t="s">
        <v>6</v>
      </c>
      <c r="Z12838" t="s">
        <v>6</v>
      </c>
      <c r="AA12838" t="s">
        <v>14820</v>
      </c>
      <c r="AB12838" t="s">
        <v>14820</v>
      </c>
      <c r="AC12838" t="s">
        <v>15202</v>
      </c>
    </row>
    <row r="12839" spans="1:29" x14ac:dyDescent="0.3">
      <c r="A12839" t="s">
        <v>341</v>
      </c>
      <c r="B12839" s="35">
        <v>925</v>
      </c>
      <c r="C12839" t="s">
        <v>249</v>
      </c>
      <c r="D12839" s="35">
        <v>1960</v>
      </c>
      <c r="E12839" t="s">
        <v>13239</v>
      </c>
      <c r="F12839" s="34" t="s">
        <v>6</v>
      </c>
      <c r="G12839" s="34" t="s">
        <v>6</v>
      </c>
      <c r="H12839" s="34" t="s">
        <v>6</v>
      </c>
      <c r="I12839" s="34" t="s">
        <v>6</v>
      </c>
      <c r="J12839" s="34" t="s">
        <v>6</v>
      </c>
      <c r="K12839" s="34" t="s">
        <v>6</v>
      </c>
      <c r="L12839" s="34" t="s">
        <v>6</v>
      </c>
      <c r="M12839" s="34" t="s">
        <v>6</v>
      </c>
      <c r="N12839" s="34" t="s">
        <v>6</v>
      </c>
      <c r="O12839" s="34" t="s">
        <v>6</v>
      </c>
      <c r="P12839" s="34" t="s">
        <v>6</v>
      </c>
      <c r="Q12839" t="s">
        <v>6</v>
      </c>
      <c r="R12839" t="s">
        <v>6</v>
      </c>
      <c r="S12839" t="s">
        <v>6</v>
      </c>
      <c r="T12839" t="s">
        <v>6</v>
      </c>
      <c r="U12839" t="s">
        <v>6</v>
      </c>
      <c r="V12839" t="s">
        <v>6</v>
      </c>
      <c r="W12839" t="s">
        <v>6</v>
      </c>
      <c r="X12839" t="s">
        <v>6</v>
      </c>
      <c r="Y12839" t="s">
        <v>6</v>
      </c>
      <c r="Z12839" t="s">
        <v>6</v>
      </c>
      <c r="AA12839" t="s">
        <v>14820</v>
      </c>
      <c r="AB12839" t="s">
        <v>14820</v>
      </c>
      <c r="AC12839" t="s">
        <v>15202</v>
      </c>
    </row>
    <row r="12840" spans="1:29" x14ac:dyDescent="0.3">
      <c r="A12840" t="s">
        <v>341</v>
      </c>
      <c r="B12840" s="35">
        <v>925</v>
      </c>
      <c r="C12840" t="s">
        <v>249</v>
      </c>
      <c r="D12840" s="35">
        <v>1961</v>
      </c>
      <c r="E12840" t="s">
        <v>13240</v>
      </c>
      <c r="F12840" s="34" t="s">
        <v>6</v>
      </c>
      <c r="G12840" s="34" t="s">
        <v>6</v>
      </c>
      <c r="H12840" s="34" t="s">
        <v>6</v>
      </c>
      <c r="I12840" s="34" t="s">
        <v>6</v>
      </c>
      <c r="J12840" s="34" t="s">
        <v>6</v>
      </c>
      <c r="K12840" s="34" t="s">
        <v>6</v>
      </c>
      <c r="L12840" s="34" t="s">
        <v>6</v>
      </c>
      <c r="M12840" s="34" t="s">
        <v>6</v>
      </c>
      <c r="N12840" s="34" t="s">
        <v>6</v>
      </c>
      <c r="O12840" s="34" t="s">
        <v>6</v>
      </c>
      <c r="P12840" s="34" t="s">
        <v>6</v>
      </c>
      <c r="Q12840" t="s">
        <v>6</v>
      </c>
      <c r="R12840" t="s">
        <v>6</v>
      </c>
      <c r="S12840" t="s">
        <v>6</v>
      </c>
      <c r="T12840" t="s">
        <v>6</v>
      </c>
      <c r="U12840" t="s">
        <v>6</v>
      </c>
      <c r="V12840" t="s">
        <v>6</v>
      </c>
      <c r="W12840" t="s">
        <v>6</v>
      </c>
      <c r="X12840" t="s">
        <v>6</v>
      </c>
      <c r="Y12840" t="s">
        <v>6</v>
      </c>
      <c r="Z12840" t="s">
        <v>6</v>
      </c>
      <c r="AA12840" t="s">
        <v>14820</v>
      </c>
      <c r="AB12840" t="s">
        <v>14820</v>
      </c>
      <c r="AC12840" t="s">
        <v>15202</v>
      </c>
    </row>
    <row r="12841" spans="1:29" x14ac:dyDescent="0.3">
      <c r="A12841" t="s">
        <v>341</v>
      </c>
      <c r="B12841" s="35">
        <v>925</v>
      </c>
      <c r="C12841" t="s">
        <v>249</v>
      </c>
      <c r="D12841" s="35">
        <v>1962</v>
      </c>
      <c r="E12841" t="s">
        <v>13241</v>
      </c>
      <c r="F12841" s="34" t="s">
        <v>6</v>
      </c>
      <c r="G12841" s="34" t="s">
        <v>6</v>
      </c>
      <c r="H12841" s="34" t="s">
        <v>6</v>
      </c>
      <c r="I12841" s="34" t="s">
        <v>6</v>
      </c>
      <c r="J12841" s="34" t="s">
        <v>6</v>
      </c>
      <c r="K12841" s="34" t="s">
        <v>6</v>
      </c>
      <c r="L12841" s="34" t="s">
        <v>6</v>
      </c>
      <c r="M12841" s="34" t="s">
        <v>6</v>
      </c>
      <c r="N12841" s="34" t="s">
        <v>6</v>
      </c>
      <c r="O12841" s="34" t="s">
        <v>6</v>
      </c>
      <c r="P12841" s="34" t="s">
        <v>6</v>
      </c>
      <c r="Q12841" t="s">
        <v>6</v>
      </c>
      <c r="R12841" t="s">
        <v>6</v>
      </c>
      <c r="S12841" t="s">
        <v>6</v>
      </c>
      <c r="T12841" t="s">
        <v>6</v>
      </c>
      <c r="U12841" t="s">
        <v>6</v>
      </c>
      <c r="V12841" t="s">
        <v>6</v>
      </c>
      <c r="W12841" t="s">
        <v>6</v>
      </c>
      <c r="X12841" t="s">
        <v>6</v>
      </c>
      <c r="Y12841" t="s">
        <v>6</v>
      </c>
      <c r="Z12841" t="s">
        <v>6</v>
      </c>
      <c r="AA12841" t="s">
        <v>14820</v>
      </c>
      <c r="AB12841" t="s">
        <v>14820</v>
      </c>
      <c r="AC12841" t="s">
        <v>15202</v>
      </c>
    </row>
    <row r="12842" spans="1:29" x14ac:dyDescent="0.3">
      <c r="A12842" t="s">
        <v>341</v>
      </c>
      <c r="B12842" s="35">
        <v>925</v>
      </c>
      <c r="C12842" t="s">
        <v>249</v>
      </c>
      <c r="D12842" s="35">
        <v>1963</v>
      </c>
      <c r="E12842" t="s">
        <v>13242</v>
      </c>
      <c r="F12842" s="34" t="s">
        <v>6</v>
      </c>
      <c r="G12842" s="34" t="s">
        <v>6</v>
      </c>
      <c r="H12842" s="34" t="s">
        <v>6</v>
      </c>
      <c r="I12842" s="34" t="s">
        <v>6</v>
      </c>
      <c r="J12842" s="34" t="s">
        <v>6</v>
      </c>
      <c r="K12842" s="34" t="s">
        <v>6</v>
      </c>
      <c r="L12842" s="34" t="s">
        <v>6</v>
      </c>
      <c r="M12842" s="34" t="s">
        <v>6</v>
      </c>
      <c r="N12842" s="34" t="s">
        <v>6</v>
      </c>
      <c r="O12842" s="34" t="s">
        <v>6</v>
      </c>
      <c r="P12842" s="34" t="s">
        <v>6</v>
      </c>
      <c r="Q12842" t="s">
        <v>6</v>
      </c>
      <c r="R12842" t="s">
        <v>6</v>
      </c>
      <c r="S12842" t="s">
        <v>6</v>
      </c>
      <c r="T12842" t="s">
        <v>6</v>
      </c>
      <c r="U12842" t="s">
        <v>6</v>
      </c>
      <c r="V12842" t="s">
        <v>6</v>
      </c>
      <c r="W12842" t="s">
        <v>6</v>
      </c>
      <c r="X12842" t="s">
        <v>6</v>
      </c>
      <c r="Y12842" t="s">
        <v>6</v>
      </c>
      <c r="Z12842" t="s">
        <v>6</v>
      </c>
      <c r="AA12842" t="s">
        <v>14820</v>
      </c>
      <c r="AB12842" t="s">
        <v>14820</v>
      </c>
      <c r="AC12842" t="s">
        <v>15202</v>
      </c>
    </row>
    <row r="12843" spans="1:29" x14ac:dyDescent="0.3">
      <c r="A12843" t="s">
        <v>341</v>
      </c>
      <c r="B12843" s="35">
        <v>925</v>
      </c>
      <c r="C12843" t="s">
        <v>249</v>
      </c>
      <c r="D12843" s="35">
        <v>1964</v>
      </c>
      <c r="E12843" t="s">
        <v>13243</v>
      </c>
      <c r="F12843" s="34" t="s">
        <v>6</v>
      </c>
      <c r="G12843" s="34" t="s">
        <v>6</v>
      </c>
      <c r="H12843" s="34" t="s">
        <v>6</v>
      </c>
      <c r="I12843" s="34" t="s">
        <v>6</v>
      </c>
      <c r="J12843" s="34" t="s">
        <v>6</v>
      </c>
      <c r="K12843" s="34" t="s">
        <v>6</v>
      </c>
      <c r="L12843" s="34" t="s">
        <v>6</v>
      </c>
      <c r="M12843" s="34" t="s">
        <v>6</v>
      </c>
      <c r="N12843" s="34" t="s">
        <v>6</v>
      </c>
      <c r="O12843" s="34" t="s">
        <v>6</v>
      </c>
      <c r="P12843" s="34" t="s">
        <v>6</v>
      </c>
      <c r="Q12843" t="s">
        <v>6</v>
      </c>
      <c r="R12843" t="s">
        <v>6</v>
      </c>
      <c r="S12843" t="s">
        <v>6</v>
      </c>
      <c r="T12843" t="s">
        <v>6</v>
      </c>
      <c r="U12843" t="s">
        <v>6</v>
      </c>
      <c r="V12843" t="s">
        <v>6</v>
      </c>
      <c r="W12843" t="s">
        <v>6</v>
      </c>
      <c r="X12843" t="s">
        <v>6</v>
      </c>
      <c r="Y12843" t="s">
        <v>6</v>
      </c>
      <c r="Z12843" t="s">
        <v>6</v>
      </c>
      <c r="AA12843" t="s">
        <v>14820</v>
      </c>
      <c r="AB12843" t="s">
        <v>14820</v>
      </c>
      <c r="AC12843" t="s">
        <v>15202</v>
      </c>
    </row>
    <row r="12844" spans="1:29" x14ac:dyDescent="0.3">
      <c r="A12844" t="s">
        <v>341</v>
      </c>
      <c r="B12844" s="35">
        <v>925</v>
      </c>
      <c r="C12844" t="s">
        <v>249</v>
      </c>
      <c r="D12844" s="35">
        <v>1965</v>
      </c>
      <c r="E12844" t="s">
        <v>13244</v>
      </c>
      <c r="F12844" s="34" t="s">
        <v>6</v>
      </c>
      <c r="G12844" s="34" t="s">
        <v>6</v>
      </c>
      <c r="H12844" s="34" t="s">
        <v>6</v>
      </c>
      <c r="I12844" s="34" t="s">
        <v>6</v>
      </c>
      <c r="J12844" s="34" t="s">
        <v>6</v>
      </c>
      <c r="K12844" s="34" t="s">
        <v>6</v>
      </c>
      <c r="L12844" s="34" t="s">
        <v>6</v>
      </c>
      <c r="M12844" s="34" t="s">
        <v>6</v>
      </c>
      <c r="N12844" s="34" t="s">
        <v>6</v>
      </c>
      <c r="O12844" s="34" t="s">
        <v>6</v>
      </c>
      <c r="P12844" s="34" t="s">
        <v>6</v>
      </c>
      <c r="Q12844" t="s">
        <v>6</v>
      </c>
      <c r="R12844" t="s">
        <v>6</v>
      </c>
      <c r="S12844" t="s">
        <v>6</v>
      </c>
      <c r="T12844" t="s">
        <v>6</v>
      </c>
      <c r="U12844" t="s">
        <v>6</v>
      </c>
      <c r="V12844" t="s">
        <v>6</v>
      </c>
      <c r="W12844" t="s">
        <v>6</v>
      </c>
      <c r="X12844" t="s">
        <v>6</v>
      </c>
      <c r="Y12844" t="s">
        <v>6</v>
      </c>
      <c r="Z12844" t="s">
        <v>6</v>
      </c>
      <c r="AA12844" t="s">
        <v>14820</v>
      </c>
      <c r="AB12844" t="s">
        <v>14820</v>
      </c>
      <c r="AC12844" t="s">
        <v>15202</v>
      </c>
    </row>
    <row r="12845" spans="1:29" x14ac:dyDescent="0.3">
      <c r="A12845" t="s">
        <v>341</v>
      </c>
      <c r="B12845" s="35">
        <v>925</v>
      </c>
      <c r="C12845" t="s">
        <v>249</v>
      </c>
      <c r="D12845" s="35">
        <v>1966</v>
      </c>
      <c r="E12845" t="s">
        <v>13245</v>
      </c>
      <c r="F12845" s="34" t="s">
        <v>6</v>
      </c>
      <c r="G12845" s="34" t="s">
        <v>6</v>
      </c>
      <c r="H12845" s="34" t="s">
        <v>6</v>
      </c>
      <c r="I12845" s="34" t="s">
        <v>6</v>
      </c>
      <c r="J12845" s="34" t="s">
        <v>6</v>
      </c>
      <c r="K12845" s="34" t="s">
        <v>6</v>
      </c>
      <c r="L12845" s="34" t="s">
        <v>6</v>
      </c>
      <c r="M12845" s="34" t="s">
        <v>6</v>
      </c>
      <c r="N12845" s="34" t="s">
        <v>6</v>
      </c>
      <c r="O12845" s="34" t="s">
        <v>6</v>
      </c>
      <c r="P12845" s="34" t="s">
        <v>6</v>
      </c>
      <c r="Q12845" t="s">
        <v>6</v>
      </c>
      <c r="R12845" t="s">
        <v>6</v>
      </c>
      <c r="S12845" t="s">
        <v>6</v>
      </c>
      <c r="T12845" t="s">
        <v>6</v>
      </c>
      <c r="U12845" t="s">
        <v>6</v>
      </c>
      <c r="V12845" t="s">
        <v>6</v>
      </c>
      <c r="W12845" t="s">
        <v>6</v>
      </c>
      <c r="X12845" t="s">
        <v>6</v>
      </c>
      <c r="Y12845" t="s">
        <v>6</v>
      </c>
      <c r="Z12845" t="s">
        <v>6</v>
      </c>
      <c r="AA12845" t="s">
        <v>14820</v>
      </c>
      <c r="AB12845" t="s">
        <v>14820</v>
      </c>
      <c r="AC12845" t="s">
        <v>15202</v>
      </c>
    </row>
    <row r="12846" spans="1:29" x14ac:dyDescent="0.3">
      <c r="A12846" t="s">
        <v>341</v>
      </c>
      <c r="B12846" s="35">
        <v>925</v>
      </c>
      <c r="C12846" t="s">
        <v>249</v>
      </c>
      <c r="D12846" s="35">
        <v>1967</v>
      </c>
      <c r="E12846" t="s">
        <v>13246</v>
      </c>
      <c r="F12846" s="34" t="s">
        <v>6</v>
      </c>
      <c r="G12846" s="34" t="s">
        <v>6</v>
      </c>
      <c r="H12846" s="34" t="s">
        <v>6</v>
      </c>
      <c r="I12846" s="34" t="s">
        <v>6</v>
      </c>
      <c r="J12846" s="34" t="s">
        <v>6</v>
      </c>
      <c r="K12846" s="34" t="s">
        <v>6</v>
      </c>
      <c r="L12846" s="34" t="s">
        <v>6</v>
      </c>
      <c r="M12846" s="34" t="s">
        <v>6</v>
      </c>
      <c r="N12846" s="34" t="s">
        <v>6</v>
      </c>
      <c r="O12846" s="34" t="s">
        <v>6</v>
      </c>
      <c r="P12846" s="34" t="s">
        <v>6</v>
      </c>
      <c r="Q12846" t="s">
        <v>6</v>
      </c>
      <c r="R12846" t="s">
        <v>6</v>
      </c>
      <c r="S12846" t="s">
        <v>6</v>
      </c>
      <c r="T12846" t="s">
        <v>6</v>
      </c>
      <c r="U12846" t="s">
        <v>6</v>
      </c>
      <c r="V12846" t="s">
        <v>6</v>
      </c>
      <c r="W12846" t="s">
        <v>6</v>
      </c>
      <c r="X12846" t="s">
        <v>6</v>
      </c>
      <c r="Y12846" t="s">
        <v>6</v>
      </c>
      <c r="Z12846" t="s">
        <v>6</v>
      </c>
      <c r="AA12846" t="s">
        <v>14820</v>
      </c>
      <c r="AB12846" t="s">
        <v>14820</v>
      </c>
      <c r="AC12846" t="s">
        <v>15202</v>
      </c>
    </row>
    <row r="12847" spans="1:29" x14ac:dyDescent="0.3">
      <c r="A12847" t="s">
        <v>341</v>
      </c>
      <c r="B12847" s="35">
        <v>925</v>
      </c>
      <c r="C12847" t="s">
        <v>249</v>
      </c>
      <c r="D12847" s="35">
        <v>1968</v>
      </c>
      <c r="E12847" t="s">
        <v>13247</v>
      </c>
      <c r="F12847" s="34" t="s">
        <v>6</v>
      </c>
      <c r="G12847" s="34" t="s">
        <v>6</v>
      </c>
      <c r="H12847" s="34" t="s">
        <v>6</v>
      </c>
      <c r="I12847" s="34" t="s">
        <v>6</v>
      </c>
      <c r="J12847" s="34" t="s">
        <v>6</v>
      </c>
      <c r="K12847" s="34" t="s">
        <v>6</v>
      </c>
      <c r="L12847" s="34" t="s">
        <v>6</v>
      </c>
      <c r="M12847" s="34" t="s">
        <v>6</v>
      </c>
      <c r="N12847" s="34" t="s">
        <v>6</v>
      </c>
      <c r="O12847" s="34" t="s">
        <v>6</v>
      </c>
      <c r="P12847" s="34" t="s">
        <v>6</v>
      </c>
      <c r="Q12847" t="s">
        <v>6</v>
      </c>
      <c r="R12847" t="s">
        <v>6</v>
      </c>
      <c r="S12847" t="s">
        <v>6</v>
      </c>
      <c r="T12847" t="s">
        <v>6</v>
      </c>
      <c r="U12847" t="s">
        <v>6</v>
      </c>
      <c r="V12847" t="s">
        <v>6</v>
      </c>
      <c r="W12847" t="s">
        <v>6</v>
      </c>
      <c r="X12847" t="s">
        <v>6</v>
      </c>
      <c r="Y12847" t="s">
        <v>6</v>
      </c>
      <c r="Z12847" t="s">
        <v>6</v>
      </c>
      <c r="AA12847" t="s">
        <v>14820</v>
      </c>
      <c r="AB12847" t="s">
        <v>14820</v>
      </c>
      <c r="AC12847" t="s">
        <v>15202</v>
      </c>
    </row>
    <row r="12848" spans="1:29" x14ac:dyDescent="0.3">
      <c r="A12848" t="s">
        <v>341</v>
      </c>
      <c r="B12848" s="35">
        <v>925</v>
      </c>
      <c r="C12848" t="s">
        <v>249</v>
      </c>
      <c r="D12848" s="35">
        <v>1969</v>
      </c>
      <c r="E12848" t="s">
        <v>13248</v>
      </c>
      <c r="F12848" s="34" t="s">
        <v>6</v>
      </c>
      <c r="G12848" s="34" t="s">
        <v>6</v>
      </c>
      <c r="H12848" s="34" t="s">
        <v>6</v>
      </c>
      <c r="I12848" s="34" t="s">
        <v>6</v>
      </c>
      <c r="J12848" s="34" t="s">
        <v>6</v>
      </c>
      <c r="K12848" s="34" t="s">
        <v>6</v>
      </c>
      <c r="L12848" s="34" t="s">
        <v>6</v>
      </c>
      <c r="M12848" s="34" t="s">
        <v>6</v>
      </c>
      <c r="N12848" s="34" t="s">
        <v>6</v>
      </c>
      <c r="O12848" s="34" t="s">
        <v>6</v>
      </c>
      <c r="P12848" s="34" t="s">
        <v>6</v>
      </c>
      <c r="Q12848" t="s">
        <v>6</v>
      </c>
      <c r="R12848" t="s">
        <v>6</v>
      </c>
      <c r="S12848" t="s">
        <v>6</v>
      </c>
      <c r="T12848" t="s">
        <v>6</v>
      </c>
      <c r="U12848" t="s">
        <v>6</v>
      </c>
      <c r="V12848" t="s">
        <v>6</v>
      </c>
      <c r="W12848" t="s">
        <v>6</v>
      </c>
      <c r="X12848" t="s">
        <v>6</v>
      </c>
      <c r="Y12848" t="s">
        <v>6</v>
      </c>
      <c r="Z12848" t="s">
        <v>6</v>
      </c>
      <c r="AA12848" t="s">
        <v>14820</v>
      </c>
      <c r="AB12848" t="s">
        <v>14820</v>
      </c>
      <c r="AC12848" t="s">
        <v>15202</v>
      </c>
    </row>
    <row r="12849" spans="1:29" x14ac:dyDescent="0.3">
      <c r="A12849" t="s">
        <v>341</v>
      </c>
      <c r="B12849" s="35">
        <v>925</v>
      </c>
      <c r="C12849" t="s">
        <v>249</v>
      </c>
      <c r="D12849" s="35">
        <v>1970</v>
      </c>
      <c r="E12849" t="s">
        <v>13249</v>
      </c>
      <c r="F12849" s="34" t="s">
        <v>6</v>
      </c>
      <c r="G12849" s="34" t="s">
        <v>6</v>
      </c>
      <c r="H12849" s="34" t="s">
        <v>6</v>
      </c>
      <c r="I12849" s="34" t="s">
        <v>6</v>
      </c>
      <c r="J12849" s="34" t="s">
        <v>6</v>
      </c>
      <c r="K12849" s="34" t="s">
        <v>6</v>
      </c>
      <c r="L12849" s="34" t="s">
        <v>6</v>
      </c>
      <c r="M12849" s="34" t="s">
        <v>6</v>
      </c>
      <c r="N12849" s="34" t="s">
        <v>6</v>
      </c>
      <c r="O12849" s="34" t="s">
        <v>6</v>
      </c>
      <c r="P12849" s="34" t="s">
        <v>6</v>
      </c>
      <c r="Q12849" t="s">
        <v>6</v>
      </c>
      <c r="R12849" t="s">
        <v>6</v>
      </c>
      <c r="S12849" t="s">
        <v>6</v>
      </c>
      <c r="T12849" t="s">
        <v>6</v>
      </c>
      <c r="U12849" t="s">
        <v>6</v>
      </c>
      <c r="V12849" t="s">
        <v>6</v>
      </c>
      <c r="W12849" t="s">
        <v>6</v>
      </c>
      <c r="X12849" t="s">
        <v>6</v>
      </c>
      <c r="Y12849" t="s">
        <v>6</v>
      </c>
      <c r="Z12849" t="s">
        <v>6</v>
      </c>
      <c r="AA12849" t="s">
        <v>14820</v>
      </c>
      <c r="AB12849" t="s">
        <v>14820</v>
      </c>
      <c r="AC12849" t="s">
        <v>15202</v>
      </c>
    </row>
    <row r="12850" spans="1:29" x14ac:dyDescent="0.3">
      <c r="A12850" t="s">
        <v>341</v>
      </c>
      <c r="B12850" s="35">
        <v>925</v>
      </c>
      <c r="C12850" t="s">
        <v>249</v>
      </c>
      <c r="D12850" s="35">
        <v>1971</v>
      </c>
      <c r="E12850" t="s">
        <v>13250</v>
      </c>
      <c r="F12850" s="34" t="s">
        <v>6</v>
      </c>
      <c r="G12850" s="34" t="s">
        <v>6</v>
      </c>
      <c r="H12850" s="34" t="s">
        <v>6</v>
      </c>
      <c r="I12850" s="34" t="s">
        <v>6</v>
      </c>
      <c r="J12850" s="34" t="s">
        <v>6</v>
      </c>
      <c r="K12850" s="34" t="s">
        <v>6</v>
      </c>
      <c r="L12850" s="34" t="s">
        <v>6</v>
      </c>
      <c r="M12850" s="34" t="s">
        <v>6</v>
      </c>
      <c r="N12850" s="34" t="s">
        <v>6</v>
      </c>
      <c r="O12850" s="34" t="s">
        <v>6</v>
      </c>
      <c r="P12850" s="34" t="s">
        <v>6</v>
      </c>
      <c r="Q12850" t="s">
        <v>6</v>
      </c>
      <c r="R12850" t="s">
        <v>6</v>
      </c>
      <c r="S12850" t="s">
        <v>6</v>
      </c>
      <c r="T12850" t="s">
        <v>6</v>
      </c>
      <c r="U12850" t="s">
        <v>6</v>
      </c>
      <c r="V12850" t="s">
        <v>6</v>
      </c>
      <c r="W12850" t="s">
        <v>6</v>
      </c>
      <c r="X12850" t="s">
        <v>6</v>
      </c>
      <c r="Y12850" t="s">
        <v>6</v>
      </c>
      <c r="Z12850" t="s">
        <v>6</v>
      </c>
      <c r="AA12850" t="s">
        <v>14820</v>
      </c>
      <c r="AB12850" t="s">
        <v>14820</v>
      </c>
      <c r="AC12850" t="s">
        <v>15202</v>
      </c>
    </row>
    <row r="12851" spans="1:29" x14ac:dyDescent="0.3">
      <c r="A12851" t="s">
        <v>341</v>
      </c>
      <c r="B12851" s="35">
        <v>925</v>
      </c>
      <c r="C12851" t="s">
        <v>249</v>
      </c>
      <c r="D12851" s="35">
        <v>1972</v>
      </c>
      <c r="E12851" t="s">
        <v>13251</v>
      </c>
      <c r="F12851" s="34" t="s">
        <v>6</v>
      </c>
      <c r="G12851" s="34" t="s">
        <v>6</v>
      </c>
      <c r="H12851" s="34" t="s">
        <v>6</v>
      </c>
      <c r="I12851" s="34" t="s">
        <v>6</v>
      </c>
      <c r="J12851" s="34" t="s">
        <v>6</v>
      </c>
      <c r="K12851" s="34" t="s">
        <v>6</v>
      </c>
      <c r="L12851" s="34" t="s">
        <v>6</v>
      </c>
      <c r="M12851" s="34" t="s">
        <v>6</v>
      </c>
      <c r="N12851" s="34" t="s">
        <v>6</v>
      </c>
      <c r="O12851" s="34" t="s">
        <v>6</v>
      </c>
      <c r="P12851" s="34" t="s">
        <v>6</v>
      </c>
      <c r="Q12851" t="s">
        <v>6</v>
      </c>
      <c r="R12851" t="s">
        <v>6</v>
      </c>
      <c r="S12851" t="s">
        <v>6</v>
      </c>
      <c r="T12851" t="s">
        <v>6</v>
      </c>
      <c r="U12851" t="s">
        <v>6</v>
      </c>
      <c r="V12851" t="s">
        <v>6</v>
      </c>
      <c r="W12851" t="s">
        <v>6</v>
      </c>
      <c r="X12851" t="s">
        <v>6</v>
      </c>
      <c r="Y12851" t="s">
        <v>6</v>
      </c>
      <c r="Z12851" t="s">
        <v>6</v>
      </c>
      <c r="AA12851" t="s">
        <v>14820</v>
      </c>
      <c r="AB12851" t="s">
        <v>14820</v>
      </c>
      <c r="AC12851" t="s">
        <v>15202</v>
      </c>
    </row>
    <row r="12852" spans="1:29" x14ac:dyDescent="0.3">
      <c r="A12852" t="s">
        <v>341</v>
      </c>
      <c r="B12852" s="35">
        <v>925</v>
      </c>
      <c r="C12852" t="s">
        <v>249</v>
      </c>
      <c r="D12852" s="35">
        <v>1973</v>
      </c>
      <c r="E12852" t="s">
        <v>13252</v>
      </c>
      <c r="F12852" s="34" t="s">
        <v>6</v>
      </c>
      <c r="G12852" s="34" t="s">
        <v>6</v>
      </c>
      <c r="H12852" s="34" t="s">
        <v>6</v>
      </c>
      <c r="I12852" s="34" t="s">
        <v>6</v>
      </c>
      <c r="J12852" s="34" t="s">
        <v>6</v>
      </c>
      <c r="K12852" s="34" t="s">
        <v>6</v>
      </c>
      <c r="L12852" s="34" t="s">
        <v>6</v>
      </c>
      <c r="M12852" s="34" t="s">
        <v>6</v>
      </c>
      <c r="N12852" s="34" t="s">
        <v>6</v>
      </c>
      <c r="O12852" s="34" t="s">
        <v>6</v>
      </c>
      <c r="P12852" s="34" t="s">
        <v>6</v>
      </c>
      <c r="Q12852" t="s">
        <v>6</v>
      </c>
      <c r="R12852" t="s">
        <v>6</v>
      </c>
      <c r="S12852" t="s">
        <v>6</v>
      </c>
      <c r="T12852" t="s">
        <v>6</v>
      </c>
      <c r="U12852" t="s">
        <v>6</v>
      </c>
      <c r="V12852" t="s">
        <v>6</v>
      </c>
      <c r="W12852" t="s">
        <v>6</v>
      </c>
      <c r="X12852" t="s">
        <v>6</v>
      </c>
      <c r="Y12852" t="s">
        <v>6</v>
      </c>
      <c r="Z12852" t="s">
        <v>6</v>
      </c>
      <c r="AA12852" t="s">
        <v>14820</v>
      </c>
      <c r="AB12852" t="s">
        <v>14820</v>
      </c>
      <c r="AC12852" t="s">
        <v>15202</v>
      </c>
    </row>
    <row r="12853" spans="1:29" x14ac:dyDescent="0.3">
      <c r="A12853" t="s">
        <v>341</v>
      </c>
      <c r="B12853" s="35">
        <v>925</v>
      </c>
      <c r="C12853" t="s">
        <v>249</v>
      </c>
      <c r="D12853" s="35">
        <v>1974</v>
      </c>
      <c r="E12853" t="s">
        <v>13253</v>
      </c>
      <c r="F12853" s="34" t="s">
        <v>6</v>
      </c>
      <c r="G12853" s="34" t="s">
        <v>6</v>
      </c>
      <c r="H12853" s="34" t="s">
        <v>6</v>
      </c>
      <c r="I12853" s="34" t="s">
        <v>6</v>
      </c>
      <c r="J12853" s="34" t="s">
        <v>6</v>
      </c>
      <c r="K12853" s="34" t="s">
        <v>6</v>
      </c>
      <c r="L12853" s="34" t="s">
        <v>6</v>
      </c>
      <c r="M12853" s="34" t="s">
        <v>6</v>
      </c>
      <c r="N12853" s="34" t="s">
        <v>6</v>
      </c>
      <c r="O12853" s="34" t="s">
        <v>6</v>
      </c>
      <c r="P12853" s="34" t="s">
        <v>6</v>
      </c>
      <c r="Q12853" t="s">
        <v>6</v>
      </c>
      <c r="R12853" t="s">
        <v>6</v>
      </c>
      <c r="S12853" t="s">
        <v>6</v>
      </c>
      <c r="T12853" t="s">
        <v>6</v>
      </c>
      <c r="U12853" t="s">
        <v>6</v>
      </c>
      <c r="V12853" t="s">
        <v>6</v>
      </c>
      <c r="W12853" t="s">
        <v>6</v>
      </c>
      <c r="X12853" t="s">
        <v>6</v>
      </c>
      <c r="Y12853" t="s">
        <v>6</v>
      </c>
      <c r="Z12853" t="s">
        <v>6</v>
      </c>
      <c r="AA12853" t="s">
        <v>14820</v>
      </c>
      <c r="AB12853" t="s">
        <v>14820</v>
      </c>
      <c r="AC12853" t="s">
        <v>15202</v>
      </c>
    </row>
    <row r="12854" spans="1:29" x14ac:dyDescent="0.3">
      <c r="A12854" t="s">
        <v>341</v>
      </c>
      <c r="B12854" s="35">
        <v>925</v>
      </c>
      <c r="C12854" t="s">
        <v>249</v>
      </c>
      <c r="D12854" s="35">
        <v>1975</v>
      </c>
      <c r="E12854" t="s">
        <v>13254</v>
      </c>
      <c r="F12854" s="34" t="s">
        <v>6</v>
      </c>
      <c r="G12854" s="34" t="s">
        <v>6</v>
      </c>
      <c r="H12854" s="34" t="s">
        <v>6</v>
      </c>
      <c r="I12854" s="34" t="s">
        <v>6</v>
      </c>
      <c r="J12854" s="34" t="s">
        <v>6</v>
      </c>
      <c r="K12854" s="34" t="s">
        <v>6</v>
      </c>
      <c r="L12854" s="34" t="s">
        <v>6</v>
      </c>
      <c r="M12854" s="34" t="s">
        <v>6</v>
      </c>
      <c r="N12854" s="34" t="s">
        <v>6</v>
      </c>
      <c r="O12854" s="34" t="s">
        <v>6</v>
      </c>
      <c r="P12854" s="34" t="s">
        <v>6</v>
      </c>
      <c r="Q12854" t="s">
        <v>6</v>
      </c>
      <c r="R12854" t="s">
        <v>6</v>
      </c>
      <c r="S12854" t="s">
        <v>6</v>
      </c>
      <c r="T12854" t="s">
        <v>6</v>
      </c>
      <c r="U12854" t="s">
        <v>6</v>
      </c>
      <c r="V12854" t="s">
        <v>6</v>
      </c>
      <c r="W12854" t="s">
        <v>6</v>
      </c>
      <c r="X12854" t="s">
        <v>6</v>
      </c>
      <c r="Y12854" t="s">
        <v>6</v>
      </c>
      <c r="Z12854" t="s">
        <v>6</v>
      </c>
      <c r="AA12854" t="s">
        <v>14820</v>
      </c>
      <c r="AB12854" t="s">
        <v>14820</v>
      </c>
      <c r="AC12854" t="s">
        <v>15202</v>
      </c>
    </row>
    <row r="12855" spans="1:29" x14ac:dyDescent="0.3">
      <c r="A12855" t="s">
        <v>341</v>
      </c>
      <c r="B12855" s="35">
        <v>925</v>
      </c>
      <c r="C12855" t="s">
        <v>249</v>
      </c>
      <c r="D12855" s="35">
        <v>1976</v>
      </c>
      <c r="E12855" t="s">
        <v>13255</v>
      </c>
      <c r="F12855" s="34" t="s">
        <v>6</v>
      </c>
      <c r="G12855" s="34" t="s">
        <v>6</v>
      </c>
      <c r="H12855" s="34" t="s">
        <v>6</v>
      </c>
      <c r="I12855" s="34" t="s">
        <v>6</v>
      </c>
      <c r="J12855" s="34" t="s">
        <v>6</v>
      </c>
      <c r="K12855" s="34" t="s">
        <v>6</v>
      </c>
      <c r="L12855" s="34" t="s">
        <v>6</v>
      </c>
      <c r="M12855" s="34" t="s">
        <v>6</v>
      </c>
      <c r="N12855" s="34" t="s">
        <v>6</v>
      </c>
      <c r="O12855" s="34" t="s">
        <v>6</v>
      </c>
      <c r="P12855" s="34" t="s">
        <v>6</v>
      </c>
      <c r="Q12855" t="s">
        <v>6</v>
      </c>
      <c r="R12855" t="s">
        <v>6</v>
      </c>
      <c r="S12855" t="s">
        <v>6</v>
      </c>
      <c r="T12855" t="s">
        <v>6</v>
      </c>
      <c r="U12855" t="s">
        <v>6</v>
      </c>
      <c r="V12855" t="s">
        <v>6</v>
      </c>
      <c r="W12855" t="s">
        <v>6</v>
      </c>
      <c r="X12855" t="s">
        <v>6</v>
      </c>
      <c r="Y12855" t="s">
        <v>6</v>
      </c>
      <c r="Z12855" t="s">
        <v>6</v>
      </c>
      <c r="AA12855" t="s">
        <v>14820</v>
      </c>
      <c r="AB12855" t="s">
        <v>14820</v>
      </c>
      <c r="AC12855" t="s">
        <v>15202</v>
      </c>
    </row>
    <row r="12856" spans="1:29" x14ac:dyDescent="0.3">
      <c r="A12856" t="s">
        <v>341</v>
      </c>
      <c r="B12856" s="35">
        <v>925</v>
      </c>
      <c r="C12856" t="s">
        <v>249</v>
      </c>
      <c r="D12856" s="35">
        <v>1977</v>
      </c>
      <c r="E12856" t="s">
        <v>13256</v>
      </c>
      <c r="F12856" s="34" t="s">
        <v>6</v>
      </c>
      <c r="G12856" s="34" t="s">
        <v>6</v>
      </c>
      <c r="H12856" s="34" t="s">
        <v>6</v>
      </c>
      <c r="I12856" s="34" t="s">
        <v>6</v>
      </c>
      <c r="J12856" s="34" t="s">
        <v>6</v>
      </c>
      <c r="K12856" s="34" t="s">
        <v>6</v>
      </c>
      <c r="L12856" s="34" t="s">
        <v>6</v>
      </c>
      <c r="M12856" s="34" t="s">
        <v>6</v>
      </c>
      <c r="N12856" s="34" t="s">
        <v>6</v>
      </c>
      <c r="O12856" s="34" t="s">
        <v>6</v>
      </c>
      <c r="P12856" s="34" t="s">
        <v>6</v>
      </c>
      <c r="Q12856" t="s">
        <v>6</v>
      </c>
      <c r="R12856" t="s">
        <v>6</v>
      </c>
      <c r="S12856" t="s">
        <v>6</v>
      </c>
      <c r="T12856" t="s">
        <v>6</v>
      </c>
      <c r="U12856" t="s">
        <v>6</v>
      </c>
      <c r="V12856" t="s">
        <v>6</v>
      </c>
      <c r="W12856" t="s">
        <v>6</v>
      </c>
      <c r="X12856" t="s">
        <v>6</v>
      </c>
      <c r="Y12856" t="s">
        <v>6</v>
      </c>
      <c r="Z12856" t="s">
        <v>6</v>
      </c>
      <c r="AA12856" t="s">
        <v>14820</v>
      </c>
      <c r="AB12856" t="s">
        <v>14820</v>
      </c>
      <c r="AC12856" t="s">
        <v>15202</v>
      </c>
    </row>
    <row r="12857" spans="1:29" x14ac:dyDescent="0.3">
      <c r="A12857" t="s">
        <v>341</v>
      </c>
      <c r="B12857" s="35">
        <v>925</v>
      </c>
      <c r="C12857" t="s">
        <v>249</v>
      </c>
      <c r="D12857" s="35">
        <v>1978</v>
      </c>
      <c r="E12857" t="s">
        <v>13257</v>
      </c>
      <c r="F12857" s="34" t="s">
        <v>6</v>
      </c>
      <c r="G12857" s="34" t="s">
        <v>6</v>
      </c>
      <c r="H12857" s="34" t="s">
        <v>6</v>
      </c>
      <c r="I12857" s="34" t="s">
        <v>6</v>
      </c>
      <c r="J12857" s="34" t="s">
        <v>6</v>
      </c>
      <c r="K12857" s="34" t="s">
        <v>6</v>
      </c>
      <c r="L12857" s="34" t="s">
        <v>6</v>
      </c>
      <c r="M12857" s="34" t="s">
        <v>6</v>
      </c>
      <c r="N12857" s="34" t="s">
        <v>6</v>
      </c>
      <c r="O12857" s="34" t="s">
        <v>6</v>
      </c>
      <c r="P12857" s="34" t="s">
        <v>6</v>
      </c>
      <c r="Q12857" t="s">
        <v>6</v>
      </c>
      <c r="R12857" t="s">
        <v>6</v>
      </c>
      <c r="S12857" t="s">
        <v>6</v>
      </c>
      <c r="T12857" t="s">
        <v>6</v>
      </c>
      <c r="U12857" t="s">
        <v>6</v>
      </c>
      <c r="V12857" t="s">
        <v>6</v>
      </c>
      <c r="W12857" t="s">
        <v>6</v>
      </c>
      <c r="X12857" t="s">
        <v>6</v>
      </c>
      <c r="Y12857" t="s">
        <v>6</v>
      </c>
      <c r="Z12857" t="s">
        <v>6</v>
      </c>
      <c r="AA12857" t="s">
        <v>14820</v>
      </c>
      <c r="AB12857" t="s">
        <v>14820</v>
      </c>
      <c r="AC12857" t="s">
        <v>15202</v>
      </c>
    </row>
    <row r="12858" spans="1:29" x14ac:dyDescent="0.3">
      <c r="A12858" t="s">
        <v>341</v>
      </c>
      <c r="B12858" s="35">
        <v>925</v>
      </c>
      <c r="C12858" t="s">
        <v>249</v>
      </c>
      <c r="D12858" s="35">
        <v>1979</v>
      </c>
      <c r="E12858" t="s">
        <v>13258</v>
      </c>
      <c r="F12858" s="34" t="s">
        <v>6</v>
      </c>
      <c r="G12858" s="34" t="s">
        <v>6</v>
      </c>
      <c r="H12858" s="34" t="s">
        <v>6</v>
      </c>
      <c r="I12858" s="34" t="s">
        <v>6</v>
      </c>
      <c r="J12858" s="34" t="s">
        <v>6</v>
      </c>
      <c r="K12858" s="34" t="s">
        <v>6</v>
      </c>
      <c r="L12858" s="34" t="s">
        <v>6</v>
      </c>
      <c r="M12858" s="34" t="s">
        <v>6</v>
      </c>
      <c r="N12858" s="34" t="s">
        <v>6</v>
      </c>
      <c r="O12858" s="34" t="s">
        <v>6</v>
      </c>
      <c r="P12858" s="34" t="s">
        <v>6</v>
      </c>
      <c r="Q12858" t="s">
        <v>6</v>
      </c>
      <c r="R12858" t="s">
        <v>6</v>
      </c>
      <c r="S12858" t="s">
        <v>6</v>
      </c>
      <c r="T12858" t="s">
        <v>6</v>
      </c>
      <c r="U12858" t="s">
        <v>6</v>
      </c>
      <c r="V12858" t="s">
        <v>6</v>
      </c>
      <c r="W12858" t="s">
        <v>6</v>
      </c>
      <c r="X12858" t="s">
        <v>6</v>
      </c>
      <c r="Y12858" t="s">
        <v>6</v>
      </c>
      <c r="Z12858" t="s">
        <v>6</v>
      </c>
      <c r="AA12858" t="s">
        <v>14820</v>
      </c>
      <c r="AB12858" t="s">
        <v>14820</v>
      </c>
      <c r="AC12858" t="s">
        <v>15202</v>
      </c>
    </row>
    <row r="12859" spans="1:29" x14ac:dyDescent="0.3">
      <c r="A12859" t="s">
        <v>341</v>
      </c>
      <c r="B12859" s="35">
        <v>925</v>
      </c>
      <c r="C12859" t="s">
        <v>249</v>
      </c>
      <c r="D12859" s="35">
        <v>1980</v>
      </c>
      <c r="E12859" t="s">
        <v>13259</v>
      </c>
      <c r="F12859" s="34" t="s">
        <v>6</v>
      </c>
      <c r="G12859" s="34" t="s">
        <v>6</v>
      </c>
      <c r="H12859" s="34" t="s">
        <v>6</v>
      </c>
      <c r="I12859" s="34" t="s">
        <v>6</v>
      </c>
      <c r="J12859" s="34" t="s">
        <v>6</v>
      </c>
      <c r="K12859" s="34" t="s">
        <v>6</v>
      </c>
      <c r="L12859" s="34" t="s">
        <v>6</v>
      </c>
      <c r="M12859" s="34" t="s">
        <v>6</v>
      </c>
      <c r="N12859" s="34" t="s">
        <v>6</v>
      </c>
      <c r="O12859" s="34" t="s">
        <v>6</v>
      </c>
      <c r="P12859" s="34" t="s">
        <v>6</v>
      </c>
      <c r="Q12859" t="s">
        <v>6</v>
      </c>
      <c r="R12859" t="s">
        <v>6</v>
      </c>
      <c r="S12859" t="s">
        <v>6</v>
      </c>
      <c r="T12859" t="s">
        <v>6</v>
      </c>
      <c r="U12859" t="s">
        <v>6</v>
      </c>
      <c r="V12859" t="s">
        <v>6</v>
      </c>
      <c r="W12859" t="s">
        <v>6</v>
      </c>
      <c r="X12859" t="s">
        <v>6</v>
      </c>
      <c r="Y12859" t="s">
        <v>6</v>
      </c>
      <c r="Z12859" t="s">
        <v>6</v>
      </c>
      <c r="AA12859" t="s">
        <v>14820</v>
      </c>
      <c r="AB12859" t="s">
        <v>14820</v>
      </c>
      <c r="AC12859" t="s">
        <v>15202</v>
      </c>
    </row>
    <row r="12860" spans="1:29" x14ac:dyDescent="0.3">
      <c r="A12860" t="s">
        <v>341</v>
      </c>
      <c r="B12860" s="35">
        <v>925</v>
      </c>
      <c r="C12860" t="s">
        <v>249</v>
      </c>
      <c r="D12860" s="35">
        <v>1981</v>
      </c>
      <c r="E12860" t="s">
        <v>13260</v>
      </c>
      <c r="F12860" s="34" t="s">
        <v>6</v>
      </c>
      <c r="G12860" s="34" t="s">
        <v>6</v>
      </c>
      <c r="H12860" s="34" t="s">
        <v>6</v>
      </c>
      <c r="I12860" s="34" t="s">
        <v>6</v>
      </c>
      <c r="J12860" s="34" t="s">
        <v>6</v>
      </c>
      <c r="K12860" s="34" t="s">
        <v>6</v>
      </c>
      <c r="L12860" s="34" t="s">
        <v>6</v>
      </c>
      <c r="M12860" s="34" t="s">
        <v>6</v>
      </c>
      <c r="N12860" s="34" t="s">
        <v>6</v>
      </c>
      <c r="O12860" s="34" t="s">
        <v>6</v>
      </c>
      <c r="P12860" s="34" t="s">
        <v>6</v>
      </c>
      <c r="Q12860" t="s">
        <v>6</v>
      </c>
      <c r="R12860" t="s">
        <v>6</v>
      </c>
      <c r="S12860" t="s">
        <v>6</v>
      </c>
      <c r="T12860" t="s">
        <v>6</v>
      </c>
      <c r="U12860" t="s">
        <v>6</v>
      </c>
      <c r="V12860" t="s">
        <v>6</v>
      </c>
      <c r="W12860" t="s">
        <v>6</v>
      </c>
      <c r="X12860" t="s">
        <v>6</v>
      </c>
      <c r="Y12860" t="s">
        <v>6</v>
      </c>
      <c r="Z12860" t="s">
        <v>6</v>
      </c>
      <c r="AA12860" t="s">
        <v>14820</v>
      </c>
      <c r="AB12860" t="s">
        <v>14820</v>
      </c>
      <c r="AC12860" t="s">
        <v>15202</v>
      </c>
    </row>
    <row r="12861" spans="1:29" x14ac:dyDescent="0.3">
      <c r="A12861" t="s">
        <v>341</v>
      </c>
      <c r="B12861" s="35">
        <v>925</v>
      </c>
      <c r="C12861" t="s">
        <v>249</v>
      </c>
      <c r="D12861" s="35">
        <v>1982</v>
      </c>
      <c r="E12861" t="s">
        <v>13261</v>
      </c>
      <c r="F12861" s="34" t="s">
        <v>6</v>
      </c>
      <c r="G12861" s="34" t="s">
        <v>6</v>
      </c>
      <c r="H12861" s="34" t="s">
        <v>6</v>
      </c>
      <c r="I12861" s="34" t="s">
        <v>6</v>
      </c>
      <c r="J12861" s="34" t="s">
        <v>6</v>
      </c>
      <c r="K12861" s="34" t="s">
        <v>6</v>
      </c>
      <c r="L12861" s="34" t="s">
        <v>6</v>
      </c>
      <c r="M12861" s="34" t="s">
        <v>6</v>
      </c>
      <c r="N12861" s="34" t="s">
        <v>6</v>
      </c>
      <c r="O12861" s="34" t="s">
        <v>6</v>
      </c>
      <c r="P12861" s="34" t="s">
        <v>6</v>
      </c>
      <c r="Q12861" t="s">
        <v>6</v>
      </c>
      <c r="R12861" t="s">
        <v>6</v>
      </c>
      <c r="S12861" t="s">
        <v>6</v>
      </c>
      <c r="T12861" t="s">
        <v>6</v>
      </c>
      <c r="U12861" t="s">
        <v>6</v>
      </c>
      <c r="V12861" t="s">
        <v>6</v>
      </c>
      <c r="W12861" t="s">
        <v>6</v>
      </c>
      <c r="X12861" t="s">
        <v>6</v>
      </c>
      <c r="Y12861" t="s">
        <v>6</v>
      </c>
      <c r="Z12861" t="s">
        <v>6</v>
      </c>
      <c r="AA12861" t="s">
        <v>14820</v>
      </c>
      <c r="AB12861" t="s">
        <v>14820</v>
      </c>
      <c r="AC12861" t="s">
        <v>15202</v>
      </c>
    </row>
    <row r="12862" spans="1:29" x14ac:dyDescent="0.3">
      <c r="A12862" t="s">
        <v>341</v>
      </c>
      <c r="B12862" s="35">
        <v>925</v>
      </c>
      <c r="C12862" t="s">
        <v>249</v>
      </c>
      <c r="D12862" s="35">
        <v>1983</v>
      </c>
      <c r="E12862" t="s">
        <v>13262</v>
      </c>
      <c r="F12862" s="34" t="s">
        <v>6</v>
      </c>
      <c r="G12862" s="34" t="s">
        <v>6</v>
      </c>
      <c r="H12862" s="34" t="s">
        <v>6</v>
      </c>
      <c r="I12862" s="34" t="s">
        <v>6</v>
      </c>
      <c r="J12862" s="34" t="s">
        <v>6</v>
      </c>
      <c r="K12862" s="34" t="s">
        <v>6</v>
      </c>
      <c r="L12862" s="34" t="s">
        <v>6</v>
      </c>
      <c r="M12862" s="34" t="s">
        <v>6</v>
      </c>
      <c r="N12862" s="34" t="s">
        <v>6</v>
      </c>
      <c r="O12862" s="34" t="s">
        <v>6</v>
      </c>
      <c r="P12862" s="34" t="s">
        <v>6</v>
      </c>
      <c r="Q12862" t="s">
        <v>6</v>
      </c>
      <c r="R12862" t="s">
        <v>6</v>
      </c>
      <c r="S12862" t="s">
        <v>6</v>
      </c>
      <c r="T12862" t="s">
        <v>6</v>
      </c>
      <c r="U12862" t="s">
        <v>6</v>
      </c>
      <c r="V12862" t="s">
        <v>6</v>
      </c>
      <c r="W12862" t="s">
        <v>6</v>
      </c>
      <c r="X12862" t="s">
        <v>6</v>
      </c>
      <c r="Y12862" t="s">
        <v>6</v>
      </c>
      <c r="Z12862" t="s">
        <v>6</v>
      </c>
      <c r="AA12862" t="s">
        <v>14820</v>
      </c>
      <c r="AB12862" t="s">
        <v>14820</v>
      </c>
      <c r="AC12862" t="s">
        <v>15202</v>
      </c>
    </row>
    <row r="12863" spans="1:29" x14ac:dyDescent="0.3">
      <c r="A12863" t="s">
        <v>341</v>
      </c>
      <c r="B12863" s="35">
        <v>925</v>
      </c>
      <c r="C12863" t="s">
        <v>249</v>
      </c>
      <c r="D12863" s="35">
        <v>1984</v>
      </c>
      <c r="E12863" t="s">
        <v>13263</v>
      </c>
      <c r="F12863" s="34" t="s">
        <v>6</v>
      </c>
      <c r="G12863" s="34" t="s">
        <v>6</v>
      </c>
      <c r="H12863" s="34" t="s">
        <v>6</v>
      </c>
      <c r="I12863" s="34" t="s">
        <v>6</v>
      </c>
      <c r="J12863" s="34" t="s">
        <v>6</v>
      </c>
      <c r="K12863" s="34" t="s">
        <v>6</v>
      </c>
      <c r="L12863" s="34" t="s">
        <v>6</v>
      </c>
      <c r="M12863" s="34" t="s">
        <v>6</v>
      </c>
      <c r="N12863" s="34" t="s">
        <v>6</v>
      </c>
      <c r="O12863" s="34" t="s">
        <v>6</v>
      </c>
      <c r="P12863" s="34" t="s">
        <v>6</v>
      </c>
      <c r="Q12863" t="s">
        <v>6</v>
      </c>
      <c r="R12863" t="s">
        <v>6</v>
      </c>
      <c r="S12863" t="s">
        <v>6</v>
      </c>
      <c r="T12863" t="s">
        <v>6</v>
      </c>
      <c r="U12863" t="s">
        <v>6</v>
      </c>
      <c r="V12863" t="s">
        <v>6</v>
      </c>
      <c r="W12863" t="s">
        <v>6</v>
      </c>
      <c r="X12863" t="s">
        <v>6</v>
      </c>
      <c r="Y12863" t="s">
        <v>6</v>
      </c>
      <c r="Z12863" t="s">
        <v>6</v>
      </c>
      <c r="AA12863" t="s">
        <v>14820</v>
      </c>
      <c r="AB12863" t="s">
        <v>14820</v>
      </c>
      <c r="AC12863" t="s">
        <v>15202</v>
      </c>
    </row>
    <row r="12864" spans="1:29" x14ac:dyDescent="0.3">
      <c r="A12864" t="s">
        <v>341</v>
      </c>
      <c r="B12864" s="35">
        <v>925</v>
      </c>
      <c r="C12864" t="s">
        <v>249</v>
      </c>
      <c r="D12864" s="35">
        <v>1985</v>
      </c>
      <c r="E12864" t="s">
        <v>13264</v>
      </c>
      <c r="F12864" s="34" t="s">
        <v>6</v>
      </c>
      <c r="G12864" s="34" t="s">
        <v>6</v>
      </c>
      <c r="H12864" s="34" t="s">
        <v>6</v>
      </c>
      <c r="I12864" s="34" t="s">
        <v>6</v>
      </c>
      <c r="J12864" s="34" t="s">
        <v>6</v>
      </c>
      <c r="K12864" s="34" t="s">
        <v>6</v>
      </c>
      <c r="L12864" s="34" t="s">
        <v>6</v>
      </c>
      <c r="M12864" s="34" t="s">
        <v>6</v>
      </c>
      <c r="N12864" s="34" t="s">
        <v>6</v>
      </c>
      <c r="O12864" s="34" t="s">
        <v>6</v>
      </c>
      <c r="P12864" s="34" t="s">
        <v>6</v>
      </c>
      <c r="Q12864" t="s">
        <v>6</v>
      </c>
      <c r="R12864" t="s">
        <v>6</v>
      </c>
      <c r="S12864" t="s">
        <v>6</v>
      </c>
      <c r="T12864" t="s">
        <v>6</v>
      </c>
      <c r="U12864" t="s">
        <v>6</v>
      </c>
      <c r="V12864" t="s">
        <v>6</v>
      </c>
      <c r="W12864" t="s">
        <v>6</v>
      </c>
      <c r="X12864" t="s">
        <v>6</v>
      </c>
      <c r="Y12864" t="s">
        <v>6</v>
      </c>
      <c r="Z12864" t="s">
        <v>6</v>
      </c>
      <c r="AA12864" t="s">
        <v>14820</v>
      </c>
      <c r="AB12864" t="s">
        <v>14820</v>
      </c>
      <c r="AC12864" t="s">
        <v>15202</v>
      </c>
    </row>
    <row r="12865" spans="1:29" x14ac:dyDescent="0.3">
      <c r="A12865" t="s">
        <v>341</v>
      </c>
      <c r="B12865" s="35">
        <v>925</v>
      </c>
      <c r="C12865" t="s">
        <v>249</v>
      </c>
      <c r="D12865" s="35">
        <v>1986</v>
      </c>
      <c r="E12865" t="s">
        <v>13265</v>
      </c>
      <c r="F12865" s="34" t="s">
        <v>6</v>
      </c>
      <c r="G12865" s="34" t="s">
        <v>6</v>
      </c>
      <c r="H12865" s="34" t="s">
        <v>6</v>
      </c>
      <c r="I12865" s="34" t="s">
        <v>6</v>
      </c>
      <c r="J12865" s="34" t="s">
        <v>6</v>
      </c>
      <c r="K12865" s="34" t="s">
        <v>6</v>
      </c>
      <c r="L12865" s="34" t="s">
        <v>6</v>
      </c>
      <c r="M12865" s="34" t="s">
        <v>6</v>
      </c>
      <c r="N12865" s="34" t="s">
        <v>6</v>
      </c>
      <c r="O12865" s="34" t="s">
        <v>6</v>
      </c>
      <c r="P12865" s="34" t="s">
        <v>6</v>
      </c>
      <c r="Q12865" t="s">
        <v>6</v>
      </c>
      <c r="R12865" t="s">
        <v>6</v>
      </c>
      <c r="S12865" t="s">
        <v>6</v>
      </c>
      <c r="T12865" t="s">
        <v>6</v>
      </c>
      <c r="U12865" t="s">
        <v>6</v>
      </c>
      <c r="V12865" t="s">
        <v>6</v>
      </c>
      <c r="W12865" t="s">
        <v>6</v>
      </c>
      <c r="X12865" t="s">
        <v>6</v>
      </c>
      <c r="Y12865" t="s">
        <v>6</v>
      </c>
      <c r="Z12865" t="s">
        <v>6</v>
      </c>
      <c r="AA12865" t="s">
        <v>14820</v>
      </c>
      <c r="AB12865" t="s">
        <v>14820</v>
      </c>
      <c r="AC12865" t="s">
        <v>15202</v>
      </c>
    </row>
    <row r="12866" spans="1:29" x14ac:dyDescent="0.3">
      <c r="A12866" t="s">
        <v>341</v>
      </c>
      <c r="B12866" s="35">
        <v>925</v>
      </c>
      <c r="C12866" t="s">
        <v>249</v>
      </c>
      <c r="D12866" s="35">
        <v>1987</v>
      </c>
      <c r="E12866" t="s">
        <v>13266</v>
      </c>
      <c r="F12866" s="34" t="s">
        <v>6</v>
      </c>
      <c r="G12866" s="34" t="s">
        <v>6</v>
      </c>
      <c r="H12866" s="34" t="s">
        <v>6</v>
      </c>
      <c r="I12866" s="34" t="s">
        <v>6</v>
      </c>
      <c r="J12866" s="34" t="s">
        <v>6</v>
      </c>
      <c r="K12866" s="34" t="s">
        <v>6</v>
      </c>
      <c r="L12866" s="34" t="s">
        <v>6</v>
      </c>
      <c r="M12866" s="34" t="s">
        <v>6</v>
      </c>
      <c r="N12866" s="34" t="s">
        <v>6</v>
      </c>
      <c r="O12866" s="34" t="s">
        <v>6</v>
      </c>
      <c r="P12866" s="34">
        <v>2.0587488849481129E-6</v>
      </c>
      <c r="Q12866" t="s">
        <v>6</v>
      </c>
      <c r="R12866" t="s">
        <v>6</v>
      </c>
      <c r="S12866" t="s">
        <v>6</v>
      </c>
      <c r="T12866" t="s">
        <v>6</v>
      </c>
      <c r="U12866" t="s">
        <v>6</v>
      </c>
      <c r="V12866" t="s">
        <v>6</v>
      </c>
      <c r="W12866" t="s">
        <v>6</v>
      </c>
      <c r="X12866" t="s">
        <v>6</v>
      </c>
      <c r="Y12866" t="s">
        <v>6</v>
      </c>
      <c r="Z12866" t="s">
        <v>6</v>
      </c>
      <c r="AA12866" t="s">
        <v>14820</v>
      </c>
      <c r="AB12866" t="s">
        <v>14820</v>
      </c>
      <c r="AC12866" t="s">
        <v>15202</v>
      </c>
    </row>
    <row r="12867" spans="1:29" x14ac:dyDescent="0.3">
      <c r="A12867" t="s">
        <v>341</v>
      </c>
      <c r="B12867" s="35">
        <v>925</v>
      </c>
      <c r="C12867" t="s">
        <v>249</v>
      </c>
      <c r="D12867" s="35">
        <v>1988</v>
      </c>
      <c r="E12867" t="s">
        <v>13267</v>
      </c>
      <c r="F12867" s="34" t="s">
        <v>6</v>
      </c>
      <c r="G12867" s="34" t="s">
        <v>6</v>
      </c>
      <c r="H12867" s="34" t="s">
        <v>6</v>
      </c>
      <c r="I12867" s="34" t="s">
        <v>6</v>
      </c>
      <c r="J12867" s="34" t="s">
        <v>6</v>
      </c>
      <c r="K12867" s="34" t="s">
        <v>6</v>
      </c>
      <c r="L12867" s="34" t="s">
        <v>6</v>
      </c>
      <c r="M12867" s="34" t="s">
        <v>6</v>
      </c>
      <c r="N12867" s="34" t="s">
        <v>6</v>
      </c>
      <c r="O12867" s="34" t="s">
        <v>6</v>
      </c>
      <c r="P12867" s="34">
        <v>2.2234487957439616E-6</v>
      </c>
      <c r="Q12867" t="s">
        <v>6</v>
      </c>
      <c r="R12867" t="s">
        <v>6</v>
      </c>
      <c r="S12867" t="s">
        <v>6</v>
      </c>
      <c r="T12867" t="s">
        <v>6</v>
      </c>
      <c r="U12867" t="s">
        <v>6</v>
      </c>
      <c r="V12867" t="s">
        <v>6</v>
      </c>
      <c r="W12867" t="s">
        <v>6</v>
      </c>
      <c r="X12867" t="s">
        <v>6</v>
      </c>
      <c r="Y12867" t="s">
        <v>6</v>
      </c>
      <c r="Z12867" t="s">
        <v>6</v>
      </c>
      <c r="AA12867" t="s">
        <v>14820</v>
      </c>
      <c r="AB12867" t="s">
        <v>14820</v>
      </c>
      <c r="AC12867" t="s">
        <v>15202</v>
      </c>
    </row>
    <row r="12868" spans="1:29" x14ac:dyDescent="0.3">
      <c r="A12868" t="s">
        <v>341</v>
      </c>
      <c r="B12868" s="35">
        <v>925</v>
      </c>
      <c r="C12868" t="s">
        <v>249</v>
      </c>
      <c r="D12868" s="35">
        <v>1989</v>
      </c>
      <c r="E12868" t="s">
        <v>13268</v>
      </c>
      <c r="F12868" s="34" t="s">
        <v>6</v>
      </c>
      <c r="G12868" s="34" t="s">
        <v>6</v>
      </c>
      <c r="H12868" s="34" t="s">
        <v>6</v>
      </c>
      <c r="I12868" s="34" t="s">
        <v>6</v>
      </c>
      <c r="J12868" s="34" t="s">
        <v>6</v>
      </c>
      <c r="K12868" s="34" t="s">
        <v>6</v>
      </c>
      <c r="L12868" s="34" t="s">
        <v>6</v>
      </c>
      <c r="M12868" s="34" t="s">
        <v>6</v>
      </c>
      <c r="N12868" s="34" t="s">
        <v>6</v>
      </c>
      <c r="O12868" s="34" t="s">
        <v>6</v>
      </c>
      <c r="P12868" s="34">
        <v>2.3057987511418859E-6</v>
      </c>
      <c r="Q12868" t="s">
        <v>6</v>
      </c>
      <c r="R12868" t="s">
        <v>6</v>
      </c>
      <c r="S12868" t="s">
        <v>6</v>
      </c>
      <c r="T12868" t="s">
        <v>6</v>
      </c>
      <c r="U12868" t="s">
        <v>6</v>
      </c>
      <c r="V12868" t="s">
        <v>6</v>
      </c>
      <c r="W12868" t="s">
        <v>6</v>
      </c>
      <c r="X12868" t="s">
        <v>6</v>
      </c>
      <c r="Y12868" t="s">
        <v>6</v>
      </c>
      <c r="Z12868" t="s">
        <v>6</v>
      </c>
      <c r="AA12868" t="s">
        <v>14820</v>
      </c>
      <c r="AB12868" t="s">
        <v>14820</v>
      </c>
      <c r="AC12868" t="s">
        <v>15202</v>
      </c>
    </row>
    <row r="12869" spans="1:29" x14ac:dyDescent="0.3">
      <c r="A12869" t="s">
        <v>341</v>
      </c>
      <c r="B12869" s="35">
        <v>925</v>
      </c>
      <c r="C12869" t="s">
        <v>249</v>
      </c>
      <c r="D12869" s="35">
        <v>1990</v>
      </c>
      <c r="E12869" t="s">
        <v>13269</v>
      </c>
      <c r="F12869" s="34" t="s">
        <v>6</v>
      </c>
      <c r="G12869" s="34" t="s">
        <v>6</v>
      </c>
      <c r="H12869" s="34" t="s">
        <v>6</v>
      </c>
      <c r="I12869" s="34" t="s">
        <v>6</v>
      </c>
      <c r="J12869" s="34" t="s">
        <v>6</v>
      </c>
      <c r="K12869" s="34" t="s">
        <v>6</v>
      </c>
      <c r="L12869" s="34" t="s">
        <v>6</v>
      </c>
      <c r="M12869" s="34" t="s">
        <v>6</v>
      </c>
      <c r="N12869" s="34" t="s">
        <v>6</v>
      </c>
      <c r="O12869" s="34" t="s">
        <v>6</v>
      </c>
      <c r="P12869" s="34">
        <v>2.4704986619377354E-6</v>
      </c>
      <c r="Q12869" t="s">
        <v>6</v>
      </c>
      <c r="R12869" t="s">
        <v>6</v>
      </c>
      <c r="S12869" t="s">
        <v>6</v>
      </c>
      <c r="T12869" t="s">
        <v>6</v>
      </c>
      <c r="U12869" t="s">
        <v>6</v>
      </c>
      <c r="V12869" t="s">
        <v>6</v>
      </c>
      <c r="W12869" t="s">
        <v>6</v>
      </c>
      <c r="X12869" t="s">
        <v>6</v>
      </c>
      <c r="Y12869" t="s">
        <v>6</v>
      </c>
      <c r="Z12869" t="s">
        <v>6</v>
      </c>
      <c r="AA12869" t="s">
        <v>14820</v>
      </c>
      <c r="AB12869" t="s">
        <v>14820</v>
      </c>
      <c r="AC12869" t="s">
        <v>15202</v>
      </c>
    </row>
    <row r="12870" spans="1:29" x14ac:dyDescent="0.3">
      <c r="A12870" t="s">
        <v>341</v>
      </c>
      <c r="B12870" s="35">
        <v>925</v>
      </c>
      <c r="C12870" t="s">
        <v>249</v>
      </c>
      <c r="D12870" s="35">
        <v>1991</v>
      </c>
      <c r="E12870" t="s">
        <v>13270</v>
      </c>
      <c r="F12870" s="34" t="s">
        <v>6</v>
      </c>
      <c r="G12870" s="34" t="s">
        <v>6</v>
      </c>
      <c r="H12870" s="34" t="s">
        <v>6</v>
      </c>
      <c r="I12870" s="34" t="s">
        <v>6</v>
      </c>
      <c r="J12870" s="34" t="s">
        <v>6</v>
      </c>
      <c r="K12870" s="34" t="s">
        <v>6</v>
      </c>
      <c r="L12870" s="34" t="s">
        <v>6</v>
      </c>
      <c r="M12870" s="34" t="s">
        <v>6</v>
      </c>
      <c r="N12870" s="34" t="s">
        <v>6</v>
      </c>
      <c r="O12870" s="34" t="s">
        <v>6</v>
      </c>
      <c r="P12870" s="34">
        <v>4.7784645171690407E-6</v>
      </c>
      <c r="Q12870" t="s">
        <v>6</v>
      </c>
      <c r="R12870" t="s">
        <v>6</v>
      </c>
      <c r="S12870" t="s">
        <v>6</v>
      </c>
      <c r="T12870" t="s">
        <v>6</v>
      </c>
      <c r="U12870" t="s">
        <v>6</v>
      </c>
      <c r="V12870" t="s">
        <v>6</v>
      </c>
      <c r="W12870" t="s">
        <v>6</v>
      </c>
      <c r="X12870" t="s">
        <v>6</v>
      </c>
      <c r="Y12870" t="s">
        <v>6</v>
      </c>
      <c r="Z12870" t="s">
        <v>6</v>
      </c>
      <c r="AA12870" t="s">
        <v>14820</v>
      </c>
      <c r="AB12870" t="s">
        <v>14820</v>
      </c>
      <c r="AC12870" t="s">
        <v>15202</v>
      </c>
    </row>
    <row r="12871" spans="1:29" x14ac:dyDescent="0.3">
      <c r="A12871" t="s">
        <v>341</v>
      </c>
      <c r="B12871" s="35">
        <v>925</v>
      </c>
      <c r="C12871" t="s">
        <v>249</v>
      </c>
      <c r="D12871" s="35">
        <v>1992</v>
      </c>
      <c r="E12871" t="s">
        <v>13271</v>
      </c>
      <c r="F12871" s="34" t="s">
        <v>6</v>
      </c>
      <c r="G12871" s="34" t="s">
        <v>6</v>
      </c>
      <c r="H12871" s="34" t="s">
        <v>6</v>
      </c>
      <c r="I12871" s="34" t="s">
        <v>6</v>
      </c>
      <c r="J12871" s="34" t="s">
        <v>6</v>
      </c>
      <c r="K12871" s="34" t="s">
        <v>6</v>
      </c>
      <c r="L12871" s="34" t="s">
        <v>6</v>
      </c>
      <c r="M12871" s="34" t="s">
        <v>6</v>
      </c>
      <c r="N12871" s="34" t="s">
        <v>6</v>
      </c>
      <c r="O12871" s="34" t="s">
        <v>6</v>
      </c>
      <c r="P12871" s="34">
        <v>1.3002624536514399E-4</v>
      </c>
      <c r="Q12871" t="s">
        <v>6</v>
      </c>
      <c r="R12871" t="s">
        <v>6</v>
      </c>
      <c r="S12871" t="s">
        <v>6</v>
      </c>
      <c r="T12871" t="s">
        <v>6</v>
      </c>
      <c r="U12871" t="s">
        <v>6</v>
      </c>
      <c r="V12871" t="s">
        <v>6</v>
      </c>
      <c r="W12871" t="s">
        <v>6</v>
      </c>
      <c r="X12871" t="s">
        <v>6</v>
      </c>
      <c r="Y12871" t="s">
        <v>6</v>
      </c>
      <c r="Z12871" t="s">
        <v>6</v>
      </c>
      <c r="AA12871" t="s">
        <v>14820</v>
      </c>
      <c r="AB12871" t="s">
        <v>14820</v>
      </c>
      <c r="AC12871" t="s">
        <v>15202</v>
      </c>
    </row>
    <row r="12872" spans="1:29" x14ac:dyDescent="0.3">
      <c r="A12872" t="s">
        <v>341</v>
      </c>
      <c r="B12872" s="35">
        <v>925</v>
      </c>
      <c r="C12872" t="s">
        <v>249</v>
      </c>
      <c r="D12872" s="35">
        <v>1993</v>
      </c>
      <c r="E12872" t="s">
        <v>13272</v>
      </c>
      <c r="F12872" s="34" t="s">
        <v>6</v>
      </c>
      <c r="G12872" s="34" t="s">
        <v>6</v>
      </c>
      <c r="H12872" s="34" t="s">
        <v>6</v>
      </c>
      <c r="I12872" s="34" t="s">
        <v>6</v>
      </c>
      <c r="J12872" s="34" t="s">
        <v>6</v>
      </c>
      <c r="K12872" s="34" t="s">
        <v>6</v>
      </c>
      <c r="L12872" s="34" t="s">
        <v>6</v>
      </c>
      <c r="M12872" s="34" t="s">
        <v>6</v>
      </c>
      <c r="N12872" s="34" t="s">
        <v>6</v>
      </c>
      <c r="O12872" s="34" t="s">
        <v>6</v>
      </c>
      <c r="P12872" s="34">
        <v>3.3008546298709E-3</v>
      </c>
      <c r="Q12872" t="s">
        <v>6</v>
      </c>
      <c r="R12872" t="s">
        <v>6</v>
      </c>
      <c r="S12872" t="s">
        <v>6</v>
      </c>
      <c r="T12872" t="s">
        <v>6</v>
      </c>
      <c r="U12872" t="s">
        <v>6</v>
      </c>
      <c r="V12872" t="s">
        <v>6</v>
      </c>
      <c r="W12872" t="s">
        <v>6</v>
      </c>
      <c r="X12872" t="s">
        <v>6</v>
      </c>
      <c r="Y12872" t="s">
        <v>6</v>
      </c>
      <c r="Z12872" t="s">
        <v>6</v>
      </c>
      <c r="AA12872" t="s">
        <v>14820</v>
      </c>
      <c r="AB12872" t="s">
        <v>14820</v>
      </c>
      <c r="AC12872" t="s">
        <v>15202</v>
      </c>
    </row>
    <row r="12873" spans="1:29" x14ac:dyDescent="0.3">
      <c r="A12873" t="s">
        <v>341</v>
      </c>
      <c r="B12873" s="35">
        <v>925</v>
      </c>
      <c r="C12873" t="s">
        <v>249</v>
      </c>
      <c r="D12873" s="35">
        <v>1994</v>
      </c>
      <c r="E12873" t="s">
        <v>13273</v>
      </c>
      <c r="F12873" s="34" t="s">
        <v>6</v>
      </c>
      <c r="G12873" s="34" t="s">
        <v>6</v>
      </c>
      <c r="H12873" s="34" t="s">
        <v>6</v>
      </c>
      <c r="I12873" s="34" t="s">
        <v>6</v>
      </c>
      <c r="J12873" s="34" t="s">
        <v>6</v>
      </c>
      <c r="K12873" s="34" t="s">
        <v>6</v>
      </c>
      <c r="L12873" s="34" t="s">
        <v>6</v>
      </c>
      <c r="M12873" s="34" t="s">
        <v>6</v>
      </c>
      <c r="N12873" s="34" t="s">
        <v>6</v>
      </c>
      <c r="O12873" s="34" t="s">
        <v>6</v>
      </c>
      <c r="P12873" s="34">
        <v>2.9818141896275002E-2</v>
      </c>
      <c r="Q12873" t="s">
        <v>6</v>
      </c>
      <c r="R12873" t="s">
        <v>6</v>
      </c>
      <c r="S12873" t="s">
        <v>6</v>
      </c>
      <c r="T12873" t="s">
        <v>6</v>
      </c>
      <c r="U12873" t="s">
        <v>6</v>
      </c>
      <c r="V12873" t="s">
        <v>6</v>
      </c>
      <c r="W12873" t="s">
        <v>6</v>
      </c>
      <c r="X12873" t="s">
        <v>6</v>
      </c>
      <c r="Y12873" t="s">
        <v>6</v>
      </c>
      <c r="Z12873" t="s">
        <v>6</v>
      </c>
      <c r="AA12873" t="s">
        <v>14820</v>
      </c>
      <c r="AB12873" t="s">
        <v>14820</v>
      </c>
      <c r="AC12873" t="s">
        <v>15202</v>
      </c>
    </row>
    <row r="12874" spans="1:29" x14ac:dyDescent="0.3">
      <c r="A12874" t="s">
        <v>341</v>
      </c>
      <c r="B12874" s="35">
        <v>925</v>
      </c>
      <c r="C12874" t="s">
        <v>249</v>
      </c>
      <c r="D12874" s="35">
        <v>1995</v>
      </c>
      <c r="E12874" t="s">
        <v>13274</v>
      </c>
      <c r="F12874" s="34" t="s">
        <v>6</v>
      </c>
      <c r="G12874" s="34" t="s">
        <v>6</v>
      </c>
      <c r="H12874" s="34" t="s">
        <v>6</v>
      </c>
      <c r="I12874" s="34" t="s">
        <v>6</v>
      </c>
      <c r="J12874" s="34" t="s">
        <v>6</v>
      </c>
      <c r="K12874" s="34" t="s">
        <v>6</v>
      </c>
      <c r="L12874" s="34" t="s">
        <v>6</v>
      </c>
      <c r="M12874" s="34" t="s">
        <v>6</v>
      </c>
      <c r="N12874" s="34" t="s">
        <v>6</v>
      </c>
      <c r="O12874" s="34" t="s">
        <v>6</v>
      </c>
      <c r="P12874" s="34">
        <v>0.22295216188499201</v>
      </c>
      <c r="Q12874" t="s">
        <v>6</v>
      </c>
      <c r="R12874" t="s">
        <v>6</v>
      </c>
      <c r="S12874" t="s">
        <v>6</v>
      </c>
      <c r="T12874" t="s">
        <v>6</v>
      </c>
      <c r="U12874" t="s">
        <v>6</v>
      </c>
      <c r="V12874" t="s">
        <v>6</v>
      </c>
      <c r="W12874" t="s">
        <v>6</v>
      </c>
      <c r="X12874" t="s">
        <v>6</v>
      </c>
      <c r="Y12874" t="s">
        <v>6</v>
      </c>
      <c r="Z12874" t="s">
        <v>6</v>
      </c>
      <c r="AA12874" t="s">
        <v>14820</v>
      </c>
      <c r="AB12874" t="s">
        <v>14820</v>
      </c>
      <c r="AC12874" t="s">
        <v>15202</v>
      </c>
    </row>
    <row r="12875" spans="1:29" x14ac:dyDescent="0.3">
      <c r="A12875" t="s">
        <v>341</v>
      </c>
      <c r="B12875" s="35">
        <v>925</v>
      </c>
      <c r="C12875" t="s">
        <v>249</v>
      </c>
      <c r="D12875" s="35">
        <v>1996</v>
      </c>
      <c r="E12875" t="s">
        <v>13275</v>
      </c>
      <c r="F12875" s="34" t="s">
        <v>6</v>
      </c>
      <c r="G12875" s="34" t="s">
        <v>6</v>
      </c>
      <c r="H12875" s="34" t="s">
        <v>6</v>
      </c>
      <c r="I12875" s="34" t="s">
        <v>6</v>
      </c>
      <c r="J12875" s="34" t="s">
        <v>6</v>
      </c>
      <c r="K12875" s="34" t="s">
        <v>6</v>
      </c>
      <c r="L12875" s="34" t="s">
        <v>6</v>
      </c>
      <c r="M12875" s="34" t="s">
        <v>6</v>
      </c>
      <c r="N12875" s="34" t="s">
        <v>6</v>
      </c>
      <c r="O12875" s="34" t="s">
        <v>6</v>
      </c>
      <c r="P12875" s="34">
        <v>2.6507028731347999</v>
      </c>
      <c r="Q12875" t="s">
        <v>6</v>
      </c>
      <c r="R12875" t="s">
        <v>6</v>
      </c>
      <c r="S12875" t="s">
        <v>6</v>
      </c>
      <c r="T12875" t="s">
        <v>6</v>
      </c>
      <c r="U12875" t="s">
        <v>6</v>
      </c>
      <c r="V12875" t="s">
        <v>6</v>
      </c>
      <c r="W12875" t="s">
        <v>6</v>
      </c>
      <c r="X12875" t="s">
        <v>6</v>
      </c>
      <c r="Y12875" t="s">
        <v>6</v>
      </c>
      <c r="Z12875" t="s">
        <v>6</v>
      </c>
      <c r="AA12875" t="s">
        <v>14820</v>
      </c>
      <c r="AB12875" t="s">
        <v>14820</v>
      </c>
      <c r="AC12875" t="s">
        <v>15202</v>
      </c>
    </row>
    <row r="12876" spans="1:29" x14ac:dyDescent="0.3">
      <c r="A12876" t="s">
        <v>341</v>
      </c>
      <c r="B12876" s="35">
        <v>925</v>
      </c>
      <c r="C12876" t="s">
        <v>249</v>
      </c>
      <c r="D12876" s="35">
        <v>1997</v>
      </c>
      <c r="E12876" t="s">
        <v>13276</v>
      </c>
      <c r="F12876" s="34" t="s">
        <v>6</v>
      </c>
      <c r="G12876" s="34" t="s">
        <v>6</v>
      </c>
      <c r="H12876" s="34" t="s">
        <v>6</v>
      </c>
      <c r="I12876" s="34" t="s">
        <v>6</v>
      </c>
      <c r="J12876" s="34" t="s">
        <v>6</v>
      </c>
      <c r="K12876" s="34" t="s">
        <v>6</v>
      </c>
      <c r="L12876" s="34" t="s">
        <v>6</v>
      </c>
      <c r="M12876" s="34" t="s">
        <v>6</v>
      </c>
      <c r="N12876" s="34">
        <v>84.865335044108633</v>
      </c>
      <c r="O12876" s="34">
        <v>84.865335044108633</v>
      </c>
      <c r="P12876" s="34">
        <v>3.7986671410245298</v>
      </c>
      <c r="Q12876" t="s">
        <v>6</v>
      </c>
      <c r="R12876" t="s">
        <v>6</v>
      </c>
      <c r="S12876" t="s">
        <v>6</v>
      </c>
      <c r="T12876" t="s">
        <v>6</v>
      </c>
      <c r="U12876" t="s">
        <v>6</v>
      </c>
      <c r="V12876" t="s">
        <v>6</v>
      </c>
      <c r="W12876" t="s">
        <v>6</v>
      </c>
      <c r="X12876" t="s">
        <v>6</v>
      </c>
      <c r="Y12876" t="s">
        <v>6</v>
      </c>
      <c r="Z12876" t="s">
        <v>6</v>
      </c>
      <c r="AA12876" t="s">
        <v>14820</v>
      </c>
      <c r="AB12876" t="s">
        <v>14820</v>
      </c>
      <c r="AC12876" t="s">
        <v>15202</v>
      </c>
    </row>
    <row r="12877" spans="1:29" x14ac:dyDescent="0.3">
      <c r="A12877" t="s">
        <v>341</v>
      </c>
      <c r="B12877" s="35">
        <v>925</v>
      </c>
      <c r="C12877" t="s">
        <v>249</v>
      </c>
      <c r="D12877" s="35">
        <v>1998</v>
      </c>
      <c r="E12877" t="s">
        <v>13277</v>
      </c>
      <c r="F12877" s="34" t="s">
        <v>6</v>
      </c>
      <c r="G12877" s="34" t="s">
        <v>6</v>
      </c>
      <c r="H12877" s="34" t="s">
        <v>6</v>
      </c>
      <c r="I12877" s="34" t="s">
        <v>6</v>
      </c>
      <c r="J12877" s="34" t="s">
        <v>6</v>
      </c>
      <c r="K12877" s="34" t="s">
        <v>6</v>
      </c>
      <c r="L12877" s="34" t="s">
        <v>6</v>
      </c>
      <c r="M12877" s="34" t="s">
        <v>6</v>
      </c>
      <c r="N12877" s="34">
        <v>107.91540399097532</v>
      </c>
      <c r="O12877" s="34">
        <v>107.91540399097532</v>
      </c>
      <c r="P12877" s="34">
        <v>4.7856066036510096</v>
      </c>
      <c r="Q12877" t="s">
        <v>6</v>
      </c>
      <c r="R12877" t="s">
        <v>6</v>
      </c>
      <c r="S12877" t="s">
        <v>6</v>
      </c>
      <c r="T12877" t="s">
        <v>6</v>
      </c>
      <c r="U12877" t="s">
        <v>6</v>
      </c>
      <c r="V12877" t="s">
        <v>6</v>
      </c>
      <c r="W12877" t="s">
        <v>6</v>
      </c>
      <c r="X12877" t="s">
        <v>6</v>
      </c>
      <c r="Y12877" t="s">
        <v>6</v>
      </c>
      <c r="Z12877" t="s">
        <v>6</v>
      </c>
      <c r="AA12877" t="s">
        <v>14820</v>
      </c>
      <c r="AB12877" t="s">
        <v>14820</v>
      </c>
      <c r="AC12877" t="s">
        <v>15202</v>
      </c>
    </row>
    <row r="12878" spans="1:29" x14ac:dyDescent="0.3">
      <c r="A12878" t="s">
        <v>341</v>
      </c>
      <c r="B12878" s="35">
        <v>925</v>
      </c>
      <c r="C12878" t="s">
        <v>249</v>
      </c>
      <c r="D12878" s="35">
        <v>1999</v>
      </c>
      <c r="E12878" t="s">
        <v>13278</v>
      </c>
      <c r="F12878" s="34" t="s">
        <v>6</v>
      </c>
      <c r="G12878" s="34" t="s">
        <v>6</v>
      </c>
      <c r="H12878" s="34" t="s">
        <v>6</v>
      </c>
      <c r="I12878" s="34" t="s">
        <v>6</v>
      </c>
      <c r="J12878" s="34" t="s">
        <v>6</v>
      </c>
      <c r="K12878" s="34" t="s">
        <v>6</v>
      </c>
      <c r="L12878" s="34" t="s">
        <v>6</v>
      </c>
      <c r="M12878" s="34" t="s">
        <v>6</v>
      </c>
      <c r="N12878" s="34">
        <v>88.152011327309282</v>
      </c>
      <c r="O12878" s="34">
        <v>88.152011327309282</v>
      </c>
      <c r="P12878" s="34">
        <v>6.8585145873117801</v>
      </c>
      <c r="Q12878" t="s">
        <v>6</v>
      </c>
      <c r="R12878" t="s">
        <v>6</v>
      </c>
      <c r="S12878" t="s">
        <v>6</v>
      </c>
      <c r="T12878" t="s">
        <v>6</v>
      </c>
      <c r="U12878" t="s">
        <v>6</v>
      </c>
      <c r="V12878" t="s">
        <v>6</v>
      </c>
      <c r="W12878" t="s">
        <v>6</v>
      </c>
      <c r="X12878" t="s">
        <v>6</v>
      </c>
      <c r="Y12878" t="s">
        <v>6</v>
      </c>
      <c r="Z12878" t="s">
        <v>6</v>
      </c>
      <c r="AA12878" t="s">
        <v>14820</v>
      </c>
      <c r="AB12878" t="s">
        <v>14820</v>
      </c>
      <c r="AC12878" t="s">
        <v>15202</v>
      </c>
    </row>
    <row r="12879" spans="1:29" x14ac:dyDescent="0.3">
      <c r="A12879" t="s">
        <v>341</v>
      </c>
      <c r="B12879">
        <v>925</v>
      </c>
      <c r="C12879" t="s">
        <v>249</v>
      </c>
      <c r="D12879">
        <v>2000</v>
      </c>
      <c r="E12879" t="s">
        <v>13279</v>
      </c>
      <c r="F12879" s="34" t="s">
        <v>6</v>
      </c>
      <c r="G12879" s="34" t="s">
        <v>6</v>
      </c>
      <c r="H12879" s="34" t="s">
        <v>6</v>
      </c>
      <c r="I12879" s="34" t="s">
        <v>6</v>
      </c>
      <c r="J12879" s="34" t="s">
        <v>6</v>
      </c>
      <c r="K12879" s="34" t="s">
        <v>6</v>
      </c>
      <c r="L12879" s="34" t="s">
        <v>6</v>
      </c>
      <c r="M12879" s="34" t="s">
        <v>6</v>
      </c>
      <c r="N12879" s="34">
        <v>72.895173851564721</v>
      </c>
      <c r="O12879" s="34">
        <v>72.895173851564721</v>
      </c>
      <c r="P12879" s="34">
        <v>8.9300547662983991</v>
      </c>
      <c r="Q12879" t="s">
        <v>6</v>
      </c>
      <c r="R12879" t="s">
        <v>6</v>
      </c>
      <c r="S12879" t="s">
        <v>6</v>
      </c>
      <c r="T12879" t="s">
        <v>6</v>
      </c>
      <c r="U12879" t="s">
        <v>6</v>
      </c>
      <c r="V12879" t="s">
        <v>6</v>
      </c>
      <c r="W12879" t="s">
        <v>6</v>
      </c>
      <c r="X12879" t="s">
        <v>6</v>
      </c>
      <c r="Y12879" t="s">
        <v>6</v>
      </c>
      <c r="Z12879" t="s">
        <v>6</v>
      </c>
      <c r="AA12879" t="s">
        <v>14820</v>
      </c>
      <c r="AB12879" t="s">
        <v>14820</v>
      </c>
      <c r="AC12879" t="s">
        <v>15202</v>
      </c>
    </row>
    <row r="12880" spans="1:29" x14ac:dyDescent="0.3">
      <c r="A12880" t="s">
        <v>341</v>
      </c>
      <c r="B12880" s="35">
        <v>925</v>
      </c>
      <c r="C12880" t="s">
        <v>249</v>
      </c>
      <c r="D12880" s="35">
        <v>2001</v>
      </c>
      <c r="E12880" t="s">
        <v>13280</v>
      </c>
      <c r="F12880" s="34" t="s">
        <v>6</v>
      </c>
      <c r="G12880" s="34" t="s">
        <v>6</v>
      </c>
      <c r="H12880" s="34" t="s">
        <v>6</v>
      </c>
      <c r="I12880" s="34" t="s">
        <v>6</v>
      </c>
      <c r="J12880" s="34" t="s">
        <v>6</v>
      </c>
      <c r="K12880" s="34" t="s">
        <v>6</v>
      </c>
      <c r="L12880" s="34" t="s">
        <v>6</v>
      </c>
      <c r="M12880" s="34" t="s">
        <v>6</v>
      </c>
      <c r="N12880" s="34">
        <v>45.068042745812384</v>
      </c>
      <c r="O12880" s="34">
        <v>45.068042745812384</v>
      </c>
      <c r="P12880" s="34">
        <v>12.3287074303704</v>
      </c>
      <c r="Q12880" t="s">
        <v>6</v>
      </c>
      <c r="R12880" t="s">
        <v>6</v>
      </c>
      <c r="S12880" t="s">
        <v>6</v>
      </c>
      <c r="T12880" t="s">
        <v>6</v>
      </c>
      <c r="U12880" t="s">
        <v>6</v>
      </c>
      <c r="V12880" t="s">
        <v>6</v>
      </c>
      <c r="W12880" t="s">
        <v>6</v>
      </c>
      <c r="X12880" t="s">
        <v>6</v>
      </c>
      <c r="Y12880" t="s">
        <v>6</v>
      </c>
      <c r="Z12880" t="s">
        <v>6</v>
      </c>
      <c r="AA12880" t="s">
        <v>14820</v>
      </c>
      <c r="AB12880" t="s">
        <v>14820</v>
      </c>
      <c r="AC12880" t="s">
        <v>15202</v>
      </c>
    </row>
    <row r="12881" spans="1:29" x14ac:dyDescent="0.3">
      <c r="A12881" t="s">
        <v>341</v>
      </c>
      <c r="B12881" s="35">
        <v>925</v>
      </c>
      <c r="C12881" t="s">
        <v>249</v>
      </c>
      <c r="D12881" s="35">
        <v>2002</v>
      </c>
      <c r="E12881" t="s">
        <v>13281</v>
      </c>
      <c r="F12881" s="34" t="s">
        <v>6</v>
      </c>
      <c r="G12881" s="34" t="s">
        <v>6</v>
      </c>
      <c r="H12881" s="34" t="s">
        <v>6</v>
      </c>
      <c r="I12881" s="34" t="s">
        <v>6</v>
      </c>
      <c r="J12881" s="34" t="s">
        <v>6</v>
      </c>
      <c r="K12881" s="34" t="s">
        <v>6</v>
      </c>
      <c r="L12881" s="34" t="s">
        <v>6</v>
      </c>
      <c r="M12881" s="34" t="s">
        <v>6</v>
      </c>
      <c r="N12881" s="34">
        <v>31.963481887738137</v>
      </c>
      <c r="O12881" s="34">
        <v>31.963481887738137</v>
      </c>
      <c r="P12881" s="34">
        <v>15.4698708645353</v>
      </c>
      <c r="Q12881" t="s">
        <v>6</v>
      </c>
      <c r="R12881" t="s">
        <v>6</v>
      </c>
      <c r="S12881" t="s">
        <v>6</v>
      </c>
      <c r="T12881" t="s">
        <v>6</v>
      </c>
      <c r="U12881" t="s">
        <v>6</v>
      </c>
      <c r="V12881" t="s">
        <v>6</v>
      </c>
      <c r="W12881" t="s">
        <v>6</v>
      </c>
      <c r="X12881" t="s">
        <v>6</v>
      </c>
      <c r="Y12881" t="s">
        <v>6</v>
      </c>
      <c r="Z12881" t="s">
        <v>6</v>
      </c>
      <c r="AA12881" t="s">
        <v>14820</v>
      </c>
      <c r="AB12881" t="s">
        <v>14820</v>
      </c>
      <c r="AC12881" t="s">
        <v>15202</v>
      </c>
    </row>
    <row r="12882" spans="1:29" x14ac:dyDescent="0.3">
      <c r="A12882" t="s">
        <v>341</v>
      </c>
      <c r="B12882" s="35">
        <v>925</v>
      </c>
      <c r="C12882" t="s">
        <v>249</v>
      </c>
      <c r="D12882" s="35">
        <v>2003</v>
      </c>
      <c r="E12882" t="s">
        <v>13282</v>
      </c>
      <c r="F12882" s="34" t="s">
        <v>6</v>
      </c>
      <c r="G12882" s="34" t="s">
        <v>6</v>
      </c>
      <c r="H12882" s="34" t="s">
        <v>6</v>
      </c>
      <c r="I12882" s="34" t="s">
        <v>6</v>
      </c>
      <c r="J12882" s="34" t="s">
        <v>6</v>
      </c>
      <c r="K12882" s="34" t="s">
        <v>6</v>
      </c>
      <c r="L12882" s="34" t="s">
        <v>6</v>
      </c>
      <c r="M12882" s="34" t="s">
        <v>6</v>
      </c>
      <c r="N12882" s="34">
        <v>22.366796219773942</v>
      </c>
      <c r="O12882" s="34">
        <v>22.366796219773942</v>
      </c>
      <c r="P12882" s="34">
        <v>20.3139511180059</v>
      </c>
      <c r="Q12882" t="s">
        <v>6</v>
      </c>
      <c r="R12882" t="s">
        <v>6</v>
      </c>
      <c r="S12882" t="s">
        <v>6</v>
      </c>
      <c r="T12882" t="s">
        <v>6</v>
      </c>
      <c r="U12882" t="s">
        <v>6</v>
      </c>
      <c r="V12882" t="s">
        <v>6</v>
      </c>
      <c r="W12882" t="s">
        <v>6</v>
      </c>
      <c r="X12882" t="s">
        <v>6</v>
      </c>
      <c r="Y12882" t="s">
        <v>6</v>
      </c>
      <c r="Z12882" t="s">
        <v>6</v>
      </c>
      <c r="AA12882" t="s">
        <v>14820</v>
      </c>
      <c r="AB12882" t="s">
        <v>14820</v>
      </c>
      <c r="AC12882" t="s">
        <v>15202</v>
      </c>
    </row>
    <row r="12883" spans="1:29" x14ac:dyDescent="0.3">
      <c r="A12883" t="s">
        <v>341</v>
      </c>
      <c r="B12883" s="35">
        <v>925</v>
      </c>
      <c r="C12883" t="s">
        <v>249</v>
      </c>
      <c r="D12883" s="35">
        <v>2004</v>
      </c>
      <c r="E12883" t="s">
        <v>13283</v>
      </c>
      <c r="F12883" s="34" t="s">
        <v>6</v>
      </c>
      <c r="G12883" s="34" t="s">
        <v>6</v>
      </c>
      <c r="H12883" s="34" t="s">
        <v>6</v>
      </c>
      <c r="I12883" s="34" t="s">
        <v>6</v>
      </c>
      <c r="J12883" s="34" t="s">
        <v>6</v>
      </c>
      <c r="K12883" s="34" t="s">
        <v>6</v>
      </c>
      <c r="L12883" s="34" t="s">
        <v>6</v>
      </c>
      <c r="M12883" s="34" t="s">
        <v>6</v>
      </c>
      <c r="N12883" s="34">
        <v>15.091677233191367</v>
      </c>
      <c r="O12883" s="34">
        <v>15.091677233191367</v>
      </c>
      <c r="P12883" s="34">
        <v>25.2428352612732</v>
      </c>
      <c r="Q12883" t="s">
        <v>6</v>
      </c>
      <c r="R12883" t="s">
        <v>6</v>
      </c>
      <c r="S12883" t="s">
        <v>6</v>
      </c>
      <c r="T12883" t="s">
        <v>6</v>
      </c>
      <c r="U12883" t="s">
        <v>6</v>
      </c>
      <c r="V12883" t="s">
        <v>6</v>
      </c>
      <c r="W12883" t="s">
        <v>6</v>
      </c>
      <c r="X12883" t="s">
        <v>6</v>
      </c>
      <c r="Y12883" t="s">
        <v>6</v>
      </c>
      <c r="Z12883" t="s">
        <v>6</v>
      </c>
      <c r="AA12883" t="s">
        <v>14820</v>
      </c>
      <c r="AB12883" t="s">
        <v>14820</v>
      </c>
      <c r="AC12883" t="s">
        <v>15202</v>
      </c>
    </row>
    <row r="12884" spans="1:29" x14ac:dyDescent="0.3">
      <c r="A12884" t="s">
        <v>341</v>
      </c>
      <c r="B12884" s="35">
        <v>925</v>
      </c>
      <c r="C12884" t="s">
        <v>249</v>
      </c>
      <c r="D12884" s="35">
        <v>2005</v>
      </c>
      <c r="E12884" t="s">
        <v>13284</v>
      </c>
      <c r="F12884" s="34" t="s">
        <v>6</v>
      </c>
      <c r="G12884" s="34" t="s">
        <v>6</v>
      </c>
      <c r="H12884" s="34" t="s">
        <v>6</v>
      </c>
      <c r="I12884" s="34" t="s">
        <v>6</v>
      </c>
      <c r="J12884" s="34" t="s">
        <v>6</v>
      </c>
      <c r="K12884" s="34" t="s">
        <v>6</v>
      </c>
      <c r="L12884" s="34" t="s">
        <v>6</v>
      </c>
      <c r="M12884" s="34" t="s">
        <v>6</v>
      </c>
      <c r="N12884" s="34">
        <v>9.0119748803009507</v>
      </c>
      <c r="O12884" s="34">
        <v>9.0119748803009507</v>
      </c>
      <c r="P12884" s="34">
        <v>30.5374361792889</v>
      </c>
      <c r="Q12884" t="s">
        <v>6</v>
      </c>
      <c r="R12884" t="s">
        <v>6</v>
      </c>
      <c r="S12884" t="s">
        <v>6</v>
      </c>
      <c r="T12884" t="s">
        <v>6</v>
      </c>
      <c r="U12884" t="s">
        <v>6</v>
      </c>
      <c r="V12884" t="s">
        <v>6</v>
      </c>
      <c r="W12884" t="s">
        <v>6</v>
      </c>
      <c r="X12884" t="s">
        <v>6</v>
      </c>
      <c r="Y12884" t="s">
        <v>6</v>
      </c>
      <c r="Z12884" t="s">
        <v>6</v>
      </c>
      <c r="AA12884" t="s">
        <v>14820</v>
      </c>
      <c r="AB12884" t="s">
        <v>14820</v>
      </c>
      <c r="AC12884" t="s">
        <v>15202</v>
      </c>
    </row>
    <row r="12885" spans="1:29" x14ac:dyDescent="0.3">
      <c r="A12885" t="s">
        <v>341</v>
      </c>
      <c r="B12885" s="35">
        <v>925</v>
      </c>
      <c r="C12885" t="s">
        <v>249</v>
      </c>
      <c r="D12885" s="35">
        <v>2006</v>
      </c>
      <c r="E12885" t="s">
        <v>13285</v>
      </c>
      <c r="F12885" s="34" t="s">
        <v>6</v>
      </c>
      <c r="G12885" s="34" t="s">
        <v>6</v>
      </c>
      <c r="H12885" s="34" t="s">
        <v>6</v>
      </c>
      <c r="I12885" s="34" t="s">
        <v>6</v>
      </c>
      <c r="J12885" s="34" t="s">
        <v>6</v>
      </c>
      <c r="K12885" s="34" t="s">
        <v>6</v>
      </c>
      <c r="L12885" s="34" t="s">
        <v>6</v>
      </c>
      <c r="M12885" s="34" t="s">
        <v>6</v>
      </c>
      <c r="N12885" s="34">
        <v>5.5866572859718042</v>
      </c>
      <c r="O12885" s="34">
        <v>5.5866572859718042</v>
      </c>
      <c r="P12885" s="34">
        <v>38.040186768121103</v>
      </c>
      <c r="Q12885" t="s">
        <v>6</v>
      </c>
      <c r="R12885" t="s">
        <v>6</v>
      </c>
      <c r="S12885" t="s">
        <v>6</v>
      </c>
      <c r="T12885" t="s">
        <v>6</v>
      </c>
      <c r="U12885" t="s">
        <v>6</v>
      </c>
      <c r="V12885" t="s">
        <v>6</v>
      </c>
      <c r="W12885" t="s">
        <v>6</v>
      </c>
      <c r="X12885" t="s">
        <v>6</v>
      </c>
      <c r="Y12885" t="s">
        <v>6</v>
      </c>
      <c r="Z12885" t="s">
        <v>6</v>
      </c>
      <c r="AA12885" t="s">
        <v>14820</v>
      </c>
      <c r="AB12885" t="s">
        <v>14820</v>
      </c>
      <c r="AC12885" t="s">
        <v>15202</v>
      </c>
    </row>
    <row r="12886" spans="1:29" x14ac:dyDescent="0.3">
      <c r="A12886" t="s">
        <v>341</v>
      </c>
      <c r="B12886" s="35">
        <v>925</v>
      </c>
      <c r="C12886" t="s">
        <v>249</v>
      </c>
      <c r="D12886" s="35">
        <v>2007</v>
      </c>
      <c r="E12886" t="s">
        <v>13286</v>
      </c>
      <c r="F12886" s="34" t="s">
        <v>6</v>
      </c>
      <c r="G12886" s="34" t="s">
        <v>6</v>
      </c>
      <c r="H12886" s="34" t="s">
        <v>6</v>
      </c>
      <c r="I12886" s="34" t="s">
        <v>6</v>
      </c>
      <c r="J12886" s="34" t="s">
        <v>6</v>
      </c>
      <c r="K12886" s="34" t="s">
        <v>6</v>
      </c>
      <c r="L12886" s="34" t="s">
        <v>6</v>
      </c>
      <c r="M12886" s="34" t="s">
        <v>6</v>
      </c>
      <c r="N12886" s="34">
        <v>4.047044156031725</v>
      </c>
      <c r="O12886" s="34">
        <v>4.047044156031725</v>
      </c>
      <c r="P12886" s="34">
        <v>46.163749703429097</v>
      </c>
      <c r="Q12886" t="s">
        <v>6</v>
      </c>
      <c r="R12886" t="s">
        <v>6</v>
      </c>
      <c r="S12886" t="s">
        <v>6</v>
      </c>
      <c r="T12886" t="s">
        <v>6</v>
      </c>
      <c r="U12886" t="s">
        <v>6</v>
      </c>
      <c r="V12886" t="s">
        <v>6</v>
      </c>
      <c r="W12886" t="s">
        <v>6</v>
      </c>
      <c r="X12886" t="s">
        <v>6</v>
      </c>
      <c r="Y12886" t="s">
        <v>6</v>
      </c>
      <c r="Z12886" t="s">
        <v>6</v>
      </c>
      <c r="AA12886" t="s">
        <v>14820</v>
      </c>
      <c r="AB12886" t="s">
        <v>14820</v>
      </c>
      <c r="AC12886" t="s">
        <v>15202</v>
      </c>
    </row>
    <row r="12887" spans="1:29" x14ac:dyDescent="0.3">
      <c r="A12887" t="s">
        <v>341</v>
      </c>
      <c r="B12887" s="35">
        <v>925</v>
      </c>
      <c r="C12887" t="s">
        <v>249</v>
      </c>
      <c r="D12887" s="35">
        <v>2008</v>
      </c>
      <c r="E12887" t="s">
        <v>13287</v>
      </c>
      <c r="F12887" s="34" t="s">
        <v>6</v>
      </c>
      <c r="G12887" s="34" t="s">
        <v>6</v>
      </c>
      <c r="H12887" s="34" t="s">
        <v>6</v>
      </c>
      <c r="I12887" s="34" t="s">
        <v>6</v>
      </c>
      <c r="J12887" s="34" t="s">
        <v>6</v>
      </c>
      <c r="K12887" s="34" t="s">
        <v>6</v>
      </c>
      <c r="L12887" s="34" t="s">
        <v>6</v>
      </c>
      <c r="M12887" s="34" t="s">
        <v>6</v>
      </c>
      <c r="N12887" s="34">
        <v>4.7064996230776321</v>
      </c>
      <c r="O12887" s="34">
        <v>4.7064996230776321</v>
      </c>
      <c r="P12887" s="34">
        <v>84.581621537197506</v>
      </c>
      <c r="Q12887" t="s">
        <v>6</v>
      </c>
      <c r="R12887" t="s">
        <v>6</v>
      </c>
      <c r="S12887" t="s">
        <v>6</v>
      </c>
      <c r="T12887" t="s">
        <v>6</v>
      </c>
      <c r="U12887" t="s">
        <v>6</v>
      </c>
      <c r="V12887" t="s">
        <v>6</v>
      </c>
      <c r="W12887" t="s">
        <v>6</v>
      </c>
      <c r="X12887" t="s">
        <v>6</v>
      </c>
      <c r="Y12887" t="s">
        <v>6</v>
      </c>
      <c r="Z12887" t="s">
        <v>6</v>
      </c>
      <c r="AA12887" t="s">
        <v>14820</v>
      </c>
      <c r="AB12887" t="s">
        <v>14820</v>
      </c>
      <c r="AC12887" t="s">
        <v>15202</v>
      </c>
    </row>
    <row r="12888" spans="1:29" x14ac:dyDescent="0.3">
      <c r="A12888" t="s">
        <v>341</v>
      </c>
      <c r="B12888" s="35">
        <v>925</v>
      </c>
      <c r="C12888" t="s">
        <v>249</v>
      </c>
      <c r="D12888" s="35">
        <v>2009</v>
      </c>
      <c r="E12888" t="s">
        <v>13288</v>
      </c>
      <c r="F12888" s="34" t="s">
        <v>6</v>
      </c>
      <c r="G12888" s="34" t="s">
        <v>6</v>
      </c>
      <c r="H12888" s="34" t="s">
        <v>6</v>
      </c>
      <c r="I12888" s="34" t="s">
        <v>6</v>
      </c>
      <c r="J12888" s="34" t="s">
        <v>6</v>
      </c>
      <c r="K12888" s="34" t="s">
        <v>6</v>
      </c>
      <c r="L12888" s="34" t="s">
        <v>6</v>
      </c>
      <c r="M12888" s="34" t="s">
        <v>6</v>
      </c>
      <c r="N12888" s="34">
        <v>4.0813683074183</v>
      </c>
      <c r="O12888" s="34">
        <v>4.0813683074183</v>
      </c>
      <c r="P12888" s="34">
        <v>98.500743852425401</v>
      </c>
      <c r="Q12888" t="s">
        <v>6</v>
      </c>
      <c r="R12888" t="s">
        <v>6</v>
      </c>
      <c r="S12888" t="s">
        <v>6</v>
      </c>
      <c r="T12888" t="s">
        <v>6</v>
      </c>
      <c r="U12888" t="s">
        <v>6</v>
      </c>
      <c r="V12888" t="s">
        <v>6</v>
      </c>
      <c r="W12888" t="s">
        <v>6</v>
      </c>
      <c r="X12888" t="s">
        <v>6</v>
      </c>
      <c r="Y12888" t="s">
        <v>6</v>
      </c>
      <c r="Z12888" t="s">
        <v>6</v>
      </c>
      <c r="AA12888" t="s">
        <v>14820</v>
      </c>
      <c r="AB12888" t="s">
        <v>14820</v>
      </c>
      <c r="AC12888" t="s">
        <v>15202</v>
      </c>
    </row>
    <row r="12889" spans="1:29" x14ac:dyDescent="0.3">
      <c r="A12889" t="s">
        <v>341</v>
      </c>
      <c r="B12889" s="35">
        <v>925</v>
      </c>
      <c r="C12889" t="s">
        <v>249</v>
      </c>
      <c r="D12889" s="35">
        <v>2010</v>
      </c>
      <c r="E12889" t="s">
        <v>13289</v>
      </c>
      <c r="F12889" s="34" t="s">
        <v>6</v>
      </c>
      <c r="G12889" s="34" t="s">
        <v>6</v>
      </c>
      <c r="H12889" s="34" t="s">
        <v>6</v>
      </c>
      <c r="I12889" s="34" t="s">
        <v>6</v>
      </c>
      <c r="J12889" s="34" t="s">
        <v>6</v>
      </c>
      <c r="K12889" s="34" t="s">
        <v>6</v>
      </c>
      <c r="L12889" s="34" t="s">
        <v>6</v>
      </c>
      <c r="M12889" s="34" t="s">
        <v>6</v>
      </c>
      <c r="N12889" s="34">
        <v>6.2146680800580425</v>
      </c>
      <c r="O12889" s="34">
        <v>6.2146680800580425</v>
      </c>
      <c r="P12889" s="34">
        <v>100.21715343244399</v>
      </c>
      <c r="Q12889" t="s">
        <v>6</v>
      </c>
      <c r="R12889" t="s">
        <v>6</v>
      </c>
      <c r="S12889" t="s">
        <v>6</v>
      </c>
      <c r="T12889" t="s">
        <v>6</v>
      </c>
      <c r="U12889" t="s">
        <v>6</v>
      </c>
      <c r="V12889" t="s">
        <v>6</v>
      </c>
      <c r="W12889" t="s">
        <v>6</v>
      </c>
      <c r="X12889" t="s">
        <v>6</v>
      </c>
      <c r="Y12889" t="s">
        <v>6</v>
      </c>
      <c r="Z12889" t="s">
        <v>6</v>
      </c>
      <c r="AA12889" t="s">
        <v>14820</v>
      </c>
      <c r="AB12889" t="s">
        <v>14820</v>
      </c>
      <c r="AC12889" t="s">
        <v>15202</v>
      </c>
    </row>
    <row r="12890" spans="1:29" x14ac:dyDescent="0.3">
      <c r="A12890" t="s">
        <v>341</v>
      </c>
      <c r="B12890" s="35">
        <v>925</v>
      </c>
      <c r="C12890" t="s">
        <v>249</v>
      </c>
      <c r="D12890" s="35">
        <v>2011</v>
      </c>
      <c r="E12890" t="s">
        <v>13290</v>
      </c>
      <c r="F12890" s="34" t="s">
        <v>6</v>
      </c>
      <c r="G12890" s="34" t="s">
        <v>6</v>
      </c>
      <c r="H12890" s="34" t="s">
        <v>6</v>
      </c>
      <c r="I12890" s="34" t="s">
        <v>6</v>
      </c>
      <c r="J12890" s="34" t="s">
        <v>6</v>
      </c>
      <c r="K12890" s="34" t="s">
        <v>6</v>
      </c>
      <c r="L12890" s="34" t="s">
        <v>6</v>
      </c>
      <c r="M12890" s="34" t="s">
        <v>6</v>
      </c>
      <c r="N12890" s="34">
        <v>10.018897202038996</v>
      </c>
      <c r="O12890" s="34">
        <v>10.018897202038996</v>
      </c>
      <c r="P12890" s="34">
        <v>126.577495328353</v>
      </c>
      <c r="Q12890" t="s">
        <v>6</v>
      </c>
      <c r="R12890" t="s">
        <v>6</v>
      </c>
      <c r="S12890" t="s">
        <v>6</v>
      </c>
      <c r="T12890" t="s">
        <v>6</v>
      </c>
      <c r="U12890" t="s">
        <v>6</v>
      </c>
      <c r="V12890" t="s">
        <v>6</v>
      </c>
      <c r="W12890" t="s">
        <v>6</v>
      </c>
      <c r="X12890" t="s">
        <v>6</v>
      </c>
      <c r="Y12890" t="s">
        <v>6</v>
      </c>
      <c r="Z12890" t="s">
        <v>6</v>
      </c>
      <c r="AA12890" t="s">
        <v>14820</v>
      </c>
      <c r="AB12890" t="s">
        <v>14820</v>
      </c>
      <c r="AC12890" t="s">
        <v>15202</v>
      </c>
    </row>
    <row r="12891" spans="1:29" x14ac:dyDescent="0.3">
      <c r="A12891" t="s">
        <v>341</v>
      </c>
      <c r="B12891" s="35">
        <v>925</v>
      </c>
      <c r="C12891" t="s">
        <v>249</v>
      </c>
      <c r="D12891" s="35">
        <v>2012</v>
      </c>
      <c r="E12891" t="s">
        <v>13291</v>
      </c>
      <c r="F12891" s="34" t="s">
        <v>6</v>
      </c>
      <c r="G12891" s="34" t="s">
        <v>6</v>
      </c>
      <c r="H12891" s="34" t="s">
        <v>6</v>
      </c>
      <c r="I12891" s="34" t="s">
        <v>6</v>
      </c>
      <c r="J12891" s="34" t="s">
        <v>6</v>
      </c>
      <c r="K12891" s="34" t="s">
        <v>6</v>
      </c>
      <c r="L12891" s="34" t="s">
        <v>6</v>
      </c>
      <c r="M12891" s="34" t="s">
        <v>6</v>
      </c>
      <c r="N12891" s="34">
        <v>13.761804013714224</v>
      </c>
      <c r="O12891" s="34">
        <v>13.761804013714224</v>
      </c>
      <c r="P12891" s="34">
        <v>143.21733871189599</v>
      </c>
      <c r="Q12891" t="s">
        <v>6</v>
      </c>
      <c r="R12891" t="s">
        <v>6</v>
      </c>
      <c r="S12891" t="s">
        <v>6</v>
      </c>
      <c r="T12891" t="s">
        <v>6</v>
      </c>
      <c r="U12891" t="s">
        <v>6</v>
      </c>
      <c r="V12891" t="s">
        <v>6</v>
      </c>
      <c r="W12891" t="s">
        <v>6</v>
      </c>
      <c r="X12891" t="s">
        <v>6</v>
      </c>
      <c r="Y12891" t="s">
        <v>6</v>
      </c>
      <c r="Z12891" t="s">
        <v>6</v>
      </c>
      <c r="AA12891" t="s">
        <v>14820</v>
      </c>
      <c r="AB12891" t="s">
        <v>14820</v>
      </c>
      <c r="AC12891" t="s">
        <v>15202</v>
      </c>
    </row>
    <row r="12892" spans="1:29" x14ac:dyDescent="0.3">
      <c r="A12892" t="s">
        <v>341</v>
      </c>
      <c r="B12892" s="35">
        <v>925</v>
      </c>
      <c r="C12892" t="s">
        <v>249</v>
      </c>
      <c r="D12892" s="35">
        <v>2013</v>
      </c>
      <c r="E12892" t="s">
        <v>13292</v>
      </c>
      <c r="F12892" s="34" t="s">
        <v>6</v>
      </c>
      <c r="G12892" s="34" t="s">
        <v>6</v>
      </c>
      <c r="H12892" s="34" t="s">
        <v>6</v>
      </c>
      <c r="I12892" s="34" t="s">
        <v>6</v>
      </c>
      <c r="J12892" s="34" t="s">
        <v>6</v>
      </c>
      <c r="K12892" s="34" t="s">
        <v>6</v>
      </c>
      <c r="L12892" s="34" t="s">
        <v>6</v>
      </c>
      <c r="M12892" s="34" t="s">
        <v>6</v>
      </c>
      <c r="N12892" s="34">
        <v>16.013710608678423</v>
      </c>
      <c r="O12892" s="34">
        <v>16.013710608678423</v>
      </c>
      <c r="P12892" s="34">
        <v>144.96050681396801</v>
      </c>
      <c r="Q12892" t="s">
        <v>6</v>
      </c>
      <c r="R12892" t="s">
        <v>6</v>
      </c>
      <c r="S12892" t="s">
        <v>6</v>
      </c>
      <c r="T12892" t="s">
        <v>6</v>
      </c>
      <c r="U12892" t="s">
        <v>6</v>
      </c>
      <c r="V12892" t="s">
        <v>6</v>
      </c>
      <c r="W12892" t="s">
        <v>6</v>
      </c>
      <c r="X12892" t="s">
        <v>6</v>
      </c>
      <c r="Y12892" t="s">
        <v>6</v>
      </c>
      <c r="Z12892" t="s">
        <v>6</v>
      </c>
      <c r="AA12892" t="s">
        <v>14820</v>
      </c>
      <c r="AB12892" t="s">
        <v>14820</v>
      </c>
      <c r="AC12892" t="s">
        <v>15202</v>
      </c>
    </row>
    <row r="12893" spans="1:29" x14ac:dyDescent="0.3">
      <c r="A12893" t="s">
        <v>341</v>
      </c>
      <c r="B12893" s="35">
        <v>925</v>
      </c>
      <c r="C12893" t="s">
        <v>249</v>
      </c>
      <c r="D12893" s="35">
        <v>2014</v>
      </c>
      <c r="E12893" t="s">
        <v>13293</v>
      </c>
      <c r="F12893" s="34" t="s">
        <v>6</v>
      </c>
      <c r="G12893" s="34" t="s">
        <v>6</v>
      </c>
      <c r="H12893" s="34" t="s">
        <v>6</v>
      </c>
      <c r="I12893" s="34" t="s">
        <v>6</v>
      </c>
      <c r="J12893" s="34" t="s">
        <v>6</v>
      </c>
      <c r="K12893" s="34" t="s">
        <v>6</v>
      </c>
      <c r="L12893" s="34" t="s">
        <v>6</v>
      </c>
      <c r="M12893" s="34" t="s">
        <v>6</v>
      </c>
      <c r="N12893" s="34">
        <v>12.304383400121974</v>
      </c>
      <c r="O12893" s="34">
        <v>12.304383400121974</v>
      </c>
      <c r="P12893" s="34">
        <v>160.18276587014199</v>
      </c>
      <c r="Q12893" t="s">
        <v>6</v>
      </c>
      <c r="R12893" t="s">
        <v>6</v>
      </c>
      <c r="S12893" t="s">
        <v>6</v>
      </c>
      <c r="T12893" t="s">
        <v>6</v>
      </c>
      <c r="U12893" t="s">
        <v>6</v>
      </c>
      <c r="V12893" t="s">
        <v>6</v>
      </c>
      <c r="W12893" t="s">
        <v>6</v>
      </c>
      <c r="X12893" t="s">
        <v>6</v>
      </c>
      <c r="Y12893" t="s">
        <v>6</v>
      </c>
      <c r="Z12893" t="s">
        <v>6</v>
      </c>
      <c r="AA12893" t="s">
        <v>14820</v>
      </c>
      <c r="AB12893" t="s">
        <v>14820</v>
      </c>
      <c r="AC12893" t="s">
        <v>15202</v>
      </c>
    </row>
    <row r="12894" spans="1:29" x14ac:dyDescent="0.3">
      <c r="A12894" t="s">
        <v>341</v>
      </c>
      <c r="B12894" s="35">
        <v>925</v>
      </c>
      <c r="C12894" t="s">
        <v>249</v>
      </c>
      <c r="D12894" s="35">
        <v>2015</v>
      </c>
      <c r="E12894" t="s">
        <v>13294</v>
      </c>
      <c r="F12894" s="34" t="s">
        <v>6</v>
      </c>
      <c r="G12894" s="34" t="s">
        <v>6</v>
      </c>
      <c r="H12894" s="34" t="s">
        <v>6</v>
      </c>
      <c r="I12894" s="34" t="s">
        <v>6</v>
      </c>
      <c r="J12894" s="34" t="s">
        <v>6</v>
      </c>
      <c r="K12894" s="34" t="s">
        <v>6</v>
      </c>
      <c r="L12894" s="34" t="s">
        <v>6</v>
      </c>
      <c r="M12894" s="34" t="s">
        <v>6</v>
      </c>
      <c r="N12894" s="34">
        <v>14.544569699356691</v>
      </c>
      <c r="O12894" s="34">
        <v>14.544569699356691</v>
      </c>
      <c r="P12894" s="34">
        <v>157.30514874573399</v>
      </c>
      <c r="Q12894" t="s">
        <v>6</v>
      </c>
      <c r="R12894" t="s">
        <v>6</v>
      </c>
      <c r="S12894" t="s">
        <v>6</v>
      </c>
      <c r="T12894" t="s">
        <v>6</v>
      </c>
      <c r="U12894" t="s">
        <v>6</v>
      </c>
      <c r="V12894" t="s">
        <v>6</v>
      </c>
      <c r="W12894" t="s">
        <v>6</v>
      </c>
      <c r="X12894" t="s">
        <v>6</v>
      </c>
      <c r="Y12894" t="s">
        <v>6</v>
      </c>
      <c r="Z12894" t="s">
        <v>6</v>
      </c>
      <c r="AA12894" t="s">
        <v>14820</v>
      </c>
      <c r="AB12894" t="s">
        <v>14820</v>
      </c>
      <c r="AC12894" t="s">
        <v>15202</v>
      </c>
    </row>
    <row r="12895" spans="1:29" x14ac:dyDescent="0.3">
      <c r="A12895" t="s">
        <v>341</v>
      </c>
      <c r="B12895" s="35">
        <v>925</v>
      </c>
      <c r="C12895" t="s">
        <v>249</v>
      </c>
      <c r="D12895" s="35">
        <v>2016</v>
      </c>
      <c r="E12895" t="s">
        <v>13295</v>
      </c>
      <c r="F12895" s="34" t="s">
        <v>6</v>
      </c>
      <c r="G12895" s="34" t="s">
        <v>6</v>
      </c>
      <c r="H12895" s="34" t="s">
        <v>6</v>
      </c>
      <c r="I12895" s="34" t="s">
        <v>6</v>
      </c>
      <c r="J12895" s="34" t="s">
        <v>6</v>
      </c>
      <c r="K12895" s="34" t="s">
        <v>6</v>
      </c>
      <c r="L12895" s="34" t="s">
        <v>6</v>
      </c>
      <c r="M12895" s="34" t="s">
        <v>6</v>
      </c>
      <c r="N12895" s="34">
        <v>18.520178805034131</v>
      </c>
      <c r="O12895" s="34">
        <v>18.520178805034131</v>
      </c>
      <c r="P12895" s="34">
        <v>150.06508734378701</v>
      </c>
      <c r="Q12895" t="s">
        <v>6</v>
      </c>
      <c r="R12895" t="s">
        <v>6</v>
      </c>
      <c r="S12895" t="s">
        <v>6</v>
      </c>
      <c r="T12895" t="s">
        <v>6</v>
      </c>
      <c r="U12895" t="s">
        <v>6</v>
      </c>
      <c r="V12895" t="s">
        <v>6</v>
      </c>
      <c r="W12895" t="s">
        <v>6</v>
      </c>
      <c r="X12895" t="s">
        <v>6</v>
      </c>
      <c r="Y12895" t="s">
        <v>6</v>
      </c>
      <c r="Z12895" t="s">
        <v>6</v>
      </c>
      <c r="AA12895" t="s">
        <v>14820</v>
      </c>
      <c r="AB12895" t="s">
        <v>14820</v>
      </c>
      <c r="AC12895" t="s">
        <v>15202</v>
      </c>
    </row>
    <row r="12896" spans="1:29" x14ac:dyDescent="0.3">
      <c r="A12896" t="s">
        <v>341</v>
      </c>
      <c r="B12896" s="35">
        <v>925</v>
      </c>
      <c r="C12896" t="s">
        <v>249</v>
      </c>
      <c r="D12896" s="35">
        <v>2017</v>
      </c>
      <c r="E12896" t="s">
        <v>13296</v>
      </c>
      <c r="F12896" s="34" t="s">
        <v>6</v>
      </c>
      <c r="G12896" s="34" t="s">
        <v>6</v>
      </c>
      <c r="H12896" s="34" t="s">
        <v>6</v>
      </c>
      <c r="I12896" s="34" t="s">
        <v>6</v>
      </c>
      <c r="J12896" s="34" t="s">
        <v>6</v>
      </c>
      <c r="K12896" s="34" t="s">
        <v>6</v>
      </c>
      <c r="L12896" s="34" t="s">
        <v>6</v>
      </c>
      <c r="M12896" s="34" t="s">
        <v>6</v>
      </c>
      <c r="N12896" s="34">
        <v>19.980361519282251</v>
      </c>
      <c r="O12896" s="34">
        <v>19.980361519282251</v>
      </c>
      <c r="P12896" s="34">
        <v>160.658141590789</v>
      </c>
      <c r="Q12896" t="s">
        <v>6</v>
      </c>
      <c r="R12896" t="s">
        <v>6</v>
      </c>
      <c r="S12896" t="s">
        <v>6</v>
      </c>
      <c r="T12896" t="s">
        <v>6</v>
      </c>
      <c r="U12896" t="s">
        <v>6</v>
      </c>
      <c r="V12896" t="s">
        <v>6</v>
      </c>
      <c r="W12896" t="s">
        <v>6</v>
      </c>
      <c r="X12896" t="s">
        <v>6</v>
      </c>
      <c r="Y12896" t="s">
        <v>6</v>
      </c>
      <c r="Z12896" t="s">
        <v>6</v>
      </c>
      <c r="AA12896" t="s">
        <v>14820</v>
      </c>
      <c r="AB12896" t="s">
        <v>14820</v>
      </c>
      <c r="AC12896" t="s">
        <v>15202</v>
      </c>
    </row>
    <row r="12897" spans="1:29" x14ac:dyDescent="0.3">
      <c r="A12897" t="s">
        <v>341</v>
      </c>
      <c r="B12897" s="35">
        <v>925</v>
      </c>
      <c r="C12897" t="s">
        <v>249</v>
      </c>
      <c r="D12897" s="35">
        <v>2018</v>
      </c>
      <c r="E12897" t="s">
        <v>13297</v>
      </c>
      <c r="F12897" s="34" t="s">
        <v>6</v>
      </c>
      <c r="G12897" s="34" t="s">
        <v>6</v>
      </c>
      <c r="H12897" s="34" t="s">
        <v>6</v>
      </c>
      <c r="I12897" s="34" t="s">
        <v>6</v>
      </c>
      <c r="J12897" s="34" t="s">
        <v>6</v>
      </c>
      <c r="K12897" s="34" t="s">
        <v>6</v>
      </c>
      <c r="L12897" s="34" t="s">
        <v>6</v>
      </c>
      <c r="M12897" s="34" t="s">
        <v>6</v>
      </c>
      <c r="N12897" s="34">
        <v>18.662506917887121</v>
      </c>
      <c r="O12897" s="34">
        <v>18.662506917887121</v>
      </c>
      <c r="P12897" s="34">
        <v>172.54762525572701</v>
      </c>
      <c r="Q12897" t="s">
        <v>6</v>
      </c>
      <c r="R12897" t="s">
        <v>6</v>
      </c>
      <c r="S12897" t="s">
        <v>6</v>
      </c>
      <c r="T12897" t="s">
        <v>6</v>
      </c>
      <c r="U12897" t="s">
        <v>6</v>
      </c>
      <c r="V12897" t="s">
        <v>6</v>
      </c>
      <c r="W12897" t="s">
        <v>6</v>
      </c>
      <c r="X12897" t="s">
        <v>6</v>
      </c>
      <c r="Y12897" t="s">
        <v>6</v>
      </c>
      <c r="Z12897" t="s">
        <v>6</v>
      </c>
      <c r="AA12897" t="s">
        <v>14820</v>
      </c>
      <c r="AB12897" t="s">
        <v>14820</v>
      </c>
      <c r="AC12897" t="s">
        <v>15202</v>
      </c>
    </row>
    <row r="12898" spans="1:29" x14ac:dyDescent="0.3">
      <c r="A12898" t="s">
        <v>341</v>
      </c>
      <c r="B12898" s="35">
        <v>925</v>
      </c>
      <c r="C12898" t="s">
        <v>249</v>
      </c>
      <c r="D12898" s="35">
        <v>2019</v>
      </c>
      <c r="E12898" t="s">
        <v>13298</v>
      </c>
      <c r="F12898" s="34" t="s">
        <v>6</v>
      </c>
      <c r="G12898" s="34" t="s">
        <v>6</v>
      </c>
      <c r="H12898" s="34" t="s">
        <v>6</v>
      </c>
      <c r="I12898" s="34" t="s">
        <v>6</v>
      </c>
      <c r="J12898" s="34" t="s">
        <v>6</v>
      </c>
      <c r="K12898" s="34" t="s">
        <v>6</v>
      </c>
      <c r="L12898" s="34" t="s">
        <v>6</v>
      </c>
      <c r="M12898" s="34" t="s">
        <v>6</v>
      </c>
      <c r="N12898" s="34">
        <v>15.271738947386668</v>
      </c>
      <c r="O12898" s="34">
        <v>15.271738947386668</v>
      </c>
      <c r="P12898" s="34">
        <v>185.622116103883</v>
      </c>
      <c r="Q12898" t="s">
        <v>6</v>
      </c>
      <c r="R12898" t="s">
        <v>6</v>
      </c>
      <c r="S12898" t="s">
        <v>6</v>
      </c>
      <c r="T12898" t="s">
        <v>6</v>
      </c>
      <c r="U12898" t="s">
        <v>6</v>
      </c>
      <c r="V12898" t="s">
        <v>6</v>
      </c>
      <c r="W12898" t="s">
        <v>6</v>
      </c>
      <c r="X12898" t="s">
        <v>6</v>
      </c>
      <c r="Y12898" t="s">
        <v>6</v>
      </c>
      <c r="Z12898" t="s">
        <v>6</v>
      </c>
      <c r="AA12898" t="s">
        <v>14820</v>
      </c>
      <c r="AB12898" t="s">
        <v>14820</v>
      </c>
      <c r="AC12898" t="s">
        <v>15202</v>
      </c>
    </row>
    <row r="12899" spans="1:29" x14ac:dyDescent="0.3">
      <c r="A12899" t="s">
        <v>341</v>
      </c>
      <c r="B12899" s="35">
        <v>925</v>
      </c>
      <c r="C12899" t="s">
        <v>249</v>
      </c>
      <c r="D12899" s="35">
        <v>2020</v>
      </c>
      <c r="E12899" t="s">
        <v>13299</v>
      </c>
      <c r="F12899" s="34" t="s">
        <v>6</v>
      </c>
      <c r="G12899" s="34" t="s">
        <v>6</v>
      </c>
      <c r="H12899" s="34" t="s">
        <v>6</v>
      </c>
      <c r="I12899" s="34" t="s">
        <v>6</v>
      </c>
      <c r="J12899" s="34" t="s">
        <v>6</v>
      </c>
      <c r="K12899" s="34" t="s">
        <v>6</v>
      </c>
      <c r="L12899" s="34" t="s">
        <v>6</v>
      </c>
      <c r="M12899" s="34" t="s">
        <v>6</v>
      </c>
      <c r="N12899" s="34">
        <v>13.323125118692127</v>
      </c>
      <c r="O12899" s="34">
        <v>13.323125118692127</v>
      </c>
      <c r="P12899" s="34">
        <v>183.347475028426</v>
      </c>
      <c r="Q12899" t="s">
        <v>6</v>
      </c>
      <c r="R12899" t="s">
        <v>6</v>
      </c>
      <c r="S12899" t="s">
        <v>6</v>
      </c>
      <c r="T12899" t="s">
        <v>6</v>
      </c>
      <c r="U12899" t="s">
        <v>6</v>
      </c>
      <c r="V12899" t="s">
        <v>6</v>
      </c>
      <c r="W12899" t="s">
        <v>6</v>
      </c>
      <c r="X12899" t="s">
        <v>6</v>
      </c>
      <c r="Y12899" t="s">
        <v>6</v>
      </c>
      <c r="Z12899" t="s">
        <v>6</v>
      </c>
      <c r="AA12899" t="s">
        <v>14820</v>
      </c>
      <c r="AB12899" t="s">
        <v>14820</v>
      </c>
      <c r="AC12899" t="s">
        <v>15202</v>
      </c>
    </row>
    <row r="12900" spans="1:29" x14ac:dyDescent="0.3">
      <c r="A12900" t="s">
        <v>341</v>
      </c>
      <c r="B12900" s="35">
        <v>925</v>
      </c>
      <c r="C12900" t="s">
        <v>249</v>
      </c>
      <c r="D12900" s="35">
        <v>2021</v>
      </c>
      <c r="E12900" t="s">
        <v>13300</v>
      </c>
      <c r="F12900" s="34" t="s">
        <v>6</v>
      </c>
      <c r="G12900" s="34" t="s">
        <v>6</v>
      </c>
      <c r="H12900" s="34" t="s">
        <v>6</v>
      </c>
      <c r="I12900" s="34" t="s">
        <v>6</v>
      </c>
      <c r="J12900" s="34" t="s">
        <v>6</v>
      </c>
      <c r="K12900" s="34" t="s">
        <v>6</v>
      </c>
      <c r="L12900" s="34" t="s">
        <v>6</v>
      </c>
      <c r="M12900" s="34" t="s">
        <v>6</v>
      </c>
      <c r="N12900" s="34">
        <v>10.652751783851071</v>
      </c>
      <c r="O12900" s="34">
        <v>10.652751783851071</v>
      </c>
      <c r="P12900" s="34">
        <v>213.26883852152301</v>
      </c>
      <c r="Q12900" t="s">
        <v>6</v>
      </c>
      <c r="R12900" t="s">
        <v>6</v>
      </c>
      <c r="S12900" t="s">
        <v>6</v>
      </c>
      <c r="T12900" t="s">
        <v>6</v>
      </c>
      <c r="U12900" t="s">
        <v>6</v>
      </c>
      <c r="V12900" t="s">
        <v>6</v>
      </c>
      <c r="W12900" t="s">
        <v>6</v>
      </c>
      <c r="X12900" t="s">
        <v>6</v>
      </c>
      <c r="Y12900" t="s">
        <v>6</v>
      </c>
      <c r="Z12900" t="s">
        <v>6</v>
      </c>
      <c r="AA12900" t="s">
        <v>14820</v>
      </c>
      <c r="AB12900" t="s">
        <v>14820</v>
      </c>
      <c r="AC12900" t="s">
        <v>15202</v>
      </c>
    </row>
    <row r="12901" spans="1:29" x14ac:dyDescent="0.3">
      <c r="A12901" t="s">
        <v>341</v>
      </c>
      <c r="B12901" s="35">
        <v>925</v>
      </c>
      <c r="C12901" t="s">
        <v>249</v>
      </c>
      <c r="D12901" s="35">
        <v>2022</v>
      </c>
      <c r="E12901" t="s">
        <v>13301</v>
      </c>
      <c r="F12901" s="34" t="s">
        <v>6</v>
      </c>
      <c r="G12901" s="34" t="s">
        <v>6</v>
      </c>
      <c r="H12901" s="34" t="s">
        <v>6</v>
      </c>
      <c r="I12901" s="34" t="s">
        <v>6</v>
      </c>
      <c r="J12901" s="34" t="s">
        <v>6</v>
      </c>
      <c r="K12901" s="34" t="s">
        <v>6</v>
      </c>
      <c r="L12901" s="34" t="s">
        <v>6</v>
      </c>
      <c r="M12901" s="34" t="s">
        <v>6</v>
      </c>
      <c r="N12901" s="34">
        <v>5.7720019450770224</v>
      </c>
      <c r="O12901" s="34">
        <v>5.7720019450770224</v>
      </c>
      <c r="P12901" s="34">
        <v>272.86893091630498</v>
      </c>
      <c r="Q12901" t="s">
        <v>6</v>
      </c>
      <c r="R12901" t="s">
        <v>6</v>
      </c>
      <c r="S12901" t="s">
        <v>6</v>
      </c>
      <c r="T12901" t="s">
        <v>6</v>
      </c>
      <c r="U12901" t="s">
        <v>6</v>
      </c>
      <c r="V12901" t="s">
        <v>6</v>
      </c>
      <c r="W12901" t="s">
        <v>6</v>
      </c>
      <c r="X12901" t="s">
        <v>6</v>
      </c>
      <c r="Y12901" t="s">
        <v>6</v>
      </c>
      <c r="Z12901" t="s">
        <v>6</v>
      </c>
      <c r="AA12901" t="s">
        <v>14820</v>
      </c>
      <c r="AB12901" t="s">
        <v>14820</v>
      </c>
      <c r="AC12901" t="s">
        <v>15202</v>
      </c>
    </row>
    <row r="12902" spans="1:29" x14ac:dyDescent="0.3">
      <c r="A12902" t="s">
        <v>341</v>
      </c>
      <c r="B12902" s="35">
        <v>925</v>
      </c>
      <c r="C12902" t="s">
        <v>249</v>
      </c>
      <c r="D12902" s="35">
        <v>2023</v>
      </c>
      <c r="E12902" t="s">
        <v>13302</v>
      </c>
      <c r="F12902" s="34" t="s">
        <v>6</v>
      </c>
      <c r="G12902" s="34" t="s">
        <v>6</v>
      </c>
      <c r="H12902" s="34" t="s">
        <v>6</v>
      </c>
      <c r="I12902" s="34" t="s">
        <v>6</v>
      </c>
      <c r="J12902" s="34" t="s">
        <v>6</v>
      </c>
      <c r="K12902" s="34" t="s">
        <v>6</v>
      </c>
      <c r="L12902" s="34" t="s">
        <v>6</v>
      </c>
      <c r="M12902" s="34" t="s">
        <v>6</v>
      </c>
      <c r="N12902" s="34">
        <v>4.6561050390571967</v>
      </c>
      <c r="O12902" s="34">
        <v>4.6561050390571967</v>
      </c>
      <c r="P12902" s="34">
        <v>272.56687496401003</v>
      </c>
      <c r="Q12902" t="s">
        <v>6</v>
      </c>
      <c r="R12902" t="s">
        <v>6</v>
      </c>
      <c r="S12902" t="s">
        <v>6</v>
      </c>
      <c r="T12902" t="s">
        <v>6</v>
      </c>
      <c r="U12902" t="s">
        <v>6</v>
      </c>
      <c r="V12902" t="s">
        <v>6</v>
      </c>
      <c r="W12902" t="s">
        <v>6</v>
      </c>
      <c r="X12902" t="s">
        <v>6</v>
      </c>
      <c r="Y12902" t="s">
        <v>6</v>
      </c>
      <c r="Z12902" t="s">
        <v>6</v>
      </c>
      <c r="AA12902" t="s">
        <v>14820</v>
      </c>
      <c r="AB12902" t="s">
        <v>14820</v>
      </c>
      <c r="AC12902" t="s">
        <v>15202</v>
      </c>
    </row>
    <row r="12903" spans="1:29" x14ac:dyDescent="0.3">
      <c r="A12903" t="s">
        <v>341</v>
      </c>
      <c r="B12903" s="35">
        <v>925</v>
      </c>
      <c r="C12903" t="s">
        <v>249</v>
      </c>
      <c r="D12903" s="35">
        <v>2024</v>
      </c>
      <c r="E12903" t="s">
        <v>15221</v>
      </c>
      <c r="F12903" s="34" t="s">
        <v>6</v>
      </c>
      <c r="G12903" s="34" t="s">
        <v>6</v>
      </c>
      <c r="H12903" s="34" t="s">
        <v>6</v>
      </c>
      <c r="I12903" s="34" t="s">
        <v>6</v>
      </c>
      <c r="J12903" s="34" t="s">
        <v>6</v>
      </c>
      <c r="K12903" s="34" t="s">
        <v>6</v>
      </c>
      <c r="L12903" s="34" t="s">
        <v>6</v>
      </c>
      <c r="M12903" s="34" t="s">
        <v>6</v>
      </c>
      <c r="N12903" s="34">
        <v>4.6214895385653252</v>
      </c>
      <c r="O12903" s="34">
        <v>4.6214895385653252</v>
      </c>
      <c r="P12903" s="34">
        <v>288.80082684647499</v>
      </c>
      <c r="Q12903" t="s">
        <v>6</v>
      </c>
      <c r="R12903" t="s">
        <v>6</v>
      </c>
      <c r="S12903" t="s">
        <v>6</v>
      </c>
      <c r="T12903" t="s">
        <v>6</v>
      </c>
      <c r="U12903" t="s">
        <v>6</v>
      </c>
      <c r="V12903" t="s">
        <v>6</v>
      </c>
      <c r="W12903" t="s">
        <v>6</v>
      </c>
      <c r="X12903" t="s">
        <v>6</v>
      </c>
      <c r="Y12903" t="s">
        <v>6</v>
      </c>
      <c r="Z12903" t="s">
        <v>6</v>
      </c>
      <c r="AA12903" t="s">
        <v>14820</v>
      </c>
      <c r="AB12903" t="s">
        <v>14820</v>
      </c>
      <c r="AC12903" t="s">
        <v>15202</v>
      </c>
    </row>
    <row r="12904" spans="1:29" x14ac:dyDescent="0.3">
      <c r="A12904" t="s">
        <v>343</v>
      </c>
      <c r="B12904" s="35">
        <v>926</v>
      </c>
      <c r="C12904" t="s">
        <v>250</v>
      </c>
      <c r="D12904" s="35">
        <v>1950</v>
      </c>
      <c r="E12904" t="s">
        <v>13303</v>
      </c>
      <c r="F12904" s="34" t="s">
        <v>6</v>
      </c>
      <c r="G12904" s="34" t="s">
        <v>6</v>
      </c>
      <c r="H12904" s="34" t="s">
        <v>6</v>
      </c>
      <c r="I12904" s="34" t="s">
        <v>6</v>
      </c>
      <c r="J12904" s="34" t="s">
        <v>6</v>
      </c>
      <c r="K12904" s="34" t="s">
        <v>6</v>
      </c>
      <c r="L12904" s="34" t="s">
        <v>6</v>
      </c>
      <c r="M12904" s="34" t="s">
        <v>6</v>
      </c>
      <c r="N12904" s="34" t="s">
        <v>6</v>
      </c>
      <c r="O12904" s="34" t="s">
        <v>6</v>
      </c>
      <c r="P12904" s="34" t="s">
        <v>6</v>
      </c>
      <c r="Q12904" t="s">
        <v>6</v>
      </c>
      <c r="R12904" t="s">
        <v>6</v>
      </c>
      <c r="S12904" t="s">
        <v>6</v>
      </c>
      <c r="T12904" t="s">
        <v>2010</v>
      </c>
      <c r="U12904" t="s">
        <v>2010</v>
      </c>
      <c r="V12904" t="s">
        <v>2010</v>
      </c>
      <c r="W12904" t="s">
        <v>2010</v>
      </c>
      <c r="X12904" t="s">
        <v>2010</v>
      </c>
      <c r="Y12904" t="s">
        <v>6</v>
      </c>
      <c r="Z12904" t="s">
        <v>6</v>
      </c>
      <c r="AA12904" t="s">
        <v>15222</v>
      </c>
      <c r="AB12904" t="s">
        <v>13304</v>
      </c>
      <c r="AC12904" t="s">
        <v>15223</v>
      </c>
    </row>
    <row r="12905" spans="1:29" x14ac:dyDescent="0.3">
      <c r="A12905" t="s">
        <v>343</v>
      </c>
      <c r="B12905" s="35">
        <v>926</v>
      </c>
      <c r="C12905" t="s">
        <v>250</v>
      </c>
      <c r="D12905" s="35">
        <v>1951</v>
      </c>
      <c r="E12905" t="s">
        <v>13305</v>
      </c>
      <c r="F12905" s="34" t="s">
        <v>6</v>
      </c>
      <c r="G12905" s="34" t="s">
        <v>6</v>
      </c>
      <c r="H12905" s="34" t="s">
        <v>6</v>
      </c>
      <c r="I12905" s="34" t="s">
        <v>6</v>
      </c>
      <c r="J12905" s="34" t="s">
        <v>6</v>
      </c>
      <c r="K12905" s="34" t="s">
        <v>6</v>
      </c>
      <c r="L12905" s="34" t="s">
        <v>6</v>
      </c>
      <c r="M12905" s="34" t="s">
        <v>6</v>
      </c>
      <c r="N12905" s="34" t="s">
        <v>6</v>
      </c>
      <c r="O12905" s="34" t="s">
        <v>6</v>
      </c>
      <c r="P12905" s="34" t="s">
        <v>6</v>
      </c>
      <c r="Q12905" t="s">
        <v>6</v>
      </c>
      <c r="R12905" t="s">
        <v>6</v>
      </c>
      <c r="S12905" t="s">
        <v>6</v>
      </c>
      <c r="T12905" t="s">
        <v>2010</v>
      </c>
      <c r="U12905" t="s">
        <v>2010</v>
      </c>
      <c r="V12905" t="s">
        <v>2010</v>
      </c>
      <c r="W12905" t="s">
        <v>2010</v>
      </c>
      <c r="X12905" t="s">
        <v>2010</v>
      </c>
      <c r="Y12905" t="s">
        <v>6</v>
      </c>
      <c r="Z12905" t="s">
        <v>6</v>
      </c>
      <c r="AA12905" t="s">
        <v>15222</v>
      </c>
      <c r="AB12905" t="s">
        <v>13304</v>
      </c>
      <c r="AC12905" t="s">
        <v>15223</v>
      </c>
    </row>
    <row r="12906" spans="1:29" x14ac:dyDescent="0.3">
      <c r="A12906" t="s">
        <v>343</v>
      </c>
      <c r="B12906" s="35">
        <v>926</v>
      </c>
      <c r="C12906" t="s">
        <v>250</v>
      </c>
      <c r="D12906" s="35">
        <v>1952</v>
      </c>
      <c r="E12906" t="s">
        <v>13306</v>
      </c>
      <c r="F12906" s="34" t="s">
        <v>6</v>
      </c>
      <c r="G12906" s="34" t="s">
        <v>6</v>
      </c>
      <c r="H12906" s="34" t="s">
        <v>6</v>
      </c>
      <c r="I12906" s="34" t="s">
        <v>6</v>
      </c>
      <c r="J12906" s="34" t="s">
        <v>6</v>
      </c>
      <c r="K12906" s="34" t="s">
        <v>6</v>
      </c>
      <c r="L12906" s="34" t="s">
        <v>6</v>
      </c>
      <c r="M12906" s="34" t="s">
        <v>6</v>
      </c>
      <c r="N12906" s="34" t="s">
        <v>6</v>
      </c>
      <c r="O12906" s="34" t="s">
        <v>6</v>
      </c>
      <c r="P12906" s="34" t="s">
        <v>6</v>
      </c>
      <c r="Q12906" t="s">
        <v>6</v>
      </c>
      <c r="R12906" t="s">
        <v>6</v>
      </c>
      <c r="S12906" t="s">
        <v>6</v>
      </c>
      <c r="T12906" t="s">
        <v>2010</v>
      </c>
      <c r="U12906" t="s">
        <v>2010</v>
      </c>
      <c r="V12906" t="s">
        <v>2010</v>
      </c>
      <c r="W12906" t="s">
        <v>2010</v>
      </c>
      <c r="X12906" t="s">
        <v>2010</v>
      </c>
      <c r="Y12906" t="s">
        <v>6</v>
      </c>
      <c r="Z12906" t="s">
        <v>6</v>
      </c>
      <c r="AA12906" t="s">
        <v>15222</v>
      </c>
      <c r="AB12906" t="s">
        <v>13304</v>
      </c>
      <c r="AC12906" t="s">
        <v>15223</v>
      </c>
    </row>
    <row r="12907" spans="1:29" x14ac:dyDescent="0.3">
      <c r="A12907" t="s">
        <v>343</v>
      </c>
      <c r="B12907" s="35">
        <v>926</v>
      </c>
      <c r="C12907" t="s">
        <v>250</v>
      </c>
      <c r="D12907" s="35">
        <v>1953</v>
      </c>
      <c r="E12907" t="s">
        <v>13307</v>
      </c>
      <c r="F12907" s="34" t="s">
        <v>6</v>
      </c>
      <c r="G12907" s="34" t="s">
        <v>6</v>
      </c>
      <c r="H12907" s="34" t="s">
        <v>6</v>
      </c>
      <c r="I12907" s="34" t="s">
        <v>6</v>
      </c>
      <c r="J12907" s="34" t="s">
        <v>6</v>
      </c>
      <c r="K12907" s="34" t="s">
        <v>6</v>
      </c>
      <c r="L12907" s="34" t="s">
        <v>6</v>
      </c>
      <c r="M12907" s="34" t="s">
        <v>6</v>
      </c>
      <c r="N12907" s="34" t="s">
        <v>6</v>
      </c>
      <c r="O12907" s="34" t="s">
        <v>6</v>
      </c>
      <c r="P12907" s="34" t="s">
        <v>6</v>
      </c>
      <c r="Q12907" t="s">
        <v>6</v>
      </c>
      <c r="R12907" t="s">
        <v>6</v>
      </c>
      <c r="S12907" t="s">
        <v>6</v>
      </c>
      <c r="T12907" t="s">
        <v>2010</v>
      </c>
      <c r="U12907" t="s">
        <v>2010</v>
      </c>
      <c r="V12907" t="s">
        <v>2010</v>
      </c>
      <c r="W12907" t="s">
        <v>2010</v>
      </c>
      <c r="X12907" t="s">
        <v>2010</v>
      </c>
      <c r="Y12907" t="s">
        <v>6</v>
      </c>
      <c r="Z12907" t="s">
        <v>6</v>
      </c>
      <c r="AA12907" t="s">
        <v>15222</v>
      </c>
      <c r="AB12907" t="s">
        <v>13304</v>
      </c>
      <c r="AC12907" t="s">
        <v>15223</v>
      </c>
    </row>
    <row r="12908" spans="1:29" x14ac:dyDescent="0.3">
      <c r="A12908" t="s">
        <v>343</v>
      </c>
      <c r="B12908" s="35">
        <v>926</v>
      </c>
      <c r="C12908" t="s">
        <v>250</v>
      </c>
      <c r="D12908" s="35">
        <v>1954</v>
      </c>
      <c r="E12908" t="s">
        <v>13308</v>
      </c>
      <c r="F12908" s="34" t="s">
        <v>6</v>
      </c>
      <c r="G12908" s="34" t="s">
        <v>6</v>
      </c>
      <c r="H12908" s="34" t="s">
        <v>6</v>
      </c>
      <c r="I12908" s="34" t="s">
        <v>6</v>
      </c>
      <c r="J12908" s="34" t="s">
        <v>6</v>
      </c>
      <c r="K12908" s="34" t="s">
        <v>6</v>
      </c>
      <c r="L12908" s="34" t="s">
        <v>6</v>
      </c>
      <c r="M12908" s="34" t="s">
        <v>6</v>
      </c>
      <c r="N12908" s="34" t="s">
        <v>6</v>
      </c>
      <c r="O12908" s="34" t="s">
        <v>6</v>
      </c>
      <c r="P12908" s="34" t="s">
        <v>6</v>
      </c>
      <c r="Q12908" t="s">
        <v>6</v>
      </c>
      <c r="R12908" t="s">
        <v>6</v>
      </c>
      <c r="S12908" t="s">
        <v>6</v>
      </c>
      <c r="T12908" t="s">
        <v>2010</v>
      </c>
      <c r="U12908" t="s">
        <v>2010</v>
      </c>
      <c r="V12908" t="s">
        <v>2010</v>
      </c>
      <c r="W12908" t="s">
        <v>2010</v>
      </c>
      <c r="X12908" t="s">
        <v>2010</v>
      </c>
      <c r="Y12908" t="s">
        <v>6</v>
      </c>
      <c r="Z12908" t="s">
        <v>6</v>
      </c>
      <c r="AA12908" t="s">
        <v>15222</v>
      </c>
      <c r="AB12908" t="s">
        <v>13304</v>
      </c>
      <c r="AC12908" t="s">
        <v>15223</v>
      </c>
    </row>
    <row r="12909" spans="1:29" x14ac:dyDescent="0.3">
      <c r="A12909" t="s">
        <v>343</v>
      </c>
      <c r="B12909" s="35">
        <v>926</v>
      </c>
      <c r="C12909" t="s">
        <v>250</v>
      </c>
      <c r="D12909" s="35">
        <v>1955</v>
      </c>
      <c r="E12909" t="s">
        <v>13309</v>
      </c>
      <c r="F12909" s="34" t="s">
        <v>6</v>
      </c>
      <c r="G12909" s="34" t="s">
        <v>6</v>
      </c>
      <c r="H12909" s="34" t="s">
        <v>6</v>
      </c>
      <c r="I12909" s="34" t="s">
        <v>6</v>
      </c>
      <c r="J12909" s="34" t="s">
        <v>6</v>
      </c>
      <c r="K12909" s="34" t="s">
        <v>6</v>
      </c>
      <c r="L12909" s="34" t="s">
        <v>6</v>
      </c>
      <c r="M12909" s="34" t="s">
        <v>6</v>
      </c>
      <c r="N12909" s="34" t="s">
        <v>6</v>
      </c>
      <c r="O12909" s="34" t="s">
        <v>6</v>
      </c>
      <c r="P12909" s="34" t="s">
        <v>6</v>
      </c>
      <c r="Q12909" t="s">
        <v>6</v>
      </c>
      <c r="R12909" t="s">
        <v>6</v>
      </c>
      <c r="S12909" t="s">
        <v>6</v>
      </c>
      <c r="T12909" t="s">
        <v>2010</v>
      </c>
      <c r="U12909" t="s">
        <v>2010</v>
      </c>
      <c r="V12909" t="s">
        <v>2010</v>
      </c>
      <c r="W12909" t="s">
        <v>2010</v>
      </c>
      <c r="X12909" t="s">
        <v>2010</v>
      </c>
      <c r="Y12909" t="s">
        <v>6</v>
      </c>
      <c r="Z12909" t="s">
        <v>6</v>
      </c>
      <c r="AA12909" t="s">
        <v>15222</v>
      </c>
      <c r="AB12909" t="s">
        <v>13304</v>
      </c>
      <c r="AC12909" t="s">
        <v>15223</v>
      </c>
    </row>
    <row r="12910" spans="1:29" x14ac:dyDescent="0.3">
      <c r="A12910" t="s">
        <v>343</v>
      </c>
      <c r="B12910" s="35">
        <v>926</v>
      </c>
      <c r="C12910" t="s">
        <v>250</v>
      </c>
      <c r="D12910" s="35">
        <v>1956</v>
      </c>
      <c r="E12910" t="s">
        <v>13310</v>
      </c>
      <c r="F12910" s="34" t="s">
        <v>6</v>
      </c>
      <c r="G12910" s="34" t="s">
        <v>6</v>
      </c>
      <c r="H12910" s="34" t="s">
        <v>6</v>
      </c>
      <c r="I12910" s="34" t="s">
        <v>6</v>
      </c>
      <c r="J12910" s="34" t="s">
        <v>6</v>
      </c>
      <c r="K12910" s="34" t="s">
        <v>6</v>
      </c>
      <c r="L12910" s="34" t="s">
        <v>6</v>
      </c>
      <c r="M12910" s="34" t="s">
        <v>6</v>
      </c>
      <c r="N12910" s="34" t="s">
        <v>6</v>
      </c>
      <c r="O12910" s="34" t="s">
        <v>6</v>
      </c>
      <c r="P12910" s="34" t="s">
        <v>6</v>
      </c>
      <c r="Q12910" t="s">
        <v>6</v>
      </c>
      <c r="R12910" t="s">
        <v>6</v>
      </c>
      <c r="S12910" t="s">
        <v>6</v>
      </c>
      <c r="T12910" t="s">
        <v>2010</v>
      </c>
      <c r="U12910" t="s">
        <v>2010</v>
      </c>
      <c r="V12910" t="s">
        <v>2010</v>
      </c>
      <c r="W12910" t="s">
        <v>2010</v>
      </c>
      <c r="X12910" t="s">
        <v>2010</v>
      </c>
      <c r="Y12910" t="s">
        <v>6</v>
      </c>
      <c r="Z12910" t="s">
        <v>6</v>
      </c>
      <c r="AA12910" t="s">
        <v>15222</v>
      </c>
      <c r="AB12910" t="s">
        <v>13304</v>
      </c>
      <c r="AC12910" t="s">
        <v>15223</v>
      </c>
    </row>
    <row r="12911" spans="1:29" x14ac:dyDescent="0.3">
      <c r="A12911" t="s">
        <v>343</v>
      </c>
      <c r="B12911" s="35">
        <v>926</v>
      </c>
      <c r="C12911" t="s">
        <v>250</v>
      </c>
      <c r="D12911" s="35">
        <v>1957</v>
      </c>
      <c r="E12911" t="s">
        <v>13311</v>
      </c>
      <c r="F12911" s="34" t="s">
        <v>6</v>
      </c>
      <c r="G12911" s="34" t="s">
        <v>6</v>
      </c>
      <c r="H12911" s="34" t="s">
        <v>6</v>
      </c>
      <c r="I12911" s="34" t="s">
        <v>6</v>
      </c>
      <c r="J12911" s="34" t="s">
        <v>6</v>
      </c>
      <c r="K12911" s="34" t="s">
        <v>6</v>
      </c>
      <c r="L12911" s="34" t="s">
        <v>6</v>
      </c>
      <c r="M12911" s="34" t="s">
        <v>6</v>
      </c>
      <c r="N12911" s="34" t="s">
        <v>6</v>
      </c>
      <c r="O12911" s="34" t="s">
        <v>6</v>
      </c>
      <c r="P12911" s="34" t="s">
        <v>6</v>
      </c>
      <c r="Q12911" t="s">
        <v>6</v>
      </c>
      <c r="R12911" t="s">
        <v>6</v>
      </c>
      <c r="S12911" t="s">
        <v>6</v>
      </c>
      <c r="T12911" t="s">
        <v>2010</v>
      </c>
      <c r="U12911" t="s">
        <v>2010</v>
      </c>
      <c r="V12911" t="s">
        <v>2010</v>
      </c>
      <c r="W12911" t="s">
        <v>2010</v>
      </c>
      <c r="X12911" t="s">
        <v>2010</v>
      </c>
      <c r="Y12911" t="s">
        <v>6</v>
      </c>
      <c r="Z12911" t="s">
        <v>6</v>
      </c>
      <c r="AA12911" t="s">
        <v>15222</v>
      </c>
      <c r="AB12911" t="s">
        <v>13304</v>
      </c>
      <c r="AC12911" t="s">
        <v>15223</v>
      </c>
    </row>
    <row r="12912" spans="1:29" x14ac:dyDescent="0.3">
      <c r="A12912" t="s">
        <v>343</v>
      </c>
      <c r="B12912" s="35">
        <v>926</v>
      </c>
      <c r="C12912" t="s">
        <v>250</v>
      </c>
      <c r="D12912" s="35">
        <v>1958</v>
      </c>
      <c r="E12912" t="s">
        <v>13312</v>
      </c>
      <c r="F12912" s="34" t="s">
        <v>6</v>
      </c>
      <c r="G12912" s="34" t="s">
        <v>6</v>
      </c>
      <c r="H12912" s="34" t="s">
        <v>6</v>
      </c>
      <c r="I12912" s="34" t="s">
        <v>6</v>
      </c>
      <c r="J12912" s="34" t="s">
        <v>6</v>
      </c>
      <c r="K12912" s="34" t="s">
        <v>6</v>
      </c>
      <c r="L12912" s="34" t="s">
        <v>6</v>
      </c>
      <c r="M12912" s="34" t="s">
        <v>6</v>
      </c>
      <c r="N12912" s="34" t="s">
        <v>6</v>
      </c>
      <c r="O12912" s="34" t="s">
        <v>6</v>
      </c>
      <c r="P12912" s="34" t="s">
        <v>6</v>
      </c>
      <c r="Q12912" t="s">
        <v>6</v>
      </c>
      <c r="R12912" t="s">
        <v>6</v>
      </c>
      <c r="S12912" t="s">
        <v>6</v>
      </c>
      <c r="T12912" t="s">
        <v>2010</v>
      </c>
      <c r="U12912" t="s">
        <v>2010</v>
      </c>
      <c r="V12912" t="s">
        <v>2010</v>
      </c>
      <c r="W12912" t="s">
        <v>2010</v>
      </c>
      <c r="X12912" t="s">
        <v>2010</v>
      </c>
      <c r="Y12912" t="s">
        <v>6</v>
      </c>
      <c r="Z12912" t="s">
        <v>6</v>
      </c>
      <c r="AA12912" t="s">
        <v>15222</v>
      </c>
      <c r="AB12912" t="s">
        <v>13304</v>
      </c>
      <c r="AC12912" t="s">
        <v>15223</v>
      </c>
    </row>
    <row r="12913" spans="1:29" x14ac:dyDescent="0.3">
      <c r="A12913" t="s">
        <v>343</v>
      </c>
      <c r="B12913" s="35">
        <v>926</v>
      </c>
      <c r="C12913" t="s">
        <v>250</v>
      </c>
      <c r="D12913" s="35">
        <v>1959</v>
      </c>
      <c r="E12913" t="s">
        <v>13313</v>
      </c>
      <c r="F12913" s="34" t="s">
        <v>6</v>
      </c>
      <c r="G12913" s="34" t="s">
        <v>6</v>
      </c>
      <c r="H12913" s="34" t="s">
        <v>6</v>
      </c>
      <c r="I12913" s="34" t="s">
        <v>6</v>
      </c>
      <c r="J12913" s="34" t="s">
        <v>6</v>
      </c>
      <c r="K12913" s="34" t="s">
        <v>6</v>
      </c>
      <c r="L12913" s="34" t="s">
        <v>6</v>
      </c>
      <c r="M12913" s="34" t="s">
        <v>6</v>
      </c>
      <c r="N12913" s="34" t="s">
        <v>6</v>
      </c>
      <c r="O12913" s="34" t="s">
        <v>6</v>
      </c>
      <c r="P12913" s="34" t="s">
        <v>6</v>
      </c>
      <c r="Q12913" t="s">
        <v>6</v>
      </c>
      <c r="R12913" t="s">
        <v>6</v>
      </c>
      <c r="S12913" t="s">
        <v>6</v>
      </c>
      <c r="T12913" t="s">
        <v>2010</v>
      </c>
      <c r="U12913" t="s">
        <v>2010</v>
      </c>
      <c r="V12913" t="s">
        <v>2010</v>
      </c>
      <c r="W12913" t="s">
        <v>2010</v>
      </c>
      <c r="X12913" t="s">
        <v>2010</v>
      </c>
      <c r="Y12913" t="s">
        <v>6</v>
      </c>
      <c r="Z12913" t="s">
        <v>6</v>
      </c>
      <c r="AA12913" t="s">
        <v>15222</v>
      </c>
      <c r="AB12913" t="s">
        <v>13304</v>
      </c>
      <c r="AC12913" t="s">
        <v>15223</v>
      </c>
    </row>
    <row r="12914" spans="1:29" x14ac:dyDescent="0.3">
      <c r="A12914" t="s">
        <v>343</v>
      </c>
      <c r="B12914" s="35">
        <v>926</v>
      </c>
      <c r="C12914" t="s">
        <v>250</v>
      </c>
      <c r="D12914" s="35">
        <v>1960</v>
      </c>
      <c r="E12914" t="s">
        <v>13314</v>
      </c>
      <c r="F12914" s="34" t="s">
        <v>6</v>
      </c>
      <c r="G12914" s="34" t="s">
        <v>6</v>
      </c>
      <c r="H12914" s="34" t="s">
        <v>6</v>
      </c>
      <c r="I12914" s="34" t="s">
        <v>6</v>
      </c>
      <c r="J12914" s="34" t="s">
        <v>6</v>
      </c>
      <c r="K12914" s="34" t="s">
        <v>6</v>
      </c>
      <c r="L12914" s="34" t="s">
        <v>6</v>
      </c>
      <c r="M12914" s="34" t="s">
        <v>6</v>
      </c>
      <c r="N12914" s="34" t="s">
        <v>6</v>
      </c>
      <c r="O12914" s="34" t="s">
        <v>6</v>
      </c>
      <c r="P12914" s="34" t="s">
        <v>6</v>
      </c>
      <c r="Q12914" t="s">
        <v>6</v>
      </c>
      <c r="R12914" t="s">
        <v>6</v>
      </c>
      <c r="S12914" t="s">
        <v>6</v>
      </c>
      <c r="T12914" t="s">
        <v>2010</v>
      </c>
      <c r="U12914" t="s">
        <v>2010</v>
      </c>
      <c r="V12914" t="s">
        <v>2010</v>
      </c>
      <c r="W12914" t="s">
        <v>2010</v>
      </c>
      <c r="X12914" t="s">
        <v>2010</v>
      </c>
      <c r="Y12914" t="s">
        <v>6</v>
      </c>
      <c r="Z12914" t="s">
        <v>6</v>
      </c>
      <c r="AA12914" t="s">
        <v>15222</v>
      </c>
      <c r="AB12914" t="s">
        <v>13304</v>
      </c>
      <c r="AC12914" t="s">
        <v>15223</v>
      </c>
    </row>
    <row r="12915" spans="1:29" x14ac:dyDescent="0.3">
      <c r="A12915" t="s">
        <v>343</v>
      </c>
      <c r="B12915" s="35">
        <v>926</v>
      </c>
      <c r="C12915" t="s">
        <v>250</v>
      </c>
      <c r="D12915" s="35">
        <v>1961</v>
      </c>
      <c r="E12915" t="s">
        <v>13315</v>
      </c>
      <c r="F12915" s="34" t="s">
        <v>6</v>
      </c>
      <c r="G12915" s="34" t="s">
        <v>6</v>
      </c>
      <c r="H12915" s="34" t="s">
        <v>6</v>
      </c>
      <c r="I12915" s="34" t="s">
        <v>6</v>
      </c>
      <c r="J12915" s="34" t="s">
        <v>6</v>
      </c>
      <c r="K12915" s="34" t="s">
        <v>6</v>
      </c>
      <c r="L12915" s="34" t="s">
        <v>6</v>
      </c>
      <c r="M12915" s="34" t="s">
        <v>6</v>
      </c>
      <c r="N12915" s="34" t="s">
        <v>6</v>
      </c>
      <c r="O12915" s="34" t="s">
        <v>6</v>
      </c>
      <c r="P12915" s="34" t="s">
        <v>6</v>
      </c>
      <c r="Q12915" t="s">
        <v>6</v>
      </c>
      <c r="R12915" t="s">
        <v>6</v>
      </c>
      <c r="S12915" t="s">
        <v>6</v>
      </c>
      <c r="T12915" t="s">
        <v>2010</v>
      </c>
      <c r="U12915" t="s">
        <v>2010</v>
      </c>
      <c r="V12915" t="s">
        <v>2010</v>
      </c>
      <c r="W12915" t="s">
        <v>2010</v>
      </c>
      <c r="X12915" t="s">
        <v>2010</v>
      </c>
      <c r="Y12915" t="s">
        <v>6</v>
      </c>
      <c r="Z12915" t="s">
        <v>6</v>
      </c>
      <c r="AA12915" t="s">
        <v>15222</v>
      </c>
      <c r="AB12915" t="s">
        <v>13304</v>
      </c>
      <c r="AC12915" t="s">
        <v>15223</v>
      </c>
    </row>
    <row r="12916" spans="1:29" x14ac:dyDescent="0.3">
      <c r="A12916" t="s">
        <v>343</v>
      </c>
      <c r="B12916" s="35">
        <v>926</v>
      </c>
      <c r="C12916" t="s">
        <v>250</v>
      </c>
      <c r="D12916" s="35">
        <v>1962</v>
      </c>
      <c r="E12916" t="s">
        <v>13316</v>
      </c>
      <c r="F12916" s="34" t="s">
        <v>6</v>
      </c>
      <c r="G12916" s="34" t="s">
        <v>6</v>
      </c>
      <c r="H12916" s="34" t="s">
        <v>6</v>
      </c>
      <c r="I12916" s="34" t="s">
        <v>6</v>
      </c>
      <c r="J12916" s="34" t="s">
        <v>6</v>
      </c>
      <c r="K12916" s="34" t="s">
        <v>6</v>
      </c>
      <c r="L12916" s="34" t="s">
        <v>6</v>
      </c>
      <c r="M12916" s="34" t="s">
        <v>6</v>
      </c>
      <c r="N12916" s="34" t="s">
        <v>6</v>
      </c>
      <c r="O12916" s="34" t="s">
        <v>6</v>
      </c>
      <c r="P12916" s="34" t="s">
        <v>6</v>
      </c>
      <c r="Q12916" t="s">
        <v>6</v>
      </c>
      <c r="R12916" t="s">
        <v>6</v>
      </c>
      <c r="S12916" t="s">
        <v>6</v>
      </c>
      <c r="T12916" t="s">
        <v>2010</v>
      </c>
      <c r="U12916" t="s">
        <v>2010</v>
      </c>
      <c r="V12916" t="s">
        <v>2010</v>
      </c>
      <c r="W12916" t="s">
        <v>2010</v>
      </c>
      <c r="X12916" t="s">
        <v>2010</v>
      </c>
      <c r="Y12916" t="s">
        <v>6</v>
      </c>
      <c r="Z12916" t="s">
        <v>6</v>
      </c>
      <c r="AA12916" t="s">
        <v>15222</v>
      </c>
      <c r="AB12916" t="s">
        <v>13304</v>
      </c>
      <c r="AC12916" t="s">
        <v>15223</v>
      </c>
    </row>
    <row r="12917" spans="1:29" x14ac:dyDescent="0.3">
      <c r="A12917" t="s">
        <v>343</v>
      </c>
      <c r="B12917" s="35">
        <v>926</v>
      </c>
      <c r="C12917" t="s">
        <v>250</v>
      </c>
      <c r="D12917" s="35">
        <v>1963</v>
      </c>
      <c r="E12917" t="s">
        <v>13317</v>
      </c>
      <c r="F12917" s="34" t="s">
        <v>6</v>
      </c>
      <c r="G12917" s="34" t="s">
        <v>6</v>
      </c>
      <c r="H12917" s="34" t="s">
        <v>6</v>
      </c>
      <c r="I12917" s="34" t="s">
        <v>6</v>
      </c>
      <c r="J12917" s="34" t="s">
        <v>6</v>
      </c>
      <c r="K12917" s="34" t="s">
        <v>6</v>
      </c>
      <c r="L12917" s="34" t="s">
        <v>6</v>
      </c>
      <c r="M12917" s="34" t="s">
        <v>6</v>
      </c>
      <c r="N12917" s="34" t="s">
        <v>6</v>
      </c>
      <c r="O12917" s="34" t="s">
        <v>6</v>
      </c>
      <c r="P12917" s="34" t="s">
        <v>6</v>
      </c>
      <c r="Q12917" t="s">
        <v>6</v>
      </c>
      <c r="R12917" t="s">
        <v>6</v>
      </c>
      <c r="S12917" t="s">
        <v>6</v>
      </c>
      <c r="T12917" t="s">
        <v>2010</v>
      </c>
      <c r="U12917" t="s">
        <v>2010</v>
      </c>
      <c r="V12917" t="s">
        <v>2010</v>
      </c>
      <c r="W12917" t="s">
        <v>2010</v>
      </c>
      <c r="X12917" t="s">
        <v>2010</v>
      </c>
      <c r="Y12917" t="s">
        <v>6</v>
      </c>
      <c r="Z12917" t="s">
        <v>6</v>
      </c>
      <c r="AA12917" t="s">
        <v>15222</v>
      </c>
      <c r="AB12917" t="s">
        <v>13304</v>
      </c>
      <c r="AC12917" t="s">
        <v>15223</v>
      </c>
    </row>
    <row r="12918" spans="1:29" x14ac:dyDescent="0.3">
      <c r="A12918" t="s">
        <v>343</v>
      </c>
      <c r="B12918" s="35">
        <v>926</v>
      </c>
      <c r="C12918" t="s">
        <v>250</v>
      </c>
      <c r="D12918" s="35">
        <v>1964</v>
      </c>
      <c r="E12918" t="s">
        <v>13318</v>
      </c>
      <c r="F12918" s="34" t="s">
        <v>6</v>
      </c>
      <c r="G12918" s="34" t="s">
        <v>6</v>
      </c>
      <c r="H12918" s="34" t="s">
        <v>6</v>
      </c>
      <c r="I12918" s="34" t="s">
        <v>6</v>
      </c>
      <c r="J12918" s="34" t="s">
        <v>6</v>
      </c>
      <c r="K12918" s="34" t="s">
        <v>6</v>
      </c>
      <c r="L12918" s="34" t="s">
        <v>6</v>
      </c>
      <c r="M12918" s="34" t="s">
        <v>6</v>
      </c>
      <c r="N12918" s="34" t="s">
        <v>6</v>
      </c>
      <c r="O12918" s="34" t="s">
        <v>6</v>
      </c>
      <c r="P12918" s="34" t="s">
        <v>6</v>
      </c>
      <c r="Q12918" t="s">
        <v>6</v>
      </c>
      <c r="R12918" t="s">
        <v>6</v>
      </c>
      <c r="S12918" t="s">
        <v>6</v>
      </c>
      <c r="T12918" t="s">
        <v>2010</v>
      </c>
      <c r="U12918" t="s">
        <v>2010</v>
      </c>
      <c r="V12918" t="s">
        <v>2010</v>
      </c>
      <c r="W12918" t="s">
        <v>2010</v>
      </c>
      <c r="X12918" t="s">
        <v>2010</v>
      </c>
      <c r="Y12918" t="s">
        <v>6</v>
      </c>
      <c r="Z12918" t="s">
        <v>6</v>
      </c>
      <c r="AA12918" t="s">
        <v>15222</v>
      </c>
      <c r="AB12918" t="s">
        <v>13304</v>
      </c>
      <c r="AC12918" t="s">
        <v>15223</v>
      </c>
    </row>
    <row r="12919" spans="1:29" x14ac:dyDescent="0.3">
      <c r="A12919" t="s">
        <v>343</v>
      </c>
      <c r="B12919" s="35">
        <v>926</v>
      </c>
      <c r="C12919" t="s">
        <v>250</v>
      </c>
      <c r="D12919" s="35">
        <v>1965</v>
      </c>
      <c r="E12919" t="s">
        <v>13319</v>
      </c>
      <c r="F12919" s="34" t="s">
        <v>6</v>
      </c>
      <c r="G12919" s="34" t="s">
        <v>6</v>
      </c>
      <c r="H12919" s="34" t="s">
        <v>6</v>
      </c>
      <c r="I12919" s="34" t="s">
        <v>6</v>
      </c>
      <c r="J12919" s="34" t="s">
        <v>6</v>
      </c>
      <c r="K12919" s="34" t="s">
        <v>6</v>
      </c>
      <c r="L12919" s="34" t="s">
        <v>6</v>
      </c>
      <c r="M12919" s="34" t="s">
        <v>6</v>
      </c>
      <c r="N12919" s="34" t="s">
        <v>6</v>
      </c>
      <c r="O12919" s="34" t="s">
        <v>6</v>
      </c>
      <c r="P12919" s="34">
        <v>4.9369302636089732E-4</v>
      </c>
      <c r="Q12919" t="s">
        <v>6</v>
      </c>
      <c r="R12919" t="s">
        <v>6</v>
      </c>
      <c r="S12919" t="s">
        <v>6</v>
      </c>
      <c r="T12919" t="s">
        <v>2010</v>
      </c>
      <c r="U12919" t="s">
        <v>2010</v>
      </c>
      <c r="V12919" t="s">
        <v>2010</v>
      </c>
      <c r="W12919" t="s">
        <v>2010</v>
      </c>
      <c r="X12919" t="s">
        <v>2010</v>
      </c>
      <c r="Y12919" t="s">
        <v>6</v>
      </c>
      <c r="Z12919" t="s">
        <v>6</v>
      </c>
      <c r="AA12919" t="s">
        <v>15222</v>
      </c>
      <c r="AB12919" t="s">
        <v>13304</v>
      </c>
      <c r="AC12919" t="s">
        <v>15223</v>
      </c>
    </row>
    <row r="12920" spans="1:29" x14ac:dyDescent="0.3">
      <c r="A12920" t="s">
        <v>343</v>
      </c>
      <c r="B12920" s="35">
        <v>926</v>
      </c>
      <c r="C12920" t="s">
        <v>250</v>
      </c>
      <c r="D12920" s="35">
        <v>1966</v>
      </c>
      <c r="E12920" t="s">
        <v>13320</v>
      </c>
      <c r="F12920" s="34" t="s">
        <v>6</v>
      </c>
      <c r="G12920" s="34" t="s">
        <v>6</v>
      </c>
      <c r="H12920" s="34" t="s">
        <v>6</v>
      </c>
      <c r="I12920" s="34" t="s">
        <v>6</v>
      </c>
      <c r="J12920" s="34" t="s">
        <v>6</v>
      </c>
      <c r="K12920" s="34" t="s">
        <v>6</v>
      </c>
      <c r="L12920" s="34" t="s">
        <v>6</v>
      </c>
      <c r="M12920" s="34" t="s">
        <v>6</v>
      </c>
      <c r="N12920" s="34" t="s">
        <v>6</v>
      </c>
      <c r="O12920" s="34" t="s">
        <v>6</v>
      </c>
      <c r="P12920" s="34">
        <v>5.1853292705830094E-4</v>
      </c>
      <c r="Q12920" t="s">
        <v>6</v>
      </c>
      <c r="R12920" t="s">
        <v>6</v>
      </c>
      <c r="S12920" t="s">
        <v>6</v>
      </c>
      <c r="T12920" t="s">
        <v>2010</v>
      </c>
      <c r="U12920" t="s">
        <v>2010</v>
      </c>
      <c r="V12920" t="s">
        <v>2010</v>
      </c>
      <c r="W12920" t="s">
        <v>2010</v>
      </c>
      <c r="X12920" t="s">
        <v>2010</v>
      </c>
      <c r="Y12920" t="s">
        <v>6</v>
      </c>
      <c r="Z12920" t="s">
        <v>6</v>
      </c>
      <c r="AA12920" t="s">
        <v>15222</v>
      </c>
      <c r="AB12920" t="s">
        <v>13304</v>
      </c>
      <c r="AC12920" t="s">
        <v>15223</v>
      </c>
    </row>
    <row r="12921" spans="1:29" x14ac:dyDescent="0.3">
      <c r="A12921" t="s">
        <v>343</v>
      </c>
      <c r="B12921" s="35">
        <v>926</v>
      </c>
      <c r="C12921" t="s">
        <v>250</v>
      </c>
      <c r="D12921" s="35">
        <v>1967</v>
      </c>
      <c r="E12921" t="s">
        <v>13321</v>
      </c>
      <c r="F12921" s="34" t="s">
        <v>6</v>
      </c>
      <c r="G12921" s="34" t="s">
        <v>6</v>
      </c>
      <c r="H12921" s="34" t="s">
        <v>6</v>
      </c>
      <c r="I12921" s="34" t="s">
        <v>6</v>
      </c>
      <c r="J12921" s="34" t="s">
        <v>6</v>
      </c>
      <c r="K12921" s="34" t="s">
        <v>6</v>
      </c>
      <c r="L12921" s="34" t="s">
        <v>6</v>
      </c>
      <c r="M12921" s="34" t="s">
        <v>6</v>
      </c>
      <c r="N12921" s="34" t="s">
        <v>6</v>
      </c>
      <c r="O12921" s="34" t="s">
        <v>6</v>
      </c>
      <c r="P12921" s="34">
        <v>5.5165279465483924E-4</v>
      </c>
      <c r="Q12921" t="s">
        <v>6</v>
      </c>
      <c r="R12921" t="s">
        <v>6</v>
      </c>
      <c r="S12921" t="s">
        <v>6</v>
      </c>
      <c r="T12921" t="s">
        <v>2010</v>
      </c>
      <c r="U12921" t="s">
        <v>2010</v>
      </c>
      <c r="V12921" t="s">
        <v>2010</v>
      </c>
      <c r="W12921" t="s">
        <v>2010</v>
      </c>
      <c r="X12921" t="s">
        <v>2010</v>
      </c>
      <c r="Y12921" t="s">
        <v>6</v>
      </c>
      <c r="Z12921" t="s">
        <v>6</v>
      </c>
      <c r="AA12921" t="s">
        <v>15222</v>
      </c>
      <c r="AB12921" t="s">
        <v>13304</v>
      </c>
      <c r="AC12921" t="s">
        <v>15223</v>
      </c>
    </row>
    <row r="12922" spans="1:29" x14ac:dyDescent="0.3">
      <c r="A12922" t="s">
        <v>343</v>
      </c>
      <c r="B12922" s="35">
        <v>926</v>
      </c>
      <c r="C12922" t="s">
        <v>250</v>
      </c>
      <c r="D12922" s="35">
        <v>1968</v>
      </c>
      <c r="E12922" t="s">
        <v>13322</v>
      </c>
      <c r="F12922" s="34" t="s">
        <v>6</v>
      </c>
      <c r="G12922" s="34" t="s">
        <v>6</v>
      </c>
      <c r="H12922" s="34" t="s">
        <v>6</v>
      </c>
      <c r="I12922" s="34" t="s">
        <v>6</v>
      </c>
      <c r="J12922" s="34" t="s">
        <v>6</v>
      </c>
      <c r="K12922" s="34" t="s">
        <v>6</v>
      </c>
      <c r="L12922" s="34" t="s">
        <v>6</v>
      </c>
      <c r="M12922" s="34" t="s">
        <v>6</v>
      </c>
      <c r="N12922" s="34" t="s">
        <v>6</v>
      </c>
      <c r="O12922" s="34" t="s">
        <v>6</v>
      </c>
      <c r="P12922" s="34">
        <v>6.0340258777442999E-4</v>
      </c>
      <c r="Q12922" t="s">
        <v>6</v>
      </c>
      <c r="R12922" t="s">
        <v>6</v>
      </c>
      <c r="S12922" t="s">
        <v>6</v>
      </c>
      <c r="T12922" t="s">
        <v>2010</v>
      </c>
      <c r="U12922" t="s">
        <v>2010</v>
      </c>
      <c r="V12922" t="s">
        <v>2010</v>
      </c>
      <c r="W12922" t="s">
        <v>2010</v>
      </c>
      <c r="X12922" t="s">
        <v>2010</v>
      </c>
      <c r="Y12922" t="s">
        <v>6</v>
      </c>
      <c r="Z12922" t="s">
        <v>6</v>
      </c>
      <c r="AA12922" t="s">
        <v>15222</v>
      </c>
      <c r="AB12922" t="s">
        <v>13304</v>
      </c>
      <c r="AC12922" t="s">
        <v>15223</v>
      </c>
    </row>
    <row r="12923" spans="1:29" x14ac:dyDescent="0.3">
      <c r="A12923" t="s">
        <v>343</v>
      </c>
      <c r="B12923" s="35">
        <v>926</v>
      </c>
      <c r="C12923" t="s">
        <v>250</v>
      </c>
      <c r="D12923" s="35">
        <v>1969</v>
      </c>
      <c r="E12923" t="s">
        <v>13323</v>
      </c>
      <c r="F12923" s="34" t="s">
        <v>6</v>
      </c>
      <c r="G12923" s="34" t="s">
        <v>6</v>
      </c>
      <c r="H12923" s="34" t="s">
        <v>6</v>
      </c>
      <c r="I12923" s="34" t="s">
        <v>6</v>
      </c>
      <c r="J12923" s="34" t="s">
        <v>6</v>
      </c>
      <c r="K12923" s="34" t="s">
        <v>6</v>
      </c>
      <c r="L12923" s="34" t="s">
        <v>6</v>
      </c>
      <c r="M12923" s="34" t="s">
        <v>6</v>
      </c>
      <c r="N12923" s="34" t="s">
        <v>6</v>
      </c>
      <c r="O12923" s="34" t="s">
        <v>6</v>
      </c>
      <c r="P12923" s="34">
        <v>6.5929236434358819E-4</v>
      </c>
      <c r="Q12923" t="s">
        <v>6</v>
      </c>
      <c r="R12923" t="s">
        <v>6</v>
      </c>
      <c r="S12923" t="s">
        <v>6</v>
      </c>
      <c r="T12923" t="s">
        <v>2010</v>
      </c>
      <c r="U12923" t="s">
        <v>2010</v>
      </c>
      <c r="V12923" t="s">
        <v>2010</v>
      </c>
      <c r="W12923" t="s">
        <v>2010</v>
      </c>
      <c r="X12923" t="s">
        <v>2010</v>
      </c>
      <c r="Y12923" t="s">
        <v>6</v>
      </c>
      <c r="Z12923" t="s">
        <v>6</v>
      </c>
      <c r="AA12923" t="s">
        <v>15222</v>
      </c>
      <c r="AB12923" t="s">
        <v>13304</v>
      </c>
      <c r="AC12923" t="s">
        <v>15223</v>
      </c>
    </row>
    <row r="12924" spans="1:29" x14ac:dyDescent="0.3">
      <c r="A12924" t="s">
        <v>343</v>
      </c>
      <c r="B12924" s="35">
        <v>926</v>
      </c>
      <c r="C12924" t="s">
        <v>250</v>
      </c>
      <c r="D12924" s="35">
        <v>1970</v>
      </c>
      <c r="E12924" t="s">
        <v>13324</v>
      </c>
      <c r="F12924" s="34" t="s">
        <v>6</v>
      </c>
      <c r="G12924" s="34" t="s">
        <v>6</v>
      </c>
      <c r="H12924" s="34" t="s">
        <v>6</v>
      </c>
      <c r="I12924" s="34" t="s">
        <v>6</v>
      </c>
      <c r="J12924" s="34" t="s">
        <v>6</v>
      </c>
      <c r="K12924" s="34" t="s">
        <v>6</v>
      </c>
      <c r="L12924" s="34" t="s">
        <v>6</v>
      </c>
      <c r="M12924" s="34" t="s">
        <v>6</v>
      </c>
      <c r="N12924" s="34" t="s">
        <v>6</v>
      </c>
      <c r="O12924" s="34" t="s">
        <v>6</v>
      </c>
      <c r="P12924" s="34">
        <v>7.1104215746317916E-4</v>
      </c>
      <c r="Q12924" t="s">
        <v>6</v>
      </c>
      <c r="R12924" t="s">
        <v>6</v>
      </c>
      <c r="S12924" t="s">
        <v>6</v>
      </c>
      <c r="T12924" t="s">
        <v>2010</v>
      </c>
      <c r="U12924" t="s">
        <v>2010</v>
      </c>
      <c r="V12924" t="s">
        <v>2010</v>
      </c>
      <c r="W12924" t="s">
        <v>2010</v>
      </c>
      <c r="X12924" t="s">
        <v>2010</v>
      </c>
      <c r="Y12924" t="s">
        <v>6</v>
      </c>
      <c r="Z12924" t="s">
        <v>6</v>
      </c>
      <c r="AA12924" t="s">
        <v>15222</v>
      </c>
      <c r="AB12924" t="s">
        <v>13304</v>
      </c>
      <c r="AC12924" t="s">
        <v>15223</v>
      </c>
    </row>
    <row r="12925" spans="1:29" x14ac:dyDescent="0.3">
      <c r="A12925" t="s">
        <v>343</v>
      </c>
      <c r="B12925" s="35">
        <v>926</v>
      </c>
      <c r="C12925" t="s">
        <v>250</v>
      </c>
      <c r="D12925" s="35">
        <v>1971</v>
      </c>
      <c r="E12925" t="s">
        <v>13325</v>
      </c>
      <c r="F12925" s="34" t="s">
        <v>6</v>
      </c>
      <c r="G12925" s="34" t="s">
        <v>6</v>
      </c>
      <c r="H12925" s="34" t="s">
        <v>6</v>
      </c>
      <c r="I12925" s="34" t="s">
        <v>6</v>
      </c>
      <c r="J12925" s="34" t="s">
        <v>6</v>
      </c>
      <c r="K12925" s="34" t="s">
        <v>6</v>
      </c>
      <c r="L12925" s="34" t="s">
        <v>6</v>
      </c>
      <c r="M12925" s="34" t="s">
        <v>6</v>
      </c>
      <c r="N12925" s="34" t="s">
        <v>6</v>
      </c>
      <c r="O12925" s="34" t="s">
        <v>6</v>
      </c>
      <c r="P12925" s="34">
        <v>7.4416202505971736E-4</v>
      </c>
      <c r="Q12925" t="s">
        <v>6</v>
      </c>
      <c r="R12925" t="s">
        <v>6</v>
      </c>
      <c r="S12925" t="s">
        <v>6</v>
      </c>
      <c r="T12925" t="s">
        <v>2010</v>
      </c>
      <c r="U12925" t="s">
        <v>2010</v>
      </c>
      <c r="V12925" t="s">
        <v>2010</v>
      </c>
      <c r="W12925" t="s">
        <v>2010</v>
      </c>
      <c r="X12925" t="s">
        <v>2010</v>
      </c>
      <c r="Y12925" t="s">
        <v>6</v>
      </c>
      <c r="Z12925" t="s">
        <v>6</v>
      </c>
      <c r="AA12925" t="s">
        <v>15222</v>
      </c>
      <c r="AB12925" t="s">
        <v>13304</v>
      </c>
      <c r="AC12925" t="s">
        <v>15223</v>
      </c>
    </row>
    <row r="12926" spans="1:29" x14ac:dyDescent="0.3">
      <c r="A12926" t="s">
        <v>343</v>
      </c>
      <c r="B12926" s="35">
        <v>926</v>
      </c>
      <c r="C12926" t="s">
        <v>250</v>
      </c>
      <c r="D12926" s="35">
        <v>1972</v>
      </c>
      <c r="E12926" t="s">
        <v>13326</v>
      </c>
      <c r="F12926" s="34" t="s">
        <v>6</v>
      </c>
      <c r="G12926" s="34" t="s">
        <v>6</v>
      </c>
      <c r="H12926" s="34" t="s">
        <v>6</v>
      </c>
      <c r="I12926" s="34" t="s">
        <v>6</v>
      </c>
      <c r="J12926" s="34" t="s">
        <v>6</v>
      </c>
      <c r="K12926" s="34" t="s">
        <v>6</v>
      </c>
      <c r="L12926" s="34" t="s">
        <v>6</v>
      </c>
      <c r="M12926" s="34" t="s">
        <v>6</v>
      </c>
      <c r="N12926" s="34" t="s">
        <v>6</v>
      </c>
      <c r="O12926" s="34" t="s">
        <v>6</v>
      </c>
      <c r="P12926" s="34">
        <v>7.7831688851864725E-4</v>
      </c>
      <c r="Q12926" t="s">
        <v>6</v>
      </c>
      <c r="R12926" t="s">
        <v>6</v>
      </c>
      <c r="S12926" t="s">
        <v>6</v>
      </c>
      <c r="T12926" t="s">
        <v>2010</v>
      </c>
      <c r="U12926" t="s">
        <v>2010</v>
      </c>
      <c r="V12926" t="s">
        <v>2010</v>
      </c>
      <c r="W12926" t="s">
        <v>2010</v>
      </c>
      <c r="X12926" t="s">
        <v>2010</v>
      </c>
      <c r="Y12926" t="s">
        <v>6</v>
      </c>
      <c r="Z12926" t="s">
        <v>6</v>
      </c>
      <c r="AA12926" t="s">
        <v>15222</v>
      </c>
      <c r="AB12926" t="s">
        <v>13304</v>
      </c>
      <c r="AC12926" t="s">
        <v>15223</v>
      </c>
    </row>
    <row r="12927" spans="1:29" x14ac:dyDescent="0.3">
      <c r="A12927" t="s">
        <v>343</v>
      </c>
      <c r="B12927" s="35">
        <v>926</v>
      </c>
      <c r="C12927" t="s">
        <v>250</v>
      </c>
      <c r="D12927" s="35">
        <v>1973</v>
      </c>
      <c r="E12927" t="s">
        <v>13327</v>
      </c>
      <c r="F12927" s="34" t="s">
        <v>6</v>
      </c>
      <c r="G12927" s="34" t="s">
        <v>6</v>
      </c>
      <c r="H12927" s="34" t="s">
        <v>6</v>
      </c>
      <c r="I12927" s="34" t="s">
        <v>6</v>
      </c>
      <c r="J12927" s="34" t="s">
        <v>6</v>
      </c>
      <c r="K12927" s="34" t="s">
        <v>6</v>
      </c>
      <c r="L12927" s="34" t="s">
        <v>6</v>
      </c>
      <c r="M12927" s="34" t="s">
        <v>6</v>
      </c>
      <c r="N12927" s="34" t="s">
        <v>6</v>
      </c>
      <c r="O12927" s="34" t="s">
        <v>6</v>
      </c>
      <c r="P12927" s="34">
        <v>8.3731165267498088E-4</v>
      </c>
      <c r="Q12927" t="s">
        <v>6</v>
      </c>
      <c r="R12927" t="s">
        <v>6</v>
      </c>
      <c r="S12927" t="s">
        <v>6</v>
      </c>
      <c r="T12927" t="s">
        <v>2010</v>
      </c>
      <c r="U12927" t="s">
        <v>2010</v>
      </c>
      <c r="V12927" t="s">
        <v>2010</v>
      </c>
      <c r="W12927" t="s">
        <v>2010</v>
      </c>
      <c r="X12927" t="s">
        <v>2010</v>
      </c>
      <c r="Y12927" t="s">
        <v>6</v>
      </c>
      <c r="Z12927" t="s">
        <v>6</v>
      </c>
      <c r="AA12927" t="s">
        <v>15222</v>
      </c>
      <c r="AB12927" t="s">
        <v>13304</v>
      </c>
      <c r="AC12927" t="s">
        <v>15223</v>
      </c>
    </row>
    <row r="12928" spans="1:29" x14ac:dyDescent="0.3">
      <c r="A12928" t="s">
        <v>343</v>
      </c>
      <c r="B12928" s="35">
        <v>926</v>
      </c>
      <c r="C12928" t="s">
        <v>250</v>
      </c>
      <c r="D12928" s="35">
        <v>1974</v>
      </c>
      <c r="E12928" t="s">
        <v>13328</v>
      </c>
      <c r="F12928" s="34" t="s">
        <v>6</v>
      </c>
      <c r="G12928" s="34" t="s">
        <v>6</v>
      </c>
      <c r="H12928" s="34" t="s">
        <v>6</v>
      </c>
      <c r="I12928" s="34" t="s">
        <v>6</v>
      </c>
      <c r="J12928" s="34" t="s">
        <v>6</v>
      </c>
      <c r="K12928" s="34" t="s">
        <v>6</v>
      </c>
      <c r="L12928" s="34" t="s">
        <v>6</v>
      </c>
      <c r="M12928" s="34" t="s">
        <v>6</v>
      </c>
      <c r="N12928" s="34" t="s">
        <v>6</v>
      </c>
      <c r="O12928" s="34" t="s">
        <v>6</v>
      </c>
      <c r="P12928" s="34">
        <v>8.6629153682195184E-4</v>
      </c>
      <c r="Q12928" t="s">
        <v>6</v>
      </c>
      <c r="R12928" t="s">
        <v>6</v>
      </c>
      <c r="S12928" t="s">
        <v>6</v>
      </c>
      <c r="T12928" t="s">
        <v>2010</v>
      </c>
      <c r="U12928" t="s">
        <v>2010</v>
      </c>
      <c r="V12928" t="s">
        <v>2010</v>
      </c>
      <c r="W12928" t="s">
        <v>2010</v>
      </c>
      <c r="X12928" t="s">
        <v>2010</v>
      </c>
      <c r="Y12928" t="s">
        <v>6</v>
      </c>
      <c r="Z12928" t="s">
        <v>6</v>
      </c>
      <c r="AA12928" t="s">
        <v>15222</v>
      </c>
      <c r="AB12928" t="s">
        <v>13304</v>
      </c>
      <c r="AC12928" t="s">
        <v>15223</v>
      </c>
    </row>
    <row r="12929" spans="1:29" x14ac:dyDescent="0.3">
      <c r="A12929" t="s">
        <v>343</v>
      </c>
      <c r="B12929" s="35">
        <v>926</v>
      </c>
      <c r="C12929" t="s">
        <v>250</v>
      </c>
      <c r="D12929" s="35">
        <v>1975</v>
      </c>
      <c r="E12929" t="s">
        <v>13329</v>
      </c>
      <c r="F12929" s="34" t="s">
        <v>6</v>
      </c>
      <c r="G12929" s="34" t="s">
        <v>6</v>
      </c>
      <c r="H12929" s="34" t="s">
        <v>6</v>
      </c>
      <c r="I12929" s="34" t="s">
        <v>6</v>
      </c>
      <c r="J12929" s="34" t="s">
        <v>6</v>
      </c>
      <c r="K12929" s="34" t="s">
        <v>6</v>
      </c>
      <c r="L12929" s="34" t="s">
        <v>6</v>
      </c>
      <c r="M12929" s="34" t="s">
        <v>6</v>
      </c>
      <c r="N12929" s="34" t="s">
        <v>6</v>
      </c>
      <c r="O12929" s="34" t="s">
        <v>6</v>
      </c>
      <c r="P12929" s="34">
        <v>8.9734141269370653E-4</v>
      </c>
      <c r="Q12929" t="s">
        <v>6</v>
      </c>
      <c r="R12929" t="s">
        <v>6</v>
      </c>
      <c r="S12929" t="s">
        <v>6</v>
      </c>
      <c r="T12929" t="s">
        <v>2010</v>
      </c>
      <c r="U12929" t="s">
        <v>2010</v>
      </c>
      <c r="V12929" t="s">
        <v>2010</v>
      </c>
      <c r="W12929" t="s">
        <v>2010</v>
      </c>
      <c r="X12929" t="s">
        <v>2010</v>
      </c>
      <c r="Y12929" t="s">
        <v>6</v>
      </c>
      <c r="Z12929" t="s">
        <v>6</v>
      </c>
      <c r="AA12929" t="s">
        <v>15222</v>
      </c>
      <c r="AB12929" t="s">
        <v>13304</v>
      </c>
      <c r="AC12929" t="s">
        <v>15223</v>
      </c>
    </row>
    <row r="12930" spans="1:29" x14ac:dyDescent="0.3">
      <c r="A12930" t="s">
        <v>343</v>
      </c>
      <c r="B12930" s="35">
        <v>926</v>
      </c>
      <c r="C12930" t="s">
        <v>250</v>
      </c>
      <c r="D12930" s="35">
        <v>1976</v>
      </c>
      <c r="E12930" t="s">
        <v>13330</v>
      </c>
      <c r="F12930" s="34" t="s">
        <v>6</v>
      </c>
      <c r="G12930" s="34" t="s">
        <v>6</v>
      </c>
      <c r="H12930" s="34" t="s">
        <v>6</v>
      </c>
      <c r="I12930" s="34" t="s">
        <v>6</v>
      </c>
      <c r="J12930" s="34" t="s">
        <v>6</v>
      </c>
      <c r="K12930" s="34" t="s">
        <v>6</v>
      </c>
      <c r="L12930" s="34" t="s">
        <v>6</v>
      </c>
      <c r="M12930" s="34" t="s">
        <v>6</v>
      </c>
      <c r="N12930" s="34" t="s">
        <v>6</v>
      </c>
      <c r="O12930" s="34" t="s">
        <v>6</v>
      </c>
      <c r="P12930" s="34">
        <v>9.5323118926286473E-4</v>
      </c>
      <c r="Q12930" t="s">
        <v>6</v>
      </c>
      <c r="R12930" t="s">
        <v>6</v>
      </c>
      <c r="S12930" t="s">
        <v>6</v>
      </c>
      <c r="T12930" t="s">
        <v>2010</v>
      </c>
      <c r="U12930" t="s">
        <v>2010</v>
      </c>
      <c r="V12930" t="s">
        <v>2010</v>
      </c>
      <c r="W12930" t="s">
        <v>2010</v>
      </c>
      <c r="X12930" t="s">
        <v>2010</v>
      </c>
      <c r="Y12930" t="s">
        <v>6</v>
      </c>
      <c r="Z12930" t="s">
        <v>6</v>
      </c>
      <c r="AA12930" t="s">
        <v>15222</v>
      </c>
      <c r="AB12930" t="s">
        <v>13304</v>
      </c>
      <c r="AC12930" t="s">
        <v>15223</v>
      </c>
    </row>
    <row r="12931" spans="1:29" x14ac:dyDescent="0.3">
      <c r="A12931" t="s">
        <v>343</v>
      </c>
      <c r="B12931" s="35">
        <v>926</v>
      </c>
      <c r="C12931" t="s">
        <v>250</v>
      </c>
      <c r="D12931" s="35">
        <v>1977</v>
      </c>
      <c r="E12931" t="s">
        <v>13331</v>
      </c>
      <c r="F12931" s="34" t="s">
        <v>6</v>
      </c>
      <c r="G12931" s="34" t="s">
        <v>6</v>
      </c>
      <c r="H12931" s="34" t="s">
        <v>6</v>
      </c>
      <c r="I12931" s="34" t="s">
        <v>6</v>
      </c>
      <c r="J12931" s="34" t="s">
        <v>6</v>
      </c>
      <c r="K12931" s="34" t="s">
        <v>6</v>
      </c>
      <c r="L12931" s="34" t="s">
        <v>6</v>
      </c>
      <c r="M12931" s="34" t="s">
        <v>6</v>
      </c>
      <c r="N12931" s="34" t="s">
        <v>6</v>
      </c>
      <c r="O12931" s="34" t="s">
        <v>6</v>
      </c>
      <c r="P12931" s="34">
        <v>9.9980600307049633E-4</v>
      </c>
      <c r="Q12931" t="s">
        <v>6</v>
      </c>
      <c r="R12931" t="s">
        <v>6</v>
      </c>
      <c r="S12931" t="s">
        <v>6</v>
      </c>
      <c r="T12931" t="s">
        <v>2010</v>
      </c>
      <c r="U12931" t="s">
        <v>2010</v>
      </c>
      <c r="V12931" t="s">
        <v>2010</v>
      </c>
      <c r="W12931" t="s">
        <v>2010</v>
      </c>
      <c r="X12931" t="s">
        <v>2010</v>
      </c>
      <c r="Y12931" t="s">
        <v>6</v>
      </c>
      <c r="Z12931" t="s">
        <v>6</v>
      </c>
      <c r="AA12931" t="s">
        <v>15222</v>
      </c>
      <c r="AB12931" t="s">
        <v>13304</v>
      </c>
      <c r="AC12931" t="s">
        <v>15223</v>
      </c>
    </row>
    <row r="12932" spans="1:29" x14ac:dyDescent="0.3">
      <c r="A12932" t="s">
        <v>343</v>
      </c>
      <c r="B12932" s="35">
        <v>926</v>
      </c>
      <c r="C12932" t="s">
        <v>250</v>
      </c>
      <c r="D12932" s="35">
        <v>1978</v>
      </c>
      <c r="E12932" t="s">
        <v>13332</v>
      </c>
      <c r="F12932" s="34" t="s">
        <v>6</v>
      </c>
      <c r="G12932" s="34" t="s">
        <v>6</v>
      </c>
      <c r="H12932" s="34" t="s">
        <v>6</v>
      </c>
      <c r="I12932" s="34" t="s">
        <v>6</v>
      </c>
      <c r="J12932" s="34" t="s">
        <v>6</v>
      </c>
      <c r="K12932" s="34" t="s">
        <v>6</v>
      </c>
      <c r="L12932" s="34" t="s">
        <v>6</v>
      </c>
      <c r="M12932" s="34" t="s">
        <v>6</v>
      </c>
      <c r="N12932" s="34" t="s">
        <v>6</v>
      </c>
      <c r="O12932" s="34" t="s">
        <v>6</v>
      </c>
      <c r="P12932" s="34">
        <v>1.0453458210157363E-3</v>
      </c>
      <c r="Q12932" t="s">
        <v>6</v>
      </c>
      <c r="R12932" t="s">
        <v>6</v>
      </c>
      <c r="S12932" t="s">
        <v>6</v>
      </c>
      <c r="T12932" t="s">
        <v>2010</v>
      </c>
      <c r="U12932" t="s">
        <v>2010</v>
      </c>
      <c r="V12932" t="s">
        <v>2010</v>
      </c>
      <c r="W12932" t="s">
        <v>2010</v>
      </c>
      <c r="X12932" t="s">
        <v>2010</v>
      </c>
      <c r="Y12932" t="s">
        <v>6</v>
      </c>
      <c r="Z12932" t="s">
        <v>6</v>
      </c>
      <c r="AA12932" t="s">
        <v>15222</v>
      </c>
      <c r="AB12932" t="s">
        <v>13304</v>
      </c>
      <c r="AC12932" t="s">
        <v>15223</v>
      </c>
    </row>
    <row r="12933" spans="1:29" x14ac:dyDescent="0.3">
      <c r="A12933" t="s">
        <v>343</v>
      </c>
      <c r="B12933" s="35">
        <v>926</v>
      </c>
      <c r="C12933" t="s">
        <v>250</v>
      </c>
      <c r="D12933" s="35">
        <v>1979</v>
      </c>
      <c r="E12933" t="s">
        <v>13333</v>
      </c>
      <c r="F12933" s="34" t="s">
        <v>6</v>
      </c>
      <c r="G12933" s="34" t="s">
        <v>6</v>
      </c>
      <c r="H12933" s="34" t="s">
        <v>6</v>
      </c>
      <c r="I12933" s="34" t="s">
        <v>6</v>
      </c>
      <c r="J12933" s="34" t="s">
        <v>6</v>
      </c>
      <c r="K12933" s="34" t="s">
        <v>6</v>
      </c>
      <c r="L12933" s="34" t="s">
        <v>6</v>
      </c>
      <c r="M12933" s="34" t="s">
        <v>6</v>
      </c>
      <c r="N12933" s="34" t="s">
        <v>6</v>
      </c>
      <c r="O12933" s="34" t="s">
        <v>6</v>
      </c>
      <c r="P12933" s="34">
        <v>1.0650107424011808E-3</v>
      </c>
      <c r="Q12933" t="s">
        <v>6</v>
      </c>
      <c r="R12933" t="s">
        <v>6</v>
      </c>
      <c r="S12933" t="s">
        <v>6</v>
      </c>
      <c r="T12933" t="s">
        <v>2010</v>
      </c>
      <c r="U12933" t="s">
        <v>2010</v>
      </c>
      <c r="V12933" t="s">
        <v>2010</v>
      </c>
      <c r="W12933" t="s">
        <v>2010</v>
      </c>
      <c r="X12933" t="s">
        <v>2010</v>
      </c>
      <c r="Y12933" t="s">
        <v>6</v>
      </c>
      <c r="Z12933" t="s">
        <v>6</v>
      </c>
      <c r="AA12933" t="s">
        <v>15222</v>
      </c>
      <c r="AB12933" t="s">
        <v>13304</v>
      </c>
      <c r="AC12933" t="s">
        <v>15223</v>
      </c>
    </row>
    <row r="12934" spans="1:29" x14ac:dyDescent="0.3">
      <c r="A12934" t="s">
        <v>343</v>
      </c>
      <c r="B12934" s="35">
        <v>926</v>
      </c>
      <c r="C12934" t="s">
        <v>250</v>
      </c>
      <c r="D12934" s="35">
        <v>1980</v>
      </c>
      <c r="E12934" t="s">
        <v>13334</v>
      </c>
      <c r="F12934" s="34" t="s">
        <v>6</v>
      </c>
      <c r="G12934" s="34" t="s">
        <v>6</v>
      </c>
      <c r="H12934" s="34" t="s">
        <v>6</v>
      </c>
      <c r="I12934" s="34" t="s">
        <v>6</v>
      </c>
      <c r="J12934" s="34" t="s">
        <v>6</v>
      </c>
      <c r="K12934" s="34" t="s">
        <v>6</v>
      </c>
      <c r="L12934" s="34" t="s">
        <v>6</v>
      </c>
      <c r="M12934" s="34" t="s">
        <v>6</v>
      </c>
      <c r="N12934" s="34" t="s">
        <v>6</v>
      </c>
      <c r="O12934" s="34" t="s">
        <v>6</v>
      </c>
      <c r="P12934" s="34">
        <v>1.0939906265481517E-3</v>
      </c>
      <c r="Q12934" t="s">
        <v>6</v>
      </c>
      <c r="R12934" t="s">
        <v>6</v>
      </c>
      <c r="S12934" t="s">
        <v>6</v>
      </c>
      <c r="T12934" t="s">
        <v>2010</v>
      </c>
      <c r="U12934" t="s">
        <v>2010</v>
      </c>
      <c r="V12934" t="s">
        <v>2010</v>
      </c>
      <c r="W12934" t="s">
        <v>2010</v>
      </c>
      <c r="X12934" t="s">
        <v>2010</v>
      </c>
      <c r="Y12934" t="s">
        <v>6</v>
      </c>
      <c r="Z12934" t="s">
        <v>6</v>
      </c>
      <c r="AA12934" t="s">
        <v>15222</v>
      </c>
      <c r="AB12934" t="s">
        <v>13304</v>
      </c>
      <c r="AC12934" t="s">
        <v>15223</v>
      </c>
    </row>
    <row r="12935" spans="1:29" x14ac:dyDescent="0.3">
      <c r="A12935" t="s">
        <v>343</v>
      </c>
      <c r="B12935" s="35">
        <v>926</v>
      </c>
      <c r="C12935" t="s">
        <v>250</v>
      </c>
      <c r="D12935" s="35">
        <v>1981</v>
      </c>
      <c r="E12935" t="s">
        <v>13335</v>
      </c>
      <c r="F12935" s="34" t="s">
        <v>6</v>
      </c>
      <c r="G12935" s="34" t="s">
        <v>6</v>
      </c>
      <c r="H12935" s="34" t="s">
        <v>6</v>
      </c>
      <c r="I12935" s="34" t="s">
        <v>6</v>
      </c>
      <c r="J12935" s="34" t="s">
        <v>6</v>
      </c>
      <c r="K12935" s="34" t="s">
        <v>6</v>
      </c>
      <c r="L12935" s="34" t="s">
        <v>6</v>
      </c>
      <c r="M12935" s="34" t="s">
        <v>6</v>
      </c>
      <c r="N12935" s="34" t="s">
        <v>6</v>
      </c>
      <c r="O12935" s="34" t="s">
        <v>6</v>
      </c>
      <c r="P12935" s="34">
        <v>1.1302154817318655E-3</v>
      </c>
      <c r="Q12935" t="s">
        <v>6</v>
      </c>
      <c r="R12935" t="s">
        <v>6</v>
      </c>
      <c r="S12935" t="s">
        <v>6</v>
      </c>
      <c r="T12935" t="s">
        <v>2010</v>
      </c>
      <c r="U12935" t="s">
        <v>2010</v>
      </c>
      <c r="V12935" t="s">
        <v>2010</v>
      </c>
      <c r="W12935" t="s">
        <v>2010</v>
      </c>
      <c r="X12935" t="s">
        <v>2010</v>
      </c>
      <c r="Y12935" t="s">
        <v>6</v>
      </c>
      <c r="Z12935" t="s">
        <v>6</v>
      </c>
      <c r="AA12935" t="s">
        <v>15222</v>
      </c>
      <c r="AB12935" t="s">
        <v>13304</v>
      </c>
      <c r="AC12935" t="s">
        <v>15223</v>
      </c>
    </row>
    <row r="12936" spans="1:29" x14ac:dyDescent="0.3">
      <c r="A12936" t="s">
        <v>343</v>
      </c>
      <c r="B12936" s="35">
        <v>926</v>
      </c>
      <c r="C12936" t="s">
        <v>250</v>
      </c>
      <c r="D12936" s="35">
        <v>1982</v>
      </c>
      <c r="E12936" t="s">
        <v>13336</v>
      </c>
      <c r="F12936" s="34" t="s">
        <v>6</v>
      </c>
      <c r="G12936" s="34" t="s">
        <v>6</v>
      </c>
      <c r="H12936" s="34" t="s">
        <v>6</v>
      </c>
      <c r="I12936" s="34" t="s">
        <v>6</v>
      </c>
      <c r="J12936" s="34" t="s">
        <v>6</v>
      </c>
      <c r="K12936" s="34" t="s">
        <v>6</v>
      </c>
      <c r="L12936" s="34" t="s">
        <v>6</v>
      </c>
      <c r="M12936" s="34" t="s">
        <v>6</v>
      </c>
      <c r="N12936" s="34" t="s">
        <v>6</v>
      </c>
      <c r="O12936" s="34" t="s">
        <v>6</v>
      </c>
      <c r="P12936" s="34">
        <v>1.1933502293377661E-3</v>
      </c>
      <c r="Q12936" t="s">
        <v>6</v>
      </c>
      <c r="R12936" t="s">
        <v>6</v>
      </c>
      <c r="S12936" t="s">
        <v>6</v>
      </c>
      <c r="T12936" t="s">
        <v>2010</v>
      </c>
      <c r="U12936" t="s">
        <v>2010</v>
      </c>
      <c r="V12936" t="s">
        <v>2010</v>
      </c>
      <c r="W12936" t="s">
        <v>2010</v>
      </c>
      <c r="X12936" t="s">
        <v>2010</v>
      </c>
      <c r="Y12936" t="s">
        <v>6</v>
      </c>
      <c r="Z12936" t="s">
        <v>6</v>
      </c>
      <c r="AA12936" t="s">
        <v>15222</v>
      </c>
      <c r="AB12936" t="s">
        <v>13304</v>
      </c>
      <c r="AC12936" t="s">
        <v>15223</v>
      </c>
    </row>
    <row r="12937" spans="1:29" x14ac:dyDescent="0.3">
      <c r="A12937" t="s">
        <v>343</v>
      </c>
      <c r="B12937" s="35">
        <v>926</v>
      </c>
      <c r="C12937" t="s">
        <v>250</v>
      </c>
      <c r="D12937" s="35">
        <v>1983</v>
      </c>
      <c r="E12937" t="s">
        <v>13337</v>
      </c>
      <c r="F12937" s="34" t="s">
        <v>6</v>
      </c>
      <c r="G12937" s="34" t="s">
        <v>6</v>
      </c>
      <c r="H12937" s="34" t="s">
        <v>6</v>
      </c>
      <c r="I12937" s="34" t="s">
        <v>6</v>
      </c>
      <c r="J12937" s="34" t="s">
        <v>6</v>
      </c>
      <c r="K12937" s="34" t="s">
        <v>6</v>
      </c>
      <c r="L12937" s="34" t="s">
        <v>6</v>
      </c>
      <c r="M12937" s="34" t="s">
        <v>6</v>
      </c>
      <c r="N12937" s="34" t="s">
        <v>6</v>
      </c>
      <c r="O12937" s="34" t="s">
        <v>6</v>
      </c>
      <c r="P12937" s="34">
        <v>1.2544149852188834E-3</v>
      </c>
      <c r="Q12937" t="s">
        <v>6</v>
      </c>
      <c r="R12937" t="s">
        <v>6</v>
      </c>
      <c r="S12937" t="s">
        <v>6</v>
      </c>
      <c r="T12937" t="s">
        <v>2010</v>
      </c>
      <c r="U12937" t="s">
        <v>2010</v>
      </c>
      <c r="V12937" t="s">
        <v>2010</v>
      </c>
      <c r="W12937" t="s">
        <v>2010</v>
      </c>
      <c r="X12937" t="s">
        <v>2010</v>
      </c>
      <c r="Y12937" t="s">
        <v>6</v>
      </c>
      <c r="Z12937" t="s">
        <v>6</v>
      </c>
      <c r="AA12937" t="s">
        <v>15222</v>
      </c>
      <c r="AB12937" t="s">
        <v>13304</v>
      </c>
      <c r="AC12937" t="s">
        <v>15223</v>
      </c>
    </row>
    <row r="12938" spans="1:29" x14ac:dyDescent="0.3">
      <c r="A12938" t="s">
        <v>343</v>
      </c>
      <c r="B12938" s="35">
        <v>926</v>
      </c>
      <c r="C12938" t="s">
        <v>250</v>
      </c>
      <c r="D12938" s="35">
        <v>1984</v>
      </c>
      <c r="E12938" t="s">
        <v>13338</v>
      </c>
      <c r="F12938" s="34" t="s">
        <v>6</v>
      </c>
      <c r="G12938" s="34" t="s">
        <v>6</v>
      </c>
      <c r="H12938" s="34" t="s">
        <v>6</v>
      </c>
      <c r="I12938" s="34" t="s">
        <v>6</v>
      </c>
      <c r="J12938" s="34" t="s">
        <v>6</v>
      </c>
      <c r="K12938" s="34" t="s">
        <v>6</v>
      </c>
      <c r="L12938" s="34" t="s">
        <v>6</v>
      </c>
      <c r="M12938" s="34" t="s">
        <v>6</v>
      </c>
      <c r="N12938" s="34" t="s">
        <v>6</v>
      </c>
      <c r="O12938" s="34" t="s">
        <v>6</v>
      </c>
      <c r="P12938" s="34">
        <v>1.3092697659256498E-3</v>
      </c>
      <c r="Q12938" t="s">
        <v>6</v>
      </c>
      <c r="R12938" t="s">
        <v>6</v>
      </c>
      <c r="S12938" t="s">
        <v>6</v>
      </c>
      <c r="T12938" t="s">
        <v>2010</v>
      </c>
      <c r="U12938" t="s">
        <v>2010</v>
      </c>
      <c r="V12938" t="s">
        <v>2010</v>
      </c>
      <c r="W12938" t="s">
        <v>2010</v>
      </c>
      <c r="X12938" t="s">
        <v>2010</v>
      </c>
      <c r="Y12938" t="s">
        <v>6</v>
      </c>
      <c r="Z12938" t="s">
        <v>6</v>
      </c>
      <c r="AA12938" t="s">
        <v>15222</v>
      </c>
      <c r="AB12938" t="s">
        <v>13304</v>
      </c>
      <c r="AC12938" t="s">
        <v>15223</v>
      </c>
    </row>
    <row r="12939" spans="1:29" x14ac:dyDescent="0.3">
      <c r="A12939" t="s">
        <v>343</v>
      </c>
      <c r="B12939" s="35">
        <v>926</v>
      </c>
      <c r="C12939" t="s">
        <v>250</v>
      </c>
      <c r="D12939" s="35">
        <v>1985</v>
      </c>
      <c r="E12939" t="s">
        <v>13339</v>
      </c>
      <c r="F12939" s="34" t="s">
        <v>6</v>
      </c>
      <c r="G12939" s="34" t="s">
        <v>6</v>
      </c>
      <c r="H12939" s="34" t="s">
        <v>6</v>
      </c>
      <c r="I12939" s="34" t="s">
        <v>6</v>
      </c>
      <c r="J12939" s="34" t="s">
        <v>6</v>
      </c>
      <c r="K12939" s="34" t="s">
        <v>6</v>
      </c>
      <c r="L12939" s="34" t="s">
        <v>6</v>
      </c>
      <c r="M12939" s="34" t="s">
        <v>6</v>
      </c>
      <c r="N12939" s="34" t="s">
        <v>6</v>
      </c>
      <c r="O12939" s="34" t="s">
        <v>6</v>
      </c>
      <c r="P12939" s="34">
        <v>1.3278996914487023E-3</v>
      </c>
      <c r="Q12939" t="s">
        <v>6</v>
      </c>
      <c r="R12939" t="s">
        <v>6</v>
      </c>
      <c r="S12939" t="s">
        <v>6</v>
      </c>
      <c r="T12939" t="s">
        <v>2010</v>
      </c>
      <c r="U12939" t="s">
        <v>2010</v>
      </c>
      <c r="V12939" t="s">
        <v>2010</v>
      </c>
      <c r="W12939" t="s">
        <v>2010</v>
      </c>
      <c r="X12939" t="s">
        <v>2010</v>
      </c>
      <c r="Y12939" t="s">
        <v>6</v>
      </c>
      <c r="Z12939" t="s">
        <v>6</v>
      </c>
      <c r="AA12939" t="s">
        <v>15222</v>
      </c>
      <c r="AB12939" t="s">
        <v>13304</v>
      </c>
      <c r="AC12939" t="s">
        <v>15223</v>
      </c>
    </row>
    <row r="12940" spans="1:29" x14ac:dyDescent="0.3">
      <c r="A12940" t="s">
        <v>343</v>
      </c>
      <c r="B12940" s="35">
        <v>926</v>
      </c>
      <c r="C12940" t="s">
        <v>250</v>
      </c>
      <c r="D12940" s="35">
        <v>1986</v>
      </c>
      <c r="E12940" t="s">
        <v>13340</v>
      </c>
      <c r="F12940" s="34" t="s">
        <v>6</v>
      </c>
      <c r="G12940" s="34" t="s">
        <v>6</v>
      </c>
      <c r="H12940" s="34" t="s">
        <v>6</v>
      </c>
      <c r="I12940" s="34" t="s">
        <v>6</v>
      </c>
      <c r="J12940" s="34" t="s">
        <v>6</v>
      </c>
      <c r="K12940" s="34" t="s">
        <v>6</v>
      </c>
      <c r="L12940" s="34" t="s">
        <v>6</v>
      </c>
      <c r="M12940" s="34" t="s">
        <v>6</v>
      </c>
      <c r="N12940" s="34" t="s">
        <v>6</v>
      </c>
      <c r="O12940" s="34" t="s">
        <v>6</v>
      </c>
      <c r="P12940" s="34">
        <v>1.351704596283714E-3</v>
      </c>
      <c r="Q12940" t="s">
        <v>6</v>
      </c>
      <c r="R12940" t="s">
        <v>6</v>
      </c>
      <c r="S12940" t="s">
        <v>6</v>
      </c>
      <c r="T12940" t="s">
        <v>2010</v>
      </c>
      <c r="U12940" t="s">
        <v>2010</v>
      </c>
      <c r="V12940" t="s">
        <v>2010</v>
      </c>
      <c r="W12940" t="s">
        <v>2010</v>
      </c>
      <c r="X12940" t="s">
        <v>2010</v>
      </c>
      <c r="Y12940" t="s">
        <v>6</v>
      </c>
      <c r="Z12940" t="s">
        <v>6</v>
      </c>
      <c r="AA12940" t="s">
        <v>15222</v>
      </c>
      <c r="AB12940" t="s">
        <v>13304</v>
      </c>
      <c r="AC12940" t="s">
        <v>15223</v>
      </c>
    </row>
    <row r="12941" spans="1:29" x14ac:dyDescent="0.3">
      <c r="A12941" t="s">
        <v>343</v>
      </c>
      <c r="B12941" s="35">
        <v>926</v>
      </c>
      <c r="C12941" t="s">
        <v>250</v>
      </c>
      <c r="D12941" s="35">
        <v>1987</v>
      </c>
      <c r="E12941" t="s">
        <v>13341</v>
      </c>
      <c r="F12941" s="34" t="s">
        <v>6</v>
      </c>
      <c r="G12941" s="34" t="s">
        <v>6</v>
      </c>
      <c r="H12941" s="34" t="s">
        <v>6</v>
      </c>
      <c r="I12941" s="34" t="s">
        <v>6</v>
      </c>
      <c r="J12941" s="34" t="s">
        <v>6</v>
      </c>
      <c r="K12941" s="34" t="s">
        <v>6</v>
      </c>
      <c r="L12941" s="34" t="s">
        <v>6</v>
      </c>
      <c r="M12941" s="34" t="s">
        <v>6</v>
      </c>
      <c r="N12941" s="34" t="s">
        <v>6</v>
      </c>
      <c r="O12941" s="34" t="s">
        <v>6</v>
      </c>
      <c r="P12941" s="34">
        <v>1.4106993604400477E-3</v>
      </c>
      <c r="Q12941" t="s">
        <v>6</v>
      </c>
      <c r="R12941" t="s">
        <v>6</v>
      </c>
      <c r="S12941" t="s">
        <v>6</v>
      </c>
      <c r="T12941" t="s">
        <v>2010</v>
      </c>
      <c r="U12941" t="s">
        <v>2010</v>
      </c>
      <c r="V12941" t="s">
        <v>2010</v>
      </c>
      <c r="W12941" t="s">
        <v>2010</v>
      </c>
      <c r="X12941" t="s">
        <v>2010</v>
      </c>
      <c r="Y12941" t="s">
        <v>6</v>
      </c>
      <c r="Z12941" t="s">
        <v>6</v>
      </c>
      <c r="AA12941" t="s">
        <v>15222</v>
      </c>
      <c r="AB12941" t="s">
        <v>13304</v>
      </c>
      <c r="AC12941" t="s">
        <v>15223</v>
      </c>
    </row>
    <row r="12942" spans="1:29" x14ac:dyDescent="0.3">
      <c r="A12942" t="s">
        <v>343</v>
      </c>
      <c r="B12942" s="35">
        <v>926</v>
      </c>
      <c r="C12942" t="s">
        <v>250</v>
      </c>
      <c r="D12942" s="35">
        <v>1988</v>
      </c>
      <c r="E12942" t="s">
        <v>13342</v>
      </c>
      <c r="F12942" s="34" t="s">
        <v>6</v>
      </c>
      <c r="G12942" s="34" t="s">
        <v>6</v>
      </c>
      <c r="H12942" s="34" t="s">
        <v>6</v>
      </c>
      <c r="I12942" s="34" t="s">
        <v>6</v>
      </c>
      <c r="J12942" s="34" t="s">
        <v>6</v>
      </c>
      <c r="K12942" s="34" t="s">
        <v>6</v>
      </c>
      <c r="L12942" s="34" t="s">
        <v>6</v>
      </c>
      <c r="M12942" s="34" t="s">
        <v>6</v>
      </c>
      <c r="N12942" s="34" t="s">
        <v>6</v>
      </c>
      <c r="O12942" s="34" t="s">
        <v>6</v>
      </c>
      <c r="P12942" s="34">
        <v>1.4717641163211649E-3</v>
      </c>
      <c r="Q12942" t="s">
        <v>6</v>
      </c>
      <c r="R12942" t="s">
        <v>6</v>
      </c>
      <c r="S12942" t="s">
        <v>6</v>
      </c>
      <c r="T12942" t="s">
        <v>2010</v>
      </c>
      <c r="U12942" t="s">
        <v>2010</v>
      </c>
      <c r="V12942" t="s">
        <v>2010</v>
      </c>
      <c r="W12942" t="s">
        <v>2010</v>
      </c>
      <c r="X12942" t="s">
        <v>2010</v>
      </c>
      <c r="Y12942" t="s">
        <v>6</v>
      </c>
      <c r="Z12942" t="s">
        <v>6</v>
      </c>
      <c r="AA12942" t="s">
        <v>15222</v>
      </c>
      <c r="AB12942" t="s">
        <v>13304</v>
      </c>
      <c r="AC12942" t="s">
        <v>15223</v>
      </c>
    </row>
    <row r="12943" spans="1:29" x14ac:dyDescent="0.3">
      <c r="A12943" t="s">
        <v>343</v>
      </c>
      <c r="B12943" s="35">
        <v>926</v>
      </c>
      <c r="C12943" t="s">
        <v>250</v>
      </c>
      <c r="D12943" s="35">
        <v>1989</v>
      </c>
      <c r="E12943" t="s">
        <v>13343</v>
      </c>
      <c r="F12943" s="34" t="s">
        <v>6</v>
      </c>
      <c r="G12943" s="34" t="s">
        <v>6</v>
      </c>
      <c r="H12943" s="34" t="s">
        <v>6</v>
      </c>
      <c r="I12943" s="34" t="s">
        <v>6</v>
      </c>
      <c r="J12943" s="34" t="s">
        <v>6</v>
      </c>
      <c r="K12943" s="34" t="s">
        <v>6</v>
      </c>
      <c r="L12943" s="34" t="s">
        <v>6</v>
      </c>
      <c r="M12943" s="34" t="s">
        <v>6</v>
      </c>
      <c r="N12943" s="34" t="s">
        <v>6</v>
      </c>
      <c r="O12943" s="34" t="s">
        <v>6</v>
      </c>
      <c r="P12943" s="34">
        <v>1.587580153322809E-3</v>
      </c>
      <c r="Q12943" t="s">
        <v>6</v>
      </c>
      <c r="R12943" t="s">
        <v>6</v>
      </c>
      <c r="S12943" t="s">
        <v>6</v>
      </c>
      <c r="T12943" t="s">
        <v>2010</v>
      </c>
      <c r="U12943" t="s">
        <v>2010</v>
      </c>
      <c r="V12943" t="s">
        <v>2010</v>
      </c>
      <c r="W12943" t="s">
        <v>2010</v>
      </c>
      <c r="X12943" t="s">
        <v>2010</v>
      </c>
      <c r="Y12943" t="s">
        <v>6</v>
      </c>
      <c r="Z12943" t="s">
        <v>6</v>
      </c>
      <c r="AA12943" t="s">
        <v>15222</v>
      </c>
      <c r="AB12943" t="s">
        <v>13304</v>
      </c>
      <c r="AC12943" t="s">
        <v>15223</v>
      </c>
    </row>
    <row r="12944" spans="1:29" x14ac:dyDescent="0.3">
      <c r="A12944" t="s">
        <v>343</v>
      </c>
      <c r="B12944" s="35">
        <v>926</v>
      </c>
      <c r="C12944" t="s">
        <v>250</v>
      </c>
      <c r="D12944" s="35">
        <v>1990</v>
      </c>
      <c r="E12944" t="s">
        <v>13344</v>
      </c>
      <c r="F12944" s="34" t="s">
        <v>6</v>
      </c>
      <c r="G12944" s="34" t="s">
        <v>6</v>
      </c>
      <c r="H12944" s="34" t="s">
        <v>6</v>
      </c>
      <c r="I12944" s="34" t="s">
        <v>6</v>
      </c>
      <c r="J12944" s="34" t="s">
        <v>6</v>
      </c>
      <c r="K12944" s="34" t="s">
        <v>6</v>
      </c>
      <c r="L12944" s="34" t="s">
        <v>6</v>
      </c>
      <c r="M12944" s="34" t="s">
        <v>6</v>
      </c>
      <c r="N12944" s="34" t="s">
        <v>6</v>
      </c>
      <c r="O12944" s="34" t="s">
        <v>6</v>
      </c>
      <c r="P12944" s="34">
        <v>1.7284430901943356E-3</v>
      </c>
      <c r="Q12944" t="s">
        <v>6</v>
      </c>
      <c r="R12944" t="s">
        <v>6</v>
      </c>
      <c r="S12944" t="s">
        <v>6</v>
      </c>
      <c r="T12944" t="s">
        <v>2010</v>
      </c>
      <c r="U12944" t="s">
        <v>2010</v>
      </c>
      <c r="V12944" t="s">
        <v>2010</v>
      </c>
      <c r="W12944" t="s">
        <v>2010</v>
      </c>
      <c r="X12944" t="s">
        <v>2010</v>
      </c>
      <c r="Y12944" t="s">
        <v>6</v>
      </c>
      <c r="Z12944" t="s">
        <v>6</v>
      </c>
      <c r="AA12944" t="s">
        <v>15222</v>
      </c>
      <c r="AB12944" t="s">
        <v>13304</v>
      </c>
      <c r="AC12944" t="s">
        <v>15223</v>
      </c>
    </row>
    <row r="12945" spans="1:29" x14ac:dyDescent="0.3">
      <c r="A12945" t="s">
        <v>343</v>
      </c>
      <c r="B12945" s="35">
        <v>926</v>
      </c>
      <c r="C12945" t="s">
        <v>250</v>
      </c>
      <c r="D12945" s="35">
        <v>1991</v>
      </c>
      <c r="E12945" t="s">
        <v>13345</v>
      </c>
      <c r="F12945" s="34" t="s">
        <v>6</v>
      </c>
      <c r="G12945" s="34" t="s">
        <v>6</v>
      </c>
      <c r="H12945" s="34" t="s">
        <v>6</v>
      </c>
      <c r="I12945" s="34" t="s">
        <v>6</v>
      </c>
      <c r="J12945" s="34" t="s">
        <v>6</v>
      </c>
      <c r="K12945" s="34" t="s">
        <v>6</v>
      </c>
      <c r="L12945" s="34" t="s">
        <v>6</v>
      </c>
      <c r="M12945" s="34" t="s">
        <v>6</v>
      </c>
      <c r="N12945" s="34" t="s">
        <v>6</v>
      </c>
      <c r="O12945" s="34" t="s">
        <v>6</v>
      </c>
      <c r="P12945" s="34">
        <v>3.097089379878684E-3</v>
      </c>
      <c r="Q12945" t="s">
        <v>6</v>
      </c>
      <c r="R12945" t="s">
        <v>6</v>
      </c>
      <c r="S12945" t="s">
        <v>6</v>
      </c>
      <c r="T12945" t="s">
        <v>2010</v>
      </c>
      <c r="U12945" t="s">
        <v>2010</v>
      </c>
      <c r="V12945" t="s">
        <v>2010</v>
      </c>
      <c r="W12945" t="s">
        <v>2010</v>
      </c>
      <c r="X12945" t="s">
        <v>2010</v>
      </c>
      <c r="Y12945" t="s">
        <v>6</v>
      </c>
      <c r="Z12945" t="s">
        <v>6</v>
      </c>
      <c r="AA12945" t="s">
        <v>15222</v>
      </c>
      <c r="AB12945" t="s">
        <v>13304</v>
      </c>
      <c r="AC12945" t="s">
        <v>15223</v>
      </c>
    </row>
    <row r="12946" spans="1:29" x14ac:dyDescent="0.3">
      <c r="A12946" t="s">
        <v>343</v>
      </c>
      <c r="B12946" s="35">
        <v>926</v>
      </c>
      <c r="C12946" t="s">
        <v>250</v>
      </c>
      <c r="D12946" s="35">
        <v>1992</v>
      </c>
      <c r="E12946" t="s">
        <v>13346</v>
      </c>
      <c r="F12946" s="34" t="s">
        <v>6</v>
      </c>
      <c r="G12946" s="34" t="s">
        <v>6</v>
      </c>
      <c r="H12946" s="34" t="s">
        <v>6</v>
      </c>
      <c r="I12946" s="34" t="s">
        <v>6</v>
      </c>
      <c r="J12946" s="34" t="s">
        <v>6</v>
      </c>
      <c r="K12946" s="34" t="s">
        <v>6</v>
      </c>
      <c r="L12946" s="34" t="s">
        <v>6</v>
      </c>
      <c r="M12946" s="34" t="s">
        <v>6</v>
      </c>
      <c r="N12946" s="34" t="s">
        <v>6</v>
      </c>
      <c r="O12946" s="34" t="s">
        <v>6</v>
      </c>
      <c r="P12946" s="34">
        <v>5.2048602894363097E-2</v>
      </c>
      <c r="Q12946" t="s">
        <v>6</v>
      </c>
      <c r="R12946" t="s">
        <v>6</v>
      </c>
      <c r="S12946" t="s">
        <v>6</v>
      </c>
      <c r="T12946" t="s">
        <v>2010</v>
      </c>
      <c r="U12946" t="s">
        <v>2010</v>
      </c>
      <c r="V12946" t="s">
        <v>2010</v>
      </c>
      <c r="W12946" t="s">
        <v>2010</v>
      </c>
      <c r="X12946" t="s">
        <v>2010</v>
      </c>
      <c r="Y12946" t="s">
        <v>6</v>
      </c>
      <c r="Z12946" t="s">
        <v>6</v>
      </c>
      <c r="AA12946" t="s">
        <v>15222</v>
      </c>
      <c r="AB12946" t="s">
        <v>13304</v>
      </c>
      <c r="AC12946" t="s">
        <v>15223</v>
      </c>
    </row>
    <row r="12947" spans="1:29" x14ac:dyDescent="0.3">
      <c r="A12947" t="s">
        <v>343</v>
      </c>
      <c r="B12947" s="35">
        <v>926</v>
      </c>
      <c r="C12947" t="s">
        <v>250</v>
      </c>
      <c r="D12947" s="35">
        <v>1993</v>
      </c>
      <c r="E12947" t="s">
        <v>13347</v>
      </c>
      <c r="F12947" s="34" t="s">
        <v>6</v>
      </c>
      <c r="G12947" s="34" t="s">
        <v>6</v>
      </c>
      <c r="H12947" s="34" t="s">
        <v>6</v>
      </c>
      <c r="I12947" s="34" t="s">
        <v>6</v>
      </c>
      <c r="J12947" s="34" t="s">
        <v>6</v>
      </c>
      <c r="K12947" s="34" t="s">
        <v>6</v>
      </c>
      <c r="L12947" s="34" t="s">
        <v>6</v>
      </c>
      <c r="M12947" s="34" t="s">
        <v>6</v>
      </c>
      <c r="N12947" s="34" t="s">
        <v>6</v>
      </c>
      <c r="O12947" s="34" t="s">
        <v>6</v>
      </c>
      <c r="P12947" s="34">
        <v>1.5874994527156101</v>
      </c>
      <c r="Q12947" t="s">
        <v>6</v>
      </c>
      <c r="R12947" t="s">
        <v>6</v>
      </c>
      <c r="S12947" t="s">
        <v>6</v>
      </c>
      <c r="T12947" t="s">
        <v>2010</v>
      </c>
      <c r="U12947" t="s">
        <v>2010</v>
      </c>
      <c r="V12947" t="s">
        <v>2010</v>
      </c>
      <c r="W12947" t="s">
        <v>2010</v>
      </c>
      <c r="X12947" t="s">
        <v>2010</v>
      </c>
      <c r="Y12947" t="s">
        <v>6</v>
      </c>
      <c r="Z12947" t="s">
        <v>6</v>
      </c>
      <c r="AA12947" t="s">
        <v>15222</v>
      </c>
      <c r="AB12947" t="s">
        <v>13304</v>
      </c>
      <c r="AC12947" t="s">
        <v>15223</v>
      </c>
    </row>
    <row r="12948" spans="1:29" x14ac:dyDescent="0.3">
      <c r="A12948" t="s">
        <v>343</v>
      </c>
      <c r="B12948" s="35">
        <v>926</v>
      </c>
      <c r="C12948" t="s">
        <v>250</v>
      </c>
      <c r="D12948" s="35">
        <v>1994</v>
      </c>
      <c r="E12948" t="s">
        <v>13348</v>
      </c>
      <c r="F12948" s="34" t="s">
        <v>6</v>
      </c>
      <c r="G12948" s="34" t="s">
        <v>6</v>
      </c>
      <c r="H12948" s="34" t="s">
        <v>6</v>
      </c>
      <c r="I12948" s="34" t="s">
        <v>6</v>
      </c>
      <c r="J12948" s="34" t="s">
        <v>6</v>
      </c>
      <c r="K12948" s="34" t="s">
        <v>6</v>
      </c>
      <c r="L12948" s="34" t="s">
        <v>6</v>
      </c>
      <c r="M12948" s="34" t="s">
        <v>6</v>
      </c>
      <c r="N12948" s="34" t="s">
        <v>6</v>
      </c>
      <c r="O12948" s="34" t="s">
        <v>6</v>
      </c>
      <c r="P12948" s="34">
        <v>12.449479336647199</v>
      </c>
      <c r="Q12948" t="s">
        <v>6</v>
      </c>
      <c r="R12948" t="s">
        <v>6</v>
      </c>
      <c r="S12948" t="s">
        <v>6</v>
      </c>
      <c r="T12948" t="s">
        <v>2010</v>
      </c>
      <c r="U12948" t="s">
        <v>2010</v>
      </c>
      <c r="V12948" t="s">
        <v>2010</v>
      </c>
      <c r="W12948" t="s">
        <v>2010</v>
      </c>
      <c r="X12948" t="s">
        <v>2010</v>
      </c>
      <c r="Y12948" t="s">
        <v>6</v>
      </c>
      <c r="Z12948" t="s">
        <v>6</v>
      </c>
      <c r="AA12948" t="s">
        <v>15222</v>
      </c>
      <c r="AB12948" t="s">
        <v>13304</v>
      </c>
      <c r="AC12948" t="s">
        <v>15223</v>
      </c>
    </row>
    <row r="12949" spans="1:29" x14ac:dyDescent="0.3">
      <c r="A12949" t="s">
        <v>343</v>
      </c>
      <c r="B12949" s="35">
        <v>926</v>
      </c>
      <c r="C12949" t="s">
        <v>250</v>
      </c>
      <c r="D12949" s="35">
        <v>1995</v>
      </c>
      <c r="E12949" t="s">
        <v>13349</v>
      </c>
      <c r="F12949" s="34" t="s">
        <v>6</v>
      </c>
      <c r="G12949" s="34" t="s">
        <v>6</v>
      </c>
      <c r="H12949" s="34" t="s">
        <v>6</v>
      </c>
      <c r="I12949" s="34">
        <v>7.8412473263610396</v>
      </c>
      <c r="J12949" s="34">
        <v>0.2394409384887447</v>
      </c>
      <c r="K12949" s="34">
        <v>7.601806387872295</v>
      </c>
      <c r="L12949" s="34" t="s">
        <v>6</v>
      </c>
      <c r="M12949" s="34" t="s">
        <v>6</v>
      </c>
      <c r="N12949" s="34">
        <v>30.151821883767848</v>
      </c>
      <c r="O12949" s="34">
        <v>30.15</v>
      </c>
      <c r="P12949" s="34">
        <v>56.381335978745298</v>
      </c>
      <c r="Q12949" t="s">
        <v>6</v>
      </c>
      <c r="R12949" t="s">
        <v>6</v>
      </c>
      <c r="S12949" t="s">
        <v>6</v>
      </c>
      <c r="T12949" t="s">
        <v>2010</v>
      </c>
      <c r="U12949" t="s">
        <v>2010</v>
      </c>
      <c r="V12949" t="s">
        <v>2010</v>
      </c>
      <c r="W12949" t="s">
        <v>2010</v>
      </c>
      <c r="X12949" t="s">
        <v>2010</v>
      </c>
      <c r="Y12949" t="s">
        <v>6</v>
      </c>
      <c r="Z12949" t="s">
        <v>6</v>
      </c>
      <c r="AA12949" t="s">
        <v>15222</v>
      </c>
      <c r="AB12949" t="s">
        <v>13304</v>
      </c>
      <c r="AC12949" t="s">
        <v>15223</v>
      </c>
    </row>
    <row r="12950" spans="1:29" x14ac:dyDescent="0.3">
      <c r="A12950" t="s">
        <v>343</v>
      </c>
      <c r="B12950" s="35">
        <v>926</v>
      </c>
      <c r="C12950" t="s">
        <v>250</v>
      </c>
      <c r="D12950" s="35">
        <v>1996</v>
      </c>
      <c r="E12950" t="s">
        <v>13350</v>
      </c>
      <c r="F12950" s="34" t="s">
        <v>6</v>
      </c>
      <c r="G12950" s="34" t="s">
        <v>6</v>
      </c>
      <c r="H12950" s="34" t="s">
        <v>6</v>
      </c>
      <c r="I12950" s="34">
        <v>7.4999143649850186</v>
      </c>
      <c r="J12950" s="34">
        <v>0.23722645468875597</v>
      </c>
      <c r="K12950" s="34">
        <v>7.2626879102962629</v>
      </c>
      <c r="L12950" s="34" t="s">
        <v>6</v>
      </c>
      <c r="M12950" s="34" t="s">
        <v>6</v>
      </c>
      <c r="N12950" s="34">
        <v>24.366029938157165</v>
      </c>
      <c r="O12950" s="34">
        <v>24.37</v>
      </c>
      <c r="P12950" s="34">
        <v>84.307629291346302</v>
      </c>
      <c r="Q12950" t="s">
        <v>6</v>
      </c>
      <c r="R12950" t="s">
        <v>6</v>
      </c>
      <c r="S12950" t="s">
        <v>6</v>
      </c>
      <c r="T12950" t="s">
        <v>2010</v>
      </c>
      <c r="U12950" t="s">
        <v>2010</v>
      </c>
      <c r="V12950" t="s">
        <v>2010</v>
      </c>
      <c r="W12950" t="s">
        <v>2010</v>
      </c>
      <c r="X12950" t="s">
        <v>2010</v>
      </c>
      <c r="Y12950" t="s">
        <v>6</v>
      </c>
      <c r="Z12950" t="s">
        <v>6</v>
      </c>
      <c r="AA12950" t="s">
        <v>15222</v>
      </c>
      <c r="AB12950" t="s">
        <v>13304</v>
      </c>
      <c r="AC12950" t="s">
        <v>15223</v>
      </c>
    </row>
    <row r="12951" spans="1:29" x14ac:dyDescent="0.3">
      <c r="A12951" t="s">
        <v>343</v>
      </c>
      <c r="B12951" s="35">
        <v>926</v>
      </c>
      <c r="C12951" t="s">
        <v>250</v>
      </c>
      <c r="D12951" s="35">
        <v>1997</v>
      </c>
      <c r="E12951" t="s">
        <v>13351</v>
      </c>
      <c r="F12951" s="34" t="s">
        <v>6</v>
      </c>
      <c r="G12951" s="34" t="s">
        <v>6</v>
      </c>
      <c r="H12951" s="34" t="s">
        <v>6</v>
      </c>
      <c r="I12951" s="34">
        <v>9.2886348135704679</v>
      </c>
      <c r="J12951" s="34">
        <v>0.35729501735776686</v>
      </c>
      <c r="K12951" s="34">
        <v>8.9313397962127006</v>
      </c>
      <c r="L12951" s="34" t="s">
        <v>6</v>
      </c>
      <c r="M12951" s="34" t="s">
        <v>6</v>
      </c>
      <c r="N12951" s="34">
        <v>28.891838418231114</v>
      </c>
      <c r="O12951" s="34">
        <v>28.89</v>
      </c>
      <c r="P12951" s="34">
        <v>96.558861232185706</v>
      </c>
      <c r="Q12951" t="s">
        <v>6</v>
      </c>
      <c r="R12951" t="s">
        <v>6</v>
      </c>
      <c r="S12951" t="s">
        <v>6</v>
      </c>
      <c r="T12951" t="s">
        <v>2010</v>
      </c>
      <c r="U12951" t="s">
        <v>2010</v>
      </c>
      <c r="V12951" t="s">
        <v>2010</v>
      </c>
      <c r="W12951" t="s">
        <v>2010</v>
      </c>
      <c r="X12951" t="s">
        <v>2010</v>
      </c>
      <c r="Y12951" t="s">
        <v>6</v>
      </c>
      <c r="Z12951" t="s">
        <v>6</v>
      </c>
      <c r="AA12951" t="s">
        <v>15222</v>
      </c>
      <c r="AB12951" t="s">
        <v>13304</v>
      </c>
      <c r="AC12951" t="s">
        <v>15223</v>
      </c>
    </row>
    <row r="12952" spans="1:29" x14ac:dyDescent="0.3">
      <c r="A12952" t="s">
        <v>343</v>
      </c>
      <c r="B12952" s="35">
        <v>926</v>
      </c>
      <c r="C12952" t="s">
        <v>250</v>
      </c>
      <c r="D12952" s="35">
        <v>1998</v>
      </c>
      <c r="E12952" t="s">
        <v>13352</v>
      </c>
      <c r="F12952" s="34" t="s">
        <v>6</v>
      </c>
      <c r="G12952" s="34" t="s">
        <v>6</v>
      </c>
      <c r="H12952" s="34" t="s">
        <v>6</v>
      </c>
      <c r="I12952" s="34">
        <v>11.637799146456082</v>
      </c>
      <c r="J12952" s="34">
        <v>0.67293396425086183</v>
      </c>
      <c r="K12952" s="34">
        <v>10.964865182205221</v>
      </c>
      <c r="L12952" s="34" t="s">
        <v>6</v>
      </c>
      <c r="M12952" s="34" t="s">
        <v>6</v>
      </c>
      <c r="N12952" s="34">
        <v>46.537366313459842</v>
      </c>
      <c r="O12952" s="34">
        <v>46.539999999999985</v>
      </c>
      <c r="P12952" s="34">
        <v>106.10253575101601</v>
      </c>
      <c r="Q12952" t="s">
        <v>6</v>
      </c>
      <c r="R12952" t="s">
        <v>6</v>
      </c>
      <c r="S12952" t="s">
        <v>6</v>
      </c>
      <c r="T12952" t="s">
        <v>2010</v>
      </c>
      <c r="U12952" t="s">
        <v>2010</v>
      </c>
      <c r="V12952" t="s">
        <v>2010</v>
      </c>
      <c r="W12952" t="s">
        <v>2010</v>
      </c>
      <c r="X12952" t="s">
        <v>2010</v>
      </c>
      <c r="Y12952" t="s">
        <v>6</v>
      </c>
      <c r="Z12952" t="s">
        <v>6</v>
      </c>
      <c r="AA12952" t="s">
        <v>15222</v>
      </c>
      <c r="AB12952" t="s">
        <v>13304</v>
      </c>
      <c r="AC12952" t="s">
        <v>15223</v>
      </c>
    </row>
    <row r="12953" spans="1:29" x14ac:dyDescent="0.3">
      <c r="A12953" t="s">
        <v>343</v>
      </c>
      <c r="B12953">
        <v>926</v>
      </c>
      <c r="C12953" t="s">
        <v>250</v>
      </c>
      <c r="D12953">
        <v>1999</v>
      </c>
      <c r="E12953" t="s">
        <v>13353</v>
      </c>
      <c r="F12953" s="34" t="s">
        <v>6</v>
      </c>
      <c r="G12953" s="34" t="s">
        <v>6</v>
      </c>
      <c r="H12953" s="34" t="s">
        <v>6</v>
      </c>
      <c r="I12953" s="34">
        <v>14.349441656770098</v>
      </c>
      <c r="J12953" s="34">
        <v>0.68344793922626468</v>
      </c>
      <c r="K12953" s="34">
        <v>13.665993717543834</v>
      </c>
      <c r="L12953" s="34" t="s">
        <v>6</v>
      </c>
      <c r="M12953" s="34" t="s">
        <v>6</v>
      </c>
      <c r="N12953" s="34">
        <v>58.958846983613292</v>
      </c>
      <c r="O12953" s="34">
        <v>58.96</v>
      </c>
      <c r="P12953" s="34">
        <v>134.90420368284401</v>
      </c>
      <c r="Q12953" t="s">
        <v>6</v>
      </c>
      <c r="R12953" t="s">
        <v>6</v>
      </c>
      <c r="S12953" t="s">
        <v>6</v>
      </c>
      <c r="T12953" t="s">
        <v>2010</v>
      </c>
      <c r="U12953" t="s">
        <v>2010</v>
      </c>
      <c r="V12953" t="s">
        <v>2010</v>
      </c>
      <c r="W12953" t="s">
        <v>2010</v>
      </c>
      <c r="X12953" t="s">
        <v>2010</v>
      </c>
      <c r="Y12953" t="s">
        <v>6</v>
      </c>
      <c r="Z12953" t="s">
        <v>6</v>
      </c>
      <c r="AA12953" t="s">
        <v>15222</v>
      </c>
      <c r="AB12953" t="s">
        <v>13304</v>
      </c>
      <c r="AC12953" t="s">
        <v>15223</v>
      </c>
    </row>
    <row r="12954" spans="1:29" x14ac:dyDescent="0.3">
      <c r="A12954" t="s">
        <v>343</v>
      </c>
      <c r="B12954" s="35">
        <v>926</v>
      </c>
      <c r="C12954" t="s">
        <v>250</v>
      </c>
      <c r="D12954" s="35">
        <v>2000</v>
      </c>
      <c r="E12954" t="s">
        <v>13354</v>
      </c>
      <c r="F12954" s="34" t="s">
        <v>6</v>
      </c>
      <c r="G12954" s="34" t="s">
        <v>6</v>
      </c>
      <c r="H12954" s="34" t="s">
        <v>6</v>
      </c>
      <c r="I12954" s="34">
        <v>16.512798548281243</v>
      </c>
      <c r="J12954" s="34">
        <v>0.62994700425201811</v>
      </c>
      <c r="K12954" s="34">
        <v>15.882851544029226</v>
      </c>
      <c r="L12954" s="34" t="s">
        <v>6</v>
      </c>
      <c r="M12954" s="34" t="s">
        <v>6</v>
      </c>
      <c r="N12954" s="34">
        <v>43.789531899255998</v>
      </c>
      <c r="O12954" s="34">
        <v>43.789999999999992</v>
      </c>
      <c r="P12954" s="34">
        <v>175.887811597042</v>
      </c>
      <c r="Q12954" t="s">
        <v>6</v>
      </c>
      <c r="R12954" t="s">
        <v>6</v>
      </c>
      <c r="S12954" t="s">
        <v>6</v>
      </c>
      <c r="T12954" t="s">
        <v>2010</v>
      </c>
      <c r="U12954" t="s">
        <v>2010</v>
      </c>
      <c r="V12954" t="s">
        <v>2010</v>
      </c>
      <c r="W12954" t="s">
        <v>2010</v>
      </c>
      <c r="X12954" t="s">
        <v>2010</v>
      </c>
      <c r="Y12954" t="s">
        <v>6</v>
      </c>
      <c r="Z12954" t="s">
        <v>6</v>
      </c>
      <c r="AA12954" t="s">
        <v>15222</v>
      </c>
      <c r="AB12954" t="s">
        <v>13304</v>
      </c>
      <c r="AC12954" t="s">
        <v>15223</v>
      </c>
    </row>
    <row r="12955" spans="1:29" x14ac:dyDescent="0.3">
      <c r="A12955" t="s">
        <v>343</v>
      </c>
      <c r="B12955" s="35">
        <v>926</v>
      </c>
      <c r="C12955" t="s">
        <v>250</v>
      </c>
      <c r="D12955" s="35">
        <v>2001</v>
      </c>
      <c r="E12955" t="s">
        <v>13355</v>
      </c>
      <c r="F12955" s="34" t="s">
        <v>6</v>
      </c>
      <c r="G12955" s="34" t="s">
        <v>6</v>
      </c>
      <c r="H12955" s="34" t="s">
        <v>6</v>
      </c>
      <c r="I12955" s="34">
        <v>19.65453073313352</v>
      </c>
      <c r="J12955" s="34">
        <v>0.78464733228478434</v>
      </c>
      <c r="K12955" s="34">
        <v>18.869883400848735</v>
      </c>
      <c r="L12955" s="34" t="s">
        <v>6</v>
      </c>
      <c r="M12955" s="34" t="s">
        <v>6</v>
      </c>
      <c r="N12955" s="34">
        <v>36.690023687213731</v>
      </c>
      <c r="O12955" s="34">
        <v>35.340000000000003</v>
      </c>
      <c r="P12955" s="34">
        <v>203.403482600606</v>
      </c>
      <c r="Q12955" t="s">
        <v>6</v>
      </c>
      <c r="R12955" t="s">
        <v>6</v>
      </c>
      <c r="S12955" t="s">
        <v>6</v>
      </c>
      <c r="T12955" t="s">
        <v>2010</v>
      </c>
      <c r="U12955" t="s">
        <v>2010</v>
      </c>
      <c r="V12955" t="s">
        <v>2010</v>
      </c>
      <c r="W12955" t="s">
        <v>2010</v>
      </c>
      <c r="X12955" t="s">
        <v>2010</v>
      </c>
      <c r="Y12955" t="s">
        <v>6</v>
      </c>
      <c r="Z12955" t="s">
        <v>6</v>
      </c>
      <c r="AA12955" t="s">
        <v>15222</v>
      </c>
      <c r="AB12955" t="s">
        <v>13304</v>
      </c>
      <c r="AC12955" t="s">
        <v>15223</v>
      </c>
    </row>
    <row r="12956" spans="1:29" x14ac:dyDescent="0.3">
      <c r="A12956" t="s">
        <v>343</v>
      </c>
      <c r="B12956" s="35">
        <v>926</v>
      </c>
      <c r="C12956" t="s">
        <v>250</v>
      </c>
      <c r="D12956" s="35">
        <v>2002</v>
      </c>
      <c r="E12956" t="s">
        <v>13356</v>
      </c>
      <c r="F12956" s="34" t="s">
        <v>6</v>
      </c>
      <c r="G12956" s="34" t="s">
        <v>6</v>
      </c>
      <c r="H12956" s="34" t="s">
        <v>6</v>
      </c>
      <c r="I12956" s="34">
        <v>26.127620613891931</v>
      </c>
      <c r="J12956" s="34">
        <v>1.6405599794228516</v>
      </c>
      <c r="K12956" s="34">
        <v>24.487060634469081</v>
      </c>
      <c r="L12956" s="34" t="s">
        <v>6</v>
      </c>
      <c r="M12956" s="34" t="s">
        <v>6</v>
      </c>
      <c r="N12956" s="34">
        <v>33.579561946951372</v>
      </c>
      <c r="O12956" s="34">
        <v>32.340000000000003</v>
      </c>
      <c r="P12956" s="34">
        <v>225.521414036419</v>
      </c>
      <c r="Q12956" t="s">
        <v>6</v>
      </c>
      <c r="R12956" t="s">
        <v>6</v>
      </c>
      <c r="S12956" t="s">
        <v>6</v>
      </c>
      <c r="T12956" t="s">
        <v>2010</v>
      </c>
      <c r="U12956" t="s">
        <v>2010</v>
      </c>
      <c r="V12956" t="s">
        <v>2010</v>
      </c>
      <c r="W12956" t="s">
        <v>2010</v>
      </c>
      <c r="X12956" t="s">
        <v>2010</v>
      </c>
      <c r="Y12956" t="s">
        <v>6</v>
      </c>
      <c r="Z12956" t="s">
        <v>6</v>
      </c>
      <c r="AA12956" t="s">
        <v>15222</v>
      </c>
      <c r="AB12956" t="s">
        <v>13304</v>
      </c>
      <c r="AC12956" t="s">
        <v>15223</v>
      </c>
    </row>
    <row r="12957" spans="1:29" x14ac:dyDescent="0.3">
      <c r="A12957" t="s">
        <v>343</v>
      </c>
      <c r="B12957" s="35">
        <v>926</v>
      </c>
      <c r="C12957" t="s">
        <v>250</v>
      </c>
      <c r="D12957" s="35">
        <v>2003</v>
      </c>
      <c r="E12957" t="s">
        <v>13357</v>
      </c>
      <c r="F12957" s="34" t="s">
        <v>6</v>
      </c>
      <c r="G12957" s="34" t="s">
        <v>6</v>
      </c>
      <c r="H12957" s="34" t="s">
        <v>6</v>
      </c>
      <c r="I12957" s="34">
        <v>34.407859537657643</v>
      </c>
      <c r="J12957" s="34">
        <v>3.7206826917949845</v>
      </c>
      <c r="K12957" s="34">
        <v>30.687176845862655</v>
      </c>
      <c r="L12957" s="34" t="s">
        <v>6</v>
      </c>
      <c r="M12957" s="34" t="s">
        <v>6</v>
      </c>
      <c r="N12957" s="34">
        <v>29.380225780184499</v>
      </c>
      <c r="O12957" s="34">
        <v>28.299999999999997</v>
      </c>
      <c r="P12957" s="34">
        <v>267.14797166658502</v>
      </c>
      <c r="Q12957" t="s">
        <v>6</v>
      </c>
      <c r="R12957" t="s">
        <v>6</v>
      </c>
      <c r="S12957" t="s">
        <v>6</v>
      </c>
      <c r="T12957" t="s">
        <v>2010</v>
      </c>
      <c r="U12957" t="s">
        <v>2010</v>
      </c>
      <c r="V12957" t="s">
        <v>2010</v>
      </c>
      <c r="W12957" t="s">
        <v>2010</v>
      </c>
      <c r="X12957" t="s">
        <v>2010</v>
      </c>
      <c r="Y12957" t="s">
        <v>6</v>
      </c>
      <c r="Z12957" t="s">
        <v>6</v>
      </c>
      <c r="AA12957" t="s">
        <v>15222</v>
      </c>
      <c r="AB12957" t="s">
        <v>13304</v>
      </c>
      <c r="AC12957" t="s">
        <v>15223</v>
      </c>
    </row>
    <row r="12958" spans="1:29" x14ac:dyDescent="0.3">
      <c r="A12958" t="s">
        <v>343</v>
      </c>
      <c r="B12958" s="35">
        <v>926</v>
      </c>
      <c r="C12958" t="s">
        <v>250</v>
      </c>
      <c r="D12958" s="35">
        <v>2004</v>
      </c>
      <c r="E12958" t="s">
        <v>13358</v>
      </c>
      <c r="F12958" s="34" t="s">
        <v>6</v>
      </c>
      <c r="G12958" s="34" t="s">
        <v>6</v>
      </c>
      <c r="H12958" s="34" t="s">
        <v>6</v>
      </c>
      <c r="I12958" s="34">
        <v>39.158577972859639</v>
      </c>
      <c r="J12958" s="34">
        <v>4.6878682330705175</v>
      </c>
      <c r="K12958" s="34">
        <v>34.470709739789122</v>
      </c>
      <c r="L12958" s="34" t="s">
        <v>6</v>
      </c>
      <c r="M12958" s="34" t="s">
        <v>6</v>
      </c>
      <c r="N12958" s="34">
        <v>24.798092326046532</v>
      </c>
      <c r="O12958" s="34">
        <v>23.89</v>
      </c>
      <c r="P12958" s="34">
        <v>344.38591113034698</v>
      </c>
      <c r="Q12958" t="s">
        <v>6</v>
      </c>
      <c r="R12958" t="s">
        <v>6</v>
      </c>
      <c r="S12958" t="s">
        <v>6</v>
      </c>
      <c r="T12958" t="s">
        <v>2010</v>
      </c>
      <c r="U12958" t="s">
        <v>2010</v>
      </c>
      <c r="V12958" t="s">
        <v>2010</v>
      </c>
      <c r="W12958" t="s">
        <v>2010</v>
      </c>
      <c r="X12958" t="s">
        <v>2010</v>
      </c>
      <c r="Y12958" t="s">
        <v>6</v>
      </c>
      <c r="Z12958" t="s">
        <v>6</v>
      </c>
      <c r="AA12958" t="s">
        <v>15222</v>
      </c>
      <c r="AB12958" t="s">
        <v>13304</v>
      </c>
      <c r="AC12958" t="s">
        <v>15223</v>
      </c>
    </row>
    <row r="12959" spans="1:29" x14ac:dyDescent="0.3">
      <c r="A12959" t="s">
        <v>343</v>
      </c>
      <c r="B12959" s="35">
        <v>926</v>
      </c>
      <c r="C12959" t="s">
        <v>250</v>
      </c>
      <c r="D12959" s="35">
        <v>2005</v>
      </c>
      <c r="E12959" t="s">
        <v>13359</v>
      </c>
      <c r="F12959" s="34" t="s">
        <v>6</v>
      </c>
      <c r="G12959" s="34" t="s">
        <v>6</v>
      </c>
      <c r="H12959" s="34" t="s">
        <v>6</v>
      </c>
      <c r="I12959" s="34">
        <v>47.50347631674515</v>
      </c>
      <c r="J12959" s="34">
        <v>8.1049692634273605</v>
      </c>
      <c r="K12959" s="34">
        <v>39.398507053317786</v>
      </c>
      <c r="L12959" s="34" t="s">
        <v>6</v>
      </c>
      <c r="M12959" s="34" t="s">
        <v>6</v>
      </c>
      <c r="N12959" s="34">
        <v>17.740631906522168</v>
      </c>
      <c r="O12959" s="34">
        <v>17.09</v>
      </c>
      <c r="P12959" s="34">
        <v>440.49483925806601</v>
      </c>
      <c r="Q12959" t="s">
        <v>6</v>
      </c>
      <c r="R12959" t="s">
        <v>6</v>
      </c>
      <c r="S12959" t="s">
        <v>6</v>
      </c>
      <c r="T12959" t="s">
        <v>2010</v>
      </c>
      <c r="U12959" t="s">
        <v>2010</v>
      </c>
      <c r="V12959" t="s">
        <v>2010</v>
      </c>
      <c r="W12959" t="s">
        <v>2010</v>
      </c>
      <c r="X12959" t="s">
        <v>2010</v>
      </c>
      <c r="Y12959" t="s">
        <v>6</v>
      </c>
      <c r="Z12959" t="s">
        <v>6</v>
      </c>
      <c r="AA12959" t="s">
        <v>15222</v>
      </c>
      <c r="AB12959" t="s">
        <v>13304</v>
      </c>
      <c r="AC12959" t="s">
        <v>15223</v>
      </c>
    </row>
    <row r="12960" spans="1:29" x14ac:dyDescent="0.3">
      <c r="A12960" t="s">
        <v>343</v>
      </c>
      <c r="B12960" s="35">
        <v>926</v>
      </c>
      <c r="C12960" t="s">
        <v>250</v>
      </c>
      <c r="D12960" s="35">
        <v>2006</v>
      </c>
      <c r="E12960" t="s">
        <v>13360</v>
      </c>
      <c r="F12960" s="34" t="s">
        <v>6</v>
      </c>
      <c r="G12960" s="34" t="s">
        <v>6</v>
      </c>
      <c r="H12960" s="34" t="s">
        <v>6</v>
      </c>
      <c r="I12960" s="34">
        <v>62.646002701028465</v>
      </c>
      <c r="J12960" s="34">
        <v>15.075475919699283</v>
      </c>
      <c r="K12960" s="34">
        <v>47.570526781329178</v>
      </c>
      <c r="L12960" s="34" t="s">
        <v>6</v>
      </c>
      <c r="M12960" s="34" t="s">
        <v>6</v>
      </c>
      <c r="N12960" s="34">
        <v>14.800602185554487</v>
      </c>
      <c r="O12960" s="34">
        <v>14.255603341474639</v>
      </c>
      <c r="P12960" s="34">
        <v>544.224595392585</v>
      </c>
      <c r="Q12960" t="s">
        <v>6</v>
      </c>
      <c r="R12960" t="s">
        <v>6</v>
      </c>
      <c r="S12960" t="s">
        <v>6</v>
      </c>
      <c r="T12960" t="s">
        <v>2010</v>
      </c>
      <c r="U12960" t="s">
        <v>2010</v>
      </c>
      <c r="V12960" t="s">
        <v>2010</v>
      </c>
      <c r="W12960" t="s">
        <v>2010</v>
      </c>
      <c r="X12960" t="s">
        <v>2010</v>
      </c>
      <c r="Y12960" t="s">
        <v>6</v>
      </c>
      <c r="Z12960" t="s">
        <v>6</v>
      </c>
      <c r="AA12960" t="s">
        <v>15222</v>
      </c>
      <c r="AB12960" t="s">
        <v>13304</v>
      </c>
      <c r="AC12960" t="s">
        <v>15223</v>
      </c>
    </row>
    <row r="12961" spans="1:29" x14ac:dyDescent="0.3">
      <c r="A12961" t="s">
        <v>343</v>
      </c>
      <c r="B12961" s="35">
        <v>926</v>
      </c>
      <c r="C12961" t="s">
        <v>250</v>
      </c>
      <c r="D12961" s="35">
        <v>2007</v>
      </c>
      <c r="E12961" t="s">
        <v>13361</v>
      </c>
      <c r="F12961" s="34" t="s">
        <v>6</v>
      </c>
      <c r="G12961" s="34" t="s">
        <v>6</v>
      </c>
      <c r="H12961" s="34" t="s">
        <v>6</v>
      </c>
      <c r="I12961" s="34">
        <v>78.804798404581433</v>
      </c>
      <c r="J12961" s="34">
        <v>22.179874075670114</v>
      </c>
      <c r="K12961" s="34">
        <v>56.62492432891132</v>
      </c>
      <c r="L12961" s="34" t="s">
        <v>6</v>
      </c>
      <c r="M12961" s="34" t="s">
        <v>6</v>
      </c>
      <c r="N12961" s="34">
        <v>12.266637105776763</v>
      </c>
      <c r="O12961" s="34">
        <v>11.815146915897804</v>
      </c>
      <c r="P12961" s="34">
        <v>723.46431254746403</v>
      </c>
      <c r="Q12961" t="s">
        <v>6</v>
      </c>
      <c r="R12961" t="s">
        <v>6</v>
      </c>
      <c r="S12961" t="s">
        <v>6</v>
      </c>
      <c r="T12961" t="s">
        <v>2010</v>
      </c>
      <c r="U12961" t="s">
        <v>2010</v>
      </c>
      <c r="V12961" t="s">
        <v>2010</v>
      </c>
      <c r="W12961" t="s">
        <v>2010</v>
      </c>
      <c r="X12961" t="s">
        <v>2010</v>
      </c>
      <c r="Y12961" t="s">
        <v>6</v>
      </c>
      <c r="Z12961" t="s">
        <v>6</v>
      </c>
      <c r="AA12961" t="s">
        <v>15222</v>
      </c>
      <c r="AB12961" t="s">
        <v>13304</v>
      </c>
      <c r="AC12961" t="s">
        <v>15223</v>
      </c>
    </row>
    <row r="12962" spans="1:29" x14ac:dyDescent="0.3">
      <c r="A12962" t="s">
        <v>343</v>
      </c>
      <c r="B12962" s="35">
        <v>926</v>
      </c>
      <c r="C12962" t="s">
        <v>250</v>
      </c>
      <c r="D12962" s="35">
        <v>2008</v>
      </c>
      <c r="E12962" t="s">
        <v>13362</v>
      </c>
      <c r="F12962" s="34" t="s">
        <v>6</v>
      </c>
      <c r="G12962" s="34" t="s">
        <v>6</v>
      </c>
      <c r="H12962" s="34" t="s">
        <v>6</v>
      </c>
      <c r="I12962" s="34">
        <v>105.38601214758484</v>
      </c>
      <c r="J12962" s="34">
        <v>29.397395100059427</v>
      </c>
      <c r="K12962" s="34">
        <v>75.988617047525409</v>
      </c>
      <c r="L12962" s="34" t="s">
        <v>6</v>
      </c>
      <c r="M12962" s="34" t="s">
        <v>6</v>
      </c>
      <c r="N12962" s="34">
        <v>20.412977629735892</v>
      </c>
      <c r="O12962" s="34">
        <v>19.116257241476752</v>
      </c>
      <c r="P12962" s="34">
        <v>954.35555926056497</v>
      </c>
      <c r="Q12962" t="s">
        <v>6</v>
      </c>
      <c r="R12962" t="s">
        <v>6</v>
      </c>
      <c r="S12962" t="s">
        <v>6</v>
      </c>
      <c r="T12962" t="s">
        <v>2010</v>
      </c>
      <c r="U12962" t="s">
        <v>2010</v>
      </c>
      <c r="V12962" t="s">
        <v>2010</v>
      </c>
      <c r="W12962" t="s">
        <v>2010</v>
      </c>
      <c r="X12962" t="s">
        <v>2010</v>
      </c>
      <c r="Y12962" t="s">
        <v>6</v>
      </c>
      <c r="Z12962" t="s">
        <v>6</v>
      </c>
      <c r="AA12962" t="s">
        <v>15222</v>
      </c>
      <c r="AB12962" t="s">
        <v>13304</v>
      </c>
      <c r="AC12962" t="s">
        <v>15223</v>
      </c>
    </row>
    <row r="12963" spans="1:29" x14ac:dyDescent="0.3">
      <c r="A12963" t="s">
        <v>343</v>
      </c>
      <c r="B12963" s="35">
        <v>926</v>
      </c>
      <c r="C12963" t="s">
        <v>250</v>
      </c>
      <c r="D12963" s="35">
        <v>2009</v>
      </c>
      <c r="E12963" t="s">
        <v>13363</v>
      </c>
      <c r="F12963" s="34" t="s">
        <v>6</v>
      </c>
      <c r="G12963" s="34" t="s">
        <v>6</v>
      </c>
      <c r="H12963" s="34" t="s">
        <v>6</v>
      </c>
      <c r="I12963" s="34">
        <v>110.18451811209614</v>
      </c>
      <c r="J12963" s="34">
        <v>26.454083497501617</v>
      </c>
      <c r="K12963" s="34">
        <v>83.730434614594529</v>
      </c>
      <c r="L12963" s="34" t="s">
        <v>6</v>
      </c>
      <c r="M12963" s="34" t="s">
        <v>6</v>
      </c>
      <c r="N12963" s="34">
        <v>35.424767522877218</v>
      </c>
      <c r="O12963" s="34">
        <v>33.46053070620038</v>
      </c>
      <c r="P12963" s="34">
        <v>912.18961036601399</v>
      </c>
      <c r="Q12963" t="s">
        <v>6</v>
      </c>
      <c r="R12963" t="s">
        <v>6</v>
      </c>
      <c r="S12963" t="s">
        <v>6</v>
      </c>
      <c r="T12963" t="s">
        <v>2010</v>
      </c>
      <c r="U12963" t="s">
        <v>2010</v>
      </c>
      <c r="V12963" t="s">
        <v>2010</v>
      </c>
      <c r="W12963" t="s">
        <v>2010</v>
      </c>
      <c r="X12963" t="s">
        <v>2010</v>
      </c>
      <c r="Y12963" t="s">
        <v>6</v>
      </c>
      <c r="Z12963" t="s">
        <v>6</v>
      </c>
      <c r="AA12963" t="s">
        <v>15222</v>
      </c>
      <c r="AB12963" t="s">
        <v>13304</v>
      </c>
      <c r="AC12963" t="s">
        <v>15223</v>
      </c>
    </row>
    <row r="12964" spans="1:29" x14ac:dyDescent="0.3">
      <c r="A12964" t="s">
        <v>343</v>
      </c>
      <c r="B12964" s="35">
        <v>926</v>
      </c>
      <c r="C12964" t="s">
        <v>250</v>
      </c>
      <c r="D12964" s="35">
        <v>2010</v>
      </c>
      <c r="E12964" t="s">
        <v>13364</v>
      </c>
      <c r="F12964" s="34" t="s">
        <v>6</v>
      </c>
      <c r="G12964" s="34" t="s">
        <v>6</v>
      </c>
      <c r="H12964" s="34" t="s">
        <v>6</v>
      </c>
      <c r="I12964" s="34">
        <v>97.690162969412029</v>
      </c>
      <c r="J12964" s="34">
        <v>19.420545248944272</v>
      </c>
      <c r="K12964" s="34">
        <v>78.269617720467764</v>
      </c>
      <c r="L12964" s="34" t="s">
        <v>6</v>
      </c>
      <c r="M12964" s="34" t="s">
        <v>6</v>
      </c>
      <c r="N12964" s="34">
        <v>40.625842889119895</v>
      </c>
      <c r="O12964" s="34">
        <v>40.045898920646692</v>
      </c>
      <c r="P12964" s="34">
        <v>1079.346</v>
      </c>
      <c r="Q12964" t="s">
        <v>6</v>
      </c>
      <c r="R12964" t="s">
        <v>6</v>
      </c>
      <c r="S12964" t="s">
        <v>6</v>
      </c>
      <c r="T12964" t="s">
        <v>2010</v>
      </c>
      <c r="U12964" t="s">
        <v>2010</v>
      </c>
      <c r="V12964" t="s">
        <v>2010</v>
      </c>
      <c r="W12964" t="s">
        <v>2010</v>
      </c>
      <c r="X12964" t="s">
        <v>2010</v>
      </c>
      <c r="Y12964" t="s">
        <v>6</v>
      </c>
      <c r="Z12964" t="s">
        <v>6</v>
      </c>
      <c r="AA12964" t="s">
        <v>15222</v>
      </c>
      <c r="AB12964" t="s">
        <v>13304</v>
      </c>
      <c r="AC12964" t="s">
        <v>15223</v>
      </c>
    </row>
    <row r="12965" spans="1:29" x14ac:dyDescent="0.3">
      <c r="A12965" t="s">
        <v>343</v>
      </c>
      <c r="B12965" s="35">
        <v>926</v>
      </c>
      <c r="C12965" t="s">
        <v>250</v>
      </c>
      <c r="D12965" s="35">
        <v>2011</v>
      </c>
      <c r="E12965" t="s">
        <v>13365</v>
      </c>
      <c r="F12965" s="34" t="s">
        <v>6</v>
      </c>
      <c r="G12965" s="34" t="s">
        <v>6</v>
      </c>
      <c r="H12965" s="34" t="s">
        <v>6</v>
      </c>
      <c r="I12965" s="34">
        <v>91.105999368970245</v>
      </c>
      <c r="J12965" s="34">
        <v>15.484013466087843</v>
      </c>
      <c r="K12965" s="34">
        <v>75.6219859028824</v>
      </c>
      <c r="L12965" s="34" t="s">
        <v>6</v>
      </c>
      <c r="M12965" s="34" t="s">
        <v>6</v>
      </c>
      <c r="N12965" s="34">
        <v>36.875672144653308</v>
      </c>
      <c r="O12965" s="34">
        <v>36.394312263940492</v>
      </c>
      <c r="P12965" s="34">
        <v>1299.991</v>
      </c>
      <c r="Q12965" t="s">
        <v>6</v>
      </c>
      <c r="R12965" t="s">
        <v>6</v>
      </c>
      <c r="S12965" t="s">
        <v>6</v>
      </c>
      <c r="T12965" t="s">
        <v>2010</v>
      </c>
      <c r="U12965" t="s">
        <v>2010</v>
      </c>
      <c r="V12965" t="s">
        <v>2010</v>
      </c>
      <c r="W12965" t="s">
        <v>2010</v>
      </c>
      <c r="X12965" t="s">
        <v>2010</v>
      </c>
      <c r="Y12965" t="s">
        <v>6</v>
      </c>
      <c r="Z12965" t="s">
        <v>6</v>
      </c>
      <c r="AA12965" t="s">
        <v>15222</v>
      </c>
      <c r="AB12965" t="s">
        <v>13304</v>
      </c>
      <c r="AC12965" t="s">
        <v>15223</v>
      </c>
    </row>
    <row r="12966" spans="1:29" x14ac:dyDescent="0.3">
      <c r="A12966" t="s">
        <v>343</v>
      </c>
      <c r="B12966" s="35">
        <v>926</v>
      </c>
      <c r="C12966" t="s">
        <v>250</v>
      </c>
      <c r="D12966" s="35">
        <v>2012</v>
      </c>
      <c r="E12966" t="s">
        <v>13366</v>
      </c>
      <c r="F12966" s="34" t="s">
        <v>6</v>
      </c>
      <c r="G12966" s="34" t="s">
        <v>6</v>
      </c>
      <c r="H12966" s="34" t="s">
        <v>6</v>
      </c>
      <c r="I12966" s="34">
        <v>91.252128895557604</v>
      </c>
      <c r="J12966" s="34">
        <v>13.361536083787708</v>
      </c>
      <c r="K12966" s="34">
        <v>77.890592811769892</v>
      </c>
      <c r="L12966" s="34" t="s">
        <v>6</v>
      </c>
      <c r="M12966" s="34" t="s">
        <v>6</v>
      </c>
      <c r="N12966" s="34">
        <v>37.541537970867154</v>
      </c>
      <c r="O12966" s="34">
        <v>36.763459033082498</v>
      </c>
      <c r="P12966" s="34">
        <v>1404.6690000000001</v>
      </c>
      <c r="Q12966" t="s">
        <v>6</v>
      </c>
      <c r="R12966" t="s">
        <v>6</v>
      </c>
      <c r="S12966" t="s">
        <v>6</v>
      </c>
      <c r="T12966" t="s">
        <v>2010</v>
      </c>
      <c r="U12966" t="s">
        <v>2010</v>
      </c>
      <c r="V12966" t="s">
        <v>2010</v>
      </c>
      <c r="W12966" t="s">
        <v>2010</v>
      </c>
      <c r="X12966" t="s">
        <v>2010</v>
      </c>
      <c r="Y12966" t="s">
        <v>6</v>
      </c>
      <c r="Z12966" t="s">
        <v>6</v>
      </c>
      <c r="AA12966" t="s">
        <v>15222</v>
      </c>
      <c r="AB12966" t="s">
        <v>13304</v>
      </c>
      <c r="AC12966" t="s">
        <v>15223</v>
      </c>
    </row>
    <row r="12967" spans="1:29" x14ac:dyDescent="0.3">
      <c r="A12967" t="s">
        <v>343</v>
      </c>
      <c r="B12967" s="35">
        <v>926</v>
      </c>
      <c r="C12967" t="s">
        <v>250</v>
      </c>
      <c r="D12967" s="35">
        <v>2013</v>
      </c>
      <c r="E12967" t="s">
        <v>13367</v>
      </c>
      <c r="F12967" s="34" t="s">
        <v>6</v>
      </c>
      <c r="G12967" s="34" t="s">
        <v>6</v>
      </c>
      <c r="H12967" s="34" t="s">
        <v>6</v>
      </c>
      <c r="I12967" s="34">
        <v>95.737691498611767</v>
      </c>
      <c r="J12967" s="34">
        <v>13.216899901590773</v>
      </c>
      <c r="K12967" s="34">
        <v>82.520791597020988</v>
      </c>
      <c r="L12967" s="34" t="s">
        <v>6</v>
      </c>
      <c r="M12967" s="34" t="s">
        <v>6</v>
      </c>
      <c r="N12967" s="34">
        <v>40.518807911668723</v>
      </c>
      <c r="O12967" s="34">
        <v>39.883269178269181</v>
      </c>
      <c r="P12967" s="34">
        <v>1465.1980000000001</v>
      </c>
      <c r="Q12967" t="s">
        <v>6</v>
      </c>
      <c r="R12967" t="s">
        <v>6</v>
      </c>
      <c r="S12967" t="s">
        <v>6</v>
      </c>
      <c r="T12967" t="s">
        <v>2010</v>
      </c>
      <c r="U12967" t="s">
        <v>2010</v>
      </c>
      <c r="V12967" t="s">
        <v>2010</v>
      </c>
      <c r="W12967" t="s">
        <v>2010</v>
      </c>
      <c r="X12967" t="s">
        <v>2010</v>
      </c>
      <c r="Y12967" t="s">
        <v>6</v>
      </c>
      <c r="Z12967" t="s">
        <v>6</v>
      </c>
      <c r="AA12967" t="s">
        <v>15222</v>
      </c>
      <c r="AB12967" t="s">
        <v>13304</v>
      </c>
      <c r="AC12967" t="s">
        <v>15223</v>
      </c>
    </row>
    <row r="12968" spans="1:29" x14ac:dyDescent="0.3">
      <c r="A12968" t="s">
        <v>343</v>
      </c>
      <c r="B12968" s="35">
        <v>926</v>
      </c>
      <c r="C12968" t="s">
        <v>250</v>
      </c>
      <c r="D12968" s="35">
        <v>2014</v>
      </c>
      <c r="E12968" t="s">
        <v>13368</v>
      </c>
      <c r="F12968" s="34" t="s">
        <v>6</v>
      </c>
      <c r="G12968" s="34" t="s">
        <v>6</v>
      </c>
      <c r="H12968" s="34" t="s">
        <v>6</v>
      </c>
      <c r="I12968" s="34">
        <v>118.22764857789487</v>
      </c>
      <c r="J12968" s="34">
        <v>13.316686968342353</v>
      </c>
      <c r="K12968" s="34">
        <v>104.91096160955252</v>
      </c>
      <c r="L12968" s="34" t="s">
        <v>6</v>
      </c>
      <c r="M12968" s="34" t="s">
        <v>6</v>
      </c>
      <c r="N12968" s="34">
        <v>70.316870768184188</v>
      </c>
      <c r="O12968" s="34">
        <v>69.599584100017637</v>
      </c>
      <c r="P12968" s="34">
        <v>1586.915</v>
      </c>
      <c r="Q12968" t="s">
        <v>6</v>
      </c>
      <c r="R12968" t="s">
        <v>6</v>
      </c>
      <c r="S12968" t="s">
        <v>6</v>
      </c>
      <c r="T12968" t="s">
        <v>2010</v>
      </c>
      <c r="U12968" t="s">
        <v>2010</v>
      </c>
      <c r="V12968" t="s">
        <v>2010</v>
      </c>
      <c r="W12968" t="s">
        <v>2010</v>
      </c>
      <c r="X12968" t="s">
        <v>2010</v>
      </c>
      <c r="Y12968" t="s">
        <v>6</v>
      </c>
      <c r="Z12968" t="s">
        <v>6</v>
      </c>
      <c r="AA12968" t="s">
        <v>15222</v>
      </c>
      <c r="AB12968" t="s">
        <v>13304</v>
      </c>
      <c r="AC12968" t="s">
        <v>15223</v>
      </c>
    </row>
    <row r="12969" spans="1:29" x14ac:dyDescent="0.3">
      <c r="A12969" t="s">
        <v>343</v>
      </c>
      <c r="B12969" s="35">
        <v>926</v>
      </c>
      <c r="C12969" t="s">
        <v>250</v>
      </c>
      <c r="D12969" s="35">
        <v>2015</v>
      </c>
      <c r="E12969" t="s">
        <v>13369</v>
      </c>
      <c r="F12969" s="34" t="s">
        <v>6</v>
      </c>
      <c r="G12969" s="34" t="s">
        <v>6</v>
      </c>
      <c r="H12969" s="34" t="s">
        <v>6</v>
      </c>
      <c r="I12969" s="34">
        <v>107.54143258585074</v>
      </c>
      <c r="J12969" s="34">
        <v>8.795559239043742</v>
      </c>
      <c r="K12969" s="34">
        <v>98.745873346807002</v>
      </c>
      <c r="L12969" s="34" t="s">
        <v>6</v>
      </c>
      <c r="M12969" s="34" t="s">
        <v>6</v>
      </c>
      <c r="N12969" s="34">
        <v>79.330617024291129</v>
      </c>
      <c r="O12969" s="34">
        <v>79.062032948796599</v>
      </c>
      <c r="P12969" s="34">
        <v>1988.5440000000001</v>
      </c>
      <c r="Q12969" t="s">
        <v>6</v>
      </c>
      <c r="R12969" t="s">
        <v>6</v>
      </c>
      <c r="S12969" t="s">
        <v>6</v>
      </c>
      <c r="T12969" t="s">
        <v>2010</v>
      </c>
      <c r="U12969" t="s">
        <v>2010</v>
      </c>
      <c r="V12969" t="s">
        <v>2010</v>
      </c>
      <c r="W12969" t="s">
        <v>2010</v>
      </c>
      <c r="X12969" t="s">
        <v>2010</v>
      </c>
      <c r="Y12969" t="s">
        <v>6</v>
      </c>
      <c r="Z12969" t="s">
        <v>6</v>
      </c>
      <c r="AA12969" t="s">
        <v>15222</v>
      </c>
      <c r="AB12969" t="s">
        <v>13304</v>
      </c>
      <c r="AC12969" t="s">
        <v>15223</v>
      </c>
    </row>
    <row r="12970" spans="1:29" x14ac:dyDescent="0.3">
      <c r="A12970" t="s">
        <v>343</v>
      </c>
      <c r="B12970" s="35">
        <v>926</v>
      </c>
      <c r="C12970" t="s">
        <v>250</v>
      </c>
      <c r="D12970" s="35">
        <v>2016</v>
      </c>
      <c r="E12970" t="s">
        <v>13370</v>
      </c>
      <c r="F12970" s="34" t="s">
        <v>6</v>
      </c>
      <c r="G12970" s="34" t="s">
        <v>6</v>
      </c>
      <c r="H12970" s="34" t="s">
        <v>6</v>
      </c>
      <c r="I12970" s="34">
        <v>94.928472557334374</v>
      </c>
      <c r="J12970" s="34">
        <v>6.8565807958959768</v>
      </c>
      <c r="K12970" s="34">
        <v>88.071891761438394</v>
      </c>
      <c r="L12970" s="34" t="s">
        <v>6</v>
      </c>
      <c r="M12970" s="34" t="s">
        <v>6</v>
      </c>
      <c r="N12970" s="34">
        <v>79.51284335962599</v>
      </c>
      <c r="O12970" s="34">
        <v>80.899866687348293</v>
      </c>
      <c r="P12970" s="34">
        <v>2385.3670000000002</v>
      </c>
      <c r="Q12970" t="s">
        <v>6</v>
      </c>
      <c r="R12970" t="s">
        <v>6</v>
      </c>
      <c r="S12970" t="s">
        <v>6</v>
      </c>
      <c r="T12970" t="s">
        <v>2010</v>
      </c>
      <c r="U12970" t="s">
        <v>2010</v>
      </c>
      <c r="V12970" t="s">
        <v>2010</v>
      </c>
      <c r="W12970" t="s">
        <v>2010</v>
      </c>
      <c r="X12970" t="s">
        <v>2010</v>
      </c>
      <c r="Y12970" t="s">
        <v>6</v>
      </c>
      <c r="Z12970" t="s">
        <v>6</v>
      </c>
      <c r="AA12970" t="s">
        <v>15222</v>
      </c>
      <c r="AB12970" t="s">
        <v>13304</v>
      </c>
      <c r="AC12970" t="s">
        <v>15223</v>
      </c>
    </row>
    <row r="12971" spans="1:29" x14ac:dyDescent="0.3">
      <c r="A12971" t="s">
        <v>343</v>
      </c>
      <c r="B12971" s="35">
        <v>926</v>
      </c>
      <c r="C12971" t="s">
        <v>250</v>
      </c>
      <c r="D12971" s="35">
        <v>2017</v>
      </c>
      <c r="E12971" t="s">
        <v>13371</v>
      </c>
      <c r="F12971" s="34" t="s">
        <v>6</v>
      </c>
      <c r="G12971" s="34" t="s">
        <v>6</v>
      </c>
      <c r="H12971" s="34" t="s">
        <v>6</v>
      </c>
      <c r="I12971" s="34">
        <v>77.287855755457386</v>
      </c>
      <c r="J12971" s="34">
        <v>5.845496574362838</v>
      </c>
      <c r="K12971" s="34">
        <v>71.442359181094545</v>
      </c>
      <c r="L12971" s="34" t="s">
        <v>6</v>
      </c>
      <c r="M12971" s="34" t="s">
        <v>6</v>
      </c>
      <c r="N12971" s="34">
        <v>71.620255535137716</v>
      </c>
      <c r="O12971" s="34">
        <v>71.839161017432389</v>
      </c>
      <c r="P12971" s="34">
        <v>2981.2269999999999</v>
      </c>
      <c r="Q12971" t="s">
        <v>6</v>
      </c>
      <c r="R12971" t="s">
        <v>6</v>
      </c>
      <c r="S12971" t="s">
        <v>6</v>
      </c>
      <c r="T12971" t="s">
        <v>2010</v>
      </c>
      <c r="U12971" t="s">
        <v>2010</v>
      </c>
      <c r="V12971" t="s">
        <v>2010</v>
      </c>
      <c r="W12971" t="s">
        <v>2010</v>
      </c>
      <c r="X12971" t="s">
        <v>2010</v>
      </c>
      <c r="Y12971" t="s">
        <v>6</v>
      </c>
      <c r="Z12971" t="s">
        <v>6</v>
      </c>
      <c r="AA12971" t="s">
        <v>15222</v>
      </c>
      <c r="AB12971" t="s">
        <v>13304</v>
      </c>
      <c r="AC12971" t="s">
        <v>15223</v>
      </c>
    </row>
    <row r="12972" spans="1:29" x14ac:dyDescent="0.3">
      <c r="A12972" t="s">
        <v>343</v>
      </c>
      <c r="B12972" s="35">
        <v>926</v>
      </c>
      <c r="C12972" t="s">
        <v>250</v>
      </c>
      <c r="D12972" s="35">
        <v>2018</v>
      </c>
      <c r="E12972" t="s">
        <v>13372</v>
      </c>
      <c r="F12972" s="34" t="s">
        <v>6</v>
      </c>
      <c r="G12972" s="34" t="s">
        <v>6</v>
      </c>
      <c r="H12972" s="34" t="s">
        <v>6</v>
      </c>
      <c r="I12972" s="34">
        <v>66.114935777155992</v>
      </c>
      <c r="J12972" s="34">
        <v>5.6538218807564631</v>
      </c>
      <c r="K12972" s="34">
        <v>60.461113896399524</v>
      </c>
      <c r="L12972" s="34" t="s">
        <v>6</v>
      </c>
      <c r="M12972" s="34" t="s">
        <v>6</v>
      </c>
      <c r="N12972" s="34">
        <v>60.352681688148365</v>
      </c>
      <c r="O12972" s="34">
        <v>60.903359548352668</v>
      </c>
      <c r="P12972" s="34">
        <v>3560.3020000000001</v>
      </c>
      <c r="Q12972" t="s">
        <v>6</v>
      </c>
      <c r="R12972" t="s">
        <v>6</v>
      </c>
      <c r="S12972" t="s">
        <v>6</v>
      </c>
      <c r="T12972" t="s">
        <v>2010</v>
      </c>
      <c r="U12972" t="s">
        <v>2010</v>
      </c>
      <c r="V12972" t="s">
        <v>2010</v>
      </c>
      <c r="W12972" t="s">
        <v>2010</v>
      </c>
      <c r="X12972" t="s">
        <v>2010</v>
      </c>
      <c r="Y12972" t="s">
        <v>6</v>
      </c>
      <c r="Z12972" t="s">
        <v>6</v>
      </c>
      <c r="AA12972" t="s">
        <v>15222</v>
      </c>
      <c r="AB12972" t="s">
        <v>13304</v>
      </c>
      <c r="AC12972" t="s">
        <v>15223</v>
      </c>
    </row>
    <row r="12973" spans="1:29" x14ac:dyDescent="0.3">
      <c r="A12973" t="s">
        <v>343</v>
      </c>
      <c r="B12973" s="35">
        <v>926</v>
      </c>
      <c r="C12973" t="s">
        <v>250</v>
      </c>
      <c r="D12973" s="35">
        <v>2019</v>
      </c>
      <c r="E12973" t="s">
        <v>13373</v>
      </c>
      <c r="F12973" s="34" t="s">
        <v>6</v>
      </c>
      <c r="G12973" s="34" t="s">
        <v>6</v>
      </c>
      <c r="H12973" s="34" t="s">
        <v>6</v>
      </c>
      <c r="I12973" s="34">
        <v>53.907021095617573</v>
      </c>
      <c r="J12973" s="34">
        <v>5.3533569433757133</v>
      </c>
      <c r="K12973" s="34">
        <v>48.553664152241858</v>
      </c>
      <c r="L12973" s="34" t="s">
        <v>6</v>
      </c>
      <c r="M12973" s="34" t="s">
        <v>6</v>
      </c>
      <c r="N12973" s="34">
        <v>50.452498479866733</v>
      </c>
      <c r="O12973" s="34">
        <v>50.243383787589266</v>
      </c>
      <c r="P12973" s="34">
        <v>3977.1979999999999</v>
      </c>
      <c r="Q12973" t="s">
        <v>6</v>
      </c>
      <c r="R12973" t="s">
        <v>6</v>
      </c>
      <c r="S12973" t="s">
        <v>6</v>
      </c>
      <c r="T12973" t="s">
        <v>2010</v>
      </c>
      <c r="U12973" t="s">
        <v>2010</v>
      </c>
      <c r="V12973" t="s">
        <v>2010</v>
      </c>
      <c r="W12973" t="s">
        <v>2010</v>
      </c>
      <c r="X12973" t="s">
        <v>2010</v>
      </c>
      <c r="Y12973" t="s">
        <v>6</v>
      </c>
      <c r="Z12973" t="s">
        <v>6</v>
      </c>
      <c r="AA12973" t="s">
        <v>15222</v>
      </c>
      <c r="AB12973" t="s">
        <v>13304</v>
      </c>
      <c r="AC12973" t="s">
        <v>15223</v>
      </c>
    </row>
    <row r="12974" spans="1:29" x14ac:dyDescent="0.3">
      <c r="A12974" t="s">
        <v>343</v>
      </c>
      <c r="B12974" s="35">
        <v>926</v>
      </c>
      <c r="C12974" t="s">
        <v>250</v>
      </c>
      <c r="D12974" s="35">
        <v>2020</v>
      </c>
      <c r="E12974" t="s">
        <v>13374</v>
      </c>
      <c r="F12974" s="34" t="s">
        <v>6</v>
      </c>
      <c r="G12974" s="34" t="s">
        <v>6</v>
      </c>
      <c r="H12974" s="34" t="s">
        <v>6</v>
      </c>
      <c r="I12974" s="34">
        <v>55.837068334605718</v>
      </c>
      <c r="J12974" s="34">
        <v>4.9016675913686951</v>
      </c>
      <c r="K12974" s="34">
        <v>50.935400743237025</v>
      </c>
      <c r="L12974" s="34" t="s">
        <v>6</v>
      </c>
      <c r="M12974" s="34" t="s">
        <v>6</v>
      </c>
      <c r="N12974" s="34">
        <v>60.505398202100601</v>
      </c>
      <c r="O12974" s="34">
        <v>60.443332472767842</v>
      </c>
      <c r="P12974" s="34">
        <v>4222.0259999999998</v>
      </c>
      <c r="Q12974" t="s">
        <v>6</v>
      </c>
      <c r="R12974" t="s">
        <v>6</v>
      </c>
      <c r="S12974" t="s">
        <v>6</v>
      </c>
      <c r="T12974" t="s">
        <v>2010</v>
      </c>
      <c r="U12974" t="s">
        <v>2010</v>
      </c>
      <c r="V12974" t="s">
        <v>2010</v>
      </c>
      <c r="W12974" t="s">
        <v>2010</v>
      </c>
      <c r="X12974" t="s">
        <v>2010</v>
      </c>
      <c r="Y12974" t="s">
        <v>6</v>
      </c>
      <c r="Z12974" t="s">
        <v>6</v>
      </c>
      <c r="AA12974" t="s">
        <v>15222</v>
      </c>
      <c r="AB12974" t="s">
        <v>13304</v>
      </c>
      <c r="AC12974" t="s">
        <v>15223</v>
      </c>
    </row>
    <row r="12975" spans="1:29" x14ac:dyDescent="0.3">
      <c r="A12975" t="s">
        <v>343</v>
      </c>
      <c r="B12975" s="35">
        <v>926</v>
      </c>
      <c r="C12975" t="s">
        <v>250</v>
      </c>
      <c r="D12975" s="35">
        <v>2021</v>
      </c>
      <c r="E12975" t="s">
        <v>13375</v>
      </c>
      <c r="F12975" s="34" t="s">
        <v>6</v>
      </c>
      <c r="G12975" s="34" t="s">
        <v>6</v>
      </c>
      <c r="H12975" s="34" t="s">
        <v>6</v>
      </c>
      <c r="I12975" s="34">
        <v>44.61645259887699</v>
      </c>
      <c r="J12975" s="34">
        <v>4.6798333267934957</v>
      </c>
      <c r="K12975" s="34">
        <v>39.93661927208349</v>
      </c>
      <c r="L12975" s="34" t="s">
        <v>6</v>
      </c>
      <c r="M12975" s="34" t="s">
        <v>6</v>
      </c>
      <c r="N12975" s="34">
        <v>48.917085123199698</v>
      </c>
      <c r="O12975" s="34">
        <v>49.020951961620668</v>
      </c>
      <c r="P12975" s="34">
        <v>5450.8490000000002</v>
      </c>
      <c r="Q12975" t="s">
        <v>6</v>
      </c>
      <c r="R12975" t="s">
        <v>6</v>
      </c>
      <c r="S12975" t="s">
        <v>6</v>
      </c>
      <c r="T12975" t="s">
        <v>2010</v>
      </c>
      <c r="U12975" t="s">
        <v>2010</v>
      </c>
      <c r="V12975" t="s">
        <v>2010</v>
      </c>
      <c r="W12975" t="s">
        <v>2010</v>
      </c>
      <c r="X12975" t="s">
        <v>2010</v>
      </c>
      <c r="Y12975" t="s">
        <v>6</v>
      </c>
      <c r="Z12975" t="s">
        <v>6</v>
      </c>
      <c r="AA12975" t="s">
        <v>15222</v>
      </c>
      <c r="AB12975" t="s">
        <v>13304</v>
      </c>
      <c r="AC12975" t="s">
        <v>15223</v>
      </c>
    </row>
    <row r="12976" spans="1:29" x14ac:dyDescent="0.3">
      <c r="A12976" t="s">
        <v>343</v>
      </c>
      <c r="B12976" s="35">
        <v>926</v>
      </c>
      <c r="C12976" t="s">
        <v>250</v>
      </c>
      <c r="D12976" s="35">
        <v>2022</v>
      </c>
      <c r="E12976" t="s">
        <v>13376</v>
      </c>
      <c r="F12976" s="34" t="s">
        <v>6</v>
      </c>
      <c r="G12976" s="34" t="s">
        <v>6</v>
      </c>
      <c r="H12976" s="34" t="s">
        <v>6</v>
      </c>
      <c r="I12976" s="34">
        <v>54.195464399419642</v>
      </c>
      <c r="J12976" s="34">
        <v>4.2308110085556452</v>
      </c>
      <c r="K12976" s="34">
        <v>49.964653390863994</v>
      </c>
      <c r="L12976" s="34" t="s">
        <v>6</v>
      </c>
      <c r="M12976" s="34" t="s">
        <v>6</v>
      </c>
      <c r="N12976" s="34">
        <v>77.717255693110332</v>
      </c>
      <c r="O12976" s="34">
        <v>77.739284344096632</v>
      </c>
      <c r="P12976" s="34">
        <v>5239.1139999999996</v>
      </c>
      <c r="Q12976" t="s">
        <v>6</v>
      </c>
      <c r="R12976" t="s">
        <v>6</v>
      </c>
      <c r="S12976" t="s">
        <v>6</v>
      </c>
      <c r="T12976" t="s">
        <v>2010</v>
      </c>
      <c r="U12976" t="s">
        <v>2010</v>
      </c>
      <c r="V12976" t="s">
        <v>2010</v>
      </c>
      <c r="W12976" t="s">
        <v>2010</v>
      </c>
      <c r="X12976" t="s">
        <v>2010</v>
      </c>
      <c r="Y12976" t="s">
        <v>6</v>
      </c>
      <c r="Z12976" t="s">
        <v>6</v>
      </c>
      <c r="AA12976" t="s">
        <v>15222</v>
      </c>
      <c r="AB12976" t="s">
        <v>13304</v>
      </c>
      <c r="AC12976" t="s">
        <v>15223</v>
      </c>
    </row>
    <row r="12977" spans="1:29" x14ac:dyDescent="0.3">
      <c r="A12977" t="s">
        <v>343</v>
      </c>
      <c r="B12977" s="35">
        <v>926</v>
      </c>
      <c r="C12977" t="s">
        <v>250</v>
      </c>
      <c r="D12977" s="35">
        <v>2023</v>
      </c>
      <c r="E12977" t="s">
        <v>13377</v>
      </c>
      <c r="F12977" s="34" t="s">
        <v>6</v>
      </c>
      <c r="G12977" s="34" t="s">
        <v>6</v>
      </c>
      <c r="H12977" s="34" t="s">
        <v>6</v>
      </c>
      <c r="I12977" s="34">
        <v>44.700100454209931</v>
      </c>
      <c r="J12977" s="34">
        <v>3.6231249725989914</v>
      </c>
      <c r="K12977" s="34">
        <v>41.076975481610937</v>
      </c>
      <c r="L12977" s="34" t="s">
        <v>6</v>
      </c>
      <c r="M12977" s="34" t="s">
        <v>6</v>
      </c>
      <c r="N12977" s="34">
        <v>82.328981355585071</v>
      </c>
      <c r="O12977" s="34">
        <v>84.424124212468058</v>
      </c>
      <c r="P12977" s="34">
        <v>6537.8249999999998</v>
      </c>
      <c r="Q12977" t="s">
        <v>6</v>
      </c>
      <c r="R12977" t="s">
        <v>6</v>
      </c>
      <c r="S12977" t="s">
        <v>6</v>
      </c>
      <c r="T12977" t="s">
        <v>2010</v>
      </c>
      <c r="U12977" t="s">
        <v>2010</v>
      </c>
      <c r="V12977" t="s">
        <v>2010</v>
      </c>
      <c r="W12977" t="s">
        <v>2010</v>
      </c>
      <c r="X12977" t="s">
        <v>2010</v>
      </c>
      <c r="Y12977" t="s">
        <v>6</v>
      </c>
      <c r="Z12977" t="s">
        <v>6</v>
      </c>
      <c r="AA12977" t="s">
        <v>15222</v>
      </c>
      <c r="AB12977" t="s">
        <v>13304</v>
      </c>
      <c r="AC12977" t="s">
        <v>15223</v>
      </c>
    </row>
    <row r="12978" spans="1:29" x14ac:dyDescent="0.3">
      <c r="A12978" t="s">
        <v>343</v>
      </c>
      <c r="B12978" s="35">
        <v>926</v>
      </c>
      <c r="C12978" t="s">
        <v>250</v>
      </c>
      <c r="D12978" s="35">
        <v>2024</v>
      </c>
      <c r="E12978" t="s">
        <v>15224</v>
      </c>
      <c r="F12978" s="34" t="s">
        <v>6</v>
      </c>
      <c r="G12978" s="34" t="s">
        <v>6</v>
      </c>
      <c r="H12978" s="34" t="s">
        <v>6</v>
      </c>
      <c r="I12978" s="34" t="s">
        <v>6</v>
      </c>
      <c r="J12978" s="34" t="s">
        <v>6</v>
      </c>
      <c r="K12978" s="34" t="s">
        <v>6</v>
      </c>
      <c r="L12978" s="34" t="s">
        <v>6</v>
      </c>
      <c r="M12978" s="34" t="s">
        <v>6</v>
      </c>
      <c r="N12978" s="34">
        <v>89.84344456888283</v>
      </c>
      <c r="O12978" s="34" t="s">
        <v>6</v>
      </c>
      <c r="P12978" s="34">
        <v>7648.1778645725999</v>
      </c>
      <c r="Q12978" t="s">
        <v>6</v>
      </c>
      <c r="R12978" t="s">
        <v>6</v>
      </c>
      <c r="S12978" t="s">
        <v>6</v>
      </c>
      <c r="T12978" t="s">
        <v>2010</v>
      </c>
      <c r="U12978" t="s">
        <v>2010</v>
      </c>
      <c r="V12978" t="s">
        <v>2010</v>
      </c>
      <c r="W12978" t="s">
        <v>2010</v>
      </c>
      <c r="X12978" t="s">
        <v>2010</v>
      </c>
      <c r="Y12978" t="s">
        <v>6</v>
      </c>
      <c r="Z12978" t="s">
        <v>6</v>
      </c>
      <c r="AA12978" t="s">
        <v>15222</v>
      </c>
      <c r="AB12978" t="s">
        <v>13304</v>
      </c>
      <c r="AC12978" t="s">
        <v>15223</v>
      </c>
    </row>
    <row r="12979" spans="1:29" x14ac:dyDescent="0.3">
      <c r="A12979" t="s">
        <v>341</v>
      </c>
      <c r="B12979" s="35">
        <v>927</v>
      </c>
      <c r="C12979" t="s">
        <v>251</v>
      </c>
      <c r="D12979" s="35">
        <v>1950</v>
      </c>
      <c r="E12979" t="s">
        <v>13378</v>
      </c>
      <c r="F12979" s="34" t="s">
        <v>6</v>
      </c>
      <c r="G12979" s="34" t="s">
        <v>6</v>
      </c>
      <c r="H12979" s="34" t="s">
        <v>6</v>
      </c>
      <c r="I12979" s="34" t="s">
        <v>6</v>
      </c>
      <c r="J12979" s="34" t="s">
        <v>6</v>
      </c>
      <c r="K12979" s="34" t="s">
        <v>6</v>
      </c>
      <c r="L12979" s="34" t="s">
        <v>6</v>
      </c>
      <c r="M12979" s="34" t="s">
        <v>6</v>
      </c>
      <c r="N12979" s="34" t="s">
        <v>6</v>
      </c>
      <c r="O12979" s="34" t="s">
        <v>6</v>
      </c>
      <c r="P12979" s="34" t="s">
        <v>6</v>
      </c>
      <c r="Q12979" t="s">
        <v>6</v>
      </c>
      <c r="R12979" t="s">
        <v>6</v>
      </c>
      <c r="S12979" t="s">
        <v>6</v>
      </c>
      <c r="T12979" t="s">
        <v>6</v>
      </c>
      <c r="U12979" t="s">
        <v>6</v>
      </c>
      <c r="V12979" t="s">
        <v>6</v>
      </c>
      <c r="W12979" t="s">
        <v>6</v>
      </c>
      <c r="X12979" t="s">
        <v>6</v>
      </c>
      <c r="Y12979" t="s">
        <v>6</v>
      </c>
      <c r="Z12979" t="s">
        <v>6</v>
      </c>
      <c r="AA12979" t="s">
        <v>14842</v>
      </c>
      <c r="AB12979" t="s">
        <v>6</v>
      </c>
      <c r="AC12979" t="s">
        <v>15225</v>
      </c>
    </row>
    <row r="12980" spans="1:29" x14ac:dyDescent="0.3">
      <c r="A12980" t="s">
        <v>341</v>
      </c>
      <c r="B12980" s="35">
        <v>927</v>
      </c>
      <c r="C12980" t="s">
        <v>251</v>
      </c>
      <c r="D12980" s="35">
        <v>1951</v>
      </c>
      <c r="E12980" t="s">
        <v>13379</v>
      </c>
      <c r="F12980" s="34" t="s">
        <v>6</v>
      </c>
      <c r="G12980" s="34" t="s">
        <v>6</v>
      </c>
      <c r="H12980" s="34" t="s">
        <v>6</v>
      </c>
      <c r="I12980" s="34" t="s">
        <v>6</v>
      </c>
      <c r="J12980" s="34" t="s">
        <v>6</v>
      </c>
      <c r="K12980" s="34" t="s">
        <v>6</v>
      </c>
      <c r="L12980" s="34" t="s">
        <v>6</v>
      </c>
      <c r="M12980" s="34" t="s">
        <v>6</v>
      </c>
      <c r="N12980" s="34" t="s">
        <v>6</v>
      </c>
      <c r="O12980" s="34" t="s">
        <v>6</v>
      </c>
      <c r="P12980" s="34" t="s">
        <v>6</v>
      </c>
      <c r="Q12980" t="s">
        <v>6</v>
      </c>
      <c r="R12980" t="s">
        <v>6</v>
      </c>
      <c r="S12980" t="s">
        <v>6</v>
      </c>
      <c r="T12980" t="s">
        <v>6</v>
      </c>
      <c r="U12980" t="s">
        <v>6</v>
      </c>
      <c r="V12980" t="s">
        <v>6</v>
      </c>
      <c r="W12980" t="s">
        <v>6</v>
      </c>
      <c r="X12980" t="s">
        <v>6</v>
      </c>
      <c r="Y12980" t="s">
        <v>6</v>
      </c>
      <c r="Z12980" t="s">
        <v>6</v>
      </c>
      <c r="AA12980" t="s">
        <v>14842</v>
      </c>
      <c r="AB12980" t="s">
        <v>6</v>
      </c>
      <c r="AC12980" t="s">
        <v>15225</v>
      </c>
    </row>
    <row r="12981" spans="1:29" x14ac:dyDescent="0.3">
      <c r="A12981" t="s">
        <v>341</v>
      </c>
      <c r="B12981" s="35">
        <v>927</v>
      </c>
      <c r="C12981" t="s">
        <v>251</v>
      </c>
      <c r="D12981" s="35">
        <v>1952</v>
      </c>
      <c r="E12981" t="s">
        <v>13380</v>
      </c>
      <c r="F12981" s="34" t="s">
        <v>6</v>
      </c>
      <c r="G12981" s="34" t="s">
        <v>6</v>
      </c>
      <c r="H12981" s="34" t="s">
        <v>6</v>
      </c>
      <c r="I12981" s="34" t="s">
        <v>6</v>
      </c>
      <c r="J12981" s="34" t="s">
        <v>6</v>
      </c>
      <c r="K12981" s="34" t="s">
        <v>6</v>
      </c>
      <c r="L12981" s="34" t="s">
        <v>6</v>
      </c>
      <c r="M12981" s="34" t="s">
        <v>6</v>
      </c>
      <c r="N12981" s="34" t="s">
        <v>6</v>
      </c>
      <c r="O12981" s="34" t="s">
        <v>6</v>
      </c>
      <c r="P12981" s="34" t="s">
        <v>6</v>
      </c>
      <c r="Q12981" t="s">
        <v>6</v>
      </c>
      <c r="R12981" t="s">
        <v>6</v>
      </c>
      <c r="S12981" t="s">
        <v>6</v>
      </c>
      <c r="T12981" t="s">
        <v>6</v>
      </c>
      <c r="U12981" t="s">
        <v>6</v>
      </c>
      <c r="V12981" t="s">
        <v>6</v>
      </c>
      <c r="W12981" t="s">
        <v>6</v>
      </c>
      <c r="X12981" t="s">
        <v>6</v>
      </c>
      <c r="Y12981" t="s">
        <v>6</v>
      </c>
      <c r="Z12981" t="s">
        <v>6</v>
      </c>
      <c r="AA12981" t="s">
        <v>14842</v>
      </c>
      <c r="AB12981" t="s">
        <v>6</v>
      </c>
      <c r="AC12981" t="s">
        <v>15225</v>
      </c>
    </row>
    <row r="12982" spans="1:29" x14ac:dyDescent="0.3">
      <c r="A12982" t="s">
        <v>341</v>
      </c>
      <c r="B12982" s="35">
        <v>927</v>
      </c>
      <c r="C12982" t="s">
        <v>251</v>
      </c>
      <c r="D12982" s="35">
        <v>1953</v>
      </c>
      <c r="E12982" t="s">
        <v>13381</v>
      </c>
      <c r="F12982" s="34" t="s">
        <v>6</v>
      </c>
      <c r="G12982" s="34" t="s">
        <v>6</v>
      </c>
      <c r="H12982" s="34" t="s">
        <v>6</v>
      </c>
      <c r="I12982" s="34" t="s">
        <v>6</v>
      </c>
      <c r="J12982" s="34" t="s">
        <v>6</v>
      </c>
      <c r="K12982" s="34" t="s">
        <v>6</v>
      </c>
      <c r="L12982" s="34" t="s">
        <v>6</v>
      </c>
      <c r="M12982" s="34" t="s">
        <v>6</v>
      </c>
      <c r="N12982" s="34" t="s">
        <v>6</v>
      </c>
      <c r="O12982" s="34" t="s">
        <v>6</v>
      </c>
      <c r="P12982" s="34" t="s">
        <v>6</v>
      </c>
      <c r="Q12982" t="s">
        <v>6</v>
      </c>
      <c r="R12982" t="s">
        <v>6</v>
      </c>
      <c r="S12982" t="s">
        <v>6</v>
      </c>
      <c r="T12982" t="s">
        <v>6</v>
      </c>
      <c r="U12982" t="s">
        <v>6</v>
      </c>
      <c r="V12982" t="s">
        <v>6</v>
      </c>
      <c r="W12982" t="s">
        <v>6</v>
      </c>
      <c r="X12982" t="s">
        <v>6</v>
      </c>
      <c r="Y12982" t="s">
        <v>6</v>
      </c>
      <c r="Z12982" t="s">
        <v>6</v>
      </c>
      <c r="AA12982" t="s">
        <v>14842</v>
      </c>
      <c r="AB12982" t="s">
        <v>6</v>
      </c>
      <c r="AC12982" t="s">
        <v>15225</v>
      </c>
    </row>
    <row r="12983" spans="1:29" x14ac:dyDescent="0.3">
      <c r="A12983" t="s">
        <v>341</v>
      </c>
      <c r="B12983" s="35">
        <v>927</v>
      </c>
      <c r="C12983" t="s">
        <v>251</v>
      </c>
      <c r="D12983" s="35">
        <v>1954</v>
      </c>
      <c r="E12983" t="s">
        <v>13382</v>
      </c>
      <c r="F12983" s="34" t="s">
        <v>6</v>
      </c>
      <c r="G12983" s="34" t="s">
        <v>6</v>
      </c>
      <c r="H12983" s="34" t="s">
        <v>6</v>
      </c>
      <c r="I12983" s="34" t="s">
        <v>6</v>
      </c>
      <c r="J12983" s="34" t="s">
        <v>6</v>
      </c>
      <c r="K12983" s="34" t="s">
        <v>6</v>
      </c>
      <c r="L12983" s="34" t="s">
        <v>6</v>
      </c>
      <c r="M12983" s="34" t="s">
        <v>6</v>
      </c>
      <c r="N12983" s="34" t="s">
        <v>6</v>
      </c>
      <c r="O12983" s="34" t="s">
        <v>6</v>
      </c>
      <c r="P12983" s="34" t="s">
        <v>6</v>
      </c>
      <c r="Q12983" t="s">
        <v>6</v>
      </c>
      <c r="R12983" t="s">
        <v>6</v>
      </c>
      <c r="S12983" t="s">
        <v>6</v>
      </c>
      <c r="T12983" t="s">
        <v>6</v>
      </c>
      <c r="U12983" t="s">
        <v>6</v>
      </c>
      <c r="V12983" t="s">
        <v>6</v>
      </c>
      <c r="W12983" t="s">
        <v>6</v>
      </c>
      <c r="X12983" t="s">
        <v>6</v>
      </c>
      <c r="Y12983" t="s">
        <v>6</v>
      </c>
      <c r="Z12983" t="s">
        <v>6</v>
      </c>
      <c r="AA12983" t="s">
        <v>14842</v>
      </c>
      <c r="AB12983" t="s">
        <v>6</v>
      </c>
      <c r="AC12983" t="s">
        <v>15225</v>
      </c>
    </row>
    <row r="12984" spans="1:29" x14ac:dyDescent="0.3">
      <c r="A12984" t="s">
        <v>341</v>
      </c>
      <c r="B12984" s="35">
        <v>927</v>
      </c>
      <c r="C12984" t="s">
        <v>251</v>
      </c>
      <c r="D12984" s="35">
        <v>1955</v>
      </c>
      <c r="E12984" t="s">
        <v>13383</v>
      </c>
      <c r="F12984" s="34" t="s">
        <v>6</v>
      </c>
      <c r="G12984" s="34" t="s">
        <v>6</v>
      </c>
      <c r="H12984" s="34" t="s">
        <v>6</v>
      </c>
      <c r="I12984" s="34" t="s">
        <v>6</v>
      </c>
      <c r="J12984" s="34" t="s">
        <v>6</v>
      </c>
      <c r="K12984" s="34" t="s">
        <v>6</v>
      </c>
      <c r="L12984" s="34" t="s">
        <v>6</v>
      </c>
      <c r="M12984" s="34" t="s">
        <v>6</v>
      </c>
      <c r="N12984" s="34" t="s">
        <v>6</v>
      </c>
      <c r="O12984" s="34" t="s">
        <v>6</v>
      </c>
      <c r="P12984" s="34" t="s">
        <v>6</v>
      </c>
      <c r="Q12984" t="s">
        <v>6</v>
      </c>
      <c r="R12984" t="s">
        <v>6</v>
      </c>
      <c r="S12984" t="s">
        <v>6</v>
      </c>
      <c r="T12984" t="s">
        <v>6</v>
      </c>
      <c r="U12984" t="s">
        <v>6</v>
      </c>
      <c r="V12984" t="s">
        <v>6</v>
      </c>
      <c r="W12984" t="s">
        <v>6</v>
      </c>
      <c r="X12984" t="s">
        <v>6</v>
      </c>
      <c r="Y12984" t="s">
        <v>6</v>
      </c>
      <c r="Z12984" t="s">
        <v>6</v>
      </c>
      <c r="AA12984" t="s">
        <v>14842</v>
      </c>
      <c r="AB12984" t="s">
        <v>6</v>
      </c>
      <c r="AC12984" t="s">
        <v>15225</v>
      </c>
    </row>
    <row r="12985" spans="1:29" x14ac:dyDescent="0.3">
      <c r="A12985" t="s">
        <v>341</v>
      </c>
      <c r="B12985" s="35">
        <v>927</v>
      </c>
      <c r="C12985" t="s">
        <v>251</v>
      </c>
      <c r="D12985" s="35">
        <v>1956</v>
      </c>
      <c r="E12985" t="s">
        <v>13384</v>
      </c>
      <c r="F12985" s="34" t="s">
        <v>6</v>
      </c>
      <c r="G12985" s="34" t="s">
        <v>6</v>
      </c>
      <c r="H12985" s="34" t="s">
        <v>6</v>
      </c>
      <c r="I12985" s="34" t="s">
        <v>6</v>
      </c>
      <c r="J12985" s="34" t="s">
        <v>6</v>
      </c>
      <c r="K12985" s="34" t="s">
        <v>6</v>
      </c>
      <c r="L12985" s="34" t="s">
        <v>6</v>
      </c>
      <c r="M12985" s="34" t="s">
        <v>6</v>
      </c>
      <c r="N12985" s="34" t="s">
        <v>6</v>
      </c>
      <c r="O12985" s="34" t="s">
        <v>6</v>
      </c>
      <c r="P12985" s="34" t="s">
        <v>6</v>
      </c>
      <c r="Q12985" t="s">
        <v>6</v>
      </c>
      <c r="R12985" t="s">
        <v>6</v>
      </c>
      <c r="S12985" t="s">
        <v>6</v>
      </c>
      <c r="T12985" t="s">
        <v>6</v>
      </c>
      <c r="U12985" t="s">
        <v>6</v>
      </c>
      <c r="V12985" t="s">
        <v>6</v>
      </c>
      <c r="W12985" t="s">
        <v>6</v>
      </c>
      <c r="X12985" t="s">
        <v>6</v>
      </c>
      <c r="Y12985" t="s">
        <v>6</v>
      </c>
      <c r="Z12985" t="s">
        <v>6</v>
      </c>
      <c r="AA12985" t="s">
        <v>14842</v>
      </c>
      <c r="AB12985" t="s">
        <v>6</v>
      </c>
      <c r="AC12985" t="s">
        <v>15225</v>
      </c>
    </row>
    <row r="12986" spans="1:29" x14ac:dyDescent="0.3">
      <c r="A12986" t="s">
        <v>341</v>
      </c>
      <c r="B12986" s="35">
        <v>927</v>
      </c>
      <c r="C12986" t="s">
        <v>251</v>
      </c>
      <c r="D12986" s="35">
        <v>1957</v>
      </c>
      <c r="E12986" t="s">
        <v>13385</v>
      </c>
      <c r="F12986" s="34" t="s">
        <v>6</v>
      </c>
      <c r="G12986" s="34" t="s">
        <v>6</v>
      </c>
      <c r="H12986" s="34" t="s">
        <v>6</v>
      </c>
      <c r="I12986" s="34" t="s">
        <v>6</v>
      </c>
      <c r="J12986" s="34" t="s">
        <v>6</v>
      </c>
      <c r="K12986" s="34" t="s">
        <v>6</v>
      </c>
      <c r="L12986" s="34" t="s">
        <v>6</v>
      </c>
      <c r="M12986" s="34" t="s">
        <v>6</v>
      </c>
      <c r="N12986" s="34" t="s">
        <v>6</v>
      </c>
      <c r="O12986" s="34" t="s">
        <v>6</v>
      </c>
      <c r="P12986" s="34" t="s">
        <v>6</v>
      </c>
      <c r="Q12986" t="s">
        <v>6</v>
      </c>
      <c r="R12986" t="s">
        <v>6</v>
      </c>
      <c r="S12986" t="s">
        <v>6</v>
      </c>
      <c r="T12986" t="s">
        <v>6</v>
      </c>
      <c r="U12986" t="s">
        <v>6</v>
      </c>
      <c r="V12986" t="s">
        <v>6</v>
      </c>
      <c r="W12986" t="s">
        <v>6</v>
      </c>
      <c r="X12986" t="s">
        <v>6</v>
      </c>
      <c r="Y12986" t="s">
        <v>6</v>
      </c>
      <c r="Z12986" t="s">
        <v>6</v>
      </c>
      <c r="AA12986" t="s">
        <v>14842</v>
      </c>
      <c r="AB12986" t="s">
        <v>6</v>
      </c>
      <c r="AC12986" t="s">
        <v>15225</v>
      </c>
    </row>
    <row r="12987" spans="1:29" x14ac:dyDescent="0.3">
      <c r="A12987" t="s">
        <v>341</v>
      </c>
      <c r="B12987" s="35">
        <v>927</v>
      </c>
      <c r="C12987" t="s">
        <v>251</v>
      </c>
      <c r="D12987" s="35">
        <v>1958</v>
      </c>
      <c r="E12987" t="s">
        <v>13386</v>
      </c>
      <c r="F12987" s="34" t="s">
        <v>6</v>
      </c>
      <c r="G12987" s="34" t="s">
        <v>6</v>
      </c>
      <c r="H12987" s="34" t="s">
        <v>6</v>
      </c>
      <c r="I12987" s="34" t="s">
        <v>6</v>
      </c>
      <c r="J12987" s="34" t="s">
        <v>6</v>
      </c>
      <c r="K12987" s="34" t="s">
        <v>6</v>
      </c>
      <c r="L12987" s="34" t="s">
        <v>6</v>
      </c>
      <c r="M12987" s="34" t="s">
        <v>6</v>
      </c>
      <c r="N12987" s="34" t="s">
        <v>6</v>
      </c>
      <c r="O12987" s="34" t="s">
        <v>6</v>
      </c>
      <c r="P12987" s="34" t="s">
        <v>6</v>
      </c>
      <c r="Q12987" t="s">
        <v>6</v>
      </c>
      <c r="R12987" t="s">
        <v>6</v>
      </c>
      <c r="S12987" t="s">
        <v>6</v>
      </c>
      <c r="T12987" t="s">
        <v>6</v>
      </c>
      <c r="U12987" t="s">
        <v>6</v>
      </c>
      <c r="V12987" t="s">
        <v>6</v>
      </c>
      <c r="W12987" t="s">
        <v>6</v>
      </c>
      <c r="X12987" t="s">
        <v>6</v>
      </c>
      <c r="Y12987" t="s">
        <v>6</v>
      </c>
      <c r="Z12987" t="s">
        <v>6</v>
      </c>
      <c r="AA12987" t="s">
        <v>14842</v>
      </c>
      <c r="AB12987" t="s">
        <v>6</v>
      </c>
      <c r="AC12987" t="s">
        <v>15225</v>
      </c>
    </row>
    <row r="12988" spans="1:29" x14ac:dyDescent="0.3">
      <c r="A12988" t="s">
        <v>341</v>
      </c>
      <c r="B12988" s="35">
        <v>927</v>
      </c>
      <c r="C12988" t="s">
        <v>251</v>
      </c>
      <c r="D12988" s="35">
        <v>1959</v>
      </c>
      <c r="E12988" t="s">
        <v>13387</v>
      </c>
      <c r="F12988" s="34" t="s">
        <v>6</v>
      </c>
      <c r="G12988" s="34" t="s">
        <v>6</v>
      </c>
      <c r="H12988" s="34" t="s">
        <v>6</v>
      </c>
      <c r="I12988" s="34" t="s">
        <v>6</v>
      </c>
      <c r="J12988" s="34" t="s">
        <v>6</v>
      </c>
      <c r="K12988" s="34" t="s">
        <v>6</v>
      </c>
      <c r="L12988" s="34" t="s">
        <v>6</v>
      </c>
      <c r="M12988" s="34" t="s">
        <v>6</v>
      </c>
      <c r="N12988" s="34" t="s">
        <v>6</v>
      </c>
      <c r="O12988" s="34" t="s">
        <v>6</v>
      </c>
      <c r="P12988" s="34" t="s">
        <v>6</v>
      </c>
      <c r="Q12988" t="s">
        <v>6</v>
      </c>
      <c r="R12988" t="s">
        <v>6</v>
      </c>
      <c r="S12988" t="s">
        <v>6</v>
      </c>
      <c r="T12988" t="s">
        <v>6</v>
      </c>
      <c r="U12988" t="s">
        <v>6</v>
      </c>
      <c r="V12988" t="s">
        <v>6</v>
      </c>
      <c r="W12988" t="s">
        <v>6</v>
      </c>
      <c r="X12988" t="s">
        <v>6</v>
      </c>
      <c r="Y12988" t="s">
        <v>6</v>
      </c>
      <c r="Z12988" t="s">
        <v>6</v>
      </c>
      <c r="AA12988" t="s">
        <v>14842</v>
      </c>
      <c r="AB12988" t="s">
        <v>6</v>
      </c>
      <c r="AC12988" t="s">
        <v>15225</v>
      </c>
    </row>
    <row r="12989" spans="1:29" x14ac:dyDescent="0.3">
      <c r="A12989" t="s">
        <v>341</v>
      </c>
      <c r="B12989" s="35">
        <v>927</v>
      </c>
      <c r="C12989" t="s">
        <v>251</v>
      </c>
      <c r="D12989" s="35">
        <v>1960</v>
      </c>
      <c r="E12989" t="s">
        <v>13388</v>
      </c>
      <c r="F12989" s="34" t="s">
        <v>6</v>
      </c>
      <c r="G12989" s="34" t="s">
        <v>6</v>
      </c>
      <c r="H12989" s="34" t="s">
        <v>6</v>
      </c>
      <c r="I12989" s="34" t="s">
        <v>6</v>
      </c>
      <c r="J12989" s="34" t="s">
        <v>6</v>
      </c>
      <c r="K12989" s="34" t="s">
        <v>6</v>
      </c>
      <c r="L12989" s="34" t="s">
        <v>6</v>
      </c>
      <c r="M12989" s="34" t="s">
        <v>6</v>
      </c>
      <c r="N12989" s="34" t="s">
        <v>6</v>
      </c>
      <c r="O12989" s="34" t="s">
        <v>6</v>
      </c>
      <c r="P12989" s="34" t="s">
        <v>6</v>
      </c>
      <c r="Q12989" t="s">
        <v>6</v>
      </c>
      <c r="R12989" t="s">
        <v>6</v>
      </c>
      <c r="S12989" t="s">
        <v>6</v>
      </c>
      <c r="T12989" t="s">
        <v>6</v>
      </c>
      <c r="U12989" t="s">
        <v>6</v>
      </c>
      <c r="V12989" t="s">
        <v>6</v>
      </c>
      <c r="W12989" t="s">
        <v>6</v>
      </c>
      <c r="X12989" t="s">
        <v>6</v>
      </c>
      <c r="Y12989" t="s">
        <v>6</v>
      </c>
      <c r="Z12989" t="s">
        <v>6</v>
      </c>
      <c r="AA12989" t="s">
        <v>14842</v>
      </c>
      <c r="AB12989" t="s">
        <v>6</v>
      </c>
      <c r="AC12989" t="s">
        <v>15225</v>
      </c>
    </row>
    <row r="12990" spans="1:29" x14ac:dyDescent="0.3">
      <c r="A12990" t="s">
        <v>341</v>
      </c>
      <c r="B12990" s="35">
        <v>927</v>
      </c>
      <c r="C12990" t="s">
        <v>251</v>
      </c>
      <c r="D12990" s="35">
        <v>1961</v>
      </c>
      <c r="E12990" t="s">
        <v>13389</v>
      </c>
      <c r="F12990" s="34" t="s">
        <v>6</v>
      </c>
      <c r="G12990" s="34" t="s">
        <v>6</v>
      </c>
      <c r="H12990" s="34" t="s">
        <v>6</v>
      </c>
      <c r="I12990" s="34" t="s">
        <v>6</v>
      </c>
      <c r="J12990" s="34" t="s">
        <v>6</v>
      </c>
      <c r="K12990" s="34" t="s">
        <v>6</v>
      </c>
      <c r="L12990" s="34" t="s">
        <v>6</v>
      </c>
      <c r="M12990" s="34" t="s">
        <v>6</v>
      </c>
      <c r="N12990" s="34" t="s">
        <v>6</v>
      </c>
      <c r="O12990" s="34" t="s">
        <v>6</v>
      </c>
      <c r="P12990" s="34" t="s">
        <v>6</v>
      </c>
      <c r="Q12990" t="s">
        <v>6</v>
      </c>
      <c r="R12990" t="s">
        <v>6</v>
      </c>
      <c r="S12990" t="s">
        <v>6</v>
      </c>
      <c r="T12990" t="s">
        <v>6</v>
      </c>
      <c r="U12990" t="s">
        <v>6</v>
      </c>
      <c r="V12990" t="s">
        <v>6</v>
      </c>
      <c r="W12990" t="s">
        <v>6</v>
      </c>
      <c r="X12990" t="s">
        <v>6</v>
      </c>
      <c r="Y12990" t="s">
        <v>6</v>
      </c>
      <c r="Z12990" t="s">
        <v>6</v>
      </c>
      <c r="AA12990" t="s">
        <v>14842</v>
      </c>
      <c r="AB12990" t="s">
        <v>6</v>
      </c>
      <c r="AC12990" t="s">
        <v>15225</v>
      </c>
    </row>
    <row r="12991" spans="1:29" x14ac:dyDescent="0.3">
      <c r="A12991" t="s">
        <v>341</v>
      </c>
      <c r="B12991" s="35">
        <v>927</v>
      </c>
      <c r="C12991" t="s">
        <v>251</v>
      </c>
      <c r="D12991" s="35">
        <v>1962</v>
      </c>
      <c r="E12991" t="s">
        <v>13390</v>
      </c>
      <c r="F12991" s="34" t="s">
        <v>6</v>
      </c>
      <c r="G12991" s="34" t="s">
        <v>6</v>
      </c>
      <c r="H12991" s="34" t="s">
        <v>6</v>
      </c>
      <c r="I12991" s="34" t="s">
        <v>6</v>
      </c>
      <c r="J12991" s="34" t="s">
        <v>6</v>
      </c>
      <c r="K12991" s="34" t="s">
        <v>6</v>
      </c>
      <c r="L12991" s="34" t="s">
        <v>6</v>
      </c>
      <c r="M12991" s="34" t="s">
        <v>6</v>
      </c>
      <c r="N12991" s="34" t="s">
        <v>6</v>
      </c>
      <c r="O12991" s="34" t="s">
        <v>6</v>
      </c>
      <c r="P12991" s="34" t="s">
        <v>6</v>
      </c>
      <c r="Q12991" t="s">
        <v>6</v>
      </c>
      <c r="R12991" t="s">
        <v>6</v>
      </c>
      <c r="S12991" t="s">
        <v>6</v>
      </c>
      <c r="T12991" t="s">
        <v>6</v>
      </c>
      <c r="U12991" t="s">
        <v>6</v>
      </c>
      <c r="V12991" t="s">
        <v>6</v>
      </c>
      <c r="W12991" t="s">
        <v>6</v>
      </c>
      <c r="X12991" t="s">
        <v>6</v>
      </c>
      <c r="Y12991" t="s">
        <v>6</v>
      </c>
      <c r="Z12991" t="s">
        <v>6</v>
      </c>
      <c r="AA12991" t="s">
        <v>14842</v>
      </c>
      <c r="AB12991" t="s">
        <v>6</v>
      </c>
      <c r="AC12991" t="s">
        <v>15225</v>
      </c>
    </row>
    <row r="12992" spans="1:29" x14ac:dyDescent="0.3">
      <c r="A12992" t="s">
        <v>341</v>
      </c>
      <c r="B12992" s="35">
        <v>927</v>
      </c>
      <c r="C12992" t="s">
        <v>251</v>
      </c>
      <c r="D12992" s="35">
        <v>1963</v>
      </c>
      <c r="E12992" t="s">
        <v>13391</v>
      </c>
      <c r="F12992" s="34" t="s">
        <v>6</v>
      </c>
      <c r="G12992" s="34" t="s">
        <v>6</v>
      </c>
      <c r="H12992" s="34" t="s">
        <v>6</v>
      </c>
      <c r="I12992" s="34" t="s">
        <v>6</v>
      </c>
      <c r="J12992" s="34" t="s">
        <v>6</v>
      </c>
      <c r="K12992" s="34" t="s">
        <v>6</v>
      </c>
      <c r="L12992" s="34" t="s">
        <v>6</v>
      </c>
      <c r="M12992" s="34" t="s">
        <v>6</v>
      </c>
      <c r="N12992" s="34" t="s">
        <v>6</v>
      </c>
      <c r="O12992" s="34" t="s">
        <v>6</v>
      </c>
      <c r="P12992" s="34" t="s">
        <v>6</v>
      </c>
      <c r="Q12992" t="s">
        <v>6</v>
      </c>
      <c r="R12992" t="s">
        <v>6</v>
      </c>
      <c r="S12992" t="s">
        <v>6</v>
      </c>
      <c r="T12992" t="s">
        <v>6</v>
      </c>
      <c r="U12992" t="s">
        <v>6</v>
      </c>
      <c r="V12992" t="s">
        <v>6</v>
      </c>
      <c r="W12992" t="s">
        <v>6</v>
      </c>
      <c r="X12992" t="s">
        <v>6</v>
      </c>
      <c r="Y12992" t="s">
        <v>6</v>
      </c>
      <c r="Z12992" t="s">
        <v>6</v>
      </c>
      <c r="AA12992" t="s">
        <v>14842</v>
      </c>
      <c r="AB12992" t="s">
        <v>6</v>
      </c>
      <c r="AC12992" t="s">
        <v>15225</v>
      </c>
    </row>
    <row r="12993" spans="1:29" x14ac:dyDescent="0.3">
      <c r="A12993" t="s">
        <v>341</v>
      </c>
      <c r="B12993" s="35">
        <v>927</v>
      </c>
      <c r="C12993" t="s">
        <v>251</v>
      </c>
      <c r="D12993" s="35">
        <v>1964</v>
      </c>
      <c r="E12993" t="s">
        <v>13392</v>
      </c>
      <c r="F12993" s="34" t="s">
        <v>6</v>
      </c>
      <c r="G12993" s="34" t="s">
        <v>6</v>
      </c>
      <c r="H12993" s="34" t="s">
        <v>6</v>
      </c>
      <c r="I12993" s="34" t="s">
        <v>6</v>
      </c>
      <c r="J12993" s="34" t="s">
        <v>6</v>
      </c>
      <c r="K12993" s="34" t="s">
        <v>6</v>
      </c>
      <c r="L12993" s="34" t="s">
        <v>6</v>
      </c>
      <c r="M12993" s="34" t="s">
        <v>6</v>
      </c>
      <c r="N12993" s="34" t="s">
        <v>6</v>
      </c>
      <c r="O12993" s="34" t="s">
        <v>6</v>
      </c>
      <c r="P12993" s="34" t="s">
        <v>6</v>
      </c>
      <c r="Q12993" t="s">
        <v>6</v>
      </c>
      <c r="R12993" t="s">
        <v>6</v>
      </c>
      <c r="S12993" t="s">
        <v>6</v>
      </c>
      <c r="T12993" t="s">
        <v>6</v>
      </c>
      <c r="U12993" t="s">
        <v>6</v>
      </c>
      <c r="V12993" t="s">
        <v>6</v>
      </c>
      <c r="W12993" t="s">
        <v>6</v>
      </c>
      <c r="X12993" t="s">
        <v>6</v>
      </c>
      <c r="Y12993" t="s">
        <v>6</v>
      </c>
      <c r="Z12993" t="s">
        <v>6</v>
      </c>
      <c r="AA12993" t="s">
        <v>14842</v>
      </c>
      <c r="AB12993" t="s">
        <v>6</v>
      </c>
      <c r="AC12993" t="s">
        <v>15225</v>
      </c>
    </row>
    <row r="12994" spans="1:29" x14ac:dyDescent="0.3">
      <c r="A12994" t="s">
        <v>341</v>
      </c>
      <c r="B12994" s="35">
        <v>927</v>
      </c>
      <c r="C12994" t="s">
        <v>251</v>
      </c>
      <c r="D12994" s="35">
        <v>1965</v>
      </c>
      <c r="E12994" t="s">
        <v>13393</v>
      </c>
      <c r="F12994" s="34" t="s">
        <v>6</v>
      </c>
      <c r="G12994" s="34" t="s">
        <v>6</v>
      </c>
      <c r="H12994" s="34" t="s">
        <v>6</v>
      </c>
      <c r="I12994" s="34" t="s">
        <v>6</v>
      </c>
      <c r="J12994" s="34" t="s">
        <v>6</v>
      </c>
      <c r="K12994" s="34" t="s">
        <v>6</v>
      </c>
      <c r="L12994" s="34" t="s">
        <v>6</v>
      </c>
      <c r="M12994" s="34" t="s">
        <v>6</v>
      </c>
      <c r="N12994" s="34" t="s">
        <v>6</v>
      </c>
      <c r="O12994" s="34" t="s">
        <v>6</v>
      </c>
      <c r="P12994" s="34" t="s">
        <v>6</v>
      </c>
      <c r="Q12994" t="s">
        <v>6</v>
      </c>
      <c r="R12994" t="s">
        <v>6</v>
      </c>
      <c r="S12994" t="s">
        <v>6</v>
      </c>
      <c r="T12994" t="s">
        <v>6</v>
      </c>
      <c r="U12994" t="s">
        <v>6</v>
      </c>
      <c r="V12994" t="s">
        <v>6</v>
      </c>
      <c r="W12994" t="s">
        <v>6</v>
      </c>
      <c r="X12994" t="s">
        <v>6</v>
      </c>
      <c r="Y12994" t="s">
        <v>6</v>
      </c>
      <c r="Z12994" t="s">
        <v>6</v>
      </c>
      <c r="AA12994" t="s">
        <v>14842</v>
      </c>
      <c r="AB12994" t="s">
        <v>6</v>
      </c>
      <c r="AC12994" t="s">
        <v>15225</v>
      </c>
    </row>
    <row r="12995" spans="1:29" x14ac:dyDescent="0.3">
      <c r="A12995" t="s">
        <v>341</v>
      </c>
      <c r="B12995" s="35">
        <v>927</v>
      </c>
      <c r="C12995" t="s">
        <v>251</v>
      </c>
      <c r="D12995" s="35">
        <v>1966</v>
      </c>
      <c r="E12995" t="s">
        <v>13394</v>
      </c>
      <c r="F12995" s="34" t="s">
        <v>6</v>
      </c>
      <c r="G12995" s="34" t="s">
        <v>6</v>
      </c>
      <c r="H12995" s="34" t="s">
        <v>6</v>
      </c>
      <c r="I12995" s="34" t="s">
        <v>6</v>
      </c>
      <c r="J12995" s="34" t="s">
        <v>6</v>
      </c>
      <c r="K12995" s="34" t="s">
        <v>6</v>
      </c>
      <c r="L12995" s="34" t="s">
        <v>6</v>
      </c>
      <c r="M12995" s="34" t="s">
        <v>6</v>
      </c>
      <c r="N12995" s="34" t="s">
        <v>6</v>
      </c>
      <c r="O12995" s="34" t="s">
        <v>6</v>
      </c>
      <c r="P12995" s="34" t="s">
        <v>6</v>
      </c>
      <c r="Q12995" t="s">
        <v>6</v>
      </c>
      <c r="R12995" t="s">
        <v>6</v>
      </c>
      <c r="S12995" t="s">
        <v>6</v>
      </c>
      <c r="T12995" t="s">
        <v>6</v>
      </c>
      <c r="U12995" t="s">
        <v>6</v>
      </c>
      <c r="V12995" t="s">
        <v>6</v>
      </c>
      <c r="W12995" t="s">
        <v>6</v>
      </c>
      <c r="X12995" t="s">
        <v>6</v>
      </c>
      <c r="Y12995" t="s">
        <v>6</v>
      </c>
      <c r="Z12995" t="s">
        <v>6</v>
      </c>
      <c r="AA12995" t="s">
        <v>14842</v>
      </c>
      <c r="AB12995" t="s">
        <v>6</v>
      </c>
      <c r="AC12995" t="s">
        <v>15225</v>
      </c>
    </row>
    <row r="12996" spans="1:29" x14ac:dyDescent="0.3">
      <c r="A12996" t="s">
        <v>341</v>
      </c>
      <c r="B12996" s="35">
        <v>927</v>
      </c>
      <c r="C12996" t="s">
        <v>251</v>
      </c>
      <c r="D12996" s="35">
        <v>1967</v>
      </c>
      <c r="E12996" t="s">
        <v>13395</v>
      </c>
      <c r="F12996" s="34" t="s">
        <v>6</v>
      </c>
      <c r="G12996" s="34" t="s">
        <v>6</v>
      </c>
      <c r="H12996" s="34" t="s">
        <v>6</v>
      </c>
      <c r="I12996" s="34" t="s">
        <v>6</v>
      </c>
      <c r="J12996" s="34" t="s">
        <v>6</v>
      </c>
      <c r="K12996" s="34" t="s">
        <v>6</v>
      </c>
      <c r="L12996" s="34" t="s">
        <v>6</v>
      </c>
      <c r="M12996" s="34" t="s">
        <v>6</v>
      </c>
      <c r="N12996" s="34" t="s">
        <v>6</v>
      </c>
      <c r="O12996" s="34" t="s">
        <v>6</v>
      </c>
      <c r="P12996" s="34" t="s">
        <v>6</v>
      </c>
      <c r="Q12996" t="s">
        <v>6</v>
      </c>
      <c r="R12996" t="s">
        <v>6</v>
      </c>
      <c r="S12996" t="s">
        <v>6</v>
      </c>
      <c r="T12996" t="s">
        <v>6</v>
      </c>
      <c r="U12996" t="s">
        <v>6</v>
      </c>
      <c r="V12996" t="s">
        <v>6</v>
      </c>
      <c r="W12996" t="s">
        <v>6</v>
      </c>
      <c r="X12996" t="s">
        <v>6</v>
      </c>
      <c r="Y12996" t="s">
        <v>6</v>
      </c>
      <c r="Z12996" t="s">
        <v>6</v>
      </c>
      <c r="AA12996" t="s">
        <v>14842</v>
      </c>
      <c r="AB12996" t="s">
        <v>6</v>
      </c>
      <c r="AC12996" t="s">
        <v>15225</v>
      </c>
    </row>
    <row r="12997" spans="1:29" x14ac:dyDescent="0.3">
      <c r="A12997" t="s">
        <v>341</v>
      </c>
      <c r="B12997" s="35">
        <v>927</v>
      </c>
      <c r="C12997" t="s">
        <v>251</v>
      </c>
      <c r="D12997" s="35">
        <v>1968</v>
      </c>
      <c r="E12997" t="s">
        <v>13396</v>
      </c>
      <c r="F12997" s="34" t="s">
        <v>6</v>
      </c>
      <c r="G12997" s="34" t="s">
        <v>6</v>
      </c>
      <c r="H12997" s="34" t="s">
        <v>6</v>
      </c>
      <c r="I12997" s="34" t="s">
        <v>6</v>
      </c>
      <c r="J12997" s="34" t="s">
        <v>6</v>
      </c>
      <c r="K12997" s="34" t="s">
        <v>6</v>
      </c>
      <c r="L12997" s="34" t="s">
        <v>6</v>
      </c>
      <c r="M12997" s="34" t="s">
        <v>6</v>
      </c>
      <c r="N12997" s="34" t="s">
        <v>6</v>
      </c>
      <c r="O12997" s="34" t="s">
        <v>6</v>
      </c>
      <c r="P12997" s="34" t="s">
        <v>6</v>
      </c>
      <c r="Q12997" t="s">
        <v>6</v>
      </c>
      <c r="R12997" t="s">
        <v>6</v>
      </c>
      <c r="S12997" t="s">
        <v>6</v>
      </c>
      <c r="T12997" t="s">
        <v>6</v>
      </c>
      <c r="U12997" t="s">
        <v>6</v>
      </c>
      <c r="V12997" t="s">
        <v>6</v>
      </c>
      <c r="W12997" t="s">
        <v>6</v>
      </c>
      <c r="X12997" t="s">
        <v>6</v>
      </c>
      <c r="Y12997" t="s">
        <v>6</v>
      </c>
      <c r="Z12997" t="s">
        <v>6</v>
      </c>
      <c r="AA12997" t="s">
        <v>14842</v>
      </c>
      <c r="AB12997" t="s">
        <v>6</v>
      </c>
      <c r="AC12997" t="s">
        <v>15225</v>
      </c>
    </row>
    <row r="12998" spans="1:29" x14ac:dyDescent="0.3">
      <c r="A12998" t="s">
        <v>341</v>
      </c>
      <c r="B12998" s="35">
        <v>927</v>
      </c>
      <c r="C12998" t="s">
        <v>251</v>
      </c>
      <c r="D12998" s="35">
        <v>1969</v>
      </c>
      <c r="E12998" t="s">
        <v>13397</v>
      </c>
      <c r="F12998" s="34" t="s">
        <v>6</v>
      </c>
      <c r="G12998" s="34" t="s">
        <v>6</v>
      </c>
      <c r="H12998" s="34" t="s">
        <v>6</v>
      </c>
      <c r="I12998" s="34" t="s">
        <v>6</v>
      </c>
      <c r="J12998" s="34" t="s">
        <v>6</v>
      </c>
      <c r="K12998" s="34" t="s">
        <v>6</v>
      </c>
      <c r="L12998" s="34" t="s">
        <v>6</v>
      </c>
      <c r="M12998" s="34" t="s">
        <v>6</v>
      </c>
      <c r="N12998" s="34" t="s">
        <v>6</v>
      </c>
      <c r="O12998" s="34" t="s">
        <v>6</v>
      </c>
      <c r="P12998" s="34" t="s">
        <v>6</v>
      </c>
      <c r="Q12998" t="s">
        <v>6</v>
      </c>
      <c r="R12998" t="s">
        <v>6</v>
      </c>
      <c r="S12998" t="s">
        <v>6</v>
      </c>
      <c r="T12998" t="s">
        <v>6</v>
      </c>
      <c r="U12998" t="s">
        <v>6</v>
      </c>
      <c r="V12998" t="s">
        <v>6</v>
      </c>
      <c r="W12998" t="s">
        <v>6</v>
      </c>
      <c r="X12998" t="s">
        <v>6</v>
      </c>
      <c r="Y12998" t="s">
        <v>6</v>
      </c>
      <c r="Z12998" t="s">
        <v>6</v>
      </c>
      <c r="AA12998" t="s">
        <v>14842</v>
      </c>
      <c r="AB12998" t="s">
        <v>6</v>
      </c>
      <c r="AC12998" t="s">
        <v>15225</v>
      </c>
    </row>
    <row r="12999" spans="1:29" x14ac:dyDescent="0.3">
      <c r="A12999" t="s">
        <v>341</v>
      </c>
      <c r="B12999" s="35">
        <v>927</v>
      </c>
      <c r="C12999" t="s">
        <v>251</v>
      </c>
      <c r="D12999" s="35">
        <v>1970</v>
      </c>
      <c r="E12999" t="s">
        <v>13398</v>
      </c>
      <c r="F12999" s="34" t="s">
        <v>6</v>
      </c>
      <c r="G12999" s="34" t="s">
        <v>6</v>
      </c>
      <c r="H12999" s="34" t="s">
        <v>6</v>
      </c>
      <c r="I12999" s="34" t="s">
        <v>6</v>
      </c>
      <c r="J12999" s="34" t="s">
        <v>6</v>
      </c>
      <c r="K12999" s="34" t="s">
        <v>6</v>
      </c>
      <c r="L12999" s="34" t="s">
        <v>6</v>
      </c>
      <c r="M12999" s="34" t="s">
        <v>6</v>
      </c>
      <c r="N12999" s="34" t="s">
        <v>6</v>
      </c>
      <c r="O12999" s="34" t="s">
        <v>6</v>
      </c>
      <c r="P12999" s="34" t="s">
        <v>6</v>
      </c>
      <c r="Q12999" t="s">
        <v>6</v>
      </c>
      <c r="R12999" t="s">
        <v>6</v>
      </c>
      <c r="S12999" t="s">
        <v>6</v>
      </c>
      <c r="T12999" t="s">
        <v>6</v>
      </c>
      <c r="U12999" t="s">
        <v>6</v>
      </c>
      <c r="V12999" t="s">
        <v>6</v>
      </c>
      <c r="W12999" t="s">
        <v>6</v>
      </c>
      <c r="X12999" t="s">
        <v>6</v>
      </c>
      <c r="Y12999" t="s">
        <v>6</v>
      </c>
      <c r="Z12999" t="s">
        <v>6</v>
      </c>
      <c r="AA12999" t="s">
        <v>14842</v>
      </c>
      <c r="AB12999" t="s">
        <v>6</v>
      </c>
      <c r="AC12999" t="s">
        <v>15225</v>
      </c>
    </row>
    <row r="13000" spans="1:29" x14ac:dyDescent="0.3">
      <c r="A13000" t="s">
        <v>341</v>
      </c>
      <c r="B13000" s="35">
        <v>927</v>
      </c>
      <c r="C13000" t="s">
        <v>251</v>
      </c>
      <c r="D13000" s="35">
        <v>1971</v>
      </c>
      <c r="E13000" t="s">
        <v>13399</v>
      </c>
      <c r="F13000" s="34" t="s">
        <v>6</v>
      </c>
      <c r="G13000" s="34" t="s">
        <v>6</v>
      </c>
      <c r="H13000" s="34" t="s">
        <v>6</v>
      </c>
      <c r="I13000" s="34" t="s">
        <v>6</v>
      </c>
      <c r="J13000" s="34" t="s">
        <v>6</v>
      </c>
      <c r="K13000" s="34" t="s">
        <v>6</v>
      </c>
      <c r="L13000" s="34" t="s">
        <v>6</v>
      </c>
      <c r="M13000" s="34" t="s">
        <v>6</v>
      </c>
      <c r="N13000" s="34" t="s">
        <v>6</v>
      </c>
      <c r="O13000" s="34" t="s">
        <v>6</v>
      </c>
      <c r="P13000" s="34" t="s">
        <v>6</v>
      </c>
      <c r="Q13000" t="s">
        <v>6</v>
      </c>
      <c r="R13000" t="s">
        <v>6</v>
      </c>
      <c r="S13000" t="s">
        <v>6</v>
      </c>
      <c r="T13000" t="s">
        <v>6</v>
      </c>
      <c r="U13000" t="s">
        <v>6</v>
      </c>
      <c r="V13000" t="s">
        <v>6</v>
      </c>
      <c r="W13000" t="s">
        <v>6</v>
      </c>
      <c r="X13000" t="s">
        <v>6</v>
      </c>
      <c r="Y13000" t="s">
        <v>6</v>
      </c>
      <c r="Z13000" t="s">
        <v>6</v>
      </c>
      <c r="AA13000" t="s">
        <v>14842</v>
      </c>
      <c r="AB13000" t="s">
        <v>6</v>
      </c>
      <c r="AC13000" t="s">
        <v>15225</v>
      </c>
    </row>
    <row r="13001" spans="1:29" x14ac:dyDescent="0.3">
      <c r="A13001" t="s">
        <v>341</v>
      </c>
      <c r="B13001" s="35">
        <v>927</v>
      </c>
      <c r="C13001" t="s">
        <v>251</v>
      </c>
      <c r="D13001" s="35">
        <v>1972</v>
      </c>
      <c r="E13001" t="s">
        <v>13400</v>
      </c>
      <c r="F13001" s="34" t="s">
        <v>6</v>
      </c>
      <c r="G13001" s="34" t="s">
        <v>6</v>
      </c>
      <c r="H13001" s="34" t="s">
        <v>6</v>
      </c>
      <c r="I13001" s="34" t="s">
        <v>6</v>
      </c>
      <c r="J13001" s="34" t="s">
        <v>6</v>
      </c>
      <c r="K13001" s="34" t="s">
        <v>6</v>
      </c>
      <c r="L13001" s="34" t="s">
        <v>6</v>
      </c>
      <c r="M13001" s="34" t="s">
        <v>6</v>
      </c>
      <c r="N13001" s="34" t="s">
        <v>6</v>
      </c>
      <c r="O13001" s="34" t="s">
        <v>6</v>
      </c>
      <c r="P13001" s="34" t="s">
        <v>6</v>
      </c>
      <c r="Q13001" t="s">
        <v>6</v>
      </c>
      <c r="R13001" t="s">
        <v>6</v>
      </c>
      <c r="S13001" t="s">
        <v>6</v>
      </c>
      <c r="T13001" t="s">
        <v>6</v>
      </c>
      <c r="U13001" t="s">
        <v>6</v>
      </c>
      <c r="V13001" t="s">
        <v>6</v>
      </c>
      <c r="W13001" t="s">
        <v>6</v>
      </c>
      <c r="X13001" t="s">
        <v>6</v>
      </c>
      <c r="Y13001" t="s">
        <v>6</v>
      </c>
      <c r="Z13001" t="s">
        <v>6</v>
      </c>
      <c r="AA13001" t="s">
        <v>14842</v>
      </c>
      <c r="AB13001" t="s">
        <v>6</v>
      </c>
      <c r="AC13001" t="s">
        <v>15225</v>
      </c>
    </row>
    <row r="13002" spans="1:29" x14ac:dyDescent="0.3">
      <c r="A13002" t="s">
        <v>341</v>
      </c>
      <c r="B13002" s="35">
        <v>927</v>
      </c>
      <c r="C13002" t="s">
        <v>251</v>
      </c>
      <c r="D13002" s="35">
        <v>1973</v>
      </c>
      <c r="E13002" t="s">
        <v>13401</v>
      </c>
      <c r="F13002" s="34" t="s">
        <v>6</v>
      </c>
      <c r="G13002" s="34" t="s">
        <v>6</v>
      </c>
      <c r="H13002" s="34" t="s">
        <v>6</v>
      </c>
      <c r="I13002" s="34" t="s">
        <v>6</v>
      </c>
      <c r="J13002" s="34" t="s">
        <v>6</v>
      </c>
      <c r="K13002" s="34" t="s">
        <v>6</v>
      </c>
      <c r="L13002" s="34" t="s">
        <v>6</v>
      </c>
      <c r="M13002" s="34" t="s">
        <v>6</v>
      </c>
      <c r="N13002" s="34" t="s">
        <v>6</v>
      </c>
      <c r="O13002" s="34" t="s">
        <v>6</v>
      </c>
      <c r="P13002" s="34" t="s">
        <v>6</v>
      </c>
      <c r="Q13002" t="s">
        <v>6</v>
      </c>
      <c r="R13002" t="s">
        <v>6</v>
      </c>
      <c r="S13002" t="s">
        <v>6</v>
      </c>
      <c r="T13002" t="s">
        <v>6</v>
      </c>
      <c r="U13002" t="s">
        <v>6</v>
      </c>
      <c r="V13002" t="s">
        <v>6</v>
      </c>
      <c r="W13002" t="s">
        <v>6</v>
      </c>
      <c r="X13002" t="s">
        <v>6</v>
      </c>
      <c r="Y13002" t="s">
        <v>6</v>
      </c>
      <c r="Z13002" t="s">
        <v>6</v>
      </c>
      <c r="AA13002" t="s">
        <v>14842</v>
      </c>
      <c r="AB13002" t="s">
        <v>6</v>
      </c>
      <c r="AC13002" t="s">
        <v>15225</v>
      </c>
    </row>
    <row r="13003" spans="1:29" x14ac:dyDescent="0.3">
      <c r="A13003" t="s">
        <v>341</v>
      </c>
      <c r="B13003" s="35">
        <v>927</v>
      </c>
      <c r="C13003" t="s">
        <v>251</v>
      </c>
      <c r="D13003" s="35">
        <v>1974</v>
      </c>
      <c r="E13003" t="s">
        <v>13402</v>
      </c>
      <c r="F13003" s="34" t="s">
        <v>6</v>
      </c>
      <c r="G13003" s="34" t="s">
        <v>6</v>
      </c>
      <c r="H13003" s="34" t="s">
        <v>6</v>
      </c>
      <c r="I13003" s="34" t="s">
        <v>6</v>
      </c>
      <c r="J13003" s="34" t="s">
        <v>6</v>
      </c>
      <c r="K13003" s="34" t="s">
        <v>6</v>
      </c>
      <c r="L13003" s="34" t="s">
        <v>6</v>
      </c>
      <c r="M13003" s="34" t="s">
        <v>6</v>
      </c>
      <c r="N13003" s="34" t="s">
        <v>6</v>
      </c>
      <c r="O13003" s="34" t="s">
        <v>6</v>
      </c>
      <c r="P13003" s="34" t="s">
        <v>6</v>
      </c>
      <c r="Q13003" t="s">
        <v>6</v>
      </c>
      <c r="R13003" t="s">
        <v>6</v>
      </c>
      <c r="S13003" t="s">
        <v>6</v>
      </c>
      <c r="T13003" t="s">
        <v>6</v>
      </c>
      <c r="U13003" t="s">
        <v>6</v>
      </c>
      <c r="V13003" t="s">
        <v>6</v>
      </c>
      <c r="W13003" t="s">
        <v>6</v>
      </c>
      <c r="X13003" t="s">
        <v>6</v>
      </c>
      <c r="Y13003" t="s">
        <v>6</v>
      </c>
      <c r="Z13003" t="s">
        <v>6</v>
      </c>
      <c r="AA13003" t="s">
        <v>14842</v>
      </c>
      <c r="AB13003" t="s">
        <v>6</v>
      </c>
      <c r="AC13003" t="s">
        <v>15225</v>
      </c>
    </row>
    <row r="13004" spans="1:29" x14ac:dyDescent="0.3">
      <c r="A13004" t="s">
        <v>341</v>
      </c>
      <c r="B13004" s="35">
        <v>927</v>
      </c>
      <c r="C13004" t="s">
        <v>251</v>
      </c>
      <c r="D13004" s="35">
        <v>1975</v>
      </c>
      <c r="E13004" t="s">
        <v>13403</v>
      </c>
      <c r="F13004" s="34" t="s">
        <v>6</v>
      </c>
      <c r="G13004" s="34" t="s">
        <v>6</v>
      </c>
      <c r="H13004" s="34" t="s">
        <v>6</v>
      </c>
      <c r="I13004" s="34" t="s">
        <v>6</v>
      </c>
      <c r="J13004" s="34" t="s">
        <v>6</v>
      </c>
      <c r="K13004" s="34" t="s">
        <v>6</v>
      </c>
      <c r="L13004" s="34" t="s">
        <v>6</v>
      </c>
      <c r="M13004" s="34" t="s">
        <v>6</v>
      </c>
      <c r="N13004" s="34" t="s">
        <v>6</v>
      </c>
      <c r="O13004" s="34" t="s">
        <v>6</v>
      </c>
      <c r="P13004" s="34" t="s">
        <v>6</v>
      </c>
      <c r="Q13004" t="s">
        <v>6</v>
      </c>
      <c r="R13004" t="s">
        <v>6</v>
      </c>
      <c r="S13004" t="s">
        <v>6</v>
      </c>
      <c r="T13004" t="s">
        <v>6</v>
      </c>
      <c r="U13004" t="s">
        <v>6</v>
      </c>
      <c r="V13004" t="s">
        <v>6</v>
      </c>
      <c r="W13004" t="s">
        <v>6</v>
      </c>
      <c r="X13004" t="s">
        <v>6</v>
      </c>
      <c r="Y13004" t="s">
        <v>6</v>
      </c>
      <c r="Z13004" t="s">
        <v>6</v>
      </c>
      <c r="AA13004" t="s">
        <v>14842</v>
      </c>
      <c r="AB13004" t="s">
        <v>6</v>
      </c>
      <c r="AC13004" t="s">
        <v>15225</v>
      </c>
    </row>
    <row r="13005" spans="1:29" x14ac:dyDescent="0.3">
      <c r="A13005" t="s">
        <v>341</v>
      </c>
      <c r="B13005" s="35">
        <v>927</v>
      </c>
      <c r="C13005" t="s">
        <v>251</v>
      </c>
      <c r="D13005" s="35">
        <v>1976</v>
      </c>
      <c r="E13005" t="s">
        <v>13404</v>
      </c>
      <c r="F13005" s="34" t="s">
        <v>6</v>
      </c>
      <c r="G13005" s="34" t="s">
        <v>6</v>
      </c>
      <c r="H13005" s="34" t="s">
        <v>6</v>
      </c>
      <c r="I13005" s="34" t="s">
        <v>6</v>
      </c>
      <c r="J13005" s="34" t="s">
        <v>6</v>
      </c>
      <c r="K13005" s="34" t="s">
        <v>6</v>
      </c>
      <c r="L13005" s="34" t="s">
        <v>6</v>
      </c>
      <c r="M13005" s="34" t="s">
        <v>6</v>
      </c>
      <c r="N13005" s="34" t="s">
        <v>6</v>
      </c>
      <c r="O13005" s="34" t="s">
        <v>6</v>
      </c>
      <c r="P13005" s="34" t="s">
        <v>6</v>
      </c>
      <c r="Q13005" t="s">
        <v>6</v>
      </c>
      <c r="R13005" t="s">
        <v>6</v>
      </c>
      <c r="S13005" t="s">
        <v>6</v>
      </c>
      <c r="T13005" t="s">
        <v>6</v>
      </c>
      <c r="U13005" t="s">
        <v>6</v>
      </c>
      <c r="V13005" t="s">
        <v>6</v>
      </c>
      <c r="W13005" t="s">
        <v>6</v>
      </c>
      <c r="X13005" t="s">
        <v>6</v>
      </c>
      <c r="Y13005" t="s">
        <v>6</v>
      </c>
      <c r="Z13005" t="s">
        <v>6</v>
      </c>
      <c r="AA13005" t="s">
        <v>14842</v>
      </c>
      <c r="AB13005" t="s">
        <v>6</v>
      </c>
      <c r="AC13005" t="s">
        <v>15225</v>
      </c>
    </row>
    <row r="13006" spans="1:29" x14ac:dyDescent="0.3">
      <c r="A13006" t="s">
        <v>341</v>
      </c>
      <c r="B13006" s="35">
        <v>927</v>
      </c>
      <c r="C13006" t="s">
        <v>251</v>
      </c>
      <c r="D13006" s="35">
        <v>1977</v>
      </c>
      <c r="E13006" t="s">
        <v>13405</v>
      </c>
      <c r="F13006" s="34" t="s">
        <v>6</v>
      </c>
      <c r="G13006" s="34" t="s">
        <v>6</v>
      </c>
      <c r="H13006" s="34" t="s">
        <v>6</v>
      </c>
      <c r="I13006" s="34" t="s">
        <v>6</v>
      </c>
      <c r="J13006" s="34" t="s">
        <v>6</v>
      </c>
      <c r="K13006" s="34" t="s">
        <v>6</v>
      </c>
      <c r="L13006" s="34" t="s">
        <v>6</v>
      </c>
      <c r="M13006" s="34" t="s">
        <v>6</v>
      </c>
      <c r="N13006" s="34" t="s">
        <v>6</v>
      </c>
      <c r="O13006" s="34" t="s">
        <v>6</v>
      </c>
      <c r="P13006" s="34" t="s">
        <v>6</v>
      </c>
      <c r="Q13006" t="s">
        <v>6</v>
      </c>
      <c r="R13006" t="s">
        <v>6</v>
      </c>
      <c r="S13006" t="s">
        <v>6</v>
      </c>
      <c r="T13006" t="s">
        <v>6</v>
      </c>
      <c r="U13006" t="s">
        <v>6</v>
      </c>
      <c r="V13006" t="s">
        <v>6</v>
      </c>
      <c r="W13006" t="s">
        <v>6</v>
      </c>
      <c r="X13006" t="s">
        <v>6</v>
      </c>
      <c r="Y13006" t="s">
        <v>6</v>
      </c>
      <c r="Z13006" t="s">
        <v>6</v>
      </c>
      <c r="AA13006" t="s">
        <v>14842</v>
      </c>
      <c r="AB13006" t="s">
        <v>6</v>
      </c>
      <c r="AC13006" t="s">
        <v>15225</v>
      </c>
    </row>
    <row r="13007" spans="1:29" x14ac:dyDescent="0.3">
      <c r="A13007" t="s">
        <v>341</v>
      </c>
      <c r="B13007" s="35">
        <v>927</v>
      </c>
      <c r="C13007" t="s">
        <v>251</v>
      </c>
      <c r="D13007" s="35">
        <v>1978</v>
      </c>
      <c r="E13007" t="s">
        <v>13406</v>
      </c>
      <c r="F13007" s="34" t="s">
        <v>6</v>
      </c>
      <c r="G13007" s="34" t="s">
        <v>6</v>
      </c>
      <c r="H13007" s="34" t="s">
        <v>6</v>
      </c>
      <c r="I13007" s="34" t="s">
        <v>6</v>
      </c>
      <c r="J13007" s="34" t="s">
        <v>6</v>
      </c>
      <c r="K13007" s="34" t="s">
        <v>6</v>
      </c>
      <c r="L13007" s="34" t="s">
        <v>6</v>
      </c>
      <c r="M13007" s="34" t="s">
        <v>6</v>
      </c>
      <c r="N13007" s="34" t="s">
        <v>6</v>
      </c>
      <c r="O13007" s="34" t="s">
        <v>6</v>
      </c>
      <c r="P13007" s="34" t="s">
        <v>6</v>
      </c>
      <c r="Q13007" t="s">
        <v>6</v>
      </c>
      <c r="R13007" t="s">
        <v>6</v>
      </c>
      <c r="S13007" t="s">
        <v>6</v>
      </c>
      <c r="T13007" t="s">
        <v>6</v>
      </c>
      <c r="U13007" t="s">
        <v>6</v>
      </c>
      <c r="V13007" t="s">
        <v>6</v>
      </c>
      <c r="W13007" t="s">
        <v>6</v>
      </c>
      <c r="X13007" t="s">
        <v>6</v>
      </c>
      <c r="Y13007" t="s">
        <v>6</v>
      </c>
      <c r="Z13007" t="s">
        <v>6</v>
      </c>
      <c r="AA13007" t="s">
        <v>14842</v>
      </c>
      <c r="AB13007" t="s">
        <v>6</v>
      </c>
      <c r="AC13007" t="s">
        <v>15225</v>
      </c>
    </row>
    <row r="13008" spans="1:29" x14ac:dyDescent="0.3">
      <c r="A13008" t="s">
        <v>341</v>
      </c>
      <c r="B13008" s="35">
        <v>927</v>
      </c>
      <c r="C13008" t="s">
        <v>251</v>
      </c>
      <c r="D13008" s="35">
        <v>1979</v>
      </c>
      <c r="E13008" t="s">
        <v>13407</v>
      </c>
      <c r="F13008" s="34" t="s">
        <v>6</v>
      </c>
      <c r="G13008" s="34" t="s">
        <v>6</v>
      </c>
      <c r="H13008" s="34" t="s">
        <v>6</v>
      </c>
      <c r="I13008" s="34" t="s">
        <v>6</v>
      </c>
      <c r="J13008" s="34" t="s">
        <v>6</v>
      </c>
      <c r="K13008" s="34" t="s">
        <v>6</v>
      </c>
      <c r="L13008" s="34" t="s">
        <v>6</v>
      </c>
      <c r="M13008" s="34" t="s">
        <v>6</v>
      </c>
      <c r="N13008" s="34" t="s">
        <v>6</v>
      </c>
      <c r="O13008" s="34" t="s">
        <v>6</v>
      </c>
      <c r="P13008" s="34" t="s">
        <v>6</v>
      </c>
      <c r="Q13008" t="s">
        <v>6</v>
      </c>
      <c r="R13008" t="s">
        <v>6</v>
      </c>
      <c r="S13008" t="s">
        <v>6</v>
      </c>
      <c r="T13008" t="s">
        <v>6</v>
      </c>
      <c r="U13008" t="s">
        <v>6</v>
      </c>
      <c r="V13008" t="s">
        <v>6</v>
      </c>
      <c r="W13008" t="s">
        <v>6</v>
      </c>
      <c r="X13008" t="s">
        <v>6</v>
      </c>
      <c r="Y13008" t="s">
        <v>6</v>
      </c>
      <c r="Z13008" t="s">
        <v>6</v>
      </c>
      <c r="AA13008" t="s">
        <v>14842</v>
      </c>
      <c r="AB13008" t="s">
        <v>6</v>
      </c>
      <c r="AC13008" t="s">
        <v>15225</v>
      </c>
    </row>
    <row r="13009" spans="1:29" x14ac:dyDescent="0.3">
      <c r="A13009" t="s">
        <v>341</v>
      </c>
      <c r="B13009" s="35">
        <v>927</v>
      </c>
      <c r="C13009" t="s">
        <v>251</v>
      </c>
      <c r="D13009" s="35">
        <v>1980</v>
      </c>
      <c r="E13009" t="s">
        <v>13408</v>
      </c>
      <c r="F13009" s="34" t="s">
        <v>6</v>
      </c>
      <c r="G13009" s="34" t="s">
        <v>6</v>
      </c>
      <c r="H13009" s="34" t="s">
        <v>6</v>
      </c>
      <c r="I13009" s="34" t="s">
        <v>6</v>
      </c>
      <c r="J13009" s="34" t="s">
        <v>6</v>
      </c>
      <c r="K13009" s="34" t="s">
        <v>6</v>
      </c>
      <c r="L13009" s="34" t="s">
        <v>6</v>
      </c>
      <c r="M13009" s="34" t="s">
        <v>6</v>
      </c>
      <c r="N13009" s="34" t="s">
        <v>6</v>
      </c>
      <c r="O13009" s="34" t="s">
        <v>6</v>
      </c>
      <c r="P13009" s="34" t="s">
        <v>6</v>
      </c>
      <c r="Q13009" t="s">
        <v>6</v>
      </c>
      <c r="R13009" t="s">
        <v>6</v>
      </c>
      <c r="S13009" t="s">
        <v>6</v>
      </c>
      <c r="T13009" t="s">
        <v>6</v>
      </c>
      <c r="U13009" t="s">
        <v>6</v>
      </c>
      <c r="V13009" t="s">
        <v>6</v>
      </c>
      <c r="W13009" t="s">
        <v>6</v>
      </c>
      <c r="X13009" t="s">
        <v>6</v>
      </c>
      <c r="Y13009" t="s">
        <v>6</v>
      </c>
      <c r="Z13009" t="s">
        <v>6</v>
      </c>
      <c r="AA13009" t="s">
        <v>14842</v>
      </c>
      <c r="AB13009" t="s">
        <v>6</v>
      </c>
      <c r="AC13009" t="s">
        <v>15225</v>
      </c>
    </row>
    <row r="13010" spans="1:29" x14ac:dyDescent="0.3">
      <c r="A13010" t="s">
        <v>341</v>
      </c>
      <c r="B13010" s="35">
        <v>927</v>
      </c>
      <c r="C13010" t="s">
        <v>251</v>
      </c>
      <c r="D13010" s="35">
        <v>1981</v>
      </c>
      <c r="E13010" t="s">
        <v>13409</v>
      </c>
      <c r="F13010" s="34" t="s">
        <v>6</v>
      </c>
      <c r="G13010" s="34" t="s">
        <v>6</v>
      </c>
      <c r="H13010" s="34" t="s">
        <v>6</v>
      </c>
      <c r="I13010" s="34" t="s">
        <v>6</v>
      </c>
      <c r="J13010" s="34" t="s">
        <v>6</v>
      </c>
      <c r="K13010" s="34" t="s">
        <v>6</v>
      </c>
      <c r="L13010" s="34" t="s">
        <v>6</v>
      </c>
      <c r="M13010" s="34" t="s">
        <v>6</v>
      </c>
      <c r="N13010" s="34" t="s">
        <v>6</v>
      </c>
      <c r="O13010" s="34" t="s">
        <v>6</v>
      </c>
      <c r="P13010" s="34" t="s">
        <v>6</v>
      </c>
      <c r="Q13010" t="s">
        <v>6</v>
      </c>
      <c r="R13010" t="s">
        <v>6</v>
      </c>
      <c r="S13010" t="s">
        <v>6</v>
      </c>
      <c r="T13010" t="s">
        <v>6</v>
      </c>
      <c r="U13010" t="s">
        <v>6</v>
      </c>
      <c r="V13010" t="s">
        <v>6</v>
      </c>
      <c r="W13010" t="s">
        <v>6</v>
      </c>
      <c r="X13010" t="s">
        <v>6</v>
      </c>
      <c r="Y13010" t="s">
        <v>6</v>
      </c>
      <c r="Z13010" t="s">
        <v>6</v>
      </c>
      <c r="AA13010" t="s">
        <v>14842</v>
      </c>
      <c r="AB13010" t="s">
        <v>6</v>
      </c>
      <c r="AC13010" t="s">
        <v>15225</v>
      </c>
    </row>
    <row r="13011" spans="1:29" x14ac:dyDescent="0.3">
      <c r="A13011" t="s">
        <v>341</v>
      </c>
      <c r="B13011" s="35">
        <v>927</v>
      </c>
      <c r="C13011" t="s">
        <v>251</v>
      </c>
      <c r="D13011" s="35">
        <v>1982</v>
      </c>
      <c r="E13011" t="s">
        <v>13410</v>
      </c>
      <c r="F13011" s="34" t="s">
        <v>6</v>
      </c>
      <c r="G13011" s="34" t="s">
        <v>6</v>
      </c>
      <c r="H13011" s="34" t="s">
        <v>6</v>
      </c>
      <c r="I13011" s="34" t="s">
        <v>6</v>
      </c>
      <c r="J13011" s="34" t="s">
        <v>6</v>
      </c>
      <c r="K13011" s="34" t="s">
        <v>6</v>
      </c>
      <c r="L13011" s="34" t="s">
        <v>6</v>
      </c>
      <c r="M13011" s="34" t="s">
        <v>6</v>
      </c>
      <c r="N13011" s="34" t="s">
        <v>6</v>
      </c>
      <c r="O13011" s="34" t="s">
        <v>6</v>
      </c>
      <c r="P13011" s="34" t="s">
        <v>6</v>
      </c>
      <c r="Q13011" t="s">
        <v>6</v>
      </c>
      <c r="R13011" t="s">
        <v>6</v>
      </c>
      <c r="S13011" t="s">
        <v>6</v>
      </c>
      <c r="T13011" t="s">
        <v>6</v>
      </c>
      <c r="U13011" t="s">
        <v>6</v>
      </c>
      <c r="V13011" t="s">
        <v>6</v>
      </c>
      <c r="W13011" t="s">
        <v>6</v>
      </c>
      <c r="X13011" t="s">
        <v>6</v>
      </c>
      <c r="Y13011" t="s">
        <v>6</v>
      </c>
      <c r="Z13011" t="s">
        <v>6</v>
      </c>
      <c r="AA13011" t="s">
        <v>14842</v>
      </c>
      <c r="AB13011" t="s">
        <v>6</v>
      </c>
      <c r="AC13011" t="s">
        <v>15225</v>
      </c>
    </row>
    <row r="13012" spans="1:29" x14ac:dyDescent="0.3">
      <c r="A13012" t="s">
        <v>341</v>
      </c>
      <c r="B13012" s="35">
        <v>927</v>
      </c>
      <c r="C13012" t="s">
        <v>251</v>
      </c>
      <c r="D13012" s="35">
        <v>1983</v>
      </c>
      <c r="E13012" t="s">
        <v>13411</v>
      </c>
      <c r="F13012" s="34" t="s">
        <v>6</v>
      </c>
      <c r="G13012" s="34" t="s">
        <v>6</v>
      </c>
      <c r="H13012" s="34" t="s">
        <v>6</v>
      </c>
      <c r="I13012" s="34" t="s">
        <v>6</v>
      </c>
      <c r="J13012" s="34" t="s">
        <v>6</v>
      </c>
      <c r="K13012" s="34" t="s">
        <v>6</v>
      </c>
      <c r="L13012" s="34" t="s">
        <v>6</v>
      </c>
      <c r="M13012" s="34" t="s">
        <v>6</v>
      </c>
      <c r="N13012" s="34" t="s">
        <v>6</v>
      </c>
      <c r="O13012" s="34" t="s">
        <v>6</v>
      </c>
      <c r="P13012" s="34" t="s">
        <v>6</v>
      </c>
      <c r="Q13012" t="s">
        <v>6</v>
      </c>
      <c r="R13012" t="s">
        <v>6</v>
      </c>
      <c r="S13012" t="s">
        <v>6</v>
      </c>
      <c r="T13012" t="s">
        <v>6</v>
      </c>
      <c r="U13012" t="s">
        <v>6</v>
      </c>
      <c r="V13012" t="s">
        <v>6</v>
      </c>
      <c r="W13012" t="s">
        <v>6</v>
      </c>
      <c r="X13012" t="s">
        <v>6</v>
      </c>
      <c r="Y13012" t="s">
        <v>6</v>
      </c>
      <c r="Z13012" t="s">
        <v>6</v>
      </c>
      <c r="AA13012" t="s">
        <v>14842</v>
      </c>
      <c r="AB13012" t="s">
        <v>6</v>
      </c>
      <c r="AC13012" t="s">
        <v>15225</v>
      </c>
    </row>
    <row r="13013" spans="1:29" x14ac:dyDescent="0.3">
      <c r="A13013" t="s">
        <v>341</v>
      </c>
      <c r="B13013" s="35">
        <v>927</v>
      </c>
      <c r="C13013" t="s">
        <v>251</v>
      </c>
      <c r="D13013" s="35">
        <v>1984</v>
      </c>
      <c r="E13013" t="s">
        <v>13412</v>
      </c>
      <c r="F13013" s="34" t="s">
        <v>6</v>
      </c>
      <c r="G13013" s="34" t="s">
        <v>6</v>
      </c>
      <c r="H13013" s="34" t="s">
        <v>6</v>
      </c>
      <c r="I13013" s="34" t="s">
        <v>6</v>
      </c>
      <c r="J13013" s="34" t="s">
        <v>6</v>
      </c>
      <c r="K13013" s="34" t="s">
        <v>6</v>
      </c>
      <c r="L13013" s="34" t="s">
        <v>6</v>
      </c>
      <c r="M13013" s="34" t="s">
        <v>6</v>
      </c>
      <c r="N13013" s="34" t="s">
        <v>6</v>
      </c>
      <c r="O13013" s="34" t="s">
        <v>6</v>
      </c>
      <c r="P13013" s="34" t="s">
        <v>6</v>
      </c>
      <c r="Q13013" t="s">
        <v>6</v>
      </c>
      <c r="R13013" t="s">
        <v>6</v>
      </c>
      <c r="S13013" t="s">
        <v>6</v>
      </c>
      <c r="T13013" t="s">
        <v>6</v>
      </c>
      <c r="U13013" t="s">
        <v>6</v>
      </c>
      <c r="V13013" t="s">
        <v>6</v>
      </c>
      <c r="W13013" t="s">
        <v>6</v>
      </c>
      <c r="X13013" t="s">
        <v>6</v>
      </c>
      <c r="Y13013" t="s">
        <v>6</v>
      </c>
      <c r="Z13013" t="s">
        <v>6</v>
      </c>
      <c r="AA13013" t="s">
        <v>14842</v>
      </c>
      <c r="AB13013" t="s">
        <v>6</v>
      </c>
      <c r="AC13013" t="s">
        <v>15225</v>
      </c>
    </row>
    <row r="13014" spans="1:29" x14ac:dyDescent="0.3">
      <c r="A13014" t="s">
        <v>341</v>
      </c>
      <c r="B13014" s="35">
        <v>927</v>
      </c>
      <c r="C13014" t="s">
        <v>251</v>
      </c>
      <c r="D13014" s="35">
        <v>1985</v>
      </c>
      <c r="E13014" t="s">
        <v>13413</v>
      </c>
      <c r="F13014" s="34" t="s">
        <v>6</v>
      </c>
      <c r="G13014" s="34" t="s">
        <v>6</v>
      </c>
      <c r="H13014" s="34" t="s">
        <v>6</v>
      </c>
      <c r="I13014" s="34" t="s">
        <v>6</v>
      </c>
      <c r="J13014" s="34" t="s">
        <v>6</v>
      </c>
      <c r="K13014" s="34" t="s">
        <v>6</v>
      </c>
      <c r="L13014" s="34" t="s">
        <v>6</v>
      </c>
      <c r="M13014" s="34" t="s">
        <v>6</v>
      </c>
      <c r="N13014" s="34" t="s">
        <v>6</v>
      </c>
      <c r="O13014" s="34" t="s">
        <v>6</v>
      </c>
      <c r="P13014" s="34" t="s">
        <v>6</v>
      </c>
      <c r="Q13014" t="s">
        <v>6</v>
      </c>
      <c r="R13014" t="s">
        <v>6</v>
      </c>
      <c r="S13014" t="s">
        <v>6</v>
      </c>
      <c r="T13014" t="s">
        <v>6</v>
      </c>
      <c r="U13014" t="s">
        <v>6</v>
      </c>
      <c r="V13014" t="s">
        <v>6</v>
      </c>
      <c r="W13014" t="s">
        <v>6</v>
      </c>
      <c r="X13014" t="s">
        <v>6</v>
      </c>
      <c r="Y13014" t="s">
        <v>6</v>
      </c>
      <c r="Z13014" t="s">
        <v>6</v>
      </c>
      <c r="AA13014" t="s">
        <v>14842</v>
      </c>
      <c r="AB13014" t="s">
        <v>6</v>
      </c>
      <c r="AC13014" t="s">
        <v>15225</v>
      </c>
    </row>
    <row r="13015" spans="1:29" x14ac:dyDescent="0.3">
      <c r="A13015" t="s">
        <v>341</v>
      </c>
      <c r="B13015" s="35">
        <v>927</v>
      </c>
      <c r="C13015" t="s">
        <v>251</v>
      </c>
      <c r="D13015" s="35">
        <v>1986</v>
      </c>
      <c r="E13015" t="s">
        <v>13414</v>
      </c>
      <c r="F13015" s="34" t="s">
        <v>6</v>
      </c>
      <c r="G13015" s="34" t="s">
        <v>6</v>
      </c>
      <c r="H13015" s="34" t="s">
        <v>6</v>
      </c>
      <c r="I13015" s="34" t="s">
        <v>6</v>
      </c>
      <c r="J13015" s="34" t="s">
        <v>6</v>
      </c>
      <c r="K13015" s="34" t="s">
        <v>6</v>
      </c>
      <c r="L13015" s="34" t="s">
        <v>6</v>
      </c>
      <c r="M13015" s="34" t="s">
        <v>6</v>
      </c>
      <c r="N13015" s="34" t="s">
        <v>6</v>
      </c>
      <c r="O13015" s="34" t="s">
        <v>6</v>
      </c>
      <c r="P13015" s="34" t="s">
        <v>6</v>
      </c>
      <c r="Q13015" t="s">
        <v>6</v>
      </c>
      <c r="R13015" t="s">
        <v>6</v>
      </c>
      <c r="S13015" t="s">
        <v>6</v>
      </c>
      <c r="T13015" t="s">
        <v>6</v>
      </c>
      <c r="U13015" t="s">
        <v>6</v>
      </c>
      <c r="V13015" t="s">
        <v>6</v>
      </c>
      <c r="W13015" t="s">
        <v>6</v>
      </c>
      <c r="X13015" t="s">
        <v>6</v>
      </c>
      <c r="Y13015" t="s">
        <v>6</v>
      </c>
      <c r="Z13015" t="s">
        <v>6</v>
      </c>
      <c r="AA13015" t="s">
        <v>14842</v>
      </c>
      <c r="AB13015" t="s">
        <v>6</v>
      </c>
      <c r="AC13015" t="s">
        <v>15225</v>
      </c>
    </row>
    <row r="13016" spans="1:29" x14ac:dyDescent="0.3">
      <c r="A13016" t="s">
        <v>341</v>
      </c>
      <c r="B13016" s="35">
        <v>927</v>
      </c>
      <c r="C13016" t="s">
        <v>251</v>
      </c>
      <c r="D13016" s="35">
        <v>1987</v>
      </c>
      <c r="E13016" t="s">
        <v>13415</v>
      </c>
      <c r="F13016" s="34" t="s">
        <v>6</v>
      </c>
      <c r="G13016" s="34" t="s">
        <v>6</v>
      </c>
      <c r="H13016" s="34" t="s">
        <v>6</v>
      </c>
      <c r="I13016" s="34" t="s">
        <v>6</v>
      </c>
      <c r="J13016" s="34" t="s">
        <v>6</v>
      </c>
      <c r="K13016" s="34" t="s">
        <v>6</v>
      </c>
      <c r="L13016" s="34" t="s">
        <v>6</v>
      </c>
      <c r="M13016" s="34" t="s">
        <v>6</v>
      </c>
      <c r="N13016" s="34" t="s">
        <v>6</v>
      </c>
      <c r="O13016" s="34" t="s">
        <v>6</v>
      </c>
      <c r="P13016" s="34">
        <v>3.4156058800248336E-2</v>
      </c>
      <c r="Q13016" t="s">
        <v>6</v>
      </c>
      <c r="R13016" t="s">
        <v>6</v>
      </c>
      <c r="S13016" t="s">
        <v>6</v>
      </c>
      <c r="T13016" t="s">
        <v>6</v>
      </c>
      <c r="U13016" t="s">
        <v>6</v>
      </c>
      <c r="V13016" t="s">
        <v>6</v>
      </c>
      <c r="W13016" t="s">
        <v>6</v>
      </c>
      <c r="X13016" t="s">
        <v>6</v>
      </c>
      <c r="Y13016" t="s">
        <v>6</v>
      </c>
      <c r="Z13016" t="s">
        <v>6</v>
      </c>
      <c r="AA13016" t="s">
        <v>14842</v>
      </c>
      <c r="AB13016" t="s">
        <v>6</v>
      </c>
      <c r="AC13016" t="s">
        <v>15225</v>
      </c>
    </row>
    <row r="13017" spans="1:29" x14ac:dyDescent="0.3">
      <c r="A13017" t="s">
        <v>341</v>
      </c>
      <c r="B13017" s="35">
        <v>927</v>
      </c>
      <c r="C13017" t="s">
        <v>251</v>
      </c>
      <c r="D13017" s="35">
        <v>1988</v>
      </c>
      <c r="E13017" t="s">
        <v>13416</v>
      </c>
      <c r="F13017" s="34" t="s">
        <v>6</v>
      </c>
      <c r="G13017" s="34" t="s">
        <v>6</v>
      </c>
      <c r="H13017" s="34" t="s">
        <v>6</v>
      </c>
      <c r="I13017" s="34" t="s">
        <v>6</v>
      </c>
      <c r="J13017" s="34" t="s">
        <v>6</v>
      </c>
      <c r="K13017" s="34" t="s">
        <v>6</v>
      </c>
      <c r="L13017" s="34" t="s">
        <v>6</v>
      </c>
      <c r="M13017" s="34" t="s">
        <v>6</v>
      </c>
      <c r="N13017" s="34" t="s">
        <v>6</v>
      </c>
      <c r="O13017" s="34" t="s">
        <v>6</v>
      </c>
      <c r="P13017" s="34">
        <v>3.6790192492606767E-2</v>
      </c>
      <c r="Q13017" t="s">
        <v>6</v>
      </c>
      <c r="R13017" t="s">
        <v>6</v>
      </c>
      <c r="S13017" t="s">
        <v>6</v>
      </c>
      <c r="T13017" t="s">
        <v>6</v>
      </c>
      <c r="U13017" t="s">
        <v>6</v>
      </c>
      <c r="V13017" t="s">
        <v>6</v>
      </c>
      <c r="W13017" t="s">
        <v>6</v>
      </c>
      <c r="X13017" t="s">
        <v>6</v>
      </c>
      <c r="Y13017" t="s">
        <v>6</v>
      </c>
      <c r="Z13017" t="s">
        <v>6</v>
      </c>
      <c r="AA13017" t="s">
        <v>14842</v>
      </c>
      <c r="AB13017" t="s">
        <v>6</v>
      </c>
      <c r="AC13017" t="s">
        <v>15225</v>
      </c>
    </row>
    <row r="13018" spans="1:29" x14ac:dyDescent="0.3">
      <c r="A13018" t="s">
        <v>341</v>
      </c>
      <c r="B13018" s="35">
        <v>927</v>
      </c>
      <c r="C13018" t="s">
        <v>251</v>
      </c>
      <c r="D13018" s="35">
        <v>1989</v>
      </c>
      <c r="E13018" t="s">
        <v>13417</v>
      </c>
      <c r="F13018" s="34" t="s">
        <v>6</v>
      </c>
      <c r="G13018" s="34" t="s">
        <v>6</v>
      </c>
      <c r="H13018" s="34" t="s">
        <v>6</v>
      </c>
      <c r="I13018" s="34" t="s">
        <v>6</v>
      </c>
      <c r="J13018" s="34" t="s">
        <v>6</v>
      </c>
      <c r="K13018" s="34" t="s">
        <v>6</v>
      </c>
      <c r="L13018" s="34" t="s">
        <v>6</v>
      </c>
      <c r="M13018" s="34" t="s">
        <v>6</v>
      </c>
      <c r="N13018" s="34" t="s">
        <v>6</v>
      </c>
      <c r="O13018" s="34" t="s">
        <v>6</v>
      </c>
      <c r="P13018" s="34">
        <v>3.8451087060399111E-2</v>
      </c>
      <c r="Q13018" t="s">
        <v>6</v>
      </c>
      <c r="R13018" t="s">
        <v>6</v>
      </c>
      <c r="S13018" t="s">
        <v>6</v>
      </c>
      <c r="T13018" t="s">
        <v>6</v>
      </c>
      <c r="U13018" t="s">
        <v>6</v>
      </c>
      <c r="V13018" t="s">
        <v>6</v>
      </c>
      <c r="W13018" t="s">
        <v>6</v>
      </c>
      <c r="X13018" t="s">
        <v>6</v>
      </c>
      <c r="Y13018" t="s">
        <v>6</v>
      </c>
      <c r="Z13018" t="s">
        <v>6</v>
      </c>
      <c r="AA13018" t="s">
        <v>14842</v>
      </c>
      <c r="AB13018" t="s">
        <v>6</v>
      </c>
      <c r="AC13018" t="s">
        <v>15225</v>
      </c>
    </row>
    <row r="13019" spans="1:29" x14ac:dyDescent="0.3">
      <c r="A13019" t="s">
        <v>341</v>
      </c>
      <c r="B13019" s="35">
        <v>927</v>
      </c>
      <c r="C13019" t="s">
        <v>251</v>
      </c>
      <c r="D13019" s="35">
        <v>1990</v>
      </c>
      <c r="E13019" t="s">
        <v>13418</v>
      </c>
      <c r="F13019" s="34" t="s">
        <v>6</v>
      </c>
      <c r="G13019" s="34" t="s">
        <v>6</v>
      </c>
      <c r="H13019" s="34" t="s">
        <v>6</v>
      </c>
      <c r="I13019" s="34" t="s">
        <v>6</v>
      </c>
      <c r="J13019" s="34" t="s">
        <v>6</v>
      </c>
      <c r="K13019" s="34" t="s">
        <v>6</v>
      </c>
      <c r="L13019" s="34" t="s">
        <v>6</v>
      </c>
      <c r="M13019" s="34" t="s">
        <v>6</v>
      </c>
      <c r="N13019" s="34" t="s">
        <v>6</v>
      </c>
      <c r="O13019" s="34" t="s">
        <v>6</v>
      </c>
      <c r="P13019" s="34">
        <v>4.0621022014579684E-2</v>
      </c>
      <c r="Q13019" t="s">
        <v>6</v>
      </c>
      <c r="R13019" t="s">
        <v>6</v>
      </c>
      <c r="S13019" t="s">
        <v>6</v>
      </c>
      <c r="T13019" t="s">
        <v>6</v>
      </c>
      <c r="U13019" t="s">
        <v>6</v>
      </c>
      <c r="V13019" t="s">
        <v>6</v>
      </c>
      <c r="W13019" t="s">
        <v>6</v>
      </c>
      <c r="X13019" t="s">
        <v>6</v>
      </c>
      <c r="Y13019" t="s">
        <v>6</v>
      </c>
      <c r="Z13019" t="s">
        <v>6</v>
      </c>
      <c r="AA13019" t="s">
        <v>14842</v>
      </c>
      <c r="AB13019" t="s">
        <v>6</v>
      </c>
      <c r="AC13019" t="s">
        <v>15225</v>
      </c>
    </row>
    <row r="13020" spans="1:29" x14ac:dyDescent="0.3">
      <c r="A13020" t="s">
        <v>341</v>
      </c>
      <c r="B13020" s="35">
        <v>927</v>
      </c>
      <c r="C13020" t="s">
        <v>251</v>
      </c>
      <c r="D13020" s="35">
        <v>1991</v>
      </c>
      <c r="E13020" t="s">
        <v>13419</v>
      </c>
      <c r="F13020" s="34" t="s">
        <v>6</v>
      </c>
      <c r="G13020" s="34" t="s">
        <v>6</v>
      </c>
      <c r="H13020" s="34" t="s">
        <v>6</v>
      </c>
      <c r="I13020" s="34" t="s">
        <v>6</v>
      </c>
      <c r="J13020" s="34" t="s">
        <v>6</v>
      </c>
      <c r="K13020" s="34" t="s">
        <v>6</v>
      </c>
      <c r="L13020" s="34" t="s">
        <v>6</v>
      </c>
      <c r="M13020" s="34" t="s">
        <v>6</v>
      </c>
      <c r="N13020" s="34" t="s">
        <v>6</v>
      </c>
      <c r="O13020" s="34" t="s">
        <v>6</v>
      </c>
      <c r="P13020" s="34">
        <v>7.7093816289219894E-2</v>
      </c>
      <c r="Q13020" t="s">
        <v>6</v>
      </c>
      <c r="R13020" t="s">
        <v>6</v>
      </c>
      <c r="S13020" t="s">
        <v>6</v>
      </c>
      <c r="T13020" t="s">
        <v>6</v>
      </c>
      <c r="U13020" t="s">
        <v>6</v>
      </c>
      <c r="V13020" t="s">
        <v>6</v>
      </c>
      <c r="W13020" t="s">
        <v>6</v>
      </c>
      <c r="X13020" t="s">
        <v>6</v>
      </c>
      <c r="Y13020" t="s">
        <v>6</v>
      </c>
      <c r="Z13020" t="s">
        <v>6</v>
      </c>
      <c r="AA13020" t="s">
        <v>14842</v>
      </c>
      <c r="AB13020" t="s">
        <v>6</v>
      </c>
      <c r="AC13020" t="s">
        <v>15225</v>
      </c>
    </row>
    <row r="13021" spans="1:29" x14ac:dyDescent="0.3">
      <c r="A13021" t="s">
        <v>341</v>
      </c>
      <c r="B13021" s="35">
        <v>927</v>
      </c>
      <c r="C13021" t="s">
        <v>251</v>
      </c>
      <c r="D13021" s="35">
        <v>1992</v>
      </c>
      <c r="E13021" t="s">
        <v>13420</v>
      </c>
      <c r="F13021" s="34" t="s">
        <v>6</v>
      </c>
      <c r="G13021" s="34" t="s">
        <v>6</v>
      </c>
      <c r="H13021" s="34" t="s">
        <v>6</v>
      </c>
      <c r="I13021" s="34" t="s">
        <v>6</v>
      </c>
      <c r="J13021" s="34" t="s">
        <v>6</v>
      </c>
      <c r="K13021" s="34" t="s">
        <v>6</v>
      </c>
      <c r="L13021" s="34" t="s">
        <v>6</v>
      </c>
      <c r="M13021" s="34" t="s">
        <v>6</v>
      </c>
      <c r="N13021" s="34" t="s">
        <v>6</v>
      </c>
      <c r="O13021" s="34" t="s">
        <v>6</v>
      </c>
      <c r="P13021" s="34">
        <v>0.55645439106966998</v>
      </c>
      <c r="Q13021" t="s">
        <v>6</v>
      </c>
      <c r="R13021" t="s">
        <v>6</v>
      </c>
      <c r="S13021" t="s">
        <v>6</v>
      </c>
      <c r="T13021" t="s">
        <v>6</v>
      </c>
      <c r="U13021" t="s">
        <v>6</v>
      </c>
      <c r="V13021" t="s">
        <v>6</v>
      </c>
      <c r="W13021" t="s">
        <v>6</v>
      </c>
      <c r="X13021" t="s">
        <v>6</v>
      </c>
      <c r="Y13021" t="s">
        <v>6</v>
      </c>
      <c r="Z13021" t="s">
        <v>6</v>
      </c>
      <c r="AA13021" t="s">
        <v>14842</v>
      </c>
      <c r="AB13021" t="s">
        <v>6</v>
      </c>
      <c r="AC13021" t="s">
        <v>15225</v>
      </c>
    </row>
    <row r="13022" spans="1:29" x14ac:dyDescent="0.3">
      <c r="A13022" t="s">
        <v>341</v>
      </c>
      <c r="B13022" s="35">
        <v>927</v>
      </c>
      <c r="C13022" t="s">
        <v>251</v>
      </c>
      <c r="D13022" s="35">
        <v>1993</v>
      </c>
      <c r="E13022" t="s">
        <v>13421</v>
      </c>
      <c r="F13022" s="34" t="s">
        <v>6</v>
      </c>
      <c r="G13022" s="34" t="s">
        <v>6</v>
      </c>
      <c r="H13022" s="34" t="s">
        <v>6</v>
      </c>
      <c r="I13022" s="34" t="s">
        <v>6</v>
      </c>
      <c r="J13022" s="34" t="s">
        <v>6</v>
      </c>
      <c r="K13022" s="34" t="s">
        <v>6</v>
      </c>
      <c r="L13022" s="34" t="s">
        <v>6</v>
      </c>
      <c r="M13022" s="34" t="s">
        <v>6</v>
      </c>
      <c r="N13022" s="34" t="s">
        <v>6</v>
      </c>
      <c r="O13022" s="34" t="s">
        <v>6</v>
      </c>
      <c r="P13022" s="34">
        <v>6.3871286627127404</v>
      </c>
      <c r="Q13022" t="s">
        <v>6</v>
      </c>
      <c r="R13022" t="s">
        <v>6</v>
      </c>
      <c r="S13022" t="s">
        <v>6</v>
      </c>
      <c r="T13022" t="s">
        <v>6</v>
      </c>
      <c r="U13022" t="s">
        <v>6</v>
      </c>
      <c r="V13022" t="s">
        <v>6</v>
      </c>
      <c r="W13022" t="s">
        <v>6</v>
      </c>
      <c r="X13022" t="s">
        <v>6</v>
      </c>
      <c r="Y13022" t="s">
        <v>6</v>
      </c>
      <c r="Z13022" t="s">
        <v>6</v>
      </c>
      <c r="AA13022" t="s">
        <v>14842</v>
      </c>
      <c r="AB13022" t="s">
        <v>6</v>
      </c>
      <c r="AC13022" t="s">
        <v>15225</v>
      </c>
    </row>
    <row r="13023" spans="1:29" x14ac:dyDescent="0.3">
      <c r="A13023" t="s">
        <v>341</v>
      </c>
      <c r="B13023" s="35">
        <v>927</v>
      </c>
      <c r="C13023" t="s">
        <v>251</v>
      </c>
      <c r="D13023" s="35">
        <v>1994</v>
      </c>
      <c r="E13023" t="s">
        <v>13422</v>
      </c>
      <c r="F13023" s="34" t="s">
        <v>6</v>
      </c>
      <c r="G13023" s="34" t="s">
        <v>6</v>
      </c>
      <c r="H13023" s="34" t="s">
        <v>6</v>
      </c>
      <c r="I13023" s="34" t="s">
        <v>6</v>
      </c>
      <c r="J13023" s="34" t="s">
        <v>6</v>
      </c>
      <c r="K13023" s="34" t="s">
        <v>6</v>
      </c>
      <c r="L13023" s="34" t="s">
        <v>6</v>
      </c>
      <c r="M13023" s="34" t="s">
        <v>6</v>
      </c>
      <c r="N13023" s="34" t="s">
        <v>6</v>
      </c>
      <c r="O13023" s="34" t="s">
        <v>6</v>
      </c>
      <c r="P13023" s="34">
        <v>81.327833750983601</v>
      </c>
      <c r="Q13023" t="s">
        <v>6</v>
      </c>
      <c r="R13023" t="s">
        <v>6</v>
      </c>
      <c r="S13023" t="s">
        <v>6</v>
      </c>
      <c r="T13023" t="s">
        <v>6</v>
      </c>
      <c r="U13023" t="s">
        <v>6</v>
      </c>
      <c r="V13023" t="s">
        <v>6</v>
      </c>
      <c r="W13023" t="s">
        <v>6</v>
      </c>
      <c r="X13023" t="s">
        <v>6</v>
      </c>
      <c r="Y13023" t="s">
        <v>6</v>
      </c>
      <c r="Z13023" t="s">
        <v>6</v>
      </c>
      <c r="AA13023" t="s">
        <v>14842</v>
      </c>
      <c r="AB13023" t="s">
        <v>6</v>
      </c>
      <c r="AC13023" t="s">
        <v>15225</v>
      </c>
    </row>
    <row r="13024" spans="1:29" x14ac:dyDescent="0.3">
      <c r="A13024" t="s">
        <v>341</v>
      </c>
      <c r="B13024" s="35">
        <v>927</v>
      </c>
      <c r="C13024" t="s">
        <v>251</v>
      </c>
      <c r="D13024" s="35">
        <v>1995</v>
      </c>
      <c r="E13024" t="s">
        <v>13423</v>
      </c>
      <c r="F13024" s="34" t="s">
        <v>6</v>
      </c>
      <c r="G13024" s="34" t="s">
        <v>6</v>
      </c>
      <c r="H13024" s="34" t="s">
        <v>6</v>
      </c>
      <c r="I13024" s="34" t="s">
        <v>6</v>
      </c>
      <c r="J13024" s="34" t="s">
        <v>6</v>
      </c>
      <c r="K13024" s="34" t="s">
        <v>6</v>
      </c>
      <c r="L13024" s="34" t="s">
        <v>6</v>
      </c>
      <c r="M13024" s="34" t="s">
        <v>6</v>
      </c>
      <c r="N13024" s="34" t="s">
        <v>6</v>
      </c>
      <c r="O13024" s="34" t="s">
        <v>6</v>
      </c>
      <c r="P13024" s="34">
        <v>379.56482332053503</v>
      </c>
      <c r="Q13024" t="s">
        <v>6</v>
      </c>
      <c r="R13024" t="s">
        <v>6</v>
      </c>
      <c r="S13024" t="s">
        <v>6</v>
      </c>
      <c r="T13024" t="s">
        <v>6</v>
      </c>
      <c r="U13024" t="s">
        <v>6</v>
      </c>
      <c r="V13024" t="s">
        <v>6</v>
      </c>
      <c r="W13024" t="s">
        <v>6</v>
      </c>
      <c r="X13024" t="s">
        <v>6</v>
      </c>
      <c r="Y13024" t="s">
        <v>6</v>
      </c>
      <c r="Z13024" t="s">
        <v>6</v>
      </c>
      <c r="AA13024" t="s">
        <v>14842</v>
      </c>
      <c r="AB13024" t="s">
        <v>6</v>
      </c>
      <c r="AC13024" t="s">
        <v>15225</v>
      </c>
    </row>
    <row r="13025" spans="1:29" x14ac:dyDescent="0.3">
      <c r="A13025" t="s">
        <v>341</v>
      </c>
      <c r="B13025" s="35">
        <v>927</v>
      </c>
      <c r="C13025" t="s">
        <v>251</v>
      </c>
      <c r="D13025" s="35">
        <v>1996</v>
      </c>
      <c r="E13025" t="s">
        <v>13424</v>
      </c>
      <c r="F13025" s="34" t="s">
        <v>6</v>
      </c>
      <c r="G13025" s="34" t="s">
        <v>6</v>
      </c>
      <c r="H13025" s="34" t="s">
        <v>6</v>
      </c>
      <c r="I13025" s="34" t="s">
        <v>6</v>
      </c>
      <c r="J13025" s="34" t="s">
        <v>6</v>
      </c>
      <c r="K13025" s="34" t="s">
        <v>6</v>
      </c>
      <c r="L13025" s="34" t="s">
        <v>6</v>
      </c>
      <c r="M13025" s="34" t="s">
        <v>6</v>
      </c>
      <c r="N13025" s="34" t="s">
        <v>6</v>
      </c>
      <c r="O13025" s="34" t="s">
        <v>6</v>
      </c>
      <c r="P13025" s="34">
        <v>700.83042527256998</v>
      </c>
      <c r="Q13025" t="s">
        <v>6</v>
      </c>
      <c r="R13025" t="s">
        <v>6</v>
      </c>
      <c r="S13025" t="s">
        <v>6</v>
      </c>
      <c r="T13025" t="s">
        <v>6</v>
      </c>
      <c r="U13025" t="s">
        <v>6</v>
      </c>
      <c r="V13025" t="s">
        <v>6</v>
      </c>
      <c r="W13025" t="s">
        <v>6</v>
      </c>
      <c r="X13025" t="s">
        <v>6</v>
      </c>
      <c r="Y13025" t="s">
        <v>6</v>
      </c>
      <c r="Z13025" t="s">
        <v>6</v>
      </c>
      <c r="AA13025" t="s">
        <v>14842</v>
      </c>
      <c r="AB13025" t="s">
        <v>6</v>
      </c>
      <c r="AC13025" t="s">
        <v>15225</v>
      </c>
    </row>
    <row r="13026" spans="1:29" x14ac:dyDescent="0.3">
      <c r="A13026" t="s">
        <v>341</v>
      </c>
      <c r="B13026" s="35">
        <v>927</v>
      </c>
      <c r="C13026" t="s">
        <v>251</v>
      </c>
      <c r="D13026" s="35">
        <v>1997</v>
      </c>
      <c r="E13026" t="s">
        <v>13425</v>
      </c>
      <c r="F13026" s="34" t="s">
        <v>6</v>
      </c>
      <c r="G13026" s="34" t="s">
        <v>6</v>
      </c>
      <c r="H13026" s="34" t="s">
        <v>6</v>
      </c>
      <c r="I13026" s="34" t="s">
        <v>6</v>
      </c>
      <c r="J13026" s="34" t="s">
        <v>6</v>
      </c>
      <c r="K13026" s="34" t="s">
        <v>6</v>
      </c>
      <c r="L13026" s="34" t="s">
        <v>6</v>
      </c>
      <c r="M13026" s="34" t="s">
        <v>6</v>
      </c>
      <c r="N13026" s="34" t="s">
        <v>6</v>
      </c>
      <c r="O13026" s="34" t="s">
        <v>6</v>
      </c>
      <c r="P13026" s="34">
        <v>1224.51304985038</v>
      </c>
      <c r="Q13026" t="s">
        <v>6</v>
      </c>
      <c r="R13026" t="s">
        <v>6</v>
      </c>
      <c r="S13026" t="s">
        <v>6</v>
      </c>
      <c r="T13026" t="s">
        <v>6</v>
      </c>
      <c r="U13026" t="s">
        <v>6</v>
      </c>
      <c r="V13026" t="s">
        <v>6</v>
      </c>
      <c r="W13026" t="s">
        <v>6</v>
      </c>
      <c r="X13026" t="s">
        <v>6</v>
      </c>
      <c r="Y13026" t="s">
        <v>6</v>
      </c>
      <c r="Z13026" t="s">
        <v>6</v>
      </c>
      <c r="AA13026" t="s">
        <v>14842</v>
      </c>
      <c r="AB13026" t="s">
        <v>6</v>
      </c>
      <c r="AC13026" t="s">
        <v>15225</v>
      </c>
    </row>
    <row r="13027" spans="1:29" x14ac:dyDescent="0.3">
      <c r="A13027" t="s">
        <v>341</v>
      </c>
      <c r="B13027">
        <v>927</v>
      </c>
      <c r="C13027" t="s">
        <v>251</v>
      </c>
      <c r="D13027">
        <v>1998</v>
      </c>
      <c r="E13027" t="s">
        <v>13426</v>
      </c>
      <c r="F13027" s="34" t="s">
        <v>6</v>
      </c>
      <c r="G13027" s="34" t="s">
        <v>6</v>
      </c>
      <c r="H13027" s="34" t="s">
        <v>6</v>
      </c>
      <c r="I13027" s="34" t="s">
        <v>6</v>
      </c>
      <c r="J13027" s="34" t="s">
        <v>6</v>
      </c>
      <c r="K13027" s="34" t="s">
        <v>6</v>
      </c>
      <c r="L13027" s="34" t="s">
        <v>6</v>
      </c>
      <c r="M13027" s="34" t="s">
        <v>6</v>
      </c>
      <c r="N13027" s="34">
        <v>18.000864486240104</v>
      </c>
      <c r="O13027" s="34" t="s">
        <v>6</v>
      </c>
      <c r="P13027" s="34">
        <v>1775.2352963062999</v>
      </c>
      <c r="Q13027" t="s">
        <v>6</v>
      </c>
      <c r="R13027" t="s">
        <v>6</v>
      </c>
      <c r="S13027" t="s">
        <v>6</v>
      </c>
      <c r="T13027" t="s">
        <v>6</v>
      </c>
      <c r="U13027" t="s">
        <v>6</v>
      </c>
      <c r="V13027" t="s">
        <v>6</v>
      </c>
      <c r="W13027" t="s">
        <v>6</v>
      </c>
      <c r="X13027" t="s">
        <v>6</v>
      </c>
      <c r="Y13027" t="s">
        <v>6</v>
      </c>
      <c r="Z13027" t="s">
        <v>6</v>
      </c>
      <c r="AA13027" t="s">
        <v>14842</v>
      </c>
      <c r="AB13027" t="s">
        <v>6</v>
      </c>
      <c r="AC13027" t="s">
        <v>15225</v>
      </c>
    </row>
    <row r="13028" spans="1:29" x14ac:dyDescent="0.3">
      <c r="A13028" t="s">
        <v>341</v>
      </c>
      <c r="B13028" s="35">
        <v>927</v>
      </c>
      <c r="C13028" t="s">
        <v>251</v>
      </c>
      <c r="D13028" s="35">
        <v>1999</v>
      </c>
      <c r="E13028" t="s">
        <v>13427</v>
      </c>
      <c r="F13028" s="34" t="s">
        <v>6</v>
      </c>
      <c r="G13028" s="34" t="s">
        <v>6</v>
      </c>
      <c r="H13028" s="34" t="s">
        <v>6</v>
      </c>
      <c r="I13028" s="34" t="s">
        <v>6</v>
      </c>
      <c r="J13028" s="34" t="s">
        <v>6</v>
      </c>
      <c r="K13028" s="34" t="s">
        <v>6</v>
      </c>
      <c r="L13028" s="34" t="s">
        <v>6</v>
      </c>
      <c r="M13028" s="34" t="s">
        <v>6</v>
      </c>
      <c r="N13028" s="34">
        <v>18.382487608246041</v>
      </c>
      <c r="O13028" s="34" t="s">
        <v>6</v>
      </c>
      <c r="P13028" s="34">
        <v>2668.3983716108301</v>
      </c>
      <c r="Q13028" t="s">
        <v>6</v>
      </c>
      <c r="R13028" t="s">
        <v>6</v>
      </c>
      <c r="S13028" t="s">
        <v>6</v>
      </c>
      <c r="T13028" t="s">
        <v>6</v>
      </c>
      <c r="U13028" t="s">
        <v>6</v>
      </c>
      <c r="V13028" t="s">
        <v>6</v>
      </c>
      <c r="W13028" t="s">
        <v>6</v>
      </c>
      <c r="X13028" t="s">
        <v>6</v>
      </c>
      <c r="Y13028" t="s">
        <v>6</v>
      </c>
      <c r="Z13028" t="s">
        <v>6</v>
      </c>
      <c r="AA13028" t="s">
        <v>14842</v>
      </c>
      <c r="AB13028" t="s">
        <v>6</v>
      </c>
      <c r="AC13028" t="s">
        <v>15225</v>
      </c>
    </row>
    <row r="13029" spans="1:29" x14ac:dyDescent="0.3">
      <c r="A13029" t="s">
        <v>341</v>
      </c>
      <c r="B13029" s="35">
        <v>927</v>
      </c>
      <c r="C13029" t="s">
        <v>251</v>
      </c>
      <c r="D13029" s="35">
        <v>2000</v>
      </c>
      <c r="E13029" t="s">
        <v>13428</v>
      </c>
      <c r="F13029" s="34" t="s">
        <v>6</v>
      </c>
      <c r="G13029" s="34" t="s">
        <v>6</v>
      </c>
      <c r="H13029" s="34" t="s">
        <v>6</v>
      </c>
      <c r="I13029" s="34" t="s">
        <v>6</v>
      </c>
      <c r="J13029" s="34" t="s">
        <v>6</v>
      </c>
      <c r="K13029" s="34" t="s">
        <v>6</v>
      </c>
      <c r="L13029" s="34" t="s">
        <v>6</v>
      </c>
      <c r="M13029" s="34" t="s">
        <v>6</v>
      </c>
      <c r="N13029" s="34">
        <v>29.478736191268951</v>
      </c>
      <c r="O13029" s="34" t="s">
        <v>6</v>
      </c>
      <c r="P13029" s="34">
        <v>4081.0416436927098</v>
      </c>
      <c r="Q13029" t="s">
        <v>6</v>
      </c>
      <c r="R13029" t="s">
        <v>6</v>
      </c>
      <c r="S13029" t="s">
        <v>6</v>
      </c>
      <c r="T13029" t="s">
        <v>6</v>
      </c>
      <c r="U13029" t="s">
        <v>6</v>
      </c>
      <c r="V13029" t="s">
        <v>6</v>
      </c>
      <c r="W13029" t="s">
        <v>6</v>
      </c>
      <c r="X13029" t="s">
        <v>6</v>
      </c>
      <c r="Y13029" t="s">
        <v>6</v>
      </c>
      <c r="Z13029" t="s">
        <v>6</v>
      </c>
      <c r="AA13029" t="s">
        <v>14842</v>
      </c>
      <c r="AB13029" t="s">
        <v>6</v>
      </c>
      <c r="AC13029" t="s">
        <v>15225</v>
      </c>
    </row>
    <row r="13030" spans="1:29" x14ac:dyDescent="0.3">
      <c r="A13030" t="s">
        <v>341</v>
      </c>
      <c r="B13030" s="35">
        <v>927</v>
      </c>
      <c r="C13030" t="s">
        <v>251</v>
      </c>
      <c r="D13030" s="35">
        <v>2001</v>
      </c>
      <c r="E13030" t="s">
        <v>13429</v>
      </c>
      <c r="F13030" s="34" t="s">
        <v>6</v>
      </c>
      <c r="G13030" s="34" t="s">
        <v>6</v>
      </c>
      <c r="H13030" s="34" t="s">
        <v>6</v>
      </c>
      <c r="I13030" s="34" t="s">
        <v>6</v>
      </c>
      <c r="J13030" s="34" t="s">
        <v>6</v>
      </c>
      <c r="K13030" s="34" t="s">
        <v>6</v>
      </c>
      <c r="L13030" s="34" t="s">
        <v>6</v>
      </c>
      <c r="M13030" s="34" t="s">
        <v>6</v>
      </c>
      <c r="N13030" s="34">
        <v>44.838458505244347</v>
      </c>
      <c r="O13030" s="34" t="s">
        <v>6</v>
      </c>
      <c r="P13030" s="34">
        <v>6174.1990520842801</v>
      </c>
      <c r="Q13030" t="s">
        <v>6</v>
      </c>
      <c r="R13030" t="s">
        <v>6</v>
      </c>
      <c r="S13030" t="s">
        <v>6</v>
      </c>
      <c r="T13030" t="s">
        <v>6</v>
      </c>
      <c r="U13030" t="s">
        <v>6</v>
      </c>
      <c r="V13030" t="s">
        <v>6</v>
      </c>
      <c r="W13030" t="s">
        <v>6</v>
      </c>
      <c r="X13030" t="s">
        <v>6</v>
      </c>
      <c r="Y13030" t="s">
        <v>6</v>
      </c>
      <c r="Z13030" t="s">
        <v>6</v>
      </c>
      <c r="AA13030" t="s">
        <v>14842</v>
      </c>
      <c r="AB13030" t="s">
        <v>6</v>
      </c>
      <c r="AC13030" t="s">
        <v>15225</v>
      </c>
    </row>
    <row r="13031" spans="1:29" x14ac:dyDescent="0.3">
      <c r="A13031" t="s">
        <v>341</v>
      </c>
      <c r="B13031" s="35">
        <v>927</v>
      </c>
      <c r="C13031" t="s">
        <v>251</v>
      </c>
      <c r="D13031" s="35">
        <v>2002</v>
      </c>
      <c r="E13031" t="s">
        <v>13430</v>
      </c>
      <c r="F13031" s="34" t="s">
        <v>6</v>
      </c>
      <c r="G13031" s="34" t="s">
        <v>6</v>
      </c>
      <c r="H13031" s="34" t="s">
        <v>6</v>
      </c>
      <c r="I13031" s="34" t="s">
        <v>6</v>
      </c>
      <c r="J13031" s="34" t="s">
        <v>6</v>
      </c>
      <c r="K13031" s="34" t="s">
        <v>6</v>
      </c>
      <c r="L13031" s="34" t="s">
        <v>6</v>
      </c>
      <c r="M13031" s="34" t="s">
        <v>6</v>
      </c>
      <c r="N13031" s="34">
        <v>41.632892815562428</v>
      </c>
      <c r="O13031" s="34" t="s">
        <v>6</v>
      </c>
      <c r="P13031" s="34">
        <v>9339.31162848856</v>
      </c>
      <c r="Q13031" t="s">
        <v>6</v>
      </c>
      <c r="R13031" t="s">
        <v>6</v>
      </c>
      <c r="S13031" t="s">
        <v>6</v>
      </c>
      <c r="T13031" t="s">
        <v>6</v>
      </c>
      <c r="U13031" t="s">
        <v>6</v>
      </c>
      <c r="V13031" t="s">
        <v>6</v>
      </c>
      <c r="W13031" t="s">
        <v>6</v>
      </c>
      <c r="X13031" t="s">
        <v>6</v>
      </c>
      <c r="Y13031" t="s">
        <v>6</v>
      </c>
      <c r="Z13031" t="s">
        <v>6</v>
      </c>
      <c r="AA13031" t="s">
        <v>14842</v>
      </c>
      <c r="AB13031" t="s">
        <v>6</v>
      </c>
      <c r="AC13031" t="s">
        <v>15225</v>
      </c>
    </row>
    <row r="13032" spans="1:29" x14ac:dyDescent="0.3">
      <c r="A13032" t="s">
        <v>341</v>
      </c>
      <c r="B13032" s="35">
        <v>927</v>
      </c>
      <c r="C13032" t="s">
        <v>251</v>
      </c>
      <c r="D13032" s="35">
        <v>2003</v>
      </c>
      <c r="E13032" t="s">
        <v>13431</v>
      </c>
      <c r="F13032" s="34" t="s">
        <v>6</v>
      </c>
      <c r="G13032" s="34" t="s">
        <v>6</v>
      </c>
      <c r="H13032" s="34" t="s">
        <v>6</v>
      </c>
      <c r="I13032" s="34" t="s">
        <v>6</v>
      </c>
      <c r="J13032" s="34" t="s">
        <v>6</v>
      </c>
      <c r="K13032" s="34" t="s">
        <v>6</v>
      </c>
      <c r="L13032" s="34" t="s">
        <v>6</v>
      </c>
      <c r="M13032" s="34" t="s">
        <v>6</v>
      </c>
      <c r="N13032" s="34">
        <v>31.41234528528835</v>
      </c>
      <c r="O13032" s="34" t="s">
        <v>6</v>
      </c>
      <c r="P13032" s="34">
        <v>12332.2527787006</v>
      </c>
      <c r="Q13032" t="s">
        <v>6</v>
      </c>
      <c r="R13032" t="s">
        <v>6</v>
      </c>
      <c r="S13032" t="s">
        <v>6</v>
      </c>
      <c r="T13032" t="s">
        <v>6</v>
      </c>
      <c r="U13032" t="s">
        <v>6</v>
      </c>
      <c r="V13032" t="s">
        <v>6</v>
      </c>
      <c r="W13032" t="s">
        <v>6</v>
      </c>
      <c r="X13032" t="s">
        <v>6</v>
      </c>
      <c r="Y13032" t="s">
        <v>6</v>
      </c>
      <c r="Z13032" t="s">
        <v>6</v>
      </c>
      <c r="AA13032" t="s">
        <v>14842</v>
      </c>
      <c r="AB13032" t="s">
        <v>6</v>
      </c>
      <c r="AC13032" t="s">
        <v>15225</v>
      </c>
    </row>
    <row r="13033" spans="1:29" x14ac:dyDescent="0.3">
      <c r="A13033" t="s">
        <v>341</v>
      </c>
      <c r="B13033" s="35">
        <v>927</v>
      </c>
      <c r="C13033" t="s">
        <v>251</v>
      </c>
      <c r="D13033" s="35">
        <v>2004</v>
      </c>
      <c r="E13033" t="s">
        <v>13432</v>
      </c>
      <c r="F13033" s="34" t="s">
        <v>6</v>
      </c>
      <c r="G13033" s="34" t="s">
        <v>6</v>
      </c>
      <c r="H13033" s="34" t="s">
        <v>6</v>
      </c>
      <c r="I13033" s="34" t="s">
        <v>6</v>
      </c>
      <c r="J13033" s="34" t="s">
        <v>6</v>
      </c>
      <c r="K13033" s="34" t="s">
        <v>6</v>
      </c>
      <c r="L13033" s="34" t="s">
        <v>6</v>
      </c>
      <c r="M13033" s="34" t="s">
        <v>6</v>
      </c>
      <c r="N13033" s="34">
        <v>26.877136576462469</v>
      </c>
      <c r="O13033" s="34" t="s">
        <v>6</v>
      </c>
      <c r="P13033" s="34">
        <v>15369.8744962947</v>
      </c>
      <c r="Q13033" t="s">
        <v>6</v>
      </c>
      <c r="R13033" t="s">
        <v>6</v>
      </c>
      <c r="S13033" t="s">
        <v>6</v>
      </c>
      <c r="T13033" t="s">
        <v>6</v>
      </c>
      <c r="U13033" t="s">
        <v>6</v>
      </c>
      <c r="V13033" t="s">
        <v>6</v>
      </c>
      <c r="W13033" t="s">
        <v>6</v>
      </c>
      <c r="X13033" t="s">
        <v>6</v>
      </c>
      <c r="Y13033" t="s">
        <v>6</v>
      </c>
      <c r="Z13033" t="s">
        <v>6</v>
      </c>
      <c r="AA13033" t="s">
        <v>14842</v>
      </c>
      <c r="AB13033" t="s">
        <v>6</v>
      </c>
      <c r="AC13033" t="s">
        <v>15225</v>
      </c>
    </row>
    <row r="13034" spans="1:29" x14ac:dyDescent="0.3">
      <c r="A13034" t="s">
        <v>341</v>
      </c>
      <c r="B13034" s="35">
        <v>927</v>
      </c>
      <c r="C13034" t="s">
        <v>251</v>
      </c>
      <c r="D13034" s="35">
        <v>2005</v>
      </c>
      <c r="E13034" t="s">
        <v>13433</v>
      </c>
      <c r="F13034" s="34" t="s">
        <v>6</v>
      </c>
      <c r="G13034" s="34" t="s">
        <v>6</v>
      </c>
      <c r="H13034" s="34" t="s">
        <v>6</v>
      </c>
      <c r="I13034" s="34" t="s">
        <v>6</v>
      </c>
      <c r="J13034" s="34" t="s">
        <v>6</v>
      </c>
      <c r="K13034" s="34" t="s">
        <v>6</v>
      </c>
      <c r="L13034" s="34" t="s">
        <v>6</v>
      </c>
      <c r="M13034" s="34" t="s">
        <v>6</v>
      </c>
      <c r="N13034" s="34">
        <v>21.011500944488908</v>
      </c>
      <c r="O13034" s="34" t="s">
        <v>6</v>
      </c>
      <c r="P13034" s="34">
        <v>19960.9052731669</v>
      </c>
      <c r="Q13034" t="s">
        <v>6</v>
      </c>
      <c r="R13034" t="s">
        <v>6</v>
      </c>
      <c r="S13034" t="s">
        <v>6</v>
      </c>
      <c r="T13034" t="s">
        <v>6</v>
      </c>
      <c r="U13034" t="s">
        <v>6</v>
      </c>
      <c r="V13034" t="s">
        <v>6</v>
      </c>
      <c r="W13034" t="s">
        <v>6</v>
      </c>
      <c r="X13034" t="s">
        <v>6</v>
      </c>
      <c r="Y13034" t="s">
        <v>6</v>
      </c>
      <c r="Z13034" t="s">
        <v>6</v>
      </c>
      <c r="AA13034" t="s">
        <v>14842</v>
      </c>
      <c r="AB13034" t="s">
        <v>6</v>
      </c>
      <c r="AC13034" t="s">
        <v>15225</v>
      </c>
    </row>
    <row r="13035" spans="1:29" x14ac:dyDescent="0.3">
      <c r="A13035" t="s">
        <v>341</v>
      </c>
      <c r="B13035" s="35">
        <v>927</v>
      </c>
      <c r="C13035" t="s">
        <v>251</v>
      </c>
      <c r="D13035" s="35">
        <v>2006</v>
      </c>
      <c r="E13035" t="s">
        <v>13434</v>
      </c>
      <c r="F13035" s="34" t="s">
        <v>6</v>
      </c>
      <c r="G13035" s="34" t="s">
        <v>6</v>
      </c>
      <c r="H13035" s="34" t="s">
        <v>6</v>
      </c>
      <c r="I13035" s="34" t="s">
        <v>6</v>
      </c>
      <c r="J13035" s="34" t="s">
        <v>6</v>
      </c>
      <c r="K13035" s="34" t="s">
        <v>6</v>
      </c>
      <c r="L13035" s="34" t="s">
        <v>6</v>
      </c>
      <c r="M13035" s="34" t="s">
        <v>6</v>
      </c>
      <c r="N13035" s="34">
        <v>13.538512270214037</v>
      </c>
      <c r="O13035" s="34" t="s">
        <v>6</v>
      </c>
      <c r="P13035" s="34">
        <v>26022.986349476501</v>
      </c>
      <c r="Q13035" t="s">
        <v>6</v>
      </c>
      <c r="R13035" t="s">
        <v>6</v>
      </c>
      <c r="S13035" t="s">
        <v>6</v>
      </c>
      <c r="T13035" t="s">
        <v>6</v>
      </c>
      <c r="U13035" t="s">
        <v>6</v>
      </c>
      <c r="V13035" t="s">
        <v>6</v>
      </c>
      <c r="W13035" t="s">
        <v>6</v>
      </c>
      <c r="X13035" t="s">
        <v>6</v>
      </c>
      <c r="Y13035" t="s">
        <v>6</v>
      </c>
      <c r="Z13035" t="s">
        <v>6</v>
      </c>
      <c r="AA13035" t="s">
        <v>14842</v>
      </c>
      <c r="AB13035" t="s">
        <v>6</v>
      </c>
      <c r="AC13035" t="s">
        <v>15225</v>
      </c>
    </row>
    <row r="13036" spans="1:29" x14ac:dyDescent="0.3">
      <c r="A13036" t="s">
        <v>341</v>
      </c>
      <c r="B13036" s="35">
        <v>927</v>
      </c>
      <c r="C13036" t="s">
        <v>251</v>
      </c>
      <c r="D13036" s="35">
        <v>2007</v>
      </c>
      <c r="E13036" t="s">
        <v>13435</v>
      </c>
      <c r="F13036" s="34" t="s">
        <v>6</v>
      </c>
      <c r="G13036" s="34" t="s">
        <v>6</v>
      </c>
      <c r="H13036" s="34" t="s">
        <v>6</v>
      </c>
      <c r="I13036" s="34" t="s">
        <v>6</v>
      </c>
      <c r="J13036" s="34" t="s">
        <v>6</v>
      </c>
      <c r="K13036" s="34" t="s">
        <v>6</v>
      </c>
      <c r="L13036" s="34" t="s">
        <v>6</v>
      </c>
      <c r="M13036" s="34" t="s">
        <v>6</v>
      </c>
      <c r="N13036" s="34">
        <v>9.5553294185898388</v>
      </c>
      <c r="O13036" s="34" t="s">
        <v>6</v>
      </c>
      <c r="P13036" s="34">
        <v>35333.036173840803</v>
      </c>
      <c r="Q13036" t="s">
        <v>6</v>
      </c>
      <c r="R13036" t="s">
        <v>6</v>
      </c>
      <c r="S13036" t="s">
        <v>6</v>
      </c>
      <c r="T13036" t="s">
        <v>6</v>
      </c>
      <c r="U13036" t="s">
        <v>6</v>
      </c>
      <c r="V13036" t="s">
        <v>6</v>
      </c>
      <c r="W13036" t="s">
        <v>6</v>
      </c>
      <c r="X13036" t="s">
        <v>6</v>
      </c>
      <c r="Y13036" t="s">
        <v>6</v>
      </c>
      <c r="Z13036" t="s">
        <v>6</v>
      </c>
      <c r="AA13036" t="s">
        <v>14842</v>
      </c>
      <c r="AB13036" t="s">
        <v>6</v>
      </c>
      <c r="AC13036" t="s">
        <v>15225</v>
      </c>
    </row>
    <row r="13037" spans="1:29" x14ac:dyDescent="0.3">
      <c r="A13037" t="s">
        <v>341</v>
      </c>
      <c r="B13037" s="35">
        <v>927</v>
      </c>
      <c r="C13037" t="s">
        <v>251</v>
      </c>
      <c r="D13037" s="35">
        <v>2008</v>
      </c>
      <c r="E13037" t="s">
        <v>13436</v>
      </c>
      <c r="F13037" s="34" t="s">
        <v>6</v>
      </c>
      <c r="G13037" s="34" t="s">
        <v>6</v>
      </c>
      <c r="H13037" s="34" t="s">
        <v>6</v>
      </c>
      <c r="I13037" s="34" t="s">
        <v>6</v>
      </c>
      <c r="J13037" s="34" t="s">
        <v>6</v>
      </c>
      <c r="K13037" s="34" t="s">
        <v>6</v>
      </c>
      <c r="L13037" s="34" t="s">
        <v>6</v>
      </c>
      <c r="M13037" s="34" t="s">
        <v>6</v>
      </c>
      <c r="N13037" s="34">
        <v>8.3331807754178211</v>
      </c>
      <c r="O13037" s="34" t="s">
        <v>6</v>
      </c>
      <c r="P13037" s="34">
        <v>47317.677322346302</v>
      </c>
      <c r="Q13037" t="s">
        <v>6</v>
      </c>
      <c r="R13037" t="s">
        <v>6</v>
      </c>
      <c r="S13037" t="s">
        <v>6</v>
      </c>
      <c r="T13037" t="s">
        <v>6</v>
      </c>
      <c r="U13037" t="s">
        <v>6</v>
      </c>
      <c r="V13037" t="s">
        <v>6</v>
      </c>
      <c r="W13037" t="s">
        <v>6</v>
      </c>
      <c r="X13037" t="s">
        <v>6</v>
      </c>
      <c r="Y13037" t="s">
        <v>6</v>
      </c>
      <c r="Z13037" t="s">
        <v>6</v>
      </c>
      <c r="AA13037" t="s">
        <v>14842</v>
      </c>
      <c r="AB13037" t="s">
        <v>6</v>
      </c>
      <c r="AC13037" t="s">
        <v>15225</v>
      </c>
    </row>
    <row r="13038" spans="1:29" x14ac:dyDescent="0.3">
      <c r="A13038" t="s">
        <v>341</v>
      </c>
      <c r="B13038" s="35">
        <v>927</v>
      </c>
      <c r="C13038" t="s">
        <v>251</v>
      </c>
      <c r="D13038" s="35">
        <v>2009</v>
      </c>
      <c r="E13038" t="s">
        <v>13437</v>
      </c>
      <c r="F13038" s="34" t="s">
        <v>6</v>
      </c>
      <c r="G13038" s="34" t="s">
        <v>6</v>
      </c>
      <c r="H13038" s="34" t="s">
        <v>6</v>
      </c>
      <c r="I13038" s="34" t="s">
        <v>6</v>
      </c>
      <c r="J13038" s="34" t="s">
        <v>6</v>
      </c>
      <c r="K13038" s="34" t="s">
        <v>6</v>
      </c>
      <c r="L13038" s="34" t="s">
        <v>6</v>
      </c>
      <c r="M13038" s="34" t="s">
        <v>6</v>
      </c>
      <c r="N13038" s="34">
        <v>7.3009918130152895</v>
      </c>
      <c r="O13038" s="34" t="s">
        <v>6</v>
      </c>
      <c r="P13038" s="34">
        <v>61477.676800000001</v>
      </c>
      <c r="Q13038" t="s">
        <v>6</v>
      </c>
      <c r="R13038" t="s">
        <v>6</v>
      </c>
      <c r="S13038" t="s">
        <v>6</v>
      </c>
      <c r="T13038" t="s">
        <v>6</v>
      </c>
      <c r="U13038" t="s">
        <v>6</v>
      </c>
      <c r="V13038" t="s">
        <v>6</v>
      </c>
      <c r="W13038" t="s">
        <v>6</v>
      </c>
      <c r="X13038" t="s">
        <v>6</v>
      </c>
      <c r="Y13038" t="s">
        <v>6</v>
      </c>
      <c r="Z13038" t="s">
        <v>6</v>
      </c>
      <c r="AA13038" t="s">
        <v>14842</v>
      </c>
      <c r="AB13038" t="s">
        <v>6</v>
      </c>
      <c r="AC13038" t="s">
        <v>15225</v>
      </c>
    </row>
    <row r="13039" spans="1:29" x14ac:dyDescent="0.3">
      <c r="A13039" t="s">
        <v>341</v>
      </c>
      <c r="B13039" s="35">
        <v>927</v>
      </c>
      <c r="C13039" t="s">
        <v>251</v>
      </c>
      <c r="D13039" s="35">
        <v>2010</v>
      </c>
      <c r="E13039" t="s">
        <v>13438</v>
      </c>
      <c r="F13039" s="34" t="s">
        <v>6</v>
      </c>
      <c r="G13039" s="34" t="s">
        <v>6</v>
      </c>
      <c r="H13039" s="34" t="s">
        <v>6</v>
      </c>
      <c r="I13039" s="34" t="s">
        <v>6</v>
      </c>
      <c r="J13039" s="34" t="s">
        <v>6</v>
      </c>
      <c r="K13039" s="34" t="s">
        <v>6</v>
      </c>
      <c r="L13039" s="34" t="s">
        <v>6</v>
      </c>
      <c r="M13039" s="34" t="s">
        <v>6</v>
      </c>
      <c r="N13039" s="34">
        <v>6.6095204896089115</v>
      </c>
      <c r="O13039" s="34" t="s">
        <v>6</v>
      </c>
      <c r="P13039" s="34">
        <v>78936.618900000001</v>
      </c>
      <c r="Q13039" t="s">
        <v>6</v>
      </c>
      <c r="R13039" t="s">
        <v>6</v>
      </c>
      <c r="S13039" t="s">
        <v>6</v>
      </c>
      <c r="T13039" t="s">
        <v>6</v>
      </c>
      <c r="U13039" t="s">
        <v>6</v>
      </c>
      <c r="V13039" t="s">
        <v>6</v>
      </c>
      <c r="W13039" t="s">
        <v>6</v>
      </c>
      <c r="X13039" t="s">
        <v>6</v>
      </c>
      <c r="Y13039" t="s">
        <v>6</v>
      </c>
      <c r="Z13039" t="s">
        <v>6</v>
      </c>
      <c r="AA13039" t="s">
        <v>14842</v>
      </c>
      <c r="AB13039" t="s">
        <v>6</v>
      </c>
      <c r="AC13039" t="s">
        <v>15225</v>
      </c>
    </row>
    <row r="13040" spans="1:29" x14ac:dyDescent="0.3">
      <c r="A13040" t="s">
        <v>341</v>
      </c>
      <c r="B13040" s="35">
        <v>927</v>
      </c>
      <c r="C13040" t="s">
        <v>251</v>
      </c>
      <c r="D13040" s="35">
        <v>2011</v>
      </c>
      <c r="E13040" t="s">
        <v>13439</v>
      </c>
      <c r="F13040" s="34" t="s">
        <v>6</v>
      </c>
      <c r="G13040" s="34" t="s">
        <v>6</v>
      </c>
      <c r="H13040" s="34" t="s">
        <v>6</v>
      </c>
      <c r="I13040" s="34" t="s">
        <v>6</v>
      </c>
      <c r="J13040" s="34" t="s">
        <v>6</v>
      </c>
      <c r="K13040" s="34" t="s">
        <v>6</v>
      </c>
      <c r="L13040" s="34" t="s">
        <v>6</v>
      </c>
      <c r="M13040" s="34" t="s">
        <v>6</v>
      </c>
      <c r="N13040" s="34">
        <v>6.3309770035777468</v>
      </c>
      <c r="O13040" s="34" t="s">
        <v>6</v>
      </c>
      <c r="P13040" s="34">
        <v>103232.58</v>
      </c>
      <c r="Q13040" t="s">
        <v>6</v>
      </c>
      <c r="R13040" t="s">
        <v>6</v>
      </c>
      <c r="S13040" t="s">
        <v>6</v>
      </c>
      <c r="T13040" t="s">
        <v>6</v>
      </c>
      <c r="U13040" t="s">
        <v>6</v>
      </c>
      <c r="V13040" t="s">
        <v>6</v>
      </c>
      <c r="W13040" t="s">
        <v>6</v>
      </c>
      <c r="X13040" t="s">
        <v>6</v>
      </c>
      <c r="Y13040" t="s">
        <v>6</v>
      </c>
      <c r="Z13040" t="s">
        <v>6</v>
      </c>
      <c r="AA13040" t="s">
        <v>14842</v>
      </c>
      <c r="AB13040" t="s">
        <v>6</v>
      </c>
      <c r="AC13040" t="s">
        <v>15225</v>
      </c>
    </row>
    <row r="13041" spans="1:29" x14ac:dyDescent="0.3">
      <c r="A13041" t="s">
        <v>341</v>
      </c>
      <c r="B13041" s="35">
        <v>927</v>
      </c>
      <c r="C13041" t="s">
        <v>251</v>
      </c>
      <c r="D13041" s="35">
        <v>2012</v>
      </c>
      <c r="E13041" t="s">
        <v>13440</v>
      </c>
      <c r="F13041" s="34" t="s">
        <v>6</v>
      </c>
      <c r="G13041" s="34" t="s">
        <v>6</v>
      </c>
      <c r="H13041" s="34" t="s">
        <v>6</v>
      </c>
      <c r="I13041" s="34" t="s">
        <v>6</v>
      </c>
      <c r="J13041" s="34" t="s">
        <v>6</v>
      </c>
      <c r="K13041" s="34" t="s">
        <v>6</v>
      </c>
      <c r="L13041" s="34" t="s">
        <v>6</v>
      </c>
      <c r="M13041" s="34" t="s">
        <v>6</v>
      </c>
      <c r="N13041" s="34">
        <v>6.7565656934617078</v>
      </c>
      <c r="O13041" s="34" t="s">
        <v>6</v>
      </c>
      <c r="P13041" s="34">
        <v>127590.2355</v>
      </c>
      <c r="Q13041" t="s">
        <v>6</v>
      </c>
      <c r="R13041" t="s">
        <v>6</v>
      </c>
      <c r="S13041" t="s">
        <v>6</v>
      </c>
      <c r="T13041" t="s">
        <v>6</v>
      </c>
      <c r="U13041" t="s">
        <v>6</v>
      </c>
      <c r="V13041" t="s">
        <v>6</v>
      </c>
      <c r="W13041" t="s">
        <v>6</v>
      </c>
      <c r="X13041" t="s">
        <v>6</v>
      </c>
      <c r="Y13041" t="s">
        <v>6</v>
      </c>
      <c r="Z13041" t="s">
        <v>6</v>
      </c>
      <c r="AA13041" t="s">
        <v>14842</v>
      </c>
      <c r="AB13041" t="s">
        <v>6</v>
      </c>
      <c r="AC13041" t="s">
        <v>15225</v>
      </c>
    </row>
    <row r="13042" spans="1:29" x14ac:dyDescent="0.3">
      <c r="A13042" t="s">
        <v>341</v>
      </c>
      <c r="B13042" s="35">
        <v>927</v>
      </c>
      <c r="C13042" t="s">
        <v>251</v>
      </c>
      <c r="D13042" s="35">
        <v>2013</v>
      </c>
      <c r="E13042" t="s">
        <v>13441</v>
      </c>
      <c r="F13042" s="34" t="s">
        <v>6</v>
      </c>
      <c r="G13042" s="34" t="s">
        <v>6</v>
      </c>
      <c r="H13042" s="34" t="s">
        <v>6</v>
      </c>
      <c r="I13042" s="34" t="s">
        <v>6</v>
      </c>
      <c r="J13042" s="34" t="s">
        <v>6</v>
      </c>
      <c r="K13042" s="34" t="s">
        <v>6</v>
      </c>
      <c r="L13042" s="34" t="s">
        <v>6</v>
      </c>
      <c r="M13042" s="34" t="s">
        <v>6</v>
      </c>
      <c r="N13042" s="34">
        <v>6.2280161459137711</v>
      </c>
      <c r="O13042" s="34" t="s">
        <v>6</v>
      </c>
      <c r="P13042" s="34">
        <v>153311.33530000001</v>
      </c>
      <c r="Q13042" t="s">
        <v>6</v>
      </c>
      <c r="R13042" t="s">
        <v>6</v>
      </c>
      <c r="S13042" t="s">
        <v>6</v>
      </c>
      <c r="T13042" t="s">
        <v>6</v>
      </c>
      <c r="U13042" t="s">
        <v>6</v>
      </c>
      <c r="V13042" t="s">
        <v>6</v>
      </c>
      <c r="W13042" t="s">
        <v>6</v>
      </c>
      <c r="X13042" t="s">
        <v>6</v>
      </c>
      <c r="Y13042" t="s">
        <v>6</v>
      </c>
      <c r="Z13042" t="s">
        <v>6</v>
      </c>
      <c r="AA13042" t="s">
        <v>14842</v>
      </c>
      <c r="AB13042" t="s">
        <v>6</v>
      </c>
      <c r="AC13042" t="s">
        <v>15225</v>
      </c>
    </row>
    <row r="13043" spans="1:29" x14ac:dyDescent="0.3">
      <c r="A13043" t="s">
        <v>341</v>
      </c>
      <c r="B13043" s="35">
        <v>927</v>
      </c>
      <c r="C13043" t="s">
        <v>251</v>
      </c>
      <c r="D13043" s="35">
        <v>2014</v>
      </c>
      <c r="E13043" t="s">
        <v>13442</v>
      </c>
      <c r="F13043" s="34" t="s">
        <v>6</v>
      </c>
      <c r="G13043" s="34" t="s">
        <v>6</v>
      </c>
      <c r="H13043" s="34" t="s">
        <v>6</v>
      </c>
      <c r="I13043" s="34" t="s">
        <v>6</v>
      </c>
      <c r="J13043" s="34" t="s">
        <v>6</v>
      </c>
      <c r="K13043" s="34" t="s">
        <v>6</v>
      </c>
      <c r="L13043" s="34" t="s">
        <v>6</v>
      </c>
      <c r="M13043" s="34" t="s">
        <v>6</v>
      </c>
      <c r="N13043" s="34">
        <v>6.0873547710243638</v>
      </c>
      <c r="O13043" s="34" t="s">
        <v>6</v>
      </c>
      <c r="P13043" s="34">
        <v>186829.49549999999</v>
      </c>
      <c r="Q13043" t="s">
        <v>6</v>
      </c>
      <c r="R13043" t="s">
        <v>6</v>
      </c>
      <c r="S13043" t="s">
        <v>6</v>
      </c>
      <c r="T13043" t="s">
        <v>6</v>
      </c>
      <c r="U13043" t="s">
        <v>6</v>
      </c>
      <c r="V13043" t="s">
        <v>6</v>
      </c>
      <c r="W13043" t="s">
        <v>6</v>
      </c>
      <c r="X13043" t="s">
        <v>6</v>
      </c>
      <c r="Y13043" t="s">
        <v>6</v>
      </c>
      <c r="Z13043" t="s">
        <v>6</v>
      </c>
      <c r="AA13043" t="s">
        <v>14842</v>
      </c>
      <c r="AB13043" t="s">
        <v>6</v>
      </c>
      <c r="AC13043" t="s">
        <v>15225</v>
      </c>
    </row>
    <row r="13044" spans="1:29" x14ac:dyDescent="0.3">
      <c r="A13044" t="s">
        <v>341</v>
      </c>
      <c r="B13044" s="35">
        <v>927</v>
      </c>
      <c r="C13044" t="s">
        <v>251</v>
      </c>
      <c r="D13044" s="35">
        <v>2015</v>
      </c>
      <c r="E13044" t="s">
        <v>13443</v>
      </c>
      <c r="F13044" s="34" t="s">
        <v>6</v>
      </c>
      <c r="G13044" s="34" t="s">
        <v>6</v>
      </c>
      <c r="H13044" s="34" t="s">
        <v>6</v>
      </c>
      <c r="I13044" s="34" t="s">
        <v>6</v>
      </c>
      <c r="J13044" s="34" t="s">
        <v>6</v>
      </c>
      <c r="K13044" s="34" t="s">
        <v>6</v>
      </c>
      <c r="L13044" s="34" t="s">
        <v>6</v>
      </c>
      <c r="M13044" s="34" t="s">
        <v>6</v>
      </c>
      <c r="N13044" s="34">
        <v>6.7214958013307111</v>
      </c>
      <c r="O13044" s="34" t="s">
        <v>6</v>
      </c>
      <c r="P13044" s="34">
        <v>221350.9057</v>
      </c>
      <c r="Q13044" t="s">
        <v>6</v>
      </c>
      <c r="R13044" t="s">
        <v>6</v>
      </c>
      <c r="S13044" t="s">
        <v>6</v>
      </c>
      <c r="T13044" t="s">
        <v>6</v>
      </c>
      <c r="U13044" t="s">
        <v>6</v>
      </c>
      <c r="V13044" t="s">
        <v>6</v>
      </c>
      <c r="W13044" t="s">
        <v>6</v>
      </c>
      <c r="X13044" t="s">
        <v>6</v>
      </c>
      <c r="Y13044" t="s">
        <v>6</v>
      </c>
      <c r="Z13044" t="s">
        <v>6</v>
      </c>
      <c r="AA13044" t="s">
        <v>14842</v>
      </c>
      <c r="AB13044" t="s">
        <v>6</v>
      </c>
      <c r="AC13044" t="s">
        <v>15225</v>
      </c>
    </row>
    <row r="13045" spans="1:29" x14ac:dyDescent="0.3">
      <c r="A13045" t="s">
        <v>341</v>
      </c>
      <c r="B13045" s="35">
        <v>927</v>
      </c>
      <c r="C13045" t="s">
        <v>251</v>
      </c>
      <c r="D13045" s="35">
        <v>2016</v>
      </c>
      <c r="E13045" t="s">
        <v>13444</v>
      </c>
      <c r="F13045" s="34" t="s">
        <v>6</v>
      </c>
      <c r="G13045" s="34" t="s">
        <v>6</v>
      </c>
      <c r="H13045" s="34" t="s">
        <v>6</v>
      </c>
      <c r="I13045" s="34" t="s">
        <v>6</v>
      </c>
      <c r="J13045" s="34" t="s">
        <v>6</v>
      </c>
      <c r="K13045" s="34" t="s">
        <v>6</v>
      </c>
      <c r="L13045" s="34" t="s">
        <v>6</v>
      </c>
      <c r="M13045" s="34" t="s">
        <v>6</v>
      </c>
      <c r="N13045" s="34">
        <v>8.1899573428340346</v>
      </c>
      <c r="O13045" s="34" t="s">
        <v>6</v>
      </c>
      <c r="P13045" s="34">
        <v>255421.86180000001</v>
      </c>
      <c r="Q13045" t="s">
        <v>6</v>
      </c>
      <c r="R13045" t="s">
        <v>6</v>
      </c>
      <c r="S13045" t="s">
        <v>6</v>
      </c>
      <c r="T13045" t="s">
        <v>6</v>
      </c>
      <c r="U13045" t="s">
        <v>6</v>
      </c>
      <c r="V13045" t="s">
        <v>6</v>
      </c>
      <c r="W13045" t="s">
        <v>6</v>
      </c>
      <c r="X13045" t="s">
        <v>6</v>
      </c>
      <c r="Y13045" t="s">
        <v>6</v>
      </c>
      <c r="Z13045" t="s">
        <v>6</v>
      </c>
      <c r="AA13045" t="s">
        <v>14842</v>
      </c>
      <c r="AB13045" t="s">
        <v>6</v>
      </c>
      <c r="AC13045" t="s">
        <v>15225</v>
      </c>
    </row>
    <row r="13046" spans="1:29" x14ac:dyDescent="0.3">
      <c r="A13046" t="s">
        <v>341</v>
      </c>
      <c r="B13046" s="35">
        <v>927</v>
      </c>
      <c r="C13046" t="s">
        <v>251</v>
      </c>
      <c r="D13046" s="35">
        <v>2017</v>
      </c>
      <c r="E13046" t="s">
        <v>13445</v>
      </c>
      <c r="F13046" s="34" t="s">
        <v>6</v>
      </c>
      <c r="G13046" s="34" t="s">
        <v>6</v>
      </c>
      <c r="H13046" s="34" t="s">
        <v>6</v>
      </c>
      <c r="I13046" s="34" t="s">
        <v>6</v>
      </c>
      <c r="J13046" s="34" t="s">
        <v>6</v>
      </c>
      <c r="K13046" s="34" t="s">
        <v>6</v>
      </c>
      <c r="L13046" s="34" t="s">
        <v>6</v>
      </c>
      <c r="M13046" s="34" t="s">
        <v>6</v>
      </c>
      <c r="N13046" s="34">
        <v>17.263537153783691</v>
      </c>
      <c r="O13046" s="34" t="s">
        <v>6</v>
      </c>
      <c r="P13046" s="34">
        <v>356453.84090000001</v>
      </c>
      <c r="Q13046" t="s">
        <v>6</v>
      </c>
      <c r="R13046" t="s">
        <v>6</v>
      </c>
      <c r="S13046" t="s">
        <v>6</v>
      </c>
      <c r="T13046" t="s">
        <v>6</v>
      </c>
      <c r="U13046" t="s">
        <v>6</v>
      </c>
      <c r="V13046" t="s">
        <v>6</v>
      </c>
      <c r="W13046" t="s">
        <v>6</v>
      </c>
      <c r="X13046" t="s">
        <v>6</v>
      </c>
      <c r="Y13046" t="s">
        <v>6</v>
      </c>
      <c r="Z13046" t="s">
        <v>6</v>
      </c>
      <c r="AA13046" t="s">
        <v>14842</v>
      </c>
      <c r="AB13046" t="s">
        <v>6</v>
      </c>
      <c r="AC13046" t="s">
        <v>15225</v>
      </c>
    </row>
    <row r="13047" spans="1:29" x14ac:dyDescent="0.3">
      <c r="A13047" t="s">
        <v>341</v>
      </c>
      <c r="B13047" s="35">
        <v>927</v>
      </c>
      <c r="C13047" t="s">
        <v>251</v>
      </c>
      <c r="D13047" s="35">
        <v>2018</v>
      </c>
      <c r="E13047" t="s">
        <v>13446</v>
      </c>
      <c r="F13047" s="34" t="s">
        <v>6</v>
      </c>
      <c r="G13047" s="34" t="s">
        <v>6</v>
      </c>
      <c r="H13047" s="34" t="s">
        <v>6</v>
      </c>
      <c r="I13047" s="34" t="s">
        <v>6</v>
      </c>
      <c r="J13047" s="34" t="s">
        <v>6</v>
      </c>
      <c r="K13047" s="34" t="s">
        <v>6</v>
      </c>
      <c r="L13047" s="34" t="s">
        <v>6</v>
      </c>
      <c r="M13047" s="34" t="s">
        <v>6</v>
      </c>
      <c r="N13047" s="34">
        <v>17.455413598948912</v>
      </c>
      <c r="O13047" s="34" t="s">
        <v>6</v>
      </c>
      <c r="P13047" s="34">
        <v>473652.89344999997</v>
      </c>
      <c r="Q13047" t="s">
        <v>6</v>
      </c>
      <c r="R13047" t="s">
        <v>6</v>
      </c>
      <c r="S13047" t="s">
        <v>6</v>
      </c>
      <c r="T13047" t="s">
        <v>6</v>
      </c>
      <c r="U13047" t="s">
        <v>6</v>
      </c>
      <c r="V13047" t="s">
        <v>6</v>
      </c>
      <c r="W13047" t="s">
        <v>6</v>
      </c>
      <c r="X13047" t="s">
        <v>6</v>
      </c>
      <c r="Y13047" t="s">
        <v>6</v>
      </c>
      <c r="Z13047" t="s">
        <v>6</v>
      </c>
      <c r="AA13047" t="s">
        <v>14842</v>
      </c>
      <c r="AB13047" t="s">
        <v>6</v>
      </c>
      <c r="AC13047" t="s">
        <v>15225</v>
      </c>
    </row>
    <row r="13048" spans="1:29" x14ac:dyDescent="0.3">
      <c r="A13048" t="s">
        <v>341</v>
      </c>
      <c r="B13048" s="35">
        <v>927</v>
      </c>
      <c r="C13048" t="s">
        <v>251</v>
      </c>
      <c r="D13048" s="35">
        <v>2019</v>
      </c>
      <c r="E13048" t="s">
        <v>13447</v>
      </c>
      <c r="F13048" s="34" t="s">
        <v>6</v>
      </c>
      <c r="G13048" s="34" t="s">
        <v>6</v>
      </c>
      <c r="H13048" s="34" t="s">
        <v>6</v>
      </c>
      <c r="I13048" s="34" t="s">
        <v>6</v>
      </c>
      <c r="J13048" s="34" t="s">
        <v>6</v>
      </c>
      <c r="K13048" s="34" t="s">
        <v>6</v>
      </c>
      <c r="L13048" s="34" t="s">
        <v>6</v>
      </c>
      <c r="M13048" s="34" t="s">
        <v>6</v>
      </c>
      <c r="N13048" s="34">
        <v>25.375322831726816</v>
      </c>
      <c r="O13048" s="34" t="s">
        <v>6</v>
      </c>
      <c r="P13048" s="34">
        <v>594659.48930000002</v>
      </c>
      <c r="Q13048" t="s">
        <v>6</v>
      </c>
      <c r="R13048" t="s">
        <v>6</v>
      </c>
      <c r="S13048" t="s">
        <v>6</v>
      </c>
      <c r="T13048" t="s">
        <v>6</v>
      </c>
      <c r="U13048" t="s">
        <v>6</v>
      </c>
      <c r="V13048" t="s">
        <v>6</v>
      </c>
      <c r="W13048" t="s">
        <v>6</v>
      </c>
      <c r="X13048" t="s">
        <v>6</v>
      </c>
      <c r="Y13048" t="s">
        <v>6</v>
      </c>
      <c r="Z13048" t="s">
        <v>6</v>
      </c>
      <c r="AA13048" t="s">
        <v>14842</v>
      </c>
      <c r="AB13048" t="s">
        <v>6</v>
      </c>
      <c r="AC13048" t="s">
        <v>15225</v>
      </c>
    </row>
    <row r="13049" spans="1:29" x14ac:dyDescent="0.3">
      <c r="A13049" t="s">
        <v>341</v>
      </c>
      <c r="B13049" s="35">
        <v>927</v>
      </c>
      <c r="C13049" t="s">
        <v>251</v>
      </c>
      <c r="D13049" s="35">
        <v>2020</v>
      </c>
      <c r="E13049" t="s">
        <v>13448</v>
      </c>
      <c r="F13049" s="34" t="s">
        <v>6</v>
      </c>
      <c r="G13049" s="34" t="s">
        <v>6</v>
      </c>
      <c r="H13049" s="34" t="s">
        <v>6</v>
      </c>
      <c r="I13049" s="34" t="s">
        <v>6</v>
      </c>
      <c r="J13049" s="34" t="s">
        <v>6</v>
      </c>
      <c r="K13049" s="34" t="s">
        <v>6</v>
      </c>
      <c r="L13049" s="34" t="s">
        <v>6</v>
      </c>
      <c r="M13049" s="34" t="s">
        <v>6</v>
      </c>
      <c r="N13049" s="34">
        <v>33.67259111586872</v>
      </c>
      <c r="O13049" s="34" t="s">
        <v>6</v>
      </c>
      <c r="P13049" s="34">
        <v>668037.9</v>
      </c>
      <c r="Q13049" t="s">
        <v>6</v>
      </c>
      <c r="R13049" t="s">
        <v>6</v>
      </c>
      <c r="S13049" t="s">
        <v>6</v>
      </c>
      <c r="T13049" t="s">
        <v>6</v>
      </c>
      <c r="U13049" t="s">
        <v>6</v>
      </c>
      <c r="V13049" t="s">
        <v>6</v>
      </c>
      <c r="W13049" t="s">
        <v>6</v>
      </c>
      <c r="X13049" t="s">
        <v>6</v>
      </c>
      <c r="Y13049" t="s">
        <v>6</v>
      </c>
      <c r="Z13049" t="s">
        <v>6</v>
      </c>
      <c r="AA13049" t="s">
        <v>14842</v>
      </c>
      <c r="AB13049" t="s">
        <v>6</v>
      </c>
      <c r="AC13049" t="s">
        <v>15225</v>
      </c>
    </row>
    <row r="13050" spans="1:29" x14ac:dyDescent="0.3">
      <c r="A13050" t="s">
        <v>341</v>
      </c>
      <c r="B13050" s="35">
        <v>927</v>
      </c>
      <c r="C13050" t="s">
        <v>251</v>
      </c>
      <c r="D13050" s="35">
        <v>2021</v>
      </c>
      <c r="E13050" t="s">
        <v>13449</v>
      </c>
      <c r="F13050" s="34" t="s">
        <v>6</v>
      </c>
      <c r="G13050" s="34" t="s">
        <v>6</v>
      </c>
      <c r="H13050" s="34" t="s">
        <v>6</v>
      </c>
      <c r="I13050" s="34" t="s">
        <v>6</v>
      </c>
      <c r="J13050" s="34" t="s">
        <v>6</v>
      </c>
      <c r="K13050" s="34" t="s">
        <v>6</v>
      </c>
      <c r="L13050" s="34" t="s">
        <v>6</v>
      </c>
      <c r="M13050" s="34" t="s">
        <v>6</v>
      </c>
      <c r="N13050" s="34">
        <v>31.725299052077993</v>
      </c>
      <c r="O13050" s="34" t="s">
        <v>6</v>
      </c>
      <c r="P13050" s="34">
        <v>820536.6</v>
      </c>
      <c r="Q13050" t="s">
        <v>6</v>
      </c>
      <c r="R13050" t="s">
        <v>6</v>
      </c>
      <c r="S13050" t="s">
        <v>6</v>
      </c>
      <c r="T13050" t="s">
        <v>6</v>
      </c>
      <c r="U13050" t="s">
        <v>6</v>
      </c>
      <c r="V13050" t="s">
        <v>6</v>
      </c>
      <c r="W13050" t="s">
        <v>6</v>
      </c>
      <c r="X13050" t="s">
        <v>6</v>
      </c>
      <c r="Y13050" t="s">
        <v>6</v>
      </c>
      <c r="Z13050" t="s">
        <v>6</v>
      </c>
      <c r="AA13050" t="s">
        <v>14842</v>
      </c>
      <c r="AB13050" t="s">
        <v>6</v>
      </c>
      <c r="AC13050" t="s">
        <v>15225</v>
      </c>
    </row>
    <row r="13051" spans="1:29" x14ac:dyDescent="0.3">
      <c r="A13051" t="s">
        <v>341</v>
      </c>
      <c r="B13051" s="35">
        <v>927</v>
      </c>
      <c r="C13051" t="s">
        <v>251</v>
      </c>
      <c r="D13051" s="35">
        <v>2022</v>
      </c>
      <c r="E13051" t="s">
        <v>13450</v>
      </c>
      <c r="F13051" s="34" t="s">
        <v>6</v>
      </c>
      <c r="G13051" s="34" t="s">
        <v>6</v>
      </c>
      <c r="H13051" s="34" t="s">
        <v>6</v>
      </c>
      <c r="I13051" s="34" t="s">
        <v>6</v>
      </c>
      <c r="J13051" s="34" t="s">
        <v>6</v>
      </c>
      <c r="K13051" s="34" t="s">
        <v>6</v>
      </c>
      <c r="L13051" s="34" t="s">
        <v>6</v>
      </c>
      <c r="M13051" s="34" t="s">
        <v>6</v>
      </c>
      <c r="N13051" s="34">
        <v>30.52865285516652</v>
      </c>
      <c r="O13051" s="34" t="s">
        <v>6</v>
      </c>
      <c r="P13051" s="34">
        <v>995573</v>
      </c>
      <c r="Q13051" t="s">
        <v>6</v>
      </c>
      <c r="R13051" t="s">
        <v>6</v>
      </c>
      <c r="S13051" t="s">
        <v>6</v>
      </c>
      <c r="T13051" t="s">
        <v>6</v>
      </c>
      <c r="U13051" t="s">
        <v>6</v>
      </c>
      <c r="V13051" t="s">
        <v>6</v>
      </c>
      <c r="W13051" t="s">
        <v>6</v>
      </c>
      <c r="X13051" t="s">
        <v>6</v>
      </c>
      <c r="Y13051" t="s">
        <v>6</v>
      </c>
      <c r="Z13051" t="s">
        <v>6</v>
      </c>
      <c r="AA13051" t="s">
        <v>14842</v>
      </c>
      <c r="AB13051" t="s">
        <v>6</v>
      </c>
      <c r="AC13051" t="s">
        <v>15225</v>
      </c>
    </row>
    <row r="13052" spans="1:29" x14ac:dyDescent="0.3">
      <c r="A13052" t="s">
        <v>341</v>
      </c>
      <c r="B13052" s="35">
        <v>927</v>
      </c>
      <c r="C13052" t="s">
        <v>251</v>
      </c>
      <c r="D13052" s="35">
        <v>2023</v>
      </c>
      <c r="E13052" t="s">
        <v>13451</v>
      </c>
      <c r="F13052" s="34" t="s">
        <v>6</v>
      </c>
      <c r="G13052" s="34" t="s">
        <v>6</v>
      </c>
      <c r="H13052" s="34" t="s">
        <v>6</v>
      </c>
      <c r="I13052" s="34" t="s">
        <v>6</v>
      </c>
      <c r="J13052" s="34" t="s">
        <v>6</v>
      </c>
      <c r="K13052" s="34" t="s">
        <v>6</v>
      </c>
      <c r="L13052" s="34" t="s">
        <v>6</v>
      </c>
      <c r="M13052" s="34" t="s">
        <v>6</v>
      </c>
      <c r="N13052" s="34">
        <v>32.181409223969055</v>
      </c>
      <c r="O13052" s="34" t="s">
        <v>6</v>
      </c>
      <c r="P13052" s="34">
        <v>1204485.3548999999</v>
      </c>
      <c r="Q13052" t="s">
        <v>6</v>
      </c>
      <c r="R13052" t="s">
        <v>6</v>
      </c>
      <c r="S13052" t="s">
        <v>6</v>
      </c>
      <c r="T13052" t="s">
        <v>6</v>
      </c>
      <c r="U13052" t="s">
        <v>6</v>
      </c>
      <c r="V13052" t="s">
        <v>6</v>
      </c>
      <c r="W13052" t="s">
        <v>6</v>
      </c>
      <c r="X13052" t="s">
        <v>6</v>
      </c>
      <c r="Y13052" t="s">
        <v>6</v>
      </c>
      <c r="Z13052" t="s">
        <v>6</v>
      </c>
      <c r="AA13052" t="s">
        <v>14842</v>
      </c>
      <c r="AB13052" t="s">
        <v>6</v>
      </c>
      <c r="AC13052" t="s">
        <v>15225</v>
      </c>
    </row>
    <row r="13053" spans="1:29" x14ac:dyDescent="0.3">
      <c r="A13053" t="s">
        <v>341</v>
      </c>
      <c r="B13053" s="35">
        <v>927</v>
      </c>
      <c r="C13053" t="s">
        <v>251</v>
      </c>
      <c r="D13053" s="35">
        <v>2024</v>
      </c>
      <c r="E13053" t="s">
        <v>15226</v>
      </c>
      <c r="F13053" s="34" t="s">
        <v>6</v>
      </c>
      <c r="G13053" s="34" t="s">
        <v>6</v>
      </c>
      <c r="H13053" s="34" t="s">
        <v>6</v>
      </c>
      <c r="I13053" s="34" t="s">
        <v>6</v>
      </c>
      <c r="J13053" s="34" t="s">
        <v>6</v>
      </c>
      <c r="K13053" s="34" t="s">
        <v>6</v>
      </c>
      <c r="L13053" s="34" t="s">
        <v>6</v>
      </c>
      <c r="M13053" s="34" t="s">
        <v>6</v>
      </c>
      <c r="N13053" s="34">
        <v>32.649938658269271</v>
      </c>
      <c r="O13053" s="34" t="s">
        <v>6</v>
      </c>
      <c r="P13053" s="34">
        <v>1454573.8674000001</v>
      </c>
      <c r="Q13053" t="s">
        <v>6</v>
      </c>
      <c r="R13053" t="s">
        <v>6</v>
      </c>
      <c r="S13053" t="s">
        <v>6</v>
      </c>
      <c r="T13053" t="s">
        <v>6</v>
      </c>
      <c r="U13053" t="s">
        <v>6</v>
      </c>
      <c r="V13053" t="s">
        <v>6</v>
      </c>
      <c r="W13053" t="s">
        <v>6</v>
      </c>
      <c r="X13053" t="s">
        <v>6</v>
      </c>
      <c r="Y13053" t="s">
        <v>6</v>
      </c>
      <c r="Z13053" t="s">
        <v>6</v>
      </c>
      <c r="AA13053" t="s">
        <v>14842</v>
      </c>
      <c r="AB13053" t="s">
        <v>6</v>
      </c>
      <c r="AC13053" t="s">
        <v>15225</v>
      </c>
    </row>
    <row r="13054" spans="1:29" x14ac:dyDescent="0.3">
      <c r="A13054" t="s">
        <v>343</v>
      </c>
      <c r="B13054" s="35">
        <v>935</v>
      </c>
      <c r="C13054" t="s">
        <v>100</v>
      </c>
      <c r="D13054" s="35">
        <v>1950</v>
      </c>
      <c r="E13054" t="s">
        <v>13452</v>
      </c>
      <c r="F13054" s="34" t="s">
        <v>6</v>
      </c>
      <c r="G13054" s="34" t="s">
        <v>6</v>
      </c>
      <c r="H13054" s="34" t="s">
        <v>6</v>
      </c>
      <c r="I13054" s="34" t="s">
        <v>6</v>
      </c>
      <c r="J13054" s="34" t="s">
        <v>6</v>
      </c>
      <c r="K13054" s="34" t="s">
        <v>6</v>
      </c>
      <c r="L13054" s="34" t="s">
        <v>6</v>
      </c>
      <c r="M13054" s="34" t="s">
        <v>6</v>
      </c>
      <c r="N13054" s="34" t="s">
        <v>6</v>
      </c>
      <c r="O13054" s="34" t="s">
        <v>6</v>
      </c>
      <c r="P13054" s="34" t="s">
        <v>6</v>
      </c>
      <c r="Q13054" t="s">
        <v>14649</v>
      </c>
      <c r="R13054" t="s">
        <v>14649</v>
      </c>
      <c r="S13054" t="s">
        <v>14649</v>
      </c>
      <c r="T13054" t="s">
        <v>14649</v>
      </c>
      <c r="U13054" t="s">
        <v>14649</v>
      </c>
      <c r="V13054" t="s">
        <v>14649</v>
      </c>
      <c r="W13054" t="s">
        <v>14649</v>
      </c>
      <c r="X13054" t="s">
        <v>14649</v>
      </c>
      <c r="Y13054" t="s">
        <v>15227</v>
      </c>
      <c r="Z13054" t="s">
        <v>15227</v>
      </c>
      <c r="AA13054" t="s">
        <v>15176</v>
      </c>
      <c r="AB13054" t="s">
        <v>15228</v>
      </c>
      <c r="AC13054" t="s">
        <v>15229</v>
      </c>
    </row>
    <row r="13055" spans="1:29" x14ac:dyDescent="0.3">
      <c r="A13055" t="s">
        <v>343</v>
      </c>
      <c r="B13055" s="35">
        <v>935</v>
      </c>
      <c r="C13055" t="s">
        <v>100</v>
      </c>
      <c r="D13055" s="35">
        <v>1951</v>
      </c>
      <c r="E13055" t="s">
        <v>13453</v>
      </c>
      <c r="F13055" s="34" t="s">
        <v>6</v>
      </c>
      <c r="G13055" s="34" t="s">
        <v>6</v>
      </c>
      <c r="H13055" s="34" t="s">
        <v>6</v>
      </c>
      <c r="I13055" s="34" t="s">
        <v>6</v>
      </c>
      <c r="J13055" s="34" t="s">
        <v>6</v>
      </c>
      <c r="K13055" s="34" t="s">
        <v>6</v>
      </c>
      <c r="L13055" s="34" t="s">
        <v>6</v>
      </c>
      <c r="M13055" s="34" t="s">
        <v>6</v>
      </c>
      <c r="N13055" s="34" t="s">
        <v>6</v>
      </c>
      <c r="O13055" s="34" t="s">
        <v>6</v>
      </c>
      <c r="P13055" s="34" t="s">
        <v>6</v>
      </c>
      <c r="Q13055" t="s">
        <v>14649</v>
      </c>
      <c r="R13055" t="s">
        <v>14649</v>
      </c>
      <c r="S13055" t="s">
        <v>14649</v>
      </c>
      <c r="T13055" t="s">
        <v>14649</v>
      </c>
      <c r="U13055" t="s">
        <v>14649</v>
      </c>
      <c r="V13055" t="s">
        <v>14649</v>
      </c>
      <c r="W13055" t="s">
        <v>14649</v>
      </c>
      <c r="X13055" t="s">
        <v>14649</v>
      </c>
      <c r="Y13055" t="s">
        <v>15227</v>
      </c>
      <c r="Z13055" t="s">
        <v>15227</v>
      </c>
      <c r="AA13055" t="s">
        <v>15176</v>
      </c>
      <c r="AB13055" t="s">
        <v>15228</v>
      </c>
      <c r="AC13055" t="s">
        <v>15229</v>
      </c>
    </row>
    <row r="13056" spans="1:29" x14ac:dyDescent="0.3">
      <c r="A13056" t="s">
        <v>343</v>
      </c>
      <c r="B13056" s="35">
        <v>935</v>
      </c>
      <c r="C13056" t="s">
        <v>100</v>
      </c>
      <c r="D13056" s="35">
        <v>1952</v>
      </c>
      <c r="E13056" t="s">
        <v>13454</v>
      </c>
      <c r="F13056" s="34" t="s">
        <v>6</v>
      </c>
      <c r="G13056" s="34" t="s">
        <v>6</v>
      </c>
      <c r="H13056" s="34" t="s">
        <v>6</v>
      </c>
      <c r="I13056" s="34" t="s">
        <v>6</v>
      </c>
      <c r="J13056" s="34" t="s">
        <v>6</v>
      </c>
      <c r="K13056" s="34" t="s">
        <v>6</v>
      </c>
      <c r="L13056" s="34" t="s">
        <v>6</v>
      </c>
      <c r="M13056" s="34" t="s">
        <v>6</v>
      </c>
      <c r="N13056" s="34" t="s">
        <v>6</v>
      </c>
      <c r="O13056" s="34" t="s">
        <v>6</v>
      </c>
      <c r="P13056" s="34" t="s">
        <v>6</v>
      </c>
      <c r="Q13056" t="s">
        <v>14649</v>
      </c>
      <c r="R13056" t="s">
        <v>14649</v>
      </c>
      <c r="S13056" t="s">
        <v>14649</v>
      </c>
      <c r="T13056" t="s">
        <v>14649</v>
      </c>
      <c r="U13056" t="s">
        <v>14649</v>
      </c>
      <c r="V13056" t="s">
        <v>14649</v>
      </c>
      <c r="W13056" t="s">
        <v>14649</v>
      </c>
      <c r="X13056" t="s">
        <v>14649</v>
      </c>
      <c r="Y13056" t="s">
        <v>15227</v>
      </c>
      <c r="Z13056" t="s">
        <v>15227</v>
      </c>
      <c r="AA13056" t="s">
        <v>15176</v>
      </c>
      <c r="AB13056" t="s">
        <v>15228</v>
      </c>
      <c r="AC13056" t="s">
        <v>15229</v>
      </c>
    </row>
    <row r="13057" spans="1:29" x14ac:dyDescent="0.3">
      <c r="A13057" t="s">
        <v>343</v>
      </c>
      <c r="B13057" s="35">
        <v>935</v>
      </c>
      <c r="C13057" t="s">
        <v>100</v>
      </c>
      <c r="D13057" s="35">
        <v>1953</v>
      </c>
      <c r="E13057" t="s">
        <v>13455</v>
      </c>
      <c r="F13057" s="34" t="s">
        <v>6</v>
      </c>
      <c r="G13057" s="34" t="s">
        <v>6</v>
      </c>
      <c r="H13057" s="34" t="s">
        <v>6</v>
      </c>
      <c r="I13057" s="34" t="s">
        <v>6</v>
      </c>
      <c r="J13057" s="34" t="s">
        <v>6</v>
      </c>
      <c r="K13057" s="34" t="s">
        <v>6</v>
      </c>
      <c r="L13057" s="34" t="s">
        <v>6</v>
      </c>
      <c r="M13057" s="34" t="s">
        <v>6</v>
      </c>
      <c r="N13057" s="34" t="s">
        <v>6</v>
      </c>
      <c r="O13057" s="34" t="s">
        <v>6</v>
      </c>
      <c r="P13057" s="34" t="s">
        <v>6</v>
      </c>
      <c r="Q13057" t="s">
        <v>14649</v>
      </c>
      <c r="R13057" t="s">
        <v>14649</v>
      </c>
      <c r="S13057" t="s">
        <v>14649</v>
      </c>
      <c r="T13057" t="s">
        <v>14649</v>
      </c>
      <c r="U13057" t="s">
        <v>14649</v>
      </c>
      <c r="V13057" t="s">
        <v>14649</v>
      </c>
      <c r="W13057" t="s">
        <v>14649</v>
      </c>
      <c r="X13057" t="s">
        <v>14649</v>
      </c>
      <c r="Y13057" t="s">
        <v>15227</v>
      </c>
      <c r="Z13057" t="s">
        <v>15227</v>
      </c>
      <c r="AA13057" t="s">
        <v>15176</v>
      </c>
      <c r="AB13057" t="s">
        <v>15228</v>
      </c>
      <c r="AC13057" t="s">
        <v>15229</v>
      </c>
    </row>
    <row r="13058" spans="1:29" x14ac:dyDescent="0.3">
      <c r="A13058" t="s">
        <v>343</v>
      </c>
      <c r="B13058" s="35">
        <v>935</v>
      </c>
      <c r="C13058" t="s">
        <v>100</v>
      </c>
      <c r="D13058" s="35">
        <v>1954</v>
      </c>
      <c r="E13058" t="s">
        <v>13456</v>
      </c>
      <c r="F13058" s="34" t="s">
        <v>6</v>
      </c>
      <c r="G13058" s="34" t="s">
        <v>6</v>
      </c>
      <c r="H13058" s="34" t="s">
        <v>6</v>
      </c>
      <c r="I13058" s="34" t="s">
        <v>6</v>
      </c>
      <c r="J13058" s="34" t="s">
        <v>6</v>
      </c>
      <c r="K13058" s="34" t="s">
        <v>6</v>
      </c>
      <c r="L13058" s="34" t="s">
        <v>6</v>
      </c>
      <c r="M13058" s="34" t="s">
        <v>6</v>
      </c>
      <c r="N13058" s="34" t="s">
        <v>6</v>
      </c>
      <c r="O13058" s="34" t="s">
        <v>6</v>
      </c>
      <c r="P13058" s="34" t="s">
        <v>6</v>
      </c>
      <c r="Q13058" t="s">
        <v>14649</v>
      </c>
      <c r="R13058" t="s">
        <v>14649</v>
      </c>
      <c r="S13058" t="s">
        <v>14649</v>
      </c>
      <c r="T13058" t="s">
        <v>14649</v>
      </c>
      <c r="U13058" t="s">
        <v>14649</v>
      </c>
      <c r="V13058" t="s">
        <v>14649</v>
      </c>
      <c r="W13058" t="s">
        <v>14649</v>
      </c>
      <c r="X13058" t="s">
        <v>14649</v>
      </c>
      <c r="Y13058" t="s">
        <v>15227</v>
      </c>
      <c r="Z13058" t="s">
        <v>15227</v>
      </c>
      <c r="AA13058" t="s">
        <v>15176</v>
      </c>
      <c r="AB13058" t="s">
        <v>15228</v>
      </c>
      <c r="AC13058" t="s">
        <v>15229</v>
      </c>
    </row>
    <row r="13059" spans="1:29" x14ac:dyDescent="0.3">
      <c r="A13059" t="s">
        <v>343</v>
      </c>
      <c r="B13059" s="35">
        <v>935</v>
      </c>
      <c r="C13059" t="s">
        <v>100</v>
      </c>
      <c r="D13059" s="35">
        <v>1955</v>
      </c>
      <c r="E13059" t="s">
        <v>13457</v>
      </c>
      <c r="F13059" s="34" t="s">
        <v>6</v>
      </c>
      <c r="G13059" s="34" t="s">
        <v>6</v>
      </c>
      <c r="H13059" s="34" t="s">
        <v>6</v>
      </c>
      <c r="I13059" s="34" t="s">
        <v>6</v>
      </c>
      <c r="J13059" s="34" t="s">
        <v>6</v>
      </c>
      <c r="K13059" s="34" t="s">
        <v>6</v>
      </c>
      <c r="L13059" s="34" t="s">
        <v>6</v>
      </c>
      <c r="M13059" s="34" t="s">
        <v>6</v>
      </c>
      <c r="N13059" s="34" t="s">
        <v>6</v>
      </c>
      <c r="O13059" s="34" t="s">
        <v>6</v>
      </c>
      <c r="P13059" s="34" t="s">
        <v>6</v>
      </c>
      <c r="Q13059" t="s">
        <v>14649</v>
      </c>
      <c r="R13059" t="s">
        <v>14649</v>
      </c>
      <c r="S13059" t="s">
        <v>14649</v>
      </c>
      <c r="T13059" t="s">
        <v>14649</v>
      </c>
      <c r="U13059" t="s">
        <v>14649</v>
      </c>
      <c r="V13059" t="s">
        <v>14649</v>
      </c>
      <c r="W13059" t="s">
        <v>14649</v>
      </c>
      <c r="X13059" t="s">
        <v>14649</v>
      </c>
      <c r="Y13059" t="s">
        <v>15227</v>
      </c>
      <c r="Z13059" t="s">
        <v>15227</v>
      </c>
      <c r="AA13059" t="s">
        <v>15176</v>
      </c>
      <c r="AB13059" t="s">
        <v>15228</v>
      </c>
      <c r="AC13059" t="s">
        <v>15229</v>
      </c>
    </row>
    <row r="13060" spans="1:29" x14ac:dyDescent="0.3">
      <c r="A13060" t="s">
        <v>343</v>
      </c>
      <c r="B13060" s="35">
        <v>935</v>
      </c>
      <c r="C13060" t="s">
        <v>100</v>
      </c>
      <c r="D13060" s="35">
        <v>1956</v>
      </c>
      <c r="E13060" t="s">
        <v>13458</v>
      </c>
      <c r="F13060" s="34" t="s">
        <v>6</v>
      </c>
      <c r="G13060" s="34" t="s">
        <v>6</v>
      </c>
      <c r="H13060" s="34" t="s">
        <v>6</v>
      </c>
      <c r="I13060" s="34" t="s">
        <v>6</v>
      </c>
      <c r="J13060" s="34" t="s">
        <v>6</v>
      </c>
      <c r="K13060" s="34" t="s">
        <v>6</v>
      </c>
      <c r="L13060" s="34" t="s">
        <v>6</v>
      </c>
      <c r="M13060" s="34" t="s">
        <v>6</v>
      </c>
      <c r="N13060" s="34" t="s">
        <v>6</v>
      </c>
      <c r="O13060" s="34" t="s">
        <v>6</v>
      </c>
      <c r="P13060" s="34" t="s">
        <v>6</v>
      </c>
      <c r="Q13060" t="s">
        <v>14649</v>
      </c>
      <c r="R13060" t="s">
        <v>14649</v>
      </c>
      <c r="S13060" t="s">
        <v>14649</v>
      </c>
      <c r="T13060" t="s">
        <v>14649</v>
      </c>
      <c r="U13060" t="s">
        <v>14649</v>
      </c>
      <c r="V13060" t="s">
        <v>14649</v>
      </c>
      <c r="W13060" t="s">
        <v>14649</v>
      </c>
      <c r="X13060" t="s">
        <v>14649</v>
      </c>
      <c r="Y13060" t="s">
        <v>15227</v>
      </c>
      <c r="Z13060" t="s">
        <v>15227</v>
      </c>
      <c r="AA13060" t="s">
        <v>15176</v>
      </c>
      <c r="AB13060" t="s">
        <v>15228</v>
      </c>
      <c r="AC13060" t="s">
        <v>15229</v>
      </c>
    </row>
    <row r="13061" spans="1:29" x14ac:dyDescent="0.3">
      <c r="A13061" t="s">
        <v>343</v>
      </c>
      <c r="B13061" s="35">
        <v>935</v>
      </c>
      <c r="C13061" t="s">
        <v>100</v>
      </c>
      <c r="D13061" s="35">
        <v>1957</v>
      </c>
      <c r="E13061" t="s">
        <v>13459</v>
      </c>
      <c r="F13061" s="34" t="s">
        <v>6</v>
      </c>
      <c r="G13061" s="34" t="s">
        <v>6</v>
      </c>
      <c r="H13061" s="34" t="s">
        <v>6</v>
      </c>
      <c r="I13061" s="34" t="s">
        <v>6</v>
      </c>
      <c r="J13061" s="34" t="s">
        <v>6</v>
      </c>
      <c r="K13061" s="34" t="s">
        <v>6</v>
      </c>
      <c r="L13061" s="34" t="s">
        <v>6</v>
      </c>
      <c r="M13061" s="34" t="s">
        <v>6</v>
      </c>
      <c r="N13061" s="34" t="s">
        <v>6</v>
      </c>
      <c r="O13061" s="34" t="s">
        <v>6</v>
      </c>
      <c r="P13061" s="34" t="s">
        <v>6</v>
      </c>
      <c r="Q13061" t="s">
        <v>14649</v>
      </c>
      <c r="R13061" t="s">
        <v>14649</v>
      </c>
      <c r="S13061" t="s">
        <v>14649</v>
      </c>
      <c r="T13061" t="s">
        <v>14649</v>
      </c>
      <c r="U13061" t="s">
        <v>14649</v>
      </c>
      <c r="V13061" t="s">
        <v>14649</v>
      </c>
      <c r="W13061" t="s">
        <v>14649</v>
      </c>
      <c r="X13061" t="s">
        <v>14649</v>
      </c>
      <c r="Y13061" t="s">
        <v>15227</v>
      </c>
      <c r="Z13061" t="s">
        <v>15227</v>
      </c>
      <c r="AA13061" t="s">
        <v>15176</v>
      </c>
      <c r="AB13061" t="s">
        <v>15228</v>
      </c>
      <c r="AC13061" t="s">
        <v>15229</v>
      </c>
    </row>
    <row r="13062" spans="1:29" x14ac:dyDescent="0.3">
      <c r="A13062" t="s">
        <v>343</v>
      </c>
      <c r="B13062" s="35">
        <v>935</v>
      </c>
      <c r="C13062" t="s">
        <v>100</v>
      </c>
      <c r="D13062" s="35">
        <v>1958</v>
      </c>
      <c r="E13062" t="s">
        <v>13460</v>
      </c>
      <c r="F13062" s="34" t="s">
        <v>6</v>
      </c>
      <c r="G13062" s="34" t="s">
        <v>6</v>
      </c>
      <c r="H13062" s="34" t="s">
        <v>6</v>
      </c>
      <c r="I13062" s="34" t="s">
        <v>6</v>
      </c>
      <c r="J13062" s="34" t="s">
        <v>6</v>
      </c>
      <c r="K13062" s="34" t="s">
        <v>6</v>
      </c>
      <c r="L13062" s="34" t="s">
        <v>6</v>
      </c>
      <c r="M13062" s="34" t="s">
        <v>6</v>
      </c>
      <c r="N13062" s="34" t="s">
        <v>6</v>
      </c>
      <c r="O13062" s="34" t="s">
        <v>6</v>
      </c>
      <c r="P13062" s="34" t="s">
        <v>6</v>
      </c>
      <c r="Q13062" t="s">
        <v>14649</v>
      </c>
      <c r="R13062" t="s">
        <v>14649</v>
      </c>
      <c r="S13062" t="s">
        <v>14649</v>
      </c>
      <c r="T13062" t="s">
        <v>14649</v>
      </c>
      <c r="U13062" t="s">
        <v>14649</v>
      </c>
      <c r="V13062" t="s">
        <v>14649</v>
      </c>
      <c r="W13062" t="s">
        <v>14649</v>
      </c>
      <c r="X13062" t="s">
        <v>14649</v>
      </c>
      <c r="Y13062" t="s">
        <v>15227</v>
      </c>
      <c r="Z13062" t="s">
        <v>15227</v>
      </c>
      <c r="AA13062" t="s">
        <v>15176</v>
      </c>
      <c r="AB13062" t="s">
        <v>15228</v>
      </c>
      <c r="AC13062" t="s">
        <v>15229</v>
      </c>
    </row>
    <row r="13063" spans="1:29" x14ac:dyDescent="0.3">
      <c r="A13063" t="s">
        <v>343</v>
      </c>
      <c r="B13063" s="35">
        <v>935</v>
      </c>
      <c r="C13063" t="s">
        <v>100</v>
      </c>
      <c r="D13063" s="35">
        <v>1959</v>
      </c>
      <c r="E13063" t="s">
        <v>13461</v>
      </c>
      <c r="F13063" s="34" t="s">
        <v>6</v>
      </c>
      <c r="G13063" s="34" t="s">
        <v>6</v>
      </c>
      <c r="H13063" s="34" t="s">
        <v>6</v>
      </c>
      <c r="I13063" s="34" t="s">
        <v>6</v>
      </c>
      <c r="J13063" s="34" t="s">
        <v>6</v>
      </c>
      <c r="K13063" s="34" t="s">
        <v>6</v>
      </c>
      <c r="L13063" s="34" t="s">
        <v>6</v>
      </c>
      <c r="M13063" s="34" t="s">
        <v>6</v>
      </c>
      <c r="N13063" s="34" t="s">
        <v>6</v>
      </c>
      <c r="O13063" s="34" t="s">
        <v>6</v>
      </c>
      <c r="P13063" s="34" t="s">
        <v>6</v>
      </c>
      <c r="Q13063" t="s">
        <v>14649</v>
      </c>
      <c r="R13063" t="s">
        <v>14649</v>
      </c>
      <c r="S13063" t="s">
        <v>14649</v>
      </c>
      <c r="T13063" t="s">
        <v>14649</v>
      </c>
      <c r="U13063" t="s">
        <v>14649</v>
      </c>
      <c r="V13063" t="s">
        <v>14649</v>
      </c>
      <c r="W13063" t="s">
        <v>14649</v>
      </c>
      <c r="X13063" t="s">
        <v>14649</v>
      </c>
      <c r="Y13063" t="s">
        <v>15227</v>
      </c>
      <c r="Z13063" t="s">
        <v>15227</v>
      </c>
      <c r="AA13063" t="s">
        <v>15176</v>
      </c>
      <c r="AB13063" t="s">
        <v>15228</v>
      </c>
      <c r="AC13063" t="s">
        <v>15229</v>
      </c>
    </row>
    <row r="13064" spans="1:29" x14ac:dyDescent="0.3">
      <c r="A13064" t="s">
        <v>343</v>
      </c>
      <c r="B13064" s="35">
        <v>935</v>
      </c>
      <c r="C13064" t="s">
        <v>100</v>
      </c>
      <c r="D13064" s="35">
        <v>1960</v>
      </c>
      <c r="E13064" t="s">
        <v>13462</v>
      </c>
      <c r="F13064" s="34" t="s">
        <v>6</v>
      </c>
      <c r="G13064" s="34" t="s">
        <v>6</v>
      </c>
      <c r="H13064" s="34" t="s">
        <v>6</v>
      </c>
      <c r="I13064" s="34" t="s">
        <v>6</v>
      </c>
      <c r="J13064" s="34" t="s">
        <v>6</v>
      </c>
      <c r="K13064" s="34" t="s">
        <v>6</v>
      </c>
      <c r="L13064" s="34" t="s">
        <v>6</v>
      </c>
      <c r="M13064" s="34" t="s">
        <v>6</v>
      </c>
      <c r="N13064" s="34" t="s">
        <v>6</v>
      </c>
      <c r="O13064" s="34" t="s">
        <v>6</v>
      </c>
      <c r="P13064" s="34" t="s">
        <v>6</v>
      </c>
      <c r="Q13064" t="s">
        <v>14649</v>
      </c>
      <c r="R13064" t="s">
        <v>14649</v>
      </c>
      <c r="S13064" t="s">
        <v>14649</v>
      </c>
      <c r="T13064" t="s">
        <v>14649</v>
      </c>
      <c r="U13064" t="s">
        <v>14649</v>
      </c>
      <c r="V13064" t="s">
        <v>14649</v>
      </c>
      <c r="W13064" t="s">
        <v>14649</v>
      </c>
      <c r="X13064" t="s">
        <v>14649</v>
      </c>
      <c r="Y13064" t="s">
        <v>15227</v>
      </c>
      <c r="Z13064" t="s">
        <v>15227</v>
      </c>
      <c r="AA13064" t="s">
        <v>15176</v>
      </c>
      <c r="AB13064" t="s">
        <v>15228</v>
      </c>
      <c r="AC13064" t="s">
        <v>15229</v>
      </c>
    </row>
    <row r="13065" spans="1:29" x14ac:dyDescent="0.3">
      <c r="A13065" t="s">
        <v>343</v>
      </c>
      <c r="B13065" s="35">
        <v>935</v>
      </c>
      <c r="C13065" t="s">
        <v>100</v>
      </c>
      <c r="D13065" s="35">
        <v>1961</v>
      </c>
      <c r="E13065" t="s">
        <v>13463</v>
      </c>
      <c r="F13065" s="34" t="s">
        <v>6</v>
      </c>
      <c r="G13065" s="34" t="s">
        <v>6</v>
      </c>
      <c r="H13065" s="34" t="s">
        <v>6</v>
      </c>
      <c r="I13065" s="34" t="s">
        <v>6</v>
      </c>
      <c r="J13065" s="34" t="s">
        <v>6</v>
      </c>
      <c r="K13065" s="34" t="s">
        <v>6</v>
      </c>
      <c r="L13065" s="34" t="s">
        <v>6</v>
      </c>
      <c r="M13065" s="34" t="s">
        <v>6</v>
      </c>
      <c r="N13065" s="34" t="s">
        <v>6</v>
      </c>
      <c r="O13065" s="34" t="s">
        <v>6</v>
      </c>
      <c r="P13065" s="34" t="s">
        <v>6</v>
      </c>
      <c r="Q13065" t="s">
        <v>14649</v>
      </c>
      <c r="R13065" t="s">
        <v>14649</v>
      </c>
      <c r="S13065" t="s">
        <v>14649</v>
      </c>
      <c r="T13065" t="s">
        <v>14649</v>
      </c>
      <c r="U13065" t="s">
        <v>14649</v>
      </c>
      <c r="V13065" t="s">
        <v>14649</v>
      </c>
      <c r="W13065" t="s">
        <v>14649</v>
      </c>
      <c r="X13065" t="s">
        <v>14649</v>
      </c>
      <c r="Y13065" t="s">
        <v>15227</v>
      </c>
      <c r="Z13065" t="s">
        <v>15227</v>
      </c>
      <c r="AA13065" t="s">
        <v>15176</v>
      </c>
      <c r="AB13065" t="s">
        <v>15228</v>
      </c>
      <c r="AC13065" t="s">
        <v>15229</v>
      </c>
    </row>
    <row r="13066" spans="1:29" x14ac:dyDescent="0.3">
      <c r="A13066" t="s">
        <v>343</v>
      </c>
      <c r="B13066" s="35">
        <v>935</v>
      </c>
      <c r="C13066" t="s">
        <v>100</v>
      </c>
      <c r="D13066" s="35">
        <v>1962</v>
      </c>
      <c r="E13066" t="s">
        <v>13464</v>
      </c>
      <c r="F13066" s="34" t="s">
        <v>6</v>
      </c>
      <c r="G13066" s="34" t="s">
        <v>6</v>
      </c>
      <c r="H13066" s="34" t="s">
        <v>6</v>
      </c>
      <c r="I13066" s="34" t="s">
        <v>6</v>
      </c>
      <c r="J13066" s="34" t="s">
        <v>6</v>
      </c>
      <c r="K13066" s="34" t="s">
        <v>6</v>
      </c>
      <c r="L13066" s="34" t="s">
        <v>6</v>
      </c>
      <c r="M13066" s="34" t="s">
        <v>6</v>
      </c>
      <c r="N13066" s="34" t="s">
        <v>6</v>
      </c>
      <c r="O13066" s="34" t="s">
        <v>6</v>
      </c>
      <c r="P13066" s="34" t="s">
        <v>6</v>
      </c>
      <c r="Q13066" t="s">
        <v>14649</v>
      </c>
      <c r="R13066" t="s">
        <v>14649</v>
      </c>
      <c r="S13066" t="s">
        <v>14649</v>
      </c>
      <c r="T13066" t="s">
        <v>14649</v>
      </c>
      <c r="U13066" t="s">
        <v>14649</v>
      </c>
      <c r="V13066" t="s">
        <v>14649</v>
      </c>
      <c r="W13066" t="s">
        <v>14649</v>
      </c>
      <c r="X13066" t="s">
        <v>14649</v>
      </c>
      <c r="Y13066" t="s">
        <v>15227</v>
      </c>
      <c r="Z13066" t="s">
        <v>15227</v>
      </c>
      <c r="AA13066" t="s">
        <v>15176</v>
      </c>
      <c r="AB13066" t="s">
        <v>15228</v>
      </c>
      <c r="AC13066" t="s">
        <v>15229</v>
      </c>
    </row>
    <row r="13067" spans="1:29" x14ac:dyDescent="0.3">
      <c r="A13067" t="s">
        <v>343</v>
      </c>
      <c r="B13067" s="35">
        <v>935</v>
      </c>
      <c r="C13067" t="s">
        <v>100</v>
      </c>
      <c r="D13067" s="35">
        <v>1963</v>
      </c>
      <c r="E13067" t="s">
        <v>13465</v>
      </c>
      <c r="F13067" s="34" t="s">
        <v>6</v>
      </c>
      <c r="G13067" s="34" t="s">
        <v>6</v>
      </c>
      <c r="H13067" s="34" t="s">
        <v>6</v>
      </c>
      <c r="I13067" s="34" t="s">
        <v>6</v>
      </c>
      <c r="J13067" s="34" t="s">
        <v>6</v>
      </c>
      <c r="K13067" s="34" t="s">
        <v>6</v>
      </c>
      <c r="L13067" s="34" t="s">
        <v>6</v>
      </c>
      <c r="M13067" s="34" t="s">
        <v>6</v>
      </c>
      <c r="N13067" s="34" t="s">
        <v>6</v>
      </c>
      <c r="O13067" s="34" t="s">
        <v>6</v>
      </c>
      <c r="P13067" s="34" t="s">
        <v>6</v>
      </c>
      <c r="Q13067" t="s">
        <v>14649</v>
      </c>
      <c r="R13067" t="s">
        <v>14649</v>
      </c>
      <c r="S13067" t="s">
        <v>14649</v>
      </c>
      <c r="T13067" t="s">
        <v>14649</v>
      </c>
      <c r="U13067" t="s">
        <v>14649</v>
      </c>
      <c r="V13067" t="s">
        <v>14649</v>
      </c>
      <c r="W13067" t="s">
        <v>14649</v>
      </c>
      <c r="X13067" t="s">
        <v>14649</v>
      </c>
      <c r="Y13067" t="s">
        <v>15227</v>
      </c>
      <c r="Z13067" t="s">
        <v>15227</v>
      </c>
      <c r="AA13067" t="s">
        <v>15176</v>
      </c>
      <c r="AB13067" t="s">
        <v>15228</v>
      </c>
      <c r="AC13067" t="s">
        <v>15229</v>
      </c>
    </row>
    <row r="13068" spans="1:29" x14ac:dyDescent="0.3">
      <c r="A13068" t="s">
        <v>343</v>
      </c>
      <c r="B13068" s="35">
        <v>935</v>
      </c>
      <c r="C13068" t="s">
        <v>100</v>
      </c>
      <c r="D13068" s="35">
        <v>1964</v>
      </c>
      <c r="E13068" t="s">
        <v>13466</v>
      </c>
      <c r="F13068" s="34" t="s">
        <v>6</v>
      </c>
      <c r="G13068" s="34" t="s">
        <v>6</v>
      </c>
      <c r="H13068" s="34" t="s">
        <v>6</v>
      </c>
      <c r="I13068" s="34" t="s">
        <v>6</v>
      </c>
      <c r="J13068" s="34" t="s">
        <v>6</v>
      </c>
      <c r="K13068" s="34" t="s">
        <v>6</v>
      </c>
      <c r="L13068" s="34" t="s">
        <v>6</v>
      </c>
      <c r="M13068" s="34" t="s">
        <v>6</v>
      </c>
      <c r="N13068" s="34" t="s">
        <v>6</v>
      </c>
      <c r="O13068" s="34" t="s">
        <v>6</v>
      </c>
      <c r="P13068" s="34" t="s">
        <v>6</v>
      </c>
      <c r="Q13068" t="s">
        <v>14649</v>
      </c>
      <c r="R13068" t="s">
        <v>14649</v>
      </c>
      <c r="S13068" t="s">
        <v>14649</v>
      </c>
      <c r="T13068" t="s">
        <v>14649</v>
      </c>
      <c r="U13068" t="s">
        <v>14649</v>
      </c>
      <c r="V13068" t="s">
        <v>14649</v>
      </c>
      <c r="W13068" t="s">
        <v>14649</v>
      </c>
      <c r="X13068" t="s">
        <v>14649</v>
      </c>
      <c r="Y13068" t="s">
        <v>15227</v>
      </c>
      <c r="Z13068" t="s">
        <v>15227</v>
      </c>
      <c r="AA13068" t="s">
        <v>15176</v>
      </c>
      <c r="AB13068" t="s">
        <v>15228</v>
      </c>
      <c r="AC13068" t="s">
        <v>15229</v>
      </c>
    </row>
    <row r="13069" spans="1:29" x14ac:dyDescent="0.3">
      <c r="A13069" t="s">
        <v>343</v>
      </c>
      <c r="B13069" s="35">
        <v>935</v>
      </c>
      <c r="C13069" t="s">
        <v>100</v>
      </c>
      <c r="D13069" s="35">
        <v>1965</v>
      </c>
      <c r="E13069" t="s">
        <v>13467</v>
      </c>
      <c r="F13069" s="34" t="s">
        <v>6</v>
      </c>
      <c r="G13069" s="34" t="s">
        <v>6</v>
      </c>
      <c r="H13069" s="34" t="s">
        <v>6</v>
      </c>
      <c r="I13069" s="34" t="s">
        <v>6</v>
      </c>
      <c r="J13069" s="34" t="s">
        <v>6</v>
      </c>
      <c r="K13069" s="34" t="s">
        <v>6</v>
      </c>
      <c r="L13069" s="34" t="s">
        <v>6</v>
      </c>
      <c r="M13069" s="34" t="s">
        <v>6</v>
      </c>
      <c r="N13069" s="34" t="s">
        <v>6</v>
      </c>
      <c r="O13069" s="34" t="s">
        <v>6</v>
      </c>
      <c r="P13069" s="34" t="s">
        <v>6</v>
      </c>
      <c r="Q13069" t="s">
        <v>14649</v>
      </c>
      <c r="R13069" t="s">
        <v>14649</v>
      </c>
      <c r="S13069" t="s">
        <v>14649</v>
      </c>
      <c r="T13069" t="s">
        <v>14649</v>
      </c>
      <c r="U13069" t="s">
        <v>14649</v>
      </c>
      <c r="V13069" t="s">
        <v>14649</v>
      </c>
      <c r="W13069" t="s">
        <v>14649</v>
      </c>
      <c r="X13069" t="s">
        <v>14649</v>
      </c>
      <c r="Y13069" t="s">
        <v>15227</v>
      </c>
      <c r="Z13069" t="s">
        <v>15227</v>
      </c>
      <c r="AA13069" t="s">
        <v>15176</v>
      </c>
      <c r="AB13069" t="s">
        <v>15228</v>
      </c>
      <c r="AC13069" t="s">
        <v>15229</v>
      </c>
    </row>
    <row r="13070" spans="1:29" x14ac:dyDescent="0.3">
      <c r="A13070" t="s">
        <v>343</v>
      </c>
      <c r="B13070" s="35">
        <v>935</v>
      </c>
      <c r="C13070" t="s">
        <v>100</v>
      </c>
      <c r="D13070" s="35">
        <v>1966</v>
      </c>
      <c r="E13070" t="s">
        <v>13468</v>
      </c>
      <c r="F13070" s="34" t="s">
        <v>6</v>
      </c>
      <c r="G13070" s="34" t="s">
        <v>6</v>
      </c>
      <c r="H13070" s="34" t="s">
        <v>6</v>
      </c>
      <c r="I13070" s="34" t="s">
        <v>6</v>
      </c>
      <c r="J13070" s="34" t="s">
        <v>6</v>
      </c>
      <c r="K13070" s="34" t="s">
        <v>6</v>
      </c>
      <c r="L13070" s="34" t="s">
        <v>6</v>
      </c>
      <c r="M13070" s="34" t="s">
        <v>6</v>
      </c>
      <c r="N13070" s="34" t="s">
        <v>6</v>
      </c>
      <c r="O13070" s="34" t="s">
        <v>6</v>
      </c>
      <c r="P13070" s="34" t="s">
        <v>6</v>
      </c>
      <c r="Q13070" t="s">
        <v>14649</v>
      </c>
      <c r="R13070" t="s">
        <v>14649</v>
      </c>
      <c r="S13070" t="s">
        <v>14649</v>
      </c>
      <c r="T13070" t="s">
        <v>14649</v>
      </c>
      <c r="U13070" t="s">
        <v>14649</v>
      </c>
      <c r="V13070" t="s">
        <v>14649</v>
      </c>
      <c r="W13070" t="s">
        <v>14649</v>
      </c>
      <c r="X13070" t="s">
        <v>14649</v>
      </c>
      <c r="Y13070" t="s">
        <v>15227</v>
      </c>
      <c r="Z13070" t="s">
        <v>15227</v>
      </c>
      <c r="AA13070" t="s">
        <v>15176</v>
      </c>
      <c r="AB13070" t="s">
        <v>15228</v>
      </c>
      <c r="AC13070" t="s">
        <v>15229</v>
      </c>
    </row>
    <row r="13071" spans="1:29" x14ac:dyDescent="0.3">
      <c r="A13071" t="s">
        <v>343</v>
      </c>
      <c r="B13071" s="35">
        <v>935</v>
      </c>
      <c r="C13071" t="s">
        <v>100</v>
      </c>
      <c r="D13071" s="35">
        <v>1967</v>
      </c>
      <c r="E13071" t="s">
        <v>13469</v>
      </c>
      <c r="F13071" s="34" t="s">
        <v>6</v>
      </c>
      <c r="G13071" s="34" t="s">
        <v>6</v>
      </c>
      <c r="H13071" s="34" t="s">
        <v>6</v>
      </c>
      <c r="I13071" s="34" t="s">
        <v>6</v>
      </c>
      <c r="J13071" s="34" t="s">
        <v>6</v>
      </c>
      <c r="K13071" s="34" t="s">
        <v>6</v>
      </c>
      <c r="L13071" s="34" t="s">
        <v>6</v>
      </c>
      <c r="M13071" s="34" t="s">
        <v>6</v>
      </c>
      <c r="N13071" s="34" t="s">
        <v>6</v>
      </c>
      <c r="O13071" s="34" t="s">
        <v>6</v>
      </c>
      <c r="P13071" s="34" t="s">
        <v>6</v>
      </c>
      <c r="Q13071" t="s">
        <v>14649</v>
      </c>
      <c r="R13071" t="s">
        <v>14649</v>
      </c>
      <c r="S13071" t="s">
        <v>14649</v>
      </c>
      <c r="T13071" t="s">
        <v>14649</v>
      </c>
      <c r="U13071" t="s">
        <v>14649</v>
      </c>
      <c r="V13071" t="s">
        <v>14649</v>
      </c>
      <c r="W13071" t="s">
        <v>14649</v>
      </c>
      <c r="X13071" t="s">
        <v>14649</v>
      </c>
      <c r="Y13071" t="s">
        <v>15227</v>
      </c>
      <c r="Z13071" t="s">
        <v>15227</v>
      </c>
      <c r="AA13071" t="s">
        <v>15176</v>
      </c>
      <c r="AB13071" t="s">
        <v>15228</v>
      </c>
      <c r="AC13071" t="s">
        <v>15229</v>
      </c>
    </row>
    <row r="13072" spans="1:29" x14ac:dyDescent="0.3">
      <c r="A13072" t="s">
        <v>343</v>
      </c>
      <c r="B13072" s="35">
        <v>935</v>
      </c>
      <c r="C13072" t="s">
        <v>100</v>
      </c>
      <c r="D13072" s="35">
        <v>1968</v>
      </c>
      <c r="E13072" t="s">
        <v>13470</v>
      </c>
      <c r="F13072" s="34" t="s">
        <v>6</v>
      </c>
      <c r="G13072" s="34" t="s">
        <v>6</v>
      </c>
      <c r="H13072" s="34" t="s">
        <v>6</v>
      </c>
      <c r="I13072" s="34" t="s">
        <v>6</v>
      </c>
      <c r="J13072" s="34" t="s">
        <v>6</v>
      </c>
      <c r="K13072" s="34" t="s">
        <v>6</v>
      </c>
      <c r="L13072" s="34" t="s">
        <v>6</v>
      </c>
      <c r="M13072" s="34" t="s">
        <v>6</v>
      </c>
      <c r="N13072" s="34" t="s">
        <v>6</v>
      </c>
      <c r="O13072" s="34" t="s">
        <v>6</v>
      </c>
      <c r="P13072" s="34" t="s">
        <v>6</v>
      </c>
      <c r="Q13072" t="s">
        <v>14649</v>
      </c>
      <c r="R13072" t="s">
        <v>14649</v>
      </c>
      <c r="S13072" t="s">
        <v>14649</v>
      </c>
      <c r="T13072" t="s">
        <v>14649</v>
      </c>
      <c r="U13072" t="s">
        <v>14649</v>
      </c>
      <c r="V13072" t="s">
        <v>14649</v>
      </c>
      <c r="W13072" t="s">
        <v>14649</v>
      </c>
      <c r="X13072" t="s">
        <v>14649</v>
      </c>
      <c r="Y13072" t="s">
        <v>15227</v>
      </c>
      <c r="Z13072" t="s">
        <v>15227</v>
      </c>
      <c r="AA13072" t="s">
        <v>15176</v>
      </c>
      <c r="AB13072" t="s">
        <v>15228</v>
      </c>
      <c r="AC13072" t="s">
        <v>15229</v>
      </c>
    </row>
    <row r="13073" spans="1:29" x14ac:dyDescent="0.3">
      <c r="A13073" t="s">
        <v>343</v>
      </c>
      <c r="B13073" s="35">
        <v>935</v>
      </c>
      <c r="C13073" t="s">
        <v>100</v>
      </c>
      <c r="D13073" s="35">
        <v>1969</v>
      </c>
      <c r="E13073" t="s">
        <v>13471</v>
      </c>
      <c r="F13073" s="34" t="s">
        <v>6</v>
      </c>
      <c r="G13073" s="34" t="s">
        <v>6</v>
      </c>
      <c r="H13073" s="34" t="s">
        <v>6</v>
      </c>
      <c r="I13073" s="34" t="s">
        <v>6</v>
      </c>
      <c r="J13073" s="34" t="s">
        <v>6</v>
      </c>
      <c r="K13073" s="34" t="s">
        <v>6</v>
      </c>
      <c r="L13073" s="34" t="s">
        <v>6</v>
      </c>
      <c r="M13073" s="34" t="s">
        <v>6</v>
      </c>
      <c r="N13073" s="34" t="s">
        <v>6</v>
      </c>
      <c r="O13073" s="34" t="s">
        <v>6</v>
      </c>
      <c r="P13073" s="34" t="s">
        <v>6</v>
      </c>
      <c r="Q13073" t="s">
        <v>14649</v>
      </c>
      <c r="R13073" t="s">
        <v>14649</v>
      </c>
      <c r="S13073" t="s">
        <v>14649</v>
      </c>
      <c r="T13073" t="s">
        <v>14649</v>
      </c>
      <c r="U13073" t="s">
        <v>14649</v>
      </c>
      <c r="V13073" t="s">
        <v>14649</v>
      </c>
      <c r="W13073" t="s">
        <v>14649</v>
      </c>
      <c r="X13073" t="s">
        <v>14649</v>
      </c>
      <c r="Y13073" t="s">
        <v>15227</v>
      </c>
      <c r="Z13073" t="s">
        <v>15227</v>
      </c>
      <c r="AA13073" t="s">
        <v>15176</v>
      </c>
      <c r="AB13073" t="s">
        <v>15228</v>
      </c>
      <c r="AC13073" t="s">
        <v>15229</v>
      </c>
    </row>
    <row r="13074" spans="1:29" x14ac:dyDescent="0.3">
      <c r="A13074" t="s">
        <v>343</v>
      </c>
      <c r="B13074" s="35">
        <v>935</v>
      </c>
      <c r="C13074" t="s">
        <v>100</v>
      </c>
      <c r="D13074" s="35">
        <v>1970</v>
      </c>
      <c r="E13074" t="s">
        <v>13472</v>
      </c>
      <c r="F13074" s="34" t="s">
        <v>6</v>
      </c>
      <c r="G13074" s="34" t="s">
        <v>6</v>
      </c>
      <c r="H13074" s="34" t="s">
        <v>6</v>
      </c>
      <c r="I13074" s="34" t="s">
        <v>6</v>
      </c>
      <c r="J13074" s="34" t="s">
        <v>6</v>
      </c>
      <c r="K13074" s="34" t="s">
        <v>6</v>
      </c>
      <c r="L13074" s="34" t="s">
        <v>6</v>
      </c>
      <c r="M13074" s="34" t="s">
        <v>6</v>
      </c>
      <c r="N13074" s="34" t="s">
        <v>6</v>
      </c>
      <c r="O13074" s="34" t="s">
        <v>6</v>
      </c>
      <c r="P13074" s="34" t="s">
        <v>6</v>
      </c>
      <c r="Q13074" t="s">
        <v>14649</v>
      </c>
      <c r="R13074" t="s">
        <v>14649</v>
      </c>
      <c r="S13074" t="s">
        <v>14649</v>
      </c>
      <c r="T13074" t="s">
        <v>14649</v>
      </c>
      <c r="U13074" t="s">
        <v>14649</v>
      </c>
      <c r="V13074" t="s">
        <v>14649</v>
      </c>
      <c r="W13074" t="s">
        <v>14649</v>
      </c>
      <c r="X13074" t="s">
        <v>14649</v>
      </c>
      <c r="Y13074" t="s">
        <v>15227</v>
      </c>
      <c r="Z13074" t="s">
        <v>15227</v>
      </c>
      <c r="AA13074" t="s">
        <v>15176</v>
      </c>
      <c r="AB13074" t="s">
        <v>15228</v>
      </c>
      <c r="AC13074" t="s">
        <v>15229</v>
      </c>
    </row>
    <row r="13075" spans="1:29" x14ac:dyDescent="0.3">
      <c r="A13075" t="s">
        <v>343</v>
      </c>
      <c r="B13075" s="35">
        <v>935</v>
      </c>
      <c r="C13075" t="s">
        <v>100</v>
      </c>
      <c r="D13075" s="35">
        <v>1971</v>
      </c>
      <c r="E13075" t="s">
        <v>13473</v>
      </c>
      <c r="F13075" s="34" t="s">
        <v>6</v>
      </c>
      <c r="G13075" s="34" t="s">
        <v>6</v>
      </c>
      <c r="H13075" s="34" t="s">
        <v>6</v>
      </c>
      <c r="I13075" s="34" t="s">
        <v>6</v>
      </c>
      <c r="J13075" s="34" t="s">
        <v>6</v>
      </c>
      <c r="K13075" s="34" t="s">
        <v>6</v>
      </c>
      <c r="L13075" s="34" t="s">
        <v>6</v>
      </c>
      <c r="M13075" s="34" t="s">
        <v>6</v>
      </c>
      <c r="N13075" s="34" t="s">
        <v>6</v>
      </c>
      <c r="O13075" s="34" t="s">
        <v>6</v>
      </c>
      <c r="P13075" s="34" t="s">
        <v>6</v>
      </c>
      <c r="Q13075" t="s">
        <v>14649</v>
      </c>
      <c r="R13075" t="s">
        <v>14649</v>
      </c>
      <c r="S13075" t="s">
        <v>14649</v>
      </c>
      <c r="T13075" t="s">
        <v>14649</v>
      </c>
      <c r="U13075" t="s">
        <v>14649</v>
      </c>
      <c r="V13075" t="s">
        <v>14649</v>
      </c>
      <c r="W13075" t="s">
        <v>14649</v>
      </c>
      <c r="X13075" t="s">
        <v>14649</v>
      </c>
      <c r="Y13075" t="s">
        <v>15227</v>
      </c>
      <c r="Z13075" t="s">
        <v>15227</v>
      </c>
      <c r="AA13075" t="s">
        <v>15176</v>
      </c>
      <c r="AB13075" t="s">
        <v>15228</v>
      </c>
      <c r="AC13075" t="s">
        <v>15229</v>
      </c>
    </row>
    <row r="13076" spans="1:29" x14ac:dyDescent="0.3">
      <c r="A13076" t="s">
        <v>343</v>
      </c>
      <c r="B13076" s="35">
        <v>935</v>
      </c>
      <c r="C13076" t="s">
        <v>100</v>
      </c>
      <c r="D13076" s="35">
        <v>1972</v>
      </c>
      <c r="E13076" t="s">
        <v>13474</v>
      </c>
      <c r="F13076" s="34" t="s">
        <v>6</v>
      </c>
      <c r="G13076" s="34" t="s">
        <v>6</v>
      </c>
      <c r="H13076" s="34" t="s">
        <v>6</v>
      </c>
      <c r="I13076" s="34" t="s">
        <v>6</v>
      </c>
      <c r="J13076" s="34" t="s">
        <v>6</v>
      </c>
      <c r="K13076" s="34" t="s">
        <v>6</v>
      </c>
      <c r="L13076" s="34" t="s">
        <v>6</v>
      </c>
      <c r="M13076" s="34" t="s">
        <v>6</v>
      </c>
      <c r="N13076" s="34" t="s">
        <v>6</v>
      </c>
      <c r="O13076" s="34" t="s">
        <v>6</v>
      </c>
      <c r="P13076" s="34" t="s">
        <v>6</v>
      </c>
      <c r="Q13076" t="s">
        <v>14649</v>
      </c>
      <c r="R13076" t="s">
        <v>14649</v>
      </c>
      <c r="S13076" t="s">
        <v>14649</v>
      </c>
      <c r="T13076" t="s">
        <v>14649</v>
      </c>
      <c r="U13076" t="s">
        <v>14649</v>
      </c>
      <c r="V13076" t="s">
        <v>14649</v>
      </c>
      <c r="W13076" t="s">
        <v>14649</v>
      </c>
      <c r="X13076" t="s">
        <v>14649</v>
      </c>
      <c r="Y13076" t="s">
        <v>15227</v>
      </c>
      <c r="Z13076" t="s">
        <v>15227</v>
      </c>
      <c r="AA13076" t="s">
        <v>15176</v>
      </c>
      <c r="AB13076" t="s">
        <v>15228</v>
      </c>
      <c r="AC13076" t="s">
        <v>15229</v>
      </c>
    </row>
    <row r="13077" spans="1:29" x14ac:dyDescent="0.3">
      <c r="A13077" t="s">
        <v>343</v>
      </c>
      <c r="B13077" s="35">
        <v>935</v>
      </c>
      <c r="C13077" t="s">
        <v>100</v>
      </c>
      <c r="D13077" s="35">
        <v>1973</v>
      </c>
      <c r="E13077" t="s">
        <v>13475</v>
      </c>
      <c r="F13077" s="34" t="s">
        <v>6</v>
      </c>
      <c r="G13077" s="34" t="s">
        <v>6</v>
      </c>
      <c r="H13077" s="34" t="s">
        <v>6</v>
      </c>
      <c r="I13077" s="34" t="s">
        <v>6</v>
      </c>
      <c r="J13077" s="34" t="s">
        <v>6</v>
      </c>
      <c r="K13077" s="34" t="s">
        <v>6</v>
      </c>
      <c r="L13077" s="34" t="s">
        <v>6</v>
      </c>
      <c r="M13077" s="34" t="s">
        <v>6</v>
      </c>
      <c r="N13077" s="34" t="s">
        <v>6</v>
      </c>
      <c r="O13077" s="34" t="s">
        <v>6</v>
      </c>
      <c r="P13077" s="34" t="s">
        <v>6</v>
      </c>
      <c r="Q13077" t="s">
        <v>14649</v>
      </c>
      <c r="R13077" t="s">
        <v>14649</v>
      </c>
      <c r="S13077" t="s">
        <v>14649</v>
      </c>
      <c r="T13077" t="s">
        <v>14649</v>
      </c>
      <c r="U13077" t="s">
        <v>14649</v>
      </c>
      <c r="V13077" t="s">
        <v>14649</v>
      </c>
      <c r="W13077" t="s">
        <v>14649</v>
      </c>
      <c r="X13077" t="s">
        <v>14649</v>
      </c>
      <c r="Y13077" t="s">
        <v>15227</v>
      </c>
      <c r="Z13077" t="s">
        <v>15227</v>
      </c>
      <c r="AA13077" t="s">
        <v>15176</v>
      </c>
      <c r="AB13077" t="s">
        <v>15228</v>
      </c>
      <c r="AC13077" t="s">
        <v>15229</v>
      </c>
    </row>
    <row r="13078" spans="1:29" x14ac:dyDescent="0.3">
      <c r="A13078" t="s">
        <v>343</v>
      </c>
      <c r="B13078" s="35">
        <v>935</v>
      </c>
      <c r="C13078" t="s">
        <v>100</v>
      </c>
      <c r="D13078" s="35">
        <v>1974</v>
      </c>
      <c r="E13078" t="s">
        <v>13476</v>
      </c>
      <c r="F13078" s="34" t="s">
        <v>6</v>
      </c>
      <c r="G13078" s="34" t="s">
        <v>6</v>
      </c>
      <c r="H13078" s="34" t="s">
        <v>6</v>
      </c>
      <c r="I13078" s="34" t="s">
        <v>6</v>
      </c>
      <c r="J13078" s="34" t="s">
        <v>6</v>
      </c>
      <c r="K13078" s="34" t="s">
        <v>6</v>
      </c>
      <c r="L13078" s="34" t="s">
        <v>6</v>
      </c>
      <c r="M13078" s="34" t="s">
        <v>6</v>
      </c>
      <c r="N13078" s="34" t="s">
        <v>6</v>
      </c>
      <c r="O13078" s="34" t="s">
        <v>6</v>
      </c>
      <c r="P13078" s="34" t="s">
        <v>6</v>
      </c>
      <c r="Q13078" t="s">
        <v>14649</v>
      </c>
      <c r="R13078" t="s">
        <v>14649</v>
      </c>
      <c r="S13078" t="s">
        <v>14649</v>
      </c>
      <c r="T13078" t="s">
        <v>14649</v>
      </c>
      <c r="U13078" t="s">
        <v>14649</v>
      </c>
      <c r="V13078" t="s">
        <v>14649</v>
      </c>
      <c r="W13078" t="s">
        <v>14649</v>
      </c>
      <c r="X13078" t="s">
        <v>14649</v>
      </c>
      <c r="Y13078" t="s">
        <v>15227</v>
      </c>
      <c r="Z13078" t="s">
        <v>15227</v>
      </c>
      <c r="AA13078" t="s">
        <v>15176</v>
      </c>
      <c r="AB13078" t="s">
        <v>15228</v>
      </c>
      <c r="AC13078" t="s">
        <v>15229</v>
      </c>
    </row>
    <row r="13079" spans="1:29" x14ac:dyDescent="0.3">
      <c r="A13079" t="s">
        <v>343</v>
      </c>
      <c r="B13079" s="35">
        <v>935</v>
      </c>
      <c r="C13079" t="s">
        <v>100</v>
      </c>
      <c r="D13079" s="35">
        <v>1975</v>
      </c>
      <c r="E13079" t="s">
        <v>13477</v>
      </c>
      <c r="F13079" s="34" t="s">
        <v>6</v>
      </c>
      <c r="G13079" s="34" t="s">
        <v>6</v>
      </c>
      <c r="H13079" s="34" t="s">
        <v>6</v>
      </c>
      <c r="I13079" s="34" t="s">
        <v>6</v>
      </c>
      <c r="J13079" s="34" t="s">
        <v>6</v>
      </c>
      <c r="K13079" s="34" t="s">
        <v>6</v>
      </c>
      <c r="L13079" s="34" t="s">
        <v>6</v>
      </c>
      <c r="M13079" s="34" t="s">
        <v>6</v>
      </c>
      <c r="N13079" s="34" t="s">
        <v>6</v>
      </c>
      <c r="O13079" s="34" t="s">
        <v>6</v>
      </c>
      <c r="P13079" s="34" t="s">
        <v>6</v>
      </c>
      <c r="Q13079" t="s">
        <v>14649</v>
      </c>
      <c r="R13079" t="s">
        <v>14649</v>
      </c>
      <c r="S13079" t="s">
        <v>14649</v>
      </c>
      <c r="T13079" t="s">
        <v>14649</v>
      </c>
      <c r="U13079" t="s">
        <v>14649</v>
      </c>
      <c r="V13079" t="s">
        <v>14649</v>
      </c>
      <c r="W13079" t="s">
        <v>14649</v>
      </c>
      <c r="X13079" t="s">
        <v>14649</v>
      </c>
      <c r="Y13079" t="s">
        <v>15227</v>
      </c>
      <c r="Z13079" t="s">
        <v>15227</v>
      </c>
      <c r="AA13079" t="s">
        <v>15176</v>
      </c>
      <c r="AB13079" t="s">
        <v>15228</v>
      </c>
      <c r="AC13079" t="s">
        <v>15229</v>
      </c>
    </row>
    <row r="13080" spans="1:29" x14ac:dyDescent="0.3">
      <c r="A13080" t="s">
        <v>343</v>
      </c>
      <c r="B13080" s="35">
        <v>935</v>
      </c>
      <c r="C13080" t="s">
        <v>100</v>
      </c>
      <c r="D13080" s="35">
        <v>1976</v>
      </c>
      <c r="E13080" t="s">
        <v>13478</v>
      </c>
      <c r="F13080" s="34" t="s">
        <v>6</v>
      </c>
      <c r="G13080" s="34" t="s">
        <v>6</v>
      </c>
      <c r="H13080" s="34" t="s">
        <v>6</v>
      </c>
      <c r="I13080" s="34" t="s">
        <v>6</v>
      </c>
      <c r="J13080" s="34" t="s">
        <v>6</v>
      </c>
      <c r="K13080" s="34" t="s">
        <v>6</v>
      </c>
      <c r="L13080" s="34" t="s">
        <v>6</v>
      </c>
      <c r="M13080" s="34" t="s">
        <v>6</v>
      </c>
      <c r="N13080" s="34" t="s">
        <v>6</v>
      </c>
      <c r="O13080" s="34" t="s">
        <v>6</v>
      </c>
      <c r="P13080" s="34" t="s">
        <v>6</v>
      </c>
      <c r="Q13080" t="s">
        <v>14649</v>
      </c>
      <c r="R13080" t="s">
        <v>14649</v>
      </c>
      <c r="S13080" t="s">
        <v>14649</v>
      </c>
      <c r="T13080" t="s">
        <v>14649</v>
      </c>
      <c r="U13080" t="s">
        <v>14649</v>
      </c>
      <c r="V13080" t="s">
        <v>14649</v>
      </c>
      <c r="W13080" t="s">
        <v>14649</v>
      </c>
      <c r="X13080" t="s">
        <v>14649</v>
      </c>
      <c r="Y13080" t="s">
        <v>15227</v>
      </c>
      <c r="Z13080" t="s">
        <v>15227</v>
      </c>
      <c r="AA13080" t="s">
        <v>15176</v>
      </c>
      <c r="AB13080" t="s">
        <v>15228</v>
      </c>
      <c r="AC13080" t="s">
        <v>15229</v>
      </c>
    </row>
    <row r="13081" spans="1:29" x14ac:dyDescent="0.3">
      <c r="A13081" t="s">
        <v>343</v>
      </c>
      <c r="B13081" s="35">
        <v>935</v>
      </c>
      <c r="C13081" t="s">
        <v>100</v>
      </c>
      <c r="D13081" s="35">
        <v>1977</v>
      </c>
      <c r="E13081" t="s">
        <v>13479</v>
      </c>
      <c r="F13081" s="34" t="s">
        <v>6</v>
      </c>
      <c r="G13081" s="34" t="s">
        <v>6</v>
      </c>
      <c r="H13081" s="34" t="s">
        <v>6</v>
      </c>
      <c r="I13081" s="34" t="s">
        <v>6</v>
      </c>
      <c r="J13081" s="34" t="s">
        <v>6</v>
      </c>
      <c r="K13081" s="34" t="s">
        <v>6</v>
      </c>
      <c r="L13081" s="34" t="s">
        <v>6</v>
      </c>
      <c r="M13081" s="34" t="s">
        <v>6</v>
      </c>
      <c r="N13081" s="34" t="s">
        <v>6</v>
      </c>
      <c r="O13081" s="34" t="s">
        <v>6</v>
      </c>
      <c r="P13081" s="34" t="s">
        <v>6</v>
      </c>
      <c r="Q13081" t="s">
        <v>14649</v>
      </c>
      <c r="R13081" t="s">
        <v>14649</v>
      </c>
      <c r="S13081" t="s">
        <v>14649</v>
      </c>
      <c r="T13081" t="s">
        <v>14649</v>
      </c>
      <c r="U13081" t="s">
        <v>14649</v>
      </c>
      <c r="V13081" t="s">
        <v>14649</v>
      </c>
      <c r="W13081" t="s">
        <v>14649</v>
      </c>
      <c r="X13081" t="s">
        <v>14649</v>
      </c>
      <c r="Y13081" t="s">
        <v>15227</v>
      </c>
      <c r="Z13081" t="s">
        <v>15227</v>
      </c>
      <c r="AA13081" t="s">
        <v>15176</v>
      </c>
      <c r="AB13081" t="s">
        <v>15228</v>
      </c>
      <c r="AC13081" t="s">
        <v>15229</v>
      </c>
    </row>
    <row r="13082" spans="1:29" x14ac:dyDescent="0.3">
      <c r="A13082" t="s">
        <v>343</v>
      </c>
      <c r="B13082" s="35">
        <v>935</v>
      </c>
      <c r="C13082" t="s">
        <v>100</v>
      </c>
      <c r="D13082" s="35">
        <v>1978</v>
      </c>
      <c r="E13082" t="s">
        <v>13480</v>
      </c>
      <c r="F13082" s="34" t="s">
        <v>6</v>
      </c>
      <c r="G13082" s="34" t="s">
        <v>6</v>
      </c>
      <c r="H13082" s="34" t="s">
        <v>6</v>
      </c>
      <c r="I13082" s="34" t="s">
        <v>6</v>
      </c>
      <c r="J13082" s="34" t="s">
        <v>6</v>
      </c>
      <c r="K13082" s="34" t="s">
        <v>6</v>
      </c>
      <c r="L13082" s="34" t="s">
        <v>6</v>
      </c>
      <c r="M13082" s="34" t="s">
        <v>6</v>
      </c>
      <c r="N13082" s="34" t="s">
        <v>6</v>
      </c>
      <c r="O13082" s="34" t="s">
        <v>6</v>
      </c>
      <c r="P13082" s="34" t="s">
        <v>6</v>
      </c>
      <c r="Q13082" t="s">
        <v>14649</v>
      </c>
      <c r="R13082" t="s">
        <v>14649</v>
      </c>
      <c r="S13082" t="s">
        <v>14649</v>
      </c>
      <c r="T13082" t="s">
        <v>14649</v>
      </c>
      <c r="U13082" t="s">
        <v>14649</v>
      </c>
      <c r="V13082" t="s">
        <v>14649</v>
      </c>
      <c r="W13082" t="s">
        <v>14649</v>
      </c>
      <c r="X13082" t="s">
        <v>14649</v>
      </c>
      <c r="Y13082" t="s">
        <v>15227</v>
      </c>
      <c r="Z13082" t="s">
        <v>15227</v>
      </c>
      <c r="AA13082" t="s">
        <v>15176</v>
      </c>
      <c r="AB13082" t="s">
        <v>15228</v>
      </c>
      <c r="AC13082" t="s">
        <v>15229</v>
      </c>
    </row>
    <row r="13083" spans="1:29" x14ac:dyDescent="0.3">
      <c r="A13083" t="s">
        <v>343</v>
      </c>
      <c r="B13083" s="35">
        <v>935</v>
      </c>
      <c r="C13083" t="s">
        <v>100</v>
      </c>
      <c r="D13083" s="35">
        <v>1979</v>
      </c>
      <c r="E13083" t="s">
        <v>13481</v>
      </c>
      <c r="F13083" s="34" t="s">
        <v>6</v>
      </c>
      <c r="G13083" s="34" t="s">
        <v>6</v>
      </c>
      <c r="H13083" s="34" t="s">
        <v>6</v>
      </c>
      <c r="I13083" s="34" t="s">
        <v>6</v>
      </c>
      <c r="J13083" s="34" t="s">
        <v>6</v>
      </c>
      <c r="K13083" s="34" t="s">
        <v>6</v>
      </c>
      <c r="L13083" s="34" t="s">
        <v>6</v>
      </c>
      <c r="M13083" s="34" t="s">
        <v>6</v>
      </c>
      <c r="N13083" s="34" t="s">
        <v>6</v>
      </c>
      <c r="O13083" s="34" t="s">
        <v>6</v>
      </c>
      <c r="P13083" s="34" t="s">
        <v>6</v>
      </c>
      <c r="Q13083" t="s">
        <v>14649</v>
      </c>
      <c r="R13083" t="s">
        <v>14649</v>
      </c>
      <c r="S13083" t="s">
        <v>14649</v>
      </c>
      <c r="T13083" t="s">
        <v>14649</v>
      </c>
      <c r="U13083" t="s">
        <v>14649</v>
      </c>
      <c r="V13083" t="s">
        <v>14649</v>
      </c>
      <c r="W13083" t="s">
        <v>14649</v>
      </c>
      <c r="X13083" t="s">
        <v>14649</v>
      </c>
      <c r="Y13083" t="s">
        <v>15227</v>
      </c>
      <c r="Z13083" t="s">
        <v>15227</v>
      </c>
      <c r="AA13083" t="s">
        <v>15176</v>
      </c>
      <c r="AB13083" t="s">
        <v>15228</v>
      </c>
      <c r="AC13083" t="s">
        <v>15229</v>
      </c>
    </row>
    <row r="13084" spans="1:29" x14ac:dyDescent="0.3">
      <c r="A13084" t="s">
        <v>343</v>
      </c>
      <c r="B13084" s="35">
        <v>935</v>
      </c>
      <c r="C13084" t="s">
        <v>100</v>
      </c>
      <c r="D13084" s="35">
        <v>1980</v>
      </c>
      <c r="E13084" t="s">
        <v>13482</v>
      </c>
      <c r="F13084" s="34" t="s">
        <v>6</v>
      </c>
      <c r="G13084" s="34" t="s">
        <v>6</v>
      </c>
      <c r="H13084" s="34" t="s">
        <v>6</v>
      </c>
      <c r="I13084" s="34" t="s">
        <v>6</v>
      </c>
      <c r="J13084" s="34" t="s">
        <v>6</v>
      </c>
      <c r="K13084" s="34" t="s">
        <v>6</v>
      </c>
      <c r="L13084" s="34" t="s">
        <v>6</v>
      </c>
      <c r="M13084" s="34" t="s">
        <v>6</v>
      </c>
      <c r="N13084" s="34" t="s">
        <v>6</v>
      </c>
      <c r="O13084" s="34" t="s">
        <v>6</v>
      </c>
      <c r="P13084" s="34" t="s">
        <v>6</v>
      </c>
      <c r="Q13084" t="s">
        <v>14649</v>
      </c>
      <c r="R13084" t="s">
        <v>14649</v>
      </c>
      <c r="S13084" t="s">
        <v>14649</v>
      </c>
      <c r="T13084" t="s">
        <v>14649</v>
      </c>
      <c r="U13084" t="s">
        <v>14649</v>
      </c>
      <c r="V13084" t="s">
        <v>14649</v>
      </c>
      <c r="W13084" t="s">
        <v>14649</v>
      </c>
      <c r="X13084" t="s">
        <v>14649</v>
      </c>
      <c r="Y13084" t="s">
        <v>15227</v>
      </c>
      <c r="Z13084" t="s">
        <v>15227</v>
      </c>
      <c r="AA13084" t="s">
        <v>15176</v>
      </c>
      <c r="AB13084" t="s">
        <v>15228</v>
      </c>
      <c r="AC13084" t="s">
        <v>15229</v>
      </c>
    </row>
    <row r="13085" spans="1:29" x14ac:dyDescent="0.3">
      <c r="A13085" t="s">
        <v>343</v>
      </c>
      <c r="B13085" s="35">
        <v>935</v>
      </c>
      <c r="C13085" t="s">
        <v>100</v>
      </c>
      <c r="D13085" s="35">
        <v>1981</v>
      </c>
      <c r="E13085" t="s">
        <v>13483</v>
      </c>
      <c r="F13085" s="34" t="s">
        <v>6</v>
      </c>
      <c r="G13085" s="34" t="s">
        <v>6</v>
      </c>
      <c r="H13085" s="34" t="s">
        <v>6</v>
      </c>
      <c r="I13085" s="34" t="s">
        <v>6</v>
      </c>
      <c r="J13085" s="34" t="s">
        <v>6</v>
      </c>
      <c r="K13085" s="34" t="s">
        <v>6</v>
      </c>
      <c r="L13085" s="34" t="s">
        <v>6</v>
      </c>
      <c r="M13085" s="34" t="s">
        <v>6</v>
      </c>
      <c r="N13085" s="34" t="s">
        <v>6</v>
      </c>
      <c r="O13085" s="34" t="s">
        <v>6</v>
      </c>
      <c r="P13085" s="34" t="s">
        <v>6</v>
      </c>
      <c r="Q13085" t="s">
        <v>14649</v>
      </c>
      <c r="R13085" t="s">
        <v>14649</v>
      </c>
      <c r="S13085" t="s">
        <v>14649</v>
      </c>
      <c r="T13085" t="s">
        <v>14649</v>
      </c>
      <c r="U13085" t="s">
        <v>14649</v>
      </c>
      <c r="V13085" t="s">
        <v>14649</v>
      </c>
      <c r="W13085" t="s">
        <v>14649</v>
      </c>
      <c r="X13085" t="s">
        <v>14649</v>
      </c>
      <c r="Y13085" t="s">
        <v>15227</v>
      </c>
      <c r="Z13085" t="s">
        <v>15227</v>
      </c>
      <c r="AA13085" t="s">
        <v>15176</v>
      </c>
      <c r="AB13085" t="s">
        <v>15228</v>
      </c>
      <c r="AC13085" t="s">
        <v>15229</v>
      </c>
    </row>
    <row r="13086" spans="1:29" x14ac:dyDescent="0.3">
      <c r="A13086" t="s">
        <v>343</v>
      </c>
      <c r="B13086" s="35">
        <v>935</v>
      </c>
      <c r="C13086" t="s">
        <v>100</v>
      </c>
      <c r="D13086" s="35">
        <v>1982</v>
      </c>
      <c r="E13086" t="s">
        <v>13484</v>
      </c>
      <c r="F13086" s="34" t="s">
        <v>6</v>
      </c>
      <c r="G13086" s="34" t="s">
        <v>6</v>
      </c>
      <c r="H13086" s="34" t="s">
        <v>6</v>
      </c>
      <c r="I13086" s="34" t="s">
        <v>6</v>
      </c>
      <c r="J13086" s="34" t="s">
        <v>6</v>
      </c>
      <c r="K13086" s="34" t="s">
        <v>6</v>
      </c>
      <c r="L13086" s="34" t="s">
        <v>6</v>
      </c>
      <c r="M13086" s="34" t="s">
        <v>6</v>
      </c>
      <c r="N13086" s="34" t="s">
        <v>6</v>
      </c>
      <c r="O13086" s="34" t="s">
        <v>6</v>
      </c>
      <c r="P13086" s="34" t="s">
        <v>6</v>
      </c>
      <c r="Q13086" t="s">
        <v>14649</v>
      </c>
      <c r="R13086" t="s">
        <v>14649</v>
      </c>
      <c r="S13086" t="s">
        <v>14649</v>
      </c>
      <c r="T13086" t="s">
        <v>14649</v>
      </c>
      <c r="U13086" t="s">
        <v>14649</v>
      </c>
      <c r="V13086" t="s">
        <v>14649</v>
      </c>
      <c r="W13086" t="s">
        <v>14649</v>
      </c>
      <c r="X13086" t="s">
        <v>14649</v>
      </c>
      <c r="Y13086" t="s">
        <v>15227</v>
      </c>
      <c r="Z13086" t="s">
        <v>15227</v>
      </c>
      <c r="AA13086" t="s">
        <v>15176</v>
      </c>
      <c r="AB13086" t="s">
        <v>15228</v>
      </c>
      <c r="AC13086" t="s">
        <v>15229</v>
      </c>
    </row>
    <row r="13087" spans="1:29" x14ac:dyDescent="0.3">
      <c r="A13087" t="s">
        <v>343</v>
      </c>
      <c r="B13087" s="35">
        <v>935</v>
      </c>
      <c r="C13087" t="s">
        <v>100</v>
      </c>
      <c r="D13087" s="35">
        <v>1983</v>
      </c>
      <c r="E13087" t="s">
        <v>13485</v>
      </c>
      <c r="F13087" s="34" t="s">
        <v>6</v>
      </c>
      <c r="G13087" s="34" t="s">
        <v>6</v>
      </c>
      <c r="H13087" s="34" t="s">
        <v>6</v>
      </c>
      <c r="I13087" s="34" t="s">
        <v>6</v>
      </c>
      <c r="J13087" s="34" t="s">
        <v>6</v>
      </c>
      <c r="K13087" s="34" t="s">
        <v>6</v>
      </c>
      <c r="L13087" s="34" t="s">
        <v>6</v>
      </c>
      <c r="M13087" s="34" t="s">
        <v>6</v>
      </c>
      <c r="N13087" s="34" t="s">
        <v>6</v>
      </c>
      <c r="O13087" s="34" t="s">
        <v>6</v>
      </c>
      <c r="P13087" s="34" t="s">
        <v>6</v>
      </c>
      <c r="Q13087" t="s">
        <v>14649</v>
      </c>
      <c r="R13087" t="s">
        <v>14649</v>
      </c>
      <c r="S13087" t="s">
        <v>14649</v>
      </c>
      <c r="T13087" t="s">
        <v>14649</v>
      </c>
      <c r="U13087" t="s">
        <v>14649</v>
      </c>
      <c r="V13087" t="s">
        <v>14649</v>
      </c>
      <c r="W13087" t="s">
        <v>14649</v>
      </c>
      <c r="X13087" t="s">
        <v>14649</v>
      </c>
      <c r="Y13087" t="s">
        <v>15227</v>
      </c>
      <c r="Z13087" t="s">
        <v>15227</v>
      </c>
      <c r="AA13087" t="s">
        <v>15176</v>
      </c>
      <c r="AB13087" t="s">
        <v>15228</v>
      </c>
      <c r="AC13087" t="s">
        <v>15229</v>
      </c>
    </row>
    <row r="13088" spans="1:29" x14ac:dyDescent="0.3">
      <c r="A13088" t="s">
        <v>343</v>
      </c>
      <c r="B13088" s="35">
        <v>935</v>
      </c>
      <c r="C13088" t="s">
        <v>100</v>
      </c>
      <c r="D13088" s="35">
        <v>1984</v>
      </c>
      <c r="E13088" t="s">
        <v>13486</v>
      </c>
      <c r="F13088" s="34" t="s">
        <v>6</v>
      </c>
      <c r="G13088" s="34" t="s">
        <v>6</v>
      </c>
      <c r="H13088" s="34" t="s">
        <v>6</v>
      </c>
      <c r="I13088" s="34" t="s">
        <v>6</v>
      </c>
      <c r="J13088" s="34" t="s">
        <v>6</v>
      </c>
      <c r="K13088" s="34" t="s">
        <v>6</v>
      </c>
      <c r="L13088" s="34" t="s">
        <v>6</v>
      </c>
      <c r="M13088" s="34" t="s">
        <v>6</v>
      </c>
      <c r="N13088" s="34" t="s">
        <v>6</v>
      </c>
      <c r="O13088" s="34" t="s">
        <v>6</v>
      </c>
      <c r="P13088" s="34" t="s">
        <v>6</v>
      </c>
      <c r="Q13088" t="s">
        <v>14649</v>
      </c>
      <c r="R13088" t="s">
        <v>14649</v>
      </c>
      <c r="S13088" t="s">
        <v>14649</v>
      </c>
      <c r="T13088" t="s">
        <v>14649</v>
      </c>
      <c r="U13088" t="s">
        <v>14649</v>
      </c>
      <c r="V13088" t="s">
        <v>14649</v>
      </c>
      <c r="W13088" t="s">
        <v>14649</v>
      </c>
      <c r="X13088" t="s">
        <v>14649</v>
      </c>
      <c r="Y13088" t="s">
        <v>15227</v>
      </c>
      <c r="Z13088" t="s">
        <v>15227</v>
      </c>
      <c r="AA13088" t="s">
        <v>15176</v>
      </c>
      <c r="AB13088" t="s">
        <v>15228</v>
      </c>
      <c r="AC13088" t="s">
        <v>15229</v>
      </c>
    </row>
    <row r="13089" spans="1:29" x14ac:dyDescent="0.3">
      <c r="A13089" t="s">
        <v>343</v>
      </c>
      <c r="B13089" s="35">
        <v>935</v>
      </c>
      <c r="C13089" t="s">
        <v>100</v>
      </c>
      <c r="D13089" s="35">
        <v>1985</v>
      </c>
      <c r="E13089" t="s">
        <v>13487</v>
      </c>
      <c r="F13089" s="34" t="s">
        <v>6</v>
      </c>
      <c r="G13089" s="34" t="s">
        <v>6</v>
      </c>
      <c r="H13089" s="34" t="s">
        <v>6</v>
      </c>
      <c r="I13089" s="34" t="s">
        <v>6</v>
      </c>
      <c r="J13089" s="34" t="s">
        <v>6</v>
      </c>
      <c r="K13089" s="34" t="s">
        <v>6</v>
      </c>
      <c r="L13089" s="34" t="s">
        <v>6</v>
      </c>
      <c r="M13089" s="34" t="s">
        <v>6</v>
      </c>
      <c r="N13089" s="34" t="s">
        <v>6</v>
      </c>
      <c r="O13089" s="34" t="s">
        <v>6</v>
      </c>
      <c r="P13089" s="34" t="s">
        <v>6</v>
      </c>
      <c r="Q13089" t="s">
        <v>14649</v>
      </c>
      <c r="R13089" t="s">
        <v>14649</v>
      </c>
      <c r="S13089" t="s">
        <v>14649</v>
      </c>
      <c r="T13089" t="s">
        <v>14649</v>
      </c>
      <c r="U13089" t="s">
        <v>14649</v>
      </c>
      <c r="V13089" t="s">
        <v>14649</v>
      </c>
      <c r="W13089" t="s">
        <v>14649</v>
      </c>
      <c r="X13089" t="s">
        <v>14649</v>
      </c>
      <c r="Y13089" t="s">
        <v>15227</v>
      </c>
      <c r="Z13089" t="s">
        <v>15227</v>
      </c>
      <c r="AA13089" t="s">
        <v>15176</v>
      </c>
      <c r="AB13089" t="s">
        <v>15228</v>
      </c>
      <c r="AC13089" t="s">
        <v>15229</v>
      </c>
    </row>
    <row r="13090" spans="1:29" x14ac:dyDescent="0.3">
      <c r="A13090" t="s">
        <v>343</v>
      </c>
      <c r="B13090" s="35">
        <v>935</v>
      </c>
      <c r="C13090" t="s">
        <v>100</v>
      </c>
      <c r="D13090" s="35">
        <v>1986</v>
      </c>
      <c r="E13090" t="s">
        <v>13488</v>
      </c>
      <c r="F13090" s="34" t="s">
        <v>6</v>
      </c>
      <c r="G13090" s="34" t="s">
        <v>6</v>
      </c>
      <c r="H13090" s="34" t="s">
        <v>6</v>
      </c>
      <c r="I13090" s="34" t="s">
        <v>6</v>
      </c>
      <c r="J13090" s="34" t="s">
        <v>6</v>
      </c>
      <c r="K13090" s="34" t="s">
        <v>6</v>
      </c>
      <c r="L13090" s="34" t="s">
        <v>6</v>
      </c>
      <c r="M13090" s="34" t="s">
        <v>6</v>
      </c>
      <c r="N13090" s="34" t="s">
        <v>6</v>
      </c>
      <c r="O13090" s="34" t="s">
        <v>6</v>
      </c>
      <c r="P13090" s="34" t="s">
        <v>6</v>
      </c>
      <c r="Q13090" t="s">
        <v>14649</v>
      </c>
      <c r="R13090" t="s">
        <v>14649</v>
      </c>
      <c r="S13090" t="s">
        <v>14649</v>
      </c>
      <c r="T13090" t="s">
        <v>14649</v>
      </c>
      <c r="U13090" t="s">
        <v>14649</v>
      </c>
      <c r="V13090" t="s">
        <v>14649</v>
      </c>
      <c r="W13090" t="s">
        <v>14649</v>
      </c>
      <c r="X13090" t="s">
        <v>14649</v>
      </c>
      <c r="Y13090" t="s">
        <v>15227</v>
      </c>
      <c r="Z13090" t="s">
        <v>15227</v>
      </c>
      <c r="AA13090" t="s">
        <v>15176</v>
      </c>
      <c r="AB13090" t="s">
        <v>15228</v>
      </c>
      <c r="AC13090" t="s">
        <v>15229</v>
      </c>
    </row>
    <row r="13091" spans="1:29" x14ac:dyDescent="0.3">
      <c r="A13091" t="s">
        <v>343</v>
      </c>
      <c r="B13091" s="35">
        <v>935</v>
      </c>
      <c r="C13091" t="s">
        <v>100</v>
      </c>
      <c r="D13091" s="35">
        <v>1987</v>
      </c>
      <c r="E13091" t="s">
        <v>13489</v>
      </c>
      <c r="F13091" s="34" t="s">
        <v>6</v>
      </c>
      <c r="G13091" s="34" t="s">
        <v>6</v>
      </c>
      <c r="H13091" s="34" t="s">
        <v>6</v>
      </c>
      <c r="I13091" s="34" t="s">
        <v>6</v>
      </c>
      <c r="J13091" s="34" t="s">
        <v>6</v>
      </c>
      <c r="K13091" s="34" t="s">
        <v>6</v>
      </c>
      <c r="L13091" s="34" t="s">
        <v>6</v>
      </c>
      <c r="M13091" s="34" t="s">
        <v>6</v>
      </c>
      <c r="N13091" s="34" t="s">
        <v>6</v>
      </c>
      <c r="O13091" s="34" t="s">
        <v>6</v>
      </c>
      <c r="P13091" s="34" t="s">
        <v>6</v>
      </c>
      <c r="Q13091" t="s">
        <v>14649</v>
      </c>
      <c r="R13091" t="s">
        <v>14649</v>
      </c>
      <c r="S13091" t="s">
        <v>14649</v>
      </c>
      <c r="T13091" t="s">
        <v>14649</v>
      </c>
      <c r="U13091" t="s">
        <v>14649</v>
      </c>
      <c r="V13091" t="s">
        <v>14649</v>
      </c>
      <c r="W13091" t="s">
        <v>14649</v>
      </c>
      <c r="X13091" t="s">
        <v>14649</v>
      </c>
      <c r="Y13091" t="s">
        <v>15227</v>
      </c>
      <c r="Z13091" t="s">
        <v>15227</v>
      </c>
      <c r="AA13091" t="s">
        <v>15176</v>
      </c>
      <c r="AB13091" t="s">
        <v>15228</v>
      </c>
      <c r="AC13091" t="s">
        <v>15229</v>
      </c>
    </row>
    <row r="13092" spans="1:29" x14ac:dyDescent="0.3">
      <c r="A13092" t="s">
        <v>343</v>
      </c>
      <c r="B13092" s="35">
        <v>935</v>
      </c>
      <c r="C13092" t="s">
        <v>100</v>
      </c>
      <c r="D13092" s="35">
        <v>1988</v>
      </c>
      <c r="E13092" t="s">
        <v>13490</v>
      </c>
      <c r="F13092" s="34" t="s">
        <v>6</v>
      </c>
      <c r="G13092" s="34" t="s">
        <v>6</v>
      </c>
      <c r="H13092" s="34" t="s">
        <v>6</v>
      </c>
      <c r="I13092" s="34" t="s">
        <v>6</v>
      </c>
      <c r="J13092" s="34" t="s">
        <v>6</v>
      </c>
      <c r="K13092" s="34" t="s">
        <v>6</v>
      </c>
      <c r="L13092" s="34" t="s">
        <v>6</v>
      </c>
      <c r="M13092" s="34" t="s">
        <v>6</v>
      </c>
      <c r="N13092" s="34" t="s">
        <v>6</v>
      </c>
      <c r="O13092" s="34" t="s">
        <v>6</v>
      </c>
      <c r="P13092" s="34" t="s">
        <v>6</v>
      </c>
      <c r="Q13092" t="s">
        <v>14649</v>
      </c>
      <c r="R13092" t="s">
        <v>14649</v>
      </c>
      <c r="S13092" t="s">
        <v>14649</v>
      </c>
      <c r="T13092" t="s">
        <v>14649</v>
      </c>
      <c r="U13092" t="s">
        <v>14649</v>
      </c>
      <c r="V13092" t="s">
        <v>14649</v>
      </c>
      <c r="W13092" t="s">
        <v>14649</v>
      </c>
      <c r="X13092" t="s">
        <v>14649</v>
      </c>
      <c r="Y13092" t="s">
        <v>15227</v>
      </c>
      <c r="Z13092" t="s">
        <v>15227</v>
      </c>
      <c r="AA13092" t="s">
        <v>15176</v>
      </c>
      <c r="AB13092" t="s">
        <v>15228</v>
      </c>
      <c r="AC13092" t="s">
        <v>15229</v>
      </c>
    </row>
    <row r="13093" spans="1:29" x14ac:dyDescent="0.3">
      <c r="A13093" t="s">
        <v>343</v>
      </c>
      <c r="B13093" s="35">
        <v>935</v>
      </c>
      <c r="C13093" t="s">
        <v>100</v>
      </c>
      <c r="D13093" s="35">
        <v>1989</v>
      </c>
      <c r="E13093" t="s">
        <v>13491</v>
      </c>
      <c r="F13093" s="34" t="s">
        <v>6</v>
      </c>
      <c r="G13093" s="34" t="s">
        <v>6</v>
      </c>
      <c r="H13093" s="34" t="s">
        <v>6</v>
      </c>
      <c r="I13093" s="34" t="s">
        <v>6</v>
      </c>
      <c r="J13093" s="34" t="s">
        <v>6</v>
      </c>
      <c r="K13093" s="34" t="s">
        <v>6</v>
      </c>
      <c r="L13093" s="34" t="s">
        <v>6</v>
      </c>
      <c r="M13093" s="34" t="s">
        <v>6</v>
      </c>
      <c r="N13093" s="34" t="s">
        <v>6</v>
      </c>
      <c r="O13093" s="34" t="s">
        <v>6</v>
      </c>
      <c r="P13093" s="34" t="s">
        <v>6</v>
      </c>
      <c r="Q13093" t="s">
        <v>14649</v>
      </c>
      <c r="R13093" t="s">
        <v>14649</v>
      </c>
      <c r="S13093" t="s">
        <v>14649</v>
      </c>
      <c r="T13093" t="s">
        <v>14649</v>
      </c>
      <c r="U13093" t="s">
        <v>14649</v>
      </c>
      <c r="V13093" t="s">
        <v>14649</v>
      </c>
      <c r="W13093" t="s">
        <v>14649</v>
      </c>
      <c r="X13093" t="s">
        <v>14649</v>
      </c>
      <c r="Y13093" t="s">
        <v>15227</v>
      </c>
      <c r="Z13093" t="s">
        <v>15227</v>
      </c>
      <c r="AA13093" t="s">
        <v>15176</v>
      </c>
      <c r="AB13093" t="s">
        <v>15228</v>
      </c>
      <c r="AC13093" t="s">
        <v>15229</v>
      </c>
    </row>
    <row r="13094" spans="1:29" x14ac:dyDescent="0.3">
      <c r="A13094" t="s">
        <v>343</v>
      </c>
      <c r="B13094" s="35">
        <v>935</v>
      </c>
      <c r="C13094" t="s">
        <v>100</v>
      </c>
      <c r="D13094" s="35">
        <v>1990</v>
      </c>
      <c r="E13094" t="s">
        <v>13492</v>
      </c>
      <c r="F13094" s="34" t="s">
        <v>6</v>
      </c>
      <c r="G13094" s="34" t="s">
        <v>6</v>
      </c>
      <c r="H13094" s="34" t="s">
        <v>6</v>
      </c>
      <c r="I13094" s="34" t="s">
        <v>6</v>
      </c>
      <c r="J13094" s="34" t="s">
        <v>6</v>
      </c>
      <c r="K13094" s="34" t="s">
        <v>6</v>
      </c>
      <c r="L13094" s="34" t="s">
        <v>6</v>
      </c>
      <c r="M13094" s="34" t="s">
        <v>6</v>
      </c>
      <c r="N13094" s="34" t="s">
        <v>6</v>
      </c>
      <c r="O13094" s="34" t="s">
        <v>6</v>
      </c>
      <c r="P13094" s="34">
        <v>736.37607978265555</v>
      </c>
      <c r="Q13094" t="s">
        <v>14649</v>
      </c>
      <c r="R13094" t="s">
        <v>14649</v>
      </c>
      <c r="S13094" t="s">
        <v>14649</v>
      </c>
      <c r="T13094" t="s">
        <v>14649</v>
      </c>
      <c r="U13094" t="s">
        <v>14649</v>
      </c>
      <c r="V13094" t="s">
        <v>14649</v>
      </c>
      <c r="W13094" t="s">
        <v>14649</v>
      </c>
      <c r="X13094" t="s">
        <v>14649</v>
      </c>
      <c r="Y13094" t="s">
        <v>15227</v>
      </c>
      <c r="Z13094" t="s">
        <v>15227</v>
      </c>
      <c r="AA13094" t="s">
        <v>15176</v>
      </c>
      <c r="AB13094" t="s">
        <v>15228</v>
      </c>
      <c r="AC13094" t="s">
        <v>15229</v>
      </c>
    </row>
    <row r="13095" spans="1:29" x14ac:dyDescent="0.3">
      <c r="A13095" t="s">
        <v>343</v>
      </c>
      <c r="B13095" s="35">
        <v>935</v>
      </c>
      <c r="C13095" t="s">
        <v>100</v>
      </c>
      <c r="D13095" s="35">
        <v>1991</v>
      </c>
      <c r="E13095" t="s">
        <v>13493</v>
      </c>
      <c r="F13095" s="34" t="s">
        <v>6</v>
      </c>
      <c r="G13095" s="34" t="s">
        <v>6</v>
      </c>
      <c r="H13095" s="34" t="s">
        <v>6</v>
      </c>
      <c r="I13095" s="34" t="s">
        <v>6</v>
      </c>
      <c r="J13095" s="34" t="s">
        <v>6</v>
      </c>
      <c r="K13095" s="34" t="s">
        <v>6</v>
      </c>
      <c r="L13095" s="34" t="s">
        <v>6</v>
      </c>
      <c r="M13095" s="34" t="s">
        <v>6</v>
      </c>
      <c r="N13095" s="34" t="s">
        <v>6</v>
      </c>
      <c r="O13095" s="34" t="s">
        <v>6</v>
      </c>
      <c r="P13095" s="34">
        <v>886.40328782923564</v>
      </c>
      <c r="Q13095" t="s">
        <v>14649</v>
      </c>
      <c r="R13095" t="s">
        <v>14649</v>
      </c>
      <c r="S13095" t="s">
        <v>14649</v>
      </c>
      <c r="T13095" t="s">
        <v>14649</v>
      </c>
      <c r="U13095" t="s">
        <v>14649</v>
      </c>
      <c r="V13095" t="s">
        <v>14649</v>
      </c>
      <c r="W13095" t="s">
        <v>14649</v>
      </c>
      <c r="X13095" t="s">
        <v>14649</v>
      </c>
      <c r="Y13095" t="s">
        <v>15227</v>
      </c>
      <c r="Z13095" t="s">
        <v>15227</v>
      </c>
      <c r="AA13095" t="s">
        <v>15176</v>
      </c>
      <c r="AB13095" t="s">
        <v>15228</v>
      </c>
      <c r="AC13095" t="s">
        <v>15229</v>
      </c>
    </row>
    <row r="13096" spans="1:29" x14ac:dyDescent="0.3">
      <c r="A13096" t="s">
        <v>343</v>
      </c>
      <c r="B13096" s="35">
        <v>935</v>
      </c>
      <c r="C13096" t="s">
        <v>100</v>
      </c>
      <c r="D13096" s="35">
        <v>1992</v>
      </c>
      <c r="E13096" t="s">
        <v>13494</v>
      </c>
      <c r="F13096" s="34" t="s">
        <v>6</v>
      </c>
      <c r="G13096" s="34" t="s">
        <v>6</v>
      </c>
      <c r="H13096" s="34" t="s">
        <v>6</v>
      </c>
      <c r="I13096" s="34" t="s">
        <v>6</v>
      </c>
      <c r="J13096" s="34" t="s">
        <v>6</v>
      </c>
      <c r="K13096" s="34" t="s">
        <v>6</v>
      </c>
      <c r="L13096" s="34" t="s">
        <v>6</v>
      </c>
      <c r="M13096" s="34" t="s">
        <v>6</v>
      </c>
      <c r="N13096" s="34" t="s">
        <v>6</v>
      </c>
      <c r="O13096" s="34" t="s">
        <v>6</v>
      </c>
      <c r="P13096" s="34">
        <v>990.8936191825901</v>
      </c>
      <c r="Q13096" t="s">
        <v>14649</v>
      </c>
      <c r="R13096" t="s">
        <v>14649</v>
      </c>
      <c r="S13096" t="s">
        <v>14649</v>
      </c>
      <c r="T13096" t="s">
        <v>14649</v>
      </c>
      <c r="U13096" t="s">
        <v>14649</v>
      </c>
      <c r="V13096" t="s">
        <v>14649</v>
      </c>
      <c r="W13096" t="s">
        <v>14649</v>
      </c>
      <c r="X13096" t="s">
        <v>14649</v>
      </c>
      <c r="Y13096" t="s">
        <v>15227</v>
      </c>
      <c r="Z13096" t="s">
        <v>15227</v>
      </c>
      <c r="AA13096" t="s">
        <v>15176</v>
      </c>
      <c r="AB13096" t="s">
        <v>15228</v>
      </c>
      <c r="AC13096" t="s">
        <v>15229</v>
      </c>
    </row>
    <row r="13097" spans="1:29" x14ac:dyDescent="0.3">
      <c r="A13097" t="s">
        <v>343</v>
      </c>
      <c r="B13097" s="35">
        <v>935</v>
      </c>
      <c r="C13097" t="s">
        <v>100</v>
      </c>
      <c r="D13097" s="35">
        <v>1993</v>
      </c>
      <c r="E13097" t="s">
        <v>13495</v>
      </c>
      <c r="F13097" s="34" t="s">
        <v>6</v>
      </c>
      <c r="G13097" s="34" t="s">
        <v>6</v>
      </c>
      <c r="H13097" s="34" t="s">
        <v>6</v>
      </c>
      <c r="I13097" s="34" t="s">
        <v>6</v>
      </c>
      <c r="J13097" s="34" t="s">
        <v>6</v>
      </c>
      <c r="K13097" s="34" t="s">
        <v>6</v>
      </c>
      <c r="L13097" s="34" t="s">
        <v>6</v>
      </c>
      <c r="M13097" s="34" t="s">
        <v>6</v>
      </c>
      <c r="N13097" s="34" t="s">
        <v>6</v>
      </c>
      <c r="O13097" s="34">
        <v>13.235420117905258</v>
      </c>
      <c r="P13097" s="34">
        <v>1199.8107811253446</v>
      </c>
      <c r="Q13097" t="s">
        <v>14649</v>
      </c>
      <c r="R13097" t="s">
        <v>14649</v>
      </c>
      <c r="S13097" t="s">
        <v>14649</v>
      </c>
      <c r="T13097" t="s">
        <v>14649</v>
      </c>
      <c r="U13097" t="s">
        <v>14649</v>
      </c>
      <c r="V13097" t="s">
        <v>14649</v>
      </c>
      <c r="W13097" t="s">
        <v>14649</v>
      </c>
      <c r="X13097" t="s">
        <v>14649</v>
      </c>
      <c r="Y13097" t="s">
        <v>15227</v>
      </c>
      <c r="Z13097" t="s">
        <v>15227</v>
      </c>
      <c r="AA13097" t="s">
        <v>15176</v>
      </c>
      <c r="AB13097" t="s">
        <v>15228</v>
      </c>
      <c r="AC13097" t="s">
        <v>15229</v>
      </c>
    </row>
    <row r="13098" spans="1:29" x14ac:dyDescent="0.3">
      <c r="A13098" t="s">
        <v>343</v>
      </c>
      <c r="B13098" s="35">
        <v>935</v>
      </c>
      <c r="C13098" t="s">
        <v>100</v>
      </c>
      <c r="D13098" s="35">
        <v>1994</v>
      </c>
      <c r="E13098" t="s">
        <v>13496</v>
      </c>
      <c r="F13098" s="34" t="s">
        <v>6</v>
      </c>
      <c r="G13098" s="34" t="s">
        <v>6</v>
      </c>
      <c r="H13098" s="34" t="s">
        <v>6</v>
      </c>
      <c r="I13098" s="34" t="s">
        <v>6</v>
      </c>
      <c r="J13098" s="34" t="s">
        <v>6</v>
      </c>
      <c r="K13098" s="34" t="s">
        <v>6</v>
      </c>
      <c r="L13098" s="34" t="s">
        <v>6</v>
      </c>
      <c r="M13098" s="34" t="s">
        <v>6</v>
      </c>
      <c r="N13098" s="34" t="s">
        <v>6</v>
      </c>
      <c r="O13098" s="34">
        <v>11.340162855696681</v>
      </c>
      <c r="P13098" s="34">
        <v>1387.1053483378112</v>
      </c>
      <c r="Q13098" t="s">
        <v>14649</v>
      </c>
      <c r="R13098" t="s">
        <v>14649</v>
      </c>
      <c r="S13098" t="s">
        <v>14649</v>
      </c>
      <c r="T13098" t="s">
        <v>14649</v>
      </c>
      <c r="U13098" t="s">
        <v>14649</v>
      </c>
      <c r="V13098" t="s">
        <v>14649</v>
      </c>
      <c r="W13098" t="s">
        <v>14649</v>
      </c>
      <c r="X13098" t="s">
        <v>14649</v>
      </c>
      <c r="Y13098" t="s">
        <v>15227</v>
      </c>
      <c r="Z13098" t="s">
        <v>15227</v>
      </c>
      <c r="AA13098" t="s">
        <v>15176</v>
      </c>
      <c r="AB13098" t="s">
        <v>15228</v>
      </c>
      <c r="AC13098" t="s">
        <v>15229</v>
      </c>
    </row>
    <row r="13099" spans="1:29" x14ac:dyDescent="0.3">
      <c r="A13099" t="s">
        <v>343</v>
      </c>
      <c r="B13099" s="35">
        <v>935</v>
      </c>
      <c r="C13099" t="s">
        <v>100</v>
      </c>
      <c r="D13099" s="35">
        <v>1995</v>
      </c>
      <c r="E13099" t="s">
        <v>13497</v>
      </c>
      <c r="F13099" s="34">
        <v>138.85795578601773</v>
      </c>
      <c r="G13099" s="34">
        <v>14.818943375522753</v>
      </c>
      <c r="H13099" s="34">
        <v>124.03901241049495</v>
      </c>
      <c r="I13099" s="34">
        <v>69.12977243589944</v>
      </c>
      <c r="J13099" s="34">
        <v>10.0068363159535</v>
      </c>
      <c r="K13099" s="34">
        <v>59.122936119945933</v>
      </c>
      <c r="L13099" s="34" t="s">
        <v>6</v>
      </c>
      <c r="M13099" s="34" t="s">
        <v>6</v>
      </c>
      <c r="N13099" s="34">
        <v>13.476375520888087</v>
      </c>
      <c r="O13099" s="34">
        <v>12.38822561211154</v>
      </c>
      <c r="P13099" s="34">
        <v>1607.5909999999999</v>
      </c>
      <c r="Q13099" t="s">
        <v>14649</v>
      </c>
      <c r="R13099" t="s">
        <v>14649</v>
      </c>
      <c r="S13099" t="s">
        <v>14649</v>
      </c>
      <c r="T13099" t="s">
        <v>14649</v>
      </c>
      <c r="U13099" t="s">
        <v>14649</v>
      </c>
      <c r="V13099" t="s">
        <v>14649</v>
      </c>
      <c r="W13099" t="s">
        <v>14649</v>
      </c>
      <c r="X13099" t="s">
        <v>14649</v>
      </c>
      <c r="Y13099" t="s">
        <v>15227</v>
      </c>
      <c r="Z13099" t="s">
        <v>15227</v>
      </c>
      <c r="AA13099" t="s">
        <v>15176</v>
      </c>
      <c r="AB13099" t="s">
        <v>15228</v>
      </c>
      <c r="AC13099" t="s">
        <v>15229</v>
      </c>
    </row>
    <row r="13100" spans="1:29" x14ac:dyDescent="0.3">
      <c r="A13100" t="s">
        <v>343</v>
      </c>
      <c r="B13100" s="35">
        <v>935</v>
      </c>
      <c r="C13100" t="s">
        <v>100</v>
      </c>
      <c r="D13100" s="35">
        <v>1996</v>
      </c>
      <c r="E13100" t="s">
        <v>13498</v>
      </c>
      <c r="F13100" s="34">
        <v>137.55017505579838</v>
      </c>
      <c r="G13100" s="34">
        <v>11.257848171965428</v>
      </c>
      <c r="H13100" s="34">
        <v>126.29232688383294</v>
      </c>
      <c r="I13100" s="34">
        <v>69.347686242635376</v>
      </c>
      <c r="J13100" s="34">
        <v>7.6799619245488868</v>
      </c>
      <c r="K13100" s="34">
        <v>61.667724318086492</v>
      </c>
      <c r="L13100" s="34" t="s">
        <v>6</v>
      </c>
      <c r="M13100" s="34" t="s">
        <v>6</v>
      </c>
      <c r="N13100" s="34">
        <v>11.506142709050959</v>
      </c>
      <c r="O13100" s="34">
        <v>10.241470512171322</v>
      </c>
      <c r="P13100" s="34">
        <v>1840.556</v>
      </c>
      <c r="Q13100" t="s">
        <v>14649</v>
      </c>
      <c r="R13100" t="s">
        <v>14649</v>
      </c>
      <c r="S13100" t="s">
        <v>14649</v>
      </c>
      <c r="T13100" t="s">
        <v>14649</v>
      </c>
      <c r="U13100" t="s">
        <v>14649</v>
      </c>
      <c r="V13100" t="s">
        <v>14649</v>
      </c>
      <c r="W13100" t="s">
        <v>14649</v>
      </c>
      <c r="X13100" t="s">
        <v>14649</v>
      </c>
      <c r="Y13100" t="s">
        <v>15227</v>
      </c>
      <c r="Z13100" t="s">
        <v>15227</v>
      </c>
      <c r="AA13100" t="s">
        <v>15176</v>
      </c>
      <c r="AB13100" t="s">
        <v>15228</v>
      </c>
      <c r="AC13100" t="s">
        <v>15229</v>
      </c>
    </row>
    <row r="13101" spans="1:29" x14ac:dyDescent="0.3">
      <c r="A13101" t="s">
        <v>343</v>
      </c>
      <c r="B13101">
        <v>935</v>
      </c>
      <c r="C13101" t="s">
        <v>100</v>
      </c>
      <c r="D13101">
        <v>1997</v>
      </c>
      <c r="E13101" t="s">
        <v>13499</v>
      </c>
      <c r="F13101" s="34">
        <v>145.58295580711081</v>
      </c>
      <c r="G13101" s="34">
        <v>11.190094142370221</v>
      </c>
      <c r="H13101" s="34">
        <v>134.39286166474059</v>
      </c>
      <c r="I13101" s="34">
        <v>76.726510941408591</v>
      </c>
      <c r="J13101" s="34">
        <v>7.684182437350656</v>
      </c>
      <c r="K13101" s="34">
        <v>69.04232850405792</v>
      </c>
      <c r="L13101" s="34" t="s">
        <v>6</v>
      </c>
      <c r="M13101" s="34" t="s">
        <v>6</v>
      </c>
      <c r="N13101" s="34">
        <v>12.123598243160012</v>
      </c>
      <c r="O13101" s="34">
        <v>10.797191114106324</v>
      </c>
      <c r="P13101" s="34">
        <v>1982.423</v>
      </c>
      <c r="Q13101" t="s">
        <v>14649</v>
      </c>
      <c r="R13101" t="s">
        <v>14649</v>
      </c>
      <c r="S13101" t="s">
        <v>14649</v>
      </c>
      <c r="T13101" t="s">
        <v>14649</v>
      </c>
      <c r="U13101" t="s">
        <v>14649</v>
      </c>
      <c r="V13101" t="s">
        <v>14649</v>
      </c>
      <c r="W13101" t="s">
        <v>14649</v>
      </c>
      <c r="X13101" t="s">
        <v>14649</v>
      </c>
      <c r="Y13101" t="s">
        <v>15227</v>
      </c>
      <c r="Z13101" t="s">
        <v>15227</v>
      </c>
      <c r="AA13101" t="s">
        <v>15176</v>
      </c>
      <c r="AB13101" t="s">
        <v>15228</v>
      </c>
      <c r="AC13101" t="s">
        <v>15229</v>
      </c>
    </row>
    <row r="13102" spans="1:29" x14ac:dyDescent="0.3">
      <c r="A13102" t="s">
        <v>343</v>
      </c>
      <c r="B13102" s="35">
        <v>935</v>
      </c>
      <c r="C13102" t="s">
        <v>100</v>
      </c>
      <c r="D13102" s="35">
        <v>1998</v>
      </c>
      <c r="E13102" t="s">
        <v>13500</v>
      </c>
      <c r="F13102" s="34">
        <v>141.1682690268359</v>
      </c>
      <c r="G13102" s="34">
        <v>10.213086545891805</v>
      </c>
      <c r="H13102" s="34">
        <v>130.95518248094407</v>
      </c>
      <c r="I13102" s="34">
        <v>66.219170780917736</v>
      </c>
      <c r="J13102" s="34">
        <v>6.8607173089939337</v>
      </c>
      <c r="K13102" s="34">
        <v>59.358453471923823</v>
      </c>
      <c r="L13102" s="34" t="s">
        <v>6</v>
      </c>
      <c r="M13102" s="34" t="s">
        <v>6</v>
      </c>
      <c r="N13102" s="34">
        <v>13.876998493234307</v>
      </c>
      <c r="O13102" s="34">
        <v>12.551247554041616</v>
      </c>
      <c r="P13102" s="34">
        <v>2168.884</v>
      </c>
      <c r="Q13102" t="s">
        <v>14649</v>
      </c>
      <c r="R13102" t="s">
        <v>14649</v>
      </c>
      <c r="S13102" t="s">
        <v>14649</v>
      </c>
      <c r="T13102" t="s">
        <v>14649</v>
      </c>
      <c r="U13102" t="s">
        <v>14649</v>
      </c>
      <c r="V13102" t="s">
        <v>14649</v>
      </c>
      <c r="W13102" t="s">
        <v>14649</v>
      </c>
      <c r="X13102" t="s">
        <v>14649</v>
      </c>
      <c r="Y13102" t="s">
        <v>15227</v>
      </c>
      <c r="Z13102" t="s">
        <v>15227</v>
      </c>
      <c r="AA13102" t="s">
        <v>15176</v>
      </c>
      <c r="AB13102" t="s">
        <v>15228</v>
      </c>
      <c r="AC13102" t="s">
        <v>15229</v>
      </c>
    </row>
    <row r="13103" spans="1:29" x14ac:dyDescent="0.3">
      <c r="A13103" t="s">
        <v>343</v>
      </c>
      <c r="B13103" s="35">
        <v>935</v>
      </c>
      <c r="C13103" t="s">
        <v>100</v>
      </c>
      <c r="D13103" s="35">
        <v>1999</v>
      </c>
      <c r="E13103" t="s">
        <v>13501</v>
      </c>
      <c r="F13103" s="34">
        <v>140.06854042848792</v>
      </c>
      <c r="G13103" s="34">
        <v>10.857262572912415</v>
      </c>
      <c r="H13103" s="34">
        <v>129.2112778555755</v>
      </c>
      <c r="I13103" s="34">
        <v>65.095103152462755</v>
      </c>
      <c r="J13103" s="34">
        <v>7.3267248128259705</v>
      </c>
      <c r="K13103" s="34">
        <v>57.768378339636769</v>
      </c>
      <c r="L13103" s="34" t="s">
        <v>6</v>
      </c>
      <c r="M13103" s="34" t="s">
        <v>6</v>
      </c>
      <c r="N13103" s="34">
        <v>15.087847746744441</v>
      </c>
      <c r="O13103" s="34">
        <v>13.921293182344444</v>
      </c>
      <c r="P13103" s="34">
        <v>2267.2750000000001</v>
      </c>
      <c r="Q13103" t="s">
        <v>14649</v>
      </c>
      <c r="R13103" t="s">
        <v>14649</v>
      </c>
      <c r="S13103" t="s">
        <v>14649</v>
      </c>
      <c r="T13103" t="s">
        <v>14649</v>
      </c>
      <c r="U13103" t="s">
        <v>14649</v>
      </c>
      <c r="V13103" t="s">
        <v>14649</v>
      </c>
      <c r="W13103" t="s">
        <v>14649</v>
      </c>
      <c r="X13103" t="s">
        <v>14649</v>
      </c>
      <c r="Y13103" t="s">
        <v>15227</v>
      </c>
      <c r="Z13103" t="s">
        <v>15227</v>
      </c>
      <c r="AA13103" t="s">
        <v>15176</v>
      </c>
      <c r="AB13103" t="s">
        <v>15228</v>
      </c>
      <c r="AC13103" t="s">
        <v>15229</v>
      </c>
    </row>
    <row r="13104" spans="1:29" x14ac:dyDescent="0.3">
      <c r="A13104" t="s">
        <v>343</v>
      </c>
      <c r="B13104" s="35">
        <v>935</v>
      </c>
      <c r="C13104" t="s">
        <v>100</v>
      </c>
      <c r="D13104" s="35">
        <v>2000</v>
      </c>
      <c r="E13104" t="s">
        <v>13502</v>
      </c>
      <c r="F13104" s="34">
        <v>140.47051714797684</v>
      </c>
      <c r="G13104" s="34">
        <v>11.539692461557696</v>
      </c>
      <c r="H13104" s="34">
        <v>128.93082468641916</v>
      </c>
      <c r="I13104" s="34">
        <v>61.790973871733968</v>
      </c>
      <c r="J13104" s="34">
        <v>7.6762095261907737</v>
      </c>
      <c r="K13104" s="34">
        <v>54.1147643455432</v>
      </c>
      <c r="L13104" s="34" t="s">
        <v>6</v>
      </c>
      <c r="M13104" s="34" t="s">
        <v>6</v>
      </c>
      <c r="N13104" s="34">
        <v>16.894528482727008</v>
      </c>
      <c r="O13104" s="34">
        <v>15.743467933491686</v>
      </c>
      <c r="P13104" s="34">
        <v>2399.6999999999998</v>
      </c>
      <c r="Q13104" t="s">
        <v>14649</v>
      </c>
      <c r="R13104" t="s">
        <v>14649</v>
      </c>
      <c r="S13104" t="s">
        <v>14649</v>
      </c>
      <c r="T13104" t="s">
        <v>14649</v>
      </c>
      <c r="U13104" t="s">
        <v>14649</v>
      </c>
      <c r="V13104" t="s">
        <v>14649</v>
      </c>
      <c r="W13104" t="s">
        <v>14649</v>
      </c>
      <c r="X13104" t="s">
        <v>14649</v>
      </c>
      <c r="Y13104" t="s">
        <v>15227</v>
      </c>
      <c r="Z13104" t="s">
        <v>15227</v>
      </c>
      <c r="AA13104" t="s">
        <v>15176</v>
      </c>
      <c r="AB13104" t="s">
        <v>15228</v>
      </c>
      <c r="AC13104" t="s">
        <v>15229</v>
      </c>
    </row>
    <row r="13105" spans="1:29" x14ac:dyDescent="0.3">
      <c r="A13105" t="s">
        <v>343</v>
      </c>
      <c r="B13105" s="35">
        <v>935</v>
      </c>
      <c r="C13105" t="s">
        <v>100</v>
      </c>
      <c r="D13105" s="35">
        <v>2001</v>
      </c>
      <c r="E13105" t="s">
        <v>13503</v>
      </c>
      <c r="F13105" s="34">
        <v>126.88215732986978</v>
      </c>
      <c r="G13105" s="34">
        <v>11.683864709246194</v>
      </c>
      <c r="H13105" s="34">
        <v>115.1982926206236</v>
      </c>
      <c r="I13105" s="34">
        <v>55.794046398057709</v>
      </c>
      <c r="J13105" s="34">
        <v>8.0713882760052389</v>
      </c>
      <c r="K13105" s="34">
        <v>47.722658122052472</v>
      </c>
      <c r="L13105" s="34" t="s">
        <v>6</v>
      </c>
      <c r="M13105" s="34" t="s">
        <v>6</v>
      </c>
      <c r="N13105" s="34">
        <v>22.596885136214517</v>
      </c>
      <c r="O13105" s="34">
        <v>21.402591629642835</v>
      </c>
      <c r="P13105" s="34">
        <v>2591.5740000000001</v>
      </c>
      <c r="Q13105" t="s">
        <v>14649</v>
      </c>
      <c r="R13105" t="s">
        <v>14649</v>
      </c>
      <c r="S13105" t="s">
        <v>14649</v>
      </c>
      <c r="T13105" t="s">
        <v>14649</v>
      </c>
      <c r="U13105" t="s">
        <v>14649</v>
      </c>
      <c r="V13105" t="s">
        <v>14649</v>
      </c>
      <c r="W13105" t="s">
        <v>14649</v>
      </c>
      <c r="X13105" t="s">
        <v>14649</v>
      </c>
      <c r="Y13105" t="s">
        <v>15227</v>
      </c>
      <c r="Z13105" t="s">
        <v>15227</v>
      </c>
      <c r="AA13105" t="s">
        <v>15176</v>
      </c>
      <c r="AB13105" t="s">
        <v>15228</v>
      </c>
      <c r="AC13105" t="s">
        <v>15229</v>
      </c>
    </row>
    <row r="13106" spans="1:29" x14ac:dyDescent="0.3">
      <c r="A13106" t="s">
        <v>343</v>
      </c>
      <c r="B13106" s="35">
        <v>935</v>
      </c>
      <c r="C13106" t="s">
        <v>100</v>
      </c>
      <c r="D13106" s="35">
        <v>2002</v>
      </c>
      <c r="E13106" t="s">
        <v>13504</v>
      </c>
      <c r="F13106" s="34">
        <v>130.19257775841885</v>
      </c>
      <c r="G13106" s="34">
        <v>14.214377255990648</v>
      </c>
      <c r="H13106" s="34">
        <v>115.97820050242819</v>
      </c>
      <c r="I13106" s="34">
        <v>57.529286742743302</v>
      </c>
      <c r="J13106" s="34">
        <v>10.685621486829563</v>
      </c>
      <c r="K13106" s="34">
        <v>46.843665255913741</v>
      </c>
      <c r="L13106" s="34" t="s">
        <v>6</v>
      </c>
      <c r="M13106" s="34" t="s">
        <v>6</v>
      </c>
      <c r="N13106" s="34">
        <v>25.703151749735444</v>
      </c>
      <c r="O13106" s="34">
        <v>24.214244142836332</v>
      </c>
      <c r="P13106" s="34">
        <v>2704.4659999999999</v>
      </c>
      <c r="Q13106" t="s">
        <v>14649</v>
      </c>
      <c r="R13106" t="s">
        <v>14649</v>
      </c>
      <c r="S13106" t="s">
        <v>14649</v>
      </c>
      <c r="T13106" t="s">
        <v>14649</v>
      </c>
      <c r="U13106" t="s">
        <v>14649</v>
      </c>
      <c r="V13106" t="s">
        <v>14649</v>
      </c>
      <c r="W13106" t="s">
        <v>14649</v>
      </c>
      <c r="X13106" t="s">
        <v>14649</v>
      </c>
      <c r="Y13106" t="s">
        <v>15227</v>
      </c>
      <c r="Z13106" t="s">
        <v>15227</v>
      </c>
      <c r="AA13106" t="s">
        <v>15176</v>
      </c>
      <c r="AB13106" t="s">
        <v>15228</v>
      </c>
      <c r="AC13106" t="s">
        <v>15229</v>
      </c>
    </row>
    <row r="13107" spans="1:29" x14ac:dyDescent="0.3">
      <c r="A13107" t="s">
        <v>343</v>
      </c>
      <c r="B13107" s="35">
        <v>935</v>
      </c>
      <c r="C13107" t="s">
        <v>100</v>
      </c>
      <c r="D13107" s="35">
        <v>2003</v>
      </c>
      <c r="E13107" t="s">
        <v>13505</v>
      </c>
      <c r="F13107" s="34">
        <v>127.17071915578056</v>
      </c>
      <c r="G13107" s="34">
        <v>15.30945430197759</v>
      </c>
      <c r="H13107" s="34">
        <v>111.86126485380296</v>
      </c>
      <c r="I13107" s="34">
        <v>52.070752580918302</v>
      </c>
      <c r="J13107" s="34">
        <v>11.404819361308089</v>
      </c>
      <c r="K13107" s="34">
        <v>40.66593321961021</v>
      </c>
      <c r="L13107" s="34" t="s">
        <v>6</v>
      </c>
      <c r="M13107" s="34" t="s">
        <v>6</v>
      </c>
      <c r="N13107" s="34">
        <v>28.061585551587125</v>
      </c>
      <c r="O13107" s="34">
        <v>26.38450485441005</v>
      </c>
      <c r="P13107" s="34">
        <v>2833.1970000000001</v>
      </c>
      <c r="Q13107" t="s">
        <v>14649</v>
      </c>
      <c r="R13107" t="s">
        <v>14649</v>
      </c>
      <c r="S13107" t="s">
        <v>14649</v>
      </c>
      <c r="T13107" t="s">
        <v>14649</v>
      </c>
      <c r="U13107" t="s">
        <v>14649</v>
      </c>
      <c r="V13107" t="s">
        <v>14649</v>
      </c>
      <c r="W13107" t="s">
        <v>14649</v>
      </c>
      <c r="X13107" t="s">
        <v>14649</v>
      </c>
      <c r="Y13107" t="s">
        <v>15227</v>
      </c>
      <c r="Z13107" t="s">
        <v>15227</v>
      </c>
      <c r="AA13107" t="s">
        <v>15176</v>
      </c>
      <c r="AB13107" t="s">
        <v>15228</v>
      </c>
      <c r="AC13107" t="s">
        <v>15229</v>
      </c>
    </row>
    <row r="13108" spans="1:29" x14ac:dyDescent="0.3">
      <c r="A13108" t="s">
        <v>343</v>
      </c>
      <c r="B13108" s="35">
        <v>935</v>
      </c>
      <c r="C13108" t="s">
        <v>100</v>
      </c>
      <c r="D13108" s="35">
        <v>2004</v>
      </c>
      <c r="E13108" t="s">
        <v>13506</v>
      </c>
      <c r="F13108" s="34">
        <v>122.10130459550672</v>
      </c>
      <c r="G13108" s="34">
        <v>17.279227094443673</v>
      </c>
      <c r="H13108" s="34">
        <v>104.82207750106308</v>
      </c>
      <c r="I13108" s="34">
        <v>59.91358831936374</v>
      </c>
      <c r="J13108" s="34">
        <v>13.802583541492794</v>
      </c>
      <c r="K13108" s="34">
        <v>46.111004777870939</v>
      </c>
      <c r="L13108" s="34" t="s">
        <v>6</v>
      </c>
      <c r="M13108" s="34" t="s">
        <v>6</v>
      </c>
      <c r="N13108" s="34">
        <v>28.288733286114898</v>
      </c>
      <c r="O13108" s="34">
        <v>26.271586322457868</v>
      </c>
      <c r="P13108" s="34">
        <v>3087.777</v>
      </c>
      <c r="Q13108" t="s">
        <v>14649</v>
      </c>
      <c r="R13108" t="s">
        <v>14649</v>
      </c>
      <c r="S13108" t="s">
        <v>14649</v>
      </c>
      <c r="T13108" t="s">
        <v>14649</v>
      </c>
      <c r="U13108" t="s">
        <v>14649</v>
      </c>
      <c r="V13108" t="s">
        <v>14649</v>
      </c>
      <c r="W13108" t="s">
        <v>14649</v>
      </c>
      <c r="X13108" t="s">
        <v>14649</v>
      </c>
      <c r="Y13108" t="s">
        <v>15227</v>
      </c>
      <c r="Z13108" t="s">
        <v>15227</v>
      </c>
      <c r="AA13108" t="s">
        <v>15176</v>
      </c>
      <c r="AB13108" t="s">
        <v>15228</v>
      </c>
      <c r="AC13108" t="s">
        <v>15229</v>
      </c>
    </row>
    <row r="13109" spans="1:29" x14ac:dyDescent="0.3">
      <c r="A13109" t="s">
        <v>343</v>
      </c>
      <c r="B13109" s="35">
        <v>935</v>
      </c>
      <c r="C13109" t="s">
        <v>100</v>
      </c>
      <c r="D13109" s="35">
        <v>2005</v>
      </c>
      <c r="E13109" t="s">
        <v>13507</v>
      </c>
      <c r="F13109" s="34">
        <v>124.74708019752514</v>
      </c>
      <c r="G13109" s="34">
        <v>19.844682655550734</v>
      </c>
      <c r="H13109" s="34">
        <v>104.90239754197439</v>
      </c>
      <c r="I13109" s="34">
        <v>60.045467635175143</v>
      </c>
      <c r="J13109" s="34">
        <v>16.436708242955056</v>
      </c>
      <c r="K13109" s="34">
        <v>43.608759392220072</v>
      </c>
      <c r="L13109" s="34">
        <v>52.147473021837044</v>
      </c>
      <c r="M13109" s="34">
        <v>30.40526466074278</v>
      </c>
      <c r="N13109" s="34">
        <v>27.677814731550288</v>
      </c>
      <c r="O13109" s="34">
        <v>25.529748732930251</v>
      </c>
      <c r="P13109" s="34">
        <v>3288.4929999999999</v>
      </c>
      <c r="Q13109" t="s">
        <v>14649</v>
      </c>
      <c r="R13109" t="s">
        <v>14649</v>
      </c>
      <c r="S13109" t="s">
        <v>14649</v>
      </c>
      <c r="T13109" t="s">
        <v>14649</v>
      </c>
      <c r="U13109" t="s">
        <v>14649</v>
      </c>
      <c r="V13109" t="s">
        <v>14649</v>
      </c>
      <c r="W13109" t="s">
        <v>14649</v>
      </c>
      <c r="X13109" t="s">
        <v>14649</v>
      </c>
      <c r="Y13109" t="s">
        <v>15227</v>
      </c>
      <c r="Z13109" t="s">
        <v>15227</v>
      </c>
      <c r="AA13109" t="s">
        <v>15176</v>
      </c>
      <c r="AB13109" t="s">
        <v>15228</v>
      </c>
      <c r="AC13109" t="s">
        <v>15229</v>
      </c>
    </row>
    <row r="13110" spans="1:29" x14ac:dyDescent="0.3">
      <c r="A13110" t="s">
        <v>343</v>
      </c>
      <c r="B13110" s="35">
        <v>935</v>
      </c>
      <c r="C13110" t="s">
        <v>100</v>
      </c>
      <c r="D13110" s="35">
        <v>2006</v>
      </c>
      <c r="E13110" t="s">
        <v>13508</v>
      </c>
      <c r="F13110" s="34">
        <v>126.90057253703135</v>
      </c>
      <c r="G13110" s="34">
        <v>22.010411721316213</v>
      </c>
      <c r="H13110" s="34">
        <v>104.89016081571513</v>
      </c>
      <c r="I13110" s="34">
        <v>64.547686680724198</v>
      </c>
      <c r="J13110" s="34">
        <v>18.983970549411204</v>
      </c>
      <c r="K13110" s="34">
        <v>45.563716131313001</v>
      </c>
      <c r="L13110" s="34">
        <v>50.176049755088293</v>
      </c>
      <c r="M13110" s="34">
        <v>30.56048123476738</v>
      </c>
      <c r="N13110" s="34">
        <v>27.564802739294532</v>
      </c>
      <c r="O13110" s="34">
        <v>25.293491796053086</v>
      </c>
      <c r="P13110" s="34">
        <v>3530.252</v>
      </c>
      <c r="Q13110" t="s">
        <v>14649</v>
      </c>
      <c r="R13110" t="s">
        <v>14649</v>
      </c>
      <c r="S13110" t="s">
        <v>14649</v>
      </c>
      <c r="T13110" t="s">
        <v>14649</v>
      </c>
      <c r="U13110" t="s">
        <v>14649</v>
      </c>
      <c r="V13110" t="s">
        <v>14649</v>
      </c>
      <c r="W13110" t="s">
        <v>14649</v>
      </c>
      <c r="X13110" t="s">
        <v>14649</v>
      </c>
      <c r="Y13110" t="s">
        <v>15227</v>
      </c>
      <c r="Z13110" t="s">
        <v>15227</v>
      </c>
      <c r="AA13110" t="s">
        <v>15176</v>
      </c>
      <c r="AB13110" t="s">
        <v>15228</v>
      </c>
      <c r="AC13110" t="s">
        <v>15229</v>
      </c>
    </row>
    <row r="13111" spans="1:29" x14ac:dyDescent="0.3">
      <c r="A13111" t="s">
        <v>343</v>
      </c>
      <c r="B13111" s="35">
        <v>935</v>
      </c>
      <c r="C13111" t="s">
        <v>100</v>
      </c>
      <c r="D13111" s="35">
        <v>2007</v>
      </c>
      <c r="E13111" t="s">
        <v>13509</v>
      </c>
      <c r="F13111" s="34">
        <v>131.13553313009885</v>
      </c>
      <c r="G13111" s="34">
        <v>26.18390309257126</v>
      </c>
      <c r="H13111" s="34">
        <v>104.95163003752759</v>
      </c>
      <c r="I13111" s="34">
        <v>69.863214740126665</v>
      </c>
      <c r="J13111" s="34">
        <v>23.101418363031552</v>
      </c>
      <c r="K13111" s="34">
        <v>46.761796377095138</v>
      </c>
      <c r="L13111" s="34">
        <v>47.753543314640837</v>
      </c>
      <c r="M13111" s="34">
        <v>30.066594427413158</v>
      </c>
      <c r="N13111" s="34">
        <v>27.345980129278708</v>
      </c>
      <c r="O13111" s="34">
        <v>25.190600392207806</v>
      </c>
      <c r="P13111" s="34">
        <v>3856.6289999999999</v>
      </c>
      <c r="Q13111" t="s">
        <v>14649</v>
      </c>
      <c r="R13111" t="s">
        <v>14649</v>
      </c>
      <c r="S13111" t="s">
        <v>14649</v>
      </c>
      <c r="T13111" t="s">
        <v>14649</v>
      </c>
      <c r="U13111" t="s">
        <v>14649</v>
      </c>
      <c r="V13111" t="s">
        <v>14649</v>
      </c>
      <c r="W13111" t="s">
        <v>14649</v>
      </c>
      <c r="X13111" t="s">
        <v>14649</v>
      </c>
      <c r="Y13111" t="s">
        <v>15227</v>
      </c>
      <c r="Z13111" t="s">
        <v>15227</v>
      </c>
      <c r="AA13111" t="s">
        <v>15176</v>
      </c>
      <c r="AB13111" t="s">
        <v>15228</v>
      </c>
      <c r="AC13111" t="s">
        <v>15229</v>
      </c>
    </row>
    <row r="13112" spans="1:29" x14ac:dyDescent="0.3">
      <c r="A13112" t="s">
        <v>343</v>
      </c>
      <c r="B13112" s="35">
        <v>935</v>
      </c>
      <c r="C13112" t="s">
        <v>100</v>
      </c>
      <c r="D13112" s="35">
        <v>2008</v>
      </c>
      <c r="E13112" t="s">
        <v>13510</v>
      </c>
      <c r="F13112" s="34">
        <v>128.46974066541114</v>
      </c>
      <c r="G13112" s="34">
        <v>29.966014161013916</v>
      </c>
      <c r="H13112" s="34">
        <v>98.503726504397207</v>
      </c>
      <c r="I13112" s="34">
        <v>76.958284747932169</v>
      </c>
      <c r="J13112" s="34">
        <v>25.698044662573771</v>
      </c>
      <c r="K13112" s="34">
        <v>51.26024008535839</v>
      </c>
      <c r="L13112" s="34">
        <v>48.038916534821496</v>
      </c>
      <c r="M13112" s="34">
        <v>32.067875580424236</v>
      </c>
      <c r="N13112" s="34">
        <v>28.154946893721061</v>
      </c>
      <c r="O13112" s="34">
        <v>25.987451839772696</v>
      </c>
      <c r="P13112" s="34">
        <v>4037.5639999999999</v>
      </c>
      <c r="Q13112" t="s">
        <v>14649</v>
      </c>
      <c r="R13112" t="s">
        <v>14649</v>
      </c>
      <c r="S13112" t="s">
        <v>14649</v>
      </c>
      <c r="T13112" t="s">
        <v>14649</v>
      </c>
      <c r="U13112" t="s">
        <v>14649</v>
      </c>
      <c r="V13112" t="s">
        <v>14649</v>
      </c>
      <c r="W13112" t="s">
        <v>14649</v>
      </c>
      <c r="X13112" t="s">
        <v>14649</v>
      </c>
      <c r="Y13112" t="s">
        <v>15227</v>
      </c>
      <c r="Z13112" t="s">
        <v>15227</v>
      </c>
      <c r="AA13112" t="s">
        <v>15176</v>
      </c>
      <c r="AB13112" t="s">
        <v>15228</v>
      </c>
      <c r="AC13112" t="s">
        <v>15229</v>
      </c>
    </row>
    <row r="13113" spans="1:29" x14ac:dyDescent="0.3">
      <c r="A13113" t="s">
        <v>343</v>
      </c>
      <c r="B13113" s="35">
        <v>935</v>
      </c>
      <c r="C13113" t="s">
        <v>100</v>
      </c>
      <c r="D13113" s="35">
        <v>2009</v>
      </c>
      <c r="E13113" t="s">
        <v>13511</v>
      </c>
      <c r="F13113" s="34">
        <v>141.8553011591672</v>
      </c>
      <c r="G13113" s="34">
        <v>32.753931372536591</v>
      </c>
      <c r="H13113" s="34">
        <v>109.10136978663061</v>
      </c>
      <c r="I13113" s="34">
        <v>81.126851949243502</v>
      </c>
      <c r="J13113" s="34">
        <v>28.426373810196669</v>
      </c>
      <c r="K13113" s="34">
        <v>52.700478139046844</v>
      </c>
      <c r="L13113" s="34">
        <v>58.012573802339631</v>
      </c>
      <c r="M13113" s="34">
        <v>39.049044418902021</v>
      </c>
      <c r="N13113" s="34">
        <v>33.430498757446763</v>
      </c>
      <c r="O13113" s="34">
        <v>31.014331498756182</v>
      </c>
      <c r="P13113" s="34">
        <v>3945.5050000000001</v>
      </c>
      <c r="Q13113" t="s">
        <v>14649</v>
      </c>
      <c r="R13113" t="s">
        <v>14649</v>
      </c>
      <c r="S13113" t="s">
        <v>14649</v>
      </c>
      <c r="T13113" t="s">
        <v>14649</v>
      </c>
      <c r="U13113" t="s">
        <v>14649</v>
      </c>
      <c r="V13113" t="s">
        <v>14649</v>
      </c>
      <c r="W13113" t="s">
        <v>14649</v>
      </c>
      <c r="X13113" t="s">
        <v>14649</v>
      </c>
      <c r="Y13113" t="s">
        <v>15227</v>
      </c>
      <c r="Z13113" t="s">
        <v>15227</v>
      </c>
      <c r="AA13113" t="s">
        <v>15176</v>
      </c>
      <c r="AB13113" t="s">
        <v>15228</v>
      </c>
      <c r="AC13113" t="s">
        <v>15229</v>
      </c>
    </row>
    <row r="13114" spans="1:29" x14ac:dyDescent="0.3">
      <c r="A13114" t="s">
        <v>343</v>
      </c>
      <c r="B13114" s="35">
        <v>935</v>
      </c>
      <c r="C13114" t="s">
        <v>100</v>
      </c>
      <c r="D13114" s="35">
        <v>2010</v>
      </c>
      <c r="E13114" t="s">
        <v>13512</v>
      </c>
      <c r="F13114" s="34">
        <v>142.80879117827337</v>
      </c>
      <c r="G13114" s="34">
        <v>33.318125283911137</v>
      </c>
      <c r="H13114" s="34">
        <v>109.49066589436225</v>
      </c>
      <c r="I13114" s="34">
        <v>82.865751935554883</v>
      </c>
      <c r="J13114" s="34">
        <v>28.488933168557423</v>
      </c>
      <c r="K13114" s="34">
        <v>54.376818766997474</v>
      </c>
      <c r="L13114" s="34">
        <v>64.398014159355228</v>
      </c>
      <c r="M13114" s="34">
        <v>45.007800737524271</v>
      </c>
      <c r="N13114" s="34">
        <v>36.700089661369631</v>
      </c>
      <c r="O13114" s="34">
        <v>34.301796797978248</v>
      </c>
      <c r="P13114" s="34">
        <v>4032.9520000000002</v>
      </c>
      <c r="Q13114" t="s">
        <v>14649</v>
      </c>
      <c r="R13114" t="s">
        <v>14649</v>
      </c>
      <c r="S13114" t="s">
        <v>14649</v>
      </c>
      <c r="T13114" t="s">
        <v>14649</v>
      </c>
      <c r="U13114" t="s">
        <v>14649</v>
      </c>
      <c r="V13114" t="s">
        <v>14649</v>
      </c>
      <c r="W13114" t="s">
        <v>14649</v>
      </c>
      <c r="X13114" t="s">
        <v>14649</v>
      </c>
      <c r="Y13114" t="s">
        <v>15227</v>
      </c>
      <c r="Z13114" t="s">
        <v>15227</v>
      </c>
      <c r="AA13114" t="s">
        <v>15176</v>
      </c>
      <c r="AB13114" t="s">
        <v>15228</v>
      </c>
      <c r="AC13114" t="s">
        <v>15229</v>
      </c>
    </row>
    <row r="13115" spans="1:29" x14ac:dyDescent="0.3">
      <c r="A13115" t="s">
        <v>343</v>
      </c>
      <c r="B13115" s="35">
        <v>935</v>
      </c>
      <c r="C13115" t="s">
        <v>100</v>
      </c>
      <c r="D13115" s="35">
        <v>2011</v>
      </c>
      <c r="E13115" t="s">
        <v>13513</v>
      </c>
      <c r="F13115" s="34">
        <v>149.23436429808891</v>
      </c>
      <c r="G13115" s="34">
        <v>34.566063259473232</v>
      </c>
      <c r="H13115" s="34">
        <v>114.6683010386157</v>
      </c>
      <c r="I13115" s="34">
        <v>85.412375728111485</v>
      </c>
      <c r="J13115" s="34">
        <v>29.604197926675464</v>
      </c>
      <c r="K13115" s="34">
        <v>55.808177801436024</v>
      </c>
      <c r="L13115" s="34">
        <v>67.258638140039139</v>
      </c>
      <c r="M13115" s="34">
        <v>48.091777147524454</v>
      </c>
      <c r="N13115" s="34">
        <v>39.401956606936395</v>
      </c>
      <c r="O13115" s="34">
        <v>36.954110205342396</v>
      </c>
      <c r="P13115" s="34">
        <v>4095.355</v>
      </c>
      <c r="Q13115" t="s">
        <v>14649</v>
      </c>
      <c r="R13115" t="s">
        <v>14649</v>
      </c>
      <c r="S13115" t="s">
        <v>14649</v>
      </c>
      <c r="T13115" t="s">
        <v>14649</v>
      </c>
      <c r="U13115" t="s">
        <v>14649</v>
      </c>
      <c r="V13115" t="s">
        <v>14649</v>
      </c>
      <c r="W13115" t="s">
        <v>14649</v>
      </c>
      <c r="X13115" t="s">
        <v>14649</v>
      </c>
      <c r="Y13115" t="s">
        <v>15227</v>
      </c>
      <c r="Z13115" t="s">
        <v>15227</v>
      </c>
      <c r="AA13115" t="s">
        <v>15176</v>
      </c>
      <c r="AB13115" t="s">
        <v>15228</v>
      </c>
      <c r="AC13115" t="s">
        <v>15229</v>
      </c>
    </row>
    <row r="13116" spans="1:29" x14ac:dyDescent="0.3">
      <c r="A13116" t="s">
        <v>343</v>
      </c>
      <c r="B13116" s="35">
        <v>935</v>
      </c>
      <c r="C13116" t="s">
        <v>100</v>
      </c>
      <c r="D13116" s="35">
        <v>2012</v>
      </c>
      <c r="E13116" t="s">
        <v>13514</v>
      </c>
      <c r="F13116" s="34">
        <v>150.50582922533243</v>
      </c>
      <c r="G13116" s="34">
        <v>35.357564832436786</v>
      </c>
      <c r="H13116" s="34">
        <v>115.14826439289565</v>
      </c>
      <c r="I13116" s="34">
        <v>88.612869216241492</v>
      </c>
      <c r="J13116" s="34">
        <v>30.461933388468204</v>
      </c>
      <c r="K13116" s="34">
        <v>58.15093582777331</v>
      </c>
      <c r="L13116" s="34">
        <v>71.622184030345863</v>
      </c>
      <c r="M13116" s="34">
        <v>54.369211628050387</v>
      </c>
      <c r="N13116" s="34">
        <v>43.835303441688076</v>
      </c>
      <c r="O13116" s="34">
        <v>41.226490183290245</v>
      </c>
      <c r="P13116" s="34">
        <v>4118.3860000000004</v>
      </c>
      <c r="Q13116" t="s">
        <v>14649</v>
      </c>
      <c r="R13116" t="s">
        <v>14649</v>
      </c>
      <c r="S13116" t="s">
        <v>14649</v>
      </c>
      <c r="T13116" t="s">
        <v>14649</v>
      </c>
      <c r="U13116" t="s">
        <v>14649</v>
      </c>
      <c r="V13116" t="s">
        <v>14649</v>
      </c>
      <c r="W13116" t="s">
        <v>14649</v>
      </c>
      <c r="X13116" t="s">
        <v>14649</v>
      </c>
      <c r="Y13116" t="s">
        <v>15227</v>
      </c>
      <c r="Z13116" t="s">
        <v>15227</v>
      </c>
      <c r="AA13116" t="s">
        <v>15176</v>
      </c>
      <c r="AB13116" t="s">
        <v>15228</v>
      </c>
      <c r="AC13116" t="s">
        <v>15229</v>
      </c>
    </row>
    <row r="13117" spans="1:29" x14ac:dyDescent="0.3">
      <c r="A13117" t="s">
        <v>343</v>
      </c>
      <c r="B13117" s="35">
        <v>935</v>
      </c>
      <c r="C13117" t="s">
        <v>100</v>
      </c>
      <c r="D13117" s="35">
        <v>2013</v>
      </c>
      <c r="E13117" t="s">
        <v>13515</v>
      </c>
      <c r="F13117" s="34">
        <v>154.32554627464407</v>
      </c>
      <c r="G13117" s="34">
        <v>36.719524126945203</v>
      </c>
      <c r="H13117" s="34">
        <v>117.60602214769878</v>
      </c>
      <c r="I13117" s="34">
        <v>91.260037452527683</v>
      </c>
      <c r="J13117" s="34">
        <v>31.186269357408747</v>
      </c>
      <c r="K13117" s="34">
        <v>60.07376809511895</v>
      </c>
      <c r="L13117" s="34">
        <v>78.871079975562537</v>
      </c>
      <c r="M13117" s="34">
        <v>54.593667418963378</v>
      </c>
      <c r="N13117" s="34">
        <v>44.141092455740697</v>
      </c>
      <c r="O13117" s="34">
        <v>41.591950704855414</v>
      </c>
      <c r="P13117" s="34">
        <v>4169.0110000000004</v>
      </c>
      <c r="Q13117" t="s">
        <v>14649</v>
      </c>
      <c r="R13117" t="s">
        <v>14649</v>
      </c>
      <c r="S13117" t="s">
        <v>14649</v>
      </c>
      <c r="T13117" t="s">
        <v>14649</v>
      </c>
      <c r="U13117" t="s">
        <v>14649</v>
      </c>
      <c r="V13117" t="s">
        <v>14649</v>
      </c>
      <c r="W13117" t="s">
        <v>14649</v>
      </c>
      <c r="X13117" t="s">
        <v>14649</v>
      </c>
      <c r="Y13117" t="s">
        <v>15227</v>
      </c>
      <c r="Z13117" t="s">
        <v>15227</v>
      </c>
      <c r="AA13117" t="s">
        <v>15176</v>
      </c>
      <c r="AB13117" t="s">
        <v>15228</v>
      </c>
      <c r="AC13117" t="s">
        <v>15229</v>
      </c>
    </row>
    <row r="13118" spans="1:29" x14ac:dyDescent="0.3">
      <c r="A13118" t="s">
        <v>343</v>
      </c>
      <c r="B13118" s="35">
        <v>935</v>
      </c>
      <c r="C13118" t="s">
        <v>100</v>
      </c>
      <c r="D13118" s="35">
        <v>2014</v>
      </c>
      <c r="E13118" t="s">
        <v>13516</v>
      </c>
      <c r="F13118" s="34">
        <v>150.38644437597063</v>
      </c>
      <c r="G13118" s="34">
        <v>35.490411012722504</v>
      </c>
      <c r="H13118" s="34">
        <v>114.89603336324812</v>
      </c>
      <c r="I13118" s="34">
        <v>89.443171536899001</v>
      </c>
      <c r="J13118" s="34">
        <v>30.026146696053051</v>
      </c>
      <c r="K13118" s="34">
        <v>59.417024840845947</v>
      </c>
      <c r="L13118" s="34">
        <v>77.609707283546285</v>
      </c>
      <c r="M13118" s="34">
        <v>53.327290988035372</v>
      </c>
      <c r="N13118" s="34">
        <v>41.54617951475916</v>
      </c>
      <c r="O13118" s="34">
        <v>39.139002341484932</v>
      </c>
      <c r="P13118" s="34">
        <v>4377.991</v>
      </c>
      <c r="Q13118" t="s">
        <v>14649</v>
      </c>
      <c r="R13118" t="s">
        <v>14649</v>
      </c>
      <c r="S13118" t="s">
        <v>14649</v>
      </c>
      <c r="T13118" t="s">
        <v>14649</v>
      </c>
      <c r="U13118" t="s">
        <v>14649</v>
      </c>
      <c r="V13118" t="s">
        <v>14649</v>
      </c>
      <c r="W13118" t="s">
        <v>14649</v>
      </c>
      <c r="X13118" t="s">
        <v>14649</v>
      </c>
      <c r="Y13118" t="s">
        <v>15227</v>
      </c>
      <c r="Z13118" t="s">
        <v>15227</v>
      </c>
      <c r="AA13118" t="s">
        <v>15176</v>
      </c>
      <c r="AB13118" t="s">
        <v>15228</v>
      </c>
      <c r="AC13118" t="s">
        <v>15229</v>
      </c>
    </row>
    <row r="13119" spans="1:29" x14ac:dyDescent="0.3">
      <c r="A13119" t="s">
        <v>343</v>
      </c>
      <c r="B13119" s="35">
        <v>935</v>
      </c>
      <c r="C13119" t="s">
        <v>100</v>
      </c>
      <c r="D13119" s="35">
        <v>2015</v>
      </c>
      <c r="E13119" t="s">
        <v>13517</v>
      </c>
      <c r="F13119" s="34">
        <v>145.75433277304998</v>
      </c>
      <c r="G13119" s="34">
        <v>35.128282241784007</v>
      </c>
      <c r="H13119" s="34">
        <v>110.62605053126597</v>
      </c>
      <c r="I13119" s="34">
        <v>85.461474913114515</v>
      </c>
      <c r="J13119" s="34">
        <v>29.995337301821895</v>
      </c>
      <c r="K13119" s="34">
        <v>55.466137611292631</v>
      </c>
      <c r="L13119" s="34">
        <v>79.139789153175329</v>
      </c>
      <c r="M13119" s="34">
        <v>48.72532494319956</v>
      </c>
      <c r="N13119" s="34">
        <v>39.469492862245318</v>
      </c>
      <c r="O13119" s="34">
        <v>37.407630100350111</v>
      </c>
      <c r="P13119" s="34">
        <v>4651.8130000000001</v>
      </c>
      <c r="Q13119" t="s">
        <v>14649</v>
      </c>
      <c r="R13119" t="s">
        <v>14649</v>
      </c>
      <c r="S13119" t="s">
        <v>14649</v>
      </c>
      <c r="T13119" t="s">
        <v>14649</v>
      </c>
      <c r="U13119" t="s">
        <v>14649</v>
      </c>
      <c r="V13119" t="s">
        <v>14649</v>
      </c>
      <c r="W13119" t="s">
        <v>14649</v>
      </c>
      <c r="X13119" t="s">
        <v>14649</v>
      </c>
      <c r="Y13119" t="s">
        <v>15227</v>
      </c>
      <c r="Z13119" t="s">
        <v>15227</v>
      </c>
      <c r="AA13119" t="s">
        <v>15176</v>
      </c>
      <c r="AB13119" t="s">
        <v>15228</v>
      </c>
      <c r="AC13119" t="s">
        <v>15229</v>
      </c>
    </row>
    <row r="13120" spans="1:29" x14ac:dyDescent="0.3">
      <c r="A13120" t="s">
        <v>343</v>
      </c>
      <c r="B13120" s="35">
        <v>935</v>
      </c>
      <c r="C13120" t="s">
        <v>100</v>
      </c>
      <c r="D13120" s="35">
        <v>2016</v>
      </c>
      <c r="E13120" t="s">
        <v>13518</v>
      </c>
      <c r="F13120" s="34">
        <v>149.87988924289132</v>
      </c>
      <c r="G13120" s="34">
        <v>35.951418843162237</v>
      </c>
      <c r="H13120" s="34">
        <v>113.92847039972911</v>
      </c>
      <c r="I13120" s="34">
        <v>87.150337701810656</v>
      </c>
      <c r="J13120" s="34">
        <v>30.843624755576577</v>
      </c>
      <c r="K13120" s="34">
        <v>56.306712946234057</v>
      </c>
      <c r="L13120" s="34">
        <v>83.730495165216823</v>
      </c>
      <c r="M13120" s="34">
        <v>44.430181105630155</v>
      </c>
      <c r="N13120" s="34">
        <v>36.232214130410092</v>
      </c>
      <c r="O13120" s="34">
        <v>35.391500775341058</v>
      </c>
      <c r="P13120" s="34">
        <v>4843.03</v>
      </c>
      <c r="Q13120" t="s">
        <v>14649</v>
      </c>
      <c r="R13120" t="s">
        <v>14649</v>
      </c>
      <c r="S13120" t="s">
        <v>14649</v>
      </c>
      <c r="T13120" t="s">
        <v>14649</v>
      </c>
      <c r="U13120" t="s">
        <v>14649</v>
      </c>
      <c r="V13120" t="s">
        <v>14649</v>
      </c>
      <c r="W13120" t="s">
        <v>14649</v>
      </c>
      <c r="X13120" t="s">
        <v>14649</v>
      </c>
      <c r="Y13120" t="s">
        <v>15227</v>
      </c>
      <c r="Z13120" t="s">
        <v>15227</v>
      </c>
      <c r="AA13120" t="s">
        <v>15176</v>
      </c>
      <c r="AB13120" t="s">
        <v>15228</v>
      </c>
      <c r="AC13120" t="s">
        <v>15229</v>
      </c>
    </row>
    <row r="13121" spans="1:29" x14ac:dyDescent="0.3">
      <c r="A13121" t="s">
        <v>343</v>
      </c>
      <c r="B13121" s="35">
        <v>935</v>
      </c>
      <c r="C13121" t="s">
        <v>100</v>
      </c>
      <c r="D13121" s="35">
        <v>2017</v>
      </c>
      <c r="E13121" t="s">
        <v>13519</v>
      </c>
      <c r="F13121" s="34">
        <v>147.61433108131067</v>
      </c>
      <c r="G13121" s="34">
        <v>37.996665214745349</v>
      </c>
      <c r="H13121" s="34">
        <v>109.61766586656535</v>
      </c>
      <c r="I13121" s="34">
        <v>87.560316518848722</v>
      </c>
      <c r="J13121" s="34">
        <v>31.071193572004486</v>
      </c>
      <c r="K13121" s="34">
        <v>56.48912294684424</v>
      </c>
      <c r="L13121" s="34">
        <v>97.633947465161611</v>
      </c>
      <c r="M13121" s="34">
        <v>39.424529438477151</v>
      </c>
      <c r="N13121" s="34">
        <v>33.781826424350264</v>
      </c>
      <c r="O13121" s="34">
        <v>33.486306373934617</v>
      </c>
      <c r="P13121" s="34">
        <v>5179.3440000000001</v>
      </c>
      <c r="Q13121" t="s">
        <v>14649</v>
      </c>
      <c r="R13121" t="s">
        <v>14649</v>
      </c>
      <c r="S13121" t="s">
        <v>14649</v>
      </c>
      <c r="T13121" t="s">
        <v>14649</v>
      </c>
      <c r="U13121" t="s">
        <v>14649</v>
      </c>
      <c r="V13121" t="s">
        <v>14649</v>
      </c>
      <c r="W13121" t="s">
        <v>14649</v>
      </c>
      <c r="X13121" t="s">
        <v>14649</v>
      </c>
      <c r="Y13121" t="s">
        <v>15227</v>
      </c>
      <c r="Z13121" t="s">
        <v>15227</v>
      </c>
      <c r="AA13121" t="s">
        <v>15176</v>
      </c>
      <c r="AB13121" t="s">
        <v>15228</v>
      </c>
      <c r="AC13121" t="s">
        <v>15229</v>
      </c>
    </row>
    <row r="13122" spans="1:29" x14ac:dyDescent="0.3">
      <c r="A13122" t="s">
        <v>343</v>
      </c>
      <c r="B13122" s="35">
        <v>935</v>
      </c>
      <c r="C13122" t="s">
        <v>100</v>
      </c>
      <c r="D13122" s="35">
        <v>2018</v>
      </c>
      <c r="E13122" t="s">
        <v>13520</v>
      </c>
      <c r="F13122" s="34">
        <v>145.43247136066449</v>
      </c>
      <c r="G13122" s="34">
        <v>37.949418283044231</v>
      </c>
      <c r="H13122" s="34">
        <v>107.48305307762027</v>
      </c>
      <c r="I13122" s="34">
        <v>90.665226626450718</v>
      </c>
      <c r="J13122" s="34">
        <v>31.407182145790191</v>
      </c>
      <c r="K13122" s="34">
        <v>59.25804448066053</v>
      </c>
      <c r="L13122" s="34">
        <v>92.057596251707281</v>
      </c>
      <c r="M13122" s="34">
        <v>36.373129419353212</v>
      </c>
      <c r="N13122" s="34">
        <v>31.677755816393411</v>
      </c>
      <c r="O13122" s="34">
        <v>31.996468809061291</v>
      </c>
      <c r="P13122" s="34">
        <v>5475.7730000000001</v>
      </c>
      <c r="Q13122" t="s">
        <v>14649</v>
      </c>
      <c r="R13122" t="s">
        <v>14649</v>
      </c>
      <c r="S13122" t="s">
        <v>14649</v>
      </c>
      <c r="T13122" t="s">
        <v>14649</v>
      </c>
      <c r="U13122" t="s">
        <v>14649</v>
      </c>
      <c r="V13122" t="s">
        <v>14649</v>
      </c>
      <c r="W13122" t="s">
        <v>14649</v>
      </c>
      <c r="X13122" t="s">
        <v>14649</v>
      </c>
      <c r="Y13122" t="s">
        <v>15227</v>
      </c>
      <c r="Z13122" t="s">
        <v>15227</v>
      </c>
      <c r="AA13122" t="s">
        <v>15176</v>
      </c>
      <c r="AB13122" t="s">
        <v>15228</v>
      </c>
      <c r="AC13122" t="s">
        <v>15229</v>
      </c>
    </row>
    <row r="13123" spans="1:29" x14ac:dyDescent="0.3">
      <c r="A13123" t="s">
        <v>343</v>
      </c>
      <c r="B13123" s="35">
        <v>935</v>
      </c>
      <c r="C13123" t="s">
        <v>100</v>
      </c>
      <c r="D13123" s="35">
        <v>2019</v>
      </c>
      <c r="E13123" t="s">
        <v>13521</v>
      </c>
      <c r="F13123" s="34">
        <v>135.03598059321749</v>
      </c>
      <c r="G13123" s="34">
        <v>37.175355743182607</v>
      </c>
      <c r="H13123" s="34">
        <v>97.860624850034867</v>
      </c>
      <c r="I13123" s="34">
        <v>84.671657664655129</v>
      </c>
      <c r="J13123" s="34">
        <v>31.035585950375193</v>
      </c>
      <c r="K13123" s="34">
        <v>53.636071714279943</v>
      </c>
      <c r="L13123" s="34">
        <v>87.965957469931837</v>
      </c>
      <c r="M13123" s="34">
        <v>34.027077185788983</v>
      </c>
      <c r="N13123" s="34">
        <v>29.551735655861933</v>
      </c>
      <c r="O13123" s="34">
        <v>30.443299044349605</v>
      </c>
      <c r="P13123" s="34">
        <v>5888.8689999999997</v>
      </c>
      <c r="Q13123" t="s">
        <v>14649</v>
      </c>
      <c r="R13123" t="s">
        <v>14649</v>
      </c>
      <c r="S13123" t="s">
        <v>14649</v>
      </c>
      <c r="T13123" t="s">
        <v>14649</v>
      </c>
      <c r="U13123" t="s">
        <v>14649</v>
      </c>
      <c r="V13123" t="s">
        <v>14649</v>
      </c>
      <c r="W13123" t="s">
        <v>14649</v>
      </c>
      <c r="X13123" t="s">
        <v>14649</v>
      </c>
      <c r="Y13123" t="s">
        <v>15227</v>
      </c>
      <c r="Z13123" t="s">
        <v>15227</v>
      </c>
      <c r="AA13123" t="s">
        <v>15176</v>
      </c>
      <c r="AB13123" t="s">
        <v>15228</v>
      </c>
      <c r="AC13123" t="s">
        <v>15229</v>
      </c>
    </row>
    <row r="13124" spans="1:29" x14ac:dyDescent="0.3">
      <c r="A13124" t="s">
        <v>343</v>
      </c>
      <c r="B13124" s="35">
        <v>935</v>
      </c>
      <c r="C13124" t="s">
        <v>100</v>
      </c>
      <c r="D13124" s="35">
        <v>2020</v>
      </c>
      <c r="E13124" t="s">
        <v>13522</v>
      </c>
      <c r="F13124" s="34">
        <v>138.71693342744854</v>
      </c>
      <c r="G13124" s="34">
        <v>39.605680403848922</v>
      </c>
      <c r="H13124" s="34">
        <v>99.111253023599616</v>
      </c>
      <c r="I13124" s="34">
        <v>87.836782413039245</v>
      </c>
      <c r="J13124" s="34">
        <v>33.235986780405597</v>
      </c>
      <c r="K13124" s="34">
        <v>54.600795632633634</v>
      </c>
      <c r="L13124" s="34">
        <v>95.423087758766755</v>
      </c>
      <c r="M13124" s="34">
        <v>42.063250495254373</v>
      </c>
      <c r="N13124" s="34">
        <v>36.882939468985739</v>
      </c>
      <c r="O13124" s="34">
        <v>38.134192403365766</v>
      </c>
      <c r="P13124" s="34">
        <v>5828.3180000000002</v>
      </c>
      <c r="Q13124" t="s">
        <v>14649</v>
      </c>
      <c r="R13124" t="s">
        <v>14649</v>
      </c>
      <c r="S13124" t="s">
        <v>14649</v>
      </c>
      <c r="T13124" t="s">
        <v>14649</v>
      </c>
      <c r="U13124" t="s">
        <v>14649</v>
      </c>
      <c r="V13124" t="s">
        <v>14649</v>
      </c>
      <c r="W13124" t="s">
        <v>14649</v>
      </c>
      <c r="X13124" t="s">
        <v>14649</v>
      </c>
      <c r="Y13124" t="s">
        <v>15227</v>
      </c>
      <c r="Z13124" t="s">
        <v>15227</v>
      </c>
      <c r="AA13124" t="s">
        <v>15176</v>
      </c>
      <c r="AB13124" t="s">
        <v>15228</v>
      </c>
      <c r="AC13124" t="s">
        <v>15229</v>
      </c>
    </row>
    <row r="13125" spans="1:29" x14ac:dyDescent="0.3">
      <c r="A13125" t="s">
        <v>343</v>
      </c>
      <c r="B13125" s="35">
        <v>935</v>
      </c>
      <c r="C13125" t="s">
        <v>100</v>
      </c>
      <c r="D13125" s="35">
        <v>2021</v>
      </c>
      <c r="E13125" t="s">
        <v>13523</v>
      </c>
      <c r="F13125" s="34">
        <v>140.48955610989967</v>
      </c>
      <c r="G13125" s="34">
        <v>38.955793305225072</v>
      </c>
      <c r="H13125" s="34">
        <v>101.53376280467457</v>
      </c>
      <c r="I13125" s="34">
        <v>89.496722685012344</v>
      </c>
      <c r="J13125" s="34">
        <v>33.891598516429376</v>
      </c>
      <c r="K13125" s="34">
        <v>55.605124168582954</v>
      </c>
      <c r="L13125" s="34">
        <v>94.868396125087287</v>
      </c>
      <c r="M13125" s="34">
        <v>43.829127795863982</v>
      </c>
      <c r="N13125" s="34">
        <v>40.692005317264226</v>
      </c>
      <c r="O13125" s="34">
        <v>42.182297822283836</v>
      </c>
      <c r="P13125" s="34">
        <v>6307.7550000000001</v>
      </c>
      <c r="Q13125" t="s">
        <v>14649</v>
      </c>
      <c r="R13125" t="s">
        <v>14649</v>
      </c>
      <c r="S13125" t="s">
        <v>14649</v>
      </c>
      <c r="T13125" t="s">
        <v>14649</v>
      </c>
      <c r="U13125" t="s">
        <v>14649</v>
      </c>
      <c r="V13125" t="s">
        <v>14649</v>
      </c>
      <c r="W13125" t="s">
        <v>14649</v>
      </c>
      <c r="X13125" t="s">
        <v>14649</v>
      </c>
      <c r="Y13125" t="s">
        <v>15227</v>
      </c>
      <c r="Z13125" t="s">
        <v>15227</v>
      </c>
      <c r="AA13125" t="s">
        <v>15176</v>
      </c>
      <c r="AB13125" t="s">
        <v>15228</v>
      </c>
      <c r="AC13125" t="s">
        <v>15229</v>
      </c>
    </row>
    <row r="13126" spans="1:29" x14ac:dyDescent="0.3">
      <c r="A13126" t="s">
        <v>343</v>
      </c>
      <c r="B13126" s="35">
        <v>935</v>
      </c>
      <c r="C13126" t="s">
        <v>100</v>
      </c>
      <c r="D13126" s="35">
        <v>2022</v>
      </c>
      <c r="E13126" t="s">
        <v>13524</v>
      </c>
      <c r="F13126" s="34">
        <v>141.01688654772738</v>
      </c>
      <c r="G13126" s="34">
        <v>36.209650331240056</v>
      </c>
      <c r="H13126" s="34">
        <v>104.80723621648733</v>
      </c>
      <c r="I13126" s="34">
        <v>87.45543181493224</v>
      </c>
      <c r="J13126" s="34">
        <v>31.875486533656204</v>
      </c>
      <c r="K13126" s="34">
        <v>55.579945281276025</v>
      </c>
      <c r="L13126" s="34" t="s">
        <v>6</v>
      </c>
      <c r="M13126" s="34" t="s">
        <v>6</v>
      </c>
      <c r="N13126" s="34">
        <v>42.520374838011243</v>
      </c>
      <c r="O13126" s="34">
        <v>44.039210924680617</v>
      </c>
      <c r="P13126" s="34">
        <v>7049.8720000000003</v>
      </c>
      <c r="Q13126" t="s">
        <v>14649</v>
      </c>
      <c r="R13126" t="s">
        <v>14649</v>
      </c>
      <c r="S13126" t="s">
        <v>14649</v>
      </c>
      <c r="T13126" t="s">
        <v>14649</v>
      </c>
      <c r="U13126" t="s">
        <v>14649</v>
      </c>
      <c r="V13126" t="s">
        <v>14649</v>
      </c>
      <c r="W13126" t="s">
        <v>14649</v>
      </c>
      <c r="X13126" t="s">
        <v>14649</v>
      </c>
      <c r="Y13126" t="s">
        <v>15227</v>
      </c>
      <c r="Z13126" t="s">
        <v>15227</v>
      </c>
      <c r="AA13126" t="s">
        <v>15176</v>
      </c>
      <c r="AB13126" t="s">
        <v>15228</v>
      </c>
      <c r="AC13126" t="s">
        <v>15229</v>
      </c>
    </row>
    <row r="13127" spans="1:29" x14ac:dyDescent="0.3">
      <c r="A13127" t="s">
        <v>343</v>
      </c>
      <c r="B13127" s="35">
        <v>935</v>
      </c>
      <c r="C13127" t="s">
        <v>100</v>
      </c>
      <c r="D13127" s="35">
        <v>2023</v>
      </c>
      <c r="E13127" t="s">
        <v>13525</v>
      </c>
      <c r="F13127" s="34">
        <v>136.34204665258173</v>
      </c>
      <c r="G13127" s="34">
        <v>34.346792451245179</v>
      </c>
      <c r="H13127" s="34">
        <v>101.99525420133652</v>
      </c>
      <c r="I13127" s="34">
        <v>85.617996022328725</v>
      </c>
      <c r="J13127" s="34">
        <v>30.819720029906041</v>
      </c>
      <c r="K13127" s="34">
        <v>54.798275992422688</v>
      </c>
      <c r="L13127" s="34" t="s">
        <v>6</v>
      </c>
      <c r="M13127" s="34" t="s">
        <v>6</v>
      </c>
      <c r="N13127" s="34">
        <v>42.449171283481526</v>
      </c>
      <c r="O13127" s="34">
        <v>43.997147480458167</v>
      </c>
      <c r="P13127" s="34">
        <v>7618.5280000000002</v>
      </c>
      <c r="Q13127" t="s">
        <v>14649</v>
      </c>
      <c r="R13127" t="s">
        <v>14649</v>
      </c>
      <c r="S13127" t="s">
        <v>14649</v>
      </c>
      <c r="T13127" t="s">
        <v>14649</v>
      </c>
      <c r="U13127" t="s">
        <v>14649</v>
      </c>
      <c r="V13127" t="s">
        <v>14649</v>
      </c>
      <c r="W13127" t="s">
        <v>14649</v>
      </c>
      <c r="X13127" t="s">
        <v>14649</v>
      </c>
      <c r="Y13127" t="s">
        <v>15227</v>
      </c>
      <c r="Z13127" t="s">
        <v>15227</v>
      </c>
      <c r="AA13127" t="s">
        <v>15176</v>
      </c>
      <c r="AB13127" t="s">
        <v>15228</v>
      </c>
      <c r="AC13127" t="s">
        <v>15229</v>
      </c>
    </row>
    <row r="13128" spans="1:29" x14ac:dyDescent="0.3">
      <c r="A13128" t="s">
        <v>343</v>
      </c>
      <c r="B13128" s="35">
        <v>935</v>
      </c>
      <c r="C13128" t="s">
        <v>100</v>
      </c>
      <c r="D13128" s="35">
        <v>2024</v>
      </c>
      <c r="E13128" t="s">
        <v>15230</v>
      </c>
      <c r="F13128" s="34">
        <v>139.25215920236985</v>
      </c>
      <c r="G13128" s="34">
        <v>33.587034900609702</v>
      </c>
      <c r="H13128" s="34">
        <v>105.66512430176019</v>
      </c>
      <c r="I13128" s="34">
        <v>87.940380825913053</v>
      </c>
      <c r="J13128" s="34">
        <v>30.837367928677185</v>
      </c>
      <c r="K13128" s="34">
        <v>57.103012897235885</v>
      </c>
      <c r="L13128" s="34" t="s">
        <v>6</v>
      </c>
      <c r="M13128" s="34" t="s">
        <v>6</v>
      </c>
      <c r="N13128" s="34">
        <v>42.98804987897379</v>
      </c>
      <c r="O13128" s="34">
        <v>43.805740166880319</v>
      </c>
      <c r="P13128" s="34">
        <v>8008.20616633585</v>
      </c>
      <c r="Q13128" t="s">
        <v>14649</v>
      </c>
      <c r="R13128" t="s">
        <v>14649</v>
      </c>
      <c r="S13128" t="s">
        <v>14649</v>
      </c>
      <c r="T13128" t="s">
        <v>14649</v>
      </c>
      <c r="U13128" t="s">
        <v>14649</v>
      </c>
      <c r="V13128" t="s">
        <v>14649</v>
      </c>
      <c r="W13128" t="s">
        <v>14649</v>
      </c>
      <c r="X13128" t="s">
        <v>14649</v>
      </c>
      <c r="Y13128" t="s">
        <v>15227</v>
      </c>
      <c r="Z13128" t="s">
        <v>15227</v>
      </c>
      <c r="AA13128" t="s">
        <v>15176</v>
      </c>
      <c r="AB13128" t="s">
        <v>15228</v>
      </c>
      <c r="AC13128" t="s">
        <v>15229</v>
      </c>
    </row>
    <row r="13129" spans="1:29" x14ac:dyDescent="0.3">
      <c r="A13129" t="s">
        <v>343</v>
      </c>
      <c r="B13129" s="35">
        <v>936</v>
      </c>
      <c r="C13129" t="s">
        <v>91</v>
      </c>
      <c r="D13129" s="35">
        <v>1950</v>
      </c>
      <c r="E13129" t="s">
        <v>13526</v>
      </c>
      <c r="F13129" s="34" t="s">
        <v>6</v>
      </c>
      <c r="G13129" s="34" t="s">
        <v>6</v>
      </c>
      <c r="H13129" s="34" t="s">
        <v>6</v>
      </c>
      <c r="I13129" s="34" t="s">
        <v>6</v>
      </c>
      <c r="J13129" s="34" t="s">
        <v>6</v>
      </c>
      <c r="K13129" s="34" t="s">
        <v>6</v>
      </c>
      <c r="L13129" s="34" t="s">
        <v>6</v>
      </c>
      <c r="M13129" s="34" t="s">
        <v>6</v>
      </c>
      <c r="N13129" s="34" t="s">
        <v>6</v>
      </c>
      <c r="O13129" s="34" t="s">
        <v>6</v>
      </c>
      <c r="P13129" s="34" t="s">
        <v>6</v>
      </c>
      <c r="Q13129" t="s">
        <v>14643</v>
      </c>
      <c r="R13129" t="s">
        <v>14643</v>
      </c>
      <c r="S13129" t="s">
        <v>14643</v>
      </c>
      <c r="T13129" t="s">
        <v>15231</v>
      </c>
      <c r="U13129" t="s">
        <v>15231</v>
      </c>
      <c r="V13129" t="s">
        <v>15231</v>
      </c>
      <c r="W13129" t="s">
        <v>14732</v>
      </c>
      <c r="X13129" t="s">
        <v>14732</v>
      </c>
      <c r="Y13129" t="s">
        <v>6</v>
      </c>
      <c r="Z13129" t="s">
        <v>6</v>
      </c>
      <c r="AA13129" t="s">
        <v>15232</v>
      </c>
      <c r="AB13129" t="s">
        <v>15233</v>
      </c>
      <c r="AC13129" t="s">
        <v>15234</v>
      </c>
    </row>
    <row r="13130" spans="1:29" x14ac:dyDescent="0.3">
      <c r="A13130" t="s">
        <v>343</v>
      </c>
      <c r="B13130" s="35">
        <v>936</v>
      </c>
      <c r="C13130" t="s">
        <v>91</v>
      </c>
      <c r="D13130" s="35">
        <v>1951</v>
      </c>
      <c r="E13130" t="s">
        <v>13527</v>
      </c>
      <c r="F13130" s="34" t="s">
        <v>6</v>
      </c>
      <c r="G13130" s="34" t="s">
        <v>6</v>
      </c>
      <c r="H13130" s="34" t="s">
        <v>6</v>
      </c>
      <c r="I13130" s="34" t="s">
        <v>6</v>
      </c>
      <c r="J13130" s="34" t="s">
        <v>6</v>
      </c>
      <c r="K13130" s="34" t="s">
        <v>6</v>
      </c>
      <c r="L13130" s="34" t="s">
        <v>6</v>
      </c>
      <c r="M13130" s="34" t="s">
        <v>6</v>
      </c>
      <c r="N13130" s="34" t="s">
        <v>6</v>
      </c>
      <c r="O13130" s="34" t="s">
        <v>6</v>
      </c>
      <c r="P13130" s="34" t="s">
        <v>6</v>
      </c>
      <c r="Q13130" t="s">
        <v>14643</v>
      </c>
      <c r="R13130" t="s">
        <v>14643</v>
      </c>
      <c r="S13130" t="s">
        <v>14643</v>
      </c>
      <c r="T13130" t="s">
        <v>15231</v>
      </c>
      <c r="U13130" t="s">
        <v>15231</v>
      </c>
      <c r="V13130" t="s">
        <v>15231</v>
      </c>
      <c r="W13130" t="s">
        <v>14732</v>
      </c>
      <c r="X13130" t="s">
        <v>14732</v>
      </c>
      <c r="Y13130" t="s">
        <v>6</v>
      </c>
      <c r="Z13130" t="s">
        <v>6</v>
      </c>
      <c r="AA13130" t="s">
        <v>15232</v>
      </c>
      <c r="AB13130" t="s">
        <v>15233</v>
      </c>
      <c r="AC13130" t="s">
        <v>15234</v>
      </c>
    </row>
    <row r="13131" spans="1:29" x14ac:dyDescent="0.3">
      <c r="A13131" t="s">
        <v>343</v>
      </c>
      <c r="B13131" s="35">
        <v>936</v>
      </c>
      <c r="C13131" t="s">
        <v>91</v>
      </c>
      <c r="D13131" s="35">
        <v>1952</v>
      </c>
      <c r="E13131" t="s">
        <v>13528</v>
      </c>
      <c r="F13131" s="34" t="s">
        <v>6</v>
      </c>
      <c r="G13131" s="34" t="s">
        <v>6</v>
      </c>
      <c r="H13131" s="34" t="s">
        <v>6</v>
      </c>
      <c r="I13131" s="34" t="s">
        <v>6</v>
      </c>
      <c r="J13131" s="34" t="s">
        <v>6</v>
      </c>
      <c r="K13131" s="34" t="s">
        <v>6</v>
      </c>
      <c r="L13131" s="34" t="s">
        <v>6</v>
      </c>
      <c r="M13131" s="34" t="s">
        <v>6</v>
      </c>
      <c r="N13131" s="34" t="s">
        <v>6</v>
      </c>
      <c r="O13131" s="34" t="s">
        <v>6</v>
      </c>
      <c r="P13131" s="34" t="s">
        <v>6</v>
      </c>
      <c r="Q13131" t="s">
        <v>14643</v>
      </c>
      <c r="R13131" t="s">
        <v>14643</v>
      </c>
      <c r="S13131" t="s">
        <v>14643</v>
      </c>
      <c r="T13131" t="s">
        <v>15231</v>
      </c>
      <c r="U13131" t="s">
        <v>15231</v>
      </c>
      <c r="V13131" t="s">
        <v>15231</v>
      </c>
      <c r="W13131" t="s">
        <v>14732</v>
      </c>
      <c r="X13131" t="s">
        <v>14732</v>
      </c>
      <c r="Y13131" t="s">
        <v>6</v>
      </c>
      <c r="Z13131" t="s">
        <v>6</v>
      </c>
      <c r="AA13131" t="s">
        <v>15232</v>
      </c>
      <c r="AB13131" t="s">
        <v>15233</v>
      </c>
      <c r="AC13131" t="s">
        <v>15234</v>
      </c>
    </row>
    <row r="13132" spans="1:29" x14ac:dyDescent="0.3">
      <c r="A13132" t="s">
        <v>343</v>
      </c>
      <c r="B13132" s="35">
        <v>936</v>
      </c>
      <c r="C13132" t="s">
        <v>91</v>
      </c>
      <c r="D13132" s="35">
        <v>1953</v>
      </c>
      <c r="E13132" t="s">
        <v>13529</v>
      </c>
      <c r="F13132" s="34" t="s">
        <v>6</v>
      </c>
      <c r="G13132" s="34" t="s">
        <v>6</v>
      </c>
      <c r="H13132" s="34" t="s">
        <v>6</v>
      </c>
      <c r="I13132" s="34" t="s">
        <v>6</v>
      </c>
      <c r="J13132" s="34" t="s">
        <v>6</v>
      </c>
      <c r="K13132" s="34" t="s">
        <v>6</v>
      </c>
      <c r="L13132" s="34" t="s">
        <v>6</v>
      </c>
      <c r="M13132" s="34" t="s">
        <v>6</v>
      </c>
      <c r="N13132" s="34" t="s">
        <v>6</v>
      </c>
      <c r="O13132" s="34" t="s">
        <v>6</v>
      </c>
      <c r="P13132" s="34" t="s">
        <v>6</v>
      </c>
      <c r="Q13132" t="s">
        <v>14643</v>
      </c>
      <c r="R13132" t="s">
        <v>14643</v>
      </c>
      <c r="S13132" t="s">
        <v>14643</v>
      </c>
      <c r="T13132" t="s">
        <v>15231</v>
      </c>
      <c r="U13132" t="s">
        <v>15231</v>
      </c>
      <c r="V13132" t="s">
        <v>15231</v>
      </c>
      <c r="W13132" t="s">
        <v>14732</v>
      </c>
      <c r="X13132" t="s">
        <v>14732</v>
      </c>
      <c r="Y13132" t="s">
        <v>6</v>
      </c>
      <c r="Z13132" t="s">
        <v>6</v>
      </c>
      <c r="AA13132" t="s">
        <v>15232</v>
      </c>
      <c r="AB13132" t="s">
        <v>15233</v>
      </c>
      <c r="AC13132" t="s">
        <v>15234</v>
      </c>
    </row>
    <row r="13133" spans="1:29" x14ac:dyDescent="0.3">
      <c r="A13133" t="s">
        <v>343</v>
      </c>
      <c r="B13133" s="35">
        <v>936</v>
      </c>
      <c r="C13133" t="s">
        <v>91</v>
      </c>
      <c r="D13133" s="35">
        <v>1954</v>
      </c>
      <c r="E13133" t="s">
        <v>13530</v>
      </c>
      <c r="F13133" s="34" t="s">
        <v>6</v>
      </c>
      <c r="G13133" s="34" t="s">
        <v>6</v>
      </c>
      <c r="H13133" s="34" t="s">
        <v>6</v>
      </c>
      <c r="I13133" s="34" t="s">
        <v>6</v>
      </c>
      <c r="J13133" s="34" t="s">
        <v>6</v>
      </c>
      <c r="K13133" s="34" t="s">
        <v>6</v>
      </c>
      <c r="L13133" s="34" t="s">
        <v>6</v>
      </c>
      <c r="M13133" s="34" t="s">
        <v>6</v>
      </c>
      <c r="N13133" s="34" t="s">
        <v>6</v>
      </c>
      <c r="O13133" s="34" t="s">
        <v>6</v>
      </c>
      <c r="P13133" s="34" t="s">
        <v>6</v>
      </c>
      <c r="Q13133" t="s">
        <v>14643</v>
      </c>
      <c r="R13133" t="s">
        <v>14643</v>
      </c>
      <c r="S13133" t="s">
        <v>14643</v>
      </c>
      <c r="T13133" t="s">
        <v>15231</v>
      </c>
      <c r="U13133" t="s">
        <v>15231</v>
      </c>
      <c r="V13133" t="s">
        <v>15231</v>
      </c>
      <c r="W13133" t="s">
        <v>14732</v>
      </c>
      <c r="X13133" t="s">
        <v>14732</v>
      </c>
      <c r="Y13133" t="s">
        <v>6</v>
      </c>
      <c r="Z13133" t="s">
        <v>6</v>
      </c>
      <c r="AA13133" t="s">
        <v>15232</v>
      </c>
      <c r="AB13133" t="s">
        <v>15233</v>
      </c>
      <c r="AC13133" t="s">
        <v>15234</v>
      </c>
    </row>
    <row r="13134" spans="1:29" x14ac:dyDescent="0.3">
      <c r="A13134" t="s">
        <v>343</v>
      </c>
      <c r="B13134" s="35">
        <v>936</v>
      </c>
      <c r="C13134" t="s">
        <v>91</v>
      </c>
      <c r="D13134" s="35">
        <v>1955</v>
      </c>
      <c r="E13134" t="s">
        <v>13531</v>
      </c>
      <c r="F13134" s="34" t="s">
        <v>6</v>
      </c>
      <c r="G13134" s="34" t="s">
        <v>6</v>
      </c>
      <c r="H13134" s="34" t="s">
        <v>6</v>
      </c>
      <c r="I13134" s="34" t="s">
        <v>6</v>
      </c>
      <c r="J13134" s="34" t="s">
        <v>6</v>
      </c>
      <c r="K13134" s="34" t="s">
        <v>6</v>
      </c>
      <c r="L13134" s="34" t="s">
        <v>6</v>
      </c>
      <c r="M13134" s="34" t="s">
        <v>6</v>
      </c>
      <c r="N13134" s="34" t="s">
        <v>6</v>
      </c>
      <c r="O13134" s="34" t="s">
        <v>6</v>
      </c>
      <c r="P13134" s="34" t="s">
        <v>6</v>
      </c>
      <c r="Q13134" t="s">
        <v>14643</v>
      </c>
      <c r="R13134" t="s">
        <v>14643</v>
      </c>
      <c r="S13134" t="s">
        <v>14643</v>
      </c>
      <c r="T13134" t="s">
        <v>15231</v>
      </c>
      <c r="U13134" t="s">
        <v>15231</v>
      </c>
      <c r="V13134" t="s">
        <v>15231</v>
      </c>
      <c r="W13134" t="s">
        <v>14732</v>
      </c>
      <c r="X13134" t="s">
        <v>14732</v>
      </c>
      <c r="Y13134" t="s">
        <v>6</v>
      </c>
      <c r="Z13134" t="s">
        <v>6</v>
      </c>
      <c r="AA13134" t="s">
        <v>15232</v>
      </c>
      <c r="AB13134" t="s">
        <v>15233</v>
      </c>
      <c r="AC13134" t="s">
        <v>15234</v>
      </c>
    </row>
    <row r="13135" spans="1:29" x14ac:dyDescent="0.3">
      <c r="A13135" t="s">
        <v>343</v>
      </c>
      <c r="B13135" s="35">
        <v>936</v>
      </c>
      <c r="C13135" t="s">
        <v>91</v>
      </c>
      <c r="D13135" s="35">
        <v>1956</v>
      </c>
      <c r="E13135" t="s">
        <v>13532</v>
      </c>
      <c r="F13135" s="34" t="s">
        <v>6</v>
      </c>
      <c r="G13135" s="34" t="s">
        <v>6</v>
      </c>
      <c r="H13135" s="34" t="s">
        <v>6</v>
      </c>
      <c r="I13135" s="34" t="s">
        <v>6</v>
      </c>
      <c r="J13135" s="34" t="s">
        <v>6</v>
      </c>
      <c r="K13135" s="34" t="s">
        <v>6</v>
      </c>
      <c r="L13135" s="34" t="s">
        <v>6</v>
      </c>
      <c r="M13135" s="34" t="s">
        <v>6</v>
      </c>
      <c r="N13135" s="34" t="s">
        <v>6</v>
      </c>
      <c r="O13135" s="34" t="s">
        <v>6</v>
      </c>
      <c r="P13135" s="34" t="s">
        <v>6</v>
      </c>
      <c r="Q13135" t="s">
        <v>14643</v>
      </c>
      <c r="R13135" t="s">
        <v>14643</v>
      </c>
      <c r="S13135" t="s">
        <v>14643</v>
      </c>
      <c r="T13135" t="s">
        <v>15231</v>
      </c>
      <c r="U13135" t="s">
        <v>15231</v>
      </c>
      <c r="V13135" t="s">
        <v>15231</v>
      </c>
      <c r="W13135" t="s">
        <v>14732</v>
      </c>
      <c r="X13135" t="s">
        <v>14732</v>
      </c>
      <c r="Y13135" t="s">
        <v>6</v>
      </c>
      <c r="Z13135" t="s">
        <v>6</v>
      </c>
      <c r="AA13135" t="s">
        <v>15232</v>
      </c>
      <c r="AB13135" t="s">
        <v>15233</v>
      </c>
      <c r="AC13135" t="s">
        <v>15234</v>
      </c>
    </row>
    <row r="13136" spans="1:29" x14ac:dyDescent="0.3">
      <c r="A13136" t="s">
        <v>343</v>
      </c>
      <c r="B13136" s="35">
        <v>936</v>
      </c>
      <c r="C13136" t="s">
        <v>91</v>
      </c>
      <c r="D13136" s="35">
        <v>1957</v>
      </c>
      <c r="E13136" t="s">
        <v>13533</v>
      </c>
      <c r="F13136" s="34" t="s">
        <v>6</v>
      </c>
      <c r="G13136" s="34" t="s">
        <v>6</v>
      </c>
      <c r="H13136" s="34" t="s">
        <v>6</v>
      </c>
      <c r="I13136" s="34" t="s">
        <v>6</v>
      </c>
      <c r="J13136" s="34" t="s">
        <v>6</v>
      </c>
      <c r="K13136" s="34" t="s">
        <v>6</v>
      </c>
      <c r="L13136" s="34" t="s">
        <v>6</v>
      </c>
      <c r="M13136" s="34" t="s">
        <v>6</v>
      </c>
      <c r="N13136" s="34" t="s">
        <v>6</v>
      </c>
      <c r="O13136" s="34" t="s">
        <v>6</v>
      </c>
      <c r="P13136" s="34" t="s">
        <v>6</v>
      </c>
      <c r="Q13136" t="s">
        <v>14643</v>
      </c>
      <c r="R13136" t="s">
        <v>14643</v>
      </c>
      <c r="S13136" t="s">
        <v>14643</v>
      </c>
      <c r="T13136" t="s">
        <v>15231</v>
      </c>
      <c r="U13136" t="s">
        <v>15231</v>
      </c>
      <c r="V13136" t="s">
        <v>15231</v>
      </c>
      <c r="W13136" t="s">
        <v>14732</v>
      </c>
      <c r="X13136" t="s">
        <v>14732</v>
      </c>
      <c r="Y13136" t="s">
        <v>6</v>
      </c>
      <c r="Z13136" t="s">
        <v>6</v>
      </c>
      <c r="AA13136" t="s">
        <v>15232</v>
      </c>
      <c r="AB13136" t="s">
        <v>15233</v>
      </c>
      <c r="AC13136" t="s">
        <v>15234</v>
      </c>
    </row>
    <row r="13137" spans="1:29" x14ac:dyDescent="0.3">
      <c r="A13137" t="s">
        <v>343</v>
      </c>
      <c r="B13137" s="35">
        <v>936</v>
      </c>
      <c r="C13137" t="s">
        <v>91</v>
      </c>
      <c r="D13137" s="35">
        <v>1958</v>
      </c>
      <c r="E13137" t="s">
        <v>13534</v>
      </c>
      <c r="F13137" s="34" t="s">
        <v>6</v>
      </c>
      <c r="G13137" s="34" t="s">
        <v>6</v>
      </c>
      <c r="H13137" s="34" t="s">
        <v>6</v>
      </c>
      <c r="I13137" s="34" t="s">
        <v>6</v>
      </c>
      <c r="J13137" s="34" t="s">
        <v>6</v>
      </c>
      <c r="K13137" s="34" t="s">
        <v>6</v>
      </c>
      <c r="L13137" s="34" t="s">
        <v>6</v>
      </c>
      <c r="M13137" s="34" t="s">
        <v>6</v>
      </c>
      <c r="N13137" s="34" t="s">
        <v>6</v>
      </c>
      <c r="O13137" s="34" t="s">
        <v>6</v>
      </c>
      <c r="P13137" s="34" t="s">
        <v>6</v>
      </c>
      <c r="Q13137" t="s">
        <v>14643</v>
      </c>
      <c r="R13137" t="s">
        <v>14643</v>
      </c>
      <c r="S13137" t="s">
        <v>14643</v>
      </c>
      <c r="T13137" t="s">
        <v>15231</v>
      </c>
      <c r="U13137" t="s">
        <v>15231</v>
      </c>
      <c r="V13137" t="s">
        <v>15231</v>
      </c>
      <c r="W13137" t="s">
        <v>14732</v>
      </c>
      <c r="X13137" t="s">
        <v>14732</v>
      </c>
      <c r="Y13137" t="s">
        <v>6</v>
      </c>
      <c r="Z13137" t="s">
        <v>6</v>
      </c>
      <c r="AA13137" t="s">
        <v>15232</v>
      </c>
      <c r="AB13137" t="s">
        <v>15233</v>
      </c>
      <c r="AC13137" t="s">
        <v>15234</v>
      </c>
    </row>
    <row r="13138" spans="1:29" x14ac:dyDescent="0.3">
      <c r="A13138" t="s">
        <v>343</v>
      </c>
      <c r="B13138" s="35">
        <v>936</v>
      </c>
      <c r="C13138" t="s">
        <v>91</v>
      </c>
      <c r="D13138" s="35">
        <v>1959</v>
      </c>
      <c r="E13138" t="s">
        <v>13535</v>
      </c>
      <c r="F13138" s="34" t="s">
        <v>6</v>
      </c>
      <c r="G13138" s="34" t="s">
        <v>6</v>
      </c>
      <c r="H13138" s="34" t="s">
        <v>6</v>
      </c>
      <c r="I13138" s="34" t="s">
        <v>6</v>
      </c>
      <c r="J13138" s="34" t="s">
        <v>6</v>
      </c>
      <c r="K13138" s="34" t="s">
        <v>6</v>
      </c>
      <c r="L13138" s="34" t="s">
        <v>6</v>
      </c>
      <c r="M13138" s="34" t="s">
        <v>6</v>
      </c>
      <c r="N13138" s="34" t="s">
        <v>6</v>
      </c>
      <c r="O13138" s="34" t="s">
        <v>6</v>
      </c>
      <c r="P13138" s="34" t="s">
        <v>6</v>
      </c>
      <c r="Q13138" t="s">
        <v>14643</v>
      </c>
      <c r="R13138" t="s">
        <v>14643</v>
      </c>
      <c r="S13138" t="s">
        <v>14643</v>
      </c>
      <c r="T13138" t="s">
        <v>15231</v>
      </c>
      <c r="U13138" t="s">
        <v>15231</v>
      </c>
      <c r="V13138" t="s">
        <v>15231</v>
      </c>
      <c r="W13138" t="s">
        <v>14732</v>
      </c>
      <c r="X13138" t="s">
        <v>14732</v>
      </c>
      <c r="Y13138" t="s">
        <v>6</v>
      </c>
      <c r="Z13138" t="s">
        <v>6</v>
      </c>
      <c r="AA13138" t="s">
        <v>15232</v>
      </c>
      <c r="AB13138" t="s">
        <v>15233</v>
      </c>
      <c r="AC13138" t="s">
        <v>15234</v>
      </c>
    </row>
    <row r="13139" spans="1:29" x14ac:dyDescent="0.3">
      <c r="A13139" t="s">
        <v>343</v>
      </c>
      <c r="B13139" s="35">
        <v>936</v>
      </c>
      <c r="C13139" t="s">
        <v>91</v>
      </c>
      <c r="D13139" s="35">
        <v>1960</v>
      </c>
      <c r="E13139" t="s">
        <v>13536</v>
      </c>
      <c r="F13139" s="34" t="s">
        <v>6</v>
      </c>
      <c r="G13139" s="34" t="s">
        <v>6</v>
      </c>
      <c r="H13139" s="34" t="s">
        <v>6</v>
      </c>
      <c r="I13139" s="34" t="s">
        <v>6</v>
      </c>
      <c r="J13139" s="34" t="s">
        <v>6</v>
      </c>
      <c r="K13139" s="34" t="s">
        <v>6</v>
      </c>
      <c r="L13139" s="34" t="s">
        <v>6</v>
      </c>
      <c r="M13139" s="34" t="s">
        <v>6</v>
      </c>
      <c r="N13139" s="34" t="s">
        <v>6</v>
      </c>
      <c r="O13139" s="34" t="s">
        <v>6</v>
      </c>
      <c r="P13139" s="34" t="s">
        <v>6</v>
      </c>
      <c r="Q13139" t="s">
        <v>14643</v>
      </c>
      <c r="R13139" t="s">
        <v>14643</v>
      </c>
      <c r="S13139" t="s">
        <v>14643</v>
      </c>
      <c r="T13139" t="s">
        <v>15231</v>
      </c>
      <c r="U13139" t="s">
        <v>15231</v>
      </c>
      <c r="V13139" t="s">
        <v>15231</v>
      </c>
      <c r="W13139" t="s">
        <v>14732</v>
      </c>
      <c r="X13139" t="s">
        <v>14732</v>
      </c>
      <c r="Y13139" t="s">
        <v>6</v>
      </c>
      <c r="Z13139" t="s">
        <v>6</v>
      </c>
      <c r="AA13139" t="s">
        <v>15232</v>
      </c>
      <c r="AB13139" t="s">
        <v>15233</v>
      </c>
      <c r="AC13139" t="s">
        <v>15234</v>
      </c>
    </row>
    <row r="13140" spans="1:29" x14ac:dyDescent="0.3">
      <c r="A13140" t="s">
        <v>343</v>
      </c>
      <c r="B13140" s="35">
        <v>936</v>
      </c>
      <c r="C13140" t="s">
        <v>91</v>
      </c>
      <c r="D13140" s="35">
        <v>1961</v>
      </c>
      <c r="E13140" t="s">
        <v>13537</v>
      </c>
      <c r="F13140" s="34" t="s">
        <v>6</v>
      </c>
      <c r="G13140" s="34" t="s">
        <v>6</v>
      </c>
      <c r="H13140" s="34" t="s">
        <v>6</v>
      </c>
      <c r="I13140" s="34" t="s">
        <v>6</v>
      </c>
      <c r="J13140" s="34" t="s">
        <v>6</v>
      </c>
      <c r="K13140" s="34" t="s">
        <v>6</v>
      </c>
      <c r="L13140" s="34" t="s">
        <v>6</v>
      </c>
      <c r="M13140" s="34" t="s">
        <v>6</v>
      </c>
      <c r="N13140" s="34" t="s">
        <v>6</v>
      </c>
      <c r="O13140" s="34" t="s">
        <v>6</v>
      </c>
      <c r="P13140" s="34" t="s">
        <v>6</v>
      </c>
      <c r="Q13140" t="s">
        <v>14643</v>
      </c>
      <c r="R13140" t="s">
        <v>14643</v>
      </c>
      <c r="S13140" t="s">
        <v>14643</v>
      </c>
      <c r="T13140" t="s">
        <v>15231</v>
      </c>
      <c r="U13140" t="s">
        <v>15231</v>
      </c>
      <c r="V13140" t="s">
        <v>15231</v>
      </c>
      <c r="W13140" t="s">
        <v>14732</v>
      </c>
      <c r="X13140" t="s">
        <v>14732</v>
      </c>
      <c r="Y13140" t="s">
        <v>6</v>
      </c>
      <c r="Z13140" t="s">
        <v>6</v>
      </c>
      <c r="AA13140" t="s">
        <v>15232</v>
      </c>
      <c r="AB13140" t="s">
        <v>15233</v>
      </c>
      <c r="AC13140" t="s">
        <v>15234</v>
      </c>
    </row>
    <row r="13141" spans="1:29" x14ac:dyDescent="0.3">
      <c r="A13141" t="s">
        <v>343</v>
      </c>
      <c r="B13141" s="35">
        <v>936</v>
      </c>
      <c r="C13141" t="s">
        <v>91</v>
      </c>
      <c r="D13141" s="35">
        <v>1962</v>
      </c>
      <c r="E13141" t="s">
        <v>13538</v>
      </c>
      <c r="F13141" s="34" t="s">
        <v>6</v>
      </c>
      <c r="G13141" s="34" t="s">
        <v>6</v>
      </c>
      <c r="H13141" s="34" t="s">
        <v>6</v>
      </c>
      <c r="I13141" s="34" t="s">
        <v>6</v>
      </c>
      <c r="J13141" s="34" t="s">
        <v>6</v>
      </c>
      <c r="K13141" s="34" t="s">
        <v>6</v>
      </c>
      <c r="L13141" s="34" t="s">
        <v>6</v>
      </c>
      <c r="M13141" s="34" t="s">
        <v>6</v>
      </c>
      <c r="N13141" s="34" t="s">
        <v>6</v>
      </c>
      <c r="O13141" s="34" t="s">
        <v>6</v>
      </c>
      <c r="P13141" s="34" t="s">
        <v>6</v>
      </c>
      <c r="Q13141" t="s">
        <v>14643</v>
      </c>
      <c r="R13141" t="s">
        <v>14643</v>
      </c>
      <c r="S13141" t="s">
        <v>14643</v>
      </c>
      <c r="T13141" t="s">
        <v>15231</v>
      </c>
      <c r="U13141" t="s">
        <v>15231</v>
      </c>
      <c r="V13141" t="s">
        <v>15231</v>
      </c>
      <c r="W13141" t="s">
        <v>14732</v>
      </c>
      <c r="X13141" t="s">
        <v>14732</v>
      </c>
      <c r="Y13141" t="s">
        <v>6</v>
      </c>
      <c r="Z13141" t="s">
        <v>6</v>
      </c>
      <c r="AA13141" t="s">
        <v>15232</v>
      </c>
      <c r="AB13141" t="s">
        <v>15233</v>
      </c>
      <c r="AC13141" t="s">
        <v>15234</v>
      </c>
    </row>
    <row r="13142" spans="1:29" x14ac:dyDescent="0.3">
      <c r="A13142" t="s">
        <v>343</v>
      </c>
      <c r="B13142" s="35">
        <v>936</v>
      </c>
      <c r="C13142" t="s">
        <v>91</v>
      </c>
      <c r="D13142" s="35">
        <v>1963</v>
      </c>
      <c r="E13142" t="s">
        <v>13539</v>
      </c>
      <c r="F13142" s="34" t="s">
        <v>6</v>
      </c>
      <c r="G13142" s="34" t="s">
        <v>6</v>
      </c>
      <c r="H13142" s="34" t="s">
        <v>6</v>
      </c>
      <c r="I13142" s="34" t="s">
        <v>6</v>
      </c>
      <c r="J13142" s="34" t="s">
        <v>6</v>
      </c>
      <c r="K13142" s="34" t="s">
        <v>6</v>
      </c>
      <c r="L13142" s="34" t="s">
        <v>6</v>
      </c>
      <c r="M13142" s="34" t="s">
        <v>6</v>
      </c>
      <c r="N13142" s="34" t="s">
        <v>6</v>
      </c>
      <c r="O13142" s="34" t="s">
        <v>6</v>
      </c>
      <c r="P13142" s="34" t="s">
        <v>6</v>
      </c>
      <c r="Q13142" t="s">
        <v>14643</v>
      </c>
      <c r="R13142" t="s">
        <v>14643</v>
      </c>
      <c r="S13142" t="s">
        <v>14643</v>
      </c>
      <c r="T13142" t="s">
        <v>15231</v>
      </c>
      <c r="U13142" t="s">
        <v>15231</v>
      </c>
      <c r="V13142" t="s">
        <v>15231</v>
      </c>
      <c r="W13142" t="s">
        <v>14732</v>
      </c>
      <c r="X13142" t="s">
        <v>14732</v>
      </c>
      <c r="Y13142" t="s">
        <v>6</v>
      </c>
      <c r="Z13142" t="s">
        <v>6</v>
      </c>
      <c r="AA13142" t="s">
        <v>15232</v>
      </c>
      <c r="AB13142" t="s">
        <v>15233</v>
      </c>
      <c r="AC13142" t="s">
        <v>15234</v>
      </c>
    </row>
    <row r="13143" spans="1:29" x14ac:dyDescent="0.3">
      <c r="A13143" t="s">
        <v>343</v>
      </c>
      <c r="B13143" s="35">
        <v>936</v>
      </c>
      <c r="C13143" t="s">
        <v>91</v>
      </c>
      <c r="D13143" s="35">
        <v>1964</v>
      </c>
      <c r="E13143" t="s">
        <v>13540</v>
      </c>
      <c r="F13143" s="34" t="s">
        <v>6</v>
      </c>
      <c r="G13143" s="34" t="s">
        <v>6</v>
      </c>
      <c r="H13143" s="34" t="s">
        <v>6</v>
      </c>
      <c r="I13143" s="34" t="s">
        <v>6</v>
      </c>
      <c r="J13143" s="34" t="s">
        <v>6</v>
      </c>
      <c r="K13143" s="34" t="s">
        <v>6</v>
      </c>
      <c r="L13143" s="34" t="s">
        <v>6</v>
      </c>
      <c r="M13143" s="34" t="s">
        <v>6</v>
      </c>
      <c r="N13143" s="34" t="s">
        <v>6</v>
      </c>
      <c r="O13143" s="34" t="s">
        <v>6</v>
      </c>
      <c r="P13143" s="34" t="s">
        <v>6</v>
      </c>
      <c r="Q13143" t="s">
        <v>14643</v>
      </c>
      <c r="R13143" t="s">
        <v>14643</v>
      </c>
      <c r="S13143" t="s">
        <v>14643</v>
      </c>
      <c r="T13143" t="s">
        <v>15231</v>
      </c>
      <c r="U13143" t="s">
        <v>15231</v>
      </c>
      <c r="V13143" t="s">
        <v>15231</v>
      </c>
      <c r="W13143" t="s">
        <v>14732</v>
      </c>
      <c r="X13143" t="s">
        <v>14732</v>
      </c>
      <c r="Y13143" t="s">
        <v>6</v>
      </c>
      <c r="Z13143" t="s">
        <v>6</v>
      </c>
      <c r="AA13143" t="s">
        <v>15232</v>
      </c>
      <c r="AB13143" t="s">
        <v>15233</v>
      </c>
      <c r="AC13143" t="s">
        <v>15234</v>
      </c>
    </row>
    <row r="13144" spans="1:29" x14ac:dyDescent="0.3">
      <c r="A13144" t="s">
        <v>343</v>
      </c>
      <c r="B13144" s="35">
        <v>936</v>
      </c>
      <c r="C13144" t="s">
        <v>91</v>
      </c>
      <c r="D13144" s="35">
        <v>1965</v>
      </c>
      <c r="E13144" t="s">
        <v>13541</v>
      </c>
      <c r="F13144" s="34" t="s">
        <v>6</v>
      </c>
      <c r="G13144" s="34" t="s">
        <v>6</v>
      </c>
      <c r="H13144" s="34" t="s">
        <v>6</v>
      </c>
      <c r="I13144" s="34" t="s">
        <v>6</v>
      </c>
      <c r="J13144" s="34" t="s">
        <v>6</v>
      </c>
      <c r="K13144" s="34" t="s">
        <v>6</v>
      </c>
      <c r="L13144" s="34" t="s">
        <v>6</v>
      </c>
      <c r="M13144" s="34" t="s">
        <v>6</v>
      </c>
      <c r="N13144" s="34" t="s">
        <v>6</v>
      </c>
      <c r="O13144" s="34" t="s">
        <v>6</v>
      </c>
      <c r="P13144" s="34" t="s">
        <v>6</v>
      </c>
      <c r="Q13144" t="s">
        <v>14643</v>
      </c>
      <c r="R13144" t="s">
        <v>14643</v>
      </c>
      <c r="S13144" t="s">
        <v>14643</v>
      </c>
      <c r="T13144" t="s">
        <v>15231</v>
      </c>
      <c r="U13144" t="s">
        <v>15231</v>
      </c>
      <c r="V13144" t="s">
        <v>15231</v>
      </c>
      <c r="W13144" t="s">
        <v>14732</v>
      </c>
      <c r="X13144" t="s">
        <v>14732</v>
      </c>
      <c r="Y13144" t="s">
        <v>6</v>
      </c>
      <c r="Z13144" t="s">
        <v>6</v>
      </c>
      <c r="AA13144" t="s">
        <v>15232</v>
      </c>
      <c r="AB13144" t="s">
        <v>15233</v>
      </c>
      <c r="AC13144" t="s">
        <v>15234</v>
      </c>
    </row>
    <row r="13145" spans="1:29" x14ac:dyDescent="0.3">
      <c r="A13145" t="s">
        <v>343</v>
      </c>
      <c r="B13145" s="35">
        <v>936</v>
      </c>
      <c r="C13145" t="s">
        <v>91</v>
      </c>
      <c r="D13145" s="35">
        <v>1966</v>
      </c>
      <c r="E13145" t="s">
        <v>13542</v>
      </c>
      <c r="F13145" s="34" t="s">
        <v>6</v>
      </c>
      <c r="G13145" s="34" t="s">
        <v>6</v>
      </c>
      <c r="H13145" s="34" t="s">
        <v>6</v>
      </c>
      <c r="I13145" s="34" t="s">
        <v>6</v>
      </c>
      <c r="J13145" s="34" t="s">
        <v>6</v>
      </c>
      <c r="K13145" s="34" t="s">
        <v>6</v>
      </c>
      <c r="L13145" s="34" t="s">
        <v>6</v>
      </c>
      <c r="M13145" s="34" t="s">
        <v>6</v>
      </c>
      <c r="N13145" s="34" t="s">
        <v>6</v>
      </c>
      <c r="O13145" s="34" t="s">
        <v>6</v>
      </c>
      <c r="P13145" s="34" t="s">
        <v>6</v>
      </c>
      <c r="Q13145" t="s">
        <v>14643</v>
      </c>
      <c r="R13145" t="s">
        <v>14643</v>
      </c>
      <c r="S13145" t="s">
        <v>14643</v>
      </c>
      <c r="T13145" t="s">
        <v>15231</v>
      </c>
      <c r="U13145" t="s">
        <v>15231</v>
      </c>
      <c r="V13145" t="s">
        <v>15231</v>
      </c>
      <c r="W13145" t="s">
        <v>14732</v>
      </c>
      <c r="X13145" t="s">
        <v>14732</v>
      </c>
      <c r="Y13145" t="s">
        <v>6</v>
      </c>
      <c r="Z13145" t="s">
        <v>6</v>
      </c>
      <c r="AA13145" t="s">
        <v>15232</v>
      </c>
      <c r="AB13145" t="s">
        <v>15233</v>
      </c>
      <c r="AC13145" t="s">
        <v>15234</v>
      </c>
    </row>
    <row r="13146" spans="1:29" x14ac:dyDescent="0.3">
      <c r="A13146" t="s">
        <v>343</v>
      </c>
      <c r="B13146" s="35">
        <v>936</v>
      </c>
      <c r="C13146" t="s">
        <v>91</v>
      </c>
      <c r="D13146" s="35">
        <v>1967</v>
      </c>
      <c r="E13146" t="s">
        <v>13543</v>
      </c>
      <c r="F13146" s="34" t="s">
        <v>6</v>
      </c>
      <c r="G13146" s="34" t="s">
        <v>6</v>
      </c>
      <c r="H13146" s="34" t="s">
        <v>6</v>
      </c>
      <c r="I13146" s="34" t="s">
        <v>6</v>
      </c>
      <c r="J13146" s="34" t="s">
        <v>6</v>
      </c>
      <c r="K13146" s="34" t="s">
        <v>6</v>
      </c>
      <c r="L13146" s="34" t="s">
        <v>6</v>
      </c>
      <c r="M13146" s="34" t="s">
        <v>6</v>
      </c>
      <c r="N13146" s="34" t="s">
        <v>6</v>
      </c>
      <c r="O13146" s="34" t="s">
        <v>6</v>
      </c>
      <c r="P13146" s="34" t="s">
        <v>6</v>
      </c>
      <c r="Q13146" t="s">
        <v>14643</v>
      </c>
      <c r="R13146" t="s">
        <v>14643</v>
      </c>
      <c r="S13146" t="s">
        <v>14643</v>
      </c>
      <c r="T13146" t="s">
        <v>15231</v>
      </c>
      <c r="U13146" t="s">
        <v>15231</v>
      </c>
      <c r="V13146" t="s">
        <v>15231</v>
      </c>
      <c r="W13146" t="s">
        <v>14732</v>
      </c>
      <c r="X13146" t="s">
        <v>14732</v>
      </c>
      <c r="Y13146" t="s">
        <v>6</v>
      </c>
      <c r="Z13146" t="s">
        <v>6</v>
      </c>
      <c r="AA13146" t="s">
        <v>15232</v>
      </c>
      <c r="AB13146" t="s">
        <v>15233</v>
      </c>
      <c r="AC13146" t="s">
        <v>15234</v>
      </c>
    </row>
    <row r="13147" spans="1:29" x14ac:dyDescent="0.3">
      <c r="A13147" t="s">
        <v>343</v>
      </c>
      <c r="B13147" s="35">
        <v>936</v>
      </c>
      <c r="C13147" t="s">
        <v>91</v>
      </c>
      <c r="D13147" s="35">
        <v>1968</v>
      </c>
      <c r="E13147" t="s">
        <v>13544</v>
      </c>
      <c r="F13147" s="34" t="s">
        <v>6</v>
      </c>
      <c r="G13147" s="34" t="s">
        <v>6</v>
      </c>
      <c r="H13147" s="34" t="s">
        <v>6</v>
      </c>
      <c r="I13147" s="34" t="s">
        <v>6</v>
      </c>
      <c r="J13147" s="34" t="s">
        <v>6</v>
      </c>
      <c r="K13147" s="34" t="s">
        <v>6</v>
      </c>
      <c r="L13147" s="34" t="s">
        <v>6</v>
      </c>
      <c r="M13147" s="34" t="s">
        <v>6</v>
      </c>
      <c r="N13147" s="34" t="s">
        <v>6</v>
      </c>
      <c r="O13147" s="34" t="s">
        <v>6</v>
      </c>
      <c r="P13147" s="34" t="s">
        <v>6</v>
      </c>
      <c r="Q13147" t="s">
        <v>14643</v>
      </c>
      <c r="R13147" t="s">
        <v>14643</v>
      </c>
      <c r="S13147" t="s">
        <v>14643</v>
      </c>
      <c r="T13147" t="s">
        <v>15231</v>
      </c>
      <c r="U13147" t="s">
        <v>15231</v>
      </c>
      <c r="V13147" t="s">
        <v>15231</v>
      </c>
      <c r="W13147" t="s">
        <v>14732</v>
      </c>
      <c r="X13147" t="s">
        <v>14732</v>
      </c>
      <c r="Y13147" t="s">
        <v>6</v>
      </c>
      <c r="Z13147" t="s">
        <v>6</v>
      </c>
      <c r="AA13147" t="s">
        <v>15232</v>
      </c>
      <c r="AB13147" t="s">
        <v>15233</v>
      </c>
      <c r="AC13147" t="s">
        <v>15234</v>
      </c>
    </row>
    <row r="13148" spans="1:29" x14ac:dyDescent="0.3">
      <c r="A13148" t="s">
        <v>343</v>
      </c>
      <c r="B13148" s="35">
        <v>936</v>
      </c>
      <c r="C13148" t="s">
        <v>91</v>
      </c>
      <c r="D13148" s="35">
        <v>1969</v>
      </c>
      <c r="E13148" t="s">
        <v>13545</v>
      </c>
      <c r="F13148" s="34" t="s">
        <v>6</v>
      </c>
      <c r="G13148" s="34" t="s">
        <v>6</v>
      </c>
      <c r="H13148" s="34" t="s">
        <v>6</v>
      </c>
      <c r="I13148" s="34" t="s">
        <v>6</v>
      </c>
      <c r="J13148" s="34" t="s">
        <v>6</v>
      </c>
      <c r="K13148" s="34" t="s">
        <v>6</v>
      </c>
      <c r="L13148" s="34" t="s">
        <v>6</v>
      </c>
      <c r="M13148" s="34" t="s">
        <v>6</v>
      </c>
      <c r="N13148" s="34" t="s">
        <v>6</v>
      </c>
      <c r="O13148" s="34" t="s">
        <v>6</v>
      </c>
      <c r="P13148" s="34" t="s">
        <v>6</v>
      </c>
      <c r="Q13148" t="s">
        <v>14643</v>
      </c>
      <c r="R13148" t="s">
        <v>14643</v>
      </c>
      <c r="S13148" t="s">
        <v>14643</v>
      </c>
      <c r="T13148" t="s">
        <v>15231</v>
      </c>
      <c r="U13148" t="s">
        <v>15231</v>
      </c>
      <c r="V13148" t="s">
        <v>15231</v>
      </c>
      <c r="W13148" t="s">
        <v>14732</v>
      </c>
      <c r="X13148" t="s">
        <v>14732</v>
      </c>
      <c r="Y13148" t="s">
        <v>6</v>
      </c>
      <c r="Z13148" t="s">
        <v>6</v>
      </c>
      <c r="AA13148" t="s">
        <v>15232</v>
      </c>
      <c r="AB13148" t="s">
        <v>15233</v>
      </c>
      <c r="AC13148" t="s">
        <v>15234</v>
      </c>
    </row>
    <row r="13149" spans="1:29" x14ac:dyDescent="0.3">
      <c r="A13149" t="s">
        <v>343</v>
      </c>
      <c r="B13149" s="35">
        <v>936</v>
      </c>
      <c r="C13149" t="s">
        <v>91</v>
      </c>
      <c r="D13149" s="35">
        <v>1970</v>
      </c>
      <c r="E13149" t="s">
        <v>13546</v>
      </c>
      <c r="F13149" s="34" t="s">
        <v>6</v>
      </c>
      <c r="G13149" s="34" t="s">
        <v>6</v>
      </c>
      <c r="H13149" s="34" t="s">
        <v>6</v>
      </c>
      <c r="I13149" s="34" t="s">
        <v>6</v>
      </c>
      <c r="J13149" s="34" t="s">
        <v>6</v>
      </c>
      <c r="K13149" s="34" t="s">
        <v>6</v>
      </c>
      <c r="L13149" s="34" t="s">
        <v>6</v>
      </c>
      <c r="M13149" s="34" t="s">
        <v>6</v>
      </c>
      <c r="N13149" s="34" t="s">
        <v>6</v>
      </c>
      <c r="O13149" s="34" t="s">
        <v>6</v>
      </c>
      <c r="P13149" s="34" t="s">
        <v>6</v>
      </c>
      <c r="Q13149" t="s">
        <v>14643</v>
      </c>
      <c r="R13149" t="s">
        <v>14643</v>
      </c>
      <c r="S13149" t="s">
        <v>14643</v>
      </c>
      <c r="T13149" t="s">
        <v>15231</v>
      </c>
      <c r="U13149" t="s">
        <v>15231</v>
      </c>
      <c r="V13149" t="s">
        <v>15231</v>
      </c>
      <c r="W13149" t="s">
        <v>14732</v>
      </c>
      <c r="X13149" t="s">
        <v>14732</v>
      </c>
      <c r="Y13149" t="s">
        <v>6</v>
      </c>
      <c r="Z13149" t="s">
        <v>6</v>
      </c>
      <c r="AA13149" t="s">
        <v>15232</v>
      </c>
      <c r="AB13149" t="s">
        <v>15233</v>
      </c>
      <c r="AC13149" t="s">
        <v>15234</v>
      </c>
    </row>
    <row r="13150" spans="1:29" x14ac:dyDescent="0.3">
      <c r="A13150" t="s">
        <v>343</v>
      </c>
      <c r="B13150" s="35">
        <v>936</v>
      </c>
      <c r="C13150" t="s">
        <v>91</v>
      </c>
      <c r="D13150" s="35">
        <v>1971</v>
      </c>
      <c r="E13150" t="s">
        <v>13547</v>
      </c>
      <c r="F13150" s="34" t="s">
        <v>6</v>
      </c>
      <c r="G13150" s="34" t="s">
        <v>6</v>
      </c>
      <c r="H13150" s="34" t="s">
        <v>6</v>
      </c>
      <c r="I13150" s="34" t="s">
        <v>6</v>
      </c>
      <c r="J13150" s="34" t="s">
        <v>6</v>
      </c>
      <c r="K13150" s="34" t="s">
        <v>6</v>
      </c>
      <c r="L13150" s="34" t="s">
        <v>6</v>
      </c>
      <c r="M13150" s="34" t="s">
        <v>6</v>
      </c>
      <c r="N13150" s="34" t="s">
        <v>6</v>
      </c>
      <c r="O13150" s="34" t="s">
        <v>6</v>
      </c>
      <c r="P13150" s="34" t="s">
        <v>6</v>
      </c>
      <c r="Q13150" t="s">
        <v>14643</v>
      </c>
      <c r="R13150" t="s">
        <v>14643</v>
      </c>
      <c r="S13150" t="s">
        <v>14643</v>
      </c>
      <c r="T13150" t="s">
        <v>15231</v>
      </c>
      <c r="U13150" t="s">
        <v>15231</v>
      </c>
      <c r="V13150" t="s">
        <v>15231</v>
      </c>
      <c r="W13150" t="s">
        <v>14732</v>
      </c>
      <c r="X13150" t="s">
        <v>14732</v>
      </c>
      <c r="Y13150" t="s">
        <v>6</v>
      </c>
      <c r="Z13150" t="s">
        <v>6</v>
      </c>
      <c r="AA13150" t="s">
        <v>15232</v>
      </c>
      <c r="AB13150" t="s">
        <v>15233</v>
      </c>
      <c r="AC13150" t="s">
        <v>15234</v>
      </c>
    </row>
    <row r="13151" spans="1:29" x14ac:dyDescent="0.3">
      <c r="A13151" t="s">
        <v>343</v>
      </c>
      <c r="B13151" s="35">
        <v>936</v>
      </c>
      <c r="C13151" t="s">
        <v>91</v>
      </c>
      <c r="D13151" s="35">
        <v>1972</v>
      </c>
      <c r="E13151" t="s">
        <v>13548</v>
      </c>
      <c r="F13151" s="34" t="s">
        <v>6</v>
      </c>
      <c r="G13151" s="34" t="s">
        <v>6</v>
      </c>
      <c r="H13151" s="34" t="s">
        <v>6</v>
      </c>
      <c r="I13151" s="34" t="s">
        <v>6</v>
      </c>
      <c r="J13151" s="34" t="s">
        <v>6</v>
      </c>
      <c r="K13151" s="34" t="s">
        <v>6</v>
      </c>
      <c r="L13151" s="34" t="s">
        <v>6</v>
      </c>
      <c r="M13151" s="34" t="s">
        <v>6</v>
      </c>
      <c r="N13151" s="34" t="s">
        <v>6</v>
      </c>
      <c r="O13151" s="34" t="s">
        <v>6</v>
      </c>
      <c r="P13151" s="34" t="s">
        <v>6</v>
      </c>
      <c r="Q13151" t="s">
        <v>14643</v>
      </c>
      <c r="R13151" t="s">
        <v>14643</v>
      </c>
      <c r="S13151" t="s">
        <v>14643</v>
      </c>
      <c r="T13151" t="s">
        <v>15231</v>
      </c>
      <c r="U13151" t="s">
        <v>15231</v>
      </c>
      <c r="V13151" t="s">
        <v>15231</v>
      </c>
      <c r="W13151" t="s">
        <v>14732</v>
      </c>
      <c r="X13151" t="s">
        <v>14732</v>
      </c>
      <c r="Y13151" t="s">
        <v>6</v>
      </c>
      <c r="Z13151" t="s">
        <v>6</v>
      </c>
      <c r="AA13151" t="s">
        <v>15232</v>
      </c>
      <c r="AB13151" t="s">
        <v>15233</v>
      </c>
      <c r="AC13151" t="s">
        <v>15234</v>
      </c>
    </row>
    <row r="13152" spans="1:29" x14ac:dyDescent="0.3">
      <c r="A13152" t="s">
        <v>343</v>
      </c>
      <c r="B13152" s="35">
        <v>936</v>
      </c>
      <c r="C13152" t="s">
        <v>91</v>
      </c>
      <c r="D13152" s="35">
        <v>1973</v>
      </c>
      <c r="E13152" t="s">
        <v>13549</v>
      </c>
      <c r="F13152" s="34" t="s">
        <v>6</v>
      </c>
      <c r="G13152" s="34" t="s">
        <v>6</v>
      </c>
      <c r="H13152" s="34" t="s">
        <v>6</v>
      </c>
      <c r="I13152" s="34" t="s">
        <v>6</v>
      </c>
      <c r="J13152" s="34" t="s">
        <v>6</v>
      </c>
      <c r="K13152" s="34" t="s">
        <v>6</v>
      </c>
      <c r="L13152" s="34" t="s">
        <v>6</v>
      </c>
      <c r="M13152" s="34" t="s">
        <v>6</v>
      </c>
      <c r="N13152" s="34" t="s">
        <v>6</v>
      </c>
      <c r="O13152" s="34" t="s">
        <v>6</v>
      </c>
      <c r="P13152" s="34" t="s">
        <v>6</v>
      </c>
      <c r="Q13152" t="s">
        <v>14643</v>
      </c>
      <c r="R13152" t="s">
        <v>14643</v>
      </c>
      <c r="S13152" t="s">
        <v>14643</v>
      </c>
      <c r="T13152" t="s">
        <v>15231</v>
      </c>
      <c r="U13152" t="s">
        <v>15231</v>
      </c>
      <c r="V13152" t="s">
        <v>15231</v>
      </c>
      <c r="W13152" t="s">
        <v>14732</v>
      </c>
      <c r="X13152" t="s">
        <v>14732</v>
      </c>
      <c r="Y13152" t="s">
        <v>6</v>
      </c>
      <c r="Z13152" t="s">
        <v>6</v>
      </c>
      <c r="AA13152" t="s">
        <v>15232</v>
      </c>
      <c r="AB13152" t="s">
        <v>15233</v>
      </c>
      <c r="AC13152" t="s">
        <v>15234</v>
      </c>
    </row>
    <row r="13153" spans="1:29" x14ac:dyDescent="0.3">
      <c r="A13153" t="s">
        <v>343</v>
      </c>
      <c r="B13153" s="35">
        <v>936</v>
      </c>
      <c r="C13153" t="s">
        <v>91</v>
      </c>
      <c r="D13153" s="35">
        <v>1974</v>
      </c>
      <c r="E13153" t="s">
        <v>13550</v>
      </c>
      <c r="F13153" s="34" t="s">
        <v>6</v>
      </c>
      <c r="G13153" s="34" t="s">
        <v>6</v>
      </c>
      <c r="H13153" s="34" t="s">
        <v>6</v>
      </c>
      <c r="I13153" s="34" t="s">
        <v>6</v>
      </c>
      <c r="J13153" s="34" t="s">
        <v>6</v>
      </c>
      <c r="K13153" s="34" t="s">
        <v>6</v>
      </c>
      <c r="L13153" s="34" t="s">
        <v>6</v>
      </c>
      <c r="M13153" s="34" t="s">
        <v>6</v>
      </c>
      <c r="N13153" s="34" t="s">
        <v>6</v>
      </c>
      <c r="O13153" s="34" t="s">
        <v>6</v>
      </c>
      <c r="P13153" s="34" t="s">
        <v>6</v>
      </c>
      <c r="Q13153" t="s">
        <v>14643</v>
      </c>
      <c r="R13153" t="s">
        <v>14643</v>
      </c>
      <c r="S13153" t="s">
        <v>14643</v>
      </c>
      <c r="T13153" t="s">
        <v>15231</v>
      </c>
      <c r="U13153" t="s">
        <v>15231</v>
      </c>
      <c r="V13153" t="s">
        <v>15231</v>
      </c>
      <c r="W13153" t="s">
        <v>14732</v>
      </c>
      <c r="X13153" t="s">
        <v>14732</v>
      </c>
      <c r="Y13153" t="s">
        <v>6</v>
      </c>
      <c r="Z13153" t="s">
        <v>6</v>
      </c>
      <c r="AA13153" t="s">
        <v>15232</v>
      </c>
      <c r="AB13153" t="s">
        <v>15233</v>
      </c>
      <c r="AC13153" t="s">
        <v>15234</v>
      </c>
    </row>
    <row r="13154" spans="1:29" x14ac:dyDescent="0.3">
      <c r="A13154" t="s">
        <v>343</v>
      </c>
      <c r="B13154" s="35">
        <v>936</v>
      </c>
      <c r="C13154" t="s">
        <v>91</v>
      </c>
      <c r="D13154" s="35">
        <v>1975</v>
      </c>
      <c r="E13154" t="s">
        <v>13551</v>
      </c>
      <c r="F13154" s="34" t="s">
        <v>6</v>
      </c>
      <c r="G13154" s="34" t="s">
        <v>6</v>
      </c>
      <c r="H13154" s="34" t="s">
        <v>6</v>
      </c>
      <c r="I13154" s="34" t="s">
        <v>6</v>
      </c>
      <c r="J13154" s="34" t="s">
        <v>6</v>
      </c>
      <c r="K13154" s="34" t="s">
        <v>6</v>
      </c>
      <c r="L13154" s="34" t="s">
        <v>6</v>
      </c>
      <c r="M13154" s="34" t="s">
        <v>6</v>
      </c>
      <c r="N13154" s="34" t="s">
        <v>6</v>
      </c>
      <c r="O13154" s="34" t="s">
        <v>6</v>
      </c>
      <c r="P13154" s="34" t="s">
        <v>6</v>
      </c>
      <c r="Q13154" t="s">
        <v>14643</v>
      </c>
      <c r="R13154" t="s">
        <v>14643</v>
      </c>
      <c r="S13154" t="s">
        <v>14643</v>
      </c>
      <c r="T13154" t="s">
        <v>15231</v>
      </c>
      <c r="U13154" t="s">
        <v>15231</v>
      </c>
      <c r="V13154" t="s">
        <v>15231</v>
      </c>
      <c r="W13154" t="s">
        <v>14732</v>
      </c>
      <c r="X13154" t="s">
        <v>14732</v>
      </c>
      <c r="Y13154" t="s">
        <v>6</v>
      </c>
      <c r="Z13154" t="s">
        <v>6</v>
      </c>
      <c r="AA13154" t="s">
        <v>15232</v>
      </c>
      <c r="AB13154" t="s">
        <v>15233</v>
      </c>
      <c r="AC13154" t="s">
        <v>15234</v>
      </c>
    </row>
    <row r="13155" spans="1:29" x14ac:dyDescent="0.3">
      <c r="A13155" t="s">
        <v>343</v>
      </c>
      <c r="B13155" s="35">
        <v>936</v>
      </c>
      <c r="C13155" t="s">
        <v>91</v>
      </c>
      <c r="D13155" s="35">
        <v>1976</v>
      </c>
      <c r="E13155" t="s">
        <v>13552</v>
      </c>
      <c r="F13155" s="34" t="s">
        <v>6</v>
      </c>
      <c r="G13155" s="34" t="s">
        <v>6</v>
      </c>
      <c r="H13155" s="34" t="s">
        <v>6</v>
      </c>
      <c r="I13155" s="34" t="s">
        <v>6</v>
      </c>
      <c r="J13155" s="34" t="s">
        <v>6</v>
      </c>
      <c r="K13155" s="34" t="s">
        <v>6</v>
      </c>
      <c r="L13155" s="34" t="s">
        <v>6</v>
      </c>
      <c r="M13155" s="34" t="s">
        <v>6</v>
      </c>
      <c r="N13155" s="34" t="s">
        <v>6</v>
      </c>
      <c r="O13155" s="34" t="s">
        <v>6</v>
      </c>
      <c r="P13155" s="34" t="s">
        <v>6</v>
      </c>
      <c r="Q13155" t="s">
        <v>14643</v>
      </c>
      <c r="R13155" t="s">
        <v>14643</v>
      </c>
      <c r="S13155" t="s">
        <v>14643</v>
      </c>
      <c r="T13155" t="s">
        <v>15231</v>
      </c>
      <c r="U13155" t="s">
        <v>15231</v>
      </c>
      <c r="V13155" t="s">
        <v>15231</v>
      </c>
      <c r="W13155" t="s">
        <v>14732</v>
      </c>
      <c r="X13155" t="s">
        <v>14732</v>
      </c>
      <c r="Y13155" t="s">
        <v>6</v>
      </c>
      <c r="Z13155" t="s">
        <v>6</v>
      </c>
      <c r="AA13155" t="s">
        <v>15232</v>
      </c>
      <c r="AB13155" t="s">
        <v>15233</v>
      </c>
      <c r="AC13155" t="s">
        <v>15234</v>
      </c>
    </row>
    <row r="13156" spans="1:29" x14ac:dyDescent="0.3">
      <c r="A13156" t="s">
        <v>343</v>
      </c>
      <c r="B13156" s="35">
        <v>936</v>
      </c>
      <c r="C13156" t="s">
        <v>91</v>
      </c>
      <c r="D13156" s="35">
        <v>1977</v>
      </c>
      <c r="E13156" t="s">
        <v>13553</v>
      </c>
      <c r="F13156" s="34" t="s">
        <v>6</v>
      </c>
      <c r="G13156" s="34" t="s">
        <v>6</v>
      </c>
      <c r="H13156" s="34" t="s">
        <v>6</v>
      </c>
      <c r="I13156" s="34" t="s">
        <v>6</v>
      </c>
      <c r="J13156" s="34" t="s">
        <v>6</v>
      </c>
      <c r="K13156" s="34" t="s">
        <v>6</v>
      </c>
      <c r="L13156" s="34" t="s">
        <v>6</v>
      </c>
      <c r="M13156" s="34" t="s">
        <v>6</v>
      </c>
      <c r="N13156" s="34" t="s">
        <v>6</v>
      </c>
      <c r="O13156" s="34" t="s">
        <v>6</v>
      </c>
      <c r="P13156" s="34" t="s">
        <v>6</v>
      </c>
      <c r="Q13156" t="s">
        <v>14643</v>
      </c>
      <c r="R13156" t="s">
        <v>14643</v>
      </c>
      <c r="S13156" t="s">
        <v>14643</v>
      </c>
      <c r="T13156" t="s">
        <v>15231</v>
      </c>
      <c r="U13156" t="s">
        <v>15231</v>
      </c>
      <c r="V13156" t="s">
        <v>15231</v>
      </c>
      <c r="W13156" t="s">
        <v>14732</v>
      </c>
      <c r="X13156" t="s">
        <v>14732</v>
      </c>
      <c r="Y13156" t="s">
        <v>6</v>
      </c>
      <c r="Z13156" t="s">
        <v>6</v>
      </c>
      <c r="AA13156" t="s">
        <v>15232</v>
      </c>
      <c r="AB13156" t="s">
        <v>15233</v>
      </c>
      <c r="AC13156" t="s">
        <v>15234</v>
      </c>
    </row>
    <row r="13157" spans="1:29" x14ac:dyDescent="0.3">
      <c r="A13157" t="s">
        <v>343</v>
      </c>
      <c r="B13157" s="35">
        <v>936</v>
      </c>
      <c r="C13157" t="s">
        <v>91</v>
      </c>
      <c r="D13157" s="35">
        <v>1978</v>
      </c>
      <c r="E13157" t="s">
        <v>13554</v>
      </c>
      <c r="F13157" s="34" t="s">
        <v>6</v>
      </c>
      <c r="G13157" s="34" t="s">
        <v>6</v>
      </c>
      <c r="H13157" s="34" t="s">
        <v>6</v>
      </c>
      <c r="I13157" s="34" t="s">
        <v>6</v>
      </c>
      <c r="J13157" s="34" t="s">
        <v>6</v>
      </c>
      <c r="K13157" s="34" t="s">
        <v>6</v>
      </c>
      <c r="L13157" s="34" t="s">
        <v>6</v>
      </c>
      <c r="M13157" s="34" t="s">
        <v>6</v>
      </c>
      <c r="N13157" s="34" t="s">
        <v>6</v>
      </c>
      <c r="O13157" s="34" t="s">
        <v>6</v>
      </c>
      <c r="P13157" s="34" t="s">
        <v>6</v>
      </c>
      <c r="Q13157" t="s">
        <v>14643</v>
      </c>
      <c r="R13157" t="s">
        <v>14643</v>
      </c>
      <c r="S13157" t="s">
        <v>14643</v>
      </c>
      <c r="T13157" t="s">
        <v>15231</v>
      </c>
      <c r="U13157" t="s">
        <v>15231</v>
      </c>
      <c r="V13157" t="s">
        <v>15231</v>
      </c>
      <c r="W13157" t="s">
        <v>14732</v>
      </c>
      <c r="X13157" t="s">
        <v>14732</v>
      </c>
      <c r="Y13157" t="s">
        <v>6</v>
      </c>
      <c r="Z13157" t="s">
        <v>6</v>
      </c>
      <c r="AA13157" t="s">
        <v>15232</v>
      </c>
      <c r="AB13157" t="s">
        <v>15233</v>
      </c>
      <c r="AC13157" t="s">
        <v>15234</v>
      </c>
    </row>
    <row r="13158" spans="1:29" x14ac:dyDescent="0.3">
      <c r="A13158" t="s">
        <v>343</v>
      </c>
      <c r="B13158" s="35">
        <v>936</v>
      </c>
      <c r="C13158" t="s">
        <v>91</v>
      </c>
      <c r="D13158" s="35">
        <v>1979</v>
      </c>
      <c r="E13158" t="s">
        <v>13555</v>
      </c>
      <c r="F13158" s="34" t="s">
        <v>6</v>
      </c>
      <c r="G13158" s="34" t="s">
        <v>6</v>
      </c>
      <c r="H13158" s="34" t="s">
        <v>6</v>
      </c>
      <c r="I13158" s="34" t="s">
        <v>6</v>
      </c>
      <c r="J13158" s="34" t="s">
        <v>6</v>
      </c>
      <c r="K13158" s="34" t="s">
        <v>6</v>
      </c>
      <c r="L13158" s="34" t="s">
        <v>6</v>
      </c>
      <c r="M13158" s="34" t="s">
        <v>6</v>
      </c>
      <c r="N13158" s="34" t="s">
        <v>6</v>
      </c>
      <c r="O13158" s="34" t="s">
        <v>6</v>
      </c>
      <c r="P13158" s="34" t="s">
        <v>6</v>
      </c>
      <c r="Q13158" t="s">
        <v>14643</v>
      </c>
      <c r="R13158" t="s">
        <v>14643</v>
      </c>
      <c r="S13158" t="s">
        <v>14643</v>
      </c>
      <c r="T13158" t="s">
        <v>15231</v>
      </c>
      <c r="U13158" t="s">
        <v>15231</v>
      </c>
      <c r="V13158" t="s">
        <v>15231</v>
      </c>
      <c r="W13158" t="s">
        <v>14732</v>
      </c>
      <c r="X13158" t="s">
        <v>14732</v>
      </c>
      <c r="Y13158" t="s">
        <v>6</v>
      </c>
      <c r="Z13158" t="s">
        <v>6</v>
      </c>
      <c r="AA13158" t="s">
        <v>15232</v>
      </c>
      <c r="AB13158" t="s">
        <v>15233</v>
      </c>
      <c r="AC13158" t="s">
        <v>15234</v>
      </c>
    </row>
    <row r="13159" spans="1:29" x14ac:dyDescent="0.3">
      <c r="A13159" t="s">
        <v>343</v>
      </c>
      <c r="B13159" s="35">
        <v>936</v>
      </c>
      <c r="C13159" t="s">
        <v>91</v>
      </c>
      <c r="D13159" s="35">
        <v>1980</v>
      </c>
      <c r="E13159" t="s">
        <v>13556</v>
      </c>
      <c r="F13159" s="34" t="s">
        <v>6</v>
      </c>
      <c r="G13159" s="34" t="s">
        <v>6</v>
      </c>
      <c r="H13159" s="34" t="s">
        <v>6</v>
      </c>
      <c r="I13159" s="34" t="s">
        <v>6</v>
      </c>
      <c r="J13159" s="34" t="s">
        <v>6</v>
      </c>
      <c r="K13159" s="34" t="s">
        <v>6</v>
      </c>
      <c r="L13159" s="34" t="s">
        <v>6</v>
      </c>
      <c r="M13159" s="34" t="s">
        <v>6</v>
      </c>
      <c r="N13159" s="34" t="s">
        <v>6</v>
      </c>
      <c r="O13159" s="34" t="s">
        <v>6</v>
      </c>
      <c r="P13159" s="34" t="s">
        <v>6</v>
      </c>
      <c r="Q13159" t="s">
        <v>14643</v>
      </c>
      <c r="R13159" t="s">
        <v>14643</v>
      </c>
      <c r="S13159" t="s">
        <v>14643</v>
      </c>
      <c r="T13159" t="s">
        <v>15231</v>
      </c>
      <c r="U13159" t="s">
        <v>15231</v>
      </c>
      <c r="V13159" t="s">
        <v>15231</v>
      </c>
      <c r="W13159" t="s">
        <v>14732</v>
      </c>
      <c r="X13159" t="s">
        <v>14732</v>
      </c>
      <c r="Y13159" t="s">
        <v>6</v>
      </c>
      <c r="Z13159" t="s">
        <v>6</v>
      </c>
      <c r="AA13159" t="s">
        <v>15232</v>
      </c>
      <c r="AB13159" t="s">
        <v>15233</v>
      </c>
      <c r="AC13159" t="s">
        <v>15234</v>
      </c>
    </row>
    <row r="13160" spans="1:29" x14ac:dyDescent="0.3">
      <c r="A13160" t="s">
        <v>343</v>
      </c>
      <c r="B13160" s="35">
        <v>936</v>
      </c>
      <c r="C13160" t="s">
        <v>91</v>
      </c>
      <c r="D13160" s="35">
        <v>1981</v>
      </c>
      <c r="E13160" t="s">
        <v>13557</v>
      </c>
      <c r="F13160" s="34" t="s">
        <v>6</v>
      </c>
      <c r="G13160" s="34" t="s">
        <v>6</v>
      </c>
      <c r="H13160" s="34" t="s">
        <v>6</v>
      </c>
      <c r="I13160" s="34" t="s">
        <v>6</v>
      </c>
      <c r="J13160" s="34" t="s">
        <v>6</v>
      </c>
      <c r="K13160" s="34" t="s">
        <v>6</v>
      </c>
      <c r="L13160" s="34" t="s">
        <v>6</v>
      </c>
      <c r="M13160" s="34" t="s">
        <v>6</v>
      </c>
      <c r="N13160" s="34" t="s">
        <v>6</v>
      </c>
      <c r="O13160" s="34" t="s">
        <v>6</v>
      </c>
      <c r="P13160" s="34" t="s">
        <v>6</v>
      </c>
      <c r="Q13160" t="s">
        <v>14643</v>
      </c>
      <c r="R13160" t="s">
        <v>14643</v>
      </c>
      <c r="S13160" t="s">
        <v>14643</v>
      </c>
      <c r="T13160" t="s">
        <v>15231</v>
      </c>
      <c r="U13160" t="s">
        <v>15231</v>
      </c>
      <c r="V13160" t="s">
        <v>15231</v>
      </c>
      <c r="W13160" t="s">
        <v>14732</v>
      </c>
      <c r="X13160" t="s">
        <v>14732</v>
      </c>
      <c r="Y13160" t="s">
        <v>6</v>
      </c>
      <c r="Z13160" t="s">
        <v>6</v>
      </c>
      <c r="AA13160" t="s">
        <v>15232</v>
      </c>
      <c r="AB13160" t="s">
        <v>15233</v>
      </c>
      <c r="AC13160" t="s">
        <v>15234</v>
      </c>
    </row>
    <row r="13161" spans="1:29" x14ac:dyDescent="0.3">
      <c r="A13161" t="s">
        <v>343</v>
      </c>
      <c r="B13161" s="35">
        <v>936</v>
      </c>
      <c r="C13161" t="s">
        <v>91</v>
      </c>
      <c r="D13161" s="35">
        <v>1982</v>
      </c>
      <c r="E13161" t="s">
        <v>13558</v>
      </c>
      <c r="F13161" s="34" t="s">
        <v>6</v>
      </c>
      <c r="G13161" s="34" t="s">
        <v>6</v>
      </c>
      <c r="H13161" s="34" t="s">
        <v>6</v>
      </c>
      <c r="I13161" s="34" t="s">
        <v>6</v>
      </c>
      <c r="J13161" s="34" t="s">
        <v>6</v>
      </c>
      <c r="K13161" s="34" t="s">
        <v>6</v>
      </c>
      <c r="L13161" s="34" t="s">
        <v>6</v>
      </c>
      <c r="M13161" s="34" t="s">
        <v>6</v>
      </c>
      <c r="N13161" s="34" t="s">
        <v>6</v>
      </c>
      <c r="O13161" s="34" t="s">
        <v>6</v>
      </c>
      <c r="P13161" s="34" t="s">
        <v>6</v>
      </c>
      <c r="Q13161" t="s">
        <v>14643</v>
      </c>
      <c r="R13161" t="s">
        <v>14643</v>
      </c>
      <c r="S13161" t="s">
        <v>14643</v>
      </c>
      <c r="T13161" t="s">
        <v>15231</v>
      </c>
      <c r="U13161" t="s">
        <v>15231</v>
      </c>
      <c r="V13161" t="s">
        <v>15231</v>
      </c>
      <c r="W13161" t="s">
        <v>14732</v>
      </c>
      <c r="X13161" t="s">
        <v>14732</v>
      </c>
      <c r="Y13161" t="s">
        <v>6</v>
      </c>
      <c r="Z13161" t="s">
        <v>6</v>
      </c>
      <c r="AA13161" t="s">
        <v>15232</v>
      </c>
      <c r="AB13161" t="s">
        <v>15233</v>
      </c>
      <c r="AC13161" t="s">
        <v>15234</v>
      </c>
    </row>
    <row r="13162" spans="1:29" x14ac:dyDescent="0.3">
      <c r="A13162" t="s">
        <v>343</v>
      </c>
      <c r="B13162" s="35">
        <v>936</v>
      </c>
      <c r="C13162" t="s">
        <v>91</v>
      </c>
      <c r="D13162" s="35">
        <v>1983</v>
      </c>
      <c r="E13162" t="s">
        <v>13559</v>
      </c>
      <c r="F13162" s="34" t="s">
        <v>6</v>
      </c>
      <c r="G13162" s="34" t="s">
        <v>6</v>
      </c>
      <c r="H13162" s="34" t="s">
        <v>6</v>
      </c>
      <c r="I13162" s="34" t="s">
        <v>6</v>
      </c>
      <c r="J13162" s="34" t="s">
        <v>6</v>
      </c>
      <c r="K13162" s="34" t="s">
        <v>6</v>
      </c>
      <c r="L13162" s="34" t="s">
        <v>6</v>
      </c>
      <c r="M13162" s="34" t="s">
        <v>6</v>
      </c>
      <c r="N13162" s="34" t="s">
        <v>6</v>
      </c>
      <c r="O13162" s="34" t="s">
        <v>6</v>
      </c>
      <c r="P13162" s="34" t="s">
        <v>6</v>
      </c>
      <c r="Q13162" t="s">
        <v>14643</v>
      </c>
      <c r="R13162" t="s">
        <v>14643</v>
      </c>
      <c r="S13162" t="s">
        <v>14643</v>
      </c>
      <c r="T13162" t="s">
        <v>15231</v>
      </c>
      <c r="U13162" t="s">
        <v>15231</v>
      </c>
      <c r="V13162" t="s">
        <v>15231</v>
      </c>
      <c r="W13162" t="s">
        <v>14732</v>
      </c>
      <c r="X13162" t="s">
        <v>14732</v>
      </c>
      <c r="Y13162" t="s">
        <v>6</v>
      </c>
      <c r="Z13162" t="s">
        <v>6</v>
      </c>
      <c r="AA13162" t="s">
        <v>15232</v>
      </c>
      <c r="AB13162" t="s">
        <v>15233</v>
      </c>
      <c r="AC13162" t="s">
        <v>15234</v>
      </c>
    </row>
    <row r="13163" spans="1:29" x14ac:dyDescent="0.3">
      <c r="A13163" t="s">
        <v>343</v>
      </c>
      <c r="B13163" s="35">
        <v>936</v>
      </c>
      <c r="C13163" t="s">
        <v>91</v>
      </c>
      <c r="D13163" s="35">
        <v>1984</v>
      </c>
      <c r="E13163" t="s">
        <v>13560</v>
      </c>
      <c r="F13163" s="34" t="s">
        <v>6</v>
      </c>
      <c r="G13163" s="34" t="s">
        <v>6</v>
      </c>
      <c r="H13163" s="34" t="s">
        <v>6</v>
      </c>
      <c r="I13163" s="34" t="s">
        <v>6</v>
      </c>
      <c r="J13163" s="34" t="s">
        <v>6</v>
      </c>
      <c r="K13163" s="34" t="s">
        <v>6</v>
      </c>
      <c r="L13163" s="34" t="s">
        <v>6</v>
      </c>
      <c r="M13163" s="34" t="s">
        <v>6</v>
      </c>
      <c r="N13163" s="34" t="s">
        <v>6</v>
      </c>
      <c r="O13163" s="34" t="s">
        <v>6</v>
      </c>
      <c r="P13163" s="34" t="s">
        <v>6</v>
      </c>
      <c r="Q13163" t="s">
        <v>14643</v>
      </c>
      <c r="R13163" t="s">
        <v>14643</v>
      </c>
      <c r="S13163" t="s">
        <v>14643</v>
      </c>
      <c r="T13163" t="s">
        <v>15231</v>
      </c>
      <c r="U13163" t="s">
        <v>15231</v>
      </c>
      <c r="V13163" t="s">
        <v>15231</v>
      </c>
      <c r="W13163" t="s">
        <v>14732</v>
      </c>
      <c r="X13163" t="s">
        <v>14732</v>
      </c>
      <c r="Y13163" t="s">
        <v>6</v>
      </c>
      <c r="Z13163" t="s">
        <v>6</v>
      </c>
      <c r="AA13163" t="s">
        <v>15232</v>
      </c>
      <c r="AB13163" t="s">
        <v>15233</v>
      </c>
      <c r="AC13163" t="s">
        <v>15234</v>
      </c>
    </row>
    <row r="13164" spans="1:29" x14ac:dyDescent="0.3">
      <c r="A13164" t="s">
        <v>343</v>
      </c>
      <c r="B13164" s="35">
        <v>936</v>
      </c>
      <c r="C13164" t="s">
        <v>91</v>
      </c>
      <c r="D13164" s="35">
        <v>1985</v>
      </c>
      <c r="E13164" t="s">
        <v>13561</v>
      </c>
      <c r="F13164" s="34" t="s">
        <v>6</v>
      </c>
      <c r="G13164" s="34" t="s">
        <v>6</v>
      </c>
      <c r="H13164" s="34" t="s">
        <v>6</v>
      </c>
      <c r="I13164" s="34" t="s">
        <v>6</v>
      </c>
      <c r="J13164" s="34" t="s">
        <v>6</v>
      </c>
      <c r="K13164" s="34" t="s">
        <v>6</v>
      </c>
      <c r="L13164" s="34" t="s">
        <v>6</v>
      </c>
      <c r="M13164" s="34" t="s">
        <v>6</v>
      </c>
      <c r="N13164" s="34" t="s">
        <v>6</v>
      </c>
      <c r="O13164" s="34" t="s">
        <v>6</v>
      </c>
      <c r="P13164" s="34" t="s">
        <v>6</v>
      </c>
      <c r="Q13164" t="s">
        <v>14643</v>
      </c>
      <c r="R13164" t="s">
        <v>14643</v>
      </c>
      <c r="S13164" t="s">
        <v>14643</v>
      </c>
      <c r="T13164" t="s">
        <v>15231</v>
      </c>
      <c r="U13164" t="s">
        <v>15231</v>
      </c>
      <c r="V13164" t="s">
        <v>15231</v>
      </c>
      <c r="W13164" t="s">
        <v>14732</v>
      </c>
      <c r="X13164" t="s">
        <v>14732</v>
      </c>
      <c r="Y13164" t="s">
        <v>6</v>
      </c>
      <c r="Z13164" t="s">
        <v>6</v>
      </c>
      <c r="AA13164" t="s">
        <v>15232</v>
      </c>
      <c r="AB13164" t="s">
        <v>15233</v>
      </c>
      <c r="AC13164" t="s">
        <v>15234</v>
      </c>
    </row>
    <row r="13165" spans="1:29" x14ac:dyDescent="0.3">
      <c r="A13165" t="s">
        <v>343</v>
      </c>
      <c r="B13165" s="35">
        <v>936</v>
      </c>
      <c r="C13165" t="s">
        <v>91</v>
      </c>
      <c r="D13165" s="35">
        <v>1986</v>
      </c>
      <c r="E13165" t="s">
        <v>13562</v>
      </c>
      <c r="F13165" s="34" t="s">
        <v>6</v>
      </c>
      <c r="G13165" s="34" t="s">
        <v>6</v>
      </c>
      <c r="H13165" s="34" t="s">
        <v>6</v>
      </c>
      <c r="I13165" s="34" t="s">
        <v>6</v>
      </c>
      <c r="J13165" s="34" t="s">
        <v>6</v>
      </c>
      <c r="K13165" s="34" t="s">
        <v>6</v>
      </c>
      <c r="L13165" s="34" t="s">
        <v>6</v>
      </c>
      <c r="M13165" s="34" t="s">
        <v>6</v>
      </c>
      <c r="N13165" s="34" t="s">
        <v>6</v>
      </c>
      <c r="O13165" s="34" t="s">
        <v>6</v>
      </c>
      <c r="P13165" s="34" t="s">
        <v>6</v>
      </c>
      <c r="Q13165" t="s">
        <v>14643</v>
      </c>
      <c r="R13165" t="s">
        <v>14643</v>
      </c>
      <c r="S13165" t="s">
        <v>14643</v>
      </c>
      <c r="T13165" t="s">
        <v>15231</v>
      </c>
      <c r="U13165" t="s">
        <v>15231</v>
      </c>
      <c r="V13165" t="s">
        <v>15231</v>
      </c>
      <c r="W13165" t="s">
        <v>14732</v>
      </c>
      <c r="X13165" t="s">
        <v>14732</v>
      </c>
      <c r="Y13165" t="s">
        <v>6</v>
      </c>
      <c r="Z13165" t="s">
        <v>6</v>
      </c>
      <c r="AA13165" t="s">
        <v>15232</v>
      </c>
      <c r="AB13165" t="s">
        <v>15233</v>
      </c>
      <c r="AC13165" t="s">
        <v>15234</v>
      </c>
    </row>
    <row r="13166" spans="1:29" x14ac:dyDescent="0.3">
      <c r="A13166" t="s">
        <v>343</v>
      </c>
      <c r="B13166" s="35">
        <v>936</v>
      </c>
      <c r="C13166" t="s">
        <v>91</v>
      </c>
      <c r="D13166" s="35">
        <v>1987</v>
      </c>
      <c r="E13166" t="s">
        <v>13563</v>
      </c>
      <c r="F13166" s="34" t="s">
        <v>6</v>
      </c>
      <c r="G13166" s="34" t="s">
        <v>6</v>
      </c>
      <c r="H13166" s="34" t="s">
        <v>6</v>
      </c>
      <c r="I13166" s="34" t="s">
        <v>6</v>
      </c>
      <c r="J13166" s="34" t="s">
        <v>6</v>
      </c>
      <c r="K13166" s="34" t="s">
        <v>6</v>
      </c>
      <c r="L13166" s="34" t="s">
        <v>6</v>
      </c>
      <c r="M13166" s="34" t="s">
        <v>6</v>
      </c>
      <c r="N13166" s="34" t="s">
        <v>6</v>
      </c>
      <c r="O13166" s="34" t="s">
        <v>6</v>
      </c>
      <c r="P13166" s="34" t="s">
        <v>6</v>
      </c>
      <c r="Q13166" t="s">
        <v>14643</v>
      </c>
      <c r="R13166" t="s">
        <v>14643</v>
      </c>
      <c r="S13166" t="s">
        <v>14643</v>
      </c>
      <c r="T13166" t="s">
        <v>15231</v>
      </c>
      <c r="U13166" t="s">
        <v>15231</v>
      </c>
      <c r="V13166" t="s">
        <v>15231</v>
      </c>
      <c r="W13166" t="s">
        <v>14732</v>
      </c>
      <c r="X13166" t="s">
        <v>14732</v>
      </c>
      <c r="Y13166" t="s">
        <v>6</v>
      </c>
      <c r="Z13166" t="s">
        <v>6</v>
      </c>
      <c r="AA13166" t="s">
        <v>15232</v>
      </c>
      <c r="AB13166" t="s">
        <v>15233</v>
      </c>
      <c r="AC13166" t="s">
        <v>15234</v>
      </c>
    </row>
    <row r="13167" spans="1:29" x14ac:dyDescent="0.3">
      <c r="A13167" t="s">
        <v>343</v>
      </c>
      <c r="B13167" s="35">
        <v>936</v>
      </c>
      <c r="C13167" t="s">
        <v>91</v>
      </c>
      <c r="D13167" s="35">
        <v>1988</v>
      </c>
      <c r="E13167" t="s">
        <v>13564</v>
      </c>
      <c r="F13167" s="34" t="s">
        <v>6</v>
      </c>
      <c r="G13167" s="34" t="s">
        <v>6</v>
      </c>
      <c r="H13167" s="34" t="s">
        <v>6</v>
      </c>
      <c r="I13167" s="34" t="s">
        <v>6</v>
      </c>
      <c r="J13167" s="34" t="s">
        <v>6</v>
      </c>
      <c r="K13167" s="34" t="s">
        <v>6</v>
      </c>
      <c r="L13167" s="34" t="s">
        <v>6</v>
      </c>
      <c r="M13167" s="34" t="s">
        <v>6</v>
      </c>
      <c r="N13167" s="34" t="s">
        <v>6</v>
      </c>
      <c r="O13167" s="34" t="s">
        <v>6</v>
      </c>
      <c r="P13167" s="34" t="s">
        <v>6</v>
      </c>
      <c r="Q13167" t="s">
        <v>14643</v>
      </c>
      <c r="R13167" t="s">
        <v>14643</v>
      </c>
      <c r="S13167" t="s">
        <v>14643</v>
      </c>
      <c r="T13167" t="s">
        <v>15231</v>
      </c>
      <c r="U13167" t="s">
        <v>15231</v>
      </c>
      <c r="V13167" t="s">
        <v>15231</v>
      </c>
      <c r="W13167" t="s">
        <v>14732</v>
      </c>
      <c r="X13167" t="s">
        <v>14732</v>
      </c>
      <c r="Y13167" t="s">
        <v>6</v>
      </c>
      <c r="Z13167" t="s">
        <v>6</v>
      </c>
      <c r="AA13167" t="s">
        <v>15232</v>
      </c>
      <c r="AB13167" t="s">
        <v>15233</v>
      </c>
      <c r="AC13167" t="s">
        <v>15234</v>
      </c>
    </row>
    <row r="13168" spans="1:29" x14ac:dyDescent="0.3">
      <c r="A13168" t="s">
        <v>343</v>
      </c>
      <c r="B13168" s="35">
        <v>936</v>
      </c>
      <c r="C13168" t="s">
        <v>91</v>
      </c>
      <c r="D13168" s="35">
        <v>1989</v>
      </c>
      <c r="E13168" t="s">
        <v>13565</v>
      </c>
      <c r="F13168" s="34" t="s">
        <v>6</v>
      </c>
      <c r="G13168" s="34" t="s">
        <v>6</v>
      </c>
      <c r="H13168" s="34" t="s">
        <v>6</v>
      </c>
      <c r="I13168" s="34" t="s">
        <v>6</v>
      </c>
      <c r="J13168" s="34" t="s">
        <v>6</v>
      </c>
      <c r="K13168" s="34" t="s">
        <v>6</v>
      </c>
      <c r="L13168" s="34" t="s">
        <v>6</v>
      </c>
      <c r="M13168" s="34" t="s">
        <v>6</v>
      </c>
      <c r="N13168" s="34" t="s">
        <v>6</v>
      </c>
      <c r="O13168" s="34" t="s">
        <v>6</v>
      </c>
      <c r="P13168" s="34" t="s">
        <v>6</v>
      </c>
      <c r="Q13168" t="s">
        <v>14643</v>
      </c>
      <c r="R13168" t="s">
        <v>14643</v>
      </c>
      <c r="S13168" t="s">
        <v>14643</v>
      </c>
      <c r="T13168" t="s">
        <v>15231</v>
      </c>
      <c r="U13168" t="s">
        <v>15231</v>
      </c>
      <c r="V13168" t="s">
        <v>15231</v>
      </c>
      <c r="W13168" t="s">
        <v>14732</v>
      </c>
      <c r="X13168" t="s">
        <v>14732</v>
      </c>
      <c r="Y13168" t="s">
        <v>6</v>
      </c>
      <c r="Z13168" t="s">
        <v>6</v>
      </c>
      <c r="AA13168" t="s">
        <v>15232</v>
      </c>
      <c r="AB13168" t="s">
        <v>15233</v>
      </c>
      <c r="AC13168" t="s">
        <v>15234</v>
      </c>
    </row>
    <row r="13169" spans="1:29" x14ac:dyDescent="0.3">
      <c r="A13169" t="s">
        <v>343</v>
      </c>
      <c r="B13169" s="35">
        <v>936</v>
      </c>
      <c r="C13169" t="s">
        <v>91</v>
      </c>
      <c r="D13169" s="35">
        <v>1990</v>
      </c>
      <c r="E13169" t="s">
        <v>13566</v>
      </c>
      <c r="F13169" s="34" t="s">
        <v>6</v>
      </c>
      <c r="G13169" s="34" t="s">
        <v>6</v>
      </c>
      <c r="H13169" s="34" t="s">
        <v>6</v>
      </c>
      <c r="I13169" s="34" t="s">
        <v>6</v>
      </c>
      <c r="J13169" s="34" t="s">
        <v>6</v>
      </c>
      <c r="K13169" s="34" t="s">
        <v>6</v>
      </c>
      <c r="L13169" s="34" t="s">
        <v>6</v>
      </c>
      <c r="M13169" s="34" t="s">
        <v>6</v>
      </c>
      <c r="N13169" s="34" t="s">
        <v>6</v>
      </c>
      <c r="O13169" s="34" t="s">
        <v>6</v>
      </c>
      <c r="P13169" s="34">
        <v>10.075358429184041</v>
      </c>
      <c r="Q13169" t="s">
        <v>14643</v>
      </c>
      <c r="R13169" t="s">
        <v>14643</v>
      </c>
      <c r="S13169" t="s">
        <v>14643</v>
      </c>
      <c r="T13169" t="s">
        <v>15231</v>
      </c>
      <c r="U13169" t="s">
        <v>15231</v>
      </c>
      <c r="V13169" t="s">
        <v>15231</v>
      </c>
      <c r="W13169" t="s">
        <v>14732</v>
      </c>
      <c r="X13169" t="s">
        <v>14732</v>
      </c>
      <c r="Y13169" t="s">
        <v>6</v>
      </c>
      <c r="Z13169" t="s">
        <v>6</v>
      </c>
      <c r="AA13169" t="s">
        <v>15232</v>
      </c>
      <c r="AB13169" t="s">
        <v>15233</v>
      </c>
      <c r="AC13169" t="s">
        <v>15234</v>
      </c>
    </row>
    <row r="13170" spans="1:29" x14ac:dyDescent="0.3">
      <c r="A13170" t="s">
        <v>343</v>
      </c>
      <c r="B13170" s="35">
        <v>936</v>
      </c>
      <c r="C13170" t="s">
        <v>91</v>
      </c>
      <c r="D13170" s="35">
        <v>1991</v>
      </c>
      <c r="E13170" t="s">
        <v>13567</v>
      </c>
      <c r="F13170" s="34" t="s">
        <v>6</v>
      </c>
      <c r="G13170" s="34" t="s">
        <v>6</v>
      </c>
      <c r="H13170" s="34" t="s">
        <v>6</v>
      </c>
      <c r="I13170" s="34" t="s">
        <v>6</v>
      </c>
      <c r="J13170" s="34" t="s">
        <v>6</v>
      </c>
      <c r="K13170" s="34" t="s">
        <v>6</v>
      </c>
      <c r="L13170" s="34" t="s">
        <v>6</v>
      </c>
      <c r="M13170" s="34" t="s">
        <v>6</v>
      </c>
      <c r="N13170" s="34" t="s">
        <v>6</v>
      </c>
      <c r="O13170" s="34" t="s">
        <v>6</v>
      </c>
      <c r="P13170" s="34">
        <v>11.585629919190952</v>
      </c>
      <c r="Q13170" t="s">
        <v>14643</v>
      </c>
      <c r="R13170" t="s">
        <v>14643</v>
      </c>
      <c r="S13170" t="s">
        <v>14643</v>
      </c>
      <c r="T13170" t="s">
        <v>15231</v>
      </c>
      <c r="U13170" t="s">
        <v>15231</v>
      </c>
      <c r="V13170" t="s">
        <v>15231</v>
      </c>
      <c r="W13170" t="s">
        <v>14732</v>
      </c>
      <c r="X13170" t="s">
        <v>14732</v>
      </c>
      <c r="Y13170" t="s">
        <v>6</v>
      </c>
      <c r="Z13170" t="s">
        <v>6</v>
      </c>
      <c r="AA13170" t="s">
        <v>15232</v>
      </c>
      <c r="AB13170" t="s">
        <v>15233</v>
      </c>
      <c r="AC13170" t="s">
        <v>15234</v>
      </c>
    </row>
    <row r="13171" spans="1:29" x14ac:dyDescent="0.3">
      <c r="A13171" t="s">
        <v>343</v>
      </c>
      <c r="B13171" s="35">
        <v>936</v>
      </c>
      <c r="C13171" t="s">
        <v>91</v>
      </c>
      <c r="D13171" s="35">
        <v>1992</v>
      </c>
      <c r="E13171" t="s">
        <v>13568</v>
      </c>
      <c r="F13171" s="34" t="s">
        <v>6</v>
      </c>
      <c r="G13171" s="34" t="s">
        <v>6</v>
      </c>
      <c r="H13171" s="34" t="s">
        <v>6</v>
      </c>
      <c r="I13171" s="34" t="s">
        <v>6</v>
      </c>
      <c r="J13171" s="34" t="s">
        <v>6</v>
      </c>
      <c r="K13171" s="34" t="s">
        <v>6</v>
      </c>
      <c r="L13171" s="34" t="s">
        <v>6</v>
      </c>
      <c r="M13171" s="34" t="s">
        <v>6</v>
      </c>
      <c r="N13171" s="34" t="s">
        <v>6</v>
      </c>
      <c r="O13171" s="34" t="s">
        <v>6</v>
      </c>
      <c r="P13171" s="34">
        <v>12.040879239212904</v>
      </c>
      <c r="Q13171" t="s">
        <v>14643</v>
      </c>
      <c r="R13171" t="s">
        <v>14643</v>
      </c>
      <c r="S13171" t="s">
        <v>14643</v>
      </c>
      <c r="T13171" t="s">
        <v>15231</v>
      </c>
      <c r="U13171" t="s">
        <v>15231</v>
      </c>
      <c r="V13171" t="s">
        <v>15231</v>
      </c>
      <c r="W13171" t="s">
        <v>14732</v>
      </c>
      <c r="X13171" t="s">
        <v>14732</v>
      </c>
      <c r="Y13171" t="s">
        <v>6</v>
      </c>
      <c r="Z13171" t="s">
        <v>6</v>
      </c>
      <c r="AA13171" t="s">
        <v>15232</v>
      </c>
      <c r="AB13171" t="s">
        <v>15233</v>
      </c>
      <c r="AC13171" t="s">
        <v>15234</v>
      </c>
    </row>
    <row r="13172" spans="1:29" x14ac:dyDescent="0.3">
      <c r="A13172" t="s">
        <v>343</v>
      </c>
      <c r="B13172" s="35">
        <v>936</v>
      </c>
      <c r="C13172" t="s">
        <v>91</v>
      </c>
      <c r="D13172" s="35">
        <v>1993</v>
      </c>
      <c r="E13172" t="s">
        <v>13569</v>
      </c>
      <c r="F13172" s="34" t="s">
        <v>6</v>
      </c>
      <c r="G13172" s="34" t="s">
        <v>6</v>
      </c>
      <c r="H13172" s="34" t="s">
        <v>6</v>
      </c>
      <c r="I13172" s="34" t="s">
        <v>6</v>
      </c>
      <c r="J13172" s="34" t="s">
        <v>6</v>
      </c>
      <c r="K13172" s="34" t="s">
        <v>6</v>
      </c>
      <c r="L13172" s="34" t="s">
        <v>6</v>
      </c>
      <c r="M13172" s="34" t="s">
        <v>6</v>
      </c>
      <c r="N13172" s="34">
        <v>27.25580006482738</v>
      </c>
      <c r="O13172" s="34" t="s">
        <v>6</v>
      </c>
      <c r="P13172" s="34">
        <v>14.155259265010301</v>
      </c>
      <c r="Q13172" t="s">
        <v>14643</v>
      </c>
      <c r="R13172" t="s">
        <v>14643</v>
      </c>
      <c r="S13172" t="s">
        <v>14643</v>
      </c>
      <c r="T13172" t="s">
        <v>15231</v>
      </c>
      <c r="U13172" t="s">
        <v>15231</v>
      </c>
      <c r="V13172" t="s">
        <v>15231</v>
      </c>
      <c r="W13172" t="s">
        <v>14732</v>
      </c>
      <c r="X13172" t="s">
        <v>14732</v>
      </c>
      <c r="Y13172" t="s">
        <v>6</v>
      </c>
      <c r="Z13172" t="s">
        <v>6</v>
      </c>
      <c r="AA13172" t="s">
        <v>15232</v>
      </c>
      <c r="AB13172" t="s">
        <v>15233</v>
      </c>
      <c r="AC13172" t="s">
        <v>15234</v>
      </c>
    </row>
    <row r="13173" spans="1:29" x14ac:dyDescent="0.3">
      <c r="A13173" t="s">
        <v>343</v>
      </c>
      <c r="B13173" s="35">
        <v>936</v>
      </c>
      <c r="C13173" t="s">
        <v>91</v>
      </c>
      <c r="D13173" s="35">
        <v>1994</v>
      </c>
      <c r="E13173" t="s">
        <v>13570</v>
      </c>
      <c r="F13173" s="34" t="s">
        <v>6</v>
      </c>
      <c r="G13173" s="34" t="s">
        <v>6</v>
      </c>
      <c r="H13173" s="34" t="s">
        <v>6</v>
      </c>
      <c r="I13173" s="34" t="s">
        <v>6</v>
      </c>
      <c r="J13173" s="34" t="s">
        <v>6</v>
      </c>
      <c r="K13173" s="34" t="s">
        <v>6</v>
      </c>
      <c r="L13173" s="34" t="s">
        <v>6</v>
      </c>
      <c r="M13173" s="34" t="s">
        <v>6</v>
      </c>
      <c r="N13173" s="34">
        <v>23.940780439071624</v>
      </c>
      <c r="O13173" s="34" t="s">
        <v>6</v>
      </c>
      <c r="P13173" s="34">
        <v>17.055765703933801</v>
      </c>
      <c r="Q13173" t="s">
        <v>14643</v>
      </c>
      <c r="R13173" t="s">
        <v>14643</v>
      </c>
      <c r="S13173" t="s">
        <v>14643</v>
      </c>
      <c r="T13173" t="s">
        <v>15231</v>
      </c>
      <c r="U13173" t="s">
        <v>15231</v>
      </c>
      <c r="V13173" t="s">
        <v>15231</v>
      </c>
      <c r="W13173" t="s">
        <v>14732</v>
      </c>
      <c r="X13173" t="s">
        <v>14732</v>
      </c>
      <c r="Y13173" t="s">
        <v>6</v>
      </c>
      <c r="Z13173" t="s">
        <v>6</v>
      </c>
      <c r="AA13173" t="s">
        <v>15232</v>
      </c>
      <c r="AB13173" t="s">
        <v>15233</v>
      </c>
      <c r="AC13173" t="s">
        <v>15234</v>
      </c>
    </row>
    <row r="13174" spans="1:29" x14ac:dyDescent="0.3">
      <c r="A13174" t="s">
        <v>343</v>
      </c>
      <c r="B13174" s="35">
        <v>936</v>
      </c>
      <c r="C13174" t="s">
        <v>91</v>
      </c>
      <c r="D13174" s="35">
        <v>1995</v>
      </c>
      <c r="E13174" t="s">
        <v>13571</v>
      </c>
      <c r="F13174" s="34">
        <v>138.12903064740013</v>
      </c>
      <c r="G13174" s="34">
        <v>30.544328383546869</v>
      </c>
      <c r="H13174" s="34">
        <v>107.58470226385326</v>
      </c>
      <c r="I13174" s="34">
        <v>65.60231278522852</v>
      </c>
      <c r="J13174" s="34">
        <v>3.5865147445051377</v>
      </c>
      <c r="K13174" s="34">
        <v>62.015798040723382</v>
      </c>
      <c r="L13174" s="34" t="s">
        <v>6</v>
      </c>
      <c r="M13174" s="34" t="s">
        <v>6</v>
      </c>
      <c r="N13174" s="34">
        <v>21.312375797641277</v>
      </c>
      <c r="O13174" s="34" t="s">
        <v>6</v>
      </c>
      <c r="P13174" s="34">
        <v>20.027799999999999</v>
      </c>
      <c r="Q13174" t="s">
        <v>14643</v>
      </c>
      <c r="R13174" t="s">
        <v>14643</v>
      </c>
      <c r="S13174" t="s">
        <v>14643</v>
      </c>
      <c r="T13174" t="s">
        <v>15231</v>
      </c>
      <c r="U13174" t="s">
        <v>15231</v>
      </c>
      <c r="V13174" t="s">
        <v>15231</v>
      </c>
      <c r="W13174" t="s">
        <v>14732</v>
      </c>
      <c r="X13174" t="s">
        <v>14732</v>
      </c>
      <c r="Y13174" t="s">
        <v>6</v>
      </c>
      <c r="Z13174" t="s">
        <v>6</v>
      </c>
      <c r="AA13174" t="s">
        <v>15232</v>
      </c>
      <c r="AB13174" t="s">
        <v>15233</v>
      </c>
      <c r="AC13174" t="s">
        <v>15234</v>
      </c>
    </row>
    <row r="13175" spans="1:29" x14ac:dyDescent="0.3">
      <c r="A13175" t="s">
        <v>343</v>
      </c>
      <c r="B13175">
        <v>936</v>
      </c>
      <c r="C13175" t="s">
        <v>91</v>
      </c>
      <c r="D13175">
        <v>1996</v>
      </c>
      <c r="E13175" t="s">
        <v>13572</v>
      </c>
      <c r="F13175" s="34">
        <v>136.97286048184108</v>
      </c>
      <c r="G13175" s="34">
        <v>28.06056724199928</v>
      </c>
      <c r="H13175" s="34">
        <v>108.9122932398418</v>
      </c>
      <c r="I13175" s="34">
        <v>60.186533620999647</v>
      </c>
      <c r="J13175" s="34">
        <v>3.2277058612010072</v>
      </c>
      <c r="K13175" s="34">
        <v>56.958827759798638</v>
      </c>
      <c r="L13175" s="34" t="s">
        <v>6</v>
      </c>
      <c r="M13175" s="34" t="s">
        <v>6</v>
      </c>
      <c r="N13175" s="34">
        <v>30.339356346637896</v>
      </c>
      <c r="O13175" s="34" t="s">
        <v>6</v>
      </c>
      <c r="P13175" s="34">
        <v>22.248000000000001</v>
      </c>
      <c r="Q13175" t="s">
        <v>14643</v>
      </c>
      <c r="R13175" t="s">
        <v>14643</v>
      </c>
      <c r="S13175" t="s">
        <v>14643</v>
      </c>
      <c r="T13175" t="s">
        <v>15231</v>
      </c>
      <c r="U13175" t="s">
        <v>15231</v>
      </c>
      <c r="V13175" t="s">
        <v>15231</v>
      </c>
      <c r="W13175" t="s">
        <v>14732</v>
      </c>
      <c r="X13175" t="s">
        <v>14732</v>
      </c>
      <c r="Y13175" t="s">
        <v>6</v>
      </c>
      <c r="Z13175" t="s">
        <v>6</v>
      </c>
      <c r="AA13175" t="s">
        <v>15232</v>
      </c>
      <c r="AB13175" t="s">
        <v>15233</v>
      </c>
      <c r="AC13175" t="s">
        <v>15234</v>
      </c>
    </row>
    <row r="13176" spans="1:29" x14ac:dyDescent="0.3">
      <c r="A13176" t="s">
        <v>343</v>
      </c>
      <c r="B13176" s="35">
        <v>936</v>
      </c>
      <c r="C13176" t="s">
        <v>91</v>
      </c>
      <c r="D13176" s="35">
        <v>1997</v>
      </c>
      <c r="E13176" t="s">
        <v>13573</v>
      </c>
      <c r="F13176" s="34">
        <v>136.13225026852848</v>
      </c>
      <c r="G13176" s="34">
        <v>24.918281906063868</v>
      </c>
      <c r="H13176" s="34">
        <v>111.21396836246463</v>
      </c>
      <c r="I13176" s="34">
        <v>58.908635224424714</v>
      </c>
      <c r="J13176" s="34">
        <v>3.606825505321746</v>
      </c>
      <c r="K13176" s="34">
        <v>55.30180971910297</v>
      </c>
      <c r="L13176" s="34" t="s">
        <v>6</v>
      </c>
      <c r="M13176" s="34" t="s">
        <v>6</v>
      </c>
      <c r="N13176" s="34">
        <v>32.82475669693715</v>
      </c>
      <c r="O13176" s="34" t="s">
        <v>6</v>
      </c>
      <c r="P13176" s="34">
        <v>24.578399999999998</v>
      </c>
      <c r="Q13176" t="s">
        <v>14643</v>
      </c>
      <c r="R13176" t="s">
        <v>14643</v>
      </c>
      <c r="S13176" t="s">
        <v>14643</v>
      </c>
      <c r="T13176" t="s">
        <v>15231</v>
      </c>
      <c r="U13176" t="s">
        <v>15231</v>
      </c>
      <c r="V13176" t="s">
        <v>15231</v>
      </c>
      <c r="W13176" t="s">
        <v>14732</v>
      </c>
      <c r="X13176" t="s">
        <v>14732</v>
      </c>
      <c r="Y13176" t="s">
        <v>6</v>
      </c>
      <c r="Z13176" t="s">
        <v>6</v>
      </c>
      <c r="AA13176" t="s">
        <v>15232</v>
      </c>
      <c r="AB13176" t="s">
        <v>15233</v>
      </c>
      <c r="AC13176" t="s">
        <v>15234</v>
      </c>
    </row>
    <row r="13177" spans="1:29" x14ac:dyDescent="0.3">
      <c r="A13177" t="s">
        <v>343</v>
      </c>
      <c r="B13177" s="35">
        <v>936</v>
      </c>
      <c r="C13177" t="s">
        <v>91</v>
      </c>
      <c r="D13177" s="35">
        <v>1998</v>
      </c>
      <c r="E13177" t="s">
        <v>13574</v>
      </c>
      <c r="F13177" s="34">
        <v>136.34516603348285</v>
      </c>
      <c r="G13177" s="34">
        <v>22.576254487643588</v>
      </c>
      <c r="H13177" s="34">
        <v>113.76891154583927</v>
      </c>
      <c r="I13177" s="34">
        <v>62.619141805805391</v>
      </c>
      <c r="J13177" s="34">
        <v>4.0939251673769768</v>
      </c>
      <c r="K13177" s="34">
        <v>58.525216638428418</v>
      </c>
      <c r="L13177" s="34" t="s">
        <v>6</v>
      </c>
      <c r="M13177" s="34" t="s">
        <v>6</v>
      </c>
      <c r="N13177" s="34">
        <v>33.78141350510154</v>
      </c>
      <c r="O13177" s="34" t="s">
        <v>6</v>
      </c>
      <c r="P13177" s="34">
        <v>26.7958</v>
      </c>
      <c r="Q13177" t="s">
        <v>14643</v>
      </c>
      <c r="R13177" t="s">
        <v>14643</v>
      </c>
      <c r="S13177" t="s">
        <v>14643</v>
      </c>
      <c r="T13177" t="s">
        <v>15231</v>
      </c>
      <c r="U13177" t="s">
        <v>15231</v>
      </c>
      <c r="V13177" t="s">
        <v>15231</v>
      </c>
      <c r="W13177" t="s">
        <v>14732</v>
      </c>
      <c r="X13177" t="s">
        <v>14732</v>
      </c>
      <c r="Y13177" t="s">
        <v>6</v>
      </c>
      <c r="Z13177" t="s">
        <v>6</v>
      </c>
      <c r="AA13177" t="s">
        <v>15232</v>
      </c>
      <c r="AB13177" t="s">
        <v>15233</v>
      </c>
      <c r="AC13177" t="s">
        <v>15234</v>
      </c>
    </row>
    <row r="13178" spans="1:29" x14ac:dyDescent="0.3">
      <c r="A13178" t="s">
        <v>343</v>
      </c>
      <c r="B13178" s="35">
        <v>936</v>
      </c>
      <c r="C13178" t="s">
        <v>91</v>
      </c>
      <c r="D13178" s="35">
        <v>1999</v>
      </c>
      <c r="E13178" t="s">
        <v>13575</v>
      </c>
      <c r="F13178" s="34">
        <v>129.20896690792301</v>
      </c>
      <c r="G13178" s="34">
        <v>21.719037118064172</v>
      </c>
      <c r="H13178" s="34">
        <v>107.48992978985883</v>
      </c>
      <c r="I13178" s="34">
        <v>59.041172009603649</v>
      </c>
      <c r="J13178" s="34">
        <v>3.6300285523570541</v>
      </c>
      <c r="K13178" s="34">
        <v>55.411143457246595</v>
      </c>
      <c r="L13178" s="34" t="s">
        <v>6</v>
      </c>
      <c r="M13178" s="34" t="s">
        <v>6</v>
      </c>
      <c r="N13178" s="34">
        <v>47.000255118979808</v>
      </c>
      <c r="O13178" s="34" t="s">
        <v>6</v>
      </c>
      <c r="P13178" s="34">
        <v>28.614100000000001</v>
      </c>
      <c r="Q13178" t="s">
        <v>14643</v>
      </c>
      <c r="R13178" t="s">
        <v>14643</v>
      </c>
      <c r="S13178" t="s">
        <v>14643</v>
      </c>
      <c r="T13178" t="s">
        <v>15231</v>
      </c>
      <c r="U13178" t="s">
        <v>15231</v>
      </c>
      <c r="V13178" t="s">
        <v>15231</v>
      </c>
      <c r="W13178" t="s">
        <v>14732</v>
      </c>
      <c r="X13178" t="s">
        <v>14732</v>
      </c>
      <c r="Y13178" t="s">
        <v>6</v>
      </c>
      <c r="Z13178" t="s">
        <v>6</v>
      </c>
      <c r="AA13178" t="s">
        <v>15232</v>
      </c>
      <c r="AB13178" t="s">
        <v>15233</v>
      </c>
      <c r="AC13178" t="s">
        <v>15234</v>
      </c>
    </row>
    <row r="13179" spans="1:29" x14ac:dyDescent="0.3">
      <c r="A13179" t="s">
        <v>343</v>
      </c>
      <c r="B13179" s="35">
        <v>936</v>
      </c>
      <c r="C13179" t="s">
        <v>91</v>
      </c>
      <c r="D13179" s="35">
        <v>2000</v>
      </c>
      <c r="E13179" t="s">
        <v>13576</v>
      </c>
      <c r="F13179" s="34">
        <v>117.23467932890955</v>
      </c>
      <c r="G13179" s="34">
        <v>22.716553753939827</v>
      </c>
      <c r="H13179" s="34">
        <v>94.51812557496973</v>
      </c>
      <c r="I13179" s="34">
        <v>47.392680220409019</v>
      </c>
      <c r="J13179" s="34">
        <v>4.2491646144264834</v>
      </c>
      <c r="K13179" s="34">
        <v>43.143515605982536</v>
      </c>
      <c r="L13179" s="34" t="s">
        <v>6</v>
      </c>
      <c r="M13179" s="34" t="s">
        <v>6</v>
      </c>
      <c r="N13179" s="34">
        <v>50.498069998514161</v>
      </c>
      <c r="O13179" s="34" t="s">
        <v>6</v>
      </c>
      <c r="P13179" s="34">
        <v>31.632100000000001</v>
      </c>
      <c r="Q13179" t="s">
        <v>14643</v>
      </c>
      <c r="R13179" t="s">
        <v>14643</v>
      </c>
      <c r="S13179" t="s">
        <v>14643</v>
      </c>
      <c r="T13179" t="s">
        <v>15231</v>
      </c>
      <c r="U13179" t="s">
        <v>15231</v>
      </c>
      <c r="V13179" t="s">
        <v>15231</v>
      </c>
      <c r="W13179" t="s">
        <v>14732</v>
      </c>
      <c r="X13179" t="s">
        <v>14732</v>
      </c>
      <c r="Y13179" t="s">
        <v>6</v>
      </c>
      <c r="Z13179" t="s">
        <v>6</v>
      </c>
      <c r="AA13179" t="s">
        <v>15232</v>
      </c>
      <c r="AB13179" t="s">
        <v>15233</v>
      </c>
      <c r="AC13179" t="s">
        <v>15234</v>
      </c>
    </row>
    <row r="13180" spans="1:29" x14ac:dyDescent="0.3">
      <c r="A13180" t="s">
        <v>343</v>
      </c>
      <c r="B13180" s="35">
        <v>936</v>
      </c>
      <c r="C13180" t="s">
        <v>91</v>
      </c>
      <c r="D13180" s="35">
        <v>2001</v>
      </c>
      <c r="E13180" t="s">
        <v>13577</v>
      </c>
      <c r="F13180" s="34">
        <v>114.55793956388293</v>
      </c>
      <c r="G13180" s="34">
        <v>22.441547425766529</v>
      </c>
      <c r="H13180" s="34">
        <v>92.116392138116396</v>
      </c>
      <c r="I13180" s="34">
        <v>46.88827159234333</v>
      </c>
      <c r="J13180" s="34">
        <v>5.8066359054778438</v>
      </c>
      <c r="K13180" s="34">
        <v>41.081635686865482</v>
      </c>
      <c r="L13180" s="34" t="s">
        <v>6</v>
      </c>
      <c r="M13180" s="34" t="s">
        <v>6</v>
      </c>
      <c r="N13180" s="34">
        <v>51.199307436026743</v>
      </c>
      <c r="O13180" s="34" t="s">
        <v>6</v>
      </c>
      <c r="P13180" s="34">
        <v>34.307299999999998</v>
      </c>
      <c r="Q13180" t="s">
        <v>14643</v>
      </c>
      <c r="R13180" t="s">
        <v>14643</v>
      </c>
      <c r="S13180" t="s">
        <v>14643</v>
      </c>
      <c r="T13180" t="s">
        <v>15231</v>
      </c>
      <c r="U13180" t="s">
        <v>15231</v>
      </c>
      <c r="V13180" t="s">
        <v>15231</v>
      </c>
      <c r="W13180" t="s">
        <v>14732</v>
      </c>
      <c r="X13180" t="s">
        <v>14732</v>
      </c>
      <c r="Y13180" t="s">
        <v>6</v>
      </c>
      <c r="Z13180" t="s">
        <v>6</v>
      </c>
      <c r="AA13180" t="s">
        <v>15232</v>
      </c>
      <c r="AB13180" t="s">
        <v>15233</v>
      </c>
      <c r="AC13180" t="s">
        <v>15234</v>
      </c>
    </row>
    <row r="13181" spans="1:29" x14ac:dyDescent="0.3">
      <c r="A13181" t="s">
        <v>343</v>
      </c>
      <c r="B13181" s="35">
        <v>936</v>
      </c>
      <c r="C13181" t="s">
        <v>91</v>
      </c>
      <c r="D13181" s="35">
        <v>2002</v>
      </c>
      <c r="E13181" t="s">
        <v>13578</v>
      </c>
      <c r="F13181" s="34">
        <v>117.22595332190394</v>
      </c>
      <c r="G13181" s="34">
        <v>23.215838571808021</v>
      </c>
      <c r="H13181" s="34">
        <v>94.010114750095923</v>
      </c>
      <c r="I13181" s="34">
        <v>50.928437472332</v>
      </c>
      <c r="J13181" s="34">
        <v>5.736431612752634</v>
      </c>
      <c r="K13181" s="34">
        <v>45.192005859579368</v>
      </c>
      <c r="L13181" s="34" t="s">
        <v>6</v>
      </c>
      <c r="M13181" s="34" t="s">
        <v>6</v>
      </c>
      <c r="N13181" s="34">
        <v>45.366934694129426</v>
      </c>
      <c r="O13181" s="34" t="s">
        <v>6</v>
      </c>
      <c r="P13181" s="34">
        <v>37.272300000000001</v>
      </c>
      <c r="Q13181" t="s">
        <v>14643</v>
      </c>
      <c r="R13181" t="s">
        <v>14643</v>
      </c>
      <c r="S13181" t="s">
        <v>14643</v>
      </c>
      <c r="T13181" t="s">
        <v>15231</v>
      </c>
      <c r="U13181" t="s">
        <v>15231</v>
      </c>
      <c r="V13181" t="s">
        <v>15231</v>
      </c>
      <c r="W13181" t="s">
        <v>14732</v>
      </c>
      <c r="X13181" t="s">
        <v>14732</v>
      </c>
      <c r="Y13181" t="s">
        <v>6</v>
      </c>
      <c r="Z13181" t="s">
        <v>6</v>
      </c>
      <c r="AA13181" t="s">
        <v>15232</v>
      </c>
      <c r="AB13181" t="s">
        <v>15233</v>
      </c>
      <c r="AC13181" t="s">
        <v>15234</v>
      </c>
    </row>
    <row r="13182" spans="1:29" x14ac:dyDescent="0.3">
      <c r="A13182" t="s">
        <v>343</v>
      </c>
      <c r="B13182" s="35">
        <v>936</v>
      </c>
      <c r="C13182" t="s">
        <v>91</v>
      </c>
      <c r="D13182" s="35">
        <v>2003</v>
      </c>
      <c r="E13182" t="s">
        <v>13579</v>
      </c>
      <c r="F13182" s="34">
        <v>108.17337118730435</v>
      </c>
      <c r="G13182" s="34">
        <v>22.662296474242314</v>
      </c>
      <c r="H13182" s="34">
        <v>85.511074713062044</v>
      </c>
      <c r="I13182" s="34">
        <v>47.034044308558407</v>
      </c>
      <c r="J13182" s="34">
        <v>7.0883987284948189</v>
      </c>
      <c r="K13182" s="34">
        <v>39.945645580063591</v>
      </c>
      <c r="L13182" s="34" t="s">
        <v>6</v>
      </c>
      <c r="M13182" s="34" t="s">
        <v>6</v>
      </c>
      <c r="N13182" s="34">
        <v>43.523573803110821</v>
      </c>
      <c r="O13182" s="34" t="s">
        <v>6</v>
      </c>
      <c r="P13182" s="34">
        <v>41.210999999999999</v>
      </c>
      <c r="Q13182" t="s">
        <v>14643</v>
      </c>
      <c r="R13182" t="s">
        <v>14643</v>
      </c>
      <c r="S13182" t="s">
        <v>14643</v>
      </c>
      <c r="T13182" t="s">
        <v>15231</v>
      </c>
      <c r="U13182" t="s">
        <v>15231</v>
      </c>
      <c r="V13182" t="s">
        <v>15231</v>
      </c>
      <c r="W13182" t="s">
        <v>14732</v>
      </c>
      <c r="X13182" t="s">
        <v>14732</v>
      </c>
      <c r="Y13182" t="s">
        <v>6</v>
      </c>
      <c r="Z13182" t="s">
        <v>6</v>
      </c>
      <c r="AA13182" t="s">
        <v>15232</v>
      </c>
      <c r="AB13182" t="s">
        <v>15233</v>
      </c>
      <c r="AC13182" t="s">
        <v>15234</v>
      </c>
    </row>
    <row r="13183" spans="1:29" x14ac:dyDescent="0.3">
      <c r="A13183" t="s">
        <v>343</v>
      </c>
      <c r="B13183" s="35">
        <v>936</v>
      </c>
      <c r="C13183" t="s">
        <v>91</v>
      </c>
      <c r="D13183" s="35">
        <v>2004</v>
      </c>
      <c r="E13183" t="s">
        <v>13580</v>
      </c>
      <c r="F13183" s="34">
        <v>100.02547356658195</v>
      </c>
      <c r="G13183" s="34">
        <v>19.471425123976285</v>
      </c>
      <c r="H13183" s="34">
        <v>80.554048442605662</v>
      </c>
      <c r="I13183" s="34">
        <v>47.182080453597763</v>
      </c>
      <c r="J13183" s="34">
        <v>8.1823261233958089</v>
      </c>
      <c r="K13183" s="34">
        <v>38.999754330201952</v>
      </c>
      <c r="L13183" s="34" t="s">
        <v>6</v>
      </c>
      <c r="M13183" s="34" t="s">
        <v>6</v>
      </c>
      <c r="N13183" s="34">
        <v>41.876917257107579</v>
      </c>
      <c r="O13183" s="34" t="s">
        <v>6</v>
      </c>
      <c r="P13183" s="34">
        <v>45.996699999999997</v>
      </c>
      <c r="Q13183" t="s">
        <v>14643</v>
      </c>
      <c r="R13183" t="s">
        <v>14643</v>
      </c>
      <c r="S13183" t="s">
        <v>14643</v>
      </c>
      <c r="T13183" t="s">
        <v>15231</v>
      </c>
      <c r="U13183" t="s">
        <v>15231</v>
      </c>
      <c r="V13183" t="s">
        <v>15231</v>
      </c>
      <c r="W13183" t="s">
        <v>14732</v>
      </c>
      <c r="X13183" t="s">
        <v>14732</v>
      </c>
      <c r="Y13183" t="s">
        <v>6</v>
      </c>
      <c r="Z13183" t="s">
        <v>6</v>
      </c>
      <c r="AA13183" t="s">
        <v>15232</v>
      </c>
      <c r="AB13183" t="s">
        <v>15233</v>
      </c>
      <c r="AC13183" t="s">
        <v>15234</v>
      </c>
    </row>
    <row r="13184" spans="1:29" x14ac:dyDescent="0.3">
      <c r="A13184" t="s">
        <v>343</v>
      </c>
      <c r="B13184" s="35">
        <v>936</v>
      </c>
      <c r="C13184" t="s">
        <v>91</v>
      </c>
      <c r="D13184" s="35">
        <v>2005</v>
      </c>
      <c r="E13184" t="s">
        <v>13581</v>
      </c>
      <c r="F13184" s="34">
        <v>94.384476458899798</v>
      </c>
      <c r="G13184" s="34">
        <v>20.468576395449908</v>
      </c>
      <c r="H13184" s="34">
        <v>73.915900063449897</v>
      </c>
      <c r="I13184" s="34">
        <v>49.261375728728886</v>
      </c>
      <c r="J13184" s="34">
        <v>12.312459846566645</v>
      </c>
      <c r="K13184" s="34">
        <v>36.94891588216224</v>
      </c>
      <c r="L13184" s="34" t="s">
        <v>6</v>
      </c>
      <c r="M13184" s="34" t="s">
        <v>6</v>
      </c>
      <c r="N13184" s="34">
        <v>34.876750092986903</v>
      </c>
      <c r="O13184" s="34" t="s">
        <v>6</v>
      </c>
      <c r="P13184" s="34">
        <v>50.2759</v>
      </c>
      <c r="Q13184" t="s">
        <v>14643</v>
      </c>
      <c r="R13184" t="s">
        <v>14643</v>
      </c>
      <c r="S13184" t="s">
        <v>14643</v>
      </c>
      <c r="T13184" t="s">
        <v>15231</v>
      </c>
      <c r="U13184" t="s">
        <v>15231</v>
      </c>
      <c r="V13184" t="s">
        <v>15231</v>
      </c>
      <c r="W13184" t="s">
        <v>14732</v>
      </c>
      <c r="X13184" t="s">
        <v>14732</v>
      </c>
      <c r="Y13184" t="s">
        <v>6</v>
      </c>
      <c r="Z13184" t="s">
        <v>6</v>
      </c>
      <c r="AA13184" t="s">
        <v>15232</v>
      </c>
      <c r="AB13184" t="s">
        <v>15233</v>
      </c>
      <c r="AC13184" t="s">
        <v>15234</v>
      </c>
    </row>
    <row r="13185" spans="1:29" x14ac:dyDescent="0.3">
      <c r="A13185" t="s">
        <v>343</v>
      </c>
      <c r="B13185" s="35">
        <v>936</v>
      </c>
      <c r="C13185" t="s">
        <v>91</v>
      </c>
      <c r="D13185" s="35">
        <v>2006</v>
      </c>
      <c r="E13185" t="s">
        <v>13582</v>
      </c>
      <c r="F13185" s="34">
        <v>94.321675057809259</v>
      </c>
      <c r="G13185" s="34">
        <v>19.389725834130449</v>
      </c>
      <c r="H13185" s="34">
        <v>74.931949223678814</v>
      </c>
      <c r="I13185" s="34">
        <v>52.257800035847957</v>
      </c>
      <c r="J13185" s="34">
        <v>14.036603956407468</v>
      </c>
      <c r="K13185" s="34">
        <v>38.221196079440489</v>
      </c>
      <c r="L13185" s="34" t="s">
        <v>6</v>
      </c>
      <c r="M13185" s="34" t="s">
        <v>6</v>
      </c>
      <c r="N13185" s="34">
        <v>31.433864959688801</v>
      </c>
      <c r="O13185" s="34">
        <v>35.484108588668143</v>
      </c>
      <c r="P13185" s="34">
        <v>56.3491</v>
      </c>
      <c r="Q13185" t="s">
        <v>14643</v>
      </c>
      <c r="R13185" t="s">
        <v>14643</v>
      </c>
      <c r="S13185" t="s">
        <v>14643</v>
      </c>
      <c r="T13185" t="s">
        <v>15231</v>
      </c>
      <c r="U13185" t="s">
        <v>15231</v>
      </c>
      <c r="V13185" t="s">
        <v>15231</v>
      </c>
      <c r="W13185" t="s">
        <v>14732</v>
      </c>
      <c r="X13185" t="s">
        <v>14732</v>
      </c>
      <c r="Y13185" t="s">
        <v>6</v>
      </c>
      <c r="Z13185" t="s">
        <v>6</v>
      </c>
      <c r="AA13185" t="s">
        <v>15232</v>
      </c>
      <c r="AB13185" t="s">
        <v>15233</v>
      </c>
      <c r="AC13185" t="s">
        <v>15234</v>
      </c>
    </row>
    <row r="13186" spans="1:29" x14ac:dyDescent="0.3">
      <c r="A13186" t="s">
        <v>343</v>
      </c>
      <c r="B13186" s="35">
        <v>936</v>
      </c>
      <c r="C13186" t="s">
        <v>91</v>
      </c>
      <c r="D13186" s="35">
        <v>2007</v>
      </c>
      <c r="E13186" t="s">
        <v>13583</v>
      </c>
      <c r="F13186" s="34">
        <v>97.967412516797054</v>
      </c>
      <c r="G13186" s="34">
        <v>21.363234342132962</v>
      </c>
      <c r="H13186" s="34">
        <v>76.604178174664099</v>
      </c>
      <c r="I13186" s="34">
        <v>61.004547274721553</v>
      </c>
      <c r="J13186" s="34">
        <v>17.999800572010123</v>
      </c>
      <c r="K13186" s="34">
        <v>43.004746702711429</v>
      </c>
      <c r="L13186" s="34" t="s">
        <v>6</v>
      </c>
      <c r="M13186" s="34" t="s">
        <v>6</v>
      </c>
      <c r="N13186" s="34">
        <v>30.337112440982771</v>
      </c>
      <c r="O13186" s="34">
        <v>34.7554293241569</v>
      </c>
      <c r="P13186" s="34">
        <v>63.180700000000002</v>
      </c>
      <c r="Q13186" t="s">
        <v>14643</v>
      </c>
      <c r="R13186" t="s">
        <v>14643</v>
      </c>
      <c r="S13186" t="s">
        <v>14643</v>
      </c>
      <c r="T13186" t="s">
        <v>15231</v>
      </c>
      <c r="U13186" t="s">
        <v>15231</v>
      </c>
      <c r="V13186" t="s">
        <v>15231</v>
      </c>
      <c r="W13186" t="s">
        <v>14732</v>
      </c>
      <c r="X13186" t="s">
        <v>14732</v>
      </c>
      <c r="Y13186" t="s">
        <v>6</v>
      </c>
      <c r="Z13186" t="s">
        <v>6</v>
      </c>
      <c r="AA13186" t="s">
        <v>15232</v>
      </c>
      <c r="AB13186" t="s">
        <v>15233</v>
      </c>
      <c r="AC13186" t="s">
        <v>15234</v>
      </c>
    </row>
    <row r="13187" spans="1:29" x14ac:dyDescent="0.3">
      <c r="A13187" t="s">
        <v>343</v>
      </c>
      <c r="B13187" s="35">
        <v>936</v>
      </c>
      <c r="C13187" t="s">
        <v>91</v>
      </c>
      <c r="D13187" s="35">
        <v>2008</v>
      </c>
      <c r="E13187" t="s">
        <v>13584</v>
      </c>
      <c r="F13187" s="34">
        <v>97.719943812849522</v>
      </c>
      <c r="G13187" s="34">
        <v>26.704277925101298</v>
      </c>
      <c r="H13187" s="34">
        <v>71.015665887748227</v>
      </c>
      <c r="I13187" s="34">
        <v>65.263154823897338</v>
      </c>
      <c r="J13187" s="34">
        <v>20.875160086702081</v>
      </c>
      <c r="K13187" s="34">
        <v>44.387994737195257</v>
      </c>
      <c r="L13187" s="34" t="s">
        <v>6</v>
      </c>
      <c r="M13187" s="34" t="s">
        <v>6</v>
      </c>
      <c r="N13187" s="34">
        <v>28.613000061263243</v>
      </c>
      <c r="O13187" s="34">
        <v>33.86754181640017</v>
      </c>
      <c r="P13187" s="34">
        <v>68.556600000000003</v>
      </c>
      <c r="Q13187" t="s">
        <v>14643</v>
      </c>
      <c r="R13187" t="s">
        <v>14643</v>
      </c>
      <c r="S13187" t="s">
        <v>14643</v>
      </c>
      <c r="T13187" t="s">
        <v>15231</v>
      </c>
      <c r="U13187" t="s">
        <v>15231</v>
      </c>
      <c r="V13187" t="s">
        <v>15231</v>
      </c>
      <c r="W13187" t="s">
        <v>14732</v>
      </c>
      <c r="X13187" t="s">
        <v>14732</v>
      </c>
      <c r="Y13187" t="s">
        <v>6</v>
      </c>
      <c r="Z13187" t="s">
        <v>6</v>
      </c>
      <c r="AA13187" t="s">
        <v>15232</v>
      </c>
      <c r="AB13187" t="s">
        <v>15233</v>
      </c>
      <c r="AC13187" t="s">
        <v>15234</v>
      </c>
    </row>
    <row r="13188" spans="1:29" x14ac:dyDescent="0.3">
      <c r="A13188" t="s">
        <v>343</v>
      </c>
      <c r="B13188" s="35">
        <v>936</v>
      </c>
      <c r="C13188" t="s">
        <v>91</v>
      </c>
      <c r="D13188" s="35">
        <v>2009</v>
      </c>
      <c r="E13188" t="s">
        <v>13585</v>
      </c>
      <c r="F13188" s="34">
        <v>101.36909629365969</v>
      </c>
      <c r="G13188" s="34">
        <v>27.217547080560333</v>
      </c>
      <c r="H13188" s="34">
        <v>74.151549213099358</v>
      </c>
      <c r="I13188" s="34">
        <v>70.299632660006779</v>
      </c>
      <c r="J13188" s="34">
        <v>23.670714744025069</v>
      </c>
      <c r="K13188" s="34">
        <v>46.62891791598171</v>
      </c>
      <c r="L13188" s="34" t="s">
        <v>6</v>
      </c>
      <c r="M13188" s="34" t="s">
        <v>6</v>
      </c>
      <c r="N13188" s="34">
        <v>36.38383204459911</v>
      </c>
      <c r="O13188" s="34">
        <v>42.595732651748264</v>
      </c>
      <c r="P13188" s="34">
        <v>64.055099999999996</v>
      </c>
      <c r="Q13188" t="s">
        <v>14643</v>
      </c>
      <c r="R13188" t="s">
        <v>14643</v>
      </c>
      <c r="S13188" t="s">
        <v>14643</v>
      </c>
      <c r="T13188" t="s">
        <v>15231</v>
      </c>
      <c r="U13188" t="s">
        <v>15231</v>
      </c>
      <c r="V13188" t="s">
        <v>15231</v>
      </c>
      <c r="W13188" t="s">
        <v>14732</v>
      </c>
      <c r="X13188" t="s">
        <v>14732</v>
      </c>
      <c r="Y13188" t="s">
        <v>6</v>
      </c>
      <c r="Z13188" t="s">
        <v>6</v>
      </c>
      <c r="AA13188" t="s">
        <v>15232</v>
      </c>
      <c r="AB13188" t="s">
        <v>15233</v>
      </c>
      <c r="AC13188" t="s">
        <v>15234</v>
      </c>
    </row>
    <row r="13189" spans="1:29" x14ac:dyDescent="0.3">
      <c r="A13189" t="s">
        <v>343</v>
      </c>
      <c r="B13189" s="35">
        <v>936</v>
      </c>
      <c r="C13189" t="s">
        <v>91</v>
      </c>
      <c r="D13189" s="35">
        <v>2010</v>
      </c>
      <c r="E13189" t="s">
        <v>13586</v>
      </c>
      <c r="F13189" s="34">
        <v>98.007231541744346</v>
      </c>
      <c r="G13189" s="34">
        <v>26.747366016409931</v>
      </c>
      <c r="H13189" s="34">
        <v>71.259865525334419</v>
      </c>
      <c r="I13189" s="34">
        <v>67.485853387402557</v>
      </c>
      <c r="J13189" s="34">
        <v>24.36534854721673</v>
      </c>
      <c r="K13189" s="34">
        <v>43.120504840185831</v>
      </c>
      <c r="L13189" s="34" t="s">
        <v>6</v>
      </c>
      <c r="M13189" s="34" t="s">
        <v>6</v>
      </c>
      <c r="N13189" s="34">
        <v>40.637481502822048</v>
      </c>
      <c r="O13189" s="34">
        <v>46.01105366303053</v>
      </c>
      <c r="P13189" s="34">
        <v>68.726699999999994</v>
      </c>
      <c r="Q13189" t="s">
        <v>14643</v>
      </c>
      <c r="R13189" t="s">
        <v>14643</v>
      </c>
      <c r="S13189" t="s">
        <v>14643</v>
      </c>
      <c r="T13189" t="s">
        <v>15231</v>
      </c>
      <c r="U13189" t="s">
        <v>15231</v>
      </c>
      <c r="V13189" t="s">
        <v>15231</v>
      </c>
      <c r="W13189" t="s">
        <v>14732</v>
      </c>
      <c r="X13189" t="s">
        <v>14732</v>
      </c>
      <c r="Y13189" t="s">
        <v>6</v>
      </c>
      <c r="Z13189" t="s">
        <v>6</v>
      </c>
      <c r="AA13189" t="s">
        <v>15232</v>
      </c>
      <c r="AB13189" t="s">
        <v>15233</v>
      </c>
      <c r="AC13189" t="s">
        <v>15234</v>
      </c>
    </row>
    <row r="13190" spans="1:29" x14ac:dyDescent="0.3">
      <c r="A13190" t="s">
        <v>343</v>
      </c>
      <c r="B13190" s="35">
        <v>936</v>
      </c>
      <c r="C13190" t="s">
        <v>91</v>
      </c>
      <c r="D13190" s="35">
        <v>2011</v>
      </c>
      <c r="E13190" t="s">
        <v>13587</v>
      </c>
      <c r="F13190" s="34">
        <v>104.75877290952344</v>
      </c>
      <c r="G13190" s="34">
        <v>28.032585690831723</v>
      </c>
      <c r="H13190" s="34">
        <v>76.72618721869172</v>
      </c>
      <c r="I13190" s="34">
        <v>71.951399979896564</v>
      </c>
      <c r="J13190" s="34">
        <v>26.018573327227852</v>
      </c>
      <c r="K13190" s="34">
        <v>45.932826652668709</v>
      </c>
      <c r="L13190" s="34" t="s">
        <v>6</v>
      </c>
      <c r="M13190" s="34" t="s">
        <v>6</v>
      </c>
      <c r="N13190" s="34">
        <v>43.250136814948014</v>
      </c>
      <c r="O13190" s="34">
        <v>48.525809026254507</v>
      </c>
      <c r="P13190" s="34">
        <v>71.629599999999996</v>
      </c>
      <c r="Q13190" t="s">
        <v>14643</v>
      </c>
      <c r="R13190" t="s">
        <v>14643</v>
      </c>
      <c r="S13190" t="s">
        <v>14643</v>
      </c>
      <c r="T13190" t="s">
        <v>15231</v>
      </c>
      <c r="U13190" t="s">
        <v>15231</v>
      </c>
      <c r="V13190" t="s">
        <v>15231</v>
      </c>
      <c r="W13190" t="s">
        <v>14732</v>
      </c>
      <c r="X13190" t="s">
        <v>14732</v>
      </c>
      <c r="Y13190" t="s">
        <v>6</v>
      </c>
      <c r="Z13190" t="s">
        <v>6</v>
      </c>
      <c r="AA13190" t="s">
        <v>15232</v>
      </c>
      <c r="AB13190" t="s">
        <v>15233</v>
      </c>
      <c r="AC13190" t="s">
        <v>15234</v>
      </c>
    </row>
    <row r="13191" spans="1:29" x14ac:dyDescent="0.3">
      <c r="A13191" t="s">
        <v>343</v>
      </c>
      <c r="B13191" s="35">
        <v>936</v>
      </c>
      <c r="C13191" t="s">
        <v>91</v>
      </c>
      <c r="D13191" s="35">
        <v>2012</v>
      </c>
      <c r="E13191" t="s">
        <v>13588</v>
      </c>
      <c r="F13191" s="34">
        <v>108.5205601708996</v>
      </c>
      <c r="G13191" s="34">
        <v>31.503615340273299</v>
      </c>
      <c r="H13191" s="34">
        <v>77.016944830626301</v>
      </c>
      <c r="I13191" s="34">
        <v>75.085144620392668</v>
      </c>
      <c r="J13191" s="34">
        <v>28.013427825438271</v>
      </c>
      <c r="K13191" s="34">
        <v>47.071716794954398</v>
      </c>
      <c r="L13191" s="34" t="s">
        <v>6</v>
      </c>
      <c r="M13191" s="34" t="s">
        <v>6</v>
      </c>
      <c r="N13191" s="34">
        <v>51.674205689871485</v>
      </c>
      <c r="O13191" s="34">
        <v>57.712631577118437</v>
      </c>
      <c r="P13191" s="34">
        <v>73.727500000000006</v>
      </c>
      <c r="Q13191" t="s">
        <v>14643</v>
      </c>
      <c r="R13191" t="s">
        <v>14643</v>
      </c>
      <c r="S13191" t="s">
        <v>14643</v>
      </c>
      <c r="T13191" t="s">
        <v>15231</v>
      </c>
      <c r="U13191" t="s">
        <v>15231</v>
      </c>
      <c r="V13191" t="s">
        <v>15231</v>
      </c>
      <c r="W13191" t="s">
        <v>14732</v>
      </c>
      <c r="X13191" t="s">
        <v>14732</v>
      </c>
      <c r="Y13191" t="s">
        <v>6</v>
      </c>
      <c r="Z13191" t="s">
        <v>6</v>
      </c>
      <c r="AA13191" t="s">
        <v>15232</v>
      </c>
      <c r="AB13191" t="s">
        <v>15233</v>
      </c>
      <c r="AC13191" t="s">
        <v>15234</v>
      </c>
    </row>
    <row r="13192" spans="1:29" x14ac:dyDescent="0.3">
      <c r="A13192" t="s">
        <v>343</v>
      </c>
      <c r="B13192" s="35">
        <v>936</v>
      </c>
      <c r="C13192" t="s">
        <v>91</v>
      </c>
      <c r="D13192" s="35">
        <v>2013</v>
      </c>
      <c r="E13192" t="s">
        <v>13589</v>
      </c>
      <c r="F13192" s="34">
        <v>116.5605001420097</v>
      </c>
      <c r="G13192" s="34">
        <v>33.343237391952073</v>
      </c>
      <c r="H13192" s="34">
        <v>83.217262750057628</v>
      </c>
      <c r="I13192" s="34">
        <v>78.931256598091181</v>
      </c>
      <c r="J13192" s="34">
        <v>29.543639842020937</v>
      </c>
      <c r="K13192" s="34">
        <v>49.387616756070244</v>
      </c>
      <c r="L13192" s="34" t="s">
        <v>6</v>
      </c>
      <c r="M13192" s="34" t="s">
        <v>6</v>
      </c>
      <c r="N13192" s="34">
        <v>54.582625517799443</v>
      </c>
      <c r="O13192" s="34">
        <v>57.571686749572635</v>
      </c>
      <c r="P13192" s="34">
        <v>74.642799999999994</v>
      </c>
      <c r="Q13192" t="s">
        <v>14643</v>
      </c>
      <c r="R13192" t="s">
        <v>14643</v>
      </c>
      <c r="S13192" t="s">
        <v>14643</v>
      </c>
      <c r="T13192" t="s">
        <v>15231</v>
      </c>
      <c r="U13192" t="s">
        <v>15231</v>
      </c>
      <c r="V13192" t="s">
        <v>15231</v>
      </c>
      <c r="W13192" t="s">
        <v>14732</v>
      </c>
      <c r="X13192" t="s">
        <v>14732</v>
      </c>
      <c r="Y13192" t="s">
        <v>6</v>
      </c>
      <c r="Z13192" t="s">
        <v>6</v>
      </c>
      <c r="AA13192" t="s">
        <v>15232</v>
      </c>
      <c r="AB13192" t="s">
        <v>15233</v>
      </c>
      <c r="AC13192" t="s">
        <v>15234</v>
      </c>
    </row>
    <row r="13193" spans="1:29" x14ac:dyDescent="0.3">
      <c r="A13193" t="s">
        <v>343</v>
      </c>
      <c r="B13193" s="35">
        <v>936</v>
      </c>
      <c r="C13193" t="s">
        <v>91</v>
      </c>
      <c r="D13193" s="35">
        <v>2014</v>
      </c>
      <c r="E13193" t="s">
        <v>13590</v>
      </c>
      <c r="F13193" s="34">
        <v>124.04222443683121</v>
      </c>
      <c r="G13193" s="34">
        <v>35.805055490757198</v>
      </c>
      <c r="H13193" s="34">
        <v>88.237168946074007</v>
      </c>
      <c r="I13193" s="34">
        <v>83.931517208861294</v>
      </c>
      <c r="J13193" s="34">
        <v>32.276198599049401</v>
      </c>
      <c r="K13193" s="34">
        <v>51.655318609811893</v>
      </c>
      <c r="L13193" s="34" t="s">
        <v>6</v>
      </c>
      <c r="M13193" s="34" t="s">
        <v>6</v>
      </c>
      <c r="N13193" s="34">
        <v>53.347404662608099</v>
      </c>
      <c r="O13193" s="34">
        <v>56.764291951861424</v>
      </c>
      <c r="P13193" s="34">
        <v>76.562299999999993</v>
      </c>
      <c r="Q13193" t="s">
        <v>14643</v>
      </c>
      <c r="R13193" t="s">
        <v>14643</v>
      </c>
      <c r="S13193" t="s">
        <v>14643</v>
      </c>
      <c r="T13193" t="s">
        <v>15231</v>
      </c>
      <c r="U13193" t="s">
        <v>15231</v>
      </c>
      <c r="V13193" t="s">
        <v>15231</v>
      </c>
      <c r="W13193" t="s">
        <v>14732</v>
      </c>
      <c r="X13193" t="s">
        <v>14732</v>
      </c>
      <c r="Y13193" t="s">
        <v>6</v>
      </c>
      <c r="Z13193" t="s">
        <v>6</v>
      </c>
      <c r="AA13193" t="s">
        <v>15232</v>
      </c>
      <c r="AB13193" t="s">
        <v>15233</v>
      </c>
      <c r="AC13193" t="s">
        <v>15234</v>
      </c>
    </row>
    <row r="13194" spans="1:29" x14ac:dyDescent="0.3">
      <c r="A13194" t="s">
        <v>343</v>
      </c>
      <c r="B13194" s="35">
        <v>936</v>
      </c>
      <c r="C13194" t="s">
        <v>91</v>
      </c>
      <c r="D13194" s="35">
        <v>2015</v>
      </c>
      <c r="E13194" t="s">
        <v>13591</v>
      </c>
      <c r="F13194" s="34">
        <v>122.93190538516281</v>
      </c>
      <c r="G13194" s="34">
        <v>37.517989111231657</v>
      </c>
      <c r="H13194" s="34">
        <v>85.41391627393115</v>
      </c>
      <c r="I13194" s="34">
        <v>84.570470934254331</v>
      </c>
      <c r="J13194" s="34">
        <v>34.194863168790839</v>
      </c>
      <c r="K13194" s="34">
        <v>50.375607765463492</v>
      </c>
      <c r="L13194" s="34" t="s">
        <v>6</v>
      </c>
      <c r="M13194" s="34" t="s">
        <v>6</v>
      </c>
      <c r="N13194" s="34">
        <v>51.524328036587853</v>
      </c>
      <c r="O13194" s="34">
        <v>55.790633424363364</v>
      </c>
      <c r="P13194" s="34">
        <v>80.376400000000004</v>
      </c>
      <c r="Q13194" t="s">
        <v>14643</v>
      </c>
      <c r="R13194" t="s">
        <v>14643</v>
      </c>
      <c r="S13194" t="s">
        <v>14643</v>
      </c>
      <c r="T13194" t="s">
        <v>15231</v>
      </c>
      <c r="U13194" t="s">
        <v>15231</v>
      </c>
      <c r="V13194" t="s">
        <v>15231</v>
      </c>
      <c r="W13194" t="s">
        <v>14732</v>
      </c>
      <c r="X13194" t="s">
        <v>14732</v>
      </c>
      <c r="Y13194" t="s">
        <v>6</v>
      </c>
      <c r="Z13194" t="s">
        <v>6</v>
      </c>
      <c r="AA13194" t="s">
        <v>15232</v>
      </c>
      <c r="AB13194" t="s">
        <v>15233</v>
      </c>
      <c r="AC13194" t="s">
        <v>15234</v>
      </c>
    </row>
    <row r="13195" spans="1:29" x14ac:dyDescent="0.3">
      <c r="A13195" t="s">
        <v>343</v>
      </c>
      <c r="B13195" s="35">
        <v>936</v>
      </c>
      <c r="C13195" t="s">
        <v>91</v>
      </c>
      <c r="D13195" s="35">
        <v>2016</v>
      </c>
      <c r="E13195" t="s">
        <v>13592</v>
      </c>
      <c r="F13195" s="34">
        <v>133.96997976025952</v>
      </c>
      <c r="G13195" s="34">
        <v>41.09345442872965</v>
      </c>
      <c r="H13195" s="34">
        <v>92.876525331529876</v>
      </c>
      <c r="I13195" s="34">
        <v>93.575352602742399</v>
      </c>
      <c r="J13195" s="34">
        <v>38.082321346310295</v>
      </c>
      <c r="K13195" s="34">
        <v>55.493031256432104</v>
      </c>
      <c r="L13195" s="34" t="s">
        <v>6</v>
      </c>
      <c r="M13195" s="34" t="s">
        <v>6</v>
      </c>
      <c r="N13195" s="34">
        <v>52.046639615003862</v>
      </c>
      <c r="O13195" s="34">
        <v>56.858602965330249</v>
      </c>
      <c r="P13195" s="34">
        <v>81.621600000000001</v>
      </c>
      <c r="Q13195" t="s">
        <v>14643</v>
      </c>
      <c r="R13195" t="s">
        <v>14643</v>
      </c>
      <c r="S13195" t="s">
        <v>14643</v>
      </c>
      <c r="T13195" t="s">
        <v>15231</v>
      </c>
      <c r="U13195" t="s">
        <v>15231</v>
      </c>
      <c r="V13195" t="s">
        <v>15231</v>
      </c>
      <c r="W13195" t="s">
        <v>14732</v>
      </c>
      <c r="X13195" t="s">
        <v>14732</v>
      </c>
      <c r="Y13195" t="s">
        <v>6</v>
      </c>
      <c r="Z13195" t="s">
        <v>6</v>
      </c>
      <c r="AA13195" t="s">
        <v>15232</v>
      </c>
      <c r="AB13195" t="s">
        <v>15233</v>
      </c>
      <c r="AC13195" t="s">
        <v>15234</v>
      </c>
    </row>
    <row r="13196" spans="1:29" x14ac:dyDescent="0.3">
      <c r="A13196" t="s">
        <v>343</v>
      </c>
      <c r="B13196" s="35">
        <v>936</v>
      </c>
      <c r="C13196" t="s">
        <v>91</v>
      </c>
      <c r="D13196" s="35">
        <v>2017</v>
      </c>
      <c r="E13196" t="s">
        <v>13593</v>
      </c>
      <c r="F13196" s="34">
        <v>131.78383929454191</v>
      </c>
      <c r="G13196" s="34">
        <v>41.593588307023033</v>
      </c>
      <c r="H13196" s="34">
        <v>90.19025098751888</v>
      </c>
      <c r="I13196" s="34">
        <v>96.266849026134508</v>
      </c>
      <c r="J13196" s="34">
        <v>40.732388265591958</v>
      </c>
      <c r="K13196" s="34">
        <v>55.534460760542551</v>
      </c>
      <c r="L13196" s="34" t="s">
        <v>6</v>
      </c>
      <c r="M13196" s="34" t="s">
        <v>6</v>
      </c>
      <c r="N13196" s="34">
        <v>51.285540086911077</v>
      </c>
      <c r="O13196" s="34">
        <v>55.739543363296306</v>
      </c>
      <c r="P13196" s="34">
        <v>84.960400000000007</v>
      </c>
      <c r="Q13196" t="s">
        <v>14643</v>
      </c>
      <c r="R13196" t="s">
        <v>14643</v>
      </c>
      <c r="S13196" t="s">
        <v>14643</v>
      </c>
      <c r="T13196" t="s">
        <v>15231</v>
      </c>
      <c r="U13196" t="s">
        <v>15231</v>
      </c>
      <c r="V13196" t="s">
        <v>15231</v>
      </c>
      <c r="W13196" t="s">
        <v>14732</v>
      </c>
      <c r="X13196" t="s">
        <v>14732</v>
      </c>
      <c r="Y13196" t="s">
        <v>6</v>
      </c>
      <c r="Z13196" t="s">
        <v>6</v>
      </c>
      <c r="AA13196" t="s">
        <v>15232</v>
      </c>
      <c r="AB13196" t="s">
        <v>15233</v>
      </c>
      <c r="AC13196" t="s">
        <v>15234</v>
      </c>
    </row>
    <row r="13197" spans="1:29" x14ac:dyDescent="0.3">
      <c r="A13197" t="s">
        <v>343</v>
      </c>
      <c r="B13197" s="35">
        <v>936</v>
      </c>
      <c r="C13197" t="s">
        <v>91</v>
      </c>
      <c r="D13197" s="35">
        <v>2018</v>
      </c>
      <c r="E13197" t="s">
        <v>13594</v>
      </c>
      <c r="F13197" s="34">
        <v>136.63112525048217</v>
      </c>
      <c r="G13197" s="34">
        <v>44.848737038345796</v>
      </c>
      <c r="H13197" s="34">
        <v>91.782388212136382</v>
      </c>
      <c r="I13197" s="34">
        <v>96.331800624529919</v>
      </c>
      <c r="J13197" s="34">
        <v>42.156323005364669</v>
      </c>
      <c r="K13197" s="34">
        <v>54.17547761916525</v>
      </c>
      <c r="L13197" s="34" t="s">
        <v>6</v>
      </c>
      <c r="M13197" s="34" t="s">
        <v>6</v>
      </c>
      <c r="N13197" s="34">
        <v>49.188432350162117</v>
      </c>
      <c r="O13197" s="34">
        <v>54.181630627033364</v>
      </c>
      <c r="P13197" s="34">
        <v>90.275899999999993</v>
      </c>
      <c r="Q13197" t="s">
        <v>14643</v>
      </c>
      <c r="R13197" t="s">
        <v>14643</v>
      </c>
      <c r="S13197" t="s">
        <v>14643</v>
      </c>
      <c r="T13197" t="s">
        <v>15231</v>
      </c>
      <c r="U13197" t="s">
        <v>15231</v>
      </c>
      <c r="V13197" t="s">
        <v>15231</v>
      </c>
      <c r="W13197" t="s">
        <v>14732</v>
      </c>
      <c r="X13197" t="s">
        <v>14732</v>
      </c>
      <c r="Y13197" t="s">
        <v>6</v>
      </c>
      <c r="Z13197" t="s">
        <v>6</v>
      </c>
      <c r="AA13197" t="s">
        <v>15232</v>
      </c>
      <c r="AB13197" t="s">
        <v>15233</v>
      </c>
      <c r="AC13197" t="s">
        <v>15234</v>
      </c>
    </row>
    <row r="13198" spans="1:29" x14ac:dyDescent="0.3">
      <c r="A13198" t="s">
        <v>343</v>
      </c>
      <c r="B13198" s="35">
        <v>936</v>
      </c>
      <c r="C13198" t="s">
        <v>91</v>
      </c>
      <c r="D13198" s="35">
        <v>2019</v>
      </c>
      <c r="E13198" t="s">
        <v>13595</v>
      </c>
      <c r="F13198" s="34">
        <v>133.84754647135037</v>
      </c>
      <c r="G13198" s="34">
        <v>45.195945953092355</v>
      </c>
      <c r="H13198" s="34">
        <v>88.651600518258022</v>
      </c>
      <c r="I13198" s="34">
        <v>96.870461937121533</v>
      </c>
      <c r="J13198" s="34">
        <v>43.424945133398559</v>
      </c>
      <c r="K13198" s="34">
        <v>53.445516803722974</v>
      </c>
      <c r="L13198" s="34" t="s">
        <v>6</v>
      </c>
      <c r="M13198" s="34" t="s">
        <v>6</v>
      </c>
      <c r="N13198" s="34">
        <v>47.91834792035749</v>
      </c>
      <c r="O13198" s="34">
        <v>52.701875591126147</v>
      </c>
      <c r="P13198" s="34">
        <v>94.547499999999999</v>
      </c>
      <c r="Q13198" t="s">
        <v>14643</v>
      </c>
      <c r="R13198" t="s">
        <v>14643</v>
      </c>
      <c r="S13198" t="s">
        <v>14643</v>
      </c>
      <c r="T13198" t="s">
        <v>15231</v>
      </c>
      <c r="U13198" t="s">
        <v>15231</v>
      </c>
      <c r="V13198" t="s">
        <v>15231</v>
      </c>
      <c r="W13198" t="s">
        <v>14732</v>
      </c>
      <c r="X13198" t="s">
        <v>14732</v>
      </c>
      <c r="Y13198" t="s">
        <v>6</v>
      </c>
      <c r="Z13198" t="s">
        <v>6</v>
      </c>
      <c r="AA13198" t="s">
        <v>15232</v>
      </c>
      <c r="AB13198" t="s">
        <v>15233</v>
      </c>
      <c r="AC13198" t="s">
        <v>15234</v>
      </c>
    </row>
    <row r="13199" spans="1:29" x14ac:dyDescent="0.3">
      <c r="A13199" t="s">
        <v>343</v>
      </c>
      <c r="B13199" s="35">
        <v>936</v>
      </c>
      <c r="C13199" t="s">
        <v>91</v>
      </c>
      <c r="D13199" s="35">
        <v>2020</v>
      </c>
      <c r="E13199" t="s">
        <v>13596</v>
      </c>
      <c r="F13199" s="34">
        <v>138.40256890071618</v>
      </c>
      <c r="G13199" s="34">
        <v>48.931640523534128</v>
      </c>
      <c r="H13199" s="34">
        <v>89.470928377182062</v>
      </c>
      <c r="I13199" s="34">
        <v>100.18765803828435</v>
      </c>
      <c r="J13199" s="34">
        <v>46.104293340260071</v>
      </c>
      <c r="K13199" s="34">
        <v>54.083364698024283</v>
      </c>
      <c r="L13199" s="34" t="s">
        <v>6</v>
      </c>
      <c r="M13199" s="34" t="s">
        <v>6</v>
      </c>
      <c r="N13199" s="34">
        <v>58.304610344516838</v>
      </c>
      <c r="O13199" s="34">
        <v>64.033140545141293</v>
      </c>
      <c r="P13199" s="34">
        <v>94.320499999999996</v>
      </c>
      <c r="Q13199" t="s">
        <v>14643</v>
      </c>
      <c r="R13199" t="s">
        <v>14643</v>
      </c>
      <c r="S13199" t="s">
        <v>14643</v>
      </c>
      <c r="T13199" t="s">
        <v>15231</v>
      </c>
      <c r="U13199" t="s">
        <v>15231</v>
      </c>
      <c r="V13199" t="s">
        <v>15231</v>
      </c>
      <c r="W13199" t="s">
        <v>14732</v>
      </c>
      <c r="X13199" t="s">
        <v>14732</v>
      </c>
      <c r="Y13199" t="s">
        <v>6</v>
      </c>
      <c r="Z13199" t="s">
        <v>6</v>
      </c>
      <c r="AA13199" t="s">
        <v>15232</v>
      </c>
      <c r="AB13199" t="s">
        <v>15233</v>
      </c>
      <c r="AC13199" t="s">
        <v>15234</v>
      </c>
    </row>
    <row r="13200" spans="1:29" x14ac:dyDescent="0.3">
      <c r="A13200" t="s">
        <v>343</v>
      </c>
      <c r="B13200" s="35">
        <v>936</v>
      </c>
      <c r="C13200" t="s">
        <v>91</v>
      </c>
      <c r="D13200" s="35">
        <v>2021</v>
      </c>
      <c r="E13200" t="s">
        <v>13597</v>
      </c>
      <c r="F13200" s="34">
        <v>138.94927711776884</v>
      </c>
      <c r="G13200" s="34">
        <v>48.122495216256588</v>
      </c>
      <c r="H13200" s="34">
        <v>90.826781901512263</v>
      </c>
      <c r="I13200" s="34">
        <v>97.921339663926716</v>
      </c>
      <c r="J13200" s="34">
        <v>46.238668339219629</v>
      </c>
      <c r="K13200" s="34">
        <v>51.682671324707087</v>
      </c>
      <c r="L13200" s="34" t="s">
        <v>6</v>
      </c>
      <c r="M13200" s="34" t="s">
        <v>6</v>
      </c>
      <c r="N13200" s="34">
        <v>60.061063221913713</v>
      </c>
      <c r="O13200" s="34">
        <v>65.310188737385971</v>
      </c>
      <c r="P13200" s="34">
        <v>101.9599</v>
      </c>
      <c r="Q13200" t="s">
        <v>14643</v>
      </c>
      <c r="R13200" t="s">
        <v>14643</v>
      </c>
      <c r="S13200" t="s">
        <v>14643</v>
      </c>
      <c r="T13200" t="s">
        <v>15231</v>
      </c>
      <c r="U13200" t="s">
        <v>15231</v>
      </c>
      <c r="V13200" t="s">
        <v>15231</v>
      </c>
      <c r="W13200" t="s">
        <v>14732</v>
      </c>
      <c r="X13200" t="s">
        <v>14732</v>
      </c>
      <c r="Y13200" t="s">
        <v>6</v>
      </c>
      <c r="Z13200" t="s">
        <v>6</v>
      </c>
      <c r="AA13200" t="s">
        <v>15232</v>
      </c>
      <c r="AB13200" t="s">
        <v>15233</v>
      </c>
      <c r="AC13200" t="s">
        <v>15234</v>
      </c>
    </row>
    <row r="13201" spans="1:29" x14ac:dyDescent="0.3">
      <c r="A13201" t="s">
        <v>343</v>
      </c>
      <c r="B13201" s="35">
        <v>936</v>
      </c>
      <c r="C13201" t="s">
        <v>91</v>
      </c>
      <c r="D13201" s="35">
        <v>2022</v>
      </c>
      <c r="E13201" t="s">
        <v>13598</v>
      </c>
      <c r="F13201" s="34">
        <v>142.21030897868533</v>
      </c>
      <c r="G13201" s="34">
        <v>48.964892790800128</v>
      </c>
      <c r="H13201" s="34">
        <v>93.245416187885212</v>
      </c>
      <c r="I13201" s="34">
        <v>98.933494415856345</v>
      </c>
      <c r="J13201" s="34">
        <v>46.954677373204284</v>
      </c>
      <c r="K13201" s="34">
        <v>51.978817042652061</v>
      </c>
      <c r="L13201" s="34" t="s">
        <v>6</v>
      </c>
      <c r="M13201" s="34" t="s">
        <v>6</v>
      </c>
      <c r="N13201" s="34">
        <v>57.570590933657918</v>
      </c>
      <c r="O13201" s="34">
        <v>65.000081226513217</v>
      </c>
      <c r="P13201" s="34">
        <v>110.0885</v>
      </c>
      <c r="Q13201" t="s">
        <v>14643</v>
      </c>
      <c r="R13201" t="s">
        <v>14643</v>
      </c>
      <c r="S13201" t="s">
        <v>14643</v>
      </c>
      <c r="T13201" t="s">
        <v>15231</v>
      </c>
      <c r="U13201" t="s">
        <v>15231</v>
      </c>
      <c r="V13201" t="s">
        <v>15231</v>
      </c>
      <c r="W13201" t="s">
        <v>14732</v>
      </c>
      <c r="X13201" t="s">
        <v>14732</v>
      </c>
      <c r="Y13201" t="s">
        <v>6</v>
      </c>
      <c r="Z13201" t="s">
        <v>6</v>
      </c>
      <c r="AA13201" t="s">
        <v>15232</v>
      </c>
      <c r="AB13201" t="s">
        <v>15233</v>
      </c>
      <c r="AC13201" t="s">
        <v>15234</v>
      </c>
    </row>
    <row r="13202" spans="1:29" x14ac:dyDescent="0.3">
      <c r="A13202" t="s">
        <v>343</v>
      </c>
      <c r="B13202" s="35">
        <v>936</v>
      </c>
      <c r="C13202" t="s">
        <v>91</v>
      </c>
      <c r="D13202" s="35">
        <v>2023</v>
      </c>
      <c r="E13202" t="s">
        <v>13599</v>
      </c>
      <c r="F13202" s="34">
        <v>127.74005543492498</v>
      </c>
      <c r="G13202" s="34">
        <v>46.687581812072835</v>
      </c>
      <c r="H13202" s="34">
        <v>81.052473622852148</v>
      </c>
      <c r="I13202" s="34">
        <v>90.361775121645252</v>
      </c>
      <c r="J13202" s="34">
        <v>43.978509407422294</v>
      </c>
      <c r="K13202" s="34">
        <v>46.383265714222958</v>
      </c>
      <c r="L13202" s="34" t="s">
        <v>6</v>
      </c>
      <c r="M13202" s="34" t="s">
        <v>6</v>
      </c>
      <c r="N13202" s="34">
        <v>55.996596129643208</v>
      </c>
      <c r="O13202" s="34">
        <v>61.43138407166839</v>
      </c>
      <c r="P13202" s="34">
        <v>122.91889999999999</v>
      </c>
      <c r="Q13202" t="s">
        <v>14643</v>
      </c>
      <c r="R13202" t="s">
        <v>14643</v>
      </c>
      <c r="S13202" t="s">
        <v>14643</v>
      </c>
      <c r="T13202" t="s">
        <v>15231</v>
      </c>
      <c r="U13202" t="s">
        <v>15231</v>
      </c>
      <c r="V13202" t="s">
        <v>15231</v>
      </c>
      <c r="W13202" t="s">
        <v>14732</v>
      </c>
      <c r="X13202" t="s">
        <v>14732</v>
      </c>
      <c r="Y13202" t="s">
        <v>6</v>
      </c>
      <c r="Z13202" t="s">
        <v>6</v>
      </c>
      <c r="AA13202" t="s">
        <v>15232</v>
      </c>
      <c r="AB13202" t="s">
        <v>15233</v>
      </c>
      <c r="AC13202" t="s">
        <v>15234</v>
      </c>
    </row>
    <row r="13203" spans="1:29" x14ac:dyDescent="0.3">
      <c r="A13203" t="s">
        <v>343</v>
      </c>
      <c r="B13203" s="35">
        <v>936</v>
      </c>
      <c r="C13203" t="s">
        <v>91</v>
      </c>
      <c r="D13203" s="35">
        <v>2024</v>
      </c>
      <c r="E13203" t="s">
        <v>15235</v>
      </c>
      <c r="F13203" s="34">
        <v>123.16804389273334</v>
      </c>
      <c r="G13203" s="34">
        <v>45.882096368893471</v>
      </c>
      <c r="H13203" s="34">
        <v>77.285947523839866</v>
      </c>
      <c r="I13203" s="34">
        <v>88.337741995546736</v>
      </c>
      <c r="J13203" s="34">
        <v>43.399163200519503</v>
      </c>
      <c r="K13203" s="34">
        <v>44.938578795027233</v>
      </c>
      <c r="L13203" s="34" t="s">
        <v>6</v>
      </c>
      <c r="M13203" s="34" t="s">
        <v>6</v>
      </c>
      <c r="N13203" s="34">
        <v>58.016538708066548</v>
      </c>
      <c r="O13203" s="34">
        <v>64.036914289343656</v>
      </c>
      <c r="P13203" s="34">
        <v>129.97139999999999</v>
      </c>
      <c r="Q13203" t="s">
        <v>14643</v>
      </c>
      <c r="R13203" t="s">
        <v>14643</v>
      </c>
      <c r="S13203" t="s">
        <v>14643</v>
      </c>
      <c r="T13203" t="s">
        <v>15231</v>
      </c>
      <c r="U13203" t="s">
        <v>15231</v>
      </c>
      <c r="V13203" t="s">
        <v>15231</v>
      </c>
      <c r="W13203" t="s">
        <v>14732</v>
      </c>
      <c r="X13203" t="s">
        <v>14732</v>
      </c>
      <c r="Y13203" t="s">
        <v>6</v>
      </c>
      <c r="Z13203" t="s">
        <v>6</v>
      </c>
      <c r="AA13203" t="s">
        <v>15232</v>
      </c>
      <c r="AB13203" t="s">
        <v>15233</v>
      </c>
      <c r="AC13203" t="s">
        <v>15234</v>
      </c>
    </row>
    <row r="13204" spans="1:29" x14ac:dyDescent="0.3">
      <c r="A13204" t="s">
        <v>343</v>
      </c>
      <c r="B13204" s="35">
        <v>939</v>
      </c>
      <c r="C13204" t="s">
        <v>252</v>
      </c>
      <c r="D13204" s="35">
        <v>1950</v>
      </c>
      <c r="E13204" t="s">
        <v>13600</v>
      </c>
      <c r="F13204" s="34" t="s">
        <v>6</v>
      </c>
      <c r="G13204" s="34" t="s">
        <v>6</v>
      </c>
      <c r="H13204" s="34" t="s">
        <v>6</v>
      </c>
      <c r="I13204" s="34" t="s">
        <v>6</v>
      </c>
      <c r="J13204" s="34" t="s">
        <v>6</v>
      </c>
      <c r="K13204" s="34" t="s">
        <v>6</v>
      </c>
      <c r="L13204" s="34" t="s">
        <v>6</v>
      </c>
      <c r="M13204" s="34" t="s">
        <v>6</v>
      </c>
      <c r="N13204" s="34" t="s">
        <v>6</v>
      </c>
      <c r="O13204" s="34" t="s">
        <v>6</v>
      </c>
      <c r="P13204" s="34" t="s">
        <v>6</v>
      </c>
      <c r="Q13204" t="s">
        <v>14643</v>
      </c>
      <c r="R13204" t="s">
        <v>14643</v>
      </c>
      <c r="S13204" t="s">
        <v>14643</v>
      </c>
      <c r="T13204" t="s">
        <v>15236</v>
      </c>
      <c r="U13204" t="s">
        <v>15237</v>
      </c>
      <c r="V13204" t="s">
        <v>15238</v>
      </c>
      <c r="W13204" t="s">
        <v>14732</v>
      </c>
      <c r="X13204" t="s">
        <v>14732</v>
      </c>
      <c r="Y13204" t="s">
        <v>6</v>
      </c>
      <c r="Z13204" t="s">
        <v>6</v>
      </c>
      <c r="AA13204" t="s">
        <v>15176</v>
      </c>
      <c r="AB13204" t="s">
        <v>14748</v>
      </c>
      <c r="AC13204" t="s">
        <v>15234</v>
      </c>
    </row>
    <row r="13205" spans="1:29" x14ac:dyDescent="0.3">
      <c r="A13205" t="s">
        <v>343</v>
      </c>
      <c r="B13205" s="35">
        <v>939</v>
      </c>
      <c r="C13205" t="s">
        <v>252</v>
      </c>
      <c r="D13205" s="35">
        <v>1951</v>
      </c>
      <c r="E13205" t="s">
        <v>13601</v>
      </c>
      <c r="F13205" s="34" t="s">
        <v>6</v>
      </c>
      <c r="G13205" s="34" t="s">
        <v>6</v>
      </c>
      <c r="H13205" s="34" t="s">
        <v>6</v>
      </c>
      <c r="I13205" s="34" t="s">
        <v>6</v>
      </c>
      <c r="J13205" s="34" t="s">
        <v>6</v>
      </c>
      <c r="K13205" s="34" t="s">
        <v>6</v>
      </c>
      <c r="L13205" s="34" t="s">
        <v>6</v>
      </c>
      <c r="M13205" s="34" t="s">
        <v>6</v>
      </c>
      <c r="N13205" s="34" t="s">
        <v>6</v>
      </c>
      <c r="O13205" s="34" t="s">
        <v>6</v>
      </c>
      <c r="P13205" s="34" t="s">
        <v>6</v>
      </c>
      <c r="Q13205" t="s">
        <v>14643</v>
      </c>
      <c r="R13205" t="s">
        <v>14643</v>
      </c>
      <c r="S13205" t="s">
        <v>14643</v>
      </c>
      <c r="T13205" t="s">
        <v>15236</v>
      </c>
      <c r="U13205" t="s">
        <v>15237</v>
      </c>
      <c r="V13205" t="s">
        <v>15238</v>
      </c>
      <c r="W13205" t="s">
        <v>14732</v>
      </c>
      <c r="X13205" t="s">
        <v>14732</v>
      </c>
      <c r="Y13205" t="s">
        <v>6</v>
      </c>
      <c r="Z13205" t="s">
        <v>6</v>
      </c>
      <c r="AA13205" t="s">
        <v>15176</v>
      </c>
      <c r="AB13205" t="s">
        <v>14748</v>
      </c>
      <c r="AC13205" t="s">
        <v>15234</v>
      </c>
    </row>
    <row r="13206" spans="1:29" x14ac:dyDescent="0.3">
      <c r="A13206" t="s">
        <v>343</v>
      </c>
      <c r="B13206" s="35">
        <v>939</v>
      </c>
      <c r="C13206" t="s">
        <v>252</v>
      </c>
      <c r="D13206" s="35">
        <v>1952</v>
      </c>
      <c r="E13206" t="s">
        <v>13602</v>
      </c>
      <c r="F13206" s="34" t="s">
        <v>6</v>
      </c>
      <c r="G13206" s="34" t="s">
        <v>6</v>
      </c>
      <c r="H13206" s="34" t="s">
        <v>6</v>
      </c>
      <c r="I13206" s="34" t="s">
        <v>6</v>
      </c>
      <c r="J13206" s="34" t="s">
        <v>6</v>
      </c>
      <c r="K13206" s="34" t="s">
        <v>6</v>
      </c>
      <c r="L13206" s="34" t="s">
        <v>6</v>
      </c>
      <c r="M13206" s="34" t="s">
        <v>6</v>
      </c>
      <c r="N13206" s="34" t="s">
        <v>6</v>
      </c>
      <c r="O13206" s="34" t="s">
        <v>6</v>
      </c>
      <c r="P13206" s="34" t="s">
        <v>6</v>
      </c>
      <c r="Q13206" t="s">
        <v>14643</v>
      </c>
      <c r="R13206" t="s">
        <v>14643</v>
      </c>
      <c r="S13206" t="s">
        <v>14643</v>
      </c>
      <c r="T13206" t="s">
        <v>15236</v>
      </c>
      <c r="U13206" t="s">
        <v>15237</v>
      </c>
      <c r="V13206" t="s">
        <v>15238</v>
      </c>
      <c r="W13206" t="s">
        <v>14732</v>
      </c>
      <c r="X13206" t="s">
        <v>14732</v>
      </c>
      <c r="Y13206" t="s">
        <v>6</v>
      </c>
      <c r="Z13206" t="s">
        <v>6</v>
      </c>
      <c r="AA13206" t="s">
        <v>15176</v>
      </c>
      <c r="AB13206" t="s">
        <v>14748</v>
      </c>
      <c r="AC13206" t="s">
        <v>15234</v>
      </c>
    </row>
    <row r="13207" spans="1:29" x14ac:dyDescent="0.3">
      <c r="A13207" t="s">
        <v>343</v>
      </c>
      <c r="B13207" s="35">
        <v>939</v>
      </c>
      <c r="C13207" t="s">
        <v>252</v>
      </c>
      <c r="D13207" s="35">
        <v>1953</v>
      </c>
      <c r="E13207" t="s">
        <v>13603</v>
      </c>
      <c r="F13207" s="34" t="s">
        <v>6</v>
      </c>
      <c r="G13207" s="34" t="s">
        <v>6</v>
      </c>
      <c r="H13207" s="34" t="s">
        <v>6</v>
      </c>
      <c r="I13207" s="34" t="s">
        <v>6</v>
      </c>
      <c r="J13207" s="34" t="s">
        <v>6</v>
      </c>
      <c r="K13207" s="34" t="s">
        <v>6</v>
      </c>
      <c r="L13207" s="34" t="s">
        <v>6</v>
      </c>
      <c r="M13207" s="34" t="s">
        <v>6</v>
      </c>
      <c r="N13207" s="34" t="s">
        <v>6</v>
      </c>
      <c r="O13207" s="34" t="s">
        <v>6</v>
      </c>
      <c r="P13207" s="34" t="s">
        <v>6</v>
      </c>
      <c r="Q13207" t="s">
        <v>14643</v>
      </c>
      <c r="R13207" t="s">
        <v>14643</v>
      </c>
      <c r="S13207" t="s">
        <v>14643</v>
      </c>
      <c r="T13207" t="s">
        <v>15236</v>
      </c>
      <c r="U13207" t="s">
        <v>15237</v>
      </c>
      <c r="V13207" t="s">
        <v>15238</v>
      </c>
      <c r="W13207" t="s">
        <v>14732</v>
      </c>
      <c r="X13207" t="s">
        <v>14732</v>
      </c>
      <c r="Y13207" t="s">
        <v>6</v>
      </c>
      <c r="Z13207" t="s">
        <v>6</v>
      </c>
      <c r="AA13207" t="s">
        <v>15176</v>
      </c>
      <c r="AB13207" t="s">
        <v>14748</v>
      </c>
      <c r="AC13207" t="s">
        <v>15234</v>
      </c>
    </row>
    <row r="13208" spans="1:29" x14ac:dyDescent="0.3">
      <c r="A13208" t="s">
        <v>343</v>
      </c>
      <c r="B13208" s="35">
        <v>939</v>
      </c>
      <c r="C13208" t="s">
        <v>252</v>
      </c>
      <c r="D13208" s="35">
        <v>1954</v>
      </c>
      <c r="E13208" t="s">
        <v>13604</v>
      </c>
      <c r="F13208" s="34" t="s">
        <v>6</v>
      </c>
      <c r="G13208" s="34" t="s">
        <v>6</v>
      </c>
      <c r="H13208" s="34" t="s">
        <v>6</v>
      </c>
      <c r="I13208" s="34" t="s">
        <v>6</v>
      </c>
      <c r="J13208" s="34" t="s">
        <v>6</v>
      </c>
      <c r="K13208" s="34" t="s">
        <v>6</v>
      </c>
      <c r="L13208" s="34" t="s">
        <v>6</v>
      </c>
      <c r="M13208" s="34" t="s">
        <v>6</v>
      </c>
      <c r="N13208" s="34" t="s">
        <v>6</v>
      </c>
      <c r="O13208" s="34" t="s">
        <v>6</v>
      </c>
      <c r="P13208" s="34" t="s">
        <v>6</v>
      </c>
      <c r="Q13208" t="s">
        <v>14643</v>
      </c>
      <c r="R13208" t="s">
        <v>14643</v>
      </c>
      <c r="S13208" t="s">
        <v>14643</v>
      </c>
      <c r="T13208" t="s">
        <v>15236</v>
      </c>
      <c r="U13208" t="s">
        <v>15237</v>
      </c>
      <c r="V13208" t="s">
        <v>15238</v>
      </c>
      <c r="W13208" t="s">
        <v>14732</v>
      </c>
      <c r="X13208" t="s">
        <v>14732</v>
      </c>
      <c r="Y13208" t="s">
        <v>6</v>
      </c>
      <c r="Z13208" t="s">
        <v>6</v>
      </c>
      <c r="AA13208" t="s">
        <v>15176</v>
      </c>
      <c r="AB13208" t="s">
        <v>14748</v>
      </c>
      <c r="AC13208" t="s">
        <v>15234</v>
      </c>
    </row>
    <row r="13209" spans="1:29" x14ac:dyDescent="0.3">
      <c r="A13209" t="s">
        <v>343</v>
      </c>
      <c r="B13209" s="35">
        <v>939</v>
      </c>
      <c r="C13209" t="s">
        <v>252</v>
      </c>
      <c r="D13209" s="35">
        <v>1955</v>
      </c>
      <c r="E13209" t="s">
        <v>13605</v>
      </c>
      <c r="F13209" s="34" t="s">
        <v>6</v>
      </c>
      <c r="G13209" s="34" t="s">
        <v>6</v>
      </c>
      <c r="H13209" s="34" t="s">
        <v>6</v>
      </c>
      <c r="I13209" s="34" t="s">
        <v>6</v>
      </c>
      <c r="J13209" s="34" t="s">
        <v>6</v>
      </c>
      <c r="K13209" s="34" t="s">
        <v>6</v>
      </c>
      <c r="L13209" s="34" t="s">
        <v>6</v>
      </c>
      <c r="M13209" s="34" t="s">
        <v>6</v>
      </c>
      <c r="N13209" s="34" t="s">
        <v>6</v>
      </c>
      <c r="O13209" s="34" t="s">
        <v>6</v>
      </c>
      <c r="P13209" s="34" t="s">
        <v>6</v>
      </c>
      <c r="Q13209" t="s">
        <v>14643</v>
      </c>
      <c r="R13209" t="s">
        <v>14643</v>
      </c>
      <c r="S13209" t="s">
        <v>14643</v>
      </c>
      <c r="T13209" t="s">
        <v>15236</v>
      </c>
      <c r="U13209" t="s">
        <v>15237</v>
      </c>
      <c r="V13209" t="s">
        <v>15238</v>
      </c>
      <c r="W13209" t="s">
        <v>14732</v>
      </c>
      <c r="X13209" t="s">
        <v>14732</v>
      </c>
      <c r="Y13209" t="s">
        <v>6</v>
      </c>
      <c r="Z13209" t="s">
        <v>6</v>
      </c>
      <c r="AA13209" t="s">
        <v>15176</v>
      </c>
      <c r="AB13209" t="s">
        <v>14748</v>
      </c>
      <c r="AC13209" t="s">
        <v>15234</v>
      </c>
    </row>
    <row r="13210" spans="1:29" x14ac:dyDescent="0.3">
      <c r="A13210" t="s">
        <v>343</v>
      </c>
      <c r="B13210" s="35">
        <v>939</v>
      </c>
      <c r="C13210" t="s">
        <v>252</v>
      </c>
      <c r="D13210" s="35">
        <v>1956</v>
      </c>
      <c r="E13210" t="s">
        <v>13606</v>
      </c>
      <c r="F13210" s="34" t="s">
        <v>6</v>
      </c>
      <c r="G13210" s="34" t="s">
        <v>6</v>
      </c>
      <c r="H13210" s="34" t="s">
        <v>6</v>
      </c>
      <c r="I13210" s="34" t="s">
        <v>6</v>
      </c>
      <c r="J13210" s="34" t="s">
        <v>6</v>
      </c>
      <c r="K13210" s="34" t="s">
        <v>6</v>
      </c>
      <c r="L13210" s="34" t="s">
        <v>6</v>
      </c>
      <c r="M13210" s="34" t="s">
        <v>6</v>
      </c>
      <c r="N13210" s="34" t="s">
        <v>6</v>
      </c>
      <c r="O13210" s="34" t="s">
        <v>6</v>
      </c>
      <c r="P13210" s="34" t="s">
        <v>6</v>
      </c>
      <c r="Q13210" t="s">
        <v>14643</v>
      </c>
      <c r="R13210" t="s">
        <v>14643</v>
      </c>
      <c r="S13210" t="s">
        <v>14643</v>
      </c>
      <c r="T13210" t="s">
        <v>15236</v>
      </c>
      <c r="U13210" t="s">
        <v>15237</v>
      </c>
      <c r="V13210" t="s">
        <v>15238</v>
      </c>
      <c r="W13210" t="s">
        <v>14732</v>
      </c>
      <c r="X13210" t="s">
        <v>14732</v>
      </c>
      <c r="Y13210" t="s">
        <v>6</v>
      </c>
      <c r="Z13210" t="s">
        <v>6</v>
      </c>
      <c r="AA13210" t="s">
        <v>15176</v>
      </c>
      <c r="AB13210" t="s">
        <v>14748</v>
      </c>
      <c r="AC13210" t="s">
        <v>15234</v>
      </c>
    </row>
    <row r="13211" spans="1:29" x14ac:dyDescent="0.3">
      <c r="A13211" t="s">
        <v>343</v>
      </c>
      <c r="B13211" s="35">
        <v>939</v>
      </c>
      <c r="C13211" t="s">
        <v>252</v>
      </c>
      <c r="D13211" s="35">
        <v>1957</v>
      </c>
      <c r="E13211" t="s">
        <v>13607</v>
      </c>
      <c r="F13211" s="34" t="s">
        <v>6</v>
      </c>
      <c r="G13211" s="34" t="s">
        <v>6</v>
      </c>
      <c r="H13211" s="34" t="s">
        <v>6</v>
      </c>
      <c r="I13211" s="34" t="s">
        <v>6</v>
      </c>
      <c r="J13211" s="34" t="s">
        <v>6</v>
      </c>
      <c r="K13211" s="34" t="s">
        <v>6</v>
      </c>
      <c r="L13211" s="34" t="s">
        <v>6</v>
      </c>
      <c r="M13211" s="34" t="s">
        <v>6</v>
      </c>
      <c r="N13211" s="34" t="s">
        <v>6</v>
      </c>
      <c r="O13211" s="34" t="s">
        <v>6</v>
      </c>
      <c r="P13211" s="34" t="s">
        <v>6</v>
      </c>
      <c r="Q13211" t="s">
        <v>14643</v>
      </c>
      <c r="R13211" t="s">
        <v>14643</v>
      </c>
      <c r="S13211" t="s">
        <v>14643</v>
      </c>
      <c r="T13211" t="s">
        <v>15236</v>
      </c>
      <c r="U13211" t="s">
        <v>15237</v>
      </c>
      <c r="V13211" t="s">
        <v>15238</v>
      </c>
      <c r="W13211" t="s">
        <v>14732</v>
      </c>
      <c r="X13211" t="s">
        <v>14732</v>
      </c>
      <c r="Y13211" t="s">
        <v>6</v>
      </c>
      <c r="Z13211" t="s">
        <v>6</v>
      </c>
      <c r="AA13211" t="s">
        <v>15176</v>
      </c>
      <c r="AB13211" t="s">
        <v>14748</v>
      </c>
      <c r="AC13211" t="s">
        <v>15234</v>
      </c>
    </row>
    <row r="13212" spans="1:29" x14ac:dyDescent="0.3">
      <c r="A13212" t="s">
        <v>343</v>
      </c>
      <c r="B13212" s="35">
        <v>939</v>
      </c>
      <c r="C13212" t="s">
        <v>252</v>
      </c>
      <c r="D13212" s="35">
        <v>1958</v>
      </c>
      <c r="E13212" t="s">
        <v>13608</v>
      </c>
      <c r="F13212" s="34" t="s">
        <v>6</v>
      </c>
      <c r="G13212" s="34" t="s">
        <v>6</v>
      </c>
      <c r="H13212" s="34" t="s">
        <v>6</v>
      </c>
      <c r="I13212" s="34" t="s">
        <v>6</v>
      </c>
      <c r="J13212" s="34" t="s">
        <v>6</v>
      </c>
      <c r="K13212" s="34" t="s">
        <v>6</v>
      </c>
      <c r="L13212" s="34" t="s">
        <v>6</v>
      </c>
      <c r="M13212" s="34" t="s">
        <v>6</v>
      </c>
      <c r="N13212" s="34" t="s">
        <v>6</v>
      </c>
      <c r="O13212" s="34" t="s">
        <v>6</v>
      </c>
      <c r="P13212" s="34" t="s">
        <v>6</v>
      </c>
      <c r="Q13212" t="s">
        <v>14643</v>
      </c>
      <c r="R13212" t="s">
        <v>14643</v>
      </c>
      <c r="S13212" t="s">
        <v>14643</v>
      </c>
      <c r="T13212" t="s">
        <v>15236</v>
      </c>
      <c r="U13212" t="s">
        <v>15237</v>
      </c>
      <c r="V13212" t="s">
        <v>15238</v>
      </c>
      <c r="W13212" t="s">
        <v>14732</v>
      </c>
      <c r="X13212" t="s">
        <v>14732</v>
      </c>
      <c r="Y13212" t="s">
        <v>6</v>
      </c>
      <c r="Z13212" t="s">
        <v>6</v>
      </c>
      <c r="AA13212" t="s">
        <v>15176</v>
      </c>
      <c r="AB13212" t="s">
        <v>14748</v>
      </c>
      <c r="AC13212" t="s">
        <v>15234</v>
      </c>
    </row>
    <row r="13213" spans="1:29" x14ac:dyDescent="0.3">
      <c r="A13213" t="s">
        <v>343</v>
      </c>
      <c r="B13213" s="35">
        <v>939</v>
      </c>
      <c r="C13213" t="s">
        <v>252</v>
      </c>
      <c r="D13213" s="35">
        <v>1959</v>
      </c>
      <c r="E13213" t="s">
        <v>13609</v>
      </c>
      <c r="F13213" s="34" t="s">
        <v>6</v>
      </c>
      <c r="G13213" s="34" t="s">
        <v>6</v>
      </c>
      <c r="H13213" s="34" t="s">
        <v>6</v>
      </c>
      <c r="I13213" s="34" t="s">
        <v>6</v>
      </c>
      <c r="J13213" s="34" t="s">
        <v>6</v>
      </c>
      <c r="K13213" s="34" t="s">
        <v>6</v>
      </c>
      <c r="L13213" s="34" t="s">
        <v>6</v>
      </c>
      <c r="M13213" s="34" t="s">
        <v>6</v>
      </c>
      <c r="N13213" s="34" t="s">
        <v>6</v>
      </c>
      <c r="O13213" s="34" t="s">
        <v>6</v>
      </c>
      <c r="P13213" s="34" t="s">
        <v>6</v>
      </c>
      <c r="Q13213" t="s">
        <v>14643</v>
      </c>
      <c r="R13213" t="s">
        <v>14643</v>
      </c>
      <c r="S13213" t="s">
        <v>14643</v>
      </c>
      <c r="T13213" t="s">
        <v>15236</v>
      </c>
      <c r="U13213" t="s">
        <v>15237</v>
      </c>
      <c r="V13213" t="s">
        <v>15238</v>
      </c>
      <c r="W13213" t="s">
        <v>14732</v>
      </c>
      <c r="X13213" t="s">
        <v>14732</v>
      </c>
      <c r="Y13213" t="s">
        <v>6</v>
      </c>
      <c r="Z13213" t="s">
        <v>6</v>
      </c>
      <c r="AA13213" t="s">
        <v>15176</v>
      </c>
      <c r="AB13213" t="s">
        <v>14748</v>
      </c>
      <c r="AC13213" t="s">
        <v>15234</v>
      </c>
    </row>
    <row r="13214" spans="1:29" x14ac:dyDescent="0.3">
      <c r="A13214" t="s">
        <v>343</v>
      </c>
      <c r="B13214" s="35">
        <v>939</v>
      </c>
      <c r="C13214" t="s">
        <v>252</v>
      </c>
      <c r="D13214" s="35">
        <v>1960</v>
      </c>
      <c r="E13214" t="s">
        <v>13610</v>
      </c>
      <c r="F13214" s="34" t="s">
        <v>6</v>
      </c>
      <c r="G13214" s="34" t="s">
        <v>6</v>
      </c>
      <c r="H13214" s="34" t="s">
        <v>6</v>
      </c>
      <c r="I13214" s="34" t="s">
        <v>6</v>
      </c>
      <c r="J13214" s="34" t="s">
        <v>6</v>
      </c>
      <c r="K13214" s="34" t="s">
        <v>6</v>
      </c>
      <c r="L13214" s="34" t="s">
        <v>6</v>
      </c>
      <c r="M13214" s="34" t="s">
        <v>6</v>
      </c>
      <c r="N13214" s="34" t="s">
        <v>6</v>
      </c>
      <c r="O13214" s="34" t="s">
        <v>6</v>
      </c>
      <c r="P13214" s="34" t="s">
        <v>6</v>
      </c>
      <c r="Q13214" t="s">
        <v>14643</v>
      </c>
      <c r="R13214" t="s">
        <v>14643</v>
      </c>
      <c r="S13214" t="s">
        <v>14643</v>
      </c>
      <c r="T13214" t="s">
        <v>15236</v>
      </c>
      <c r="U13214" t="s">
        <v>15237</v>
      </c>
      <c r="V13214" t="s">
        <v>15238</v>
      </c>
      <c r="W13214" t="s">
        <v>14732</v>
      </c>
      <c r="X13214" t="s">
        <v>14732</v>
      </c>
      <c r="Y13214" t="s">
        <v>6</v>
      </c>
      <c r="Z13214" t="s">
        <v>6</v>
      </c>
      <c r="AA13214" t="s">
        <v>15176</v>
      </c>
      <c r="AB13214" t="s">
        <v>14748</v>
      </c>
      <c r="AC13214" t="s">
        <v>15234</v>
      </c>
    </row>
    <row r="13215" spans="1:29" x14ac:dyDescent="0.3">
      <c r="A13215" t="s">
        <v>343</v>
      </c>
      <c r="B13215" s="35">
        <v>939</v>
      </c>
      <c r="C13215" t="s">
        <v>252</v>
      </c>
      <c r="D13215" s="35">
        <v>1961</v>
      </c>
      <c r="E13215" t="s">
        <v>13611</v>
      </c>
      <c r="F13215" s="34" t="s">
        <v>6</v>
      </c>
      <c r="G13215" s="34" t="s">
        <v>6</v>
      </c>
      <c r="H13215" s="34" t="s">
        <v>6</v>
      </c>
      <c r="I13215" s="34" t="s">
        <v>6</v>
      </c>
      <c r="J13215" s="34" t="s">
        <v>6</v>
      </c>
      <c r="K13215" s="34" t="s">
        <v>6</v>
      </c>
      <c r="L13215" s="34" t="s">
        <v>6</v>
      </c>
      <c r="M13215" s="34" t="s">
        <v>6</v>
      </c>
      <c r="N13215" s="34" t="s">
        <v>6</v>
      </c>
      <c r="O13215" s="34" t="s">
        <v>6</v>
      </c>
      <c r="P13215" s="34" t="s">
        <v>6</v>
      </c>
      <c r="Q13215" t="s">
        <v>14643</v>
      </c>
      <c r="R13215" t="s">
        <v>14643</v>
      </c>
      <c r="S13215" t="s">
        <v>14643</v>
      </c>
      <c r="T13215" t="s">
        <v>15236</v>
      </c>
      <c r="U13215" t="s">
        <v>15237</v>
      </c>
      <c r="V13215" t="s">
        <v>15238</v>
      </c>
      <c r="W13215" t="s">
        <v>14732</v>
      </c>
      <c r="X13215" t="s">
        <v>14732</v>
      </c>
      <c r="Y13215" t="s">
        <v>6</v>
      </c>
      <c r="Z13215" t="s">
        <v>6</v>
      </c>
      <c r="AA13215" t="s">
        <v>15176</v>
      </c>
      <c r="AB13215" t="s">
        <v>14748</v>
      </c>
      <c r="AC13215" t="s">
        <v>15234</v>
      </c>
    </row>
    <row r="13216" spans="1:29" x14ac:dyDescent="0.3">
      <c r="A13216" t="s">
        <v>343</v>
      </c>
      <c r="B13216" s="35">
        <v>939</v>
      </c>
      <c r="C13216" t="s">
        <v>252</v>
      </c>
      <c r="D13216" s="35">
        <v>1962</v>
      </c>
      <c r="E13216" t="s">
        <v>13612</v>
      </c>
      <c r="F13216" s="34" t="s">
        <v>6</v>
      </c>
      <c r="G13216" s="34" t="s">
        <v>6</v>
      </c>
      <c r="H13216" s="34" t="s">
        <v>6</v>
      </c>
      <c r="I13216" s="34" t="s">
        <v>6</v>
      </c>
      <c r="J13216" s="34" t="s">
        <v>6</v>
      </c>
      <c r="K13216" s="34" t="s">
        <v>6</v>
      </c>
      <c r="L13216" s="34" t="s">
        <v>6</v>
      </c>
      <c r="M13216" s="34" t="s">
        <v>6</v>
      </c>
      <c r="N13216" s="34" t="s">
        <v>6</v>
      </c>
      <c r="O13216" s="34" t="s">
        <v>6</v>
      </c>
      <c r="P13216" s="34" t="s">
        <v>6</v>
      </c>
      <c r="Q13216" t="s">
        <v>14643</v>
      </c>
      <c r="R13216" t="s">
        <v>14643</v>
      </c>
      <c r="S13216" t="s">
        <v>14643</v>
      </c>
      <c r="T13216" t="s">
        <v>15236</v>
      </c>
      <c r="U13216" t="s">
        <v>15237</v>
      </c>
      <c r="V13216" t="s">
        <v>15238</v>
      </c>
      <c r="W13216" t="s">
        <v>14732</v>
      </c>
      <c r="X13216" t="s">
        <v>14732</v>
      </c>
      <c r="Y13216" t="s">
        <v>6</v>
      </c>
      <c r="Z13216" t="s">
        <v>6</v>
      </c>
      <c r="AA13216" t="s">
        <v>15176</v>
      </c>
      <c r="AB13216" t="s">
        <v>14748</v>
      </c>
      <c r="AC13216" t="s">
        <v>15234</v>
      </c>
    </row>
    <row r="13217" spans="1:29" x14ac:dyDescent="0.3">
      <c r="A13217" t="s">
        <v>343</v>
      </c>
      <c r="B13217" s="35">
        <v>939</v>
      </c>
      <c r="C13217" t="s">
        <v>252</v>
      </c>
      <c r="D13217" s="35">
        <v>1963</v>
      </c>
      <c r="E13217" t="s">
        <v>13613</v>
      </c>
      <c r="F13217" s="34" t="s">
        <v>6</v>
      </c>
      <c r="G13217" s="34" t="s">
        <v>6</v>
      </c>
      <c r="H13217" s="34" t="s">
        <v>6</v>
      </c>
      <c r="I13217" s="34" t="s">
        <v>6</v>
      </c>
      <c r="J13217" s="34" t="s">
        <v>6</v>
      </c>
      <c r="K13217" s="34" t="s">
        <v>6</v>
      </c>
      <c r="L13217" s="34" t="s">
        <v>6</v>
      </c>
      <c r="M13217" s="34" t="s">
        <v>6</v>
      </c>
      <c r="N13217" s="34" t="s">
        <v>6</v>
      </c>
      <c r="O13217" s="34" t="s">
        <v>6</v>
      </c>
      <c r="P13217" s="34" t="s">
        <v>6</v>
      </c>
      <c r="Q13217" t="s">
        <v>14643</v>
      </c>
      <c r="R13217" t="s">
        <v>14643</v>
      </c>
      <c r="S13217" t="s">
        <v>14643</v>
      </c>
      <c r="T13217" t="s">
        <v>15236</v>
      </c>
      <c r="U13217" t="s">
        <v>15237</v>
      </c>
      <c r="V13217" t="s">
        <v>15238</v>
      </c>
      <c r="W13217" t="s">
        <v>14732</v>
      </c>
      <c r="X13217" t="s">
        <v>14732</v>
      </c>
      <c r="Y13217" t="s">
        <v>6</v>
      </c>
      <c r="Z13217" t="s">
        <v>6</v>
      </c>
      <c r="AA13217" t="s">
        <v>15176</v>
      </c>
      <c r="AB13217" t="s">
        <v>14748</v>
      </c>
      <c r="AC13217" t="s">
        <v>15234</v>
      </c>
    </row>
    <row r="13218" spans="1:29" x14ac:dyDescent="0.3">
      <c r="A13218" t="s">
        <v>343</v>
      </c>
      <c r="B13218" s="35">
        <v>939</v>
      </c>
      <c r="C13218" t="s">
        <v>252</v>
      </c>
      <c r="D13218" s="35">
        <v>1964</v>
      </c>
      <c r="E13218" t="s">
        <v>13614</v>
      </c>
      <c r="F13218" s="34" t="s">
        <v>6</v>
      </c>
      <c r="G13218" s="34" t="s">
        <v>6</v>
      </c>
      <c r="H13218" s="34" t="s">
        <v>6</v>
      </c>
      <c r="I13218" s="34" t="s">
        <v>6</v>
      </c>
      <c r="J13218" s="34" t="s">
        <v>6</v>
      </c>
      <c r="K13218" s="34" t="s">
        <v>6</v>
      </c>
      <c r="L13218" s="34" t="s">
        <v>6</v>
      </c>
      <c r="M13218" s="34" t="s">
        <v>6</v>
      </c>
      <c r="N13218" s="34" t="s">
        <v>6</v>
      </c>
      <c r="O13218" s="34" t="s">
        <v>6</v>
      </c>
      <c r="P13218" s="34" t="s">
        <v>6</v>
      </c>
      <c r="Q13218" t="s">
        <v>14643</v>
      </c>
      <c r="R13218" t="s">
        <v>14643</v>
      </c>
      <c r="S13218" t="s">
        <v>14643</v>
      </c>
      <c r="T13218" t="s">
        <v>15236</v>
      </c>
      <c r="U13218" t="s">
        <v>15237</v>
      </c>
      <c r="V13218" t="s">
        <v>15238</v>
      </c>
      <c r="W13218" t="s">
        <v>14732</v>
      </c>
      <c r="X13218" t="s">
        <v>14732</v>
      </c>
      <c r="Y13218" t="s">
        <v>6</v>
      </c>
      <c r="Z13218" t="s">
        <v>6</v>
      </c>
      <c r="AA13218" t="s">
        <v>15176</v>
      </c>
      <c r="AB13218" t="s">
        <v>14748</v>
      </c>
      <c r="AC13218" t="s">
        <v>15234</v>
      </c>
    </row>
    <row r="13219" spans="1:29" x14ac:dyDescent="0.3">
      <c r="A13219" t="s">
        <v>343</v>
      </c>
      <c r="B13219" s="35">
        <v>939</v>
      </c>
      <c r="C13219" t="s">
        <v>252</v>
      </c>
      <c r="D13219" s="35">
        <v>1965</v>
      </c>
      <c r="E13219" t="s">
        <v>13615</v>
      </c>
      <c r="F13219" s="34" t="s">
        <v>6</v>
      </c>
      <c r="G13219" s="34" t="s">
        <v>6</v>
      </c>
      <c r="H13219" s="34" t="s">
        <v>6</v>
      </c>
      <c r="I13219" s="34" t="s">
        <v>6</v>
      </c>
      <c r="J13219" s="34" t="s">
        <v>6</v>
      </c>
      <c r="K13219" s="34" t="s">
        <v>6</v>
      </c>
      <c r="L13219" s="34" t="s">
        <v>6</v>
      </c>
      <c r="M13219" s="34" t="s">
        <v>6</v>
      </c>
      <c r="N13219" s="34" t="s">
        <v>6</v>
      </c>
      <c r="O13219" s="34" t="s">
        <v>6</v>
      </c>
      <c r="P13219" s="34" t="s">
        <v>6</v>
      </c>
      <c r="Q13219" t="s">
        <v>14643</v>
      </c>
      <c r="R13219" t="s">
        <v>14643</v>
      </c>
      <c r="S13219" t="s">
        <v>14643</v>
      </c>
      <c r="T13219" t="s">
        <v>15236</v>
      </c>
      <c r="U13219" t="s">
        <v>15237</v>
      </c>
      <c r="V13219" t="s">
        <v>15238</v>
      </c>
      <c r="W13219" t="s">
        <v>14732</v>
      </c>
      <c r="X13219" t="s">
        <v>14732</v>
      </c>
      <c r="Y13219" t="s">
        <v>6</v>
      </c>
      <c r="Z13219" t="s">
        <v>6</v>
      </c>
      <c r="AA13219" t="s">
        <v>15176</v>
      </c>
      <c r="AB13219" t="s">
        <v>14748</v>
      </c>
      <c r="AC13219" t="s">
        <v>15234</v>
      </c>
    </row>
    <row r="13220" spans="1:29" x14ac:dyDescent="0.3">
      <c r="A13220" t="s">
        <v>343</v>
      </c>
      <c r="B13220" s="35">
        <v>939</v>
      </c>
      <c r="C13220" t="s">
        <v>252</v>
      </c>
      <c r="D13220" s="35">
        <v>1966</v>
      </c>
      <c r="E13220" t="s">
        <v>13616</v>
      </c>
      <c r="F13220" s="34" t="s">
        <v>6</v>
      </c>
      <c r="G13220" s="34" t="s">
        <v>6</v>
      </c>
      <c r="H13220" s="34" t="s">
        <v>6</v>
      </c>
      <c r="I13220" s="34" t="s">
        <v>6</v>
      </c>
      <c r="J13220" s="34" t="s">
        <v>6</v>
      </c>
      <c r="K13220" s="34" t="s">
        <v>6</v>
      </c>
      <c r="L13220" s="34" t="s">
        <v>6</v>
      </c>
      <c r="M13220" s="34" t="s">
        <v>6</v>
      </c>
      <c r="N13220" s="34" t="s">
        <v>6</v>
      </c>
      <c r="O13220" s="34" t="s">
        <v>6</v>
      </c>
      <c r="P13220" s="34" t="s">
        <v>6</v>
      </c>
      <c r="Q13220" t="s">
        <v>14643</v>
      </c>
      <c r="R13220" t="s">
        <v>14643</v>
      </c>
      <c r="S13220" t="s">
        <v>14643</v>
      </c>
      <c r="T13220" t="s">
        <v>15236</v>
      </c>
      <c r="U13220" t="s">
        <v>15237</v>
      </c>
      <c r="V13220" t="s">
        <v>15238</v>
      </c>
      <c r="W13220" t="s">
        <v>14732</v>
      </c>
      <c r="X13220" t="s">
        <v>14732</v>
      </c>
      <c r="Y13220" t="s">
        <v>6</v>
      </c>
      <c r="Z13220" t="s">
        <v>6</v>
      </c>
      <c r="AA13220" t="s">
        <v>15176</v>
      </c>
      <c r="AB13220" t="s">
        <v>14748</v>
      </c>
      <c r="AC13220" t="s">
        <v>15234</v>
      </c>
    </row>
    <row r="13221" spans="1:29" x14ac:dyDescent="0.3">
      <c r="A13221" t="s">
        <v>343</v>
      </c>
      <c r="B13221" s="35">
        <v>939</v>
      </c>
      <c r="C13221" t="s">
        <v>252</v>
      </c>
      <c r="D13221" s="35">
        <v>1967</v>
      </c>
      <c r="E13221" t="s">
        <v>13617</v>
      </c>
      <c r="F13221" s="34" t="s">
        <v>6</v>
      </c>
      <c r="G13221" s="34" t="s">
        <v>6</v>
      </c>
      <c r="H13221" s="34" t="s">
        <v>6</v>
      </c>
      <c r="I13221" s="34" t="s">
        <v>6</v>
      </c>
      <c r="J13221" s="34" t="s">
        <v>6</v>
      </c>
      <c r="K13221" s="34" t="s">
        <v>6</v>
      </c>
      <c r="L13221" s="34" t="s">
        <v>6</v>
      </c>
      <c r="M13221" s="34" t="s">
        <v>6</v>
      </c>
      <c r="N13221" s="34" t="s">
        <v>6</v>
      </c>
      <c r="O13221" s="34" t="s">
        <v>6</v>
      </c>
      <c r="P13221" s="34" t="s">
        <v>6</v>
      </c>
      <c r="Q13221" t="s">
        <v>14643</v>
      </c>
      <c r="R13221" t="s">
        <v>14643</v>
      </c>
      <c r="S13221" t="s">
        <v>14643</v>
      </c>
      <c r="T13221" t="s">
        <v>15236</v>
      </c>
      <c r="U13221" t="s">
        <v>15237</v>
      </c>
      <c r="V13221" t="s">
        <v>15238</v>
      </c>
      <c r="W13221" t="s">
        <v>14732</v>
      </c>
      <c r="X13221" t="s">
        <v>14732</v>
      </c>
      <c r="Y13221" t="s">
        <v>6</v>
      </c>
      <c r="Z13221" t="s">
        <v>6</v>
      </c>
      <c r="AA13221" t="s">
        <v>15176</v>
      </c>
      <c r="AB13221" t="s">
        <v>14748</v>
      </c>
      <c r="AC13221" t="s">
        <v>15234</v>
      </c>
    </row>
    <row r="13222" spans="1:29" x14ac:dyDescent="0.3">
      <c r="A13222" t="s">
        <v>343</v>
      </c>
      <c r="B13222" s="35">
        <v>939</v>
      </c>
      <c r="C13222" t="s">
        <v>252</v>
      </c>
      <c r="D13222" s="35">
        <v>1968</v>
      </c>
      <c r="E13222" t="s">
        <v>13618</v>
      </c>
      <c r="F13222" s="34" t="s">
        <v>6</v>
      </c>
      <c r="G13222" s="34" t="s">
        <v>6</v>
      </c>
      <c r="H13222" s="34" t="s">
        <v>6</v>
      </c>
      <c r="I13222" s="34" t="s">
        <v>6</v>
      </c>
      <c r="J13222" s="34" t="s">
        <v>6</v>
      </c>
      <c r="K13222" s="34" t="s">
        <v>6</v>
      </c>
      <c r="L13222" s="34" t="s">
        <v>6</v>
      </c>
      <c r="M13222" s="34" t="s">
        <v>6</v>
      </c>
      <c r="N13222" s="34" t="s">
        <v>6</v>
      </c>
      <c r="O13222" s="34" t="s">
        <v>6</v>
      </c>
      <c r="P13222" s="34" t="s">
        <v>6</v>
      </c>
      <c r="Q13222" t="s">
        <v>14643</v>
      </c>
      <c r="R13222" t="s">
        <v>14643</v>
      </c>
      <c r="S13222" t="s">
        <v>14643</v>
      </c>
      <c r="T13222" t="s">
        <v>15236</v>
      </c>
      <c r="U13222" t="s">
        <v>15237</v>
      </c>
      <c r="V13222" t="s">
        <v>15238</v>
      </c>
      <c r="W13222" t="s">
        <v>14732</v>
      </c>
      <c r="X13222" t="s">
        <v>14732</v>
      </c>
      <c r="Y13222" t="s">
        <v>6</v>
      </c>
      <c r="Z13222" t="s">
        <v>6</v>
      </c>
      <c r="AA13222" t="s">
        <v>15176</v>
      </c>
      <c r="AB13222" t="s">
        <v>14748</v>
      </c>
      <c r="AC13222" t="s">
        <v>15234</v>
      </c>
    </row>
    <row r="13223" spans="1:29" x14ac:dyDescent="0.3">
      <c r="A13223" t="s">
        <v>343</v>
      </c>
      <c r="B13223" s="35">
        <v>939</v>
      </c>
      <c r="C13223" t="s">
        <v>252</v>
      </c>
      <c r="D13223" s="35">
        <v>1969</v>
      </c>
      <c r="E13223" t="s">
        <v>13619</v>
      </c>
      <c r="F13223" s="34" t="s">
        <v>6</v>
      </c>
      <c r="G13223" s="34" t="s">
        <v>6</v>
      </c>
      <c r="H13223" s="34" t="s">
        <v>6</v>
      </c>
      <c r="I13223" s="34" t="s">
        <v>6</v>
      </c>
      <c r="J13223" s="34" t="s">
        <v>6</v>
      </c>
      <c r="K13223" s="34" t="s">
        <v>6</v>
      </c>
      <c r="L13223" s="34" t="s">
        <v>6</v>
      </c>
      <c r="M13223" s="34" t="s">
        <v>6</v>
      </c>
      <c r="N13223" s="34" t="s">
        <v>6</v>
      </c>
      <c r="O13223" s="34" t="s">
        <v>6</v>
      </c>
      <c r="P13223" s="34" t="s">
        <v>6</v>
      </c>
      <c r="Q13223" t="s">
        <v>14643</v>
      </c>
      <c r="R13223" t="s">
        <v>14643</v>
      </c>
      <c r="S13223" t="s">
        <v>14643</v>
      </c>
      <c r="T13223" t="s">
        <v>15236</v>
      </c>
      <c r="U13223" t="s">
        <v>15237</v>
      </c>
      <c r="V13223" t="s">
        <v>15238</v>
      </c>
      <c r="W13223" t="s">
        <v>14732</v>
      </c>
      <c r="X13223" t="s">
        <v>14732</v>
      </c>
      <c r="Y13223" t="s">
        <v>6</v>
      </c>
      <c r="Z13223" t="s">
        <v>6</v>
      </c>
      <c r="AA13223" t="s">
        <v>15176</v>
      </c>
      <c r="AB13223" t="s">
        <v>14748</v>
      </c>
      <c r="AC13223" t="s">
        <v>15234</v>
      </c>
    </row>
    <row r="13224" spans="1:29" x14ac:dyDescent="0.3">
      <c r="A13224" t="s">
        <v>343</v>
      </c>
      <c r="B13224" s="35">
        <v>939</v>
      </c>
      <c r="C13224" t="s">
        <v>252</v>
      </c>
      <c r="D13224" s="35">
        <v>1970</v>
      </c>
      <c r="E13224" t="s">
        <v>13620</v>
      </c>
      <c r="F13224" s="34" t="s">
        <v>6</v>
      </c>
      <c r="G13224" s="34" t="s">
        <v>6</v>
      </c>
      <c r="H13224" s="34" t="s">
        <v>6</v>
      </c>
      <c r="I13224" s="34" t="s">
        <v>6</v>
      </c>
      <c r="J13224" s="34" t="s">
        <v>6</v>
      </c>
      <c r="K13224" s="34" t="s">
        <v>6</v>
      </c>
      <c r="L13224" s="34" t="s">
        <v>6</v>
      </c>
      <c r="M13224" s="34" t="s">
        <v>6</v>
      </c>
      <c r="N13224" s="34" t="s">
        <v>6</v>
      </c>
      <c r="O13224" s="34" t="s">
        <v>6</v>
      </c>
      <c r="P13224" s="34" t="s">
        <v>6</v>
      </c>
      <c r="Q13224" t="s">
        <v>14643</v>
      </c>
      <c r="R13224" t="s">
        <v>14643</v>
      </c>
      <c r="S13224" t="s">
        <v>14643</v>
      </c>
      <c r="T13224" t="s">
        <v>15236</v>
      </c>
      <c r="U13224" t="s">
        <v>15237</v>
      </c>
      <c r="V13224" t="s">
        <v>15238</v>
      </c>
      <c r="W13224" t="s">
        <v>14732</v>
      </c>
      <c r="X13224" t="s">
        <v>14732</v>
      </c>
      <c r="Y13224" t="s">
        <v>6</v>
      </c>
      <c r="Z13224" t="s">
        <v>6</v>
      </c>
      <c r="AA13224" t="s">
        <v>15176</v>
      </c>
      <c r="AB13224" t="s">
        <v>14748</v>
      </c>
      <c r="AC13224" t="s">
        <v>15234</v>
      </c>
    </row>
    <row r="13225" spans="1:29" x14ac:dyDescent="0.3">
      <c r="A13225" t="s">
        <v>343</v>
      </c>
      <c r="B13225" s="35">
        <v>939</v>
      </c>
      <c r="C13225" t="s">
        <v>252</v>
      </c>
      <c r="D13225" s="35">
        <v>1971</v>
      </c>
      <c r="E13225" t="s">
        <v>13621</v>
      </c>
      <c r="F13225" s="34" t="s">
        <v>6</v>
      </c>
      <c r="G13225" s="34" t="s">
        <v>6</v>
      </c>
      <c r="H13225" s="34" t="s">
        <v>6</v>
      </c>
      <c r="I13225" s="34" t="s">
        <v>6</v>
      </c>
      <c r="J13225" s="34" t="s">
        <v>6</v>
      </c>
      <c r="K13225" s="34" t="s">
        <v>6</v>
      </c>
      <c r="L13225" s="34" t="s">
        <v>6</v>
      </c>
      <c r="M13225" s="34" t="s">
        <v>6</v>
      </c>
      <c r="N13225" s="34" t="s">
        <v>6</v>
      </c>
      <c r="O13225" s="34" t="s">
        <v>6</v>
      </c>
      <c r="P13225" s="34" t="s">
        <v>6</v>
      </c>
      <c r="Q13225" t="s">
        <v>14643</v>
      </c>
      <c r="R13225" t="s">
        <v>14643</v>
      </c>
      <c r="S13225" t="s">
        <v>14643</v>
      </c>
      <c r="T13225" t="s">
        <v>15236</v>
      </c>
      <c r="U13225" t="s">
        <v>15237</v>
      </c>
      <c r="V13225" t="s">
        <v>15238</v>
      </c>
      <c r="W13225" t="s">
        <v>14732</v>
      </c>
      <c r="X13225" t="s">
        <v>14732</v>
      </c>
      <c r="Y13225" t="s">
        <v>6</v>
      </c>
      <c r="Z13225" t="s">
        <v>6</v>
      </c>
      <c r="AA13225" t="s">
        <v>15176</v>
      </c>
      <c r="AB13225" t="s">
        <v>14748</v>
      </c>
      <c r="AC13225" t="s">
        <v>15234</v>
      </c>
    </row>
    <row r="13226" spans="1:29" x14ac:dyDescent="0.3">
      <c r="A13226" t="s">
        <v>343</v>
      </c>
      <c r="B13226" s="35">
        <v>939</v>
      </c>
      <c r="C13226" t="s">
        <v>252</v>
      </c>
      <c r="D13226" s="35">
        <v>1972</v>
      </c>
      <c r="E13226" t="s">
        <v>13622</v>
      </c>
      <c r="F13226" s="34" t="s">
        <v>6</v>
      </c>
      <c r="G13226" s="34" t="s">
        <v>6</v>
      </c>
      <c r="H13226" s="34" t="s">
        <v>6</v>
      </c>
      <c r="I13226" s="34" t="s">
        <v>6</v>
      </c>
      <c r="J13226" s="34" t="s">
        <v>6</v>
      </c>
      <c r="K13226" s="34" t="s">
        <v>6</v>
      </c>
      <c r="L13226" s="34" t="s">
        <v>6</v>
      </c>
      <c r="M13226" s="34" t="s">
        <v>6</v>
      </c>
      <c r="N13226" s="34" t="s">
        <v>6</v>
      </c>
      <c r="O13226" s="34" t="s">
        <v>6</v>
      </c>
      <c r="P13226" s="34" t="s">
        <v>6</v>
      </c>
      <c r="Q13226" t="s">
        <v>14643</v>
      </c>
      <c r="R13226" t="s">
        <v>14643</v>
      </c>
      <c r="S13226" t="s">
        <v>14643</v>
      </c>
      <c r="T13226" t="s">
        <v>15236</v>
      </c>
      <c r="U13226" t="s">
        <v>15237</v>
      </c>
      <c r="V13226" t="s">
        <v>15238</v>
      </c>
      <c r="W13226" t="s">
        <v>14732</v>
      </c>
      <c r="X13226" t="s">
        <v>14732</v>
      </c>
      <c r="Y13226" t="s">
        <v>6</v>
      </c>
      <c r="Z13226" t="s">
        <v>6</v>
      </c>
      <c r="AA13226" t="s">
        <v>15176</v>
      </c>
      <c r="AB13226" t="s">
        <v>14748</v>
      </c>
      <c r="AC13226" t="s">
        <v>15234</v>
      </c>
    </row>
    <row r="13227" spans="1:29" x14ac:dyDescent="0.3">
      <c r="A13227" t="s">
        <v>343</v>
      </c>
      <c r="B13227" s="35">
        <v>939</v>
      </c>
      <c r="C13227" t="s">
        <v>252</v>
      </c>
      <c r="D13227" s="35">
        <v>1973</v>
      </c>
      <c r="E13227" t="s">
        <v>13623</v>
      </c>
      <c r="F13227" s="34" t="s">
        <v>6</v>
      </c>
      <c r="G13227" s="34" t="s">
        <v>6</v>
      </c>
      <c r="H13227" s="34" t="s">
        <v>6</v>
      </c>
      <c r="I13227" s="34" t="s">
        <v>6</v>
      </c>
      <c r="J13227" s="34" t="s">
        <v>6</v>
      </c>
      <c r="K13227" s="34" t="s">
        <v>6</v>
      </c>
      <c r="L13227" s="34" t="s">
        <v>6</v>
      </c>
      <c r="M13227" s="34" t="s">
        <v>6</v>
      </c>
      <c r="N13227" s="34" t="s">
        <v>6</v>
      </c>
      <c r="O13227" s="34" t="s">
        <v>6</v>
      </c>
      <c r="P13227" s="34" t="s">
        <v>6</v>
      </c>
      <c r="Q13227" t="s">
        <v>14643</v>
      </c>
      <c r="R13227" t="s">
        <v>14643</v>
      </c>
      <c r="S13227" t="s">
        <v>14643</v>
      </c>
      <c r="T13227" t="s">
        <v>15236</v>
      </c>
      <c r="U13227" t="s">
        <v>15237</v>
      </c>
      <c r="V13227" t="s">
        <v>15238</v>
      </c>
      <c r="W13227" t="s">
        <v>14732</v>
      </c>
      <c r="X13227" t="s">
        <v>14732</v>
      </c>
      <c r="Y13227" t="s">
        <v>6</v>
      </c>
      <c r="Z13227" t="s">
        <v>6</v>
      </c>
      <c r="AA13227" t="s">
        <v>15176</v>
      </c>
      <c r="AB13227" t="s">
        <v>14748</v>
      </c>
      <c r="AC13227" t="s">
        <v>15234</v>
      </c>
    </row>
    <row r="13228" spans="1:29" x14ac:dyDescent="0.3">
      <c r="A13228" t="s">
        <v>343</v>
      </c>
      <c r="B13228" s="35">
        <v>939</v>
      </c>
      <c r="C13228" t="s">
        <v>252</v>
      </c>
      <c r="D13228" s="35">
        <v>1974</v>
      </c>
      <c r="E13228" t="s">
        <v>13624</v>
      </c>
      <c r="F13228" s="34" t="s">
        <v>6</v>
      </c>
      <c r="G13228" s="34" t="s">
        <v>6</v>
      </c>
      <c r="H13228" s="34" t="s">
        <v>6</v>
      </c>
      <c r="I13228" s="34" t="s">
        <v>6</v>
      </c>
      <c r="J13228" s="34" t="s">
        <v>6</v>
      </c>
      <c r="K13228" s="34" t="s">
        <v>6</v>
      </c>
      <c r="L13228" s="34" t="s">
        <v>6</v>
      </c>
      <c r="M13228" s="34" t="s">
        <v>6</v>
      </c>
      <c r="N13228" s="34" t="s">
        <v>6</v>
      </c>
      <c r="O13228" s="34" t="s">
        <v>6</v>
      </c>
      <c r="P13228" s="34" t="s">
        <v>6</v>
      </c>
      <c r="Q13228" t="s">
        <v>14643</v>
      </c>
      <c r="R13228" t="s">
        <v>14643</v>
      </c>
      <c r="S13228" t="s">
        <v>14643</v>
      </c>
      <c r="T13228" t="s">
        <v>15236</v>
      </c>
      <c r="U13228" t="s">
        <v>15237</v>
      </c>
      <c r="V13228" t="s">
        <v>15238</v>
      </c>
      <c r="W13228" t="s">
        <v>14732</v>
      </c>
      <c r="X13228" t="s">
        <v>14732</v>
      </c>
      <c r="Y13228" t="s">
        <v>6</v>
      </c>
      <c r="Z13228" t="s">
        <v>6</v>
      </c>
      <c r="AA13228" t="s">
        <v>15176</v>
      </c>
      <c r="AB13228" t="s">
        <v>14748</v>
      </c>
      <c r="AC13228" t="s">
        <v>15234</v>
      </c>
    </row>
    <row r="13229" spans="1:29" x14ac:dyDescent="0.3">
      <c r="A13229" t="s">
        <v>343</v>
      </c>
      <c r="B13229" s="35">
        <v>939</v>
      </c>
      <c r="C13229" t="s">
        <v>252</v>
      </c>
      <c r="D13229" s="35">
        <v>1975</v>
      </c>
      <c r="E13229" t="s">
        <v>13625</v>
      </c>
      <c r="F13229" s="34" t="s">
        <v>6</v>
      </c>
      <c r="G13229" s="34" t="s">
        <v>6</v>
      </c>
      <c r="H13229" s="34" t="s">
        <v>6</v>
      </c>
      <c r="I13229" s="34" t="s">
        <v>6</v>
      </c>
      <c r="J13229" s="34" t="s">
        <v>6</v>
      </c>
      <c r="K13229" s="34" t="s">
        <v>6</v>
      </c>
      <c r="L13229" s="34" t="s">
        <v>6</v>
      </c>
      <c r="M13229" s="34" t="s">
        <v>6</v>
      </c>
      <c r="N13229" s="34" t="s">
        <v>6</v>
      </c>
      <c r="O13229" s="34" t="s">
        <v>6</v>
      </c>
      <c r="P13229" s="34" t="s">
        <v>6</v>
      </c>
      <c r="Q13229" t="s">
        <v>14643</v>
      </c>
      <c r="R13229" t="s">
        <v>14643</v>
      </c>
      <c r="S13229" t="s">
        <v>14643</v>
      </c>
      <c r="T13229" t="s">
        <v>15236</v>
      </c>
      <c r="U13229" t="s">
        <v>15237</v>
      </c>
      <c r="V13229" t="s">
        <v>15238</v>
      </c>
      <c r="W13229" t="s">
        <v>14732</v>
      </c>
      <c r="X13229" t="s">
        <v>14732</v>
      </c>
      <c r="Y13229" t="s">
        <v>6</v>
      </c>
      <c r="Z13229" t="s">
        <v>6</v>
      </c>
      <c r="AA13229" t="s">
        <v>15176</v>
      </c>
      <c r="AB13229" t="s">
        <v>14748</v>
      </c>
      <c r="AC13229" t="s">
        <v>15234</v>
      </c>
    </row>
    <row r="13230" spans="1:29" x14ac:dyDescent="0.3">
      <c r="A13230" t="s">
        <v>343</v>
      </c>
      <c r="B13230" s="35">
        <v>939</v>
      </c>
      <c r="C13230" t="s">
        <v>252</v>
      </c>
      <c r="D13230" s="35">
        <v>1976</v>
      </c>
      <c r="E13230" t="s">
        <v>13626</v>
      </c>
      <c r="F13230" s="34" t="s">
        <v>6</v>
      </c>
      <c r="G13230" s="34" t="s">
        <v>6</v>
      </c>
      <c r="H13230" s="34" t="s">
        <v>6</v>
      </c>
      <c r="I13230" s="34" t="s">
        <v>6</v>
      </c>
      <c r="J13230" s="34" t="s">
        <v>6</v>
      </c>
      <c r="K13230" s="34" t="s">
        <v>6</v>
      </c>
      <c r="L13230" s="34" t="s">
        <v>6</v>
      </c>
      <c r="M13230" s="34" t="s">
        <v>6</v>
      </c>
      <c r="N13230" s="34" t="s">
        <v>6</v>
      </c>
      <c r="O13230" s="34" t="s">
        <v>6</v>
      </c>
      <c r="P13230" s="34" t="s">
        <v>6</v>
      </c>
      <c r="Q13230" t="s">
        <v>14643</v>
      </c>
      <c r="R13230" t="s">
        <v>14643</v>
      </c>
      <c r="S13230" t="s">
        <v>14643</v>
      </c>
      <c r="T13230" t="s">
        <v>15236</v>
      </c>
      <c r="U13230" t="s">
        <v>15237</v>
      </c>
      <c r="V13230" t="s">
        <v>15238</v>
      </c>
      <c r="W13230" t="s">
        <v>14732</v>
      </c>
      <c r="X13230" t="s">
        <v>14732</v>
      </c>
      <c r="Y13230" t="s">
        <v>6</v>
      </c>
      <c r="Z13230" t="s">
        <v>6</v>
      </c>
      <c r="AA13230" t="s">
        <v>15176</v>
      </c>
      <c r="AB13230" t="s">
        <v>14748</v>
      </c>
      <c r="AC13230" t="s">
        <v>15234</v>
      </c>
    </row>
    <row r="13231" spans="1:29" x14ac:dyDescent="0.3">
      <c r="A13231" t="s">
        <v>343</v>
      </c>
      <c r="B13231" s="35">
        <v>939</v>
      </c>
      <c r="C13231" t="s">
        <v>252</v>
      </c>
      <c r="D13231" s="35">
        <v>1977</v>
      </c>
      <c r="E13231" t="s">
        <v>13627</v>
      </c>
      <c r="F13231" s="34" t="s">
        <v>6</v>
      </c>
      <c r="G13231" s="34" t="s">
        <v>6</v>
      </c>
      <c r="H13231" s="34" t="s">
        <v>6</v>
      </c>
      <c r="I13231" s="34" t="s">
        <v>6</v>
      </c>
      <c r="J13231" s="34" t="s">
        <v>6</v>
      </c>
      <c r="K13231" s="34" t="s">
        <v>6</v>
      </c>
      <c r="L13231" s="34" t="s">
        <v>6</v>
      </c>
      <c r="M13231" s="34" t="s">
        <v>6</v>
      </c>
      <c r="N13231" s="34" t="s">
        <v>6</v>
      </c>
      <c r="O13231" s="34" t="s">
        <v>6</v>
      </c>
      <c r="P13231" s="34" t="s">
        <v>6</v>
      </c>
      <c r="Q13231" t="s">
        <v>14643</v>
      </c>
      <c r="R13231" t="s">
        <v>14643</v>
      </c>
      <c r="S13231" t="s">
        <v>14643</v>
      </c>
      <c r="T13231" t="s">
        <v>15236</v>
      </c>
      <c r="U13231" t="s">
        <v>15237</v>
      </c>
      <c r="V13231" t="s">
        <v>15238</v>
      </c>
      <c r="W13231" t="s">
        <v>14732</v>
      </c>
      <c r="X13231" t="s">
        <v>14732</v>
      </c>
      <c r="Y13231" t="s">
        <v>6</v>
      </c>
      <c r="Z13231" t="s">
        <v>6</v>
      </c>
      <c r="AA13231" t="s">
        <v>15176</v>
      </c>
      <c r="AB13231" t="s">
        <v>14748</v>
      </c>
      <c r="AC13231" t="s">
        <v>15234</v>
      </c>
    </row>
    <row r="13232" spans="1:29" x14ac:dyDescent="0.3">
      <c r="A13232" t="s">
        <v>343</v>
      </c>
      <c r="B13232" s="35">
        <v>939</v>
      </c>
      <c r="C13232" t="s">
        <v>252</v>
      </c>
      <c r="D13232" s="35">
        <v>1978</v>
      </c>
      <c r="E13232" t="s">
        <v>13628</v>
      </c>
      <c r="F13232" s="34" t="s">
        <v>6</v>
      </c>
      <c r="G13232" s="34" t="s">
        <v>6</v>
      </c>
      <c r="H13232" s="34" t="s">
        <v>6</v>
      </c>
      <c r="I13232" s="34" t="s">
        <v>6</v>
      </c>
      <c r="J13232" s="34" t="s">
        <v>6</v>
      </c>
      <c r="K13232" s="34" t="s">
        <v>6</v>
      </c>
      <c r="L13232" s="34" t="s">
        <v>6</v>
      </c>
      <c r="M13232" s="34" t="s">
        <v>6</v>
      </c>
      <c r="N13232" s="34" t="s">
        <v>6</v>
      </c>
      <c r="O13232" s="34" t="s">
        <v>6</v>
      </c>
      <c r="P13232" s="34" t="s">
        <v>6</v>
      </c>
      <c r="Q13232" t="s">
        <v>14643</v>
      </c>
      <c r="R13232" t="s">
        <v>14643</v>
      </c>
      <c r="S13232" t="s">
        <v>14643</v>
      </c>
      <c r="T13232" t="s">
        <v>15236</v>
      </c>
      <c r="U13232" t="s">
        <v>15237</v>
      </c>
      <c r="V13232" t="s">
        <v>15238</v>
      </c>
      <c r="W13232" t="s">
        <v>14732</v>
      </c>
      <c r="X13232" t="s">
        <v>14732</v>
      </c>
      <c r="Y13232" t="s">
        <v>6</v>
      </c>
      <c r="Z13232" t="s">
        <v>6</v>
      </c>
      <c r="AA13232" t="s">
        <v>15176</v>
      </c>
      <c r="AB13232" t="s">
        <v>14748</v>
      </c>
      <c r="AC13232" t="s">
        <v>15234</v>
      </c>
    </row>
    <row r="13233" spans="1:29" x14ac:dyDescent="0.3">
      <c r="A13233" t="s">
        <v>343</v>
      </c>
      <c r="B13233" s="35">
        <v>939</v>
      </c>
      <c r="C13233" t="s">
        <v>252</v>
      </c>
      <c r="D13233" s="35">
        <v>1979</v>
      </c>
      <c r="E13233" t="s">
        <v>13629</v>
      </c>
      <c r="F13233" s="34" t="s">
        <v>6</v>
      </c>
      <c r="G13233" s="34" t="s">
        <v>6</v>
      </c>
      <c r="H13233" s="34" t="s">
        <v>6</v>
      </c>
      <c r="I13233" s="34" t="s">
        <v>6</v>
      </c>
      <c r="J13233" s="34" t="s">
        <v>6</v>
      </c>
      <c r="K13233" s="34" t="s">
        <v>6</v>
      </c>
      <c r="L13233" s="34" t="s">
        <v>6</v>
      </c>
      <c r="M13233" s="34" t="s">
        <v>6</v>
      </c>
      <c r="N13233" s="34" t="s">
        <v>6</v>
      </c>
      <c r="O13233" s="34" t="s">
        <v>6</v>
      </c>
      <c r="P13233" s="34" t="s">
        <v>6</v>
      </c>
      <c r="Q13233" t="s">
        <v>14643</v>
      </c>
      <c r="R13233" t="s">
        <v>14643</v>
      </c>
      <c r="S13233" t="s">
        <v>14643</v>
      </c>
      <c r="T13233" t="s">
        <v>15236</v>
      </c>
      <c r="U13233" t="s">
        <v>15237</v>
      </c>
      <c r="V13233" t="s">
        <v>15238</v>
      </c>
      <c r="W13233" t="s">
        <v>14732</v>
      </c>
      <c r="X13233" t="s">
        <v>14732</v>
      </c>
      <c r="Y13233" t="s">
        <v>6</v>
      </c>
      <c r="Z13233" t="s">
        <v>6</v>
      </c>
      <c r="AA13233" t="s">
        <v>15176</v>
      </c>
      <c r="AB13233" t="s">
        <v>14748</v>
      </c>
      <c r="AC13233" t="s">
        <v>15234</v>
      </c>
    </row>
    <row r="13234" spans="1:29" x14ac:dyDescent="0.3">
      <c r="A13234" t="s">
        <v>343</v>
      </c>
      <c r="B13234" s="35">
        <v>939</v>
      </c>
      <c r="C13234" t="s">
        <v>252</v>
      </c>
      <c r="D13234" s="35">
        <v>1980</v>
      </c>
      <c r="E13234" t="s">
        <v>13630</v>
      </c>
      <c r="F13234" s="34" t="s">
        <v>6</v>
      </c>
      <c r="G13234" s="34" t="s">
        <v>6</v>
      </c>
      <c r="H13234" s="34" t="s">
        <v>6</v>
      </c>
      <c r="I13234" s="34" t="s">
        <v>6</v>
      </c>
      <c r="J13234" s="34" t="s">
        <v>6</v>
      </c>
      <c r="K13234" s="34" t="s">
        <v>6</v>
      </c>
      <c r="L13234" s="34" t="s">
        <v>6</v>
      </c>
      <c r="M13234" s="34" t="s">
        <v>6</v>
      </c>
      <c r="N13234" s="34" t="s">
        <v>6</v>
      </c>
      <c r="O13234" s="34" t="s">
        <v>6</v>
      </c>
      <c r="P13234" s="34" t="s">
        <v>6</v>
      </c>
      <c r="Q13234" t="s">
        <v>14643</v>
      </c>
      <c r="R13234" t="s">
        <v>14643</v>
      </c>
      <c r="S13234" t="s">
        <v>14643</v>
      </c>
      <c r="T13234" t="s">
        <v>15236</v>
      </c>
      <c r="U13234" t="s">
        <v>15237</v>
      </c>
      <c r="V13234" t="s">
        <v>15238</v>
      </c>
      <c r="W13234" t="s">
        <v>14732</v>
      </c>
      <c r="X13234" t="s">
        <v>14732</v>
      </c>
      <c r="Y13234" t="s">
        <v>6</v>
      </c>
      <c r="Z13234" t="s">
        <v>6</v>
      </c>
      <c r="AA13234" t="s">
        <v>15176</v>
      </c>
      <c r="AB13234" t="s">
        <v>14748</v>
      </c>
      <c r="AC13234" t="s">
        <v>15234</v>
      </c>
    </row>
    <row r="13235" spans="1:29" x14ac:dyDescent="0.3">
      <c r="A13235" t="s">
        <v>343</v>
      </c>
      <c r="B13235" s="35">
        <v>939</v>
      </c>
      <c r="C13235" t="s">
        <v>252</v>
      </c>
      <c r="D13235" s="35">
        <v>1981</v>
      </c>
      <c r="E13235" t="s">
        <v>13631</v>
      </c>
      <c r="F13235" s="34" t="s">
        <v>6</v>
      </c>
      <c r="G13235" s="34" t="s">
        <v>6</v>
      </c>
      <c r="H13235" s="34" t="s">
        <v>6</v>
      </c>
      <c r="I13235" s="34" t="s">
        <v>6</v>
      </c>
      <c r="J13235" s="34" t="s">
        <v>6</v>
      </c>
      <c r="K13235" s="34" t="s">
        <v>6</v>
      </c>
      <c r="L13235" s="34" t="s">
        <v>6</v>
      </c>
      <c r="M13235" s="34" t="s">
        <v>6</v>
      </c>
      <c r="N13235" s="34" t="s">
        <v>6</v>
      </c>
      <c r="O13235" s="34" t="s">
        <v>6</v>
      </c>
      <c r="P13235" s="34" t="s">
        <v>6</v>
      </c>
      <c r="Q13235" t="s">
        <v>14643</v>
      </c>
      <c r="R13235" t="s">
        <v>14643</v>
      </c>
      <c r="S13235" t="s">
        <v>14643</v>
      </c>
      <c r="T13235" t="s">
        <v>15236</v>
      </c>
      <c r="U13235" t="s">
        <v>15237</v>
      </c>
      <c r="V13235" t="s">
        <v>15238</v>
      </c>
      <c r="W13235" t="s">
        <v>14732</v>
      </c>
      <c r="X13235" t="s">
        <v>14732</v>
      </c>
      <c r="Y13235" t="s">
        <v>6</v>
      </c>
      <c r="Z13235" t="s">
        <v>6</v>
      </c>
      <c r="AA13235" t="s">
        <v>15176</v>
      </c>
      <c r="AB13235" t="s">
        <v>14748</v>
      </c>
      <c r="AC13235" t="s">
        <v>15234</v>
      </c>
    </row>
    <row r="13236" spans="1:29" x14ac:dyDescent="0.3">
      <c r="A13236" t="s">
        <v>343</v>
      </c>
      <c r="B13236" s="35">
        <v>939</v>
      </c>
      <c r="C13236" t="s">
        <v>252</v>
      </c>
      <c r="D13236" s="35">
        <v>1982</v>
      </c>
      <c r="E13236" t="s">
        <v>13632</v>
      </c>
      <c r="F13236" s="34" t="s">
        <v>6</v>
      </c>
      <c r="G13236" s="34" t="s">
        <v>6</v>
      </c>
      <c r="H13236" s="34" t="s">
        <v>6</v>
      </c>
      <c r="I13236" s="34" t="s">
        <v>6</v>
      </c>
      <c r="J13236" s="34" t="s">
        <v>6</v>
      </c>
      <c r="K13236" s="34" t="s">
        <v>6</v>
      </c>
      <c r="L13236" s="34" t="s">
        <v>6</v>
      </c>
      <c r="M13236" s="34" t="s">
        <v>6</v>
      </c>
      <c r="N13236" s="34" t="s">
        <v>6</v>
      </c>
      <c r="O13236" s="34" t="s">
        <v>6</v>
      </c>
      <c r="P13236" s="34" t="s">
        <v>6</v>
      </c>
      <c r="Q13236" t="s">
        <v>14643</v>
      </c>
      <c r="R13236" t="s">
        <v>14643</v>
      </c>
      <c r="S13236" t="s">
        <v>14643</v>
      </c>
      <c r="T13236" t="s">
        <v>15236</v>
      </c>
      <c r="U13236" t="s">
        <v>15237</v>
      </c>
      <c r="V13236" t="s">
        <v>15238</v>
      </c>
      <c r="W13236" t="s">
        <v>14732</v>
      </c>
      <c r="X13236" t="s">
        <v>14732</v>
      </c>
      <c r="Y13236" t="s">
        <v>6</v>
      </c>
      <c r="Z13236" t="s">
        <v>6</v>
      </c>
      <c r="AA13236" t="s">
        <v>15176</v>
      </c>
      <c r="AB13236" t="s">
        <v>14748</v>
      </c>
      <c r="AC13236" t="s">
        <v>15234</v>
      </c>
    </row>
    <row r="13237" spans="1:29" x14ac:dyDescent="0.3">
      <c r="A13237" t="s">
        <v>343</v>
      </c>
      <c r="B13237" s="35">
        <v>939</v>
      </c>
      <c r="C13237" t="s">
        <v>252</v>
      </c>
      <c r="D13237" s="35">
        <v>1983</v>
      </c>
      <c r="E13237" t="s">
        <v>13633</v>
      </c>
      <c r="F13237" s="34" t="s">
        <v>6</v>
      </c>
      <c r="G13237" s="34" t="s">
        <v>6</v>
      </c>
      <c r="H13237" s="34" t="s">
        <v>6</v>
      </c>
      <c r="I13237" s="34" t="s">
        <v>6</v>
      </c>
      <c r="J13237" s="34" t="s">
        <v>6</v>
      </c>
      <c r="K13237" s="34" t="s">
        <v>6</v>
      </c>
      <c r="L13237" s="34" t="s">
        <v>6</v>
      </c>
      <c r="M13237" s="34" t="s">
        <v>6</v>
      </c>
      <c r="N13237" s="34" t="s">
        <v>6</v>
      </c>
      <c r="O13237" s="34" t="s">
        <v>6</v>
      </c>
      <c r="P13237" s="34" t="s">
        <v>6</v>
      </c>
      <c r="Q13237" t="s">
        <v>14643</v>
      </c>
      <c r="R13237" t="s">
        <v>14643</v>
      </c>
      <c r="S13237" t="s">
        <v>14643</v>
      </c>
      <c r="T13237" t="s">
        <v>15236</v>
      </c>
      <c r="U13237" t="s">
        <v>15237</v>
      </c>
      <c r="V13237" t="s">
        <v>15238</v>
      </c>
      <c r="W13237" t="s">
        <v>14732</v>
      </c>
      <c r="X13237" t="s">
        <v>14732</v>
      </c>
      <c r="Y13237" t="s">
        <v>6</v>
      </c>
      <c r="Z13237" t="s">
        <v>6</v>
      </c>
      <c r="AA13237" t="s">
        <v>15176</v>
      </c>
      <c r="AB13237" t="s">
        <v>14748</v>
      </c>
      <c r="AC13237" t="s">
        <v>15234</v>
      </c>
    </row>
    <row r="13238" spans="1:29" x14ac:dyDescent="0.3">
      <c r="A13238" t="s">
        <v>343</v>
      </c>
      <c r="B13238" s="35">
        <v>939</v>
      </c>
      <c r="C13238" t="s">
        <v>252</v>
      </c>
      <c r="D13238" s="35">
        <v>1984</v>
      </c>
      <c r="E13238" t="s">
        <v>13634</v>
      </c>
      <c r="F13238" s="34" t="s">
        <v>6</v>
      </c>
      <c r="G13238" s="34" t="s">
        <v>6</v>
      </c>
      <c r="H13238" s="34" t="s">
        <v>6</v>
      </c>
      <c r="I13238" s="34" t="s">
        <v>6</v>
      </c>
      <c r="J13238" s="34" t="s">
        <v>6</v>
      </c>
      <c r="K13238" s="34" t="s">
        <v>6</v>
      </c>
      <c r="L13238" s="34" t="s">
        <v>6</v>
      </c>
      <c r="M13238" s="34" t="s">
        <v>6</v>
      </c>
      <c r="N13238" s="34" t="s">
        <v>6</v>
      </c>
      <c r="O13238" s="34" t="s">
        <v>6</v>
      </c>
      <c r="P13238" s="34" t="s">
        <v>6</v>
      </c>
      <c r="Q13238" t="s">
        <v>14643</v>
      </c>
      <c r="R13238" t="s">
        <v>14643</v>
      </c>
      <c r="S13238" t="s">
        <v>14643</v>
      </c>
      <c r="T13238" t="s">
        <v>15236</v>
      </c>
      <c r="U13238" t="s">
        <v>15237</v>
      </c>
      <c r="V13238" t="s">
        <v>15238</v>
      </c>
      <c r="W13238" t="s">
        <v>14732</v>
      </c>
      <c r="X13238" t="s">
        <v>14732</v>
      </c>
      <c r="Y13238" t="s">
        <v>6</v>
      </c>
      <c r="Z13238" t="s">
        <v>6</v>
      </c>
      <c r="AA13238" t="s">
        <v>15176</v>
      </c>
      <c r="AB13238" t="s">
        <v>14748</v>
      </c>
      <c r="AC13238" t="s">
        <v>15234</v>
      </c>
    </row>
    <row r="13239" spans="1:29" x14ac:dyDescent="0.3">
      <c r="A13239" t="s">
        <v>343</v>
      </c>
      <c r="B13239" s="35">
        <v>939</v>
      </c>
      <c r="C13239" t="s">
        <v>252</v>
      </c>
      <c r="D13239" s="35">
        <v>1985</v>
      </c>
      <c r="E13239" t="s">
        <v>13635</v>
      </c>
      <c r="F13239" s="34" t="s">
        <v>6</v>
      </c>
      <c r="G13239" s="34" t="s">
        <v>6</v>
      </c>
      <c r="H13239" s="34" t="s">
        <v>6</v>
      </c>
      <c r="I13239" s="34" t="s">
        <v>6</v>
      </c>
      <c r="J13239" s="34" t="s">
        <v>6</v>
      </c>
      <c r="K13239" s="34" t="s">
        <v>6</v>
      </c>
      <c r="L13239" s="34" t="s">
        <v>6</v>
      </c>
      <c r="M13239" s="34" t="s">
        <v>6</v>
      </c>
      <c r="N13239" s="34" t="s">
        <v>6</v>
      </c>
      <c r="O13239" s="34" t="s">
        <v>6</v>
      </c>
      <c r="P13239" s="34" t="s">
        <v>6</v>
      </c>
      <c r="Q13239" t="s">
        <v>14643</v>
      </c>
      <c r="R13239" t="s">
        <v>14643</v>
      </c>
      <c r="S13239" t="s">
        <v>14643</v>
      </c>
      <c r="T13239" t="s">
        <v>15236</v>
      </c>
      <c r="U13239" t="s">
        <v>15237</v>
      </c>
      <c r="V13239" t="s">
        <v>15238</v>
      </c>
      <c r="W13239" t="s">
        <v>14732</v>
      </c>
      <c r="X13239" t="s">
        <v>14732</v>
      </c>
      <c r="Y13239" t="s">
        <v>6</v>
      </c>
      <c r="Z13239" t="s">
        <v>6</v>
      </c>
      <c r="AA13239" t="s">
        <v>15176</v>
      </c>
      <c r="AB13239" t="s">
        <v>14748</v>
      </c>
      <c r="AC13239" t="s">
        <v>15234</v>
      </c>
    </row>
    <row r="13240" spans="1:29" x14ac:dyDescent="0.3">
      <c r="A13240" t="s">
        <v>343</v>
      </c>
      <c r="B13240" s="35">
        <v>939</v>
      </c>
      <c r="C13240" t="s">
        <v>252</v>
      </c>
      <c r="D13240" s="35">
        <v>1986</v>
      </c>
      <c r="E13240" t="s">
        <v>13636</v>
      </c>
      <c r="F13240" s="34" t="s">
        <v>6</v>
      </c>
      <c r="G13240" s="34" t="s">
        <v>6</v>
      </c>
      <c r="H13240" s="34" t="s">
        <v>6</v>
      </c>
      <c r="I13240" s="34" t="s">
        <v>6</v>
      </c>
      <c r="J13240" s="34" t="s">
        <v>6</v>
      </c>
      <c r="K13240" s="34" t="s">
        <v>6</v>
      </c>
      <c r="L13240" s="34" t="s">
        <v>6</v>
      </c>
      <c r="M13240" s="34" t="s">
        <v>6</v>
      </c>
      <c r="N13240" s="34" t="s">
        <v>6</v>
      </c>
      <c r="O13240" s="34" t="s">
        <v>6</v>
      </c>
      <c r="P13240" s="34" t="s">
        <v>6</v>
      </c>
      <c r="Q13240" t="s">
        <v>14643</v>
      </c>
      <c r="R13240" t="s">
        <v>14643</v>
      </c>
      <c r="S13240" t="s">
        <v>14643</v>
      </c>
      <c r="T13240" t="s">
        <v>15236</v>
      </c>
      <c r="U13240" t="s">
        <v>15237</v>
      </c>
      <c r="V13240" t="s">
        <v>15238</v>
      </c>
      <c r="W13240" t="s">
        <v>14732</v>
      </c>
      <c r="X13240" t="s">
        <v>14732</v>
      </c>
      <c r="Y13240" t="s">
        <v>6</v>
      </c>
      <c r="Z13240" t="s">
        <v>6</v>
      </c>
      <c r="AA13240" t="s">
        <v>15176</v>
      </c>
      <c r="AB13240" t="s">
        <v>14748</v>
      </c>
      <c r="AC13240" t="s">
        <v>15234</v>
      </c>
    </row>
    <row r="13241" spans="1:29" x14ac:dyDescent="0.3">
      <c r="A13241" t="s">
        <v>343</v>
      </c>
      <c r="B13241" s="35">
        <v>939</v>
      </c>
      <c r="C13241" t="s">
        <v>252</v>
      </c>
      <c r="D13241" s="35">
        <v>1987</v>
      </c>
      <c r="E13241" t="s">
        <v>13637</v>
      </c>
      <c r="F13241" s="34" t="s">
        <v>6</v>
      </c>
      <c r="G13241" s="34" t="s">
        <v>6</v>
      </c>
      <c r="H13241" s="34" t="s">
        <v>6</v>
      </c>
      <c r="I13241" s="34" t="s">
        <v>6</v>
      </c>
      <c r="J13241" s="34" t="s">
        <v>6</v>
      </c>
      <c r="K13241" s="34" t="s">
        <v>6</v>
      </c>
      <c r="L13241" s="34" t="s">
        <v>6</v>
      </c>
      <c r="M13241" s="34" t="s">
        <v>6</v>
      </c>
      <c r="N13241" s="34" t="s">
        <v>6</v>
      </c>
      <c r="O13241" s="34" t="s">
        <v>6</v>
      </c>
      <c r="P13241" s="34" t="s">
        <v>6</v>
      </c>
      <c r="Q13241" t="s">
        <v>14643</v>
      </c>
      <c r="R13241" t="s">
        <v>14643</v>
      </c>
      <c r="S13241" t="s">
        <v>14643</v>
      </c>
      <c r="T13241" t="s">
        <v>15236</v>
      </c>
      <c r="U13241" t="s">
        <v>15237</v>
      </c>
      <c r="V13241" t="s">
        <v>15238</v>
      </c>
      <c r="W13241" t="s">
        <v>14732</v>
      </c>
      <c r="X13241" t="s">
        <v>14732</v>
      </c>
      <c r="Y13241" t="s">
        <v>6</v>
      </c>
      <c r="Z13241" t="s">
        <v>6</v>
      </c>
      <c r="AA13241" t="s">
        <v>15176</v>
      </c>
      <c r="AB13241" t="s">
        <v>14748</v>
      </c>
      <c r="AC13241" t="s">
        <v>15234</v>
      </c>
    </row>
    <row r="13242" spans="1:29" x14ac:dyDescent="0.3">
      <c r="A13242" t="s">
        <v>343</v>
      </c>
      <c r="B13242" s="35">
        <v>939</v>
      </c>
      <c r="C13242" t="s">
        <v>252</v>
      </c>
      <c r="D13242" s="35">
        <v>1988</v>
      </c>
      <c r="E13242" t="s">
        <v>13638</v>
      </c>
      <c r="F13242" s="34" t="s">
        <v>6</v>
      </c>
      <c r="G13242" s="34" t="s">
        <v>6</v>
      </c>
      <c r="H13242" s="34" t="s">
        <v>6</v>
      </c>
      <c r="I13242" s="34" t="s">
        <v>6</v>
      </c>
      <c r="J13242" s="34" t="s">
        <v>6</v>
      </c>
      <c r="K13242" s="34" t="s">
        <v>6</v>
      </c>
      <c r="L13242" s="34" t="s">
        <v>6</v>
      </c>
      <c r="M13242" s="34" t="s">
        <v>6</v>
      </c>
      <c r="N13242" s="34" t="s">
        <v>6</v>
      </c>
      <c r="O13242" s="34" t="s">
        <v>6</v>
      </c>
      <c r="P13242" s="34" t="s">
        <v>6</v>
      </c>
      <c r="Q13242" t="s">
        <v>14643</v>
      </c>
      <c r="R13242" t="s">
        <v>14643</v>
      </c>
      <c r="S13242" t="s">
        <v>14643</v>
      </c>
      <c r="T13242" t="s">
        <v>15236</v>
      </c>
      <c r="U13242" t="s">
        <v>15237</v>
      </c>
      <c r="V13242" t="s">
        <v>15238</v>
      </c>
      <c r="W13242" t="s">
        <v>14732</v>
      </c>
      <c r="X13242" t="s">
        <v>14732</v>
      </c>
      <c r="Y13242" t="s">
        <v>6</v>
      </c>
      <c r="Z13242" t="s">
        <v>6</v>
      </c>
      <c r="AA13242" t="s">
        <v>15176</v>
      </c>
      <c r="AB13242" t="s">
        <v>14748</v>
      </c>
      <c r="AC13242" t="s">
        <v>15234</v>
      </c>
    </row>
    <row r="13243" spans="1:29" x14ac:dyDescent="0.3">
      <c r="A13243" t="s">
        <v>343</v>
      </c>
      <c r="B13243" s="35">
        <v>939</v>
      </c>
      <c r="C13243" t="s">
        <v>252</v>
      </c>
      <c r="D13243" s="35">
        <v>1989</v>
      </c>
      <c r="E13243" t="s">
        <v>13639</v>
      </c>
      <c r="F13243" s="34" t="s">
        <v>6</v>
      </c>
      <c r="G13243" s="34" t="s">
        <v>6</v>
      </c>
      <c r="H13243" s="34" t="s">
        <v>6</v>
      </c>
      <c r="I13243" s="34" t="s">
        <v>6</v>
      </c>
      <c r="J13243" s="34" t="s">
        <v>6</v>
      </c>
      <c r="K13243" s="34" t="s">
        <v>6</v>
      </c>
      <c r="L13243" s="34" t="s">
        <v>6</v>
      </c>
      <c r="M13243" s="34" t="s">
        <v>6</v>
      </c>
      <c r="N13243" s="34" t="s">
        <v>6</v>
      </c>
      <c r="O13243" s="34" t="s">
        <v>6</v>
      </c>
      <c r="P13243" s="34" t="s">
        <v>6</v>
      </c>
      <c r="Q13243" t="s">
        <v>14643</v>
      </c>
      <c r="R13243" t="s">
        <v>14643</v>
      </c>
      <c r="S13243" t="s">
        <v>14643</v>
      </c>
      <c r="T13243" t="s">
        <v>15236</v>
      </c>
      <c r="U13243" t="s">
        <v>15237</v>
      </c>
      <c r="V13243" t="s">
        <v>15238</v>
      </c>
      <c r="W13243" t="s">
        <v>14732</v>
      </c>
      <c r="X13243" t="s">
        <v>14732</v>
      </c>
      <c r="Y13243" t="s">
        <v>6</v>
      </c>
      <c r="Z13243" t="s">
        <v>6</v>
      </c>
      <c r="AA13243" t="s">
        <v>15176</v>
      </c>
      <c r="AB13243" t="s">
        <v>14748</v>
      </c>
      <c r="AC13243" t="s">
        <v>15234</v>
      </c>
    </row>
    <row r="13244" spans="1:29" x14ac:dyDescent="0.3">
      <c r="A13244" t="s">
        <v>343</v>
      </c>
      <c r="B13244" s="35">
        <v>939</v>
      </c>
      <c r="C13244" t="s">
        <v>252</v>
      </c>
      <c r="D13244" s="35">
        <v>1990</v>
      </c>
      <c r="E13244" t="s">
        <v>13640</v>
      </c>
      <c r="F13244" s="34" t="s">
        <v>6</v>
      </c>
      <c r="G13244" s="34" t="s">
        <v>6</v>
      </c>
      <c r="H13244" s="34" t="s">
        <v>6</v>
      </c>
      <c r="I13244" s="34" t="s">
        <v>6</v>
      </c>
      <c r="J13244" s="34" t="s">
        <v>6</v>
      </c>
      <c r="K13244" s="34" t="s">
        <v>6</v>
      </c>
      <c r="L13244" s="34" t="s">
        <v>6</v>
      </c>
      <c r="M13244" s="34" t="s">
        <v>6</v>
      </c>
      <c r="N13244" s="34" t="s">
        <v>6</v>
      </c>
      <c r="O13244" s="34" t="s">
        <v>6</v>
      </c>
      <c r="P13244" s="34">
        <v>5.0540906203364169E-2</v>
      </c>
      <c r="Q13244" t="s">
        <v>14643</v>
      </c>
      <c r="R13244" t="s">
        <v>14643</v>
      </c>
      <c r="S13244" t="s">
        <v>14643</v>
      </c>
      <c r="T13244" t="s">
        <v>15236</v>
      </c>
      <c r="U13244" t="s">
        <v>15237</v>
      </c>
      <c r="V13244" t="s">
        <v>15238</v>
      </c>
      <c r="W13244" t="s">
        <v>14732</v>
      </c>
      <c r="X13244" t="s">
        <v>14732</v>
      </c>
      <c r="Y13244" t="s">
        <v>6</v>
      </c>
      <c r="Z13244" t="s">
        <v>6</v>
      </c>
      <c r="AA13244" t="s">
        <v>15176</v>
      </c>
      <c r="AB13244" t="s">
        <v>14748</v>
      </c>
      <c r="AC13244" t="s">
        <v>15234</v>
      </c>
    </row>
    <row r="13245" spans="1:29" x14ac:dyDescent="0.3">
      <c r="A13245" t="s">
        <v>343</v>
      </c>
      <c r="B13245" s="35">
        <v>939</v>
      </c>
      <c r="C13245" t="s">
        <v>252</v>
      </c>
      <c r="D13245" s="35">
        <v>1991</v>
      </c>
      <c r="E13245" t="s">
        <v>13641</v>
      </c>
      <c r="F13245" s="34" t="s">
        <v>6</v>
      </c>
      <c r="G13245" s="34" t="s">
        <v>6</v>
      </c>
      <c r="H13245" s="34" t="s">
        <v>6</v>
      </c>
      <c r="I13245" s="34" t="s">
        <v>6</v>
      </c>
      <c r="J13245" s="34" t="s">
        <v>6</v>
      </c>
      <c r="K13245" s="34" t="s">
        <v>6</v>
      </c>
      <c r="L13245" s="34" t="s">
        <v>6</v>
      </c>
      <c r="M13245" s="34" t="s">
        <v>6</v>
      </c>
      <c r="N13245" s="34" t="s">
        <v>6</v>
      </c>
      <c r="O13245" s="34" t="s">
        <v>6</v>
      </c>
      <c r="P13245" s="34">
        <v>0.11476796980384969</v>
      </c>
      <c r="Q13245" t="s">
        <v>14643</v>
      </c>
      <c r="R13245" t="s">
        <v>14643</v>
      </c>
      <c r="S13245" t="s">
        <v>14643</v>
      </c>
      <c r="T13245" t="s">
        <v>15236</v>
      </c>
      <c r="U13245" t="s">
        <v>15237</v>
      </c>
      <c r="V13245" t="s">
        <v>15238</v>
      </c>
      <c r="W13245" t="s">
        <v>14732</v>
      </c>
      <c r="X13245" t="s">
        <v>14732</v>
      </c>
      <c r="Y13245" t="s">
        <v>6</v>
      </c>
      <c r="Z13245" t="s">
        <v>6</v>
      </c>
      <c r="AA13245" t="s">
        <v>15176</v>
      </c>
      <c r="AB13245" t="s">
        <v>14748</v>
      </c>
      <c r="AC13245" t="s">
        <v>15234</v>
      </c>
    </row>
    <row r="13246" spans="1:29" x14ac:dyDescent="0.3">
      <c r="A13246" t="s">
        <v>343</v>
      </c>
      <c r="B13246" s="35">
        <v>939</v>
      </c>
      <c r="C13246" t="s">
        <v>252</v>
      </c>
      <c r="D13246" s="35">
        <v>1992</v>
      </c>
      <c r="E13246" t="s">
        <v>13642</v>
      </c>
      <c r="F13246" s="34" t="s">
        <v>6</v>
      </c>
      <c r="G13246" s="34" t="s">
        <v>6</v>
      </c>
      <c r="H13246" s="34" t="s">
        <v>6</v>
      </c>
      <c r="I13246" s="34">
        <v>25.533419375528531</v>
      </c>
      <c r="J13246" s="34" t="s">
        <v>6</v>
      </c>
      <c r="K13246" s="34" t="s">
        <v>6</v>
      </c>
      <c r="L13246" s="34" t="s">
        <v>6</v>
      </c>
      <c r="M13246" s="34" t="s">
        <v>6</v>
      </c>
      <c r="N13246" s="34" t="s">
        <v>6</v>
      </c>
      <c r="O13246" s="34" t="s">
        <v>6</v>
      </c>
      <c r="P13246" s="34">
        <v>0.89302260140225687</v>
      </c>
      <c r="Q13246" t="s">
        <v>14643</v>
      </c>
      <c r="R13246" t="s">
        <v>14643</v>
      </c>
      <c r="S13246" t="s">
        <v>14643</v>
      </c>
      <c r="T13246" t="s">
        <v>15236</v>
      </c>
      <c r="U13246" t="s">
        <v>15237</v>
      </c>
      <c r="V13246" t="s">
        <v>15238</v>
      </c>
      <c r="W13246" t="s">
        <v>14732</v>
      </c>
      <c r="X13246" t="s">
        <v>14732</v>
      </c>
      <c r="Y13246" t="s">
        <v>6</v>
      </c>
      <c r="Z13246" t="s">
        <v>6</v>
      </c>
      <c r="AA13246" t="s">
        <v>15176</v>
      </c>
      <c r="AB13246" t="s">
        <v>14748</v>
      </c>
      <c r="AC13246" t="s">
        <v>15234</v>
      </c>
    </row>
    <row r="13247" spans="1:29" x14ac:dyDescent="0.3">
      <c r="A13247" t="s">
        <v>343</v>
      </c>
      <c r="B13247" s="35">
        <v>939</v>
      </c>
      <c r="C13247" t="s">
        <v>252</v>
      </c>
      <c r="D13247" s="35">
        <v>1993</v>
      </c>
      <c r="E13247" t="s">
        <v>13643</v>
      </c>
      <c r="F13247" s="34" t="s">
        <v>6</v>
      </c>
      <c r="G13247" s="34" t="s">
        <v>6</v>
      </c>
      <c r="H13247" s="34" t="s">
        <v>6</v>
      </c>
      <c r="I13247" s="34">
        <v>26.218580018662749</v>
      </c>
      <c r="J13247" s="34" t="s">
        <v>6</v>
      </c>
      <c r="K13247" s="34" t="s">
        <v>6</v>
      </c>
      <c r="L13247" s="34" t="s">
        <v>6</v>
      </c>
      <c r="M13247" s="34" t="s">
        <v>6</v>
      </c>
      <c r="N13247" s="34" t="s">
        <v>6</v>
      </c>
      <c r="O13247" s="34" t="s">
        <v>6</v>
      </c>
      <c r="P13247" s="34">
        <v>1.5122726097077701</v>
      </c>
      <c r="Q13247" t="s">
        <v>14643</v>
      </c>
      <c r="R13247" t="s">
        <v>14643</v>
      </c>
      <c r="S13247" t="s">
        <v>14643</v>
      </c>
      <c r="T13247" t="s">
        <v>15236</v>
      </c>
      <c r="U13247" t="s">
        <v>15237</v>
      </c>
      <c r="V13247" t="s">
        <v>15238</v>
      </c>
      <c r="W13247" t="s">
        <v>14732</v>
      </c>
      <c r="X13247" t="s">
        <v>14732</v>
      </c>
      <c r="Y13247" t="s">
        <v>6</v>
      </c>
      <c r="Z13247" t="s">
        <v>6</v>
      </c>
      <c r="AA13247" t="s">
        <v>15176</v>
      </c>
      <c r="AB13247" t="s">
        <v>14748</v>
      </c>
      <c r="AC13247" t="s">
        <v>15234</v>
      </c>
    </row>
    <row r="13248" spans="1:29" x14ac:dyDescent="0.3">
      <c r="A13248" t="s">
        <v>343</v>
      </c>
      <c r="B13248" s="35">
        <v>939</v>
      </c>
      <c r="C13248" t="s">
        <v>252</v>
      </c>
      <c r="D13248" s="35">
        <v>1994</v>
      </c>
      <c r="E13248" t="s">
        <v>13644</v>
      </c>
      <c r="F13248" s="34" t="s">
        <v>6</v>
      </c>
      <c r="G13248" s="34" t="s">
        <v>6</v>
      </c>
      <c r="H13248" s="34" t="s">
        <v>6</v>
      </c>
      <c r="I13248" s="34">
        <v>30.522519642387348</v>
      </c>
      <c r="J13248" s="34" t="s">
        <v>6</v>
      </c>
      <c r="K13248" s="34" t="s">
        <v>6</v>
      </c>
      <c r="L13248" s="34" t="s">
        <v>6</v>
      </c>
      <c r="M13248" s="34" t="s">
        <v>6</v>
      </c>
      <c r="N13248" s="34" t="s">
        <v>6</v>
      </c>
      <c r="O13248" s="34" t="s">
        <v>6</v>
      </c>
      <c r="P13248" s="34">
        <v>2.07748525212088</v>
      </c>
      <c r="Q13248" t="s">
        <v>14643</v>
      </c>
      <c r="R13248" t="s">
        <v>14643</v>
      </c>
      <c r="S13248" t="s">
        <v>14643</v>
      </c>
      <c r="T13248" t="s">
        <v>15236</v>
      </c>
      <c r="U13248" t="s">
        <v>15237</v>
      </c>
      <c r="V13248" t="s">
        <v>15238</v>
      </c>
      <c r="W13248" t="s">
        <v>14732</v>
      </c>
      <c r="X13248" t="s">
        <v>14732</v>
      </c>
      <c r="Y13248" t="s">
        <v>6</v>
      </c>
      <c r="Z13248" t="s">
        <v>6</v>
      </c>
      <c r="AA13248" t="s">
        <v>15176</v>
      </c>
      <c r="AB13248" t="s">
        <v>14748</v>
      </c>
      <c r="AC13248" t="s">
        <v>15234</v>
      </c>
    </row>
    <row r="13249" spans="1:29" x14ac:dyDescent="0.3">
      <c r="A13249" t="s">
        <v>343</v>
      </c>
      <c r="B13249">
        <v>939</v>
      </c>
      <c r="C13249" t="s">
        <v>252</v>
      </c>
      <c r="D13249">
        <v>1995</v>
      </c>
      <c r="E13249" t="s">
        <v>13645</v>
      </c>
      <c r="F13249" s="34">
        <v>65.183129894500695</v>
      </c>
      <c r="G13249" s="34">
        <v>4.5847995722717467</v>
      </c>
      <c r="H13249" s="34">
        <v>60.598330322228946</v>
      </c>
      <c r="I13249" s="34">
        <v>34.232238269797286</v>
      </c>
      <c r="J13249" s="34">
        <v>1.799673612591425</v>
      </c>
      <c r="K13249" s="34">
        <v>32.432564657205859</v>
      </c>
      <c r="L13249" s="34" t="s">
        <v>6</v>
      </c>
      <c r="M13249" s="34" t="s">
        <v>6</v>
      </c>
      <c r="N13249" s="34">
        <v>8.6590097736316718</v>
      </c>
      <c r="O13249" s="34" t="s">
        <v>6</v>
      </c>
      <c r="P13249" s="34">
        <v>2.8616299999999999</v>
      </c>
      <c r="Q13249" t="s">
        <v>14643</v>
      </c>
      <c r="R13249" t="s">
        <v>14643</v>
      </c>
      <c r="S13249" t="s">
        <v>14643</v>
      </c>
      <c r="T13249" t="s">
        <v>15236</v>
      </c>
      <c r="U13249" t="s">
        <v>15237</v>
      </c>
      <c r="V13249" t="s">
        <v>15238</v>
      </c>
      <c r="W13249" t="s">
        <v>14732</v>
      </c>
      <c r="X13249" t="s">
        <v>14732</v>
      </c>
      <c r="Y13249" t="s">
        <v>6</v>
      </c>
      <c r="Z13249" t="s">
        <v>6</v>
      </c>
      <c r="AA13249" t="s">
        <v>15176</v>
      </c>
      <c r="AB13249" t="s">
        <v>14748</v>
      </c>
      <c r="AC13249" t="s">
        <v>15234</v>
      </c>
    </row>
    <row r="13250" spans="1:29" x14ac:dyDescent="0.3">
      <c r="A13250" t="s">
        <v>343</v>
      </c>
      <c r="B13250" s="35">
        <v>939</v>
      </c>
      <c r="C13250" t="s">
        <v>252</v>
      </c>
      <c r="D13250" s="35">
        <v>1996</v>
      </c>
      <c r="E13250" t="s">
        <v>13646</v>
      </c>
      <c r="F13250" s="34">
        <v>77.587589029258368</v>
      </c>
      <c r="G13250" s="34">
        <v>5.1494985013464785</v>
      </c>
      <c r="H13250" s="34">
        <v>72.438090527911896</v>
      </c>
      <c r="I13250" s="34">
        <v>39.98673902232899</v>
      </c>
      <c r="J13250" s="34">
        <v>3.3505707926966797</v>
      </c>
      <c r="K13250" s="34">
        <v>36.636168229632311</v>
      </c>
      <c r="L13250" s="34" t="s">
        <v>6</v>
      </c>
      <c r="M13250" s="34" t="s">
        <v>6</v>
      </c>
      <c r="N13250" s="34">
        <v>7.2978961464736116</v>
      </c>
      <c r="O13250" s="34" t="s">
        <v>6</v>
      </c>
      <c r="P13250" s="34">
        <v>3.67997</v>
      </c>
      <c r="Q13250" t="s">
        <v>14643</v>
      </c>
      <c r="R13250" t="s">
        <v>14643</v>
      </c>
      <c r="S13250" t="s">
        <v>14643</v>
      </c>
      <c r="T13250" t="s">
        <v>15236</v>
      </c>
      <c r="U13250" t="s">
        <v>15237</v>
      </c>
      <c r="V13250" t="s">
        <v>15238</v>
      </c>
      <c r="W13250" t="s">
        <v>14732</v>
      </c>
      <c r="X13250" t="s">
        <v>14732</v>
      </c>
      <c r="Y13250" t="s">
        <v>6</v>
      </c>
      <c r="Z13250" t="s">
        <v>6</v>
      </c>
      <c r="AA13250" t="s">
        <v>15176</v>
      </c>
      <c r="AB13250" t="s">
        <v>14748</v>
      </c>
      <c r="AC13250" t="s">
        <v>15234</v>
      </c>
    </row>
    <row r="13251" spans="1:29" x14ac:dyDescent="0.3">
      <c r="A13251" t="s">
        <v>343</v>
      </c>
      <c r="B13251" s="35">
        <v>939</v>
      </c>
      <c r="C13251" t="s">
        <v>252</v>
      </c>
      <c r="D13251" s="35">
        <v>1997</v>
      </c>
      <c r="E13251" t="s">
        <v>13647</v>
      </c>
      <c r="F13251" s="34">
        <v>92.431461991117445</v>
      </c>
      <c r="G13251" s="34">
        <v>7.9750536298849113</v>
      </c>
      <c r="H13251" s="34">
        <v>84.456408361232533</v>
      </c>
      <c r="I13251" s="34">
        <v>52.547446867599248</v>
      </c>
      <c r="J13251" s="34">
        <v>6.2518997334359661</v>
      </c>
      <c r="K13251" s="34">
        <v>46.295547134163286</v>
      </c>
      <c r="L13251" s="34" t="s">
        <v>6</v>
      </c>
      <c r="M13251" s="34" t="s">
        <v>6</v>
      </c>
      <c r="N13251" s="34">
        <v>6.0334512294537737</v>
      </c>
      <c r="O13251" s="34" t="s">
        <v>6</v>
      </c>
      <c r="P13251" s="34">
        <v>4.57301</v>
      </c>
      <c r="Q13251" t="s">
        <v>14643</v>
      </c>
      <c r="R13251" t="s">
        <v>14643</v>
      </c>
      <c r="S13251" t="s">
        <v>14643</v>
      </c>
      <c r="T13251" t="s">
        <v>15236</v>
      </c>
      <c r="U13251" t="s">
        <v>15237</v>
      </c>
      <c r="V13251" t="s">
        <v>15238</v>
      </c>
      <c r="W13251" t="s">
        <v>14732</v>
      </c>
      <c r="X13251" t="s">
        <v>14732</v>
      </c>
      <c r="Y13251" t="s">
        <v>6</v>
      </c>
      <c r="Z13251" t="s">
        <v>6</v>
      </c>
      <c r="AA13251" t="s">
        <v>15176</v>
      </c>
      <c r="AB13251" t="s">
        <v>14748</v>
      </c>
      <c r="AC13251" t="s">
        <v>15234</v>
      </c>
    </row>
    <row r="13252" spans="1:29" x14ac:dyDescent="0.3">
      <c r="A13252" t="s">
        <v>343</v>
      </c>
      <c r="B13252" s="35">
        <v>939</v>
      </c>
      <c r="C13252" t="s">
        <v>252</v>
      </c>
      <c r="D13252" s="35">
        <v>1998</v>
      </c>
      <c r="E13252" t="s">
        <v>13648</v>
      </c>
      <c r="F13252" s="34">
        <v>107.25762337685252</v>
      </c>
      <c r="G13252" s="34">
        <v>7.3856517979856608</v>
      </c>
      <c r="H13252" s="34">
        <v>99.871971578866862</v>
      </c>
      <c r="I13252" s="34">
        <v>66.027766286371914</v>
      </c>
      <c r="J13252" s="34">
        <v>5.8191172116860734</v>
      </c>
      <c r="K13252" s="34">
        <v>60.208649074685837</v>
      </c>
      <c r="L13252" s="34" t="s">
        <v>6</v>
      </c>
      <c r="M13252" s="34" t="s">
        <v>6</v>
      </c>
      <c r="N13252" s="34">
        <v>5.3982726050813161</v>
      </c>
      <c r="O13252" s="34" t="s">
        <v>6</v>
      </c>
      <c r="P13252" s="34">
        <v>5.1004300000000002</v>
      </c>
      <c r="Q13252" t="s">
        <v>14643</v>
      </c>
      <c r="R13252" t="s">
        <v>14643</v>
      </c>
      <c r="S13252" t="s">
        <v>14643</v>
      </c>
      <c r="T13252" t="s">
        <v>15236</v>
      </c>
      <c r="U13252" t="s">
        <v>15237</v>
      </c>
      <c r="V13252" t="s">
        <v>15238</v>
      </c>
      <c r="W13252" t="s">
        <v>14732</v>
      </c>
      <c r="X13252" t="s">
        <v>14732</v>
      </c>
      <c r="Y13252" t="s">
        <v>6</v>
      </c>
      <c r="Z13252" t="s">
        <v>6</v>
      </c>
      <c r="AA13252" t="s">
        <v>15176</v>
      </c>
      <c r="AB13252" t="s">
        <v>14748</v>
      </c>
      <c r="AC13252" t="s">
        <v>15234</v>
      </c>
    </row>
    <row r="13253" spans="1:29" x14ac:dyDescent="0.3">
      <c r="A13253" t="s">
        <v>343</v>
      </c>
      <c r="B13253" s="35">
        <v>939</v>
      </c>
      <c r="C13253" t="s">
        <v>252</v>
      </c>
      <c r="D13253" s="35">
        <v>1999</v>
      </c>
      <c r="E13253" t="s">
        <v>13649</v>
      </c>
      <c r="F13253" s="34">
        <v>115.64318859825151</v>
      </c>
      <c r="G13253" s="34">
        <v>8.5668471154397459</v>
      </c>
      <c r="H13253" s="34">
        <v>107.07634148281177</v>
      </c>
      <c r="I13253" s="34">
        <v>68.740070539626302</v>
      </c>
      <c r="J13253" s="34">
        <v>6.9670365034243344</v>
      </c>
      <c r="K13253" s="34">
        <v>61.77303403620197</v>
      </c>
      <c r="L13253" s="34" t="s">
        <v>6</v>
      </c>
      <c r="M13253" s="34" t="s">
        <v>6</v>
      </c>
      <c r="N13253" s="34">
        <v>5.9327434760140312</v>
      </c>
      <c r="O13253" s="34" t="s">
        <v>6</v>
      </c>
      <c r="P13253" s="34">
        <v>5.4068899999999998</v>
      </c>
      <c r="Q13253" t="s">
        <v>14643</v>
      </c>
      <c r="R13253" t="s">
        <v>14643</v>
      </c>
      <c r="S13253" t="s">
        <v>14643</v>
      </c>
      <c r="T13253" t="s">
        <v>15236</v>
      </c>
      <c r="U13253" t="s">
        <v>15237</v>
      </c>
      <c r="V13253" t="s">
        <v>15238</v>
      </c>
      <c r="W13253" t="s">
        <v>14732</v>
      </c>
      <c r="X13253" t="s">
        <v>14732</v>
      </c>
      <c r="Y13253" t="s">
        <v>6</v>
      </c>
      <c r="Z13253" t="s">
        <v>6</v>
      </c>
      <c r="AA13253" t="s">
        <v>15176</v>
      </c>
      <c r="AB13253" t="s">
        <v>14748</v>
      </c>
      <c r="AC13253" t="s">
        <v>15234</v>
      </c>
    </row>
    <row r="13254" spans="1:29" x14ac:dyDescent="0.3">
      <c r="A13254" t="s">
        <v>343</v>
      </c>
      <c r="B13254" s="35">
        <v>939</v>
      </c>
      <c r="C13254" t="s">
        <v>252</v>
      </c>
      <c r="D13254" s="35">
        <v>2000</v>
      </c>
      <c r="E13254" t="s">
        <v>13650</v>
      </c>
      <c r="F13254" s="34">
        <v>117.43393976317476</v>
      </c>
      <c r="G13254" s="34">
        <v>10.958189395363306</v>
      </c>
      <c r="H13254" s="34">
        <v>106.47575036781146</v>
      </c>
      <c r="I13254" s="34">
        <v>72.846115457155634</v>
      </c>
      <c r="J13254" s="34">
        <v>8.6557219798951319</v>
      </c>
      <c r="K13254" s="34">
        <v>64.1903934772605</v>
      </c>
      <c r="L13254" s="34" t="s">
        <v>6</v>
      </c>
      <c r="M13254" s="34" t="s">
        <v>6</v>
      </c>
      <c r="N13254" s="34">
        <v>5.1137136968455712</v>
      </c>
      <c r="O13254" s="34">
        <v>3.3265064067249552</v>
      </c>
      <c r="P13254" s="34">
        <v>6.17164</v>
      </c>
      <c r="Q13254" t="s">
        <v>14643</v>
      </c>
      <c r="R13254" t="s">
        <v>14643</v>
      </c>
      <c r="S13254" t="s">
        <v>14643</v>
      </c>
      <c r="T13254" t="s">
        <v>15236</v>
      </c>
      <c r="U13254" t="s">
        <v>15237</v>
      </c>
      <c r="V13254" t="s">
        <v>15238</v>
      </c>
      <c r="W13254" t="s">
        <v>14732</v>
      </c>
      <c r="X13254" t="s">
        <v>14732</v>
      </c>
      <c r="Y13254" t="s">
        <v>6</v>
      </c>
      <c r="Z13254" t="s">
        <v>6</v>
      </c>
      <c r="AA13254" t="s">
        <v>15176</v>
      </c>
      <c r="AB13254" t="s">
        <v>14748</v>
      </c>
      <c r="AC13254" t="s">
        <v>15234</v>
      </c>
    </row>
    <row r="13255" spans="1:29" x14ac:dyDescent="0.3">
      <c r="A13255" t="s">
        <v>343</v>
      </c>
      <c r="B13255" s="35">
        <v>939</v>
      </c>
      <c r="C13255" t="s">
        <v>252</v>
      </c>
      <c r="D13255" s="35">
        <v>2001</v>
      </c>
      <c r="E13255" t="s">
        <v>13651</v>
      </c>
      <c r="F13255" s="34">
        <v>125.08808212978293</v>
      </c>
      <c r="G13255" s="34">
        <v>12.9702726392557</v>
      </c>
      <c r="H13255" s="34">
        <v>112.11780949052724</v>
      </c>
      <c r="I13255" s="34">
        <v>80.885175276277124</v>
      </c>
      <c r="J13255" s="34">
        <v>10.81333463188831</v>
      </c>
      <c r="K13255" s="34">
        <v>70.071840644388814</v>
      </c>
      <c r="L13255" s="34" t="s">
        <v>6</v>
      </c>
      <c r="M13255" s="34" t="s">
        <v>6</v>
      </c>
      <c r="N13255" s="34">
        <v>4.9325992678441501</v>
      </c>
      <c r="O13255" s="34">
        <v>2.9160197762284232</v>
      </c>
      <c r="P13255" s="34">
        <v>6.9821200000000001</v>
      </c>
      <c r="Q13255" t="s">
        <v>14643</v>
      </c>
      <c r="R13255" t="s">
        <v>14643</v>
      </c>
      <c r="S13255" t="s">
        <v>14643</v>
      </c>
      <c r="T13255" t="s">
        <v>15236</v>
      </c>
      <c r="U13255" t="s">
        <v>15237</v>
      </c>
      <c r="V13255" t="s">
        <v>15238</v>
      </c>
      <c r="W13255" t="s">
        <v>14732</v>
      </c>
      <c r="X13255" t="s">
        <v>14732</v>
      </c>
      <c r="Y13255" t="s">
        <v>6</v>
      </c>
      <c r="Z13255" t="s">
        <v>6</v>
      </c>
      <c r="AA13255" t="s">
        <v>15176</v>
      </c>
      <c r="AB13255" t="s">
        <v>14748</v>
      </c>
      <c r="AC13255" t="s">
        <v>15234</v>
      </c>
    </row>
    <row r="13256" spans="1:29" x14ac:dyDescent="0.3">
      <c r="A13256" t="s">
        <v>343</v>
      </c>
      <c r="B13256" s="35">
        <v>939</v>
      </c>
      <c r="C13256" t="s">
        <v>252</v>
      </c>
      <c r="D13256" s="35">
        <v>2002</v>
      </c>
      <c r="E13256" t="s">
        <v>13652</v>
      </c>
      <c r="F13256" s="34">
        <v>136.19924190336951</v>
      </c>
      <c r="G13256" s="34">
        <v>16.50892156536986</v>
      </c>
      <c r="H13256" s="34">
        <v>119.69032033799967</v>
      </c>
      <c r="I13256" s="34">
        <v>89.34984140291327</v>
      </c>
      <c r="J13256" s="34">
        <v>14.065427368668578</v>
      </c>
      <c r="K13256" s="34">
        <v>75.284414034244691</v>
      </c>
      <c r="L13256" s="34" t="s">
        <v>6</v>
      </c>
      <c r="M13256" s="34" t="s">
        <v>6</v>
      </c>
      <c r="N13256" s="34">
        <v>5.6601651658943419</v>
      </c>
      <c r="O13256" s="34">
        <v>3.4697106401903675</v>
      </c>
      <c r="P13256" s="34">
        <v>7.8248600000000001</v>
      </c>
      <c r="Q13256" t="s">
        <v>14643</v>
      </c>
      <c r="R13256" t="s">
        <v>14643</v>
      </c>
      <c r="S13256" t="s">
        <v>14643</v>
      </c>
      <c r="T13256" t="s">
        <v>15236</v>
      </c>
      <c r="U13256" t="s">
        <v>15237</v>
      </c>
      <c r="V13256" t="s">
        <v>15238</v>
      </c>
      <c r="W13256" t="s">
        <v>14732</v>
      </c>
      <c r="X13256" t="s">
        <v>14732</v>
      </c>
      <c r="Y13256" t="s">
        <v>6</v>
      </c>
      <c r="Z13256" t="s">
        <v>6</v>
      </c>
      <c r="AA13256" t="s">
        <v>15176</v>
      </c>
      <c r="AB13256" t="s">
        <v>14748</v>
      </c>
      <c r="AC13256" t="s">
        <v>15234</v>
      </c>
    </row>
    <row r="13257" spans="1:29" x14ac:dyDescent="0.3">
      <c r="A13257" t="s">
        <v>343</v>
      </c>
      <c r="B13257" s="35">
        <v>939</v>
      </c>
      <c r="C13257" t="s">
        <v>252</v>
      </c>
      <c r="D13257" s="35">
        <v>2003</v>
      </c>
      <c r="E13257" t="s">
        <v>13653</v>
      </c>
      <c r="F13257" s="34">
        <v>131.64363327052885</v>
      </c>
      <c r="G13257" s="34">
        <v>20.84667166663618</v>
      </c>
      <c r="H13257" s="34">
        <v>110.79696160389267</v>
      </c>
      <c r="I13257" s="34">
        <v>96.431576636727797</v>
      </c>
      <c r="J13257" s="34">
        <v>18.349735672343463</v>
      </c>
      <c r="K13257" s="34">
        <v>78.081840964384327</v>
      </c>
      <c r="L13257" s="34" t="s">
        <v>6</v>
      </c>
      <c r="M13257" s="34" t="s">
        <v>6</v>
      </c>
      <c r="N13257" s="34">
        <v>5.5986701300601824</v>
      </c>
      <c r="O13257" s="34">
        <v>3.1314595642709491</v>
      </c>
      <c r="P13257" s="34">
        <v>8.7467199999999998</v>
      </c>
      <c r="Q13257" t="s">
        <v>14643</v>
      </c>
      <c r="R13257" t="s">
        <v>14643</v>
      </c>
      <c r="S13257" t="s">
        <v>14643</v>
      </c>
      <c r="T13257" t="s">
        <v>15236</v>
      </c>
      <c r="U13257" t="s">
        <v>15237</v>
      </c>
      <c r="V13257" t="s">
        <v>15238</v>
      </c>
      <c r="W13257" t="s">
        <v>14732</v>
      </c>
      <c r="X13257" t="s">
        <v>14732</v>
      </c>
      <c r="Y13257" t="s">
        <v>6</v>
      </c>
      <c r="Z13257" t="s">
        <v>6</v>
      </c>
      <c r="AA13257" t="s">
        <v>15176</v>
      </c>
      <c r="AB13257" t="s">
        <v>14748</v>
      </c>
      <c r="AC13257" t="s">
        <v>15234</v>
      </c>
    </row>
    <row r="13258" spans="1:29" x14ac:dyDescent="0.3">
      <c r="A13258" t="s">
        <v>343</v>
      </c>
      <c r="B13258" s="35">
        <v>939</v>
      </c>
      <c r="C13258" t="s">
        <v>252</v>
      </c>
      <c r="D13258" s="35">
        <v>2004</v>
      </c>
      <c r="E13258" t="s">
        <v>13654</v>
      </c>
      <c r="F13258" s="34">
        <v>142.12617668171157</v>
      </c>
      <c r="G13258" s="34">
        <v>25.574613328534241</v>
      </c>
      <c r="H13258" s="34">
        <v>116.55156335317731</v>
      </c>
      <c r="I13258" s="34">
        <v>105.67486262247409</v>
      </c>
      <c r="J13258" s="34">
        <v>24.182943713559428</v>
      </c>
      <c r="K13258" s="34">
        <v>81.49191890891467</v>
      </c>
      <c r="L13258" s="34" t="s">
        <v>6</v>
      </c>
      <c r="M13258" s="34" t="s">
        <v>6</v>
      </c>
      <c r="N13258" s="34">
        <v>5.1586871473533735</v>
      </c>
      <c r="O13258" s="34">
        <v>2.8160603377227336</v>
      </c>
      <c r="P13258" s="34">
        <v>9.7796199999999995</v>
      </c>
      <c r="Q13258" t="s">
        <v>14643</v>
      </c>
      <c r="R13258" t="s">
        <v>14643</v>
      </c>
      <c r="S13258" t="s">
        <v>14643</v>
      </c>
      <c r="T13258" t="s">
        <v>15236</v>
      </c>
      <c r="U13258" t="s">
        <v>15237</v>
      </c>
      <c r="V13258" t="s">
        <v>15238</v>
      </c>
      <c r="W13258" t="s">
        <v>14732</v>
      </c>
      <c r="X13258" t="s">
        <v>14732</v>
      </c>
      <c r="Y13258" t="s">
        <v>6</v>
      </c>
      <c r="Z13258" t="s">
        <v>6</v>
      </c>
      <c r="AA13258" t="s">
        <v>15176</v>
      </c>
      <c r="AB13258" t="s">
        <v>14748</v>
      </c>
      <c r="AC13258" t="s">
        <v>15234</v>
      </c>
    </row>
    <row r="13259" spans="1:29" x14ac:dyDescent="0.3">
      <c r="A13259" t="s">
        <v>343</v>
      </c>
      <c r="B13259" s="35">
        <v>939</v>
      </c>
      <c r="C13259" t="s">
        <v>252</v>
      </c>
      <c r="D13259" s="35">
        <v>2005</v>
      </c>
      <c r="E13259" t="s">
        <v>13655</v>
      </c>
      <c r="F13259" s="34">
        <v>155.97177723228256</v>
      </c>
      <c r="G13259" s="34">
        <v>33.455702506291068</v>
      </c>
      <c r="H13259" s="34">
        <v>122.51607472599149</v>
      </c>
      <c r="I13259" s="34">
        <v>110.57207955612161</v>
      </c>
      <c r="J13259" s="34">
        <v>31.996086536893653</v>
      </c>
      <c r="K13259" s="34">
        <v>78.575993019227951</v>
      </c>
      <c r="L13259" s="34" t="s">
        <v>6</v>
      </c>
      <c r="M13259" s="34" t="s">
        <v>6</v>
      </c>
      <c r="N13259" s="34">
        <v>4.7331749732271531</v>
      </c>
      <c r="O13259" s="34">
        <v>2.2987188696790346</v>
      </c>
      <c r="P13259" s="34">
        <v>11.34545</v>
      </c>
      <c r="Q13259" t="s">
        <v>14643</v>
      </c>
      <c r="R13259" t="s">
        <v>14643</v>
      </c>
      <c r="S13259" t="s">
        <v>14643</v>
      </c>
      <c r="T13259" t="s">
        <v>15236</v>
      </c>
      <c r="U13259" t="s">
        <v>15237</v>
      </c>
      <c r="V13259" t="s">
        <v>15238</v>
      </c>
      <c r="W13259" t="s">
        <v>14732</v>
      </c>
      <c r="X13259" t="s">
        <v>14732</v>
      </c>
      <c r="Y13259" t="s">
        <v>6</v>
      </c>
      <c r="Z13259" t="s">
        <v>6</v>
      </c>
      <c r="AA13259" t="s">
        <v>15176</v>
      </c>
      <c r="AB13259" t="s">
        <v>14748</v>
      </c>
      <c r="AC13259" t="s">
        <v>15234</v>
      </c>
    </row>
    <row r="13260" spans="1:29" x14ac:dyDescent="0.3">
      <c r="A13260" t="s">
        <v>343</v>
      </c>
      <c r="B13260" s="35">
        <v>939</v>
      </c>
      <c r="C13260" t="s">
        <v>252</v>
      </c>
      <c r="D13260" s="35">
        <v>2006</v>
      </c>
      <c r="E13260" t="s">
        <v>13656</v>
      </c>
      <c r="F13260" s="34">
        <v>172.27561977015964</v>
      </c>
      <c r="G13260" s="34">
        <v>43.551914501044855</v>
      </c>
      <c r="H13260" s="34">
        <v>128.72370526911479</v>
      </c>
      <c r="I13260" s="34">
        <v>130.58426840446947</v>
      </c>
      <c r="J13260" s="34">
        <v>41.944830066110775</v>
      </c>
      <c r="K13260" s="34">
        <v>88.639438338358701</v>
      </c>
      <c r="L13260" s="34" t="s">
        <v>6</v>
      </c>
      <c r="M13260" s="34" t="s">
        <v>6</v>
      </c>
      <c r="N13260" s="34">
        <v>4.7166196552100184</v>
      </c>
      <c r="O13260" s="34">
        <v>2.0860412816590475</v>
      </c>
      <c r="P13260" s="34">
        <v>13.571160000000001</v>
      </c>
      <c r="Q13260" t="s">
        <v>14643</v>
      </c>
      <c r="R13260" t="s">
        <v>14643</v>
      </c>
      <c r="S13260" t="s">
        <v>14643</v>
      </c>
      <c r="T13260" t="s">
        <v>15236</v>
      </c>
      <c r="U13260" t="s">
        <v>15237</v>
      </c>
      <c r="V13260" t="s">
        <v>15238</v>
      </c>
      <c r="W13260" t="s">
        <v>14732</v>
      </c>
      <c r="X13260" t="s">
        <v>14732</v>
      </c>
      <c r="Y13260" t="s">
        <v>6</v>
      </c>
      <c r="Z13260" t="s">
        <v>6</v>
      </c>
      <c r="AA13260" t="s">
        <v>15176</v>
      </c>
      <c r="AB13260" t="s">
        <v>14748</v>
      </c>
      <c r="AC13260" t="s">
        <v>15234</v>
      </c>
    </row>
    <row r="13261" spans="1:29" x14ac:dyDescent="0.3">
      <c r="A13261" t="s">
        <v>343</v>
      </c>
      <c r="B13261" s="35">
        <v>939</v>
      </c>
      <c r="C13261" t="s">
        <v>252</v>
      </c>
      <c r="D13261" s="35">
        <v>2007</v>
      </c>
      <c r="E13261" t="s">
        <v>13657</v>
      </c>
      <c r="F13261" s="34">
        <v>174.48128783038334</v>
      </c>
      <c r="G13261" s="34">
        <v>47.98941115072649</v>
      </c>
      <c r="H13261" s="34">
        <v>126.49187667965684</v>
      </c>
      <c r="I13261" s="34">
        <v>136.63810132324036</v>
      </c>
      <c r="J13261" s="34">
        <v>46.114658069425005</v>
      </c>
      <c r="K13261" s="34">
        <v>90.523443253815358</v>
      </c>
      <c r="L13261" s="34" t="s">
        <v>6</v>
      </c>
      <c r="M13261" s="34" t="s">
        <v>6</v>
      </c>
      <c r="N13261" s="34">
        <v>3.9080218702902547</v>
      </c>
      <c r="O13261" s="34">
        <v>1.4357865061674806</v>
      </c>
      <c r="P13261" s="34">
        <v>16.402159999999999</v>
      </c>
      <c r="Q13261" t="s">
        <v>14643</v>
      </c>
      <c r="R13261" t="s">
        <v>14643</v>
      </c>
      <c r="S13261" t="s">
        <v>14643</v>
      </c>
      <c r="T13261" t="s">
        <v>15236</v>
      </c>
      <c r="U13261" t="s">
        <v>15237</v>
      </c>
      <c r="V13261" t="s">
        <v>15238</v>
      </c>
      <c r="W13261" t="s">
        <v>14732</v>
      </c>
      <c r="X13261" t="s">
        <v>14732</v>
      </c>
      <c r="Y13261" t="s">
        <v>6</v>
      </c>
      <c r="Z13261" t="s">
        <v>6</v>
      </c>
      <c r="AA13261" t="s">
        <v>15176</v>
      </c>
      <c r="AB13261" t="s">
        <v>14748</v>
      </c>
      <c r="AC13261" t="s">
        <v>15234</v>
      </c>
    </row>
    <row r="13262" spans="1:29" x14ac:dyDescent="0.3">
      <c r="A13262" t="s">
        <v>343</v>
      </c>
      <c r="B13262" s="35">
        <v>939</v>
      </c>
      <c r="C13262" t="s">
        <v>252</v>
      </c>
      <c r="D13262" s="35">
        <v>2008</v>
      </c>
      <c r="E13262" t="s">
        <v>13658</v>
      </c>
      <c r="F13262" s="34">
        <v>193.44819037578856</v>
      </c>
      <c r="G13262" s="34">
        <v>52.218194684131106</v>
      </c>
      <c r="H13262" s="34">
        <v>141.22999569165745</v>
      </c>
      <c r="I13262" s="34">
        <v>148.22383163286182</v>
      </c>
      <c r="J13262" s="34">
        <v>50.643483451391546</v>
      </c>
      <c r="K13262" s="34">
        <v>97.580348181470271</v>
      </c>
      <c r="L13262" s="34" t="s">
        <v>6</v>
      </c>
      <c r="M13262" s="34" t="s">
        <v>6</v>
      </c>
      <c r="N13262" s="34">
        <v>4.6729871736550868</v>
      </c>
      <c r="O13262" s="34">
        <v>1.8111886933687629</v>
      </c>
      <c r="P13262" s="34">
        <v>16.618919999999999</v>
      </c>
      <c r="Q13262" t="s">
        <v>14643</v>
      </c>
      <c r="R13262" t="s">
        <v>14643</v>
      </c>
      <c r="S13262" t="s">
        <v>14643</v>
      </c>
      <c r="T13262" t="s">
        <v>15236</v>
      </c>
      <c r="U13262" t="s">
        <v>15237</v>
      </c>
      <c r="V13262" t="s">
        <v>15238</v>
      </c>
      <c r="W13262" t="s">
        <v>14732</v>
      </c>
      <c r="X13262" t="s">
        <v>14732</v>
      </c>
      <c r="Y13262" t="s">
        <v>6</v>
      </c>
      <c r="Z13262" t="s">
        <v>6</v>
      </c>
      <c r="AA13262" t="s">
        <v>15176</v>
      </c>
      <c r="AB13262" t="s">
        <v>14748</v>
      </c>
      <c r="AC13262" t="s">
        <v>15234</v>
      </c>
    </row>
    <row r="13263" spans="1:29" x14ac:dyDescent="0.3">
      <c r="A13263" t="s">
        <v>343</v>
      </c>
      <c r="B13263" s="35">
        <v>939</v>
      </c>
      <c r="C13263" t="s">
        <v>252</v>
      </c>
      <c r="D13263" s="35">
        <v>2009</v>
      </c>
      <c r="E13263" t="s">
        <v>13659</v>
      </c>
      <c r="F13263" s="34">
        <v>205.39761430004796</v>
      </c>
      <c r="G13263" s="34">
        <v>59.331868156750303</v>
      </c>
      <c r="H13263" s="34">
        <v>146.06574614329764</v>
      </c>
      <c r="I13263" s="34">
        <v>159.81274420592479</v>
      </c>
      <c r="J13263" s="34">
        <v>57.521860896908841</v>
      </c>
      <c r="K13263" s="34">
        <v>102.29088330901595</v>
      </c>
      <c r="L13263" s="34" t="s">
        <v>6</v>
      </c>
      <c r="M13263" s="34" t="s">
        <v>6</v>
      </c>
      <c r="N13263" s="34">
        <v>7.9759194030230933</v>
      </c>
      <c r="O13263" s="34">
        <v>4.2533047845610197</v>
      </c>
      <c r="P13263" s="34">
        <v>14.132540000000001</v>
      </c>
      <c r="Q13263" t="s">
        <v>14643</v>
      </c>
      <c r="R13263" t="s">
        <v>14643</v>
      </c>
      <c r="S13263" t="s">
        <v>14643</v>
      </c>
      <c r="T13263" t="s">
        <v>15236</v>
      </c>
      <c r="U13263" t="s">
        <v>15237</v>
      </c>
      <c r="V13263" t="s">
        <v>15238</v>
      </c>
      <c r="W13263" t="s">
        <v>14732</v>
      </c>
      <c r="X13263" t="s">
        <v>14732</v>
      </c>
      <c r="Y13263" t="s">
        <v>6</v>
      </c>
      <c r="Z13263" t="s">
        <v>6</v>
      </c>
      <c r="AA13263" t="s">
        <v>15176</v>
      </c>
      <c r="AB13263" t="s">
        <v>14748</v>
      </c>
      <c r="AC13263" t="s">
        <v>15234</v>
      </c>
    </row>
    <row r="13264" spans="1:29" x14ac:dyDescent="0.3">
      <c r="A13264" t="s">
        <v>343</v>
      </c>
      <c r="B13264" s="35">
        <v>939</v>
      </c>
      <c r="C13264" t="s">
        <v>252</v>
      </c>
      <c r="D13264" s="35">
        <v>2010</v>
      </c>
      <c r="E13264" t="s">
        <v>13660</v>
      </c>
      <c r="F13264" s="34">
        <v>201.71607732048278</v>
      </c>
      <c r="G13264" s="34">
        <v>56.424063341147878</v>
      </c>
      <c r="H13264" s="34">
        <v>145.29201397933491</v>
      </c>
      <c r="I13264" s="34">
        <v>148.58402253190937</v>
      </c>
      <c r="J13264" s="34">
        <v>52.950258313797008</v>
      </c>
      <c r="K13264" s="34">
        <v>95.633764218112361</v>
      </c>
      <c r="L13264" s="34" t="s">
        <v>6</v>
      </c>
      <c r="M13264" s="34" t="s">
        <v>6</v>
      </c>
      <c r="N13264" s="34">
        <v>7.9902264044456022</v>
      </c>
      <c r="O13264" s="34">
        <v>4.4994627507163329</v>
      </c>
      <c r="P13264" s="34">
        <v>14.741759999999999</v>
      </c>
      <c r="Q13264" t="s">
        <v>14643</v>
      </c>
      <c r="R13264" t="s">
        <v>14643</v>
      </c>
      <c r="S13264" t="s">
        <v>14643</v>
      </c>
      <c r="T13264" t="s">
        <v>15236</v>
      </c>
      <c r="U13264" t="s">
        <v>15237</v>
      </c>
      <c r="V13264" t="s">
        <v>15238</v>
      </c>
      <c r="W13264" t="s">
        <v>14732</v>
      </c>
      <c r="X13264" t="s">
        <v>14732</v>
      </c>
      <c r="Y13264" t="s">
        <v>6</v>
      </c>
      <c r="Z13264" t="s">
        <v>6</v>
      </c>
      <c r="AA13264" t="s">
        <v>15176</v>
      </c>
      <c r="AB13264" t="s">
        <v>14748</v>
      </c>
      <c r="AC13264" t="s">
        <v>15234</v>
      </c>
    </row>
    <row r="13265" spans="1:29" x14ac:dyDescent="0.3">
      <c r="A13265" t="s">
        <v>343</v>
      </c>
      <c r="B13265" s="35">
        <v>939</v>
      </c>
      <c r="C13265" t="s">
        <v>252</v>
      </c>
      <c r="D13265" s="35">
        <v>2011</v>
      </c>
      <c r="E13265" t="s">
        <v>13661</v>
      </c>
      <c r="F13265" s="34">
        <v>185.1896981577913</v>
      </c>
      <c r="G13265" s="34">
        <v>48.531047326880049</v>
      </c>
      <c r="H13265" s="34">
        <v>136.65865083091126</v>
      </c>
      <c r="I13265" s="34">
        <v>132.9917942211917</v>
      </c>
      <c r="J13265" s="34">
        <v>45.465677051414843</v>
      </c>
      <c r="K13265" s="34">
        <v>87.526117169776853</v>
      </c>
      <c r="L13265" s="34" t="s">
        <v>6</v>
      </c>
      <c r="M13265" s="34" t="s">
        <v>6</v>
      </c>
      <c r="N13265" s="34">
        <v>7.5965275065016673</v>
      </c>
      <c r="O13265" s="34">
        <v>4.5192111270790711</v>
      </c>
      <c r="P13265" s="34">
        <v>16.741859999999999</v>
      </c>
      <c r="Q13265" t="s">
        <v>14643</v>
      </c>
      <c r="R13265" t="s">
        <v>14643</v>
      </c>
      <c r="S13265" t="s">
        <v>14643</v>
      </c>
      <c r="T13265" t="s">
        <v>15236</v>
      </c>
      <c r="U13265" t="s">
        <v>15237</v>
      </c>
      <c r="V13265" t="s">
        <v>15238</v>
      </c>
      <c r="W13265" t="s">
        <v>14732</v>
      </c>
      <c r="X13265" t="s">
        <v>14732</v>
      </c>
      <c r="Y13265" t="s">
        <v>6</v>
      </c>
      <c r="Z13265" t="s">
        <v>6</v>
      </c>
      <c r="AA13265" t="s">
        <v>15176</v>
      </c>
      <c r="AB13265" t="s">
        <v>14748</v>
      </c>
      <c r="AC13265" t="s">
        <v>15234</v>
      </c>
    </row>
    <row r="13266" spans="1:29" x14ac:dyDescent="0.3">
      <c r="A13266" t="s">
        <v>343</v>
      </c>
      <c r="B13266" s="35">
        <v>939</v>
      </c>
      <c r="C13266" t="s">
        <v>252</v>
      </c>
      <c r="D13266" s="35">
        <v>2012</v>
      </c>
      <c r="E13266" t="s">
        <v>13662</v>
      </c>
      <c r="F13266" s="34">
        <v>176.88714714130273</v>
      </c>
      <c r="G13266" s="34">
        <v>44.357246485788352</v>
      </c>
      <c r="H13266" s="34">
        <v>132.52990065551438</v>
      </c>
      <c r="I13266" s="34">
        <v>128.20458948523103</v>
      </c>
      <c r="J13266" s="34">
        <v>41.582257764881774</v>
      </c>
      <c r="K13266" s="34">
        <v>86.622331720349251</v>
      </c>
      <c r="L13266" s="34" t="s">
        <v>6</v>
      </c>
      <c r="M13266" s="34" t="s">
        <v>6</v>
      </c>
      <c r="N13266" s="34">
        <v>11.14695110623579</v>
      </c>
      <c r="O13266" s="34">
        <v>11.912713086402279</v>
      </c>
      <c r="P13266" s="34">
        <v>18.086559999999999</v>
      </c>
      <c r="Q13266" t="s">
        <v>14643</v>
      </c>
      <c r="R13266" t="s">
        <v>14643</v>
      </c>
      <c r="S13266" t="s">
        <v>14643</v>
      </c>
      <c r="T13266" t="s">
        <v>15236</v>
      </c>
      <c r="U13266" t="s">
        <v>15237</v>
      </c>
      <c r="V13266" t="s">
        <v>15238</v>
      </c>
      <c r="W13266" t="s">
        <v>14732</v>
      </c>
      <c r="X13266" t="s">
        <v>14732</v>
      </c>
      <c r="Y13266" t="s">
        <v>6</v>
      </c>
      <c r="Z13266" t="s">
        <v>6</v>
      </c>
      <c r="AA13266" t="s">
        <v>15176</v>
      </c>
      <c r="AB13266" t="s">
        <v>14748</v>
      </c>
      <c r="AC13266" t="s">
        <v>15234</v>
      </c>
    </row>
    <row r="13267" spans="1:29" x14ac:dyDescent="0.3">
      <c r="A13267" t="s">
        <v>343</v>
      </c>
      <c r="B13267" s="35">
        <v>939</v>
      </c>
      <c r="C13267" t="s">
        <v>252</v>
      </c>
      <c r="D13267" s="35">
        <v>2013</v>
      </c>
      <c r="E13267" t="s">
        <v>13663</v>
      </c>
      <c r="F13267" s="34">
        <v>172.7767187473093</v>
      </c>
      <c r="G13267" s="34">
        <v>42.438044108430582</v>
      </c>
      <c r="H13267" s="34">
        <v>130.33867463887873</v>
      </c>
      <c r="I13267" s="34">
        <v>125.27846297310006</v>
      </c>
      <c r="J13267" s="34">
        <v>39.728166911319235</v>
      </c>
      <c r="K13267" s="34">
        <v>85.550296061780827</v>
      </c>
      <c r="L13267" s="34" t="s">
        <v>6</v>
      </c>
      <c r="M13267" s="34" t="s">
        <v>6</v>
      </c>
      <c r="N13267" s="34">
        <v>11.434919896071801</v>
      </c>
      <c r="O13267" s="34">
        <v>11.957274426075355</v>
      </c>
      <c r="P13267" s="34">
        <v>19.163229999999999</v>
      </c>
      <c r="Q13267" t="s">
        <v>14643</v>
      </c>
      <c r="R13267" t="s">
        <v>14643</v>
      </c>
      <c r="S13267" t="s">
        <v>14643</v>
      </c>
      <c r="T13267" t="s">
        <v>15236</v>
      </c>
      <c r="U13267" t="s">
        <v>15237</v>
      </c>
      <c r="V13267" t="s">
        <v>15238</v>
      </c>
      <c r="W13267" t="s">
        <v>14732</v>
      </c>
      <c r="X13267" t="s">
        <v>14732</v>
      </c>
      <c r="Y13267" t="s">
        <v>6</v>
      </c>
      <c r="Z13267" t="s">
        <v>6</v>
      </c>
      <c r="AA13267" t="s">
        <v>15176</v>
      </c>
      <c r="AB13267" t="s">
        <v>14748</v>
      </c>
      <c r="AC13267" t="s">
        <v>15234</v>
      </c>
    </row>
    <row r="13268" spans="1:29" x14ac:dyDescent="0.3">
      <c r="A13268" t="s">
        <v>343</v>
      </c>
      <c r="B13268" s="35">
        <v>939</v>
      </c>
      <c r="C13268" t="s">
        <v>252</v>
      </c>
      <c r="D13268" s="35">
        <v>2014</v>
      </c>
      <c r="E13268" t="s">
        <v>13664</v>
      </c>
      <c r="F13268" s="34">
        <v>179.68896540142728</v>
      </c>
      <c r="G13268" s="34">
        <v>41.009880396237172</v>
      </c>
      <c r="H13268" s="34">
        <v>138.6790850051901</v>
      </c>
      <c r="I13268" s="34">
        <v>126.00230388724502</v>
      </c>
      <c r="J13268" s="34">
        <v>38.260633873427615</v>
      </c>
      <c r="K13268" s="34">
        <v>87.741670013817412</v>
      </c>
      <c r="L13268" s="34" t="s">
        <v>6</v>
      </c>
      <c r="M13268" s="34" t="s">
        <v>6</v>
      </c>
      <c r="N13268" s="34">
        <v>11.563137411259586</v>
      </c>
      <c r="O13268" s="34">
        <v>11.869045713404674</v>
      </c>
      <c r="P13268" s="34">
        <v>20.365580000000001</v>
      </c>
      <c r="Q13268" t="s">
        <v>14643</v>
      </c>
      <c r="R13268" t="s">
        <v>14643</v>
      </c>
      <c r="S13268" t="s">
        <v>14643</v>
      </c>
      <c r="T13268" t="s">
        <v>15236</v>
      </c>
      <c r="U13268" t="s">
        <v>15237</v>
      </c>
      <c r="V13268" t="s">
        <v>15238</v>
      </c>
      <c r="W13268" t="s">
        <v>14732</v>
      </c>
      <c r="X13268" t="s">
        <v>14732</v>
      </c>
      <c r="Y13268" t="s">
        <v>6</v>
      </c>
      <c r="Z13268" t="s">
        <v>6</v>
      </c>
      <c r="AA13268" t="s">
        <v>15176</v>
      </c>
      <c r="AB13268" t="s">
        <v>14748</v>
      </c>
      <c r="AC13268" t="s">
        <v>15234</v>
      </c>
    </row>
    <row r="13269" spans="1:29" x14ac:dyDescent="0.3">
      <c r="A13269" t="s">
        <v>343</v>
      </c>
      <c r="B13269" s="35">
        <v>939</v>
      </c>
      <c r="C13269" t="s">
        <v>252</v>
      </c>
      <c r="D13269" s="35">
        <v>2015</v>
      </c>
      <c r="E13269" t="s">
        <v>13665</v>
      </c>
      <c r="F13269" s="34">
        <v>181.30169640600661</v>
      </c>
      <c r="G13269" s="34">
        <v>41.740735399595167</v>
      </c>
      <c r="H13269" s="34">
        <v>139.56096100641145</v>
      </c>
      <c r="I13269" s="34">
        <v>123.10854038072638</v>
      </c>
      <c r="J13269" s="34">
        <v>39.013578196830309</v>
      </c>
      <c r="K13269" s="34">
        <v>84.094962183896072</v>
      </c>
      <c r="L13269" s="34" t="s">
        <v>6</v>
      </c>
      <c r="M13269" s="34" t="s">
        <v>6</v>
      </c>
      <c r="N13269" s="34">
        <v>10.789642894708411</v>
      </c>
      <c r="O13269" s="34">
        <v>11.219895968233617</v>
      </c>
      <c r="P13269" s="34">
        <v>21.01089</v>
      </c>
      <c r="Q13269" t="s">
        <v>14643</v>
      </c>
      <c r="R13269" t="s">
        <v>14643</v>
      </c>
      <c r="S13269" t="s">
        <v>14643</v>
      </c>
      <c r="T13269" t="s">
        <v>15236</v>
      </c>
      <c r="U13269" t="s">
        <v>15237</v>
      </c>
      <c r="V13269" t="s">
        <v>15238</v>
      </c>
      <c r="W13269" t="s">
        <v>14732</v>
      </c>
      <c r="X13269" t="s">
        <v>14732</v>
      </c>
      <c r="Y13269" t="s">
        <v>6</v>
      </c>
      <c r="Z13269" t="s">
        <v>6</v>
      </c>
      <c r="AA13269" t="s">
        <v>15176</v>
      </c>
      <c r="AB13269" t="s">
        <v>14748</v>
      </c>
      <c r="AC13269" t="s">
        <v>15234</v>
      </c>
    </row>
    <row r="13270" spans="1:29" x14ac:dyDescent="0.3">
      <c r="A13270" t="s">
        <v>343</v>
      </c>
      <c r="B13270" s="35">
        <v>939</v>
      </c>
      <c r="C13270" t="s">
        <v>252</v>
      </c>
      <c r="D13270" s="35">
        <v>2016</v>
      </c>
      <c r="E13270" t="s">
        <v>13666</v>
      </c>
      <c r="F13270" s="34">
        <v>185.33946611287777</v>
      </c>
      <c r="G13270" s="34">
        <v>41.910030934302462</v>
      </c>
      <c r="H13270" s="34">
        <v>143.42943517857532</v>
      </c>
      <c r="I13270" s="34">
        <v>120.6135844131496</v>
      </c>
      <c r="J13270" s="34">
        <v>39.152803916902819</v>
      </c>
      <c r="K13270" s="34">
        <v>81.46078049624677</v>
      </c>
      <c r="L13270" s="34" t="s">
        <v>6</v>
      </c>
      <c r="M13270" s="34" t="s">
        <v>6</v>
      </c>
      <c r="N13270" s="34">
        <v>10.23932622349132</v>
      </c>
      <c r="O13270" s="34">
        <v>10.709379799684166</v>
      </c>
      <c r="P13270" s="34">
        <v>22.188960000000002</v>
      </c>
      <c r="Q13270" t="s">
        <v>14643</v>
      </c>
      <c r="R13270" t="s">
        <v>14643</v>
      </c>
      <c r="S13270" t="s">
        <v>14643</v>
      </c>
      <c r="T13270" t="s">
        <v>15236</v>
      </c>
      <c r="U13270" t="s">
        <v>15237</v>
      </c>
      <c r="V13270" t="s">
        <v>15238</v>
      </c>
      <c r="W13270" t="s">
        <v>14732</v>
      </c>
      <c r="X13270" t="s">
        <v>14732</v>
      </c>
      <c r="Y13270" t="s">
        <v>6</v>
      </c>
      <c r="Z13270" t="s">
        <v>6</v>
      </c>
      <c r="AA13270" t="s">
        <v>15176</v>
      </c>
      <c r="AB13270" t="s">
        <v>14748</v>
      </c>
      <c r="AC13270" t="s">
        <v>15234</v>
      </c>
    </row>
    <row r="13271" spans="1:29" x14ac:dyDescent="0.3">
      <c r="A13271" t="s">
        <v>343</v>
      </c>
      <c r="B13271" s="35">
        <v>939</v>
      </c>
      <c r="C13271" t="s">
        <v>252</v>
      </c>
      <c r="D13271" s="35">
        <v>2017</v>
      </c>
      <c r="E13271" t="s">
        <v>13667</v>
      </c>
      <c r="F13271" s="34">
        <v>181.8056573969624</v>
      </c>
      <c r="G13271" s="34">
        <v>41.210505125610041</v>
      </c>
      <c r="H13271" s="34">
        <v>140.59515227135236</v>
      </c>
      <c r="I13271" s="34">
        <v>115.15812754743455</v>
      </c>
      <c r="J13271" s="34">
        <v>38.520521152008961</v>
      </c>
      <c r="K13271" s="34">
        <v>76.637606395425593</v>
      </c>
      <c r="L13271" s="34" t="s">
        <v>6</v>
      </c>
      <c r="M13271" s="34" t="s">
        <v>6</v>
      </c>
      <c r="N13271" s="34">
        <v>9.434478266072766</v>
      </c>
      <c r="O13271" s="34">
        <v>9.864645402043827</v>
      </c>
      <c r="P13271" s="34">
        <v>24.316130000000001</v>
      </c>
      <c r="Q13271" t="s">
        <v>14643</v>
      </c>
      <c r="R13271" t="s">
        <v>14643</v>
      </c>
      <c r="S13271" t="s">
        <v>14643</v>
      </c>
      <c r="T13271" t="s">
        <v>15236</v>
      </c>
      <c r="U13271" t="s">
        <v>15237</v>
      </c>
      <c r="V13271" t="s">
        <v>15238</v>
      </c>
      <c r="W13271" t="s">
        <v>14732</v>
      </c>
      <c r="X13271" t="s">
        <v>14732</v>
      </c>
      <c r="Y13271" t="s">
        <v>6</v>
      </c>
      <c r="Z13271" t="s">
        <v>6</v>
      </c>
      <c r="AA13271" t="s">
        <v>15176</v>
      </c>
      <c r="AB13271" t="s">
        <v>14748</v>
      </c>
      <c r="AC13271" t="s">
        <v>15234</v>
      </c>
    </row>
    <row r="13272" spans="1:29" x14ac:dyDescent="0.3">
      <c r="A13272" t="s">
        <v>343</v>
      </c>
      <c r="B13272" s="35">
        <v>939</v>
      </c>
      <c r="C13272" t="s">
        <v>252</v>
      </c>
      <c r="D13272" s="35">
        <v>2018</v>
      </c>
      <c r="E13272" t="s">
        <v>13668</v>
      </c>
      <c r="F13272" s="34">
        <v>166.76942093494029</v>
      </c>
      <c r="G13272" s="34">
        <v>40.475473627833374</v>
      </c>
      <c r="H13272" s="34">
        <v>126.29394730710692</v>
      </c>
      <c r="I13272" s="34">
        <v>112.40207455194096</v>
      </c>
      <c r="J13272" s="34">
        <v>37.696569545601719</v>
      </c>
      <c r="K13272" s="34">
        <v>74.705505006339237</v>
      </c>
      <c r="L13272" s="34" t="s">
        <v>6</v>
      </c>
      <c r="M13272" s="34" t="s">
        <v>6</v>
      </c>
      <c r="N13272" s="34">
        <v>8.5069187033445193</v>
      </c>
      <c r="O13272" s="34">
        <v>9.2134646167253198</v>
      </c>
      <c r="P13272" s="34">
        <v>26.438479999999998</v>
      </c>
      <c r="Q13272" t="s">
        <v>14643</v>
      </c>
      <c r="R13272" t="s">
        <v>14643</v>
      </c>
      <c r="S13272" t="s">
        <v>14643</v>
      </c>
      <c r="T13272" t="s">
        <v>15236</v>
      </c>
      <c r="U13272" t="s">
        <v>15237</v>
      </c>
      <c r="V13272" t="s">
        <v>15238</v>
      </c>
      <c r="W13272" t="s">
        <v>14732</v>
      </c>
      <c r="X13272" t="s">
        <v>14732</v>
      </c>
      <c r="Y13272" t="s">
        <v>6</v>
      </c>
      <c r="Z13272" t="s">
        <v>6</v>
      </c>
      <c r="AA13272" t="s">
        <v>15176</v>
      </c>
      <c r="AB13272" t="s">
        <v>14748</v>
      </c>
      <c r="AC13272" t="s">
        <v>15234</v>
      </c>
    </row>
    <row r="13273" spans="1:29" x14ac:dyDescent="0.3">
      <c r="A13273" t="s">
        <v>343</v>
      </c>
      <c r="B13273" s="35">
        <v>939</v>
      </c>
      <c r="C13273" t="s">
        <v>252</v>
      </c>
      <c r="D13273" s="35">
        <v>2019</v>
      </c>
      <c r="E13273" t="s">
        <v>13669</v>
      </c>
      <c r="F13273" s="34">
        <v>170.83554895571311</v>
      </c>
      <c r="G13273" s="34">
        <v>40.293888113469841</v>
      </c>
      <c r="H13273" s="34">
        <v>130.54166084224326</v>
      </c>
      <c r="I13273" s="34">
        <v>112.64376374593199</v>
      </c>
      <c r="J13273" s="34">
        <v>37.538906563135932</v>
      </c>
      <c r="K13273" s="34">
        <v>75.104857182796053</v>
      </c>
      <c r="L13273" s="34" t="s">
        <v>6</v>
      </c>
      <c r="M13273" s="34" t="s">
        <v>6</v>
      </c>
      <c r="N13273" s="34">
        <v>9.0471149611232899</v>
      </c>
      <c r="O13273" s="34">
        <v>9.7035479694830666</v>
      </c>
      <c r="P13273" s="34">
        <v>28.472059999999999</v>
      </c>
      <c r="Q13273" t="s">
        <v>14643</v>
      </c>
      <c r="R13273" t="s">
        <v>14643</v>
      </c>
      <c r="S13273" t="s">
        <v>14643</v>
      </c>
      <c r="T13273" t="s">
        <v>15236</v>
      </c>
      <c r="U13273" t="s">
        <v>15237</v>
      </c>
      <c r="V13273" t="s">
        <v>15238</v>
      </c>
      <c r="W13273" t="s">
        <v>14732</v>
      </c>
      <c r="X13273" t="s">
        <v>14732</v>
      </c>
      <c r="Y13273" t="s">
        <v>6</v>
      </c>
      <c r="Z13273" t="s">
        <v>6</v>
      </c>
      <c r="AA13273" t="s">
        <v>15176</v>
      </c>
      <c r="AB13273" t="s">
        <v>14748</v>
      </c>
      <c r="AC13273" t="s">
        <v>15234</v>
      </c>
    </row>
    <row r="13274" spans="1:29" x14ac:dyDescent="0.3">
      <c r="A13274" t="s">
        <v>343</v>
      </c>
      <c r="B13274" s="35">
        <v>939</v>
      </c>
      <c r="C13274" t="s">
        <v>252</v>
      </c>
      <c r="D13274" s="35">
        <v>2020</v>
      </c>
      <c r="E13274" t="s">
        <v>13670</v>
      </c>
      <c r="F13274" s="34">
        <v>177.32296024879324</v>
      </c>
      <c r="G13274" s="34">
        <v>42.818407367311721</v>
      </c>
      <c r="H13274" s="34">
        <v>134.50455288148152</v>
      </c>
      <c r="I13274" s="34">
        <v>120.17001157244552</v>
      </c>
      <c r="J13274" s="34">
        <v>39.866428708853931</v>
      </c>
      <c r="K13274" s="34">
        <v>80.303582863591586</v>
      </c>
      <c r="L13274" s="34" t="s">
        <v>6</v>
      </c>
      <c r="M13274" s="34" t="s">
        <v>6</v>
      </c>
      <c r="N13274" s="34">
        <v>19.095611946898845</v>
      </c>
      <c r="O13274" s="34">
        <v>18.321722600153343</v>
      </c>
      <c r="P13274" s="34">
        <v>27.859279999999998</v>
      </c>
      <c r="Q13274" t="s">
        <v>14643</v>
      </c>
      <c r="R13274" t="s">
        <v>14643</v>
      </c>
      <c r="S13274" t="s">
        <v>14643</v>
      </c>
      <c r="T13274" t="s">
        <v>15236</v>
      </c>
      <c r="U13274" t="s">
        <v>15237</v>
      </c>
      <c r="V13274" t="s">
        <v>15238</v>
      </c>
      <c r="W13274" t="s">
        <v>14732</v>
      </c>
      <c r="X13274" t="s">
        <v>14732</v>
      </c>
      <c r="Y13274" t="s">
        <v>6</v>
      </c>
      <c r="Z13274" t="s">
        <v>6</v>
      </c>
      <c r="AA13274" t="s">
        <v>15176</v>
      </c>
      <c r="AB13274" t="s">
        <v>14748</v>
      </c>
      <c r="AC13274" t="s">
        <v>15234</v>
      </c>
    </row>
    <row r="13275" spans="1:29" x14ac:dyDescent="0.3">
      <c r="A13275" t="s">
        <v>343</v>
      </c>
      <c r="B13275" s="35">
        <v>939</v>
      </c>
      <c r="C13275" t="s">
        <v>252</v>
      </c>
      <c r="D13275" s="35">
        <v>2021</v>
      </c>
      <c r="E13275" t="s">
        <v>13671</v>
      </c>
      <c r="F13275" s="34">
        <v>166.52053773750458</v>
      </c>
      <c r="G13275" s="34">
        <v>40.963573523091121</v>
      </c>
      <c r="H13275" s="34">
        <v>125.55696421441347</v>
      </c>
      <c r="I13275" s="34">
        <v>112.82181214283717</v>
      </c>
      <c r="J13275" s="34">
        <v>37.955585282920012</v>
      </c>
      <c r="K13275" s="34">
        <v>74.866226859917163</v>
      </c>
      <c r="L13275" s="34" t="s">
        <v>6</v>
      </c>
      <c r="M13275" s="34" t="s">
        <v>6</v>
      </c>
      <c r="N13275" s="34">
        <v>18.418603113404526</v>
      </c>
      <c r="O13275" s="34">
        <v>17.916000132247209</v>
      </c>
      <c r="P13275" s="34">
        <v>31.456240000000001</v>
      </c>
      <c r="Q13275" t="s">
        <v>14643</v>
      </c>
      <c r="R13275" t="s">
        <v>14643</v>
      </c>
      <c r="S13275" t="s">
        <v>14643</v>
      </c>
      <c r="T13275" t="s">
        <v>15236</v>
      </c>
      <c r="U13275" t="s">
        <v>15237</v>
      </c>
      <c r="V13275" t="s">
        <v>15238</v>
      </c>
      <c r="W13275" t="s">
        <v>14732</v>
      </c>
      <c r="X13275" t="s">
        <v>14732</v>
      </c>
      <c r="Y13275" t="s">
        <v>6</v>
      </c>
      <c r="Z13275" t="s">
        <v>6</v>
      </c>
      <c r="AA13275" t="s">
        <v>15176</v>
      </c>
      <c r="AB13275" t="s">
        <v>14748</v>
      </c>
      <c r="AC13275" t="s">
        <v>15234</v>
      </c>
    </row>
    <row r="13276" spans="1:29" x14ac:dyDescent="0.3">
      <c r="A13276" t="s">
        <v>343</v>
      </c>
      <c r="B13276" s="35">
        <v>939</v>
      </c>
      <c r="C13276" t="s">
        <v>252</v>
      </c>
      <c r="D13276" s="35">
        <v>2022</v>
      </c>
      <c r="E13276" t="s">
        <v>13672</v>
      </c>
      <c r="F13276" s="34">
        <v>159.10303269781687</v>
      </c>
      <c r="G13276" s="34">
        <v>39.328756297540259</v>
      </c>
      <c r="H13276" s="34">
        <v>119.77427640027662</v>
      </c>
      <c r="I13276" s="34">
        <v>111.00354528192126</v>
      </c>
      <c r="J13276" s="34">
        <v>36.402801102000943</v>
      </c>
      <c r="K13276" s="34">
        <v>74.600744179920326</v>
      </c>
      <c r="L13276" s="34" t="s">
        <v>6</v>
      </c>
      <c r="M13276" s="34" t="s">
        <v>6</v>
      </c>
      <c r="N13276" s="34">
        <v>19.112142864982935</v>
      </c>
      <c r="O13276" s="34">
        <v>18.96890469448012</v>
      </c>
      <c r="P13276" s="34">
        <v>36.442799999999998</v>
      </c>
      <c r="Q13276" t="s">
        <v>14643</v>
      </c>
      <c r="R13276" t="s">
        <v>14643</v>
      </c>
      <c r="S13276" t="s">
        <v>14643</v>
      </c>
      <c r="T13276" t="s">
        <v>15236</v>
      </c>
      <c r="U13276" t="s">
        <v>15237</v>
      </c>
      <c r="V13276" t="s">
        <v>15238</v>
      </c>
      <c r="W13276" t="s">
        <v>14732</v>
      </c>
      <c r="X13276" t="s">
        <v>14732</v>
      </c>
      <c r="Y13276" t="s">
        <v>6</v>
      </c>
      <c r="Z13276" t="s">
        <v>6</v>
      </c>
      <c r="AA13276" t="s">
        <v>15176</v>
      </c>
      <c r="AB13276" t="s">
        <v>14748</v>
      </c>
      <c r="AC13276" t="s">
        <v>15234</v>
      </c>
    </row>
    <row r="13277" spans="1:29" x14ac:dyDescent="0.3">
      <c r="A13277" t="s">
        <v>343</v>
      </c>
      <c r="B13277" s="35">
        <v>939</v>
      </c>
      <c r="C13277" t="s">
        <v>252</v>
      </c>
      <c r="D13277" s="35">
        <v>2023</v>
      </c>
      <c r="E13277" t="s">
        <v>13673</v>
      </c>
      <c r="F13277" s="34">
        <v>166.05390520213535</v>
      </c>
      <c r="G13277" s="34">
        <v>39.568678776299649</v>
      </c>
      <c r="H13277" s="34">
        <v>126.48522642583571</v>
      </c>
      <c r="I13277" s="34">
        <v>117.60725551472227</v>
      </c>
      <c r="J13277" s="34">
        <v>36.84110466751406</v>
      </c>
      <c r="K13277" s="34">
        <v>80.766150847208209</v>
      </c>
      <c r="L13277" s="34" t="s">
        <v>6</v>
      </c>
      <c r="M13277" s="34" t="s">
        <v>6</v>
      </c>
      <c r="N13277" s="34">
        <v>20.183681795590108</v>
      </c>
      <c r="O13277" s="34">
        <v>20.00299572271549</v>
      </c>
      <c r="P13277" s="34">
        <v>38.187779999999997</v>
      </c>
      <c r="Q13277" t="s">
        <v>14643</v>
      </c>
      <c r="R13277" t="s">
        <v>14643</v>
      </c>
      <c r="S13277" t="s">
        <v>14643</v>
      </c>
      <c r="T13277" t="s">
        <v>15236</v>
      </c>
      <c r="U13277" t="s">
        <v>15237</v>
      </c>
      <c r="V13277" t="s">
        <v>15238</v>
      </c>
      <c r="W13277" t="s">
        <v>14732</v>
      </c>
      <c r="X13277" t="s">
        <v>14732</v>
      </c>
      <c r="Y13277" t="s">
        <v>6</v>
      </c>
      <c r="Z13277" t="s">
        <v>6</v>
      </c>
      <c r="AA13277" t="s">
        <v>15176</v>
      </c>
      <c r="AB13277" t="s">
        <v>14748</v>
      </c>
      <c r="AC13277" t="s">
        <v>15234</v>
      </c>
    </row>
    <row r="13278" spans="1:29" x14ac:dyDescent="0.3">
      <c r="A13278" t="s">
        <v>343</v>
      </c>
      <c r="B13278" s="35">
        <v>939</v>
      </c>
      <c r="C13278" t="s">
        <v>252</v>
      </c>
      <c r="D13278" s="35">
        <v>2024</v>
      </c>
      <c r="E13278" t="s">
        <v>15239</v>
      </c>
      <c r="F13278" s="34">
        <v>173.01888530724312</v>
      </c>
      <c r="G13278" s="34">
        <v>41.290981946885452</v>
      </c>
      <c r="H13278" s="34">
        <v>131.72790336035766</v>
      </c>
      <c r="I13278" s="34">
        <v>122.75272538045985</v>
      </c>
      <c r="J13278" s="34">
        <v>38.398555507860266</v>
      </c>
      <c r="K13278" s="34">
        <v>84.354169872599584</v>
      </c>
      <c r="L13278" s="34" t="s">
        <v>6</v>
      </c>
      <c r="M13278" s="34" t="s">
        <v>6</v>
      </c>
      <c r="N13278" s="34">
        <v>23.618529752407486</v>
      </c>
      <c r="O13278" s="34">
        <v>23.057154022467177</v>
      </c>
      <c r="P13278" s="34">
        <v>39.510080000000002</v>
      </c>
      <c r="Q13278" t="s">
        <v>14643</v>
      </c>
      <c r="R13278" t="s">
        <v>14643</v>
      </c>
      <c r="S13278" t="s">
        <v>14643</v>
      </c>
      <c r="T13278" t="s">
        <v>15236</v>
      </c>
      <c r="U13278" t="s">
        <v>15237</v>
      </c>
      <c r="V13278" t="s">
        <v>15238</v>
      </c>
      <c r="W13278" t="s">
        <v>14732</v>
      </c>
      <c r="X13278" t="s">
        <v>14732</v>
      </c>
      <c r="Y13278" t="s">
        <v>6</v>
      </c>
      <c r="Z13278" t="s">
        <v>6</v>
      </c>
      <c r="AA13278" t="s">
        <v>15176</v>
      </c>
      <c r="AB13278" t="s">
        <v>14748</v>
      </c>
      <c r="AC13278" t="s">
        <v>15234</v>
      </c>
    </row>
    <row r="13279" spans="1:29" x14ac:dyDescent="0.3">
      <c r="A13279" t="s">
        <v>343</v>
      </c>
      <c r="B13279" s="35">
        <v>941</v>
      </c>
      <c r="C13279" t="s">
        <v>253</v>
      </c>
      <c r="D13279" s="35">
        <v>1950</v>
      </c>
      <c r="E13279" t="s">
        <v>13674</v>
      </c>
      <c r="F13279" s="34" t="s">
        <v>6</v>
      </c>
      <c r="G13279" s="34" t="s">
        <v>6</v>
      </c>
      <c r="H13279" s="34" t="s">
        <v>6</v>
      </c>
      <c r="I13279" s="34" t="s">
        <v>6</v>
      </c>
      <c r="J13279" s="34" t="s">
        <v>6</v>
      </c>
      <c r="K13279" s="34" t="s">
        <v>6</v>
      </c>
      <c r="L13279" s="34" t="s">
        <v>6</v>
      </c>
      <c r="M13279" s="34" t="s">
        <v>6</v>
      </c>
      <c r="N13279" s="34" t="s">
        <v>6</v>
      </c>
      <c r="O13279" s="34" t="s">
        <v>6</v>
      </c>
      <c r="P13279" s="34" t="s">
        <v>6</v>
      </c>
      <c r="Q13279" t="s">
        <v>14643</v>
      </c>
      <c r="R13279" t="s">
        <v>14643</v>
      </c>
      <c r="S13279" t="s">
        <v>14643</v>
      </c>
      <c r="T13279" t="s">
        <v>14732</v>
      </c>
      <c r="U13279" t="s">
        <v>14732</v>
      </c>
      <c r="V13279" t="s">
        <v>14732</v>
      </c>
      <c r="W13279" t="s">
        <v>14732</v>
      </c>
      <c r="X13279" t="s">
        <v>14732</v>
      </c>
      <c r="Y13279" t="s">
        <v>6</v>
      </c>
      <c r="Z13279" t="s">
        <v>6</v>
      </c>
      <c r="AA13279" t="s">
        <v>15291</v>
      </c>
      <c r="AB13279" t="s">
        <v>14649</v>
      </c>
      <c r="AC13279" t="s">
        <v>15182</v>
      </c>
    </row>
    <row r="13280" spans="1:29" x14ac:dyDescent="0.3">
      <c r="A13280" t="s">
        <v>343</v>
      </c>
      <c r="B13280" s="35">
        <v>941</v>
      </c>
      <c r="C13280" t="s">
        <v>253</v>
      </c>
      <c r="D13280" s="35">
        <v>1951</v>
      </c>
      <c r="E13280" t="s">
        <v>13675</v>
      </c>
      <c r="F13280" s="34" t="s">
        <v>6</v>
      </c>
      <c r="G13280" s="34" t="s">
        <v>6</v>
      </c>
      <c r="H13280" s="34" t="s">
        <v>6</v>
      </c>
      <c r="I13280" s="34" t="s">
        <v>6</v>
      </c>
      <c r="J13280" s="34" t="s">
        <v>6</v>
      </c>
      <c r="K13280" s="34" t="s">
        <v>6</v>
      </c>
      <c r="L13280" s="34" t="s">
        <v>6</v>
      </c>
      <c r="M13280" s="34" t="s">
        <v>6</v>
      </c>
      <c r="N13280" s="34" t="s">
        <v>6</v>
      </c>
      <c r="O13280" s="34" t="s">
        <v>6</v>
      </c>
      <c r="P13280" s="34" t="s">
        <v>6</v>
      </c>
      <c r="Q13280" t="s">
        <v>14643</v>
      </c>
      <c r="R13280" t="s">
        <v>14643</v>
      </c>
      <c r="S13280" t="s">
        <v>14643</v>
      </c>
      <c r="T13280" t="s">
        <v>14732</v>
      </c>
      <c r="U13280" t="s">
        <v>14732</v>
      </c>
      <c r="V13280" t="s">
        <v>14732</v>
      </c>
      <c r="W13280" t="s">
        <v>14732</v>
      </c>
      <c r="X13280" t="s">
        <v>14732</v>
      </c>
      <c r="Y13280" t="s">
        <v>6</v>
      </c>
      <c r="Z13280" t="s">
        <v>6</v>
      </c>
      <c r="AA13280" t="s">
        <v>15291</v>
      </c>
      <c r="AB13280" t="s">
        <v>14649</v>
      </c>
      <c r="AC13280" t="s">
        <v>15182</v>
      </c>
    </row>
    <row r="13281" spans="1:29" x14ac:dyDescent="0.3">
      <c r="A13281" t="s">
        <v>343</v>
      </c>
      <c r="B13281" s="35">
        <v>941</v>
      </c>
      <c r="C13281" t="s">
        <v>253</v>
      </c>
      <c r="D13281" s="35">
        <v>1952</v>
      </c>
      <c r="E13281" t="s">
        <v>13676</v>
      </c>
      <c r="F13281" s="34" t="s">
        <v>6</v>
      </c>
      <c r="G13281" s="34" t="s">
        <v>6</v>
      </c>
      <c r="H13281" s="34" t="s">
        <v>6</v>
      </c>
      <c r="I13281" s="34" t="s">
        <v>6</v>
      </c>
      <c r="J13281" s="34" t="s">
        <v>6</v>
      </c>
      <c r="K13281" s="34" t="s">
        <v>6</v>
      </c>
      <c r="L13281" s="34" t="s">
        <v>6</v>
      </c>
      <c r="M13281" s="34" t="s">
        <v>6</v>
      </c>
      <c r="N13281" s="34" t="s">
        <v>6</v>
      </c>
      <c r="O13281" s="34" t="s">
        <v>6</v>
      </c>
      <c r="P13281" s="34" t="s">
        <v>6</v>
      </c>
      <c r="Q13281" t="s">
        <v>14643</v>
      </c>
      <c r="R13281" t="s">
        <v>14643</v>
      </c>
      <c r="S13281" t="s">
        <v>14643</v>
      </c>
      <c r="T13281" t="s">
        <v>14732</v>
      </c>
      <c r="U13281" t="s">
        <v>14732</v>
      </c>
      <c r="V13281" t="s">
        <v>14732</v>
      </c>
      <c r="W13281" t="s">
        <v>14732</v>
      </c>
      <c r="X13281" t="s">
        <v>14732</v>
      </c>
      <c r="Y13281" t="s">
        <v>6</v>
      </c>
      <c r="Z13281" t="s">
        <v>6</v>
      </c>
      <c r="AA13281" t="s">
        <v>15291</v>
      </c>
      <c r="AB13281" t="s">
        <v>14649</v>
      </c>
      <c r="AC13281" t="s">
        <v>15182</v>
      </c>
    </row>
    <row r="13282" spans="1:29" x14ac:dyDescent="0.3">
      <c r="A13282" t="s">
        <v>343</v>
      </c>
      <c r="B13282" s="35">
        <v>941</v>
      </c>
      <c r="C13282" t="s">
        <v>253</v>
      </c>
      <c r="D13282" s="35">
        <v>1953</v>
      </c>
      <c r="E13282" t="s">
        <v>13677</v>
      </c>
      <c r="F13282" s="34" t="s">
        <v>6</v>
      </c>
      <c r="G13282" s="34" t="s">
        <v>6</v>
      </c>
      <c r="H13282" s="34" t="s">
        <v>6</v>
      </c>
      <c r="I13282" s="34" t="s">
        <v>6</v>
      </c>
      <c r="J13282" s="34" t="s">
        <v>6</v>
      </c>
      <c r="K13282" s="34" t="s">
        <v>6</v>
      </c>
      <c r="L13282" s="34" t="s">
        <v>6</v>
      </c>
      <c r="M13282" s="34" t="s">
        <v>6</v>
      </c>
      <c r="N13282" s="34" t="s">
        <v>6</v>
      </c>
      <c r="O13282" s="34" t="s">
        <v>6</v>
      </c>
      <c r="P13282" s="34" t="s">
        <v>6</v>
      </c>
      <c r="Q13282" t="s">
        <v>14643</v>
      </c>
      <c r="R13282" t="s">
        <v>14643</v>
      </c>
      <c r="S13282" t="s">
        <v>14643</v>
      </c>
      <c r="T13282" t="s">
        <v>14732</v>
      </c>
      <c r="U13282" t="s">
        <v>14732</v>
      </c>
      <c r="V13282" t="s">
        <v>14732</v>
      </c>
      <c r="W13282" t="s">
        <v>14732</v>
      </c>
      <c r="X13282" t="s">
        <v>14732</v>
      </c>
      <c r="Y13282" t="s">
        <v>6</v>
      </c>
      <c r="Z13282" t="s">
        <v>6</v>
      </c>
      <c r="AA13282" t="s">
        <v>15291</v>
      </c>
      <c r="AB13282" t="s">
        <v>14649</v>
      </c>
      <c r="AC13282" t="s">
        <v>15182</v>
      </c>
    </row>
    <row r="13283" spans="1:29" x14ac:dyDescent="0.3">
      <c r="A13283" t="s">
        <v>343</v>
      </c>
      <c r="B13283" s="35">
        <v>941</v>
      </c>
      <c r="C13283" t="s">
        <v>253</v>
      </c>
      <c r="D13283" s="35">
        <v>1954</v>
      </c>
      <c r="E13283" t="s">
        <v>13678</v>
      </c>
      <c r="F13283" s="34" t="s">
        <v>6</v>
      </c>
      <c r="G13283" s="34" t="s">
        <v>6</v>
      </c>
      <c r="H13283" s="34" t="s">
        <v>6</v>
      </c>
      <c r="I13283" s="34" t="s">
        <v>6</v>
      </c>
      <c r="J13283" s="34" t="s">
        <v>6</v>
      </c>
      <c r="K13283" s="34" t="s">
        <v>6</v>
      </c>
      <c r="L13283" s="34" t="s">
        <v>6</v>
      </c>
      <c r="M13283" s="34" t="s">
        <v>6</v>
      </c>
      <c r="N13283" s="34" t="s">
        <v>6</v>
      </c>
      <c r="O13283" s="34" t="s">
        <v>6</v>
      </c>
      <c r="P13283" s="34" t="s">
        <v>6</v>
      </c>
      <c r="Q13283" t="s">
        <v>14643</v>
      </c>
      <c r="R13283" t="s">
        <v>14643</v>
      </c>
      <c r="S13283" t="s">
        <v>14643</v>
      </c>
      <c r="T13283" t="s">
        <v>14732</v>
      </c>
      <c r="U13283" t="s">
        <v>14732</v>
      </c>
      <c r="V13283" t="s">
        <v>14732</v>
      </c>
      <c r="W13283" t="s">
        <v>14732</v>
      </c>
      <c r="X13283" t="s">
        <v>14732</v>
      </c>
      <c r="Y13283" t="s">
        <v>6</v>
      </c>
      <c r="Z13283" t="s">
        <v>6</v>
      </c>
      <c r="AA13283" t="s">
        <v>15291</v>
      </c>
      <c r="AB13283" t="s">
        <v>14649</v>
      </c>
      <c r="AC13283" t="s">
        <v>15182</v>
      </c>
    </row>
    <row r="13284" spans="1:29" x14ac:dyDescent="0.3">
      <c r="A13284" t="s">
        <v>343</v>
      </c>
      <c r="B13284" s="35">
        <v>941</v>
      </c>
      <c r="C13284" t="s">
        <v>253</v>
      </c>
      <c r="D13284" s="35">
        <v>1955</v>
      </c>
      <c r="E13284" t="s">
        <v>13679</v>
      </c>
      <c r="F13284" s="34" t="s">
        <v>6</v>
      </c>
      <c r="G13284" s="34" t="s">
        <v>6</v>
      </c>
      <c r="H13284" s="34" t="s">
        <v>6</v>
      </c>
      <c r="I13284" s="34" t="s">
        <v>6</v>
      </c>
      <c r="J13284" s="34" t="s">
        <v>6</v>
      </c>
      <c r="K13284" s="34" t="s">
        <v>6</v>
      </c>
      <c r="L13284" s="34" t="s">
        <v>6</v>
      </c>
      <c r="M13284" s="34" t="s">
        <v>6</v>
      </c>
      <c r="N13284" s="34" t="s">
        <v>6</v>
      </c>
      <c r="O13284" s="34" t="s">
        <v>6</v>
      </c>
      <c r="P13284" s="34" t="s">
        <v>6</v>
      </c>
      <c r="Q13284" t="s">
        <v>14643</v>
      </c>
      <c r="R13284" t="s">
        <v>14643</v>
      </c>
      <c r="S13284" t="s">
        <v>14643</v>
      </c>
      <c r="T13284" t="s">
        <v>14732</v>
      </c>
      <c r="U13284" t="s">
        <v>14732</v>
      </c>
      <c r="V13284" t="s">
        <v>14732</v>
      </c>
      <c r="W13284" t="s">
        <v>14732</v>
      </c>
      <c r="X13284" t="s">
        <v>14732</v>
      </c>
      <c r="Y13284" t="s">
        <v>6</v>
      </c>
      <c r="Z13284" t="s">
        <v>6</v>
      </c>
      <c r="AA13284" t="s">
        <v>15291</v>
      </c>
      <c r="AB13284" t="s">
        <v>14649</v>
      </c>
      <c r="AC13284" t="s">
        <v>15182</v>
      </c>
    </row>
    <row r="13285" spans="1:29" x14ac:dyDescent="0.3">
      <c r="A13285" t="s">
        <v>343</v>
      </c>
      <c r="B13285" s="35">
        <v>941</v>
      </c>
      <c r="C13285" t="s">
        <v>253</v>
      </c>
      <c r="D13285" s="35">
        <v>1956</v>
      </c>
      <c r="E13285" t="s">
        <v>13680</v>
      </c>
      <c r="F13285" s="34" t="s">
        <v>6</v>
      </c>
      <c r="G13285" s="34" t="s">
        <v>6</v>
      </c>
      <c r="H13285" s="34" t="s">
        <v>6</v>
      </c>
      <c r="I13285" s="34" t="s">
        <v>6</v>
      </c>
      <c r="J13285" s="34" t="s">
        <v>6</v>
      </c>
      <c r="K13285" s="34" t="s">
        <v>6</v>
      </c>
      <c r="L13285" s="34" t="s">
        <v>6</v>
      </c>
      <c r="M13285" s="34" t="s">
        <v>6</v>
      </c>
      <c r="N13285" s="34" t="s">
        <v>6</v>
      </c>
      <c r="O13285" s="34" t="s">
        <v>6</v>
      </c>
      <c r="P13285" s="34" t="s">
        <v>6</v>
      </c>
      <c r="Q13285" t="s">
        <v>14643</v>
      </c>
      <c r="R13285" t="s">
        <v>14643</v>
      </c>
      <c r="S13285" t="s">
        <v>14643</v>
      </c>
      <c r="T13285" t="s">
        <v>14732</v>
      </c>
      <c r="U13285" t="s">
        <v>14732</v>
      </c>
      <c r="V13285" t="s">
        <v>14732</v>
      </c>
      <c r="W13285" t="s">
        <v>14732</v>
      </c>
      <c r="X13285" t="s">
        <v>14732</v>
      </c>
      <c r="Y13285" t="s">
        <v>6</v>
      </c>
      <c r="Z13285" t="s">
        <v>6</v>
      </c>
      <c r="AA13285" t="s">
        <v>15291</v>
      </c>
      <c r="AB13285" t="s">
        <v>14649</v>
      </c>
      <c r="AC13285" t="s">
        <v>15182</v>
      </c>
    </row>
    <row r="13286" spans="1:29" x14ac:dyDescent="0.3">
      <c r="A13286" t="s">
        <v>343</v>
      </c>
      <c r="B13286" s="35">
        <v>941</v>
      </c>
      <c r="C13286" t="s">
        <v>253</v>
      </c>
      <c r="D13286" s="35">
        <v>1957</v>
      </c>
      <c r="E13286" t="s">
        <v>13681</v>
      </c>
      <c r="F13286" s="34" t="s">
        <v>6</v>
      </c>
      <c r="G13286" s="34" t="s">
        <v>6</v>
      </c>
      <c r="H13286" s="34" t="s">
        <v>6</v>
      </c>
      <c r="I13286" s="34" t="s">
        <v>6</v>
      </c>
      <c r="J13286" s="34" t="s">
        <v>6</v>
      </c>
      <c r="K13286" s="34" t="s">
        <v>6</v>
      </c>
      <c r="L13286" s="34" t="s">
        <v>6</v>
      </c>
      <c r="M13286" s="34" t="s">
        <v>6</v>
      </c>
      <c r="N13286" s="34" t="s">
        <v>6</v>
      </c>
      <c r="O13286" s="34" t="s">
        <v>6</v>
      </c>
      <c r="P13286" s="34" t="s">
        <v>6</v>
      </c>
      <c r="Q13286" t="s">
        <v>14643</v>
      </c>
      <c r="R13286" t="s">
        <v>14643</v>
      </c>
      <c r="S13286" t="s">
        <v>14643</v>
      </c>
      <c r="T13286" t="s">
        <v>14732</v>
      </c>
      <c r="U13286" t="s">
        <v>14732</v>
      </c>
      <c r="V13286" t="s">
        <v>14732</v>
      </c>
      <c r="W13286" t="s">
        <v>14732</v>
      </c>
      <c r="X13286" t="s">
        <v>14732</v>
      </c>
      <c r="Y13286" t="s">
        <v>6</v>
      </c>
      <c r="Z13286" t="s">
        <v>6</v>
      </c>
      <c r="AA13286" t="s">
        <v>15291</v>
      </c>
      <c r="AB13286" t="s">
        <v>14649</v>
      </c>
      <c r="AC13286" t="s">
        <v>15182</v>
      </c>
    </row>
    <row r="13287" spans="1:29" x14ac:dyDescent="0.3">
      <c r="A13287" t="s">
        <v>343</v>
      </c>
      <c r="B13287" s="35">
        <v>941</v>
      </c>
      <c r="C13287" t="s">
        <v>253</v>
      </c>
      <c r="D13287" s="35">
        <v>1958</v>
      </c>
      <c r="E13287" t="s">
        <v>13682</v>
      </c>
      <c r="F13287" s="34" t="s">
        <v>6</v>
      </c>
      <c r="G13287" s="34" t="s">
        <v>6</v>
      </c>
      <c r="H13287" s="34" t="s">
        <v>6</v>
      </c>
      <c r="I13287" s="34" t="s">
        <v>6</v>
      </c>
      <c r="J13287" s="34" t="s">
        <v>6</v>
      </c>
      <c r="K13287" s="34" t="s">
        <v>6</v>
      </c>
      <c r="L13287" s="34" t="s">
        <v>6</v>
      </c>
      <c r="M13287" s="34" t="s">
        <v>6</v>
      </c>
      <c r="N13287" s="34" t="s">
        <v>6</v>
      </c>
      <c r="O13287" s="34" t="s">
        <v>6</v>
      </c>
      <c r="P13287" s="34" t="s">
        <v>6</v>
      </c>
      <c r="Q13287" t="s">
        <v>14643</v>
      </c>
      <c r="R13287" t="s">
        <v>14643</v>
      </c>
      <c r="S13287" t="s">
        <v>14643</v>
      </c>
      <c r="T13287" t="s">
        <v>14732</v>
      </c>
      <c r="U13287" t="s">
        <v>14732</v>
      </c>
      <c r="V13287" t="s">
        <v>14732</v>
      </c>
      <c r="W13287" t="s">
        <v>14732</v>
      </c>
      <c r="X13287" t="s">
        <v>14732</v>
      </c>
      <c r="Y13287" t="s">
        <v>6</v>
      </c>
      <c r="Z13287" t="s">
        <v>6</v>
      </c>
      <c r="AA13287" t="s">
        <v>15291</v>
      </c>
      <c r="AB13287" t="s">
        <v>14649</v>
      </c>
      <c r="AC13287" t="s">
        <v>15182</v>
      </c>
    </row>
    <row r="13288" spans="1:29" x14ac:dyDescent="0.3">
      <c r="A13288" t="s">
        <v>343</v>
      </c>
      <c r="B13288" s="35">
        <v>941</v>
      </c>
      <c r="C13288" t="s">
        <v>253</v>
      </c>
      <c r="D13288" s="35">
        <v>1959</v>
      </c>
      <c r="E13288" t="s">
        <v>13683</v>
      </c>
      <c r="F13288" s="34" t="s">
        <v>6</v>
      </c>
      <c r="G13288" s="34" t="s">
        <v>6</v>
      </c>
      <c r="H13288" s="34" t="s">
        <v>6</v>
      </c>
      <c r="I13288" s="34" t="s">
        <v>6</v>
      </c>
      <c r="J13288" s="34" t="s">
        <v>6</v>
      </c>
      <c r="K13288" s="34" t="s">
        <v>6</v>
      </c>
      <c r="L13288" s="34" t="s">
        <v>6</v>
      </c>
      <c r="M13288" s="34" t="s">
        <v>6</v>
      </c>
      <c r="N13288" s="34" t="s">
        <v>6</v>
      </c>
      <c r="O13288" s="34" t="s">
        <v>6</v>
      </c>
      <c r="P13288" s="34" t="s">
        <v>6</v>
      </c>
      <c r="Q13288" t="s">
        <v>14643</v>
      </c>
      <c r="R13288" t="s">
        <v>14643</v>
      </c>
      <c r="S13288" t="s">
        <v>14643</v>
      </c>
      <c r="T13288" t="s">
        <v>14732</v>
      </c>
      <c r="U13288" t="s">
        <v>14732</v>
      </c>
      <c r="V13288" t="s">
        <v>14732</v>
      </c>
      <c r="W13288" t="s">
        <v>14732</v>
      </c>
      <c r="X13288" t="s">
        <v>14732</v>
      </c>
      <c r="Y13288" t="s">
        <v>6</v>
      </c>
      <c r="Z13288" t="s">
        <v>6</v>
      </c>
      <c r="AA13288" t="s">
        <v>15291</v>
      </c>
      <c r="AB13288" t="s">
        <v>14649</v>
      </c>
      <c r="AC13288" t="s">
        <v>15182</v>
      </c>
    </row>
    <row r="13289" spans="1:29" x14ac:dyDescent="0.3">
      <c r="A13289" t="s">
        <v>343</v>
      </c>
      <c r="B13289" s="35">
        <v>941</v>
      </c>
      <c r="C13289" t="s">
        <v>253</v>
      </c>
      <c r="D13289" s="35">
        <v>1960</v>
      </c>
      <c r="E13289" t="s">
        <v>13684</v>
      </c>
      <c r="F13289" s="34" t="s">
        <v>6</v>
      </c>
      <c r="G13289" s="34" t="s">
        <v>6</v>
      </c>
      <c r="H13289" s="34" t="s">
        <v>6</v>
      </c>
      <c r="I13289" s="34" t="s">
        <v>6</v>
      </c>
      <c r="J13289" s="34" t="s">
        <v>6</v>
      </c>
      <c r="K13289" s="34" t="s">
        <v>6</v>
      </c>
      <c r="L13289" s="34" t="s">
        <v>6</v>
      </c>
      <c r="M13289" s="34" t="s">
        <v>6</v>
      </c>
      <c r="N13289" s="34" t="s">
        <v>6</v>
      </c>
      <c r="O13289" s="34" t="s">
        <v>6</v>
      </c>
      <c r="P13289" s="34" t="s">
        <v>6</v>
      </c>
      <c r="Q13289" t="s">
        <v>14643</v>
      </c>
      <c r="R13289" t="s">
        <v>14643</v>
      </c>
      <c r="S13289" t="s">
        <v>14643</v>
      </c>
      <c r="T13289" t="s">
        <v>14732</v>
      </c>
      <c r="U13289" t="s">
        <v>14732</v>
      </c>
      <c r="V13289" t="s">
        <v>14732</v>
      </c>
      <c r="W13289" t="s">
        <v>14732</v>
      </c>
      <c r="X13289" t="s">
        <v>14732</v>
      </c>
      <c r="Y13289" t="s">
        <v>6</v>
      </c>
      <c r="Z13289" t="s">
        <v>6</v>
      </c>
      <c r="AA13289" t="s">
        <v>15291</v>
      </c>
      <c r="AB13289" t="s">
        <v>14649</v>
      </c>
      <c r="AC13289" t="s">
        <v>15182</v>
      </c>
    </row>
    <row r="13290" spans="1:29" x14ac:dyDescent="0.3">
      <c r="A13290" t="s">
        <v>343</v>
      </c>
      <c r="B13290" s="35">
        <v>941</v>
      </c>
      <c r="C13290" t="s">
        <v>253</v>
      </c>
      <c r="D13290" s="35">
        <v>1961</v>
      </c>
      <c r="E13290" t="s">
        <v>13685</v>
      </c>
      <c r="F13290" s="34" t="s">
        <v>6</v>
      </c>
      <c r="G13290" s="34" t="s">
        <v>6</v>
      </c>
      <c r="H13290" s="34" t="s">
        <v>6</v>
      </c>
      <c r="I13290" s="34" t="s">
        <v>6</v>
      </c>
      <c r="J13290" s="34" t="s">
        <v>6</v>
      </c>
      <c r="K13290" s="34" t="s">
        <v>6</v>
      </c>
      <c r="L13290" s="34" t="s">
        <v>6</v>
      </c>
      <c r="M13290" s="34" t="s">
        <v>6</v>
      </c>
      <c r="N13290" s="34" t="s">
        <v>6</v>
      </c>
      <c r="O13290" s="34" t="s">
        <v>6</v>
      </c>
      <c r="P13290" s="34" t="s">
        <v>6</v>
      </c>
      <c r="Q13290" t="s">
        <v>14643</v>
      </c>
      <c r="R13290" t="s">
        <v>14643</v>
      </c>
      <c r="S13290" t="s">
        <v>14643</v>
      </c>
      <c r="T13290" t="s">
        <v>14732</v>
      </c>
      <c r="U13290" t="s">
        <v>14732</v>
      </c>
      <c r="V13290" t="s">
        <v>14732</v>
      </c>
      <c r="W13290" t="s">
        <v>14732</v>
      </c>
      <c r="X13290" t="s">
        <v>14732</v>
      </c>
      <c r="Y13290" t="s">
        <v>6</v>
      </c>
      <c r="Z13290" t="s">
        <v>6</v>
      </c>
      <c r="AA13290" t="s">
        <v>15291</v>
      </c>
      <c r="AB13290" t="s">
        <v>14649</v>
      </c>
      <c r="AC13290" t="s">
        <v>15182</v>
      </c>
    </row>
    <row r="13291" spans="1:29" x14ac:dyDescent="0.3">
      <c r="A13291" t="s">
        <v>343</v>
      </c>
      <c r="B13291" s="35">
        <v>941</v>
      </c>
      <c r="C13291" t="s">
        <v>253</v>
      </c>
      <c r="D13291" s="35">
        <v>1962</v>
      </c>
      <c r="E13291" t="s">
        <v>13686</v>
      </c>
      <c r="F13291" s="34" t="s">
        <v>6</v>
      </c>
      <c r="G13291" s="34" t="s">
        <v>6</v>
      </c>
      <c r="H13291" s="34" t="s">
        <v>6</v>
      </c>
      <c r="I13291" s="34" t="s">
        <v>6</v>
      </c>
      <c r="J13291" s="34" t="s">
        <v>6</v>
      </c>
      <c r="K13291" s="34" t="s">
        <v>6</v>
      </c>
      <c r="L13291" s="34" t="s">
        <v>6</v>
      </c>
      <c r="M13291" s="34" t="s">
        <v>6</v>
      </c>
      <c r="N13291" s="34" t="s">
        <v>6</v>
      </c>
      <c r="O13291" s="34" t="s">
        <v>6</v>
      </c>
      <c r="P13291" s="34" t="s">
        <v>6</v>
      </c>
      <c r="Q13291" t="s">
        <v>14643</v>
      </c>
      <c r="R13291" t="s">
        <v>14643</v>
      </c>
      <c r="S13291" t="s">
        <v>14643</v>
      </c>
      <c r="T13291" t="s">
        <v>14732</v>
      </c>
      <c r="U13291" t="s">
        <v>14732</v>
      </c>
      <c r="V13291" t="s">
        <v>14732</v>
      </c>
      <c r="W13291" t="s">
        <v>14732</v>
      </c>
      <c r="X13291" t="s">
        <v>14732</v>
      </c>
      <c r="Y13291" t="s">
        <v>6</v>
      </c>
      <c r="Z13291" t="s">
        <v>6</v>
      </c>
      <c r="AA13291" t="s">
        <v>15291</v>
      </c>
      <c r="AB13291" t="s">
        <v>14649</v>
      </c>
      <c r="AC13291" t="s">
        <v>15182</v>
      </c>
    </row>
    <row r="13292" spans="1:29" x14ac:dyDescent="0.3">
      <c r="A13292" t="s">
        <v>343</v>
      </c>
      <c r="B13292" s="35">
        <v>941</v>
      </c>
      <c r="C13292" t="s">
        <v>253</v>
      </c>
      <c r="D13292" s="35">
        <v>1963</v>
      </c>
      <c r="E13292" t="s">
        <v>13687</v>
      </c>
      <c r="F13292" s="34" t="s">
        <v>6</v>
      </c>
      <c r="G13292" s="34" t="s">
        <v>6</v>
      </c>
      <c r="H13292" s="34" t="s">
        <v>6</v>
      </c>
      <c r="I13292" s="34" t="s">
        <v>6</v>
      </c>
      <c r="J13292" s="34" t="s">
        <v>6</v>
      </c>
      <c r="K13292" s="34" t="s">
        <v>6</v>
      </c>
      <c r="L13292" s="34" t="s">
        <v>6</v>
      </c>
      <c r="M13292" s="34" t="s">
        <v>6</v>
      </c>
      <c r="N13292" s="34" t="s">
        <v>6</v>
      </c>
      <c r="O13292" s="34" t="s">
        <v>6</v>
      </c>
      <c r="P13292" s="34" t="s">
        <v>6</v>
      </c>
      <c r="Q13292" t="s">
        <v>14643</v>
      </c>
      <c r="R13292" t="s">
        <v>14643</v>
      </c>
      <c r="S13292" t="s">
        <v>14643</v>
      </c>
      <c r="T13292" t="s">
        <v>14732</v>
      </c>
      <c r="U13292" t="s">
        <v>14732</v>
      </c>
      <c r="V13292" t="s">
        <v>14732</v>
      </c>
      <c r="W13292" t="s">
        <v>14732</v>
      </c>
      <c r="X13292" t="s">
        <v>14732</v>
      </c>
      <c r="Y13292" t="s">
        <v>6</v>
      </c>
      <c r="Z13292" t="s">
        <v>6</v>
      </c>
      <c r="AA13292" t="s">
        <v>15291</v>
      </c>
      <c r="AB13292" t="s">
        <v>14649</v>
      </c>
      <c r="AC13292" t="s">
        <v>15182</v>
      </c>
    </row>
    <row r="13293" spans="1:29" x14ac:dyDescent="0.3">
      <c r="A13293" t="s">
        <v>343</v>
      </c>
      <c r="B13293" s="35">
        <v>941</v>
      </c>
      <c r="C13293" t="s">
        <v>253</v>
      </c>
      <c r="D13293" s="35">
        <v>1964</v>
      </c>
      <c r="E13293" t="s">
        <v>13688</v>
      </c>
      <c r="F13293" s="34" t="s">
        <v>6</v>
      </c>
      <c r="G13293" s="34" t="s">
        <v>6</v>
      </c>
      <c r="H13293" s="34" t="s">
        <v>6</v>
      </c>
      <c r="I13293" s="34" t="s">
        <v>6</v>
      </c>
      <c r="J13293" s="34" t="s">
        <v>6</v>
      </c>
      <c r="K13293" s="34" t="s">
        <v>6</v>
      </c>
      <c r="L13293" s="34" t="s">
        <v>6</v>
      </c>
      <c r="M13293" s="34" t="s">
        <v>6</v>
      </c>
      <c r="N13293" s="34" t="s">
        <v>6</v>
      </c>
      <c r="O13293" s="34" t="s">
        <v>6</v>
      </c>
      <c r="P13293" s="34" t="s">
        <v>6</v>
      </c>
      <c r="Q13293" t="s">
        <v>14643</v>
      </c>
      <c r="R13293" t="s">
        <v>14643</v>
      </c>
      <c r="S13293" t="s">
        <v>14643</v>
      </c>
      <c r="T13293" t="s">
        <v>14732</v>
      </c>
      <c r="U13293" t="s">
        <v>14732</v>
      </c>
      <c r="V13293" t="s">
        <v>14732</v>
      </c>
      <c r="W13293" t="s">
        <v>14732</v>
      </c>
      <c r="X13293" t="s">
        <v>14732</v>
      </c>
      <c r="Y13293" t="s">
        <v>6</v>
      </c>
      <c r="Z13293" t="s">
        <v>6</v>
      </c>
      <c r="AA13293" t="s">
        <v>15291</v>
      </c>
      <c r="AB13293" t="s">
        <v>14649</v>
      </c>
      <c r="AC13293" t="s">
        <v>15182</v>
      </c>
    </row>
    <row r="13294" spans="1:29" x14ac:dyDescent="0.3">
      <c r="A13294" t="s">
        <v>343</v>
      </c>
      <c r="B13294" s="35">
        <v>941</v>
      </c>
      <c r="C13294" t="s">
        <v>253</v>
      </c>
      <c r="D13294" s="35">
        <v>1965</v>
      </c>
      <c r="E13294" t="s">
        <v>13689</v>
      </c>
      <c r="F13294" s="34" t="s">
        <v>6</v>
      </c>
      <c r="G13294" s="34" t="s">
        <v>6</v>
      </c>
      <c r="H13294" s="34" t="s">
        <v>6</v>
      </c>
      <c r="I13294" s="34" t="s">
        <v>6</v>
      </c>
      <c r="J13294" s="34" t="s">
        <v>6</v>
      </c>
      <c r="K13294" s="34" t="s">
        <v>6</v>
      </c>
      <c r="L13294" s="34" t="s">
        <v>6</v>
      </c>
      <c r="M13294" s="34" t="s">
        <v>6</v>
      </c>
      <c r="N13294" s="34" t="s">
        <v>6</v>
      </c>
      <c r="O13294" s="34" t="s">
        <v>6</v>
      </c>
      <c r="P13294" s="34" t="s">
        <v>6</v>
      </c>
      <c r="Q13294" t="s">
        <v>14643</v>
      </c>
      <c r="R13294" t="s">
        <v>14643</v>
      </c>
      <c r="S13294" t="s">
        <v>14643</v>
      </c>
      <c r="T13294" t="s">
        <v>14732</v>
      </c>
      <c r="U13294" t="s">
        <v>14732</v>
      </c>
      <c r="V13294" t="s">
        <v>14732</v>
      </c>
      <c r="W13294" t="s">
        <v>14732</v>
      </c>
      <c r="X13294" t="s">
        <v>14732</v>
      </c>
      <c r="Y13294" t="s">
        <v>6</v>
      </c>
      <c r="Z13294" t="s">
        <v>6</v>
      </c>
      <c r="AA13294" t="s">
        <v>15291</v>
      </c>
      <c r="AB13294" t="s">
        <v>14649</v>
      </c>
      <c r="AC13294" t="s">
        <v>15182</v>
      </c>
    </row>
    <row r="13295" spans="1:29" x14ac:dyDescent="0.3">
      <c r="A13295" t="s">
        <v>343</v>
      </c>
      <c r="B13295" s="35">
        <v>941</v>
      </c>
      <c r="C13295" t="s">
        <v>253</v>
      </c>
      <c r="D13295" s="35">
        <v>1966</v>
      </c>
      <c r="E13295" t="s">
        <v>13690</v>
      </c>
      <c r="F13295" s="34" t="s">
        <v>6</v>
      </c>
      <c r="G13295" s="34" t="s">
        <v>6</v>
      </c>
      <c r="H13295" s="34" t="s">
        <v>6</v>
      </c>
      <c r="I13295" s="34" t="s">
        <v>6</v>
      </c>
      <c r="J13295" s="34" t="s">
        <v>6</v>
      </c>
      <c r="K13295" s="34" t="s">
        <v>6</v>
      </c>
      <c r="L13295" s="34" t="s">
        <v>6</v>
      </c>
      <c r="M13295" s="34" t="s">
        <v>6</v>
      </c>
      <c r="N13295" s="34" t="s">
        <v>6</v>
      </c>
      <c r="O13295" s="34" t="s">
        <v>6</v>
      </c>
      <c r="P13295" s="34" t="s">
        <v>6</v>
      </c>
      <c r="Q13295" t="s">
        <v>14643</v>
      </c>
      <c r="R13295" t="s">
        <v>14643</v>
      </c>
      <c r="S13295" t="s">
        <v>14643</v>
      </c>
      <c r="T13295" t="s">
        <v>14732</v>
      </c>
      <c r="U13295" t="s">
        <v>14732</v>
      </c>
      <c r="V13295" t="s">
        <v>14732</v>
      </c>
      <c r="W13295" t="s">
        <v>14732</v>
      </c>
      <c r="X13295" t="s">
        <v>14732</v>
      </c>
      <c r="Y13295" t="s">
        <v>6</v>
      </c>
      <c r="Z13295" t="s">
        <v>6</v>
      </c>
      <c r="AA13295" t="s">
        <v>15291</v>
      </c>
      <c r="AB13295" t="s">
        <v>14649</v>
      </c>
      <c r="AC13295" t="s">
        <v>15182</v>
      </c>
    </row>
    <row r="13296" spans="1:29" x14ac:dyDescent="0.3">
      <c r="A13296" t="s">
        <v>343</v>
      </c>
      <c r="B13296" s="35">
        <v>941</v>
      </c>
      <c r="C13296" t="s">
        <v>253</v>
      </c>
      <c r="D13296" s="35">
        <v>1967</v>
      </c>
      <c r="E13296" t="s">
        <v>13691</v>
      </c>
      <c r="F13296" s="34" t="s">
        <v>6</v>
      </c>
      <c r="G13296" s="34" t="s">
        <v>6</v>
      </c>
      <c r="H13296" s="34" t="s">
        <v>6</v>
      </c>
      <c r="I13296" s="34" t="s">
        <v>6</v>
      </c>
      <c r="J13296" s="34" t="s">
        <v>6</v>
      </c>
      <c r="K13296" s="34" t="s">
        <v>6</v>
      </c>
      <c r="L13296" s="34" t="s">
        <v>6</v>
      </c>
      <c r="M13296" s="34" t="s">
        <v>6</v>
      </c>
      <c r="N13296" s="34" t="s">
        <v>6</v>
      </c>
      <c r="O13296" s="34" t="s">
        <v>6</v>
      </c>
      <c r="P13296" s="34" t="s">
        <v>6</v>
      </c>
      <c r="Q13296" t="s">
        <v>14643</v>
      </c>
      <c r="R13296" t="s">
        <v>14643</v>
      </c>
      <c r="S13296" t="s">
        <v>14643</v>
      </c>
      <c r="T13296" t="s">
        <v>14732</v>
      </c>
      <c r="U13296" t="s">
        <v>14732</v>
      </c>
      <c r="V13296" t="s">
        <v>14732</v>
      </c>
      <c r="W13296" t="s">
        <v>14732</v>
      </c>
      <c r="X13296" t="s">
        <v>14732</v>
      </c>
      <c r="Y13296" t="s">
        <v>6</v>
      </c>
      <c r="Z13296" t="s">
        <v>6</v>
      </c>
      <c r="AA13296" t="s">
        <v>15291</v>
      </c>
      <c r="AB13296" t="s">
        <v>14649</v>
      </c>
      <c r="AC13296" t="s">
        <v>15182</v>
      </c>
    </row>
    <row r="13297" spans="1:29" x14ac:dyDescent="0.3">
      <c r="A13297" t="s">
        <v>343</v>
      </c>
      <c r="B13297" s="35">
        <v>941</v>
      </c>
      <c r="C13297" t="s">
        <v>253</v>
      </c>
      <c r="D13297" s="35">
        <v>1968</v>
      </c>
      <c r="E13297" t="s">
        <v>13692</v>
      </c>
      <c r="F13297" s="34" t="s">
        <v>6</v>
      </c>
      <c r="G13297" s="34" t="s">
        <v>6</v>
      </c>
      <c r="H13297" s="34" t="s">
        <v>6</v>
      </c>
      <c r="I13297" s="34" t="s">
        <v>6</v>
      </c>
      <c r="J13297" s="34" t="s">
        <v>6</v>
      </c>
      <c r="K13297" s="34" t="s">
        <v>6</v>
      </c>
      <c r="L13297" s="34" t="s">
        <v>6</v>
      </c>
      <c r="M13297" s="34" t="s">
        <v>6</v>
      </c>
      <c r="N13297" s="34" t="s">
        <v>6</v>
      </c>
      <c r="O13297" s="34" t="s">
        <v>6</v>
      </c>
      <c r="P13297" s="34" t="s">
        <v>6</v>
      </c>
      <c r="Q13297" t="s">
        <v>14643</v>
      </c>
      <c r="R13297" t="s">
        <v>14643</v>
      </c>
      <c r="S13297" t="s">
        <v>14643</v>
      </c>
      <c r="T13297" t="s">
        <v>14732</v>
      </c>
      <c r="U13297" t="s">
        <v>14732</v>
      </c>
      <c r="V13297" t="s">
        <v>14732</v>
      </c>
      <c r="W13297" t="s">
        <v>14732</v>
      </c>
      <c r="X13297" t="s">
        <v>14732</v>
      </c>
      <c r="Y13297" t="s">
        <v>6</v>
      </c>
      <c r="Z13297" t="s">
        <v>6</v>
      </c>
      <c r="AA13297" t="s">
        <v>15291</v>
      </c>
      <c r="AB13297" t="s">
        <v>14649</v>
      </c>
      <c r="AC13297" t="s">
        <v>15182</v>
      </c>
    </row>
    <row r="13298" spans="1:29" x14ac:dyDescent="0.3">
      <c r="A13298" t="s">
        <v>343</v>
      </c>
      <c r="B13298" s="35">
        <v>941</v>
      </c>
      <c r="C13298" t="s">
        <v>253</v>
      </c>
      <c r="D13298" s="35">
        <v>1969</v>
      </c>
      <c r="E13298" t="s">
        <v>13693</v>
      </c>
      <c r="F13298" s="34" t="s">
        <v>6</v>
      </c>
      <c r="G13298" s="34" t="s">
        <v>6</v>
      </c>
      <c r="H13298" s="34" t="s">
        <v>6</v>
      </c>
      <c r="I13298" s="34" t="s">
        <v>6</v>
      </c>
      <c r="J13298" s="34" t="s">
        <v>6</v>
      </c>
      <c r="K13298" s="34" t="s">
        <v>6</v>
      </c>
      <c r="L13298" s="34" t="s">
        <v>6</v>
      </c>
      <c r="M13298" s="34" t="s">
        <v>6</v>
      </c>
      <c r="N13298" s="34" t="s">
        <v>6</v>
      </c>
      <c r="O13298" s="34" t="s">
        <v>6</v>
      </c>
      <c r="P13298" s="34" t="s">
        <v>6</v>
      </c>
      <c r="Q13298" t="s">
        <v>14643</v>
      </c>
      <c r="R13298" t="s">
        <v>14643</v>
      </c>
      <c r="S13298" t="s">
        <v>14643</v>
      </c>
      <c r="T13298" t="s">
        <v>14732</v>
      </c>
      <c r="U13298" t="s">
        <v>14732</v>
      </c>
      <c r="V13298" t="s">
        <v>14732</v>
      </c>
      <c r="W13298" t="s">
        <v>14732</v>
      </c>
      <c r="X13298" t="s">
        <v>14732</v>
      </c>
      <c r="Y13298" t="s">
        <v>6</v>
      </c>
      <c r="Z13298" t="s">
        <v>6</v>
      </c>
      <c r="AA13298" t="s">
        <v>15291</v>
      </c>
      <c r="AB13298" t="s">
        <v>14649</v>
      </c>
      <c r="AC13298" t="s">
        <v>15182</v>
      </c>
    </row>
    <row r="13299" spans="1:29" x14ac:dyDescent="0.3">
      <c r="A13299" t="s">
        <v>343</v>
      </c>
      <c r="B13299" s="35">
        <v>941</v>
      </c>
      <c r="C13299" t="s">
        <v>253</v>
      </c>
      <c r="D13299" s="35">
        <v>1970</v>
      </c>
      <c r="E13299" t="s">
        <v>13694</v>
      </c>
      <c r="F13299" s="34" t="s">
        <v>6</v>
      </c>
      <c r="G13299" s="34" t="s">
        <v>6</v>
      </c>
      <c r="H13299" s="34" t="s">
        <v>6</v>
      </c>
      <c r="I13299" s="34" t="s">
        <v>6</v>
      </c>
      <c r="J13299" s="34" t="s">
        <v>6</v>
      </c>
      <c r="K13299" s="34" t="s">
        <v>6</v>
      </c>
      <c r="L13299" s="34" t="s">
        <v>6</v>
      </c>
      <c r="M13299" s="34" t="s">
        <v>6</v>
      </c>
      <c r="N13299" s="34" t="s">
        <v>6</v>
      </c>
      <c r="O13299" s="34" t="s">
        <v>6</v>
      </c>
      <c r="P13299" s="34" t="s">
        <v>6</v>
      </c>
      <c r="Q13299" t="s">
        <v>14643</v>
      </c>
      <c r="R13299" t="s">
        <v>14643</v>
      </c>
      <c r="S13299" t="s">
        <v>14643</v>
      </c>
      <c r="T13299" t="s">
        <v>14732</v>
      </c>
      <c r="U13299" t="s">
        <v>14732</v>
      </c>
      <c r="V13299" t="s">
        <v>14732</v>
      </c>
      <c r="W13299" t="s">
        <v>14732</v>
      </c>
      <c r="X13299" t="s">
        <v>14732</v>
      </c>
      <c r="Y13299" t="s">
        <v>6</v>
      </c>
      <c r="Z13299" t="s">
        <v>6</v>
      </c>
      <c r="AA13299" t="s">
        <v>15291</v>
      </c>
      <c r="AB13299" t="s">
        <v>14649</v>
      </c>
      <c r="AC13299" t="s">
        <v>15182</v>
      </c>
    </row>
    <row r="13300" spans="1:29" x14ac:dyDescent="0.3">
      <c r="A13300" t="s">
        <v>343</v>
      </c>
      <c r="B13300" s="35">
        <v>941</v>
      </c>
      <c r="C13300" t="s">
        <v>253</v>
      </c>
      <c r="D13300" s="35">
        <v>1971</v>
      </c>
      <c r="E13300" t="s">
        <v>13695</v>
      </c>
      <c r="F13300" s="34" t="s">
        <v>6</v>
      </c>
      <c r="G13300" s="34" t="s">
        <v>6</v>
      </c>
      <c r="H13300" s="34" t="s">
        <v>6</v>
      </c>
      <c r="I13300" s="34" t="s">
        <v>6</v>
      </c>
      <c r="J13300" s="34" t="s">
        <v>6</v>
      </c>
      <c r="K13300" s="34" t="s">
        <v>6</v>
      </c>
      <c r="L13300" s="34" t="s">
        <v>6</v>
      </c>
      <c r="M13300" s="34" t="s">
        <v>6</v>
      </c>
      <c r="N13300" s="34" t="s">
        <v>6</v>
      </c>
      <c r="O13300" s="34" t="s">
        <v>6</v>
      </c>
      <c r="P13300" s="34" t="s">
        <v>6</v>
      </c>
      <c r="Q13300" t="s">
        <v>14643</v>
      </c>
      <c r="R13300" t="s">
        <v>14643</v>
      </c>
      <c r="S13300" t="s">
        <v>14643</v>
      </c>
      <c r="T13300" t="s">
        <v>14732</v>
      </c>
      <c r="U13300" t="s">
        <v>14732</v>
      </c>
      <c r="V13300" t="s">
        <v>14732</v>
      </c>
      <c r="W13300" t="s">
        <v>14732</v>
      </c>
      <c r="X13300" t="s">
        <v>14732</v>
      </c>
      <c r="Y13300" t="s">
        <v>6</v>
      </c>
      <c r="Z13300" t="s">
        <v>6</v>
      </c>
      <c r="AA13300" t="s">
        <v>15291</v>
      </c>
      <c r="AB13300" t="s">
        <v>14649</v>
      </c>
      <c r="AC13300" t="s">
        <v>15182</v>
      </c>
    </row>
    <row r="13301" spans="1:29" x14ac:dyDescent="0.3">
      <c r="A13301" t="s">
        <v>343</v>
      </c>
      <c r="B13301" s="35">
        <v>941</v>
      </c>
      <c r="C13301" t="s">
        <v>253</v>
      </c>
      <c r="D13301" s="35">
        <v>1972</v>
      </c>
      <c r="E13301" t="s">
        <v>13696</v>
      </c>
      <c r="F13301" s="34" t="s">
        <v>6</v>
      </c>
      <c r="G13301" s="34" t="s">
        <v>6</v>
      </c>
      <c r="H13301" s="34" t="s">
        <v>6</v>
      </c>
      <c r="I13301" s="34" t="s">
        <v>6</v>
      </c>
      <c r="J13301" s="34" t="s">
        <v>6</v>
      </c>
      <c r="K13301" s="34" t="s">
        <v>6</v>
      </c>
      <c r="L13301" s="34" t="s">
        <v>6</v>
      </c>
      <c r="M13301" s="34" t="s">
        <v>6</v>
      </c>
      <c r="N13301" s="34" t="s">
        <v>6</v>
      </c>
      <c r="O13301" s="34" t="s">
        <v>6</v>
      </c>
      <c r="P13301" s="34" t="s">
        <v>6</v>
      </c>
      <c r="Q13301" t="s">
        <v>14643</v>
      </c>
      <c r="R13301" t="s">
        <v>14643</v>
      </c>
      <c r="S13301" t="s">
        <v>14643</v>
      </c>
      <c r="T13301" t="s">
        <v>14732</v>
      </c>
      <c r="U13301" t="s">
        <v>14732</v>
      </c>
      <c r="V13301" t="s">
        <v>14732</v>
      </c>
      <c r="W13301" t="s">
        <v>14732</v>
      </c>
      <c r="X13301" t="s">
        <v>14732</v>
      </c>
      <c r="Y13301" t="s">
        <v>6</v>
      </c>
      <c r="Z13301" t="s">
        <v>6</v>
      </c>
      <c r="AA13301" t="s">
        <v>15291</v>
      </c>
      <c r="AB13301" t="s">
        <v>14649</v>
      </c>
      <c r="AC13301" t="s">
        <v>15182</v>
      </c>
    </row>
    <row r="13302" spans="1:29" x14ac:dyDescent="0.3">
      <c r="A13302" t="s">
        <v>343</v>
      </c>
      <c r="B13302" s="35">
        <v>941</v>
      </c>
      <c r="C13302" t="s">
        <v>253</v>
      </c>
      <c r="D13302" s="35">
        <v>1973</v>
      </c>
      <c r="E13302" t="s">
        <v>13697</v>
      </c>
      <c r="F13302" s="34" t="s">
        <v>6</v>
      </c>
      <c r="G13302" s="34" t="s">
        <v>6</v>
      </c>
      <c r="H13302" s="34" t="s">
        <v>6</v>
      </c>
      <c r="I13302" s="34" t="s">
        <v>6</v>
      </c>
      <c r="J13302" s="34" t="s">
        <v>6</v>
      </c>
      <c r="K13302" s="34" t="s">
        <v>6</v>
      </c>
      <c r="L13302" s="34" t="s">
        <v>6</v>
      </c>
      <c r="M13302" s="34" t="s">
        <v>6</v>
      </c>
      <c r="N13302" s="34" t="s">
        <v>6</v>
      </c>
      <c r="O13302" s="34" t="s">
        <v>6</v>
      </c>
      <c r="P13302" s="34" t="s">
        <v>6</v>
      </c>
      <c r="Q13302" t="s">
        <v>14643</v>
      </c>
      <c r="R13302" t="s">
        <v>14643</v>
      </c>
      <c r="S13302" t="s">
        <v>14643</v>
      </c>
      <c r="T13302" t="s">
        <v>14732</v>
      </c>
      <c r="U13302" t="s">
        <v>14732</v>
      </c>
      <c r="V13302" t="s">
        <v>14732</v>
      </c>
      <c r="W13302" t="s">
        <v>14732</v>
      </c>
      <c r="X13302" t="s">
        <v>14732</v>
      </c>
      <c r="Y13302" t="s">
        <v>6</v>
      </c>
      <c r="Z13302" t="s">
        <v>6</v>
      </c>
      <c r="AA13302" t="s">
        <v>15291</v>
      </c>
      <c r="AB13302" t="s">
        <v>14649</v>
      </c>
      <c r="AC13302" t="s">
        <v>15182</v>
      </c>
    </row>
    <row r="13303" spans="1:29" x14ac:dyDescent="0.3">
      <c r="A13303" t="s">
        <v>343</v>
      </c>
      <c r="B13303" s="35">
        <v>941</v>
      </c>
      <c r="C13303" t="s">
        <v>253</v>
      </c>
      <c r="D13303" s="35">
        <v>1974</v>
      </c>
      <c r="E13303" t="s">
        <v>13698</v>
      </c>
      <c r="F13303" s="34" t="s">
        <v>6</v>
      </c>
      <c r="G13303" s="34" t="s">
        <v>6</v>
      </c>
      <c r="H13303" s="34" t="s">
        <v>6</v>
      </c>
      <c r="I13303" s="34" t="s">
        <v>6</v>
      </c>
      <c r="J13303" s="34" t="s">
        <v>6</v>
      </c>
      <c r="K13303" s="34" t="s">
        <v>6</v>
      </c>
      <c r="L13303" s="34" t="s">
        <v>6</v>
      </c>
      <c r="M13303" s="34" t="s">
        <v>6</v>
      </c>
      <c r="N13303" s="34" t="s">
        <v>6</v>
      </c>
      <c r="O13303" s="34" t="s">
        <v>6</v>
      </c>
      <c r="P13303" s="34" t="s">
        <v>6</v>
      </c>
      <c r="Q13303" t="s">
        <v>14643</v>
      </c>
      <c r="R13303" t="s">
        <v>14643</v>
      </c>
      <c r="S13303" t="s">
        <v>14643</v>
      </c>
      <c r="T13303" t="s">
        <v>14732</v>
      </c>
      <c r="U13303" t="s">
        <v>14732</v>
      </c>
      <c r="V13303" t="s">
        <v>14732</v>
      </c>
      <c r="W13303" t="s">
        <v>14732</v>
      </c>
      <c r="X13303" t="s">
        <v>14732</v>
      </c>
      <c r="Y13303" t="s">
        <v>6</v>
      </c>
      <c r="Z13303" t="s">
        <v>6</v>
      </c>
      <c r="AA13303" t="s">
        <v>15291</v>
      </c>
      <c r="AB13303" t="s">
        <v>14649</v>
      </c>
      <c r="AC13303" t="s">
        <v>15182</v>
      </c>
    </row>
    <row r="13304" spans="1:29" x14ac:dyDescent="0.3">
      <c r="A13304" t="s">
        <v>343</v>
      </c>
      <c r="B13304" s="35">
        <v>941</v>
      </c>
      <c r="C13304" t="s">
        <v>253</v>
      </c>
      <c r="D13304" s="35">
        <v>1975</v>
      </c>
      <c r="E13304" t="s">
        <v>13699</v>
      </c>
      <c r="F13304" s="34" t="s">
        <v>6</v>
      </c>
      <c r="G13304" s="34" t="s">
        <v>6</v>
      </c>
      <c r="H13304" s="34" t="s">
        <v>6</v>
      </c>
      <c r="I13304" s="34" t="s">
        <v>6</v>
      </c>
      <c r="J13304" s="34" t="s">
        <v>6</v>
      </c>
      <c r="K13304" s="34" t="s">
        <v>6</v>
      </c>
      <c r="L13304" s="34" t="s">
        <v>6</v>
      </c>
      <c r="M13304" s="34" t="s">
        <v>6</v>
      </c>
      <c r="N13304" s="34" t="s">
        <v>6</v>
      </c>
      <c r="O13304" s="34" t="s">
        <v>6</v>
      </c>
      <c r="P13304" s="34" t="s">
        <v>6</v>
      </c>
      <c r="Q13304" t="s">
        <v>14643</v>
      </c>
      <c r="R13304" t="s">
        <v>14643</v>
      </c>
      <c r="S13304" t="s">
        <v>14643</v>
      </c>
      <c r="T13304" t="s">
        <v>14732</v>
      </c>
      <c r="U13304" t="s">
        <v>14732</v>
      </c>
      <c r="V13304" t="s">
        <v>14732</v>
      </c>
      <c r="W13304" t="s">
        <v>14732</v>
      </c>
      <c r="X13304" t="s">
        <v>14732</v>
      </c>
      <c r="Y13304" t="s">
        <v>6</v>
      </c>
      <c r="Z13304" t="s">
        <v>6</v>
      </c>
      <c r="AA13304" t="s">
        <v>15291</v>
      </c>
      <c r="AB13304" t="s">
        <v>14649</v>
      </c>
      <c r="AC13304" t="s">
        <v>15182</v>
      </c>
    </row>
    <row r="13305" spans="1:29" x14ac:dyDescent="0.3">
      <c r="A13305" t="s">
        <v>343</v>
      </c>
      <c r="B13305" s="35">
        <v>941</v>
      </c>
      <c r="C13305" t="s">
        <v>253</v>
      </c>
      <c r="D13305" s="35">
        <v>1976</v>
      </c>
      <c r="E13305" t="s">
        <v>13700</v>
      </c>
      <c r="F13305" s="34" t="s">
        <v>6</v>
      </c>
      <c r="G13305" s="34" t="s">
        <v>6</v>
      </c>
      <c r="H13305" s="34" t="s">
        <v>6</v>
      </c>
      <c r="I13305" s="34" t="s">
        <v>6</v>
      </c>
      <c r="J13305" s="34" t="s">
        <v>6</v>
      </c>
      <c r="K13305" s="34" t="s">
        <v>6</v>
      </c>
      <c r="L13305" s="34" t="s">
        <v>6</v>
      </c>
      <c r="M13305" s="34" t="s">
        <v>6</v>
      </c>
      <c r="N13305" s="34" t="s">
        <v>6</v>
      </c>
      <c r="O13305" s="34" t="s">
        <v>6</v>
      </c>
      <c r="P13305" s="34" t="s">
        <v>6</v>
      </c>
      <c r="Q13305" t="s">
        <v>14643</v>
      </c>
      <c r="R13305" t="s">
        <v>14643</v>
      </c>
      <c r="S13305" t="s">
        <v>14643</v>
      </c>
      <c r="T13305" t="s">
        <v>14732</v>
      </c>
      <c r="U13305" t="s">
        <v>14732</v>
      </c>
      <c r="V13305" t="s">
        <v>14732</v>
      </c>
      <c r="W13305" t="s">
        <v>14732</v>
      </c>
      <c r="X13305" t="s">
        <v>14732</v>
      </c>
      <c r="Y13305" t="s">
        <v>6</v>
      </c>
      <c r="Z13305" t="s">
        <v>6</v>
      </c>
      <c r="AA13305" t="s">
        <v>15291</v>
      </c>
      <c r="AB13305" t="s">
        <v>14649</v>
      </c>
      <c r="AC13305" t="s">
        <v>15182</v>
      </c>
    </row>
    <row r="13306" spans="1:29" x14ac:dyDescent="0.3">
      <c r="A13306" t="s">
        <v>343</v>
      </c>
      <c r="B13306" s="35">
        <v>941</v>
      </c>
      <c r="C13306" t="s">
        <v>253</v>
      </c>
      <c r="D13306" s="35">
        <v>1977</v>
      </c>
      <c r="E13306" t="s">
        <v>13701</v>
      </c>
      <c r="F13306" s="34" t="s">
        <v>6</v>
      </c>
      <c r="G13306" s="34" t="s">
        <v>6</v>
      </c>
      <c r="H13306" s="34" t="s">
        <v>6</v>
      </c>
      <c r="I13306" s="34" t="s">
        <v>6</v>
      </c>
      <c r="J13306" s="34" t="s">
        <v>6</v>
      </c>
      <c r="K13306" s="34" t="s">
        <v>6</v>
      </c>
      <c r="L13306" s="34" t="s">
        <v>6</v>
      </c>
      <c r="M13306" s="34" t="s">
        <v>6</v>
      </c>
      <c r="N13306" s="34" t="s">
        <v>6</v>
      </c>
      <c r="O13306" s="34" t="s">
        <v>6</v>
      </c>
      <c r="P13306" s="34" t="s">
        <v>6</v>
      </c>
      <c r="Q13306" t="s">
        <v>14643</v>
      </c>
      <c r="R13306" t="s">
        <v>14643</v>
      </c>
      <c r="S13306" t="s">
        <v>14643</v>
      </c>
      <c r="T13306" t="s">
        <v>14732</v>
      </c>
      <c r="U13306" t="s">
        <v>14732</v>
      </c>
      <c r="V13306" t="s">
        <v>14732</v>
      </c>
      <c r="W13306" t="s">
        <v>14732</v>
      </c>
      <c r="X13306" t="s">
        <v>14732</v>
      </c>
      <c r="Y13306" t="s">
        <v>6</v>
      </c>
      <c r="Z13306" t="s">
        <v>6</v>
      </c>
      <c r="AA13306" t="s">
        <v>15291</v>
      </c>
      <c r="AB13306" t="s">
        <v>14649</v>
      </c>
      <c r="AC13306" t="s">
        <v>15182</v>
      </c>
    </row>
    <row r="13307" spans="1:29" x14ac:dyDescent="0.3">
      <c r="A13307" t="s">
        <v>343</v>
      </c>
      <c r="B13307" s="35">
        <v>941</v>
      </c>
      <c r="C13307" t="s">
        <v>253</v>
      </c>
      <c r="D13307" s="35">
        <v>1978</v>
      </c>
      <c r="E13307" t="s">
        <v>13702</v>
      </c>
      <c r="F13307" s="34" t="s">
        <v>6</v>
      </c>
      <c r="G13307" s="34" t="s">
        <v>6</v>
      </c>
      <c r="H13307" s="34" t="s">
        <v>6</v>
      </c>
      <c r="I13307" s="34" t="s">
        <v>6</v>
      </c>
      <c r="J13307" s="34" t="s">
        <v>6</v>
      </c>
      <c r="K13307" s="34" t="s">
        <v>6</v>
      </c>
      <c r="L13307" s="34" t="s">
        <v>6</v>
      </c>
      <c r="M13307" s="34" t="s">
        <v>6</v>
      </c>
      <c r="N13307" s="34" t="s">
        <v>6</v>
      </c>
      <c r="O13307" s="34" t="s">
        <v>6</v>
      </c>
      <c r="P13307" s="34" t="s">
        <v>6</v>
      </c>
      <c r="Q13307" t="s">
        <v>14643</v>
      </c>
      <c r="R13307" t="s">
        <v>14643</v>
      </c>
      <c r="S13307" t="s">
        <v>14643</v>
      </c>
      <c r="T13307" t="s">
        <v>14732</v>
      </c>
      <c r="U13307" t="s">
        <v>14732</v>
      </c>
      <c r="V13307" t="s">
        <v>14732</v>
      </c>
      <c r="W13307" t="s">
        <v>14732</v>
      </c>
      <c r="X13307" t="s">
        <v>14732</v>
      </c>
      <c r="Y13307" t="s">
        <v>6</v>
      </c>
      <c r="Z13307" t="s">
        <v>6</v>
      </c>
      <c r="AA13307" t="s">
        <v>15291</v>
      </c>
      <c r="AB13307" t="s">
        <v>14649</v>
      </c>
      <c r="AC13307" t="s">
        <v>15182</v>
      </c>
    </row>
    <row r="13308" spans="1:29" x14ac:dyDescent="0.3">
      <c r="A13308" t="s">
        <v>343</v>
      </c>
      <c r="B13308" s="35">
        <v>941</v>
      </c>
      <c r="C13308" t="s">
        <v>253</v>
      </c>
      <c r="D13308" s="35">
        <v>1979</v>
      </c>
      <c r="E13308" t="s">
        <v>13703</v>
      </c>
      <c r="F13308" s="34" t="s">
        <v>6</v>
      </c>
      <c r="G13308" s="34" t="s">
        <v>6</v>
      </c>
      <c r="H13308" s="34" t="s">
        <v>6</v>
      </c>
      <c r="I13308" s="34" t="s">
        <v>6</v>
      </c>
      <c r="J13308" s="34" t="s">
        <v>6</v>
      </c>
      <c r="K13308" s="34" t="s">
        <v>6</v>
      </c>
      <c r="L13308" s="34" t="s">
        <v>6</v>
      </c>
      <c r="M13308" s="34" t="s">
        <v>6</v>
      </c>
      <c r="N13308" s="34" t="s">
        <v>6</v>
      </c>
      <c r="O13308" s="34" t="s">
        <v>6</v>
      </c>
      <c r="P13308" s="34" t="s">
        <v>6</v>
      </c>
      <c r="Q13308" t="s">
        <v>14643</v>
      </c>
      <c r="R13308" t="s">
        <v>14643</v>
      </c>
      <c r="S13308" t="s">
        <v>14643</v>
      </c>
      <c r="T13308" t="s">
        <v>14732</v>
      </c>
      <c r="U13308" t="s">
        <v>14732</v>
      </c>
      <c r="V13308" t="s">
        <v>14732</v>
      </c>
      <c r="W13308" t="s">
        <v>14732</v>
      </c>
      <c r="X13308" t="s">
        <v>14732</v>
      </c>
      <c r="Y13308" t="s">
        <v>6</v>
      </c>
      <c r="Z13308" t="s">
        <v>6</v>
      </c>
      <c r="AA13308" t="s">
        <v>15291</v>
      </c>
      <c r="AB13308" t="s">
        <v>14649</v>
      </c>
      <c r="AC13308" t="s">
        <v>15182</v>
      </c>
    </row>
    <row r="13309" spans="1:29" x14ac:dyDescent="0.3">
      <c r="A13309" t="s">
        <v>343</v>
      </c>
      <c r="B13309" s="35">
        <v>941</v>
      </c>
      <c r="C13309" t="s">
        <v>253</v>
      </c>
      <c r="D13309" s="35">
        <v>1980</v>
      </c>
      <c r="E13309" t="s">
        <v>13704</v>
      </c>
      <c r="F13309" s="34" t="s">
        <v>6</v>
      </c>
      <c r="G13309" s="34" t="s">
        <v>6</v>
      </c>
      <c r="H13309" s="34" t="s">
        <v>6</v>
      </c>
      <c r="I13309" s="34" t="s">
        <v>6</v>
      </c>
      <c r="J13309" s="34" t="s">
        <v>6</v>
      </c>
      <c r="K13309" s="34" t="s">
        <v>6</v>
      </c>
      <c r="L13309" s="34" t="s">
        <v>6</v>
      </c>
      <c r="M13309" s="34" t="s">
        <v>6</v>
      </c>
      <c r="N13309" s="34" t="s">
        <v>6</v>
      </c>
      <c r="O13309" s="34" t="s">
        <v>6</v>
      </c>
      <c r="P13309" s="34" t="s">
        <v>6</v>
      </c>
      <c r="Q13309" t="s">
        <v>14643</v>
      </c>
      <c r="R13309" t="s">
        <v>14643</v>
      </c>
      <c r="S13309" t="s">
        <v>14643</v>
      </c>
      <c r="T13309" t="s">
        <v>14732</v>
      </c>
      <c r="U13309" t="s">
        <v>14732</v>
      </c>
      <c r="V13309" t="s">
        <v>14732</v>
      </c>
      <c r="W13309" t="s">
        <v>14732</v>
      </c>
      <c r="X13309" t="s">
        <v>14732</v>
      </c>
      <c r="Y13309" t="s">
        <v>6</v>
      </c>
      <c r="Z13309" t="s">
        <v>6</v>
      </c>
      <c r="AA13309" t="s">
        <v>15291</v>
      </c>
      <c r="AB13309" t="s">
        <v>14649</v>
      </c>
      <c r="AC13309" t="s">
        <v>15182</v>
      </c>
    </row>
    <row r="13310" spans="1:29" x14ac:dyDescent="0.3">
      <c r="A13310" t="s">
        <v>343</v>
      </c>
      <c r="B13310" s="35">
        <v>941</v>
      </c>
      <c r="C13310" t="s">
        <v>253</v>
      </c>
      <c r="D13310" s="35">
        <v>1981</v>
      </c>
      <c r="E13310" t="s">
        <v>13705</v>
      </c>
      <c r="F13310" s="34" t="s">
        <v>6</v>
      </c>
      <c r="G13310" s="34" t="s">
        <v>6</v>
      </c>
      <c r="H13310" s="34" t="s">
        <v>6</v>
      </c>
      <c r="I13310" s="34" t="s">
        <v>6</v>
      </c>
      <c r="J13310" s="34" t="s">
        <v>6</v>
      </c>
      <c r="K13310" s="34" t="s">
        <v>6</v>
      </c>
      <c r="L13310" s="34" t="s">
        <v>6</v>
      </c>
      <c r="M13310" s="34" t="s">
        <v>6</v>
      </c>
      <c r="N13310" s="34" t="s">
        <v>6</v>
      </c>
      <c r="O13310" s="34" t="s">
        <v>6</v>
      </c>
      <c r="P13310" s="34" t="s">
        <v>6</v>
      </c>
      <c r="Q13310" t="s">
        <v>14643</v>
      </c>
      <c r="R13310" t="s">
        <v>14643</v>
      </c>
      <c r="S13310" t="s">
        <v>14643</v>
      </c>
      <c r="T13310" t="s">
        <v>14732</v>
      </c>
      <c r="U13310" t="s">
        <v>14732</v>
      </c>
      <c r="V13310" t="s">
        <v>14732</v>
      </c>
      <c r="W13310" t="s">
        <v>14732</v>
      </c>
      <c r="X13310" t="s">
        <v>14732</v>
      </c>
      <c r="Y13310" t="s">
        <v>6</v>
      </c>
      <c r="Z13310" t="s">
        <v>6</v>
      </c>
      <c r="AA13310" t="s">
        <v>15291</v>
      </c>
      <c r="AB13310" t="s">
        <v>14649</v>
      </c>
      <c r="AC13310" t="s">
        <v>15182</v>
      </c>
    </row>
    <row r="13311" spans="1:29" x14ac:dyDescent="0.3">
      <c r="A13311" t="s">
        <v>343</v>
      </c>
      <c r="B13311" s="35">
        <v>941</v>
      </c>
      <c r="C13311" t="s">
        <v>253</v>
      </c>
      <c r="D13311" s="35">
        <v>1982</v>
      </c>
      <c r="E13311" t="s">
        <v>13706</v>
      </c>
      <c r="F13311" s="34" t="s">
        <v>6</v>
      </c>
      <c r="G13311" s="34" t="s">
        <v>6</v>
      </c>
      <c r="H13311" s="34" t="s">
        <v>6</v>
      </c>
      <c r="I13311" s="34" t="s">
        <v>6</v>
      </c>
      <c r="J13311" s="34" t="s">
        <v>6</v>
      </c>
      <c r="K13311" s="34" t="s">
        <v>6</v>
      </c>
      <c r="L13311" s="34" t="s">
        <v>6</v>
      </c>
      <c r="M13311" s="34" t="s">
        <v>6</v>
      </c>
      <c r="N13311" s="34" t="s">
        <v>6</v>
      </c>
      <c r="O13311" s="34" t="s">
        <v>6</v>
      </c>
      <c r="P13311" s="34" t="s">
        <v>6</v>
      </c>
      <c r="Q13311" t="s">
        <v>14643</v>
      </c>
      <c r="R13311" t="s">
        <v>14643</v>
      </c>
      <c r="S13311" t="s">
        <v>14643</v>
      </c>
      <c r="T13311" t="s">
        <v>14732</v>
      </c>
      <c r="U13311" t="s">
        <v>14732</v>
      </c>
      <c r="V13311" t="s">
        <v>14732</v>
      </c>
      <c r="W13311" t="s">
        <v>14732</v>
      </c>
      <c r="X13311" t="s">
        <v>14732</v>
      </c>
      <c r="Y13311" t="s">
        <v>6</v>
      </c>
      <c r="Z13311" t="s">
        <v>6</v>
      </c>
      <c r="AA13311" t="s">
        <v>15291</v>
      </c>
      <c r="AB13311" t="s">
        <v>14649</v>
      </c>
      <c r="AC13311" t="s">
        <v>15182</v>
      </c>
    </row>
    <row r="13312" spans="1:29" x14ac:dyDescent="0.3">
      <c r="A13312" t="s">
        <v>343</v>
      </c>
      <c r="B13312" s="35">
        <v>941</v>
      </c>
      <c r="C13312" t="s">
        <v>253</v>
      </c>
      <c r="D13312" s="35">
        <v>1983</v>
      </c>
      <c r="E13312" t="s">
        <v>13707</v>
      </c>
      <c r="F13312" s="34" t="s">
        <v>6</v>
      </c>
      <c r="G13312" s="34" t="s">
        <v>6</v>
      </c>
      <c r="H13312" s="34" t="s">
        <v>6</v>
      </c>
      <c r="I13312" s="34" t="s">
        <v>6</v>
      </c>
      <c r="J13312" s="34" t="s">
        <v>6</v>
      </c>
      <c r="K13312" s="34" t="s">
        <v>6</v>
      </c>
      <c r="L13312" s="34" t="s">
        <v>6</v>
      </c>
      <c r="M13312" s="34" t="s">
        <v>6</v>
      </c>
      <c r="N13312" s="34" t="s">
        <v>6</v>
      </c>
      <c r="O13312" s="34" t="s">
        <v>6</v>
      </c>
      <c r="P13312" s="34" t="s">
        <v>6</v>
      </c>
      <c r="Q13312" t="s">
        <v>14643</v>
      </c>
      <c r="R13312" t="s">
        <v>14643</v>
      </c>
      <c r="S13312" t="s">
        <v>14643</v>
      </c>
      <c r="T13312" t="s">
        <v>14732</v>
      </c>
      <c r="U13312" t="s">
        <v>14732</v>
      </c>
      <c r="V13312" t="s">
        <v>14732</v>
      </c>
      <c r="W13312" t="s">
        <v>14732</v>
      </c>
      <c r="X13312" t="s">
        <v>14732</v>
      </c>
      <c r="Y13312" t="s">
        <v>6</v>
      </c>
      <c r="Z13312" t="s">
        <v>6</v>
      </c>
      <c r="AA13312" t="s">
        <v>15291</v>
      </c>
      <c r="AB13312" t="s">
        <v>14649</v>
      </c>
      <c r="AC13312" t="s">
        <v>15182</v>
      </c>
    </row>
    <row r="13313" spans="1:29" x14ac:dyDescent="0.3">
      <c r="A13313" t="s">
        <v>343</v>
      </c>
      <c r="B13313" s="35">
        <v>941</v>
      </c>
      <c r="C13313" t="s">
        <v>253</v>
      </c>
      <c r="D13313" s="35">
        <v>1984</v>
      </c>
      <c r="E13313" t="s">
        <v>13708</v>
      </c>
      <c r="F13313" s="34" t="s">
        <v>6</v>
      </c>
      <c r="G13313" s="34" t="s">
        <v>6</v>
      </c>
      <c r="H13313" s="34" t="s">
        <v>6</v>
      </c>
      <c r="I13313" s="34" t="s">
        <v>6</v>
      </c>
      <c r="J13313" s="34" t="s">
        <v>6</v>
      </c>
      <c r="K13313" s="34" t="s">
        <v>6</v>
      </c>
      <c r="L13313" s="34" t="s">
        <v>6</v>
      </c>
      <c r="M13313" s="34" t="s">
        <v>6</v>
      </c>
      <c r="N13313" s="34" t="s">
        <v>6</v>
      </c>
      <c r="O13313" s="34" t="s">
        <v>6</v>
      </c>
      <c r="P13313" s="34" t="s">
        <v>6</v>
      </c>
      <c r="Q13313" t="s">
        <v>14643</v>
      </c>
      <c r="R13313" t="s">
        <v>14643</v>
      </c>
      <c r="S13313" t="s">
        <v>14643</v>
      </c>
      <c r="T13313" t="s">
        <v>14732</v>
      </c>
      <c r="U13313" t="s">
        <v>14732</v>
      </c>
      <c r="V13313" t="s">
        <v>14732</v>
      </c>
      <c r="W13313" t="s">
        <v>14732</v>
      </c>
      <c r="X13313" t="s">
        <v>14732</v>
      </c>
      <c r="Y13313" t="s">
        <v>6</v>
      </c>
      <c r="Z13313" t="s">
        <v>6</v>
      </c>
      <c r="AA13313" t="s">
        <v>15291</v>
      </c>
      <c r="AB13313" t="s">
        <v>14649</v>
      </c>
      <c r="AC13313" t="s">
        <v>15182</v>
      </c>
    </row>
    <row r="13314" spans="1:29" x14ac:dyDescent="0.3">
      <c r="A13314" t="s">
        <v>343</v>
      </c>
      <c r="B13314" s="35">
        <v>941</v>
      </c>
      <c r="C13314" t="s">
        <v>253</v>
      </c>
      <c r="D13314" s="35">
        <v>1985</v>
      </c>
      <c r="E13314" t="s">
        <v>13709</v>
      </c>
      <c r="F13314" s="34" t="s">
        <v>6</v>
      </c>
      <c r="G13314" s="34" t="s">
        <v>6</v>
      </c>
      <c r="H13314" s="34" t="s">
        <v>6</v>
      </c>
      <c r="I13314" s="34" t="s">
        <v>6</v>
      </c>
      <c r="J13314" s="34" t="s">
        <v>6</v>
      </c>
      <c r="K13314" s="34" t="s">
        <v>6</v>
      </c>
      <c r="L13314" s="34" t="s">
        <v>6</v>
      </c>
      <c r="M13314" s="34" t="s">
        <v>6</v>
      </c>
      <c r="N13314" s="34" t="s">
        <v>6</v>
      </c>
      <c r="O13314" s="34" t="s">
        <v>6</v>
      </c>
      <c r="P13314" s="34" t="s">
        <v>6</v>
      </c>
      <c r="Q13314" t="s">
        <v>14643</v>
      </c>
      <c r="R13314" t="s">
        <v>14643</v>
      </c>
      <c r="S13314" t="s">
        <v>14643</v>
      </c>
      <c r="T13314" t="s">
        <v>14732</v>
      </c>
      <c r="U13314" t="s">
        <v>14732</v>
      </c>
      <c r="V13314" t="s">
        <v>14732</v>
      </c>
      <c r="W13314" t="s">
        <v>14732</v>
      </c>
      <c r="X13314" t="s">
        <v>14732</v>
      </c>
      <c r="Y13314" t="s">
        <v>6</v>
      </c>
      <c r="Z13314" t="s">
        <v>6</v>
      </c>
      <c r="AA13314" t="s">
        <v>15291</v>
      </c>
      <c r="AB13314" t="s">
        <v>14649</v>
      </c>
      <c r="AC13314" t="s">
        <v>15182</v>
      </c>
    </row>
    <row r="13315" spans="1:29" x14ac:dyDescent="0.3">
      <c r="A13315" t="s">
        <v>343</v>
      </c>
      <c r="B13315" s="35">
        <v>941</v>
      </c>
      <c r="C13315" t="s">
        <v>253</v>
      </c>
      <c r="D13315" s="35">
        <v>1986</v>
      </c>
      <c r="E13315" t="s">
        <v>13710</v>
      </c>
      <c r="F13315" s="34" t="s">
        <v>6</v>
      </c>
      <c r="G13315" s="34" t="s">
        <v>6</v>
      </c>
      <c r="H13315" s="34" t="s">
        <v>6</v>
      </c>
      <c r="I13315" s="34" t="s">
        <v>6</v>
      </c>
      <c r="J13315" s="34" t="s">
        <v>6</v>
      </c>
      <c r="K13315" s="34" t="s">
        <v>6</v>
      </c>
      <c r="L13315" s="34" t="s">
        <v>6</v>
      </c>
      <c r="M13315" s="34" t="s">
        <v>6</v>
      </c>
      <c r="N13315" s="34" t="s">
        <v>6</v>
      </c>
      <c r="O13315" s="34" t="s">
        <v>6</v>
      </c>
      <c r="P13315" s="34" t="s">
        <v>6</v>
      </c>
      <c r="Q13315" t="s">
        <v>14643</v>
      </c>
      <c r="R13315" t="s">
        <v>14643</v>
      </c>
      <c r="S13315" t="s">
        <v>14643</v>
      </c>
      <c r="T13315" t="s">
        <v>14732</v>
      </c>
      <c r="U13315" t="s">
        <v>14732</v>
      </c>
      <c r="V13315" t="s">
        <v>14732</v>
      </c>
      <c r="W13315" t="s">
        <v>14732</v>
      </c>
      <c r="X13315" t="s">
        <v>14732</v>
      </c>
      <c r="Y13315" t="s">
        <v>6</v>
      </c>
      <c r="Z13315" t="s">
        <v>6</v>
      </c>
      <c r="AA13315" t="s">
        <v>15291</v>
      </c>
      <c r="AB13315" t="s">
        <v>14649</v>
      </c>
      <c r="AC13315" t="s">
        <v>15182</v>
      </c>
    </row>
    <row r="13316" spans="1:29" x14ac:dyDescent="0.3">
      <c r="A13316" t="s">
        <v>343</v>
      </c>
      <c r="B13316" s="35">
        <v>941</v>
      </c>
      <c r="C13316" t="s">
        <v>253</v>
      </c>
      <c r="D13316" s="35">
        <v>1987</v>
      </c>
      <c r="E13316" t="s">
        <v>13711</v>
      </c>
      <c r="F13316" s="34" t="s">
        <v>6</v>
      </c>
      <c r="G13316" s="34" t="s">
        <v>6</v>
      </c>
      <c r="H13316" s="34" t="s">
        <v>6</v>
      </c>
      <c r="I13316" s="34" t="s">
        <v>6</v>
      </c>
      <c r="J13316" s="34" t="s">
        <v>6</v>
      </c>
      <c r="K13316" s="34" t="s">
        <v>6</v>
      </c>
      <c r="L13316" s="34" t="s">
        <v>6</v>
      </c>
      <c r="M13316" s="34" t="s">
        <v>6</v>
      </c>
      <c r="N13316" s="34" t="s">
        <v>6</v>
      </c>
      <c r="O13316" s="34" t="s">
        <v>6</v>
      </c>
      <c r="P13316" s="34" t="s">
        <v>6</v>
      </c>
      <c r="Q13316" t="s">
        <v>14643</v>
      </c>
      <c r="R13316" t="s">
        <v>14643</v>
      </c>
      <c r="S13316" t="s">
        <v>14643</v>
      </c>
      <c r="T13316" t="s">
        <v>14732</v>
      </c>
      <c r="U13316" t="s">
        <v>14732</v>
      </c>
      <c r="V13316" t="s">
        <v>14732</v>
      </c>
      <c r="W13316" t="s">
        <v>14732</v>
      </c>
      <c r="X13316" t="s">
        <v>14732</v>
      </c>
      <c r="Y13316" t="s">
        <v>6</v>
      </c>
      <c r="Z13316" t="s">
        <v>6</v>
      </c>
      <c r="AA13316" t="s">
        <v>15291</v>
      </c>
      <c r="AB13316" t="s">
        <v>14649</v>
      </c>
      <c r="AC13316" t="s">
        <v>15182</v>
      </c>
    </row>
    <row r="13317" spans="1:29" x14ac:dyDescent="0.3">
      <c r="A13317" t="s">
        <v>343</v>
      </c>
      <c r="B13317" s="35">
        <v>941</v>
      </c>
      <c r="C13317" t="s">
        <v>253</v>
      </c>
      <c r="D13317" s="35">
        <v>1988</v>
      </c>
      <c r="E13317" t="s">
        <v>13712</v>
      </c>
      <c r="F13317" s="34" t="s">
        <v>6</v>
      </c>
      <c r="G13317" s="34" t="s">
        <v>6</v>
      </c>
      <c r="H13317" s="34" t="s">
        <v>6</v>
      </c>
      <c r="I13317" s="34" t="s">
        <v>6</v>
      </c>
      <c r="J13317" s="34" t="s">
        <v>6</v>
      </c>
      <c r="K13317" s="34" t="s">
        <v>6</v>
      </c>
      <c r="L13317" s="34" t="s">
        <v>6</v>
      </c>
      <c r="M13317" s="34" t="s">
        <v>6</v>
      </c>
      <c r="N13317" s="34" t="s">
        <v>6</v>
      </c>
      <c r="O13317" s="34" t="s">
        <v>6</v>
      </c>
      <c r="P13317" s="34" t="s">
        <v>6</v>
      </c>
      <c r="Q13317" t="s">
        <v>14643</v>
      </c>
      <c r="R13317" t="s">
        <v>14643</v>
      </c>
      <c r="S13317" t="s">
        <v>14643</v>
      </c>
      <c r="T13317" t="s">
        <v>14732</v>
      </c>
      <c r="U13317" t="s">
        <v>14732</v>
      </c>
      <c r="V13317" t="s">
        <v>14732</v>
      </c>
      <c r="W13317" t="s">
        <v>14732</v>
      </c>
      <c r="X13317" t="s">
        <v>14732</v>
      </c>
      <c r="Y13317" t="s">
        <v>6</v>
      </c>
      <c r="Z13317" t="s">
        <v>6</v>
      </c>
      <c r="AA13317" t="s">
        <v>15291</v>
      </c>
      <c r="AB13317" t="s">
        <v>14649</v>
      </c>
      <c r="AC13317" t="s">
        <v>15182</v>
      </c>
    </row>
    <row r="13318" spans="1:29" x14ac:dyDescent="0.3">
      <c r="A13318" t="s">
        <v>343</v>
      </c>
      <c r="B13318" s="35">
        <v>941</v>
      </c>
      <c r="C13318" t="s">
        <v>253</v>
      </c>
      <c r="D13318" s="35">
        <v>1989</v>
      </c>
      <c r="E13318" t="s">
        <v>13713</v>
      </c>
      <c r="F13318" s="34" t="s">
        <v>6</v>
      </c>
      <c r="G13318" s="34" t="s">
        <v>6</v>
      </c>
      <c r="H13318" s="34" t="s">
        <v>6</v>
      </c>
      <c r="I13318" s="34" t="s">
        <v>6</v>
      </c>
      <c r="J13318" s="34" t="s">
        <v>6</v>
      </c>
      <c r="K13318" s="34" t="s">
        <v>6</v>
      </c>
      <c r="L13318" s="34" t="s">
        <v>6</v>
      </c>
      <c r="M13318" s="34" t="s">
        <v>6</v>
      </c>
      <c r="N13318" s="34" t="s">
        <v>6</v>
      </c>
      <c r="O13318" s="34" t="s">
        <v>6</v>
      </c>
      <c r="P13318" s="34" t="s">
        <v>6</v>
      </c>
      <c r="Q13318" t="s">
        <v>14643</v>
      </c>
      <c r="R13318" t="s">
        <v>14643</v>
      </c>
      <c r="S13318" t="s">
        <v>14643</v>
      </c>
      <c r="T13318" t="s">
        <v>14732</v>
      </c>
      <c r="U13318" t="s">
        <v>14732</v>
      </c>
      <c r="V13318" t="s">
        <v>14732</v>
      </c>
      <c r="W13318" t="s">
        <v>14732</v>
      </c>
      <c r="X13318" t="s">
        <v>14732</v>
      </c>
      <c r="Y13318" t="s">
        <v>6</v>
      </c>
      <c r="Z13318" t="s">
        <v>6</v>
      </c>
      <c r="AA13318" t="s">
        <v>15291</v>
      </c>
      <c r="AB13318" t="s">
        <v>14649</v>
      </c>
      <c r="AC13318" t="s">
        <v>15182</v>
      </c>
    </row>
    <row r="13319" spans="1:29" x14ac:dyDescent="0.3">
      <c r="A13319" t="s">
        <v>343</v>
      </c>
      <c r="B13319" s="35">
        <v>941</v>
      </c>
      <c r="C13319" t="s">
        <v>253</v>
      </c>
      <c r="D13319" s="35">
        <v>1990</v>
      </c>
      <c r="E13319" t="s">
        <v>13714</v>
      </c>
      <c r="F13319" s="34" t="s">
        <v>6</v>
      </c>
      <c r="G13319" s="34" t="s">
        <v>6</v>
      </c>
      <c r="H13319" s="34" t="s">
        <v>6</v>
      </c>
      <c r="I13319" s="34" t="s">
        <v>6</v>
      </c>
      <c r="J13319" s="34" t="s">
        <v>6</v>
      </c>
      <c r="K13319" s="34" t="s">
        <v>6</v>
      </c>
      <c r="L13319" s="34" t="s">
        <v>6</v>
      </c>
      <c r="M13319" s="34" t="s">
        <v>6</v>
      </c>
      <c r="N13319" s="34" t="s">
        <v>6</v>
      </c>
      <c r="O13319" s="34" t="s">
        <v>6</v>
      </c>
      <c r="P13319" s="34">
        <v>0.10683369683543086</v>
      </c>
      <c r="Q13319" t="s">
        <v>14643</v>
      </c>
      <c r="R13319" t="s">
        <v>14643</v>
      </c>
      <c r="S13319" t="s">
        <v>14643</v>
      </c>
      <c r="T13319" t="s">
        <v>14732</v>
      </c>
      <c r="U13319" t="s">
        <v>14732</v>
      </c>
      <c r="V13319" t="s">
        <v>14732</v>
      </c>
      <c r="W13319" t="s">
        <v>14732</v>
      </c>
      <c r="X13319" t="s">
        <v>14732</v>
      </c>
      <c r="Y13319" t="s">
        <v>6</v>
      </c>
      <c r="Z13319" t="s">
        <v>6</v>
      </c>
      <c r="AA13319" t="s">
        <v>15291</v>
      </c>
      <c r="AB13319" t="s">
        <v>14649</v>
      </c>
      <c r="AC13319" t="s">
        <v>15182</v>
      </c>
    </row>
    <row r="13320" spans="1:29" x14ac:dyDescent="0.3">
      <c r="A13320" t="s">
        <v>343</v>
      </c>
      <c r="B13320" s="35">
        <v>941</v>
      </c>
      <c r="C13320" t="s">
        <v>253</v>
      </c>
      <c r="D13320" s="35">
        <v>1991</v>
      </c>
      <c r="E13320" t="s">
        <v>13715</v>
      </c>
      <c r="F13320" s="34" t="s">
        <v>6</v>
      </c>
      <c r="G13320" s="34" t="s">
        <v>6</v>
      </c>
      <c r="H13320" s="34" t="s">
        <v>6</v>
      </c>
      <c r="I13320" s="34" t="s">
        <v>6</v>
      </c>
      <c r="J13320" s="34" t="s">
        <v>6</v>
      </c>
      <c r="K13320" s="34" t="s">
        <v>6</v>
      </c>
      <c r="L13320" s="34" t="s">
        <v>6</v>
      </c>
      <c r="M13320" s="34" t="s">
        <v>6</v>
      </c>
      <c r="N13320" s="34" t="s">
        <v>6</v>
      </c>
      <c r="O13320" s="34" t="s">
        <v>6</v>
      </c>
      <c r="P13320" s="34">
        <v>0.24522644946876845</v>
      </c>
      <c r="Q13320" t="s">
        <v>14643</v>
      </c>
      <c r="R13320" t="s">
        <v>14643</v>
      </c>
      <c r="S13320" t="s">
        <v>14643</v>
      </c>
      <c r="T13320" t="s">
        <v>14732</v>
      </c>
      <c r="U13320" t="s">
        <v>14732</v>
      </c>
      <c r="V13320" t="s">
        <v>14732</v>
      </c>
      <c r="W13320" t="s">
        <v>14732</v>
      </c>
      <c r="X13320" t="s">
        <v>14732</v>
      </c>
      <c r="Y13320" t="s">
        <v>6</v>
      </c>
      <c r="Z13320" t="s">
        <v>6</v>
      </c>
      <c r="AA13320" t="s">
        <v>15291</v>
      </c>
      <c r="AB13320" t="s">
        <v>14649</v>
      </c>
      <c r="AC13320" t="s">
        <v>15182</v>
      </c>
    </row>
    <row r="13321" spans="1:29" x14ac:dyDescent="0.3">
      <c r="A13321" t="s">
        <v>343</v>
      </c>
      <c r="B13321" s="35">
        <v>941</v>
      </c>
      <c r="C13321" t="s">
        <v>253</v>
      </c>
      <c r="D13321" s="35">
        <v>1992</v>
      </c>
      <c r="E13321" t="s">
        <v>13716</v>
      </c>
      <c r="F13321" s="34" t="s">
        <v>6</v>
      </c>
      <c r="G13321" s="34" t="s">
        <v>6</v>
      </c>
      <c r="H13321" s="34" t="s">
        <v>6</v>
      </c>
      <c r="I13321" s="34" t="s">
        <v>6</v>
      </c>
      <c r="J13321" s="34" t="s">
        <v>6</v>
      </c>
      <c r="K13321" s="34" t="s">
        <v>6</v>
      </c>
      <c r="L13321" s="34" t="s">
        <v>6</v>
      </c>
      <c r="M13321" s="34" t="s">
        <v>6</v>
      </c>
      <c r="N13321" s="34" t="s">
        <v>6</v>
      </c>
      <c r="O13321" s="34" t="s">
        <v>6</v>
      </c>
      <c r="P13321" s="34">
        <v>1.7188522005073701</v>
      </c>
      <c r="Q13321" t="s">
        <v>14643</v>
      </c>
      <c r="R13321" t="s">
        <v>14643</v>
      </c>
      <c r="S13321" t="s">
        <v>14643</v>
      </c>
      <c r="T13321" t="s">
        <v>14732</v>
      </c>
      <c r="U13321" t="s">
        <v>14732</v>
      </c>
      <c r="V13321" t="s">
        <v>14732</v>
      </c>
      <c r="W13321" t="s">
        <v>14732</v>
      </c>
      <c r="X13321" t="s">
        <v>14732</v>
      </c>
      <c r="Y13321" t="s">
        <v>6</v>
      </c>
      <c r="Z13321" t="s">
        <v>6</v>
      </c>
      <c r="AA13321" t="s">
        <v>15291</v>
      </c>
      <c r="AB13321" t="s">
        <v>14649</v>
      </c>
      <c r="AC13321" t="s">
        <v>15182</v>
      </c>
    </row>
    <row r="13322" spans="1:29" x14ac:dyDescent="0.3">
      <c r="A13322" t="s">
        <v>343</v>
      </c>
      <c r="B13322" s="35">
        <v>941</v>
      </c>
      <c r="C13322" t="s">
        <v>253</v>
      </c>
      <c r="D13322" s="35">
        <v>1993</v>
      </c>
      <c r="E13322" t="s">
        <v>13717</v>
      </c>
      <c r="F13322" s="34" t="s">
        <v>6</v>
      </c>
      <c r="G13322" s="34" t="s">
        <v>6</v>
      </c>
      <c r="H13322" s="34" t="s">
        <v>6</v>
      </c>
      <c r="I13322" s="34" t="s">
        <v>6</v>
      </c>
      <c r="J13322" s="34" t="s">
        <v>6</v>
      </c>
      <c r="K13322" s="34" t="s">
        <v>6</v>
      </c>
      <c r="L13322" s="34" t="s">
        <v>6</v>
      </c>
      <c r="M13322" s="34" t="s">
        <v>6</v>
      </c>
      <c r="N13322" s="34" t="s">
        <v>6</v>
      </c>
      <c r="O13322" s="34" t="s">
        <v>6</v>
      </c>
      <c r="P13322" s="34">
        <v>2.51015462477072</v>
      </c>
      <c r="Q13322" t="s">
        <v>14643</v>
      </c>
      <c r="R13322" t="s">
        <v>14643</v>
      </c>
      <c r="S13322" t="s">
        <v>14643</v>
      </c>
      <c r="T13322" t="s">
        <v>14732</v>
      </c>
      <c r="U13322" t="s">
        <v>14732</v>
      </c>
      <c r="V13322" t="s">
        <v>14732</v>
      </c>
      <c r="W13322" t="s">
        <v>14732</v>
      </c>
      <c r="X13322" t="s">
        <v>14732</v>
      </c>
      <c r="Y13322" t="s">
        <v>6</v>
      </c>
      <c r="Z13322" t="s">
        <v>6</v>
      </c>
      <c r="AA13322" t="s">
        <v>15291</v>
      </c>
      <c r="AB13322" t="s">
        <v>14649</v>
      </c>
      <c r="AC13322" t="s">
        <v>15182</v>
      </c>
    </row>
    <row r="13323" spans="1:29" x14ac:dyDescent="0.3">
      <c r="A13323" t="s">
        <v>343</v>
      </c>
      <c r="B13323">
        <v>941</v>
      </c>
      <c r="C13323" t="s">
        <v>253</v>
      </c>
      <c r="D13323">
        <v>1994</v>
      </c>
      <c r="E13323" t="s">
        <v>13718</v>
      </c>
      <c r="F13323" s="34" t="s">
        <v>6</v>
      </c>
      <c r="G13323" s="34" t="s">
        <v>6</v>
      </c>
      <c r="H13323" s="34" t="s">
        <v>6</v>
      </c>
      <c r="I13323" s="34" t="s">
        <v>6</v>
      </c>
      <c r="J13323" s="34" t="s">
        <v>6</v>
      </c>
      <c r="K13323" s="34" t="s">
        <v>6</v>
      </c>
      <c r="L13323" s="34" t="s">
        <v>6</v>
      </c>
      <c r="M13323" s="34" t="s">
        <v>6</v>
      </c>
      <c r="N13323" s="34" t="s">
        <v>6</v>
      </c>
      <c r="O13323" s="34" t="s">
        <v>6</v>
      </c>
      <c r="P13323" s="34">
        <v>3.49494169792428</v>
      </c>
      <c r="Q13323" t="s">
        <v>14643</v>
      </c>
      <c r="R13323" t="s">
        <v>14643</v>
      </c>
      <c r="S13323" t="s">
        <v>14643</v>
      </c>
      <c r="T13323" t="s">
        <v>14732</v>
      </c>
      <c r="U13323" t="s">
        <v>14732</v>
      </c>
      <c r="V13323" t="s">
        <v>14732</v>
      </c>
      <c r="W13323" t="s">
        <v>14732</v>
      </c>
      <c r="X13323" t="s">
        <v>14732</v>
      </c>
      <c r="Y13323" t="s">
        <v>6</v>
      </c>
      <c r="Z13323" t="s">
        <v>6</v>
      </c>
      <c r="AA13323" t="s">
        <v>15291</v>
      </c>
      <c r="AB13323" t="s">
        <v>14649</v>
      </c>
      <c r="AC13323" t="s">
        <v>15182</v>
      </c>
    </row>
    <row r="13324" spans="1:29" x14ac:dyDescent="0.3">
      <c r="A13324" t="s">
        <v>343</v>
      </c>
      <c r="B13324" s="35">
        <v>941</v>
      </c>
      <c r="C13324" t="s">
        <v>253</v>
      </c>
      <c r="D13324" s="35">
        <v>1995</v>
      </c>
      <c r="E13324" t="s">
        <v>13719</v>
      </c>
      <c r="F13324" s="34">
        <v>60.699670532531584</v>
      </c>
      <c r="G13324" s="34">
        <v>2.0343417019700571</v>
      </c>
      <c r="H13324" s="34">
        <v>58.665328830561528</v>
      </c>
      <c r="I13324" s="34">
        <v>12.485772195841227</v>
      </c>
      <c r="J13324" s="34">
        <v>1.3986099201044144</v>
      </c>
      <c r="K13324" s="34">
        <v>11.087162275736812</v>
      </c>
      <c r="L13324" s="34" t="s">
        <v>6</v>
      </c>
      <c r="M13324" s="34" t="s">
        <v>6</v>
      </c>
      <c r="N13324" s="34">
        <v>9.7780640972923933</v>
      </c>
      <c r="O13324" s="34">
        <v>13.926680287752013</v>
      </c>
      <c r="P13324" s="34">
        <v>3.9324760399163998</v>
      </c>
      <c r="Q13324" t="s">
        <v>14643</v>
      </c>
      <c r="R13324" t="s">
        <v>14643</v>
      </c>
      <c r="S13324" t="s">
        <v>14643</v>
      </c>
      <c r="T13324" t="s">
        <v>14732</v>
      </c>
      <c r="U13324" t="s">
        <v>14732</v>
      </c>
      <c r="V13324" t="s">
        <v>14732</v>
      </c>
      <c r="W13324" t="s">
        <v>14732</v>
      </c>
      <c r="X13324" t="s">
        <v>14732</v>
      </c>
      <c r="Y13324" t="s">
        <v>6</v>
      </c>
      <c r="Z13324" t="s">
        <v>6</v>
      </c>
      <c r="AA13324" t="s">
        <v>15291</v>
      </c>
      <c r="AB13324" t="s">
        <v>14649</v>
      </c>
      <c r="AC13324" t="s">
        <v>15182</v>
      </c>
    </row>
    <row r="13325" spans="1:29" x14ac:dyDescent="0.3">
      <c r="A13325" t="s">
        <v>343</v>
      </c>
      <c r="B13325" s="35">
        <v>941</v>
      </c>
      <c r="C13325" t="s">
        <v>253</v>
      </c>
      <c r="D13325" s="35">
        <v>1996</v>
      </c>
      <c r="E13325" t="s">
        <v>13720</v>
      </c>
      <c r="F13325" s="34">
        <v>65.508325014216609</v>
      </c>
      <c r="G13325" s="34">
        <v>2.2444908133859904</v>
      </c>
      <c r="H13325" s="34">
        <v>63.263834200830615</v>
      </c>
      <c r="I13325" s="34">
        <v>19.386239280324098</v>
      </c>
      <c r="J13325" s="34">
        <v>1.342293525652406</v>
      </c>
      <c r="K13325" s="34">
        <v>18.043945754671693</v>
      </c>
      <c r="L13325" s="34" t="s">
        <v>6</v>
      </c>
      <c r="M13325" s="34" t="s">
        <v>6</v>
      </c>
      <c r="N13325" s="34">
        <v>8.9927678439200456</v>
      </c>
      <c r="O13325" s="34">
        <v>13.378774252843364</v>
      </c>
      <c r="P13325" s="34">
        <v>4.5444605694832401</v>
      </c>
      <c r="Q13325" t="s">
        <v>14643</v>
      </c>
      <c r="R13325" t="s">
        <v>14643</v>
      </c>
      <c r="S13325" t="s">
        <v>14643</v>
      </c>
      <c r="T13325" t="s">
        <v>14732</v>
      </c>
      <c r="U13325" t="s">
        <v>14732</v>
      </c>
      <c r="V13325" t="s">
        <v>14732</v>
      </c>
      <c r="W13325" t="s">
        <v>14732</v>
      </c>
      <c r="X13325" t="s">
        <v>14732</v>
      </c>
      <c r="Y13325" t="s">
        <v>6</v>
      </c>
      <c r="Z13325" t="s">
        <v>6</v>
      </c>
      <c r="AA13325" t="s">
        <v>15291</v>
      </c>
      <c r="AB13325" t="s">
        <v>14649</v>
      </c>
      <c r="AC13325" t="s">
        <v>15182</v>
      </c>
    </row>
    <row r="13326" spans="1:29" x14ac:dyDescent="0.3">
      <c r="A13326" t="s">
        <v>343</v>
      </c>
      <c r="B13326" s="35">
        <v>941</v>
      </c>
      <c r="C13326" t="s">
        <v>253</v>
      </c>
      <c r="D13326" s="35">
        <v>1997</v>
      </c>
      <c r="E13326" t="s">
        <v>13721</v>
      </c>
      <c r="F13326" s="34">
        <v>71.715985525356245</v>
      </c>
      <c r="G13326" s="34">
        <v>2.819863405354071</v>
      </c>
      <c r="H13326" s="34">
        <v>68.896122120002175</v>
      </c>
      <c r="I13326" s="34">
        <v>25.912258319469846</v>
      </c>
      <c r="J13326" s="34">
        <v>1.6766755383186369</v>
      </c>
      <c r="K13326" s="34">
        <v>24.235582781151209</v>
      </c>
      <c r="L13326" s="34" t="s">
        <v>6</v>
      </c>
      <c r="M13326" s="34" t="s">
        <v>6</v>
      </c>
      <c r="N13326" s="34">
        <v>7.4680554181571628</v>
      </c>
      <c r="O13326" s="34">
        <v>10.140325697641609</v>
      </c>
      <c r="P13326" s="34">
        <v>5.2484811753290099</v>
      </c>
      <c r="Q13326" t="s">
        <v>14643</v>
      </c>
      <c r="R13326" t="s">
        <v>14643</v>
      </c>
      <c r="S13326" t="s">
        <v>14643</v>
      </c>
      <c r="T13326" t="s">
        <v>14732</v>
      </c>
      <c r="U13326" t="s">
        <v>14732</v>
      </c>
      <c r="V13326" t="s">
        <v>14732</v>
      </c>
      <c r="W13326" t="s">
        <v>14732</v>
      </c>
      <c r="X13326" t="s">
        <v>14732</v>
      </c>
      <c r="Y13326" t="s">
        <v>6</v>
      </c>
      <c r="Z13326" t="s">
        <v>6</v>
      </c>
      <c r="AA13326" t="s">
        <v>15291</v>
      </c>
      <c r="AB13326" t="s">
        <v>14649</v>
      </c>
      <c r="AC13326" t="s">
        <v>15182</v>
      </c>
    </row>
    <row r="13327" spans="1:29" x14ac:dyDescent="0.3">
      <c r="A13327" t="s">
        <v>343</v>
      </c>
      <c r="B13327" s="35">
        <v>941</v>
      </c>
      <c r="C13327" t="s">
        <v>253</v>
      </c>
      <c r="D13327" s="35">
        <v>1998</v>
      </c>
      <c r="E13327" t="s">
        <v>13722</v>
      </c>
      <c r="F13327" s="34">
        <v>83.661168061019964</v>
      </c>
      <c r="G13327" s="34">
        <v>3.8097693440080556</v>
      </c>
      <c r="H13327" s="34">
        <v>79.851398717011904</v>
      </c>
      <c r="I13327" s="34">
        <v>34.014577416681789</v>
      </c>
      <c r="J13327" s="34">
        <v>2.5455409518260099</v>
      </c>
      <c r="K13327" s="34">
        <v>31.46903646485578</v>
      </c>
      <c r="L13327" s="34" t="s">
        <v>6</v>
      </c>
      <c r="M13327" s="34" t="s">
        <v>6</v>
      </c>
      <c r="N13327" s="34">
        <v>9.8148542068727718</v>
      </c>
      <c r="O13327" s="34">
        <v>8.7148611723485931</v>
      </c>
      <c r="P13327" s="34">
        <v>5.8533727337254904</v>
      </c>
      <c r="Q13327" t="s">
        <v>14643</v>
      </c>
      <c r="R13327" t="s">
        <v>14643</v>
      </c>
      <c r="S13327" t="s">
        <v>14643</v>
      </c>
      <c r="T13327" t="s">
        <v>14732</v>
      </c>
      <c r="U13327" t="s">
        <v>14732</v>
      </c>
      <c r="V13327" t="s">
        <v>14732</v>
      </c>
      <c r="W13327" t="s">
        <v>14732</v>
      </c>
      <c r="X13327" t="s">
        <v>14732</v>
      </c>
      <c r="Y13327" t="s">
        <v>6</v>
      </c>
      <c r="Z13327" t="s">
        <v>6</v>
      </c>
      <c r="AA13327" t="s">
        <v>15291</v>
      </c>
      <c r="AB13327" t="s">
        <v>14649</v>
      </c>
      <c r="AC13327" t="s">
        <v>15182</v>
      </c>
    </row>
    <row r="13328" spans="1:29" x14ac:dyDescent="0.3">
      <c r="A13328" t="s">
        <v>343</v>
      </c>
      <c r="B13328" s="35">
        <v>941</v>
      </c>
      <c r="C13328" t="s">
        <v>253</v>
      </c>
      <c r="D13328" s="35">
        <v>1999</v>
      </c>
      <c r="E13328" t="s">
        <v>13723</v>
      </c>
      <c r="F13328" s="34">
        <v>87.354749015805979</v>
      </c>
      <c r="G13328" s="34">
        <v>4.5751783321587896</v>
      </c>
      <c r="H13328" s="34">
        <v>82.779570683647194</v>
      </c>
      <c r="I13328" s="34">
        <v>39.110395420067064</v>
      </c>
      <c r="J13328" s="34">
        <v>3.2632992405003551</v>
      </c>
      <c r="K13328" s="34">
        <v>35.847096179566712</v>
      </c>
      <c r="L13328" s="34" t="s">
        <v>6</v>
      </c>
      <c r="M13328" s="34" t="s">
        <v>6</v>
      </c>
      <c r="N13328" s="34">
        <v>14.834072828927743</v>
      </c>
      <c r="O13328" s="34">
        <v>11.972574584071031</v>
      </c>
      <c r="P13328" s="34">
        <v>6.0981229526927399</v>
      </c>
      <c r="Q13328" t="s">
        <v>14643</v>
      </c>
      <c r="R13328" t="s">
        <v>14643</v>
      </c>
      <c r="S13328" t="s">
        <v>14643</v>
      </c>
      <c r="T13328" t="s">
        <v>14732</v>
      </c>
      <c r="U13328" t="s">
        <v>14732</v>
      </c>
      <c r="V13328" t="s">
        <v>14732</v>
      </c>
      <c r="W13328" t="s">
        <v>14732</v>
      </c>
      <c r="X13328" t="s">
        <v>14732</v>
      </c>
      <c r="Y13328" t="s">
        <v>6</v>
      </c>
      <c r="Z13328" t="s">
        <v>6</v>
      </c>
      <c r="AA13328" t="s">
        <v>15291</v>
      </c>
      <c r="AB13328" t="s">
        <v>14649</v>
      </c>
      <c r="AC13328" t="s">
        <v>15182</v>
      </c>
    </row>
    <row r="13329" spans="1:29" x14ac:dyDescent="0.3">
      <c r="A13329" t="s">
        <v>343</v>
      </c>
      <c r="B13329" s="35">
        <v>941</v>
      </c>
      <c r="C13329" t="s">
        <v>253</v>
      </c>
      <c r="D13329" s="35">
        <v>2000</v>
      </c>
      <c r="E13329" t="s">
        <v>13724</v>
      </c>
      <c r="F13329" s="34">
        <v>93.53592108881611</v>
      </c>
      <c r="G13329" s="34">
        <v>7.1364996457229202</v>
      </c>
      <c r="H13329" s="34">
        <v>86.399421443093189</v>
      </c>
      <c r="I13329" s="34">
        <v>48.65659486487656</v>
      </c>
      <c r="J13329" s="34">
        <v>5.5240687634256913</v>
      </c>
      <c r="K13329" s="34">
        <v>43.132526101450871</v>
      </c>
      <c r="L13329" s="34" t="s">
        <v>6</v>
      </c>
      <c r="M13329" s="34" t="s">
        <v>6</v>
      </c>
      <c r="N13329" s="34">
        <v>15.094144648171278</v>
      </c>
      <c r="O13329" s="34">
        <v>12.232817175049888</v>
      </c>
      <c r="P13329" s="34">
        <v>6.6979615179617804</v>
      </c>
      <c r="Q13329" t="s">
        <v>14643</v>
      </c>
      <c r="R13329" t="s">
        <v>14643</v>
      </c>
      <c r="S13329" t="s">
        <v>14643</v>
      </c>
      <c r="T13329" t="s">
        <v>14732</v>
      </c>
      <c r="U13329" t="s">
        <v>14732</v>
      </c>
      <c r="V13329" t="s">
        <v>14732</v>
      </c>
      <c r="W13329" t="s">
        <v>14732</v>
      </c>
      <c r="X13329" t="s">
        <v>14732</v>
      </c>
      <c r="Y13329" t="s">
        <v>6</v>
      </c>
      <c r="Z13329" t="s">
        <v>6</v>
      </c>
      <c r="AA13329" t="s">
        <v>15291</v>
      </c>
      <c r="AB13329" t="s">
        <v>14649</v>
      </c>
      <c r="AC13329" t="s">
        <v>15182</v>
      </c>
    </row>
    <row r="13330" spans="1:29" x14ac:dyDescent="0.3">
      <c r="A13330" t="s">
        <v>343</v>
      </c>
      <c r="B13330" s="35">
        <v>941</v>
      </c>
      <c r="C13330" t="s">
        <v>253</v>
      </c>
      <c r="D13330" s="35">
        <v>2001</v>
      </c>
      <c r="E13330" t="s">
        <v>13725</v>
      </c>
      <c r="F13330" s="34">
        <v>93.047857482106096</v>
      </c>
      <c r="G13330" s="34">
        <v>7.8576175726554549</v>
      </c>
      <c r="H13330" s="34">
        <v>85.190239909450639</v>
      </c>
      <c r="I13330" s="34">
        <v>48.799221481656758</v>
      </c>
      <c r="J13330" s="34">
        <v>6.0947781520075361</v>
      </c>
      <c r="K13330" s="34">
        <v>42.704443329649223</v>
      </c>
      <c r="L13330" s="34" t="s">
        <v>6</v>
      </c>
      <c r="M13330" s="34" t="s">
        <v>6</v>
      </c>
      <c r="N13330" s="34">
        <v>17.825176281342223</v>
      </c>
      <c r="O13330" s="34">
        <v>13.968421573485642</v>
      </c>
      <c r="P13330" s="34">
        <v>7.3177396925119202</v>
      </c>
      <c r="Q13330" t="s">
        <v>14643</v>
      </c>
      <c r="R13330" t="s">
        <v>14643</v>
      </c>
      <c r="S13330" t="s">
        <v>14643</v>
      </c>
      <c r="T13330" t="s">
        <v>14732</v>
      </c>
      <c r="U13330" t="s">
        <v>14732</v>
      </c>
      <c r="V13330" t="s">
        <v>14732</v>
      </c>
      <c r="W13330" t="s">
        <v>14732</v>
      </c>
      <c r="X13330" t="s">
        <v>14732</v>
      </c>
      <c r="Y13330" t="s">
        <v>6</v>
      </c>
      <c r="Z13330" t="s">
        <v>6</v>
      </c>
      <c r="AA13330" t="s">
        <v>15291</v>
      </c>
      <c r="AB13330" t="s">
        <v>14649</v>
      </c>
      <c r="AC13330" t="s">
        <v>15182</v>
      </c>
    </row>
    <row r="13331" spans="1:29" x14ac:dyDescent="0.3">
      <c r="A13331" t="s">
        <v>343</v>
      </c>
      <c r="B13331" s="35">
        <v>941</v>
      </c>
      <c r="C13331" t="s">
        <v>253</v>
      </c>
      <c r="D13331" s="35">
        <v>2002</v>
      </c>
      <c r="E13331" t="s">
        <v>13726</v>
      </c>
      <c r="F13331" s="34">
        <v>94.377118394611344</v>
      </c>
      <c r="G13331" s="34">
        <v>10.69394282408334</v>
      </c>
      <c r="H13331" s="34">
        <v>83.683175570528007</v>
      </c>
      <c r="I13331" s="34">
        <v>53.54346545023796</v>
      </c>
      <c r="J13331" s="34">
        <v>8.9976622381942573</v>
      </c>
      <c r="K13331" s="34">
        <v>44.545803212043701</v>
      </c>
      <c r="L13331" s="34" t="s">
        <v>6</v>
      </c>
      <c r="M13331" s="34" t="s">
        <v>6</v>
      </c>
      <c r="N13331" s="34">
        <v>15.383298211885402</v>
      </c>
      <c r="O13331" s="34">
        <v>13.320967633481246</v>
      </c>
      <c r="P13331" s="34">
        <v>8.1354465262401892</v>
      </c>
      <c r="Q13331" t="s">
        <v>14643</v>
      </c>
      <c r="R13331" t="s">
        <v>14643</v>
      </c>
      <c r="S13331" t="s">
        <v>14643</v>
      </c>
      <c r="T13331" t="s">
        <v>14732</v>
      </c>
      <c r="U13331" t="s">
        <v>14732</v>
      </c>
      <c r="V13331" t="s">
        <v>14732</v>
      </c>
      <c r="W13331" t="s">
        <v>14732</v>
      </c>
      <c r="X13331" t="s">
        <v>14732</v>
      </c>
      <c r="Y13331" t="s">
        <v>6</v>
      </c>
      <c r="Z13331" t="s">
        <v>6</v>
      </c>
      <c r="AA13331" t="s">
        <v>15291</v>
      </c>
      <c r="AB13331" t="s">
        <v>14649</v>
      </c>
      <c r="AC13331" t="s">
        <v>15182</v>
      </c>
    </row>
    <row r="13332" spans="1:29" x14ac:dyDescent="0.3">
      <c r="A13332" t="s">
        <v>343</v>
      </c>
      <c r="B13332" s="35">
        <v>941</v>
      </c>
      <c r="C13332" t="s">
        <v>253</v>
      </c>
      <c r="D13332" s="35">
        <v>2003</v>
      </c>
      <c r="E13332" t="s">
        <v>13727</v>
      </c>
      <c r="F13332" s="34">
        <v>109.43071740745714</v>
      </c>
      <c r="G13332" s="34">
        <v>24.281478525192888</v>
      </c>
      <c r="H13332" s="34">
        <v>85.149238882264243</v>
      </c>
      <c r="I13332" s="34">
        <v>66.719377929584041</v>
      </c>
      <c r="J13332" s="34">
        <v>21.186136893377757</v>
      </c>
      <c r="K13332" s="34">
        <v>45.533241036206284</v>
      </c>
      <c r="L13332" s="34" t="s">
        <v>6</v>
      </c>
      <c r="M13332" s="34" t="s">
        <v>6</v>
      </c>
      <c r="N13332" s="34">
        <v>15.424207664967119</v>
      </c>
      <c r="O13332" s="34">
        <v>13.268560043638525</v>
      </c>
      <c r="P13332" s="34">
        <v>9.1427710948353997</v>
      </c>
      <c r="Q13332" t="s">
        <v>14643</v>
      </c>
      <c r="R13332" t="s">
        <v>14643</v>
      </c>
      <c r="S13332" t="s">
        <v>14643</v>
      </c>
      <c r="T13332" t="s">
        <v>14732</v>
      </c>
      <c r="U13332" t="s">
        <v>14732</v>
      </c>
      <c r="V13332" t="s">
        <v>14732</v>
      </c>
      <c r="W13332" t="s">
        <v>14732</v>
      </c>
      <c r="X13332" t="s">
        <v>14732</v>
      </c>
      <c r="Y13332" t="s">
        <v>6</v>
      </c>
      <c r="Z13332" t="s">
        <v>6</v>
      </c>
      <c r="AA13332" t="s">
        <v>15291</v>
      </c>
      <c r="AB13332" t="s">
        <v>14649</v>
      </c>
      <c r="AC13332" t="s">
        <v>15182</v>
      </c>
    </row>
    <row r="13333" spans="1:29" x14ac:dyDescent="0.3">
      <c r="A13333" t="s">
        <v>343</v>
      </c>
      <c r="B13333" s="35">
        <v>941</v>
      </c>
      <c r="C13333" t="s">
        <v>253</v>
      </c>
      <c r="D13333" s="35">
        <v>2004</v>
      </c>
      <c r="E13333" t="s">
        <v>13728</v>
      </c>
      <c r="F13333" s="34">
        <v>112.99414795963601</v>
      </c>
      <c r="G13333" s="34">
        <v>20.905328623339816</v>
      </c>
      <c r="H13333" s="34">
        <v>92.088819336296197</v>
      </c>
      <c r="I13333" s="34">
        <v>73.225100213975608</v>
      </c>
      <c r="J13333" s="34">
        <v>18.223952089743126</v>
      </c>
      <c r="K13333" s="34">
        <v>55.001148124232486</v>
      </c>
      <c r="L13333" s="34" t="s">
        <v>6</v>
      </c>
      <c r="M13333" s="34" t="s">
        <v>6</v>
      </c>
      <c r="N13333" s="34">
        <v>14.349437797596831</v>
      </c>
      <c r="O13333" s="34">
        <v>13.127269770373184</v>
      </c>
      <c r="P13333" s="34">
        <v>10.6288690315982</v>
      </c>
      <c r="Q13333" t="s">
        <v>14643</v>
      </c>
      <c r="R13333" t="s">
        <v>14643</v>
      </c>
      <c r="S13333" t="s">
        <v>14643</v>
      </c>
      <c r="T13333" t="s">
        <v>14732</v>
      </c>
      <c r="U13333" t="s">
        <v>14732</v>
      </c>
      <c r="V13333" t="s">
        <v>14732</v>
      </c>
      <c r="W13333" t="s">
        <v>14732</v>
      </c>
      <c r="X13333" t="s">
        <v>14732</v>
      </c>
      <c r="Y13333" t="s">
        <v>6</v>
      </c>
      <c r="Z13333" t="s">
        <v>6</v>
      </c>
      <c r="AA13333" t="s">
        <v>15291</v>
      </c>
      <c r="AB13333" t="s">
        <v>14649</v>
      </c>
      <c r="AC13333" t="s">
        <v>15182</v>
      </c>
    </row>
    <row r="13334" spans="1:29" x14ac:dyDescent="0.3">
      <c r="A13334" t="s">
        <v>343</v>
      </c>
      <c r="B13334" s="35">
        <v>941</v>
      </c>
      <c r="C13334" t="s">
        <v>253</v>
      </c>
      <c r="D13334" s="35">
        <v>2005</v>
      </c>
      <c r="E13334" t="s">
        <v>13729</v>
      </c>
      <c r="F13334" s="34">
        <v>129.76027808847275</v>
      </c>
      <c r="G13334" s="34">
        <v>32.062282569678509</v>
      </c>
      <c r="H13334" s="34">
        <v>97.697995518794244</v>
      </c>
      <c r="I13334" s="34">
        <v>89.524059638735764</v>
      </c>
      <c r="J13334" s="34">
        <v>28.559167192510593</v>
      </c>
      <c r="K13334" s="34">
        <v>60.964892446225171</v>
      </c>
      <c r="L13334" s="34" t="s">
        <v>6</v>
      </c>
      <c r="M13334" s="34" t="s">
        <v>6</v>
      </c>
      <c r="N13334" s="34">
        <v>11.57958104274644</v>
      </c>
      <c r="O13334" s="34">
        <v>10.507136198329635</v>
      </c>
      <c r="P13334" s="34">
        <v>13.102622967876</v>
      </c>
      <c r="Q13334" t="s">
        <v>14643</v>
      </c>
      <c r="R13334" t="s">
        <v>14643</v>
      </c>
      <c r="S13334" t="s">
        <v>14643</v>
      </c>
      <c r="T13334" t="s">
        <v>14732</v>
      </c>
      <c r="U13334" t="s">
        <v>14732</v>
      </c>
      <c r="V13334" t="s">
        <v>14732</v>
      </c>
      <c r="W13334" t="s">
        <v>14732</v>
      </c>
      <c r="X13334" t="s">
        <v>14732</v>
      </c>
      <c r="Y13334" t="s">
        <v>6</v>
      </c>
      <c r="Z13334" t="s">
        <v>6</v>
      </c>
      <c r="AA13334" t="s">
        <v>15291</v>
      </c>
      <c r="AB13334" t="s">
        <v>14649</v>
      </c>
      <c r="AC13334" t="s">
        <v>15182</v>
      </c>
    </row>
    <row r="13335" spans="1:29" x14ac:dyDescent="0.3">
      <c r="A13335" t="s">
        <v>343</v>
      </c>
      <c r="B13335" s="35">
        <v>941</v>
      </c>
      <c r="C13335" t="s">
        <v>253</v>
      </c>
      <c r="D13335" s="35">
        <v>2006</v>
      </c>
      <c r="E13335" t="s">
        <v>13730</v>
      </c>
      <c r="F13335" s="34">
        <v>150.64308460968829</v>
      </c>
      <c r="G13335" s="34">
        <v>42.915512717462434</v>
      </c>
      <c r="H13335" s="34">
        <v>107.72757189222585</v>
      </c>
      <c r="I13335" s="34">
        <v>111.74725741059251</v>
      </c>
      <c r="J13335" s="34">
        <v>41.166489247638779</v>
      </c>
      <c r="K13335" s="34">
        <v>70.580768162953731</v>
      </c>
      <c r="L13335" s="34" t="s">
        <v>6</v>
      </c>
      <c r="M13335" s="34" t="s">
        <v>6</v>
      </c>
      <c r="N13335" s="34">
        <v>9.6198829744126897</v>
      </c>
      <c r="O13335" s="34">
        <v>8.7417911731019586</v>
      </c>
      <c r="P13335" s="34">
        <v>16.294807069040399</v>
      </c>
      <c r="Q13335" t="s">
        <v>14643</v>
      </c>
      <c r="R13335" t="s">
        <v>14643</v>
      </c>
      <c r="S13335" t="s">
        <v>14643</v>
      </c>
      <c r="T13335" t="s">
        <v>14732</v>
      </c>
      <c r="U13335" t="s">
        <v>14732</v>
      </c>
      <c r="V13335" t="s">
        <v>14732</v>
      </c>
      <c r="W13335" t="s">
        <v>14732</v>
      </c>
      <c r="X13335" t="s">
        <v>14732</v>
      </c>
      <c r="Y13335" t="s">
        <v>6</v>
      </c>
      <c r="Z13335" t="s">
        <v>6</v>
      </c>
      <c r="AA13335" t="s">
        <v>15291</v>
      </c>
      <c r="AB13335" t="s">
        <v>14649</v>
      </c>
      <c r="AC13335" t="s">
        <v>15182</v>
      </c>
    </row>
    <row r="13336" spans="1:29" x14ac:dyDescent="0.3">
      <c r="A13336" t="s">
        <v>343</v>
      </c>
      <c r="B13336" s="35">
        <v>941</v>
      </c>
      <c r="C13336" t="s">
        <v>253</v>
      </c>
      <c r="D13336" s="35">
        <v>2007</v>
      </c>
      <c r="E13336" t="s">
        <v>13731</v>
      </c>
      <c r="F13336" s="34">
        <v>157.51771482290081</v>
      </c>
      <c r="G13336" s="34">
        <v>45.529086545871358</v>
      </c>
      <c r="H13336" s="34">
        <v>111.98862827702946</v>
      </c>
      <c r="I13336" s="34">
        <v>115.99154296262073</v>
      </c>
      <c r="J13336" s="34">
        <v>44.297062862152799</v>
      </c>
      <c r="K13336" s="34">
        <v>71.694480100467928</v>
      </c>
      <c r="L13336" s="34" t="s">
        <v>6</v>
      </c>
      <c r="M13336" s="34" t="s">
        <v>6</v>
      </c>
      <c r="N13336" s="34">
        <v>7.6022295595873004</v>
      </c>
      <c r="O13336" s="34">
        <v>6.8259132421948863</v>
      </c>
      <c r="P13336" s="34">
        <v>21.509326768797301</v>
      </c>
      <c r="Q13336" t="s">
        <v>14643</v>
      </c>
      <c r="R13336" t="s">
        <v>14643</v>
      </c>
      <c r="S13336" t="s">
        <v>14643</v>
      </c>
      <c r="T13336" t="s">
        <v>14732</v>
      </c>
      <c r="U13336" t="s">
        <v>14732</v>
      </c>
      <c r="V13336" t="s">
        <v>14732</v>
      </c>
      <c r="W13336" t="s">
        <v>14732</v>
      </c>
      <c r="X13336" t="s">
        <v>14732</v>
      </c>
      <c r="Y13336" t="s">
        <v>6</v>
      </c>
      <c r="Z13336" t="s">
        <v>6</v>
      </c>
      <c r="AA13336" t="s">
        <v>15291</v>
      </c>
      <c r="AB13336" t="s">
        <v>14649</v>
      </c>
      <c r="AC13336" t="s">
        <v>15182</v>
      </c>
    </row>
    <row r="13337" spans="1:29" x14ac:dyDescent="0.3">
      <c r="A13337" t="s">
        <v>343</v>
      </c>
      <c r="B13337" s="35">
        <v>941</v>
      </c>
      <c r="C13337" t="s">
        <v>253</v>
      </c>
      <c r="D13337" s="35">
        <v>2008</v>
      </c>
      <c r="E13337" t="s">
        <v>13732</v>
      </c>
      <c r="F13337" s="34">
        <v>160.50948695503055</v>
      </c>
      <c r="G13337" s="34">
        <v>44.921416097280577</v>
      </c>
      <c r="H13337" s="34">
        <v>115.58807085774998</v>
      </c>
      <c r="I13337" s="34">
        <v>119.5663354482527</v>
      </c>
      <c r="J13337" s="34">
        <v>43.606747389762454</v>
      </c>
      <c r="K13337" s="34">
        <v>75.959588058490255</v>
      </c>
      <c r="L13337" s="34" t="s">
        <v>6</v>
      </c>
      <c r="M13337" s="34" t="s">
        <v>6</v>
      </c>
      <c r="N13337" s="34">
        <v>16.947918240834728</v>
      </c>
      <c r="O13337" s="34">
        <v>16.119007235859399</v>
      </c>
      <c r="P13337" s="34">
        <v>23.351890726871002</v>
      </c>
      <c r="Q13337" t="s">
        <v>14643</v>
      </c>
      <c r="R13337" t="s">
        <v>14643</v>
      </c>
      <c r="S13337" t="s">
        <v>14643</v>
      </c>
      <c r="T13337" t="s">
        <v>14732</v>
      </c>
      <c r="U13337" t="s">
        <v>14732</v>
      </c>
      <c r="V13337" t="s">
        <v>14732</v>
      </c>
      <c r="W13337" t="s">
        <v>14732</v>
      </c>
      <c r="X13337" t="s">
        <v>14732</v>
      </c>
      <c r="Y13337" t="s">
        <v>6</v>
      </c>
      <c r="Z13337" t="s">
        <v>6</v>
      </c>
      <c r="AA13337" t="s">
        <v>15291</v>
      </c>
      <c r="AB13337" t="s">
        <v>14649</v>
      </c>
      <c r="AC13337" t="s">
        <v>15182</v>
      </c>
    </row>
    <row r="13338" spans="1:29" x14ac:dyDescent="0.3">
      <c r="A13338" t="s">
        <v>343</v>
      </c>
      <c r="B13338" s="35">
        <v>941</v>
      </c>
      <c r="C13338" t="s">
        <v>253</v>
      </c>
      <c r="D13338" s="35">
        <v>2009</v>
      </c>
      <c r="E13338" t="s">
        <v>13733</v>
      </c>
      <c r="F13338" s="34">
        <v>188.26471018530182</v>
      </c>
      <c r="G13338" s="34">
        <v>52.097967995581996</v>
      </c>
      <c r="H13338" s="34">
        <v>136.16674218971983</v>
      </c>
      <c r="I13338" s="34">
        <v>142.14537492781494</v>
      </c>
      <c r="J13338" s="34">
        <v>50.842725646950257</v>
      </c>
      <c r="K13338" s="34">
        <v>91.302649280864685</v>
      </c>
      <c r="L13338" s="34" t="s">
        <v>6</v>
      </c>
      <c r="M13338" s="34" t="s">
        <v>6</v>
      </c>
      <c r="N13338" s="34">
        <v>33.315121080871634</v>
      </c>
      <c r="O13338" s="34">
        <v>32.195023321266234</v>
      </c>
      <c r="P13338" s="34">
        <v>18.482486688956001</v>
      </c>
      <c r="Q13338" t="s">
        <v>14643</v>
      </c>
      <c r="R13338" t="s">
        <v>14643</v>
      </c>
      <c r="S13338" t="s">
        <v>14643</v>
      </c>
      <c r="T13338" t="s">
        <v>14732</v>
      </c>
      <c r="U13338" t="s">
        <v>14732</v>
      </c>
      <c r="V13338" t="s">
        <v>14732</v>
      </c>
      <c r="W13338" t="s">
        <v>14732</v>
      </c>
      <c r="X13338" t="s">
        <v>14732</v>
      </c>
      <c r="Y13338" t="s">
        <v>6</v>
      </c>
      <c r="Z13338" t="s">
        <v>6</v>
      </c>
      <c r="AA13338" t="s">
        <v>15291</v>
      </c>
      <c r="AB13338" t="s">
        <v>14649</v>
      </c>
      <c r="AC13338" t="s">
        <v>15182</v>
      </c>
    </row>
    <row r="13339" spans="1:29" x14ac:dyDescent="0.3">
      <c r="A13339" t="s">
        <v>343</v>
      </c>
      <c r="B13339" s="35">
        <v>941</v>
      </c>
      <c r="C13339" t="s">
        <v>253</v>
      </c>
      <c r="D13339" s="35">
        <v>2010</v>
      </c>
      <c r="E13339" t="s">
        <v>13734</v>
      </c>
      <c r="F13339" s="34">
        <v>197.22748176926743</v>
      </c>
      <c r="G13339" s="34">
        <v>51.1184196482209</v>
      </c>
      <c r="H13339" s="34">
        <v>146.10906212104652</v>
      </c>
      <c r="I13339" s="34">
        <v>141.82003596376586</v>
      </c>
      <c r="J13339" s="34">
        <v>48.719951073425811</v>
      </c>
      <c r="K13339" s="34">
        <v>93.100084890340042</v>
      </c>
      <c r="L13339" s="34" t="s">
        <v>6</v>
      </c>
      <c r="M13339" s="34" t="s">
        <v>6</v>
      </c>
      <c r="N13339" s="34">
        <v>40.901874382145408</v>
      </c>
      <c r="O13339" s="34">
        <v>39.790554435643166</v>
      </c>
      <c r="P13339" s="34">
        <v>17.719640126463201</v>
      </c>
      <c r="Q13339" t="s">
        <v>14643</v>
      </c>
      <c r="R13339" t="s">
        <v>14643</v>
      </c>
      <c r="S13339" t="s">
        <v>14643</v>
      </c>
      <c r="T13339" t="s">
        <v>14732</v>
      </c>
      <c r="U13339" t="s">
        <v>14732</v>
      </c>
      <c r="V13339" t="s">
        <v>14732</v>
      </c>
      <c r="W13339" t="s">
        <v>14732</v>
      </c>
      <c r="X13339" t="s">
        <v>14732</v>
      </c>
      <c r="Y13339" t="s">
        <v>6</v>
      </c>
      <c r="Z13339" t="s">
        <v>6</v>
      </c>
      <c r="AA13339" t="s">
        <v>15291</v>
      </c>
      <c r="AB13339" t="s">
        <v>14649</v>
      </c>
      <c r="AC13339" t="s">
        <v>15182</v>
      </c>
    </row>
    <row r="13340" spans="1:29" x14ac:dyDescent="0.3">
      <c r="A13340" t="s">
        <v>343</v>
      </c>
      <c r="B13340" s="35">
        <v>941</v>
      </c>
      <c r="C13340" t="s">
        <v>253</v>
      </c>
      <c r="D13340" s="35">
        <v>2011</v>
      </c>
      <c r="E13340" t="s">
        <v>13735</v>
      </c>
      <c r="F13340" s="34">
        <v>179.0737820725233</v>
      </c>
      <c r="G13340" s="34">
        <v>43.85565779330593</v>
      </c>
      <c r="H13340" s="34">
        <v>135.21812427921736</v>
      </c>
      <c r="I13340" s="34">
        <v>136.1230656912214</v>
      </c>
      <c r="J13340" s="34">
        <v>41.376222941919117</v>
      </c>
      <c r="K13340" s="34">
        <v>94.746842749302289</v>
      </c>
      <c r="L13340" s="34" t="s">
        <v>6</v>
      </c>
      <c r="M13340" s="34" t="s">
        <v>6</v>
      </c>
      <c r="N13340" s="34">
        <v>39.810207589673652</v>
      </c>
      <c r="O13340" s="34">
        <v>38.823874341825132</v>
      </c>
      <c r="P13340" s="34">
        <v>19.117259714845101</v>
      </c>
      <c r="Q13340" t="s">
        <v>14643</v>
      </c>
      <c r="R13340" t="s">
        <v>14643</v>
      </c>
      <c r="S13340" t="s">
        <v>14643</v>
      </c>
      <c r="T13340" t="s">
        <v>14732</v>
      </c>
      <c r="U13340" t="s">
        <v>14732</v>
      </c>
      <c r="V13340" t="s">
        <v>14732</v>
      </c>
      <c r="W13340" t="s">
        <v>14732</v>
      </c>
      <c r="X13340" t="s">
        <v>14732</v>
      </c>
      <c r="Y13340" t="s">
        <v>6</v>
      </c>
      <c r="Z13340" t="s">
        <v>6</v>
      </c>
      <c r="AA13340" t="s">
        <v>15291</v>
      </c>
      <c r="AB13340" t="s">
        <v>14649</v>
      </c>
      <c r="AC13340" t="s">
        <v>15182</v>
      </c>
    </row>
    <row r="13341" spans="1:29" x14ac:dyDescent="0.3">
      <c r="A13341" t="s">
        <v>343</v>
      </c>
      <c r="B13341" s="35">
        <v>941</v>
      </c>
      <c r="C13341" t="s">
        <v>253</v>
      </c>
      <c r="D13341" s="35">
        <v>2012</v>
      </c>
      <c r="E13341" t="s">
        <v>13736</v>
      </c>
      <c r="F13341" s="34">
        <v>155.74058473635779</v>
      </c>
      <c r="G13341" s="34">
        <v>36.148987494026819</v>
      </c>
      <c r="H13341" s="34">
        <v>119.59159724233098</v>
      </c>
      <c r="I13341" s="34">
        <v>114.65895915329152</v>
      </c>
      <c r="J13341" s="34">
        <v>33.950386078739299</v>
      </c>
      <c r="K13341" s="34">
        <v>80.70857307455222</v>
      </c>
      <c r="L13341" s="34" t="s">
        <v>6</v>
      </c>
      <c r="M13341" s="34" t="s">
        <v>6</v>
      </c>
      <c r="N13341" s="34">
        <v>38.081956228232258</v>
      </c>
      <c r="O13341" s="34">
        <v>37.26933994480563</v>
      </c>
      <c r="P13341" s="34">
        <v>21.1043255395759</v>
      </c>
      <c r="Q13341" t="s">
        <v>14643</v>
      </c>
      <c r="R13341" t="s">
        <v>14643</v>
      </c>
      <c r="S13341" t="s">
        <v>14643</v>
      </c>
      <c r="T13341" t="s">
        <v>14732</v>
      </c>
      <c r="U13341" t="s">
        <v>14732</v>
      </c>
      <c r="V13341" t="s">
        <v>14732</v>
      </c>
      <c r="W13341" t="s">
        <v>14732</v>
      </c>
      <c r="X13341" t="s">
        <v>14732</v>
      </c>
      <c r="Y13341" t="s">
        <v>6</v>
      </c>
      <c r="Z13341" t="s">
        <v>6</v>
      </c>
      <c r="AA13341" t="s">
        <v>15291</v>
      </c>
      <c r="AB13341" t="s">
        <v>14649</v>
      </c>
      <c r="AC13341" t="s">
        <v>15182</v>
      </c>
    </row>
    <row r="13342" spans="1:29" x14ac:dyDescent="0.3">
      <c r="A13342" t="s">
        <v>343</v>
      </c>
      <c r="B13342" s="35">
        <v>941</v>
      </c>
      <c r="C13342" t="s">
        <v>253</v>
      </c>
      <c r="D13342" s="35">
        <v>2013</v>
      </c>
      <c r="E13342" t="s">
        <v>13737</v>
      </c>
      <c r="F13342" s="34">
        <v>143.3080857878833</v>
      </c>
      <c r="G13342" s="34">
        <v>32.551180331352356</v>
      </c>
      <c r="H13342" s="34">
        <v>110.75690545653094</v>
      </c>
      <c r="I13342" s="34">
        <v>107.04041418041739</v>
      </c>
      <c r="J13342" s="34">
        <v>30.301245661744396</v>
      </c>
      <c r="K13342" s="34">
        <v>76.739168518672983</v>
      </c>
      <c r="L13342" s="34" t="s">
        <v>6</v>
      </c>
      <c r="M13342" s="34" t="s">
        <v>6</v>
      </c>
      <c r="N13342" s="34">
        <v>37.192290120605151</v>
      </c>
      <c r="O13342" s="34">
        <v>36.859281570352387</v>
      </c>
      <c r="P13342" s="34">
        <v>21.9561930696449</v>
      </c>
      <c r="Q13342" t="s">
        <v>14643</v>
      </c>
      <c r="R13342" t="s">
        <v>14643</v>
      </c>
      <c r="S13342" t="s">
        <v>14643</v>
      </c>
      <c r="T13342" t="s">
        <v>14732</v>
      </c>
      <c r="U13342" t="s">
        <v>14732</v>
      </c>
      <c r="V13342" t="s">
        <v>14732</v>
      </c>
      <c r="W13342" t="s">
        <v>14732</v>
      </c>
      <c r="X13342" t="s">
        <v>14732</v>
      </c>
      <c r="Y13342" t="s">
        <v>6</v>
      </c>
      <c r="Z13342" t="s">
        <v>6</v>
      </c>
      <c r="AA13342" t="s">
        <v>15291</v>
      </c>
      <c r="AB13342" t="s">
        <v>14649</v>
      </c>
      <c r="AC13342" t="s">
        <v>15182</v>
      </c>
    </row>
    <row r="13343" spans="1:29" x14ac:dyDescent="0.3">
      <c r="A13343" t="s">
        <v>343</v>
      </c>
      <c r="B13343" s="35">
        <v>941</v>
      </c>
      <c r="C13343" t="s">
        <v>253</v>
      </c>
      <c r="D13343" s="35">
        <v>2014</v>
      </c>
      <c r="E13343" t="s">
        <v>13738</v>
      </c>
      <c r="F13343" s="34">
        <v>141.3658918573513</v>
      </c>
      <c r="G13343" s="34">
        <v>29.793109619200926</v>
      </c>
      <c r="H13343" s="34">
        <v>111.57278223815037</v>
      </c>
      <c r="I13343" s="34">
        <v>99.831050081893864</v>
      </c>
      <c r="J13343" s="34">
        <v>27.401762823550772</v>
      </c>
      <c r="K13343" s="34">
        <v>72.429287258343095</v>
      </c>
      <c r="L13343" s="34" t="s">
        <v>6</v>
      </c>
      <c r="M13343" s="34" t="s">
        <v>6</v>
      </c>
      <c r="N13343" s="34">
        <v>39.874588123431224</v>
      </c>
      <c r="O13343" s="34">
        <v>39.544191758804821</v>
      </c>
      <c r="P13343" s="34">
        <v>22.790504538754199</v>
      </c>
      <c r="Q13343" t="s">
        <v>14643</v>
      </c>
      <c r="R13343" t="s">
        <v>14643</v>
      </c>
      <c r="S13343" t="s">
        <v>14643</v>
      </c>
      <c r="T13343" t="s">
        <v>14732</v>
      </c>
      <c r="U13343" t="s">
        <v>14732</v>
      </c>
      <c r="V13343" t="s">
        <v>14732</v>
      </c>
      <c r="W13343" t="s">
        <v>14732</v>
      </c>
      <c r="X13343" t="s">
        <v>14732</v>
      </c>
      <c r="Y13343" t="s">
        <v>6</v>
      </c>
      <c r="Z13343" t="s">
        <v>6</v>
      </c>
      <c r="AA13343" t="s">
        <v>15291</v>
      </c>
      <c r="AB13343" t="s">
        <v>14649</v>
      </c>
      <c r="AC13343" t="s">
        <v>15182</v>
      </c>
    </row>
    <row r="13344" spans="1:29" x14ac:dyDescent="0.3">
      <c r="A13344" t="s">
        <v>343</v>
      </c>
      <c r="B13344" s="35">
        <v>941</v>
      </c>
      <c r="C13344" t="s">
        <v>253</v>
      </c>
      <c r="D13344" s="35">
        <v>2015</v>
      </c>
      <c r="E13344" t="s">
        <v>13739</v>
      </c>
      <c r="F13344" s="34">
        <v>127.66452075979385</v>
      </c>
      <c r="G13344" s="34">
        <v>29.800882423260688</v>
      </c>
      <c r="H13344" s="34">
        <v>97.863638336533157</v>
      </c>
      <c r="I13344" s="34">
        <v>91.222034099466725</v>
      </c>
      <c r="J13344" s="34">
        <v>27.063379091559241</v>
      </c>
      <c r="K13344" s="34">
        <v>64.158655007907484</v>
      </c>
      <c r="L13344" s="34" t="s">
        <v>6</v>
      </c>
      <c r="M13344" s="34" t="s">
        <v>6</v>
      </c>
      <c r="N13344" s="34">
        <v>35.787107816317565</v>
      </c>
      <c r="O13344" s="34">
        <v>35.427079796075375</v>
      </c>
      <c r="P13344" s="34">
        <v>23.744263339252399</v>
      </c>
      <c r="Q13344" t="s">
        <v>14643</v>
      </c>
      <c r="R13344" t="s">
        <v>14643</v>
      </c>
      <c r="S13344" t="s">
        <v>14643</v>
      </c>
      <c r="T13344" t="s">
        <v>14732</v>
      </c>
      <c r="U13344" t="s">
        <v>14732</v>
      </c>
      <c r="V13344" t="s">
        <v>14732</v>
      </c>
      <c r="W13344" t="s">
        <v>14732</v>
      </c>
      <c r="X13344" t="s">
        <v>14732</v>
      </c>
      <c r="Y13344" t="s">
        <v>6</v>
      </c>
      <c r="Z13344" t="s">
        <v>6</v>
      </c>
      <c r="AA13344" t="s">
        <v>15291</v>
      </c>
      <c r="AB13344" t="s">
        <v>14649</v>
      </c>
      <c r="AC13344" t="s">
        <v>15182</v>
      </c>
    </row>
    <row r="13345" spans="1:29" x14ac:dyDescent="0.3">
      <c r="A13345" t="s">
        <v>343</v>
      </c>
      <c r="B13345" s="35">
        <v>941</v>
      </c>
      <c r="C13345" t="s">
        <v>253</v>
      </c>
      <c r="D13345" s="35">
        <v>2016</v>
      </c>
      <c r="E13345" t="s">
        <v>13740</v>
      </c>
      <c r="F13345" s="34">
        <v>129.58516914012907</v>
      </c>
      <c r="G13345" s="34">
        <v>27.520418646215276</v>
      </c>
      <c r="H13345" s="34">
        <v>102.06475049391379</v>
      </c>
      <c r="I13345" s="34">
        <v>93.402880371210031</v>
      </c>
      <c r="J13345" s="34">
        <v>24.879405465541694</v>
      </c>
      <c r="K13345" s="34">
        <v>68.523474905668337</v>
      </c>
      <c r="L13345" s="34" t="s">
        <v>6</v>
      </c>
      <c r="M13345" s="34" t="s">
        <v>6</v>
      </c>
      <c r="N13345" s="34">
        <v>39.927747268020873</v>
      </c>
      <c r="O13345" s="34">
        <v>39.604241524286671</v>
      </c>
      <c r="P13345" s="34">
        <v>24.498173834747199</v>
      </c>
      <c r="Q13345" t="s">
        <v>14643</v>
      </c>
      <c r="R13345" t="s">
        <v>14643</v>
      </c>
      <c r="S13345" t="s">
        <v>14643</v>
      </c>
      <c r="T13345" t="s">
        <v>14732</v>
      </c>
      <c r="U13345" t="s">
        <v>14732</v>
      </c>
      <c r="V13345" t="s">
        <v>14732</v>
      </c>
      <c r="W13345" t="s">
        <v>14732</v>
      </c>
      <c r="X13345" t="s">
        <v>14732</v>
      </c>
      <c r="Y13345" t="s">
        <v>6</v>
      </c>
      <c r="Z13345" t="s">
        <v>6</v>
      </c>
      <c r="AA13345" t="s">
        <v>15291</v>
      </c>
      <c r="AB13345" t="s">
        <v>14649</v>
      </c>
      <c r="AC13345" t="s">
        <v>15182</v>
      </c>
    </row>
    <row r="13346" spans="1:29" x14ac:dyDescent="0.3">
      <c r="A13346" t="s">
        <v>343</v>
      </c>
      <c r="B13346" s="35">
        <v>941</v>
      </c>
      <c r="C13346" t="s">
        <v>253</v>
      </c>
      <c r="D13346" s="35">
        <v>2017</v>
      </c>
      <c r="E13346" t="s">
        <v>13741</v>
      </c>
      <c r="F13346" s="34">
        <v>128.02335236746688</v>
      </c>
      <c r="G13346" s="34">
        <v>26.267310858630623</v>
      </c>
      <c r="H13346" s="34">
        <v>101.75604150883626</v>
      </c>
      <c r="I13346" s="34">
        <v>89.909999356904805</v>
      </c>
      <c r="J13346" s="34">
        <v>23.584462895603963</v>
      </c>
      <c r="K13346" s="34">
        <v>66.325536461300842</v>
      </c>
      <c r="L13346" s="34" t="s">
        <v>6</v>
      </c>
      <c r="M13346" s="34" t="s">
        <v>6</v>
      </c>
      <c r="N13346" s="34">
        <v>40.329585296351716</v>
      </c>
      <c r="O13346" s="34">
        <v>37.279188584889624</v>
      </c>
      <c r="P13346" s="34">
        <v>26.017128425441999</v>
      </c>
      <c r="Q13346" t="s">
        <v>14643</v>
      </c>
      <c r="R13346" t="s">
        <v>14643</v>
      </c>
      <c r="S13346" t="s">
        <v>14643</v>
      </c>
      <c r="T13346" t="s">
        <v>14732</v>
      </c>
      <c r="U13346" t="s">
        <v>14732</v>
      </c>
      <c r="V13346" t="s">
        <v>14732</v>
      </c>
      <c r="W13346" t="s">
        <v>14732</v>
      </c>
      <c r="X13346" t="s">
        <v>14732</v>
      </c>
      <c r="Y13346" t="s">
        <v>6</v>
      </c>
      <c r="Z13346" t="s">
        <v>6</v>
      </c>
      <c r="AA13346" t="s">
        <v>15291</v>
      </c>
      <c r="AB13346" t="s">
        <v>14649</v>
      </c>
      <c r="AC13346" t="s">
        <v>15182</v>
      </c>
    </row>
    <row r="13347" spans="1:29" x14ac:dyDescent="0.3">
      <c r="A13347" t="s">
        <v>343</v>
      </c>
      <c r="B13347" s="35">
        <v>941</v>
      </c>
      <c r="C13347" t="s">
        <v>253</v>
      </c>
      <c r="D13347" s="35">
        <v>2018</v>
      </c>
      <c r="E13347" t="s">
        <v>13742</v>
      </c>
      <c r="F13347" s="34">
        <v>121.93535181178471</v>
      </c>
      <c r="G13347" s="34">
        <v>24.146247243336902</v>
      </c>
      <c r="H13347" s="34">
        <v>97.789104568447812</v>
      </c>
      <c r="I13347" s="34">
        <v>83.471140073318224</v>
      </c>
      <c r="J13347" s="34">
        <v>21.226533322474452</v>
      </c>
      <c r="K13347" s="34">
        <v>62.244606750843772</v>
      </c>
      <c r="L13347" s="34" t="s">
        <v>6</v>
      </c>
      <c r="M13347" s="34" t="s">
        <v>6</v>
      </c>
      <c r="N13347" s="34">
        <v>38.304373385134625</v>
      </c>
      <c r="O13347" s="34">
        <v>36.218353181910658</v>
      </c>
      <c r="P13347" s="34">
        <v>28.153443189296802</v>
      </c>
      <c r="Q13347" t="s">
        <v>14643</v>
      </c>
      <c r="R13347" t="s">
        <v>14643</v>
      </c>
      <c r="S13347" t="s">
        <v>14643</v>
      </c>
      <c r="T13347" t="s">
        <v>14732</v>
      </c>
      <c r="U13347" t="s">
        <v>14732</v>
      </c>
      <c r="V13347" t="s">
        <v>14732</v>
      </c>
      <c r="W13347" t="s">
        <v>14732</v>
      </c>
      <c r="X13347" t="s">
        <v>14732</v>
      </c>
      <c r="Y13347" t="s">
        <v>6</v>
      </c>
      <c r="Z13347" t="s">
        <v>6</v>
      </c>
      <c r="AA13347" t="s">
        <v>15291</v>
      </c>
      <c r="AB13347" t="s">
        <v>14649</v>
      </c>
      <c r="AC13347" t="s">
        <v>15182</v>
      </c>
    </row>
    <row r="13348" spans="1:29" x14ac:dyDescent="0.3">
      <c r="A13348" t="s">
        <v>343</v>
      </c>
      <c r="B13348" s="35">
        <v>941</v>
      </c>
      <c r="C13348" t="s">
        <v>253</v>
      </c>
      <c r="D13348" s="35">
        <v>2019</v>
      </c>
      <c r="E13348" t="s">
        <v>13743</v>
      </c>
      <c r="F13348" s="34">
        <v>115.68302213101232</v>
      </c>
      <c r="G13348" s="34">
        <v>23.505935089771242</v>
      </c>
      <c r="H13348" s="34">
        <v>92.17708704124108</v>
      </c>
      <c r="I13348" s="34">
        <v>80.623666283448486</v>
      </c>
      <c r="J13348" s="34">
        <v>20.543172623779931</v>
      </c>
      <c r="K13348" s="34">
        <v>60.080493659668555</v>
      </c>
      <c r="L13348" s="34" t="s">
        <v>6</v>
      </c>
      <c r="M13348" s="34" t="s">
        <v>6</v>
      </c>
      <c r="N13348" s="34">
        <v>37.910845613633789</v>
      </c>
      <c r="O13348" s="34">
        <v>36.561349760397462</v>
      </c>
      <c r="P13348" s="34">
        <v>29.567000731761301</v>
      </c>
      <c r="Q13348" t="s">
        <v>14643</v>
      </c>
      <c r="R13348" t="s">
        <v>14643</v>
      </c>
      <c r="S13348" t="s">
        <v>14643</v>
      </c>
      <c r="T13348" t="s">
        <v>14732</v>
      </c>
      <c r="U13348" t="s">
        <v>14732</v>
      </c>
      <c r="V13348" t="s">
        <v>14732</v>
      </c>
      <c r="W13348" t="s">
        <v>14732</v>
      </c>
      <c r="X13348" t="s">
        <v>14732</v>
      </c>
      <c r="Y13348" t="s">
        <v>6</v>
      </c>
      <c r="Z13348" t="s">
        <v>6</v>
      </c>
      <c r="AA13348" t="s">
        <v>15291</v>
      </c>
      <c r="AB13348" t="s">
        <v>14649</v>
      </c>
      <c r="AC13348" t="s">
        <v>15182</v>
      </c>
    </row>
    <row r="13349" spans="1:29" x14ac:dyDescent="0.3">
      <c r="A13349" t="s">
        <v>343</v>
      </c>
      <c r="B13349" s="35">
        <v>941</v>
      </c>
      <c r="C13349" t="s">
        <v>253</v>
      </c>
      <c r="D13349" s="35">
        <v>2020</v>
      </c>
      <c r="E13349" t="s">
        <v>13744</v>
      </c>
      <c r="F13349" s="34">
        <v>112.55343856508006</v>
      </c>
      <c r="G13349" s="34">
        <v>23.846560464537838</v>
      </c>
      <c r="H13349" s="34">
        <v>88.706878100542227</v>
      </c>
      <c r="I13349" s="34">
        <v>78.828126477479984</v>
      </c>
      <c r="J13349" s="34">
        <v>20.729295923973339</v>
      </c>
      <c r="K13349" s="34">
        <v>58.098830553506644</v>
      </c>
      <c r="L13349" s="34" t="s">
        <v>6</v>
      </c>
      <c r="M13349" s="34" t="s">
        <v>6</v>
      </c>
      <c r="N13349" s="34">
        <v>44.036922068929499</v>
      </c>
      <c r="O13349" s="34">
        <v>42.631368417821626</v>
      </c>
      <c r="P13349" s="34">
        <v>29.224340383862</v>
      </c>
      <c r="Q13349" t="s">
        <v>14643</v>
      </c>
      <c r="R13349" t="s">
        <v>14643</v>
      </c>
      <c r="S13349" t="s">
        <v>14643</v>
      </c>
      <c r="T13349" t="s">
        <v>14732</v>
      </c>
      <c r="U13349" t="s">
        <v>14732</v>
      </c>
      <c r="V13349" t="s">
        <v>14732</v>
      </c>
      <c r="W13349" t="s">
        <v>14732</v>
      </c>
      <c r="X13349" t="s">
        <v>14732</v>
      </c>
      <c r="Y13349" t="s">
        <v>6</v>
      </c>
      <c r="Z13349" t="s">
        <v>6</v>
      </c>
      <c r="AA13349" t="s">
        <v>15291</v>
      </c>
      <c r="AB13349" t="s">
        <v>14649</v>
      </c>
      <c r="AC13349" t="s">
        <v>15182</v>
      </c>
    </row>
    <row r="13350" spans="1:29" x14ac:dyDescent="0.3">
      <c r="A13350" t="s">
        <v>343</v>
      </c>
      <c r="B13350" s="35">
        <v>941</v>
      </c>
      <c r="C13350" t="s">
        <v>253</v>
      </c>
      <c r="D13350" s="35">
        <v>2021</v>
      </c>
      <c r="E13350" t="s">
        <v>13745</v>
      </c>
      <c r="F13350" s="34">
        <v>107.37280607411537</v>
      </c>
      <c r="G13350" s="34">
        <v>23.572209041772965</v>
      </c>
      <c r="H13350" s="34">
        <v>83.800597032342409</v>
      </c>
      <c r="I13350" s="34">
        <v>72.336635709924309</v>
      </c>
      <c r="J13350" s="34">
        <v>20.313606688035097</v>
      </c>
      <c r="K13350" s="34">
        <v>52.023029021889215</v>
      </c>
      <c r="L13350" s="34" t="s">
        <v>6</v>
      </c>
      <c r="M13350" s="34" t="s">
        <v>6</v>
      </c>
      <c r="N13350" s="34">
        <v>45.873810968048517</v>
      </c>
      <c r="O13350" s="34">
        <v>47.264939159200068</v>
      </c>
      <c r="P13350" s="34">
        <v>32.283779541043899</v>
      </c>
      <c r="Q13350" t="s">
        <v>14643</v>
      </c>
      <c r="R13350" t="s">
        <v>14643</v>
      </c>
      <c r="S13350" t="s">
        <v>14643</v>
      </c>
      <c r="T13350" t="s">
        <v>14732</v>
      </c>
      <c r="U13350" t="s">
        <v>14732</v>
      </c>
      <c r="V13350" t="s">
        <v>14732</v>
      </c>
      <c r="W13350" t="s">
        <v>14732</v>
      </c>
      <c r="X13350" t="s">
        <v>14732</v>
      </c>
      <c r="Y13350" t="s">
        <v>6</v>
      </c>
      <c r="Z13350" t="s">
        <v>6</v>
      </c>
      <c r="AA13350" t="s">
        <v>15291</v>
      </c>
      <c r="AB13350" t="s">
        <v>14649</v>
      </c>
      <c r="AC13350" t="s">
        <v>15182</v>
      </c>
    </row>
    <row r="13351" spans="1:29" x14ac:dyDescent="0.3">
      <c r="A13351" t="s">
        <v>343</v>
      </c>
      <c r="B13351" s="35">
        <v>941</v>
      </c>
      <c r="C13351" t="s">
        <v>253</v>
      </c>
      <c r="D13351" s="35">
        <v>2022</v>
      </c>
      <c r="E13351" t="s">
        <v>13746</v>
      </c>
      <c r="F13351" s="34">
        <v>103.77101925204656</v>
      </c>
      <c r="G13351" s="34">
        <v>22.147014199303602</v>
      </c>
      <c r="H13351" s="34">
        <v>81.624005052742959</v>
      </c>
      <c r="I13351" s="34">
        <v>68.396738911195143</v>
      </c>
      <c r="J13351" s="34">
        <v>19.182998540359904</v>
      </c>
      <c r="K13351" s="34">
        <v>49.213740370835239</v>
      </c>
      <c r="L13351" s="34" t="s">
        <v>6</v>
      </c>
      <c r="M13351" s="34" t="s">
        <v>6</v>
      </c>
      <c r="N13351" s="34">
        <v>44.429486684329028</v>
      </c>
      <c r="O13351" s="34">
        <v>46.446654433582964</v>
      </c>
      <c r="P13351" s="34">
        <v>36.099674331049997</v>
      </c>
      <c r="Q13351" t="s">
        <v>14643</v>
      </c>
      <c r="R13351" t="s">
        <v>14643</v>
      </c>
      <c r="S13351" t="s">
        <v>14643</v>
      </c>
      <c r="T13351" t="s">
        <v>14732</v>
      </c>
      <c r="U13351" t="s">
        <v>14732</v>
      </c>
      <c r="V13351" t="s">
        <v>14732</v>
      </c>
      <c r="W13351" t="s">
        <v>14732</v>
      </c>
      <c r="X13351" t="s">
        <v>14732</v>
      </c>
      <c r="Y13351" t="s">
        <v>6</v>
      </c>
      <c r="Z13351" t="s">
        <v>6</v>
      </c>
      <c r="AA13351" t="s">
        <v>15291</v>
      </c>
      <c r="AB13351" t="s">
        <v>14649</v>
      </c>
      <c r="AC13351" t="s">
        <v>15182</v>
      </c>
    </row>
    <row r="13352" spans="1:29" x14ac:dyDescent="0.3">
      <c r="A13352" t="s">
        <v>343</v>
      </c>
      <c r="B13352" s="35">
        <v>941</v>
      </c>
      <c r="C13352" t="s">
        <v>253</v>
      </c>
      <c r="D13352" s="35">
        <v>2023</v>
      </c>
      <c r="E13352" t="s">
        <v>13747</v>
      </c>
      <c r="F13352" s="34">
        <v>97.487044736609477</v>
      </c>
      <c r="G13352" s="34">
        <v>21.449029330710655</v>
      </c>
      <c r="H13352" s="34">
        <v>76.038015405898818</v>
      </c>
      <c r="I13352" s="34">
        <v>64.118501533900599</v>
      </c>
      <c r="J13352" s="34">
        <v>18.459626426951456</v>
      </c>
      <c r="K13352" s="34">
        <v>45.658875106949139</v>
      </c>
      <c r="L13352" s="34" t="s">
        <v>6</v>
      </c>
      <c r="M13352" s="34" t="s">
        <v>6</v>
      </c>
      <c r="N13352" s="34">
        <v>44.64674506689132</v>
      </c>
      <c r="O13352" s="34">
        <v>44.82920316050749</v>
      </c>
      <c r="P13352" s="34">
        <v>39.372411076469902</v>
      </c>
      <c r="Q13352" t="s">
        <v>14643</v>
      </c>
      <c r="R13352" t="s">
        <v>14643</v>
      </c>
      <c r="S13352" t="s">
        <v>14643</v>
      </c>
      <c r="T13352" t="s">
        <v>14732</v>
      </c>
      <c r="U13352" t="s">
        <v>14732</v>
      </c>
      <c r="V13352" t="s">
        <v>14732</v>
      </c>
      <c r="W13352" t="s">
        <v>14732</v>
      </c>
      <c r="X13352" t="s">
        <v>14732</v>
      </c>
      <c r="Y13352" t="s">
        <v>6</v>
      </c>
      <c r="Z13352" t="s">
        <v>6</v>
      </c>
      <c r="AA13352" t="s">
        <v>15291</v>
      </c>
      <c r="AB13352" t="s">
        <v>14649</v>
      </c>
      <c r="AC13352" t="s">
        <v>15182</v>
      </c>
    </row>
    <row r="13353" spans="1:29" x14ac:dyDescent="0.3">
      <c r="A13353" t="s">
        <v>343</v>
      </c>
      <c r="B13353" s="35">
        <v>941</v>
      </c>
      <c r="C13353" t="s">
        <v>253</v>
      </c>
      <c r="D13353" s="35">
        <v>2024</v>
      </c>
      <c r="E13353" t="s">
        <v>15240</v>
      </c>
      <c r="F13353" s="34">
        <v>98.554062708331998</v>
      </c>
      <c r="G13353" s="34">
        <v>22.709191879016313</v>
      </c>
      <c r="H13353" s="34">
        <v>75.844870829315681</v>
      </c>
      <c r="I13353" s="34">
        <v>68.28923344803745</v>
      </c>
      <c r="J13353" s="34">
        <v>19.364118713177199</v>
      </c>
      <c r="K13353" s="34">
        <v>48.925114734860252</v>
      </c>
      <c r="L13353" s="34" t="s">
        <v>6</v>
      </c>
      <c r="M13353" s="34" t="s">
        <v>6</v>
      </c>
      <c r="N13353" s="34">
        <v>47.362754167737478</v>
      </c>
      <c r="O13353" s="34">
        <v>47.393387919024889</v>
      </c>
      <c r="P13353" s="34">
        <v>40.208388077592502</v>
      </c>
      <c r="Q13353" t="s">
        <v>14643</v>
      </c>
      <c r="R13353" t="s">
        <v>14643</v>
      </c>
      <c r="S13353" t="s">
        <v>14643</v>
      </c>
      <c r="T13353" t="s">
        <v>14732</v>
      </c>
      <c r="U13353" t="s">
        <v>14732</v>
      </c>
      <c r="V13353" t="s">
        <v>14732</v>
      </c>
      <c r="W13353" t="s">
        <v>14732</v>
      </c>
      <c r="X13353" t="s">
        <v>14732</v>
      </c>
      <c r="Y13353" t="s">
        <v>6</v>
      </c>
      <c r="Z13353" t="s">
        <v>6</v>
      </c>
      <c r="AA13353" t="s">
        <v>15291</v>
      </c>
      <c r="AB13353" t="s">
        <v>14649</v>
      </c>
      <c r="AC13353" t="s">
        <v>15182</v>
      </c>
    </row>
    <row r="13354" spans="1:29" x14ac:dyDescent="0.3">
      <c r="A13354" t="s">
        <v>343</v>
      </c>
      <c r="B13354" s="35">
        <v>942</v>
      </c>
      <c r="C13354" t="s">
        <v>254</v>
      </c>
      <c r="D13354" s="35">
        <v>1950</v>
      </c>
      <c r="E13354" t="s">
        <v>13748</v>
      </c>
      <c r="F13354" s="34" t="s">
        <v>6</v>
      </c>
      <c r="G13354" s="34" t="s">
        <v>6</v>
      </c>
      <c r="H13354" s="34" t="s">
        <v>6</v>
      </c>
      <c r="I13354" s="34" t="s">
        <v>6</v>
      </c>
      <c r="J13354" s="34" t="s">
        <v>6</v>
      </c>
      <c r="K13354" s="34" t="s">
        <v>6</v>
      </c>
      <c r="L13354" s="34" t="s">
        <v>6</v>
      </c>
      <c r="M13354" s="34" t="s">
        <v>6</v>
      </c>
      <c r="N13354" s="34" t="s">
        <v>6</v>
      </c>
      <c r="O13354" s="34" t="s">
        <v>6</v>
      </c>
      <c r="P13354" s="34" t="s">
        <v>6</v>
      </c>
      <c r="Q13354" t="s">
        <v>6</v>
      </c>
      <c r="R13354" t="s">
        <v>6</v>
      </c>
      <c r="S13354" t="s">
        <v>6</v>
      </c>
      <c r="T13354" t="s">
        <v>15241</v>
      </c>
      <c r="U13354" t="s">
        <v>15242</v>
      </c>
      <c r="V13354" t="s">
        <v>15243</v>
      </c>
      <c r="W13354" t="s">
        <v>6</v>
      </c>
      <c r="X13354" t="s">
        <v>6</v>
      </c>
      <c r="Y13354" t="s">
        <v>6</v>
      </c>
      <c r="Z13354" t="s">
        <v>6</v>
      </c>
      <c r="AA13354" t="s">
        <v>14749</v>
      </c>
      <c r="AB13354" t="s">
        <v>15244</v>
      </c>
      <c r="AC13354" t="s">
        <v>15245</v>
      </c>
    </row>
    <row r="13355" spans="1:29" x14ac:dyDescent="0.3">
      <c r="A13355" t="s">
        <v>343</v>
      </c>
      <c r="B13355" s="35">
        <v>942</v>
      </c>
      <c r="C13355" t="s">
        <v>254</v>
      </c>
      <c r="D13355" s="35">
        <v>1951</v>
      </c>
      <c r="E13355" t="s">
        <v>13749</v>
      </c>
      <c r="F13355" s="34" t="s">
        <v>6</v>
      </c>
      <c r="G13355" s="34" t="s">
        <v>6</v>
      </c>
      <c r="H13355" s="34" t="s">
        <v>6</v>
      </c>
      <c r="I13355" s="34" t="s">
        <v>6</v>
      </c>
      <c r="J13355" s="34" t="s">
        <v>6</v>
      </c>
      <c r="K13355" s="34" t="s">
        <v>6</v>
      </c>
      <c r="L13355" s="34" t="s">
        <v>6</v>
      </c>
      <c r="M13355" s="34" t="s">
        <v>6</v>
      </c>
      <c r="N13355" s="34" t="s">
        <v>6</v>
      </c>
      <c r="O13355" s="34" t="s">
        <v>6</v>
      </c>
      <c r="P13355" s="34" t="s">
        <v>6</v>
      </c>
      <c r="Q13355" t="s">
        <v>6</v>
      </c>
      <c r="R13355" t="s">
        <v>6</v>
      </c>
      <c r="S13355" t="s">
        <v>6</v>
      </c>
      <c r="T13355" t="s">
        <v>15241</v>
      </c>
      <c r="U13355" t="s">
        <v>15242</v>
      </c>
      <c r="V13355" t="s">
        <v>15243</v>
      </c>
      <c r="W13355" t="s">
        <v>6</v>
      </c>
      <c r="X13355" t="s">
        <v>6</v>
      </c>
      <c r="Y13355" t="s">
        <v>6</v>
      </c>
      <c r="Z13355" t="s">
        <v>6</v>
      </c>
      <c r="AA13355" t="s">
        <v>14749</v>
      </c>
      <c r="AB13355" t="s">
        <v>15244</v>
      </c>
      <c r="AC13355" t="s">
        <v>15245</v>
      </c>
    </row>
    <row r="13356" spans="1:29" x14ac:dyDescent="0.3">
      <c r="A13356" t="s">
        <v>343</v>
      </c>
      <c r="B13356" s="35">
        <v>942</v>
      </c>
      <c r="C13356" t="s">
        <v>254</v>
      </c>
      <c r="D13356" s="35">
        <v>1952</v>
      </c>
      <c r="E13356" t="s">
        <v>13750</v>
      </c>
      <c r="F13356" s="34" t="s">
        <v>6</v>
      </c>
      <c r="G13356" s="34" t="s">
        <v>6</v>
      </c>
      <c r="H13356" s="34" t="s">
        <v>6</v>
      </c>
      <c r="I13356" s="34" t="s">
        <v>6</v>
      </c>
      <c r="J13356" s="34" t="s">
        <v>6</v>
      </c>
      <c r="K13356" s="34" t="s">
        <v>6</v>
      </c>
      <c r="L13356" s="34" t="s">
        <v>6</v>
      </c>
      <c r="M13356" s="34" t="s">
        <v>6</v>
      </c>
      <c r="N13356" s="34" t="s">
        <v>6</v>
      </c>
      <c r="O13356" s="34" t="s">
        <v>6</v>
      </c>
      <c r="P13356" s="34" t="s">
        <v>6</v>
      </c>
      <c r="Q13356" t="s">
        <v>6</v>
      </c>
      <c r="R13356" t="s">
        <v>6</v>
      </c>
      <c r="S13356" t="s">
        <v>6</v>
      </c>
      <c r="T13356" t="s">
        <v>15241</v>
      </c>
      <c r="U13356" t="s">
        <v>15242</v>
      </c>
      <c r="V13356" t="s">
        <v>15243</v>
      </c>
      <c r="W13356" t="s">
        <v>6</v>
      </c>
      <c r="X13356" t="s">
        <v>6</v>
      </c>
      <c r="Y13356" t="s">
        <v>6</v>
      </c>
      <c r="Z13356" t="s">
        <v>6</v>
      </c>
      <c r="AA13356" t="s">
        <v>14749</v>
      </c>
      <c r="AB13356" t="s">
        <v>15244</v>
      </c>
      <c r="AC13356" t="s">
        <v>15245</v>
      </c>
    </row>
    <row r="13357" spans="1:29" x14ac:dyDescent="0.3">
      <c r="A13357" t="s">
        <v>343</v>
      </c>
      <c r="B13357" s="35">
        <v>942</v>
      </c>
      <c r="C13357" t="s">
        <v>254</v>
      </c>
      <c r="D13357" s="35">
        <v>1953</v>
      </c>
      <c r="E13357" t="s">
        <v>13751</v>
      </c>
      <c r="F13357" s="34" t="s">
        <v>6</v>
      </c>
      <c r="G13357" s="34" t="s">
        <v>6</v>
      </c>
      <c r="H13357" s="34" t="s">
        <v>6</v>
      </c>
      <c r="I13357" s="34" t="s">
        <v>6</v>
      </c>
      <c r="J13357" s="34" t="s">
        <v>6</v>
      </c>
      <c r="K13357" s="34" t="s">
        <v>6</v>
      </c>
      <c r="L13357" s="34" t="s">
        <v>6</v>
      </c>
      <c r="M13357" s="34" t="s">
        <v>6</v>
      </c>
      <c r="N13357" s="34" t="s">
        <v>6</v>
      </c>
      <c r="O13357" s="34" t="s">
        <v>6</v>
      </c>
      <c r="P13357" s="34" t="s">
        <v>6</v>
      </c>
      <c r="Q13357" t="s">
        <v>6</v>
      </c>
      <c r="R13357" t="s">
        <v>6</v>
      </c>
      <c r="S13357" t="s">
        <v>6</v>
      </c>
      <c r="T13357" t="s">
        <v>15241</v>
      </c>
      <c r="U13357" t="s">
        <v>15242</v>
      </c>
      <c r="V13357" t="s">
        <v>15243</v>
      </c>
      <c r="W13357" t="s">
        <v>6</v>
      </c>
      <c r="X13357" t="s">
        <v>6</v>
      </c>
      <c r="Y13357" t="s">
        <v>6</v>
      </c>
      <c r="Z13357" t="s">
        <v>6</v>
      </c>
      <c r="AA13357" t="s">
        <v>14749</v>
      </c>
      <c r="AB13357" t="s">
        <v>15244</v>
      </c>
      <c r="AC13357" t="s">
        <v>15245</v>
      </c>
    </row>
    <row r="13358" spans="1:29" x14ac:dyDescent="0.3">
      <c r="A13358" t="s">
        <v>343</v>
      </c>
      <c r="B13358" s="35">
        <v>942</v>
      </c>
      <c r="C13358" t="s">
        <v>254</v>
      </c>
      <c r="D13358" s="35">
        <v>1954</v>
      </c>
      <c r="E13358" t="s">
        <v>13752</v>
      </c>
      <c r="F13358" s="34" t="s">
        <v>6</v>
      </c>
      <c r="G13358" s="34" t="s">
        <v>6</v>
      </c>
      <c r="H13358" s="34" t="s">
        <v>6</v>
      </c>
      <c r="I13358" s="34" t="s">
        <v>6</v>
      </c>
      <c r="J13358" s="34" t="s">
        <v>6</v>
      </c>
      <c r="K13358" s="34" t="s">
        <v>6</v>
      </c>
      <c r="L13358" s="34" t="s">
        <v>6</v>
      </c>
      <c r="M13358" s="34" t="s">
        <v>6</v>
      </c>
      <c r="N13358" s="34" t="s">
        <v>6</v>
      </c>
      <c r="O13358" s="34" t="s">
        <v>6</v>
      </c>
      <c r="P13358" s="34" t="s">
        <v>6</v>
      </c>
      <c r="Q13358" t="s">
        <v>6</v>
      </c>
      <c r="R13358" t="s">
        <v>6</v>
      </c>
      <c r="S13358" t="s">
        <v>6</v>
      </c>
      <c r="T13358" t="s">
        <v>15241</v>
      </c>
      <c r="U13358" t="s">
        <v>15242</v>
      </c>
      <c r="V13358" t="s">
        <v>15243</v>
      </c>
      <c r="W13358" t="s">
        <v>6</v>
      </c>
      <c r="X13358" t="s">
        <v>6</v>
      </c>
      <c r="Y13358" t="s">
        <v>6</v>
      </c>
      <c r="Z13358" t="s">
        <v>6</v>
      </c>
      <c r="AA13358" t="s">
        <v>14749</v>
      </c>
      <c r="AB13358" t="s">
        <v>15244</v>
      </c>
      <c r="AC13358" t="s">
        <v>15245</v>
      </c>
    </row>
    <row r="13359" spans="1:29" x14ac:dyDescent="0.3">
      <c r="A13359" t="s">
        <v>343</v>
      </c>
      <c r="B13359" s="35">
        <v>942</v>
      </c>
      <c r="C13359" t="s">
        <v>254</v>
      </c>
      <c r="D13359" s="35">
        <v>1955</v>
      </c>
      <c r="E13359" t="s">
        <v>13753</v>
      </c>
      <c r="F13359" s="34" t="s">
        <v>6</v>
      </c>
      <c r="G13359" s="34" t="s">
        <v>6</v>
      </c>
      <c r="H13359" s="34" t="s">
        <v>6</v>
      </c>
      <c r="I13359" s="34" t="s">
        <v>6</v>
      </c>
      <c r="J13359" s="34" t="s">
        <v>6</v>
      </c>
      <c r="K13359" s="34" t="s">
        <v>6</v>
      </c>
      <c r="L13359" s="34" t="s">
        <v>6</v>
      </c>
      <c r="M13359" s="34" t="s">
        <v>6</v>
      </c>
      <c r="N13359" s="34" t="s">
        <v>6</v>
      </c>
      <c r="O13359" s="34" t="s">
        <v>6</v>
      </c>
      <c r="P13359" s="34" t="s">
        <v>6</v>
      </c>
      <c r="Q13359" t="s">
        <v>6</v>
      </c>
      <c r="R13359" t="s">
        <v>6</v>
      </c>
      <c r="S13359" t="s">
        <v>6</v>
      </c>
      <c r="T13359" t="s">
        <v>15241</v>
      </c>
      <c r="U13359" t="s">
        <v>15242</v>
      </c>
      <c r="V13359" t="s">
        <v>15243</v>
      </c>
      <c r="W13359" t="s">
        <v>6</v>
      </c>
      <c r="X13359" t="s">
        <v>6</v>
      </c>
      <c r="Y13359" t="s">
        <v>6</v>
      </c>
      <c r="Z13359" t="s">
        <v>6</v>
      </c>
      <c r="AA13359" t="s">
        <v>14749</v>
      </c>
      <c r="AB13359" t="s">
        <v>15244</v>
      </c>
      <c r="AC13359" t="s">
        <v>15245</v>
      </c>
    </row>
    <row r="13360" spans="1:29" x14ac:dyDescent="0.3">
      <c r="A13360" t="s">
        <v>343</v>
      </c>
      <c r="B13360" s="35">
        <v>942</v>
      </c>
      <c r="C13360" t="s">
        <v>254</v>
      </c>
      <c r="D13360" s="35">
        <v>1956</v>
      </c>
      <c r="E13360" t="s">
        <v>13754</v>
      </c>
      <c r="F13360" s="34" t="s">
        <v>6</v>
      </c>
      <c r="G13360" s="34" t="s">
        <v>6</v>
      </c>
      <c r="H13360" s="34" t="s">
        <v>6</v>
      </c>
      <c r="I13360" s="34" t="s">
        <v>6</v>
      </c>
      <c r="J13360" s="34" t="s">
        <v>6</v>
      </c>
      <c r="K13360" s="34" t="s">
        <v>6</v>
      </c>
      <c r="L13360" s="34" t="s">
        <v>6</v>
      </c>
      <c r="M13360" s="34" t="s">
        <v>6</v>
      </c>
      <c r="N13360" s="34" t="s">
        <v>6</v>
      </c>
      <c r="O13360" s="34" t="s">
        <v>6</v>
      </c>
      <c r="P13360" s="34" t="s">
        <v>6</v>
      </c>
      <c r="Q13360" t="s">
        <v>6</v>
      </c>
      <c r="R13360" t="s">
        <v>6</v>
      </c>
      <c r="S13360" t="s">
        <v>6</v>
      </c>
      <c r="T13360" t="s">
        <v>15241</v>
      </c>
      <c r="U13360" t="s">
        <v>15242</v>
      </c>
      <c r="V13360" t="s">
        <v>15243</v>
      </c>
      <c r="W13360" t="s">
        <v>6</v>
      </c>
      <c r="X13360" t="s">
        <v>6</v>
      </c>
      <c r="Y13360" t="s">
        <v>6</v>
      </c>
      <c r="Z13360" t="s">
        <v>6</v>
      </c>
      <c r="AA13360" t="s">
        <v>14749</v>
      </c>
      <c r="AB13360" t="s">
        <v>15244</v>
      </c>
      <c r="AC13360" t="s">
        <v>15245</v>
      </c>
    </row>
    <row r="13361" spans="1:29" x14ac:dyDescent="0.3">
      <c r="A13361" t="s">
        <v>343</v>
      </c>
      <c r="B13361" s="35">
        <v>942</v>
      </c>
      <c r="C13361" t="s">
        <v>254</v>
      </c>
      <c r="D13361" s="35">
        <v>1957</v>
      </c>
      <c r="E13361" t="s">
        <v>13755</v>
      </c>
      <c r="F13361" s="34" t="s">
        <v>6</v>
      </c>
      <c r="G13361" s="34" t="s">
        <v>6</v>
      </c>
      <c r="H13361" s="34" t="s">
        <v>6</v>
      </c>
      <c r="I13361" s="34" t="s">
        <v>6</v>
      </c>
      <c r="J13361" s="34" t="s">
        <v>6</v>
      </c>
      <c r="K13361" s="34" t="s">
        <v>6</v>
      </c>
      <c r="L13361" s="34" t="s">
        <v>6</v>
      </c>
      <c r="M13361" s="34" t="s">
        <v>6</v>
      </c>
      <c r="N13361" s="34" t="s">
        <v>6</v>
      </c>
      <c r="O13361" s="34" t="s">
        <v>6</v>
      </c>
      <c r="P13361" s="34" t="s">
        <v>6</v>
      </c>
      <c r="Q13361" t="s">
        <v>6</v>
      </c>
      <c r="R13361" t="s">
        <v>6</v>
      </c>
      <c r="S13361" t="s">
        <v>6</v>
      </c>
      <c r="T13361" t="s">
        <v>15241</v>
      </c>
      <c r="U13361" t="s">
        <v>15242</v>
      </c>
      <c r="V13361" t="s">
        <v>15243</v>
      </c>
      <c r="W13361" t="s">
        <v>6</v>
      </c>
      <c r="X13361" t="s">
        <v>6</v>
      </c>
      <c r="Y13361" t="s">
        <v>6</v>
      </c>
      <c r="Z13361" t="s">
        <v>6</v>
      </c>
      <c r="AA13361" t="s">
        <v>14749</v>
      </c>
      <c r="AB13361" t="s">
        <v>15244</v>
      </c>
      <c r="AC13361" t="s">
        <v>15245</v>
      </c>
    </row>
    <row r="13362" spans="1:29" x14ac:dyDescent="0.3">
      <c r="A13362" t="s">
        <v>343</v>
      </c>
      <c r="B13362" s="35">
        <v>942</v>
      </c>
      <c r="C13362" t="s">
        <v>254</v>
      </c>
      <c r="D13362" s="35">
        <v>1958</v>
      </c>
      <c r="E13362" t="s">
        <v>13756</v>
      </c>
      <c r="F13362" s="34" t="s">
        <v>6</v>
      </c>
      <c r="G13362" s="34" t="s">
        <v>6</v>
      </c>
      <c r="H13362" s="34" t="s">
        <v>6</v>
      </c>
      <c r="I13362" s="34" t="s">
        <v>6</v>
      </c>
      <c r="J13362" s="34" t="s">
        <v>6</v>
      </c>
      <c r="K13362" s="34" t="s">
        <v>6</v>
      </c>
      <c r="L13362" s="34" t="s">
        <v>6</v>
      </c>
      <c r="M13362" s="34" t="s">
        <v>6</v>
      </c>
      <c r="N13362" s="34" t="s">
        <v>6</v>
      </c>
      <c r="O13362" s="34" t="s">
        <v>6</v>
      </c>
      <c r="P13362" s="34" t="s">
        <v>6</v>
      </c>
      <c r="Q13362" t="s">
        <v>6</v>
      </c>
      <c r="R13362" t="s">
        <v>6</v>
      </c>
      <c r="S13362" t="s">
        <v>6</v>
      </c>
      <c r="T13362" t="s">
        <v>15241</v>
      </c>
      <c r="U13362" t="s">
        <v>15242</v>
      </c>
      <c r="V13362" t="s">
        <v>15243</v>
      </c>
      <c r="W13362" t="s">
        <v>6</v>
      </c>
      <c r="X13362" t="s">
        <v>6</v>
      </c>
      <c r="Y13362" t="s">
        <v>6</v>
      </c>
      <c r="Z13362" t="s">
        <v>6</v>
      </c>
      <c r="AA13362" t="s">
        <v>14749</v>
      </c>
      <c r="AB13362" t="s">
        <v>15244</v>
      </c>
      <c r="AC13362" t="s">
        <v>15245</v>
      </c>
    </row>
    <row r="13363" spans="1:29" x14ac:dyDescent="0.3">
      <c r="A13363" t="s">
        <v>343</v>
      </c>
      <c r="B13363" s="35">
        <v>942</v>
      </c>
      <c r="C13363" t="s">
        <v>254</v>
      </c>
      <c r="D13363" s="35">
        <v>1959</v>
      </c>
      <c r="E13363" t="s">
        <v>13757</v>
      </c>
      <c r="F13363" s="34" t="s">
        <v>6</v>
      </c>
      <c r="G13363" s="34" t="s">
        <v>6</v>
      </c>
      <c r="H13363" s="34" t="s">
        <v>6</v>
      </c>
      <c r="I13363" s="34" t="s">
        <v>6</v>
      </c>
      <c r="J13363" s="34" t="s">
        <v>6</v>
      </c>
      <c r="K13363" s="34" t="s">
        <v>6</v>
      </c>
      <c r="L13363" s="34" t="s">
        <v>6</v>
      </c>
      <c r="M13363" s="34" t="s">
        <v>6</v>
      </c>
      <c r="N13363" s="34" t="s">
        <v>6</v>
      </c>
      <c r="O13363" s="34" t="s">
        <v>6</v>
      </c>
      <c r="P13363" s="34" t="s">
        <v>6</v>
      </c>
      <c r="Q13363" t="s">
        <v>6</v>
      </c>
      <c r="R13363" t="s">
        <v>6</v>
      </c>
      <c r="S13363" t="s">
        <v>6</v>
      </c>
      <c r="T13363" t="s">
        <v>15241</v>
      </c>
      <c r="U13363" t="s">
        <v>15242</v>
      </c>
      <c r="V13363" t="s">
        <v>15243</v>
      </c>
      <c r="W13363" t="s">
        <v>6</v>
      </c>
      <c r="X13363" t="s">
        <v>6</v>
      </c>
      <c r="Y13363" t="s">
        <v>6</v>
      </c>
      <c r="Z13363" t="s">
        <v>6</v>
      </c>
      <c r="AA13363" t="s">
        <v>14749</v>
      </c>
      <c r="AB13363" t="s">
        <v>15244</v>
      </c>
      <c r="AC13363" t="s">
        <v>15245</v>
      </c>
    </row>
    <row r="13364" spans="1:29" x14ac:dyDescent="0.3">
      <c r="A13364" t="s">
        <v>343</v>
      </c>
      <c r="B13364" s="35">
        <v>942</v>
      </c>
      <c r="C13364" t="s">
        <v>254</v>
      </c>
      <c r="D13364" s="35">
        <v>1960</v>
      </c>
      <c r="E13364" t="s">
        <v>13758</v>
      </c>
      <c r="F13364" s="34" t="s">
        <v>6</v>
      </c>
      <c r="G13364" s="34" t="s">
        <v>6</v>
      </c>
      <c r="H13364" s="34" t="s">
        <v>6</v>
      </c>
      <c r="I13364" s="34" t="s">
        <v>6</v>
      </c>
      <c r="J13364" s="34" t="s">
        <v>6</v>
      </c>
      <c r="K13364" s="34" t="s">
        <v>6</v>
      </c>
      <c r="L13364" s="34" t="s">
        <v>6</v>
      </c>
      <c r="M13364" s="34" t="s">
        <v>6</v>
      </c>
      <c r="N13364" s="34" t="s">
        <v>6</v>
      </c>
      <c r="O13364" s="34" t="s">
        <v>6</v>
      </c>
      <c r="P13364" s="34" t="s">
        <v>6</v>
      </c>
      <c r="Q13364" t="s">
        <v>6</v>
      </c>
      <c r="R13364" t="s">
        <v>6</v>
      </c>
      <c r="S13364" t="s">
        <v>6</v>
      </c>
      <c r="T13364" t="s">
        <v>15241</v>
      </c>
      <c r="U13364" t="s">
        <v>15242</v>
      </c>
      <c r="V13364" t="s">
        <v>15243</v>
      </c>
      <c r="W13364" t="s">
        <v>6</v>
      </c>
      <c r="X13364" t="s">
        <v>6</v>
      </c>
      <c r="Y13364" t="s">
        <v>6</v>
      </c>
      <c r="Z13364" t="s">
        <v>6</v>
      </c>
      <c r="AA13364" t="s">
        <v>14749</v>
      </c>
      <c r="AB13364" t="s">
        <v>15244</v>
      </c>
      <c r="AC13364" t="s">
        <v>15245</v>
      </c>
    </row>
    <row r="13365" spans="1:29" x14ac:dyDescent="0.3">
      <c r="A13365" t="s">
        <v>343</v>
      </c>
      <c r="B13365" s="35">
        <v>942</v>
      </c>
      <c r="C13365" t="s">
        <v>254</v>
      </c>
      <c r="D13365" s="35">
        <v>1961</v>
      </c>
      <c r="E13365" t="s">
        <v>13759</v>
      </c>
      <c r="F13365" s="34" t="s">
        <v>6</v>
      </c>
      <c r="G13365" s="34" t="s">
        <v>6</v>
      </c>
      <c r="H13365" s="34" t="s">
        <v>6</v>
      </c>
      <c r="I13365" s="34" t="s">
        <v>6</v>
      </c>
      <c r="J13365" s="34" t="s">
        <v>6</v>
      </c>
      <c r="K13365" s="34" t="s">
        <v>6</v>
      </c>
      <c r="L13365" s="34" t="s">
        <v>6</v>
      </c>
      <c r="M13365" s="34" t="s">
        <v>6</v>
      </c>
      <c r="N13365" s="34" t="s">
        <v>6</v>
      </c>
      <c r="O13365" s="34" t="s">
        <v>6</v>
      </c>
      <c r="P13365" s="34" t="s">
        <v>6</v>
      </c>
      <c r="Q13365" t="s">
        <v>6</v>
      </c>
      <c r="R13365" t="s">
        <v>6</v>
      </c>
      <c r="S13365" t="s">
        <v>6</v>
      </c>
      <c r="T13365" t="s">
        <v>15241</v>
      </c>
      <c r="U13365" t="s">
        <v>15242</v>
      </c>
      <c r="V13365" t="s">
        <v>15243</v>
      </c>
      <c r="W13365" t="s">
        <v>6</v>
      </c>
      <c r="X13365" t="s">
        <v>6</v>
      </c>
      <c r="Y13365" t="s">
        <v>6</v>
      </c>
      <c r="Z13365" t="s">
        <v>6</v>
      </c>
      <c r="AA13365" t="s">
        <v>14749</v>
      </c>
      <c r="AB13365" t="s">
        <v>15244</v>
      </c>
      <c r="AC13365" t="s">
        <v>15245</v>
      </c>
    </row>
    <row r="13366" spans="1:29" x14ac:dyDescent="0.3">
      <c r="A13366" t="s">
        <v>343</v>
      </c>
      <c r="B13366" s="35">
        <v>942</v>
      </c>
      <c r="C13366" t="s">
        <v>254</v>
      </c>
      <c r="D13366" s="35">
        <v>1962</v>
      </c>
      <c r="E13366" t="s">
        <v>13760</v>
      </c>
      <c r="F13366" s="34" t="s">
        <v>6</v>
      </c>
      <c r="G13366" s="34" t="s">
        <v>6</v>
      </c>
      <c r="H13366" s="34" t="s">
        <v>6</v>
      </c>
      <c r="I13366" s="34" t="s">
        <v>6</v>
      </c>
      <c r="J13366" s="34" t="s">
        <v>6</v>
      </c>
      <c r="K13366" s="34" t="s">
        <v>6</v>
      </c>
      <c r="L13366" s="34" t="s">
        <v>6</v>
      </c>
      <c r="M13366" s="34" t="s">
        <v>6</v>
      </c>
      <c r="N13366" s="34" t="s">
        <v>6</v>
      </c>
      <c r="O13366" s="34" t="s">
        <v>6</v>
      </c>
      <c r="P13366" s="34" t="s">
        <v>6</v>
      </c>
      <c r="Q13366" t="s">
        <v>6</v>
      </c>
      <c r="R13366" t="s">
        <v>6</v>
      </c>
      <c r="S13366" t="s">
        <v>6</v>
      </c>
      <c r="T13366" t="s">
        <v>15241</v>
      </c>
      <c r="U13366" t="s">
        <v>15242</v>
      </c>
      <c r="V13366" t="s">
        <v>15243</v>
      </c>
      <c r="W13366" t="s">
        <v>6</v>
      </c>
      <c r="X13366" t="s">
        <v>6</v>
      </c>
      <c r="Y13366" t="s">
        <v>6</v>
      </c>
      <c r="Z13366" t="s">
        <v>6</v>
      </c>
      <c r="AA13366" t="s">
        <v>14749</v>
      </c>
      <c r="AB13366" t="s">
        <v>15244</v>
      </c>
      <c r="AC13366" t="s">
        <v>15245</v>
      </c>
    </row>
    <row r="13367" spans="1:29" x14ac:dyDescent="0.3">
      <c r="A13367" t="s">
        <v>343</v>
      </c>
      <c r="B13367" s="35">
        <v>942</v>
      </c>
      <c r="C13367" t="s">
        <v>254</v>
      </c>
      <c r="D13367" s="35">
        <v>1963</v>
      </c>
      <c r="E13367" t="s">
        <v>13761</v>
      </c>
      <c r="F13367" s="34" t="s">
        <v>6</v>
      </c>
      <c r="G13367" s="34" t="s">
        <v>6</v>
      </c>
      <c r="H13367" s="34" t="s">
        <v>6</v>
      </c>
      <c r="I13367" s="34" t="s">
        <v>6</v>
      </c>
      <c r="J13367" s="34" t="s">
        <v>6</v>
      </c>
      <c r="K13367" s="34" t="s">
        <v>6</v>
      </c>
      <c r="L13367" s="34" t="s">
        <v>6</v>
      </c>
      <c r="M13367" s="34" t="s">
        <v>6</v>
      </c>
      <c r="N13367" s="34" t="s">
        <v>6</v>
      </c>
      <c r="O13367" s="34" t="s">
        <v>6</v>
      </c>
      <c r="P13367" s="34" t="s">
        <v>6</v>
      </c>
      <c r="Q13367" t="s">
        <v>6</v>
      </c>
      <c r="R13367" t="s">
        <v>6</v>
      </c>
      <c r="S13367" t="s">
        <v>6</v>
      </c>
      <c r="T13367" t="s">
        <v>15241</v>
      </c>
      <c r="U13367" t="s">
        <v>15242</v>
      </c>
      <c r="V13367" t="s">
        <v>15243</v>
      </c>
      <c r="W13367" t="s">
        <v>6</v>
      </c>
      <c r="X13367" t="s">
        <v>6</v>
      </c>
      <c r="Y13367" t="s">
        <v>6</v>
      </c>
      <c r="Z13367" t="s">
        <v>6</v>
      </c>
      <c r="AA13367" t="s">
        <v>14749</v>
      </c>
      <c r="AB13367" t="s">
        <v>15244</v>
      </c>
      <c r="AC13367" t="s">
        <v>15245</v>
      </c>
    </row>
    <row r="13368" spans="1:29" x14ac:dyDescent="0.3">
      <c r="A13368" t="s">
        <v>343</v>
      </c>
      <c r="B13368" s="35">
        <v>942</v>
      </c>
      <c r="C13368" t="s">
        <v>254</v>
      </c>
      <c r="D13368" s="35">
        <v>1964</v>
      </c>
      <c r="E13368" t="s">
        <v>13762</v>
      </c>
      <c r="F13368" s="34" t="s">
        <v>6</v>
      </c>
      <c r="G13368" s="34" t="s">
        <v>6</v>
      </c>
      <c r="H13368" s="34" t="s">
        <v>6</v>
      </c>
      <c r="I13368" s="34" t="s">
        <v>6</v>
      </c>
      <c r="J13368" s="34" t="s">
        <v>6</v>
      </c>
      <c r="K13368" s="34" t="s">
        <v>6</v>
      </c>
      <c r="L13368" s="34" t="s">
        <v>6</v>
      </c>
      <c r="M13368" s="34" t="s">
        <v>6</v>
      </c>
      <c r="N13368" s="34" t="s">
        <v>6</v>
      </c>
      <c r="O13368" s="34" t="s">
        <v>6</v>
      </c>
      <c r="P13368" s="34" t="s">
        <v>6</v>
      </c>
      <c r="Q13368" t="s">
        <v>6</v>
      </c>
      <c r="R13368" t="s">
        <v>6</v>
      </c>
      <c r="S13368" t="s">
        <v>6</v>
      </c>
      <c r="T13368" t="s">
        <v>15241</v>
      </c>
      <c r="U13368" t="s">
        <v>15242</v>
      </c>
      <c r="V13368" t="s">
        <v>15243</v>
      </c>
      <c r="W13368" t="s">
        <v>6</v>
      </c>
      <c r="X13368" t="s">
        <v>6</v>
      </c>
      <c r="Y13368" t="s">
        <v>6</v>
      </c>
      <c r="Z13368" t="s">
        <v>6</v>
      </c>
      <c r="AA13368" t="s">
        <v>14749</v>
      </c>
      <c r="AB13368" t="s">
        <v>15244</v>
      </c>
      <c r="AC13368" t="s">
        <v>15245</v>
      </c>
    </row>
    <row r="13369" spans="1:29" x14ac:dyDescent="0.3">
      <c r="A13369" t="s">
        <v>343</v>
      </c>
      <c r="B13369" s="35">
        <v>942</v>
      </c>
      <c r="C13369" t="s">
        <v>254</v>
      </c>
      <c r="D13369" s="35">
        <v>1965</v>
      </c>
      <c r="E13369" t="s">
        <v>13763</v>
      </c>
      <c r="F13369" s="34" t="s">
        <v>6</v>
      </c>
      <c r="G13369" s="34" t="s">
        <v>6</v>
      </c>
      <c r="H13369" s="34" t="s">
        <v>6</v>
      </c>
      <c r="I13369" s="34" t="s">
        <v>6</v>
      </c>
      <c r="J13369" s="34" t="s">
        <v>6</v>
      </c>
      <c r="K13369" s="34" t="s">
        <v>6</v>
      </c>
      <c r="L13369" s="34" t="s">
        <v>6</v>
      </c>
      <c r="M13369" s="34" t="s">
        <v>6</v>
      </c>
      <c r="N13369" s="34" t="s">
        <v>6</v>
      </c>
      <c r="O13369" s="34" t="s">
        <v>6</v>
      </c>
      <c r="P13369" s="34" t="s">
        <v>6</v>
      </c>
      <c r="Q13369" t="s">
        <v>6</v>
      </c>
      <c r="R13369" t="s">
        <v>6</v>
      </c>
      <c r="S13369" t="s">
        <v>6</v>
      </c>
      <c r="T13369" t="s">
        <v>15241</v>
      </c>
      <c r="U13369" t="s">
        <v>15242</v>
      </c>
      <c r="V13369" t="s">
        <v>15243</v>
      </c>
      <c r="W13369" t="s">
        <v>6</v>
      </c>
      <c r="X13369" t="s">
        <v>6</v>
      </c>
      <c r="Y13369" t="s">
        <v>6</v>
      </c>
      <c r="Z13369" t="s">
        <v>6</v>
      </c>
      <c r="AA13369" t="s">
        <v>14749</v>
      </c>
      <c r="AB13369" t="s">
        <v>15244</v>
      </c>
      <c r="AC13369" t="s">
        <v>15245</v>
      </c>
    </row>
    <row r="13370" spans="1:29" x14ac:dyDescent="0.3">
      <c r="A13370" t="s">
        <v>343</v>
      </c>
      <c r="B13370" s="35">
        <v>942</v>
      </c>
      <c r="C13370" t="s">
        <v>254</v>
      </c>
      <c r="D13370" s="35">
        <v>1966</v>
      </c>
      <c r="E13370" t="s">
        <v>13764</v>
      </c>
      <c r="F13370" s="34" t="s">
        <v>6</v>
      </c>
      <c r="G13370" s="34" t="s">
        <v>6</v>
      </c>
      <c r="H13370" s="34" t="s">
        <v>6</v>
      </c>
      <c r="I13370" s="34" t="s">
        <v>6</v>
      </c>
      <c r="J13370" s="34" t="s">
        <v>6</v>
      </c>
      <c r="K13370" s="34" t="s">
        <v>6</v>
      </c>
      <c r="L13370" s="34" t="s">
        <v>6</v>
      </c>
      <c r="M13370" s="34" t="s">
        <v>6</v>
      </c>
      <c r="N13370" s="34" t="s">
        <v>6</v>
      </c>
      <c r="O13370" s="34" t="s">
        <v>6</v>
      </c>
      <c r="P13370" s="34" t="s">
        <v>6</v>
      </c>
      <c r="Q13370" t="s">
        <v>6</v>
      </c>
      <c r="R13370" t="s">
        <v>6</v>
      </c>
      <c r="S13370" t="s">
        <v>6</v>
      </c>
      <c r="T13370" t="s">
        <v>15241</v>
      </c>
      <c r="U13370" t="s">
        <v>15242</v>
      </c>
      <c r="V13370" t="s">
        <v>15243</v>
      </c>
      <c r="W13370" t="s">
        <v>6</v>
      </c>
      <c r="X13370" t="s">
        <v>6</v>
      </c>
      <c r="Y13370" t="s">
        <v>6</v>
      </c>
      <c r="Z13370" t="s">
        <v>6</v>
      </c>
      <c r="AA13370" t="s">
        <v>14749</v>
      </c>
      <c r="AB13370" t="s">
        <v>15244</v>
      </c>
      <c r="AC13370" t="s">
        <v>15245</v>
      </c>
    </row>
    <row r="13371" spans="1:29" x14ac:dyDescent="0.3">
      <c r="A13371" t="s">
        <v>343</v>
      </c>
      <c r="B13371" s="35">
        <v>942</v>
      </c>
      <c r="C13371" t="s">
        <v>254</v>
      </c>
      <c r="D13371" s="35">
        <v>1967</v>
      </c>
      <c r="E13371" t="s">
        <v>13765</v>
      </c>
      <c r="F13371" s="34" t="s">
        <v>6</v>
      </c>
      <c r="G13371" s="34" t="s">
        <v>6</v>
      </c>
      <c r="H13371" s="34" t="s">
        <v>6</v>
      </c>
      <c r="I13371" s="34" t="s">
        <v>6</v>
      </c>
      <c r="J13371" s="34" t="s">
        <v>6</v>
      </c>
      <c r="K13371" s="34" t="s">
        <v>6</v>
      </c>
      <c r="L13371" s="34" t="s">
        <v>6</v>
      </c>
      <c r="M13371" s="34" t="s">
        <v>6</v>
      </c>
      <c r="N13371" s="34" t="s">
        <v>6</v>
      </c>
      <c r="O13371" s="34" t="s">
        <v>6</v>
      </c>
      <c r="P13371" s="34" t="s">
        <v>6</v>
      </c>
      <c r="Q13371" t="s">
        <v>6</v>
      </c>
      <c r="R13371" t="s">
        <v>6</v>
      </c>
      <c r="S13371" t="s">
        <v>6</v>
      </c>
      <c r="T13371" t="s">
        <v>15241</v>
      </c>
      <c r="U13371" t="s">
        <v>15242</v>
      </c>
      <c r="V13371" t="s">
        <v>15243</v>
      </c>
      <c r="W13371" t="s">
        <v>6</v>
      </c>
      <c r="X13371" t="s">
        <v>6</v>
      </c>
      <c r="Y13371" t="s">
        <v>6</v>
      </c>
      <c r="Z13371" t="s">
        <v>6</v>
      </c>
      <c r="AA13371" t="s">
        <v>14749</v>
      </c>
      <c r="AB13371" t="s">
        <v>15244</v>
      </c>
      <c r="AC13371" t="s">
        <v>15245</v>
      </c>
    </row>
    <row r="13372" spans="1:29" x14ac:dyDescent="0.3">
      <c r="A13372" t="s">
        <v>343</v>
      </c>
      <c r="B13372" s="35">
        <v>942</v>
      </c>
      <c r="C13372" t="s">
        <v>254</v>
      </c>
      <c r="D13372" s="35">
        <v>1968</v>
      </c>
      <c r="E13372" t="s">
        <v>13766</v>
      </c>
      <c r="F13372" s="34" t="s">
        <v>6</v>
      </c>
      <c r="G13372" s="34" t="s">
        <v>6</v>
      </c>
      <c r="H13372" s="34" t="s">
        <v>6</v>
      </c>
      <c r="I13372" s="34" t="s">
        <v>6</v>
      </c>
      <c r="J13372" s="34" t="s">
        <v>6</v>
      </c>
      <c r="K13372" s="34" t="s">
        <v>6</v>
      </c>
      <c r="L13372" s="34" t="s">
        <v>6</v>
      </c>
      <c r="M13372" s="34" t="s">
        <v>6</v>
      </c>
      <c r="N13372" s="34" t="s">
        <v>6</v>
      </c>
      <c r="O13372" s="34" t="s">
        <v>6</v>
      </c>
      <c r="P13372" s="34" t="s">
        <v>6</v>
      </c>
      <c r="Q13372" t="s">
        <v>6</v>
      </c>
      <c r="R13372" t="s">
        <v>6</v>
      </c>
      <c r="S13372" t="s">
        <v>6</v>
      </c>
      <c r="T13372" t="s">
        <v>15241</v>
      </c>
      <c r="U13372" t="s">
        <v>15242</v>
      </c>
      <c r="V13372" t="s">
        <v>15243</v>
      </c>
      <c r="W13372" t="s">
        <v>6</v>
      </c>
      <c r="X13372" t="s">
        <v>6</v>
      </c>
      <c r="Y13372" t="s">
        <v>6</v>
      </c>
      <c r="Z13372" t="s">
        <v>6</v>
      </c>
      <c r="AA13372" t="s">
        <v>14749</v>
      </c>
      <c r="AB13372" t="s">
        <v>15244</v>
      </c>
      <c r="AC13372" t="s">
        <v>15245</v>
      </c>
    </row>
    <row r="13373" spans="1:29" x14ac:dyDescent="0.3">
      <c r="A13373" t="s">
        <v>343</v>
      </c>
      <c r="B13373" s="35">
        <v>942</v>
      </c>
      <c r="C13373" t="s">
        <v>254</v>
      </c>
      <c r="D13373" s="35">
        <v>1969</v>
      </c>
      <c r="E13373" t="s">
        <v>13767</v>
      </c>
      <c r="F13373" s="34" t="s">
        <v>6</v>
      </c>
      <c r="G13373" s="34" t="s">
        <v>6</v>
      </c>
      <c r="H13373" s="34" t="s">
        <v>6</v>
      </c>
      <c r="I13373" s="34" t="s">
        <v>6</v>
      </c>
      <c r="J13373" s="34" t="s">
        <v>6</v>
      </c>
      <c r="K13373" s="34" t="s">
        <v>6</v>
      </c>
      <c r="L13373" s="34" t="s">
        <v>6</v>
      </c>
      <c r="M13373" s="34" t="s">
        <v>6</v>
      </c>
      <c r="N13373" s="34" t="s">
        <v>6</v>
      </c>
      <c r="O13373" s="34" t="s">
        <v>6</v>
      </c>
      <c r="P13373" s="34" t="s">
        <v>6</v>
      </c>
      <c r="Q13373" t="s">
        <v>6</v>
      </c>
      <c r="R13373" t="s">
        <v>6</v>
      </c>
      <c r="S13373" t="s">
        <v>6</v>
      </c>
      <c r="T13373" t="s">
        <v>15241</v>
      </c>
      <c r="U13373" t="s">
        <v>15242</v>
      </c>
      <c r="V13373" t="s">
        <v>15243</v>
      </c>
      <c r="W13373" t="s">
        <v>6</v>
      </c>
      <c r="X13373" t="s">
        <v>6</v>
      </c>
      <c r="Y13373" t="s">
        <v>6</v>
      </c>
      <c r="Z13373" t="s">
        <v>6</v>
      </c>
      <c r="AA13373" t="s">
        <v>14749</v>
      </c>
      <c r="AB13373" t="s">
        <v>15244</v>
      </c>
      <c r="AC13373" t="s">
        <v>15245</v>
      </c>
    </row>
    <row r="13374" spans="1:29" x14ac:dyDescent="0.3">
      <c r="A13374" t="s">
        <v>343</v>
      </c>
      <c r="B13374" s="35">
        <v>942</v>
      </c>
      <c r="C13374" t="s">
        <v>254</v>
      </c>
      <c r="D13374" s="35">
        <v>1970</v>
      </c>
      <c r="E13374" t="s">
        <v>13768</v>
      </c>
      <c r="F13374" s="34" t="s">
        <v>6</v>
      </c>
      <c r="G13374" s="34" t="s">
        <v>6</v>
      </c>
      <c r="H13374" s="34" t="s">
        <v>6</v>
      </c>
      <c r="I13374" s="34" t="s">
        <v>6</v>
      </c>
      <c r="J13374" s="34" t="s">
        <v>6</v>
      </c>
      <c r="K13374" s="34" t="s">
        <v>6</v>
      </c>
      <c r="L13374" s="34" t="s">
        <v>6</v>
      </c>
      <c r="M13374" s="34" t="s">
        <v>6</v>
      </c>
      <c r="N13374" s="34" t="s">
        <v>6</v>
      </c>
      <c r="O13374" s="34" t="s">
        <v>6</v>
      </c>
      <c r="P13374" s="34" t="s">
        <v>6</v>
      </c>
      <c r="Q13374" t="s">
        <v>6</v>
      </c>
      <c r="R13374" t="s">
        <v>6</v>
      </c>
      <c r="S13374" t="s">
        <v>6</v>
      </c>
      <c r="T13374" t="s">
        <v>15241</v>
      </c>
      <c r="U13374" t="s">
        <v>15242</v>
      </c>
      <c r="V13374" t="s">
        <v>15243</v>
      </c>
      <c r="W13374" t="s">
        <v>6</v>
      </c>
      <c r="X13374" t="s">
        <v>6</v>
      </c>
      <c r="Y13374" t="s">
        <v>6</v>
      </c>
      <c r="Z13374" t="s">
        <v>6</v>
      </c>
      <c r="AA13374" t="s">
        <v>14749</v>
      </c>
      <c r="AB13374" t="s">
        <v>15244</v>
      </c>
      <c r="AC13374" t="s">
        <v>15245</v>
      </c>
    </row>
    <row r="13375" spans="1:29" x14ac:dyDescent="0.3">
      <c r="A13375" t="s">
        <v>343</v>
      </c>
      <c r="B13375" s="35">
        <v>942</v>
      </c>
      <c r="C13375" t="s">
        <v>254</v>
      </c>
      <c r="D13375" s="35">
        <v>1971</v>
      </c>
      <c r="E13375" t="s">
        <v>13769</v>
      </c>
      <c r="F13375" s="34" t="s">
        <v>6</v>
      </c>
      <c r="G13375" s="34" t="s">
        <v>6</v>
      </c>
      <c r="H13375" s="34" t="s">
        <v>6</v>
      </c>
      <c r="I13375" s="34" t="s">
        <v>6</v>
      </c>
      <c r="J13375" s="34" t="s">
        <v>6</v>
      </c>
      <c r="K13375" s="34" t="s">
        <v>6</v>
      </c>
      <c r="L13375" s="34" t="s">
        <v>6</v>
      </c>
      <c r="M13375" s="34" t="s">
        <v>6</v>
      </c>
      <c r="N13375" s="34" t="s">
        <v>6</v>
      </c>
      <c r="O13375" s="34" t="s">
        <v>6</v>
      </c>
      <c r="P13375" s="34" t="s">
        <v>6</v>
      </c>
      <c r="Q13375" t="s">
        <v>6</v>
      </c>
      <c r="R13375" t="s">
        <v>6</v>
      </c>
      <c r="S13375" t="s">
        <v>6</v>
      </c>
      <c r="T13375" t="s">
        <v>15241</v>
      </c>
      <c r="U13375" t="s">
        <v>15242</v>
      </c>
      <c r="V13375" t="s">
        <v>15243</v>
      </c>
      <c r="W13375" t="s">
        <v>6</v>
      </c>
      <c r="X13375" t="s">
        <v>6</v>
      </c>
      <c r="Y13375" t="s">
        <v>6</v>
      </c>
      <c r="Z13375" t="s">
        <v>6</v>
      </c>
      <c r="AA13375" t="s">
        <v>14749</v>
      </c>
      <c r="AB13375" t="s">
        <v>15244</v>
      </c>
      <c r="AC13375" t="s">
        <v>15245</v>
      </c>
    </row>
    <row r="13376" spans="1:29" x14ac:dyDescent="0.3">
      <c r="A13376" t="s">
        <v>343</v>
      </c>
      <c r="B13376" s="35">
        <v>942</v>
      </c>
      <c r="C13376" t="s">
        <v>254</v>
      </c>
      <c r="D13376" s="35">
        <v>1972</v>
      </c>
      <c r="E13376" t="s">
        <v>13770</v>
      </c>
      <c r="F13376" s="34" t="s">
        <v>6</v>
      </c>
      <c r="G13376" s="34" t="s">
        <v>6</v>
      </c>
      <c r="H13376" s="34" t="s">
        <v>6</v>
      </c>
      <c r="I13376" s="34" t="s">
        <v>6</v>
      </c>
      <c r="J13376" s="34" t="s">
        <v>6</v>
      </c>
      <c r="K13376" s="34" t="s">
        <v>6</v>
      </c>
      <c r="L13376" s="34" t="s">
        <v>6</v>
      </c>
      <c r="M13376" s="34" t="s">
        <v>6</v>
      </c>
      <c r="N13376" s="34" t="s">
        <v>6</v>
      </c>
      <c r="O13376" s="34" t="s">
        <v>6</v>
      </c>
      <c r="P13376" s="34" t="s">
        <v>6</v>
      </c>
      <c r="Q13376" t="s">
        <v>6</v>
      </c>
      <c r="R13376" t="s">
        <v>6</v>
      </c>
      <c r="S13376" t="s">
        <v>6</v>
      </c>
      <c r="T13376" t="s">
        <v>15241</v>
      </c>
      <c r="U13376" t="s">
        <v>15242</v>
      </c>
      <c r="V13376" t="s">
        <v>15243</v>
      </c>
      <c r="W13376" t="s">
        <v>6</v>
      </c>
      <c r="X13376" t="s">
        <v>6</v>
      </c>
      <c r="Y13376" t="s">
        <v>6</v>
      </c>
      <c r="Z13376" t="s">
        <v>6</v>
      </c>
      <c r="AA13376" t="s">
        <v>14749</v>
      </c>
      <c r="AB13376" t="s">
        <v>15244</v>
      </c>
      <c r="AC13376" t="s">
        <v>15245</v>
      </c>
    </row>
    <row r="13377" spans="1:29" x14ac:dyDescent="0.3">
      <c r="A13377" t="s">
        <v>343</v>
      </c>
      <c r="B13377" s="35">
        <v>942</v>
      </c>
      <c r="C13377" t="s">
        <v>254</v>
      </c>
      <c r="D13377" s="35">
        <v>1973</v>
      </c>
      <c r="E13377" t="s">
        <v>13771</v>
      </c>
      <c r="F13377" s="34" t="s">
        <v>6</v>
      </c>
      <c r="G13377" s="34" t="s">
        <v>6</v>
      </c>
      <c r="H13377" s="34" t="s">
        <v>6</v>
      </c>
      <c r="I13377" s="34" t="s">
        <v>6</v>
      </c>
      <c r="J13377" s="34" t="s">
        <v>6</v>
      </c>
      <c r="K13377" s="34" t="s">
        <v>6</v>
      </c>
      <c r="L13377" s="34" t="s">
        <v>6</v>
      </c>
      <c r="M13377" s="34" t="s">
        <v>6</v>
      </c>
      <c r="N13377" s="34" t="s">
        <v>6</v>
      </c>
      <c r="O13377" s="34" t="s">
        <v>6</v>
      </c>
      <c r="P13377" s="34" t="s">
        <v>6</v>
      </c>
      <c r="Q13377" t="s">
        <v>6</v>
      </c>
      <c r="R13377" t="s">
        <v>6</v>
      </c>
      <c r="S13377" t="s">
        <v>6</v>
      </c>
      <c r="T13377" t="s">
        <v>15241</v>
      </c>
      <c r="U13377" t="s">
        <v>15242</v>
      </c>
      <c r="V13377" t="s">
        <v>15243</v>
      </c>
      <c r="W13377" t="s">
        <v>6</v>
      </c>
      <c r="X13377" t="s">
        <v>6</v>
      </c>
      <c r="Y13377" t="s">
        <v>6</v>
      </c>
      <c r="Z13377" t="s">
        <v>6</v>
      </c>
      <c r="AA13377" t="s">
        <v>14749</v>
      </c>
      <c r="AB13377" t="s">
        <v>15244</v>
      </c>
      <c r="AC13377" t="s">
        <v>15245</v>
      </c>
    </row>
    <row r="13378" spans="1:29" x14ac:dyDescent="0.3">
      <c r="A13378" t="s">
        <v>343</v>
      </c>
      <c r="B13378" s="35">
        <v>942</v>
      </c>
      <c r="C13378" t="s">
        <v>254</v>
      </c>
      <c r="D13378" s="35">
        <v>1974</v>
      </c>
      <c r="E13378" t="s">
        <v>13772</v>
      </c>
      <c r="F13378" s="34" t="s">
        <v>6</v>
      </c>
      <c r="G13378" s="34" t="s">
        <v>6</v>
      </c>
      <c r="H13378" s="34" t="s">
        <v>6</v>
      </c>
      <c r="I13378" s="34" t="s">
        <v>6</v>
      </c>
      <c r="J13378" s="34" t="s">
        <v>6</v>
      </c>
      <c r="K13378" s="34" t="s">
        <v>6</v>
      </c>
      <c r="L13378" s="34" t="s">
        <v>6</v>
      </c>
      <c r="M13378" s="34" t="s">
        <v>6</v>
      </c>
      <c r="N13378" s="34" t="s">
        <v>6</v>
      </c>
      <c r="O13378" s="34" t="s">
        <v>6</v>
      </c>
      <c r="P13378" s="34" t="s">
        <v>6</v>
      </c>
      <c r="Q13378" t="s">
        <v>6</v>
      </c>
      <c r="R13378" t="s">
        <v>6</v>
      </c>
      <c r="S13378" t="s">
        <v>6</v>
      </c>
      <c r="T13378" t="s">
        <v>15241</v>
      </c>
      <c r="U13378" t="s">
        <v>15242</v>
      </c>
      <c r="V13378" t="s">
        <v>15243</v>
      </c>
      <c r="W13378" t="s">
        <v>6</v>
      </c>
      <c r="X13378" t="s">
        <v>6</v>
      </c>
      <c r="Y13378" t="s">
        <v>6</v>
      </c>
      <c r="Z13378" t="s">
        <v>6</v>
      </c>
      <c r="AA13378" t="s">
        <v>14749</v>
      </c>
      <c r="AB13378" t="s">
        <v>15244</v>
      </c>
      <c r="AC13378" t="s">
        <v>15245</v>
      </c>
    </row>
    <row r="13379" spans="1:29" x14ac:dyDescent="0.3">
      <c r="A13379" t="s">
        <v>343</v>
      </c>
      <c r="B13379" s="35">
        <v>942</v>
      </c>
      <c r="C13379" t="s">
        <v>254</v>
      </c>
      <c r="D13379" s="35">
        <v>1975</v>
      </c>
      <c r="E13379" t="s">
        <v>13773</v>
      </c>
      <c r="F13379" s="34" t="s">
        <v>6</v>
      </c>
      <c r="G13379" s="34" t="s">
        <v>6</v>
      </c>
      <c r="H13379" s="34" t="s">
        <v>6</v>
      </c>
      <c r="I13379" s="34" t="s">
        <v>6</v>
      </c>
      <c r="J13379" s="34" t="s">
        <v>6</v>
      </c>
      <c r="K13379" s="34" t="s">
        <v>6</v>
      </c>
      <c r="L13379" s="34" t="s">
        <v>6</v>
      </c>
      <c r="M13379" s="34" t="s">
        <v>6</v>
      </c>
      <c r="N13379" s="34" t="s">
        <v>6</v>
      </c>
      <c r="O13379" s="34" t="s">
        <v>6</v>
      </c>
      <c r="P13379" s="34" t="s">
        <v>6</v>
      </c>
      <c r="Q13379" t="s">
        <v>6</v>
      </c>
      <c r="R13379" t="s">
        <v>6</v>
      </c>
      <c r="S13379" t="s">
        <v>6</v>
      </c>
      <c r="T13379" t="s">
        <v>15241</v>
      </c>
      <c r="U13379" t="s">
        <v>15242</v>
      </c>
      <c r="V13379" t="s">
        <v>15243</v>
      </c>
      <c r="W13379" t="s">
        <v>6</v>
      </c>
      <c r="X13379" t="s">
        <v>6</v>
      </c>
      <c r="Y13379" t="s">
        <v>6</v>
      </c>
      <c r="Z13379" t="s">
        <v>6</v>
      </c>
      <c r="AA13379" t="s">
        <v>14749</v>
      </c>
      <c r="AB13379" t="s">
        <v>15244</v>
      </c>
      <c r="AC13379" t="s">
        <v>15245</v>
      </c>
    </row>
    <row r="13380" spans="1:29" x14ac:dyDescent="0.3">
      <c r="A13380" t="s">
        <v>343</v>
      </c>
      <c r="B13380" s="35">
        <v>942</v>
      </c>
      <c r="C13380" t="s">
        <v>254</v>
      </c>
      <c r="D13380" s="35">
        <v>1976</v>
      </c>
      <c r="E13380" t="s">
        <v>13774</v>
      </c>
      <c r="F13380" s="34" t="s">
        <v>6</v>
      </c>
      <c r="G13380" s="34" t="s">
        <v>6</v>
      </c>
      <c r="H13380" s="34" t="s">
        <v>6</v>
      </c>
      <c r="I13380" s="34" t="s">
        <v>6</v>
      </c>
      <c r="J13380" s="34" t="s">
        <v>6</v>
      </c>
      <c r="K13380" s="34" t="s">
        <v>6</v>
      </c>
      <c r="L13380" s="34" t="s">
        <v>6</v>
      </c>
      <c r="M13380" s="34" t="s">
        <v>6</v>
      </c>
      <c r="N13380" s="34" t="s">
        <v>6</v>
      </c>
      <c r="O13380" s="34" t="s">
        <v>6</v>
      </c>
      <c r="P13380" s="34" t="s">
        <v>6</v>
      </c>
      <c r="Q13380" t="s">
        <v>6</v>
      </c>
      <c r="R13380" t="s">
        <v>6</v>
      </c>
      <c r="S13380" t="s">
        <v>6</v>
      </c>
      <c r="T13380" t="s">
        <v>15241</v>
      </c>
      <c r="U13380" t="s">
        <v>15242</v>
      </c>
      <c r="V13380" t="s">
        <v>15243</v>
      </c>
      <c r="W13380" t="s">
        <v>6</v>
      </c>
      <c r="X13380" t="s">
        <v>6</v>
      </c>
      <c r="Y13380" t="s">
        <v>6</v>
      </c>
      <c r="Z13380" t="s">
        <v>6</v>
      </c>
      <c r="AA13380" t="s">
        <v>14749</v>
      </c>
      <c r="AB13380" t="s">
        <v>15244</v>
      </c>
      <c r="AC13380" t="s">
        <v>15245</v>
      </c>
    </row>
    <row r="13381" spans="1:29" x14ac:dyDescent="0.3">
      <c r="A13381" t="s">
        <v>343</v>
      </c>
      <c r="B13381" s="35">
        <v>942</v>
      </c>
      <c r="C13381" t="s">
        <v>254</v>
      </c>
      <c r="D13381" s="35">
        <v>1977</v>
      </c>
      <c r="E13381" t="s">
        <v>13775</v>
      </c>
      <c r="F13381" s="34" t="s">
        <v>6</v>
      </c>
      <c r="G13381" s="34" t="s">
        <v>6</v>
      </c>
      <c r="H13381" s="34" t="s">
        <v>6</v>
      </c>
      <c r="I13381" s="34" t="s">
        <v>6</v>
      </c>
      <c r="J13381" s="34" t="s">
        <v>6</v>
      </c>
      <c r="K13381" s="34" t="s">
        <v>6</v>
      </c>
      <c r="L13381" s="34" t="s">
        <v>6</v>
      </c>
      <c r="M13381" s="34" t="s">
        <v>6</v>
      </c>
      <c r="N13381" s="34" t="s">
        <v>6</v>
      </c>
      <c r="O13381" s="34" t="s">
        <v>6</v>
      </c>
      <c r="P13381" s="34" t="s">
        <v>6</v>
      </c>
      <c r="Q13381" t="s">
        <v>6</v>
      </c>
      <c r="R13381" t="s">
        <v>6</v>
      </c>
      <c r="S13381" t="s">
        <v>6</v>
      </c>
      <c r="T13381" t="s">
        <v>15241</v>
      </c>
      <c r="U13381" t="s">
        <v>15242</v>
      </c>
      <c r="V13381" t="s">
        <v>15243</v>
      </c>
      <c r="W13381" t="s">
        <v>6</v>
      </c>
      <c r="X13381" t="s">
        <v>6</v>
      </c>
      <c r="Y13381" t="s">
        <v>6</v>
      </c>
      <c r="Z13381" t="s">
        <v>6</v>
      </c>
      <c r="AA13381" t="s">
        <v>14749</v>
      </c>
      <c r="AB13381" t="s">
        <v>15244</v>
      </c>
      <c r="AC13381" t="s">
        <v>15245</v>
      </c>
    </row>
    <row r="13382" spans="1:29" x14ac:dyDescent="0.3">
      <c r="A13382" t="s">
        <v>343</v>
      </c>
      <c r="B13382" s="35">
        <v>942</v>
      </c>
      <c r="C13382" t="s">
        <v>254</v>
      </c>
      <c r="D13382" s="35">
        <v>1978</v>
      </c>
      <c r="E13382" t="s">
        <v>13776</v>
      </c>
      <c r="F13382" s="34" t="s">
        <v>6</v>
      </c>
      <c r="G13382" s="34" t="s">
        <v>6</v>
      </c>
      <c r="H13382" s="34" t="s">
        <v>6</v>
      </c>
      <c r="I13382" s="34" t="s">
        <v>6</v>
      </c>
      <c r="J13382" s="34" t="s">
        <v>6</v>
      </c>
      <c r="K13382" s="34" t="s">
        <v>6</v>
      </c>
      <c r="L13382" s="34" t="s">
        <v>6</v>
      </c>
      <c r="M13382" s="34" t="s">
        <v>6</v>
      </c>
      <c r="N13382" s="34" t="s">
        <v>6</v>
      </c>
      <c r="O13382" s="34" t="s">
        <v>6</v>
      </c>
      <c r="P13382" s="34" t="s">
        <v>6</v>
      </c>
      <c r="Q13382" t="s">
        <v>6</v>
      </c>
      <c r="R13382" t="s">
        <v>6</v>
      </c>
      <c r="S13382" t="s">
        <v>6</v>
      </c>
      <c r="T13382" t="s">
        <v>15241</v>
      </c>
      <c r="U13382" t="s">
        <v>15242</v>
      </c>
      <c r="V13382" t="s">
        <v>15243</v>
      </c>
      <c r="W13382" t="s">
        <v>6</v>
      </c>
      <c r="X13382" t="s">
        <v>6</v>
      </c>
      <c r="Y13382" t="s">
        <v>6</v>
      </c>
      <c r="Z13382" t="s">
        <v>6</v>
      </c>
      <c r="AA13382" t="s">
        <v>14749</v>
      </c>
      <c r="AB13382" t="s">
        <v>15244</v>
      </c>
      <c r="AC13382" t="s">
        <v>15245</v>
      </c>
    </row>
    <row r="13383" spans="1:29" x14ac:dyDescent="0.3">
      <c r="A13383" t="s">
        <v>343</v>
      </c>
      <c r="B13383" s="35">
        <v>942</v>
      </c>
      <c r="C13383" t="s">
        <v>254</v>
      </c>
      <c r="D13383" s="35">
        <v>1979</v>
      </c>
      <c r="E13383" t="s">
        <v>13777</v>
      </c>
      <c r="F13383" s="34" t="s">
        <v>6</v>
      </c>
      <c r="G13383" s="34" t="s">
        <v>6</v>
      </c>
      <c r="H13383" s="34" t="s">
        <v>6</v>
      </c>
      <c r="I13383" s="34" t="s">
        <v>6</v>
      </c>
      <c r="J13383" s="34" t="s">
        <v>6</v>
      </c>
      <c r="K13383" s="34" t="s">
        <v>6</v>
      </c>
      <c r="L13383" s="34" t="s">
        <v>6</v>
      </c>
      <c r="M13383" s="34" t="s">
        <v>6</v>
      </c>
      <c r="N13383" s="34" t="s">
        <v>6</v>
      </c>
      <c r="O13383" s="34" t="s">
        <v>6</v>
      </c>
      <c r="P13383" s="34" t="s">
        <v>6</v>
      </c>
      <c r="Q13383" t="s">
        <v>6</v>
      </c>
      <c r="R13383" t="s">
        <v>6</v>
      </c>
      <c r="S13383" t="s">
        <v>6</v>
      </c>
      <c r="T13383" t="s">
        <v>15241</v>
      </c>
      <c r="U13383" t="s">
        <v>15242</v>
      </c>
      <c r="V13383" t="s">
        <v>15243</v>
      </c>
      <c r="W13383" t="s">
        <v>6</v>
      </c>
      <c r="X13383" t="s">
        <v>6</v>
      </c>
      <c r="Y13383" t="s">
        <v>6</v>
      </c>
      <c r="Z13383" t="s">
        <v>6</v>
      </c>
      <c r="AA13383" t="s">
        <v>14749</v>
      </c>
      <c r="AB13383" t="s">
        <v>15244</v>
      </c>
      <c r="AC13383" t="s">
        <v>15245</v>
      </c>
    </row>
    <row r="13384" spans="1:29" x14ac:dyDescent="0.3">
      <c r="A13384" t="s">
        <v>343</v>
      </c>
      <c r="B13384" s="35">
        <v>942</v>
      </c>
      <c r="C13384" t="s">
        <v>254</v>
      </c>
      <c r="D13384" s="35">
        <v>1980</v>
      </c>
      <c r="E13384" t="s">
        <v>13778</v>
      </c>
      <c r="F13384" s="34" t="s">
        <v>6</v>
      </c>
      <c r="G13384" s="34" t="s">
        <v>6</v>
      </c>
      <c r="H13384" s="34" t="s">
        <v>6</v>
      </c>
      <c r="I13384" s="34" t="s">
        <v>6</v>
      </c>
      <c r="J13384" s="34" t="s">
        <v>6</v>
      </c>
      <c r="K13384" s="34" t="s">
        <v>6</v>
      </c>
      <c r="L13384" s="34" t="s">
        <v>6</v>
      </c>
      <c r="M13384" s="34" t="s">
        <v>6</v>
      </c>
      <c r="N13384" s="34" t="s">
        <v>6</v>
      </c>
      <c r="O13384" s="34" t="s">
        <v>6</v>
      </c>
      <c r="P13384" s="34" t="s">
        <v>6</v>
      </c>
      <c r="Q13384" t="s">
        <v>6</v>
      </c>
      <c r="R13384" t="s">
        <v>6</v>
      </c>
      <c r="S13384" t="s">
        <v>6</v>
      </c>
      <c r="T13384" t="s">
        <v>15241</v>
      </c>
      <c r="U13384" t="s">
        <v>15242</v>
      </c>
      <c r="V13384" t="s">
        <v>15243</v>
      </c>
      <c r="W13384" t="s">
        <v>6</v>
      </c>
      <c r="X13384" t="s">
        <v>6</v>
      </c>
      <c r="Y13384" t="s">
        <v>6</v>
      </c>
      <c r="Z13384" t="s">
        <v>6</v>
      </c>
      <c r="AA13384" t="s">
        <v>14749</v>
      </c>
      <c r="AB13384" t="s">
        <v>15244</v>
      </c>
      <c r="AC13384" t="s">
        <v>15245</v>
      </c>
    </row>
    <row r="13385" spans="1:29" x14ac:dyDescent="0.3">
      <c r="A13385" t="s">
        <v>343</v>
      </c>
      <c r="B13385" s="35">
        <v>942</v>
      </c>
      <c r="C13385" t="s">
        <v>254</v>
      </c>
      <c r="D13385" s="35">
        <v>1981</v>
      </c>
      <c r="E13385" t="s">
        <v>13779</v>
      </c>
      <c r="F13385" s="34" t="s">
        <v>6</v>
      </c>
      <c r="G13385" s="34" t="s">
        <v>6</v>
      </c>
      <c r="H13385" s="34" t="s">
        <v>6</v>
      </c>
      <c r="I13385" s="34" t="s">
        <v>6</v>
      </c>
      <c r="J13385" s="34" t="s">
        <v>6</v>
      </c>
      <c r="K13385" s="34" t="s">
        <v>6</v>
      </c>
      <c r="L13385" s="34" t="s">
        <v>6</v>
      </c>
      <c r="M13385" s="34" t="s">
        <v>6</v>
      </c>
      <c r="N13385" s="34" t="s">
        <v>6</v>
      </c>
      <c r="O13385" s="34" t="s">
        <v>6</v>
      </c>
      <c r="P13385" s="34" t="s">
        <v>6</v>
      </c>
      <c r="Q13385" t="s">
        <v>6</v>
      </c>
      <c r="R13385" t="s">
        <v>6</v>
      </c>
      <c r="S13385" t="s">
        <v>6</v>
      </c>
      <c r="T13385" t="s">
        <v>15241</v>
      </c>
      <c r="U13385" t="s">
        <v>15242</v>
      </c>
      <c r="V13385" t="s">
        <v>15243</v>
      </c>
      <c r="W13385" t="s">
        <v>6</v>
      </c>
      <c r="X13385" t="s">
        <v>6</v>
      </c>
      <c r="Y13385" t="s">
        <v>6</v>
      </c>
      <c r="Z13385" t="s">
        <v>6</v>
      </c>
      <c r="AA13385" t="s">
        <v>14749</v>
      </c>
      <c r="AB13385" t="s">
        <v>15244</v>
      </c>
      <c r="AC13385" t="s">
        <v>15245</v>
      </c>
    </row>
    <row r="13386" spans="1:29" x14ac:dyDescent="0.3">
      <c r="A13386" t="s">
        <v>343</v>
      </c>
      <c r="B13386" s="35">
        <v>942</v>
      </c>
      <c r="C13386" t="s">
        <v>254</v>
      </c>
      <c r="D13386" s="35">
        <v>1982</v>
      </c>
      <c r="E13386" t="s">
        <v>13780</v>
      </c>
      <c r="F13386" s="34" t="s">
        <v>6</v>
      </c>
      <c r="G13386" s="34" t="s">
        <v>6</v>
      </c>
      <c r="H13386" s="34" t="s">
        <v>6</v>
      </c>
      <c r="I13386" s="34" t="s">
        <v>6</v>
      </c>
      <c r="J13386" s="34" t="s">
        <v>6</v>
      </c>
      <c r="K13386" s="34" t="s">
        <v>6</v>
      </c>
      <c r="L13386" s="34" t="s">
        <v>6</v>
      </c>
      <c r="M13386" s="34" t="s">
        <v>6</v>
      </c>
      <c r="N13386" s="34" t="s">
        <v>6</v>
      </c>
      <c r="O13386" s="34" t="s">
        <v>6</v>
      </c>
      <c r="P13386" s="34" t="s">
        <v>6</v>
      </c>
      <c r="Q13386" t="s">
        <v>6</v>
      </c>
      <c r="R13386" t="s">
        <v>6</v>
      </c>
      <c r="S13386" t="s">
        <v>6</v>
      </c>
      <c r="T13386" t="s">
        <v>15241</v>
      </c>
      <c r="U13386" t="s">
        <v>15242</v>
      </c>
      <c r="V13386" t="s">
        <v>15243</v>
      </c>
      <c r="W13386" t="s">
        <v>6</v>
      </c>
      <c r="X13386" t="s">
        <v>6</v>
      </c>
      <c r="Y13386" t="s">
        <v>6</v>
      </c>
      <c r="Z13386" t="s">
        <v>6</v>
      </c>
      <c r="AA13386" t="s">
        <v>14749</v>
      </c>
      <c r="AB13386" t="s">
        <v>15244</v>
      </c>
      <c r="AC13386" t="s">
        <v>15245</v>
      </c>
    </row>
    <row r="13387" spans="1:29" x14ac:dyDescent="0.3">
      <c r="A13387" t="s">
        <v>343</v>
      </c>
      <c r="B13387" s="35">
        <v>942</v>
      </c>
      <c r="C13387" t="s">
        <v>254</v>
      </c>
      <c r="D13387" s="35">
        <v>1983</v>
      </c>
      <c r="E13387" t="s">
        <v>13781</v>
      </c>
      <c r="F13387" s="34" t="s">
        <v>6</v>
      </c>
      <c r="G13387" s="34" t="s">
        <v>6</v>
      </c>
      <c r="H13387" s="34" t="s">
        <v>6</v>
      </c>
      <c r="I13387" s="34" t="s">
        <v>6</v>
      </c>
      <c r="J13387" s="34" t="s">
        <v>6</v>
      </c>
      <c r="K13387" s="34" t="s">
        <v>6</v>
      </c>
      <c r="L13387" s="34" t="s">
        <v>6</v>
      </c>
      <c r="M13387" s="34" t="s">
        <v>6</v>
      </c>
      <c r="N13387" s="34" t="s">
        <v>6</v>
      </c>
      <c r="O13387" s="34" t="s">
        <v>6</v>
      </c>
      <c r="P13387" s="34" t="s">
        <v>6</v>
      </c>
      <c r="Q13387" t="s">
        <v>6</v>
      </c>
      <c r="R13387" t="s">
        <v>6</v>
      </c>
      <c r="S13387" t="s">
        <v>6</v>
      </c>
      <c r="T13387" t="s">
        <v>15241</v>
      </c>
      <c r="U13387" t="s">
        <v>15242</v>
      </c>
      <c r="V13387" t="s">
        <v>15243</v>
      </c>
      <c r="W13387" t="s">
        <v>6</v>
      </c>
      <c r="X13387" t="s">
        <v>6</v>
      </c>
      <c r="Y13387" t="s">
        <v>6</v>
      </c>
      <c r="Z13387" t="s">
        <v>6</v>
      </c>
      <c r="AA13387" t="s">
        <v>14749</v>
      </c>
      <c r="AB13387" t="s">
        <v>15244</v>
      </c>
      <c r="AC13387" t="s">
        <v>15245</v>
      </c>
    </row>
    <row r="13388" spans="1:29" x14ac:dyDescent="0.3">
      <c r="A13388" t="s">
        <v>343</v>
      </c>
      <c r="B13388" s="35">
        <v>942</v>
      </c>
      <c r="C13388" t="s">
        <v>254</v>
      </c>
      <c r="D13388" s="35">
        <v>1984</v>
      </c>
      <c r="E13388" t="s">
        <v>13782</v>
      </c>
      <c r="F13388" s="34" t="s">
        <v>6</v>
      </c>
      <c r="G13388" s="34" t="s">
        <v>6</v>
      </c>
      <c r="H13388" s="34" t="s">
        <v>6</v>
      </c>
      <c r="I13388" s="34" t="s">
        <v>6</v>
      </c>
      <c r="J13388" s="34" t="s">
        <v>6</v>
      </c>
      <c r="K13388" s="34" t="s">
        <v>6</v>
      </c>
      <c r="L13388" s="34" t="s">
        <v>6</v>
      </c>
      <c r="M13388" s="34" t="s">
        <v>6</v>
      </c>
      <c r="N13388" s="34" t="s">
        <v>6</v>
      </c>
      <c r="O13388" s="34" t="s">
        <v>6</v>
      </c>
      <c r="P13388" s="34" t="s">
        <v>6</v>
      </c>
      <c r="Q13388" t="s">
        <v>6</v>
      </c>
      <c r="R13388" t="s">
        <v>6</v>
      </c>
      <c r="S13388" t="s">
        <v>6</v>
      </c>
      <c r="T13388" t="s">
        <v>15241</v>
      </c>
      <c r="U13388" t="s">
        <v>15242</v>
      </c>
      <c r="V13388" t="s">
        <v>15243</v>
      </c>
      <c r="W13388" t="s">
        <v>6</v>
      </c>
      <c r="X13388" t="s">
        <v>6</v>
      </c>
      <c r="Y13388" t="s">
        <v>6</v>
      </c>
      <c r="Z13388" t="s">
        <v>6</v>
      </c>
      <c r="AA13388" t="s">
        <v>14749</v>
      </c>
      <c r="AB13388" t="s">
        <v>15244</v>
      </c>
      <c r="AC13388" t="s">
        <v>15245</v>
      </c>
    </row>
    <row r="13389" spans="1:29" x14ac:dyDescent="0.3">
      <c r="A13389" t="s">
        <v>343</v>
      </c>
      <c r="B13389" s="35">
        <v>942</v>
      </c>
      <c r="C13389" t="s">
        <v>254</v>
      </c>
      <c r="D13389" s="35">
        <v>1985</v>
      </c>
      <c r="E13389" t="s">
        <v>13783</v>
      </c>
      <c r="F13389" s="34" t="s">
        <v>6</v>
      </c>
      <c r="G13389" s="34" t="s">
        <v>6</v>
      </c>
      <c r="H13389" s="34" t="s">
        <v>6</v>
      </c>
      <c r="I13389" s="34" t="s">
        <v>6</v>
      </c>
      <c r="J13389" s="34" t="s">
        <v>6</v>
      </c>
      <c r="K13389" s="34" t="s">
        <v>6</v>
      </c>
      <c r="L13389" s="34" t="s">
        <v>6</v>
      </c>
      <c r="M13389" s="34" t="s">
        <v>6</v>
      </c>
      <c r="N13389" s="34" t="s">
        <v>6</v>
      </c>
      <c r="O13389" s="34" t="s">
        <v>6</v>
      </c>
      <c r="P13389" s="34" t="s">
        <v>6</v>
      </c>
      <c r="Q13389" t="s">
        <v>6</v>
      </c>
      <c r="R13389" t="s">
        <v>6</v>
      </c>
      <c r="S13389" t="s">
        <v>6</v>
      </c>
      <c r="T13389" t="s">
        <v>15241</v>
      </c>
      <c r="U13389" t="s">
        <v>15242</v>
      </c>
      <c r="V13389" t="s">
        <v>15243</v>
      </c>
      <c r="W13389" t="s">
        <v>6</v>
      </c>
      <c r="X13389" t="s">
        <v>6</v>
      </c>
      <c r="Y13389" t="s">
        <v>6</v>
      </c>
      <c r="Z13389" t="s">
        <v>6</v>
      </c>
      <c r="AA13389" t="s">
        <v>14749</v>
      </c>
      <c r="AB13389" t="s">
        <v>15244</v>
      </c>
      <c r="AC13389" t="s">
        <v>15245</v>
      </c>
    </row>
    <row r="13390" spans="1:29" x14ac:dyDescent="0.3">
      <c r="A13390" t="s">
        <v>343</v>
      </c>
      <c r="B13390" s="35">
        <v>942</v>
      </c>
      <c r="C13390" t="s">
        <v>254</v>
      </c>
      <c r="D13390" s="35">
        <v>1986</v>
      </c>
      <c r="E13390" t="s">
        <v>13784</v>
      </c>
      <c r="F13390" s="34" t="s">
        <v>6</v>
      </c>
      <c r="G13390" s="34" t="s">
        <v>6</v>
      </c>
      <c r="H13390" s="34" t="s">
        <v>6</v>
      </c>
      <c r="I13390" s="34" t="s">
        <v>6</v>
      </c>
      <c r="J13390" s="34" t="s">
        <v>6</v>
      </c>
      <c r="K13390" s="34" t="s">
        <v>6</v>
      </c>
      <c r="L13390" s="34" t="s">
        <v>6</v>
      </c>
      <c r="M13390" s="34" t="s">
        <v>6</v>
      </c>
      <c r="N13390" s="34" t="s">
        <v>6</v>
      </c>
      <c r="O13390" s="34" t="s">
        <v>6</v>
      </c>
      <c r="P13390" s="34" t="s">
        <v>6</v>
      </c>
      <c r="Q13390" t="s">
        <v>6</v>
      </c>
      <c r="R13390" t="s">
        <v>6</v>
      </c>
      <c r="S13390" t="s">
        <v>6</v>
      </c>
      <c r="T13390" t="s">
        <v>15241</v>
      </c>
      <c r="U13390" t="s">
        <v>15242</v>
      </c>
      <c r="V13390" t="s">
        <v>15243</v>
      </c>
      <c r="W13390" t="s">
        <v>6</v>
      </c>
      <c r="X13390" t="s">
        <v>6</v>
      </c>
      <c r="Y13390" t="s">
        <v>6</v>
      </c>
      <c r="Z13390" t="s">
        <v>6</v>
      </c>
      <c r="AA13390" t="s">
        <v>14749</v>
      </c>
      <c r="AB13390" t="s">
        <v>15244</v>
      </c>
      <c r="AC13390" t="s">
        <v>15245</v>
      </c>
    </row>
    <row r="13391" spans="1:29" x14ac:dyDescent="0.3">
      <c r="A13391" t="s">
        <v>343</v>
      </c>
      <c r="B13391" s="35">
        <v>942</v>
      </c>
      <c r="C13391" t="s">
        <v>254</v>
      </c>
      <c r="D13391" s="35">
        <v>1987</v>
      </c>
      <c r="E13391" t="s">
        <v>13785</v>
      </c>
      <c r="F13391" s="34" t="s">
        <v>6</v>
      </c>
      <c r="G13391" s="34" t="s">
        <v>6</v>
      </c>
      <c r="H13391" s="34" t="s">
        <v>6</v>
      </c>
      <c r="I13391" s="34" t="s">
        <v>6</v>
      </c>
      <c r="J13391" s="34" t="s">
        <v>6</v>
      </c>
      <c r="K13391" s="34" t="s">
        <v>6</v>
      </c>
      <c r="L13391" s="34" t="s">
        <v>6</v>
      </c>
      <c r="M13391" s="34" t="s">
        <v>6</v>
      </c>
      <c r="N13391" s="34" t="s">
        <v>6</v>
      </c>
      <c r="O13391" s="34" t="s">
        <v>6</v>
      </c>
      <c r="P13391" s="34" t="s">
        <v>6</v>
      </c>
      <c r="Q13391" t="s">
        <v>6</v>
      </c>
      <c r="R13391" t="s">
        <v>6</v>
      </c>
      <c r="S13391" t="s">
        <v>6</v>
      </c>
      <c r="T13391" t="s">
        <v>15241</v>
      </c>
      <c r="U13391" t="s">
        <v>15242</v>
      </c>
      <c r="V13391" t="s">
        <v>15243</v>
      </c>
      <c r="W13391" t="s">
        <v>6</v>
      </c>
      <c r="X13391" t="s">
        <v>6</v>
      </c>
      <c r="Y13391" t="s">
        <v>6</v>
      </c>
      <c r="Z13391" t="s">
        <v>6</v>
      </c>
      <c r="AA13391" t="s">
        <v>14749</v>
      </c>
      <c r="AB13391" t="s">
        <v>15244</v>
      </c>
      <c r="AC13391" t="s">
        <v>15245</v>
      </c>
    </row>
    <row r="13392" spans="1:29" x14ac:dyDescent="0.3">
      <c r="A13392" t="s">
        <v>343</v>
      </c>
      <c r="B13392" s="35">
        <v>942</v>
      </c>
      <c r="C13392" t="s">
        <v>254</v>
      </c>
      <c r="D13392" s="35">
        <v>1988</v>
      </c>
      <c r="E13392" t="s">
        <v>13786</v>
      </c>
      <c r="F13392" s="34" t="s">
        <v>6</v>
      </c>
      <c r="G13392" s="34" t="s">
        <v>6</v>
      </c>
      <c r="H13392" s="34" t="s">
        <v>6</v>
      </c>
      <c r="I13392" s="34" t="s">
        <v>6</v>
      </c>
      <c r="J13392" s="34" t="s">
        <v>6</v>
      </c>
      <c r="K13392" s="34" t="s">
        <v>6</v>
      </c>
      <c r="L13392" s="34" t="s">
        <v>6</v>
      </c>
      <c r="M13392" s="34" t="s">
        <v>6</v>
      </c>
      <c r="N13392" s="34" t="s">
        <v>6</v>
      </c>
      <c r="O13392" s="34" t="s">
        <v>6</v>
      </c>
      <c r="P13392" s="34" t="s">
        <v>6</v>
      </c>
      <c r="Q13392" t="s">
        <v>6</v>
      </c>
      <c r="R13392" t="s">
        <v>6</v>
      </c>
      <c r="S13392" t="s">
        <v>6</v>
      </c>
      <c r="T13392" t="s">
        <v>15241</v>
      </c>
      <c r="U13392" t="s">
        <v>15242</v>
      </c>
      <c r="V13392" t="s">
        <v>15243</v>
      </c>
      <c r="W13392" t="s">
        <v>6</v>
      </c>
      <c r="X13392" t="s">
        <v>6</v>
      </c>
      <c r="Y13392" t="s">
        <v>6</v>
      </c>
      <c r="Z13392" t="s">
        <v>6</v>
      </c>
      <c r="AA13392" t="s">
        <v>14749</v>
      </c>
      <c r="AB13392" t="s">
        <v>15244</v>
      </c>
      <c r="AC13392" t="s">
        <v>15245</v>
      </c>
    </row>
    <row r="13393" spans="1:29" x14ac:dyDescent="0.3">
      <c r="A13393" t="s">
        <v>343</v>
      </c>
      <c r="B13393" s="35">
        <v>942</v>
      </c>
      <c r="C13393" t="s">
        <v>254</v>
      </c>
      <c r="D13393" s="35">
        <v>1989</v>
      </c>
      <c r="E13393" t="s">
        <v>13787</v>
      </c>
      <c r="F13393" s="34" t="s">
        <v>6</v>
      </c>
      <c r="G13393" s="34" t="s">
        <v>6</v>
      </c>
      <c r="H13393" s="34" t="s">
        <v>6</v>
      </c>
      <c r="I13393" s="34" t="s">
        <v>6</v>
      </c>
      <c r="J13393" s="34" t="s">
        <v>6</v>
      </c>
      <c r="K13393" s="34" t="s">
        <v>6</v>
      </c>
      <c r="L13393" s="34" t="s">
        <v>6</v>
      </c>
      <c r="M13393" s="34" t="s">
        <v>6</v>
      </c>
      <c r="N13393" s="34" t="s">
        <v>6</v>
      </c>
      <c r="O13393" s="34" t="s">
        <v>6</v>
      </c>
      <c r="P13393" s="34" t="s">
        <v>6</v>
      </c>
      <c r="Q13393" t="s">
        <v>6</v>
      </c>
      <c r="R13393" t="s">
        <v>6</v>
      </c>
      <c r="S13393" t="s">
        <v>6</v>
      </c>
      <c r="T13393" t="s">
        <v>15241</v>
      </c>
      <c r="U13393" t="s">
        <v>15242</v>
      </c>
      <c r="V13393" t="s">
        <v>15243</v>
      </c>
      <c r="W13393" t="s">
        <v>6</v>
      </c>
      <c r="X13393" t="s">
        <v>6</v>
      </c>
      <c r="Y13393" t="s">
        <v>6</v>
      </c>
      <c r="Z13393" t="s">
        <v>6</v>
      </c>
      <c r="AA13393" t="s">
        <v>14749</v>
      </c>
      <c r="AB13393" t="s">
        <v>15244</v>
      </c>
      <c r="AC13393" t="s">
        <v>15245</v>
      </c>
    </row>
    <row r="13394" spans="1:29" x14ac:dyDescent="0.3">
      <c r="A13394" t="s">
        <v>343</v>
      </c>
      <c r="B13394" s="35">
        <v>942</v>
      </c>
      <c r="C13394" t="s">
        <v>254</v>
      </c>
      <c r="D13394" s="35">
        <v>1990</v>
      </c>
      <c r="E13394" t="s">
        <v>13788</v>
      </c>
      <c r="F13394" s="34" t="s">
        <v>6</v>
      </c>
      <c r="G13394" s="34" t="s">
        <v>6</v>
      </c>
      <c r="H13394" s="34" t="s">
        <v>6</v>
      </c>
      <c r="I13394" s="34" t="s">
        <v>6</v>
      </c>
      <c r="J13394" s="34" t="s">
        <v>6</v>
      </c>
      <c r="K13394" s="34" t="s">
        <v>6</v>
      </c>
      <c r="L13394" s="34" t="s">
        <v>6</v>
      </c>
      <c r="M13394" s="34" t="s">
        <v>6</v>
      </c>
      <c r="N13394" s="34" t="s">
        <v>6</v>
      </c>
      <c r="O13394" s="34" t="s">
        <v>6</v>
      </c>
      <c r="P13394" s="34">
        <v>1.654981761501071E-10</v>
      </c>
      <c r="Q13394" t="s">
        <v>6</v>
      </c>
      <c r="R13394" t="s">
        <v>6</v>
      </c>
      <c r="S13394" t="s">
        <v>6</v>
      </c>
      <c r="T13394" t="s">
        <v>15241</v>
      </c>
      <c r="U13394" t="s">
        <v>15242</v>
      </c>
      <c r="V13394" t="s">
        <v>15243</v>
      </c>
      <c r="W13394" t="s">
        <v>6</v>
      </c>
      <c r="X13394" t="s">
        <v>6</v>
      </c>
      <c r="Y13394" t="s">
        <v>6</v>
      </c>
      <c r="Z13394" t="s">
        <v>6</v>
      </c>
      <c r="AA13394" t="s">
        <v>14749</v>
      </c>
      <c r="AB13394" t="s">
        <v>15244</v>
      </c>
      <c r="AC13394" t="s">
        <v>15245</v>
      </c>
    </row>
    <row r="13395" spans="1:29" x14ac:dyDescent="0.3">
      <c r="A13395" t="s">
        <v>343</v>
      </c>
      <c r="B13395" s="35">
        <v>942</v>
      </c>
      <c r="C13395" t="s">
        <v>254</v>
      </c>
      <c r="D13395" s="35">
        <v>1991</v>
      </c>
      <c r="E13395" t="s">
        <v>13789</v>
      </c>
      <c r="F13395" s="34" t="s">
        <v>6</v>
      </c>
      <c r="G13395" s="34" t="s">
        <v>6</v>
      </c>
      <c r="H13395" s="34" t="s">
        <v>6</v>
      </c>
      <c r="I13395" s="34" t="s">
        <v>6</v>
      </c>
      <c r="J13395" s="34" t="s">
        <v>6</v>
      </c>
      <c r="K13395" s="34" t="s">
        <v>6</v>
      </c>
      <c r="L13395" s="34" t="s">
        <v>6</v>
      </c>
      <c r="M13395" s="34" t="s">
        <v>6</v>
      </c>
      <c r="N13395" s="34" t="s">
        <v>6</v>
      </c>
      <c r="O13395" s="34" t="s">
        <v>6</v>
      </c>
      <c r="P13395" s="34">
        <v>3.2455148594469468E-10</v>
      </c>
      <c r="Q13395" t="s">
        <v>6</v>
      </c>
      <c r="R13395" t="s">
        <v>6</v>
      </c>
      <c r="S13395" t="s">
        <v>6</v>
      </c>
      <c r="T13395" t="s">
        <v>15241</v>
      </c>
      <c r="U13395" t="s">
        <v>15242</v>
      </c>
      <c r="V13395" t="s">
        <v>15243</v>
      </c>
      <c r="W13395" t="s">
        <v>6</v>
      </c>
      <c r="X13395" t="s">
        <v>6</v>
      </c>
      <c r="Y13395" t="s">
        <v>6</v>
      </c>
      <c r="Z13395" t="s">
        <v>6</v>
      </c>
      <c r="AA13395" t="s">
        <v>14749</v>
      </c>
      <c r="AB13395" t="s">
        <v>15244</v>
      </c>
      <c r="AC13395" t="s">
        <v>15245</v>
      </c>
    </row>
    <row r="13396" spans="1:29" x14ac:dyDescent="0.3">
      <c r="A13396" t="s">
        <v>343</v>
      </c>
      <c r="B13396" s="35">
        <v>942</v>
      </c>
      <c r="C13396" t="s">
        <v>254</v>
      </c>
      <c r="D13396" s="35">
        <v>1992</v>
      </c>
      <c r="E13396" t="s">
        <v>13790</v>
      </c>
      <c r="F13396" s="34" t="s">
        <v>6</v>
      </c>
      <c r="G13396" s="34" t="s">
        <v>6</v>
      </c>
      <c r="H13396" s="34" t="s">
        <v>6</v>
      </c>
      <c r="I13396" s="34" t="s">
        <v>6</v>
      </c>
      <c r="J13396" s="34" t="s">
        <v>6</v>
      </c>
      <c r="K13396" s="34" t="s">
        <v>6</v>
      </c>
      <c r="L13396" s="34" t="s">
        <v>6</v>
      </c>
      <c r="M13396" s="34" t="s">
        <v>6</v>
      </c>
      <c r="N13396" s="34" t="s">
        <v>6</v>
      </c>
      <c r="O13396" s="34" t="s">
        <v>6</v>
      </c>
      <c r="P13396" s="34">
        <v>2.1050719544555342E-8</v>
      </c>
      <c r="Q13396" t="s">
        <v>6</v>
      </c>
      <c r="R13396" t="s">
        <v>6</v>
      </c>
      <c r="S13396" t="s">
        <v>6</v>
      </c>
      <c r="T13396" t="s">
        <v>15241</v>
      </c>
      <c r="U13396" t="s">
        <v>15242</v>
      </c>
      <c r="V13396" t="s">
        <v>15243</v>
      </c>
      <c r="W13396" t="s">
        <v>6</v>
      </c>
      <c r="X13396" t="s">
        <v>6</v>
      </c>
      <c r="Y13396" t="s">
        <v>6</v>
      </c>
      <c r="Z13396" t="s">
        <v>6</v>
      </c>
      <c r="AA13396" t="s">
        <v>14749</v>
      </c>
      <c r="AB13396" t="s">
        <v>15244</v>
      </c>
      <c r="AC13396" t="s">
        <v>15245</v>
      </c>
    </row>
    <row r="13397" spans="1:29" x14ac:dyDescent="0.3">
      <c r="A13397" t="s">
        <v>343</v>
      </c>
      <c r="B13397">
        <v>942</v>
      </c>
      <c r="C13397" t="s">
        <v>254</v>
      </c>
      <c r="D13397">
        <v>1993</v>
      </c>
      <c r="E13397" t="s">
        <v>13791</v>
      </c>
      <c r="F13397" s="34" t="s">
        <v>6</v>
      </c>
      <c r="G13397" s="34" t="s">
        <v>6</v>
      </c>
      <c r="H13397" s="34" t="s">
        <v>6</v>
      </c>
      <c r="I13397" s="34" t="s">
        <v>6</v>
      </c>
      <c r="J13397" s="34" t="s">
        <v>6</v>
      </c>
      <c r="K13397" s="34" t="s">
        <v>6</v>
      </c>
      <c r="L13397" s="34" t="s">
        <v>6</v>
      </c>
      <c r="M13397" s="34" t="s">
        <v>6</v>
      </c>
      <c r="N13397" s="34" t="s">
        <v>6</v>
      </c>
      <c r="O13397" s="34" t="s">
        <v>6</v>
      </c>
      <c r="P13397" s="34">
        <v>32.512132259829642</v>
      </c>
      <c r="Q13397" t="s">
        <v>6</v>
      </c>
      <c r="R13397" t="s">
        <v>6</v>
      </c>
      <c r="S13397" t="s">
        <v>6</v>
      </c>
      <c r="T13397" t="s">
        <v>15241</v>
      </c>
      <c r="U13397" t="s">
        <v>15242</v>
      </c>
      <c r="V13397" t="s">
        <v>15243</v>
      </c>
      <c r="W13397" t="s">
        <v>6</v>
      </c>
      <c r="X13397" t="s">
        <v>6</v>
      </c>
      <c r="Y13397" t="s">
        <v>6</v>
      </c>
      <c r="Z13397" t="s">
        <v>6</v>
      </c>
      <c r="AA13397" t="s">
        <v>14749</v>
      </c>
      <c r="AB13397" t="s">
        <v>15244</v>
      </c>
      <c r="AC13397" t="s">
        <v>15245</v>
      </c>
    </row>
    <row r="13398" spans="1:29" x14ac:dyDescent="0.3">
      <c r="A13398" t="s">
        <v>343</v>
      </c>
      <c r="B13398" s="35">
        <v>942</v>
      </c>
      <c r="C13398" t="s">
        <v>254</v>
      </c>
      <c r="D13398" s="35">
        <v>1994</v>
      </c>
      <c r="E13398" t="s">
        <v>13792</v>
      </c>
      <c r="F13398" s="34" t="s">
        <v>6</v>
      </c>
      <c r="G13398" s="34" t="s">
        <v>6</v>
      </c>
      <c r="H13398" s="34" t="s">
        <v>6</v>
      </c>
      <c r="I13398" s="34" t="s">
        <v>6</v>
      </c>
      <c r="J13398" s="34" t="s">
        <v>6</v>
      </c>
      <c r="K13398" s="34" t="s">
        <v>6</v>
      </c>
      <c r="L13398" s="34" t="s">
        <v>6</v>
      </c>
      <c r="M13398" s="34" t="s">
        <v>6</v>
      </c>
      <c r="N13398" s="34" t="s">
        <v>6</v>
      </c>
      <c r="O13398" s="34" t="s">
        <v>6</v>
      </c>
      <c r="P13398" s="34">
        <v>34.356464538251778</v>
      </c>
      <c r="Q13398" t="s">
        <v>6</v>
      </c>
      <c r="R13398" t="s">
        <v>6</v>
      </c>
      <c r="S13398" t="s">
        <v>6</v>
      </c>
      <c r="T13398" t="s">
        <v>15241</v>
      </c>
      <c r="U13398" t="s">
        <v>15242</v>
      </c>
      <c r="V13398" t="s">
        <v>15243</v>
      </c>
      <c r="W13398" t="s">
        <v>6</v>
      </c>
      <c r="X13398" t="s">
        <v>6</v>
      </c>
      <c r="Y13398" t="s">
        <v>6</v>
      </c>
      <c r="Z13398" t="s">
        <v>6</v>
      </c>
      <c r="AA13398" t="s">
        <v>14749</v>
      </c>
      <c r="AB13398" t="s">
        <v>15244</v>
      </c>
      <c r="AC13398" t="s">
        <v>15245</v>
      </c>
    </row>
    <row r="13399" spans="1:29" x14ac:dyDescent="0.3">
      <c r="A13399" t="s">
        <v>343</v>
      </c>
      <c r="B13399" s="35">
        <v>942</v>
      </c>
      <c r="C13399" t="s">
        <v>254</v>
      </c>
      <c r="D13399" s="35">
        <v>1995</v>
      </c>
      <c r="E13399" t="s">
        <v>13793</v>
      </c>
      <c r="F13399" s="34" t="s">
        <v>6</v>
      </c>
      <c r="G13399" s="34" t="s">
        <v>6</v>
      </c>
      <c r="H13399" s="34" t="s">
        <v>6</v>
      </c>
      <c r="I13399" s="34" t="s">
        <v>6</v>
      </c>
      <c r="J13399" s="34" t="s">
        <v>6</v>
      </c>
      <c r="K13399" s="34" t="s">
        <v>6</v>
      </c>
      <c r="L13399" s="34" t="s">
        <v>6</v>
      </c>
      <c r="M13399" s="34" t="s">
        <v>6</v>
      </c>
      <c r="N13399" s="34" t="s">
        <v>6</v>
      </c>
      <c r="O13399" s="34" t="s">
        <v>6</v>
      </c>
      <c r="P13399" s="34">
        <v>63.014889075280379</v>
      </c>
      <c r="Q13399" t="s">
        <v>6</v>
      </c>
      <c r="R13399" t="s">
        <v>6</v>
      </c>
      <c r="S13399" t="s">
        <v>6</v>
      </c>
      <c r="T13399" t="s">
        <v>15241</v>
      </c>
      <c r="U13399" t="s">
        <v>15242</v>
      </c>
      <c r="V13399" t="s">
        <v>15243</v>
      </c>
      <c r="W13399" t="s">
        <v>6</v>
      </c>
      <c r="X13399" t="s">
        <v>6</v>
      </c>
      <c r="Y13399" t="s">
        <v>6</v>
      </c>
      <c r="Z13399" t="s">
        <v>6</v>
      </c>
      <c r="AA13399" t="s">
        <v>14749</v>
      </c>
      <c r="AB13399" t="s">
        <v>15244</v>
      </c>
      <c r="AC13399" t="s">
        <v>15245</v>
      </c>
    </row>
    <row r="13400" spans="1:29" x14ac:dyDescent="0.3">
      <c r="A13400" t="s">
        <v>343</v>
      </c>
      <c r="B13400" s="35">
        <v>942</v>
      </c>
      <c r="C13400" t="s">
        <v>254</v>
      </c>
      <c r="D13400" s="35">
        <v>1996</v>
      </c>
      <c r="E13400" t="s">
        <v>13794</v>
      </c>
      <c r="F13400" s="34" t="s">
        <v>6</v>
      </c>
      <c r="G13400" s="34" t="s">
        <v>6</v>
      </c>
      <c r="H13400" s="34" t="s">
        <v>6</v>
      </c>
      <c r="I13400" s="34" t="s">
        <v>6</v>
      </c>
      <c r="J13400" s="34" t="s">
        <v>6</v>
      </c>
      <c r="K13400" s="34" t="s">
        <v>6</v>
      </c>
      <c r="L13400" s="34" t="s">
        <v>6</v>
      </c>
      <c r="M13400" s="34" t="s">
        <v>6</v>
      </c>
      <c r="N13400" s="34" t="s">
        <v>6</v>
      </c>
      <c r="O13400" s="34" t="s">
        <v>6</v>
      </c>
      <c r="P13400" s="34">
        <v>123.90194142151451</v>
      </c>
      <c r="Q13400" t="s">
        <v>6</v>
      </c>
      <c r="R13400" t="s">
        <v>6</v>
      </c>
      <c r="S13400" t="s">
        <v>6</v>
      </c>
      <c r="T13400" t="s">
        <v>15241</v>
      </c>
      <c r="U13400" t="s">
        <v>15242</v>
      </c>
      <c r="V13400" t="s">
        <v>15243</v>
      </c>
      <c r="W13400" t="s">
        <v>6</v>
      </c>
      <c r="X13400" t="s">
        <v>6</v>
      </c>
      <c r="Y13400" t="s">
        <v>6</v>
      </c>
      <c r="Z13400" t="s">
        <v>6</v>
      </c>
      <c r="AA13400" t="s">
        <v>14749</v>
      </c>
      <c r="AB13400" t="s">
        <v>15244</v>
      </c>
      <c r="AC13400" t="s">
        <v>15245</v>
      </c>
    </row>
    <row r="13401" spans="1:29" x14ac:dyDescent="0.3">
      <c r="A13401" t="s">
        <v>343</v>
      </c>
      <c r="B13401" s="35">
        <v>942</v>
      </c>
      <c r="C13401" t="s">
        <v>254</v>
      </c>
      <c r="D13401" s="35">
        <v>1997</v>
      </c>
      <c r="E13401" t="s">
        <v>13795</v>
      </c>
      <c r="F13401" s="34" t="s">
        <v>6</v>
      </c>
      <c r="G13401" s="34" t="s">
        <v>6</v>
      </c>
      <c r="H13401" s="34" t="s">
        <v>6</v>
      </c>
      <c r="I13401" s="34">
        <v>23.116616291742265</v>
      </c>
      <c r="J13401" s="34" t="s">
        <v>6</v>
      </c>
      <c r="K13401" s="34" t="s">
        <v>6</v>
      </c>
      <c r="L13401" s="34" t="s">
        <v>6</v>
      </c>
      <c r="M13401" s="34" t="s">
        <v>6</v>
      </c>
      <c r="N13401" s="34" t="s">
        <v>6</v>
      </c>
      <c r="O13401" s="34" t="s">
        <v>6</v>
      </c>
      <c r="P13401" s="34">
        <v>160.53909999999999</v>
      </c>
      <c r="Q13401" t="s">
        <v>6</v>
      </c>
      <c r="R13401" t="s">
        <v>6</v>
      </c>
      <c r="S13401" t="s">
        <v>6</v>
      </c>
      <c r="T13401" t="s">
        <v>15241</v>
      </c>
      <c r="U13401" t="s">
        <v>15242</v>
      </c>
      <c r="V13401" t="s">
        <v>15243</v>
      </c>
      <c r="W13401" t="s">
        <v>6</v>
      </c>
      <c r="X13401" t="s">
        <v>6</v>
      </c>
      <c r="Y13401" t="s">
        <v>6</v>
      </c>
      <c r="Z13401" t="s">
        <v>6</v>
      </c>
      <c r="AA13401" t="s">
        <v>14749</v>
      </c>
      <c r="AB13401" t="s">
        <v>15244</v>
      </c>
      <c r="AC13401" t="s">
        <v>15245</v>
      </c>
    </row>
    <row r="13402" spans="1:29" x14ac:dyDescent="0.3">
      <c r="A13402" t="s">
        <v>343</v>
      </c>
      <c r="B13402" s="35">
        <v>942</v>
      </c>
      <c r="C13402" t="s">
        <v>254</v>
      </c>
      <c r="D13402" s="35">
        <v>1998</v>
      </c>
      <c r="E13402" t="s">
        <v>13796</v>
      </c>
      <c r="F13402" s="34" t="s">
        <v>6</v>
      </c>
      <c r="G13402" s="34" t="s">
        <v>6</v>
      </c>
      <c r="H13402" s="34" t="s">
        <v>6</v>
      </c>
      <c r="I13402" s="34">
        <v>25.01007395771116</v>
      </c>
      <c r="J13402" s="34" t="s">
        <v>6</v>
      </c>
      <c r="K13402" s="34" t="s">
        <v>6</v>
      </c>
      <c r="L13402" s="34" t="s">
        <v>6</v>
      </c>
      <c r="M13402" s="34" t="s">
        <v>6</v>
      </c>
      <c r="N13402" s="34" t="s">
        <v>6</v>
      </c>
      <c r="O13402" s="34" t="s">
        <v>6</v>
      </c>
      <c r="P13402" s="34">
        <v>210.68770000000001</v>
      </c>
      <c r="Q13402" t="s">
        <v>6</v>
      </c>
      <c r="R13402" t="s">
        <v>6</v>
      </c>
      <c r="S13402" t="s">
        <v>6</v>
      </c>
      <c r="T13402" t="s">
        <v>15241</v>
      </c>
      <c r="U13402" t="s">
        <v>15242</v>
      </c>
      <c r="V13402" t="s">
        <v>15243</v>
      </c>
      <c r="W13402" t="s">
        <v>6</v>
      </c>
      <c r="X13402" t="s">
        <v>6</v>
      </c>
      <c r="Y13402" t="s">
        <v>6</v>
      </c>
      <c r="Z13402" t="s">
        <v>6</v>
      </c>
      <c r="AA13402" t="s">
        <v>14749</v>
      </c>
      <c r="AB13402" t="s">
        <v>15244</v>
      </c>
      <c r="AC13402" t="s">
        <v>15245</v>
      </c>
    </row>
    <row r="13403" spans="1:29" x14ac:dyDescent="0.3">
      <c r="A13403" t="s">
        <v>343</v>
      </c>
      <c r="B13403" s="35">
        <v>942</v>
      </c>
      <c r="C13403" t="s">
        <v>254</v>
      </c>
      <c r="D13403" s="35">
        <v>1999</v>
      </c>
      <c r="E13403" t="s">
        <v>13797</v>
      </c>
      <c r="F13403" s="34" t="s">
        <v>6</v>
      </c>
      <c r="G13403" s="34" t="s">
        <v>6</v>
      </c>
      <c r="H13403" s="34" t="s">
        <v>6</v>
      </c>
      <c r="I13403" s="34">
        <v>28.66618550247745</v>
      </c>
      <c r="J13403" s="34" t="s">
        <v>6</v>
      </c>
      <c r="K13403" s="34" t="s">
        <v>6</v>
      </c>
      <c r="L13403" s="34" t="s">
        <v>6</v>
      </c>
      <c r="M13403" s="34" t="s">
        <v>6</v>
      </c>
      <c r="N13403" s="34" t="s">
        <v>6</v>
      </c>
      <c r="O13403" s="34" t="s">
        <v>6</v>
      </c>
      <c r="P13403" s="34">
        <v>243.4769</v>
      </c>
      <c r="Q13403" t="s">
        <v>6</v>
      </c>
      <c r="R13403" t="s">
        <v>6</v>
      </c>
      <c r="S13403" t="s">
        <v>6</v>
      </c>
      <c r="T13403" t="s">
        <v>15241</v>
      </c>
      <c r="U13403" t="s">
        <v>15242</v>
      </c>
      <c r="V13403" t="s">
        <v>15243</v>
      </c>
      <c r="W13403" t="s">
        <v>6</v>
      </c>
      <c r="X13403" t="s">
        <v>6</v>
      </c>
      <c r="Y13403" t="s">
        <v>6</v>
      </c>
      <c r="Z13403" t="s">
        <v>6</v>
      </c>
      <c r="AA13403" t="s">
        <v>14749</v>
      </c>
      <c r="AB13403" t="s">
        <v>15244</v>
      </c>
      <c r="AC13403" t="s">
        <v>15245</v>
      </c>
    </row>
    <row r="13404" spans="1:29" x14ac:dyDescent="0.3">
      <c r="A13404" t="s">
        <v>343</v>
      </c>
      <c r="B13404" s="35">
        <v>942</v>
      </c>
      <c r="C13404" t="s">
        <v>254</v>
      </c>
      <c r="D13404" s="35">
        <v>2000</v>
      </c>
      <c r="E13404" t="s">
        <v>13798</v>
      </c>
      <c r="F13404" s="34" t="s">
        <v>6</v>
      </c>
      <c r="G13404" s="34" t="s">
        <v>6</v>
      </c>
      <c r="H13404" s="34" t="s">
        <v>6</v>
      </c>
      <c r="I13404" s="34">
        <v>48.097865077627759</v>
      </c>
      <c r="J13404" s="34" t="s">
        <v>6</v>
      </c>
      <c r="K13404" s="34" t="s">
        <v>6</v>
      </c>
      <c r="L13404" s="34" t="s">
        <v>6</v>
      </c>
      <c r="M13404" s="34" t="s">
        <v>6</v>
      </c>
      <c r="N13404" s="34">
        <v>200.63484152606117</v>
      </c>
      <c r="O13404" s="34" t="s">
        <v>6</v>
      </c>
      <c r="P13404" s="34">
        <v>462.77699999999999</v>
      </c>
      <c r="Q13404" t="s">
        <v>6</v>
      </c>
      <c r="R13404" t="s">
        <v>6</v>
      </c>
      <c r="S13404" t="s">
        <v>6</v>
      </c>
      <c r="T13404" t="s">
        <v>15241</v>
      </c>
      <c r="U13404" t="s">
        <v>15242</v>
      </c>
      <c r="V13404" t="s">
        <v>15243</v>
      </c>
      <c r="W13404" t="s">
        <v>6</v>
      </c>
      <c r="X13404" t="s">
        <v>6</v>
      </c>
      <c r="Y13404" t="s">
        <v>6</v>
      </c>
      <c r="Z13404" t="s">
        <v>6</v>
      </c>
      <c r="AA13404" t="s">
        <v>14749</v>
      </c>
      <c r="AB13404" t="s">
        <v>15244</v>
      </c>
      <c r="AC13404" t="s">
        <v>15245</v>
      </c>
    </row>
    <row r="13405" spans="1:29" x14ac:dyDescent="0.3">
      <c r="A13405" t="s">
        <v>343</v>
      </c>
      <c r="B13405" s="35">
        <v>942</v>
      </c>
      <c r="C13405" t="s">
        <v>254</v>
      </c>
      <c r="D13405" s="35">
        <v>2001</v>
      </c>
      <c r="E13405" t="s">
        <v>13799</v>
      </c>
      <c r="F13405" s="34" t="s">
        <v>6</v>
      </c>
      <c r="G13405" s="34" t="s">
        <v>6</v>
      </c>
      <c r="H13405" s="34" t="s">
        <v>6</v>
      </c>
      <c r="I13405" s="34">
        <v>33.396936320016046</v>
      </c>
      <c r="J13405" s="34" t="s">
        <v>6</v>
      </c>
      <c r="K13405" s="34" t="s">
        <v>6</v>
      </c>
      <c r="L13405" s="34" t="s">
        <v>6</v>
      </c>
      <c r="M13405" s="34" t="s">
        <v>6</v>
      </c>
      <c r="N13405" s="34">
        <v>95.891210311104956</v>
      </c>
      <c r="O13405" s="34" t="s">
        <v>6</v>
      </c>
      <c r="P13405" s="34">
        <v>909.98419999999999</v>
      </c>
      <c r="Q13405" t="s">
        <v>6</v>
      </c>
      <c r="R13405" t="s">
        <v>6</v>
      </c>
      <c r="S13405" t="s">
        <v>6</v>
      </c>
      <c r="T13405" t="s">
        <v>15241</v>
      </c>
      <c r="U13405" t="s">
        <v>15242</v>
      </c>
      <c r="V13405" t="s">
        <v>15243</v>
      </c>
      <c r="W13405" t="s">
        <v>6</v>
      </c>
      <c r="X13405" t="s">
        <v>6</v>
      </c>
      <c r="Y13405" t="s">
        <v>6</v>
      </c>
      <c r="Z13405" t="s">
        <v>6</v>
      </c>
      <c r="AA13405" t="s">
        <v>14749</v>
      </c>
      <c r="AB13405" t="s">
        <v>15244</v>
      </c>
      <c r="AC13405" t="s">
        <v>15245</v>
      </c>
    </row>
    <row r="13406" spans="1:29" x14ac:dyDescent="0.3">
      <c r="A13406" t="s">
        <v>343</v>
      </c>
      <c r="B13406" s="35">
        <v>942</v>
      </c>
      <c r="C13406" t="s">
        <v>254</v>
      </c>
      <c r="D13406" s="35">
        <v>2002</v>
      </c>
      <c r="E13406" t="s">
        <v>13800</v>
      </c>
      <c r="F13406" s="34" t="s">
        <v>6</v>
      </c>
      <c r="G13406" s="34" t="s">
        <v>6</v>
      </c>
      <c r="H13406" s="34" t="s">
        <v>6</v>
      </c>
      <c r="I13406" s="34">
        <v>17.153689016415338</v>
      </c>
      <c r="J13406" s="34" t="s">
        <v>6</v>
      </c>
      <c r="K13406" s="34" t="s">
        <v>6</v>
      </c>
      <c r="L13406" s="34" t="s">
        <v>6</v>
      </c>
      <c r="M13406" s="34" t="s">
        <v>6</v>
      </c>
      <c r="N13406" s="34">
        <v>68.420451266077976</v>
      </c>
      <c r="O13406" s="34" t="s">
        <v>6</v>
      </c>
      <c r="P13406" s="34">
        <v>1154.6991</v>
      </c>
      <c r="Q13406" t="s">
        <v>6</v>
      </c>
      <c r="R13406" t="s">
        <v>6</v>
      </c>
      <c r="S13406" t="s">
        <v>6</v>
      </c>
      <c r="T13406" t="s">
        <v>15241</v>
      </c>
      <c r="U13406" t="s">
        <v>15242</v>
      </c>
      <c r="V13406" t="s">
        <v>15243</v>
      </c>
      <c r="W13406" t="s">
        <v>6</v>
      </c>
      <c r="X13406" t="s">
        <v>6</v>
      </c>
      <c r="Y13406" t="s">
        <v>6</v>
      </c>
      <c r="Z13406" t="s">
        <v>6</v>
      </c>
      <c r="AA13406" t="s">
        <v>14749</v>
      </c>
      <c r="AB13406" t="s">
        <v>15244</v>
      </c>
      <c r="AC13406" t="s">
        <v>15245</v>
      </c>
    </row>
    <row r="13407" spans="1:29" x14ac:dyDescent="0.3">
      <c r="A13407" t="s">
        <v>343</v>
      </c>
      <c r="B13407" s="35">
        <v>942</v>
      </c>
      <c r="C13407" t="s">
        <v>254</v>
      </c>
      <c r="D13407" s="35">
        <v>2003</v>
      </c>
      <c r="E13407" t="s">
        <v>13801</v>
      </c>
      <c r="F13407" s="34" t="s">
        <v>6</v>
      </c>
      <c r="G13407" s="34" t="s">
        <v>6</v>
      </c>
      <c r="H13407" s="34" t="s">
        <v>6</v>
      </c>
      <c r="I13407" s="34">
        <v>18.81528319012973</v>
      </c>
      <c r="J13407" s="34" t="s">
        <v>6</v>
      </c>
      <c r="K13407" s="34" t="s">
        <v>6</v>
      </c>
      <c r="L13407" s="34" t="s">
        <v>6</v>
      </c>
      <c r="M13407" s="34" t="s">
        <v>6</v>
      </c>
      <c r="N13407" s="34">
        <v>64.446005758130426</v>
      </c>
      <c r="O13407" s="34" t="s">
        <v>6</v>
      </c>
      <c r="P13407" s="34">
        <v>1358.6149</v>
      </c>
      <c r="Q13407" t="s">
        <v>6</v>
      </c>
      <c r="R13407" t="s">
        <v>6</v>
      </c>
      <c r="S13407" t="s">
        <v>6</v>
      </c>
      <c r="T13407" t="s">
        <v>15241</v>
      </c>
      <c r="U13407" t="s">
        <v>15242</v>
      </c>
      <c r="V13407" t="s">
        <v>15243</v>
      </c>
      <c r="W13407" t="s">
        <v>6</v>
      </c>
      <c r="X13407" t="s">
        <v>6</v>
      </c>
      <c r="Y13407" t="s">
        <v>6</v>
      </c>
      <c r="Z13407" t="s">
        <v>6</v>
      </c>
      <c r="AA13407" t="s">
        <v>14749</v>
      </c>
      <c r="AB13407" t="s">
        <v>15244</v>
      </c>
      <c r="AC13407" t="s">
        <v>15245</v>
      </c>
    </row>
    <row r="13408" spans="1:29" x14ac:dyDescent="0.3">
      <c r="A13408" t="s">
        <v>343</v>
      </c>
      <c r="B13408" s="35">
        <v>942</v>
      </c>
      <c r="C13408" t="s">
        <v>254</v>
      </c>
      <c r="D13408" s="35">
        <v>2004</v>
      </c>
      <c r="E13408" t="s">
        <v>13802</v>
      </c>
      <c r="F13408" s="34" t="s">
        <v>6</v>
      </c>
      <c r="G13408" s="34" t="s">
        <v>6</v>
      </c>
      <c r="H13408" s="34" t="s">
        <v>6</v>
      </c>
      <c r="I13408" s="34">
        <v>24.05516926595411</v>
      </c>
      <c r="J13408" s="34" t="s">
        <v>6</v>
      </c>
      <c r="K13408" s="34" t="s">
        <v>6</v>
      </c>
      <c r="L13408" s="34" t="s">
        <v>6</v>
      </c>
      <c r="M13408" s="34" t="s">
        <v>6</v>
      </c>
      <c r="N13408" s="34">
        <v>57.582792649413804</v>
      </c>
      <c r="O13408" s="34" t="s">
        <v>6</v>
      </c>
      <c r="P13408" s="34">
        <v>1567.2855999999999</v>
      </c>
      <c r="Q13408" t="s">
        <v>6</v>
      </c>
      <c r="R13408" t="s">
        <v>6</v>
      </c>
      <c r="S13408" t="s">
        <v>6</v>
      </c>
      <c r="T13408" t="s">
        <v>15241</v>
      </c>
      <c r="U13408" t="s">
        <v>15242</v>
      </c>
      <c r="V13408" t="s">
        <v>15243</v>
      </c>
      <c r="W13408" t="s">
        <v>6</v>
      </c>
      <c r="X13408" t="s">
        <v>6</v>
      </c>
      <c r="Y13408" t="s">
        <v>6</v>
      </c>
      <c r="Z13408" t="s">
        <v>6</v>
      </c>
      <c r="AA13408" t="s">
        <v>14749</v>
      </c>
      <c r="AB13408" t="s">
        <v>15244</v>
      </c>
      <c r="AC13408" t="s">
        <v>15245</v>
      </c>
    </row>
    <row r="13409" spans="1:29" x14ac:dyDescent="0.3">
      <c r="A13409" t="s">
        <v>343</v>
      </c>
      <c r="B13409" s="35">
        <v>942</v>
      </c>
      <c r="C13409" t="s">
        <v>254</v>
      </c>
      <c r="D13409" s="35">
        <v>2005</v>
      </c>
      <c r="E13409" t="s">
        <v>13803</v>
      </c>
      <c r="F13409" s="34" t="s">
        <v>6</v>
      </c>
      <c r="G13409" s="34" t="s">
        <v>6</v>
      </c>
      <c r="H13409" s="34" t="s">
        <v>6</v>
      </c>
      <c r="I13409" s="34">
        <v>30.580535904072963</v>
      </c>
      <c r="J13409" s="34" t="s">
        <v>6</v>
      </c>
      <c r="K13409" s="34" t="s">
        <v>6</v>
      </c>
      <c r="L13409" s="34" t="s">
        <v>6</v>
      </c>
      <c r="M13409" s="34" t="s">
        <v>6</v>
      </c>
      <c r="N13409" s="34">
        <v>50.132767338324157</v>
      </c>
      <c r="O13409" s="34">
        <v>46.509826899729816</v>
      </c>
      <c r="P13409" s="34">
        <v>1890.2859000000001</v>
      </c>
      <c r="Q13409" t="s">
        <v>6</v>
      </c>
      <c r="R13409" t="s">
        <v>6</v>
      </c>
      <c r="S13409" t="s">
        <v>6</v>
      </c>
      <c r="T13409" t="s">
        <v>15241</v>
      </c>
      <c r="U13409" t="s">
        <v>15242</v>
      </c>
      <c r="V13409" t="s">
        <v>15243</v>
      </c>
      <c r="W13409" t="s">
        <v>6</v>
      </c>
      <c r="X13409" t="s">
        <v>6</v>
      </c>
      <c r="Y13409" t="s">
        <v>6</v>
      </c>
      <c r="Z13409" t="s">
        <v>6</v>
      </c>
      <c r="AA13409" t="s">
        <v>14749</v>
      </c>
      <c r="AB13409" t="s">
        <v>15244</v>
      </c>
      <c r="AC13409" t="s">
        <v>15245</v>
      </c>
    </row>
    <row r="13410" spans="1:29" x14ac:dyDescent="0.3">
      <c r="A13410" t="s">
        <v>343</v>
      </c>
      <c r="B13410" s="35">
        <v>942</v>
      </c>
      <c r="C13410" t="s">
        <v>254</v>
      </c>
      <c r="D13410" s="35">
        <v>2006</v>
      </c>
      <c r="E13410" t="s">
        <v>13804</v>
      </c>
      <c r="F13410" s="34" t="s">
        <v>6</v>
      </c>
      <c r="G13410" s="34" t="s">
        <v>6</v>
      </c>
      <c r="H13410" s="34" t="s">
        <v>6</v>
      </c>
      <c r="I13410" s="34">
        <v>30.292827644402806</v>
      </c>
      <c r="J13410" s="34" t="s">
        <v>6</v>
      </c>
      <c r="K13410" s="34" t="s">
        <v>6</v>
      </c>
      <c r="L13410" s="34" t="s">
        <v>6</v>
      </c>
      <c r="M13410" s="34" t="s">
        <v>6</v>
      </c>
      <c r="N13410" s="34">
        <v>37.041338218277168</v>
      </c>
      <c r="O13410" s="34">
        <v>33.044267737090479</v>
      </c>
      <c r="P13410" s="34">
        <v>2235.8247000000001</v>
      </c>
      <c r="Q13410" t="s">
        <v>6</v>
      </c>
      <c r="R13410" t="s">
        <v>6</v>
      </c>
      <c r="S13410" t="s">
        <v>6</v>
      </c>
      <c r="T13410" t="s">
        <v>15241</v>
      </c>
      <c r="U13410" t="s">
        <v>15242</v>
      </c>
      <c r="V13410" t="s">
        <v>15243</v>
      </c>
      <c r="W13410" t="s">
        <v>6</v>
      </c>
      <c r="X13410" t="s">
        <v>6</v>
      </c>
      <c r="Y13410" t="s">
        <v>6</v>
      </c>
      <c r="Z13410" t="s">
        <v>6</v>
      </c>
      <c r="AA13410" t="s">
        <v>14749</v>
      </c>
      <c r="AB13410" t="s">
        <v>15244</v>
      </c>
      <c r="AC13410" t="s">
        <v>15245</v>
      </c>
    </row>
    <row r="13411" spans="1:29" x14ac:dyDescent="0.3">
      <c r="A13411" t="s">
        <v>343</v>
      </c>
      <c r="B13411" s="35">
        <v>942</v>
      </c>
      <c r="C13411" t="s">
        <v>254</v>
      </c>
      <c r="D13411" s="35">
        <v>2007</v>
      </c>
      <c r="E13411" t="s">
        <v>13805</v>
      </c>
      <c r="F13411" s="34" t="s">
        <v>6</v>
      </c>
      <c r="G13411" s="34" t="s">
        <v>6</v>
      </c>
      <c r="H13411" s="34" t="s">
        <v>6</v>
      </c>
      <c r="I13411" s="34">
        <v>39.617352750690465</v>
      </c>
      <c r="J13411" s="34" t="s">
        <v>6</v>
      </c>
      <c r="K13411" s="34" t="s">
        <v>6</v>
      </c>
      <c r="L13411" s="34" t="s">
        <v>6</v>
      </c>
      <c r="M13411" s="34" t="s">
        <v>6</v>
      </c>
      <c r="N13411" s="34">
        <v>30.010700361199998</v>
      </c>
      <c r="O13411" s="34">
        <v>26.80204190585604</v>
      </c>
      <c r="P13411" s="34">
        <v>2623.8624</v>
      </c>
      <c r="Q13411" t="s">
        <v>6</v>
      </c>
      <c r="R13411" t="s">
        <v>6</v>
      </c>
      <c r="S13411" t="s">
        <v>6</v>
      </c>
      <c r="T13411" t="s">
        <v>15241</v>
      </c>
      <c r="U13411" t="s">
        <v>15242</v>
      </c>
      <c r="V13411" t="s">
        <v>15243</v>
      </c>
      <c r="W13411" t="s">
        <v>6</v>
      </c>
      <c r="X13411" t="s">
        <v>6</v>
      </c>
      <c r="Y13411" t="s">
        <v>6</v>
      </c>
      <c r="Z13411" t="s">
        <v>6</v>
      </c>
      <c r="AA13411" t="s">
        <v>14749</v>
      </c>
      <c r="AB13411" t="s">
        <v>15244</v>
      </c>
      <c r="AC13411" t="s">
        <v>15245</v>
      </c>
    </row>
    <row r="13412" spans="1:29" x14ac:dyDescent="0.3">
      <c r="A13412" t="s">
        <v>343</v>
      </c>
      <c r="B13412" s="35">
        <v>942</v>
      </c>
      <c r="C13412" t="s">
        <v>254</v>
      </c>
      <c r="D13412" s="35">
        <v>2008</v>
      </c>
      <c r="E13412" t="s">
        <v>13806</v>
      </c>
      <c r="F13412" s="34" t="s">
        <v>6</v>
      </c>
      <c r="G13412" s="34" t="s">
        <v>6</v>
      </c>
      <c r="H13412" s="34" t="s">
        <v>6</v>
      </c>
      <c r="I13412" s="34">
        <v>45.28283522517971</v>
      </c>
      <c r="J13412" s="34" t="s">
        <v>6</v>
      </c>
      <c r="K13412" s="34" t="s">
        <v>6</v>
      </c>
      <c r="L13412" s="34" t="s">
        <v>6</v>
      </c>
      <c r="M13412" s="34" t="s">
        <v>6</v>
      </c>
      <c r="N13412" s="34">
        <v>29.414268286636048</v>
      </c>
      <c r="O13412" s="34">
        <v>25.75126418899756</v>
      </c>
      <c r="P13412" s="34">
        <v>3021.3638999999998</v>
      </c>
      <c r="Q13412" t="s">
        <v>6</v>
      </c>
      <c r="R13412" t="s">
        <v>6</v>
      </c>
      <c r="S13412" t="s">
        <v>6</v>
      </c>
      <c r="T13412" t="s">
        <v>15241</v>
      </c>
      <c r="U13412" t="s">
        <v>15242</v>
      </c>
      <c r="V13412" t="s">
        <v>15243</v>
      </c>
      <c r="W13412" t="s">
        <v>6</v>
      </c>
      <c r="X13412" t="s">
        <v>6</v>
      </c>
      <c r="Y13412" t="s">
        <v>6</v>
      </c>
      <c r="Z13412" t="s">
        <v>6</v>
      </c>
      <c r="AA13412" t="s">
        <v>14749</v>
      </c>
      <c r="AB13412" t="s">
        <v>15244</v>
      </c>
      <c r="AC13412" t="s">
        <v>15245</v>
      </c>
    </row>
    <row r="13413" spans="1:29" x14ac:dyDescent="0.3">
      <c r="A13413" t="s">
        <v>343</v>
      </c>
      <c r="B13413" s="35">
        <v>942</v>
      </c>
      <c r="C13413" t="s">
        <v>254</v>
      </c>
      <c r="D13413" s="35">
        <v>2009</v>
      </c>
      <c r="E13413" t="s">
        <v>13807</v>
      </c>
      <c r="F13413" s="34" t="s">
        <v>6</v>
      </c>
      <c r="G13413" s="34" t="s">
        <v>6</v>
      </c>
      <c r="H13413" s="34" t="s">
        <v>6</v>
      </c>
      <c r="I13413" s="34">
        <v>47.189770224516941</v>
      </c>
      <c r="J13413" s="34" t="s">
        <v>6</v>
      </c>
      <c r="K13413" s="34" t="s">
        <v>6</v>
      </c>
      <c r="L13413" s="34" t="s">
        <v>6</v>
      </c>
      <c r="M13413" s="34" t="s">
        <v>6</v>
      </c>
      <c r="N13413" s="34">
        <v>32.629894817751385</v>
      </c>
      <c r="O13413" s="34">
        <v>29.760947673119986</v>
      </c>
      <c r="P13413" s="34">
        <v>3173.3136</v>
      </c>
      <c r="Q13413" t="s">
        <v>6</v>
      </c>
      <c r="R13413" t="s">
        <v>6</v>
      </c>
      <c r="S13413" t="s">
        <v>6</v>
      </c>
      <c r="T13413" t="s">
        <v>15241</v>
      </c>
      <c r="U13413" t="s">
        <v>15242</v>
      </c>
      <c r="V13413" t="s">
        <v>15243</v>
      </c>
      <c r="W13413" t="s">
        <v>6</v>
      </c>
      <c r="X13413" t="s">
        <v>6</v>
      </c>
      <c r="Y13413" t="s">
        <v>6</v>
      </c>
      <c r="Z13413" t="s">
        <v>6</v>
      </c>
      <c r="AA13413" t="s">
        <v>14749</v>
      </c>
      <c r="AB13413" t="s">
        <v>15244</v>
      </c>
      <c r="AC13413" t="s">
        <v>15245</v>
      </c>
    </row>
    <row r="13414" spans="1:29" x14ac:dyDescent="0.3">
      <c r="A13414" t="s">
        <v>343</v>
      </c>
      <c r="B13414" s="35">
        <v>942</v>
      </c>
      <c r="C13414" t="s">
        <v>254</v>
      </c>
      <c r="D13414" s="35">
        <v>2010</v>
      </c>
      <c r="E13414" t="s">
        <v>13808</v>
      </c>
      <c r="F13414" s="34" t="s">
        <v>6</v>
      </c>
      <c r="G13414" s="34" t="s">
        <v>6</v>
      </c>
      <c r="H13414" s="34" t="s">
        <v>6</v>
      </c>
      <c r="I13414" s="34">
        <v>49.657957923325256</v>
      </c>
      <c r="J13414" s="34" t="s">
        <v>6</v>
      </c>
      <c r="K13414" s="34" t="s">
        <v>6</v>
      </c>
      <c r="L13414" s="34" t="s">
        <v>6</v>
      </c>
      <c r="M13414" s="34" t="s">
        <v>6</v>
      </c>
      <c r="N13414" s="34">
        <v>38.197900359820473</v>
      </c>
      <c r="O13414" s="34">
        <v>37.899385952524469</v>
      </c>
      <c r="P13414" s="34">
        <v>3384.0542999999998</v>
      </c>
      <c r="Q13414" t="s">
        <v>6</v>
      </c>
      <c r="R13414" t="s">
        <v>6</v>
      </c>
      <c r="S13414" t="s">
        <v>6</v>
      </c>
      <c r="T13414" t="s">
        <v>15241</v>
      </c>
      <c r="U13414" t="s">
        <v>15242</v>
      </c>
      <c r="V13414" t="s">
        <v>15243</v>
      </c>
      <c r="W13414" t="s">
        <v>6</v>
      </c>
      <c r="X13414" t="s">
        <v>6</v>
      </c>
      <c r="Y13414" t="s">
        <v>6</v>
      </c>
      <c r="Z13414" t="s">
        <v>6</v>
      </c>
      <c r="AA13414" t="s">
        <v>14749</v>
      </c>
      <c r="AB13414" t="s">
        <v>15244</v>
      </c>
      <c r="AC13414" t="s">
        <v>15245</v>
      </c>
    </row>
    <row r="13415" spans="1:29" x14ac:dyDescent="0.3">
      <c r="A13415" t="s">
        <v>343</v>
      </c>
      <c r="B13415" s="35">
        <v>942</v>
      </c>
      <c r="C13415" t="s">
        <v>254</v>
      </c>
      <c r="D13415" s="35">
        <v>2011</v>
      </c>
      <c r="E13415" t="s">
        <v>13809</v>
      </c>
      <c r="F13415" s="34" t="s">
        <v>6</v>
      </c>
      <c r="G13415" s="34" t="s">
        <v>6</v>
      </c>
      <c r="H13415" s="34" t="s">
        <v>6</v>
      </c>
      <c r="I13415" s="34">
        <v>43.908415253649721</v>
      </c>
      <c r="J13415" s="34" t="s">
        <v>6</v>
      </c>
      <c r="K13415" s="34" t="s">
        <v>6</v>
      </c>
      <c r="L13415" s="34" t="s">
        <v>6</v>
      </c>
      <c r="M13415" s="34" t="s">
        <v>6</v>
      </c>
      <c r="N13415" s="34">
        <v>42.009582611962756</v>
      </c>
      <c r="O13415" s="34">
        <v>41.174547062669177</v>
      </c>
      <c r="P13415" s="34">
        <v>3758.4173000000001</v>
      </c>
      <c r="Q13415" t="s">
        <v>6</v>
      </c>
      <c r="R13415" t="s">
        <v>6</v>
      </c>
      <c r="S13415" t="s">
        <v>6</v>
      </c>
      <c r="T13415" t="s">
        <v>15241</v>
      </c>
      <c r="U13415" t="s">
        <v>15242</v>
      </c>
      <c r="V13415" t="s">
        <v>15243</v>
      </c>
      <c r="W13415" t="s">
        <v>6</v>
      </c>
      <c r="X13415" t="s">
        <v>6</v>
      </c>
      <c r="Y13415" t="s">
        <v>6</v>
      </c>
      <c r="Z13415" t="s">
        <v>6</v>
      </c>
      <c r="AA13415" t="s">
        <v>14749</v>
      </c>
      <c r="AB13415" t="s">
        <v>15244</v>
      </c>
      <c r="AC13415" t="s">
        <v>15245</v>
      </c>
    </row>
    <row r="13416" spans="1:29" x14ac:dyDescent="0.3">
      <c r="A13416" t="s">
        <v>343</v>
      </c>
      <c r="B13416" s="35">
        <v>942</v>
      </c>
      <c r="C13416" t="s">
        <v>254</v>
      </c>
      <c r="D13416" s="35">
        <v>2012</v>
      </c>
      <c r="E13416" t="s">
        <v>13810</v>
      </c>
      <c r="F13416" s="34" t="s">
        <v>6</v>
      </c>
      <c r="G13416" s="34" t="s">
        <v>6</v>
      </c>
      <c r="H13416" s="34" t="s">
        <v>6</v>
      </c>
      <c r="I13416" s="34">
        <v>44.973529590691186</v>
      </c>
      <c r="J13416" s="34" t="s">
        <v>6</v>
      </c>
      <c r="K13416" s="34" t="s">
        <v>6</v>
      </c>
      <c r="L13416" s="34" t="s">
        <v>6</v>
      </c>
      <c r="M13416" s="34" t="s">
        <v>6</v>
      </c>
      <c r="N13416" s="34">
        <v>51.726713367292668</v>
      </c>
      <c r="O13416" s="34">
        <v>50.776455508333349</v>
      </c>
      <c r="P13416" s="34">
        <v>3967.8834999999999</v>
      </c>
      <c r="Q13416" t="s">
        <v>6</v>
      </c>
      <c r="R13416" t="s">
        <v>6</v>
      </c>
      <c r="S13416" t="s">
        <v>6</v>
      </c>
      <c r="T13416" t="s">
        <v>15241</v>
      </c>
      <c r="U13416" t="s">
        <v>15242</v>
      </c>
      <c r="V13416" t="s">
        <v>15243</v>
      </c>
      <c r="W13416" t="s">
        <v>6</v>
      </c>
      <c r="X13416" t="s">
        <v>6</v>
      </c>
      <c r="Y13416" t="s">
        <v>6</v>
      </c>
      <c r="Z13416" t="s">
        <v>6</v>
      </c>
      <c r="AA13416" t="s">
        <v>14749</v>
      </c>
      <c r="AB13416" t="s">
        <v>15244</v>
      </c>
      <c r="AC13416" t="s">
        <v>15245</v>
      </c>
    </row>
    <row r="13417" spans="1:29" x14ac:dyDescent="0.3">
      <c r="A13417" t="s">
        <v>343</v>
      </c>
      <c r="B13417" s="35">
        <v>942</v>
      </c>
      <c r="C13417" t="s">
        <v>254</v>
      </c>
      <c r="D13417" s="35">
        <v>2013</v>
      </c>
      <c r="E13417" t="s">
        <v>13811</v>
      </c>
      <c r="F13417" s="34" t="s">
        <v>6</v>
      </c>
      <c r="G13417" s="34" t="s">
        <v>6</v>
      </c>
      <c r="H13417" s="34" t="s">
        <v>6</v>
      </c>
      <c r="I13417" s="34">
        <v>38.500773689998383</v>
      </c>
      <c r="J13417" s="34" t="s">
        <v>6</v>
      </c>
      <c r="K13417" s="34" t="s">
        <v>6</v>
      </c>
      <c r="L13417" s="34" t="s">
        <v>6</v>
      </c>
      <c r="M13417" s="34" t="s">
        <v>6</v>
      </c>
      <c r="N13417" s="34">
        <v>54.101797483731715</v>
      </c>
      <c r="O13417" s="34">
        <v>53.739414002819906</v>
      </c>
      <c r="P13417" s="34">
        <v>4296.7374</v>
      </c>
      <c r="Q13417" t="s">
        <v>6</v>
      </c>
      <c r="R13417" t="s">
        <v>6</v>
      </c>
      <c r="S13417" t="s">
        <v>6</v>
      </c>
      <c r="T13417" t="s">
        <v>15241</v>
      </c>
      <c r="U13417" t="s">
        <v>15242</v>
      </c>
      <c r="V13417" t="s">
        <v>15243</v>
      </c>
      <c r="W13417" t="s">
        <v>6</v>
      </c>
      <c r="X13417" t="s">
        <v>6</v>
      </c>
      <c r="Y13417" t="s">
        <v>6</v>
      </c>
      <c r="Z13417" t="s">
        <v>6</v>
      </c>
      <c r="AA13417" t="s">
        <v>14749</v>
      </c>
      <c r="AB13417" t="s">
        <v>15244</v>
      </c>
      <c r="AC13417" t="s">
        <v>15245</v>
      </c>
    </row>
    <row r="13418" spans="1:29" x14ac:dyDescent="0.3">
      <c r="A13418" t="s">
        <v>343</v>
      </c>
      <c r="B13418" s="35">
        <v>942</v>
      </c>
      <c r="C13418" t="s">
        <v>254</v>
      </c>
      <c r="D13418" s="35">
        <v>2014</v>
      </c>
      <c r="E13418" t="s">
        <v>13812</v>
      </c>
      <c r="F13418" s="34" t="s">
        <v>6</v>
      </c>
      <c r="G13418" s="34" t="s">
        <v>6</v>
      </c>
      <c r="H13418" s="34" t="s">
        <v>6</v>
      </c>
      <c r="I13418" s="34">
        <v>37.731159108970814</v>
      </c>
      <c r="J13418" s="34" t="s">
        <v>6</v>
      </c>
      <c r="K13418" s="34" t="s">
        <v>6</v>
      </c>
      <c r="L13418" s="34" t="s">
        <v>6</v>
      </c>
      <c r="M13418" s="34" t="s">
        <v>6</v>
      </c>
      <c r="N13418" s="34">
        <v>63.473951424391629</v>
      </c>
      <c r="O13418" s="34">
        <v>63.409026144765221</v>
      </c>
      <c r="P13418" s="34">
        <v>4341.9666999999999</v>
      </c>
      <c r="Q13418" t="s">
        <v>6</v>
      </c>
      <c r="R13418" t="s">
        <v>6</v>
      </c>
      <c r="S13418" t="s">
        <v>6</v>
      </c>
      <c r="T13418" t="s">
        <v>15241</v>
      </c>
      <c r="U13418" t="s">
        <v>15242</v>
      </c>
      <c r="V13418" t="s">
        <v>15243</v>
      </c>
      <c r="W13418" t="s">
        <v>6</v>
      </c>
      <c r="X13418" t="s">
        <v>6</v>
      </c>
      <c r="Y13418" t="s">
        <v>6</v>
      </c>
      <c r="Z13418" t="s">
        <v>6</v>
      </c>
      <c r="AA13418" t="s">
        <v>14749</v>
      </c>
      <c r="AB13418" t="s">
        <v>15244</v>
      </c>
      <c r="AC13418" t="s">
        <v>15245</v>
      </c>
    </row>
    <row r="13419" spans="1:29" x14ac:dyDescent="0.3">
      <c r="A13419" t="s">
        <v>343</v>
      </c>
      <c r="B13419" s="35">
        <v>942</v>
      </c>
      <c r="C13419" t="s">
        <v>254</v>
      </c>
      <c r="D13419" s="35">
        <v>2015</v>
      </c>
      <c r="E13419" t="s">
        <v>13813</v>
      </c>
      <c r="F13419" s="34" t="s">
        <v>6</v>
      </c>
      <c r="G13419" s="34" t="s">
        <v>6</v>
      </c>
      <c r="H13419" s="34" t="s">
        <v>6</v>
      </c>
      <c r="I13419" s="34">
        <v>38.864447787375454</v>
      </c>
      <c r="J13419" s="34" t="s">
        <v>6</v>
      </c>
      <c r="K13419" s="34" t="s">
        <v>6</v>
      </c>
      <c r="L13419" s="34" t="s">
        <v>6</v>
      </c>
      <c r="M13419" s="34" t="s">
        <v>6</v>
      </c>
      <c r="N13419" s="34">
        <v>67.077702363362746</v>
      </c>
      <c r="O13419" s="34">
        <v>67.174852687585471</v>
      </c>
      <c r="P13419" s="34">
        <v>4493.6301000000003</v>
      </c>
      <c r="Q13419" t="s">
        <v>6</v>
      </c>
      <c r="R13419" t="s">
        <v>6</v>
      </c>
      <c r="S13419" t="s">
        <v>6</v>
      </c>
      <c r="T13419" t="s">
        <v>15241</v>
      </c>
      <c r="U13419" t="s">
        <v>15242</v>
      </c>
      <c r="V13419" t="s">
        <v>15243</v>
      </c>
      <c r="W13419" t="s">
        <v>6</v>
      </c>
      <c r="X13419" t="s">
        <v>6</v>
      </c>
      <c r="Y13419" t="s">
        <v>6</v>
      </c>
      <c r="Z13419" t="s">
        <v>6</v>
      </c>
      <c r="AA13419" t="s">
        <v>14749</v>
      </c>
      <c r="AB13419" t="s">
        <v>15244</v>
      </c>
      <c r="AC13419" t="s">
        <v>15245</v>
      </c>
    </row>
    <row r="13420" spans="1:29" x14ac:dyDescent="0.3">
      <c r="A13420" t="s">
        <v>343</v>
      </c>
      <c r="B13420" s="35">
        <v>942</v>
      </c>
      <c r="C13420" t="s">
        <v>254</v>
      </c>
      <c r="D13420" s="35">
        <v>2016</v>
      </c>
      <c r="E13420" t="s">
        <v>13814</v>
      </c>
      <c r="F13420" s="34" t="s">
        <v>6</v>
      </c>
      <c r="G13420" s="34" t="s">
        <v>6</v>
      </c>
      <c r="H13420" s="34" t="s">
        <v>6</v>
      </c>
      <c r="I13420" s="34">
        <v>38.647973094530698</v>
      </c>
      <c r="J13420" s="34" t="s">
        <v>6</v>
      </c>
      <c r="K13420" s="34" t="s">
        <v>6</v>
      </c>
      <c r="L13420" s="34" t="s">
        <v>6</v>
      </c>
      <c r="M13420" s="34" t="s">
        <v>6</v>
      </c>
      <c r="N13420" s="34">
        <v>64.978412096688061</v>
      </c>
      <c r="O13420" s="34">
        <v>65.221671987500372</v>
      </c>
      <c r="P13420" s="34">
        <v>4698.7623999999996</v>
      </c>
      <c r="Q13420" t="s">
        <v>6</v>
      </c>
      <c r="R13420" t="s">
        <v>6</v>
      </c>
      <c r="S13420" t="s">
        <v>6</v>
      </c>
      <c r="T13420" t="s">
        <v>15241</v>
      </c>
      <c r="U13420" t="s">
        <v>15242</v>
      </c>
      <c r="V13420" t="s">
        <v>15243</v>
      </c>
      <c r="W13420" t="s">
        <v>6</v>
      </c>
      <c r="X13420" t="s">
        <v>6</v>
      </c>
      <c r="Y13420" t="s">
        <v>6</v>
      </c>
      <c r="Z13420" t="s">
        <v>6</v>
      </c>
      <c r="AA13420" t="s">
        <v>14749</v>
      </c>
      <c r="AB13420" t="s">
        <v>15244</v>
      </c>
      <c r="AC13420" t="s">
        <v>15245</v>
      </c>
    </row>
    <row r="13421" spans="1:29" x14ac:dyDescent="0.3">
      <c r="A13421" t="s">
        <v>343</v>
      </c>
      <c r="B13421" s="35">
        <v>942</v>
      </c>
      <c r="C13421" t="s">
        <v>254</v>
      </c>
      <c r="D13421" s="35">
        <v>2017</v>
      </c>
      <c r="E13421" t="s">
        <v>13815</v>
      </c>
      <c r="F13421" s="34" t="s">
        <v>6</v>
      </c>
      <c r="G13421" s="34" t="s">
        <v>6</v>
      </c>
      <c r="H13421" s="34" t="s">
        <v>6</v>
      </c>
      <c r="I13421" s="34">
        <v>42.69383560139314</v>
      </c>
      <c r="J13421" s="34" t="s">
        <v>6</v>
      </c>
      <c r="K13421" s="34" t="s">
        <v>6</v>
      </c>
      <c r="L13421" s="34" t="s">
        <v>6</v>
      </c>
      <c r="M13421" s="34" t="s">
        <v>6</v>
      </c>
      <c r="N13421" s="34">
        <v>55.256826049236011</v>
      </c>
      <c r="O13421" s="34">
        <v>55.533454133179958</v>
      </c>
      <c r="P13421" s="34">
        <v>4953.9798000000001</v>
      </c>
      <c r="Q13421" t="s">
        <v>6</v>
      </c>
      <c r="R13421" t="s">
        <v>6</v>
      </c>
      <c r="S13421" t="s">
        <v>6</v>
      </c>
      <c r="T13421" t="s">
        <v>15241</v>
      </c>
      <c r="U13421" t="s">
        <v>15242</v>
      </c>
      <c r="V13421" t="s">
        <v>15243</v>
      </c>
      <c r="W13421" t="s">
        <v>6</v>
      </c>
      <c r="X13421" t="s">
        <v>6</v>
      </c>
      <c r="Y13421" t="s">
        <v>6</v>
      </c>
      <c r="Z13421" t="s">
        <v>6</v>
      </c>
      <c r="AA13421" t="s">
        <v>14749</v>
      </c>
      <c r="AB13421" t="s">
        <v>15244</v>
      </c>
      <c r="AC13421" t="s">
        <v>15245</v>
      </c>
    </row>
    <row r="13422" spans="1:29" x14ac:dyDescent="0.3">
      <c r="A13422" t="s">
        <v>343</v>
      </c>
      <c r="B13422" s="35">
        <v>942</v>
      </c>
      <c r="C13422" t="s">
        <v>254</v>
      </c>
      <c r="D13422" s="35">
        <v>2018</v>
      </c>
      <c r="E13422" t="s">
        <v>13816</v>
      </c>
      <c r="F13422" s="34" t="s">
        <v>6</v>
      </c>
      <c r="G13422" s="34" t="s">
        <v>6</v>
      </c>
      <c r="H13422" s="34" t="s">
        <v>6</v>
      </c>
      <c r="I13422" s="34">
        <v>45.265708465536115</v>
      </c>
      <c r="J13422" s="34" t="s">
        <v>6</v>
      </c>
      <c r="K13422" s="34" t="s">
        <v>6</v>
      </c>
      <c r="L13422" s="34" t="s">
        <v>6</v>
      </c>
      <c r="M13422" s="34" t="s">
        <v>6</v>
      </c>
      <c r="N13422" s="34">
        <v>51.136729767485924</v>
      </c>
      <c r="O13422" s="34">
        <v>51.441090948329027</v>
      </c>
      <c r="P13422" s="34">
        <v>5287.9938000000002</v>
      </c>
      <c r="Q13422" t="s">
        <v>6</v>
      </c>
      <c r="R13422" t="s">
        <v>6</v>
      </c>
      <c r="S13422" t="s">
        <v>6</v>
      </c>
      <c r="T13422" t="s">
        <v>15241</v>
      </c>
      <c r="U13422" t="s">
        <v>15242</v>
      </c>
      <c r="V13422" t="s">
        <v>15243</v>
      </c>
      <c r="W13422" t="s">
        <v>6</v>
      </c>
      <c r="X13422" t="s">
        <v>6</v>
      </c>
      <c r="Y13422" t="s">
        <v>6</v>
      </c>
      <c r="Z13422" t="s">
        <v>6</v>
      </c>
      <c r="AA13422" t="s">
        <v>14749</v>
      </c>
      <c r="AB13422" t="s">
        <v>15244</v>
      </c>
      <c r="AC13422" t="s">
        <v>15245</v>
      </c>
    </row>
    <row r="13423" spans="1:29" x14ac:dyDescent="0.3">
      <c r="A13423" t="s">
        <v>343</v>
      </c>
      <c r="B13423" s="35">
        <v>942</v>
      </c>
      <c r="C13423" t="s">
        <v>254</v>
      </c>
      <c r="D13423" s="35">
        <v>2019</v>
      </c>
      <c r="E13423" t="s">
        <v>13817</v>
      </c>
      <c r="F13423" s="34" t="s">
        <v>6</v>
      </c>
      <c r="G13423" s="34" t="s">
        <v>6</v>
      </c>
      <c r="H13423" s="34" t="s">
        <v>6</v>
      </c>
      <c r="I13423" s="34">
        <v>46.656726090526085</v>
      </c>
      <c r="J13423" s="34" t="s">
        <v>6</v>
      </c>
      <c r="K13423" s="34" t="s">
        <v>6</v>
      </c>
      <c r="L13423" s="34" t="s">
        <v>6</v>
      </c>
      <c r="M13423" s="34" t="s">
        <v>6</v>
      </c>
      <c r="N13423" s="34">
        <v>49.454295443675541</v>
      </c>
      <c r="O13423" s="34">
        <v>49.665304060766431</v>
      </c>
      <c r="P13423" s="34">
        <v>5669.2352000000001</v>
      </c>
      <c r="Q13423" t="s">
        <v>6</v>
      </c>
      <c r="R13423" t="s">
        <v>6</v>
      </c>
      <c r="S13423" t="s">
        <v>6</v>
      </c>
      <c r="T13423" t="s">
        <v>15241</v>
      </c>
      <c r="U13423" t="s">
        <v>15242</v>
      </c>
      <c r="V13423" t="s">
        <v>15243</v>
      </c>
      <c r="W13423" t="s">
        <v>6</v>
      </c>
      <c r="X13423" t="s">
        <v>6</v>
      </c>
      <c r="Y13423" t="s">
        <v>6</v>
      </c>
      <c r="Z13423" t="s">
        <v>6</v>
      </c>
      <c r="AA13423" t="s">
        <v>14749</v>
      </c>
      <c r="AB13423" t="s">
        <v>15244</v>
      </c>
      <c r="AC13423" t="s">
        <v>15245</v>
      </c>
    </row>
    <row r="13424" spans="1:29" x14ac:dyDescent="0.3">
      <c r="A13424" t="s">
        <v>343</v>
      </c>
      <c r="B13424" s="35">
        <v>942</v>
      </c>
      <c r="C13424" t="s">
        <v>254</v>
      </c>
      <c r="D13424" s="35">
        <v>2020</v>
      </c>
      <c r="E13424" t="s">
        <v>13818</v>
      </c>
      <c r="F13424" s="34" t="s">
        <v>6</v>
      </c>
      <c r="G13424" s="34" t="s">
        <v>6</v>
      </c>
      <c r="H13424" s="34" t="s">
        <v>6</v>
      </c>
      <c r="I13424" s="34">
        <v>52.222229576104866</v>
      </c>
      <c r="J13424" s="34" t="s">
        <v>6</v>
      </c>
      <c r="K13424" s="34" t="s">
        <v>6</v>
      </c>
      <c r="L13424" s="34" t="s">
        <v>6</v>
      </c>
      <c r="M13424" s="34" t="s">
        <v>6</v>
      </c>
      <c r="N13424" s="34">
        <v>54.324922246296751</v>
      </c>
      <c r="O13424" s="34">
        <v>54.401540654510647</v>
      </c>
      <c r="P13424" s="34">
        <v>5764.1476000000002</v>
      </c>
      <c r="Q13424" t="s">
        <v>6</v>
      </c>
      <c r="R13424" t="s">
        <v>6</v>
      </c>
      <c r="S13424" t="s">
        <v>6</v>
      </c>
      <c r="T13424" t="s">
        <v>15241</v>
      </c>
      <c r="U13424" t="s">
        <v>15242</v>
      </c>
      <c r="V13424" t="s">
        <v>15243</v>
      </c>
      <c r="W13424" t="s">
        <v>6</v>
      </c>
      <c r="X13424" t="s">
        <v>6</v>
      </c>
      <c r="Y13424" t="s">
        <v>6</v>
      </c>
      <c r="Z13424" t="s">
        <v>6</v>
      </c>
      <c r="AA13424" t="s">
        <v>14749</v>
      </c>
      <c r="AB13424" t="s">
        <v>15244</v>
      </c>
      <c r="AC13424" t="s">
        <v>15245</v>
      </c>
    </row>
    <row r="13425" spans="1:29" x14ac:dyDescent="0.3">
      <c r="A13425" t="s">
        <v>343</v>
      </c>
      <c r="B13425" s="35">
        <v>942</v>
      </c>
      <c r="C13425" t="s">
        <v>254</v>
      </c>
      <c r="D13425" s="35">
        <v>2021</v>
      </c>
      <c r="E13425" t="s">
        <v>13819</v>
      </c>
      <c r="F13425" s="34" t="s">
        <v>6</v>
      </c>
      <c r="G13425" s="34" t="s">
        <v>6</v>
      </c>
      <c r="H13425" s="34" t="s">
        <v>6</v>
      </c>
      <c r="I13425" s="34">
        <v>50.816955401264238</v>
      </c>
      <c r="J13425" s="34" t="s">
        <v>6</v>
      </c>
      <c r="K13425" s="34" t="s">
        <v>6</v>
      </c>
      <c r="L13425" s="34" t="s">
        <v>6</v>
      </c>
      <c r="M13425" s="34" t="s">
        <v>6</v>
      </c>
      <c r="N13425" s="34">
        <v>53.637457352912335</v>
      </c>
      <c r="O13425" s="34">
        <v>53.881197818012829</v>
      </c>
      <c r="P13425" s="34">
        <v>6576.0240000000003</v>
      </c>
      <c r="Q13425" t="s">
        <v>6</v>
      </c>
      <c r="R13425" t="s">
        <v>6</v>
      </c>
      <c r="S13425" t="s">
        <v>6</v>
      </c>
      <c r="T13425" t="s">
        <v>15241</v>
      </c>
      <c r="U13425" t="s">
        <v>15242</v>
      </c>
      <c r="V13425" t="s">
        <v>15243</v>
      </c>
      <c r="W13425" t="s">
        <v>6</v>
      </c>
      <c r="X13425" t="s">
        <v>6</v>
      </c>
      <c r="Y13425" t="s">
        <v>6</v>
      </c>
      <c r="Z13425" t="s">
        <v>6</v>
      </c>
      <c r="AA13425" t="s">
        <v>14749</v>
      </c>
      <c r="AB13425" t="s">
        <v>15244</v>
      </c>
      <c r="AC13425" t="s">
        <v>15245</v>
      </c>
    </row>
    <row r="13426" spans="1:29" x14ac:dyDescent="0.3">
      <c r="A13426" t="s">
        <v>343</v>
      </c>
      <c r="B13426" s="35">
        <v>942</v>
      </c>
      <c r="C13426" t="s">
        <v>254</v>
      </c>
      <c r="D13426" s="35">
        <v>2022</v>
      </c>
      <c r="E13426" t="s">
        <v>13820</v>
      </c>
      <c r="F13426" s="34" t="s">
        <v>6</v>
      </c>
      <c r="G13426" s="34" t="s">
        <v>6</v>
      </c>
      <c r="H13426" s="34" t="s">
        <v>6</v>
      </c>
      <c r="I13426" s="34">
        <v>48.912821269534341</v>
      </c>
      <c r="J13426" s="34" t="s">
        <v>6</v>
      </c>
      <c r="K13426" s="34" t="s">
        <v>6</v>
      </c>
      <c r="L13426" s="34" t="s">
        <v>6</v>
      </c>
      <c r="M13426" s="34" t="s">
        <v>6</v>
      </c>
      <c r="N13426" s="34">
        <v>50.906755273141911</v>
      </c>
      <c r="O13426" s="34">
        <v>52.420124846725571</v>
      </c>
      <c r="P13426" s="34">
        <v>7458.7619000000004</v>
      </c>
      <c r="Q13426" t="s">
        <v>6</v>
      </c>
      <c r="R13426" t="s">
        <v>6</v>
      </c>
      <c r="S13426" t="s">
        <v>6</v>
      </c>
      <c r="T13426" t="s">
        <v>15241</v>
      </c>
      <c r="U13426" t="s">
        <v>15242</v>
      </c>
      <c r="V13426" t="s">
        <v>15243</v>
      </c>
      <c r="W13426" t="s">
        <v>6</v>
      </c>
      <c r="X13426" t="s">
        <v>6</v>
      </c>
      <c r="Y13426" t="s">
        <v>6</v>
      </c>
      <c r="Z13426" t="s">
        <v>6</v>
      </c>
      <c r="AA13426" t="s">
        <v>14749</v>
      </c>
      <c r="AB13426" t="s">
        <v>15244</v>
      </c>
      <c r="AC13426" t="s">
        <v>15245</v>
      </c>
    </row>
    <row r="13427" spans="1:29" x14ac:dyDescent="0.3">
      <c r="A13427" t="s">
        <v>343</v>
      </c>
      <c r="B13427" s="35">
        <v>942</v>
      </c>
      <c r="C13427" t="s">
        <v>254</v>
      </c>
      <c r="D13427" s="35">
        <v>2023</v>
      </c>
      <c r="E13427" t="s">
        <v>13821</v>
      </c>
      <c r="F13427" s="34" t="s">
        <v>6</v>
      </c>
      <c r="G13427" s="34" t="s">
        <v>6</v>
      </c>
      <c r="H13427" s="34" t="s">
        <v>6</v>
      </c>
      <c r="I13427" s="34">
        <v>42.701183407182882</v>
      </c>
      <c r="J13427" s="34" t="s">
        <v>6</v>
      </c>
      <c r="K13427" s="34" t="s">
        <v>6</v>
      </c>
      <c r="L13427" s="34" t="s">
        <v>6</v>
      </c>
      <c r="M13427" s="34" t="s">
        <v>6</v>
      </c>
      <c r="N13427" s="34">
        <v>45.666757073679932</v>
      </c>
      <c r="O13427" s="34">
        <v>48.041062204050519</v>
      </c>
      <c r="P13427" s="34">
        <v>8817.7633999999998</v>
      </c>
      <c r="Q13427" t="s">
        <v>6</v>
      </c>
      <c r="R13427" t="s">
        <v>6</v>
      </c>
      <c r="S13427" t="s">
        <v>6</v>
      </c>
      <c r="T13427" t="s">
        <v>15241</v>
      </c>
      <c r="U13427" t="s">
        <v>15242</v>
      </c>
      <c r="V13427" t="s">
        <v>15243</v>
      </c>
      <c r="W13427" t="s">
        <v>6</v>
      </c>
      <c r="X13427" t="s">
        <v>6</v>
      </c>
      <c r="Y13427" t="s">
        <v>6</v>
      </c>
      <c r="Z13427" t="s">
        <v>6</v>
      </c>
      <c r="AA13427" t="s">
        <v>14749</v>
      </c>
      <c r="AB13427" t="s">
        <v>15244</v>
      </c>
      <c r="AC13427" t="s">
        <v>15245</v>
      </c>
    </row>
    <row r="13428" spans="1:29" x14ac:dyDescent="0.3">
      <c r="A13428" t="s">
        <v>343</v>
      </c>
      <c r="B13428" s="35">
        <v>942</v>
      </c>
      <c r="C13428" t="s">
        <v>254</v>
      </c>
      <c r="D13428" s="35">
        <v>2024</v>
      </c>
      <c r="E13428" t="s">
        <v>15246</v>
      </c>
      <c r="F13428" s="34" t="s">
        <v>6</v>
      </c>
      <c r="G13428" s="34" t="s">
        <v>6</v>
      </c>
      <c r="H13428" s="34" t="s">
        <v>6</v>
      </c>
      <c r="I13428" s="34">
        <v>45.604399348266547</v>
      </c>
      <c r="J13428" s="34" t="s">
        <v>6</v>
      </c>
      <c r="K13428" s="34" t="s">
        <v>6</v>
      </c>
      <c r="L13428" s="34" t="s">
        <v>6</v>
      </c>
      <c r="M13428" s="34" t="s">
        <v>6</v>
      </c>
      <c r="N13428" s="34">
        <v>44.479026283908631</v>
      </c>
      <c r="O13428" s="34">
        <v>47.195118934867082</v>
      </c>
      <c r="P13428" s="34">
        <v>9638.5192000000006</v>
      </c>
      <c r="Q13428" t="s">
        <v>6</v>
      </c>
      <c r="R13428" t="s">
        <v>6</v>
      </c>
      <c r="S13428" t="s">
        <v>6</v>
      </c>
      <c r="T13428" t="s">
        <v>15241</v>
      </c>
      <c r="U13428" t="s">
        <v>15242</v>
      </c>
      <c r="V13428" t="s">
        <v>15243</v>
      </c>
      <c r="W13428" t="s">
        <v>6</v>
      </c>
      <c r="X13428" t="s">
        <v>6</v>
      </c>
      <c r="Y13428" t="s">
        <v>6</v>
      </c>
      <c r="Z13428" t="s">
        <v>6</v>
      </c>
      <c r="AA13428" t="s">
        <v>14749</v>
      </c>
      <c r="AB13428" t="s">
        <v>15244</v>
      </c>
      <c r="AC13428" t="s">
        <v>15245</v>
      </c>
    </row>
    <row r="13429" spans="1:29" x14ac:dyDescent="0.3">
      <c r="A13429" t="s">
        <v>343</v>
      </c>
      <c r="B13429" s="35">
        <v>943</v>
      </c>
      <c r="C13429" t="s">
        <v>436</v>
      </c>
      <c r="D13429" s="35">
        <v>1950</v>
      </c>
      <c r="E13429" t="s">
        <v>13822</v>
      </c>
      <c r="F13429" s="34" t="s">
        <v>6</v>
      </c>
      <c r="G13429" s="34" t="s">
        <v>6</v>
      </c>
      <c r="H13429" s="34" t="s">
        <v>6</v>
      </c>
      <c r="I13429" s="34" t="s">
        <v>6</v>
      </c>
      <c r="J13429" s="34" t="s">
        <v>6</v>
      </c>
      <c r="K13429" s="34" t="s">
        <v>6</v>
      </c>
      <c r="L13429" s="34" t="s">
        <v>6</v>
      </c>
      <c r="M13429" s="34" t="s">
        <v>6</v>
      </c>
      <c r="N13429" s="34" t="s">
        <v>6</v>
      </c>
      <c r="O13429" s="34" t="s">
        <v>6</v>
      </c>
      <c r="P13429" s="34" t="s">
        <v>6</v>
      </c>
      <c r="Q13429" t="s">
        <v>6</v>
      </c>
      <c r="R13429" t="s">
        <v>6</v>
      </c>
      <c r="S13429" t="s">
        <v>6</v>
      </c>
      <c r="T13429" t="s">
        <v>6</v>
      </c>
      <c r="U13429" t="s">
        <v>6</v>
      </c>
      <c r="V13429" t="s">
        <v>6</v>
      </c>
      <c r="W13429" t="s">
        <v>6</v>
      </c>
      <c r="X13429" t="s">
        <v>6</v>
      </c>
      <c r="Y13429" t="s">
        <v>6</v>
      </c>
      <c r="Z13429" t="s">
        <v>6</v>
      </c>
      <c r="AA13429" t="s">
        <v>15247</v>
      </c>
      <c r="AB13429" t="s">
        <v>3721</v>
      </c>
      <c r="AC13429" t="s">
        <v>14993</v>
      </c>
    </row>
    <row r="13430" spans="1:29" x14ac:dyDescent="0.3">
      <c r="A13430" t="s">
        <v>343</v>
      </c>
      <c r="B13430" s="35">
        <v>943</v>
      </c>
      <c r="C13430" t="s">
        <v>436</v>
      </c>
      <c r="D13430" s="35">
        <v>1951</v>
      </c>
      <c r="E13430" t="s">
        <v>13823</v>
      </c>
      <c r="F13430" s="34" t="s">
        <v>6</v>
      </c>
      <c r="G13430" s="34" t="s">
        <v>6</v>
      </c>
      <c r="H13430" s="34" t="s">
        <v>6</v>
      </c>
      <c r="I13430" s="34" t="s">
        <v>6</v>
      </c>
      <c r="J13430" s="34" t="s">
        <v>6</v>
      </c>
      <c r="K13430" s="34" t="s">
        <v>6</v>
      </c>
      <c r="L13430" s="34" t="s">
        <v>6</v>
      </c>
      <c r="M13430" s="34" t="s">
        <v>6</v>
      </c>
      <c r="N13430" s="34" t="s">
        <v>6</v>
      </c>
      <c r="O13430" s="34" t="s">
        <v>6</v>
      </c>
      <c r="P13430" s="34" t="s">
        <v>6</v>
      </c>
      <c r="Q13430" t="s">
        <v>6</v>
      </c>
      <c r="R13430" t="s">
        <v>6</v>
      </c>
      <c r="S13430" t="s">
        <v>6</v>
      </c>
      <c r="T13430" t="s">
        <v>6</v>
      </c>
      <c r="U13430" t="s">
        <v>6</v>
      </c>
      <c r="V13430" t="s">
        <v>6</v>
      </c>
      <c r="W13430" t="s">
        <v>6</v>
      </c>
      <c r="X13430" t="s">
        <v>6</v>
      </c>
      <c r="Y13430" t="s">
        <v>6</v>
      </c>
      <c r="Z13430" t="s">
        <v>6</v>
      </c>
      <c r="AA13430" t="s">
        <v>15247</v>
      </c>
      <c r="AB13430" t="s">
        <v>3721</v>
      </c>
      <c r="AC13430" t="s">
        <v>14993</v>
      </c>
    </row>
    <row r="13431" spans="1:29" x14ac:dyDescent="0.3">
      <c r="A13431" t="s">
        <v>343</v>
      </c>
      <c r="B13431" s="35">
        <v>943</v>
      </c>
      <c r="C13431" t="s">
        <v>436</v>
      </c>
      <c r="D13431" s="35">
        <v>1952</v>
      </c>
      <c r="E13431" t="s">
        <v>13824</v>
      </c>
      <c r="F13431" s="34" t="s">
        <v>6</v>
      </c>
      <c r="G13431" s="34" t="s">
        <v>6</v>
      </c>
      <c r="H13431" s="34" t="s">
        <v>6</v>
      </c>
      <c r="I13431" s="34" t="s">
        <v>6</v>
      </c>
      <c r="J13431" s="34" t="s">
        <v>6</v>
      </c>
      <c r="K13431" s="34" t="s">
        <v>6</v>
      </c>
      <c r="L13431" s="34" t="s">
        <v>6</v>
      </c>
      <c r="M13431" s="34" t="s">
        <v>6</v>
      </c>
      <c r="N13431" s="34" t="s">
        <v>6</v>
      </c>
      <c r="O13431" s="34" t="s">
        <v>6</v>
      </c>
      <c r="P13431" s="34" t="s">
        <v>6</v>
      </c>
      <c r="Q13431" t="s">
        <v>6</v>
      </c>
      <c r="R13431" t="s">
        <v>6</v>
      </c>
      <c r="S13431" t="s">
        <v>6</v>
      </c>
      <c r="T13431" t="s">
        <v>6</v>
      </c>
      <c r="U13431" t="s">
        <v>6</v>
      </c>
      <c r="V13431" t="s">
        <v>6</v>
      </c>
      <c r="W13431" t="s">
        <v>6</v>
      </c>
      <c r="X13431" t="s">
        <v>6</v>
      </c>
      <c r="Y13431" t="s">
        <v>6</v>
      </c>
      <c r="Z13431" t="s">
        <v>6</v>
      </c>
      <c r="AA13431" t="s">
        <v>15247</v>
      </c>
      <c r="AB13431" t="s">
        <v>3721</v>
      </c>
      <c r="AC13431" t="s">
        <v>14993</v>
      </c>
    </row>
    <row r="13432" spans="1:29" x14ac:dyDescent="0.3">
      <c r="A13432" t="s">
        <v>343</v>
      </c>
      <c r="B13432" s="35">
        <v>943</v>
      </c>
      <c r="C13432" t="s">
        <v>436</v>
      </c>
      <c r="D13432" s="35">
        <v>1953</v>
      </c>
      <c r="E13432" t="s">
        <v>13825</v>
      </c>
      <c r="F13432" s="34" t="s">
        <v>6</v>
      </c>
      <c r="G13432" s="34" t="s">
        <v>6</v>
      </c>
      <c r="H13432" s="34" t="s">
        <v>6</v>
      </c>
      <c r="I13432" s="34" t="s">
        <v>6</v>
      </c>
      <c r="J13432" s="34" t="s">
        <v>6</v>
      </c>
      <c r="K13432" s="34" t="s">
        <v>6</v>
      </c>
      <c r="L13432" s="34" t="s">
        <v>6</v>
      </c>
      <c r="M13432" s="34" t="s">
        <v>6</v>
      </c>
      <c r="N13432" s="34" t="s">
        <v>6</v>
      </c>
      <c r="O13432" s="34" t="s">
        <v>6</v>
      </c>
      <c r="P13432" s="34" t="s">
        <v>6</v>
      </c>
      <c r="Q13432" t="s">
        <v>6</v>
      </c>
      <c r="R13432" t="s">
        <v>6</v>
      </c>
      <c r="S13432" t="s">
        <v>6</v>
      </c>
      <c r="T13432" t="s">
        <v>6</v>
      </c>
      <c r="U13432" t="s">
        <v>6</v>
      </c>
      <c r="V13432" t="s">
        <v>6</v>
      </c>
      <c r="W13432" t="s">
        <v>6</v>
      </c>
      <c r="X13432" t="s">
        <v>6</v>
      </c>
      <c r="Y13432" t="s">
        <v>6</v>
      </c>
      <c r="Z13432" t="s">
        <v>6</v>
      </c>
      <c r="AA13432" t="s">
        <v>15247</v>
      </c>
      <c r="AB13432" t="s">
        <v>3721</v>
      </c>
      <c r="AC13432" t="s">
        <v>14993</v>
      </c>
    </row>
    <row r="13433" spans="1:29" x14ac:dyDescent="0.3">
      <c r="A13433" t="s">
        <v>343</v>
      </c>
      <c r="B13433" s="35">
        <v>943</v>
      </c>
      <c r="C13433" t="s">
        <v>436</v>
      </c>
      <c r="D13433" s="35">
        <v>1954</v>
      </c>
      <c r="E13433" t="s">
        <v>13826</v>
      </c>
      <c r="F13433" s="34" t="s">
        <v>6</v>
      </c>
      <c r="G13433" s="34" t="s">
        <v>6</v>
      </c>
      <c r="H13433" s="34" t="s">
        <v>6</v>
      </c>
      <c r="I13433" s="34" t="s">
        <v>6</v>
      </c>
      <c r="J13433" s="34" t="s">
        <v>6</v>
      </c>
      <c r="K13433" s="34" t="s">
        <v>6</v>
      </c>
      <c r="L13433" s="34" t="s">
        <v>6</v>
      </c>
      <c r="M13433" s="34" t="s">
        <v>6</v>
      </c>
      <c r="N13433" s="34" t="s">
        <v>6</v>
      </c>
      <c r="O13433" s="34" t="s">
        <v>6</v>
      </c>
      <c r="P13433" s="34" t="s">
        <v>6</v>
      </c>
      <c r="Q13433" t="s">
        <v>6</v>
      </c>
      <c r="R13433" t="s">
        <v>6</v>
      </c>
      <c r="S13433" t="s">
        <v>6</v>
      </c>
      <c r="T13433" t="s">
        <v>6</v>
      </c>
      <c r="U13433" t="s">
        <v>6</v>
      </c>
      <c r="V13433" t="s">
        <v>6</v>
      </c>
      <c r="W13433" t="s">
        <v>6</v>
      </c>
      <c r="X13433" t="s">
        <v>6</v>
      </c>
      <c r="Y13433" t="s">
        <v>6</v>
      </c>
      <c r="Z13433" t="s">
        <v>6</v>
      </c>
      <c r="AA13433" t="s">
        <v>15247</v>
      </c>
      <c r="AB13433" t="s">
        <v>3721</v>
      </c>
      <c r="AC13433" t="s">
        <v>14993</v>
      </c>
    </row>
    <row r="13434" spans="1:29" x14ac:dyDescent="0.3">
      <c r="A13434" t="s">
        <v>343</v>
      </c>
      <c r="B13434" s="35">
        <v>943</v>
      </c>
      <c r="C13434" t="s">
        <v>436</v>
      </c>
      <c r="D13434" s="35">
        <v>1955</v>
      </c>
      <c r="E13434" t="s">
        <v>13827</v>
      </c>
      <c r="F13434" s="34" t="s">
        <v>6</v>
      </c>
      <c r="G13434" s="34" t="s">
        <v>6</v>
      </c>
      <c r="H13434" s="34" t="s">
        <v>6</v>
      </c>
      <c r="I13434" s="34" t="s">
        <v>6</v>
      </c>
      <c r="J13434" s="34" t="s">
        <v>6</v>
      </c>
      <c r="K13434" s="34" t="s">
        <v>6</v>
      </c>
      <c r="L13434" s="34" t="s">
        <v>6</v>
      </c>
      <c r="M13434" s="34" t="s">
        <v>6</v>
      </c>
      <c r="N13434" s="34" t="s">
        <v>6</v>
      </c>
      <c r="O13434" s="34" t="s">
        <v>6</v>
      </c>
      <c r="P13434" s="34" t="s">
        <v>6</v>
      </c>
      <c r="Q13434" t="s">
        <v>6</v>
      </c>
      <c r="R13434" t="s">
        <v>6</v>
      </c>
      <c r="S13434" t="s">
        <v>6</v>
      </c>
      <c r="T13434" t="s">
        <v>6</v>
      </c>
      <c r="U13434" t="s">
        <v>6</v>
      </c>
      <c r="V13434" t="s">
        <v>6</v>
      </c>
      <c r="W13434" t="s">
        <v>6</v>
      </c>
      <c r="X13434" t="s">
        <v>6</v>
      </c>
      <c r="Y13434" t="s">
        <v>6</v>
      </c>
      <c r="Z13434" t="s">
        <v>6</v>
      </c>
      <c r="AA13434" t="s">
        <v>15247</v>
      </c>
      <c r="AB13434" t="s">
        <v>3721</v>
      </c>
      <c r="AC13434" t="s">
        <v>14993</v>
      </c>
    </row>
    <row r="13435" spans="1:29" x14ac:dyDescent="0.3">
      <c r="A13435" t="s">
        <v>343</v>
      </c>
      <c r="B13435" s="35">
        <v>943</v>
      </c>
      <c r="C13435" t="s">
        <v>436</v>
      </c>
      <c r="D13435" s="35">
        <v>1956</v>
      </c>
      <c r="E13435" t="s">
        <v>13828</v>
      </c>
      <c r="F13435" s="34" t="s">
        <v>6</v>
      </c>
      <c r="G13435" s="34" t="s">
        <v>6</v>
      </c>
      <c r="H13435" s="34" t="s">
        <v>6</v>
      </c>
      <c r="I13435" s="34" t="s">
        <v>6</v>
      </c>
      <c r="J13435" s="34" t="s">
        <v>6</v>
      </c>
      <c r="K13435" s="34" t="s">
        <v>6</v>
      </c>
      <c r="L13435" s="34" t="s">
        <v>6</v>
      </c>
      <c r="M13435" s="34" t="s">
        <v>6</v>
      </c>
      <c r="N13435" s="34" t="s">
        <v>6</v>
      </c>
      <c r="O13435" s="34" t="s">
        <v>6</v>
      </c>
      <c r="P13435" s="34" t="s">
        <v>6</v>
      </c>
      <c r="Q13435" t="s">
        <v>6</v>
      </c>
      <c r="R13435" t="s">
        <v>6</v>
      </c>
      <c r="S13435" t="s">
        <v>6</v>
      </c>
      <c r="T13435" t="s">
        <v>6</v>
      </c>
      <c r="U13435" t="s">
        <v>6</v>
      </c>
      <c r="V13435" t="s">
        <v>6</v>
      </c>
      <c r="W13435" t="s">
        <v>6</v>
      </c>
      <c r="X13435" t="s">
        <v>6</v>
      </c>
      <c r="Y13435" t="s">
        <v>6</v>
      </c>
      <c r="Z13435" t="s">
        <v>6</v>
      </c>
      <c r="AA13435" t="s">
        <v>15247</v>
      </c>
      <c r="AB13435" t="s">
        <v>3721</v>
      </c>
      <c r="AC13435" t="s">
        <v>14993</v>
      </c>
    </row>
    <row r="13436" spans="1:29" x14ac:dyDescent="0.3">
      <c r="A13436" t="s">
        <v>343</v>
      </c>
      <c r="B13436" s="35">
        <v>943</v>
      </c>
      <c r="C13436" t="s">
        <v>436</v>
      </c>
      <c r="D13436" s="35">
        <v>1957</v>
      </c>
      <c r="E13436" t="s">
        <v>13829</v>
      </c>
      <c r="F13436" s="34" t="s">
        <v>6</v>
      </c>
      <c r="G13436" s="34" t="s">
        <v>6</v>
      </c>
      <c r="H13436" s="34" t="s">
        <v>6</v>
      </c>
      <c r="I13436" s="34" t="s">
        <v>6</v>
      </c>
      <c r="J13436" s="34" t="s">
        <v>6</v>
      </c>
      <c r="K13436" s="34" t="s">
        <v>6</v>
      </c>
      <c r="L13436" s="34" t="s">
        <v>6</v>
      </c>
      <c r="M13436" s="34" t="s">
        <v>6</v>
      </c>
      <c r="N13436" s="34" t="s">
        <v>6</v>
      </c>
      <c r="O13436" s="34" t="s">
        <v>6</v>
      </c>
      <c r="P13436" s="34" t="s">
        <v>6</v>
      </c>
      <c r="Q13436" t="s">
        <v>6</v>
      </c>
      <c r="R13436" t="s">
        <v>6</v>
      </c>
      <c r="S13436" t="s">
        <v>6</v>
      </c>
      <c r="T13436" t="s">
        <v>6</v>
      </c>
      <c r="U13436" t="s">
        <v>6</v>
      </c>
      <c r="V13436" t="s">
        <v>6</v>
      </c>
      <c r="W13436" t="s">
        <v>6</v>
      </c>
      <c r="X13436" t="s">
        <v>6</v>
      </c>
      <c r="Y13436" t="s">
        <v>6</v>
      </c>
      <c r="Z13436" t="s">
        <v>6</v>
      </c>
      <c r="AA13436" t="s">
        <v>15247</v>
      </c>
      <c r="AB13436" t="s">
        <v>3721</v>
      </c>
      <c r="AC13436" t="s">
        <v>14993</v>
      </c>
    </row>
    <row r="13437" spans="1:29" x14ac:dyDescent="0.3">
      <c r="A13437" t="s">
        <v>343</v>
      </c>
      <c r="B13437" s="35">
        <v>943</v>
      </c>
      <c r="C13437" t="s">
        <v>436</v>
      </c>
      <c r="D13437" s="35">
        <v>1958</v>
      </c>
      <c r="E13437" t="s">
        <v>13830</v>
      </c>
      <c r="F13437" s="34" t="s">
        <v>6</v>
      </c>
      <c r="G13437" s="34" t="s">
        <v>6</v>
      </c>
      <c r="H13437" s="34" t="s">
        <v>6</v>
      </c>
      <c r="I13437" s="34" t="s">
        <v>6</v>
      </c>
      <c r="J13437" s="34" t="s">
        <v>6</v>
      </c>
      <c r="K13437" s="34" t="s">
        <v>6</v>
      </c>
      <c r="L13437" s="34" t="s">
        <v>6</v>
      </c>
      <c r="M13437" s="34" t="s">
        <v>6</v>
      </c>
      <c r="N13437" s="34" t="s">
        <v>6</v>
      </c>
      <c r="O13437" s="34" t="s">
        <v>6</v>
      </c>
      <c r="P13437" s="34" t="s">
        <v>6</v>
      </c>
      <c r="Q13437" t="s">
        <v>6</v>
      </c>
      <c r="R13437" t="s">
        <v>6</v>
      </c>
      <c r="S13437" t="s">
        <v>6</v>
      </c>
      <c r="T13437" t="s">
        <v>6</v>
      </c>
      <c r="U13437" t="s">
        <v>6</v>
      </c>
      <c r="V13437" t="s">
        <v>6</v>
      </c>
      <c r="W13437" t="s">
        <v>6</v>
      </c>
      <c r="X13437" t="s">
        <v>6</v>
      </c>
      <c r="Y13437" t="s">
        <v>6</v>
      </c>
      <c r="Z13437" t="s">
        <v>6</v>
      </c>
      <c r="AA13437" t="s">
        <v>15247</v>
      </c>
      <c r="AB13437" t="s">
        <v>3721</v>
      </c>
      <c r="AC13437" t="s">
        <v>14993</v>
      </c>
    </row>
    <row r="13438" spans="1:29" x14ac:dyDescent="0.3">
      <c r="A13438" t="s">
        <v>343</v>
      </c>
      <c r="B13438" s="35">
        <v>943</v>
      </c>
      <c r="C13438" t="s">
        <v>436</v>
      </c>
      <c r="D13438" s="35">
        <v>1959</v>
      </c>
      <c r="E13438" t="s">
        <v>13831</v>
      </c>
      <c r="F13438" s="34" t="s">
        <v>6</v>
      </c>
      <c r="G13438" s="34" t="s">
        <v>6</v>
      </c>
      <c r="H13438" s="34" t="s">
        <v>6</v>
      </c>
      <c r="I13438" s="34" t="s">
        <v>6</v>
      </c>
      <c r="J13438" s="34" t="s">
        <v>6</v>
      </c>
      <c r="K13438" s="34" t="s">
        <v>6</v>
      </c>
      <c r="L13438" s="34" t="s">
        <v>6</v>
      </c>
      <c r="M13438" s="34" t="s">
        <v>6</v>
      </c>
      <c r="N13438" s="34" t="s">
        <v>6</v>
      </c>
      <c r="O13438" s="34" t="s">
        <v>6</v>
      </c>
      <c r="P13438" s="34" t="s">
        <v>6</v>
      </c>
      <c r="Q13438" t="s">
        <v>6</v>
      </c>
      <c r="R13438" t="s">
        <v>6</v>
      </c>
      <c r="S13438" t="s">
        <v>6</v>
      </c>
      <c r="T13438" t="s">
        <v>6</v>
      </c>
      <c r="U13438" t="s">
        <v>6</v>
      </c>
      <c r="V13438" t="s">
        <v>6</v>
      </c>
      <c r="W13438" t="s">
        <v>6</v>
      </c>
      <c r="X13438" t="s">
        <v>6</v>
      </c>
      <c r="Y13438" t="s">
        <v>6</v>
      </c>
      <c r="Z13438" t="s">
        <v>6</v>
      </c>
      <c r="AA13438" t="s">
        <v>15247</v>
      </c>
      <c r="AB13438" t="s">
        <v>3721</v>
      </c>
      <c r="AC13438" t="s">
        <v>14993</v>
      </c>
    </row>
    <row r="13439" spans="1:29" x14ac:dyDescent="0.3">
      <c r="A13439" t="s">
        <v>343</v>
      </c>
      <c r="B13439" s="35">
        <v>943</v>
      </c>
      <c r="C13439" t="s">
        <v>436</v>
      </c>
      <c r="D13439" s="35">
        <v>1960</v>
      </c>
      <c r="E13439" t="s">
        <v>13832</v>
      </c>
      <c r="F13439" s="34" t="s">
        <v>6</v>
      </c>
      <c r="G13439" s="34" t="s">
        <v>6</v>
      </c>
      <c r="H13439" s="34" t="s">
        <v>6</v>
      </c>
      <c r="I13439" s="34" t="s">
        <v>6</v>
      </c>
      <c r="J13439" s="34" t="s">
        <v>6</v>
      </c>
      <c r="K13439" s="34" t="s">
        <v>6</v>
      </c>
      <c r="L13439" s="34" t="s">
        <v>6</v>
      </c>
      <c r="M13439" s="34" t="s">
        <v>6</v>
      </c>
      <c r="N13439" s="34" t="s">
        <v>6</v>
      </c>
      <c r="O13439" s="34" t="s">
        <v>6</v>
      </c>
      <c r="P13439" s="34" t="s">
        <v>6</v>
      </c>
      <c r="Q13439" t="s">
        <v>6</v>
      </c>
      <c r="R13439" t="s">
        <v>6</v>
      </c>
      <c r="S13439" t="s">
        <v>6</v>
      </c>
      <c r="T13439" t="s">
        <v>6</v>
      </c>
      <c r="U13439" t="s">
        <v>6</v>
      </c>
      <c r="V13439" t="s">
        <v>6</v>
      </c>
      <c r="W13439" t="s">
        <v>6</v>
      </c>
      <c r="X13439" t="s">
        <v>6</v>
      </c>
      <c r="Y13439" t="s">
        <v>6</v>
      </c>
      <c r="Z13439" t="s">
        <v>6</v>
      </c>
      <c r="AA13439" t="s">
        <v>15247</v>
      </c>
      <c r="AB13439" t="s">
        <v>3721</v>
      </c>
      <c r="AC13439" t="s">
        <v>14993</v>
      </c>
    </row>
    <row r="13440" spans="1:29" x14ac:dyDescent="0.3">
      <c r="A13440" t="s">
        <v>343</v>
      </c>
      <c r="B13440" s="35">
        <v>943</v>
      </c>
      <c r="C13440" t="s">
        <v>436</v>
      </c>
      <c r="D13440" s="35">
        <v>1961</v>
      </c>
      <c r="E13440" t="s">
        <v>13833</v>
      </c>
      <c r="F13440" s="34" t="s">
        <v>6</v>
      </c>
      <c r="G13440" s="34" t="s">
        <v>6</v>
      </c>
      <c r="H13440" s="34" t="s">
        <v>6</v>
      </c>
      <c r="I13440" s="34" t="s">
        <v>6</v>
      </c>
      <c r="J13440" s="34" t="s">
        <v>6</v>
      </c>
      <c r="K13440" s="34" t="s">
        <v>6</v>
      </c>
      <c r="L13440" s="34" t="s">
        <v>6</v>
      </c>
      <c r="M13440" s="34" t="s">
        <v>6</v>
      </c>
      <c r="N13440" s="34" t="s">
        <v>6</v>
      </c>
      <c r="O13440" s="34" t="s">
        <v>6</v>
      </c>
      <c r="P13440" s="34" t="s">
        <v>6</v>
      </c>
      <c r="Q13440" t="s">
        <v>6</v>
      </c>
      <c r="R13440" t="s">
        <v>6</v>
      </c>
      <c r="S13440" t="s">
        <v>6</v>
      </c>
      <c r="T13440" t="s">
        <v>6</v>
      </c>
      <c r="U13440" t="s">
        <v>6</v>
      </c>
      <c r="V13440" t="s">
        <v>6</v>
      </c>
      <c r="W13440" t="s">
        <v>6</v>
      </c>
      <c r="X13440" t="s">
        <v>6</v>
      </c>
      <c r="Y13440" t="s">
        <v>6</v>
      </c>
      <c r="Z13440" t="s">
        <v>6</v>
      </c>
      <c r="AA13440" t="s">
        <v>15247</v>
      </c>
      <c r="AB13440" t="s">
        <v>3721</v>
      </c>
      <c r="AC13440" t="s">
        <v>14993</v>
      </c>
    </row>
    <row r="13441" spans="1:29" x14ac:dyDescent="0.3">
      <c r="A13441" t="s">
        <v>343</v>
      </c>
      <c r="B13441" s="35">
        <v>943</v>
      </c>
      <c r="C13441" t="s">
        <v>436</v>
      </c>
      <c r="D13441" s="35">
        <v>1962</v>
      </c>
      <c r="E13441" t="s">
        <v>13834</v>
      </c>
      <c r="F13441" s="34" t="s">
        <v>6</v>
      </c>
      <c r="G13441" s="34" t="s">
        <v>6</v>
      </c>
      <c r="H13441" s="34" t="s">
        <v>6</v>
      </c>
      <c r="I13441" s="34" t="s">
        <v>6</v>
      </c>
      <c r="J13441" s="34" t="s">
        <v>6</v>
      </c>
      <c r="K13441" s="34" t="s">
        <v>6</v>
      </c>
      <c r="L13441" s="34" t="s">
        <v>6</v>
      </c>
      <c r="M13441" s="34" t="s">
        <v>6</v>
      </c>
      <c r="N13441" s="34" t="s">
        <v>6</v>
      </c>
      <c r="O13441" s="34" t="s">
        <v>6</v>
      </c>
      <c r="P13441" s="34" t="s">
        <v>6</v>
      </c>
      <c r="Q13441" t="s">
        <v>6</v>
      </c>
      <c r="R13441" t="s">
        <v>6</v>
      </c>
      <c r="S13441" t="s">
        <v>6</v>
      </c>
      <c r="T13441" t="s">
        <v>6</v>
      </c>
      <c r="U13441" t="s">
        <v>6</v>
      </c>
      <c r="V13441" t="s">
        <v>6</v>
      </c>
      <c r="W13441" t="s">
        <v>6</v>
      </c>
      <c r="X13441" t="s">
        <v>6</v>
      </c>
      <c r="Y13441" t="s">
        <v>6</v>
      </c>
      <c r="Z13441" t="s">
        <v>6</v>
      </c>
      <c r="AA13441" t="s">
        <v>15247</v>
      </c>
      <c r="AB13441" t="s">
        <v>3721</v>
      </c>
      <c r="AC13441" t="s">
        <v>14993</v>
      </c>
    </row>
    <row r="13442" spans="1:29" x14ac:dyDescent="0.3">
      <c r="A13442" t="s">
        <v>343</v>
      </c>
      <c r="B13442" s="35">
        <v>943</v>
      </c>
      <c r="C13442" t="s">
        <v>436</v>
      </c>
      <c r="D13442" s="35">
        <v>1963</v>
      </c>
      <c r="E13442" t="s">
        <v>13835</v>
      </c>
      <c r="F13442" s="34" t="s">
        <v>6</v>
      </c>
      <c r="G13442" s="34" t="s">
        <v>6</v>
      </c>
      <c r="H13442" s="34" t="s">
        <v>6</v>
      </c>
      <c r="I13442" s="34" t="s">
        <v>6</v>
      </c>
      <c r="J13442" s="34" t="s">
        <v>6</v>
      </c>
      <c r="K13442" s="34" t="s">
        <v>6</v>
      </c>
      <c r="L13442" s="34" t="s">
        <v>6</v>
      </c>
      <c r="M13442" s="34" t="s">
        <v>6</v>
      </c>
      <c r="N13442" s="34" t="s">
        <v>6</v>
      </c>
      <c r="O13442" s="34" t="s">
        <v>6</v>
      </c>
      <c r="P13442" s="34" t="s">
        <v>6</v>
      </c>
      <c r="Q13442" t="s">
        <v>6</v>
      </c>
      <c r="R13442" t="s">
        <v>6</v>
      </c>
      <c r="S13442" t="s">
        <v>6</v>
      </c>
      <c r="T13442" t="s">
        <v>6</v>
      </c>
      <c r="U13442" t="s">
        <v>6</v>
      </c>
      <c r="V13442" t="s">
        <v>6</v>
      </c>
      <c r="W13442" t="s">
        <v>6</v>
      </c>
      <c r="X13442" t="s">
        <v>6</v>
      </c>
      <c r="Y13442" t="s">
        <v>6</v>
      </c>
      <c r="Z13442" t="s">
        <v>6</v>
      </c>
      <c r="AA13442" t="s">
        <v>15247</v>
      </c>
      <c r="AB13442" t="s">
        <v>3721</v>
      </c>
      <c r="AC13442" t="s">
        <v>14993</v>
      </c>
    </row>
    <row r="13443" spans="1:29" x14ac:dyDescent="0.3">
      <c r="A13443" t="s">
        <v>343</v>
      </c>
      <c r="B13443" s="35">
        <v>943</v>
      </c>
      <c r="C13443" t="s">
        <v>436</v>
      </c>
      <c r="D13443" s="35">
        <v>1964</v>
      </c>
      <c r="E13443" t="s">
        <v>13836</v>
      </c>
      <c r="F13443" s="34" t="s">
        <v>6</v>
      </c>
      <c r="G13443" s="34" t="s">
        <v>6</v>
      </c>
      <c r="H13443" s="34" t="s">
        <v>6</v>
      </c>
      <c r="I13443" s="34" t="s">
        <v>6</v>
      </c>
      <c r="J13443" s="34" t="s">
        <v>6</v>
      </c>
      <c r="K13443" s="34" t="s">
        <v>6</v>
      </c>
      <c r="L13443" s="34" t="s">
        <v>6</v>
      </c>
      <c r="M13443" s="34" t="s">
        <v>6</v>
      </c>
      <c r="N13443" s="34" t="s">
        <v>6</v>
      </c>
      <c r="O13443" s="34" t="s">
        <v>6</v>
      </c>
      <c r="P13443" s="34" t="s">
        <v>6</v>
      </c>
      <c r="Q13443" t="s">
        <v>6</v>
      </c>
      <c r="R13443" t="s">
        <v>6</v>
      </c>
      <c r="S13443" t="s">
        <v>6</v>
      </c>
      <c r="T13443" t="s">
        <v>6</v>
      </c>
      <c r="U13443" t="s">
        <v>6</v>
      </c>
      <c r="V13443" t="s">
        <v>6</v>
      </c>
      <c r="W13443" t="s">
        <v>6</v>
      </c>
      <c r="X13443" t="s">
        <v>6</v>
      </c>
      <c r="Y13443" t="s">
        <v>6</v>
      </c>
      <c r="Z13443" t="s">
        <v>6</v>
      </c>
      <c r="AA13443" t="s">
        <v>15247</v>
      </c>
      <c r="AB13443" t="s">
        <v>3721</v>
      </c>
      <c r="AC13443" t="s">
        <v>14993</v>
      </c>
    </row>
    <row r="13444" spans="1:29" x14ac:dyDescent="0.3">
      <c r="A13444" t="s">
        <v>343</v>
      </c>
      <c r="B13444" s="35">
        <v>943</v>
      </c>
      <c r="C13444" t="s">
        <v>436</v>
      </c>
      <c r="D13444" s="35">
        <v>1965</v>
      </c>
      <c r="E13444" t="s">
        <v>13837</v>
      </c>
      <c r="F13444" s="34" t="s">
        <v>6</v>
      </c>
      <c r="G13444" s="34" t="s">
        <v>6</v>
      </c>
      <c r="H13444" s="34" t="s">
        <v>6</v>
      </c>
      <c r="I13444" s="34" t="s">
        <v>6</v>
      </c>
      <c r="J13444" s="34" t="s">
        <v>6</v>
      </c>
      <c r="K13444" s="34" t="s">
        <v>6</v>
      </c>
      <c r="L13444" s="34" t="s">
        <v>6</v>
      </c>
      <c r="M13444" s="34" t="s">
        <v>6</v>
      </c>
      <c r="N13444" s="34" t="s">
        <v>6</v>
      </c>
      <c r="O13444" s="34" t="s">
        <v>6</v>
      </c>
      <c r="P13444" s="34" t="s">
        <v>6</v>
      </c>
      <c r="Q13444" t="s">
        <v>6</v>
      </c>
      <c r="R13444" t="s">
        <v>6</v>
      </c>
      <c r="S13444" t="s">
        <v>6</v>
      </c>
      <c r="T13444" t="s">
        <v>6</v>
      </c>
      <c r="U13444" t="s">
        <v>6</v>
      </c>
      <c r="V13444" t="s">
        <v>6</v>
      </c>
      <c r="W13444" t="s">
        <v>6</v>
      </c>
      <c r="X13444" t="s">
        <v>6</v>
      </c>
      <c r="Y13444" t="s">
        <v>6</v>
      </c>
      <c r="Z13444" t="s">
        <v>6</v>
      </c>
      <c r="AA13444" t="s">
        <v>15247</v>
      </c>
      <c r="AB13444" t="s">
        <v>3721</v>
      </c>
      <c r="AC13444" t="s">
        <v>14993</v>
      </c>
    </row>
    <row r="13445" spans="1:29" x14ac:dyDescent="0.3">
      <c r="A13445" t="s">
        <v>343</v>
      </c>
      <c r="B13445" s="35">
        <v>943</v>
      </c>
      <c r="C13445" t="s">
        <v>436</v>
      </c>
      <c r="D13445" s="35">
        <v>1966</v>
      </c>
      <c r="E13445" t="s">
        <v>13838</v>
      </c>
      <c r="F13445" s="34" t="s">
        <v>6</v>
      </c>
      <c r="G13445" s="34" t="s">
        <v>6</v>
      </c>
      <c r="H13445" s="34" t="s">
        <v>6</v>
      </c>
      <c r="I13445" s="34" t="s">
        <v>6</v>
      </c>
      <c r="J13445" s="34" t="s">
        <v>6</v>
      </c>
      <c r="K13445" s="34" t="s">
        <v>6</v>
      </c>
      <c r="L13445" s="34" t="s">
        <v>6</v>
      </c>
      <c r="M13445" s="34" t="s">
        <v>6</v>
      </c>
      <c r="N13445" s="34" t="s">
        <v>6</v>
      </c>
      <c r="O13445" s="34" t="s">
        <v>6</v>
      </c>
      <c r="P13445" s="34" t="s">
        <v>6</v>
      </c>
      <c r="Q13445" t="s">
        <v>6</v>
      </c>
      <c r="R13445" t="s">
        <v>6</v>
      </c>
      <c r="S13445" t="s">
        <v>6</v>
      </c>
      <c r="T13445" t="s">
        <v>6</v>
      </c>
      <c r="U13445" t="s">
        <v>6</v>
      </c>
      <c r="V13445" t="s">
        <v>6</v>
      </c>
      <c r="W13445" t="s">
        <v>6</v>
      </c>
      <c r="X13445" t="s">
        <v>6</v>
      </c>
      <c r="Y13445" t="s">
        <v>6</v>
      </c>
      <c r="Z13445" t="s">
        <v>6</v>
      </c>
      <c r="AA13445" t="s">
        <v>15247</v>
      </c>
      <c r="AB13445" t="s">
        <v>3721</v>
      </c>
      <c r="AC13445" t="s">
        <v>14993</v>
      </c>
    </row>
    <row r="13446" spans="1:29" x14ac:dyDescent="0.3">
      <c r="A13446" t="s">
        <v>343</v>
      </c>
      <c r="B13446" s="35">
        <v>943</v>
      </c>
      <c r="C13446" t="s">
        <v>436</v>
      </c>
      <c r="D13446" s="35">
        <v>1967</v>
      </c>
      <c r="E13446" t="s">
        <v>13839</v>
      </c>
      <c r="F13446" s="34" t="s">
        <v>6</v>
      </c>
      <c r="G13446" s="34" t="s">
        <v>6</v>
      </c>
      <c r="H13446" s="34" t="s">
        <v>6</v>
      </c>
      <c r="I13446" s="34" t="s">
        <v>6</v>
      </c>
      <c r="J13446" s="34" t="s">
        <v>6</v>
      </c>
      <c r="K13446" s="34" t="s">
        <v>6</v>
      </c>
      <c r="L13446" s="34" t="s">
        <v>6</v>
      </c>
      <c r="M13446" s="34" t="s">
        <v>6</v>
      </c>
      <c r="N13446" s="34" t="s">
        <v>6</v>
      </c>
      <c r="O13446" s="34" t="s">
        <v>6</v>
      </c>
      <c r="P13446" s="34" t="s">
        <v>6</v>
      </c>
      <c r="Q13446" t="s">
        <v>6</v>
      </c>
      <c r="R13446" t="s">
        <v>6</v>
      </c>
      <c r="S13446" t="s">
        <v>6</v>
      </c>
      <c r="T13446" t="s">
        <v>6</v>
      </c>
      <c r="U13446" t="s">
        <v>6</v>
      </c>
      <c r="V13446" t="s">
        <v>6</v>
      </c>
      <c r="W13446" t="s">
        <v>6</v>
      </c>
      <c r="X13446" t="s">
        <v>6</v>
      </c>
      <c r="Y13446" t="s">
        <v>6</v>
      </c>
      <c r="Z13446" t="s">
        <v>6</v>
      </c>
      <c r="AA13446" t="s">
        <v>15247</v>
      </c>
      <c r="AB13446" t="s">
        <v>3721</v>
      </c>
      <c r="AC13446" t="s">
        <v>14993</v>
      </c>
    </row>
    <row r="13447" spans="1:29" x14ac:dyDescent="0.3">
      <c r="A13447" t="s">
        <v>343</v>
      </c>
      <c r="B13447" s="35">
        <v>943</v>
      </c>
      <c r="C13447" t="s">
        <v>436</v>
      </c>
      <c r="D13447" s="35">
        <v>1968</v>
      </c>
      <c r="E13447" t="s">
        <v>13840</v>
      </c>
      <c r="F13447" s="34" t="s">
        <v>6</v>
      </c>
      <c r="G13447" s="34" t="s">
        <v>6</v>
      </c>
      <c r="H13447" s="34" t="s">
        <v>6</v>
      </c>
      <c r="I13447" s="34" t="s">
        <v>6</v>
      </c>
      <c r="J13447" s="34" t="s">
        <v>6</v>
      </c>
      <c r="K13447" s="34" t="s">
        <v>6</v>
      </c>
      <c r="L13447" s="34" t="s">
        <v>6</v>
      </c>
      <c r="M13447" s="34" t="s">
        <v>6</v>
      </c>
      <c r="N13447" s="34" t="s">
        <v>6</v>
      </c>
      <c r="O13447" s="34" t="s">
        <v>6</v>
      </c>
      <c r="P13447" s="34" t="s">
        <v>6</v>
      </c>
      <c r="Q13447" t="s">
        <v>6</v>
      </c>
      <c r="R13447" t="s">
        <v>6</v>
      </c>
      <c r="S13447" t="s">
        <v>6</v>
      </c>
      <c r="T13447" t="s">
        <v>6</v>
      </c>
      <c r="U13447" t="s">
        <v>6</v>
      </c>
      <c r="V13447" t="s">
        <v>6</v>
      </c>
      <c r="W13447" t="s">
        <v>6</v>
      </c>
      <c r="X13447" t="s">
        <v>6</v>
      </c>
      <c r="Y13447" t="s">
        <v>6</v>
      </c>
      <c r="Z13447" t="s">
        <v>6</v>
      </c>
      <c r="AA13447" t="s">
        <v>15247</v>
      </c>
      <c r="AB13447" t="s">
        <v>3721</v>
      </c>
      <c r="AC13447" t="s">
        <v>14993</v>
      </c>
    </row>
    <row r="13448" spans="1:29" x14ac:dyDescent="0.3">
      <c r="A13448" t="s">
        <v>343</v>
      </c>
      <c r="B13448" s="35">
        <v>943</v>
      </c>
      <c r="C13448" t="s">
        <v>436</v>
      </c>
      <c r="D13448" s="35">
        <v>1969</v>
      </c>
      <c r="E13448" t="s">
        <v>13841</v>
      </c>
      <c r="F13448" s="34" t="s">
        <v>6</v>
      </c>
      <c r="G13448" s="34" t="s">
        <v>6</v>
      </c>
      <c r="H13448" s="34" t="s">
        <v>6</v>
      </c>
      <c r="I13448" s="34" t="s">
        <v>6</v>
      </c>
      <c r="J13448" s="34" t="s">
        <v>6</v>
      </c>
      <c r="K13448" s="34" t="s">
        <v>6</v>
      </c>
      <c r="L13448" s="34" t="s">
        <v>6</v>
      </c>
      <c r="M13448" s="34" t="s">
        <v>6</v>
      </c>
      <c r="N13448" s="34" t="s">
        <v>6</v>
      </c>
      <c r="O13448" s="34" t="s">
        <v>6</v>
      </c>
      <c r="P13448" s="34" t="s">
        <v>6</v>
      </c>
      <c r="Q13448" t="s">
        <v>6</v>
      </c>
      <c r="R13448" t="s">
        <v>6</v>
      </c>
      <c r="S13448" t="s">
        <v>6</v>
      </c>
      <c r="T13448" t="s">
        <v>6</v>
      </c>
      <c r="U13448" t="s">
        <v>6</v>
      </c>
      <c r="V13448" t="s">
        <v>6</v>
      </c>
      <c r="W13448" t="s">
        <v>6</v>
      </c>
      <c r="X13448" t="s">
        <v>6</v>
      </c>
      <c r="Y13448" t="s">
        <v>6</v>
      </c>
      <c r="Z13448" t="s">
        <v>6</v>
      </c>
      <c r="AA13448" t="s">
        <v>15247</v>
      </c>
      <c r="AB13448" t="s">
        <v>3721</v>
      </c>
      <c r="AC13448" t="s">
        <v>14993</v>
      </c>
    </row>
    <row r="13449" spans="1:29" x14ac:dyDescent="0.3">
      <c r="A13449" t="s">
        <v>343</v>
      </c>
      <c r="B13449" s="35">
        <v>943</v>
      </c>
      <c r="C13449" t="s">
        <v>436</v>
      </c>
      <c r="D13449" s="35">
        <v>1970</v>
      </c>
      <c r="E13449" t="s">
        <v>13842</v>
      </c>
      <c r="F13449" s="34" t="s">
        <v>6</v>
      </c>
      <c r="G13449" s="34" t="s">
        <v>6</v>
      </c>
      <c r="H13449" s="34" t="s">
        <v>6</v>
      </c>
      <c r="I13449" s="34" t="s">
        <v>6</v>
      </c>
      <c r="J13449" s="34" t="s">
        <v>6</v>
      </c>
      <c r="K13449" s="34" t="s">
        <v>6</v>
      </c>
      <c r="L13449" s="34" t="s">
        <v>6</v>
      </c>
      <c r="M13449" s="34" t="s">
        <v>6</v>
      </c>
      <c r="N13449" s="34" t="s">
        <v>6</v>
      </c>
      <c r="O13449" s="34" t="s">
        <v>6</v>
      </c>
      <c r="P13449" s="34" t="s">
        <v>6</v>
      </c>
      <c r="Q13449" t="s">
        <v>6</v>
      </c>
      <c r="R13449" t="s">
        <v>6</v>
      </c>
      <c r="S13449" t="s">
        <v>6</v>
      </c>
      <c r="T13449" t="s">
        <v>6</v>
      </c>
      <c r="U13449" t="s">
        <v>6</v>
      </c>
      <c r="V13449" t="s">
        <v>6</v>
      </c>
      <c r="W13449" t="s">
        <v>6</v>
      </c>
      <c r="X13449" t="s">
        <v>6</v>
      </c>
      <c r="Y13449" t="s">
        <v>6</v>
      </c>
      <c r="Z13449" t="s">
        <v>6</v>
      </c>
      <c r="AA13449" t="s">
        <v>15247</v>
      </c>
      <c r="AB13449" t="s">
        <v>3721</v>
      </c>
      <c r="AC13449" t="s">
        <v>14993</v>
      </c>
    </row>
    <row r="13450" spans="1:29" x14ac:dyDescent="0.3">
      <c r="A13450" t="s">
        <v>343</v>
      </c>
      <c r="B13450" s="35">
        <v>943</v>
      </c>
      <c r="C13450" t="s">
        <v>436</v>
      </c>
      <c r="D13450" s="35">
        <v>1971</v>
      </c>
      <c r="E13450" t="s">
        <v>13843</v>
      </c>
      <c r="F13450" s="34" t="s">
        <v>6</v>
      </c>
      <c r="G13450" s="34" t="s">
        <v>6</v>
      </c>
      <c r="H13450" s="34" t="s">
        <v>6</v>
      </c>
      <c r="I13450" s="34" t="s">
        <v>6</v>
      </c>
      <c r="J13450" s="34" t="s">
        <v>6</v>
      </c>
      <c r="K13450" s="34" t="s">
        <v>6</v>
      </c>
      <c r="L13450" s="34" t="s">
        <v>6</v>
      </c>
      <c r="M13450" s="34" t="s">
        <v>6</v>
      </c>
      <c r="N13450" s="34" t="s">
        <v>6</v>
      </c>
      <c r="O13450" s="34" t="s">
        <v>6</v>
      </c>
      <c r="P13450" s="34" t="s">
        <v>6</v>
      </c>
      <c r="Q13450" t="s">
        <v>6</v>
      </c>
      <c r="R13450" t="s">
        <v>6</v>
      </c>
      <c r="S13450" t="s">
        <v>6</v>
      </c>
      <c r="T13450" t="s">
        <v>6</v>
      </c>
      <c r="U13450" t="s">
        <v>6</v>
      </c>
      <c r="V13450" t="s">
        <v>6</v>
      </c>
      <c r="W13450" t="s">
        <v>6</v>
      </c>
      <c r="X13450" t="s">
        <v>6</v>
      </c>
      <c r="Y13450" t="s">
        <v>6</v>
      </c>
      <c r="Z13450" t="s">
        <v>6</v>
      </c>
      <c r="AA13450" t="s">
        <v>15247</v>
      </c>
      <c r="AB13450" t="s">
        <v>3721</v>
      </c>
      <c r="AC13450" t="s">
        <v>14993</v>
      </c>
    </row>
    <row r="13451" spans="1:29" x14ac:dyDescent="0.3">
      <c r="A13451" t="s">
        <v>343</v>
      </c>
      <c r="B13451" s="35">
        <v>943</v>
      </c>
      <c r="C13451" t="s">
        <v>436</v>
      </c>
      <c r="D13451" s="35">
        <v>1972</v>
      </c>
      <c r="E13451" t="s">
        <v>13844</v>
      </c>
      <c r="F13451" s="34" t="s">
        <v>6</v>
      </c>
      <c r="G13451" s="34" t="s">
        <v>6</v>
      </c>
      <c r="H13451" s="34" t="s">
        <v>6</v>
      </c>
      <c r="I13451" s="34" t="s">
        <v>6</v>
      </c>
      <c r="J13451" s="34" t="s">
        <v>6</v>
      </c>
      <c r="K13451" s="34" t="s">
        <v>6</v>
      </c>
      <c r="L13451" s="34" t="s">
        <v>6</v>
      </c>
      <c r="M13451" s="34" t="s">
        <v>6</v>
      </c>
      <c r="N13451" s="34" t="s">
        <v>6</v>
      </c>
      <c r="O13451" s="34" t="s">
        <v>6</v>
      </c>
      <c r="P13451" s="34" t="s">
        <v>6</v>
      </c>
      <c r="Q13451" t="s">
        <v>6</v>
      </c>
      <c r="R13451" t="s">
        <v>6</v>
      </c>
      <c r="S13451" t="s">
        <v>6</v>
      </c>
      <c r="T13451" t="s">
        <v>6</v>
      </c>
      <c r="U13451" t="s">
        <v>6</v>
      </c>
      <c r="V13451" t="s">
        <v>6</v>
      </c>
      <c r="W13451" t="s">
        <v>6</v>
      </c>
      <c r="X13451" t="s">
        <v>6</v>
      </c>
      <c r="Y13451" t="s">
        <v>6</v>
      </c>
      <c r="Z13451" t="s">
        <v>6</v>
      </c>
      <c r="AA13451" t="s">
        <v>15247</v>
      </c>
      <c r="AB13451" t="s">
        <v>3721</v>
      </c>
      <c r="AC13451" t="s">
        <v>14993</v>
      </c>
    </row>
    <row r="13452" spans="1:29" x14ac:dyDescent="0.3">
      <c r="A13452" t="s">
        <v>343</v>
      </c>
      <c r="B13452" s="35">
        <v>943</v>
      </c>
      <c r="C13452" t="s">
        <v>436</v>
      </c>
      <c r="D13452" s="35">
        <v>1973</v>
      </c>
      <c r="E13452" t="s">
        <v>13845</v>
      </c>
      <c r="F13452" s="34" t="s">
        <v>6</v>
      </c>
      <c r="G13452" s="34" t="s">
        <v>6</v>
      </c>
      <c r="H13452" s="34" t="s">
        <v>6</v>
      </c>
      <c r="I13452" s="34" t="s">
        <v>6</v>
      </c>
      <c r="J13452" s="34" t="s">
        <v>6</v>
      </c>
      <c r="K13452" s="34" t="s">
        <v>6</v>
      </c>
      <c r="L13452" s="34" t="s">
        <v>6</v>
      </c>
      <c r="M13452" s="34" t="s">
        <v>6</v>
      </c>
      <c r="N13452" s="34" t="s">
        <v>6</v>
      </c>
      <c r="O13452" s="34" t="s">
        <v>6</v>
      </c>
      <c r="P13452" s="34" t="s">
        <v>6</v>
      </c>
      <c r="Q13452" t="s">
        <v>6</v>
      </c>
      <c r="R13452" t="s">
        <v>6</v>
      </c>
      <c r="S13452" t="s">
        <v>6</v>
      </c>
      <c r="T13452" t="s">
        <v>6</v>
      </c>
      <c r="U13452" t="s">
        <v>6</v>
      </c>
      <c r="V13452" t="s">
        <v>6</v>
      </c>
      <c r="W13452" t="s">
        <v>6</v>
      </c>
      <c r="X13452" t="s">
        <v>6</v>
      </c>
      <c r="Y13452" t="s">
        <v>6</v>
      </c>
      <c r="Z13452" t="s">
        <v>6</v>
      </c>
      <c r="AA13452" t="s">
        <v>15247</v>
      </c>
      <c r="AB13452" t="s">
        <v>3721</v>
      </c>
      <c r="AC13452" t="s">
        <v>14993</v>
      </c>
    </row>
    <row r="13453" spans="1:29" x14ac:dyDescent="0.3">
      <c r="A13453" t="s">
        <v>343</v>
      </c>
      <c r="B13453" s="35">
        <v>943</v>
      </c>
      <c r="C13453" t="s">
        <v>436</v>
      </c>
      <c r="D13453" s="35">
        <v>1974</v>
      </c>
      <c r="E13453" t="s">
        <v>13846</v>
      </c>
      <c r="F13453" s="34" t="s">
        <v>6</v>
      </c>
      <c r="G13453" s="34" t="s">
        <v>6</v>
      </c>
      <c r="H13453" s="34" t="s">
        <v>6</v>
      </c>
      <c r="I13453" s="34" t="s">
        <v>6</v>
      </c>
      <c r="J13453" s="34" t="s">
        <v>6</v>
      </c>
      <c r="K13453" s="34" t="s">
        <v>6</v>
      </c>
      <c r="L13453" s="34" t="s">
        <v>6</v>
      </c>
      <c r="M13453" s="34" t="s">
        <v>6</v>
      </c>
      <c r="N13453" s="34" t="s">
        <v>6</v>
      </c>
      <c r="O13453" s="34" t="s">
        <v>6</v>
      </c>
      <c r="P13453" s="34" t="s">
        <v>6</v>
      </c>
      <c r="Q13453" t="s">
        <v>6</v>
      </c>
      <c r="R13453" t="s">
        <v>6</v>
      </c>
      <c r="S13453" t="s">
        <v>6</v>
      </c>
      <c r="T13453" t="s">
        <v>6</v>
      </c>
      <c r="U13453" t="s">
        <v>6</v>
      </c>
      <c r="V13453" t="s">
        <v>6</v>
      </c>
      <c r="W13453" t="s">
        <v>6</v>
      </c>
      <c r="X13453" t="s">
        <v>6</v>
      </c>
      <c r="Y13453" t="s">
        <v>6</v>
      </c>
      <c r="Z13453" t="s">
        <v>6</v>
      </c>
      <c r="AA13453" t="s">
        <v>15247</v>
      </c>
      <c r="AB13453" t="s">
        <v>3721</v>
      </c>
      <c r="AC13453" t="s">
        <v>14993</v>
      </c>
    </row>
    <row r="13454" spans="1:29" x14ac:dyDescent="0.3">
      <c r="A13454" t="s">
        <v>343</v>
      </c>
      <c r="B13454" s="35">
        <v>943</v>
      </c>
      <c r="C13454" t="s">
        <v>436</v>
      </c>
      <c r="D13454" s="35">
        <v>1975</v>
      </c>
      <c r="E13454" t="s">
        <v>13847</v>
      </c>
      <c r="F13454" s="34" t="s">
        <v>6</v>
      </c>
      <c r="G13454" s="34" t="s">
        <v>6</v>
      </c>
      <c r="H13454" s="34" t="s">
        <v>6</v>
      </c>
      <c r="I13454" s="34" t="s">
        <v>6</v>
      </c>
      <c r="J13454" s="34" t="s">
        <v>6</v>
      </c>
      <c r="K13454" s="34" t="s">
        <v>6</v>
      </c>
      <c r="L13454" s="34" t="s">
        <v>6</v>
      </c>
      <c r="M13454" s="34" t="s">
        <v>6</v>
      </c>
      <c r="N13454" s="34" t="s">
        <v>6</v>
      </c>
      <c r="O13454" s="34" t="s">
        <v>6</v>
      </c>
      <c r="P13454" s="34" t="s">
        <v>6</v>
      </c>
      <c r="Q13454" t="s">
        <v>6</v>
      </c>
      <c r="R13454" t="s">
        <v>6</v>
      </c>
      <c r="S13454" t="s">
        <v>6</v>
      </c>
      <c r="T13454" t="s">
        <v>6</v>
      </c>
      <c r="U13454" t="s">
        <v>6</v>
      </c>
      <c r="V13454" t="s">
        <v>6</v>
      </c>
      <c r="W13454" t="s">
        <v>6</v>
      </c>
      <c r="X13454" t="s">
        <v>6</v>
      </c>
      <c r="Y13454" t="s">
        <v>6</v>
      </c>
      <c r="Z13454" t="s">
        <v>6</v>
      </c>
      <c r="AA13454" t="s">
        <v>15247</v>
      </c>
      <c r="AB13454" t="s">
        <v>3721</v>
      </c>
      <c r="AC13454" t="s">
        <v>14993</v>
      </c>
    </row>
    <row r="13455" spans="1:29" x14ac:dyDescent="0.3">
      <c r="A13455" t="s">
        <v>343</v>
      </c>
      <c r="B13455" s="35">
        <v>943</v>
      </c>
      <c r="C13455" t="s">
        <v>436</v>
      </c>
      <c r="D13455" s="35">
        <v>1976</v>
      </c>
      <c r="E13455" t="s">
        <v>13848</v>
      </c>
      <c r="F13455" s="34" t="s">
        <v>6</v>
      </c>
      <c r="G13455" s="34" t="s">
        <v>6</v>
      </c>
      <c r="H13455" s="34" t="s">
        <v>6</v>
      </c>
      <c r="I13455" s="34" t="s">
        <v>6</v>
      </c>
      <c r="J13455" s="34" t="s">
        <v>6</v>
      </c>
      <c r="K13455" s="34" t="s">
        <v>6</v>
      </c>
      <c r="L13455" s="34" t="s">
        <v>6</v>
      </c>
      <c r="M13455" s="34" t="s">
        <v>6</v>
      </c>
      <c r="N13455" s="34" t="s">
        <v>6</v>
      </c>
      <c r="O13455" s="34" t="s">
        <v>6</v>
      </c>
      <c r="P13455" s="34" t="s">
        <v>6</v>
      </c>
      <c r="Q13455" t="s">
        <v>6</v>
      </c>
      <c r="R13455" t="s">
        <v>6</v>
      </c>
      <c r="S13455" t="s">
        <v>6</v>
      </c>
      <c r="T13455" t="s">
        <v>6</v>
      </c>
      <c r="U13455" t="s">
        <v>6</v>
      </c>
      <c r="V13455" t="s">
        <v>6</v>
      </c>
      <c r="W13455" t="s">
        <v>6</v>
      </c>
      <c r="X13455" t="s">
        <v>6</v>
      </c>
      <c r="Y13455" t="s">
        <v>6</v>
      </c>
      <c r="Z13455" t="s">
        <v>6</v>
      </c>
      <c r="AA13455" t="s">
        <v>15247</v>
      </c>
      <c r="AB13455" t="s">
        <v>3721</v>
      </c>
      <c r="AC13455" t="s">
        <v>14993</v>
      </c>
    </row>
    <row r="13456" spans="1:29" x14ac:dyDescent="0.3">
      <c r="A13456" t="s">
        <v>343</v>
      </c>
      <c r="B13456" s="35">
        <v>943</v>
      </c>
      <c r="C13456" t="s">
        <v>436</v>
      </c>
      <c r="D13456" s="35">
        <v>1977</v>
      </c>
      <c r="E13456" t="s">
        <v>13849</v>
      </c>
      <c r="F13456" s="34" t="s">
        <v>6</v>
      </c>
      <c r="G13456" s="34" t="s">
        <v>6</v>
      </c>
      <c r="H13456" s="34" t="s">
        <v>6</v>
      </c>
      <c r="I13456" s="34" t="s">
        <v>6</v>
      </c>
      <c r="J13456" s="34" t="s">
        <v>6</v>
      </c>
      <c r="K13456" s="34" t="s">
        <v>6</v>
      </c>
      <c r="L13456" s="34" t="s">
        <v>6</v>
      </c>
      <c r="M13456" s="34" t="s">
        <v>6</v>
      </c>
      <c r="N13456" s="34" t="s">
        <v>6</v>
      </c>
      <c r="O13456" s="34" t="s">
        <v>6</v>
      </c>
      <c r="P13456" s="34" t="s">
        <v>6</v>
      </c>
      <c r="Q13456" t="s">
        <v>6</v>
      </c>
      <c r="R13456" t="s">
        <v>6</v>
      </c>
      <c r="S13456" t="s">
        <v>6</v>
      </c>
      <c r="T13456" t="s">
        <v>6</v>
      </c>
      <c r="U13456" t="s">
        <v>6</v>
      </c>
      <c r="V13456" t="s">
        <v>6</v>
      </c>
      <c r="W13456" t="s">
        <v>6</v>
      </c>
      <c r="X13456" t="s">
        <v>6</v>
      </c>
      <c r="Y13456" t="s">
        <v>6</v>
      </c>
      <c r="Z13456" t="s">
        <v>6</v>
      </c>
      <c r="AA13456" t="s">
        <v>15247</v>
      </c>
      <c r="AB13456" t="s">
        <v>3721</v>
      </c>
      <c r="AC13456" t="s">
        <v>14993</v>
      </c>
    </row>
    <row r="13457" spans="1:29" x14ac:dyDescent="0.3">
      <c r="A13457" t="s">
        <v>343</v>
      </c>
      <c r="B13457" s="35">
        <v>943</v>
      </c>
      <c r="C13457" t="s">
        <v>436</v>
      </c>
      <c r="D13457" s="35">
        <v>1978</v>
      </c>
      <c r="E13457" t="s">
        <v>13850</v>
      </c>
      <c r="F13457" s="34" t="s">
        <v>6</v>
      </c>
      <c r="G13457" s="34" t="s">
        <v>6</v>
      </c>
      <c r="H13457" s="34" t="s">
        <v>6</v>
      </c>
      <c r="I13457" s="34" t="s">
        <v>6</v>
      </c>
      <c r="J13457" s="34" t="s">
        <v>6</v>
      </c>
      <c r="K13457" s="34" t="s">
        <v>6</v>
      </c>
      <c r="L13457" s="34" t="s">
        <v>6</v>
      </c>
      <c r="M13457" s="34" t="s">
        <v>6</v>
      </c>
      <c r="N13457" s="34" t="s">
        <v>6</v>
      </c>
      <c r="O13457" s="34" t="s">
        <v>6</v>
      </c>
      <c r="P13457" s="34" t="s">
        <v>6</v>
      </c>
      <c r="Q13457" t="s">
        <v>6</v>
      </c>
      <c r="R13457" t="s">
        <v>6</v>
      </c>
      <c r="S13457" t="s">
        <v>6</v>
      </c>
      <c r="T13457" t="s">
        <v>6</v>
      </c>
      <c r="U13457" t="s">
        <v>6</v>
      </c>
      <c r="V13457" t="s">
        <v>6</v>
      </c>
      <c r="W13457" t="s">
        <v>6</v>
      </c>
      <c r="X13457" t="s">
        <v>6</v>
      </c>
      <c r="Y13457" t="s">
        <v>6</v>
      </c>
      <c r="Z13457" t="s">
        <v>6</v>
      </c>
      <c r="AA13457" t="s">
        <v>15247</v>
      </c>
      <c r="AB13457" t="s">
        <v>3721</v>
      </c>
      <c r="AC13457" t="s">
        <v>14993</v>
      </c>
    </row>
    <row r="13458" spans="1:29" x14ac:dyDescent="0.3">
      <c r="A13458" t="s">
        <v>343</v>
      </c>
      <c r="B13458" s="35">
        <v>943</v>
      </c>
      <c r="C13458" t="s">
        <v>436</v>
      </c>
      <c r="D13458" s="35">
        <v>1979</v>
      </c>
      <c r="E13458" t="s">
        <v>13851</v>
      </c>
      <c r="F13458" s="34" t="s">
        <v>6</v>
      </c>
      <c r="G13458" s="34" t="s">
        <v>6</v>
      </c>
      <c r="H13458" s="34" t="s">
        <v>6</v>
      </c>
      <c r="I13458" s="34" t="s">
        <v>6</v>
      </c>
      <c r="J13458" s="34" t="s">
        <v>6</v>
      </c>
      <c r="K13458" s="34" t="s">
        <v>6</v>
      </c>
      <c r="L13458" s="34" t="s">
        <v>6</v>
      </c>
      <c r="M13458" s="34" t="s">
        <v>6</v>
      </c>
      <c r="N13458" s="34" t="s">
        <v>6</v>
      </c>
      <c r="O13458" s="34" t="s">
        <v>6</v>
      </c>
      <c r="P13458" s="34" t="s">
        <v>6</v>
      </c>
      <c r="Q13458" t="s">
        <v>6</v>
      </c>
      <c r="R13458" t="s">
        <v>6</v>
      </c>
      <c r="S13458" t="s">
        <v>6</v>
      </c>
      <c r="T13458" t="s">
        <v>6</v>
      </c>
      <c r="U13458" t="s">
        <v>6</v>
      </c>
      <c r="V13458" t="s">
        <v>6</v>
      </c>
      <c r="W13458" t="s">
        <v>6</v>
      </c>
      <c r="X13458" t="s">
        <v>6</v>
      </c>
      <c r="Y13458" t="s">
        <v>6</v>
      </c>
      <c r="Z13458" t="s">
        <v>6</v>
      </c>
      <c r="AA13458" t="s">
        <v>15247</v>
      </c>
      <c r="AB13458" t="s">
        <v>3721</v>
      </c>
      <c r="AC13458" t="s">
        <v>14993</v>
      </c>
    </row>
    <row r="13459" spans="1:29" x14ac:dyDescent="0.3">
      <c r="A13459" t="s">
        <v>343</v>
      </c>
      <c r="B13459" s="35">
        <v>943</v>
      </c>
      <c r="C13459" t="s">
        <v>436</v>
      </c>
      <c r="D13459" s="35">
        <v>1980</v>
      </c>
      <c r="E13459" t="s">
        <v>13852</v>
      </c>
      <c r="F13459" s="34" t="s">
        <v>6</v>
      </c>
      <c r="G13459" s="34" t="s">
        <v>6</v>
      </c>
      <c r="H13459" s="34" t="s">
        <v>6</v>
      </c>
      <c r="I13459" s="34" t="s">
        <v>6</v>
      </c>
      <c r="J13459" s="34" t="s">
        <v>6</v>
      </c>
      <c r="K13459" s="34" t="s">
        <v>6</v>
      </c>
      <c r="L13459" s="34" t="s">
        <v>6</v>
      </c>
      <c r="M13459" s="34" t="s">
        <v>6</v>
      </c>
      <c r="N13459" s="34" t="s">
        <v>6</v>
      </c>
      <c r="O13459" s="34" t="s">
        <v>6</v>
      </c>
      <c r="P13459" s="34" t="s">
        <v>6</v>
      </c>
      <c r="Q13459" t="s">
        <v>6</v>
      </c>
      <c r="R13459" t="s">
        <v>6</v>
      </c>
      <c r="S13459" t="s">
        <v>6</v>
      </c>
      <c r="T13459" t="s">
        <v>6</v>
      </c>
      <c r="U13459" t="s">
        <v>6</v>
      </c>
      <c r="V13459" t="s">
        <v>6</v>
      </c>
      <c r="W13459" t="s">
        <v>6</v>
      </c>
      <c r="X13459" t="s">
        <v>6</v>
      </c>
      <c r="Y13459" t="s">
        <v>6</v>
      </c>
      <c r="Z13459" t="s">
        <v>6</v>
      </c>
      <c r="AA13459" t="s">
        <v>15247</v>
      </c>
      <c r="AB13459" t="s">
        <v>3721</v>
      </c>
      <c r="AC13459" t="s">
        <v>14993</v>
      </c>
    </row>
    <row r="13460" spans="1:29" x14ac:dyDescent="0.3">
      <c r="A13460" t="s">
        <v>343</v>
      </c>
      <c r="B13460" s="35">
        <v>943</v>
      </c>
      <c r="C13460" t="s">
        <v>436</v>
      </c>
      <c r="D13460" s="35">
        <v>1981</v>
      </c>
      <c r="E13460" t="s">
        <v>13853</v>
      </c>
      <c r="F13460" s="34" t="s">
        <v>6</v>
      </c>
      <c r="G13460" s="34" t="s">
        <v>6</v>
      </c>
      <c r="H13460" s="34" t="s">
        <v>6</v>
      </c>
      <c r="I13460" s="34" t="s">
        <v>6</v>
      </c>
      <c r="J13460" s="34" t="s">
        <v>6</v>
      </c>
      <c r="K13460" s="34" t="s">
        <v>6</v>
      </c>
      <c r="L13460" s="34" t="s">
        <v>6</v>
      </c>
      <c r="M13460" s="34" t="s">
        <v>6</v>
      </c>
      <c r="N13460" s="34" t="s">
        <v>6</v>
      </c>
      <c r="O13460" s="34" t="s">
        <v>6</v>
      </c>
      <c r="P13460" s="34" t="s">
        <v>6</v>
      </c>
      <c r="Q13460" t="s">
        <v>6</v>
      </c>
      <c r="R13460" t="s">
        <v>6</v>
      </c>
      <c r="S13460" t="s">
        <v>6</v>
      </c>
      <c r="T13460" t="s">
        <v>6</v>
      </c>
      <c r="U13460" t="s">
        <v>6</v>
      </c>
      <c r="V13460" t="s">
        <v>6</v>
      </c>
      <c r="W13460" t="s">
        <v>6</v>
      </c>
      <c r="X13460" t="s">
        <v>6</v>
      </c>
      <c r="Y13460" t="s">
        <v>6</v>
      </c>
      <c r="Z13460" t="s">
        <v>6</v>
      </c>
      <c r="AA13460" t="s">
        <v>15247</v>
      </c>
      <c r="AB13460" t="s">
        <v>3721</v>
      </c>
      <c r="AC13460" t="s">
        <v>14993</v>
      </c>
    </row>
    <row r="13461" spans="1:29" x14ac:dyDescent="0.3">
      <c r="A13461" t="s">
        <v>343</v>
      </c>
      <c r="B13461" s="35">
        <v>943</v>
      </c>
      <c r="C13461" t="s">
        <v>436</v>
      </c>
      <c r="D13461" s="35">
        <v>1982</v>
      </c>
      <c r="E13461" t="s">
        <v>13854</v>
      </c>
      <c r="F13461" s="34" t="s">
        <v>6</v>
      </c>
      <c r="G13461" s="34" t="s">
        <v>6</v>
      </c>
      <c r="H13461" s="34" t="s">
        <v>6</v>
      </c>
      <c r="I13461" s="34" t="s">
        <v>6</v>
      </c>
      <c r="J13461" s="34" t="s">
        <v>6</v>
      </c>
      <c r="K13461" s="34" t="s">
        <v>6</v>
      </c>
      <c r="L13461" s="34" t="s">
        <v>6</v>
      </c>
      <c r="M13461" s="34" t="s">
        <v>6</v>
      </c>
      <c r="N13461" s="34" t="s">
        <v>6</v>
      </c>
      <c r="O13461" s="34" t="s">
        <v>6</v>
      </c>
      <c r="P13461" s="34" t="s">
        <v>6</v>
      </c>
      <c r="Q13461" t="s">
        <v>6</v>
      </c>
      <c r="R13461" t="s">
        <v>6</v>
      </c>
      <c r="S13461" t="s">
        <v>6</v>
      </c>
      <c r="T13461" t="s">
        <v>6</v>
      </c>
      <c r="U13461" t="s">
        <v>6</v>
      </c>
      <c r="V13461" t="s">
        <v>6</v>
      </c>
      <c r="W13461" t="s">
        <v>6</v>
      </c>
      <c r="X13461" t="s">
        <v>6</v>
      </c>
      <c r="Y13461" t="s">
        <v>6</v>
      </c>
      <c r="Z13461" t="s">
        <v>6</v>
      </c>
      <c r="AA13461" t="s">
        <v>15247</v>
      </c>
      <c r="AB13461" t="s">
        <v>3721</v>
      </c>
      <c r="AC13461" t="s">
        <v>14993</v>
      </c>
    </row>
    <row r="13462" spans="1:29" x14ac:dyDescent="0.3">
      <c r="A13462" t="s">
        <v>343</v>
      </c>
      <c r="B13462" s="35">
        <v>943</v>
      </c>
      <c r="C13462" t="s">
        <v>436</v>
      </c>
      <c r="D13462" s="35">
        <v>1983</v>
      </c>
      <c r="E13462" t="s">
        <v>13855</v>
      </c>
      <c r="F13462" s="34" t="s">
        <v>6</v>
      </c>
      <c r="G13462" s="34" t="s">
        <v>6</v>
      </c>
      <c r="H13462" s="34" t="s">
        <v>6</v>
      </c>
      <c r="I13462" s="34" t="s">
        <v>6</v>
      </c>
      <c r="J13462" s="34" t="s">
        <v>6</v>
      </c>
      <c r="K13462" s="34" t="s">
        <v>6</v>
      </c>
      <c r="L13462" s="34" t="s">
        <v>6</v>
      </c>
      <c r="M13462" s="34" t="s">
        <v>6</v>
      </c>
      <c r="N13462" s="34" t="s">
        <v>6</v>
      </c>
      <c r="O13462" s="34" t="s">
        <v>6</v>
      </c>
      <c r="P13462" s="34" t="s">
        <v>6</v>
      </c>
      <c r="Q13462" t="s">
        <v>6</v>
      </c>
      <c r="R13462" t="s">
        <v>6</v>
      </c>
      <c r="S13462" t="s">
        <v>6</v>
      </c>
      <c r="T13462" t="s">
        <v>6</v>
      </c>
      <c r="U13462" t="s">
        <v>6</v>
      </c>
      <c r="V13462" t="s">
        <v>6</v>
      </c>
      <c r="W13462" t="s">
        <v>6</v>
      </c>
      <c r="X13462" t="s">
        <v>6</v>
      </c>
      <c r="Y13462" t="s">
        <v>6</v>
      </c>
      <c r="Z13462" t="s">
        <v>6</v>
      </c>
      <c r="AA13462" t="s">
        <v>15247</v>
      </c>
      <c r="AB13462" t="s">
        <v>3721</v>
      </c>
      <c r="AC13462" t="s">
        <v>14993</v>
      </c>
    </row>
    <row r="13463" spans="1:29" x14ac:dyDescent="0.3">
      <c r="A13463" t="s">
        <v>343</v>
      </c>
      <c r="B13463" s="35">
        <v>943</v>
      </c>
      <c r="C13463" t="s">
        <v>436</v>
      </c>
      <c r="D13463" s="35">
        <v>1984</v>
      </c>
      <c r="E13463" t="s">
        <v>13856</v>
      </c>
      <c r="F13463" s="34" t="s">
        <v>6</v>
      </c>
      <c r="G13463" s="34" t="s">
        <v>6</v>
      </c>
      <c r="H13463" s="34" t="s">
        <v>6</v>
      </c>
      <c r="I13463" s="34" t="s">
        <v>6</v>
      </c>
      <c r="J13463" s="34" t="s">
        <v>6</v>
      </c>
      <c r="K13463" s="34" t="s">
        <v>6</v>
      </c>
      <c r="L13463" s="34" t="s">
        <v>6</v>
      </c>
      <c r="M13463" s="34" t="s">
        <v>6</v>
      </c>
      <c r="N13463" s="34" t="s">
        <v>6</v>
      </c>
      <c r="O13463" s="34" t="s">
        <v>6</v>
      </c>
      <c r="P13463" s="34" t="s">
        <v>6</v>
      </c>
      <c r="Q13463" t="s">
        <v>6</v>
      </c>
      <c r="R13463" t="s">
        <v>6</v>
      </c>
      <c r="S13463" t="s">
        <v>6</v>
      </c>
      <c r="T13463" t="s">
        <v>6</v>
      </c>
      <c r="U13463" t="s">
        <v>6</v>
      </c>
      <c r="V13463" t="s">
        <v>6</v>
      </c>
      <c r="W13463" t="s">
        <v>6</v>
      </c>
      <c r="X13463" t="s">
        <v>6</v>
      </c>
      <c r="Y13463" t="s">
        <v>6</v>
      </c>
      <c r="Z13463" t="s">
        <v>6</v>
      </c>
      <c r="AA13463" t="s">
        <v>15247</v>
      </c>
      <c r="AB13463" t="s">
        <v>3721</v>
      </c>
      <c r="AC13463" t="s">
        <v>14993</v>
      </c>
    </row>
    <row r="13464" spans="1:29" x14ac:dyDescent="0.3">
      <c r="A13464" t="s">
        <v>343</v>
      </c>
      <c r="B13464" s="35">
        <v>943</v>
      </c>
      <c r="C13464" t="s">
        <v>436</v>
      </c>
      <c r="D13464" s="35">
        <v>1985</v>
      </c>
      <c r="E13464" t="s">
        <v>13857</v>
      </c>
      <c r="F13464" s="34" t="s">
        <v>6</v>
      </c>
      <c r="G13464" s="34" t="s">
        <v>6</v>
      </c>
      <c r="H13464" s="34" t="s">
        <v>6</v>
      </c>
      <c r="I13464" s="34" t="s">
        <v>6</v>
      </c>
      <c r="J13464" s="34" t="s">
        <v>6</v>
      </c>
      <c r="K13464" s="34" t="s">
        <v>6</v>
      </c>
      <c r="L13464" s="34" t="s">
        <v>6</v>
      </c>
      <c r="M13464" s="34" t="s">
        <v>6</v>
      </c>
      <c r="N13464" s="34" t="s">
        <v>6</v>
      </c>
      <c r="O13464" s="34" t="s">
        <v>6</v>
      </c>
      <c r="P13464" s="34" t="s">
        <v>6</v>
      </c>
      <c r="Q13464" t="s">
        <v>6</v>
      </c>
      <c r="R13464" t="s">
        <v>6</v>
      </c>
      <c r="S13464" t="s">
        <v>6</v>
      </c>
      <c r="T13464" t="s">
        <v>6</v>
      </c>
      <c r="U13464" t="s">
        <v>6</v>
      </c>
      <c r="V13464" t="s">
        <v>6</v>
      </c>
      <c r="W13464" t="s">
        <v>6</v>
      </c>
      <c r="X13464" t="s">
        <v>6</v>
      </c>
      <c r="Y13464" t="s">
        <v>6</v>
      </c>
      <c r="Z13464" t="s">
        <v>6</v>
      </c>
      <c r="AA13464" t="s">
        <v>15247</v>
      </c>
      <c r="AB13464" t="s">
        <v>3721</v>
      </c>
      <c r="AC13464" t="s">
        <v>14993</v>
      </c>
    </row>
    <row r="13465" spans="1:29" x14ac:dyDescent="0.3">
      <c r="A13465" t="s">
        <v>343</v>
      </c>
      <c r="B13465" s="35">
        <v>943</v>
      </c>
      <c r="C13465" t="s">
        <v>436</v>
      </c>
      <c r="D13465" s="35">
        <v>1986</v>
      </c>
      <c r="E13465" t="s">
        <v>13858</v>
      </c>
      <c r="F13465" s="34" t="s">
        <v>6</v>
      </c>
      <c r="G13465" s="34" t="s">
        <v>6</v>
      </c>
      <c r="H13465" s="34" t="s">
        <v>6</v>
      </c>
      <c r="I13465" s="34" t="s">
        <v>6</v>
      </c>
      <c r="J13465" s="34" t="s">
        <v>6</v>
      </c>
      <c r="K13465" s="34" t="s">
        <v>6</v>
      </c>
      <c r="L13465" s="34" t="s">
        <v>6</v>
      </c>
      <c r="M13465" s="34" t="s">
        <v>6</v>
      </c>
      <c r="N13465" s="34" t="s">
        <v>6</v>
      </c>
      <c r="O13465" s="34" t="s">
        <v>6</v>
      </c>
      <c r="P13465" s="34" t="s">
        <v>6</v>
      </c>
      <c r="Q13465" t="s">
        <v>6</v>
      </c>
      <c r="R13465" t="s">
        <v>6</v>
      </c>
      <c r="S13465" t="s">
        <v>6</v>
      </c>
      <c r="T13465" t="s">
        <v>6</v>
      </c>
      <c r="U13465" t="s">
        <v>6</v>
      </c>
      <c r="V13465" t="s">
        <v>6</v>
      </c>
      <c r="W13465" t="s">
        <v>6</v>
      </c>
      <c r="X13465" t="s">
        <v>6</v>
      </c>
      <c r="Y13465" t="s">
        <v>6</v>
      </c>
      <c r="Z13465" t="s">
        <v>6</v>
      </c>
      <c r="AA13465" t="s">
        <v>15247</v>
      </c>
      <c r="AB13465" t="s">
        <v>3721</v>
      </c>
      <c r="AC13465" t="s">
        <v>14993</v>
      </c>
    </row>
    <row r="13466" spans="1:29" x14ac:dyDescent="0.3">
      <c r="A13466" t="s">
        <v>343</v>
      </c>
      <c r="B13466" s="35">
        <v>943</v>
      </c>
      <c r="C13466" t="s">
        <v>436</v>
      </c>
      <c r="D13466" s="35">
        <v>1987</v>
      </c>
      <c r="E13466" t="s">
        <v>13859</v>
      </c>
      <c r="F13466" s="34" t="s">
        <v>6</v>
      </c>
      <c r="G13466" s="34" t="s">
        <v>6</v>
      </c>
      <c r="H13466" s="34" t="s">
        <v>6</v>
      </c>
      <c r="I13466" s="34" t="s">
        <v>6</v>
      </c>
      <c r="J13466" s="34" t="s">
        <v>6</v>
      </c>
      <c r="K13466" s="34" t="s">
        <v>6</v>
      </c>
      <c r="L13466" s="34" t="s">
        <v>6</v>
      </c>
      <c r="M13466" s="34" t="s">
        <v>6</v>
      </c>
      <c r="N13466" s="34" t="s">
        <v>6</v>
      </c>
      <c r="O13466" s="34" t="s">
        <v>6</v>
      </c>
      <c r="P13466" s="34" t="s">
        <v>6</v>
      </c>
      <c r="Q13466" t="s">
        <v>6</v>
      </c>
      <c r="R13466" t="s">
        <v>6</v>
      </c>
      <c r="S13466" t="s">
        <v>6</v>
      </c>
      <c r="T13466" t="s">
        <v>6</v>
      </c>
      <c r="U13466" t="s">
        <v>6</v>
      </c>
      <c r="V13466" t="s">
        <v>6</v>
      </c>
      <c r="W13466" t="s">
        <v>6</v>
      </c>
      <c r="X13466" t="s">
        <v>6</v>
      </c>
      <c r="Y13466" t="s">
        <v>6</v>
      </c>
      <c r="Z13466" t="s">
        <v>6</v>
      </c>
      <c r="AA13466" t="s">
        <v>15247</v>
      </c>
      <c r="AB13466" t="s">
        <v>3721</v>
      </c>
      <c r="AC13466" t="s">
        <v>14993</v>
      </c>
    </row>
    <row r="13467" spans="1:29" x14ac:dyDescent="0.3">
      <c r="A13467" t="s">
        <v>343</v>
      </c>
      <c r="B13467" s="35">
        <v>943</v>
      </c>
      <c r="C13467" t="s">
        <v>436</v>
      </c>
      <c r="D13467" s="35">
        <v>1988</v>
      </c>
      <c r="E13467" t="s">
        <v>13860</v>
      </c>
      <c r="F13467" s="34" t="s">
        <v>6</v>
      </c>
      <c r="G13467" s="34" t="s">
        <v>6</v>
      </c>
      <c r="H13467" s="34" t="s">
        <v>6</v>
      </c>
      <c r="I13467" s="34" t="s">
        <v>6</v>
      </c>
      <c r="J13467" s="34" t="s">
        <v>6</v>
      </c>
      <c r="K13467" s="34" t="s">
        <v>6</v>
      </c>
      <c r="L13467" s="34" t="s">
        <v>6</v>
      </c>
      <c r="M13467" s="34" t="s">
        <v>6</v>
      </c>
      <c r="N13467" s="34" t="s">
        <v>6</v>
      </c>
      <c r="O13467" s="34" t="s">
        <v>6</v>
      </c>
      <c r="P13467" s="34" t="s">
        <v>6</v>
      </c>
      <c r="Q13467" t="s">
        <v>6</v>
      </c>
      <c r="R13467" t="s">
        <v>6</v>
      </c>
      <c r="S13467" t="s">
        <v>6</v>
      </c>
      <c r="T13467" t="s">
        <v>6</v>
      </c>
      <c r="U13467" t="s">
        <v>6</v>
      </c>
      <c r="V13467" t="s">
        <v>6</v>
      </c>
      <c r="W13467" t="s">
        <v>6</v>
      </c>
      <c r="X13467" t="s">
        <v>6</v>
      </c>
      <c r="Y13467" t="s">
        <v>6</v>
      </c>
      <c r="Z13467" t="s">
        <v>6</v>
      </c>
      <c r="AA13467" t="s">
        <v>15247</v>
      </c>
      <c r="AB13467" t="s">
        <v>3721</v>
      </c>
      <c r="AC13467" t="s">
        <v>14993</v>
      </c>
    </row>
    <row r="13468" spans="1:29" x14ac:dyDescent="0.3">
      <c r="A13468" t="s">
        <v>343</v>
      </c>
      <c r="B13468" s="35">
        <v>943</v>
      </c>
      <c r="C13468" t="s">
        <v>436</v>
      </c>
      <c r="D13468" s="35">
        <v>1989</v>
      </c>
      <c r="E13468" t="s">
        <v>13861</v>
      </c>
      <c r="F13468" s="34" t="s">
        <v>6</v>
      </c>
      <c r="G13468" s="34" t="s">
        <v>6</v>
      </c>
      <c r="H13468" s="34" t="s">
        <v>6</v>
      </c>
      <c r="I13468" s="34" t="s">
        <v>6</v>
      </c>
      <c r="J13468" s="34" t="s">
        <v>6</v>
      </c>
      <c r="K13468" s="34" t="s">
        <v>6</v>
      </c>
      <c r="L13468" s="34" t="s">
        <v>6</v>
      </c>
      <c r="M13468" s="34" t="s">
        <v>6</v>
      </c>
      <c r="N13468" s="34" t="s">
        <v>6</v>
      </c>
      <c r="O13468" s="34" t="s">
        <v>6</v>
      </c>
      <c r="P13468" s="34" t="s">
        <v>6</v>
      </c>
      <c r="Q13468" t="s">
        <v>6</v>
      </c>
      <c r="R13468" t="s">
        <v>6</v>
      </c>
      <c r="S13468" t="s">
        <v>6</v>
      </c>
      <c r="T13468" t="s">
        <v>6</v>
      </c>
      <c r="U13468" t="s">
        <v>6</v>
      </c>
      <c r="V13468" t="s">
        <v>6</v>
      </c>
      <c r="W13468" t="s">
        <v>6</v>
      </c>
      <c r="X13468" t="s">
        <v>6</v>
      </c>
      <c r="Y13468" t="s">
        <v>6</v>
      </c>
      <c r="Z13468" t="s">
        <v>6</v>
      </c>
      <c r="AA13468" t="s">
        <v>15247</v>
      </c>
      <c r="AB13468" t="s">
        <v>3721</v>
      </c>
      <c r="AC13468" t="s">
        <v>14993</v>
      </c>
    </row>
    <row r="13469" spans="1:29" x14ac:dyDescent="0.3">
      <c r="A13469" t="s">
        <v>343</v>
      </c>
      <c r="B13469" s="35">
        <v>943</v>
      </c>
      <c r="C13469" t="s">
        <v>436</v>
      </c>
      <c r="D13469" s="35">
        <v>1990</v>
      </c>
      <c r="E13469" t="s">
        <v>13862</v>
      </c>
      <c r="F13469" s="34" t="s">
        <v>6</v>
      </c>
      <c r="G13469" s="34" t="s">
        <v>6</v>
      </c>
      <c r="H13469" s="34" t="s">
        <v>6</v>
      </c>
      <c r="I13469" s="34" t="s">
        <v>6</v>
      </c>
      <c r="J13469" s="34" t="s">
        <v>6</v>
      </c>
      <c r="K13469" s="34" t="s">
        <v>6</v>
      </c>
      <c r="L13469" s="34" t="s">
        <v>6</v>
      </c>
      <c r="M13469" s="34" t="s">
        <v>6</v>
      </c>
      <c r="N13469" s="34" t="s">
        <v>6</v>
      </c>
      <c r="O13469" s="34" t="s">
        <v>6</v>
      </c>
      <c r="P13469" s="34">
        <v>1.7234411493182453</v>
      </c>
      <c r="Q13469" t="s">
        <v>6</v>
      </c>
      <c r="R13469" t="s">
        <v>6</v>
      </c>
      <c r="S13469" t="s">
        <v>6</v>
      </c>
      <c r="T13469" t="s">
        <v>6</v>
      </c>
      <c r="U13469" t="s">
        <v>6</v>
      </c>
      <c r="V13469" t="s">
        <v>6</v>
      </c>
      <c r="W13469" t="s">
        <v>6</v>
      </c>
      <c r="X13469" t="s">
        <v>6</v>
      </c>
      <c r="Y13469" t="s">
        <v>6</v>
      </c>
      <c r="Z13469" t="s">
        <v>6</v>
      </c>
      <c r="AA13469" t="s">
        <v>15247</v>
      </c>
      <c r="AB13469" t="s">
        <v>3721</v>
      </c>
      <c r="AC13469" t="s">
        <v>14993</v>
      </c>
    </row>
    <row r="13470" spans="1:29" x14ac:dyDescent="0.3">
      <c r="A13470" t="s">
        <v>343</v>
      </c>
      <c r="B13470" s="35">
        <v>943</v>
      </c>
      <c r="C13470" t="s">
        <v>436</v>
      </c>
      <c r="D13470" s="35">
        <v>1991</v>
      </c>
      <c r="E13470" t="s">
        <v>13863</v>
      </c>
      <c r="F13470" s="34" t="s">
        <v>6</v>
      </c>
      <c r="G13470" s="34" t="s">
        <v>6</v>
      </c>
      <c r="H13470" s="34" t="s">
        <v>6</v>
      </c>
      <c r="I13470" s="34" t="s">
        <v>6</v>
      </c>
      <c r="J13470" s="34" t="s">
        <v>6</v>
      </c>
      <c r="K13470" s="34" t="s">
        <v>6</v>
      </c>
      <c r="L13470" s="34" t="s">
        <v>6</v>
      </c>
      <c r="M13470" s="34" t="s">
        <v>6</v>
      </c>
      <c r="N13470" s="34" t="s">
        <v>6</v>
      </c>
      <c r="O13470" s="34" t="s">
        <v>6</v>
      </c>
      <c r="P13470" s="34">
        <v>1.4460890389117012</v>
      </c>
      <c r="Q13470" t="s">
        <v>6</v>
      </c>
      <c r="R13470" t="s">
        <v>6</v>
      </c>
      <c r="S13470" t="s">
        <v>6</v>
      </c>
      <c r="T13470" t="s">
        <v>6</v>
      </c>
      <c r="U13470" t="s">
        <v>6</v>
      </c>
      <c r="V13470" t="s">
        <v>6</v>
      </c>
      <c r="W13470" t="s">
        <v>6</v>
      </c>
      <c r="X13470" t="s">
        <v>6</v>
      </c>
      <c r="Y13470" t="s">
        <v>6</v>
      </c>
      <c r="Z13470" t="s">
        <v>6</v>
      </c>
      <c r="AA13470" t="s">
        <v>15247</v>
      </c>
      <c r="AB13470" t="s">
        <v>3721</v>
      </c>
      <c r="AC13470" t="s">
        <v>14993</v>
      </c>
    </row>
    <row r="13471" spans="1:29" x14ac:dyDescent="0.3">
      <c r="A13471" t="s">
        <v>343</v>
      </c>
      <c r="B13471">
        <v>943</v>
      </c>
      <c r="C13471" t="s">
        <v>436</v>
      </c>
      <c r="D13471">
        <v>1992</v>
      </c>
      <c r="E13471" t="s">
        <v>13864</v>
      </c>
      <c r="F13471" s="34" t="s">
        <v>6</v>
      </c>
      <c r="G13471" s="34" t="s">
        <v>6</v>
      </c>
      <c r="H13471" s="34" t="s">
        <v>6</v>
      </c>
      <c r="I13471" s="34" t="s">
        <v>6</v>
      </c>
      <c r="J13471" s="34" t="s">
        <v>6</v>
      </c>
      <c r="K13471" s="34" t="s">
        <v>6</v>
      </c>
      <c r="L13471" s="34" t="s">
        <v>6</v>
      </c>
      <c r="M13471" s="34" t="s">
        <v>6</v>
      </c>
      <c r="N13471" s="34" t="s">
        <v>6</v>
      </c>
      <c r="O13471" s="34" t="s">
        <v>6</v>
      </c>
      <c r="P13471" s="34">
        <v>1.1490839968185873</v>
      </c>
      <c r="Q13471" t="s">
        <v>6</v>
      </c>
      <c r="R13471" t="s">
        <v>6</v>
      </c>
      <c r="S13471" t="s">
        <v>6</v>
      </c>
      <c r="T13471" t="s">
        <v>6</v>
      </c>
      <c r="U13471" t="s">
        <v>6</v>
      </c>
      <c r="V13471" t="s">
        <v>6</v>
      </c>
      <c r="W13471" t="s">
        <v>6</v>
      </c>
      <c r="X13471" t="s">
        <v>6</v>
      </c>
      <c r="Y13471" t="s">
        <v>6</v>
      </c>
      <c r="Z13471" t="s">
        <v>6</v>
      </c>
      <c r="AA13471" t="s">
        <v>15247</v>
      </c>
      <c r="AB13471" t="s">
        <v>3721</v>
      </c>
      <c r="AC13471" t="s">
        <v>14993</v>
      </c>
    </row>
    <row r="13472" spans="1:29" x14ac:dyDescent="0.3">
      <c r="A13472" t="s">
        <v>343</v>
      </c>
      <c r="B13472" s="35">
        <v>943</v>
      </c>
      <c r="C13472" t="s">
        <v>436</v>
      </c>
      <c r="D13472" s="35">
        <v>1993</v>
      </c>
      <c r="E13472" t="s">
        <v>13865</v>
      </c>
      <c r="F13472" s="34" t="s">
        <v>6</v>
      </c>
      <c r="G13472" s="34" t="s">
        <v>6</v>
      </c>
      <c r="H13472" s="34" t="s">
        <v>6</v>
      </c>
      <c r="I13472" s="34" t="s">
        <v>6</v>
      </c>
      <c r="J13472" s="34" t="s">
        <v>6</v>
      </c>
      <c r="K13472" s="34" t="s">
        <v>6</v>
      </c>
      <c r="L13472" s="34" t="s">
        <v>6</v>
      </c>
      <c r="M13472" s="34" t="s">
        <v>6</v>
      </c>
      <c r="N13472" s="34" t="s">
        <v>6</v>
      </c>
      <c r="O13472" s="34" t="s">
        <v>6</v>
      </c>
      <c r="P13472" s="34">
        <v>0.67341400532842643</v>
      </c>
      <c r="Q13472" t="s">
        <v>6</v>
      </c>
      <c r="R13472" t="s">
        <v>6</v>
      </c>
      <c r="S13472" t="s">
        <v>6</v>
      </c>
      <c r="T13472" t="s">
        <v>6</v>
      </c>
      <c r="U13472" t="s">
        <v>6</v>
      </c>
      <c r="V13472" t="s">
        <v>6</v>
      </c>
      <c r="W13472" t="s">
        <v>6</v>
      </c>
      <c r="X13472" t="s">
        <v>6</v>
      </c>
      <c r="Y13472" t="s">
        <v>6</v>
      </c>
      <c r="Z13472" t="s">
        <v>6</v>
      </c>
      <c r="AA13472" t="s">
        <v>15247</v>
      </c>
      <c r="AB13472" t="s">
        <v>3721</v>
      </c>
      <c r="AC13472" t="s">
        <v>14993</v>
      </c>
    </row>
    <row r="13473" spans="1:29" x14ac:dyDescent="0.3">
      <c r="A13473" t="s">
        <v>343</v>
      </c>
      <c r="B13473" s="35">
        <v>943</v>
      </c>
      <c r="C13473" t="s">
        <v>436</v>
      </c>
      <c r="D13473" s="35">
        <v>1994</v>
      </c>
      <c r="E13473" t="s">
        <v>13866</v>
      </c>
      <c r="F13473" s="34" t="s">
        <v>6</v>
      </c>
      <c r="G13473" s="34" t="s">
        <v>6</v>
      </c>
      <c r="H13473" s="34" t="s">
        <v>6</v>
      </c>
      <c r="I13473" s="34" t="s">
        <v>6</v>
      </c>
      <c r="J13473" s="34" t="s">
        <v>6</v>
      </c>
      <c r="K13473" s="34" t="s">
        <v>6</v>
      </c>
      <c r="L13473" s="34" t="s">
        <v>6</v>
      </c>
      <c r="M13473" s="34" t="s">
        <v>6</v>
      </c>
      <c r="N13473" s="34" t="s">
        <v>6</v>
      </c>
      <c r="O13473" s="34" t="s">
        <v>6</v>
      </c>
      <c r="P13473" s="34">
        <v>0.68192944045193915</v>
      </c>
      <c r="Q13473" t="s">
        <v>6</v>
      </c>
      <c r="R13473" t="s">
        <v>6</v>
      </c>
      <c r="S13473" t="s">
        <v>6</v>
      </c>
      <c r="T13473" t="s">
        <v>6</v>
      </c>
      <c r="U13473" t="s">
        <v>6</v>
      </c>
      <c r="V13473" t="s">
        <v>6</v>
      </c>
      <c r="W13473" t="s">
        <v>6</v>
      </c>
      <c r="X13473" t="s">
        <v>6</v>
      </c>
      <c r="Y13473" t="s">
        <v>6</v>
      </c>
      <c r="Z13473" t="s">
        <v>6</v>
      </c>
      <c r="AA13473" t="s">
        <v>15247</v>
      </c>
      <c r="AB13473" t="s">
        <v>3721</v>
      </c>
      <c r="AC13473" t="s">
        <v>14993</v>
      </c>
    </row>
    <row r="13474" spans="1:29" x14ac:dyDescent="0.3">
      <c r="A13474" t="s">
        <v>343</v>
      </c>
      <c r="B13474" s="35">
        <v>943</v>
      </c>
      <c r="C13474" t="s">
        <v>436</v>
      </c>
      <c r="D13474" s="35">
        <v>1995</v>
      </c>
      <c r="E13474" t="s">
        <v>13867</v>
      </c>
      <c r="F13474" s="34" t="s">
        <v>6</v>
      </c>
      <c r="G13474" s="34" t="s">
        <v>6</v>
      </c>
      <c r="H13474" s="34" t="s">
        <v>6</v>
      </c>
      <c r="I13474" s="34" t="s">
        <v>6</v>
      </c>
      <c r="J13474" s="34" t="s">
        <v>6</v>
      </c>
      <c r="K13474" s="34" t="s">
        <v>6</v>
      </c>
      <c r="L13474" s="34" t="s">
        <v>6</v>
      </c>
      <c r="M13474" s="34" t="s">
        <v>6</v>
      </c>
      <c r="N13474" s="34" t="s">
        <v>6</v>
      </c>
      <c r="O13474" s="34" t="s">
        <v>6</v>
      </c>
      <c r="P13474" s="34">
        <v>0.86495693947982955</v>
      </c>
      <c r="Q13474" t="s">
        <v>6</v>
      </c>
      <c r="R13474" t="s">
        <v>6</v>
      </c>
      <c r="S13474" t="s">
        <v>6</v>
      </c>
      <c r="T13474" t="s">
        <v>6</v>
      </c>
      <c r="U13474" t="s">
        <v>6</v>
      </c>
      <c r="V13474" t="s">
        <v>6</v>
      </c>
      <c r="W13474" t="s">
        <v>6</v>
      </c>
      <c r="X13474" t="s">
        <v>6</v>
      </c>
      <c r="Y13474" t="s">
        <v>6</v>
      </c>
      <c r="Z13474" t="s">
        <v>6</v>
      </c>
      <c r="AA13474" t="s">
        <v>15247</v>
      </c>
      <c r="AB13474" t="s">
        <v>3721</v>
      </c>
      <c r="AC13474" t="s">
        <v>14993</v>
      </c>
    </row>
    <row r="13475" spans="1:29" x14ac:dyDescent="0.3">
      <c r="A13475" t="s">
        <v>343</v>
      </c>
      <c r="B13475" s="35">
        <v>943</v>
      </c>
      <c r="C13475" t="s">
        <v>436</v>
      </c>
      <c r="D13475" s="35">
        <v>1996</v>
      </c>
      <c r="E13475" t="s">
        <v>13868</v>
      </c>
      <c r="F13475" s="34" t="s">
        <v>6</v>
      </c>
      <c r="G13475" s="34" t="s">
        <v>6</v>
      </c>
      <c r="H13475" s="34" t="s">
        <v>6</v>
      </c>
      <c r="I13475" s="34" t="s">
        <v>6</v>
      </c>
      <c r="J13475" s="34" t="s">
        <v>6</v>
      </c>
      <c r="K13475" s="34" t="s">
        <v>6</v>
      </c>
      <c r="L13475" s="34" t="s">
        <v>6</v>
      </c>
      <c r="M13475" s="34" t="s">
        <v>6</v>
      </c>
      <c r="N13475" s="34" t="s">
        <v>6</v>
      </c>
      <c r="O13475" s="34" t="s">
        <v>6</v>
      </c>
      <c r="P13475" s="34">
        <v>0.65328006172464281</v>
      </c>
      <c r="Q13475" t="s">
        <v>6</v>
      </c>
      <c r="R13475" t="s">
        <v>6</v>
      </c>
      <c r="S13475" t="s">
        <v>6</v>
      </c>
      <c r="T13475" t="s">
        <v>6</v>
      </c>
      <c r="U13475" t="s">
        <v>6</v>
      </c>
      <c r="V13475" t="s">
        <v>6</v>
      </c>
      <c r="W13475" t="s">
        <v>6</v>
      </c>
      <c r="X13475" t="s">
        <v>6</v>
      </c>
      <c r="Y13475" t="s">
        <v>6</v>
      </c>
      <c r="Z13475" t="s">
        <v>6</v>
      </c>
      <c r="AA13475" t="s">
        <v>15247</v>
      </c>
      <c r="AB13475" t="s">
        <v>3721</v>
      </c>
      <c r="AC13475" t="s">
        <v>14993</v>
      </c>
    </row>
    <row r="13476" spans="1:29" x14ac:dyDescent="0.3">
      <c r="A13476" t="s">
        <v>343</v>
      </c>
      <c r="B13476" s="35">
        <v>943</v>
      </c>
      <c r="C13476" t="s">
        <v>436</v>
      </c>
      <c r="D13476" s="35">
        <v>1997</v>
      </c>
      <c r="E13476" t="s">
        <v>13869</v>
      </c>
      <c r="F13476" s="34" t="s">
        <v>6</v>
      </c>
      <c r="G13476" s="34" t="s">
        <v>6</v>
      </c>
      <c r="H13476" s="34" t="s">
        <v>6</v>
      </c>
      <c r="I13476" s="34" t="s">
        <v>6</v>
      </c>
      <c r="J13476" s="34" t="s">
        <v>6</v>
      </c>
      <c r="K13476" s="34" t="s">
        <v>6</v>
      </c>
      <c r="L13476" s="34" t="s">
        <v>6</v>
      </c>
      <c r="M13476" s="34" t="s">
        <v>6</v>
      </c>
      <c r="N13476" s="34" t="s">
        <v>6</v>
      </c>
      <c r="O13476" s="34" t="s">
        <v>6</v>
      </c>
      <c r="P13476" s="34">
        <v>0.72906861514030019</v>
      </c>
      <c r="Q13476" t="s">
        <v>6</v>
      </c>
      <c r="R13476" t="s">
        <v>6</v>
      </c>
      <c r="S13476" t="s">
        <v>6</v>
      </c>
      <c r="T13476" t="s">
        <v>6</v>
      </c>
      <c r="U13476" t="s">
        <v>6</v>
      </c>
      <c r="V13476" t="s">
        <v>6</v>
      </c>
      <c r="W13476" t="s">
        <v>6</v>
      </c>
      <c r="X13476" t="s">
        <v>6</v>
      </c>
      <c r="Y13476" t="s">
        <v>6</v>
      </c>
      <c r="Z13476" t="s">
        <v>6</v>
      </c>
      <c r="AA13476" t="s">
        <v>15247</v>
      </c>
      <c r="AB13476" t="s">
        <v>3721</v>
      </c>
      <c r="AC13476" t="s">
        <v>14993</v>
      </c>
    </row>
    <row r="13477" spans="1:29" x14ac:dyDescent="0.3">
      <c r="A13477" t="s">
        <v>343</v>
      </c>
      <c r="B13477" s="35">
        <v>943</v>
      </c>
      <c r="C13477" t="s">
        <v>436</v>
      </c>
      <c r="D13477" s="35">
        <v>1998</v>
      </c>
      <c r="E13477" t="s">
        <v>13870</v>
      </c>
      <c r="F13477" s="34" t="s">
        <v>6</v>
      </c>
      <c r="G13477" s="34" t="s">
        <v>6</v>
      </c>
      <c r="H13477" s="34" t="s">
        <v>6</v>
      </c>
      <c r="I13477" s="34" t="s">
        <v>6</v>
      </c>
      <c r="J13477" s="34" t="s">
        <v>6</v>
      </c>
      <c r="K13477" s="34" t="s">
        <v>6</v>
      </c>
      <c r="L13477" s="34" t="s">
        <v>6</v>
      </c>
      <c r="M13477" s="34" t="s">
        <v>6</v>
      </c>
      <c r="N13477" s="34" t="s">
        <v>6</v>
      </c>
      <c r="O13477" s="34" t="s">
        <v>6</v>
      </c>
      <c r="P13477" s="34">
        <v>0.7508293337239893</v>
      </c>
      <c r="Q13477" t="s">
        <v>6</v>
      </c>
      <c r="R13477" t="s">
        <v>6</v>
      </c>
      <c r="S13477" t="s">
        <v>6</v>
      </c>
      <c r="T13477" t="s">
        <v>6</v>
      </c>
      <c r="U13477" t="s">
        <v>6</v>
      </c>
      <c r="V13477" t="s">
        <v>6</v>
      </c>
      <c r="W13477" t="s">
        <v>6</v>
      </c>
      <c r="X13477" t="s">
        <v>6</v>
      </c>
      <c r="Y13477" t="s">
        <v>6</v>
      </c>
      <c r="Z13477" t="s">
        <v>6</v>
      </c>
      <c r="AA13477" t="s">
        <v>15247</v>
      </c>
      <c r="AB13477" t="s">
        <v>3721</v>
      </c>
      <c r="AC13477" t="s">
        <v>14993</v>
      </c>
    </row>
    <row r="13478" spans="1:29" x14ac:dyDescent="0.3">
      <c r="A13478" t="s">
        <v>343</v>
      </c>
      <c r="B13478" s="35">
        <v>943</v>
      </c>
      <c r="C13478" t="s">
        <v>436</v>
      </c>
      <c r="D13478" s="35">
        <v>1999</v>
      </c>
      <c r="E13478" t="s">
        <v>13871</v>
      </c>
      <c r="F13478" s="34" t="s">
        <v>6</v>
      </c>
      <c r="G13478" s="34" t="s">
        <v>6</v>
      </c>
      <c r="H13478" s="34" t="s">
        <v>6</v>
      </c>
      <c r="I13478" s="34" t="s">
        <v>6</v>
      </c>
      <c r="J13478" s="34" t="s">
        <v>6</v>
      </c>
      <c r="K13478" s="34" t="s">
        <v>6</v>
      </c>
      <c r="L13478" s="34" t="s">
        <v>6</v>
      </c>
      <c r="M13478" s="34" t="s">
        <v>6</v>
      </c>
      <c r="N13478" s="34" t="s">
        <v>6</v>
      </c>
      <c r="O13478" s="34" t="s">
        <v>6</v>
      </c>
      <c r="P13478" s="34">
        <v>0.76296554755610246</v>
      </c>
      <c r="Q13478" t="s">
        <v>6</v>
      </c>
      <c r="R13478" t="s">
        <v>6</v>
      </c>
      <c r="S13478" t="s">
        <v>6</v>
      </c>
      <c r="T13478" t="s">
        <v>6</v>
      </c>
      <c r="U13478" t="s">
        <v>6</v>
      </c>
      <c r="V13478" t="s">
        <v>6</v>
      </c>
      <c r="W13478" t="s">
        <v>6</v>
      </c>
      <c r="X13478" t="s">
        <v>6</v>
      </c>
      <c r="Y13478" t="s">
        <v>6</v>
      </c>
      <c r="Z13478" t="s">
        <v>6</v>
      </c>
      <c r="AA13478" t="s">
        <v>15247</v>
      </c>
      <c r="AB13478" t="s">
        <v>3721</v>
      </c>
      <c r="AC13478" t="s">
        <v>14993</v>
      </c>
    </row>
    <row r="13479" spans="1:29" x14ac:dyDescent="0.3">
      <c r="A13479" t="s">
        <v>343</v>
      </c>
      <c r="B13479" s="35">
        <v>943</v>
      </c>
      <c r="C13479" t="s">
        <v>436</v>
      </c>
      <c r="D13479" s="35">
        <v>2000</v>
      </c>
      <c r="E13479" t="s">
        <v>13872</v>
      </c>
      <c r="F13479" s="34" t="s">
        <v>6</v>
      </c>
      <c r="G13479" s="34" t="s">
        <v>6</v>
      </c>
      <c r="H13479" s="34" t="s">
        <v>6</v>
      </c>
      <c r="I13479" s="34" t="s">
        <v>6</v>
      </c>
      <c r="J13479" s="34" t="s">
        <v>6</v>
      </c>
      <c r="K13479" s="34" t="s">
        <v>6</v>
      </c>
      <c r="L13479" s="34" t="s">
        <v>6</v>
      </c>
      <c r="M13479" s="34" t="s">
        <v>6</v>
      </c>
      <c r="N13479" s="34" t="s">
        <v>6</v>
      </c>
      <c r="O13479" s="34" t="s">
        <v>6</v>
      </c>
      <c r="P13479" s="34">
        <v>1.0453870000000001</v>
      </c>
      <c r="Q13479" t="s">
        <v>6</v>
      </c>
      <c r="R13479" t="s">
        <v>6</v>
      </c>
      <c r="S13479" t="s">
        <v>6</v>
      </c>
      <c r="T13479" t="s">
        <v>6</v>
      </c>
      <c r="U13479" t="s">
        <v>6</v>
      </c>
      <c r="V13479" t="s">
        <v>6</v>
      </c>
      <c r="W13479" t="s">
        <v>6</v>
      </c>
      <c r="X13479" t="s">
        <v>6</v>
      </c>
      <c r="Y13479" t="s">
        <v>6</v>
      </c>
      <c r="Z13479" t="s">
        <v>6</v>
      </c>
      <c r="AA13479" t="s">
        <v>15247</v>
      </c>
      <c r="AB13479" t="s">
        <v>3721</v>
      </c>
      <c r="AC13479" t="s">
        <v>14993</v>
      </c>
    </row>
    <row r="13480" spans="1:29" x14ac:dyDescent="0.3">
      <c r="A13480" t="s">
        <v>343</v>
      </c>
      <c r="B13480" s="35">
        <v>943</v>
      </c>
      <c r="C13480" t="s">
        <v>436</v>
      </c>
      <c r="D13480" s="35">
        <v>2001</v>
      </c>
      <c r="E13480" t="s">
        <v>13873</v>
      </c>
      <c r="F13480" s="34" t="s">
        <v>6</v>
      </c>
      <c r="G13480" s="34" t="s">
        <v>6</v>
      </c>
      <c r="H13480" s="34" t="s">
        <v>6</v>
      </c>
      <c r="I13480" s="34" t="s">
        <v>6</v>
      </c>
      <c r="J13480" s="34" t="s">
        <v>6</v>
      </c>
      <c r="K13480" s="34" t="s">
        <v>6</v>
      </c>
      <c r="L13480" s="34" t="s">
        <v>6</v>
      </c>
      <c r="M13480" s="34" t="s">
        <v>6</v>
      </c>
      <c r="N13480" s="34" t="s">
        <v>6</v>
      </c>
      <c r="O13480" s="34" t="s">
        <v>6</v>
      </c>
      <c r="P13480" s="34">
        <v>1.284276</v>
      </c>
      <c r="Q13480" t="s">
        <v>6</v>
      </c>
      <c r="R13480" t="s">
        <v>6</v>
      </c>
      <c r="S13480" t="s">
        <v>6</v>
      </c>
      <c r="T13480" t="s">
        <v>6</v>
      </c>
      <c r="U13480" t="s">
        <v>6</v>
      </c>
      <c r="V13480" t="s">
        <v>6</v>
      </c>
      <c r="W13480" t="s">
        <v>6</v>
      </c>
      <c r="X13480" t="s">
        <v>6</v>
      </c>
      <c r="Y13480" t="s">
        <v>6</v>
      </c>
      <c r="Z13480" t="s">
        <v>6</v>
      </c>
      <c r="AA13480" t="s">
        <v>15247</v>
      </c>
      <c r="AB13480" t="s">
        <v>3721</v>
      </c>
      <c r="AC13480" t="s">
        <v>14993</v>
      </c>
    </row>
    <row r="13481" spans="1:29" x14ac:dyDescent="0.3">
      <c r="A13481" t="s">
        <v>343</v>
      </c>
      <c r="B13481" s="35">
        <v>943</v>
      </c>
      <c r="C13481" t="s">
        <v>436</v>
      </c>
      <c r="D13481" s="35">
        <v>2002</v>
      </c>
      <c r="E13481" t="s">
        <v>13874</v>
      </c>
      <c r="F13481" s="34" t="s">
        <v>6</v>
      </c>
      <c r="G13481" s="34" t="s">
        <v>6</v>
      </c>
      <c r="H13481" s="34" t="s">
        <v>6</v>
      </c>
      <c r="I13481" s="34" t="s">
        <v>6</v>
      </c>
      <c r="J13481" s="34" t="s">
        <v>6</v>
      </c>
      <c r="K13481" s="34" t="s">
        <v>6</v>
      </c>
      <c r="L13481" s="34" t="s">
        <v>6</v>
      </c>
      <c r="M13481" s="34" t="s">
        <v>6</v>
      </c>
      <c r="N13481" s="34">
        <v>76.708061122222119</v>
      </c>
      <c r="O13481" s="34">
        <v>84.478072970765666</v>
      </c>
      <c r="P13481" s="34">
        <v>1.3430139999999999</v>
      </c>
      <c r="Q13481" t="s">
        <v>6</v>
      </c>
      <c r="R13481" t="s">
        <v>6</v>
      </c>
      <c r="S13481" t="s">
        <v>6</v>
      </c>
      <c r="T13481" t="s">
        <v>6</v>
      </c>
      <c r="U13481" t="s">
        <v>6</v>
      </c>
      <c r="V13481" t="s">
        <v>6</v>
      </c>
      <c r="W13481" t="s">
        <v>6</v>
      </c>
      <c r="X13481" t="s">
        <v>6</v>
      </c>
      <c r="Y13481" t="s">
        <v>6</v>
      </c>
      <c r="Z13481" t="s">
        <v>6</v>
      </c>
      <c r="AA13481" t="s">
        <v>15247</v>
      </c>
      <c r="AB13481" t="s">
        <v>3721</v>
      </c>
      <c r="AC13481" t="s">
        <v>14993</v>
      </c>
    </row>
    <row r="13482" spans="1:29" x14ac:dyDescent="0.3">
      <c r="A13482" t="s">
        <v>343</v>
      </c>
      <c r="B13482" s="35">
        <v>943</v>
      </c>
      <c r="C13482" t="s">
        <v>436</v>
      </c>
      <c r="D13482" s="35">
        <v>2003</v>
      </c>
      <c r="E13482" t="s">
        <v>13875</v>
      </c>
      <c r="F13482" s="34" t="s">
        <v>6</v>
      </c>
      <c r="G13482" s="34" t="s">
        <v>6</v>
      </c>
      <c r="H13482" s="34" t="s">
        <v>6</v>
      </c>
      <c r="I13482" s="34" t="s">
        <v>6</v>
      </c>
      <c r="J13482" s="34" t="s">
        <v>6</v>
      </c>
      <c r="K13482" s="34" t="s">
        <v>6</v>
      </c>
      <c r="L13482" s="34" t="s">
        <v>6</v>
      </c>
      <c r="M13482" s="34" t="s">
        <v>6</v>
      </c>
      <c r="N13482" s="34">
        <v>40.897099400131033</v>
      </c>
      <c r="O13482" s="34">
        <v>42.287806066770493</v>
      </c>
      <c r="P13482" s="34">
        <v>1.486658</v>
      </c>
      <c r="Q13482" t="s">
        <v>6</v>
      </c>
      <c r="R13482" t="s">
        <v>6</v>
      </c>
      <c r="S13482" t="s">
        <v>6</v>
      </c>
      <c r="T13482" t="s">
        <v>6</v>
      </c>
      <c r="U13482" t="s">
        <v>6</v>
      </c>
      <c r="V13482" t="s">
        <v>6</v>
      </c>
      <c r="W13482" t="s">
        <v>6</v>
      </c>
      <c r="X13482" t="s">
        <v>6</v>
      </c>
      <c r="Y13482" t="s">
        <v>6</v>
      </c>
      <c r="Z13482" t="s">
        <v>6</v>
      </c>
      <c r="AA13482" t="s">
        <v>15247</v>
      </c>
      <c r="AB13482" t="s">
        <v>3721</v>
      </c>
      <c r="AC13482" t="s">
        <v>14993</v>
      </c>
    </row>
    <row r="13483" spans="1:29" x14ac:dyDescent="0.3">
      <c r="A13483" t="s">
        <v>343</v>
      </c>
      <c r="B13483" s="35">
        <v>943</v>
      </c>
      <c r="C13483" t="s">
        <v>436</v>
      </c>
      <c r="D13483" s="35">
        <v>2004</v>
      </c>
      <c r="E13483" t="s">
        <v>13876</v>
      </c>
      <c r="F13483" s="34" t="s">
        <v>6</v>
      </c>
      <c r="G13483" s="34" t="s">
        <v>6</v>
      </c>
      <c r="H13483" s="34" t="s">
        <v>6</v>
      </c>
      <c r="I13483" s="34" t="s">
        <v>6</v>
      </c>
      <c r="J13483" s="34" t="s">
        <v>6</v>
      </c>
      <c r="K13483" s="34" t="s">
        <v>6</v>
      </c>
      <c r="L13483" s="34" t="s">
        <v>6</v>
      </c>
      <c r="M13483" s="34" t="s">
        <v>6</v>
      </c>
      <c r="N13483" s="34">
        <v>45.371533785749193</v>
      </c>
      <c r="O13483" s="34">
        <v>40.226783959352815</v>
      </c>
      <c r="P13483" s="34">
        <v>1.6673450000000001</v>
      </c>
      <c r="Q13483" t="s">
        <v>6</v>
      </c>
      <c r="R13483" t="s">
        <v>6</v>
      </c>
      <c r="S13483" t="s">
        <v>6</v>
      </c>
      <c r="T13483" t="s">
        <v>6</v>
      </c>
      <c r="U13483" t="s">
        <v>6</v>
      </c>
      <c r="V13483" t="s">
        <v>6</v>
      </c>
      <c r="W13483" t="s">
        <v>6</v>
      </c>
      <c r="X13483" t="s">
        <v>6</v>
      </c>
      <c r="Y13483" t="s">
        <v>6</v>
      </c>
      <c r="Z13483" t="s">
        <v>6</v>
      </c>
      <c r="AA13483" t="s">
        <v>15247</v>
      </c>
      <c r="AB13483" t="s">
        <v>3721</v>
      </c>
      <c r="AC13483" t="s">
        <v>14993</v>
      </c>
    </row>
    <row r="13484" spans="1:29" x14ac:dyDescent="0.3">
      <c r="A13484" t="s">
        <v>343</v>
      </c>
      <c r="B13484" s="35">
        <v>943</v>
      </c>
      <c r="C13484" t="s">
        <v>436</v>
      </c>
      <c r="D13484" s="35">
        <v>2005</v>
      </c>
      <c r="E13484" t="s">
        <v>13877</v>
      </c>
      <c r="F13484" s="34" t="s">
        <v>6</v>
      </c>
      <c r="G13484" s="34" t="s">
        <v>6</v>
      </c>
      <c r="H13484" s="34" t="s">
        <v>6</v>
      </c>
      <c r="I13484" s="34" t="s">
        <v>6</v>
      </c>
      <c r="J13484" s="34" t="s">
        <v>6</v>
      </c>
      <c r="K13484" s="34" t="s">
        <v>6</v>
      </c>
      <c r="L13484" s="34" t="s">
        <v>6</v>
      </c>
      <c r="M13484" s="34" t="s">
        <v>6</v>
      </c>
      <c r="N13484" s="34">
        <v>38.568239462291345</v>
      </c>
      <c r="O13484" s="34">
        <v>38.568239462291345</v>
      </c>
      <c r="P13484" s="34">
        <v>1.8160019999999999</v>
      </c>
      <c r="Q13484" t="s">
        <v>6</v>
      </c>
      <c r="R13484" t="s">
        <v>6</v>
      </c>
      <c r="S13484" t="s">
        <v>6</v>
      </c>
      <c r="T13484" t="s">
        <v>6</v>
      </c>
      <c r="U13484" t="s">
        <v>6</v>
      </c>
      <c r="V13484" t="s">
        <v>6</v>
      </c>
      <c r="W13484" t="s">
        <v>6</v>
      </c>
      <c r="X13484" t="s">
        <v>6</v>
      </c>
      <c r="Y13484" t="s">
        <v>6</v>
      </c>
      <c r="Z13484" t="s">
        <v>6</v>
      </c>
      <c r="AA13484" t="s">
        <v>15247</v>
      </c>
      <c r="AB13484" t="s">
        <v>3721</v>
      </c>
      <c r="AC13484" t="s">
        <v>14993</v>
      </c>
    </row>
    <row r="13485" spans="1:29" x14ac:dyDescent="0.3">
      <c r="A13485" t="s">
        <v>343</v>
      </c>
      <c r="B13485" s="35">
        <v>943</v>
      </c>
      <c r="C13485" t="s">
        <v>436</v>
      </c>
      <c r="D13485" s="35">
        <v>2006</v>
      </c>
      <c r="E13485" t="s">
        <v>13878</v>
      </c>
      <c r="F13485" s="34" t="s">
        <v>6</v>
      </c>
      <c r="G13485" s="34" t="s">
        <v>6</v>
      </c>
      <c r="H13485" s="34" t="s">
        <v>6</v>
      </c>
      <c r="I13485" s="34" t="s">
        <v>6</v>
      </c>
      <c r="J13485" s="34" t="s">
        <v>6</v>
      </c>
      <c r="K13485" s="34" t="s">
        <v>6</v>
      </c>
      <c r="L13485" s="34" t="s">
        <v>6</v>
      </c>
      <c r="M13485" s="34" t="s">
        <v>6</v>
      </c>
      <c r="N13485" s="34">
        <v>36.691669405230108</v>
      </c>
      <c r="O13485" s="34">
        <v>32.314280459931169</v>
      </c>
      <c r="P13485" s="34">
        <v>2.169629</v>
      </c>
      <c r="Q13485" t="s">
        <v>6</v>
      </c>
      <c r="R13485" t="s">
        <v>6</v>
      </c>
      <c r="S13485" t="s">
        <v>6</v>
      </c>
      <c r="T13485" t="s">
        <v>6</v>
      </c>
      <c r="U13485" t="s">
        <v>6</v>
      </c>
      <c r="V13485" t="s">
        <v>6</v>
      </c>
      <c r="W13485" t="s">
        <v>6</v>
      </c>
      <c r="X13485" t="s">
        <v>6</v>
      </c>
      <c r="Y13485" t="s">
        <v>6</v>
      </c>
      <c r="Z13485" t="s">
        <v>6</v>
      </c>
      <c r="AA13485" t="s">
        <v>15247</v>
      </c>
      <c r="AB13485" t="s">
        <v>3721</v>
      </c>
      <c r="AC13485" t="s">
        <v>14993</v>
      </c>
    </row>
    <row r="13486" spans="1:29" x14ac:dyDescent="0.3">
      <c r="A13486" t="s">
        <v>343</v>
      </c>
      <c r="B13486" s="35">
        <v>943</v>
      </c>
      <c r="C13486" t="s">
        <v>436</v>
      </c>
      <c r="D13486" s="35">
        <v>2007</v>
      </c>
      <c r="E13486" t="s">
        <v>13879</v>
      </c>
      <c r="F13486" s="34" t="s">
        <v>6</v>
      </c>
      <c r="G13486" s="34" t="s">
        <v>6</v>
      </c>
      <c r="H13486" s="34" t="s">
        <v>6</v>
      </c>
      <c r="I13486" s="34" t="s">
        <v>6</v>
      </c>
      <c r="J13486" s="34" t="s">
        <v>6</v>
      </c>
      <c r="K13486" s="34" t="s">
        <v>6</v>
      </c>
      <c r="L13486" s="34" t="s">
        <v>6</v>
      </c>
      <c r="M13486" s="34" t="s">
        <v>6</v>
      </c>
      <c r="N13486" s="34">
        <v>31.757506522560469</v>
      </c>
      <c r="O13486" s="34">
        <v>27.414091110575622</v>
      </c>
      <c r="P13486" s="34">
        <v>2.6891280000000002</v>
      </c>
      <c r="Q13486" t="s">
        <v>6</v>
      </c>
      <c r="R13486" t="s">
        <v>6</v>
      </c>
      <c r="S13486" t="s">
        <v>6</v>
      </c>
      <c r="T13486" t="s">
        <v>6</v>
      </c>
      <c r="U13486" t="s">
        <v>6</v>
      </c>
      <c r="V13486" t="s">
        <v>6</v>
      </c>
      <c r="W13486" t="s">
        <v>6</v>
      </c>
      <c r="X13486" t="s">
        <v>6</v>
      </c>
      <c r="Y13486" t="s">
        <v>6</v>
      </c>
      <c r="Z13486" t="s">
        <v>6</v>
      </c>
      <c r="AA13486" t="s">
        <v>15247</v>
      </c>
      <c r="AB13486" t="s">
        <v>3721</v>
      </c>
      <c r="AC13486" t="s">
        <v>14993</v>
      </c>
    </row>
    <row r="13487" spans="1:29" x14ac:dyDescent="0.3">
      <c r="A13487" t="s">
        <v>343</v>
      </c>
      <c r="B13487" s="35">
        <v>943</v>
      </c>
      <c r="C13487" t="s">
        <v>436</v>
      </c>
      <c r="D13487" s="35">
        <v>2008</v>
      </c>
      <c r="E13487" t="s">
        <v>13880</v>
      </c>
      <c r="F13487" s="34" t="s">
        <v>6</v>
      </c>
      <c r="G13487" s="34" t="s">
        <v>6</v>
      </c>
      <c r="H13487" s="34" t="s">
        <v>6</v>
      </c>
      <c r="I13487" s="34" t="s">
        <v>6</v>
      </c>
      <c r="J13487" s="34" t="s">
        <v>6</v>
      </c>
      <c r="K13487" s="34" t="s">
        <v>6</v>
      </c>
      <c r="L13487" s="34" t="s">
        <v>6</v>
      </c>
      <c r="M13487" s="34" t="s">
        <v>6</v>
      </c>
      <c r="N13487" s="34">
        <v>34.18454744771104</v>
      </c>
      <c r="O13487" s="34">
        <v>28.830302397552053</v>
      </c>
      <c r="P13487" s="34">
        <v>3.103332</v>
      </c>
      <c r="Q13487" t="s">
        <v>6</v>
      </c>
      <c r="R13487" t="s">
        <v>6</v>
      </c>
      <c r="S13487" t="s">
        <v>6</v>
      </c>
      <c r="T13487" t="s">
        <v>6</v>
      </c>
      <c r="U13487" t="s">
        <v>6</v>
      </c>
      <c r="V13487" t="s">
        <v>6</v>
      </c>
      <c r="W13487" t="s">
        <v>6</v>
      </c>
      <c r="X13487" t="s">
        <v>6</v>
      </c>
      <c r="Y13487" t="s">
        <v>6</v>
      </c>
      <c r="Z13487" t="s">
        <v>6</v>
      </c>
      <c r="AA13487" t="s">
        <v>15247</v>
      </c>
      <c r="AB13487" t="s">
        <v>3721</v>
      </c>
      <c r="AC13487" t="s">
        <v>14993</v>
      </c>
    </row>
    <row r="13488" spans="1:29" x14ac:dyDescent="0.3">
      <c r="A13488" t="s">
        <v>343</v>
      </c>
      <c r="B13488" s="35">
        <v>943</v>
      </c>
      <c r="C13488" t="s">
        <v>436</v>
      </c>
      <c r="D13488" s="35">
        <v>2009</v>
      </c>
      <c r="E13488" t="s">
        <v>13881</v>
      </c>
      <c r="F13488" s="34" t="s">
        <v>6</v>
      </c>
      <c r="G13488" s="34" t="s">
        <v>6</v>
      </c>
      <c r="H13488" s="34" t="s">
        <v>6</v>
      </c>
      <c r="I13488" s="34" t="s">
        <v>6</v>
      </c>
      <c r="J13488" s="34" t="s">
        <v>6</v>
      </c>
      <c r="K13488" s="34" t="s">
        <v>6</v>
      </c>
      <c r="L13488" s="34" t="s">
        <v>6</v>
      </c>
      <c r="M13488" s="34" t="s">
        <v>6</v>
      </c>
      <c r="N13488" s="34">
        <v>43.68868017686713</v>
      </c>
      <c r="O13488" s="34">
        <v>38.084282434267706</v>
      </c>
      <c r="P13488" s="34">
        <v>2.9938859999999998</v>
      </c>
      <c r="Q13488" t="s">
        <v>6</v>
      </c>
      <c r="R13488" t="s">
        <v>6</v>
      </c>
      <c r="S13488" t="s">
        <v>6</v>
      </c>
      <c r="T13488" t="s">
        <v>6</v>
      </c>
      <c r="U13488" t="s">
        <v>6</v>
      </c>
      <c r="V13488" t="s">
        <v>6</v>
      </c>
      <c r="W13488" t="s">
        <v>6</v>
      </c>
      <c r="X13488" t="s">
        <v>6</v>
      </c>
      <c r="Y13488" t="s">
        <v>6</v>
      </c>
      <c r="Z13488" t="s">
        <v>6</v>
      </c>
      <c r="AA13488" t="s">
        <v>15247</v>
      </c>
      <c r="AB13488" t="s">
        <v>3721</v>
      </c>
      <c r="AC13488" t="s">
        <v>14993</v>
      </c>
    </row>
    <row r="13489" spans="1:29" x14ac:dyDescent="0.3">
      <c r="A13489" t="s">
        <v>343</v>
      </c>
      <c r="B13489" s="35">
        <v>943</v>
      </c>
      <c r="C13489" t="s">
        <v>436</v>
      </c>
      <c r="D13489" s="35">
        <v>2010</v>
      </c>
      <c r="E13489" t="s">
        <v>13882</v>
      </c>
      <c r="F13489" s="34" t="s">
        <v>6</v>
      </c>
      <c r="G13489" s="34" t="s">
        <v>6</v>
      </c>
      <c r="H13489" s="34" t="s">
        <v>6</v>
      </c>
      <c r="I13489" s="34" t="s">
        <v>6</v>
      </c>
      <c r="J13489" s="34" t="s">
        <v>6</v>
      </c>
      <c r="K13489" s="34" t="s">
        <v>6</v>
      </c>
      <c r="L13489" s="34" t="s">
        <v>6</v>
      </c>
      <c r="M13489" s="34" t="s">
        <v>6</v>
      </c>
      <c r="N13489" s="34">
        <v>45.006703806930361</v>
      </c>
      <c r="O13489" s="34">
        <v>40.661228956606045</v>
      </c>
      <c r="P13489" s="34">
        <v>3.1250900000000001</v>
      </c>
      <c r="Q13489" t="s">
        <v>6</v>
      </c>
      <c r="R13489" t="s">
        <v>6</v>
      </c>
      <c r="S13489" t="s">
        <v>6</v>
      </c>
      <c r="T13489" t="s">
        <v>6</v>
      </c>
      <c r="U13489" t="s">
        <v>6</v>
      </c>
      <c r="V13489" t="s">
        <v>6</v>
      </c>
      <c r="W13489" t="s">
        <v>6</v>
      </c>
      <c r="X13489" t="s">
        <v>6</v>
      </c>
      <c r="Y13489" t="s">
        <v>6</v>
      </c>
      <c r="Z13489" t="s">
        <v>6</v>
      </c>
      <c r="AA13489" t="s">
        <v>15247</v>
      </c>
      <c r="AB13489" t="s">
        <v>3721</v>
      </c>
      <c r="AC13489" t="s">
        <v>14993</v>
      </c>
    </row>
    <row r="13490" spans="1:29" x14ac:dyDescent="0.3">
      <c r="A13490" t="s">
        <v>343</v>
      </c>
      <c r="B13490" s="35">
        <v>943</v>
      </c>
      <c r="C13490" t="s">
        <v>436</v>
      </c>
      <c r="D13490" s="35">
        <v>2011</v>
      </c>
      <c r="E13490" t="s">
        <v>13883</v>
      </c>
      <c r="F13490" s="34" t="s">
        <v>6</v>
      </c>
      <c r="G13490" s="34" t="s">
        <v>6</v>
      </c>
      <c r="H13490" s="34" t="s">
        <v>6</v>
      </c>
      <c r="I13490" s="34" t="s">
        <v>6</v>
      </c>
      <c r="J13490" s="34" t="s">
        <v>6</v>
      </c>
      <c r="K13490" s="34" t="s">
        <v>6</v>
      </c>
      <c r="L13490" s="34" t="s">
        <v>6</v>
      </c>
      <c r="M13490" s="34" t="s">
        <v>6</v>
      </c>
      <c r="N13490" s="34">
        <v>48.571711241887286</v>
      </c>
      <c r="O13490" s="34">
        <v>45.439495022790197</v>
      </c>
      <c r="P13490" s="34">
        <v>3.2647810000000002</v>
      </c>
      <c r="Q13490" t="s">
        <v>6</v>
      </c>
      <c r="R13490" t="s">
        <v>6</v>
      </c>
      <c r="S13490" t="s">
        <v>6</v>
      </c>
      <c r="T13490" t="s">
        <v>6</v>
      </c>
      <c r="U13490" t="s">
        <v>6</v>
      </c>
      <c r="V13490" t="s">
        <v>6</v>
      </c>
      <c r="W13490" t="s">
        <v>6</v>
      </c>
      <c r="X13490" t="s">
        <v>6</v>
      </c>
      <c r="Y13490" t="s">
        <v>6</v>
      </c>
      <c r="Z13490" t="s">
        <v>6</v>
      </c>
      <c r="AA13490" t="s">
        <v>15247</v>
      </c>
      <c r="AB13490" t="s">
        <v>3721</v>
      </c>
      <c r="AC13490" t="s">
        <v>14993</v>
      </c>
    </row>
    <row r="13491" spans="1:29" x14ac:dyDescent="0.3">
      <c r="A13491" t="s">
        <v>343</v>
      </c>
      <c r="B13491" s="35">
        <v>943</v>
      </c>
      <c r="C13491" t="s">
        <v>436</v>
      </c>
      <c r="D13491" s="35">
        <v>2012</v>
      </c>
      <c r="E13491" t="s">
        <v>13884</v>
      </c>
      <c r="F13491" s="34" t="s">
        <v>6</v>
      </c>
      <c r="G13491" s="34" t="s">
        <v>6</v>
      </c>
      <c r="H13491" s="34" t="s">
        <v>6</v>
      </c>
      <c r="I13491" s="34" t="s">
        <v>6</v>
      </c>
      <c r="J13491" s="34" t="s">
        <v>6</v>
      </c>
      <c r="K13491" s="34" t="s">
        <v>6</v>
      </c>
      <c r="L13491" s="34" t="s">
        <v>6</v>
      </c>
      <c r="M13491" s="34" t="s">
        <v>6</v>
      </c>
      <c r="N13491" s="34">
        <v>56.869969514159614</v>
      </c>
      <c r="O13491" s="34">
        <v>53.419842419102828</v>
      </c>
      <c r="P13491" s="34">
        <v>3.1814770000000001</v>
      </c>
      <c r="Q13491" t="s">
        <v>6</v>
      </c>
      <c r="R13491" t="s">
        <v>6</v>
      </c>
      <c r="S13491" t="s">
        <v>6</v>
      </c>
      <c r="T13491" t="s">
        <v>6</v>
      </c>
      <c r="U13491" t="s">
        <v>6</v>
      </c>
      <c r="V13491" t="s">
        <v>6</v>
      </c>
      <c r="W13491" t="s">
        <v>6</v>
      </c>
      <c r="X13491" t="s">
        <v>6</v>
      </c>
      <c r="Y13491" t="s">
        <v>6</v>
      </c>
      <c r="Z13491" t="s">
        <v>6</v>
      </c>
      <c r="AA13491" t="s">
        <v>15247</v>
      </c>
      <c r="AB13491" t="s">
        <v>3721</v>
      </c>
      <c r="AC13491" t="s">
        <v>14993</v>
      </c>
    </row>
    <row r="13492" spans="1:29" x14ac:dyDescent="0.3">
      <c r="A13492" t="s">
        <v>343</v>
      </c>
      <c r="B13492" s="35">
        <v>943</v>
      </c>
      <c r="C13492" t="s">
        <v>436</v>
      </c>
      <c r="D13492" s="35">
        <v>2013</v>
      </c>
      <c r="E13492" t="s">
        <v>13885</v>
      </c>
      <c r="F13492" s="34" t="s">
        <v>6</v>
      </c>
      <c r="G13492" s="34" t="s">
        <v>6</v>
      </c>
      <c r="H13492" s="34" t="s">
        <v>6</v>
      </c>
      <c r="I13492" s="34" t="s">
        <v>6</v>
      </c>
      <c r="J13492" s="34" t="s">
        <v>6</v>
      </c>
      <c r="K13492" s="34" t="s">
        <v>6</v>
      </c>
      <c r="L13492" s="34" t="s">
        <v>6</v>
      </c>
      <c r="M13492" s="34" t="s">
        <v>6</v>
      </c>
      <c r="N13492" s="34">
        <v>58.653720977456828</v>
      </c>
      <c r="O13492" s="34">
        <v>57.487313682962082</v>
      </c>
      <c r="P13492" s="34">
        <v>3.3624809999999998</v>
      </c>
      <c r="Q13492" t="s">
        <v>6</v>
      </c>
      <c r="R13492" t="s">
        <v>6</v>
      </c>
      <c r="S13492" t="s">
        <v>6</v>
      </c>
      <c r="T13492" t="s">
        <v>6</v>
      </c>
      <c r="U13492" t="s">
        <v>6</v>
      </c>
      <c r="V13492" t="s">
        <v>6</v>
      </c>
      <c r="W13492" t="s">
        <v>6</v>
      </c>
      <c r="X13492" t="s">
        <v>6</v>
      </c>
      <c r="Y13492" t="s">
        <v>6</v>
      </c>
      <c r="Z13492" t="s">
        <v>6</v>
      </c>
      <c r="AA13492" t="s">
        <v>15247</v>
      </c>
      <c r="AB13492" t="s">
        <v>3721</v>
      </c>
      <c r="AC13492" t="s">
        <v>14993</v>
      </c>
    </row>
    <row r="13493" spans="1:29" x14ac:dyDescent="0.3">
      <c r="A13493" t="s">
        <v>343</v>
      </c>
      <c r="B13493" s="35">
        <v>943</v>
      </c>
      <c r="C13493" t="s">
        <v>436</v>
      </c>
      <c r="D13493" s="35">
        <v>2014</v>
      </c>
      <c r="E13493" t="s">
        <v>13886</v>
      </c>
      <c r="F13493" s="34" t="s">
        <v>6</v>
      </c>
      <c r="G13493" s="34" t="s">
        <v>6</v>
      </c>
      <c r="H13493" s="34" t="s">
        <v>6</v>
      </c>
      <c r="I13493" s="34" t="s">
        <v>6</v>
      </c>
      <c r="J13493" s="34" t="s">
        <v>6</v>
      </c>
      <c r="K13493" s="34" t="s">
        <v>6</v>
      </c>
      <c r="L13493" s="34" t="s">
        <v>6</v>
      </c>
      <c r="M13493" s="34" t="s">
        <v>6</v>
      </c>
      <c r="N13493" s="34">
        <v>63.359791267992748</v>
      </c>
      <c r="O13493" s="34">
        <v>56.186923823035919</v>
      </c>
      <c r="P13493" s="34">
        <v>3.4579219999999999</v>
      </c>
      <c r="Q13493" t="s">
        <v>6</v>
      </c>
      <c r="R13493" t="s">
        <v>6</v>
      </c>
      <c r="S13493" t="s">
        <v>6</v>
      </c>
      <c r="T13493" t="s">
        <v>6</v>
      </c>
      <c r="U13493" t="s">
        <v>6</v>
      </c>
      <c r="V13493" t="s">
        <v>6</v>
      </c>
      <c r="W13493" t="s">
        <v>6</v>
      </c>
      <c r="X13493" t="s">
        <v>6</v>
      </c>
      <c r="Y13493" t="s">
        <v>6</v>
      </c>
      <c r="Z13493" t="s">
        <v>6</v>
      </c>
      <c r="AA13493" t="s">
        <v>15247</v>
      </c>
      <c r="AB13493" t="s">
        <v>3721</v>
      </c>
      <c r="AC13493" t="s">
        <v>14993</v>
      </c>
    </row>
    <row r="13494" spans="1:29" x14ac:dyDescent="0.3">
      <c r="A13494" t="s">
        <v>343</v>
      </c>
      <c r="B13494" s="35">
        <v>943</v>
      </c>
      <c r="C13494" t="s">
        <v>436</v>
      </c>
      <c r="D13494" s="35">
        <v>2015</v>
      </c>
      <c r="E13494" t="s">
        <v>13887</v>
      </c>
      <c r="F13494" s="34" t="s">
        <v>6</v>
      </c>
      <c r="G13494" s="34" t="s">
        <v>6</v>
      </c>
      <c r="H13494" s="34" t="s">
        <v>6</v>
      </c>
      <c r="I13494" s="34" t="s">
        <v>6</v>
      </c>
      <c r="J13494" s="34" t="s">
        <v>6</v>
      </c>
      <c r="K13494" s="34" t="s">
        <v>6</v>
      </c>
      <c r="L13494" s="34" t="s">
        <v>6</v>
      </c>
      <c r="M13494" s="34" t="s">
        <v>6</v>
      </c>
      <c r="N13494" s="34">
        <v>68.760403715789138</v>
      </c>
      <c r="O13494" s="34">
        <v>62.29668968113937</v>
      </c>
      <c r="P13494" s="34">
        <v>3.654512</v>
      </c>
      <c r="Q13494" t="s">
        <v>6</v>
      </c>
      <c r="R13494" t="s">
        <v>6</v>
      </c>
      <c r="S13494" t="s">
        <v>6</v>
      </c>
      <c r="T13494" t="s">
        <v>6</v>
      </c>
      <c r="U13494" t="s">
        <v>6</v>
      </c>
      <c r="V13494" t="s">
        <v>6</v>
      </c>
      <c r="W13494" t="s">
        <v>6</v>
      </c>
      <c r="X13494" t="s">
        <v>6</v>
      </c>
      <c r="Y13494" t="s">
        <v>6</v>
      </c>
      <c r="Z13494" t="s">
        <v>6</v>
      </c>
      <c r="AA13494" t="s">
        <v>15247</v>
      </c>
      <c r="AB13494" t="s">
        <v>3721</v>
      </c>
      <c r="AC13494" t="s">
        <v>14993</v>
      </c>
    </row>
    <row r="13495" spans="1:29" x14ac:dyDescent="0.3">
      <c r="A13495" t="s">
        <v>343</v>
      </c>
      <c r="B13495" s="35">
        <v>943</v>
      </c>
      <c r="C13495" t="s">
        <v>436</v>
      </c>
      <c r="D13495" s="35">
        <v>2016</v>
      </c>
      <c r="E13495" t="s">
        <v>13888</v>
      </c>
      <c r="F13495" s="34" t="s">
        <v>6</v>
      </c>
      <c r="G13495" s="34" t="s">
        <v>6</v>
      </c>
      <c r="H13495" s="34" t="s">
        <v>6</v>
      </c>
      <c r="I13495" s="34" t="s">
        <v>6</v>
      </c>
      <c r="J13495" s="34" t="s">
        <v>6</v>
      </c>
      <c r="K13495" s="34" t="s">
        <v>6</v>
      </c>
      <c r="L13495" s="34" t="s">
        <v>6</v>
      </c>
      <c r="M13495" s="34" t="s">
        <v>6</v>
      </c>
      <c r="N13495" s="34">
        <v>66.390438796592605</v>
      </c>
      <c r="O13495" s="34">
        <v>60.770135743859967</v>
      </c>
      <c r="P13495" s="34">
        <v>3.9542120000000001</v>
      </c>
      <c r="Q13495" t="s">
        <v>6</v>
      </c>
      <c r="R13495" t="s">
        <v>6</v>
      </c>
      <c r="S13495" t="s">
        <v>6</v>
      </c>
      <c r="T13495" t="s">
        <v>6</v>
      </c>
      <c r="U13495" t="s">
        <v>6</v>
      </c>
      <c r="V13495" t="s">
        <v>6</v>
      </c>
      <c r="W13495" t="s">
        <v>6</v>
      </c>
      <c r="X13495" t="s">
        <v>6</v>
      </c>
      <c r="Y13495" t="s">
        <v>6</v>
      </c>
      <c r="Z13495" t="s">
        <v>6</v>
      </c>
      <c r="AA13495" t="s">
        <v>15247</v>
      </c>
      <c r="AB13495" t="s">
        <v>3721</v>
      </c>
      <c r="AC13495" t="s">
        <v>14993</v>
      </c>
    </row>
    <row r="13496" spans="1:29" x14ac:dyDescent="0.3">
      <c r="A13496" t="s">
        <v>343</v>
      </c>
      <c r="B13496" s="35">
        <v>943</v>
      </c>
      <c r="C13496" t="s">
        <v>436</v>
      </c>
      <c r="D13496" s="35">
        <v>2017</v>
      </c>
      <c r="E13496" t="s">
        <v>13889</v>
      </c>
      <c r="F13496" s="34" t="s">
        <v>6</v>
      </c>
      <c r="G13496" s="34" t="s">
        <v>6</v>
      </c>
      <c r="H13496" s="34" t="s">
        <v>6</v>
      </c>
      <c r="I13496" s="34" t="s">
        <v>6</v>
      </c>
      <c r="J13496" s="34" t="s">
        <v>6</v>
      </c>
      <c r="K13496" s="34" t="s">
        <v>6</v>
      </c>
      <c r="L13496" s="34" t="s">
        <v>6</v>
      </c>
      <c r="M13496" s="34" t="s">
        <v>6</v>
      </c>
      <c r="N13496" s="34">
        <v>66.206974063623221</v>
      </c>
      <c r="O13496" s="34">
        <v>61.126177603591081</v>
      </c>
      <c r="P13496" s="34">
        <v>4.2990909999999998</v>
      </c>
      <c r="Q13496" t="s">
        <v>6</v>
      </c>
      <c r="R13496" t="s">
        <v>6</v>
      </c>
      <c r="S13496" t="s">
        <v>6</v>
      </c>
      <c r="T13496" t="s">
        <v>6</v>
      </c>
      <c r="U13496" t="s">
        <v>6</v>
      </c>
      <c r="V13496" t="s">
        <v>6</v>
      </c>
      <c r="W13496" t="s">
        <v>6</v>
      </c>
      <c r="X13496" t="s">
        <v>6</v>
      </c>
      <c r="Y13496" t="s">
        <v>6</v>
      </c>
      <c r="Z13496" t="s">
        <v>6</v>
      </c>
      <c r="AA13496" t="s">
        <v>15247</v>
      </c>
      <c r="AB13496" t="s">
        <v>3721</v>
      </c>
      <c r="AC13496" t="s">
        <v>14993</v>
      </c>
    </row>
    <row r="13497" spans="1:29" x14ac:dyDescent="0.3">
      <c r="A13497" t="s">
        <v>343</v>
      </c>
      <c r="B13497" s="35">
        <v>943</v>
      </c>
      <c r="C13497" t="s">
        <v>436</v>
      </c>
      <c r="D13497" s="35">
        <v>2018</v>
      </c>
      <c r="E13497" t="s">
        <v>13890</v>
      </c>
      <c r="F13497" s="34" t="s">
        <v>6</v>
      </c>
      <c r="G13497" s="34" t="s">
        <v>6</v>
      </c>
      <c r="H13497" s="34" t="s">
        <v>6</v>
      </c>
      <c r="I13497" s="34" t="s">
        <v>6</v>
      </c>
      <c r="J13497" s="34" t="s">
        <v>6</v>
      </c>
      <c r="K13497" s="34" t="s">
        <v>6</v>
      </c>
      <c r="L13497" s="34" t="s">
        <v>6</v>
      </c>
      <c r="M13497" s="34" t="s">
        <v>6</v>
      </c>
      <c r="N13497" s="34">
        <v>71.884938566284447</v>
      </c>
      <c r="O13497" s="34">
        <v>67.615099729151879</v>
      </c>
      <c r="P13497" s="34">
        <v>4.6631299999999998</v>
      </c>
      <c r="Q13497" t="s">
        <v>6</v>
      </c>
      <c r="R13497" t="s">
        <v>6</v>
      </c>
      <c r="S13497" t="s">
        <v>6</v>
      </c>
      <c r="T13497" t="s">
        <v>6</v>
      </c>
      <c r="U13497" t="s">
        <v>6</v>
      </c>
      <c r="V13497" t="s">
        <v>6</v>
      </c>
      <c r="W13497" t="s">
        <v>6</v>
      </c>
      <c r="X13497" t="s">
        <v>6</v>
      </c>
      <c r="Y13497" t="s">
        <v>6</v>
      </c>
      <c r="Z13497" t="s">
        <v>6</v>
      </c>
      <c r="AA13497" t="s">
        <v>15247</v>
      </c>
      <c r="AB13497" t="s">
        <v>3721</v>
      </c>
      <c r="AC13497" t="s">
        <v>14993</v>
      </c>
    </row>
    <row r="13498" spans="1:29" x14ac:dyDescent="0.3">
      <c r="A13498" t="s">
        <v>343</v>
      </c>
      <c r="B13498" s="35">
        <v>943</v>
      </c>
      <c r="C13498" t="s">
        <v>436</v>
      </c>
      <c r="D13498" s="35">
        <v>2019</v>
      </c>
      <c r="E13498" t="s">
        <v>13891</v>
      </c>
      <c r="F13498" s="34" t="s">
        <v>6</v>
      </c>
      <c r="G13498" s="34" t="s">
        <v>6</v>
      </c>
      <c r="H13498" s="34" t="s">
        <v>6</v>
      </c>
      <c r="I13498" s="34" t="s">
        <v>6</v>
      </c>
      <c r="J13498" s="34" t="s">
        <v>6</v>
      </c>
      <c r="K13498" s="34" t="s">
        <v>6</v>
      </c>
      <c r="L13498" s="34" t="s">
        <v>6</v>
      </c>
      <c r="M13498" s="34" t="s">
        <v>6</v>
      </c>
      <c r="N13498" s="34">
        <v>78.793106621586745</v>
      </c>
      <c r="O13498" s="34">
        <v>74.911775405461484</v>
      </c>
      <c r="P13498" s="34">
        <v>4.950717</v>
      </c>
      <c r="Q13498" t="s">
        <v>6</v>
      </c>
      <c r="R13498" t="s">
        <v>6</v>
      </c>
      <c r="S13498" t="s">
        <v>6</v>
      </c>
      <c r="T13498" t="s">
        <v>6</v>
      </c>
      <c r="U13498" t="s">
        <v>6</v>
      </c>
      <c r="V13498" t="s">
        <v>6</v>
      </c>
      <c r="W13498" t="s">
        <v>6</v>
      </c>
      <c r="X13498" t="s">
        <v>6</v>
      </c>
      <c r="Y13498" t="s">
        <v>6</v>
      </c>
      <c r="Z13498" t="s">
        <v>6</v>
      </c>
      <c r="AA13498" t="s">
        <v>15247</v>
      </c>
      <c r="AB13498" t="s">
        <v>3721</v>
      </c>
      <c r="AC13498" t="s">
        <v>14993</v>
      </c>
    </row>
    <row r="13499" spans="1:29" x14ac:dyDescent="0.3">
      <c r="A13499" t="s">
        <v>343</v>
      </c>
      <c r="B13499" s="35">
        <v>943</v>
      </c>
      <c r="C13499" t="s">
        <v>436</v>
      </c>
      <c r="D13499" s="35">
        <v>2020</v>
      </c>
      <c r="E13499" t="s">
        <v>13892</v>
      </c>
      <c r="F13499" s="34" t="s">
        <v>6</v>
      </c>
      <c r="G13499" s="34" t="s">
        <v>6</v>
      </c>
      <c r="H13499" s="34" t="s">
        <v>6</v>
      </c>
      <c r="I13499" s="34" t="s">
        <v>6</v>
      </c>
      <c r="J13499" s="34" t="s">
        <v>6</v>
      </c>
      <c r="K13499" s="34" t="s">
        <v>6</v>
      </c>
      <c r="L13499" s="34" t="s">
        <v>6</v>
      </c>
      <c r="M13499" s="34" t="s">
        <v>6</v>
      </c>
      <c r="N13499" s="34">
        <v>107.34849112777525</v>
      </c>
      <c r="O13499" s="34">
        <v>103.47091531274361</v>
      </c>
      <c r="P13499" s="34">
        <v>4.1855529999999996</v>
      </c>
      <c r="Q13499" t="s">
        <v>6</v>
      </c>
      <c r="R13499" t="s">
        <v>6</v>
      </c>
      <c r="S13499" t="s">
        <v>6</v>
      </c>
      <c r="T13499" t="s">
        <v>6</v>
      </c>
      <c r="U13499" t="s">
        <v>6</v>
      </c>
      <c r="V13499" t="s">
        <v>6</v>
      </c>
      <c r="W13499" t="s">
        <v>6</v>
      </c>
      <c r="X13499" t="s">
        <v>6</v>
      </c>
      <c r="Y13499" t="s">
        <v>6</v>
      </c>
      <c r="Z13499" t="s">
        <v>6</v>
      </c>
      <c r="AA13499" t="s">
        <v>15247</v>
      </c>
      <c r="AB13499" t="s">
        <v>3721</v>
      </c>
      <c r="AC13499" t="s">
        <v>14993</v>
      </c>
    </row>
    <row r="13500" spans="1:29" x14ac:dyDescent="0.3">
      <c r="A13500" t="s">
        <v>343</v>
      </c>
      <c r="B13500" s="35">
        <v>943</v>
      </c>
      <c r="C13500" t="s">
        <v>436</v>
      </c>
      <c r="D13500" s="35">
        <v>2021</v>
      </c>
      <c r="E13500" t="s">
        <v>13893</v>
      </c>
      <c r="F13500" s="34" t="s">
        <v>6</v>
      </c>
      <c r="G13500" s="34" t="s">
        <v>6</v>
      </c>
      <c r="H13500" s="34" t="s">
        <v>6</v>
      </c>
      <c r="I13500" s="34" t="s">
        <v>6</v>
      </c>
      <c r="J13500" s="34" t="s">
        <v>6</v>
      </c>
      <c r="K13500" s="34" t="s">
        <v>6</v>
      </c>
      <c r="L13500" s="34" t="s">
        <v>6</v>
      </c>
      <c r="M13500" s="34" t="s">
        <v>6</v>
      </c>
      <c r="N13500" s="34">
        <v>85.626546668677378</v>
      </c>
      <c r="O13500" s="34">
        <v>82.541357255813992</v>
      </c>
      <c r="P13500" s="34">
        <v>4.9551160000000003</v>
      </c>
      <c r="Q13500" t="s">
        <v>6</v>
      </c>
      <c r="R13500" t="s">
        <v>6</v>
      </c>
      <c r="S13500" t="s">
        <v>6</v>
      </c>
      <c r="T13500" t="s">
        <v>6</v>
      </c>
      <c r="U13500" t="s">
        <v>6</v>
      </c>
      <c r="V13500" t="s">
        <v>6</v>
      </c>
      <c r="W13500" t="s">
        <v>6</v>
      </c>
      <c r="X13500" t="s">
        <v>6</v>
      </c>
      <c r="Y13500" t="s">
        <v>6</v>
      </c>
      <c r="Z13500" t="s">
        <v>6</v>
      </c>
      <c r="AA13500" t="s">
        <v>15247</v>
      </c>
      <c r="AB13500" t="s">
        <v>3721</v>
      </c>
      <c r="AC13500" t="s">
        <v>14993</v>
      </c>
    </row>
    <row r="13501" spans="1:29" x14ac:dyDescent="0.3">
      <c r="A13501" t="s">
        <v>343</v>
      </c>
      <c r="B13501" s="35">
        <v>943</v>
      </c>
      <c r="C13501" t="s">
        <v>436</v>
      </c>
      <c r="D13501" s="35">
        <v>2022</v>
      </c>
      <c r="E13501" t="s">
        <v>13894</v>
      </c>
      <c r="F13501" s="34" t="s">
        <v>6</v>
      </c>
      <c r="G13501" s="34" t="s">
        <v>6</v>
      </c>
      <c r="H13501" s="34" t="s">
        <v>6</v>
      </c>
      <c r="I13501" s="34" t="s">
        <v>6</v>
      </c>
      <c r="J13501" s="34" t="s">
        <v>6</v>
      </c>
      <c r="K13501" s="34" t="s">
        <v>6</v>
      </c>
      <c r="L13501" s="34" t="s">
        <v>6</v>
      </c>
      <c r="M13501" s="34" t="s">
        <v>6</v>
      </c>
      <c r="N13501" s="34">
        <v>70.552427570344818</v>
      </c>
      <c r="O13501" s="34">
        <v>67.966201318091862</v>
      </c>
      <c r="P13501" s="34">
        <v>5.9240180000000002</v>
      </c>
      <c r="Q13501" t="s">
        <v>6</v>
      </c>
      <c r="R13501" t="s">
        <v>6</v>
      </c>
      <c r="S13501" t="s">
        <v>6</v>
      </c>
      <c r="T13501" t="s">
        <v>6</v>
      </c>
      <c r="U13501" t="s">
        <v>6</v>
      </c>
      <c r="V13501" t="s">
        <v>6</v>
      </c>
      <c r="W13501" t="s">
        <v>6</v>
      </c>
      <c r="X13501" t="s">
        <v>6</v>
      </c>
      <c r="Y13501" t="s">
        <v>6</v>
      </c>
      <c r="Z13501" t="s">
        <v>6</v>
      </c>
      <c r="AA13501" t="s">
        <v>15247</v>
      </c>
      <c r="AB13501" t="s">
        <v>3721</v>
      </c>
      <c r="AC13501" t="s">
        <v>14993</v>
      </c>
    </row>
    <row r="13502" spans="1:29" x14ac:dyDescent="0.3">
      <c r="A13502" t="s">
        <v>343</v>
      </c>
      <c r="B13502" s="35">
        <v>943</v>
      </c>
      <c r="C13502" t="s">
        <v>436</v>
      </c>
      <c r="D13502" s="35">
        <v>2023</v>
      </c>
      <c r="E13502" t="s">
        <v>13895</v>
      </c>
      <c r="F13502" s="34" t="s">
        <v>6</v>
      </c>
      <c r="G13502" s="34" t="s">
        <v>6</v>
      </c>
      <c r="H13502" s="34" t="s">
        <v>6</v>
      </c>
      <c r="I13502" s="34" t="s">
        <v>6</v>
      </c>
      <c r="J13502" s="34" t="s">
        <v>6</v>
      </c>
      <c r="K13502" s="34" t="s">
        <v>6</v>
      </c>
      <c r="L13502" s="34" t="s">
        <v>6</v>
      </c>
      <c r="M13502" s="34" t="s">
        <v>6</v>
      </c>
      <c r="N13502" s="34">
        <v>60.468460573861989</v>
      </c>
      <c r="O13502" s="34">
        <v>58.301758497561963</v>
      </c>
      <c r="P13502" s="34">
        <v>6.9636149999999999</v>
      </c>
      <c r="Q13502" t="s">
        <v>6</v>
      </c>
      <c r="R13502" t="s">
        <v>6</v>
      </c>
      <c r="S13502" t="s">
        <v>6</v>
      </c>
      <c r="T13502" t="s">
        <v>6</v>
      </c>
      <c r="U13502" t="s">
        <v>6</v>
      </c>
      <c r="V13502" t="s">
        <v>6</v>
      </c>
      <c r="W13502" t="s">
        <v>6</v>
      </c>
      <c r="X13502" t="s">
        <v>6</v>
      </c>
      <c r="Y13502" t="s">
        <v>6</v>
      </c>
      <c r="Z13502" t="s">
        <v>6</v>
      </c>
      <c r="AA13502" t="s">
        <v>15247</v>
      </c>
      <c r="AB13502" t="s">
        <v>3721</v>
      </c>
      <c r="AC13502" t="s">
        <v>14993</v>
      </c>
    </row>
    <row r="13503" spans="1:29" x14ac:dyDescent="0.3">
      <c r="A13503" t="s">
        <v>343</v>
      </c>
      <c r="B13503" s="35">
        <v>943</v>
      </c>
      <c r="C13503" t="s">
        <v>436</v>
      </c>
      <c r="D13503" s="35">
        <v>2024</v>
      </c>
      <c r="E13503" t="s">
        <v>15248</v>
      </c>
      <c r="F13503" s="34" t="s">
        <v>6</v>
      </c>
      <c r="G13503" s="34" t="s">
        <v>6</v>
      </c>
      <c r="H13503" s="34" t="s">
        <v>6</v>
      </c>
      <c r="I13503" s="34" t="s">
        <v>6</v>
      </c>
      <c r="J13503" s="34" t="s">
        <v>6</v>
      </c>
      <c r="K13503" s="34" t="s">
        <v>6</v>
      </c>
      <c r="L13503" s="34" t="s">
        <v>6</v>
      </c>
      <c r="M13503" s="34" t="s">
        <v>6</v>
      </c>
      <c r="N13503" s="34">
        <v>62.641922994722613</v>
      </c>
      <c r="O13503" s="34" t="s">
        <v>6</v>
      </c>
      <c r="P13503" s="34">
        <v>7.4143983655435299</v>
      </c>
      <c r="Q13503" t="s">
        <v>6</v>
      </c>
      <c r="R13503" t="s">
        <v>6</v>
      </c>
      <c r="S13503" t="s">
        <v>6</v>
      </c>
      <c r="T13503" t="s">
        <v>6</v>
      </c>
      <c r="U13503" t="s">
        <v>6</v>
      </c>
      <c r="V13503" t="s">
        <v>6</v>
      </c>
      <c r="W13503" t="s">
        <v>6</v>
      </c>
      <c r="X13503" t="s">
        <v>6</v>
      </c>
      <c r="Y13503" t="s">
        <v>6</v>
      </c>
      <c r="Z13503" t="s">
        <v>6</v>
      </c>
      <c r="AA13503" t="s">
        <v>15247</v>
      </c>
      <c r="AB13503" t="s">
        <v>3721</v>
      </c>
      <c r="AC13503" t="s">
        <v>14993</v>
      </c>
    </row>
    <row r="13504" spans="1:29" x14ac:dyDescent="0.3">
      <c r="A13504" t="s">
        <v>343</v>
      </c>
      <c r="B13504" s="35">
        <v>944</v>
      </c>
      <c r="C13504" t="s">
        <v>107</v>
      </c>
      <c r="D13504" s="35">
        <v>1950</v>
      </c>
      <c r="E13504" t="s">
        <v>13896</v>
      </c>
      <c r="F13504" s="34" t="s">
        <v>6</v>
      </c>
      <c r="G13504" s="34" t="s">
        <v>6</v>
      </c>
      <c r="H13504" s="34" t="s">
        <v>6</v>
      </c>
      <c r="I13504" s="34" t="s">
        <v>6</v>
      </c>
      <c r="J13504" s="34" t="s">
        <v>6</v>
      </c>
      <c r="K13504" s="34" t="s">
        <v>6</v>
      </c>
      <c r="L13504" s="34" t="s">
        <v>6</v>
      </c>
      <c r="M13504" s="34" t="s">
        <v>6</v>
      </c>
      <c r="N13504" s="34" t="s">
        <v>6</v>
      </c>
      <c r="O13504" s="34" t="s">
        <v>6</v>
      </c>
      <c r="P13504" s="34" t="s">
        <v>6</v>
      </c>
      <c r="Q13504" t="s">
        <v>14704</v>
      </c>
      <c r="R13504" t="s">
        <v>14704</v>
      </c>
      <c r="S13504" t="s">
        <v>14704</v>
      </c>
      <c r="T13504" t="s">
        <v>14667</v>
      </c>
      <c r="U13504" t="s">
        <v>14667</v>
      </c>
      <c r="V13504" t="s">
        <v>14667</v>
      </c>
      <c r="W13504" t="s">
        <v>14710</v>
      </c>
      <c r="X13504" t="s">
        <v>14667</v>
      </c>
      <c r="Y13504" t="s">
        <v>6</v>
      </c>
      <c r="Z13504" t="s">
        <v>6</v>
      </c>
      <c r="AA13504" t="s">
        <v>15249</v>
      </c>
      <c r="AB13504" t="s">
        <v>15249</v>
      </c>
      <c r="AC13504" t="s">
        <v>14848</v>
      </c>
    </row>
    <row r="13505" spans="1:29" x14ac:dyDescent="0.3">
      <c r="A13505" t="s">
        <v>343</v>
      </c>
      <c r="B13505" s="35">
        <v>944</v>
      </c>
      <c r="C13505" t="s">
        <v>107</v>
      </c>
      <c r="D13505" s="35">
        <v>1951</v>
      </c>
      <c r="E13505" t="s">
        <v>13897</v>
      </c>
      <c r="F13505" s="34" t="s">
        <v>6</v>
      </c>
      <c r="G13505" s="34" t="s">
        <v>6</v>
      </c>
      <c r="H13505" s="34" t="s">
        <v>6</v>
      </c>
      <c r="I13505" s="34" t="s">
        <v>6</v>
      </c>
      <c r="J13505" s="34" t="s">
        <v>6</v>
      </c>
      <c r="K13505" s="34" t="s">
        <v>6</v>
      </c>
      <c r="L13505" s="34" t="s">
        <v>6</v>
      </c>
      <c r="M13505" s="34" t="s">
        <v>6</v>
      </c>
      <c r="N13505" s="34" t="s">
        <v>6</v>
      </c>
      <c r="O13505" s="34" t="s">
        <v>6</v>
      </c>
      <c r="P13505" s="34" t="s">
        <v>6</v>
      </c>
      <c r="Q13505" t="s">
        <v>14704</v>
      </c>
      <c r="R13505" t="s">
        <v>14704</v>
      </c>
      <c r="S13505" t="s">
        <v>14704</v>
      </c>
      <c r="T13505" t="s">
        <v>14667</v>
      </c>
      <c r="U13505" t="s">
        <v>14667</v>
      </c>
      <c r="V13505" t="s">
        <v>14667</v>
      </c>
      <c r="W13505" t="s">
        <v>14710</v>
      </c>
      <c r="X13505" t="s">
        <v>14667</v>
      </c>
      <c r="Y13505" t="s">
        <v>6</v>
      </c>
      <c r="Z13505" t="s">
        <v>6</v>
      </c>
      <c r="AA13505" t="s">
        <v>15249</v>
      </c>
      <c r="AB13505" t="s">
        <v>15249</v>
      </c>
      <c r="AC13505" t="s">
        <v>14848</v>
      </c>
    </row>
    <row r="13506" spans="1:29" x14ac:dyDescent="0.3">
      <c r="A13506" t="s">
        <v>343</v>
      </c>
      <c r="B13506" s="35">
        <v>944</v>
      </c>
      <c r="C13506" t="s">
        <v>107</v>
      </c>
      <c r="D13506" s="35">
        <v>1952</v>
      </c>
      <c r="E13506" t="s">
        <v>13898</v>
      </c>
      <c r="F13506" s="34" t="s">
        <v>6</v>
      </c>
      <c r="G13506" s="34" t="s">
        <v>6</v>
      </c>
      <c r="H13506" s="34" t="s">
        <v>6</v>
      </c>
      <c r="I13506" s="34" t="s">
        <v>6</v>
      </c>
      <c r="J13506" s="34" t="s">
        <v>6</v>
      </c>
      <c r="K13506" s="34" t="s">
        <v>6</v>
      </c>
      <c r="L13506" s="34" t="s">
        <v>6</v>
      </c>
      <c r="M13506" s="34" t="s">
        <v>6</v>
      </c>
      <c r="N13506" s="34" t="s">
        <v>6</v>
      </c>
      <c r="O13506" s="34" t="s">
        <v>6</v>
      </c>
      <c r="P13506" s="34" t="s">
        <v>6</v>
      </c>
      <c r="Q13506" t="s">
        <v>14704</v>
      </c>
      <c r="R13506" t="s">
        <v>14704</v>
      </c>
      <c r="S13506" t="s">
        <v>14704</v>
      </c>
      <c r="T13506" t="s">
        <v>14667</v>
      </c>
      <c r="U13506" t="s">
        <v>14667</v>
      </c>
      <c r="V13506" t="s">
        <v>14667</v>
      </c>
      <c r="W13506" t="s">
        <v>14710</v>
      </c>
      <c r="X13506" t="s">
        <v>14667</v>
      </c>
      <c r="Y13506" t="s">
        <v>6</v>
      </c>
      <c r="Z13506" t="s">
        <v>6</v>
      </c>
      <c r="AA13506" t="s">
        <v>15249</v>
      </c>
      <c r="AB13506" t="s">
        <v>15249</v>
      </c>
      <c r="AC13506" t="s">
        <v>14848</v>
      </c>
    </row>
    <row r="13507" spans="1:29" x14ac:dyDescent="0.3">
      <c r="A13507" t="s">
        <v>343</v>
      </c>
      <c r="B13507" s="35">
        <v>944</v>
      </c>
      <c r="C13507" t="s">
        <v>107</v>
      </c>
      <c r="D13507" s="35">
        <v>1953</v>
      </c>
      <c r="E13507" t="s">
        <v>13899</v>
      </c>
      <c r="F13507" s="34" t="s">
        <v>6</v>
      </c>
      <c r="G13507" s="34" t="s">
        <v>6</v>
      </c>
      <c r="H13507" s="34" t="s">
        <v>6</v>
      </c>
      <c r="I13507" s="34" t="s">
        <v>6</v>
      </c>
      <c r="J13507" s="34" t="s">
        <v>6</v>
      </c>
      <c r="K13507" s="34" t="s">
        <v>6</v>
      </c>
      <c r="L13507" s="34" t="s">
        <v>6</v>
      </c>
      <c r="M13507" s="34" t="s">
        <v>6</v>
      </c>
      <c r="N13507" s="34" t="s">
        <v>6</v>
      </c>
      <c r="O13507" s="34" t="s">
        <v>6</v>
      </c>
      <c r="P13507" s="34" t="s">
        <v>6</v>
      </c>
      <c r="Q13507" t="s">
        <v>14704</v>
      </c>
      <c r="R13507" t="s">
        <v>14704</v>
      </c>
      <c r="S13507" t="s">
        <v>14704</v>
      </c>
      <c r="T13507" t="s">
        <v>14667</v>
      </c>
      <c r="U13507" t="s">
        <v>14667</v>
      </c>
      <c r="V13507" t="s">
        <v>14667</v>
      </c>
      <c r="W13507" t="s">
        <v>14710</v>
      </c>
      <c r="X13507" t="s">
        <v>14667</v>
      </c>
      <c r="Y13507" t="s">
        <v>6</v>
      </c>
      <c r="Z13507" t="s">
        <v>6</v>
      </c>
      <c r="AA13507" t="s">
        <v>15249</v>
      </c>
      <c r="AB13507" t="s">
        <v>15249</v>
      </c>
      <c r="AC13507" t="s">
        <v>14848</v>
      </c>
    </row>
    <row r="13508" spans="1:29" x14ac:dyDescent="0.3">
      <c r="A13508" t="s">
        <v>343</v>
      </c>
      <c r="B13508" s="35">
        <v>944</v>
      </c>
      <c r="C13508" t="s">
        <v>107</v>
      </c>
      <c r="D13508" s="35">
        <v>1954</v>
      </c>
      <c r="E13508" t="s">
        <v>13900</v>
      </c>
      <c r="F13508" s="34" t="s">
        <v>6</v>
      </c>
      <c r="G13508" s="34" t="s">
        <v>6</v>
      </c>
      <c r="H13508" s="34" t="s">
        <v>6</v>
      </c>
      <c r="I13508" s="34" t="s">
        <v>6</v>
      </c>
      <c r="J13508" s="34" t="s">
        <v>6</v>
      </c>
      <c r="K13508" s="34" t="s">
        <v>6</v>
      </c>
      <c r="L13508" s="34" t="s">
        <v>6</v>
      </c>
      <c r="M13508" s="34" t="s">
        <v>6</v>
      </c>
      <c r="N13508" s="34" t="s">
        <v>6</v>
      </c>
      <c r="O13508" s="34" t="s">
        <v>6</v>
      </c>
      <c r="P13508" s="34" t="s">
        <v>6</v>
      </c>
      <c r="Q13508" t="s">
        <v>14704</v>
      </c>
      <c r="R13508" t="s">
        <v>14704</v>
      </c>
      <c r="S13508" t="s">
        <v>14704</v>
      </c>
      <c r="T13508" t="s">
        <v>14667</v>
      </c>
      <c r="U13508" t="s">
        <v>14667</v>
      </c>
      <c r="V13508" t="s">
        <v>14667</v>
      </c>
      <c r="W13508" t="s">
        <v>14710</v>
      </c>
      <c r="X13508" t="s">
        <v>14667</v>
      </c>
      <c r="Y13508" t="s">
        <v>6</v>
      </c>
      <c r="Z13508" t="s">
        <v>6</v>
      </c>
      <c r="AA13508" t="s">
        <v>15249</v>
      </c>
      <c r="AB13508" t="s">
        <v>15249</v>
      </c>
      <c r="AC13508" t="s">
        <v>14848</v>
      </c>
    </row>
    <row r="13509" spans="1:29" x14ac:dyDescent="0.3">
      <c r="A13509" t="s">
        <v>343</v>
      </c>
      <c r="B13509" s="35">
        <v>944</v>
      </c>
      <c r="C13509" t="s">
        <v>107</v>
      </c>
      <c r="D13509" s="35">
        <v>1955</v>
      </c>
      <c r="E13509" t="s">
        <v>13901</v>
      </c>
      <c r="F13509" s="34" t="s">
        <v>6</v>
      </c>
      <c r="G13509" s="34" t="s">
        <v>6</v>
      </c>
      <c r="H13509" s="34" t="s">
        <v>6</v>
      </c>
      <c r="I13509" s="34" t="s">
        <v>6</v>
      </c>
      <c r="J13509" s="34" t="s">
        <v>6</v>
      </c>
      <c r="K13509" s="34" t="s">
        <v>6</v>
      </c>
      <c r="L13509" s="34" t="s">
        <v>6</v>
      </c>
      <c r="M13509" s="34" t="s">
        <v>6</v>
      </c>
      <c r="N13509" s="34" t="s">
        <v>6</v>
      </c>
      <c r="O13509" s="34" t="s">
        <v>6</v>
      </c>
      <c r="P13509" s="34" t="s">
        <v>6</v>
      </c>
      <c r="Q13509" t="s">
        <v>14704</v>
      </c>
      <c r="R13509" t="s">
        <v>14704</v>
      </c>
      <c r="S13509" t="s">
        <v>14704</v>
      </c>
      <c r="T13509" t="s">
        <v>14667</v>
      </c>
      <c r="U13509" t="s">
        <v>14667</v>
      </c>
      <c r="V13509" t="s">
        <v>14667</v>
      </c>
      <c r="W13509" t="s">
        <v>14710</v>
      </c>
      <c r="X13509" t="s">
        <v>14667</v>
      </c>
      <c r="Y13509" t="s">
        <v>6</v>
      </c>
      <c r="Z13509" t="s">
        <v>6</v>
      </c>
      <c r="AA13509" t="s">
        <v>15249</v>
      </c>
      <c r="AB13509" t="s">
        <v>15249</v>
      </c>
      <c r="AC13509" t="s">
        <v>14848</v>
      </c>
    </row>
    <row r="13510" spans="1:29" x14ac:dyDescent="0.3">
      <c r="A13510" t="s">
        <v>343</v>
      </c>
      <c r="B13510" s="35">
        <v>944</v>
      </c>
      <c r="C13510" t="s">
        <v>107</v>
      </c>
      <c r="D13510" s="35">
        <v>1956</v>
      </c>
      <c r="E13510" t="s">
        <v>13902</v>
      </c>
      <c r="F13510" s="34" t="s">
        <v>6</v>
      </c>
      <c r="G13510" s="34" t="s">
        <v>6</v>
      </c>
      <c r="H13510" s="34" t="s">
        <v>6</v>
      </c>
      <c r="I13510" s="34" t="s">
        <v>6</v>
      </c>
      <c r="J13510" s="34" t="s">
        <v>6</v>
      </c>
      <c r="K13510" s="34" t="s">
        <v>6</v>
      </c>
      <c r="L13510" s="34" t="s">
        <v>6</v>
      </c>
      <c r="M13510" s="34" t="s">
        <v>6</v>
      </c>
      <c r="N13510" s="34" t="s">
        <v>6</v>
      </c>
      <c r="O13510" s="34" t="s">
        <v>6</v>
      </c>
      <c r="P13510" s="34" t="s">
        <v>6</v>
      </c>
      <c r="Q13510" t="s">
        <v>14704</v>
      </c>
      <c r="R13510" t="s">
        <v>14704</v>
      </c>
      <c r="S13510" t="s">
        <v>14704</v>
      </c>
      <c r="T13510" t="s">
        <v>14667</v>
      </c>
      <c r="U13510" t="s">
        <v>14667</v>
      </c>
      <c r="V13510" t="s">
        <v>14667</v>
      </c>
      <c r="W13510" t="s">
        <v>14710</v>
      </c>
      <c r="X13510" t="s">
        <v>14667</v>
      </c>
      <c r="Y13510" t="s">
        <v>6</v>
      </c>
      <c r="Z13510" t="s">
        <v>6</v>
      </c>
      <c r="AA13510" t="s">
        <v>15249</v>
      </c>
      <c r="AB13510" t="s">
        <v>15249</v>
      </c>
      <c r="AC13510" t="s">
        <v>14848</v>
      </c>
    </row>
    <row r="13511" spans="1:29" x14ac:dyDescent="0.3">
      <c r="A13511" t="s">
        <v>343</v>
      </c>
      <c r="B13511" s="35">
        <v>944</v>
      </c>
      <c r="C13511" t="s">
        <v>107</v>
      </c>
      <c r="D13511" s="35">
        <v>1957</v>
      </c>
      <c r="E13511" t="s">
        <v>13903</v>
      </c>
      <c r="F13511" s="34" t="s">
        <v>6</v>
      </c>
      <c r="G13511" s="34" t="s">
        <v>6</v>
      </c>
      <c r="H13511" s="34" t="s">
        <v>6</v>
      </c>
      <c r="I13511" s="34" t="s">
        <v>6</v>
      </c>
      <c r="J13511" s="34" t="s">
        <v>6</v>
      </c>
      <c r="K13511" s="34" t="s">
        <v>6</v>
      </c>
      <c r="L13511" s="34" t="s">
        <v>6</v>
      </c>
      <c r="M13511" s="34" t="s">
        <v>6</v>
      </c>
      <c r="N13511" s="34" t="s">
        <v>6</v>
      </c>
      <c r="O13511" s="34" t="s">
        <v>6</v>
      </c>
      <c r="P13511" s="34" t="s">
        <v>6</v>
      </c>
      <c r="Q13511" t="s">
        <v>14704</v>
      </c>
      <c r="R13511" t="s">
        <v>14704</v>
      </c>
      <c r="S13511" t="s">
        <v>14704</v>
      </c>
      <c r="T13511" t="s">
        <v>14667</v>
      </c>
      <c r="U13511" t="s">
        <v>14667</v>
      </c>
      <c r="V13511" t="s">
        <v>14667</v>
      </c>
      <c r="W13511" t="s">
        <v>14710</v>
      </c>
      <c r="X13511" t="s">
        <v>14667</v>
      </c>
      <c r="Y13511" t="s">
        <v>6</v>
      </c>
      <c r="Z13511" t="s">
        <v>6</v>
      </c>
      <c r="AA13511" t="s">
        <v>15249</v>
      </c>
      <c r="AB13511" t="s">
        <v>15249</v>
      </c>
      <c r="AC13511" t="s">
        <v>14848</v>
      </c>
    </row>
    <row r="13512" spans="1:29" x14ac:dyDescent="0.3">
      <c r="A13512" t="s">
        <v>343</v>
      </c>
      <c r="B13512" s="35">
        <v>944</v>
      </c>
      <c r="C13512" t="s">
        <v>107</v>
      </c>
      <c r="D13512" s="35">
        <v>1958</v>
      </c>
      <c r="E13512" t="s">
        <v>13904</v>
      </c>
      <c r="F13512" s="34" t="s">
        <v>6</v>
      </c>
      <c r="G13512" s="34" t="s">
        <v>6</v>
      </c>
      <c r="H13512" s="34" t="s">
        <v>6</v>
      </c>
      <c r="I13512" s="34" t="s">
        <v>6</v>
      </c>
      <c r="J13512" s="34" t="s">
        <v>6</v>
      </c>
      <c r="K13512" s="34" t="s">
        <v>6</v>
      </c>
      <c r="L13512" s="34" t="s">
        <v>6</v>
      </c>
      <c r="M13512" s="34" t="s">
        <v>6</v>
      </c>
      <c r="N13512" s="34" t="s">
        <v>6</v>
      </c>
      <c r="O13512" s="34" t="s">
        <v>6</v>
      </c>
      <c r="P13512" s="34" t="s">
        <v>6</v>
      </c>
      <c r="Q13512" t="s">
        <v>14704</v>
      </c>
      <c r="R13512" t="s">
        <v>14704</v>
      </c>
      <c r="S13512" t="s">
        <v>14704</v>
      </c>
      <c r="T13512" t="s">
        <v>14667</v>
      </c>
      <c r="U13512" t="s">
        <v>14667</v>
      </c>
      <c r="V13512" t="s">
        <v>14667</v>
      </c>
      <c r="W13512" t="s">
        <v>14710</v>
      </c>
      <c r="X13512" t="s">
        <v>14667</v>
      </c>
      <c r="Y13512" t="s">
        <v>6</v>
      </c>
      <c r="Z13512" t="s">
        <v>6</v>
      </c>
      <c r="AA13512" t="s">
        <v>15249</v>
      </c>
      <c r="AB13512" t="s">
        <v>15249</v>
      </c>
      <c r="AC13512" t="s">
        <v>14848</v>
      </c>
    </row>
    <row r="13513" spans="1:29" x14ac:dyDescent="0.3">
      <c r="A13513" t="s">
        <v>343</v>
      </c>
      <c r="B13513" s="35">
        <v>944</v>
      </c>
      <c r="C13513" t="s">
        <v>107</v>
      </c>
      <c r="D13513" s="35">
        <v>1959</v>
      </c>
      <c r="E13513" t="s">
        <v>13905</v>
      </c>
      <c r="F13513" s="34" t="s">
        <v>6</v>
      </c>
      <c r="G13513" s="34" t="s">
        <v>6</v>
      </c>
      <c r="H13513" s="34" t="s">
        <v>6</v>
      </c>
      <c r="I13513" s="34" t="s">
        <v>6</v>
      </c>
      <c r="J13513" s="34" t="s">
        <v>6</v>
      </c>
      <c r="K13513" s="34" t="s">
        <v>6</v>
      </c>
      <c r="L13513" s="34" t="s">
        <v>6</v>
      </c>
      <c r="M13513" s="34" t="s">
        <v>6</v>
      </c>
      <c r="N13513" s="34" t="s">
        <v>6</v>
      </c>
      <c r="O13513" s="34" t="s">
        <v>6</v>
      </c>
      <c r="P13513" s="34" t="s">
        <v>6</v>
      </c>
      <c r="Q13513" t="s">
        <v>14704</v>
      </c>
      <c r="R13513" t="s">
        <v>14704</v>
      </c>
      <c r="S13513" t="s">
        <v>14704</v>
      </c>
      <c r="T13513" t="s">
        <v>14667</v>
      </c>
      <c r="U13513" t="s">
        <v>14667</v>
      </c>
      <c r="V13513" t="s">
        <v>14667</v>
      </c>
      <c r="W13513" t="s">
        <v>14710</v>
      </c>
      <c r="X13513" t="s">
        <v>14667</v>
      </c>
      <c r="Y13513" t="s">
        <v>6</v>
      </c>
      <c r="Z13513" t="s">
        <v>6</v>
      </c>
      <c r="AA13513" t="s">
        <v>15249</v>
      </c>
      <c r="AB13513" t="s">
        <v>15249</v>
      </c>
      <c r="AC13513" t="s">
        <v>14848</v>
      </c>
    </row>
    <row r="13514" spans="1:29" x14ac:dyDescent="0.3">
      <c r="A13514" t="s">
        <v>343</v>
      </c>
      <c r="B13514" s="35">
        <v>944</v>
      </c>
      <c r="C13514" t="s">
        <v>107</v>
      </c>
      <c r="D13514" s="35">
        <v>1960</v>
      </c>
      <c r="E13514" t="s">
        <v>13906</v>
      </c>
      <c r="F13514" s="34" t="s">
        <v>6</v>
      </c>
      <c r="G13514" s="34" t="s">
        <v>6</v>
      </c>
      <c r="H13514" s="34" t="s">
        <v>6</v>
      </c>
      <c r="I13514" s="34" t="s">
        <v>6</v>
      </c>
      <c r="J13514" s="34" t="s">
        <v>6</v>
      </c>
      <c r="K13514" s="34" t="s">
        <v>6</v>
      </c>
      <c r="L13514" s="34" t="s">
        <v>6</v>
      </c>
      <c r="M13514" s="34" t="s">
        <v>6</v>
      </c>
      <c r="N13514" s="34" t="s">
        <v>6</v>
      </c>
      <c r="O13514" s="34" t="s">
        <v>6</v>
      </c>
      <c r="P13514" s="34">
        <v>96.175538524350245</v>
      </c>
      <c r="Q13514" t="s">
        <v>14704</v>
      </c>
      <c r="R13514" t="s">
        <v>14704</v>
      </c>
      <c r="S13514" t="s">
        <v>14704</v>
      </c>
      <c r="T13514" t="s">
        <v>14667</v>
      </c>
      <c r="U13514" t="s">
        <v>14667</v>
      </c>
      <c r="V13514" t="s">
        <v>14667</v>
      </c>
      <c r="W13514" t="s">
        <v>14710</v>
      </c>
      <c r="X13514" t="s">
        <v>14667</v>
      </c>
      <c r="Y13514" t="s">
        <v>6</v>
      </c>
      <c r="Z13514" t="s">
        <v>6</v>
      </c>
      <c r="AA13514" t="s">
        <v>15249</v>
      </c>
      <c r="AB13514" t="s">
        <v>15249</v>
      </c>
      <c r="AC13514" t="s">
        <v>14848</v>
      </c>
    </row>
    <row r="13515" spans="1:29" x14ac:dyDescent="0.3">
      <c r="A13515" t="s">
        <v>343</v>
      </c>
      <c r="B13515" s="35">
        <v>944</v>
      </c>
      <c r="C13515" t="s">
        <v>107</v>
      </c>
      <c r="D13515" s="35">
        <v>1961</v>
      </c>
      <c r="E13515" t="s">
        <v>13907</v>
      </c>
      <c r="F13515" s="34" t="s">
        <v>6</v>
      </c>
      <c r="G13515" s="34" t="s">
        <v>6</v>
      </c>
      <c r="H13515" s="34" t="s">
        <v>6</v>
      </c>
      <c r="I13515" s="34" t="s">
        <v>6</v>
      </c>
      <c r="J13515" s="34" t="s">
        <v>6</v>
      </c>
      <c r="K13515" s="34" t="s">
        <v>6</v>
      </c>
      <c r="L13515" s="34" t="s">
        <v>6</v>
      </c>
      <c r="M13515" s="34" t="s">
        <v>6</v>
      </c>
      <c r="N13515" s="34" t="s">
        <v>6</v>
      </c>
      <c r="O13515" s="34" t="s">
        <v>6</v>
      </c>
      <c r="P13515" s="34">
        <v>101.68346349743672</v>
      </c>
      <c r="Q13515" t="s">
        <v>14704</v>
      </c>
      <c r="R13515" t="s">
        <v>14704</v>
      </c>
      <c r="S13515" t="s">
        <v>14704</v>
      </c>
      <c r="T13515" t="s">
        <v>14667</v>
      </c>
      <c r="U13515" t="s">
        <v>14667</v>
      </c>
      <c r="V13515" t="s">
        <v>14667</v>
      </c>
      <c r="W13515" t="s">
        <v>14710</v>
      </c>
      <c r="X13515" t="s">
        <v>14667</v>
      </c>
      <c r="Y13515" t="s">
        <v>6</v>
      </c>
      <c r="Z13515" t="s">
        <v>6</v>
      </c>
      <c r="AA13515" t="s">
        <v>15249</v>
      </c>
      <c r="AB13515" t="s">
        <v>15249</v>
      </c>
      <c r="AC13515" t="s">
        <v>14848</v>
      </c>
    </row>
    <row r="13516" spans="1:29" x14ac:dyDescent="0.3">
      <c r="A13516" t="s">
        <v>343</v>
      </c>
      <c r="B13516" s="35">
        <v>944</v>
      </c>
      <c r="C13516" t="s">
        <v>107</v>
      </c>
      <c r="D13516" s="35">
        <v>1962</v>
      </c>
      <c r="E13516" t="s">
        <v>13908</v>
      </c>
      <c r="F13516" s="34" t="s">
        <v>6</v>
      </c>
      <c r="G13516" s="34" t="s">
        <v>6</v>
      </c>
      <c r="H13516" s="34" t="s">
        <v>6</v>
      </c>
      <c r="I13516" s="34" t="s">
        <v>6</v>
      </c>
      <c r="J13516" s="34" t="s">
        <v>6</v>
      </c>
      <c r="K13516" s="34" t="s">
        <v>6</v>
      </c>
      <c r="L13516" s="34" t="s">
        <v>6</v>
      </c>
      <c r="M13516" s="34" t="s">
        <v>6</v>
      </c>
      <c r="N13516" s="34" t="s">
        <v>6</v>
      </c>
      <c r="O13516" s="34" t="s">
        <v>6</v>
      </c>
      <c r="P13516" s="34">
        <v>107.253415908305</v>
      </c>
      <c r="Q13516" t="s">
        <v>14704</v>
      </c>
      <c r="R13516" t="s">
        <v>14704</v>
      </c>
      <c r="S13516" t="s">
        <v>14704</v>
      </c>
      <c r="T13516" t="s">
        <v>14667</v>
      </c>
      <c r="U13516" t="s">
        <v>14667</v>
      </c>
      <c r="V13516" t="s">
        <v>14667</v>
      </c>
      <c r="W13516" t="s">
        <v>14710</v>
      </c>
      <c r="X13516" t="s">
        <v>14667</v>
      </c>
      <c r="Y13516" t="s">
        <v>6</v>
      </c>
      <c r="Z13516" t="s">
        <v>6</v>
      </c>
      <c r="AA13516" t="s">
        <v>15249</v>
      </c>
      <c r="AB13516" t="s">
        <v>15249</v>
      </c>
      <c r="AC13516" t="s">
        <v>14848</v>
      </c>
    </row>
    <row r="13517" spans="1:29" x14ac:dyDescent="0.3">
      <c r="A13517" t="s">
        <v>343</v>
      </c>
      <c r="B13517" s="35">
        <v>944</v>
      </c>
      <c r="C13517" t="s">
        <v>107</v>
      </c>
      <c r="D13517" s="35">
        <v>1963</v>
      </c>
      <c r="E13517" t="s">
        <v>13909</v>
      </c>
      <c r="F13517" s="34" t="s">
        <v>6</v>
      </c>
      <c r="G13517" s="34" t="s">
        <v>6</v>
      </c>
      <c r="H13517" s="34" t="s">
        <v>6</v>
      </c>
      <c r="I13517" s="34" t="s">
        <v>6</v>
      </c>
      <c r="J13517" s="34" t="s">
        <v>6</v>
      </c>
      <c r="K13517" s="34" t="s">
        <v>6</v>
      </c>
      <c r="L13517" s="34" t="s">
        <v>6</v>
      </c>
      <c r="M13517" s="34" t="s">
        <v>6</v>
      </c>
      <c r="N13517" s="34" t="s">
        <v>6</v>
      </c>
      <c r="O13517" s="34" t="s">
        <v>6</v>
      </c>
      <c r="P13517" s="34">
        <v>134.91457393178001</v>
      </c>
      <c r="Q13517" t="s">
        <v>14704</v>
      </c>
      <c r="R13517" t="s">
        <v>14704</v>
      </c>
      <c r="S13517" t="s">
        <v>14704</v>
      </c>
      <c r="T13517" t="s">
        <v>14667</v>
      </c>
      <c r="U13517" t="s">
        <v>14667</v>
      </c>
      <c r="V13517" t="s">
        <v>14667</v>
      </c>
      <c r="W13517" t="s">
        <v>14710</v>
      </c>
      <c r="X13517" t="s">
        <v>14667</v>
      </c>
      <c r="Y13517" t="s">
        <v>6</v>
      </c>
      <c r="Z13517" t="s">
        <v>6</v>
      </c>
      <c r="AA13517" t="s">
        <v>15249</v>
      </c>
      <c r="AB13517" t="s">
        <v>15249</v>
      </c>
      <c r="AC13517" t="s">
        <v>14848</v>
      </c>
    </row>
    <row r="13518" spans="1:29" x14ac:dyDescent="0.3">
      <c r="A13518" t="s">
        <v>343</v>
      </c>
      <c r="B13518" s="35">
        <v>944</v>
      </c>
      <c r="C13518" t="s">
        <v>107</v>
      </c>
      <c r="D13518" s="35">
        <v>1964</v>
      </c>
      <c r="E13518" t="s">
        <v>13910</v>
      </c>
      <c r="F13518" s="34" t="s">
        <v>6</v>
      </c>
      <c r="G13518" s="34" t="s">
        <v>6</v>
      </c>
      <c r="H13518" s="34" t="s">
        <v>6</v>
      </c>
      <c r="I13518" s="34" t="s">
        <v>6</v>
      </c>
      <c r="J13518" s="34">
        <v>7.783095432915994</v>
      </c>
      <c r="K13518" s="34" t="s">
        <v>6</v>
      </c>
      <c r="L13518" s="34" t="s">
        <v>6</v>
      </c>
      <c r="M13518" s="34" t="s">
        <v>6</v>
      </c>
      <c r="N13518" s="34" t="s">
        <v>6</v>
      </c>
      <c r="O13518" s="34" t="s">
        <v>6</v>
      </c>
      <c r="P13518" s="34">
        <v>150.19731032156</v>
      </c>
      <c r="Q13518" t="s">
        <v>14704</v>
      </c>
      <c r="R13518" t="s">
        <v>14704</v>
      </c>
      <c r="S13518" t="s">
        <v>14704</v>
      </c>
      <c r="T13518" t="s">
        <v>14667</v>
      </c>
      <c r="U13518" t="s">
        <v>14667</v>
      </c>
      <c r="V13518" t="s">
        <v>14667</v>
      </c>
      <c r="W13518" t="s">
        <v>14710</v>
      </c>
      <c r="X13518" t="s">
        <v>14667</v>
      </c>
      <c r="Y13518" t="s">
        <v>6</v>
      </c>
      <c r="Z13518" t="s">
        <v>6</v>
      </c>
      <c r="AA13518" t="s">
        <v>15249</v>
      </c>
      <c r="AB13518" t="s">
        <v>15249</v>
      </c>
      <c r="AC13518" t="s">
        <v>14848</v>
      </c>
    </row>
    <row r="13519" spans="1:29" x14ac:dyDescent="0.3">
      <c r="A13519" t="s">
        <v>343</v>
      </c>
      <c r="B13519" s="35">
        <v>944</v>
      </c>
      <c r="C13519" t="s">
        <v>107</v>
      </c>
      <c r="D13519" s="35">
        <v>1965</v>
      </c>
      <c r="E13519" t="s">
        <v>13911</v>
      </c>
      <c r="F13519" s="34" t="s">
        <v>6</v>
      </c>
      <c r="G13519" s="34" t="s">
        <v>6</v>
      </c>
      <c r="H13519" s="34" t="s">
        <v>6</v>
      </c>
      <c r="I13519" s="34" t="s">
        <v>6</v>
      </c>
      <c r="J13519" s="34">
        <v>8.0056535697617957</v>
      </c>
      <c r="K13519" s="34" t="s">
        <v>6</v>
      </c>
      <c r="L13519" s="34" t="s">
        <v>6</v>
      </c>
      <c r="M13519" s="34" t="s">
        <v>6</v>
      </c>
      <c r="N13519" s="34" t="s">
        <v>6</v>
      </c>
      <c r="O13519" s="34" t="s">
        <v>6</v>
      </c>
      <c r="P13519" s="34">
        <v>166.13259472325299</v>
      </c>
      <c r="Q13519" t="s">
        <v>14704</v>
      </c>
      <c r="R13519" t="s">
        <v>14704</v>
      </c>
      <c r="S13519" t="s">
        <v>14704</v>
      </c>
      <c r="T13519" t="s">
        <v>14667</v>
      </c>
      <c r="U13519" t="s">
        <v>14667</v>
      </c>
      <c r="V13519" t="s">
        <v>14667</v>
      </c>
      <c r="W13519" t="s">
        <v>14710</v>
      </c>
      <c r="X13519" t="s">
        <v>14667</v>
      </c>
      <c r="Y13519" t="s">
        <v>6</v>
      </c>
      <c r="Z13519" t="s">
        <v>6</v>
      </c>
      <c r="AA13519" t="s">
        <v>15249</v>
      </c>
      <c r="AB13519" t="s">
        <v>15249</v>
      </c>
      <c r="AC13519" t="s">
        <v>14848</v>
      </c>
    </row>
    <row r="13520" spans="1:29" x14ac:dyDescent="0.3">
      <c r="A13520" t="s">
        <v>343</v>
      </c>
      <c r="B13520" s="35">
        <v>944</v>
      </c>
      <c r="C13520" t="s">
        <v>107</v>
      </c>
      <c r="D13520" s="35">
        <v>1966</v>
      </c>
      <c r="E13520" t="s">
        <v>13912</v>
      </c>
      <c r="F13520" s="34" t="s">
        <v>6</v>
      </c>
      <c r="G13520" s="34" t="s">
        <v>6</v>
      </c>
      <c r="H13520" s="34" t="s">
        <v>6</v>
      </c>
      <c r="I13520" s="34" t="s">
        <v>6</v>
      </c>
      <c r="J13520" s="34">
        <v>8.1400521950798943</v>
      </c>
      <c r="K13520" s="34" t="s">
        <v>6</v>
      </c>
      <c r="L13520" s="34" t="s">
        <v>6</v>
      </c>
      <c r="M13520" s="34" t="s">
        <v>6</v>
      </c>
      <c r="N13520" s="34" t="s">
        <v>6</v>
      </c>
      <c r="O13520" s="34" t="s">
        <v>6</v>
      </c>
      <c r="P13520" s="34">
        <v>192.259209461327</v>
      </c>
      <c r="Q13520" t="s">
        <v>14704</v>
      </c>
      <c r="R13520" t="s">
        <v>14704</v>
      </c>
      <c r="S13520" t="s">
        <v>14704</v>
      </c>
      <c r="T13520" t="s">
        <v>14667</v>
      </c>
      <c r="U13520" t="s">
        <v>14667</v>
      </c>
      <c r="V13520" t="s">
        <v>14667</v>
      </c>
      <c r="W13520" t="s">
        <v>14710</v>
      </c>
      <c r="X13520" t="s">
        <v>14667</v>
      </c>
      <c r="Y13520" t="s">
        <v>6</v>
      </c>
      <c r="Z13520" t="s">
        <v>6</v>
      </c>
      <c r="AA13520" t="s">
        <v>15249</v>
      </c>
      <c r="AB13520" t="s">
        <v>15249</v>
      </c>
      <c r="AC13520" t="s">
        <v>14848</v>
      </c>
    </row>
    <row r="13521" spans="1:29" x14ac:dyDescent="0.3">
      <c r="A13521" t="s">
        <v>343</v>
      </c>
      <c r="B13521" s="35">
        <v>944</v>
      </c>
      <c r="C13521" t="s">
        <v>107</v>
      </c>
      <c r="D13521" s="35">
        <v>1967</v>
      </c>
      <c r="E13521" t="s">
        <v>13913</v>
      </c>
      <c r="F13521" s="34" t="s">
        <v>6</v>
      </c>
      <c r="G13521" s="34" t="s">
        <v>6</v>
      </c>
      <c r="H13521" s="34" t="s">
        <v>6</v>
      </c>
      <c r="I13521" s="34" t="s">
        <v>6</v>
      </c>
      <c r="J13521" s="34">
        <v>8.0063795120813754</v>
      </c>
      <c r="K13521" s="34" t="s">
        <v>6</v>
      </c>
      <c r="L13521" s="34" t="s">
        <v>6</v>
      </c>
      <c r="M13521" s="34" t="s">
        <v>6</v>
      </c>
      <c r="N13521" s="34" t="s">
        <v>6</v>
      </c>
      <c r="O13521" s="34" t="s">
        <v>6</v>
      </c>
      <c r="P13521" s="34">
        <v>225.63257178529301</v>
      </c>
      <c r="Q13521" t="s">
        <v>14704</v>
      </c>
      <c r="R13521" t="s">
        <v>14704</v>
      </c>
      <c r="S13521" t="s">
        <v>14704</v>
      </c>
      <c r="T13521" t="s">
        <v>14667</v>
      </c>
      <c r="U13521" t="s">
        <v>14667</v>
      </c>
      <c r="V13521" t="s">
        <v>14667</v>
      </c>
      <c r="W13521" t="s">
        <v>14710</v>
      </c>
      <c r="X13521" t="s">
        <v>14667</v>
      </c>
      <c r="Y13521" t="s">
        <v>6</v>
      </c>
      <c r="Z13521" t="s">
        <v>6</v>
      </c>
      <c r="AA13521" t="s">
        <v>15249</v>
      </c>
      <c r="AB13521" t="s">
        <v>15249</v>
      </c>
      <c r="AC13521" t="s">
        <v>14848</v>
      </c>
    </row>
    <row r="13522" spans="1:29" x14ac:dyDescent="0.3">
      <c r="A13522" t="s">
        <v>343</v>
      </c>
      <c r="B13522" s="35">
        <v>944</v>
      </c>
      <c r="C13522" t="s">
        <v>107</v>
      </c>
      <c r="D13522" s="35">
        <v>1968</v>
      </c>
      <c r="E13522" t="s">
        <v>13914</v>
      </c>
      <c r="F13522" s="34" t="s">
        <v>6</v>
      </c>
      <c r="G13522" s="34" t="s">
        <v>6</v>
      </c>
      <c r="H13522" s="34" t="s">
        <v>6</v>
      </c>
      <c r="I13522" s="34" t="s">
        <v>6</v>
      </c>
      <c r="J13522" s="34">
        <v>7.5847866776174593</v>
      </c>
      <c r="K13522" s="34" t="s">
        <v>6</v>
      </c>
      <c r="L13522" s="34" t="s">
        <v>6</v>
      </c>
      <c r="M13522" s="34" t="s">
        <v>6</v>
      </c>
      <c r="N13522" s="34" t="s">
        <v>6</v>
      </c>
      <c r="O13522" s="34" t="s">
        <v>6</v>
      </c>
      <c r="P13522" s="34">
        <v>261.23345114597203</v>
      </c>
      <c r="Q13522" t="s">
        <v>14704</v>
      </c>
      <c r="R13522" t="s">
        <v>14704</v>
      </c>
      <c r="S13522" t="s">
        <v>14704</v>
      </c>
      <c r="T13522" t="s">
        <v>14667</v>
      </c>
      <c r="U13522" t="s">
        <v>14667</v>
      </c>
      <c r="V13522" t="s">
        <v>14667</v>
      </c>
      <c r="W13522" t="s">
        <v>14710</v>
      </c>
      <c r="X13522" t="s">
        <v>14667</v>
      </c>
      <c r="Y13522" t="s">
        <v>6</v>
      </c>
      <c r="Z13522" t="s">
        <v>6</v>
      </c>
      <c r="AA13522" t="s">
        <v>15249</v>
      </c>
      <c r="AB13522" t="s">
        <v>15249</v>
      </c>
      <c r="AC13522" t="s">
        <v>14848</v>
      </c>
    </row>
    <row r="13523" spans="1:29" x14ac:dyDescent="0.3">
      <c r="A13523" t="s">
        <v>343</v>
      </c>
      <c r="B13523" s="35">
        <v>944</v>
      </c>
      <c r="C13523" t="s">
        <v>107</v>
      </c>
      <c r="D13523" s="35">
        <v>1969</v>
      </c>
      <c r="E13523" t="s">
        <v>13915</v>
      </c>
      <c r="F13523" s="34" t="s">
        <v>6</v>
      </c>
      <c r="G13523" s="34" t="s">
        <v>6</v>
      </c>
      <c r="H13523" s="34" t="s">
        <v>6</v>
      </c>
      <c r="I13523" s="34">
        <v>41.408791813231964</v>
      </c>
      <c r="J13523" s="34">
        <v>7.5262728253348525</v>
      </c>
      <c r="K13523" s="34">
        <v>33.882518987897114</v>
      </c>
      <c r="L13523" s="34" t="s">
        <v>6</v>
      </c>
      <c r="M13523" s="34" t="s">
        <v>6</v>
      </c>
      <c r="N13523" s="34" t="s">
        <v>6</v>
      </c>
      <c r="O13523" s="34" t="s">
        <v>6</v>
      </c>
      <c r="P13523" s="34">
        <v>286.88835099516001</v>
      </c>
      <c r="Q13523" t="s">
        <v>14704</v>
      </c>
      <c r="R13523" t="s">
        <v>14704</v>
      </c>
      <c r="S13523" t="s">
        <v>14704</v>
      </c>
      <c r="T13523" t="s">
        <v>14667</v>
      </c>
      <c r="U13523" t="s">
        <v>14667</v>
      </c>
      <c r="V13523" t="s">
        <v>14667</v>
      </c>
      <c r="W13523" t="s">
        <v>14710</v>
      </c>
      <c r="X13523" t="s">
        <v>14667</v>
      </c>
      <c r="Y13523" t="s">
        <v>6</v>
      </c>
      <c r="Z13523" t="s">
        <v>6</v>
      </c>
      <c r="AA13523" t="s">
        <v>15249</v>
      </c>
      <c r="AB13523" t="s">
        <v>15249</v>
      </c>
      <c r="AC13523" t="s">
        <v>14848</v>
      </c>
    </row>
    <row r="13524" spans="1:29" x14ac:dyDescent="0.3">
      <c r="A13524" t="s">
        <v>343</v>
      </c>
      <c r="B13524" s="35">
        <v>944</v>
      </c>
      <c r="C13524" t="s">
        <v>107</v>
      </c>
      <c r="D13524" s="35">
        <v>1970</v>
      </c>
      <c r="E13524" t="s">
        <v>13916</v>
      </c>
      <c r="F13524" s="34" t="s">
        <v>6</v>
      </c>
      <c r="G13524" s="34" t="s">
        <v>6</v>
      </c>
      <c r="H13524" s="34" t="s">
        <v>6</v>
      </c>
      <c r="I13524" s="34">
        <v>39.115086045069205</v>
      </c>
      <c r="J13524" s="34">
        <v>7.2736248614761285</v>
      </c>
      <c r="K13524" s="34">
        <v>31.841461183593076</v>
      </c>
      <c r="L13524" s="34" t="s">
        <v>6</v>
      </c>
      <c r="M13524" s="34" t="s">
        <v>6</v>
      </c>
      <c r="N13524" s="34" t="s">
        <v>6</v>
      </c>
      <c r="O13524" s="34" t="s">
        <v>6</v>
      </c>
      <c r="P13524" s="34">
        <v>346.85594157628799</v>
      </c>
      <c r="Q13524" t="s">
        <v>14704</v>
      </c>
      <c r="R13524" t="s">
        <v>14704</v>
      </c>
      <c r="S13524" t="s">
        <v>14704</v>
      </c>
      <c r="T13524" t="s">
        <v>14667</v>
      </c>
      <c r="U13524" t="s">
        <v>14667</v>
      </c>
      <c r="V13524" t="s">
        <v>14667</v>
      </c>
      <c r="W13524" t="s">
        <v>14710</v>
      </c>
      <c r="X13524" t="s">
        <v>14667</v>
      </c>
      <c r="Y13524" t="s">
        <v>6</v>
      </c>
      <c r="Z13524" t="s">
        <v>6</v>
      </c>
      <c r="AA13524" t="s">
        <v>15249</v>
      </c>
      <c r="AB13524" t="s">
        <v>15249</v>
      </c>
      <c r="AC13524" t="s">
        <v>14848</v>
      </c>
    </row>
    <row r="13525" spans="1:29" x14ac:dyDescent="0.3">
      <c r="A13525" t="s">
        <v>343</v>
      </c>
      <c r="B13525" s="35">
        <v>944</v>
      </c>
      <c r="C13525" t="s">
        <v>107</v>
      </c>
      <c r="D13525" s="35">
        <v>1971</v>
      </c>
      <c r="E13525" t="s">
        <v>13917</v>
      </c>
      <c r="F13525" s="34" t="s">
        <v>6</v>
      </c>
      <c r="G13525" s="34" t="s">
        <v>6</v>
      </c>
      <c r="H13525" s="34" t="s">
        <v>6</v>
      </c>
      <c r="I13525" s="34">
        <v>43.492547723026625</v>
      </c>
      <c r="J13525" s="34">
        <v>7.8656113406262929</v>
      </c>
      <c r="K13525" s="34">
        <v>35.626936382400331</v>
      </c>
      <c r="L13525" s="34" t="s">
        <v>6</v>
      </c>
      <c r="M13525" s="34" t="s">
        <v>6</v>
      </c>
      <c r="N13525" s="34" t="s">
        <v>6</v>
      </c>
      <c r="O13525" s="34" t="s">
        <v>6</v>
      </c>
      <c r="P13525" s="34">
        <v>376.37252488047301</v>
      </c>
      <c r="Q13525" t="s">
        <v>14704</v>
      </c>
      <c r="R13525" t="s">
        <v>14704</v>
      </c>
      <c r="S13525" t="s">
        <v>14704</v>
      </c>
      <c r="T13525" t="s">
        <v>14667</v>
      </c>
      <c r="U13525" t="s">
        <v>14667</v>
      </c>
      <c r="V13525" t="s">
        <v>14667</v>
      </c>
      <c r="W13525" t="s">
        <v>14710</v>
      </c>
      <c r="X13525" t="s">
        <v>14667</v>
      </c>
      <c r="Y13525" t="s">
        <v>6</v>
      </c>
      <c r="Z13525" t="s">
        <v>6</v>
      </c>
      <c r="AA13525" t="s">
        <v>15249</v>
      </c>
      <c r="AB13525" t="s">
        <v>15249</v>
      </c>
      <c r="AC13525" t="s">
        <v>14848</v>
      </c>
    </row>
    <row r="13526" spans="1:29" x14ac:dyDescent="0.3">
      <c r="A13526" t="s">
        <v>343</v>
      </c>
      <c r="B13526" s="35">
        <v>944</v>
      </c>
      <c r="C13526" t="s">
        <v>107</v>
      </c>
      <c r="D13526" s="35">
        <v>1972</v>
      </c>
      <c r="E13526" t="s">
        <v>13918</v>
      </c>
      <c r="F13526" s="34" t="s">
        <v>6</v>
      </c>
      <c r="G13526" s="34" t="s">
        <v>6</v>
      </c>
      <c r="H13526" s="34" t="s">
        <v>6</v>
      </c>
      <c r="I13526" s="34">
        <v>43.295774836015291</v>
      </c>
      <c r="J13526" s="34">
        <v>8.4253530746804177</v>
      </c>
      <c r="K13526" s="34">
        <v>34.870421761334875</v>
      </c>
      <c r="L13526" s="34" t="s">
        <v>6</v>
      </c>
      <c r="M13526" s="34" t="s">
        <v>6</v>
      </c>
      <c r="N13526" s="34" t="s">
        <v>6</v>
      </c>
      <c r="O13526" s="34" t="s">
        <v>6</v>
      </c>
      <c r="P13526" s="34">
        <v>407.78113030358901</v>
      </c>
      <c r="Q13526" t="s">
        <v>14704</v>
      </c>
      <c r="R13526" t="s">
        <v>14704</v>
      </c>
      <c r="S13526" t="s">
        <v>14704</v>
      </c>
      <c r="T13526" t="s">
        <v>14667</v>
      </c>
      <c r="U13526" t="s">
        <v>14667</v>
      </c>
      <c r="V13526" t="s">
        <v>14667</v>
      </c>
      <c r="W13526" t="s">
        <v>14710</v>
      </c>
      <c r="X13526" t="s">
        <v>14667</v>
      </c>
      <c r="Y13526" t="s">
        <v>6</v>
      </c>
      <c r="Z13526" t="s">
        <v>6</v>
      </c>
      <c r="AA13526" t="s">
        <v>15249</v>
      </c>
      <c r="AB13526" t="s">
        <v>15249</v>
      </c>
      <c r="AC13526" t="s">
        <v>14848</v>
      </c>
    </row>
    <row r="13527" spans="1:29" x14ac:dyDescent="0.3">
      <c r="A13527" t="s">
        <v>343</v>
      </c>
      <c r="B13527" s="35">
        <v>944</v>
      </c>
      <c r="C13527" t="s">
        <v>107</v>
      </c>
      <c r="D13527" s="35">
        <v>1973</v>
      </c>
      <c r="E13527" t="s">
        <v>13919</v>
      </c>
      <c r="F13527" s="34" t="s">
        <v>6</v>
      </c>
      <c r="G13527" s="34" t="s">
        <v>6</v>
      </c>
      <c r="H13527" s="34" t="s">
        <v>6</v>
      </c>
      <c r="I13527" s="34">
        <v>43.89603910057582</v>
      </c>
      <c r="J13527" s="34">
        <v>8.8697625782778324</v>
      </c>
      <c r="K13527" s="34">
        <v>35.026276522297991</v>
      </c>
      <c r="L13527" s="34" t="s">
        <v>6</v>
      </c>
      <c r="M13527" s="34" t="s">
        <v>6</v>
      </c>
      <c r="N13527" s="34" t="s">
        <v>6</v>
      </c>
      <c r="O13527" s="34" t="s">
        <v>6</v>
      </c>
      <c r="P13527" s="34">
        <v>447.46406287355302</v>
      </c>
      <c r="Q13527" t="s">
        <v>14704</v>
      </c>
      <c r="R13527" t="s">
        <v>14704</v>
      </c>
      <c r="S13527" t="s">
        <v>14704</v>
      </c>
      <c r="T13527" t="s">
        <v>14667</v>
      </c>
      <c r="U13527" t="s">
        <v>14667</v>
      </c>
      <c r="V13527" t="s">
        <v>14667</v>
      </c>
      <c r="W13527" t="s">
        <v>14710</v>
      </c>
      <c r="X13527" t="s">
        <v>14667</v>
      </c>
      <c r="Y13527" t="s">
        <v>6</v>
      </c>
      <c r="Z13527" t="s">
        <v>6</v>
      </c>
      <c r="AA13527" t="s">
        <v>15249</v>
      </c>
      <c r="AB13527" t="s">
        <v>15249</v>
      </c>
      <c r="AC13527" t="s">
        <v>14848</v>
      </c>
    </row>
    <row r="13528" spans="1:29" x14ac:dyDescent="0.3">
      <c r="A13528" t="s">
        <v>343</v>
      </c>
      <c r="B13528" s="35">
        <v>944</v>
      </c>
      <c r="C13528" t="s">
        <v>107</v>
      </c>
      <c r="D13528" s="35">
        <v>1974</v>
      </c>
      <c r="E13528" t="s">
        <v>13920</v>
      </c>
      <c r="F13528" s="34" t="s">
        <v>6</v>
      </c>
      <c r="G13528" s="34" t="s">
        <v>6</v>
      </c>
      <c r="H13528" s="34" t="s">
        <v>6</v>
      </c>
      <c r="I13528" s="34">
        <v>49.208773416951708</v>
      </c>
      <c r="J13528" s="34">
        <v>9.8899326281748685</v>
      </c>
      <c r="K13528" s="34">
        <v>39.318840788776839</v>
      </c>
      <c r="L13528" s="34" t="s">
        <v>6</v>
      </c>
      <c r="M13528" s="34" t="s">
        <v>6</v>
      </c>
      <c r="N13528" s="34" t="s">
        <v>6</v>
      </c>
      <c r="O13528" s="34" t="s">
        <v>6</v>
      </c>
      <c r="P13528" s="34">
        <v>468.264059434209</v>
      </c>
      <c r="Q13528" t="s">
        <v>14704</v>
      </c>
      <c r="R13528" t="s">
        <v>14704</v>
      </c>
      <c r="S13528" t="s">
        <v>14704</v>
      </c>
      <c r="T13528" t="s">
        <v>14667</v>
      </c>
      <c r="U13528" t="s">
        <v>14667</v>
      </c>
      <c r="V13528" t="s">
        <v>14667</v>
      </c>
      <c r="W13528" t="s">
        <v>14710</v>
      </c>
      <c r="X13528" t="s">
        <v>14667</v>
      </c>
      <c r="Y13528" t="s">
        <v>6</v>
      </c>
      <c r="Z13528" t="s">
        <v>6</v>
      </c>
      <c r="AA13528" t="s">
        <v>15249</v>
      </c>
      <c r="AB13528" t="s">
        <v>15249</v>
      </c>
      <c r="AC13528" t="s">
        <v>14848</v>
      </c>
    </row>
    <row r="13529" spans="1:29" x14ac:dyDescent="0.3">
      <c r="A13529" t="s">
        <v>343</v>
      </c>
      <c r="B13529" s="35">
        <v>944</v>
      </c>
      <c r="C13529" t="s">
        <v>107</v>
      </c>
      <c r="D13529" s="35">
        <v>1975</v>
      </c>
      <c r="E13529" t="s">
        <v>13921</v>
      </c>
      <c r="F13529" s="34" t="s">
        <v>6</v>
      </c>
      <c r="G13529" s="34" t="s">
        <v>6</v>
      </c>
      <c r="H13529" s="34" t="s">
        <v>6</v>
      </c>
      <c r="I13529" s="34">
        <v>50.239683368882361</v>
      </c>
      <c r="J13529" s="34">
        <v>10.796653318512888</v>
      </c>
      <c r="K13529" s="34">
        <v>39.443030050369472</v>
      </c>
      <c r="L13529" s="34" t="s">
        <v>6</v>
      </c>
      <c r="M13529" s="34" t="s">
        <v>6</v>
      </c>
      <c r="N13529" s="34" t="s">
        <v>6</v>
      </c>
      <c r="O13529" s="34" t="s">
        <v>6</v>
      </c>
      <c r="P13529" s="34">
        <v>502.192655450274</v>
      </c>
      <c r="Q13529" t="s">
        <v>14704</v>
      </c>
      <c r="R13529" t="s">
        <v>14704</v>
      </c>
      <c r="S13529" t="s">
        <v>14704</v>
      </c>
      <c r="T13529" t="s">
        <v>14667</v>
      </c>
      <c r="U13529" t="s">
        <v>14667</v>
      </c>
      <c r="V13529" t="s">
        <v>14667</v>
      </c>
      <c r="W13529" t="s">
        <v>14710</v>
      </c>
      <c r="X13529" t="s">
        <v>14667</v>
      </c>
      <c r="Y13529" t="s">
        <v>6</v>
      </c>
      <c r="Z13529" t="s">
        <v>6</v>
      </c>
      <c r="AA13529" t="s">
        <v>15249</v>
      </c>
      <c r="AB13529" t="s">
        <v>15249</v>
      </c>
      <c r="AC13529" t="s">
        <v>14848</v>
      </c>
    </row>
    <row r="13530" spans="1:29" x14ac:dyDescent="0.3">
      <c r="A13530" t="s">
        <v>343</v>
      </c>
      <c r="B13530" s="35">
        <v>944</v>
      </c>
      <c r="C13530" t="s">
        <v>107</v>
      </c>
      <c r="D13530" s="35">
        <v>1976</v>
      </c>
      <c r="E13530" t="s">
        <v>13922</v>
      </c>
      <c r="F13530" s="34" t="s">
        <v>6</v>
      </c>
      <c r="G13530" s="34" t="s">
        <v>6</v>
      </c>
      <c r="H13530" s="34" t="s">
        <v>6</v>
      </c>
      <c r="I13530" s="34">
        <v>54.490437419829107</v>
      </c>
      <c r="J13530" s="34">
        <v>11.750213285835382</v>
      </c>
      <c r="K13530" s="34">
        <v>42.740224133993721</v>
      </c>
      <c r="L13530" s="34" t="s">
        <v>6</v>
      </c>
      <c r="M13530" s="34" t="s">
        <v>6</v>
      </c>
      <c r="N13530" s="34" t="s">
        <v>6</v>
      </c>
      <c r="O13530" s="34" t="s">
        <v>6</v>
      </c>
      <c r="P13530" s="34">
        <v>550.27086255484198</v>
      </c>
      <c r="Q13530" t="s">
        <v>14704</v>
      </c>
      <c r="R13530" t="s">
        <v>14704</v>
      </c>
      <c r="S13530" t="s">
        <v>14704</v>
      </c>
      <c r="T13530" t="s">
        <v>14667</v>
      </c>
      <c r="U13530" t="s">
        <v>14667</v>
      </c>
      <c r="V13530" t="s">
        <v>14667</v>
      </c>
      <c r="W13530" t="s">
        <v>14710</v>
      </c>
      <c r="X13530" t="s">
        <v>14667</v>
      </c>
      <c r="Y13530" t="s">
        <v>6</v>
      </c>
      <c r="Z13530" t="s">
        <v>6</v>
      </c>
      <c r="AA13530" t="s">
        <v>15249</v>
      </c>
      <c r="AB13530" t="s">
        <v>15249</v>
      </c>
      <c r="AC13530" t="s">
        <v>14848</v>
      </c>
    </row>
    <row r="13531" spans="1:29" x14ac:dyDescent="0.3">
      <c r="A13531" t="s">
        <v>343</v>
      </c>
      <c r="B13531" s="35">
        <v>944</v>
      </c>
      <c r="C13531" t="s">
        <v>107</v>
      </c>
      <c r="D13531" s="35">
        <v>1977</v>
      </c>
      <c r="E13531" t="s">
        <v>13923</v>
      </c>
      <c r="F13531" s="34" t="s">
        <v>6</v>
      </c>
      <c r="G13531" s="34" t="s">
        <v>6</v>
      </c>
      <c r="H13531" s="34" t="s">
        <v>6</v>
      </c>
      <c r="I13531" s="34">
        <v>57.391217074344183</v>
      </c>
      <c r="J13531" s="34">
        <v>12.52566231410418</v>
      </c>
      <c r="K13531" s="34">
        <v>44.865554760240002</v>
      </c>
      <c r="L13531" s="34" t="s">
        <v>6</v>
      </c>
      <c r="M13531" s="34" t="s">
        <v>6</v>
      </c>
      <c r="N13531" s="34" t="s">
        <v>6</v>
      </c>
      <c r="O13531" s="34" t="s">
        <v>6</v>
      </c>
      <c r="P13531" s="34">
        <v>605.56478450317195</v>
      </c>
      <c r="Q13531" t="s">
        <v>14704</v>
      </c>
      <c r="R13531" t="s">
        <v>14704</v>
      </c>
      <c r="S13531" t="s">
        <v>14704</v>
      </c>
      <c r="T13531" t="s">
        <v>14667</v>
      </c>
      <c r="U13531" t="s">
        <v>14667</v>
      </c>
      <c r="V13531" t="s">
        <v>14667</v>
      </c>
      <c r="W13531" t="s">
        <v>14710</v>
      </c>
      <c r="X13531" t="s">
        <v>14667</v>
      </c>
      <c r="Y13531" t="s">
        <v>6</v>
      </c>
      <c r="Z13531" t="s">
        <v>6</v>
      </c>
      <c r="AA13531" t="s">
        <v>15249</v>
      </c>
      <c r="AB13531" t="s">
        <v>15249</v>
      </c>
      <c r="AC13531" t="s">
        <v>14848</v>
      </c>
    </row>
    <row r="13532" spans="1:29" x14ac:dyDescent="0.3">
      <c r="A13532" t="s">
        <v>343</v>
      </c>
      <c r="B13532" s="35">
        <v>944</v>
      </c>
      <c r="C13532" t="s">
        <v>107</v>
      </c>
      <c r="D13532" s="35">
        <v>1978</v>
      </c>
      <c r="E13532" t="s">
        <v>13924</v>
      </c>
      <c r="F13532" s="34" t="s">
        <v>6</v>
      </c>
      <c r="G13532" s="34" t="s">
        <v>6</v>
      </c>
      <c r="H13532" s="34" t="s">
        <v>6</v>
      </c>
      <c r="I13532" s="34">
        <v>62.632838018220681</v>
      </c>
      <c r="J13532" s="34">
        <v>13.317204627095421</v>
      </c>
      <c r="K13532" s="34">
        <v>49.31563339112526</v>
      </c>
      <c r="L13532" s="34" t="s">
        <v>6</v>
      </c>
      <c r="M13532" s="34" t="s">
        <v>6</v>
      </c>
      <c r="N13532" s="34" t="s">
        <v>6</v>
      </c>
      <c r="O13532" s="34" t="s">
        <v>6</v>
      </c>
      <c r="P13532" s="34">
        <v>655.37027059285901</v>
      </c>
      <c r="Q13532" t="s">
        <v>14704</v>
      </c>
      <c r="R13532" t="s">
        <v>14704</v>
      </c>
      <c r="S13532" t="s">
        <v>14704</v>
      </c>
      <c r="T13532" t="s">
        <v>14667</v>
      </c>
      <c r="U13532" t="s">
        <v>14667</v>
      </c>
      <c r="V13532" t="s">
        <v>14667</v>
      </c>
      <c r="W13532" t="s">
        <v>14710</v>
      </c>
      <c r="X13532" t="s">
        <v>14667</v>
      </c>
      <c r="Y13532" t="s">
        <v>6</v>
      </c>
      <c r="Z13532" t="s">
        <v>6</v>
      </c>
      <c r="AA13532" t="s">
        <v>15249</v>
      </c>
      <c r="AB13532" t="s">
        <v>15249</v>
      </c>
      <c r="AC13532" t="s">
        <v>14848</v>
      </c>
    </row>
    <row r="13533" spans="1:29" x14ac:dyDescent="0.3">
      <c r="A13533" t="s">
        <v>343</v>
      </c>
      <c r="B13533" s="35">
        <v>944</v>
      </c>
      <c r="C13533" t="s">
        <v>107</v>
      </c>
      <c r="D13533" s="35">
        <v>1979</v>
      </c>
      <c r="E13533" t="s">
        <v>13925</v>
      </c>
      <c r="F13533" s="34" t="s">
        <v>6</v>
      </c>
      <c r="G13533" s="34" t="s">
        <v>6</v>
      </c>
      <c r="H13533" s="34" t="s">
        <v>6</v>
      </c>
      <c r="I13533" s="34">
        <v>64.941846441786765</v>
      </c>
      <c r="J13533" s="34">
        <v>14.051611151063542</v>
      </c>
      <c r="K13533" s="34">
        <v>50.890235290723226</v>
      </c>
      <c r="L13533" s="34" t="s">
        <v>6</v>
      </c>
      <c r="M13533" s="34" t="s">
        <v>6</v>
      </c>
      <c r="N13533" s="34" t="s">
        <v>6</v>
      </c>
      <c r="O13533" s="34" t="s">
        <v>6</v>
      </c>
      <c r="P13533" s="34">
        <v>710.16767349448799</v>
      </c>
      <c r="Q13533" t="s">
        <v>14704</v>
      </c>
      <c r="R13533" t="s">
        <v>14704</v>
      </c>
      <c r="S13533" t="s">
        <v>14704</v>
      </c>
      <c r="T13533" t="s">
        <v>14667</v>
      </c>
      <c r="U13533" t="s">
        <v>14667</v>
      </c>
      <c r="V13533" t="s">
        <v>14667</v>
      </c>
      <c r="W13533" t="s">
        <v>14710</v>
      </c>
      <c r="X13533" t="s">
        <v>14667</v>
      </c>
      <c r="Y13533" t="s">
        <v>6</v>
      </c>
      <c r="Z13533" t="s">
        <v>6</v>
      </c>
      <c r="AA13533" t="s">
        <v>15249</v>
      </c>
      <c r="AB13533" t="s">
        <v>15249</v>
      </c>
      <c r="AC13533" t="s">
        <v>14848</v>
      </c>
    </row>
    <row r="13534" spans="1:29" x14ac:dyDescent="0.3">
      <c r="A13534" t="s">
        <v>343</v>
      </c>
      <c r="B13534" s="35">
        <v>944</v>
      </c>
      <c r="C13534" t="s">
        <v>107</v>
      </c>
      <c r="D13534" s="35">
        <v>1980</v>
      </c>
      <c r="E13534" t="s">
        <v>13926</v>
      </c>
      <c r="F13534" s="34" t="s">
        <v>6</v>
      </c>
      <c r="G13534" s="34" t="s">
        <v>6</v>
      </c>
      <c r="H13534" s="34" t="s">
        <v>6</v>
      </c>
      <c r="I13534" s="34">
        <v>66.0843961871402</v>
      </c>
      <c r="J13534" s="34">
        <v>15.31859147738043</v>
      </c>
      <c r="K13534" s="34">
        <v>50.76580470975977</v>
      </c>
      <c r="L13534" s="34" t="s">
        <v>6</v>
      </c>
      <c r="M13534" s="34" t="s">
        <v>6</v>
      </c>
      <c r="N13534" s="34" t="s">
        <v>6</v>
      </c>
      <c r="O13534" s="34" t="s">
        <v>6</v>
      </c>
      <c r="P13534" s="34">
        <v>752.05347808975296</v>
      </c>
      <c r="Q13534" t="s">
        <v>14704</v>
      </c>
      <c r="R13534" t="s">
        <v>14704</v>
      </c>
      <c r="S13534" t="s">
        <v>14704</v>
      </c>
      <c r="T13534" t="s">
        <v>14667</v>
      </c>
      <c r="U13534" t="s">
        <v>14667</v>
      </c>
      <c r="V13534" t="s">
        <v>14667</v>
      </c>
      <c r="W13534" t="s">
        <v>14710</v>
      </c>
      <c r="X13534" t="s">
        <v>14667</v>
      </c>
      <c r="Y13534" t="s">
        <v>6</v>
      </c>
      <c r="Z13534" t="s">
        <v>6</v>
      </c>
      <c r="AA13534" t="s">
        <v>15249</v>
      </c>
      <c r="AB13534" t="s">
        <v>15249</v>
      </c>
      <c r="AC13534" t="s">
        <v>14848</v>
      </c>
    </row>
    <row r="13535" spans="1:29" x14ac:dyDescent="0.3">
      <c r="A13535" t="s">
        <v>343</v>
      </c>
      <c r="B13535" s="35">
        <v>944</v>
      </c>
      <c r="C13535" t="s">
        <v>107</v>
      </c>
      <c r="D13535" s="35">
        <v>1981</v>
      </c>
      <c r="E13535" t="s">
        <v>13927</v>
      </c>
      <c r="F13535" s="34" t="s">
        <v>6</v>
      </c>
      <c r="G13535" s="34" t="s">
        <v>6</v>
      </c>
      <c r="H13535" s="34" t="s">
        <v>6</v>
      </c>
      <c r="I13535" s="34">
        <v>66.073048211894701</v>
      </c>
      <c r="J13535" s="34">
        <v>15.860368806549127</v>
      </c>
      <c r="K13535" s="34">
        <v>50.212679405345575</v>
      </c>
      <c r="L13535" s="34" t="s">
        <v>6</v>
      </c>
      <c r="M13535" s="34" t="s">
        <v>6</v>
      </c>
      <c r="N13535" s="34" t="s">
        <v>6</v>
      </c>
      <c r="O13535" s="34" t="s">
        <v>6</v>
      </c>
      <c r="P13535" s="34">
        <v>813.467842858263</v>
      </c>
      <c r="Q13535" t="s">
        <v>14704</v>
      </c>
      <c r="R13535" t="s">
        <v>14704</v>
      </c>
      <c r="S13535" t="s">
        <v>14704</v>
      </c>
      <c r="T13535" t="s">
        <v>14667</v>
      </c>
      <c r="U13535" t="s">
        <v>14667</v>
      </c>
      <c r="V13535" t="s">
        <v>14667</v>
      </c>
      <c r="W13535" t="s">
        <v>14710</v>
      </c>
      <c r="X13535" t="s">
        <v>14667</v>
      </c>
      <c r="Y13535" t="s">
        <v>6</v>
      </c>
      <c r="Z13535" t="s">
        <v>6</v>
      </c>
      <c r="AA13535" t="s">
        <v>15249</v>
      </c>
      <c r="AB13535" t="s">
        <v>15249</v>
      </c>
      <c r="AC13535" t="s">
        <v>14848</v>
      </c>
    </row>
    <row r="13536" spans="1:29" x14ac:dyDescent="0.3">
      <c r="A13536" t="s">
        <v>343</v>
      </c>
      <c r="B13536" s="35">
        <v>944</v>
      </c>
      <c r="C13536" t="s">
        <v>107</v>
      </c>
      <c r="D13536" s="35">
        <v>1982</v>
      </c>
      <c r="E13536" t="s">
        <v>13928</v>
      </c>
      <c r="F13536" s="34" t="s">
        <v>6</v>
      </c>
      <c r="G13536" s="34" t="s">
        <v>6</v>
      </c>
      <c r="H13536" s="34" t="s">
        <v>6</v>
      </c>
      <c r="I13536" s="34">
        <v>67.378240250883252</v>
      </c>
      <c r="J13536" s="34">
        <v>16.158746235443253</v>
      </c>
      <c r="K13536" s="34">
        <v>51.219494015439999</v>
      </c>
      <c r="L13536" s="34" t="s">
        <v>6</v>
      </c>
      <c r="M13536" s="34" t="s">
        <v>6</v>
      </c>
      <c r="N13536" s="34" t="s">
        <v>6</v>
      </c>
      <c r="O13536" s="34" t="s">
        <v>6</v>
      </c>
      <c r="P13536" s="34">
        <v>884.35079007898105</v>
      </c>
      <c r="Q13536" t="s">
        <v>14704</v>
      </c>
      <c r="R13536" t="s">
        <v>14704</v>
      </c>
      <c r="S13536" t="s">
        <v>14704</v>
      </c>
      <c r="T13536" t="s">
        <v>14667</v>
      </c>
      <c r="U13536" t="s">
        <v>14667</v>
      </c>
      <c r="V13536" t="s">
        <v>14667</v>
      </c>
      <c r="W13536" t="s">
        <v>14710</v>
      </c>
      <c r="X13536" t="s">
        <v>14667</v>
      </c>
      <c r="Y13536" t="s">
        <v>6</v>
      </c>
      <c r="Z13536" t="s">
        <v>6</v>
      </c>
      <c r="AA13536" t="s">
        <v>15249</v>
      </c>
      <c r="AB13536" t="s">
        <v>15249</v>
      </c>
      <c r="AC13536" t="s">
        <v>14848</v>
      </c>
    </row>
    <row r="13537" spans="1:29" x14ac:dyDescent="0.3">
      <c r="A13537" t="s">
        <v>343</v>
      </c>
      <c r="B13537" s="35">
        <v>944</v>
      </c>
      <c r="C13537" t="s">
        <v>107</v>
      </c>
      <c r="D13537" s="35">
        <v>1983</v>
      </c>
      <c r="E13537" t="s">
        <v>13929</v>
      </c>
      <c r="F13537" s="34" t="s">
        <v>6</v>
      </c>
      <c r="G13537" s="34" t="s">
        <v>6</v>
      </c>
      <c r="H13537" s="34" t="s">
        <v>6</v>
      </c>
      <c r="I13537" s="34">
        <v>69.440244909741423</v>
      </c>
      <c r="J13537" s="34">
        <v>17.674308230831461</v>
      </c>
      <c r="K13537" s="34">
        <v>51.765936678909966</v>
      </c>
      <c r="L13537" s="34" t="s">
        <v>6</v>
      </c>
      <c r="M13537" s="34" t="s">
        <v>6</v>
      </c>
      <c r="N13537" s="34" t="s">
        <v>6</v>
      </c>
      <c r="O13537" s="34" t="s">
        <v>6</v>
      </c>
      <c r="P13537" s="34">
        <v>934.93333850400097</v>
      </c>
      <c r="Q13537" t="s">
        <v>14704</v>
      </c>
      <c r="R13537" t="s">
        <v>14704</v>
      </c>
      <c r="S13537" t="s">
        <v>14704</v>
      </c>
      <c r="T13537" t="s">
        <v>14667</v>
      </c>
      <c r="U13537" t="s">
        <v>14667</v>
      </c>
      <c r="V13537" t="s">
        <v>14667</v>
      </c>
      <c r="W13537" t="s">
        <v>14710</v>
      </c>
      <c r="X13537" t="s">
        <v>14667</v>
      </c>
      <c r="Y13537" t="s">
        <v>6</v>
      </c>
      <c r="Z13537" t="s">
        <v>6</v>
      </c>
      <c r="AA13537" t="s">
        <v>15249</v>
      </c>
      <c r="AB13537" t="s">
        <v>15249</v>
      </c>
      <c r="AC13537" t="s">
        <v>14848</v>
      </c>
    </row>
    <row r="13538" spans="1:29" x14ac:dyDescent="0.3">
      <c r="A13538" t="s">
        <v>343</v>
      </c>
      <c r="B13538" s="35">
        <v>944</v>
      </c>
      <c r="C13538" t="s">
        <v>107</v>
      </c>
      <c r="D13538" s="35">
        <v>1984</v>
      </c>
      <c r="E13538" t="s">
        <v>13930</v>
      </c>
      <c r="F13538" s="34" t="s">
        <v>6</v>
      </c>
      <c r="G13538" s="34" t="s">
        <v>6</v>
      </c>
      <c r="H13538" s="34" t="s">
        <v>6</v>
      </c>
      <c r="I13538" s="34">
        <v>70.290238185298421</v>
      </c>
      <c r="J13538" s="34">
        <v>18.824085394546152</v>
      </c>
      <c r="K13538" s="34">
        <v>51.466152790752268</v>
      </c>
      <c r="L13538" s="34" t="s">
        <v>6</v>
      </c>
      <c r="M13538" s="34" t="s">
        <v>6</v>
      </c>
      <c r="N13538" s="34" t="s">
        <v>6</v>
      </c>
      <c r="O13538" s="34" t="s">
        <v>6</v>
      </c>
      <c r="P13538" s="34">
        <v>1020.55423131293</v>
      </c>
      <c r="Q13538" t="s">
        <v>14704</v>
      </c>
      <c r="R13538" t="s">
        <v>14704</v>
      </c>
      <c r="S13538" t="s">
        <v>14704</v>
      </c>
      <c r="T13538" t="s">
        <v>14667</v>
      </c>
      <c r="U13538" t="s">
        <v>14667</v>
      </c>
      <c r="V13538" t="s">
        <v>14667</v>
      </c>
      <c r="W13538" t="s">
        <v>14710</v>
      </c>
      <c r="X13538" t="s">
        <v>14667</v>
      </c>
      <c r="Y13538" t="s">
        <v>6</v>
      </c>
      <c r="Z13538" t="s">
        <v>6</v>
      </c>
      <c r="AA13538" t="s">
        <v>15249</v>
      </c>
      <c r="AB13538" t="s">
        <v>15249</v>
      </c>
      <c r="AC13538" t="s">
        <v>14848</v>
      </c>
    </row>
    <row r="13539" spans="1:29" x14ac:dyDescent="0.3">
      <c r="A13539" t="s">
        <v>343</v>
      </c>
      <c r="B13539" s="35">
        <v>944</v>
      </c>
      <c r="C13539" t="s">
        <v>107</v>
      </c>
      <c r="D13539" s="35">
        <v>1985</v>
      </c>
      <c r="E13539" t="s">
        <v>13931</v>
      </c>
      <c r="F13539" s="34" t="s">
        <v>6</v>
      </c>
      <c r="G13539" s="34" t="s">
        <v>6</v>
      </c>
      <c r="H13539" s="34" t="s">
        <v>6</v>
      </c>
      <c r="I13539" s="34">
        <v>71.508451276170007</v>
      </c>
      <c r="J13539" s="34">
        <v>20.478488906627746</v>
      </c>
      <c r="K13539" s="34">
        <v>51.029962369542261</v>
      </c>
      <c r="L13539" s="34" t="s">
        <v>6</v>
      </c>
      <c r="M13539" s="34" t="s">
        <v>6</v>
      </c>
      <c r="N13539" s="34" t="s">
        <v>6</v>
      </c>
      <c r="O13539" s="34" t="s">
        <v>6</v>
      </c>
      <c r="P13539" s="34">
        <v>1078.13130649764</v>
      </c>
      <c r="Q13539" t="s">
        <v>14704</v>
      </c>
      <c r="R13539" t="s">
        <v>14704</v>
      </c>
      <c r="S13539" t="s">
        <v>14704</v>
      </c>
      <c r="T13539" t="s">
        <v>14667</v>
      </c>
      <c r="U13539" t="s">
        <v>14667</v>
      </c>
      <c r="V13539" t="s">
        <v>14667</v>
      </c>
      <c r="W13539" t="s">
        <v>14710</v>
      </c>
      <c r="X13539" t="s">
        <v>14667</v>
      </c>
      <c r="Y13539" t="s">
        <v>6</v>
      </c>
      <c r="Z13539" t="s">
        <v>6</v>
      </c>
      <c r="AA13539" t="s">
        <v>15249</v>
      </c>
      <c r="AB13539" t="s">
        <v>15249</v>
      </c>
      <c r="AC13539" t="s">
        <v>14848</v>
      </c>
    </row>
    <row r="13540" spans="1:29" x14ac:dyDescent="0.3">
      <c r="A13540" t="s">
        <v>343</v>
      </c>
      <c r="B13540" s="35">
        <v>944</v>
      </c>
      <c r="C13540" t="s">
        <v>107</v>
      </c>
      <c r="D13540" s="35">
        <v>1986</v>
      </c>
      <c r="E13540" t="s">
        <v>13932</v>
      </c>
      <c r="F13540" s="34" t="s">
        <v>6</v>
      </c>
      <c r="G13540" s="34" t="s">
        <v>6</v>
      </c>
      <c r="H13540" s="34" t="s">
        <v>6</v>
      </c>
      <c r="I13540" s="34">
        <v>74.23335690335837</v>
      </c>
      <c r="J13540" s="34">
        <v>22.319987443401249</v>
      </c>
      <c r="K13540" s="34">
        <v>51.913369459957124</v>
      </c>
      <c r="L13540" s="34" t="s">
        <v>6</v>
      </c>
      <c r="M13540" s="34" t="s">
        <v>6</v>
      </c>
      <c r="N13540" s="34" t="s">
        <v>6</v>
      </c>
      <c r="O13540" s="34" t="s">
        <v>6</v>
      </c>
      <c r="P13540" s="34">
        <v>1135.64580017243</v>
      </c>
      <c r="Q13540" t="s">
        <v>14704</v>
      </c>
      <c r="R13540" t="s">
        <v>14704</v>
      </c>
      <c r="S13540" t="s">
        <v>14704</v>
      </c>
      <c r="T13540" t="s">
        <v>14667</v>
      </c>
      <c r="U13540" t="s">
        <v>14667</v>
      </c>
      <c r="V13540" t="s">
        <v>14667</v>
      </c>
      <c r="W13540" t="s">
        <v>14710</v>
      </c>
      <c r="X13540" t="s">
        <v>14667</v>
      </c>
      <c r="Y13540" t="s">
        <v>6</v>
      </c>
      <c r="Z13540" t="s">
        <v>6</v>
      </c>
      <c r="AA13540" t="s">
        <v>15249</v>
      </c>
      <c r="AB13540" t="s">
        <v>15249</v>
      </c>
      <c r="AC13540" t="s">
        <v>14848</v>
      </c>
    </row>
    <row r="13541" spans="1:29" x14ac:dyDescent="0.3">
      <c r="A13541" t="s">
        <v>343</v>
      </c>
      <c r="B13541" s="35">
        <v>944</v>
      </c>
      <c r="C13541" t="s">
        <v>107</v>
      </c>
      <c r="D13541" s="35">
        <v>1987</v>
      </c>
      <c r="E13541" t="s">
        <v>13933</v>
      </c>
      <c r="F13541" s="34" t="s">
        <v>6</v>
      </c>
      <c r="G13541" s="34" t="s">
        <v>6</v>
      </c>
      <c r="H13541" s="34" t="s">
        <v>6</v>
      </c>
      <c r="I13541" s="34">
        <v>75.024854367693123</v>
      </c>
      <c r="J13541" s="34">
        <v>22.890082137266816</v>
      </c>
      <c r="K13541" s="34">
        <v>52.134772230426307</v>
      </c>
      <c r="L13541" s="34" t="s">
        <v>6</v>
      </c>
      <c r="M13541" s="34" t="s">
        <v>6</v>
      </c>
      <c r="N13541" s="34" t="s">
        <v>6</v>
      </c>
      <c r="O13541" s="34" t="s">
        <v>6</v>
      </c>
      <c r="P13541" s="34">
        <v>1279.1347721872401</v>
      </c>
      <c r="Q13541" t="s">
        <v>14704</v>
      </c>
      <c r="R13541" t="s">
        <v>14704</v>
      </c>
      <c r="S13541" t="s">
        <v>14704</v>
      </c>
      <c r="T13541" t="s">
        <v>14667</v>
      </c>
      <c r="U13541" t="s">
        <v>14667</v>
      </c>
      <c r="V13541" t="s">
        <v>14667</v>
      </c>
      <c r="W13541" t="s">
        <v>14710</v>
      </c>
      <c r="X13541" t="s">
        <v>14667</v>
      </c>
      <c r="Y13541" t="s">
        <v>6</v>
      </c>
      <c r="Z13541" t="s">
        <v>6</v>
      </c>
      <c r="AA13541" t="s">
        <v>15249</v>
      </c>
      <c r="AB13541" t="s">
        <v>15249</v>
      </c>
      <c r="AC13541" t="s">
        <v>14848</v>
      </c>
    </row>
    <row r="13542" spans="1:29" x14ac:dyDescent="0.3">
      <c r="A13542" t="s">
        <v>343</v>
      </c>
      <c r="B13542" s="35">
        <v>944</v>
      </c>
      <c r="C13542" t="s">
        <v>107</v>
      </c>
      <c r="D13542" s="35">
        <v>1988</v>
      </c>
      <c r="E13542" t="s">
        <v>13934</v>
      </c>
      <c r="F13542" s="34" t="s">
        <v>6</v>
      </c>
      <c r="G13542" s="34" t="s">
        <v>6</v>
      </c>
      <c r="H13542" s="34" t="s">
        <v>6</v>
      </c>
      <c r="I13542" s="34">
        <v>70.535690479671231</v>
      </c>
      <c r="J13542" s="34">
        <v>21.760845901372956</v>
      </c>
      <c r="K13542" s="34">
        <v>48.774844578298271</v>
      </c>
      <c r="L13542" s="34" t="s">
        <v>6</v>
      </c>
      <c r="M13542" s="34" t="s">
        <v>6</v>
      </c>
      <c r="N13542" s="34" t="s">
        <v>6</v>
      </c>
      <c r="O13542" s="34" t="s">
        <v>6</v>
      </c>
      <c r="P13542" s="34">
        <v>1502.33589944853</v>
      </c>
      <c r="Q13542" t="s">
        <v>14704</v>
      </c>
      <c r="R13542" t="s">
        <v>14704</v>
      </c>
      <c r="S13542" t="s">
        <v>14704</v>
      </c>
      <c r="T13542" t="s">
        <v>14667</v>
      </c>
      <c r="U13542" t="s">
        <v>14667</v>
      </c>
      <c r="V13542" t="s">
        <v>14667</v>
      </c>
      <c r="W13542" t="s">
        <v>14710</v>
      </c>
      <c r="X13542" t="s">
        <v>14667</v>
      </c>
      <c r="Y13542" t="s">
        <v>6</v>
      </c>
      <c r="Z13542" t="s">
        <v>6</v>
      </c>
      <c r="AA13542" t="s">
        <v>15249</v>
      </c>
      <c r="AB13542" t="s">
        <v>15249</v>
      </c>
      <c r="AC13542" t="s">
        <v>14848</v>
      </c>
    </row>
    <row r="13543" spans="1:29" x14ac:dyDescent="0.3">
      <c r="A13543" t="s">
        <v>343</v>
      </c>
      <c r="B13543" s="35">
        <v>944</v>
      </c>
      <c r="C13543" t="s">
        <v>107</v>
      </c>
      <c r="D13543" s="35">
        <v>1989</v>
      </c>
      <c r="E13543" t="s">
        <v>13935</v>
      </c>
      <c r="F13543" s="34" t="s">
        <v>6</v>
      </c>
      <c r="G13543" s="34" t="s">
        <v>6</v>
      </c>
      <c r="H13543" s="34" t="s">
        <v>6</v>
      </c>
      <c r="I13543" s="34">
        <v>66.648462758796896</v>
      </c>
      <c r="J13543" s="34">
        <v>19.80085040191025</v>
      </c>
      <c r="K13543" s="34">
        <v>46.847612356886643</v>
      </c>
      <c r="L13543" s="34" t="s">
        <v>6</v>
      </c>
      <c r="M13543" s="34" t="s">
        <v>6</v>
      </c>
      <c r="N13543" s="34">
        <v>70.457287209017991</v>
      </c>
      <c r="O13543" s="34">
        <v>70.436975106043093</v>
      </c>
      <c r="P13543" s="34">
        <v>1796.9581749159299</v>
      </c>
      <c r="Q13543" t="s">
        <v>14704</v>
      </c>
      <c r="R13543" t="s">
        <v>14704</v>
      </c>
      <c r="S13543" t="s">
        <v>14704</v>
      </c>
      <c r="T13543" t="s">
        <v>14667</v>
      </c>
      <c r="U13543" t="s">
        <v>14667</v>
      </c>
      <c r="V13543" t="s">
        <v>14667</v>
      </c>
      <c r="W13543" t="s">
        <v>14710</v>
      </c>
      <c r="X13543" t="s">
        <v>14667</v>
      </c>
      <c r="Y13543" t="s">
        <v>6</v>
      </c>
      <c r="Z13543" t="s">
        <v>6</v>
      </c>
      <c r="AA13543" t="s">
        <v>15249</v>
      </c>
      <c r="AB13543" t="s">
        <v>15249</v>
      </c>
      <c r="AC13543" t="s">
        <v>14848</v>
      </c>
    </row>
    <row r="13544" spans="1:29" x14ac:dyDescent="0.3">
      <c r="A13544" t="s">
        <v>343</v>
      </c>
      <c r="B13544" s="35">
        <v>944</v>
      </c>
      <c r="C13544" t="s">
        <v>107</v>
      </c>
      <c r="D13544" s="35">
        <v>1990</v>
      </c>
      <c r="E13544" t="s">
        <v>13936</v>
      </c>
      <c r="F13544" s="34">
        <v>121.292064836566</v>
      </c>
      <c r="G13544" s="34">
        <v>22.12324083590282</v>
      </c>
      <c r="H13544" s="34">
        <v>99.168824000663179</v>
      </c>
      <c r="I13544" s="34">
        <v>65.194523854685656</v>
      </c>
      <c r="J13544" s="34">
        <v>18.513807003383732</v>
      </c>
      <c r="K13544" s="34">
        <v>46.680716851301923</v>
      </c>
      <c r="L13544" s="34" t="s">
        <v>6</v>
      </c>
      <c r="M13544" s="34" t="s">
        <v>6</v>
      </c>
      <c r="N13544" s="34">
        <v>63.444392131813146</v>
      </c>
      <c r="O13544" s="34">
        <v>63.31654740304495</v>
      </c>
      <c r="P13544" s="34">
        <v>2179.2060375603</v>
      </c>
      <c r="Q13544" t="s">
        <v>14704</v>
      </c>
      <c r="R13544" t="s">
        <v>14704</v>
      </c>
      <c r="S13544" t="s">
        <v>14704</v>
      </c>
      <c r="T13544" t="s">
        <v>14667</v>
      </c>
      <c r="U13544" t="s">
        <v>14667</v>
      </c>
      <c r="V13544" t="s">
        <v>14667</v>
      </c>
      <c r="W13544" t="s">
        <v>14710</v>
      </c>
      <c r="X13544" t="s">
        <v>14667</v>
      </c>
      <c r="Y13544" t="s">
        <v>6</v>
      </c>
      <c r="Z13544" t="s">
        <v>6</v>
      </c>
      <c r="AA13544" t="s">
        <v>15249</v>
      </c>
      <c r="AB13544" t="s">
        <v>15249</v>
      </c>
      <c r="AC13544" t="s">
        <v>14848</v>
      </c>
    </row>
    <row r="13545" spans="1:29" x14ac:dyDescent="0.3">
      <c r="A13545" t="s">
        <v>343</v>
      </c>
      <c r="B13545">
        <v>944</v>
      </c>
      <c r="C13545" t="s">
        <v>107</v>
      </c>
      <c r="D13545">
        <v>1991</v>
      </c>
      <c r="E13545" t="s">
        <v>13937</v>
      </c>
      <c r="F13545" s="34">
        <v>108.79716663218274</v>
      </c>
      <c r="G13545" s="34">
        <v>15.340721815622475</v>
      </c>
      <c r="H13545" s="34">
        <v>93.456444816560264</v>
      </c>
      <c r="I13545" s="34">
        <v>55.943458282371807</v>
      </c>
      <c r="J13545" s="34">
        <v>11.053915884075446</v>
      </c>
      <c r="K13545" s="34">
        <v>44.889542398296364</v>
      </c>
      <c r="L13545" s="34" t="s">
        <v>6</v>
      </c>
      <c r="M13545" s="34" t="s">
        <v>6</v>
      </c>
      <c r="N13545" s="34">
        <v>73.996388684729681</v>
      </c>
      <c r="O13545" s="34">
        <v>74.048886764405196</v>
      </c>
      <c r="P13545" s="34">
        <v>2605.8095883917799</v>
      </c>
      <c r="Q13545" t="s">
        <v>14704</v>
      </c>
      <c r="R13545" t="s">
        <v>14704</v>
      </c>
      <c r="S13545" t="s">
        <v>14704</v>
      </c>
      <c r="T13545" t="s">
        <v>14667</v>
      </c>
      <c r="U13545" t="s">
        <v>14667</v>
      </c>
      <c r="V13545" t="s">
        <v>14667</v>
      </c>
      <c r="W13545" t="s">
        <v>14710</v>
      </c>
      <c r="X13545" t="s">
        <v>14667</v>
      </c>
      <c r="Y13545" t="s">
        <v>6</v>
      </c>
      <c r="Z13545" t="s">
        <v>6</v>
      </c>
      <c r="AA13545" t="s">
        <v>15249</v>
      </c>
      <c r="AB13545" t="s">
        <v>15249</v>
      </c>
      <c r="AC13545" t="s">
        <v>14848</v>
      </c>
    </row>
    <row r="13546" spans="1:29" x14ac:dyDescent="0.3">
      <c r="A13546" t="s">
        <v>343</v>
      </c>
      <c r="B13546" s="35">
        <v>944</v>
      </c>
      <c r="C13546" t="s">
        <v>107</v>
      </c>
      <c r="D13546" s="35">
        <v>1992</v>
      </c>
      <c r="E13546" t="s">
        <v>13938</v>
      </c>
      <c r="F13546" s="34">
        <v>94.316551087305157</v>
      </c>
      <c r="G13546" s="34">
        <v>14.935081884386403</v>
      </c>
      <c r="H13546" s="34">
        <v>79.381469202918751</v>
      </c>
      <c r="I13546" s="34">
        <v>48.551307293392057</v>
      </c>
      <c r="J13546" s="34">
        <v>10.123362033131043</v>
      </c>
      <c r="K13546" s="34">
        <v>38.427945260261012</v>
      </c>
      <c r="L13546" s="34" t="s">
        <v>6</v>
      </c>
      <c r="M13546" s="34" t="s">
        <v>6</v>
      </c>
      <c r="N13546" s="34">
        <v>76.234440634354002</v>
      </c>
      <c r="O13546" s="34">
        <v>76.250014335624599</v>
      </c>
      <c r="P13546" s="34">
        <v>3069.2767776467599</v>
      </c>
      <c r="Q13546" t="s">
        <v>14704</v>
      </c>
      <c r="R13546" t="s">
        <v>14704</v>
      </c>
      <c r="S13546" t="s">
        <v>14704</v>
      </c>
      <c r="T13546" t="s">
        <v>14667</v>
      </c>
      <c r="U13546" t="s">
        <v>14667</v>
      </c>
      <c r="V13546" t="s">
        <v>14667</v>
      </c>
      <c r="W13546" t="s">
        <v>14710</v>
      </c>
      <c r="X13546" t="s">
        <v>14667</v>
      </c>
      <c r="Y13546" t="s">
        <v>6</v>
      </c>
      <c r="Z13546" t="s">
        <v>6</v>
      </c>
      <c r="AA13546" t="s">
        <v>15249</v>
      </c>
      <c r="AB13546" t="s">
        <v>15249</v>
      </c>
      <c r="AC13546" t="s">
        <v>14848</v>
      </c>
    </row>
    <row r="13547" spans="1:29" x14ac:dyDescent="0.3">
      <c r="A13547" t="s">
        <v>343</v>
      </c>
      <c r="B13547" s="35">
        <v>944</v>
      </c>
      <c r="C13547" t="s">
        <v>107</v>
      </c>
      <c r="D13547" s="35">
        <v>1993</v>
      </c>
      <c r="E13547" t="s">
        <v>13939</v>
      </c>
      <c r="F13547" s="34">
        <v>92.511860064280697</v>
      </c>
      <c r="G13547" s="34">
        <v>14.642576426660467</v>
      </c>
      <c r="H13547" s="34">
        <v>77.869283637620228</v>
      </c>
      <c r="I13547" s="34">
        <v>47.356546306006642</v>
      </c>
      <c r="J13547" s="34">
        <v>9.7141889794280587</v>
      </c>
      <c r="K13547" s="34">
        <v>37.642357326578583</v>
      </c>
      <c r="L13547" s="34" t="s">
        <v>6</v>
      </c>
      <c r="M13547" s="34" t="s">
        <v>6</v>
      </c>
      <c r="N13547" s="34">
        <v>86.956358442774842</v>
      </c>
      <c r="O13547" s="34">
        <v>86.328839918089699</v>
      </c>
      <c r="P13547" s="34">
        <v>3700.9265597092299</v>
      </c>
      <c r="Q13547" t="s">
        <v>14704</v>
      </c>
      <c r="R13547" t="s">
        <v>14704</v>
      </c>
      <c r="S13547" t="s">
        <v>14704</v>
      </c>
      <c r="T13547" t="s">
        <v>14667</v>
      </c>
      <c r="U13547" t="s">
        <v>14667</v>
      </c>
      <c r="V13547" t="s">
        <v>14667</v>
      </c>
      <c r="W13547" t="s">
        <v>14710</v>
      </c>
      <c r="X13547" t="s">
        <v>14667</v>
      </c>
      <c r="Y13547" t="s">
        <v>6</v>
      </c>
      <c r="Z13547" t="s">
        <v>6</v>
      </c>
      <c r="AA13547" t="s">
        <v>15249</v>
      </c>
      <c r="AB13547" t="s">
        <v>15249</v>
      </c>
      <c r="AC13547" t="s">
        <v>14848</v>
      </c>
    </row>
    <row r="13548" spans="1:29" x14ac:dyDescent="0.3">
      <c r="A13548" t="s">
        <v>343</v>
      </c>
      <c r="B13548" s="35">
        <v>944</v>
      </c>
      <c r="C13548" t="s">
        <v>107</v>
      </c>
      <c r="D13548" s="35">
        <v>1994</v>
      </c>
      <c r="E13548" t="s">
        <v>13940</v>
      </c>
      <c r="F13548" s="34">
        <v>90.864868191165911</v>
      </c>
      <c r="G13548" s="34">
        <v>13.929862611118338</v>
      </c>
      <c r="H13548" s="34">
        <v>76.935005580047573</v>
      </c>
      <c r="I13548" s="34">
        <v>49.502068722062276</v>
      </c>
      <c r="J13548" s="34">
        <v>8.9518804488145349</v>
      </c>
      <c r="K13548" s="34">
        <v>40.550188273247741</v>
      </c>
      <c r="L13548" s="34" t="s">
        <v>6</v>
      </c>
      <c r="M13548" s="34" t="s">
        <v>6</v>
      </c>
      <c r="N13548" s="34">
        <v>85.871664277157038</v>
      </c>
      <c r="O13548" s="34">
        <v>84.776687435642657</v>
      </c>
      <c r="P13548" s="34">
        <v>4552.6077155551102</v>
      </c>
      <c r="Q13548" t="s">
        <v>14704</v>
      </c>
      <c r="R13548" t="s">
        <v>14704</v>
      </c>
      <c r="S13548" t="s">
        <v>14704</v>
      </c>
      <c r="T13548" t="s">
        <v>14667</v>
      </c>
      <c r="U13548" t="s">
        <v>14667</v>
      </c>
      <c r="V13548" t="s">
        <v>14667</v>
      </c>
      <c r="W13548" t="s">
        <v>14710</v>
      </c>
      <c r="X13548" t="s">
        <v>14667</v>
      </c>
      <c r="Y13548" t="s">
        <v>6</v>
      </c>
      <c r="Z13548" t="s">
        <v>6</v>
      </c>
      <c r="AA13548" t="s">
        <v>15249</v>
      </c>
      <c r="AB13548" t="s">
        <v>15249</v>
      </c>
      <c r="AC13548" t="s">
        <v>14848</v>
      </c>
    </row>
    <row r="13549" spans="1:29" x14ac:dyDescent="0.3">
      <c r="A13549" t="s">
        <v>343</v>
      </c>
      <c r="B13549" s="35">
        <v>944</v>
      </c>
      <c r="C13549" t="s">
        <v>107</v>
      </c>
      <c r="D13549" s="35">
        <v>1995</v>
      </c>
      <c r="E13549" t="s">
        <v>13941</v>
      </c>
      <c r="F13549" s="34">
        <v>85.601489859680981</v>
      </c>
      <c r="G13549" s="34">
        <v>11.279095086144252</v>
      </c>
      <c r="H13549" s="34">
        <v>74.322394773536729</v>
      </c>
      <c r="I13549" s="34">
        <v>44.860470815469334</v>
      </c>
      <c r="J13549" s="34">
        <v>6.5939440721977398</v>
      </c>
      <c r="K13549" s="34">
        <v>38.266526743271598</v>
      </c>
      <c r="L13549" s="34" t="s">
        <v>6</v>
      </c>
      <c r="M13549" s="34" t="s">
        <v>6</v>
      </c>
      <c r="N13549" s="34">
        <v>83.868392312638278</v>
      </c>
      <c r="O13549" s="34">
        <v>83.242921074495541</v>
      </c>
      <c r="P13549" s="34">
        <v>5855.585</v>
      </c>
      <c r="Q13549" t="s">
        <v>14704</v>
      </c>
      <c r="R13549" t="s">
        <v>14704</v>
      </c>
      <c r="S13549" t="s">
        <v>14704</v>
      </c>
      <c r="T13549" t="s">
        <v>14667</v>
      </c>
      <c r="U13549" t="s">
        <v>14667</v>
      </c>
      <c r="V13549" t="s">
        <v>14667</v>
      </c>
      <c r="W13549" t="s">
        <v>14710</v>
      </c>
      <c r="X13549" t="s">
        <v>14667</v>
      </c>
      <c r="Y13549" t="s">
        <v>6</v>
      </c>
      <c r="Z13549" t="s">
        <v>6</v>
      </c>
      <c r="AA13549" t="s">
        <v>15249</v>
      </c>
      <c r="AB13549" t="s">
        <v>15249</v>
      </c>
      <c r="AC13549" t="s">
        <v>14848</v>
      </c>
    </row>
    <row r="13550" spans="1:29" x14ac:dyDescent="0.3">
      <c r="A13550" t="s">
        <v>343</v>
      </c>
      <c r="B13550" s="35">
        <v>944</v>
      </c>
      <c r="C13550" t="s">
        <v>107</v>
      </c>
      <c r="D13550" s="35">
        <v>1996</v>
      </c>
      <c r="E13550" t="s">
        <v>13942</v>
      </c>
      <c r="F13550" s="34">
        <v>88.069133951226888</v>
      </c>
      <c r="G13550" s="34">
        <v>10.072149749196392</v>
      </c>
      <c r="H13550" s="34">
        <v>77.99698420203049</v>
      </c>
      <c r="I13550" s="34">
        <v>48.237142993025614</v>
      </c>
      <c r="J13550" s="34">
        <v>5.216631090694948</v>
      </c>
      <c r="K13550" s="34">
        <v>43.020511902330668</v>
      </c>
      <c r="L13550" s="34" t="s">
        <v>6</v>
      </c>
      <c r="M13550" s="34" t="s">
        <v>6</v>
      </c>
      <c r="N13550" s="34">
        <v>71.168230051111905</v>
      </c>
      <c r="O13550" s="34">
        <v>71.275223736959731</v>
      </c>
      <c r="P13550" s="34">
        <v>7149.02</v>
      </c>
      <c r="Q13550" t="s">
        <v>14704</v>
      </c>
      <c r="R13550" t="s">
        <v>14704</v>
      </c>
      <c r="S13550" t="s">
        <v>14704</v>
      </c>
      <c r="T13550" t="s">
        <v>14667</v>
      </c>
      <c r="U13550" t="s">
        <v>14667</v>
      </c>
      <c r="V13550" t="s">
        <v>14667</v>
      </c>
      <c r="W13550" t="s">
        <v>14710</v>
      </c>
      <c r="X13550" t="s">
        <v>14667</v>
      </c>
      <c r="Y13550" t="s">
        <v>6</v>
      </c>
      <c r="Z13550" t="s">
        <v>6</v>
      </c>
      <c r="AA13550" t="s">
        <v>15249</v>
      </c>
      <c r="AB13550" t="s">
        <v>15249</v>
      </c>
      <c r="AC13550" t="s">
        <v>14848</v>
      </c>
    </row>
    <row r="13551" spans="1:29" x14ac:dyDescent="0.3">
      <c r="A13551" t="s">
        <v>343</v>
      </c>
      <c r="B13551" s="35">
        <v>944</v>
      </c>
      <c r="C13551" t="s">
        <v>107</v>
      </c>
      <c r="D13551" s="35">
        <v>1997</v>
      </c>
      <c r="E13551" t="s">
        <v>13943</v>
      </c>
      <c r="F13551" s="34">
        <v>88.199919105813152</v>
      </c>
      <c r="G13551" s="34">
        <v>9.5385112013374087</v>
      </c>
      <c r="H13551" s="34">
        <v>78.661407904475737</v>
      </c>
      <c r="I13551" s="34">
        <v>49.985164128115528</v>
      </c>
      <c r="J13551" s="34">
        <v>4.8379738683087368</v>
      </c>
      <c r="K13551" s="34">
        <v>45.147190259806791</v>
      </c>
      <c r="L13551" s="34" t="s">
        <v>6</v>
      </c>
      <c r="M13551" s="34" t="s">
        <v>6</v>
      </c>
      <c r="N13551" s="34">
        <v>62.195736146701073</v>
      </c>
      <c r="O13551" s="34">
        <v>62.817306657302431</v>
      </c>
      <c r="P13551" s="34">
        <v>8853.5409999999993</v>
      </c>
      <c r="Q13551" t="s">
        <v>14704</v>
      </c>
      <c r="R13551" t="s">
        <v>14704</v>
      </c>
      <c r="S13551" t="s">
        <v>14704</v>
      </c>
      <c r="T13551" t="s">
        <v>14667</v>
      </c>
      <c r="U13551" t="s">
        <v>14667</v>
      </c>
      <c r="V13551" t="s">
        <v>14667</v>
      </c>
      <c r="W13551" t="s">
        <v>14710</v>
      </c>
      <c r="X13551" t="s">
        <v>14667</v>
      </c>
      <c r="Y13551" t="s">
        <v>6</v>
      </c>
      <c r="Z13551" t="s">
        <v>6</v>
      </c>
      <c r="AA13551" t="s">
        <v>15249</v>
      </c>
      <c r="AB13551" t="s">
        <v>15249</v>
      </c>
      <c r="AC13551" t="s">
        <v>14848</v>
      </c>
    </row>
    <row r="13552" spans="1:29" x14ac:dyDescent="0.3">
      <c r="A13552" t="s">
        <v>343</v>
      </c>
      <c r="B13552" s="35">
        <v>944</v>
      </c>
      <c r="C13552" t="s">
        <v>107</v>
      </c>
      <c r="D13552" s="35">
        <v>1998</v>
      </c>
      <c r="E13552" t="s">
        <v>13944</v>
      </c>
      <c r="F13552" s="34">
        <v>88.66741794820976</v>
      </c>
      <c r="G13552" s="34">
        <v>9.0631725669229031</v>
      </c>
      <c r="H13552" s="34">
        <v>79.604245381286859</v>
      </c>
      <c r="I13552" s="34">
        <v>49.447261192522262</v>
      </c>
      <c r="J13552" s="34">
        <v>4.3462469050747448</v>
      </c>
      <c r="K13552" s="34">
        <v>45.101014287447519</v>
      </c>
      <c r="L13552" s="34" t="s">
        <v>6</v>
      </c>
      <c r="M13552" s="34" t="s">
        <v>6</v>
      </c>
      <c r="N13552" s="34">
        <v>60.422119265992777</v>
      </c>
      <c r="O13552" s="34">
        <v>60.569593404478496</v>
      </c>
      <c r="P13552" s="34">
        <v>10459.460999999999</v>
      </c>
      <c r="Q13552" t="s">
        <v>14704</v>
      </c>
      <c r="R13552" t="s">
        <v>14704</v>
      </c>
      <c r="S13552" t="s">
        <v>14704</v>
      </c>
      <c r="T13552" t="s">
        <v>14667</v>
      </c>
      <c r="U13552" t="s">
        <v>14667</v>
      </c>
      <c r="V13552" t="s">
        <v>14667</v>
      </c>
      <c r="W13552" t="s">
        <v>14710</v>
      </c>
      <c r="X13552" t="s">
        <v>14667</v>
      </c>
      <c r="Y13552" t="s">
        <v>6</v>
      </c>
      <c r="Z13552" t="s">
        <v>6</v>
      </c>
      <c r="AA13552" t="s">
        <v>15249</v>
      </c>
      <c r="AB13552" t="s">
        <v>15249</v>
      </c>
      <c r="AC13552" t="s">
        <v>14848</v>
      </c>
    </row>
    <row r="13553" spans="1:29" x14ac:dyDescent="0.3">
      <c r="A13553" t="s">
        <v>343</v>
      </c>
      <c r="B13553" s="35">
        <v>944</v>
      </c>
      <c r="C13553" t="s">
        <v>107</v>
      </c>
      <c r="D13553" s="35">
        <v>1999</v>
      </c>
      <c r="E13553" t="s">
        <v>13945</v>
      </c>
      <c r="F13553" s="34">
        <v>96.196424539909287</v>
      </c>
      <c r="G13553" s="34">
        <v>9.9188412281345837</v>
      </c>
      <c r="H13553" s="34">
        <v>86.277583311774706</v>
      </c>
      <c r="I13553" s="34">
        <v>53.156396528570262</v>
      </c>
      <c r="J13553" s="34">
        <v>5.0021289852854682</v>
      </c>
      <c r="K13553" s="34">
        <v>48.154267543284796</v>
      </c>
      <c r="L13553" s="34" t="s">
        <v>6</v>
      </c>
      <c r="M13553" s="34" t="s">
        <v>6</v>
      </c>
      <c r="N13553" s="34">
        <v>60.296603161946294</v>
      </c>
      <c r="O13553" s="34">
        <v>60.543014766683115</v>
      </c>
      <c r="P13553" s="34">
        <v>11658.136</v>
      </c>
      <c r="Q13553" t="s">
        <v>14704</v>
      </c>
      <c r="R13553" t="s">
        <v>14704</v>
      </c>
      <c r="S13553" t="s">
        <v>14704</v>
      </c>
      <c r="T13553" t="s">
        <v>14667</v>
      </c>
      <c r="U13553" t="s">
        <v>14667</v>
      </c>
      <c r="V13553" t="s">
        <v>14667</v>
      </c>
      <c r="W13553" t="s">
        <v>14710</v>
      </c>
      <c r="X13553" t="s">
        <v>14667</v>
      </c>
      <c r="Y13553" t="s">
        <v>6</v>
      </c>
      <c r="Z13553" t="s">
        <v>6</v>
      </c>
      <c r="AA13553" t="s">
        <v>15249</v>
      </c>
      <c r="AB13553" t="s">
        <v>15249</v>
      </c>
      <c r="AC13553" t="s">
        <v>14848</v>
      </c>
    </row>
    <row r="13554" spans="1:29" x14ac:dyDescent="0.3">
      <c r="A13554" t="s">
        <v>343</v>
      </c>
      <c r="B13554" s="35">
        <v>944</v>
      </c>
      <c r="C13554" t="s">
        <v>107</v>
      </c>
      <c r="D13554" s="35">
        <v>2000</v>
      </c>
      <c r="E13554" t="s">
        <v>13946</v>
      </c>
      <c r="F13554" s="34">
        <v>106.24747990879659</v>
      </c>
      <c r="G13554" s="34">
        <v>11.459562613739086</v>
      </c>
      <c r="H13554" s="34">
        <v>94.787917295057511</v>
      </c>
      <c r="I13554" s="34">
        <v>59.950034073469617</v>
      </c>
      <c r="J13554" s="34">
        <v>6.4590270182262142</v>
      </c>
      <c r="K13554" s="34">
        <v>53.491007055243401</v>
      </c>
      <c r="L13554" s="34" t="s">
        <v>6</v>
      </c>
      <c r="M13554" s="34" t="s">
        <v>6</v>
      </c>
      <c r="N13554" s="34">
        <v>55.637609404472514</v>
      </c>
      <c r="O13554" s="34">
        <v>55.69062174130984</v>
      </c>
      <c r="P13554" s="34">
        <v>13340.290999999999</v>
      </c>
      <c r="Q13554" t="s">
        <v>14704</v>
      </c>
      <c r="R13554" t="s">
        <v>14704</v>
      </c>
      <c r="S13554" t="s">
        <v>14704</v>
      </c>
      <c r="T13554" t="s">
        <v>14667</v>
      </c>
      <c r="U13554" t="s">
        <v>14667</v>
      </c>
      <c r="V13554" t="s">
        <v>14667</v>
      </c>
      <c r="W13554" t="s">
        <v>14710</v>
      </c>
      <c r="X13554" t="s">
        <v>14667</v>
      </c>
      <c r="Y13554" t="s">
        <v>6</v>
      </c>
      <c r="Z13554" t="s">
        <v>6</v>
      </c>
      <c r="AA13554" t="s">
        <v>15249</v>
      </c>
      <c r="AB13554" t="s">
        <v>15249</v>
      </c>
      <c r="AC13554" t="s">
        <v>14848</v>
      </c>
    </row>
    <row r="13555" spans="1:29" x14ac:dyDescent="0.3">
      <c r="A13555" t="s">
        <v>343</v>
      </c>
      <c r="B13555" s="35">
        <v>944</v>
      </c>
      <c r="C13555" t="s">
        <v>107</v>
      </c>
      <c r="D13555" s="35">
        <v>2001</v>
      </c>
      <c r="E13555" t="s">
        <v>13947</v>
      </c>
      <c r="F13555" s="34">
        <v>106.45177426630828</v>
      </c>
      <c r="G13555" s="34">
        <v>13.222654806671255</v>
      </c>
      <c r="H13555" s="34">
        <v>93.229119459637019</v>
      </c>
      <c r="I13555" s="34">
        <v>61.921273580752725</v>
      </c>
      <c r="J13555" s="34">
        <v>8.2649913414265193</v>
      </c>
      <c r="K13555" s="34">
        <v>53.656282239326202</v>
      </c>
      <c r="L13555" s="34" t="s">
        <v>6</v>
      </c>
      <c r="M13555" s="34" t="s">
        <v>6</v>
      </c>
      <c r="N13555" s="34">
        <v>52.204719806537923</v>
      </c>
      <c r="O13555" s="34">
        <v>52.129543236973198</v>
      </c>
      <c r="P13555" s="34">
        <v>15413.047</v>
      </c>
      <c r="Q13555" t="s">
        <v>14704</v>
      </c>
      <c r="R13555" t="s">
        <v>14704</v>
      </c>
      <c r="S13555" t="s">
        <v>14704</v>
      </c>
      <c r="T13555" t="s">
        <v>14667</v>
      </c>
      <c r="U13555" t="s">
        <v>14667</v>
      </c>
      <c r="V13555" t="s">
        <v>14667</v>
      </c>
      <c r="W13555" t="s">
        <v>14710</v>
      </c>
      <c r="X13555" t="s">
        <v>14667</v>
      </c>
      <c r="Y13555" t="s">
        <v>6</v>
      </c>
      <c r="Z13555" t="s">
        <v>6</v>
      </c>
      <c r="AA13555" t="s">
        <v>15249</v>
      </c>
      <c r="AB13555" t="s">
        <v>15249</v>
      </c>
      <c r="AC13555" t="s">
        <v>14848</v>
      </c>
    </row>
    <row r="13556" spans="1:29" x14ac:dyDescent="0.3">
      <c r="A13556" t="s">
        <v>343</v>
      </c>
      <c r="B13556" s="35">
        <v>944</v>
      </c>
      <c r="C13556" t="s">
        <v>107</v>
      </c>
      <c r="D13556" s="35">
        <v>2002</v>
      </c>
      <c r="E13556" t="s">
        <v>13948</v>
      </c>
      <c r="F13556" s="34">
        <v>103.09130310587224</v>
      </c>
      <c r="G13556" s="34">
        <v>16.796573491760373</v>
      </c>
      <c r="H13556" s="34">
        <v>86.294729614111873</v>
      </c>
      <c r="I13556" s="34">
        <v>61.457527400151434</v>
      </c>
      <c r="J13556" s="34">
        <v>11.820162213529278</v>
      </c>
      <c r="K13556" s="34">
        <v>49.637365186622155</v>
      </c>
      <c r="L13556" s="34" t="s">
        <v>6</v>
      </c>
      <c r="M13556" s="34" t="s">
        <v>6</v>
      </c>
      <c r="N13556" s="34">
        <v>55.556734771854913</v>
      </c>
      <c r="O13556" s="34">
        <v>54.914511022958493</v>
      </c>
      <c r="P13556" s="34">
        <v>17440.962</v>
      </c>
      <c r="Q13556" t="s">
        <v>14704</v>
      </c>
      <c r="R13556" t="s">
        <v>14704</v>
      </c>
      <c r="S13556" t="s">
        <v>14704</v>
      </c>
      <c r="T13556" t="s">
        <v>14667</v>
      </c>
      <c r="U13556" t="s">
        <v>14667</v>
      </c>
      <c r="V13556" t="s">
        <v>14667</v>
      </c>
      <c r="W13556" t="s">
        <v>14710</v>
      </c>
      <c r="X13556" t="s">
        <v>14667</v>
      </c>
      <c r="Y13556" t="s">
        <v>6</v>
      </c>
      <c r="Z13556" t="s">
        <v>6</v>
      </c>
      <c r="AA13556" t="s">
        <v>15249</v>
      </c>
      <c r="AB13556" t="s">
        <v>15249</v>
      </c>
      <c r="AC13556" t="s">
        <v>14848</v>
      </c>
    </row>
    <row r="13557" spans="1:29" x14ac:dyDescent="0.3">
      <c r="A13557" t="s">
        <v>343</v>
      </c>
      <c r="B13557" s="35">
        <v>944</v>
      </c>
      <c r="C13557" t="s">
        <v>107</v>
      </c>
      <c r="D13557" s="35">
        <v>2003</v>
      </c>
      <c r="E13557" t="s">
        <v>13949</v>
      </c>
      <c r="F13557" s="34">
        <v>114.20479566658135</v>
      </c>
      <c r="G13557" s="34">
        <v>21.920824617232494</v>
      </c>
      <c r="H13557" s="34">
        <v>92.28397104934885</v>
      </c>
      <c r="I13557" s="34">
        <v>71.854334284745235</v>
      </c>
      <c r="J13557" s="34">
        <v>17.069319867560445</v>
      </c>
      <c r="K13557" s="34">
        <v>54.78501441718479</v>
      </c>
      <c r="L13557" s="34" t="s">
        <v>6</v>
      </c>
      <c r="M13557" s="34" t="s">
        <v>6</v>
      </c>
      <c r="N13557" s="34">
        <v>58.174427866794097</v>
      </c>
      <c r="O13557" s="34">
        <v>57.336431453310524</v>
      </c>
      <c r="P13557" s="34">
        <v>19108.793000000001</v>
      </c>
      <c r="Q13557" t="s">
        <v>14704</v>
      </c>
      <c r="R13557" t="s">
        <v>14704</v>
      </c>
      <c r="S13557" t="s">
        <v>14704</v>
      </c>
      <c r="T13557" t="s">
        <v>14667</v>
      </c>
      <c r="U13557" t="s">
        <v>14667</v>
      </c>
      <c r="V13557" t="s">
        <v>14667</v>
      </c>
      <c r="W13557" t="s">
        <v>14710</v>
      </c>
      <c r="X13557" t="s">
        <v>14667</v>
      </c>
      <c r="Y13557" t="s">
        <v>6</v>
      </c>
      <c r="Z13557" t="s">
        <v>6</v>
      </c>
      <c r="AA13557" t="s">
        <v>15249</v>
      </c>
      <c r="AB13557" t="s">
        <v>15249</v>
      </c>
      <c r="AC13557" t="s">
        <v>14848</v>
      </c>
    </row>
    <row r="13558" spans="1:29" x14ac:dyDescent="0.3">
      <c r="A13558" t="s">
        <v>343</v>
      </c>
      <c r="B13558" s="35">
        <v>944</v>
      </c>
      <c r="C13558" t="s">
        <v>107</v>
      </c>
      <c r="D13558" s="35">
        <v>2004</v>
      </c>
      <c r="E13558" t="s">
        <v>13950</v>
      </c>
      <c r="F13558" s="34">
        <v>121.18183510602231</v>
      </c>
      <c r="G13558" s="34">
        <v>24.871321948203679</v>
      </c>
      <c r="H13558" s="34">
        <v>96.310513157818619</v>
      </c>
      <c r="I13558" s="34">
        <v>77.369994458637947</v>
      </c>
      <c r="J13558" s="34">
        <v>20.034252502693626</v>
      </c>
      <c r="K13558" s="34">
        <v>57.335741955944322</v>
      </c>
      <c r="L13558" s="34" t="s">
        <v>6</v>
      </c>
      <c r="M13558" s="34" t="s">
        <v>6</v>
      </c>
      <c r="N13558" s="34">
        <v>58.907096974025585</v>
      </c>
      <c r="O13558" s="34">
        <v>57.942868680530857</v>
      </c>
      <c r="P13558" s="34">
        <v>21088.678</v>
      </c>
      <c r="Q13558" t="s">
        <v>14704</v>
      </c>
      <c r="R13558" t="s">
        <v>14704</v>
      </c>
      <c r="S13558" t="s">
        <v>14704</v>
      </c>
      <c r="T13558" t="s">
        <v>14667</v>
      </c>
      <c r="U13558" t="s">
        <v>14667</v>
      </c>
      <c r="V13558" t="s">
        <v>14667</v>
      </c>
      <c r="W13558" t="s">
        <v>14710</v>
      </c>
      <c r="X13558" t="s">
        <v>14667</v>
      </c>
      <c r="Y13558" t="s">
        <v>6</v>
      </c>
      <c r="Z13558" t="s">
        <v>6</v>
      </c>
      <c r="AA13558" t="s">
        <v>15249</v>
      </c>
      <c r="AB13558" t="s">
        <v>15249</v>
      </c>
      <c r="AC13558" t="s">
        <v>14848</v>
      </c>
    </row>
    <row r="13559" spans="1:29" x14ac:dyDescent="0.3">
      <c r="A13559" t="s">
        <v>343</v>
      </c>
      <c r="B13559" s="35">
        <v>944</v>
      </c>
      <c r="C13559" t="s">
        <v>107</v>
      </c>
      <c r="D13559" s="35">
        <v>2005</v>
      </c>
      <c r="E13559" t="s">
        <v>13951</v>
      </c>
      <c r="F13559" s="34">
        <v>134.71876243358656</v>
      </c>
      <c r="G13559" s="34">
        <v>28.320292867019319</v>
      </c>
      <c r="H13559" s="34">
        <v>106.39846956656724</v>
      </c>
      <c r="I13559" s="34">
        <v>87.992422082709837</v>
      </c>
      <c r="J13559" s="34">
        <v>23.526316108913225</v>
      </c>
      <c r="K13559" s="34">
        <v>64.466105973796616</v>
      </c>
      <c r="L13559" s="34" t="s">
        <v>6</v>
      </c>
      <c r="M13559" s="34" t="s">
        <v>6</v>
      </c>
      <c r="N13559" s="34">
        <v>60.578757385835615</v>
      </c>
      <c r="O13559" s="34">
        <v>59.246973376237001</v>
      </c>
      <c r="P13559" s="34">
        <v>22572.429</v>
      </c>
      <c r="Q13559" t="s">
        <v>14704</v>
      </c>
      <c r="R13559" t="s">
        <v>14704</v>
      </c>
      <c r="S13559" t="s">
        <v>14704</v>
      </c>
      <c r="T13559" t="s">
        <v>14667</v>
      </c>
      <c r="U13559" t="s">
        <v>14667</v>
      </c>
      <c r="V13559" t="s">
        <v>14667</v>
      </c>
      <c r="W13559" t="s">
        <v>14710</v>
      </c>
      <c r="X13559" t="s">
        <v>14667</v>
      </c>
      <c r="Y13559" t="s">
        <v>6</v>
      </c>
      <c r="Z13559" t="s">
        <v>6</v>
      </c>
      <c r="AA13559" t="s">
        <v>15249</v>
      </c>
      <c r="AB13559" t="s">
        <v>15249</v>
      </c>
      <c r="AC13559" t="s">
        <v>14848</v>
      </c>
    </row>
    <row r="13560" spans="1:29" x14ac:dyDescent="0.3">
      <c r="A13560" t="s">
        <v>343</v>
      </c>
      <c r="B13560" s="35">
        <v>944</v>
      </c>
      <c r="C13560" t="s">
        <v>107</v>
      </c>
      <c r="D13560" s="35">
        <v>2006</v>
      </c>
      <c r="E13560" t="s">
        <v>13952</v>
      </c>
      <c r="F13560" s="34">
        <v>141.95446672468557</v>
      </c>
      <c r="G13560" s="34">
        <v>31.154296064020198</v>
      </c>
      <c r="H13560" s="34">
        <v>110.80017066066539</v>
      </c>
      <c r="I13560" s="34">
        <v>93.497823714703117</v>
      </c>
      <c r="J13560" s="34">
        <v>26.209519640058449</v>
      </c>
      <c r="K13560" s="34">
        <v>67.288304074644671</v>
      </c>
      <c r="L13560" s="34" t="s">
        <v>6</v>
      </c>
      <c r="M13560" s="34" t="s">
        <v>6</v>
      </c>
      <c r="N13560" s="34">
        <v>64.488943710884357</v>
      </c>
      <c r="O13560" s="34">
        <v>62.601340048858745</v>
      </c>
      <c r="P13560" s="34">
        <v>24321.949000000001</v>
      </c>
      <c r="Q13560" t="s">
        <v>14704</v>
      </c>
      <c r="R13560" t="s">
        <v>14704</v>
      </c>
      <c r="S13560" t="s">
        <v>14704</v>
      </c>
      <c r="T13560" t="s">
        <v>14667</v>
      </c>
      <c r="U13560" t="s">
        <v>14667</v>
      </c>
      <c r="V13560" t="s">
        <v>14667</v>
      </c>
      <c r="W13560" t="s">
        <v>14710</v>
      </c>
      <c r="X13560" t="s">
        <v>14667</v>
      </c>
      <c r="Y13560" t="s">
        <v>6</v>
      </c>
      <c r="Z13560" t="s">
        <v>6</v>
      </c>
      <c r="AA13560" t="s">
        <v>15249</v>
      </c>
      <c r="AB13560" t="s">
        <v>15249</v>
      </c>
      <c r="AC13560" t="s">
        <v>14848</v>
      </c>
    </row>
    <row r="13561" spans="1:29" x14ac:dyDescent="0.3">
      <c r="A13561" t="s">
        <v>343</v>
      </c>
      <c r="B13561" s="35">
        <v>944</v>
      </c>
      <c r="C13561" t="s">
        <v>107</v>
      </c>
      <c r="D13561" s="35">
        <v>2007</v>
      </c>
      <c r="E13561" t="s">
        <v>13953</v>
      </c>
      <c r="F13561" s="34">
        <v>158.48788613001858</v>
      </c>
      <c r="G13561" s="34">
        <v>35.008218728315896</v>
      </c>
      <c r="H13561" s="34">
        <v>123.47966740170268</v>
      </c>
      <c r="I13561" s="34">
        <v>108.54450040881827</v>
      </c>
      <c r="J13561" s="34">
        <v>30.057809758456365</v>
      </c>
      <c r="K13561" s="34">
        <v>78.486690650361908</v>
      </c>
      <c r="L13561" s="34" t="s">
        <v>6</v>
      </c>
      <c r="M13561" s="34" t="s">
        <v>6</v>
      </c>
      <c r="N13561" s="34">
        <v>65.579937053099115</v>
      </c>
      <c r="O13561" s="34">
        <v>63.16230097653898</v>
      </c>
      <c r="P13561" s="34">
        <v>25730.258000000002</v>
      </c>
      <c r="Q13561" t="s">
        <v>14704</v>
      </c>
      <c r="R13561" t="s">
        <v>14704</v>
      </c>
      <c r="S13561" t="s">
        <v>14704</v>
      </c>
      <c r="T13561" t="s">
        <v>14667</v>
      </c>
      <c r="U13561" t="s">
        <v>14667</v>
      </c>
      <c r="V13561" t="s">
        <v>14667</v>
      </c>
      <c r="W13561" t="s">
        <v>14710</v>
      </c>
      <c r="X13561" t="s">
        <v>14667</v>
      </c>
      <c r="Y13561" t="s">
        <v>6</v>
      </c>
      <c r="Z13561" t="s">
        <v>6</v>
      </c>
      <c r="AA13561" t="s">
        <v>15249</v>
      </c>
      <c r="AB13561" t="s">
        <v>15249</v>
      </c>
      <c r="AC13561" t="s">
        <v>14848</v>
      </c>
    </row>
    <row r="13562" spans="1:29" x14ac:dyDescent="0.3">
      <c r="A13562" t="s">
        <v>343</v>
      </c>
      <c r="B13562" s="35">
        <v>944</v>
      </c>
      <c r="C13562" t="s">
        <v>107</v>
      </c>
      <c r="D13562" s="35">
        <v>2008</v>
      </c>
      <c r="E13562" t="s">
        <v>13954</v>
      </c>
      <c r="F13562" s="34">
        <v>166.26617617202305</v>
      </c>
      <c r="G13562" s="34">
        <v>41.373964686985431</v>
      </c>
      <c r="H13562" s="34">
        <v>124.89221148503762</v>
      </c>
      <c r="I13562" s="34">
        <v>117.60327077376064</v>
      </c>
      <c r="J13562" s="34">
        <v>36.612484127363857</v>
      </c>
      <c r="K13562" s="34">
        <v>80.990786646396785</v>
      </c>
      <c r="L13562" s="34" t="s">
        <v>6</v>
      </c>
      <c r="M13562" s="34" t="s">
        <v>6</v>
      </c>
      <c r="N13562" s="34">
        <v>71.80108065933814</v>
      </c>
      <c r="O13562" s="34">
        <v>68.813600933772392</v>
      </c>
      <c r="P13562" s="34">
        <v>27233.188999999998</v>
      </c>
      <c r="Q13562" t="s">
        <v>14704</v>
      </c>
      <c r="R13562" t="s">
        <v>14704</v>
      </c>
      <c r="S13562" t="s">
        <v>14704</v>
      </c>
      <c r="T13562" t="s">
        <v>14667</v>
      </c>
      <c r="U13562" t="s">
        <v>14667</v>
      </c>
      <c r="V13562" t="s">
        <v>14667</v>
      </c>
      <c r="W13562" t="s">
        <v>14710</v>
      </c>
      <c r="X13562" t="s">
        <v>14667</v>
      </c>
      <c r="Y13562" t="s">
        <v>6</v>
      </c>
      <c r="Z13562" t="s">
        <v>6</v>
      </c>
      <c r="AA13562" t="s">
        <v>15249</v>
      </c>
      <c r="AB13562" t="s">
        <v>15249</v>
      </c>
      <c r="AC13562" t="s">
        <v>14848</v>
      </c>
    </row>
    <row r="13563" spans="1:29" x14ac:dyDescent="0.3">
      <c r="A13563" t="s">
        <v>343</v>
      </c>
      <c r="B13563" s="35">
        <v>944</v>
      </c>
      <c r="C13563" t="s">
        <v>107</v>
      </c>
      <c r="D13563" s="35">
        <v>2009</v>
      </c>
      <c r="E13563" t="s">
        <v>13955</v>
      </c>
      <c r="F13563" s="34">
        <v>180.85556717428602</v>
      </c>
      <c r="G13563" s="34">
        <v>42.866987164289711</v>
      </c>
      <c r="H13563" s="34">
        <v>137.9885800099963</v>
      </c>
      <c r="I13563" s="34">
        <v>129.27774613975268</v>
      </c>
      <c r="J13563" s="34">
        <v>37.880833990011787</v>
      </c>
      <c r="K13563" s="34">
        <v>91.396912149740899</v>
      </c>
      <c r="L13563" s="34" t="s">
        <v>6</v>
      </c>
      <c r="M13563" s="34" t="s">
        <v>6</v>
      </c>
      <c r="N13563" s="34">
        <v>78.188367684067728</v>
      </c>
      <c r="O13563" s="34">
        <v>74.537074276557718</v>
      </c>
      <c r="P13563" s="34">
        <v>26467.798999999999</v>
      </c>
      <c r="Q13563" t="s">
        <v>14704</v>
      </c>
      <c r="R13563" t="s">
        <v>14704</v>
      </c>
      <c r="S13563" t="s">
        <v>14704</v>
      </c>
      <c r="T13563" t="s">
        <v>14667</v>
      </c>
      <c r="U13563" t="s">
        <v>14667</v>
      </c>
      <c r="V13563" t="s">
        <v>14667</v>
      </c>
      <c r="W13563" t="s">
        <v>14710</v>
      </c>
      <c r="X13563" t="s">
        <v>14667</v>
      </c>
      <c r="Y13563" t="s">
        <v>6</v>
      </c>
      <c r="Z13563" t="s">
        <v>6</v>
      </c>
      <c r="AA13563" t="s">
        <v>15249</v>
      </c>
      <c r="AB13563" t="s">
        <v>15249</v>
      </c>
      <c r="AC13563" t="s">
        <v>14848</v>
      </c>
    </row>
    <row r="13564" spans="1:29" x14ac:dyDescent="0.3">
      <c r="A13564" t="s">
        <v>343</v>
      </c>
      <c r="B13564" s="35">
        <v>944</v>
      </c>
      <c r="C13564" t="s">
        <v>107</v>
      </c>
      <c r="D13564" s="35">
        <v>2010</v>
      </c>
      <c r="E13564" t="s">
        <v>13956</v>
      </c>
      <c r="F13564" s="34">
        <v>178.38630047165677</v>
      </c>
      <c r="G13564" s="34">
        <v>44.274764824243285</v>
      </c>
      <c r="H13564" s="34">
        <v>134.11153564741349</v>
      </c>
      <c r="I13564" s="34">
        <v>126.15380245834376</v>
      </c>
      <c r="J13564" s="34">
        <v>39.691223853135817</v>
      </c>
      <c r="K13564" s="34">
        <v>86.462578605207938</v>
      </c>
      <c r="L13564" s="34" t="s">
        <v>6</v>
      </c>
      <c r="M13564" s="34" t="s">
        <v>6</v>
      </c>
      <c r="N13564" s="34">
        <v>80.174300517741784</v>
      </c>
      <c r="O13564" s="34">
        <v>75.721022626428606</v>
      </c>
      <c r="P13564" s="34">
        <v>27427.572</v>
      </c>
      <c r="Q13564" t="s">
        <v>14704</v>
      </c>
      <c r="R13564" t="s">
        <v>14704</v>
      </c>
      <c r="S13564" t="s">
        <v>14704</v>
      </c>
      <c r="T13564" t="s">
        <v>14667</v>
      </c>
      <c r="U13564" t="s">
        <v>14667</v>
      </c>
      <c r="V13564" t="s">
        <v>14667</v>
      </c>
      <c r="W13564" t="s">
        <v>14710</v>
      </c>
      <c r="X13564" t="s">
        <v>14667</v>
      </c>
      <c r="Y13564" t="s">
        <v>6</v>
      </c>
      <c r="Z13564" t="s">
        <v>6</v>
      </c>
      <c r="AA13564" t="s">
        <v>15249</v>
      </c>
      <c r="AB13564" t="s">
        <v>15249</v>
      </c>
      <c r="AC13564" t="s">
        <v>14848</v>
      </c>
    </row>
    <row r="13565" spans="1:29" x14ac:dyDescent="0.3">
      <c r="A13565" t="s">
        <v>343</v>
      </c>
      <c r="B13565" s="35">
        <v>944</v>
      </c>
      <c r="C13565" t="s">
        <v>107</v>
      </c>
      <c r="D13565" s="35">
        <v>2011</v>
      </c>
      <c r="E13565" t="s">
        <v>13957</v>
      </c>
      <c r="F13565" s="34">
        <v>178.69700161122032</v>
      </c>
      <c r="G13565" s="34">
        <v>42.394309798983009</v>
      </c>
      <c r="H13565" s="34">
        <v>136.3026918122373</v>
      </c>
      <c r="I13565" s="34">
        <v>126.38042537381193</v>
      </c>
      <c r="J13565" s="34">
        <v>37.735785351355148</v>
      </c>
      <c r="K13565" s="34">
        <v>88.644640022456784</v>
      </c>
      <c r="L13565" s="34" t="s">
        <v>6</v>
      </c>
      <c r="M13565" s="34" t="s">
        <v>6</v>
      </c>
      <c r="N13565" s="34">
        <v>80.468347174085537</v>
      </c>
      <c r="O13565" s="34">
        <v>76.390015761930101</v>
      </c>
      <c r="P13565" s="34">
        <v>28492.069</v>
      </c>
      <c r="Q13565" t="s">
        <v>14704</v>
      </c>
      <c r="R13565" t="s">
        <v>14704</v>
      </c>
      <c r="S13565" t="s">
        <v>14704</v>
      </c>
      <c r="T13565" t="s">
        <v>14667</v>
      </c>
      <c r="U13565" t="s">
        <v>14667</v>
      </c>
      <c r="V13565" t="s">
        <v>14667</v>
      </c>
      <c r="W13565" t="s">
        <v>14710</v>
      </c>
      <c r="X13565" t="s">
        <v>14667</v>
      </c>
      <c r="Y13565" t="s">
        <v>6</v>
      </c>
      <c r="Z13565" t="s">
        <v>6</v>
      </c>
      <c r="AA13565" t="s">
        <v>15249</v>
      </c>
      <c r="AB13565" t="s">
        <v>15249</v>
      </c>
      <c r="AC13565" t="s">
        <v>14848</v>
      </c>
    </row>
    <row r="13566" spans="1:29" x14ac:dyDescent="0.3">
      <c r="A13566" t="s">
        <v>343</v>
      </c>
      <c r="B13566" s="35">
        <v>944</v>
      </c>
      <c r="C13566" t="s">
        <v>107</v>
      </c>
      <c r="D13566" s="35">
        <v>2012</v>
      </c>
      <c r="E13566" t="s">
        <v>13958</v>
      </c>
      <c r="F13566" s="34">
        <v>164.80147508962216</v>
      </c>
      <c r="G13566" s="34">
        <v>36.762403320258741</v>
      </c>
      <c r="H13566" s="34">
        <v>128.0390717693634</v>
      </c>
      <c r="I13566" s="34">
        <v>116.08688790475196</v>
      </c>
      <c r="J13566" s="34">
        <v>31.97654346635964</v>
      </c>
      <c r="K13566" s="34">
        <v>84.110344438392318</v>
      </c>
      <c r="L13566" s="34" t="s">
        <v>6</v>
      </c>
      <c r="M13566" s="34" t="s">
        <v>6</v>
      </c>
      <c r="N13566" s="34">
        <v>78.36398402832279</v>
      </c>
      <c r="O13566" s="34">
        <v>74.794458296068584</v>
      </c>
      <c r="P13566" s="34">
        <v>28919.191999999999</v>
      </c>
      <c r="Q13566" t="s">
        <v>14704</v>
      </c>
      <c r="R13566" t="s">
        <v>14704</v>
      </c>
      <c r="S13566" t="s">
        <v>14704</v>
      </c>
      <c r="T13566" t="s">
        <v>14667</v>
      </c>
      <c r="U13566" t="s">
        <v>14667</v>
      </c>
      <c r="V13566" t="s">
        <v>14667</v>
      </c>
      <c r="W13566" t="s">
        <v>14710</v>
      </c>
      <c r="X13566" t="s">
        <v>14667</v>
      </c>
      <c r="Y13566" t="s">
        <v>6</v>
      </c>
      <c r="Z13566" t="s">
        <v>6</v>
      </c>
      <c r="AA13566" t="s">
        <v>15249</v>
      </c>
      <c r="AB13566" t="s">
        <v>15249</v>
      </c>
      <c r="AC13566" t="s">
        <v>14848</v>
      </c>
    </row>
    <row r="13567" spans="1:29" x14ac:dyDescent="0.3">
      <c r="A13567" t="s">
        <v>343</v>
      </c>
      <c r="B13567" s="35">
        <v>944</v>
      </c>
      <c r="C13567" t="s">
        <v>107</v>
      </c>
      <c r="D13567" s="35">
        <v>2013</v>
      </c>
      <c r="E13567" t="s">
        <v>13959</v>
      </c>
      <c r="F13567" s="34">
        <v>155.76883022517228</v>
      </c>
      <c r="G13567" s="34">
        <v>33.176923413582891</v>
      </c>
      <c r="H13567" s="34">
        <v>122.59190681158938</v>
      </c>
      <c r="I13567" s="34">
        <v>108.41621477184584</v>
      </c>
      <c r="J13567" s="34">
        <v>28.477817079093192</v>
      </c>
      <c r="K13567" s="34">
        <v>79.938397692752659</v>
      </c>
      <c r="L13567" s="34" t="s">
        <v>6</v>
      </c>
      <c r="M13567" s="34" t="s">
        <v>6</v>
      </c>
      <c r="N13567" s="34">
        <v>77.220233208310859</v>
      </c>
      <c r="O13567" s="34">
        <v>75.788947322351817</v>
      </c>
      <c r="P13567" s="34">
        <v>30343.344000000001</v>
      </c>
      <c r="Q13567" t="s">
        <v>14704</v>
      </c>
      <c r="R13567" t="s">
        <v>14704</v>
      </c>
      <c r="S13567" t="s">
        <v>14704</v>
      </c>
      <c r="T13567" t="s">
        <v>14667</v>
      </c>
      <c r="U13567" t="s">
        <v>14667</v>
      </c>
      <c r="V13567" t="s">
        <v>14667</v>
      </c>
      <c r="W13567" t="s">
        <v>14710</v>
      </c>
      <c r="X13567" t="s">
        <v>14667</v>
      </c>
      <c r="Y13567" t="s">
        <v>6</v>
      </c>
      <c r="Z13567" t="s">
        <v>6</v>
      </c>
      <c r="AA13567" t="s">
        <v>15249</v>
      </c>
      <c r="AB13567" t="s">
        <v>15249</v>
      </c>
      <c r="AC13567" t="s">
        <v>14848</v>
      </c>
    </row>
    <row r="13568" spans="1:29" x14ac:dyDescent="0.3">
      <c r="A13568" t="s">
        <v>343</v>
      </c>
      <c r="B13568" s="35">
        <v>944</v>
      </c>
      <c r="C13568" t="s">
        <v>107</v>
      </c>
      <c r="D13568" s="35">
        <v>2014</v>
      </c>
      <c r="E13568" t="s">
        <v>13960</v>
      </c>
      <c r="F13568" s="34">
        <v>151.91483353372871</v>
      </c>
      <c r="G13568" s="34">
        <v>30.464547684709771</v>
      </c>
      <c r="H13568" s="34">
        <v>121.45028584901895</v>
      </c>
      <c r="I13568" s="34">
        <v>105.11452695467753</v>
      </c>
      <c r="J13568" s="34">
        <v>25.887709939174648</v>
      </c>
      <c r="K13568" s="34">
        <v>79.226817015502888</v>
      </c>
      <c r="L13568" s="34" t="s">
        <v>6</v>
      </c>
      <c r="M13568" s="34" t="s">
        <v>6</v>
      </c>
      <c r="N13568" s="34">
        <v>76.490501502280011</v>
      </c>
      <c r="O13568" s="34">
        <v>76.435229539793298</v>
      </c>
      <c r="P13568" s="34">
        <v>32826.769999999997</v>
      </c>
      <c r="Q13568" t="s">
        <v>14704</v>
      </c>
      <c r="R13568" t="s">
        <v>14704</v>
      </c>
      <c r="S13568" t="s">
        <v>14704</v>
      </c>
      <c r="T13568" t="s">
        <v>14667</v>
      </c>
      <c r="U13568" t="s">
        <v>14667</v>
      </c>
      <c r="V13568" t="s">
        <v>14667</v>
      </c>
      <c r="W13568" t="s">
        <v>14710</v>
      </c>
      <c r="X13568" t="s">
        <v>14667</v>
      </c>
      <c r="Y13568" t="s">
        <v>6</v>
      </c>
      <c r="Z13568" t="s">
        <v>6</v>
      </c>
      <c r="AA13568" t="s">
        <v>15249</v>
      </c>
      <c r="AB13568" t="s">
        <v>15249</v>
      </c>
      <c r="AC13568" t="s">
        <v>14848</v>
      </c>
    </row>
    <row r="13569" spans="1:29" x14ac:dyDescent="0.3">
      <c r="A13569" t="s">
        <v>343</v>
      </c>
      <c r="B13569" s="35">
        <v>944</v>
      </c>
      <c r="C13569" t="s">
        <v>107</v>
      </c>
      <c r="D13569" s="35">
        <v>2015</v>
      </c>
      <c r="E13569" t="s">
        <v>13961</v>
      </c>
      <c r="F13569" s="34">
        <v>138.71234945871851</v>
      </c>
      <c r="G13569" s="34">
        <v>25.779328002173287</v>
      </c>
      <c r="H13569" s="34">
        <v>112.93302145654522</v>
      </c>
      <c r="I13569" s="34">
        <v>95.114780849121829</v>
      </c>
      <c r="J13569" s="34">
        <v>21.375632861352525</v>
      </c>
      <c r="K13569" s="34">
        <v>73.7391479877693</v>
      </c>
      <c r="L13569" s="34" t="s">
        <v>6</v>
      </c>
      <c r="M13569" s="34" t="s">
        <v>6</v>
      </c>
      <c r="N13569" s="34">
        <v>75.724126816834172</v>
      </c>
      <c r="O13569" s="34">
        <v>75.64628434167156</v>
      </c>
      <c r="P13569" s="34">
        <v>34984.756000000001</v>
      </c>
      <c r="Q13569" t="s">
        <v>14704</v>
      </c>
      <c r="R13569" t="s">
        <v>14704</v>
      </c>
      <c r="S13569" t="s">
        <v>14704</v>
      </c>
      <c r="T13569" t="s">
        <v>14667</v>
      </c>
      <c r="U13569" t="s">
        <v>14667</v>
      </c>
      <c r="V13569" t="s">
        <v>14667</v>
      </c>
      <c r="W13569" t="s">
        <v>14710</v>
      </c>
      <c r="X13569" t="s">
        <v>14667</v>
      </c>
      <c r="Y13569" t="s">
        <v>6</v>
      </c>
      <c r="Z13569" t="s">
        <v>6</v>
      </c>
      <c r="AA13569" t="s">
        <v>15249</v>
      </c>
      <c r="AB13569" t="s">
        <v>15249</v>
      </c>
      <c r="AC13569" t="s">
        <v>14848</v>
      </c>
    </row>
    <row r="13570" spans="1:29" x14ac:dyDescent="0.3">
      <c r="A13570" t="s">
        <v>343</v>
      </c>
      <c r="B13570" s="35">
        <v>944</v>
      </c>
      <c r="C13570" t="s">
        <v>107</v>
      </c>
      <c r="D13570" s="35">
        <v>2016</v>
      </c>
      <c r="E13570" t="s">
        <v>13962</v>
      </c>
      <c r="F13570" s="34">
        <v>135.75196680799965</v>
      </c>
      <c r="G13570" s="34">
        <v>24.710985786966372</v>
      </c>
      <c r="H13570" s="34">
        <v>111.04098102103328</v>
      </c>
      <c r="I13570" s="34">
        <v>90.04248802086326</v>
      </c>
      <c r="J13570" s="34">
        <v>20.252180815084166</v>
      </c>
      <c r="K13570" s="34">
        <v>69.790307205779101</v>
      </c>
      <c r="L13570" s="34" t="s">
        <v>6</v>
      </c>
      <c r="M13570" s="34" t="s">
        <v>6</v>
      </c>
      <c r="N13570" s="34">
        <v>74.645885883854774</v>
      </c>
      <c r="O13570" s="34">
        <v>75.167783922628956</v>
      </c>
      <c r="P13570" s="34">
        <v>36311.881999999998</v>
      </c>
      <c r="Q13570" t="s">
        <v>14704</v>
      </c>
      <c r="R13570" t="s">
        <v>14704</v>
      </c>
      <c r="S13570" t="s">
        <v>14704</v>
      </c>
      <c r="T13570" t="s">
        <v>14667</v>
      </c>
      <c r="U13570" t="s">
        <v>14667</v>
      </c>
      <c r="V13570" t="s">
        <v>14667</v>
      </c>
      <c r="W13570" t="s">
        <v>14710</v>
      </c>
      <c r="X13570" t="s">
        <v>14667</v>
      </c>
      <c r="Y13570" t="s">
        <v>6</v>
      </c>
      <c r="Z13570" t="s">
        <v>6</v>
      </c>
      <c r="AA13570" t="s">
        <v>15249</v>
      </c>
      <c r="AB13570" t="s">
        <v>15249</v>
      </c>
      <c r="AC13570" t="s">
        <v>14848</v>
      </c>
    </row>
    <row r="13571" spans="1:29" x14ac:dyDescent="0.3">
      <c r="A13571" t="s">
        <v>343</v>
      </c>
      <c r="B13571" s="35">
        <v>944</v>
      </c>
      <c r="C13571" t="s">
        <v>107</v>
      </c>
      <c r="D13571" s="35">
        <v>2017</v>
      </c>
      <c r="E13571" t="s">
        <v>13963</v>
      </c>
      <c r="F13571" s="34">
        <v>130.22474009002661</v>
      </c>
      <c r="G13571" s="34">
        <v>23.031827290308236</v>
      </c>
      <c r="H13571" s="34">
        <v>107.19291279971837</v>
      </c>
      <c r="I13571" s="34">
        <v>83.777680292683073</v>
      </c>
      <c r="J13571" s="34">
        <v>18.746533703234356</v>
      </c>
      <c r="K13571" s="34">
        <v>65.031146589448724</v>
      </c>
      <c r="L13571" s="34" t="s">
        <v>6</v>
      </c>
      <c r="M13571" s="34" t="s">
        <v>6</v>
      </c>
      <c r="N13571" s="34">
        <v>72.001639315589543</v>
      </c>
      <c r="O13571" s="34">
        <v>73.124147471492222</v>
      </c>
      <c r="P13571" s="34">
        <v>39335.928</v>
      </c>
      <c r="Q13571" t="s">
        <v>14704</v>
      </c>
      <c r="R13571" t="s">
        <v>14704</v>
      </c>
      <c r="S13571" t="s">
        <v>14704</v>
      </c>
      <c r="T13571" t="s">
        <v>14667</v>
      </c>
      <c r="U13571" t="s">
        <v>14667</v>
      </c>
      <c r="V13571" t="s">
        <v>14667</v>
      </c>
      <c r="W13571" t="s">
        <v>14710</v>
      </c>
      <c r="X13571" t="s">
        <v>14667</v>
      </c>
      <c r="Y13571" t="s">
        <v>6</v>
      </c>
      <c r="Z13571" t="s">
        <v>6</v>
      </c>
      <c r="AA13571" t="s">
        <v>15249</v>
      </c>
      <c r="AB13571" t="s">
        <v>15249</v>
      </c>
      <c r="AC13571" t="s">
        <v>14848</v>
      </c>
    </row>
    <row r="13572" spans="1:29" x14ac:dyDescent="0.3">
      <c r="A13572" t="s">
        <v>343</v>
      </c>
      <c r="B13572" s="35">
        <v>944</v>
      </c>
      <c r="C13572" t="s">
        <v>107</v>
      </c>
      <c r="D13572" s="35">
        <v>2018</v>
      </c>
      <c r="E13572" t="s">
        <v>13964</v>
      </c>
      <c r="F13572" s="34">
        <v>130.50831813686668</v>
      </c>
      <c r="G13572" s="34">
        <v>21.720109462316927</v>
      </c>
      <c r="H13572" s="34">
        <v>108.78820867454975</v>
      </c>
      <c r="I13572" s="34">
        <v>82.120276298948923</v>
      </c>
      <c r="J13572" s="34">
        <v>17.740448267602797</v>
      </c>
      <c r="K13572" s="34">
        <v>64.379828031346122</v>
      </c>
      <c r="L13572" s="34" t="s">
        <v>6</v>
      </c>
      <c r="M13572" s="34" t="s">
        <v>6</v>
      </c>
      <c r="N13572" s="34">
        <v>68.81615927488977</v>
      </c>
      <c r="O13572" s="34">
        <v>70.699385388027892</v>
      </c>
      <c r="P13572" s="34">
        <v>43553.983999999997</v>
      </c>
      <c r="Q13572" t="s">
        <v>14704</v>
      </c>
      <c r="R13572" t="s">
        <v>14704</v>
      </c>
      <c r="S13572" t="s">
        <v>14704</v>
      </c>
      <c r="T13572" t="s">
        <v>14667</v>
      </c>
      <c r="U13572" t="s">
        <v>14667</v>
      </c>
      <c r="V13572" t="s">
        <v>14667</v>
      </c>
      <c r="W13572" t="s">
        <v>14710</v>
      </c>
      <c r="X13572" t="s">
        <v>14667</v>
      </c>
      <c r="Y13572" t="s">
        <v>6</v>
      </c>
      <c r="Z13572" t="s">
        <v>6</v>
      </c>
      <c r="AA13572" t="s">
        <v>15249</v>
      </c>
      <c r="AB13572" t="s">
        <v>15249</v>
      </c>
      <c r="AC13572" t="s">
        <v>14848</v>
      </c>
    </row>
    <row r="13573" spans="1:29" x14ac:dyDescent="0.3">
      <c r="A13573" t="s">
        <v>343</v>
      </c>
      <c r="B13573" s="35">
        <v>944</v>
      </c>
      <c r="C13573" t="s">
        <v>107</v>
      </c>
      <c r="D13573" s="35">
        <v>2019</v>
      </c>
      <c r="E13573" t="s">
        <v>13965</v>
      </c>
      <c r="F13573" s="34">
        <v>129.00989802024577</v>
      </c>
      <c r="G13573" s="34">
        <v>22.249957530685542</v>
      </c>
      <c r="H13573" s="34">
        <v>106.75994048956024</v>
      </c>
      <c r="I13573" s="34">
        <v>82.231166319180346</v>
      </c>
      <c r="J13573" s="34">
        <v>18.3896261732461</v>
      </c>
      <c r="K13573" s="34">
        <v>63.841540145934246</v>
      </c>
      <c r="L13573" s="34" t="s">
        <v>6</v>
      </c>
      <c r="M13573" s="34" t="s">
        <v>6</v>
      </c>
      <c r="N13573" s="34">
        <v>64.988430657872215</v>
      </c>
      <c r="O13573" s="34">
        <v>66.404513211544582</v>
      </c>
      <c r="P13573" s="34">
        <v>47940.495999999999</v>
      </c>
      <c r="Q13573" t="s">
        <v>14704</v>
      </c>
      <c r="R13573" t="s">
        <v>14704</v>
      </c>
      <c r="S13573" t="s">
        <v>14704</v>
      </c>
      <c r="T13573" t="s">
        <v>14667</v>
      </c>
      <c r="U13573" t="s">
        <v>14667</v>
      </c>
      <c r="V13573" t="s">
        <v>14667</v>
      </c>
      <c r="W13573" t="s">
        <v>14710</v>
      </c>
      <c r="X13573" t="s">
        <v>14667</v>
      </c>
      <c r="Y13573" t="s">
        <v>6</v>
      </c>
      <c r="Z13573" t="s">
        <v>6</v>
      </c>
      <c r="AA13573" t="s">
        <v>15249</v>
      </c>
      <c r="AB13573" t="s">
        <v>15249</v>
      </c>
      <c r="AC13573" t="s">
        <v>14848</v>
      </c>
    </row>
    <row r="13574" spans="1:29" x14ac:dyDescent="0.3">
      <c r="A13574" t="s">
        <v>343</v>
      </c>
      <c r="B13574" s="35">
        <v>944</v>
      </c>
      <c r="C13574" t="s">
        <v>107</v>
      </c>
      <c r="D13574" s="35">
        <v>2020</v>
      </c>
      <c r="E13574" t="s">
        <v>13966</v>
      </c>
      <c r="F13574" s="34">
        <v>138.32902329518626</v>
      </c>
      <c r="G13574" s="34">
        <v>24.598812820074574</v>
      </c>
      <c r="H13574" s="34">
        <v>113.73021047511169</v>
      </c>
      <c r="I13574" s="34">
        <v>91.074297479626495</v>
      </c>
      <c r="J13574" s="34">
        <v>20.663453434848872</v>
      </c>
      <c r="K13574" s="34">
        <v>70.410844044777619</v>
      </c>
      <c r="L13574" s="34" t="s">
        <v>6</v>
      </c>
      <c r="M13574" s="34" t="s">
        <v>6</v>
      </c>
      <c r="N13574" s="34">
        <v>78.686584425929254</v>
      </c>
      <c r="O13574" s="34">
        <v>79.756688720397477</v>
      </c>
      <c r="P13574" s="34">
        <v>48807.766000000003</v>
      </c>
      <c r="Q13574" t="s">
        <v>14704</v>
      </c>
      <c r="R13574" t="s">
        <v>14704</v>
      </c>
      <c r="S13574" t="s">
        <v>14704</v>
      </c>
      <c r="T13574" t="s">
        <v>14667</v>
      </c>
      <c r="U13574" t="s">
        <v>14667</v>
      </c>
      <c r="V13574" t="s">
        <v>14667</v>
      </c>
      <c r="W13574" t="s">
        <v>14710</v>
      </c>
      <c r="X13574" t="s">
        <v>14667</v>
      </c>
      <c r="Y13574" t="s">
        <v>6</v>
      </c>
      <c r="Z13574" t="s">
        <v>6</v>
      </c>
      <c r="AA13574" t="s">
        <v>15249</v>
      </c>
      <c r="AB13574" t="s">
        <v>15249</v>
      </c>
      <c r="AC13574" t="s">
        <v>14848</v>
      </c>
    </row>
    <row r="13575" spans="1:29" x14ac:dyDescent="0.3">
      <c r="A13575" t="s">
        <v>343</v>
      </c>
      <c r="B13575" s="35">
        <v>944</v>
      </c>
      <c r="C13575" t="s">
        <v>107</v>
      </c>
      <c r="D13575" s="35">
        <v>2021</v>
      </c>
      <c r="E13575" t="s">
        <v>13967</v>
      </c>
      <c r="F13575" s="34">
        <v>154.30514027726116</v>
      </c>
      <c r="G13575" s="34">
        <v>24.775636331055971</v>
      </c>
      <c r="H13575" s="34">
        <v>129.52950394620518</v>
      </c>
      <c r="I13575" s="34">
        <v>101.6055228910427</v>
      </c>
      <c r="J13575" s="34">
        <v>20.859880836852593</v>
      </c>
      <c r="K13575" s="34">
        <v>80.7456420541901</v>
      </c>
      <c r="L13575" s="34" t="s">
        <v>6</v>
      </c>
      <c r="M13575" s="34" t="s">
        <v>6</v>
      </c>
      <c r="N13575" s="34">
        <v>76.2146037436043</v>
      </c>
      <c r="O13575" s="34">
        <v>76.931298596379662</v>
      </c>
      <c r="P13575" s="34">
        <v>55560.466</v>
      </c>
      <c r="Q13575" t="s">
        <v>14704</v>
      </c>
      <c r="R13575" t="s">
        <v>14704</v>
      </c>
      <c r="S13575" t="s">
        <v>14704</v>
      </c>
      <c r="T13575" t="s">
        <v>14667</v>
      </c>
      <c r="U13575" t="s">
        <v>14667</v>
      </c>
      <c r="V13575" t="s">
        <v>14667</v>
      </c>
      <c r="W13575" t="s">
        <v>14710</v>
      </c>
      <c r="X13575" t="s">
        <v>14667</v>
      </c>
      <c r="Y13575" t="s">
        <v>6</v>
      </c>
      <c r="Z13575" t="s">
        <v>6</v>
      </c>
      <c r="AA13575" t="s">
        <v>15249</v>
      </c>
      <c r="AB13575" t="s">
        <v>15249</v>
      </c>
      <c r="AC13575" t="s">
        <v>14848</v>
      </c>
    </row>
    <row r="13576" spans="1:29" x14ac:dyDescent="0.3">
      <c r="A13576" t="s">
        <v>343</v>
      </c>
      <c r="B13576" s="35">
        <v>944</v>
      </c>
      <c r="C13576" t="s">
        <v>107</v>
      </c>
      <c r="D13576" s="35">
        <v>2022</v>
      </c>
      <c r="E13576" t="s">
        <v>13968</v>
      </c>
      <c r="F13576" s="34">
        <v>157.32200455898086</v>
      </c>
      <c r="G13576" s="34">
        <v>22.246189169905655</v>
      </c>
      <c r="H13576" s="34">
        <v>135.07581538907522</v>
      </c>
      <c r="I13576" s="34">
        <v>101.12326284036325</v>
      </c>
      <c r="J13576" s="34">
        <v>18.554450799298611</v>
      </c>
      <c r="K13576" s="34">
        <v>82.568812041064646</v>
      </c>
      <c r="L13576" s="34" t="s">
        <v>6</v>
      </c>
      <c r="M13576" s="34" t="s">
        <v>6</v>
      </c>
      <c r="N13576" s="34">
        <v>73.861006488143289</v>
      </c>
      <c r="O13576" s="34">
        <v>74.487605963304333</v>
      </c>
      <c r="P13576" s="34">
        <v>66149.433000000005</v>
      </c>
      <c r="Q13576" t="s">
        <v>14704</v>
      </c>
      <c r="R13576" t="s">
        <v>14704</v>
      </c>
      <c r="S13576" t="s">
        <v>14704</v>
      </c>
      <c r="T13576" t="s">
        <v>14667</v>
      </c>
      <c r="U13576" t="s">
        <v>14667</v>
      </c>
      <c r="V13576" t="s">
        <v>14667</v>
      </c>
      <c r="W13576" t="s">
        <v>14710</v>
      </c>
      <c r="X13576" t="s">
        <v>14667</v>
      </c>
      <c r="Y13576" t="s">
        <v>6</v>
      </c>
      <c r="Z13576" t="s">
        <v>6</v>
      </c>
      <c r="AA13576" t="s">
        <v>15249</v>
      </c>
      <c r="AB13576" t="s">
        <v>15249</v>
      </c>
      <c r="AC13576" t="s">
        <v>14848</v>
      </c>
    </row>
    <row r="13577" spans="1:29" x14ac:dyDescent="0.3">
      <c r="A13577" t="s">
        <v>343</v>
      </c>
      <c r="B13577" s="35">
        <v>944</v>
      </c>
      <c r="C13577" t="s">
        <v>107</v>
      </c>
      <c r="D13577" s="35">
        <v>2023</v>
      </c>
      <c r="E13577" t="s">
        <v>13969</v>
      </c>
      <c r="F13577" s="34">
        <v>142.26876719466225</v>
      </c>
      <c r="G13577" s="34">
        <v>20.395045457406781</v>
      </c>
      <c r="H13577" s="34">
        <v>121.87372173725548</v>
      </c>
      <c r="I13577" s="34">
        <v>90.380659772443593</v>
      </c>
      <c r="J13577" s="34">
        <v>16.770268626343015</v>
      </c>
      <c r="K13577" s="34">
        <v>73.610391146100582</v>
      </c>
      <c r="L13577" s="34" t="s">
        <v>6</v>
      </c>
      <c r="M13577" s="34" t="s">
        <v>6</v>
      </c>
      <c r="N13577" s="34">
        <v>72.966242331019004</v>
      </c>
      <c r="O13577" s="34">
        <v>73.381300790339949</v>
      </c>
      <c r="P13577" s="34">
        <v>75568.873000000007</v>
      </c>
      <c r="Q13577" t="s">
        <v>14704</v>
      </c>
      <c r="R13577" t="s">
        <v>14704</v>
      </c>
      <c r="S13577" t="s">
        <v>14704</v>
      </c>
      <c r="T13577" t="s">
        <v>14667</v>
      </c>
      <c r="U13577" t="s">
        <v>14667</v>
      </c>
      <c r="V13577" t="s">
        <v>14667</v>
      </c>
      <c r="W13577" t="s">
        <v>14710</v>
      </c>
      <c r="X13577" t="s">
        <v>14667</v>
      </c>
      <c r="Y13577" t="s">
        <v>6</v>
      </c>
      <c r="Z13577" t="s">
        <v>6</v>
      </c>
      <c r="AA13577" t="s">
        <v>15249</v>
      </c>
      <c r="AB13577" t="s">
        <v>15249</v>
      </c>
      <c r="AC13577" t="s">
        <v>14848</v>
      </c>
    </row>
    <row r="13578" spans="1:29" x14ac:dyDescent="0.3">
      <c r="A13578" t="s">
        <v>343</v>
      </c>
      <c r="B13578" s="35">
        <v>944</v>
      </c>
      <c r="C13578" t="s">
        <v>107</v>
      </c>
      <c r="D13578" s="35">
        <v>2024</v>
      </c>
      <c r="E13578" t="s">
        <v>15250</v>
      </c>
      <c r="F13578" s="34">
        <v>141.7080387967674</v>
      </c>
      <c r="G13578" s="34">
        <v>20.61607316731288</v>
      </c>
      <c r="H13578" s="34">
        <v>121.09196562945451</v>
      </c>
      <c r="I13578" s="34">
        <v>89.716459757558354</v>
      </c>
      <c r="J13578" s="34">
        <v>17.004347241819687</v>
      </c>
      <c r="K13578" s="34">
        <v>72.712112515738667</v>
      </c>
      <c r="L13578" s="34" t="s">
        <v>6</v>
      </c>
      <c r="M13578" s="34" t="s">
        <v>6</v>
      </c>
      <c r="N13578" s="34">
        <v>73.454353617394872</v>
      </c>
      <c r="O13578" s="34">
        <v>74.491442682622193</v>
      </c>
      <c r="P13578" s="34">
        <v>81514.214000000007</v>
      </c>
      <c r="Q13578" t="s">
        <v>14704</v>
      </c>
      <c r="R13578" t="s">
        <v>14704</v>
      </c>
      <c r="S13578" t="s">
        <v>14704</v>
      </c>
      <c r="T13578" t="s">
        <v>14667</v>
      </c>
      <c r="U13578" t="s">
        <v>14667</v>
      </c>
      <c r="V13578" t="s">
        <v>14667</v>
      </c>
      <c r="W13578" t="s">
        <v>14710</v>
      </c>
      <c r="X13578" t="s">
        <v>14667</v>
      </c>
      <c r="Y13578" t="s">
        <v>6</v>
      </c>
      <c r="Z13578" t="s">
        <v>6</v>
      </c>
      <c r="AA13578" t="s">
        <v>15249</v>
      </c>
      <c r="AB13578" t="s">
        <v>15249</v>
      </c>
      <c r="AC13578" t="s">
        <v>14848</v>
      </c>
    </row>
    <row r="13579" spans="1:29" x14ac:dyDescent="0.3">
      <c r="A13579" t="s">
        <v>343</v>
      </c>
      <c r="B13579" s="35">
        <v>946</v>
      </c>
      <c r="C13579" t="s">
        <v>256</v>
      </c>
      <c r="D13579" s="35">
        <v>1950</v>
      </c>
      <c r="E13579" t="s">
        <v>13970</v>
      </c>
      <c r="F13579" s="34" t="s">
        <v>6</v>
      </c>
      <c r="G13579" s="34" t="s">
        <v>6</v>
      </c>
      <c r="H13579" s="34" t="s">
        <v>6</v>
      </c>
      <c r="I13579" s="34" t="s">
        <v>6</v>
      </c>
      <c r="J13579" s="34" t="s">
        <v>6</v>
      </c>
      <c r="K13579" s="34" t="s">
        <v>6</v>
      </c>
      <c r="L13579" s="34" t="s">
        <v>6</v>
      </c>
      <c r="M13579" s="34" t="s">
        <v>6</v>
      </c>
      <c r="N13579" s="34" t="s">
        <v>6</v>
      </c>
      <c r="O13579" s="34" t="s">
        <v>6</v>
      </c>
      <c r="P13579" s="34" t="s">
        <v>6</v>
      </c>
      <c r="Q13579" t="s">
        <v>14643</v>
      </c>
      <c r="R13579" t="s">
        <v>14643</v>
      </c>
      <c r="S13579" t="s">
        <v>14643</v>
      </c>
      <c r="T13579" t="s">
        <v>15251</v>
      </c>
      <c r="U13579" t="s">
        <v>15252</v>
      </c>
      <c r="V13579" t="s">
        <v>15253</v>
      </c>
      <c r="W13579" t="s">
        <v>14732</v>
      </c>
      <c r="X13579" t="s">
        <v>14732</v>
      </c>
      <c r="Y13579" t="s">
        <v>6</v>
      </c>
      <c r="Z13579" t="s">
        <v>6</v>
      </c>
      <c r="AA13579" t="s">
        <v>15254</v>
      </c>
      <c r="AB13579" t="s">
        <v>14732</v>
      </c>
      <c r="AC13579" t="s">
        <v>15229</v>
      </c>
    </row>
    <row r="13580" spans="1:29" x14ac:dyDescent="0.3">
      <c r="A13580" t="s">
        <v>343</v>
      </c>
      <c r="B13580" s="35">
        <v>946</v>
      </c>
      <c r="C13580" t="s">
        <v>256</v>
      </c>
      <c r="D13580" s="35">
        <v>1951</v>
      </c>
      <c r="E13580" t="s">
        <v>13971</v>
      </c>
      <c r="F13580" s="34" t="s">
        <v>6</v>
      </c>
      <c r="G13580" s="34" t="s">
        <v>6</v>
      </c>
      <c r="H13580" s="34" t="s">
        <v>6</v>
      </c>
      <c r="I13580" s="34" t="s">
        <v>6</v>
      </c>
      <c r="J13580" s="34" t="s">
        <v>6</v>
      </c>
      <c r="K13580" s="34" t="s">
        <v>6</v>
      </c>
      <c r="L13580" s="34" t="s">
        <v>6</v>
      </c>
      <c r="M13580" s="34" t="s">
        <v>6</v>
      </c>
      <c r="N13580" s="34" t="s">
        <v>6</v>
      </c>
      <c r="O13580" s="34" t="s">
        <v>6</v>
      </c>
      <c r="P13580" s="34" t="s">
        <v>6</v>
      </c>
      <c r="Q13580" t="s">
        <v>14643</v>
      </c>
      <c r="R13580" t="s">
        <v>14643</v>
      </c>
      <c r="S13580" t="s">
        <v>14643</v>
      </c>
      <c r="T13580" t="s">
        <v>15251</v>
      </c>
      <c r="U13580" t="s">
        <v>15252</v>
      </c>
      <c r="V13580" t="s">
        <v>15253</v>
      </c>
      <c r="W13580" t="s">
        <v>14732</v>
      </c>
      <c r="X13580" t="s">
        <v>14732</v>
      </c>
      <c r="Y13580" t="s">
        <v>6</v>
      </c>
      <c r="Z13580" t="s">
        <v>6</v>
      </c>
      <c r="AA13580" t="s">
        <v>15254</v>
      </c>
      <c r="AB13580" t="s">
        <v>14732</v>
      </c>
      <c r="AC13580" t="s">
        <v>15229</v>
      </c>
    </row>
    <row r="13581" spans="1:29" x14ac:dyDescent="0.3">
      <c r="A13581" t="s">
        <v>343</v>
      </c>
      <c r="B13581" s="35">
        <v>946</v>
      </c>
      <c r="C13581" t="s">
        <v>256</v>
      </c>
      <c r="D13581" s="35">
        <v>1952</v>
      </c>
      <c r="E13581" t="s">
        <v>13972</v>
      </c>
      <c r="F13581" s="34" t="s">
        <v>6</v>
      </c>
      <c r="G13581" s="34" t="s">
        <v>6</v>
      </c>
      <c r="H13581" s="34" t="s">
        <v>6</v>
      </c>
      <c r="I13581" s="34" t="s">
        <v>6</v>
      </c>
      <c r="J13581" s="34" t="s">
        <v>6</v>
      </c>
      <c r="K13581" s="34" t="s">
        <v>6</v>
      </c>
      <c r="L13581" s="34" t="s">
        <v>6</v>
      </c>
      <c r="M13581" s="34" t="s">
        <v>6</v>
      </c>
      <c r="N13581" s="34" t="s">
        <v>6</v>
      </c>
      <c r="O13581" s="34" t="s">
        <v>6</v>
      </c>
      <c r="P13581" s="34" t="s">
        <v>6</v>
      </c>
      <c r="Q13581" t="s">
        <v>14643</v>
      </c>
      <c r="R13581" t="s">
        <v>14643</v>
      </c>
      <c r="S13581" t="s">
        <v>14643</v>
      </c>
      <c r="T13581" t="s">
        <v>15251</v>
      </c>
      <c r="U13581" t="s">
        <v>15252</v>
      </c>
      <c r="V13581" t="s">
        <v>15253</v>
      </c>
      <c r="W13581" t="s">
        <v>14732</v>
      </c>
      <c r="X13581" t="s">
        <v>14732</v>
      </c>
      <c r="Y13581" t="s">
        <v>6</v>
      </c>
      <c r="Z13581" t="s">
        <v>6</v>
      </c>
      <c r="AA13581" t="s">
        <v>15254</v>
      </c>
      <c r="AB13581" t="s">
        <v>14732</v>
      </c>
      <c r="AC13581" t="s">
        <v>15229</v>
      </c>
    </row>
    <row r="13582" spans="1:29" x14ac:dyDescent="0.3">
      <c r="A13582" t="s">
        <v>343</v>
      </c>
      <c r="B13582" s="35">
        <v>946</v>
      </c>
      <c r="C13582" t="s">
        <v>256</v>
      </c>
      <c r="D13582" s="35">
        <v>1953</v>
      </c>
      <c r="E13582" t="s">
        <v>13973</v>
      </c>
      <c r="F13582" s="34" t="s">
        <v>6</v>
      </c>
      <c r="G13582" s="34" t="s">
        <v>6</v>
      </c>
      <c r="H13582" s="34" t="s">
        <v>6</v>
      </c>
      <c r="I13582" s="34" t="s">
        <v>6</v>
      </c>
      <c r="J13582" s="34" t="s">
        <v>6</v>
      </c>
      <c r="K13582" s="34" t="s">
        <v>6</v>
      </c>
      <c r="L13582" s="34" t="s">
        <v>6</v>
      </c>
      <c r="M13582" s="34" t="s">
        <v>6</v>
      </c>
      <c r="N13582" s="34" t="s">
        <v>6</v>
      </c>
      <c r="O13582" s="34" t="s">
        <v>6</v>
      </c>
      <c r="P13582" s="34" t="s">
        <v>6</v>
      </c>
      <c r="Q13582" t="s">
        <v>14643</v>
      </c>
      <c r="R13582" t="s">
        <v>14643</v>
      </c>
      <c r="S13582" t="s">
        <v>14643</v>
      </c>
      <c r="T13582" t="s">
        <v>15251</v>
      </c>
      <c r="U13582" t="s">
        <v>15252</v>
      </c>
      <c r="V13582" t="s">
        <v>15253</v>
      </c>
      <c r="W13582" t="s">
        <v>14732</v>
      </c>
      <c r="X13582" t="s">
        <v>14732</v>
      </c>
      <c r="Y13582" t="s">
        <v>6</v>
      </c>
      <c r="Z13582" t="s">
        <v>6</v>
      </c>
      <c r="AA13582" t="s">
        <v>15254</v>
      </c>
      <c r="AB13582" t="s">
        <v>14732</v>
      </c>
      <c r="AC13582" t="s">
        <v>15229</v>
      </c>
    </row>
    <row r="13583" spans="1:29" x14ac:dyDescent="0.3">
      <c r="A13583" t="s">
        <v>343</v>
      </c>
      <c r="B13583" s="35">
        <v>946</v>
      </c>
      <c r="C13583" t="s">
        <v>256</v>
      </c>
      <c r="D13583" s="35">
        <v>1954</v>
      </c>
      <c r="E13583" t="s">
        <v>13974</v>
      </c>
      <c r="F13583" s="34" t="s">
        <v>6</v>
      </c>
      <c r="G13583" s="34" t="s">
        <v>6</v>
      </c>
      <c r="H13583" s="34" t="s">
        <v>6</v>
      </c>
      <c r="I13583" s="34" t="s">
        <v>6</v>
      </c>
      <c r="J13583" s="34" t="s">
        <v>6</v>
      </c>
      <c r="K13583" s="34" t="s">
        <v>6</v>
      </c>
      <c r="L13583" s="34" t="s">
        <v>6</v>
      </c>
      <c r="M13583" s="34" t="s">
        <v>6</v>
      </c>
      <c r="N13583" s="34" t="s">
        <v>6</v>
      </c>
      <c r="O13583" s="34" t="s">
        <v>6</v>
      </c>
      <c r="P13583" s="34" t="s">
        <v>6</v>
      </c>
      <c r="Q13583" t="s">
        <v>14643</v>
      </c>
      <c r="R13583" t="s">
        <v>14643</v>
      </c>
      <c r="S13583" t="s">
        <v>14643</v>
      </c>
      <c r="T13583" t="s">
        <v>15251</v>
      </c>
      <c r="U13583" t="s">
        <v>15252</v>
      </c>
      <c r="V13583" t="s">
        <v>15253</v>
      </c>
      <c r="W13583" t="s">
        <v>14732</v>
      </c>
      <c r="X13583" t="s">
        <v>14732</v>
      </c>
      <c r="Y13583" t="s">
        <v>6</v>
      </c>
      <c r="Z13583" t="s">
        <v>6</v>
      </c>
      <c r="AA13583" t="s">
        <v>15254</v>
      </c>
      <c r="AB13583" t="s">
        <v>14732</v>
      </c>
      <c r="AC13583" t="s">
        <v>15229</v>
      </c>
    </row>
    <row r="13584" spans="1:29" x14ac:dyDescent="0.3">
      <c r="A13584" t="s">
        <v>343</v>
      </c>
      <c r="B13584" s="35">
        <v>946</v>
      </c>
      <c r="C13584" t="s">
        <v>256</v>
      </c>
      <c r="D13584" s="35">
        <v>1955</v>
      </c>
      <c r="E13584" t="s">
        <v>13975</v>
      </c>
      <c r="F13584" s="34" t="s">
        <v>6</v>
      </c>
      <c r="G13584" s="34" t="s">
        <v>6</v>
      </c>
      <c r="H13584" s="34" t="s">
        <v>6</v>
      </c>
      <c r="I13584" s="34" t="s">
        <v>6</v>
      </c>
      <c r="J13584" s="34" t="s">
        <v>6</v>
      </c>
      <c r="K13584" s="34" t="s">
        <v>6</v>
      </c>
      <c r="L13584" s="34" t="s">
        <v>6</v>
      </c>
      <c r="M13584" s="34" t="s">
        <v>6</v>
      </c>
      <c r="N13584" s="34" t="s">
        <v>6</v>
      </c>
      <c r="O13584" s="34" t="s">
        <v>6</v>
      </c>
      <c r="P13584" s="34" t="s">
        <v>6</v>
      </c>
      <c r="Q13584" t="s">
        <v>14643</v>
      </c>
      <c r="R13584" t="s">
        <v>14643</v>
      </c>
      <c r="S13584" t="s">
        <v>14643</v>
      </c>
      <c r="T13584" t="s">
        <v>15251</v>
      </c>
      <c r="U13584" t="s">
        <v>15252</v>
      </c>
      <c r="V13584" t="s">
        <v>15253</v>
      </c>
      <c r="W13584" t="s">
        <v>14732</v>
      </c>
      <c r="X13584" t="s">
        <v>14732</v>
      </c>
      <c r="Y13584" t="s">
        <v>6</v>
      </c>
      <c r="Z13584" t="s">
        <v>6</v>
      </c>
      <c r="AA13584" t="s">
        <v>15254</v>
      </c>
      <c r="AB13584" t="s">
        <v>14732</v>
      </c>
      <c r="AC13584" t="s">
        <v>15229</v>
      </c>
    </row>
    <row r="13585" spans="1:29" x14ac:dyDescent="0.3">
      <c r="A13585" t="s">
        <v>343</v>
      </c>
      <c r="B13585" s="35">
        <v>946</v>
      </c>
      <c r="C13585" t="s">
        <v>256</v>
      </c>
      <c r="D13585" s="35">
        <v>1956</v>
      </c>
      <c r="E13585" t="s">
        <v>13976</v>
      </c>
      <c r="F13585" s="34" t="s">
        <v>6</v>
      </c>
      <c r="G13585" s="34" t="s">
        <v>6</v>
      </c>
      <c r="H13585" s="34" t="s">
        <v>6</v>
      </c>
      <c r="I13585" s="34" t="s">
        <v>6</v>
      </c>
      <c r="J13585" s="34" t="s">
        <v>6</v>
      </c>
      <c r="K13585" s="34" t="s">
        <v>6</v>
      </c>
      <c r="L13585" s="34" t="s">
        <v>6</v>
      </c>
      <c r="M13585" s="34" t="s">
        <v>6</v>
      </c>
      <c r="N13585" s="34" t="s">
        <v>6</v>
      </c>
      <c r="O13585" s="34" t="s">
        <v>6</v>
      </c>
      <c r="P13585" s="34" t="s">
        <v>6</v>
      </c>
      <c r="Q13585" t="s">
        <v>14643</v>
      </c>
      <c r="R13585" t="s">
        <v>14643</v>
      </c>
      <c r="S13585" t="s">
        <v>14643</v>
      </c>
      <c r="T13585" t="s">
        <v>15251</v>
      </c>
      <c r="U13585" t="s">
        <v>15252</v>
      </c>
      <c r="V13585" t="s">
        <v>15253</v>
      </c>
      <c r="W13585" t="s">
        <v>14732</v>
      </c>
      <c r="X13585" t="s">
        <v>14732</v>
      </c>
      <c r="Y13585" t="s">
        <v>6</v>
      </c>
      <c r="Z13585" t="s">
        <v>6</v>
      </c>
      <c r="AA13585" t="s">
        <v>15254</v>
      </c>
      <c r="AB13585" t="s">
        <v>14732</v>
      </c>
      <c r="AC13585" t="s">
        <v>15229</v>
      </c>
    </row>
    <row r="13586" spans="1:29" x14ac:dyDescent="0.3">
      <c r="A13586" t="s">
        <v>343</v>
      </c>
      <c r="B13586" s="35">
        <v>946</v>
      </c>
      <c r="C13586" t="s">
        <v>256</v>
      </c>
      <c r="D13586" s="35">
        <v>1957</v>
      </c>
      <c r="E13586" t="s">
        <v>13977</v>
      </c>
      <c r="F13586" s="34" t="s">
        <v>6</v>
      </c>
      <c r="G13586" s="34" t="s">
        <v>6</v>
      </c>
      <c r="H13586" s="34" t="s">
        <v>6</v>
      </c>
      <c r="I13586" s="34" t="s">
        <v>6</v>
      </c>
      <c r="J13586" s="34" t="s">
        <v>6</v>
      </c>
      <c r="K13586" s="34" t="s">
        <v>6</v>
      </c>
      <c r="L13586" s="34" t="s">
        <v>6</v>
      </c>
      <c r="M13586" s="34" t="s">
        <v>6</v>
      </c>
      <c r="N13586" s="34" t="s">
        <v>6</v>
      </c>
      <c r="O13586" s="34" t="s">
        <v>6</v>
      </c>
      <c r="P13586" s="34" t="s">
        <v>6</v>
      </c>
      <c r="Q13586" t="s">
        <v>14643</v>
      </c>
      <c r="R13586" t="s">
        <v>14643</v>
      </c>
      <c r="S13586" t="s">
        <v>14643</v>
      </c>
      <c r="T13586" t="s">
        <v>15251</v>
      </c>
      <c r="U13586" t="s">
        <v>15252</v>
      </c>
      <c r="V13586" t="s">
        <v>15253</v>
      </c>
      <c r="W13586" t="s">
        <v>14732</v>
      </c>
      <c r="X13586" t="s">
        <v>14732</v>
      </c>
      <c r="Y13586" t="s">
        <v>6</v>
      </c>
      <c r="Z13586" t="s">
        <v>6</v>
      </c>
      <c r="AA13586" t="s">
        <v>15254</v>
      </c>
      <c r="AB13586" t="s">
        <v>14732</v>
      </c>
      <c r="AC13586" t="s">
        <v>15229</v>
      </c>
    </row>
    <row r="13587" spans="1:29" x14ac:dyDescent="0.3">
      <c r="A13587" t="s">
        <v>343</v>
      </c>
      <c r="B13587" s="35">
        <v>946</v>
      </c>
      <c r="C13587" t="s">
        <v>256</v>
      </c>
      <c r="D13587" s="35">
        <v>1958</v>
      </c>
      <c r="E13587" t="s">
        <v>13978</v>
      </c>
      <c r="F13587" s="34" t="s">
        <v>6</v>
      </c>
      <c r="G13587" s="34" t="s">
        <v>6</v>
      </c>
      <c r="H13587" s="34" t="s">
        <v>6</v>
      </c>
      <c r="I13587" s="34" t="s">
        <v>6</v>
      </c>
      <c r="J13587" s="34" t="s">
        <v>6</v>
      </c>
      <c r="K13587" s="34" t="s">
        <v>6</v>
      </c>
      <c r="L13587" s="34" t="s">
        <v>6</v>
      </c>
      <c r="M13587" s="34" t="s">
        <v>6</v>
      </c>
      <c r="N13587" s="34" t="s">
        <v>6</v>
      </c>
      <c r="O13587" s="34" t="s">
        <v>6</v>
      </c>
      <c r="P13587" s="34" t="s">
        <v>6</v>
      </c>
      <c r="Q13587" t="s">
        <v>14643</v>
      </c>
      <c r="R13587" t="s">
        <v>14643</v>
      </c>
      <c r="S13587" t="s">
        <v>14643</v>
      </c>
      <c r="T13587" t="s">
        <v>15251</v>
      </c>
      <c r="U13587" t="s">
        <v>15252</v>
      </c>
      <c r="V13587" t="s">
        <v>15253</v>
      </c>
      <c r="W13587" t="s">
        <v>14732</v>
      </c>
      <c r="X13587" t="s">
        <v>14732</v>
      </c>
      <c r="Y13587" t="s">
        <v>6</v>
      </c>
      <c r="Z13587" t="s">
        <v>6</v>
      </c>
      <c r="AA13587" t="s">
        <v>15254</v>
      </c>
      <c r="AB13587" t="s">
        <v>14732</v>
      </c>
      <c r="AC13587" t="s">
        <v>15229</v>
      </c>
    </row>
    <row r="13588" spans="1:29" x14ac:dyDescent="0.3">
      <c r="A13588" t="s">
        <v>343</v>
      </c>
      <c r="B13588" s="35">
        <v>946</v>
      </c>
      <c r="C13588" t="s">
        <v>256</v>
      </c>
      <c r="D13588" s="35">
        <v>1959</v>
      </c>
      <c r="E13588" t="s">
        <v>13979</v>
      </c>
      <c r="F13588" s="34" t="s">
        <v>6</v>
      </c>
      <c r="G13588" s="34" t="s">
        <v>6</v>
      </c>
      <c r="H13588" s="34" t="s">
        <v>6</v>
      </c>
      <c r="I13588" s="34" t="s">
        <v>6</v>
      </c>
      <c r="J13588" s="34" t="s">
        <v>6</v>
      </c>
      <c r="K13588" s="34" t="s">
        <v>6</v>
      </c>
      <c r="L13588" s="34" t="s">
        <v>6</v>
      </c>
      <c r="M13588" s="34" t="s">
        <v>6</v>
      </c>
      <c r="N13588" s="34" t="s">
        <v>6</v>
      </c>
      <c r="O13588" s="34" t="s">
        <v>6</v>
      </c>
      <c r="P13588" s="34" t="s">
        <v>6</v>
      </c>
      <c r="Q13588" t="s">
        <v>14643</v>
      </c>
      <c r="R13588" t="s">
        <v>14643</v>
      </c>
      <c r="S13588" t="s">
        <v>14643</v>
      </c>
      <c r="T13588" t="s">
        <v>15251</v>
      </c>
      <c r="U13588" t="s">
        <v>15252</v>
      </c>
      <c r="V13588" t="s">
        <v>15253</v>
      </c>
      <c r="W13588" t="s">
        <v>14732</v>
      </c>
      <c r="X13588" t="s">
        <v>14732</v>
      </c>
      <c r="Y13588" t="s">
        <v>6</v>
      </c>
      <c r="Z13588" t="s">
        <v>6</v>
      </c>
      <c r="AA13588" t="s">
        <v>15254</v>
      </c>
      <c r="AB13588" t="s">
        <v>14732</v>
      </c>
      <c r="AC13588" t="s">
        <v>15229</v>
      </c>
    </row>
    <row r="13589" spans="1:29" x14ac:dyDescent="0.3">
      <c r="A13589" t="s">
        <v>343</v>
      </c>
      <c r="B13589" s="35">
        <v>946</v>
      </c>
      <c r="C13589" t="s">
        <v>256</v>
      </c>
      <c r="D13589" s="35">
        <v>1960</v>
      </c>
      <c r="E13589" t="s">
        <v>13980</v>
      </c>
      <c r="F13589" s="34" t="s">
        <v>6</v>
      </c>
      <c r="G13589" s="34" t="s">
        <v>6</v>
      </c>
      <c r="H13589" s="34" t="s">
        <v>6</v>
      </c>
      <c r="I13589" s="34" t="s">
        <v>6</v>
      </c>
      <c r="J13589" s="34" t="s">
        <v>6</v>
      </c>
      <c r="K13589" s="34" t="s">
        <v>6</v>
      </c>
      <c r="L13589" s="34" t="s">
        <v>6</v>
      </c>
      <c r="M13589" s="34" t="s">
        <v>6</v>
      </c>
      <c r="N13589" s="34" t="s">
        <v>6</v>
      </c>
      <c r="O13589" s="34" t="s">
        <v>6</v>
      </c>
      <c r="P13589" s="34" t="s">
        <v>6</v>
      </c>
      <c r="Q13589" t="s">
        <v>14643</v>
      </c>
      <c r="R13589" t="s">
        <v>14643</v>
      </c>
      <c r="S13589" t="s">
        <v>14643</v>
      </c>
      <c r="T13589" t="s">
        <v>15251</v>
      </c>
      <c r="U13589" t="s">
        <v>15252</v>
      </c>
      <c r="V13589" t="s">
        <v>15253</v>
      </c>
      <c r="W13589" t="s">
        <v>14732</v>
      </c>
      <c r="X13589" t="s">
        <v>14732</v>
      </c>
      <c r="Y13589" t="s">
        <v>6</v>
      </c>
      <c r="Z13589" t="s">
        <v>6</v>
      </c>
      <c r="AA13589" t="s">
        <v>15254</v>
      </c>
      <c r="AB13589" t="s">
        <v>14732</v>
      </c>
      <c r="AC13589" t="s">
        <v>15229</v>
      </c>
    </row>
    <row r="13590" spans="1:29" x14ac:dyDescent="0.3">
      <c r="A13590" t="s">
        <v>343</v>
      </c>
      <c r="B13590" s="35">
        <v>946</v>
      </c>
      <c r="C13590" t="s">
        <v>256</v>
      </c>
      <c r="D13590" s="35">
        <v>1961</v>
      </c>
      <c r="E13590" t="s">
        <v>13981</v>
      </c>
      <c r="F13590" s="34" t="s">
        <v>6</v>
      </c>
      <c r="G13590" s="34" t="s">
        <v>6</v>
      </c>
      <c r="H13590" s="34" t="s">
        <v>6</v>
      </c>
      <c r="I13590" s="34" t="s">
        <v>6</v>
      </c>
      <c r="J13590" s="34" t="s">
        <v>6</v>
      </c>
      <c r="K13590" s="34" t="s">
        <v>6</v>
      </c>
      <c r="L13590" s="34" t="s">
        <v>6</v>
      </c>
      <c r="M13590" s="34" t="s">
        <v>6</v>
      </c>
      <c r="N13590" s="34" t="s">
        <v>6</v>
      </c>
      <c r="O13590" s="34" t="s">
        <v>6</v>
      </c>
      <c r="P13590" s="34" t="s">
        <v>6</v>
      </c>
      <c r="Q13590" t="s">
        <v>14643</v>
      </c>
      <c r="R13590" t="s">
        <v>14643</v>
      </c>
      <c r="S13590" t="s">
        <v>14643</v>
      </c>
      <c r="T13590" t="s">
        <v>15251</v>
      </c>
      <c r="U13590" t="s">
        <v>15252</v>
      </c>
      <c r="V13590" t="s">
        <v>15253</v>
      </c>
      <c r="W13590" t="s">
        <v>14732</v>
      </c>
      <c r="X13590" t="s">
        <v>14732</v>
      </c>
      <c r="Y13590" t="s">
        <v>6</v>
      </c>
      <c r="Z13590" t="s">
        <v>6</v>
      </c>
      <c r="AA13590" t="s">
        <v>15254</v>
      </c>
      <c r="AB13590" t="s">
        <v>14732</v>
      </c>
      <c r="AC13590" t="s">
        <v>15229</v>
      </c>
    </row>
    <row r="13591" spans="1:29" x14ac:dyDescent="0.3">
      <c r="A13591" t="s">
        <v>343</v>
      </c>
      <c r="B13591" s="35">
        <v>946</v>
      </c>
      <c r="C13591" t="s">
        <v>256</v>
      </c>
      <c r="D13591" s="35">
        <v>1962</v>
      </c>
      <c r="E13591" t="s">
        <v>13982</v>
      </c>
      <c r="F13591" s="34" t="s">
        <v>6</v>
      </c>
      <c r="G13591" s="34" t="s">
        <v>6</v>
      </c>
      <c r="H13591" s="34" t="s">
        <v>6</v>
      </c>
      <c r="I13591" s="34" t="s">
        <v>6</v>
      </c>
      <c r="J13591" s="34" t="s">
        <v>6</v>
      </c>
      <c r="K13591" s="34" t="s">
        <v>6</v>
      </c>
      <c r="L13591" s="34" t="s">
        <v>6</v>
      </c>
      <c r="M13591" s="34" t="s">
        <v>6</v>
      </c>
      <c r="N13591" s="34" t="s">
        <v>6</v>
      </c>
      <c r="O13591" s="34" t="s">
        <v>6</v>
      </c>
      <c r="P13591" s="34" t="s">
        <v>6</v>
      </c>
      <c r="Q13591" t="s">
        <v>14643</v>
      </c>
      <c r="R13591" t="s">
        <v>14643</v>
      </c>
      <c r="S13591" t="s">
        <v>14643</v>
      </c>
      <c r="T13591" t="s">
        <v>15251</v>
      </c>
      <c r="U13591" t="s">
        <v>15252</v>
      </c>
      <c r="V13591" t="s">
        <v>15253</v>
      </c>
      <c r="W13591" t="s">
        <v>14732</v>
      </c>
      <c r="X13591" t="s">
        <v>14732</v>
      </c>
      <c r="Y13591" t="s">
        <v>6</v>
      </c>
      <c r="Z13591" t="s">
        <v>6</v>
      </c>
      <c r="AA13591" t="s">
        <v>15254</v>
      </c>
      <c r="AB13591" t="s">
        <v>14732</v>
      </c>
      <c r="AC13591" t="s">
        <v>15229</v>
      </c>
    </row>
    <row r="13592" spans="1:29" x14ac:dyDescent="0.3">
      <c r="A13592" t="s">
        <v>343</v>
      </c>
      <c r="B13592" s="35">
        <v>946</v>
      </c>
      <c r="C13592" t="s">
        <v>256</v>
      </c>
      <c r="D13592" s="35">
        <v>1963</v>
      </c>
      <c r="E13592" t="s">
        <v>13983</v>
      </c>
      <c r="F13592" s="34" t="s">
        <v>6</v>
      </c>
      <c r="G13592" s="34" t="s">
        <v>6</v>
      </c>
      <c r="H13592" s="34" t="s">
        <v>6</v>
      </c>
      <c r="I13592" s="34" t="s">
        <v>6</v>
      </c>
      <c r="J13592" s="34" t="s">
        <v>6</v>
      </c>
      <c r="K13592" s="34" t="s">
        <v>6</v>
      </c>
      <c r="L13592" s="34" t="s">
        <v>6</v>
      </c>
      <c r="M13592" s="34" t="s">
        <v>6</v>
      </c>
      <c r="N13592" s="34" t="s">
        <v>6</v>
      </c>
      <c r="O13592" s="34" t="s">
        <v>6</v>
      </c>
      <c r="P13592" s="34" t="s">
        <v>6</v>
      </c>
      <c r="Q13592" t="s">
        <v>14643</v>
      </c>
      <c r="R13592" t="s">
        <v>14643</v>
      </c>
      <c r="S13592" t="s">
        <v>14643</v>
      </c>
      <c r="T13592" t="s">
        <v>15251</v>
      </c>
      <c r="U13592" t="s">
        <v>15252</v>
      </c>
      <c r="V13592" t="s">
        <v>15253</v>
      </c>
      <c r="W13592" t="s">
        <v>14732</v>
      </c>
      <c r="X13592" t="s">
        <v>14732</v>
      </c>
      <c r="Y13592" t="s">
        <v>6</v>
      </c>
      <c r="Z13592" t="s">
        <v>6</v>
      </c>
      <c r="AA13592" t="s">
        <v>15254</v>
      </c>
      <c r="AB13592" t="s">
        <v>14732</v>
      </c>
      <c r="AC13592" t="s">
        <v>15229</v>
      </c>
    </row>
    <row r="13593" spans="1:29" x14ac:dyDescent="0.3">
      <c r="A13593" t="s">
        <v>343</v>
      </c>
      <c r="B13593" s="35">
        <v>946</v>
      </c>
      <c r="C13593" t="s">
        <v>256</v>
      </c>
      <c r="D13593" s="35">
        <v>1964</v>
      </c>
      <c r="E13593" t="s">
        <v>13984</v>
      </c>
      <c r="F13593" s="34" t="s">
        <v>6</v>
      </c>
      <c r="G13593" s="34" t="s">
        <v>6</v>
      </c>
      <c r="H13593" s="34" t="s">
        <v>6</v>
      </c>
      <c r="I13593" s="34" t="s">
        <v>6</v>
      </c>
      <c r="J13593" s="34" t="s">
        <v>6</v>
      </c>
      <c r="K13593" s="34" t="s">
        <v>6</v>
      </c>
      <c r="L13593" s="34" t="s">
        <v>6</v>
      </c>
      <c r="M13593" s="34" t="s">
        <v>6</v>
      </c>
      <c r="N13593" s="34" t="s">
        <v>6</v>
      </c>
      <c r="O13593" s="34" t="s">
        <v>6</v>
      </c>
      <c r="P13593" s="34" t="s">
        <v>6</v>
      </c>
      <c r="Q13593" t="s">
        <v>14643</v>
      </c>
      <c r="R13593" t="s">
        <v>14643</v>
      </c>
      <c r="S13593" t="s">
        <v>14643</v>
      </c>
      <c r="T13593" t="s">
        <v>15251</v>
      </c>
      <c r="U13593" t="s">
        <v>15252</v>
      </c>
      <c r="V13593" t="s">
        <v>15253</v>
      </c>
      <c r="W13593" t="s">
        <v>14732</v>
      </c>
      <c r="X13593" t="s">
        <v>14732</v>
      </c>
      <c r="Y13593" t="s">
        <v>6</v>
      </c>
      <c r="Z13593" t="s">
        <v>6</v>
      </c>
      <c r="AA13593" t="s">
        <v>15254</v>
      </c>
      <c r="AB13593" t="s">
        <v>14732</v>
      </c>
      <c r="AC13593" t="s">
        <v>15229</v>
      </c>
    </row>
    <row r="13594" spans="1:29" x14ac:dyDescent="0.3">
      <c r="A13594" t="s">
        <v>343</v>
      </c>
      <c r="B13594" s="35">
        <v>946</v>
      </c>
      <c r="C13594" t="s">
        <v>256</v>
      </c>
      <c r="D13594" s="35">
        <v>1965</v>
      </c>
      <c r="E13594" t="s">
        <v>13985</v>
      </c>
      <c r="F13594" s="34" t="s">
        <v>6</v>
      </c>
      <c r="G13594" s="34" t="s">
        <v>6</v>
      </c>
      <c r="H13594" s="34" t="s">
        <v>6</v>
      </c>
      <c r="I13594" s="34" t="s">
        <v>6</v>
      </c>
      <c r="J13594" s="34" t="s">
        <v>6</v>
      </c>
      <c r="K13594" s="34" t="s">
        <v>6</v>
      </c>
      <c r="L13594" s="34" t="s">
        <v>6</v>
      </c>
      <c r="M13594" s="34" t="s">
        <v>6</v>
      </c>
      <c r="N13594" s="34" t="s">
        <v>6</v>
      </c>
      <c r="O13594" s="34" t="s">
        <v>6</v>
      </c>
      <c r="P13594" s="34" t="s">
        <v>6</v>
      </c>
      <c r="Q13594" t="s">
        <v>14643</v>
      </c>
      <c r="R13594" t="s">
        <v>14643</v>
      </c>
      <c r="S13594" t="s">
        <v>14643</v>
      </c>
      <c r="T13594" t="s">
        <v>15251</v>
      </c>
      <c r="U13594" t="s">
        <v>15252</v>
      </c>
      <c r="V13594" t="s">
        <v>15253</v>
      </c>
      <c r="W13594" t="s">
        <v>14732</v>
      </c>
      <c r="X13594" t="s">
        <v>14732</v>
      </c>
      <c r="Y13594" t="s">
        <v>6</v>
      </c>
      <c r="Z13594" t="s">
        <v>6</v>
      </c>
      <c r="AA13594" t="s">
        <v>15254</v>
      </c>
      <c r="AB13594" t="s">
        <v>14732</v>
      </c>
      <c r="AC13594" t="s">
        <v>15229</v>
      </c>
    </row>
    <row r="13595" spans="1:29" x14ac:dyDescent="0.3">
      <c r="A13595" t="s">
        <v>343</v>
      </c>
      <c r="B13595" s="35">
        <v>946</v>
      </c>
      <c r="C13595" t="s">
        <v>256</v>
      </c>
      <c r="D13595" s="35">
        <v>1966</v>
      </c>
      <c r="E13595" t="s">
        <v>13986</v>
      </c>
      <c r="F13595" s="34" t="s">
        <v>6</v>
      </c>
      <c r="G13595" s="34" t="s">
        <v>6</v>
      </c>
      <c r="H13595" s="34" t="s">
        <v>6</v>
      </c>
      <c r="I13595" s="34" t="s">
        <v>6</v>
      </c>
      <c r="J13595" s="34" t="s">
        <v>6</v>
      </c>
      <c r="K13595" s="34" t="s">
        <v>6</v>
      </c>
      <c r="L13595" s="34" t="s">
        <v>6</v>
      </c>
      <c r="M13595" s="34" t="s">
        <v>6</v>
      </c>
      <c r="N13595" s="34" t="s">
        <v>6</v>
      </c>
      <c r="O13595" s="34" t="s">
        <v>6</v>
      </c>
      <c r="P13595" s="34" t="s">
        <v>6</v>
      </c>
      <c r="Q13595" t="s">
        <v>14643</v>
      </c>
      <c r="R13595" t="s">
        <v>14643</v>
      </c>
      <c r="S13595" t="s">
        <v>14643</v>
      </c>
      <c r="T13595" t="s">
        <v>15251</v>
      </c>
      <c r="U13595" t="s">
        <v>15252</v>
      </c>
      <c r="V13595" t="s">
        <v>15253</v>
      </c>
      <c r="W13595" t="s">
        <v>14732</v>
      </c>
      <c r="X13595" t="s">
        <v>14732</v>
      </c>
      <c r="Y13595" t="s">
        <v>6</v>
      </c>
      <c r="Z13595" t="s">
        <v>6</v>
      </c>
      <c r="AA13595" t="s">
        <v>15254</v>
      </c>
      <c r="AB13595" t="s">
        <v>14732</v>
      </c>
      <c r="AC13595" t="s">
        <v>15229</v>
      </c>
    </row>
    <row r="13596" spans="1:29" x14ac:dyDescent="0.3">
      <c r="A13596" t="s">
        <v>343</v>
      </c>
      <c r="B13596" s="35">
        <v>946</v>
      </c>
      <c r="C13596" t="s">
        <v>256</v>
      </c>
      <c r="D13596" s="35">
        <v>1967</v>
      </c>
      <c r="E13596" t="s">
        <v>13987</v>
      </c>
      <c r="F13596" s="34" t="s">
        <v>6</v>
      </c>
      <c r="G13596" s="34" t="s">
        <v>6</v>
      </c>
      <c r="H13596" s="34" t="s">
        <v>6</v>
      </c>
      <c r="I13596" s="34" t="s">
        <v>6</v>
      </c>
      <c r="J13596" s="34" t="s">
        <v>6</v>
      </c>
      <c r="K13596" s="34" t="s">
        <v>6</v>
      </c>
      <c r="L13596" s="34" t="s">
        <v>6</v>
      </c>
      <c r="M13596" s="34" t="s">
        <v>6</v>
      </c>
      <c r="N13596" s="34" t="s">
        <v>6</v>
      </c>
      <c r="O13596" s="34" t="s">
        <v>6</v>
      </c>
      <c r="P13596" s="34" t="s">
        <v>6</v>
      </c>
      <c r="Q13596" t="s">
        <v>14643</v>
      </c>
      <c r="R13596" t="s">
        <v>14643</v>
      </c>
      <c r="S13596" t="s">
        <v>14643</v>
      </c>
      <c r="T13596" t="s">
        <v>15251</v>
      </c>
      <c r="U13596" t="s">
        <v>15252</v>
      </c>
      <c r="V13596" t="s">
        <v>15253</v>
      </c>
      <c r="W13596" t="s">
        <v>14732</v>
      </c>
      <c r="X13596" t="s">
        <v>14732</v>
      </c>
      <c r="Y13596" t="s">
        <v>6</v>
      </c>
      <c r="Z13596" t="s">
        <v>6</v>
      </c>
      <c r="AA13596" t="s">
        <v>15254</v>
      </c>
      <c r="AB13596" t="s">
        <v>14732</v>
      </c>
      <c r="AC13596" t="s">
        <v>15229</v>
      </c>
    </row>
    <row r="13597" spans="1:29" x14ac:dyDescent="0.3">
      <c r="A13597" t="s">
        <v>343</v>
      </c>
      <c r="B13597" s="35">
        <v>946</v>
      </c>
      <c r="C13597" t="s">
        <v>256</v>
      </c>
      <c r="D13597" s="35">
        <v>1968</v>
      </c>
      <c r="E13597" t="s">
        <v>13988</v>
      </c>
      <c r="F13597" s="34" t="s">
        <v>6</v>
      </c>
      <c r="G13597" s="34" t="s">
        <v>6</v>
      </c>
      <c r="H13597" s="34" t="s">
        <v>6</v>
      </c>
      <c r="I13597" s="34" t="s">
        <v>6</v>
      </c>
      <c r="J13597" s="34" t="s">
        <v>6</v>
      </c>
      <c r="K13597" s="34" t="s">
        <v>6</v>
      </c>
      <c r="L13597" s="34" t="s">
        <v>6</v>
      </c>
      <c r="M13597" s="34" t="s">
        <v>6</v>
      </c>
      <c r="N13597" s="34" t="s">
        <v>6</v>
      </c>
      <c r="O13597" s="34" t="s">
        <v>6</v>
      </c>
      <c r="P13597" s="34" t="s">
        <v>6</v>
      </c>
      <c r="Q13597" t="s">
        <v>14643</v>
      </c>
      <c r="R13597" t="s">
        <v>14643</v>
      </c>
      <c r="S13597" t="s">
        <v>14643</v>
      </c>
      <c r="T13597" t="s">
        <v>15251</v>
      </c>
      <c r="U13597" t="s">
        <v>15252</v>
      </c>
      <c r="V13597" t="s">
        <v>15253</v>
      </c>
      <c r="W13597" t="s">
        <v>14732</v>
      </c>
      <c r="X13597" t="s">
        <v>14732</v>
      </c>
      <c r="Y13597" t="s">
        <v>6</v>
      </c>
      <c r="Z13597" t="s">
        <v>6</v>
      </c>
      <c r="AA13597" t="s">
        <v>15254</v>
      </c>
      <c r="AB13597" t="s">
        <v>14732</v>
      </c>
      <c r="AC13597" t="s">
        <v>15229</v>
      </c>
    </row>
    <row r="13598" spans="1:29" x14ac:dyDescent="0.3">
      <c r="A13598" t="s">
        <v>343</v>
      </c>
      <c r="B13598" s="35">
        <v>946</v>
      </c>
      <c r="C13598" t="s">
        <v>256</v>
      </c>
      <c r="D13598" s="35">
        <v>1969</v>
      </c>
      <c r="E13598" t="s">
        <v>13989</v>
      </c>
      <c r="F13598" s="34" t="s">
        <v>6</v>
      </c>
      <c r="G13598" s="34" t="s">
        <v>6</v>
      </c>
      <c r="H13598" s="34" t="s">
        <v>6</v>
      </c>
      <c r="I13598" s="34" t="s">
        <v>6</v>
      </c>
      <c r="J13598" s="34" t="s">
        <v>6</v>
      </c>
      <c r="K13598" s="34" t="s">
        <v>6</v>
      </c>
      <c r="L13598" s="34" t="s">
        <v>6</v>
      </c>
      <c r="M13598" s="34" t="s">
        <v>6</v>
      </c>
      <c r="N13598" s="34" t="s">
        <v>6</v>
      </c>
      <c r="O13598" s="34" t="s">
        <v>6</v>
      </c>
      <c r="P13598" s="34" t="s">
        <v>6</v>
      </c>
      <c r="Q13598" t="s">
        <v>14643</v>
      </c>
      <c r="R13598" t="s">
        <v>14643</v>
      </c>
      <c r="S13598" t="s">
        <v>14643</v>
      </c>
      <c r="T13598" t="s">
        <v>15251</v>
      </c>
      <c r="U13598" t="s">
        <v>15252</v>
      </c>
      <c r="V13598" t="s">
        <v>15253</v>
      </c>
      <c r="W13598" t="s">
        <v>14732</v>
      </c>
      <c r="X13598" t="s">
        <v>14732</v>
      </c>
      <c r="Y13598" t="s">
        <v>6</v>
      </c>
      <c r="Z13598" t="s">
        <v>6</v>
      </c>
      <c r="AA13598" t="s">
        <v>15254</v>
      </c>
      <c r="AB13598" t="s">
        <v>14732</v>
      </c>
      <c r="AC13598" t="s">
        <v>15229</v>
      </c>
    </row>
    <row r="13599" spans="1:29" x14ac:dyDescent="0.3">
      <c r="A13599" t="s">
        <v>343</v>
      </c>
      <c r="B13599" s="35">
        <v>946</v>
      </c>
      <c r="C13599" t="s">
        <v>256</v>
      </c>
      <c r="D13599" s="35">
        <v>1970</v>
      </c>
      <c r="E13599" t="s">
        <v>13990</v>
      </c>
      <c r="F13599" s="34" t="s">
        <v>6</v>
      </c>
      <c r="G13599" s="34" t="s">
        <v>6</v>
      </c>
      <c r="H13599" s="34" t="s">
        <v>6</v>
      </c>
      <c r="I13599" s="34" t="s">
        <v>6</v>
      </c>
      <c r="J13599" s="34" t="s">
        <v>6</v>
      </c>
      <c r="K13599" s="34" t="s">
        <v>6</v>
      </c>
      <c r="L13599" s="34" t="s">
        <v>6</v>
      </c>
      <c r="M13599" s="34" t="s">
        <v>6</v>
      </c>
      <c r="N13599" s="34" t="s">
        <v>6</v>
      </c>
      <c r="O13599" s="34" t="s">
        <v>6</v>
      </c>
      <c r="P13599" s="34" t="s">
        <v>6</v>
      </c>
      <c r="Q13599" t="s">
        <v>14643</v>
      </c>
      <c r="R13599" t="s">
        <v>14643</v>
      </c>
      <c r="S13599" t="s">
        <v>14643</v>
      </c>
      <c r="T13599" t="s">
        <v>15251</v>
      </c>
      <c r="U13599" t="s">
        <v>15252</v>
      </c>
      <c r="V13599" t="s">
        <v>15253</v>
      </c>
      <c r="W13599" t="s">
        <v>14732</v>
      </c>
      <c r="X13599" t="s">
        <v>14732</v>
      </c>
      <c r="Y13599" t="s">
        <v>6</v>
      </c>
      <c r="Z13599" t="s">
        <v>6</v>
      </c>
      <c r="AA13599" t="s">
        <v>15254</v>
      </c>
      <c r="AB13599" t="s">
        <v>14732</v>
      </c>
      <c r="AC13599" t="s">
        <v>15229</v>
      </c>
    </row>
    <row r="13600" spans="1:29" x14ac:dyDescent="0.3">
      <c r="A13600" t="s">
        <v>343</v>
      </c>
      <c r="B13600" s="35">
        <v>946</v>
      </c>
      <c r="C13600" t="s">
        <v>256</v>
      </c>
      <c r="D13600" s="35">
        <v>1971</v>
      </c>
      <c r="E13600" t="s">
        <v>13991</v>
      </c>
      <c r="F13600" s="34" t="s">
        <v>6</v>
      </c>
      <c r="G13600" s="34" t="s">
        <v>6</v>
      </c>
      <c r="H13600" s="34" t="s">
        <v>6</v>
      </c>
      <c r="I13600" s="34" t="s">
        <v>6</v>
      </c>
      <c r="J13600" s="34" t="s">
        <v>6</v>
      </c>
      <c r="K13600" s="34" t="s">
        <v>6</v>
      </c>
      <c r="L13600" s="34" t="s">
        <v>6</v>
      </c>
      <c r="M13600" s="34" t="s">
        <v>6</v>
      </c>
      <c r="N13600" s="34" t="s">
        <v>6</v>
      </c>
      <c r="O13600" s="34" t="s">
        <v>6</v>
      </c>
      <c r="P13600" s="34" t="s">
        <v>6</v>
      </c>
      <c r="Q13600" t="s">
        <v>14643</v>
      </c>
      <c r="R13600" t="s">
        <v>14643</v>
      </c>
      <c r="S13600" t="s">
        <v>14643</v>
      </c>
      <c r="T13600" t="s">
        <v>15251</v>
      </c>
      <c r="U13600" t="s">
        <v>15252</v>
      </c>
      <c r="V13600" t="s">
        <v>15253</v>
      </c>
      <c r="W13600" t="s">
        <v>14732</v>
      </c>
      <c r="X13600" t="s">
        <v>14732</v>
      </c>
      <c r="Y13600" t="s">
        <v>6</v>
      </c>
      <c r="Z13600" t="s">
        <v>6</v>
      </c>
      <c r="AA13600" t="s">
        <v>15254</v>
      </c>
      <c r="AB13600" t="s">
        <v>14732</v>
      </c>
      <c r="AC13600" t="s">
        <v>15229</v>
      </c>
    </row>
    <row r="13601" spans="1:29" x14ac:dyDescent="0.3">
      <c r="A13601" t="s">
        <v>343</v>
      </c>
      <c r="B13601" s="35">
        <v>946</v>
      </c>
      <c r="C13601" t="s">
        <v>256</v>
      </c>
      <c r="D13601" s="35">
        <v>1972</v>
      </c>
      <c r="E13601" t="s">
        <v>13992</v>
      </c>
      <c r="F13601" s="34" t="s">
        <v>6</v>
      </c>
      <c r="G13601" s="34" t="s">
        <v>6</v>
      </c>
      <c r="H13601" s="34" t="s">
        <v>6</v>
      </c>
      <c r="I13601" s="34" t="s">
        <v>6</v>
      </c>
      <c r="J13601" s="34" t="s">
        <v>6</v>
      </c>
      <c r="K13601" s="34" t="s">
        <v>6</v>
      </c>
      <c r="L13601" s="34" t="s">
        <v>6</v>
      </c>
      <c r="M13601" s="34" t="s">
        <v>6</v>
      </c>
      <c r="N13601" s="34" t="s">
        <v>6</v>
      </c>
      <c r="O13601" s="34" t="s">
        <v>6</v>
      </c>
      <c r="P13601" s="34" t="s">
        <v>6</v>
      </c>
      <c r="Q13601" t="s">
        <v>14643</v>
      </c>
      <c r="R13601" t="s">
        <v>14643</v>
      </c>
      <c r="S13601" t="s">
        <v>14643</v>
      </c>
      <c r="T13601" t="s">
        <v>15251</v>
      </c>
      <c r="U13601" t="s">
        <v>15252</v>
      </c>
      <c r="V13601" t="s">
        <v>15253</v>
      </c>
      <c r="W13601" t="s">
        <v>14732</v>
      </c>
      <c r="X13601" t="s">
        <v>14732</v>
      </c>
      <c r="Y13601" t="s">
        <v>6</v>
      </c>
      <c r="Z13601" t="s">
        <v>6</v>
      </c>
      <c r="AA13601" t="s">
        <v>15254</v>
      </c>
      <c r="AB13601" t="s">
        <v>14732</v>
      </c>
      <c r="AC13601" t="s">
        <v>15229</v>
      </c>
    </row>
    <row r="13602" spans="1:29" x14ac:dyDescent="0.3">
      <c r="A13602" t="s">
        <v>343</v>
      </c>
      <c r="B13602" s="35">
        <v>946</v>
      </c>
      <c r="C13602" t="s">
        <v>256</v>
      </c>
      <c r="D13602" s="35">
        <v>1973</v>
      </c>
      <c r="E13602" t="s">
        <v>13993</v>
      </c>
      <c r="F13602" s="34" t="s">
        <v>6</v>
      </c>
      <c r="G13602" s="34" t="s">
        <v>6</v>
      </c>
      <c r="H13602" s="34" t="s">
        <v>6</v>
      </c>
      <c r="I13602" s="34" t="s">
        <v>6</v>
      </c>
      <c r="J13602" s="34" t="s">
        <v>6</v>
      </c>
      <c r="K13602" s="34" t="s">
        <v>6</v>
      </c>
      <c r="L13602" s="34" t="s">
        <v>6</v>
      </c>
      <c r="M13602" s="34" t="s">
        <v>6</v>
      </c>
      <c r="N13602" s="34" t="s">
        <v>6</v>
      </c>
      <c r="O13602" s="34" t="s">
        <v>6</v>
      </c>
      <c r="P13602" s="34" t="s">
        <v>6</v>
      </c>
      <c r="Q13602" t="s">
        <v>14643</v>
      </c>
      <c r="R13602" t="s">
        <v>14643</v>
      </c>
      <c r="S13602" t="s">
        <v>14643</v>
      </c>
      <c r="T13602" t="s">
        <v>15251</v>
      </c>
      <c r="U13602" t="s">
        <v>15252</v>
      </c>
      <c r="V13602" t="s">
        <v>15253</v>
      </c>
      <c r="W13602" t="s">
        <v>14732</v>
      </c>
      <c r="X13602" t="s">
        <v>14732</v>
      </c>
      <c r="Y13602" t="s">
        <v>6</v>
      </c>
      <c r="Z13602" t="s">
        <v>6</v>
      </c>
      <c r="AA13602" t="s">
        <v>15254</v>
      </c>
      <c r="AB13602" t="s">
        <v>14732</v>
      </c>
      <c r="AC13602" t="s">
        <v>15229</v>
      </c>
    </row>
    <row r="13603" spans="1:29" x14ac:dyDescent="0.3">
      <c r="A13603" t="s">
        <v>343</v>
      </c>
      <c r="B13603" s="35">
        <v>946</v>
      </c>
      <c r="C13603" t="s">
        <v>256</v>
      </c>
      <c r="D13603" s="35">
        <v>1974</v>
      </c>
      <c r="E13603" t="s">
        <v>13994</v>
      </c>
      <c r="F13603" s="34" t="s">
        <v>6</v>
      </c>
      <c r="G13603" s="34" t="s">
        <v>6</v>
      </c>
      <c r="H13603" s="34" t="s">
        <v>6</v>
      </c>
      <c r="I13603" s="34" t="s">
        <v>6</v>
      </c>
      <c r="J13603" s="34" t="s">
        <v>6</v>
      </c>
      <c r="K13603" s="34" t="s">
        <v>6</v>
      </c>
      <c r="L13603" s="34" t="s">
        <v>6</v>
      </c>
      <c r="M13603" s="34" t="s">
        <v>6</v>
      </c>
      <c r="N13603" s="34" t="s">
        <v>6</v>
      </c>
      <c r="O13603" s="34" t="s">
        <v>6</v>
      </c>
      <c r="P13603" s="34" t="s">
        <v>6</v>
      </c>
      <c r="Q13603" t="s">
        <v>14643</v>
      </c>
      <c r="R13603" t="s">
        <v>14643</v>
      </c>
      <c r="S13603" t="s">
        <v>14643</v>
      </c>
      <c r="T13603" t="s">
        <v>15251</v>
      </c>
      <c r="U13603" t="s">
        <v>15252</v>
      </c>
      <c r="V13603" t="s">
        <v>15253</v>
      </c>
      <c r="W13603" t="s">
        <v>14732</v>
      </c>
      <c r="X13603" t="s">
        <v>14732</v>
      </c>
      <c r="Y13603" t="s">
        <v>6</v>
      </c>
      <c r="Z13603" t="s">
        <v>6</v>
      </c>
      <c r="AA13603" t="s">
        <v>15254</v>
      </c>
      <c r="AB13603" t="s">
        <v>14732</v>
      </c>
      <c r="AC13603" t="s">
        <v>15229</v>
      </c>
    </row>
    <row r="13604" spans="1:29" x14ac:dyDescent="0.3">
      <c r="A13604" t="s">
        <v>343</v>
      </c>
      <c r="B13604" s="35">
        <v>946</v>
      </c>
      <c r="C13604" t="s">
        <v>256</v>
      </c>
      <c r="D13604" s="35">
        <v>1975</v>
      </c>
      <c r="E13604" t="s">
        <v>13995</v>
      </c>
      <c r="F13604" s="34" t="s">
        <v>6</v>
      </c>
      <c r="G13604" s="34" t="s">
        <v>6</v>
      </c>
      <c r="H13604" s="34" t="s">
        <v>6</v>
      </c>
      <c r="I13604" s="34" t="s">
        <v>6</v>
      </c>
      <c r="J13604" s="34" t="s">
        <v>6</v>
      </c>
      <c r="K13604" s="34" t="s">
        <v>6</v>
      </c>
      <c r="L13604" s="34" t="s">
        <v>6</v>
      </c>
      <c r="M13604" s="34" t="s">
        <v>6</v>
      </c>
      <c r="N13604" s="34" t="s">
        <v>6</v>
      </c>
      <c r="O13604" s="34" t="s">
        <v>6</v>
      </c>
      <c r="P13604" s="34" t="s">
        <v>6</v>
      </c>
      <c r="Q13604" t="s">
        <v>14643</v>
      </c>
      <c r="R13604" t="s">
        <v>14643</v>
      </c>
      <c r="S13604" t="s">
        <v>14643</v>
      </c>
      <c r="T13604" t="s">
        <v>15251</v>
      </c>
      <c r="U13604" t="s">
        <v>15252</v>
      </c>
      <c r="V13604" t="s">
        <v>15253</v>
      </c>
      <c r="W13604" t="s">
        <v>14732</v>
      </c>
      <c r="X13604" t="s">
        <v>14732</v>
      </c>
      <c r="Y13604" t="s">
        <v>6</v>
      </c>
      <c r="Z13604" t="s">
        <v>6</v>
      </c>
      <c r="AA13604" t="s">
        <v>15254</v>
      </c>
      <c r="AB13604" t="s">
        <v>14732</v>
      </c>
      <c r="AC13604" t="s">
        <v>15229</v>
      </c>
    </row>
    <row r="13605" spans="1:29" x14ac:dyDescent="0.3">
      <c r="A13605" t="s">
        <v>343</v>
      </c>
      <c r="B13605" s="35">
        <v>946</v>
      </c>
      <c r="C13605" t="s">
        <v>256</v>
      </c>
      <c r="D13605" s="35">
        <v>1976</v>
      </c>
      <c r="E13605" t="s">
        <v>13996</v>
      </c>
      <c r="F13605" s="34" t="s">
        <v>6</v>
      </c>
      <c r="G13605" s="34" t="s">
        <v>6</v>
      </c>
      <c r="H13605" s="34" t="s">
        <v>6</v>
      </c>
      <c r="I13605" s="34" t="s">
        <v>6</v>
      </c>
      <c r="J13605" s="34" t="s">
        <v>6</v>
      </c>
      <c r="K13605" s="34" t="s">
        <v>6</v>
      </c>
      <c r="L13605" s="34" t="s">
        <v>6</v>
      </c>
      <c r="M13605" s="34" t="s">
        <v>6</v>
      </c>
      <c r="N13605" s="34" t="s">
        <v>6</v>
      </c>
      <c r="O13605" s="34" t="s">
        <v>6</v>
      </c>
      <c r="P13605" s="34" t="s">
        <v>6</v>
      </c>
      <c r="Q13605" t="s">
        <v>14643</v>
      </c>
      <c r="R13605" t="s">
        <v>14643</v>
      </c>
      <c r="S13605" t="s">
        <v>14643</v>
      </c>
      <c r="T13605" t="s">
        <v>15251</v>
      </c>
      <c r="U13605" t="s">
        <v>15252</v>
      </c>
      <c r="V13605" t="s">
        <v>15253</v>
      </c>
      <c r="W13605" t="s">
        <v>14732</v>
      </c>
      <c r="X13605" t="s">
        <v>14732</v>
      </c>
      <c r="Y13605" t="s">
        <v>6</v>
      </c>
      <c r="Z13605" t="s">
        <v>6</v>
      </c>
      <c r="AA13605" t="s">
        <v>15254</v>
      </c>
      <c r="AB13605" t="s">
        <v>14732</v>
      </c>
      <c r="AC13605" t="s">
        <v>15229</v>
      </c>
    </row>
    <row r="13606" spans="1:29" x14ac:dyDescent="0.3">
      <c r="A13606" t="s">
        <v>343</v>
      </c>
      <c r="B13606" s="35">
        <v>946</v>
      </c>
      <c r="C13606" t="s">
        <v>256</v>
      </c>
      <c r="D13606" s="35">
        <v>1977</v>
      </c>
      <c r="E13606" t="s">
        <v>13997</v>
      </c>
      <c r="F13606" s="34" t="s">
        <v>6</v>
      </c>
      <c r="G13606" s="34" t="s">
        <v>6</v>
      </c>
      <c r="H13606" s="34" t="s">
        <v>6</v>
      </c>
      <c r="I13606" s="34" t="s">
        <v>6</v>
      </c>
      <c r="J13606" s="34" t="s">
        <v>6</v>
      </c>
      <c r="K13606" s="34" t="s">
        <v>6</v>
      </c>
      <c r="L13606" s="34" t="s">
        <v>6</v>
      </c>
      <c r="M13606" s="34" t="s">
        <v>6</v>
      </c>
      <c r="N13606" s="34" t="s">
        <v>6</v>
      </c>
      <c r="O13606" s="34" t="s">
        <v>6</v>
      </c>
      <c r="P13606" s="34" t="s">
        <v>6</v>
      </c>
      <c r="Q13606" t="s">
        <v>14643</v>
      </c>
      <c r="R13606" t="s">
        <v>14643</v>
      </c>
      <c r="S13606" t="s">
        <v>14643</v>
      </c>
      <c r="T13606" t="s">
        <v>15251</v>
      </c>
      <c r="U13606" t="s">
        <v>15252</v>
      </c>
      <c r="V13606" t="s">
        <v>15253</v>
      </c>
      <c r="W13606" t="s">
        <v>14732</v>
      </c>
      <c r="X13606" t="s">
        <v>14732</v>
      </c>
      <c r="Y13606" t="s">
        <v>6</v>
      </c>
      <c r="Z13606" t="s">
        <v>6</v>
      </c>
      <c r="AA13606" t="s">
        <v>15254</v>
      </c>
      <c r="AB13606" t="s">
        <v>14732</v>
      </c>
      <c r="AC13606" t="s">
        <v>15229</v>
      </c>
    </row>
    <row r="13607" spans="1:29" x14ac:dyDescent="0.3">
      <c r="A13607" t="s">
        <v>343</v>
      </c>
      <c r="B13607" s="35">
        <v>946</v>
      </c>
      <c r="C13607" t="s">
        <v>256</v>
      </c>
      <c r="D13607" s="35">
        <v>1978</v>
      </c>
      <c r="E13607" t="s">
        <v>13998</v>
      </c>
      <c r="F13607" s="34" t="s">
        <v>6</v>
      </c>
      <c r="G13607" s="34" t="s">
        <v>6</v>
      </c>
      <c r="H13607" s="34" t="s">
        <v>6</v>
      </c>
      <c r="I13607" s="34" t="s">
        <v>6</v>
      </c>
      <c r="J13607" s="34" t="s">
        <v>6</v>
      </c>
      <c r="K13607" s="34" t="s">
        <v>6</v>
      </c>
      <c r="L13607" s="34" t="s">
        <v>6</v>
      </c>
      <c r="M13607" s="34" t="s">
        <v>6</v>
      </c>
      <c r="N13607" s="34" t="s">
        <v>6</v>
      </c>
      <c r="O13607" s="34" t="s">
        <v>6</v>
      </c>
      <c r="P13607" s="34" t="s">
        <v>6</v>
      </c>
      <c r="Q13607" t="s">
        <v>14643</v>
      </c>
      <c r="R13607" t="s">
        <v>14643</v>
      </c>
      <c r="S13607" t="s">
        <v>14643</v>
      </c>
      <c r="T13607" t="s">
        <v>15251</v>
      </c>
      <c r="U13607" t="s">
        <v>15252</v>
      </c>
      <c r="V13607" t="s">
        <v>15253</v>
      </c>
      <c r="W13607" t="s">
        <v>14732</v>
      </c>
      <c r="X13607" t="s">
        <v>14732</v>
      </c>
      <c r="Y13607" t="s">
        <v>6</v>
      </c>
      <c r="Z13607" t="s">
        <v>6</v>
      </c>
      <c r="AA13607" t="s">
        <v>15254</v>
      </c>
      <c r="AB13607" t="s">
        <v>14732</v>
      </c>
      <c r="AC13607" t="s">
        <v>15229</v>
      </c>
    </row>
    <row r="13608" spans="1:29" x14ac:dyDescent="0.3">
      <c r="A13608" t="s">
        <v>343</v>
      </c>
      <c r="B13608" s="35">
        <v>946</v>
      </c>
      <c r="C13608" t="s">
        <v>256</v>
      </c>
      <c r="D13608" s="35">
        <v>1979</v>
      </c>
      <c r="E13608" t="s">
        <v>13999</v>
      </c>
      <c r="F13608" s="34" t="s">
        <v>6</v>
      </c>
      <c r="G13608" s="34" t="s">
        <v>6</v>
      </c>
      <c r="H13608" s="34" t="s">
        <v>6</v>
      </c>
      <c r="I13608" s="34" t="s">
        <v>6</v>
      </c>
      <c r="J13608" s="34" t="s">
        <v>6</v>
      </c>
      <c r="K13608" s="34" t="s">
        <v>6</v>
      </c>
      <c r="L13608" s="34" t="s">
        <v>6</v>
      </c>
      <c r="M13608" s="34" t="s">
        <v>6</v>
      </c>
      <c r="N13608" s="34" t="s">
        <v>6</v>
      </c>
      <c r="O13608" s="34" t="s">
        <v>6</v>
      </c>
      <c r="P13608" s="34" t="s">
        <v>6</v>
      </c>
      <c r="Q13608" t="s">
        <v>14643</v>
      </c>
      <c r="R13608" t="s">
        <v>14643</v>
      </c>
      <c r="S13608" t="s">
        <v>14643</v>
      </c>
      <c r="T13608" t="s">
        <v>15251</v>
      </c>
      <c r="U13608" t="s">
        <v>15252</v>
      </c>
      <c r="V13608" t="s">
        <v>15253</v>
      </c>
      <c r="W13608" t="s">
        <v>14732</v>
      </c>
      <c r="X13608" t="s">
        <v>14732</v>
      </c>
      <c r="Y13608" t="s">
        <v>6</v>
      </c>
      <c r="Z13608" t="s">
        <v>6</v>
      </c>
      <c r="AA13608" t="s">
        <v>15254</v>
      </c>
      <c r="AB13608" t="s">
        <v>14732</v>
      </c>
      <c r="AC13608" t="s">
        <v>15229</v>
      </c>
    </row>
    <row r="13609" spans="1:29" x14ac:dyDescent="0.3">
      <c r="A13609" t="s">
        <v>343</v>
      </c>
      <c r="B13609" s="35">
        <v>946</v>
      </c>
      <c r="C13609" t="s">
        <v>256</v>
      </c>
      <c r="D13609" s="35">
        <v>1980</v>
      </c>
      <c r="E13609" t="s">
        <v>14000</v>
      </c>
      <c r="F13609" s="34" t="s">
        <v>6</v>
      </c>
      <c r="G13609" s="34" t="s">
        <v>6</v>
      </c>
      <c r="H13609" s="34" t="s">
        <v>6</v>
      </c>
      <c r="I13609" s="34" t="s">
        <v>6</v>
      </c>
      <c r="J13609" s="34" t="s">
        <v>6</v>
      </c>
      <c r="K13609" s="34" t="s">
        <v>6</v>
      </c>
      <c r="L13609" s="34" t="s">
        <v>6</v>
      </c>
      <c r="M13609" s="34" t="s">
        <v>6</v>
      </c>
      <c r="N13609" s="34" t="s">
        <v>6</v>
      </c>
      <c r="O13609" s="34" t="s">
        <v>6</v>
      </c>
      <c r="P13609" s="34" t="s">
        <v>6</v>
      </c>
      <c r="Q13609" t="s">
        <v>14643</v>
      </c>
      <c r="R13609" t="s">
        <v>14643</v>
      </c>
      <c r="S13609" t="s">
        <v>14643</v>
      </c>
      <c r="T13609" t="s">
        <v>15251</v>
      </c>
      <c r="U13609" t="s">
        <v>15252</v>
      </c>
      <c r="V13609" t="s">
        <v>15253</v>
      </c>
      <c r="W13609" t="s">
        <v>14732</v>
      </c>
      <c r="X13609" t="s">
        <v>14732</v>
      </c>
      <c r="Y13609" t="s">
        <v>6</v>
      </c>
      <c r="Z13609" t="s">
        <v>6</v>
      </c>
      <c r="AA13609" t="s">
        <v>15254</v>
      </c>
      <c r="AB13609" t="s">
        <v>14732</v>
      </c>
      <c r="AC13609" t="s">
        <v>15229</v>
      </c>
    </row>
    <row r="13610" spans="1:29" x14ac:dyDescent="0.3">
      <c r="A13610" t="s">
        <v>343</v>
      </c>
      <c r="B13610" s="35">
        <v>946</v>
      </c>
      <c r="C13610" t="s">
        <v>256</v>
      </c>
      <c r="D13610" s="35">
        <v>1981</v>
      </c>
      <c r="E13610" t="s">
        <v>14001</v>
      </c>
      <c r="F13610" s="34" t="s">
        <v>6</v>
      </c>
      <c r="G13610" s="34" t="s">
        <v>6</v>
      </c>
      <c r="H13610" s="34" t="s">
        <v>6</v>
      </c>
      <c r="I13610" s="34" t="s">
        <v>6</v>
      </c>
      <c r="J13610" s="34" t="s">
        <v>6</v>
      </c>
      <c r="K13610" s="34" t="s">
        <v>6</v>
      </c>
      <c r="L13610" s="34" t="s">
        <v>6</v>
      </c>
      <c r="M13610" s="34" t="s">
        <v>6</v>
      </c>
      <c r="N13610" s="34" t="s">
        <v>6</v>
      </c>
      <c r="O13610" s="34" t="s">
        <v>6</v>
      </c>
      <c r="P13610" s="34" t="s">
        <v>6</v>
      </c>
      <c r="Q13610" t="s">
        <v>14643</v>
      </c>
      <c r="R13610" t="s">
        <v>14643</v>
      </c>
      <c r="S13610" t="s">
        <v>14643</v>
      </c>
      <c r="T13610" t="s">
        <v>15251</v>
      </c>
      <c r="U13610" t="s">
        <v>15252</v>
      </c>
      <c r="V13610" t="s">
        <v>15253</v>
      </c>
      <c r="W13610" t="s">
        <v>14732</v>
      </c>
      <c r="X13610" t="s">
        <v>14732</v>
      </c>
      <c r="Y13610" t="s">
        <v>6</v>
      </c>
      <c r="Z13610" t="s">
        <v>6</v>
      </c>
      <c r="AA13610" t="s">
        <v>15254</v>
      </c>
      <c r="AB13610" t="s">
        <v>14732</v>
      </c>
      <c r="AC13610" t="s">
        <v>15229</v>
      </c>
    </row>
    <row r="13611" spans="1:29" x14ac:dyDescent="0.3">
      <c r="A13611" t="s">
        <v>343</v>
      </c>
      <c r="B13611" s="35">
        <v>946</v>
      </c>
      <c r="C13611" t="s">
        <v>256</v>
      </c>
      <c r="D13611" s="35">
        <v>1982</v>
      </c>
      <c r="E13611" t="s">
        <v>14002</v>
      </c>
      <c r="F13611" s="34" t="s">
        <v>6</v>
      </c>
      <c r="G13611" s="34" t="s">
        <v>6</v>
      </c>
      <c r="H13611" s="34" t="s">
        <v>6</v>
      </c>
      <c r="I13611" s="34" t="s">
        <v>6</v>
      </c>
      <c r="J13611" s="34" t="s">
        <v>6</v>
      </c>
      <c r="K13611" s="34" t="s">
        <v>6</v>
      </c>
      <c r="L13611" s="34" t="s">
        <v>6</v>
      </c>
      <c r="M13611" s="34" t="s">
        <v>6</v>
      </c>
      <c r="N13611" s="34" t="s">
        <v>6</v>
      </c>
      <c r="O13611" s="34" t="s">
        <v>6</v>
      </c>
      <c r="P13611" s="34" t="s">
        <v>6</v>
      </c>
      <c r="Q13611" t="s">
        <v>14643</v>
      </c>
      <c r="R13611" t="s">
        <v>14643</v>
      </c>
      <c r="S13611" t="s">
        <v>14643</v>
      </c>
      <c r="T13611" t="s">
        <v>15251</v>
      </c>
      <c r="U13611" t="s">
        <v>15252</v>
      </c>
      <c r="V13611" t="s">
        <v>15253</v>
      </c>
      <c r="W13611" t="s">
        <v>14732</v>
      </c>
      <c r="X13611" t="s">
        <v>14732</v>
      </c>
      <c r="Y13611" t="s">
        <v>6</v>
      </c>
      <c r="Z13611" t="s">
        <v>6</v>
      </c>
      <c r="AA13611" t="s">
        <v>15254</v>
      </c>
      <c r="AB13611" t="s">
        <v>14732</v>
      </c>
      <c r="AC13611" t="s">
        <v>15229</v>
      </c>
    </row>
    <row r="13612" spans="1:29" x14ac:dyDescent="0.3">
      <c r="A13612" t="s">
        <v>343</v>
      </c>
      <c r="B13612" s="35">
        <v>946</v>
      </c>
      <c r="C13612" t="s">
        <v>256</v>
      </c>
      <c r="D13612" s="35">
        <v>1983</v>
      </c>
      <c r="E13612" t="s">
        <v>14003</v>
      </c>
      <c r="F13612" s="34" t="s">
        <v>6</v>
      </c>
      <c r="G13612" s="34" t="s">
        <v>6</v>
      </c>
      <c r="H13612" s="34" t="s">
        <v>6</v>
      </c>
      <c r="I13612" s="34" t="s">
        <v>6</v>
      </c>
      <c r="J13612" s="34" t="s">
        <v>6</v>
      </c>
      <c r="K13612" s="34" t="s">
        <v>6</v>
      </c>
      <c r="L13612" s="34" t="s">
        <v>6</v>
      </c>
      <c r="M13612" s="34" t="s">
        <v>6</v>
      </c>
      <c r="N13612" s="34" t="s">
        <v>6</v>
      </c>
      <c r="O13612" s="34" t="s">
        <v>6</v>
      </c>
      <c r="P13612" s="34" t="s">
        <v>6</v>
      </c>
      <c r="Q13612" t="s">
        <v>14643</v>
      </c>
      <c r="R13612" t="s">
        <v>14643</v>
      </c>
      <c r="S13612" t="s">
        <v>14643</v>
      </c>
      <c r="T13612" t="s">
        <v>15251</v>
      </c>
      <c r="U13612" t="s">
        <v>15252</v>
      </c>
      <c r="V13612" t="s">
        <v>15253</v>
      </c>
      <c r="W13612" t="s">
        <v>14732</v>
      </c>
      <c r="X13612" t="s">
        <v>14732</v>
      </c>
      <c r="Y13612" t="s">
        <v>6</v>
      </c>
      <c r="Z13612" t="s">
        <v>6</v>
      </c>
      <c r="AA13612" t="s">
        <v>15254</v>
      </c>
      <c r="AB13612" t="s">
        <v>14732</v>
      </c>
      <c r="AC13612" t="s">
        <v>15229</v>
      </c>
    </row>
    <row r="13613" spans="1:29" x14ac:dyDescent="0.3">
      <c r="A13613" t="s">
        <v>343</v>
      </c>
      <c r="B13613" s="35">
        <v>946</v>
      </c>
      <c r="C13613" t="s">
        <v>256</v>
      </c>
      <c r="D13613" s="35">
        <v>1984</v>
      </c>
      <c r="E13613" t="s">
        <v>14004</v>
      </c>
      <c r="F13613" s="34" t="s">
        <v>6</v>
      </c>
      <c r="G13613" s="34" t="s">
        <v>6</v>
      </c>
      <c r="H13613" s="34" t="s">
        <v>6</v>
      </c>
      <c r="I13613" s="34" t="s">
        <v>6</v>
      </c>
      <c r="J13613" s="34" t="s">
        <v>6</v>
      </c>
      <c r="K13613" s="34" t="s">
        <v>6</v>
      </c>
      <c r="L13613" s="34" t="s">
        <v>6</v>
      </c>
      <c r="M13613" s="34" t="s">
        <v>6</v>
      </c>
      <c r="N13613" s="34" t="s">
        <v>6</v>
      </c>
      <c r="O13613" s="34" t="s">
        <v>6</v>
      </c>
      <c r="P13613" s="34" t="s">
        <v>6</v>
      </c>
      <c r="Q13613" t="s">
        <v>14643</v>
      </c>
      <c r="R13613" t="s">
        <v>14643</v>
      </c>
      <c r="S13613" t="s">
        <v>14643</v>
      </c>
      <c r="T13613" t="s">
        <v>15251</v>
      </c>
      <c r="U13613" t="s">
        <v>15252</v>
      </c>
      <c r="V13613" t="s">
        <v>15253</v>
      </c>
      <c r="W13613" t="s">
        <v>14732</v>
      </c>
      <c r="X13613" t="s">
        <v>14732</v>
      </c>
      <c r="Y13613" t="s">
        <v>6</v>
      </c>
      <c r="Z13613" t="s">
        <v>6</v>
      </c>
      <c r="AA13613" t="s">
        <v>15254</v>
      </c>
      <c r="AB13613" t="s">
        <v>14732</v>
      </c>
      <c r="AC13613" t="s">
        <v>15229</v>
      </c>
    </row>
    <row r="13614" spans="1:29" x14ac:dyDescent="0.3">
      <c r="A13614" t="s">
        <v>343</v>
      </c>
      <c r="B13614" s="35">
        <v>946</v>
      </c>
      <c r="C13614" t="s">
        <v>256</v>
      </c>
      <c r="D13614" s="35">
        <v>1985</v>
      </c>
      <c r="E13614" t="s">
        <v>14005</v>
      </c>
      <c r="F13614" s="34" t="s">
        <v>6</v>
      </c>
      <c r="G13614" s="34" t="s">
        <v>6</v>
      </c>
      <c r="H13614" s="34" t="s">
        <v>6</v>
      </c>
      <c r="I13614" s="34" t="s">
        <v>6</v>
      </c>
      <c r="J13614" s="34" t="s">
        <v>6</v>
      </c>
      <c r="K13614" s="34" t="s">
        <v>6</v>
      </c>
      <c r="L13614" s="34" t="s">
        <v>6</v>
      </c>
      <c r="M13614" s="34" t="s">
        <v>6</v>
      </c>
      <c r="N13614" s="34" t="s">
        <v>6</v>
      </c>
      <c r="O13614" s="34" t="s">
        <v>6</v>
      </c>
      <c r="P13614" s="34" t="s">
        <v>6</v>
      </c>
      <c r="Q13614" t="s">
        <v>14643</v>
      </c>
      <c r="R13614" t="s">
        <v>14643</v>
      </c>
      <c r="S13614" t="s">
        <v>14643</v>
      </c>
      <c r="T13614" t="s">
        <v>15251</v>
      </c>
      <c r="U13614" t="s">
        <v>15252</v>
      </c>
      <c r="V13614" t="s">
        <v>15253</v>
      </c>
      <c r="W13614" t="s">
        <v>14732</v>
      </c>
      <c r="X13614" t="s">
        <v>14732</v>
      </c>
      <c r="Y13614" t="s">
        <v>6</v>
      </c>
      <c r="Z13614" t="s">
        <v>6</v>
      </c>
      <c r="AA13614" t="s">
        <v>15254</v>
      </c>
      <c r="AB13614" t="s">
        <v>14732</v>
      </c>
      <c r="AC13614" t="s">
        <v>15229</v>
      </c>
    </row>
    <row r="13615" spans="1:29" x14ac:dyDescent="0.3">
      <c r="A13615" t="s">
        <v>343</v>
      </c>
      <c r="B13615" s="35">
        <v>946</v>
      </c>
      <c r="C13615" t="s">
        <v>256</v>
      </c>
      <c r="D13615" s="35">
        <v>1986</v>
      </c>
      <c r="E13615" t="s">
        <v>14006</v>
      </c>
      <c r="F13615" s="34" t="s">
        <v>6</v>
      </c>
      <c r="G13615" s="34" t="s">
        <v>6</v>
      </c>
      <c r="H13615" s="34" t="s">
        <v>6</v>
      </c>
      <c r="I13615" s="34" t="s">
        <v>6</v>
      </c>
      <c r="J13615" s="34" t="s">
        <v>6</v>
      </c>
      <c r="K13615" s="34" t="s">
        <v>6</v>
      </c>
      <c r="L13615" s="34" t="s">
        <v>6</v>
      </c>
      <c r="M13615" s="34" t="s">
        <v>6</v>
      </c>
      <c r="N13615" s="34" t="s">
        <v>6</v>
      </c>
      <c r="O13615" s="34" t="s">
        <v>6</v>
      </c>
      <c r="P13615" s="34" t="s">
        <v>6</v>
      </c>
      <c r="Q13615" t="s">
        <v>14643</v>
      </c>
      <c r="R13615" t="s">
        <v>14643</v>
      </c>
      <c r="S13615" t="s">
        <v>14643</v>
      </c>
      <c r="T13615" t="s">
        <v>15251</v>
      </c>
      <c r="U13615" t="s">
        <v>15252</v>
      </c>
      <c r="V13615" t="s">
        <v>15253</v>
      </c>
      <c r="W13615" t="s">
        <v>14732</v>
      </c>
      <c r="X13615" t="s">
        <v>14732</v>
      </c>
      <c r="Y13615" t="s">
        <v>6</v>
      </c>
      <c r="Z13615" t="s">
        <v>6</v>
      </c>
      <c r="AA13615" t="s">
        <v>15254</v>
      </c>
      <c r="AB13615" t="s">
        <v>14732</v>
      </c>
      <c r="AC13615" t="s">
        <v>15229</v>
      </c>
    </row>
    <row r="13616" spans="1:29" x14ac:dyDescent="0.3">
      <c r="A13616" t="s">
        <v>343</v>
      </c>
      <c r="B13616" s="35">
        <v>946</v>
      </c>
      <c r="C13616" t="s">
        <v>256</v>
      </c>
      <c r="D13616" s="35">
        <v>1987</v>
      </c>
      <c r="E13616" t="s">
        <v>14007</v>
      </c>
      <c r="F13616" s="34" t="s">
        <v>6</v>
      </c>
      <c r="G13616" s="34" t="s">
        <v>6</v>
      </c>
      <c r="H13616" s="34" t="s">
        <v>6</v>
      </c>
      <c r="I13616" s="34" t="s">
        <v>6</v>
      </c>
      <c r="J13616" s="34" t="s">
        <v>6</v>
      </c>
      <c r="K13616" s="34" t="s">
        <v>6</v>
      </c>
      <c r="L13616" s="34" t="s">
        <v>6</v>
      </c>
      <c r="M13616" s="34" t="s">
        <v>6</v>
      </c>
      <c r="N13616" s="34" t="s">
        <v>6</v>
      </c>
      <c r="O13616" s="34" t="s">
        <v>6</v>
      </c>
      <c r="P13616" s="34" t="s">
        <v>6</v>
      </c>
      <c r="Q13616" t="s">
        <v>14643</v>
      </c>
      <c r="R13616" t="s">
        <v>14643</v>
      </c>
      <c r="S13616" t="s">
        <v>14643</v>
      </c>
      <c r="T13616" t="s">
        <v>15251</v>
      </c>
      <c r="U13616" t="s">
        <v>15252</v>
      </c>
      <c r="V13616" t="s">
        <v>15253</v>
      </c>
      <c r="W13616" t="s">
        <v>14732</v>
      </c>
      <c r="X13616" t="s">
        <v>14732</v>
      </c>
      <c r="Y13616" t="s">
        <v>6</v>
      </c>
      <c r="Z13616" t="s">
        <v>6</v>
      </c>
      <c r="AA13616" t="s">
        <v>15254</v>
      </c>
      <c r="AB13616" t="s">
        <v>14732</v>
      </c>
      <c r="AC13616" t="s">
        <v>15229</v>
      </c>
    </row>
    <row r="13617" spans="1:29" x14ac:dyDescent="0.3">
      <c r="A13617" t="s">
        <v>343</v>
      </c>
      <c r="B13617" s="35">
        <v>946</v>
      </c>
      <c r="C13617" t="s">
        <v>256</v>
      </c>
      <c r="D13617" s="35">
        <v>1988</v>
      </c>
      <c r="E13617" t="s">
        <v>14008</v>
      </c>
      <c r="F13617" s="34" t="s">
        <v>6</v>
      </c>
      <c r="G13617" s="34" t="s">
        <v>6</v>
      </c>
      <c r="H13617" s="34" t="s">
        <v>6</v>
      </c>
      <c r="I13617" s="34" t="s">
        <v>6</v>
      </c>
      <c r="J13617" s="34" t="s">
        <v>6</v>
      </c>
      <c r="K13617" s="34" t="s">
        <v>6</v>
      </c>
      <c r="L13617" s="34" t="s">
        <v>6</v>
      </c>
      <c r="M13617" s="34" t="s">
        <v>6</v>
      </c>
      <c r="N13617" s="34" t="s">
        <v>6</v>
      </c>
      <c r="O13617" s="34" t="s">
        <v>6</v>
      </c>
      <c r="P13617" s="34" t="s">
        <v>6</v>
      </c>
      <c r="Q13617" t="s">
        <v>14643</v>
      </c>
      <c r="R13617" t="s">
        <v>14643</v>
      </c>
      <c r="S13617" t="s">
        <v>14643</v>
      </c>
      <c r="T13617" t="s">
        <v>15251</v>
      </c>
      <c r="U13617" t="s">
        <v>15252</v>
      </c>
      <c r="V13617" t="s">
        <v>15253</v>
      </c>
      <c r="W13617" t="s">
        <v>14732</v>
      </c>
      <c r="X13617" t="s">
        <v>14732</v>
      </c>
      <c r="Y13617" t="s">
        <v>6</v>
      </c>
      <c r="Z13617" t="s">
        <v>6</v>
      </c>
      <c r="AA13617" t="s">
        <v>15254</v>
      </c>
      <c r="AB13617" t="s">
        <v>14732</v>
      </c>
      <c r="AC13617" t="s">
        <v>15229</v>
      </c>
    </row>
    <row r="13618" spans="1:29" x14ac:dyDescent="0.3">
      <c r="A13618" t="s">
        <v>343</v>
      </c>
      <c r="B13618" s="35">
        <v>946</v>
      </c>
      <c r="C13618" t="s">
        <v>256</v>
      </c>
      <c r="D13618" s="35">
        <v>1989</v>
      </c>
      <c r="E13618" t="s">
        <v>14009</v>
      </c>
      <c r="F13618" s="34" t="s">
        <v>6</v>
      </c>
      <c r="G13618" s="34" t="s">
        <v>6</v>
      </c>
      <c r="H13618" s="34" t="s">
        <v>6</v>
      </c>
      <c r="I13618" s="34" t="s">
        <v>6</v>
      </c>
      <c r="J13618" s="34" t="s">
        <v>6</v>
      </c>
      <c r="K13618" s="34" t="s">
        <v>6</v>
      </c>
      <c r="L13618" s="34" t="s">
        <v>6</v>
      </c>
      <c r="M13618" s="34" t="s">
        <v>6</v>
      </c>
      <c r="N13618" s="34" t="s">
        <v>6</v>
      </c>
      <c r="O13618" s="34" t="s">
        <v>6</v>
      </c>
      <c r="P13618" s="34" t="s">
        <v>6</v>
      </c>
      <c r="Q13618" t="s">
        <v>14643</v>
      </c>
      <c r="R13618" t="s">
        <v>14643</v>
      </c>
      <c r="S13618" t="s">
        <v>14643</v>
      </c>
      <c r="T13618" t="s">
        <v>15251</v>
      </c>
      <c r="U13618" t="s">
        <v>15252</v>
      </c>
      <c r="V13618" t="s">
        <v>15253</v>
      </c>
      <c r="W13618" t="s">
        <v>14732</v>
      </c>
      <c r="X13618" t="s">
        <v>14732</v>
      </c>
      <c r="Y13618" t="s">
        <v>6</v>
      </c>
      <c r="Z13618" t="s">
        <v>6</v>
      </c>
      <c r="AA13618" t="s">
        <v>15254</v>
      </c>
      <c r="AB13618" t="s">
        <v>14732</v>
      </c>
      <c r="AC13618" t="s">
        <v>15229</v>
      </c>
    </row>
    <row r="13619" spans="1:29" x14ac:dyDescent="0.3">
      <c r="A13619" t="s">
        <v>343</v>
      </c>
      <c r="B13619">
        <v>946</v>
      </c>
      <c r="C13619" t="s">
        <v>256</v>
      </c>
      <c r="D13619">
        <v>1990</v>
      </c>
      <c r="E13619" t="s">
        <v>14010</v>
      </c>
      <c r="F13619" s="34" t="s">
        <v>6</v>
      </c>
      <c r="G13619" s="34" t="s">
        <v>6</v>
      </c>
      <c r="H13619" s="34" t="s">
        <v>6</v>
      </c>
      <c r="I13619" s="34" t="s">
        <v>6</v>
      </c>
      <c r="J13619" s="34" t="s">
        <v>6</v>
      </c>
      <c r="K13619" s="34" t="s">
        <v>6</v>
      </c>
      <c r="L13619" s="34" t="s">
        <v>6</v>
      </c>
      <c r="M13619" s="34" t="s">
        <v>6</v>
      </c>
      <c r="N13619" s="34" t="s">
        <v>6</v>
      </c>
      <c r="O13619" s="34" t="s">
        <v>6</v>
      </c>
      <c r="P13619" s="34">
        <v>4.0982435491617175E-2</v>
      </c>
      <c r="Q13619" t="s">
        <v>14643</v>
      </c>
      <c r="R13619" t="s">
        <v>14643</v>
      </c>
      <c r="S13619" t="s">
        <v>14643</v>
      </c>
      <c r="T13619" t="s">
        <v>15251</v>
      </c>
      <c r="U13619" t="s">
        <v>15252</v>
      </c>
      <c r="V13619" t="s">
        <v>15253</v>
      </c>
      <c r="W13619" t="s">
        <v>14732</v>
      </c>
      <c r="X13619" t="s">
        <v>14732</v>
      </c>
      <c r="Y13619" t="s">
        <v>6</v>
      </c>
      <c r="Z13619" t="s">
        <v>6</v>
      </c>
      <c r="AA13619" t="s">
        <v>15254</v>
      </c>
      <c r="AB13619" t="s">
        <v>14732</v>
      </c>
      <c r="AC13619" t="s">
        <v>15229</v>
      </c>
    </row>
    <row r="13620" spans="1:29" x14ac:dyDescent="0.3">
      <c r="A13620" t="s">
        <v>343</v>
      </c>
      <c r="B13620" s="35">
        <v>946</v>
      </c>
      <c r="C13620" t="s">
        <v>256</v>
      </c>
      <c r="D13620" s="35">
        <v>1991</v>
      </c>
      <c r="E13620" t="s">
        <v>14011</v>
      </c>
      <c r="F13620" s="34" t="s">
        <v>6</v>
      </c>
      <c r="G13620" s="34" t="s">
        <v>6</v>
      </c>
      <c r="H13620" s="34" t="s">
        <v>6</v>
      </c>
      <c r="I13620" s="34" t="s">
        <v>6</v>
      </c>
      <c r="J13620" s="34" t="s">
        <v>6</v>
      </c>
      <c r="K13620" s="34" t="s">
        <v>6</v>
      </c>
      <c r="L13620" s="34" t="s">
        <v>6</v>
      </c>
      <c r="M13620" s="34" t="s">
        <v>6</v>
      </c>
      <c r="N13620" s="34" t="s">
        <v>6</v>
      </c>
      <c r="O13620" s="34" t="s">
        <v>6</v>
      </c>
      <c r="P13620" s="34">
        <v>0.12673688144543988</v>
      </c>
      <c r="Q13620" t="s">
        <v>14643</v>
      </c>
      <c r="R13620" t="s">
        <v>14643</v>
      </c>
      <c r="S13620" t="s">
        <v>14643</v>
      </c>
      <c r="T13620" t="s">
        <v>15251</v>
      </c>
      <c r="U13620" t="s">
        <v>15252</v>
      </c>
      <c r="V13620" t="s">
        <v>15253</v>
      </c>
      <c r="W13620" t="s">
        <v>14732</v>
      </c>
      <c r="X13620" t="s">
        <v>14732</v>
      </c>
      <c r="Y13620" t="s">
        <v>6</v>
      </c>
      <c r="Z13620" t="s">
        <v>6</v>
      </c>
      <c r="AA13620" t="s">
        <v>15254</v>
      </c>
      <c r="AB13620" t="s">
        <v>14732</v>
      </c>
      <c r="AC13620" t="s">
        <v>15229</v>
      </c>
    </row>
    <row r="13621" spans="1:29" x14ac:dyDescent="0.3">
      <c r="A13621" t="s">
        <v>343</v>
      </c>
      <c r="B13621" s="35">
        <v>946</v>
      </c>
      <c r="C13621" t="s">
        <v>256</v>
      </c>
      <c r="D13621" s="35">
        <v>1992</v>
      </c>
      <c r="E13621" t="s">
        <v>14012</v>
      </c>
      <c r="F13621" s="34" t="s">
        <v>6</v>
      </c>
      <c r="G13621" s="34" t="s">
        <v>6</v>
      </c>
      <c r="H13621" s="34" t="s">
        <v>6</v>
      </c>
      <c r="I13621" s="34" t="s">
        <v>6</v>
      </c>
      <c r="J13621" s="34" t="s">
        <v>6</v>
      </c>
      <c r="K13621" s="34" t="s">
        <v>6</v>
      </c>
      <c r="L13621" s="34" t="s">
        <v>6</v>
      </c>
      <c r="M13621" s="34" t="s">
        <v>6</v>
      </c>
      <c r="N13621" s="34" t="s">
        <v>6</v>
      </c>
      <c r="O13621" s="34" t="s">
        <v>6</v>
      </c>
      <c r="P13621" s="34">
        <v>1.0408499461883272</v>
      </c>
      <c r="Q13621" t="s">
        <v>14643</v>
      </c>
      <c r="R13621" t="s">
        <v>14643</v>
      </c>
      <c r="S13621" t="s">
        <v>14643</v>
      </c>
      <c r="T13621" t="s">
        <v>15251</v>
      </c>
      <c r="U13621" t="s">
        <v>15252</v>
      </c>
      <c r="V13621" t="s">
        <v>15253</v>
      </c>
      <c r="W13621" t="s">
        <v>14732</v>
      </c>
      <c r="X13621" t="s">
        <v>14732</v>
      </c>
      <c r="Y13621" t="s">
        <v>6</v>
      </c>
      <c r="Z13621" t="s">
        <v>6</v>
      </c>
      <c r="AA13621" t="s">
        <v>15254</v>
      </c>
      <c r="AB13621" t="s">
        <v>14732</v>
      </c>
      <c r="AC13621" t="s">
        <v>15229</v>
      </c>
    </row>
    <row r="13622" spans="1:29" x14ac:dyDescent="0.3">
      <c r="A13622" t="s">
        <v>343</v>
      </c>
      <c r="B13622" s="35">
        <v>946</v>
      </c>
      <c r="C13622" t="s">
        <v>256</v>
      </c>
      <c r="D13622" s="35">
        <v>1993</v>
      </c>
      <c r="E13622" t="s">
        <v>14013</v>
      </c>
      <c r="F13622" s="34" t="s">
        <v>6</v>
      </c>
      <c r="G13622" s="34" t="s">
        <v>6</v>
      </c>
      <c r="H13622" s="34" t="s">
        <v>6</v>
      </c>
      <c r="I13622" s="34">
        <v>23.978315266843506</v>
      </c>
      <c r="J13622" s="34" t="s">
        <v>6</v>
      </c>
      <c r="K13622" s="34" t="s">
        <v>6</v>
      </c>
      <c r="L13622" s="34" t="s">
        <v>6</v>
      </c>
      <c r="M13622" s="34" t="s">
        <v>6</v>
      </c>
      <c r="N13622" s="34" t="s">
        <v>6</v>
      </c>
      <c r="O13622" s="34" t="s">
        <v>6</v>
      </c>
      <c r="P13622" s="34">
        <v>3.5419092520782192</v>
      </c>
      <c r="Q13622" t="s">
        <v>14643</v>
      </c>
      <c r="R13622" t="s">
        <v>14643</v>
      </c>
      <c r="S13622" t="s">
        <v>14643</v>
      </c>
      <c r="T13622" t="s">
        <v>15251</v>
      </c>
      <c r="U13622" t="s">
        <v>15252</v>
      </c>
      <c r="V13622" t="s">
        <v>15253</v>
      </c>
      <c r="W13622" t="s">
        <v>14732</v>
      </c>
      <c r="X13622" t="s">
        <v>14732</v>
      </c>
      <c r="Y13622" t="s">
        <v>6</v>
      </c>
      <c r="Z13622" t="s">
        <v>6</v>
      </c>
      <c r="AA13622" t="s">
        <v>15254</v>
      </c>
      <c r="AB13622" t="s">
        <v>14732</v>
      </c>
      <c r="AC13622" t="s">
        <v>15229</v>
      </c>
    </row>
    <row r="13623" spans="1:29" x14ac:dyDescent="0.3">
      <c r="A13623" t="s">
        <v>343</v>
      </c>
      <c r="B13623" s="35">
        <v>946</v>
      </c>
      <c r="C13623" t="s">
        <v>256</v>
      </c>
      <c r="D13623" s="35">
        <v>1994</v>
      </c>
      <c r="E13623" t="s">
        <v>14014</v>
      </c>
      <c r="F13623" s="34" t="s">
        <v>6</v>
      </c>
      <c r="G13623" s="34" t="s">
        <v>6</v>
      </c>
      <c r="H13623" s="34" t="s">
        <v>6</v>
      </c>
      <c r="I13623" s="34">
        <v>27.650349064042473</v>
      </c>
      <c r="J13623" s="34" t="s">
        <v>6</v>
      </c>
      <c r="K13623" s="34" t="s">
        <v>6</v>
      </c>
      <c r="L13623" s="34" t="s">
        <v>6</v>
      </c>
      <c r="M13623" s="34" t="s">
        <v>6</v>
      </c>
      <c r="N13623" s="34" t="s">
        <v>6</v>
      </c>
      <c r="O13623" s="34" t="s">
        <v>6</v>
      </c>
      <c r="P13623" s="34">
        <v>5.1661094764263726</v>
      </c>
      <c r="Q13623" t="s">
        <v>14643</v>
      </c>
      <c r="R13623" t="s">
        <v>14643</v>
      </c>
      <c r="S13623" t="s">
        <v>14643</v>
      </c>
      <c r="T13623" t="s">
        <v>15251</v>
      </c>
      <c r="U13623" t="s">
        <v>15252</v>
      </c>
      <c r="V13623" t="s">
        <v>15253</v>
      </c>
      <c r="W13623" t="s">
        <v>14732</v>
      </c>
      <c r="X13623" t="s">
        <v>14732</v>
      </c>
      <c r="Y13623" t="s">
        <v>6</v>
      </c>
      <c r="Z13623" t="s">
        <v>6</v>
      </c>
      <c r="AA13623" t="s">
        <v>15254</v>
      </c>
      <c r="AB13623" t="s">
        <v>14732</v>
      </c>
      <c r="AC13623" t="s">
        <v>15229</v>
      </c>
    </row>
    <row r="13624" spans="1:29" x14ac:dyDescent="0.3">
      <c r="A13624" t="s">
        <v>343</v>
      </c>
      <c r="B13624" s="35">
        <v>946</v>
      </c>
      <c r="C13624" t="s">
        <v>256</v>
      </c>
      <c r="D13624" s="35">
        <v>1995</v>
      </c>
      <c r="E13624" t="s">
        <v>14015</v>
      </c>
      <c r="F13624" s="34">
        <v>48.781877775380536</v>
      </c>
      <c r="G13624" s="34">
        <v>3.4270499256840226</v>
      </c>
      <c r="H13624" s="34">
        <v>45.354827849696512</v>
      </c>
      <c r="I13624" s="34">
        <v>21.24269047187612</v>
      </c>
      <c r="J13624" s="34">
        <v>1.5697389258344956</v>
      </c>
      <c r="K13624" s="34">
        <v>19.672951546041624</v>
      </c>
      <c r="L13624" s="34" t="s">
        <v>6</v>
      </c>
      <c r="M13624" s="34" t="s">
        <v>6</v>
      </c>
      <c r="N13624" s="34">
        <v>11.452948361818567</v>
      </c>
      <c r="O13624" s="34">
        <v>11.367163281858607</v>
      </c>
      <c r="P13624" s="34">
        <v>7.8102159526192603</v>
      </c>
      <c r="Q13624" t="s">
        <v>14643</v>
      </c>
      <c r="R13624" t="s">
        <v>14643</v>
      </c>
      <c r="S13624" t="s">
        <v>14643</v>
      </c>
      <c r="T13624" t="s">
        <v>15251</v>
      </c>
      <c r="U13624" t="s">
        <v>15252</v>
      </c>
      <c r="V13624" t="s">
        <v>15253</v>
      </c>
      <c r="W13624" t="s">
        <v>14732</v>
      </c>
      <c r="X13624" t="s">
        <v>14732</v>
      </c>
      <c r="Y13624" t="s">
        <v>6</v>
      </c>
      <c r="Z13624" t="s">
        <v>6</v>
      </c>
      <c r="AA13624" t="s">
        <v>15254</v>
      </c>
      <c r="AB13624" t="s">
        <v>14732</v>
      </c>
      <c r="AC13624" t="s">
        <v>15229</v>
      </c>
    </row>
    <row r="13625" spans="1:29" x14ac:dyDescent="0.3">
      <c r="A13625" t="s">
        <v>343</v>
      </c>
      <c r="B13625" s="35">
        <v>946</v>
      </c>
      <c r="C13625" t="s">
        <v>256</v>
      </c>
      <c r="D13625" s="35">
        <v>1996</v>
      </c>
      <c r="E13625" t="s">
        <v>14016</v>
      </c>
      <c r="F13625" s="34">
        <v>48.160572743543852</v>
      </c>
      <c r="G13625" s="34">
        <v>2.807057018665303</v>
      </c>
      <c r="H13625" s="34">
        <v>45.353515724878548</v>
      </c>
      <c r="I13625" s="34">
        <v>21.841984147276907</v>
      </c>
      <c r="J13625" s="34">
        <v>1.2886729736640246</v>
      </c>
      <c r="K13625" s="34">
        <v>20.553311173612883</v>
      </c>
      <c r="L13625" s="34" t="s">
        <v>6</v>
      </c>
      <c r="M13625" s="34" t="s">
        <v>6</v>
      </c>
      <c r="N13625" s="34">
        <v>13.822551777039118</v>
      </c>
      <c r="O13625" s="34">
        <v>13.640501150600869</v>
      </c>
      <c r="P13625" s="34">
        <v>9.7774999999999999</v>
      </c>
      <c r="Q13625" t="s">
        <v>14643</v>
      </c>
      <c r="R13625" t="s">
        <v>14643</v>
      </c>
      <c r="S13625" t="s">
        <v>14643</v>
      </c>
      <c r="T13625" t="s">
        <v>15251</v>
      </c>
      <c r="U13625" t="s">
        <v>15252</v>
      </c>
      <c r="V13625" t="s">
        <v>15253</v>
      </c>
      <c r="W13625" t="s">
        <v>14732</v>
      </c>
      <c r="X13625" t="s">
        <v>14732</v>
      </c>
      <c r="Y13625" t="s">
        <v>6</v>
      </c>
      <c r="Z13625" t="s">
        <v>6</v>
      </c>
      <c r="AA13625" t="s">
        <v>15254</v>
      </c>
      <c r="AB13625" t="s">
        <v>14732</v>
      </c>
      <c r="AC13625" t="s">
        <v>15229</v>
      </c>
    </row>
    <row r="13626" spans="1:29" x14ac:dyDescent="0.3">
      <c r="A13626" t="s">
        <v>343</v>
      </c>
      <c r="B13626" s="35">
        <v>946</v>
      </c>
      <c r="C13626" t="s">
        <v>256</v>
      </c>
      <c r="D13626" s="35">
        <v>1997</v>
      </c>
      <c r="E13626" t="s">
        <v>14017</v>
      </c>
      <c r="F13626" s="34">
        <v>49.367565087349597</v>
      </c>
      <c r="G13626" s="34">
        <v>2.4526714703283252</v>
      </c>
      <c r="H13626" s="34">
        <v>46.914893617021271</v>
      </c>
      <c r="I13626" s="34">
        <v>24.162191557338048</v>
      </c>
      <c r="J13626" s="34">
        <v>1.349330433009313</v>
      </c>
      <c r="K13626" s="34">
        <v>22.812861124328734</v>
      </c>
      <c r="L13626" s="34" t="s">
        <v>6</v>
      </c>
      <c r="M13626" s="34" t="s">
        <v>6</v>
      </c>
      <c r="N13626" s="34">
        <v>15.313370946910473</v>
      </c>
      <c r="O13626" s="34">
        <v>14.849432397525659</v>
      </c>
      <c r="P13626" s="34">
        <v>11.768800000000001</v>
      </c>
      <c r="Q13626" t="s">
        <v>14643</v>
      </c>
      <c r="R13626" t="s">
        <v>14643</v>
      </c>
      <c r="S13626" t="s">
        <v>14643</v>
      </c>
      <c r="T13626" t="s">
        <v>15251</v>
      </c>
      <c r="U13626" t="s">
        <v>15252</v>
      </c>
      <c r="V13626" t="s">
        <v>15253</v>
      </c>
      <c r="W13626" t="s">
        <v>14732</v>
      </c>
      <c r="X13626" t="s">
        <v>14732</v>
      </c>
      <c r="Y13626" t="s">
        <v>6</v>
      </c>
      <c r="Z13626" t="s">
        <v>6</v>
      </c>
      <c r="AA13626" t="s">
        <v>15254</v>
      </c>
      <c r="AB13626" t="s">
        <v>14732</v>
      </c>
      <c r="AC13626" t="s">
        <v>15229</v>
      </c>
    </row>
    <row r="13627" spans="1:29" x14ac:dyDescent="0.3">
      <c r="A13627" t="s">
        <v>343</v>
      </c>
      <c r="B13627" s="35">
        <v>946</v>
      </c>
      <c r="C13627" t="s">
        <v>256</v>
      </c>
      <c r="D13627" s="35">
        <v>1998</v>
      </c>
      <c r="E13627" t="s">
        <v>14018</v>
      </c>
      <c r="F13627" s="34">
        <v>52.631599078940319</v>
      </c>
      <c r="G13627" s="34">
        <v>1.7822198762230437</v>
      </c>
      <c r="H13627" s="34">
        <v>50.849379202717273</v>
      </c>
      <c r="I13627" s="34">
        <v>26.331290784048228</v>
      </c>
      <c r="J13627" s="34">
        <v>1.4565594902041785</v>
      </c>
      <c r="K13627" s="34">
        <v>24.87473129384405</v>
      </c>
      <c r="L13627" s="34" t="s">
        <v>6</v>
      </c>
      <c r="M13627" s="34" t="s">
        <v>6</v>
      </c>
      <c r="N13627" s="34">
        <v>16.475799233470269</v>
      </c>
      <c r="O13627" s="34">
        <v>15.833964458112442</v>
      </c>
      <c r="P13627" s="34">
        <v>13.071899999999999</v>
      </c>
      <c r="Q13627" t="s">
        <v>14643</v>
      </c>
      <c r="R13627" t="s">
        <v>14643</v>
      </c>
      <c r="S13627" t="s">
        <v>14643</v>
      </c>
      <c r="T13627" t="s">
        <v>15251</v>
      </c>
      <c r="U13627" t="s">
        <v>15252</v>
      </c>
      <c r="V13627" t="s">
        <v>15253</v>
      </c>
      <c r="W13627" t="s">
        <v>14732</v>
      </c>
      <c r="X13627" t="s">
        <v>14732</v>
      </c>
      <c r="Y13627" t="s">
        <v>6</v>
      </c>
      <c r="Z13627" t="s">
        <v>6</v>
      </c>
      <c r="AA13627" t="s">
        <v>15254</v>
      </c>
      <c r="AB13627" t="s">
        <v>14732</v>
      </c>
      <c r="AC13627" t="s">
        <v>15229</v>
      </c>
    </row>
    <row r="13628" spans="1:29" x14ac:dyDescent="0.3">
      <c r="A13628" t="s">
        <v>343</v>
      </c>
      <c r="B13628" s="35">
        <v>946</v>
      </c>
      <c r="C13628" t="s">
        <v>256</v>
      </c>
      <c r="D13628" s="35">
        <v>1999</v>
      </c>
      <c r="E13628" t="s">
        <v>14019</v>
      </c>
      <c r="F13628" s="34">
        <v>60.294053122306664</v>
      </c>
      <c r="G13628" s="34">
        <v>2.0894773955966466</v>
      </c>
      <c r="H13628" s="34">
        <v>58.204575726710019</v>
      </c>
      <c r="I13628" s="34">
        <v>30.644832719580034</v>
      </c>
      <c r="J13628" s="34">
        <v>1.820104990989579</v>
      </c>
      <c r="K13628" s="34">
        <v>28.824727728590453</v>
      </c>
      <c r="L13628" s="34" t="s">
        <v>6</v>
      </c>
      <c r="M13628" s="34" t="s">
        <v>6</v>
      </c>
      <c r="N13628" s="34">
        <v>22.609104442529183</v>
      </c>
      <c r="O13628" s="34">
        <v>21.544307764632141</v>
      </c>
      <c r="P13628" s="34">
        <v>12.763</v>
      </c>
      <c r="Q13628" t="s">
        <v>14643</v>
      </c>
      <c r="R13628" t="s">
        <v>14643</v>
      </c>
      <c r="S13628" t="s">
        <v>14643</v>
      </c>
      <c r="T13628" t="s">
        <v>15251</v>
      </c>
      <c r="U13628" t="s">
        <v>15252</v>
      </c>
      <c r="V13628" t="s">
        <v>15253</v>
      </c>
      <c r="W13628" t="s">
        <v>14732</v>
      </c>
      <c r="X13628" t="s">
        <v>14732</v>
      </c>
      <c r="Y13628" t="s">
        <v>6</v>
      </c>
      <c r="Z13628" t="s">
        <v>6</v>
      </c>
      <c r="AA13628" t="s">
        <v>15254</v>
      </c>
      <c r="AB13628" t="s">
        <v>14732</v>
      </c>
      <c r="AC13628" t="s">
        <v>15229</v>
      </c>
    </row>
    <row r="13629" spans="1:29" x14ac:dyDescent="0.3">
      <c r="A13629" t="s">
        <v>343</v>
      </c>
      <c r="B13629" s="35">
        <v>946</v>
      </c>
      <c r="C13629" t="s">
        <v>256</v>
      </c>
      <c r="D13629" s="35">
        <v>2000</v>
      </c>
      <c r="E13629" t="s">
        <v>14020</v>
      </c>
      <c r="F13629" s="34">
        <v>62.941607641044428</v>
      </c>
      <c r="G13629" s="34">
        <v>2.0817657574103023</v>
      </c>
      <c r="H13629" s="34">
        <v>60.859841883634125</v>
      </c>
      <c r="I13629" s="34">
        <v>31.414595471918265</v>
      </c>
      <c r="J13629" s="34">
        <v>1.6215528911958956</v>
      </c>
      <c r="K13629" s="34">
        <v>29.793042580722368</v>
      </c>
      <c r="L13629" s="34" t="s">
        <v>6</v>
      </c>
      <c r="M13629" s="34" t="s">
        <v>6</v>
      </c>
      <c r="N13629" s="34">
        <v>23.485590767320623</v>
      </c>
      <c r="O13629" s="34">
        <v>22.164713273846477</v>
      </c>
      <c r="P13629" s="34">
        <v>13.369899999999999</v>
      </c>
      <c r="Q13629" t="s">
        <v>14643</v>
      </c>
      <c r="R13629" t="s">
        <v>14643</v>
      </c>
      <c r="S13629" t="s">
        <v>14643</v>
      </c>
      <c r="T13629" t="s">
        <v>15251</v>
      </c>
      <c r="U13629" t="s">
        <v>15252</v>
      </c>
      <c r="V13629" t="s">
        <v>15253</v>
      </c>
      <c r="W13629" t="s">
        <v>14732</v>
      </c>
      <c r="X13629" t="s">
        <v>14732</v>
      </c>
      <c r="Y13629" t="s">
        <v>6</v>
      </c>
      <c r="Z13629" t="s">
        <v>6</v>
      </c>
      <c r="AA13629" t="s">
        <v>15254</v>
      </c>
      <c r="AB13629" t="s">
        <v>14732</v>
      </c>
      <c r="AC13629" t="s">
        <v>15229</v>
      </c>
    </row>
    <row r="13630" spans="1:29" x14ac:dyDescent="0.3">
      <c r="A13630" t="s">
        <v>343</v>
      </c>
      <c r="B13630" s="35">
        <v>946</v>
      </c>
      <c r="C13630" t="s">
        <v>256</v>
      </c>
      <c r="D13630" s="35">
        <v>2001</v>
      </c>
      <c r="E13630" t="s">
        <v>14021</v>
      </c>
      <c r="F13630" s="34">
        <v>62.20321917422406</v>
      </c>
      <c r="G13630" s="34">
        <v>2.3685433447867963</v>
      </c>
      <c r="H13630" s="34">
        <v>59.834675829437266</v>
      </c>
      <c r="I13630" s="34">
        <v>30.507519855799011</v>
      </c>
      <c r="J13630" s="34">
        <v>1.8708105672280742</v>
      </c>
      <c r="K13630" s="34">
        <v>28.636709288570938</v>
      </c>
      <c r="L13630" s="34" t="s">
        <v>6</v>
      </c>
      <c r="M13630" s="34" t="s">
        <v>6</v>
      </c>
      <c r="N13630" s="34">
        <v>22.881907283276064</v>
      </c>
      <c r="O13630" s="34">
        <v>21.736467075987157</v>
      </c>
      <c r="P13630" s="34">
        <v>14.202400000000001</v>
      </c>
      <c r="Q13630" t="s">
        <v>14643</v>
      </c>
      <c r="R13630" t="s">
        <v>14643</v>
      </c>
      <c r="S13630" t="s">
        <v>14643</v>
      </c>
      <c r="T13630" t="s">
        <v>15251</v>
      </c>
      <c r="U13630" t="s">
        <v>15252</v>
      </c>
      <c r="V13630" t="s">
        <v>15253</v>
      </c>
      <c r="W13630" t="s">
        <v>14732</v>
      </c>
      <c r="X13630" t="s">
        <v>14732</v>
      </c>
      <c r="Y13630" t="s">
        <v>6</v>
      </c>
      <c r="Z13630" t="s">
        <v>6</v>
      </c>
      <c r="AA13630" t="s">
        <v>15254</v>
      </c>
      <c r="AB13630" t="s">
        <v>14732</v>
      </c>
      <c r="AC13630" t="s">
        <v>15229</v>
      </c>
    </row>
    <row r="13631" spans="1:29" x14ac:dyDescent="0.3">
      <c r="A13631" t="s">
        <v>343</v>
      </c>
      <c r="B13631" s="35">
        <v>946</v>
      </c>
      <c r="C13631" t="s">
        <v>256</v>
      </c>
      <c r="D13631" s="35">
        <v>2002</v>
      </c>
      <c r="E13631" t="s">
        <v>14022</v>
      </c>
      <c r="F13631" s="34">
        <v>66.310232151427684</v>
      </c>
      <c r="G13631" s="34">
        <v>3.6895048619649042</v>
      </c>
      <c r="H13631" s="34">
        <v>62.620727289462785</v>
      </c>
      <c r="I13631" s="34">
        <v>31.637288871064246</v>
      </c>
      <c r="J13631" s="34">
        <v>3.078258239699144</v>
      </c>
      <c r="K13631" s="34">
        <v>28.559030631365104</v>
      </c>
      <c r="L13631" s="34" t="s">
        <v>6</v>
      </c>
      <c r="M13631" s="34" t="s">
        <v>6</v>
      </c>
      <c r="N13631" s="34">
        <v>22.126509707493149</v>
      </c>
      <c r="O13631" s="34">
        <v>21.175681628413077</v>
      </c>
      <c r="P13631" s="34">
        <v>15.209899999999999</v>
      </c>
      <c r="Q13631" t="s">
        <v>14643</v>
      </c>
      <c r="R13631" t="s">
        <v>14643</v>
      </c>
      <c r="S13631" t="s">
        <v>14643</v>
      </c>
      <c r="T13631" t="s">
        <v>15251</v>
      </c>
      <c r="U13631" t="s">
        <v>15252</v>
      </c>
      <c r="V13631" t="s">
        <v>15253</v>
      </c>
      <c r="W13631" t="s">
        <v>14732</v>
      </c>
      <c r="X13631" t="s">
        <v>14732</v>
      </c>
      <c r="Y13631" t="s">
        <v>6</v>
      </c>
      <c r="Z13631" t="s">
        <v>6</v>
      </c>
      <c r="AA13631" t="s">
        <v>15254</v>
      </c>
      <c r="AB13631" t="s">
        <v>14732</v>
      </c>
      <c r="AC13631" t="s">
        <v>15229</v>
      </c>
    </row>
    <row r="13632" spans="1:29" x14ac:dyDescent="0.3">
      <c r="A13632" t="s">
        <v>343</v>
      </c>
      <c r="B13632" s="35">
        <v>946</v>
      </c>
      <c r="C13632" t="s">
        <v>256</v>
      </c>
      <c r="D13632" s="35">
        <v>2003</v>
      </c>
      <c r="E13632" t="s">
        <v>14023</v>
      </c>
      <c r="F13632" s="34">
        <v>72.281661746706035</v>
      </c>
      <c r="G13632" s="34">
        <v>9.8784409724722213</v>
      </c>
      <c r="H13632" s="34">
        <v>62.403220774233816</v>
      </c>
      <c r="I13632" s="34">
        <v>36.101711186310517</v>
      </c>
      <c r="J13632" s="34">
        <v>4.8179614563083497</v>
      </c>
      <c r="K13632" s="34">
        <v>31.283749730002167</v>
      </c>
      <c r="L13632" s="34" t="s">
        <v>6</v>
      </c>
      <c r="M13632" s="34" t="s">
        <v>6</v>
      </c>
      <c r="N13632" s="34">
        <v>20.367977056183552</v>
      </c>
      <c r="O13632" s="34">
        <v>19.275445796433633</v>
      </c>
      <c r="P13632" s="34">
        <v>16.666799999999999</v>
      </c>
      <c r="Q13632" t="s">
        <v>14643</v>
      </c>
      <c r="R13632" t="s">
        <v>14643</v>
      </c>
      <c r="S13632" t="s">
        <v>14643</v>
      </c>
      <c r="T13632" t="s">
        <v>15251</v>
      </c>
      <c r="U13632" t="s">
        <v>15252</v>
      </c>
      <c r="V13632" t="s">
        <v>15253</v>
      </c>
      <c r="W13632" t="s">
        <v>14732</v>
      </c>
      <c r="X13632" t="s">
        <v>14732</v>
      </c>
      <c r="Y13632" t="s">
        <v>6</v>
      </c>
      <c r="Z13632" t="s">
        <v>6</v>
      </c>
      <c r="AA13632" t="s">
        <v>15254</v>
      </c>
      <c r="AB13632" t="s">
        <v>14732</v>
      </c>
      <c r="AC13632" t="s">
        <v>15229</v>
      </c>
    </row>
    <row r="13633" spans="1:29" x14ac:dyDescent="0.3">
      <c r="A13633" t="s">
        <v>343</v>
      </c>
      <c r="B13633" s="35">
        <v>946</v>
      </c>
      <c r="C13633" t="s">
        <v>256</v>
      </c>
      <c r="D13633" s="35">
        <v>2004</v>
      </c>
      <c r="E13633" t="s">
        <v>14024</v>
      </c>
      <c r="F13633" s="34">
        <v>80.484780219479802</v>
      </c>
      <c r="G13633" s="34">
        <v>10.016239535888282</v>
      </c>
      <c r="H13633" s="34">
        <v>70.468540683591513</v>
      </c>
      <c r="I13633" s="34">
        <v>42.002985450031986</v>
      </c>
      <c r="J13633" s="34">
        <v>9.0104818822551636</v>
      </c>
      <c r="K13633" s="34">
        <v>32.992503567776822</v>
      </c>
      <c r="L13633" s="34" t="s">
        <v>6</v>
      </c>
      <c r="M13633" s="34" t="s">
        <v>6</v>
      </c>
      <c r="N13633" s="34">
        <v>18.615319842307002</v>
      </c>
      <c r="O13633" s="34">
        <v>17.698360189625291</v>
      </c>
      <c r="P13633" s="34">
        <v>18.288699999999999</v>
      </c>
      <c r="Q13633" t="s">
        <v>14643</v>
      </c>
      <c r="R13633" t="s">
        <v>14643</v>
      </c>
      <c r="S13633" t="s">
        <v>14643</v>
      </c>
      <c r="T13633" t="s">
        <v>15251</v>
      </c>
      <c r="U13633" t="s">
        <v>15252</v>
      </c>
      <c r="V13633" t="s">
        <v>15253</v>
      </c>
      <c r="W13633" t="s">
        <v>14732</v>
      </c>
      <c r="X13633" t="s">
        <v>14732</v>
      </c>
      <c r="Y13633" t="s">
        <v>6</v>
      </c>
      <c r="Z13633" t="s">
        <v>6</v>
      </c>
      <c r="AA13633" t="s">
        <v>15254</v>
      </c>
      <c r="AB13633" t="s">
        <v>14732</v>
      </c>
      <c r="AC13633" t="s">
        <v>15229</v>
      </c>
    </row>
    <row r="13634" spans="1:29" x14ac:dyDescent="0.3">
      <c r="A13634" t="s">
        <v>343</v>
      </c>
      <c r="B13634" s="35">
        <v>946</v>
      </c>
      <c r="C13634" t="s">
        <v>256</v>
      </c>
      <c r="D13634" s="35">
        <v>2005</v>
      </c>
      <c r="E13634" t="s">
        <v>14025</v>
      </c>
      <c r="F13634" s="34">
        <v>97.078204010046562</v>
      </c>
      <c r="G13634" s="34">
        <v>17.925870853052338</v>
      </c>
      <c r="H13634" s="34">
        <v>79.152333156994231</v>
      </c>
      <c r="I13634" s="34">
        <v>51.915662248657199</v>
      </c>
      <c r="J13634" s="34">
        <v>13.772084089923412</v>
      </c>
      <c r="K13634" s="34">
        <v>38.143578158733789</v>
      </c>
      <c r="L13634" s="34" t="s">
        <v>6</v>
      </c>
      <c r="M13634" s="34" t="s">
        <v>6</v>
      </c>
      <c r="N13634" s="34">
        <v>17.642965737788519</v>
      </c>
      <c r="O13634" s="34">
        <v>16.850392950248544</v>
      </c>
      <c r="P13634" s="34">
        <v>20.982299999999999</v>
      </c>
      <c r="Q13634" t="s">
        <v>14643</v>
      </c>
      <c r="R13634" t="s">
        <v>14643</v>
      </c>
      <c r="S13634" t="s">
        <v>14643</v>
      </c>
      <c r="T13634" t="s">
        <v>15251</v>
      </c>
      <c r="U13634" t="s">
        <v>15252</v>
      </c>
      <c r="V13634" t="s">
        <v>15253</v>
      </c>
      <c r="W13634" t="s">
        <v>14732</v>
      </c>
      <c r="X13634" t="s">
        <v>14732</v>
      </c>
      <c r="Y13634" t="s">
        <v>6</v>
      </c>
      <c r="Z13634" t="s">
        <v>6</v>
      </c>
      <c r="AA13634" t="s">
        <v>15254</v>
      </c>
      <c r="AB13634" t="s">
        <v>14732</v>
      </c>
      <c r="AC13634" t="s">
        <v>15229</v>
      </c>
    </row>
    <row r="13635" spans="1:29" x14ac:dyDescent="0.3">
      <c r="A13635" t="s">
        <v>343</v>
      </c>
      <c r="B13635" s="35">
        <v>946</v>
      </c>
      <c r="C13635" t="s">
        <v>256</v>
      </c>
      <c r="D13635" s="35">
        <v>2006</v>
      </c>
      <c r="E13635" t="s">
        <v>14026</v>
      </c>
      <c r="F13635" s="34">
        <v>112.13075685990219</v>
      </c>
      <c r="G13635" s="34">
        <v>25.579748185552752</v>
      </c>
      <c r="H13635" s="34">
        <v>86.551008674349433</v>
      </c>
      <c r="I13635" s="34">
        <v>64.859718854419256</v>
      </c>
      <c r="J13635" s="34">
        <v>20.502212334074947</v>
      </c>
      <c r="K13635" s="34">
        <v>44.357506520344309</v>
      </c>
      <c r="L13635" s="34" t="s">
        <v>6</v>
      </c>
      <c r="M13635" s="34" t="s">
        <v>6</v>
      </c>
      <c r="N13635" s="34">
        <v>17.298285961886194</v>
      </c>
      <c r="O13635" s="34">
        <v>16.450432884200353</v>
      </c>
      <c r="P13635" s="34">
        <v>24.001799999999999</v>
      </c>
      <c r="Q13635" t="s">
        <v>14643</v>
      </c>
      <c r="R13635" t="s">
        <v>14643</v>
      </c>
      <c r="S13635" t="s">
        <v>14643</v>
      </c>
      <c r="T13635" t="s">
        <v>15251</v>
      </c>
      <c r="U13635" t="s">
        <v>15252</v>
      </c>
      <c r="V13635" t="s">
        <v>15253</v>
      </c>
      <c r="W13635" t="s">
        <v>14732</v>
      </c>
      <c r="X13635" t="s">
        <v>14732</v>
      </c>
      <c r="Y13635" t="s">
        <v>6</v>
      </c>
      <c r="Z13635" t="s">
        <v>6</v>
      </c>
      <c r="AA13635" t="s">
        <v>15254</v>
      </c>
      <c r="AB13635" t="s">
        <v>14732</v>
      </c>
      <c r="AC13635" t="s">
        <v>15229</v>
      </c>
    </row>
    <row r="13636" spans="1:29" x14ac:dyDescent="0.3">
      <c r="A13636" t="s">
        <v>343</v>
      </c>
      <c r="B13636" s="35">
        <v>946</v>
      </c>
      <c r="C13636" t="s">
        <v>256</v>
      </c>
      <c r="D13636" s="35">
        <v>2007</v>
      </c>
      <c r="E13636" t="s">
        <v>14027</v>
      </c>
      <c r="F13636" s="34">
        <v>132.00400525301689</v>
      </c>
      <c r="G13636" s="34">
        <v>31.448336717002334</v>
      </c>
      <c r="H13636" s="34">
        <v>100.55566853601454</v>
      </c>
      <c r="I13636" s="34">
        <v>83.118306625901781</v>
      </c>
      <c r="J13636" s="34">
        <v>26.491887811553188</v>
      </c>
      <c r="K13636" s="34">
        <v>56.626418814348597</v>
      </c>
      <c r="L13636" s="34" t="s">
        <v>6</v>
      </c>
      <c r="M13636" s="34" t="s">
        <v>6</v>
      </c>
      <c r="N13636" s="34">
        <v>15.888997273532585</v>
      </c>
      <c r="O13636" s="34">
        <v>14.993157980001309</v>
      </c>
      <c r="P13636" s="34">
        <v>29.011900000000001</v>
      </c>
      <c r="Q13636" t="s">
        <v>14643</v>
      </c>
      <c r="R13636" t="s">
        <v>14643</v>
      </c>
      <c r="S13636" t="s">
        <v>14643</v>
      </c>
      <c r="T13636" t="s">
        <v>15251</v>
      </c>
      <c r="U13636" t="s">
        <v>15252</v>
      </c>
      <c r="V13636" t="s">
        <v>15253</v>
      </c>
      <c r="W13636" t="s">
        <v>14732</v>
      </c>
      <c r="X13636" t="s">
        <v>14732</v>
      </c>
      <c r="Y13636" t="s">
        <v>6</v>
      </c>
      <c r="Z13636" t="s">
        <v>6</v>
      </c>
      <c r="AA13636" t="s">
        <v>15254</v>
      </c>
      <c r="AB13636" t="s">
        <v>14732</v>
      </c>
      <c r="AC13636" t="s">
        <v>15229</v>
      </c>
    </row>
    <row r="13637" spans="1:29" x14ac:dyDescent="0.3">
      <c r="A13637" t="s">
        <v>343</v>
      </c>
      <c r="B13637" s="35">
        <v>946</v>
      </c>
      <c r="C13637" t="s">
        <v>256</v>
      </c>
      <c r="D13637" s="35">
        <v>2008</v>
      </c>
      <c r="E13637" t="s">
        <v>14028</v>
      </c>
      <c r="F13637" s="34">
        <v>132.27425343414168</v>
      </c>
      <c r="G13637" s="34">
        <v>34.016107686840584</v>
      </c>
      <c r="H13637" s="34">
        <v>98.2581457473011</v>
      </c>
      <c r="I13637" s="34">
        <v>84.402379697820024</v>
      </c>
      <c r="J13637" s="34">
        <v>28.437511487985095</v>
      </c>
      <c r="K13637" s="34">
        <v>55.964868209834933</v>
      </c>
      <c r="L13637" s="34" t="s">
        <v>6</v>
      </c>
      <c r="M13637" s="34" t="s">
        <v>6</v>
      </c>
      <c r="N13637" s="34">
        <v>14.588515691055914</v>
      </c>
      <c r="O13637" s="34">
        <v>13.415209479578957</v>
      </c>
      <c r="P13637" s="34">
        <v>32.642800000000001</v>
      </c>
      <c r="Q13637" t="s">
        <v>14643</v>
      </c>
      <c r="R13637" t="s">
        <v>14643</v>
      </c>
      <c r="S13637" t="s">
        <v>14643</v>
      </c>
      <c r="T13637" t="s">
        <v>15251</v>
      </c>
      <c r="U13637" t="s">
        <v>15252</v>
      </c>
      <c r="V13637" t="s">
        <v>15253</v>
      </c>
      <c r="W13637" t="s">
        <v>14732</v>
      </c>
      <c r="X13637" t="s">
        <v>14732</v>
      </c>
      <c r="Y13637" t="s">
        <v>6</v>
      </c>
      <c r="Z13637" t="s">
        <v>6</v>
      </c>
      <c r="AA13637" t="s">
        <v>15254</v>
      </c>
      <c r="AB13637" t="s">
        <v>14732</v>
      </c>
      <c r="AC13637" t="s">
        <v>15229</v>
      </c>
    </row>
    <row r="13638" spans="1:29" x14ac:dyDescent="0.3">
      <c r="A13638" t="s">
        <v>343</v>
      </c>
      <c r="B13638" s="35">
        <v>946</v>
      </c>
      <c r="C13638" t="s">
        <v>256</v>
      </c>
      <c r="D13638" s="35">
        <v>2009</v>
      </c>
      <c r="E13638" t="s">
        <v>14029</v>
      </c>
      <c r="F13638" s="34">
        <v>132.26289357128297</v>
      </c>
      <c r="G13638" s="34">
        <v>37.458979633438965</v>
      </c>
      <c r="H13638" s="34">
        <v>94.803913937844001</v>
      </c>
      <c r="I13638" s="34">
        <v>86.502103370953094</v>
      </c>
      <c r="J13638" s="34">
        <v>32.540167899038195</v>
      </c>
      <c r="K13638" s="34">
        <v>53.961935471914899</v>
      </c>
      <c r="L13638" s="34" t="s">
        <v>6</v>
      </c>
      <c r="M13638" s="34" t="s">
        <v>6</v>
      </c>
      <c r="N13638" s="34">
        <v>27.903485850892313</v>
      </c>
      <c r="O13638" s="34">
        <v>26.353477511536109</v>
      </c>
      <c r="P13638" s="34">
        <v>26.980499999999999</v>
      </c>
      <c r="Q13638" t="s">
        <v>14643</v>
      </c>
      <c r="R13638" t="s">
        <v>14643</v>
      </c>
      <c r="S13638" t="s">
        <v>14643</v>
      </c>
      <c r="T13638" t="s">
        <v>15251</v>
      </c>
      <c r="U13638" t="s">
        <v>15252</v>
      </c>
      <c r="V13638" t="s">
        <v>15253</v>
      </c>
      <c r="W13638" t="s">
        <v>14732</v>
      </c>
      <c r="X13638" t="s">
        <v>14732</v>
      </c>
      <c r="Y13638" t="s">
        <v>6</v>
      </c>
      <c r="Z13638" t="s">
        <v>6</v>
      </c>
      <c r="AA13638" t="s">
        <v>15254</v>
      </c>
      <c r="AB13638" t="s">
        <v>14732</v>
      </c>
      <c r="AC13638" t="s">
        <v>15229</v>
      </c>
    </row>
    <row r="13639" spans="1:29" x14ac:dyDescent="0.3">
      <c r="A13639" t="s">
        <v>343</v>
      </c>
      <c r="B13639" s="35">
        <v>946</v>
      </c>
      <c r="C13639" t="s">
        <v>256</v>
      </c>
      <c r="D13639" s="35">
        <v>2010</v>
      </c>
      <c r="E13639" t="s">
        <v>14030</v>
      </c>
      <c r="F13639" s="34">
        <v>126.73793716913997</v>
      </c>
      <c r="G13639" s="34">
        <v>35.699217507014957</v>
      </c>
      <c r="H13639" s="34">
        <v>91.038719662125018</v>
      </c>
      <c r="I13639" s="34">
        <v>79.524284763805724</v>
      </c>
      <c r="J13639" s="34">
        <v>30.046790477016977</v>
      </c>
      <c r="K13639" s="34">
        <v>49.477494286788748</v>
      </c>
      <c r="L13639" s="34" t="s">
        <v>6</v>
      </c>
      <c r="M13639" s="34" t="s">
        <v>6</v>
      </c>
      <c r="N13639" s="34">
        <v>36.704851167230757</v>
      </c>
      <c r="O13639" s="34">
        <v>34.101362492406487</v>
      </c>
      <c r="P13639" s="34">
        <v>27.655200000000001</v>
      </c>
      <c r="Q13639" t="s">
        <v>14643</v>
      </c>
      <c r="R13639" t="s">
        <v>14643</v>
      </c>
      <c r="S13639" t="s">
        <v>14643</v>
      </c>
      <c r="T13639" t="s">
        <v>15251</v>
      </c>
      <c r="U13639" t="s">
        <v>15252</v>
      </c>
      <c r="V13639" t="s">
        <v>15253</v>
      </c>
      <c r="W13639" t="s">
        <v>14732</v>
      </c>
      <c r="X13639" t="s">
        <v>14732</v>
      </c>
      <c r="Y13639" t="s">
        <v>6</v>
      </c>
      <c r="Z13639" t="s">
        <v>6</v>
      </c>
      <c r="AA13639" t="s">
        <v>15254</v>
      </c>
      <c r="AB13639" t="s">
        <v>14732</v>
      </c>
      <c r="AC13639" t="s">
        <v>15229</v>
      </c>
    </row>
    <row r="13640" spans="1:29" x14ac:dyDescent="0.3">
      <c r="A13640" t="s">
        <v>343</v>
      </c>
      <c r="B13640" s="35">
        <v>946</v>
      </c>
      <c r="C13640" t="s">
        <v>256</v>
      </c>
      <c r="D13640" s="35">
        <v>2011</v>
      </c>
      <c r="E13640" t="s">
        <v>14031</v>
      </c>
      <c r="F13640" s="34">
        <v>115.12247922169963</v>
      </c>
      <c r="G13640" s="34">
        <v>30.257747567811354</v>
      </c>
      <c r="H13640" s="34">
        <v>84.864731653888285</v>
      </c>
      <c r="I13640" s="34">
        <v>70.537336511822687</v>
      </c>
      <c r="J13640" s="34">
        <v>25.991237677984664</v>
      </c>
      <c r="K13640" s="34">
        <v>44.546098833838023</v>
      </c>
      <c r="L13640" s="34" t="s">
        <v>6</v>
      </c>
      <c r="M13640" s="34" t="s">
        <v>6</v>
      </c>
      <c r="N13640" s="34">
        <v>37.462792345854005</v>
      </c>
      <c r="O13640" s="34">
        <v>34.287094903678884</v>
      </c>
      <c r="P13640" s="34">
        <v>31.042000000000002</v>
      </c>
      <c r="Q13640" t="s">
        <v>14643</v>
      </c>
      <c r="R13640" t="s">
        <v>14643</v>
      </c>
      <c r="S13640" t="s">
        <v>14643</v>
      </c>
      <c r="T13640" t="s">
        <v>15251</v>
      </c>
      <c r="U13640" t="s">
        <v>15252</v>
      </c>
      <c r="V13640" t="s">
        <v>15253</v>
      </c>
      <c r="W13640" t="s">
        <v>14732</v>
      </c>
      <c r="X13640" t="s">
        <v>14732</v>
      </c>
      <c r="Y13640" t="s">
        <v>6</v>
      </c>
      <c r="Z13640" t="s">
        <v>6</v>
      </c>
      <c r="AA13640" t="s">
        <v>15254</v>
      </c>
      <c r="AB13640" t="s">
        <v>14732</v>
      </c>
      <c r="AC13640" t="s">
        <v>15229</v>
      </c>
    </row>
    <row r="13641" spans="1:29" x14ac:dyDescent="0.3">
      <c r="A13641" t="s">
        <v>343</v>
      </c>
      <c r="B13641" s="35">
        <v>946</v>
      </c>
      <c r="C13641" t="s">
        <v>256</v>
      </c>
      <c r="D13641" s="35">
        <v>2012</v>
      </c>
      <c r="E13641" t="s">
        <v>14032</v>
      </c>
      <c r="F13641" s="34">
        <v>110.6888315313852</v>
      </c>
      <c r="G13641" s="34">
        <v>28.948432395357653</v>
      </c>
      <c r="H13641" s="34">
        <v>81.740399136027548</v>
      </c>
      <c r="I13641" s="34">
        <v>66.780679746584113</v>
      </c>
      <c r="J13641" s="34">
        <v>23.730363578386253</v>
      </c>
      <c r="K13641" s="34">
        <v>43.05031616819786</v>
      </c>
      <c r="L13641" s="34" t="s">
        <v>6</v>
      </c>
      <c r="M13641" s="34" t="s">
        <v>6</v>
      </c>
      <c r="N13641" s="34">
        <v>39.901870536493213</v>
      </c>
      <c r="O13641" s="34">
        <v>36.887593331287718</v>
      </c>
      <c r="P13641" s="34">
        <v>33.241799999999998</v>
      </c>
      <c r="Q13641" t="s">
        <v>14643</v>
      </c>
      <c r="R13641" t="s">
        <v>14643</v>
      </c>
      <c r="S13641" t="s">
        <v>14643</v>
      </c>
      <c r="T13641" t="s">
        <v>15251</v>
      </c>
      <c r="U13641" t="s">
        <v>15252</v>
      </c>
      <c r="V13641" t="s">
        <v>15253</v>
      </c>
      <c r="W13641" t="s">
        <v>14732</v>
      </c>
      <c r="X13641" t="s">
        <v>14732</v>
      </c>
      <c r="Y13641" t="s">
        <v>6</v>
      </c>
      <c r="Z13641" t="s">
        <v>6</v>
      </c>
      <c r="AA13641" t="s">
        <v>15254</v>
      </c>
      <c r="AB13641" t="s">
        <v>14732</v>
      </c>
      <c r="AC13641" t="s">
        <v>15229</v>
      </c>
    </row>
    <row r="13642" spans="1:29" x14ac:dyDescent="0.3">
      <c r="A13642" t="s">
        <v>343</v>
      </c>
      <c r="B13642" s="35">
        <v>946</v>
      </c>
      <c r="C13642" t="s">
        <v>256</v>
      </c>
      <c r="D13642" s="35">
        <v>2013</v>
      </c>
      <c r="E13642" t="s">
        <v>14033</v>
      </c>
      <c r="F13642" s="34">
        <v>109.47055736990448</v>
      </c>
      <c r="G13642" s="34">
        <v>27.365431539469494</v>
      </c>
      <c r="H13642" s="34">
        <v>82.105125830434986</v>
      </c>
      <c r="I13642" s="34">
        <v>64.023133187866833</v>
      </c>
      <c r="J13642" s="34">
        <v>22.449915845430851</v>
      </c>
      <c r="K13642" s="34">
        <v>41.573217342435981</v>
      </c>
      <c r="L13642" s="34" t="s">
        <v>6</v>
      </c>
      <c r="M13642" s="34" t="s">
        <v>6</v>
      </c>
      <c r="N13642" s="34">
        <v>38.851598363358498</v>
      </c>
      <c r="O13642" s="34">
        <v>35.961670245983662</v>
      </c>
      <c r="P13642" s="34">
        <v>34.876300000000001</v>
      </c>
      <c r="Q13642" t="s">
        <v>14643</v>
      </c>
      <c r="R13642" t="s">
        <v>14643</v>
      </c>
      <c r="S13642" t="s">
        <v>14643</v>
      </c>
      <c r="T13642" t="s">
        <v>15251</v>
      </c>
      <c r="U13642" t="s">
        <v>15252</v>
      </c>
      <c r="V13642" t="s">
        <v>15253</v>
      </c>
      <c r="W13642" t="s">
        <v>14732</v>
      </c>
      <c r="X13642" t="s">
        <v>14732</v>
      </c>
      <c r="Y13642" t="s">
        <v>6</v>
      </c>
      <c r="Z13642" t="s">
        <v>6</v>
      </c>
      <c r="AA13642" t="s">
        <v>15254</v>
      </c>
      <c r="AB13642" t="s">
        <v>14732</v>
      </c>
      <c r="AC13642" t="s">
        <v>15229</v>
      </c>
    </row>
    <row r="13643" spans="1:29" x14ac:dyDescent="0.3">
      <c r="A13643" t="s">
        <v>343</v>
      </c>
      <c r="B13643" s="35">
        <v>946</v>
      </c>
      <c r="C13643" t="s">
        <v>256</v>
      </c>
      <c r="D13643" s="35">
        <v>2014</v>
      </c>
      <c r="E13643" t="s">
        <v>14034</v>
      </c>
      <c r="F13643" s="34">
        <v>103.9483375579802</v>
      </c>
      <c r="G13643" s="34">
        <v>27.23559798205601</v>
      </c>
      <c r="H13643" s="34">
        <v>76.712739575924189</v>
      </c>
      <c r="I13643" s="34">
        <v>60.121713769419415</v>
      </c>
      <c r="J13643" s="34">
        <v>21.56711970626117</v>
      </c>
      <c r="K13643" s="34">
        <v>38.554594063158248</v>
      </c>
      <c r="L13643" s="34" t="s">
        <v>6</v>
      </c>
      <c r="M13643" s="34" t="s">
        <v>6</v>
      </c>
      <c r="N13643" s="34">
        <v>40.713146020822059</v>
      </c>
      <c r="O13643" s="34">
        <v>37.796629253596905</v>
      </c>
      <c r="P13643" s="34">
        <v>36.4133</v>
      </c>
      <c r="Q13643" t="s">
        <v>14643</v>
      </c>
      <c r="R13643" t="s">
        <v>14643</v>
      </c>
      <c r="S13643" t="s">
        <v>14643</v>
      </c>
      <c r="T13643" t="s">
        <v>15251</v>
      </c>
      <c r="U13643" t="s">
        <v>15252</v>
      </c>
      <c r="V13643" t="s">
        <v>15253</v>
      </c>
      <c r="W13643" t="s">
        <v>14732</v>
      </c>
      <c r="X13643" t="s">
        <v>14732</v>
      </c>
      <c r="Y13643" t="s">
        <v>6</v>
      </c>
      <c r="Z13643" t="s">
        <v>6</v>
      </c>
      <c r="AA13643" t="s">
        <v>15254</v>
      </c>
      <c r="AB13643" t="s">
        <v>14732</v>
      </c>
      <c r="AC13643" t="s">
        <v>15229</v>
      </c>
    </row>
    <row r="13644" spans="1:29" x14ac:dyDescent="0.3">
      <c r="A13644" t="s">
        <v>343</v>
      </c>
      <c r="B13644" s="35">
        <v>946</v>
      </c>
      <c r="C13644" t="s">
        <v>256</v>
      </c>
      <c r="D13644" s="35">
        <v>2015</v>
      </c>
      <c r="E13644" t="s">
        <v>14035</v>
      </c>
      <c r="F13644" s="34">
        <v>109.16056854115034</v>
      </c>
      <c r="G13644" s="34">
        <v>32.641975044867962</v>
      </c>
      <c r="H13644" s="34">
        <v>76.518593496282378</v>
      </c>
      <c r="I13644" s="34">
        <v>61.18253781728059</v>
      </c>
      <c r="J13644" s="34">
        <v>22.241421673361252</v>
      </c>
      <c r="K13644" s="34">
        <v>38.941116143919338</v>
      </c>
      <c r="L13644" s="34" t="s">
        <v>6</v>
      </c>
      <c r="M13644" s="34" t="s">
        <v>6</v>
      </c>
      <c r="N13644" s="34">
        <v>42.570079480386298</v>
      </c>
      <c r="O13644" s="34">
        <v>39.626153747542944</v>
      </c>
      <c r="P13644" s="34">
        <v>37.443199999999997</v>
      </c>
      <c r="Q13644" t="s">
        <v>14643</v>
      </c>
      <c r="R13644" t="s">
        <v>14643</v>
      </c>
      <c r="S13644" t="s">
        <v>14643</v>
      </c>
      <c r="T13644" t="s">
        <v>15251</v>
      </c>
      <c r="U13644" t="s">
        <v>15252</v>
      </c>
      <c r="V13644" t="s">
        <v>15253</v>
      </c>
      <c r="W13644" t="s">
        <v>14732</v>
      </c>
      <c r="X13644" t="s">
        <v>14732</v>
      </c>
      <c r="Y13644" t="s">
        <v>6</v>
      </c>
      <c r="Z13644" t="s">
        <v>6</v>
      </c>
      <c r="AA13644" t="s">
        <v>15254</v>
      </c>
      <c r="AB13644" t="s">
        <v>14732</v>
      </c>
      <c r="AC13644" t="s">
        <v>15229</v>
      </c>
    </row>
    <row r="13645" spans="1:29" x14ac:dyDescent="0.3">
      <c r="A13645" t="s">
        <v>343</v>
      </c>
      <c r="B13645" s="35">
        <v>946</v>
      </c>
      <c r="C13645" t="s">
        <v>256</v>
      </c>
      <c r="D13645" s="35">
        <v>2016</v>
      </c>
      <c r="E13645" t="s">
        <v>14036</v>
      </c>
      <c r="F13645" s="34">
        <v>113.39279549447888</v>
      </c>
      <c r="G13645" s="34">
        <v>31.432038459754835</v>
      </c>
      <c r="H13645" s="34">
        <v>81.96075703472404</v>
      </c>
      <c r="I13645" s="34">
        <v>64.673602201233564</v>
      </c>
      <c r="J13645" s="34">
        <v>22.832130177819689</v>
      </c>
      <c r="K13645" s="34">
        <v>41.841472023413871</v>
      </c>
      <c r="L13645" s="34" t="s">
        <v>6</v>
      </c>
      <c r="M13645" s="34" t="s">
        <v>6</v>
      </c>
      <c r="N13645" s="34">
        <v>39.973102904577146</v>
      </c>
      <c r="O13645" s="34">
        <v>37.494138803439945</v>
      </c>
      <c r="P13645" s="34">
        <v>38.814599999999999</v>
      </c>
      <c r="Q13645" t="s">
        <v>14643</v>
      </c>
      <c r="R13645" t="s">
        <v>14643</v>
      </c>
      <c r="S13645" t="s">
        <v>14643</v>
      </c>
      <c r="T13645" t="s">
        <v>15251</v>
      </c>
      <c r="U13645" t="s">
        <v>15252</v>
      </c>
      <c r="V13645" t="s">
        <v>15253</v>
      </c>
      <c r="W13645" t="s">
        <v>14732</v>
      </c>
      <c r="X13645" t="s">
        <v>14732</v>
      </c>
      <c r="Y13645" t="s">
        <v>6</v>
      </c>
      <c r="Z13645" t="s">
        <v>6</v>
      </c>
      <c r="AA13645" t="s">
        <v>15254</v>
      </c>
      <c r="AB13645" t="s">
        <v>14732</v>
      </c>
      <c r="AC13645" t="s">
        <v>15229</v>
      </c>
    </row>
    <row r="13646" spans="1:29" x14ac:dyDescent="0.3">
      <c r="A13646" t="s">
        <v>343</v>
      </c>
      <c r="B13646" s="35">
        <v>946</v>
      </c>
      <c r="C13646" t="s">
        <v>256</v>
      </c>
      <c r="D13646" s="35">
        <v>2017</v>
      </c>
      <c r="E13646" t="s">
        <v>14037</v>
      </c>
      <c r="F13646" s="34">
        <v>115.34887461328137</v>
      </c>
      <c r="G13646" s="34">
        <v>32.609865937538437</v>
      </c>
      <c r="H13646" s="34">
        <v>82.739008675742937</v>
      </c>
      <c r="I13646" s="34">
        <v>65.65110646470572</v>
      </c>
      <c r="J13646" s="34">
        <v>22.353046917131046</v>
      </c>
      <c r="K13646" s="34">
        <v>43.298059547574674</v>
      </c>
      <c r="L13646" s="34" t="s">
        <v>6</v>
      </c>
      <c r="M13646" s="34" t="s">
        <v>6</v>
      </c>
      <c r="N13646" s="34">
        <v>39.336026566506149</v>
      </c>
      <c r="O13646" s="34">
        <v>37.875720219116914</v>
      </c>
      <c r="P13646" s="34">
        <v>42.278799999999997</v>
      </c>
      <c r="Q13646" t="s">
        <v>14643</v>
      </c>
      <c r="R13646" t="s">
        <v>14643</v>
      </c>
      <c r="S13646" t="s">
        <v>14643</v>
      </c>
      <c r="T13646" t="s">
        <v>15251</v>
      </c>
      <c r="U13646" t="s">
        <v>15252</v>
      </c>
      <c r="V13646" t="s">
        <v>15253</v>
      </c>
      <c r="W13646" t="s">
        <v>14732</v>
      </c>
      <c r="X13646" t="s">
        <v>14732</v>
      </c>
      <c r="Y13646" t="s">
        <v>6</v>
      </c>
      <c r="Z13646" t="s">
        <v>6</v>
      </c>
      <c r="AA13646" t="s">
        <v>15254</v>
      </c>
      <c r="AB13646" t="s">
        <v>14732</v>
      </c>
      <c r="AC13646" t="s">
        <v>15229</v>
      </c>
    </row>
    <row r="13647" spans="1:29" x14ac:dyDescent="0.3">
      <c r="A13647" t="s">
        <v>343</v>
      </c>
      <c r="B13647" s="35">
        <v>946</v>
      </c>
      <c r="C13647" t="s">
        <v>256</v>
      </c>
      <c r="D13647" s="35">
        <v>2018</v>
      </c>
      <c r="E13647" t="s">
        <v>14038</v>
      </c>
      <c r="F13647" s="34">
        <v>113.62169290293379</v>
      </c>
      <c r="G13647" s="34">
        <v>32.53628612836259</v>
      </c>
      <c r="H13647" s="34">
        <v>81.085406774571197</v>
      </c>
      <c r="I13647" s="34">
        <v>65.909971232226866</v>
      </c>
      <c r="J13647" s="34">
        <v>22.384461050350133</v>
      </c>
      <c r="K13647" s="34">
        <v>43.525510181876733</v>
      </c>
      <c r="L13647" s="34" t="s">
        <v>6</v>
      </c>
      <c r="M13647" s="34" t="s">
        <v>6</v>
      </c>
      <c r="N13647" s="34">
        <v>33.34123975610499</v>
      </c>
      <c r="O13647" s="34">
        <v>32.312606899913391</v>
      </c>
      <c r="P13647" s="34">
        <v>45.9542</v>
      </c>
      <c r="Q13647" t="s">
        <v>14643</v>
      </c>
      <c r="R13647" t="s">
        <v>14643</v>
      </c>
      <c r="S13647" t="s">
        <v>14643</v>
      </c>
      <c r="T13647" t="s">
        <v>15251</v>
      </c>
      <c r="U13647" t="s">
        <v>15252</v>
      </c>
      <c r="V13647" t="s">
        <v>15253</v>
      </c>
      <c r="W13647" t="s">
        <v>14732</v>
      </c>
      <c r="X13647" t="s">
        <v>14732</v>
      </c>
      <c r="Y13647" t="s">
        <v>6</v>
      </c>
      <c r="Z13647" t="s">
        <v>6</v>
      </c>
      <c r="AA13647" t="s">
        <v>15254</v>
      </c>
      <c r="AB13647" t="s">
        <v>14732</v>
      </c>
      <c r="AC13647" t="s">
        <v>15229</v>
      </c>
    </row>
    <row r="13648" spans="1:29" x14ac:dyDescent="0.3">
      <c r="A13648" t="s">
        <v>343</v>
      </c>
      <c r="B13648" s="35">
        <v>946</v>
      </c>
      <c r="C13648" t="s">
        <v>256</v>
      </c>
      <c r="D13648" s="35">
        <v>2019</v>
      </c>
      <c r="E13648" t="s">
        <v>14039</v>
      </c>
      <c r="F13648" s="34">
        <v>114.8006904604762</v>
      </c>
      <c r="G13648" s="34">
        <v>33.257328527186878</v>
      </c>
      <c r="H13648" s="34">
        <v>81.543361933289333</v>
      </c>
      <c r="I13648" s="34">
        <v>65.565517591511394</v>
      </c>
      <c r="J13648" s="34">
        <v>22.828451033152255</v>
      </c>
      <c r="K13648" s="34">
        <v>42.737066558359139</v>
      </c>
      <c r="L13648" s="34" t="s">
        <v>6</v>
      </c>
      <c r="M13648" s="34" t="s">
        <v>6</v>
      </c>
      <c r="N13648" s="34">
        <v>35.586454790069553</v>
      </c>
      <c r="O13648" s="34">
        <v>34.684063562979134</v>
      </c>
      <c r="P13648" s="34">
        <v>49.2425</v>
      </c>
      <c r="Q13648" t="s">
        <v>14643</v>
      </c>
      <c r="R13648" t="s">
        <v>14643</v>
      </c>
      <c r="S13648" t="s">
        <v>14643</v>
      </c>
      <c r="T13648" t="s">
        <v>15251</v>
      </c>
      <c r="U13648" t="s">
        <v>15252</v>
      </c>
      <c r="V13648" t="s">
        <v>15253</v>
      </c>
      <c r="W13648" t="s">
        <v>14732</v>
      </c>
      <c r="X13648" t="s">
        <v>14732</v>
      </c>
      <c r="Y13648" t="s">
        <v>6</v>
      </c>
      <c r="Z13648" t="s">
        <v>6</v>
      </c>
      <c r="AA13648" t="s">
        <v>15254</v>
      </c>
      <c r="AB13648" t="s">
        <v>14732</v>
      </c>
      <c r="AC13648" t="s">
        <v>15229</v>
      </c>
    </row>
    <row r="13649" spans="1:29" x14ac:dyDescent="0.3">
      <c r="A13649" t="s">
        <v>343</v>
      </c>
      <c r="B13649" s="35">
        <v>946</v>
      </c>
      <c r="C13649" t="s">
        <v>256</v>
      </c>
      <c r="D13649" s="35">
        <v>2020</v>
      </c>
      <c r="E13649" t="s">
        <v>14040</v>
      </c>
      <c r="F13649" s="34">
        <v>117.22927217551369</v>
      </c>
      <c r="G13649" s="34">
        <v>34.144828615491775</v>
      </c>
      <c r="H13649" s="34">
        <v>83.08444356002191</v>
      </c>
      <c r="I13649" s="34">
        <v>63.503706283269501</v>
      </c>
      <c r="J13649" s="34">
        <v>23.959206009651261</v>
      </c>
      <c r="K13649" s="34">
        <v>39.54450027361824</v>
      </c>
      <c r="L13649" s="34" t="s">
        <v>6</v>
      </c>
      <c r="M13649" s="34" t="s">
        <v>6</v>
      </c>
      <c r="N13649" s="34">
        <v>45.889299039848765</v>
      </c>
      <c r="O13649" s="34">
        <v>44.956370329834336</v>
      </c>
      <c r="P13649" s="34">
        <v>50.252499999999998</v>
      </c>
      <c r="Q13649" t="s">
        <v>14643</v>
      </c>
      <c r="R13649" t="s">
        <v>14643</v>
      </c>
      <c r="S13649" t="s">
        <v>14643</v>
      </c>
      <c r="T13649" t="s">
        <v>15251</v>
      </c>
      <c r="U13649" t="s">
        <v>15252</v>
      </c>
      <c r="V13649" t="s">
        <v>15253</v>
      </c>
      <c r="W13649" t="s">
        <v>14732</v>
      </c>
      <c r="X13649" t="s">
        <v>14732</v>
      </c>
      <c r="Y13649" t="s">
        <v>6</v>
      </c>
      <c r="Z13649" t="s">
        <v>6</v>
      </c>
      <c r="AA13649" t="s">
        <v>15254</v>
      </c>
      <c r="AB13649" t="s">
        <v>14732</v>
      </c>
      <c r="AC13649" t="s">
        <v>15229</v>
      </c>
    </row>
    <row r="13650" spans="1:29" x14ac:dyDescent="0.3">
      <c r="A13650" t="s">
        <v>343</v>
      </c>
      <c r="B13650" s="35">
        <v>946</v>
      </c>
      <c r="C13650" t="s">
        <v>256</v>
      </c>
      <c r="D13650" s="35">
        <v>2021</v>
      </c>
      <c r="E13650" t="s">
        <v>14041</v>
      </c>
      <c r="F13650" s="34">
        <v>118.7792426426861</v>
      </c>
      <c r="G13650" s="34">
        <v>30.319244866159263</v>
      </c>
      <c r="H13650" s="34">
        <v>88.459997776526833</v>
      </c>
      <c r="I13650" s="34">
        <v>63.777857383607348</v>
      </c>
      <c r="J13650" s="34">
        <v>23.340644913099258</v>
      </c>
      <c r="K13650" s="34">
        <v>40.437212470508086</v>
      </c>
      <c r="L13650" s="34" t="s">
        <v>6</v>
      </c>
      <c r="M13650" s="34" t="s">
        <v>6</v>
      </c>
      <c r="N13650" s="34">
        <v>43.296757787891252</v>
      </c>
      <c r="O13650" s="34">
        <v>42.403045099447482</v>
      </c>
      <c r="P13650" s="34">
        <v>56.668100000000003</v>
      </c>
      <c r="Q13650" t="s">
        <v>14643</v>
      </c>
      <c r="R13650" t="s">
        <v>14643</v>
      </c>
      <c r="S13650" t="s">
        <v>14643</v>
      </c>
      <c r="T13650" t="s">
        <v>15251</v>
      </c>
      <c r="U13650" t="s">
        <v>15252</v>
      </c>
      <c r="V13650" t="s">
        <v>15253</v>
      </c>
      <c r="W13650" t="s">
        <v>14732</v>
      </c>
      <c r="X13650" t="s">
        <v>14732</v>
      </c>
      <c r="Y13650" t="s">
        <v>6</v>
      </c>
      <c r="Z13650" t="s">
        <v>6</v>
      </c>
      <c r="AA13650" t="s">
        <v>15254</v>
      </c>
      <c r="AB13650" t="s">
        <v>14732</v>
      </c>
      <c r="AC13650" t="s">
        <v>15229</v>
      </c>
    </row>
    <row r="13651" spans="1:29" x14ac:dyDescent="0.3">
      <c r="A13651" t="s">
        <v>343</v>
      </c>
      <c r="B13651" s="35">
        <v>946</v>
      </c>
      <c r="C13651" t="s">
        <v>256</v>
      </c>
      <c r="D13651" s="35">
        <v>2022</v>
      </c>
      <c r="E13651" t="s">
        <v>14042</v>
      </c>
      <c r="F13651" s="34">
        <v>118.20286206518226</v>
      </c>
      <c r="G13651" s="34">
        <v>26.043903581732835</v>
      </c>
      <c r="H13651" s="34">
        <v>92.158958483449425</v>
      </c>
      <c r="I13651" s="34">
        <v>61.037276234361983</v>
      </c>
      <c r="J13651" s="34">
        <v>21.785439999525558</v>
      </c>
      <c r="K13651" s="34">
        <v>39.251836234836425</v>
      </c>
      <c r="L13651" s="34" t="s">
        <v>6</v>
      </c>
      <c r="M13651" s="34" t="s">
        <v>6</v>
      </c>
      <c r="N13651" s="34">
        <v>38.06257579935891</v>
      </c>
      <c r="O13651" s="34">
        <v>37.294322424156164</v>
      </c>
      <c r="P13651" s="34">
        <v>67.447800000000001</v>
      </c>
      <c r="Q13651" t="s">
        <v>14643</v>
      </c>
      <c r="R13651" t="s">
        <v>14643</v>
      </c>
      <c r="S13651" t="s">
        <v>14643</v>
      </c>
      <c r="T13651" t="s">
        <v>15251</v>
      </c>
      <c r="U13651" t="s">
        <v>15252</v>
      </c>
      <c r="V13651" t="s">
        <v>15253</v>
      </c>
      <c r="W13651" t="s">
        <v>14732</v>
      </c>
      <c r="X13651" t="s">
        <v>14732</v>
      </c>
      <c r="Y13651" t="s">
        <v>6</v>
      </c>
      <c r="Z13651" t="s">
        <v>6</v>
      </c>
      <c r="AA13651" t="s">
        <v>15254</v>
      </c>
      <c r="AB13651" t="s">
        <v>14732</v>
      </c>
      <c r="AC13651" t="s">
        <v>15229</v>
      </c>
    </row>
    <row r="13652" spans="1:29" x14ac:dyDescent="0.3">
      <c r="A13652" t="s">
        <v>343</v>
      </c>
      <c r="B13652" s="35">
        <v>946</v>
      </c>
      <c r="C13652" t="s">
        <v>256</v>
      </c>
      <c r="D13652" s="35">
        <v>2023</v>
      </c>
      <c r="E13652" t="s">
        <v>14043</v>
      </c>
      <c r="F13652" s="34">
        <v>118.49485458006733</v>
      </c>
      <c r="G13652" s="34">
        <v>29.433793790267405</v>
      </c>
      <c r="H13652" s="34">
        <v>89.061060789799924</v>
      </c>
      <c r="I13652" s="34">
        <v>61.33787692995589</v>
      </c>
      <c r="J13652" s="34">
        <v>21.209427737166937</v>
      </c>
      <c r="K13652" s="34">
        <v>40.128449192788949</v>
      </c>
      <c r="L13652" s="34" t="s">
        <v>6</v>
      </c>
      <c r="M13652" s="34" t="s">
        <v>6</v>
      </c>
      <c r="N13652" s="34">
        <v>37.339502869105125</v>
      </c>
      <c r="O13652" s="34">
        <v>36.737417602146238</v>
      </c>
      <c r="P13652" s="34">
        <v>73.8035</v>
      </c>
      <c r="Q13652" t="s">
        <v>14643</v>
      </c>
      <c r="R13652" t="s">
        <v>14643</v>
      </c>
      <c r="S13652" t="s">
        <v>14643</v>
      </c>
      <c r="T13652" t="s">
        <v>15251</v>
      </c>
      <c r="U13652" t="s">
        <v>15252</v>
      </c>
      <c r="V13652" t="s">
        <v>15253</v>
      </c>
      <c r="W13652" t="s">
        <v>14732</v>
      </c>
      <c r="X13652" t="s">
        <v>14732</v>
      </c>
      <c r="Y13652" t="s">
        <v>6</v>
      </c>
      <c r="Z13652" t="s">
        <v>6</v>
      </c>
      <c r="AA13652" t="s">
        <v>15254</v>
      </c>
      <c r="AB13652" t="s">
        <v>14732</v>
      </c>
      <c r="AC13652" t="s">
        <v>15229</v>
      </c>
    </row>
    <row r="13653" spans="1:29" x14ac:dyDescent="0.3">
      <c r="A13653" t="s">
        <v>343</v>
      </c>
      <c r="B13653" s="35">
        <v>946</v>
      </c>
      <c r="C13653" t="s">
        <v>256</v>
      </c>
      <c r="D13653" s="35">
        <v>2024</v>
      </c>
      <c r="E13653" t="s">
        <v>15255</v>
      </c>
      <c r="F13653" s="34">
        <v>122.3709874268137</v>
      </c>
      <c r="G13653" s="34">
        <v>31.195798140357013</v>
      </c>
      <c r="H13653" s="34">
        <v>91.175189286456686</v>
      </c>
      <c r="I13653" s="34">
        <v>63.749842181579822</v>
      </c>
      <c r="J13653" s="34">
        <v>22.022396825012216</v>
      </c>
      <c r="K13653" s="34">
        <v>41.727445356567607</v>
      </c>
      <c r="L13653" s="34" t="s">
        <v>6</v>
      </c>
      <c r="M13653" s="34" t="s">
        <v>6</v>
      </c>
      <c r="N13653" s="34">
        <v>38.223457613377775</v>
      </c>
      <c r="O13653" s="34">
        <v>37.652223039831462</v>
      </c>
      <c r="P13653" s="34">
        <v>78.412899999999993</v>
      </c>
      <c r="Q13653" t="s">
        <v>14643</v>
      </c>
      <c r="R13653" t="s">
        <v>14643</v>
      </c>
      <c r="S13653" t="s">
        <v>14643</v>
      </c>
      <c r="T13653" t="s">
        <v>15251</v>
      </c>
      <c r="U13653" t="s">
        <v>15252</v>
      </c>
      <c r="V13653" t="s">
        <v>15253</v>
      </c>
      <c r="W13653" t="s">
        <v>14732</v>
      </c>
      <c r="X13653" t="s">
        <v>14732</v>
      </c>
      <c r="Y13653" t="s">
        <v>6</v>
      </c>
      <c r="Z13653" t="s">
        <v>6</v>
      </c>
      <c r="AA13653" t="s">
        <v>15254</v>
      </c>
      <c r="AB13653" t="s">
        <v>14732</v>
      </c>
      <c r="AC13653" t="s">
        <v>15229</v>
      </c>
    </row>
    <row r="13654" spans="1:29" x14ac:dyDescent="0.3">
      <c r="A13654" t="s">
        <v>342</v>
      </c>
      <c r="B13654" s="35">
        <v>948</v>
      </c>
      <c r="C13654" t="s">
        <v>257</v>
      </c>
      <c r="D13654" s="35">
        <v>1950</v>
      </c>
      <c r="E13654" t="s">
        <v>14044</v>
      </c>
      <c r="F13654" s="34" t="s">
        <v>6</v>
      </c>
      <c r="G13654" s="34" t="s">
        <v>6</v>
      </c>
      <c r="H13654" s="34" t="s">
        <v>6</v>
      </c>
      <c r="I13654" s="34" t="s">
        <v>6</v>
      </c>
      <c r="J13654" s="34" t="s">
        <v>6</v>
      </c>
      <c r="K13654" s="34" t="s">
        <v>6</v>
      </c>
      <c r="L13654" s="34" t="s">
        <v>6</v>
      </c>
      <c r="M13654" s="34" t="s">
        <v>6</v>
      </c>
      <c r="N13654" s="34" t="s">
        <v>6</v>
      </c>
      <c r="O13654" s="34" t="s">
        <v>6</v>
      </c>
      <c r="P13654" s="34">
        <v>1.19212582336447</v>
      </c>
      <c r="Q13654" t="s">
        <v>6</v>
      </c>
      <c r="R13654" t="s">
        <v>6</v>
      </c>
      <c r="S13654" t="s">
        <v>6</v>
      </c>
      <c r="T13654" t="s">
        <v>12931</v>
      </c>
      <c r="U13654" t="s">
        <v>14045</v>
      </c>
      <c r="V13654" t="s">
        <v>15292</v>
      </c>
      <c r="W13654" t="s">
        <v>6</v>
      </c>
      <c r="X13654" t="s">
        <v>6</v>
      </c>
      <c r="Y13654" t="s">
        <v>6</v>
      </c>
      <c r="Z13654" t="s">
        <v>6</v>
      </c>
      <c r="AA13654" t="s">
        <v>15256</v>
      </c>
      <c r="AB13654" t="s">
        <v>14694</v>
      </c>
      <c r="AC13654" t="s">
        <v>14641</v>
      </c>
    </row>
    <row r="13655" spans="1:29" x14ac:dyDescent="0.3">
      <c r="A13655" t="s">
        <v>342</v>
      </c>
      <c r="B13655" s="35">
        <v>948</v>
      </c>
      <c r="C13655" t="s">
        <v>257</v>
      </c>
      <c r="D13655" s="35">
        <v>1951</v>
      </c>
      <c r="E13655" t="s">
        <v>14046</v>
      </c>
      <c r="F13655" s="34" t="s">
        <v>6</v>
      </c>
      <c r="G13655" s="34" t="s">
        <v>6</v>
      </c>
      <c r="H13655" s="34" t="s">
        <v>6</v>
      </c>
      <c r="I13655" s="34" t="s">
        <v>6</v>
      </c>
      <c r="J13655" s="34" t="s">
        <v>6</v>
      </c>
      <c r="K13655" s="34" t="s">
        <v>6</v>
      </c>
      <c r="L13655" s="34" t="s">
        <v>6</v>
      </c>
      <c r="M13655" s="34" t="s">
        <v>6</v>
      </c>
      <c r="N13655" s="34" t="s">
        <v>6</v>
      </c>
      <c r="O13655" s="34" t="s">
        <v>6</v>
      </c>
      <c r="P13655" s="34">
        <v>1.2743824753986199</v>
      </c>
      <c r="Q13655" t="s">
        <v>6</v>
      </c>
      <c r="R13655" t="s">
        <v>6</v>
      </c>
      <c r="S13655" t="s">
        <v>6</v>
      </c>
      <c r="T13655" t="s">
        <v>12931</v>
      </c>
      <c r="U13655" t="s">
        <v>14045</v>
      </c>
      <c r="V13655" t="s">
        <v>15292</v>
      </c>
      <c r="W13655" t="s">
        <v>6</v>
      </c>
      <c r="X13655" t="s">
        <v>6</v>
      </c>
      <c r="Y13655" t="s">
        <v>6</v>
      </c>
      <c r="Z13655" t="s">
        <v>6</v>
      </c>
      <c r="AA13655" t="s">
        <v>15256</v>
      </c>
      <c r="AB13655" t="s">
        <v>14694</v>
      </c>
      <c r="AC13655" t="s">
        <v>14641</v>
      </c>
    </row>
    <row r="13656" spans="1:29" x14ac:dyDescent="0.3">
      <c r="A13656" t="s">
        <v>342</v>
      </c>
      <c r="B13656" s="35">
        <v>948</v>
      </c>
      <c r="C13656" t="s">
        <v>257</v>
      </c>
      <c r="D13656" s="35">
        <v>1952</v>
      </c>
      <c r="E13656" t="s">
        <v>14047</v>
      </c>
      <c r="F13656" s="34" t="s">
        <v>6</v>
      </c>
      <c r="G13656" s="34" t="s">
        <v>6</v>
      </c>
      <c r="H13656" s="34" t="s">
        <v>6</v>
      </c>
      <c r="I13656" s="34" t="s">
        <v>6</v>
      </c>
      <c r="J13656" s="34" t="s">
        <v>6</v>
      </c>
      <c r="K13656" s="34" t="s">
        <v>6</v>
      </c>
      <c r="L13656" s="34" t="s">
        <v>6</v>
      </c>
      <c r="M13656" s="34" t="s">
        <v>6</v>
      </c>
      <c r="N13656" s="34" t="s">
        <v>6</v>
      </c>
      <c r="O13656" s="34" t="s">
        <v>6</v>
      </c>
      <c r="P13656" s="34">
        <v>1.3623148986862099</v>
      </c>
      <c r="Q13656" t="s">
        <v>6</v>
      </c>
      <c r="R13656" t="s">
        <v>6</v>
      </c>
      <c r="S13656" t="s">
        <v>6</v>
      </c>
      <c r="T13656" t="s">
        <v>12931</v>
      </c>
      <c r="U13656" t="s">
        <v>14045</v>
      </c>
      <c r="V13656" t="s">
        <v>15292</v>
      </c>
      <c r="W13656" t="s">
        <v>6</v>
      </c>
      <c r="X13656" t="s">
        <v>6</v>
      </c>
      <c r="Y13656" t="s">
        <v>6</v>
      </c>
      <c r="Z13656" t="s">
        <v>6</v>
      </c>
      <c r="AA13656" t="s">
        <v>15256</v>
      </c>
      <c r="AB13656" t="s">
        <v>14694</v>
      </c>
      <c r="AC13656" t="s">
        <v>14641</v>
      </c>
    </row>
    <row r="13657" spans="1:29" x14ac:dyDescent="0.3">
      <c r="A13657" t="s">
        <v>342</v>
      </c>
      <c r="B13657" s="35">
        <v>948</v>
      </c>
      <c r="C13657" t="s">
        <v>257</v>
      </c>
      <c r="D13657" s="35">
        <v>1953</v>
      </c>
      <c r="E13657" t="s">
        <v>14048</v>
      </c>
      <c r="F13657" s="34" t="s">
        <v>6</v>
      </c>
      <c r="G13657" s="34" t="s">
        <v>6</v>
      </c>
      <c r="H13657" s="34" t="s">
        <v>6</v>
      </c>
      <c r="I13657" s="34" t="s">
        <v>6</v>
      </c>
      <c r="J13657" s="34" t="s">
        <v>6</v>
      </c>
      <c r="K13657" s="34" t="s">
        <v>6</v>
      </c>
      <c r="L13657" s="34" t="s">
        <v>6</v>
      </c>
      <c r="M13657" s="34" t="s">
        <v>6</v>
      </c>
      <c r="N13657" s="34" t="s">
        <v>6</v>
      </c>
      <c r="O13657" s="34" t="s">
        <v>6</v>
      </c>
      <c r="P13657" s="34">
        <v>1.4563146239884699</v>
      </c>
      <c r="Q13657" t="s">
        <v>6</v>
      </c>
      <c r="R13657" t="s">
        <v>6</v>
      </c>
      <c r="S13657" t="s">
        <v>6</v>
      </c>
      <c r="T13657" t="s">
        <v>12931</v>
      </c>
      <c r="U13657" t="s">
        <v>14045</v>
      </c>
      <c r="V13657" t="s">
        <v>15292</v>
      </c>
      <c r="W13657" t="s">
        <v>6</v>
      </c>
      <c r="X13657" t="s">
        <v>6</v>
      </c>
      <c r="Y13657" t="s">
        <v>6</v>
      </c>
      <c r="Z13657" t="s">
        <v>6</v>
      </c>
      <c r="AA13657" t="s">
        <v>15256</v>
      </c>
      <c r="AB13657" t="s">
        <v>14694</v>
      </c>
      <c r="AC13657" t="s">
        <v>14641</v>
      </c>
    </row>
    <row r="13658" spans="1:29" x14ac:dyDescent="0.3">
      <c r="A13658" t="s">
        <v>342</v>
      </c>
      <c r="B13658" s="35">
        <v>948</v>
      </c>
      <c r="C13658" t="s">
        <v>257</v>
      </c>
      <c r="D13658" s="35">
        <v>1954</v>
      </c>
      <c r="E13658" t="s">
        <v>14049</v>
      </c>
      <c r="F13658" s="34" t="s">
        <v>6</v>
      </c>
      <c r="G13658" s="34" t="s">
        <v>6</v>
      </c>
      <c r="H13658" s="34" t="s">
        <v>6</v>
      </c>
      <c r="I13658" s="34" t="s">
        <v>6</v>
      </c>
      <c r="J13658" s="34" t="s">
        <v>6</v>
      </c>
      <c r="K13658" s="34" t="s">
        <v>6</v>
      </c>
      <c r="L13658" s="34" t="s">
        <v>6</v>
      </c>
      <c r="M13658" s="34" t="s">
        <v>6</v>
      </c>
      <c r="N13658" s="34" t="s">
        <v>6</v>
      </c>
      <c r="O13658" s="34" t="s">
        <v>6</v>
      </c>
      <c r="P13658" s="34">
        <v>1.5568005379276699</v>
      </c>
      <c r="Q13658" t="s">
        <v>6</v>
      </c>
      <c r="R13658" t="s">
        <v>6</v>
      </c>
      <c r="S13658" t="s">
        <v>6</v>
      </c>
      <c r="T13658" t="s">
        <v>12931</v>
      </c>
      <c r="U13658" t="s">
        <v>14045</v>
      </c>
      <c r="V13658" t="s">
        <v>15292</v>
      </c>
      <c r="W13658" t="s">
        <v>6</v>
      </c>
      <c r="X13658" t="s">
        <v>6</v>
      </c>
      <c r="Y13658" t="s">
        <v>6</v>
      </c>
      <c r="Z13658" t="s">
        <v>6</v>
      </c>
      <c r="AA13658" t="s">
        <v>15256</v>
      </c>
      <c r="AB13658" t="s">
        <v>14694</v>
      </c>
      <c r="AC13658" t="s">
        <v>14641</v>
      </c>
    </row>
    <row r="13659" spans="1:29" x14ac:dyDescent="0.3">
      <c r="A13659" t="s">
        <v>342</v>
      </c>
      <c r="B13659" s="35">
        <v>948</v>
      </c>
      <c r="C13659" t="s">
        <v>257</v>
      </c>
      <c r="D13659" s="35">
        <v>1955</v>
      </c>
      <c r="E13659" t="s">
        <v>14050</v>
      </c>
      <c r="F13659" s="34" t="s">
        <v>6</v>
      </c>
      <c r="G13659" s="34" t="s">
        <v>6</v>
      </c>
      <c r="H13659" s="34" t="s">
        <v>6</v>
      </c>
      <c r="I13659" s="34" t="s">
        <v>6</v>
      </c>
      <c r="J13659" s="34" t="s">
        <v>6</v>
      </c>
      <c r="K13659" s="34" t="s">
        <v>6</v>
      </c>
      <c r="L13659" s="34" t="s">
        <v>6</v>
      </c>
      <c r="M13659" s="34" t="s">
        <v>6</v>
      </c>
      <c r="N13659" s="34" t="s">
        <v>6</v>
      </c>
      <c r="O13659" s="34" t="s">
        <v>6</v>
      </c>
      <c r="P13659" s="34">
        <v>1.6642197378578101</v>
      </c>
      <c r="Q13659" t="s">
        <v>6</v>
      </c>
      <c r="R13659" t="s">
        <v>6</v>
      </c>
      <c r="S13659" t="s">
        <v>6</v>
      </c>
      <c r="T13659" t="s">
        <v>12931</v>
      </c>
      <c r="U13659" t="s">
        <v>14045</v>
      </c>
      <c r="V13659" t="s">
        <v>15292</v>
      </c>
      <c r="W13659" t="s">
        <v>6</v>
      </c>
      <c r="X13659" t="s">
        <v>6</v>
      </c>
      <c r="Y13659" t="s">
        <v>6</v>
      </c>
      <c r="Z13659" t="s">
        <v>6</v>
      </c>
      <c r="AA13659" t="s">
        <v>15256</v>
      </c>
      <c r="AB13659" t="s">
        <v>14694</v>
      </c>
      <c r="AC13659" t="s">
        <v>14641</v>
      </c>
    </row>
    <row r="13660" spans="1:29" x14ac:dyDescent="0.3">
      <c r="A13660" t="s">
        <v>342</v>
      </c>
      <c r="B13660" s="35">
        <v>948</v>
      </c>
      <c r="C13660" t="s">
        <v>257</v>
      </c>
      <c r="D13660" s="35">
        <v>1956</v>
      </c>
      <c r="E13660" t="s">
        <v>14051</v>
      </c>
      <c r="F13660" s="34" t="s">
        <v>6</v>
      </c>
      <c r="G13660" s="34" t="s">
        <v>6</v>
      </c>
      <c r="H13660" s="34" t="s">
        <v>6</v>
      </c>
      <c r="I13660" s="34" t="s">
        <v>6</v>
      </c>
      <c r="J13660" s="34" t="s">
        <v>6</v>
      </c>
      <c r="K13660" s="34" t="s">
        <v>6</v>
      </c>
      <c r="L13660" s="34" t="s">
        <v>6</v>
      </c>
      <c r="M13660" s="34" t="s">
        <v>6</v>
      </c>
      <c r="N13660" s="34" t="s">
        <v>6</v>
      </c>
      <c r="O13660" s="34" t="s">
        <v>6</v>
      </c>
      <c r="P13660" s="34">
        <v>1.77905080886876</v>
      </c>
      <c r="Q13660" t="s">
        <v>6</v>
      </c>
      <c r="R13660" t="s">
        <v>6</v>
      </c>
      <c r="S13660" t="s">
        <v>6</v>
      </c>
      <c r="T13660" t="s">
        <v>12931</v>
      </c>
      <c r="U13660" t="s">
        <v>14045</v>
      </c>
      <c r="V13660" t="s">
        <v>15292</v>
      </c>
      <c r="W13660" t="s">
        <v>6</v>
      </c>
      <c r="X13660" t="s">
        <v>6</v>
      </c>
      <c r="Y13660" t="s">
        <v>6</v>
      </c>
      <c r="Z13660" t="s">
        <v>6</v>
      </c>
      <c r="AA13660" t="s">
        <v>15256</v>
      </c>
      <c r="AB13660" t="s">
        <v>14694</v>
      </c>
      <c r="AC13660" t="s">
        <v>14641</v>
      </c>
    </row>
    <row r="13661" spans="1:29" x14ac:dyDescent="0.3">
      <c r="A13661" t="s">
        <v>342</v>
      </c>
      <c r="B13661" s="35">
        <v>948</v>
      </c>
      <c r="C13661" t="s">
        <v>257</v>
      </c>
      <c r="D13661" s="35">
        <v>1957</v>
      </c>
      <c r="E13661" t="s">
        <v>14052</v>
      </c>
      <c r="F13661" s="34" t="s">
        <v>6</v>
      </c>
      <c r="G13661" s="34" t="s">
        <v>6</v>
      </c>
      <c r="H13661" s="34" t="s">
        <v>6</v>
      </c>
      <c r="I13661" s="34" t="s">
        <v>6</v>
      </c>
      <c r="J13661" s="34" t="s">
        <v>6</v>
      </c>
      <c r="K13661" s="34" t="s">
        <v>6</v>
      </c>
      <c r="L13661" s="34" t="s">
        <v>6</v>
      </c>
      <c r="M13661" s="34" t="s">
        <v>6</v>
      </c>
      <c r="N13661" s="34" t="s">
        <v>6</v>
      </c>
      <c r="O13661" s="34" t="s">
        <v>6</v>
      </c>
      <c r="P13661" s="34">
        <v>1.9018053910491399</v>
      </c>
      <c r="Q13661" t="s">
        <v>6</v>
      </c>
      <c r="R13661" t="s">
        <v>6</v>
      </c>
      <c r="S13661" t="s">
        <v>6</v>
      </c>
      <c r="T13661" t="s">
        <v>12931</v>
      </c>
      <c r="U13661" t="s">
        <v>14045</v>
      </c>
      <c r="V13661" t="s">
        <v>15292</v>
      </c>
      <c r="W13661" t="s">
        <v>6</v>
      </c>
      <c r="X13661" t="s">
        <v>6</v>
      </c>
      <c r="Y13661" t="s">
        <v>6</v>
      </c>
      <c r="Z13661" t="s">
        <v>6</v>
      </c>
      <c r="AA13661" t="s">
        <v>15256</v>
      </c>
      <c r="AB13661" t="s">
        <v>14694</v>
      </c>
      <c r="AC13661" t="s">
        <v>14641</v>
      </c>
    </row>
    <row r="13662" spans="1:29" x14ac:dyDescent="0.3">
      <c r="A13662" t="s">
        <v>342</v>
      </c>
      <c r="B13662" s="35">
        <v>948</v>
      </c>
      <c r="C13662" t="s">
        <v>257</v>
      </c>
      <c r="D13662" s="35">
        <v>1958</v>
      </c>
      <c r="E13662" t="s">
        <v>14053</v>
      </c>
      <c r="F13662" s="34" t="s">
        <v>6</v>
      </c>
      <c r="G13662" s="34" t="s">
        <v>6</v>
      </c>
      <c r="H13662" s="34" t="s">
        <v>6</v>
      </c>
      <c r="I13662" s="34" t="s">
        <v>6</v>
      </c>
      <c r="J13662" s="34" t="s">
        <v>6</v>
      </c>
      <c r="K13662" s="34" t="s">
        <v>6</v>
      </c>
      <c r="L13662" s="34" t="s">
        <v>6</v>
      </c>
      <c r="M13662" s="34" t="s">
        <v>6</v>
      </c>
      <c r="N13662" s="34" t="s">
        <v>6</v>
      </c>
      <c r="O13662" s="34" t="s">
        <v>6</v>
      </c>
      <c r="P13662" s="34">
        <v>2.0330298892276999</v>
      </c>
      <c r="Q13662" t="s">
        <v>6</v>
      </c>
      <c r="R13662" t="s">
        <v>6</v>
      </c>
      <c r="S13662" t="s">
        <v>6</v>
      </c>
      <c r="T13662" t="s">
        <v>12931</v>
      </c>
      <c r="U13662" t="s">
        <v>14045</v>
      </c>
      <c r="V13662" t="s">
        <v>15292</v>
      </c>
      <c r="W13662" t="s">
        <v>6</v>
      </c>
      <c r="X13662" t="s">
        <v>6</v>
      </c>
      <c r="Y13662" t="s">
        <v>6</v>
      </c>
      <c r="Z13662" t="s">
        <v>6</v>
      </c>
      <c r="AA13662" t="s">
        <v>15256</v>
      </c>
      <c r="AB13662" t="s">
        <v>14694</v>
      </c>
      <c r="AC13662" t="s">
        <v>14641</v>
      </c>
    </row>
    <row r="13663" spans="1:29" x14ac:dyDescent="0.3">
      <c r="A13663" t="s">
        <v>342</v>
      </c>
      <c r="B13663" s="35">
        <v>948</v>
      </c>
      <c r="C13663" t="s">
        <v>257</v>
      </c>
      <c r="D13663" s="35">
        <v>1959</v>
      </c>
      <c r="E13663" t="s">
        <v>14054</v>
      </c>
      <c r="F13663" s="34" t="s">
        <v>6</v>
      </c>
      <c r="G13663" s="34" t="s">
        <v>6</v>
      </c>
      <c r="H13663" s="34" t="s">
        <v>6</v>
      </c>
      <c r="I13663" s="34" t="s">
        <v>6</v>
      </c>
      <c r="J13663" s="34" t="s">
        <v>6</v>
      </c>
      <c r="K13663" s="34" t="s">
        <v>6</v>
      </c>
      <c r="L13663" s="34" t="s">
        <v>6</v>
      </c>
      <c r="M13663" s="34" t="s">
        <v>6</v>
      </c>
      <c r="N13663" s="34" t="s">
        <v>6</v>
      </c>
      <c r="O13663" s="34" t="s">
        <v>6</v>
      </c>
      <c r="P13663" s="34">
        <v>2.1733088924558599</v>
      </c>
      <c r="Q13663" t="s">
        <v>6</v>
      </c>
      <c r="R13663" t="s">
        <v>6</v>
      </c>
      <c r="S13663" t="s">
        <v>6</v>
      </c>
      <c r="T13663" t="s">
        <v>12931</v>
      </c>
      <c r="U13663" t="s">
        <v>14045</v>
      </c>
      <c r="V13663" t="s">
        <v>15292</v>
      </c>
      <c r="W13663" t="s">
        <v>6</v>
      </c>
      <c r="X13663" t="s">
        <v>6</v>
      </c>
      <c r="Y13663" t="s">
        <v>6</v>
      </c>
      <c r="Z13663" t="s">
        <v>6</v>
      </c>
      <c r="AA13663" t="s">
        <v>15256</v>
      </c>
      <c r="AB13663" t="s">
        <v>14694</v>
      </c>
      <c r="AC13663" t="s">
        <v>14641</v>
      </c>
    </row>
    <row r="13664" spans="1:29" x14ac:dyDescent="0.3">
      <c r="A13664" t="s">
        <v>342</v>
      </c>
      <c r="B13664" s="35">
        <v>948</v>
      </c>
      <c r="C13664" t="s">
        <v>257</v>
      </c>
      <c r="D13664" s="35">
        <v>1960</v>
      </c>
      <c r="E13664" t="s">
        <v>14055</v>
      </c>
      <c r="F13664" s="34" t="s">
        <v>6</v>
      </c>
      <c r="G13664" s="34" t="s">
        <v>6</v>
      </c>
      <c r="H13664" s="34" t="s">
        <v>6</v>
      </c>
      <c r="I13664" s="34" t="s">
        <v>6</v>
      </c>
      <c r="J13664" s="34" t="s">
        <v>6</v>
      </c>
      <c r="K13664" s="34" t="s">
        <v>6</v>
      </c>
      <c r="L13664" s="34" t="s">
        <v>6</v>
      </c>
      <c r="M13664" s="34" t="s">
        <v>6</v>
      </c>
      <c r="N13664" s="34" t="s">
        <v>6</v>
      </c>
      <c r="O13664" s="34" t="s">
        <v>6</v>
      </c>
      <c r="P13664" s="34">
        <v>2.3232673111844</v>
      </c>
      <c r="Q13664" t="s">
        <v>6</v>
      </c>
      <c r="R13664" t="s">
        <v>6</v>
      </c>
      <c r="S13664" t="s">
        <v>6</v>
      </c>
      <c r="T13664" t="s">
        <v>12931</v>
      </c>
      <c r="U13664" t="s">
        <v>14045</v>
      </c>
      <c r="V13664" t="s">
        <v>15292</v>
      </c>
      <c r="W13664" t="s">
        <v>6</v>
      </c>
      <c r="X13664" t="s">
        <v>6</v>
      </c>
      <c r="Y13664" t="s">
        <v>6</v>
      </c>
      <c r="Z13664" t="s">
        <v>6</v>
      </c>
      <c r="AA13664" t="s">
        <v>15256</v>
      </c>
      <c r="AB13664" t="s">
        <v>14694</v>
      </c>
      <c r="AC13664" t="s">
        <v>14641</v>
      </c>
    </row>
    <row r="13665" spans="1:29" x14ac:dyDescent="0.3">
      <c r="A13665" t="s">
        <v>342</v>
      </c>
      <c r="B13665" s="35">
        <v>948</v>
      </c>
      <c r="C13665" t="s">
        <v>257</v>
      </c>
      <c r="D13665" s="35">
        <v>1961</v>
      </c>
      <c r="E13665" t="s">
        <v>14056</v>
      </c>
      <c r="F13665" s="34" t="s">
        <v>6</v>
      </c>
      <c r="G13665" s="34" t="s">
        <v>6</v>
      </c>
      <c r="H13665" s="34" t="s">
        <v>6</v>
      </c>
      <c r="I13665" s="34" t="s">
        <v>6</v>
      </c>
      <c r="J13665" s="34" t="s">
        <v>6</v>
      </c>
      <c r="K13665" s="34" t="s">
        <v>6</v>
      </c>
      <c r="L13665" s="34" t="s">
        <v>6</v>
      </c>
      <c r="M13665" s="34" t="s">
        <v>6</v>
      </c>
      <c r="N13665" s="34" t="s">
        <v>6</v>
      </c>
      <c r="O13665" s="34" t="s">
        <v>6</v>
      </c>
      <c r="P13665" s="34">
        <v>2.48357279939701</v>
      </c>
      <c r="Q13665" t="s">
        <v>6</v>
      </c>
      <c r="R13665" t="s">
        <v>6</v>
      </c>
      <c r="S13665" t="s">
        <v>6</v>
      </c>
      <c r="T13665" t="s">
        <v>12931</v>
      </c>
      <c r="U13665" t="s">
        <v>14045</v>
      </c>
      <c r="V13665" t="s">
        <v>15292</v>
      </c>
      <c r="W13665" t="s">
        <v>6</v>
      </c>
      <c r="X13665" t="s">
        <v>6</v>
      </c>
      <c r="Y13665" t="s">
        <v>6</v>
      </c>
      <c r="Z13665" t="s">
        <v>6</v>
      </c>
      <c r="AA13665" t="s">
        <v>15256</v>
      </c>
      <c r="AB13665" t="s">
        <v>14694</v>
      </c>
      <c r="AC13665" t="s">
        <v>14641</v>
      </c>
    </row>
    <row r="13666" spans="1:29" x14ac:dyDescent="0.3">
      <c r="A13666" t="s">
        <v>342</v>
      </c>
      <c r="B13666" s="35">
        <v>948</v>
      </c>
      <c r="C13666" t="s">
        <v>257</v>
      </c>
      <c r="D13666" s="35">
        <v>1962</v>
      </c>
      <c r="E13666" t="s">
        <v>14057</v>
      </c>
      <c r="F13666" s="34" t="s">
        <v>6</v>
      </c>
      <c r="G13666" s="34" t="s">
        <v>6</v>
      </c>
      <c r="H13666" s="34" t="s">
        <v>6</v>
      </c>
      <c r="I13666" s="34" t="s">
        <v>6</v>
      </c>
      <c r="J13666" s="34" t="s">
        <v>6</v>
      </c>
      <c r="K13666" s="34" t="s">
        <v>6</v>
      </c>
      <c r="L13666" s="34" t="s">
        <v>6</v>
      </c>
      <c r="M13666" s="34" t="s">
        <v>6</v>
      </c>
      <c r="N13666" s="34" t="s">
        <v>6</v>
      </c>
      <c r="O13666" s="34" t="s">
        <v>6</v>
      </c>
      <c r="P13666" s="34">
        <v>2.6549393165713102</v>
      </c>
      <c r="Q13666" t="s">
        <v>6</v>
      </c>
      <c r="R13666" t="s">
        <v>6</v>
      </c>
      <c r="S13666" t="s">
        <v>6</v>
      </c>
      <c r="T13666" t="s">
        <v>12931</v>
      </c>
      <c r="U13666" t="s">
        <v>14045</v>
      </c>
      <c r="V13666" t="s">
        <v>15292</v>
      </c>
      <c r="W13666" t="s">
        <v>6</v>
      </c>
      <c r="X13666" t="s">
        <v>6</v>
      </c>
      <c r="Y13666" t="s">
        <v>6</v>
      </c>
      <c r="Z13666" t="s">
        <v>6</v>
      </c>
      <c r="AA13666" t="s">
        <v>15256</v>
      </c>
      <c r="AB13666" t="s">
        <v>14694</v>
      </c>
      <c r="AC13666" t="s">
        <v>14641</v>
      </c>
    </row>
    <row r="13667" spans="1:29" x14ac:dyDescent="0.3">
      <c r="A13667" t="s">
        <v>342</v>
      </c>
      <c r="B13667" s="35">
        <v>948</v>
      </c>
      <c r="C13667" t="s">
        <v>257</v>
      </c>
      <c r="D13667" s="35">
        <v>1963</v>
      </c>
      <c r="E13667" t="s">
        <v>14058</v>
      </c>
      <c r="F13667" s="34" t="s">
        <v>6</v>
      </c>
      <c r="G13667" s="34" t="s">
        <v>6</v>
      </c>
      <c r="H13667" s="34" t="s">
        <v>6</v>
      </c>
      <c r="I13667" s="34" t="s">
        <v>6</v>
      </c>
      <c r="J13667" s="34" t="s">
        <v>6</v>
      </c>
      <c r="K13667" s="34" t="s">
        <v>6</v>
      </c>
      <c r="L13667" s="34" t="s">
        <v>6</v>
      </c>
      <c r="M13667" s="34" t="s">
        <v>6</v>
      </c>
      <c r="N13667" s="34" t="s">
        <v>6</v>
      </c>
      <c r="O13667" s="34" t="s">
        <v>6</v>
      </c>
      <c r="P13667" s="34">
        <v>2.8381301197262001</v>
      </c>
      <c r="Q13667" t="s">
        <v>6</v>
      </c>
      <c r="R13667" t="s">
        <v>6</v>
      </c>
      <c r="S13667" t="s">
        <v>6</v>
      </c>
      <c r="T13667" t="s">
        <v>12931</v>
      </c>
      <c r="U13667" t="s">
        <v>14045</v>
      </c>
      <c r="V13667" t="s">
        <v>15292</v>
      </c>
      <c r="W13667" t="s">
        <v>6</v>
      </c>
      <c r="X13667" t="s">
        <v>6</v>
      </c>
      <c r="Y13667" t="s">
        <v>6</v>
      </c>
      <c r="Z13667" t="s">
        <v>6</v>
      </c>
      <c r="AA13667" t="s">
        <v>15256</v>
      </c>
      <c r="AB13667" t="s">
        <v>14694</v>
      </c>
      <c r="AC13667" t="s">
        <v>14641</v>
      </c>
    </row>
    <row r="13668" spans="1:29" x14ac:dyDescent="0.3">
      <c r="A13668" t="s">
        <v>342</v>
      </c>
      <c r="B13668" s="35">
        <v>948</v>
      </c>
      <c r="C13668" t="s">
        <v>257</v>
      </c>
      <c r="D13668" s="35">
        <v>1964</v>
      </c>
      <c r="E13668" t="s">
        <v>14059</v>
      </c>
      <c r="F13668" s="34" t="s">
        <v>6</v>
      </c>
      <c r="G13668" s="34" t="s">
        <v>6</v>
      </c>
      <c r="H13668" s="34" t="s">
        <v>6</v>
      </c>
      <c r="I13668" s="34" t="s">
        <v>6</v>
      </c>
      <c r="J13668" s="34" t="s">
        <v>6</v>
      </c>
      <c r="K13668" s="34" t="s">
        <v>6</v>
      </c>
      <c r="L13668" s="34" t="s">
        <v>6</v>
      </c>
      <c r="M13668" s="34" t="s">
        <v>6</v>
      </c>
      <c r="N13668" s="34" t="s">
        <v>6</v>
      </c>
      <c r="O13668" s="34" t="s">
        <v>6</v>
      </c>
      <c r="P13668" s="34">
        <v>3.0339610404260098</v>
      </c>
      <c r="Q13668" t="s">
        <v>6</v>
      </c>
      <c r="R13668" t="s">
        <v>6</v>
      </c>
      <c r="S13668" t="s">
        <v>6</v>
      </c>
      <c r="T13668" t="s">
        <v>12931</v>
      </c>
      <c r="U13668" t="s">
        <v>14045</v>
      </c>
      <c r="V13668" t="s">
        <v>15292</v>
      </c>
      <c r="W13668" t="s">
        <v>6</v>
      </c>
      <c r="X13668" t="s">
        <v>6</v>
      </c>
      <c r="Y13668" t="s">
        <v>6</v>
      </c>
      <c r="Z13668" t="s">
        <v>6</v>
      </c>
      <c r="AA13668" t="s">
        <v>15256</v>
      </c>
      <c r="AB13668" t="s">
        <v>14694</v>
      </c>
      <c r="AC13668" t="s">
        <v>14641</v>
      </c>
    </row>
    <row r="13669" spans="1:29" x14ac:dyDescent="0.3">
      <c r="A13669" t="s">
        <v>342</v>
      </c>
      <c r="B13669" s="35">
        <v>948</v>
      </c>
      <c r="C13669" t="s">
        <v>257</v>
      </c>
      <c r="D13669" s="35">
        <v>1965</v>
      </c>
      <c r="E13669" t="s">
        <v>14060</v>
      </c>
      <c r="F13669" s="34" t="s">
        <v>6</v>
      </c>
      <c r="G13669" s="34" t="s">
        <v>6</v>
      </c>
      <c r="H13669" s="34" t="s">
        <v>6</v>
      </c>
      <c r="I13669" s="34" t="s">
        <v>6</v>
      </c>
      <c r="J13669" s="34" t="s">
        <v>6</v>
      </c>
      <c r="K13669" s="34" t="s">
        <v>6</v>
      </c>
      <c r="L13669" s="34" t="s">
        <v>6</v>
      </c>
      <c r="M13669" s="34" t="s">
        <v>6</v>
      </c>
      <c r="N13669" s="34" t="s">
        <v>6</v>
      </c>
      <c r="O13669" s="34" t="s">
        <v>6</v>
      </c>
      <c r="P13669" s="34">
        <v>3.2433043316985102</v>
      </c>
      <c r="Q13669" t="s">
        <v>6</v>
      </c>
      <c r="R13669" t="s">
        <v>6</v>
      </c>
      <c r="S13669" t="s">
        <v>6</v>
      </c>
      <c r="T13669" t="s">
        <v>12931</v>
      </c>
      <c r="U13669" t="s">
        <v>14045</v>
      </c>
      <c r="V13669" t="s">
        <v>15292</v>
      </c>
      <c r="W13669" t="s">
        <v>6</v>
      </c>
      <c r="X13669" t="s">
        <v>6</v>
      </c>
      <c r="Y13669" t="s">
        <v>6</v>
      </c>
      <c r="Z13669" t="s">
        <v>6</v>
      </c>
      <c r="AA13669" t="s">
        <v>15256</v>
      </c>
      <c r="AB13669" t="s">
        <v>14694</v>
      </c>
      <c r="AC13669" t="s">
        <v>14641</v>
      </c>
    </row>
    <row r="13670" spans="1:29" x14ac:dyDescent="0.3">
      <c r="A13670" t="s">
        <v>342</v>
      </c>
      <c r="B13670" s="35">
        <v>948</v>
      </c>
      <c r="C13670" t="s">
        <v>257</v>
      </c>
      <c r="D13670" s="35">
        <v>1966</v>
      </c>
      <c r="E13670" t="s">
        <v>14061</v>
      </c>
      <c r="F13670" s="34" t="s">
        <v>6</v>
      </c>
      <c r="G13670" s="34" t="s">
        <v>6</v>
      </c>
      <c r="H13670" s="34" t="s">
        <v>6</v>
      </c>
      <c r="I13670" s="34" t="s">
        <v>6</v>
      </c>
      <c r="J13670" s="34" t="s">
        <v>6</v>
      </c>
      <c r="K13670" s="34" t="s">
        <v>6</v>
      </c>
      <c r="L13670" s="34" t="s">
        <v>6</v>
      </c>
      <c r="M13670" s="34" t="s">
        <v>6</v>
      </c>
      <c r="N13670" s="34" t="s">
        <v>6</v>
      </c>
      <c r="O13670" s="34" t="s">
        <v>6</v>
      </c>
      <c r="P13670" s="34">
        <v>3.4670923724743599</v>
      </c>
      <c r="Q13670" t="s">
        <v>6</v>
      </c>
      <c r="R13670" t="s">
        <v>6</v>
      </c>
      <c r="S13670" t="s">
        <v>6</v>
      </c>
      <c r="T13670" t="s">
        <v>12931</v>
      </c>
      <c r="U13670" t="s">
        <v>14045</v>
      </c>
      <c r="V13670" t="s">
        <v>15292</v>
      </c>
      <c r="W13670" t="s">
        <v>6</v>
      </c>
      <c r="X13670" t="s">
        <v>6</v>
      </c>
      <c r="Y13670" t="s">
        <v>6</v>
      </c>
      <c r="Z13670" t="s">
        <v>6</v>
      </c>
      <c r="AA13670" t="s">
        <v>15256</v>
      </c>
      <c r="AB13670" t="s">
        <v>14694</v>
      </c>
      <c r="AC13670" t="s">
        <v>14641</v>
      </c>
    </row>
    <row r="13671" spans="1:29" x14ac:dyDescent="0.3">
      <c r="A13671" t="s">
        <v>342</v>
      </c>
      <c r="B13671" s="35">
        <v>948</v>
      </c>
      <c r="C13671" t="s">
        <v>257</v>
      </c>
      <c r="D13671" s="35">
        <v>1967</v>
      </c>
      <c r="E13671" t="s">
        <v>14062</v>
      </c>
      <c r="F13671" s="34" t="s">
        <v>6</v>
      </c>
      <c r="G13671" s="34" t="s">
        <v>6</v>
      </c>
      <c r="H13671" s="34" t="s">
        <v>6</v>
      </c>
      <c r="I13671" s="34" t="s">
        <v>6</v>
      </c>
      <c r="J13671" s="34" t="s">
        <v>6</v>
      </c>
      <c r="K13671" s="34" t="s">
        <v>6</v>
      </c>
      <c r="L13671" s="34" t="s">
        <v>6</v>
      </c>
      <c r="M13671" s="34" t="s">
        <v>6</v>
      </c>
      <c r="N13671" s="34" t="s">
        <v>6</v>
      </c>
      <c r="O13671" s="34" t="s">
        <v>6</v>
      </c>
      <c r="P13671" s="34">
        <v>3.7063216569835902</v>
      </c>
      <c r="Q13671" t="s">
        <v>6</v>
      </c>
      <c r="R13671" t="s">
        <v>6</v>
      </c>
      <c r="S13671" t="s">
        <v>6</v>
      </c>
      <c r="T13671" t="s">
        <v>12931</v>
      </c>
      <c r="U13671" t="s">
        <v>14045</v>
      </c>
      <c r="V13671" t="s">
        <v>15292</v>
      </c>
      <c r="W13671" t="s">
        <v>6</v>
      </c>
      <c r="X13671" t="s">
        <v>6</v>
      </c>
      <c r="Y13671" t="s">
        <v>6</v>
      </c>
      <c r="Z13671" t="s">
        <v>6</v>
      </c>
      <c r="AA13671" t="s">
        <v>15256</v>
      </c>
      <c r="AB13671" t="s">
        <v>14694</v>
      </c>
      <c r="AC13671" t="s">
        <v>14641</v>
      </c>
    </row>
    <row r="13672" spans="1:29" x14ac:dyDescent="0.3">
      <c r="A13672" t="s">
        <v>342</v>
      </c>
      <c r="B13672" s="35">
        <v>948</v>
      </c>
      <c r="C13672" t="s">
        <v>257</v>
      </c>
      <c r="D13672" s="35">
        <v>1968</v>
      </c>
      <c r="E13672" t="s">
        <v>14063</v>
      </c>
      <c r="F13672" s="34" t="s">
        <v>6</v>
      </c>
      <c r="G13672" s="34" t="s">
        <v>6</v>
      </c>
      <c r="H13672" s="34" t="s">
        <v>6</v>
      </c>
      <c r="I13672" s="34" t="s">
        <v>6</v>
      </c>
      <c r="J13672" s="34" t="s">
        <v>6</v>
      </c>
      <c r="K13672" s="34" t="s">
        <v>6</v>
      </c>
      <c r="L13672" s="34" t="s">
        <v>6</v>
      </c>
      <c r="M13672" s="34" t="s">
        <v>6</v>
      </c>
      <c r="N13672" s="34" t="s">
        <v>6</v>
      </c>
      <c r="O13672" s="34" t="s">
        <v>6</v>
      </c>
      <c r="P13672" s="34">
        <v>3.9620582089363499</v>
      </c>
      <c r="Q13672" t="s">
        <v>6</v>
      </c>
      <c r="R13672" t="s">
        <v>6</v>
      </c>
      <c r="S13672" t="s">
        <v>6</v>
      </c>
      <c r="T13672" t="s">
        <v>12931</v>
      </c>
      <c r="U13672" t="s">
        <v>14045</v>
      </c>
      <c r="V13672" t="s">
        <v>15292</v>
      </c>
      <c r="W13672" t="s">
        <v>6</v>
      </c>
      <c r="X13672" t="s">
        <v>6</v>
      </c>
      <c r="Y13672" t="s">
        <v>6</v>
      </c>
      <c r="Z13672" t="s">
        <v>6</v>
      </c>
      <c r="AA13672" t="s">
        <v>15256</v>
      </c>
      <c r="AB13672" t="s">
        <v>14694</v>
      </c>
      <c r="AC13672" t="s">
        <v>14641</v>
      </c>
    </row>
    <row r="13673" spans="1:29" x14ac:dyDescent="0.3">
      <c r="A13673" t="s">
        <v>342</v>
      </c>
      <c r="B13673" s="35">
        <v>948</v>
      </c>
      <c r="C13673" t="s">
        <v>257</v>
      </c>
      <c r="D13673" s="35">
        <v>1969</v>
      </c>
      <c r="E13673" t="s">
        <v>14064</v>
      </c>
      <c r="F13673" s="34" t="s">
        <v>6</v>
      </c>
      <c r="G13673" s="34" t="s">
        <v>6</v>
      </c>
      <c r="H13673" s="34" t="s">
        <v>6</v>
      </c>
      <c r="I13673" s="34" t="s">
        <v>6</v>
      </c>
      <c r="J13673" s="34" t="s">
        <v>6</v>
      </c>
      <c r="K13673" s="34" t="s">
        <v>6</v>
      </c>
      <c r="L13673" s="34" t="s">
        <v>6</v>
      </c>
      <c r="M13673" s="34" t="s">
        <v>6</v>
      </c>
      <c r="N13673" s="34" t="s">
        <v>6</v>
      </c>
      <c r="O13673" s="34" t="s">
        <v>6</v>
      </c>
      <c r="P13673" s="34">
        <v>4.2391525644444998</v>
      </c>
      <c r="Q13673" t="s">
        <v>6</v>
      </c>
      <c r="R13673" t="s">
        <v>6</v>
      </c>
      <c r="S13673" t="s">
        <v>6</v>
      </c>
      <c r="T13673" t="s">
        <v>12931</v>
      </c>
      <c r="U13673" t="s">
        <v>14045</v>
      </c>
      <c r="V13673" t="s">
        <v>15292</v>
      </c>
      <c r="W13673" t="s">
        <v>6</v>
      </c>
      <c r="X13673" t="s">
        <v>6</v>
      </c>
      <c r="Y13673" t="s">
        <v>6</v>
      </c>
      <c r="Z13673" t="s">
        <v>6</v>
      </c>
      <c r="AA13673" t="s">
        <v>15256</v>
      </c>
      <c r="AB13673" t="s">
        <v>14694</v>
      </c>
      <c r="AC13673" t="s">
        <v>14641</v>
      </c>
    </row>
    <row r="13674" spans="1:29" x14ac:dyDescent="0.3">
      <c r="A13674" t="s">
        <v>342</v>
      </c>
      <c r="B13674" s="35">
        <v>948</v>
      </c>
      <c r="C13674" t="s">
        <v>257</v>
      </c>
      <c r="D13674" s="35">
        <v>1970</v>
      </c>
      <c r="E13674" t="s">
        <v>14065</v>
      </c>
      <c r="F13674" s="34" t="s">
        <v>6</v>
      </c>
      <c r="G13674" s="34" t="s">
        <v>6</v>
      </c>
      <c r="H13674" s="34" t="s">
        <v>6</v>
      </c>
      <c r="I13674" s="34" t="s">
        <v>6</v>
      </c>
      <c r="J13674" s="34" t="s">
        <v>6</v>
      </c>
      <c r="K13674" s="34" t="s">
        <v>6</v>
      </c>
      <c r="L13674" s="34" t="s">
        <v>6</v>
      </c>
      <c r="M13674" s="34" t="s">
        <v>6</v>
      </c>
      <c r="N13674" s="34" t="s">
        <v>6</v>
      </c>
      <c r="O13674" s="34" t="s">
        <v>6</v>
      </c>
      <c r="P13674" s="34">
        <v>4.6091642365238101</v>
      </c>
      <c r="Q13674" t="s">
        <v>6</v>
      </c>
      <c r="R13674" t="s">
        <v>6</v>
      </c>
      <c r="S13674" t="s">
        <v>6</v>
      </c>
      <c r="T13674" t="s">
        <v>12931</v>
      </c>
      <c r="U13674" t="s">
        <v>14045</v>
      </c>
      <c r="V13674" t="s">
        <v>15292</v>
      </c>
      <c r="W13674" t="s">
        <v>6</v>
      </c>
      <c r="X13674" t="s">
        <v>6</v>
      </c>
      <c r="Y13674" t="s">
        <v>6</v>
      </c>
      <c r="Z13674" t="s">
        <v>6</v>
      </c>
      <c r="AA13674" t="s">
        <v>15256</v>
      </c>
      <c r="AB13674" t="s">
        <v>14694</v>
      </c>
      <c r="AC13674" t="s">
        <v>14641</v>
      </c>
    </row>
    <row r="13675" spans="1:29" x14ac:dyDescent="0.3">
      <c r="A13675" t="s">
        <v>342</v>
      </c>
      <c r="B13675" s="35">
        <v>948</v>
      </c>
      <c r="C13675" t="s">
        <v>257</v>
      </c>
      <c r="D13675" s="35">
        <v>1971</v>
      </c>
      <c r="E13675" t="s">
        <v>14066</v>
      </c>
      <c r="F13675" s="34" t="s">
        <v>6</v>
      </c>
      <c r="G13675" s="34" t="s">
        <v>6</v>
      </c>
      <c r="H13675" s="34" t="s">
        <v>6</v>
      </c>
      <c r="I13675" s="34" t="s">
        <v>6</v>
      </c>
      <c r="J13675" s="34" t="s">
        <v>6</v>
      </c>
      <c r="K13675" s="34" t="s">
        <v>6</v>
      </c>
      <c r="L13675" s="34" t="s">
        <v>6</v>
      </c>
      <c r="M13675" s="34" t="s">
        <v>6</v>
      </c>
      <c r="N13675" s="34" t="s">
        <v>6</v>
      </c>
      <c r="O13675" s="34" t="s">
        <v>6</v>
      </c>
      <c r="P13675" s="34">
        <v>4.8251943260809202</v>
      </c>
      <c r="Q13675" t="s">
        <v>6</v>
      </c>
      <c r="R13675" t="s">
        <v>6</v>
      </c>
      <c r="S13675" t="s">
        <v>6</v>
      </c>
      <c r="T13675" t="s">
        <v>12931</v>
      </c>
      <c r="U13675" t="s">
        <v>14045</v>
      </c>
      <c r="V13675" t="s">
        <v>15292</v>
      </c>
      <c r="W13675" t="s">
        <v>6</v>
      </c>
      <c r="X13675" t="s">
        <v>6</v>
      </c>
      <c r="Y13675" t="s">
        <v>6</v>
      </c>
      <c r="Z13675" t="s">
        <v>6</v>
      </c>
      <c r="AA13675" t="s">
        <v>15256</v>
      </c>
      <c r="AB13675" t="s">
        <v>14694</v>
      </c>
      <c r="AC13675" t="s">
        <v>14641</v>
      </c>
    </row>
    <row r="13676" spans="1:29" x14ac:dyDescent="0.3">
      <c r="A13676" t="s">
        <v>342</v>
      </c>
      <c r="B13676" s="35">
        <v>948</v>
      </c>
      <c r="C13676" t="s">
        <v>257</v>
      </c>
      <c r="D13676" s="35">
        <v>1972</v>
      </c>
      <c r="E13676" t="s">
        <v>14067</v>
      </c>
      <c r="F13676" s="34" t="s">
        <v>6</v>
      </c>
      <c r="G13676" s="34" t="s">
        <v>6</v>
      </c>
      <c r="H13676" s="34" t="s">
        <v>6</v>
      </c>
      <c r="I13676" s="34" t="s">
        <v>6</v>
      </c>
      <c r="J13676" s="34" t="s">
        <v>6</v>
      </c>
      <c r="K13676" s="34" t="s">
        <v>6</v>
      </c>
      <c r="L13676" s="34" t="s">
        <v>6</v>
      </c>
      <c r="M13676" s="34" t="s">
        <v>6</v>
      </c>
      <c r="N13676" s="34" t="s">
        <v>6</v>
      </c>
      <c r="O13676" s="34" t="s">
        <v>6</v>
      </c>
      <c r="P13676" s="34">
        <v>4.9993064028509098</v>
      </c>
      <c r="Q13676" t="s">
        <v>6</v>
      </c>
      <c r="R13676" t="s">
        <v>6</v>
      </c>
      <c r="S13676" t="s">
        <v>6</v>
      </c>
      <c r="T13676" t="s">
        <v>12931</v>
      </c>
      <c r="U13676" t="s">
        <v>14045</v>
      </c>
      <c r="V13676" t="s">
        <v>15292</v>
      </c>
      <c r="W13676" t="s">
        <v>6</v>
      </c>
      <c r="X13676" t="s">
        <v>6</v>
      </c>
      <c r="Y13676" t="s">
        <v>6</v>
      </c>
      <c r="Z13676" t="s">
        <v>6</v>
      </c>
      <c r="AA13676" t="s">
        <v>15256</v>
      </c>
      <c r="AB13676" t="s">
        <v>14694</v>
      </c>
      <c r="AC13676" t="s">
        <v>14641</v>
      </c>
    </row>
    <row r="13677" spans="1:29" x14ac:dyDescent="0.3">
      <c r="A13677" t="s">
        <v>342</v>
      </c>
      <c r="B13677" s="35">
        <v>948</v>
      </c>
      <c r="C13677" t="s">
        <v>257</v>
      </c>
      <c r="D13677" s="35">
        <v>1973</v>
      </c>
      <c r="E13677" t="s">
        <v>14068</v>
      </c>
      <c r="F13677" s="34" t="s">
        <v>6</v>
      </c>
      <c r="G13677" s="34" t="s">
        <v>6</v>
      </c>
      <c r="H13677" s="34" t="s">
        <v>6</v>
      </c>
      <c r="I13677" s="34" t="s">
        <v>6</v>
      </c>
      <c r="J13677" s="34" t="s">
        <v>6</v>
      </c>
      <c r="K13677" s="34" t="s">
        <v>6</v>
      </c>
      <c r="L13677" s="34" t="s">
        <v>6</v>
      </c>
      <c r="M13677" s="34" t="s">
        <v>6</v>
      </c>
      <c r="N13677" s="34" t="s">
        <v>6</v>
      </c>
      <c r="O13677" s="34" t="s">
        <v>6</v>
      </c>
      <c r="P13677" s="34">
        <v>5.4445475476795302</v>
      </c>
      <c r="Q13677" t="s">
        <v>6</v>
      </c>
      <c r="R13677" t="s">
        <v>6</v>
      </c>
      <c r="S13677" t="s">
        <v>6</v>
      </c>
      <c r="T13677" t="s">
        <v>12931</v>
      </c>
      <c r="U13677" t="s">
        <v>14045</v>
      </c>
      <c r="V13677" t="s">
        <v>15292</v>
      </c>
      <c r="W13677" t="s">
        <v>6</v>
      </c>
      <c r="X13677" t="s">
        <v>6</v>
      </c>
      <c r="Y13677" t="s">
        <v>6</v>
      </c>
      <c r="Z13677" t="s">
        <v>6</v>
      </c>
      <c r="AA13677" t="s">
        <v>15256</v>
      </c>
      <c r="AB13677" t="s">
        <v>14694</v>
      </c>
      <c r="AC13677" t="s">
        <v>14641</v>
      </c>
    </row>
    <row r="13678" spans="1:29" x14ac:dyDescent="0.3">
      <c r="A13678" t="s">
        <v>342</v>
      </c>
      <c r="B13678" s="35">
        <v>948</v>
      </c>
      <c r="C13678" t="s">
        <v>257</v>
      </c>
      <c r="D13678" s="35">
        <v>1974</v>
      </c>
      <c r="E13678" t="s">
        <v>14069</v>
      </c>
      <c r="F13678" s="34" t="s">
        <v>6</v>
      </c>
      <c r="G13678" s="34" t="s">
        <v>6</v>
      </c>
      <c r="H13678" s="34" t="s">
        <v>6</v>
      </c>
      <c r="I13678" s="34" t="s">
        <v>6</v>
      </c>
      <c r="J13678" s="34" t="s">
        <v>6</v>
      </c>
      <c r="K13678" s="34" t="s">
        <v>6</v>
      </c>
      <c r="L13678" s="34" t="s">
        <v>6</v>
      </c>
      <c r="M13678" s="34" t="s">
        <v>6</v>
      </c>
      <c r="N13678" s="34" t="s">
        <v>6</v>
      </c>
      <c r="O13678" s="34" t="s">
        <v>6</v>
      </c>
      <c r="P13678" s="34">
        <v>5.6743100188308802</v>
      </c>
      <c r="Q13678" t="s">
        <v>6</v>
      </c>
      <c r="R13678" t="s">
        <v>6</v>
      </c>
      <c r="S13678" t="s">
        <v>6</v>
      </c>
      <c r="T13678" t="s">
        <v>12931</v>
      </c>
      <c r="U13678" t="s">
        <v>14045</v>
      </c>
      <c r="V13678" t="s">
        <v>15292</v>
      </c>
      <c r="W13678" t="s">
        <v>6</v>
      </c>
      <c r="X13678" t="s">
        <v>6</v>
      </c>
      <c r="Y13678" t="s">
        <v>6</v>
      </c>
      <c r="Z13678" t="s">
        <v>6</v>
      </c>
      <c r="AA13678" t="s">
        <v>15256</v>
      </c>
      <c r="AB13678" t="s">
        <v>14694</v>
      </c>
      <c r="AC13678" t="s">
        <v>14641</v>
      </c>
    </row>
    <row r="13679" spans="1:29" x14ac:dyDescent="0.3">
      <c r="A13679" t="s">
        <v>342</v>
      </c>
      <c r="B13679" s="35">
        <v>948</v>
      </c>
      <c r="C13679" t="s">
        <v>257</v>
      </c>
      <c r="D13679" s="35">
        <v>1975</v>
      </c>
      <c r="E13679" t="s">
        <v>14070</v>
      </c>
      <c r="F13679" s="34" t="s">
        <v>6</v>
      </c>
      <c r="G13679" s="34" t="s">
        <v>6</v>
      </c>
      <c r="H13679" s="34" t="s">
        <v>6</v>
      </c>
      <c r="I13679" s="34" t="s">
        <v>6</v>
      </c>
      <c r="J13679" s="34" t="s">
        <v>6</v>
      </c>
      <c r="K13679" s="34" t="s">
        <v>6</v>
      </c>
      <c r="L13679" s="34" t="s">
        <v>6</v>
      </c>
      <c r="M13679" s="34" t="s">
        <v>6</v>
      </c>
      <c r="N13679" s="34" t="s">
        <v>6</v>
      </c>
      <c r="O13679" s="34" t="s">
        <v>6</v>
      </c>
      <c r="P13679" s="34">
        <v>6.0438221961747498</v>
      </c>
      <c r="Q13679" t="s">
        <v>6</v>
      </c>
      <c r="R13679" t="s">
        <v>6</v>
      </c>
      <c r="S13679" t="s">
        <v>6</v>
      </c>
      <c r="T13679" t="s">
        <v>12931</v>
      </c>
      <c r="U13679" t="s">
        <v>14045</v>
      </c>
      <c r="V13679" t="s">
        <v>15292</v>
      </c>
      <c r="W13679" t="s">
        <v>6</v>
      </c>
      <c r="X13679" t="s">
        <v>6</v>
      </c>
      <c r="Y13679" t="s">
        <v>6</v>
      </c>
      <c r="Z13679" t="s">
        <v>6</v>
      </c>
      <c r="AA13679" t="s">
        <v>15256</v>
      </c>
      <c r="AB13679" t="s">
        <v>14694</v>
      </c>
      <c r="AC13679" t="s">
        <v>14641</v>
      </c>
    </row>
    <row r="13680" spans="1:29" x14ac:dyDescent="0.3">
      <c r="A13680" t="s">
        <v>342</v>
      </c>
      <c r="B13680" s="35">
        <v>948</v>
      </c>
      <c r="C13680" t="s">
        <v>257</v>
      </c>
      <c r="D13680" s="35">
        <v>1976</v>
      </c>
      <c r="E13680" t="s">
        <v>14071</v>
      </c>
      <c r="F13680" s="34" t="s">
        <v>6</v>
      </c>
      <c r="G13680" s="34" t="s">
        <v>6</v>
      </c>
      <c r="H13680" s="34" t="s">
        <v>6</v>
      </c>
      <c r="I13680" s="34" t="s">
        <v>6</v>
      </c>
      <c r="J13680" s="34" t="s">
        <v>6</v>
      </c>
      <c r="K13680" s="34" t="s">
        <v>6</v>
      </c>
      <c r="L13680" s="34" t="s">
        <v>6</v>
      </c>
      <c r="M13680" s="34" t="s">
        <v>6</v>
      </c>
      <c r="N13680" s="34" t="s">
        <v>6</v>
      </c>
      <c r="O13680" s="34" t="s">
        <v>6</v>
      </c>
      <c r="P13680" s="34">
        <v>6.2797887489060802</v>
      </c>
      <c r="Q13680" t="s">
        <v>6</v>
      </c>
      <c r="R13680" t="s">
        <v>6</v>
      </c>
      <c r="S13680" t="s">
        <v>6</v>
      </c>
      <c r="T13680" t="s">
        <v>12931</v>
      </c>
      <c r="U13680" t="s">
        <v>14045</v>
      </c>
      <c r="V13680" t="s">
        <v>15292</v>
      </c>
      <c r="W13680" t="s">
        <v>6</v>
      </c>
      <c r="X13680" t="s">
        <v>6</v>
      </c>
      <c r="Y13680" t="s">
        <v>6</v>
      </c>
      <c r="Z13680" t="s">
        <v>6</v>
      </c>
      <c r="AA13680" t="s">
        <v>15256</v>
      </c>
      <c r="AB13680" t="s">
        <v>14694</v>
      </c>
      <c r="AC13680" t="s">
        <v>14641</v>
      </c>
    </row>
    <row r="13681" spans="1:29" x14ac:dyDescent="0.3">
      <c r="A13681" t="s">
        <v>342</v>
      </c>
      <c r="B13681" s="35">
        <v>948</v>
      </c>
      <c r="C13681" t="s">
        <v>257</v>
      </c>
      <c r="D13681" s="35">
        <v>1977</v>
      </c>
      <c r="E13681" t="s">
        <v>14072</v>
      </c>
      <c r="F13681" s="34" t="s">
        <v>6</v>
      </c>
      <c r="G13681" s="34" t="s">
        <v>6</v>
      </c>
      <c r="H13681" s="34" t="s">
        <v>6</v>
      </c>
      <c r="I13681" s="34" t="s">
        <v>6</v>
      </c>
      <c r="J13681" s="34" t="s">
        <v>6</v>
      </c>
      <c r="K13681" s="34" t="s">
        <v>6</v>
      </c>
      <c r="L13681" s="34" t="s">
        <v>6</v>
      </c>
      <c r="M13681" s="34" t="s">
        <v>6</v>
      </c>
      <c r="N13681" s="34" t="s">
        <v>6</v>
      </c>
      <c r="O13681" s="34" t="s">
        <v>6</v>
      </c>
      <c r="P13681" s="34">
        <v>6.7686600200641802</v>
      </c>
      <c r="Q13681" t="s">
        <v>6</v>
      </c>
      <c r="R13681" t="s">
        <v>6</v>
      </c>
      <c r="S13681" t="s">
        <v>6</v>
      </c>
      <c r="T13681" t="s">
        <v>12931</v>
      </c>
      <c r="U13681" t="s">
        <v>14045</v>
      </c>
      <c r="V13681" t="s">
        <v>15292</v>
      </c>
      <c r="W13681" t="s">
        <v>6</v>
      </c>
      <c r="X13681" t="s">
        <v>6</v>
      </c>
      <c r="Y13681" t="s">
        <v>6</v>
      </c>
      <c r="Z13681" t="s">
        <v>6</v>
      </c>
      <c r="AA13681" t="s">
        <v>15256</v>
      </c>
      <c r="AB13681" t="s">
        <v>14694</v>
      </c>
      <c r="AC13681" t="s">
        <v>14641</v>
      </c>
    </row>
    <row r="13682" spans="1:29" x14ac:dyDescent="0.3">
      <c r="A13682" t="s">
        <v>342</v>
      </c>
      <c r="B13682" s="35">
        <v>948</v>
      </c>
      <c r="C13682" t="s">
        <v>257</v>
      </c>
      <c r="D13682" s="35">
        <v>1978</v>
      </c>
      <c r="E13682" t="s">
        <v>14073</v>
      </c>
      <c r="F13682" s="34" t="s">
        <v>6</v>
      </c>
      <c r="G13682" s="34" t="s">
        <v>6</v>
      </c>
      <c r="H13682" s="34" t="s">
        <v>6</v>
      </c>
      <c r="I13682" s="34" t="s">
        <v>6</v>
      </c>
      <c r="J13682" s="34" t="s">
        <v>6</v>
      </c>
      <c r="K13682" s="34" t="s">
        <v>6</v>
      </c>
      <c r="L13682" s="34" t="s">
        <v>6</v>
      </c>
      <c r="M13682" s="34" t="s">
        <v>6</v>
      </c>
      <c r="N13682" s="34" t="s">
        <v>6</v>
      </c>
      <c r="O13682" s="34" t="s">
        <v>6</v>
      </c>
      <c r="P13682" s="34">
        <v>7.27766228714514</v>
      </c>
      <c r="Q13682" t="s">
        <v>6</v>
      </c>
      <c r="R13682" t="s">
        <v>6</v>
      </c>
      <c r="S13682" t="s">
        <v>6</v>
      </c>
      <c r="T13682" t="s">
        <v>12931</v>
      </c>
      <c r="U13682" t="s">
        <v>14045</v>
      </c>
      <c r="V13682" t="s">
        <v>15292</v>
      </c>
      <c r="W13682" t="s">
        <v>6</v>
      </c>
      <c r="X13682" t="s">
        <v>6</v>
      </c>
      <c r="Y13682" t="s">
        <v>6</v>
      </c>
      <c r="Z13682" t="s">
        <v>6</v>
      </c>
      <c r="AA13682" t="s">
        <v>15256</v>
      </c>
      <c r="AB13682" t="s">
        <v>14694</v>
      </c>
      <c r="AC13682" t="s">
        <v>14641</v>
      </c>
    </row>
    <row r="13683" spans="1:29" x14ac:dyDescent="0.3">
      <c r="A13683" t="s">
        <v>342</v>
      </c>
      <c r="B13683" s="35">
        <v>948</v>
      </c>
      <c r="C13683" t="s">
        <v>257</v>
      </c>
      <c r="D13683" s="35">
        <v>1979</v>
      </c>
      <c r="E13683" t="s">
        <v>14074</v>
      </c>
      <c r="F13683" s="34" t="s">
        <v>6</v>
      </c>
      <c r="G13683" s="34" t="s">
        <v>6</v>
      </c>
      <c r="H13683" s="34" t="s">
        <v>6</v>
      </c>
      <c r="I13683" s="34" t="s">
        <v>6</v>
      </c>
      <c r="J13683" s="34" t="s">
        <v>6</v>
      </c>
      <c r="K13683" s="34" t="s">
        <v>6</v>
      </c>
      <c r="L13683" s="34" t="s">
        <v>6</v>
      </c>
      <c r="M13683" s="34" t="s">
        <v>6</v>
      </c>
      <c r="N13683" s="34" t="s">
        <v>6</v>
      </c>
      <c r="O13683" s="34" t="s">
        <v>6</v>
      </c>
      <c r="P13683" s="34">
        <v>7.5880075904832003</v>
      </c>
      <c r="Q13683" t="s">
        <v>6</v>
      </c>
      <c r="R13683" t="s">
        <v>6</v>
      </c>
      <c r="S13683" t="s">
        <v>6</v>
      </c>
      <c r="T13683" t="s">
        <v>12931</v>
      </c>
      <c r="U13683" t="s">
        <v>14045</v>
      </c>
      <c r="V13683" t="s">
        <v>15292</v>
      </c>
      <c r="W13683" t="s">
        <v>6</v>
      </c>
      <c r="X13683" t="s">
        <v>6</v>
      </c>
      <c r="Y13683" t="s">
        <v>6</v>
      </c>
      <c r="Z13683" t="s">
        <v>6</v>
      </c>
      <c r="AA13683" t="s">
        <v>15256</v>
      </c>
      <c r="AB13683" t="s">
        <v>14694</v>
      </c>
      <c r="AC13683" t="s">
        <v>14641</v>
      </c>
    </row>
    <row r="13684" spans="1:29" x14ac:dyDescent="0.3">
      <c r="A13684" t="s">
        <v>342</v>
      </c>
      <c r="B13684" s="35">
        <v>948</v>
      </c>
      <c r="C13684" t="s">
        <v>257</v>
      </c>
      <c r="D13684" s="35">
        <v>1980</v>
      </c>
      <c r="E13684" t="s">
        <v>14075</v>
      </c>
      <c r="F13684" s="34" t="s">
        <v>6</v>
      </c>
      <c r="G13684" s="34" t="s">
        <v>6</v>
      </c>
      <c r="H13684" s="34" t="s">
        <v>6</v>
      </c>
      <c r="I13684" s="34" t="s">
        <v>6</v>
      </c>
      <c r="J13684" s="34" t="s">
        <v>6</v>
      </c>
      <c r="K13684" s="34" t="s">
        <v>6</v>
      </c>
      <c r="L13684" s="34" t="s">
        <v>6</v>
      </c>
      <c r="M13684" s="34" t="s">
        <v>6</v>
      </c>
      <c r="N13684" s="34" t="s">
        <v>6</v>
      </c>
      <c r="O13684" s="34" t="s">
        <v>6</v>
      </c>
      <c r="P13684" s="34">
        <v>8.0736672389664701</v>
      </c>
      <c r="Q13684" t="s">
        <v>6</v>
      </c>
      <c r="R13684" t="s">
        <v>6</v>
      </c>
      <c r="S13684" t="s">
        <v>6</v>
      </c>
      <c r="T13684" t="s">
        <v>12931</v>
      </c>
      <c r="U13684" t="s">
        <v>14045</v>
      </c>
      <c r="V13684" t="s">
        <v>15292</v>
      </c>
      <c r="W13684" t="s">
        <v>6</v>
      </c>
      <c r="X13684" t="s">
        <v>6</v>
      </c>
      <c r="Y13684" t="s">
        <v>6</v>
      </c>
      <c r="Z13684" t="s">
        <v>6</v>
      </c>
      <c r="AA13684" t="s">
        <v>15256</v>
      </c>
      <c r="AB13684" t="s">
        <v>14694</v>
      </c>
      <c r="AC13684" t="s">
        <v>14641</v>
      </c>
    </row>
    <row r="13685" spans="1:29" x14ac:dyDescent="0.3">
      <c r="A13685" t="s">
        <v>342</v>
      </c>
      <c r="B13685" s="35">
        <v>948</v>
      </c>
      <c r="C13685" t="s">
        <v>257</v>
      </c>
      <c r="D13685" s="35">
        <v>1981</v>
      </c>
      <c r="E13685" t="s">
        <v>14076</v>
      </c>
      <c r="F13685" s="34" t="s">
        <v>6</v>
      </c>
      <c r="G13685" s="34" t="s">
        <v>6</v>
      </c>
      <c r="H13685" s="34" t="s">
        <v>6</v>
      </c>
      <c r="I13685" s="34" t="s">
        <v>6</v>
      </c>
      <c r="J13685" s="34" t="s">
        <v>6</v>
      </c>
      <c r="K13685" s="34" t="s">
        <v>6</v>
      </c>
      <c r="L13685" s="34" t="s">
        <v>6</v>
      </c>
      <c r="M13685" s="34" t="s">
        <v>6</v>
      </c>
      <c r="N13685" s="34" t="s">
        <v>6</v>
      </c>
      <c r="O13685" s="34" t="s">
        <v>6</v>
      </c>
      <c r="P13685" s="34">
        <v>8.8754045905821002</v>
      </c>
      <c r="Q13685" t="s">
        <v>6</v>
      </c>
      <c r="R13685" t="s">
        <v>6</v>
      </c>
      <c r="S13685" t="s">
        <v>6</v>
      </c>
      <c r="T13685" t="s">
        <v>12931</v>
      </c>
      <c r="U13685" t="s">
        <v>14045</v>
      </c>
      <c r="V13685" t="s">
        <v>15292</v>
      </c>
      <c r="W13685" t="s">
        <v>6</v>
      </c>
      <c r="X13685" t="s">
        <v>6</v>
      </c>
      <c r="Y13685" t="s">
        <v>6</v>
      </c>
      <c r="Z13685" t="s">
        <v>6</v>
      </c>
      <c r="AA13685" t="s">
        <v>15256</v>
      </c>
      <c r="AB13685" t="s">
        <v>14694</v>
      </c>
      <c r="AC13685" t="s">
        <v>14641</v>
      </c>
    </row>
    <row r="13686" spans="1:29" x14ac:dyDescent="0.3">
      <c r="A13686" t="s">
        <v>342</v>
      </c>
      <c r="B13686" s="35">
        <v>948</v>
      </c>
      <c r="C13686" t="s">
        <v>257</v>
      </c>
      <c r="D13686" s="35">
        <v>1982</v>
      </c>
      <c r="E13686" t="s">
        <v>14077</v>
      </c>
      <c r="F13686" s="34" t="s">
        <v>6</v>
      </c>
      <c r="G13686" s="34" t="s">
        <v>6</v>
      </c>
      <c r="H13686" s="34" t="s">
        <v>6</v>
      </c>
      <c r="I13686" s="34" t="s">
        <v>6</v>
      </c>
      <c r="J13686" s="34" t="s">
        <v>6</v>
      </c>
      <c r="K13686" s="34" t="s">
        <v>6</v>
      </c>
      <c r="L13686" s="34" t="s">
        <v>6</v>
      </c>
      <c r="M13686" s="34" t="s">
        <v>6</v>
      </c>
      <c r="N13686" s="34" t="s">
        <v>6</v>
      </c>
      <c r="O13686" s="34" t="s">
        <v>6</v>
      </c>
      <c r="P13686" s="34">
        <v>9.8067011683681606</v>
      </c>
      <c r="Q13686" t="s">
        <v>6</v>
      </c>
      <c r="R13686" t="s">
        <v>6</v>
      </c>
      <c r="S13686" t="s">
        <v>6</v>
      </c>
      <c r="T13686" t="s">
        <v>12931</v>
      </c>
      <c r="U13686" t="s">
        <v>14045</v>
      </c>
      <c r="V13686" t="s">
        <v>15292</v>
      </c>
      <c r="W13686" t="s">
        <v>6</v>
      </c>
      <c r="X13686" t="s">
        <v>6</v>
      </c>
      <c r="Y13686" t="s">
        <v>6</v>
      </c>
      <c r="Z13686" t="s">
        <v>6</v>
      </c>
      <c r="AA13686" t="s">
        <v>15256</v>
      </c>
      <c r="AB13686" t="s">
        <v>14694</v>
      </c>
      <c r="AC13686" t="s">
        <v>14641</v>
      </c>
    </row>
    <row r="13687" spans="1:29" x14ac:dyDescent="0.3">
      <c r="A13687" t="s">
        <v>342</v>
      </c>
      <c r="B13687" s="35">
        <v>948</v>
      </c>
      <c r="C13687" t="s">
        <v>257</v>
      </c>
      <c r="D13687" s="35">
        <v>1983</v>
      </c>
      <c r="E13687" t="s">
        <v>14078</v>
      </c>
      <c r="F13687" s="34" t="s">
        <v>6</v>
      </c>
      <c r="G13687" s="34" t="s">
        <v>6</v>
      </c>
      <c r="H13687" s="34" t="s">
        <v>6</v>
      </c>
      <c r="I13687" s="34" t="s">
        <v>6</v>
      </c>
      <c r="J13687" s="34" t="s">
        <v>6</v>
      </c>
      <c r="K13687" s="34" t="s">
        <v>6</v>
      </c>
      <c r="L13687" s="34" t="s">
        <v>6</v>
      </c>
      <c r="M13687" s="34" t="s">
        <v>6</v>
      </c>
      <c r="N13687" s="34" t="s">
        <v>6</v>
      </c>
      <c r="O13687" s="34" t="s">
        <v>6</v>
      </c>
      <c r="P13687" s="34">
        <v>10.4726642755837</v>
      </c>
      <c r="Q13687" t="s">
        <v>6</v>
      </c>
      <c r="R13687" t="s">
        <v>6</v>
      </c>
      <c r="S13687" t="s">
        <v>6</v>
      </c>
      <c r="T13687" t="s">
        <v>12931</v>
      </c>
      <c r="U13687" t="s">
        <v>14045</v>
      </c>
      <c r="V13687" t="s">
        <v>15292</v>
      </c>
      <c r="W13687" t="s">
        <v>6</v>
      </c>
      <c r="X13687" t="s">
        <v>6</v>
      </c>
      <c r="Y13687" t="s">
        <v>6</v>
      </c>
      <c r="Z13687" t="s">
        <v>6</v>
      </c>
      <c r="AA13687" t="s">
        <v>15256</v>
      </c>
      <c r="AB13687" t="s">
        <v>14694</v>
      </c>
      <c r="AC13687" t="s">
        <v>14641</v>
      </c>
    </row>
    <row r="13688" spans="1:29" x14ac:dyDescent="0.3">
      <c r="A13688" t="s">
        <v>342</v>
      </c>
      <c r="B13688" s="35">
        <v>948</v>
      </c>
      <c r="C13688" t="s">
        <v>257</v>
      </c>
      <c r="D13688" s="35">
        <v>1984</v>
      </c>
      <c r="E13688" t="s">
        <v>14079</v>
      </c>
      <c r="F13688" s="34" t="s">
        <v>6</v>
      </c>
      <c r="G13688" s="34" t="s">
        <v>6</v>
      </c>
      <c r="H13688" s="34" t="s">
        <v>6</v>
      </c>
      <c r="I13688" s="34" t="s">
        <v>6</v>
      </c>
      <c r="J13688" s="34" t="s">
        <v>6</v>
      </c>
      <c r="K13688" s="34" t="s">
        <v>6</v>
      </c>
      <c r="L13688" s="34" t="s">
        <v>6</v>
      </c>
      <c r="M13688" s="34" t="s">
        <v>6</v>
      </c>
      <c r="N13688" s="34" t="s">
        <v>6</v>
      </c>
      <c r="O13688" s="34" t="s">
        <v>6</v>
      </c>
      <c r="P13688" s="34">
        <v>10.7516229784268</v>
      </c>
      <c r="Q13688" t="s">
        <v>6</v>
      </c>
      <c r="R13688" t="s">
        <v>6</v>
      </c>
      <c r="S13688" t="s">
        <v>6</v>
      </c>
      <c r="T13688" t="s">
        <v>12931</v>
      </c>
      <c r="U13688" t="s">
        <v>14045</v>
      </c>
      <c r="V13688" t="s">
        <v>15292</v>
      </c>
      <c r="W13688" t="s">
        <v>6</v>
      </c>
      <c r="X13688" t="s">
        <v>6</v>
      </c>
      <c r="Y13688" t="s">
        <v>6</v>
      </c>
      <c r="Z13688" t="s">
        <v>6</v>
      </c>
      <c r="AA13688" t="s">
        <v>15256</v>
      </c>
      <c r="AB13688" t="s">
        <v>14694</v>
      </c>
      <c r="AC13688" t="s">
        <v>14641</v>
      </c>
    </row>
    <row r="13689" spans="1:29" x14ac:dyDescent="0.3">
      <c r="A13689" t="s">
        <v>342</v>
      </c>
      <c r="B13689" s="35">
        <v>948</v>
      </c>
      <c r="C13689" t="s">
        <v>257</v>
      </c>
      <c r="D13689" s="35">
        <v>1985</v>
      </c>
      <c r="E13689" t="s">
        <v>14080</v>
      </c>
      <c r="F13689" s="34" t="s">
        <v>6</v>
      </c>
      <c r="G13689" s="34" t="s">
        <v>6</v>
      </c>
      <c r="H13689" s="34" t="s">
        <v>6</v>
      </c>
      <c r="I13689" s="34" t="s">
        <v>6</v>
      </c>
      <c r="J13689" s="34" t="s">
        <v>6</v>
      </c>
      <c r="K13689" s="34" t="s">
        <v>6</v>
      </c>
      <c r="L13689" s="34" t="s">
        <v>6</v>
      </c>
      <c r="M13689" s="34" t="s">
        <v>6</v>
      </c>
      <c r="N13689" s="34" t="s">
        <v>6</v>
      </c>
      <c r="O13689" s="34" t="s">
        <v>6</v>
      </c>
      <c r="P13689" s="34">
        <v>11.201255643420501</v>
      </c>
      <c r="Q13689" t="s">
        <v>6</v>
      </c>
      <c r="R13689" t="s">
        <v>6</v>
      </c>
      <c r="S13689" t="s">
        <v>6</v>
      </c>
      <c r="T13689" t="s">
        <v>12931</v>
      </c>
      <c r="U13689" t="s">
        <v>14045</v>
      </c>
      <c r="V13689" t="s">
        <v>15292</v>
      </c>
      <c r="W13689" t="s">
        <v>6</v>
      </c>
      <c r="X13689" t="s">
        <v>6</v>
      </c>
      <c r="Y13689" t="s">
        <v>6</v>
      </c>
      <c r="Z13689" t="s">
        <v>6</v>
      </c>
      <c r="AA13689" t="s">
        <v>15256</v>
      </c>
      <c r="AB13689" t="s">
        <v>14694</v>
      </c>
      <c r="AC13689" t="s">
        <v>14641</v>
      </c>
    </row>
    <row r="13690" spans="1:29" x14ac:dyDescent="0.3">
      <c r="A13690" t="s">
        <v>342</v>
      </c>
      <c r="B13690" s="35">
        <v>948</v>
      </c>
      <c r="C13690" t="s">
        <v>257</v>
      </c>
      <c r="D13690" s="35">
        <v>1986</v>
      </c>
      <c r="E13690" t="s">
        <v>14081</v>
      </c>
      <c r="F13690" s="34" t="s">
        <v>6</v>
      </c>
      <c r="G13690" s="34" t="s">
        <v>6</v>
      </c>
      <c r="H13690" s="34" t="s">
        <v>6</v>
      </c>
      <c r="I13690" s="34" t="s">
        <v>6</v>
      </c>
      <c r="J13690" s="34" t="s">
        <v>6</v>
      </c>
      <c r="K13690" s="34" t="s">
        <v>6</v>
      </c>
      <c r="L13690" s="34" t="s">
        <v>6</v>
      </c>
      <c r="M13690" s="34" t="s">
        <v>6</v>
      </c>
      <c r="N13690" s="34" t="s">
        <v>6</v>
      </c>
      <c r="O13690" s="34" t="s">
        <v>6</v>
      </c>
      <c r="P13690" s="34">
        <v>11.127273022572201</v>
      </c>
      <c r="Q13690" t="s">
        <v>6</v>
      </c>
      <c r="R13690" t="s">
        <v>6</v>
      </c>
      <c r="S13690" t="s">
        <v>6</v>
      </c>
      <c r="T13690" t="s">
        <v>12931</v>
      </c>
      <c r="U13690" t="s">
        <v>14045</v>
      </c>
      <c r="V13690" t="s">
        <v>15292</v>
      </c>
      <c r="W13690" t="s">
        <v>6</v>
      </c>
      <c r="X13690" t="s">
        <v>6</v>
      </c>
      <c r="Y13690" t="s">
        <v>6</v>
      </c>
      <c r="Z13690" t="s">
        <v>6</v>
      </c>
      <c r="AA13690" t="s">
        <v>15256</v>
      </c>
      <c r="AB13690" t="s">
        <v>14694</v>
      </c>
      <c r="AC13690" t="s">
        <v>14641</v>
      </c>
    </row>
    <row r="13691" spans="1:29" x14ac:dyDescent="0.3">
      <c r="A13691" t="s">
        <v>342</v>
      </c>
      <c r="B13691" s="35">
        <v>948</v>
      </c>
      <c r="C13691" t="s">
        <v>257</v>
      </c>
      <c r="D13691" s="35">
        <v>1987</v>
      </c>
      <c r="E13691" t="s">
        <v>14082</v>
      </c>
      <c r="F13691" s="34" t="s">
        <v>6</v>
      </c>
      <c r="G13691" s="34" t="s">
        <v>6</v>
      </c>
      <c r="H13691" s="34" t="s">
        <v>6</v>
      </c>
      <c r="I13691" s="34" t="s">
        <v>6</v>
      </c>
      <c r="J13691" s="34" t="s">
        <v>6</v>
      </c>
      <c r="K13691" s="34" t="s">
        <v>6</v>
      </c>
      <c r="L13691" s="34" t="s">
        <v>6</v>
      </c>
      <c r="M13691" s="34" t="s">
        <v>6</v>
      </c>
      <c r="N13691" s="34" t="s">
        <v>6</v>
      </c>
      <c r="O13691" s="34" t="s">
        <v>6</v>
      </c>
      <c r="P13691" s="34">
        <v>11.6048732695991</v>
      </c>
      <c r="Q13691" t="s">
        <v>6</v>
      </c>
      <c r="R13691" t="s">
        <v>6</v>
      </c>
      <c r="S13691" t="s">
        <v>6</v>
      </c>
      <c r="T13691" t="s">
        <v>12931</v>
      </c>
      <c r="U13691" t="s">
        <v>14045</v>
      </c>
      <c r="V13691" t="s">
        <v>15292</v>
      </c>
      <c r="W13691" t="s">
        <v>6</v>
      </c>
      <c r="X13691" t="s">
        <v>6</v>
      </c>
      <c r="Y13691" t="s">
        <v>6</v>
      </c>
      <c r="Z13691" t="s">
        <v>6</v>
      </c>
      <c r="AA13691" t="s">
        <v>15256</v>
      </c>
      <c r="AB13691" t="s">
        <v>14694</v>
      </c>
      <c r="AC13691" t="s">
        <v>14641</v>
      </c>
    </row>
    <row r="13692" spans="1:29" x14ac:dyDescent="0.3">
      <c r="A13692" t="s">
        <v>342</v>
      </c>
      <c r="B13692" s="35">
        <v>948</v>
      </c>
      <c r="C13692" t="s">
        <v>257</v>
      </c>
      <c r="D13692" s="35">
        <v>1988</v>
      </c>
      <c r="E13692" t="s">
        <v>14083</v>
      </c>
      <c r="F13692" s="34" t="s">
        <v>6</v>
      </c>
      <c r="G13692" s="34" t="s">
        <v>6</v>
      </c>
      <c r="H13692" s="34" t="s">
        <v>6</v>
      </c>
      <c r="I13692" s="34" t="s">
        <v>6</v>
      </c>
      <c r="J13692" s="34" t="s">
        <v>6</v>
      </c>
      <c r="K13692" s="34" t="s">
        <v>6</v>
      </c>
      <c r="L13692" s="34" t="s">
        <v>6</v>
      </c>
      <c r="M13692" s="34" t="s">
        <v>6</v>
      </c>
      <c r="N13692" s="34" t="s">
        <v>6</v>
      </c>
      <c r="O13692" s="34" t="s">
        <v>6</v>
      </c>
      <c r="P13692" s="34">
        <v>12.3117120736323</v>
      </c>
      <c r="Q13692" t="s">
        <v>6</v>
      </c>
      <c r="R13692" t="s">
        <v>6</v>
      </c>
      <c r="S13692" t="s">
        <v>6</v>
      </c>
      <c r="T13692" t="s">
        <v>12931</v>
      </c>
      <c r="U13692" t="s">
        <v>14045</v>
      </c>
      <c r="V13692" t="s">
        <v>15292</v>
      </c>
      <c r="W13692" t="s">
        <v>6</v>
      </c>
      <c r="X13692" t="s">
        <v>6</v>
      </c>
      <c r="Y13692" t="s">
        <v>6</v>
      </c>
      <c r="Z13692" t="s">
        <v>6</v>
      </c>
      <c r="AA13692" t="s">
        <v>15256</v>
      </c>
      <c r="AB13692" t="s">
        <v>14694</v>
      </c>
      <c r="AC13692" t="s">
        <v>14641</v>
      </c>
    </row>
    <row r="13693" spans="1:29" x14ac:dyDescent="0.3">
      <c r="A13693" t="s">
        <v>342</v>
      </c>
      <c r="B13693">
        <v>948</v>
      </c>
      <c r="C13693" t="s">
        <v>257</v>
      </c>
      <c r="D13693">
        <v>1989</v>
      </c>
      <c r="E13693" t="s">
        <v>14084</v>
      </c>
      <c r="F13693" s="34" t="s">
        <v>6</v>
      </c>
      <c r="G13693" s="34" t="s">
        <v>6</v>
      </c>
      <c r="H13693" s="34" t="s">
        <v>6</v>
      </c>
      <c r="I13693" s="34" t="s">
        <v>6</v>
      </c>
      <c r="J13693" s="34" t="s">
        <v>6</v>
      </c>
      <c r="K13693" s="34" t="s">
        <v>6</v>
      </c>
      <c r="L13693" s="34" t="s">
        <v>6</v>
      </c>
      <c r="M13693" s="34" t="s">
        <v>6</v>
      </c>
      <c r="N13693" s="34" t="s">
        <v>6</v>
      </c>
      <c r="O13693" s="34" t="s">
        <v>6</v>
      </c>
      <c r="P13693" s="34">
        <v>12.825526753804599</v>
      </c>
      <c r="Q13693" t="s">
        <v>6</v>
      </c>
      <c r="R13693" t="s">
        <v>6</v>
      </c>
      <c r="S13693" t="s">
        <v>6</v>
      </c>
      <c r="T13693" t="s">
        <v>12931</v>
      </c>
      <c r="U13693" t="s">
        <v>14045</v>
      </c>
      <c r="V13693" t="s">
        <v>15292</v>
      </c>
      <c r="W13693" t="s">
        <v>6</v>
      </c>
      <c r="X13693" t="s">
        <v>6</v>
      </c>
      <c r="Y13693" t="s">
        <v>6</v>
      </c>
      <c r="Z13693" t="s">
        <v>6</v>
      </c>
      <c r="AA13693" t="s">
        <v>15256</v>
      </c>
      <c r="AB13693" t="s">
        <v>14694</v>
      </c>
      <c r="AC13693" t="s">
        <v>14641</v>
      </c>
    </row>
    <row r="13694" spans="1:29" x14ac:dyDescent="0.3">
      <c r="A13694" t="s">
        <v>342</v>
      </c>
      <c r="B13694" s="35">
        <v>948</v>
      </c>
      <c r="C13694" t="s">
        <v>257</v>
      </c>
      <c r="D13694" s="35">
        <v>1990</v>
      </c>
      <c r="E13694" t="s">
        <v>14085</v>
      </c>
      <c r="F13694" s="34" t="s">
        <v>6</v>
      </c>
      <c r="G13694" s="34" t="s">
        <v>6</v>
      </c>
      <c r="H13694" s="34" t="s">
        <v>6</v>
      </c>
      <c r="I13694" s="34" t="s">
        <v>6</v>
      </c>
      <c r="J13694" s="34" t="s">
        <v>6</v>
      </c>
      <c r="K13694" s="34" t="s">
        <v>6</v>
      </c>
      <c r="L13694" s="34" t="s">
        <v>6</v>
      </c>
      <c r="M13694" s="34" t="s">
        <v>6</v>
      </c>
      <c r="N13694" s="34" t="s">
        <v>6</v>
      </c>
      <c r="O13694" s="34" t="s">
        <v>6</v>
      </c>
      <c r="P13694" s="34">
        <v>12.5077241870267</v>
      </c>
      <c r="Q13694" t="s">
        <v>6</v>
      </c>
      <c r="R13694" t="s">
        <v>6</v>
      </c>
      <c r="S13694" t="s">
        <v>6</v>
      </c>
      <c r="T13694" t="s">
        <v>12931</v>
      </c>
      <c r="U13694" t="s">
        <v>14045</v>
      </c>
      <c r="V13694" t="s">
        <v>15292</v>
      </c>
      <c r="W13694" t="s">
        <v>6</v>
      </c>
      <c r="X13694" t="s">
        <v>6</v>
      </c>
      <c r="Y13694" t="s">
        <v>6</v>
      </c>
      <c r="Z13694" t="s">
        <v>6</v>
      </c>
      <c r="AA13694" t="s">
        <v>15256</v>
      </c>
      <c r="AB13694" t="s">
        <v>14694</v>
      </c>
      <c r="AC13694" t="s">
        <v>14641</v>
      </c>
    </row>
    <row r="13695" spans="1:29" x14ac:dyDescent="0.3">
      <c r="A13695" t="s">
        <v>342</v>
      </c>
      <c r="B13695" s="35">
        <v>948</v>
      </c>
      <c r="C13695" t="s">
        <v>257</v>
      </c>
      <c r="D13695" s="35">
        <v>1991</v>
      </c>
      <c r="E13695" t="s">
        <v>14086</v>
      </c>
      <c r="F13695" s="34" t="s">
        <v>6</v>
      </c>
      <c r="G13695" s="34" t="s">
        <v>6</v>
      </c>
      <c r="H13695" s="34" t="s">
        <v>6</v>
      </c>
      <c r="I13695" s="34">
        <v>15.006395173130425</v>
      </c>
      <c r="J13695" s="34" t="s">
        <v>6</v>
      </c>
      <c r="K13695" s="34" t="s">
        <v>6</v>
      </c>
      <c r="L13695" s="34" t="s">
        <v>6</v>
      </c>
      <c r="M13695" s="34" t="s">
        <v>6</v>
      </c>
      <c r="N13695" s="34" t="s">
        <v>6</v>
      </c>
      <c r="O13695" s="34" t="s">
        <v>6</v>
      </c>
      <c r="P13695" s="34">
        <v>22.600674752699501</v>
      </c>
      <c r="Q13695" t="s">
        <v>6</v>
      </c>
      <c r="R13695" t="s">
        <v>6</v>
      </c>
      <c r="S13695" t="s">
        <v>6</v>
      </c>
      <c r="T13695" t="s">
        <v>12931</v>
      </c>
      <c r="U13695" t="s">
        <v>14045</v>
      </c>
      <c r="V13695" t="s">
        <v>15292</v>
      </c>
      <c r="W13695" t="s">
        <v>6</v>
      </c>
      <c r="X13695" t="s">
        <v>6</v>
      </c>
      <c r="Y13695" t="s">
        <v>6</v>
      </c>
      <c r="Z13695" t="s">
        <v>6</v>
      </c>
      <c r="AA13695" t="s">
        <v>15256</v>
      </c>
      <c r="AB13695" t="s">
        <v>14694</v>
      </c>
      <c r="AC13695" t="s">
        <v>14641</v>
      </c>
    </row>
    <row r="13696" spans="1:29" x14ac:dyDescent="0.3">
      <c r="A13696" t="s">
        <v>342</v>
      </c>
      <c r="B13696" s="35">
        <v>948</v>
      </c>
      <c r="C13696" t="s">
        <v>257</v>
      </c>
      <c r="D13696" s="35">
        <v>1992</v>
      </c>
      <c r="E13696" t="s">
        <v>14087</v>
      </c>
      <c r="F13696" s="34" t="s">
        <v>6</v>
      </c>
      <c r="G13696" s="34" t="s">
        <v>6</v>
      </c>
      <c r="H13696" s="34" t="s">
        <v>6</v>
      </c>
      <c r="I13696" s="34">
        <v>13.234785733009867</v>
      </c>
      <c r="J13696" s="34" t="s">
        <v>6</v>
      </c>
      <c r="K13696" s="34" t="s">
        <v>6</v>
      </c>
      <c r="L13696" s="34" t="s">
        <v>6</v>
      </c>
      <c r="M13696" s="34" t="s">
        <v>6</v>
      </c>
      <c r="N13696" s="34" t="s">
        <v>6</v>
      </c>
      <c r="O13696" s="34" t="s">
        <v>6</v>
      </c>
      <c r="P13696" s="34">
        <v>56.130267048155297</v>
      </c>
      <c r="Q13696" t="s">
        <v>6</v>
      </c>
      <c r="R13696" t="s">
        <v>6</v>
      </c>
      <c r="S13696" t="s">
        <v>6</v>
      </c>
      <c r="T13696" t="s">
        <v>12931</v>
      </c>
      <c r="U13696" t="s">
        <v>14045</v>
      </c>
      <c r="V13696" t="s">
        <v>15292</v>
      </c>
      <c r="W13696" t="s">
        <v>6</v>
      </c>
      <c r="X13696" t="s">
        <v>6</v>
      </c>
      <c r="Y13696" t="s">
        <v>6</v>
      </c>
      <c r="Z13696" t="s">
        <v>6</v>
      </c>
      <c r="AA13696" t="s">
        <v>15256</v>
      </c>
      <c r="AB13696" t="s">
        <v>14694</v>
      </c>
      <c r="AC13696" t="s">
        <v>14641</v>
      </c>
    </row>
    <row r="13697" spans="1:29" x14ac:dyDescent="0.3">
      <c r="A13697" t="s">
        <v>342</v>
      </c>
      <c r="B13697" s="35">
        <v>948</v>
      </c>
      <c r="C13697" t="s">
        <v>257</v>
      </c>
      <c r="D13697" s="35">
        <v>1993</v>
      </c>
      <c r="E13697" t="s">
        <v>14088</v>
      </c>
      <c r="F13697" s="34" t="s">
        <v>6</v>
      </c>
      <c r="G13697" s="34" t="s">
        <v>6</v>
      </c>
      <c r="H13697" s="34" t="s">
        <v>6</v>
      </c>
      <c r="I13697" s="34">
        <v>6.5236486983382802</v>
      </c>
      <c r="J13697" s="34" t="s">
        <v>6</v>
      </c>
      <c r="K13697" s="34" t="s">
        <v>6</v>
      </c>
      <c r="L13697" s="34" t="s">
        <v>6</v>
      </c>
      <c r="M13697" s="34" t="s">
        <v>6</v>
      </c>
      <c r="N13697" s="34" t="s">
        <v>6</v>
      </c>
      <c r="O13697" s="34" t="s">
        <v>6</v>
      </c>
      <c r="P13697" s="34">
        <v>227.67741107357301</v>
      </c>
      <c r="Q13697" t="s">
        <v>6</v>
      </c>
      <c r="R13697" t="s">
        <v>6</v>
      </c>
      <c r="S13697" t="s">
        <v>6</v>
      </c>
      <c r="T13697" t="s">
        <v>12931</v>
      </c>
      <c r="U13697" t="s">
        <v>14045</v>
      </c>
      <c r="V13697" t="s">
        <v>15292</v>
      </c>
      <c r="W13697" t="s">
        <v>6</v>
      </c>
      <c r="X13697" t="s">
        <v>6</v>
      </c>
      <c r="Y13697" t="s">
        <v>6</v>
      </c>
      <c r="Z13697" t="s">
        <v>6</v>
      </c>
      <c r="AA13697" t="s">
        <v>15256</v>
      </c>
      <c r="AB13697" t="s">
        <v>14694</v>
      </c>
      <c r="AC13697" t="s">
        <v>14641</v>
      </c>
    </row>
    <row r="13698" spans="1:29" x14ac:dyDescent="0.3">
      <c r="A13698" t="s">
        <v>342</v>
      </c>
      <c r="B13698" s="35">
        <v>948</v>
      </c>
      <c r="C13698" t="s">
        <v>257</v>
      </c>
      <c r="D13698" s="35">
        <v>1994</v>
      </c>
      <c r="E13698" t="s">
        <v>14089</v>
      </c>
      <c r="F13698" s="34" t="s">
        <v>6</v>
      </c>
      <c r="G13698" s="34" t="s">
        <v>6</v>
      </c>
      <c r="H13698" s="34" t="s">
        <v>6</v>
      </c>
      <c r="I13698" s="34">
        <v>10.797464447906355</v>
      </c>
      <c r="J13698" s="34" t="s">
        <v>6</v>
      </c>
      <c r="K13698" s="34" t="s">
        <v>6</v>
      </c>
      <c r="L13698" s="34" t="s">
        <v>6</v>
      </c>
      <c r="M13698" s="34" t="s">
        <v>6</v>
      </c>
      <c r="N13698" s="34" t="s">
        <v>6</v>
      </c>
      <c r="O13698" s="34" t="s">
        <v>6</v>
      </c>
      <c r="P13698" s="34">
        <v>382.10324185130099</v>
      </c>
      <c r="Q13698" t="s">
        <v>6</v>
      </c>
      <c r="R13698" t="s">
        <v>6</v>
      </c>
      <c r="S13698" t="s">
        <v>6</v>
      </c>
      <c r="T13698" t="s">
        <v>12931</v>
      </c>
      <c r="U13698" t="s">
        <v>14045</v>
      </c>
      <c r="V13698" t="s">
        <v>15292</v>
      </c>
      <c r="W13698" t="s">
        <v>6</v>
      </c>
      <c r="X13698" t="s">
        <v>6</v>
      </c>
      <c r="Y13698" t="s">
        <v>6</v>
      </c>
      <c r="Z13698" t="s">
        <v>6</v>
      </c>
      <c r="AA13698" t="s">
        <v>15256</v>
      </c>
      <c r="AB13698" t="s">
        <v>14694</v>
      </c>
      <c r="AC13698" t="s">
        <v>14641</v>
      </c>
    </row>
    <row r="13699" spans="1:29" x14ac:dyDescent="0.3">
      <c r="A13699" t="s">
        <v>342</v>
      </c>
      <c r="B13699" s="35">
        <v>948</v>
      </c>
      <c r="C13699" t="s">
        <v>257</v>
      </c>
      <c r="D13699" s="35">
        <v>1995</v>
      </c>
      <c r="E13699" t="s">
        <v>14090</v>
      </c>
      <c r="F13699" s="34" t="s">
        <v>6</v>
      </c>
      <c r="G13699" s="34" t="s">
        <v>6</v>
      </c>
      <c r="H13699" s="34" t="s">
        <v>6</v>
      </c>
      <c r="I13699" s="34">
        <v>8.0536371816586332</v>
      </c>
      <c r="J13699" s="34" t="s">
        <v>6</v>
      </c>
      <c r="K13699" s="34" t="s">
        <v>6</v>
      </c>
      <c r="L13699" s="34" t="s">
        <v>6</v>
      </c>
      <c r="M13699" s="34" t="s">
        <v>6</v>
      </c>
      <c r="N13699" s="34" t="s">
        <v>6</v>
      </c>
      <c r="O13699" s="34" t="s">
        <v>6</v>
      </c>
      <c r="P13699" s="34">
        <v>651.45576261105305</v>
      </c>
      <c r="Q13699" t="s">
        <v>6</v>
      </c>
      <c r="R13699" t="s">
        <v>6</v>
      </c>
      <c r="S13699" t="s">
        <v>6</v>
      </c>
      <c r="T13699" t="s">
        <v>12931</v>
      </c>
      <c r="U13699" t="s">
        <v>14045</v>
      </c>
      <c r="V13699" t="s">
        <v>15292</v>
      </c>
      <c r="W13699" t="s">
        <v>6</v>
      </c>
      <c r="X13699" t="s">
        <v>6</v>
      </c>
      <c r="Y13699" t="s">
        <v>6</v>
      </c>
      <c r="Z13699" t="s">
        <v>6</v>
      </c>
      <c r="AA13699" t="s">
        <v>15256</v>
      </c>
      <c r="AB13699" t="s">
        <v>14694</v>
      </c>
      <c r="AC13699" t="s">
        <v>14641</v>
      </c>
    </row>
    <row r="13700" spans="1:29" x14ac:dyDescent="0.3">
      <c r="A13700" t="s">
        <v>342</v>
      </c>
      <c r="B13700" s="35">
        <v>948</v>
      </c>
      <c r="C13700" t="s">
        <v>257</v>
      </c>
      <c r="D13700" s="35">
        <v>1996</v>
      </c>
      <c r="E13700" t="s">
        <v>14091</v>
      </c>
      <c r="F13700" s="34" t="s">
        <v>6</v>
      </c>
      <c r="G13700" s="34" t="s">
        <v>6</v>
      </c>
      <c r="H13700" s="34" t="s">
        <v>6</v>
      </c>
      <c r="I13700" s="34">
        <v>8.1961816787211177</v>
      </c>
      <c r="J13700" s="34" t="s">
        <v>6</v>
      </c>
      <c r="K13700" s="34" t="s">
        <v>6</v>
      </c>
      <c r="L13700" s="34" t="s">
        <v>6</v>
      </c>
      <c r="M13700" s="34" t="s">
        <v>6</v>
      </c>
      <c r="N13700" s="34" t="s">
        <v>6</v>
      </c>
      <c r="O13700" s="34" t="s">
        <v>6</v>
      </c>
      <c r="P13700" s="34">
        <v>737.99661803559695</v>
      </c>
      <c r="Q13700" t="s">
        <v>6</v>
      </c>
      <c r="R13700" t="s">
        <v>6</v>
      </c>
      <c r="S13700" t="s">
        <v>6</v>
      </c>
      <c r="T13700" t="s">
        <v>12931</v>
      </c>
      <c r="U13700" t="s">
        <v>14045</v>
      </c>
      <c r="V13700" t="s">
        <v>15292</v>
      </c>
      <c r="W13700" t="s">
        <v>6</v>
      </c>
      <c r="X13700" t="s">
        <v>6</v>
      </c>
      <c r="Y13700" t="s">
        <v>6</v>
      </c>
      <c r="Z13700" t="s">
        <v>6</v>
      </c>
      <c r="AA13700" t="s">
        <v>15256</v>
      </c>
      <c r="AB13700" t="s">
        <v>14694</v>
      </c>
      <c r="AC13700" t="s">
        <v>14641</v>
      </c>
    </row>
    <row r="13701" spans="1:29" x14ac:dyDescent="0.3">
      <c r="A13701" t="s">
        <v>342</v>
      </c>
      <c r="B13701" s="35">
        <v>948</v>
      </c>
      <c r="C13701" t="s">
        <v>257</v>
      </c>
      <c r="D13701" s="35">
        <v>1997</v>
      </c>
      <c r="E13701" t="s">
        <v>14092</v>
      </c>
      <c r="F13701" s="34" t="s">
        <v>6</v>
      </c>
      <c r="G13701" s="34" t="s">
        <v>6</v>
      </c>
      <c r="H13701" s="34" t="s">
        <v>6</v>
      </c>
      <c r="I13701" s="34">
        <v>4.8012357332131685</v>
      </c>
      <c r="J13701" s="34" t="s">
        <v>6</v>
      </c>
      <c r="K13701" s="34" t="s">
        <v>6</v>
      </c>
      <c r="L13701" s="34" t="s">
        <v>6</v>
      </c>
      <c r="M13701" s="34" t="s">
        <v>6</v>
      </c>
      <c r="N13701" s="34" t="s">
        <v>6</v>
      </c>
      <c r="O13701" s="34" t="s">
        <v>6</v>
      </c>
      <c r="P13701" s="34">
        <v>932.92623902633602</v>
      </c>
      <c r="Q13701" t="s">
        <v>6</v>
      </c>
      <c r="R13701" t="s">
        <v>6</v>
      </c>
      <c r="S13701" t="s">
        <v>6</v>
      </c>
      <c r="T13701" t="s">
        <v>12931</v>
      </c>
      <c r="U13701" t="s">
        <v>14045</v>
      </c>
      <c r="V13701" t="s">
        <v>15292</v>
      </c>
      <c r="W13701" t="s">
        <v>6</v>
      </c>
      <c r="X13701" t="s">
        <v>6</v>
      </c>
      <c r="Y13701" t="s">
        <v>6</v>
      </c>
      <c r="Z13701" t="s">
        <v>6</v>
      </c>
      <c r="AA13701" t="s">
        <v>15256</v>
      </c>
      <c r="AB13701" t="s">
        <v>14694</v>
      </c>
      <c r="AC13701" t="s">
        <v>14641</v>
      </c>
    </row>
    <row r="13702" spans="1:29" x14ac:dyDescent="0.3">
      <c r="A13702" t="s">
        <v>342</v>
      </c>
      <c r="B13702" s="35">
        <v>948</v>
      </c>
      <c r="C13702" t="s">
        <v>257</v>
      </c>
      <c r="D13702" s="35">
        <v>1998</v>
      </c>
      <c r="E13702" t="s">
        <v>14093</v>
      </c>
      <c r="F13702" s="34" t="s">
        <v>6</v>
      </c>
      <c r="G13702" s="34" t="s">
        <v>6</v>
      </c>
      <c r="H13702" s="34" t="s">
        <v>6</v>
      </c>
      <c r="I13702" s="34">
        <v>9.000156916721096</v>
      </c>
      <c r="J13702" s="34" t="s">
        <v>6</v>
      </c>
      <c r="K13702" s="34" t="s">
        <v>6</v>
      </c>
      <c r="L13702" s="34" t="s">
        <v>6</v>
      </c>
      <c r="M13702" s="34" t="s">
        <v>6</v>
      </c>
      <c r="N13702" s="34" t="s">
        <v>6</v>
      </c>
      <c r="O13702" s="34" t="s">
        <v>6</v>
      </c>
      <c r="P13702" s="34">
        <v>945.46121152120202</v>
      </c>
      <c r="Q13702" t="s">
        <v>6</v>
      </c>
      <c r="R13702" t="s">
        <v>6</v>
      </c>
      <c r="S13702" t="s">
        <v>6</v>
      </c>
      <c r="T13702" t="s">
        <v>12931</v>
      </c>
      <c r="U13702" t="s">
        <v>14045</v>
      </c>
      <c r="V13702" t="s">
        <v>15292</v>
      </c>
      <c r="W13702" t="s">
        <v>6</v>
      </c>
      <c r="X13702" t="s">
        <v>6</v>
      </c>
      <c r="Y13702" t="s">
        <v>6</v>
      </c>
      <c r="Z13702" t="s">
        <v>6</v>
      </c>
      <c r="AA13702" t="s">
        <v>15256</v>
      </c>
      <c r="AB13702" t="s">
        <v>14694</v>
      </c>
      <c r="AC13702" t="s">
        <v>14641</v>
      </c>
    </row>
    <row r="13703" spans="1:29" x14ac:dyDescent="0.3">
      <c r="A13703" t="s">
        <v>342</v>
      </c>
      <c r="B13703" s="35">
        <v>948</v>
      </c>
      <c r="C13703" t="s">
        <v>257</v>
      </c>
      <c r="D13703" s="35">
        <v>1999</v>
      </c>
      <c r="E13703" t="s">
        <v>14094</v>
      </c>
      <c r="F13703" s="34" t="s">
        <v>6</v>
      </c>
      <c r="G13703" s="34" t="s">
        <v>6</v>
      </c>
      <c r="H13703" s="34" t="s">
        <v>6</v>
      </c>
      <c r="I13703" s="34">
        <v>5.2830756354961794</v>
      </c>
      <c r="J13703" s="34" t="s">
        <v>6</v>
      </c>
      <c r="K13703" s="34" t="s">
        <v>6</v>
      </c>
      <c r="L13703" s="34" t="s">
        <v>6</v>
      </c>
      <c r="M13703" s="34" t="s">
        <v>6</v>
      </c>
      <c r="N13703" s="34" t="s">
        <v>6</v>
      </c>
      <c r="O13703" s="34" t="s">
        <v>6</v>
      </c>
      <c r="P13703" s="34">
        <v>1080.5320323574899</v>
      </c>
      <c r="Q13703" t="s">
        <v>6</v>
      </c>
      <c r="R13703" t="s">
        <v>6</v>
      </c>
      <c r="S13703" t="s">
        <v>6</v>
      </c>
      <c r="T13703" t="s">
        <v>12931</v>
      </c>
      <c r="U13703" t="s">
        <v>14045</v>
      </c>
      <c r="V13703" t="s">
        <v>15292</v>
      </c>
      <c r="W13703" t="s">
        <v>6</v>
      </c>
      <c r="X13703" t="s">
        <v>6</v>
      </c>
      <c r="Y13703" t="s">
        <v>6</v>
      </c>
      <c r="Z13703" t="s">
        <v>6</v>
      </c>
      <c r="AA13703" t="s">
        <v>15256</v>
      </c>
      <c r="AB13703" t="s">
        <v>14694</v>
      </c>
      <c r="AC13703" t="s">
        <v>14641</v>
      </c>
    </row>
    <row r="13704" spans="1:29" x14ac:dyDescent="0.3">
      <c r="A13704" t="s">
        <v>342</v>
      </c>
      <c r="B13704" s="35">
        <v>948</v>
      </c>
      <c r="C13704" t="s">
        <v>257</v>
      </c>
      <c r="D13704" s="35">
        <v>2000</v>
      </c>
      <c r="E13704" t="s">
        <v>14095</v>
      </c>
      <c r="F13704" s="34" t="s">
        <v>6</v>
      </c>
      <c r="G13704" s="34" t="s">
        <v>6</v>
      </c>
      <c r="H13704" s="34" t="s">
        <v>6</v>
      </c>
      <c r="I13704" s="34">
        <v>5.6345828671790184</v>
      </c>
      <c r="J13704" s="34" t="s">
        <v>6</v>
      </c>
      <c r="K13704" s="34" t="s">
        <v>6</v>
      </c>
      <c r="L13704" s="34" t="s">
        <v>6</v>
      </c>
      <c r="M13704" s="34" t="s">
        <v>6</v>
      </c>
      <c r="N13704" s="34" t="s">
        <v>6</v>
      </c>
      <c r="O13704" s="34" t="s">
        <v>6</v>
      </c>
      <c r="P13704" s="34">
        <v>1224.0621000000001</v>
      </c>
      <c r="Q13704" t="s">
        <v>6</v>
      </c>
      <c r="R13704" t="s">
        <v>6</v>
      </c>
      <c r="S13704" t="s">
        <v>6</v>
      </c>
      <c r="T13704" t="s">
        <v>12931</v>
      </c>
      <c r="U13704" t="s">
        <v>14045</v>
      </c>
      <c r="V13704" t="s">
        <v>15292</v>
      </c>
      <c r="W13704" t="s">
        <v>6</v>
      </c>
      <c r="X13704" t="s">
        <v>6</v>
      </c>
      <c r="Y13704" t="s">
        <v>6</v>
      </c>
      <c r="Z13704" t="s">
        <v>6</v>
      </c>
      <c r="AA13704" t="s">
        <v>15256</v>
      </c>
      <c r="AB13704" t="s">
        <v>14694</v>
      </c>
      <c r="AC13704" t="s">
        <v>14641</v>
      </c>
    </row>
    <row r="13705" spans="1:29" x14ac:dyDescent="0.3">
      <c r="A13705" t="s">
        <v>342</v>
      </c>
      <c r="B13705" s="35">
        <v>948</v>
      </c>
      <c r="C13705" t="s">
        <v>257</v>
      </c>
      <c r="D13705" s="35">
        <v>2001</v>
      </c>
      <c r="E13705" t="s">
        <v>14096</v>
      </c>
      <c r="F13705" s="34" t="s">
        <v>6</v>
      </c>
      <c r="G13705" s="34" t="s">
        <v>6</v>
      </c>
      <c r="H13705" s="34" t="s">
        <v>6</v>
      </c>
      <c r="I13705" s="34">
        <v>8.9294274125463939</v>
      </c>
      <c r="J13705" s="34" t="s">
        <v>6</v>
      </c>
      <c r="K13705" s="34" t="s">
        <v>6</v>
      </c>
      <c r="L13705" s="34" t="s">
        <v>6</v>
      </c>
      <c r="M13705" s="34" t="s">
        <v>6</v>
      </c>
      <c r="N13705" s="34" t="s">
        <v>6</v>
      </c>
      <c r="O13705" s="34" t="s">
        <v>6</v>
      </c>
      <c r="P13705" s="34">
        <v>1391.8780999999999</v>
      </c>
      <c r="Q13705" t="s">
        <v>6</v>
      </c>
      <c r="R13705" t="s">
        <v>6</v>
      </c>
      <c r="S13705" t="s">
        <v>6</v>
      </c>
      <c r="T13705" t="s">
        <v>12931</v>
      </c>
      <c r="U13705" t="s">
        <v>14045</v>
      </c>
      <c r="V13705" t="s">
        <v>15292</v>
      </c>
      <c r="W13705" t="s">
        <v>6</v>
      </c>
      <c r="X13705" t="s">
        <v>6</v>
      </c>
      <c r="Y13705" t="s">
        <v>6</v>
      </c>
      <c r="Z13705" t="s">
        <v>6</v>
      </c>
      <c r="AA13705" t="s">
        <v>15256</v>
      </c>
      <c r="AB13705" t="s">
        <v>14694</v>
      </c>
      <c r="AC13705" t="s">
        <v>14641</v>
      </c>
    </row>
    <row r="13706" spans="1:29" x14ac:dyDescent="0.3">
      <c r="A13706" t="s">
        <v>342</v>
      </c>
      <c r="B13706" s="35">
        <v>948</v>
      </c>
      <c r="C13706" t="s">
        <v>257</v>
      </c>
      <c r="D13706" s="35">
        <v>2002</v>
      </c>
      <c r="E13706" t="s">
        <v>14097</v>
      </c>
      <c r="F13706" s="34" t="s">
        <v>6</v>
      </c>
      <c r="G13706" s="34" t="s">
        <v>6</v>
      </c>
      <c r="H13706" s="34" t="s">
        <v>6</v>
      </c>
      <c r="I13706" s="34">
        <v>15.276835683688123</v>
      </c>
      <c r="J13706" s="34" t="s">
        <v>6</v>
      </c>
      <c r="K13706" s="34" t="s">
        <v>6</v>
      </c>
      <c r="L13706" s="34" t="s">
        <v>6</v>
      </c>
      <c r="M13706" s="34" t="s">
        <v>6</v>
      </c>
      <c r="N13706" s="34" t="s">
        <v>6</v>
      </c>
      <c r="O13706" s="34" t="s">
        <v>6</v>
      </c>
      <c r="P13706" s="34">
        <v>1550.6098999999999</v>
      </c>
      <c r="Q13706" t="s">
        <v>6</v>
      </c>
      <c r="R13706" t="s">
        <v>6</v>
      </c>
      <c r="S13706" t="s">
        <v>6</v>
      </c>
      <c r="T13706" t="s">
        <v>12931</v>
      </c>
      <c r="U13706" t="s">
        <v>14045</v>
      </c>
      <c r="V13706" t="s">
        <v>15292</v>
      </c>
      <c r="W13706" t="s">
        <v>6</v>
      </c>
      <c r="X13706" t="s">
        <v>6</v>
      </c>
      <c r="Y13706" t="s">
        <v>6</v>
      </c>
      <c r="Z13706" t="s">
        <v>6</v>
      </c>
      <c r="AA13706" t="s">
        <v>15256</v>
      </c>
      <c r="AB13706" t="s">
        <v>14694</v>
      </c>
      <c r="AC13706" t="s">
        <v>14641</v>
      </c>
    </row>
    <row r="13707" spans="1:29" x14ac:dyDescent="0.3">
      <c r="A13707" t="s">
        <v>342</v>
      </c>
      <c r="B13707" s="35">
        <v>948</v>
      </c>
      <c r="C13707" t="s">
        <v>257</v>
      </c>
      <c r="D13707" s="35">
        <v>2003</v>
      </c>
      <c r="E13707" t="s">
        <v>14098</v>
      </c>
      <c r="F13707" s="34" t="s">
        <v>6</v>
      </c>
      <c r="G13707" s="34" t="s">
        <v>6</v>
      </c>
      <c r="H13707" s="34" t="s">
        <v>6</v>
      </c>
      <c r="I13707" s="34">
        <v>27.987500120611458</v>
      </c>
      <c r="J13707" s="34" t="s">
        <v>6</v>
      </c>
      <c r="K13707" s="34" t="s">
        <v>6</v>
      </c>
      <c r="L13707" s="34" t="s">
        <v>6</v>
      </c>
      <c r="M13707" s="34" t="s">
        <v>6</v>
      </c>
      <c r="N13707" s="34" t="s">
        <v>6</v>
      </c>
      <c r="O13707" s="34" t="s">
        <v>6</v>
      </c>
      <c r="P13707" s="34">
        <v>1829.0722000000001</v>
      </c>
      <c r="Q13707" t="s">
        <v>6</v>
      </c>
      <c r="R13707" t="s">
        <v>6</v>
      </c>
      <c r="S13707" t="s">
        <v>6</v>
      </c>
      <c r="T13707" t="s">
        <v>12931</v>
      </c>
      <c r="U13707" t="s">
        <v>14045</v>
      </c>
      <c r="V13707" t="s">
        <v>15292</v>
      </c>
      <c r="W13707" t="s">
        <v>6</v>
      </c>
      <c r="X13707" t="s">
        <v>6</v>
      </c>
      <c r="Y13707" t="s">
        <v>6</v>
      </c>
      <c r="Z13707" t="s">
        <v>6</v>
      </c>
      <c r="AA13707" t="s">
        <v>15256</v>
      </c>
      <c r="AB13707" t="s">
        <v>14694</v>
      </c>
      <c r="AC13707" t="s">
        <v>14641</v>
      </c>
    </row>
    <row r="13708" spans="1:29" x14ac:dyDescent="0.3">
      <c r="A13708" t="s">
        <v>342</v>
      </c>
      <c r="B13708" s="35">
        <v>948</v>
      </c>
      <c r="C13708" t="s">
        <v>257</v>
      </c>
      <c r="D13708" s="35">
        <v>2004</v>
      </c>
      <c r="E13708" t="s">
        <v>14099</v>
      </c>
      <c r="F13708" s="34" t="s">
        <v>6</v>
      </c>
      <c r="G13708" s="34" t="s">
        <v>6</v>
      </c>
      <c r="H13708" s="34" t="s">
        <v>6</v>
      </c>
      <c r="I13708" s="34">
        <v>29.400876419410547</v>
      </c>
      <c r="J13708" s="34" t="s">
        <v>6</v>
      </c>
      <c r="K13708" s="34" t="s">
        <v>6</v>
      </c>
      <c r="L13708" s="34" t="s">
        <v>6</v>
      </c>
      <c r="M13708" s="34" t="s">
        <v>6</v>
      </c>
      <c r="N13708" s="34" t="s">
        <v>6</v>
      </c>
      <c r="O13708" s="34" t="s">
        <v>6</v>
      </c>
      <c r="P13708" s="34">
        <v>2361.1570000000002</v>
      </c>
      <c r="Q13708" t="s">
        <v>6</v>
      </c>
      <c r="R13708" t="s">
        <v>6</v>
      </c>
      <c r="S13708" t="s">
        <v>6</v>
      </c>
      <c r="T13708" t="s">
        <v>12931</v>
      </c>
      <c r="U13708" t="s">
        <v>14045</v>
      </c>
      <c r="V13708" t="s">
        <v>15292</v>
      </c>
      <c r="W13708" t="s">
        <v>6</v>
      </c>
      <c r="X13708" t="s">
        <v>6</v>
      </c>
      <c r="Y13708" t="s">
        <v>6</v>
      </c>
      <c r="Z13708" t="s">
        <v>6</v>
      </c>
      <c r="AA13708" t="s">
        <v>15256</v>
      </c>
      <c r="AB13708" t="s">
        <v>14694</v>
      </c>
      <c r="AC13708" t="s">
        <v>14641</v>
      </c>
    </row>
    <row r="13709" spans="1:29" x14ac:dyDescent="0.3">
      <c r="A13709" t="s">
        <v>342</v>
      </c>
      <c r="B13709" s="35">
        <v>948</v>
      </c>
      <c r="C13709" t="s">
        <v>257</v>
      </c>
      <c r="D13709" s="35">
        <v>2005</v>
      </c>
      <c r="E13709" t="s">
        <v>14100</v>
      </c>
      <c r="F13709" s="34" t="s">
        <v>6</v>
      </c>
      <c r="G13709" s="34" t="s">
        <v>6</v>
      </c>
      <c r="H13709" s="34" t="s">
        <v>6</v>
      </c>
      <c r="I13709" s="34">
        <v>31.049090435619767</v>
      </c>
      <c r="J13709" s="34" t="s">
        <v>6</v>
      </c>
      <c r="K13709" s="34" t="s">
        <v>6</v>
      </c>
      <c r="L13709" s="34" t="s">
        <v>6</v>
      </c>
      <c r="M13709" s="34" t="s">
        <v>6</v>
      </c>
      <c r="N13709" s="34" t="s">
        <v>6</v>
      </c>
      <c r="O13709" s="34" t="s">
        <v>6</v>
      </c>
      <c r="P13709" s="34">
        <v>3041.4058</v>
      </c>
      <c r="Q13709" t="s">
        <v>6</v>
      </c>
      <c r="R13709" t="s">
        <v>6</v>
      </c>
      <c r="S13709" t="s">
        <v>6</v>
      </c>
      <c r="T13709" t="s">
        <v>12931</v>
      </c>
      <c r="U13709" t="s">
        <v>14045</v>
      </c>
      <c r="V13709" t="s">
        <v>15292</v>
      </c>
      <c r="W13709" t="s">
        <v>6</v>
      </c>
      <c r="X13709" t="s">
        <v>6</v>
      </c>
      <c r="Y13709" t="s">
        <v>6</v>
      </c>
      <c r="Z13709" t="s">
        <v>6</v>
      </c>
      <c r="AA13709" t="s">
        <v>15256</v>
      </c>
      <c r="AB13709" t="s">
        <v>14694</v>
      </c>
      <c r="AC13709" t="s">
        <v>14641</v>
      </c>
    </row>
    <row r="13710" spans="1:29" x14ac:dyDescent="0.3">
      <c r="A13710" t="s">
        <v>342</v>
      </c>
      <c r="B13710" s="35">
        <v>948</v>
      </c>
      <c r="C13710" t="s">
        <v>257</v>
      </c>
      <c r="D13710" s="35">
        <v>2006</v>
      </c>
      <c r="E13710" t="s">
        <v>14101</v>
      </c>
      <c r="F13710" s="34" t="s">
        <v>6</v>
      </c>
      <c r="G13710" s="34" t="s">
        <v>6</v>
      </c>
      <c r="H13710" s="34" t="s">
        <v>6</v>
      </c>
      <c r="I13710" s="34">
        <v>33.187665343140992</v>
      </c>
      <c r="J13710" s="34" t="s">
        <v>6</v>
      </c>
      <c r="K13710" s="34" t="s">
        <v>6</v>
      </c>
      <c r="L13710" s="34" t="s">
        <v>6</v>
      </c>
      <c r="M13710" s="34" t="s">
        <v>6</v>
      </c>
      <c r="N13710" s="34">
        <v>40.937293165169173</v>
      </c>
      <c r="O13710" s="34">
        <v>40.937293165169095</v>
      </c>
      <c r="P13710" s="34">
        <v>4027.5585000000001</v>
      </c>
      <c r="Q13710" t="s">
        <v>6</v>
      </c>
      <c r="R13710" t="s">
        <v>6</v>
      </c>
      <c r="S13710" t="s">
        <v>6</v>
      </c>
      <c r="T13710" t="s">
        <v>12931</v>
      </c>
      <c r="U13710" t="s">
        <v>14045</v>
      </c>
      <c r="V13710" t="s">
        <v>15292</v>
      </c>
      <c r="W13710" t="s">
        <v>6</v>
      </c>
      <c r="X13710" t="s">
        <v>6</v>
      </c>
      <c r="Y13710" t="s">
        <v>6</v>
      </c>
      <c r="Z13710" t="s">
        <v>6</v>
      </c>
      <c r="AA13710" t="s">
        <v>15256</v>
      </c>
      <c r="AB13710" t="s">
        <v>14694</v>
      </c>
      <c r="AC13710" t="s">
        <v>14641</v>
      </c>
    </row>
    <row r="13711" spans="1:29" x14ac:dyDescent="0.3">
      <c r="A13711" t="s">
        <v>342</v>
      </c>
      <c r="B13711" s="35">
        <v>948</v>
      </c>
      <c r="C13711" t="s">
        <v>257</v>
      </c>
      <c r="D13711" s="35">
        <v>2007</v>
      </c>
      <c r="E13711" t="s">
        <v>14102</v>
      </c>
      <c r="F13711" s="34" t="s">
        <v>6</v>
      </c>
      <c r="G13711" s="34" t="s">
        <v>6</v>
      </c>
      <c r="H13711" s="34" t="s">
        <v>6</v>
      </c>
      <c r="I13711" s="34">
        <v>46.037288181768481</v>
      </c>
      <c r="J13711" s="34" t="s">
        <v>6</v>
      </c>
      <c r="K13711" s="34" t="s">
        <v>6</v>
      </c>
      <c r="L13711" s="34" t="s">
        <v>6</v>
      </c>
      <c r="M13711" s="34" t="s">
        <v>6</v>
      </c>
      <c r="N13711" s="34">
        <v>36.113123346320741</v>
      </c>
      <c r="O13711" s="34">
        <v>36.113123346320805</v>
      </c>
      <c r="P13711" s="34">
        <v>4956.6471000000001</v>
      </c>
      <c r="Q13711" t="s">
        <v>6</v>
      </c>
      <c r="R13711" t="s">
        <v>6</v>
      </c>
      <c r="S13711" t="s">
        <v>6</v>
      </c>
      <c r="T13711" t="s">
        <v>12931</v>
      </c>
      <c r="U13711" t="s">
        <v>14045</v>
      </c>
      <c r="V13711" t="s">
        <v>15292</v>
      </c>
      <c r="W13711" t="s">
        <v>6</v>
      </c>
      <c r="X13711" t="s">
        <v>6</v>
      </c>
      <c r="Y13711" t="s">
        <v>6</v>
      </c>
      <c r="Z13711" t="s">
        <v>6</v>
      </c>
      <c r="AA13711" t="s">
        <v>15256</v>
      </c>
      <c r="AB13711" t="s">
        <v>14694</v>
      </c>
      <c r="AC13711" t="s">
        <v>14641</v>
      </c>
    </row>
    <row r="13712" spans="1:29" x14ac:dyDescent="0.3">
      <c r="A13712" t="s">
        <v>342</v>
      </c>
      <c r="B13712" s="35">
        <v>948</v>
      </c>
      <c r="C13712" t="s">
        <v>257</v>
      </c>
      <c r="D13712" s="35">
        <v>2008</v>
      </c>
      <c r="E13712" t="s">
        <v>14103</v>
      </c>
      <c r="F13712" s="34" t="s">
        <v>6</v>
      </c>
      <c r="G13712" s="34" t="s">
        <v>6</v>
      </c>
      <c r="H13712" s="34" t="s">
        <v>6</v>
      </c>
      <c r="I13712" s="34">
        <v>45.018508486022874</v>
      </c>
      <c r="J13712" s="34" t="s">
        <v>6</v>
      </c>
      <c r="K13712" s="34" t="s">
        <v>6</v>
      </c>
      <c r="L13712" s="34" t="s">
        <v>6</v>
      </c>
      <c r="M13712" s="34" t="s">
        <v>6</v>
      </c>
      <c r="N13712" s="34">
        <v>30.992453407108155</v>
      </c>
      <c r="O13712" s="34">
        <v>30.992453407108144</v>
      </c>
      <c r="P13712" s="34">
        <v>6555.5694000000003</v>
      </c>
      <c r="Q13712" t="s">
        <v>6</v>
      </c>
      <c r="R13712" t="s">
        <v>6</v>
      </c>
      <c r="S13712" t="s">
        <v>6</v>
      </c>
      <c r="T13712" t="s">
        <v>12931</v>
      </c>
      <c r="U13712" t="s">
        <v>14045</v>
      </c>
      <c r="V13712" t="s">
        <v>15292</v>
      </c>
      <c r="W13712" t="s">
        <v>6</v>
      </c>
      <c r="X13712" t="s">
        <v>6</v>
      </c>
      <c r="Y13712" t="s">
        <v>6</v>
      </c>
      <c r="Z13712" t="s">
        <v>6</v>
      </c>
      <c r="AA13712" t="s">
        <v>15256</v>
      </c>
      <c r="AB13712" t="s">
        <v>14694</v>
      </c>
      <c r="AC13712" t="s">
        <v>14641</v>
      </c>
    </row>
    <row r="13713" spans="1:29" x14ac:dyDescent="0.3">
      <c r="A13713" t="s">
        <v>342</v>
      </c>
      <c r="B13713" s="35">
        <v>948</v>
      </c>
      <c r="C13713" t="s">
        <v>257</v>
      </c>
      <c r="D13713" s="35">
        <v>2009</v>
      </c>
      <c r="E13713" t="s">
        <v>14104</v>
      </c>
      <c r="F13713" s="34" t="s">
        <v>6</v>
      </c>
      <c r="G13713" s="34" t="s">
        <v>6</v>
      </c>
      <c r="H13713" s="34" t="s">
        <v>6</v>
      </c>
      <c r="I13713" s="34">
        <v>46.485490764390747</v>
      </c>
      <c r="J13713" s="34" t="s">
        <v>6</v>
      </c>
      <c r="K13713" s="34" t="s">
        <v>6</v>
      </c>
      <c r="L13713" s="34" t="s">
        <v>6</v>
      </c>
      <c r="M13713" s="34" t="s">
        <v>6</v>
      </c>
      <c r="N13713" s="34">
        <v>48.535594659623953</v>
      </c>
      <c r="O13713" s="34">
        <v>48.535594659623918</v>
      </c>
      <c r="P13713" s="34">
        <v>6590.6372000000001</v>
      </c>
      <c r="Q13713" t="s">
        <v>6</v>
      </c>
      <c r="R13713" t="s">
        <v>6</v>
      </c>
      <c r="S13713" t="s">
        <v>6</v>
      </c>
      <c r="T13713" t="s">
        <v>12931</v>
      </c>
      <c r="U13713" t="s">
        <v>14045</v>
      </c>
      <c r="V13713" t="s">
        <v>15292</v>
      </c>
      <c r="W13713" t="s">
        <v>6</v>
      </c>
      <c r="X13713" t="s">
        <v>6</v>
      </c>
      <c r="Y13713" t="s">
        <v>6</v>
      </c>
      <c r="Z13713" t="s">
        <v>6</v>
      </c>
      <c r="AA13713" t="s">
        <v>15256</v>
      </c>
      <c r="AB13713" t="s">
        <v>14694</v>
      </c>
      <c r="AC13713" t="s">
        <v>14641</v>
      </c>
    </row>
    <row r="13714" spans="1:29" x14ac:dyDescent="0.3">
      <c r="A13714" t="s">
        <v>342</v>
      </c>
      <c r="B13714" s="35">
        <v>948</v>
      </c>
      <c r="C13714" t="s">
        <v>257</v>
      </c>
      <c r="D13714" s="35">
        <v>2010</v>
      </c>
      <c r="E13714" t="s">
        <v>14105</v>
      </c>
      <c r="F13714" s="34" t="s">
        <v>6</v>
      </c>
      <c r="G13714" s="34" t="s">
        <v>6</v>
      </c>
      <c r="H13714" s="34" t="s">
        <v>6</v>
      </c>
      <c r="I13714" s="34">
        <v>39.498326470095812</v>
      </c>
      <c r="J13714" s="34" t="s">
        <v>6</v>
      </c>
      <c r="K13714" s="34" t="s">
        <v>6</v>
      </c>
      <c r="L13714" s="34" t="s">
        <v>6</v>
      </c>
      <c r="M13714" s="34" t="s">
        <v>6</v>
      </c>
      <c r="N13714" s="34">
        <v>30.975084664687351</v>
      </c>
      <c r="O13714" s="34">
        <v>30.975084664687323</v>
      </c>
      <c r="P13714" s="34">
        <v>9756.5884999999998</v>
      </c>
      <c r="Q13714" t="s">
        <v>6</v>
      </c>
      <c r="R13714" t="s">
        <v>6</v>
      </c>
      <c r="S13714" t="s">
        <v>6</v>
      </c>
      <c r="T13714" t="s">
        <v>12931</v>
      </c>
      <c r="U13714" t="s">
        <v>14045</v>
      </c>
      <c r="V13714" t="s">
        <v>15292</v>
      </c>
      <c r="W13714" t="s">
        <v>6</v>
      </c>
      <c r="X13714" t="s">
        <v>6</v>
      </c>
      <c r="Y13714" t="s">
        <v>6</v>
      </c>
      <c r="Z13714" t="s">
        <v>6</v>
      </c>
      <c r="AA13714" t="s">
        <v>15256</v>
      </c>
      <c r="AB13714" t="s">
        <v>14694</v>
      </c>
      <c r="AC13714" t="s">
        <v>14641</v>
      </c>
    </row>
    <row r="13715" spans="1:29" x14ac:dyDescent="0.3">
      <c r="A13715" t="s">
        <v>342</v>
      </c>
      <c r="B13715" s="35">
        <v>948</v>
      </c>
      <c r="C13715" t="s">
        <v>257</v>
      </c>
      <c r="D13715" s="35">
        <v>2011</v>
      </c>
      <c r="E13715" t="s">
        <v>14106</v>
      </c>
      <c r="F13715" s="34" t="s">
        <v>6</v>
      </c>
      <c r="G13715" s="34" t="s">
        <v>6</v>
      </c>
      <c r="H13715" s="34" t="s">
        <v>6</v>
      </c>
      <c r="I13715" s="34">
        <v>53.106771900063492</v>
      </c>
      <c r="J13715" s="34" t="s">
        <v>6</v>
      </c>
      <c r="K13715" s="34" t="s">
        <v>6</v>
      </c>
      <c r="L13715" s="34" t="s">
        <v>6</v>
      </c>
      <c r="M13715" s="34" t="s">
        <v>6</v>
      </c>
      <c r="N13715" s="34">
        <v>32.652582704551172</v>
      </c>
      <c r="O13715" s="34">
        <v>32.652583448133335</v>
      </c>
      <c r="P13715" s="34">
        <v>13173.763300000001</v>
      </c>
      <c r="Q13715" t="s">
        <v>6</v>
      </c>
      <c r="R13715" t="s">
        <v>6</v>
      </c>
      <c r="S13715" t="s">
        <v>6</v>
      </c>
      <c r="T13715" t="s">
        <v>12931</v>
      </c>
      <c r="U13715" t="s">
        <v>14045</v>
      </c>
      <c r="V13715" t="s">
        <v>15292</v>
      </c>
      <c r="W13715" t="s">
        <v>6</v>
      </c>
      <c r="X13715" t="s">
        <v>6</v>
      </c>
      <c r="Y13715" t="s">
        <v>6</v>
      </c>
      <c r="Z13715" t="s">
        <v>6</v>
      </c>
      <c r="AA13715" t="s">
        <v>15256</v>
      </c>
      <c r="AB13715" t="s">
        <v>14694</v>
      </c>
      <c r="AC13715" t="s">
        <v>14641</v>
      </c>
    </row>
    <row r="13716" spans="1:29" x14ac:dyDescent="0.3">
      <c r="A13716" t="s">
        <v>342</v>
      </c>
      <c r="B13716" s="35">
        <v>948</v>
      </c>
      <c r="C13716" t="s">
        <v>257</v>
      </c>
      <c r="D13716" s="35">
        <v>2012</v>
      </c>
      <c r="E13716" t="s">
        <v>14107</v>
      </c>
      <c r="F13716" s="34" t="s">
        <v>6</v>
      </c>
      <c r="G13716" s="34" t="s">
        <v>6</v>
      </c>
      <c r="H13716" s="34" t="s">
        <v>6</v>
      </c>
      <c r="I13716" s="34">
        <v>49.180322325509763</v>
      </c>
      <c r="J13716" s="34" t="s">
        <v>6</v>
      </c>
      <c r="K13716" s="34" t="s">
        <v>6</v>
      </c>
      <c r="L13716" s="34" t="s">
        <v>6</v>
      </c>
      <c r="M13716" s="34" t="s">
        <v>6</v>
      </c>
      <c r="N13716" s="34">
        <v>43.692015493438966</v>
      </c>
      <c r="O13716" s="34">
        <v>43.692016802490926</v>
      </c>
      <c r="P13716" s="34">
        <v>16688.4195</v>
      </c>
      <c r="Q13716" t="s">
        <v>6</v>
      </c>
      <c r="R13716" t="s">
        <v>6</v>
      </c>
      <c r="S13716" t="s">
        <v>6</v>
      </c>
      <c r="T13716" t="s">
        <v>12931</v>
      </c>
      <c r="U13716" t="s">
        <v>14045</v>
      </c>
      <c r="V13716" t="s">
        <v>15292</v>
      </c>
      <c r="W13716" t="s">
        <v>6</v>
      </c>
      <c r="X13716" t="s">
        <v>6</v>
      </c>
      <c r="Y13716" t="s">
        <v>6</v>
      </c>
      <c r="Z13716" t="s">
        <v>6</v>
      </c>
      <c r="AA13716" t="s">
        <v>15256</v>
      </c>
      <c r="AB13716" t="s">
        <v>14694</v>
      </c>
      <c r="AC13716" t="s">
        <v>14641</v>
      </c>
    </row>
    <row r="13717" spans="1:29" x14ac:dyDescent="0.3">
      <c r="A13717" t="s">
        <v>342</v>
      </c>
      <c r="B13717" s="35">
        <v>948</v>
      </c>
      <c r="C13717" t="s">
        <v>257</v>
      </c>
      <c r="D13717" s="35">
        <v>2013</v>
      </c>
      <c r="E13717" t="s">
        <v>14108</v>
      </c>
      <c r="F13717" s="34" t="s">
        <v>6</v>
      </c>
      <c r="G13717" s="34" t="s">
        <v>6</v>
      </c>
      <c r="H13717" s="34" t="s">
        <v>6</v>
      </c>
      <c r="I13717" s="34">
        <v>62.917911352758068</v>
      </c>
      <c r="J13717" s="34" t="s">
        <v>6</v>
      </c>
      <c r="K13717" s="34" t="s">
        <v>6</v>
      </c>
      <c r="L13717" s="34" t="s">
        <v>6</v>
      </c>
      <c r="M13717" s="34" t="s">
        <v>6</v>
      </c>
      <c r="N13717" s="34">
        <v>49.423447569884907</v>
      </c>
      <c r="O13717" s="34">
        <v>49.423446281087045</v>
      </c>
      <c r="P13717" s="34">
        <v>19174.2425</v>
      </c>
      <c r="Q13717" t="s">
        <v>6</v>
      </c>
      <c r="R13717" t="s">
        <v>6</v>
      </c>
      <c r="S13717" t="s">
        <v>6</v>
      </c>
      <c r="T13717" t="s">
        <v>12931</v>
      </c>
      <c r="U13717" t="s">
        <v>14045</v>
      </c>
      <c r="V13717" t="s">
        <v>15292</v>
      </c>
      <c r="W13717" t="s">
        <v>6</v>
      </c>
      <c r="X13717" t="s">
        <v>6</v>
      </c>
      <c r="Y13717" t="s">
        <v>6</v>
      </c>
      <c r="Z13717" t="s">
        <v>6</v>
      </c>
      <c r="AA13717" t="s">
        <v>15256</v>
      </c>
      <c r="AB13717" t="s">
        <v>14694</v>
      </c>
      <c r="AC13717" t="s">
        <v>14641</v>
      </c>
    </row>
    <row r="13718" spans="1:29" x14ac:dyDescent="0.3">
      <c r="A13718" t="s">
        <v>342</v>
      </c>
      <c r="B13718" s="35">
        <v>948</v>
      </c>
      <c r="C13718" t="s">
        <v>257</v>
      </c>
      <c r="D13718" s="35">
        <v>2014</v>
      </c>
      <c r="E13718" t="s">
        <v>14109</v>
      </c>
      <c r="F13718" s="34" t="s">
        <v>6</v>
      </c>
      <c r="G13718" s="34" t="s">
        <v>6</v>
      </c>
      <c r="H13718" s="34" t="s">
        <v>6</v>
      </c>
      <c r="I13718" s="34">
        <v>63.399687069604241</v>
      </c>
      <c r="J13718" s="34" t="s">
        <v>6</v>
      </c>
      <c r="K13718" s="34" t="s">
        <v>6</v>
      </c>
      <c r="L13718" s="34" t="s">
        <v>6</v>
      </c>
      <c r="M13718" s="34" t="s">
        <v>6</v>
      </c>
      <c r="N13718" s="34">
        <v>43.962784803202645</v>
      </c>
      <c r="O13718" s="34">
        <v>43.962785396571228</v>
      </c>
      <c r="P13718" s="34">
        <v>22227.0543</v>
      </c>
      <c r="Q13718" t="s">
        <v>6</v>
      </c>
      <c r="R13718" t="s">
        <v>6</v>
      </c>
      <c r="S13718" t="s">
        <v>6</v>
      </c>
      <c r="T13718" t="s">
        <v>12931</v>
      </c>
      <c r="U13718" t="s">
        <v>14045</v>
      </c>
      <c r="V13718" t="s">
        <v>15292</v>
      </c>
      <c r="W13718" t="s">
        <v>6</v>
      </c>
      <c r="X13718" t="s">
        <v>6</v>
      </c>
      <c r="Y13718" t="s">
        <v>6</v>
      </c>
      <c r="Z13718" t="s">
        <v>6</v>
      </c>
      <c r="AA13718" t="s">
        <v>15256</v>
      </c>
      <c r="AB13718" t="s">
        <v>14694</v>
      </c>
      <c r="AC13718" t="s">
        <v>14641</v>
      </c>
    </row>
    <row r="13719" spans="1:29" x14ac:dyDescent="0.3">
      <c r="A13719" t="s">
        <v>342</v>
      </c>
      <c r="B13719" s="35">
        <v>948</v>
      </c>
      <c r="C13719" t="s">
        <v>257</v>
      </c>
      <c r="D13719" s="35">
        <v>2015</v>
      </c>
      <c r="E13719" t="s">
        <v>14110</v>
      </c>
      <c r="F13719" s="34" t="s">
        <v>6</v>
      </c>
      <c r="G13719" s="34" t="s">
        <v>6</v>
      </c>
      <c r="H13719" s="34" t="s">
        <v>6</v>
      </c>
      <c r="I13719" s="34">
        <v>62.33096635142374</v>
      </c>
      <c r="J13719" s="34" t="s">
        <v>6</v>
      </c>
      <c r="K13719" s="34" t="s">
        <v>6</v>
      </c>
      <c r="L13719" s="34" t="s">
        <v>6</v>
      </c>
      <c r="M13719" s="34" t="s">
        <v>6</v>
      </c>
      <c r="N13719" s="34">
        <v>50.546886413507075</v>
      </c>
      <c r="O13719" s="34">
        <v>50.546886413507131</v>
      </c>
      <c r="P13719" s="34">
        <v>22894.780999999999</v>
      </c>
      <c r="Q13719" t="s">
        <v>6</v>
      </c>
      <c r="R13719" t="s">
        <v>6</v>
      </c>
      <c r="S13719" t="s">
        <v>6</v>
      </c>
      <c r="T13719" t="s">
        <v>12931</v>
      </c>
      <c r="U13719" t="s">
        <v>14045</v>
      </c>
      <c r="V13719" t="s">
        <v>15292</v>
      </c>
      <c r="W13719" t="s">
        <v>6</v>
      </c>
      <c r="X13719" t="s">
        <v>6</v>
      </c>
      <c r="Y13719" t="s">
        <v>6</v>
      </c>
      <c r="Z13719" t="s">
        <v>6</v>
      </c>
      <c r="AA13719" t="s">
        <v>15256</v>
      </c>
      <c r="AB13719" t="s">
        <v>14694</v>
      </c>
      <c r="AC13719" t="s">
        <v>14641</v>
      </c>
    </row>
    <row r="13720" spans="1:29" x14ac:dyDescent="0.3">
      <c r="A13720" t="s">
        <v>342</v>
      </c>
      <c r="B13720" s="35">
        <v>948</v>
      </c>
      <c r="C13720" t="s">
        <v>257</v>
      </c>
      <c r="D13720" s="35">
        <v>2016</v>
      </c>
      <c r="E13720" t="s">
        <v>14111</v>
      </c>
      <c r="F13720" s="34" t="s">
        <v>6</v>
      </c>
      <c r="G13720" s="34" t="s">
        <v>6</v>
      </c>
      <c r="H13720" s="34" t="s">
        <v>6</v>
      </c>
      <c r="I13720" s="34">
        <v>85.395797642595255</v>
      </c>
      <c r="J13720" s="34" t="s">
        <v>6</v>
      </c>
      <c r="K13720" s="34" t="s">
        <v>6</v>
      </c>
      <c r="L13720" s="34" t="s">
        <v>6</v>
      </c>
      <c r="M13720" s="34" t="s">
        <v>6</v>
      </c>
      <c r="N13720" s="34">
        <v>78.677806671786158</v>
      </c>
      <c r="O13720" s="34">
        <v>78.677805356727475</v>
      </c>
      <c r="P13720" s="34">
        <v>23931.3426</v>
      </c>
      <c r="Q13720" t="s">
        <v>6</v>
      </c>
      <c r="R13720" t="s">
        <v>6</v>
      </c>
      <c r="S13720" t="s">
        <v>6</v>
      </c>
      <c r="T13720" t="s">
        <v>12931</v>
      </c>
      <c r="U13720" t="s">
        <v>14045</v>
      </c>
      <c r="V13720" t="s">
        <v>15292</v>
      </c>
      <c r="W13720" t="s">
        <v>6</v>
      </c>
      <c r="X13720" t="s">
        <v>6</v>
      </c>
      <c r="Y13720" t="s">
        <v>6</v>
      </c>
      <c r="Z13720" t="s">
        <v>6</v>
      </c>
      <c r="AA13720" t="s">
        <v>15256</v>
      </c>
      <c r="AB13720" t="s">
        <v>14694</v>
      </c>
      <c r="AC13720" t="s">
        <v>14641</v>
      </c>
    </row>
    <row r="13721" spans="1:29" x14ac:dyDescent="0.3">
      <c r="A13721" t="s">
        <v>342</v>
      </c>
      <c r="B13721" s="35">
        <v>948</v>
      </c>
      <c r="C13721" t="s">
        <v>257</v>
      </c>
      <c r="D13721" s="35">
        <v>2017</v>
      </c>
      <c r="E13721" t="s">
        <v>14112</v>
      </c>
      <c r="F13721" s="34" t="s">
        <v>6</v>
      </c>
      <c r="G13721" s="34" t="s">
        <v>6</v>
      </c>
      <c r="H13721" s="34" t="s">
        <v>6</v>
      </c>
      <c r="I13721" s="34">
        <v>79.948489278875599</v>
      </c>
      <c r="J13721" s="34" t="s">
        <v>6</v>
      </c>
      <c r="K13721" s="34" t="s">
        <v>6</v>
      </c>
      <c r="L13721" s="34" t="s">
        <v>6</v>
      </c>
      <c r="M13721" s="34" t="s">
        <v>6</v>
      </c>
      <c r="N13721" s="34">
        <v>86.897829071447859</v>
      </c>
      <c r="O13721" s="34">
        <v>75.415189891081397</v>
      </c>
      <c r="P13721" s="34">
        <v>28010.710500000001</v>
      </c>
      <c r="Q13721" t="s">
        <v>6</v>
      </c>
      <c r="R13721" t="s">
        <v>6</v>
      </c>
      <c r="S13721" t="s">
        <v>6</v>
      </c>
      <c r="T13721" t="s">
        <v>12931</v>
      </c>
      <c r="U13721" t="s">
        <v>14045</v>
      </c>
      <c r="V13721" t="s">
        <v>15292</v>
      </c>
      <c r="W13721" t="s">
        <v>6</v>
      </c>
      <c r="X13721" t="s">
        <v>6</v>
      </c>
      <c r="Y13721" t="s">
        <v>6</v>
      </c>
      <c r="Z13721" t="s">
        <v>6</v>
      </c>
      <c r="AA13721" t="s">
        <v>15256</v>
      </c>
      <c r="AB13721" t="s">
        <v>14694</v>
      </c>
      <c r="AC13721" t="s">
        <v>14641</v>
      </c>
    </row>
    <row r="13722" spans="1:29" x14ac:dyDescent="0.3">
      <c r="A13722" t="s">
        <v>342</v>
      </c>
      <c r="B13722" s="35">
        <v>948</v>
      </c>
      <c r="C13722" t="s">
        <v>257</v>
      </c>
      <c r="D13722" s="35">
        <v>2018</v>
      </c>
      <c r="E13722" t="s">
        <v>14113</v>
      </c>
      <c r="F13722" s="34" t="s">
        <v>6</v>
      </c>
      <c r="G13722" s="34" t="s">
        <v>6</v>
      </c>
      <c r="H13722" s="34" t="s">
        <v>6</v>
      </c>
      <c r="I13722" s="34">
        <v>81.403066129881779</v>
      </c>
      <c r="J13722" s="34" t="s">
        <v>6</v>
      </c>
      <c r="K13722" s="34" t="s">
        <v>6</v>
      </c>
      <c r="L13722" s="34" t="s">
        <v>6</v>
      </c>
      <c r="M13722" s="34" t="s">
        <v>6</v>
      </c>
      <c r="N13722" s="34">
        <v>76.538941418858371</v>
      </c>
      <c r="O13722" s="34">
        <v>65.176767474046116</v>
      </c>
      <c r="P13722" s="34">
        <v>32582.629099999998</v>
      </c>
      <c r="Q13722" t="s">
        <v>6</v>
      </c>
      <c r="R13722" t="s">
        <v>6</v>
      </c>
      <c r="S13722" t="s">
        <v>6</v>
      </c>
      <c r="T13722" t="s">
        <v>12931</v>
      </c>
      <c r="U13722" t="s">
        <v>14045</v>
      </c>
      <c r="V13722" t="s">
        <v>15292</v>
      </c>
      <c r="W13722" t="s">
        <v>6</v>
      </c>
      <c r="X13722" t="s">
        <v>6</v>
      </c>
      <c r="Y13722" t="s">
        <v>6</v>
      </c>
      <c r="Z13722" t="s">
        <v>6</v>
      </c>
      <c r="AA13722" t="s">
        <v>15256</v>
      </c>
      <c r="AB13722" t="s">
        <v>14694</v>
      </c>
      <c r="AC13722" t="s">
        <v>14641</v>
      </c>
    </row>
    <row r="13723" spans="1:29" x14ac:dyDescent="0.3">
      <c r="A13723" t="s">
        <v>342</v>
      </c>
      <c r="B13723" s="35">
        <v>948</v>
      </c>
      <c r="C13723" t="s">
        <v>257</v>
      </c>
      <c r="D13723" s="35">
        <v>2019</v>
      </c>
      <c r="E13723" t="s">
        <v>14114</v>
      </c>
      <c r="F13723" s="34" t="s">
        <v>6</v>
      </c>
      <c r="G13723" s="34" t="s">
        <v>6</v>
      </c>
      <c r="H13723" s="34" t="s">
        <v>6</v>
      </c>
      <c r="I13723" s="34">
        <v>78.348796697805852</v>
      </c>
      <c r="J13723" s="34" t="s">
        <v>6</v>
      </c>
      <c r="K13723" s="34" t="s">
        <v>6</v>
      </c>
      <c r="L13723" s="34" t="s">
        <v>6</v>
      </c>
      <c r="M13723" s="34" t="s">
        <v>6</v>
      </c>
      <c r="N13723" s="34">
        <v>66.836963555503957</v>
      </c>
      <c r="O13723" s="34">
        <v>62.475166974795314</v>
      </c>
      <c r="P13723" s="34">
        <v>37839.225400000003</v>
      </c>
      <c r="Q13723" t="s">
        <v>6</v>
      </c>
      <c r="R13723" t="s">
        <v>6</v>
      </c>
      <c r="S13723" t="s">
        <v>6</v>
      </c>
      <c r="T13723" t="s">
        <v>12931</v>
      </c>
      <c r="U13723" t="s">
        <v>14045</v>
      </c>
      <c r="V13723" t="s">
        <v>15292</v>
      </c>
      <c r="W13723" t="s">
        <v>6</v>
      </c>
      <c r="X13723" t="s">
        <v>6</v>
      </c>
      <c r="Y13723" t="s">
        <v>6</v>
      </c>
      <c r="Z13723" t="s">
        <v>6</v>
      </c>
      <c r="AA13723" t="s">
        <v>15256</v>
      </c>
      <c r="AB13723" t="s">
        <v>14694</v>
      </c>
      <c r="AC13723" t="s">
        <v>14641</v>
      </c>
    </row>
    <row r="13724" spans="1:29" x14ac:dyDescent="0.3">
      <c r="A13724" t="s">
        <v>342</v>
      </c>
      <c r="B13724" s="35">
        <v>948</v>
      </c>
      <c r="C13724" t="s">
        <v>257</v>
      </c>
      <c r="D13724" s="35">
        <v>2020</v>
      </c>
      <c r="E13724" t="s">
        <v>14115</v>
      </c>
      <c r="F13724" s="34" t="s">
        <v>6</v>
      </c>
      <c r="G13724" s="34" t="s">
        <v>6</v>
      </c>
      <c r="H13724" s="34" t="s">
        <v>6</v>
      </c>
      <c r="I13724" s="34">
        <v>77.812574629191843</v>
      </c>
      <c r="J13724" s="34" t="s">
        <v>6</v>
      </c>
      <c r="K13724" s="34" t="s">
        <v>6</v>
      </c>
      <c r="L13724" s="34" t="s">
        <v>6</v>
      </c>
      <c r="M13724" s="34" t="s">
        <v>6</v>
      </c>
      <c r="N13724" s="34">
        <v>83.391501455052179</v>
      </c>
      <c r="O13724" s="34">
        <v>75.178822961671983</v>
      </c>
      <c r="P13724" s="34">
        <v>37453.275399999999</v>
      </c>
      <c r="Q13724" t="s">
        <v>6</v>
      </c>
      <c r="R13724" t="s">
        <v>6</v>
      </c>
      <c r="S13724" t="s">
        <v>6</v>
      </c>
      <c r="T13724" t="s">
        <v>12931</v>
      </c>
      <c r="U13724" t="s">
        <v>14045</v>
      </c>
      <c r="V13724" t="s">
        <v>15292</v>
      </c>
      <c r="W13724" t="s">
        <v>6</v>
      </c>
      <c r="X13724" t="s">
        <v>6</v>
      </c>
      <c r="Y13724" t="s">
        <v>6</v>
      </c>
      <c r="Z13724" t="s">
        <v>6</v>
      </c>
      <c r="AA13724" t="s">
        <v>15256</v>
      </c>
      <c r="AB13724" t="s">
        <v>14694</v>
      </c>
      <c r="AC13724" t="s">
        <v>14641</v>
      </c>
    </row>
    <row r="13725" spans="1:29" x14ac:dyDescent="0.3">
      <c r="A13725" t="s">
        <v>342</v>
      </c>
      <c r="B13725" s="35">
        <v>948</v>
      </c>
      <c r="C13725" t="s">
        <v>257</v>
      </c>
      <c r="D13725" s="35">
        <v>2021</v>
      </c>
      <c r="E13725" t="s">
        <v>14116</v>
      </c>
      <c r="F13725" s="34" t="s">
        <v>6</v>
      </c>
      <c r="G13725" s="34" t="s">
        <v>6</v>
      </c>
      <c r="H13725" s="34" t="s">
        <v>6</v>
      </c>
      <c r="I13725" s="34">
        <v>76.399300886250728</v>
      </c>
      <c r="J13725" s="34" t="s">
        <v>6</v>
      </c>
      <c r="K13725" s="34" t="s">
        <v>6</v>
      </c>
      <c r="L13725" s="34" t="s">
        <v>6</v>
      </c>
      <c r="M13725" s="34" t="s">
        <v>6</v>
      </c>
      <c r="N13725" s="34">
        <v>67.727796581007382</v>
      </c>
      <c r="O13725" s="34">
        <v>61.244969680376705</v>
      </c>
      <c r="P13725" s="34">
        <v>43555.484499999999</v>
      </c>
      <c r="Q13725" t="s">
        <v>6</v>
      </c>
      <c r="R13725" t="s">
        <v>6</v>
      </c>
      <c r="S13725" t="s">
        <v>6</v>
      </c>
      <c r="T13725" t="s">
        <v>12931</v>
      </c>
      <c r="U13725" t="s">
        <v>14045</v>
      </c>
      <c r="V13725" t="s">
        <v>15292</v>
      </c>
      <c r="W13725" t="s">
        <v>6</v>
      </c>
      <c r="X13725" t="s">
        <v>6</v>
      </c>
      <c r="Y13725" t="s">
        <v>6</v>
      </c>
      <c r="Z13725" t="s">
        <v>6</v>
      </c>
      <c r="AA13725" t="s">
        <v>15256</v>
      </c>
      <c r="AB13725" t="s">
        <v>14694</v>
      </c>
      <c r="AC13725" t="s">
        <v>14641</v>
      </c>
    </row>
    <row r="13726" spans="1:29" x14ac:dyDescent="0.3">
      <c r="A13726" t="s">
        <v>342</v>
      </c>
      <c r="B13726" s="35">
        <v>948</v>
      </c>
      <c r="C13726" t="s">
        <v>257</v>
      </c>
      <c r="D13726" s="35">
        <v>2022</v>
      </c>
      <c r="E13726" t="s">
        <v>14117</v>
      </c>
      <c r="F13726" s="34" t="s">
        <v>6</v>
      </c>
      <c r="G13726" s="34" t="s">
        <v>6</v>
      </c>
      <c r="H13726" s="34" t="s">
        <v>6</v>
      </c>
      <c r="I13726" s="34">
        <v>66.011943377972543</v>
      </c>
      <c r="J13726" s="34" t="s">
        <v>6</v>
      </c>
      <c r="K13726" s="34" t="s">
        <v>6</v>
      </c>
      <c r="L13726" s="34" t="s">
        <v>6</v>
      </c>
      <c r="M13726" s="34" t="s">
        <v>6</v>
      </c>
      <c r="N13726" s="34">
        <v>64.488553056463502</v>
      </c>
      <c r="O13726" s="34">
        <v>59.025307173120787</v>
      </c>
      <c r="P13726" s="34">
        <v>53851.544399999999</v>
      </c>
      <c r="Q13726" t="s">
        <v>6</v>
      </c>
      <c r="R13726" t="s">
        <v>6</v>
      </c>
      <c r="S13726" t="s">
        <v>6</v>
      </c>
      <c r="T13726" t="s">
        <v>12931</v>
      </c>
      <c r="U13726" t="s">
        <v>14045</v>
      </c>
      <c r="V13726" t="s">
        <v>15292</v>
      </c>
      <c r="W13726" t="s">
        <v>6</v>
      </c>
      <c r="X13726" t="s">
        <v>6</v>
      </c>
      <c r="Y13726" t="s">
        <v>6</v>
      </c>
      <c r="Z13726" t="s">
        <v>6</v>
      </c>
      <c r="AA13726" t="s">
        <v>15256</v>
      </c>
      <c r="AB13726" t="s">
        <v>14694</v>
      </c>
      <c r="AC13726" t="s">
        <v>14641</v>
      </c>
    </row>
    <row r="13727" spans="1:29" x14ac:dyDescent="0.3">
      <c r="A13727" t="s">
        <v>342</v>
      </c>
      <c r="B13727" s="35">
        <v>948</v>
      </c>
      <c r="C13727" t="s">
        <v>257</v>
      </c>
      <c r="D13727" s="35">
        <v>2023</v>
      </c>
      <c r="E13727" t="s">
        <v>14118</v>
      </c>
      <c r="F13727" s="34" t="s">
        <v>6</v>
      </c>
      <c r="G13727" s="34" t="s">
        <v>6</v>
      </c>
      <c r="H13727" s="34" t="s">
        <v>6</v>
      </c>
      <c r="I13727" s="34">
        <v>61.040000478022051</v>
      </c>
      <c r="J13727" s="34" t="s">
        <v>6</v>
      </c>
      <c r="K13727" s="34" t="s">
        <v>6</v>
      </c>
      <c r="L13727" s="34" t="s">
        <v>6</v>
      </c>
      <c r="M13727" s="34" t="s">
        <v>6</v>
      </c>
      <c r="N13727" s="34">
        <v>45.873346238071093</v>
      </c>
      <c r="O13727" s="34">
        <v>44.565878808438462</v>
      </c>
      <c r="P13727" s="34">
        <v>70441.515899999999</v>
      </c>
      <c r="Q13727" t="s">
        <v>6</v>
      </c>
      <c r="R13727" t="s">
        <v>6</v>
      </c>
      <c r="S13727" t="s">
        <v>6</v>
      </c>
      <c r="T13727" t="s">
        <v>12931</v>
      </c>
      <c r="U13727" t="s">
        <v>14045</v>
      </c>
      <c r="V13727" t="s">
        <v>15292</v>
      </c>
      <c r="W13727" t="s">
        <v>6</v>
      </c>
      <c r="X13727" t="s">
        <v>6</v>
      </c>
      <c r="Y13727" t="s">
        <v>6</v>
      </c>
      <c r="Z13727" t="s">
        <v>6</v>
      </c>
      <c r="AA13727" t="s">
        <v>15256</v>
      </c>
      <c r="AB13727" t="s">
        <v>14694</v>
      </c>
      <c r="AC13727" t="s">
        <v>14641</v>
      </c>
    </row>
    <row r="13728" spans="1:29" x14ac:dyDescent="0.3">
      <c r="A13728" t="s">
        <v>342</v>
      </c>
      <c r="B13728" s="35">
        <v>948</v>
      </c>
      <c r="C13728" t="s">
        <v>257</v>
      </c>
      <c r="D13728" s="35">
        <v>2024</v>
      </c>
      <c r="E13728" t="s">
        <v>15257</v>
      </c>
      <c r="F13728" s="34" t="s">
        <v>6</v>
      </c>
      <c r="G13728" s="34" t="s">
        <v>6</v>
      </c>
      <c r="H13728" s="34" t="s">
        <v>6</v>
      </c>
      <c r="I13728" s="34" t="s">
        <v>6</v>
      </c>
      <c r="J13728" s="34" t="s">
        <v>6</v>
      </c>
      <c r="K13728" s="34" t="s">
        <v>6</v>
      </c>
      <c r="L13728" s="34" t="s">
        <v>6</v>
      </c>
      <c r="M13728" s="34" t="s">
        <v>6</v>
      </c>
      <c r="N13728" s="34">
        <v>44.362597580797939</v>
      </c>
      <c r="O13728" s="34">
        <v>38.952269015913785</v>
      </c>
      <c r="P13728" s="34">
        <v>79956.293399999995</v>
      </c>
      <c r="Q13728" t="s">
        <v>6</v>
      </c>
      <c r="R13728" t="s">
        <v>6</v>
      </c>
      <c r="S13728" t="s">
        <v>6</v>
      </c>
      <c r="T13728" t="s">
        <v>12931</v>
      </c>
      <c r="U13728" t="s">
        <v>14045</v>
      </c>
      <c r="V13728" t="s">
        <v>15292</v>
      </c>
      <c r="W13728" t="s">
        <v>6</v>
      </c>
      <c r="X13728" t="s">
        <v>6</v>
      </c>
      <c r="Y13728" t="s">
        <v>6</v>
      </c>
      <c r="Z13728" t="s">
        <v>6</v>
      </c>
      <c r="AA13728" t="s">
        <v>15256</v>
      </c>
      <c r="AB13728" t="s">
        <v>14694</v>
      </c>
      <c r="AC13728" t="s">
        <v>14641</v>
      </c>
    </row>
    <row r="13729" spans="1:29" x14ac:dyDescent="0.3">
      <c r="A13729" t="s">
        <v>343</v>
      </c>
      <c r="B13729" s="35">
        <v>960</v>
      </c>
      <c r="C13729" t="s">
        <v>50</v>
      </c>
      <c r="D13729" s="35">
        <v>1950</v>
      </c>
      <c r="E13729" t="s">
        <v>14119</v>
      </c>
      <c r="F13729" s="34" t="s">
        <v>6</v>
      </c>
      <c r="G13729" s="34" t="s">
        <v>6</v>
      </c>
      <c r="H13729" s="34" t="s">
        <v>6</v>
      </c>
      <c r="I13729" s="34" t="s">
        <v>6</v>
      </c>
      <c r="J13729" s="34" t="s">
        <v>6</v>
      </c>
      <c r="K13729" s="34" t="s">
        <v>6</v>
      </c>
      <c r="L13729" s="34" t="s">
        <v>6</v>
      </c>
      <c r="M13729" s="34" t="s">
        <v>6</v>
      </c>
      <c r="N13729" s="34" t="s">
        <v>6</v>
      </c>
      <c r="O13729" s="34" t="s">
        <v>6</v>
      </c>
      <c r="P13729" s="34" t="s">
        <v>6</v>
      </c>
      <c r="Q13729" t="s">
        <v>14732</v>
      </c>
      <c r="R13729" t="s">
        <v>14732</v>
      </c>
      <c r="S13729" t="s">
        <v>14732</v>
      </c>
      <c r="T13729" t="s">
        <v>15258</v>
      </c>
      <c r="U13729" t="s">
        <v>15259</v>
      </c>
      <c r="V13729" t="s">
        <v>15260</v>
      </c>
      <c r="W13729" t="s">
        <v>14732</v>
      </c>
      <c r="X13729" t="s">
        <v>14732</v>
      </c>
      <c r="Y13729" t="s">
        <v>6</v>
      </c>
      <c r="Z13729" t="s">
        <v>6</v>
      </c>
      <c r="AA13729" t="s">
        <v>15261</v>
      </c>
      <c r="AB13729" t="s">
        <v>15262</v>
      </c>
      <c r="AC13729" t="s">
        <v>15263</v>
      </c>
    </row>
    <row r="13730" spans="1:29" x14ac:dyDescent="0.3">
      <c r="A13730" t="s">
        <v>343</v>
      </c>
      <c r="B13730" s="35">
        <v>960</v>
      </c>
      <c r="C13730" t="s">
        <v>50</v>
      </c>
      <c r="D13730" s="35">
        <v>1951</v>
      </c>
      <c r="E13730" t="s">
        <v>14120</v>
      </c>
      <c r="F13730" s="34" t="s">
        <v>6</v>
      </c>
      <c r="G13730" s="34" t="s">
        <v>6</v>
      </c>
      <c r="H13730" s="34" t="s">
        <v>6</v>
      </c>
      <c r="I13730" s="34" t="s">
        <v>6</v>
      </c>
      <c r="J13730" s="34" t="s">
        <v>6</v>
      </c>
      <c r="K13730" s="34" t="s">
        <v>6</v>
      </c>
      <c r="L13730" s="34" t="s">
        <v>6</v>
      </c>
      <c r="M13730" s="34" t="s">
        <v>6</v>
      </c>
      <c r="N13730" s="34" t="s">
        <v>6</v>
      </c>
      <c r="O13730" s="34" t="s">
        <v>6</v>
      </c>
      <c r="P13730" s="34" t="s">
        <v>6</v>
      </c>
      <c r="Q13730" t="s">
        <v>14732</v>
      </c>
      <c r="R13730" t="s">
        <v>14732</v>
      </c>
      <c r="S13730" t="s">
        <v>14732</v>
      </c>
      <c r="T13730" t="s">
        <v>15258</v>
      </c>
      <c r="U13730" t="s">
        <v>15259</v>
      </c>
      <c r="V13730" t="s">
        <v>15260</v>
      </c>
      <c r="W13730" t="s">
        <v>14732</v>
      </c>
      <c r="X13730" t="s">
        <v>14732</v>
      </c>
      <c r="Y13730" t="s">
        <v>6</v>
      </c>
      <c r="Z13730" t="s">
        <v>6</v>
      </c>
      <c r="AA13730" t="s">
        <v>15261</v>
      </c>
      <c r="AB13730" t="s">
        <v>15262</v>
      </c>
      <c r="AC13730" t="s">
        <v>15263</v>
      </c>
    </row>
    <row r="13731" spans="1:29" x14ac:dyDescent="0.3">
      <c r="A13731" t="s">
        <v>343</v>
      </c>
      <c r="B13731" s="35">
        <v>960</v>
      </c>
      <c r="C13731" t="s">
        <v>50</v>
      </c>
      <c r="D13731" s="35">
        <v>1952</v>
      </c>
      <c r="E13731" t="s">
        <v>14121</v>
      </c>
      <c r="F13731" s="34" t="s">
        <v>6</v>
      </c>
      <c r="G13731" s="34" t="s">
        <v>6</v>
      </c>
      <c r="H13731" s="34" t="s">
        <v>6</v>
      </c>
      <c r="I13731" s="34" t="s">
        <v>6</v>
      </c>
      <c r="J13731" s="34" t="s">
        <v>6</v>
      </c>
      <c r="K13731" s="34" t="s">
        <v>6</v>
      </c>
      <c r="L13731" s="34" t="s">
        <v>6</v>
      </c>
      <c r="M13731" s="34" t="s">
        <v>6</v>
      </c>
      <c r="N13731" s="34" t="s">
        <v>6</v>
      </c>
      <c r="O13731" s="34" t="s">
        <v>6</v>
      </c>
      <c r="P13731" s="34" t="s">
        <v>6</v>
      </c>
      <c r="Q13731" t="s">
        <v>14732</v>
      </c>
      <c r="R13731" t="s">
        <v>14732</v>
      </c>
      <c r="S13731" t="s">
        <v>14732</v>
      </c>
      <c r="T13731" t="s">
        <v>15258</v>
      </c>
      <c r="U13731" t="s">
        <v>15259</v>
      </c>
      <c r="V13731" t="s">
        <v>15260</v>
      </c>
      <c r="W13731" t="s">
        <v>14732</v>
      </c>
      <c r="X13731" t="s">
        <v>14732</v>
      </c>
      <c r="Y13731" t="s">
        <v>6</v>
      </c>
      <c r="Z13731" t="s">
        <v>6</v>
      </c>
      <c r="AA13731" t="s">
        <v>15261</v>
      </c>
      <c r="AB13731" t="s">
        <v>15262</v>
      </c>
      <c r="AC13731" t="s">
        <v>15263</v>
      </c>
    </row>
    <row r="13732" spans="1:29" x14ac:dyDescent="0.3">
      <c r="A13732" t="s">
        <v>343</v>
      </c>
      <c r="B13732" s="35">
        <v>960</v>
      </c>
      <c r="C13732" t="s">
        <v>50</v>
      </c>
      <c r="D13732" s="35">
        <v>1953</v>
      </c>
      <c r="E13732" t="s">
        <v>14122</v>
      </c>
      <c r="F13732" s="34" t="s">
        <v>6</v>
      </c>
      <c r="G13732" s="34" t="s">
        <v>6</v>
      </c>
      <c r="H13732" s="34" t="s">
        <v>6</v>
      </c>
      <c r="I13732" s="34" t="s">
        <v>6</v>
      </c>
      <c r="J13732" s="34" t="s">
        <v>6</v>
      </c>
      <c r="K13732" s="34" t="s">
        <v>6</v>
      </c>
      <c r="L13732" s="34" t="s">
        <v>6</v>
      </c>
      <c r="M13732" s="34" t="s">
        <v>6</v>
      </c>
      <c r="N13732" s="34" t="s">
        <v>6</v>
      </c>
      <c r="O13732" s="34" t="s">
        <v>6</v>
      </c>
      <c r="P13732" s="34" t="s">
        <v>6</v>
      </c>
      <c r="Q13732" t="s">
        <v>14732</v>
      </c>
      <c r="R13732" t="s">
        <v>14732</v>
      </c>
      <c r="S13732" t="s">
        <v>14732</v>
      </c>
      <c r="T13732" t="s">
        <v>15258</v>
      </c>
      <c r="U13732" t="s">
        <v>15259</v>
      </c>
      <c r="V13732" t="s">
        <v>15260</v>
      </c>
      <c r="W13732" t="s">
        <v>14732</v>
      </c>
      <c r="X13732" t="s">
        <v>14732</v>
      </c>
      <c r="Y13732" t="s">
        <v>6</v>
      </c>
      <c r="Z13732" t="s">
        <v>6</v>
      </c>
      <c r="AA13732" t="s">
        <v>15261</v>
      </c>
      <c r="AB13732" t="s">
        <v>15262</v>
      </c>
      <c r="AC13732" t="s">
        <v>15263</v>
      </c>
    </row>
    <row r="13733" spans="1:29" x14ac:dyDescent="0.3">
      <c r="A13733" t="s">
        <v>343</v>
      </c>
      <c r="B13733" s="35">
        <v>960</v>
      </c>
      <c r="C13733" t="s">
        <v>50</v>
      </c>
      <c r="D13733" s="35">
        <v>1954</v>
      </c>
      <c r="E13733" t="s">
        <v>14123</v>
      </c>
      <c r="F13733" s="34" t="s">
        <v>6</v>
      </c>
      <c r="G13733" s="34" t="s">
        <v>6</v>
      </c>
      <c r="H13733" s="34" t="s">
        <v>6</v>
      </c>
      <c r="I13733" s="34" t="s">
        <v>6</v>
      </c>
      <c r="J13733" s="34" t="s">
        <v>6</v>
      </c>
      <c r="K13733" s="34" t="s">
        <v>6</v>
      </c>
      <c r="L13733" s="34" t="s">
        <v>6</v>
      </c>
      <c r="M13733" s="34" t="s">
        <v>6</v>
      </c>
      <c r="N13733" s="34" t="s">
        <v>6</v>
      </c>
      <c r="O13733" s="34" t="s">
        <v>6</v>
      </c>
      <c r="P13733" s="34" t="s">
        <v>6</v>
      </c>
      <c r="Q13733" t="s">
        <v>14732</v>
      </c>
      <c r="R13733" t="s">
        <v>14732</v>
      </c>
      <c r="S13733" t="s">
        <v>14732</v>
      </c>
      <c r="T13733" t="s">
        <v>15258</v>
      </c>
      <c r="U13733" t="s">
        <v>15259</v>
      </c>
      <c r="V13733" t="s">
        <v>15260</v>
      </c>
      <c r="W13733" t="s">
        <v>14732</v>
      </c>
      <c r="X13733" t="s">
        <v>14732</v>
      </c>
      <c r="Y13733" t="s">
        <v>6</v>
      </c>
      <c r="Z13733" t="s">
        <v>6</v>
      </c>
      <c r="AA13733" t="s">
        <v>15261</v>
      </c>
      <c r="AB13733" t="s">
        <v>15262</v>
      </c>
      <c r="AC13733" t="s">
        <v>15263</v>
      </c>
    </row>
    <row r="13734" spans="1:29" x14ac:dyDescent="0.3">
      <c r="A13734" t="s">
        <v>343</v>
      </c>
      <c r="B13734" s="35">
        <v>960</v>
      </c>
      <c r="C13734" t="s">
        <v>50</v>
      </c>
      <c r="D13734" s="35">
        <v>1955</v>
      </c>
      <c r="E13734" t="s">
        <v>14124</v>
      </c>
      <c r="F13734" s="34" t="s">
        <v>6</v>
      </c>
      <c r="G13734" s="34" t="s">
        <v>6</v>
      </c>
      <c r="H13734" s="34" t="s">
        <v>6</v>
      </c>
      <c r="I13734" s="34" t="s">
        <v>6</v>
      </c>
      <c r="J13734" s="34" t="s">
        <v>6</v>
      </c>
      <c r="K13734" s="34" t="s">
        <v>6</v>
      </c>
      <c r="L13734" s="34" t="s">
        <v>6</v>
      </c>
      <c r="M13734" s="34" t="s">
        <v>6</v>
      </c>
      <c r="N13734" s="34" t="s">
        <v>6</v>
      </c>
      <c r="O13734" s="34" t="s">
        <v>6</v>
      </c>
      <c r="P13734" s="34" t="s">
        <v>6</v>
      </c>
      <c r="Q13734" t="s">
        <v>14732</v>
      </c>
      <c r="R13734" t="s">
        <v>14732</v>
      </c>
      <c r="S13734" t="s">
        <v>14732</v>
      </c>
      <c r="T13734" t="s">
        <v>15258</v>
      </c>
      <c r="U13734" t="s">
        <v>15259</v>
      </c>
      <c r="V13734" t="s">
        <v>15260</v>
      </c>
      <c r="W13734" t="s">
        <v>14732</v>
      </c>
      <c r="X13734" t="s">
        <v>14732</v>
      </c>
      <c r="Y13734" t="s">
        <v>6</v>
      </c>
      <c r="Z13734" t="s">
        <v>6</v>
      </c>
      <c r="AA13734" t="s">
        <v>15261</v>
      </c>
      <c r="AB13734" t="s">
        <v>15262</v>
      </c>
      <c r="AC13734" t="s">
        <v>15263</v>
      </c>
    </row>
    <row r="13735" spans="1:29" x14ac:dyDescent="0.3">
      <c r="A13735" t="s">
        <v>343</v>
      </c>
      <c r="B13735" s="35">
        <v>960</v>
      </c>
      <c r="C13735" t="s">
        <v>50</v>
      </c>
      <c r="D13735" s="35">
        <v>1956</v>
      </c>
      <c r="E13735" t="s">
        <v>14125</v>
      </c>
      <c r="F13735" s="34" t="s">
        <v>6</v>
      </c>
      <c r="G13735" s="34" t="s">
        <v>6</v>
      </c>
      <c r="H13735" s="34" t="s">
        <v>6</v>
      </c>
      <c r="I13735" s="34" t="s">
        <v>6</v>
      </c>
      <c r="J13735" s="34" t="s">
        <v>6</v>
      </c>
      <c r="K13735" s="34" t="s">
        <v>6</v>
      </c>
      <c r="L13735" s="34" t="s">
        <v>6</v>
      </c>
      <c r="M13735" s="34" t="s">
        <v>6</v>
      </c>
      <c r="N13735" s="34" t="s">
        <v>6</v>
      </c>
      <c r="O13735" s="34" t="s">
        <v>6</v>
      </c>
      <c r="P13735" s="34" t="s">
        <v>6</v>
      </c>
      <c r="Q13735" t="s">
        <v>14732</v>
      </c>
      <c r="R13735" t="s">
        <v>14732</v>
      </c>
      <c r="S13735" t="s">
        <v>14732</v>
      </c>
      <c r="T13735" t="s">
        <v>15258</v>
      </c>
      <c r="U13735" t="s">
        <v>15259</v>
      </c>
      <c r="V13735" t="s">
        <v>15260</v>
      </c>
      <c r="W13735" t="s">
        <v>14732</v>
      </c>
      <c r="X13735" t="s">
        <v>14732</v>
      </c>
      <c r="Y13735" t="s">
        <v>6</v>
      </c>
      <c r="Z13735" t="s">
        <v>6</v>
      </c>
      <c r="AA13735" t="s">
        <v>15261</v>
      </c>
      <c r="AB13735" t="s">
        <v>15262</v>
      </c>
      <c r="AC13735" t="s">
        <v>15263</v>
      </c>
    </row>
    <row r="13736" spans="1:29" x14ac:dyDescent="0.3">
      <c r="A13736" t="s">
        <v>343</v>
      </c>
      <c r="B13736" s="35">
        <v>960</v>
      </c>
      <c r="C13736" t="s">
        <v>50</v>
      </c>
      <c r="D13736" s="35">
        <v>1957</v>
      </c>
      <c r="E13736" t="s">
        <v>14126</v>
      </c>
      <c r="F13736" s="34" t="s">
        <v>6</v>
      </c>
      <c r="G13736" s="34" t="s">
        <v>6</v>
      </c>
      <c r="H13736" s="34" t="s">
        <v>6</v>
      </c>
      <c r="I13736" s="34" t="s">
        <v>6</v>
      </c>
      <c r="J13736" s="34" t="s">
        <v>6</v>
      </c>
      <c r="K13736" s="34" t="s">
        <v>6</v>
      </c>
      <c r="L13736" s="34" t="s">
        <v>6</v>
      </c>
      <c r="M13736" s="34" t="s">
        <v>6</v>
      </c>
      <c r="N13736" s="34" t="s">
        <v>6</v>
      </c>
      <c r="O13736" s="34" t="s">
        <v>6</v>
      </c>
      <c r="P13736" s="34" t="s">
        <v>6</v>
      </c>
      <c r="Q13736" t="s">
        <v>14732</v>
      </c>
      <c r="R13736" t="s">
        <v>14732</v>
      </c>
      <c r="S13736" t="s">
        <v>14732</v>
      </c>
      <c r="T13736" t="s">
        <v>15258</v>
      </c>
      <c r="U13736" t="s">
        <v>15259</v>
      </c>
      <c r="V13736" t="s">
        <v>15260</v>
      </c>
      <c r="W13736" t="s">
        <v>14732</v>
      </c>
      <c r="X13736" t="s">
        <v>14732</v>
      </c>
      <c r="Y13736" t="s">
        <v>6</v>
      </c>
      <c r="Z13736" t="s">
        <v>6</v>
      </c>
      <c r="AA13736" t="s">
        <v>15261</v>
      </c>
      <c r="AB13736" t="s">
        <v>15262</v>
      </c>
      <c r="AC13736" t="s">
        <v>15263</v>
      </c>
    </row>
    <row r="13737" spans="1:29" x14ac:dyDescent="0.3">
      <c r="A13737" t="s">
        <v>343</v>
      </c>
      <c r="B13737" s="35">
        <v>960</v>
      </c>
      <c r="C13737" t="s">
        <v>50</v>
      </c>
      <c r="D13737" s="35">
        <v>1958</v>
      </c>
      <c r="E13737" t="s">
        <v>14127</v>
      </c>
      <c r="F13737" s="34" t="s">
        <v>6</v>
      </c>
      <c r="G13737" s="34" t="s">
        <v>6</v>
      </c>
      <c r="H13737" s="34" t="s">
        <v>6</v>
      </c>
      <c r="I13737" s="34" t="s">
        <v>6</v>
      </c>
      <c r="J13737" s="34" t="s">
        <v>6</v>
      </c>
      <c r="K13737" s="34" t="s">
        <v>6</v>
      </c>
      <c r="L13737" s="34" t="s">
        <v>6</v>
      </c>
      <c r="M13737" s="34" t="s">
        <v>6</v>
      </c>
      <c r="N13737" s="34" t="s">
        <v>6</v>
      </c>
      <c r="O13737" s="34" t="s">
        <v>6</v>
      </c>
      <c r="P13737" s="34" t="s">
        <v>6</v>
      </c>
      <c r="Q13737" t="s">
        <v>14732</v>
      </c>
      <c r="R13737" t="s">
        <v>14732</v>
      </c>
      <c r="S13737" t="s">
        <v>14732</v>
      </c>
      <c r="T13737" t="s">
        <v>15258</v>
      </c>
      <c r="U13737" t="s">
        <v>15259</v>
      </c>
      <c r="V13737" t="s">
        <v>15260</v>
      </c>
      <c r="W13737" t="s">
        <v>14732</v>
      </c>
      <c r="X13737" t="s">
        <v>14732</v>
      </c>
      <c r="Y13737" t="s">
        <v>6</v>
      </c>
      <c r="Z13737" t="s">
        <v>6</v>
      </c>
      <c r="AA13737" t="s">
        <v>15261</v>
      </c>
      <c r="AB13737" t="s">
        <v>15262</v>
      </c>
      <c r="AC13737" t="s">
        <v>15263</v>
      </c>
    </row>
    <row r="13738" spans="1:29" x14ac:dyDescent="0.3">
      <c r="A13738" t="s">
        <v>343</v>
      </c>
      <c r="B13738" s="35">
        <v>960</v>
      </c>
      <c r="C13738" t="s">
        <v>50</v>
      </c>
      <c r="D13738" s="35">
        <v>1959</v>
      </c>
      <c r="E13738" t="s">
        <v>14128</v>
      </c>
      <c r="F13738" s="34" t="s">
        <v>6</v>
      </c>
      <c r="G13738" s="34" t="s">
        <v>6</v>
      </c>
      <c r="H13738" s="34" t="s">
        <v>6</v>
      </c>
      <c r="I13738" s="34" t="s">
        <v>6</v>
      </c>
      <c r="J13738" s="34" t="s">
        <v>6</v>
      </c>
      <c r="K13738" s="34" t="s">
        <v>6</v>
      </c>
      <c r="L13738" s="34" t="s">
        <v>6</v>
      </c>
      <c r="M13738" s="34" t="s">
        <v>6</v>
      </c>
      <c r="N13738" s="34" t="s">
        <v>6</v>
      </c>
      <c r="O13738" s="34" t="s">
        <v>6</v>
      </c>
      <c r="P13738" s="34" t="s">
        <v>6</v>
      </c>
      <c r="Q13738" t="s">
        <v>14732</v>
      </c>
      <c r="R13738" t="s">
        <v>14732</v>
      </c>
      <c r="S13738" t="s">
        <v>14732</v>
      </c>
      <c r="T13738" t="s">
        <v>15258</v>
      </c>
      <c r="U13738" t="s">
        <v>15259</v>
      </c>
      <c r="V13738" t="s">
        <v>15260</v>
      </c>
      <c r="W13738" t="s">
        <v>14732</v>
      </c>
      <c r="X13738" t="s">
        <v>14732</v>
      </c>
      <c r="Y13738" t="s">
        <v>6</v>
      </c>
      <c r="Z13738" t="s">
        <v>6</v>
      </c>
      <c r="AA13738" t="s">
        <v>15261</v>
      </c>
      <c r="AB13738" t="s">
        <v>15262</v>
      </c>
      <c r="AC13738" t="s">
        <v>15263</v>
      </c>
    </row>
    <row r="13739" spans="1:29" x14ac:dyDescent="0.3">
      <c r="A13739" t="s">
        <v>343</v>
      </c>
      <c r="B13739" s="35">
        <v>960</v>
      </c>
      <c r="C13739" t="s">
        <v>50</v>
      </c>
      <c r="D13739" s="35">
        <v>1960</v>
      </c>
      <c r="E13739" t="s">
        <v>14129</v>
      </c>
      <c r="F13739" s="34" t="s">
        <v>6</v>
      </c>
      <c r="G13739" s="34" t="s">
        <v>6</v>
      </c>
      <c r="H13739" s="34" t="s">
        <v>6</v>
      </c>
      <c r="I13739" s="34" t="s">
        <v>6</v>
      </c>
      <c r="J13739" s="34" t="s">
        <v>6</v>
      </c>
      <c r="K13739" s="34" t="s">
        <v>6</v>
      </c>
      <c r="L13739" s="34" t="s">
        <v>6</v>
      </c>
      <c r="M13739" s="34" t="s">
        <v>6</v>
      </c>
      <c r="N13739" s="34" t="s">
        <v>6</v>
      </c>
      <c r="O13739" s="34" t="s">
        <v>6</v>
      </c>
      <c r="P13739" s="34" t="s">
        <v>6</v>
      </c>
      <c r="Q13739" t="s">
        <v>14732</v>
      </c>
      <c r="R13739" t="s">
        <v>14732</v>
      </c>
      <c r="S13739" t="s">
        <v>14732</v>
      </c>
      <c r="T13739" t="s">
        <v>15258</v>
      </c>
      <c r="U13739" t="s">
        <v>15259</v>
      </c>
      <c r="V13739" t="s">
        <v>15260</v>
      </c>
      <c r="W13739" t="s">
        <v>14732</v>
      </c>
      <c r="X13739" t="s">
        <v>14732</v>
      </c>
      <c r="Y13739" t="s">
        <v>6</v>
      </c>
      <c r="Z13739" t="s">
        <v>6</v>
      </c>
      <c r="AA13739" t="s">
        <v>15261</v>
      </c>
      <c r="AB13739" t="s">
        <v>15262</v>
      </c>
      <c r="AC13739" t="s">
        <v>15263</v>
      </c>
    </row>
    <row r="13740" spans="1:29" x14ac:dyDescent="0.3">
      <c r="A13740" t="s">
        <v>343</v>
      </c>
      <c r="B13740" s="35">
        <v>960</v>
      </c>
      <c r="C13740" t="s">
        <v>50</v>
      </c>
      <c r="D13740" s="35">
        <v>1961</v>
      </c>
      <c r="E13740" t="s">
        <v>14130</v>
      </c>
      <c r="F13740" s="34" t="s">
        <v>6</v>
      </c>
      <c r="G13740" s="34" t="s">
        <v>6</v>
      </c>
      <c r="H13740" s="34" t="s">
        <v>6</v>
      </c>
      <c r="I13740" s="34" t="s">
        <v>6</v>
      </c>
      <c r="J13740" s="34" t="s">
        <v>6</v>
      </c>
      <c r="K13740" s="34" t="s">
        <v>6</v>
      </c>
      <c r="L13740" s="34" t="s">
        <v>6</v>
      </c>
      <c r="M13740" s="34" t="s">
        <v>6</v>
      </c>
      <c r="N13740" s="34" t="s">
        <v>6</v>
      </c>
      <c r="O13740" s="34" t="s">
        <v>6</v>
      </c>
      <c r="P13740" s="34" t="s">
        <v>6</v>
      </c>
      <c r="Q13740" t="s">
        <v>14732</v>
      </c>
      <c r="R13740" t="s">
        <v>14732</v>
      </c>
      <c r="S13740" t="s">
        <v>14732</v>
      </c>
      <c r="T13740" t="s">
        <v>15258</v>
      </c>
      <c r="U13740" t="s">
        <v>15259</v>
      </c>
      <c r="V13740" t="s">
        <v>15260</v>
      </c>
      <c r="W13740" t="s">
        <v>14732</v>
      </c>
      <c r="X13740" t="s">
        <v>14732</v>
      </c>
      <c r="Y13740" t="s">
        <v>6</v>
      </c>
      <c r="Z13740" t="s">
        <v>6</v>
      </c>
      <c r="AA13740" t="s">
        <v>15261</v>
      </c>
      <c r="AB13740" t="s">
        <v>15262</v>
      </c>
      <c r="AC13740" t="s">
        <v>15263</v>
      </c>
    </row>
    <row r="13741" spans="1:29" x14ac:dyDescent="0.3">
      <c r="A13741" t="s">
        <v>343</v>
      </c>
      <c r="B13741" s="35">
        <v>960</v>
      </c>
      <c r="C13741" t="s">
        <v>50</v>
      </c>
      <c r="D13741" s="35">
        <v>1962</v>
      </c>
      <c r="E13741" t="s">
        <v>14131</v>
      </c>
      <c r="F13741" s="34" t="s">
        <v>6</v>
      </c>
      <c r="G13741" s="34" t="s">
        <v>6</v>
      </c>
      <c r="H13741" s="34" t="s">
        <v>6</v>
      </c>
      <c r="I13741" s="34" t="s">
        <v>6</v>
      </c>
      <c r="J13741" s="34" t="s">
        <v>6</v>
      </c>
      <c r="K13741" s="34" t="s">
        <v>6</v>
      </c>
      <c r="L13741" s="34" t="s">
        <v>6</v>
      </c>
      <c r="M13741" s="34" t="s">
        <v>6</v>
      </c>
      <c r="N13741" s="34" t="s">
        <v>6</v>
      </c>
      <c r="O13741" s="34" t="s">
        <v>6</v>
      </c>
      <c r="P13741" s="34" t="s">
        <v>6</v>
      </c>
      <c r="Q13741" t="s">
        <v>14732</v>
      </c>
      <c r="R13741" t="s">
        <v>14732</v>
      </c>
      <c r="S13741" t="s">
        <v>14732</v>
      </c>
      <c r="T13741" t="s">
        <v>15258</v>
      </c>
      <c r="U13741" t="s">
        <v>15259</v>
      </c>
      <c r="V13741" t="s">
        <v>15260</v>
      </c>
      <c r="W13741" t="s">
        <v>14732</v>
      </c>
      <c r="X13741" t="s">
        <v>14732</v>
      </c>
      <c r="Y13741" t="s">
        <v>6</v>
      </c>
      <c r="Z13741" t="s">
        <v>6</v>
      </c>
      <c r="AA13741" t="s">
        <v>15261</v>
      </c>
      <c r="AB13741" t="s">
        <v>15262</v>
      </c>
      <c r="AC13741" t="s">
        <v>15263</v>
      </c>
    </row>
    <row r="13742" spans="1:29" x14ac:dyDescent="0.3">
      <c r="A13742" t="s">
        <v>343</v>
      </c>
      <c r="B13742" s="35">
        <v>960</v>
      </c>
      <c r="C13742" t="s">
        <v>50</v>
      </c>
      <c r="D13742" s="35">
        <v>1963</v>
      </c>
      <c r="E13742" t="s">
        <v>14132</v>
      </c>
      <c r="F13742" s="34" t="s">
        <v>6</v>
      </c>
      <c r="G13742" s="34" t="s">
        <v>6</v>
      </c>
      <c r="H13742" s="34" t="s">
        <v>6</v>
      </c>
      <c r="I13742" s="34" t="s">
        <v>6</v>
      </c>
      <c r="J13742" s="34" t="s">
        <v>6</v>
      </c>
      <c r="K13742" s="34" t="s">
        <v>6</v>
      </c>
      <c r="L13742" s="34" t="s">
        <v>6</v>
      </c>
      <c r="M13742" s="34" t="s">
        <v>6</v>
      </c>
      <c r="N13742" s="34" t="s">
        <v>6</v>
      </c>
      <c r="O13742" s="34" t="s">
        <v>6</v>
      </c>
      <c r="P13742" s="34" t="s">
        <v>6</v>
      </c>
      <c r="Q13742" t="s">
        <v>14732</v>
      </c>
      <c r="R13742" t="s">
        <v>14732</v>
      </c>
      <c r="S13742" t="s">
        <v>14732</v>
      </c>
      <c r="T13742" t="s">
        <v>15258</v>
      </c>
      <c r="U13742" t="s">
        <v>15259</v>
      </c>
      <c r="V13742" t="s">
        <v>15260</v>
      </c>
      <c r="W13742" t="s">
        <v>14732</v>
      </c>
      <c r="X13742" t="s">
        <v>14732</v>
      </c>
      <c r="Y13742" t="s">
        <v>6</v>
      </c>
      <c r="Z13742" t="s">
        <v>6</v>
      </c>
      <c r="AA13742" t="s">
        <v>15261</v>
      </c>
      <c r="AB13742" t="s">
        <v>15262</v>
      </c>
      <c r="AC13742" t="s">
        <v>15263</v>
      </c>
    </row>
    <row r="13743" spans="1:29" x14ac:dyDescent="0.3">
      <c r="A13743" t="s">
        <v>343</v>
      </c>
      <c r="B13743" s="35">
        <v>960</v>
      </c>
      <c r="C13743" t="s">
        <v>50</v>
      </c>
      <c r="D13743" s="35">
        <v>1964</v>
      </c>
      <c r="E13743" t="s">
        <v>14133</v>
      </c>
      <c r="F13743" s="34" t="s">
        <v>6</v>
      </c>
      <c r="G13743" s="34" t="s">
        <v>6</v>
      </c>
      <c r="H13743" s="34" t="s">
        <v>6</v>
      </c>
      <c r="I13743" s="34" t="s">
        <v>6</v>
      </c>
      <c r="J13743" s="34" t="s">
        <v>6</v>
      </c>
      <c r="K13743" s="34" t="s">
        <v>6</v>
      </c>
      <c r="L13743" s="34" t="s">
        <v>6</v>
      </c>
      <c r="M13743" s="34" t="s">
        <v>6</v>
      </c>
      <c r="N13743" s="34" t="s">
        <v>6</v>
      </c>
      <c r="O13743" s="34" t="s">
        <v>6</v>
      </c>
      <c r="P13743" s="34" t="s">
        <v>6</v>
      </c>
      <c r="Q13743" t="s">
        <v>14732</v>
      </c>
      <c r="R13743" t="s">
        <v>14732</v>
      </c>
      <c r="S13743" t="s">
        <v>14732</v>
      </c>
      <c r="T13743" t="s">
        <v>15258</v>
      </c>
      <c r="U13743" t="s">
        <v>15259</v>
      </c>
      <c r="V13743" t="s">
        <v>15260</v>
      </c>
      <c r="W13743" t="s">
        <v>14732</v>
      </c>
      <c r="X13743" t="s">
        <v>14732</v>
      </c>
      <c r="Y13743" t="s">
        <v>6</v>
      </c>
      <c r="Z13743" t="s">
        <v>6</v>
      </c>
      <c r="AA13743" t="s">
        <v>15261</v>
      </c>
      <c r="AB13743" t="s">
        <v>15262</v>
      </c>
      <c r="AC13743" t="s">
        <v>15263</v>
      </c>
    </row>
    <row r="13744" spans="1:29" x14ac:dyDescent="0.3">
      <c r="A13744" t="s">
        <v>343</v>
      </c>
      <c r="B13744" s="35">
        <v>960</v>
      </c>
      <c r="C13744" t="s">
        <v>50</v>
      </c>
      <c r="D13744" s="35">
        <v>1965</v>
      </c>
      <c r="E13744" t="s">
        <v>14134</v>
      </c>
      <c r="F13744" s="34" t="s">
        <v>6</v>
      </c>
      <c r="G13744" s="34" t="s">
        <v>6</v>
      </c>
      <c r="H13744" s="34" t="s">
        <v>6</v>
      </c>
      <c r="I13744" s="34" t="s">
        <v>6</v>
      </c>
      <c r="J13744" s="34" t="s">
        <v>6</v>
      </c>
      <c r="K13744" s="34" t="s">
        <v>6</v>
      </c>
      <c r="L13744" s="34" t="s">
        <v>6</v>
      </c>
      <c r="M13744" s="34" t="s">
        <v>6</v>
      </c>
      <c r="N13744" s="34" t="s">
        <v>6</v>
      </c>
      <c r="O13744" s="34" t="s">
        <v>6</v>
      </c>
      <c r="P13744" s="34" t="s">
        <v>6</v>
      </c>
      <c r="Q13744" t="s">
        <v>14732</v>
      </c>
      <c r="R13744" t="s">
        <v>14732</v>
      </c>
      <c r="S13744" t="s">
        <v>14732</v>
      </c>
      <c r="T13744" t="s">
        <v>15258</v>
      </c>
      <c r="U13744" t="s">
        <v>15259</v>
      </c>
      <c r="V13744" t="s">
        <v>15260</v>
      </c>
      <c r="W13744" t="s">
        <v>14732</v>
      </c>
      <c r="X13744" t="s">
        <v>14732</v>
      </c>
      <c r="Y13744" t="s">
        <v>6</v>
      </c>
      <c r="Z13744" t="s">
        <v>6</v>
      </c>
      <c r="AA13744" t="s">
        <v>15261</v>
      </c>
      <c r="AB13744" t="s">
        <v>15262</v>
      </c>
      <c r="AC13744" t="s">
        <v>15263</v>
      </c>
    </row>
    <row r="13745" spans="1:29" x14ac:dyDescent="0.3">
      <c r="A13745" t="s">
        <v>343</v>
      </c>
      <c r="B13745" s="35">
        <v>960</v>
      </c>
      <c r="C13745" t="s">
        <v>50</v>
      </c>
      <c r="D13745" s="35">
        <v>1966</v>
      </c>
      <c r="E13745" t="s">
        <v>14135</v>
      </c>
      <c r="F13745" s="34" t="s">
        <v>6</v>
      </c>
      <c r="G13745" s="34" t="s">
        <v>6</v>
      </c>
      <c r="H13745" s="34" t="s">
        <v>6</v>
      </c>
      <c r="I13745" s="34" t="s">
        <v>6</v>
      </c>
      <c r="J13745" s="34" t="s">
        <v>6</v>
      </c>
      <c r="K13745" s="34" t="s">
        <v>6</v>
      </c>
      <c r="L13745" s="34" t="s">
        <v>6</v>
      </c>
      <c r="M13745" s="34" t="s">
        <v>6</v>
      </c>
      <c r="N13745" s="34" t="s">
        <v>6</v>
      </c>
      <c r="O13745" s="34" t="s">
        <v>6</v>
      </c>
      <c r="P13745" s="34" t="s">
        <v>6</v>
      </c>
      <c r="Q13745" t="s">
        <v>14732</v>
      </c>
      <c r="R13745" t="s">
        <v>14732</v>
      </c>
      <c r="S13745" t="s">
        <v>14732</v>
      </c>
      <c r="T13745" t="s">
        <v>15258</v>
      </c>
      <c r="U13745" t="s">
        <v>15259</v>
      </c>
      <c r="V13745" t="s">
        <v>15260</v>
      </c>
      <c r="W13745" t="s">
        <v>14732</v>
      </c>
      <c r="X13745" t="s">
        <v>14732</v>
      </c>
      <c r="Y13745" t="s">
        <v>6</v>
      </c>
      <c r="Z13745" t="s">
        <v>6</v>
      </c>
      <c r="AA13745" t="s">
        <v>15261</v>
      </c>
      <c r="AB13745" t="s">
        <v>15262</v>
      </c>
      <c r="AC13745" t="s">
        <v>15263</v>
      </c>
    </row>
    <row r="13746" spans="1:29" x14ac:dyDescent="0.3">
      <c r="A13746" t="s">
        <v>343</v>
      </c>
      <c r="B13746" s="35">
        <v>960</v>
      </c>
      <c r="C13746" t="s">
        <v>50</v>
      </c>
      <c r="D13746" s="35">
        <v>1967</v>
      </c>
      <c r="E13746" t="s">
        <v>14136</v>
      </c>
      <c r="F13746" s="34" t="s">
        <v>6</v>
      </c>
      <c r="G13746" s="34" t="s">
        <v>6</v>
      </c>
      <c r="H13746" s="34" t="s">
        <v>6</v>
      </c>
      <c r="I13746" s="34" t="s">
        <v>6</v>
      </c>
      <c r="J13746" s="34" t="s">
        <v>6</v>
      </c>
      <c r="K13746" s="34" t="s">
        <v>6</v>
      </c>
      <c r="L13746" s="34" t="s">
        <v>6</v>
      </c>
      <c r="M13746" s="34" t="s">
        <v>6</v>
      </c>
      <c r="N13746" s="34" t="s">
        <v>6</v>
      </c>
      <c r="O13746" s="34" t="s">
        <v>6</v>
      </c>
      <c r="P13746" s="34" t="s">
        <v>6</v>
      </c>
      <c r="Q13746" t="s">
        <v>14732</v>
      </c>
      <c r="R13746" t="s">
        <v>14732</v>
      </c>
      <c r="S13746" t="s">
        <v>14732</v>
      </c>
      <c r="T13746" t="s">
        <v>15258</v>
      </c>
      <c r="U13746" t="s">
        <v>15259</v>
      </c>
      <c r="V13746" t="s">
        <v>15260</v>
      </c>
      <c r="W13746" t="s">
        <v>14732</v>
      </c>
      <c r="X13746" t="s">
        <v>14732</v>
      </c>
      <c r="Y13746" t="s">
        <v>6</v>
      </c>
      <c r="Z13746" t="s">
        <v>6</v>
      </c>
      <c r="AA13746" t="s">
        <v>15261</v>
      </c>
      <c r="AB13746" t="s">
        <v>15262</v>
      </c>
      <c r="AC13746" t="s">
        <v>15263</v>
      </c>
    </row>
    <row r="13747" spans="1:29" x14ac:dyDescent="0.3">
      <c r="A13747" t="s">
        <v>343</v>
      </c>
      <c r="B13747" s="35">
        <v>960</v>
      </c>
      <c r="C13747" t="s">
        <v>50</v>
      </c>
      <c r="D13747" s="35">
        <v>1968</v>
      </c>
      <c r="E13747" t="s">
        <v>14137</v>
      </c>
      <c r="F13747" s="34" t="s">
        <v>6</v>
      </c>
      <c r="G13747" s="34" t="s">
        <v>6</v>
      </c>
      <c r="H13747" s="34" t="s">
        <v>6</v>
      </c>
      <c r="I13747" s="34" t="s">
        <v>6</v>
      </c>
      <c r="J13747" s="34" t="s">
        <v>6</v>
      </c>
      <c r="K13747" s="34" t="s">
        <v>6</v>
      </c>
      <c r="L13747" s="34" t="s">
        <v>6</v>
      </c>
      <c r="M13747" s="34" t="s">
        <v>6</v>
      </c>
      <c r="N13747" s="34" t="s">
        <v>6</v>
      </c>
      <c r="O13747" s="34" t="s">
        <v>6</v>
      </c>
      <c r="P13747" s="34" t="s">
        <v>6</v>
      </c>
      <c r="Q13747" t="s">
        <v>14732</v>
      </c>
      <c r="R13747" t="s">
        <v>14732</v>
      </c>
      <c r="S13747" t="s">
        <v>14732</v>
      </c>
      <c r="T13747" t="s">
        <v>15258</v>
      </c>
      <c r="U13747" t="s">
        <v>15259</v>
      </c>
      <c r="V13747" t="s">
        <v>15260</v>
      </c>
      <c r="W13747" t="s">
        <v>14732</v>
      </c>
      <c r="X13747" t="s">
        <v>14732</v>
      </c>
      <c r="Y13747" t="s">
        <v>6</v>
      </c>
      <c r="Z13747" t="s">
        <v>6</v>
      </c>
      <c r="AA13747" t="s">
        <v>15261</v>
      </c>
      <c r="AB13747" t="s">
        <v>15262</v>
      </c>
      <c r="AC13747" t="s">
        <v>15263</v>
      </c>
    </row>
    <row r="13748" spans="1:29" x14ac:dyDescent="0.3">
      <c r="A13748" t="s">
        <v>343</v>
      </c>
      <c r="B13748" s="35">
        <v>960</v>
      </c>
      <c r="C13748" t="s">
        <v>50</v>
      </c>
      <c r="D13748" s="35">
        <v>1969</v>
      </c>
      <c r="E13748" t="s">
        <v>14138</v>
      </c>
      <c r="F13748" s="34" t="s">
        <v>6</v>
      </c>
      <c r="G13748" s="34" t="s">
        <v>6</v>
      </c>
      <c r="H13748" s="34" t="s">
        <v>6</v>
      </c>
      <c r="I13748" s="34" t="s">
        <v>6</v>
      </c>
      <c r="J13748" s="34" t="s">
        <v>6</v>
      </c>
      <c r="K13748" s="34" t="s">
        <v>6</v>
      </c>
      <c r="L13748" s="34" t="s">
        <v>6</v>
      </c>
      <c r="M13748" s="34" t="s">
        <v>6</v>
      </c>
      <c r="N13748" s="34" t="s">
        <v>6</v>
      </c>
      <c r="O13748" s="34" t="s">
        <v>6</v>
      </c>
      <c r="P13748" s="34" t="s">
        <v>6</v>
      </c>
      <c r="Q13748" t="s">
        <v>14732</v>
      </c>
      <c r="R13748" t="s">
        <v>14732</v>
      </c>
      <c r="S13748" t="s">
        <v>14732</v>
      </c>
      <c r="T13748" t="s">
        <v>15258</v>
      </c>
      <c r="U13748" t="s">
        <v>15259</v>
      </c>
      <c r="V13748" t="s">
        <v>15260</v>
      </c>
      <c r="W13748" t="s">
        <v>14732</v>
      </c>
      <c r="X13748" t="s">
        <v>14732</v>
      </c>
      <c r="Y13748" t="s">
        <v>6</v>
      </c>
      <c r="Z13748" t="s">
        <v>6</v>
      </c>
      <c r="AA13748" t="s">
        <v>15261</v>
      </c>
      <c r="AB13748" t="s">
        <v>15262</v>
      </c>
      <c r="AC13748" t="s">
        <v>15263</v>
      </c>
    </row>
    <row r="13749" spans="1:29" x14ac:dyDescent="0.3">
      <c r="A13749" t="s">
        <v>343</v>
      </c>
      <c r="B13749" s="35">
        <v>960</v>
      </c>
      <c r="C13749" t="s">
        <v>50</v>
      </c>
      <c r="D13749" s="35">
        <v>1970</v>
      </c>
      <c r="E13749" t="s">
        <v>14139</v>
      </c>
      <c r="F13749" s="34" t="s">
        <v>6</v>
      </c>
      <c r="G13749" s="34" t="s">
        <v>6</v>
      </c>
      <c r="H13749" s="34" t="s">
        <v>6</v>
      </c>
      <c r="I13749" s="34" t="s">
        <v>6</v>
      </c>
      <c r="J13749" s="34" t="s">
        <v>6</v>
      </c>
      <c r="K13749" s="34" t="s">
        <v>6</v>
      </c>
      <c r="L13749" s="34" t="s">
        <v>6</v>
      </c>
      <c r="M13749" s="34" t="s">
        <v>6</v>
      </c>
      <c r="N13749" s="34" t="s">
        <v>6</v>
      </c>
      <c r="O13749" s="34" t="s">
        <v>6</v>
      </c>
      <c r="P13749" s="34" t="s">
        <v>6</v>
      </c>
      <c r="Q13749" t="s">
        <v>14732</v>
      </c>
      <c r="R13749" t="s">
        <v>14732</v>
      </c>
      <c r="S13749" t="s">
        <v>14732</v>
      </c>
      <c r="T13749" t="s">
        <v>15258</v>
      </c>
      <c r="U13749" t="s">
        <v>15259</v>
      </c>
      <c r="V13749" t="s">
        <v>15260</v>
      </c>
      <c r="W13749" t="s">
        <v>14732</v>
      </c>
      <c r="X13749" t="s">
        <v>14732</v>
      </c>
      <c r="Y13749" t="s">
        <v>6</v>
      </c>
      <c r="Z13749" t="s">
        <v>6</v>
      </c>
      <c r="AA13749" t="s">
        <v>15261</v>
      </c>
      <c r="AB13749" t="s">
        <v>15262</v>
      </c>
      <c r="AC13749" t="s">
        <v>15263</v>
      </c>
    </row>
    <row r="13750" spans="1:29" x14ac:dyDescent="0.3">
      <c r="A13750" t="s">
        <v>343</v>
      </c>
      <c r="B13750" s="35">
        <v>960</v>
      </c>
      <c r="C13750" t="s">
        <v>50</v>
      </c>
      <c r="D13750" s="35">
        <v>1971</v>
      </c>
      <c r="E13750" t="s">
        <v>14140</v>
      </c>
      <c r="F13750" s="34" t="s">
        <v>6</v>
      </c>
      <c r="G13750" s="34" t="s">
        <v>6</v>
      </c>
      <c r="H13750" s="34" t="s">
        <v>6</v>
      </c>
      <c r="I13750" s="34" t="s">
        <v>6</v>
      </c>
      <c r="J13750" s="34" t="s">
        <v>6</v>
      </c>
      <c r="K13750" s="34" t="s">
        <v>6</v>
      </c>
      <c r="L13750" s="34" t="s">
        <v>6</v>
      </c>
      <c r="M13750" s="34" t="s">
        <v>6</v>
      </c>
      <c r="N13750" s="34" t="s">
        <v>6</v>
      </c>
      <c r="O13750" s="34" t="s">
        <v>6</v>
      </c>
      <c r="P13750" s="34" t="s">
        <v>6</v>
      </c>
      <c r="Q13750" t="s">
        <v>14732</v>
      </c>
      <c r="R13750" t="s">
        <v>14732</v>
      </c>
      <c r="S13750" t="s">
        <v>14732</v>
      </c>
      <c r="T13750" t="s">
        <v>15258</v>
      </c>
      <c r="U13750" t="s">
        <v>15259</v>
      </c>
      <c r="V13750" t="s">
        <v>15260</v>
      </c>
      <c r="W13750" t="s">
        <v>14732</v>
      </c>
      <c r="X13750" t="s">
        <v>14732</v>
      </c>
      <c r="Y13750" t="s">
        <v>6</v>
      </c>
      <c r="Z13750" t="s">
        <v>6</v>
      </c>
      <c r="AA13750" t="s">
        <v>15261</v>
      </c>
      <c r="AB13750" t="s">
        <v>15262</v>
      </c>
      <c r="AC13750" t="s">
        <v>15263</v>
      </c>
    </row>
    <row r="13751" spans="1:29" x14ac:dyDescent="0.3">
      <c r="A13751" t="s">
        <v>343</v>
      </c>
      <c r="B13751" s="35">
        <v>960</v>
      </c>
      <c r="C13751" t="s">
        <v>50</v>
      </c>
      <c r="D13751" s="35">
        <v>1972</v>
      </c>
      <c r="E13751" t="s">
        <v>14141</v>
      </c>
      <c r="F13751" s="34" t="s">
        <v>6</v>
      </c>
      <c r="G13751" s="34" t="s">
        <v>6</v>
      </c>
      <c r="H13751" s="34" t="s">
        <v>6</v>
      </c>
      <c r="I13751" s="34" t="s">
        <v>6</v>
      </c>
      <c r="J13751" s="34" t="s">
        <v>6</v>
      </c>
      <c r="K13751" s="34" t="s">
        <v>6</v>
      </c>
      <c r="L13751" s="34" t="s">
        <v>6</v>
      </c>
      <c r="M13751" s="34" t="s">
        <v>6</v>
      </c>
      <c r="N13751" s="34" t="s">
        <v>6</v>
      </c>
      <c r="O13751" s="34" t="s">
        <v>6</v>
      </c>
      <c r="P13751" s="34" t="s">
        <v>6</v>
      </c>
      <c r="Q13751" t="s">
        <v>14732</v>
      </c>
      <c r="R13751" t="s">
        <v>14732</v>
      </c>
      <c r="S13751" t="s">
        <v>14732</v>
      </c>
      <c r="T13751" t="s">
        <v>15258</v>
      </c>
      <c r="U13751" t="s">
        <v>15259</v>
      </c>
      <c r="V13751" t="s">
        <v>15260</v>
      </c>
      <c r="W13751" t="s">
        <v>14732</v>
      </c>
      <c r="X13751" t="s">
        <v>14732</v>
      </c>
      <c r="Y13751" t="s">
        <v>6</v>
      </c>
      <c r="Z13751" t="s">
        <v>6</v>
      </c>
      <c r="AA13751" t="s">
        <v>15261</v>
      </c>
      <c r="AB13751" t="s">
        <v>15262</v>
      </c>
      <c r="AC13751" t="s">
        <v>15263</v>
      </c>
    </row>
    <row r="13752" spans="1:29" x14ac:dyDescent="0.3">
      <c r="A13752" t="s">
        <v>343</v>
      </c>
      <c r="B13752" s="35">
        <v>960</v>
      </c>
      <c r="C13752" t="s">
        <v>50</v>
      </c>
      <c r="D13752" s="35">
        <v>1973</v>
      </c>
      <c r="E13752" t="s">
        <v>14142</v>
      </c>
      <c r="F13752" s="34" t="s">
        <v>6</v>
      </c>
      <c r="G13752" s="34" t="s">
        <v>6</v>
      </c>
      <c r="H13752" s="34" t="s">
        <v>6</v>
      </c>
      <c r="I13752" s="34" t="s">
        <v>6</v>
      </c>
      <c r="J13752" s="34" t="s">
        <v>6</v>
      </c>
      <c r="K13752" s="34" t="s">
        <v>6</v>
      </c>
      <c r="L13752" s="34" t="s">
        <v>6</v>
      </c>
      <c r="M13752" s="34" t="s">
        <v>6</v>
      </c>
      <c r="N13752" s="34" t="s">
        <v>6</v>
      </c>
      <c r="O13752" s="34" t="s">
        <v>6</v>
      </c>
      <c r="P13752" s="34" t="s">
        <v>6</v>
      </c>
      <c r="Q13752" t="s">
        <v>14732</v>
      </c>
      <c r="R13752" t="s">
        <v>14732</v>
      </c>
      <c r="S13752" t="s">
        <v>14732</v>
      </c>
      <c r="T13752" t="s">
        <v>15258</v>
      </c>
      <c r="U13752" t="s">
        <v>15259</v>
      </c>
      <c r="V13752" t="s">
        <v>15260</v>
      </c>
      <c r="W13752" t="s">
        <v>14732</v>
      </c>
      <c r="X13752" t="s">
        <v>14732</v>
      </c>
      <c r="Y13752" t="s">
        <v>6</v>
      </c>
      <c r="Z13752" t="s">
        <v>6</v>
      </c>
      <c r="AA13752" t="s">
        <v>15261</v>
      </c>
      <c r="AB13752" t="s">
        <v>15262</v>
      </c>
      <c r="AC13752" t="s">
        <v>15263</v>
      </c>
    </row>
    <row r="13753" spans="1:29" x14ac:dyDescent="0.3">
      <c r="A13753" t="s">
        <v>343</v>
      </c>
      <c r="B13753" s="35">
        <v>960</v>
      </c>
      <c r="C13753" t="s">
        <v>50</v>
      </c>
      <c r="D13753" s="35">
        <v>1974</v>
      </c>
      <c r="E13753" t="s">
        <v>14143</v>
      </c>
      <c r="F13753" s="34" t="s">
        <v>6</v>
      </c>
      <c r="G13753" s="34" t="s">
        <v>6</v>
      </c>
      <c r="H13753" s="34" t="s">
        <v>6</v>
      </c>
      <c r="I13753" s="34" t="s">
        <v>6</v>
      </c>
      <c r="J13753" s="34" t="s">
        <v>6</v>
      </c>
      <c r="K13753" s="34" t="s">
        <v>6</v>
      </c>
      <c r="L13753" s="34" t="s">
        <v>6</v>
      </c>
      <c r="M13753" s="34" t="s">
        <v>6</v>
      </c>
      <c r="N13753" s="34" t="s">
        <v>6</v>
      </c>
      <c r="O13753" s="34" t="s">
        <v>6</v>
      </c>
      <c r="P13753" s="34" t="s">
        <v>6</v>
      </c>
      <c r="Q13753" t="s">
        <v>14732</v>
      </c>
      <c r="R13753" t="s">
        <v>14732</v>
      </c>
      <c r="S13753" t="s">
        <v>14732</v>
      </c>
      <c r="T13753" t="s">
        <v>15258</v>
      </c>
      <c r="U13753" t="s">
        <v>15259</v>
      </c>
      <c r="V13753" t="s">
        <v>15260</v>
      </c>
      <c r="W13753" t="s">
        <v>14732</v>
      </c>
      <c r="X13753" t="s">
        <v>14732</v>
      </c>
      <c r="Y13753" t="s">
        <v>6</v>
      </c>
      <c r="Z13753" t="s">
        <v>6</v>
      </c>
      <c r="AA13753" t="s">
        <v>15261</v>
      </c>
      <c r="AB13753" t="s">
        <v>15262</v>
      </c>
      <c r="AC13753" t="s">
        <v>15263</v>
      </c>
    </row>
    <row r="13754" spans="1:29" x14ac:dyDescent="0.3">
      <c r="A13754" t="s">
        <v>343</v>
      </c>
      <c r="B13754" s="35">
        <v>960</v>
      </c>
      <c r="C13754" t="s">
        <v>50</v>
      </c>
      <c r="D13754" s="35">
        <v>1975</v>
      </c>
      <c r="E13754" t="s">
        <v>14144</v>
      </c>
      <c r="F13754" s="34" t="s">
        <v>6</v>
      </c>
      <c r="G13754" s="34" t="s">
        <v>6</v>
      </c>
      <c r="H13754" s="34" t="s">
        <v>6</v>
      </c>
      <c r="I13754" s="34" t="s">
        <v>6</v>
      </c>
      <c r="J13754" s="34" t="s">
        <v>6</v>
      </c>
      <c r="K13754" s="34" t="s">
        <v>6</v>
      </c>
      <c r="L13754" s="34" t="s">
        <v>6</v>
      </c>
      <c r="M13754" s="34" t="s">
        <v>6</v>
      </c>
      <c r="N13754" s="34" t="s">
        <v>6</v>
      </c>
      <c r="O13754" s="34" t="s">
        <v>6</v>
      </c>
      <c r="P13754" s="34" t="s">
        <v>6</v>
      </c>
      <c r="Q13754" t="s">
        <v>14732</v>
      </c>
      <c r="R13754" t="s">
        <v>14732</v>
      </c>
      <c r="S13754" t="s">
        <v>14732</v>
      </c>
      <c r="T13754" t="s">
        <v>15258</v>
      </c>
      <c r="U13754" t="s">
        <v>15259</v>
      </c>
      <c r="V13754" t="s">
        <v>15260</v>
      </c>
      <c r="W13754" t="s">
        <v>14732</v>
      </c>
      <c r="X13754" t="s">
        <v>14732</v>
      </c>
      <c r="Y13754" t="s">
        <v>6</v>
      </c>
      <c r="Z13754" t="s">
        <v>6</v>
      </c>
      <c r="AA13754" t="s">
        <v>15261</v>
      </c>
      <c r="AB13754" t="s">
        <v>15262</v>
      </c>
      <c r="AC13754" t="s">
        <v>15263</v>
      </c>
    </row>
    <row r="13755" spans="1:29" x14ac:dyDescent="0.3">
      <c r="A13755" t="s">
        <v>343</v>
      </c>
      <c r="B13755" s="35">
        <v>960</v>
      </c>
      <c r="C13755" t="s">
        <v>50</v>
      </c>
      <c r="D13755" s="35">
        <v>1976</v>
      </c>
      <c r="E13755" t="s">
        <v>14145</v>
      </c>
      <c r="F13755" s="34" t="s">
        <v>6</v>
      </c>
      <c r="G13755" s="34" t="s">
        <v>6</v>
      </c>
      <c r="H13755" s="34" t="s">
        <v>6</v>
      </c>
      <c r="I13755" s="34" t="s">
        <v>6</v>
      </c>
      <c r="J13755" s="34" t="s">
        <v>6</v>
      </c>
      <c r="K13755" s="34" t="s">
        <v>6</v>
      </c>
      <c r="L13755" s="34" t="s">
        <v>6</v>
      </c>
      <c r="M13755" s="34" t="s">
        <v>6</v>
      </c>
      <c r="N13755" s="34" t="s">
        <v>6</v>
      </c>
      <c r="O13755" s="34" t="s">
        <v>6</v>
      </c>
      <c r="P13755" s="34" t="s">
        <v>6</v>
      </c>
      <c r="Q13755" t="s">
        <v>14732</v>
      </c>
      <c r="R13755" t="s">
        <v>14732</v>
      </c>
      <c r="S13755" t="s">
        <v>14732</v>
      </c>
      <c r="T13755" t="s">
        <v>15258</v>
      </c>
      <c r="U13755" t="s">
        <v>15259</v>
      </c>
      <c r="V13755" t="s">
        <v>15260</v>
      </c>
      <c r="W13755" t="s">
        <v>14732</v>
      </c>
      <c r="X13755" t="s">
        <v>14732</v>
      </c>
      <c r="Y13755" t="s">
        <v>6</v>
      </c>
      <c r="Z13755" t="s">
        <v>6</v>
      </c>
      <c r="AA13755" t="s">
        <v>15261</v>
      </c>
      <c r="AB13755" t="s">
        <v>15262</v>
      </c>
      <c r="AC13755" t="s">
        <v>15263</v>
      </c>
    </row>
    <row r="13756" spans="1:29" x14ac:dyDescent="0.3">
      <c r="A13756" t="s">
        <v>343</v>
      </c>
      <c r="B13756" s="35">
        <v>960</v>
      </c>
      <c r="C13756" t="s">
        <v>50</v>
      </c>
      <c r="D13756" s="35">
        <v>1977</v>
      </c>
      <c r="E13756" t="s">
        <v>14146</v>
      </c>
      <c r="F13756" s="34" t="s">
        <v>6</v>
      </c>
      <c r="G13756" s="34" t="s">
        <v>6</v>
      </c>
      <c r="H13756" s="34" t="s">
        <v>6</v>
      </c>
      <c r="I13756" s="34" t="s">
        <v>6</v>
      </c>
      <c r="J13756" s="34" t="s">
        <v>6</v>
      </c>
      <c r="K13756" s="34" t="s">
        <v>6</v>
      </c>
      <c r="L13756" s="34" t="s">
        <v>6</v>
      </c>
      <c r="M13756" s="34" t="s">
        <v>6</v>
      </c>
      <c r="N13756" s="34" t="s">
        <v>6</v>
      </c>
      <c r="O13756" s="34" t="s">
        <v>6</v>
      </c>
      <c r="P13756" s="34" t="s">
        <v>6</v>
      </c>
      <c r="Q13756" t="s">
        <v>14732</v>
      </c>
      <c r="R13756" t="s">
        <v>14732</v>
      </c>
      <c r="S13756" t="s">
        <v>14732</v>
      </c>
      <c r="T13756" t="s">
        <v>15258</v>
      </c>
      <c r="U13756" t="s">
        <v>15259</v>
      </c>
      <c r="V13756" t="s">
        <v>15260</v>
      </c>
      <c r="W13756" t="s">
        <v>14732</v>
      </c>
      <c r="X13756" t="s">
        <v>14732</v>
      </c>
      <c r="Y13756" t="s">
        <v>6</v>
      </c>
      <c r="Z13756" t="s">
        <v>6</v>
      </c>
      <c r="AA13756" t="s">
        <v>15261</v>
      </c>
      <c r="AB13756" t="s">
        <v>15262</v>
      </c>
      <c r="AC13756" t="s">
        <v>15263</v>
      </c>
    </row>
    <row r="13757" spans="1:29" x14ac:dyDescent="0.3">
      <c r="A13757" t="s">
        <v>343</v>
      </c>
      <c r="B13757" s="35">
        <v>960</v>
      </c>
      <c r="C13757" t="s">
        <v>50</v>
      </c>
      <c r="D13757" s="35">
        <v>1978</v>
      </c>
      <c r="E13757" t="s">
        <v>14147</v>
      </c>
      <c r="F13757" s="34" t="s">
        <v>6</v>
      </c>
      <c r="G13757" s="34" t="s">
        <v>6</v>
      </c>
      <c r="H13757" s="34" t="s">
        <v>6</v>
      </c>
      <c r="I13757" s="34" t="s">
        <v>6</v>
      </c>
      <c r="J13757" s="34" t="s">
        <v>6</v>
      </c>
      <c r="K13757" s="34" t="s">
        <v>6</v>
      </c>
      <c r="L13757" s="34" t="s">
        <v>6</v>
      </c>
      <c r="M13757" s="34" t="s">
        <v>6</v>
      </c>
      <c r="N13757" s="34" t="s">
        <v>6</v>
      </c>
      <c r="O13757" s="34" t="s">
        <v>6</v>
      </c>
      <c r="P13757" s="34" t="s">
        <v>6</v>
      </c>
      <c r="Q13757" t="s">
        <v>14732</v>
      </c>
      <c r="R13757" t="s">
        <v>14732</v>
      </c>
      <c r="S13757" t="s">
        <v>14732</v>
      </c>
      <c r="T13757" t="s">
        <v>15258</v>
      </c>
      <c r="U13757" t="s">
        <v>15259</v>
      </c>
      <c r="V13757" t="s">
        <v>15260</v>
      </c>
      <c r="W13757" t="s">
        <v>14732</v>
      </c>
      <c r="X13757" t="s">
        <v>14732</v>
      </c>
      <c r="Y13757" t="s">
        <v>6</v>
      </c>
      <c r="Z13757" t="s">
        <v>6</v>
      </c>
      <c r="AA13757" t="s">
        <v>15261</v>
      </c>
      <c r="AB13757" t="s">
        <v>15262</v>
      </c>
      <c r="AC13757" t="s">
        <v>15263</v>
      </c>
    </row>
    <row r="13758" spans="1:29" x14ac:dyDescent="0.3">
      <c r="A13758" t="s">
        <v>343</v>
      </c>
      <c r="B13758" s="35">
        <v>960</v>
      </c>
      <c r="C13758" t="s">
        <v>50</v>
      </c>
      <c r="D13758" s="35">
        <v>1979</v>
      </c>
      <c r="E13758" t="s">
        <v>14148</v>
      </c>
      <c r="F13758" s="34" t="s">
        <v>6</v>
      </c>
      <c r="G13758" s="34" t="s">
        <v>6</v>
      </c>
      <c r="H13758" s="34" t="s">
        <v>6</v>
      </c>
      <c r="I13758" s="34" t="s">
        <v>6</v>
      </c>
      <c r="J13758" s="34" t="s">
        <v>6</v>
      </c>
      <c r="K13758" s="34" t="s">
        <v>6</v>
      </c>
      <c r="L13758" s="34" t="s">
        <v>6</v>
      </c>
      <c r="M13758" s="34" t="s">
        <v>6</v>
      </c>
      <c r="N13758" s="34" t="s">
        <v>6</v>
      </c>
      <c r="O13758" s="34" t="s">
        <v>6</v>
      </c>
      <c r="P13758" s="34" t="s">
        <v>6</v>
      </c>
      <c r="Q13758" t="s">
        <v>14732</v>
      </c>
      <c r="R13758" t="s">
        <v>14732</v>
      </c>
      <c r="S13758" t="s">
        <v>14732</v>
      </c>
      <c r="T13758" t="s">
        <v>15258</v>
      </c>
      <c r="U13758" t="s">
        <v>15259</v>
      </c>
      <c r="V13758" t="s">
        <v>15260</v>
      </c>
      <c r="W13758" t="s">
        <v>14732</v>
      </c>
      <c r="X13758" t="s">
        <v>14732</v>
      </c>
      <c r="Y13758" t="s">
        <v>6</v>
      </c>
      <c r="Z13758" t="s">
        <v>6</v>
      </c>
      <c r="AA13758" t="s">
        <v>15261</v>
      </c>
      <c r="AB13758" t="s">
        <v>15262</v>
      </c>
      <c r="AC13758" t="s">
        <v>15263</v>
      </c>
    </row>
    <row r="13759" spans="1:29" x14ac:dyDescent="0.3">
      <c r="A13759" t="s">
        <v>343</v>
      </c>
      <c r="B13759" s="35">
        <v>960</v>
      </c>
      <c r="C13759" t="s">
        <v>50</v>
      </c>
      <c r="D13759" s="35">
        <v>1980</v>
      </c>
      <c r="E13759" t="s">
        <v>14149</v>
      </c>
      <c r="F13759" s="34" t="s">
        <v>6</v>
      </c>
      <c r="G13759" s="34" t="s">
        <v>6</v>
      </c>
      <c r="H13759" s="34" t="s">
        <v>6</v>
      </c>
      <c r="I13759" s="34" t="s">
        <v>6</v>
      </c>
      <c r="J13759" s="34" t="s">
        <v>6</v>
      </c>
      <c r="K13759" s="34" t="s">
        <v>6</v>
      </c>
      <c r="L13759" s="34" t="s">
        <v>6</v>
      </c>
      <c r="M13759" s="34" t="s">
        <v>6</v>
      </c>
      <c r="N13759" s="34" t="s">
        <v>6</v>
      </c>
      <c r="O13759" s="34" t="s">
        <v>6</v>
      </c>
      <c r="P13759" s="34" t="s">
        <v>6</v>
      </c>
      <c r="Q13759" t="s">
        <v>14732</v>
      </c>
      <c r="R13759" t="s">
        <v>14732</v>
      </c>
      <c r="S13759" t="s">
        <v>14732</v>
      </c>
      <c r="T13759" t="s">
        <v>15258</v>
      </c>
      <c r="U13759" t="s">
        <v>15259</v>
      </c>
      <c r="V13759" t="s">
        <v>15260</v>
      </c>
      <c r="W13759" t="s">
        <v>14732</v>
      </c>
      <c r="X13759" t="s">
        <v>14732</v>
      </c>
      <c r="Y13759" t="s">
        <v>6</v>
      </c>
      <c r="Z13759" t="s">
        <v>6</v>
      </c>
      <c r="AA13759" t="s">
        <v>15261</v>
      </c>
      <c r="AB13759" t="s">
        <v>15262</v>
      </c>
      <c r="AC13759" t="s">
        <v>15263</v>
      </c>
    </row>
    <row r="13760" spans="1:29" x14ac:dyDescent="0.3">
      <c r="A13760" t="s">
        <v>343</v>
      </c>
      <c r="B13760" s="35">
        <v>960</v>
      </c>
      <c r="C13760" t="s">
        <v>50</v>
      </c>
      <c r="D13760" s="35">
        <v>1981</v>
      </c>
      <c r="E13760" t="s">
        <v>14150</v>
      </c>
      <c r="F13760" s="34" t="s">
        <v>6</v>
      </c>
      <c r="G13760" s="34" t="s">
        <v>6</v>
      </c>
      <c r="H13760" s="34" t="s">
        <v>6</v>
      </c>
      <c r="I13760" s="34" t="s">
        <v>6</v>
      </c>
      <c r="J13760" s="34" t="s">
        <v>6</v>
      </c>
      <c r="K13760" s="34" t="s">
        <v>6</v>
      </c>
      <c r="L13760" s="34" t="s">
        <v>6</v>
      </c>
      <c r="M13760" s="34" t="s">
        <v>6</v>
      </c>
      <c r="N13760" s="34" t="s">
        <v>6</v>
      </c>
      <c r="O13760" s="34" t="s">
        <v>6</v>
      </c>
      <c r="P13760" s="34" t="s">
        <v>6</v>
      </c>
      <c r="Q13760" t="s">
        <v>14732</v>
      </c>
      <c r="R13760" t="s">
        <v>14732</v>
      </c>
      <c r="S13760" t="s">
        <v>14732</v>
      </c>
      <c r="T13760" t="s">
        <v>15258</v>
      </c>
      <c r="U13760" t="s">
        <v>15259</v>
      </c>
      <c r="V13760" t="s">
        <v>15260</v>
      </c>
      <c r="W13760" t="s">
        <v>14732</v>
      </c>
      <c r="X13760" t="s">
        <v>14732</v>
      </c>
      <c r="Y13760" t="s">
        <v>6</v>
      </c>
      <c r="Z13760" t="s">
        <v>6</v>
      </c>
      <c r="AA13760" t="s">
        <v>15261</v>
      </c>
      <c r="AB13760" t="s">
        <v>15262</v>
      </c>
      <c r="AC13760" t="s">
        <v>15263</v>
      </c>
    </row>
    <row r="13761" spans="1:29" x14ac:dyDescent="0.3">
      <c r="A13761" t="s">
        <v>343</v>
      </c>
      <c r="B13761" s="35">
        <v>960</v>
      </c>
      <c r="C13761" t="s">
        <v>50</v>
      </c>
      <c r="D13761" s="35">
        <v>1982</v>
      </c>
      <c r="E13761" t="s">
        <v>14151</v>
      </c>
      <c r="F13761" s="34" t="s">
        <v>6</v>
      </c>
      <c r="G13761" s="34" t="s">
        <v>6</v>
      </c>
      <c r="H13761" s="34" t="s">
        <v>6</v>
      </c>
      <c r="I13761" s="34" t="s">
        <v>6</v>
      </c>
      <c r="J13761" s="34" t="s">
        <v>6</v>
      </c>
      <c r="K13761" s="34" t="s">
        <v>6</v>
      </c>
      <c r="L13761" s="34" t="s">
        <v>6</v>
      </c>
      <c r="M13761" s="34" t="s">
        <v>6</v>
      </c>
      <c r="N13761" s="34" t="s">
        <v>6</v>
      </c>
      <c r="O13761" s="34" t="s">
        <v>6</v>
      </c>
      <c r="P13761" s="34" t="s">
        <v>6</v>
      </c>
      <c r="Q13761" t="s">
        <v>14732</v>
      </c>
      <c r="R13761" t="s">
        <v>14732</v>
      </c>
      <c r="S13761" t="s">
        <v>14732</v>
      </c>
      <c r="T13761" t="s">
        <v>15258</v>
      </c>
      <c r="U13761" t="s">
        <v>15259</v>
      </c>
      <c r="V13761" t="s">
        <v>15260</v>
      </c>
      <c r="W13761" t="s">
        <v>14732</v>
      </c>
      <c r="X13761" t="s">
        <v>14732</v>
      </c>
      <c r="Y13761" t="s">
        <v>6</v>
      </c>
      <c r="Z13761" t="s">
        <v>6</v>
      </c>
      <c r="AA13761" t="s">
        <v>15261</v>
      </c>
      <c r="AB13761" t="s">
        <v>15262</v>
      </c>
      <c r="AC13761" t="s">
        <v>15263</v>
      </c>
    </row>
    <row r="13762" spans="1:29" x14ac:dyDescent="0.3">
      <c r="A13762" t="s">
        <v>343</v>
      </c>
      <c r="B13762" s="35">
        <v>960</v>
      </c>
      <c r="C13762" t="s">
        <v>50</v>
      </c>
      <c r="D13762" s="35">
        <v>1983</v>
      </c>
      <c r="E13762" t="s">
        <v>14152</v>
      </c>
      <c r="F13762" s="34" t="s">
        <v>6</v>
      </c>
      <c r="G13762" s="34" t="s">
        <v>6</v>
      </c>
      <c r="H13762" s="34" t="s">
        <v>6</v>
      </c>
      <c r="I13762" s="34" t="s">
        <v>6</v>
      </c>
      <c r="J13762" s="34" t="s">
        <v>6</v>
      </c>
      <c r="K13762" s="34" t="s">
        <v>6</v>
      </c>
      <c r="L13762" s="34" t="s">
        <v>6</v>
      </c>
      <c r="M13762" s="34" t="s">
        <v>6</v>
      </c>
      <c r="N13762" s="34" t="s">
        <v>6</v>
      </c>
      <c r="O13762" s="34" t="s">
        <v>6</v>
      </c>
      <c r="P13762" s="34" t="s">
        <v>6</v>
      </c>
      <c r="Q13762" t="s">
        <v>14732</v>
      </c>
      <c r="R13762" t="s">
        <v>14732</v>
      </c>
      <c r="S13762" t="s">
        <v>14732</v>
      </c>
      <c r="T13762" t="s">
        <v>15258</v>
      </c>
      <c r="U13762" t="s">
        <v>15259</v>
      </c>
      <c r="V13762" t="s">
        <v>15260</v>
      </c>
      <c r="W13762" t="s">
        <v>14732</v>
      </c>
      <c r="X13762" t="s">
        <v>14732</v>
      </c>
      <c r="Y13762" t="s">
        <v>6</v>
      </c>
      <c r="Z13762" t="s">
        <v>6</v>
      </c>
      <c r="AA13762" t="s">
        <v>15261</v>
      </c>
      <c r="AB13762" t="s">
        <v>15262</v>
      </c>
      <c r="AC13762" t="s">
        <v>15263</v>
      </c>
    </row>
    <row r="13763" spans="1:29" x14ac:dyDescent="0.3">
      <c r="A13763" t="s">
        <v>343</v>
      </c>
      <c r="B13763" s="35">
        <v>960</v>
      </c>
      <c r="C13763" t="s">
        <v>50</v>
      </c>
      <c r="D13763" s="35">
        <v>1984</v>
      </c>
      <c r="E13763" t="s">
        <v>14153</v>
      </c>
      <c r="F13763" s="34" t="s">
        <v>6</v>
      </c>
      <c r="G13763" s="34" t="s">
        <v>6</v>
      </c>
      <c r="H13763" s="34" t="s">
        <v>6</v>
      </c>
      <c r="I13763" s="34" t="s">
        <v>6</v>
      </c>
      <c r="J13763" s="34" t="s">
        <v>6</v>
      </c>
      <c r="K13763" s="34" t="s">
        <v>6</v>
      </c>
      <c r="L13763" s="34" t="s">
        <v>6</v>
      </c>
      <c r="M13763" s="34" t="s">
        <v>6</v>
      </c>
      <c r="N13763" s="34" t="s">
        <v>6</v>
      </c>
      <c r="O13763" s="34" t="s">
        <v>6</v>
      </c>
      <c r="P13763" s="34" t="s">
        <v>6</v>
      </c>
      <c r="Q13763" t="s">
        <v>14732</v>
      </c>
      <c r="R13763" t="s">
        <v>14732</v>
      </c>
      <c r="S13763" t="s">
        <v>14732</v>
      </c>
      <c r="T13763" t="s">
        <v>15258</v>
      </c>
      <c r="U13763" t="s">
        <v>15259</v>
      </c>
      <c r="V13763" t="s">
        <v>15260</v>
      </c>
      <c r="W13763" t="s">
        <v>14732</v>
      </c>
      <c r="X13763" t="s">
        <v>14732</v>
      </c>
      <c r="Y13763" t="s">
        <v>6</v>
      </c>
      <c r="Z13763" t="s">
        <v>6</v>
      </c>
      <c r="AA13763" t="s">
        <v>15261</v>
      </c>
      <c r="AB13763" t="s">
        <v>15262</v>
      </c>
      <c r="AC13763" t="s">
        <v>15263</v>
      </c>
    </row>
    <row r="13764" spans="1:29" x14ac:dyDescent="0.3">
      <c r="A13764" t="s">
        <v>343</v>
      </c>
      <c r="B13764" s="35">
        <v>960</v>
      </c>
      <c r="C13764" t="s">
        <v>50</v>
      </c>
      <c r="D13764" s="35">
        <v>1985</v>
      </c>
      <c r="E13764" t="s">
        <v>14154</v>
      </c>
      <c r="F13764" s="34" t="s">
        <v>6</v>
      </c>
      <c r="G13764" s="34" t="s">
        <v>6</v>
      </c>
      <c r="H13764" s="34" t="s">
        <v>6</v>
      </c>
      <c r="I13764" s="34" t="s">
        <v>6</v>
      </c>
      <c r="J13764" s="34" t="s">
        <v>6</v>
      </c>
      <c r="K13764" s="34" t="s">
        <v>6</v>
      </c>
      <c r="L13764" s="34" t="s">
        <v>6</v>
      </c>
      <c r="M13764" s="34" t="s">
        <v>6</v>
      </c>
      <c r="N13764" s="34" t="s">
        <v>6</v>
      </c>
      <c r="O13764" s="34" t="s">
        <v>6</v>
      </c>
      <c r="P13764" s="34" t="s">
        <v>6</v>
      </c>
      <c r="Q13764" t="s">
        <v>14732</v>
      </c>
      <c r="R13764" t="s">
        <v>14732</v>
      </c>
      <c r="S13764" t="s">
        <v>14732</v>
      </c>
      <c r="T13764" t="s">
        <v>15258</v>
      </c>
      <c r="U13764" t="s">
        <v>15259</v>
      </c>
      <c r="V13764" t="s">
        <v>15260</v>
      </c>
      <c r="W13764" t="s">
        <v>14732</v>
      </c>
      <c r="X13764" t="s">
        <v>14732</v>
      </c>
      <c r="Y13764" t="s">
        <v>6</v>
      </c>
      <c r="Z13764" t="s">
        <v>6</v>
      </c>
      <c r="AA13764" t="s">
        <v>15261</v>
      </c>
      <c r="AB13764" t="s">
        <v>15262</v>
      </c>
      <c r="AC13764" t="s">
        <v>15263</v>
      </c>
    </row>
    <row r="13765" spans="1:29" x14ac:dyDescent="0.3">
      <c r="A13765" t="s">
        <v>343</v>
      </c>
      <c r="B13765" s="35">
        <v>960</v>
      </c>
      <c r="C13765" t="s">
        <v>50</v>
      </c>
      <c r="D13765" s="35">
        <v>1986</v>
      </c>
      <c r="E13765" t="s">
        <v>14155</v>
      </c>
      <c r="F13765" s="34" t="s">
        <v>6</v>
      </c>
      <c r="G13765" s="34" t="s">
        <v>6</v>
      </c>
      <c r="H13765" s="34" t="s">
        <v>6</v>
      </c>
      <c r="I13765" s="34" t="s">
        <v>6</v>
      </c>
      <c r="J13765" s="34" t="s">
        <v>6</v>
      </c>
      <c r="K13765" s="34" t="s">
        <v>6</v>
      </c>
      <c r="L13765" s="34" t="s">
        <v>6</v>
      </c>
      <c r="M13765" s="34" t="s">
        <v>6</v>
      </c>
      <c r="N13765" s="34" t="s">
        <v>6</v>
      </c>
      <c r="O13765" s="34" t="s">
        <v>6</v>
      </c>
      <c r="P13765" s="34" t="s">
        <v>6</v>
      </c>
      <c r="Q13765" t="s">
        <v>14732</v>
      </c>
      <c r="R13765" t="s">
        <v>14732</v>
      </c>
      <c r="S13765" t="s">
        <v>14732</v>
      </c>
      <c r="T13765" t="s">
        <v>15258</v>
      </c>
      <c r="U13765" t="s">
        <v>15259</v>
      </c>
      <c r="V13765" t="s">
        <v>15260</v>
      </c>
      <c r="W13765" t="s">
        <v>14732</v>
      </c>
      <c r="X13765" t="s">
        <v>14732</v>
      </c>
      <c r="Y13765" t="s">
        <v>6</v>
      </c>
      <c r="Z13765" t="s">
        <v>6</v>
      </c>
      <c r="AA13765" t="s">
        <v>15261</v>
      </c>
      <c r="AB13765" t="s">
        <v>15262</v>
      </c>
      <c r="AC13765" t="s">
        <v>15263</v>
      </c>
    </row>
    <row r="13766" spans="1:29" x14ac:dyDescent="0.3">
      <c r="A13766" t="s">
        <v>343</v>
      </c>
      <c r="B13766" s="35">
        <v>960</v>
      </c>
      <c r="C13766" t="s">
        <v>50</v>
      </c>
      <c r="D13766" s="35">
        <v>1987</v>
      </c>
      <c r="E13766" t="s">
        <v>14156</v>
      </c>
      <c r="F13766" s="34" t="s">
        <v>6</v>
      </c>
      <c r="G13766" s="34" t="s">
        <v>6</v>
      </c>
      <c r="H13766" s="34" t="s">
        <v>6</v>
      </c>
      <c r="I13766" s="34" t="s">
        <v>6</v>
      </c>
      <c r="J13766" s="34" t="s">
        <v>6</v>
      </c>
      <c r="K13766" s="34" t="s">
        <v>6</v>
      </c>
      <c r="L13766" s="34" t="s">
        <v>6</v>
      </c>
      <c r="M13766" s="34" t="s">
        <v>6</v>
      </c>
      <c r="N13766" s="34" t="s">
        <v>6</v>
      </c>
      <c r="O13766" s="34" t="s">
        <v>6</v>
      </c>
      <c r="P13766" s="34" t="s">
        <v>6</v>
      </c>
      <c r="Q13766" t="s">
        <v>14732</v>
      </c>
      <c r="R13766" t="s">
        <v>14732</v>
      </c>
      <c r="S13766" t="s">
        <v>14732</v>
      </c>
      <c r="T13766" t="s">
        <v>15258</v>
      </c>
      <c r="U13766" t="s">
        <v>15259</v>
      </c>
      <c r="V13766" t="s">
        <v>15260</v>
      </c>
      <c r="W13766" t="s">
        <v>14732</v>
      </c>
      <c r="X13766" t="s">
        <v>14732</v>
      </c>
      <c r="Y13766" t="s">
        <v>6</v>
      </c>
      <c r="Z13766" t="s">
        <v>6</v>
      </c>
      <c r="AA13766" t="s">
        <v>15261</v>
      </c>
      <c r="AB13766" t="s">
        <v>15262</v>
      </c>
      <c r="AC13766" t="s">
        <v>15263</v>
      </c>
    </row>
    <row r="13767" spans="1:29" x14ac:dyDescent="0.3">
      <c r="A13767" t="s">
        <v>343</v>
      </c>
      <c r="B13767">
        <v>960</v>
      </c>
      <c r="C13767" t="s">
        <v>50</v>
      </c>
      <c r="D13767">
        <v>1988</v>
      </c>
      <c r="E13767" t="s">
        <v>14157</v>
      </c>
      <c r="F13767" s="34" t="s">
        <v>6</v>
      </c>
      <c r="G13767" s="34" t="s">
        <v>6</v>
      </c>
      <c r="H13767" s="34" t="s">
        <v>6</v>
      </c>
      <c r="I13767" s="34" t="s">
        <v>6</v>
      </c>
      <c r="J13767" s="34" t="s">
        <v>6</v>
      </c>
      <c r="K13767" s="34" t="s">
        <v>6</v>
      </c>
      <c r="L13767" s="34" t="s">
        <v>6</v>
      </c>
      <c r="M13767" s="34" t="s">
        <v>6</v>
      </c>
      <c r="N13767" s="34" t="s">
        <v>6</v>
      </c>
      <c r="O13767" s="34" t="s">
        <v>6</v>
      </c>
      <c r="P13767" s="34" t="s">
        <v>6</v>
      </c>
      <c r="Q13767" t="s">
        <v>14732</v>
      </c>
      <c r="R13767" t="s">
        <v>14732</v>
      </c>
      <c r="S13767" t="s">
        <v>14732</v>
      </c>
      <c r="T13767" t="s">
        <v>15258</v>
      </c>
      <c r="U13767" t="s">
        <v>15259</v>
      </c>
      <c r="V13767" t="s">
        <v>15260</v>
      </c>
      <c r="W13767" t="s">
        <v>14732</v>
      </c>
      <c r="X13767" t="s">
        <v>14732</v>
      </c>
      <c r="Y13767" t="s">
        <v>6</v>
      </c>
      <c r="Z13767" t="s">
        <v>6</v>
      </c>
      <c r="AA13767" t="s">
        <v>15261</v>
      </c>
      <c r="AB13767" t="s">
        <v>15262</v>
      </c>
      <c r="AC13767" t="s">
        <v>15263</v>
      </c>
    </row>
    <row r="13768" spans="1:29" x14ac:dyDescent="0.3">
      <c r="A13768" t="s">
        <v>343</v>
      </c>
      <c r="B13768" s="35">
        <v>960</v>
      </c>
      <c r="C13768" t="s">
        <v>50</v>
      </c>
      <c r="D13768" s="35">
        <v>1989</v>
      </c>
      <c r="E13768" t="s">
        <v>14158</v>
      </c>
      <c r="F13768" s="34" t="s">
        <v>6</v>
      </c>
      <c r="G13768" s="34" t="s">
        <v>6</v>
      </c>
      <c r="H13768" s="34" t="s">
        <v>6</v>
      </c>
      <c r="I13768" s="34" t="s">
        <v>6</v>
      </c>
      <c r="J13768" s="34" t="s">
        <v>6</v>
      </c>
      <c r="K13768" s="34" t="s">
        <v>6</v>
      </c>
      <c r="L13768" s="34" t="s">
        <v>6</v>
      </c>
      <c r="M13768" s="34" t="s">
        <v>6</v>
      </c>
      <c r="N13768" s="34" t="s">
        <v>6</v>
      </c>
      <c r="O13768" s="34" t="s">
        <v>6</v>
      </c>
      <c r="P13768" s="34" t="s">
        <v>6</v>
      </c>
      <c r="Q13768" t="s">
        <v>14732</v>
      </c>
      <c r="R13768" t="s">
        <v>14732</v>
      </c>
      <c r="S13768" t="s">
        <v>14732</v>
      </c>
      <c r="T13768" t="s">
        <v>15258</v>
      </c>
      <c r="U13768" t="s">
        <v>15259</v>
      </c>
      <c r="V13768" t="s">
        <v>15260</v>
      </c>
      <c r="W13768" t="s">
        <v>14732</v>
      </c>
      <c r="X13768" t="s">
        <v>14732</v>
      </c>
      <c r="Y13768" t="s">
        <v>6</v>
      </c>
      <c r="Z13768" t="s">
        <v>6</v>
      </c>
      <c r="AA13768" t="s">
        <v>15261</v>
      </c>
      <c r="AB13768" t="s">
        <v>15262</v>
      </c>
      <c r="AC13768" t="s">
        <v>15263</v>
      </c>
    </row>
    <row r="13769" spans="1:29" x14ac:dyDescent="0.3">
      <c r="A13769" t="s">
        <v>343</v>
      </c>
      <c r="B13769" s="35">
        <v>960</v>
      </c>
      <c r="C13769" t="s">
        <v>50</v>
      </c>
      <c r="D13769" s="35">
        <v>1990</v>
      </c>
      <c r="E13769" t="s">
        <v>14159</v>
      </c>
      <c r="F13769" s="34" t="s">
        <v>6</v>
      </c>
      <c r="G13769" s="34" t="s">
        <v>6</v>
      </c>
      <c r="H13769" s="34" t="s">
        <v>6</v>
      </c>
      <c r="I13769" s="34" t="s">
        <v>6</v>
      </c>
      <c r="J13769" s="34" t="s">
        <v>6</v>
      </c>
      <c r="K13769" s="34" t="s">
        <v>6</v>
      </c>
      <c r="L13769" s="34" t="s">
        <v>6</v>
      </c>
      <c r="M13769" s="34" t="s">
        <v>6</v>
      </c>
      <c r="N13769" s="34" t="s">
        <v>6</v>
      </c>
      <c r="O13769" s="34" t="s">
        <v>6</v>
      </c>
      <c r="P13769" s="34" t="s">
        <v>6</v>
      </c>
      <c r="Q13769" t="s">
        <v>14732</v>
      </c>
      <c r="R13769" t="s">
        <v>14732</v>
      </c>
      <c r="S13769" t="s">
        <v>14732</v>
      </c>
      <c r="T13769" t="s">
        <v>15258</v>
      </c>
      <c r="U13769" t="s">
        <v>15259</v>
      </c>
      <c r="V13769" t="s">
        <v>15260</v>
      </c>
      <c r="W13769" t="s">
        <v>14732</v>
      </c>
      <c r="X13769" t="s">
        <v>14732</v>
      </c>
      <c r="Y13769" t="s">
        <v>6</v>
      </c>
      <c r="Z13769" t="s">
        <v>6</v>
      </c>
      <c r="AA13769" t="s">
        <v>15261</v>
      </c>
      <c r="AB13769" t="s">
        <v>15262</v>
      </c>
      <c r="AC13769" t="s">
        <v>15263</v>
      </c>
    </row>
    <row r="13770" spans="1:29" x14ac:dyDescent="0.3">
      <c r="A13770" t="s">
        <v>343</v>
      </c>
      <c r="B13770" s="35">
        <v>960</v>
      </c>
      <c r="C13770" t="s">
        <v>50</v>
      </c>
      <c r="D13770" s="35">
        <v>1991</v>
      </c>
      <c r="E13770" t="s">
        <v>14160</v>
      </c>
      <c r="F13770" s="34" t="s">
        <v>6</v>
      </c>
      <c r="G13770" s="34" t="s">
        <v>6</v>
      </c>
      <c r="H13770" s="34" t="s">
        <v>6</v>
      </c>
      <c r="I13770" s="34" t="s">
        <v>6</v>
      </c>
      <c r="J13770" s="34" t="s">
        <v>6</v>
      </c>
      <c r="K13770" s="34" t="s">
        <v>6</v>
      </c>
      <c r="L13770" s="34" t="s">
        <v>6</v>
      </c>
      <c r="M13770" s="34" t="s">
        <v>6</v>
      </c>
      <c r="N13770" s="34" t="s">
        <v>6</v>
      </c>
      <c r="O13770" s="34" t="s">
        <v>6</v>
      </c>
      <c r="P13770" s="34" t="s">
        <v>6</v>
      </c>
      <c r="Q13770" t="s">
        <v>14732</v>
      </c>
      <c r="R13770" t="s">
        <v>14732</v>
      </c>
      <c r="S13770" t="s">
        <v>14732</v>
      </c>
      <c r="T13770" t="s">
        <v>15258</v>
      </c>
      <c r="U13770" t="s">
        <v>15259</v>
      </c>
      <c r="V13770" t="s">
        <v>15260</v>
      </c>
      <c r="W13770" t="s">
        <v>14732</v>
      </c>
      <c r="X13770" t="s">
        <v>14732</v>
      </c>
      <c r="Y13770" t="s">
        <v>6</v>
      </c>
      <c r="Z13770" t="s">
        <v>6</v>
      </c>
      <c r="AA13770" t="s">
        <v>15261</v>
      </c>
      <c r="AB13770" t="s">
        <v>15262</v>
      </c>
      <c r="AC13770" t="s">
        <v>15263</v>
      </c>
    </row>
    <row r="13771" spans="1:29" x14ac:dyDescent="0.3">
      <c r="A13771" t="s">
        <v>343</v>
      </c>
      <c r="B13771" s="35">
        <v>960</v>
      </c>
      <c r="C13771" t="s">
        <v>50</v>
      </c>
      <c r="D13771" s="35">
        <v>1992</v>
      </c>
      <c r="E13771" t="s">
        <v>14161</v>
      </c>
      <c r="F13771" s="34" t="s">
        <v>6</v>
      </c>
      <c r="G13771" s="34" t="s">
        <v>6</v>
      </c>
      <c r="H13771" s="34" t="s">
        <v>6</v>
      </c>
      <c r="I13771" s="34" t="s">
        <v>6</v>
      </c>
      <c r="J13771" s="34" t="s">
        <v>6</v>
      </c>
      <c r="K13771" s="34" t="s">
        <v>6</v>
      </c>
      <c r="L13771" s="34" t="s">
        <v>6</v>
      </c>
      <c r="M13771" s="34" t="s">
        <v>6</v>
      </c>
      <c r="N13771" s="34" t="s">
        <v>6</v>
      </c>
      <c r="O13771" s="34" t="s">
        <v>6</v>
      </c>
      <c r="P13771" s="34" t="s">
        <v>6</v>
      </c>
      <c r="Q13771" t="s">
        <v>14732</v>
      </c>
      <c r="R13771" t="s">
        <v>14732</v>
      </c>
      <c r="S13771" t="s">
        <v>14732</v>
      </c>
      <c r="T13771" t="s">
        <v>15258</v>
      </c>
      <c r="U13771" t="s">
        <v>15259</v>
      </c>
      <c r="V13771" t="s">
        <v>15260</v>
      </c>
      <c r="W13771" t="s">
        <v>14732</v>
      </c>
      <c r="X13771" t="s">
        <v>14732</v>
      </c>
      <c r="Y13771" t="s">
        <v>6</v>
      </c>
      <c r="Z13771" t="s">
        <v>6</v>
      </c>
      <c r="AA13771" t="s">
        <v>15261</v>
      </c>
      <c r="AB13771" t="s">
        <v>15262</v>
      </c>
      <c r="AC13771" t="s">
        <v>15263</v>
      </c>
    </row>
    <row r="13772" spans="1:29" x14ac:dyDescent="0.3">
      <c r="A13772" t="s">
        <v>343</v>
      </c>
      <c r="B13772" s="35">
        <v>960</v>
      </c>
      <c r="C13772" t="s">
        <v>50</v>
      </c>
      <c r="D13772" s="35">
        <v>1993</v>
      </c>
      <c r="E13772" t="s">
        <v>14162</v>
      </c>
      <c r="F13772" s="34" t="s">
        <v>6</v>
      </c>
      <c r="G13772" s="34" t="s">
        <v>6</v>
      </c>
      <c r="H13772" s="34" t="s">
        <v>6</v>
      </c>
      <c r="I13772" s="34" t="s">
        <v>6</v>
      </c>
      <c r="J13772" s="34" t="s">
        <v>6</v>
      </c>
      <c r="K13772" s="34" t="s">
        <v>6</v>
      </c>
      <c r="L13772" s="34" t="s">
        <v>6</v>
      </c>
      <c r="M13772" s="34" t="s">
        <v>6</v>
      </c>
      <c r="N13772" s="34" t="s">
        <v>6</v>
      </c>
      <c r="O13772" s="34" t="s">
        <v>6</v>
      </c>
      <c r="P13772" s="34">
        <v>6.1717124828145602</v>
      </c>
      <c r="Q13772" t="s">
        <v>14732</v>
      </c>
      <c r="R13772" t="s">
        <v>14732</v>
      </c>
      <c r="S13772" t="s">
        <v>14732</v>
      </c>
      <c r="T13772" t="s">
        <v>15258</v>
      </c>
      <c r="U13772" t="s">
        <v>15259</v>
      </c>
      <c r="V13772" t="s">
        <v>15260</v>
      </c>
      <c r="W13772" t="s">
        <v>14732</v>
      </c>
      <c r="X13772" t="s">
        <v>14732</v>
      </c>
      <c r="Y13772" t="s">
        <v>6</v>
      </c>
      <c r="Z13772" t="s">
        <v>6</v>
      </c>
      <c r="AA13772" t="s">
        <v>15261</v>
      </c>
      <c r="AB13772" t="s">
        <v>15262</v>
      </c>
      <c r="AC13772" t="s">
        <v>15263</v>
      </c>
    </row>
    <row r="13773" spans="1:29" x14ac:dyDescent="0.3">
      <c r="A13773" t="s">
        <v>343</v>
      </c>
      <c r="B13773" s="35">
        <v>960</v>
      </c>
      <c r="C13773" t="s">
        <v>50</v>
      </c>
      <c r="D13773" s="35">
        <v>1994</v>
      </c>
      <c r="E13773" t="s">
        <v>14163</v>
      </c>
      <c r="F13773" s="34" t="s">
        <v>6</v>
      </c>
      <c r="G13773" s="34" t="s">
        <v>6</v>
      </c>
      <c r="H13773" s="34" t="s">
        <v>6</v>
      </c>
      <c r="I13773" s="34">
        <v>25.670888830682667</v>
      </c>
      <c r="J13773" s="34" t="s">
        <v>6</v>
      </c>
      <c r="K13773" s="34" t="s">
        <v>6</v>
      </c>
      <c r="L13773" s="34" t="s">
        <v>6</v>
      </c>
      <c r="M13773" s="34" t="s">
        <v>6</v>
      </c>
      <c r="N13773" s="34" t="s">
        <v>6</v>
      </c>
      <c r="O13773" s="34" t="s">
        <v>6</v>
      </c>
      <c r="P13773" s="34">
        <v>13.836350493095001</v>
      </c>
      <c r="Q13773" t="s">
        <v>14732</v>
      </c>
      <c r="R13773" t="s">
        <v>14732</v>
      </c>
      <c r="S13773" t="s">
        <v>14732</v>
      </c>
      <c r="T13773" t="s">
        <v>15258</v>
      </c>
      <c r="U13773" t="s">
        <v>15259</v>
      </c>
      <c r="V13773" t="s">
        <v>15260</v>
      </c>
      <c r="W13773" t="s">
        <v>14732</v>
      </c>
      <c r="X13773" t="s">
        <v>14732</v>
      </c>
      <c r="Y13773" t="s">
        <v>6</v>
      </c>
      <c r="Z13773" t="s">
        <v>6</v>
      </c>
      <c r="AA13773" t="s">
        <v>15261</v>
      </c>
      <c r="AB13773" t="s">
        <v>15262</v>
      </c>
      <c r="AC13773" t="s">
        <v>15263</v>
      </c>
    </row>
    <row r="13774" spans="1:29" x14ac:dyDescent="0.3">
      <c r="A13774" t="s">
        <v>343</v>
      </c>
      <c r="B13774" s="35">
        <v>960</v>
      </c>
      <c r="C13774" t="s">
        <v>50</v>
      </c>
      <c r="D13774" s="35">
        <v>1995</v>
      </c>
      <c r="E13774" t="s">
        <v>14164</v>
      </c>
      <c r="F13774" s="34">
        <v>65.91344030665941</v>
      </c>
      <c r="G13774" s="34">
        <v>4.2662566396821573</v>
      </c>
      <c r="H13774" s="34">
        <v>61.647183666977256</v>
      </c>
      <c r="I13774" s="34">
        <v>27.608325558226142</v>
      </c>
      <c r="J13774" s="34">
        <v>4.0151492565546967</v>
      </c>
      <c r="K13774" s="34">
        <v>23.593176301671445</v>
      </c>
      <c r="L13774" s="34" t="s">
        <v>6</v>
      </c>
      <c r="M13774" s="34" t="s">
        <v>6</v>
      </c>
      <c r="N13774" s="34" t="s">
        <v>6</v>
      </c>
      <c r="O13774" s="34">
        <v>23.39122327485379</v>
      </c>
      <c r="P13774" s="34">
        <v>15.571027626914899</v>
      </c>
      <c r="Q13774" t="s">
        <v>14732</v>
      </c>
      <c r="R13774" t="s">
        <v>14732</v>
      </c>
      <c r="S13774" t="s">
        <v>14732</v>
      </c>
      <c r="T13774" t="s">
        <v>15258</v>
      </c>
      <c r="U13774" t="s">
        <v>15259</v>
      </c>
      <c r="V13774" t="s">
        <v>15260</v>
      </c>
      <c r="W13774" t="s">
        <v>14732</v>
      </c>
      <c r="X13774" t="s">
        <v>14732</v>
      </c>
      <c r="Y13774" t="s">
        <v>6</v>
      </c>
      <c r="Z13774" t="s">
        <v>6</v>
      </c>
      <c r="AA13774" t="s">
        <v>15261</v>
      </c>
      <c r="AB13774" t="s">
        <v>15262</v>
      </c>
      <c r="AC13774" t="s">
        <v>15263</v>
      </c>
    </row>
    <row r="13775" spans="1:29" x14ac:dyDescent="0.3">
      <c r="A13775" t="s">
        <v>343</v>
      </c>
      <c r="B13775" s="35">
        <v>960</v>
      </c>
      <c r="C13775" t="s">
        <v>50</v>
      </c>
      <c r="D13775" s="35">
        <v>1996</v>
      </c>
      <c r="E13775" t="s">
        <v>14165</v>
      </c>
      <c r="F13775" s="34">
        <v>66.967309973160866</v>
      </c>
      <c r="G13775" s="34">
        <v>5.3702903279400402</v>
      </c>
      <c r="H13775" s="34">
        <v>61.597019645220833</v>
      </c>
      <c r="I13775" s="34">
        <v>28.824103996774387</v>
      </c>
      <c r="J13775" s="34">
        <v>5.0856438989340758</v>
      </c>
      <c r="K13775" s="34">
        <v>23.73846009784031</v>
      </c>
      <c r="L13775" s="34" t="s">
        <v>6</v>
      </c>
      <c r="M13775" s="34" t="s">
        <v>6</v>
      </c>
      <c r="N13775" s="34" t="s">
        <v>6</v>
      </c>
      <c r="O13775" s="34">
        <v>25.531191086650871</v>
      </c>
      <c r="P13775" s="34">
        <v>17.1089446546261</v>
      </c>
      <c r="Q13775" t="s">
        <v>14732</v>
      </c>
      <c r="R13775" t="s">
        <v>14732</v>
      </c>
      <c r="S13775" t="s">
        <v>14732</v>
      </c>
      <c r="T13775" t="s">
        <v>15258</v>
      </c>
      <c r="U13775" t="s">
        <v>15259</v>
      </c>
      <c r="V13775" t="s">
        <v>15260</v>
      </c>
      <c r="W13775" t="s">
        <v>14732</v>
      </c>
      <c r="X13775" t="s">
        <v>14732</v>
      </c>
      <c r="Y13775" t="s">
        <v>6</v>
      </c>
      <c r="Z13775" t="s">
        <v>6</v>
      </c>
      <c r="AA13775" t="s">
        <v>15261</v>
      </c>
      <c r="AB13775" t="s">
        <v>15262</v>
      </c>
      <c r="AC13775" t="s">
        <v>15263</v>
      </c>
    </row>
    <row r="13776" spans="1:29" x14ac:dyDescent="0.3">
      <c r="A13776" t="s">
        <v>343</v>
      </c>
      <c r="B13776" s="35">
        <v>960</v>
      </c>
      <c r="C13776" t="s">
        <v>50</v>
      </c>
      <c r="D13776" s="35">
        <v>1997</v>
      </c>
      <c r="E13776" t="s">
        <v>14166</v>
      </c>
      <c r="F13776" s="34">
        <v>82.497451359178626</v>
      </c>
      <c r="G13776" s="34">
        <v>9.0673659306724641</v>
      </c>
      <c r="H13776" s="34">
        <v>73.43008542850616</v>
      </c>
      <c r="I13776" s="34">
        <v>40.361411103520631</v>
      </c>
      <c r="J13776" s="34">
        <v>8.6158937149540051</v>
      </c>
      <c r="K13776" s="34">
        <v>31.745517388566626</v>
      </c>
      <c r="L13776" s="34" t="s">
        <v>6</v>
      </c>
      <c r="M13776" s="34" t="s">
        <v>6</v>
      </c>
      <c r="N13776" s="34" t="s">
        <v>6</v>
      </c>
      <c r="O13776" s="34">
        <v>24.611448543697175</v>
      </c>
      <c r="P13776" s="34">
        <v>19.513936169870401</v>
      </c>
      <c r="Q13776" t="s">
        <v>14732</v>
      </c>
      <c r="R13776" t="s">
        <v>14732</v>
      </c>
      <c r="S13776" t="s">
        <v>14732</v>
      </c>
      <c r="T13776" t="s">
        <v>15258</v>
      </c>
      <c r="U13776" t="s">
        <v>15259</v>
      </c>
      <c r="V13776" t="s">
        <v>15260</v>
      </c>
      <c r="W13776" t="s">
        <v>14732</v>
      </c>
      <c r="X13776" t="s">
        <v>14732</v>
      </c>
      <c r="Y13776" t="s">
        <v>6</v>
      </c>
      <c r="Z13776" t="s">
        <v>6</v>
      </c>
      <c r="AA13776" t="s">
        <v>15261</v>
      </c>
      <c r="AB13776" t="s">
        <v>15262</v>
      </c>
      <c r="AC13776" t="s">
        <v>15263</v>
      </c>
    </row>
    <row r="13777" spans="1:29" x14ac:dyDescent="0.3">
      <c r="A13777" t="s">
        <v>343</v>
      </c>
      <c r="B13777" s="35">
        <v>960</v>
      </c>
      <c r="C13777" t="s">
        <v>50</v>
      </c>
      <c r="D13777" s="35">
        <v>1998</v>
      </c>
      <c r="E13777" t="s">
        <v>14167</v>
      </c>
      <c r="F13777" s="34">
        <v>100.97783645665197</v>
      </c>
      <c r="G13777" s="34">
        <v>11.591071701950934</v>
      </c>
      <c r="H13777" s="34">
        <v>89.386764754701034</v>
      </c>
      <c r="I13777" s="34">
        <v>47.70314806886222</v>
      </c>
      <c r="J13777" s="34">
        <v>11.161669478688859</v>
      </c>
      <c r="K13777" s="34">
        <v>36.541478590173362</v>
      </c>
      <c r="L13777" s="34" t="s">
        <v>6</v>
      </c>
      <c r="M13777" s="34" t="s">
        <v>6</v>
      </c>
      <c r="N13777" s="34">
        <v>23.329139792550542</v>
      </c>
      <c r="O13777" s="34">
        <v>22.428087596474921</v>
      </c>
      <c r="P13777" s="34">
        <v>21.518286351211099</v>
      </c>
      <c r="Q13777" t="s">
        <v>14732</v>
      </c>
      <c r="R13777" t="s">
        <v>14732</v>
      </c>
      <c r="S13777" t="s">
        <v>14732</v>
      </c>
      <c r="T13777" t="s">
        <v>15258</v>
      </c>
      <c r="U13777" t="s">
        <v>15259</v>
      </c>
      <c r="V13777" t="s">
        <v>15260</v>
      </c>
      <c r="W13777" t="s">
        <v>14732</v>
      </c>
      <c r="X13777" t="s">
        <v>14732</v>
      </c>
      <c r="Y13777" t="s">
        <v>6</v>
      </c>
      <c r="Z13777" t="s">
        <v>6</v>
      </c>
      <c r="AA13777" t="s">
        <v>15261</v>
      </c>
      <c r="AB13777" t="s">
        <v>15262</v>
      </c>
      <c r="AC13777" t="s">
        <v>15263</v>
      </c>
    </row>
    <row r="13778" spans="1:29" x14ac:dyDescent="0.3">
      <c r="A13778" t="s">
        <v>343</v>
      </c>
      <c r="B13778" s="35">
        <v>960</v>
      </c>
      <c r="C13778" t="s">
        <v>50</v>
      </c>
      <c r="D13778" s="35">
        <v>1999</v>
      </c>
      <c r="E13778" t="s">
        <v>14168</v>
      </c>
      <c r="F13778" s="34">
        <v>118.80838134018055</v>
      </c>
      <c r="G13778" s="34">
        <v>12.667811510908471</v>
      </c>
      <c r="H13778" s="34">
        <v>106.14056982927207</v>
      </c>
      <c r="I13778" s="34">
        <v>49.689111951122982</v>
      </c>
      <c r="J13778" s="34">
        <v>11.839870662203374</v>
      </c>
      <c r="K13778" s="34">
        <v>37.849241288919607</v>
      </c>
      <c r="L13778" s="34" t="s">
        <v>6</v>
      </c>
      <c r="M13778" s="34" t="s">
        <v>6</v>
      </c>
      <c r="N13778" s="34">
        <v>30.007212146589811</v>
      </c>
      <c r="O13778" s="34">
        <v>28.293171092284158</v>
      </c>
      <c r="P13778" s="34">
        <v>22.115106445873302</v>
      </c>
      <c r="Q13778" t="s">
        <v>14732</v>
      </c>
      <c r="R13778" t="s">
        <v>14732</v>
      </c>
      <c r="S13778" t="s">
        <v>14732</v>
      </c>
      <c r="T13778" t="s">
        <v>15258</v>
      </c>
      <c r="U13778" t="s">
        <v>15259</v>
      </c>
      <c r="V13778" t="s">
        <v>15260</v>
      </c>
      <c r="W13778" t="s">
        <v>14732</v>
      </c>
      <c r="X13778" t="s">
        <v>14732</v>
      </c>
      <c r="Y13778" t="s">
        <v>6</v>
      </c>
      <c r="Z13778" t="s">
        <v>6</v>
      </c>
      <c r="AA13778" t="s">
        <v>15261</v>
      </c>
      <c r="AB13778" t="s">
        <v>15262</v>
      </c>
      <c r="AC13778" t="s">
        <v>15263</v>
      </c>
    </row>
    <row r="13779" spans="1:29" x14ac:dyDescent="0.3">
      <c r="A13779" t="s">
        <v>343</v>
      </c>
      <c r="B13779" s="35">
        <v>960</v>
      </c>
      <c r="C13779" t="s">
        <v>50</v>
      </c>
      <c r="D13779" s="35">
        <v>2000</v>
      </c>
      <c r="E13779" t="s">
        <v>14169</v>
      </c>
      <c r="F13779" s="34">
        <v>114.70917132604524</v>
      </c>
      <c r="G13779" s="34">
        <v>13.966452474338645</v>
      </c>
      <c r="H13779" s="34">
        <v>100.74271885170658</v>
      </c>
      <c r="I13779" s="34">
        <v>49.244346157055816</v>
      </c>
      <c r="J13779" s="34">
        <v>13.207043311357754</v>
      </c>
      <c r="K13779" s="34">
        <v>36.037302845698065</v>
      </c>
      <c r="L13779" s="34" t="s">
        <v>6</v>
      </c>
      <c r="M13779" s="34" t="s">
        <v>6</v>
      </c>
      <c r="N13779" s="34">
        <v>35.433530835350084</v>
      </c>
      <c r="O13779" s="34">
        <v>33.600091455144785</v>
      </c>
      <c r="P13779" s="34">
        <v>23.966000000000001</v>
      </c>
      <c r="Q13779" t="s">
        <v>14732</v>
      </c>
      <c r="R13779" t="s">
        <v>14732</v>
      </c>
      <c r="S13779" t="s">
        <v>14732</v>
      </c>
      <c r="T13779" t="s">
        <v>15258</v>
      </c>
      <c r="U13779" t="s">
        <v>15259</v>
      </c>
      <c r="V13779" t="s">
        <v>15260</v>
      </c>
      <c r="W13779" t="s">
        <v>14732</v>
      </c>
      <c r="X13779" t="s">
        <v>14732</v>
      </c>
      <c r="Y13779" t="s">
        <v>6</v>
      </c>
      <c r="Z13779" t="s">
        <v>6</v>
      </c>
      <c r="AA13779" t="s">
        <v>15261</v>
      </c>
      <c r="AB13779" t="s">
        <v>15262</v>
      </c>
      <c r="AC13779" t="s">
        <v>15263</v>
      </c>
    </row>
    <row r="13780" spans="1:29" x14ac:dyDescent="0.3">
      <c r="A13780" t="s">
        <v>343</v>
      </c>
      <c r="B13780" s="35">
        <v>960</v>
      </c>
      <c r="C13780" t="s">
        <v>50</v>
      </c>
      <c r="D13780" s="35">
        <v>2001</v>
      </c>
      <c r="E13780" t="s">
        <v>14170</v>
      </c>
      <c r="F13780" s="34">
        <v>125.83537177247135</v>
      </c>
      <c r="G13780" s="34">
        <v>17.891283245971657</v>
      </c>
      <c r="H13780" s="34">
        <v>107.9440885264997</v>
      </c>
      <c r="I13780" s="34">
        <v>63.765482430596002</v>
      </c>
      <c r="J13780" s="34">
        <v>16.694234129295282</v>
      </c>
      <c r="K13780" s="34">
        <v>47.07124830130072</v>
      </c>
      <c r="L13780" s="34" t="s">
        <v>6</v>
      </c>
      <c r="M13780" s="34" t="s">
        <v>6</v>
      </c>
      <c r="N13780" s="34">
        <v>36.589011842360705</v>
      </c>
      <c r="O13780" s="34">
        <v>34.837139569287523</v>
      </c>
      <c r="P13780" s="34">
        <v>25.754999999999999</v>
      </c>
      <c r="Q13780" t="s">
        <v>14732</v>
      </c>
      <c r="R13780" t="s">
        <v>14732</v>
      </c>
      <c r="S13780" t="s">
        <v>14732</v>
      </c>
      <c r="T13780" t="s">
        <v>15258</v>
      </c>
      <c r="U13780" t="s">
        <v>15259</v>
      </c>
      <c r="V13780" t="s">
        <v>15260</v>
      </c>
      <c r="W13780" t="s">
        <v>14732</v>
      </c>
      <c r="X13780" t="s">
        <v>14732</v>
      </c>
      <c r="Y13780" t="s">
        <v>6</v>
      </c>
      <c r="Z13780" t="s">
        <v>6</v>
      </c>
      <c r="AA13780" t="s">
        <v>15261</v>
      </c>
      <c r="AB13780" t="s">
        <v>15262</v>
      </c>
      <c r="AC13780" t="s">
        <v>15263</v>
      </c>
    </row>
    <row r="13781" spans="1:29" x14ac:dyDescent="0.3">
      <c r="A13781" t="s">
        <v>343</v>
      </c>
      <c r="B13781" s="35">
        <v>960</v>
      </c>
      <c r="C13781" t="s">
        <v>50</v>
      </c>
      <c r="D13781" s="35">
        <v>2002</v>
      </c>
      <c r="E13781" t="s">
        <v>14171</v>
      </c>
      <c r="F13781" s="34">
        <v>138.19881263693549</v>
      </c>
      <c r="G13781" s="34">
        <v>23.102692769807057</v>
      </c>
      <c r="H13781" s="34">
        <v>115.09611986712842</v>
      </c>
      <c r="I13781" s="34">
        <v>74.410912431973998</v>
      </c>
      <c r="J13781" s="34">
        <v>21.873630645275284</v>
      </c>
      <c r="K13781" s="34">
        <v>52.537281786698713</v>
      </c>
      <c r="L13781" s="34" t="s">
        <v>6</v>
      </c>
      <c r="M13781" s="34" t="s">
        <v>6</v>
      </c>
      <c r="N13781" s="34">
        <v>36.45275284472401</v>
      </c>
      <c r="O13781" s="34">
        <v>34.841241770584496</v>
      </c>
      <c r="P13781" s="34">
        <v>28.297999999999998</v>
      </c>
      <c r="Q13781" t="s">
        <v>14732</v>
      </c>
      <c r="R13781" t="s">
        <v>14732</v>
      </c>
      <c r="S13781" t="s">
        <v>14732</v>
      </c>
      <c r="T13781" t="s">
        <v>15258</v>
      </c>
      <c r="U13781" t="s">
        <v>15259</v>
      </c>
      <c r="V13781" t="s">
        <v>15260</v>
      </c>
      <c r="W13781" t="s">
        <v>14732</v>
      </c>
      <c r="X13781" t="s">
        <v>14732</v>
      </c>
      <c r="Y13781" t="s">
        <v>6</v>
      </c>
      <c r="Z13781" t="s">
        <v>6</v>
      </c>
      <c r="AA13781" t="s">
        <v>15261</v>
      </c>
      <c r="AB13781" t="s">
        <v>15262</v>
      </c>
      <c r="AC13781" t="s">
        <v>15263</v>
      </c>
    </row>
    <row r="13782" spans="1:29" x14ac:dyDescent="0.3">
      <c r="A13782" t="s">
        <v>343</v>
      </c>
      <c r="B13782" s="35">
        <v>960</v>
      </c>
      <c r="C13782" t="s">
        <v>50</v>
      </c>
      <c r="D13782" s="35">
        <v>2003</v>
      </c>
      <c r="E13782" t="s">
        <v>14172</v>
      </c>
      <c r="F13782" s="34">
        <v>150.00224639774078</v>
      </c>
      <c r="G13782" s="34">
        <v>26.387471518885786</v>
      </c>
      <c r="H13782" s="34">
        <v>123.61477487885499</v>
      </c>
      <c r="I13782" s="34">
        <v>80.781104585860533</v>
      </c>
      <c r="J13782" s="34">
        <v>25.392638233689546</v>
      </c>
      <c r="K13782" s="34">
        <v>55.388466352170987</v>
      </c>
      <c r="L13782" s="34" t="s">
        <v>6</v>
      </c>
      <c r="M13782" s="34" t="s">
        <v>6</v>
      </c>
      <c r="N13782" s="34">
        <v>37.845062738679758</v>
      </c>
      <c r="O13782" s="34">
        <v>36.318430195661236</v>
      </c>
      <c r="P13782" s="34">
        <v>31.161000000000001</v>
      </c>
      <c r="Q13782" t="s">
        <v>14732</v>
      </c>
      <c r="R13782" t="s">
        <v>14732</v>
      </c>
      <c r="S13782" t="s">
        <v>14732</v>
      </c>
      <c r="T13782" t="s">
        <v>15258</v>
      </c>
      <c r="U13782" t="s">
        <v>15259</v>
      </c>
      <c r="V13782" t="s">
        <v>15260</v>
      </c>
      <c r="W13782" t="s">
        <v>14732</v>
      </c>
      <c r="X13782" t="s">
        <v>14732</v>
      </c>
      <c r="Y13782" t="s">
        <v>6</v>
      </c>
      <c r="Z13782" t="s">
        <v>6</v>
      </c>
      <c r="AA13782" t="s">
        <v>15261</v>
      </c>
      <c r="AB13782" t="s">
        <v>15262</v>
      </c>
      <c r="AC13782" t="s">
        <v>15263</v>
      </c>
    </row>
    <row r="13783" spans="1:29" x14ac:dyDescent="0.3">
      <c r="A13783" t="s">
        <v>343</v>
      </c>
      <c r="B13783" s="35">
        <v>960</v>
      </c>
      <c r="C13783" t="s">
        <v>50</v>
      </c>
      <c r="D13783" s="35">
        <v>2004</v>
      </c>
      <c r="E13783" t="s">
        <v>14173</v>
      </c>
      <c r="F13783" s="34">
        <v>156.04459640255683</v>
      </c>
      <c r="G13783" s="34">
        <v>30.092760517318272</v>
      </c>
      <c r="H13783" s="34">
        <v>125.95183588523857</v>
      </c>
      <c r="I13783" s="34">
        <v>85.810316634458147</v>
      </c>
      <c r="J13783" s="34">
        <v>27.87096774193548</v>
      </c>
      <c r="K13783" s="34">
        <v>57.939348892522666</v>
      </c>
      <c r="L13783" s="34" t="s">
        <v>6</v>
      </c>
      <c r="M13783" s="34" t="s">
        <v>6</v>
      </c>
      <c r="N13783" s="34">
        <v>39.956890144195043</v>
      </c>
      <c r="O13783" s="34">
        <v>39.081291807016505</v>
      </c>
      <c r="P13783" s="34">
        <v>33.634999999999998</v>
      </c>
      <c r="Q13783" t="s">
        <v>14732</v>
      </c>
      <c r="R13783" t="s">
        <v>14732</v>
      </c>
      <c r="S13783" t="s">
        <v>14732</v>
      </c>
      <c r="T13783" t="s">
        <v>15258</v>
      </c>
      <c r="U13783" t="s">
        <v>15259</v>
      </c>
      <c r="V13783" t="s">
        <v>15260</v>
      </c>
      <c r="W13783" t="s">
        <v>14732</v>
      </c>
      <c r="X13783" t="s">
        <v>14732</v>
      </c>
      <c r="Y13783" t="s">
        <v>6</v>
      </c>
      <c r="Z13783" t="s">
        <v>6</v>
      </c>
      <c r="AA13783" t="s">
        <v>15261</v>
      </c>
      <c r="AB13783" t="s">
        <v>15262</v>
      </c>
      <c r="AC13783" t="s">
        <v>15263</v>
      </c>
    </row>
    <row r="13784" spans="1:29" x14ac:dyDescent="0.3">
      <c r="A13784" t="s">
        <v>343</v>
      </c>
      <c r="B13784" s="35">
        <v>960</v>
      </c>
      <c r="C13784" t="s">
        <v>50</v>
      </c>
      <c r="D13784" s="35">
        <v>2005</v>
      </c>
      <c r="E13784" t="s">
        <v>14174</v>
      </c>
      <c r="F13784" s="34">
        <v>164.54683656264683</v>
      </c>
      <c r="G13784" s="34">
        <v>33.315182840874535</v>
      </c>
      <c r="H13784" s="34">
        <v>131.23165372177229</v>
      </c>
      <c r="I13784" s="34">
        <v>92.636059592581304</v>
      </c>
      <c r="J13784" s="34">
        <v>31.102296912573589</v>
      </c>
      <c r="K13784" s="34">
        <v>61.533762680007712</v>
      </c>
      <c r="L13784" s="34" t="s">
        <v>6</v>
      </c>
      <c r="M13784" s="34" t="s">
        <v>6</v>
      </c>
      <c r="N13784" s="34">
        <v>40.900522402498687</v>
      </c>
      <c r="O13784" s="34">
        <v>40.125398256612954</v>
      </c>
      <c r="P13784" s="34">
        <v>36.179000000000002</v>
      </c>
      <c r="Q13784" t="s">
        <v>14732</v>
      </c>
      <c r="R13784" t="s">
        <v>14732</v>
      </c>
      <c r="S13784" t="s">
        <v>14732</v>
      </c>
      <c r="T13784" t="s">
        <v>15258</v>
      </c>
      <c r="U13784" t="s">
        <v>15259</v>
      </c>
      <c r="V13784" t="s">
        <v>15260</v>
      </c>
      <c r="W13784" t="s">
        <v>14732</v>
      </c>
      <c r="X13784" t="s">
        <v>14732</v>
      </c>
      <c r="Y13784" t="s">
        <v>6</v>
      </c>
      <c r="Z13784" t="s">
        <v>6</v>
      </c>
      <c r="AA13784" t="s">
        <v>15261</v>
      </c>
      <c r="AB13784" t="s">
        <v>15262</v>
      </c>
      <c r="AC13784" t="s">
        <v>15263</v>
      </c>
    </row>
    <row r="13785" spans="1:29" x14ac:dyDescent="0.3">
      <c r="A13785" t="s">
        <v>343</v>
      </c>
      <c r="B13785" s="35">
        <v>960</v>
      </c>
      <c r="C13785" t="s">
        <v>50</v>
      </c>
      <c r="D13785" s="35">
        <v>2006</v>
      </c>
      <c r="E13785" t="s">
        <v>14175</v>
      </c>
      <c r="F13785" s="34">
        <v>176.57323711862264</v>
      </c>
      <c r="G13785" s="34">
        <v>36.899860741866064</v>
      </c>
      <c r="H13785" s="34">
        <v>139.67337637675658</v>
      </c>
      <c r="I13785" s="34">
        <v>105.60121534371443</v>
      </c>
      <c r="J13785" s="34">
        <v>34.776047600962151</v>
      </c>
      <c r="K13785" s="34">
        <v>70.825167742752285</v>
      </c>
      <c r="L13785" s="34" t="s">
        <v>6</v>
      </c>
      <c r="M13785" s="34" t="s">
        <v>6</v>
      </c>
      <c r="N13785" s="34">
        <v>38.372452209140398</v>
      </c>
      <c r="O13785" s="34">
        <v>37.62246961577415</v>
      </c>
      <c r="P13785" s="34">
        <v>39.494999999999997</v>
      </c>
      <c r="Q13785" t="s">
        <v>14732</v>
      </c>
      <c r="R13785" t="s">
        <v>14732</v>
      </c>
      <c r="S13785" t="s">
        <v>14732</v>
      </c>
      <c r="T13785" t="s">
        <v>15258</v>
      </c>
      <c r="U13785" t="s">
        <v>15259</v>
      </c>
      <c r="V13785" t="s">
        <v>15260</v>
      </c>
      <c r="W13785" t="s">
        <v>14732</v>
      </c>
      <c r="X13785" t="s">
        <v>14732</v>
      </c>
      <c r="Y13785" t="s">
        <v>6</v>
      </c>
      <c r="Z13785" t="s">
        <v>6</v>
      </c>
      <c r="AA13785" t="s">
        <v>15261</v>
      </c>
      <c r="AB13785" t="s">
        <v>15262</v>
      </c>
      <c r="AC13785" t="s">
        <v>15263</v>
      </c>
    </row>
    <row r="13786" spans="1:29" x14ac:dyDescent="0.3">
      <c r="A13786" t="s">
        <v>343</v>
      </c>
      <c r="B13786" s="35">
        <v>960</v>
      </c>
      <c r="C13786" t="s">
        <v>50</v>
      </c>
      <c r="D13786" s="35">
        <v>2007</v>
      </c>
      <c r="E13786" t="s">
        <v>14176</v>
      </c>
      <c r="F13786" s="34">
        <v>187.96981533270161</v>
      </c>
      <c r="G13786" s="34">
        <v>39.88143388725819</v>
      </c>
      <c r="H13786" s="34">
        <v>148.08838144544342</v>
      </c>
      <c r="I13786" s="34">
        <v>116.67182841426491</v>
      </c>
      <c r="J13786" s="34">
        <v>37.664732937342542</v>
      </c>
      <c r="K13786" s="34">
        <v>79.007095476922359</v>
      </c>
      <c r="L13786" s="34" t="s">
        <v>6</v>
      </c>
      <c r="M13786" s="34" t="s">
        <v>6</v>
      </c>
      <c r="N13786" s="34">
        <v>37.078142695356739</v>
      </c>
      <c r="O13786" s="34">
        <v>36.248661360921716</v>
      </c>
      <c r="P13786" s="34">
        <v>43.267000000000003</v>
      </c>
      <c r="Q13786" t="s">
        <v>14732</v>
      </c>
      <c r="R13786" t="s">
        <v>14732</v>
      </c>
      <c r="S13786" t="s">
        <v>14732</v>
      </c>
      <c r="T13786" t="s">
        <v>15258</v>
      </c>
      <c r="U13786" t="s">
        <v>15259</v>
      </c>
      <c r="V13786" t="s">
        <v>15260</v>
      </c>
      <c r="W13786" t="s">
        <v>14732</v>
      </c>
      <c r="X13786" t="s">
        <v>14732</v>
      </c>
      <c r="Y13786" t="s">
        <v>6</v>
      </c>
      <c r="Z13786" t="s">
        <v>6</v>
      </c>
      <c r="AA13786" t="s">
        <v>15261</v>
      </c>
      <c r="AB13786" t="s">
        <v>15262</v>
      </c>
      <c r="AC13786" t="s">
        <v>15263</v>
      </c>
    </row>
    <row r="13787" spans="1:29" x14ac:dyDescent="0.3">
      <c r="A13787" t="s">
        <v>343</v>
      </c>
      <c r="B13787" s="35">
        <v>960</v>
      </c>
      <c r="C13787" t="s">
        <v>50</v>
      </c>
      <c r="D13787" s="35">
        <v>2008</v>
      </c>
      <c r="E13787" t="s">
        <v>14177</v>
      </c>
      <c r="F13787" s="34">
        <v>206.87471809961554</v>
      </c>
      <c r="G13787" s="34">
        <v>42.770463283146114</v>
      </c>
      <c r="H13787" s="34">
        <v>164.10425481646942</v>
      </c>
      <c r="I13787" s="34">
        <v>125.08945638866815</v>
      </c>
      <c r="J13787" s="34">
        <v>39.65248394510192</v>
      </c>
      <c r="K13787" s="34">
        <v>85.436972443566233</v>
      </c>
      <c r="L13787" s="34" t="s">
        <v>6</v>
      </c>
      <c r="M13787" s="34" t="s">
        <v>6</v>
      </c>
      <c r="N13787" s="34">
        <v>38.914925148736017</v>
      </c>
      <c r="O13787" s="34">
        <v>38.117181399106514</v>
      </c>
      <c r="P13787" s="34">
        <v>46.558999999999997</v>
      </c>
      <c r="Q13787" t="s">
        <v>14732</v>
      </c>
      <c r="R13787" t="s">
        <v>14732</v>
      </c>
      <c r="S13787" t="s">
        <v>14732</v>
      </c>
      <c r="T13787" t="s">
        <v>15258</v>
      </c>
      <c r="U13787" t="s">
        <v>15259</v>
      </c>
      <c r="V13787" t="s">
        <v>15260</v>
      </c>
      <c r="W13787" t="s">
        <v>14732</v>
      </c>
      <c r="X13787" t="s">
        <v>14732</v>
      </c>
      <c r="Y13787" t="s">
        <v>6</v>
      </c>
      <c r="Z13787" t="s">
        <v>6</v>
      </c>
      <c r="AA13787" t="s">
        <v>15261</v>
      </c>
      <c r="AB13787" t="s">
        <v>15262</v>
      </c>
      <c r="AC13787" t="s">
        <v>15263</v>
      </c>
    </row>
    <row r="13788" spans="1:29" x14ac:dyDescent="0.3">
      <c r="A13788" t="s">
        <v>343</v>
      </c>
      <c r="B13788" s="35">
        <v>960</v>
      </c>
      <c r="C13788" t="s">
        <v>50</v>
      </c>
      <c r="D13788" s="35">
        <v>2009</v>
      </c>
      <c r="E13788" t="s">
        <v>14178</v>
      </c>
      <c r="F13788" s="34">
        <v>221.23156457713225</v>
      </c>
      <c r="G13788" s="34">
        <v>43.233668285477698</v>
      </c>
      <c r="H13788" s="34">
        <v>177.99789629165454</v>
      </c>
      <c r="I13788" s="34">
        <v>133.19025132600765</v>
      </c>
      <c r="J13788" s="34">
        <v>40.510261173153104</v>
      </c>
      <c r="K13788" s="34">
        <v>92.679990152854543</v>
      </c>
      <c r="L13788" s="34" t="s">
        <v>6</v>
      </c>
      <c r="M13788" s="34" t="s">
        <v>6</v>
      </c>
      <c r="N13788" s="34">
        <v>47.913524159076154</v>
      </c>
      <c r="O13788" s="34">
        <v>46.966742043215547</v>
      </c>
      <c r="P13788" s="34">
        <v>44.683</v>
      </c>
      <c r="Q13788" t="s">
        <v>14732</v>
      </c>
      <c r="R13788" t="s">
        <v>14732</v>
      </c>
      <c r="S13788" t="s">
        <v>14732</v>
      </c>
      <c r="T13788" t="s">
        <v>15258</v>
      </c>
      <c r="U13788" t="s">
        <v>15259</v>
      </c>
      <c r="V13788" t="s">
        <v>15260</v>
      </c>
      <c r="W13788" t="s">
        <v>14732</v>
      </c>
      <c r="X13788" t="s">
        <v>14732</v>
      </c>
      <c r="Y13788" t="s">
        <v>6</v>
      </c>
      <c r="Z13788" t="s">
        <v>6</v>
      </c>
      <c r="AA13788" t="s">
        <v>15261</v>
      </c>
      <c r="AB13788" t="s">
        <v>15262</v>
      </c>
      <c r="AC13788" t="s">
        <v>15263</v>
      </c>
    </row>
    <row r="13789" spans="1:29" x14ac:dyDescent="0.3">
      <c r="A13789" t="s">
        <v>343</v>
      </c>
      <c r="B13789" s="35">
        <v>960</v>
      </c>
      <c r="C13789" t="s">
        <v>50</v>
      </c>
      <c r="D13789" s="35">
        <v>2010</v>
      </c>
      <c r="E13789" t="s">
        <v>14179</v>
      </c>
      <c r="F13789" s="34">
        <v>229.60352422907494</v>
      </c>
      <c r="G13789" s="34">
        <v>44.605771824148164</v>
      </c>
      <c r="H13789" s="34">
        <v>184.99775240492676</v>
      </c>
      <c r="I13789" s="34">
        <v>137.56765261170548</v>
      </c>
      <c r="J13789" s="34">
        <v>42.233435224309993</v>
      </c>
      <c r="K13789" s="34">
        <v>95.334217387395483</v>
      </c>
      <c r="L13789" s="34" t="s">
        <v>6</v>
      </c>
      <c r="M13789" s="34" t="s">
        <v>6</v>
      </c>
      <c r="N13789" s="34">
        <v>56.800773172705213</v>
      </c>
      <c r="O13789" s="34">
        <v>55.484131978782699</v>
      </c>
      <c r="P13789" s="34">
        <v>44.491999999999997</v>
      </c>
      <c r="Q13789" t="s">
        <v>14732</v>
      </c>
      <c r="R13789" t="s">
        <v>14732</v>
      </c>
      <c r="S13789" t="s">
        <v>14732</v>
      </c>
      <c r="T13789" t="s">
        <v>15258</v>
      </c>
      <c r="U13789" t="s">
        <v>15259</v>
      </c>
      <c r="V13789" t="s">
        <v>15260</v>
      </c>
      <c r="W13789" t="s">
        <v>14732</v>
      </c>
      <c r="X13789" t="s">
        <v>14732</v>
      </c>
      <c r="Y13789" t="s">
        <v>6</v>
      </c>
      <c r="Z13789" t="s">
        <v>6</v>
      </c>
      <c r="AA13789" t="s">
        <v>15261</v>
      </c>
      <c r="AB13789" t="s">
        <v>15262</v>
      </c>
      <c r="AC13789" t="s">
        <v>15263</v>
      </c>
    </row>
    <row r="13790" spans="1:29" x14ac:dyDescent="0.3">
      <c r="A13790" t="s">
        <v>343</v>
      </c>
      <c r="B13790" s="35">
        <v>960</v>
      </c>
      <c r="C13790" t="s">
        <v>50</v>
      </c>
      <c r="D13790" s="35">
        <v>2011</v>
      </c>
      <c r="E13790" t="s">
        <v>14180</v>
      </c>
      <c r="F13790" s="34">
        <v>227.19615827210765</v>
      </c>
      <c r="G13790" s="34">
        <v>44.138045498804999</v>
      </c>
      <c r="H13790" s="34">
        <v>183.05811277330267</v>
      </c>
      <c r="I13790" s="34">
        <v>135.46295476675223</v>
      </c>
      <c r="J13790" s="34">
        <v>41.661281756218465</v>
      </c>
      <c r="K13790" s="34">
        <v>93.801673010533761</v>
      </c>
      <c r="L13790" s="34" t="s">
        <v>6</v>
      </c>
      <c r="M13790" s="34" t="s">
        <v>6</v>
      </c>
      <c r="N13790" s="34">
        <v>63.132247499336103</v>
      </c>
      <c r="O13790" s="34">
        <v>61.827033725767897</v>
      </c>
      <c r="P13790" s="34">
        <v>45.188000000000002</v>
      </c>
      <c r="Q13790" t="s">
        <v>14732</v>
      </c>
      <c r="R13790" t="s">
        <v>14732</v>
      </c>
      <c r="S13790" t="s">
        <v>14732</v>
      </c>
      <c r="T13790" t="s">
        <v>15258</v>
      </c>
      <c r="U13790" t="s">
        <v>15259</v>
      </c>
      <c r="V13790" t="s">
        <v>15260</v>
      </c>
      <c r="W13790" t="s">
        <v>14732</v>
      </c>
      <c r="X13790" t="s">
        <v>14732</v>
      </c>
      <c r="Y13790" t="s">
        <v>6</v>
      </c>
      <c r="Z13790" t="s">
        <v>6</v>
      </c>
      <c r="AA13790" t="s">
        <v>15261</v>
      </c>
      <c r="AB13790" t="s">
        <v>15262</v>
      </c>
      <c r="AC13790" t="s">
        <v>15263</v>
      </c>
    </row>
    <row r="13791" spans="1:29" x14ac:dyDescent="0.3">
      <c r="A13791" t="s">
        <v>343</v>
      </c>
      <c r="B13791" s="35">
        <v>960</v>
      </c>
      <c r="C13791" t="s">
        <v>50</v>
      </c>
      <c r="D13791" s="35">
        <v>2012</v>
      </c>
      <c r="E13791" t="s">
        <v>14181</v>
      </c>
      <c r="F13791" s="34">
        <v>226.68467583497051</v>
      </c>
      <c r="G13791" s="34">
        <v>43.877924629398109</v>
      </c>
      <c r="H13791" s="34">
        <v>182.8067512055724</v>
      </c>
      <c r="I13791" s="34">
        <v>134.19874084657974</v>
      </c>
      <c r="J13791" s="34">
        <v>41.47325415252724</v>
      </c>
      <c r="K13791" s="34">
        <v>92.725486694052506</v>
      </c>
      <c r="L13791" s="34" t="s">
        <v>6</v>
      </c>
      <c r="M13791" s="34" t="s">
        <v>6</v>
      </c>
      <c r="N13791" s="34">
        <v>68.853366672620112</v>
      </c>
      <c r="O13791" s="34">
        <v>67.574343632791567</v>
      </c>
      <c r="P13791" s="34">
        <v>44.792000000000002</v>
      </c>
      <c r="Q13791" t="s">
        <v>14732</v>
      </c>
      <c r="R13791" t="s">
        <v>14732</v>
      </c>
      <c r="S13791" t="s">
        <v>14732</v>
      </c>
      <c r="T13791" t="s">
        <v>15258</v>
      </c>
      <c r="U13791" t="s">
        <v>15259</v>
      </c>
      <c r="V13791" t="s">
        <v>15260</v>
      </c>
      <c r="W13791" t="s">
        <v>14732</v>
      </c>
      <c r="X13791" t="s">
        <v>14732</v>
      </c>
      <c r="Y13791" t="s">
        <v>6</v>
      </c>
      <c r="Z13791" t="s">
        <v>6</v>
      </c>
      <c r="AA13791" t="s">
        <v>15261</v>
      </c>
      <c r="AB13791" t="s">
        <v>15262</v>
      </c>
      <c r="AC13791" t="s">
        <v>15263</v>
      </c>
    </row>
    <row r="13792" spans="1:29" x14ac:dyDescent="0.3">
      <c r="A13792" t="s">
        <v>343</v>
      </c>
      <c r="B13792" s="35">
        <v>960</v>
      </c>
      <c r="C13792" t="s">
        <v>50</v>
      </c>
      <c r="D13792" s="35">
        <v>2013</v>
      </c>
      <c r="E13792" t="s">
        <v>14182</v>
      </c>
      <c r="F13792" s="34">
        <v>223.71765854524475</v>
      </c>
      <c r="G13792" s="34">
        <v>42.896418586073757</v>
      </c>
      <c r="H13792" s="34">
        <v>180.82123995917098</v>
      </c>
      <c r="I13792" s="34">
        <v>133.81129898371279</v>
      </c>
      <c r="J13792" s="34">
        <v>40.5263391470288</v>
      </c>
      <c r="K13792" s="34">
        <v>93.284959836683981</v>
      </c>
      <c r="L13792" s="34" t="s">
        <v>6</v>
      </c>
      <c r="M13792" s="34" t="s">
        <v>6</v>
      </c>
      <c r="N13792" s="34">
        <v>79.479873962632581</v>
      </c>
      <c r="O13792" s="34">
        <v>77.933919140815675</v>
      </c>
      <c r="P13792" s="34">
        <v>45.066000000000003</v>
      </c>
      <c r="Q13792" t="s">
        <v>14732</v>
      </c>
      <c r="R13792" t="s">
        <v>14732</v>
      </c>
      <c r="S13792" t="s">
        <v>14732</v>
      </c>
      <c r="T13792" t="s">
        <v>15258</v>
      </c>
      <c r="U13792" t="s">
        <v>15259</v>
      </c>
      <c r="V13792" t="s">
        <v>15260</v>
      </c>
      <c r="W13792" t="s">
        <v>14732</v>
      </c>
      <c r="X13792" t="s">
        <v>14732</v>
      </c>
      <c r="Y13792" t="s">
        <v>6</v>
      </c>
      <c r="Z13792" t="s">
        <v>6</v>
      </c>
      <c r="AA13792" t="s">
        <v>15261</v>
      </c>
      <c r="AB13792" t="s">
        <v>15262</v>
      </c>
      <c r="AC13792" t="s">
        <v>15263</v>
      </c>
    </row>
    <row r="13793" spans="1:29" x14ac:dyDescent="0.3">
      <c r="A13793" t="s">
        <v>343</v>
      </c>
      <c r="B13793" s="35">
        <v>960</v>
      </c>
      <c r="C13793" t="s">
        <v>50</v>
      </c>
      <c r="D13793" s="35">
        <v>2014</v>
      </c>
      <c r="E13793" t="s">
        <v>14183</v>
      </c>
      <c r="F13793" s="34">
        <v>224.46091103583524</v>
      </c>
      <c r="G13793" s="34">
        <v>42.910278124442854</v>
      </c>
      <c r="H13793" s="34">
        <v>181.55063291139237</v>
      </c>
      <c r="I13793" s="34">
        <v>132.85924407202711</v>
      </c>
      <c r="J13793" s="34">
        <v>40.484489213763588</v>
      </c>
      <c r="K13793" s="34">
        <v>92.374754858263515</v>
      </c>
      <c r="L13793" s="34" t="s">
        <v>6</v>
      </c>
      <c r="M13793" s="34" t="s">
        <v>6</v>
      </c>
      <c r="N13793" s="34">
        <v>83.223613834908178</v>
      </c>
      <c r="O13793" s="34">
        <v>81.554421465501861</v>
      </c>
      <c r="P13793" s="34">
        <v>44.872</v>
      </c>
      <c r="Q13793" t="s">
        <v>14732</v>
      </c>
      <c r="R13793" t="s">
        <v>14732</v>
      </c>
      <c r="S13793" t="s">
        <v>14732</v>
      </c>
      <c r="T13793" t="s">
        <v>15258</v>
      </c>
      <c r="U13793" t="s">
        <v>15259</v>
      </c>
      <c r="V13793" t="s">
        <v>15260</v>
      </c>
      <c r="W13793" t="s">
        <v>14732</v>
      </c>
      <c r="X13793" t="s">
        <v>14732</v>
      </c>
      <c r="Y13793" t="s">
        <v>6</v>
      </c>
      <c r="Z13793" t="s">
        <v>6</v>
      </c>
      <c r="AA13793" t="s">
        <v>15261</v>
      </c>
      <c r="AB13793" t="s">
        <v>15262</v>
      </c>
      <c r="AC13793" t="s">
        <v>15263</v>
      </c>
    </row>
    <row r="13794" spans="1:29" x14ac:dyDescent="0.3">
      <c r="A13794" t="s">
        <v>343</v>
      </c>
      <c r="B13794" s="35">
        <v>960</v>
      </c>
      <c r="C13794" t="s">
        <v>50</v>
      </c>
      <c r="D13794" s="35">
        <v>2015</v>
      </c>
      <c r="E13794" t="s">
        <v>14184</v>
      </c>
      <c r="F13794" s="34">
        <v>215.29887757765599</v>
      </c>
      <c r="G13794" s="34">
        <v>41.120029583224571</v>
      </c>
      <c r="H13794" s="34">
        <v>174.17884799443141</v>
      </c>
      <c r="I13794" s="34">
        <v>127.70120943182808</v>
      </c>
      <c r="J13794" s="34">
        <v>38.687026885930564</v>
      </c>
      <c r="K13794" s="34">
        <v>89.014182545897512</v>
      </c>
      <c r="L13794" s="34" t="s">
        <v>6</v>
      </c>
      <c r="M13794" s="34" t="s">
        <v>6</v>
      </c>
      <c r="N13794" s="34">
        <v>82.768206734534061</v>
      </c>
      <c r="O13794" s="34">
        <v>81.234664578439038</v>
      </c>
      <c r="P13794" s="34">
        <v>45.972000000000001</v>
      </c>
      <c r="Q13794" t="s">
        <v>14732</v>
      </c>
      <c r="R13794" t="s">
        <v>14732</v>
      </c>
      <c r="S13794" t="s">
        <v>14732</v>
      </c>
      <c r="T13794" t="s">
        <v>15258</v>
      </c>
      <c r="U13794" t="s">
        <v>15259</v>
      </c>
      <c r="V13794" t="s">
        <v>15260</v>
      </c>
      <c r="W13794" t="s">
        <v>14732</v>
      </c>
      <c r="X13794" t="s">
        <v>14732</v>
      </c>
      <c r="Y13794" t="s">
        <v>6</v>
      </c>
      <c r="Z13794" t="s">
        <v>6</v>
      </c>
      <c r="AA13794" t="s">
        <v>15261</v>
      </c>
      <c r="AB13794" t="s">
        <v>15262</v>
      </c>
      <c r="AC13794" t="s">
        <v>15263</v>
      </c>
    </row>
    <row r="13795" spans="1:29" x14ac:dyDescent="0.3">
      <c r="A13795" t="s">
        <v>343</v>
      </c>
      <c r="B13795" s="35">
        <v>960</v>
      </c>
      <c r="C13795" t="s">
        <v>50</v>
      </c>
      <c r="D13795" s="35">
        <v>2016</v>
      </c>
      <c r="E13795" t="s">
        <v>14185</v>
      </c>
      <c r="F13795" s="34">
        <v>210.34476234522484</v>
      </c>
      <c r="G13795" s="34">
        <v>37.931636149593224</v>
      </c>
      <c r="H13795" s="34">
        <v>172.41312619563161</v>
      </c>
      <c r="I13795" s="34">
        <v>119.28966343627152</v>
      </c>
      <c r="J13795" s="34">
        <v>35.652210473207333</v>
      </c>
      <c r="K13795" s="34">
        <v>83.637452963064192</v>
      </c>
      <c r="L13795" s="34" t="s">
        <v>6</v>
      </c>
      <c r="M13795" s="34" t="s">
        <v>6</v>
      </c>
      <c r="N13795" s="34">
        <v>79.256448527402299</v>
      </c>
      <c r="O13795" s="34">
        <v>77.878660472156227</v>
      </c>
      <c r="P13795" s="34">
        <v>47.569000000000003</v>
      </c>
      <c r="Q13795" t="s">
        <v>14732</v>
      </c>
      <c r="R13795" t="s">
        <v>14732</v>
      </c>
      <c r="S13795" t="s">
        <v>14732</v>
      </c>
      <c r="T13795" t="s">
        <v>15258</v>
      </c>
      <c r="U13795" t="s">
        <v>15259</v>
      </c>
      <c r="V13795" t="s">
        <v>15260</v>
      </c>
      <c r="W13795" t="s">
        <v>14732</v>
      </c>
      <c r="X13795" t="s">
        <v>14732</v>
      </c>
      <c r="Y13795" t="s">
        <v>6</v>
      </c>
      <c r="Z13795" t="s">
        <v>6</v>
      </c>
      <c r="AA13795" t="s">
        <v>15261</v>
      </c>
      <c r="AB13795" t="s">
        <v>15262</v>
      </c>
      <c r="AC13795" t="s">
        <v>15263</v>
      </c>
    </row>
    <row r="13796" spans="1:29" x14ac:dyDescent="0.3">
      <c r="A13796" t="s">
        <v>343</v>
      </c>
      <c r="B13796" s="35">
        <v>960</v>
      </c>
      <c r="C13796" t="s">
        <v>50</v>
      </c>
      <c r="D13796" s="35">
        <v>2017</v>
      </c>
      <c r="E13796" t="s">
        <v>14186</v>
      </c>
      <c r="F13796" s="34">
        <v>202.1754865690848</v>
      </c>
      <c r="G13796" s="34">
        <v>36.931799903490436</v>
      </c>
      <c r="H13796" s="34">
        <v>165.24368666559437</v>
      </c>
      <c r="I13796" s="34">
        <v>110.47189158758246</v>
      </c>
      <c r="J13796" s="34">
        <v>34.651560238056952</v>
      </c>
      <c r="K13796" s="34">
        <v>75.820331349525503</v>
      </c>
      <c r="L13796" s="34" t="s">
        <v>6</v>
      </c>
      <c r="M13796" s="34" t="s">
        <v>6</v>
      </c>
      <c r="N13796" s="34">
        <v>76.171384912337146</v>
      </c>
      <c r="O13796" s="34">
        <v>74.901680875020105</v>
      </c>
      <c r="P13796" s="34">
        <v>49.735999999999997</v>
      </c>
      <c r="Q13796" t="s">
        <v>14732</v>
      </c>
      <c r="R13796" t="s">
        <v>14732</v>
      </c>
      <c r="S13796" t="s">
        <v>14732</v>
      </c>
      <c r="T13796" t="s">
        <v>15258</v>
      </c>
      <c r="U13796" t="s">
        <v>15259</v>
      </c>
      <c r="V13796" t="s">
        <v>15260</v>
      </c>
      <c r="W13796" t="s">
        <v>14732</v>
      </c>
      <c r="X13796" t="s">
        <v>14732</v>
      </c>
      <c r="Y13796" t="s">
        <v>6</v>
      </c>
      <c r="Z13796" t="s">
        <v>6</v>
      </c>
      <c r="AA13796" t="s">
        <v>15261</v>
      </c>
      <c r="AB13796" t="s">
        <v>15262</v>
      </c>
      <c r="AC13796" t="s">
        <v>15263</v>
      </c>
    </row>
    <row r="13797" spans="1:29" x14ac:dyDescent="0.3">
      <c r="A13797" t="s">
        <v>343</v>
      </c>
      <c r="B13797" s="35">
        <v>960</v>
      </c>
      <c r="C13797" t="s">
        <v>50</v>
      </c>
      <c r="D13797" s="35">
        <v>2018</v>
      </c>
      <c r="E13797" t="s">
        <v>14187</v>
      </c>
      <c r="F13797" s="34">
        <v>195.96951184480147</v>
      </c>
      <c r="G13797" s="34">
        <v>36.782465480590616</v>
      </c>
      <c r="H13797" s="34">
        <v>159.18704636421086</v>
      </c>
      <c r="I13797" s="34">
        <v>104.8595285060421</v>
      </c>
      <c r="J13797" s="34">
        <v>34.505046249305785</v>
      </c>
      <c r="K13797" s="34">
        <v>70.354482256736304</v>
      </c>
      <c r="L13797" s="34" t="s">
        <v>6</v>
      </c>
      <c r="M13797" s="34" t="s">
        <v>6</v>
      </c>
      <c r="N13797" s="34">
        <v>72.846965547618595</v>
      </c>
      <c r="O13797" s="34">
        <v>71.335771875059848</v>
      </c>
      <c r="P13797" s="34">
        <v>52.216999999999999</v>
      </c>
      <c r="Q13797" t="s">
        <v>14732</v>
      </c>
      <c r="R13797" t="s">
        <v>14732</v>
      </c>
      <c r="S13797" t="s">
        <v>14732</v>
      </c>
      <c r="T13797" t="s">
        <v>15258</v>
      </c>
      <c r="U13797" t="s">
        <v>15259</v>
      </c>
      <c r="V13797" t="s">
        <v>15260</v>
      </c>
      <c r="W13797" t="s">
        <v>14732</v>
      </c>
      <c r="X13797" t="s">
        <v>14732</v>
      </c>
      <c r="Y13797" t="s">
        <v>6</v>
      </c>
      <c r="Z13797" t="s">
        <v>6</v>
      </c>
      <c r="AA13797" t="s">
        <v>15261</v>
      </c>
      <c r="AB13797" t="s">
        <v>15262</v>
      </c>
      <c r="AC13797" t="s">
        <v>15263</v>
      </c>
    </row>
    <row r="13798" spans="1:29" x14ac:dyDescent="0.3">
      <c r="A13798" t="s">
        <v>343</v>
      </c>
      <c r="B13798" s="35">
        <v>960</v>
      </c>
      <c r="C13798" t="s">
        <v>50</v>
      </c>
      <c r="D13798" s="35">
        <v>2019</v>
      </c>
      <c r="E13798" t="s">
        <v>14188</v>
      </c>
      <c r="F13798" s="34">
        <v>195.00081959748658</v>
      </c>
      <c r="G13798" s="34">
        <v>37.397140515435758</v>
      </c>
      <c r="H13798" s="34">
        <v>157.60367908205083</v>
      </c>
      <c r="I13798" s="34">
        <v>102.45168928148622</v>
      </c>
      <c r="J13798" s="34">
        <v>35.056552226573167</v>
      </c>
      <c r="K13798" s="34">
        <v>67.39513705491305</v>
      </c>
      <c r="L13798" s="34" t="s">
        <v>6</v>
      </c>
      <c r="M13798" s="34" t="s">
        <v>6</v>
      </c>
      <c r="N13798" s="34">
        <v>70.883708223294789</v>
      </c>
      <c r="O13798" s="34">
        <v>69.357071304981332</v>
      </c>
      <c r="P13798" s="34">
        <v>54.905000000000001</v>
      </c>
      <c r="Q13798" t="s">
        <v>14732</v>
      </c>
      <c r="R13798" t="s">
        <v>14732</v>
      </c>
      <c r="S13798" t="s">
        <v>14732</v>
      </c>
      <c r="T13798" t="s">
        <v>15258</v>
      </c>
      <c r="U13798" t="s">
        <v>15259</v>
      </c>
      <c r="V13798" t="s">
        <v>15260</v>
      </c>
      <c r="W13798" t="s">
        <v>14732</v>
      </c>
      <c r="X13798" t="s">
        <v>14732</v>
      </c>
      <c r="Y13798" t="s">
        <v>6</v>
      </c>
      <c r="Z13798" t="s">
        <v>6</v>
      </c>
      <c r="AA13798" t="s">
        <v>15261</v>
      </c>
      <c r="AB13798" t="s">
        <v>15262</v>
      </c>
      <c r="AC13798" t="s">
        <v>15263</v>
      </c>
    </row>
    <row r="13799" spans="1:29" x14ac:dyDescent="0.3">
      <c r="A13799" t="s">
        <v>343</v>
      </c>
      <c r="B13799" s="35">
        <v>960</v>
      </c>
      <c r="C13799" t="s">
        <v>50</v>
      </c>
      <c r="D13799" s="35">
        <v>2020</v>
      </c>
      <c r="E13799" t="s">
        <v>14189</v>
      </c>
      <c r="F13799" s="34">
        <v>215.62809119391517</v>
      </c>
      <c r="G13799" s="34">
        <v>41.260517448619673</v>
      </c>
      <c r="H13799" s="34">
        <v>174.36757374529549</v>
      </c>
      <c r="I13799" s="34">
        <v>111.42387042109203</v>
      </c>
      <c r="J13799" s="34">
        <v>38.658692782123779</v>
      </c>
      <c r="K13799" s="34">
        <v>72.765177638968254</v>
      </c>
      <c r="L13799" s="34" t="s">
        <v>6</v>
      </c>
      <c r="M13799" s="34" t="s">
        <v>6</v>
      </c>
      <c r="N13799" s="34">
        <v>86.468698890618526</v>
      </c>
      <c r="O13799" s="34">
        <v>84.41033320853613</v>
      </c>
      <c r="P13799" s="34">
        <v>50.749000000000002</v>
      </c>
      <c r="Q13799" t="s">
        <v>14732</v>
      </c>
      <c r="R13799" t="s">
        <v>14732</v>
      </c>
      <c r="S13799" t="s">
        <v>14732</v>
      </c>
      <c r="T13799" t="s">
        <v>15258</v>
      </c>
      <c r="U13799" t="s">
        <v>15259</v>
      </c>
      <c r="V13799" t="s">
        <v>15260</v>
      </c>
      <c r="W13799" t="s">
        <v>14732</v>
      </c>
      <c r="X13799" t="s">
        <v>14732</v>
      </c>
      <c r="Y13799" t="s">
        <v>6</v>
      </c>
      <c r="Z13799" t="s">
        <v>6</v>
      </c>
      <c r="AA13799" t="s">
        <v>15261</v>
      </c>
      <c r="AB13799" t="s">
        <v>15262</v>
      </c>
      <c r="AC13799" t="s">
        <v>15263</v>
      </c>
    </row>
    <row r="13800" spans="1:29" x14ac:dyDescent="0.3">
      <c r="A13800" t="s">
        <v>343</v>
      </c>
      <c r="B13800" s="35">
        <v>960</v>
      </c>
      <c r="C13800" t="s">
        <v>50</v>
      </c>
      <c r="D13800" s="35">
        <v>2021</v>
      </c>
      <c r="E13800" t="s">
        <v>14190</v>
      </c>
      <c r="F13800" s="34">
        <v>193.734725007284</v>
      </c>
      <c r="G13800" s="34">
        <v>37.355990882136183</v>
      </c>
      <c r="H13800" s="34">
        <v>156.37873412514782</v>
      </c>
      <c r="I13800" s="34">
        <v>99.565016196205463</v>
      </c>
      <c r="J13800" s="34">
        <v>34.94918333419028</v>
      </c>
      <c r="K13800" s="34">
        <v>64.615832862015182</v>
      </c>
      <c r="L13800" s="34" t="s">
        <v>6</v>
      </c>
      <c r="M13800" s="34" t="s">
        <v>6</v>
      </c>
      <c r="N13800" s="34">
        <v>78.200935780759934</v>
      </c>
      <c r="O13800" s="34">
        <v>76.15301557920715</v>
      </c>
      <c r="P13800" s="34">
        <v>58.347000000000001</v>
      </c>
      <c r="Q13800" t="s">
        <v>14732</v>
      </c>
      <c r="R13800" t="s">
        <v>14732</v>
      </c>
      <c r="S13800" t="s">
        <v>14732</v>
      </c>
      <c r="T13800" t="s">
        <v>15258</v>
      </c>
      <c r="U13800" t="s">
        <v>15259</v>
      </c>
      <c r="V13800" t="s">
        <v>15260</v>
      </c>
      <c r="W13800" t="s">
        <v>14732</v>
      </c>
      <c r="X13800" t="s">
        <v>14732</v>
      </c>
      <c r="Y13800" t="s">
        <v>6</v>
      </c>
      <c r="Z13800" t="s">
        <v>6</v>
      </c>
      <c r="AA13800" t="s">
        <v>15261</v>
      </c>
      <c r="AB13800" t="s">
        <v>15262</v>
      </c>
      <c r="AC13800" t="s">
        <v>15263</v>
      </c>
    </row>
    <row r="13801" spans="1:29" x14ac:dyDescent="0.3">
      <c r="A13801" t="s">
        <v>343</v>
      </c>
      <c r="B13801" s="35">
        <v>960</v>
      </c>
      <c r="C13801" t="s">
        <v>50</v>
      </c>
      <c r="D13801" s="35">
        <v>2022</v>
      </c>
      <c r="E13801" t="s">
        <v>14191</v>
      </c>
      <c r="F13801" s="34">
        <v>183.17760326545101</v>
      </c>
      <c r="G13801" s="34">
        <v>34.021473889702293</v>
      </c>
      <c r="H13801" s="34">
        <v>149.15612937574872</v>
      </c>
      <c r="I13801" s="34">
        <v>92.408565893192545</v>
      </c>
      <c r="J13801" s="34">
        <v>31.723974740080159</v>
      </c>
      <c r="K13801" s="34">
        <v>60.684591153112386</v>
      </c>
      <c r="L13801" s="34" t="s">
        <v>6</v>
      </c>
      <c r="M13801" s="34" t="s">
        <v>6</v>
      </c>
      <c r="N13801" s="34">
        <v>68.543709422186723</v>
      </c>
      <c r="O13801" s="34">
        <v>66.854932931067623</v>
      </c>
      <c r="P13801" s="34">
        <v>67.617000000000004</v>
      </c>
      <c r="Q13801" t="s">
        <v>14732</v>
      </c>
      <c r="R13801" t="s">
        <v>14732</v>
      </c>
      <c r="S13801" t="s">
        <v>14732</v>
      </c>
      <c r="T13801" t="s">
        <v>15258</v>
      </c>
      <c r="U13801" t="s">
        <v>15259</v>
      </c>
      <c r="V13801" t="s">
        <v>15260</v>
      </c>
      <c r="W13801" t="s">
        <v>14732</v>
      </c>
      <c r="X13801" t="s">
        <v>14732</v>
      </c>
      <c r="Y13801" t="s">
        <v>6</v>
      </c>
      <c r="Z13801" t="s">
        <v>6</v>
      </c>
      <c r="AA13801" t="s">
        <v>15261</v>
      </c>
      <c r="AB13801" t="s">
        <v>15262</v>
      </c>
      <c r="AC13801" t="s">
        <v>15263</v>
      </c>
    </row>
    <row r="13802" spans="1:29" x14ac:dyDescent="0.3">
      <c r="A13802" t="s">
        <v>343</v>
      </c>
      <c r="B13802" s="35">
        <v>960</v>
      </c>
      <c r="C13802" t="s">
        <v>50</v>
      </c>
      <c r="D13802" s="35">
        <v>2023</v>
      </c>
      <c r="E13802" t="s">
        <v>14192</v>
      </c>
      <c r="F13802" s="34">
        <v>170.89892247178054</v>
      </c>
      <c r="G13802" s="34">
        <v>32.376712065497316</v>
      </c>
      <c r="H13802" s="34">
        <v>138.52221040628322</v>
      </c>
      <c r="I13802" s="34">
        <v>86.428781919050849</v>
      </c>
      <c r="J13802" s="34">
        <v>30.052531102256268</v>
      </c>
      <c r="K13802" s="34">
        <v>56.376250816794581</v>
      </c>
      <c r="L13802" s="34" t="s">
        <v>6</v>
      </c>
      <c r="M13802" s="34" t="s">
        <v>6</v>
      </c>
      <c r="N13802" s="34">
        <v>61.836026086176631</v>
      </c>
      <c r="O13802" s="34">
        <v>60.445745621340443</v>
      </c>
      <c r="P13802" s="34">
        <v>78.049000000000007</v>
      </c>
      <c r="Q13802" t="s">
        <v>14732</v>
      </c>
      <c r="R13802" t="s">
        <v>14732</v>
      </c>
      <c r="S13802" t="s">
        <v>14732</v>
      </c>
      <c r="T13802" t="s">
        <v>15258</v>
      </c>
      <c r="U13802" t="s">
        <v>15259</v>
      </c>
      <c r="V13802" t="s">
        <v>15260</v>
      </c>
      <c r="W13802" t="s">
        <v>14732</v>
      </c>
      <c r="X13802" t="s">
        <v>14732</v>
      </c>
      <c r="Y13802" t="s">
        <v>6</v>
      </c>
      <c r="Z13802" t="s">
        <v>6</v>
      </c>
      <c r="AA13802" t="s">
        <v>15261</v>
      </c>
      <c r="AB13802" t="s">
        <v>15262</v>
      </c>
      <c r="AC13802" t="s">
        <v>15263</v>
      </c>
    </row>
    <row r="13803" spans="1:29" x14ac:dyDescent="0.3">
      <c r="A13803" t="s">
        <v>343</v>
      </c>
      <c r="B13803" s="35">
        <v>960</v>
      </c>
      <c r="C13803" t="s">
        <v>50</v>
      </c>
      <c r="D13803" s="35">
        <v>2024</v>
      </c>
      <c r="E13803" t="s">
        <v>15264</v>
      </c>
      <c r="F13803" s="34">
        <v>168.33777375455247</v>
      </c>
      <c r="G13803" s="34">
        <v>32.713882831472453</v>
      </c>
      <c r="H13803" s="34">
        <v>135.62389092308001</v>
      </c>
      <c r="I13803" s="34">
        <v>87.111782967199161</v>
      </c>
      <c r="J13803" s="34">
        <v>30.300518543253929</v>
      </c>
      <c r="K13803" s="34">
        <v>56.811264423945232</v>
      </c>
      <c r="L13803" s="34" t="s">
        <v>6</v>
      </c>
      <c r="M13803" s="34" t="s">
        <v>6</v>
      </c>
      <c r="N13803" s="34">
        <v>57.647262609671188</v>
      </c>
      <c r="O13803" s="34">
        <v>56.523396572389117</v>
      </c>
      <c r="P13803" s="34">
        <v>85.490616152399994</v>
      </c>
      <c r="Q13803" t="s">
        <v>14732</v>
      </c>
      <c r="R13803" t="s">
        <v>14732</v>
      </c>
      <c r="S13803" t="s">
        <v>14732</v>
      </c>
      <c r="T13803" t="s">
        <v>15258</v>
      </c>
      <c r="U13803" t="s">
        <v>15259</v>
      </c>
      <c r="V13803" t="s">
        <v>15260</v>
      </c>
      <c r="W13803" t="s">
        <v>14732</v>
      </c>
      <c r="X13803" t="s">
        <v>14732</v>
      </c>
      <c r="Y13803" t="s">
        <v>6</v>
      </c>
      <c r="Z13803" t="s">
        <v>6</v>
      </c>
      <c r="AA13803" t="s">
        <v>15261</v>
      </c>
      <c r="AB13803" t="s">
        <v>15262</v>
      </c>
      <c r="AC13803" t="s">
        <v>15263</v>
      </c>
    </row>
    <row r="13804" spans="1:29" x14ac:dyDescent="0.3">
      <c r="A13804" t="s">
        <v>343</v>
      </c>
      <c r="B13804" s="35">
        <v>961</v>
      </c>
      <c r="C13804" t="s">
        <v>92</v>
      </c>
      <c r="D13804" s="35">
        <v>1950</v>
      </c>
      <c r="E13804" t="s">
        <v>14193</v>
      </c>
      <c r="F13804" s="34" t="s">
        <v>6</v>
      </c>
      <c r="G13804" s="34" t="s">
        <v>6</v>
      </c>
      <c r="H13804" s="34" t="s">
        <v>6</v>
      </c>
      <c r="I13804" s="34" t="s">
        <v>6</v>
      </c>
      <c r="J13804" s="34" t="s">
        <v>6</v>
      </c>
      <c r="K13804" s="34" t="s">
        <v>6</v>
      </c>
      <c r="L13804" s="34" t="s">
        <v>6</v>
      </c>
      <c r="M13804" s="34" t="s">
        <v>6</v>
      </c>
      <c r="N13804" s="34" t="s">
        <v>6</v>
      </c>
      <c r="O13804" s="34" t="s">
        <v>6</v>
      </c>
      <c r="P13804" s="34" t="s">
        <v>6</v>
      </c>
      <c r="Q13804" t="s">
        <v>14643</v>
      </c>
      <c r="R13804" t="s">
        <v>14643</v>
      </c>
      <c r="S13804" t="s">
        <v>14643</v>
      </c>
      <c r="T13804" t="s">
        <v>15265</v>
      </c>
      <c r="U13804" t="s">
        <v>15266</v>
      </c>
      <c r="V13804" t="s">
        <v>15267</v>
      </c>
      <c r="W13804" t="s">
        <v>14732</v>
      </c>
      <c r="X13804" t="s">
        <v>14732</v>
      </c>
      <c r="Y13804" t="s">
        <v>6</v>
      </c>
      <c r="Z13804" t="s">
        <v>6</v>
      </c>
      <c r="AA13804" t="s">
        <v>14709</v>
      </c>
      <c r="AB13804" t="s">
        <v>15228</v>
      </c>
      <c r="AC13804" t="s">
        <v>15182</v>
      </c>
    </row>
    <row r="13805" spans="1:29" x14ac:dyDescent="0.3">
      <c r="A13805" t="s">
        <v>343</v>
      </c>
      <c r="B13805" s="35">
        <v>961</v>
      </c>
      <c r="C13805" t="s">
        <v>92</v>
      </c>
      <c r="D13805" s="35">
        <v>1951</v>
      </c>
      <c r="E13805" t="s">
        <v>14194</v>
      </c>
      <c r="F13805" s="34" t="s">
        <v>6</v>
      </c>
      <c r="G13805" s="34" t="s">
        <v>6</v>
      </c>
      <c r="H13805" s="34" t="s">
        <v>6</v>
      </c>
      <c r="I13805" s="34" t="s">
        <v>6</v>
      </c>
      <c r="J13805" s="34" t="s">
        <v>6</v>
      </c>
      <c r="K13805" s="34" t="s">
        <v>6</v>
      </c>
      <c r="L13805" s="34" t="s">
        <v>6</v>
      </c>
      <c r="M13805" s="34" t="s">
        <v>6</v>
      </c>
      <c r="N13805" s="34" t="s">
        <v>6</v>
      </c>
      <c r="O13805" s="34" t="s">
        <v>6</v>
      </c>
      <c r="P13805" s="34" t="s">
        <v>6</v>
      </c>
      <c r="Q13805" t="s">
        <v>14643</v>
      </c>
      <c r="R13805" t="s">
        <v>14643</v>
      </c>
      <c r="S13805" t="s">
        <v>14643</v>
      </c>
      <c r="T13805" t="s">
        <v>15265</v>
      </c>
      <c r="U13805" t="s">
        <v>15266</v>
      </c>
      <c r="V13805" t="s">
        <v>15267</v>
      </c>
      <c r="W13805" t="s">
        <v>14732</v>
      </c>
      <c r="X13805" t="s">
        <v>14732</v>
      </c>
      <c r="Y13805" t="s">
        <v>6</v>
      </c>
      <c r="Z13805" t="s">
        <v>6</v>
      </c>
      <c r="AA13805" t="s">
        <v>14709</v>
      </c>
      <c r="AB13805" t="s">
        <v>15228</v>
      </c>
      <c r="AC13805" t="s">
        <v>15182</v>
      </c>
    </row>
    <row r="13806" spans="1:29" x14ac:dyDescent="0.3">
      <c r="A13806" t="s">
        <v>343</v>
      </c>
      <c r="B13806" s="35">
        <v>961</v>
      </c>
      <c r="C13806" t="s">
        <v>92</v>
      </c>
      <c r="D13806" s="35">
        <v>1952</v>
      </c>
      <c r="E13806" t="s">
        <v>14195</v>
      </c>
      <c r="F13806" s="34" t="s">
        <v>6</v>
      </c>
      <c r="G13806" s="34" t="s">
        <v>6</v>
      </c>
      <c r="H13806" s="34" t="s">
        <v>6</v>
      </c>
      <c r="I13806" s="34" t="s">
        <v>6</v>
      </c>
      <c r="J13806" s="34" t="s">
        <v>6</v>
      </c>
      <c r="K13806" s="34" t="s">
        <v>6</v>
      </c>
      <c r="L13806" s="34" t="s">
        <v>6</v>
      </c>
      <c r="M13806" s="34" t="s">
        <v>6</v>
      </c>
      <c r="N13806" s="34" t="s">
        <v>6</v>
      </c>
      <c r="O13806" s="34" t="s">
        <v>6</v>
      </c>
      <c r="P13806" s="34" t="s">
        <v>6</v>
      </c>
      <c r="Q13806" t="s">
        <v>14643</v>
      </c>
      <c r="R13806" t="s">
        <v>14643</v>
      </c>
      <c r="S13806" t="s">
        <v>14643</v>
      </c>
      <c r="T13806" t="s">
        <v>15265</v>
      </c>
      <c r="U13806" t="s">
        <v>15266</v>
      </c>
      <c r="V13806" t="s">
        <v>15267</v>
      </c>
      <c r="W13806" t="s">
        <v>14732</v>
      </c>
      <c r="X13806" t="s">
        <v>14732</v>
      </c>
      <c r="Y13806" t="s">
        <v>6</v>
      </c>
      <c r="Z13806" t="s">
        <v>6</v>
      </c>
      <c r="AA13806" t="s">
        <v>14709</v>
      </c>
      <c r="AB13806" t="s">
        <v>15228</v>
      </c>
      <c r="AC13806" t="s">
        <v>15182</v>
      </c>
    </row>
    <row r="13807" spans="1:29" x14ac:dyDescent="0.3">
      <c r="A13807" t="s">
        <v>343</v>
      </c>
      <c r="B13807" s="35">
        <v>961</v>
      </c>
      <c r="C13807" t="s">
        <v>92</v>
      </c>
      <c r="D13807" s="35">
        <v>1953</v>
      </c>
      <c r="E13807" t="s">
        <v>14196</v>
      </c>
      <c r="F13807" s="34" t="s">
        <v>6</v>
      </c>
      <c r="G13807" s="34" t="s">
        <v>6</v>
      </c>
      <c r="H13807" s="34" t="s">
        <v>6</v>
      </c>
      <c r="I13807" s="34" t="s">
        <v>6</v>
      </c>
      <c r="J13807" s="34" t="s">
        <v>6</v>
      </c>
      <c r="K13807" s="34" t="s">
        <v>6</v>
      </c>
      <c r="L13807" s="34" t="s">
        <v>6</v>
      </c>
      <c r="M13807" s="34" t="s">
        <v>6</v>
      </c>
      <c r="N13807" s="34" t="s">
        <v>6</v>
      </c>
      <c r="O13807" s="34" t="s">
        <v>6</v>
      </c>
      <c r="P13807" s="34" t="s">
        <v>6</v>
      </c>
      <c r="Q13807" t="s">
        <v>14643</v>
      </c>
      <c r="R13807" t="s">
        <v>14643</v>
      </c>
      <c r="S13807" t="s">
        <v>14643</v>
      </c>
      <c r="T13807" t="s">
        <v>15265</v>
      </c>
      <c r="U13807" t="s">
        <v>15266</v>
      </c>
      <c r="V13807" t="s">
        <v>15267</v>
      </c>
      <c r="W13807" t="s">
        <v>14732</v>
      </c>
      <c r="X13807" t="s">
        <v>14732</v>
      </c>
      <c r="Y13807" t="s">
        <v>6</v>
      </c>
      <c r="Z13807" t="s">
        <v>6</v>
      </c>
      <c r="AA13807" t="s">
        <v>14709</v>
      </c>
      <c r="AB13807" t="s">
        <v>15228</v>
      </c>
      <c r="AC13807" t="s">
        <v>15182</v>
      </c>
    </row>
    <row r="13808" spans="1:29" x14ac:dyDescent="0.3">
      <c r="A13808" t="s">
        <v>343</v>
      </c>
      <c r="B13808" s="35">
        <v>961</v>
      </c>
      <c r="C13808" t="s">
        <v>92</v>
      </c>
      <c r="D13808" s="35">
        <v>1954</v>
      </c>
      <c r="E13808" t="s">
        <v>14197</v>
      </c>
      <c r="F13808" s="34" t="s">
        <v>6</v>
      </c>
      <c r="G13808" s="34" t="s">
        <v>6</v>
      </c>
      <c r="H13808" s="34" t="s">
        <v>6</v>
      </c>
      <c r="I13808" s="34" t="s">
        <v>6</v>
      </c>
      <c r="J13808" s="34" t="s">
        <v>6</v>
      </c>
      <c r="K13808" s="34" t="s">
        <v>6</v>
      </c>
      <c r="L13808" s="34" t="s">
        <v>6</v>
      </c>
      <c r="M13808" s="34" t="s">
        <v>6</v>
      </c>
      <c r="N13808" s="34" t="s">
        <v>6</v>
      </c>
      <c r="O13808" s="34" t="s">
        <v>6</v>
      </c>
      <c r="P13808" s="34" t="s">
        <v>6</v>
      </c>
      <c r="Q13808" t="s">
        <v>14643</v>
      </c>
      <c r="R13808" t="s">
        <v>14643</v>
      </c>
      <c r="S13808" t="s">
        <v>14643</v>
      </c>
      <c r="T13808" t="s">
        <v>15265</v>
      </c>
      <c r="U13808" t="s">
        <v>15266</v>
      </c>
      <c r="V13808" t="s">
        <v>15267</v>
      </c>
      <c r="W13808" t="s">
        <v>14732</v>
      </c>
      <c r="X13808" t="s">
        <v>14732</v>
      </c>
      <c r="Y13808" t="s">
        <v>6</v>
      </c>
      <c r="Z13808" t="s">
        <v>6</v>
      </c>
      <c r="AA13808" t="s">
        <v>14709</v>
      </c>
      <c r="AB13808" t="s">
        <v>15228</v>
      </c>
      <c r="AC13808" t="s">
        <v>15182</v>
      </c>
    </row>
    <row r="13809" spans="1:29" x14ac:dyDescent="0.3">
      <c r="A13809" t="s">
        <v>343</v>
      </c>
      <c r="B13809" s="35">
        <v>961</v>
      </c>
      <c r="C13809" t="s">
        <v>92</v>
      </c>
      <c r="D13809" s="35">
        <v>1955</v>
      </c>
      <c r="E13809" t="s">
        <v>14198</v>
      </c>
      <c r="F13809" s="34" t="s">
        <v>6</v>
      </c>
      <c r="G13809" s="34" t="s">
        <v>6</v>
      </c>
      <c r="H13809" s="34" t="s">
        <v>6</v>
      </c>
      <c r="I13809" s="34" t="s">
        <v>6</v>
      </c>
      <c r="J13809" s="34" t="s">
        <v>6</v>
      </c>
      <c r="K13809" s="34" t="s">
        <v>6</v>
      </c>
      <c r="L13809" s="34" t="s">
        <v>6</v>
      </c>
      <c r="M13809" s="34" t="s">
        <v>6</v>
      </c>
      <c r="N13809" s="34" t="s">
        <v>6</v>
      </c>
      <c r="O13809" s="34" t="s">
        <v>6</v>
      </c>
      <c r="P13809" s="34" t="s">
        <v>6</v>
      </c>
      <c r="Q13809" t="s">
        <v>14643</v>
      </c>
      <c r="R13809" t="s">
        <v>14643</v>
      </c>
      <c r="S13809" t="s">
        <v>14643</v>
      </c>
      <c r="T13809" t="s">
        <v>15265</v>
      </c>
      <c r="U13809" t="s">
        <v>15266</v>
      </c>
      <c r="V13809" t="s">
        <v>15267</v>
      </c>
      <c r="W13809" t="s">
        <v>14732</v>
      </c>
      <c r="X13809" t="s">
        <v>14732</v>
      </c>
      <c r="Y13809" t="s">
        <v>6</v>
      </c>
      <c r="Z13809" t="s">
        <v>6</v>
      </c>
      <c r="AA13809" t="s">
        <v>14709</v>
      </c>
      <c r="AB13809" t="s">
        <v>15228</v>
      </c>
      <c r="AC13809" t="s">
        <v>15182</v>
      </c>
    </row>
    <row r="13810" spans="1:29" x14ac:dyDescent="0.3">
      <c r="A13810" t="s">
        <v>343</v>
      </c>
      <c r="B13810" s="35">
        <v>961</v>
      </c>
      <c r="C13810" t="s">
        <v>92</v>
      </c>
      <c r="D13810" s="35">
        <v>1956</v>
      </c>
      <c r="E13810" t="s">
        <v>14199</v>
      </c>
      <c r="F13810" s="34" t="s">
        <v>6</v>
      </c>
      <c r="G13810" s="34" t="s">
        <v>6</v>
      </c>
      <c r="H13810" s="34" t="s">
        <v>6</v>
      </c>
      <c r="I13810" s="34" t="s">
        <v>6</v>
      </c>
      <c r="J13810" s="34" t="s">
        <v>6</v>
      </c>
      <c r="K13810" s="34" t="s">
        <v>6</v>
      </c>
      <c r="L13810" s="34" t="s">
        <v>6</v>
      </c>
      <c r="M13810" s="34" t="s">
        <v>6</v>
      </c>
      <c r="N13810" s="34" t="s">
        <v>6</v>
      </c>
      <c r="O13810" s="34" t="s">
        <v>6</v>
      </c>
      <c r="P13810" s="34" t="s">
        <v>6</v>
      </c>
      <c r="Q13810" t="s">
        <v>14643</v>
      </c>
      <c r="R13810" t="s">
        <v>14643</v>
      </c>
      <c r="S13810" t="s">
        <v>14643</v>
      </c>
      <c r="T13810" t="s">
        <v>15265</v>
      </c>
      <c r="U13810" t="s">
        <v>15266</v>
      </c>
      <c r="V13810" t="s">
        <v>15267</v>
      </c>
      <c r="W13810" t="s">
        <v>14732</v>
      </c>
      <c r="X13810" t="s">
        <v>14732</v>
      </c>
      <c r="Y13810" t="s">
        <v>6</v>
      </c>
      <c r="Z13810" t="s">
        <v>6</v>
      </c>
      <c r="AA13810" t="s">
        <v>14709</v>
      </c>
      <c r="AB13810" t="s">
        <v>15228</v>
      </c>
      <c r="AC13810" t="s">
        <v>15182</v>
      </c>
    </row>
    <row r="13811" spans="1:29" x14ac:dyDescent="0.3">
      <c r="A13811" t="s">
        <v>343</v>
      </c>
      <c r="B13811" s="35">
        <v>961</v>
      </c>
      <c r="C13811" t="s">
        <v>92</v>
      </c>
      <c r="D13811" s="35">
        <v>1957</v>
      </c>
      <c r="E13811" t="s">
        <v>14200</v>
      </c>
      <c r="F13811" s="34" t="s">
        <v>6</v>
      </c>
      <c r="G13811" s="34" t="s">
        <v>6</v>
      </c>
      <c r="H13811" s="34" t="s">
        <v>6</v>
      </c>
      <c r="I13811" s="34" t="s">
        <v>6</v>
      </c>
      <c r="J13811" s="34" t="s">
        <v>6</v>
      </c>
      <c r="K13811" s="34" t="s">
        <v>6</v>
      </c>
      <c r="L13811" s="34" t="s">
        <v>6</v>
      </c>
      <c r="M13811" s="34" t="s">
        <v>6</v>
      </c>
      <c r="N13811" s="34" t="s">
        <v>6</v>
      </c>
      <c r="O13811" s="34" t="s">
        <v>6</v>
      </c>
      <c r="P13811" s="34" t="s">
        <v>6</v>
      </c>
      <c r="Q13811" t="s">
        <v>14643</v>
      </c>
      <c r="R13811" t="s">
        <v>14643</v>
      </c>
      <c r="S13811" t="s">
        <v>14643</v>
      </c>
      <c r="T13811" t="s">
        <v>15265</v>
      </c>
      <c r="U13811" t="s">
        <v>15266</v>
      </c>
      <c r="V13811" t="s">
        <v>15267</v>
      </c>
      <c r="W13811" t="s">
        <v>14732</v>
      </c>
      <c r="X13811" t="s">
        <v>14732</v>
      </c>
      <c r="Y13811" t="s">
        <v>6</v>
      </c>
      <c r="Z13811" t="s">
        <v>6</v>
      </c>
      <c r="AA13811" t="s">
        <v>14709</v>
      </c>
      <c r="AB13811" t="s">
        <v>15228</v>
      </c>
      <c r="AC13811" t="s">
        <v>15182</v>
      </c>
    </row>
    <row r="13812" spans="1:29" x14ac:dyDescent="0.3">
      <c r="A13812" t="s">
        <v>343</v>
      </c>
      <c r="B13812" s="35">
        <v>961</v>
      </c>
      <c r="C13812" t="s">
        <v>92</v>
      </c>
      <c r="D13812" s="35">
        <v>1958</v>
      </c>
      <c r="E13812" t="s">
        <v>14201</v>
      </c>
      <c r="F13812" s="34" t="s">
        <v>6</v>
      </c>
      <c r="G13812" s="34" t="s">
        <v>6</v>
      </c>
      <c r="H13812" s="34" t="s">
        <v>6</v>
      </c>
      <c r="I13812" s="34" t="s">
        <v>6</v>
      </c>
      <c r="J13812" s="34" t="s">
        <v>6</v>
      </c>
      <c r="K13812" s="34" t="s">
        <v>6</v>
      </c>
      <c r="L13812" s="34" t="s">
        <v>6</v>
      </c>
      <c r="M13812" s="34" t="s">
        <v>6</v>
      </c>
      <c r="N13812" s="34" t="s">
        <v>6</v>
      </c>
      <c r="O13812" s="34" t="s">
        <v>6</v>
      </c>
      <c r="P13812" s="34" t="s">
        <v>6</v>
      </c>
      <c r="Q13812" t="s">
        <v>14643</v>
      </c>
      <c r="R13812" t="s">
        <v>14643</v>
      </c>
      <c r="S13812" t="s">
        <v>14643</v>
      </c>
      <c r="T13812" t="s">
        <v>15265</v>
      </c>
      <c r="U13812" t="s">
        <v>15266</v>
      </c>
      <c r="V13812" t="s">
        <v>15267</v>
      </c>
      <c r="W13812" t="s">
        <v>14732</v>
      </c>
      <c r="X13812" t="s">
        <v>14732</v>
      </c>
      <c r="Y13812" t="s">
        <v>6</v>
      </c>
      <c r="Z13812" t="s">
        <v>6</v>
      </c>
      <c r="AA13812" t="s">
        <v>14709</v>
      </c>
      <c r="AB13812" t="s">
        <v>15228</v>
      </c>
      <c r="AC13812" t="s">
        <v>15182</v>
      </c>
    </row>
    <row r="13813" spans="1:29" x14ac:dyDescent="0.3">
      <c r="A13813" t="s">
        <v>343</v>
      </c>
      <c r="B13813" s="35">
        <v>961</v>
      </c>
      <c r="C13813" t="s">
        <v>92</v>
      </c>
      <c r="D13813" s="35">
        <v>1959</v>
      </c>
      <c r="E13813" t="s">
        <v>14202</v>
      </c>
      <c r="F13813" s="34" t="s">
        <v>6</v>
      </c>
      <c r="G13813" s="34" t="s">
        <v>6</v>
      </c>
      <c r="H13813" s="34" t="s">
        <v>6</v>
      </c>
      <c r="I13813" s="34" t="s">
        <v>6</v>
      </c>
      <c r="J13813" s="34" t="s">
        <v>6</v>
      </c>
      <c r="K13813" s="34" t="s">
        <v>6</v>
      </c>
      <c r="L13813" s="34" t="s">
        <v>6</v>
      </c>
      <c r="M13813" s="34" t="s">
        <v>6</v>
      </c>
      <c r="N13813" s="34" t="s">
        <v>6</v>
      </c>
      <c r="O13813" s="34" t="s">
        <v>6</v>
      </c>
      <c r="P13813" s="34" t="s">
        <v>6</v>
      </c>
      <c r="Q13813" t="s">
        <v>14643</v>
      </c>
      <c r="R13813" t="s">
        <v>14643</v>
      </c>
      <c r="S13813" t="s">
        <v>14643</v>
      </c>
      <c r="T13813" t="s">
        <v>15265</v>
      </c>
      <c r="U13813" t="s">
        <v>15266</v>
      </c>
      <c r="V13813" t="s">
        <v>15267</v>
      </c>
      <c r="W13813" t="s">
        <v>14732</v>
      </c>
      <c r="X13813" t="s">
        <v>14732</v>
      </c>
      <c r="Y13813" t="s">
        <v>6</v>
      </c>
      <c r="Z13813" t="s">
        <v>6</v>
      </c>
      <c r="AA13813" t="s">
        <v>14709</v>
      </c>
      <c r="AB13813" t="s">
        <v>15228</v>
      </c>
      <c r="AC13813" t="s">
        <v>15182</v>
      </c>
    </row>
    <row r="13814" spans="1:29" x14ac:dyDescent="0.3">
      <c r="A13814" t="s">
        <v>343</v>
      </c>
      <c r="B13814" s="35">
        <v>961</v>
      </c>
      <c r="C13814" t="s">
        <v>92</v>
      </c>
      <c r="D13814" s="35">
        <v>1960</v>
      </c>
      <c r="E13814" t="s">
        <v>14203</v>
      </c>
      <c r="F13814" s="34" t="s">
        <v>6</v>
      </c>
      <c r="G13814" s="34" t="s">
        <v>6</v>
      </c>
      <c r="H13814" s="34" t="s">
        <v>6</v>
      </c>
      <c r="I13814" s="34" t="s">
        <v>6</v>
      </c>
      <c r="J13814" s="34" t="s">
        <v>6</v>
      </c>
      <c r="K13814" s="34" t="s">
        <v>6</v>
      </c>
      <c r="L13814" s="34" t="s">
        <v>6</v>
      </c>
      <c r="M13814" s="34" t="s">
        <v>6</v>
      </c>
      <c r="N13814" s="34" t="s">
        <v>6</v>
      </c>
      <c r="O13814" s="34" t="s">
        <v>6</v>
      </c>
      <c r="P13814" s="34" t="s">
        <v>6</v>
      </c>
      <c r="Q13814" t="s">
        <v>14643</v>
      </c>
      <c r="R13814" t="s">
        <v>14643</v>
      </c>
      <c r="S13814" t="s">
        <v>14643</v>
      </c>
      <c r="T13814" t="s">
        <v>15265</v>
      </c>
      <c r="U13814" t="s">
        <v>15266</v>
      </c>
      <c r="V13814" t="s">
        <v>15267</v>
      </c>
      <c r="W13814" t="s">
        <v>14732</v>
      </c>
      <c r="X13814" t="s">
        <v>14732</v>
      </c>
      <c r="Y13814" t="s">
        <v>6</v>
      </c>
      <c r="Z13814" t="s">
        <v>6</v>
      </c>
      <c r="AA13814" t="s">
        <v>14709</v>
      </c>
      <c r="AB13814" t="s">
        <v>15228</v>
      </c>
      <c r="AC13814" t="s">
        <v>15182</v>
      </c>
    </row>
    <row r="13815" spans="1:29" x14ac:dyDescent="0.3">
      <c r="A13815" t="s">
        <v>343</v>
      </c>
      <c r="B13815" s="35">
        <v>961</v>
      </c>
      <c r="C13815" t="s">
        <v>92</v>
      </c>
      <c r="D13815" s="35">
        <v>1961</v>
      </c>
      <c r="E13815" t="s">
        <v>14204</v>
      </c>
      <c r="F13815" s="34" t="s">
        <v>6</v>
      </c>
      <c r="G13815" s="34" t="s">
        <v>6</v>
      </c>
      <c r="H13815" s="34" t="s">
        <v>6</v>
      </c>
      <c r="I13815" s="34" t="s">
        <v>6</v>
      </c>
      <c r="J13815" s="34" t="s">
        <v>6</v>
      </c>
      <c r="K13815" s="34" t="s">
        <v>6</v>
      </c>
      <c r="L13815" s="34" t="s">
        <v>6</v>
      </c>
      <c r="M13815" s="34" t="s">
        <v>6</v>
      </c>
      <c r="N13815" s="34" t="s">
        <v>6</v>
      </c>
      <c r="O13815" s="34" t="s">
        <v>6</v>
      </c>
      <c r="P13815" s="34" t="s">
        <v>6</v>
      </c>
      <c r="Q13815" t="s">
        <v>14643</v>
      </c>
      <c r="R13815" t="s">
        <v>14643</v>
      </c>
      <c r="S13815" t="s">
        <v>14643</v>
      </c>
      <c r="T13815" t="s">
        <v>15265</v>
      </c>
      <c r="U13815" t="s">
        <v>15266</v>
      </c>
      <c r="V13815" t="s">
        <v>15267</v>
      </c>
      <c r="W13815" t="s">
        <v>14732</v>
      </c>
      <c r="X13815" t="s">
        <v>14732</v>
      </c>
      <c r="Y13815" t="s">
        <v>6</v>
      </c>
      <c r="Z13815" t="s">
        <v>6</v>
      </c>
      <c r="AA13815" t="s">
        <v>14709</v>
      </c>
      <c r="AB13815" t="s">
        <v>15228</v>
      </c>
      <c r="AC13815" t="s">
        <v>15182</v>
      </c>
    </row>
    <row r="13816" spans="1:29" x14ac:dyDescent="0.3">
      <c r="A13816" t="s">
        <v>343</v>
      </c>
      <c r="B13816" s="35">
        <v>961</v>
      </c>
      <c r="C13816" t="s">
        <v>92</v>
      </c>
      <c r="D13816" s="35">
        <v>1962</v>
      </c>
      <c r="E13816" t="s">
        <v>14205</v>
      </c>
      <c r="F13816" s="34" t="s">
        <v>6</v>
      </c>
      <c r="G13816" s="34" t="s">
        <v>6</v>
      </c>
      <c r="H13816" s="34" t="s">
        <v>6</v>
      </c>
      <c r="I13816" s="34" t="s">
        <v>6</v>
      </c>
      <c r="J13816" s="34" t="s">
        <v>6</v>
      </c>
      <c r="K13816" s="34" t="s">
        <v>6</v>
      </c>
      <c r="L13816" s="34" t="s">
        <v>6</v>
      </c>
      <c r="M13816" s="34" t="s">
        <v>6</v>
      </c>
      <c r="N13816" s="34" t="s">
        <v>6</v>
      </c>
      <c r="O13816" s="34" t="s">
        <v>6</v>
      </c>
      <c r="P13816" s="34" t="s">
        <v>6</v>
      </c>
      <c r="Q13816" t="s">
        <v>14643</v>
      </c>
      <c r="R13816" t="s">
        <v>14643</v>
      </c>
      <c r="S13816" t="s">
        <v>14643</v>
      </c>
      <c r="T13816" t="s">
        <v>15265</v>
      </c>
      <c r="U13816" t="s">
        <v>15266</v>
      </c>
      <c r="V13816" t="s">
        <v>15267</v>
      </c>
      <c r="W13816" t="s">
        <v>14732</v>
      </c>
      <c r="X13816" t="s">
        <v>14732</v>
      </c>
      <c r="Y13816" t="s">
        <v>6</v>
      </c>
      <c r="Z13816" t="s">
        <v>6</v>
      </c>
      <c r="AA13816" t="s">
        <v>14709</v>
      </c>
      <c r="AB13816" t="s">
        <v>15228</v>
      </c>
      <c r="AC13816" t="s">
        <v>15182</v>
      </c>
    </row>
    <row r="13817" spans="1:29" x14ac:dyDescent="0.3">
      <c r="A13817" t="s">
        <v>343</v>
      </c>
      <c r="B13817" s="35">
        <v>961</v>
      </c>
      <c r="C13817" t="s">
        <v>92</v>
      </c>
      <c r="D13817" s="35">
        <v>1963</v>
      </c>
      <c r="E13817" t="s">
        <v>14206</v>
      </c>
      <c r="F13817" s="34" t="s">
        <v>6</v>
      </c>
      <c r="G13817" s="34" t="s">
        <v>6</v>
      </c>
      <c r="H13817" s="34" t="s">
        <v>6</v>
      </c>
      <c r="I13817" s="34" t="s">
        <v>6</v>
      </c>
      <c r="J13817" s="34" t="s">
        <v>6</v>
      </c>
      <c r="K13817" s="34" t="s">
        <v>6</v>
      </c>
      <c r="L13817" s="34" t="s">
        <v>6</v>
      </c>
      <c r="M13817" s="34" t="s">
        <v>6</v>
      </c>
      <c r="N13817" s="34" t="s">
        <v>6</v>
      </c>
      <c r="O13817" s="34" t="s">
        <v>6</v>
      </c>
      <c r="P13817" s="34" t="s">
        <v>6</v>
      </c>
      <c r="Q13817" t="s">
        <v>14643</v>
      </c>
      <c r="R13817" t="s">
        <v>14643</v>
      </c>
      <c r="S13817" t="s">
        <v>14643</v>
      </c>
      <c r="T13817" t="s">
        <v>15265</v>
      </c>
      <c r="U13817" t="s">
        <v>15266</v>
      </c>
      <c r="V13817" t="s">
        <v>15267</v>
      </c>
      <c r="W13817" t="s">
        <v>14732</v>
      </c>
      <c r="X13817" t="s">
        <v>14732</v>
      </c>
      <c r="Y13817" t="s">
        <v>6</v>
      </c>
      <c r="Z13817" t="s">
        <v>6</v>
      </c>
      <c r="AA13817" t="s">
        <v>14709</v>
      </c>
      <c r="AB13817" t="s">
        <v>15228</v>
      </c>
      <c r="AC13817" t="s">
        <v>15182</v>
      </c>
    </row>
    <row r="13818" spans="1:29" x14ac:dyDescent="0.3">
      <c r="A13818" t="s">
        <v>343</v>
      </c>
      <c r="B13818" s="35">
        <v>961</v>
      </c>
      <c r="C13818" t="s">
        <v>92</v>
      </c>
      <c r="D13818" s="35">
        <v>1964</v>
      </c>
      <c r="E13818" t="s">
        <v>14207</v>
      </c>
      <c r="F13818" s="34" t="s">
        <v>6</v>
      </c>
      <c r="G13818" s="34" t="s">
        <v>6</v>
      </c>
      <c r="H13818" s="34" t="s">
        <v>6</v>
      </c>
      <c r="I13818" s="34" t="s">
        <v>6</v>
      </c>
      <c r="J13818" s="34" t="s">
        <v>6</v>
      </c>
      <c r="K13818" s="34" t="s">
        <v>6</v>
      </c>
      <c r="L13818" s="34" t="s">
        <v>6</v>
      </c>
      <c r="M13818" s="34" t="s">
        <v>6</v>
      </c>
      <c r="N13818" s="34" t="s">
        <v>6</v>
      </c>
      <c r="O13818" s="34" t="s">
        <v>6</v>
      </c>
      <c r="P13818" s="34" t="s">
        <v>6</v>
      </c>
      <c r="Q13818" t="s">
        <v>14643</v>
      </c>
      <c r="R13818" t="s">
        <v>14643</v>
      </c>
      <c r="S13818" t="s">
        <v>14643</v>
      </c>
      <c r="T13818" t="s">
        <v>15265</v>
      </c>
      <c r="U13818" t="s">
        <v>15266</v>
      </c>
      <c r="V13818" t="s">
        <v>15267</v>
      </c>
      <c r="W13818" t="s">
        <v>14732</v>
      </c>
      <c r="X13818" t="s">
        <v>14732</v>
      </c>
      <c r="Y13818" t="s">
        <v>6</v>
      </c>
      <c r="Z13818" t="s">
        <v>6</v>
      </c>
      <c r="AA13818" t="s">
        <v>14709</v>
      </c>
      <c r="AB13818" t="s">
        <v>15228</v>
      </c>
      <c r="AC13818" t="s">
        <v>15182</v>
      </c>
    </row>
    <row r="13819" spans="1:29" x14ac:dyDescent="0.3">
      <c r="A13819" t="s">
        <v>343</v>
      </c>
      <c r="B13819" s="35">
        <v>961</v>
      </c>
      <c r="C13819" t="s">
        <v>92</v>
      </c>
      <c r="D13819" s="35">
        <v>1965</v>
      </c>
      <c r="E13819" t="s">
        <v>14208</v>
      </c>
      <c r="F13819" s="34" t="s">
        <v>6</v>
      </c>
      <c r="G13819" s="34" t="s">
        <v>6</v>
      </c>
      <c r="H13819" s="34" t="s">
        <v>6</v>
      </c>
      <c r="I13819" s="34" t="s">
        <v>6</v>
      </c>
      <c r="J13819" s="34" t="s">
        <v>6</v>
      </c>
      <c r="K13819" s="34" t="s">
        <v>6</v>
      </c>
      <c r="L13819" s="34" t="s">
        <v>6</v>
      </c>
      <c r="M13819" s="34" t="s">
        <v>6</v>
      </c>
      <c r="N13819" s="34" t="s">
        <v>6</v>
      </c>
      <c r="O13819" s="34" t="s">
        <v>6</v>
      </c>
      <c r="P13819" s="34" t="s">
        <v>6</v>
      </c>
      <c r="Q13819" t="s">
        <v>14643</v>
      </c>
      <c r="R13819" t="s">
        <v>14643</v>
      </c>
      <c r="S13819" t="s">
        <v>14643</v>
      </c>
      <c r="T13819" t="s">
        <v>15265</v>
      </c>
      <c r="U13819" t="s">
        <v>15266</v>
      </c>
      <c r="V13819" t="s">
        <v>15267</v>
      </c>
      <c r="W13819" t="s">
        <v>14732</v>
      </c>
      <c r="X13819" t="s">
        <v>14732</v>
      </c>
      <c r="Y13819" t="s">
        <v>6</v>
      </c>
      <c r="Z13819" t="s">
        <v>6</v>
      </c>
      <c r="AA13819" t="s">
        <v>14709</v>
      </c>
      <c r="AB13819" t="s">
        <v>15228</v>
      </c>
      <c r="AC13819" t="s">
        <v>15182</v>
      </c>
    </row>
    <row r="13820" spans="1:29" x14ac:dyDescent="0.3">
      <c r="A13820" t="s">
        <v>343</v>
      </c>
      <c r="B13820" s="35">
        <v>961</v>
      </c>
      <c r="C13820" t="s">
        <v>92</v>
      </c>
      <c r="D13820" s="35">
        <v>1966</v>
      </c>
      <c r="E13820" t="s">
        <v>14209</v>
      </c>
      <c r="F13820" s="34" t="s">
        <v>6</v>
      </c>
      <c r="G13820" s="34" t="s">
        <v>6</v>
      </c>
      <c r="H13820" s="34" t="s">
        <v>6</v>
      </c>
      <c r="I13820" s="34" t="s">
        <v>6</v>
      </c>
      <c r="J13820" s="34" t="s">
        <v>6</v>
      </c>
      <c r="K13820" s="34" t="s">
        <v>6</v>
      </c>
      <c r="L13820" s="34" t="s">
        <v>6</v>
      </c>
      <c r="M13820" s="34" t="s">
        <v>6</v>
      </c>
      <c r="N13820" s="34" t="s">
        <v>6</v>
      </c>
      <c r="O13820" s="34" t="s">
        <v>6</v>
      </c>
      <c r="P13820" s="34" t="s">
        <v>6</v>
      </c>
      <c r="Q13820" t="s">
        <v>14643</v>
      </c>
      <c r="R13820" t="s">
        <v>14643</v>
      </c>
      <c r="S13820" t="s">
        <v>14643</v>
      </c>
      <c r="T13820" t="s">
        <v>15265</v>
      </c>
      <c r="U13820" t="s">
        <v>15266</v>
      </c>
      <c r="V13820" t="s">
        <v>15267</v>
      </c>
      <c r="W13820" t="s">
        <v>14732</v>
      </c>
      <c r="X13820" t="s">
        <v>14732</v>
      </c>
      <c r="Y13820" t="s">
        <v>6</v>
      </c>
      <c r="Z13820" t="s">
        <v>6</v>
      </c>
      <c r="AA13820" t="s">
        <v>14709</v>
      </c>
      <c r="AB13820" t="s">
        <v>15228</v>
      </c>
      <c r="AC13820" t="s">
        <v>15182</v>
      </c>
    </row>
    <row r="13821" spans="1:29" x14ac:dyDescent="0.3">
      <c r="A13821" t="s">
        <v>343</v>
      </c>
      <c r="B13821" s="35">
        <v>961</v>
      </c>
      <c r="C13821" t="s">
        <v>92</v>
      </c>
      <c r="D13821" s="35">
        <v>1967</v>
      </c>
      <c r="E13821" t="s">
        <v>14210</v>
      </c>
      <c r="F13821" s="34" t="s">
        <v>6</v>
      </c>
      <c r="G13821" s="34" t="s">
        <v>6</v>
      </c>
      <c r="H13821" s="34" t="s">
        <v>6</v>
      </c>
      <c r="I13821" s="34" t="s">
        <v>6</v>
      </c>
      <c r="J13821" s="34" t="s">
        <v>6</v>
      </c>
      <c r="K13821" s="34" t="s">
        <v>6</v>
      </c>
      <c r="L13821" s="34" t="s">
        <v>6</v>
      </c>
      <c r="M13821" s="34" t="s">
        <v>6</v>
      </c>
      <c r="N13821" s="34" t="s">
        <v>6</v>
      </c>
      <c r="O13821" s="34" t="s">
        <v>6</v>
      </c>
      <c r="P13821" s="34" t="s">
        <v>6</v>
      </c>
      <c r="Q13821" t="s">
        <v>14643</v>
      </c>
      <c r="R13821" t="s">
        <v>14643</v>
      </c>
      <c r="S13821" t="s">
        <v>14643</v>
      </c>
      <c r="T13821" t="s">
        <v>15265</v>
      </c>
      <c r="U13821" t="s">
        <v>15266</v>
      </c>
      <c r="V13821" t="s">
        <v>15267</v>
      </c>
      <c r="W13821" t="s">
        <v>14732</v>
      </c>
      <c r="X13821" t="s">
        <v>14732</v>
      </c>
      <c r="Y13821" t="s">
        <v>6</v>
      </c>
      <c r="Z13821" t="s">
        <v>6</v>
      </c>
      <c r="AA13821" t="s">
        <v>14709</v>
      </c>
      <c r="AB13821" t="s">
        <v>15228</v>
      </c>
      <c r="AC13821" t="s">
        <v>15182</v>
      </c>
    </row>
    <row r="13822" spans="1:29" x14ac:dyDescent="0.3">
      <c r="A13822" t="s">
        <v>343</v>
      </c>
      <c r="B13822" s="35">
        <v>961</v>
      </c>
      <c r="C13822" t="s">
        <v>92</v>
      </c>
      <c r="D13822" s="35">
        <v>1968</v>
      </c>
      <c r="E13822" t="s">
        <v>14211</v>
      </c>
      <c r="F13822" s="34" t="s">
        <v>6</v>
      </c>
      <c r="G13822" s="34" t="s">
        <v>6</v>
      </c>
      <c r="H13822" s="34" t="s">
        <v>6</v>
      </c>
      <c r="I13822" s="34" t="s">
        <v>6</v>
      </c>
      <c r="J13822" s="34" t="s">
        <v>6</v>
      </c>
      <c r="K13822" s="34" t="s">
        <v>6</v>
      </c>
      <c r="L13822" s="34" t="s">
        <v>6</v>
      </c>
      <c r="M13822" s="34" t="s">
        <v>6</v>
      </c>
      <c r="N13822" s="34" t="s">
        <v>6</v>
      </c>
      <c r="O13822" s="34" t="s">
        <v>6</v>
      </c>
      <c r="P13822" s="34" t="s">
        <v>6</v>
      </c>
      <c r="Q13822" t="s">
        <v>14643</v>
      </c>
      <c r="R13822" t="s">
        <v>14643</v>
      </c>
      <c r="S13822" t="s">
        <v>14643</v>
      </c>
      <c r="T13822" t="s">
        <v>15265</v>
      </c>
      <c r="U13822" t="s">
        <v>15266</v>
      </c>
      <c r="V13822" t="s">
        <v>15267</v>
      </c>
      <c r="W13822" t="s">
        <v>14732</v>
      </c>
      <c r="X13822" t="s">
        <v>14732</v>
      </c>
      <c r="Y13822" t="s">
        <v>6</v>
      </c>
      <c r="Z13822" t="s">
        <v>6</v>
      </c>
      <c r="AA13822" t="s">
        <v>14709</v>
      </c>
      <c r="AB13822" t="s">
        <v>15228</v>
      </c>
      <c r="AC13822" t="s">
        <v>15182</v>
      </c>
    </row>
    <row r="13823" spans="1:29" x14ac:dyDescent="0.3">
      <c r="A13823" t="s">
        <v>343</v>
      </c>
      <c r="B13823" s="35">
        <v>961</v>
      </c>
      <c r="C13823" t="s">
        <v>92</v>
      </c>
      <c r="D13823" s="35">
        <v>1969</v>
      </c>
      <c r="E13823" t="s">
        <v>14212</v>
      </c>
      <c r="F13823" s="34" t="s">
        <v>6</v>
      </c>
      <c r="G13823" s="34" t="s">
        <v>6</v>
      </c>
      <c r="H13823" s="34" t="s">
        <v>6</v>
      </c>
      <c r="I13823" s="34" t="s">
        <v>6</v>
      </c>
      <c r="J13823" s="34" t="s">
        <v>6</v>
      </c>
      <c r="K13823" s="34" t="s">
        <v>6</v>
      </c>
      <c r="L13823" s="34" t="s">
        <v>6</v>
      </c>
      <c r="M13823" s="34" t="s">
        <v>6</v>
      </c>
      <c r="N13823" s="34" t="s">
        <v>6</v>
      </c>
      <c r="O13823" s="34" t="s">
        <v>6</v>
      </c>
      <c r="P13823" s="34" t="s">
        <v>6</v>
      </c>
      <c r="Q13823" t="s">
        <v>14643</v>
      </c>
      <c r="R13823" t="s">
        <v>14643</v>
      </c>
      <c r="S13823" t="s">
        <v>14643</v>
      </c>
      <c r="T13823" t="s">
        <v>15265</v>
      </c>
      <c r="U13823" t="s">
        <v>15266</v>
      </c>
      <c r="V13823" t="s">
        <v>15267</v>
      </c>
      <c r="W13823" t="s">
        <v>14732</v>
      </c>
      <c r="X13823" t="s">
        <v>14732</v>
      </c>
      <c r="Y13823" t="s">
        <v>6</v>
      </c>
      <c r="Z13823" t="s">
        <v>6</v>
      </c>
      <c r="AA13823" t="s">
        <v>14709</v>
      </c>
      <c r="AB13823" t="s">
        <v>15228</v>
      </c>
      <c r="AC13823" t="s">
        <v>15182</v>
      </c>
    </row>
    <row r="13824" spans="1:29" x14ac:dyDescent="0.3">
      <c r="A13824" t="s">
        <v>343</v>
      </c>
      <c r="B13824" s="35">
        <v>961</v>
      </c>
      <c r="C13824" t="s">
        <v>92</v>
      </c>
      <c r="D13824" s="35">
        <v>1970</v>
      </c>
      <c r="E13824" t="s">
        <v>14213</v>
      </c>
      <c r="F13824" s="34" t="s">
        <v>6</v>
      </c>
      <c r="G13824" s="34" t="s">
        <v>6</v>
      </c>
      <c r="H13824" s="34" t="s">
        <v>6</v>
      </c>
      <c r="I13824" s="34" t="s">
        <v>6</v>
      </c>
      <c r="J13824" s="34" t="s">
        <v>6</v>
      </c>
      <c r="K13824" s="34" t="s">
        <v>6</v>
      </c>
      <c r="L13824" s="34" t="s">
        <v>6</v>
      </c>
      <c r="M13824" s="34" t="s">
        <v>6</v>
      </c>
      <c r="N13824" s="34" t="s">
        <v>6</v>
      </c>
      <c r="O13824" s="34" t="s">
        <v>6</v>
      </c>
      <c r="P13824" s="34" t="s">
        <v>6</v>
      </c>
      <c r="Q13824" t="s">
        <v>14643</v>
      </c>
      <c r="R13824" t="s">
        <v>14643</v>
      </c>
      <c r="S13824" t="s">
        <v>14643</v>
      </c>
      <c r="T13824" t="s">
        <v>15265</v>
      </c>
      <c r="U13824" t="s">
        <v>15266</v>
      </c>
      <c r="V13824" t="s">
        <v>15267</v>
      </c>
      <c r="W13824" t="s">
        <v>14732</v>
      </c>
      <c r="X13824" t="s">
        <v>14732</v>
      </c>
      <c r="Y13824" t="s">
        <v>6</v>
      </c>
      <c r="Z13824" t="s">
        <v>6</v>
      </c>
      <c r="AA13824" t="s">
        <v>14709</v>
      </c>
      <c r="AB13824" t="s">
        <v>15228</v>
      </c>
      <c r="AC13824" t="s">
        <v>15182</v>
      </c>
    </row>
    <row r="13825" spans="1:29" x14ac:dyDescent="0.3">
      <c r="A13825" t="s">
        <v>343</v>
      </c>
      <c r="B13825" s="35">
        <v>961</v>
      </c>
      <c r="C13825" t="s">
        <v>92</v>
      </c>
      <c r="D13825" s="35">
        <v>1971</v>
      </c>
      <c r="E13825" t="s">
        <v>14214</v>
      </c>
      <c r="F13825" s="34" t="s">
        <v>6</v>
      </c>
      <c r="G13825" s="34" t="s">
        <v>6</v>
      </c>
      <c r="H13825" s="34" t="s">
        <v>6</v>
      </c>
      <c r="I13825" s="34" t="s">
        <v>6</v>
      </c>
      <c r="J13825" s="34" t="s">
        <v>6</v>
      </c>
      <c r="K13825" s="34" t="s">
        <v>6</v>
      </c>
      <c r="L13825" s="34" t="s">
        <v>6</v>
      </c>
      <c r="M13825" s="34" t="s">
        <v>6</v>
      </c>
      <c r="N13825" s="34" t="s">
        <v>6</v>
      </c>
      <c r="O13825" s="34" t="s">
        <v>6</v>
      </c>
      <c r="P13825" s="34" t="s">
        <v>6</v>
      </c>
      <c r="Q13825" t="s">
        <v>14643</v>
      </c>
      <c r="R13825" t="s">
        <v>14643</v>
      </c>
      <c r="S13825" t="s">
        <v>14643</v>
      </c>
      <c r="T13825" t="s">
        <v>15265</v>
      </c>
      <c r="U13825" t="s">
        <v>15266</v>
      </c>
      <c r="V13825" t="s">
        <v>15267</v>
      </c>
      <c r="W13825" t="s">
        <v>14732</v>
      </c>
      <c r="X13825" t="s">
        <v>14732</v>
      </c>
      <c r="Y13825" t="s">
        <v>6</v>
      </c>
      <c r="Z13825" t="s">
        <v>6</v>
      </c>
      <c r="AA13825" t="s">
        <v>14709</v>
      </c>
      <c r="AB13825" t="s">
        <v>15228</v>
      </c>
      <c r="AC13825" t="s">
        <v>15182</v>
      </c>
    </row>
    <row r="13826" spans="1:29" x14ac:dyDescent="0.3">
      <c r="A13826" t="s">
        <v>343</v>
      </c>
      <c r="B13826" s="35">
        <v>961</v>
      </c>
      <c r="C13826" t="s">
        <v>92</v>
      </c>
      <c r="D13826" s="35">
        <v>1972</v>
      </c>
      <c r="E13826" t="s">
        <v>14215</v>
      </c>
      <c r="F13826" s="34" t="s">
        <v>6</v>
      </c>
      <c r="G13826" s="34" t="s">
        <v>6</v>
      </c>
      <c r="H13826" s="34" t="s">
        <v>6</v>
      </c>
      <c r="I13826" s="34" t="s">
        <v>6</v>
      </c>
      <c r="J13826" s="34" t="s">
        <v>6</v>
      </c>
      <c r="K13826" s="34" t="s">
        <v>6</v>
      </c>
      <c r="L13826" s="34" t="s">
        <v>6</v>
      </c>
      <c r="M13826" s="34" t="s">
        <v>6</v>
      </c>
      <c r="N13826" s="34" t="s">
        <v>6</v>
      </c>
      <c r="O13826" s="34" t="s">
        <v>6</v>
      </c>
      <c r="P13826" s="34" t="s">
        <v>6</v>
      </c>
      <c r="Q13826" t="s">
        <v>14643</v>
      </c>
      <c r="R13826" t="s">
        <v>14643</v>
      </c>
      <c r="S13826" t="s">
        <v>14643</v>
      </c>
      <c r="T13826" t="s">
        <v>15265</v>
      </c>
      <c r="U13826" t="s">
        <v>15266</v>
      </c>
      <c r="V13826" t="s">
        <v>15267</v>
      </c>
      <c r="W13826" t="s">
        <v>14732</v>
      </c>
      <c r="X13826" t="s">
        <v>14732</v>
      </c>
      <c r="Y13826" t="s">
        <v>6</v>
      </c>
      <c r="Z13826" t="s">
        <v>6</v>
      </c>
      <c r="AA13826" t="s">
        <v>14709</v>
      </c>
      <c r="AB13826" t="s">
        <v>15228</v>
      </c>
      <c r="AC13826" t="s">
        <v>15182</v>
      </c>
    </row>
    <row r="13827" spans="1:29" x14ac:dyDescent="0.3">
      <c r="A13827" t="s">
        <v>343</v>
      </c>
      <c r="B13827" s="35">
        <v>961</v>
      </c>
      <c r="C13827" t="s">
        <v>92</v>
      </c>
      <c r="D13827" s="35">
        <v>1973</v>
      </c>
      <c r="E13827" t="s">
        <v>14216</v>
      </c>
      <c r="F13827" s="34" t="s">
        <v>6</v>
      </c>
      <c r="G13827" s="34" t="s">
        <v>6</v>
      </c>
      <c r="H13827" s="34" t="s">
        <v>6</v>
      </c>
      <c r="I13827" s="34" t="s">
        <v>6</v>
      </c>
      <c r="J13827" s="34" t="s">
        <v>6</v>
      </c>
      <c r="K13827" s="34" t="s">
        <v>6</v>
      </c>
      <c r="L13827" s="34" t="s">
        <v>6</v>
      </c>
      <c r="M13827" s="34" t="s">
        <v>6</v>
      </c>
      <c r="N13827" s="34" t="s">
        <v>6</v>
      </c>
      <c r="O13827" s="34" t="s">
        <v>6</v>
      </c>
      <c r="P13827" s="34" t="s">
        <v>6</v>
      </c>
      <c r="Q13827" t="s">
        <v>14643</v>
      </c>
      <c r="R13827" t="s">
        <v>14643</v>
      </c>
      <c r="S13827" t="s">
        <v>14643</v>
      </c>
      <c r="T13827" t="s">
        <v>15265</v>
      </c>
      <c r="U13827" t="s">
        <v>15266</v>
      </c>
      <c r="V13827" t="s">
        <v>15267</v>
      </c>
      <c r="W13827" t="s">
        <v>14732</v>
      </c>
      <c r="X13827" t="s">
        <v>14732</v>
      </c>
      <c r="Y13827" t="s">
        <v>6</v>
      </c>
      <c r="Z13827" t="s">
        <v>6</v>
      </c>
      <c r="AA13827" t="s">
        <v>14709</v>
      </c>
      <c r="AB13827" t="s">
        <v>15228</v>
      </c>
      <c r="AC13827" t="s">
        <v>15182</v>
      </c>
    </row>
    <row r="13828" spans="1:29" x14ac:dyDescent="0.3">
      <c r="A13828" t="s">
        <v>343</v>
      </c>
      <c r="B13828" s="35">
        <v>961</v>
      </c>
      <c r="C13828" t="s">
        <v>92</v>
      </c>
      <c r="D13828" s="35">
        <v>1974</v>
      </c>
      <c r="E13828" t="s">
        <v>14217</v>
      </c>
      <c r="F13828" s="34" t="s">
        <v>6</v>
      </c>
      <c r="G13828" s="34" t="s">
        <v>6</v>
      </c>
      <c r="H13828" s="34" t="s">
        <v>6</v>
      </c>
      <c r="I13828" s="34" t="s">
        <v>6</v>
      </c>
      <c r="J13828" s="34" t="s">
        <v>6</v>
      </c>
      <c r="K13828" s="34" t="s">
        <v>6</v>
      </c>
      <c r="L13828" s="34" t="s">
        <v>6</v>
      </c>
      <c r="M13828" s="34" t="s">
        <v>6</v>
      </c>
      <c r="N13828" s="34" t="s">
        <v>6</v>
      </c>
      <c r="O13828" s="34" t="s">
        <v>6</v>
      </c>
      <c r="P13828" s="34" t="s">
        <v>6</v>
      </c>
      <c r="Q13828" t="s">
        <v>14643</v>
      </c>
      <c r="R13828" t="s">
        <v>14643</v>
      </c>
      <c r="S13828" t="s">
        <v>14643</v>
      </c>
      <c r="T13828" t="s">
        <v>15265</v>
      </c>
      <c r="U13828" t="s">
        <v>15266</v>
      </c>
      <c r="V13828" t="s">
        <v>15267</v>
      </c>
      <c r="W13828" t="s">
        <v>14732</v>
      </c>
      <c r="X13828" t="s">
        <v>14732</v>
      </c>
      <c r="Y13828" t="s">
        <v>6</v>
      </c>
      <c r="Z13828" t="s">
        <v>6</v>
      </c>
      <c r="AA13828" t="s">
        <v>14709</v>
      </c>
      <c r="AB13828" t="s">
        <v>15228</v>
      </c>
      <c r="AC13828" t="s">
        <v>15182</v>
      </c>
    </row>
    <row r="13829" spans="1:29" x14ac:dyDescent="0.3">
      <c r="A13829" t="s">
        <v>343</v>
      </c>
      <c r="B13829" s="35">
        <v>961</v>
      </c>
      <c r="C13829" t="s">
        <v>92</v>
      </c>
      <c r="D13829" s="35">
        <v>1975</v>
      </c>
      <c r="E13829" t="s">
        <v>14218</v>
      </c>
      <c r="F13829" s="34" t="s">
        <v>6</v>
      </c>
      <c r="G13829" s="34" t="s">
        <v>6</v>
      </c>
      <c r="H13829" s="34" t="s">
        <v>6</v>
      </c>
      <c r="I13829" s="34" t="s">
        <v>6</v>
      </c>
      <c r="J13829" s="34" t="s">
        <v>6</v>
      </c>
      <c r="K13829" s="34" t="s">
        <v>6</v>
      </c>
      <c r="L13829" s="34" t="s">
        <v>6</v>
      </c>
      <c r="M13829" s="34" t="s">
        <v>6</v>
      </c>
      <c r="N13829" s="34" t="s">
        <v>6</v>
      </c>
      <c r="O13829" s="34" t="s">
        <v>6</v>
      </c>
      <c r="P13829" s="34" t="s">
        <v>6</v>
      </c>
      <c r="Q13829" t="s">
        <v>14643</v>
      </c>
      <c r="R13829" t="s">
        <v>14643</v>
      </c>
      <c r="S13829" t="s">
        <v>14643</v>
      </c>
      <c r="T13829" t="s">
        <v>15265</v>
      </c>
      <c r="U13829" t="s">
        <v>15266</v>
      </c>
      <c r="V13829" t="s">
        <v>15267</v>
      </c>
      <c r="W13829" t="s">
        <v>14732</v>
      </c>
      <c r="X13829" t="s">
        <v>14732</v>
      </c>
      <c r="Y13829" t="s">
        <v>6</v>
      </c>
      <c r="Z13829" t="s">
        <v>6</v>
      </c>
      <c r="AA13829" t="s">
        <v>14709</v>
      </c>
      <c r="AB13829" t="s">
        <v>15228</v>
      </c>
      <c r="AC13829" t="s">
        <v>15182</v>
      </c>
    </row>
    <row r="13830" spans="1:29" x14ac:dyDescent="0.3">
      <c r="A13830" t="s">
        <v>343</v>
      </c>
      <c r="B13830" s="35">
        <v>961</v>
      </c>
      <c r="C13830" t="s">
        <v>92</v>
      </c>
      <c r="D13830" s="35">
        <v>1976</v>
      </c>
      <c r="E13830" t="s">
        <v>14219</v>
      </c>
      <c r="F13830" s="34" t="s">
        <v>6</v>
      </c>
      <c r="G13830" s="34" t="s">
        <v>6</v>
      </c>
      <c r="H13830" s="34" t="s">
        <v>6</v>
      </c>
      <c r="I13830" s="34" t="s">
        <v>6</v>
      </c>
      <c r="J13830" s="34" t="s">
        <v>6</v>
      </c>
      <c r="K13830" s="34" t="s">
        <v>6</v>
      </c>
      <c r="L13830" s="34" t="s">
        <v>6</v>
      </c>
      <c r="M13830" s="34" t="s">
        <v>6</v>
      </c>
      <c r="N13830" s="34" t="s">
        <v>6</v>
      </c>
      <c r="O13830" s="34" t="s">
        <v>6</v>
      </c>
      <c r="P13830" s="34" t="s">
        <v>6</v>
      </c>
      <c r="Q13830" t="s">
        <v>14643</v>
      </c>
      <c r="R13830" t="s">
        <v>14643</v>
      </c>
      <c r="S13830" t="s">
        <v>14643</v>
      </c>
      <c r="T13830" t="s">
        <v>15265</v>
      </c>
      <c r="U13830" t="s">
        <v>15266</v>
      </c>
      <c r="V13830" t="s">
        <v>15267</v>
      </c>
      <c r="W13830" t="s">
        <v>14732</v>
      </c>
      <c r="X13830" t="s">
        <v>14732</v>
      </c>
      <c r="Y13830" t="s">
        <v>6</v>
      </c>
      <c r="Z13830" t="s">
        <v>6</v>
      </c>
      <c r="AA13830" t="s">
        <v>14709</v>
      </c>
      <c r="AB13830" t="s">
        <v>15228</v>
      </c>
      <c r="AC13830" t="s">
        <v>15182</v>
      </c>
    </row>
    <row r="13831" spans="1:29" x14ac:dyDescent="0.3">
      <c r="A13831" t="s">
        <v>343</v>
      </c>
      <c r="B13831" s="35">
        <v>961</v>
      </c>
      <c r="C13831" t="s">
        <v>92</v>
      </c>
      <c r="D13831" s="35">
        <v>1977</v>
      </c>
      <c r="E13831" t="s">
        <v>14220</v>
      </c>
      <c r="F13831" s="34" t="s">
        <v>6</v>
      </c>
      <c r="G13831" s="34" t="s">
        <v>6</v>
      </c>
      <c r="H13831" s="34" t="s">
        <v>6</v>
      </c>
      <c r="I13831" s="34" t="s">
        <v>6</v>
      </c>
      <c r="J13831" s="34" t="s">
        <v>6</v>
      </c>
      <c r="K13831" s="34" t="s">
        <v>6</v>
      </c>
      <c r="L13831" s="34" t="s">
        <v>6</v>
      </c>
      <c r="M13831" s="34" t="s">
        <v>6</v>
      </c>
      <c r="N13831" s="34" t="s">
        <v>6</v>
      </c>
      <c r="O13831" s="34" t="s">
        <v>6</v>
      </c>
      <c r="P13831" s="34" t="s">
        <v>6</v>
      </c>
      <c r="Q13831" t="s">
        <v>14643</v>
      </c>
      <c r="R13831" t="s">
        <v>14643</v>
      </c>
      <c r="S13831" t="s">
        <v>14643</v>
      </c>
      <c r="T13831" t="s">
        <v>15265</v>
      </c>
      <c r="U13831" t="s">
        <v>15266</v>
      </c>
      <c r="V13831" t="s">
        <v>15267</v>
      </c>
      <c r="W13831" t="s">
        <v>14732</v>
      </c>
      <c r="X13831" t="s">
        <v>14732</v>
      </c>
      <c r="Y13831" t="s">
        <v>6</v>
      </c>
      <c r="Z13831" t="s">
        <v>6</v>
      </c>
      <c r="AA13831" t="s">
        <v>14709</v>
      </c>
      <c r="AB13831" t="s">
        <v>15228</v>
      </c>
      <c r="AC13831" t="s">
        <v>15182</v>
      </c>
    </row>
    <row r="13832" spans="1:29" x14ac:dyDescent="0.3">
      <c r="A13832" t="s">
        <v>343</v>
      </c>
      <c r="B13832" s="35">
        <v>961</v>
      </c>
      <c r="C13832" t="s">
        <v>92</v>
      </c>
      <c r="D13832" s="35">
        <v>1978</v>
      </c>
      <c r="E13832" t="s">
        <v>14221</v>
      </c>
      <c r="F13832" s="34" t="s">
        <v>6</v>
      </c>
      <c r="G13832" s="34" t="s">
        <v>6</v>
      </c>
      <c r="H13832" s="34" t="s">
        <v>6</v>
      </c>
      <c r="I13832" s="34" t="s">
        <v>6</v>
      </c>
      <c r="J13832" s="34" t="s">
        <v>6</v>
      </c>
      <c r="K13832" s="34" t="s">
        <v>6</v>
      </c>
      <c r="L13832" s="34" t="s">
        <v>6</v>
      </c>
      <c r="M13832" s="34" t="s">
        <v>6</v>
      </c>
      <c r="N13832" s="34" t="s">
        <v>6</v>
      </c>
      <c r="O13832" s="34" t="s">
        <v>6</v>
      </c>
      <c r="P13832" s="34" t="s">
        <v>6</v>
      </c>
      <c r="Q13832" t="s">
        <v>14643</v>
      </c>
      <c r="R13832" t="s">
        <v>14643</v>
      </c>
      <c r="S13832" t="s">
        <v>14643</v>
      </c>
      <c r="T13832" t="s">
        <v>15265</v>
      </c>
      <c r="U13832" t="s">
        <v>15266</v>
      </c>
      <c r="V13832" t="s">
        <v>15267</v>
      </c>
      <c r="W13832" t="s">
        <v>14732</v>
      </c>
      <c r="X13832" t="s">
        <v>14732</v>
      </c>
      <c r="Y13832" t="s">
        <v>6</v>
      </c>
      <c r="Z13832" t="s">
        <v>6</v>
      </c>
      <c r="AA13832" t="s">
        <v>14709</v>
      </c>
      <c r="AB13832" t="s">
        <v>15228</v>
      </c>
      <c r="AC13832" t="s">
        <v>15182</v>
      </c>
    </row>
    <row r="13833" spans="1:29" x14ac:dyDescent="0.3">
      <c r="A13833" t="s">
        <v>343</v>
      </c>
      <c r="B13833" s="35">
        <v>961</v>
      </c>
      <c r="C13833" t="s">
        <v>92</v>
      </c>
      <c r="D13833" s="35">
        <v>1979</v>
      </c>
      <c r="E13833" t="s">
        <v>14222</v>
      </c>
      <c r="F13833" s="34" t="s">
        <v>6</v>
      </c>
      <c r="G13833" s="34" t="s">
        <v>6</v>
      </c>
      <c r="H13833" s="34" t="s">
        <v>6</v>
      </c>
      <c r="I13833" s="34" t="s">
        <v>6</v>
      </c>
      <c r="J13833" s="34" t="s">
        <v>6</v>
      </c>
      <c r="K13833" s="34" t="s">
        <v>6</v>
      </c>
      <c r="L13833" s="34" t="s">
        <v>6</v>
      </c>
      <c r="M13833" s="34" t="s">
        <v>6</v>
      </c>
      <c r="N13833" s="34" t="s">
        <v>6</v>
      </c>
      <c r="O13833" s="34" t="s">
        <v>6</v>
      </c>
      <c r="P13833" s="34" t="s">
        <v>6</v>
      </c>
      <c r="Q13833" t="s">
        <v>14643</v>
      </c>
      <c r="R13833" t="s">
        <v>14643</v>
      </c>
      <c r="S13833" t="s">
        <v>14643</v>
      </c>
      <c r="T13833" t="s">
        <v>15265</v>
      </c>
      <c r="U13833" t="s">
        <v>15266</v>
      </c>
      <c r="V13833" t="s">
        <v>15267</v>
      </c>
      <c r="W13833" t="s">
        <v>14732</v>
      </c>
      <c r="X13833" t="s">
        <v>14732</v>
      </c>
      <c r="Y13833" t="s">
        <v>6</v>
      </c>
      <c r="Z13833" t="s">
        <v>6</v>
      </c>
      <c r="AA13833" t="s">
        <v>14709</v>
      </c>
      <c r="AB13833" t="s">
        <v>15228</v>
      </c>
      <c r="AC13833" t="s">
        <v>15182</v>
      </c>
    </row>
    <row r="13834" spans="1:29" x14ac:dyDescent="0.3">
      <c r="A13834" t="s">
        <v>343</v>
      </c>
      <c r="B13834" s="35">
        <v>961</v>
      </c>
      <c r="C13834" t="s">
        <v>92</v>
      </c>
      <c r="D13834" s="35">
        <v>1980</v>
      </c>
      <c r="E13834" t="s">
        <v>14223</v>
      </c>
      <c r="F13834" s="34" t="s">
        <v>6</v>
      </c>
      <c r="G13834" s="34" t="s">
        <v>6</v>
      </c>
      <c r="H13834" s="34" t="s">
        <v>6</v>
      </c>
      <c r="I13834" s="34" t="s">
        <v>6</v>
      </c>
      <c r="J13834" s="34" t="s">
        <v>6</v>
      </c>
      <c r="K13834" s="34" t="s">
        <v>6</v>
      </c>
      <c r="L13834" s="34" t="s">
        <v>6</v>
      </c>
      <c r="M13834" s="34" t="s">
        <v>6</v>
      </c>
      <c r="N13834" s="34" t="s">
        <v>6</v>
      </c>
      <c r="O13834" s="34" t="s">
        <v>6</v>
      </c>
      <c r="P13834" s="34" t="s">
        <v>6</v>
      </c>
      <c r="Q13834" t="s">
        <v>14643</v>
      </c>
      <c r="R13834" t="s">
        <v>14643</v>
      </c>
      <c r="S13834" t="s">
        <v>14643</v>
      </c>
      <c r="T13834" t="s">
        <v>15265</v>
      </c>
      <c r="U13834" t="s">
        <v>15266</v>
      </c>
      <c r="V13834" t="s">
        <v>15267</v>
      </c>
      <c r="W13834" t="s">
        <v>14732</v>
      </c>
      <c r="X13834" t="s">
        <v>14732</v>
      </c>
      <c r="Y13834" t="s">
        <v>6</v>
      </c>
      <c r="Z13834" t="s">
        <v>6</v>
      </c>
      <c r="AA13834" t="s">
        <v>14709</v>
      </c>
      <c r="AB13834" t="s">
        <v>15228</v>
      </c>
      <c r="AC13834" t="s">
        <v>15182</v>
      </c>
    </row>
    <row r="13835" spans="1:29" x14ac:dyDescent="0.3">
      <c r="A13835" t="s">
        <v>343</v>
      </c>
      <c r="B13835" s="35">
        <v>961</v>
      </c>
      <c r="C13835" t="s">
        <v>92</v>
      </c>
      <c r="D13835" s="35">
        <v>1981</v>
      </c>
      <c r="E13835" t="s">
        <v>14224</v>
      </c>
      <c r="F13835" s="34" t="s">
        <v>6</v>
      </c>
      <c r="G13835" s="34" t="s">
        <v>6</v>
      </c>
      <c r="H13835" s="34" t="s">
        <v>6</v>
      </c>
      <c r="I13835" s="34" t="s">
        <v>6</v>
      </c>
      <c r="J13835" s="34" t="s">
        <v>6</v>
      </c>
      <c r="K13835" s="34" t="s">
        <v>6</v>
      </c>
      <c r="L13835" s="34" t="s">
        <v>6</v>
      </c>
      <c r="M13835" s="34" t="s">
        <v>6</v>
      </c>
      <c r="N13835" s="34" t="s">
        <v>6</v>
      </c>
      <c r="O13835" s="34" t="s">
        <v>6</v>
      </c>
      <c r="P13835" s="34" t="s">
        <v>6</v>
      </c>
      <c r="Q13835" t="s">
        <v>14643</v>
      </c>
      <c r="R13835" t="s">
        <v>14643</v>
      </c>
      <c r="S13835" t="s">
        <v>14643</v>
      </c>
      <c r="T13835" t="s">
        <v>15265</v>
      </c>
      <c r="U13835" t="s">
        <v>15266</v>
      </c>
      <c r="V13835" t="s">
        <v>15267</v>
      </c>
      <c r="W13835" t="s">
        <v>14732</v>
      </c>
      <c r="X13835" t="s">
        <v>14732</v>
      </c>
      <c r="Y13835" t="s">
        <v>6</v>
      </c>
      <c r="Z13835" t="s">
        <v>6</v>
      </c>
      <c r="AA13835" t="s">
        <v>14709</v>
      </c>
      <c r="AB13835" t="s">
        <v>15228</v>
      </c>
      <c r="AC13835" t="s">
        <v>15182</v>
      </c>
    </row>
    <row r="13836" spans="1:29" x14ac:dyDescent="0.3">
      <c r="A13836" t="s">
        <v>343</v>
      </c>
      <c r="B13836" s="35">
        <v>961</v>
      </c>
      <c r="C13836" t="s">
        <v>92</v>
      </c>
      <c r="D13836" s="35">
        <v>1982</v>
      </c>
      <c r="E13836" t="s">
        <v>14225</v>
      </c>
      <c r="F13836" s="34" t="s">
        <v>6</v>
      </c>
      <c r="G13836" s="34" t="s">
        <v>6</v>
      </c>
      <c r="H13836" s="34" t="s">
        <v>6</v>
      </c>
      <c r="I13836" s="34" t="s">
        <v>6</v>
      </c>
      <c r="J13836" s="34" t="s">
        <v>6</v>
      </c>
      <c r="K13836" s="34" t="s">
        <v>6</v>
      </c>
      <c r="L13836" s="34" t="s">
        <v>6</v>
      </c>
      <c r="M13836" s="34" t="s">
        <v>6</v>
      </c>
      <c r="N13836" s="34" t="s">
        <v>6</v>
      </c>
      <c r="O13836" s="34" t="s">
        <v>6</v>
      </c>
      <c r="P13836" s="34" t="s">
        <v>6</v>
      </c>
      <c r="Q13836" t="s">
        <v>14643</v>
      </c>
      <c r="R13836" t="s">
        <v>14643</v>
      </c>
      <c r="S13836" t="s">
        <v>14643</v>
      </c>
      <c r="T13836" t="s">
        <v>15265</v>
      </c>
      <c r="U13836" t="s">
        <v>15266</v>
      </c>
      <c r="V13836" t="s">
        <v>15267</v>
      </c>
      <c r="W13836" t="s">
        <v>14732</v>
      </c>
      <c r="X13836" t="s">
        <v>14732</v>
      </c>
      <c r="Y13836" t="s">
        <v>6</v>
      </c>
      <c r="Z13836" t="s">
        <v>6</v>
      </c>
      <c r="AA13836" t="s">
        <v>14709</v>
      </c>
      <c r="AB13836" t="s">
        <v>15228</v>
      </c>
      <c r="AC13836" t="s">
        <v>15182</v>
      </c>
    </row>
    <row r="13837" spans="1:29" x14ac:dyDescent="0.3">
      <c r="A13837" t="s">
        <v>343</v>
      </c>
      <c r="B13837" s="35">
        <v>961</v>
      </c>
      <c r="C13837" t="s">
        <v>92</v>
      </c>
      <c r="D13837" s="35">
        <v>1983</v>
      </c>
      <c r="E13837" t="s">
        <v>14226</v>
      </c>
      <c r="F13837" s="34" t="s">
        <v>6</v>
      </c>
      <c r="G13837" s="34" t="s">
        <v>6</v>
      </c>
      <c r="H13837" s="34" t="s">
        <v>6</v>
      </c>
      <c r="I13837" s="34" t="s">
        <v>6</v>
      </c>
      <c r="J13837" s="34" t="s">
        <v>6</v>
      </c>
      <c r="K13837" s="34" t="s">
        <v>6</v>
      </c>
      <c r="L13837" s="34" t="s">
        <v>6</v>
      </c>
      <c r="M13837" s="34" t="s">
        <v>6</v>
      </c>
      <c r="N13837" s="34" t="s">
        <v>6</v>
      </c>
      <c r="O13837" s="34" t="s">
        <v>6</v>
      </c>
      <c r="P13837" s="34" t="s">
        <v>6</v>
      </c>
      <c r="Q13837" t="s">
        <v>14643</v>
      </c>
      <c r="R13837" t="s">
        <v>14643</v>
      </c>
      <c r="S13837" t="s">
        <v>14643</v>
      </c>
      <c r="T13837" t="s">
        <v>15265</v>
      </c>
      <c r="U13837" t="s">
        <v>15266</v>
      </c>
      <c r="V13837" t="s">
        <v>15267</v>
      </c>
      <c r="W13837" t="s">
        <v>14732</v>
      </c>
      <c r="X13837" t="s">
        <v>14732</v>
      </c>
      <c r="Y13837" t="s">
        <v>6</v>
      </c>
      <c r="Z13837" t="s">
        <v>6</v>
      </c>
      <c r="AA13837" t="s">
        <v>14709</v>
      </c>
      <c r="AB13837" t="s">
        <v>15228</v>
      </c>
      <c r="AC13837" t="s">
        <v>15182</v>
      </c>
    </row>
    <row r="13838" spans="1:29" x14ac:dyDescent="0.3">
      <c r="A13838" t="s">
        <v>343</v>
      </c>
      <c r="B13838" s="35">
        <v>961</v>
      </c>
      <c r="C13838" t="s">
        <v>92</v>
      </c>
      <c r="D13838" s="35">
        <v>1984</v>
      </c>
      <c r="E13838" t="s">
        <v>14227</v>
      </c>
      <c r="F13838" s="34" t="s">
        <v>6</v>
      </c>
      <c r="G13838" s="34" t="s">
        <v>6</v>
      </c>
      <c r="H13838" s="34" t="s">
        <v>6</v>
      </c>
      <c r="I13838" s="34" t="s">
        <v>6</v>
      </c>
      <c r="J13838" s="34" t="s">
        <v>6</v>
      </c>
      <c r="K13838" s="34" t="s">
        <v>6</v>
      </c>
      <c r="L13838" s="34" t="s">
        <v>6</v>
      </c>
      <c r="M13838" s="34" t="s">
        <v>6</v>
      </c>
      <c r="N13838" s="34" t="s">
        <v>6</v>
      </c>
      <c r="O13838" s="34" t="s">
        <v>6</v>
      </c>
      <c r="P13838" s="34" t="s">
        <v>6</v>
      </c>
      <c r="Q13838" t="s">
        <v>14643</v>
      </c>
      <c r="R13838" t="s">
        <v>14643</v>
      </c>
      <c r="S13838" t="s">
        <v>14643</v>
      </c>
      <c r="T13838" t="s">
        <v>15265</v>
      </c>
      <c r="U13838" t="s">
        <v>15266</v>
      </c>
      <c r="V13838" t="s">
        <v>15267</v>
      </c>
      <c r="W13838" t="s">
        <v>14732</v>
      </c>
      <c r="X13838" t="s">
        <v>14732</v>
      </c>
      <c r="Y13838" t="s">
        <v>6</v>
      </c>
      <c r="Z13838" t="s">
        <v>6</v>
      </c>
      <c r="AA13838" t="s">
        <v>14709</v>
      </c>
      <c r="AB13838" t="s">
        <v>15228</v>
      </c>
      <c r="AC13838" t="s">
        <v>15182</v>
      </c>
    </row>
    <row r="13839" spans="1:29" x14ac:dyDescent="0.3">
      <c r="A13839" t="s">
        <v>343</v>
      </c>
      <c r="B13839" s="35">
        <v>961</v>
      </c>
      <c r="C13839" t="s">
        <v>92</v>
      </c>
      <c r="D13839" s="35">
        <v>1985</v>
      </c>
      <c r="E13839" t="s">
        <v>14228</v>
      </c>
      <c r="F13839" s="34" t="s">
        <v>6</v>
      </c>
      <c r="G13839" s="34" t="s">
        <v>6</v>
      </c>
      <c r="H13839" s="34" t="s">
        <v>6</v>
      </c>
      <c r="I13839" s="34" t="s">
        <v>6</v>
      </c>
      <c r="J13839" s="34" t="s">
        <v>6</v>
      </c>
      <c r="K13839" s="34" t="s">
        <v>6</v>
      </c>
      <c r="L13839" s="34" t="s">
        <v>6</v>
      </c>
      <c r="M13839" s="34" t="s">
        <v>6</v>
      </c>
      <c r="N13839" s="34" t="s">
        <v>6</v>
      </c>
      <c r="O13839" s="34" t="s">
        <v>6</v>
      </c>
      <c r="P13839" s="34" t="s">
        <v>6</v>
      </c>
      <c r="Q13839" t="s">
        <v>14643</v>
      </c>
      <c r="R13839" t="s">
        <v>14643</v>
      </c>
      <c r="S13839" t="s">
        <v>14643</v>
      </c>
      <c r="T13839" t="s">
        <v>15265</v>
      </c>
      <c r="U13839" t="s">
        <v>15266</v>
      </c>
      <c r="V13839" t="s">
        <v>15267</v>
      </c>
      <c r="W13839" t="s">
        <v>14732</v>
      </c>
      <c r="X13839" t="s">
        <v>14732</v>
      </c>
      <c r="Y13839" t="s">
        <v>6</v>
      </c>
      <c r="Z13839" t="s">
        <v>6</v>
      </c>
      <c r="AA13839" t="s">
        <v>14709</v>
      </c>
      <c r="AB13839" t="s">
        <v>15228</v>
      </c>
      <c r="AC13839" t="s">
        <v>15182</v>
      </c>
    </row>
    <row r="13840" spans="1:29" x14ac:dyDescent="0.3">
      <c r="A13840" t="s">
        <v>343</v>
      </c>
      <c r="B13840" s="35">
        <v>961</v>
      </c>
      <c r="C13840" t="s">
        <v>92</v>
      </c>
      <c r="D13840" s="35">
        <v>1986</v>
      </c>
      <c r="E13840" t="s">
        <v>14229</v>
      </c>
      <c r="F13840" s="34" t="s">
        <v>6</v>
      </c>
      <c r="G13840" s="34" t="s">
        <v>6</v>
      </c>
      <c r="H13840" s="34" t="s">
        <v>6</v>
      </c>
      <c r="I13840" s="34" t="s">
        <v>6</v>
      </c>
      <c r="J13840" s="34" t="s">
        <v>6</v>
      </c>
      <c r="K13840" s="34" t="s">
        <v>6</v>
      </c>
      <c r="L13840" s="34" t="s">
        <v>6</v>
      </c>
      <c r="M13840" s="34" t="s">
        <v>6</v>
      </c>
      <c r="N13840" s="34" t="s">
        <v>6</v>
      </c>
      <c r="O13840" s="34" t="s">
        <v>6</v>
      </c>
      <c r="P13840" s="34" t="s">
        <v>6</v>
      </c>
      <c r="Q13840" t="s">
        <v>14643</v>
      </c>
      <c r="R13840" t="s">
        <v>14643</v>
      </c>
      <c r="S13840" t="s">
        <v>14643</v>
      </c>
      <c r="T13840" t="s">
        <v>15265</v>
      </c>
      <c r="U13840" t="s">
        <v>15266</v>
      </c>
      <c r="V13840" t="s">
        <v>15267</v>
      </c>
      <c r="W13840" t="s">
        <v>14732</v>
      </c>
      <c r="X13840" t="s">
        <v>14732</v>
      </c>
      <c r="Y13840" t="s">
        <v>6</v>
      </c>
      <c r="Z13840" t="s">
        <v>6</v>
      </c>
      <c r="AA13840" t="s">
        <v>14709</v>
      </c>
      <c r="AB13840" t="s">
        <v>15228</v>
      </c>
      <c r="AC13840" t="s">
        <v>15182</v>
      </c>
    </row>
    <row r="13841" spans="1:29" x14ac:dyDescent="0.3">
      <c r="A13841" t="s">
        <v>343</v>
      </c>
      <c r="B13841">
        <v>961</v>
      </c>
      <c r="C13841" t="s">
        <v>92</v>
      </c>
      <c r="D13841">
        <v>1987</v>
      </c>
      <c r="E13841" t="s">
        <v>14230</v>
      </c>
      <c r="F13841" s="34" t="s">
        <v>6</v>
      </c>
      <c r="G13841" s="34" t="s">
        <v>6</v>
      </c>
      <c r="H13841" s="34" t="s">
        <v>6</v>
      </c>
      <c r="I13841" s="34" t="s">
        <v>6</v>
      </c>
      <c r="J13841" s="34" t="s">
        <v>6</v>
      </c>
      <c r="K13841" s="34" t="s">
        <v>6</v>
      </c>
      <c r="L13841" s="34" t="s">
        <v>6</v>
      </c>
      <c r="M13841" s="34" t="s">
        <v>6</v>
      </c>
      <c r="N13841" s="34" t="s">
        <v>6</v>
      </c>
      <c r="O13841" s="34" t="s">
        <v>6</v>
      </c>
      <c r="P13841" s="34" t="s">
        <v>6</v>
      </c>
      <c r="Q13841" t="s">
        <v>14643</v>
      </c>
      <c r="R13841" t="s">
        <v>14643</v>
      </c>
      <c r="S13841" t="s">
        <v>14643</v>
      </c>
      <c r="T13841" t="s">
        <v>15265</v>
      </c>
      <c r="U13841" t="s">
        <v>15266</v>
      </c>
      <c r="V13841" t="s">
        <v>15267</v>
      </c>
      <c r="W13841" t="s">
        <v>14732</v>
      </c>
      <c r="X13841" t="s">
        <v>14732</v>
      </c>
      <c r="Y13841" t="s">
        <v>6</v>
      </c>
      <c r="Z13841" t="s">
        <v>6</v>
      </c>
      <c r="AA13841" t="s">
        <v>14709</v>
      </c>
      <c r="AB13841" t="s">
        <v>15228</v>
      </c>
      <c r="AC13841" t="s">
        <v>15182</v>
      </c>
    </row>
    <row r="13842" spans="1:29" x14ac:dyDescent="0.3">
      <c r="A13842" t="s">
        <v>343</v>
      </c>
      <c r="B13842" s="35">
        <v>961</v>
      </c>
      <c r="C13842" t="s">
        <v>92</v>
      </c>
      <c r="D13842" s="35">
        <v>1988</v>
      </c>
      <c r="E13842" t="s">
        <v>14231</v>
      </c>
      <c r="F13842" s="34" t="s">
        <v>6</v>
      </c>
      <c r="G13842" s="34" t="s">
        <v>6</v>
      </c>
      <c r="H13842" s="34" t="s">
        <v>6</v>
      </c>
      <c r="I13842" s="34" t="s">
        <v>6</v>
      </c>
      <c r="J13842" s="34" t="s">
        <v>6</v>
      </c>
      <c r="K13842" s="34" t="s">
        <v>6</v>
      </c>
      <c r="L13842" s="34" t="s">
        <v>6</v>
      </c>
      <c r="M13842" s="34" t="s">
        <v>6</v>
      </c>
      <c r="N13842" s="34" t="s">
        <v>6</v>
      </c>
      <c r="O13842" s="34" t="s">
        <v>6</v>
      </c>
      <c r="P13842" s="34" t="s">
        <v>6</v>
      </c>
      <c r="Q13842" t="s">
        <v>14643</v>
      </c>
      <c r="R13842" t="s">
        <v>14643</v>
      </c>
      <c r="S13842" t="s">
        <v>14643</v>
      </c>
      <c r="T13842" t="s">
        <v>15265</v>
      </c>
      <c r="U13842" t="s">
        <v>15266</v>
      </c>
      <c r="V13842" t="s">
        <v>15267</v>
      </c>
      <c r="W13842" t="s">
        <v>14732</v>
      </c>
      <c r="X13842" t="s">
        <v>14732</v>
      </c>
      <c r="Y13842" t="s">
        <v>6</v>
      </c>
      <c r="Z13842" t="s">
        <v>6</v>
      </c>
      <c r="AA13842" t="s">
        <v>14709</v>
      </c>
      <c r="AB13842" t="s">
        <v>15228</v>
      </c>
      <c r="AC13842" t="s">
        <v>15182</v>
      </c>
    </row>
    <row r="13843" spans="1:29" x14ac:dyDescent="0.3">
      <c r="A13843" t="s">
        <v>343</v>
      </c>
      <c r="B13843" s="35">
        <v>961</v>
      </c>
      <c r="C13843" t="s">
        <v>92</v>
      </c>
      <c r="D13843" s="35">
        <v>1989</v>
      </c>
      <c r="E13843" t="s">
        <v>14232</v>
      </c>
      <c r="F13843" s="34" t="s">
        <v>6</v>
      </c>
      <c r="G13843" s="34" t="s">
        <v>6</v>
      </c>
      <c r="H13843" s="34" t="s">
        <v>6</v>
      </c>
      <c r="I13843" s="34" t="s">
        <v>6</v>
      </c>
      <c r="J13843" s="34" t="s">
        <v>6</v>
      </c>
      <c r="K13843" s="34" t="s">
        <v>6</v>
      </c>
      <c r="L13843" s="34" t="s">
        <v>6</v>
      </c>
      <c r="M13843" s="34" t="s">
        <v>6</v>
      </c>
      <c r="N13843" s="34" t="s">
        <v>6</v>
      </c>
      <c r="O13843" s="34" t="s">
        <v>6</v>
      </c>
      <c r="P13843" s="34" t="s">
        <v>6</v>
      </c>
      <c r="Q13843" t="s">
        <v>14643</v>
      </c>
      <c r="R13843" t="s">
        <v>14643</v>
      </c>
      <c r="S13843" t="s">
        <v>14643</v>
      </c>
      <c r="T13843" t="s">
        <v>15265</v>
      </c>
      <c r="U13843" t="s">
        <v>15266</v>
      </c>
      <c r="V13843" t="s">
        <v>15267</v>
      </c>
      <c r="W13843" t="s">
        <v>14732</v>
      </c>
      <c r="X13843" t="s">
        <v>14732</v>
      </c>
      <c r="Y13843" t="s">
        <v>6</v>
      </c>
      <c r="Z13843" t="s">
        <v>6</v>
      </c>
      <c r="AA13843" t="s">
        <v>14709</v>
      </c>
      <c r="AB13843" t="s">
        <v>15228</v>
      </c>
      <c r="AC13843" t="s">
        <v>15182</v>
      </c>
    </row>
    <row r="13844" spans="1:29" x14ac:dyDescent="0.3">
      <c r="A13844" t="s">
        <v>343</v>
      </c>
      <c r="B13844" s="35">
        <v>961</v>
      </c>
      <c r="C13844" t="s">
        <v>92</v>
      </c>
      <c r="D13844" s="35">
        <v>1990</v>
      </c>
      <c r="E13844" t="s">
        <v>14233</v>
      </c>
      <c r="F13844" s="34" t="s">
        <v>6</v>
      </c>
      <c r="G13844" s="34" t="s">
        <v>6</v>
      </c>
      <c r="H13844" s="34" t="s">
        <v>6</v>
      </c>
      <c r="I13844" s="34" t="s">
        <v>6</v>
      </c>
      <c r="J13844" s="34" t="s">
        <v>6</v>
      </c>
      <c r="K13844" s="34" t="s">
        <v>6</v>
      </c>
      <c r="L13844" s="34" t="s">
        <v>6</v>
      </c>
      <c r="M13844" s="34" t="s">
        <v>6</v>
      </c>
      <c r="N13844" s="34" t="s">
        <v>6</v>
      </c>
      <c r="O13844" s="34" t="s">
        <v>6</v>
      </c>
      <c r="P13844" s="34">
        <v>1.2463088053794551</v>
      </c>
      <c r="Q13844" t="s">
        <v>14643</v>
      </c>
      <c r="R13844" t="s">
        <v>14643</v>
      </c>
      <c r="S13844" t="s">
        <v>14643</v>
      </c>
      <c r="T13844" t="s">
        <v>15265</v>
      </c>
      <c r="U13844" t="s">
        <v>15266</v>
      </c>
      <c r="V13844" t="s">
        <v>15267</v>
      </c>
      <c r="W13844" t="s">
        <v>14732</v>
      </c>
      <c r="X13844" t="s">
        <v>14732</v>
      </c>
      <c r="Y13844" t="s">
        <v>6</v>
      </c>
      <c r="Z13844" t="s">
        <v>6</v>
      </c>
      <c r="AA13844" t="s">
        <v>14709</v>
      </c>
      <c r="AB13844" t="s">
        <v>15228</v>
      </c>
      <c r="AC13844" t="s">
        <v>15182</v>
      </c>
    </row>
    <row r="13845" spans="1:29" x14ac:dyDescent="0.3">
      <c r="A13845" t="s">
        <v>343</v>
      </c>
      <c r="B13845" s="35">
        <v>961</v>
      </c>
      <c r="C13845" t="s">
        <v>92</v>
      </c>
      <c r="D13845" s="35">
        <v>1991</v>
      </c>
      <c r="E13845" t="s">
        <v>14234</v>
      </c>
      <c r="F13845" s="34" t="s">
        <v>6</v>
      </c>
      <c r="G13845" s="34" t="s">
        <v>6</v>
      </c>
      <c r="H13845" s="34" t="s">
        <v>6</v>
      </c>
      <c r="I13845" s="34">
        <v>39.203349028833742</v>
      </c>
      <c r="J13845" s="34" t="s">
        <v>6</v>
      </c>
      <c r="K13845" s="34" t="s">
        <v>6</v>
      </c>
      <c r="L13845" s="34" t="s">
        <v>6</v>
      </c>
      <c r="M13845" s="34" t="s">
        <v>6</v>
      </c>
      <c r="N13845" s="34" t="s">
        <v>6</v>
      </c>
      <c r="O13845" s="34" t="s">
        <v>6</v>
      </c>
      <c r="P13845" s="34">
        <v>2.2131826668027696</v>
      </c>
      <c r="Q13845" t="s">
        <v>14643</v>
      </c>
      <c r="R13845" t="s">
        <v>14643</v>
      </c>
      <c r="S13845" t="s">
        <v>14643</v>
      </c>
      <c r="T13845" t="s">
        <v>15265</v>
      </c>
      <c r="U13845" t="s">
        <v>15266</v>
      </c>
      <c r="V13845" t="s">
        <v>15267</v>
      </c>
      <c r="W13845" t="s">
        <v>14732</v>
      </c>
      <c r="X13845" t="s">
        <v>14732</v>
      </c>
      <c r="Y13845" t="s">
        <v>6</v>
      </c>
      <c r="Z13845" t="s">
        <v>6</v>
      </c>
      <c r="AA13845" t="s">
        <v>14709</v>
      </c>
      <c r="AB13845" t="s">
        <v>15228</v>
      </c>
      <c r="AC13845" t="s">
        <v>15182</v>
      </c>
    </row>
    <row r="13846" spans="1:29" x14ac:dyDescent="0.3">
      <c r="A13846" t="s">
        <v>343</v>
      </c>
      <c r="B13846" s="35">
        <v>961</v>
      </c>
      <c r="C13846" t="s">
        <v>92</v>
      </c>
      <c r="D13846" s="35">
        <v>1992</v>
      </c>
      <c r="E13846" t="s">
        <v>14235</v>
      </c>
      <c r="F13846" s="34" t="s">
        <v>6</v>
      </c>
      <c r="G13846" s="34" t="s">
        <v>6</v>
      </c>
      <c r="H13846" s="34" t="s">
        <v>6</v>
      </c>
      <c r="I13846" s="34">
        <v>26.115049830107168</v>
      </c>
      <c r="J13846" s="34" t="s">
        <v>6</v>
      </c>
      <c r="K13846" s="34" t="s">
        <v>6</v>
      </c>
      <c r="L13846" s="34" t="s">
        <v>6</v>
      </c>
      <c r="M13846" s="34" t="s">
        <v>6</v>
      </c>
      <c r="N13846" s="34" t="s">
        <v>6</v>
      </c>
      <c r="O13846" s="34" t="s">
        <v>6</v>
      </c>
      <c r="P13846" s="34">
        <v>6.4478847501791599</v>
      </c>
      <c r="Q13846" t="s">
        <v>14643</v>
      </c>
      <c r="R13846" t="s">
        <v>14643</v>
      </c>
      <c r="S13846" t="s">
        <v>14643</v>
      </c>
      <c r="T13846" t="s">
        <v>15265</v>
      </c>
      <c r="U13846" t="s">
        <v>15266</v>
      </c>
      <c r="V13846" t="s">
        <v>15267</v>
      </c>
      <c r="W13846" t="s">
        <v>14732</v>
      </c>
      <c r="X13846" t="s">
        <v>14732</v>
      </c>
      <c r="Y13846" t="s">
        <v>6</v>
      </c>
      <c r="Z13846" t="s">
        <v>6</v>
      </c>
      <c r="AA13846" t="s">
        <v>14709</v>
      </c>
      <c r="AB13846" t="s">
        <v>15228</v>
      </c>
      <c r="AC13846" t="s">
        <v>15182</v>
      </c>
    </row>
    <row r="13847" spans="1:29" x14ac:dyDescent="0.3">
      <c r="A13847" t="s">
        <v>343</v>
      </c>
      <c r="B13847" s="35">
        <v>961</v>
      </c>
      <c r="C13847" t="s">
        <v>92</v>
      </c>
      <c r="D13847" s="35">
        <v>1993</v>
      </c>
      <c r="E13847" t="s">
        <v>14236</v>
      </c>
      <c r="F13847" s="34" t="s">
        <v>6</v>
      </c>
      <c r="G13847" s="34" t="s">
        <v>6</v>
      </c>
      <c r="H13847" s="34" t="s">
        <v>6</v>
      </c>
      <c r="I13847" s="34">
        <v>28.888096674144556</v>
      </c>
      <c r="J13847" s="34" t="s">
        <v>6</v>
      </c>
      <c r="K13847" s="34" t="s">
        <v>6</v>
      </c>
      <c r="L13847" s="34" t="s">
        <v>6</v>
      </c>
      <c r="M13847" s="34" t="s">
        <v>6</v>
      </c>
      <c r="N13847" s="34" t="s">
        <v>6</v>
      </c>
      <c r="O13847" s="34">
        <v>16.195273085729553</v>
      </c>
      <c r="P13847" s="34">
        <v>7.8077105655307202</v>
      </c>
      <c r="Q13847" t="s">
        <v>14643</v>
      </c>
      <c r="R13847" t="s">
        <v>14643</v>
      </c>
      <c r="S13847" t="s">
        <v>14643</v>
      </c>
      <c r="T13847" t="s">
        <v>15265</v>
      </c>
      <c r="U13847" t="s">
        <v>15266</v>
      </c>
      <c r="V13847" t="s">
        <v>15267</v>
      </c>
      <c r="W13847" t="s">
        <v>14732</v>
      </c>
      <c r="X13847" t="s">
        <v>14732</v>
      </c>
      <c r="Y13847" t="s">
        <v>6</v>
      </c>
      <c r="Z13847" t="s">
        <v>6</v>
      </c>
      <c r="AA13847" t="s">
        <v>14709</v>
      </c>
      <c r="AB13847" t="s">
        <v>15228</v>
      </c>
      <c r="AC13847" t="s">
        <v>15182</v>
      </c>
    </row>
    <row r="13848" spans="1:29" x14ac:dyDescent="0.3">
      <c r="A13848" t="s">
        <v>343</v>
      </c>
      <c r="B13848" s="35">
        <v>961</v>
      </c>
      <c r="C13848" t="s">
        <v>92</v>
      </c>
      <c r="D13848" s="35">
        <v>1994</v>
      </c>
      <c r="E13848" t="s">
        <v>14237</v>
      </c>
      <c r="F13848" s="34" t="s">
        <v>6</v>
      </c>
      <c r="G13848" s="34" t="s">
        <v>6</v>
      </c>
      <c r="H13848" s="34" t="s">
        <v>6</v>
      </c>
      <c r="I13848" s="34">
        <v>33.846382431067411</v>
      </c>
      <c r="J13848" s="34" t="s">
        <v>6</v>
      </c>
      <c r="K13848" s="34" t="s">
        <v>6</v>
      </c>
      <c r="L13848" s="34" t="s">
        <v>6</v>
      </c>
      <c r="M13848" s="34" t="s">
        <v>6</v>
      </c>
      <c r="N13848" s="34">
        <v>17.87517855291464</v>
      </c>
      <c r="O13848" s="34">
        <v>15.812871114663238</v>
      </c>
      <c r="P13848" s="34">
        <v>9.0510983964383591</v>
      </c>
      <c r="Q13848" t="s">
        <v>14643</v>
      </c>
      <c r="R13848" t="s">
        <v>14643</v>
      </c>
      <c r="S13848" t="s">
        <v>14643</v>
      </c>
      <c r="T13848" t="s">
        <v>15265</v>
      </c>
      <c r="U13848" t="s">
        <v>15266</v>
      </c>
      <c r="V13848" t="s">
        <v>15267</v>
      </c>
      <c r="W13848" t="s">
        <v>14732</v>
      </c>
      <c r="X13848" t="s">
        <v>14732</v>
      </c>
      <c r="Y13848" t="s">
        <v>6</v>
      </c>
      <c r="Z13848" t="s">
        <v>6</v>
      </c>
      <c r="AA13848" t="s">
        <v>14709</v>
      </c>
      <c r="AB13848" t="s">
        <v>15228</v>
      </c>
      <c r="AC13848" t="s">
        <v>15182</v>
      </c>
    </row>
    <row r="13849" spans="1:29" x14ac:dyDescent="0.3">
      <c r="A13849" t="s">
        <v>343</v>
      </c>
      <c r="B13849" s="35">
        <v>961</v>
      </c>
      <c r="C13849" t="s">
        <v>92</v>
      </c>
      <c r="D13849" s="35">
        <v>1995</v>
      </c>
      <c r="E13849" t="s">
        <v>14238</v>
      </c>
      <c r="F13849" s="34">
        <v>103.76314071326513</v>
      </c>
      <c r="G13849" s="34">
        <v>16.786048844184968</v>
      </c>
      <c r="H13849" s="34">
        <v>86.977091869080169</v>
      </c>
      <c r="I13849" s="34">
        <v>41.712663801125721</v>
      </c>
      <c r="J13849" s="34">
        <v>13.240724132494066</v>
      </c>
      <c r="K13849" s="34">
        <v>28.471939668631656</v>
      </c>
      <c r="L13849" s="34" t="s">
        <v>6</v>
      </c>
      <c r="M13849" s="34" t="s">
        <v>6</v>
      </c>
      <c r="N13849" s="34">
        <v>18.228097234181469</v>
      </c>
      <c r="O13849" s="34">
        <v>16.509676942199061</v>
      </c>
      <c r="P13849" s="34">
        <v>10.568300000000001</v>
      </c>
      <c r="Q13849" t="s">
        <v>14643</v>
      </c>
      <c r="R13849" t="s">
        <v>14643</v>
      </c>
      <c r="S13849" t="s">
        <v>14643</v>
      </c>
      <c r="T13849" t="s">
        <v>15265</v>
      </c>
      <c r="U13849" t="s">
        <v>15266</v>
      </c>
      <c r="V13849" t="s">
        <v>15267</v>
      </c>
      <c r="W13849" t="s">
        <v>14732</v>
      </c>
      <c r="X13849" t="s">
        <v>14732</v>
      </c>
      <c r="Y13849" t="s">
        <v>6</v>
      </c>
      <c r="Z13849" t="s">
        <v>6</v>
      </c>
      <c r="AA13849" t="s">
        <v>14709</v>
      </c>
      <c r="AB13849" t="s">
        <v>15228</v>
      </c>
      <c r="AC13849" t="s">
        <v>15182</v>
      </c>
    </row>
    <row r="13850" spans="1:29" x14ac:dyDescent="0.3">
      <c r="A13850" t="s">
        <v>343</v>
      </c>
      <c r="B13850" s="35">
        <v>961</v>
      </c>
      <c r="C13850" t="s">
        <v>92</v>
      </c>
      <c r="D13850" s="35">
        <v>1996</v>
      </c>
      <c r="E13850" t="s">
        <v>14239</v>
      </c>
      <c r="F13850" s="34">
        <v>95.252624374314522</v>
      </c>
      <c r="G13850" s="34">
        <v>16.797644866286788</v>
      </c>
      <c r="H13850" s="34">
        <v>78.454979508027733</v>
      </c>
      <c r="I13850" s="34">
        <v>42.00590652864814</v>
      </c>
      <c r="J13850" s="34">
        <v>13.894384020463722</v>
      </c>
      <c r="K13850" s="34">
        <v>28.111522508184418</v>
      </c>
      <c r="L13850" s="34" t="s">
        <v>6</v>
      </c>
      <c r="M13850" s="34" t="s">
        <v>6</v>
      </c>
      <c r="N13850" s="34">
        <v>21.597796597590442</v>
      </c>
      <c r="O13850" s="34">
        <v>19.982433924497872</v>
      </c>
      <c r="P13850" s="34">
        <v>12.1267</v>
      </c>
      <c r="Q13850" t="s">
        <v>14643</v>
      </c>
      <c r="R13850" t="s">
        <v>14643</v>
      </c>
      <c r="S13850" t="s">
        <v>14643</v>
      </c>
      <c r="T13850" t="s">
        <v>15265</v>
      </c>
      <c r="U13850" t="s">
        <v>15266</v>
      </c>
      <c r="V13850" t="s">
        <v>15267</v>
      </c>
      <c r="W13850" t="s">
        <v>14732</v>
      </c>
      <c r="X13850" t="s">
        <v>14732</v>
      </c>
      <c r="Y13850" t="s">
        <v>6</v>
      </c>
      <c r="Z13850" t="s">
        <v>6</v>
      </c>
      <c r="AA13850" t="s">
        <v>14709</v>
      </c>
      <c r="AB13850" t="s">
        <v>15228</v>
      </c>
      <c r="AC13850" t="s">
        <v>15182</v>
      </c>
    </row>
    <row r="13851" spans="1:29" x14ac:dyDescent="0.3">
      <c r="A13851" t="s">
        <v>343</v>
      </c>
      <c r="B13851" s="35">
        <v>961</v>
      </c>
      <c r="C13851" t="s">
        <v>92</v>
      </c>
      <c r="D13851" s="35">
        <v>1997</v>
      </c>
      <c r="E13851" t="s">
        <v>14240</v>
      </c>
      <c r="F13851" s="34">
        <v>94.835075729055049</v>
      </c>
      <c r="G13851" s="34">
        <v>16.934059251107701</v>
      </c>
      <c r="H13851" s="34">
        <v>77.901016477947351</v>
      </c>
      <c r="I13851" s="34">
        <v>42.367218207740933</v>
      </c>
      <c r="J13851" s="34">
        <v>12.321751815224061</v>
      </c>
      <c r="K13851" s="34">
        <v>30.045466392516872</v>
      </c>
      <c r="L13851" s="34" t="s">
        <v>6</v>
      </c>
      <c r="M13851" s="34" t="s">
        <v>6</v>
      </c>
      <c r="N13851" s="34">
        <v>22.09681156062668</v>
      </c>
      <c r="O13851" s="34">
        <v>20.34064292310774</v>
      </c>
      <c r="P13851" s="34">
        <v>13.8124</v>
      </c>
      <c r="Q13851" t="s">
        <v>14643</v>
      </c>
      <c r="R13851" t="s">
        <v>14643</v>
      </c>
      <c r="S13851" t="s">
        <v>14643</v>
      </c>
      <c r="T13851" t="s">
        <v>15265</v>
      </c>
      <c r="U13851" t="s">
        <v>15266</v>
      </c>
      <c r="V13851" t="s">
        <v>15267</v>
      </c>
      <c r="W13851" t="s">
        <v>14732</v>
      </c>
      <c r="X13851" t="s">
        <v>14732</v>
      </c>
      <c r="Y13851" t="s">
        <v>6</v>
      </c>
      <c r="Z13851" t="s">
        <v>6</v>
      </c>
      <c r="AA13851" t="s">
        <v>14709</v>
      </c>
      <c r="AB13851" t="s">
        <v>15228</v>
      </c>
      <c r="AC13851" t="s">
        <v>15182</v>
      </c>
    </row>
    <row r="13852" spans="1:29" x14ac:dyDescent="0.3">
      <c r="A13852" t="s">
        <v>343</v>
      </c>
      <c r="B13852" s="35">
        <v>961</v>
      </c>
      <c r="C13852" t="s">
        <v>92</v>
      </c>
      <c r="D13852" s="35">
        <v>1998</v>
      </c>
      <c r="E13852" t="s">
        <v>14241</v>
      </c>
      <c r="F13852" s="34">
        <v>97.07671179124975</v>
      </c>
      <c r="G13852" s="34">
        <v>17.820940422470734</v>
      </c>
      <c r="H13852" s="34">
        <v>79.255771368779023</v>
      </c>
      <c r="I13852" s="34">
        <v>49.558638874403705</v>
      </c>
      <c r="J13852" s="34">
        <v>15.159319013047352</v>
      </c>
      <c r="K13852" s="34">
        <v>34.399319861356354</v>
      </c>
      <c r="L13852" s="34" t="s">
        <v>6</v>
      </c>
      <c r="M13852" s="34" t="s">
        <v>6</v>
      </c>
      <c r="N13852" s="34">
        <v>22.820613432738213</v>
      </c>
      <c r="O13852" s="34">
        <v>21.048729155032223</v>
      </c>
      <c r="P13852" s="34">
        <v>15.291</v>
      </c>
      <c r="Q13852" t="s">
        <v>14643</v>
      </c>
      <c r="R13852" t="s">
        <v>14643</v>
      </c>
      <c r="S13852" t="s">
        <v>14643</v>
      </c>
      <c r="T13852" t="s">
        <v>15265</v>
      </c>
      <c r="U13852" t="s">
        <v>15266</v>
      </c>
      <c r="V13852" t="s">
        <v>15267</v>
      </c>
      <c r="W13852" t="s">
        <v>14732</v>
      </c>
      <c r="X13852" t="s">
        <v>14732</v>
      </c>
      <c r="Y13852" t="s">
        <v>6</v>
      </c>
      <c r="Z13852" t="s">
        <v>6</v>
      </c>
      <c r="AA13852" t="s">
        <v>14709</v>
      </c>
      <c r="AB13852" t="s">
        <v>15228</v>
      </c>
      <c r="AC13852" t="s">
        <v>15182</v>
      </c>
    </row>
    <row r="13853" spans="1:29" x14ac:dyDescent="0.3">
      <c r="A13853" t="s">
        <v>343</v>
      </c>
      <c r="B13853" s="35">
        <v>961</v>
      </c>
      <c r="C13853" t="s">
        <v>92</v>
      </c>
      <c r="D13853" s="35">
        <v>1999</v>
      </c>
      <c r="E13853" t="s">
        <v>14242</v>
      </c>
      <c r="F13853" s="34">
        <v>104.97743361283776</v>
      </c>
      <c r="G13853" s="34">
        <v>20.782068177312325</v>
      </c>
      <c r="H13853" s="34">
        <v>84.195365435525432</v>
      </c>
      <c r="I13853" s="34">
        <v>55.365679237048589</v>
      </c>
      <c r="J13853" s="34">
        <v>16.058181598647252</v>
      </c>
      <c r="K13853" s="34">
        <v>39.307497638401337</v>
      </c>
      <c r="L13853" s="34" t="s">
        <v>6</v>
      </c>
      <c r="M13853" s="34" t="s">
        <v>6</v>
      </c>
      <c r="N13853" s="34">
        <v>23.817159784015768</v>
      </c>
      <c r="O13853" s="34">
        <v>21.736303515687695</v>
      </c>
      <c r="P13853" s="34">
        <v>17.1494</v>
      </c>
      <c r="Q13853" t="s">
        <v>14643</v>
      </c>
      <c r="R13853" t="s">
        <v>14643</v>
      </c>
      <c r="S13853" t="s">
        <v>14643</v>
      </c>
      <c r="T13853" t="s">
        <v>15265</v>
      </c>
      <c r="U13853" t="s">
        <v>15266</v>
      </c>
      <c r="V13853" t="s">
        <v>15267</v>
      </c>
      <c r="W13853" t="s">
        <v>14732</v>
      </c>
      <c r="X13853" t="s">
        <v>14732</v>
      </c>
      <c r="Y13853" t="s">
        <v>6</v>
      </c>
      <c r="Z13853" t="s">
        <v>6</v>
      </c>
      <c r="AA13853" t="s">
        <v>14709</v>
      </c>
      <c r="AB13853" t="s">
        <v>15228</v>
      </c>
      <c r="AC13853" t="s">
        <v>15182</v>
      </c>
    </row>
    <row r="13854" spans="1:29" x14ac:dyDescent="0.3">
      <c r="A13854" t="s">
        <v>343</v>
      </c>
      <c r="B13854" s="35">
        <v>961</v>
      </c>
      <c r="C13854" t="s">
        <v>92</v>
      </c>
      <c r="D13854" s="35">
        <v>2000</v>
      </c>
      <c r="E13854" t="s">
        <v>14243</v>
      </c>
      <c r="F13854" s="34">
        <v>110.8910468238673</v>
      </c>
      <c r="G13854" s="34">
        <v>21.439362798221218</v>
      </c>
      <c r="H13854" s="34">
        <v>89.451684025646088</v>
      </c>
      <c r="I13854" s="34">
        <v>60.295067202175488</v>
      </c>
      <c r="J13854" s="34">
        <v>16.060365970586595</v>
      </c>
      <c r="K13854" s="34">
        <v>44.234701231588893</v>
      </c>
      <c r="L13854" s="34" t="s">
        <v>6</v>
      </c>
      <c r="M13854" s="34" t="s">
        <v>6</v>
      </c>
      <c r="N13854" s="34">
        <v>26.085447818961239</v>
      </c>
      <c r="O13854" s="34">
        <v>22.574576724052161</v>
      </c>
      <c r="P13854" s="34">
        <v>18.7319</v>
      </c>
      <c r="Q13854" t="s">
        <v>14643</v>
      </c>
      <c r="R13854" t="s">
        <v>14643</v>
      </c>
      <c r="S13854" t="s">
        <v>14643</v>
      </c>
      <c r="T13854" t="s">
        <v>15265</v>
      </c>
      <c r="U13854" t="s">
        <v>15266</v>
      </c>
      <c r="V13854" t="s">
        <v>15267</v>
      </c>
      <c r="W13854" t="s">
        <v>14732</v>
      </c>
      <c r="X13854" t="s">
        <v>14732</v>
      </c>
      <c r="Y13854" t="s">
        <v>6</v>
      </c>
      <c r="Z13854" t="s">
        <v>6</v>
      </c>
      <c r="AA13854" t="s">
        <v>14709</v>
      </c>
      <c r="AB13854" t="s">
        <v>15228</v>
      </c>
      <c r="AC13854" t="s">
        <v>15182</v>
      </c>
    </row>
    <row r="13855" spans="1:29" x14ac:dyDescent="0.3">
      <c r="A13855" t="s">
        <v>343</v>
      </c>
      <c r="B13855" s="35">
        <v>961</v>
      </c>
      <c r="C13855" t="s">
        <v>92</v>
      </c>
      <c r="D13855" s="35">
        <v>2001</v>
      </c>
      <c r="E13855" t="s">
        <v>14244</v>
      </c>
      <c r="F13855" s="34">
        <v>113.45139844108206</v>
      </c>
      <c r="G13855" s="34">
        <v>21.267958123185085</v>
      </c>
      <c r="H13855" s="34">
        <v>92.183440317896981</v>
      </c>
      <c r="I13855" s="34">
        <v>63.889844108207249</v>
      </c>
      <c r="J13855" s="34">
        <v>15.474552957359011</v>
      </c>
      <c r="K13855" s="34">
        <v>48.41529115084824</v>
      </c>
      <c r="L13855" s="34" t="s">
        <v>6</v>
      </c>
      <c r="M13855" s="34" t="s">
        <v>6</v>
      </c>
      <c r="N13855" s="34">
        <v>26.323933975240717</v>
      </c>
      <c r="O13855" s="34">
        <v>24.491844847356628</v>
      </c>
      <c r="P13855" s="34">
        <v>20.9376</v>
      </c>
      <c r="Q13855" t="s">
        <v>14643</v>
      </c>
      <c r="R13855" t="s">
        <v>14643</v>
      </c>
      <c r="S13855" t="s">
        <v>14643</v>
      </c>
      <c r="T13855" t="s">
        <v>15265</v>
      </c>
      <c r="U13855" t="s">
        <v>15266</v>
      </c>
      <c r="V13855" t="s">
        <v>15267</v>
      </c>
      <c r="W13855" t="s">
        <v>14732</v>
      </c>
      <c r="X13855" t="s">
        <v>14732</v>
      </c>
      <c r="Y13855" t="s">
        <v>6</v>
      </c>
      <c r="Z13855" t="s">
        <v>6</v>
      </c>
      <c r="AA13855" t="s">
        <v>14709</v>
      </c>
      <c r="AB13855" t="s">
        <v>15228</v>
      </c>
      <c r="AC13855" t="s">
        <v>15182</v>
      </c>
    </row>
    <row r="13856" spans="1:29" x14ac:dyDescent="0.3">
      <c r="A13856" t="s">
        <v>343</v>
      </c>
      <c r="B13856" s="35">
        <v>961</v>
      </c>
      <c r="C13856" t="s">
        <v>92</v>
      </c>
      <c r="D13856" s="35">
        <v>2002</v>
      </c>
      <c r="E13856" t="s">
        <v>14245</v>
      </c>
      <c r="F13856" s="34">
        <v>114.94203483925303</v>
      </c>
      <c r="G13856" s="34">
        <v>21.248163075891821</v>
      </c>
      <c r="H13856" s="34">
        <v>93.693871763361201</v>
      </c>
      <c r="I13856" s="34">
        <v>66.374191108857616</v>
      </c>
      <c r="J13856" s="34">
        <v>15.537584971167812</v>
      </c>
      <c r="K13856" s="34">
        <v>50.836606137689806</v>
      </c>
      <c r="L13856" s="34" t="s">
        <v>6</v>
      </c>
      <c r="M13856" s="34" t="s">
        <v>6</v>
      </c>
      <c r="N13856" s="34">
        <v>27.682338887790785</v>
      </c>
      <c r="O13856" s="34">
        <v>25.455411962163488</v>
      </c>
      <c r="P13856" s="34">
        <v>23.272600000000001</v>
      </c>
      <c r="Q13856" t="s">
        <v>14643</v>
      </c>
      <c r="R13856" t="s">
        <v>14643</v>
      </c>
      <c r="S13856" t="s">
        <v>14643</v>
      </c>
      <c r="T13856" t="s">
        <v>15265</v>
      </c>
      <c r="U13856" t="s">
        <v>15266</v>
      </c>
      <c r="V13856" t="s">
        <v>15267</v>
      </c>
      <c r="W13856" t="s">
        <v>14732</v>
      </c>
      <c r="X13856" t="s">
        <v>14732</v>
      </c>
      <c r="Y13856" t="s">
        <v>6</v>
      </c>
      <c r="Z13856" t="s">
        <v>6</v>
      </c>
      <c r="AA13856" t="s">
        <v>14709</v>
      </c>
      <c r="AB13856" t="s">
        <v>15228</v>
      </c>
      <c r="AC13856" t="s">
        <v>15182</v>
      </c>
    </row>
    <row r="13857" spans="1:29" x14ac:dyDescent="0.3">
      <c r="A13857" t="s">
        <v>343</v>
      </c>
      <c r="B13857" s="35">
        <v>961</v>
      </c>
      <c r="C13857" t="s">
        <v>92</v>
      </c>
      <c r="D13857" s="35">
        <v>2003</v>
      </c>
      <c r="E13857" t="s">
        <v>14246</v>
      </c>
      <c r="F13857" s="34">
        <v>117.534865208876</v>
      </c>
      <c r="G13857" s="34">
        <v>21.677707151948866</v>
      </c>
      <c r="H13857" s="34">
        <v>95.857158056927133</v>
      </c>
      <c r="I13857" s="34">
        <v>70.006265688851414</v>
      </c>
      <c r="J13857" s="34">
        <v>15.845493629883</v>
      </c>
      <c r="K13857" s="34">
        <v>54.160772058968412</v>
      </c>
      <c r="L13857" s="34" t="s">
        <v>6</v>
      </c>
      <c r="M13857" s="34" t="s">
        <v>6</v>
      </c>
      <c r="N13857" s="34">
        <v>27.027580853000632</v>
      </c>
      <c r="O13857" s="34">
        <v>24.515568527817248</v>
      </c>
      <c r="P13857" s="34">
        <v>25.376300000000001</v>
      </c>
      <c r="Q13857" t="s">
        <v>14643</v>
      </c>
      <c r="R13857" t="s">
        <v>14643</v>
      </c>
      <c r="S13857" t="s">
        <v>14643</v>
      </c>
      <c r="T13857" t="s">
        <v>15265</v>
      </c>
      <c r="U13857" t="s">
        <v>15266</v>
      </c>
      <c r="V13857" t="s">
        <v>15267</v>
      </c>
      <c r="W13857" t="s">
        <v>14732</v>
      </c>
      <c r="X13857" t="s">
        <v>14732</v>
      </c>
      <c r="Y13857" t="s">
        <v>6</v>
      </c>
      <c r="Z13857" t="s">
        <v>6</v>
      </c>
      <c r="AA13857" t="s">
        <v>14709</v>
      </c>
      <c r="AB13857" t="s">
        <v>15228</v>
      </c>
      <c r="AC13857" t="s">
        <v>15182</v>
      </c>
    </row>
    <row r="13858" spans="1:29" x14ac:dyDescent="0.3">
      <c r="A13858" t="s">
        <v>343</v>
      </c>
      <c r="B13858" s="35">
        <v>961</v>
      </c>
      <c r="C13858" t="s">
        <v>92</v>
      </c>
      <c r="D13858" s="35">
        <v>2004</v>
      </c>
      <c r="E13858" t="s">
        <v>14247</v>
      </c>
      <c r="F13858" s="34">
        <v>117.34115218683559</v>
      </c>
      <c r="G13858" s="34">
        <v>21.658661823645467</v>
      </c>
      <c r="H13858" s="34">
        <v>95.682490363190126</v>
      </c>
      <c r="I13858" s="34">
        <v>74.541681709936597</v>
      </c>
      <c r="J13858" s="34">
        <v>16.378018226972856</v>
      </c>
      <c r="K13858" s="34">
        <v>58.163663482963742</v>
      </c>
      <c r="L13858" s="34" t="s">
        <v>6</v>
      </c>
      <c r="M13858" s="34" t="s">
        <v>6</v>
      </c>
      <c r="N13858" s="34">
        <v>27.100496336735848</v>
      </c>
      <c r="O13858" s="34">
        <v>24.345195967655972</v>
      </c>
      <c r="P13858" s="34">
        <v>27.4209</v>
      </c>
      <c r="Q13858" t="s">
        <v>14643</v>
      </c>
      <c r="R13858" t="s">
        <v>14643</v>
      </c>
      <c r="S13858" t="s">
        <v>14643</v>
      </c>
      <c r="T13858" t="s">
        <v>15265</v>
      </c>
      <c r="U13858" t="s">
        <v>15266</v>
      </c>
      <c r="V13858" t="s">
        <v>15267</v>
      </c>
      <c r="W13858" t="s">
        <v>14732</v>
      </c>
      <c r="X13858" t="s">
        <v>14732</v>
      </c>
      <c r="Y13858" t="s">
        <v>6</v>
      </c>
      <c r="Z13858" t="s">
        <v>6</v>
      </c>
      <c r="AA13858" t="s">
        <v>14709</v>
      </c>
      <c r="AB13858" t="s">
        <v>15228</v>
      </c>
      <c r="AC13858" t="s">
        <v>15182</v>
      </c>
    </row>
    <row r="13859" spans="1:29" x14ac:dyDescent="0.3">
      <c r="A13859" t="s">
        <v>343</v>
      </c>
      <c r="B13859" s="35">
        <v>961</v>
      </c>
      <c r="C13859" t="s">
        <v>92</v>
      </c>
      <c r="D13859" s="35">
        <v>2005</v>
      </c>
      <c r="E13859" t="s">
        <v>14248</v>
      </c>
      <c r="F13859" s="34">
        <v>133.04988289506915</v>
      </c>
      <c r="G13859" s="34">
        <v>24.44846518160778</v>
      </c>
      <c r="H13859" s="34">
        <v>108.60141771346137</v>
      </c>
      <c r="I13859" s="34">
        <v>84.599231293481907</v>
      </c>
      <c r="J13859" s="34">
        <v>18.965117606562028</v>
      </c>
      <c r="K13859" s="34">
        <v>65.634113686919875</v>
      </c>
      <c r="L13859" s="34" t="s">
        <v>6</v>
      </c>
      <c r="M13859" s="34" t="s">
        <v>6</v>
      </c>
      <c r="N13859" s="34">
        <v>26.588527522253397</v>
      </c>
      <c r="O13859" s="34">
        <v>24.165774441468031</v>
      </c>
      <c r="P13859" s="34">
        <v>28.9057</v>
      </c>
      <c r="Q13859" t="s">
        <v>14643</v>
      </c>
      <c r="R13859" t="s">
        <v>14643</v>
      </c>
      <c r="S13859" t="s">
        <v>14643</v>
      </c>
      <c r="T13859" t="s">
        <v>15265</v>
      </c>
      <c r="U13859" t="s">
        <v>15266</v>
      </c>
      <c r="V13859" t="s">
        <v>15267</v>
      </c>
      <c r="W13859" t="s">
        <v>14732</v>
      </c>
      <c r="X13859" t="s">
        <v>14732</v>
      </c>
      <c r="Y13859" t="s">
        <v>6</v>
      </c>
      <c r="Z13859" t="s">
        <v>6</v>
      </c>
      <c r="AA13859" t="s">
        <v>14709</v>
      </c>
      <c r="AB13859" t="s">
        <v>15228</v>
      </c>
      <c r="AC13859" t="s">
        <v>15182</v>
      </c>
    </row>
    <row r="13860" spans="1:29" x14ac:dyDescent="0.3">
      <c r="A13860" t="s">
        <v>343</v>
      </c>
      <c r="B13860" s="35">
        <v>961</v>
      </c>
      <c r="C13860" t="s">
        <v>92</v>
      </c>
      <c r="D13860" s="35">
        <v>2006</v>
      </c>
      <c r="E13860" t="s">
        <v>14249</v>
      </c>
      <c r="F13860" s="34">
        <v>138.83314586635311</v>
      </c>
      <c r="G13860" s="34">
        <v>26.349762257784143</v>
      </c>
      <c r="H13860" s="34">
        <v>112.48338360856896</v>
      </c>
      <c r="I13860" s="34">
        <v>90.038473337082664</v>
      </c>
      <c r="J13860" s="34">
        <v>21.655631678511174</v>
      </c>
      <c r="K13860" s="34">
        <v>68.382841658571493</v>
      </c>
      <c r="L13860" s="34" t="s">
        <v>6</v>
      </c>
      <c r="M13860" s="34" t="s">
        <v>6</v>
      </c>
      <c r="N13860" s="34">
        <v>26.207564292652997</v>
      </c>
      <c r="O13860" s="34">
        <v>23.49141725182146</v>
      </c>
      <c r="P13860" s="34">
        <v>31.2944</v>
      </c>
      <c r="Q13860" t="s">
        <v>14643</v>
      </c>
      <c r="R13860" t="s">
        <v>14643</v>
      </c>
      <c r="S13860" t="s">
        <v>14643</v>
      </c>
      <c r="T13860" t="s">
        <v>15265</v>
      </c>
      <c r="U13860" t="s">
        <v>15266</v>
      </c>
      <c r="V13860" t="s">
        <v>15267</v>
      </c>
      <c r="W13860" t="s">
        <v>14732</v>
      </c>
      <c r="X13860" t="s">
        <v>14732</v>
      </c>
      <c r="Y13860" t="s">
        <v>6</v>
      </c>
      <c r="Z13860" t="s">
        <v>6</v>
      </c>
      <c r="AA13860" t="s">
        <v>14709</v>
      </c>
      <c r="AB13860" t="s">
        <v>15228</v>
      </c>
      <c r="AC13860" t="s">
        <v>15182</v>
      </c>
    </row>
    <row r="13861" spans="1:29" x14ac:dyDescent="0.3">
      <c r="A13861" t="s">
        <v>343</v>
      </c>
      <c r="B13861" s="35">
        <v>961</v>
      </c>
      <c r="C13861" t="s">
        <v>92</v>
      </c>
      <c r="D13861" s="35">
        <v>2007</v>
      </c>
      <c r="E13861" t="s">
        <v>14250</v>
      </c>
      <c r="F13861" s="34">
        <v>160.39202104365299</v>
      </c>
      <c r="G13861" s="34">
        <v>29.836648357467315</v>
      </c>
      <c r="H13861" s="34">
        <v>130.55537268618568</v>
      </c>
      <c r="I13861" s="34">
        <v>104.59714513880738</v>
      </c>
      <c r="J13861" s="34">
        <v>24.670191115983386</v>
      </c>
      <c r="K13861" s="34">
        <v>79.926954022823992</v>
      </c>
      <c r="L13861" s="34" t="s">
        <v>6</v>
      </c>
      <c r="M13861" s="34" t="s">
        <v>6</v>
      </c>
      <c r="N13861" s="34">
        <v>22.94336360695997</v>
      </c>
      <c r="O13861" s="34">
        <v>21.168042957446136</v>
      </c>
      <c r="P13861" s="34">
        <v>34.936900000000001</v>
      </c>
      <c r="Q13861" t="s">
        <v>14643</v>
      </c>
      <c r="R13861" t="s">
        <v>14643</v>
      </c>
      <c r="S13861" t="s">
        <v>14643</v>
      </c>
      <c r="T13861" t="s">
        <v>15265</v>
      </c>
      <c r="U13861" t="s">
        <v>15266</v>
      </c>
      <c r="V13861" t="s">
        <v>15267</v>
      </c>
      <c r="W13861" t="s">
        <v>14732</v>
      </c>
      <c r="X13861" t="s">
        <v>14732</v>
      </c>
      <c r="Y13861" t="s">
        <v>6</v>
      </c>
      <c r="Z13861" t="s">
        <v>6</v>
      </c>
      <c r="AA13861" t="s">
        <v>14709</v>
      </c>
      <c r="AB13861" t="s">
        <v>15228</v>
      </c>
      <c r="AC13861" t="s">
        <v>15182</v>
      </c>
    </row>
    <row r="13862" spans="1:29" x14ac:dyDescent="0.3">
      <c r="A13862" t="s">
        <v>343</v>
      </c>
      <c r="B13862" s="35">
        <v>961</v>
      </c>
      <c r="C13862" t="s">
        <v>92</v>
      </c>
      <c r="D13862" s="35">
        <v>2008</v>
      </c>
      <c r="E13862" t="s">
        <v>14251</v>
      </c>
      <c r="F13862" s="34">
        <v>170.96292999064704</v>
      </c>
      <c r="G13862" s="34">
        <v>30.732259201263311</v>
      </c>
      <c r="H13862" s="34">
        <v>140.23067078938374</v>
      </c>
      <c r="I13862" s="34">
        <v>115.2771043476648</v>
      </c>
      <c r="J13862" s="34">
        <v>25.721939160778017</v>
      </c>
      <c r="K13862" s="34">
        <v>89.555165186886782</v>
      </c>
      <c r="L13862" s="34" t="s">
        <v>6</v>
      </c>
      <c r="M13862" s="34" t="s">
        <v>6</v>
      </c>
      <c r="N13862" s="34">
        <v>21.89385328320364</v>
      </c>
      <c r="O13862" s="34">
        <v>19.028127740639764</v>
      </c>
      <c r="P13862" s="34">
        <v>37.742100000000001</v>
      </c>
      <c r="Q13862" t="s">
        <v>14643</v>
      </c>
      <c r="R13862" t="s">
        <v>14643</v>
      </c>
      <c r="S13862" t="s">
        <v>14643</v>
      </c>
      <c r="T13862" t="s">
        <v>15265</v>
      </c>
      <c r="U13862" t="s">
        <v>15266</v>
      </c>
      <c r="V13862" t="s">
        <v>15267</v>
      </c>
      <c r="W13862" t="s">
        <v>14732</v>
      </c>
      <c r="X13862" t="s">
        <v>14732</v>
      </c>
      <c r="Y13862" t="s">
        <v>6</v>
      </c>
      <c r="Z13862" t="s">
        <v>6</v>
      </c>
      <c r="AA13862" t="s">
        <v>14709</v>
      </c>
      <c r="AB13862" t="s">
        <v>15228</v>
      </c>
      <c r="AC13862" t="s">
        <v>15182</v>
      </c>
    </row>
    <row r="13863" spans="1:29" x14ac:dyDescent="0.3">
      <c r="A13863" t="s">
        <v>343</v>
      </c>
      <c r="B13863" s="35">
        <v>961</v>
      </c>
      <c r="C13863" t="s">
        <v>92</v>
      </c>
      <c r="D13863" s="35">
        <v>2009</v>
      </c>
      <c r="E13863" t="s">
        <v>14252</v>
      </c>
      <c r="F13863" s="34">
        <v>180.97531977125504</v>
      </c>
      <c r="G13863" s="34">
        <v>33.904265384325555</v>
      </c>
      <c r="H13863" s="34">
        <v>147.07105438692949</v>
      </c>
      <c r="I13863" s="34">
        <v>125.29339692941448</v>
      </c>
      <c r="J13863" s="34">
        <v>28.78011068843967</v>
      </c>
      <c r="K13863" s="34">
        <v>96.513286240974821</v>
      </c>
      <c r="L13863" s="34" t="s">
        <v>6</v>
      </c>
      <c r="M13863" s="34" t="s">
        <v>6</v>
      </c>
      <c r="N13863" s="34">
        <v>34.940539152616637</v>
      </c>
      <c r="O13863" s="34">
        <v>30.932943088587034</v>
      </c>
      <c r="P13863" s="34">
        <v>35.830300000000001</v>
      </c>
      <c r="Q13863" t="s">
        <v>14643</v>
      </c>
      <c r="R13863" t="s">
        <v>14643</v>
      </c>
      <c r="S13863" t="s">
        <v>14643</v>
      </c>
      <c r="T13863" t="s">
        <v>15265</v>
      </c>
      <c r="U13863" t="s">
        <v>15266</v>
      </c>
      <c r="V13863" t="s">
        <v>15267</v>
      </c>
      <c r="W13863" t="s">
        <v>14732</v>
      </c>
      <c r="X13863" t="s">
        <v>14732</v>
      </c>
      <c r="Y13863" t="s">
        <v>6</v>
      </c>
      <c r="Z13863" t="s">
        <v>6</v>
      </c>
      <c r="AA13863" t="s">
        <v>14709</v>
      </c>
      <c r="AB13863" t="s">
        <v>15228</v>
      </c>
      <c r="AC13863" t="s">
        <v>15182</v>
      </c>
    </row>
    <row r="13864" spans="1:29" x14ac:dyDescent="0.3">
      <c r="A13864" t="s">
        <v>343</v>
      </c>
      <c r="B13864" s="35">
        <v>961</v>
      </c>
      <c r="C13864" t="s">
        <v>92</v>
      </c>
      <c r="D13864" s="35">
        <v>2010</v>
      </c>
      <c r="E13864" t="s">
        <v>14253</v>
      </c>
      <c r="F13864" s="34">
        <v>178.20686364796342</v>
      </c>
      <c r="G13864" s="34">
        <v>35.682980682814254</v>
      </c>
      <c r="H13864" s="34">
        <v>142.52388296514917</v>
      </c>
      <c r="I13864" s="34">
        <v>126.05822894360179</v>
      </c>
      <c r="J13864" s="34">
        <v>30.526368346888276</v>
      </c>
      <c r="K13864" s="34">
        <v>95.531860596713514</v>
      </c>
      <c r="L13864" s="34" t="s">
        <v>6</v>
      </c>
      <c r="M13864" s="34" t="s">
        <v>6</v>
      </c>
      <c r="N13864" s="34">
        <v>38.607187635225849</v>
      </c>
      <c r="O13864" s="34">
        <v>32.966062918076709</v>
      </c>
      <c r="P13864" s="34">
        <v>36.050800000000002</v>
      </c>
      <c r="Q13864" t="s">
        <v>14643</v>
      </c>
      <c r="R13864" t="s">
        <v>14643</v>
      </c>
      <c r="S13864" t="s">
        <v>14643</v>
      </c>
      <c r="T13864" t="s">
        <v>15265</v>
      </c>
      <c r="U13864" t="s">
        <v>15266</v>
      </c>
      <c r="V13864" t="s">
        <v>15267</v>
      </c>
      <c r="W13864" t="s">
        <v>14732</v>
      </c>
      <c r="X13864" t="s">
        <v>14732</v>
      </c>
      <c r="Y13864" t="s">
        <v>6</v>
      </c>
      <c r="Z13864" t="s">
        <v>6</v>
      </c>
      <c r="AA13864" t="s">
        <v>14709</v>
      </c>
      <c r="AB13864" t="s">
        <v>15228</v>
      </c>
      <c r="AC13864" t="s">
        <v>15182</v>
      </c>
    </row>
    <row r="13865" spans="1:29" x14ac:dyDescent="0.3">
      <c r="A13865" t="s">
        <v>343</v>
      </c>
      <c r="B13865" s="35">
        <v>961</v>
      </c>
      <c r="C13865" t="s">
        <v>92</v>
      </c>
      <c r="D13865" s="35">
        <v>2011</v>
      </c>
      <c r="E13865" t="s">
        <v>14254</v>
      </c>
      <c r="F13865" s="34">
        <v>173.45074519740524</v>
      </c>
      <c r="G13865" s="34">
        <v>34.919064112532688</v>
      </c>
      <c r="H13865" s="34">
        <v>138.53168108487256</v>
      </c>
      <c r="I13865" s="34">
        <v>125.65588790230055</v>
      </c>
      <c r="J13865" s="34">
        <v>30.07976684374507</v>
      </c>
      <c r="K13865" s="34">
        <v>95.576121058555486</v>
      </c>
      <c r="L13865" s="34" t="s">
        <v>6</v>
      </c>
      <c r="M13865" s="34" t="s">
        <v>6</v>
      </c>
      <c r="N13865" s="34">
        <v>46.81476366285866</v>
      </c>
      <c r="O13865" s="34">
        <v>41.206771209987437</v>
      </c>
      <c r="P13865" s="34">
        <v>36.782200000000003</v>
      </c>
      <c r="Q13865" t="s">
        <v>14643</v>
      </c>
      <c r="R13865" t="s">
        <v>14643</v>
      </c>
      <c r="S13865" t="s">
        <v>14643</v>
      </c>
      <c r="T13865" t="s">
        <v>15265</v>
      </c>
      <c r="U13865" t="s">
        <v>15266</v>
      </c>
      <c r="V13865" t="s">
        <v>15267</v>
      </c>
      <c r="W13865" t="s">
        <v>14732</v>
      </c>
      <c r="X13865" t="s">
        <v>14732</v>
      </c>
      <c r="Y13865" t="s">
        <v>6</v>
      </c>
      <c r="Z13865" t="s">
        <v>6</v>
      </c>
      <c r="AA13865" t="s">
        <v>14709</v>
      </c>
      <c r="AB13865" t="s">
        <v>15228</v>
      </c>
      <c r="AC13865" t="s">
        <v>15182</v>
      </c>
    </row>
    <row r="13866" spans="1:29" x14ac:dyDescent="0.3">
      <c r="A13866" t="s">
        <v>343</v>
      </c>
      <c r="B13866" s="35">
        <v>961</v>
      </c>
      <c r="C13866" t="s">
        <v>92</v>
      </c>
      <c r="D13866" s="35">
        <v>2012</v>
      </c>
      <c r="E13866" t="s">
        <v>14255</v>
      </c>
      <c r="F13866" s="34">
        <v>176.02188480976025</v>
      </c>
      <c r="G13866" s="34">
        <v>35.874501858984345</v>
      </c>
      <c r="H13866" s="34">
        <v>140.14738295077589</v>
      </c>
      <c r="I13866" s="34">
        <v>124.83859117928624</v>
      </c>
      <c r="J13866" s="34">
        <v>30.971013202128372</v>
      </c>
      <c r="K13866" s="34">
        <v>93.867577977157865</v>
      </c>
      <c r="L13866" s="34" t="s">
        <v>6</v>
      </c>
      <c r="M13866" s="34" t="s">
        <v>6</v>
      </c>
      <c r="N13866" s="34">
        <v>54.073902976601296</v>
      </c>
      <c r="O13866" s="34">
        <v>46.853414308502352</v>
      </c>
      <c r="P13866" s="34">
        <v>35.933599999999998</v>
      </c>
      <c r="Q13866" t="s">
        <v>14643</v>
      </c>
      <c r="R13866" t="s">
        <v>14643</v>
      </c>
      <c r="S13866" t="s">
        <v>14643</v>
      </c>
      <c r="T13866" t="s">
        <v>15265</v>
      </c>
      <c r="U13866" t="s">
        <v>15266</v>
      </c>
      <c r="V13866" t="s">
        <v>15267</v>
      </c>
      <c r="W13866" t="s">
        <v>14732</v>
      </c>
      <c r="X13866" t="s">
        <v>14732</v>
      </c>
      <c r="Y13866" t="s">
        <v>6</v>
      </c>
      <c r="Z13866" t="s">
        <v>6</v>
      </c>
      <c r="AA13866" t="s">
        <v>14709</v>
      </c>
      <c r="AB13866" t="s">
        <v>15228</v>
      </c>
      <c r="AC13866" t="s">
        <v>15182</v>
      </c>
    </row>
    <row r="13867" spans="1:29" x14ac:dyDescent="0.3">
      <c r="A13867" t="s">
        <v>343</v>
      </c>
      <c r="B13867" s="35">
        <v>961</v>
      </c>
      <c r="C13867" t="s">
        <v>92</v>
      </c>
      <c r="D13867" s="35">
        <v>2013</v>
      </c>
      <c r="E13867" t="s">
        <v>14256</v>
      </c>
      <c r="F13867" s="34">
        <v>162.25829811910225</v>
      </c>
      <c r="G13867" s="34">
        <v>34.704630521096632</v>
      </c>
      <c r="H13867" s="34">
        <v>127.55366759800562</v>
      </c>
      <c r="I13867" s="34">
        <v>113.02866433785685</v>
      </c>
      <c r="J13867" s="34">
        <v>29.862962767713707</v>
      </c>
      <c r="K13867" s="34">
        <v>83.165701570143142</v>
      </c>
      <c r="L13867" s="34" t="s">
        <v>6</v>
      </c>
      <c r="M13867" s="34" t="s">
        <v>6</v>
      </c>
      <c r="N13867" s="34">
        <v>70.836235096958205</v>
      </c>
      <c r="O13867" s="34">
        <v>61.028641305141598</v>
      </c>
      <c r="P13867" s="34">
        <v>36.0413</v>
      </c>
      <c r="Q13867" t="s">
        <v>14643</v>
      </c>
      <c r="R13867" t="s">
        <v>14643</v>
      </c>
      <c r="S13867" t="s">
        <v>14643</v>
      </c>
      <c r="T13867" t="s">
        <v>15265</v>
      </c>
      <c r="U13867" t="s">
        <v>15266</v>
      </c>
      <c r="V13867" t="s">
        <v>15267</v>
      </c>
      <c r="W13867" t="s">
        <v>14732</v>
      </c>
      <c r="X13867" t="s">
        <v>14732</v>
      </c>
      <c r="Y13867" t="s">
        <v>6</v>
      </c>
      <c r="Z13867" t="s">
        <v>6</v>
      </c>
      <c r="AA13867" t="s">
        <v>14709</v>
      </c>
      <c r="AB13867" t="s">
        <v>15228</v>
      </c>
      <c r="AC13867" t="s">
        <v>15182</v>
      </c>
    </row>
    <row r="13868" spans="1:29" x14ac:dyDescent="0.3">
      <c r="A13868" t="s">
        <v>343</v>
      </c>
      <c r="B13868" s="35">
        <v>961</v>
      </c>
      <c r="C13868" t="s">
        <v>92</v>
      </c>
      <c r="D13868" s="35">
        <v>2014</v>
      </c>
      <c r="E13868" t="s">
        <v>14257</v>
      </c>
      <c r="F13868" s="34">
        <v>147.37234679065975</v>
      </c>
      <c r="G13868" s="34">
        <v>33.436273339253951</v>
      </c>
      <c r="H13868" s="34">
        <v>113.93607345140579</v>
      </c>
      <c r="I13868" s="34">
        <v>101.54034380709885</v>
      </c>
      <c r="J13868" s="34">
        <v>28.459200072979186</v>
      </c>
      <c r="K13868" s="34">
        <v>73.081143734119664</v>
      </c>
      <c r="L13868" s="34" t="s">
        <v>6</v>
      </c>
      <c r="M13868" s="34" t="s">
        <v>6</v>
      </c>
      <c r="N13868" s="34">
        <v>81.133001886190044</v>
      </c>
      <c r="O13868" s="34">
        <v>69.800058490672356</v>
      </c>
      <c r="P13868" s="34">
        <v>37.270899999999997</v>
      </c>
      <c r="Q13868" t="s">
        <v>14643</v>
      </c>
      <c r="R13868" t="s">
        <v>14643</v>
      </c>
      <c r="S13868" t="s">
        <v>14643</v>
      </c>
      <c r="T13868" t="s">
        <v>15265</v>
      </c>
      <c r="U13868" t="s">
        <v>15266</v>
      </c>
      <c r="V13868" t="s">
        <v>15267</v>
      </c>
      <c r="W13868" t="s">
        <v>14732</v>
      </c>
      <c r="X13868" t="s">
        <v>14732</v>
      </c>
      <c r="Y13868" t="s">
        <v>6</v>
      </c>
      <c r="Z13868" t="s">
        <v>6</v>
      </c>
      <c r="AA13868" t="s">
        <v>14709</v>
      </c>
      <c r="AB13868" t="s">
        <v>15228</v>
      </c>
      <c r="AC13868" t="s">
        <v>15182</v>
      </c>
    </row>
    <row r="13869" spans="1:29" x14ac:dyDescent="0.3">
      <c r="A13869" t="s">
        <v>343</v>
      </c>
      <c r="B13869" s="35">
        <v>961</v>
      </c>
      <c r="C13869" t="s">
        <v>92</v>
      </c>
      <c r="D13869" s="35">
        <v>2015</v>
      </c>
      <c r="E13869" t="s">
        <v>14258</v>
      </c>
      <c r="F13869" s="34">
        <v>135.63707496512436</v>
      </c>
      <c r="G13869" s="34">
        <v>32.314210823013518</v>
      </c>
      <c r="H13869" s="34">
        <v>103.32286414211084</v>
      </c>
      <c r="I13869" s="34">
        <v>91.973013906099425</v>
      </c>
      <c r="J13869" s="34">
        <v>27.796611930721493</v>
      </c>
      <c r="K13869" s="34">
        <v>64.176401975377928</v>
      </c>
      <c r="L13869" s="34" t="s">
        <v>6</v>
      </c>
      <c r="M13869" s="34" t="s">
        <v>6</v>
      </c>
      <c r="N13869" s="34">
        <v>83.418151966935028</v>
      </c>
      <c r="O13869" s="34">
        <v>70.865978765466735</v>
      </c>
      <c r="P13869" s="34">
        <v>38.493899999999996</v>
      </c>
      <c r="Q13869" t="s">
        <v>14643</v>
      </c>
      <c r="R13869" t="s">
        <v>14643</v>
      </c>
      <c r="S13869" t="s">
        <v>14643</v>
      </c>
      <c r="T13869" t="s">
        <v>15265</v>
      </c>
      <c r="U13869" t="s">
        <v>15266</v>
      </c>
      <c r="V13869" t="s">
        <v>15267</v>
      </c>
      <c r="W13869" t="s">
        <v>14732</v>
      </c>
      <c r="X13869" t="s">
        <v>14732</v>
      </c>
      <c r="Y13869" t="s">
        <v>6</v>
      </c>
      <c r="Z13869" t="s">
        <v>6</v>
      </c>
      <c r="AA13869" t="s">
        <v>14709</v>
      </c>
      <c r="AB13869" t="s">
        <v>15228</v>
      </c>
      <c r="AC13869" t="s">
        <v>15182</v>
      </c>
    </row>
    <row r="13870" spans="1:29" x14ac:dyDescent="0.3">
      <c r="A13870" t="s">
        <v>343</v>
      </c>
      <c r="B13870" s="35">
        <v>961</v>
      </c>
      <c r="C13870" t="s">
        <v>92</v>
      </c>
      <c r="D13870" s="35">
        <v>2016</v>
      </c>
      <c r="E13870" t="s">
        <v>14259</v>
      </c>
      <c r="F13870" s="34">
        <v>129.29983105575161</v>
      </c>
      <c r="G13870" s="34">
        <v>32.079413793448161</v>
      </c>
      <c r="H13870" s="34">
        <v>97.220417262303442</v>
      </c>
      <c r="I13870" s="34">
        <v>85.439305029340318</v>
      </c>
      <c r="J13870" s="34">
        <v>27.480931292673421</v>
      </c>
      <c r="K13870" s="34">
        <v>57.9583737366669</v>
      </c>
      <c r="L13870" s="34" t="s">
        <v>6</v>
      </c>
      <c r="M13870" s="34" t="s">
        <v>6</v>
      </c>
      <c r="N13870" s="34">
        <v>79.430288004958356</v>
      </c>
      <c r="O13870" s="34">
        <v>67.800318685508785</v>
      </c>
      <c r="P13870" s="34">
        <v>40.013199999999998</v>
      </c>
      <c r="Q13870" t="s">
        <v>14643</v>
      </c>
      <c r="R13870" t="s">
        <v>14643</v>
      </c>
      <c r="S13870" t="s">
        <v>14643</v>
      </c>
      <c r="T13870" t="s">
        <v>15265</v>
      </c>
      <c r="U13870" t="s">
        <v>15266</v>
      </c>
      <c r="V13870" t="s">
        <v>15267</v>
      </c>
      <c r="W13870" t="s">
        <v>14732</v>
      </c>
      <c r="X13870" t="s">
        <v>14732</v>
      </c>
      <c r="Y13870" t="s">
        <v>6</v>
      </c>
      <c r="Z13870" t="s">
        <v>6</v>
      </c>
      <c r="AA13870" t="s">
        <v>14709</v>
      </c>
      <c r="AB13870" t="s">
        <v>15228</v>
      </c>
      <c r="AC13870" t="s">
        <v>15182</v>
      </c>
    </row>
    <row r="13871" spans="1:29" x14ac:dyDescent="0.3">
      <c r="A13871" t="s">
        <v>343</v>
      </c>
      <c r="B13871" s="35">
        <v>961</v>
      </c>
      <c r="C13871" t="s">
        <v>92</v>
      </c>
      <c r="D13871" s="35">
        <v>2017</v>
      </c>
      <c r="E13871" t="s">
        <v>14260</v>
      </c>
      <c r="F13871" s="34">
        <v>125.24193264595137</v>
      </c>
      <c r="G13871" s="34">
        <v>31.645376593822945</v>
      </c>
      <c r="H13871" s="34">
        <v>93.59655605212842</v>
      </c>
      <c r="I13871" s="34">
        <v>80.862394576016712</v>
      </c>
      <c r="J13871" s="34">
        <v>27.295867497155456</v>
      </c>
      <c r="K13871" s="34">
        <v>53.566527078861256</v>
      </c>
      <c r="L13871" s="34" t="s">
        <v>6</v>
      </c>
      <c r="M13871" s="34" t="s">
        <v>6</v>
      </c>
      <c r="N13871" s="34">
        <v>74.889913314799827</v>
      </c>
      <c r="O13871" s="34">
        <v>67.423781539219476</v>
      </c>
      <c r="P13871" s="34">
        <v>42.625500000000002</v>
      </c>
      <c r="Q13871" t="s">
        <v>14643</v>
      </c>
      <c r="R13871" t="s">
        <v>14643</v>
      </c>
      <c r="S13871" t="s">
        <v>14643</v>
      </c>
      <c r="T13871" t="s">
        <v>15265</v>
      </c>
      <c r="U13871" t="s">
        <v>15266</v>
      </c>
      <c r="V13871" t="s">
        <v>15267</v>
      </c>
      <c r="W13871" t="s">
        <v>14732</v>
      </c>
      <c r="X13871" t="s">
        <v>14732</v>
      </c>
      <c r="Y13871" t="s">
        <v>6</v>
      </c>
      <c r="Z13871" t="s">
        <v>6</v>
      </c>
      <c r="AA13871" t="s">
        <v>14709</v>
      </c>
      <c r="AB13871" t="s">
        <v>15228</v>
      </c>
      <c r="AC13871" t="s">
        <v>15182</v>
      </c>
    </row>
    <row r="13872" spans="1:29" x14ac:dyDescent="0.3">
      <c r="A13872" t="s">
        <v>343</v>
      </c>
      <c r="B13872" s="35">
        <v>961</v>
      </c>
      <c r="C13872" t="s">
        <v>92</v>
      </c>
      <c r="D13872" s="35">
        <v>2018</v>
      </c>
      <c r="E13872" t="s">
        <v>14261</v>
      </c>
      <c r="F13872" s="34">
        <v>121.26504540015485</v>
      </c>
      <c r="G13872" s="34">
        <v>31.401773773491936</v>
      </c>
      <c r="H13872" s="34">
        <v>89.863271626662907</v>
      </c>
      <c r="I13872" s="34">
        <v>77.103276553811497</v>
      </c>
      <c r="J13872" s="34">
        <v>27.086119518547193</v>
      </c>
      <c r="K13872" s="34">
        <v>50.017157035264304</v>
      </c>
      <c r="L13872" s="34" t="s">
        <v>6</v>
      </c>
      <c r="M13872" s="34" t="s">
        <v>6</v>
      </c>
      <c r="N13872" s="34">
        <v>71.006590061237418</v>
      </c>
      <c r="O13872" s="34">
        <v>64.186959485360589</v>
      </c>
      <c r="P13872" s="34">
        <v>45.462400000000002</v>
      </c>
      <c r="Q13872" t="s">
        <v>14643</v>
      </c>
      <c r="R13872" t="s">
        <v>14643</v>
      </c>
      <c r="S13872" t="s">
        <v>14643</v>
      </c>
      <c r="T13872" t="s">
        <v>15265</v>
      </c>
      <c r="U13872" t="s">
        <v>15266</v>
      </c>
      <c r="V13872" t="s">
        <v>15267</v>
      </c>
      <c r="W13872" t="s">
        <v>14732</v>
      </c>
      <c r="X13872" t="s">
        <v>14732</v>
      </c>
      <c r="Y13872" t="s">
        <v>6</v>
      </c>
      <c r="Z13872" t="s">
        <v>6</v>
      </c>
      <c r="AA13872" t="s">
        <v>14709</v>
      </c>
      <c r="AB13872" t="s">
        <v>15228</v>
      </c>
      <c r="AC13872" t="s">
        <v>15182</v>
      </c>
    </row>
    <row r="13873" spans="1:29" x14ac:dyDescent="0.3">
      <c r="A13873" t="s">
        <v>343</v>
      </c>
      <c r="B13873" s="35">
        <v>961</v>
      </c>
      <c r="C13873" t="s">
        <v>92</v>
      </c>
      <c r="D13873" s="35">
        <v>2019</v>
      </c>
      <c r="E13873" t="s">
        <v>14262</v>
      </c>
      <c r="F13873" s="34">
        <v>116.09024742246635</v>
      </c>
      <c r="G13873" s="34">
        <v>30.897178989336847</v>
      </c>
      <c r="H13873" s="34">
        <v>85.193068433129497</v>
      </c>
      <c r="I13873" s="34">
        <v>73.782355445266987</v>
      </c>
      <c r="J13873" s="34">
        <v>26.935097027400246</v>
      </c>
      <c r="K13873" s="34">
        <v>46.84725841786674</v>
      </c>
      <c r="L13873" s="34" t="s">
        <v>6</v>
      </c>
      <c r="M13873" s="34" t="s">
        <v>6</v>
      </c>
      <c r="N13873" s="34">
        <v>66.020371081785427</v>
      </c>
      <c r="O13873" s="34">
        <v>59.307020711604864</v>
      </c>
      <c r="P13873" s="34">
        <v>48.156500000000001</v>
      </c>
      <c r="Q13873" t="s">
        <v>14643</v>
      </c>
      <c r="R13873" t="s">
        <v>14643</v>
      </c>
      <c r="S13873" t="s">
        <v>14643</v>
      </c>
      <c r="T13873" t="s">
        <v>15265</v>
      </c>
      <c r="U13873" t="s">
        <v>15266</v>
      </c>
      <c r="V13873" t="s">
        <v>15267</v>
      </c>
      <c r="W13873" t="s">
        <v>14732</v>
      </c>
      <c r="X13873" t="s">
        <v>14732</v>
      </c>
      <c r="Y13873" t="s">
        <v>6</v>
      </c>
      <c r="Z13873" t="s">
        <v>6</v>
      </c>
      <c r="AA13873" t="s">
        <v>14709</v>
      </c>
      <c r="AB13873" t="s">
        <v>15228</v>
      </c>
      <c r="AC13873" t="s">
        <v>15182</v>
      </c>
    </row>
    <row r="13874" spans="1:29" x14ac:dyDescent="0.3">
      <c r="A13874" t="s">
        <v>343</v>
      </c>
      <c r="B13874" s="35">
        <v>961</v>
      </c>
      <c r="C13874" t="s">
        <v>92</v>
      </c>
      <c r="D13874" s="35">
        <v>2020</v>
      </c>
      <c r="E13874" t="s">
        <v>14263</v>
      </c>
      <c r="F13874" s="34">
        <v>118.42006731038731</v>
      </c>
      <c r="G13874" s="34">
        <v>31.864386472024254</v>
      </c>
      <c r="H13874" s="34">
        <v>86.55568083836306</v>
      </c>
      <c r="I13874" s="34">
        <v>74.653338667956106</v>
      </c>
      <c r="J13874" s="34">
        <v>27.869838057113267</v>
      </c>
      <c r="K13874" s="34">
        <v>46.783500610842836</v>
      </c>
      <c r="L13874" s="34" t="s">
        <v>6</v>
      </c>
      <c r="M13874" s="34" t="s">
        <v>6</v>
      </c>
      <c r="N13874" s="34">
        <v>80.169966216433053</v>
      </c>
      <c r="O13874" s="34">
        <v>73.427494225834266</v>
      </c>
      <c r="P13874" s="34">
        <v>46.738700000000001</v>
      </c>
      <c r="Q13874" t="s">
        <v>14643</v>
      </c>
      <c r="R13874" t="s">
        <v>14643</v>
      </c>
      <c r="S13874" t="s">
        <v>14643</v>
      </c>
      <c r="T13874" t="s">
        <v>15265</v>
      </c>
      <c r="U13874" t="s">
        <v>15266</v>
      </c>
      <c r="V13874" t="s">
        <v>15267</v>
      </c>
      <c r="W13874" t="s">
        <v>14732</v>
      </c>
      <c r="X13874" t="s">
        <v>14732</v>
      </c>
      <c r="Y13874" t="s">
        <v>6</v>
      </c>
      <c r="Z13874" t="s">
        <v>6</v>
      </c>
      <c r="AA13874" t="s">
        <v>14709</v>
      </c>
      <c r="AB13874" t="s">
        <v>15228</v>
      </c>
      <c r="AC13874" t="s">
        <v>15182</v>
      </c>
    </row>
    <row r="13875" spans="1:29" x14ac:dyDescent="0.3">
      <c r="A13875" t="s">
        <v>343</v>
      </c>
      <c r="B13875" s="35">
        <v>961</v>
      </c>
      <c r="C13875" t="s">
        <v>92</v>
      </c>
      <c r="D13875" s="35">
        <v>2021</v>
      </c>
      <c r="E13875" t="s">
        <v>14264</v>
      </c>
      <c r="F13875" s="34">
        <v>117.42396573796773</v>
      </c>
      <c r="G13875" s="34">
        <v>30.359882051262339</v>
      </c>
      <c r="H13875" s="34">
        <v>87.064083686705402</v>
      </c>
      <c r="I13875" s="34">
        <v>71.699607478288286</v>
      </c>
      <c r="J13875" s="34">
        <v>26.425053726649573</v>
      </c>
      <c r="K13875" s="34">
        <v>45.274553751638713</v>
      </c>
      <c r="L13875" s="34" t="s">
        <v>6</v>
      </c>
      <c r="M13875" s="34" t="s">
        <v>6</v>
      </c>
      <c r="N13875" s="34">
        <v>74.832092206079665</v>
      </c>
      <c r="O13875" s="34">
        <v>68.95872644071288</v>
      </c>
      <c r="P13875" s="34">
        <v>52.022599999999997</v>
      </c>
      <c r="Q13875" t="s">
        <v>14643</v>
      </c>
      <c r="R13875" t="s">
        <v>14643</v>
      </c>
      <c r="S13875" t="s">
        <v>14643</v>
      </c>
      <c r="T13875" t="s">
        <v>15265</v>
      </c>
      <c r="U13875" t="s">
        <v>15266</v>
      </c>
      <c r="V13875" t="s">
        <v>15267</v>
      </c>
      <c r="W13875" t="s">
        <v>14732</v>
      </c>
      <c r="X13875" t="s">
        <v>14732</v>
      </c>
      <c r="Y13875" t="s">
        <v>6</v>
      </c>
      <c r="Z13875" t="s">
        <v>6</v>
      </c>
      <c r="AA13875" t="s">
        <v>14709</v>
      </c>
      <c r="AB13875" t="s">
        <v>15228</v>
      </c>
      <c r="AC13875" t="s">
        <v>15182</v>
      </c>
    </row>
    <row r="13876" spans="1:29" x14ac:dyDescent="0.3">
      <c r="A13876" t="s">
        <v>343</v>
      </c>
      <c r="B13876" s="35">
        <v>961</v>
      </c>
      <c r="C13876" t="s">
        <v>92</v>
      </c>
      <c r="D13876" s="35">
        <v>2022</v>
      </c>
      <c r="E13876" t="s">
        <v>14265</v>
      </c>
      <c r="F13876" s="34">
        <v>117.38782051282051</v>
      </c>
      <c r="G13876" s="34">
        <v>29.471716149347728</v>
      </c>
      <c r="H13876" s="34">
        <v>87.916104363472783</v>
      </c>
      <c r="I13876" s="34">
        <v>70.793972109761583</v>
      </c>
      <c r="J13876" s="34">
        <v>25.932720422852</v>
      </c>
      <c r="K13876" s="34">
        <v>44.861251686909583</v>
      </c>
      <c r="L13876" s="34" t="s">
        <v>6</v>
      </c>
      <c r="M13876" s="34" t="s">
        <v>6</v>
      </c>
      <c r="N13876" s="34">
        <v>72.738662561853346</v>
      </c>
      <c r="O13876" s="34">
        <v>66.501606884102273</v>
      </c>
      <c r="P13876" s="34">
        <v>56.908799999999999</v>
      </c>
      <c r="Q13876" t="s">
        <v>14643</v>
      </c>
      <c r="R13876" t="s">
        <v>14643</v>
      </c>
      <c r="S13876" t="s">
        <v>14643</v>
      </c>
      <c r="T13876" t="s">
        <v>15265</v>
      </c>
      <c r="U13876" t="s">
        <v>15266</v>
      </c>
      <c r="V13876" t="s">
        <v>15267</v>
      </c>
      <c r="W13876" t="s">
        <v>14732</v>
      </c>
      <c r="X13876" t="s">
        <v>14732</v>
      </c>
      <c r="Y13876" t="s">
        <v>6</v>
      </c>
      <c r="Z13876" t="s">
        <v>6</v>
      </c>
      <c r="AA13876" t="s">
        <v>14709</v>
      </c>
      <c r="AB13876" t="s">
        <v>15228</v>
      </c>
      <c r="AC13876" t="s">
        <v>15182</v>
      </c>
    </row>
    <row r="13877" spans="1:29" x14ac:dyDescent="0.3">
      <c r="A13877" t="s">
        <v>343</v>
      </c>
      <c r="B13877" s="35">
        <v>961</v>
      </c>
      <c r="C13877" t="s">
        <v>92</v>
      </c>
      <c r="D13877" s="35">
        <v>2023</v>
      </c>
      <c r="E13877" t="s">
        <v>14266</v>
      </c>
      <c r="F13877" s="34">
        <v>105.83225959794343</v>
      </c>
      <c r="G13877" s="34">
        <v>27.442800135103017</v>
      </c>
      <c r="H13877" s="34">
        <v>78.389459462840421</v>
      </c>
      <c r="I13877" s="34">
        <v>63.690751698169855</v>
      </c>
      <c r="J13877" s="34">
        <v>23.918237656212863</v>
      </c>
      <c r="K13877" s="34">
        <v>39.772514041956995</v>
      </c>
      <c r="L13877" s="34" t="s">
        <v>6</v>
      </c>
      <c r="M13877" s="34" t="s">
        <v>6</v>
      </c>
      <c r="N13877" s="34">
        <v>68.394181813632898</v>
      </c>
      <c r="O13877" s="34">
        <v>62.277730004424427</v>
      </c>
      <c r="P13877" s="34">
        <v>63.9512</v>
      </c>
      <c r="Q13877" t="s">
        <v>14643</v>
      </c>
      <c r="R13877" t="s">
        <v>14643</v>
      </c>
      <c r="S13877" t="s">
        <v>14643</v>
      </c>
      <c r="T13877" t="s">
        <v>15265</v>
      </c>
      <c r="U13877" t="s">
        <v>15266</v>
      </c>
      <c r="V13877" t="s">
        <v>15267</v>
      </c>
      <c r="W13877" t="s">
        <v>14732</v>
      </c>
      <c r="X13877" t="s">
        <v>14732</v>
      </c>
      <c r="Y13877" t="s">
        <v>6</v>
      </c>
      <c r="Z13877" t="s">
        <v>6</v>
      </c>
      <c r="AA13877" t="s">
        <v>14709</v>
      </c>
      <c r="AB13877" t="s">
        <v>15228</v>
      </c>
      <c r="AC13877" t="s">
        <v>15182</v>
      </c>
    </row>
    <row r="13878" spans="1:29" x14ac:dyDescent="0.3">
      <c r="A13878" t="s">
        <v>343</v>
      </c>
      <c r="B13878" s="35">
        <v>961</v>
      </c>
      <c r="C13878" t="s">
        <v>92</v>
      </c>
      <c r="D13878" s="35">
        <v>2024</v>
      </c>
      <c r="E13878" t="s">
        <v>15268</v>
      </c>
      <c r="F13878" s="34">
        <v>102.61602165807301</v>
      </c>
      <c r="G13878" s="34">
        <v>27.64898511380791</v>
      </c>
      <c r="H13878" s="34">
        <v>74.967036544265099</v>
      </c>
      <c r="I13878" s="34">
        <v>61.94143181604376</v>
      </c>
      <c r="J13878" s="34">
        <v>24.307095467842146</v>
      </c>
      <c r="K13878" s="34">
        <v>37.634336348201614</v>
      </c>
      <c r="L13878" s="34" t="s">
        <v>6</v>
      </c>
      <c r="M13878" s="34" t="s">
        <v>6</v>
      </c>
      <c r="N13878" s="34">
        <v>67.039082787177776</v>
      </c>
      <c r="O13878" s="34">
        <v>61.590362959842068</v>
      </c>
      <c r="P13878" s="34">
        <v>66.968100000000007</v>
      </c>
      <c r="Q13878" t="s">
        <v>14643</v>
      </c>
      <c r="R13878" t="s">
        <v>14643</v>
      </c>
      <c r="S13878" t="s">
        <v>14643</v>
      </c>
      <c r="T13878" t="s">
        <v>15265</v>
      </c>
      <c r="U13878" t="s">
        <v>15266</v>
      </c>
      <c r="V13878" t="s">
        <v>15267</v>
      </c>
      <c r="W13878" t="s">
        <v>14732</v>
      </c>
      <c r="X13878" t="s">
        <v>14732</v>
      </c>
      <c r="Y13878" t="s">
        <v>6</v>
      </c>
      <c r="Z13878" t="s">
        <v>6</v>
      </c>
      <c r="AA13878" t="s">
        <v>14709</v>
      </c>
      <c r="AB13878" t="s">
        <v>15228</v>
      </c>
      <c r="AC13878" t="s">
        <v>15182</v>
      </c>
    </row>
    <row r="13879" spans="1:29" x14ac:dyDescent="0.3">
      <c r="A13879" t="s">
        <v>343</v>
      </c>
      <c r="B13879" s="35">
        <v>962</v>
      </c>
      <c r="C13879" t="s">
        <v>258</v>
      </c>
      <c r="D13879" s="35">
        <v>1950</v>
      </c>
      <c r="E13879" t="s">
        <v>14267</v>
      </c>
      <c r="F13879" s="34" t="s">
        <v>6</v>
      </c>
      <c r="G13879" s="34" t="s">
        <v>6</v>
      </c>
      <c r="H13879" s="34" t="s">
        <v>6</v>
      </c>
      <c r="I13879" s="34" t="s">
        <v>6</v>
      </c>
      <c r="J13879" s="34" t="s">
        <v>6</v>
      </c>
      <c r="K13879" s="34" t="s">
        <v>6</v>
      </c>
      <c r="L13879" s="34" t="s">
        <v>6</v>
      </c>
      <c r="M13879" s="34" t="s">
        <v>6</v>
      </c>
      <c r="N13879" s="34" t="s">
        <v>6</v>
      </c>
      <c r="O13879" s="34" t="s">
        <v>6</v>
      </c>
      <c r="P13879" s="34" t="s">
        <v>6</v>
      </c>
      <c r="Q13879" t="s">
        <v>6</v>
      </c>
      <c r="R13879" t="s">
        <v>6</v>
      </c>
      <c r="S13879" t="s">
        <v>6</v>
      </c>
      <c r="T13879" t="s">
        <v>14872</v>
      </c>
      <c r="U13879" t="s">
        <v>14872</v>
      </c>
      <c r="V13879" t="s">
        <v>14872</v>
      </c>
      <c r="W13879" t="s">
        <v>14872</v>
      </c>
      <c r="X13879" t="s">
        <v>14872</v>
      </c>
      <c r="Y13879" t="s">
        <v>14834</v>
      </c>
      <c r="Z13879" t="s">
        <v>6</v>
      </c>
      <c r="AA13879" t="s">
        <v>15269</v>
      </c>
      <c r="AB13879" t="s">
        <v>14709</v>
      </c>
      <c r="AC13879" t="s">
        <v>15182</v>
      </c>
    </row>
    <row r="13880" spans="1:29" x14ac:dyDescent="0.3">
      <c r="A13880" t="s">
        <v>343</v>
      </c>
      <c r="B13880" s="35">
        <v>962</v>
      </c>
      <c r="C13880" t="s">
        <v>258</v>
      </c>
      <c r="D13880" s="35">
        <v>1951</v>
      </c>
      <c r="E13880" t="s">
        <v>14268</v>
      </c>
      <c r="F13880" s="34" t="s">
        <v>6</v>
      </c>
      <c r="G13880" s="34" t="s">
        <v>6</v>
      </c>
      <c r="H13880" s="34" t="s">
        <v>6</v>
      </c>
      <c r="I13880" s="34" t="s">
        <v>6</v>
      </c>
      <c r="J13880" s="34" t="s">
        <v>6</v>
      </c>
      <c r="K13880" s="34" t="s">
        <v>6</v>
      </c>
      <c r="L13880" s="34" t="s">
        <v>6</v>
      </c>
      <c r="M13880" s="34" t="s">
        <v>6</v>
      </c>
      <c r="N13880" s="34" t="s">
        <v>6</v>
      </c>
      <c r="O13880" s="34" t="s">
        <v>6</v>
      </c>
      <c r="P13880" s="34" t="s">
        <v>6</v>
      </c>
      <c r="Q13880" t="s">
        <v>6</v>
      </c>
      <c r="R13880" t="s">
        <v>6</v>
      </c>
      <c r="S13880" t="s">
        <v>6</v>
      </c>
      <c r="T13880" t="s">
        <v>14872</v>
      </c>
      <c r="U13880" t="s">
        <v>14872</v>
      </c>
      <c r="V13880" t="s">
        <v>14872</v>
      </c>
      <c r="W13880" t="s">
        <v>14872</v>
      </c>
      <c r="X13880" t="s">
        <v>14872</v>
      </c>
      <c r="Y13880" t="s">
        <v>14834</v>
      </c>
      <c r="Z13880" t="s">
        <v>6</v>
      </c>
      <c r="AA13880" t="s">
        <v>15269</v>
      </c>
      <c r="AB13880" t="s">
        <v>14709</v>
      </c>
      <c r="AC13880" t="s">
        <v>15182</v>
      </c>
    </row>
    <row r="13881" spans="1:29" x14ac:dyDescent="0.3">
      <c r="A13881" t="s">
        <v>343</v>
      </c>
      <c r="B13881" s="35">
        <v>962</v>
      </c>
      <c r="C13881" t="s">
        <v>258</v>
      </c>
      <c r="D13881" s="35">
        <v>1952</v>
      </c>
      <c r="E13881" t="s">
        <v>14269</v>
      </c>
      <c r="F13881" s="34" t="s">
        <v>6</v>
      </c>
      <c r="G13881" s="34" t="s">
        <v>6</v>
      </c>
      <c r="H13881" s="34" t="s">
        <v>6</v>
      </c>
      <c r="I13881" s="34" t="s">
        <v>6</v>
      </c>
      <c r="J13881" s="34" t="s">
        <v>6</v>
      </c>
      <c r="K13881" s="34" t="s">
        <v>6</v>
      </c>
      <c r="L13881" s="34" t="s">
        <v>6</v>
      </c>
      <c r="M13881" s="34" t="s">
        <v>6</v>
      </c>
      <c r="N13881" s="34" t="s">
        <v>6</v>
      </c>
      <c r="O13881" s="34" t="s">
        <v>6</v>
      </c>
      <c r="P13881" s="34" t="s">
        <v>6</v>
      </c>
      <c r="Q13881" t="s">
        <v>6</v>
      </c>
      <c r="R13881" t="s">
        <v>6</v>
      </c>
      <c r="S13881" t="s">
        <v>6</v>
      </c>
      <c r="T13881" t="s">
        <v>14872</v>
      </c>
      <c r="U13881" t="s">
        <v>14872</v>
      </c>
      <c r="V13881" t="s">
        <v>14872</v>
      </c>
      <c r="W13881" t="s">
        <v>14872</v>
      </c>
      <c r="X13881" t="s">
        <v>14872</v>
      </c>
      <c r="Y13881" t="s">
        <v>14834</v>
      </c>
      <c r="Z13881" t="s">
        <v>6</v>
      </c>
      <c r="AA13881" t="s">
        <v>15269</v>
      </c>
      <c r="AB13881" t="s">
        <v>14709</v>
      </c>
      <c r="AC13881" t="s">
        <v>15182</v>
      </c>
    </row>
    <row r="13882" spans="1:29" x14ac:dyDescent="0.3">
      <c r="A13882" t="s">
        <v>343</v>
      </c>
      <c r="B13882" s="35">
        <v>962</v>
      </c>
      <c r="C13882" t="s">
        <v>258</v>
      </c>
      <c r="D13882" s="35">
        <v>1953</v>
      </c>
      <c r="E13882" t="s">
        <v>14270</v>
      </c>
      <c r="F13882" s="34" t="s">
        <v>6</v>
      </c>
      <c r="G13882" s="34" t="s">
        <v>6</v>
      </c>
      <c r="H13882" s="34" t="s">
        <v>6</v>
      </c>
      <c r="I13882" s="34" t="s">
        <v>6</v>
      </c>
      <c r="J13882" s="34" t="s">
        <v>6</v>
      </c>
      <c r="K13882" s="34" t="s">
        <v>6</v>
      </c>
      <c r="L13882" s="34" t="s">
        <v>6</v>
      </c>
      <c r="M13882" s="34" t="s">
        <v>6</v>
      </c>
      <c r="N13882" s="34" t="s">
        <v>6</v>
      </c>
      <c r="O13882" s="34" t="s">
        <v>6</v>
      </c>
      <c r="P13882" s="34" t="s">
        <v>6</v>
      </c>
      <c r="Q13882" t="s">
        <v>6</v>
      </c>
      <c r="R13882" t="s">
        <v>6</v>
      </c>
      <c r="S13882" t="s">
        <v>6</v>
      </c>
      <c r="T13882" t="s">
        <v>14872</v>
      </c>
      <c r="U13882" t="s">
        <v>14872</v>
      </c>
      <c r="V13882" t="s">
        <v>14872</v>
      </c>
      <c r="W13882" t="s">
        <v>14872</v>
      </c>
      <c r="X13882" t="s">
        <v>14872</v>
      </c>
      <c r="Y13882" t="s">
        <v>14834</v>
      </c>
      <c r="Z13882" t="s">
        <v>6</v>
      </c>
      <c r="AA13882" t="s">
        <v>15269</v>
      </c>
      <c r="AB13882" t="s">
        <v>14709</v>
      </c>
      <c r="AC13882" t="s">
        <v>15182</v>
      </c>
    </row>
    <row r="13883" spans="1:29" x14ac:dyDescent="0.3">
      <c r="A13883" t="s">
        <v>343</v>
      </c>
      <c r="B13883" s="35">
        <v>962</v>
      </c>
      <c r="C13883" t="s">
        <v>258</v>
      </c>
      <c r="D13883" s="35">
        <v>1954</v>
      </c>
      <c r="E13883" t="s">
        <v>14271</v>
      </c>
      <c r="F13883" s="34" t="s">
        <v>6</v>
      </c>
      <c r="G13883" s="34" t="s">
        <v>6</v>
      </c>
      <c r="H13883" s="34" t="s">
        <v>6</v>
      </c>
      <c r="I13883" s="34" t="s">
        <v>6</v>
      </c>
      <c r="J13883" s="34" t="s">
        <v>6</v>
      </c>
      <c r="K13883" s="34" t="s">
        <v>6</v>
      </c>
      <c r="L13883" s="34" t="s">
        <v>6</v>
      </c>
      <c r="M13883" s="34" t="s">
        <v>6</v>
      </c>
      <c r="N13883" s="34" t="s">
        <v>6</v>
      </c>
      <c r="O13883" s="34" t="s">
        <v>6</v>
      </c>
      <c r="P13883" s="34" t="s">
        <v>6</v>
      </c>
      <c r="Q13883" t="s">
        <v>6</v>
      </c>
      <c r="R13883" t="s">
        <v>6</v>
      </c>
      <c r="S13883" t="s">
        <v>6</v>
      </c>
      <c r="T13883" t="s">
        <v>14872</v>
      </c>
      <c r="U13883" t="s">
        <v>14872</v>
      </c>
      <c r="V13883" t="s">
        <v>14872</v>
      </c>
      <c r="W13883" t="s">
        <v>14872</v>
      </c>
      <c r="X13883" t="s">
        <v>14872</v>
      </c>
      <c r="Y13883" t="s">
        <v>14834</v>
      </c>
      <c r="Z13883" t="s">
        <v>6</v>
      </c>
      <c r="AA13883" t="s">
        <v>15269</v>
      </c>
      <c r="AB13883" t="s">
        <v>14709</v>
      </c>
      <c r="AC13883" t="s">
        <v>15182</v>
      </c>
    </row>
    <row r="13884" spans="1:29" x14ac:dyDescent="0.3">
      <c r="A13884" t="s">
        <v>343</v>
      </c>
      <c r="B13884" s="35">
        <v>962</v>
      </c>
      <c r="C13884" t="s">
        <v>258</v>
      </c>
      <c r="D13884" s="35">
        <v>1955</v>
      </c>
      <c r="E13884" t="s">
        <v>14272</v>
      </c>
      <c r="F13884" s="34" t="s">
        <v>6</v>
      </c>
      <c r="G13884" s="34" t="s">
        <v>6</v>
      </c>
      <c r="H13884" s="34" t="s">
        <v>6</v>
      </c>
      <c r="I13884" s="34" t="s">
        <v>6</v>
      </c>
      <c r="J13884" s="34" t="s">
        <v>6</v>
      </c>
      <c r="K13884" s="34" t="s">
        <v>6</v>
      </c>
      <c r="L13884" s="34" t="s">
        <v>6</v>
      </c>
      <c r="M13884" s="34" t="s">
        <v>6</v>
      </c>
      <c r="N13884" s="34" t="s">
        <v>6</v>
      </c>
      <c r="O13884" s="34" t="s">
        <v>6</v>
      </c>
      <c r="P13884" s="34" t="s">
        <v>6</v>
      </c>
      <c r="Q13884" t="s">
        <v>6</v>
      </c>
      <c r="R13884" t="s">
        <v>6</v>
      </c>
      <c r="S13884" t="s">
        <v>6</v>
      </c>
      <c r="T13884" t="s">
        <v>14872</v>
      </c>
      <c r="U13884" t="s">
        <v>14872</v>
      </c>
      <c r="V13884" t="s">
        <v>14872</v>
      </c>
      <c r="W13884" t="s">
        <v>14872</v>
      </c>
      <c r="X13884" t="s">
        <v>14872</v>
      </c>
      <c r="Y13884" t="s">
        <v>14834</v>
      </c>
      <c r="Z13884" t="s">
        <v>6</v>
      </c>
      <c r="AA13884" t="s">
        <v>15269</v>
      </c>
      <c r="AB13884" t="s">
        <v>14709</v>
      </c>
      <c r="AC13884" t="s">
        <v>15182</v>
      </c>
    </row>
    <row r="13885" spans="1:29" x14ac:dyDescent="0.3">
      <c r="A13885" t="s">
        <v>343</v>
      </c>
      <c r="B13885" s="35">
        <v>962</v>
      </c>
      <c r="C13885" t="s">
        <v>258</v>
      </c>
      <c r="D13885" s="35">
        <v>1956</v>
      </c>
      <c r="E13885" t="s">
        <v>14273</v>
      </c>
      <c r="F13885" s="34" t="s">
        <v>6</v>
      </c>
      <c r="G13885" s="34" t="s">
        <v>6</v>
      </c>
      <c r="H13885" s="34" t="s">
        <v>6</v>
      </c>
      <c r="I13885" s="34" t="s">
        <v>6</v>
      </c>
      <c r="J13885" s="34" t="s">
        <v>6</v>
      </c>
      <c r="K13885" s="34" t="s">
        <v>6</v>
      </c>
      <c r="L13885" s="34" t="s">
        <v>6</v>
      </c>
      <c r="M13885" s="34" t="s">
        <v>6</v>
      </c>
      <c r="N13885" s="34" t="s">
        <v>6</v>
      </c>
      <c r="O13885" s="34" t="s">
        <v>6</v>
      </c>
      <c r="P13885" s="34" t="s">
        <v>6</v>
      </c>
      <c r="Q13885" t="s">
        <v>6</v>
      </c>
      <c r="R13885" t="s">
        <v>6</v>
      </c>
      <c r="S13885" t="s">
        <v>6</v>
      </c>
      <c r="T13885" t="s">
        <v>14872</v>
      </c>
      <c r="U13885" t="s">
        <v>14872</v>
      </c>
      <c r="V13885" t="s">
        <v>14872</v>
      </c>
      <c r="W13885" t="s">
        <v>14872</v>
      </c>
      <c r="X13885" t="s">
        <v>14872</v>
      </c>
      <c r="Y13885" t="s">
        <v>14834</v>
      </c>
      <c r="Z13885" t="s">
        <v>6</v>
      </c>
      <c r="AA13885" t="s">
        <v>15269</v>
      </c>
      <c r="AB13885" t="s">
        <v>14709</v>
      </c>
      <c r="AC13885" t="s">
        <v>15182</v>
      </c>
    </row>
    <row r="13886" spans="1:29" x14ac:dyDescent="0.3">
      <c r="A13886" t="s">
        <v>343</v>
      </c>
      <c r="B13886" s="35">
        <v>962</v>
      </c>
      <c r="C13886" t="s">
        <v>258</v>
      </c>
      <c r="D13886" s="35">
        <v>1957</v>
      </c>
      <c r="E13886" t="s">
        <v>14274</v>
      </c>
      <c r="F13886" s="34" t="s">
        <v>6</v>
      </c>
      <c r="G13886" s="34" t="s">
        <v>6</v>
      </c>
      <c r="H13886" s="34" t="s">
        <v>6</v>
      </c>
      <c r="I13886" s="34" t="s">
        <v>6</v>
      </c>
      <c r="J13886" s="34" t="s">
        <v>6</v>
      </c>
      <c r="K13886" s="34" t="s">
        <v>6</v>
      </c>
      <c r="L13886" s="34" t="s">
        <v>6</v>
      </c>
      <c r="M13886" s="34" t="s">
        <v>6</v>
      </c>
      <c r="N13886" s="34" t="s">
        <v>6</v>
      </c>
      <c r="O13886" s="34" t="s">
        <v>6</v>
      </c>
      <c r="P13886" s="34" t="s">
        <v>6</v>
      </c>
      <c r="Q13886" t="s">
        <v>6</v>
      </c>
      <c r="R13886" t="s">
        <v>6</v>
      </c>
      <c r="S13886" t="s">
        <v>6</v>
      </c>
      <c r="T13886" t="s">
        <v>14872</v>
      </c>
      <c r="U13886" t="s">
        <v>14872</v>
      </c>
      <c r="V13886" t="s">
        <v>14872</v>
      </c>
      <c r="W13886" t="s">
        <v>14872</v>
      </c>
      <c r="X13886" t="s">
        <v>14872</v>
      </c>
      <c r="Y13886" t="s">
        <v>14834</v>
      </c>
      <c r="Z13886" t="s">
        <v>6</v>
      </c>
      <c r="AA13886" t="s">
        <v>15269</v>
      </c>
      <c r="AB13886" t="s">
        <v>14709</v>
      </c>
      <c r="AC13886" t="s">
        <v>15182</v>
      </c>
    </row>
    <row r="13887" spans="1:29" x14ac:dyDescent="0.3">
      <c r="A13887" t="s">
        <v>343</v>
      </c>
      <c r="B13887" s="35">
        <v>962</v>
      </c>
      <c r="C13887" t="s">
        <v>258</v>
      </c>
      <c r="D13887" s="35">
        <v>1958</v>
      </c>
      <c r="E13887" t="s">
        <v>14275</v>
      </c>
      <c r="F13887" s="34" t="s">
        <v>6</v>
      </c>
      <c r="G13887" s="34" t="s">
        <v>6</v>
      </c>
      <c r="H13887" s="34" t="s">
        <v>6</v>
      </c>
      <c r="I13887" s="34" t="s">
        <v>6</v>
      </c>
      <c r="J13887" s="34" t="s">
        <v>6</v>
      </c>
      <c r="K13887" s="34" t="s">
        <v>6</v>
      </c>
      <c r="L13887" s="34" t="s">
        <v>6</v>
      </c>
      <c r="M13887" s="34" t="s">
        <v>6</v>
      </c>
      <c r="N13887" s="34" t="s">
        <v>6</v>
      </c>
      <c r="O13887" s="34" t="s">
        <v>6</v>
      </c>
      <c r="P13887" s="34" t="s">
        <v>6</v>
      </c>
      <c r="Q13887" t="s">
        <v>6</v>
      </c>
      <c r="R13887" t="s">
        <v>6</v>
      </c>
      <c r="S13887" t="s">
        <v>6</v>
      </c>
      <c r="T13887" t="s">
        <v>14872</v>
      </c>
      <c r="U13887" t="s">
        <v>14872</v>
      </c>
      <c r="V13887" t="s">
        <v>14872</v>
      </c>
      <c r="W13887" t="s">
        <v>14872</v>
      </c>
      <c r="X13887" t="s">
        <v>14872</v>
      </c>
      <c r="Y13887" t="s">
        <v>14834</v>
      </c>
      <c r="Z13887" t="s">
        <v>6</v>
      </c>
      <c r="AA13887" t="s">
        <v>15269</v>
      </c>
      <c r="AB13887" t="s">
        <v>14709</v>
      </c>
      <c r="AC13887" t="s">
        <v>15182</v>
      </c>
    </row>
    <row r="13888" spans="1:29" x14ac:dyDescent="0.3">
      <c r="A13888" t="s">
        <v>343</v>
      </c>
      <c r="B13888" s="35">
        <v>962</v>
      </c>
      <c r="C13888" t="s">
        <v>258</v>
      </c>
      <c r="D13888" s="35">
        <v>1959</v>
      </c>
      <c r="E13888" t="s">
        <v>14276</v>
      </c>
      <c r="F13888" s="34" t="s">
        <v>6</v>
      </c>
      <c r="G13888" s="34" t="s">
        <v>6</v>
      </c>
      <c r="H13888" s="34" t="s">
        <v>6</v>
      </c>
      <c r="I13888" s="34" t="s">
        <v>6</v>
      </c>
      <c r="J13888" s="34" t="s">
        <v>6</v>
      </c>
      <c r="K13888" s="34" t="s">
        <v>6</v>
      </c>
      <c r="L13888" s="34" t="s">
        <v>6</v>
      </c>
      <c r="M13888" s="34" t="s">
        <v>6</v>
      </c>
      <c r="N13888" s="34" t="s">
        <v>6</v>
      </c>
      <c r="O13888" s="34" t="s">
        <v>6</v>
      </c>
      <c r="P13888" s="34" t="s">
        <v>6</v>
      </c>
      <c r="Q13888" t="s">
        <v>6</v>
      </c>
      <c r="R13888" t="s">
        <v>6</v>
      </c>
      <c r="S13888" t="s">
        <v>6</v>
      </c>
      <c r="T13888" t="s">
        <v>14872</v>
      </c>
      <c r="U13888" t="s">
        <v>14872</v>
      </c>
      <c r="V13888" t="s">
        <v>14872</v>
      </c>
      <c r="W13888" t="s">
        <v>14872</v>
      </c>
      <c r="X13888" t="s">
        <v>14872</v>
      </c>
      <c r="Y13888" t="s">
        <v>14834</v>
      </c>
      <c r="Z13888" t="s">
        <v>6</v>
      </c>
      <c r="AA13888" t="s">
        <v>15269</v>
      </c>
      <c r="AB13888" t="s">
        <v>14709</v>
      </c>
      <c r="AC13888" t="s">
        <v>15182</v>
      </c>
    </row>
    <row r="13889" spans="1:29" x14ac:dyDescent="0.3">
      <c r="A13889" t="s">
        <v>343</v>
      </c>
      <c r="B13889" s="35">
        <v>962</v>
      </c>
      <c r="C13889" t="s">
        <v>258</v>
      </c>
      <c r="D13889" s="35">
        <v>1960</v>
      </c>
      <c r="E13889" t="s">
        <v>14277</v>
      </c>
      <c r="F13889" s="34" t="s">
        <v>6</v>
      </c>
      <c r="G13889" s="34" t="s">
        <v>6</v>
      </c>
      <c r="H13889" s="34" t="s">
        <v>6</v>
      </c>
      <c r="I13889" s="34" t="s">
        <v>6</v>
      </c>
      <c r="J13889" s="34" t="s">
        <v>6</v>
      </c>
      <c r="K13889" s="34" t="s">
        <v>6</v>
      </c>
      <c r="L13889" s="34" t="s">
        <v>6</v>
      </c>
      <c r="M13889" s="34" t="s">
        <v>6</v>
      </c>
      <c r="N13889" s="34" t="s">
        <v>6</v>
      </c>
      <c r="O13889" s="34" t="s">
        <v>6</v>
      </c>
      <c r="P13889" s="34" t="s">
        <v>6</v>
      </c>
      <c r="Q13889" t="s">
        <v>6</v>
      </c>
      <c r="R13889" t="s">
        <v>6</v>
      </c>
      <c r="S13889" t="s">
        <v>6</v>
      </c>
      <c r="T13889" t="s">
        <v>14872</v>
      </c>
      <c r="U13889" t="s">
        <v>14872</v>
      </c>
      <c r="V13889" t="s">
        <v>14872</v>
      </c>
      <c r="W13889" t="s">
        <v>14872</v>
      </c>
      <c r="X13889" t="s">
        <v>14872</v>
      </c>
      <c r="Y13889" t="s">
        <v>14834</v>
      </c>
      <c r="Z13889" t="s">
        <v>6</v>
      </c>
      <c r="AA13889" t="s">
        <v>15269</v>
      </c>
      <c r="AB13889" t="s">
        <v>14709</v>
      </c>
      <c r="AC13889" t="s">
        <v>15182</v>
      </c>
    </row>
    <row r="13890" spans="1:29" x14ac:dyDescent="0.3">
      <c r="A13890" t="s">
        <v>343</v>
      </c>
      <c r="B13890" s="35">
        <v>962</v>
      </c>
      <c r="C13890" t="s">
        <v>258</v>
      </c>
      <c r="D13890" s="35">
        <v>1961</v>
      </c>
      <c r="E13890" t="s">
        <v>14278</v>
      </c>
      <c r="F13890" s="34" t="s">
        <v>6</v>
      </c>
      <c r="G13890" s="34" t="s">
        <v>6</v>
      </c>
      <c r="H13890" s="34" t="s">
        <v>6</v>
      </c>
      <c r="I13890" s="34" t="s">
        <v>6</v>
      </c>
      <c r="J13890" s="34" t="s">
        <v>6</v>
      </c>
      <c r="K13890" s="34" t="s">
        <v>6</v>
      </c>
      <c r="L13890" s="34" t="s">
        <v>6</v>
      </c>
      <c r="M13890" s="34" t="s">
        <v>6</v>
      </c>
      <c r="N13890" s="34" t="s">
        <v>6</v>
      </c>
      <c r="O13890" s="34" t="s">
        <v>6</v>
      </c>
      <c r="P13890" s="34" t="s">
        <v>6</v>
      </c>
      <c r="Q13890" t="s">
        <v>6</v>
      </c>
      <c r="R13890" t="s">
        <v>6</v>
      </c>
      <c r="S13890" t="s">
        <v>6</v>
      </c>
      <c r="T13890" t="s">
        <v>14872</v>
      </c>
      <c r="U13890" t="s">
        <v>14872</v>
      </c>
      <c r="V13890" t="s">
        <v>14872</v>
      </c>
      <c r="W13890" t="s">
        <v>14872</v>
      </c>
      <c r="X13890" t="s">
        <v>14872</v>
      </c>
      <c r="Y13890" t="s">
        <v>14834</v>
      </c>
      <c r="Z13890" t="s">
        <v>6</v>
      </c>
      <c r="AA13890" t="s">
        <v>15269</v>
      </c>
      <c r="AB13890" t="s">
        <v>14709</v>
      </c>
      <c r="AC13890" t="s">
        <v>15182</v>
      </c>
    </row>
    <row r="13891" spans="1:29" x14ac:dyDescent="0.3">
      <c r="A13891" t="s">
        <v>343</v>
      </c>
      <c r="B13891" s="35">
        <v>962</v>
      </c>
      <c r="C13891" t="s">
        <v>258</v>
      </c>
      <c r="D13891" s="35">
        <v>1962</v>
      </c>
      <c r="E13891" t="s">
        <v>14279</v>
      </c>
      <c r="F13891" s="34" t="s">
        <v>6</v>
      </c>
      <c r="G13891" s="34" t="s">
        <v>6</v>
      </c>
      <c r="H13891" s="34" t="s">
        <v>6</v>
      </c>
      <c r="I13891" s="34" t="s">
        <v>6</v>
      </c>
      <c r="J13891" s="34" t="s">
        <v>6</v>
      </c>
      <c r="K13891" s="34" t="s">
        <v>6</v>
      </c>
      <c r="L13891" s="34" t="s">
        <v>6</v>
      </c>
      <c r="M13891" s="34" t="s">
        <v>6</v>
      </c>
      <c r="N13891" s="34" t="s">
        <v>6</v>
      </c>
      <c r="O13891" s="34" t="s">
        <v>6</v>
      </c>
      <c r="P13891" s="34" t="s">
        <v>6</v>
      </c>
      <c r="Q13891" t="s">
        <v>6</v>
      </c>
      <c r="R13891" t="s">
        <v>6</v>
      </c>
      <c r="S13891" t="s">
        <v>6</v>
      </c>
      <c r="T13891" t="s">
        <v>14872</v>
      </c>
      <c r="U13891" t="s">
        <v>14872</v>
      </c>
      <c r="V13891" t="s">
        <v>14872</v>
      </c>
      <c r="W13891" t="s">
        <v>14872</v>
      </c>
      <c r="X13891" t="s">
        <v>14872</v>
      </c>
      <c r="Y13891" t="s">
        <v>14834</v>
      </c>
      <c r="Z13891" t="s">
        <v>6</v>
      </c>
      <c r="AA13891" t="s">
        <v>15269</v>
      </c>
      <c r="AB13891" t="s">
        <v>14709</v>
      </c>
      <c r="AC13891" t="s">
        <v>15182</v>
      </c>
    </row>
    <row r="13892" spans="1:29" x14ac:dyDescent="0.3">
      <c r="A13892" t="s">
        <v>343</v>
      </c>
      <c r="B13892" s="35">
        <v>962</v>
      </c>
      <c r="C13892" t="s">
        <v>258</v>
      </c>
      <c r="D13892" s="35">
        <v>1963</v>
      </c>
      <c r="E13892" t="s">
        <v>14280</v>
      </c>
      <c r="F13892" s="34" t="s">
        <v>6</v>
      </c>
      <c r="G13892" s="34" t="s">
        <v>6</v>
      </c>
      <c r="H13892" s="34" t="s">
        <v>6</v>
      </c>
      <c r="I13892" s="34" t="s">
        <v>6</v>
      </c>
      <c r="J13892" s="34" t="s">
        <v>6</v>
      </c>
      <c r="K13892" s="34" t="s">
        <v>6</v>
      </c>
      <c r="L13892" s="34" t="s">
        <v>6</v>
      </c>
      <c r="M13892" s="34" t="s">
        <v>6</v>
      </c>
      <c r="N13892" s="34" t="s">
        <v>6</v>
      </c>
      <c r="O13892" s="34" t="s">
        <v>6</v>
      </c>
      <c r="P13892" s="34" t="s">
        <v>6</v>
      </c>
      <c r="Q13892" t="s">
        <v>6</v>
      </c>
      <c r="R13892" t="s">
        <v>6</v>
      </c>
      <c r="S13892" t="s">
        <v>6</v>
      </c>
      <c r="T13892" t="s">
        <v>14872</v>
      </c>
      <c r="U13892" t="s">
        <v>14872</v>
      </c>
      <c r="V13892" t="s">
        <v>14872</v>
      </c>
      <c r="W13892" t="s">
        <v>14872</v>
      </c>
      <c r="X13892" t="s">
        <v>14872</v>
      </c>
      <c r="Y13892" t="s">
        <v>14834</v>
      </c>
      <c r="Z13892" t="s">
        <v>6</v>
      </c>
      <c r="AA13892" t="s">
        <v>15269</v>
      </c>
      <c r="AB13892" t="s">
        <v>14709</v>
      </c>
      <c r="AC13892" t="s">
        <v>15182</v>
      </c>
    </row>
    <row r="13893" spans="1:29" x14ac:dyDescent="0.3">
      <c r="A13893" t="s">
        <v>343</v>
      </c>
      <c r="B13893" s="35">
        <v>962</v>
      </c>
      <c r="C13893" t="s">
        <v>258</v>
      </c>
      <c r="D13893" s="35">
        <v>1964</v>
      </c>
      <c r="E13893" t="s">
        <v>14281</v>
      </c>
      <c r="F13893" s="34" t="s">
        <v>6</v>
      </c>
      <c r="G13893" s="34" t="s">
        <v>6</v>
      </c>
      <c r="H13893" s="34" t="s">
        <v>6</v>
      </c>
      <c r="I13893" s="34" t="s">
        <v>6</v>
      </c>
      <c r="J13893" s="34" t="s">
        <v>6</v>
      </c>
      <c r="K13893" s="34" t="s">
        <v>6</v>
      </c>
      <c r="L13893" s="34" t="s">
        <v>6</v>
      </c>
      <c r="M13893" s="34" t="s">
        <v>6</v>
      </c>
      <c r="N13893" s="34" t="s">
        <v>6</v>
      </c>
      <c r="O13893" s="34" t="s">
        <v>6</v>
      </c>
      <c r="P13893" s="34" t="s">
        <v>6</v>
      </c>
      <c r="Q13893" t="s">
        <v>6</v>
      </c>
      <c r="R13893" t="s">
        <v>6</v>
      </c>
      <c r="S13893" t="s">
        <v>6</v>
      </c>
      <c r="T13893" t="s">
        <v>14872</v>
      </c>
      <c r="U13893" t="s">
        <v>14872</v>
      </c>
      <c r="V13893" t="s">
        <v>14872</v>
      </c>
      <c r="W13893" t="s">
        <v>14872</v>
      </c>
      <c r="X13893" t="s">
        <v>14872</v>
      </c>
      <c r="Y13893" t="s">
        <v>14834</v>
      </c>
      <c r="Z13893" t="s">
        <v>6</v>
      </c>
      <c r="AA13893" t="s">
        <v>15269</v>
      </c>
      <c r="AB13893" t="s">
        <v>14709</v>
      </c>
      <c r="AC13893" t="s">
        <v>15182</v>
      </c>
    </row>
    <row r="13894" spans="1:29" x14ac:dyDescent="0.3">
      <c r="A13894" t="s">
        <v>343</v>
      </c>
      <c r="B13894" s="35">
        <v>962</v>
      </c>
      <c r="C13894" t="s">
        <v>258</v>
      </c>
      <c r="D13894" s="35">
        <v>1965</v>
      </c>
      <c r="E13894" t="s">
        <v>14282</v>
      </c>
      <c r="F13894" s="34" t="s">
        <v>6</v>
      </c>
      <c r="G13894" s="34" t="s">
        <v>6</v>
      </c>
      <c r="H13894" s="34" t="s">
        <v>6</v>
      </c>
      <c r="I13894" s="34" t="s">
        <v>6</v>
      </c>
      <c r="J13894" s="34" t="s">
        <v>6</v>
      </c>
      <c r="K13894" s="34" t="s">
        <v>6</v>
      </c>
      <c r="L13894" s="34" t="s">
        <v>6</v>
      </c>
      <c r="M13894" s="34" t="s">
        <v>6</v>
      </c>
      <c r="N13894" s="34" t="s">
        <v>6</v>
      </c>
      <c r="O13894" s="34" t="s">
        <v>6</v>
      </c>
      <c r="P13894" s="34" t="s">
        <v>6</v>
      </c>
      <c r="Q13894" t="s">
        <v>6</v>
      </c>
      <c r="R13894" t="s">
        <v>6</v>
      </c>
      <c r="S13894" t="s">
        <v>6</v>
      </c>
      <c r="T13894" t="s">
        <v>14872</v>
      </c>
      <c r="U13894" t="s">
        <v>14872</v>
      </c>
      <c r="V13894" t="s">
        <v>14872</v>
      </c>
      <c r="W13894" t="s">
        <v>14872</v>
      </c>
      <c r="X13894" t="s">
        <v>14872</v>
      </c>
      <c r="Y13894" t="s">
        <v>14834</v>
      </c>
      <c r="Z13894" t="s">
        <v>6</v>
      </c>
      <c r="AA13894" t="s">
        <v>15269</v>
      </c>
      <c r="AB13894" t="s">
        <v>14709</v>
      </c>
      <c r="AC13894" t="s">
        <v>15182</v>
      </c>
    </row>
    <row r="13895" spans="1:29" x14ac:dyDescent="0.3">
      <c r="A13895" t="s">
        <v>343</v>
      </c>
      <c r="B13895" s="35">
        <v>962</v>
      </c>
      <c r="C13895" t="s">
        <v>258</v>
      </c>
      <c r="D13895" s="35">
        <v>1966</v>
      </c>
      <c r="E13895" t="s">
        <v>14283</v>
      </c>
      <c r="F13895" s="34" t="s">
        <v>6</v>
      </c>
      <c r="G13895" s="34" t="s">
        <v>6</v>
      </c>
      <c r="H13895" s="34" t="s">
        <v>6</v>
      </c>
      <c r="I13895" s="34" t="s">
        <v>6</v>
      </c>
      <c r="J13895" s="34" t="s">
        <v>6</v>
      </c>
      <c r="K13895" s="34" t="s">
        <v>6</v>
      </c>
      <c r="L13895" s="34" t="s">
        <v>6</v>
      </c>
      <c r="M13895" s="34" t="s">
        <v>6</v>
      </c>
      <c r="N13895" s="34" t="s">
        <v>6</v>
      </c>
      <c r="O13895" s="34" t="s">
        <v>6</v>
      </c>
      <c r="P13895" s="34" t="s">
        <v>6</v>
      </c>
      <c r="Q13895" t="s">
        <v>6</v>
      </c>
      <c r="R13895" t="s">
        <v>6</v>
      </c>
      <c r="S13895" t="s">
        <v>6</v>
      </c>
      <c r="T13895" t="s">
        <v>14872</v>
      </c>
      <c r="U13895" t="s">
        <v>14872</v>
      </c>
      <c r="V13895" t="s">
        <v>14872</v>
      </c>
      <c r="W13895" t="s">
        <v>14872</v>
      </c>
      <c r="X13895" t="s">
        <v>14872</v>
      </c>
      <c r="Y13895" t="s">
        <v>14834</v>
      </c>
      <c r="Z13895" t="s">
        <v>6</v>
      </c>
      <c r="AA13895" t="s">
        <v>15269</v>
      </c>
      <c r="AB13895" t="s">
        <v>14709</v>
      </c>
      <c r="AC13895" t="s">
        <v>15182</v>
      </c>
    </row>
    <row r="13896" spans="1:29" x14ac:dyDescent="0.3">
      <c r="A13896" t="s">
        <v>343</v>
      </c>
      <c r="B13896" s="35">
        <v>962</v>
      </c>
      <c r="C13896" t="s">
        <v>258</v>
      </c>
      <c r="D13896" s="35">
        <v>1967</v>
      </c>
      <c r="E13896" t="s">
        <v>14284</v>
      </c>
      <c r="F13896" s="34" t="s">
        <v>6</v>
      </c>
      <c r="G13896" s="34" t="s">
        <v>6</v>
      </c>
      <c r="H13896" s="34" t="s">
        <v>6</v>
      </c>
      <c r="I13896" s="34" t="s">
        <v>6</v>
      </c>
      <c r="J13896" s="34" t="s">
        <v>6</v>
      </c>
      <c r="K13896" s="34" t="s">
        <v>6</v>
      </c>
      <c r="L13896" s="34" t="s">
        <v>6</v>
      </c>
      <c r="M13896" s="34" t="s">
        <v>6</v>
      </c>
      <c r="N13896" s="34" t="s">
        <v>6</v>
      </c>
      <c r="O13896" s="34" t="s">
        <v>6</v>
      </c>
      <c r="P13896" s="34" t="s">
        <v>6</v>
      </c>
      <c r="Q13896" t="s">
        <v>6</v>
      </c>
      <c r="R13896" t="s">
        <v>6</v>
      </c>
      <c r="S13896" t="s">
        <v>6</v>
      </c>
      <c r="T13896" t="s">
        <v>14872</v>
      </c>
      <c r="U13896" t="s">
        <v>14872</v>
      </c>
      <c r="V13896" t="s">
        <v>14872</v>
      </c>
      <c r="W13896" t="s">
        <v>14872</v>
      </c>
      <c r="X13896" t="s">
        <v>14872</v>
      </c>
      <c r="Y13896" t="s">
        <v>14834</v>
      </c>
      <c r="Z13896" t="s">
        <v>6</v>
      </c>
      <c r="AA13896" t="s">
        <v>15269</v>
      </c>
      <c r="AB13896" t="s">
        <v>14709</v>
      </c>
      <c r="AC13896" t="s">
        <v>15182</v>
      </c>
    </row>
    <row r="13897" spans="1:29" x14ac:dyDescent="0.3">
      <c r="A13897" t="s">
        <v>343</v>
      </c>
      <c r="B13897" s="35">
        <v>962</v>
      </c>
      <c r="C13897" t="s">
        <v>258</v>
      </c>
      <c r="D13897" s="35">
        <v>1968</v>
      </c>
      <c r="E13897" t="s">
        <v>14285</v>
      </c>
      <c r="F13897" s="34" t="s">
        <v>6</v>
      </c>
      <c r="G13897" s="34" t="s">
        <v>6</v>
      </c>
      <c r="H13897" s="34" t="s">
        <v>6</v>
      </c>
      <c r="I13897" s="34" t="s">
        <v>6</v>
      </c>
      <c r="J13897" s="34" t="s">
        <v>6</v>
      </c>
      <c r="K13897" s="34" t="s">
        <v>6</v>
      </c>
      <c r="L13897" s="34" t="s">
        <v>6</v>
      </c>
      <c r="M13897" s="34" t="s">
        <v>6</v>
      </c>
      <c r="N13897" s="34" t="s">
        <v>6</v>
      </c>
      <c r="O13897" s="34" t="s">
        <v>6</v>
      </c>
      <c r="P13897" s="34" t="s">
        <v>6</v>
      </c>
      <c r="Q13897" t="s">
        <v>6</v>
      </c>
      <c r="R13897" t="s">
        <v>6</v>
      </c>
      <c r="S13897" t="s">
        <v>6</v>
      </c>
      <c r="T13897" t="s">
        <v>14872</v>
      </c>
      <c r="U13897" t="s">
        <v>14872</v>
      </c>
      <c r="V13897" t="s">
        <v>14872</v>
      </c>
      <c r="W13897" t="s">
        <v>14872</v>
      </c>
      <c r="X13897" t="s">
        <v>14872</v>
      </c>
      <c r="Y13897" t="s">
        <v>14834</v>
      </c>
      <c r="Z13897" t="s">
        <v>6</v>
      </c>
      <c r="AA13897" t="s">
        <v>15269</v>
      </c>
      <c r="AB13897" t="s">
        <v>14709</v>
      </c>
      <c r="AC13897" t="s">
        <v>15182</v>
      </c>
    </row>
    <row r="13898" spans="1:29" x14ac:dyDescent="0.3">
      <c r="A13898" t="s">
        <v>343</v>
      </c>
      <c r="B13898" s="35">
        <v>962</v>
      </c>
      <c r="C13898" t="s">
        <v>258</v>
      </c>
      <c r="D13898" s="35">
        <v>1969</v>
      </c>
      <c r="E13898" t="s">
        <v>14286</v>
      </c>
      <c r="F13898" s="34" t="s">
        <v>6</v>
      </c>
      <c r="G13898" s="34" t="s">
        <v>6</v>
      </c>
      <c r="H13898" s="34" t="s">
        <v>6</v>
      </c>
      <c r="I13898" s="34" t="s">
        <v>6</v>
      </c>
      <c r="J13898" s="34" t="s">
        <v>6</v>
      </c>
      <c r="K13898" s="34" t="s">
        <v>6</v>
      </c>
      <c r="L13898" s="34" t="s">
        <v>6</v>
      </c>
      <c r="M13898" s="34" t="s">
        <v>6</v>
      </c>
      <c r="N13898" s="34" t="s">
        <v>6</v>
      </c>
      <c r="O13898" s="34" t="s">
        <v>6</v>
      </c>
      <c r="P13898" s="34" t="s">
        <v>6</v>
      </c>
      <c r="Q13898" t="s">
        <v>6</v>
      </c>
      <c r="R13898" t="s">
        <v>6</v>
      </c>
      <c r="S13898" t="s">
        <v>6</v>
      </c>
      <c r="T13898" t="s">
        <v>14872</v>
      </c>
      <c r="U13898" t="s">
        <v>14872</v>
      </c>
      <c r="V13898" t="s">
        <v>14872</v>
      </c>
      <c r="W13898" t="s">
        <v>14872</v>
      </c>
      <c r="X13898" t="s">
        <v>14872</v>
      </c>
      <c r="Y13898" t="s">
        <v>14834</v>
      </c>
      <c r="Z13898" t="s">
        <v>6</v>
      </c>
      <c r="AA13898" t="s">
        <v>15269</v>
      </c>
      <c r="AB13898" t="s">
        <v>14709</v>
      </c>
      <c r="AC13898" t="s">
        <v>15182</v>
      </c>
    </row>
    <row r="13899" spans="1:29" x14ac:dyDescent="0.3">
      <c r="A13899" t="s">
        <v>343</v>
      </c>
      <c r="B13899" s="35">
        <v>962</v>
      </c>
      <c r="C13899" t="s">
        <v>258</v>
      </c>
      <c r="D13899" s="35">
        <v>1970</v>
      </c>
      <c r="E13899" t="s">
        <v>14287</v>
      </c>
      <c r="F13899" s="34" t="s">
        <v>6</v>
      </c>
      <c r="G13899" s="34" t="s">
        <v>6</v>
      </c>
      <c r="H13899" s="34" t="s">
        <v>6</v>
      </c>
      <c r="I13899" s="34" t="s">
        <v>6</v>
      </c>
      <c r="J13899" s="34" t="s">
        <v>6</v>
      </c>
      <c r="K13899" s="34" t="s">
        <v>6</v>
      </c>
      <c r="L13899" s="34" t="s">
        <v>6</v>
      </c>
      <c r="M13899" s="34" t="s">
        <v>6</v>
      </c>
      <c r="N13899" s="34" t="s">
        <v>6</v>
      </c>
      <c r="O13899" s="34" t="s">
        <v>6</v>
      </c>
      <c r="P13899" s="34" t="s">
        <v>6</v>
      </c>
      <c r="Q13899" t="s">
        <v>6</v>
      </c>
      <c r="R13899" t="s">
        <v>6</v>
      </c>
      <c r="S13899" t="s">
        <v>6</v>
      </c>
      <c r="T13899" t="s">
        <v>14872</v>
      </c>
      <c r="U13899" t="s">
        <v>14872</v>
      </c>
      <c r="V13899" t="s">
        <v>14872</v>
      </c>
      <c r="W13899" t="s">
        <v>14872</v>
      </c>
      <c r="X13899" t="s">
        <v>14872</v>
      </c>
      <c r="Y13899" t="s">
        <v>14834</v>
      </c>
      <c r="Z13899" t="s">
        <v>6</v>
      </c>
      <c r="AA13899" t="s">
        <v>15269</v>
      </c>
      <c r="AB13899" t="s">
        <v>14709</v>
      </c>
      <c r="AC13899" t="s">
        <v>15182</v>
      </c>
    </row>
    <row r="13900" spans="1:29" x14ac:dyDescent="0.3">
      <c r="A13900" t="s">
        <v>343</v>
      </c>
      <c r="B13900" s="35">
        <v>962</v>
      </c>
      <c r="C13900" t="s">
        <v>258</v>
      </c>
      <c r="D13900" s="35">
        <v>1971</v>
      </c>
      <c r="E13900" t="s">
        <v>14288</v>
      </c>
      <c r="F13900" s="34" t="s">
        <v>6</v>
      </c>
      <c r="G13900" s="34" t="s">
        <v>6</v>
      </c>
      <c r="H13900" s="34" t="s">
        <v>6</v>
      </c>
      <c r="I13900" s="34" t="s">
        <v>6</v>
      </c>
      <c r="J13900" s="34" t="s">
        <v>6</v>
      </c>
      <c r="K13900" s="34" t="s">
        <v>6</v>
      </c>
      <c r="L13900" s="34" t="s">
        <v>6</v>
      </c>
      <c r="M13900" s="34" t="s">
        <v>6</v>
      </c>
      <c r="N13900" s="34" t="s">
        <v>6</v>
      </c>
      <c r="O13900" s="34" t="s">
        <v>6</v>
      </c>
      <c r="P13900" s="34" t="s">
        <v>6</v>
      </c>
      <c r="Q13900" t="s">
        <v>6</v>
      </c>
      <c r="R13900" t="s">
        <v>6</v>
      </c>
      <c r="S13900" t="s">
        <v>6</v>
      </c>
      <c r="T13900" t="s">
        <v>14872</v>
      </c>
      <c r="U13900" t="s">
        <v>14872</v>
      </c>
      <c r="V13900" t="s">
        <v>14872</v>
      </c>
      <c r="W13900" t="s">
        <v>14872</v>
      </c>
      <c r="X13900" t="s">
        <v>14872</v>
      </c>
      <c r="Y13900" t="s">
        <v>14834</v>
      </c>
      <c r="Z13900" t="s">
        <v>6</v>
      </c>
      <c r="AA13900" t="s">
        <v>15269</v>
      </c>
      <c r="AB13900" t="s">
        <v>14709</v>
      </c>
      <c r="AC13900" t="s">
        <v>15182</v>
      </c>
    </row>
    <row r="13901" spans="1:29" x14ac:dyDescent="0.3">
      <c r="A13901" t="s">
        <v>343</v>
      </c>
      <c r="B13901" s="35">
        <v>962</v>
      </c>
      <c r="C13901" t="s">
        <v>258</v>
      </c>
      <c r="D13901" s="35">
        <v>1972</v>
      </c>
      <c r="E13901" t="s">
        <v>14289</v>
      </c>
      <c r="F13901" s="34" t="s">
        <v>6</v>
      </c>
      <c r="G13901" s="34" t="s">
        <v>6</v>
      </c>
      <c r="H13901" s="34" t="s">
        <v>6</v>
      </c>
      <c r="I13901" s="34" t="s">
        <v>6</v>
      </c>
      <c r="J13901" s="34" t="s">
        <v>6</v>
      </c>
      <c r="K13901" s="34" t="s">
        <v>6</v>
      </c>
      <c r="L13901" s="34" t="s">
        <v>6</v>
      </c>
      <c r="M13901" s="34" t="s">
        <v>6</v>
      </c>
      <c r="N13901" s="34" t="s">
        <v>6</v>
      </c>
      <c r="O13901" s="34" t="s">
        <v>6</v>
      </c>
      <c r="P13901" s="34" t="s">
        <v>6</v>
      </c>
      <c r="Q13901" t="s">
        <v>6</v>
      </c>
      <c r="R13901" t="s">
        <v>6</v>
      </c>
      <c r="S13901" t="s">
        <v>6</v>
      </c>
      <c r="T13901" t="s">
        <v>14872</v>
      </c>
      <c r="U13901" t="s">
        <v>14872</v>
      </c>
      <c r="V13901" t="s">
        <v>14872</v>
      </c>
      <c r="W13901" t="s">
        <v>14872</v>
      </c>
      <c r="X13901" t="s">
        <v>14872</v>
      </c>
      <c r="Y13901" t="s">
        <v>14834</v>
      </c>
      <c r="Z13901" t="s">
        <v>6</v>
      </c>
      <c r="AA13901" t="s">
        <v>15269</v>
      </c>
      <c r="AB13901" t="s">
        <v>14709</v>
      </c>
      <c r="AC13901" t="s">
        <v>15182</v>
      </c>
    </row>
    <row r="13902" spans="1:29" x14ac:dyDescent="0.3">
      <c r="A13902" t="s">
        <v>343</v>
      </c>
      <c r="B13902" s="35">
        <v>962</v>
      </c>
      <c r="C13902" t="s">
        <v>258</v>
      </c>
      <c r="D13902" s="35">
        <v>1973</v>
      </c>
      <c r="E13902" t="s">
        <v>14290</v>
      </c>
      <c r="F13902" s="34" t="s">
        <v>6</v>
      </c>
      <c r="G13902" s="34" t="s">
        <v>6</v>
      </c>
      <c r="H13902" s="34" t="s">
        <v>6</v>
      </c>
      <c r="I13902" s="34" t="s">
        <v>6</v>
      </c>
      <c r="J13902" s="34" t="s">
        <v>6</v>
      </c>
      <c r="K13902" s="34" t="s">
        <v>6</v>
      </c>
      <c r="L13902" s="34" t="s">
        <v>6</v>
      </c>
      <c r="M13902" s="34" t="s">
        <v>6</v>
      </c>
      <c r="N13902" s="34" t="s">
        <v>6</v>
      </c>
      <c r="O13902" s="34" t="s">
        <v>6</v>
      </c>
      <c r="P13902" s="34" t="s">
        <v>6</v>
      </c>
      <c r="Q13902" t="s">
        <v>6</v>
      </c>
      <c r="R13902" t="s">
        <v>6</v>
      </c>
      <c r="S13902" t="s">
        <v>6</v>
      </c>
      <c r="T13902" t="s">
        <v>14872</v>
      </c>
      <c r="U13902" t="s">
        <v>14872</v>
      </c>
      <c r="V13902" t="s">
        <v>14872</v>
      </c>
      <c r="W13902" t="s">
        <v>14872</v>
      </c>
      <c r="X13902" t="s">
        <v>14872</v>
      </c>
      <c r="Y13902" t="s">
        <v>14834</v>
      </c>
      <c r="Z13902" t="s">
        <v>6</v>
      </c>
      <c r="AA13902" t="s">
        <v>15269</v>
      </c>
      <c r="AB13902" t="s">
        <v>14709</v>
      </c>
      <c r="AC13902" t="s">
        <v>15182</v>
      </c>
    </row>
    <row r="13903" spans="1:29" x14ac:dyDescent="0.3">
      <c r="A13903" t="s">
        <v>343</v>
      </c>
      <c r="B13903" s="35">
        <v>962</v>
      </c>
      <c r="C13903" t="s">
        <v>258</v>
      </c>
      <c r="D13903" s="35">
        <v>1974</v>
      </c>
      <c r="E13903" t="s">
        <v>14291</v>
      </c>
      <c r="F13903" s="34" t="s">
        <v>6</v>
      </c>
      <c r="G13903" s="34" t="s">
        <v>6</v>
      </c>
      <c r="H13903" s="34" t="s">
        <v>6</v>
      </c>
      <c r="I13903" s="34" t="s">
        <v>6</v>
      </c>
      <c r="J13903" s="34" t="s">
        <v>6</v>
      </c>
      <c r="K13903" s="34" t="s">
        <v>6</v>
      </c>
      <c r="L13903" s="34" t="s">
        <v>6</v>
      </c>
      <c r="M13903" s="34" t="s">
        <v>6</v>
      </c>
      <c r="N13903" s="34" t="s">
        <v>6</v>
      </c>
      <c r="O13903" s="34" t="s">
        <v>6</v>
      </c>
      <c r="P13903" s="34" t="s">
        <v>6</v>
      </c>
      <c r="Q13903" t="s">
        <v>6</v>
      </c>
      <c r="R13903" t="s">
        <v>6</v>
      </c>
      <c r="S13903" t="s">
        <v>6</v>
      </c>
      <c r="T13903" t="s">
        <v>14872</v>
      </c>
      <c r="U13903" t="s">
        <v>14872</v>
      </c>
      <c r="V13903" t="s">
        <v>14872</v>
      </c>
      <c r="W13903" t="s">
        <v>14872</v>
      </c>
      <c r="X13903" t="s">
        <v>14872</v>
      </c>
      <c r="Y13903" t="s">
        <v>14834</v>
      </c>
      <c r="Z13903" t="s">
        <v>6</v>
      </c>
      <c r="AA13903" t="s">
        <v>15269</v>
      </c>
      <c r="AB13903" t="s">
        <v>14709</v>
      </c>
      <c r="AC13903" t="s">
        <v>15182</v>
      </c>
    </row>
    <row r="13904" spans="1:29" x14ac:dyDescent="0.3">
      <c r="A13904" t="s">
        <v>343</v>
      </c>
      <c r="B13904" s="35">
        <v>962</v>
      </c>
      <c r="C13904" t="s">
        <v>258</v>
      </c>
      <c r="D13904" s="35">
        <v>1975</v>
      </c>
      <c r="E13904" t="s">
        <v>14292</v>
      </c>
      <c r="F13904" s="34" t="s">
        <v>6</v>
      </c>
      <c r="G13904" s="34" t="s">
        <v>6</v>
      </c>
      <c r="H13904" s="34" t="s">
        <v>6</v>
      </c>
      <c r="I13904" s="34" t="s">
        <v>6</v>
      </c>
      <c r="J13904" s="34" t="s">
        <v>6</v>
      </c>
      <c r="K13904" s="34" t="s">
        <v>6</v>
      </c>
      <c r="L13904" s="34" t="s">
        <v>6</v>
      </c>
      <c r="M13904" s="34" t="s">
        <v>6</v>
      </c>
      <c r="N13904" s="34" t="s">
        <v>6</v>
      </c>
      <c r="O13904" s="34" t="s">
        <v>6</v>
      </c>
      <c r="P13904" s="34" t="s">
        <v>6</v>
      </c>
      <c r="Q13904" t="s">
        <v>6</v>
      </c>
      <c r="R13904" t="s">
        <v>6</v>
      </c>
      <c r="S13904" t="s">
        <v>6</v>
      </c>
      <c r="T13904" t="s">
        <v>14872</v>
      </c>
      <c r="U13904" t="s">
        <v>14872</v>
      </c>
      <c r="V13904" t="s">
        <v>14872</v>
      </c>
      <c r="W13904" t="s">
        <v>14872</v>
      </c>
      <c r="X13904" t="s">
        <v>14872</v>
      </c>
      <c r="Y13904" t="s">
        <v>14834</v>
      </c>
      <c r="Z13904" t="s">
        <v>6</v>
      </c>
      <c r="AA13904" t="s">
        <v>15269</v>
      </c>
      <c r="AB13904" t="s">
        <v>14709</v>
      </c>
      <c r="AC13904" t="s">
        <v>15182</v>
      </c>
    </row>
    <row r="13905" spans="1:29" x14ac:dyDescent="0.3">
      <c r="A13905" t="s">
        <v>343</v>
      </c>
      <c r="B13905" s="35">
        <v>962</v>
      </c>
      <c r="C13905" t="s">
        <v>258</v>
      </c>
      <c r="D13905" s="35">
        <v>1976</v>
      </c>
      <c r="E13905" t="s">
        <v>14293</v>
      </c>
      <c r="F13905" s="34" t="s">
        <v>6</v>
      </c>
      <c r="G13905" s="34" t="s">
        <v>6</v>
      </c>
      <c r="H13905" s="34" t="s">
        <v>6</v>
      </c>
      <c r="I13905" s="34" t="s">
        <v>6</v>
      </c>
      <c r="J13905" s="34" t="s">
        <v>6</v>
      </c>
      <c r="K13905" s="34" t="s">
        <v>6</v>
      </c>
      <c r="L13905" s="34" t="s">
        <v>6</v>
      </c>
      <c r="M13905" s="34" t="s">
        <v>6</v>
      </c>
      <c r="N13905" s="34" t="s">
        <v>6</v>
      </c>
      <c r="O13905" s="34" t="s">
        <v>6</v>
      </c>
      <c r="P13905" s="34" t="s">
        <v>6</v>
      </c>
      <c r="Q13905" t="s">
        <v>6</v>
      </c>
      <c r="R13905" t="s">
        <v>6</v>
      </c>
      <c r="S13905" t="s">
        <v>6</v>
      </c>
      <c r="T13905" t="s">
        <v>14872</v>
      </c>
      <c r="U13905" t="s">
        <v>14872</v>
      </c>
      <c r="V13905" t="s">
        <v>14872</v>
      </c>
      <c r="W13905" t="s">
        <v>14872</v>
      </c>
      <c r="X13905" t="s">
        <v>14872</v>
      </c>
      <c r="Y13905" t="s">
        <v>14834</v>
      </c>
      <c r="Z13905" t="s">
        <v>6</v>
      </c>
      <c r="AA13905" t="s">
        <v>15269</v>
      </c>
      <c r="AB13905" t="s">
        <v>14709</v>
      </c>
      <c r="AC13905" t="s">
        <v>15182</v>
      </c>
    </row>
    <row r="13906" spans="1:29" x14ac:dyDescent="0.3">
      <c r="A13906" t="s">
        <v>343</v>
      </c>
      <c r="B13906" s="35">
        <v>962</v>
      </c>
      <c r="C13906" t="s">
        <v>258</v>
      </c>
      <c r="D13906" s="35">
        <v>1977</v>
      </c>
      <c r="E13906" t="s">
        <v>14294</v>
      </c>
      <c r="F13906" s="34" t="s">
        <v>6</v>
      </c>
      <c r="G13906" s="34" t="s">
        <v>6</v>
      </c>
      <c r="H13906" s="34" t="s">
        <v>6</v>
      </c>
      <c r="I13906" s="34" t="s">
        <v>6</v>
      </c>
      <c r="J13906" s="34" t="s">
        <v>6</v>
      </c>
      <c r="K13906" s="34" t="s">
        <v>6</v>
      </c>
      <c r="L13906" s="34" t="s">
        <v>6</v>
      </c>
      <c r="M13906" s="34" t="s">
        <v>6</v>
      </c>
      <c r="N13906" s="34" t="s">
        <v>6</v>
      </c>
      <c r="O13906" s="34" t="s">
        <v>6</v>
      </c>
      <c r="P13906" s="34" t="s">
        <v>6</v>
      </c>
      <c r="Q13906" t="s">
        <v>6</v>
      </c>
      <c r="R13906" t="s">
        <v>6</v>
      </c>
      <c r="S13906" t="s">
        <v>6</v>
      </c>
      <c r="T13906" t="s">
        <v>14872</v>
      </c>
      <c r="U13906" t="s">
        <v>14872</v>
      </c>
      <c r="V13906" t="s">
        <v>14872</v>
      </c>
      <c r="W13906" t="s">
        <v>14872</v>
      </c>
      <c r="X13906" t="s">
        <v>14872</v>
      </c>
      <c r="Y13906" t="s">
        <v>14834</v>
      </c>
      <c r="Z13906" t="s">
        <v>6</v>
      </c>
      <c r="AA13906" t="s">
        <v>15269</v>
      </c>
      <c r="AB13906" t="s">
        <v>14709</v>
      </c>
      <c r="AC13906" t="s">
        <v>15182</v>
      </c>
    </row>
    <row r="13907" spans="1:29" x14ac:dyDescent="0.3">
      <c r="A13907" t="s">
        <v>343</v>
      </c>
      <c r="B13907" s="35">
        <v>962</v>
      </c>
      <c r="C13907" t="s">
        <v>258</v>
      </c>
      <c r="D13907" s="35">
        <v>1978</v>
      </c>
      <c r="E13907" t="s">
        <v>14295</v>
      </c>
      <c r="F13907" s="34" t="s">
        <v>6</v>
      </c>
      <c r="G13907" s="34" t="s">
        <v>6</v>
      </c>
      <c r="H13907" s="34" t="s">
        <v>6</v>
      </c>
      <c r="I13907" s="34" t="s">
        <v>6</v>
      </c>
      <c r="J13907" s="34" t="s">
        <v>6</v>
      </c>
      <c r="K13907" s="34" t="s">
        <v>6</v>
      </c>
      <c r="L13907" s="34" t="s">
        <v>6</v>
      </c>
      <c r="M13907" s="34" t="s">
        <v>6</v>
      </c>
      <c r="N13907" s="34" t="s">
        <v>6</v>
      </c>
      <c r="O13907" s="34" t="s">
        <v>6</v>
      </c>
      <c r="P13907" s="34" t="s">
        <v>6</v>
      </c>
      <c r="Q13907" t="s">
        <v>6</v>
      </c>
      <c r="R13907" t="s">
        <v>6</v>
      </c>
      <c r="S13907" t="s">
        <v>6</v>
      </c>
      <c r="T13907" t="s">
        <v>14872</v>
      </c>
      <c r="U13907" t="s">
        <v>14872</v>
      </c>
      <c r="V13907" t="s">
        <v>14872</v>
      </c>
      <c r="W13907" t="s">
        <v>14872</v>
      </c>
      <c r="X13907" t="s">
        <v>14872</v>
      </c>
      <c r="Y13907" t="s">
        <v>14834</v>
      </c>
      <c r="Z13907" t="s">
        <v>6</v>
      </c>
      <c r="AA13907" t="s">
        <v>15269</v>
      </c>
      <c r="AB13907" t="s">
        <v>14709</v>
      </c>
      <c r="AC13907" t="s">
        <v>15182</v>
      </c>
    </row>
    <row r="13908" spans="1:29" x14ac:dyDescent="0.3">
      <c r="A13908" t="s">
        <v>343</v>
      </c>
      <c r="B13908" s="35">
        <v>962</v>
      </c>
      <c r="C13908" t="s">
        <v>258</v>
      </c>
      <c r="D13908" s="35">
        <v>1979</v>
      </c>
      <c r="E13908" t="s">
        <v>14296</v>
      </c>
      <c r="F13908" s="34" t="s">
        <v>6</v>
      </c>
      <c r="G13908" s="34" t="s">
        <v>6</v>
      </c>
      <c r="H13908" s="34" t="s">
        <v>6</v>
      </c>
      <c r="I13908" s="34" t="s">
        <v>6</v>
      </c>
      <c r="J13908" s="34" t="s">
        <v>6</v>
      </c>
      <c r="K13908" s="34" t="s">
        <v>6</v>
      </c>
      <c r="L13908" s="34" t="s">
        <v>6</v>
      </c>
      <c r="M13908" s="34" t="s">
        <v>6</v>
      </c>
      <c r="N13908" s="34" t="s">
        <v>6</v>
      </c>
      <c r="O13908" s="34" t="s">
        <v>6</v>
      </c>
      <c r="P13908" s="34" t="s">
        <v>6</v>
      </c>
      <c r="Q13908" t="s">
        <v>6</v>
      </c>
      <c r="R13908" t="s">
        <v>6</v>
      </c>
      <c r="S13908" t="s">
        <v>6</v>
      </c>
      <c r="T13908" t="s">
        <v>14872</v>
      </c>
      <c r="U13908" t="s">
        <v>14872</v>
      </c>
      <c r="V13908" t="s">
        <v>14872</v>
      </c>
      <c r="W13908" t="s">
        <v>14872</v>
      </c>
      <c r="X13908" t="s">
        <v>14872</v>
      </c>
      <c r="Y13908" t="s">
        <v>14834</v>
      </c>
      <c r="Z13908" t="s">
        <v>6</v>
      </c>
      <c r="AA13908" t="s">
        <v>15269</v>
      </c>
      <c r="AB13908" t="s">
        <v>14709</v>
      </c>
      <c r="AC13908" t="s">
        <v>15182</v>
      </c>
    </row>
    <row r="13909" spans="1:29" x14ac:dyDescent="0.3">
      <c r="A13909" t="s">
        <v>343</v>
      </c>
      <c r="B13909" s="35">
        <v>962</v>
      </c>
      <c r="C13909" t="s">
        <v>258</v>
      </c>
      <c r="D13909" s="35">
        <v>1980</v>
      </c>
      <c r="E13909" t="s">
        <v>14297</v>
      </c>
      <c r="F13909" s="34" t="s">
        <v>6</v>
      </c>
      <c r="G13909" s="34" t="s">
        <v>6</v>
      </c>
      <c r="H13909" s="34" t="s">
        <v>6</v>
      </c>
      <c r="I13909" s="34" t="s">
        <v>6</v>
      </c>
      <c r="J13909" s="34" t="s">
        <v>6</v>
      </c>
      <c r="K13909" s="34" t="s">
        <v>6</v>
      </c>
      <c r="L13909" s="34" t="s">
        <v>6</v>
      </c>
      <c r="M13909" s="34" t="s">
        <v>6</v>
      </c>
      <c r="N13909" s="34" t="s">
        <v>6</v>
      </c>
      <c r="O13909" s="34" t="s">
        <v>6</v>
      </c>
      <c r="P13909" s="34" t="s">
        <v>6</v>
      </c>
      <c r="Q13909" t="s">
        <v>6</v>
      </c>
      <c r="R13909" t="s">
        <v>6</v>
      </c>
      <c r="S13909" t="s">
        <v>6</v>
      </c>
      <c r="T13909" t="s">
        <v>14872</v>
      </c>
      <c r="U13909" t="s">
        <v>14872</v>
      </c>
      <c r="V13909" t="s">
        <v>14872</v>
      </c>
      <c r="W13909" t="s">
        <v>14872</v>
      </c>
      <c r="X13909" t="s">
        <v>14872</v>
      </c>
      <c r="Y13909" t="s">
        <v>14834</v>
      </c>
      <c r="Z13909" t="s">
        <v>6</v>
      </c>
      <c r="AA13909" t="s">
        <v>15269</v>
      </c>
      <c r="AB13909" t="s">
        <v>14709</v>
      </c>
      <c r="AC13909" t="s">
        <v>15182</v>
      </c>
    </row>
    <row r="13910" spans="1:29" x14ac:dyDescent="0.3">
      <c r="A13910" t="s">
        <v>343</v>
      </c>
      <c r="B13910" s="35">
        <v>962</v>
      </c>
      <c r="C13910" t="s">
        <v>258</v>
      </c>
      <c r="D13910" s="35">
        <v>1981</v>
      </c>
      <c r="E13910" t="s">
        <v>14298</v>
      </c>
      <c r="F13910" s="34" t="s">
        <v>6</v>
      </c>
      <c r="G13910" s="34" t="s">
        <v>6</v>
      </c>
      <c r="H13910" s="34" t="s">
        <v>6</v>
      </c>
      <c r="I13910" s="34" t="s">
        <v>6</v>
      </c>
      <c r="J13910" s="34" t="s">
        <v>6</v>
      </c>
      <c r="K13910" s="34" t="s">
        <v>6</v>
      </c>
      <c r="L13910" s="34" t="s">
        <v>6</v>
      </c>
      <c r="M13910" s="34" t="s">
        <v>6</v>
      </c>
      <c r="N13910" s="34" t="s">
        <v>6</v>
      </c>
      <c r="O13910" s="34" t="s">
        <v>6</v>
      </c>
      <c r="P13910" s="34" t="s">
        <v>6</v>
      </c>
      <c r="Q13910" t="s">
        <v>6</v>
      </c>
      <c r="R13910" t="s">
        <v>6</v>
      </c>
      <c r="S13910" t="s">
        <v>6</v>
      </c>
      <c r="T13910" t="s">
        <v>14872</v>
      </c>
      <c r="U13910" t="s">
        <v>14872</v>
      </c>
      <c r="V13910" t="s">
        <v>14872</v>
      </c>
      <c r="W13910" t="s">
        <v>14872</v>
      </c>
      <c r="X13910" t="s">
        <v>14872</v>
      </c>
      <c r="Y13910" t="s">
        <v>14834</v>
      </c>
      <c r="Z13910" t="s">
        <v>6</v>
      </c>
      <c r="AA13910" t="s">
        <v>15269</v>
      </c>
      <c r="AB13910" t="s">
        <v>14709</v>
      </c>
      <c r="AC13910" t="s">
        <v>15182</v>
      </c>
    </row>
    <row r="13911" spans="1:29" x14ac:dyDescent="0.3">
      <c r="A13911" t="s">
        <v>343</v>
      </c>
      <c r="B13911" s="35">
        <v>962</v>
      </c>
      <c r="C13911" t="s">
        <v>258</v>
      </c>
      <c r="D13911" s="35">
        <v>1982</v>
      </c>
      <c r="E13911" t="s">
        <v>14299</v>
      </c>
      <c r="F13911" s="34" t="s">
        <v>6</v>
      </c>
      <c r="G13911" s="34" t="s">
        <v>6</v>
      </c>
      <c r="H13911" s="34" t="s">
        <v>6</v>
      </c>
      <c r="I13911" s="34" t="s">
        <v>6</v>
      </c>
      <c r="J13911" s="34" t="s">
        <v>6</v>
      </c>
      <c r="K13911" s="34" t="s">
        <v>6</v>
      </c>
      <c r="L13911" s="34" t="s">
        <v>6</v>
      </c>
      <c r="M13911" s="34" t="s">
        <v>6</v>
      </c>
      <c r="N13911" s="34" t="s">
        <v>6</v>
      </c>
      <c r="O13911" s="34" t="s">
        <v>6</v>
      </c>
      <c r="P13911" s="34" t="s">
        <v>6</v>
      </c>
      <c r="Q13911" t="s">
        <v>6</v>
      </c>
      <c r="R13911" t="s">
        <v>6</v>
      </c>
      <c r="S13911" t="s">
        <v>6</v>
      </c>
      <c r="T13911" t="s">
        <v>14872</v>
      </c>
      <c r="U13911" t="s">
        <v>14872</v>
      </c>
      <c r="V13911" t="s">
        <v>14872</v>
      </c>
      <c r="W13911" t="s">
        <v>14872</v>
      </c>
      <c r="X13911" t="s">
        <v>14872</v>
      </c>
      <c r="Y13911" t="s">
        <v>14834</v>
      </c>
      <c r="Z13911" t="s">
        <v>6</v>
      </c>
      <c r="AA13911" t="s">
        <v>15269</v>
      </c>
      <c r="AB13911" t="s">
        <v>14709</v>
      </c>
      <c r="AC13911" t="s">
        <v>15182</v>
      </c>
    </row>
    <row r="13912" spans="1:29" x14ac:dyDescent="0.3">
      <c r="A13912" t="s">
        <v>343</v>
      </c>
      <c r="B13912" s="35">
        <v>962</v>
      </c>
      <c r="C13912" t="s">
        <v>258</v>
      </c>
      <c r="D13912" s="35">
        <v>1983</v>
      </c>
      <c r="E13912" t="s">
        <v>14300</v>
      </c>
      <c r="F13912" s="34" t="s">
        <v>6</v>
      </c>
      <c r="G13912" s="34" t="s">
        <v>6</v>
      </c>
      <c r="H13912" s="34" t="s">
        <v>6</v>
      </c>
      <c r="I13912" s="34" t="s">
        <v>6</v>
      </c>
      <c r="J13912" s="34" t="s">
        <v>6</v>
      </c>
      <c r="K13912" s="34" t="s">
        <v>6</v>
      </c>
      <c r="L13912" s="34" t="s">
        <v>6</v>
      </c>
      <c r="M13912" s="34" t="s">
        <v>6</v>
      </c>
      <c r="N13912" s="34" t="s">
        <v>6</v>
      </c>
      <c r="O13912" s="34" t="s">
        <v>6</v>
      </c>
      <c r="P13912" s="34" t="s">
        <v>6</v>
      </c>
      <c r="Q13912" t="s">
        <v>6</v>
      </c>
      <c r="R13912" t="s">
        <v>6</v>
      </c>
      <c r="S13912" t="s">
        <v>6</v>
      </c>
      <c r="T13912" t="s">
        <v>14872</v>
      </c>
      <c r="U13912" t="s">
        <v>14872</v>
      </c>
      <c r="V13912" t="s">
        <v>14872</v>
      </c>
      <c r="W13912" t="s">
        <v>14872</v>
      </c>
      <c r="X13912" t="s">
        <v>14872</v>
      </c>
      <c r="Y13912" t="s">
        <v>14834</v>
      </c>
      <c r="Z13912" t="s">
        <v>6</v>
      </c>
      <c r="AA13912" t="s">
        <v>15269</v>
      </c>
      <c r="AB13912" t="s">
        <v>14709</v>
      </c>
      <c r="AC13912" t="s">
        <v>15182</v>
      </c>
    </row>
    <row r="13913" spans="1:29" x14ac:dyDescent="0.3">
      <c r="A13913" t="s">
        <v>343</v>
      </c>
      <c r="B13913" s="35">
        <v>962</v>
      </c>
      <c r="C13913" t="s">
        <v>258</v>
      </c>
      <c r="D13913" s="35">
        <v>1984</v>
      </c>
      <c r="E13913" t="s">
        <v>14301</v>
      </c>
      <c r="F13913" s="34" t="s">
        <v>6</v>
      </c>
      <c r="G13913" s="34" t="s">
        <v>6</v>
      </c>
      <c r="H13913" s="34" t="s">
        <v>6</v>
      </c>
      <c r="I13913" s="34" t="s">
        <v>6</v>
      </c>
      <c r="J13913" s="34" t="s">
        <v>6</v>
      </c>
      <c r="K13913" s="34" t="s">
        <v>6</v>
      </c>
      <c r="L13913" s="34" t="s">
        <v>6</v>
      </c>
      <c r="M13913" s="34" t="s">
        <v>6</v>
      </c>
      <c r="N13913" s="34" t="s">
        <v>6</v>
      </c>
      <c r="O13913" s="34" t="s">
        <v>6</v>
      </c>
      <c r="P13913" s="34" t="s">
        <v>6</v>
      </c>
      <c r="Q13913" t="s">
        <v>6</v>
      </c>
      <c r="R13913" t="s">
        <v>6</v>
      </c>
      <c r="S13913" t="s">
        <v>6</v>
      </c>
      <c r="T13913" t="s">
        <v>14872</v>
      </c>
      <c r="U13913" t="s">
        <v>14872</v>
      </c>
      <c r="V13913" t="s">
        <v>14872</v>
      </c>
      <c r="W13913" t="s">
        <v>14872</v>
      </c>
      <c r="X13913" t="s">
        <v>14872</v>
      </c>
      <c r="Y13913" t="s">
        <v>14834</v>
      </c>
      <c r="Z13913" t="s">
        <v>6</v>
      </c>
      <c r="AA13913" t="s">
        <v>15269</v>
      </c>
      <c r="AB13913" t="s">
        <v>14709</v>
      </c>
      <c r="AC13913" t="s">
        <v>15182</v>
      </c>
    </row>
    <row r="13914" spans="1:29" x14ac:dyDescent="0.3">
      <c r="A13914" t="s">
        <v>343</v>
      </c>
      <c r="B13914" s="35">
        <v>962</v>
      </c>
      <c r="C13914" t="s">
        <v>258</v>
      </c>
      <c r="D13914" s="35">
        <v>1985</v>
      </c>
      <c r="E13914" t="s">
        <v>14302</v>
      </c>
      <c r="F13914" s="34" t="s">
        <v>6</v>
      </c>
      <c r="G13914" s="34" t="s">
        <v>6</v>
      </c>
      <c r="H13914" s="34" t="s">
        <v>6</v>
      </c>
      <c r="I13914" s="34" t="s">
        <v>6</v>
      </c>
      <c r="J13914" s="34" t="s">
        <v>6</v>
      </c>
      <c r="K13914" s="34" t="s">
        <v>6</v>
      </c>
      <c r="L13914" s="34" t="s">
        <v>6</v>
      </c>
      <c r="M13914" s="34" t="s">
        <v>6</v>
      </c>
      <c r="N13914" s="34" t="s">
        <v>6</v>
      </c>
      <c r="O13914" s="34" t="s">
        <v>6</v>
      </c>
      <c r="P13914" s="34" t="s">
        <v>6</v>
      </c>
      <c r="Q13914" t="s">
        <v>6</v>
      </c>
      <c r="R13914" t="s">
        <v>6</v>
      </c>
      <c r="S13914" t="s">
        <v>6</v>
      </c>
      <c r="T13914" t="s">
        <v>14872</v>
      </c>
      <c r="U13914" t="s">
        <v>14872</v>
      </c>
      <c r="V13914" t="s">
        <v>14872</v>
      </c>
      <c r="W13914" t="s">
        <v>14872</v>
      </c>
      <c r="X13914" t="s">
        <v>14872</v>
      </c>
      <c r="Y13914" t="s">
        <v>14834</v>
      </c>
      <c r="Z13914" t="s">
        <v>6</v>
      </c>
      <c r="AA13914" t="s">
        <v>15269</v>
      </c>
      <c r="AB13914" t="s">
        <v>14709</v>
      </c>
      <c r="AC13914" t="s">
        <v>15182</v>
      </c>
    </row>
    <row r="13915" spans="1:29" x14ac:dyDescent="0.3">
      <c r="A13915" t="s">
        <v>343</v>
      </c>
      <c r="B13915">
        <v>962</v>
      </c>
      <c r="C13915" t="s">
        <v>258</v>
      </c>
      <c r="D13915">
        <v>1986</v>
      </c>
      <c r="E13915" t="s">
        <v>14303</v>
      </c>
      <c r="F13915" s="34" t="s">
        <v>6</v>
      </c>
      <c r="G13915" s="34" t="s">
        <v>6</v>
      </c>
      <c r="H13915" s="34" t="s">
        <v>6</v>
      </c>
      <c r="I13915" s="34" t="s">
        <v>6</v>
      </c>
      <c r="J13915" s="34" t="s">
        <v>6</v>
      </c>
      <c r="K13915" s="34" t="s">
        <v>6</v>
      </c>
      <c r="L13915" s="34" t="s">
        <v>6</v>
      </c>
      <c r="M13915" s="34" t="s">
        <v>6</v>
      </c>
      <c r="N13915" s="34" t="s">
        <v>6</v>
      </c>
      <c r="O13915" s="34" t="s">
        <v>6</v>
      </c>
      <c r="P13915" s="34" t="s">
        <v>6</v>
      </c>
      <c r="Q13915" t="s">
        <v>6</v>
      </c>
      <c r="R13915" t="s">
        <v>6</v>
      </c>
      <c r="S13915" t="s">
        <v>6</v>
      </c>
      <c r="T13915" t="s">
        <v>14872</v>
      </c>
      <c r="U13915" t="s">
        <v>14872</v>
      </c>
      <c r="V13915" t="s">
        <v>14872</v>
      </c>
      <c r="W13915" t="s">
        <v>14872</v>
      </c>
      <c r="X13915" t="s">
        <v>14872</v>
      </c>
      <c r="Y13915" t="s">
        <v>14834</v>
      </c>
      <c r="Z13915" t="s">
        <v>6</v>
      </c>
      <c r="AA13915" t="s">
        <v>15269</v>
      </c>
      <c r="AB13915" t="s">
        <v>14709</v>
      </c>
      <c r="AC13915" t="s">
        <v>15182</v>
      </c>
    </row>
    <row r="13916" spans="1:29" x14ac:dyDescent="0.3">
      <c r="A13916" t="s">
        <v>343</v>
      </c>
      <c r="B13916" s="35">
        <v>962</v>
      </c>
      <c r="C13916" t="s">
        <v>258</v>
      </c>
      <c r="D13916" s="35">
        <v>1987</v>
      </c>
      <c r="E13916" t="s">
        <v>14304</v>
      </c>
      <c r="F13916" s="34" t="s">
        <v>6</v>
      </c>
      <c r="G13916" s="34" t="s">
        <v>6</v>
      </c>
      <c r="H13916" s="34" t="s">
        <v>6</v>
      </c>
      <c r="I13916" s="34" t="s">
        <v>6</v>
      </c>
      <c r="J13916" s="34" t="s">
        <v>6</v>
      </c>
      <c r="K13916" s="34" t="s">
        <v>6</v>
      </c>
      <c r="L13916" s="34" t="s">
        <v>6</v>
      </c>
      <c r="M13916" s="34" t="s">
        <v>6</v>
      </c>
      <c r="N13916" s="34" t="s">
        <v>6</v>
      </c>
      <c r="O13916" s="34" t="s">
        <v>6</v>
      </c>
      <c r="P13916" s="34" t="s">
        <v>6</v>
      </c>
      <c r="Q13916" t="s">
        <v>6</v>
      </c>
      <c r="R13916" t="s">
        <v>6</v>
      </c>
      <c r="S13916" t="s">
        <v>6</v>
      </c>
      <c r="T13916" t="s">
        <v>14872</v>
      </c>
      <c r="U13916" t="s">
        <v>14872</v>
      </c>
      <c r="V13916" t="s">
        <v>14872</v>
      </c>
      <c r="W13916" t="s">
        <v>14872</v>
      </c>
      <c r="X13916" t="s">
        <v>14872</v>
      </c>
      <c r="Y13916" t="s">
        <v>14834</v>
      </c>
      <c r="Z13916" t="s">
        <v>6</v>
      </c>
      <c r="AA13916" t="s">
        <v>15269</v>
      </c>
      <c r="AB13916" t="s">
        <v>14709</v>
      </c>
      <c r="AC13916" t="s">
        <v>15182</v>
      </c>
    </row>
    <row r="13917" spans="1:29" x14ac:dyDescent="0.3">
      <c r="A13917" t="s">
        <v>343</v>
      </c>
      <c r="B13917" s="35">
        <v>962</v>
      </c>
      <c r="C13917" t="s">
        <v>258</v>
      </c>
      <c r="D13917" s="35">
        <v>1988</v>
      </c>
      <c r="E13917" t="s">
        <v>14305</v>
      </c>
      <c r="F13917" s="34" t="s">
        <v>6</v>
      </c>
      <c r="G13917" s="34" t="s">
        <v>6</v>
      </c>
      <c r="H13917" s="34" t="s">
        <v>6</v>
      </c>
      <c r="I13917" s="34" t="s">
        <v>6</v>
      </c>
      <c r="J13917" s="34" t="s">
        <v>6</v>
      </c>
      <c r="K13917" s="34" t="s">
        <v>6</v>
      </c>
      <c r="L13917" s="34" t="s">
        <v>6</v>
      </c>
      <c r="M13917" s="34" t="s">
        <v>6</v>
      </c>
      <c r="N13917" s="34" t="s">
        <v>6</v>
      </c>
      <c r="O13917" s="34" t="s">
        <v>6</v>
      </c>
      <c r="P13917" s="34" t="s">
        <v>6</v>
      </c>
      <c r="Q13917" t="s">
        <v>6</v>
      </c>
      <c r="R13917" t="s">
        <v>6</v>
      </c>
      <c r="S13917" t="s">
        <v>6</v>
      </c>
      <c r="T13917" t="s">
        <v>14872</v>
      </c>
      <c r="U13917" t="s">
        <v>14872</v>
      </c>
      <c r="V13917" t="s">
        <v>14872</v>
      </c>
      <c r="W13917" t="s">
        <v>14872</v>
      </c>
      <c r="X13917" t="s">
        <v>14872</v>
      </c>
      <c r="Y13917" t="s">
        <v>14834</v>
      </c>
      <c r="Z13917" t="s">
        <v>6</v>
      </c>
      <c r="AA13917" t="s">
        <v>15269</v>
      </c>
      <c r="AB13917" t="s">
        <v>14709</v>
      </c>
      <c r="AC13917" t="s">
        <v>15182</v>
      </c>
    </row>
    <row r="13918" spans="1:29" x14ac:dyDescent="0.3">
      <c r="A13918" t="s">
        <v>343</v>
      </c>
      <c r="B13918" s="35">
        <v>962</v>
      </c>
      <c r="C13918" t="s">
        <v>258</v>
      </c>
      <c r="D13918" s="35">
        <v>1989</v>
      </c>
      <c r="E13918" t="s">
        <v>14306</v>
      </c>
      <c r="F13918" s="34" t="s">
        <v>6</v>
      </c>
      <c r="G13918" s="34" t="s">
        <v>6</v>
      </c>
      <c r="H13918" s="34" t="s">
        <v>6</v>
      </c>
      <c r="I13918" s="34" t="s">
        <v>6</v>
      </c>
      <c r="J13918" s="34" t="s">
        <v>6</v>
      </c>
      <c r="K13918" s="34" t="s">
        <v>6</v>
      </c>
      <c r="L13918" s="34" t="s">
        <v>6</v>
      </c>
      <c r="M13918" s="34" t="s">
        <v>6</v>
      </c>
      <c r="N13918" s="34" t="s">
        <v>6</v>
      </c>
      <c r="O13918" s="34" t="s">
        <v>6</v>
      </c>
      <c r="P13918" s="34" t="s">
        <v>6</v>
      </c>
      <c r="Q13918" t="s">
        <v>6</v>
      </c>
      <c r="R13918" t="s">
        <v>6</v>
      </c>
      <c r="S13918" t="s">
        <v>6</v>
      </c>
      <c r="T13918" t="s">
        <v>14872</v>
      </c>
      <c r="U13918" t="s">
        <v>14872</v>
      </c>
      <c r="V13918" t="s">
        <v>14872</v>
      </c>
      <c r="W13918" t="s">
        <v>14872</v>
      </c>
      <c r="X13918" t="s">
        <v>14872</v>
      </c>
      <c r="Y13918" t="s">
        <v>14834</v>
      </c>
      <c r="Z13918" t="s">
        <v>6</v>
      </c>
      <c r="AA13918" t="s">
        <v>15269</v>
      </c>
      <c r="AB13918" t="s">
        <v>14709</v>
      </c>
      <c r="AC13918" t="s">
        <v>15182</v>
      </c>
    </row>
    <row r="13919" spans="1:29" x14ac:dyDescent="0.3">
      <c r="A13919" t="s">
        <v>343</v>
      </c>
      <c r="B13919" s="35">
        <v>962</v>
      </c>
      <c r="C13919" t="s">
        <v>258</v>
      </c>
      <c r="D13919" s="35">
        <v>1990</v>
      </c>
      <c r="E13919" t="s">
        <v>14307</v>
      </c>
      <c r="F13919" s="34" t="s">
        <v>6</v>
      </c>
      <c r="G13919" s="34" t="s">
        <v>6</v>
      </c>
      <c r="H13919" s="34" t="s">
        <v>6</v>
      </c>
      <c r="I13919" s="34" t="s">
        <v>6</v>
      </c>
      <c r="J13919" s="34" t="s">
        <v>6</v>
      </c>
      <c r="K13919" s="34" t="s">
        <v>6</v>
      </c>
      <c r="L13919" s="34" t="s">
        <v>6</v>
      </c>
      <c r="M13919" s="34" t="s">
        <v>6</v>
      </c>
      <c r="N13919" s="34" t="s">
        <v>6</v>
      </c>
      <c r="O13919" s="34" t="s">
        <v>6</v>
      </c>
      <c r="P13919" s="34">
        <v>0.45223872417620492</v>
      </c>
      <c r="Q13919" t="s">
        <v>6</v>
      </c>
      <c r="R13919" t="s">
        <v>6</v>
      </c>
      <c r="S13919" t="s">
        <v>6</v>
      </c>
      <c r="T13919" t="s">
        <v>14872</v>
      </c>
      <c r="U13919" t="s">
        <v>14872</v>
      </c>
      <c r="V13919" t="s">
        <v>14872</v>
      </c>
      <c r="W13919" t="s">
        <v>14872</v>
      </c>
      <c r="X13919" t="s">
        <v>14872</v>
      </c>
      <c r="Y13919" t="s">
        <v>14834</v>
      </c>
      <c r="Z13919" t="s">
        <v>6</v>
      </c>
      <c r="AA13919" t="s">
        <v>15269</v>
      </c>
      <c r="AB13919" t="s">
        <v>14709</v>
      </c>
      <c r="AC13919" t="s">
        <v>15182</v>
      </c>
    </row>
    <row r="13920" spans="1:29" x14ac:dyDescent="0.3">
      <c r="A13920" t="s">
        <v>343</v>
      </c>
      <c r="B13920" s="35">
        <v>962</v>
      </c>
      <c r="C13920" t="s">
        <v>258</v>
      </c>
      <c r="D13920" s="35">
        <v>1991</v>
      </c>
      <c r="E13920" t="s">
        <v>14308</v>
      </c>
      <c r="F13920" s="34" t="s">
        <v>6</v>
      </c>
      <c r="G13920" s="34" t="s">
        <v>6</v>
      </c>
      <c r="H13920" s="34" t="s">
        <v>6</v>
      </c>
      <c r="I13920" s="34" t="s">
        <v>6</v>
      </c>
      <c r="J13920" s="34" t="s">
        <v>6</v>
      </c>
      <c r="K13920" s="34" t="s">
        <v>6</v>
      </c>
      <c r="L13920" s="34" t="s">
        <v>6</v>
      </c>
      <c r="M13920" s="34" t="s">
        <v>6</v>
      </c>
      <c r="N13920" s="34" t="s">
        <v>6</v>
      </c>
      <c r="O13920" s="34" t="s">
        <v>6</v>
      </c>
      <c r="P13920" s="34">
        <v>0.94887538594480214</v>
      </c>
      <c r="Q13920" t="s">
        <v>6</v>
      </c>
      <c r="R13920" t="s">
        <v>6</v>
      </c>
      <c r="S13920" t="s">
        <v>6</v>
      </c>
      <c r="T13920" t="s">
        <v>14872</v>
      </c>
      <c r="U13920" t="s">
        <v>14872</v>
      </c>
      <c r="V13920" t="s">
        <v>14872</v>
      </c>
      <c r="W13920" t="s">
        <v>14872</v>
      </c>
      <c r="X13920" t="s">
        <v>14872</v>
      </c>
      <c r="Y13920" t="s">
        <v>14834</v>
      </c>
      <c r="Z13920" t="s">
        <v>6</v>
      </c>
      <c r="AA13920" t="s">
        <v>15269</v>
      </c>
      <c r="AB13920" t="s">
        <v>14709</v>
      </c>
      <c r="AC13920" t="s">
        <v>15182</v>
      </c>
    </row>
    <row r="13921" spans="1:29" x14ac:dyDescent="0.3">
      <c r="A13921" t="s">
        <v>343</v>
      </c>
      <c r="B13921" s="35">
        <v>962</v>
      </c>
      <c r="C13921" t="s">
        <v>258</v>
      </c>
      <c r="D13921" s="35">
        <v>1992</v>
      </c>
      <c r="E13921" t="s">
        <v>14309</v>
      </c>
      <c r="F13921" s="34" t="s">
        <v>6</v>
      </c>
      <c r="G13921" s="34" t="s">
        <v>6</v>
      </c>
      <c r="H13921" s="34" t="s">
        <v>6</v>
      </c>
      <c r="I13921" s="34" t="s">
        <v>6</v>
      </c>
      <c r="J13921" s="34" t="s">
        <v>6</v>
      </c>
      <c r="K13921" s="34" t="s">
        <v>6</v>
      </c>
      <c r="L13921" s="34" t="s">
        <v>6</v>
      </c>
      <c r="M13921" s="34" t="s">
        <v>6</v>
      </c>
      <c r="N13921" s="34" t="s">
        <v>6</v>
      </c>
      <c r="O13921" s="34" t="s">
        <v>6</v>
      </c>
      <c r="P13921" s="34">
        <v>12.407931042711001</v>
      </c>
      <c r="Q13921" t="s">
        <v>6</v>
      </c>
      <c r="R13921" t="s">
        <v>6</v>
      </c>
      <c r="S13921" t="s">
        <v>6</v>
      </c>
      <c r="T13921" t="s">
        <v>14872</v>
      </c>
      <c r="U13921" t="s">
        <v>14872</v>
      </c>
      <c r="V13921" t="s">
        <v>14872</v>
      </c>
      <c r="W13921" t="s">
        <v>14872</v>
      </c>
      <c r="X13921" t="s">
        <v>14872</v>
      </c>
      <c r="Y13921" t="s">
        <v>14834</v>
      </c>
      <c r="Z13921" t="s">
        <v>6</v>
      </c>
      <c r="AA13921" t="s">
        <v>15269</v>
      </c>
      <c r="AB13921" t="s">
        <v>14709</v>
      </c>
      <c r="AC13921" t="s">
        <v>15182</v>
      </c>
    </row>
    <row r="13922" spans="1:29" x14ac:dyDescent="0.3">
      <c r="A13922" t="s">
        <v>343</v>
      </c>
      <c r="B13922" s="35">
        <v>962</v>
      </c>
      <c r="C13922" t="s">
        <v>258</v>
      </c>
      <c r="D13922" s="35">
        <v>1993</v>
      </c>
      <c r="E13922" t="s">
        <v>14310</v>
      </c>
      <c r="F13922" s="34" t="s">
        <v>6</v>
      </c>
      <c r="G13922" s="34" t="s">
        <v>6</v>
      </c>
      <c r="H13922" s="34" t="s">
        <v>6</v>
      </c>
      <c r="I13922" s="34" t="s">
        <v>6</v>
      </c>
      <c r="J13922" s="34" t="s">
        <v>6</v>
      </c>
      <c r="K13922" s="34" t="s">
        <v>6</v>
      </c>
      <c r="L13922" s="34" t="s">
        <v>6</v>
      </c>
      <c r="M13922" s="34" t="s">
        <v>6</v>
      </c>
      <c r="N13922" s="34" t="s">
        <v>6</v>
      </c>
      <c r="O13922" s="34" t="s">
        <v>6</v>
      </c>
      <c r="P13922" s="34">
        <v>62.244805845514001</v>
      </c>
      <c r="Q13922" t="s">
        <v>6</v>
      </c>
      <c r="R13922" t="s">
        <v>6</v>
      </c>
      <c r="S13922" t="s">
        <v>6</v>
      </c>
      <c r="T13922" t="s">
        <v>14872</v>
      </c>
      <c r="U13922" t="s">
        <v>14872</v>
      </c>
      <c r="V13922" t="s">
        <v>14872</v>
      </c>
      <c r="W13922" t="s">
        <v>14872</v>
      </c>
      <c r="X13922" t="s">
        <v>14872</v>
      </c>
      <c r="Y13922" t="s">
        <v>14834</v>
      </c>
      <c r="Z13922" t="s">
        <v>6</v>
      </c>
      <c r="AA13922" t="s">
        <v>15269</v>
      </c>
      <c r="AB13922" t="s">
        <v>14709</v>
      </c>
      <c r="AC13922" t="s">
        <v>15182</v>
      </c>
    </row>
    <row r="13923" spans="1:29" x14ac:dyDescent="0.3">
      <c r="A13923" t="s">
        <v>343</v>
      </c>
      <c r="B13923" s="35">
        <v>962</v>
      </c>
      <c r="C13923" t="s">
        <v>258</v>
      </c>
      <c r="D13923" s="35">
        <v>1994</v>
      </c>
      <c r="E13923" t="s">
        <v>14311</v>
      </c>
      <c r="F13923" s="34" t="s">
        <v>6</v>
      </c>
      <c r="G13923" s="34" t="s">
        <v>6</v>
      </c>
      <c r="H13923" s="34" t="s">
        <v>6</v>
      </c>
      <c r="I13923" s="34" t="s">
        <v>6</v>
      </c>
      <c r="J13923" s="34" t="s">
        <v>6</v>
      </c>
      <c r="K13923" s="34" t="s">
        <v>6</v>
      </c>
      <c r="L13923" s="34" t="s">
        <v>6</v>
      </c>
      <c r="M13923" s="34" t="s">
        <v>6</v>
      </c>
      <c r="N13923" s="34">
        <v>53.248525177312054</v>
      </c>
      <c r="O13923" s="34">
        <v>45.430978299353534</v>
      </c>
      <c r="P13923" s="34">
        <v>154.030250638653</v>
      </c>
      <c r="Q13923" t="s">
        <v>6</v>
      </c>
      <c r="R13923" t="s">
        <v>6</v>
      </c>
      <c r="S13923" t="s">
        <v>6</v>
      </c>
      <c r="T13923" t="s">
        <v>14872</v>
      </c>
      <c r="U13923" t="s">
        <v>14872</v>
      </c>
      <c r="V13923" t="s">
        <v>14872</v>
      </c>
      <c r="W13923" t="s">
        <v>14872</v>
      </c>
      <c r="X13923" t="s">
        <v>14872</v>
      </c>
      <c r="Y13923" t="s">
        <v>14834</v>
      </c>
      <c r="Z13923" t="s">
        <v>6</v>
      </c>
      <c r="AA13923" t="s">
        <v>15269</v>
      </c>
      <c r="AB13923" t="s">
        <v>14709</v>
      </c>
      <c r="AC13923" t="s">
        <v>15182</v>
      </c>
    </row>
    <row r="13924" spans="1:29" x14ac:dyDescent="0.3">
      <c r="A13924" t="s">
        <v>343</v>
      </c>
      <c r="B13924" s="35">
        <v>962</v>
      </c>
      <c r="C13924" t="s">
        <v>258</v>
      </c>
      <c r="D13924" s="35">
        <v>1995</v>
      </c>
      <c r="E13924" t="s">
        <v>14312</v>
      </c>
      <c r="F13924" s="34" t="s">
        <v>6</v>
      </c>
      <c r="G13924" s="34" t="s">
        <v>6</v>
      </c>
      <c r="H13924" s="34" t="s">
        <v>6</v>
      </c>
      <c r="I13924" s="34" t="s">
        <v>6</v>
      </c>
      <c r="J13924" s="34" t="s">
        <v>6</v>
      </c>
      <c r="K13924" s="34" t="s">
        <v>6</v>
      </c>
      <c r="L13924" s="34" t="s">
        <v>6</v>
      </c>
      <c r="M13924" s="34" t="s">
        <v>6</v>
      </c>
      <c r="N13924" s="34">
        <v>21.316747263938844</v>
      </c>
      <c r="O13924" s="34">
        <v>18.187183359766138</v>
      </c>
      <c r="P13924" s="34">
        <v>178.34533477118899</v>
      </c>
      <c r="Q13924" t="s">
        <v>6</v>
      </c>
      <c r="R13924" t="s">
        <v>6</v>
      </c>
      <c r="S13924" t="s">
        <v>6</v>
      </c>
      <c r="T13924" t="s">
        <v>14872</v>
      </c>
      <c r="U13924" t="s">
        <v>14872</v>
      </c>
      <c r="V13924" t="s">
        <v>14872</v>
      </c>
      <c r="W13924" t="s">
        <v>14872</v>
      </c>
      <c r="X13924" t="s">
        <v>14872</v>
      </c>
      <c r="Y13924" t="s">
        <v>14834</v>
      </c>
      <c r="Z13924" t="s">
        <v>6</v>
      </c>
      <c r="AA13924" t="s">
        <v>15269</v>
      </c>
      <c r="AB13924" t="s">
        <v>14709</v>
      </c>
      <c r="AC13924" t="s">
        <v>15182</v>
      </c>
    </row>
    <row r="13925" spans="1:29" x14ac:dyDescent="0.3">
      <c r="A13925" t="s">
        <v>343</v>
      </c>
      <c r="B13925" s="35">
        <v>962</v>
      </c>
      <c r="C13925" t="s">
        <v>258</v>
      </c>
      <c r="D13925" s="35">
        <v>1996</v>
      </c>
      <c r="E13925" t="s">
        <v>14313</v>
      </c>
      <c r="F13925" s="34" t="s">
        <v>6</v>
      </c>
      <c r="G13925" s="34" t="s">
        <v>6</v>
      </c>
      <c r="H13925" s="34" t="s">
        <v>6</v>
      </c>
      <c r="I13925" s="34" t="s">
        <v>6</v>
      </c>
      <c r="J13925" s="34" t="s">
        <v>6</v>
      </c>
      <c r="K13925" s="34" t="s">
        <v>6</v>
      </c>
      <c r="L13925" s="34" t="s">
        <v>6</v>
      </c>
      <c r="M13925" s="34" t="s">
        <v>6</v>
      </c>
      <c r="N13925" s="34">
        <v>23.48677907298184</v>
      </c>
      <c r="O13925" s="34">
        <v>20.038626650112469</v>
      </c>
      <c r="P13925" s="34">
        <v>185.62870823300801</v>
      </c>
      <c r="Q13925" t="s">
        <v>6</v>
      </c>
      <c r="R13925" t="s">
        <v>6</v>
      </c>
      <c r="S13925" t="s">
        <v>6</v>
      </c>
      <c r="T13925" t="s">
        <v>14872</v>
      </c>
      <c r="U13925" t="s">
        <v>14872</v>
      </c>
      <c r="V13925" t="s">
        <v>14872</v>
      </c>
      <c r="W13925" t="s">
        <v>14872</v>
      </c>
      <c r="X13925" t="s">
        <v>14872</v>
      </c>
      <c r="Y13925" t="s">
        <v>14834</v>
      </c>
      <c r="Z13925" t="s">
        <v>6</v>
      </c>
      <c r="AA13925" t="s">
        <v>15269</v>
      </c>
      <c r="AB13925" t="s">
        <v>14709</v>
      </c>
      <c r="AC13925" t="s">
        <v>15182</v>
      </c>
    </row>
    <row r="13926" spans="1:29" x14ac:dyDescent="0.3">
      <c r="A13926" t="s">
        <v>343</v>
      </c>
      <c r="B13926" s="35">
        <v>962</v>
      </c>
      <c r="C13926" t="s">
        <v>258</v>
      </c>
      <c r="D13926" s="35">
        <v>1997</v>
      </c>
      <c r="E13926" t="s">
        <v>14314</v>
      </c>
      <c r="F13926" s="34" t="s">
        <v>6</v>
      </c>
      <c r="G13926" s="34" t="s">
        <v>6</v>
      </c>
      <c r="H13926" s="34" t="s">
        <v>6</v>
      </c>
      <c r="I13926" s="34" t="s">
        <v>6</v>
      </c>
      <c r="J13926" s="34" t="s">
        <v>6</v>
      </c>
      <c r="K13926" s="34" t="s">
        <v>6</v>
      </c>
      <c r="L13926" s="34" t="s">
        <v>6</v>
      </c>
      <c r="M13926" s="34" t="s">
        <v>6</v>
      </c>
      <c r="N13926" s="34">
        <v>29.337175712852403</v>
      </c>
      <c r="O13926" s="34">
        <v>25.042210977179547</v>
      </c>
      <c r="P13926" s="34">
        <v>195.60653400204399</v>
      </c>
      <c r="Q13926" t="s">
        <v>6</v>
      </c>
      <c r="R13926" t="s">
        <v>6</v>
      </c>
      <c r="S13926" t="s">
        <v>6</v>
      </c>
      <c r="T13926" t="s">
        <v>14872</v>
      </c>
      <c r="U13926" t="s">
        <v>14872</v>
      </c>
      <c r="V13926" t="s">
        <v>14872</v>
      </c>
      <c r="W13926" t="s">
        <v>14872</v>
      </c>
      <c r="X13926" t="s">
        <v>14872</v>
      </c>
      <c r="Y13926" t="s">
        <v>14834</v>
      </c>
      <c r="Z13926" t="s">
        <v>6</v>
      </c>
      <c r="AA13926" t="s">
        <v>15269</v>
      </c>
      <c r="AB13926" t="s">
        <v>14709</v>
      </c>
      <c r="AC13926" t="s">
        <v>15182</v>
      </c>
    </row>
    <row r="13927" spans="1:29" x14ac:dyDescent="0.3">
      <c r="A13927" t="s">
        <v>343</v>
      </c>
      <c r="B13927" s="35">
        <v>962</v>
      </c>
      <c r="C13927" t="s">
        <v>258</v>
      </c>
      <c r="D13927" s="35">
        <v>1998</v>
      </c>
      <c r="E13927" t="s">
        <v>14315</v>
      </c>
      <c r="F13927" s="34" t="s">
        <v>6</v>
      </c>
      <c r="G13927" s="34" t="s">
        <v>6</v>
      </c>
      <c r="H13927" s="34" t="s">
        <v>6</v>
      </c>
      <c r="I13927" s="34" t="s">
        <v>6</v>
      </c>
      <c r="J13927" s="34" t="s">
        <v>6</v>
      </c>
      <c r="K13927" s="34" t="s">
        <v>6</v>
      </c>
      <c r="L13927" s="34" t="s">
        <v>6</v>
      </c>
      <c r="M13927" s="34" t="s">
        <v>6</v>
      </c>
      <c r="N13927" s="34">
        <v>33.102895957185098</v>
      </c>
      <c r="O13927" s="34" t="s">
        <v>6</v>
      </c>
      <c r="P13927" s="34">
        <v>205.028838971721</v>
      </c>
      <c r="Q13927" t="s">
        <v>6</v>
      </c>
      <c r="R13927" t="s">
        <v>6</v>
      </c>
      <c r="S13927" t="s">
        <v>6</v>
      </c>
      <c r="T13927" t="s">
        <v>14872</v>
      </c>
      <c r="U13927" t="s">
        <v>14872</v>
      </c>
      <c r="V13927" t="s">
        <v>14872</v>
      </c>
      <c r="W13927" t="s">
        <v>14872</v>
      </c>
      <c r="X13927" t="s">
        <v>14872</v>
      </c>
      <c r="Y13927" t="s">
        <v>14834</v>
      </c>
      <c r="Z13927" t="s">
        <v>6</v>
      </c>
      <c r="AA13927" t="s">
        <v>15269</v>
      </c>
      <c r="AB13927" t="s">
        <v>14709</v>
      </c>
      <c r="AC13927" t="s">
        <v>15182</v>
      </c>
    </row>
    <row r="13928" spans="1:29" x14ac:dyDescent="0.3">
      <c r="A13928" t="s">
        <v>343</v>
      </c>
      <c r="B13928" s="35">
        <v>962</v>
      </c>
      <c r="C13928" t="s">
        <v>258</v>
      </c>
      <c r="D13928" s="35">
        <v>1999</v>
      </c>
      <c r="E13928" t="s">
        <v>14316</v>
      </c>
      <c r="F13928" s="34" t="s">
        <v>6</v>
      </c>
      <c r="G13928" s="34" t="s">
        <v>6</v>
      </c>
      <c r="H13928" s="34" t="s">
        <v>6</v>
      </c>
      <c r="I13928" s="34" t="s">
        <v>6</v>
      </c>
      <c r="J13928" s="34" t="s">
        <v>6</v>
      </c>
      <c r="K13928" s="34" t="s">
        <v>6</v>
      </c>
      <c r="L13928" s="34" t="s">
        <v>6</v>
      </c>
      <c r="M13928" s="34" t="s">
        <v>6</v>
      </c>
      <c r="N13928" s="34">
        <v>30.445275788553904</v>
      </c>
      <c r="O13928" s="34" t="s">
        <v>6</v>
      </c>
      <c r="P13928" s="34">
        <v>219.91844266972899</v>
      </c>
      <c r="Q13928" t="s">
        <v>6</v>
      </c>
      <c r="R13928" t="s">
        <v>6</v>
      </c>
      <c r="S13928" t="s">
        <v>6</v>
      </c>
      <c r="T13928" t="s">
        <v>14872</v>
      </c>
      <c r="U13928" t="s">
        <v>14872</v>
      </c>
      <c r="V13928" t="s">
        <v>14872</v>
      </c>
      <c r="W13928" t="s">
        <v>14872</v>
      </c>
      <c r="X13928" t="s">
        <v>14872</v>
      </c>
      <c r="Y13928" t="s">
        <v>14834</v>
      </c>
      <c r="Z13928" t="s">
        <v>6</v>
      </c>
      <c r="AA13928" t="s">
        <v>15269</v>
      </c>
      <c r="AB13928" t="s">
        <v>14709</v>
      </c>
      <c r="AC13928" t="s">
        <v>15182</v>
      </c>
    </row>
    <row r="13929" spans="1:29" x14ac:dyDescent="0.3">
      <c r="A13929" t="s">
        <v>343</v>
      </c>
      <c r="B13929" s="35">
        <v>962</v>
      </c>
      <c r="C13929" t="s">
        <v>258</v>
      </c>
      <c r="D13929" s="35">
        <v>2000</v>
      </c>
      <c r="E13929" t="s">
        <v>14317</v>
      </c>
      <c r="F13929" s="34" t="s">
        <v>6</v>
      </c>
      <c r="G13929" s="34" t="s">
        <v>6</v>
      </c>
      <c r="H13929" s="34" t="s">
        <v>6</v>
      </c>
      <c r="I13929" s="34" t="s">
        <v>6</v>
      </c>
      <c r="J13929" s="34" t="s">
        <v>6</v>
      </c>
      <c r="K13929" s="34" t="s">
        <v>6</v>
      </c>
      <c r="L13929" s="34" t="s">
        <v>6</v>
      </c>
      <c r="M13929" s="34" t="s">
        <v>6</v>
      </c>
      <c r="N13929" s="34">
        <v>45.560813036065333</v>
      </c>
      <c r="O13929" s="34" t="s">
        <v>6</v>
      </c>
      <c r="P13929" s="34">
        <v>248.64599999999999</v>
      </c>
      <c r="Q13929" t="s">
        <v>6</v>
      </c>
      <c r="R13929" t="s">
        <v>6</v>
      </c>
      <c r="S13929" t="s">
        <v>6</v>
      </c>
      <c r="T13929" t="s">
        <v>14872</v>
      </c>
      <c r="U13929" t="s">
        <v>14872</v>
      </c>
      <c r="V13929" t="s">
        <v>14872</v>
      </c>
      <c r="W13929" t="s">
        <v>14872</v>
      </c>
      <c r="X13929" t="s">
        <v>14872</v>
      </c>
      <c r="Y13929" t="s">
        <v>14834</v>
      </c>
      <c r="Z13929" t="s">
        <v>6</v>
      </c>
      <c r="AA13929" t="s">
        <v>15269</v>
      </c>
      <c r="AB13929" t="s">
        <v>14709</v>
      </c>
      <c r="AC13929" t="s">
        <v>15182</v>
      </c>
    </row>
    <row r="13930" spans="1:29" x14ac:dyDescent="0.3">
      <c r="A13930" t="s">
        <v>343</v>
      </c>
      <c r="B13930" s="35">
        <v>962</v>
      </c>
      <c r="C13930" t="s">
        <v>258</v>
      </c>
      <c r="D13930" s="35">
        <v>2001</v>
      </c>
      <c r="E13930" t="s">
        <v>14318</v>
      </c>
      <c r="F13930" s="34" t="s">
        <v>6</v>
      </c>
      <c r="G13930" s="34" t="s">
        <v>6</v>
      </c>
      <c r="H13930" s="34" t="s">
        <v>6</v>
      </c>
      <c r="I13930" s="34" t="s">
        <v>6</v>
      </c>
      <c r="J13930" s="34" t="s">
        <v>6</v>
      </c>
      <c r="K13930" s="34" t="s">
        <v>6</v>
      </c>
      <c r="L13930" s="34" t="s">
        <v>6</v>
      </c>
      <c r="M13930" s="34" t="s">
        <v>6</v>
      </c>
      <c r="N13930" s="34">
        <v>45.21449983641623</v>
      </c>
      <c r="O13930" s="34" t="s">
        <v>6</v>
      </c>
      <c r="P13930" s="34">
        <v>252.393</v>
      </c>
      <c r="Q13930" t="s">
        <v>6</v>
      </c>
      <c r="R13930" t="s">
        <v>6</v>
      </c>
      <c r="S13930" t="s">
        <v>6</v>
      </c>
      <c r="T13930" t="s">
        <v>14872</v>
      </c>
      <c r="U13930" t="s">
        <v>14872</v>
      </c>
      <c r="V13930" t="s">
        <v>14872</v>
      </c>
      <c r="W13930" t="s">
        <v>14872</v>
      </c>
      <c r="X13930" t="s">
        <v>14872</v>
      </c>
      <c r="Y13930" t="s">
        <v>14834</v>
      </c>
      <c r="Z13930" t="s">
        <v>6</v>
      </c>
      <c r="AA13930" t="s">
        <v>15269</v>
      </c>
      <c r="AB13930" t="s">
        <v>14709</v>
      </c>
      <c r="AC13930" t="s">
        <v>15182</v>
      </c>
    </row>
    <row r="13931" spans="1:29" x14ac:dyDescent="0.3">
      <c r="A13931" t="s">
        <v>343</v>
      </c>
      <c r="B13931" s="35">
        <v>962</v>
      </c>
      <c r="C13931" t="s">
        <v>258</v>
      </c>
      <c r="D13931" s="35">
        <v>2002</v>
      </c>
      <c r="E13931" t="s">
        <v>14319</v>
      </c>
      <c r="F13931" s="34" t="s">
        <v>6</v>
      </c>
      <c r="G13931" s="34" t="s">
        <v>6</v>
      </c>
      <c r="H13931" s="34" t="s">
        <v>6</v>
      </c>
      <c r="I13931" s="34" t="s">
        <v>6</v>
      </c>
      <c r="J13931" s="34" t="s">
        <v>6</v>
      </c>
      <c r="K13931" s="34" t="s">
        <v>6</v>
      </c>
      <c r="L13931" s="34">
        <v>43.158248157044547</v>
      </c>
      <c r="M13931" s="34" t="s">
        <v>6</v>
      </c>
      <c r="N13931" s="34">
        <v>40.464236217187263</v>
      </c>
      <c r="O13931" s="34">
        <v>39.55895570421437</v>
      </c>
      <c r="P13931" s="34">
        <v>258.58100000000002</v>
      </c>
      <c r="Q13931" t="s">
        <v>6</v>
      </c>
      <c r="R13931" t="s">
        <v>6</v>
      </c>
      <c r="S13931" t="s">
        <v>6</v>
      </c>
      <c r="T13931" t="s">
        <v>14872</v>
      </c>
      <c r="U13931" t="s">
        <v>14872</v>
      </c>
      <c r="V13931" t="s">
        <v>14872</v>
      </c>
      <c r="W13931" t="s">
        <v>14872</v>
      </c>
      <c r="X13931" t="s">
        <v>14872</v>
      </c>
      <c r="Y13931" t="s">
        <v>14834</v>
      </c>
      <c r="Z13931" t="s">
        <v>6</v>
      </c>
      <c r="AA13931" t="s">
        <v>15269</v>
      </c>
      <c r="AB13931" t="s">
        <v>14709</v>
      </c>
      <c r="AC13931" t="s">
        <v>15182</v>
      </c>
    </row>
    <row r="13932" spans="1:29" x14ac:dyDescent="0.3">
      <c r="A13932" t="s">
        <v>343</v>
      </c>
      <c r="B13932" s="35">
        <v>962</v>
      </c>
      <c r="C13932" t="s">
        <v>258</v>
      </c>
      <c r="D13932" s="35">
        <v>2003</v>
      </c>
      <c r="E13932" t="s">
        <v>14320</v>
      </c>
      <c r="F13932" s="34" t="s">
        <v>6</v>
      </c>
      <c r="G13932" s="34" t="s">
        <v>6</v>
      </c>
      <c r="H13932" s="34" t="s">
        <v>6</v>
      </c>
      <c r="I13932" s="34" t="s">
        <v>6</v>
      </c>
      <c r="J13932" s="34" t="s">
        <v>6</v>
      </c>
      <c r="K13932" s="34" t="s">
        <v>6</v>
      </c>
      <c r="L13932" s="34">
        <v>39.165104918569732</v>
      </c>
      <c r="M13932" s="34" t="s">
        <v>6</v>
      </c>
      <c r="N13932" s="34">
        <v>36.461255143393281</v>
      </c>
      <c r="O13932" s="34">
        <v>35.707740577484451</v>
      </c>
      <c r="P13932" s="34">
        <v>268.69299999999998</v>
      </c>
      <c r="Q13932" t="s">
        <v>6</v>
      </c>
      <c r="R13932" t="s">
        <v>6</v>
      </c>
      <c r="S13932" t="s">
        <v>6</v>
      </c>
      <c r="T13932" t="s">
        <v>14872</v>
      </c>
      <c r="U13932" t="s">
        <v>14872</v>
      </c>
      <c r="V13932" t="s">
        <v>14872</v>
      </c>
      <c r="W13932" t="s">
        <v>14872</v>
      </c>
      <c r="X13932" t="s">
        <v>14872</v>
      </c>
      <c r="Y13932" t="s">
        <v>14834</v>
      </c>
      <c r="Z13932" t="s">
        <v>6</v>
      </c>
      <c r="AA13932" t="s">
        <v>15269</v>
      </c>
      <c r="AB13932" t="s">
        <v>14709</v>
      </c>
      <c r="AC13932" t="s">
        <v>15182</v>
      </c>
    </row>
    <row r="13933" spans="1:29" x14ac:dyDescent="0.3">
      <c r="A13933" t="s">
        <v>343</v>
      </c>
      <c r="B13933" s="35">
        <v>962</v>
      </c>
      <c r="C13933" t="s">
        <v>258</v>
      </c>
      <c r="D13933" s="35">
        <v>2004</v>
      </c>
      <c r="E13933" t="s">
        <v>14321</v>
      </c>
      <c r="F13933" s="34" t="s">
        <v>6</v>
      </c>
      <c r="G13933" s="34" t="s">
        <v>6</v>
      </c>
      <c r="H13933" s="34" t="s">
        <v>6</v>
      </c>
      <c r="I13933" s="34" t="s">
        <v>6</v>
      </c>
      <c r="J13933" s="34" t="s">
        <v>6</v>
      </c>
      <c r="K13933" s="34" t="s">
        <v>6</v>
      </c>
      <c r="L13933" s="34">
        <v>37.623946479824966</v>
      </c>
      <c r="M13933" s="34" t="s">
        <v>6</v>
      </c>
      <c r="N13933" s="34">
        <v>34.580016637432614</v>
      </c>
      <c r="O13933" s="34">
        <v>33.902670813595179</v>
      </c>
      <c r="P13933" s="34">
        <v>280.78699999999998</v>
      </c>
      <c r="Q13933" t="s">
        <v>6</v>
      </c>
      <c r="R13933" t="s">
        <v>6</v>
      </c>
      <c r="S13933" t="s">
        <v>6</v>
      </c>
      <c r="T13933" t="s">
        <v>14872</v>
      </c>
      <c r="U13933" t="s">
        <v>14872</v>
      </c>
      <c r="V13933" t="s">
        <v>14872</v>
      </c>
      <c r="W13933" t="s">
        <v>14872</v>
      </c>
      <c r="X13933" t="s">
        <v>14872</v>
      </c>
      <c r="Y13933" t="s">
        <v>14834</v>
      </c>
      <c r="Z13933" t="s">
        <v>6</v>
      </c>
      <c r="AA13933" t="s">
        <v>15269</v>
      </c>
      <c r="AB13933" t="s">
        <v>14709</v>
      </c>
      <c r="AC13933" t="s">
        <v>15182</v>
      </c>
    </row>
    <row r="13934" spans="1:29" x14ac:dyDescent="0.3">
      <c r="A13934" t="s">
        <v>343</v>
      </c>
      <c r="B13934" s="35">
        <v>962</v>
      </c>
      <c r="C13934" t="s">
        <v>258</v>
      </c>
      <c r="D13934" s="35">
        <v>2005</v>
      </c>
      <c r="E13934" t="s">
        <v>14322</v>
      </c>
      <c r="F13934" s="34" t="s">
        <v>6</v>
      </c>
      <c r="G13934" s="34" t="s">
        <v>6</v>
      </c>
      <c r="H13934" s="34" t="s">
        <v>6</v>
      </c>
      <c r="I13934" s="34">
        <v>34.965871011875592</v>
      </c>
      <c r="J13934" s="34">
        <v>8.1482978145353684</v>
      </c>
      <c r="K13934" s="34">
        <v>26.817573197340224</v>
      </c>
      <c r="L13934" s="34">
        <v>39.589779958787538</v>
      </c>
      <c r="M13934" s="34" t="s">
        <v>6</v>
      </c>
      <c r="N13934" s="34">
        <v>36.669089571868746</v>
      </c>
      <c r="O13934" s="34">
        <v>35.997768830011687</v>
      </c>
      <c r="P13934" s="34">
        <v>308.447</v>
      </c>
      <c r="Q13934" t="s">
        <v>6</v>
      </c>
      <c r="R13934" t="s">
        <v>6</v>
      </c>
      <c r="S13934" t="s">
        <v>6</v>
      </c>
      <c r="T13934" t="s">
        <v>14872</v>
      </c>
      <c r="U13934" t="s">
        <v>14872</v>
      </c>
      <c r="V13934" t="s">
        <v>14872</v>
      </c>
      <c r="W13934" t="s">
        <v>14872</v>
      </c>
      <c r="X13934" t="s">
        <v>14872</v>
      </c>
      <c r="Y13934" t="s">
        <v>14834</v>
      </c>
      <c r="Z13934" t="s">
        <v>6</v>
      </c>
      <c r="AA13934" t="s">
        <v>15269</v>
      </c>
      <c r="AB13934" t="s">
        <v>14709</v>
      </c>
      <c r="AC13934" t="s">
        <v>15182</v>
      </c>
    </row>
    <row r="13935" spans="1:29" x14ac:dyDescent="0.3">
      <c r="A13935" t="s">
        <v>343</v>
      </c>
      <c r="B13935" s="35">
        <v>962</v>
      </c>
      <c r="C13935" t="s">
        <v>258</v>
      </c>
      <c r="D13935" s="35">
        <v>2006</v>
      </c>
      <c r="E13935" t="s">
        <v>14323</v>
      </c>
      <c r="F13935" s="34" t="s">
        <v>6</v>
      </c>
      <c r="G13935" s="34" t="s">
        <v>6</v>
      </c>
      <c r="H13935" s="34" t="s">
        <v>6</v>
      </c>
      <c r="I13935" s="34">
        <v>48.375568328608672</v>
      </c>
      <c r="J13935" s="34">
        <v>10.64161260660496</v>
      </c>
      <c r="K13935" s="34">
        <v>37.733955722003714</v>
      </c>
      <c r="L13935" s="34">
        <v>33.228768576689824</v>
      </c>
      <c r="M13935" s="34" t="s">
        <v>6</v>
      </c>
      <c r="N13935" s="34">
        <v>30.585679763904146</v>
      </c>
      <c r="O13935" s="34">
        <v>29.790537582537773</v>
      </c>
      <c r="P13935" s="34">
        <v>334.839</v>
      </c>
      <c r="Q13935" t="s">
        <v>6</v>
      </c>
      <c r="R13935" t="s">
        <v>6</v>
      </c>
      <c r="S13935" t="s">
        <v>6</v>
      </c>
      <c r="T13935" t="s">
        <v>14872</v>
      </c>
      <c r="U13935" t="s">
        <v>14872</v>
      </c>
      <c r="V13935" t="s">
        <v>14872</v>
      </c>
      <c r="W13935" t="s">
        <v>14872</v>
      </c>
      <c r="X13935" t="s">
        <v>14872</v>
      </c>
      <c r="Y13935" t="s">
        <v>14834</v>
      </c>
      <c r="Z13935" t="s">
        <v>6</v>
      </c>
      <c r="AA13935" t="s">
        <v>15269</v>
      </c>
      <c r="AB13935" t="s">
        <v>14709</v>
      </c>
      <c r="AC13935" t="s">
        <v>15182</v>
      </c>
    </row>
    <row r="13936" spans="1:29" x14ac:dyDescent="0.3">
      <c r="A13936" t="s">
        <v>343</v>
      </c>
      <c r="B13936" s="35">
        <v>962</v>
      </c>
      <c r="C13936" t="s">
        <v>258</v>
      </c>
      <c r="D13936" s="35">
        <v>2007</v>
      </c>
      <c r="E13936" t="s">
        <v>14324</v>
      </c>
      <c r="F13936" s="34" t="s">
        <v>6</v>
      </c>
      <c r="G13936" s="34" t="s">
        <v>6</v>
      </c>
      <c r="H13936" s="34" t="s">
        <v>6</v>
      </c>
      <c r="I13936" s="34">
        <v>60.366041565550546</v>
      </c>
      <c r="J13936" s="34">
        <v>14.803894740244361</v>
      </c>
      <c r="K13936" s="34">
        <v>45.562146825306186</v>
      </c>
      <c r="L13936" s="34">
        <v>25.755794287329998</v>
      </c>
      <c r="M13936" s="34" t="s">
        <v>6</v>
      </c>
      <c r="N13936" s="34">
        <v>23.531595193545961</v>
      </c>
      <c r="O13936" s="34">
        <v>22.8808147959436</v>
      </c>
      <c r="P13936" s="34">
        <v>372.88900000000001</v>
      </c>
      <c r="Q13936" t="s">
        <v>6</v>
      </c>
      <c r="R13936" t="s">
        <v>6</v>
      </c>
      <c r="S13936" t="s">
        <v>6</v>
      </c>
      <c r="T13936" t="s">
        <v>14872</v>
      </c>
      <c r="U13936" t="s">
        <v>14872</v>
      </c>
      <c r="V13936" t="s">
        <v>14872</v>
      </c>
      <c r="W13936" t="s">
        <v>14872</v>
      </c>
      <c r="X13936" t="s">
        <v>14872</v>
      </c>
      <c r="Y13936" t="s">
        <v>14834</v>
      </c>
      <c r="Z13936" t="s">
        <v>6</v>
      </c>
      <c r="AA13936" t="s">
        <v>15269</v>
      </c>
      <c r="AB13936" t="s">
        <v>14709</v>
      </c>
      <c r="AC13936" t="s">
        <v>15182</v>
      </c>
    </row>
    <row r="13937" spans="1:29" x14ac:dyDescent="0.3">
      <c r="A13937" t="s">
        <v>343</v>
      </c>
      <c r="B13937" s="35">
        <v>962</v>
      </c>
      <c r="C13937" t="s">
        <v>258</v>
      </c>
      <c r="D13937" s="35">
        <v>2008</v>
      </c>
      <c r="E13937" t="s">
        <v>14325</v>
      </c>
      <c r="F13937" s="34" t="s">
        <v>6</v>
      </c>
      <c r="G13937" s="34" t="s">
        <v>6</v>
      </c>
      <c r="H13937" s="34" t="s">
        <v>6</v>
      </c>
      <c r="I13937" s="34">
        <v>71.160680503222139</v>
      </c>
      <c r="J13937" s="34">
        <v>18.026114714699894</v>
      </c>
      <c r="K13937" s="34">
        <v>53.134565788522245</v>
      </c>
      <c r="L13937" s="34">
        <v>23.010224639887554</v>
      </c>
      <c r="M13937" s="34" t="s">
        <v>6</v>
      </c>
      <c r="N13937" s="34">
        <v>20.641671175778615</v>
      </c>
      <c r="O13937" s="34">
        <v>19.966586779953801</v>
      </c>
      <c r="P13937" s="34">
        <v>414.89</v>
      </c>
      <c r="Q13937" t="s">
        <v>6</v>
      </c>
      <c r="R13937" t="s">
        <v>6</v>
      </c>
      <c r="S13937" t="s">
        <v>6</v>
      </c>
      <c r="T13937" t="s">
        <v>14872</v>
      </c>
      <c r="U13937" t="s">
        <v>14872</v>
      </c>
      <c r="V13937" t="s">
        <v>14872</v>
      </c>
      <c r="W13937" t="s">
        <v>14872</v>
      </c>
      <c r="X13937" t="s">
        <v>14872</v>
      </c>
      <c r="Y13937" t="s">
        <v>14834</v>
      </c>
      <c r="Z13937" t="s">
        <v>6</v>
      </c>
      <c r="AA13937" t="s">
        <v>15269</v>
      </c>
      <c r="AB13937" t="s">
        <v>14709</v>
      </c>
      <c r="AC13937" t="s">
        <v>15182</v>
      </c>
    </row>
    <row r="13938" spans="1:29" x14ac:dyDescent="0.3">
      <c r="A13938" t="s">
        <v>343</v>
      </c>
      <c r="B13938" s="35">
        <v>962</v>
      </c>
      <c r="C13938" t="s">
        <v>258</v>
      </c>
      <c r="D13938" s="35">
        <v>2009</v>
      </c>
      <c r="E13938" t="s">
        <v>14326</v>
      </c>
      <c r="F13938" s="34" t="s">
        <v>6</v>
      </c>
      <c r="G13938" s="34" t="s">
        <v>6</v>
      </c>
      <c r="H13938" s="34" t="s">
        <v>6</v>
      </c>
      <c r="I13938" s="34">
        <v>75.245280695388288</v>
      </c>
      <c r="J13938" s="34">
        <v>18.180609412354741</v>
      </c>
      <c r="K13938" s="34">
        <v>57.06467128303354</v>
      </c>
      <c r="L13938" s="34">
        <v>26.189493214259908</v>
      </c>
      <c r="M13938" s="34" t="s">
        <v>6</v>
      </c>
      <c r="N13938" s="34">
        <v>23.729337802328939</v>
      </c>
      <c r="O13938" s="34">
        <v>23.141922784231827</v>
      </c>
      <c r="P13938" s="34">
        <v>414.62200000000001</v>
      </c>
      <c r="Q13938" t="s">
        <v>6</v>
      </c>
      <c r="R13938" t="s">
        <v>6</v>
      </c>
      <c r="S13938" t="s">
        <v>6</v>
      </c>
      <c r="T13938" t="s">
        <v>14872</v>
      </c>
      <c r="U13938" t="s">
        <v>14872</v>
      </c>
      <c r="V13938" t="s">
        <v>14872</v>
      </c>
      <c r="W13938" t="s">
        <v>14872</v>
      </c>
      <c r="X13938" t="s">
        <v>14872</v>
      </c>
      <c r="Y13938" t="s">
        <v>14834</v>
      </c>
      <c r="Z13938" t="s">
        <v>6</v>
      </c>
      <c r="AA13938" t="s">
        <v>15269</v>
      </c>
      <c r="AB13938" t="s">
        <v>14709</v>
      </c>
      <c r="AC13938" t="s">
        <v>15182</v>
      </c>
    </row>
    <row r="13939" spans="1:29" x14ac:dyDescent="0.3">
      <c r="A13939" t="s">
        <v>343</v>
      </c>
      <c r="B13939" s="35">
        <v>962</v>
      </c>
      <c r="C13939" t="s">
        <v>258</v>
      </c>
      <c r="D13939" s="35">
        <v>2010</v>
      </c>
      <c r="E13939" t="s">
        <v>14327</v>
      </c>
      <c r="F13939" s="34" t="s">
        <v>6</v>
      </c>
      <c r="G13939" s="34" t="s">
        <v>6</v>
      </c>
      <c r="H13939" s="34" t="s">
        <v>6</v>
      </c>
      <c r="I13939" s="34">
        <v>76.422909923547309</v>
      </c>
      <c r="J13939" s="34">
        <v>18.082623996839679</v>
      </c>
      <c r="K13939" s="34">
        <v>58.340285926707637</v>
      </c>
      <c r="L13939" s="34">
        <v>27.237040356120783</v>
      </c>
      <c r="M13939" s="34" t="s">
        <v>6</v>
      </c>
      <c r="N13939" s="34">
        <v>24.272662197493922</v>
      </c>
      <c r="O13939" s="34">
        <v>23.678118886715797</v>
      </c>
      <c r="P13939" s="34">
        <v>437.29700000000003</v>
      </c>
      <c r="Q13939" t="s">
        <v>6</v>
      </c>
      <c r="R13939" t="s">
        <v>6</v>
      </c>
      <c r="S13939" t="s">
        <v>6</v>
      </c>
      <c r="T13939" t="s">
        <v>14872</v>
      </c>
      <c r="U13939" t="s">
        <v>14872</v>
      </c>
      <c r="V13939" t="s">
        <v>14872</v>
      </c>
      <c r="W13939" t="s">
        <v>14872</v>
      </c>
      <c r="X13939" t="s">
        <v>14872</v>
      </c>
      <c r="Y13939" t="s">
        <v>14834</v>
      </c>
      <c r="Z13939" t="s">
        <v>6</v>
      </c>
      <c r="AA13939" t="s">
        <v>15269</v>
      </c>
      <c r="AB13939" t="s">
        <v>14709</v>
      </c>
      <c r="AC13939" t="s">
        <v>15182</v>
      </c>
    </row>
    <row r="13940" spans="1:29" x14ac:dyDescent="0.3">
      <c r="A13940" t="s">
        <v>343</v>
      </c>
      <c r="B13940" s="35">
        <v>962</v>
      </c>
      <c r="C13940" t="s">
        <v>258</v>
      </c>
      <c r="D13940" s="35">
        <v>2011</v>
      </c>
      <c r="E13940" t="s">
        <v>14328</v>
      </c>
      <c r="F13940" s="34" t="s">
        <v>6</v>
      </c>
      <c r="G13940" s="34" t="s">
        <v>6</v>
      </c>
      <c r="H13940" s="34" t="s">
        <v>6</v>
      </c>
      <c r="I13940" s="34">
        <v>77.65149033023593</v>
      </c>
      <c r="J13940" s="34">
        <v>18.26157562937243</v>
      </c>
      <c r="K13940" s="34">
        <v>59.3899147008635</v>
      </c>
      <c r="L13940" s="34">
        <v>32.01032903769481</v>
      </c>
      <c r="M13940" s="34" t="s">
        <v>6</v>
      </c>
      <c r="N13940" s="34">
        <v>27.728042742418342</v>
      </c>
      <c r="O13940" s="34">
        <v>27.374640230430757</v>
      </c>
      <c r="P13940" s="34">
        <v>464.18599999999998</v>
      </c>
      <c r="Q13940" t="s">
        <v>6</v>
      </c>
      <c r="R13940" t="s">
        <v>6</v>
      </c>
      <c r="S13940" t="s">
        <v>6</v>
      </c>
      <c r="T13940" t="s">
        <v>14872</v>
      </c>
      <c r="U13940" t="s">
        <v>14872</v>
      </c>
      <c r="V13940" t="s">
        <v>14872</v>
      </c>
      <c r="W13940" t="s">
        <v>14872</v>
      </c>
      <c r="X13940" t="s">
        <v>14872</v>
      </c>
      <c r="Y13940" t="s">
        <v>14834</v>
      </c>
      <c r="Z13940" t="s">
        <v>6</v>
      </c>
      <c r="AA13940" t="s">
        <v>15269</v>
      </c>
      <c r="AB13940" t="s">
        <v>14709</v>
      </c>
      <c r="AC13940" t="s">
        <v>15182</v>
      </c>
    </row>
    <row r="13941" spans="1:29" x14ac:dyDescent="0.3">
      <c r="A13941" t="s">
        <v>343</v>
      </c>
      <c r="B13941" s="35">
        <v>962</v>
      </c>
      <c r="C13941" t="s">
        <v>258</v>
      </c>
      <c r="D13941" s="35">
        <v>2012</v>
      </c>
      <c r="E13941" t="s">
        <v>14329</v>
      </c>
      <c r="F13941" s="34" t="s">
        <v>6</v>
      </c>
      <c r="G13941" s="34" t="s">
        <v>6</v>
      </c>
      <c r="H13941" s="34" t="s">
        <v>6</v>
      </c>
      <c r="I13941" s="34">
        <v>82.827274049179465</v>
      </c>
      <c r="J13941" s="34">
        <v>19.146232709345337</v>
      </c>
      <c r="K13941" s="34">
        <v>63.681041339834124</v>
      </c>
      <c r="L13941" s="34">
        <v>38.349824213752001</v>
      </c>
      <c r="M13941" s="34" t="s">
        <v>6</v>
      </c>
      <c r="N13941" s="34">
        <v>33.662031258489876</v>
      </c>
      <c r="O13941" s="34">
        <v>33.282586244338688</v>
      </c>
      <c r="P13941" s="34">
        <v>466.70299999999997</v>
      </c>
      <c r="Q13941" t="s">
        <v>6</v>
      </c>
      <c r="R13941" t="s">
        <v>6</v>
      </c>
      <c r="S13941" t="s">
        <v>6</v>
      </c>
      <c r="T13941" t="s">
        <v>14872</v>
      </c>
      <c r="U13941" t="s">
        <v>14872</v>
      </c>
      <c r="V13941" t="s">
        <v>14872</v>
      </c>
      <c r="W13941" t="s">
        <v>14872</v>
      </c>
      <c r="X13941" t="s">
        <v>14872</v>
      </c>
      <c r="Y13941" t="s">
        <v>14834</v>
      </c>
      <c r="Z13941" t="s">
        <v>6</v>
      </c>
      <c r="AA13941" t="s">
        <v>15269</v>
      </c>
      <c r="AB13941" t="s">
        <v>14709</v>
      </c>
      <c r="AC13941" t="s">
        <v>15182</v>
      </c>
    </row>
    <row r="13942" spans="1:29" x14ac:dyDescent="0.3">
      <c r="A13942" t="s">
        <v>343</v>
      </c>
      <c r="B13942" s="35">
        <v>962</v>
      </c>
      <c r="C13942" t="s">
        <v>258</v>
      </c>
      <c r="D13942" s="35">
        <v>2013</v>
      </c>
      <c r="E13942" t="s">
        <v>14330</v>
      </c>
      <c r="F13942" s="34" t="s">
        <v>6</v>
      </c>
      <c r="G13942" s="34" t="s">
        <v>6</v>
      </c>
      <c r="H13942" s="34" t="s">
        <v>6</v>
      </c>
      <c r="I13942" s="34">
        <v>82.197195531669308</v>
      </c>
      <c r="J13942" s="34">
        <v>19.606478601799619</v>
      </c>
      <c r="K13942" s="34">
        <v>62.590716929869693</v>
      </c>
      <c r="L13942" s="34">
        <v>40.263078611533729</v>
      </c>
      <c r="M13942" s="34" t="s">
        <v>6</v>
      </c>
      <c r="N13942" s="34">
        <v>34.039644610801147</v>
      </c>
      <c r="O13942" s="34">
        <v>33.828722783312884</v>
      </c>
      <c r="P13942" s="34">
        <v>501.89100000000002</v>
      </c>
      <c r="Q13942" t="s">
        <v>6</v>
      </c>
      <c r="R13942" t="s">
        <v>6</v>
      </c>
      <c r="S13942" t="s">
        <v>6</v>
      </c>
      <c r="T13942" t="s">
        <v>14872</v>
      </c>
      <c r="U13942" t="s">
        <v>14872</v>
      </c>
      <c r="V13942" t="s">
        <v>14872</v>
      </c>
      <c r="W13942" t="s">
        <v>14872</v>
      </c>
      <c r="X13942" t="s">
        <v>14872</v>
      </c>
      <c r="Y13942" t="s">
        <v>14834</v>
      </c>
      <c r="Z13942" t="s">
        <v>6</v>
      </c>
      <c r="AA13942" t="s">
        <v>15269</v>
      </c>
      <c r="AB13942" t="s">
        <v>14709</v>
      </c>
      <c r="AC13942" t="s">
        <v>15182</v>
      </c>
    </row>
    <row r="13943" spans="1:29" x14ac:dyDescent="0.3">
      <c r="A13943" t="s">
        <v>343</v>
      </c>
      <c r="B13943" s="35">
        <v>962</v>
      </c>
      <c r="C13943" t="s">
        <v>258</v>
      </c>
      <c r="D13943" s="35">
        <v>2014</v>
      </c>
      <c r="E13943" t="s">
        <v>14331</v>
      </c>
      <c r="F13943" s="34" t="s">
        <v>6</v>
      </c>
      <c r="G13943" s="34" t="s">
        <v>6</v>
      </c>
      <c r="H13943" s="34" t="s">
        <v>6</v>
      </c>
      <c r="I13943" s="34">
        <v>85.186762042653001</v>
      </c>
      <c r="J13943" s="34">
        <v>20.941061808807802</v>
      </c>
      <c r="K13943" s="34">
        <v>64.245700233845199</v>
      </c>
      <c r="L13943" s="34">
        <v>45.799211846998375</v>
      </c>
      <c r="M13943" s="34" t="s">
        <v>6</v>
      </c>
      <c r="N13943" s="34">
        <v>38.036011180811968</v>
      </c>
      <c r="O13943" s="34">
        <v>37.915640500700782</v>
      </c>
      <c r="P13943" s="34">
        <v>527.63099999999997</v>
      </c>
      <c r="Q13943" t="s">
        <v>6</v>
      </c>
      <c r="R13943" t="s">
        <v>6</v>
      </c>
      <c r="S13943" t="s">
        <v>6</v>
      </c>
      <c r="T13943" t="s">
        <v>14872</v>
      </c>
      <c r="U13943" t="s">
        <v>14872</v>
      </c>
      <c r="V13943" t="s">
        <v>14872</v>
      </c>
      <c r="W13943" t="s">
        <v>14872</v>
      </c>
      <c r="X13943" t="s">
        <v>14872</v>
      </c>
      <c r="Y13943" t="s">
        <v>14834</v>
      </c>
      <c r="Z13943" t="s">
        <v>6</v>
      </c>
      <c r="AA13943" t="s">
        <v>15269</v>
      </c>
      <c r="AB13943" t="s">
        <v>14709</v>
      </c>
      <c r="AC13943" t="s">
        <v>15182</v>
      </c>
    </row>
    <row r="13944" spans="1:29" x14ac:dyDescent="0.3">
      <c r="A13944" t="s">
        <v>343</v>
      </c>
      <c r="B13944" s="35">
        <v>962</v>
      </c>
      <c r="C13944" t="s">
        <v>258</v>
      </c>
      <c r="D13944" s="35">
        <v>2015</v>
      </c>
      <c r="E13944" t="s">
        <v>14332</v>
      </c>
      <c r="F13944" s="34" t="s">
        <v>6</v>
      </c>
      <c r="G13944" s="34" t="s">
        <v>6</v>
      </c>
      <c r="H13944" s="34" t="s">
        <v>6</v>
      </c>
      <c r="I13944" s="34">
        <v>88.336216913948704</v>
      </c>
      <c r="J13944" s="34">
        <v>22.432693176251213</v>
      </c>
      <c r="K13944" s="34">
        <v>65.903523737697483</v>
      </c>
      <c r="L13944" s="34">
        <v>46.6</v>
      </c>
      <c r="M13944" s="34" t="s">
        <v>6</v>
      </c>
      <c r="N13944" s="34">
        <v>37.997500800878967</v>
      </c>
      <c r="O13944" s="34">
        <v>37.870021323311875</v>
      </c>
      <c r="P13944" s="34">
        <v>558.95399999999995</v>
      </c>
      <c r="Q13944" t="s">
        <v>6</v>
      </c>
      <c r="R13944" t="s">
        <v>6</v>
      </c>
      <c r="S13944" t="s">
        <v>6</v>
      </c>
      <c r="T13944" t="s">
        <v>14872</v>
      </c>
      <c r="U13944" t="s">
        <v>14872</v>
      </c>
      <c r="V13944" t="s">
        <v>14872</v>
      </c>
      <c r="W13944" t="s">
        <v>14872</v>
      </c>
      <c r="X13944" t="s">
        <v>14872</v>
      </c>
      <c r="Y13944" t="s">
        <v>14834</v>
      </c>
      <c r="Z13944" t="s">
        <v>6</v>
      </c>
      <c r="AA13944" t="s">
        <v>15269</v>
      </c>
      <c r="AB13944" t="s">
        <v>14709</v>
      </c>
      <c r="AC13944" t="s">
        <v>15182</v>
      </c>
    </row>
    <row r="13945" spans="1:29" x14ac:dyDescent="0.3">
      <c r="A13945" t="s">
        <v>343</v>
      </c>
      <c r="B13945" s="35">
        <v>962</v>
      </c>
      <c r="C13945" t="s">
        <v>258</v>
      </c>
      <c r="D13945" s="35">
        <v>2016</v>
      </c>
      <c r="E13945" t="s">
        <v>14333</v>
      </c>
      <c r="F13945" s="34" t="s">
        <v>6</v>
      </c>
      <c r="G13945" s="34" t="s">
        <v>6</v>
      </c>
      <c r="H13945" s="34" t="s">
        <v>6</v>
      </c>
      <c r="I13945" s="34">
        <v>90.709515064954871</v>
      </c>
      <c r="J13945" s="34">
        <v>23.440642092520712</v>
      </c>
      <c r="K13945" s="34">
        <v>67.268872972434153</v>
      </c>
      <c r="L13945" s="34">
        <v>48.78787828913174</v>
      </c>
      <c r="M13945" s="34" t="s">
        <v>6</v>
      </c>
      <c r="N13945" s="34">
        <v>39.721187620410596</v>
      </c>
      <c r="O13945" s="34">
        <v>39.721423886466098</v>
      </c>
      <c r="P13945" s="34">
        <v>594.79399999999998</v>
      </c>
      <c r="Q13945" t="s">
        <v>6</v>
      </c>
      <c r="R13945" t="s">
        <v>6</v>
      </c>
      <c r="S13945" t="s">
        <v>6</v>
      </c>
      <c r="T13945" t="s">
        <v>14872</v>
      </c>
      <c r="U13945" t="s">
        <v>14872</v>
      </c>
      <c r="V13945" t="s">
        <v>14872</v>
      </c>
      <c r="W13945" t="s">
        <v>14872</v>
      </c>
      <c r="X13945" t="s">
        <v>14872</v>
      </c>
      <c r="Y13945" t="s">
        <v>14834</v>
      </c>
      <c r="Z13945" t="s">
        <v>6</v>
      </c>
      <c r="AA13945" t="s">
        <v>15269</v>
      </c>
      <c r="AB13945" t="s">
        <v>14709</v>
      </c>
      <c r="AC13945" t="s">
        <v>15182</v>
      </c>
    </row>
    <row r="13946" spans="1:29" x14ac:dyDescent="0.3">
      <c r="A13946" t="s">
        <v>343</v>
      </c>
      <c r="B13946" s="35">
        <v>962</v>
      </c>
      <c r="C13946" t="s">
        <v>258</v>
      </c>
      <c r="D13946" s="35">
        <v>2017</v>
      </c>
      <c r="E13946" t="s">
        <v>14334</v>
      </c>
      <c r="F13946" s="34" t="s">
        <v>6</v>
      </c>
      <c r="G13946" s="34" t="s">
        <v>6</v>
      </c>
      <c r="H13946" s="34" t="s">
        <v>6</v>
      </c>
      <c r="I13946" s="34">
        <v>91.561993783095119</v>
      </c>
      <c r="J13946" s="34">
        <v>24.43965968840395</v>
      </c>
      <c r="K13946" s="34">
        <v>67.122334094691169</v>
      </c>
      <c r="L13946" s="34">
        <v>47.687755171136025</v>
      </c>
      <c r="M13946" s="34" t="s">
        <v>6</v>
      </c>
      <c r="N13946" s="34">
        <v>39.382733538860165</v>
      </c>
      <c r="O13946" s="34">
        <v>39.292179399299954</v>
      </c>
      <c r="P13946" s="34">
        <v>618.10599999999999</v>
      </c>
      <c r="Q13946" t="s">
        <v>6</v>
      </c>
      <c r="R13946" t="s">
        <v>6</v>
      </c>
      <c r="S13946" t="s">
        <v>6</v>
      </c>
      <c r="T13946" t="s">
        <v>14872</v>
      </c>
      <c r="U13946" t="s">
        <v>14872</v>
      </c>
      <c r="V13946" t="s">
        <v>14872</v>
      </c>
      <c r="W13946" t="s">
        <v>14872</v>
      </c>
      <c r="X13946" t="s">
        <v>14872</v>
      </c>
      <c r="Y13946" t="s">
        <v>14834</v>
      </c>
      <c r="Z13946" t="s">
        <v>6</v>
      </c>
      <c r="AA13946" t="s">
        <v>15269</v>
      </c>
      <c r="AB13946" t="s">
        <v>14709</v>
      </c>
      <c r="AC13946" t="s">
        <v>15182</v>
      </c>
    </row>
    <row r="13947" spans="1:29" x14ac:dyDescent="0.3">
      <c r="A13947" t="s">
        <v>343</v>
      </c>
      <c r="B13947" s="35">
        <v>962</v>
      </c>
      <c r="C13947" t="s">
        <v>258</v>
      </c>
      <c r="D13947" s="35">
        <v>2018</v>
      </c>
      <c r="E13947" t="s">
        <v>14335</v>
      </c>
      <c r="F13947" s="34" t="s">
        <v>6</v>
      </c>
      <c r="G13947" s="34" t="s">
        <v>6</v>
      </c>
      <c r="H13947" s="34" t="s">
        <v>6</v>
      </c>
      <c r="I13947" s="34">
        <v>91.571179981499242</v>
      </c>
      <c r="J13947" s="34">
        <v>25.295749257373213</v>
      </c>
      <c r="K13947" s="34">
        <v>66.275430724126025</v>
      </c>
      <c r="L13947" s="34">
        <v>48.419193091231847</v>
      </c>
      <c r="M13947" s="34" t="s">
        <v>6</v>
      </c>
      <c r="N13947" s="34">
        <v>40.425273822620852</v>
      </c>
      <c r="O13947" s="34">
        <v>40.306826080206136</v>
      </c>
      <c r="P13947" s="34">
        <v>660.87699999999995</v>
      </c>
      <c r="Q13947" t="s">
        <v>6</v>
      </c>
      <c r="R13947" t="s">
        <v>6</v>
      </c>
      <c r="S13947" t="s">
        <v>6</v>
      </c>
      <c r="T13947" t="s">
        <v>14872</v>
      </c>
      <c r="U13947" t="s">
        <v>14872</v>
      </c>
      <c r="V13947" t="s">
        <v>14872</v>
      </c>
      <c r="W13947" t="s">
        <v>14872</v>
      </c>
      <c r="X13947" t="s">
        <v>14872</v>
      </c>
      <c r="Y13947" t="s">
        <v>14834</v>
      </c>
      <c r="Z13947" t="s">
        <v>6</v>
      </c>
      <c r="AA13947" t="s">
        <v>15269</v>
      </c>
      <c r="AB13947" t="s">
        <v>14709</v>
      </c>
      <c r="AC13947" t="s">
        <v>15182</v>
      </c>
    </row>
    <row r="13948" spans="1:29" x14ac:dyDescent="0.3">
      <c r="A13948" t="s">
        <v>343</v>
      </c>
      <c r="B13948" s="35">
        <v>962</v>
      </c>
      <c r="C13948" t="s">
        <v>258</v>
      </c>
      <c r="D13948" s="35">
        <v>2019</v>
      </c>
      <c r="E13948" t="s">
        <v>14336</v>
      </c>
      <c r="F13948" s="34" t="s">
        <v>6</v>
      </c>
      <c r="G13948" s="34" t="s">
        <v>6</v>
      </c>
      <c r="H13948" s="34" t="s">
        <v>6</v>
      </c>
      <c r="I13948" s="34">
        <v>92.808248679839721</v>
      </c>
      <c r="J13948" s="34">
        <v>27.028001485279201</v>
      </c>
      <c r="K13948" s="34">
        <v>65.780247194560516</v>
      </c>
      <c r="L13948" s="34">
        <v>49.200082893623701</v>
      </c>
      <c r="M13948" s="34" t="s">
        <v>6</v>
      </c>
      <c r="N13948" s="34">
        <v>40.448434465412319</v>
      </c>
      <c r="O13948" s="34">
        <v>40.359632558634971</v>
      </c>
      <c r="P13948" s="34">
        <v>692.68299999999999</v>
      </c>
      <c r="Q13948" t="s">
        <v>6</v>
      </c>
      <c r="R13948" t="s">
        <v>6</v>
      </c>
      <c r="S13948" t="s">
        <v>6</v>
      </c>
      <c r="T13948" t="s">
        <v>14872</v>
      </c>
      <c r="U13948" t="s">
        <v>14872</v>
      </c>
      <c r="V13948" t="s">
        <v>14872</v>
      </c>
      <c r="W13948" t="s">
        <v>14872</v>
      </c>
      <c r="X13948" t="s">
        <v>14872</v>
      </c>
      <c r="Y13948" t="s">
        <v>14834</v>
      </c>
      <c r="Z13948" t="s">
        <v>6</v>
      </c>
      <c r="AA13948" t="s">
        <v>15269</v>
      </c>
      <c r="AB13948" t="s">
        <v>14709</v>
      </c>
      <c r="AC13948" t="s">
        <v>15182</v>
      </c>
    </row>
    <row r="13949" spans="1:29" x14ac:dyDescent="0.3">
      <c r="A13949" t="s">
        <v>343</v>
      </c>
      <c r="B13949" s="35">
        <v>962</v>
      </c>
      <c r="C13949" t="s">
        <v>258</v>
      </c>
      <c r="D13949" s="35">
        <v>2020</v>
      </c>
      <c r="E13949" t="s">
        <v>14337</v>
      </c>
      <c r="F13949" s="34" t="s">
        <v>6</v>
      </c>
      <c r="G13949" s="34" t="s">
        <v>6</v>
      </c>
      <c r="H13949" s="34" t="s">
        <v>6</v>
      </c>
      <c r="I13949" s="34">
        <v>97.512486076275366</v>
      </c>
      <c r="J13949" s="34">
        <v>30.171722760207377</v>
      </c>
      <c r="K13949" s="34">
        <v>67.340763316067992</v>
      </c>
      <c r="L13949" s="34">
        <v>59.742651257369502</v>
      </c>
      <c r="M13949" s="34" t="s">
        <v>6</v>
      </c>
      <c r="N13949" s="34">
        <v>50.845999077989745</v>
      </c>
      <c r="O13949" s="34">
        <v>50.682394179416612</v>
      </c>
      <c r="P13949" s="34">
        <v>669.279</v>
      </c>
      <c r="Q13949" t="s">
        <v>6</v>
      </c>
      <c r="R13949" t="s">
        <v>6</v>
      </c>
      <c r="S13949" t="s">
        <v>6</v>
      </c>
      <c r="T13949" t="s">
        <v>14872</v>
      </c>
      <c r="U13949" t="s">
        <v>14872</v>
      </c>
      <c r="V13949" t="s">
        <v>14872</v>
      </c>
      <c r="W13949" t="s">
        <v>14872</v>
      </c>
      <c r="X13949" t="s">
        <v>14872</v>
      </c>
      <c r="Y13949" t="s">
        <v>14834</v>
      </c>
      <c r="Z13949" t="s">
        <v>6</v>
      </c>
      <c r="AA13949" t="s">
        <v>15269</v>
      </c>
      <c r="AB13949" t="s">
        <v>14709</v>
      </c>
      <c r="AC13949" t="s">
        <v>15182</v>
      </c>
    </row>
    <row r="13950" spans="1:29" x14ac:dyDescent="0.3">
      <c r="A13950" t="s">
        <v>343</v>
      </c>
      <c r="B13950" s="35">
        <v>962</v>
      </c>
      <c r="C13950" t="s">
        <v>258</v>
      </c>
      <c r="D13950" s="35">
        <v>2021</v>
      </c>
      <c r="E13950" t="s">
        <v>14338</v>
      </c>
      <c r="F13950" s="34" t="s">
        <v>6</v>
      </c>
      <c r="G13950" s="34" t="s">
        <v>6</v>
      </c>
      <c r="H13950" s="34" t="s">
        <v>6</v>
      </c>
      <c r="I13950" s="34">
        <v>98.162514434722198</v>
      </c>
      <c r="J13950" s="34">
        <v>30.04008966075472</v>
      </c>
      <c r="K13950" s="34">
        <v>68.122424773967481</v>
      </c>
      <c r="L13950" s="34">
        <v>60.28331277365632</v>
      </c>
      <c r="M13950" s="34" t="s">
        <v>6</v>
      </c>
      <c r="N13950" s="34">
        <v>52.749568081474941</v>
      </c>
      <c r="O13950" s="34">
        <v>51.213534993472507</v>
      </c>
      <c r="P13950" s="34">
        <v>729.44399999999996</v>
      </c>
      <c r="Q13950" t="s">
        <v>6</v>
      </c>
      <c r="R13950" t="s">
        <v>6</v>
      </c>
      <c r="S13950" t="s">
        <v>6</v>
      </c>
      <c r="T13950" t="s">
        <v>14872</v>
      </c>
      <c r="U13950" t="s">
        <v>14872</v>
      </c>
      <c r="V13950" t="s">
        <v>14872</v>
      </c>
      <c r="W13950" t="s">
        <v>14872</v>
      </c>
      <c r="X13950" t="s">
        <v>14872</v>
      </c>
      <c r="Y13950" t="s">
        <v>14834</v>
      </c>
      <c r="Z13950" t="s">
        <v>6</v>
      </c>
      <c r="AA13950" t="s">
        <v>15269</v>
      </c>
      <c r="AB13950" t="s">
        <v>14709</v>
      </c>
      <c r="AC13950" t="s">
        <v>15182</v>
      </c>
    </row>
    <row r="13951" spans="1:29" x14ac:dyDescent="0.3">
      <c r="A13951" t="s">
        <v>343</v>
      </c>
      <c r="B13951" s="35">
        <v>962</v>
      </c>
      <c r="C13951" t="s">
        <v>258</v>
      </c>
      <c r="D13951" s="35">
        <v>2022</v>
      </c>
      <c r="E13951" t="s">
        <v>14339</v>
      </c>
      <c r="F13951" s="34" t="s">
        <v>6</v>
      </c>
      <c r="G13951" s="34" t="s">
        <v>6</v>
      </c>
      <c r="H13951" s="34" t="s">
        <v>6</v>
      </c>
      <c r="I13951" s="34">
        <v>97.598964539693085</v>
      </c>
      <c r="J13951" s="34">
        <v>28.933143061168565</v>
      </c>
      <c r="K13951" s="34">
        <v>68.665821478524521</v>
      </c>
      <c r="L13951" s="34">
        <v>59.103220673470744</v>
      </c>
      <c r="M13951" s="34" t="s">
        <v>6</v>
      </c>
      <c r="N13951" s="34">
        <v>50.44930095524677</v>
      </c>
      <c r="O13951" s="34">
        <v>50.360977632938486</v>
      </c>
      <c r="P13951" s="34">
        <v>816.08399999999995</v>
      </c>
      <c r="Q13951" t="s">
        <v>6</v>
      </c>
      <c r="R13951" t="s">
        <v>6</v>
      </c>
      <c r="S13951" t="s">
        <v>6</v>
      </c>
      <c r="T13951" t="s">
        <v>14872</v>
      </c>
      <c r="U13951" t="s">
        <v>14872</v>
      </c>
      <c r="V13951" t="s">
        <v>14872</v>
      </c>
      <c r="W13951" t="s">
        <v>14872</v>
      </c>
      <c r="X13951" t="s">
        <v>14872</v>
      </c>
      <c r="Y13951" t="s">
        <v>14834</v>
      </c>
      <c r="Z13951" t="s">
        <v>6</v>
      </c>
      <c r="AA13951" t="s">
        <v>15269</v>
      </c>
      <c r="AB13951" t="s">
        <v>14709</v>
      </c>
      <c r="AC13951" t="s">
        <v>15182</v>
      </c>
    </row>
    <row r="13952" spans="1:29" x14ac:dyDescent="0.3">
      <c r="A13952" t="s">
        <v>343</v>
      </c>
      <c r="B13952" s="35">
        <v>962</v>
      </c>
      <c r="C13952" t="s">
        <v>258</v>
      </c>
      <c r="D13952" s="35">
        <v>2023</v>
      </c>
      <c r="E13952" t="s">
        <v>14340</v>
      </c>
      <c r="F13952" s="34" t="s">
        <v>6</v>
      </c>
      <c r="G13952" s="34" t="s">
        <v>6</v>
      </c>
      <c r="H13952" s="34" t="s">
        <v>6</v>
      </c>
      <c r="I13952" s="34">
        <v>93.897509600638045</v>
      </c>
      <c r="J13952" s="34">
        <v>27.786100087661286</v>
      </c>
      <c r="K13952" s="34">
        <v>66.111409512976763</v>
      </c>
      <c r="L13952" s="34">
        <v>62.07554849470943</v>
      </c>
      <c r="M13952" s="34" t="s">
        <v>6</v>
      </c>
      <c r="N13952" s="34">
        <v>50.827146919681113</v>
      </c>
      <c r="O13952" s="34">
        <v>53.036445386646157</v>
      </c>
      <c r="P13952" s="34">
        <v>897.69299999999998</v>
      </c>
      <c r="Q13952" t="s">
        <v>6</v>
      </c>
      <c r="R13952" t="s">
        <v>6</v>
      </c>
      <c r="S13952" t="s">
        <v>6</v>
      </c>
      <c r="T13952" t="s">
        <v>14872</v>
      </c>
      <c r="U13952" t="s">
        <v>14872</v>
      </c>
      <c r="V13952" t="s">
        <v>14872</v>
      </c>
      <c r="W13952" t="s">
        <v>14872</v>
      </c>
      <c r="X13952" t="s">
        <v>14872</v>
      </c>
      <c r="Y13952" t="s">
        <v>14834</v>
      </c>
      <c r="Z13952" t="s">
        <v>6</v>
      </c>
      <c r="AA13952" t="s">
        <v>15269</v>
      </c>
      <c r="AB13952" t="s">
        <v>14709</v>
      </c>
      <c r="AC13952" t="s">
        <v>15182</v>
      </c>
    </row>
    <row r="13953" spans="1:29" x14ac:dyDescent="0.3">
      <c r="A13953" t="s">
        <v>343</v>
      </c>
      <c r="B13953" s="35">
        <v>962</v>
      </c>
      <c r="C13953" t="s">
        <v>258</v>
      </c>
      <c r="D13953" s="35">
        <v>2024</v>
      </c>
      <c r="E13953" t="s">
        <v>15270</v>
      </c>
      <c r="F13953" s="34" t="s">
        <v>6</v>
      </c>
      <c r="G13953" s="34" t="s">
        <v>6</v>
      </c>
      <c r="H13953" s="34" t="s">
        <v>6</v>
      </c>
      <c r="I13953" s="34">
        <v>96.075318481172275</v>
      </c>
      <c r="J13953" s="34">
        <v>27.084839706512316</v>
      </c>
      <c r="K13953" s="34">
        <v>68.990478774659962</v>
      </c>
      <c r="L13953" s="34">
        <v>70.458282219509954</v>
      </c>
      <c r="M13953" s="34" t="s">
        <v>6</v>
      </c>
      <c r="N13953" s="34">
        <v>54.833632163036064</v>
      </c>
      <c r="O13953" s="34">
        <v>60.66885634286956</v>
      </c>
      <c r="P13953" s="34">
        <v>948.90480000000002</v>
      </c>
      <c r="Q13953" t="s">
        <v>6</v>
      </c>
      <c r="R13953" t="s">
        <v>6</v>
      </c>
      <c r="S13953" t="s">
        <v>6</v>
      </c>
      <c r="T13953" t="s">
        <v>14872</v>
      </c>
      <c r="U13953" t="s">
        <v>14872</v>
      </c>
      <c r="V13953" t="s">
        <v>14872</v>
      </c>
      <c r="W13953" t="s">
        <v>14872</v>
      </c>
      <c r="X13953" t="s">
        <v>14872</v>
      </c>
      <c r="Y13953" t="s">
        <v>14834</v>
      </c>
      <c r="Z13953" t="s">
        <v>6</v>
      </c>
      <c r="AA13953" t="s">
        <v>15269</v>
      </c>
      <c r="AB13953" t="s">
        <v>14709</v>
      </c>
      <c r="AC13953" t="s">
        <v>15182</v>
      </c>
    </row>
    <row r="13954" spans="1:29" x14ac:dyDescent="0.3">
      <c r="A13954" t="s">
        <v>343</v>
      </c>
      <c r="B13954" s="35">
        <v>963</v>
      </c>
      <c r="C13954" t="s">
        <v>464</v>
      </c>
      <c r="D13954" s="35">
        <v>1950</v>
      </c>
      <c r="E13954" t="s">
        <v>14341</v>
      </c>
      <c r="F13954" s="34" t="s">
        <v>6</v>
      </c>
      <c r="G13954" s="34" t="s">
        <v>6</v>
      </c>
      <c r="H13954" s="34" t="s">
        <v>6</v>
      </c>
      <c r="I13954" s="34" t="s">
        <v>6</v>
      </c>
      <c r="J13954" s="34" t="s">
        <v>6</v>
      </c>
      <c r="K13954" s="34" t="s">
        <v>6</v>
      </c>
      <c r="L13954" s="34" t="s">
        <v>6</v>
      </c>
      <c r="M13954" s="34" t="s">
        <v>6</v>
      </c>
      <c r="N13954" s="34" t="s">
        <v>6</v>
      </c>
      <c r="O13954" s="34" t="s">
        <v>6</v>
      </c>
      <c r="P13954" s="34" t="s">
        <v>6</v>
      </c>
      <c r="Q13954" t="s">
        <v>6</v>
      </c>
      <c r="R13954" t="s">
        <v>6</v>
      </c>
      <c r="S13954" t="s">
        <v>6</v>
      </c>
      <c r="T13954" t="s">
        <v>6</v>
      </c>
      <c r="U13954" t="s">
        <v>6</v>
      </c>
      <c r="V13954" t="s">
        <v>6</v>
      </c>
      <c r="W13954" t="s">
        <v>6</v>
      </c>
      <c r="X13954" t="s">
        <v>6</v>
      </c>
      <c r="Y13954" t="s">
        <v>6</v>
      </c>
      <c r="Z13954" t="s">
        <v>6</v>
      </c>
      <c r="AA13954" t="s">
        <v>14842</v>
      </c>
      <c r="AB13954" t="s">
        <v>14842</v>
      </c>
      <c r="AC13954" t="s">
        <v>15271</v>
      </c>
    </row>
    <row r="13955" spans="1:29" x14ac:dyDescent="0.3">
      <c r="A13955" t="s">
        <v>343</v>
      </c>
      <c r="B13955" s="35">
        <v>963</v>
      </c>
      <c r="C13955" t="s">
        <v>464</v>
      </c>
      <c r="D13955" s="35">
        <v>1951</v>
      </c>
      <c r="E13955" t="s">
        <v>14342</v>
      </c>
      <c r="F13955" s="34" t="s">
        <v>6</v>
      </c>
      <c r="G13955" s="34" t="s">
        <v>6</v>
      </c>
      <c r="H13955" s="34" t="s">
        <v>6</v>
      </c>
      <c r="I13955" s="34" t="s">
        <v>6</v>
      </c>
      <c r="J13955" s="34" t="s">
        <v>6</v>
      </c>
      <c r="K13955" s="34" t="s">
        <v>6</v>
      </c>
      <c r="L13955" s="34" t="s">
        <v>6</v>
      </c>
      <c r="M13955" s="34" t="s">
        <v>6</v>
      </c>
      <c r="N13955" s="34" t="s">
        <v>6</v>
      </c>
      <c r="O13955" s="34" t="s">
        <v>6</v>
      </c>
      <c r="P13955" s="34" t="s">
        <v>6</v>
      </c>
      <c r="Q13955" t="s">
        <v>6</v>
      </c>
      <c r="R13955" t="s">
        <v>6</v>
      </c>
      <c r="S13955" t="s">
        <v>6</v>
      </c>
      <c r="T13955" t="s">
        <v>6</v>
      </c>
      <c r="U13955" t="s">
        <v>6</v>
      </c>
      <c r="V13955" t="s">
        <v>6</v>
      </c>
      <c r="W13955" t="s">
        <v>6</v>
      </c>
      <c r="X13955" t="s">
        <v>6</v>
      </c>
      <c r="Y13955" t="s">
        <v>6</v>
      </c>
      <c r="Z13955" t="s">
        <v>6</v>
      </c>
      <c r="AA13955" t="s">
        <v>14842</v>
      </c>
      <c r="AB13955" t="s">
        <v>14842</v>
      </c>
      <c r="AC13955" t="s">
        <v>15271</v>
      </c>
    </row>
    <row r="13956" spans="1:29" x14ac:dyDescent="0.3">
      <c r="A13956" t="s">
        <v>343</v>
      </c>
      <c r="B13956" s="35">
        <v>963</v>
      </c>
      <c r="C13956" t="s">
        <v>464</v>
      </c>
      <c r="D13956" s="35">
        <v>1952</v>
      </c>
      <c r="E13956" t="s">
        <v>14343</v>
      </c>
      <c r="F13956" s="34" t="s">
        <v>6</v>
      </c>
      <c r="G13956" s="34" t="s">
        <v>6</v>
      </c>
      <c r="H13956" s="34" t="s">
        <v>6</v>
      </c>
      <c r="I13956" s="34" t="s">
        <v>6</v>
      </c>
      <c r="J13956" s="34" t="s">
        <v>6</v>
      </c>
      <c r="K13956" s="34" t="s">
        <v>6</v>
      </c>
      <c r="L13956" s="34" t="s">
        <v>6</v>
      </c>
      <c r="M13956" s="34" t="s">
        <v>6</v>
      </c>
      <c r="N13956" s="34" t="s">
        <v>6</v>
      </c>
      <c r="O13956" s="34" t="s">
        <v>6</v>
      </c>
      <c r="P13956" s="34" t="s">
        <v>6</v>
      </c>
      <c r="Q13956" t="s">
        <v>6</v>
      </c>
      <c r="R13956" t="s">
        <v>6</v>
      </c>
      <c r="S13956" t="s">
        <v>6</v>
      </c>
      <c r="T13956" t="s">
        <v>6</v>
      </c>
      <c r="U13956" t="s">
        <v>6</v>
      </c>
      <c r="V13956" t="s">
        <v>6</v>
      </c>
      <c r="W13956" t="s">
        <v>6</v>
      </c>
      <c r="X13956" t="s">
        <v>6</v>
      </c>
      <c r="Y13956" t="s">
        <v>6</v>
      </c>
      <c r="Z13956" t="s">
        <v>6</v>
      </c>
      <c r="AA13956" t="s">
        <v>14842</v>
      </c>
      <c r="AB13956" t="s">
        <v>14842</v>
      </c>
      <c r="AC13956" t="s">
        <v>15271</v>
      </c>
    </row>
    <row r="13957" spans="1:29" x14ac:dyDescent="0.3">
      <c r="A13957" t="s">
        <v>343</v>
      </c>
      <c r="B13957" s="35">
        <v>963</v>
      </c>
      <c r="C13957" t="s">
        <v>464</v>
      </c>
      <c r="D13957" s="35">
        <v>1953</v>
      </c>
      <c r="E13957" t="s">
        <v>14344</v>
      </c>
      <c r="F13957" s="34" t="s">
        <v>6</v>
      </c>
      <c r="G13957" s="34" t="s">
        <v>6</v>
      </c>
      <c r="H13957" s="34" t="s">
        <v>6</v>
      </c>
      <c r="I13957" s="34" t="s">
        <v>6</v>
      </c>
      <c r="J13957" s="34" t="s">
        <v>6</v>
      </c>
      <c r="K13957" s="34" t="s">
        <v>6</v>
      </c>
      <c r="L13957" s="34" t="s">
        <v>6</v>
      </c>
      <c r="M13957" s="34" t="s">
        <v>6</v>
      </c>
      <c r="N13957" s="34" t="s">
        <v>6</v>
      </c>
      <c r="O13957" s="34" t="s">
        <v>6</v>
      </c>
      <c r="P13957" s="34" t="s">
        <v>6</v>
      </c>
      <c r="Q13957" t="s">
        <v>6</v>
      </c>
      <c r="R13957" t="s">
        <v>6</v>
      </c>
      <c r="S13957" t="s">
        <v>6</v>
      </c>
      <c r="T13957" t="s">
        <v>6</v>
      </c>
      <c r="U13957" t="s">
        <v>6</v>
      </c>
      <c r="V13957" t="s">
        <v>6</v>
      </c>
      <c r="W13957" t="s">
        <v>6</v>
      </c>
      <c r="X13957" t="s">
        <v>6</v>
      </c>
      <c r="Y13957" t="s">
        <v>6</v>
      </c>
      <c r="Z13957" t="s">
        <v>6</v>
      </c>
      <c r="AA13957" t="s">
        <v>14842</v>
      </c>
      <c r="AB13957" t="s">
        <v>14842</v>
      </c>
      <c r="AC13957" t="s">
        <v>15271</v>
      </c>
    </row>
    <row r="13958" spans="1:29" x14ac:dyDescent="0.3">
      <c r="A13958" t="s">
        <v>343</v>
      </c>
      <c r="B13958" s="35">
        <v>963</v>
      </c>
      <c r="C13958" t="s">
        <v>464</v>
      </c>
      <c r="D13958" s="35">
        <v>1954</v>
      </c>
      <c r="E13958" t="s">
        <v>14345</v>
      </c>
      <c r="F13958" s="34" t="s">
        <v>6</v>
      </c>
      <c r="G13958" s="34" t="s">
        <v>6</v>
      </c>
      <c r="H13958" s="34" t="s">
        <v>6</v>
      </c>
      <c r="I13958" s="34" t="s">
        <v>6</v>
      </c>
      <c r="J13958" s="34" t="s">
        <v>6</v>
      </c>
      <c r="K13958" s="34" t="s">
        <v>6</v>
      </c>
      <c r="L13958" s="34" t="s">
        <v>6</v>
      </c>
      <c r="M13958" s="34" t="s">
        <v>6</v>
      </c>
      <c r="N13958" s="34" t="s">
        <v>6</v>
      </c>
      <c r="O13958" s="34" t="s">
        <v>6</v>
      </c>
      <c r="P13958" s="34" t="s">
        <v>6</v>
      </c>
      <c r="Q13958" t="s">
        <v>6</v>
      </c>
      <c r="R13958" t="s">
        <v>6</v>
      </c>
      <c r="S13958" t="s">
        <v>6</v>
      </c>
      <c r="T13958" t="s">
        <v>6</v>
      </c>
      <c r="U13958" t="s">
        <v>6</v>
      </c>
      <c r="V13958" t="s">
        <v>6</v>
      </c>
      <c r="W13958" t="s">
        <v>6</v>
      </c>
      <c r="X13958" t="s">
        <v>6</v>
      </c>
      <c r="Y13958" t="s">
        <v>6</v>
      </c>
      <c r="Z13958" t="s">
        <v>6</v>
      </c>
      <c r="AA13958" t="s">
        <v>14842</v>
      </c>
      <c r="AB13958" t="s">
        <v>14842</v>
      </c>
      <c r="AC13958" t="s">
        <v>15271</v>
      </c>
    </row>
    <row r="13959" spans="1:29" x14ac:dyDescent="0.3">
      <c r="A13959" t="s">
        <v>343</v>
      </c>
      <c r="B13959" s="35">
        <v>963</v>
      </c>
      <c r="C13959" t="s">
        <v>464</v>
      </c>
      <c r="D13959" s="35">
        <v>1955</v>
      </c>
      <c r="E13959" t="s">
        <v>14346</v>
      </c>
      <c r="F13959" s="34" t="s">
        <v>6</v>
      </c>
      <c r="G13959" s="34" t="s">
        <v>6</v>
      </c>
      <c r="H13959" s="34" t="s">
        <v>6</v>
      </c>
      <c r="I13959" s="34" t="s">
        <v>6</v>
      </c>
      <c r="J13959" s="34" t="s">
        <v>6</v>
      </c>
      <c r="K13959" s="34" t="s">
        <v>6</v>
      </c>
      <c r="L13959" s="34" t="s">
        <v>6</v>
      </c>
      <c r="M13959" s="34" t="s">
        <v>6</v>
      </c>
      <c r="N13959" s="34" t="s">
        <v>6</v>
      </c>
      <c r="O13959" s="34" t="s">
        <v>6</v>
      </c>
      <c r="P13959" s="34" t="s">
        <v>6</v>
      </c>
      <c r="Q13959" t="s">
        <v>6</v>
      </c>
      <c r="R13959" t="s">
        <v>6</v>
      </c>
      <c r="S13959" t="s">
        <v>6</v>
      </c>
      <c r="T13959" t="s">
        <v>6</v>
      </c>
      <c r="U13959" t="s">
        <v>6</v>
      </c>
      <c r="V13959" t="s">
        <v>6</v>
      </c>
      <c r="W13959" t="s">
        <v>6</v>
      </c>
      <c r="X13959" t="s">
        <v>6</v>
      </c>
      <c r="Y13959" t="s">
        <v>6</v>
      </c>
      <c r="Z13959" t="s">
        <v>6</v>
      </c>
      <c r="AA13959" t="s">
        <v>14842</v>
      </c>
      <c r="AB13959" t="s">
        <v>14842</v>
      </c>
      <c r="AC13959" t="s">
        <v>15271</v>
      </c>
    </row>
    <row r="13960" spans="1:29" x14ac:dyDescent="0.3">
      <c r="A13960" t="s">
        <v>343</v>
      </c>
      <c r="B13960" s="35">
        <v>963</v>
      </c>
      <c r="C13960" t="s">
        <v>464</v>
      </c>
      <c r="D13960" s="35">
        <v>1956</v>
      </c>
      <c r="E13960" t="s">
        <v>14347</v>
      </c>
      <c r="F13960" s="34" t="s">
        <v>6</v>
      </c>
      <c r="G13960" s="34" t="s">
        <v>6</v>
      </c>
      <c r="H13960" s="34" t="s">
        <v>6</v>
      </c>
      <c r="I13960" s="34" t="s">
        <v>6</v>
      </c>
      <c r="J13960" s="34" t="s">
        <v>6</v>
      </c>
      <c r="K13960" s="34" t="s">
        <v>6</v>
      </c>
      <c r="L13960" s="34" t="s">
        <v>6</v>
      </c>
      <c r="M13960" s="34" t="s">
        <v>6</v>
      </c>
      <c r="N13960" s="34" t="s">
        <v>6</v>
      </c>
      <c r="O13960" s="34" t="s">
        <v>6</v>
      </c>
      <c r="P13960" s="34" t="s">
        <v>6</v>
      </c>
      <c r="Q13960" t="s">
        <v>6</v>
      </c>
      <c r="R13960" t="s">
        <v>6</v>
      </c>
      <c r="S13960" t="s">
        <v>6</v>
      </c>
      <c r="T13960" t="s">
        <v>6</v>
      </c>
      <c r="U13960" t="s">
        <v>6</v>
      </c>
      <c r="V13960" t="s">
        <v>6</v>
      </c>
      <c r="W13960" t="s">
        <v>6</v>
      </c>
      <c r="X13960" t="s">
        <v>6</v>
      </c>
      <c r="Y13960" t="s">
        <v>6</v>
      </c>
      <c r="Z13960" t="s">
        <v>6</v>
      </c>
      <c r="AA13960" t="s">
        <v>14842</v>
      </c>
      <c r="AB13960" t="s">
        <v>14842</v>
      </c>
      <c r="AC13960" t="s">
        <v>15271</v>
      </c>
    </row>
    <row r="13961" spans="1:29" x14ac:dyDescent="0.3">
      <c r="A13961" t="s">
        <v>343</v>
      </c>
      <c r="B13961" s="35">
        <v>963</v>
      </c>
      <c r="C13961" t="s">
        <v>464</v>
      </c>
      <c r="D13961" s="35">
        <v>1957</v>
      </c>
      <c r="E13961" t="s">
        <v>14348</v>
      </c>
      <c r="F13961" s="34" t="s">
        <v>6</v>
      </c>
      <c r="G13961" s="34" t="s">
        <v>6</v>
      </c>
      <c r="H13961" s="34" t="s">
        <v>6</v>
      </c>
      <c r="I13961" s="34" t="s">
        <v>6</v>
      </c>
      <c r="J13961" s="34" t="s">
        <v>6</v>
      </c>
      <c r="K13961" s="34" t="s">
        <v>6</v>
      </c>
      <c r="L13961" s="34" t="s">
        <v>6</v>
      </c>
      <c r="M13961" s="34" t="s">
        <v>6</v>
      </c>
      <c r="N13961" s="34" t="s">
        <v>6</v>
      </c>
      <c r="O13961" s="34" t="s">
        <v>6</v>
      </c>
      <c r="P13961" s="34" t="s">
        <v>6</v>
      </c>
      <c r="Q13961" t="s">
        <v>6</v>
      </c>
      <c r="R13961" t="s">
        <v>6</v>
      </c>
      <c r="S13961" t="s">
        <v>6</v>
      </c>
      <c r="T13961" t="s">
        <v>6</v>
      </c>
      <c r="U13961" t="s">
        <v>6</v>
      </c>
      <c r="V13961" t="s">
        <v>6</v>
      </c>
      <c r="W13961" t="s">
        <v>6</v>
      </c>
      <c r="X13961" t="s">
        <v>6</v>
      </c>
      <c r="Y13961" t="s">
        <v>6</v>
      </c>
      <c r="Z13961" t="s">
        <v>6</v>
      </c>
      <c r="AA13961" t="s">
        <v>14842</v>
      </c>
      <c r="AB13961" t="s">
        <v>14842</v>
      </c>
      <c r="AC13961" t="s">
        <v>15271</v>
      </c>
    </row>
    <row r="13962" spans="1:29" x14ac:dyDescent="0.3">
      <c r="A13962" t="s">
        <v>343</v>
      </c>
      <c r="B13962" s="35">
        <v>963</v>
      </c>
      <c r="C13962" t="s">
        <v>464</v>
      </c>
      <c r="D13962" s="35">
        <v>1958</v>
      </c>
      <c r="E13962" t="s">
        <v>14349</v>
      </c>
      <c r="F13962" s="34" t="s">
        <v>6</v>
      </c>
      <c r="G13962" s="34" t="s">
        <v>6</v>
      </c>
      <c r="H13962" s="34" t="s">
        <v>6</v>
      </c>
      <c r="I13962" s="34" t="s">
        <v>6</v>
      </c>
      <c r="J13962" s="34" t="s">
        <v>6</v>
      </c>
      <c r="K13962" s="34" t="s">
        <v>6</v>
      </c>
      <c r="L13962" s="34" t="s">
        <v>6</v>
      </c>
      <c r="M13962" s="34" t="s">
        <v>6</v>
      </c>
      <c r="N13962" s="34" t="s">
        <v>6</v>
      </c>
      <c r="O13962" s="34" t="s">
        <v>6</v>
      </c>
      <c r="P13962" s="34" t="s">
        <v>6</v>
      </c>
      <c r="Q13962" t="s">
        <v>6</v>
      </c>
      <c r="R13962" t="s">
        <v>6</v>
      </c>
      <c r="S13962" t="s">
        <v>6</v>
      </c>
      <c r="T13962" t="s">
        <v>6</v>
      </c>
      <c r="U13962" t="s">
        <v>6</v>
      </c>
      <c r="V13962" t="s">
        <v>6</v>
      </c>
      <c r="W13962" t="s">
        <v>6</v>
      </c>
      <c r="X13962" t="s">
        <v>6</v>
      </c>
      <c r="Y13962" t="s">
        <v>6</v>
      </c>
      <c r="Z13962" t="s">
        <v>6</v>
      </c>
      <c r="AA13962" t="s">
        <v>14842</v>
      </c>
      <c r="AB13962" t="s">
        <v>14842</v>
      </c>
      <c r="AC13962" t="s">
        <v>15271</v>
      </c>
    </row>
    <row r="13963" spans="1:29" x14ac:dyDescent="0.3">
      <c r="A13963" t="s">
        <v>343</v>
      </c>
      <c r="B13963" s="35">
        <v>963</v>
      </c>
      <c r="C13963" t="s">
        <v>464</v>
      </c>
      <c r="D13963" s="35">
        <v>1959</v>
      </c>
      <c r="E13963" t="s">
        <v>14350</v>
      </c>
      <c r="F13963" s="34" t="s">
        <v>6</v>
      </c>
      <c r="G13963" s="34" t="s">
        <v>6</v>
      </c>
      <c r="H13963" s="34" t="s">
        <v>6</v>
      </c>
      <c r="I13963" s="34" t="s">
        <v>6</v>
      </c>
      <c r="J13963" s="34" t="s">
        <v>6</v>
      </c>
      <c r="K13963" s="34" t="s">
        <v>6</v>
      </c>
      <c r="L13963" s="34" t="s">
        <v>6</v>
      </c>
      <c r="M13963" s="34" t="s">
        <v>6</v>
      </c>
      <c r="N13963" s="34" t="s">
        <v>6</v>
      </c>
      <c r="O13963" s="34" t="s">
        <v>6</v>
      </c>
      <c r="P13963" s="34" t="s">
        <v>6</v>
      </c>
      <c r="Q13963" t="s">
        <v>6</v>
      </c>
      <c r="R13963" t="s">
        <v>6</v>
      </c>
      <c r="S13963" t="s">
        <v>6</v>
      </c>
      <c r="T13963" t="s">
        <v>6</v>
      </c>
      <c r="U13963" t="s">
        <v>6</v>
      </c>
      <c r="V13963" t="s">
        <v>6</v>
      </c>
      <c r="W13963" t="s">
        <v>6</v>
      </c>
      <c r="X13963" t="s">
        <v>6</v>
      </c>
      <c r="Y13963" t="s">
        <v>6</v>
      </c>
      <c r="Z13963" t="s">
        <v>6</v>
      </c>
      <c r="AA13963" t="s">
        <v>14842</v>
      </c>
      <c r="AB13963" t="s">
        <v>14842</v>
      </c>
      <c r="AC13963" t="s">
        <v>15271</v>
      </c>
    </row>
    <row r="13964" spans="1:29" x14ac:dyDescent="0.3">
      <c r="A13964" t="s">
        <v>343</v>
      </c>
      <c r="B13964" s="35">
        <v>963</v>
      </c>
      <c r="C13964" t="s">
        <v>464</v>
      </c>
      <c r="D13964" s="35">
        <v>1960</v>
      </c>
      <c r="E13964" t="s">
        <v>14351</v>
      </c>
      <c r="F13964" s="34" t="s">
        <v>6</v>
      </c>
      <c r="G13964" s="34" t="s">
        <v>6</v>
      </c>
      <c r="H13964" s="34" t="s">
        <v>6</v>
      </c>
      <c r="I13964" s="34" t="s">
        <v>6</v>
      </c>
      <c r="J13964" s="34" t="s">
        <v>6</v>
      </c>
      <c r="K13964" s="34" t="s">
        <v>6</v>
      </c>
      <c r="L13964" s="34" t="s">
        <v>6</v>
      </c>
      <c r="M13964" s="34" t="s">
        <v>6</v>
      </c>
      <c r="N13964" s="34" t="s">
        <v>6</v>
      </c>
      <c r="O13964" s="34" t="s">
        <v>6</v>
      </c>
      <c r="P13964" s="34" t="s">
        <v>6</v>
      </c>
      <c r="Q13964" t="s">
        <v>6</v>
      </c>
      <c r="R13964" t="s">
        <v>6</v>
      </c>
      <c r="S13964" t="s">
        <v>6</v>
      </c>
      <c r="T13964" t="s">
        <v>6</v>
      </c>
      <c r="U13964" t="s">
        <v>6</v>
      </c>
      <c r="V13964" t="s">
        <v>6</v>
      </c>
      <c r="W13964" t="s">
        <v>6</v>
      </c>
      <c r="X13964" t="s">
        <v>6</v>
      </c>
      <c r="Y13964" t="s">
        <v>6</v>
      </c>
      <c r="Z13964" t="s">
        <v>6</v>
      </c>
      <c r="AA13964" t="s">
        <v>14842</v>
      </c>
      <c r="AB13964" t="s">
        <v>14842</v>
      </c>
      <c r="AC13964" t="s">
        <v>15271</v>
      </c>
    </row>
    <row r="13965" spans="1:29" x14ac:dyDescent="0.3">
      <c r="A13965" t="s">
        <v>343</v>
      </c>
      <c r="B13965" s="35">
        <v>963</v>
      </c>
      <c r="C13965" t="s">
        <v>464</v>
      </c>
      <c r="D13965" s="35">
        <v>1961</v>
      </c>
      <c r="E13965" t="s">
        <v>14352</v>
      </c>
      <c r="F13965" s="34" t="s">
        <v>6</v>
      </c>
      <c r="G13965" s="34" t="s">
        <v>6</v>
      </c>
      <c r="H13965" s="34" t="s">
        <v>6</v>
      </c>
      <c r="I13965" s="34" t="s">
        <v>6</v>
      </c>
      <c r="J13965" s="34" t="s">
        <v>6</v>
      </c>
      <c r="K13965" s="34" t="s">
        <v>6</v>
      </c>
      <c r="L13965" s="34" t="s">
        <v>6</v>
      </c>
      <c r="M13965" s="34" t="s">
        <v>6</v>
      </c>
      <c r="N13965" s="34" t="s">
        <v>6</v>
      </c>
      <c r="O13965" s="34" t="s">
        <v>6</v>
      </c>
      <c r="P13965" s="34" t="s">
        <v>6</v>
      </c>
      <c r="Q13965" t="s">
        <v>6</v>
      </c>
      <c r="R13965" t="s">
        <v>6</v>
      </c>
      <c r="S13965" t="s">
        <v>6</v>
      </c>
      <c r="T13965" t="s">
        <v>6</v>
      </c>
      <c r="U13965" t="s">
        <v>6</v>
      </c>
      <c r="V13965" t="s">
        <v>6</v>
      </c>
      <c r="W13965" t="s">
        <v>6</v>
      </c>
      <c r="X13965" t="s">
        <v>6</v>
      </c>
      <c r="Y13965" t="s">
        <v>6</v>
      </c>
      <c r="Z13965" t="s">
        <v>6</v>
      </c>
      <c r="AA13965" t="s">
        <v>14842</v>
      </c>
      <c r="AB13965" t="s">
        <v>14842</v>
      </c>
      <c r="AC13965" t="s">
        <v>15271</v>
      </c>
    </row>
    <row r="13966" spans="1:29" x14ac:dyDescent="0.3">
      <c r="A13966" t="s">
        <v>343</v>
      </c>
      <c r="B13966" s="35">
        <v>963</v>
      </c>
      <c r="C13966" t="s">
        <v>464</v>
      </c>
      <c r="D13966" s="35">
        <v>1962</v>
      </c>
      <c r="E13966" t="s">
        <v>14353</v>
      </c>
      <c r="F13966" s="34" t="s">
        <v>6</v>
      </c>
      <c r="G13966" s="34" t="s">
        <v>6</v>
      </c>
      <c r="H13966" s="34" t="s">
        <v>6</v>
      </c>
      <c r="I13966" s="34" t="s">
        <v>6</v>
      </c>
      <c r="J13966" s="34" t="s">
        <v>6</v>
      </c>
      <c r="K13966" s="34" t="s">
        <v>6</v>
      </c>
      <c r="L13966" s="34" t="s">
        <v>6</v>
      </c>
      <c r="M13966" s="34" t="s">
        <v>6</v>
      </c>
      <c r="N13966" s="34" t="s">
        <v>6</v>
      </c>
      <c r="O13966" s="34" t="s">
        <v>6</v>
      </c>
      <c r="P13966" s="34" t="s">
        <v>6</v>
      </c>
      <c r="Q13966" t="s">
        <v>6</v>
      </c>
      <c r="R13966" t="s">
        <v>6</v>
      </c>
      <c r="S13966" t="s">
        <v>6</v>
      </c>
      <c r="T13966" t="s">
        <v>6</v>
      </c>
      <c r="U13966" t="s">
        <v>6</v>
      </c>
      <c r="V13966" t="s">
        <v>6</v>
      </c>
      <c r="W13966" t="s">
        <v>6</v>
      </c>
      <c r="X13966" t="s">
        <v>6</v>
      </c>
      <c r="Y13966" t="s">
        <v>6</v>
      </c>
      <c r="Z13966" t="s">
        <v>6</v>
      </c>
      <c r="AA13966" t="s">
        <v>14842</v>
      </c>
      <c r="AB13966" t="s">
        <v>14842</v>
      </c>
      <c r="AC13966" t="s">
        <v>15271</v>
      </c>
    </row>
    <row r="13967" spans="1:29" x14ac:dyDescent="0.3">
      <c r="A13967" t="s">
        <v>343</v>
      </c>
      <c r="B13967" s="35">
        <v>963</v>
      </c>
      <c r="C13967" t="s">
        <v>464</v>
      </c>
      <c r="D13967" s="35">
        <v>1963</v>
      </c>
      <c r="E13967" t="s">
        <v>14354</v>
      </c>
      <c r="F13967" s="34" t="s">
        <v>6</v>
      </c>
      <c r="G13967" s="34" t="s">
        <v>6</v>
      </c>
      <c r="H13967" s="34" t="s">
        <v>6</v>
      </c>
      <c r="I13967" s="34" t="s">
        <v>6</v>
      </c>
      <c r="J13967" s="34" t="s">
        <v>6</v>
      </c>
      <c r="K13967" s="34" t="s">
        <v>6</v>
      </c>
      <c r="L13967" s="34" t="s">
        <v>6</v>
      </c>
      <c r="M13967" s="34" t="s">
        <v>6</v>
      </c>
      <c r="N13967" s="34" t="s">
        <v>6</v>
      </c>
      <c r="O13967" s="34" t="s">
        <v>6</v>
      </c>
      <c r="P13967" s="34" t="s">
        <v>6</v>
      </c>
      <c r="Q13967" t="s">
        <v>6</v>
      </c>
      <c r="R13967" t="s">
        <v>6</v>
      </c>
      <c r="S13967" t="s">
        <v>6</v>
      </c>
      <c r="T13967" t="s">
        <v>6</v>
      </c>
      <c r="U13967" t="s">
        <v>6</v>
      </c>
      <c r="V13967" t="s">
        <v>6</v>
      </c>
      <c r="W13967" t="s">
        <v>6</v>
      </c>
      <c r="X13967" t="s">
        <v>6</v>
      </c>
      <c r="Y13967" t="s">
        <v>6</v>
      </c>
      <c r="Z13967" t="s">
        <v>6</v>
      </c>
      <c r="AA13967" t="s">
        <v>14842</v>
      </c>
      <c r="AB13967" t="s">
        <v>14842</v>
      </c>
      <c r="AC13967" t="s">
        <v>15271</v>
      </c>
    </row>
    <row r="13968" spans="1:29" x14ac:dyDescent="0.3">
      <c r="A13968" t="s">
        <v>343</v>
      </c>
      <c r="B13968" s="35">
        <v>963</v>
      </c>
      <c r="C13968" t="s">
        <v>464</v>
      </c>
      <c r="D13968" s="35">
        <v>1964</v>
      </c>
      <c r="E13968" t="s">
        <v>14355</v>
      </c>
      <c r="F13968" s="34" t="s">
        <v>6</v>
      </c>
      <c r="G13968" s="34" t="s">
        <v>6</v>
      </c>
      <c r="H13968" s="34" t="s">
        <v>6</v>
      </c>
      <c r="I13968" s="34" t="s">
        <v>6</v>
      </c>
      <c r="J13968" s="34" t="s">
        <v>6</v>
      </c>
      <c r="K13968" s="34" t="s">
        <v>6</v>
      </c>
      <c r="L13968" s="34" t="s">
        <v>6</v>
      </c>
      <c r="M13968" s="34" t="s">
        <v>6</v>
      </c>
      <c r="N13968" s="34" t="s">
        <v>6</v>
      </c>
      <c r="O13968" s="34" t="s">
        <v>6</v>
      </c>
      <c r="P13968" s="34" t="s">
        <v>6</v>
      </c>
      <c r="Q13968" t="s">
        <v>6</v>
      </c>
      <c r="R13968" t="s">
        <v>6</v>
      </c>
      <c r="S13968" t="s">
        <v>6</v>
      </c>
      <c r="T13968" t="s">
        <v>6</v>
      </c>
      <c r="U13968" t="s">
        <v>6</v>
      </c>
      <c r="V13968" t="s">
        <v>6</v>
      </c>
      <c r="W13968" t="s">
        <v>6</v>
      </c>
      <c r="X13968" t="s">
        <v>6</v>
      </c>
      <c r="Y13968" t="s">
        <v>6</v>
      </c>
      <c r="Z13968" t="s">
        <v>6</v>
      </c>
      <c r="AA13968" t="s">
        <v>14842</v>
      </c>
      <c r="AB13968" t="s">
        <v>14842</v>
      </c>
      <c r="AC13968" t="s">
        <v>15271</v>
      </c>
    </row>
    <row r="13969" spans="1:29" x14ac:dyDescent="0.3">
      <c r="A13969" t="s">
        <v>343</v>
      </c>
      <c r="B13969" s="35">
        <v>963</v>
      </c>
      <c r="C13969" t="s">
        <v>464</v>
      </c>
      <c r="D13969" s="35">
        <v>1965</v>
      </c>
      <c r="E13969" t="s">
        <v>14356</v>
      </c>
      <c r="F13969" s="34" t="s">
        <v>6</v>
      </c>
      <c r="G13969" s="34" t="s">
        <v>6</v>
      </c>
      <c r="H13969" s="34" t="s">
        <v>6</v>
      </c>
      <c r="I13969" s="34" t="s">
        <v>6</v>
      </c>
      <c r="J13969" s="34" t="s">
        <v>6</v>
      </c>
      <c r="K13969" s="34" t="s">
        <v>6</v>
      </c>
      <c r="L13969" s="34" t="s">
        <v>6</v>
      </c>
      <c r="M13969" s="34" t="s">
        <v>6</v>
      </c>
      <c r="N13969" s="34" t="s">
        <v>6</v>
      </c>
      <c r="O13969" s="34" t="s">
        <v>6</v>
      </c>
      <c r="P13969" s="34" t="s">
        <v>6</v>
      </c>
      <c r="Q13969" t="s">
        <v>6</v>
      </c>
      <c r="R13969" t="s">
        <v>6</v>
      </c>
      <c r="S13969" t="s">
        <v>6</v>
      </c>
      <c r="T13969" t="s">
        <v>6</v>
      </c>
      <c r="U13969" t="s">
        <v>6</v>
      </c>
      <c r="V13969" t="s">
        <v>6</v>
      </c>
      <c r="W13969" t="s">
        <v>6</v>
      </c>
      <c r="X13969" t="s">
        <v>6</v>
      </c>
      <c r="Y13969" t="s">
        <v>6</v>
      </c>
      <c r="Z13969" t="s">
        <v>6</v>
      </c>
      <c r="AA13969" t="s">
        <v>14842</v>
      </c>
      <c r="AB13969" t="s">
        <v>14842</v>
      </c>
      <c r="AC13969" t="s">
        <v>15271</v>
      </c>
    </row>
    <row r="13970" spans="1:29" x14ac:dyDescent="0.3">
      <c r="A13970" t="s">
        <v>343</v>
      </c>
      <c r="B13970" s="35">
        <v>963</v>
      </c>
      <c r="C13970" t="s">
        <v>464</v>
      </c>
      <c r="D13970" s="35">
        <v>1966</v>
      </c>
      <c r="E13970" t="s">
        <v>14357</v>
      </c>
      <c r="F13970" s="34" t="s">
        <v>6</v>
      </c>
      <c r="G13970" s="34" t="s">
        <v>6</v>
      </c>
      <c r="H13970" s="34" t="s">
        <v>6</v>
      </c>
      <c r="I13970" s="34" t="s">
        <v>6</v>
      </c>
      <c r="J13970" s="34" t="s">
        <v>6</v>
      </c>
      <c r="K13970" s="34" t="s">
        <v>6</v>
      </c>
      <c r="L13970" s="34" t="s">
        <v>6</v>
      </c>
      <c r="M13970" s="34" t="s">
        <v>6</v>
      </c>
      <c r="N13970" s="34" t="s">
        <v>6</v>
      </c>
      <c r="O13970" s="34" t="s">
        <v>6</v>
      </c>
      <c r="P13970" s="34" t="s">
        <v>6</v>
      </c>
      <c r="Q13970" t="s">
        <v>6</v>
      </c>
      <c r="R13970" t="s">
        <v>6</v>
      </c>
      <c r="S13970" t="s">
        <v>6</v>
      </c>
      <c r="T13970" t="s">
        <v>6</v>
      </c>
      <c r="U13970" t="s">
        <v>6</v>
      </c>
      <c r="V13970" t="s">
        <v>6</v>
      </c>
      <c r="W13970" t="s">
        <v>6</v>
      </c>
      <c r="X13970" t="s">
        <v>6</v>
      </c>
      <c r="Y13970" t="s">
        <v>6</v>
      </c>
      <c r="Z13970" t="s">
        <v>6</v>
      </c>
      <c r="AA13970" t="s">
        <v>14842</v>
      </c>
      <c r="AB13970" t="s">
        <v>14842</v>
      </c>
      <c r="AC13970" t="s">
        <v>15271</v>
      </c>
    </row>
    <row r="13971" spans="1:29" x14ac:dyDescent="0.3">
      <c r="A13971" t="s">
        <v>343</v>
      </c>
      <c r="B13971" s="35">
        <v>963</v>
      </c>
      <c r="C13971" t="s">
        <v>464</v>
      </c>
      <c r="D13971" s="35">
        <v>1967</v>
      </c>
      <c r="E13971" t="s">
        <v>14358</v>
      </c>
      <c r="F13971" s="34" t="s">
        <v>6</v>
      </c>
      <c r="G13971" s="34" t="s">
        <v>6</v>
      </c>
      <c r="H13971" s="34" t="s">
        <v>6</v>
      </c>
      <c r="I13971" s="34" t="s">
        <v>6</v>
      </c>
      <c r="J13971" s="34" t="s">
        <v>6</v>
      </c>
      <c r="K13971" s="34" t="s">
        <v>6</v>
      </c>
      <c r="L13971" s="34" t="s">
        <v>6</v>
      </c>
      <c r="M13971" s="34" t="s">
        <v>6</v>
      </c>
      <c r="N13971" s="34" t="s">
        <v>6</v>
      </c>
      <c r="O13971" s="34" t="s">
        <v>6</v>
      </c>
      <c r="P13971" s="34" t="s">
        <v>6</v>
      </c>
      <c r="Q13971" t="s">
        <v>6</v>
      </c>
      <c r="R13971" t="s">
        <v>6</v>
      </c>
      <c r="S13971" t="s">
        <v>6</v>
      </c>
      <c r="T13971" t="s">
        <v>6</v>
      </c>
      <c r="U13971" t="s">
        <v>6</v>
      </c>
      <c r="V13971" t="s">
        <v>6</v>
      </c>
      <c r="W13971" t="s">
        <v>6</v>
      </c>
      <c r="X13971" t="s">
        <v>6</v>
      </c>
      <c r="Y13971" t="s">
        <v>6</v>
      </c>
      <c r="Z13971" t="s">
        <v>6</v>
      </c>
      <c r="AA13971" t="s">
        <v>14842</v>
      </c>
      <c r="AB13971" t="s">
        <v>14842</v>
      </c>
      <c r="AC13971" t="s">
        <v>15271</v>
      </c>
    </row>
    <row r="13972" spans="1:29" x14ac:dyDescent="0.3">
      <c r="A13972" t="s">
        <v>343</v>
      </c>
      <c r="B13972" s="35">
        <v>963</v>
      </c>
      <c r="C13972" t="s">
        <v>464</v>
      </c>
      <c r="D13972" s="35">
        <v>1968</v>
      </c>
      <c r="E13972" t="s">
        <v>14359</v>
      </c>
      <c r="F13972" s="34" t="s">
        <v>6</v>
      </c>
      <c r="G13972" s="34" t="s">
        <v>6</v>
      </c>
      <c r="H13972" s="34" t="s">
        <v>6</v>
      </c>
      <c r="I13972" s="34" t="s">
        <v>6</v>
      </c>
      <c r="J13972" s="34" t="s">
        <v>6</v>
      </c>
      <c r="K13972" s="34" t="s">
        <v>6</v>
      </c>
      <c r="L13972" s="34" t="s">
        <v>6</v>
      </c>
      <c r="M13972" s="34" t="s">
        <v>6</v>
      </c>
      <c r="N13972" s="34" t="s">
        <v>6</v>
      </c>
      <c r="O13972" s="34" t="s">
        <v>6</v>
      </c>
      <c r="P13972" s="34" t="s">
        <v>6</v>
      </c>
      <c r="Q13972" t="s">
        <v>6</v>
      </c>
      <c r="R13972" t="s">
        <v>6</v>
      </c>
      <c r="S13972" t="s">
        <v>6</v>
      </c>
      <c r="T13972" t="s">
        <v>6</v>
      </c>
      <c r="U13972" t="s">
        <v>6</v>
      </c>
      <c r="V13972" t="s">
        <v>6</v>
      </c>
      <c r="W13972" t="s">
        <v>6</v>
      </c>
      <c r="X13972" t="s">
        <v>6</v>
      </c>
      <c r="Y13972" t="s">
        <v>6</v>
      </c>
      <c r="Z13972" t="s">
        <v>6</v>
      </c>
      <c r="AA13972" t="s">
        <v>14842</v>
      </c>
      <c r="AB13972" t="s">
        <v>14842</v>
      </c>
      <c r="AC13972" t="s">
        <v>15271</v>
      </c>
    </row>
    <row r="13973" spans="1:29" x14ac:dyDescent="0.3">
      <c r="A13973" t="s">
        <v>343</v>
      </c>
      <c r="B13973" s="35">
        <v>963</v>
      </c>
      <c r="C13973" t="s">
        <v>464</v>
      </c>
      <c r="D13973" s="35">
        <v>1969</v>
      </c>
      <c r="E13973" t="s">
        <v>14360</v>
      </c>
      <c r="F13973" s="34" t="s">
        <v>6</v>
      </c>
      <c r="G13973" s="34" t="s">
        <v>6</v>
      </c>
      <c r="H13973" s="34" t="s">
        <v>6</v>
      </c>
      <c r="I13973" s="34" t="s">
        <v>6</v>
      </c>
      <c r="J13973" s="34" t="s">
        <v>6</v>
      </c>
      <c r="K13973" s="34" t="s">
        <v>6</v>
      </c>
      <c r="L13973" s="34" t="s">
        <v>6</v>
      </c>
      <c r="M13973" s="34" t="s">
        <v>6</v>
      </c>
      <c r="N13973" s="34" t="s">
        <v>6</v>
      </c>
      <c r="O13973" s="34" t="s">
        <v>6</v>
      </c>
      <c r="P13973" s="34" t="s">
        <v>6</v>
      </c>
      <c r="Q13973" t="s">
        <v>6</v>
      </c>
      <c r="R13973" t="s">
        <v>6</v>
      </c>
      <c r="S13973" t="s">
        <v>6</v>
      </c>
      <c r="T13973" t="s">
        <v>6</v>
      </c>
      <c r="U13973" t="s">
        <v>6</v>
      </c>
      <c r="V13973" t="s">
        <v>6</v>
      </c>
      <c r="W13973" t="s">
        <v>6</v>
      </c>
      <c r="X13973" t="s">
        <v>6</v>
      </c>
      <c r="Y13973" t="s">
        <v>6</v>
      </c>
      <c r="Z13973" t="s">
        <v>6</v>
      </c>
      <c r="AA13973" t="s">
        <v>14842</v>
      </c>
      <c r="AB13973" t="s">
        <v>14842</v>
      </c>
      <c r="AC13973" t="s">
        <v>15271</v>
      </c>
    </row>
    <row r="13974" spans="1:29" x14ac:dyDescent="0.3">
      <c r="A13974" t="s">
        <v>343</v>
      </c>
      <c r="B13974" s="35">
        <v>963</v>
      </c>
      <c r="C13974" t="s">
        <v>464</v>
      </c>
      <c r="D13974" s="35">
        <v>1970</v>
      </c>
      <c r="E13974" t="s">
        <v>14361</v>
      </c>
      <c r="F13974" s="34" t="s">
        <v>6</v>
      </c>
      <c r="G13974" s="34" t="s">
        <v>6</v>
      </c>
      <c r="H13974" s="34" t="s">
        <v>6</v>
      </c>
      <c r="I13974" s="34" t="s">
        <v>6</v>
      </c>
      <c r="J13974" s="34" t="s">
        <v>6</v>
      </c>
      <c r="K13974" s="34" t="s">
        <v>6</v>
      </c>
      <c r="L13974" s="34" t="s">
        <v>6</v>
      </c>
      <c r="M13974" s="34" t="s">
        <v>6</v>
      </c>
      <c r="N13974" s="34" t="s">
        <v>6</v>
      </c>
      <c r="O13974" s="34" t="s">
        <v>6</v>
      </c>
      <c r="P13974" s="34" t="s">
        <v>6</v>
      </c>
      <c r="Q13974" t="s">
        <v>6</v>
      </c>
      <c r="R13974" t="s">
        <v>6</v>
      </c>
      <c r="S13974" t="s">
        <v>6</v>
      </c>
      <c r="T13974" t="s">
        <v>6</v>
      </c>
      <c r="U13974" t="s">
        <v>6</v>
      </c>
      <c r="V13974" t="s">
        <v>6</v>
      </c>
      <c r="W13974" t="s">
        <v>6</v>
      </c>
      <c r="X13974" t="s">
        <v>6</v>
      </c>
      <c r="Y13974" t="s">
        <v>6</v>
      </c>
      <c r="Z13974" t="s">
        <v>6</v>
      </c>
      <c r="AA13974" t="s">
        <v>14842</v>
      </c>
      <c r="AB13974" t="s">
        <v>14842</v>
      </c>
      <c r="AC13974" t="s">
        <v>15271</v>
      </c>
    </row>
    <row r="13975" spans="1:29" x14ac:dyDescent="0.3">
      <c r="A13975" t="s">
        <v>343</v>
      </c>
      <c r="B13975" s="35">
        <v>963</v>
      </c>
      <c r="C13975" t="s">
        <v>464</v>
      </c>
      <c r="D13975" s="35">
        <v>1971</v>
      </c>
      <c r="E13975" t="s">
        <v>14362</v>
      </c>
      <c r="F13975" s="34" t="s">
        <v>6</v>
      </c>
      <c r="G13975" s="34" t="s">
        <v>6</v>
      </c>
      <c r="H13975" s="34" t="s">
        <v>6</v>
      </c>
      <c r="I13975" s="34" t="s">
        <v>6</v>
      </c>
      <c r="J13975" s="34" t="s">
        <v>6</v>
      </c>
      <c r="K13975" s="34" t="s">
        <v>6</v>
      </c>
      <c r="L13975" s="34" t="s">
        <v>6</v>
      </c>
      <c r="M13975" s="34" t="s">
        <v>6</v>
      </c>
      <c r="N13975" s="34" t="s">
        <v>6</v>
      </c>
      <c r="O13975" s="34" t="s">
        <v>6</v>
      </c>
      <c r="P13975" s="34" t="s">
        <v>6</v>
      </c>
      <c r="Q13975" t="s">
        <v>6</v>
      </c>
      <c r="R13975" t="s">
        <v>6</v>
      </c>
      <c r="S13975" t="s">
        <v>6</v>
      </c>
      <c r="T13975" t="s">
        <v>6</v>
      </c>
      <c r="U13975" t="s">
        <v>6</v>
      </c>
      <c r="V13975" t="s">
        <v>6</v>
      </c>
      <c r="W13975" t="s">
        <v>6</v>
      </c>
      <c r="X13975" t="s">
        <v>6</v>
      </c>
      <c r="Y13975" t="s">
        <v>6</v>
      </c>
      <c r="Z13975" t="s">
        <v>6</v>
      </c>
      <c r="AA13975" t="s">
        <v>14842</v>
      </c>
      <c r="AB13975" t="s">
        <v>14842</v>
      </c>
      <c r="AC13975" t="s">
        <v>15271</v>
      </c>
    </row>
    <row r="13976" spans="1:29" x14ac:dyDescent="0.3">
      <c r="A13976" t="s">
        <v>343</v>
      </c>
      <c r="B13976" s="35">
        <v>963</v>
      </c>
      <c r="C13976" t="s">
        <v>464</v>
      </c>
      <c r="D13976" s="35">
        <v>1972</v>
      </c>
      <c r="E13976" t="s">
        <v>14363</v>
      </c>
      <c r="F13976" s="34" t="s">
        <v>6</v>
      </c>
      <c r="G13976" s="34" t="s">
        <v>6</v>
      </c>
      <c r="H13976" s="34" t="s">
        <v>6</v>
      </c>
      <c r="I13976" s="34" t="s">
        <v>6</v>
      </c>
      <c r="J13976" s="34" t="s">
        <v>6</v>
      </c>
      <c r="K13976" s="34" t="s">
        <v>6</v>
      </c>
      <c r="L13976" s="34" t="s">
        <v>6</v>
      </c>
      <c r="M13976" s="34" t="s">
        <v>6</v>
      </c>
      <c r="N13976" s="34" t="s">
        <v>6</v>
      </c>
      <c r="O13976" s="34" t="s">
        <v>6</v>
      </c>
      <c r="P13976" s="34" t="s">
        <v>6</v>
      </c>
      <c r="Q13976" t="s">
        <v>6</v>
      </c>
      <c r="R13976" t="s">
        <v>6</v>
      </c>
      <c r="S13976" t="s">
        <v>6</v>
      </c>
      <c r="T13976" t="s">
        <v>6</v>
      </c>
      <c r="U13976" t="s">
        <v>6</v>
      </c>
      <c r="V13976" t="s">
        <v>6</v>
      </c>
      <c r="W13976" t="s">
        <v>6</v>
      </c>
      <c r="X13976" t="s">
        <v>6</v>
      </c>
      <c r="Y13976" t="s">
        <v>6</v>
      </c>
      <c r="Z13976" t="s">
        <v>6</v>
      </c>
      <c r="AA13976" t="s">
        <v>14842</v>
      </c>
      <c r="AB13976" t="s">
        <v>14842</v>
      </c>
      <c r="AC13976" t="s">
        <v>15271</v>
      </c>
    </row>
    <row r="13977" spans="1:29" x14ac:dyDescent="0.3">
      <c r="A13977" t="s">
        <v>343</v>
      </c>
      <c r="B13977" s="35">
        <v>963</v>
      </c>
      <c r="C13977" t="s">
        <v>464</v>
      </c>
      <c r="D13977" s="35">
        <v>1973</v>
      </c>
      <c r="E13977" t="s">
        <v>14364</v>
      </c>
      <c r="F13977" s="34" t="s">
        <v>6</v>
      </c>
      <c r="G13977" s="34" t="s">
        <v>6</v>
      </c>
      <c r="H13977" s="34" t="s">
        <v>6</v>
      </c>
      <c r="I13977" s="34" t="s">
        <v>6</v>
      </c>
      <c r="J13977" s="34" t="s">
        <v>6</v>
      </c>
      <c r="K13977" s="34" t="s">
        <v>6</v>
      </c>
      <c r="L13977" s="34" t="s">
        <v>6</v>
      </c>
      <c r="M13977" s="34" t="s">
        <v>6</v>
      </c>
      <c r="N13977" s="34" t="s">
        <v>6</v>
      </c>
      <c r="O13977" s="34" t="s">
        <v>6</v>
      </c>
      <c r="P13977" s="34" t="s">
        <v>6</v>
      </c>
      <c r="Q13977" t="s">
        <v>6</v>
      </c>
      <c r="R13977" t="s">
        <v>6</v>
      </c>
      <c r="S13977" t="s">
        <v>6</v>
      </c>
      <c r="T13977" t="s">
        <v>6</v>
      </c>
      <c r="U13977" t="s">
        <v>6</v>
      </c>
      <c r="V13977" t="s">
        <v>6</v>
      </c>
      <c r="W13977" t="s">
        <v>6</v>
      </c>
      <c r="X13977" t="s">
        <v>6</v>
      </c>
      <c r="Y13977" t="s">
        <v>6</v>
      </c>
      <c r="Z13977" t="s">
        <v>6</v>
      </c>
      <c r="AA13977" t="s">
        <v>14842</v>
      </c>
      <c r="AB13977" t="s">
        <v>14842</v>
      </c>
      <c r="AC13977" t="s">
        <v>15271</v>
      </c>
    </row>
    <row r="13978" spans="1:29" x14ac:dyDescent="0.3">
      <c r="A13978" t="s">
        <v>343</v>
      </c>
      <c r="B13978" s="35">
        <v>963</v>
      </c>
      <c r="C13978" t="s">
        <v>464</v>
      </c>
      <c r="D13978" s="35">
        <v>1974</v>
      </c>
      <c r="E13978" t="s">
        <v>14365</v>
      </c>
      <c r="F13978" s="34" t="s">
        <v>6</v>
      </c>
      <c r="G13978" s="34" t="s">
        <v>6</v>
      </c>
      <c r="H13978" s="34" t="s">
        <v>6</v>
      </c>
      <c r="I13978" s="34" t="s">
        <v>6</v>
      </c>
      <c r="J13978" s="34" t="s">
        <v>6</v>
      </c>
      <c r="K13978" s="34" t="s">
        <v>6</v>
      </c>
      <c r="L13978" s="34" t="s">
        <v>6</v>
      </c>
      <c r="M13978" s="34" t="s">
        <v>6</v>
      </c>
      <c r="N13978" s="34" t="s">
        <v>6</v>
      </c>
      <c r="O13978" s="34" t="s">
        <v>6</v>
      </c>
      <c r="P13978" s="34" t="s">
        <v>6</v>
      </c>
      <c r="Q13978" t="s">
        <v>6</v>
      </c>
      <c r="R13978" t="s">
        <v>6</v>
      </c>
      <c r="S13978" t="s">
        <v>6</v>
      </c>
      <c r="T13978" t="s">
        <v>6</v>
      </c>
      <c r="U13978" t="s">
        <v>6</v>
      </c>
      <c r="V13978" t="s">
        <v>6</v>
      </c>
      <c r="W13978" t="s">
        <v>6</v>
      </c>
      <c r="X13978" t="s">
        <v>6</v>
      </c>
      <c r="Y13978" t="s">
        <v>6</v>
      </c>
      <c r="Z13978" t="s">
        <v>6</v>
      </c>
      <c r="AA13978" t="s">
        <v>14842</v>
      </c>
      <c r="AB13978" t="s">
        <v>14842</v>
      </c>
      <c r="AC13978" t="s">
        <v>15271</v>
      </c>
    </row>
    <row r="13979" spans="1:29" x14ac:dyDescent="0.3">
      <c r="A13979" t="s">
        <v>343</v>
      </c>
      <c r="B13979" s="35">
        <v>963</v>
      </c>
      <c r="C13979" t="s">
        <v>464</v>
      </c>
      <c r="D13979" s="35">
        <v>1975</v>
      </c>
      <c r="E13979" t="s">
        <v>14366</v>
      </c>
      <c r="F13979" s="34" t="s">
        <v>6</v>
      </c>
      <c r="G13979" s="34" t="s">
        <v>6</v>
      </c>
      <c r="H13979" s="34" t="s">
        <v>6</v>
      </c>
      <c r="I13979" s="34" t="s">
        <v>6</v>
      </c>
      <c r="J13979" s="34" t="s">
        <v>6</v>
      </c>
      <c r="K13979" s="34" t="s">
        <v>6</v>
      </c>
      <c r="L13979" s="34" t="s">
        <v>6</v>
      </c>
      <c r="M13979" s="34" t="s">
        <v>6</v>
      </c>
      <c r="N13979" s="34" t="s">
        <v>6</v>
      </c>
      <c r="O13979" s="34" t="s">
        <v>6</v>
      </c>
      <c r="P13979" s="34" t="s">
        <v>6</v>
      </c>
      <c r="Q13979" t="s">
        <v>6</v>
      </c>
      <c r="R13979" t="s">
        <v>6</v>
      </c>
      <c r="S13979" t="s">
        <v>6</v>
      </c>
      <c r="T13979" t="s">
        <v>6</v>
      </c>
      <c r="U13979" t="s">
        <v>6</v>
      </c>
      <c r="V13979" t="s">
        <v>6</v>
      </c>
      <c r="W13979" t="s">
        <v>6</v>
      </c>
      <c r="X13979" t="s">
        <v>6</v>
      </c>
      <c r="Y13979" t="s">
        <v>6</v>
      </c>
      <c r="Z13979" t="s">
        <v>6</v>
      </c>
      <c r="AA13979" t="s">
        <v>14842</v>
      </c>
      <c r="AB13979" t="s">
        <v>14842</v>
      </c>
      <c r="AC13979" t="s">
        <v>15271</v>
      </c>
    </row>
    <row r="13980" spans="1:29" x14ac:dyDescent="0.3">
      <c r="A13980" t="s">
        <v>343</v>
      </c>
      <c r="B13980" s="35">
        <v>963</v>
      </c>
      <c r="C13980" t="s">
        <v>464</v>
      </c>
      <c r="D13980" s="35">
        <v>1976</v>
      </c>
      <c r="E13980" t="s">
        <v>14367</v>
      </c>
      <c r="F13980" s="34" t="s">
        <v>6</v>
      </c>
      <c r="G13980" s="34" t="s">
        <v>6</v>
      </c>
      <c r="H13980" s="34" t="s">
        <v>6</v>
      </c>
      <c r="I13980" s="34" t="s">
        <v>6</v>
      </c>
      <c r="J13980" s="34" t="s">
        <v>6</v>
      </c>
      <c r="K13980" s="34" t="s">
        <v>6</v>
      </c>
      <c r="L13980" s="34" t="s">
        <v>6</v>
      </c>
      <c r="M13980" s="34" t="s">
        <v>6</v>
      </c>
      <c r="N13980" s="34" t="s">
        <v>6</v>
      </c>
      <c r="O13980" s="34" t="s">
        <v>6</v>
      </c>
      <c r="P13980" s="34" t="s">
        <v>6</v>
      </c>
      <c r="Q13980" t="s">
        <v>6</v>
      </c>
      <c r="R13980" t="s">
        <v>6</v>
      </c>
      <c r="S13980" t="s">
        <v>6</v>
      </c>
      <c r="T13980" t="s">
        <v>6</v>
      </c>
      <c r="U13980" t="s">
        <v>6</v>
      </c>
      <c r="V13980" t="s">
        <v>6</v>
      </c>
      <c r="W13980" t="s">
        <v>6</v>
      </c>
      <c r="X13980" t="s">
        <v>6</v>
      </c>
      <c r="Y13980" t="s">
        <v>6</v>
      </c>
      <c r="Z13980" t="s">
        <v>6</v>
      </c>
      <c r="AA13980" t="s">
        <v>14842</v>
      </c>
      <c r="AB13980" t="s">
        <v>14842</v>
      </c>
      <c r="AC13980" t="s">
        <v>15271</v>
      </c>
    </row>
    <row r="13981" spans="1:29" x14ac:dyDescent="0.3">
      <c r="A13981" t="s">
        <v>343</v>
      </c>
      <c r="B13981" s="35">
        <v>963</v>
      </c>
      <c r="C13981" t="s">
        <v>464</v>
      </c>
      <c r="D13981" s="35">
        <v>1977</v>
      </c>
      <c r="E13981" t="s">
        <v>14368</v>
      </c>
      <c r="F13981" s="34" t="s">
        <v>6</v>
      </c>
      <c r="G13981" s="34" t="s">
        <v>6</v>
      </c>
      <c r="H13981" s="34" t="s">
        <v>6</v>
      </c>
      <c r="I13981" s="34" t="s">
        <v>6</v>
      </c>
      <c r="J13981" s="34" t="s">
        <v>6</v>
      </c>
      <c r="K13981" s="34" t="s">
        <v>6</v>
      </c>
      <c r="L13981" s="34" t="s">
        <v>6</v>
      </c>
      <c r="M13981" s="34" t="s">
        <v>6</v>
      </c>
      <c r="N13981" s="34" t="s">
        <v>6</v>
      </c>
      <c r="O13981" s="34" t="s">
        <v>6</v>
      </c>
      <c r="P13981" s="34" t="s">
        <v>6</v>
      </c>
      <c r="Q13981" t="s">
        <v>6</v>
      </c>
      <c r="R13981" t="s">
        <v>6</v>
      </c>
      <c r="S13981" t="s">
        <v>6</v>
      </c>
      <c r="T13981" t="s">
        <v>6</v>
      </c>
      <c r="U13981" t="s">
        <v>6</v>
      </c>
      <c r="V13981" t="s">
        <v>6</v>
      </c>
      <c r="W13981" t="s">
        <v>6</v>
      </c>
      <c r="X13981" t="s">
        <v>6</v>
      </c>
      <c r="Y13981" t="s">
        <v>6</v>
      </c>
      <c r="Z13981" t="s">
        <v>6</v>
      </c>
      <c r="AA13981" t="s">
        <v>14842</v>
      </c>
      <c r="AB13981" t="s">
        <v>14842</v>
      </c>
      <c r="AC13981" t="s">
        <v>15271</v>
      </c>
    </row>
    <row r="13982" spans="1:29" x14ac:dyDescent="0.3">
      <c r="A13982" t="s">
        <v>343</v>
      </c>
      <c r="B13982" s="35">
        <v>963</v>
      </c>
      <c r="C13982" t="s">
        <v>464</v>
      </c>
      <c r="D13982" s="35">
        <v>1978</v>
      </c>
      <c r="E13982" t="s">
        <v>14369</v>
      </c>
      <c r="F13982" s="34" t="s">
        <v>6</v>
      </c>
      <c r="G13982" s="34" t="s">
        <v>6</v>
      </c>
      <c r="H13982" s="34" t="s">
        <v>6</v>
      </c>
      <c r="I13982" s="34" t="s">
        <v>6</v>
      </c>
      <c r="J13982" s="34" t="s">
        <v>6</v>
      </c>
      <c r="K13982" s="34" t="s">
        <v>6</v>
      </c>
      <c r="L13982" s="34" t="s">
        <v>6</v>
      </c>
      <c r="M13982" s="34" t="s">
        <v>6</v>
      </c>
      <c r="N13982" s="34" t="s">
        <v>6</v>
      </c>
      <c r="O13982" s="34" t="s">
        <v>6</v>
      </c>
      <c r="P13982" s="34" t="s">
        <v>6</v>
      </c>
      <c r="Q13982" t="s">
        <v>6</v>
      </c>
      <c r="R13982" t="s">
        <v>6</v>
      </c>
      <c r="S13982" t="s">
        <v>6</v>
      </c>
      <c r="T13982" t="s">
        <v>6</v>
      </c>
      <c r="U13982" t="s">
        <v>6</v>
      </c>
      <c r="V13982" t="s">
        <v>6</v>
      </c>
      <c r="W13982" t="s">
        <v>6</v>
      </c>
      <c r="X13982" t="s">
        <v>6</v>
      </c>
      <c r="Y13982" t="s">
        <v>6</v>
      </c>
      <c r="Z13982" t="s">
        <v>6</v>
      </c>
      <c r="AA13982" t="s">
        <v>14842</v>
      </c>
      <c r="AB13982" t="s">
        <v>14842</v>
      </c>
      <c r="AC13982" t="s">
        <v>15271</v>
      </c>
    </row>
    <row r="13983" spans="1:29" x14ac:dyDescent="0.3">
      <c r="A13983" t="s">
        <v>343</v>
      </c>
      <c r="B13983" s="35">
        <v>963</v>
      </c>
      <c r="C13983" t="s">
        <v>464</v>
      </c>
      <c r="D13983" s="35">
        <v>1979</v>
      </c>
      <c r="E13983" t="s">
        <v>14370</v>
      </c>
      <c r="F13983" s="34" t="s">
        <v>6</v>
      </c>
      <c r="G13983" s="34" t="s">
        <v>6</v>
      </c>
      <c r="H13983" s="34" t="s">
        <v>6</v>
      </c>
      <c r="I13983" s="34" t="s">
        <v>6</v>
      </c>
      <c r="J13983" s="34" t="s">
        <v>6</v>
      </c>
      <c r="K13983" s="34" t="s">
        <v>6</v>
      </c>
      <c r="L13983" s="34" t="s">
        <v>6</v>
      </c>
      <c r="M13983" s="34" t="s">
        <v>6</v>
      </c>
      <c r="N13983" s="34" t="s">
        <v>6</v>
      </c>
      <c r="O13983" s="34" t="s">
        <v>6</v>
      </c>
      <c r="P13983" s="34" t="s">
        <v>6</v>
      </c>
      <c r="Q13983" t="s">
        <v>6</v>
      </c>
      <c r="R13983" t="s">
        <v>6</v>
      </c>
      <c r="S13983" t="s">
        <v>6</v>
      </c>
      <c r="T13983" t="s">
        <v>6</v>
      </c>
      <c r="U13983" t="s">
        <v>6</v>
      </c>
      <c r="V13983" t="s">
        <v>6</v>
      </c>
      <c r="W13983" t="s">
        <v>6</v>
      </c>
      <c r="X13983" t="s">
        <v>6</v>
      </c>
      <c r="Y13983" t="s">
        <v>6</v>
      </c>
      <c r="Z13983" t="s">
        <v>6</v>
      </c>
      <c r="AA13983" t="s">
        <v>14842</v>
      </c>
      <c r="AB13983" t="s">
        <v>14842</v>
      </c>
      <c r="AC13983" t="s">
        <v>15271</v>
      </c>
    </row>
    <row r="13984" spans="1:29" x14ac:dyDescent="0.3">
      <c r="A13984" t="s">
        <v>343</v>
      </c>
      <c r="B13984" s="35">
        <v>963</v>
      </c>
      <c r="C13984" t="s">
        <v>464</v>
      </c>
      <c r="D13984" s="35">
        <v>1980</v>
      </c>
      <c r="E13984" t="s">
        <v>14371</v>
      </c>
      <c r="F13984" s="34" t="s">
        <v>6</v>
      </c>
      <c r="G13984" s="34" t="s">
        <v>6</v>
      </c>
      <c r="H13984" s="34" t="s">
        <v>6</v>
      </c>
      <c r="I13984" s="34" t="s">
        <v>6</v>
      </c>
      <c r="J13984" s="34" t="s">
        <v>6</v>
      </c>
      <c r="K13984" s="34" t="s">
        <v>6</v>
      </c>
      <c r="L13984" s="34" t="s">
        <v>6</v>
      </c>
      <c r="M13984" s="34" t="s">
        <v>6</v>
      </c>
      <c r="N13984" s="34" t="s">
        <v>6</v>
      </c>
      <c r="O13984" s="34" t="s">
        <v>6</v>
      </c>
      <c r="P13984" s="34" t="s">
        <v>6</v>
      </c>
      <c r="Q13984" t="s">
        <v>6</v>
      </c>
      <c r="R13984" t="s">
        <v>6</v>
      </c>
      <c r="S13984" t="s">
        <v>6</v>
      </c>
      <c r="T13984" t="s">
        <v>6</v>
      </c>
      <c r="U13984" t="s">
        <v>6</v>
      </c>
      <c r="V13984" t="s">
        <v>6</v>
      </c>
      <c r="W13984" t="s">
        <v>6</v>
      </c>
      <c r="X13984" t="s">
        <v>6</v>
      </c>
      <c r="Y13984" t="s">
        <v>6</v>
      </c>
      <c r="Z13984" t="s">
        <v>6</v>
      </c>
      <c r="AA13984" t="s">
        <v>14842</v>
      </c>
      <c r="AB13984" t="s">
        <v>14842</v>
      </c>
      <c r="AC13984" t="s">
        <v>15271</v>
      </c>
    </row>
    <row r="13985" spans="1:29" x14ac:dyDescent="0.3">
      <c r="A13985" t="s">
        <v>343</v>
      </c>
      <c r="B13985" s="35">
        <v>963</v>
      </c>
      <c r="C13985" t="s">
        <v>464</v>
      </c>
      <c r="D13985" s="35">
        <v>1981</v>
      </c>
      <c r="E13985" t="s">
        <v>14372</v>
      </c>
      <c r="F13985" s="34" t="s">
        <v>6</v>
      </c>
      <c r="G13985" s="34" t="s">
        <v>6</v>
      </c>
      <c r="H13985" s="34" t="s">
        <v>6</v>
      </c>
      <c r="I13985" s="34" t="s">
        <v>6</v>
      </c>
      <c r="J13985" s="34" t="s">
        <v>6</v>
      </c>
      <c r="K13985" s="34" t="s">
        <v>6</v>
      </c>
      <c r="L13985" s="34" t="s">
        <v>6</v>
      </c>
      <c r="M13985" s="34" t="s">
        <v>6</v>
      </c>
      <c r="N13985" s="34" t="s">
        <v>6</v>
      </c>
      <c r="O13985" s="34" t="s">
        <v>6</v>
      </c>
      <c r="P13985" s="34" t="s">
        <v>6</v>
      </c>
      <c r="Q13985" t="s">
        <v>6</v>
      </c>
      <c r="R13985" t="s">
        <v>6</v>
      </c>
      <c r="S13985" t="s">
        <v>6</v>
      </c>
      <c r="T13985" t="s">
        <v>6</v>
      </c>
      <c r="U13985" t="s">
        <v>6</v>
      </c>
      <c r="V13985" t="s">
        <v>6</v>
      </c>
      <c r="W13985" t="s">
        <v>6</v>
      </c>
      <c r="X13985" t="s">
        <v>6</v>
      </c>
      <c r="Y13985" t="s">
        <v>6</v>
      </c>
      <c r="Z13985" t="s">
        <v>6</v>
      </c>
      <c r="AA13985" t="s">
        <v>14842</v>
      </c>
      <c r="AB13985" t="s">
        <v>14842</v>
      </c>
      <c r="AC13985" t="s">
        <v>15271</v>
      </c>
    </row>
    <row r="13986" spans="1:29" x14ac:dyDescent="0.3">
      <c r="A13986" t="s">
        <v>343</v>
      </c>
      <c r="B13986" s="35">
        <v>963</v>
      </c>
      <c r="C13986" t="s">
        <v>464</v>
      </c>
      <c r="D13986" s="35">
        <v>1982</v>
      </c>
      <c r="E13986" t="s">
        <v>14373</v>
      </c>
      <c r="F13986" s="34" t="s">
        <v>6</v>
      </c>
      <c r="G13986" s="34" t="s">
        <v>6</v>
      </c>
      <c r="H13986" s="34" t="s">
        <v>6</v>
      </c>
      <c r="I13986" s="34" t="s">
        <v>6</v>
      </c>
      <c r="J13986" s="34" t="s">
        <v>6</v>
      </c>
      <c r="K13986" s="34" t="s">
        <v>6</v>
      </c>
      <c r="L13986" s="34" t="s">
        <v>6</v>
      </c>
      <c r="M13986" s="34" t="s">
        <v>6</v>
      </c>
      <c r="N13986" s="34" t="s">
        <v>6</v>
      </c>
      <c r="O13986" s="34" t="s">
        <v>6</v>
      </c>
      <c r="P13986" s="34" t="s">
        <v>6</v>
      </c>
      <c r="Q13986" t="s">
        <v>6</v>
      </c>
      <c r="R13986" t="s">
        <v>6</v>
      </c>
      <c r="S13986" t="s">
        <v>6</v>
      </c>
      <c r="T13986" t="s">
        <v>6</v>
      </c>
      <c r="U13986" t="s">
        <v>6</v>
      </c>
      <c r="V13986" t="s">
        <v>6</v>
      </c>
      <c r="W13986" t="s">
        <v>6</v>
      </c>
      <c r="X13986" t="s">
        <v>6</v>
      </c>
      <c r="Y13986" t="s">
        <v>6</v>
      </c>
      <c r="Z13986" t="s">
        <v>6</v>
      </c>
      <c r="AA13986" t="s">
        <v>14842</v>
      </c>
      <c r="AB13986" t="s">
        <v>14842</v>
      </c>
      <c r="AC13986" t="s">
        <v>15271</v>
      </c>
    </row>
    <row r="13987" spans="1:29" x14ac:dyDescent="0.3">
      <c r="A13987" t="s">
        <v>343</v>
      </c>
      <c r="B13987" s="35">
        <v>963</v>
      </c>
      <c r="C13987" t="s">
        <v>464</v>
      </c>
      <c r="D13987" s="35">
        <v>1983</v>
      </c>
      <c r="E13987" t="s">
        <v>14374</v>
      </c>
      <c r="F13987" s="34" t="s">
        <v>6</v>
      </c>
      <c r="G13987" s="34" t="s">
        <v>6</v>
      </c>
      <c r="H13987" s="34" t="s">
        <v>6</v>
      </c>
      <c r="I13987" s="34" t="s">
        <v>6</v>
      </c>
      <c r="J13987" s="34" t="s">
        <v>6</v>
      </c>
      <c r="K13987" s="34" t="s">
        <v>6</v>
      </c>
      <c r="L13987" s="34" t="s">
        <v>6</v>
      </c>
      <c r="M13987" s="34" t="s">
        <v>6</v>
      </c>
      <c r="N13987" s="34" t="s">
        <v>6</v>
      </c>
      <c r="O13987" s="34" t="s">
        <v>6</v>
      </c>
      <c r="P13987" s="34" t="s">
        <v>6</v>
      </c>
      <c r="Q13987" t="s">
        <v>6</v>
      </c>
      <c r="R13987" t="s">
        <v>6</v>
      </c>
      <c r="S13987" t="s">
        <v>6</v>
      </c>
      <c r="T13987" t="s">
        <v>6</v>
      </c>
      <c r="U13987" t="s">
        <v>6</v>
      </c>
      <c r="V13987" t="s">
        <v>6</v>
      </c>
      <c r="W13987" t="s">
        <v>6</v>
      </c>
      <c r="X13987" t="s">
        <v>6</v>
      </c>
      <c r="Y13987" t="s">
        <v>6</v>
      </c>
      <c r="Z13987" t="s">
        <v>6</v>
      </c>
      <c r="AA13987" t="s">
        <v>14842</v>
      </c>
      <c r="AB13987" t="s">
        <v>14842</v>
      </c>
      <c r="AC13987" t="s">
        <v>15271</v>
      </c>
    </row>
    <row r="13988" spans="1:29" x14ac:dyDescent="0.3">
      <c r="A13988" t="s">
        <v>343</v>
      </c>
      <c r="B13988" s="35">
        <v>963</v>
      </c>
      <c r="C13988" t="s">
        <v>464</v>
      </c>
      <c r="D13988" s="35">
        <v>1984</v>
      </c>
      <c r="E13988" t="s">
        <v>14375</v>
      </c>
      <c r="F13988" s="34" t="s">
        <v>6</v>
      </c>
      <c r="G13988" s="34" t="s">
        <v>6</v>
      </c>
      <c r="H13988" s="34" t="s">
        <v>6</v>
      </c>
      <c r="I13988" s="34" t="s">
        <v>6</v>
      </c>
      <c r="J13988" s="34" t="s">
        <v>6</v>
      </c>
      <c r="K13988" s="34" t="s">
        <v>6</v>
      </c>
      <c r="L13988" s="34" t="s">
        <v>6</v>
      </c>
      <c r="M13988" s="34" t="s">
        <v>6</v>
      </c>
      <c r="N13988" s="34" t="s">
        <v>6</v>
      </c>
      <c r="O13988" s="34" t="s">
        <v>6</v>
      </c>
      <c r="P13988" s="34" t="s">
        <v>6</v>
      </c>
      <c r="Q13988" t="s">
        <v>6</v>
      </c>
      <c r="R13988" t="s">
        <v>6</v>
      </c>
      <c r="S13988" t="s">
        <v>6</v>
      </c>
      <c r="T13988" t="s">
        <v>6</v>
      </c>
      <c r="U13988" t="s">
        <v>6</v>
      </c>
      <c r="V13988" t="s">
        <v>6</v>
      </c>
      <c r="W13988" t="s">
        <v>6</v>
      </c>
      <c r="X13988" t="s">
        <v>6</v>
      </c>
      <c r="Y13988" t="s">
        <v>6</v>
      </c>
      <c r="Z13988" t="s">
        <v>6</v>
      </c>
      <c r="AA13988" t="s">
        <v>14842</v>
      </c>
      <c r="AB13988" t="s">
        <v>14842</v>
      </c>
      <c r="AC13988" t="s">
        <v>15271</v>
      </c>
    </row>
    <row r="13989" spans="1:29" x14ac:dyDescent="0.3">
      <c r="A13989" t="s">
        <v>343</v>
      </c>
      <c r="B13989">
        <v>963</v>
      </c>
      <c r="C13989" t="s">
        <v>464</v>
      </c>
      <c r="D13989">
        <v>1985</v>
      </c>
      <c r="E13989" t="s">
        <v>14376</v>
      </c>
      <c r="F13989" s="34" t="s">
        <v>6</v>
      </c>
      <c r="G13989" s="34" t="s">
        <v>6</v>
      </c>
      <c r="H13989" s="34" t="s">
        <v>6</v>
      </c>
      <c r="I13989" s="34" t="s">
        <v>6</v>
      </c>
      <c r="J13989" s="34" t="s">
        <v>6</v>
      </c>
      <c r="K13989" s="34" t="s">
        <v>6</v>
      </c>
      <c r="L13989" s="34" t="s">
        <v>6</v>
      </c>
      <c r="M13989" s="34" t="s">
        <v>6</v>
      </c>
      <c r="N13989" s="34" t="s">
        <v>6</v>
      </c>
      <c r="O13989" s="34" t="s">
        <v>6</v>
      </c>
      <c r="P13989" s="34" t="s">
        <v>6</v>
      </c>
      <c r="Q13989" t="s">
        <v>6</v>
      </c>
      <c r="R13989" t="s">
        <v>6</v>
      </c>
      <c r="S13989" t="s">
        <v>6</v>
      </c>
      <c r="T13989" t="s">
        <v>6</v>
      </c>
      <c r="U13989" t="s">
        <v>6</v>
      </c>
      <c r="V13989" t="s">
        <v>6</v>
      </c>
      <c r="W13989" t="s">
        <v>6</v>
      </c>
      <c r="X13989" t="s">
        <v>6</v>
      </c>
      <c r="Y13989" t="s">
        <v>6</v>
      </c>
      <c r="Z13989" t="s">
        <v>6</v>
      </c>
      <c r="AA13989" t="s">
        <v>14842</v>
      </c>
      <c r="AB13989" t="s">
        <v>14842</v>
      </c>
      <c r="AC13989" t="s">
        <v>15271</v>
      </c>
    </row>
    <row r="13990" spans="1:29" x14ac:dyDescent="0.3">
      <c r="A13990" t="s">
        <v>343</v>
      </c>
      <c r="B13990" s="35">
        <v>963</v>
      </c>
      <c r="C13990" t="s">
        <v>464</v>
      </c>
      <c r="D13990" s="35">
        <v>1986</v>
      </c>
      <c r="E13990" t="s">
        <v>14377</v>
      </c>
      <c r="F13990" s="34" t="s">
        <v>6</v>
      </c>
      <c r="G13990" s="34" t="s">
        <v>6</v>
      </c>
      <c r="H13990" s="34" t="s">
        <v>6</v>
      </c>
      <c r="I13990" s="34" t="s">
        <v>6</v>
      </c>
      <c r="J13990" s="34" t="s">
        <v>6</v>
      </c>
      <c r="K13990" s="34" t="s">
        <v>6</v>
      </c>
      <c r="L13990" s="34" t="s">
        <v>6</v>
      </c>
      <c r="M13990" s="34" t="s">
        <v>6</v>
      </c>
      <c r="N13990" s="34" t="s">
        <v>6</v>
      </c>
      <c r="O13990" s="34" t="s">
        <v>6</v>
      </c>
      <c r="P13990" s="34" t="s">
        <v>6</v>
      </c>
      <c r="Q13990" t="s">
        <v>6</v>
      </c>
      <c r="R13990" t="s">
        <v>6</v>
      </c>
      <c r="S13990" t="s">
        <v>6</v>
      </c>
      <c r="T13990" t="s">
        <v>6</v>
      </c>
      <c r="U13990" t="s">
        <v>6</v>
      </c>
      <c r="V13990" t="s">
        <v>6</v>
      </c>
      <c r="W13990" t="s">
        <v>6</v>
      </c>
      <c r="X13990" t="s">
        <v>6</v>
      </c>
      <c r="Y13990" t="s">
        <v>6</v>
      </c>
      <c r="Z13990" t="s">
        <v>6</v>
      </c>
      <c r="AA13990" t="s">
        <v>14842</v>
      </c>
      <c r="AB13990" t="s">
        <v>14842</v>
      </c>
      <c r="AC13990" t="s">
        <v>15271</v>
      </c>
    </row>
    <row r="13991" spans="1:29" x14ac:dyDescent="0.3">
      <c r="A13991" t="s">
        <v>343</v>
      </c>
      <c r="B13991" s="35">
        <v>963</v>
      </c>
      <c r="C13991" t="s">
        <v>464</v>
      </c>
      <c r="D13991" s="35">
        <v>1987</v>
      </c>
      <c r="E13991" t="s">
        <v>14378</v>
      </c>
      <c r="F13991" s="34" t="s">
        <v>6</v>
      </c>
      <c r="G13991" s="34" t="s">
        <v>6</v>
      </c>
      <c r="H13991" s="34" t="s">
        <v>6</v>
      </c>
      <c r="I13991" s="34" t="s">
        <v>6</v>
      </c>
      <c r="J13991" s="34" t="s">
        <v>6</v>
      </c>
      <c r="K13991" s="34" t="s">
        <v>6</v>
      </c>
      <c r="L13991" s="34" t="s">
        <v>6</v>
      </c>
      <c r="M13991" s="34" t="s">
        <v>6</v>
      </c>
      <c r="N13991" s="34" t="s">
        <v>6</v>
      </c>
      <c r="O13991" s="34" t="s">
        <v>6</v>
      </c>
      <c r="P13991" s="34" t="s">
        <v>6</v>
      </c>
      <c r="Q13991" t="s">
        <v>6</v>
      </c>
      <c r="R13991" t="s">
        <v>6</v>
      </c>
      <c r="S13991" t="s">
        <v>6</v>
      </c>
      <c r="T13991" t="s">
        <v>6</v>
      </c>
      <c r="U13991" t="s">
        <v>6</v>
      </c>
      <c r="V13991" t="s">
        <v>6</v>
      </c>
      <c r="W13991" t="s">
        <v>6</v>
      </c>
      <c r="X13991" t="s">
        <v>6</v>
      </c>
      <c r="Y13991" t="s">
        <v>6</v>
      </c>
      <c r="Z13991" t="s">
        <v>6</v>
      </c>
      <c r="AA13991" t="s">
        <v>14842</v>
      </c>
      <c r="AB13991" t="s">
        <v>14842</v>
      </c>
      <c r="AC13991" t="s">
        <v>15271</v>
      </c>
    </row>
    <row r="13992" spans="1:29" x14ac:dyDescent="0.3">
      <c r="A13992" t="s">
        <v>343</v>
      </c>
      <c r="B13992" s="35">
        <v>963</v>
      </c>
      <c r="C13992" t="s">
        <v>464</v>
      </c>
      <c r="D13992" s="35">
        <v>1988</v>
      </c>
      <c r="E13992" t="s">
        <v>14379</v>
      </c>
      <c r="F13992" s="34" t="s">
        <v>6</v>
      </c>
      <c r="G13992" s="34" t="s">
        <v>6</v>
      </c>
      <c r="H13992" s="34" t="s">
        <v>6</v>
      </c>
      <c r="I13992" s="34" t="s">
        <v>6</v>
      </c>
      <c r="J13992" s="34" t="s">
        <v>6</v>
      </c>
      <c r="K13992" s="34" t="s">
        <v>6</v>
      </c>
      <c r="L13992" s="34" t="s">
        <v>6</v>
      </c>
      <c r="M13992" s="34" t="s">
        <v>6</v>
      </c>
      <c r="N13992" s="34" t="s">
        <v>6</v>
      </c>
      <c r="O13992" s="34" t="s">
        <v>6</v>
      </c>
      <c r="P13992" s="34" t="s">
        <v>6</v>
      </c>
      <c r="Q13992" t="s">
        <v>6</v>
      </c>
      <c r="R13992" t="s">
        <v>6</v>
      </c>
      <c r="S13992" t="s">
        <v>6</v>
      </c>
      <c r="T13992" t="s">
        <v>6</v>
      </c>
      <c r="U13992" t="s">
        <v>6</v>
      </c>
      <c r="V13992" t="s">
        <v>6</v>
      </c>
      <c r="W13992" t="s">
        <v>6</v>
      </c>
      <c r="X13992" t="s">
        <v>6</v>
      </c>
      <c r="Y13992" t="s">
        <v>6</v>
      </c>
      <c r="Z13992" t="s">
        <v>6</v>
      </c>
      <c r="AA13992" t="s">
        <v>14842</v>
      </c>
      <c r="AB13992" t="s">
        <v>14842</v>
      </c>
      <c r="AC13992" t="s">
        <v>15271</v>
      </c>
    </row>
    <row r="13993" spans="1:29" x14ac:dyDescent="0.3">
      <c r="A13993" t="s">
        <v>343</v>
      </c>
      <c r="B13993" s="35">
        <v>963</v>
      </c>
      <c r="C13993" t="s">
        <v>464</v>
      </c>
      <c r="D13993" s="35">
        <v>1989</v>
      </c>
      <c r="E13993" t="s">
        <v>14380</v>
      </c>
      <c r="F13993" s="34" t="s">
        <v>6</v>
      </c>
      <c r="G13993" s="34" t="s">
        <v>6</v>
      </c>
      <c r="H13993" s="34" t="s">
        <v>6</v>
      </c>
      <c r="I13993" s="34" t="s">
        <v>6</v>
      </c>
      <c r="J13993" s="34" t="s">
        <v>6</v>
      </c>
      <c r="K13993" s="34" t="s">
        <v>6</v>
      </c>
      <c r="L13993" s="34" t="s">
        <v>6</v>
      </c>
      <c r="M13993" s="34" t="s">
        <v>6</v>
      </c>
      <c r="N13993" s="34" t="s">
        <v>6</v>
      </c>
      <c r="O13993" s="34" t="s">
        <v>6</v>
      </c>
      <c r="P13993" s="34" t="s">
        <v>6</v>
      </c>
      <c r="Q13993" t="s">
        <v>6</v>
      </c>
      <c r="R13993" t="s">
        <v>6</v>
      </c>
      <c r="S13993" t="s">
        <v>6</v>
      </c>
      <c r="T13993" t="s">
        <v>6</v>
      </c>
      <c r="U13993" t="s">
        <v>6</v>
      </c>
      <c r="V13993" t="s">
        <v>6</v>
      </c>
      <c r="W13993" t="s">
        <v>6</v>
      </c>
      <c r="X13993" t="s">
        <v>6</v>
      </c>
      <c r="Y13993" t="s">
        <v>6</v>
      </c>
      <c r="Z13993" t="s">
        <v>6</v>
      </c>
      <c r="AA13993" t="s">
        <v>14842</v>
      </c>
      <c r="AB13993" t="s">
        <v>14842</v>
      </c>
      <c r="AC13993" t="s">
        <v>15271</v>
      </c>
    </row>
    <row r="13994" spans="1:29" x14ac:dyDescent="0.3">
      <c r="A13994" t="s">
        <v>343</v>
      </c>
      <c r="B13994" s="35">
        <v>963</v>
      </c>
      <c r="C13994" t="s">
        <v>464</v>
      </c>
      <c r="D13994" s="35">
        <v>1990</v>
      </c>
      <c r="E13994" t="s">
        <v>14381</v>
      </c>
      <c r="F13994" s="34" t="s">
        <v>6</v>
      </c>
      <c r="G13994" s="34" t="s">
        <v>6</v>
      </c>
      <c r="H13994" s="34" t="s">
        <v>6</v>
      </c>
      <c r="I13994" s="34" t="s">
        <v>6</v>
      </c>
      <c r="J13994" s="34" t="s">
        <v>6</v>
      </c>
      <c r="K13994" s="34" t="s">
        <v>6</v>
      </c>
      <c r="L13994" s="34" t="s">
        <v>6</v>
      </c>
      <c r="M13994" s="34" t="s">
        <v>6</v>
      </c>
      <c r="N13994" s="34" t="s">
        <v>6</v>
      </c>
      <c r="O13994" s="34" t="s">
        <v>6</v>
      </c>
      <c r="P13994" s="34">
        <v>1.0772061680347539E-3</v>
      </c>
      <c r="Q13994" t="s">
        <v>6</v>
      </c>
      <c r="R13994" t="s">
        <v>6</v>
      </c>
      <c r="S13994" t="s">
        <v>6</v>
      </c>
      <c r="T13994" t="s">
        <v>6</v>
      </c>
      <c r="U13994" t="s">
        <v>6</v>
      </c>
      <c r="V13994" t="s">
        <v>6</v>
      </c>
      <c r="W13994" t="s">
        <v>6</v>
      </c>
      <c r="X13994" t="s">
        <v>6</v>
      </c>
      <c r="Y13994" t="s">
        <v>6</v>
      </c>
      <c r="Z13994" t="s">
        <v>6</v>
      </c>
      <c r="AA13994" t="s">
        <v>14842</v>
      </c>
      <c r="AB13994" t="s">
        <v>14842</v>
      </c>
      <c r="AC13994" t="s">
        <v>15271</v>
      </c>
    </row>
    <row r="13995" spans="1:29" x14ac:dyDescent="0.3">
      <c r="A13995" t="s">
        <v>343</v>
      </c>
      <c r="B13995" s="35">
        <v>963</v>
      </c>
      <c r="C13995" t="s">
        <v>464</v>
      </c>
      <c r="D13995" s="35">
        <v>1991</v>
      </c>
      <c r="E13995" t="s">
        <v>14382</v>
      </c>
      <c r="F13995" s="34" t="s">
        <v>6</v>
      </c>
      <c r="G13995" s="34" t="s">
        <v>6</v>
      </c>
      <c r="H13995" s="34" t="s">
        <v>6</v>
      </c>
      <c r="I13995" s="34" t="s">
        <v>6</v>
      </c>
      <c r="J13995" s="34" t="s">
        <v>6</v>
      </c>
      <c r="K13995" s="34" t="s">
        <v>6</v>
      </c>
      <c r="L13995" s="34" t="s">
        <v>6</v>
      </c>
      <c r="M13995" s="34" t="s">
        <v>6</v>
      </c>
      <c r="N13995" s="34" t="s">
        <v>6</v>
      </c>
      <c r="O13995" s="34" t="s">
        <v>6</v>
      </c>
      <c r="P13995" s="34">
        <v>1.449866466397538E-3</v>
      </c>
      <c r="Q13995" t="s">
        <v>6</v>
      </c>
      <c r="R13995" t="s">
        <v>6</v>
      </c>
      <c r="S13995" t="s">
        <v>6</v>
      </c>
      <c r="T13995" t="s">
        <v>6</v>
      </c>
      <c r="U13995" t="s">
        <v>6</v>
      </c>
      <c r="V13995" t="s">
        <v>6</v>
      </c>
      <c r="W13995" t="s">
        <v>6</v>
      </c>
      <c r="X13995" t="s">
        <v>6</v>
      </c>
      <c r="Y13995" t="s">
        <v>6</v>
      </c>
      <c r="Z13995" t="s">
        <v>6</v>
      </c>
      <c r="AA13995" t="s">
        <v>14842</v>
      </c>
      <c r="AB13995" t="s">
        <v>14842</v>
      </c>
      <c r="AC13995" t="s">
        <v>15271</v>
      </c>
    </row>
    <row r="13996" spans="1:29" x14ac:dyDescent="0.3">
      <c r="A13996" t="s">
        <v>343</v>
      </c>
      <c r="B13996" s="35">
        <v>963</v>
      </c>
      <c r="C13996" t="s">
        <v>464</v>
      </c>
      <c r="D13996" s="35">
        <v>1992</v>
      </c>
      <c r="E13996" t="s">
        <v>14383</v>
      </c>
      <c r="F13996" s="34" t="s">
        <v>6</v>
      </c>
      <c r="G13996" s="34" t="s">
        <v>6</v>
      </c>
      <c r="H13996" s="34" t="s">
        <v>6</v>
      </c>
      <c r="I13996" s="34" t="s">
        <v>6</v>
      </c>
      <c r="J13996" s="34" t="s">
        <v>6</v>
      </c>
      <c r="K13996" s="34" t="s">
        <v>6</v>
      </c>
      <c r="L13996" s="34" t="s">
        <v>6</v>
      </c>
      <c r="M13996" s="34" t="s">
        <v>6</v>
      </c>
      <c r="N13996" s="34" t="s">
        <v>6</v>
      </c>
      <c r="O13996" s="34" t="s">
        <v>6</v>
      </c>
      <c r="P13996" s="34">
        <v>1.9832725274870257E-2</v>
      </c>
      <c r="Q13996" t="s">
        <v>6</v>
      </c>
      <c r="R13996" t="s">
        <v>6</v>
      </c>
      <c r="S13996" t="s">
        <v>6</v>
      </c>
      <c r="T13996" t="s">
        <v>6</v>
      </c>
      <c r="U13996" t="s">
        <v>6</v>
      </c>
      <c r="V13996" t="s">
        <v>6</v>
      </c>
      <c r="W13996" t="s">
        <v>6</v>
      </c>
      <c r="X13996" t="s">
        <v>6</v>
      </c>
      <c r="Y13996" t="s">
        <v>6</v>
      </c>
      <c r="Z13996" t="s">
        <v>6</v>
      </c>
      <c r="AA13996" t="s">
        <v>14842</v>
      </c>
      <c r="AB13996" t="s">
        <v>14842</v>
      </c>
      <c r="AC13996" t="s">
        <v>15271</v>
      </c>
    </row>
    <row r="13997" spans="1:29" x14ac:dyDescent="0.3">
      <c r="A13997" t="s">
        <v>343</v>
      </c>
      <c r="B13997" s="35">
        <v>963</v>
      </c>
      <c r="C13997" t="s">
        <v>464</v>
      </c>
      <c r="D13997" s="35">
        <v>1993</v>
      </c>
      <c r="E13997" t="s">
        <v>14384</v>
      </c>
      <c r="F13997" s="34" t="s">
        <v>6</v>
      </c>
      <c r="G13997" s="34" t="s">
        <v>6</v>
      </c>
      <c r="H13997" s="34" t="s">
        <v>6</v>
      </c>
      <c r="I13997" s="34" t="s">
        <v>6</v>
      </c>
      <c r="J13997" s="34" t="s">
        <v>6</v>
      </c>
      <c r="K13997" s="34" t="s">
        <v>6</v>
      </c>
      <c r="L13997" s="34" t="s">
        <v>6</v>
      </c>
      <c r="M13997" s="34" t="s">
        <v>6</v>
      </c>
      <c r="N13997" s="34" t="s">
        <v>6</v>
      </c>
      <c r="O13997" s="34" t="s">
        <v>6</v>
      </c>
      <c r="P13997" s="34">
        <v>1.4831016454801536</v>
      </c>
      <c r="Q13997" t="s">
        <v>6</v>
      </c>
      <c r="R13997" t="s">
        <v>6</v>
      </c>
      <c r="S13997" t="s">
        <v>6</v>
      </c>
      <c r="T13997" t="s">
        <v>6</v>
      </c>
      <c r="U13997" t="s">
        <v>6</v>
      </c>
      <c r="V13997" t="s">
        <v>6</v>
      </c>
      <c r="W13997" t="s">
        <v>6</v>
      </c>
      <c r="X13997" t="s">
        <v>6</v>
      </c>
      <c r="Y13997" t="s">
        <v>6</v>
      </c>
      <c r="Z13997" t="s">
        <v>6</v>
      </c>
      <c r="AA13997" t="s">
        <v>14842</v>
      </c>
      <c r="AB13997" t="s">
        <v>14842</v>
      </c>
      <c r="AC13997" t="s">
        <v>15271</v>
      </c>
    </row>
    <row r="13998" spans="1:29" x14ac:dyDescent="0.3">
      <c r="A13998" t="s">
        <v>343</v>
      </c>
      <c r="B13998" s="35">
        <v>963</v>
      </c>
      <c r="C13998" t="s">
        <v>464</v>
      </c>
      <c r="D13998" s="35">
        <v>1994</v>
      </c>
      <c r="E13998" t="s">
        <v>14385</v>
      </c>
      <c r="F13998" s="34" t="s">
        <v>6</v>
      </c>
      <c r="G13998" s="34" t="s">
        <v>6</v>
      </c>
      <c r="H13998" s="34" t="s">
        <v>6</v>
      </c>
      <c r="I13998" s="34" t="s">
        <v>6</v>
      </c>
      <c r="J13998" s="34" t="s">
        <v>6</v>
      </c>
      <c r="K13998" s="34" t="s">
        <v>6</v>
      </c>
      <c r="L13998" s="34" t="s">
        <v>6</v>
      </c>
      <c r="M13998" s="34" t="s">
        <v>6</v>
      </c>
      <c r="N13998" s="34" t="s">
        <v>6</v>
      </c>
      <c r="O13998" s="34" t="s">
        <v>6</v>
      </c>
      <c r="P13998" s="34">
        <v>2.6938964482438199</v>
      </c>
      <c r="Q13998" t="s">
        <v>6</v>
      </c>
      <c r="R13998" t="s">
        <v>6</v>
      </c>
      <c r="S13998" t="s">
        <v>6</v>
      </c>
      <c r="T13998" t="s">
        <v>6</v>
      </c>
      <c r="U13998" t="s">
        <v>6</v>
      </c>
      <c r="V13998" t="s">
        <v>6</v>
      </c>
      <c r="W13998" t="s">
        <v>6</v>
      </c>
      <c r="X13998" t="s">
        <v>6</v>
      </c>
      <c r="Y13998" t="s">
        <v>6</v>
      </c>
      <c r="Z13998" t="s">
        <v>6</v>
      </c>
      <c r="AA13998" t="s">
        <v>14842</v>
      </c>
      <c r="AB13998" t="s">
        <v>14842</v>
      </c>
      <c r="AC13998" t="s">
        <v>15271</v>
      </c>
    </row>
    <row r="13999" spans="1:29" x14ac:dyDescent="0.3">
      <c r="A13999" t="s">
        <v>343</v>
      </c>
      <c r="B13999" s="35">
        <v>963</v>
      </c>
      <c r="C13999" t="s">
        <v>464</v>
      </c>
      <c r="D13999" s="35">
        <v>1995</v>
      </c>
      <c r="E13999" t="s">
        <v>14386</v>
      </c>
      <c r="F13999" s="34" t="s">
        <v>6</v>
      </c>
      <c r="G13999" s="34" t="s">
        <v>6</v>
      </c>
      <c r="H13999" s="34" t="s">
        <v>6</v>
      </c>
      <c r="I13999" s="34" t="s">
        <v>6</v>
      </c>
      <c r="J13999" s="34" t="s">
        <v>6</v>
      </c>
      <c r="K13999" s="34" t="s">
        <v>6</v>
      </c>
      <c r="L13999" s="34" t="s">
        <v>6</v>
      </c>
      <c r="M13999" s="34" t="s">
        <v>6</v>
      </c>
      <c r="N13999" s="34" t="s">
        <v>6</v>
      </c>
      <c r="O13999" s="34" t="s">
        <v>6</v>
      </c>
      <c r="P13999" s="34">
        <v>3.46516425319605</v>
      </c>
      <c r="Q13999" t="s">
        <v>6</v>
      </c>
      <c r="R13999" t="s">
        <v>6</v>
      </c>
      <c r="S13999" t="s">
        <v>6</v>
      </c>
      <c r="T13999" t="s">
        <v>6</v>
      </c>
      <c r="U13999" t="s">
        <v>6</v>
      </c>
      <c r="V13999" t="s">
        <v>6</v>
      </c>
      <c r="W13999" t="s">
        <v>6</v>
      </c>
      <c r="X13999" t="s">
        <v>6</v>
      </c>
      <c r="Y13999" t="s">
        <v>6</v>
      </c>
      <c r="Z13999" t="s">
        <v>6</v>
      </c>
      <c r="AA13999" t="s">
        <v>14842</v>
      </c>
      <c r="AB13999" t="s">
        <v>14842</v>
      </c>
      <c r="AC13999" t="s">
        <v>15271</v>
      </c>
    </row>
    <row r="14000" spans="1:29" x14ac:dyDescent="0.3">
      <c r="A14000" t="s">
        <v>343</v>
      </c>
      <c r="B14000" s="35">
        <v>963</v>
      </c>
      <c r="C14000" t="s">
        <v>464</v>
      </c>
      <c r="D14000" s="35">
        <v>1996</v>
      </c>
      <c r="E14000" t="s">
        <v>14387</v>
      </c>
      <c r="F14000" s="34" t="s">
        <v>6</v>
      </c>
      <c r="G14000" s="34" t="s">
        <v>6</v>
      </c>
      <c r="H14000" s="34" t="s">
        <v>6</v>
      </c>
      <c r="I14000" s="34" t="s">
        <v>6</v>
      </c>
      <c r="J14000" s="34" t="s">
        <v>6</v>
      </c>
      <c r="K14000" s="34" t="s">
        <v>6</v>
      </c>
      <c r="L14000" s="34" t="s">
        <v>6</v>
      </c>
      <c r="M14000" s="34" t="s">
        <v>6</v>
      </c>
      <c r="N14000" s="34" t="s">
        <v>6</v>
      </c>
      <c r="O14000" s="34" t="s">
        <v>6</v>
      </c>
      <c r="P14000" s="34">
        <v>5.5211066006451501</v>
      </c>
      <c r="Q14000" t="s">
        <v>6</v>
      </c>
      <c r="R14000" t="s">
        <v>6</v>
      </c>
      <c r="S14000" t="s">
        <v>6</v>
      </c>
      <c r="T14000" t="s">
        <v>6</v>
      </c>
      <c r="U14000" t="s">
        <v>6</v>
      </c>
      <c r="V14000" t="s">
        <v>6</v>
      </c>
      <c r="W14000" t="s">
        <v>6</v>
      </c>
      <c r="X14000" t="s">
        <v>6</v>
      </c>
      <c r="Y14000" t="s">
        <v>6</v>
      </c>
      <c r="Z14000" t="s">
        <v>6</v>
      </c>
      <c r="AA14000" t="s">
        <v>14842</v>
      </c>
      <c r="AB14000" t="s">
        <v>14842</v>
      </c>
      <c r="AC14000" t="s">
        <v>15271</v>
      </c>
    </row>
    <row r="14001" spans="1:29" x14ac:dyDescent="0.3">
      <c r="A14001" t="s">
        <v>343</v>
      </c>
      <c r="B14001" s="35">
        <v>963</v>
      </c>
      <c r="C14001" t="s">
        <v>464</v>
      </c>
      <c r="D14001" s="35">
        <v>1997</v>
      </c>
      <c r="E14001" t="s">
        <v>14388</v>
      </c>
      <c r="F14001" s="34" t="s">
        <v>6</v>
      </c>
      <c r="G14001" s="34" t="s">
        <v>6</v>
      </c>
      <c r="H14001" s="34" t="s">
        <v>6</v>
      </c>
      <c r="I14001" s="34" t="s">
        <v>6</v>
      </c>
      <c r="J14001" s="34" t="s">
        <v>6</v>
      </c>
      <c r="K14001" s="34" t="s">
        <v>6</v>
      </c>
      <c r="L14001" s="34" t="s">
        <v>6</v>
      </c>
      <c r="M14001" s="34" t="s">
        <v>6</v>
      </c>
      <c r="N14001" s="34" t="s">
        <v>6</v>
      </c>
      <c r="O14001" s="34" t="s">
        <v>6</v>
      </c>
      <c r="P14001" s="34">
        <v>7.8942222756692502</v>
      </c>
      <c r="Q14001" t="s">
        <v>6</v>
      </c>
      <c r="R14001" t="s">
        <v>6</v>
      </c>
      <c r="S14001" t="s">
        <v>6</v>
      </c>
      <c r="T14001" t="s">
        <v>6</v>
      </c>
      <c r="U14001" t="s">
        <v>6</v>
      </c>
      <c r="V14001" t="s">
        <v>6</v>
      </c>
      <c r="W14001" t="s">
        <v>6</v>
      </c>
      <c r="X14001" t="s">
        <v>6</v>
      </c>
      <c r="Y14001" t="s">
        <v>6</v>
      </c>
      <c r="Z14001" t="s">
        <v>6</v>
      </c>
      <c r="AA14001" t="s">
        <v>14842</v>
      </c>
      <c r="AB14001" t="s">
        <v>14842</v>
      </c>
      <c r="AC14001" t="s">
        <v>15271</v>
      </c>
    </row>
    <row r="14002" spans="1:29" x14ac:dyDescent="0.3">
      <c r="A14002" t="s">
        <v>343</v>
      </c>
      <c r="B14002" s="35">
        <v>963</v>
      </c>
      <c r="C14002" t="s">
        <v>464</v>
      </c>
      <c r="D14002" s="35">
        <v>1998</v>
      </c>
      <c r="E14002" t="s">
        <v>14389</v>
      </c>
      <c r="F14002" s="34" t="s">
        <v>6</v>
      </c>
      <c r="G14002" s="34" t="s">
        <v>6</v>
      </c>
      <c r="H14002" s="34" t="s">
        <v>6</v>
      </c>
      <c r="I14002" s="34" t="s">
        <v>6</v>
      </c>
      <c r="J14002" s="34" t="s">
        <v>6</v>
      </c>
      <c r="K14002" s="34" t="s">
        <v>6</v>
      </c>
      <c r="L14002" s="34" t="s">
        <v>6</v>
      </c>
      <c r="M14002" s="34" t="s">
        <v>6</v>
      </c>
      <c r="N14002" s="34">
        <v>54.397340598980747</v>
      </c>
      <c r="O14002" s="34">
        <v>54.397340598980747</v>
      </c>
      <c r="P14002" s="34">
        <v>9.2185452613094103</v>
      </c>
      <c r="Q14002" t="s">
        <v>6</v>
      </c>
      <c r="R14002" t="s">
        <v>6</v>
      </c>
      <c r="S14002" t="s">
        <v>6</v>
      </c>
      <c r="T14002" t="s">
        <v>6</v>
      </c>
      <c r="U14002" t="s">
        <v>6</v>
      </c>
      <c r="V14002" t="s">
        <v>6</v>
      </c>
      <c r="W14002" t="s">
        <v>6</v>
      </c>
      <c r="X14002" t="s">
        <v>6</v>
      </c>
      <c r="Y14002" t="s">
        <v>6</v>
      </c>
      <c r="Z14002" t="s">
        <v>6</v>
      </c>
      <c r="AA14002" t="s">
        <v>14842</v>
      </c>
      <c r="AB14002" t="s">
        <v>14842</v>
      </c>
      <c r="AC14002" t="s">
        <v>15271</v>
      </c>
    </row>
    <row r="14003" spans="1:29" x14ac:dyDescent="0.3">
      <c r="A14003" t="s">
        <v>343</v>
      </c>
      <c r="B14003" s="35">
        <v>963</v>
      </c>
      <c r="C14003" t="s">
        <v>464</v>
      </c>
      <c r="D14003" s="35">
        <v>1999</v>
      </c>
      <c r="E14003" t="s">
        <v>14390</v>
      </c>
      <c r="F14003" s="34" t="s">
        <v>6</v>
      </c>
      <c r="G14003" s="34" t="s">
        <v>6</v>
      </c>
      <c r="H14003" s="34" t="s">
        <v>6</v>
      </c>
      <c r="I14003" s="34" t="s">
        <v>6</v>
      </c>
      <c r="J14003" s="34" t="s">
        <v>6</v>
      </c>
      <c r="K14003" s="34" t="s">
        <v>6</v>
      </c>
      <c r="L14003" s="34" t="s">
        <v>6</v>
      </c>
      <c r="M14003" s="34" t="s">
        <v>6</v>
      </c>
      <c r="N14003" s="34">
        <v>56.038876130508505</v>
      </c>
      <c r="O14003" s="34">
        <v>56.038876130508505</v>
      </c>
      <c r="P14003" s="34">
        <v>10.571068945315901</v>
      </c>
      <c r="Q14003" t="s">
        <v>6</v>
      </c>
      <c r="R14003" t="s">
        <v>6</v>
      </c>
      <c r="S14003" t="s">
        <v>6</v>
      </c>
      <c r="T14003" t="s">
        <v>6</v>
      </c>
      <c r="U14003" t="s">
        <v>6</v>
      </c>
      <c r="V14003" t="s">
        <v>6</v>
      </c>
      <c r="W14003" t="s">
        <v>6</v>
      </c>
      <c r="X14003" t="s">
        <v>6</v>
      </c>
      <c r="Y14003" t="s">
        <v>6</v>
      </c>
      <c r="Z14003" t="s">
        <v>6</v>
      </c>
      <c r="AA14003" t="s">
        <v>14842</v>
      </c>
      <c r="AB14003" t="s">
        <v>14842</v>
      </c>
      <c r="AC14003" t="s">
        <v>15271</v>
      </c>
    </row>
    <row r="14004" spans="1:29" x14ac:dyDescent="0.3">
      <c r="A14004" t="s">
        <v>343</v>
      </c>
      <c r="B14004" s="35">
        <v>963</v>
      </c>
      <c r="C14004" t="s">
        <v>464</v>
      </c>
      <c r="D14004" s="35">
        <v>2000</v>
      </c>
      <c r="E14004" t="s">
        <v>14391</v>
      </c>
      <c r="F14004" s="34" t="s">
        <v>6</v>
      </c>
      <c r="G14004" s="34" t="s">
        <v>6</v>
      </c>
      <c r="H14004" s="34" t="s">
        <v>6</v>
      </c>
      <c r="I14004" s="34" t="s">
        <v>6</v>
      </c>
      <c r="J14004" s="34" t="s">
        <v>6</v>
      </c>
      <c r="K14004" s="34" t="s">
        <v>6</v>
      </c>
      <c r="L14004" s="34" t="s">
        <v>6</v>
      </c>
      <c r="M14004" s="34" t="s">
        <v>6</v>
      </c>
      <c r="N14004" s="34">
        <v>34.599347294275248</v>
      </c>
      <c r="O14004" s="34">
        <v>34.599347294275248</v>
      </c>
      <c r="P14004" s="34">
        <v>11.819602087339501</v>
      </c>
      <c r="Q14004" t="s">
        <v>6</v>
      </c>
      <c r="R14004" t="s">
        <v>6</v>
      </c>
      <c r="S14004" t="s">
        <v>6</v>
      </c>
      <c r="T14004" t="s">
        <v>6</v>
      </c>
      <c r="U14004" t="s">
        <v>6</v>
      </c>
      <c r="V14004" t="s">
        <v>6</v>
      </c>
      <c r="W14004" t="s">
        <v>6</v>
      </c>
      <c r="X14004" t="s">
        <v>6</v>
      </c>
      <c r="Y14004" t="s">
        <v>6</v>
      </c>
      <c r="Z14004" t="s">
        <v>6</v>
      </c>
      <c r="AA14004" t="s">
        <v>14842</v>
      </c>
      <c r="AB14004" t="s">
        <v>14842</v>
      </c>
      <c r="AC14004" t="s">
        <v>15271</v>
      </c>
    </row>
    <row r="14005" spans="1:29" x14ac:dyDescent="0.3">
      <c r="A14005" t="s">
        <v>343</v>
      </c>
      <c r="B14005" s="35">
        <v>963</v>
      </c>
      <c r="C14005" t="s">
        <v>464</v>
      </c>
      <c r="D14005" s="35">
        <v>2001</v>
      </c>
      <c r="E14005" t="s">
        <v>14392</v>
      </c>
      <c r="F14005" s="34" t="s">
        <v>6</v>
      </c>
      <c r="G14005" s="34" t="s">
        <v>6</v>
      </c>
      <c r="H14005" s="34" t="s">
        <v>6</v>
      </c>
      <c r="I14005" s="34" t="s">
        <v>6</v>
      </c>
      <c r="J14005" s="34" t="s">
        <v>6</v>
      </c>
      <c r="K14005" s="34" t="s">
        <v>6</v>
      </c>
      <c r="L14005" s="34" t="s">
        <v>6</v>
      </c>
      <c r="M14005" s="34" t="s">
        <v>6</v>
      </c>
      <c r="N14005" s="34">
        <v>35.12779193410028</v>
      </c>
      <c r="O14005" s="34">
        <v>35.12779193410028</v>
      </c>
      <c r="P14005" s="34">
        <v>12.678173222361201</v>
      </c>
      <c r="Q14005" t="s">
        <v>6</v>
      </c>
      <c r="R14005" t="s">
        <v>6</v>
      </c>
      <c r="S14005" t="s">
        <v>6</v>
      </c>
      <c r="T14005" t="s">
        <v>6</v>
      </c>
      <c r="U14005" t="s">
        <v>6</v>
      </c>
      <c r="V14005" t="s">
        <v>6</v>
      </c>
      <c r="W14005" t="s">
        <v>6</v>
      </c>
      <c r="X14005" t="s">
        <v>6</v>
      </c>
      <c r="Y14005" t="s">
        <v>6</v>
      </c>
      <c r="Z14005" t="s">
        <v>6</v>
      </c>
      <c r="AA14005" t="s">
        <v>14842</v>
      </c>
      <c r="AB14005" t="s">
        <v>14842</v>
      </c>
      <c r="AC14005" t="s">
        <v>15271</v>
      </c>
    </row>
    <row r="14006" spans="1:29" x14ac:dyDescent="0.3">
      <c r="A14006" t="s">
        <v>343</v>
      </c>
      <c r="B14006" s="35">
        <v>963</v>
      </c>
      <c r="C14006" t="s">
        <v>464</v>
      </c>
      <c r="D14006" s="35">
        <v>2002</v>
      </c>
      <c r="E14006" t="s">
        <v>14393</v>
      </c>
      <c r="F14006" s="34" t="s">
        <v>6</v>
      </c>
      <c r="G14006" s="34" t="s">
        <v>6</v>
      </c>
      <c r="H14006" s="34" t="s">
        <v>6</v>
      </c>
      <c r="I14006" s="34" t="s">
        <v>6</v>
      </c>
      <c r="J14006" s="34" t="s">
        <v>6</v>
      </c>
      <c r="K14006" s="34" t="s">
        <v>6</v>
      </c>
      <c r="L14006" s="34" t="s">
        <v>6</v>
      </c>
      <c r="M14006" s="34" t="s">
        <v>6</v>
      </c>
      <c r="N14006" s="34">
        <v>31.11824601457835</v>
      </c>
      <c r="O14006" s="34">
        <v>31.11824601457835</v>
      </c>
      <c r="P14006" s="34">
        <v>13.982386790217801</v>
      </c>
      <c r="Q14006" t="s">
        <v>6</v>
      </c>
      <c r="R14006" t="s">
        <v>6</v>
      </c>
      <c r="S14006" t="s">
        <v>6</v>
      </c>
      <c r="T14006" t="s">
        <v>6</v>
      </c>
      <c r="U14006" t="s">
        <v>6</v>
      </c>
      <c r="V14006" t="s">
        <v>6</v>
      </c>
      <c r="W14006" t="s">
        <v>6</v>
      </c>
      <c r="X14006" t="s">
        <v>6</v>
      </c>
      <c r="Y14006" t="s">
        <v>6</v>
      </c>
      <c r="Z14006" t="s">
        <v>6</v>
      </c>
      <c r="AA14006" t="s">
        <v>14842</v>
      </c>
      <c r="AB14006" t="s">
        <v>14842</v>
      </c>
      <c r="AC14006" t="s">
        <v>15271</v>
      </c>
    </row>
    <row r="14007" spans="1:29" x14ac:dyDescent="0.3">
      <c r="A14007" t="s">
        <v>343</v>
      </c>
      <c r="B14007" s="35">
        <v>963</v>
      </c>
      <c r="C14007" t="s">
        <v>464</v>
      </c>
      <c r="D14007" s="35">
        <v>2003</v>
      </c>
      <c r="E14007" t="s">
        <v>14394</v>
      </c>
      <c r="F14007" s="34" t="s">
        <v>6</v>
      </c>
      <c r="G14007" s="34" t="s">
        <v>6</v>
      </c>
      <c r="H14007" s="34" t="s">
        <v>6</v>
      </c>
      <c r="I14007" s="34" t="s">
        <v>6</v>
      </c>
      <c r="J14007" s="34" t="s">
        <v>6</v>
      </c>
      <c r="K14007" s="34" t="s">
        <v>6</v>
      </c>
      <c r="L14007" s="34" t="s">
        <v>6</v>
      </c>
      <c r="M14007" s="34" t="s">
        <v>6</v>
      </c>
      <c r="N14007" s="34">
        <v>27.563431619795374</v>
      </c>
      <c r="O14007" s="34">
        <v>27.563431619795374</v>
      </c>
      <c r="P14007" s="34">
        <v>14.7280060436717</v>
      </c>
      <c r="Q14007" t="s">
        <v>6</v>
      </c>
      <c r="R14007" t="s">
        <v>6</v>
      </c>
      <c r="S14007" t="s">
        <v>6</v>
      </c>
      <c r="T14007" t="s">
        <v>6</v>
      </c>
      <c r="U14007" t="s">
        <v>6</v>
      </c>
      <c r="V14007" t="s">
        <v>6</v>
      </c>
      <c r="W14007" t="s">
        <v>6</v>
      </c>
      <c r="X14007" t="s">
        <v>6</v>
      </c>
      <c r="Y14007" t="s">
        <v>6</v>
      </c>
      <c r="Z14007" t="s">
        <v>6</v>
      </c>
      <c r="AA14007" t="s">
        <v>14842</v>
      </c>
      <c r="AB14007" t="s">
        <v>14842</v>
      </c>
      <c r="AC14007" t="s">
        <v>15271</v>
      </c>
    </row>
    <row r="14008" spans="1:29" x14ac:dyDescent="0.3">
      <c r="A14008" t="s">
        <v>343</v>
      </c>
      <c r="B14008" s="35">
        <v>963</v>
      </c>
      <c r="C14008" t="s">
        <v>464</v>
      </c>
      <c r="D14008" s="35">
        <v>2004</v>
      </c>
      <c r="E14008" t="s">
        <v>14395</v>
      </c>
      <c r="F14008" s="34" t="s">
        <v>6</v>
      </c>
      <c r="G14008" s="34" t="s">
        <v>6</v>
      </c>
      <c r="H14008" s="34" t="s">
        <v>6</v>
      </c>
      <c r="I14008" s="34" t="s">
        <v>6</v>
      </c>
      <c r="J14008" s="34" t="s">
        <v>6</v>
      </c>
      <c r="K14008" s="34" t="s">
        <v>6</v>
      </c>
      <c r="L14008" s="34" t="s">
        <v>6</v>
      </c>
      <c r="M14008" s="34" t="s">
        <v>6</v>
      </c>
      <c r="N14008" s="34">
        <v>25.486873558734334</v>
      </c>
      <c r="O14008" s="34">
        <v>25.486873558734334</v>
      </c>
      <c r="P14008" s="34">
        <v>15.998147499840201</v>
      </c>
      <c r="Q14008" t="s">
        <v>6</v>
      </c>
      <c r="R14008" t="s">
        <v>6</v>
      </c>
      <c r="S14008" t="s">
        <v>6</v>
      </c>
      <c r="T14008" t="s">
        <v>6</v>
      </c>
      <c r="U14008" t="s">
        <v>6</v>
      </c>
      <c r="V14008" t="s">
        <v>6</v>
      </c>
      <c r="W14008" t="s">
        <v>6</v>
      </c>
      <c r="X14008" t="s">
        <v>6</v>
      </c>
      <c r="Y14008" t="s">
        <v>6</v>
      </c>
      <c r="Z14008" t="s">
        <v>6</v>
      </c>
      <c r="AA14008" t="s">
        <v>14842</v>
      </c>
      <c r="AB14008" t="s">
        <v>14842</v>
      </c>
      <c r="AC14008" t="s">
        <v>15271</v>
      </c>
    </row>
    <row r="14009" spans="1:29" x14ac:dyDescent="0.3">
      <c r="A14009" t="s">
        <v>343</v>
      </c>
      <c r="B14009" s="35">
        <v>963</v>
      </c>
      <c r="C14009" t="s">
        <v>464</v>
      </c>
      <c r="D14009" s="35">
        <v>2005</v>
      </c>
      <c r="E14009" t="s">
        <v>14396</v>
      </c>
      <c r="F14009" s="34" t="s">
        <v>6</v>
      </c>
      <c r="G14009" s="34" t="s">
        <v>6</v>
      </c>
      <c r="H14009" s="34" t="s">
        <v>6</v>
      </c>
      <c r="I14009" s="34" t="s">
        <v>6</v>
      </c>
      <c r="J14009" s="34" t="s">
        <v>6</v>
      </c>
      <c r="K14009" s="34" t="s">
        <v>6</v>
      </c>
      <c r="L14009" s="34" t="s">
        <v>6</v>
      </c>
      <c r="M14009" s="34" t="s">
        <v>6</v>
      </c>
      <c r="N14009" s="34">
        <v>24.861039479328863</v>
      </c>
      <c r="O14009" s="34">
        <v>24.861039479328863</v>
      </c>
      <c r="P14009" s="34">
        <v>17.650336898269501</v>
      </c>
      <c r="Q14009" t="s">
        <v>6</v>
      </c>
      <c r="R14009" t="s">
        <v>6</v>
      </c>
      <c r="S14009" t="s">
        <v>6</v>
      </c>
      <c r="T14009" t="s">
        <v>6</v>
      </c>
      <c r="U14009" t="s">
        <v>6</v>
      </c>
      <c r="V14009" t="s">
        <v>6</v>
      </c>
      <c r="W14009" t="s">
        <v>6</v>
      </c>
      <c r="X14009" t="s">
        <v>6</v>
      </c>
      <c r="Y14009" t="s">
        <v>6</v>
      </c>
      <c r="Z14009" t="s">
        <v>6</v>
      </c>
      <c r="AA14009" t="s">
        <v>14842</v>
      </c>
      <c r="AB14009" t="s">
        <v>14842</v>
      </c>
      <c r="AC14009" t="s">
        <v>15271</v>
      </c>
    </row>
    <row r="14010" spans="1:29" x14ac:dyDescent="0.3">
      <c r="A14010" t="s">
        <v>343</v>
      </c>
      <c r="B14010" s="35">
        <v>963</v>
      </c>
      <c r="C14010" t="s">
        <v>464</v>
      </c>
      <c r="D14010" s="35">
        <v>2006</v>
      </c>
      <c r="E14010" t="s">
        <v>14397</v>
      </c>
      <c r="F14010" s="34" t="s">
        <v>6</v>
      </c>
      <c r="G14010" s="34" t="s">
        <v>6</v>
      </c>
      <c r="H14010" s="34" t="s">
        <v>6</v>
      </c>
      <c r="I14010" s="34" t="s">
        <v>6</v>
      </c>
      <c r="J14010" s="34" t="s">
        <v>6</v>
      </c>
      <c r="K14010" s="34" t="s">
        <v>6</v>
      </c>
      <c r="L14010" s="34" t="s">
        <v>6</v>
      </c>
      <c r="M14010" s="34" t="s">
        <v>6</v>
      </c>
      <c r="N14010" s="34">
        <v>20.57692579290083</v>
      </c>
      <c r="O14010" s="34">
        <v>20.57692579290083</v>
      </c>
      <c r="P14010" s="34">
        <v>20.057215083841999</v>
      </c>
      <c r="Q14010" t="s">
        <v>6</v>
      </c>
      <c r="R14010" t="s">
        <v>6</v>
      </c>
      <c r="S14010" t="s">
        <v>6</v>
      </c>
      <c r="T14010" t="s">
        <v>6</v>
      </c>
      <c r="U14010" t="s">
        <v>6</v>
      </c>
      <c r="V14010" t="s">
        <v>6</v>
      </c>
      <c r="W14010" t="s">
        <v>6</v>
      </c>
      <c r="X14010" t="s">
        <v>6</v>
      </c>
      <c r="Y14010" t="s">
        <v>6</v>
      </c>
      <c r="Z14010" t="s">
        <v>6</v>
      </c>
      <c r="AA14010" t="s">
        <v>14842</v>
      </c>
      <c r="AB14010" t="s">
        <v>14842</v>
      </c>
      <c r="AC14010" t="s">
        <v>15271</v>
      </c>
    </row>
    <row r="14011" spans="1:29" x14ac:dyDescent="0.3">
      <c r="A14011" t="s">
        <v>343</v>
      </c>
      <c r="B14011" s="35">
        <v>963</v>
      </c>
      <c r="C14011" t="s">
        <v>464</v>
      </c>
      <c r="D14011" s="35">
        <v>2007</v>
      </c>
      <c r="E14011" t="s">
        <v>14398</v>
      </c>
      <c r="F14011" s="34" t="s">
        <v>6</v>
      </c>
      <c r="G14011" s="34" t="s">
        <v>6</v>
      </c>
      <c r="H14011" s="34" t="s">
        <v>6</v>
      </c>
      <c r="I14011" s="34" t="s">
        <v>6</v>
      </c>
      <c r="J14011" s="34" t="s">
        <v>6</v>
      </c>
      <c r="K14011" s="34" t="s">
        <v>6</v>
      </c>
      <c r="L14011" s="34" t="s">
        <v>6</v>
      </c>
      <c r="M14011" s="34" t="s">
        <v>6</v>
      </c>
      <c r="N14011" s="34">
        <v>18.168645392301006</v>
      </c>
      <c r="O14011" s="34">
        <v>18.168645392301006</v>
      </c>
      <c r="P14011" s="34">
        <v>22.547858031142201</v>
      </c>
      <c r="Q14011" t="s">
        <v>6</v>
      </c>
      <c r="R14011" t="s">
        <v>6</v>
      </c>
      <c r="S14011" t="s">
        <v>6</v>
      </c>
      <c r="T14011" t="s">
        <v>6</v>
      </c>
      <c r="U14011" t="s">
        <v>6</v>
      </c>
      <c r="V14011" t="s">
        <v>6</v>
      </c>
      <c r="W14011" t="s">
        <v>6</v>
      </c>
      <c r="X14011" t="s">
        <v>6</v>
      </c>
      <c r="Y14011" t="s">
        <v>6</v>
      </c>
      <c r="Z14011" t="s">
        <v>6</v>
      </c>
      <c r="AA14011" t="s">
        <v>14842</v>
      </c>
      <c r="AB14011" t="s">
        <v>14842</v>
      </c>
      <c r="AC14011" t="s">
        <v>15271</v>
      </c>
    </row>
    <row r="14012" spans="1:29" x14ac:dyDescent="0.3">
      <c r="A14012" t="s">
        <v>343</v>
      </c>
      <c r="B14012" s="35">
        <v>963</v>
      </c>
      <c r="C14012" t="s">
        <v>464</v>
      </c>
      <c r="D14012" s="35">
        <v>2008</v>
      </c>
      <c r="E14012" t="s">
        <v>14399</v>
      </c>
      <c r="F14012" s="34" t="s">
        <v>6</v>
      </c>
      <c r="G14012" s="34" t="s">
        <v>6</v>
      </c>
      <c r="H14012" s="34" t="s">
        <v>6</v>
      </c>
      <c r="I14012" s="34" t="s">
        <v>6</v>
      </c>
      <c r="J14012" s="34" t="s">
        <v>6</v>
      </c>
      <c r="K14012" s="34" t="s">
        <v>6</v>
      </c>
      <c r="L14012" s="34" t="s">
        <v>6</v>
      </c>
      <c r="M14012" s="34" t="s">
        <v>6</v>
      </c>
      <c r="N14012" s="34">
        <v>30.321124476412098</v>
      </c>
      <c r="O14012" s="34">
        <v>30.321124476412098</v>
      </c>
      <c r="P14012" s="34">
        <v>25.519328383768102</v>
      </c>
      <c r="Q14012" t="s">
        <v>6</v>
      </c>
      <c r="R14012" t="s">
        <v>6</v>
      </c>
      <c r="S14012" t="s">
        <v>6</v>
      </c>
      <c r="T14012" t="s">
        <v>6</v>
      </c>
      <c r="U14012" t="s">
        <v>6</v>
      </c>
      <c r="V14012" t="s">
        <v>6</v>
      </c>
      <c r="W14012" t="s">
        <v>6</v>
      </c>
      <c r="X14012" t="s">
        <v>6</v>
      </c>
      <c r="Y14012" t="s">
        <v>6</v>
      </c>
      <c r="Z14012" t="s">
        <v>6</v>
      </c>
      <c r="AA14012" t="s">
        <v>14842</v>
      </c>
      <c r="AB14012" t="s">
        <v>14842</v>
      </c>
      <c r="AC14012" t="s">
        <v>15271</v>
      </c>
    </row>
    <row r="14013" spans="1:29" x14ac:dyDescent="0.3">
      <c r="A14013" t="s">
        <v>343</v>
      </c>
      <c r="B14013" s="35">
        <v>963</v>
      </c>
      <c r="C14013" t="s">
        <v>464</v>
      </c>
      <c r="D14013" s="35">
        <v>2009</v>
      </c>
      <c r="E14013" t="s">
        <v>14400</v>
      </c>
      <c r="F14013" s="34" t="s">
        <v>6</v>
      </c>
      <c r="G14013" s="34" t="s">
        <v>6</v>
      </c>
      <c r="H14013" s="34" t="s">
        <v>6</v>
      </c>
      <c r="I14013" s="34" t="s">
        <v>6</v>
      </c>
      <c r="J14013" s="34" t="s">
        <v>6</v>
      </c>
      <c r="K14013" s="34" t="s">
        <v>6</v>
      </c>
      <c r="L14013" s="34" t="s">
        <v>6</v>
      </c>
      <c r="M14013" s="34" t="s">
        <v>6</v>
      </c>
      <c r="N14013" s="34">
        <v>36.368137322912339</v>
      </c>
      <c r="O14013" s="34">
        <v>36.368137322912339</v>
      </c>
      <c r="P14013" s="34">
        <v>24.798519492787001</v>
      </c>
      <c r="Q14013" t="s">
        <v>6</v>
      </c>
      <c r="R14013" t="s">
        <v>6</v>
      </c>
      <c r="S14013" t="s">
        <v>6</v>
      </c>
      <c r="T14013" t="s">
        <v>6</v>
      </c>
      <c r="U14013" t="s">
        <v>6</v>
      </c>
      <c r="V14013" t="s">
        <v>6</v>
      </c>
      <c r="W14013" t="s">
        <v>6</v>
      </c>
      <c r="X14013" t="s">
        <v>6</v>
      </c>
      <c r="Y14013" t="s">
        <v>6</v>
      </c>
      <c r="Z14013" t="s">
        <v>6</v>
      </c>
      <c r="AA14013" t="s">
        <v>14842</v>
      </c>
      <c r="AB14013" t="s">
        <v>14842</v>
      </c>
      <c r="AC14013" t="s">
        <v>15271</v>
      </c>
    </row>
    <row r="14014" spans="1:29" x14ac:dyDescent="0.3">
      <c r="A14014" t="s">
        <v>343</v>
      </c>
      <c r="B14014" s="35">
        <v>963</v>
      </c>
      <c r="C14014" t="s">
        <v>464</v>
      </c>
      <c r="D14014" s="35">
        <v>2010</v>
      </c>
      <c r="E14014" t="s">
        <v>14401</v>
      </c>
      <c r="F14014" s="34" t="s">
        <v>6</v>
      </c>
      <c r="G14014" s="34" t="s">
        <v>6</v>
      </c>
      <c r="H14014" s="34" t="s">
        <v>6</v>
      </c>
      <c r="I14014" s="34" t="s">
        <v>6</v>
      </c>
      <c r="J14014" s="34" t="s">
        <v>6</v>
      </c>
      <c r="K14014" s="34" t="s">
        <v>6</v>
      </c>
      <c r="L14014" s="34" t="s">
        <v>6</v>
      </c>
      <c r="M14014" s="34" t="s">
        <v>6</v>
      </c>
      <c r="N14014" s="34">
        <v>42.205469520544284</v>
      </c>
      <c r="O14014" s="34">
        <v>42.205469520544284</v>
      </c>
      <c r="P14014" s="34">
        <v>25.364953262087401</v>
      </c>
      <c r="Q14014" t="s">
        <v>6</v>
      </c>
      <c r="R14014" t="s">
        <v>6</v>
      </c>
      <c r="S14014" t="s">
        <v>6</v>
      </c>
      <c r="T14014" t="s">
        <v>6</v>
      </c>
      <c r="U14014" t="s">
        <v>6</v>
      </c>
      <c r="V14014" t="s">
        <v>6</v>
      </c>
      <c r="W14014" t="s">
        <v>6</v>
      </c>
      <c r="X14014" t="s">
        <v>6</v>
      </c>
      <c r="Y14014" t="s">
        <v>6</v>
      </c>
      <c r="Z14014" t="s">
        <v>6</v>
      </c>
      <c r="AA14014" t="s">
        <v>14842</v>
      </c>
      <c r="AB14014" t="s">
        <v>14842</v>
      </c>
      <c r="AC14014" t="s">
        <v>15271</v>
      </c>
    </row>
    <row r="14015" spans="1:29" x14ac:dyDescent="0.3">
      <c r="A14015" t="s">
        <v>343</v>
      </c>
      <c r="B14015" s="35">
        <v>963</v>
      </c>
      <c r="C14015" t="s">
        <v>464</v>
      </c>
      <c r="D14015" s="35">
        <v>2011</v>
      </c>
      <c r="E14015" t="s">
        <v>14402</v>
      </c>
      <c r="F14015" s="34" t="s">
        <v>6</v>
      </c>
      <c r="G14015" s="34" t="s">
        <v>6</v>
      </c>
      <c r="H14015" s="34" t="s">
        <v>6</v>
      </c>
      <c r="I14015" s="34" t="s">
        <v>6</v>
      </c>
      <c r="J14015" s="34" t="s">
        <v>6</v>
      </c>
      <c r="K14015" s="34" t="s">
        <v>6</v>
      </c>
      <c r="L14015" s="34" t="s">
        <v>6</v>
      </c>
      <c r="M14015" s="34" t="s">
        <v>6</v>
      </c>
      <c r="N14015" s="34">
        <v>40.940843021155167</v>
      </c>
      <c r="O14015" s="34">
        <v>40.940843021155167</v>
      </c>
      <c r="P14015" s="34">
        <v>26.231262279027899</v>
      </c>
      <c r="Q14015" t="s">
        <v>6</v>
      </c>
      <c r="R14015" t="s">
        <v>6</v>
      </c>
      <c r="S14015" t="s">
        <v>6</v>
      </c>
      <c r="T14015" t="s">
        <v>6</v>
      </c>
      <c r="U14015" t="s">
        <v>6</v>
      </c>
      <c r="V14015" t="s">
        <v>6</v>
      </c>
      <c r="W14015" t="s">
        <v>6</v>
      </c>
      <c r="X14015" t="s">
        <v>6</v>
      </c>
      <c r="Y14015" t="s">
        <v>6</v>
      </c>
      <c r="Z14015" t="s">
        <v>6</v>
      </c>
      <c r="AA14015" t="s">
        <v>14842</v>
      </c>
      <c r="AB14015" t="s">
        <v>14842</v>
      </c>
      <c r="AC14015" t="s">
        <v>15271</v>
      </c>
    </row>
    <row r="14016" spans="1:29" x14ac:dyDescent="0.3">
      <c r="A14016" t="s">
        <v>343</v>
      </c>
      <c r="B14016" s="35">
        <v>963</v>
      </c>
      <c r="C14016" t="s">
        <v>464</v>
      </c>
      <c r="D14016" s="35">
        <v>2012</v>
      </c>
      <c r="E14016" t="s">
        <v>14403</v>
      </c>
      <c r="F14016" s="34" t="s">
        <v>6</v>
      </c>
      <c r="G14016" s="34" t="s">
        <v>6</v>
      </c>
      <c r="H14016" s="34" t="s">
        <v>6</v>
      </c>
      <c r="I14016" s="34" t="s">
        <v>6</v>
      </c>
      <c r="J14016" s="34" t="s">
        <v>6</v>
      </c>
      <c r="K14016" s="34" t="s">
        <v>6</v>
      </c>
      <c r="L14016" s="34" t="s">
        <v>6</v>
      </c>
      <c r="M14016" s="34" t="s">
        <v>6</v>
      </c>
      <c r="N14016" s="34">
        <v>43.557457697952927</v>
      </c>
      <c r="O14016" s="34">
        <v>43.557457697952927</v>
      </c>
      <c r="P14016" s="34">
        <v>26.222709710319702</v>
      </c>
      <c r="Q14016" t="s">
        <v>6</v>
      </c>
      <c r="R14016" t="s">
        <v>6</v>
      </c>
      <c r="S14016" t="s">
        <v>6</v>
      </c>
      <c r="T14016" t="s">
        <v>6</v>
      </c>
      <c r="U14016" t="s">
        <v>6</v>
      </c>
      <c r="V14016" t="s">
        <v>6</v>
      </c>
      <c r="W14016" t="s">
        <v>6</v>
      </c>
      <c r="X14016" t="s">
        <v>6</v>
      </c>
      <c r="Y14016" t="s">
        <v>6</v>
      </c>
      <c r="Z14016" t="s">
        <v>6</v>
      </c>
      <c r="AA14016" t="s">
        <v>14842</v>
      </c>
      <c r="AB14016" t="s">
        <v>14842</v>
      </c>
      <c r="AC14016" t="s">
        <v>15271</v>
      </c>
    </row>
    <row r="14017" spans="1:29" x14ac:dyDescent="0.3">
      <c r="A14017" t="s">
        <v>343</v>
      </c>
      <c r="B14017" s="35">
        <v>963</v>
      </c>
      <c r="C14017" t="s">
        <v>464</v>
      </c>
      <c r="D14017" s="35">
        <v>2013</v>
      </c>
      <c r="E14017" t="s">
        <v>14404</v>
      </c>
      <c r="F14017" s="34" t="s">
        <v>6</v>
      </c>
      <c r="G14017" s="34" t="s">
        <v>6</v>
      </c>
      <c r="H14017" s="34" t="s">
        <v>6</v>
      </c>
      <c r="I14017" s="34" t="s">
        <v>6</v>
      </c>
      <c r="J14017" s="34" t="s">
        <v>6</v>
      </c>
      <c r="K14017" s="34" t="s">
        <v>6</v>
      </c>
      <c r="L14017" s="34" t="s">
        <v>6</v>
      </c>
      <c r="M14017" s="34" t="s">
        <v>6</v>
      </c>
      <c r="N14017" s="34">
        <v>43.75460875387823</v>
      </c>
      <c r="O14017" s="34">
        <v>43.75460875387823</v>
      </c>
      <c r="P14017" s="34">
        <v>26.7787550114077</v>
      </c>
      <c r="Q14017" t="s">
        <v>6</v>
      </c>
      <c r="R14017" t="s">
        <v>6</v>
      </c>
      <c r="S14017" t="s">
        <v>6</v>
      </c>
      <c r="T14017" t="s">
        <v>6</v>
      </c>
      <c r="U14017" t="s">
        <v>6</v>
      </c>
      <c r="V14017" t="s">
        <v>6</v>
      </c>
      <c r="W14017" t="s">
        <v>6</v>
      </c>
      <c r="X14017" t="s">
        <v>6</v>
      </c>
      <c r="Y14017" t="s">
        <v>6</v>
      </c>
      <c r="Z14017" t="s">
        <v>6</v>
      </c>
      <c r="AA14017" t="s">
        <v>14842</v>
      </c>
      <c r="AB14017" t="s">
        <v>14842</v>
      </c>
      <c r="AC14017" t="s">
        <v>15271</v>
      </c>
    </row>
    <row r="14018" spans="1:29" x14ac:dyDescent="0.3">
      <c r="A14018" t="s">
        <v>343</v>
      </c>
      <c r="B14018" s="35">
        <v>963</v>
      </c>
      <c r="C14018" t="s">
        <v>464</v>
      </c>
      <c r="D14018" s="35">
        <v>2014</v>
      </c>
      <c r="E14018" t="s">
        <v>14405</v>
      </c>
      <c r="F14018" s="34" t="s">
        <v>6</v>
      </c>
      <c r="G14018" s="34" t="s">
        <v>6</v>
      </c>
      <c r="H14018" s="34" t="s">
        <v>6</v>
      </c>
      <c r="I14018" s="34" t="s">
        <v>6</v>
      </c>
      <c r="J14018" s="34" t="s">
        <v>6</v>
      </c>
      <c r="K14018" s="34" t="s">
        <v>6</v>
      </c>
      <c r="L14018" s="34" t="s">
        <v>6</v>
      </c>
      <c r="M14018" s="34" t="s">
        <v>6</v>
      </c>
      <c r="N14018" s="34">
        <v>47.140102739385796</v>
      </c>
      <c r="O14018" s="34">
        <v>47.140102739385796</v>
      </c>
      <c r="P14018" s="34">
        <v>27.358710492334701</v>
      </c>
      <c r="Q14018" t="s">
        <v>6</v>
      </c>
      <c r="R14018" t="s">
        <v>6</v>
      </c>
      <c r="S14018" t="s">
        <v>6</v>
      </c>
      <c r="T14018" t="s">
        <v>6</v>
      </c>
      <c r="U14018" t="s">
        <v>6</v>
      </c>
      <c r="V14018" t="s">
        <v>6</v>
      </c>
      <c r="W14018" t="s">
        <v>6</v>
      </c>
      <c r="X14018" t="s">
        <v>6</v>
      </c>
      <c r="Y14018" t="s">
        <v>6</v>
      </c>
      <c r="Z14018" t="s">
        <v>6</v>
      </c>
      <c r="AA14018" t="s">
        <v>14842</v>
      </c>
      <c r="AB14018" t="s">
        <v>14842</v>
      </c>
      <c r="AC14018" t="s">
        <v>15271</v>
      </c>
    </row>
    <row r="14019" spans="1:29" x14ac:dyDescent="0.3">
      <c r="A14019" t="s">
        <v>343</v>
      </c>
      <c r="B14019" s="35">
        <v>963</v>
      </c>
      <c r="C14019" t="s">
        <v>464</v>
      </c>
      <c r="D14019" s="35">
        <v>2015</v>
      </c>
      <c r="E14019" t="s">
        <v>14406</v>
      </c>
      <c r="F14019" s="34" t="s">
        <v>6</v>
      </c>
      <c r="G14019" s="34" t="s">
        <v>6</v>
      </c>
      <c r="H14019" s="34" t="s">
        <v>6</v>
      </c>
      <c r="I14019" s="34" t="s">
        <v>6</v>
      </c>
      <c r="J14019" s="34" t="s">
        <v>6</v>
      </c>
      <c r="K14019" s="34" t="s">
        <v>6</v>
      </c>
      <c r="L14019" s="34" t="s">
        <v>6</v>
      </c>
      <c r="M14019" s="34" t="s">
        <v>6</v>
      </c>
      <c r="N14019" s="34">
        <v>46.375576218672549</v>
      </c>
      <c r="O14019" s="34">
        <v>46.375576218672549</v>
      </c>
      <c r="P14019" s="34">
        <v>28.928937137716101</v>
      </c>
      <c r="Q14019" t="s">
        <v>6</v>
      </c>
      <c r="R14019" t="s">
        <v>6</v>
      </c>
      <c r="S14019" t="s">
        <v>6</v>
      </c>
      <c r="T14019" t="s">
        <v>6</v>
      </c>
      <c r="U14019" t="s">
        <v>6</v>
      </c>
      <c r="V14019" t="s">
        <v>6</v>
      </c>
      <c r="W14019" t="s">
        <v>6</v>
      </c>
      <c r="X14019" t="s">
        <v>6</v>
      </c>
      <c r="Y14019" t="s">
        <v>6</v>
      </c>
      <c r="Z14019" t="s">
        <v>6</v>
      </c>
      <c r="AA14019" t="s">
        <v>14842</v>
      </c>
      <c r="AB14019" t="s">
        <v>14842</v>
      </c>
      <c r="AC14019" t="s">
        <v>15271</v>
      </c>
    </row>
    <row r="14020" spans="1:29" x14ac:dyDescent="0.3">
      <c r="A14020" t="s">
        <v>343</v>
      </c>
      <c r="B14020" s="35">
        <v>963</v>
      </c>
      <c r="C14020" t="s">
        <v>464</v>
      </c>
      <c r="D14020" s="35">
        <v>2016</v>
      </c>
      <c r="E14020" t="s">
        <v>14407</v>
      </c>
      <c r="F14020" s="34" t="s">
        <v>6</v>
      </c>
      <c r="G14020" s="34" t="s">
        <v>6</v>
      </c>
      <c r="H14020" s="34" t="s">
        <v>6</v>
      </c>
      <c r="I14020" s="34" t="s">
        <v>6</v>
      </c>
      <c r="J14020" s="34" t="s">
        <v>6</v>
      </c>
      <c r="K14020" s="34" t="s">
        <v>6</v>
      </c>
      <c r="L14020" s="34" t="s">
        <v>6</v>
      </c>
      <c r="M14020" s="34" t="s">
        <v>6</v>
      </c>
      <c r="N14020" s="34">
        <v>44.874290086586882</v>
      </c>
      <c r="O14020" s="34">
        <v>44.874290086586882</v>
      </c>
      <c r="P14020" s="34">
        <v>30.2651053848952</v>
      </c>
      <c r="Q14020" t="s">
        <v>6</v>
      </c>
      <c r="R14020" t="s">
        <v>6</v>
      </c>
      <c r="S14020" t="s">
        <v>6</v>
      </c>
      <c r="T14020" t="s">
        <v>6</v>
      </c>
      <c r="U14020" t="s">
        <v>6</v>
      </c>
      <c r="V14020" t="s">
        <v>6</v>
      </c>
      <c r="W14020" t="s">
        <v>6</v>
      </c>
      <c r="X14020" t="s">
        <v>6</v>
      </c>
      <c r="Y14020" t="s">
        <v>6</v>
      </c>
      <c r="Z14020" t="s">
        <v>6</v>
      </c>
      <c r="AA14020" t="s">
        <v>14842</v>
      </c>
      <c r="AB14020" t="s">
        <v>14842</v>
      </c>
      <c r="AC14020" t="s">
        <v>15271</v>
      </c>
    </row>
    <row r="14021" spans="1:29" x14ac:dyDescent="0.3">
      <c r="A14021" t="s">
        <v>343</v>
      </c>
      <c r="B14021" s="35">
        <v>963</v>
      </c>
      <c r="C14021" t="s">
        <v>464</v>
      </c>
      <c r="D14021" s="35">
        <v>2017</v>
      </c>
      <c r="E14021" t="s">
        <v>14408</v>
      </c>
      <c r="F14021" s="34" t="s">
        <v>6</v>
      </c>
      <c r="G14021" s="34" t="s">
        <v>6</v>
      </c>
      <c r="H14021" s="34" t="s">
        <v>6</v>
      </c>
      <c r="I14021" s="34" t="s">
        <v>6</v>
      </c>
      <c r="J14021" s="34" t="s">
        <v>6</v>
      </c>
      <c r="K14021" s="34" t="s">
        <v>6</v>
      </c>
      <c r="L14021" s="34" t="s">
        <v>6</v>
      </c>
      <c r="M14021" s="34" t="s">
        <v>6</v>
      </c>
      <c r="N14021" s="34">
        <v>38.61591254054018</v>
      </c>
      <c r="O14021" s="34">
        <v>38.61591254054018</v>
      </c>
      <c r="P14021" s="34">
        <v>31.802726645439801</v>
      </c>
      <c r="Q14021" t="s">
        <v>6</v>
      </c>
      <c r="R14021" t="s">
        <v>6</v>
      </c>
      <c r="S14021" t="s">
        <v>6</v>
      </c>
      <c r="T14021" t="s">
        <v>6</v>
      </c>
      <c r="U14021" t="s">
        <v>6</v>
      </c>
      <c r="V14021" t="s">
        <v>6</v>
      </c>
      <c r="W14021" t="s">
        <v>6</v>
      </c>
      <c r="X14021" t="s">
        <v>6</v>
      </c>
      <c r="Y14021" t="s">
        <v>6</v>
      </c>
      <c r="Z14021" t="s">
        <v>6</v>
      </c>
      <c r="AA14021" t="s">
        <v>14842</v>
      </c>
      <c r="AB14021" t="s">
        <v>14842</v>
      </c>
      <c r="AC14021" t="s">
        <v>15271</v>
      </c>
    </row>
    <row r="14022" spans="1:29" x14ac:dyDescent="0.3">
      <c r="A14022" t="s">
        <v>343</v>
      </c>
      <c r="B14022" s="35">
        <v>963</v>
      </c>
      <c r="C14022" t="s">
        <v>464</v>
      </c>
      <c r="D14022" s="35">
        <v>2018</v>
      </c>
      <c r="E14022" t="s">
        <v>14409</v>
      </c>
      <c r="F14022" s="34" t="s">
        <v>6</v>
      </c>
      <c r="G14022" s="34" t="s">
        <v>6</v>
      </c>
      <c r="H14022" s="34" t="s">
        <v>6</v>
      </c>
      <c r="I14022" s="34" t="s">
        <v>6</v>
      </c>
      <c r="J14022" s="34" t="s">
        <v>6</v>
      </c>
      <c r="K14022" s="34" t="s">
        <v>6</v>
      </c>
      <c r="L14022" s="34" t="s">
        <v>6</v>
      </c>
      <c r="M14022" s="34" t="s">
        <v>6</v>
      </c>
      <c r="N14022" s="34">
        <v>34.894219781016119</v>
      </c>
      <c r="O14022" s="34">
        <v>34.894219781016119</v>
      </c>
      <c r="P14022" s="34">
        <v>33.941776942168701</v>
      </c>
      <c r="Q14022" t="s">
        <v>6</v>
      </c>
      <c r="R14022" t="s">
        <v>6</v>
      </c>
      <c r="S14022" t="s">
        <v>6</v>
      </c>
      <c r="T14022" t="s">
        <v>6</v>
      </c>
      <c r="U14022" t="s">
        <v>6</v>
      </c>
      <c r="V14022" t="s">
        <v>6</v>
      </c>
      <c r="W14022" t="s">
        <v>6</v>
      </c>
      <c r="X14022" t="s">
        <v>6</v>
      </c>
      <c r="Y14022" t="s">
        <v>6</v>
      </c>
      <c r="Z14022" t="s">
        <v>6</v>
      </c>
      <c r="AA14022" t="s">
        <v>14842</v>
      </c>
      <c r="AB14022" t="s">
        <v>14842</v>
      </c>
      <c r="AC14022" t="s">
        <v>15271</v>
      </c>
    </row>
    <row r="14023" spans="1:29" x14ac:dyDescent="0.3">
      <c r="A14023" t="s">
        <v>343</v>
      </c>
      <c r="B14023" s="35">
        <v>963</v>
      </c>
      <c r="C14023" t="s">
        <v>464</v>
      </c>
      <c r="D14023" s="35">
        <v>2019</v>
      </c>
      <c r="E14023" t="s">
        <v>14410</v>
      </c>
      <c r="F14023" s="34" t="s">
        <v>6</v>
      </c>
      <c r="G14023" s="34" t="s">
        <v>6</v>
      </c>
      <c r="H14023" s="34" t="s">
        <v>6</v>
      </c>
      <c r="I14023" s="34" t="s">
        <v>6</v>
      </c>
      <c r="J14023" s="34" t="s">
        <v>6</v>
      </c>
      <c r="K14023" s="34" t="s">
        <v>6</v>
      </c>
      <c r="L14023" s="34" t="s">
        <v>6</v>
      </c>
      <c r="M14023" s="34" t="s">
        <v>6</v>
      </c>
      <c r="N14023" s="34">
        <v>33.168016992293737</v>
      </c>
      <c r="O14023" s="34">
        <v>33.168016992293737</v>
      </c>
      <c r="P14023" s="34">
        <v>35.784879370131101</v>
      </c>
      <c r="Q14023" t="s">
        <v>6</v>
      </c>
      <c r="R14023" t="s">
        <v>6</v>
      </c>
      <c r="S14023" t="s">
        <v>6</v>
      </c>
      <c r="T14023" t="s">
        <v>6</v>
      </c>
      <c r="U14023" t="s">
        <v>6</v>
      </c>
      <c r="V14023" t="s">
        <v>6</v>
      </c>
      <c r="W14023" t="s">
        <v>6</v>
      </c>
      <c r="X14023" t="s">
        <v>6</v>
      </c>
      <c r="Y14023" t="s">
        <v>6</v>
      </c>
      <c r="Z14023" t="s">
        <v>6</v>
      </c>
      <c r="AA14023" t="s">
        <v>14842</v>
      </c>
      <c r="AB14023" t="s">
        <v>14842</v>
      </c>
      <c r="AC14023" t="s">
        <v>15271</v>
      </c>
    </row>
    <row r="14024" spans="1:29" x14ac:dyDescent="0.3">
      <c r="A14024" t="s">
        <v>343</v>
      </c>
      <c r="B14024" s="35">
        <v>963</v>
      </c>
      <c r="C14024" t="s">
        <v>464</v>
      </c>
      <c r="D14024" s="35">
        <v>2020</v>
      </c>
      <c r="E14024" t="s">
        <v>14411</v>
      </c>
      <c r="F14024" s="34" t="s">
        <v>6</v>
      </c>
      <c r="G14024" s="34" t="s">
        <v>6</v>
      </c>
      <c r="H14024" s="34" t="s">
        <v>6</v>
      </c>
      <c r="I14024" s="34" t="s">
        <v>6</v>
      </c>
      <c r="J14024" s="34" t="s">
        <v>6</v>
      </c>
      <c r="K14024" s="34" t="s">
        <v>6</v>
      </c>
      <c r="L14024" s="34" t="s">
        <v>6</v>
      </c>
      <c r="M14024" s="34" t="s">
        <v>6</v>
      </c>
      <c r="N14024" s="34">
        <v>37.098361062595494</v>
      </c>
      <c r="O14024" s="34">
        <v>37.098361062595494</v>
      </c>
      <c r="P14024" s="34">
        <v>34.727501095809998</v>
      </c>
      <c r="Q14024" t="s">
        <v>6</v>
      </c>
      <c r="R14024" t="s">
        <v>6</v>
      </c>
      <c r="S14024" t="s">
        <v>6</v>
      </c>
      <c r="T14024" t="s">
        <v>6</v>
      </c>
      <c r="U14024" t="s">
        <v>6</v>
      </c>
      <c r="V14024" t="s">
        <v>6</v>
      </c>
      <c r="W14024" t="s">
        <v>6</v>
      </c>
      <c r="X14024" t="s">
        <v>6</v>
      </c>
      <c r="Y14024" t="s">
        <v>6</v>
      </c>
      <c r="Z14024" t="s">
        <v>6</v>
      </c>
      <c r="AA14024" t="s">
        <v>14842</v>
      </c>
      <c r="AB14024" t="s">
        <v>14842</v>
      </c>
      <c r="AC14024" t="s">
        <v>15271</v>
      </c>
    </row>
    <row r="14025" spans="1:29" x14ac:dyDescent="0.3">
      <c r="A14025" t="s">
        <v>343</v>
      </c>
      <c r="B14025" s="35">
        <v>963</v>
      </c>
      <c r="C14025" t="s">
        <v>464</v>
      </c>
      <c r="D14025" s="35">
        <v>2021</v>
      </c>
      <c r="E14025" t="s">
        <v>14412</v>
      </c>
      <c r="F14025" s="34" t="s">
        <v>6</v>
      </c>
      <c r="G14025" s="34" t="s">
        <v>6</v>
      </c>
      <c r="H14025" s="34" t="s">
        <v>6</v>
      </c>
      <c r="I14025" s="34" t="s">
        <v>6</v>
      </c>
      <c r="J14025" s="34" t="s">
        <v>6</v>
      </c>
      <c r="K14025" s="34" t="s">
        <v>6</v>
      </c>
      <c r="L14025" s="34" t="s">
        <v>6</v>
      </c>
      <c r="M14025" s="34" t="s">
        <v>6</v>
      </c>
      <c r="N14025" s="34">
        <v>35.617780204339056</v>
      </c>
      <c r="O14025" s="34">
        <v>35.617780204339056</v>
      </c>
      <c r="P14025" s="34">
        <v>39.1453387850326</v>
      </c>
      <c r="Q14025" t="s">
        <v>6</v>
      </c>
      <c r="R14025" t="s">
        <v>6</v>
      </c>
      <c r="S14025" t="s">
        <v>6</v>
      </c>
      <c r="T14025" t="s">
        <v>6</v>
      </c>
      <c r="U14025" t="s">
        <v>6</v>
      </c>
      <c r="V14025" t="s">
        <v>6</v>
      </c>
      <c r="W14025" t="s">
        <v>6</v>
      </c>
      <c r="X14025" t="s">
        <v>6</v>
      </c>
      <c r="Y14025" t="s">
        <v>6</v>
      </c>
      <c r="Z14025" t="s">
        <v>6</v>
      </c>
      <c r="AA14025" t="s">
        <v>14842</v>
      </c>
      <c r="AB14025" t="s">
        <v>14842</v>
      </c>
      <c r="AC14025" t="s">
        <v>15271</v>
      </c>
    </row>
    <row r="14026" spans="1:29" x14ac:dyDescent="0.3">
      <c r="A14026" t="s">
        <v>343</v>
      </c>
      <c r="B14026" s="35">
        <v>963</v>
      </c>
      <c r="C14026" t="s">
        <v>464</v>
      </c>
      <c r="D14026" s="35">
        <v>2022</v>
      </c>
      <c r="E14026" t="s">
        <v>14413</v>
      </c>
      <c r="F14026" s="34" t="s">
        <v>6</v>
      </c>
      <c r="G14026" s="34" t="s">
        <v>6</v>
      </c>
      <c r="H14026" s="34" t="s">
        <v>6</v>
      </c>
      <c r="I14026" s="34" t="s">
        <v>6</v>
      </c>
      <c r="J14026" s="34" t="s">
        <v>6</v>
      </c>
      <c r="K14026" s="34" t="s">
        <v>6</v>
      </c>
      <c r="L14026" s="34" t="s">
        <v>6</v>
      </c>
      <c r="M14026" s="34" t="s">
        <v>6</v>
      </c>
      <c r="N14026" s="34">
        <v>31.013269997142672</v>
      </c>
      <c r="O14026" s="34">
        <v>31.013269997142672</v>
      </c>
      <c r="P14026" s="34">
        <v>45.617937982320001</v>
      </c>
      <c r="Q14026" t="s">
        <v>6</v>
      </c>
      <c r="R14026" t="s">
        <v>6</v>
      </c>
      <c r="S14026" t="s">
        <v>6</v>
      </c>
      <c r="T14026" t="s">
        <v>6</v>
      </c>
      <c r="U14026" t="s">
        <v>6</v>
      </c>
      <c r="V14026" t="s">
        <v>6</v>
      </c>
      <c r="W14026" t="s">
        <v>6</v>
      </c>
      <c r="X14026" t="s">
        <v>6</v>
      </c>
      <c r="Y14026" t="s">
        <v>6</v>
      </c>
      <c r="Z14026" t="s">
        <v>6</v>
      </c>
      <c r="AA14026" t="s">
        <v>14842</v>
      </c>
      <c r="AB14026" t="s">
        <v>14842</v>
      </c>
      <c r="AC14026" t="s">
        <v>15271</v>
      </c>
    </row>
    <row r="14027" spans="1:29" x14ac:dyDescent="0.3">
      <c r="A14027" t="s">
        <v>343</v>
      </c>
      <c r="B14027" s="35">
        <v>963</v>
      </c>
      <c r="C14027" t="s">
        <v>464</v>
      </c>
      <c r="D14027" s="35">
        <v>2023</v>
      </c>
      <c r="E14027" t="s">
        <v>14414</v>
      </c>
      <c r="F14027" s="34" t="s">
        <v>6</v>
      </c>
      <c r="G14027" s="34" t="s">
        <v>6</v>
      </c>
      <c r="H14027" s="34" t="s">
        <v>6</v>
      </c>
      <c r="I14027" s="34" t="s">
        <v>6</v>
      </c>
      <c r="J14027" s="34" t="s">
        <v>6</v>
      </c>
      <c r="K14027" s="34" t="s">
        <v>6</v>
      </c>
      <c r="L14027" s="34" t="s">
        <v>6</v>
      </c>
      <c r="M14027" s="34" t="s">
        <v>6</v>
      </c>
      <c r="N14027" s="34">
        <v>31.587912571705591</v>
      </c>
      <c r="O14027" s="34">
        <v>31.587912571705591</v>
      </c>
      <c r="P14027" s="34">
        <v>49.9201832209841</v>
      </c>
      <c r="Q14027" t="s">
        <v>6</v>
      </c>
      <c r="R14027" t="s">
        <v>6</v>
      </c>
      <c r="S14027" t="s">
        <v>6</v>
      </c>
      <c r="T14027" t="s">
        <v>6</v>
      </c>
      <c r="U14027" t="s">
        <v>6</v>
      </c>
      <c r="V14027" t="s">
        <v>6</v>
      </c>
      <c r="W14027" t="s">
        <v>6</v>
      </c>
      <c r="X14027" t="s">
        <v>6</v>
      </c>
      <c r="Y14027" t="s">
        <v>6</v>
      </c>
      <c r="Z14027" t="s">
        <v>6</v>
      </c>
      <c r="AA14027" t="s">
        <v>14842</v>
      </c>
      <c r="AB14027" t="s">
        <v>14842</v>
      </c>
      <c r="AC14027" t="s">
        <v>15271</v>
      </c>
    </row>
    <row r="14028" spans="1:29" x14ac:dyDescent="0.3">
      <c r="A14028" t="s">
        <v>343</v>
      </c>
      <c r="B14028" s="35">
        <v>963</v>
      </c>
      <c r="C14028" t="s">
        <v>464</v>
      </c>
      <c r="D14028" s="35">
        <v>2024</v>
      </c>
      <c r="E14028" t="s">
        <v>15272</v>
      </c>
      <c r="F14028" s="34" t="s">
        <v>6</v>
      </c>
      <c r="G14028" s="34" t="s">
        <v>6</v>
      </c>
      <c r="H14028" s="34" t="s">
        <v>6</v>
      </c>
      <c r="I14028" s="34" t="s">
        <v>6</v>
      </c>
      <c r="J14028" s="34" t="s">
        <v>6</v>
      </c>
      <c r="K14028" s="34" t="s">
        <v>6</v>
      </c>
      <c r="L14028" s="34" t="s">
        <v>6</v>
      </c>
      <c r="M14028" s="34" t="s">
        <v>6</v>
      </c>
      <c r="N14028" s="34">
        <v>32.752303808389598</v>
      </c>
      <c r="O14028" s="34">
        <v>32.752303808389598</v>
      </c>
      <c r="P14028" s="34">
        <v>52.047967426592699</v>
      </c>
      <c r="Q14028" t="s">
        <v>6</v>
      </c>
      <c r="R14028" t="s">
        <v>6</v>
      </c>
      <c r="S14028" t="s">
        <v>6</v>
      </c>
      <c r="T14028" t="s">
        <v>6</v>
      </c>
      <c r="U14028" t="s">
        <v>6</v>
      </c>
      <c r="V14028" t="s">
        <v>6</v>
      </c>
      <c r="W14028" t="s">
        <v>6</v>
      </c>
      <c r="X14028" t="s">
        <v>6</v>
      </c>
      <c r="Y14028" t="s">
        <v>6</v>
      </c>
      <c r="Z14028" t="s">
        <v>6</v>
      </c>
      <c r="AA14028" t="s">
        <v>14842</v>
      </c>
      <c r="AB14028" t="s">
        <v>14842</v>
      </c>
      <c r="AC14028" t="s">
        <v>15271</v>
      </c>
    </row>
    <row r="14029" spans="1:29" x14ac:dyDescent="0.3">
      <c r="A14029" t="s">
        <v>343</v>
      </c>
      <c r="B14029" s="35">
        <v>964</v>
      </c>
      <c r="C14029" t="s">
        <v>86</v>
      </c>
      <c r="D14029" s="35">
        <v>1950</v>
      </c>
      <c r="E14029" t="s">
        <v>14415</v>
      </c>
      <c r="F14029" s="34" t="s">
        <v>6</v>
      </c>
      <c r="G14029" s="34" t="s">
        <v>6</v>
      </c>
      <c r="H14029" s="34" t="s">
        <v>6</v>
      </c>
      <c r="I14029" s="34" t="s">
        <v>6</v>
      </c>
      <c r="J14029" s="34" t="s">
        <v>6</v>
      </c>
      <c r="K14029" s="34" t="s">
        <v>6</v>
      </c>
      <c r="L14029" s="34" t="s">
        <v>6</v>
      </c>
      <c r="M14029" s="34" t="s">
        <v>6</v>
      </c>
      <c r="N14029" s="34" t="s">
        <v>6</v>
      </c>
      <c r="O14029" s="34" t="s">
        <v>6</v>
      </c>
      <c r="P14029" s="34" t="s">
        <v>6</v>
      </c>
      <c r="Q14029" t="s">
        <v>14643</v>
      </c>
      <c r="R14029" t="s">
        <v>14643</v>
      </c>
      <c r="S14029" t="s">
        <v>14643</v>
      </c>
      <c r="T14029" t="s">
        <v>14906</v>
      </c>
      <c r="U14029" t="s">
        <v>14906</v>
      </c>
      <c r="V14029" t="s">
        <v>14906</v>
      </c>
      <c r="W14029" t="s">
        <v>14651</v>
      </c>
      <c r="X14029" t="s">
        <v>14651</v>
      </c>
      <c r="Y14029" t="s">
        <v>6</v>
      </c>
      <c r="Z14029" t="s">
        <v>6</v>
      </c>
      <c r="AA14029" t="s">
        <v>15273</v>
      </c>
      <c r="AB14029" t="s">
        <v>15274</v>
      </c>
      <c r="AC14029" t="s">
        <v>14844</v>
      </c>
    </row>
    <row r="14030" spans="1:29" x14ac:dyDescent="0.3">
      <c r="A14030" t="s">
        <v>343</v>
      </c>
      <c r="B14030" s="35">
        <v>964</v>
      </c>
      <c r="C14030" t="s">
        <v>86</v>
      </c>
      <c r="D14030" s="35">
        <v>1951</v>
      </c>
      <c r="E14030" t="s">
        <v>14416</v>
      </c>
      <c r="F14030" s="34" t="s">
        <v>6</v>
      </c>
      <c r="G14030" s="34" t="s">
        <v>6</v>
      </c>
      <c r="H14030" s="34" t="s">
        <v>6</v>
      </c>
      <c r="I14030" s="34" t="s">
        <v>6</v>
      </c>
      <c r="J14030" s="34" t="s">
        <v>6</v>
      </c>
      <c r="K14030" s="34" t="s">
        <v>6</v>
      </c>
      <c r="L14030" s="34" t="s">
        <v>6</v>
      </c>
      <c r="M14030" s="34" t="s">
        <v>6</v>
      </c>
      <c r="N14030" s="34" t="s">
        <v>6</v>
      </c>
      <c r="O14030" s="34" t="s">
        <v>6</v>
      </c>
      <c r="P14030" s="34" t="s">
        <v>6</v>
      </c>
      <c r="Q14030" t="s">
        <v>14643</v>
      </c>
      <c r="R14030" t="s">
        <v>14643</v>
      </c>
      <c r="S14030" t="s">
        <v>14643</v>
      </c>
      <c r="T14030" t="s">
        <v>14906</v>
      </c>
      <c r="U14030" t="s">
        <v>14906</v>
      </c>
      <c r="V14030" t="s">
        <v>14906</v>
      </c>
      <c r="W14030" t="s">
        <v>14651</v>
      </c>
      <c r="X14030" t="s">
        <v>14651</v>
      </c>
      <c r="Y14030" t="s">
        <v>6</v>
      </c>
      <c r="Z14030" t="s">
        <v>6</v>
      </c>
      <c r="AA14030" t="s">
        <v>15273</v>
      </c>
      <c r="AB14030" t="s">
        <v>15274</v>
      </c>
      <c r="AC14030" t="s">
        <v>14844</v>
      </c>
    </row>
    <row r="14031" spans="1:29" x14ac:dyDescent="0.3">
      <c r="A14031" t="s">
        <v>343</v>
      </c>
      <c r="B14031" s="35">
        <v>964</v>
      </c>
      <c r="C14031" t="s">
        <v>86</v>
      </c>
      <c r="D14031" s="35">
        <v>1952</v>
      </c>
      <c r="E14031" t="s">
        <v>14417</v>
      </c>
      <c r="F14031" s="34" t="s">
        <v>6</v>
      </c>
      <c r="G14031" s="34" t="s">
        <v>6</v>
      </c>
      <c r="H14031" s="34" t="s">
        <v>6</v>
      </c>
      <c r="I14031" s="34" t="s">
        <v>6</v>
      </c>
      <c r="J14031" s="34" t="s">
        <v>6</v>
      </c>
      <c r="K14031" s="34" t="s">
        <v>6</v>
      </c>
      <c r="L14031" s="34" t="s">
        <v>6</v>
      </c>
      <c r="M14031" s="34" t="s">
        <v>6</v>
      </c>
      <c r="N14031" s="34" t="s">
        <v>6</v>
      </c>
      <c r="O14031" s="34" t="s">
        <v>6</v>
      </c>
      <c r="P14031" s="34" t="s">
        <v>6</v>
      </c>
      <c r="Q14031" t="s">
        <v>14643</v>
      </c>
      <c r="R14031" t="s">
        <v>14643</v>
      </c>
      <c r="S14031" t="s">
        <v>14643</v>
      </c>
      <c r="T14031" t="s">
        <v>14906</v>
      </c>
      <c r="U14031" t="s">
        <v>14906</v>
      </c>
      <c r="V14031" t="s">
        <v>14906</v>
      </c>
      <c r="W14031" t="s">
        <v>14651</v>
      </c>
      <c r="X14031" t="s">
        <v>14651</v>
      </c>
      <c r="Y14031" t="s">
        <v>6</v>
      </c>
      <c r="Z14031" t="s">
        <v>6</v>
      </c>
      <c r="AA14031" t="s">
        <v>15273</v>
      </c>
      <c r="AB14031" t="s">
        <v>15274</v>
      </c>
      <c r="AC14031" t="s">
        <v>14844</v>
      </c>
    </row>
    <row r="14032" spans="1:29" x14ac:dyDescent="0.3">
      <c r="A14032" t="s">
        <v>343</v>
      </c>
      <c r="B14032" s="35">
        <v>964</v>
      </c>
      <c r="C14032" t="s">
        <v>86</v>
      </c>
      <c r="D14032" s="35">
        <v>1953</v>
      </c>
      <c r="E14032" t="s">
        <v>14418</v>
      </c>
      <c r="F14032" s="34" t="s">
        <v>6</v>
      </c>
      <c r="G14032" s="34" t="s">
        <v>6</v>
      </c>
      <c r="H14032" s="34" t="s">
        <v>6</v>
      </c>
      <c r="I14032" s="34" t="s">
        <v>6</v>
      </c>
      <c r="J14032" s="34" t="s">
        <v>6</v>
      </c>
      <c r="K14032" s="34" t="s">
        <v>6</v>
      </c>
      <c r="L14032" s="34" t="s">
        <v>6</v>
      </c>
      <c r="M14032" s="34" t="s">
        <v>6</v>
      </c>
      <c r="N14032" s="34" t="s">
        <v>6</v>
      </c>
      <c r="O14032" s="34" t="s">
        <v>6</v>
      </c>
      <c r="P14032" s="34" t="s">
        <v>6</v>
      </c>
      <c r="Q14032" t="s">
        <v>14643</v>
      </c>
      <c r="R14032" t="s">
        <v>14643</v>
      </c>
      <c r="S14032" t="s">
        <v>14643</v>
      </c>
      <c r="T14032" t="s">
        <v>14906</v>
      </c>
      <c r="U14032" t="s">
        <v>14906</v>
      </c>
      <c r="V14032" t="s">
        <v>14906</v>
      </c>
      <c r="W14032" t="s">
        <v>14651</v>
      </c>
      <c r="X14032" t="s">
        <v>14651</v>
      </c>
      <c r="Y14032" t="s">
        <v>6</v>
      </c>
      <c r="Z14032" t="s">
        <v>6</v>
      </c>
      <c r="AA14032" t="s">
        <v>15273</v>
      </c>
      <c r="AB14032" t="s">
        <v>15274</v>
      </c>
      <c r="AC14032" t="s">
        <v>14844</v>
      </c>
    </row>
    <row r="14033" spans="1:29" x14ac:dyDescent="0.3">
      <c r="A14033" t="s">
        <v>343</v>
      </c>
      <c r="B14033" s="35">
        <v>964</v>
      </c>
      <c r="C14033" t="s">
        <v>86</v>
      </c>
      <c r="D14033" s="35">
        <v>1954</v>
      </c>
      <c r="E14033" t="s">
        <v>14419</v>
      </c>
      <c r="F14033" s="34" t="s">
        <v>6</v>
      </c>
      <c r="G14033" s="34" t="s">
        <v>6</v>
      </c>
      <c r="H14033" s="34" t="s">
        <v>6</v>
      </c>
      <c r="I14033" s="34" t="s">
        <v>6</v>
      </c>
      <c r="J14033" s="34" t="s">
        <v>6</v>
      </c>
      <c r="K14033" s="34" t="s">
        <v>6</v>
      </c>
      <c r="L14033" s="34" t="s">
        <v>6</v>
      </c>
      <c r="M14033" s="34" t="s">
        <v>6</v>
      </c>
      <c r="N14033" s="34" t="s">
        <v>6</v>
      </c>
      <c r="O14033" s="34" t="s">
        <v>6</v>
      </c>
      <c r="P14033" s="34" t="s">
        <v>6</v>
      </c>
      <c r="Q14033" t="s">
        <v>14643</v>
      </c>
      <c r="R14033" t="s">
        <v>14643</v>
      </c>
      <c r="S14033" t="s">
        <v>14643</v>
      </c>
      <c r="T14033" t="s">
        <v>14906</v>
      </c>
      <c r="U14033" t="s">
        <v>14906</v>
      </c>
      <c r="V14033" t="s">
        <v>14906</v>
      </c>
      <c r="W14033" t="s">
        <v>14651</v>
      </c>
      <c r="X14033" t="s">
        <v>14651</v>
      </c>
      <c r="Y14033" t="s">
        <v>6</v>
      </c>
      <c r="Z14033" t="s">
        <v>6</v>
      </c>
      <c r="AA14033" t="s">
        <v>15273</v>
      </c>
      <c r="AB14033" t="s">
        <v>15274</v>
      </c>
      <c r="AC14033" t="s">
        <v>14844</v>
      </c>
    </row>
    <row r="14034" spans="1:29" x14ac:dyDescent="0.3">
      <c r="A14034" t="s">
        <v>343</v>
      </c>
      <c r="B14034" s="35">
        <v>964</v>
      </c>
      <c r="C14034" t="s">
        <v>86</v>
      </c>
      <c r="D14034" s="35">
        <v>1955</v>
      </c>
      <c r="E14034" t="s">
        <v>14420</v>
      </c>
      <c r="F14034" s="34" t="s">
        <v>6</v>
      </c>
      <c r="G14034" s="34" t="s">
        <v>6</v>
      </c>
      <c r="H14034" s="34" t="s">
        <v>6</v>
      </c>
      <c r="I14034" s="34" t="s">
        <v>6</v>
      </c>
      <c r="J14034" s="34" t="s">
        <v>6</v>
      </c>
      <c r="K14034" s="34" t="s">
        <v>6</v>
      </c>
      <c r="L14034" s="34" t="s">
        <v>6</v>
      </c>
      <c r="M14034" s="34" t="s">
        <v>6</v>
      </c>
      <c r="N14034" s="34" t="s">
        <v>6</v>
      </c>
      <c r="O14034" s="34" t="s">
        <v>6</v>
      </c>
      <c r="P14034" s="34" t="s">
        <v>6</v>
      </c>
      <c r="Q14034" t="s">
        <v>14643</v>
      </c>
      <c r="R14034" t="s">
        <v>14643</v>
      </c>
      <c r="S14034" t="s">
        <v>14643</v>
      </c>
      <c r="T14034" t="s">
        <v>14906</v>
      </c>
      <c r="U14034" t="s">
        <v>14906</v>
      </c>
      <c r="V14034" t="s">
        <v>14906</v>
      </c>
      <c r="W14034" t="s">
        <v>14651</v>
      </c>
      <c r="X14034" t="s">
        <v>14651</v>
      </c>
      <c r="Y14034" t="s">
        <v>6</v>
      </c>
      <c r="Z14034" t="s">
        <v>6</v>
      </c>
      <c r="AA14034" t="s">
        <v>15273</v>
      </c>
      <c r="AB14034" t="s">
        <v>15274</v>
      </c>
      <c r="AC14034" t="s">
        <v>14844</v>
      </c>
    </row>
    <row r="14035" spans="1:29" x14ac:dyDescent="0.3">
      <c r="A14035" t="s">
        <v>343</v>
      </c>
      <c r="B14035" s="35">
        <v>964</v>
      </c>
      <c r="C14035" t="s">
        <v>86</v>
      </c>
      <c r="D14035" s="35">
        <v>1956</v>
      </c>
      <c r="E14035" t="s">
        <v>14421</v>
      </c>
      <c r="F14035" s="34" t="s">
        <v>6</v>
      </c>
      <c r="G14035" s="34" t="s">
        <v>6</v>
      </c>
      <c r="H14035" s="34" t="s">
        <v>6</v>
      </c>
      <c r="I14035" s="34" t="s">
        <v>6</v>
      </c>
      <c r="J14035" s="34" t="s">
        <v>6</v>
      </c>
      <c r="K14035" s="34" t="s">
        <v>6</v>
      </c>
      <c r="L14035" s="34" t="s">
        <v>6</v>
      </c>
      <c r="M14035" s="34" t="s">
        <v>6</v>
      </c>
      <c r="N14035" s="34" t="s">
        <v>6</v>
      </c>
      <c r="O14035" s="34" t="s">
        <v>6</v>
      </c>
      <c r="P14035" s="34" t="s">
        <v>6</v>
      </c>
      <c r="Q14035" t="s">
        <v>14643</v>
      </c>
      <c r="R14035" t="s">
        <v>14643</v>
      </c>
      <c r="S14035" t="s">
        <v>14643</v>
      </c>
      <c r="T14035" t="s">
        <v>14906</v>
      </c>
      <c r="U14035" t="s">
        <v>14906</v>
      </c>
      <c r="V14035" t="s">
        <v>14906</v>
      </c>
      <c r="W14035" t="s">
        <v>14651</v>
      </c>
      <c r="X14035" t="s">
        <v>14651</v>
      </c>
      <c r="Y14035" t="s">
        <v>6</v>
      </c>
      <c r="Z14035" t="s">
        <v>6</v>
      </c>
      <c r="AA14035" t="s">
        <v>15273</v>
      </c>
      <c r="AB14035" t="s">
        <v>15274</v>
      </c>
      <c r="AC14035" t="s">
        <v>14844</v>
      </c>
    </row>
    <row r="14036" spans="1:29" x14ac:dyDescent="0.3">
      <c r="A14036" t="s">
        <v>343</v>
      </c>
      <c r="B14036" s="35">
        <v>964</v>
      </c>
      <c r="C14036" t="s">
        <v>86</v>
      </c>
      <c r="D14036" s="35">
        <v>1957</v>
      </c>
      <c r="E14036" t="s">
        <v>14422</v>
      </c>
      <c r="F14036" s="34" t="s">
        <v>6</v>
      </c>
      <c r="G14036" s="34" t="s">
        <v>6</v>
      </c>
      <c r="H14036" s="34" t="s">
        <v>6</v>
      </c>
      <c r="I14036" s="34" t="s">
        <v>6</v>
      </c>
      <c r="J14036" s="34" t="s">
        <v>6</v>
      </c>
      <c r="K14036" s="34" t="s">
        <v>6</v>
      </c>
      <c r="L14036" s="34" t="s">
        <v>6</v>
      </c>
      <c r="M14036" s="34" t="s">
        <v>6</v>
      </c>
      <c r="N14036" s="34" t="s">
        <v>6</v>
      </c>
      <c r="O14036" s="34" t="s">
        <v>6</v>
      </c>
      <c r="P14036" s="34" t="s">
        <v>6</v>
      </c>
      <c r="Q14036" t="s">
        <v>14643</v>
      </c>
      <c r="R14036" t="s">
        <v>14643</v>
      </c>
      <c r="S14036" t="s">
        <v>14643</v>
      </c>
      <c r="T14036" t="s">
        <v>14906</v>
      </c>
      <c r="U14036" t="s">
        <v>14906</v>
      </c>
      <c r="V14036" t="s">
        <v>14906</v>
      </c>
      <c r="W14036" t="s">
        <v>14651</v>
      </c>
      <c r="X14036" t="s">
        <v>14651</v>
      </c>
      <c r="Y14036" t="s">
        <v>6</v>
      </c>
      <c r="Z14036" t="s">
        <v>6</v>
      </c>
      <c r="AA14036" t="s">
        <v>15273</v>
      </c>
      <c r="AB14036" t="s">
        <v>15274</v>
      </c>
      <c r="AC14036" t="s">
        <v>14844</v>
      </c>
    </row>
    <row r="14037" spans="1:29" x14ac:dyDescent="0.3">
      <c r="A14037" t="s">
        <v>343</v>
      </c>
      <c r="B14037" s="35">
        <v>964</v>
      </c>
      <c r="C14037" t="s">
        <v>86</v>
      </c>
      <c r="D14037" s="35">
        <v>1958</v>
      </c>
      <c r="E14037" t="s">
        <v>14423</v>
      </c>
      <c r="F14037" s="34" t="s">
        <v>6</v>
      </c>
      <c r="G14037" s="34" t="s">
        <v>6</v>
      </c>
      <c r="H14037" s="34" t="s">
        <v>6</v>
      </c>
      <c r="I14037" s="34" t="s">
        <v>6</v>
      </c>
      <c r="J14037" s="34" t="s">
        <v>6</v>
      </c>
      <c r="K14037" s="34" t="s">
        <v>6</v>
      </c>
      <c r="L14037" s="34" t="s">
        <v>6</v>
      </c>
      <c r="M14037" s="34" t="s">
        <v>6</v>
      </c>
      <c r="N14037" s="34" t="s">
        <v>6</v>
      </c>
      <c r="O14037" s="34" t="s">
        <v>6</v>
      </c>
      <c r="P14037" s="34" t="s">
        <v>6</v>
      </c>
      <c r="Q14037" t="s">
        <v>14643</v>
      </c>
      <c r="R14037" t="s">
        <v>14643</v>
      </c>
      <c r="S14037" t="s">
        <v>14643</v>
      </c>
      <c r="T14037" t="s">
        <v>14906</v>
      </c>
      <c r="U14037" t="s">
        <v>14906</v>
      </c>
      <c r="V14037" t="s">
        <v>14906</v>
      </c>
      <c r="W14037" t="s">
        <v>14651</v>
      </c>
      <c r="X14037" t="s">
        <v>14651</v>
      </c>
      <c r="Y14037" t="s">
        <v>6</v>
      </c>
      <c r="Z14037" t="s">
        <v>6</v>
      </c>
      <c r="AA14037" t="s">
        <v>15273</v>
      </c>
      <c r="AB14037" t="s">
        <v>15274</v>
      </c>
      <c r="AC14037" t="s">
        <v>14844</v>
      </c>
    </row>
    <row r="14038" spans="1:29" x14ac:dyDescent="0.3">
      <c r="A14038" t="s">
        <v>343</v>
      </c>
      <c r="B14038" s="35">
        <v>964</v>
      </c>
      <c r="C14038" t="s">
        <v>86</v>
      </c>
      <c r="D14038" s="35">
        <v>1959</v>
      </c>
      <c r="E14038" t="s">
        <v>14424</v>
      </c>
      <c r="F14038" s="34" t="s">
        <v>6</v>
      </c>
      <c r="G14038" s="34" t="s">
        <v>6</v>
      </c>
      <c r="H14038" s="34" t="s">
        <v>6</v>
      </c>
      <c r="I14038" s="34" t="s">
        <v>6</v>
      </c>
      <c r="J14038" s="34" t="s">
        <v>6</v>
      </c>
      <c r="K14038" s="34" t="s">
        <v>6</v>
      </c>
      <c r="L14038" s="34" t="s">
        <v>6</v>
      </c>
      <c r="M14038" s="34" t="s">
        <v>6</v>
      </c>
      <c r="N14038" s="34" t="s">
        <v>6</v>
      </c>
      <c r="O14038" s="34" t="s">
        <v>6</v>
      </c>
      <c r="P14038" s="34" t="s">
        <v>6</v>
      </c>
      <c r="Q14038" t="s">
        <v>14643</v>
      </c>
      <c r="R14038" t="s">
        <v>14643</v>
      </c>
      <c r="S14038" t="s">
        <v>14643</v>
      </c>
      <c r="T14038" t="s">
        <v>14906</v>
      </c>
      <c r="U14038" t="s">
        <v>14906</v>
      </c>
      <c r="V14038" t="s">
        <v>14906</v>
      </c>
      <c r="W14038" t="s">
        <v>14651</v>
      </c>
      <c r="X14038" t="s">
        <v>14651</v>
      </c>
      <c r="Y14038" t="s">
        <v>6</v>
      </c>
      <c r="Z14038" t="s">
        <v>6</v>
      </c>
      <c r="AA14038" t="s">
        <v>15273</v>
      </c>
      <c r="AB14038" t="s">
        <v>15274</v>
      </c>
      <c r="AC14038" t="s">
        <v>14844</v>
      </c>
    </row>
    <row r="14039" spans="1:29" x14ac:dyDescent="0.3">
      <c r="A14039" t="s">
        <v>343</v>
      </c>
      <c r="B14039" s="35">
        <v>964</v>
      </c>
      <c r="C14039" t="s">
        <v>86</v>
      </c>
      <c r="D14039" s="35">
        <v>1960</v>
      </c>
      <c r="E14039" t="s">
        <v>14425</v>
      </c>
      <c r="F14039" s="34" t="s">
        <v>6</v>
      </c>
      <c r="G14039" s="34" t="s">
        <v>6</v>
      </c>
      <c r="H14039" s="34" t="s">
        <v>6</v>
      </c>
      <c r="I14039" s="34" t="s">
        <v>6</v>
      </c>
      <c r="J14039" s="34" t="s">
        <v>6</v>
      </c>
      <c r="K14039" s="34" t="s">
        <v>6</v>
      </c>
      <c r="L14039" s="34" t="s">
        <v>6</v>
      </c>
      <c r="M14039" s="34" t="s">
        <v>6</v>
      </c>
      <c r="N14039" s="34" t="s">
        <v>6</v>
      </c>
      <c r="O14039" s="34" t="s">
        <v>6</v>
      </c>
      <c r="P14039" s="34" t="s">
        <v>6</v>
      </c>
      <c r="Q14039" t="s">
        <v>14643</v>
      </c>
      <c r="R14039" t="s">
        <v>14643</v>
      </c>
      <c r="S14039" t="s">
        <v>14643</v>
      </c>
      <c r="T14039" t="s">
        <v>14906</v>
      </c>
      <c r="U14039" t="s">
        <v>14906</v>
      </c>
      <c r="V14039" t="s">
        <v>14906</v>
      </c>
      <c r="W14039" t="s">
        <v>14651</v>
      </c>
      <c r="X14039" t="s">
        <v>14651</v>
      </c>
      <c r="Y14039" t="s">
        <v>6</v>
      </c>
      <c r="Z14039" t="s">
        <v>6</v>
      </c>
      <c r="AA14039" t="s">
        <v>15273</v>
      </c>
      <c r="AB14039" t="s">
        <v>15274</v>
      </c>
      <c r="AC14039" t="s">
        <v>14844</v>
      </c>
    </row>
    <row r="14040" spans="1:29" x14ac:dyDescent="0.3">
      <c r="A14040" t="s">
        <v>343</v>
      </c>
      <c r="B14040" s="35">
        <v>964</v>
      </c>
      <c r="C14040" t="s">
        <v>86</v>
      </c>
      <c r="D14040" s="35">
        <v>1961</v>
      </c>
      <c r="E14040" t="s">
        <v>14426</v>
      </c>
      <c r="F14040" s="34" t="s">
        <v>6</v>
      </c>
      <c r="G14040" s="34" t="s">
        <v>6</v>
      </c>
      <c r="H14040" s="34" t="s">
        <v>6</v>
      </c>
      <c r="I14040" s="34" t="s">
        <v>6</v>
      </c>
      <c r="J14040" s="34" t="s">
        <v>6</v>
      </c>
      <c r="K14040" s="34" t="s">
        <v>6</v>
      </c>
      <c r="L14040" s="34" t="s">
        <v>6</v>
      </c>
      <c r="M14040" s="34" t="s">
        <v>6</v>
      </c>
      <c r="N14040" s="34" t="s">
        <v>6</v>
      </c>
      <c r="O14040" s="34" t="s">
        <v>6</v>
      </c>
      <c r="P14040" s="34" t="s">
        <v>6</v>
      </c>
      <c r="Q14040" t="s">
        <v>14643</v>
      </c>
      <c r="R14040" t="s">
        <v>14643</v>
      </c>
      <c r="S14040" t="s">
        <v>14643</v>
      </c>
      <c r="T14040" t="s">
        <v>14906</v>
      </c>
      <c r="U14040" t="s">
        <v>14906</v>
      </c>
      <c r="V14040" t="s">
        <v>14906</v>
      </c>
      <c r="W14040" t="s">
        <v>14651</v>
      </c>
      <c r="X14040" t="s">
        <v>14651</v>
      </c>
      <c r="Y14040" t="s">
        <v>6</v>
      </c>
      <c r="Z14040" t="s">
        <v>6</v>
      </c>
      <c r="AA14040" t="s">
        <v>15273</v>
      </c>
      <c r="AB14040" t="s">
        <v>15274</v>
      </c>
      <c r="AC14040" t="s">
        <v>14844</v>
      </c>
    </row>
    <row r="14041" spans="1:29" x14ac:dyDescent="0.3">
      <c r="A14041" t="s">
        <v>343</v>
      </c>
      <c r="B14041" s="35">
        <v>964</v>
      </c>
      <c r="C14041" t="s">
        <v>86</v>
      </c>
      <c r="D14041" s="35">
        <v>1962</v>
      </c>
      <c r="E14041" t="s">
        <v>14427</v>
      </c>
      <c r="F14041" s="34" t="s">
        <v>6</v>
      </c>
      <c r="G14041" s="34" t="s">
        <v>6</v>
      </c>
      <c r="H14041" s="34" t="s">
        <v>6</v>
      </c>
      <c r="I14041" s="34" t="s">
        <v>6</v>
      </c>
      <c r="J14041" s="34" t="s">
        <v>6</v>
      </c>
      <c r="K14041" s="34" t="s">
        <v>6</v>
      </c>
      <c r="L14041" s="34" t="s">
        <v>6</v>
      </c>
      <c r="M14041" s="34" t="s">
        <v>6</v>
      </c>
      <c r="N14041" s="34" t="s">
        <v>6</v>
      </c>
      <c r="O14041" s="34" t="s">
        <v>6</v>
      </c>
      <c r="P14041" s="34" t="s">
        <v>6</v>
      </c>
      <c r="Q14041" t="s">
        <v>14643</v>
      </c>
      <c r="R14041" t="s">
        <v>14643</v>
      </c>
      <c r="S14041" t="s">
        <v>14643</v>
      </c>
      <c r="T14041" t="s">
        <v>14906</v>
      </c>
      <c r="U14041" t="s">
        <v>14906</v>
      </c>
      <c r="V14041" t="s">
        <v>14906</v>
      </c>
      <c r="W14041" t="s">
        <v>14651</v>
      </c>
      <c r="X14041" t="s">
        <v>14651</v>
      </c>
      <c r="Y14041" t="s">
        <v>6</v>
      </c>
      <c r="Z14041" t="s">
        <v>6</v>
      </c>
      <c r="AA14041" t="s">
        <v>15273</v>
      </c>
      <c r="AB14041" t="s">
        <v>15274</v>
      </c>
      <c r="AC14041" t="s">
        <v>14844</v>
      </c>
    </row>
    <row r="14042" spans="1:29" x14ac:dyDescent="0.3">
      <c r="A14042" t="s">
        <v>343</v>
      </c>
      <c r="B14042" s="35">
        <v>964</v>
      </c>
      <c r="C14042" t="s">
        <v>86</v>
      </c>
      <c r="D14042" s="35">
        <v>1963</v>
      </c>
      <c r="E14042" t="s">
        <v>14428</v>
      </c>
      <c r="F14042" s="34" t="s">
        <v>6</v>
      </c>
      <c r="G14042" s="34" t="s">
        <v>6</v>
      </c>
      <c r="H14042" s="34" t="s">
        <v>6</v>
      </c>
      <c r="I14042" s="34" t="s">
        <v>6</v>
      </c>
      <c r="J14042" s="34" t="s">
        <v>6</v>
      </c>
      <c r="K14042" s="34" t="s">
        <v>6</v>
      </c>
      <c r="L14042" s="34" t="s">
        <v>6</v>
      </c>
      <c r="M14042" s="34" t="s">
        <v>6</v>
      </c>
      <c r="N14042" s="34" t="s">
        <v>6</v>
      </c>
      <c r="O14042" s="34" t="s">
        <v>6</v>
      </c>
      <c r="P14042" s="34">
        <v>5.4320608231415199E-2</v>
      </c>
      <c r="Q14042" t="s">
        <v>14643</v>
      </c>
      <c r="R14042" t="s">
        <v>14643</v>
      </c>
      <c r="S14042" t="s">
        <v>14643</v>
      </c>
      <c r="T14042" t="s">
        <v>14906</v>
      </c>
      <c r="U14042" t="s">
        <v>14906</v>
      </c>
      <c r="V14042" t="s">
        <v>14906</v>
      </c>
      <c r="W14042" t="s">
        <v>14651</v>
      </c>
      <c r="X14042" t="s">
        <v>14651</v>
      </c>
      <c r="Y14042" t="s">
        <v>6</v>
      </c>
      <c r="Z14042" t="s">
        <v>6</v>
      </c>
      <c r="AA14042" t="s">
        <v>15273</v>
      </c>
      <c r="AB14042" t="s">
        <v>15274</v>
      </c>
      <c r="AC14042" t="s">
        <v>14844</v>
      </c>
    </row>
    <row r="14043" spans="1:29" x14ac:dyDescent="0.3">
      <c r="A14043" t="s">
        <v>343</v>
      </c>
      <c r="B14043" s="35">
        <v>964</v>
      </c>
      <c r="C14043" t="s">
        <v>86</v>
      </c>
      <c r="D14043" s="35">
        <v>1964</v>
      </c>
      <c r="E14043" t="s">
        <v>14429</v>
      </c>
      <c r="F14043" s="34" t="s">
        <v>6</v>
      </c>
      <c r="G14043" s="34" t="s">
        <v>6</v>
      </c>
      <c r="H14043" s="34" t="s">
        <v>6</v>
      </c>
      <c r="I14043" s="34" t="s">
        <v>6</v>
      </c>
      <c r="J14043" s="34" t="s">
        <v>6</v>
      </c>
      <c r="K14043" s="34" t="s">
        <v>6</v>
      </c>
      <c r="L14043" s="34" t="s">
        <v>6</v>
      </c>
      <c r="M14043" s="34" t="s">
        <v>6</v>
      </c>
      <c r="N14043" s="34" t="s">
        <v>6</v>
      </c>
      <c r="O14043" s="34" t="s">
        <v>6</v>
      </c>
      <c r="P14043" s="34">
        <v>5.9919283957771803E-2</v>
      </c>
      <c r="Q14043" t="s">
        <v>14643</v>
      </c>
      <c r="R14043" t="s">
        <v>14643</v>
      </c>
      <c r="S14043" t="s">
        <v>14643</v>
      </c>
      <c r="T14043" t="s">
        <v>14906</v>
      </c>
      <c r="U14043" t="s">
        <v>14906</v>
      </c>
      <c r="V14043" t="s">
        <v>14906</v>
      </c>
      <c r="W14043" t="s">
        <v>14651</v>
      </c>
      <c r="X14043" t="s">
        <v>14651</v>
      </c>
      <c r="Y14043" t="s">
        <v>6</v>
      </c>
      <c r="Z14043" t="s">
        <v>6</v>
      </c>
      <c r="AA14043" t="s">
        <v>15273</v>
      </c>
      <c r="AB14043" t="s">
        <v>15274</v>
      </c>
      <c r="AC14043" t="s">
        <v>14844</v>
      </c>
    </row>
    <row r="14044" spans="1:29" x14ac:dyDescent="0.3">
      <c r="A14044" t="s">
        <v>343</v>
      </c>
      <c r="B14044" s="35">
        <v>964</v>
      </c>
      <c r="C14044" t="s">
        <v>86</v>
      </c>
      <c r="D14044" s="35">
        <v>1965</v>
      </c>
      <c r="E14044" t="s">
        <v>14430</v>
      </c>
      <c r="F14044" s="34" t="s">
        <v>6</v>
      </c>
      <c r="G14044" s="34" t="s">
        <v>6</v>
      </c>
      <c r="H14044" s="34" t="s">
        <v>6</v>
      </c>
      <c r="I14044" s="34" t="s">
        <v>6</v>
      </c>
      <c r="J14044" s="34" t="s">
        <v>6</v>
      </c>
      <c r="K14044" s="34" t="s">
        <v>6</v>
      </c>
      <c r="L14044" s="34" t="s">
        <v>6</v>
      </c>
      <c r="M14044" s="34" t="s">
        <v>6</v>
      </c>
      <c r="N14044" s="34" t="s">
        <v>6</v>
      </c>
      <c r="O14044" s="34" t="s">
        <v>6</v>
      </c>
      <c r="P14044" s="34">
        <v>6.6478960888126798E-2</v>
      </c>
      <c r="Q14044" t="s">
        <v>14643</v>
      </c>
      <c r="R14044" t="s">
        <v>14643</v>
      </c>
      <c r="S14044" t="s">
        <v>14643</v>
      </c>
      <c r="T14044" t="s">
        <v>14906</v>
      </c>
      <c r="U14044" t="s">
        <v>14906</v>
      </c>
      <c r="V14044" t="s">
        <v>14906</v>
      </c>
      <c r="W14044" t="s">
        <v>14651</v>
      </c>
      <c r="X14044" t="s">
        <v>14651</v>
      </c>
      <c r="Y14044" t="s">
        <v>6</v>
      </c>
      <c r="Z14044" t="s">
        <v>6</v>
      </c>
      <c r="AA14044" t="s">
        <v>15273</v>
      </c>
      <c r="AB14044" t="s">
        <v>15274</v>
      </c>
      <c r="AC14044" t="s">
        <v>14844</v>
      </c>
    </row>
    <row r="14045" spans="1:29" x14ac:dyDescent="0.3">
      <c r="A14045" t="s">
        <v>343</v>
      </c>
      <c r="B14045" s="35">
        <v>964</v>
      </c>
      <c r="C14045" t="s">
        <v>86</v>
      </c>
      <c r="D14045" s="35">
        <v>1966</v>
      </c>
      <c r="E14045" t="s">
        <v>14431</v>
      </c>
      <c r="F14045" s="34" t="s">
        <v>6</v>
      </c>
      <c r="G14045" s="34" t="s">
        <v>6</v>
      </c>
      <c r="H14045" s="34" t="s">
        <v>6</v>
      </c>
      <c r="I14045" s="34" t="s">
        <v>6</v>
      </c>
      <c r="J14045" s="34" t="s">
        <v>6</v>
      </c>
      <c r="K14045" s="34" t="s">
        <v>6</v>
      </c>
      <c r="L14045" s="34" t="s">
        <v>6</v>
      </c>
      <c r="M14045" s="34" t="s">
        <v>6</v>
      </c>
      <c r="N14045" s="34" t="s">
        <v>6</v>
      </c>
      <c r="O14045" s="34" t="s">
        <v>6</v>
      </c>
      <c r="P14045" s="34">
        <v>7.4118984709028807E-2</v>
      </c>
      <c r="Q14045" t="s">
        <v>14643</v>
      </c>
      <c r="R14045" t="s">
        <v>14643</v>
      </c>
      <c r="S14045" t="s">
        <v>14643</v>
      </c>
      <c r="T14045" t="s">
        <v>14906</v>
      </c>
      <c r="U14045" t="s">
        <v>14906</v>
      </c>
      <c r="V14045" t="s">
        <v>14906</v>
      </c>
      <c r="W14045" t="s">
        <v>14651</v>
      </c>
      <c r="X14045" t="s">
        <v>14651</v>
      </c>
      <c r="Y14045" t="s">
        <v>6</v>
      </c>
      <c r="Z14045" t="s">
        <v>6</v>
      </c>
      <c r="AA14045" t="s">
        <v>15273</v>
      </c>
      <c r="AB14045" t="s">
        <v>15274</v>
      </c>
      <c r="AC14045" t="s">
        <v>14844</v>
      </c>
    </row>
    <row r="14046" spans="1:29" x14ac:dyDescent="0.3">
      <c r="A14046" t="s">
        <v>343</v>
      </c>
      <c r="B14046" s="35">
        <v>964</v>
      </c>
      <c r="C14046" t="s">
        <v>86</v>
      </c>
      <c r="D14046" s="35">
        <v>1967</v>
      </c>
      <c r="E14046" t="s">
        <v>14432</v>
      </c>
      <c r="F14046" s="34" t="s">
        <v>6</v>
      </c>
      <c r="G14046" s="34" t="s">
        <v>6</v>
      </c>
      <c r="H14046" s="34" t="s">
        <v>6</v>
      </c>
      <c r="I14046" s="34" t="s">
        <v>6</v>
      </c>
      <c r="J14046" s="34" t="s">
        <v>6</v>
      </c>
      <c r="K14046" s="34" t="s">
        <v>6</v>
      </c>
      <c r="L14046" s="34" t="s">
        <v>6</v>
      </c>
      <c r="M14046" s="34" t="s">
        <v>6</v>
      </c>
      <c r="N14046" s="34" t="s">
        <v>6</v>
      </c>
      <c r="O14046" s="34" t="s">
        <v>6</v>
      </c>
      <c r="P14046" s="34">
        <v>7.9786064063245996E-2</v>
      </c>
      <c r="Q14046" t="s">
        <v>14643</v>
      </c>
      <c r="R14046" t="s">
        <v>14643</v>
      </c>
      <c r="S14046" t="s">
        <v>14643</v>
      </c>
      <c r="T14046" t="s">
        <v>14906</v>
      </c>
      <c r="U14046" t="s">
        <v>14906</v>
      </c>
      <c r="V14046" t="s">
        <v>14906</v>
      </c>
      <c r="W14046" t="s">
        <v>14651</v>
      </c>
      <c r="X14046" t="s">
        <v>14651</v>
      </c>
      <c r="Y14046" t="s">
        <v>6</v>
      </c>
      <c r="Z14046" t="s">
        <v>6</v>
      </c>
      <c r="AA14046" t="s">
        <v>15273</v>
      </c>
      <c r="AB14046" t="s">
        <v>15274</v>
      </c>
      <c r="AC14046" t="s">
        <v>14844</v>
      </c>
    </row>
    <row r="14047" spans="1:29" x14ac:dyDescent="0.3">
      <c r="A14047" t="s">
        <v>343</v>
      </c>
      <c r="B14047" s="35">
        <v>964</v>
      </c>
      <c r="C14047" t="s">
        <v>86</v>
      </c>
      <c r="D14047" s="35">
        <v>1968</v>
      </c>
      <c r="E14047" t="s">
        <v>14433</v>
      </c>
      <c r="F14047" s="34" t="s">
        <v>6</v>
      </c>
      <c r="G14047" s="34" t="s">
        <v>6</v>
      </c>
      <c r="H14047" s="34" t="s">
        <v>6</v>
      </c>
      <c r="I14047" s="34" t="s">
        <v>6</v>
      </c>
      <c r="J14047" s="34" t="s">
        <v>6</v>
      </c>
      <c r="K14047" s="34" t="s">
        <v>6</v>
      </c>
      <c r="L14047" s="34" t="s">
        <v>6</v>
      </c>
      <c r="M14047" s="34" t="s">
        <v>6</v>
      </c>
      <c r="N14047" s="34" t="s">
        <v>6</v>
      </c>
      <c r="O14047" s="34" t="s">
        <v>6</v>
      </c>
      <c r="P14047" s="34">
        <v>8.6785252237174398E-2</v>
      </c>
      <c r="Q14047" t="s">
        <v>14643</v>
      </c>
      <c r="R14047" t="s">
        <v>14643</v>
      </c>
      <c r="S14047" t="s">
        <v>14643</v>
      </c>
      <c r="T14047" t="s">
        <v>14906</v>
      </c>
      <c r="U14047" t="s">
        <v>14906</v>
      </c>
      <c r="V14047" t="s">
        <v>14906</v>
      </c>
      <c r="W14047" t="s">
        <v>14651</v>
      </c>
      <c r="X14047" t="s">
        <v>14651</v>
      </c>
      <c r="Y14047" t="s">
        <v>6</v>
      </c>
      <c r="Z14047" t="s">
        <v>6</v>
      </c>
      <c r="AA14047" t="s">
        <v>15273</v>
      </c>
      <c r="AB14047" t="s">
        <v>15274</v>
      </c>
      <c r="AC14047" t="s">
        <v>14844</v>
      </c>
    </row>
    <row r="14048" spans="1:29" x14ac:dyDescent="0.3">
      <c r="A14048" t="s">
        <v>343</v>
      </c>
      <c r="B14048" s="35">
        <v>964</v>
      </c>
      <c r="C14048" t="s">
        <v>86</v>
      </c>
      <c r="D14048" s="35">
        <v>1969</v>
      </c>
      <c r="E14048" t="s">
        <v>14434</v>
      </c>
      <c r="F14048" s="34" t="s">
        <v>6</v>
      </c>
      <c r="G14048" s="34" t="s">
        <v>6</v>
      </c>
      <c r="H14048" s="34" t="s">
        <v>6</v>
      </c>
      <c r="I14048" s="34" t="s">
        <v>6</v>
      </c>
      <c r="J14048" s="34" t="s">
        <v>6</v>
      </c>
      <c r="K14048" s="34" t="s">
        <v>6</v>
      </c>
      <c r="L14048" s="34" t="s">
        <v>6</v>
      </c>
      <c r="M14048" s="34" t="s">
        <v>6</v>
      </c>
      <c r="N14048" s="34" t="s">
        <v>6</v>
      </c>
      <c r="O14048" s="34" t="s">
        <v>6</v>
      </c>
      <c r="P14048" s="34">
        <v>9.68514093405759E-2</v>
      </c>
      <c r="Q14048" t="s">
        <v>14643</v>
      </c>
      <c r="R14048" t="s">
        <v>14643</v>
      </c>
      <c r="S14048" t="s">
        <v>14643</v>
      </c>
      <c r="T14048" t="s">
        <v>14906</v>
      </c>
      <c r="U14048" t="s">
        <v>14906</v>
      </c>
      <c r="V14048" t="s">
        <v>14906</v>
      </c>
      <c r="W14048" t="s">
        <v>14651</v>
      </c>
      <c r="X14048" t="s">
        <v>14651</v>
      </c>
      <c r="Y14048" t="s">
        <v>6</v>
      </c>
      <c r="Z14048" t="s">
        <v>6</v>
      </c>
      <c r="AA14048" t="s">
        <v>15273</v>
      </c>
      <c r="AB14048" t="s">
        <v>15274</v>
      </c>
      <c r="AC14048" t="s">
        <v>14844</v>
      </c>
    </row>
    <row r="14049" spans="1:29" x14ac:dyDescent="0.3">
      <c r="A14049" t="s">
        <v>343</v>
      </c>
      <c r="B14049" s="35">
        <v>964</v>
      </c>
      <c r="C14049" t="s">
        <v>86</v>
      </c>
      <c r="D14049" s="35">
        <v>1970</v>
      </c>
      <c r="E14049" t="s">
        <v>14435</v>
      </c>
      <c r="F14049" s="34" t="s">
        <v>6</v>
      </c>
      <c r="G14049" s="34" t="s">
        <v>6</v>
      </c>
      <c r="H14049" s="34" t="s">
        <v>6</v>
      </c>
      <c r="I14049" s="34" t="s">
        <v>6</v>
      </c>
      <c r="J14049" s="34" t="s">
        <v>6</v>
      </c>
      <c r="K14049" s="34" t="s">
        <v>6</v>
      </c>
      <c r="L14049" s="34" t="s">
        <v>6</v>
      </c>
      <c r="M14049" s="34" t="s">
        <v>6</v>
      </c>
      <c r="N14049" s="34" t="s">
        <v>6</v>
      </c>
      <c r="O14049" s="34" t="s">
        <v>6</v>
      </c>
      <c r="P14049" s="34">
        <v>0.10857085776988901</v>
      </c>
      <c r="Q14049" t="s">
        <v>14643</v>
      </c>
      <c r="R14049" t="s">
        <v>14643</v>
      </c>
      <c r="S14049" t="s">
        <v>14643</v>
      </c>
      <c r="T14049" t="s">
        <v>14906</v>
      </c>
      <c r="U14049" t="s">
        <v>14906</v>
      </c>
      <c r="V14049" t="s">
        <v>14906</v>
      </c>
      <c r="W14049" t="s">
        <v>14651</v>
      </c>
      <c r="X14049" t="s">
        <v>14651</v>
      </c>
      <c r="Y14049" t="s">
        <v>6</v>
      </c>
      <c r="Z14049" t="s">
        <v>6</v>
      </c>
      <c r="AA14049" t="s">
        <v>15273</v>
      </c>
      <c r="AB14049" t="s">
        <v>15274</v>
      </c>
      <c r="AC14049" t="s">
        <v>14844</v>
      </c>
    </row>
    <row r="14050" spans="1:29" x14ac:dyDescent="0.3">
      <c r="A14050" t="s">
        <v>343</v>
      </c>
      <c r="B14050" s="35">
        <v>964</v>
      </c>
      <c r="C14050" t="s">
        <v>86</v>
      </c>
      <c r="D14050" s="35">
        <v>1971</v>
      </c>
      <c r="E14050" t="s">
        <v>14436</v>
      </c>
      <c r="F14050" s="34" t="s">
        <v>6</v>
      </c>
      <c r="G14050" s="34" t="s">
        <v>6</v>
      </c>
      <c r="H14050" s="34" t="s">
        <v>6</v>
      </c>
      <c r="I14050" s="34" t="s">
        <v>6</v>
      </c>
      <c r="J14050" s="34" t="s">
        <v>6</v>
      </c>
      <c r="K14050" s="34" t="s">
        <v>6</v>
      </c>
      <c r="L14050" s="34" t="s">
        <v>6</v>
      </c>
      <c r="M14050" s="34" t="s">
        <v>6</v>
      </c>
      <c r="N14050" s="34" t="s">
        <v>6</v>
      </c>
      <c r="O14050" s="34" t="s">
        <v>6</v>
      </c>
      <c r="P14050" s="34">
        <v>0.117065197731307</v>
      </c>
      <c r="Q14050" t="s">
        <v>14643</v>
      </c>
      <c r="R14050" t="s">
        <v>14643</v>
      </c>
      <c r="S14050" t="s">
        <v>14643</v>
      </c>
      <c r="T14050" t="s">
        <v>14906</v>
      </c>
      <c r="U14050" t="s">
        <v>14906</v>
      </c>
      <c r="V14050" t="s">
        <v>14906</v>
      </c>
      <c r="W14050" t="s">
        <v>14651</v>
      </c>
      <c r="X14050" t="s">
        <v>14651</v>
      </c>
      <c r="Y14050" t="s">
        <v>6</v>
      </c>
      <c r="Z14050" t="s">
        <v>6</v>
      </c>
      <c r="AA14050" t="s">
        <v>15273</v>
      </c>
      <c r="AB14050" t="s">
        <v>15274</v>
      </c>
      <c r="AC14050" t="s">
        <v>14844</v>
      </c>
    </row>
    <row r="14051" spans="1:29" x14ac:dyDescent="0.3">
      <c r="A14051" t="s">
        <v>343</v>
      </c>
      <c r="B14051" s="35">
        <v>964</v>
      </c>
      <c r="C14051" t="s">
        <v>86</v>
      </c>
      <c r="D14051" s="35">
        <v>1972</v>
      </c>
      <c r="E14051" t="s">
        <v>14437</v>
      </c>
      <c r="F14051" s="34" t="s">
        <v>6</v>
      </c>
      <c r="G14051" s="34" t="s">
        <v>6</v>
      </c>
      <c r="H14051" s="34" t="s">
        <v>6</v>
      </c>
      <c r="I14051" s="34" t="s">
        <v>6</v>
      </c>
      <c r="J14051" s="34" t="s">
        <v>6</v>
      </c>
      <c r="K14051" s="34" t="s">
        <v>6</v>
      </c>
      <c r="L14051" s="34" t="s">
        <v>6</v>
      </c>
      <c r="M14051" s="34" t="s">
        <v>6</v>
      </c>
      <c r="N14051" s="34" t="s">
        <v>6</v>
      </c>
      <c r="O14051" s="34" t="s">
        <v>6</v>
      </c>
      <c r="P14051" s="34">
        <v>0.122917953084948</v>
      </c>
      <c r="Q14051" t="s">
        <v>14643</v>
      </c>
      <c r="R14051" t="s">
        <v>14643</v>
      </c>
      <c r="S14051" t="s">
        <v>14643</v>
      </c>
      <c r="T14051" t="s">
        <v>14906</v>
      </c>
      <c r="U14051" t="s">
        <v>14906</v>
      </c>
      <c r="V14051" t="s">
        <v>14906</v>
      </c>
      <c r="W14051" t="s">
        <v>14651</v>
      </c>
      <c r="X14051" t="s">
        <v>14651</v>
      </c>
      <c r="Y14051" t="s">
        <v>6</v>
      </c>
      <c r="Z14051" t="s">
        <v>6</v>
      </c>
      <c r="AA14051" t="s">
        <v>15273</v>
      </c>
      <c r="AB14051" t="s">
        <v>15274</v>
      </c>
      <c r="AC14051" t="s">
        <v>14844</v>
      </c>
    </row>
    <row r="14052" spans="1:29" x14ac:dyDescent="0.3">
      <c r="A14052" t="s">
        <v>343</v>
      </c>
      <c r="B14052" s="35">
        <v>964</v>
      </c>
      <c r="C14052" t="s">
        <v>86</v>
      </c>
      <c r="D14052" s="35">
        <v>1973</v>
      </c>
      <c r="E14052" t="s">
        <v>14438</v>
      </c>
      <c r="F14052" s="34" t="s">
        <v>6</v>
      </c>
      <c r="G14052" s="34" t="s">
        <v>6</v>
      </c>
      <c r="H14052" s="34" t="s">
        <v>6</v>
      </c>
      <c r="I14052" s="34" t="s">
        <v>6</v>
      </c>
      <c r="J14052" s="34" t="s">
        <v>6</v>
      </c>
      <c r="K14052" s="34" t="s">
        <v>6</v>
      </c>
      <c r="L14052" s="34" t="s">
        <v>6</v>
      </c>
      <c r="M14052" s="34" t="s">
        <v>6</v>
      </c>
      <c r="N14052" s="34" t="s">
        <v>6</v>
      </c>
      <c r="O14052" s="34" t="s">
        <v>6</v>
      </c>
      <c r="P14052" s="34">
        <v>0.131921445600129</v>
      </c>
      <c r="Q14052" t="s">
        <v>14643</v>
      </c>
      <c r="R14052" t="s">
        <v>14643</v>
      </c>
      <c r="S14052" t="s">
        <v>14643</v>
      </c>
      <c r="T14052" t="s">
        <v>14906</v>
      </c>
      <c r="U14052" t="s">
        <v>14906</v>
      </c>
      <c r="V14052" t="s">
        <v>14906</v>
      </c>
      <c r="W14052" t="s">
        <v>14651</v>
      </c>
      <c r="X14052" t="s">
        <v>14651</v>
      </c>
      <c r="Y14052" t="s">
        <v>6</v>
      </c>
      <c r="Z14052" t="s">
        <v>6</v>
      </c>
      <c r="AA14052" t="s">
        <v>15273</v>
      </c>
      <c r="AB14052" t="s">
        <v>15274</v>
      </c>
      <c r="AC14052" t="s">
        <v>14844</v>
      </c>
    </row>
    <row r="14053" spans="1:29" x14ac:dyDescent="0.3">
      <c r="A14053" t="s">
        <v>343</v>
      </c>
      <c r="B14053" s="35">
        <v>964</v>
      </c>
      <c r="C14053" t="s">
        <v>86</v>
      </c>
      <c r="D14053" s="35">
        <v>1974</v>
      </c>
      <c r="E14053" t="s">
        <v>14439</v>
      </c>
      <c r="F14053" s="34" t="s">
        <v>6</v>
      </c>
      <c r="G14053" s="34" t="s">
        <v>6</v>
      </c>
      <c r="H14053" s="34" t="s">
        <v>6</v>
      </c>
      <c r="I14053" s="34" t="s">
        <v>6</v>
      </c>
      <c r="J14053" s="34" t="s">
        <v>6</v>
      </c>
      <c r="K14053" s="34" t="s">
        <v>6</v>
      </c>
      <c r="L14053" s="34" t="s">
        <v>6</v>
      </c>
      <c r="M14053" s="34" t="s">
        <v>6</v>
      </c>
      <c r="N14053" s="34" t="s">
        <v>6</v>
      </c>
      <c r="O14053" s="34" t="s">
        <v>6</v>
      </c>
      <c r="P14053" s="34">
        <v>0.146764023780037</v>
      </c>
      <c r="Q14053" t="s">
        <v>14643</v>
      </c>
      <c r="R14053" t="s">
        <v>14643</v>
      </c>
      <c r="S14053" t="s">
        <v>14643</v>
      </c>
      <c r="T14053" t="s">
        <v>14906</v>
      </c>
      <c r="U14053" t="s">
        <v>14906</v>
      </c>
      <c r="V14053" t="s">
        <v>14906</v>
      </c>
      <c r="W14053" t="s">
        <v>14651</v>
      </c>
      <c r="X14053" t="s">
        <v>14651</v>
      </c>
      <c r="Y14053" t="s">
        <v>6</v>
      </c>
      <c r="Z14053" t="s">
        <v>6</v>
      </c>
      <c r="AA14053" t="s">
        <v>15273</v>
      </c>
      <c r="AB14053" t="s">
        <v>15274</v>
      </c>
      <c r="AC14053" t="s">
        <v>14844</v>
      </c>
    </row>
    <row r="14054" spans="1:29" x14ac:dyDescent="0.3">
      <c r="A14054" t="s">
        <v>343</v>
      </c>
      <c r="B14054" s="35">
        <v>964</v>
      </c>
      <c r="C14054" t="s">
        <v>86</v>
      </c>
      <c r="D14054" s="35">
        <v>1975</v>
      </c>
      <c r="E14054" t="s">
        <v>14440</v>
      </c>
      <c r="F14054" s="34" t="s">
        <v>6</v>
      </c>
      <c r="G14054" s="34" t="s">
        <v>6</v>
      </c>
      <c r="H14054" s="34" t="s">
        <v>6</v>
      </c>
      <c r="I14054" s="34" t="s">
        <v>6</v>
      </c>
      <c r="J14054" s="34" t="s">
        <v>6</v>
      </c>
      <c r="K14054" s="34" t="s">
        <v>6</v>
      </c>
      <c r="L14054" s="34" t="s">
        <v>6</v>
      </c>
      <c r="M14054" s="34" t="s">
        <v>6</v>
      </c>
      <c r="N14054" s="34" t="s">
        <v>6</v>
      </c>
      <c r="O14054" s="34" t="s">
        <v>6</v>
      </c>
      <c r="P14054" s="34">
        <v>0.15640850172540399</v>
      </c>
      <c r="Q14054" t="s">
        <v>14643</v>
      </c>
      <c r="R14054" t="s">
        <v>14643</v>
      </c>
      <c r="S14054" t="s">
        <v>14643</v>
      </c>
      <c r="T14054" t="s">
        <v>14906</v>
      </c>
      <c r="U14054" t="s">
        <v>14906</v>
      </c>
      <c r="V14054" t="s">
        <v>14906</v>
      </c>
      <c r="W14054" t="s">
        <v>14651</v>
      </c>
      <c r="X14054" t="s">
        <v>14651</v>
      </c>
      <c r="Y14054" t="s">
        <v>6</v>
      </c>
      <c r="Z14054" t="s">
        <v>6</v>
      </c>
      <c r="AA14054" t="s">
        <v>15273</v>
      </c>
      <c r="AB14054" t="s">
        <v>15274</v>
      </c>
      <c r="AC14054" t="s">
        <v>14844</v>
      </c>
    </row>
    <row r="14055" spans="1:29" x14ac:dyDescent="0.3">
      <c r="A14055" t="s">
        <v>343</v>
      </c>
      <c r="B14055" s="35">
        <v>964</v>
      </c>
      <c r="C14055" t="s">
        <v>86</v>
      </c>
      <c r="D14055" s="35">
        <v>1976</v>
      </c>
      <c r="E14055" t="s">
        <v>14441</v>
      </c>
      <c r="F14055" s="34" t="s">
        <v>6</v>
      </c>
      <c r="G14055" s="34" t="s">
        <v>6</v>
      </c>
      <c r="H14055" s="34" t="s">
        <v>6</v>
      </c>
      <c r="I14055" s="34" t="s">
        <v>6</v>
      </c>
      <c r="J14055" s="34" t="s">
        <v>6</v>
      </c>
      <c r="K14055" s="34" t="s">
        <v>6</v>
      </c>
      <c r="L14055" s="34" t="s">
        <v>6</v>
      </c>
      <c r="M14055" s="34" t="s">
        <v>6</v>
      </c>
      <c r="N14055" s="34" t="s">
        <v>6</v>
      </c>
      <c r="O14055" s="34" t="s">
        <v>6</v>
      </c>
      <c r="P14055" s="34">
        <v>0.174628983015963</v>
      </c>
      <c r="Q14055" t="s">
        <v>14643</v>
      </c>
      <c r="R14055" t="s">
        <v>14643</v>
      </c>
      <c r="S14055" t="s">
        <v>14643</v>
      </c>
      <c r="T14055" t="s">
        <v>14906</v>
      </c>
      <c r="U14055" t="s">
        <v>14906</v>
      </c>
      <c r="V14055" t="s">
        <v>14906</v>
      </c>
      <c r="W14055" t="s">
        <v>14651</v>
      </c>
      <c r="X14055" t="s">
        <v>14651</v>
      </c>
      <c r="Y14055" t="s">
        <v>6</v>
      </c>
      <c r="Z14055" t="s">
        <v>6</v>
      </c>
      <c r="AA14055" t="s">
        <v>15273</v>
      </c>
      <c r="AB14055" t="s">
        <v>15274</v>
      </c>
      <c r="AC14055" t="s">
        <v>14844</v>
      </c>
    </row>
    <row r="14056" spans="1:29" x14ac:dyDescent="0.3">
      <c r="A14056" t="s">
        <v>343</v>
      </c>
      <c r="B14056" s="35">
        <v>964</v>
      </c>
      <c r="C14056" t="s">
        <v>86</v>
      </c>
      <c r="D14056" s="35">
        <v>1977</v>
      </c>
      <c r="E14056" t="s">
        <v>14442</v>
      </c>
      <c r="F14056" s="34" t="s">
        <v>6</v>
      </c>
      <c r="G14056" s="34" t="s">
        <v>6</v>
      </c>
      <c r="H14056" s="34" t="s">
        <v>6</v>
      </c>
      <c r="I14056" s="34" t="s">
        <v>6</v>
      </c>
      <c r="J14056" s="34" t="s">
        <v>6</v>
      </c>
      <c r="K14056" s="34" t="s">
        <v>6</v>
      </c>
      <c r="L14056" s="34" t="s">
        <v>6</v>
      </c>
      <c r="M14056" s="34" t="s">
        <v>6</v>
      </c>
      <c r="N14056" s="34" t="s">
        <v>6</v>
      </c>
      <c r="O14056" s="34" t="s">
        <v>6</v>
      </c>
      <c r="P14056" s="34">
        <v>0.19381835672078801</v>
      </c>
      <c r="Q14056" t="s">
        <v>14643</v>
      </c>
      <c r="R14056" t="s">
        <v>14643</v>
      </c>
      <c r="S14056" t="s">
        <v>14643</v>
      </c>
      <c r="T14056" t="s">
        <v>14906</v>
      </c>
      <c r="U14056" t="s">
        <v>14906</v>
      </c>
      <c r="V14056" t="s">
        <v>14906</v>
      </c>
      <c r="W14056" t="s">
        <v>14651</v>
      </c>
      <c r="X14056" t="s">
        <v>14651</v>
      </c>
      <c r="Y14056" t="s">
        <v>6</v>
      </c>
      <c r="Z14056" t="s">
        <v>6</v>
      </c>
      <c r="AA14056" t="s">
        <v>15273</v>
      </c>
      <c r="AB14056" t="s">
        <v>15274</v>
      </c>
      <c r="AC14056" t="s">
        <v>14844</v>
      </c>
    </row>
    <row r="14057" spans="1:29" x14ac:dyDescent="0.3">
      <c r="A14057" t="s">
        <v>343</v>
      </c>
      <c r="B14057" s="35">
        <v>964</v>
      </c>
      <c r="C14057" t="s">
        <v>86</v>
      </c>
      <c r="D14057" s="35">
        <v>1978</v>
      </c>
      <c r="E14057" t="s">
        <v>14443</v>
      </c>
      <c r="F14057" s="34" t="s">
        <v>6</v>
      </c>
      <c r="G14057" s="34" t="s">
        <v>6</v>
      </c>
      <c r="H14057" s="34" t="s">
        <v>6</v>
      </c>
      <c r="I14057" s="34" t="s">
        <v>6</v>
      </c>
      <c r="J14057" s="34" t="s">
        <v>6</v>
      </c>
      <c r="K14057" s="34" t="s">
        <v>6</v>
      </c>
      <c r="L14057" s="34" t="s">
        <v>6</v>
      </c>
      <c r="M14057" s="34" t="s">
        <v>6</v>
      </c>
      <c r="N14057" s="34" t="s">
        <v>6</v>
      </c>
      <c r="O14057" s="34" t="s">
        <v>6</v>
      </c>
      <c r="P14057" s="34">
        <v>0.21780080897194501</v>
      </c>
      <c r="Q14057" t="s">
        <v>14643</v>
      </c>
      <c r="R14057" t="s">
        <v>14643</v>
      </c>
      <c r="S14057" t="s">
        <v>14643</v>
      </c>
      <c r="T14057" t="s">
        <v>14906</v>
      </c>
      <c r="U14057" t="s">
        <v>14906</v>
      </c>
      <c r="V14057" t="s">
        <v>14906</v>
      </c>
      <c r="W14057" t="s">
        <v>14651</v>
      </c>
      <c r="X14057" t="s">
        <v>14651</v>
      </c>
      <c r="Y14057" t="s">
        <v>6</v>
      </c>
      <c r="Z14057" t="s">
        <v>6</v>
      </c>
      <c r="AA14057" t="s">
        <v>15273</v>
      </c>
      <c r="AB14057" t="s">
        <v>15274</v>
      </c>
      <c r="AC14057" t="s">
        <v>14844</v>
      </c>
    </row>
    <row r="14058" spans="1:29" x14ac:dyDescent="0.3">
      <c r="A14058" t="s">
        <v>343</v>
      </c>
      <c r="B14058" s="35">
        <v>964</v>
      </c>
      <c r="C14058" t="s">
        <v>86</v>
      </c>
      <c r="D14058" s="35">
        <v>1979</v>
      </c>
      <c r="E14058" t="s">
        <v>14444</v>
      </c>
      <c r="F14058" s="34" t="s">
        <v>6</v>
      </c>
      <c r="G14058" s="34" t="s">
        <v>6</v>
      </c>
      <c r="H14058" s="34" t="s">
        <v>6</v>
      </c>
      <c r="I14058" s="34" t="s">
        <v>6</v>
      </c>
      <c r="J14058" s="34" t="s">
        <v>6</v>
      </c>
      <c r="K14058" s="34" t="s">
        <v>6</v>
      </c>
      <c r="L14058" s="34" t="s">
        <v>6</v>
      </c>
      <c r="M14058" s="34" t="s">
        <v>6</v>
      </c>
      <c r="N14058" s="34" t="s">
        <v>6</v>
      </c>
      <c r="O14058" s="34" t="s">
        <v>6</v>
      </c>
      <c r="P14058" s="34">
        <v>0.245527573486608</v>
      </c>
      <c r="Q14058" t="s">
        <v>14643</v>
      </c>
      <c r="R14058" t="s">
        <v>14643</v>
      </c>
      <c r="S14058" t="s">
        <v>14643</v>
      </c>
      <c r="T14058" t="s">
        <v>14906</v>
      </c>
      <c r="U14058" t="s">
        <v>14906</v>
      </c>
      <c r="V14058" t="s">
        <v>14906</v>
      </c>
      <c r="W14058" t="s">
        <v>14651</v>
      </c>
      <c r="X14058" t="s">
        <v>14651</v>
      </c>
      <c r="Y14058" t="s">
        <v>6</v>
      </c>
      <c r="Z14058" t="s">
        <v>6</v>
      </c>
      <c r="AA14058" t="s">
        <v>15273</v>
      </c>
      <c r="AB14058" t="s">
        <v>15274</v>
      </c>
      <c r="AC14058" t="s">
        <v>14844</v>
      </c>
    </row>
    <row r="14059" spans="1:29" x14ac:dyDescent="0.3">
      <c r="A14059" t="s">
        <v>343</v>
      </c>
      <c r="B14059" s="35">
        <v>964</v>
      </c>
      <c r="C14059" t="s">
        <v>86</v>
      </c>
      <c r="D14059" s="35">
        <v>1980</v>
      </c>
      <c r="E14059" t="s">
        <v>14445</v>
      </c>
      <c r="F14059" s="34" t="s">
        <v>6</v>
      </c>
      <c r="G14059" s="34" t="s">
        <v>6</v>
      </c>
      <c r="H14059" s="34" t="s">
        <v>6</v>
      </c>
      <c r="I14059" s="34" t="s">
        <v>6</v>
      </c>
      <c r="J14059" s="34" t="s">
        <v>6</v>
      </c>
      <c r="K14059" s="34" t="s">
        <v>6</v>
      </c>
      <c r="L14059" s="34" t="s">
        <v>6</v>
      </c>
      <c r="M14059" s="34" t="s">
        <v>6</v>
      </c>
      <c r="N14059" s="34" t="s">
        <v>6</v>
      </c>
      <c r="O14059" s="34" t="s">
        <v>6</v>
      </c>
      <c r="P14059" s="34">
        <v>0.251629946504486</v>
      </c>
      <c r="Q14059" t="s">
        <v>14643</v>
      </c>
      <c r="R14059" t="s">
        <v>14643</v>
      </c>
      <c r="S14059" t="s">
        <v>14643</v>
      </c>
      <c r="T14059" t="s">
        <v>14906</v>
      </c>
      <c r="U14059" t="s">
        <v>14906</v>
      </c>
      <c r="V14059" t="s">
        <v>14906</v>
      </c>
      <c r="W14059" t="s">
        <v>14651</v>
      </c>
      <c r="X14059" t="s">
        <v>14651</v>
      </c>
      <c r="Y14059" t="s">
        <v>6</v>
      </c>
      <c r="Z14059" t="s">
        <v>6</v>
      </c>
      <c r="AA14059" t="s">
        <v>15273</v>
      </c>
      <c r="AB14059" t="s">
        <v>15274</v>
      </c>
      <c r="AC14059" t="s">
        <v>14844</v>
      </c>
    </row>
    <row r="14060" spans="1:29" x14ac:dyDescent="0.3">
      <c r="A14060" t="s">
        <v>343</v>
      </c>
      <c r="B14060" s="35">
        <v>964</v>
      </c>
      <c r="C14060" t="s">
        <v>86</v>
      </c>
      <c r="D14060" s="35">
        <v>1981</v>
      </c>
      <c r="E14060" t="s">
        <v>14446</v>
      </c>
      <c r="F14060" s="34" t="s">
        <v>6</v>
      </c>
      <c r="G14060" s="34" t="s">
        <v>6</v>
      </c>
      <c r="H14060" s="34" t="s">
        <v>6</v>
      </c>
      <c r="I14060" s="34" t="s">
        <v>6</v>
      </c>
      <c r="J14060" s="34" t="s">
        <v>6</v>
      </c>
      <c r="K14060" s="34" t="s">
        <v>6</v>
      </c>
      <c r="L14060" s="34" t="s">
        <v>6</v>
      </c>
      <c r="M14060" s="34" t="s">
        <v>6</v>
      </c>
      <c r="N14060" s="34" t="s">
        <v>6</v>
      </c>
      <c r="O14060" s="34" t="s">
        <v>6</v>
      </c>
      <c r="P14060" s="34">
        <v>0.27581897345478601</v>
      </c>
      <c r="Q14060" t="s">
        <v>14643</v>
      </c>
      <c r="R14060" t="s">
        <v>14643</v>
      </c>
      <c r="S14060" t="s">
        <v>14643</v>
      </c>
      <c r="T14060" t="s">
        <v>14906</v>
      </c>
      <c r="U14060" t="s">
        <v>14906</v>
      </c>
      <c r="V14060" t="s">
        <v>14906</v>
      </c>
      <c r="W14060" t="s">
        <v>14651</v>
      </c>
      <c r="X14060" t="s">
        <v>14651</v>
      </c>
      <c r="Y14060" t="s">
        <v>6</v>
      </c>
      <c r="Z14060" t="s">
        <v>6</v>
      </c>
      <c r="AA14060" t="s">
        <v>15273</v>
      </c>
      <c r="AB14060" t="s">
        <v>15274</v>
      </c>
      <c r="AC14060" t="s">
        <v>14844</v>
      </c>
    </row>
    <row r="14061" spans="1:29" x14ac:dyDescent="0.3">
      <c r="A14061" t="s">
        <v>343</v>
      </c>
      <c r="B14061" s="35">
        <v>964</v>
      </c>
      <c r="C14061" t="s">
        <v>86</v>
      </c>
      <c r="D14061" s="35">
        <v>1982</v>
      </c>
      <c r="E14061" t="s">
        <v>14447</v>
      </c>
      <c r="F14061" s="34" t="s">
        <v>6</v>
      </c>
      <c r="G14061" s="34" t="s">
        <v>6</v>
      </c>
      <c r="H14061" s="34" t="s">
        <v>6</v>
      </c>
      <c r="I14061" s="34" t="s">
        <v>6</v>
      </c>
      <c r="J14061" s="34" t="s">
        <v>6</v>
      </c>
      <c r="K14061" s="34" t="s">
        <v>6</v>
      </c>
      <c r="L14061" s="34" t="s">
        <v>6</v>
      </c>
      <c r="M14061" s="34" t="s">
        <v>6</v>
      </c>
      <c r="N14061" s="34" t="s">
        <v>6</v>
      </c>
      <c r="O14061" s="34" t="s">
        <v>6</v>
      </c>
      <c r="P14061" s="34">
        <v>0.55576641369487401</v>
      </c>
      <c r="Q14061" t="s">
        <v>14643</v>
      </c>
      <c r="R14061" t="s">
        <v>14643</v>
      </c>
      <c r="S14061" t="s">
        <v>14643</v>
      </c>
      <c r="T14061" t="s">
        <v>14906</v>
      </c>
      <c r="U14061" t="s">
        <v>14906</v>
      </c>
      <c r="V14061" t="s">
        <v>14906</v>
      </c>
      <c r="W14061" t="s">
        <v>14651</v>
      </c>
      <c r="X14061" t="s">
        <v>14651</v>
      </c>
      <c r="Y14061" t="s">
        <v>6</v>
      </c>
      <c r="Z14061" t="s">
        <v>6</v>
      </c>
      <c r="AA14061" t="s">
        <v>15273</v>
      </c>
      <c r="AB14061" t="s">
        <v>15274</v>
      </c>
      <c r="AC14061" t="s">
        <v>14844</v>
      </c>
    </row>
    <row r="14062" spans="1:29" x14ac:dyDescent="0.3">
      <c r="A14062" t="s">
        <v>343</v>
      </c>
      <c r="B14062" s="35">
        <v>964</v>
      </c>
      <c r="C14062" t="s">
        <v>86</v>
      </c>
      <c r="D14062" s="35">
        <v>1983</v>
      </c>
      <c r="E14062" t="s">
        <v>14448</v>
      </c>
      <c r="F14062" s="34" t="s">
        <v>6</v>
      </c>
      <c r="G14062" s="34" t="s">
        <v>6</v>
      </c>
      <c r="H14062" s="34" t="s">
        <v>6</v>
      </c>
      <c r="I14062" s="34" t="s">
        <v>6</v>
      </c>
      <c r="J14062" s="34" t="s">
        <v>6</v>
      </c>
      <c r="K14062" s="34" t="s">
        <v>6</v>
      </c>
      <c r="L14062" s="34" t="s">
        <v>6</v>
      </c>
      <c r="M14062" s="34" t="s">
        <v>6</v>
      </c>
      <c r="N14062" s="34" t="s">
        <v>6</v>
      </c>
      <c r="O14062" s="34" t="s">
        <v>6</v>
      </c>
      <c r="P14062" s="34">
        <v>0.69387126503050101</v>
      </c>
      <c r="Q14062" t="s">
        <v>14643</v>
      </c>
      <c r="R14062" t="s">
        <v>14643</v>
      </c>
      <c r="S14062" t="s">
        <v>14643</v>
      </c>
      <c r="T14062" t="s">
        <v>14906</v>
      </c>
      <c r="U14062" t="s">
        <v>14906</v>
      </c>
      <c r="V14062" t="s">
        <v>14906</v>
      </c>
      <c r="W14062" t="s">
        <v>14651</v>
      </c>
      <c r="X14062" t="s">
        <v>14651</v>
      </c>
      <c r="Y14062" t="s">
        <v>6</v>
      </c>
      <c r="Z14062" t="s">
        <v>6</v>
      </c>
      <c r="AA14062" t="s">
        <v>15273</v>
      </c>
      <c r="AB14062" t="s">
        <v>15274</v>
      </c>
      <c r="AC14062" t="s">
        <v>14844</v>
      </c>
    </row>
    <row r="14063" spans="1:29" x14ac:dyDescent="0.3">
      <c r="A14063" t="s">
        <v>343</v>
      </c>
      <c r="B14063">
        <v>964</v>
      </c>
      <c r="C14063" t="s">
        <v>86</v>
      </c>
      <c r="D14063">
        <v>1984</v>
      </c>
      <c r="E14063" t="s">
        <v>14449</v>
      </c>
      <c r="F14063" s="34" t="s">
        <v>6</v>
      </c>
      <c r="G14063" s="34" t="s">
        <v>6</v>
      </c>
      <c r="H14063" s="34" t="s">
        <v>6</v>
      </c>
      <c r="I14063" s="34" t="s">
        <v>6</v>
      </c>
      <c r="J14063" s="34" t="s">
        <v>6</v>
      </c>
      <c r="K14063" s="34" t="s">
        <v>6</v>
      </c>
      <c r="L14063" s="34" t="s">
        <v>6</v>
      </c>
      <c r="M14063" s="34" t="s">
        <v>6</v>
      </c>
      <c r="N14063" s="34" t="s">
        <v>6</v>
      </c>
      <c r="O14063" s="34" t="s">
        <v>6</v>
      </c>
      <c r="P14063" s="34">
        <v>0.85941242712830801</v>
      </c>
      <c r="Q14063" t="s">
        <v>14643</v>
      </c>
      <c r="R14063" t="s">
        <v>14643</v>
      </c>
      <c r="S14063" t="s">
        <v>14643</v>
      </c>
      <c r="T14063" t="s">
        <v>14906</v>
      </c>
      <c r="U14063" t="s">
        <v>14906</v>
      </c>
      <c r="V14063" t="s">
        <v>14906</v>
      </c>
      <c r="W14063" t="s">
        <v>14651</v>
      </c>
      <c r="X14063" t="s">
        <v>14651</v>
      </c>
      <c r="Y14063" t="s">
        <v>6</v>
      </c>
      <c r="Z14063" t="s">
        <v>6</v>
      </c>
      <c r="AA14063" t="s">
        <v>15273</v>
      </c>
      <c r="AB14063" t="s">
        <v>15274</v>
      </c>
      <c r="AC14063" t="s">
        <v>14844</v>
      </c>
    </row>
    <row r="14064" spans="1:29" x14ac:dyDescent="0.3">
      <c r="A14064" t="s">
        <v>343</v>
      </c>
      <c r="B14064">
        <v>964</v>
      </c>
      <c r="C14064" t="s">
        <v>86</v>
      </c>
      <c r="D14064">
        <v>1985</v>
      </c>
      <c r="E14064" t="s">
        <v>14450</v>
      </c>
      <c r="F14064" s="34" t="s">
        <v>6</v>
      </c>
      <c r="G14064" s="34" t="s">
        <v>6</v>
      </c>
      <c r="H14064" s="34" t="s">
        <v>6</v>
      </c>
      <c r="I14064" s="34" t="s">
        <v>6</v>
      </c>
      <c r="J14064" s="34" t="s">
        <v>6</v>
      </c>
      <c r="K14064" s="34" t="s">
        <v>6</v>
      </c>
      <c r="L14064" s="34" t="s">
        <v>6</v>
      </c>
      <c r="M14064" s="34" t="s">
        <v>6</v>
      </c>
      <c r="N14064" s="34" t="s">
        <v>6</v>
      </c>
      <c r="O14064" s="34" t="s">
        <v>6</v>
      </c>
      <c r="P14064" s="34">
        <v>1.0467195813969901</v>
      </c>
      <c r="Q14064" t="s">
        <v>14643</v>
      </c>
      <c r="R14064" t="s">
        <v>14643</v>
      </c>
      <c r="S14064" t="s">
        <v>14643</v>
      </c>
      <c r="T14064" t="s">
        <v>14906</v>
      </c>
      <c r="U14064" t="s">
        <v>14906</v>
      </c>
      <c r="V14064" t="s">
        <v>14906</v>
      </c>
      <c r="W14064" t="s">
        <v>14651</v>
      </c>
      <c r="X14064" t="s">
        <v>14651</v>
      </c>
      <c r="Y14064" t="s">
        <v>6</v>
      </c>
      <c r="Z14064" t="s">
        <v>6</v>
      </c>
      <c r="AA14064" t="s">
        <v>15273</v>
      </c>
      <c r="AB14064" t="s">
        <v>15274</v>
      </c>
      <c r="AC14064" t="s">
        <v>14844</v>
      </c>
    </row>
    <row r="14065" spans="1:29" x14ac:dyDescent="0.3">
      <c r="A14065" t="s">
        <v>343</v>
      </c>
      <c r="B14065">
        <v>964</v>
      </c>
      <c r="C14065" t="s">
        <v>86</v>
      </c>
      <c r="D14065">
        <v>1986</v>
      </c>
      <c r="E14065" t="s">
        <v>14451</v>
      </c>
      <c r="F14065" s="34" t="s">
        <v>6</v>
      </c>
      <c r="G14065" s="34" t="s">
        <v>6</v>
      </c>
      <c r="H14065" s="34" t="s">
        <v>6</v>
      </c>
      <c r="I14065" s="34" t="s">
        <v>6</v>
      </c>
      <c r="J14065" s="34" t="s">
        <v>6</v>
      </c>
      <c r="K14065" s="34" t="s">
        <v>6</v>
      </c>
      <c r="L14065" s="34" t="s">
        <v>6</v>
      </c>
      <c r="M14065" s="34" t="s">
        <v>6</v>
      </c>
      <c r="N14065" s="34" t="s">
        <v>6</v>
      </c>
      <c r="O14065" s="34">
        <v>7.4788964525773691</v>
      </c>
      <c r="P14065" s="34">
        <v>1.2980524682427499</v>
      </c>
      <c r="Q14065" t="s">
        <v>14643</v>
      </c>
      <c r="R14065" t="s">
        <v>14643</v>
      </c>
      <c r="S14065" t="s">
        <v>14643</v>
      </c>
      <c r="T14065" t="s">
        <v>14906</v>
      </c>
      <c r="U14065" t="s">
        <v>14906</v>
      </c>
      <c r="V14065" t="s">
        <v>14906</v>
      </c>
      <c r="W14065" t="s">
        <v>14651</v>
      </c>
      <c r="X14065" t="s">
        <v>14651</v>
      </c>
      <c r="Y14065" t="s">
        <v>6</v>
      </c>
      <c r="Z14065" t="s">
        <v>6</v>
      </c>
      <c r="AA14065" t="s">
        <v>15273</v>
      </c>
      <c r="AB14065" t="s">
        <v>15274</v>
      </c>
      <c r="AC14065" t="s">
        <v>14844</v>
      </c>
    </row>
    <row r="14066" spans="1:29" x14ac:dyDescent="0.3">
      <c r="A14066" t="s">
        <v>343</v>
      </c>
      <c r="B14066">
        <v>964</v>
      </c>
      <c r="C14066" t="s">
        <v>86</v>
      </c>
      <c r="D14066">
        <v>1987</v>
      </c>
      <c r="E14066" t="s">
        <v>14452</v>
      </c>
      <c r="F14066" s="34" t="s">
        <v>6</v>
      </c>
      <c r="G14066" s="34" t="s">
        <v>6</v>
      </c>
      <c r="H14066" s="34" t="s">
        <v>6</v>
      </c>
      <c r="I14066" s="34" t="s">
        <v>6</v>
      </c>
      <c r="J14066" s="34" t="s">
        <v>6</v>
      </c>
      <c r="K14066" s="34" t="s">
        <v>6</v>
      </c>
      <c r="L14066" s="34" t="s">
        <v>6</v>
      </c>
      <c r="M14066" s="34" t="s">
        <v>6</v>
      </c>
      <c r="N14066" s="34" t="s">
        <v>6</v>
      </c>
      <c r="O14066" s="34">
        <v>7.5330334791895934</v>
      </c>
      <c r="P14066" s="34">
        <v>1.69758969415542</v>
      </c>
      <c r="Q14066" t="s">
        <v>14643</v>
      </c>
      <c r="R14066" t="s">
        <v>14643</v>
      </c>
      <c r="S14066" t="s">
        <v>14643</v>
      </c>
      <c r="T14066" t="s">
        <v>14906</v>
      </c>
      <c r="U14066" t="s">
        <v>14906</v>
      </c>
      <c r="V14066" t="s">
        <v>14906</v>
      </c>
      <c r="W14066" t="s">
        <v>14651</v>
      </c>
      <c r="X14066" t="s">
        <v>14651</v>
      </c>
      <c r="Y14066" t="s">
        <v>6</v>
      </c>
      <c r="Z14066" t="s">
        <v>6</v>
      </c>
      <c r="AA14066" t="s">
        <v>15273</v>
      </c>
      <c r="AB14066" t="s">
        <v>15274</v>
      </c>
      <c r="AC14066" t="s">
        <v>14844</v>
      </c>
    </row>
    <row r="14067" spans="1:29" x14ac:dyDescent="0.3">
      <c r="A14067" t="s">
        <v>343</v>
      </c>
      <c r="B14067">
        <v>964</v>
      </c>
      <c r="C14067" t="s">
        <v>86</v>
      </c>
      <c r="D14067">
        <v>1988</v>
      </c>
      <c r="E14067" t="s">
        <v>14453</v>
      </c>
      <c r="F14067" s="34" t="s">
        <v>6</v>
      </c>
      <c r="G14067" s="34" t="s">
        <v>6</v>
      </c>
      <c r="H14067" s="34" t="s">
        <v>6</v>
      </c>
      <c r="I14067" s="34" t="s">
        <v>6</v>
      </c>
      <c r="J14067" s="34" t="s">
        <v>6</v>
      </c>
      <c r="K14067" s="34" t="s">
        <v>6</v>
      </c>
      <c r="L14067" s="34" t="s">
        <v>6</v>
      </c>
      <c r="M14067" s="34" t="s">
        <v>6</v>
      </c>
      <c r="N14067" s="34" t="s">
        <v>6</v>
      </c>
      <c r="O14067" s="34">
        <v>8.2673049296150047</v>
      </c>
      <c r="P14067" s="34">
        <v>2.9691659142833999</v>
      </c>
      <c r="Q14067" t="s">
        <v>14643</v>
      </c>
      <c r="R14067" t="s">
        <v>14643</v>
      </c>
      <c r="S14067" t="s">
        <v>14643</v>
      </c>
      <c r="T14067" t="s">
        <v>14906</v>
      </c>
      <c r="U14067" t="s">
        <v>14906</v>
      </c>
      <c r="V14067" t="s">
        <v>14906</v>
      </c>
      <c r="W14067" t="s">
        <v>14651</v>
      </c>
      <c r="X14067" t="s">
        <v>14651</v>
      </c>
      <c r="Y14067" t="s">
        <v>6</v>
      </c>
      <c r="Z14067" t="s">
        <v>6</v>
      </c>
      <c r="AA14067" t="s">
        <v>15273</v>
      </c>
      <c r="AB14067" t="s">
        <v>15274</v>
      </c>
      <c r="AC14067" t="s">
        <v>14844</v>
      </c>
    </row>
    <row r="14068" spans="1:29" x14ac:dyDescent="0.3">
      <c r="A14068" t="s">
        <v>343</v>
      </c>
      <c r="B14068">
        <v>964</v>
      </c>
      <c r="C14068" t="s">
        <v>86</v>
      </c>
      <c r="D14068">
        <v>1989</v>
      </c>
      <c r="E14068" t="s">
        <v>14454</v>
      </c>
      <c r="F14068" s="34" t="s">
        <v>6</v>
      </c>
      <c r="G14068" s="34" t="s">
        <v>6</v>
      </c>
      <c r="H14068" s="34" t="s">
        <v>6</v>
      </c>
      <c r="I14068" s="34" t="s">
        <v>6</v>
      </c>
      <c r="J14068" s="34" t="s">
        <v>6</v>
      </c>
      <c r="K14068" s="34" t="s">
        <v>6</v>
      </c>
      <c r="L14068" s="34" t="s">
        <v>6</v>
      </c>
      <c r="M14068" s="34" t="s">
        <v>6</v>
      </c>
      <c r="N14068" s="34" t="s">
        <v>6</v>
      </c>
      <c r="O14068" s="34">
        <v>10.312320621131484</v>
      </c>
      <c r="P14068" s="34">
        <v>9.6754167820911299</v>
      </c>
      <c r="Q14068" t="s">
        <v>14643</v>
      </c>
      <c r="R14068" t="s">
        <v>14643</v>
      </c>
      <c r="S14068" t="s">
        <v>14643</v>
      </c>
      <c r="T14068" t="s">
        <v>14906</v>
      </c>
      <c r="U14068" t="s">
        <v>14906</v>
      </c>
      <c r="V14068" t="s">
        <v>14906</v>
      </c>
      <c r="W14068" t="s">
        <v>14651</v>
      </c>
      <c r="X14068" t="s">
        <v>14651</v>
      </c>
      <c r="Y14068" t="s">
        <v>6</v>
      </c>
      <c r="Z14068" t="s">
        <v>6</v>
      </c>
      <c r="AA14068" t="s">
        <v>15273</v>
      </c>
      <c r="AB14068" t="s">
        <v>15274</v>
      </c>
      <c r="AC14068" t="s">
        <v>14844</v>
      </c>
    </row>
    <row r="14069" spans="1:29" x14ac:dyDescent="0.3">
      <c r="A14069" t="s">
        <v>343</v>
      </c>
      <c r="B14069">
        <v>964</v>
      </c>
      <c r="C14069" t="s">
        <v>86</v>
      </c>
      <c r="D14069">
        <v>1990</v>
      </c>
      <c r="E14069" t="s">
        <v>14455</v>
      </c>
      <c r="F14069" s="34" t="s">
        <v>6</v>
      </c>
      <c r="G14069" s="34" t="s">
        <v>6</v>
      </c>
      <c r="H14069" s="34" t="s">
        <v>6</v>
      </c>
      <c r="I14069" s="34" t="s">
        <v>6</v>
      </c>
      <c r="J14069" s="34" t="s">
        <v>6</v>
      </c>
      <c r="K14069" s="34" t="s">
        <v>6</v>
      </c>
      <c r="L14069" s="34" t="s">
        <v>6</v>
      </c>
      <c r="M14069" s="34" t="s">
        <v>6</v>
      </c>
      <c r="N14069" s="34">
        <v>89.691044332583104</v>
      </c>
      <c r="O14069" s="34">
        <v>3.2430474419498769</v>
      </c>
      <c r="P14069" s="34">
        <v>59.281278933251997</v>
      </c>
      <c r="Q14069" t="s">
        <v>14643</v>
      </c>
      <c r="R14069" t="s">
        <v>14643</v>
      </c>
      <c r="S14069" t="s">
        <v>14643</v>
      </c>
      <c r="T14069" t="s">
        <v>14906</v>
      </c>
      <c r="U14069" t="s">
        <v>14906</v>
      </c>
      <c r="V14069" t="s">
        <v>14906</v>
      </c>
      <c r="W14069" t="s">
        <v>14651</v>
      </c>
      <c r="X14069" t="s">
        <v>14651</v>
      </c>
      <c r="Y14069" t="s">
        <v>6</v>
      </c>
      <c r="Z14069" t="s">
        <v>6</v>
      </c>
      <c r="AA14069" t="s">
        <v>15273</v>
      </c>
      <c r="AB14069" t="s">
        <v>15274</v>
      </c>
      <c r="AC14069" t="s">
        <v>14844</v>
      </c>
    </row>
    <row r="14070" spans="1:29" x14ac:dyDescent="0.3">
      <c r="A14070" t="s">
        <v>343</v>
      </c>
      <c r="B14070">
        <v>964</v>
      </c>
      <c r="C14070" t="s">
        <v>86</v>
      </c>
      <c r="D14070">
        <v>1991</v>
      </c>
      <c r="E14070" t="s">
        <v>14456</v>
      </c>
      <c r="F14070" s="34" t="s">
        <v>6</v>
      </c>
      <c r="G14070" s="34" t="s">
        <v>6</v>
      </c>
      <c r="H14070" s="34" t="s">
        <v>6</v>
      </c>
      <c r="I14070" s="34" t="s">
        <v>6</v>
      </c>
      <c r="J14070" s="34" t="s">
        <v>6</v>
      </c>
      <c r="K14070" s="34" t="s">
        <v>6</v>
      </c>
      <c r="L14070" s="34" t="s">
        <v>6</v>
      </c>
      <c r="M14070" s="34" t="s">
        <v>6</v>
      </c>
      <c r="N14070" s="34">
        <v>76.936600606578466</v>
      </c>
      <c r="O14070" s="34">
        <v>13.709182181969059</v>
      </c>
      <c r="P14070" s="34">
        <v>85.576950136605006</v>
      </c>
      <c r="Q14070" t="s">
        <v>14643</v>
      </c>
      <c r="R14070" t="s">
        <v>14643</v>
      </c>
      <c r="S14070" t="s">
        <v>14643</v>
      </c>
      <c r="T14070" t="s">
        <v>14906</v>
      </c>
      <c r="U14070" t="s">
        <v>14906</v>
      </c>
      <c r="V14070" t="s">
        <v>14906</v>
      </c>
      <c r="W14070" t="s">
        <v>14651</v>
      </c>
      <c r="X14070" t="s">
        <v>14651</v>
      </c>
      <c r="Y14070" t="s">
        <v>6</v>
      </c>
      <c r="Z14070" t="s">
        <v>6</v>
      </c>
      <c r="AA14070" t="s">
        <v>15273</v>
      </c>
      <c r="AB14070" t="s">
        <v>15274</v>
      </c>
      <c r="AC14070" t="s">
        <v>14844</v>
      </c>
    </row>
    <row r="14071" spans="1:29" x14ac:dyDescent="0.3">
      <c r="A14071" t="s">
        <v>343</v>
      </c>
      <c r="B14071">
        <v>964</v>
      </c>
      <c r="C14071" t="s">
        <v>86</v>
      </c>
      <c r="D14071">
        <v>1992</v>
      </c>
      <c r="E14071" t="s">
        <v>14457</v>
      </c>
      <c r="F14071" s="34" t="s">
        <v>6</v>
      </c>
      <c r="G14071" s="34" t="s">
        <v>6</v>
      </c>
      <c r="H14071" s="34" t="s">
        <v>6</v>
      </c>
      <c r="I14071" s="34">
        <v>28.080703024650649</v>
      </c>
      <c r="J14071" s="34" t="s">
        <v>6</v>
      </c>
      <c r="K14071" s="34" t="s">
        <v>6</v>
      </c>
      <c r="L14071" s="34" t="s">
        <v>6</v>
      </c>
      <c r="M14071" s="34" t="s">
        <v>6</v>
      </c>
      <c r="N14071" s="34">
        <v>81.94661524780112</v>
      </c>
      <c r="O14071" s="34">
        <v>19.896243563530966</v>
      </c>
      <c r="P14071" s="34">
        <v>121.542541046921</v>
      </c>
      <c r="Q14071" t="s">
        <v>14643</v>
      </c>
      <c r="R14071" t="s">
        <v>14643</v>
      </c>
      <c r="S14071" t="s">
        <v>14643</v>
      </c>
      <c r="T14071" t="s">
        <v>14906</v>
      </c>
      <c r="U14071" t="s">
        <v>14906</v>
      </c>
      <c r="V14071" t="s">
        <v>14906</v>
      </c>
      <c r="W14071" t="s">
        <v>14651</v>
      </c>
      <c r="X14071" t="s">
        <v>14651</v>
      </c>
      <c r="Y14071" t="s">
        <v>6</v>
      </c>
      <c r="Z14071" t="s">
        <v>6</v>
      </c>
      <c r="AA14071" t="s">
        <v>15273</v>
      </c>
      <c r="AB14071" t="s">
        <v>15274</v>
      </c>
      <c r="AC14071" t="s">
        <v>14844</v>
      </c>
    </row>
    <row r="14072" spans="1:29" x14ac:dyDescent="0.3">
      <c r="A14072" t="s">
        <v>343</v>
      </c>
      <c r="B14072">
        <v>964</v>
      </c>
      <c r="C14072" t="s">
        <v>86</v>
      </c>
      <c r="D14072">
        <v>1993</v>
      </c>
      <c r="E14072" t="s">
        <v>14458</v>
      </c>
      <c r="F14072" s="34" t="s">
        <v>6</v>
      </c>
      <c r="G14072" s="34" t="s">
        <v>6</v>
      </c>
      <c r="H14072" s="34" t="s">
        <v>6</v>
      </c>
      <c r="I14072" s="34">
        <v>26.34596331260326</v>
      </c>
      <c r="J14072" s="34" t="s">
        <v>6</v>
      </c>
      <c r="K14072" s="34" t="s">
        <v>6</v>
      </c>
      <c r="L14072" s="34" t="s">
        <v>6</v>
      </c>
      <c r="M14072" s="34" t="s">
        <v>6</v>
      </c>
      <c r="N14072" s="34">
        <v>83.916324425023873</v>
      </c>
      <c r="O14072" s="34">
        <v>21.194484074371992</v>
      </c>
      <c r="P14072" s="34">
        <v>164.80703128903599</v>
      </c>
      <c r="Q14072" t="s">
        <v>14643</v>
      </c>
      <c r="R14072" t="s">
        <v>14643</v>
      </c>
      <c r="S14072" t="s">
        <v>14643</v>
      </c>
      <c r="T14072" t="s">
        <v>14906</v>
      </c>
      <c r="U14072" t="s">
        <v>14906</v>
      </c>
      <c r="V14072" t="s">
        <v>14906</v>
      </c>
      <c r="W14072" t="s">
        <v>14651</v>
      </c>
      <c r="X14072" t="s">
        <v>14651</v>
      </c>
      <c r="Y14072" t="s">
        <v>6</v>
      </c>
      <c r="Z14072" t="s">
        <v>6</v>
      </c>
      <c r="AA14072" t="s">
        <v>15273</v>
      </c>
      <c r="AB14072" t="s">
        <v>15274</v>
      </c>
      <c r="AC14072" t="s">
        <v>14844</v>
      </c>
    </row>
    <row r="14073" spans="1:29" x14ac:dyDescent="0.3">
      <c r="A14073" t="s">
        <v>343</v>
      </c>
      <c r="B14073">
        <v>964</v>
      </c>
      <c r="C14073" t="s">
        <v>86</v>
      </c>
      <c r="D14073">
        <v>1994</v>
      </c>
      <c r="E14073" t="s">
        <v>14459</v>
      </c>
      <c r="F14073" s="34" t="s">
        <v>6</v>
      </c>
      <c r="G14073" s="34" t="s">
        <v>6</v>
      </c>
      <c r="H14073" s="34" t="s">
        <v>6</v>
      </c>
      <c r="I14073" s="34">
        <v>22.96659460168684</v>
      </c>
      <c r="J14073" s="34" t="s">
        <v>6</v>
      </c>
      <c r="K14073" s="34" t="s">
        <v>6</v>
      </c>
      <c r="L14073" s="34" t="s">
        <v>6</v>
      </c>
      <c r="M14073" s="34" t="s">
        <v>6</v>
      </c>
      <c r="N14073" s="34">
        <v>64.277499083846294</v>
      </c>
      <c r="O14073" s="34">
        <v>60.147007676080008</v>
      </c>
      <c r="P14073" s="34">
        <v>236.84399425940501</v>
      </c>
      <c r="Q14073" t="s">
        <v>14643</v>
      </c>
      <c r="R14073" t="s">
        <v>14643</v>
      </c>
      <c r="S14073" t="s">
        <v>14643</v>
      </c>
      <c r="T14073" t="s">
        <v>14906</v>
      </c>
      <c r="U14073" t="s">
        <v>14906</v>
      </c>
      <c r="V14073" t="s">
        <v>14906</v>
      </c>
      <c r="W14073" t="s">
        <v>14651</v>
      </c>
      <c r="X14073" t="s">
        <v>14651</v>
      </c>
      <c r="Y14073" t="s">
        <v>6</v>
      </c>
      <c r="Z14073" t="s">
        <v>6</v>
      </c>
      <c r="AA14073" t="s">
        <v>15273</v>
      </c>
      <c r="AB14073" t="s">
        <v>15274</v>
      </c>
      <c r="AC14073" t="s">
        <v>14844</v>
      </c>
    </row>
    <row r="14074" spans="1:29" x14ac:dyDescent="0.3">
      <c r="A14074" t="s">
        <v>343</v>
      </c>
      <c r="B14074">
        <v>964</v>
      </c>
      <c r="C14074" t="s">
        <v>86</v>
      </c>
      <c r="D14074">
        <v>1995</v>
      </c>
      <c r="E14074" t="s">
        <v>14460</v>
      </c>
      <c r="F14074" s="34">
        <v>52.752459806596256</v>
      </c>
      <c r="G14074" s="34">
        <v>2.3590824969158266</v>
      </c>
      <c r="H14074" s="34">
        <v>50.393377309680432</v>
      </c>
      <c r="I14074" s="34">
        <v>22.074061197692004</v>
      </c>
      <c r="J14074" s="34">
        <v>2.2434296281325592</v>
      </c>
      <c r="K14074" s="34">
        <v>19.830631569559444</v>
      </c>
      <c r="L14074" s="34" t="s">
        <v>6</v>
      </c>
      <c r="M14074" s="34" t="s">
        <v>6</v>
      </c>
      <c r="N14074" s="34">
        <v>48.739423272948287</v>
      </c>
      <c r="O14074" s="34">
        <v>48.281029267532631</v>
      </c>
      <c r="P14074" s="34">
        <v>338.94533194382399</v>
      </c>
      <c r="Q14074" t="s">
        <v>14643</v>
      </c>
      <c r="R14074" t="s">
        <v>14643</v>
      </c>
      <c r="S14074" t="s">
        <v>14643</v>
      </c>
      <c r="T14074" t="s">
        <v>14906</v>
      </c>
      <c r="U14074" t="s">
        <v>14906</v>
      </c>
      <c r="V14074" t="s">
        <v>14906</v>
      </c>
      <c r="W14074" t="s">
        <v>14651</v>
      </c>
      <c r="X14074" t="s">
        <v>14651</v>
      </c>
      <c r="Y14074" t="s">
        <v>6</v>
      </c>
      <c r="Z14074" t="s">
        <v>6</v>
      </c>
      <c r="AA14074" t="s">
        <v>15273</v>
      </c>
      <c r="AB14074" t="s">
        <v>15274</v>
      </c>
      <c r="AC14074" t="s">
        <v>14844</v>
      </c>
    </row>
    <row r="14075" spans="1:29" x14ac:dyDescent="0.3">
      <c r="A14075" t="s">
        <v>343</v>
      </c>
      <c r="B14075">
        <v>964</v>
      </c>
      <c r="C14075" t="s">
        <v>86</v>
      </c>
      <c r="D14075">
        <v>1996</v>
      </c>
      <c r="E14075" t="s">
        <v>14461</v>
      </c>
      <c r="F14075" s="34">
        <v>60.563163002020467</v>
      </c>
      <c r="G14075" s="34">
        <v>3.8709853745749858</v>
      </c>
      <c r="H14075" s="34">
        <v>56.692177627445481</v>
      </c>
      <c r="I14075" s="34">
        <v>25.770691815001801</v>
      </c>
      <c r="J14075" s="34">
        <v>3.7113036950932479</v>
      </c>
      <c r="K14075" s="34">
        <v>22.059388119908554</v>
      </c>
      <c r="L14075" s="34" t="s">
        <v>6</v>
      </c>
      <c r="M14075" s="34" t="s">
        <v>6</v>
      </c>
      <c r="N14075" s="34">
        <v>43.169164836173493</v>
      </c>
      <c r="O14075" s="34">
        <v>42.82232061646026</v>
      </c>
      <c r="P14075" s="34">
        <v>424.59473259582097</v>
      </c>
      <c r="Q14075" t="s">
        <v>14643</v>
      </c>
      <c r="R14075" t="s">
        <v>14643</v>
      </c>
      <c r="S14075" t="s">
        <v>14643</v>
      </c>
      <c r="T14075" t="s">
        <v>14906</v>
      </c>
      <c r="U14075" t="s">
        <v>14906</v>
      </c>
      <c r="V14075" t="s">
        <v>14906</v>
      </c>
      <c r="W14075" t="s">
        <v>14651</v>
      </c>
      <c r="X14075" t="s">
        <v>14651</v>
      </c>
      <c r="Y14075" t="s">
        <v>6</v>
      </c>
      <c r="Z14075" t="s">
        <v>6</v>
      </c>
      <c r="AA14075" t="s">
        <v>15273</v>
      </c>
      <c r="AB14075" t="s">
        <v>15274</v>
      </c>
      <c r="AC14075" t="s">
        <v>14844</v>
      </c>
    </row>
    <row r="14076" spans="1:29" x14ac:dyDescent="0.3">
      <c r="A14076" t="s">
        <v>343</v>
      </c>
      <c r="B14076">
        <v>964</v>
      </c>
      <c r="C14076" t="s">
        <v>86</v>
      </c>
      <c r="D14076">
        <v>1997</v>
      </c>
      <c r="E14076" t="s">
        <v>14462</v>
      </c>
      <c r="F14076" s="34">
        <v>68.402681479255193</v>
      </c>
      <c r="G14076" s="34">
        <v>5.0354545252511542</v>
      </c>
      <c r="H14076" s="34">
        <v>63.367226954004032</v>
      </c>
      <c r="I14076" s="34">
        <v>27.272112830737626</v>
      </c>
      <c r="J14076" s="34">
        <v>4.517873971549573</v>
      </c>
      <c r="K14076" s="34">
        <v>22.754238859188053</v>
      </c>
      <c r="L14076" s="34" t="s">
        <v>6</v>
      </c>
      <c r="M14076" s="34" t="s">
        <v>6</v>
      </c>
      <c r="N14076" s="34">
        <v>42.70763524426102</v>
      </c>
      <c r="O14076" s="34">
        <v>42.26237888092728</v>
      </c>
      <c r="P14076" s="34">
        <v>517.98700334204796</v>
      </c>
      <c r="Q14076" t="s">
        <v>14643</v>
      </c>
      <c r="R14076" t="s">
        <v>14643</v>
      </c>
      <c r="S14076" t="s">
        <v>14643</v>
      </c>
      <c r="T14076" t="s">
        <v>14906</v>
      </c>
      <c r="U14076" t="s">
        <v>14906</v>
      </c>
      <c r="V14076" t="s">
        <v>14906</v>
      </c>
      <c r="W14076" t="s">
        <v>14651</v>
      </c>
      <c r="X14076" t="s">
        <v>14651</v>
      </c>
      <c r="Y14076" t="s">
        <v>6</v>
      </c>
      <c r="Z14076" t="s">
        <v>6</v>
      </c>
      <c r="AA14076" t="s">
        <v>15273</v>
      </c>
      <c r="AB14076" t="s">
        <v>15274</v>
      </c>
      <c r="AC14076" t="s">
        <v>14844</v>
      </c>
    </row>
    <row r="14077" spans="1:29" x14ac:dyDescent="0.3">
      <c r="A14077" t="s">
        <v>343</v>
      </c>
      <c r="B14077">
        <v>964</v>
      </c>
      <c r="C14077" t="s">
        <v>86</v>
      </c>
      <c r="D14077">
        <v>1998</v>
      </c>
      <c r="E14077" t="s">
        <v>14463</v>
      </c>
      <c r="F14077" s="34">
        <v>76.773310267201211</v>
      </c>
      <c r="G14077" s="34">
        <v>7.3850993792366513</v>
      </c>
      <c r="H14077" s="34">
        <v>69.388210887964561</v>
      </c>
      <c r="I14077" s="34">
        <v>33.572200830187384</v>
      </c>
      <c r="J14077" s="34">
        <v>6.324621361031765</v>
      </c>
      <c r="K14077" s="34">
        <v>27.247579469155617</v>
      </c>
      <c r="L14077" s="34" t="s">
        <v>6</v>
      </c>
      <c r="M14077" s="34" t="s">
        <v>6</v>
      </c>
      <c r="N14077" s="34">
        <v>38.691635697149927</v>
      </c>
      <c r="O14077" s="34">
        <v>38.971287535718879</v>
      </c>
      <c r="P14077" s="34">
        <v>603.97291504844202</v>
      </c>
      <c r="Q14077" t="s">
        <v>14643</v>
      </c>
      <c r="R14077" t="s">
        <v>14643</v>
      </c>
      <c r="S14077" t="s">
        <v>14643</v>
      </c>
      <c r="T14077" t="s">
        <v>14906</v>
      </c>
      <c r="U14077" t="s">
        <v>14906</v>
      </c>
      <c r="V14077" t="s">
        <v>14906</v>
      </c>
      <c r="W14077" t="s">
        <v>14651</v>
      </c>
      <c r="X14077" t="s">
        <v>14651</v>
      </c>
      <c r="Y14077" t="s">
        <v>6</v>
      </c>
      <c r="Z14077" t="s">
        <v>6</v>
      </c>
      <c r="AA14077" t="s">
        <v>15273</v>
      </c>
      <c r="AB14077" t="s">
        <v>15274</v>
      </c>
      <c r="AC14077" t="s">
        <v>14844</v>
      </c>
    </row>
    <row r="14078" spans="1:29" x14ac:dyDescent="0.3">
      <c r="A14078" t="s">
        <v>343</v>
      </c>
      <c r="B14078">
        <v>964</v>
      </c>
      <c r="C14078" t="s">
        <v>86</v>
      </c>
      <c r="D14078">
        <v>1999</v>
      </c>
      <c r="E14078" t="s">
        <v>14464</v>
      </c>
      <c r="F14078" s="34">
        <v>84.592577514667425</v>
      </c>
      <c r="G14078" s="34">
        <v>7.4702885717792391</v>
      </c>
      <c r="H14078" s="34">
        <v>77.12228894288819</v>
      </c>
      <c r="I14078" s="34">
        <v>36.760491515183034</v>
      </c>
      <c r="J14078" s="34">
        <v>6.2764293574189054</v>
      </c>
      <c r="K14078" s="34">
        <v>30.484062157764129</v>
      </c>
      <c r="L14078" s="34" t="s">
        <v>6</v>
      </c>
      <c r="M14078" s="34" t="s">
        <v>6</v>
      </c>
      <c r="N14078" s="34">
        <v>39.365669277515906</v>
      </c>
      <c r="O14078" s="34">
        <v>39.417612147343227</v>
      </c>
      <c r="P14078" s="34">
        <v>669.09061838417404</v>
      </c>
      <c r="Q14078" t="s">
        <v>14643</v>
      </c>
      <c r="R14078" t="s">
        <v>14643</v>
      </c>
      <c r="S14078" t="s">
        <v>14643</v>
      </c>
      <c r="T14078" t="s">
        <v>14906</v>
      </c>
      <c r="U14078" t="s">
        <v>14906</v>
      </c>
      <c r="V14078" t="s">
        <v>14906</v>
      </c>
      <c r="W14078" t="s">
        <v>14651</v>
      </c>
      <c r="X14078" t="s">
        <v>14651</v>
      </c>
      <c r="Y14078" t="s">
        <v>6</v>
      </c>
      <c r="Z14078" t="s">
        <v>6</v>
      </c>
      <c r="AA14078" t="s">
        <v>15273</v>
      </c>
      <c r="AB14078" t="s">
        <v>15274</v>
      </c>
      <c r="AC14078" t="s">
        <v>14844</v>
      </c>
    </row>
    <row r="14079" spans="1:29" x14ac:dyDescent="0.3">
      <c r="A14079" t="s">
        <v>343</v>
      </c>
      <c r="B14079">
        <v>964</v>
      </c>
      <c r="C14079" t="s">
        <v>86</v>
      </c>
      <c r="D14079">
        <v>2000</v>
      </c>
      <c r="E14079" t="s">
        <v>14465</v>
      </c>
      <c r="F14079" s="34">
        <v>92.600563152249507</v>
      </c>
      <c r="G14079" s="34">
        <v>8.2299463730166451</v>
      </c>
      <c r="H14079" s="34">
        <v>84.370616779232861</v>
      </c>
      <c r="I14079" s="34">
        <v>39.482357427350649</v>
      </c>
      <c r="J14079" s="34">
        <v>7.1183188621050819</v>
      </c>
      <c r="K14079" s="34">
        <v>32.364038565245565</v>
      </c>
      <c r="L14079" s="34" t="s">
        <v>6</v>
      </c>
      <c r="M14079" s="34" t="s">
        <v>6</v>
      </c>
      <c r="N14079" s="34">
        <v>36.397146674149788</v>
      </c>
      <c r="O14079" s="34">
        <v>36.089772925502338</v>
      </c>
      <c r="P14079" s="34">
        <v>748.18227494026803</v>
      </c>
      <c r="Q14079" t="s">
        <v>14643</v>
      </c>
      <c r="R14079" t="s">
        <v>14643</v>
      </c>
      <c r="S14079" t="s">
        <v>14643</v>
      </c>
      <c r="T14079" t="s">
        <v>14906</v>
      </c>
      <c r="U14079" t="s">
        <v>14906</v>
      </c>
      <c r="V14079" t="s">
        <v>14906</v>
      </c>
      <c r="W14079" t="s">
        <v>14651</v>
      </c>
      <c r="X14079" t="s">
        <v>14651</v>
      </c>
      <c r="Y14079" t="s">
        <v>6</v>
      </c>
      <c r="Z14079" t="s">
        <v>6</v>
      </c>
      <c r="AA14079" t="s">
        <v>15273</v>
      </c>
      <c r="AB14079" t="s">
        <v>15274</v>
      </c>
      <c r="AC14079" t="s">
        <v>14844</v>
      </c>
    </row>
    <row r="14080" spans="1:29" x14ac:dyDescent="0.3">
      <c r="A14080" t="s">
        <v>343</v>
      </c>
      <c r="B14080">
        <v>964</v>
      </c>
      <c r="C14080" t="s">
        <v>86</v>
      </c>
      <c r="D14080">
        <v>2001</v>
      </c>
      <c r="E14080" t="s">
        <v>14466</v>
      </c>
      <c r="F14080" s="34">
        <v>101.64854016693518</v>
      </c>
      <c r="G14080" s="34">
        <v>12.690864238428389</v>
      </c>
      <c r="H14080" s="34">
        <v>88.957675928506788</v>
      </c>
      <c r="I14080" s="34">
        <v>42.208268412408749</v>
      </c>
      <c r="J14080" s="34">
        <v>8.880120814869894</v>
      </c>
      <c r="K14080" s="34">
        <v>33.328147597538859</v>
      </c>
      <c r="L14080" s="34" t="s">
        <v>6</v>
      </c>
      <c r="M14080" s="34" t="s">
        <v>6</v>
      </c>
      <c r="N14080" s="34">
        <v>37.161863452064246</v>
      </c>
      <c r="O14080" s="34">
        <v>32.77853540515887</v>
      </c>
      <c r="P14080" s="34">
        <v>783.54789817146695</v>
      </c>
      <c r="Q14080" t="s">
        <v>14643</v>
      </c>
      <c r="R14080" t="s">
        <v>14643</v>
      </c>
      <c r="S14080" t="s">
        <v>14643</v>
      </c>
      <c r="T14080" t="s">
        <v>14906</v>
      </c>
      <c r="U14080" t="s">
        <v>14906</v>
      </c>
      <c r="V14080" t="s">
        <v>14906</v>
      </c>
      <c r="W14080" t="s">
        <v>14651</v>
      </c>
      <c r="X14080" t="s">
        <v>14651</v>
      </c>
      <c r="Y14080" t="s">
        <v>6</v>
      </c>
      <c r="Z14080" t="s">
        <v>6</v>
      </c>
      <c r="AA14080" t="s">
        <v>15273</v>
      </c>
      <c r="AB14080" t="s">
        <v>15274</v>
      </c>
      <c r="AC14080" t="s">
        <v>14844</v>
      </c>
    </row>
    <row r="14081" spans="1:29" x14ac:dyDescent="0.3">
      <c r="A14081" t="s">
        <v>343</v>
      </c>
      <c r="B14081">
        <v>964</v>
      </c>
      <c r="C14081" t="s">
        <v>86</v>
      </c>
      <c r="D14081">
        <v>2002</v>
      </c>
      <c r="E14081" t="s">
        <v>14467</v>
      </c>
      <c r="F14081" s="34">
        <v>106.21685218560175</v>
      </c>
      <c r="G14081" s="34">
        <v>15.776923647171511</v>
      </c>
      <c r="H14081" s="34">
        <v>90.439928538430237</v>
      </c>
      <c r="I14081" s="34">
        <v>48.800529628616843</v>
      </c>
      <c r="J14081" s="34">
        <v>12.833969676454258</v>
      </c>
      <c r="K14081" s="34">
        <v>35.966559952162584</v>
      </c>
      <c r="L14081" s="34" t="s">
        <v>6</v>
      </c>
      <c r="M14081" s="34" t="s">
        <v>6</v>
      </c>
      <c r="N14081" s="34">
        <v>41.566248498330062</v>
      </c>
      <c r="O14081" s="34">
        <v>41.064618011377597</v>
      </c>
      <c r="P14081" s="34">
        <v>814.75959999999998</v>
      </c>
      <c r="Q14081" t="s">
        <v>14643</v>
      </c>
      <c r="R14081" t="s">
        <v>14643</v>
      </c>
      <c r="S14081" t="s">
        <v>14643</v>
      </c>
      <c r="T14081" t="s">
        <v>14906</v>
      </c>
      <c r="U14081" t="s">
        <v>14906</v>
      </c>
      <c r="V14081" t="s">
        <v>14906</v>
      </c>
      <c r="W14081" t="s">
        <v>14651</v>
      </c>
      <c r="X14081" t="s">
        <v>14651</v>
      </c>
      <c r="Y14081" t="s">
        <v>6</v>
      </c>
      <c r="Z14081" t="s">
        <v>6</v>
      </c>
      <c r="AA14081" t="s">
        <v>15273</v>
      </c>
      <c r="AB14081" t="s">
        <v>15274</v>
      </c>
      <c r="AC14081" t="s">
        <v>14844</v>
      </c>
    </row>
    <row r="14082" spans="1:29" x14ac:dyDescent="0.3">
      <c r="A14082" t="s">
        <v>343</v>
      </c>
      <c r="B14082">
        <v>964</v>
      </c>
      <c r="C14082" t="s">
        <v>86</v>
      </c>
      <c r="D14082">
        <v>2003</v>
      </c>
      <c r="E14082" t="s">
        <v>14468</v>
      </c>
      <c r="F14082" s="34">
        <v>88.431501406938864</v>
      </c>
      <c r="G14082" s="34">
        <v>13.585624682500521</v>
      </c>
      <c r="H14082" s="34">
        <v>74.845876724438341</v>
      </c>
      <c r="I14082" s="34">
        <v>47.664156788447642</v>
      </c>
      <c r="J14082" s="34">
        <v>12.943390446180441</v>
      </c>
      <c r="K14082" s="34">
        <v>34.720766342267197</v>
      </c>
      <c r="L14082" s="34" t="s">
        <v>6</v>
      </c>
      <c r="M14082" s="34" t="s">
        <v>6</v>
      </c>
      <c r="N14082" s="34">
        <v>46.40710003536465</v>
      </c>
      <c r="O14082" s="34">
        <v>44.772514492329066</v>
      </c>
      <c r="P14082" s="34">
        <v>850.00139999999999</v>
      </c>
      <c r="Q14082" t="s">
        <v>14643</v>
      </c>
      <c r="R14082" t="s">
        <v>14643</v>
      </c>
      <c r="S14082" t="s">
        <v>14643</v>
      </c>
      <c r="T14082" t="s">
        <v>14906</v>
      </c>
      <c r="U14082" t="s">
        <v>14906</v>
      </c>
      <c r="V14082" t="s">
        <v>14906</v>
      </c>
      <c r="W14082" t="s">
        <v>14651</v>
      </c>
      <c r="X14082" t="s">
        <v>14651</v>
      </c>
      <c r="Y14082" t="s">
        <v>6</v>
      </c>
      <c r="Z14082" t="s">
        <v>6</v>
      </c>
      <c r="AA14082" t="s">
        <v>15273</v>
      </c>
      <c r="AB14082" t="s">
        <v>15274</v>
      </c>
      <c r="AC14082" t="s">
        <v>14844</v>
      </c>
    </row>
    <row r="14083" spans="1:29" x14ac:dyDescent="0.3">
      <c r="A14083" t="s">
        <v>343</v>
      </c>
      <c r="B14083">
        <v>964</v>
      </c>
      <c r="C14083" t="s">
        <v>86</v>
      </c>
      <c r="D14083">
        <v>2004</v>
      </c>
      <c r="E14083" t="s">
        <v>14469</v>
      </c>
      <c r="F14083" s="34">
        <v>81.761641702209658</v>
      </c>
      <c r="G14083" s="34">
        <v>13.929107634770032</v>
      </c>
      <c r="H14083" s="34">
        <v>67.832534067439624</v>
      </c>
      <c r="I14083" s="34">
        <v>42.567830026971023</v>
      </c>
      <c r="J14083" s="34">
        <v>13.23341505045185</v>
      </c>
      <c r="K14083" s="34">
        <v>29.334414976519174</v>
      </c>
      <c r="L14083" s="34" t="s">
        <v>6</v>
      </c>
      <c r="M14083" s="34" t="s">
        <v>6</v>
      </c>
      <c r="N14083" s="34">
        <v>44.908497915322663</v>
      </c>
      <c r="O14083" s="34">
        <v>43.933703365969052</v>
      </c>
      <c r="P14083" s="34">
        <v>937.33929999999998</v>
      </c>
      <c r="Q14083" t="s">
        <v>14643</v>
      </c>
      <c r="R14083" t="s">
        <v>14643</v>
      </c>
      <c r="S14083" t="s">
        <v>14643</v>
      </c>
      <c r="T14083" t="s">
        <v>14906</v>
      </c>
      <c r="U14083" t="s">
        <v>14906</v>
      </c>
      <c r="V14083" t="s">
        <v>14906</v>
      </c>
      <c r="W14083" t="s">
        <v>14651</v>
      </c>
      <c r="X14083" t="s">
        <v>14651</v>
      </c>
      <c r="Y14083" t="s">
        <v>6</v>
      </c>
      <c r="Z14083" t="s">
        <v>6</v>
      </c>
      <c r="AA14083" t="s">
        <v>15273</v>
      </c>
      <c r="AB14083" t="s">
        <v>15274</v>
      </c>
      <c r="AC14083" t="s">
        <v>14844</v>
      </c>
    </row>
    <row r="14084" spans="1:29" x14ac:dyDescent="0.3">
      <c r="A14084" t="s">
        <v>343</v>
      </c>
      <c r="B14084">
        <v>964</v>
      </c>
      <c r="C14084" t="s">
        <v>86</v>
      </c>
      <c r="D14084">
        <v>2005</v>
      </c>
      <c r="E14084" t="s">
        <v>14470</v>
      </c>
      <c r="F14084" s="34">
        <v>81.817642748147549</v>
      </c>
      <c r="G14084" s="34">
        <v>15.698186164788622</v>
      </c>
      <c r="H14084" s="34">
        <v>66.119456583358925</v>
      </c>
      <c r="I14084" s="34">
        <v>43.191078242665739</v>
      </c>
      <c r="J14084" s="34">
        <v>14.958122632685155</v>
      </c>
      <c r="K14084" s="34">
        <v>28.232955609980586</v>
      </c>
      <c r="L14084" s="34" t="s">
        <v>6</v>
      </c>
      <c r="M14084" s="34" t="s">
        <v>6</v>
      </c>
      <c r="N14084" s="34">
        <v>46.474197797206088</v>
      </c>
      <c r="O14084" s="34">
        <v>46.442164322031616</v>
      </c>
      <c r="P14084" s="34">
        <v>993.29309999999998</v>
      </c>
      <c r="Q14084" t="s">
        <v>14643</v>
      </c>
      <c r="R14084" t="s">
        <v>14643</v>
      </c>
      <c r="S14084" t="s">
        <v>14643</v>
      </c>
      <c r="T14084" t="s">
        <v>14906</v>
      </c>
      <c r="U14084" t="s">
        <v>14906</v>
      </c>
      <c r="V14084" t="s">
        <v>14906</v>
      </c>
      <c r="W14084" t="s">
        <v>14651</v>
      </c>
      <c r="X14084" t="s">
        <v>14651</v>
      </c>
      <c r="Y14084" t="s">
        <v>6</v>
      </c>
      <c r="Z14084" t="s">
        <v>6</v>
      </c>
      <c r="AA14084" t="s">
        <v>15273</v>
      </c>
      <c r="AB14084" t="s">
        <v>15274</v>
      </c>
      <c r="AC14084" t="s">
        <v>14844</v>
      </c>
    </row>
    <row r="14085" spans="1:29" x14ac:dyDescent="0.3">
      <c r="A14085" t="s">
        <v>343</v>
      </c>
      <c r="B14085">
        <v>964</v>
      </c>
      <c r="C14085" t="s">
        <v>86</v>
      </c>
      <c r="D14085">
        <v>2006</v>
      </c>
      <c r="E14085" t="s">
        <v>14471</v>
      </c>
      <c r="F14085" s="34">
        <v>86.833881324584837</v>
      </c>
      <c r="G14085" s="34">
        <v>19.225810033922912</v>
      </c>
      <c r="H14085" s="34">
        <v>67.608071290661925</v>
      </c>
      <c r="I14085" s="34">
        <v>49.767145641950975</v>
      </c>
      <c r="J14085" s="34">
        <v>18.285784238646183</v>
      </c>
      <c r="K14085" s="34">
        <v>31.481361403304792</v>
      </c>
      <c r="L14085" s="34" t="s">
        <v>6</v>
      </c>
      <c r="M14085" s="34" t="s">
        <v>6</v>
      </c>
      <c r="N14085" s="34">
        <v>47.097621445929228</v>
      </c>
      <c r="O14085" s="34">
        <v>46.437917753974418</v>
      </c>
      <c r="P14085" s="34">
        <v>1073.3748000000001</v>
      </c>
      <c r="Q14085" t="s">
        <v>14643</v>
      </c>
      <c r="R14085" t="s">
        <v>14643</v>
      </c>
      <c r="S14085" t="s">
        <v>14643</v>
      </c>
      <c r="T14085" t="s">
        <v>14906</v>
      </c>
      <c r="U14085" t="s">
        <v>14906</v>
      </c>
      <c r="V14085" t="s">
        <v>14906</v>
      </c>
      <c r="W14085" t="s">
        <v>14651</v>
      </c>
      <c r="X14085" t="s">
        <v>14651</v>
      </c>
      <c r="Y14085" t="s">
        <v>6</v>
      </c>
      <c r="Z14085" t="s">
        <v>6</v>
      </c>
      <c r="AA14085" t="s">
        <v>15273</v>
      </c>
      <c r="AB14085" t="s">
        <v>15274</v>
      </c>
      <c r="AC14085" t="s">
        <v>14844</v>
      </c>
    </row>
    <row r="14086" spans="1:29" x14ac:dyDescent="0.3">
      <c r="A14086" t="s">
        <v>343</v>
      </c>
      <c r="B14086">
        <v>964</v>
      </c>
      <c r="C14086" t="s">
        <v>86</v>
      </c>
      <c r="D14086">
        <v>2007</v>
      </c>
      <c r="E14086" t="s">
        <v>14472</v>
      </c>
      <c r="F14086" s="34">
        <v>95.477529733579857</v>
      </c>
      <c r="G14086" s="34">
        <v>23.481002995049057</v>
      </c>
      <c r="H14086" s="34">
        <v>71.996526738530804</v>
      </c>
      <c r="I14086" s="34">
        <v>56.759979741550069</v>
      </c>
      <c r="J14086" s="34">
        <v>22.630006853705339</v>
      </c>
      <c r="K14086" s="34">
        <v>34.12997288784473</v>
      </c>
      <c r="L14086" s="34" t="s">
        <v>6</v>
      </c>
      <c r="M14086" s="34" t="s">
        <v>6</v>
      </c>
      <c r="N14086" s="34">
        <v>44.427513826795632</v>
      </c>
      <c r="O14086" s="34">
        <v>42.165676724372759</v>
      </c>
      <c r="P14086" s="34">
        <v>1189.4295999999999</v>
      </c>
      <c r="Q14086" t="s">
        <v>14643</v>
      </c>
      <c r="R14086" t="s">
        <v>14643</v>
      </c>
      <c r="S14086" t="s">
        <v>14643</v>
      </c>
      <c r="T14086" t="s">
        <v>14906</v>
      </c>
      <c r="U14086" t="s">
        <v>14906</v>
      </c>
      <c r="V14086" t="s">
        <v>14906</v>
      </c>
      <c r="W14086" t="s">
        <v>14651</v>
      </c>
      <c r="X14086" t="s">
        <v>14651</v>
      </c>
      <c r="Y14086" t="s">
        <v>6</v>
      </c>
      <c r="Z14086" t="s">
        <v>6</v>
      </c>
      <c r="AA14086" t="s">
        <v>15273</v>
      </c>
      <c r="AB14086" t="s">
        <v>15274</v>
      </c>
      <c r="AC14086" t="s">
        <v>14844</v>
      </c>
    </row>
    <row r="14087" spans="1:29" x14ac:dyDescent="0.3">
      <c r="A14087" t="s">
        <v>343</v>
      </c>
      <c r="B14087">
        <v>964</v>
      </c>
      <c r="C14087" t="s">
        <v>86</v>
      </c>
      <c r="D14087">
        <v>2008</v>
      </c>
      <c r="E14087" t="s">
        <v>14473</v>
      </c>
      <c r="F14087" s="34">
        <v>107.14323631086421</v>
      </c>
      <c r="G14087" s="34">
        <v>30.76736375533131</v>
      </c>
      <c r="H14087" s="34">
        <v>76.375872555532908</v>
      </c>
      <c r="I14087" s="34">
        <v>69.587226415475953</v>
      </c>
      <c r="J14087" s="34">
        <v>29.939028345282807</v>
      </c>
      <c r="K14087" s="34">
        <v>39.648198070193146</v>
      </c>
      <c r="L14087" s="34" t="s">
        <v>6</v>
      </c>
      <c r="M14087" s="34" t="s">
        <v>6</v>
      </c>
      <c r="N14087" s="34">
        <v>46.559362526583413</v>
      </c>
      <c r="O14087" s="34">
        <v>44.167497339818155</v>
      </c>
      <c r="P14087" s="34">
        <v>1290.4193</v>
      </c>
      <c r="Q14087" t="s">
        <v>14643</v>
      </c>
      <c r="R14087" t="s">
        <v>14643</v>
      </c>
      <c r="S14087" t="s">
        <v>14643</v>
      </c>
      <c r="T14087" t="s">
        <v>14906</v>
      </c>
      <c r="U14087" t="s">
        <v>14906</v>
      </c>
      <c r="V14087" t="s">
        <v>14906</v>
      </c>
      <c r="W14087" t="s">
        <v>14651</v>
      </c>
      <c r="X14087" t="s">
        <v>14651</v>
      </c>
      <c r="Y14087" t="s">
        <v>6</v>
      </c>
      <c r="Z14087" t="s">
        <v>6</v>
      </c>
      <c r="AA14087" t="s">
        <v>15273</v>
      </c>
      <c r="AB14087" t="s">
        <v>15274</v>
      </c>
      <c r="AC14087" t="s">
        <v>14844</v>
      </c>
    </row>
    <row r="14088" spans="1:29" x14ac:dyDescent="0.3">
      <c r="A14088" t="s">
        <v>343</v>
      </c>
      <c r="B14088">
        <v>964</v>
      </c>
      <c r="C14088" t="s">
        <v>86</v>
      </c>
      <c r="D14088">
        <v>2009</v>
      </c>
      <c r="E14088" t="s">
        <v>14474</v>
      </c>
      <c r="F14088" s="34">
        <v>107.7097708418748</v>
      </c>
      <c r="G14088" s="34">
        <v>32.242571479248994</v>
      </c>
      <c r="H14088" s="34">
        <v>75.467199362625806</v>
      </c>
      <c r="I14088" s="34">
        <v>69.50788139954814</v>
      </c>
      <c r="J14088" s="34">
        <v>31.525016646748728</v>
      </c>
      <c r="K14088" s="34">
        <v>37.982864752799415</v>
      </c>
      <c r="L14088" s="34" t="s">
        <v>6</v>
      </c>
      <c r="M14088" s="34" t="s">
        <v>6</v>
      </c>
      <c r="N14088" s="34">
        <v>49.700503909441686</v>
      </c>
      <c r="O14088" s="34">
        <v>45.906243185010077</v>
      </c>
      <c r="P14088" s="34">
        <v>1375.644</v>
      </c>
      <c r="Q14088" t="s">
        <v>14643</v>
      </c>
      <c r="R14088" t="s">
        <v>14643</v>
      </c>
      <c r="S14088" t="s">
        <v>14643</v>
      </c>
      <c r="T14088" t="s">
        <v>14906</v>
      </c>
      <c r="U14088" t="s">
        <v>14906</v>
      </c>
      <c r="V14088" t="s">
        <v>14906</v>
      </c>
      <c r="W14088" t="s">
        <v>14651</v>
      </c>
      <c r="X14088" t="s">
        <v>14651</v>
      </c>
      <c r="Y14088" t="s">
        <v>6</v>
      </c>
      <c r="Z14088" t="s">
        <v>6</v>
      </c>
      <c r="AA14088" t="s">
        <v>15273</v>
      </c>
      <c r="AB14088" t="s">
        <v>15274</v>
      </c>
      <c r="AC14088" t="s">
        <v>14844</v>
      </c>
    </row>
    <row r="14089" spans="1:29" x14ac:dyDescent="0.3">
      <c r="A14089" t="s">
        <v>343</v>
      </c>
      <c r="B14089">
        <v>964</v>
      </c>
      <c r="C14089" t="s">
        <v>86</v>
      </c>
      <c r="D14089">
        <v>2010</v>
      </c>
      <c r="E14089" t="s">
        <v>14475</v>
      </c>
      <c r="F14089" s="34">
        <v>112.45763186838188</v>
      </c>
      <c r="G14089" s="34">
        <v>34.984021082515468</v>
      </c>
      <c r="H14089" s="34">
        <v>77.473610785866413</v>
      </c>
      <c r="I14089" s="34">
        <v>72.68049046037261</v>
      </c>
      <c r="J14089" s="34">
        <v>34.25783907545911</v>
      </c>
      <c r="K14089" s="34">
        <v>38.4226513849135</v>
      </c>
      <c r="L14089" s="34" t="s">
        <v>6</v>
      </c>
      <c r="M14089" s="34" t="s">
        <v>6</v>
      </c>
      <c r="N14089" s="34">
        <v>53.747734539655134</v>
      </c>
      <c r="O14089" s="34">
        <v>48.683853552208525</v>
      </c>
      <c r="P14089" s="34">
        <v>1441.6496</v>
      </c>
      <c r="Q14089" t="s">
        <v>14643</v>
      </c>
      <c r="R14089" t="s">
        <v>14643</v>
      </c>
      <c r="S14089" t="s">
        <v>14643</v>
      </c>
      <c r="T14089" t="s">
        <v>14906</v>
      </c>
      <c r="U14089" t="s">
        <v>14906</v>
      </c>
      <c r="V14089" t="s">
        <v>14906</v>
      </c>
      <c r="W14089" t="s">
        <v>14651</v>
      </c>
      <c r="X14089" t="s">
        <v>14651</v>
      </c>
      <c r="Y14089" t="s">
        <v>6</v>
      </c>
      <c r="Z14089" t="s">
        <v>6</v>
      </c>
      <c r="AA14089" t="s">
        <v>15273</v>
      </c>
      <c r="AB14089" t="s">
        <v>15274</v>
      </c>
      <c r="AC14089" t="s">
        <v>14844</v>
      </c>
    </row>
    <row r="14090" spans="1:29" x14ac:dyDescent="0.3">
      <c r="A14090" t="s">
        <v>343</v>
      </c>
      <c r="B14090">
        <v>964</v>
      </c>
      <c r="C14090" t="s">
        <v>86</v>
      </c>
      <c r="D14090">
        <v>2011</v>
      </c>
      <c r="E14090" t="s">
        <v>14476</v>
      </c>
      <c r="F14090" s="34">
        <v>116.11681658973893</v>
      </c>
      <c r="G14090" s="34">
        <v>35.929553100466933</v>
      </c>
      <c r="H14090" s="34">
        <v>80.187263489271999</v>
      </c>
      <c r="I14090" s="34">
        <v>76.636733205220622</v>
      </c>
      <c r="J14090" s="34">
        <v>35.188665721103312</v>
      </c>
      <c r="K14090" s="34">
        <v>41.44806748411731</v>
      </c>
      <c r="L14090" s="34" t="s">
        <v>6</v>
      </c>
      <c r="M14090" s="34" t="s">
        <v>6</v>
      </c>
      <c r="N14090" s="34">
        <v>54.780203837063858</v>
      </c>
      <c r="O14090" s="34">
        <v>49.306865232413053</v>
      </c>
      <c r="P14090" s="34">
        <v>1563.9354000000001</v>
      </c>
      <c r="Q14090" t="s">
        <v>14643</v>
      </c>
      <c r="R14090" t="s">
        <v>14643</v>
      </c>
      <c r="S14090" t="s">
        <v>14643</v>
      </c>
      <c r="T14090" t="s">
        <v>14906</v>
      </c>
      <c r="U14090" t="s">
        <v>14906</v>
      </c>
      <c r="V14090" t="s">
        <v>14906</v>
      </c>
      <c r="W14090" t="s">
        <v>14651</v>
      </c>
      <c r="X14090" t="s">
        <v>14651</v>
      </c>
      <c r="Y14090" t="s">
        <v>6</v>
      </c>
      <c r="Z14090" t="s">
        <v>6</v>
      </c>
      <c r="AA14090" t="s">
        <v>15273</v>
      </c>
      <c r="AB14090" t="s">
        <v>15274</v>
      </c>
      <c r="AC14090" t="s">
        <v>14844</v>
      </c>
    </row>
    <row r="14091" spans="1:29" x14ac:dyDescent="0.3">
      <c r="A14091" t="s">
        <v>343</v>
      </c>
      <c r="B14091">
        <v>964</v>
      </c>
      <c r="C14091" t="s">
        <v>86</v>
      </c>
      <c r="D14091">
        <v>2012</v>
      </c>
      <c r="E14091" t="s">
        <v>14477</v>
      </c>
      <c r="F14091" s="34">
        <v>113.67496341482959</v>
      </c>
      <c r="G14091" s="34">
        <v>34.948053373047919</v>
      </c>
      <c r="H14091" s="34">
        <v>78.726910041781679</v>
      </c>
      <c r="I14091" s="34">
        <v>76.833481071258163</v>
      </c>
      <c r="J14091" s="34">
        <v>34.232192237656278</v>
      </c>
      <c r="K14091" s="34">
        <v>42.601288833601885</v>
      </c>
      <c r="L14091" s="34" t="s">
        <v>6</v>
      </c>
      <c r="M14091" s="34" t="s">
        <v>6</v>
      </c>
      <c r="N14091" s="34">
        <v>54.472205749820311</v>
      </c>
      <c r="O14091" s="34">
        <v>48.93558975787829</v>
      </c>
      <c r="P14091" s="34">
        <v>1622.242</v>
      </c>
      <c r="Q14091" t="s">
        <v>14643</v>
      </c>
      <c r="R14091" t="s">
        <v>14643</v>
      </c>
      <c r="S14091" t="s">
        <v>14643</v>
      </c>
      <c r="T14091" t="s">
        <v>14906</v>
      </c>
      <c r="U14091" t="s">
        <v>14906</v>
      </c>
      <c r="V14091" t="s">
        <v>14906</v>
      </c>
      <c r="W14091" t="s">
        <v>14651</v>
      </c>
      <c r="X14091" t="s">
        <v>14651</v>
      </c>
      <c r="Y14091" t="s">
        <v>6</v>
      </c>
      <c r="Z14091" t="s">
        <v>6</v>
      </c>
      <c r="AA14091" t="s">
        <v>15273</v>
      </c>
      <c r="AB14091" t="s">
        <v>15274</v>
      </c>
      <c r="AC14091" t="s">
        <v>14844</v>
      </c>
    </row>
    <row r="14092" spans="1:29" x14ac:dyDescent="0.3">
      <c r="A14092" t="s">
        <v>343</v>
      </c>
      <c r="B14092">
        <v>964</v>
      </c>
      <c r="C14092" t="s">
        <v>86</v>
      </c>
      <c r="D14092">
        <v>2013</v>
      </c>
      <c r="E14092" t="s">
        <v>14478</v>
      </c>
      <c r="F14092" s="34">
        <v>118.18680001892821</v>
      </c>
      <c r="G14092" s="34">
        <v>36.229012970400255</v>
      </c>
      <c r="H14092" s="34">
        <v>81.957787048527948</v>
      </c>
      <c r="I14092" s="34">
        <v>79.45828696686192</v>
      </c>
      <c r="J14092" s="34">
        <v>35.469686631344189</v>
      </c>
      <c r="K14092" s="34">
        <v>43.988600335517731</v>
      </c>
      <c r="L14092" s="34" t="s">
        <v>6</v>
      </c>
      <c r="M14092" s="34" t="s">
        <v>6</v>
      </c>
      <c r="N14092" s="34">
        <v>56.859047453316791</v>
      </c>
      <c r="O14092" s="34">
        <v>51.168763576026521</v>
      </c>
      <c r="P14092" s="34">
        <v>1637.7674999999999</v>
      </c>
      <c r="Q14092" t="s">
        <v>14643</v>
      </c>
      <c r="R14092" t="s">
        <v>14643</v>
      </c>
      <c r="S14092" t="s">
        <v>14643</v>
      </c>
      <c r="T14092" t="s">
        <v>14906</v>
      </c>
      <c r="U14092" t="s">
        <v>14906</v>
      </c>
      <c r="V14092" t="s">
        <v>14906</v>
      </c>
      <c r="W14092" t="s">
        <v>14651</v>
      </c>
      <c r="X14092" t="s">
        <v>14651</v>
      </c>
      <c r="Y14092" t="s">
        <v>6</v>
      </c>
      <c r="Z14092" t="s">
        <v>6</v>
      </c>
      <c r="AA14092" t="s">
        <v>15273</v>
      </c>
      <c r="AB14092" t="s">
        <v>15274</v>
      </c>
      <c r="AC14092" t="s">
        <v>14844</v>
      </c>
    </row>
    <row r="14093" spans="1:29" x14ac:dyDescent="0.3">
      <c r="A14093" t="s">
        <v>343</v>
      </c>
      <c r="B14093">
        <v>964</v>
      </c>
      <c r="C14093" t="s">
        <v>86</v>
      </c>
      <c r="D14093">
        <v>2014</v>
      </c>
      <c r="E14093" t="s">
        <v>14479</v>
      </c>
      <c r="F14093" s="34">
        <v>120.71044945429881</v>
      </c>
      <c r="G14093" s="34">
        <v>36.625628221508201</v>
      </c>
      <c r="H14093" s="34">
        <v>84.084821232790603</v>
      </c>
      <c r="I14093" s="34">
        <v>82.063168604566172</v>
      </c>
      <c r="J14093" s="34">
        <v>35.804488988033455</v>
      </c>
      <c r="K14093" s="34">
        <v>46.258679616532717</v>
      </c>
      <c r="L14093" s="34" t="s">
        <v>6</v>
      </c>
      <c r="M14093" s="34" t="s">
        <v>6</v>
      </c>
      <c r="N14093" s="34">
        <v>51.129965471571794</v>
      </c>
      <c r="O14093" s="34">
        <v>45.605498820303069</v>
      </c>
      <c r="P14093" s="34">
        <v>1710.1849999999999</v>
      </c>
      <c r="Q14093" t="s">
        <v>14643</v>
      </c>
      <c r="R14093" t="s">
        <v>14643</v>
      </c>
      <c r="S14093" t="s">
        <v>14643</v>
      </c>
      <c r="T14093" t="s">
        <v>14906</v>
      </c>
      <c r="U14093" t="s">
        <v>14906</v>
      </c>
      <c r="V14093" t="s">
        <v>14906</v>
      </c>
      <c r="W14093" t="s">
        <v>14651</v>
      </c>
      <c r="X14093" t="s">
        <v>14651</v>
      </c>
      <c r="Y14093" t="s">
        <v>6</v>
      </c>
      <c r="Z14093" t="s">
        <v>6</v>
      </c>
      <c r="AA14093" t="s">
        <v>15273</v>
      </c>
      <c r="AB14093" t="s">
        <v>15274</v>
      </c>
      <c r="AC14093" t="s">
        <v>14844</v>
      </c>
    </row>
    <row r="14094" spans="1:29" x14ac:dyDescent="0.3">
      <c r="A14094" t="s">
        <v>343</v>
      </c>
      <c r="B14094">
        <v>964</v>
      </c>
      <c r="C14094" t="s">
        <v>86</v>
      </c>
      <c r="D14094">
        <v>2015</v>
      </c>
      <c r="E14094" t="s">
        <v>14480</v>
      </c>
      <c r="F14094" s="34">
        <v>121.75688488974306</v>
      </c>
      <c r="G14094" s="34">
        <v>36.633405988027391</v>
      </c>
      <c r="H14094" s="34">
        <v>85.123478901715671</v>
      </c>
      <c r="I14094" s="34">
        <v>83.231807967907415</v>
      </c>
      <c r="J14094" s="34">
        <v>35.838573729520071</v>
      </c>
      <c r="K14094" s="34">
        <v>47.393234238387343</v>
      </c>
      <c r="L14094" s="34" t="s">
        <v>6</v>
      </c>
      <c r="M14094" s="34" t="s">
        <v>6</v>
      </c>
      <c r="N14094" s="34">
        <v>51.056160372757155</v>
      </c>
      <c r="O14094" s="34">
        <v>46.118873262413125</v>
      </c>
      <c r="P14094" s="34">
        <v>1809.5642</v>
      </c>
      <c r="Q14094" t="s">
        <v>14643</v>
      </c>
      <c r="R14094" t="s">
        <v>14643</v>
      </c>
      <c r="S14094" t="s">
        <v>14643</v>
      </c>
      <c r="T14094" t="s">
        <v>14906</v>
      </c>
      <c r="U14094" t="s">
        <v>14906</v>
      </c>
      <c r="V14094" t="s">
        <v>14906</v>
      </c>
      <c r="W14094" t="s">
        <v>14651</v>
      </c>
      <c r="X14094" t="s">
        <v>14651</v>
      </c>
      <c r="Y14094" t="s">
        <v>6</v>
      </c>
      <c r="Z14094" t="s">
        <v>6</v>
      </c>
      <c r="AA14094" t="s">
        <v>15273</v>
      </c>
      <c r="AB14094" t="s">
        <v>15274</v>
      </c>
      <c r="AC14094" t="s">
        <v>14844</v>
      </c>
    </row>
    <row r="14095" spans="1:29" x14ac:dyDescent="0.3">
      <c r="A14095" t="s">
        <v>343</v>
      </c>
      <c r="B14095">
        <v>964</v>
      </c>
      <c r="C14095" t="s">
        <v>86</v>
      </c>
      <c r="D14095">
        <v>2016</v>
      </c>
      <c r="E14095" t="s">
        <v>14481</v>
      </c>
      <c r="F14095" s="34">
        <v>126.67167284704144</v>
      </c>
      <c r="G14095" s="34">
        <v>37.327055528837114</v>
      </c>
      <c r="H14095" s="34">
        <v>89.344617318204328</v>
      </c>
      <c r="I14095" s="34">
        <v>85.984256255840833</v>
      </c>
      <c r="J14095" s="34">
        <v>36.531968902659337</v>
      </c>
      <c r="K14095" s="34">
        <v>49.452287353181497</v>
      </c>
      <c r="L14095" s="34" t="s">
        <v>6</v>
      </c>
      <c r="M14095" s="34" t="s">
        <v>6</v>
      </c>
      <c r="N14095" s="34">
        <v>54.128807248943467</v>
      </c>
      <c r="O14095" s="34">
        <v>49.768809109647684</v>
      </c>
      <c r="P14095" s="34">
        <v>1865.9602</v>
      </c>
      <c r="Q14095" t="s">
        <v>14643</v>
      </c>
      <c r="R14095" t="s">
        <v>14643</v>
      </c>
      <c r="S14095" t="s">
        <v>14643</v>
      </c>
      <c r="T14095" t="s">
        <v>14906</v>
      </c>
      <c r="U14095" t="s">
        <v>14906</v>
      </c>
      <c r="V14095" t="s">
        <v>14906</v>
      </c>
      <c r="W14095" t="s">
        <v>14651</v>
      </c>
      <c r="X14095" t="s">
        <v>14651</v>
      </c>
      <c r="Y14095" t="s">
        <v>6</v>
      </c>
      <c r="Z14095" t="s">
        <v>6</v>
      </c>
      <c r="AA14095" t="s">
        <v>15273</v>
      </c>
      <c r="AB14095" t="s">
        <v>15274</v>
      </c>
      <c r="AC14095" t="s">
        <v>14844</v>
      </c>
    </row>
    <row r="14096" spans="1:29" x14ac:dyDescent="0.3">
      <c r="A14096" t="s">
        <v>343</v>
      </c>
      <c r="B14096">
        <v>964</v>
      </c>
      <c r="C14096" t="s">
        <v>86</v>
      </c>
      <c r="D14096">
        <v>2017</v>
      </c>
      <c r="E14096" t="s">
        <v>14482</v>
      </c>
      <c r="F14096" s="34">
        <v>120.68131784483052</v>
      </c>
      <c r="G14096" s="34">
        <v>35.628113675835166</v>
      </c>
      <c r="H14096" s="34">
        <v>85.05320416899535</v>
      </c>
      <c r="I14096" s="34">
        <v>81.135506371079046</v>
      </c>
      <c r="J14096" s="34">
        <v>34.782876510639831</v>
      </c>
      <c r="K14096" s="34">
        <v>46.352629860439215</v>
      </c>
      <c r="L14096" s="34" t="s">
        <v>6</v>
      </c>
      <c r="M14096" s="34" t="s">
        <v>6</v>
      </c>
      <c r="N14096" s="34">
        <v>50.444302887167488</v>
      </c>
      <c r="O14096" s="34">
        <v>46.497207582395347</v>
      </c>
      <c r="P14096" s="34">
        <v>1996.836</v>
      </c>
      <c r="Q14096" t="s">
        <v>14643</v>
      </c>
      <c r="R14096" t="s">
        <v>14643</v>
      </c>
      <c r="S14096" t="s">
        <v>14643</v>
      </c>
      <c r="T14096" t="s">
        <v>14906</v>
      </c>
      <c r="U14096" t="s">
        <v>14906</v>
      </c>
      <c r="V14096" t="s">
        <v>14906</v>
      </c>
      <c r="W14096" t="s">
        <v>14651</v>
      </c>
      <c r="X14096" t="s">
        <v>14651</v>
      </c>
      <c r="Y14096" t="s">
        <v>6</v>
      </c>
      <c r="Z14096" t="s">
        <v>6</v>
      </c>
      <c r="AA14096" t="s">
        <v>15273</v>
      </c>
      <c r="AB14096" t="s">
        <v>15274</v>
      </c>
      <c r="AC14096" t="s">
        <v>14844</v>
      </c>
    </row>
    <row r="14097" spans="1:29" x14ac:dyDescent="0.3">
      <c r="A14097" t="s">
        <v>343</v>
      </c>
      <c r="B14097">
        <v>964</v>
      </c>
      <c r="C14097" t="s">
        <v>86</v>
      </c>
      <c r="D14097">
        <v>2018</v>
      </c>
      <c r="E14097" t="s">
        <v>14483</v>
      </c>
      <c r="F14097" s="34">
        <v>120.00475324254677</v>
      </c>
      <c r="G14097" s="34">
        <v>35.476054842212186</v>
      </c>
      <c r="H14097" s="34">
        <v>84.528698400334591</v>
      </c>
      <c r="I14097" s="34">
        <v>79.949558262283816</v>
      </c>
      <c r="J14097" s="34">
        <v>34.613691480473939</v>
      </c>
      <c r="K14097" s="34">
        <v>45.335866781809877</v>
      </c>
      <c r="L14097" s="34" t="s">
        <v>6</v>
      </c>
      <c r="M14097" s="34" t="s">
        <v>6</v>
      </c>
      <c r="N14097" s="34">
        <v>48.233677747849605</v>
      </c>
      <c r="O14097" s="34">
        <v>44.434494981482935</v>
      </c>
      <c r="P14097" s="34">
        <v>2147.5866000000001</v>
      </c>
      <c r="Q14097" t="s">
        <v>14643</v>
      </c>
      <c r="R14097" t="s">
        <v>14643</v>
      </c>
      <c r="S14097" t="s">
        <v>14643</v>
      </c>
      <c r="T14097" t="s">
        <v>14906</v>
      </c>
      <c r="U14097" t="s">
        <v>14906</v>
      </c>
      <c r="V14097" t="s">
        <v>14906</v>
      </c>
      <c r="W14097" t="s">
        <v>14651</v>
      </c>
      <c r="X14097" t="s">
        <v>14651</v>
      </c>
      <c r="Y14097" t="s">
        <v>6</v>
      </c>
      <c r="Z14097" t="s">
        <v>6</v>
      </c>
      <c r="AA14097" t="s">
        <v>15273</v>
      </c>
      <c r="AB14097" t="s">
        <v>15274</v>
      </c>
      <c r="AC14097" t="s">
        <v>14844</v>
      </c>
    </row>
    <row r="14098" spans="1:29" x14ac:dyDescent="0.3">
      <c r="A14098" t="s">
        <v>343</v>
      </c>
      <c r="B14098">
        <v>964</v>
      </c>
      <c r="C14098" t="s">
        <v>86</v>
      </c>
      <c r="D14098">
        <v>2019</v>
      </c>
      <c r="E14098" t="s">
        <v>14484</v>
      </c>
      <c r="F14098" s="34">
        <v>117.65677491891712</v>
      </c>
      <c r="G14098" s="34">
        <v>34.841521485017168</v>
      </c>
      <c r="H14098" s="34">
        <v>82.815253433899954</v>
      </c>
      <c r="I14098" s="34">
        <v>77.142995929693257</v>
      </c>
      <c r="J14098" s="34">
        <v>34.043916995198806</v>
      </c>
      <c r="K14098" s="34">
        <v>43.09907893449445</v>
      </c>
      <c r="L14098" s="34" t="s">
        <v>6</v>
      </c>
      <c r="M14098" s="34" t="s">
        <v>6</v>
      </c>
      <c r="N14098" s="34">
        <v>45.2110713173197</v>
      </c>
      <c r="O14098" s="34">
        <v>42.06431070826379</v>
      </c>
      <c r="P14098" s="34">
        <v>2313.9288000000001</v>
      </c>
      <c r="Q14098" t="s">
        <v>14643</v>
      </c>
      <c r="R14098" t="s">
        <v>14643</v>
      </c>
      <c r="S14098" t="s">
        <v>14643</v>
      </c>
      <c r="T14098" t="s">
        <v>14906</v>
      </c>
      <c r="U14098" t="s">
        <v>14906</v>
      </c>
      <c r="V14098" t="s">
        <v>14906</v>
      </c>
      <c r="W14098" t="s">
        <v>14651</v>
      </c>
      <c r="X14098" t="s">
        <v>14651</v>
      </c>
      <c r="Y14098" t="s">
        <v>6</v>
      </c>
      <c r="Z14098" t="s">
        <v>6</v>
      </c>
      <c r="AA14098" t="s">
        <v>15273</v>
      </c>
      <c r="AB14098" t="s">
        <v>15274</v>
      </c>
      <c r="AC14098" t="s">
        <v>14844</v>
      </c>
    </row>
    <row r="14099" spans="1:29" x14ac:dyDescent="0.3">
      <c r="A14099" t="s">
        <v>343</v>
      </c>
      <c r="B14099">
        <v>964</v>
      </c>
      <c r="C14099" t="s">
        <v>86</v>
      </c>
      <c r="D14099">
        <v>2020</v>
      </c>
      <c r="E14099" t="s">
        <v>14485</v>
      </c>
      <c r="F14099" s="34">
        <v>119.45481596092273</v>
      </c>
      <c r="G14099" s="34">
        <v>35.123916139791277</v>
      </c>
      <c r="H14099" s="34">
        <v>84.330899821131453</v>
      </c>
      <c r="I14099" s="34">
        <v>78.590220484627309</v>
      </c>
      <c r="J14099" s="34">
        <v>34.25045870375429</v>
      </c>
      <c r="K14099" s="34">
        <v>44.339761780873019</v>
      </c>
      <c r="L14099" s="34" t="s">
        <v>6</v>
      </c>
      <c r="M14099" s="34" t="s">
        <v>6</v>
      </c>
      <c r="N14099" s="34">
        <v>56.584670968004062</v>
      </c>
      <c r="O14099" s="34">
        <v>46.446150580947169</v>
      </c>
      <c r="P14099" s="34">
        <v>2362.9085</v>
      </c>
      <c r="Q14099" t="s">
        <v>14643</v>
      </c>
      <c r="R14099" t="s">
        <v>14643</v>
      </c>
      <c r="S14099" t="s">
        <v>14643</v>
      </c>
      <c r="T14099" t="s">
        <v>14906</v>
      </c>
      <c r="U14099" t="s">
        <v>14906</v>
      </c>
      <c r="V14099" t="s">
        <v>14906</v>
      </c>
      <c r="W14099" t="s">
        <v>14651</v>
      </c>
      <c r="X14099" t="s">
        <v>14651</v>
      </c>
      <c r="Y14099" t="s">
        <v>6</v>
      </c>
      <c r="Z14099" t="s">
        <v>6</v>
      </c>
      <c r="AA14099" t="s">
        <v>15273</v>
      </c>
      <c r="AB14099" t="s">
        <v>15274</v>
      </c>
      <c r="AC14099" t="s">
        <v>14844</v>
      </c>
    </row>
    <row r="14100" spans="1:29" x14ac:dyDescent="0.3">
      <c r="A14100" t="s">
        <v>343</v>
      </c>
      <c r="B14100">
        <v>964</v>
      </c>
      <c r="C14100" t="s">
        <v>86</v>
      </c>
      <c r="D14100">
        <v>2021</v>
      </c>
      <c r="E14100" t="s">
        <v>14486</v>
      </c>
      <c r="F14100" s="34">
        <v>113.44673328880233</v>
      </c>
      <c r="G14100" s="34">
        <v>32.707727898720044</v>
      </c>
      <c r="H14100" s="34">
        <v>80.739005390082298</v>
      </c>
      <c r="I14100" s="34">
        <v>73.833096288140538</v>
      </c>
      <c r="J14100" s="34">
        <v>31.862458331107156</v>
      </c>
      <c r="K14100" s="34">
        <v>41.970637957033382</v>
      </c>
      <c r="L14100" s="34" t="s">
        <v>6</v>
      </c>
      <c r="M14100" s="34" t="s">
        <v>6</v>
      </c>
      <c r="N14100" s="34">
        <v>53.013584955171069</v>
      </c>
      <c r="O14100" s="34">
        <v>42.758841214588152</v>
      </c>
      <c r="P14100" s="34">
        <v>2661.5178000000001</v>
      </c>
      <c r="Q14100" t="s">
        <v>14643</v>
      </c>
      <c r="R14100" t="s">
        <v>14643</v>
      </c>
      <c r="S14100" t="s">
        <v>14643</v>
      </c>
      <c r="T14100" t="s">
        <v>14906</v>
      </c>
      <c r="U14100" t="s">
        <v>14906</v>
      </c>
      <c r="V14100" t="s">
        <v>14906</v>
      </c>
      <c r="W14100" t="s">
        <v>14651</v>
      </c>
      <c r="X14100" t="s">
        <v>14651</v>
      </c>
      <c r="Y14100" t="s">
        <v>6</v>
      </c>
      <c r="Z14100" t="s">
        <v>6</v>
      </c>
      <c r="AA14100" t="s">
        <v>15273</v>
      </c>
      <c r="AB14100" t="s">
        <v>15274</v>
      </c>
      <c r="AC14100" t="s">
        <v>14844</v>
      </c>
    </row>
    <row r="14101" spans="1:29" x14ac:dyDescent="0.3">
      <c r="A14101" t="s">
        <v>343</v>
      </c>
      <c r="B14101">
        <v>964</v>
      </c>
      <c r="C14101" t="s">
        <v>86</v>
      </c>
      <c r="D14101">
        <v>2022</v>
      </c>
      <c r="E14101" t="s">
        <v>14487</v>
      </c>
      <c r="F14101" s="34">
        <v>105.84694860592897</v>
      </c>
      <c r="G14101" s="34">
        <v>26.816131925637549</v>
      </c>
      <c r="H14101" s="34">
        <v>79.030816680291423</v>
      </c>
      <c r="I14101" s="34">
        <v>65.223247342607579</v>
      </c>
      <c r="J14101" s="34">
        <v>26.208524314575822</v>
      </c>
      <c r="K14101" s="34">
        <v>39.014723028031753</v>
      </c>
      <c r="L14101" s="34" t="s">
        <v>6</v>
      </c>
      <c r="M14101" s="34" t="s">
        <v>6</v>
      </c>
      <c r="N14101" s="34">
        <v>48.785915113143659</v>
      </c>
      <c r="O14101" s="34">
        <v>39.939710722534485</v>
      </c>
      <c r="P14101" s="34">
        <v>3100.8499000000002</v>
      </c>
      <c r="Q14101" t="s">
        <v>14643</v>
      </c>
      <c r="R14101" t="s">
        <v>14643</v>
      </c>
      <c r="S14101" t="s">
        <v>14643</v>
      </c>
      <c r="T14101" t="s">
        <v>14906</v>
      </c>
      <c r="U14101" t="s">
        <v>14906</v>
      </c>
      <c r="V14101" t="s">
        <v>14906</v>
      </c>
      <c r="W14101" t="s">
        <v>14651</v>
      </c>
      <c r="X14101" t="s">
        <v>14651</v>
      </c>
      <c r="Y14101" t="s">
        <v>6</v>
      </c>
      <c r="Z14101" t="s">
        <v>6</v>
      </c>
      <c r="AA14101" t="s">
        <v>15273</v>
      </c>
      <c r="AB14101" t="s">
        <v>15274</v>
      </c>
      <c r="AC14101" t="s">
        <v>14844</v>
      </c>
    </row>
    <row r="14102" spans="1:29" x14ac:dyDescent="0.3">
      <c r="A14102" t="s">
        <v>343</v>
      </c>
      <c r="B14102">
        <v>964</v>
      </c>
      <c r="C14102" t="s">
        <v>86</v>
      </c>
      <c r="D14102">
        <v>2023</v>
      </c>
      <c r="E14102" t="s">
        <v>14488</v>
      </c>
      <c r="F14102" s="34">
        <v>101.38118142658111</v>
      </c>
      <c r="G14102" s="34">
        <v>24.308109901853523</v>
      </c>
      <c r="H14102" s="34">
        <v>77.073071524727581</v>
      </c>
      <c r="I14102" s="34">
        <v>59.749478599778186</v>
      </c>
      <c r="J14102" s="34">
        <v>23.702190868699336</v>
      </c>
      <c r="K14102" s="34">
        <v>36.047287731078853</v>
      </c>
      <c r="L14102" s="34" t="s">
        <v>6</v>
      </c>
      <c r="M14102" s="34" t="s">
        <v>6</v>
      </c>
      <c r="N14102" s="34">
        <v>49.718109920668148</v>
      </c>
      <c r="O14102" s="34">
        <v>39.575407477683513</v>
      </c>
      <c r="P14102" s="34">
        <v>3401.6095999999998</v>
      </c>
      <c r="Q14102" t="s">
        <v>14643</v>
      </c>
      <c r="R14102" t="s">
        <v>14643</v>
      </c>
      <c r="S14102" t="s">
        <v>14643</v>
      </c>
      <c r="T14102" t="s">
        <v>14906</v>
      </c>
      <c r="U14102" t="s">
        <v>14906</v>
      </c>
      <c r="V14102" t="s">
        <v>14906</v>
      </c>
      <c r="W14102" t="s">
        <v>14651</v>
      </c>
      <c r="X14102" t="s">
        <v>14651</v>
      </c>
      <c r="Y14102" t="s">
        <v>6</v>
      </c>
      <c r="Z14102" t="s">
        <v>6</v>
      </c>
      <c r="AA14102" t="s">
        <v>15273</v>
      </c>
      <c r="AB14102" t="s">
        <v>15274</v>
      </c>
      <c r="AC14102" t="s">
        <v>14844</v>
      </c>
    </row>
    <row r="14103" spans="1:29" x14ac:dyDescent="0.3">
      <c r="A14103" t="s">
        <v>343</v>
      </c>
      <c r="B14103">
        <v>964</v>
      </c>
      <c r="C14103" t="s">
        <v>86</v>
      </c>
      <c r="D14103">
        <v>2024</v>
      </c>
      <c r="E14103" t="s">
        <v>15275</v>
      </c>
      <c r="F14103" s="34">
        <v>94.449605094832179</v>
      </c>
      <c r="G14103" s="34">
        <v>23.492509795813785</v>
      </c>
      <c r="H14103" s="34">
        <v>70.957095299018391</v>
      </c>
      <c r="I14103" s="34">
        <v>58.423086769611899</v>
      </c>
      <c r="J14103" s="34">
        <v>22.890094511914384</v>
      </c>
      <c r="K14103" s="34">
        <v>35.532992257697515</v>
      </c>
      <c r="L14103" s="34" t="s">
        <v>6</v>
      </c>
      <c r="M14103" s="34" t="s">
        <v>6</v>
      </c>
      <c r="N14103" s="34">
        <v>55.282217545063176</v>
      </c>
      <c r="O14103" s="34">
        <v>45.041266082756195</v>
      </c>
      <c r="P14103" s="34">
        <v>3617.4380999999998</v>
      </c>
      <c r="Q14103" t="s">
        <v>14643</v>
      </c>
      <c r="R14103" t="s">
        <v>14643</v>
      </c>
      <c r="S14103" t="s">
        <v>14643</v>
      </c>
      <c r="T14103" t="s">
        <v>14906</v>
      </c>
      <c r="U14103" t="s">
        <v>14906</v>
      </c>
      <c r="V14103" t="s">
        <v>14906</v>
      </c>
      <c r="W14103" t="s">
        <v>14651</v>
      </c>
      <c r="X14103" t="s">
        <v>14651</v>
      </c>
      <c r="Y14103" t="s">
        <v>6</v>
      </c>
      <c r="Z14103" t="s">
        <v>6</v>
      </c>
      <c r="AA14103" t="s">
        <v>15273</v>
      </c>
      <c r="AB14103" t="s">
        <v>15274</v>
      </c>
      <c r="AC14103" t="s">
        <v>14844</v>
      </c>
    </row>
    <row r="14104" spans="1:29" x14ac:dyDescent="0.3">
      <c r="A14104" t="s">
        <v>343</v>
      </c>
      <c r="B14104">
        <v>967</v>
      </c>
      <c r="C14104" t="s">
        <v>260</v>
      </c>
      <c r="D14104">
        <v>1950</v>
      </c>
      <c r="E14104" t="s">
        <v>14489</v>
      </c>
      <c r="F14104" s="34" t="s">
        <v>6</v>
      </c>
      <c r="G14104" s="34" t="s">
        <v>6</v>
      </c>
      <c r="H14104" s="34" t="s">
        <v>6</v>
      </c>
      <c r="I14104" s="34" t="s">
        <v>6</v>
      </c>
      <c r="J14104" s="34" t="s">
        <v>6</v>
      </c>
      <c r="K14104" s="34" t="s">
        <v>6</v>
      </c>
      <c r="L14104" s="34" t="s">
        <v>6</v>
      </c>
      <c r="M14104" s="34" t="s">
        <v>6</v>
      </c>
      <c r="N14104" s="34" t="s">
        <v>6</v>
      </c>
      <c r="O14104" s="34" t="s">
        <v>6</v>
      </c>
      <c r="P14104" s="34" t="s">
        <v>6</v>
      </c>
      <c r="Q14104" t="s">
        <v>6</v>
      </c>
      <c r="R14104" t="s">
        <v>6</v>
      </c>
      <c r="S14104" t="s">
        <v>6</v>
      </c>
      <c r="T14104" t="s">
        <v>6</v>
      </c>
      <c r="U14104" t="s">
        <v>6</v>
      </c>
      <c r="V14104" t="s">
        <v>6</v>
      </c>
      <c r="W14104" t="s">
        <v>6</v>
      </c>
      <c r="X14104" t="s">
        <v>6</v>
      </c>
      <c r="Y14104" t="s">
        <v>6</v>
      </c>
      <c r="Z14104" t="s">
        <v>6</v>
      </c>
      <c r="AA14104" t="s">
        <v>15162</v>
      </c>
      <c r="AB14104" t="s">
        <v>15162</v>
      </c>
      <c r="AC14104" t="s">
        <v>14749</v>
      </c>
    </row>
    <row r="14105" spans="1:29" x14ac:dyDescent="0.3">
      <c r="A14105" t="s">
        <v>343</v>
      </c>
      <c r="B14105">
        <v>967</v>
      </c>
      <c r="C14105" t="s">
        <v>260</v>
      </c>
      <c r="D14105">
        <v>1951</v>
      </c>
      <c r="E14105" t="s">
        <v>14490</v>
      </c>
      <c r="F14105" s="34" t="s">
        <v>6</v>
      </c>
      <c r="G14105" s="34" t="s">
        <v>6</v>
      </c>
      <c r="H14105" s="34" t="s">
        <v>6</v>
      </c>
      <c r="I14105" s="34" t="s">
        <v>6</v>
      </c>
      <c r="J14105" s="34" t="s">
        <v>6</v>
      </c>
      <c r="K14105" s="34" t="s">
        <v>6</v>
      </c>
      <c r="L14105" s="34" t="s">
        <v>6</v>
      </c>
      <c r="M14105" s="34" t="s">
        <v>6</v>
      </c>
      <c r="N14105" s="34" t="s">
        <v>6</v>
      </c>
      <c r="O14105" s="34" t="s">
        <v>6</v>
      </c>
      <c r="P14105" s="34" t="s">
        <v>6</v>
      </c>
      <c r="Q14105" t="s">
        <v>6</v>
      </c>
      <c r="R14105" t="s">
        <v>6</v>
      </c>
      <c r="S14105" t="s">
        <v>6</v>
      </c>
      <c r="T14105" t="s">
        <v>6</v>
      </c>
      <c r="U14105" t="s">
        <v>6</v>
      </c>
      <c r="V14105" t="s">
        <v>6</v>
      </c>
      <c r="W14105" t="s">
        <v>6</v>
      </c>
      <c r="X14105" t="s">
        <v>6</v>
      </c>
      <c r="Y14105" t="s">
        <v>6</v>
      </c>
      <c r="Z14105" t="s">
        <v>6</v>
      </c>
      <c r="AA14105" t="s">
        <v>15162</v>
      </c>
      <c r="AB14105" t="s">
        <v>15162</v>
      </c>
      <c r="AC14105" t="s">
        <v>14749</v>
      </c>
    </row>
    <row r="14106" spans="1:29" x14ac:dyDescent="0.3">
      <c r="A14106" t="s">
        <v>343</v>
      </c>
      <c r="B14106">
        <v>967</v>
      </c>
      <c r="C14106" t="s">
        <v>260</v>
      </c>
      <c r="D14106">
        <v>1952</v>
      </c>
      <c r="E14106" t="s">
        <v>14491</v>
      </c>
      <c r="F14106" s="34" t="s">
        <v>6</v>
      </c>
      <c r="G14106" s="34" t="s">
        <v>6</v>
      </c>
      <c r="H14106" s="34" t="s">
        <v>6</v>
      </c>
      <c r="I14106" s="34" t="s">
        <v>6</v>
      </c>
      <c r="J14106" s="34" t="s">
        <v>6</v>
      </c>
      <c r="K14106" s="34" t="s">
        <v>6</v>
      </c>
      <c r="L14106" s="34" t="s">
        <v>6</v>
      </c>
      <c r="M14106" s="34" t="s">
        <v>6</v>
      </c>
      <c r="N14106" s="34" t="s">
        <v>6</v>
      </c>
      <c r="O14106" s="34" t="s">
        <v>6</v>
      </c>
      <c r="P14106" s="34" t="s">
        <v>6</v>
      </c>
      <c r="Q14106" t="s">
        <v>6</v>
      </c>
      <c r="R14106" t="s">
        <v>6</v>
      </c>
      <c r="S14106" t="s">
        <v>6</v>
      </c>
      <c r="T14106" t="s">
        <v>6</v>
      </c>
      <c r="U14106" t="s">
        <v>6</v>
      </c>
      <c r="V14106" t="s">
        <v>6</v>
      </c>
      <c r="W14106" t="s">
        <v>6</v>
      </c>
      <c r="X14106" t="s">
        <v>6</v>
      </c>
      <c r="Y14106" t="s">
        <v>6</v>
      </c>
      <c r="Z14106" t="s">
        <v>6</v>
      </c>
      <c r="AA14106" t="s">
        <v>15162</v>
      </c>
      <c r="AB14106" t="s">
        <v>15162</v>
      </c>
      <c r="AC14106" t="s">
        <v>14749</v>
      </c>
    </row>
    <row r="14107" spans="1:29" x14ac:dyDescent="0.3">
      <c r="A14107" t="s">
        <v>343</v>
      </c>
      <c r="B14107">
        <v>967</v>
      </c>
      <c r="C14107" t="s">
        <v>260</v>
      </c>
      <c r="D14107">
        <v>1953</v>
      </c>
      <c r="E14107" t="s">
        <v>14492</v>
      </c>
      <c r="F14107" s="34" t="s">
        <v>6</v>
      </c>
      <c r="G14107" s="34" t="s">
        <v>6</v>
      </c>
      <c r="H14107" s="34" t="s">
        <v>6</v>
      </c>
      <c r="I14107" s="34" t="s">
        <v>6</v>
      </c>
      <c r="J14107" s="34" t="s">
        <v>6</v>
      </c>
      <c r="K14107" s="34" t="s">
        <v>6</v>
      </c>
      <c r="L14107" s="34" t="s">
        <v>6</v>
      </c>
      <c r="M14107" s="34" t="s">
        <v>6</v>
      </c>
      <c r="N14107" s="34" t="s">
        <v>6</v>
      </c>
      <c r="O14107" s="34" t="s">
        <v>6</v>
      </c>
      <c r="P14107" s="34" t="s">
        <v>6</v>
      </c>
      <c r="Q14107" t="s">
        <v>6</v>
      </c>
      <c r="R14107" t="s">
        <v>6</v>
      </c>
      <c r="S14107" t="s">
        <v>6</v>
      </c>
      <c r="T14107" t="s">
        <v>6</v>
      </c>
      <c r="U14107" t="s">
        <v>6</v>
      </c>
      <c r="V14107" t="s">
        <v>6</v>
      </c>
      <c r="W14107" t="s">
        <v>6</v>
      </c>
      <c r="X14107" t="s">
        <v>6</v>
      </c>
      <c r="Y14107" t="s">
        <v>6</v>
      </c>
      <c r="Z14107" t="s">
        <v>6</v>
      </c>
      <c r="AA14107" t="s">
        <v>15162</v>
      </c>
      <c r="AB14107" t="s">
        <v>15162</v>
      </c>
      <c r="AC14107" t="s">
        <v>14749</v>
      </c>
    </row>
    <row r="14108" spans="1:29" x14ac:dyDescent="0.3">
      <c r="A14108" t="s">
        <v>343</v>
      </c>
      <c r="B14108">
        <v>967</v>
      </c>
      <c r="C14108" t="s">
        <v>260</v>
      </c>
      <c r="D14108">
        <v>1954</v>
      </c>
      <c r="E14108" t="s">
        <v>14493</v>
      </c>
      <c r="F14108" s="34" t="s">
        <v>6</v>
      </c>
      <c r="G14108" s="34" t="s">
        <v>6</v>
      </c>
      <c r="H14108" s="34" t="s">
        <v>6</v>
      </c>
      <c r="I14108" s="34" t="s">
        <v>6</v>
      </c>
      <c r="J14108" s="34" t="s">
        <v>6</v>
      </c>
      <c r="K14108" s="34" t="s">
        <v>6</v>
      </c>
      <c r="L14108" s="34" t="s">
        <v>6</v>
      </c>
      <c r="M14108" s="34" t="s">
        <v>6</v>
      </c>
      <c r="N14108" s="34" t="s">
        <v>6</v>
      </c>
      <c r="O14108" s="34" t="s">
        <v>6</v>
      </c>
      <c r="P14108" s="34" t="s">
        <v>6</v>
      </c>
      <c r="Q14108" t="s">
        <v>6</v>
      </c>
      <c r="R14108" t="s">
        <v>6</v>
      </c>
      <c r="S14108" t="s">
        <v>6</v>
      </c>
      <c r="T14108" t="s">
        <v>6</v>
      </c>
      <c r="U14108" t="s">
        <v>6</v>
      </c>
      <c r="V14108" t="s">
        <v>6</v>
      </c>
      <c r="W14108" t="s">
        <v>6</v>
      </c>
      <c r="X14108" t="s">
        <v>6</v>
      </c>
      <c r="Y14108" t="s">
        <v>6</v>
      </c>
      <c r="Z14108" t="s">
        <v>6</v>
      </c>
      <c r="AA14108" t="s">
        <v>15162</v>
      </c>
      <c r="AB14108" t="s">
        <v>15162</v>
      </c>
      <c r="AC14108" t="s">
        <v>14749</v>
      </c>
    </row>
    <row r="14109" spans="1:29" x14ac:dyDescent="0.3">
      <c r="A14109" t="s">
        <v>343</v>
      </c>
      <c r="B14109">
        <v>967</v>
      </c>
      <c r="C14109" t="s">
        <v>260</v>
      </c>
      <c r="D14109">
        <v>1955</v>
      </c>
      <c r="E14109" t="s">
        <v>14494</v>
      </c>
      <c r="F14109" s="34" t="s">
        <v>6</v>
      </c>
      <c r="G14109" s="34" t="s">
        <v>6</v>
      </c>
      <c r="H14109" s="34" t="s">
        <v>6</v>
      </c>
      <c r="I14109" s="34" t="s">
        <v>6</v>
      </c>
      <c r="J14109" s="34" t="s">
        <v>6</v>
      </c>
      <c r="K14109" s="34" t="s">
        <v>6</v>
      </c>
      <c r="L14109" s="34" t="s">
        <v>6</v>
      </c>
      <c r="M14109" s="34" t="s">
        <v>6</v>
      </c>
      <c r="N14109" s="34" t="s">
        <v>6</v>
      </c>
      <c r="O14109" s="34" t="s">
        <v>6</v>
      </c>
      <c r="P14109" s="34" t="s">
        <v>6</v>
      </c>
      <c r="Q14109" t="s">
        <v>6</v>
      </c>
      <c r="R14109" t="s">
        <v>6</v>
      </c>
      <c r="S14109" t="s">
        <v>6</v>
      </c>
      <c r="T14109" t="s">
        <v>6</v>
      </c>
      <c r="U14109" t="s">
        <v>6</v>
      </c>
      <c r="V14109" t="s">
        <v>6</v>
      </c>
      <c r="W14109" t="s">
        <v>6</v>
      </c>
      <c r="X14109" t="s">
        <v>6</v>
      </c>
      <c r="Y14109" t="s">
        <v>6</v>
      </c>
      <c r="Z14109" t="s">
        <v>6</v>
      </c>
      <c r="AA14109" t="s">
        <v>15162</v>
      </c>
      <c r="AB14109" t="s">
        <v>15162</v>
      </c>
      <c r="AC14109" t="s">
        <v>14749</v>
      </c>
    </row>
    <row r="14110" spans="1:29" x14ac:dyDescent="0.3">
      <c r="A14110" t="s">
        <v>343</v>
      </c>
      <c r="B14110">
        <v>967</v>
      </c>
      <c r="C14110" t="s">
        <v>260</v>
      </c>
      <c r="D14110">
        <v>1956</v>
      </c>
      <c r="E14110" t="s">
        <v>14495</v>
      </c>
      <c r="F14110" s="34" t="s">
        <v>6</v>
      </c>
      <c r="G14110" s="34" t="s">
        <v>6</v>
      </c>
      <c r="H14110" s="34" t="s">
        <v>6</v>
      </c>
      <c r="I14110" s="34" t="s">
        <v>6</v>
      </c>
      <c r="J14110" s="34" t="s">
        <v>6</v>
      </c>
      <c r="K14110" s="34" t="s">
        <v>6</v>
      </c>
      <c r="L14110" s="34" t="s">
        <v>6</v>
      </c>
      <c r="M14110" s="34" t="s">
        <v>6</v>
      </c>
      <c r="N14110" s="34" t="s">
        <v>6</v>
      </c>
      <c r="O14110" s="34" t="s">
        <v>6</v>
      </c>
      <c r="P14110" s="34" t="s">
        <v>6</v>
      </c>
      <c r="Q14110" t="s">
        <v>6</v>
      </c>
      <c r="R14110" t="s">
        <v>6</v>
      </c>
      <c r="S14110" t="s">
        <v>6</v>
      </c>
      <c r="T14110" t="s">
        <v>6</v>
      </c>
      <c r="U14110" t="s">
        <v>6</v>
      </c>
      <c r="V14110" t="s">
        <v>6</v>
      </c>
      <c r="W14110" t="s">
        <v>6</v>
      </c>
      <c r="X14110" t="s">
        <v>6</v>
      </c>
      <c r="Y14110" t="s">
        <v>6</v>
      </c>
      <c r="Z14110" t="s">
        <v>6</v>
      </c>
      <c r="AA14110" t="s">
        <v>15162</v>
      </c>
      <c r="AB14110" t="s">
        <v>15162</v>
      </c>
      <c r="AC14110" t="s">
        <v>14749</v>
      </c>
    </row>
    <row r="14111" spans="1:29" x14ac:dyDescent="0.3">
      <c r="A14111" t="s">
        <v>343</v>
      </c>
      <c r="B14111">
        <v>967</v>
      </c>
      <c r="C14111" t="s">
        <v>260</v>
      </c>
      <c r="D14111">
        <v>1957</v>
      </c>
      <c r="E14111" t="s">
        <v>14496</v>
      </c>
      <c r="F14111" s="34" t="s">
        <v>6</v>
      </c>
      <c r="G14111" s="34" t="s">
        <v>6</v>
      </c>
      <c r="H14111" s="34" t="s">
        <v>6</v>
      </c>
      <c r="I14111" s="34" t="s">
        <v>6</v>
      </c>
      <c r="J14111" s="34" t="s">
        <v>6</v>
      </c>
      <c r="K14111" s="34" t="s">
        <v>6</v>
      </c>
      <c r="L14111" s="34" t="s">
        <v>6</v>
      </c>
      <c r="M14111" s="34" t="s">
        <v>6</v>
      </c>
      <c r="N14111" s="34" t="s">
        <v>6</v>
      </c>
      <c r="O14111" s="34" t="s">
        <v>6</v>
      </c>
      <c r="P14111" s="34" t="s">
        <v>6</v>
      </c>
      <c r="Q14111" t="s">
        <v>6</v>
      </c>
      <c r="R14111" t="s">
        <v>6</v>
      </c>
      <c r="S14111" t="s">
        <v>6</v>
      </c>
      <c r="T14111" t="s">
        <v>6</v>
      </c>
      <c r="U14111" t="s">
        <v>6</v>
      </c>
      <c r="V14111" t="s">
        <v>6</v>
      </c>
      <c r="W14111" t="s">
        <v>6</v>
      </c>
      <c r="X14111" t="s">
        <v>6</v>
      </c>
      <c r="Y14111" t="s">
        <v>6</v>
      </c>
      <c r="Z14111" t="s">
        <v>6</v>
      </c>
      <c r="AA14111" t="s">
        <v>15162</v>
      </c>
      <c r="AB14111" t="s">
        <v>15162</v>
      </c>
      <c r="AC14111" t="s">
        <v>14749</v>
      </c>
    </row>
    <row r="14112" spans="1:29" x14ac:dyDescent="0.3">
      <c r="A14112" t="s">
        <v>343</v>
      </c>
      <c r="B14112">
        <v>967</v>
      </c>
      <c r="C14112" t="s">
        <v>260</v>
      </c>
      <c r="D14112">
        <v>1958</v>
      </c>
      <c r="E14112" t="s">
        <v>14497</v>
      </c>
      <c r="F14112" s="34" t="s">
        <v>6</v>
      </c>
      <c r="G14112" s="34" t="s">
        <v>6</v>
      </c>
      <c r="H14112" s="34" t="s">
        <v>6</v>
      </c>
      <c r="I14112" s="34" t="s">
        <v>6</v>
      </c>
      <c r="J14112" s="34" t="s">
        <v>6</v>
      </c>
      <c r="K14112" s="34" t="s">
        <v>6</v>
      </c>
      <c r="L14112" s="34" t="s">
        <v>6</v>
      </c>
      <c r="M14112" s="34" t="s">
        <v>6</v>
      </c>
      <c r="N14112" s="34" t="s">
        <v>6</v>
      </c>
      <c r="O14112" s="34" t="s">
        <v>6</v>
      </c>
      <c r="P14112" s="34" t="s">
        <v>6</v>
      </c>
      <c r="Q14112" t="s">
        <v>6</v>
      </c>
      <c r="R14112" t="s">
        <v>6</v>
      </c>
      <c r="S14112" t="s">
        <v>6</v>
      </c>
      <c r="T14112" t="s">
        <v>6</v>
      </c>
      <c r="U14112" t="s">
        <v>6</v>
      </c>
      <c r="V14112" t="s">
        <v>6</v>
      </c>
      <c r="W14112" t="s">
        <v>6</v>
      </c>
      <c r="X14112" t="s">
        <v>6</v>
      </c>
      <c r="Y14112" t="s">
        <v>6</v>
      </c>
      <c r="Z14112" t="s">
        <v>6</v>
      </c>
      <c r="AA14112" t="s">
        <v>15162</v>
      </c>
      <c r="AB14112" t="s">
        <v>15162</v>
      </c>
      <c r="AC14112" t="s">
        <v>14749</v>
      </c>
    </row>
    <row r="14113" spans="1:29" x14ac:dyDescent="0.3">
      <c r="A14113" t="s">
        <v>343</v>
      </c>
      <c r="B14113">
        <v>967</v>
      </c>
      <c r="C14113" t="s">
        <v>260</v>
      </c>
      <c r="D14113">
        <v>1959</v>
      </c>
      <c r="E14113" t="s">
        <v>14498</v>
      </c>
      <c r="F14113" s="34" t="s">
        <v>6</v>
      </c>
      <c r="G14113" s="34" t="s">
        <v>6</v>
      </c>
      <c r="H14113" s="34" t="s">
        <v>6</v>
      </c>
      <c r="I14113" s="34" t="s">
        <v>6</v>
      </c>
      <c r="J14113" s="34" t="s">
        <v>6</v>
      </c>
      <c r="K14113" s="34" t="s">
        <v>6</v>
      </c>
      <c r="L14113" s="34" t="s">
        <v>6</v>
      </c>
      <c r="M14113" s="34" t="s">
        <v>6</v>
      </c>
      <c r="N14113" s="34" t="s">
        <v>6</v>
      </c>
      <c r="O14113" s="34" t="s">
        <v>6</v>
      </c>
      <c r="P14113" s="34" t="s">
        <v>6</v>
      </c>
      <c r="Q14113" t="s">
        <v>6</v>
      </c>
      <c r="R14113" t="s">
        <v>6</v>
      </c>
      <c r="S14113" t="s">
        <v>6</v>
      </c>
      <c r="T14113" t="s">
        <v>6</v>
      </c>
      <c r="U14113" t="s">
        <v>6</v>
      </c>
      <c r="V14113" t="s">
        <v>6</v>
      </c>
      <c r="W14113" t="s">
        <v>6</v>
      </c>
      <c r="X14113" t="s">
        <v>6</v>
      </c>
      <c r="Y14113" t="s">
        <v>6</v>
      </c>
      <c r="Z14113" t="s">
        <v>6</v>
      </c>
      <c r="AA14113" t="s">
        <v>15162</v>
      </c>
      <c r="AB14113" t="s">
        <v>15162</v>
      </c>
      <c r="AC14113" t="s">
        <v>14749</v>
      </c>
    </row>
    <row r="14114" spans="1:29" x14ac:dyDescent="0.3">
      <c r="A14114" t="s">
        <v>343</v>
      </c>
      <c r="B14114">
        <v>967</v>
      </c>
      <c r="C14114" t="s">
        <v>260</v>
      </c>
      <c r="D14114">
        <v>1960</v>
      </c>
      <c r="E14114" t="s">
        <v>14499</v>
      </c>
      <c r="F14114" s="34" t="s">
        <v>6</v>
      </c>
      <c r="G14114" s="34" t="s">
        <v>6</v>
      </c>
      <c r="H14114" s="34" t="s">
        <v>6</v>
      </c>
      <c r="I14114" s="34" t="s">
        <v>6</v>
      </c>
      <c r="J14114" s="34" t="s">
        <v>6</v>
      </c>
      <c r="K14114" s="34" t="s">
        <v>6</v>
      </c>
      <c r="L14114" s="34" t="s">
        <v>6</v>
      </c>
      <c r="M14114" s="34" t="s">
        <v>6</v>
      </c>
      <c r="N14114" s="34" t="s">
        <v>6</v>
      </c>
      <c r="O14114" s="34" t="s">
        <v>6</v>
      </c>
      <c r="P14114" s="34" t="s">
        <v>6</v>
      </c>
      <c r="Q14114" t="s">
        <v>6</v>
      </c>
      <c r="R14114" t="s">
        <v>6</v>
      </c>
      <c r="S14114" t="s">
        <v>6</v>
      </c>
      <c r="T14114" t="s">
        <v>6</v>
      </c>
      <c r="U14114" t="s">
        <v>6</v>
      </c>
      <c r="V14114" t="s">
        <v>6</v>
      </c>
      <c r="W14114" t="s">
        <v>6</v>
      </c>
      <c r="X14114" t="s">
        <v>6</v>
      </c>
      <c r="Y14114" t="s">
        <v>6</v>
      </c>
      <c r="Z14114" t="s">
        <v>6</v>
      </c>
      <c r="AA14114" t="s">
        <v>15162</v>
      </c>
      <c r="AB14114" t="s">
        <v>15162</v>
      </c>
      <c r="AC14114" t="s">
        <v>14749</v>
      </c>
    </row>
    <row r="14115" spans="1:29" x14ac:dyDescent="0.3">
      <c r="A14115" t="s">
        <v>343</v>
      </c>
      <c r="B14115">
        <v>967</v>
      </c>
      <c r="C14115" t="s">
        <v>260</v>
      </c>
      <c r="D14115">
        <v>1961</v>
      </c>
      <c r="E14115" t="s">
        <v>14500</v>
      </c>
      <c r="F14115" s="34" t="s">
        <v>6</v>
      </c>
      <c r="G14115" s="34" t="s">
        <v>6</v>
      </c>
      <c r="H14115" s="34" t="s">
        <v>6</v>
      </c>
      <c r="I14115" s="34" t="s">
        <v>6</v>
      </c>
      <c r="J14115" s="34" t="s">
        <v>6</v>
      </c>
      <c r="K14115" s="34" t="s">
        <v>6</v>
      </c>
      <c r="L14115" s="34" t="s">
        <v>6</v>
      </c>
      <c r="M14115" s="34" t="s">
        <v>6</v>
      </c>
      <c r="N14115" s="34" t="s">
        <v>6</v>
      </c>
      <c r="O14115" s="34" t="s">
        <v>6</v>
      </c>
      <c r="P14115" s="34" t="s">
        <v>6</v>
      </c>
      <c r="Q14115" t="s">
        <v>6</v>
      </c>
      <c r="R14115" t="s">
        <v>6</v>
      </c>
      <c r="S14115" t="s">
        <v>6</v>
      </c>
      <c r="T14115" t="s">
        <v>6</v>
      </c>
      <c r="U14115" t="s">
        <v>6</v>
      </c>
      <c r="V14115" t="s">
        <v>6</v>
      </c>
      <c r="W14115" t="s">
        <v>6</v>
      </c>
      <c r="X14115" t="s">
        <v>6</v>
      </c>
      <c r="Y14115" t="s">
        <v>6</v>
      </c>
      <c r="Z14115" t="s">
        <v>6</v>
      </c>
      <c r="AA14115" t="s">
        <v>15162</v>
      </c>
      <c r="AB14115" t="s">
        <v>15162</v>
      </c>
      <c r="AC14115" t="s">
        <v>14749</v>
      </c>
    </row>
    <row r="14116" spans="1:29" x14ac:dyDescent="0.3">
      <c r="A14116" t="s">
        <v>343</v>
      </c>
      <c r="B14116">
        <v>967</v>
      </c>
      <c r="C14116" t="s">
        <v>260</v>
      </c>
      <c r="D14116">
        <v>1962</v>
      </c>
      <c r="E14116" t="s">
        <v>14501</v>
      </c>
      <c r="F14116" s="34" t="s">
        <v>6</v>
      </c>
      <c r="G14116" s="34" t="s">
        <v>6</v>
      </c>
      <c r="H14116" s="34" t="s">
        <v>6</v>
      </c>
      <c r="I14116" s="34" t="s">
        <v>6</v>
      </c>
      <c r="J14116" s="34" t="s">
        <v>6</v>
      </c>
      <c r="K14116" s="34" t="s">
        <v>6</v>
      </c>
      <c r="L14116" s="34" t="s">
        <v>6</v>
      </c>
      <c r="M14116" s="34" t="s">
        <v>6</v>
      </c>
      <c r="N14116" s="34" t="s">
        <v>6</v>
      </c>
      <c r="O14116" s="34" t="s">
        <v>6</v>
      </c>
      <c r="P14116" s="34" t="s">
        <v>6</v>
      </c>
      <c r="Q14116" t="s">
        <v>6</v>
      </c>
      <c r="R14116" t="s">
        <v>6</v>
      </c>
      <c r="S14116" t="s">
        <v>6</v>
      </c>
      <c r="T14116" t="s">
        <v>6</v>
      </c>
      <c r="U14116" t="s">
        <v>6</v>
      </c>
      <c r="V14116" t="s">
        <v>6</v>
      </c>
      <c r="W14116" t="s">
        <v>6</v>
      </c>
      <c r="X14116" t="s">
        <v>6</v>
      </c>
      <c r="Y14116" t="s">
        <v>6</v>
      </c>
      <c r="Z14116" t="s">
        <v>6</v>
      </c>
      <c r="AA14116" t="s">
        <v>15162</v>
      </c>
      <c r="AB14116" t="s">
        <v>15162</v>
      </c>
      <c r="AC14116" t="s">
        <v>14749</v>
      </c>
    </row>
    <row r="14117" spans="1:29" x14ac:dyDescent="0.3">
      <c r="A14117" t="s">
        <v>343</v>
      </c>
      <c r="B14117">
        <v>967</v>
      </c>
      <c r="C14117" t="s">
        <v>260</v>
      </c>
      <c r="D14117">
        <v>1963</v>
      </c>
      <c r="E14117" t="s">
        <v>14502</v>
      </c>
      <c r="F14117" s="34" t="s">
        <v>6</v>
      </c>
      <c r="G14117" s="34" t="s">
        <v>6</v>
      </c>
      <c r="H14117" s="34" t="s">
        <v>6</v>
      </c>
      <c r="I14117" s="34" t="s">
        <v>6</v>
      </c>
      <c r="J14117" s="34" t="s">
        <v>6</v>
      </c>
      <c r="K14117" s="34" t="s">
        <v>6</v>
      </c>
      <c r="L14117" s="34" t="s">
        <v>6</v>
      </c>
      <c r="M14117" s="34" t="s">
        <v>6</v>
      </c>
      <c r="N14117" s="34" t="s">
        <v>6</v>
      </c>
      <c r="O14117" s="34" t="s">
        <v>6</v>
      </c>
      <c r="P14117" s="34" t="s">
        <v>6</v>
      </c>
      <c r="Q14117" t="s">
        <v>6</v>
      </c>
      <c r="R14117" t="s">
        <v>6</v>
      </c>
      <c r="S14117" t="s">
        <v>6</v>
      </c>
      <c r="T14117" t="s">
        <v>6</v>
      </c>
      <c r="U14117" t="s">
        <v>6</v>
      </c>
      <c r="V14117" t="s">
        <v>6</v>
      </c>
      <c r="W14117" t="s">
        <v>6</v>
      </c>
      <c r="X14117" t="s">
        <v>6</v>
      </c>
      <c r="Y14117" t="s">
        <v>6</v>
      </c>
      <c r="Z14117" t="s">
        <v>6</v>
      </c>
      <c r="AA14117" t="s">
        <v>15162</v>
      </c>
      <c r="AB14117" t="s">
        <v>15162</v>
      </c>
      <c r="AC14117" t="s">
        <v>14749</v>
      </c>
    </row>
    <row r="14118" spans="1:29" x14ac:dyDescent="0.3">
      <c r="A14118" t="s">
        <v>343</v>
      </c>
      <c r="B14118">
        <v>967</v>
      </c>
      <c r="C14118" t="s">
        <v>260</v>
      </c>
      <c r="D14118">
        <v>1964</v>
      </c>
      <c r="E14118" t="s">
        <v>14503</v>
      </c>
      <c r="F14118" s="34" t="s">
        <v>6</v>
      </c>
      <c r="G14118" s="34" t="s">
        <v>6</v>
      </c>
      <c r="H14118" s="34" t="s">
        <v>6</v>
      </c>
      <c r="I14118" s="34" t="s">
        <v>6</v>
      </c>
      <c r="J14118" s="34" t="s">
        <v>6</v>
      </c>
      <c r="K14118" s="34" t="s">
        <v>6</v>
      </c>
      <c r="L14118" s="34" t="s">
        <v>6</v>
      </c>
      <c r="M14118" s="34" t="s">
        <v>6</v>
      </c>
      <c r="N14118" s="34" t="s">
        <v>6</v>
      </c>
      <c r="O14118" s="34" t="s">
        <v>6</v>
      </c>
      <c r="P14118" s="34" t="s">
        <v>6</v>
      </c>
      <c r="Q14118" t="s">
        <v>6</v>
      </c>
      <c r="R14118" t="s">
        <v>6</v>
      </c>
      <c r="S14118" t="s">
        <v>6</v>
      </c>
      <c r="T14118" t="s">
        <v>6</v>
      </c>
      <c r="U14118" t="s">
        <v>6</v>
      </c>
      <c r="V14118" t="s">
        <v>6</v>
      </c>
      <c r="W14118" t="s">
        <v>6</v>
      </c>
      <c r="X14118" t="s">
        <v>6</v>
      </c>
      <c r="Y14118" t="s">
        <v>6</v>
      </c>
      <c r="Z14118" t="s">
        <v>6</v>
      </c>
      <c r="AA14118" t="s">
        <v>15162</v>
      </c>
      <c r="AB14118" t="s">
        <v>15162</v>
      </c>
      <c r="AC14118" t="s">
        <v>14749</v>
      </c>
    </row>
    <row r="14119" spans="1:29" x14ac:dyDescent="0.3">
      <c r="A14119" t="s">
        <v>343</v>
      </c>
      <c r="B14119">
        <v>967</v>
      </c>
      <c r="C14119" t="s">
        <v>260</v>
      </c>
      <c r="D14119">
        <v>1965</v>
      </c>
      <c r="E14119" t="s">
        <v>14504</v>
      </c>
      <c r="F14119" s="34" t="s">
        <v>6</v>
      </c>
      <c r="G14119" s="34" t="s">
        <v>6</v>
      </c>
      <c r="H14119" s="34" t="s">
        <v>6</v>
      </c>
      <c r="I14119" s="34" t="s">
        <v>6</v>
      </c>
      <c r="J14119" s="34" t="s">
        <v>6</v>
      </c>
      <c r="K14119" s="34" t="s">
        <v>6</v>
      </c>
      <c r="L14119" s="34" t="s">
        <v>6</v>
      </c>
      <c r="M14119" s="34" t="s">
        <v>6</v>
      </c>
      <c r="N14119" s="34" t="s">
        <v>6</v>
      </c>
      <c r="O14119" s="34" t="s">
        <v>6</v>
      </c>
      <c r="P14119" s="34" t="s">
        <v>6</v>
      </c>
      <c r="Q14119" t="s">
        <v>6</v>
      </c>
      <c r="R14119" t="s">
        <v>6</v>
      </c>
      <c r="S14119" t="s">
        <v>6</v>
      </c>
      <c r="T14119" t="s">
        <v>6</v>
      </c>
      <c r="U14119" t="s">
        <v>6</v>
      </c>
      <c r="V14119" t="s">
        <v>6</v>
      </c>
      <c r="W14119" t="s">
        <v>6</v>
      </c>
      <c r="X14119" t="s">
        <v>6</v>
      </c>
      <c r="Y14119" t="s">
        <v>6</v>
      </c>
      <c r="Z14119" t="s">
        <v>6</v>
      </c>
      <c r="AA14119" t="s">
        <v>15162</v>
      </c>
      <c r="AB14119" t="s">
        <v>15162</v>
      </c>
      <c r="AC14119" t="s">
        <v>14749</v>
      </c>
    </row>
    <row r="14120" spans="1:29" x14ac:dyDescent="0.3">
      <c r="A14120" t="s">
        <v>343</v>
      </c>
      <c r="B14120">
        <v>967</v>
      </c>
      <c r="C14120" t="s">
        <v>260</v>
      </c>
      <c r="D14120">
        <v>1966</v>
      </c>
      <c r="E14120" t="s">
        <v>14505</v>
      </c>
      <c r="F14120" s="34" t="s">
        <v>6</v>
      </c>
      <c r="G14120" s="34" t="s">
        <v>6</v>
      </c>
      <c r="H14120" s="34" t="s">
        <v>6</v>
      </c>
      <c r="I14120" s="34" t="s">
        <v>6</v>
      </c>
      <c r="J14120" s="34" t="s">
        <v>6</v>
      </c>
      <c r="K14120" s="34" t="s">
        <v>6</v>
      </c>
      <c r="L14120" s="34" t="s">
        <v>6</v>
      </c>
      <c r="M14120" s="34" t="s">
        <v>6</v>
      </c>
      <c r="N14120" s="34" t="s">
        <v>6</v>
      </c>
      <c r="O14120" s="34" t="s">
        <v>6</v>
      </c>
      <c r="P14120" s="34" t="s">
        <v>6</v>
      </c>
      <c r="Q14120" t="s">
        <v>6</v>
      </c>
      <c r="R14120" t="s">
        <v>6</v>
      </c>
      <c r="S14120" t="s">
        <v>6</v>
      </c>
      <c r="T14120" t="s">
        <v>6</v>
      </c>
      <c r="U14120" t="s">
        <v>6</v>
      </c>
      <c r="V14120" t="s">
        <v>6</v>
      </c>
      <c r="W14120" t="s">
        <v>6</v>
      </c>
      <c r="X14120" t="s">
        <v>6</v>
      </c>
      <c r="Y14120" t="s">
        <v>6</v>
      </c>
      <c r="Z14120" t="s">
        <v>6</v>
      </c>
      <c r="AA14120" t="s">
        <v>15162</v>
      </c>
      <c r="AB14120" t="s">
        <v>15162</v>
      </c>
      <c r="AC14120" t="s">
        <v>14749</v>
      </c>
    </row>
    <row r="14121" spans="1:29" x14ac:dyDescent="0.3">
      <c r="A14121" t="s">
        <v>343</v>
      </c>
      <c r="B14121">
        <v>967</v>
      </c>
      <c r="C14121" t="s">
        <v>260</v>
      </c>
      <c r="D14121">
        <v>1967</v>
      </c>
      <c r="E14121" t="s">
        <v>14506</v>
      </c>
      <c r="F14121" s="34" t="s">
        <v>6</v>
      </c>
      <c r="G14121" s="34" t="s">
        <v>6</v>
      </c>
      <c r="H14121" s="34" t="s">
        <v>6</v>
      </c>
      <c r="I14121" s="34" t="s">
        <v>6</v>
      </c>
      <c r="J14121" s="34" t="s">
        <v>6</v>
      </c>
      <c r="K14121" s="34" t="s">
        <v>6</v>
      </c>
      <c r="L14121" s="34" t="s">
        <v>6</v>
      </c>
      <c r="M14121" s="34" t="s">
        <v>6</v>
      </c>
      <c r="N14121" s="34" t="s">
        <v>6</v>
      </c>
      <c r="O14121" s="34" t="s">
        <v>6</v>
      </c>
      <c r="P14121" s="34" t="s">
        <v>6</v>
      </c>
      <c r="Q14121" t="s">
        <v>6</v>
      </c>
      <c r="R14121" t="s">
        <v>6</v>
      </c>
      <c r="S14121" t="s">
        <v>6</v>
      </c>
      <c r="T14121" t="s">
        <v>6</v>
      </c>
      <c r="U14121" t="s">
        <v>6</v>
      </c>
      <c r="V14121" t="s">
        <v>6</v>
      </c>
      <c r="W14121" t="s">
        <v>6</v>
      </c>
      <c r="X14121" t="s">
        <v>6</v>
      </c>
      <c r="Y14121" t="s">
        <v>6</v>
      </c>
      <c r="Z14121" t="s">
        <v>6</v>
      </c>
      <c r="AA14121" t="s">
        <v>15162</v>
      </c>
      <c r="AB14121" t="s">
        <v>15162</v>
      </c>
      <c r="AC14121" t="s">
        <v>14749</v>
      </c>
    </row>
    <row r="14122" spans="1:29" x14ac:dyDescent="0.3">
      <c r="A14122" t="s">
        <v>343</v>
      </c>
      <c r="B14122">
        <v>967</v>
      </c>
      <c r="C14122" t="s">
        <v>260</v>
      </c>
      <c r="D14122">
        <v>1968</v>
      </c>
      <c r="E14122" t="s">
        <v>14507</v>
      </c>
      <c r="F14122" s="34" t="s">
        <v>6</v>
      </c>
      <c r="G14122" s="34" t="s">
        <v>6</v>
      </c>
      <c r="H14122" s="34" t="s">
        <v>6</v>
      </c>
      <c r="I14122" s="34" t="s">
        <v>6</v>
      </c>
      <c r="J14122" s="34" t="s">
        <v>6</v>
      </c>
      <c r="K14122" s="34" t="s">
        <v>6</v>
      </c>
      <c r="L14122" s="34" t="s">
        <v>6</v>
      </c>
      <c r="M14122" s="34" t="s">
        <v>6</v>
      </c>
      <c r="N14122" s="34" t="s">
        <v>6</v>
      </c>
      <c r="O14122" s="34" t="s">
        <v>6</v>
      </c>
      <c r="P14122" s="34" t="s">
        <v>6</v>
      </c>
      <c r="Q14122" t="s">
        <v>6</v>
      </c>
      <c r="R14122" t="s">
        <v>6</v>
      </c>
      <c r="S14122" t="s">
        <v>6</v>
      </c>
      <c r="T14122" t="s">
        <v>6</v>
      </c>
      <c r="U14122" t="s">
        <v>6</v>
      </c>
      <c r="V14122" t="s">
        <v>6</v>
      </c>
      <c r="W14122" t="s">
        <v>6</v>
      </c>
      <c r="X14122" t="s">
        <v>6</v>
      </c>
      <c r="Y14122" t="s">
        <v>6</v>
      </c>
      <c r="Z14122" t="s">
        <v>6</v>
      </c>
      <c r="AA14122" t="s">
        <v>15162</v>
      </c>
      <c r="AB14122" t="s">
        <v>15162</v>
      </c>
      <c r="AC14122" t="s">
        <v>14749</v>
      </c>
    </row>
    <row r="14123" spans="1:29" x14ac:dyDescent="0.3">
      <c r="A14123" t="s">
        <v>343</v>
      </c>
      <c r="B14123">
        <v>967</v>
      </c>
      <c r="C14123" t="s">
        <v>260</v>
      </c>
      <c r="D14123">
        <v>1969</v>
      </c>
      <c r="E14123" t="s">
        <v>14508</v>
      </c>
      <c r="F14123" s="34" t="s">
        <v>6</v>
      </c>
      <c r="G14123" s="34" t="s">
        <v>6</v>
      </c>
      <c r="H14123" s="34" t="s">
        <v>6</v>
      </c>
      <c r="I14123" s="34" t="s">
        <v>6</v>
      </c>
      <c r="J14123" s="34" t="s">
        <v>6</v>
      </c>
      <c r="K14123" s="34" t="s">
        <v>6</v>
      </c>
      <c r="L14123" s="34" t="s">
        <v>6</v>
      </c>
      <c r="M14123" s="34" t="s">
        <v>6</v>
      </c>
      <c r="N14123" s="34" t="s">
        <v>6</v>
      </c>
      <c r="O14123" s="34" t="s">
        <v>6</v>
      </c>
      <c r="P14123" s="34" t="s">
        <v>6</v>
      </c>
      <c r="Q14123" t="s">
        <v>6</v>
      </c>
      <c r="R14123" t="s">
        <v>6</v>
      </c>
      <c r="S14123" t="s">
        <v>6</v>
      </c>
      <c r="T14123" t="s">
        <v>6</v>
      </c>
      <c r="U14123" t="s">
        <v>6</v>
      </c>
      <c r="V14123" t="s">
        <v>6</v>
      </c>
      <c r="W14123" t="s">
        <v>6</v>
      </c>
      <c r="X14123" t="s">
        <v>6</v>
      </c>
      <c r="Y14123" t="s">
        <v>6</v>
      </c>
      <c r="Z14123" t="s">
        <v>6</v>
      </c>
      <c r="AA14123" t="s">
        <v>15162</v>
      </c>
      <c r="AB14123" t="s">
        <v>15162</v>
      </c>
      <c r="AC14123" t="s">
        <v>14749</v>
      </c>
    </row>
    <row r="14124" spans="1:29" x14ac:dyDescent="0.3">
      <c r="A14124" t="s">
        <v>343</v>
      </c>
      <c r="B14124">
        <v>967</v>
      </c>
      <c r="C14124" t="s">
        <v>260</v>
      </c>
      <c r="D14124">
        <v>1970</v>
      </c>
      <c r="E14124" t="s">
        <v>14509</v>
      </c>
      <c r="F14124" s="34" t="s">
        <v>6</v>
      </c>
      <c r="G14124" s="34" t="s">
        <v>6</v>
      </c>
      <c r="H14124" s="34" t="s">
        <v>6</v>
      </c>
      <c r="I14124" s="34" t="s">
        <v>6</v>
      </c>
      <c r="J14124" s="34" t="s">
        <v>6</v>
      </c>
      <c r="K14124" s="34" t="s">
        <v>6</v>
      </c>
      <c r="L14124" s="34" t="s">
        <v>6</v>
      </c>
      <c r="M14124" s="34" t="s">
        <v>6</v>
      </c>
      <c r="N14124" s="34" t="s">
        <v>6</v>
      </c>
      <c r="O14124" s="34" t="s">
        <v>6</v>
      </c>
      <c r="P14124" s="34" t="s">
        <v>6</v>
      </c>
      <c r="Q14124" t="s">
        <v>6</v>
      </c>
      <c r="R14124" t="s">
        <v>6</v>
      </c>
      <c r="S14124" t="s">
        <v>6</v>
      </c>
      <c r="T14124" t="s">
        <v>6</v>
      </c>
      <c r="U14124" t="s">
        <v>6</v>
      </c>
      <c r="V14124" t="s">
        <v>6</v>
      </c>
      <c r="W14124" t="s">
        <v>6</v>
      </c>
      <c r="X14124" t="s">
        <v>6</v>
      </c>
      <c r="Y14124" t="s">
        <v>6</v>
      </c>
      <c r="Z14124" t="s">
        <v>6</v>
      </c>
      <c r="AA14124" t="s">
        <v>15162</v>
      </c>
      <c r="AB14124" t="s">
        <v>15162</v>
      </c>
      <c r="AC14124" t="s">
        <v>14749</v>
      </c>
    </row>
    <row r="14125" spans="1:29" x14ac:dyDescent="0.3">
      <c r="A14125" t="s">
        <v>343</v>
      </c>
      <c r="B14125">
        <v>967</v>
      </c>
      <c r="C14125" t="s">
        <v>260</v>
      </c>
      <c r="D14125">
        <v>1971</v>
      </c>
      <c r="E14125" t="s">
        <v>14510</v>
      </c>
      <c r="F14125" s="34" t="s">
        <v>6</v>
      </c>
      <c r="G14125" s="34" t="s">
        <v>6</v>
      </c>
      <c r="H14125" s="34" t="s">
        <v>6</v>
      </c>
      <c r="I14125" s="34" t="s">
        <v>6</v>
      </c>
      <c r="J14125" s="34" t="s">
        <v>6</v>
      </c>
      <c r="K14125" s="34" t="s">
        <v>6</v>
      </c>
      <c r="L14125" s="34" t="s">
        <v>6</v>
      </c>
      <c r="M14125" s="34" t="s">
        <v>6</v>
      </c>
      <c r="N14125" s="34" t="s">
        <v>6</v>
      </c>
      <c r="O14125" s="34" t="s">
        <v>6</v>
      </c>
      <c r="P14125" s="34" t="s">
        <v>6</v>
      </c>
      <c r="Q14125" t="s">
        <v>6</v>
      </c>
      <c r="R14125" t="s">
        <v>6</v>
      </c>
      <c r="S14125" t="s">
        <v>6</v>
      </c>
      <c r="T14125" t="s">
        <v>6</v>
      </c>
      <c r="U14125" t="s">
        <v>6</v>
      </c>
      <c r="V14125" t="s">
        <v>6</v>
      </c>
      <c r="W14125" t="s">
        <v>6</v>
      </c>
      <c r="X14125" t="s">
        <v>6</v>
      </c>
      <c r="Y14125" t="s">
        <v>6</v>
      </c>
      <c r="Z14125" t="s">
        <v>6</v>
      </c>
      <c r="AA14125" t="s">
        <v>15162</v>
      </c>
      <c r="AB14125" t="s">
        <v>15162</v>
      </c>
      <c r="AC14125" t="s">
        <v>14749</v>
      </c>
    </row>
    <row r="14126" spans="1:29" x14ac:dyDescent="0.3">
      <c r="A14126" t="s">
        <v>343</v>
      </c>
      <c r="B14126">
        <v>967</v>
      </c>
      <c r="C14126" t="s">
        <v>260</v>
      </c>
      <c r="D14126">
        <v>1972</v>
      </c>
      <c r="E14126" t="s">
        <v>14511</v>
      </c>
      <c r="F14126" s="34" t="s">
        <v>6</v>
      </c>
      <c r="G14126" s="34" t="s">
        <v>6</v>
      </c>
      <c r="H14126" s="34" t="s">
        <v>6</v>
      </c>
      <c r="I14126" s="34" t="s">
        <v>6</v>
      </c>
      <c r="J14126" s="34" t="s">
        <v>6</v>
      </c>
      <c r="K14126" s="34" t="s">
        <v>6</v>
      </c>
      <c r="L14126" s="34" t="s">
        <v>6</v>
      </c>
      <c r="M14126" s="34" t="s">
        <v>6</v>
      </c>
      <c r="N14126" s="34" t="s">
        <v>6</v>
      </c>
      <c r="O14126" s="34" t="s">
        <v>6</v>
      </c>
      <c r="P14126" s="34" t="s">
        <v>6</v>
      </c>
      <c r="Q14126" t="s">
        <v>6</v>
      </c>
      <c r="R14126" t="s">
        <v>6</v>
      </c>
      <c r="S14126" t="s">
        <v>6</v>
      </c>
      <c r="T14126" t="s">
        <v>6</v>
      </c>
      <c r="U14126" t="s">
        <v>6</v>
      </c>
      <c r="V14126" t="s">
        <v>6</v>
      </c>
      <c r="W14126" t="s">
        <v>6</v>
      </c>
      <c r="X14126" t="s">
        <v>6</v>
      </c>
      <c r="Y14126" t="s">
        <v>6</v>
      </c>
      <c r="Z14126" t="s">
        <v>6</v>
      </c>
      <c r="AA14126" t="s">
        <v>15162</v>
      </c>
      <c r="AB14126" t="s">
        <v>15162</v>
      </c>
      <c r="AC14126" t="s">
        <v>14749</v>
      </c>
    </row>
    <row r="14127" spans="1:29" x14ac:dyDescent="0.3">
      <c r="A14127" t="s">
        <v>343</v>
      </c>
      <c r="B14127">
        <v>967</v>
      </c>
      <c r="C14127" t="s">
        <v>260</v>
      </c>
      <c r="D14127">
        <v>1973</v>
      </c>
      <c r="E14127" t="s">
        <v>14512</v>
      </c>
      <c r="F14127" s="34" t="s">
        <v>6</v>
      </c>
      <c r="G14127" s="34" t="s">
        <v>6</v>
      </c>
      <c r="H14127" s="34" t="s">
        <v>6</v>
      </c>
      <c r="I14127" s="34" t="s">
        <v>6</v>
      </c>
      <c r="J14127" s="34" t="s">
        <v>6</v>
      </c>
      <c r="K14127" s="34" t="s">
        <v>6</v>
      </c>
      <c r="L14127" s="34" t="s">
        <v>6</v>
      </c>
      <c r="M14127" s="34" t="s">
        <v>6</v>
      </c>
      <c r="N14127" s="34" t="s">
        <v>6</v>
      </c>
      <c r="O14127" s="34" t="s">
        <v>6</v>
      </c>
      <c r="P14127" s="34" t="s">
        <v>6</v>
      </c>
      <c r="Q14127" t="s">
        <v>6</v>
      </c>
      <c r="R14127" t="s">
        <v>6</v>
      </c>
      <c r="S14127" t="s">
        <v>6</v>
      </c>
      <c r="T14127" t="s">
        <v>6</v>
      </c>
      <c r="U14127" t="s">
        <v>6</v>
      </c>
      <c r="V14127" t="s">
        <v>6</v>
      </c>
      <c r="W14127" t="s">
        <v>6</v>
      </c>
      <c r="X14127" t="s">
        <v>6</v>
      </c>
      <c r="Y14127" t="s">
        <v>6</v>
      </c>
      <c r="Z14127" t="s">
        <v>6</v>
      </c>
      <c r="AA14127" t="s">
        <v>15162</v>
      </c>
      <c r="AB14127" t="s">
        <v>15162</v>
      </c>
      <c r="AC14127" t="s">
        <v>14749</v>
      </c>
    </row>
    <row r="14128" spans="1:29" x14ac:dyDescent="0.3">
      <c r="A14128" t="s">
        <v>343</v>
      </c>
      <c r="B14128">
        <v>967</v>
      </c>
      <c r="C14128" t="s">
        <v>260</v>
      </c>
      <c r="D14128">
        <v>1974</v>
      </c>
      <c r="E14128" t="s">
        <v>14513</v>
      </c>
      <c r="F14128" s="34" t="s">
        <v>6</v>
      </c>
      <c r="G14128" s="34" t="s">
        <v>6</v>
      </c>
      <c r="H14128" s="34" t="s">
        <v>6</v>
      </c>
      <c r="I14128" s="34" t="s">
        <v>6</v>
      </c>
      <c r="J14128" s="34" t="s">
        <v>6</v>
      </c>
      <c r="K14128" s="34" t="s">
        <v>6</v>
      </c>
      <c r="L14128" s="34" t="s">
        <v>6</v>
      </c>
      <c r="M14128" s="34" t="s">
        <v>6</v>
      </c>
      <c r="N14128" s="34" t="s">
        <v>6</v>
      </c>
      <c r="O14128" s="34" t="s">
        <v>6</v>
      </c>
      <c r="P14128" s="34" t="s">
        <v>6</v>
      </c>
      <c r="Q14128" t="s">
        <v>6</v>
      </c>
      <c r="R14128" t="s">
        <v>6</v>
      </c>
      <c r="S14128" t="s">
        <v>6</v>
      </c>
      <c r="T14128" t="s">
        <v>6</v>
      </c>
      <c r="U14128" t="s">
        <v>6</v>
      </c>
      <c r="V14128" t="s">
        <v>6</v>
      </c>
      <c r="W14128" t="s">
        <v>6</v>
      </c>
      <c r="X14128" t="s">
        <v>6</v>
      </c>
      <c r="Y14128" t="s">
        <v>6</v>
      </c>
      <c r="Z14128" t="s">
        <v>6</v>
      </c>
      <c r="AA14128" t="s">
        <v>15162</v>
      </c>
      <c r="AB14128" t="s">
        <v>15162</v>
      </c>
      <c r="AC14128" t="s">
        <v>14749</v>
      </c>
    </row>
    <row r="14129" spans="1:29" x14ac:dyDescent="0.3">
      <c r="A14129" t="s">
        <v>343</v>
      </c>
      <c r="B14129">
        <v>967</v>
      </c>
      <c r="C14129" t="s">
        <v>260</v>
      </c>
      <c r="D14129">
        <v>1975</v>
      </c>
      <c r="E14129" t="s">
        <v>14514</v>
      </c>
      <c r="F14129" s="34" t="s">
        <v>6</v>
      </c>
      <c r="G14129" s="34" t="s">
        <v>6</v>
      </c>
      <c r="H14129" s="34" t="s">
        <v>6</v>
      </c>
      <c r="I14129" s="34" t="s">
        <v>6</v>
      </c>
      <c r="J14129" s="34" t="s">
        <v>6</v>
      </c>
      <c r="K14129" s="34" t="s">
        <v>6</v>
      </c>
      <c r="L14129" s="34" t="s">
        <v>6</v>
      </c>
      <c r="M14129" s="34" t="s">
        <v>6</v>
      </c>
      <c r="N14129" s="34" t="s">
        <v>6</v>
      </c>
      <c r="O14129" s="34" t="s">
        <v>6</v>
      </c>
      <c r="P14129" s="34" t="s">
        <v>6</v>
      </c>
      <c r="Q14129" t="s">
        <v>6</v>
      </c>
      <c r="R14129" t="s">
        <v>6</v>
      </c>
      <c r="S14129" t="s">
        <v>6</v>
      </c>
      <c r="T14129" t="s">
        <v>6</v>
      </c>
      <c r="U14129" t="s">
        <v>6</v>
      </c>
      <c r="V14129" t="s">
        <v>6</v>
      </c>
      <c r="W14129" t="s">
        <v>6</v>
      </c>
      <c r="X14129" t="s">
        <v>6</v>
      </c>
      <c r="Y14129" t="s">
        <v>6</v>
      </c>
      <c r="Z14129" t="s">
        <v>6</v>
      </c>
      <c r="AA14129" t="s">
        <v>15162</v>
      </c>
      <c r="AB14129" t="s">
        <v>15162</v>
      </c>
      <c r="AC14129" t="s">
        <v>14749</v>
      </c>
    </row>
    <row r="14130" spans="1:29" x14ac:dyDescent="0.3">
      <c r="A14130" t="s">
        <v>343</v>
      </c>
      <c r="B14130">
        <v>967</v>
      </c>
      <c r="C14130" t="s">
        <v>260</v>
      </c>
      <c r="D14130">
        <v>1976</v>
      </c>
      <c r="E14130" t="s">
        <v>14515</v>
      </c>
      <c r="F14130" s="34" t="s">
        <v>6</v>
      </c>
      <c r="G14130" s="34" t="s">
        <v>6</v>
      </c>
      <c r="H14130" s="34" t="s">
        <v>6</v>
      </c>
      <c r="I14130" s="34" t="s">
        <v>6</v>
      </c>
      <c r="J14130" s="34" t="s">
        <v>6</v>
      </c>
      <c r="K14130" s="34" t="s">
        <v>6</v>
      </c>
      <c r="L14130" s="34" t="s">
        <v>6</v>
      </c>
      <c r="M14130" s="34" t="s">
        <v>6</v>
      </c>
      <c r="N14130" s="34" t="s">
        <v>6</v>
      </c>
      <c r="O14130" s="34" t="s">
        <v>6</v>
      </c>
      <c r="P14130" s="34" t="s">
        <v>6</v>
      </c>
      <c r="Q14130" t="s">
        <v>6</v>
      </c>
      <c r="R14130" t="s">
        <v>6</v>
      </c>
      <c r="S14130" t="s">
        <v>6</v>
      </c>
      <c r="T14130" t="s">
        <v>6</v>
      </c>
      <c r="U14130" t="s">
        <v>6</v>
      </c>
      <c r="V14130" t="s">
        <v>6</v>
      </c>
      <c r="W14130" t="s">
        <v>6</v>
      </c>
      <c r="X14130" t="s">
        <v>6</v>
      </c>
      <c r="Y14130" t="s">
        <v>6</v>
      </c>
      <c r="Z14130" t="s">
        <v>6</v>
      </c>
      <c r="AA14130" t="s">
        <v>15162</v>
      </c>
      <c r="AB14130" t="s">
        <v>15162</v>
      </c>
      <c r="AC14130" t="s">
        <v>14749</v>
      </c>
    </row>
    <row r="14131" spans="1:29" x14ac:dyDescent="0.3">
      <c r="A14131" t="s">
        <v>343</v>
      </c>
      <c r="B14131">
        <v>967</v>
      </c>
      <c r="C14131" t="s">
        <v>260</v>
      </c>
      <c r="D14131">
        <v>1977</v>
      </c>
      <c r="E14131" t="s">
        <v>14516</v>
      </c>
      <c r="F14131" s="34" t="s">
        <v>6</v>
      </c>
      <c r="G14131" s="34" t="s">
        <v>6</v>
      </c>
      <c r="H14131" s="34" t="s">
        <v>6</v>
      </c>
      <c r="I14131" s="34" t="s">
        <v>6</v>
      </c>
      <c r="J14131" s="34" t="s">
        <v>6</v>
      </c>
      <c r="K14131" s="34" t="s">
        <v>6</v>
      </c>
      <c r="L14131" s="34" t="s">
        <v>6</v>
      </c>
      <c r="M14131" s="34" t="s">
        <v>6</v>
      </c>
      <c r="N14131" s="34" t="s">
        <v>6</v>
      </c>
      <c r="O14131" s="34" t="s">
        <v>6</v>
      </c>
      <c r="P14131" s="34" t="s">
        <v>6</v>
      </c>
      <c r="Q14131" t="s">
        <v>6</v>
      </c>
      <c r="R14131" t="s">
        <v>6</v>
      </c>
      <c r="S14131" t="s">
        <v>6</v>
      </c>
      <c r="T14131" t="s">
        <v>6</v>
      </c>
      <c r="U14131" t="s">
        <v>6</v>
      </c>
      <c r="V14131" t="s">
        <v>6</v>
      </c>
      <c r="W14131" t="s">
        <v>6</v>
      </c>
      <c r="X14131" t="s">
        <v>6</v>
      </c>
      <c r="Y14131" t="s">
        <v>6</v>
      </c>
      <c r="Z14131" t="s">
        <v>6</v>
      </c>
      <c r="AA14131" t="s">
        <v>15162</v>
      </c>
      <c r="AB14131" t="s">
        <v>15162</v>
      </c>
      <c r="AC14131" t="s">
        <v>14749</v>
      </c>
    </row>
    <row r="14132" spans="1:29" x14ac:dyDescent="0.3">
      <c r="A14132" t="s">
        <v>343</v>
      </c>
      <c r="B14132">
        <v>967</v>
      </c>
      <c r="C14132" t="s">
        <v>260</v>
      </c>
      <c r="D14132">
        <v>1978</v>
      </c>
      <c r="E14132" t="s">
        <v>14517</v>
      </c>
      <c r="F14132" s="34" t="s">
        <v>6</v>
      </c>
      <c r="G14132" s="34" t="s">
        <v>6</v>
      </c>
      <c r="H14132" s="34" t="s">
        <v>6</v>
      </c>
      <c r="I14132" s="34" t="s">
        <v>6</v>
      </c>
      <c r="J14132" s="34" t="s">
        <v>6</v>
      </c>
      <c r="K14132" s="34" t="s">
        <v>6</v>
      </c>
      <c r="L14132" s="34" t="s">
        <v>6</v>
      </c>
      <c r="M14132" s="34" t="s">
        <v>6</v>
      </c>
      <c r="N14132" s="34" t="s">
        <v>6</v>
      </c>
      <c r="O14132" s="34" t="s">
        <v>6</v>
      </c>
      <c r="P14132" s="34" t="s">
        <v>6</v>
      </c>
      <c r="Q14132" t="s">
        <v>6</v>
      </c>
      <c r="R14132" t="s">
        <v>6</v>
      </c>
      <c r="S14132" t="s">
        <v>6</v>
      </c>
      <c r="T14132" t="s">
        <v>6</v>
      </c>
      <c r="U14132" t="s">
        <v>6</v>
      </c>
      <c r="V14132" t="s">
        <v>6</v>
      </c>
      <c r="W14132" t="s">
        <v>6</v>
      </c>
      <c r="X14132" t="s">
        <v>6</v>
      </c>
      <c r="Y14132" t="s">
        <v>6</v>
      </c>
      <c r="Z14132" t="s">
        <v>6</v>
      </c>
      <c r="AA14132" t="s">
        <v>15162</v>
      </c>
      <c r="AB14132" t="s">
        <v>15162</v>
      </c>
      <c r="AC14132" t="s">
        <v>14749</v>
      </c>
    </row>
    <row r="14133" spans="1:29" x14ac:dyDescent="0.3">
      <c r="A14133" t="s">
        <v>343</v>
      </c>
      <c r="B14133">
        <v>967</v>
      </c>
      <c r="C14133" t="s">
        <v>260</v>
      </c>
      <c r="D14133">
        <v>1979</v>
      </c>
      <c r="E14133" t="s">
        <v>14518</v>
      </c>
      <c r="F14133" s="34" t="s">
        <v>6</v>
      </c>
      <c r="G14133" s="34" t="s">
        <v>6</v>
      </c>
      <c r="H14133" s="34" t="s">
        <v>6</v>
      </c>
      <c r="I14133" s="34" t="s">
        <v>6</v>
      </c>
      <c r="J14133" s="34" t="s">
        <v>6</v>
      </c>
      <c r="K14133" s="34" t="s">
        <v>6</v>
      </c>
      <c r="L14133" s="34" t="s">
        <v>6</v>
      </c>
      <c r="M14133" s="34" t="s">
        <v>6</v>
      </c>
      <c r="N14133" s="34" t="s">
        <v>6</v>
      </c>
      <c r="O14133" s="34" t="s">
        <v>6</v>
      </c>
      <c r="P14133" s="34" t="s">
        <v>6</v>
      </c>
      <c r="Q14133" t="s">
        <v>6</v>
      </c>
      <c r="R14133" t="s">
        <v>6</v>
      </c>
      <c r="S14133" t="s">
        <v>6</v>
      </c>
      <c r="T14133" t="s">
        <v>6</v>
      </c>
      <c r="U14133" t="s">
        <v>6</v>
      </c>
      <c r="V14133" t="s">
        <v>6</v>
      </c>
      <c r="W14133" t="s">
        <v>6</v>
      </c>
      <c r="X14133" t="s">
        <v>6</v>
      </c>
      <c r="Y14133" t="s">
        <v>6</v>
      </c>
      <c r="Z14133" t="s">
        <v>6</v>
      </c>
      <c r="AA14133" t="s">
        <v>15162</v>
      </c>
      <c r="AB14133" t="s">
        <v>15162</v>
      </c>
      <c r="AC14133" t="s">
        <v>14749</v>
      </c>
    </row>
    <row r="14134" spans="1:29" x14ac:dyDescent="0.3">
      <c r="A14134" t="s">
        <v>343</v>
      </c>
      <c r="B14134">
        <v>967</v>
      </c>
      <c r="C14134" t="s">
        <v>260</v>
      </c>
      <c r="D14134">
        <v>1980</v>
      </c>
      <c r="E14134" t="s">
        <v>14519</v>
      </c>
      <c r="F14134" s="34" t="s">
        <v>6</v>
      </c>
      <c r="G14134" s="34" t="s">
        <v>6</v>
      </c>
      <c r="H14134" s="34" t="s">
        <v>6</v>
      </c>
      <c r="I14134" s="34" t="s">
        <v>6</v>
      </c>
      <c r="J14134" s="34" t="s">
        <v>6</v>
      </c>
      <c r="K14134" s="34" t="s">
        <v>6</v>
      </c>
      <c r="L14134" s="34" t="s">
        <v>6</v>
      </c>
      <c r="M14134" s="34" t="s">
        <v>6</v>
      </c>
      <c r="N14134" s="34" t="s">
        <v>6</v>
      </c>
      <c r="O14134" s="34" t="s">
        <v>6</v>
      </c>
      <c r="P14134" s="34" t="s">
        <v>6</v>
      </c>
      <c r="Q14134" t="s">
        <v>6</v>
      </c>
      <c r="R14134" t="s">
        <v>6</v>
      </c>
      <c r="S14134" t="s">
        <v>6</v>
      </c>
      <c r="T14134" t="s">
        <v>6</v>
      </c>
      <c r="U14134" t="s">
        <v>6</v>
      </c>
      <c r="V14134" t="s">
        <v>6</v>
      </c>
      <c r="W14134" t="s">
        <v>6</v>
      </c>
      <c r="X14134" t="s">
        <v>6</v>
      </c>
      <c r="Y14134" t="s">
        <v>6</v>
      </c>
      <c r="Z14134" t="s">
        <v>6</v>
      </c>
      <c r="AA14134" t="s">
        <v>15162</v>
      </c>
      <c r="AB14134" t="s">
        <v>15162</v>
      </c>
      <c r="AC14134" t="s">
        <v>14749</v>
      </c>
    </row>
    <row r="14135" spans="1:29" x14ac:dyDescent="0.3">
      <c r="A14135" t="s">
        <v>343</v>
      </c>
      <c r="B14135">
        <v>967</v>
      </c>
      <c r="C14135" t="s">
        <v>260</v>
      </c>
      <c r="D14135">
        <v>1981</v>
      </c>
      <c r="E14135" t="s">
        <v>14520</v>
      </c>
      <c r="F14135" s="34" t="s">
        <v>6</v>
      </c>
      <c r="G14135" s="34" t="s">
        <v>6</v>
      </c>
      <c r="H14135" s="34" t="s">
        <v>6</v>
      </c>
      <c r="I14135" s="34" t="s">
        <v>6</v>
      </c>
      <c r="J14135" s="34" t="s">
        <v>6</v>
      </c>
      <c r="K14135" s="34" t="s">
        <v>6</v>
      </c>
      <c r="L14135" s="34" t="s">
        <v>6</v>
      </c>
      <c r="M14135" s="34" t="s">
        <v>6</v>
      </c>
      <c r="N14135" s="34" t="s">
        <v>6</v>
      </c>
      <c r="O14135" s="34" t="s">
        <v>6</v>
      </c>
      <c r="P14135" s="34" t="s">
        <v>6</v>
      </c>
      <c r="Q14135" t="s">
        <v>6</v>
      </c>
      <c r="R14135" t="s">
        <v>6</v>
      </c>
      <c r="S14135" t="s">
        <v>6</v>
      </c>
      <c r="T14135" t="s">
        <v>6</v>
      </c>
      <c r="U14135" t="s">
        <v>6</v>
      </c>
      <c r="V14135" t="s">
        <v>6</v>
      </c>
      <c r="W14135" t="s">
        <v>6</v>
      </c>
      <c r="X14135" t="s">
        <v>6</v>
      </c>
      <c r="Y14135" t="s">
        <v>6</v>
      </c>
      <c r="Z14135" t="s">
        <v>6</v>
      </c>
      <c r="AA14135" t="s">
        <v>15162</v>
      </c>
      <c r="AB14135" t="s">
        <v>15162</v>
      </c>
      <c r="AC14135" t="s">
        <v>14749</v>
      </c>
    </row>
    <row r="14136" spans="1:29" x14ac:dyDescent="0.3">
      <c r="A14136" t="s">
        <v>343</v>
      </c>
      <c r="B14136">
        <v>967</v>
      </c>
      <c r="C14136" t="s">
        <v>260</v>
      </c>
      <c r="D14136">
        <v>1982</v>
      </c>
      <c r="E14136" t="s">
        <v>14521</v>
      </c>
      <c r="F14136" s="34" t="s">
        <v>6</v>
      </c>
      <c r="G14136" s="34" t="s">
        <v>6</v>
      </c>
      <c r="H14136" s="34" t="s">
        <v>6</v>
      </c>
      <c r="I14136" s="34" t="s">
        <v>6</v>
      </c>
      <c r="J14136" s="34" t="s">
        <v>6</v>
      </c>
      <c r="K14136" s="34" t="s">
        <v>6</v>
      </c>
      <c r="L14136" s="34" t="s">
        <v>6</v>
      </c>
      <c r="M14136" s="34" t="s">
        <v>6</v>
      </c>
      <c r="N14136" s="34" t="s">
        <v>6</v>
      </c>
      <c r="O14136" s="34" t="s">
        <v>6</v>
      </c>
      <c r="P14136" s="34" t="s">
        <v>6</v>
      </c>
      <c r="Q14136" t="s">
        <v>6</v>
      </c>
      <c r="R14136" t="s">
        <v>6</v>
      </c>
      <c r="S14136" t="s">
        <v>6</v>
      </c>
      <c r="T14136" t="s">
        <v>6</v>
      </c>
      <c r="U14136" t="s">
        <v>6</v>
      </c>
      <c r="V14136" t="s">
        <v>6</v>
      </c>
      <c r="W14136" t="s">
        <v>6</v>
      </c>
      <c r="X14136" t="s">
        <v>6</v>
      </c>
      <c r="Y14136" t="s">
        <v>6</v>
      </c>
      <c r="Z14136" t="s">
        <v>6</v>
      </c>
      <c r="AA14136" t="s">
        <v>15162</v>
      </c>
      <c r="AB14136" t="s">
        <v>15162</v>
      </c>
      <c r="AC14136" t="s">
        <v>14749</v>
      </c>
    </row>
    <row r="14137" spans="1:29" x14ac:dyDescent="0.3">
      <c r="A14137" t="s">
        <v>343</v>
      </c>
      <c r="B14137">
        <v>967</v>
      </c>
      <c r="C14137" t="s">
        <v>260</v>
      </c>
      <c r="D14137">
        <v>1983</v>
      </c>
      <c r="E14137" t="s">
        <v>14522</v>
      </c>
      <c r="F14137" s="34" t="s">
        <v>6</v>
      </c>
      <c r="G14137" s="34" t="s">
        <v>6</v>
      </c>
      <c r="H14137" s="34" t="s">
        <v>6</v>
      </c>
      <c r="I14137" s="34" t="s">
        <v>6</v>
      </c>
      <c r="J14137" s="34" t="s">
        <v>6</v>
      </c>
      <c r="K14137" s="34" t="s">
        <v>6</v>
      </c>
      <c r="L14137" s="34" t="s">
        <v>6</v>
      </c>
      <c r="M14137" s="34" t="s">
        <v>6</v>
      </c>
      <c r="N14137" s="34" t="s">
        <v>6</v>
      </c>
      <c r="O14137" s="34" t="s">
        <v>6</v>
      </c>
      <c r="P14137" s="34" t="s">
        <v>6</v>
      </c>
      <c r="Q14137" t="s">
        <v>6</v>
      </c>
      <c r="R14137" t="s">
        <v>6</v>
      </c>
      <c r="S14137" t="s">
        <v>6</v>
      </c>
      <c r="T14137" t="s">
        <v>6</v>
      </c>
      <c r="U14137" t="s">
        <v>6</v>
      </c>
      <c r="V14137" t="s">
        <v>6</v>
      </c>
      <c r="W14137" t="s">
        <v>6</v>
      </c>
      <c r="X14137" t="s">
        <v>6</v>
      </c>
      <c r="Y14137" t="s">
        <v>6</v>
      </c>
      <c r="Z14137" t="s">
        <v>6</v>
      </c>
      <c r="AA14137" t="s">
        <v>15162</v>
      </c>
      <c r="AB14137" t="s">
        <v>15162</v>
      </c>
      <c r="AC14137" t="s">
        <v>14749</v>
      </c>
    </row>
    <row r="14138" spans="1:29" x14ac:dyDescent="0.3">
      <c r="A14138" t="s">
        <v>343</v>
      </c>
      <c r="B14138">
        <v>967</v>
      </c>
      <c r="C14138" t="s">
        <v>260</v>
      </c>
      <c r="D14138">
        <v>1984</v>
      </c>
      <c r="E14138" t="s">
        <v>14523</v>
      </c>
      <c r="F14138" s="34" t="s">
        <v>6</v>
      </c>
      <c r="G14138" s="34" t="s">
        <v>6</v>
      </c>
      <c r="H14138" s="34" t="s">
        <v>6</v>
      </c>
      <c r="I14138" s="34" t="s">
        <v>6</v>
      </c>
      <c r="J14138" s="34" t="s">
        <v>6</v>
      </c>
      <c r="K14138" s="34" t="s">
        <v>6</v>
      </c>
      <c r="L14138" s="34" t="s">
        <v>6</v>
      </c>
      <c r="M14138" s="34" t="s">
        <v>6</v>
      </c>
      <c r="N14138" s="34" t="s">
        <v>6</v>
      </c>
      <c r="O14138" s="34" t="s">
        <v>6</v>
      </c>
      <c r="P14138" s="34" t="s">
        <v>6</v>
      </c>
      <c r="Q14138" t="s">
        <v>6</v>
      </c>
      <c r="R14138" t="s">
        <v>6</v>
      </c>
      <c r="S14138" t="s">
        <v>6</v>
      </c>
      <c r="T14138" t="s">
        <v>6</v>
      </c>
      <c r="U14138" t="s">
        <v>6</v>
      </c>
      <c r="V14138" t="s">
        <v>6</v>
      </c>
      <c r="W14138" t="s">
        <v>6</v>
      </c>
      <c r="X14138" t="s">
        <v>6</v>
      </c>
      <c r="Y14138" t="s">
        <v>6</v>
      </c>
      <c r="Z14138" t="s">
        <v>6</v>
      </c>
      <c r="AA14138" t="s">
        <v>15162</v>
      </c>
      <c r="AB14138" t="s">
        <v>15162</v>
      </c>
      <c r="AC14138" t="s">
        <v>14749</v>
      </c>
    </row>
    <row r="14139" spans="1:29" x14ac:dyDescent="0.3">
      <c r="A14139" t="s">
        <v>343</v>
      </c>
      <c r="B14139">
        <v>967</v>
      </c>
      <c r="C14139" t="s">
        <v>260</v>
      </c>
      <c r="D14139">
        <v>1985</v>
      </c>
      <c r="E14139" t="s">
        <v>14524</v>
      </c>
      <c r="F14139" s="34" t="s">
        <v>6</v>
      </c>
      <c r="G14139" s="34" t="s">
        <v>6</v>
      </c>
      <c r="H14139" s="34" t="s">
        <v>6</v>
      </c>
      <c r="I14139" s="34" t="s">
        <v>6</v>
      </c>
      <c r="J14139" s="34" t="s">
        <v>6</v>
      </c>
      <c r="K14139" s="34" t="s">
        <v>6</v>
      </c>
      <c r="L14139" s="34" t="s">
        <v>6</v>
      </c>
      <c r="M14139" s="34" t="s">
        <v>6</v>
      </c>
      <c r="N14139" s="34" t="s">
        <v>6</v>
      </c>
      <c r="O14139" s="34" t="s">
        <v>6</v>
      </c>
      <c r="P14139" s="34" t="s">
        <v>6</v>
      </c>
      <c r="Q14139" t="s">
        <v>6</v>
      </c>
      <c r="R14139" t="s">
        <v>6</v>
      </c>
      <c r="S14139" t="s">
        <v>6</v>
      </c>
      <c r="T14139" t="s">
        <v>6</v>
      </c>
      <c r="U14139" t="s">
        <v>6</v>
      </c>
      <c r="V14139" t="s">
        <v>6</v>
      </c>
      <c r="W14139" t="s">
        <v>6</v>
      </c>
      <c r="X14139" t="s">
        <v>6</v>
      </c>
      <c r="Y14139" t="s">
        <v>6</v>
      </c>
      <c r="Z14139" t="s">
        <v>6</v>
      </c>
      <c r="AA14139" t="s">
        <v>15162</v>
      </c>
      <c r="AB14139" t="s">
        <v>15162</v>
      </c>
      <c r="AC14139" t="s">
        <v>14749</v>
      </c>
    </row>
    <row r="14140" spans="1:29" x14ac:dyDescent="0.3">
      <c r="A14140" t="s">
        <v>343</v>
      </c>
      <c r="B14140">
        <v>967</v>
      </c>
      <c r="C14140" t="s">
        <v>260</v>
      </c>
      <c r="D14140">
        <v>1986</v>
      </c>
      <c r="E14140" t="s">
        <v>14525</v>
      </c>
      <c r="F14140" s="34" t="s">
        <v>6</v>
      </c>
      <c r="G14140" s="34" t="s">
        <v>6</v>
      </c>
      <c r="H14140" s="34" t="s">
        <v>6</v>
      </c>
      <c r="I14140" s="34" t="s">
        <v>6</v>
      </c>
      <c r="J14140" s="34" t="s">
        <v>6</v>
      </c>
      <c r="K14140" s="34" t="s">
        <v>6</v>
      </c>
      <c r="L14140" s="34" t="s">
        <v>6</v>
      </c>
      <c r="M14140" s="34" t="s">
        <v>6</v>
      </c>
      <c r="N14140" s="34" t="s">
        <v>6</v>
      </c>
      <c r="O14140" s="34" t="s">
        <v>6</v>
      </c>
      <c r="P14140" s="34" t="s">
        <v>6</v>
      </c>
      <c r="Q14140" t="s">
        <v>6</v>
      </c>
      <c r="R14140" t="s">
        <v>6</v>
      </c>
      <c r="S14140" t="s">
        <v>6</v>
      </c>
      <c r="T14140" t="s">
        <v>6</v>
      </c>
      <c r="U14140" t="s">
        <v>6</v>
      </c>
      <c r="V14140" t="s">
        <v>6</v>
      </c>
      <c r="W14140" t="s">
        <v>6</v>
      </c>
      <c r="X14140" t="s">
        <v>6</v>
      </c>
      <c r="Y14140" t="s">
        <v>6</v>
      </c>
      <c r="Z14140" t="s">
        <v>6</v>
      </c>
      <c r="AA14140" t="s">
        <v>15162</v>
      </c>
      <c r="AB14140" t="s">
        <v>15162</v>
      </c>
      <c r="AC14140" t="s">
        <v>14749</v>
      </c>
    </row>
    <row r="14141" spans="1:29" x14ac:dyDescent="0.3">
      <c r="A14141" t="s">
        <v>343</v>
      </c>
      <c r="B14141">
        <v>967</v>
      </c>
      <c r="C14141" t="s">
        <v>260</v>
      </c>
      <c r="D14141">
        <v>1987</v>
      </c>
      <c r="E14141" t="s">
        <v>14526</v>
      </c>
      <c r="F14141" s="34" t="s">
        <v>6</v>
      </c>
      <c r="G14141" s="34" t="s">
        <v>6</v>
      </c>
      <c r="H14141" s="34" t="s">
        <v>6</v>
      </c>
      <c r="I14141" s="34" t="s">
        <v>6</v>
      </c>
      <c r="J14141" s="34" t="s">
        <v>6</v>
      </c>
      <c r="K14141" s="34" t="s">
        <v>6</v>
      </c>
      <c r="L14141" s="34" t="s">
        <v>6</v>
      </c>
      <c r="M14141" s="34" t="s">
        <v>6</v>
      </c>
      <c r="N14141" s="34" t="s">
        <v>6</v>
      </c>
      <c r="O14141" s="34" t="s">
        <v>6</v>
      </c>
      <c r="P14141" s="34" t="s">
        <v>6</v>
      </c>
      <c r="Q14141" t="s">
        <v>6</v>
      </c>
      <c r="R14141" t="s">
        <v>6</v>
      </c>
      <c r="S14141" t="s">
        <v>6</v>
      </c>
      <c r="T14141" t="s">
        <v>6</v>
      </c>
      <c r="U14141" t="s">
        <v>6</v>
      </c>
      <c r="V14141" t="s">
        <v>6</v>
      </c>
      <c r="W14141" t="s">
        <v>6</v>
      </c>
      <c r="X14141" t="s">
        <v>6</v>
      </c>
      <c r="Y14141" t="s">
        <v>6</v>
      </c>
      <c r="Z14141" t="s">
        <v>6</v>
      </c>
      <c r="AA14141" t="s">
        <v>15162</v>
      </c>
      <c r="AB14141" t="s">
        <v>15162</v>
      </c>
      <c r="AC14141" t="s">
        <v>14749</v>
      </c>
    </row>
    <row r="14142" spans="1:29" x14ac:dyDescent="0.3">
      <c r="A14142" t="s">
        <v>343</v>
      </c>
      <c r="B14142">
        <v>967</v>
      </c>
      <c r="C14142" t="s">
        <v>260</v>
      </c>
      <c r="D14142">
        <v>1988</v>
      </c>
      <c r="E14142" t="s">
        <v>14527</v>
      </c>
      <c r="F14142" s="34" t="s">
        <v>6</v>
      </c>
      <c r="G14142" s="34" t="s">
        <v>6</v>
      </c>
      <c r="H14142" s="34" t="s">
        <v>6</v>
      </c>
      <c r="I14142" s="34" t="s">
        <v>6</v>
      </c>
      <c r="J14142" s="34" t="s">
        <v>6</v>
      </c>
      <c r="K14142" s="34" t="s">
        <v>6</v>
      </c>
      <c r="L14142" s="34" t="s">
        <v>6</v>
      </c>
      <c r="M14142" s="34" t="s">
        <v>6</v>
      </c>
      <c r="N14142" s="34" t="s">
        <v>6</v>
      </c>
      <c r="O14142" s="34" t="s">
        <v>6</v>
      </c>
      <c r="P14142" s="34" t="s">
        <v>6</v>
      </c>
      <c r="Q14142" t="s">
        <v>6</v>
      </c>
      <c r="R14142" t="s">
        <v>6</v>
      </c>
      <c r="S14142" t="s">
        <v>6</v>
      </c>
      <c r="T14142" t="s">
        <v>6</v>
      </c>
      <c r="U14142" t="s">
        <v>6</v>
      </c>
      <c r="V14142" t="s">
        <v>6</v>
      </c>
      <c r="W14142" t="s">
        <v>6</v>
      </c>
      <c r="X14142" t="s">
        <v>6</v>
      </c>
      <c r="Y14142" t="s">
        <v>6</v>
      </c>
      <c r="Z14142" t="s">
        <v>6</v>
      </c>
      <c r="AA14142" t="s">
        <v>15162</v>
      </c>
      <c r="AB14142" t="s">
        <v>15162</v>
      </c>
      <c r="AC14142" t="s">
        <v>14749</v>
      </c>
    </row>
    <row r="14143" spans="1:29" x14ac:dyDescent="0.3">
      <c r="A14143" t="s">
        <v>343</v>
      </c>
      <c r="B14143">
        <v>967</v>
      </c>
      <c r="C14143" t="s">
        <v>260</v>
      </c>
      <c r="D14143">
        <v>1989</v>
      </c>
      <c r="E14143" t="s">
        <v>14528</v>
      </c>
      <c r="F14143" s="34" t="s">
        <v>6</v>
      </c>
      <c r="G14143" s="34" t="s">
        <v>6</v>
      </c>
      <c r="H14143" s="34" t="s">
        <v>6</v>
      </c>
      <c r="I14143" s="34" t="s">
        <v>6</v>
      </c>
      <c r="J14143" s="34" t="s">
        <v>6</v>
      </c>
      <c r="K14143" s="34" t="s">
        <v>6</v>
      </c>
      <c r="L14143" s="34" t="s">
        <v>6</v>
      </c>
      <c r="M14143" s="34" t="s">
        <v>6</v>
      </c>
      <c r="N14143" s="34" t="s">
        <v>6</v>
      </c>
      <c r="O14143" s="34" t="s">
        <v>6</v>
      </c>
      <c r="P14143" s="34" t="s">
        <v>6</v>
      </c>
      <c r="Q14143" t="s">
        <v>6</v>
      </c>
      <c r="R14143" t="s">
        <v>6</v>
      </c>
      <c r="S14143" t="s">
        <v>6</v>
      </c>
      <c r="T14143" t="s">
        <v>6</v>
      </c>
      <c r="U14143" t="s">
        <v>6</v>
      </c>
      <c r="V14143" t="s">
        <v>6</v>
      </c>
      <c r="W14143" t="s">
        <v>6</v>
      </c>
      <c r="X14143" t="s">
        <v>6</v>
      </c>
      <c r="Y14143" t="s">
        <v>6</v>
      </c>
      <c r="Z14143" t="s">
        <v>6</v>
      </c>
      <c r="AA14143" t="s">
        <v>15162</v>
      </c>
      <c r="AB14143" t="s">
        <v>15162</v>
      </c>
      <c r="AC14143" t="s">
        <v>14749</v>
      </c>
    </row>
    <row r="14144" spans="1:29" x14ac:dyDescent="0.3">
      <c r="A14144" t="s">
        <v>343</v>
      </c>
      <c r="B14144">
        <v>967</v>
      </c>
      <c r="C14144" t="s">
        <v>260</v>
      </c>
      <c r="D14144">
        <v>1990</v>
      </c>
      <c r="E14144" t="s">
        <v>14529</v>
      </c>
      <c r="F14144" s="34" t="s">
        <v>6</v>
      </c>
      <c r="G14144" s="34" t="s">
        <v>6</v>
      </c>
      <c r="H14144" s="34" t="s">
        <v>6</v>
      </c>
      <c r="I14144" s="34" t="s">
        <v>6</v>
      </c>
      <c r="J14144" s="34" t="s">
        <v>6</v>
      </c>
      <c r="K14144" s="34" t="s">
        <v>6</v>
      </c>
      <c r="L14144" s="34" t="s">
        <v>6</v>
      </c>
      <c r="M14144" s="34" t="s">
        <v>6</v>
      </c>
      <c r="N14144" s="34" t="s">
        <v>6</v>
      </c>
      <c r="O14144" s="34" t="s">
        <v>6</v>
      </c>
      <c r="P14144" s="34" t="s">
        <v>6</v>
      </c>
      <c r="Q14144" t="s">
        <v>6</v>
      </c>
      <c r="R14144" t="s">
        <v>6</v>
      </c>
      <c r="S14144" t="s">
        <v>6</v>
      </c>
      <c r="T14144" t="s">
        <v>6</v>
      </c>
      <c r="U14144" t="s">
        <v>6</v>
      </c>
      <c r="V14144" t="s">
        <v>6</v>
      </c>
      <c r="W14144" t="s">
        <v>6</v>
      </c>
      <c r="X14144" t="s">
        <v>6</v>
      </c>
      <c r="Y14144" t="s">
        <v>6</v>
      </c>
      <c r="Z14144" t="s">
        <v>6</v>
      </c>
      <c r="AA14144" t="s">
        <v>15162</v>
      </c>
      <c r="AB14144" t="s">
        <v>15162</v>
      </c>
      <c r="AC14144" t="s">
        <v>14749</v>
      </c>
    </row>
    <row r="14145" spans="1:29" x14ac:dyDescent="0.3">
      <c r="A14145" t="s">
        <v>343</v>
      </c>
      <c r="B14145">
        <v>967</v>
      </c>
      <c r="C14145" t="s">
        <v>260</v>
      </c>
      <c r="D14145">
        <v>1991</v>
      </c>
      <c r="E14145" t="s">
        <v>14530</v>
      </c>
      <c r="F14145" s="34" t="s">
        <v>6</v>
      </c>
      <c r="G14145" s="34" t="s">
        <v>6</v>
      </c>
      <c r="H14145" s="34" t="s">
        <v>6</v>
      </c>
      <c r="I14145" s="34" t="s">
        <v>6</v>
      </c>
      <c r="J14145" s="34" t="s">
        <v>6</v>
      </c>
      <c r="K14145" s="34" t="s">
        <v>6</v>
      </c>
      <c r="L14145" s="34" t="s">
        <v>6</v>
      </c>
      <c r="M14145" s="34" t="s">
        <v>6</v>
      </c>
      <c r="N14145" s="34" t="s">
        <v>6</v>
      </c>
      <c r="O14145" s="34" t="s">
        <v>6</v>
      </c>
      <c r="P14145" s="34" t="s">
        <v>6</v>
      </c>
      <c r="Q14145" t="s">
        <v>6</v>
      </c>
      <c r="R14145" t="s">
        <v>6</v>
      </c>
      <c r="S14145" t="s">
        <v>6</v>
      </c>
      <c r="T14145" t="s">
        <v>6</v>
      </c>
      <c r="U14145" t="s">
        <v>6</v>
      </c>
      <c r="V14145" t="s">
        <v>6</v>
      </c>
      <c r="W14145" t="s">
        <v>6</v>
      </c>
      <c r="X14145" t="s">
        <v>6</v>
      </c>
      <c r="Y14145" t="s">
        <v>6</v>
      </c>
      <c r="Z14145" t="s">
        <v>6</v>
      </c>
      <c r="AA14145" t="s">
        <v>15162</v>
      </c>
      <c r="AB14145" t="s">
        <v>15162</v>
      </c>
      <c r="AC14145" t="s">
        <v>14749</v>
      </c>
    </row>
    <row r="14146" spans="1:29" x14ac:dyDescent="0.3">
      <c r="A14146" t="s">
        <v>343</v>
      </c>
      <c r="B14146">
        <v>967</v>
      </c>
      <c r="C14146" t="s">
        <v>260</v>
      </c>
      <c r="D14146">
        <v>1992</v>
      </c>
      <c r="E14146" t="s">
        <v>14531</v>
      </c>
      <c r="F14146" s="34" t="s">
        <v>6</v>
      </c>
      <c r="G14146" s="34" t="s">
        <v>6</v>
      </c>
      <c r="H14146" s="34" t="s">
        <v>6</v>
      </c>
      <c r="I14146" s="34" t="s">
        <v>6</v>
      </c>
      <c r="J14146" s="34" t="s">
        <v>6</v>
      </c>
      <c r="K14146" s="34" t="s">
        <v>6</v>
      </c>
      <c r="L14146" s="34" t="s">
        <v>6</v>
      </c>
      <c r="M14146" s="34" t="s">
        <v>6</v>
      </c>
      <c r="N14146" s="34" t="s">
        <v>6</v>
      </c>
      <c r="O14146" s="34" t="s">
        <v>6</v>
      </c>
      <c r="P14146" s="34" t="s">
        <v>6</v>
      </c>
      <c r="Q14146" t="s">
        <v>6</v>
      </c>
      <c r="R14146" t="s">
        <v>6</v>
      </c>
      <c r="S14146" t="s">
        <v>6</v>
      </c>
      <c r="T14146" t="s">
        <v>6</v>
      </c>
      <c r="U14146" t="s">
        <v>6</v>
      </c>
      <c r="V14146" t="s">
        <v>6</v>
      </c>
      <c r="W14146" t="s">
        <v>6</v>
      </c>
      <c r="X14146" t="s">
        <v>6</v>
      </c>
      <c r="Y14146" t="s">
        <v>6</v>
      </c>
      <c r="Z14146" t="s">
        <v>6</v>
      </c>
      <c r="AA14146" t="s">
        <v>15162</v>
      </c>
      <c r="AB14146" t="s">
        <v>15162</v>
      </c>
      <c r="AC14146" t="s">
        <v>14749</v>
      </c>
    </row>
    <row r="14147" spans="1:29" x14ac:dyDescent="0.3">
      <c r="A14147" t="s">
        <v>343</v>
      </c>
      <c r="B14147">
        <v>967</v>
      </c>
      <c r="C14147" t="s">
        <v>260</v>
      </c>
      <c r="D14147">
        <v>1993</v>
      </c>
      <c r="E14147" t="s">
        <v>14532</v>
      </c>
      <c r="F14147" s="34" t="s">
        <v>6</v>
      </c>
      <c r="G14147" s="34" t="s">
        <v>6</v>
      </c>
      <c r="H14147" s="34" t="s">
        <v>6</v>
      </c>
      <c r="I14147" s="34" t="s">
        <v>6</v>
      </c>
      <c r="J14147" s="34" t="s">
        <v>6</v>
      </c>
      <c r="K14147" s="34" t="s">
        <v>6</v>
      </c>
      <c r="L14147" s="34" t="s">
        <v>6</v>
      </c>
      <c r="M14147" s="34" t="s">
        <v>6</v>
      </c>
      <c r="N14147" s="34" t="s">
        <v>6</v>
      </c>
      <c r="O14147" s="34" t="s">
        <v>6</v>
      </c>
      <c r="P14147" s="34" t="s">
        <v>6</v>
      </c>
      <c r="Q14147" t="s">
        <v>6</v>
      </c>
      <c r="R14147" t="s">
        <v>6</v>
      </c>
      <c r="S14147" t="s">
        <v>6</v>
      </c>
      <c r="T14147" t="s">
        <v>6</v>
      </c>
      <c r="U14147" t="s">
        <v>6</v>
      </c>
      <c r="V14147" t="s">
        <v>6</v>
      </c>
      <c r="W14147" t="s">
        <v>6</v>
      </c>
      <c r="X14147" t="s">
        <v>6</v>
      </c>
      <c r="Y14147" t="s">
        <v>6</v>
      </c>
      <c r="Z14147" t="s">
        <v>6</v>
      </c>
      <c r="AA14147" t="s">
        <v>15162</v>
      </c>
      <c r="AB14147" t="s">
        <v>15162</v>
      </c>
      <c r="AC14147" t="s">
        <v>14749</v>
      </c>
    </row>
    <row r="14148" spans="1:29" x14ac:dyDescent="0.3">
      <c r="A14148" t="s">
        <v>343</v>
      </c>
      <c r="B14148">
        <v>967</v>
      </c>
      <c r="C14148" t="s">
        <v>260</v>
      </c>
      <c r="D14148">
        <v>1994</v>
      </c>
      <c r="E14148" t="s">
        <v>14533</v>
      </c>
      <c r="F14148" s="34" t="s">
        <v>6</v>
      </c>
      <c r="G14148" s="34" t="s">
        <v>6</v>
      </c>
      <c r="H14148" s="34" t="s">
        <v>6</v>
      </c>
      <c r="I14148" s="34" t="s">
        <v>6</v>
      </c>
      <c r="J14148" s="34" t="s">
        <v>6</v>
      </c>
      <c r="K14148" s="34" t="s">
        <v>6</v>
      </c>
      <c r="L14148" s="34" t="s">
        <v>6</v>
      </c>
      <c r="M14148" s="34" t="s">
        <v>6</v>
      </c>
      <c r="N14148" s="34" t="s">
        <v>6</v>
      </c>
      <c r="O14148" s="34" t="s">
        <v>6</v>
      </c>
      <c r="P14148" s="34" t="s">
        <v>6</v>
      </c>
      <c r="Q14148" t="s">
        <v>6</v>
      </c>
      <c r="R14148" t="s">
        <v>6</v>
      </c>
      <c r="S14148" t="s">
        <v>6</v>
      </c>
      <c r="T14148" t="s">
        <v>6</v>
      </c>
      <c r="U14148" t="s">
        <v>6</v>
      </c>
      <c r="V14148" t="s">
        <v>6</v>
      </c>
      <c r="W14148" t="s">
        <v>6</v>
      </c>
      <c r="X14148" t="s">
        <v>6</v>
      </c>
      <c r="Y14148" t="s">
        <v>6</v>
      </c>
      <c r="Z14148" t="s">
        <v>6</v>
      </c>
      <c r="AA14148" t="s">
        <v>15162</v>
      </c>
      <c r="AB14148" t="s">
        <v>15162</v>
      </c>
      <c r="AC14148" t="s">
        <v>14749</v>
      </c>
    </row>
    <row r="14149" spans="1:29" x14ac:dyDescent="0.3">
      <c r="A14149" t="s">
        <v>343</v>
      </c>
      <c r="B14149">
        <v>967</v>
      </c>
      <c r="C14149" t="s">
        <v>260</v>
      </c>
      <c r="D14149">
        <v>1995</v>
      </c>
      <c r="E14149" t="s">
        <v>14534</v>
      </c>
      <c r="F14149" s="34" t="s">
        <v>6</v>
      </c>
      <c r="G14149" s="34" t="s">
        <v>6</v>
      </c>
      <c r="H14149" s="34" t="s">
        <v>6</v>
      </c>
      <c r="I14149" s="34" t="s">
        <v>6</v>
      </c>
      <c r="J14149" s="34" t="s">
        <v>6</v>
      </c>
      <c r="K14149" s="34" t="s">
        <v>6</v>
      </c>
      <c r="L14149" s="34" t="s">
        <v>6</v>
      </c>
      <c r="M14149" s="34" t="s">
        <v>6</v>
      </c>
      <c r="N14149" s="34" t="s">
        <v>6</v>
      </c>
      <c r="O14149" s="34" t="s">
        <v>6</v>
      </c>
      <c r="P14149" s="34" t="s">
        <v>6</v>
      </c>
      <c r="Q14149" t="s">
        <v>6</v>
      </c>
      <c r="R14149" t="s">
        <v>6</v>
      </c>
      <c r="S14149" t="s">
        <v>6</v>
      </c>
      <c r="T14149" t="s">
        <v>6</v>
      </c>
      <c r="U14149" t="s">
        <v>6</v>
      </c>
      <c r="V14149" t="s">
        <v>6</v>
      </c>
      <c r="W14149" t="s">
        <v>6</v>
      </c>
      <c r="X14149" t="s">
        <v>6</v>
      </c>
      <c r="Y14149" t="s">
        <v>6</v>
      </c>
      <c r="Z14149" t="s">
        <v>6</v>
      </c>
      <c r="AA14149" t="s">
        <v>15162</v>
      </c>
      <c r="AB14149" t="s">
        <v>15162</v>
      </c>
      <c r="AC14149" t="s">
        <v>14749</v>
      </c>
    </row>
    <row r="14150" spans="1:29" x14ac:dyDescent="0.3">
      <c r="A14150" t="s">
        <v>343</v>
      </c>
      <c r="B14150">
        <v>967</v>
      </c>
      <c r="C14150" t="s">
        <v>260</v>
      </c>
      <c r="D14150">
        <v>1996</v>
      </c>
      <c r="E14150" t="s">
        <v>14535</v>
      </c>
      <c r="F14150" s="34" t="s">
        <v>6</v>
      </c>
      <c r="G14150" s="34" t="s">
        <v>6</v>
      </c>
      <c r="H14150" s="34" t="s">
        <v>6</v>
      </c>
      <c r="I14150" s="34" t="s">
        <v>6</v>
      </c>
      <c r="J14150" s="34" t="s">
        <v>6</v>
      </c>
      <c r="K14150" s="34" t="s">
        <v>6</v>
      </c>
      <c r="L14150" s="34" t="s">
        <v>6</v>
      </c>
      <c r="M14150" s="34" t="s">
        <v>6</v>
      </c>
      <c r="N14150" s="34" t="s">
        <v>6</v>
      </c>
      <c r="O14150" s="34" t="s">
        <v>6</v>
      </c>
      <c r="P14150" s="34" t="s">
        <v>6</v>
      </c>
      <c r="Q14150" t="s">
        <v>6</v>
      </c>
      <c r="R14150" t="s">
        <v>6</v>
      </c>
      <c r="S14150" t="s">
        <v>6</v>
      </c>
      <c r="T14150" t="s">
        <v>6</v>
      </c>
      <c r="U14150" t="s">
        <v>6</v>
      </c>
      <c r="V14150" t="s">
        <v>6</v>
      </c>
      <c r="W14150" t="s">
        <v>6</v>
      </c>
      <c r="X14150" t="s">
        <v>6</v>
      </c>
      <c r="Y14150" t="s">
        <v>6</v>
      </c>
      <c r="Z14150" t="s">
        <v>6</v>
      </c>
      <c r="AA14150" t="s">
        <v>15162</v>
      </c>
      <c r="AB14150" t="s">
        <v>15162</v>
      </c>
      <c r="AC14150" t="s">
        <v>14749</v>
      </c>
    </row>
    <row r="14151" spans="1:29" x14ac:dyDescent="0.3">
      <c r="A14151" t="s">
        <v>343</v>
      </c>
      <c r="B14151">
        <v>967</v>
      </c>
      <c r="C14151" t="s">
        <v>260</v>
      </c>
      <c r="D14151">
        <v>1997</v>
      </c>
      <c r="E14151" t="s">
        <v>14536</v>
      </c>
      <c r="F14151" s="34" t="s">
        <v>6</v>
      </c>
      <c r="G14151" s="34" t="s">
        <v>6</v>
      </c>
      <c r="H14151" s="34" t="s">
        <v>6</v>
      </c>
      <c r="I14151" s="34" t="s">
        <v>6</v>
      </c>
      <c r="J14151" s="34" t="s">
        <v>6</v>
      </c>
      <c r="K14151" s="34" t="s">
        <v>6</v>
      </c>
      <c r="L14151" s="34" t="s">
        <v>6</v>
      </c>
      <c r="M14151" s="34" t="s">
        <v>6</v>
      </c>
      <c r="N14151" s="34" t="s">
        <v>6</v>
      </c>
      <c r="O14151" s="34" t="s">
        <v>6</v>
      </c>
      <c r="P14151" s="34" t="s">
        <v>6</v>
      </c>
      <c r="Q14151" t="s">
        <v>6</v>
      </c>
      <c r="R14151" t="s">
        <v>6</v>
      </c>
      <c r="S14151" t="s">
        <v>6</v>
      </c>
      <c r="T14151" t="s">
        <v>6</v>
      </c>
      <c r="U14151" t="s">
        <v>6</v>
      </c>
      <c r="V14151" t="s">
        <v>6</v>
      </c>
      <c r="W14151" t="s">
        <v>6</v>
      </c>
      <c r="X14151" t="s">
        <v>6</v>
      </c>
      <c r="Y14151" t="s">
        <v>6</v>
      </c>
      <c r="Z14151" t="s">
        <v>6</v>
      </c>
      <c r="AA14151" t="s">
        <v>15162</v>
      </c>
      <c r="AB14151" t="s">
        <v>15162</v>
      </c>
      <c r="AC14151" t="s">
        <v>14749</v>
      </c>
    </row>
    <row r="14152" spans="1:29" x14ac:dyDescent="0.3">
      <c r="A14152" t="s">
        <v>343</v>
      </c>
      <c r="B14152">
        <v>967</v>
      </c>
      <c r="C14152" t="s">
        <v>260</v>
      </c>
      <c r="D14152">
        <v>1998</v>
      </c>
      <c r="E14152" t="s">
        <v>14537</v>
      </c>
      <c r="F14152" s="34" t="s">
        <v>6</v>
      </c>
      <c r="G14152" s="34" t="s">
        <v>6</v>
      </c>
      <c r="H14152" s="34" t="s">
        <v>6</v>
      </c>
      <c r="I14152" s="34" t="s">
        <v>6</v>
      </c>
      <c r="J14152" s="34" t="s">
        <v>6</v>
      </c>
      <c r="K14152" s="34" t="s">
        <v>6</v>
      </c>
      <c r="L14152" s="34" t="s">
        <v>6</v>
      </c>
      <c r="M14152" s="34" t="s">
        <v>6</v>
      </c>
      <c r="N14152" s="34" t="s">
        <v>6</v>
      </c>
      <c r="O14152" s="34" t="s">
        <v>6</v>
      </c>
      <c r="P14152" s="34" t="s">
        <v>6</v>
      </c>
      <c r="Q14152" t="s">
        <v>6</v>
      </c>
      <c r="R14152" t="s">
        <v>6</v>
      </c>
      <c r="S14152" t="s">
        <v>6</v>
      </c>
      <c r="T14152" t="s">
        <v>6</v>
      </c>
      <c r="U14152" t="s">
        <v>6</v>
      </c>
      <c r="V14152" t="s">
        <v>6</v>
      </c>
      <c r="W14152" t="s">
        <v>6</v>
      </c>
      <c r="X14152" t="s">
        <v>6</v>
      </c>
      <c r="Y14152" t="s">
        <v>6</v>
      </c>
      <c r="Z14152" t="s">
        <v>6</v>
      </c>
      <c r="AA14152" t="s">
        <v>15162</v>
      </c>
      <c r="AB14152" t="s">
        <v>15162</v>
      </c>
      <c r="AC14152" t="s">
        <v>14749</v>
      </c>
    </row>
    <row r="14153" spans="1:29" x14ac:dyDescent="0.3">
      <c r="A14153" t="s">
        <v>343</v>
      </c>
      <c r="B14153">
        <v>967</v>
      </c>
      <c r="C14153" t="s">
        <v>260</v>
      </c>
      <c r="D14153">
        <v>1999</v>
      </c>
      <c r="E14153" t="s">
        <v>14538</v>
      </c>
      <c r="F14153" s="34" t="s">
        <v>6</v>
      </c>
      <c r="G14153" s="34" t="s">
        <v>6</v>
      </c>
      <c r="H14153" s="34" t="s">
        <v>6</v>
      </c>
      <c r="I14153" s="34" t="s">
        <v>6</v>
      </c>
      <c r="J14153" s="34" t="s">
        <v>6</v>
      </c>
      <c r="K14153" s="34" t="s">
        <v>6</v>
      </c>
      <c r="L14153" s="34" t="s">
        <v>6</v>
      </c>
      <c r="M14153" s="34" t="s">
        <v>6</v>
      </c>
      <c r="N14153" s="34" t="s">
        <v>6</v>
      </c>
      <c r="O14153" s="34" t="s">
        <v>6</v>
      </c>
      <c r="P14153" s="34" t="s">
        <v>6</v>
      </c>
      <c r="Q14153" t="s">
        <v>6</v>
      </c>
      <c r="R14153" t="s">
        <v>6</v>
      </c>
      <c r="S14153" t="s">
        <v>6</v>
      </c>
      <c r="T14153" t="s">
        <v>6</v>
      </c>
      <c r="U14153" t="s">
        <v>6</v>
      </c>
      <c r="V14153" t="s">
        <v>6</v>
      </c>
      <c r="W14153" t="s">
        <v>6</v>
      </c>
      <c r="X14153" t="s">
        <v>6</v>
      </c>
      <c r="Y14153" t="s">
        <v>6</v>
      </c>
      <c r="Z14153" t="s">
        <v>6</v>
      </c>
      <c r="AA14153" t="s">
        <v>15162</v>
      </c>
      <c r="AB14153" t="s">
        <v>15162</v>
      </c>
      <c r="AC14153" t="s">
        <v>14749</v>
      </c>
    </row>
    <row r="14154" spans="1:29" x14ac:dyDescent="0.3">
      <c r="A14154" t="s">
        <v>343</v>
      </c>
      <c r="B14154">
        <v>967</v>
      </c>
      <c r="C14154" t="s">
        <v>260</v>
      </c>
      <c r="D14154">
        <v>2000</v>
      </c>
      <c r="E14154" t="s">
        <v>14539</v>
      </c>
      <c r="F14154" s="34" t="s">
        <v>6</v>
      </c>
      <c r="G14154" s="34" t="s">
        <v>6</v>
      </c>
      <c r="H14154" s="34" t="s">
        <v>6</v>
      </c>
      <c r="I14154" s="34" t="s">
        <v>6</v>
      </c>
      <c r="J14154" s="34" t="s">
        <v>6</v>
      </c>
      <c r="K14154" s="34" t="s">
        <v>6</v>
      </c>
      <c r="L14154" s="34" t="s">
        <v>6</v>
      </c>
      <c r="M14154" s="34" t="s">
        <v>6</v>
      </c>
      <c r="N14154" s="34" t="s">
        <v>6</v>
      </c>
      <c r="O14154" s="34" t="s">
        <v>6</v>
      </c>
      <c r="P14154" s="34">
        <v>2.3996781935773801</v>
      </c>
      <c r="Q14154" t="s">
        <v>6</v>
      </c>
      <c r="R14154" t="s">
        <v>6</v>
      </c>
      <c r="S14154" t="s">
        <v>6</v>
      </c>
      <c r="T14154" t="s">
        <v>6</v>
      </c>
      <c r="U14154" t="s">
        <v>6</v>
      </c>
      <c r="V14154" t="s">
        <v>6</v>
      </c>
      <c r="W14154" t="s">
        <v>6</v>
      </c>
      <c r="X14154" t="s">
        <v>6</v>
      </c>
      <c r="Y14154" t="s">
        <v>6</v>
      </c>
      <c r="Z14154" t="s">
        <v>6</v>
      </c>
      <c r="AA14154" t="s">
        <v>15162</v>
      </c>
      <c r="AB14154" t="s">
        <v>15162</v>
      </c>
      <c r="AC14154" t="s">
        <v>14749</v>
      </c>
    </row>
    <row r="14155" spans="1:29" x14ac:dyDescent="0.3">
      <c r="A14155" t="s">
        <v>343</v>
      </c>
      <c r="B14155">
        <v>967</v>
      </c>
      <c r="C14155" t="s">
        <v>260</v>
      </c>
      <c r="D14155">
        <v>2001</v>
      </c>
      <c r="E14155" t="s">
        <v>14540</v>
      </c>
      <c r="F14155" s="34" t="s">
        <v>6</v>
      </c>
      <c r="G14155" s="34" t="s">
        <v>6</v>
      </c>
      <c r="H14155" s="34" t="s">
        <v>6</v>
      </c>
      <c r="I14155" s="34" t="s">
        <v>6</v>
      </c>
      <c r="J14155" s="34" t="s">
        <v>6</v>
      </c>
      <c r="K14155" s="34" t="s">
        <v>6</v>
      </c>
      <c r="L14155" s="34" t="s">
        <v>6</v>
      </c>
      <c r="M14155" s="34" t="s">
        <v>6</v>
      </c>
      <c r="N14155" s="34" t="s">
        <v>6</v>
      </c>
      <c r="O14155" s="34" t="s">
        <v>6</v>
      </c>
      <c r="P14155" s="34">
        <v>2.8015234302884102</v>
      </c>
      <c r="Q14155" t="s">
        <v>6</v>
      </c>
      <c r="R14155" t="s">
        <v>6</v>
      </c>
      <c r="S14155" t="s">
        <v>6</v>
      </c>
      <c r="T14155" t="s">
        <v>6</v>
      </c>
      <c r="U14155" t="s">
        <v>6</v>
      </c>
      <c r="V14155" t="s">
        <v>6</v>
      </c>
      <c r="W14155" t="s">
        <v>6</v>
      </c>
      <c r="X14155" t="s">
        <v>6</v>
      </c>
      <c r="Y14155" t="s">
        <v>6</v>
      </c>
      <c r="Z14155" t="s">
        <v>6</v>
      </c>
      <c r="AA14155" t="s">
        <v>15162</v>
      </c>
      <c r="AB14155" t="s">
        <v>15162</v>
      </c>
      <c r="AC14155" t="s">
        <v>14749</v>
      </c>
    </row>
    <row r="14156" spans="1:29" x14ac:dyDescent="0.3">
      <c r="A14156" t="s">
        <v>343</v>
      </c>
      <c r="B14156">
        <v>967</v>
      </c>
      <c r="C14156" t="s">
        <v>260</v>
      </c>
      <c r="D14156">
        <v>2002</v>
      </c>
      <c r="E14156" t="s">
        <v>14541</v>
      </c>
      <c r="F14156" s="34" t="s">
        <v>6</v>
      </c>
      <c r="G14156" s="34" t="s">
        <v>6</v>
      </c>
      <c r="H14156" s="34" t="s">
        <v>6</v>
      </c>
      <c r="I14156" s="34" t="s">
        <v>6</v>
      </c>
      <c r="J14156" s="34" t="s">
        <v>6</v>
      </c>
      <c r="K14156" s="34" t="s">
        <v>6</v>
      </c>
      <c r="L14156" s="34" t="s">
        <v>6</v>
      </c>
      <c r="M14156" s="34" t="s">
        <v>6</v>
      </c>
      <c r="N14156" s="34" t="s">
        <v>6</v>
      </c>
      <c r="O14156" s="34" t="s">
        <v>6</v>
      </c>
      <c r="P14156" s="34">
        <v>2.8895838889546499</v>
      </c>
      <c r="Q14156" t="s">
        <v>6</v>
      </c>
      <c r="R14156" t="s">
        <v>6</v>
      </c>
      <c r="S14156" t="s">
        <v>6</v>
      </c>
      <c r="T14156" t="s">
        <v>6</v>
      </c>
      <c r="U14156" t="s">
        <v>6</v>
      </c>
      <c r="V14156" t="s">
        <v>6</v>
      </c>
      <c r="W14156" t="s">
        <v>6</v>
      </c>
      <c r="X14156" t="s">
        <v>6</v>
      </c>
      <c r="Y14156" t="s">
        <v>6</v>
      </c>
      <c r="Z14156" t="s">
        <v>6</v>
      </c>
      <c r="AA14156" t="s">
        <v>15162</v>
      </c>
      <c r="AB14156" t="s">
        <v>15162</v>
      </c>
      <c r="AC14156" t="s">
        <v>14749</v>
      </c>
    </row>
    <row r="14157" spans="1:29" x14ac:dyDescent="0.3">
      <c r="A14157" t="s">
        <v>343</v>
      </c>
      <c r="B14157">
        <v>967</v>
      </c>
      <c r="C14157" t="s">
        <v>260</v>
      </c>
      <c r="D14157">
        <v>2003</v>
      </c>
      <c r="E14157" t="s">
        <v>14542</v>
      </c>
      <c r="F14157" s="34" t="s">
        <v>6</v>
      </c>
      <c r="G14157" s="34" t="s">
        <v>6</v>
      </c>
      <c r="H14157" s="34" t="s">
        <v>6</v>
      </c>
      <c r="I14157" s="34" t="s">
        <v>6</v>
      </c>
      <c r="J14157" s="34" t="s">
        <v>6</v>
      </c>
      <c r="K14157" s="34" t="s">
        <v>6</v>
      </c>
      <c r="L14157" s="34" t="s">
        <v>6</v>
      </c>
      <c r="M14157" s="34" t="s">
        <v>6</v>
      </c>
      <c r="N14157" s="34" t="s">
        <v>6</v>
      </c>
      <c r="O14157" s="34" t="s">
        <v>6</v>
      </c>
      <c r="P14157" s="34">
        <v>2.99752820879191</v>
      </c>
      <c r="Q14157" t="s">
        <v>6</v>
      </c>
      <c r="R14157" t="s">
        <v>6</v>
      </c>
      <c r="S14157" t="s">
        <v>6</v>
      </c>
      <c r="T14157" t="s">
        <v>6</v>
      </c>
      <c r="U14157" t="s">
        <v>6</v>
      </c>
      <c r="V14157" t="s">
        <v>6</v>
      </c>
      <c r="W14157" t="s">
        <v>6</v>
      </c>
      <c r="X14157" t="s">
        <v>6</v>
      </c>
      <c r="Y14157" t="s">
        <v>6</v>
      </c>
      <c r="Z14157" t="s">
        <v>6</v>
      </c>
      <c r="AA14157" t="s">
        <v>15162</v>
      </c>
      <c r="AB14157" t="s">
        <v>15162</v>
      </c>
      <c r="AC14157" t="s">
        <v>14749</v>
      </c>
    </row>
    <row r="14158" spans="1:29" x14ac:dyDescent="0.3">
      <c r="A14158" t="s">
        <v>343</v>
      </c>
      <c r="B14158">
        <v>967</v>
      </c>
      <c r="C14158" t="s">
        <v>260</v>
      </c>
      <c r="D14158">
        <v>2004</v>
      </c>
      <c r="E14158" t="s">
        <v>14543</v>
      </c>
      <c r="F14158" s="34" t="s">
        <v>6</v>
      </c>
      <c r="G14158" s="34" t="s">
        <v>6</v>
      </c>
      <c r="H14158" s="34" t="s">
        <v>6</v>
      </c>
      <c r="I14158" s="34" t="s">
        <v>6</v>
      </c>
      <c r="J14158" s="34" t="s">
        <v>6</v>
      </c>
      <c r="K14158" s="34" t="s">
        <v>6</v>
      </c>
      <c r="L14158" s="34" t="s">
        <v>6</v>
      </c>
      <c r="M14158" s="34" t="s">
        <v>6</v>
      </c>
      <c r="N14158" s="34" t="s">
        <v>6</v>
      </c>
      <c r="O14158" s="34" t="s">
        <v>6</v>
      </c>
      <c r="P14158" s="34">
        <v>2.98354413667685</v>
      </c>
      <c r="Q14158" t="s">
        <v>6</v>
      </c>
      <c r="R14158" t="s">
        <v>6</v>
      </c>
      <c r="S14158" t="s">
        <v>6</v>
      </c>
      <c r="T14158" t="s">
        <v>6</v>
      </c>
      <c r="U14158" t="s">
        <v>6</v>
      </c>
      <c r="V14158" t="s">
        <v>6</v>
      </c>
      <c r="W14158" t="s">
        <v>6</v>
      </c>
      <c r="X14158" t="s">
        <v>6</v>
      </c>
      <c r="Y14158" t="s">
        <v>6</v>
      </c>
      <c r="Z14158" t="s">
        <v>6</v>
      </c>
      <c r="AA14158" t="s">
        <v>15162</v>
      </c>
      <c r="AB14158" t="s">
        <v>15162</v>
      </c>
      <c r="AC14158" t="s">
        <v>14749</v>
      </c>
    </row>
    <row r="14159" spans="1:29" x14ac:dyDescent="0.3">
      <c r="A14159" t="s">
        <v>343</v>
      </c>
      <c r="B14159">
        <v>967</v>
      </c>
      <c r="C14159" t="s">
        <v>260</v>
      </c>
      <c r="D14159">
        <v>2005</v>
      </c>
      <c r="E14159" t="s">
        <v>14544</v>
      </c>
      <c r="F14159" s="34" t="s">
        <v>6</v>
      </c>
      <c r="G14159" s="34" t="s">
        <v>6</v>
      </c>
      <c r="H14159" s="34" t="s">
        <v>6</v>
      </c>
      <c r="I14159" s="34" t="s">
        <v>6</v>
      </c>
      <c r="J14159" s="34" t="s">
        <v>6</v>
      </c>
      <c r="K14159" s="34" t="s">
        <v>6</v>
      </c>
      <c r="L14159" s="34" t="s">
        <v>6</v>
      </c>
      <c r="M14159" s="34" t="s">
        <v>6</v>
      </c>
      <c r="N14159" s="34" t="s">
        <v>6</v>
      </c>
      <c r="O14159" s="34" t="s">
        <v>6</v>
      </c>
      <c r="P14159" s="34">
        <v>3.0749062969863901</v>
      </c>
      <c r="Q14159" t="s">
        <v>6</v>
      </c>
      <c r="R14159" t="s">
        <v>6</v>
      </c>
      <c r="S14159" t="s">
        <v>6</v>
      </c>
      <c r="T14159" t="s">
        <v>6</v>
      </c>
      <c r="U14159" t="s">
        <v>6</v>
      </c>
      <c r="V14159" t="s">
        <v>6</v>
      </c>
      <c r="W14159" t="s">
        <v>6</v>
      </c>
      <c r="X14159" t="s">
        <v>6</v>
      </c>
      <c r="Y14159" t="s">
        <v>6</v>
      </c>
      <c r="Z14159" t="s">
        <v>6</v>
      </c>
      <c r="AA14159" t="s">
        <v>15162</v>
      </c>
      <c r="AB14159" t="s">
        <v>15162</v>
      </c>
      <c r="AC14159" t="s">
        <v>14749</v>
      </c>
    </row>
    <row r="14160" spans="1:29" x14ac:dyDescent="0.3">
      <c r="A14160" t="s">
        <v>343</v>
      </c>
      <c r="B14160">
        <v>967</v>
      </c>
      <c r="C14160" t="s">
        <v>260</v>
      </c>
      <c r="D14160">
        <v>2006</v>
      </c>
      <c r="E14160" t="s">
        <v>14545</v>
      </c>
      <c r="F14160" s="34" t="s">
        <v>6</v>
      </c>
      <c r="G14160" s="34" t="s">
        <v>6</v>
      </c>
      <c r="H14160" s="34" t="s">
        <v>6</v>
      </c>
      <c r="I14160" s="34" t="s">
        <v>6</v>
      </c>
      <c r="J14160" s="34" t="s">
        <v>6</v>
      </c>
      <c r="K14160" s="34" t="s">
        <v>6</v>
      </c>
      <c r="L14160" s="34" t="s">
        <v>6</v>
      </c>
      <c r="M14160" s="34" t="s">
        <v>6</v>
      </c>
      <c r="N14160" s="34" t="s">
        <v>6</v>
      </c>
      <c r="O14160" s="34" t="s">
        <v>6</v>
      </c>
      <c r="P14160" s="34">
        <v>3.2006946550867998</v>
      </c>
      <c r="Q14160" t="s">
        <v>6</v>
      </c>
      <c r="R14160" t="s">
        <v>6</v>
      </c>
      <c r="S14160" t="s">
        <v>6</v>
      </c>
      <c r="T14160" t="s">
        <v>6</v>
      </c>
      <c r="U14160" t="s">
        <v>6</v>
      </c>
      <c r="V14160" t="s">
        <v>6</v>
      </c>
      <c r="W14160" t="s">
        <v>6</v>
      </c>
      <c r="X14160" t="s">
        <v>6</v>
      </c>
      <c r="Y14160" t="s">
        <v>6</v>
      </c>
      <c r="Z14160" t="s">
        <v>6</v>
      </c>
      <c r="AA14160" t="s">
        <v>15162</v>
      </c>
      <c r="AB14160" t="s">
        <v>15162</v>
      </c>
      <c r="AC14160" t="s">
        <v>14749</v>
      </c>
    </row>
    <row r="14161" spans="1:29" x14ac:dyDescent="0.3">
      <c r="A14161" t="s">
        <v>343</v>
      </c>
      <c r="B14161">
        <v>967</v>
      </c>
      <c r="C14161" t="s">
        <v>260</v>
      </c>
      <c r="D14161">
        <v>2007</v>
      </c>
      <c r="E14161" t="s">
        <v>14546</v>
      </c>
      <c r="F14161" s="34" t="s">
        <v>6</v>
      </c>
      <c r="G14161" s="34" t="s">
        <v>6</v>
      </c>
      <c r="H14161" s="34" t="s">
        <v>6</v>
      </c>
      <c r="I14161" s="34" t="s">
        <v>6</v>
      </c>
      <c r="J14161" s="34" t="s">
        <v>6</v>
      </c>
      <c r="K14161" s="34" t="s">
        <v>6</v>
      </c>
      <c r="L14161" s="34" t="s">
        <v>6</v>
      </c>
      <c r="M14161" s="34" t="s">
        <v>6</v>
      </c>
      <c r="N14161" s="34" t="s">
        <v>6</v>
      </c>
      <c r="O14161" s="34" t="s">
        <v>6</v>
      </c>
      <c r="P14161" s="34">
        <v>3.5516375741978301</v>
      </c>
      <c r="Q14161" t="s">
        <v>6</v>
      </c>
      <c r="R14161" t="s">
        <v>6</v>
      </c>
      <c r="S14161" t="s">
        <v>6</v>
      </c>
      <c r="T14161" t="s">
        <v>6</v>
      </c>
      <c r="U14161" t="s">
        <v>6</v>
      </c>
      <c r="V14161" t="s">
        <v>6</v>
      </c>
      <c r="W14161" t="s">
        <v>6</v>
      </c>
      <c r="X14161" t="s">
        <v>6</v>
      </c>
      <c r="Y14161" t="s">
        <v>6</v>
      </c>
      <c r="Z14161" t="s">
        <v>6</v>
      </c>
      <c r="AA14161" t="s">
        <v>15162</v>
      </c>
      <c r="AB14161" t="s">
        <v>15162</v>
      </c>
      <c r="AC14161" t="s">
        <v>14749</v>
      </c>
    </row>
    <row r="14162" spans="1:29" x14ac:dyDescent="0.3">
      <c r="A14162" t="s">
        <v>343</v>
      </c>
      <c r="B14162">
        <v>967</v>
      </c>
      <c r="C14162" t="s">
        <v>260</v>
      </c>
      <c r="D14162">
        <v>2008</v>
      </c>
      <c r="E14162" t="s">
        <v>14547</v>
      </c>
      <c r="F14162" s="34" t="s">
        <v>6</v>
      </c>
      <c r="G14162" s="34" t="s">
        <v>6</v>
      </c>
      <c r="H14162" s="34" t="s">
        <v>6</v>
      </c>
      <c r="I14162" s="34" t="s">
        <v>6</v>
      </c>
      <c r="J14162" s="34" t="s">
        <v>6</v>
      </c>
      <c r="K14162" s="34" t="s">
        <v>6</v>
      </c>
      <c r="L14162" s="34" t="s">
        <v>6</v>
      </c>
      <c r="M14162" s="34" t="s">
        <v>6</v>
      </c>
      <c r="N14162" s="34" t="s">
        <v>6</v>
      </c>
      <c r="O14162" s="34" t="s">
        <v>6</v>
      </c>
      <c r="P14162" s="34">
        <v>3.5375999999999999</v>
      </c>
      <c r="Q14162" t="s">
        <v>6</v>
      </c>
      <c r="R14162" t="s">
        <v>6</v>
      </c>
      <c r="S14162" t="s">
        <v>6</v>
      </c>
      <c r="T14162" t="s">
        <v>6</v>
      </c>
      <c r="U14162" t="s">
        <v>6</v>
      </c>
      <c r="V14162" t="s">
        <v>6</v>
      </c>
      <c r="W14162" t="s">
        <v>6</v>
      </c>
      <c r="X14162" t="s">
        <v>6</v>
      </c>
      <c r="Y14162" t="s">
        <v>6</v>
      </c>
      <c r="Z14162" t="s">
        <v>6</v>
      </c>
      <c r="AA14162" t="s">
        <v>15162</v>
      </c>
      <c r="AB14162" t="s">
        <v>15162</v>
      </c>
      <c r="AC14162" t="s">
        <v>14749</v>
      </c>
    </row>
    <row r="14163" spans="1:29" x14ac:dyDescent="0.3">
      <c r="A14163" t="s">
        <v>343</v>
      </c>
      <c r="B14163">
        <v>967</v>
      </c>
      <c r="C14163" t="s">
        <v>260</v>
      </c>
      <c r="D14163">
        <v>2009</v>
      </c>
      <c r="E14163" t="s">
        <v>14548</v>
      </c>
      <c r="F14163" s="34" t="s">
        <v>6</v>
      </c>
      <c r="G14163" s="34" t="s">
        <v>6</v>
      </c>
      <c r="H14163" s="34" t="s">
        <v>6</v>
      </c>
      <c r="I14163" s="34" t="s">
        <v>6</v>
      </c>
      <c r="J14163" s="34" t="s">
        <v>6</v>
      </c>
      <c r="K14163" s="34" t="s">
        <v>6</v>
      </c>
      <c r="L14163" s="34" t="s">
        <v>6</v>
      </c>
      <c r="M14163" s="34" t="s">
        <v>6</v>
      </c>
      <c r="N14163" s="34">
        <v>6.8970197208065587</v>
      </c>
      <c r="O14163" s="34">
        <v>6.8970197208065587</v>
      </c>
      <c r="P14163" s="34">
        <v>3.6103999999999998</v>
      </c>
      <c r="Q14163" t="s">
        <v>6</v>
      </c>
      <c r="R14163" t="s">
        <v>6</v>
      </c>
      <c r="S14163" t="s">
        <v>6</v>
      </c>
      <c r="T14163" t="s">
        <v>6</v>
      </c>
      <c r="U14163" t="s">
        <v>6</v>
      </c>
      <c r="V14163" t="s">
        <v>6</v>
      </c>
      <c r="W14163" t="s">
        <v>6</v>
      </c>
      <c r="X14163" t="s">
        <v>6</v>
      </c>
      <c r="Y14163" t="s">
        <v>6</v>
      </c>
      <c r="Z14163" t="s">
        <v>6</v>
      </c>
      <c r="AA14163" t="s">
        <v>15162</v>
      </c>
      <c r="AB14163" t="s">
        <v>15162</v>
      </c>
      <c r="AC14163" t="s">
        <v>14749</v>
      </c>
    </row>
    <row r="14164" spans="1:29" x14ac:dyDescent="0.3">
      <c r="A14164" t="s">
        <v>343</v>
      </c>
      <c r="B14164">
        <v>967</v>
      </c>
      <c r="C14164" t="s">
        <v>260</v>
      </c>
      <c r="D14164">
        <v>2010</v>
      </c>
      <c r="E14164" t="s">
        <v>14549</v>
      </c>
      <c r="F14164" s="34" t="s">
        <v>6</v>
      </c>
      <c r="G14164" s="34" t="s">
        <v>6</v>
      </c>
      <c r="H14164" s="34" t="s">
        <v>6</v>
      </c>
      <c r="I14164" s="34" t="s">
        <v>6</v>
      </c>
      <c r="J14164" s="34" t="s">
        <v>6</v>
      </c>
      <c r="K14164" s="34" t="s">
        <v>6</v>
      </c>
      <c r="L14164" s="34" t="s">
        <v>6</v>
      </c>
      <c r="M14164" s="34" t="s">
        <v>6</v>
      </c>
      <c r="N14164" s="34">
        <v>6.4522451004713472</v>
      </c>
      <c r="O14164" s="34">
        <v>6.4522451004713472</v>
      </c>
      <c r="P14164" s="34">
        <v>4.0309999999999997</v>
      </c>
      <c r="Q14164" t="s">
        <v>6</v>
      </c>
      <c r="R14164" t="s">
        <v>6</v>
      </c>
      <c r="S14164" t="s">
        <v>6</v>
      </c>
      <c r="T14164" t="s">
        <v>6</v>
      </c>
      <c r="U14164" t="s">
        <v>6</v>
      </c>
      <c r="V14164" t="s">
        <v>6</v>
      </c>
      <c r="W14164" t="s">
        <v>6</v>
      </c>
      <c r="X14164" t="s">
        <v>6</v>
      </c>
      <c r="Y14164" t="s">
        <v>6</v>
      </c>
      <c r="Z14164" t="s">
        <v>6</v>
      </c>
      <c r="AA14164" t="s">
        <v>15162</v>
      </c>
      <c r="AB14164" t="s">
        <v>15162</v>
      </c>
      <c r="AC14164" t="s">
        <v>14749</v>
      </c>
    </row>
    <row r="14165" spans="1:29" x14ac:dyDescent="0.3">
      <c r="A14165" t="s">
        <v>343</v>
      </c>
      <c r="B14165">
        <v>967</v>
      </c>
      <c r="C14165" t="s">
        <v>260</v>
      </c>
      <c r="D14165">
        <v>2011</v>
      </c>
      <c r="E14165" t="s">
        <v>14550</v>
      </c>
      <c r="F14165" s="34" t="s">
        <v>6</v>
      </c>
      <c r="G14165" s="34" t="s">
        <v>6</v>
      </c>
      <c r="H14165" s="34" t="s">
        <v>6</v>
      </c>
      <c r="I14165" s="34" t="s">
        <v>6</v>
      </c>
      <c r="J14165" s="34" t="s">
        <v>6</v>
      </c>
      <c r="K14165" s="34" t="s">
        <v>6</v>
      </c>
      <c r="L14165" s="34" t="s">
        <v>6</v>
      </c>
      <c r="M14165" s="34" t="s">
        <v>6</v>
      </c>
      <c r="N14165" s="34">
        <v>5.5688228451019555</v>
      </c>
      <c r="O14165" s="34">
        <v>5.5688228451019555</v>
      </c>
      <c r="P14165" s="34">
        <v>4.5559000000000003</v>
      </c>
      <c r="Q14165" t="s">
        <v>6</v>
      </c>
      <c r="R14165" t="s">
        <v>6</v>
      </c>
      <c r="S14165" t="s">
        <v>6</v>
      </c>
      <c r="T14165" t="s">
        <v>6</v>
      </c>
      <c r="U14165" t="s">
        <v>6</v>
      </c>
      <c r="V14165" t="s">
        <v>6</v>
      </c>
      <c r="W14165" t="s">
        <v>6</v>
      </c>
      <c r="X14165" t="s">
        <v>6</v>
      </c>
      <c r="Y14165" t="s">
        <v>6</v>
      </c>
      <c r="Z14165" t="s">
        <v>6</v>
      </c>
      <c r="AA14165" t="s">
        <v>15162</v>
      </c>
      <c r="AB14165" t="s">
        <v>15162</v>
      </c>
      <c r="AC14165" t="s">
        <v>14749</v>
      </c>
    </row>
    <row r="14166" spans="1:29" x14ac:dyDescent="0.3">
      <c r="A14166" t="s">
        <v>343</v>
      </c>
      <c r="B14166">
        <v>967</v>
      </c>
      <c r="C14166" t="s">
        <v>260</v>
      </c>
      <c r="D14166">
        <v>2012</v>
      </c>
      <c r="E14166" t="s">
        <v>14551</v>
      </c>
      <c r="F14166" s="34" t="s">
        <v>6</v>
      </c>
      <c r="G14166" s="34" t="s">
        <v>6</v>
      </c>
      <c r="H14166" s="34" t="s">
        <v>6</v>
      </c>
      <c r="I14166" s="34" t="s">
        <v>6</v>
      </c>
      <c r="J14166" s="34" t="s">
        <v>6</v>
      </c>
      <c r="K14166" s="34" t="s">
        <v>6</v>
      </c>
      <c r="L14166" s="34" t="s">
        <v>6</v>
      </c>
      <c r="M14166" s="34" t="s">
        <v>6</v>
      </c>
      <c r="N14166" s="34">
        <v>8.5589810935317789</v>
      </c>
      <c r="O14166" s="34">
        <v>8.5589810935317789</v>
      </c>
      <c r="P14166" s="34">
        <v>4.7972999999999999</v>
      </c>
      <c r="Q14166" t="s">
        <v>6</v>
      </c>
      <c r="R14166" t="s">
        <v>6</v>
      </c>
      <c r="S14166" t="s">
        <v>6</v>
      </c>
      <c r="T14166" t="s">
        <v>6</v>
      </c>
      <c r="U14166" t="s">
        <v>6</v>
      </c>
      <c r="V14166" t="s">
        <v>6</v>
      </c>
      <c r="W14166" t="s">
        <v>6</v>
      </c>
      <c r="X14166" t="s">
        <v>6</v>
      </c>
      <c r="Y14166" t="s">
        <v>6</v>
      </c>
      <c r="Z14166" t="s">
        <v>6</v>
      </c>
      <c r="AA14166" t="s">
        <v>15162</v>
      </c>
      <c r="AB14166" t="s">
        <v>15162</v>
      </c>
      <c r="AC14166" t="s">
        <v>14749</v>
      </c>
    </row>
    <row r="14167" spans="1:29" x14ac:dyDescent="0.3">
      <c r="A14167" t="s">
        <v>343</v>
      </c>
      <c r="B14167">
        <v>967</v>
      </c>
      <c r="C14167" t="s">
        <v>260</v>
      </c>
      <c r="D14167">
        <v>2013</v>
      </c>
      <c r="E14167" t="s">
        <v>14552</v>
      </c>
      <c r="F14167" s="34" t="s">
        <v>6</v>
      </c>
      <c r="G14167" s="34" t="s">
        <v>6</v>
      </c>
      <c r="H14167" s="34" t="s">
        <v>6</v>
      </c>
      <c r="I14167" s="34" t="s">
        <v>6</v>
      </c>
      <c r="J14167" s="34" t="s">
        <v>6</v>
      </c>
      <c r="K14167" s="34" t="s">
        <v>6</v>
      </c>
      <c r="L14167" s="34" t="s">
        <v>6</v>
      </c>
      <c r="M14167" s="34" t="s">
        <v>6</v>
      </c>
      <c r="N14167" s="34">
        <v>9.4248023189320289</v>
      </c>
      <c r="O14167" s="34">
        <v>9.4248023189320289</v>
      </c>
      <c r="P14167" s="34">
        <v>5.0712999999999999</v>
      </c>
      <c r="Q14167" t="s">
        <v>6</v>
      </c>
      <c r="R14167" t="s">
        <v>6</v>
      </c>
      <c r="S14167" t="s">
        <v>6</v>
      </c>
      <c r="T14167" t="s">
        <v>6</v>
      </c>
      <c r="U14167" t="s">
        <v>6</v>
      </c>
      <c r="V14167" t="s">
        <v>6</v>
      </c>
      <c r="W14167" t="s">
        <v>6</v>
      </c>
      <c r="X14167" t="s">
        <v>6</v>
      </c>
      <c r="Y14167" t="s">
        <v>6</v>
      </c>
      <c r="Z14167" t="s">
        <v>6</v>
      </c>
      <c r="AA14167" t="s">
        <v>15162</v>
      </c>
      <c r="AB14167" t="s">
        <v>15162</v>
      </c>
      <c r="AC14167" t="s">
        <v>14749</v>
      </c>
    </row>
    <row r="14168" spans="1:29" x14ac:dyDescent="0.3">
      <c r="A14168" t="s">
        <v>343</v>
      </c>
      <c r="B14168">
        <v>967</v>
      </c>
      <c r="C14168" t="s">
        <v>260</v>
      </c>
      <c r="D14168">
        <v>2014</v>
      </c>
      <c r="E14168" t="s">
        <v>14553</v>
      </c>
      <c r="F14168" s="34" t="s">
        <v>6</v>
      </c>
      <c r="G14168" s="34" t="s">
        <v>6</v>
      </c>
      <c r="H14168" s="34" t="s">
        <v>6</v>
      </c>
      <c r="I14168" s="34" t="s">
        <v>6</v>
      </c>
      <c r="J14168" s="34" t="s">
        <v>6</v>
      </c>
      <c r="K14168" s="34" t="s">
        <v>6</v>
      </c>
      <c r="L14168" s="34" t="s">
        <v>6</v>
      </c>
      <c r="M14168" s="34" t="s">
        <v>6</v>
      </c>
      <c r="N14168" s="34">
        <v>11.190024600476987</v>
      </c>
      <c r="O14168" s="34">
        <v>11.190024600476987</v>
      </c>
      <c r="P14168" s="34">
        <v>5.3250999999999999</v>
      </c>
      <c r="Q14168" t="s">
        <v>6</v>
      </c>
      <c r="R14168" t="s">
        <v>6</v>
      </c>
      <c r="S14168" t="s">
        <v>6</v>
      </c>
      <c r="T14168" t="s">
        <v>6</v>
      </c>
      <c r="U14168" t="s">
        <v>6</v>
      </c>
      <c r="V14168" t="s">
        <v>6</v>
      </c>
      <c r="W14168" t="s">
        <v>6</v>
      </c>
      <c r="X14168" t="s">
        <v>6</v>
      </c>
      <c r="Y14168" t="s">
        <v>6</v>
      </c>
      <c r="Z14168" t="s">
        <v>6</v>
      </c>
      <c r="AA14168" t="s">
        <v>15162</v>
      </c>
      <c r="AB14168" t="s">
        <v>15162</v>
      </c>
      <c r="AC14168" t="s">
        <v>14749</v>
      </c>
    </row>
    <row r="14169" spans="1:29" x14ac:dyDescent="0.3">
      <c r="A14169" t="s">
        <v>343</v>
      </c>
      <c r="B14169">
        <v>967</v>
      </c>
      <c r="C14169" t="s">
        <v>260</v>
      </c>
      <c r="D14169">
        <v>2015</v>
      </c>
      <c r="E14169" t="s">
        <v>14554</v>
      </c>
      <c r="F14169" s="34" t="s">
        <v>6</v>
      </c>
      <c r="G14169" s="34" t="s">
        <v>6</v>
      </c>
      <c r="H14169" s="34" t="s">
        <v>6</v>
      </c>
      <c r="I14169" s="34" t="s">
        <v>6</v>
      </c>
      <c r="J14169" s="34" t="s">
        <v>6</v>
      </c>
      <c r="K14169" s="34" t="s">
        <v>6</v>
      </c>
      <c r="L14169" s="34" t="s">
        <v>6</v>
      </c>
      <c r="M14169" s="34" t="s">
        <v>6</v>
      </c>
      <c r="N14169" s="34">
        <v>13.423798110813475</v>
      </c>
      <c r="O14169" s="34">
        <v>13.423798110813475</v>
      </c>
      <c r="P14169" s="34">
        <v>5.6744000000000003</v>
      </c>
      <c r="Q14169" t="s">
        <v>6</v>
      </c>
      <c r="R14169" t="s">
        <v>6</v>
      </c>
      <c r="S14169" t="s">
        <v>6</v>
      </c>
      <c r="T14169" t="s">
        <v>6</v>
      </c>
      <c r="U14169" t="s">
        <v>6</v>
      </c>
      <c r="V14169" t="s">
        <v>6</v>
      </c>
      <c r="W14169" t="s">
        <v>6</v>
      </c>
      <c r="X14169" t="s">
        <v>6</v>
      </c>
      <c r="Y14169" t="s">
        <v>6</v>
      </c>
      <c r="Z14169" t="s">
        <v>6</v>
      </c>
      <c r="AA14169" t="s">
        <v>15162</v>
      </c>
      <c r="AB14169" t="s">
        <v>15162</v>
      </c>
      <c r="AC14169" t="s">
        <v>14749</v>
      </c>
    </row>
    <row r="14170" spans="1:29" x14ac:dyDescent="0.3">
      <c r="A14170" t="s">
        <v>343</v>
      </c>
      <c r="B14170">
        <v>967</v>
      </c>
      <c r="C14170" t="s">
        <v>260</v>
      </c>
      <c r="D14170">
        <v>2016</v>
      </c>
      <c r="E14170" t="s">
        <v>14555</v>
      </c>
      <c r="F14170" s="34" t="s">
        <v>6</v>
      </c>
      <c r="G14170" s="34" t="s">
        <v>6</v>
      </c>
      <c r="H14170" s="34" t="s">
        <v>6</v>
      </c>
      <c r="I14170" s="34" t="s">
        <v>6</v>
      </c>
      <c r="J14170" s="34" t="s">
        <v>6</v>
      </c>
      <c r="K14170" s="34" t="s">
        <v>6</v>
      </c>
      <c r="L14170" s="34" t="s">
        <v>6</v>
      </c>
      <c r="M14170" s="34" t="s">
        <v>6</v>
      </c>
      <c r="N14170" s="34">
        <v>14.471866562867506</v>
      </c>
      <c r="O14170" s="34">
        <v>14.471866562867506</v>
      </c>
      <c r="P14170" s="34">
        <v>6.0373000000000001</v>
      </c>
      <c r="Q14170" t="s">
        <v>6</v>
      </c>
      <c r="R14170" t="s">
        <v>6</v>
      </c>
      <c r="S14170" t="s">
        <v>6</v>
      </c>
      <c r="T14170" t="s">
        <v>6</v>
      </c>
      <c r="U14170" t="s">
        <v>6</v>
      </c>
      <c r="V14170" t="s">
        <v>6</v>
      </c>
      <c r="W14170" t="s">
        <v>6</v>
      </c>
      <c r="X14170" t="s">
        <v>6</v>
      </c>
      <c r="Y14170" t="s">
        <v>6</v>
      </c>
      <c r="Z14170" t="s">
        <v>6</v>
      </c>
      <c r="AA14170" t="s">
        <v>15162</v>
      </c>
      <c r="AB14170" t="s">
        <v>15162</v>
      </c>
      <c r="AC14170" t="s">
        <v>14749</v>
      </c>
    </row>
    <row r="14171" spans="1:29" x14ac:dyDescent="0.3">
      <c r="A14171" t="s">
        <v>343</v>
      </c>
      <c r="B14171">
        <v>967</v>
      </c>
      <c r="C14171" t="s">
        <v>260</v>
      </c>
      <c r="D14171">
        <v>2017</v>
      </c>
      <c r="E14171" t="s">
        <v>14556</v>
      </c>
      <c r="F14171" s="34" t="s">
        <v>6</v>
      </c>
      <c r="G14171" s="34" t="s">
        <v>6</v>
      </c>
      <c r="H14171" s="34" t="s">
        <v>6</v>
      </c>
      <c r="I14171" s="34" t="s">
        <v>6</v>
      </c>
      <c r="J14171" s="34" t="s">
        <v>6</v>
      </c>
      <c r="K14171" s="34" t="s">
        <v>6</v>
      </c>
      <c r="L14171" s="34" t="s">
        <v>6</v>
      </c>
      <c r="M14171" s="34" t="s">
        <v>6</v>
      </c>
      <c r="N14171" s="34">
        <v>16.378667505702822</v>
      </c>
      <c r="O14171" s="34">
        <v>16.378667505702822</v>
      </c>
      <c r="P14171" s="34">
        <v>6.3564999999999996</v>
      </c>
      <c r="Q14171" t="s">
        <v>6</v>
      </c>
      <c r="R14171" t="s">
        <v>6</v>
      </c>
      <c r="S14171" t="s">
        <v>6</v>
      </c>
      <c r="T14171" t="s">
        <v>6</v>
      </c>
      <c r="U14171" t="s">
        <v>6</v>
      </c>
      <c r="V14171" t="s">
        <v>6</v>
      </c>
      <c r="W14171" t="s">
        <v>6</v>
      </c>
      <c r="X14171" t="s">
        <v>6</v>
      </c>
      <c r="Y14171" t="s">
        <v>6</v>
      </c>
      <c r="Z14171" t="s">
        <v>6</v>
      </c>
      <c r="AA14171" t="s">
        <v>15162</v>
      </c>
      <c r="AB14171" t="s">
        <v>15162</v>
      </c>
      <c r="AC14171" t="s">
        <v>14749</v>
      </c>
    </row>
    <row r="14172" spans="1:29" x14ac:dyDescent="0.3">
      <c r="A14172" t="s">
        <v>343</v>
      </c>
      <c r="B14172">
        <v>967</v>
      </c>
      <c r="C14172" t="s">
        <v>260</v>
      </c>
      <c r="D14172">
        <v>2018</v>
      </c>
      <c r="E14172" t="s">
        <v>14557</v>
      </c>
      <c r="F14172" s="34" t="s">
        <v>6</v>
      </c>
      <c r="G14172" s="34" t="s">
        <v>6</v>
      </c>
      <c r="H14172" s="34" t="s">
        <v>6</v>
      </c>
      <c r="I14172" s="34" t="s">
        <v>6</v>
      </c>
      <c r="J14172" s="34" t="s">
        <v>6</v>
      </c>
      <c r="K14172" s="34" t="s">
        <v>6</v>
      </c>
      <c r="L14172" s="34" t="s">
        <v>6</v>
      </c>
      <c r="M14172" s="34" t="s">
        <v>6</v>
      </c>
      <c r="N14172" s="34">
        <v>17.136625946189014</v>
      </c>
      <c r="O14172" s="34">
        <v>17.136625946189014</v>
      </c>
      <c r="P14172" s="34">
        <v>6.6715</v>
      </c>
      <c r="Q14172" t="s">
        <v>6</v>
      </c>
      <c r="R14172" t="s">
        <v>6</v>
      </c>
      <c r="S14172" t="s">
        <v>6</v>
      </c>
      <c r="T14172" t="s">
        <v>6</v>
      </c>
      <c r="U14172" t="s">
        <v>6</v>
      </c>
      <c r="V14172" t="s">
        <v>6</v>
      </c>
      <c r="W14172" t="s">
        <v>6</v>
      </c>
      <c r="X14172" t="s">
        <v>6</v>
      </c>
      <c r="Y14172" t="s">
        <v>6</v>
      </c>
      <c r="Z14172" t="s">
        <v>6</v>
      </c>
      <c r="AA14172" t="s">
        <v>15162</v>
      </c>
      <c r="AB14172" t="s">
        <v>15162</v>
      </c>
      <c r="AC14172" t="s">
        <v>14749</v>
      </c>
    </row>
    <row r="14173" spans="1:29" x14ac:dyDescent="0.3">
      <c r="A14173" t="s">
        <v>343</v>
      </c>
      <c r="B14173">
        <v>967</v>
      </c>
      <c r="C14173" t="s">
        <v>260</v>
      </c>
      <c r="D14173">
        <v>2019</v>
      </c>
      <c r="E14173" t="s">
        <v>14558</v>
      </c>
      <c r="F14173" s="34" t="s">
        <v>6</v>
      </c>
      <c r="G14173" s="34" t="s">
        <v>6</v>
      </c>
      <c r="H14173" s="34" t="s">
        <v>6</v>
      </c>
      <c r="I14173" s="34" t="s">
        <v>6</v>
      </c>
      <c r="J14173" s="34" t="s">
        <v>6</v>
      </c>
      <c r="K14173" s="34" t="s">
        <v>6</v>
      </c>
      <c r="L14173" s="34" t="s">
        <v>6</v>
      </c>
      <c r="M14173" s="34" t="s">
        <v>6</v>
      </c>
      <c r="N14173" s="34">
        <v>17.669283750460586</v>
      </c>
      <c r="O14173" s="34">
        <v>17.669283750460586</v>
      </c>
      <c r="P14173" s="34">
        <v>7.0561999999999996</v>
      </c>
      <c r="Q14173" t="s">
        <v>6</v>
      </c>
      <c r="R14173" t="s">
        <v>6</v>
      </c>
      <c r="S14173" t="s">
        <v>6</v>
      </c>
      <c r="T14173" t="s">
        <v>6</v>
      </c>
      <c r="U14173" t="s">
        <v>6</v>
      </c>
      <c r="V14173" t="s">
        <v>6</v>
      </c>
      <c r="W14173" t="s">
        <v>6</v>
      </c>
      <c r="X14173" t="s">
        <v>6</v>
      </c>
      <c r="Y14173" t="s">
        <v>6</v>
      </c>
      <c r="Z14173" t="s">
        <v>6</v>
      </c>
      <c r="AA14173" t="s">
        <v>15162</v>
      </c>
      <c r="AB14173" t="s">
        <v>15162</v>
      </c>
      <c r="AC14173" t="s">
        <v>14749</v>
      </c>
    </row>
    <row r="14174" spans="1:29" x14ac:dyDescent="0.3">
      <c r="A14174" t="s">
        <v>343</v>
      </c>
      <c r="B14174">
        <v>967</v>
      </c>
      <c r="C14174" t="s">
        <v>260</v>
      </c>
      <c r="D14174">
        <v>2020</v>
      </c>
      <c r="E14174" t="s">
        <v>14559</v>
      </c>
      <c r="F14174" s="34" t="s">
        <v>6</v>
      </c>
      <c r="G14174" s="34" t="s">
        <v>6</v>
      </c>
      <c r="H14174" s="34" t="s">
        <v>6</v>
      </c>
      <c r="I14174" s="34" t="s">
        <v>6</v>
      </c>
      <c r="J14174" s="34" t="s">
        <v>6</v>
      </c>
      <c r="K14174" s="34" t="s">
        <v>6</v>
      </c>
      <c r="L14174" s="34" t="s">
        <v>6</v>
      </c>
      <c r="M14174" s="34" t="s">
        <v>6</v>
      </c>
      <c r="N14174" s="34">
        <v>22.486709197235513</v>
      </c>
      <c r="O14174" s="34">
        <v>22.486709197235513</v>
      </c>
      <c r="P14174" s="34">
        <v>6.7716000000000003</v>
      </c>
      <c r="Q14174" t="s">
        <v>6</v>
      </c>
      <c r="R14174" t="s">
        <v>6</v>
      </c>
      <c r="S14174" t="s">
        <v>6</v>
      </c>
      <c r="T14174" t="s">
        <v>6</v>
      </c>
      <c r="U14174" t="s">
        <v>6</v>
      </c>
      <c r="V14174" t="s">
        <v>6</v>
      </c>
      <c r="W14174" t="s">
        <v>6</v>
      </c>
      <c r="X14174" t="s">
        <v>6</v>
      </c>
      <c r="Y14174" t="s">
        <v>6</v>
      </c>
      <c r="Z14174" t="s">
        <v>6</v>
      </c>
      <c r="AA14174" t="s">
        <v>15162</v>
      </c>
      <c r="AB14174" t="s">
        <v>15162</v>
      </c>
      <c r="AC14174" t="s">
        <v>14749</v>
      </c>
    </row>
    <row r="14175" spans="1:29" x14ac:dyDescent="0.3">
      <c r="A14175" t="s">
        <v>343</v>
      </c>
      <c r="B14175">
        <v>967</v>
      </c>
      <c r="C14175" t="s">
        <v>260</v>
      </c>
      <c r="D14175">
        <v>2021</v>
      </c>
      <c r="E14175" t="s">
        <v>14560</v>
      </c>
      <c r="F14175" s="34" t="s">
        <v>6</v>
      </c>
      <c r="G14175" s="34" t="s">
        <v>6</v>
      </c>
      <c r="H14175" s="34" t="s">
        <v>6</v>
      </c>
      <c r="I14175" s="34" t="s">
        <v>6</v>
      </c>
      <c r="J14175" s="34" t="s">
        <v>6</v>
      </c>
      <c r="K14175" s="34" t="s">
        <v>6</v>
      </c>
      <c r="L14175" s="34" t="s">
        <v>6</v>
      </c>
      <c r="M14175" s="34" t="s">
        <v>6</v>
      </c>
      <c r="N14175" s="34">
        <v>21.581321705475059</v>
      </c>
      <c r="O14175" s="34">
        <v>21.581321705475059</v>
      </c>
      <c r="P14175" s="34">
        <v>7.9579000000000004</v>
      </c>
      <c r="Q14175" t="s">
        <v>6</v>
      </c>
      <c r="R14175" t="s">
        <v>6</v>
      </c>
      <c r="S14175" t="s">
        <v>6</v>
      </c>
      <c r="T14175" t="s">
        <v>6</v>
      </c>
      <c r="U14175" t="s">
        <v>6</v>
      </c>
      <c r="V14175" t="s">
        <v>6</v>
      </c>
      <c r="W14175" t="s">
        <v>6</v>
      </c>
      <c r="X14175" t="s">
        <v>6</v>
      </c>
      <c r="Y14175" t="s">
        <v>6</v>
      </c>
      <c r="Z14175" t="s">
        <v>6</v>
      </c>
      <c r="AA14175" t="s">
        <v>15162</v>
      </c>
      <c r="AB14175" t="s">
        <v>15162</v>
      </c>
      <c r="AC14175" t="s">
        <v>14749</v>
      </c>
    </row>
    <row r="14176" spans="1:29" x14ac:dyDescent="0.3">
      <c r="A14176" t="s">
        <v>343</v>
      </c>
      <c r="B14176">
        <v>967</v>
      </c>
      <c r="C14176" t="s">
        <v>260</v>
      </c>
      <c r="D14176">
        <v>2022</v>
      </c>
      <c r="E14176" t="s">
        <v>14561</v>
      </c>
      <c r="F14176" s="34" t="s">
        <v>6</v>
      </c>
      <c r="G14176" s="34" t="s">
        <v>6</v>
      </c>
      <c r="H14176" s="34" t="s">
        <v>6</v>
      </c>
      <c r="I14176" s="34" t="s">
        <v>6</v>
      </c>
      <c r="J14176" s="34" t="s">
        <v>6</v>
      </c>
      <c r="K14176" s="34" t="s">
        <v>6</v>
      </c>
      <c r="L14176" s="34" t="s">
        <v>6</v>
      </c>
      <c r="M14176" s="34" t="s">
        <v>6</v>
      </c>
      <c r="N14176" s="34">
        <v>20.040693818361678</v>
      </c>
      <c r="O14176" s="34">
        <v>20.040693818361678</v>
      </c>
      <c r="P14176" s="34">
        <v>8.8956999999999997</v>
      </c>
      <c r="Q14176" t="s">
        <v>6</v>
      </c>
      <c r="R14176" t="s">
        <v>6</v>
      </c>
      <c r="S14176" t="s">
        <v>6</v>
      </c>
      <c r="T14176" t="s">
        <v>6</v>
      </c>
      <c r="U14176" t="s">
        <v>6</v>
      </c>
      <c r="V14176" t="s">
        <v>6</v>
      </c>
      <c r="W14176" t="s">
        <v>6</v>
      </c>
      <c r="X14176" t="s">
        <v>6</v>
      </c>
      <c r="Y14176" t="s">
        <v>6</v>
      </c>
      <c r="Z14176" t="s">
        <v>6</v>
      </c>
      <c r="AA14176" t="s">
        <v>15162</v>
      </c>
      <c r="AB14176" t="s">
        <v>15162</v>
      </c>
      <c r="AC14176" t="s">
        <v>14749</v>
      </c>
    </row>
    <row r="14177" spans="1:29" x14ac:dyDescent="0.3">
      <c r="A14177" t="s">
        <v>343</v>
      </c>
      <c r="B14177">
        <v>967</v>
      </c>
      <c r="C14177" t="s">
        <v>260</v>
      </c>
      <c r="D14177">
        <v>2023</v>
      </c>
      <c r="E14177" t="s">
        <v>14562</v>
      </c>
      <c r="F14177" s="34" t="s">
        <v>6</v>
      </c>
      <c r="G14177" s="34" t="s">
        <v>6</v>
      </c>
      <c r="H14177" s="34" t="s">
        <v>6</v>
      </c>
      <c r="I14177" s="34" t="s">
        <v>6</v>
      </c>
      <c r="J14177" s="34" t="s">
        <v>6</v>
      </c>
      <c r="K14177" s="34" t="s">
        <v>6</v>
      </c>
      <c r="L14177" s="34" t="s">
        <v>6</v>
      </c>
      <c r="M14177" s="34" t="s">
        <v>6</v>
      </c>
      <c r="N14177" s="34">
        <v>17.51758762822698</v>
      </c>
      <c r="O14177" s="34">
        <v>17.51758762822698</v>
      </c>
      <c r="P14177" s="34">
        <v>9.6800999999999995</v>
      </c>
      <c r="Q14177" t="s">
        <v>6</v>
      </c>
      <c r="R14177" t="s">
        <v>6</v>
      </c>
      <c r="S14177" t="s">
        <v>6</v>
      </c>
      <c r="T14177" t="s">
        <v>6</v>
      </c>
      <c r="U14177" t="s">
        <v>6</v>
      </c>
      <c r="V14177" t="s">
        <v>6</v>
      </c>
      <c r="W14177" t="s">
        <v>6</v>
      </c>
      <c r="X14177" t="s">
        <v>6</v>
      </c>
      <c r="Y14177" t="s">
        <v>6</v>
      </c>
      <c r="Z14177" t="s">
        <v>6</v>
      </c>
      <c r="AA14177" t="s">
        <v>15162</v>
      </c>
      <c r="AB14177" t="s">
        <v>15162</v>
      </c>
      <c r="AC14177" t="s">
        <v>14749</v>
      </c>
    </row>
    <row r="14178" spans="1:29" x14ac:dyDescent="0.3">
      <c r="A14178" t="s">
        <v>343</v>
      </c>
      <c r="B14178">
        <v>967</v>
      </c>
      <c r="C14178" t="s">
        <v>260</v>
      </c>
      <c r="D14178">
        <v>2024</v>
      </c>
      <c r="E14178" t="s">
        <v>15276</v>
      </c>
      <c r="F14178" s="34" t="s">
        <v>6</v>
      </c>
      <c r="G14178" s="34" t="s">
        <v>6</v>
      </c>
      <c r="H14178" s="34" t="s">
        <v>6</v>
      </c>
      <c r="I14178" s="34" t="s">
        <v>6</v>
      </c>
      <c r="J14178" s="34" t="s">
        <v>6</v>
      </c>
      <c r="K14178" s="34" t="s">
        <v>6</v>
      </c>
      <c r="L14178" s="34" t="s">
        <v>6</v>
      </c>
      <c r="M14178" s="34" t="s">
        <v>6</v>
      </c>
      <c r="N14178" s="34">
        <v>16.91146217443621</v>
      </c>
      <c r="O14178" s="34">
        <v>16.91146217443621</v>
      </c>
      <c r="P14178" s="34">
        <v>10.305199999999999</v>
      </c>
      <c r="Q14178" t="s">
        <v>6</v>
      </c>
      <c r="R14178" t="s">
        <v>6</v>
      </c>
      <c r="S14178" t="s">
        <v>6</v>
      </c>
      <c r="T14178" t="s">
        <v>6</v>
      </c>
      <c r="U14178" t="s">
        <v>6</v>
      </c>
      <c r="V14178" t="s">
        <v>6</v>
      </c>
      <c r="W14178" t="s">
        <v>6</v>
      </c>
      <c r="X14178" t="s">
        <v>6</v>
      </c>
      <c r="Y14178" t="s">
        <v>6</v>
      </c>
      <c r="Z14178" t="s">
        <v>6</v>
      </c>
      <c r="AA14178" t="s">
        <v>15162</v>
      </c>
      <c r="AB14178" t="s">
        <v>15162</v>
      </c>
      <c r="AC14178" t="s">
        <v>14749</v>
      </c>
    </row>
    <row r="14179" spans="1:29" x14ac:dyDescent="0.3">
      <c r="A14179" t="s">
        <v>343</v>
      </c>
      <c r="B14179">
        <v>968</v>
      </c>
      <c r="C14179" t="s">
        <v>89</v>
      </c>
      <c r="D14179">
        <v>1950</v>
      </c>
      <c r="E14179" t="s">
        <v>14563</v>
      </c>
      <c r="F14179" s="34" t="s">
        <v>6</v>
      </c>
      <c r="G14179" s="34" t="s">
        <v>6</v>
      </c>
      <c r="H14179" s="34" t="s">
        <v>6</v>
      </c>
      <c r="I14179" s="34" t="s">
        <v>6</v>
      </c>
      <c r="J14179" s="34" t="s">
        <v>6</v>
      </c>
      <c r="K14179" s="34" t="s">
        <v>6</v>
      </c>
      <c r="L14179" s="34" t="s">
        <v>6</v>
      </c>
      <c r="M14179" s="34" t="s">
        <v>6</v>
      </c>
      <c r="N14179" s="34" t="s">
        <v>6</v>
      </c>
      <c r="O14179" s="34" t="s">
        <v>6</v>
      </c>
      <c r="P14179" s="34" t="s">
        <v>6</v>
      </c>
      <c r="Q14179" t="s">
        <v>14732</v>
      </c>
      <c r="R14179" t="s">
        <v>14732</v>
      </c>
      <c r="S14179" t="s">
        <v>14732</v>
      </c>
      <c r="T14179" t="s">
        <v>14781</v>
      </c>
      <c r="U14179" t="s">
        <v>14777</v>
      </c>
      <c r="V14179" t="s">
        <v>15277</v>
      </c>
      <c r="W14179" t="s">
        <v>14783</v>
      </c>
      <c r="X14179" t="s">
        <v>14783</v>
      </c>
      <c r="Y14179" t="s">
        <v>6</v>
      </c>
      <c r="Z14179" t="s">
        <v>6</v>
      </c>
      <c r="AA14179" t="s">
        <v>14732</v>
      </c>
      <c r="AB14179" t="s">
        <v>14732</v>
      </c>
      <c r="AC14179" t="s">
        <v>14990</v>
      </c>
    </row>
    <row r="14180" spans="1:29" x14ac:dyDescent="0.3">
      <c r="A14180" t="s">
        <v>343</v>
      </c>
      <c r="B14180">
        <v>968</v>
      </c>
      <c r="C14180" t="s">
        <v>89</v>
      </c>
      <c r="D14180">
        <v>1951</v>
      </c>
      <c r="E14180" t="s">
        <v>14564</v>
      </c>
      <c r="F14180" s="34" t="s">
        <v>6</v>
      </c>
      <c r="G14180" s="34" t="s">
        <v>6</v>
      </c>
      <c r="H14180" s="34" t="s">
        <v>6</v>
      </c>
      <c r="I14180" s="34" t="s">
        <v>6</v>
      </c>
      <c r="J14180" s="34" t="s">
        <v>6</v>
      </c>
      <c r="K14180" s="34" t="s">
        <v>6</v>
      </c>
      <c r="L14180" s="34" t="s">
        <v>6</v>
      </c>
      <c r="M14180" s="34" t="s">
        <v>6</v>
      </c>
      <c r="N14180" s="34" t="s">
        <v>6</v>
      </c>
      <c r="O14180" s="34" t="s">
        <v>6</v>
      </c>
      <c r="P14180" s="34" t="s">
        <v>6</v>
      </c>
      <c r="Q14180" t="s">
        <v>14732</v>
      </c>
      <c r="R14180" t="s">
        <v>14732</v>
      </c>
      <c r="S14180" t="s">
        <v>14732</v>
      </c>
      <c r="T14180" t="s">
        <v>14781</v>
      </c>
      <c r="U14180" t="s">
        <v>14777</v>
      </c>
      <c r="V14180" t="s">
        <v>15277</v>
      </c>
      <c r="W14180" t="s">
        <v>14783</v>
      </c>
      <c r="X14180" t="s">
        <v>14783</v>
      </c>
      <c r="Y14180" t="s">
        <v>6</v>
      </c>
      <c r="Z14180" t="s">
        <v>6</v>
      </c>
      <c r="AA14180" t="s">
        <v>14732</v>
      </c>
      <c r="AB14180" t="s">
        <v>14732</v>
      </c>
      <c r="AC14180" t="s">
        <v>14990</v>
      </c>
    </row>
    <row r="14181" spans="1:29" x14ac:dyDescent="0.3">
      <c r="A14181" t="s">
        <v>343</v>
      </c>
      <c r="B14181">
        <v>968</v>
      </c>
      <c r="C14181" t="s">
        <v>89</v>
      </c>
      <c r="D14181">
        <v>1952</v>
      </c>
      <c r="E14181" t="s">
        <v>14565</v>
      </c>
      <c r="F14181" s="34" t="s">
        <v>6</v>
      </c>
      <c r="G14181" s="34" t="s">
        <v>6</v>
      </c>
      <c r="H14181" s="34" t="s">
        <v>6</v>
      </c>
      <c r="I14181" s="34" t="s">
        <v>6</v>
      </c>
      <c r="J14181" s="34" t="s">
        <v>6</v>
      </c>
      <c r="K14181" s="34" t="s">
        <v>6</v>
      </c>
      <c r="L14181" s="34" t="s">
        <v>6</v>
      </c>
      <c r="M14181" s="34" t="s">
        <v>6</v>
      </c>
      <c r="N14181" s="34" t="s">
        <v>6</v>
      </c>
      <c r="O14181" s="34" t="s">
        <v>6</v>
      </c>
      <c r="P14181" s="34" t="s">
        <v>6</v>
      </c>
      <c r="Q14181" t="s">
        <v>14732</v>
      </c>
      <c r="R14181" t="s">
        <v>14732</v>
      </c>
      <c r="S14181" t="s">
        <v>14732</v>
      </c>
      <c r="T14181" t="s">
        <v>14781</v>
      </c>
      <c r="U14181" t="s">
        <v>14777</v>
      </c>
      <c r="V14181" t="s">
        <v>15277</v>
      </c>
      <c r="W14181" t="s">
        <v>14783</v>
      </c>
      <c r="X14181" t="s">
        <v>14783</v>
      </c>
      <c r="Y14181" t="s">
        <v>6</v>
      </c>
      <c r="Z14181" t="s">
        <v>6</v>
      </c>
      <c r="AA14181" t="s">
        <v>14732</v>
      </c>
      <c r="AB14181" t="s">
        <v>14732</v>
      </c>
      <c r="AC14181" t="s">
        <v>14990</v>
      </c>
    </row>
    <row r="14182" spans="1:29" x14ac:dyDescent="0.3">
      <c r="A14182" t="s">
        <v>343</v>
      </c>
      <c r="B14182">
        <v>968</v>
      </c>
      <c r="C14182" t="s">
        <v>89</v>
      </c>
      <c r="D14182">
        <v>1953</v>
      </c>
      <c r="E14182" t="s">
        <v>14566</v>
      </c>
      <c r="F14182" s="34" t="s">
        <v>6</v>
      </c>
      <c r="G14182" s="34" t="s">
        <v>6</v>
      </c>
      <c r="H14182" s="34" t="s">
        <v>6</v>
      </c>
      <c r="I14182" s="34" t="s">
        <v>6</v>
      </c>
      <c r="J14182" s="34" t="s">
        <v>6</v>
      </c>
      <c r="K14182" s="34" t="s">
        <v>6</v>
      </c>
      <c r="L14182" s="34" t="s">
        <v>6</v>
      </c>
      <c r="M14182" s="34" t="s">
        <v>6</v>
      </c>
      <c r="N14182" s="34" t="s">
        <v>6</v>
      </c>
      <c r="O14182" s="34" t="s">
        <v>6</v>
      </c>
      <c r="P14182" s="34" t="s">
        <v>6</v>
      </c>
      <c r="Q14182" t="s">
        <v>14732</v>
      </c>
      <c r="R14182" t="s">
        <v>14732</v>
      </c>
      <c r="S14182" t="s">
        <v>14732</v>
      </c>
      <c r="T14182" t="s">
        <v>14781</v>
      </c>
      <c r="U14182" t="s">
        <v>14777</v>
      </c>
      <c r="V14182" t="s">
        <v>15277</v>
      </c>
      <c r="W14182" t="s">
        <v>14783</v>
      </c>
      <c r="X14182" t="s">
        <v>14783</v>
      </c>
      <c r="Y14182" t="s">
        <v>6</v>
      </c>
      <c r="Z14182" t="s">
        <v>6</v>
      </c>
      <c r="AA14182" t="s">
        <v>14732</v>
      </c>
      <c r="AB14182" t="s">
        <v>14732</v>
      </c>
      <c r="AC14182" t="s">
        <v>14990</v>
      </c>
    </row>
    <row r="14183" spans="1:29" x14ac:dyDescent="0.3">
      <c r="A14183" t="s">
        <v>343</v>
      </c>
      <c r="B14183">
        <v>968</v>
      </c>
      <c r="C14183" t="s">
        <v>89</v>
      </c>
      <c r="D14183">
        <v>1954</v>
      </c>
      <c r="E14183" t="s">
        <v>14567</v>
      </c>
      <c r="F14183" s="34" t="s">
        <v>6</v>
      </c>
      <c r="G14183" s="34" t="s">
        <v>6</v>
      </c>
      <c r="H14183" s="34" t="s">
        <v>6</v>
      </c>
      <c r="I14183" s="34" t="s">
        <v>6</v>
      </c>
      <c r="J14183" s="34" t="s">
        <v>6</v>
      </c>
      <c r="K14183" s="34" t="s">
        <v>6</v>
      </c>
      <c r="L14183" s="34" t="s">
        <v>6</v>
      </c>
      <c r="M14183" s="34" t="s">
        <v>6</v>
      </c>
      <c r="N14183" s="34" t="s">
        <v>6</v>
      </c>
      <c r="O14183" s="34" t="s">
        <v>6</v>
      </c>
      <c r="P14183" s="34" t="s">
        <v>6</v>
      </c>
      <c r="Q14183" t="s">
        <v>14732</v>
      </c>
      <c r="R14183" t="s">
        <v>14732</v>
      </c>
      <c r="S14183" t="s">
        <v>14732</v>
      </c>
      <c r="T14183" t="s">
        <v>14781</v>
      </c>
      <c r="U14183" t="s">
        <v>14777</v>
      </c>
      <c r="V14183" t="s">
        <v>15277</v>
      </c>
      <c r="W14183" t="s">
        <v>14783</v>
      </c>
      <c r="X14183" t="s">
        <v>14783</v>
      </c>
      <c r="Y14183" t="s">
        <v>6</v>
      </c>
      <c r="Z14183" t="s">
        <v>6</v>
      </c>
      <c r="AA14183" t="s">
        <v>14732</v>
      </c>
      <c r="AB14183" t="s">
        <v>14732</v>
      </c>
      <c r="AC14183" t="s">
        <v>14990</v>
      </c>
    </row>
    <row r="14184" spans="1:29" x14ac:dyDescent="0.3">
      <c r="A14184" t="s">
        <v>343</v>
      </c>
      <c r="B14184">
        <v>968</v>
      </c>
      <c r="C14184" t="s">
        <v>89</v>
      </c>
      <c r="D14184">
        <v>1955</v>
      </c>
      <c r="E14184" t="s">
        <v>14568</v>
      </c>
      <c r="F14184" s="34" t="s">
        <v>6</v>
      </c>
      <c r="G14184" s="34" t="s">
        <v>6</v>
      </c>
      <c r="H14184" s="34" t="s">
        <v>6</v>
      </c>
      <c r="I14184" s="34" t="s">
        <v>6</v>
      </c>
      <c r="J14184" s="34" t="s">
        <v>6</v>
      </c>
      <c r="K14184" s="34" t="s">
        <v>6</v>
      </c>
      <c r="L14184" s="34" t="s">
        <v>6</v>
      </c>
      <c r="M14184" s="34" t="s">
        <v>6</v>
      </c>
      <c r="N14184" s="34" t="s">
        <v>6</v>
      </c>
      <c r="O14184" s="34" t="s">
        <v>6</v>
      </c>
      <c r="P14184" s="34" t="s">
        <v>6</v>
      </c>
      <c r="Q14184" t="s">
        <v>14732</v>
      </c>
      <c r="R14184" t="s">
        <v>14732</v>
      </c>
      <c r="S14184" t="s">
        <v>14732</v>
      </c>
      <c r="T14184" t="s">
        <v>14781</v>
      </c>
      <c r="U14184" t="s">
        <v>14777</v>
      </c>
      <c r="V14184" t="s">
        <v>15277</v>
      </c>
      <c r="W14184" t="s">
        <v>14783</v>
      </c>
      <c r="X14184" t="s">
        <v>14783</v>
      </c>
      <c r="Y14184" t="s">
        <v>6</v>
      </c>
      <c r="Z14184" t="s">
        <v>6</v>
      </c>
      <c r="AA14184" t="s">
        <v>14732</v>
      </c>
      <c r="AB14184" t="s">
        <v>14732</v>
      </c>
      <c r="AC14184" t="s">
        <v>14990</v>
      </c>
    </row>
    <row r="14185" spans="1:29" x14ac:dyDescent="0.3">
      <c r="A14185" t="s">
        <v>343</v>
      </c>
      <c r="B14185">
        <v>968</v>
      </c>
      <c r="C14185" t="s">
        <v>89</v>
      </c>
      <c r="D14185">
        <v>1956</v>
      </c>
      <c r="E14185" t="s">
        <v>14569</v>
      </c>
      <c r="F14185" s="34" t="s">
        <v>6</v>
      </c>
      <c r="G14185" s="34" t="s">
        <v>6</v>
      </c>
      <c r="H14185" s="34" t="s">
        <v>6</v>
      </c>
      <c r="I14185" s="34" t="s">
        <v>6</v>
      </c>
      <c r="J14185" s="34" t="s">
        <v>6</v>
      </c>
      <c r="K14185" s="34" t="s">
        <v>6</v>
      </c>
      <c r="L14185" s="34" t="s">
        <v>6</v>
      </c>
      <c r="M14185" s="34" t="s">
        <v>6</v>
      </c>
      <c r="N14185" s="34" t="s">
        <v>6</v>
      </c>
      <c r="O14185" s="34" t="s">
        <v>6</v>
      </c>
      <c r="P14185" s="34" t="s">
        <v>6</v>
      </c>
      <c r="Q14185" t="s">
        <v>14732</v>
      </c>
      <c r="R14185" t="s">
        <v>14732</v>
      </c>
      <c r="S14185" t="s">
        <v>14732</v>
      </c>
      <c r="T14185" t="s">
        <v>14781</v>
      </c>
      <c r="U14185" t="s">
        <v>14777</v>
      </c>
      <c r="V14185" t="s">
        <v>15277</v>
      </c>
      <c r="W14185" t="s">
        <v>14783</v>
      </c>
      <c r="X14185" t="s">
        <v>14783</v>
      </c>
      <c r="Y14185" t="s">
        <v>6</v>
      </c>
      <c r="Z14185" t="s">
        <v>6</v>
      </c>
      <c r="AA14185" t="s">
        <v>14732</v>
      </c>
      <c r="AB14185" t="s">
        <v>14732</v>
      </c>
      <c r="AC14185" t="s">
        <v>14990</v>
      </c>
    </row>
    <row r="14186" spans="1:29" x14ac:dyDescent="0.3">
      <c r="A14186" t="s">
        <v>343</v>
      </c>
      <c r="B14186">
        <v>968</v>
      </c>
      <c r="C14186" t="s">
        <v>89</v>
      </c>
      <c r="D14186">
        <v>1957</v>
      </c>
      <c r="E14186" t="s">
        <v>14570</v>
      </c>
      <c r="F14186" s="34" t="s">
        <v>6</v>
      </c>
      <c r="G14186" s="34" t="s">
        <v>6</v>
      </c>
      <c r="H14186" s="34" t="s">
        <v>6</v>
      </c>
      <c r="I14186" s="34" t="s">
        <v>6</v>
      </c>
      <c r="J14186" s="34" t="s">
        <v>6</v>
      </c>
      <c r="K14186" s="34" t="s">
        <v>6</v>
      </c>
      <c r="L14186" s="34" t="s">
        <v>6</v>
      </c>
      <c r="M14186" s="34" t="s">
        <v>6</v>
      </c>
      <c r="N14186" s="34" t="s">
        <v>6</v>
      </c>
      <c r="O14186" s="34" t="s">
        <v>6</v>
      </c>
      <c r="P14186" s="34" t="s">
        <v>6</v>
      </c>
      <c r="Q14186" t="s">
        <v>14732</v>
      </c>
      <c r="R14186" t="s">
        <v>14732</v>
      </c>
      <c r="S14186" t="s">
        <v>14732</v>
      </c>
      <c r="T14186" t="s">
        <v>14781</v>
      </c>
      <c r="U14186" t="s">
        <v>14777</v>
      </c>
      <c r="V14186" t="s">
        <v>15277</v>
      </c>
      <c r="W14186" t="s">
        <v>14783</v>
      </c>
      <c r="X14186" t="s">
        <v>14783</v>
      </c>
      <c r="Y14186" t="s">
        <v>6</v>
      </c>
      <c r="Z14186" t="s">
        <v>6</v>
      </c>
      <c r="AA14186" t="s">
        <v>14732</v>
      </c>
      <c r="AB14186" t="s">
        <v>14732</v>
      </c>
      <c r="AC14186" t="s">
        <v>14990</v>
      </c>
    </row>
    <row r="14187" spans="1:29" x14ac:dyDescent="0.3">
      <c r="A14187" t="s">
        <v>343</v>
      </c>
      <c r="B14187">
        <v>968</v>
      </c>
      <c r="C14187" t="s">
        <v>89</v>
      </c>
      <c r="D14187">
        <v>1958</v>
      </c>
      <c r="E14187" t="s">
        <v>14571</v>
      </c>
      <c r="F14187" s="34" t="s">
        <v>6</v>
      </c>
      <c r="G14187" s="34" t="s">
        <v>6</v>
      </c>
      <c r="H14187" s="34" t="s">
        <v>6</v>
      </c>
      <c r="I14187" s="34" t="s">
        <v>6</v>
      </c>
      <c r="J14187" s="34" t="s">
        <v>6</v>
      </c>
      <c r="K14187" s="34" t="s">
        <v>6</v>
      </c>
      <c r="L14187" s="34" t="s">
        <v>6</v>
      </c>
      <c r="M14187" s="34" t="s">
        <v>6</v>
      </c>
      <c r="N14187" s="34" t="s">
        <v>6</v>
      </c>
      <c r="O14187" s="34" t="s">
        <v>6</v>
      </c>
      <c r="P14187" s="34" t="s">
        <v>6</v>
      </c>
      <c r="Q14187" t="s">
        <v>14732</v>
      </c>
      <c r="R14187" t="s">
        <v>14732</v>
      </c>
      <c r="S14187" t="s">
        <v>14732</v>
      </c>
      <c r="T14187" t="s">
        <v>14781</v>
      </c>
      <c r="U14187" t="s">
        <v>14777</v>
      </c>
      <c r="V14187" t="s">
        <v>15277</v>
      </c>
      <c r="W14187" t="s">
        <v>14783</v>
      </c>
      <c r="X14187" t="s">
        <v>14783</v>
      </c>
      <c r="Y14187" t="s">
        <v>6</v>
      </c>
      <c r="Z14187" t="s">
        <v>6</v>
      </c>
      <c r="AA14187" t="s">
        <v>14732</v>
      </c>
      <c r="AB14187" t="s">
        <v>14732</v>
      </c>
      <c r="AC14187" t="s">
        <v>14990</v>
      </c>
    </row>
    <row r="14188" spans="1:29" x14ac:dyDescent="0.3">
      <c r="A14188" t="s">
        <v>343</v>
      </c>
      <c r="B14188">
        <v>968</v>
      </c>
      <c r="C14188" t="s">
        <v>89</v>
      </c>
      <c r="D14188">
        <v>1959</v>
      </c>
      <c r="E14188" t="s">
        <v>14572</v>
      </c>
      <c r="F14188" s="34" t="s">
        <v>6</v>
      </c>
      <c r="G14188" s="34" t="s">
        <v>6</v>
      </c>
      <c r="H14188" s="34" t="s">
        <v>6</v>
      </c>
      <c r="I14188" s="34" t="s">
        <v>6</v>
      </c>
      <c r="J14188" s="34" t="s">
        <v>6</v>
      </c>
      <c r="K14188" s="34" t="s">
        <v>6</v>
      </c>
      <c r="L14188" s="34" t="s">
        <v>6</v>
      </c>
      <c r="M14188" s="34" t="s">
        <v>6</v>
      </c>
      <c r="N14188" s="34" t="s">
        <v>6</v>
      </c>
      <c r="O14188" s="34" t="s">
        <v>6</v>
      </c>
      <c r="P14188" s="34" t="s">
        <v>6</v>
      </c>
      <c r="Q14188" t="s">
        <v>14732</v>
      </c>
      <c r="R14188" t="s">
        <v>14732</v>
      </c>
      <c r="S14188" t="s">
        <v>14732</v>
      </c>
      <c r="T14188" t="s">
        <v>14781</v>
      </c>
      <c r="U14188" t="s">
        <v>14777</v>
      </c>
      <c r="V14188" t="s">
        <v>15277</v>
      </c>
      <c r="W14188" t="s">
        <v>14783</v>
      </c>
      <c r="X14188" t="s">
        <v>14783</v>
      </c>
      <c r="Y14188" t="s">
        <v>6</v>
      </c>
      <c r="Z14188" t="s">
        <v>6</v>
      </c>
      <c r="AA14188" t="s">
        <v>14732</v>
      </c>
      <c r="AB14188" t="s">
        <v>14732</v>
      </c>
      <c r="AC14188" t="s">
        <v>14990</v>
      </c>
    </row>
    <row r="14189" spans="1:29" x14ac:dyDescent="0.3">
      <c r="A14189" t="s">
        <v>343</v>
      </c>
      <c r="B14189">
        <v>968</v>
      </c>
      <c r="C14189" t="s">
        <v>89</v>
      </c>
      <c r="D14189">
        <v>1960</v>
      </c>
      <c r="E14189" t="s">
        <v>14573</v>
      </c>
      <c r="F14189" s="34" t="s">
        <v>6</v>
      </c>
      <c r="G14189" s="34" t="s">
        <v>6</v>
      </c>
      <c r="H14189" s="34" t="s">
        <v>6</v>
      </c>
      <c r="I14189" s="34" t="s">
        <v>6</v>
      </c>
      <c r="J14189" s="34" t="s">
        <v>6</v>
      </c>
      <c r="K14189" s="34" t="s">
        <v>6</v>
      </c>
      <c r="L14189" s="34" t="s">
        <v>6</v>
      </c>
      <c r="M14189" s="34" t="s">
        <v>6</v>
      </c>
      <c r="N14189" s="34" t="s">
        <v>6</v>
      </c>
      <c r="O14189" s="34" t="s">
        <v>6</v>
      </c>
      <c r="P14189" s="34">
        <v>1.3676178602888505E-2</v>
      </c>
      <c r="Q14189" t="s">
        <v>14732</v>
      </c>
      <c r="R14189" t="s">
        <v>14732</v>
      </c>
      <c r="S14189" t="s">
        <v>14732</v>
      </c>
      <c r="T14189" t="s">
        <v>14781</v>
      </c>
      <c r="U14189" t="s">
        <v>14777</v>
      </c>
      <c r="V14189" t="s">
        <v>15277</v>
      </c>
      <c r="W14189" t="s">
        <v>14783</v>
      </c>
      <c r="X14189" t="s">
        <v>14783</v>
      </c>
      <c r="Y14189" t="s">
        <v>6</v>
      </c>
      <c r="Z14189" t="s">
        <v>6</v>
      </c>
      <c r="AA14189" t="s">
        <v>14732</v>
      </c>
      <c r="AB14189" t="s">
        <v>14732</v>
      </c>
      <c r="AC14189" t="s">
        <v>14990</v>
      </c>
    </row>
    <row r="14190" spans="1:29" x14ac:dyDescent="0.3">
      <c r="A14190" t="s">
        <v>343</v>
      </c>
      <c r="B14190">
        <v>968</v>
      </c>
      <c r="C14190" t="s">
        <v>89</v>
      </c>
      <c r="D14190">
        <v>1961</v>
      </c>
      <c r="E14190" t="s">
        <v>14574</v>
      </c>
      <c r="F14190" s="34" t="s">
        <v>6</v>
      </c>
      <c r="G14190" s="34" t="s">
        <v>6</v>
      </c>
      <c r="H14190" s="34" t="s">
        <v>6</v>
      </c>
      <c r="I14190" s="34" t="s">
        <v>6</v>
      </c>
      <c r="J14190" s="34" t="s">
        <v>6</v>
      </c>
      <c r="K14190" s="34" t="s">
        <v>6</v>
      </c>
      <c r="L14190" s="34" t="s">
        <v>6</v>
      </c>
      <c r="M14190" s="34" t="s">
        <v>6</v>
      </c>
      <c r="N14190" s="34" t="s">
        <v>6</v>
      </c>
      <c r="O14190" s="34" t="s">
        <v>6</v>
      </c>
      <c r="P14190" s="34">
        <v>1.5631030112124647E-2</v>
      </c>
      <c r="Q14190" t="s">
        <v>14732</v>
      </c>
      <c r="R14190" t="s">
        <v>14732</v>
      </c>
      <c r="S14190" t="s">
        <v>14732</v>
      </c>
      <c r="T14190" t="s">
        <v>14781</v>
      </c>
      <c r="U14190" t="s">
        <v>14777</v>
      </c>
      <c r="V14190" t="s">
        <v>15277</v>
      </c>
      <c r="W14190" t="s">
        <v>14783</v>
      </c>
      <c r="X14190" t="s">
        <v>14783</v>
      </c>
      <c r="Y14190" t="s">
        <v>6</v>
      </c>
      <c r="Z14190" t="s">
        <v>6</v>
      </c>
      <c r="AA14190" t="s">
        <v>14732</v>
      </c>
      <c r="AB14190" t="s">
        <v>14732</v>
      </c>
      <c r="AC14190" t="s">
        <v>14990</v>
      </c>
    </row>
    <row r="14191" spans="1:29" x14ac:dyDescent="0.3">
      <c r="A14191" t="s">
        <v>343</v>
      </c>
      <c r="B14191">
        <v>968</v>
      </c>
      <c r="C14191" t="s">
        <v>89</v>
      </c>
      <c r="D14191">
        <v>1962</v>
      </c>
      <c r="E14191" t="s">
        <v>14575</v>
      </c>
      <c r="F14191" s="34" t="s">
        <v>6</v>
      </c>
      <c r="G14191" s="34" t="s">
        <v>6</v>
      </c>
      <c r="H14191" s="34" t="s">
        <v>6</v>
      </c>
      <c r="I14191" s="34" t="s">
        <v>6</v>
      </c>
      <c r="J14191" s="34" t="s">
        <v>6</v>
      </c>
      <c r="K14191" s="34" t="s">
        <v>6</v>
      </c>
      <c r="L14191" s="34" t="s">
        <v>6</v>
      </c>
      <c r="M14191" s="34" t="s">
        <v>6</v>
      </c>
      <c r="N14191" s="34" t="s">
        <v>6</v>
      </c>
      <c r="O14191" s="34" t="s">
        <v>6</v>
      </c>
      <c r="P14191" s="34">
        <v>1.7028325385517299E-2</v>
      </c>
      <c r="Q14191" t="s">
        <v>14732</v>
      </c>
      <c r="R14191" t="s">
        <v>14732</v>
      </c>
      <c r="S14191" t="s">
        <v>14732</v>
      </c>
      <c r="T14191" t="s">
        <v>14781</v>
      </c>
      <c r="U14191" t="s">
        <v>14777</v>
      </c>
      <c r="V14191" t="s">
        <v>15277</v>
      </c>
      <c r="W14191" t="s">
        <v>14783</v>
      </c>
      <c r="X14191" t="s">
        <v>14783</v>
      </c>
      <c r="Y14191" t="s">
        <v>6</v>
      </c>
      <c r="Z14191" t="s">
        <v>6</v>
      </c>
      <c r="AA14191" t="s">
        <v>14732</v>
      </c>
      <c r="AB14191" t="s">
        <v>14732</v>
      </c>
      <c r="AC14191" t="s">
        <v>14990</v>
      </c>
    </row>
    <row r="14192" spans="1:29" x14ac:dyDescent="0.3">
      <c r="A14192" t="s">
        <v>343</v>
      </c>
      <c r="B14192">
        <v>968</v>
      </c>
      <c r="C14192" t="s">
        <v>89</v>
      </c>
      <c r="D14192">
        <v>1963</v>
      </c>
      <c r="E14192" t="s">
        <v>14576</v>
      </c>
      <c r="F14192" s="34" t="s">
        <v>6</v>
      </c>
      <c r="G14192" s="34" t="s">
        <v>6</v>
      </c>
      <c r="H14192" s="34" t="s">
        <v>6</v>
      </c>
      <c r="I14192" s="34" t="s">
        <v>6</v>
      </c>
      <c r="J14192" s="34" t="s">
        <v>6</v>
      </c>
      <c r="K14192" s="34" t="s">
        <v>6</v>
      </c>
      <c r="L14192" s="34" t="s">
        <v>6</v>
      </c>
      <c r="M14192" s="34" t="s">
        <v>6</v>
      </c>
      <c r="N14192" s="34" t="s">
        <v>6</v>
      </c>
      <c r="O14192" s="34" t="s">
        <v>6</v>
      </c>
      <c r="P14192" s="34">
        <v>3.3960661805039399E-2</v>
      </c>
      <c r="Q14192" t="s">
        <v>14732</v>
      </c>
      <c r="R14192" t="s">
        <v>14732</v>
      </c>
      <c r="S14192" t="s">
        <v>14732</v>
      </c>
      <c r="T14192" t="s">
        <v>14781</v>
      </c>
      <c r="U14192" t="s">
        <v>14777</v>
      </c>
      <c r="V14192" t="s">
        <v>15277</v>
      </c>
      <c r="W14192" t="s">
        <v>14783</v>
      </c>
      <c r="X14192" t="s">
        <v>14783</v>
      </c>
      <c r="Y14192" t="s">
        <v>6</v>
      </c>
      <c r="Z14192" t="s">
        <v>6</v>
      </c>
      <c r="AA14192" t="s">
        <v>14732</v>
      </c>
      <c r="AB14192" t="s">
        <v>14732</v>
      </c>
      <c r="AC14192" t="s">
        <v>14990</v>
      </c>
    </row>
    <row r="14193" spans="1:29" x14ac:dyDescent="0.3">
      <c r="A14193" t="s">
        <v>343</v>
      </c>
      <c r="B14193">
        <v>968</v>
      </c>
      <c r="C14193" t="s">
        <v>89</v>
      </c>
      <c r="D14193">
        <v>1964</v>
      </c>
      <c r="E14193" t="s">
        <v>14577</v>
      </c>
      <c r="F14193" s="34" t="s">
        <v>6</v>
      </c>
      <c r="G14193" s="34" t="s">
        <v>6</v>
      </c>
      <c r="H14193" s="34" t="s">
        <v>6</v>
      </c>
      <c r="I14193" s="34" t="s">
        <v>6</v>
      </c>
      <c r="J14193" s="34" t="s">
        <v>6</v>
      </c>
      <c r="K14193" s="34" t="s">
        <v>6</v>
      </c>
      <c r="L14193" s="34" t="s">
        <v>6</v>
      </c>
      <c r="M14193" s="34" t="s">
        <v>6</v>
      </c>
      <c r="N14193" s="34" t="s">
        <v>6</v>
      </c>
      <c r="O14193" s="34" t="s">
        <v>6</v>
      </c>
      <c r="P14193" s="34">
        <v>3.5049816719704599E-2</v>
      </c>
      <c r="Q14193" t="s">
        <v>14732</v>
      </c>
      <c r="R14193" t="s">
        <v>14732</v>
      </c>
      <c r="S14193" t="s">
        <v>14732</v>
      </c>
      <c r="T14193" t="s">
        <v>14781</v>
      </c>
      <c r="U14193" t="s">
        <v>14777</v>
      </c>
      <c r="V14193" t="s">
        <v>15277</v>
      </c>
      <c r="W14193" t="s">
        <v>14783</v>
      </c>
      <c r="X14193" t="s">
        <v>14783</v>
      </c>
      <c r="Y14193" t="s">
        <v>6</v>
      </c>
      <c r="Z14193" t="s">
        <v>6</v>
      </c>
      <c r="AA14193" t="s">
        <v>14732</v>
      </c>
      <c r="AB14193" t="s">
        <v>14732</v>
      </c>
      <c r="AC14193" t="s">
        <v>14990</v>
      </c>
    </row>
    <row r="14194" spans="1:29" x14ac:dyDescent="0.3">
      <c r="A14194" t="s">
        <v>343</v>
      </c>
      <c r="B14194">
        <v>968</v>
      </c>
      <c r="C14194" t="s">
        <v>89</v>
      </c>
      <c r="D14194">
        <v>1965</v>
      </c>
      <c r="E14194" t="s">
        <v>14578</v>
      </c>
      <c r="F14194" s="34" t="s">
        <v>6</v>
      </c>
      <c r="G14194" s="34" t="s">
        <v>6</v>
      </c>
      <c r="H14194" s="34" t="s">
        <v>6</v>
      </c>
      <c r="I14194" s="34" t="s">
        <v>6</v>
      </c>
      <c r="J14194" s="34" t="s">
        <v>6</v>
      </c>
      <c r="K14194" s="34" t="s">
        <v>6</v>
      </c>
      <c r="L14194" s="34" t="s">
        <v>6</v>
      </c>
      <c r="M14194" s="34" t="s">
        <v>6</v>
      </c>
      <c r="N14194" s="34" t="s">
        <v>6</v>
      </c>
      <c r="O14194" s="34" t="s">
        <v>6</v>
      </c>
      <c r="P14194" s="34">
        <v>3.6697983402314498E-2</v>
      </c>
      <c r="Q14194" t="s">
        <v>14732</v>
      </c>
      <c r="R14194" t="s">
        <v>14732</v>
      </c>
      <c r="S14194" t="s">
        <v>14732</v>
      </c>
      <c r="T14194" t="s">
        <v>14781</v>
      </c>
      <c r="U14194" t="s">
        <v>14777</v>
      </c>
      <c r="V14194" t="s">
        <v>15277</v>
      </c>
      <c r="W14194" t="s">
        <v>14783</v>
      </c>
      <c r="X14194" t="s">
        <v>14783</v>
      </c>
      <c r="Y14194" t="s">
        <v>6</v>
      </c>
      <c r="Z14194" t="s">
        <v>6</v>
      </c>
      <c r="AA14194" t="s">
        <v>14732</v>
      </c>
      <c r="AB14194" t="s">
        <v>14732</v>
      </c>
      <c r="AC14194" t="s">
        <v>14990</v>
      </c>
    </row>
    <row r="14195" spans="1:29" x14ac:dyDescent="0.3">
      <c r="A14195" t="s">
        <v>343</v>
      </c>
      <c r="B14195">
        <v>968</v>
      </c>
      <c r="C14195" t="s">
        <v>89</v>
      </c>
      <c r="D14195">
        <v>1966</v>
      </c>
      <c r="E14195" t="s">
        <v>14579</v>
      </c>
      <c r="F14195" s="34" t="s">
        <v>6</v>
      </c>
      <c r="G14195" s="34" t="s">
        <v>6</v>
      </c>
      <c r="H14195" s="34" t="s">
        <v>6</v>
      </c>
      <c r="I14195" s="34" t="s">
        <v>6</v>
      </c>
      <c r="J14195" s="34" t="s">
        <v>6</v>
      </c>
      <c r="K14195" s="34" t="s">
        <v>6</v>
      </c>
      <c r="L14195" s="34" t="s">
        <v>6</v>
      </c>
      <c r="M14195" s="34" t="s">
        <v>6</v>
      </c>
      <c r="N14195" s="34" t="s">
        <v>6</v>
      </c>
      <c r="O14195" s="34" t="s">
        <v>6</v>
      </c>
      <c r="P14195" s="34">
        <v>3.8940711345401301E-2</v>
      </c>
      <c r="Q14195" t="s">
        <v>14732</v>
      </c>
      <c r="R14195" t="s">
        <v>14732</v>
      </c>
      <c r="S14195" t="s">
        <v>14732</v>
      </c>
      <c r="T14195" t="s">
        <v>14781</v>
      </c>
      <c r="U14195" t="s">
        <v>14777</v>
      </c>
      <c r="V14195" t="s">
        <v>15277</v>
      </c>
      <c r="W14195" t="s">
        <v>14783</v>
      </c>
      <c r="X14195" t="s">
        <v>14783</v>
      </c>
      <c r="Y14195" t="s">
        <v>6</v>
      </c>
      <c r="Z14195" t="s">
        <v>6</v>
      </c>
      <c r="AA14195" t="s">
        <v>14732</v>
      </c>
      <c r="AB14195" t="s">
        <v>14732</v>
      </c>
      <c r="AC14195" t="s">
        <v>14990</v>
      </c>
    </row>
    <row r="14196" spans="1:29" x14ac:dyDescent="0.3">
      <c r="A14196" t="s">
        <v>343</v>
      </c>
      <c r="B14196">
        <v>968</v>
      </c>
      <c r="C14196" t="s">
        <v>89</v>
      </c>
      <c r="D14196">
        <v>1967</v>
      </c>
      <c r="E14196" t="s">
        <v>14580</v>
      </c>
      <c r="F14196" s="34" t="s">
        <v>6</v>
      </c>
      <c r="G14196" s="34" t="s">
        <v>6</v>
      </c>
      <c r="H14196" s="34" t="s">
        <v>6</v>
      </c>
      <c r="I14196" s="34" t="s">
        <v>6</v>
      </c>
      <c r="J14196" s="34" t="s">
        <v>6</v>
      </c>
      <c r="K14196" s="34" t="s">
        <v>6</v>
      </c>
      <c r="L14196" s="34" t="s">
        <v>6</v>
      </c>
      <c r="M14196" s="34" t="s">
        <v>6</v>
      </c>
      <c r="N14196" s="34" t="s">
        <v>6</v>
      </c>
      <c r="O14196" s="34" t="s">
        <v>6</v>
      </c>
      <c r="P14196" s="34">
        <v>4.1080242238657201E-2</v>
      </c>
      <c r="Q14196" t="s">
        <v>14732</v>
      </c>
      <c r="R14196" t="s">
        <v>14732</v>
      </c>
      <c r="S14196" t="s">
        <v>14732</v>
      </c>
      <c r="T14196" t="s">
        <v>14781</v>
      </c>
      <c r="U14196" t="s">
        <v>14777</v>
      </c>
      <c r="V14196" t="s">
        <v>15277</v>
      </c>
      <c r="W14196" t="s">
        <v>14783</v>
      </c>
      <c r="X14196" t="s">
        <v>14783</v>
      </c>
      <c r="Y14196" t="s">
        <v>6</v>
      </c>
      <c r="Z14196" t="s">
        <v>6</v>
      </c>
      <c r="AA14196" t="s">
        <v>14732</v>
      </c>
      <c r="AB14196" t="s">
        <v>14732</v>
      </c>
      <c r="AC14196" t="s">
        <v>14990</v>
      </c>
    </row>
    <row r="14197" spans="1:29" x14ac:dyDescent="0.3">
      <c r="A14197" t="s">
        <v>343</v>
      </c>
      <c r="B14197">
        <v>968</v>
      </c>
      <c r="C14197" t="s">
        <v>89</v>
      </c>
      <c r="D14197">
        <v>1968</v>
      </c>
      <c r="E14197" t="s">
        <v>14581</v>
      </c>
      <c r="F14197" s="34" t="s">
        <v>6</v>
      </c>
      <c r="G14197" s="34" t="s">
        <v>6</v>
      </c>
      <c r="H14197" s="34" t="s">
        <v>6</v>
      </c>
      <c r="I14197" s="34" t="s">
        <v>6</v>
      </c>
      <c r="J14197" s="34" t="s">
        <v>6</v>
      </c>
      <c r="K14197" s="34" t="s">
        <v>6</v>
      </c>
      <c r="L14197" s="34" t="s">
        <v>6</v>
      </c>
      <c r="M14197" s="34" t="s">
        <v>6</v>
      </c>
      <c r="N14197" s="34" t="s">
        <v>6</v>
      </c>
      <c r="O14197" s="34" t="s">
        <v>6</v>
      </c>
      <c r="P14197" s="34">
        <v>4.1948542062252597E-2</v>
      </c>
      <c r="Q14197" t="s">
        <v>14732</v>
      </c>
      <c r="R14197" t="s">
        <v>14732</v>
      </c>
      <c r="S14197" t="s">
        <v>14732</v>
      </c>
      <c r="T14197" t="s">
        <v>14781</v>
      </c>
      <c r="U14197" t="s">
        <v>14777</v>
      </c>
      <c r="V14197" t="s">
        <v>15277</v>
      </c>
      <c r="W14197" t="s">
        <v>14783</v>
      </c>
      <c r="X14197" t="s">
        <v>14783</v>
      </c>
      <c r="Y14197" t="s">
        <v>6</v>
      </c>
      <c r="Z14197" t="s">
        <v>6</v>
      </c>
      <c r="AA14197" t="s">
        <v>14732</v>
      </c>
      <c r="AB14197" t="s">
        <v>14732</v>
      </c>
      <c r="AC14197" t="s">
        <v>14990</v>
      </c>
    </row>
    <row r="14198" spans="1:29" x14ac:dyDescent="0.3">
      <c r="A14198" t="s">
        <v>343</v>
      </c>
      <c r="B14198">
        <v>968</v>
      </c>
      <c r="C14198" t="s">
        <v>89</v>
      </c>
      <c r="D14198">
        <v>1969</v>
      </c>
      <c r="E14198" t="s">
        <v>14582</v>
      </c>
      <c r="F14198" s="34" t="s">
        <v>6</v>
      </c>
      <c r="G14198" s="34" t="s">
        <v>6</v>
      </c>
      <c r="H14198" s="34" t="s">
        <v>6</v>
      </c>
      <c r="I14198" s="34" t="s">
        <v>6</v>
      </c>
      <c r="J14198" s="34" t="s">
        <v>6</v>
      </c>
      <c r="K14198" s="34" t="s">
        <v>6</v>
      </c>
      <c r="L14198" s="34" t="s">
        <v>6</v>
      </c>
      <c r="M14198" s="34" t="s">
        <v>6</v>
      </c>
      <c r="N14198" s="34" t="s">
        <v>6</v>
      </c>
      <c r="O14198" s="34" t="s">
        <v>6</v>
      </c>
      <c r="P14198" s="34">
        <v>4.4989226444012299E-2</v>
      </c>
      <c r="Q14198" t="s">
        <v>14732</v>
      </c>
      <c r="R14198" t="s">
        <v>14732</v>
      </c>
      <c r="S14198" t="s">
        <v>14732</v>
      </c>
      <c r="T14198" t="s">
        <v>14781</v>
      </c>
      <c r="U14198" t="s">
        <v>14777</v>
      </c>
      <c r="V14198" t="s">
        <v>15277</v>
      </c>
      <c r="W14198" t="s">
        <v>14783</v>
      </c>
      <c r="X14198" t="s">
        <v>14783</v>
      </c>
      <c r="Y14198" t="s">
        <v>6</v>
      </c>
      <c r="Z14198" t="s">
        <v>6</v>
      </c>
      <c r="AA14198" t="s">
        <v>14732</v>
      </c>
      <c r="AB14198" t="s">
        <v>14732</v>
      </c>
      <c r="AC14198" t="s">
        <v>14990</v>
      </c>
    </row>
    <row r="14199" spans="1:29" x14ac:dyDescent="0.3">
      <c r="A14199" t="s">
        <v>343</v>
      </c>
      <c r="B14199">
        <v>968</v>
      </c>
      <c r="C14199" t="s">
        <v>89</v>
      </c>
      <c r="D14199">
        <v>1970</v>
      </c>
      <c r="E14199" t="s">
        <v>14583</v>
      </c>
      <c r="F14199" s="34" t="s">
        <v>6</v>
      </c>
      <c r="G14199" s="34" t="s">
        <v>6</v>
      </c>
      <c r="H14199" s="34" t="s">
        <v>6</v>
      </c>
      <c r="I14199" s="34" t="s">
        <v>6</v>
      </c>
      <c r="J14199" s="34" t="s">
        <v>6</v>
      </c>
      <c r="K14199" s="34" t="s">
        <v>6</v>
      </c>
      <c r="L14199" s="34" t="s">
        <v>6</v>
      </c>
      <c r="M14199" s="34" t="s">
        <v>6</v>
      </c>
      <c r="N14199" s="34" t="s">
        <v>6</v>
      </c>
      <c r="O14199" s="34" t="s">
        <v>6</v>
      </c>
      <c r="P14199" s="34">
        <v>4.6976672531390998E-2</v>
      </c>
      <c r="Q14199" t="s">
        <v>14732</v>
      </c>
      <c r="R14199" t="s">
        <v>14732</v>
      </c>
      <c r="S14199" t="s">
        <v>14732</v>
      </c>
      <c r="T14199" t="s">
        <v>14781</v>
      </c>
      <c r="U14199" t="s">
        <v>14777</v>
      </c>
      <c r="V14199" t="s">
        <v>15277</v>
      </c>
      <c r="W14199" t="s">
        <v>14783</v>
      </c>
      <c r="X14199" t="s">
        <v>14783</v>
      </c>
      <c r="Y14199" t="s">
        <v>6</v>
      </c>
      <c r="Z14199" t="s">
        <v>6</v>
      </c>
      <c r="AA14199" t="s">
        <v>14732</v>
      </c>
      <c r="AB14199" t="s">
        <v>14732</v>
      </c>
      <c r="AC14199" t="s">
        <v>14990</v>
      </c>
    </row>
    <row r="14200" spans="1:29" x14ac:dyDescent="0.3">
      <c r="A14200" t="s">
        <v>343</v>
      </c>
      <c r="B14200">
        <v>968</v>
      </c>
      <c r="C14200" t="s">
        <v>89</v>
      </c>
      <c r="D14200">
        <v>1971</v>
      </c>
      <c r="E14200" t="s">
        <v>14584</v>
      </c>
      <c r="F14200" s="34" t="s">
        <v>6</v>
      </c>
      <c r="G14200" s="34" t="s">
        <v>6</v>
      </c>
      <c r="H14200" s="34" t="s">
        <v>6</v>
      </c>
      <c r="I14200" s="34" t="s">
        <v>6</v>
      </c>
      <c r="J14200" s="34" t="s">
        <v>6</v>
      </c>
      <c r="K14200" s="34" t="s">
        <v>6</v>
      </c>
      <c r="L14200" s="34" t="s">
        <v>6</v>
      </c>
      <c r="M14200" s="34" t="s">
        <v>6</v>
      </c>
      <c r="N14200" s="34" t="s">
        <v>6</v>
      </c>
      <c r="O14200" s="34" t="s">
        <v>6</v>
      </c>
      <c r="P14200" s="34">
        <v>4.98040983783056E-2</v>
      </c>
      <c r="Q14200" t="s">
        <v>14732</v>
      </c>
      <c r="R14200" t="s">
        <v>14732</v>
      </c>
      <c r="S14200" t="s">
        <v>14732</v>
      </c>
      <c r="T14200" t="s">
        <v>14781</v>
      </c>
      <c r="U14200" t="s">
        <v>14777</v>
      </c>
      <c r="V14200" t="s">
        <v>15277</v>
      </c>
      <c r="W14200" t="s">
        <v>14783</v>
      </c>
      <c r="X14200" t="s">
        <v>14783</v>
      </c>
      <c r="Y14200" t="s">
        <v>6</v>
      </c>
      <c r="Z14200" t="s">
        <v>6</v>
      </c>
      <c r="AA14200" t="s">
        <v>14732</v>
      </c>
      <c r="AB14200" t="s">
        <v>14732</v>
      </c>
      <c r="AC14200" t="s">
        <v>14990</v>
      </c>
    </row>
    <row r="14201" spans="1:29" x14ac:dyDescent="0.3">
      <c r="A14201" t="s">
        <v>343</v>
      </c>
      <c r="B14201">
        <v>968</v>
      </c>
      <c r="C14201" t="s">
        <v>89</v>
      </c>
      <c r="D14201">
        <v>1972</v>
      </c>
      <c r="E14201" t="s">
        <v>14585</v>
      </c>
      <c r="F14201" s="34" t="s">
        <v>6</v>
      </c>
      <c r="G14201" s="34" t="s">
        <v>6</v>
      </c>
      <c r="H14201" s="34" t="s">
        <v>6</v>
      </c>
      <c r="I14201" s="34" t="s">
        <v>6</v>
      </c>
      <c r="J14201" s="34" t="s">
        <v>6</v>
      </c>
      <c r="K14201" s="34" t="s">
        <v>6</v>
      </c>
      <c r="L14201" s="34" t="s">
        <v>6</v>
      </c>
      <c r="M14201" s="34" t="s">
        <v>6</v>
      </c>
      <c r="N14201" s="34" t="s">
        <v>6</v>
      </c>
      <c r="O14201" s="34" t="s">
        <v>6</v>
      </c>
      <c r="P14201" s="34">
        <v>5.0951598857567497E-2</v>
      </c>
      <c r="Q14201" t="s">
        <v>14732</v>
      </c>
      <c r="R14201" t="s">
        <v>14732</v>
      </c>
      <c r="S14201" t="s">
        <v>14732</v>
      </c>
      <c r="T14201" t="s">
        <v>14781</v>
      </c>
      <c r="U14201" t="s">
        <v>14777</v>
      </c>
      <c r="V14201" t="s">
        <v>15277</v>
      </c>
      <c r="W14201" t="s">
        <v>14783</v>
      </c>
      <c r="X14201" t="s">
        <v>14783</v>
      </c>
      <c r="Y14201" t="s">
        <v>6</v>
      </c>
      <c r="Z14201" t="s">
        <v>6</v>
      </c>
      <c r="AA14201" t="s">
        <v>14732</v>
      </c>
      <c r="AB14201" t="s">
        <v>14732</v>
      </c>
      <c r="AC14201" t="s">
        <v>14990</v>
      </c>
    </row>
    <row r="14202" spans="1:29" x14ac:dyDescent="0.3">
      <c r="A14202" t="s">
        <v>343</v>
      </c>
      <c r="B14202">
        <v>968</v>
      </c>
      <c r="C14202" t="s">
        <v>89</v>
      </c>
      <c r="D14202">
        <v>1973</v>
      </c>
      <c r="E14202" t="s">
        <v>14586</v>
      </c>
      <c r="F14202" s="34" t="s">
        <v>6</v>
      </c>
      <c r="G14202" s="34" t="s">
        <v>6</v>
      </c>
      <c r="H14202" s="34" t="s">
        <v>6</v>
      </c>
      <c r="I14202" s="34" t="s">
        <v>6</v>
      </c>
      <c r="J14202" s="34" t="s">
        <v>6</v>
      </c>
      <c r="K14202" s="34" t="s">
        <v>6</v>
      </c>
      <c r="L14202" s="34" t="s">
        <v>6</v>
      </c>
      <c r="M14202" s="34" t="s">
        <v>6</v>
      </c>
      <c r="N14202" s="34" t="s">
        <v>6</v>
      </c>
      <c r="O14202" s="34" t="s">
        <v>6</v>
      </c>
      <c r="P14202" s="34">
        <v>5.2116264693715803E-2</v>
      </c>
      <c r="Q14202" t="s">
        <v>14732</v>
      </c>
      <c r="R14202" t="s">
        <v>14732</v>
      </c>
      <c r="S14202" t="s">
        <v>14732</v>
      </c>
      <c r="T14202" t="s">
        <v>14781</v>
      </c>
      <c r="U14202" t="s">
        <v>14777</v>
      </c>
      <c r="V14202" t="s">
        <v>15277</v>
      </c>
      <c r="W14202" t="s">
        <v>14783</v>
      </c>
      <c r="X14202" t="s">
        <v>14783</v>
      </c>
      <c r="Y14202" t="s">
        <v>6</v>
      </c>
      <c r="Z14202" t="s">
        <v>6</v>
      </c>
      <c r="AA14202" t="s">
        <v>14732</v>
      </c>
      <c r="AB14202" t="s">
        <v>14732</v>
      </c>
      <c r="AC14202" t="s">
        <v>14990</v>
      </c>
    </row>
    <row r="14203" spans="1:29" x14ac:dyDescent="0.3">
      <c r="A14203" t="s">
        <v>343</v>
      </c>
      <c r="B14203">
        <v>968</v>
      </c>
      <c r="C14203" t="s">
        <v>89</v>
      </c>
      <c r="D14203">
        <v>1974</v>
      </c>
      <c r="E14203" t="s">
        <v>14587</v>
      </c>
      <c r="F14203" s="34" t="s">
        <v>6</v>
      </c>
      <c r="G14203" s="34" t="s">
        <v>6</v>
      </c>
      <c r="H14203" s="34" t="s">
        <v>6</v>
      </c>
      <c r="I14203" s="34" t="s">
        <v>6</v>
      </c>
      <c r="J14203" s="34" t="s">
        <v>6</v>
      </c>
      <c r="K14203" s="34" t="s">
        <v>6</v>
      </c>
      <c r="L14203" s="34" t="s">
        <v>6</v>
      </c>
      <c r="M14203" s="34" t="s">
        <v>6</v>
      </c>
      <c r="N14203" s="34" t="s">
        <v>6</v>
      </c>
      <c r="O14203" s="34" t="s">
        <v>6</v>
      </c>
      <c r="P14203" s="34">
        <v>5.5676033565888003E-2</v>
      </c>
      <c r="Q14203" t="s">
        <v>14732</v>
      </c>
      <c r="R14203" t="s">
        <v>14732</v>
      </c>
      <c r="S14203" t="s">
        <v>14732</v>
      </c>
      <c r="T14203" t="s">
        <v>14781</v>
      </c>
      <c r="U14203" t="s">
        <v>14777</v>
      </c>
      <c r="V14203" t="s">
        <v>15277</v>
      </c>
      <c r="W14203" t="s">
        <v>14783</v>
      </c>
      <c r="X14203" t="s">
        <v>14783</v>
      </c>
      <c r="Y14203" t="s">
        <v>6</v>
      </c>
      <c r="Z14203" t="s">
        <v>6</v>
      </c>
      <c r="AA14203" t="s">
        <v>14732</v>
      </c>
      <c r="AB14203" t="s">
        <v>14732</v>
      </c>
      <c r="AC14203" t="s">
        <v>14990</v>
      </c>
    </row>
    <row r="14204" spans="1:29" x14ac:dyDescent="0.3">
      <c r="A14204" t="s">
        <v>343</v>
      </c>
      <c r="B14204">
        <v>968</v>
      </c>
      <c r="C14204" t="s">
        <v>89</v>
      </c>
      <c r="D14204">
        <v>1975</v>
      </c>
      <c r="E14204" t="s">
        <v>14588</v>
      </c>
      <c r="F14204" s="34" t="s">
        <v>6</v>
      </c>
      <c r="G14204" s="34" t="s">
        <v>6</v>
      </c>
      <c r="H14204" s="34" t="s">
        <v>6</v>
      </c>
      <c r="I14204" s="34" t="s">
        <v>6</v>
      </c>
      <c r="J14204" s="34" t="s">
        <v>6</v>
      </c>
      <c r="K14204" s="34" t="s">
        <v>6</v>
      </c>
      <c r="L14204" s="34" t="s">
        <v>6</v>
      </c>
      <c r="M14204" s="34" t="s">
        <v>6</v>
      </c>
      <c r="N14204" s="34" t="s">
        <v>6</v>
      </c>
      <c r="O14204" s="34" t="s">
        <v>6</v>
      </c>
      <c r="P14204" s="34">
        <v>5.8779027211291801E-2</v>
      </c>
      <c r="Q14204" t="s">
        <v>14732</v>
      </c>
      <c r="R14204" t="s">
        <v>14732</v>
      </c>
      <c r="S14204" t="s">
        <v>14732</v>
      </c>
      <c r="T14204" t="s">
        <v>14781</v>
      </c>
      <c r="U14204" t="s">
        <v>14777</v>
      </c>
      <c r="V14204" t="s">
        <v>15277</v>
      </c>
      <c r="W14204" t="s">
        <v>14783</v>
      </c>
      <c r="X14204" t="s">
        <v>14783</v>
      </c>
      <c r="Y14204" t="s">
        <v>6</v>
      </c>
      <c r="Z14204" t="s">
        <v>6</v>
      </c>
      <c r="AA14204" t="s">
        <v>14732</v>
      </c>
      <c r="AB14204" t="s">
        <v>14732</v>
      </c>
      <c r="AC14204" t="s">
        <v>14990</v>
      </c>
    </row>
    <row r="14205" spans="1:29" x14ac:dyDescent="0.3">
      <c r="A14205" t="s">
        <v>343</v>
      </c>
      <c r="B14205">
        <v>968</v>
      </c>
      <c r="C14205" t="s">
        <v>89</v>
      </c>
      <c r="D14205">
        <v>1976</v>
      </c>
      <c r="E14205" t="s">
        <v>14589</v>
      </c>
      <c r="F14205" s="34" t="s">
        <v>6</v>
      </c>
      <c r="G14205" s="34" t="s">
        <v>6</v>
      </c>
      <c r="H14205" s="34" t="s">
        <v>6</v>
      </c>
      <c r="I14205" s="34" t="s">
        <v>6</v>
      </c>
      <c r="J14205" s="34" t="s">
        <v>6</v>
      </c>
      <c r="K14205" s="34" t="s">
        <v>6</v>
      </c>
      <c r="L14205" s="34" t="s">
        <v>6</v>
      </c>
      <c r="M14205" s="34" t="s">
        <v>6</v>
      </c>
      <c r="N14205" s="34" t="s">
        <v>6</v>
      </c>
      <c r="O14205" s="34" t="s">
        <v>6</v>
      </c>
      <c r="P14205" s="34">
        <v>6.7436471648109897E-2</v>
      </c>
      <c r="Q14205" t="s">
        <v>14732</v>
      </c>
      <c r="R14205" t="s">
        <v>14732</v>
      </c>
      <c r="S14205" t="s">
        <v>14732</v>
      </c>
      <c r="T14205" t="s">
        <v>14781</v>
      </c>
      <c r="U14205" t="s">
        <v>14777</v>
      </c>
      <c r="V14205" t="s">
        <v>15277</v>
      </c>
      <c r="W14205" t="s">
        <v>14783</v>
      </c>
      <c r="X14205" t="s">
        <v>14783</v>
      </c>
      <c r="Y14205" t="s">
        <v>6</v>
      </c>
      <c r="Z14205" t="s">
        <v>6</v>
      </c>
      <c r="AA14205" t="s">
        <v>14732</v>
      </c>
      <c r="AB14205" t="s">
        <v>14732</v>
      </c>
      <c r="AC14205" t="s">
        <v>14990</v>
      </c>
    </row>
    <row r="14206" spans="1:29" x14ac:dyDescent="0.3">
      <c r="A14206" t="s">
        <v>343</v>
      </c>
      <c r="B14206">
        <v>968</v>
      </c>
      <c r="C14206" t="s">
        <v>89</v>
      </c>
      <c r="D14206">
        <v>1977</v>
      </c>
      <c r="E14206" t="s">
        <v>14590</v>
      </c>
      <c r="F14206" s="34" t="s">
        <v>6</v>
      </c>
      <c r="G14206" s="34" t="s">
        <v>6</v>
      </c>
      <c r="H14206" s="34" t="s">
        <v>6</v>
      </c>
      <c r="I14206" s="34" t="s">
        <v>6</v>
      </c>
      <c r="J14206" s="34" t="s">
        <v>6</v>
      </c>
      <c r="K14206" s="34" t="s">
        <v>6</v>
      </c>
      <c r="L14206" s="34" t="s">
        <v>6</v>
      </c>
      <c r="M14206" s="34" t="s">
        <v>6</v>
      </c>
      <c r="N14206" s="34" t="s">
        <v>6</v>
      </c>
      <c r="O14206" s="34" t="s">
        <v>6</v>
      </c>
      <c r="P14206" s="34">
        <v>7.0956650488010503E-2</v>
      </c>
      <c r="Q14206" t="s">
        <v>14732</v>
      </c>
      <c r="R14206" t="s">
        <v>14732</v>
      </c>
      <c r="S14206" t="s">
        <v>14732</v>
      </c>
      <c r="T14206" t="s">
        <v>14781</v>
      </c>
      <c r="U14206" t="s">
        <v>14777</v>
      </c>
      <c r="V14206" t="s">
        <v>15277</v>
      </c>
      <c r="W14206" t="s">
        <v>14783</v>
      </c>
      <c r="X14206" t="s">
        <v>14783</v>
      </c>
      <c r="Y14206" t="s">
        <v>6</v>
      </c>
      <c r="Z14206" t="s">
        <v>6</v>
      </c>
      <c r="AA14206" t="s">
        <v>14732</v>
      </c>
      <c r="AB14206" t="s">
        <v>14732</v>
      </c>
      <c r="AC14206" t="s">
        <v>14990</v>
      </c>
    </row>
    <row r="14207" spans="1:29" x14ac:dyDescent="0.3">
      <c r="A14207" t="s">
        <v>343</v>
      </c>
      <c r="B14207">
        <v>968</v>
      </c>
      <c r="C14207" t="s">
        <v>89</v>
      </c>
      <c r="D14207">
        <v>1978</v>
      </c>
      <c r="E14207" t="s">
        <v>14591</v>
      </c>
      <c r="F14207" s="34" t="s">
        <v>6</v>
      </c>
      <c r="G14207" s="34" t="s">
        <v>6</v>
      </c>
      <c r="H14207" s="34" t="s">
        <v>6</v>
      </c>
      <c r="I14207" s="34" t="s">
        <v>6</v>
      </c>
      <c r="J14207" s="34" t="s">
        <v>6</v>
      </c>
      <c r="K14207" s="34" t="s">
        <v>6</v>
      </c>
      <c r="L14207" s="34" t="s">
        <v>6</v>
      </c>
      <c r="M14207" s="34" t="s">
        <v>6</v>
      </c>
      <c r="N14207" s="34" t="s">
        <v>6</v>
      </c>
      <c r="O14207" s="34" t="s">
        <v>6</v>
      </c>
      <c r="P14207" s="34">
        <v>7.6379767729410505E-2</v>
      </c>
      <c r="Q14207" t="s">
        <v>14732</v>
      </c>
      <c r="R14207" t="s">
        <v>14732</v>
      </c>
      <c r="S14207" t="s">
        <v>14732</v>
      </c>
      <c r="T14207" t="s">
        <v>14781</v>
      </c>
      <c r="U14207" t="s">
        <v>14777</v>
      </c>
      <c r="V14207" t="s">
        <v>15277</v>
      </c>
      <c r="W14207" t="s">
        <v>14783</v>
      </c>
      <c r="X14207" t="s">
        <v>14783</v>
      </c>
      <c r="Y14207" t="s">
        <v>6</v>
      </c>
      <c r="Z14207" t="s">
        <v>6</v>
      </c>
      <c r="AA14207" t="s">
        <v>14732</v>
      </c>
      <c r="AB14207" t="s">
        <v>14732</v>
      </c>
      <c r="AC14207" t="s">
        <v>14990</v>
      </c>
    </row>
    <row r="14208" spans="1:29" x14ac:dyDescent="0.3">
      <c r="A14208" t="s">
        <v>343</v>
      </c>
      <c r="B14208">
        <v>968</v>
      </c>
      <c r="C14208" t="s">
        <v>89</v>
      </c>
      <c r="D14208">
        <v>1979</v>
      </c>
      <c r="E14208" t="s">
        <v>14592</v>
      </c>
      <c r="F14208" s="34" t="s">
        <v>6</v>
      </c>
      <c r="G14208" s="34" t="s">
        <v>6</v>
      </c>
      <c r="H14208" s="34" t="s">
        <v>6</v>
      </c>
      <c r="I14208" s="34" t="s">
        <v>6</v>
      </c>
      <c r="J14208" s="34" t="s">
        <v>6</v>
      </c>
      <c r="K14208" s="34" t="s">
        <v>6</v>
      </c>
      <c r="L14208" s="34" t="s">
        <v>6</v>
      </c>
      <c r="M14208" s="34" t="s">
        <v>6</v>
      </c>
      <c r="N14208" s="34" t="s">
        <v>6</v>
      </c>
      <c r="O14208" s="34" t="s">
        <v>6</v>
      </c>
      <c r="P14208" s="34">
        <v>8.2813330344339006E-2</v>
      </c>
      <c r="Q14208" t="s">
        <v>14732</v>
      </c>
      <c r="R14208" t="s">
        <v>14732</v>
      </c>
      <c r="S14208" t="s">
        <v>14732</v>
      </c>
      <c r="T14208" t="s">
        <v>14781</v>
      </c>
      <c r="U14208" t="s">
        <v>14777</v>
      </c>
      <c r="V14208" t="s">
        <v>15277</v>
      </c>
      <c r="W14208" t="s">
        <v>14783</v>
      </c>
      <c r="X14208" t="s">
        <v>14783</v>
      </c>
      <c r="Y14208" t="s">
        <v>6</v>
      </c>
      <c r="Z14208" t="s">
        <v>6</v>
      </c>
      <c r="AA14208" t="s">
        <v>14732</v>
      </c>
      <c r="AB14208" t="s">
        <v>14732</v>
      </c>
      <c r="AC14208" t="s">
        <v>14990</v>
      </c>
    </row>
    <row r="14209" spans="1:29" x14ac:dyDescent="0.3">
      <c r="A14209" t="s">
        <v>343</v>
      </c>
      <c r="B14209">
        <v>968</v>
      </c>
      <c r="C14209" t="s">
        <v>89</v>
      </c>
      <c r="D14209">
        <v>1980</v>
      </c>
      <c r="E14209" t="s">
        <v>14593</v>
      </c>
      <c r="F14209" s="34" t="s">
        <v>6</v>
      </c>
      <c r="G14209" s="34" t="s">
        <v>6</v>
      </c>
      <c r="H14209" s="34" t="s">
        <v>6</v>
      </c>
      <c r="I14209" s="34" t="s">
        <v>6</v>
      </c>
      <c r="J14209" s="34" t="s">
        <v>6</v>
      </c>
      <c r="K14209" s="34" t="s">
        <v>6</v>
      </c>
      <c r="L14209" s="34" t="s">
        <v>6</v>
      </c>
      <c r="M14209" s="34" t="s">
        <v>6</v>
      </c>
      <c r="N14209" s="34" t="s">
        <v>6</v>
      </c>
      <c r="O14209" s="34" t="s">
        <v>6</v>
      </c>
      <c r="P14209" s="34">
        <v>8.2896143674683398E-2</v>
      </c>
      <c r="Q14209" t="s">
        <v>14732</v>
      </c>
      <c r="R14209" t="s">
        <v>14732</v>
      </c>
      <c r="S14209" t="s">
        <v>14732</v>
      </c>
      <c r="T14209" t="s">
        <v>14781</v>
      </c>
      <c r="U14209" t="s">
        <v>14777</v>
      </c>
      <c r="V14209" t="s">
        <v>15277</v>
      </c>
      <c r="W14209" t="s">
        <v>14783</v>
      </c>
      <c r="X14209" t="s">
        <v>14783</v>
      </c>
      <c r="Y14209" t="s">
        <v>6</v>
      </c>
      <c r="Z14209" t="s">
        <v>6</v>
      </c>
      <c r="AA14209" t="s">
        <v>14732</v>
      </c>
      <c r="AB14209" t="s">
        <v>14732</v>
      </c>
      <c r="AC14209" t="s">
        <v>14990</v>
      </c>
    </row>
    <row r="14210" spans="1:29" x14ac:dyDescent="0.3">
      <c r="A14210" t="s">
        <v>343</v>
      </c>
      <c r="B14210">
        <v>968</v>
      </c>
      <c r="C14210" t="s">
        <v>89</v>
      </c>
      <c r="D14210">
        <v>1981</v>
      </c>
      <c r="E14210" t="s">
        <v>14594</v>
      </c>
      <c r="F14210" s="34" t="s">
        <v>6</v>
      </c>
      <c r="G14210" s="34" t="s">
        <v>6</v>
      </c>
      <c r="H14210" s="34" t="s">
        <v>6</v>
      </c>
      <c r="I14210" s="34" t="s">
        <v>6</v>
      </c>
      <c r="J14210" s="34" t="s">
        <v>6</v>
      </c>
      <c r="K14210" s="34" t="s">
        <v>6</v>
      </c>
      <c r="L14210" s="34" t="s">
        <v>6</v>
      </c>
      <c r="M14210" s="34" t="s">
        <v>6</v>
      </c>
      <c r="N14210" s="34" t="s">
        <v>6</v>
      </c>
      <c r="O14210" s="34" t="s">
        <v>6</v>
      </c>
      <c r="P14210" s="34">
        <v>8.2979039818357997E-2</v>
      </c>
      <c r="Q14210" t="s">
        <v>14732</v>
      </c>
      <c r="R14210" t="s">
        <v>14732</v>
      </c>
      <c r="S14210" t="s">
        <v>14732</v>
      </c>
      <c r="T14210" t="s">
        <v>14781</v>
      </c>
      <c r="U14210" t="s">
        <v>14777</v>
      </c>
      <c r="V14210" t="s">
        <v>15277</v>
      </c>
      <c r="W14210" t="s">
        <v>14783</v>
      </c>
      <c r="X14210" t="s">
        <v>14783</v>
      </c>
      <c r="Y14210" t="s">
        <v>6</v>
      </c>
      <c r="Z14210" t="s">
        <v>6</v>
      </c>
      <c r="AA14210" t="s">
        <v>14732</v>
      </c>
      <c r="AB14210" t="s">
        <v>14732</v>
      </c>
      <c r="AC14210" t="s">
        <v>14990</v>
      </c>
    </row>
    <row r="14211" spans="1:29" x14ac:dyDescent="0.3">
      <c r="A14211" t="s">
        <v>343</v>
      </c>
      <c r="B14211">
        <v>968</v>
      </c>
      <c r="C14211" t="s">
        <v>89</v>
      </c>
      <c r="D14211">
        <v>1982</v>
      </c>
      <c r="E14211" t="s">
        <v>14595</v>
      </c>
      <c r="F14211" s="34" t="s">
        <v>6</v>
      </c>
      <c r="G14211" s="34" t="s">
        <v>6</v>
      </c>
      <c r="H14211" s="34" t="s">
        <v>6</v>
      </c>
      <c r="I14211" s="34" t="s">
        <v>6</v>
      </c>
      <c r="J14211" s="34" t="s">
        <v>6</v>
      </c>
      <c r="K14211" s="34" t="s">
        <v>6</v>
      </c>
      <c r="L14211" s="34" t="s">
        <v>6</v>
      </c>
      <c r="M14211" s="34" t="s">
        <v>6</v>
      </c>
      <c r="N14211" s="34" t="s">
        <v>6</v>
      </c>
      <c r="O14211" s="34" t="s">
        <v>6</v>
      </c>
      <c r="P14211" s="34">
        <v>8.3062018858176406E-2</v>
      </c>
      <c r="Q14211" t="s">
        <v>14732</v>
      </c>
      <c r="R14211" t="s">
        <v>14732</v>
      </c>
      <c r="S14211" t="s">
        <v>14732</v>
      </c>
      <c r="T14211" t="s">
        <v>14781</v>
      </c>
      <c r="U14211" t="s">
        <v>14777</v>
      </c>
      <c r="V14211" t="s">
        <v>15277</v>
      </c>
      <c r="W14211" t="s">
        <v>14783</v>
      </c>
      <c r="X14211" t="s">
        <v>14783</v>
      </c>
      <c r="Y14211" t="s">
        <v>6</v>
      </c>
      <c r="Z14211" t="s">
        <v>6</v>
      </c>
      <c r="AA14211" t="s">
        <v>14732</v>
      </c>
      <c r="AB14211" t="s">
        <v>14732</v>
      </c>
      <c r="AC14211" t="s">
        <v>14990</v>
      </c>
    </row>
    <row r="14212" spans="1:29" x14ac:dyDescent="0.3">
      <c r="A14212" t="s">
        <v>343</v>
      </c>
      <c r="B14212">
        <v>968</v>
      </c>
      <c r="C14212" t="s">
        <v>89</v>
      </c>
      <c r="D14212">
        <v>1983</v>
      </c>
      <c r="E14212" t="s">
        <v>14596</v>
      </c>
      <c r="F14212" s="34" t="s">
        <v>6</v>
      </c>
      <c r="G14212" s="34" t="s">
        <v>6</v>
      </c>
      <c r="H14212" s="34" t="s">
        <v>6</v>
      </c>
      <c r="I14212" s="34" t="s">
        <v>6</v>
      </c>
      <c r="J14212" s="34" t="s">
        <v>6</v>
      </c>
      <c r="K14212" s="34" t="s">
        <v>6</v>
      </c>
      <c r="L14212" s="34" t="s">
        <v>6</v>
      </c>
      <c r="M14212" s="34" t="s">
        <v>6</v>
      </c>
      <c r="N14212" s="34" t="s">
        <v>6</v>
      </c>
      <c r="O14212" s="34" t="s">
        <v>6</v>
      </c>
      <c r="P14212" s="34">
        <v>8.3145080877034594E-2</v>
      </c>
      <c r="Q14212" t="s">
        <v>14732</v>
      </c>
      <c r="R14212" t="s">
        <v>14732</v>
      </c>
      <c r="S14212" t="s">
        <v>14732</v>
      </c>
      <c r="T14212" t="s">
        <v>14781</v>
      </c>
      <c r="U14212" t="s">
        <v>14777</v>
      </c>
      <c r="V14212" t="s">
        <v>15277</v>
      </c>
      <c r="W14212" t="s">
        <v>14783</v>
      </c>
      <c r="X14212" t="s">
        <v>14783</v>
      </c>
      <c r="Y14212" t="s">
        <v>6</v>
      </c>
      <c r="Z14212" t="s">
        <v>6</v>
      </c>
      <c r="AA14212" t="s">
        <v>14732</v>
      </c>
      <c r="AB14212" t="s">
        <v>14732</v>
      </c>
      <c r="AC14212" t="s">
        <v>14990</v>
      </c>
    </row>
    <row r="14213" spans="1:29" x14ac:dyDescent="0.3">
      <c r="A14213" t="s">
        <v>343</v>
      </c>
      <c r="B14213">
        <v>968</v>
      </c>
      <c r="C14213" t="s">
        <v>89</v>
      </c>
      <c r="D14213">
        <v>1984</v>
      </c>
      <c r="E14213" t="s">
        <v>14597</v>
      </c>
      <c r="F14213" s="34" t="s">
        <v>6</v>
      </c>
      <c r="G14213" s="34" t="s">
        <v>6</v>
      </c>
      <c r="H14213" s="34" t="s">
        <v>6</v>
      </c>
      <c r="I14213" s="34" t="s">
        <v>6</v>
      </c>
      <c r="J14213" s="34" t="s">
        <v>6</v>
      </c>
      <c r="K14213" s="34" t="s">
        <v>6</v>
      </c>
      <c r="L14213" s="34" t="s">
        <v>6</v>
      </c>
      <c r="M14213" s="34" t="s">
        <v>6</v>
      </c>
      <c r="N14213" s="34" t="s">
        <v>6</v>
      </c>
      <c r="O14213" s="34" t="s">
        <v>6</v>
      </c>
      <c r="P14213" s="34">
        <v>8.32282259579116E-2</v>
      </c>
      <c r="Q14213" t="s">
        <v>14732</v>
      </c>
      <c r="R14213" t="s">
        <v>14732</v>
      </c>
      <c r="S14213" t="s">
        <v>14732</v>
      </c>
      <c r="T14213" t="s">
        <v>14781</v>
      </c>
      <c r="U14213" t="s">
        <v>14777</v>
      </c>
      <c r="V14213" t="s">
        <v>15277</v>
      </c>
      <c r="W14213" t="s">
        <v>14783</v>
      </c>
      <c r="X14213" t="s">
        <v>14783</v>
      </c>
      <c r="Y14213" t="s">
        <v>6</v>
      </c>
      <c r="Z14213" t="s">
        <v>6</v>
      </c>
      <c r="AA14213" t="s">
        <v>14732</v>
      </c>
      <c r="AB14213" t="s">
        <v>14732</v>
      </c>
      <c r="AC14213" t="s">
        <v>14990</v>
      </c>
    </row>
    <row r="14214" spans="1:29" x14ac:dyDescent="0.3">
      <c r="A14214" t="s">
        <v>343</v>
      </c>
      <c r="B14214">
        <v>968</v>
      </c>
      <c r="C14214" t="s">
        <v>89</v>
      </c>
      <c r="D14214">
        <v>1985</v>
      </c>
      <c r="E14214" t="s">
        <v>14598</v>
      </c>
      <c r="F14214" s="34" t="s">
        <v>6</v>
      </c>
      <c r="G14214" s="34" t="s">
        <v>6</v>
      </c>
      <c r="H14214" s="34" t="s">
        <v>6</v>
      </c>
      <c r="I14214" s="34" t="s">
        <v>6</v>
      </c>
      <c r="J14214" s="34" t="s">
        <v>6</v>
      </c>
      <c r="K14214" s="34" t="s">
        <v>6</v>
      </c>
      <c r="L14214" s="34" t="s">
        <v>6</v>
      </c>
      <c r="M14214" s="34" t="s">
        <v>6</v>
      </c>
      <c r="N14214" s="34" t="s">
        <v>6</v>
      </c>
      <c r="O14214" s="34" t="s">
        <v>6</v>
      </c>
      <c r="P14214" s="34">
        <v>8.2568857944823298E-2</v>
      </c>
      <c r="Q14214" t="s">
        <v>14732</v>
      </c>
      <c r="R14214" t="s">
        <v>14732</v>
      </c>
      <c r="S14214" t="s">
        <v>14732</v>
      </c>
      <c r="T14214" t="s">
        <v>14781</v>
      </c>
      <c r="U14214" t="s">
        <v>14777</v>
      </c>
      <c r="V14214" t="s">
        <v>15277</v>
      </c>
      <c r="W14214" t="s">
        <v>14783</v>
      </c>
      <c r="X14214" t="s">
        <v>14783</v>
      </c>
      <c r="Y14214" t="s">
        <v>6</v>
      </c>
      <c r="Z14214" t="s">
        <v>6</v>
      </c>
      <c r="AA14214" t="s">
        <v>14732</v>
      </c>
      <c r="AB14214" t="s">
        <v>14732</v>
      </c>
      <c r="AC14214" t="s">
        <v>14990</v>
      </c>
    </row>
    <row r="14215" spans="1:29" x14ac:dyDescent="0.3">
      <c r="A14215" t="s">
        <v>343</v>
      </c>
      <c r="B14215">
        <v>968</v>
      </c>
      <c r="C14215" t="s">
        <v>89</v>
      </c>
      <c r="D14215">
        <v>1986</v>
      </c>
      <c r="E14215" t="s">
        <v>14599</v>
      </c>
      <c r="F14215" s="34" t="s">
        <v>6</v>
      </c>
      <c r="G14215" s="34" t="s">
        <v>6</v>
      </c>
      <c r="H14215" s="34" t="s">
        <v>6</v>
      </c>
      <c r="I14215" s="34" t="s">
        <v>6</v>
      </c>
      <c r="J14215" s="34" t="s">
        <v>6</v>
      </c>
      <c r="K14215" s="34" t="s">
        <v>6</v>
      </c>
      <c r="L14215" s="34" t="s">
        <v>6</v>
      </c>
      <c r="M14215" s="34" t="s">
        <v>6</v>
      </c>
      <c r="N14215" s="34" t="s">
        <v>6</v>
      </c>
      <c r="O14215" s="34" t="s">
        <v>6</v>
      </c>
      <c r="P14215" s="34">
        <v>8.4710355116869196E-2</v>
      </c>
      <c r="Q14215" t="s">
        <v>14732</v>
      </c>
      <c r="R14215" t="s">
        <v>14732</v>
      </c>
      <c r="S14215" t="s">
        <v>14732</v>
      </c>
      <c r="T14215" t="s">
        <v>14781</v>
      </c>
      <c r="U14215" t="s">
        <v>14777</v>
      </c>
      <c r="V14215" t="s">
        <v>15277</v>
      </c>
      <c r="W14215" t="s">
        <v>14783</v>
      </c>
      <c r="X14215" t="s">
        <v>14783</v>
      </c>
      <c r="Y14215" t="s">
        <v>6</v>
      </c>
      <c r="Z14215" t="s">
        <v>6</v>
      </c>
      <c r="AA14215" t="s">
        <v>14732</v>
      </c>
      <c r="AB14215" t="s">
        <v>14732</v>
      </c>
      <c r="AC14215" t="s">
        <v>14990</v>
      </c>
    </row>
    <row r="14216" spans="1:29" x14ac:dyDescent="0.3">
      <c r="A14216" t="s">
        <v>343</v>
      </c>
      <c r="B14216">
        <v>968</v>
      </c>
      <c r="C14216" t="s">
        <v>89</v>
      </c>
      <c r="D14216">
        <v>1987</v>
      </c>
      <c r="E14216" t="s">
        <v>14600</v>
      </c>
      <c r="F14216" s="34" t="s">
        <v>6</v>
      </c>
      <c r="G14216" s="34" t="s">
        <v>6</v>
      </c>
      <c r="H14216" s="34" t="s">
        <v>6</v>
      </c>
      <c r="I14216" s="34" t="s">
        <v>6</v>
      </c>
      <c r="J14216" s="34" t="s">
        <v>6</v>
      </c>
      <c r="K14216" s="34" t="s">
        <v>6</v>
      </c>
      <c r="L14216" s="34" t="s">
        <v>6</v>
      </c>
      <c r="M14216" s="34" t="s">
        <v>6</v>
      </c>
      <c r="N14216" s="34" t="s">
        <v>6</v>
      </c>
      <c r="O14216" s="34" t="s">
        <v>6</v>
      </c>
      <c r="P14216" s="34">
        <v>8.5377047632694797E-2</v>
      </c>
      <c r="Q14216" t="s">
        <v>14732</v>
      </c>
      <c r="R14216" t="s">
        <v>14732</v>
      </c>
      <c r="S14216" t="s">
        <v>14732</v>
      </c>
      <c r="T14216" t="s">
        <v>14781</v>
      </c>
      <c r="U14216" t="s">
        <v>14777</v>
      </c>
      <c r="V14216" t="s">
        <v>15277</v>
      </c>
      <c r="W14216" t="s">
        <v>14783</v>
      </c>
      <c r="X14216" t="s">
        <v>14783</v>
      </c>
      <c r="Y14216" t="s">
        <v>6</v>
      </c>
      <c r="Z14216" t="s">
        <v>6</v>
      </c>
      <c r="AA14216" t="s">
        <v>14732</v>
      </c>
      <c r="AB14216" t="s">
        <v>14732</v>
      </c>
      <c r="AC14216" t="s">
        <v>14990</v>
      </c>
    </row>
    <row r="14217" spans="1:29" x14ac:dyDescent="0.3">
      <c r="A14217" t="s">
        <v>343</v>
      </c>
      <c r="B14217">
        <v>968</v>
      </c>
      <c r="C14217" t="s">
        <v>89</v>
      </c>
      <c r="D14217">
        <v>1988</v>
      </c>
      <c r="E14217" t="s">
        <v>14601</v>
      </c>
      <c r="F14217" s="34" t="s">
        <v>6</v>
      </c>
      <c r="G14217" s="34" t="s">
        <v>6</v>
      </c>
      <c r="H14217" s="34" t="s">
        <v>6</v>
      </c>
      <c r="I14217" s="34" t="s">
        <v>6</v>
      </c>
      <c r="J14217" s="34" t="s">
        <v>6</v>
      </c>
      <c r="K14217" s="34" t="s">
        <v>6</v>
      </c>
      <c r="L14217" s="34" t="s">
        <v>6</v>
      </c>
      <c r="M14217" s="34" t="s">
        <v>6</v>
      </c>
      <c r="N14217" s="34" t="s">
        <v>6</v>
      </c>
      <c r="O14217" s="34" t="s">
        <v>6</v>
      </c>
      <c r="P14217" s="34">
        <v>8.6569013039776793E-2</v>
      </c>
      <c r="Q14217" t="s">
        <v>14732</v>
      </c>
      <c r="R14217" t="s">
        <v>14732</v>
      </c>
      <c r="S14217" t="s">
        <v>14732</v>
      </c>
      <c r="T14217" t="s">
        <v>14781</v>
      </c>
      <c r="U14217" t="s">
        <v>14777</v>
      </c>
      <c r="V14217" t="s">
        <v>15277</v>
      </c>
      <c r="W14217" t="s">
        <v>14783</v>
      </c>
      <c r="X14217" t="s">
        <v>14783</v>
      </c>
      <c r="Y14217" t="s">
        <v>6</v>
      </c>
      <c r="Z14217" t="s">
        <v>6</v>
      </c>
      <c r="AA14217" t="s">
        <v>14732</v>
      </c>
      <c r="AB14217" t="s">
        <v>14732</v>
      </c>
      <c r="AC14217" t="s">
        <v>14990</v>
      </c>
    </row>
    <row r="14218" spans="1:29" x14ac:dyDescent="0.3">
      <c r="A14218" t="s">
        <v>343</v>
      </c>
      <c r="B14218">
        <v>968</v>
      </c>
      <c r="C14218" t="s">
        <v>89</v>
      </c>
      <c r="D14218">
        <v>1989</v>
      </c>
      <c r="E14218" t="s">
        <v>14602</v>
      </c>
      <c r="F14218" s="34" t="s">
        <v>6</v>
      </c>
      <c r="G14218" s="34" t="s">
        <v>6</v>
      </c>
      <c r="H14218" s="34" t="s">
        <v>6</v>
      </c>
      <c r="I14218" s="34" t="s">
        <v>6</v>
      </c>
      <c r="J14218" s="34" t="s">
        <v>6</v>
      </c>
      <c r="K14218" s="34" t="s">
        <v>6</v>
      </c>
      <c r="L14218" s="34" t="s">
        <v>6</v>
      </c>
      <c r="M14218" s="34" t="s">
        <v>6</v>
      </c>
      <c r="N14218" s="34" t="s">
        <v>6</v>
      </c>
      <c r="O14218" s="34" t="s">
        <v>6</v>
      </c>
      <c r="P14218" s="34">
        <v>8.0811214039465007E-2</v>
      </c>
      <c r="Q14218" t="s">
        <v>14732</v>
      </c>
      <c r="R14218" t="s">
        <v>14732</v>
      </c>
      <c r="S14218" t="s">
        <v>14732</v>
      </c>
      <c r="T14218" t="s">
        <v>14781</v>
      </c>
      <c r="U14218" t="s">
        <v>14777</v>
      </c>
      <c r="V14218" t="s">
        <v>15277</v>
      </c>
      <c r="W14218" t="s">
        <v>14783</v>
      </c>
      <c r="X14218" t="s">
        <v>14783</v>
      </c>
      <c r="Y14218" t="s">
        <v>6</v>
      </c>
      <c r="Z14218" t="s">
        <v>6</v>
      </c>
      <c r="AA14218" t="s">
        <v>14732</v>
      </c>
      <c r="AB14218" t="s">
        <v>14732</v>
      </c>
      <c r="AC14218" t="s">
        <v>14990</v>
      </c>
    </row>
    <row r="14219" spans="1:29" x14ac:dyDescent="0.3">
      <c r="A14219" t="s">
        <v>343</v>
      </c>
      <c r="B14219">
        <v>968</v>
      </c>
      <c r="C14219" t="s">
        <v>89</v>
      </c>
      <c r="D14219">
        <v>1990</v>
      </c>
      <c r="E14219" t="s">
        <v>14603</v>
      </c>
      <c r="F14219" s="34" t="s">
        <v>6</v>
      </c>
      <c r="G14219" s="34" t="s">
        <v>6</v>
      </c>
      <c r="H14219" s="34" t="s">
        <v>6</v>
      </c>
      <c r="I14219" s="34" t="s">
        <v>6</v>
      </c>
      <c r="J14219" s="34" t="s">
        <v>6</v>
      </c>
      <c r="K14219" s="34" t="s">
        <v>6</v>
      </c>
      <c r="L14219" s="34" t="s">
        <v>6</v>
      </c>
      <c r="M14219" s="34" t="s">
        <v>6</v>
      </c>
      <c r="N14219" s="34" t="s">
        <v>6</v>
      </c>
      <c r="O14219" s="34" t="s">
        <v>6</v>
      </c>
      <c r="P14219" s="34">
        <v>8.6659925655571193E-2</v>
      </c>
      <c r="Q14219" t="s">
        <v>14732</v>
      </c>
      <c r="R14219" t="s">
        <v>14732</v>
      </c>
      <c r="S14219" t="s">
        <v>14732</v>
      </c>
      <c r="T14219" t="s">
        <v>14781</v>
      </c>
      <c r="U14219" t="s">
        <v>14777</v>
      </c>
      <c r="V14219" t="s">
        <v>15277</v>
      </c>
      <c r="W14219" t="s">
        <v>14783</v>
      </c>
      <c r="X14219" t="s">
        <v>14783</v>
      </c>
      <c r="Y14219" t="s">
        <v>6</v>
      </c>
      <c r="Z14219" t="s">
        <v>6</v>
      </c>
      <c r="AA14219" t="s">
        <v>14732</v>
      </c>
      <c r="AB14219" t="s">
        <v>14732</v>
      </c>
      <c r="AC14219" t="s">
        <v>14990</v>
      </c>
    </row>
    <row r="14220" spans="1:29" x14ac:dyDescent="0.3">
      <c r="A14220" t="s">
        <v>343</v>
      </c>
      <c r="B14220">
        <v>968</v>
      </c>
      <c r="C14220" t="s">
        <v>89</v>
      </c>
      <c r="D14220">
        <v>1991</v>
      </c>
      <c r="E14220" t="s">
        <v>14604</v>
      </c>
      <c r="F14220" s="34" t="s">
        <v>6</v>
      </c>
      <c r="G14220" s="34" t="s">
        <v>6</v>
      </c>
      <c r="H14220" s="34" t="s">
        <v>6</v>
      </c>
      <c r="I14220" s="34" t="s">
        <v>6</v>
      </c>
      <c r="J14220" s="34" t="s">
        <v>6</v>
      </c>
      <c r="K14220" s="34" t="s">
        <v>6</v>
      </c>
      <c r="L14220" s="34" t="s">
        <v>6</v>
      </c>
      <c r="M14220" s="34" t="s">
        <v>6</v>
      </c>
      <c r="N14220" s="34" t="s">
        <v>6</v>
      </c>
      <c r="O14220" s="34" t="s">
        <v>6</v>
      </c>
      <c r="P14220" s="34">
        <v>0.22262479327697099</v>
      </c>
      <c r="Q14220" t="s">
        <v>14732</v>
      </c>
      <c r="R14220" t="s">
        <v>14732</v>
      </c>
      <c r="S14220" t="s">
        <v>14732</v>
      </c>
      <c r="T14220" t="s">
        <v>14781</v>
      </c>
      <c r="U14220" t="s">
        <v>14777</v>
      </c>
      <c r="V14220" t="s">
        <v>15277</v>
      </c>
      <c r="W14220" t="s">
        <v>14783</v>
      </c>
      <c r="X14220" t="s">
        <v>14783</v>
      </c>
      <c r="Y14220" t="s">
        <v>6</v>
      </c>
      <c r="Z14220" t="s">
        <v>6</v>
      </c>
      <c r="AA14220" t="s">
        <v>14732</v>
      </c>
      <c r="AB14220" t="s">
        <v>14732</v>
      </c>
      <c r="AC14220" t="s">
        <v>14990</v>
      </c>
    </row>
    <row r="14221" spans="1:29" x14ac:dyDescent="0.3">
      <c r="A14221" t="s">
        <v>343</v>
      </c>
      <c r="B14221">
        <v>968</v>
      </c>
      <c r="C14221" t="s">
        <v>89</v>
      </c>
      <c r="D14221">
        <v>1992</v>
      </c>
      <c r="E14221" t="s">
        <v>14605</v>
      </c>
      <c r="F14221" s="34" t="s">
        <v>6</v>
      </c>
      <c r="G14221" s="34" t="s">
        <v>6</v>
      </c>
      <c r="H14221" s="34" t="s">
        <v>6</v>
      </c>
      <c r="I14221" s="34" t="s">
        <v>6</v>
      </c>
      <c r="J14221" s="34" t="s">
        <v>6</v>
      </c>
      <c r="K14221" s="34" t="s">
        <v>6</v>
      </c>
      <c r="L14221" s="34" t="s">
        <v>6</v>
      </c>
      <c r="M14221" s="34" t="s">
        <v>6</v>
      </c>
      <c r="N14221" s="34" t="s">
        <v>6</v>
      </c>
      <c r="O14221" s="34" t="s">
        <v>6</v>
      </c>
      <c r="P14221" s="34">
        <v>0.60903371460842703</v>
      </c>
      <c r="Q14221" t="s">
        <v>14732</v>
      </c>
      <c r="R14221" t="s">
        <v>14732</v>
      </c>
      <c r="S14221" t="s">
        <v>14732</v>
      </c>
      <c r="T14221" t="s">
        <v>14781</v>
      </c>
      <c r="U14221" t="s">
        <v>14777</v>
      </c>
      <c r="V14221" t="s">
        <v>15277</v>
      </c>
      <c r="W14221" t="s">
        <v>14783</v>
      </c>
      <c r="X14221" t="s">
        <v>14783</v>
      </c>
      <c r="Y14221" t="s">
        <v>6</v>
      </c>
      <c r="Z14221" t="s">
        <v>6</v>
      </c>
      <c r="AA14221" t="s">
        <v>14732</v>
      </c>
      <c r="AB14221" t="s">
        <v>14732</v>
      </c>
      <c r="AC14221" t="s">
        <v>14990</v>
      </c>
    </row>
    <row r="14222" spans="1:29" x14ac:dyDescent="0.3">
      <c r="A14222" t="s">
        <v>343</v>
      </c>
      <c r="B14222">
        <v>968</v>
      </c>
      <c r="C14222" t="s">
        <v>89</v>
      </c>
      <c r="D14222">
        <v>1993</v>
      </c>
      <c r="E14222" t="s">
        <v>14606</v>
      </c>
      <c r="F14222" s="34" t="s">
        <v>6</v>
      </c>
      <c r="G14222" s="34" t="s">
        <v>6</v>
      </c>
      <c r="H14222" s="34" t="s">
        <v>6</v>
      </c>
      <c r="I14222" s="34" t="s">
        <v>6</v>
      </c>
      <c r="J14222" s="34" t="s">
        <v>6</v>
      </c>
      <c r="K14222" s="34" t="s">
        <v>6</v>
      </c>
      <c r="L14222" s="34" t="s">
        <v>6</v>
      </c>
      <c r="M14222" s="34" t="s">
        <v>6</v>
      </c>
      <c r="N14222" s="34" t="s">
        <v>6</v>
      </c>
      <c r="O14222" s="34" t="s">
        <v>6</v>
      </c>
      <c r="P14222" s="34">
        <v>2.0238865514131299</v>
      </c>
      <c r="Q14222" t="s">
        <v>14732</v>
      </c>
      <c r="R14222" t="s">
        <v>14732</v>
      </c>
      <c r="S14222" t="s">
        <v>14732</v>
      </c>
      <c r="T14222" t="s">
        <v>14781</v>
      </c>
      <c r="U14222" t="s">
        <v>14777</v>
      </c>
      <c r="V14222" t="s">
        <v>15277</v>
      </c>
      <c r="W14222" t="s">
        <v>14783</v>
      </c>
      <c r="X14222" t="s">
        <v>14783</v>
      </c>
      <c r="Y14222" t="s">
        <v>6</v>
      </c>
      <c r="Z14222" t="s">
        <v>6</v>
      </c>
      <c r="AA14222" t="s">
        <v>14732</v>
      </c>
      <c r="AB14222" t="s">
        <v>14732</v>
      </c>
      <c r="AC14222" t="s">
        <v>14990</v>
      </c>
    </row>
    <row r="14223" spans="1:29" x14ac:dyDescent="0.3">
      <c r="A14223" t="s">
        <v>343</v>
      </c>
      <c r="B14223">
        <v>968</v>
      </c>
      <c r="C14223" t="s">
        <v>89</v>
      </c>
      <c r="D14223">
        <v>1994</v>
      </c>
      <c r="E14223" t="s">
        <v>14607</v>
      </c>
      <c r="F14223" s="34" t="s">
        <v>6</v>
      </c>
      <c r="G14223" s="34" t="s">
        <v>6</v>
      </c>
      <c r="H14223" s="34" t="s">
        <v>6</v>
      </c>
      <c r="I14223" s="34" t="s">
        <v>6</v>
      </c>
      <c r="J14223" s="34" t="s">
        <v>6</v>
      </c>
      <c r="K14223" s="34" t="s">
        <v>6</v>
      </c>
      <c r="L14223" s="34" t="s">
        <v>6</v>
      </c>
      <c r="M14223" s="34" t="s">
        <v>6</v>
      </c>
      <c r="N14223" s="34" t="s">
        <v>6</v>
      </c>
      <c r="O14223" s="34" t="s">
        <v>6</v>
      </c>
      <c r="P14223" s="34">
        <v>5.0277908982863702</v>
      </c>
      <c r="Q14223" t="s">
        <v>14732</v>
      </c>
      <c r="R14223" t="s">
        <v>14732</v>
      </c>
      <c r="S14223" t="s">
        <v>14732</v>
      </c>
      <c r="T14223" t="s">
        <v>14781</v>
      </c>
      <c r="U14223" t="s">
        <v>14777</v>
      </c>
      <c r="V14223" t="s">
        <v>15277</v>
      </c>
      <c r="W14223" t="s">
        <v>14783</v>
      </c>
      <c r="X14223" t="s">
        <v>14783</v>
      </c>
      <c r="Y14223" t="s">
        <v>6</v>
      </c>
      <c r="Z14223" t="s">
        <v>6</v>
      </c>
      <c r="AA14223" t="s">
        <v>14732</v>
      </c>
      <c r="AB14223" t="s">
        <v>14732</v>
      </c>
      <c r="AC14223" t="s">
        <v>14990</v>
      </c>
    </row>
    <row r="14224" spans="1:29" x14ac:dyDescent="0.3">
      <c r="A14224" t="s">
        <v>343</v>
      </c>
      <c r="B14224">
        <v>968</v>
      </c>
      <c r="C14224" t="s">
        <v>89</v>
      </c>
      <c r="D14224">
        <v>1995</v>
      </c>
      <c r="E14224" t="s">
        <v>14608</v>
      </c>
      <c r="F14224" s="34">
        <v>379.37629736442346</v>
      </c>
      <c r="G14224" s="34">
        <v>8.2204602127510356</v>
      </c>
      <c r="H14224" s="34">
        <v>371.15583715167242</v>
      </c>
      <c r="I14224" s="34" t="s">
        <v>6</v>
      </c>
      <c r="J14224" s="34" t="s">
        <v>6</v>
      </c>
      <c r="K14224" s="34" t="s">
        <v>6</v>
      </c>
      <c r="L14224" s="34" t="s">
        <v>6</v>
      </c>
      <c r="M14224" s="34" t="s">
        <v>6</v>
      </c>
      <c r="N14224" s="34">
        <v>6.9057355243010381</v>
      </c>
      <c r="O14224" s="34">
        <v>18.823344286826913</v>
      </c>
      <c r="P14224" s="34">
        <v>7.2866966629297796</v>
      </c>
      <c r="Q14224" t="s">
        <v>14732</v>
      </c>
      <c r="R14224" t="s">
        <v>14732</v>
      </c>
      <c r="S14224" t="s">
        <v>14732</v>
      </c>
      <c r="T14224" t="s">
        <v>14781</v>
      </c>
      <c r="U14224" t="s">
        <v>14777</v>
      </c>
      <c r="V14224" t="s">
        <v>15277</v>
      </c>
      <c r="W14224" t="s">
        <v>14783</v>
      </c>
      <c r="X14224" t="s">
        <v>14783</v>
      </c>
      <c r="Y14224" t="s">
        <v>6</v>
      </c>
      <c r="Z14224" t="s">
        <v>6</v>
      </c>
      <c r="AA14224" t="s">
        <v>14732</v>
      </c>
      <c r="AB14224" t="s">
        <v>14732</v>
      </c>
      <c r="AC14224" t="s">
        <v>14990</v>
      </c>
    </row>
    <row r="14225" spans="1:29" x14ac:dyDescent="0.3">
      <c r="A14225" t="s">
        <v>343</v>
      </c>
      <c r="B14225">
        <v>968</v>
      </c>
      <c r="C14225" t="s">
        <v>89</v>
      </c>
      <c r="D14225">
        <v>1996</v>
      </c>
      <c r="E14225" t="s">
        <v>14609</v>
      </c>
      <c r="F14225" s="34">
        <v>272.6585343960507</v>
      </c>
      <c r="G14225" s="34">
        <v>6.3713334648365452</v>
      </c>
      <c r="H14225" s="34">
        <v>266.28720093121416</v>
      </c>
      <c r="I14225" s="34">
        <v>14.30676138879749</v>
      </c>
      <c r="J14225" s="34" t="s">
        <v>6</v>
      </c>
      <c r="K14225" s="34" t="s">
        <v>6</v>
      </c>
      <c r="L14225" s="34" t="s">
        <v>6</v>
      </c>
      <c r="M14225" s="34" t="s">
        <v>6</v>
      </c>
      <c r="N14225" s="34">
        <v>10.994867464212223</v>
      </c>
      <c r="O14225" s="34">
        <v>18.883141806768055</v>
      </c>
      <c r="P14225" s="34">
        <v>11.002406385866101</v>
      </c>
      <c r="Q14225" t="s">
        <v>14732</v>
      </c>
      <c r="R14225" t="s">
        <v>14732</v>
      </c>
      <c r="S14225" t="s">
        <v>14732</v>
      </c>
      <c r="T14225" t="s">
        <v>14781</v>
      </c>
      <c r="U14225" t="s">
        <v>14777</v>
      </c>
      <c r="V14225" t="s">
        <v>15277</v>
      </c>
      <c r="W14225" t="s">
        <v>14783</v>
      </c>
      <c r="X14225" t="s">
        <v>14783</v>
      </c>
      <c r="Y14225" t="s">
        <v>6</v>
      </c>
      <c r="Z14225" t="s">
        <v>6</v>
      </c>
      <c r="AA14225" t="s">
        <v>14732</v>
      </c>
      <c r="AB14225" t="s">
        <v>14732</v>
      </c>
      <c r="AC14225" t="s">
        <v>14990</v>
      </c>
    </row>
    <row r="14226" spans="1:29" x14ac:dyDescent="0.3">
      <c r="A14226" t="s">
        <v>343</v>
      </c>
      <c r="B14226">
        <v>968</v>
      </c>
      <c r="C14226" t="s">
        <v>89</v>
      </c>
      <c r="D14226">
        <v>1997</v>
      </c>
      <c r="E14226" t="s">
        <v>14610</v>
      </c>
      <c r="F14226" s="34">
        <v>140.63932912982037</v>
      </c>
      <c r="G14226" s="34">
        <v>3.2016857182509475</v>
      </c>
      <c r="H14226" s="34">
        <v>137.43764341156941</v>
      </c>
      <c r="I14226" s="34">
        <v>11.860296379041916</v>
      </c>
      <c r="J14226" s="34" t="s">
        <v>6</v>
      </c>
      <c r="K14226" s="34" t="s">
        <v>6</v>
      </c>
      <c r="L14226" s="34" t="s">
        <v>6</v>
      </c>
      <c r="M14226" s="34" t="s">
        <v>6</v>
      </c>
      <c r="N14226" s="34">
        <v>15.03070109440989</v>
      </c>
      <c r="O14226" s="34">
        <v>18.377206337813998</v>
      </c>
      <c r="P14226" s="34">
        <v>25.549041098476899</v>
      </c>
      <c r="Q14226" t="s">
        <v>14732</v>
      </c>
      <c r="R14226" t="s">
        <v>14732</v>
      </c>
      <c r="S14226" t="s">
        <v>14732</v>
      </c>
      <c r="T14226" t="s">
        <v>14781</v>
      </c>
      <c r="U14226" t="s">
        <v>14777</v>
      </c>
      <c r="V14226" t="s">
        <v>15277</v>
      </c>
      <c r="W14226" t="s">
        <v>14783</v>
      </c>
      <c r="X14226" t="s">
        <v>14783</v>
      </c>
      <c r="Y14226" t="s">
        <v>6</v>
      </c>
      <c r="Z14226" t="s">
        <v>6</v>
      </c>
      <c r="AA14226" t="s">
        <v>14732</v>
      </c>
      <c r="AB14226" t="s">
        <v>14732</v>
      </c>
      <c r="AC14226" t="s">
        <v>14990</v>
      </c>
    </row>
    <row r="14227" spans="1:29" x14ac:dyDescent="0.3">
      <c r="A14227" t="s">
        <v>343</v>
      </c>
      <c r="B14227">
        <v>968</v>
      </c>
      <c r="C14227" t="s">
        <v>89</v>
      </c>
      <c r="D14227">
        <v>1998</v>
      </c>
      <c r="E14227" t="s">
        <v>14611</v>
      </c>
      <c r="F14227" s="34">
        <v>125.56259006027625</v>
      </c>
      <c r="G14227" s="34">
        <v>3.3528556456583853</v>
      </c>
      <c r="H14227" s="34">
        <v>122.20973441461787</v>
      </c>
      <c r="I14227" s="34">
        <v>15.297298619698731</v>
      </c>
      <c r="J14227" s="34" t="s">
        <v>6</v>
      </c>
      <c r="K14227" s="34" t="s">
        <v>6</v>
      </c>
      <c r="L14227" s="34" t="s">
        <v>6</v>
      </c>
      <c r="M14227" s="34" t="s">
        <v>6</v>
      </c>
      <c r="N14227" s="34">
        <v>16.466334894850725</v>
      </c>
      <c r="O14227" s="34">
        <v>18.654430735642947</v>
      </c>
      <c r="P14227" s="34">
        <v>37.758857934708402</v>
      </c>
      <c r="Q14227" t="s">
        <v>14732</v>
      </c>
      <c r="R14227" t="s">
        <v>14732</v>
      </c>
      <c r="S14227" t="s">
        <v>14732</v>
      </c>
      <c r="T14227" t="s">
        <v>14781</v>
      </c>
      <c r="U14227" t="s">
        <v>14777</v>
      </c>
      <c r="V14227" t="s">
        <v>15277</v>
      </c>
      <c r="W14227" t="s">
        <v>14783</v>
      </c>
      <c r="X14227" t="s">
        <v>14783</v>
      </c>
      <c r="Y14227" t="s">
        <v>6</v>
      </c>
      <c r="Z14227" t="s">
        <v>6</v>
      </c>
      <c r="AA14227" t="s">
        <v>14732</v>
      </c>
      <c r="AB14227" t="s">
        <v>14732</v>
      </c>
      <c r="AC14227" t="s">
        <v>14990</v>
      </c>
    </row>
    <row r="14228" spans="1:29" x14ac:dyDescent="0.3">
      <c r="A14228" t="s">
        <v>343</v>
      </c>
      <c r="B14228">
        <v>968</v>
      </c>
      <c r="C14228" t="s">
        <v>89</v>
      </c>
      <c r="D14228">
        <v>1999</v>
      </c>
      <c r="E14228" t="s">
        <v>14612</v>
      </c>
      <c r="F14228" s="34">
        <v>123.14426481685726</v>
      </c>
      <c r="G14228" s="34">
        <v>2.9985633017936961</v>
      </c>
      <c r="H14228" s="34">
        <v>120.14570151506356</v>
      </c>
      <c r="I14228" s="34">
        <v>12.16300971686859</v>
      </c>
      <c r="J14228" s="34" t="s">
        <v>6</v>
      </c>
      <c r="K14228" s="34" t="s">
        <v>6</v>
      </c>
      <c r="L14228" s="34" t="s">
        <v>6</v>
      </c>
      <c r="M14228" s="34" t="s">
        <v>6</v>
      </c>
      <c r="N14228" s="34">
        <v>21.721897312358511</v>
      </c>
      <c r="O14228" s="34">
        <v>22.958328495965638</v>
      </c>
      <c r="P14228" s="34">
        <v>55.126399999999997</v>
      </c>
      <c r="Q14228" t="s">
        <v>14732</v>
      </c>
      <c r="R14228" t="s">
        <v>14732</v>
      </c>
      <c r="S14228" t="s">
        <v>14732</v>
      </c>
      <c r="T14228" t="s">
        <v>14781</v>
      </c>
      <c r="U14228" t="s">
        <v>14777</v>
      </c>
      <c r="V14228" t="s">
        <v>15277</v>
      </c>
      <c r="W14228" t="s">
        <v>14783</v>
      </c>
      <c r="X14228" t="s">
        <v>14783</v>
      </c>
      <c r="Y14228" t="s">
        <v>6</v>
      </c>
      <c r="Z14228" t="s">
        <v>6</v>
      </c>
      <c r="AA14228" t="s">
        <v>14732</v>
      </c>
      <c r="AB14228" t="s">
        <v>14732</v>
      </c>
      <c r="AC14228" t="s">
        <v>14990</v>
      </c>
    </row>
    <row r="14229" spans="1:29" x14ac:dyDescent="0.3">
      <c r="A14229" t="s">
        <v>343</v>
      </c>
      <c r="B14229">
        <v>968</v>
      </c>
      <c r="C14229" t="s">
        <v>89</v>
      </c>
      <c r="D14229">
        <v>2000</v>
      </c>
      <c r="E14229" t="s">
        <v>14613</v>
      </c>
      <c r="F14229" s="34">
        <v>115.46608204705892</v>
      </c>
      <c r="G14229" s="34">
        <v>2.7178381934165996</v>
      </c>
      <c r="H14229" s="34">
        <v>112.74824385364232</v>
      </c>
      <c r="I14229" s="34">
        <v>10.74542990482654</v>
      </c>
      <c r="J14229" s="34" t="s">
        <v>6</v>
      </c>
      <c r="K14229" s="34" t="s">
        <v>6</v>
      </c>
      <c r="L14229" s="34" t="s">
        <v>6</v>
      </c>
      <c r="M14229" s="34" t="s">
        <v>6</v>
      </c>
      <c r="N14229" s="34">
        <v>22.486587011008602</v>
      </c>
      <c r="O14229" s="34">
        <v>23.100759090476313</v>
      </c>
      <c r="P14229" s="34">
        <v>80.873099999999994</v>
      </c>
      <c r="Q14229" t="s">
        <v>14732</v>
      </c>
      <c r="R14229" t="s">
        <v>14732</v>
      </c>
      <c r="S14229" t="s">
        <v>14732</v>
      </c>
      <c r="T14229" t="s">
        <v>14781</v>
      </c>
      <c r="U14229" t="s">
        <v>14777</v>
      </c>
      <c r="V14229" t="s">
        <v>15277</v>
      </c>
      <c r="W14229" t="s">
        <v>14783</v>
      </c>
      <c r="X14229" t="s">
        <v>14783</v>
      </c>
      <c r="Y14229" t="s">
        <v>6</v>
      </c>
      <c r="Z14229" t="s">
        <v>6</v>
      </c>
      <c r="AA14229" t="s">
        <v>14732</v>
      </c>
      <c r="AB14229" t="s">
        <v>14732</v>
      </c>
      <c r="AC14229" t="s">
        <v>14990</v>
      </c>
    </row>
    <row r="14230" spans="1:29" x14ac:dyDescent="0.3">
      <c r="A14230" t="s">
        <v>343</v>
      </c>
      <c r="B14230">
        <v>968</v>
      </c>
      <c r="C14230" t="s">
        <v>89</v>
      </c>
      <c r="D14230">
        <v>2001</v>
      </c>
      <c r="E14230" t="s">
        <v>14614</v>
      </c>
      <c r="F14230" s="34">
        <v>92.045924999616659</v>
      </c>
      <c r="G14230" s="34">
        <v>2.549590515148469</v>
      </c>
      <c r="H14230" s="34">
        <v>89.496334484468193</v>
      </c>
      <c r="I14230" s="34">
        <v>12.290350326846793</v>
      </c>
      <c r="J14230" s="34">
        <v>0.96617997570520497</v>
      </c>
      <c r="K14230" s="34">
        <v>11.324170351141589</v>
      </c>
      <c r="L14230" s="34" t="s">
        <v>6</v>
      </c>
      <c r="M14230" s="34" t="s">
        <v>6</v>
      </c>
      <c r="N14230" s="34">
        <v>25.869441884158466</v>
      </c>
      <c r="O14230" s="34">
        <v>27.387270277039033</v>
      </c>
      <c r="P14230" s="34">
        <v>117.3914</v>
      </c>
      <c r="Q14230" t="s">
        <v>14732</v>
      </c>
      <c r="R14230" t="s">
        <v>14732</v>
      </c>
      <c r="S14230" t="s">
        <v>14732</v>
      </c>
      <c r="T14230" t="s">
        <v>14781</v>
      </c>
      <c r="U14230" t="s">
        <v>14777</v>
      </c>
      <c r="V14230" t="s">
        <v>15277</v>
      </c>
      <c r="W14230" t="s">
        <v>14783</v>
      </c>
      <c r="X14230" t="s">
        <v>14783</v>
      </c>
      <c r="Y14230" t="s">
        <v>6</v>
      </c>
      <c r="Z14230" t="s">
        <v>6</v>
      </c>
      <c r="AA14230" t="s">
        <v>14732</v>
      </c>
      <c r="AB14230" t="s">
        <v>14732</v>
      </c>
      <c r="AC14230" t="s">
        <v>14990</v>
      </c>
    </row>
    <row r="14231" spans="1:29" x14ac:dyDescent="0.3">
      <c r="A14231" t="s">
        <v>343</v>
      </c>
      <c r="B14231">
        <v>968</v>
      </c>
      <c r="C14231" t="s">
        <v>89</v>
      </c>
      <c r="D14231">
        <v>2002</v>
      </c>
      <c r="E14231" t="s">
        <v>14615</v>
      </c>
      <c r="F14231" s="34">
        <v>114.04629231340073</v>
      </c>
      <c r="G14231" s="34">
        <v>4.4217072794318035</v>
      </c>
      <c r="H14231" s="34">
        <v>109.62458503396893</v>
      </c>
      <c r="I14231" s="34">
        <v>13.687201462714228</v>
      </c>
      <c r="J14231" s="34">
        <v>1.7987691064972764</v>
      </c>
      <c r="K14231" s="34">
        <v>11.888432356216951</v>
      </c>
      <c r="L14231" s="34" t="s">
        <v>6</v>
      </c>
      <c r="M14231" s="34" t="s">
        <v>6</v>
      </c>
      <c r="N14231" s="34">
        <v>24.82079706314051</v>
      </c>
      <c r="O14231" s="34">
        <v>26.80101003799135</v>
      </c>
      <c r="P14231" s="34">
        <v>152.2715</v>
      </c>
      <c r="Q14231" t="s">
        <v>14732</v>
      </c>
      <c r="R14231" t="s">
        <v>14732</v>
      </c>
      <c r="S14231" t="s">
        <v>14732</v>
      </c>
      <c r="T14231" t="s">
        <v>14781</v>
      </c>
      <c r="U14231" t="s">
        <v>14777</v>
      </c>
      <c r="V14231" t="s">
        <v>15277</v>
      </c>
      <c r="W14231" t="s">
        <v>14783</v>
      </c>
      <c r="X14231" t="s">
        <v>14783</v>
      </c>
      <c r="Y14231" t="s">
        <v>6</v>
      </c>
      <c r="Z14231" t="s">
        <v>6</v>
      </c>
      <c r="AA14231" t="s">
        <v>14732</v>
      </c>
      <c r="AB14231" t="s">
        <v>14732</v>
      </c>
      <c r="AC14231" t="s">
        <v>14990</v>
      </c>
    </row>
    <row r="14232" spans="1:29" x14ac:dyDescent="0.3">
      <c r="A14232" t="s">
        <v>343</v>
      </c>
      <c r="B14232">
        <v>968</v>
      </c>
      <c r="C14232" t="s">
        <v>89</v>
      </c>
      <c r="D14232">
        <v>2003</v>
      </c>
      <c r="E14232" t="s">
        <v>14616</v>
      </c>
      <c r="F14232" s="34">
        <v>108.45435749509164</v>
      </c>
      <c r="G14232" s="34">
        <v>8.2540632021242448</v>
      </c>
      <c r="H14232" s="34">
        <v>100.2002942929674</v>
      </c>
      <c r="I14232" s="34">
        <v>15.94027214285752</v>
      </c>
      <c r="J14232" s="34">
        <v>4.7831031651083595</v>
      </c>
      <c r="K14232" s="34">
        <v>11.15716897774916</v>
      </c>
      <c r="L14232" s="34" t="s">
        <v>6</v>
      </c>
      <c r="M14232" s="34" t="s">
        <v>6</v>
      </c>
      <c r="N14232" s="34">
        <v>22.109332338461922</v>
      </c>
      <c r="O14232" s="34">
        <v>23.461579344468671</v>
      </c>
      <c r="P14232" s="34">
        <v>191.91759999999999</v>
      </c>
      <c r="Q14232" t="s">
        <v>14732</v>
      </c>
      <c r="R14232" t="s">
        <v>14732</v>
      </c>
      <c r="S14232" t="s">
        <v>14732</v>
      </c>
      <c r="T14232" t="s">
        <v>14781</v>
      </c>
      <c r="U14232" t="s">
        <v>14777</v>
      </c>
      <c r="V14232" t="s">
        <v>15277</v>
      </c>
      <c r="W14232" t="s">
        <v>14783</v>
      </c>
      <c r="X14232" t="s">
        <v>14783</v>
      </c>
      <c r="Y14232" t="s">
        <v>6</v>
      </c>
      <c r="Z14232" t="s">
        <v>6</v>
      </c>
      <c r="AA14232" t="s">
        <v>14732</v>
      </c>
      <c r="AB14232" t="s">
        <v>14732</v>
      </c>
      <c r="AC14232" t="s">
        <v>14990</v>
      </c>
    </row>
    <row r="14233" spans="1:29" x14ac:dyDescent="0.3">
      <c r="A14233" t="s">
        <v>343</v>
      </c>
      <c r="B14233">
        <v>968</v>
      </c>
      <c r="C14233" t="s">
        <v>89</v>
      </c>
      <c r="D14233">
        <v>2004</v>
      </c>
      <c r="E14233" t="s">
        <v>14617</v>
      </c>
      <c r="F14233" s="34">
        <v>108.72035973930916</v>
      </c>
      <c r="G14233" s="34">
        <v>9.4593815887396335</v>
      </c>
      <c r="H14233" s="34">
        <v>99.260978150569528</v>
      </c>
      <c r="I14233" s="34">
        <v>18.391994398706419</v>
      </c>
      <c r="J14233" s="34">
        <v>6.0151440833092549</v>
      </c>
      <c r="K14233" s="34">
        <v>12.376850315397164</v>
      </c>
      <c r="L14233" s="34" t="s">
        <v>6</v>
      </c>
      <c r="M14233" s="34" t="s">
        <v>6</v>
      </c>
      <c r="N14233" s="34">
        <v>18.945245849515484</v>
      </c>
      <c r="O14233" s="34">
        <v>19.904588817691732</v>
      </c>
      <c r="P14233" s="34">
        <v>244.6883</v>
      </c>
      <c r="Q14233" t="s">
        <v>14732</v>
      </c>
      <c r="R14233" t="s">
        <v>14732</v>
      </c>
      <c r="S14233" t="s">
        <v>14732</v>
      </c>
      <c r="T14233" t="s">
        <v>14781</v>
      </c>
      <c r="U14233" t="s">
        <v>14777</v>
      </c>
      <c r="V14233" t="s">
        <v>15277</v>
      </c>
      <c r="W14233" t="s">
        <v>14783</v>
      </c>
      <c r="X14233" t="s">
        <v>14783</v>
      </c>
      <c r="Y14233" t="s">
        <v>6</v>
      </c>
      <c r="Z14233" t="s">
        <v>6</v>
      </c>
      <c r="AA14233" t="s">
        <v>14732</v>
      </c>
      <c r="AB14233" t="s">
        <v>14732</v>
      </c>
      <c r="AC14233" t="s">
        <v>14990</v>
      </c>
    </row>
    <row r="14234" spans="1:29" x14ac:dyDescent="0.3">
      <c r="A14234" t="s">
        <v>343</v>
      </c>
      <c r="B14234">
        <v>968</v>
      </c>
      <c r="C14234" t="s">
        <v>89</v>
      </c>
      <c r="D14234">
        <v>2005</v>
      </c>
      <c r="E14234" t="s">
        <v>14618</v>
      </c>
      <c r="F14234" s="34">
        <v>111.10119538356261</v>
      </c>
      <c r="G14234" s="34">
        <v>14.231238097495694</v>
      </c>
      <c r="H14234" s="34">
        <v>96.869957286066921</v>
      </c>
      <c r="I14234" s="34">
        <v>21.619046479701691</v>
      </c>
      <c r="J14234" s="34">
        <v>8.7100420097614926</v>
      </c>
      <c r="K14234" s="34">
        <v>12.909004469940198</v>
      </c>
      <c r="L14234" s="34" t="s">
        <v>6</v>
      </c>
      <c r="M14234" s="34" t="s">
        <v>6</v>
      </c>
      <c r="N14234" s="34">
        <v>15.905109740958975</v>
      </c>
      <c r="O14234" s="34">
        <v>16.12901539033242</v>
      </c>
      <c r="P14234" s="34">
        <v>286.86189999999999</v>
      </c>
      <c r="Q14234" t="s">
        <v>14732</v>
      </c>
      <c r="R14234" t="s">
        <v>14732</v>
      </c>
      <c r="S14234" t="s">
        <v>14732</v>
      </c>
      <c r="T14234" t="s">
        <v>14781</v>
      </c>
      <c r="U14234" t="s">
        <v>14777</v>
      </c>
      <c r="V14234" t="s">
        <v>15277</v>
      </c>
      <c r="W14234" t="s">
        <v>14783</v>
      </c>
      <c r="X14234" t="s">
        <v>14783</v>
      </c>
      <c r="Y14234" t="s">
        <v>6</v>
      </c>
      <c r="Z14234" t="s">
        <v>6</v>
      </c>
      <c r="AA14234" t="s">
        <v>14732</v>
      </c>
      <c r="AB14234" t="s">
        <v>14732</v>
      </c>
      <c r="AC14234" t="s">
        <v>14990</v>
      </c>
    </row>
    <row r="14235" spans="1:29" x14ac:dyDescent="0.3">
      <c r="A14235" t="s">
        <v>343</v>
      </c>
      <c r="B14235">
        <v>968</v>
      </c>
      <c r="C14235" t="s">
        <v>89</v>
      </c>
      <c r="D14235">
        <v>2006</v>
      </c>
      <c r="E14235" t="s">
        <v>14619</v>
      </c>
      <c r="F14235" s="34">
        <v>188.25828722270165</v>
      </c>
      <c r="G14235" s="34">
        <v>26.76429692154278</v>
      </c>
      <c r="H14235" s="34">
        <v>161.49399030115887</v>
      </c>
      <c r="I14235" s="34">
        <v>29.355372882578333</v>
      </c>
      <c r="J14235" s="34">
        <v>11.457244751907002</v>
      </c>
      <c r="K14235" s="34">
        <v>17.898128130671331</v>
      </c>
      <c r="L14235" s="34" t="s">
        <v>6</v>
      </c>
      <c r="M14235" s="34" t="s">
        <v>6</v>
      </c>
      <c r="N14235" s="34">
        <v>12.423584136659018</v>
      </c>
      <c r="O14235" s="34">
        <v>13.418295928435597</v>
      </c>
      <c r="P14235" s="34">
        <v>342.76260000000002</v>
      </c>
      <c r="Q14235" t="s">
        <v>14732</v>
      </c>
      <c r="R14235" t="s">
        <v>14732</v>
      </c>
      <c r="S14235" t="s">
        <v>14732</v>
      </c>
      <c r="T14235" t="s">
        <v>14781</v>
      </c>
      <c r="U14235" t="s">
        <v>14777</v>
      </c>
      <c r="V14235" t="s">
        <v>15277</v>
      </c>
      <c r="W14235" t="s">
        <v>14783</v>
      </c>
      <c r="X14235" t="s">
        <v>14783</v>
      </c>
      <c r="Y14235" t="s">
        <v>6</v>
      </c>
      <c r="Z14235" t="s">
        <v>6</v>
      </c>
      <c r="AA14235" t="s">
        <v>14732</v>
      </c>
      <c r="AB14235" t="s">
        <v>14732</v>
      </c>
      <c r="AC14235" t="s">
        <v>14990</v>
      </c>
    </row>
    <row r="14236" spans="1:29" x14ac:dyDescent="0.3">
      <c r="A14236" t="s">
        <v>343</v>
      </c>
      <c r="B14236">
        <v>968</v>
      </c>
      <c r="C14236" t="s">
        <v>89</v>
      </c>
      <c r="D14236">
        <v>2007</v>
      </c>
      <c r="E14236" t="s">
        <v>14620</v>
      </c>
      <c r="F14236" s="34">
        <v>197.52468397859386</v>
      </c>
      <c r="G14236" s="34">
        <v>26.35831474982681</v>
      </c>
      <c r="H14236" s="34">
        <v>171.16636922876705</v>
      </c>
      <c r="I14236" s="34">
        <v>38.355831724363917</v>
      </c>
      <c r="J14236" s="34">
        <v>16.798027459347868</v>
      </c>
      <c r="K14236" s="34">
        <v>21.557804265016049</v>
      </c>
      <c r="L14236" s="34" t="s">
        <v>6</v>
      </c>
      <c r="M14236" s="34" t="s">
        <v>6</v>
      </c>
      <c r="N14236" s="34">
        <v>11.949157499416831</v>
      </c>
      <c r="O14236" s="34">
        <v>13.012886574325844</v>
      </c>
      <c r="P14236" s="34">
        <v>425.69110000000001</v>
      </c>
      <c r="Q14236" t="s">
        <v>14732</v>
      </c>
      <c r="R14236" t="s">
        <v>14732</v>
      </c>
      <c r="S14236" t="s">
        <v>14732</v>
      </c>
      <c r="T14236" t="s">
        <v>14781</v>
      </c>
      <c r="U14236" t="s">
        <v>14777</v>
      </c>
      <c r="V14236" t="s">
        <v>15277</v>
      </c>
      <c r="W14236" t="s">
        <v>14783</v>
      </c>
      <c r="X14236" t="s">
        <v>14783</v>
      </c>
      <c r="Y14236" t="s">
        <v>6</v>
      </c>
      <c r="Z14236" t="s">
        <v>6</v>
      </c>
      <c r="AA14236" t="s">
        <v>14732</v>
      </c>
      <c r="AB14236" t="s">
        <v>14732</v>
      </c>
      <c r="AC14236" t="s">
        <v>14990</v>
      </c>
    </row>
    <row r="14237" spans="1:29" x14ac:dyDescent="0.3">
      <c r="A14237" t="s">
        <v>343</v>
      </c>
      <c r="B14237">
        <v>968</v>
      </c>
      <c r="C14237" t="s">
        <v>89</v>
      </c>
      <c r="D14237">
        <v>2008</v>
      </c>
      <c r="E14237" t="s">
        <v>14621</v>
      </c>
      <c r="F14237" s="34">
        <v>195.15389434553083</v>
      </c>
      <c r="G14237" s="34">
        <v>27.86018004880783</v>
      </c>
      <c r="H14237" s="34">
        <v>167.29371429672301</v>
      </c>
      <c r="I14237" s="34">
        <v>41.876894869000992</v>
      </c>
      <c r="J14237" s="34">
        <v>18.377960229805083</v>
      </c>
      <c r="K14237" s="34">
        <v>23.498934639195909</v>
      </c>
      <c r="L14237" s="34" t="s">
        <v>6</v>
      </c>
      <c r="M14237" s="34" t="s">
        <v>6</v>
      </c>
      <c r="N14237" s="34">
        <v>12.331627986071204</v>
      </c>
      <c r="O14237" s="34">
        <v>12.489955197122656</v>
      </c>
      <c r="P14237" s="34">
        <v>539.83140000000003</v>
      </c>
      <c r="Q14237" t="s">
        <v>14732</v>
      </c>
      <c r="R14237" t="s">
        <v>14732</v>
      </c>
      <c r="S14237" t="s">
        <v>14732</v>
      </c>
      <c r="T14237" t="s">
        <v>14781</v>
      </c>
      <c r="U14237" t="s">
        <v>14777</v>
      </c>
      <c r="V14237" t="s">
        <v>15277</v>
      </c>
      <c r="W14237" t="s">
        <v>14783</v>
      </c>
      <c r="X14237" t="s">
        <v>14783</v>
      </c>
      <c r="Y14237" t="s">
        <v>6</v>
      </c>
      <c r="Z14237" t="s">
        <v>6</v>
      </c>
      <c r="AA14237" t="s">
        <v>14732</v>
      </c>
      <c r="AB14237" t="s">
        <v>14732</v>
      </c>
      <c r="AC14237" t="s">
        <v>14990</v>
      </c>
    </row>
    <row r="14238" spans="1:29" x14ac:dyDescent="0.3">
      <c r="A14238" t="s">
        <v>343</v>
      </c>
      <c r="B14238">
        <v>968</v>
      </c>
      <c r="C14238" t="s">
        <v>89</v>
      </c>
      <c r="D14238">
        <v>2009</v>
      </c>
      <c r="E14238" t="s">
        <v>14622</v>
      </c>
      <c r="F14238" s="34">
        <v>203.9726919104136</v>
      </c>
      <c r="G14238" s="34">
        <v>28.207284116088395</v>
      </c>
      <c r="H14238" s="34">
        <v>175.7654077943252</v>
      </c>
      <c r="I14238" s="34">
        <v>42.954949980875895</v>
      </c>
      <c r="J14238" s="34">
        <v>18.875967535762481</v>
      </c>
      <c r="K14238" s="34">
        <v>24.078982445113414</v>
      </c>
      <c r="L14238" s="34" t="s">
        <v>6</v>
      </c>
      <c r="M14238" s="34" t="s">
        <v>6</v>
      </c>
      <c r="N14238" s="34">
        <v>21.773861805064271</v>
      </c>
      <c r="O14238" s="34">
        <v>21.179138988276193</v>
      </c>
      <c r="P14238" s="34">
        <v>530.91959999999995</v>
      </c>
      <c r="Q14238" t="s">
        <v>14732</v>
      </c>
      <c r="R14238" t="s">
        <v>14732</v>
      </c>
      <c r="S14238" t="s">
        <v>14732</v>
      </c>
      <c r="T14238" t="s">
        <v>14781</v>
      </c>
      <c r="U14238" t="s">
        <v>14777</v>
      </c>
      <c r="V14238" t="s">
        <v>15277</v>
      </c>
      <c r="W14238" t="s">
        <v>14783</v>
      </c>
      <c r="X14238" t="s">
        <v>14783</v>
      </c>
      <c r="Y14238" t="s">
        <v>6</v>
      </c>
      <c r="Z14238" t="s">
        <v>6</v>
      </c>
      <c r="AA14238" t="s">
        <v>14732</v>
      </c>
      <c r="AB14238" t="s">
        <v>14732</v>
      </c>
      <c r="AC14238" t="s">
        <v>14990</v>
      </c>
    </row>
    <row r="14239" spans="1:29" x14ac:dyDescent="0.3">
      <c r="A14239" t="s">
        <v>343</v>
      </c>
      <c r="B14239">
        <v>968</v>
      </c>
      <c r="C14239" t="s">
        <v>89</v>
      </c>
      <c r="D14239">
        <v>2010</v>
      </c>
      <c r="E14239" t="s">
        <v>14623</v>
      </c>
      <c r="F14239" s="34">
        <v>155.72631939272549</v>
      </c>
      <c r="G14239" s="34">
        <v>27.952391305353437</v>
      </c>
      <c r="H14239" s="34">
        <v>127.77392808737204</v>
      </c>
      <c r="I14239" s="34">
        <v>42.000937876175534</v>
      </c>
      <c r="J14239" s="34">
        <v>18.891720004810828</v>
      </c>
      <c r="K14239" s="34">
        <v>23.109217871364706</v>
      </c>
      <c r="L14239" s="34" t="s">
        <v>6</v>
      </c>
      <c r="M14239" s="34" t="s">
        <v>6</v>
      </c>
      <c r="N14239" s="34">
        <v>28.961425485361669</v>
      </c>
      <c r="O14239" s="34">
        <v>27.955666369073779</v>
      </c>
      <c r="P14239" s="34">
        <v>540.44749999999999</v>
      </c>
      <c r="Q14239" t="s">
        <v>14732</v>
      </c>
      <c r="R14239" t="s">
        <v>14732</v>
      </c>
      <c r="S14239" t="s">
        <v>14732</v>
      </c>
      <c r="T14239" t="s">
        <v>14781</v>
      </c>
      <c r="U14239" t="s">
        <v>14777</v>
      </c>
      <c r="V14239" t="s">
        <v>15277</v>
      </c>
      <c r="W14239" t="s">
        <v>14783</v>
      </c>
      <c r="X14239" t="s">
        <v>14783</v>
      </c>
      <c r="Y14239" t="s">
        <v>6</v>
      </c>
      <c r="Z14239" t="s">
        <v>6</v>
      </c>
      <c r="AA14239" t="s">
        <v>14732</v>
      </c>
      <c r="AB14239" t="s">
        <v>14732</v>
      </c>
      <c r="AC14239" t="s">
        <v>14990</v>
      </c>
    </row>
    <row r="14240" spans="1:29" x14ac:dyDescent="0.3">
      <c r="A14240" t="s">
        <v>343</v>
      </c>
      <c r="B14240">
        <v>968</v>
      </c>
      <c r="C14240" t="s">
        <v>89</v>
      </c>
      <c r="D14240">
        <v>2011</v>
      </c>
      <c r="E14240" t="s">
        <v>14624</v>
      </c>
      <c r="F14240" s="34">
        <v>151.82678144184186</v>
      </c>
      <c r="G14240" s="34">
        <v>26.979488620398989</v>
      </c>
      <c r="H14240" s="34">
        <v>124.84729282144286</v>
      </c>
      <c r="I14240" s="34">
        <v>39.96480432371272</v>
      </c>
      <c r="J14240" s="34">
        <v>17.754060158199017</v>
      </c>
      <c r="K14240" s="34">
        <v>22.210744165513702</v>
      </c>
      <c r="L14240" s="34" t="s">
        <v>6</v>
      </c>
      <c r="M14240" s="34" t="s">
        <v>6</v>
      </c>
      <c r="N14240" s="34">
        <v>32.344751249499772</v>
      </c>
      <c r="O14240" s="34">
        <v>31.399116197093157</v>
      </c>
      <c r="P14240" s="34">
        <v>587.23500000000001</v>
      </c>
      <c r="Q14240" t="s">
        <v>14732</v>
      </c>
      <c r="R14240" t="s">
        <v>14732</v>
      </c>
      <c r="S14240" t="s">
        <v>14732</v>
      </c>
      <c r="T14240" t="s">
        <v>14781</v>
      </c>
      <c r="U14240" t="s">
        <v>14777</v>
      </c>
      <c r="V14240" t="s">
        <v>15277</v>
      </c>
      <c r="W14240" t="s">
        <v>14783</v>
      </c>
      <c r="X14240" t="s">
        <v>14783</v>
      </c>
      <c r="Y14240" t="s">
        <v>6</v>
      </c>
      <c r="Z14240" t="s">
        <v>6</v>
      </c>
      <c r="AA14240" t="s">
        <v>14732</v>
      </c>
      <c r="AB14240" t="s">
        <v>14732</v>
      </c>
      <c r="AC14240" t="s">
        <v>14990</v>
      </c>
    </row>
    <row r="14241" spans="1:29" x14ac:dyDescent="0.3">
      <c r="A14241" t="s">
        <v>343</v>
      </c>
      <c r="B14241">
        <v>968</v>
      </c>
      <c r="C14241" t="s">
        <v>89</v>
      </c>
      <c r="D14241">
        <v>2012</v>
      </c>
      <c r="E14241" t="s">
        <v>14625</v>
      </c>
      <c r="F14241" s="34">
        <v>152.86212641136791</v>
      </c>
      <c r="G14241" s="34">
        <v>26.312963939842376</v>
      </c>
      <c r="H14241" s="34">
        <v>126.54916247152555</v>
      </c>
      <c r="I14241" s="34">
        <v>36.806296181640761</v>
      </c>
      <c r="J14241" s="34">
        <v>16.815677780966869</v>
      </c>
      <c r="K14241" s="34">
        <v>19.990618400673892</v>
      </c>
      <c r="L14241" s="34" t="s">
        <v>6</v>
      </c>
      <c r="M14241" s="34" t="s">
        <v>6</v>
      </c>
      <c r="N14241" s="34">
        <v>35.374484860065287</v>
      </c>
      <c r="O14241" s="34">
        <v>34.11842958642157</v>
      </c>
      <c r="P14241" s="34">
        <v>621.21469999999999</v>
      </c>
      <c r="Q14241" t="s">
        <v>14732</v>
      </c>
      <c r="R14241" t="s">
        <v>14732</v>
      </c>
      <c r="S14241" t="s">
        <v>14732</v>
      </c>
      <c r="T14241" t="s">
        <v>14781</v>
      </c>
      <c r="U14241" t="s">
        <v>14777</v>
      </c>
      <c r="V14241" t="s">
        <v>15277</v>
      </c>
      <c r="W14241" t="s">
        <v>14783</v>
      </c>
      <c r="X14241" t="s">
        <v>14783</v>
      </c>
      <c r="Y14241" t="s">
        <v>6</v>
      </c>
      <c r="Z14241" t="s">
        <v>6</v>
      </c>
      <c r="AA14241" t="s">
        <v>14732</v>
      </c>
      <c r="AB14241" t="s">
        <v>14732</v>
      </c>
      <c r="AC14241" t="s">
        <v>14990</v>
      </c>
    </row>
    <row r="14242" spans="1:29" x14ac:dyDescent="0.3">
      <c r="A14242" t="s">
        <v>343</v>
      </c>
      <c r="B14242">
        <v>968</v>
      </c>
      <c r="C14242" t="s">
        <v>89</v>
      </c>
      <c r="D14242">
        <v>2013</v>
      </c>
      <c r="E14242" t="s">
        <v>14626</v>
      </c>
      <c r="F14242" s="34">
        <v>157.4357935133321</v>
      </c>
      <c r="G14242" s="34">
        <v>26.13412197570112</v>
      </c>
      <c r="H14242" s="34">
        <v>131.30167153763097</v>
      </c>
      <c r="I14242" s="34">
        <v>34.204051451180483</v>
      </c>
      <c r="J14242" s="34">
        <v>16.345632217075078</v>
      </c>
      <c r="K14242" s="34">
        <v>17.858419234105405</v>
      </c>
      <c r="L14242" s="34" t="s">
        <v>6</v>
      </c>
      <c r="M14242" s="34" t="s">
        <v>6</v>
      </c>
      <c r="N14242" s="34">
        <v>37.781262566612938</v>
      </c>
      <c r="O14242" s="34">
        <v>36.620337093949978</v>
      </c>
      <c r="P14242" s="34">
        <v>631.63400000000001</v>
      </c>
      <c r="Q14242" t="s">
        <v>14732</v>
      </c>
      <c r="R14242" t="s">
        <v>14732</v>
      </c>
      <c r="S14242" t="s">
        <v>14732</v>
      </c>
      <c r="T14242" t="s">
        <v>14781</v>
      </c>
      <c r="U14242" t="s">
        <v>14777</v>
      </c>
      <c r="V14242" t="s">
        <v>15277</v>
      </c>
      <c r="W14242" t="s">
        <v>14783</v>
      </c>
      <c r="X14242" t="s">
        <v>14783</v>
      </c>
      <c r="Y14242" t="s">
        <v>6</v>
      </c>
      <c r="Z14242" t="s">
        <v>6</v>
      </c>
      <c r="AA14242" t="s">
        <v>14732</v>
      </c>
      <c r="AB14242" t="s">
        <v>14732</v>
      </c>
      <c r="AC14242" t="s">
        <v>14990</v>
      </c>
    </row>
    <row r="14243" spans="1:29" x14ac:dyDescent="0.3">
      <c r="A14243" t="s">
        <v>343</v>
      </c>
      <c r="B14243">
        <v>968</v>
      </c>
      <c r="C14243" t="s">
        <v>89</v>
      </c>
      <c r="D14243">
        <v>2014</v>
      </c>
      <c r="E14243" t="s">
        <v>14627</v>
      </c>
      <c r="F14243" s="34">
        <v>152.87716491878518</v>
      </c>
      <c r="G14243" s="34">
        <v>24.141544763456697</v>
      </c>
      <c r="H14243" s="34">
        <v>128.73562015532849</v>
      </c>
      <c r="I14243" s="34">
        <v>30.552399621926263</v>
      </c>
      <c r="J14243" s="34">
        <v>15.266303895321458</v>
      </c>
      <c r="K14243" s="34">
        <v>15.286095726604804</v>
      </c>
      <c r="L14243" s="34" t="s">
        <v>6</v>
      </c>
      <c r="M14243" s="34" t="s">
        <v>6</v>
      </c>
      <c r="N14243" s="34">
        <v>39.136693551401173</v>
      </c>
      <c r="O14243" s="34">
        <v>38.266151396685629</v>
      </c>
      <c r="P14243" s="34">
        <v>668.90499999999997</v>
      </c>
      <c r="Q14243" t="s">
        <v>14732</v>
      </c>
      <c r="R14243" t="s">
        <v>14732</v>
      </c>
      <c r="S14243" t="s">
        <v>14732</v>
      </c>
      <c r="T14243" t="s">
        <v>14781</v>
      </c>
      <c r="U14243" t="s">
        <v>14777</v>
      </c>
      <c r="V14243" t="s">
        <v>15277</v>
      </c>
      <c r="W14243" t="s">
        <v>14783</v>
      </c>
      <c r="X14243" t="s">
        <v>14783</v>
      </c>
      <c r="Y14243" t="s">
        <v>6</v>
      </c>
      <c r="Z14243" t="s">
        <v>6</v>
      </c>
      <c r="AA14243" t="s">
        <v>14732</v>
      </c>
      <c r="AB14243" t="s">
        <v>14732</v>
      </c>
      <c r="AC14243" t="s">
        <v>14990</v>
      </c>
    </row>
    <row r="14244" spans="1:29" x14ac:dyDescent="0.3">
      <c r="A14244" t="s">
        <v>343</v>
      </c>
      <c r="B14244">
        <v>968</v>
      </c>
      <c r="C14244" t="s">
        <v>89</v>
      </c>
      <c r="D14244">
        <v>2015</v>
      </c>
      <c r="E14244" t="s">
        <v>14628</v>
      </c>
      <c r="F14244" s="34">
        <v>143.78668346271397</v>
      </c>
      <c r="G14244" s="34">
        <v>21.219885913746797</v>
      </c>
      <c r="H14244" s="34">
        <v>122.56679754896717</v>
      </c>
      <c r="I14244" s="34">
        <v>29.884520025892961</v>
      </c>
      <c r="J14244" s="34">
        <v>15.150237546323156</v>
      </c>
      <c r="K14244" s="34">
        <v>14.734282479569805</v>
      </c>
      <c r="L14244" s="34" t="s">
        <v>6</v>
      </c>
      <c r="M14244" s="34" t="s">
        <v>6</v>
      </c>
      <c r="N14244" s="34">
        <v>37.711294359430362</v>
      </c>
      <c r="O14244" s="34">
        <v>37.361395419203689</v>
      </c>
      <c r="P14244" s="34">
        <v>712.54859999999996</v>
      </c>
      <c r="Q14244" t="s">
        <v>14732</v>
      </c>
      <c r="R14244" t="s">
        <v>14732</v>
      </c>
      <c r="S14244" t="s">
        <v>14732</v>
      </c>
      <c r="T14244" t="s">
        <v>14781</v>
      </c>
      <c r="U14244" t="s">
        <v>14777</v>
      </c>
      <c r="V14244" t="s">
        <v>15277</v>
      </c>
      <c r="W14244" t="s">
        <v>14783</v>
      </c>
      <c r="X14244" t="s">
        <v>14783</v>
      </c>
      <c r="Y14244" t="s">
        <v>6</v>
      </c>
      <c r="Z14244" t="s">
        <v>6</v>
      </c>
      <c r="AA14244" t="s">
        <v>14732</v>
      </c>
      <c r="AB14244" t="s">
        <v>14732</v>
      </c>
      <c r="AC14244" t="s">
        <v>14990</v>
      </c>
    </row>
    <row r="14245" spans="1:29" x14ac:dyDescent="0.3">
      <c r="A14245" t="s">
        <v>343</v>
      </c>
      <c r="B14245">
        <v>968</v>
      </c>
      <c r="C14245" t="s">
        <v>89</v>
      </c>
      <c r="D14245">
        <v>2016</v>
      </c>
      <c r="E14245" t="s">
        <v>14629</v>
      </c>
      <c r="F14245" s="34">
        <v>143.86253636510008</v>
      </c>
      <c r="G14245" s="34">
        <v>23.146026393607162</v>
      </c>
      <c r="H14245" s="34">
        <v>120.71650997149293</v>
      </c>
      <c r="I14245" s="34">
        <v>28.995911206257723</v>
      </c>
      <c r="J14245" s="34">
        <v>15.028869423081757</v>
      </c>
      <c r="K14245" s="34">
        <v>13.967041783175967</v>
      </c>
      <c r="L14245" s="34" t="s">
        <v>6</v>
      </c>
      <c r="M14245" s="34" t="s">
        <v>6</v>
      </c>
      <c r="N14245" s="34">
        <v>37.833877189434631</v>
      </c>
      <c r="O14245" s="34">
        <v>38.074992710692882</v>
      </c>
      <c r="P14245" s="34">
        <v>752.12909999999999</v>
      </c>
      <c r="Q14245" t="s">
        <v>14732</v>
      </c>
      <c r="R14245" t="s">
        <v>14732</v>
      </c>
      <c r="S14245" t="s">
        <v>14732</v>
      </c>
      <c r="T14245" t="s">
        <v>14781</v>
      </c>
      <c r="U14245" t="s">
        <v>14777</v>
      </c>
      <c r="V14245" t="s">
        <v>15277</v>
      </c>
      <c r="W14245" t="s">
        <v>14783</v>
      </c>
      <c r="X14245" t="s">
        <v>14783</v>
      </c>
      <c r="Y14245" t="s">
        <v>6</v>
      </c>
      <c r="Z14245" t="s">
        <v>6</v>
      </c>
      <c r="AA14245" t="s">
        <v>14732</v>
      </c>
      <c r="AB14245" t="s">
        <v>14732</v>
      </c>
      <c r="AC14245" t="s">
        <v>14990</v>
      </c>
    </row>
    <row r="14246" spans="1:29" x14ac:dyDescent="0.3">
      <c r="A14246" t="s">
        <v>343</v>
      </c>
      <c r="B14246">
        <v>968</v>
      </c>
      <c r="C14246" t="s">
        <v>89</v>
      </c>
      <c r="D14246">
        <v>2017</v>
      </c>
      <c r="E14246" t="s">
        <v>14630</v>
      </c>
      <c r="F14246" s="34">
        <v>137.9379503032219</v>
      </c>
      <c r="G14246" s="34">
        <v>19.741067794743341</v>
      </c>
      <c r="H14246" s="34">
        <v>118.19688250847855</v>
      </c>
      <c r="I14246" s="34">
        <v>27.797276836734326</v>
      </c>
      <c r="J14246" s="34">
        <v>14.306822804309805</v>
      </c>
      <c r="K14246" s="34">
        <v>13.490454032424521</v>
      </c>
      <c r="L14246" s="34" t="s">
        <v>6</v>
      </c>
      <c r="M14246" s="34" t="s">
        <v>6</v>
      </c>
      <c r="N14246" s="34">
        <v>35.26225175858827</v>
      </c>
      <c r="O14246" s="34">
        <v>35.933712735459906</v>
      </c>
      <c r="P14246" s="34">
        <v>851.62059999999997</v>
      </c>
      <c r="Q14246" t="s">
        <v>14732</v>
      </c>
      <c r="R14246" t="s">
        <v>14732</v>
      </c>
      <c r="S14246" t="s">
        <v>14732</v>
      </c>
      <c r="T14246" t="s">
        <v>14781</v>
      </c>
      <c r="U14246" t="s">
        <v>14777</v>
      </c>
      <c r="V14246" t="s">
        <v>15277</v>
      </c>
      <c r="W14246" t="s">
        <v>14783</v>
      </c>
      <c r="X14246" t="s">
        <v>14783</v>
      </c>
      <c r="Y14246" t="s">
        <v>6</v>
      </c>
      <c r="Z14246" t="s">
        <v>6</v>
      </c>
      <c r="AA14246" t="s">
        <v>14732</v>
      </c>
      <c r="AB14246" t="s">
        <v>14732</v>
      </c>
      <c r="AC14246" t="s">
        <v>14990</v>
      </c>
    </row>
    <row r="14247" spans="1:29" x14ac:dyDescent="0.3">
      <c r="A14247" t="s">
        <v>343</v>
      </c>
      <c r="B14247">
        <v>968</v>
      </c>
      <c r="C14247" t="s">
        <v>89</v>
      </c>
      <c r="D14247">
        <v>2018</v>
      </c>
      <c r="E14247" t="s">
        <v>14631</v>
      </c>
      <c r="F14247" s="34">
        <v>127.46229056260844</v>
      </c>
      <c r="G14247" s="34">
        <v>19.273069856073029</v>
      </c>
      <c r="H14247" s="34">
        <v>108.18922070653542</v>
      </c>
      <c r="I14247" s="34">
        <v>26.983900690146108</v>
      </c>
      <c r="J14247" s="34">
        <v>13.860515694876613</v>
      </c>
      <c r="K14247" s="34">
        <v>13.123384995269495</v>
      </c>
      <c r="L14247" s="34" t="s">
        <v>6</v>
      </c>
      <c r="M14247" s="34" t="s">
        <v>6</v>
      </c>
      <c r="N14247" s="34">
        <v>34.375455564849347</v>
      </c>
      <c r="O14247" s="34">
        <v>35.263050894154944</v>
      </c>
      <c r="P14247" s="34">
        <v>959.66030000000001</v>
      </c>
      <c r="Q14247" t="s">
        <v>14732</v>
      </c>
      <c r="R14247" t="s">
        <v>14732</v>
      </c>
      <c r="S14247" t="s">
        <v>14732</v>
      </c>
      <c r="T14247" t="s">
        <v>14781</v>
      </c>
      <c r="U14247" t="s">
        <v>14777</v>
      </c>
      <c r="V14247" t="s">
        <v>15277</v>
      </c>
      <c r="W14247" t="s">
        <v>14783</v>
      </c>
      <c r="X14247" t="s">
        <v>14783</v>
      </c>
      <c r="Y14247" t="s">
        <v>6</v>
      </c>
      <c r="Z14247" t="s">
        <v>6</v>
      </c>
      <c r="AA14247" t="s">
        <v>14732</v>
      </c>
      <c r="AB14247" t="s">
        <v>14732</v>
      </c>
      <c r="AC14247" t="s">
        <v>14990</v>
      </c>
    </row>
    <row r="14248" spans="1:29" x14ac:dyDescent="0.3">
      <c r="A14248" t="s">
        <v>343</v>
      </c>
      <c r="B14248">
        <v>968</v>
      </c>
      <c r="C14248" t="s">
        <v>89</v>
      </c>
      <c r="D14248">
        <v>2019</v>
      </c>
      <c r="E14248" t="s">
        <v>14632</v>
      </c>
      <c r="F14248" s="34">
        <v>119.05902613247505</v>
      </c>
      <c r="G14248" s="34">
        <v>20.540909587820458</v>
      </c>
      <c r="H14248" s="34">
        <v>98.518116544654603</v>
      </c>
      <c r="I14248" s="34">
        <v>25.985862216738592</v>
      </c>
      <c r="J14248" s="34">
        <v>13.412762896584493</v>
      </c>
      <c r="K14248" s="34">
        <v>12.5730993201541</v>
      </c>
      <c r="L14248" s="34" t="s">
        <v>6</v>
      </c>
      <c r="M14248" s="34" t="s">
        <v>6</v>
      </c>
      <c r="N14248" s="34">
        <v>34.96217754436902</v>
      </c>
      <c r="O14248" s="34">
        <v>35.591829877049122</v>
      </c>
      <c r="P14248" s="34">
        <v>1066.5886</v>
      </c>
      <c r="Q14248" t="s">
        <v>14732</v>
      </c>
      <c r="R14248" t="s">
        <v>14732</v>
      </c>
      <c r="S14248" t="s">
        <v>14732</v>
      </c>
      <c r="T14248" t="s">
        <v>14781</v>
      </c>
      <c r="U14248" t="s">
        <v>14777</v>
      </c>
      <c r="V14248" t="s">
        <v>15277</v>
      </c>
      <c r="W14248" t="s">
        <v>14783</v>
      </c>
      <c r="X14248" t="s">
        <v>14783</v>
      </c>
      <c r="Y14248" t="s">
        <v>6</v>
      </c>
      <c r="Z14248" t="s">
        <v>6</v>
      </c>
      <c r="AA14248" t="s">
        <v>14732</v>
      </c>
      <c r="AB14248" t="s">
        <v>14732</v>
      </c>
      <c r="AC14248" t="s">
        <v>14990</v>
      </c>
    </row>
    <row r="14249" spans="1:29" x14ac:dyDescent="0.3">
      <c r="A14249" t="s">
        <v>343</v>
      </c>
      <c r="B14249">
        <v>968</v>
      </c>
      <c r="C14249" t="s">
        <v>89</v>
      </c>
      <c r="D14249">
        <v>2020</v>
      </c>
      <c r="E14249" t="s">
        <v>14633</v>
      </c>
      <c r="F14249" s="34">
        <v>122.3696730849021</v>
      </c>
      <c r="G14249" s="34">
        <v>22.819305452897982</v>
      </c>
      <c r="H14249" s="34">
        <v>99.550367632004125</v>
      </c>
      <c r="I14249" s="34">
        <v>27.550011539382567</v>
      </c>
      <c r="J14249" s="34">
        <v>14.012096928524965</v>
      </c>
      <c r="K14249" s="34">
        <v>13.537914610857602</v>
      </c>
      <c r="L14249" s="34" t="s">
        <v>6</v>
      </c>
      <c r="M14249" s="34" t="s">
        <v>6</v>
      </c>
      <c r="N14249" s="34">
        <v>46.611592762876562</v>
      </c>
      <c r="O14249" s="34">
        <v>46.907994488558373</v>
      </c>
      <c r="P14249" s="34">
        <v>1069.6294</v>
      </c>
      <c r="Q14249" t="s">
        <v>14732</v>
      </c>
      <c r="R14249" t="s">
        <v>14732</v>
      </c>
      <c r="S14249" t="s">
        <v>14732</v>
      </c>
      <c r="T14249" t="s">
        <v>14781</v>
      </c>
      <c r="U14249" t="s">
        <v>14777</v>
      </c>
      <c r="V14249" t="s">
        <v>15277</v>
      </c>
      <c r="W14249" t="s">
        <v>14783</v>
      </c>
      <c r="X14249" t="s">
        <v>14783</v>
      </c>
      <c r="Y14249" t="s">
        <v>6</v>
      </c>
      <c r="Z14249" t="s">
        <v>6</v>
      </c>
      <c r="AA14249" t="s">
        <v>14732</v>
      </c>
      <c r="AB14249" t="s">
        <v>14732</v>
      </c>
      <c r="AC14249" t="s">
        <v>14990</v>
      </c>
    </row>
    <row r="14250" spans="1:29" x14ac:dyDescent="0.3">
      <c r="A14250" t="s">
        <v>343</v>
      </c>
      <c r="B14250">
        <v>968</v>
      </c>
      <c r="C14250" t="s">
        <v>89</v>
      </c>
      <c r="D14250">
        <v>2021</v>
      </c>
      <c r="E14250" t="s">
        <v>14634</v>
      </c>
      <c r="F14250" s="34">
        <v>127.71470373521497</v>
      </c>
      <c r="G14250" s="34">
        <v>21.429192085649337</v>
      </c>
      <c r="H14250" s="34">
        <v>106.28551164956563</v>
      </c>
      <c r="I14250" s="34">
        <v>26.935343395341583</v>
      </c>
      <c r="J14250" s="34">
        <v>13.78630340670283</v>
      </c>
      <c r="K14250" s="34">
        <v>13.149039988638753</v>
      </c>
      <c r="L14250" s="34" t="s">
        <v>6</v>
      </c>
      <c r="M14250" s="34" t="s">
        <v>6</v>
      </c>
      <c r="N14250" s="34">
        <v>48.339012625171428</v>
      </c>
      <c r="O14250" s="34">
        <v>48.784577309045623</v>
      </c>
      <c r="P14250" s="34">
        <v>1192.2847999999999</v>
      </c>
      <c r="Q14250" t="s">
        <v>14732</v>
      </c>
      <c r="R14250" t="s">
        <v>14732</v>
      </c>
      <c r="S14250" t="s">
        <v>14732</v>
      </c>
      <c r="T14250" t="s">
        <v>14781</v>
      </c>
      <c r="U14250" t="s">
        <v>14777</v>
      </c>
      <c r="V14250" t="s">
        <v>15277</v>
      </c>
      <c r="W14250" t="s">
        <v>14783</v>
      </c>
      <c r="X14250" t="s">
        <v>14783</v>
      </c>
      <c r="Y14250" t="s">
        <v>6</v>
      </c>
      <c r="Z14250" t="s">
        <v>6</v>
      </c>
      <c r="AA14250" t="s">
        <v>14732</v>
      </c>
      <c r="AB14250" t="s">
        <v>14732</v>
      </c>
      <c r="AC14250" t="s">
        <v>14990</v>
      </c>
    </row>
    <row r="14251" spans="1:29" x14ac:dyDescent="0.3">
      <c r="A14251" t="s">
        <v>343</v>
      </c>
      <c r="B14251">
        <v>968</v>
      </c>
      <c r="C14251" t="s">
        <v>89</v>
      </c>
      <c r="D14251">
        <v>2022</v>
      </c>
      <c r="E14251" t="s">
        <v>14635</v>
      </c>
      <c r="F14251" s="34">
        <v>121.60588722156248</v>
      </c>
      <c r="G14251" s="34">
        <v>19.751628342149772</v>
      </c>
      <c r="H14251" s="34">
        <v>101.85425887941271</v>
      </c>
      <c r="I14251" s="34">
        <v>25.626644284027595</v>
      </c>
      <c r="J14251" s="34">
        <v>12.342725093022418</v>
      </c>
      <c r="K14251" s="34">
        <v>13.283919191005177</v>
      </c>
      <c r="L14251" s="34" t="s">
        <v>6</v>
      </c>
      <c r="M14251" s="34" t="s">
        <v>6</v>
      </c>
      <c r="N14251" s="34">
        <v>47.895987621001119</v>
      </c>
      <c r="O14251" s="34">
        <v>48.327791572204823</v>
      </c>
      <c r="P14251" s="34">
        <v>1389.45</v>
      </c>
      <c r="Q14251" t="s">
        <v>14732</v>
      </c>
      <c r="R14251" t="s">
        <v>14732</v>
      </c>
      <c r="S14251" t="s">
        <v>14732</v>
      </c>
      <c r="T14251" t="s">
        <v>14781</v>
      </c>
      <c r="U14251" t="s">
        <v>14777</v>
      </c>
      <c r="V14251" t="s">
        <v>15277</v>
      </c>
      <c r="W14251" t="s">
        <v>14783</v>
      </c>
      <c r="X14251" t="s">
        <v>14783</v>
      </c>
      <c r="Y14251" t="s">
        <v>6</v>
      </c>
      <c r="Z14251" t="s">
        <v>6</v>
      </c>
      <c r="AA14251" t="s">
        <v>14732</v>
      </c>
      <c r="AB14251" t="s">
        <v>14732</v>
      </c>
      <c r="AC14251" t="s">
        <v>14990</v>
      </c>
    </row>
    <row r="14252" spans="1:29" x14ac:dyDescent="0.3">
      <c r="A14252" t="s">
        <v>343</v>
      </c>
      <c r="B14252">
        <v>968</v>
      </c>
      <c r="C14252" t="s">
        <v>89</v>
      </c>
      <c r="D14252">
        <v>2023</v>
      </c>
      <c r="E14252" t="s">
        <v>14636</v>
      </c>
      <c r="F14252" s="34">
        <v>99.783366592835137</v>
      </c>
      <c r="G14252" s="34">
        <v>18.389658434680289</v>
      </c>
      <c r="H14252" s="34">
        <v>81.393708158154851</v>
      </c>
      <c r="I14252" s="34">
        <v>23.140890017764036</v>
      </c>
      <c r="J14252" s="34">
        <v>10.83869532081812</v>
      </c>
      <c r="K14252" s="34">
        <v>12.302194696945916</v>
      </c>
      <c r="L14252" s="34" t="s">
        <v>6</v>
      </c>
      <c r="M14252" s="34" t="s">
        <v>6</v>
      </c>
      <c r="N14252" s="34">
        <v>48.875594090320426</v>
      </c>
      <c r="O14252" s="34">
        <v>49.232098140667127</v>
      </c>
      <c r="P14252" s="34">
        <v>1604.5540000000001</v>
      </c>
      <c r="Q14252" t="s">
        <v>14732</v>
      </c>
      <c r="R14252" t="s">
        <v>14732</v>
      </c>
      <c r="S14252" t="s">
        <v>14732</v>
      </c>
      <c r="T14252" t="s">
        <v>14781</v>
      </c>
      <c r="U14252" t="s">
        <v>14777</v>
      </c>
      <c r="V14252" t="s">
        <v>15277</v>
      </c>
      <c r="W14252" t="s">
        <v>14783</v>
      </c>
      <c r="X14252" t="s">
        <v>14783</v>
      </c>
      <c r="Y14252" t="s">
        <v>6</v>
      </c>
      <c r="Z14252" t="s">
        <v>6</v>
      </c>
      <c r="AA14252" t="s">
        <v>14732</v>
      </c>
      <c r="AB14252" t="s">
        <v>14732</v>
      </c>
      <c r="AC14252" t="s">
        <v>14990</v>
      </c>
    </row>
    <row r="14253" spans="1:29" x14ac:dyDescent="0.3">
      <c r="A14253" t="s">
        <v>343</v>
      </c>
      <c r="B14253">
        <v>968</v>
      </c>
      <c r="C14253" t="s">
        <v>89</v>
      </c>
      <c r="D14253">
        <v>2024</v>
      </c>
      <c r="E14253" t="s">
        <v>15278</v>
      </c>
      <c r="F14253" s="34">
        <v>94.031678062606431</v>
      </c>
      <c r="G14253" s="34">
        <v>17.770271081356114</v>
      </c>
      <c r="H14253" s="34">
        <v>76.261406981250317</v>
      </c>
      <c r="I14253" s="34">
        <v>22.682346173788904</v>
      </c>
      <c r="J14253" s="34">
        <v>10.749973613410948</v>
      </c>
      <c r="K14253" s="34">
        <v>11.932372560377956</v>
      </c>
      <c r="L14253" s="34" t="s">
        <v>6</v>
      </c>
      <c r="M14253" s="34" t="s">
        <v>6</v>
      </c>
      <c r="N14253" s="34">
        <v>54.581211953608111</v>
      </c>
      <c r="O14253" s="34">
        <v>54.732174464895898</v>
      </c>
      <c r="P14253" s="34">
        <v>1766.0676000000001</v>
      </c>
      <c r="Q14253" t="s">
        <v>14732</v>
      </c>
      <c r="R14253" t="s">
        <v>14732</v>
      </c>
      <c r="S14253" t="s">
        <v>14732</v>
      </c>
      <c r="T14253" t="s">
        <v>14781</v>
      </c>
      <c r="U14253" t="s">
        <v>14777</v>
      </c>
      <c r="V14253" t="s">
        <v>15277</v>
      </c>
      <c r="W14253" t="s">
        <v>14783</v>
      </c>
      <c r="X14253" t="s">
        <v>14783</v>
      </c>
      <c r="Y14253" t="s">
        <v>6</v>
      </c>
      <c r="Z14253" t="s">
        <v>6</v>
      </c>
      <c r="AA14253" t="s">
        <v>14732</v>
      </c>
      <c r="AB14253" t="s">
        <v>14732</v>
      </c>
      <c r="AC14253" t="s">
        <v>14990</v>
      </c>
    </row>
  </sheetData>
  <autoFilter ref="A3:AC14063" xr:uid="{00000000-0009-0000-0000-000003000000}">
    <sortState xmlns:xlrd2="http://schemas.microsoft.com/office/spreadsheetml/2017/richdata2" ref="A4:AC14063">
      <sortCondition ref="E3:E14063"/>
    </sortState>
  </autoFilter>
  <mergeCells count="6">
    <mergeCell ref="Q1:AC1"/>
    <mergeCell ref="Q2:X2"/>
    <mergeCell ref="Y2:AB2"/>
    <mergeCell ref="L2:O2"/>
    <mergeCell ref="F1:P1"/>
    <mergeCell ref="F2: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C191"/>
  <sheetViews>
    <sheetView workbookViewId="0">
      <selection activeCell="F8" sqref="F8"/>
    </sheetView>
  </sheetViews>
  <sheetFormatPr defaultRowHeight="14.4" x14ac:dyDescent="0.3"/>
  <cols>
    <col min="1" max="1" width="29.77734375" customWidth="1"/>
    <col min="3" max="3" width="6.21875" customWidth="1"/>
  </cols>
  <sheetData>
    <row r="1" spans="1:3" x14ac:dyDescent="0.3">
      <c r="A1" t="s">
        <v>1</v>
      </c>
      <c r="B1" t="s">
        <v>0</v>
      </c>
      <c r="C1" t="s">
        <v>385</v>
      </c>
    </row>
    <row r="2" spans="1:3" x14ac:dyDescent="0.3">
      <c r="A2" t="s">
        <v>165</v>
      </c>
      <c r="B2">
        <v>512</v>
      </c>
      <c r="C2" t="s">
        <v>341</v>
      </c>
    </row>
    <row r="3" spans="1:3" x14ac:dyDescent="0.3">
      <c r="A3" t="s">
        <v>241</v>
      </c>
      <c r="B3">
        <v>914</v>
      </c>
      <c r="C3" t="s">
        <v>343</v>
      </c>
    </row>
    <row r="4" spans="1:3" x14ac:dyDescent="0.3">
      <c r="A4" t="s">
        <v>183</v>
      </c>
      <c r="B4">
        <v>612</v>
      </c>
      <c r="C4" t="s">
        <v>341</v>
      </c>
    </row>
    <row r="5" spans="1:3" x14ac:dyDescent="0.3">
      <c r="A5" t="s">
        <v>184</v>
      </c>
      <c r="B5">
        <v>614</v>
      </c>
      <c r="C5" t="s">
        <v>340</v>
      </c>
    </row>
    <row r="6" spans="1:3" x14ac:dyDescent="0.3">
      <c r="A6" t="s">
        <v>139</v>
      </c>
      <c r="B6">
        <v>311</v>
      </c>
      <c r="C6" t="s">
        <v>339</v>
      </c>
    </row>
    <row r="7" spans="1:3" x14ac:dyDescent="0.3">
      <c r="A7" t="s">
        <v>125</v>
      </c>
      <c r="B7">
        <v>213</v>
      </c>
      <c r="C7" t="s">
        <v>339</v>
      </c>
    </row>
    <row r="8" spans="1:3" x14ac:dyDescent="0.3">
      <c r="A8" t="s">
        <v>239</v>
      </c>
      <c r="B8">
        <v>911</v>
      </c>
      <c r="C8" t="s">
        <v>341</v>
      </c>
    </row>
    <row r="9" spans="1:3" x14ac:dyDescent="0.3">
      <c r="A9" t="s">
        <v>38</v>
      </c>
      <c r="B9">
        <v>193</v>
      </c>
      <c r="C9" t="s">
        <v>342</v>
      </c>
    </row>
    <row r="10" spans="1:3" x14ac:dyDescent="0.3">
      <c r="A10" t="s">
        <v>39</v>
      </c>
      <c r="B10">
        <v>122</v>
      </c>
      <c r="C10" t="s">
        <v>343</v>
      </c>
    </row>
    <row r="11" spans="1:3" x14ac:dyDescent="0.3">
      <c r="A11" t="s">
        <v>240</v>
      </c>
      <c r="B11">
        <v>912</v>
      </c>
      <c r="C11" t="s">
        <v>341</v>
      </c>
    </row>
    <row r="12" spans="1:3" x14ac:dyDescent="0.3">
      <c r="A12" t="s">
        <v>140</v>
      </c>
      <c r="B12">
        <v>313</v>
      </c>
      <c r="C12" t="s">
        <v>339</v>
      </c>
    </row>
    <row r="13" spans="1:3" x14ac:dyDescent="0.3">
      <c r="A13" t="s">
        <v>150</v>
      </c>
      <c r="B13">
        <v>419</v>
      </c>
      <c r="C13" t="s">
        <v>341</v>
      </c>
    </row>
    <row r="14" spans="1:3" x14ac:dyDescent="0.3">
      <c r="A14" t="s">
        <v>166</v>
      </c>
      <c r="B14">
        <v>513</v>
      </c>
      <c r="C14" t="s">
        <v>342</v>
      </c>
    </row>
    <row r="15" spans="1:3" x14ac:dyDescent="0.3">
      <c r="A15" t="s">
        <v>41</v>
      </c>
      <c r="B15">
        <v>316</v>
      </c>
      <c r="C15" t="s">
        <v>339</v>
      </c>
    </row>
    <row r="16" spans="1:3" x14ac:dyDescent="0.3">
      <c r="A16" t="s">
        <v>42</v>
      </c>
      <c r="B16">
        <v>913</v>
      </c>
      <c r="C16" t="s">
        <v>343</v>
      </c>
    </row>
    <row r="17" spans="1:3" x14ac:dyDescent="0.3">
      <c r="A17" t="s">
        <v>44</v>
      </c>
      <c r="B17">
        <v>124</v>
      </c>
      <c r="C17" t="s">
        <v>343</v>
      </c>
    </row>
    <row r="18" spans="1:3" x14ac:dyDescent="0.3">
      <c r="A18" t="s">
        <v>144</v>
      </c>
      <c r="B18">
        <v>339</v>
      </c>
      <c r="C18" t="s">
        <v>339</v>
      </c>
    </row>
    <row r="19" spans="1:3" x14ac:dyDescent="0.3">
      <c r="A19" t="s">
        <v>194</v>
      </c>
      <c r="B19">
        <v>638</v>
      </c>
      <c r="C19" t="s">
        <v>340</v>
      </c>
    </row>
    <row r="20" spans="1:3" x14ac:dyDescent="0.3">
      <c r="A20" t="s">
        <v>167</v>
      </c>
      <c r="B20">
        <v>514</v>
      </c>
      <c r="C20" t="s">
        <v>342</v>
      </c>
    </row>
    <row r="21" spans="1:3" x14ac:dyDescent="0.3">
      <c r="A21" t="s">
        <v>126</v>
      </c>
      <c r="B21">
        <v>218</v>
      </c>
      <c r="C21" t="s">
        <v>339</v>
      </c>
    </row>
    <row r="22" spans="1:3" x14ac:dyDescent="0.3">
      <c r="A22" t="s">
        <v>259</v>
      </c>
      <c r="B22">
        <v>963</v>
      </c>
      <c r="C22" t="s">
        <v>343</v>
      </c>
    </row>
    <row r="23" spans="1:3" x14ac:dyDescent="0.3">
      <c r="A23" t="s">
        <v>185</v>
      </c>
      <c r="B23">
        <v>616</v>
      </c>
      <c r="C23" t="s">
        <v>340</v>
      </c>
    </row>
    <row r="24" spans="1:3" x14ac:dyDescent="0.3">
      <c r="A24" t="s">
        <v>127</v>
      </c>
      <c r="B24">
        <v>223</v>
      </c>
      <c r="C24" t="s">
        <v>339</v>
      </c>
    </row>
    <row r="25" spans="1:3" x14ac:dyDescent="0.3">
      <c r="A25" t="s">
        <v>168</v>
      </c>
      <c r="B25">
        <v>516</v>
      </c>
      <c r="C25" t="s">
        <v>342</v>
      </c>
    </row>
    <row r="26" spans="1:3" x14ac:dyDescent="0.3">
      <c r="A26" t="s">
        <v>245</v>
      </c>
      <c r="B26">
        <v>918</v>
      </c>
      <c r="C26" t="s">
        <v>343</v>
      </c>
    </row>
    <row r="27" spans="1:3" x14ac:dyDescent="0.3">
      <c r="A27" t="s">
        <v>228</v>
      </c>
      <c r="B27">
        <v>748</v>
      </c>
      <c r="C27" t="s">
        <v>340</v>
      </c>
    </row>
    <row r="28" spans="1:3" x14ac:dyDescent="0.3">
      <c r="A28" t="s">
        <v>186</v>
      </c>
      <c r="B28">
        <v>618</v>
      </c>
      <c r="C28" t="s">
        <v>340</v>
      </c>
    </row>
    <row r="29" spans="1:3" x14ac:dyDescent="0.3">
      <c r="A29" t="s">
        <v>189</v>
      </c>
      <c r="B29">
        <v>626</v>
      </c>
      <c r="C29" t="s">
        <v>340</v>
      </c>
    </row>
    <row r="30" spans="1:3" x14ac:dyDescent="0.3">
      <c r="A30" t="s">
        <v>170</v>
      </c>
      <c r="B30">
        <v>522</v>
      </c>
      <c r="C30" t="s">
        <v>342</v>
      </c>
    </row>
    <row r="31" spans="1:3" x14ac:dyDescent="0.3">
      <c r="A31" t="s">
        <v>187</v>
      </c>
      <c r="B31">
        <v>622</v>
      </c>
      <c r="C31" t="s">
        <v>340</v>
      </c>
    </row>
    <row r="32" spans="1:3" x14ac:dyDescent="0.3">
      <c r="A32" t="s">
        <v>46</v>
      </c>
      <c r="B32">
        <v>156</v>
      </c>
      <c r="C32" t="s">
        <v>339</v>
      </c>
    </row>
    <row r="33" spans="1:3" x14ac:dyDescent="0.3">
      <c r="A33" t="s">
        <v>188</v>
      </c>
      <c r="B33">
        <v>624</v>
      </c>
      <c r="C33" t="s">
        <v>340</v>
      </c>
    </row>
    <row r="34" spans="1:3" x14ac:dyDescent="0.3">
      <c r="A34" t="s">
        <v>190</v>
      </c>
      <c r="B34">
        <v>628</v>
      </c>
      <c r="C34" t="s">
        <v>340</v>
      </c>
    </row>
    <row r="35" spans="1:3" x14ac:dyDescent="0.3">
      <c r="A35" t="s">
        <v>47</v>
      </c>
      <c r="B35">
        <v>228</v>
      </c>
      <c r="C35" t="s">
        <v>339</v>
      </c>
    </row>
    <row r="36" spans="1:3" x14ac:dyDescent="0.3">
      <c r="A36" t="s">
        <v>248</v>
      </c>
      <c r="B36">
        <v>924</v>
      </c>
      <c r="C36" t="s">
        <v>342</v>
      </c>
    </row>
    <row r="37" spans="1:3" x14ac:dyDescent="0.3">
      <c r="A37" t="s">
        <v>49</v>
      </c>
      <c r="B37">
        <v>233</v>
      </c>
      <c r="C37" t="s">
        <v>339</v>
      </c>
    </row>
    <row r="38" spans="1:3" x14ac:dyDescent="0.3">
      <c r="A38" t="s">
        <v>191</v>
      </c>
      <c r="B38">
        <v>632</v>
      </c>
      <c r="C38" t="s">
        <v>340</v>
      </c>
    </row>
    <row r="39" spans="1:3" x14ac:dyDescent="0.3">
      <c r="A39" t="s">
        <v>193</v>
      </c>
      <c r="B39">
        <v>636</v>
      </c>
      <c r="C39" t="s">
        <v>340</v>
      </c>
    </row>
    <row r="40" spans="1:3" x14ac:dyDescent="0.3">
      <c r="A40" t="s">
        <v>192</v>
      </c>
      <c r="B40">
        <v>634</v>
      </c>
      <c r="C40" t="s">
        <v>340</v>
      </c>
    </row>
    <row r="41" spans="1:3" x14ac:dyDescent="0.3">
      <c r="A41" t="s">
        <v>128</v>
      </c>
      <c r="B41">
        <v>238</v>
      </c>
      <c r="C41" t="s">
        <v>339</v>
      </c>
    </row>
    <row r="42" spans="1:3" x14ac:dyDescent="0.3">
      <c r="A42" t="s">
        <v>203</v>
      </c>
      <c r="B42">
        <v>662</v>
      </c>
      <c r="C42" t="s">
        <v>340</v>
      </c>
    </row>
    <row r="43" spans="1:3" x14ac:dyDescent="0.3">
      <c r="A43" t="s">
        <v>50</v>
      </c>
      <c r="B43">
        <v>960</v>
      </c>
      <c r="C43" t="s">
        <v>343</v>
      </c>
    </row>
    <row r="44" spans="1:3" x14ac:dyDescent="0.3">
      <c r="A44" t="s">
        <v>151</v>
      </c>
      <c r="B44">
        <v>423</v>
      </c>
      <c r="C44" t="s">
        <v>343</v>
      </c>
    </row>
    <row r="45" spans="1:3" x14ac:dyDescent="0.3">
      <c r="A45" t="s">
        <v>100</v>
      </c>
      <c r="B45">
        <v>935</v>
      </c>
      <c r="C45" t="s">
        <v>343</v>
      </c>
    </row>
    <row r="46" spans="1:3" x14ac:dyDescent="0.3">
      <c r="A46" t="s">
        <v>101</v>
      </c>
      <c r="B46">
        <v>128</v>
      </c>
      <c r="C46" t="s">
        <v>343</v>
      </c>
    </row>
    <row r="47" spans="1:3" x14ac:dyDescent="0.3">
      <c r="A47" t="s">
        <v>182</v>
      </c>
      <c r="B47">
        <v>611</v>
      </c>
      <c r="C47" t="s">
        <v>341</v>
      </c>
    </row>
    <row r="48" spans="1:3" x14ac:dyDescent="0.3">
      <c r="A48" t="s">
        <v>141</v>
      </c>
      <c r="B48">
        <v>321</v>
      </c>
      <c r="C48" t="s">
        <v>339</v>
      </c>
    </row>
    <row r="49" spans="1:3" x14ac:dyDescent="0.3">
      <c r="A49" t="s">
        <v>52</v>
      </c>
      <c r="B49">
        <v>243</v>
      </c>
      <c r="C49" t="s">
        <v>339</v>
      </c>
    </row>
    <row r="50" spans="1:3" x14ac:dyDescent="0.3">
      <c r="A50" t="s">
        <v>103</v>
      </c>
      <c r="B50">
        <v>248</v>
      </c>
      <c r="C50" t="s">
        <v>339</v>
      </c>
    </row>
    <row r="51" spans="1:3" x14ac:dyDescent="0.3">
      <c r="A51" t="s">
        <v>162</v>
      </c>
      <c r="B51">
        <v>469</v>
      </c>
      <c r="C51" t="s">
        <v>341</v>
      </c>
    </row>
    <row r="52" spans="1:3" x14ac:dyDescent="0.3">
      <c r="A52" t="s">
        <v>54</v>
      </c>
      <c r="B52">
        <v>253</v>
      </c>
      <c r="C52" t="s">
        <v>339</v>
      </c>
    </row>
    <row r="53" spans="1:3" x14ac:dyDescent="0.3">
      <c r="A53" t="s">
        <v>195</v>
      </c>
      <c r="B53">
        <v>642</v>
      </c>
      <c r="C53" t="s">
        <v>340</v>
      </c>
    </row>
    <row r="54" spans="1:3" x14ac:dyDescent="0.3">
      <c r="A54" t="s">
        <v>196</v>
      </c>
      <c r="B54">
        <v>643</v>
      </c>
      <c r="C54" t="s">
        <v>340</v>
      </c>
    </row>
    <row r="55" spans="1:3" x14ac:dyDescent="0.3">
      <c r="A55" t="s">
        <v>252</v>
      </c>
      <c r="B55">
        <v>939</v>
      </c>
      <c r="C55" t="s">
        <v>343</v>
      </c>
    </row>
    <row r="56" spans="1:3" x14ac:dyDescent="0.3">
      <c r="A56" t="s">
        <v>197</v>
      </c>
      <c r="B56">
        <v>644</v>
      </c>
      <c r="C56" t="s">
        <v>340</v>
      </c>
    </row>
    <row r="57" spans="1:3" x14ac:dyDescent="0.3">
      <c r="A57" t="s">
        <v>231</v>
      </c>
      <c r="B57">
        <v>819</v>
      </c>
      <c r="C57" t="s">
        <v>342</v>
      </c>
    </row>
    <row r="58" spans="1:3" x14ac:dyDescent="0.3">
      <c r="A58" t="s">
        <v>56</v>
      </c>
      <c r="B58">
        <v>172</v>
      </c>
      <c r="C58" t="s">
        <v>343</v>
      </c>
    </row>
    <row r="59" spans="1:3" x14ac:dyDescent="0.3">
      <c r="A59" t="s">
        <v>58</v>
      </c>
      <c r="B59">
        <v>132</v>
      </c>
      <c r="C59" t="s">
        <v>343</v>
      </c>
    </row>
    <row r="60" spans="1:3" x14ac:dyDescent="0.3">
      <c r="A60" t="s">
        <v>198</v>
      </c>
      <c r="B60">
        <v>646</v>
      </c>
      <c r="C60" t="s">
        <v>340</v>
      </c>
    </row>
    <row r="61" spans="1:3" x14ac:dyDescent="0.3">
      <c r="A61" t="s">
        <v>199</v>
      </c>
      <c r="B61">
        <v>648</v>
      </c>
      <c r="C61" t="s">
        <v>340</v>
      </c>
    </row>
    <row r="62" spans="1:3" x14ac:dyDescent="0.3">
      <c r="A62" t="s">
        <v>242</v>
      </c>
      <c r="B62">
        <v>915</v>
      </c>
      <c r="C62" t="s">
        <v>341</v>
      </c>
    </row>
    <row r="63" spans="1:3" x14ac:dyDescent="0.3">
      <c r="A63" t="s">
        <v>60</v>
      </c>
      <c r="B63">
        <v>134</v>
      </c>
      <c r="C63" t="s">
        <v>343</v>
      </c>
    </row>
    <row r="64" spans="1:3" x14ac:dyDescent="0.3">
      <c r="A64" t="s">
        <v>200</v>
      </c>
      <c r="B64">
        <v>652</v>
      </c>
      <c r="C64" t="s">
        <v>340</v>
      </c>
    </row>
    <row r="65" spans="1:3" x14ac:dyDescent="0.3">
      <c r="A65" t="s">
        <v>105</v>
      </c>
      <c r="B65">
        <v>174</v>
      </c>
      <c r="C65" t="s">
        <v>343</v>
      </c>
    </row>
    <row r="66" spans="1:3" x14ac:dyDescent="0.3">
      <c r="A66" t="s">
        <v>142</v>
      </c>
      <c r="B66">
        <v>328</v>
      </c>
      <c r="C66" t="s">
        <v>339</v>
      </c>
    </row>
    <row r="67" spans="1:3" x14ac:dyDescent="0.3">
      <c r="A67" t="s">
        <v>131</v>
      </c>
      <c r="B67">
        <v>258</v>
      </c>
      <c r="C67" t="s">
        <v>339</v>
      </c>
    </row>
    <row r="68" spans="1:3" x14ac:dyDescent="0.3">
      <c r="A68" t="s">
        <v>202</v>
      </c>
      <c r="B68">
        <v>656</v>
      </c>
      <c r="C68" t="s">
        <v>340</v>
      </c>
    </row>
    <row r="69" spans="1:3" x14ac:dyDescent="0.3">
      <c r="A69" t="s">
        <v>201</v>
      </c>
      <c r="B69">
        <v>654</v>
      </c>
      <c r="C69" t="s">
        <v>340</v>
      </c>
    </row>
    <row r="70" spans="1:3" x14ac:dyDescent="0.3">
      <c r="A70" t="s">
        <v>143</v>
      </c>
      <c r="B70">
        <v>336</v>
      </c>
      <c r="C70" t="s">
        <v>339</v>
      </c>
    </row>
    <row r="71" spans="1:3" x14ac:dyDescent="0.3">
      <c r="A71" t="s">
        <v>132</v>
      </c>
      <c r="B71">
        <v>263</v>
      </c>
      <c r="C71" t="s">
        <v>339</v>
      </c>
    </row>
    <row r="72" spans="1:3" x14ac:dyDescent="0.3">
      <c r="A72" t="s">
        <v>134</v>
      </c>
      <c r="B72">
        <v>268</v>
      </c>
      <c r="C72" t="s">
        <v>339</v>
      </c>
    </row>
    <row r="73" spans="1:3" x14ac:dyDescent="0.3">
      <c r="A73" t="s">
        <v>172</v>
      </c>
      <c r="B73">
        <v>532</v>
      </c>
      <c r="C73" t="s">
        <v>342</v>
      </c>
    </row>
    <row r="74" spans="1:3" x14ac:dyDescent="0.3">
      <c r="A74" t="s">
        <v>107</v>
      </c>
      <c r="B74">
        <v>944</v>
      </c>
      <c r="C74" t="s">
        <v>343</v>
      </c>
    </row>
    <row r="75" spans="1:3" x14ac:dyDescent="0.3">
      <c r="A75" t="s">
        <v>124</v>
      </c>
      <c r="B75">
        <v>176</v>
      </c>
      <c r="C75" t="s">
        <v>343</v>
      </c>
    </row>
    <row r="76" spans="1:3" x14ac:dyDescent="0.3">
      <c r="A76" t="s">
        <v>109</v>
      </c>
      <c r="B76">
        <v>534</v>
      </c>
      <c r="C76" t="s">
        <v>342</v>
      </c>
    </row>
    <row r="77" spans="1:3" x14ac:dyDescent="0.3">
      <c r="A77" t="s">
        <v>110</v>
      </c>
      <c r="B77">
        <v>536</v>
      </c>
      <c r="C77" t="s">
        <v>342</v>
      </c>
    </row>
    <row r="78" spans="1:3" x14ac:dyDescent="0.3">
      <c r="A78" t="s">
        <v>152</v>
      </c>
      <c r="B78">
        <v>429</v>
      </c>
      <c r="C78" t="s">
        <v>341</v>
      </c>
    </row>
    <row r="79" spans="1:3" x14ac:dyDescent="0.3">
      <c r="A79" t="s">
        <v>153</v>
      </c>
      <c r="B79">
        <v>433</v>
      </c>
      <c r="C79" t="s">
        <v>341</v>
      </c>
    </row>
    <row r="80" spans="1:3" x14ac:dyDescent="0.3">
      <c r="A80" t="s">
        <v>61</v>
      </c>
      <c r="B80">
        <v>178</v>
      </c>
      <c r="C80" t="s">
        <v>343</v>
      </c>
    </row>
    <row r="81" spans="1:3" x14ac:dyDescent="0.3">
      <c r="A81" t="s">
        <v>62</v>
      </c>
      <c r="B81">
        <v>436</v>
      </c>
      <c r="C81" t="s">
        <v>343</v>
      </c>
    </row>
    <row r="82" spans="1:3" x14ac:dyDescent="0.3">
      <c r="A82" t="s">
        <v>64</v>
      </c>
      <c r="B82">
        <v>136</v>
      </c>
      <c r="C82" t="s">
        <v>343</v>
      </c>
    </row>
    <row r="83" spans="1:3" x14ac:dyDescent="0.3">
      <c r="A83" t="s">
        <v>66</v>
      </c>
      <c r="B83">
        <v>343</v>
      </c>
      <c r="C83" t="s">
        <v>339</v>
      </c>
    </row>
    <row r="84" spans="1:3" x14ac:dyDescent="0.3">
      <c r="A84" t="s">
        <v>68</v>
      </c>
      <c r="B84">
        <v>158</v>
      </c>
      <c r="C84" t="s">
        <v>342</v>
      </c>
    </row>
    <row r="85" spans="1:3" x14ac:dyDescent="0.3">
      <c r="A85" t="s">
        <v>154</v>
      </c>
      <c r="B85">
        <v>439</v>
      </c>
      <c r="C85" t="s">
        <v>341</v>
      </c>
    </row>
    <row r="86" spans="1:3" x14ac:dyDescent="0.3">
      <c r="A86" t="s">
        <v>243</v>
      </c>
      <c r="B86">
        <v>916</v>
      </c>
      <c r="C86" t="s">
        <v>341</v>
      </c>
    </row>
    <row r="87" spans="1:3" x14ac:dyDescent="0.3">
      <c r="A87" t="s">
        <v>69</v>
      </c>
      <c r="B87">
        <v>664</v>
      </c>
      <c r="C87" t="s">
        <v>340</v>
      </c>
    </row>
    <row r="88" spans="1:3" x14ac:dyDescent="0.3">
      <c r="A88" t="s">
        <v>232</v>
      </c>
      <c r="B88">
        <v>826</v>
      </c>
      <c r="C88" t="s">
        <v>342</v>
      </c>
    </row>
    <row r="89" spans="1:3" x14ac:dyDescent="0.3">
      <c r="A89" t="s">
        <v>174</v>
      </c>
      <c r="B89">
        <v>542</v>
      </c>
      <c r="C89" t="s">
        <v>342</v>
      </c>
    </row>
    <row r="90" spans="1:3" x14ac:dyDescent="0.3">
      <c r="A90" t="s">
        <v>260</v>
      </c>
      <c r="B90">
        <v>967</v>
      </c>
      <c r="C90" t="s">
        <v>343</v>
      </c>
    </row>
    <row r="91" spans="1:3" x14ac:dyDescent="0.3">
      <c r="A91" t="s">
        <v>155</v>
      </c>
      <c r="B91">
        <v>443</v>
      </c>
      <c r="C91" t="s">
        <v>341</v>
      </c>
    </row>
    <row r="92" spans="1:3" x14ac:dyDescent="0.3">
      <c r="A92" t="s">
        <v>244</v>
      </c>
      <c r="B92">
        <v>917</v>
      </c>
      <c r="C92" t="s">
        <v>341</v>
      </c>
    </row>
    <row r="93" spans="1:3" x14ac:dyDescent="0.3">
      <c r="A93" t="s">
        <v>175</v>
      </c>
      <c r="B93">
        <v>544</v>
      </c>
      <c r="C93" t="s">
        <v>342</v>
      </c>
    </row>
    <row r="94" spans="1:3" x14ac:dyDescent="0.3">
      <c r="A94" t="s">
        <v>253</v>
      </c>
      <c r="B94">
        <v>941</v>
      </c>
      <c r="C94" t="s">
        <v>343</v>
      </c>
    </row>
    <row r="95" spans="1:3" x14ac:dyDescent="0.3">
      <c r="A95" t="s">
        <v>156</v>
      </c>
      <c r="B95">
        <v>446</v>
      </c>
      <c r="C95" t="s">
        <v>341</v>
      </c>
    </row>
    <row r="96" spans="1:3" x14ac:dyDescent="0.3">
      <c r="A96" t="s">
        <v>204</v>
      </c>
      <c r="B96">
        <v>666</v>
      </c>
      <c r="C96" t="s">
        <v>340</v>
      </c>
    </row>
    <row r="97" spans="1:3" x14ac:dyDescent="0.3">
      <c r="A97" t="s">
        <v>205</v>
      </c>
      <c r="B97">
        <v>668</v>
      </c>
      <c r="C97" t="s">
        <v>340</v>
      </c>
    </row>
    <row r="98" spans="1:3" x14ac:dyDescent="0.3">
      <c r="A98" t="s">
        <v>206</v>
      </c>
      <c r="B98">
        <v>672</v>
      </c>
      <c r="C98" t="s">
        <v>341</v>
      </c>
    </row>
    <row r="99" spans="1:3" x14ac:dyDescent="0.3">
      <c r="A99" t="s">
        <v>256</v>
      </c>
      <c r="B99">
        <v>946</v>
      </c>
      <c r="C99" t="s">
        <v>343</v>
      </c>
    </row>
    <row r="100" spans="1:3" x14ac:dyDescent="0.3">
      <c r="A100" t="s">
        <v>122</v>
      </c>
      <c r="B100">
        <v>137</v>
      </c>
      <c r="C100" t="s">
        <v>343</v>
      </c>
    </row>
    <row r="101" spans="1:3" x14ac:dyDescent="0.3">
      <c r="A101" t="s">
        <v>258</v>
      </c>
      <c r="B101">
        <v>962</v>
      </c>
      <c r="C101" t="s">
        <v>343</v>
      </c>
    </row>
    <row r="102" spans="1:3" x14ac:dyDescent="0.3">
      <c r="A102" t="s">
        <v>207</v>
      </c>
      <c r="B102">
        <v>674</v>
      </c>
      <c r="C102" t="s">
        <v>340</v>
      </c>
    </row>
    <row r="103" spans="1:3" x14ac:dyDescent="0.3">
      <c r="A103" t="s">
        <v>208</v>
      </c>
      <c r="B103">
        <v>676</v>
      </c>
      <c r="C103" t="s">
        <v>340</v>
      </c>
    </row>
    <row r="104" spans="1:3" x14ac:dyDescent="0.3">
      <c r="A104" t="s">
        <v>71</v>
      </c>
      <c r="B104">
        <v>548</v>
      </c>
      <c r="C104" t="s">
        <v>342</v>
      </c>
    </row>
    <row r="105" spans="1:3" x14ac:dyDescent="0.3">
      <c r="A105" t="s">
        <v>176</v>
      </c>
      <c r="B105">
        <v>556</v>
      </c>
      <c r="C105" t="s">
        <v>342</v>
      </c>
    </row>
    <row r="106" spans="1:3" x14ac:dyDescent="0.3">
      <c r="A106" t="s">
        <v>209</v>
      </c>
      <c r="B106">
        <v>678</v>
      </c>
      <c r="C106" t="s">
        <v>340</v>
      </c>
    </row>
    <row r="107" spans="1:3" x14ac:dyDescent="0.3">
      <c r="A107" t="s">
        <v>73</v>
      </c>
      <c r="B107">
        <v>181</v>
      </c>
      <c r="C107" t="s">
        <v>343</v>
      </c>
    </row>
    <row r="108" spans="1:3" x14ac:dyDescent="0.3">
      <c r="A108" t="s">
        <v>261</v>
      </c>
      <c r="B108">
        <v>867</v>
      </c>
      <c r="C108" t="s">
        <v>342</v>
      </c>
    </row>
    <row r="109" spans="1:3" x14ac:dyDescent="0.3">
      <c r="A109" t="s">
        <v>210</v>
      </c>
      <c r="B109">
        <v>682</v>
      </c>
      <c r="C109" t="s">
        <v>341</v>
      </c>
    </row>
    <row r="110" spans="1:3" x14ac:dyDescent="0.3">
      <c r="A110" t="s">
        <v>75</v>
      </c>
      <c r="B110">
        <v>684</v>
      </c>
      <c r="C110" t="s">
        <v>340</v>
      </c>
    </row>
    <row r="111" spans="1:3" x14ac:dyDescent="0.3">
      <c r="A111" t="s">
        <v>135</v>
      </c>
      <c r="B111">
        <v>273</v>
      </c>
      <c r="C111" t="s">
        <v>339</v>
      </c>
    </row>
    <row r="112" spans="1:3" x14ac:dyDescent="0.3">
      <c r="A112" t="s">
        <v>238</v>
      </c>
      <c r="B112">
        <v>868</v>
      </c>
      <c r="C112" t="s">
        <v>342</v>
      </c>
    </row>
    <row r="113" spans="1:3" x14ac:dyDescent="0.3">
      <c r="A113" t="s">
        <v>76</v>
      </c>
      <c r="B113">
        <v>921</v>
      </c>
      <c r="C113" t="s">
        <v>343</v>
      </c>
    </row>
    <row r="114" spans="1:3" x14ac:dyDescent="0.3">
      <c r="A114" t="s">
        <v>257</v>
      </c>
      <c r="B114">
        <v>948</v>
      </c>
      <c r="C114" t="s">
        <v>342</v>
      </c>
    </row>
    <row r="115" spans="1:3" x14ac:dyDescent="0.3">
      <c r="A115" t="s">
        <v>255</v>
      </c>
      <c r="B115">
        <v>943</v>
      </c>
      <c r="C115" t="s">
        <v>343</v>
      </c>
    </row>
    <row r="116" spans="1:3" x14ac:dyDescent="0.3">
      <c r="A116" t="s">
        <v>211</v>
      </c>
      <c r="B116">
        <v>686</v>
      </c>
      <c r="C116" t="s">
        <v>341</v>
      </c>
    </row>
    <row r="117" spans="1:3" x14ac:dyDescent="0.3">
      <c r="A117" t="s">
        <v>212</v>
      </c>
      <c r="B117">
        <v>688</v>
      </c>
      <c r="C117" t="s">
        <v>340</v>
      </c>
    </row>
    <row r="118" spans="1:3" x14ac:dyDescent="0.3">
      <c r="A118" t="s">
        <v>169</v>
      </c>
      <c r="B118">
        <v>518</v>
      </c>
      <c r="C118" t="s">
        <v>342</v>
      </c>
    </row>
    <row r="119" spans="1:3" x14ac:dyDescent="0.3">
      <c r="A119" t="s">
        <v>221</v>
      </c>
      <c r="B119">
        <v>728</v>
      </c>
      <c r="C119" t="s">
        <v>340</v>
      </c>
    </row>
    <row r="120" spans="1:3" x14ac:dyDescent="0.3">
      <c r="A120" t="s">
        <v>233</v>
      </c>
      <c r="B120">
        <v>836</v>
      </c>
      <c r="C120" t="s">
        <v>342</v>
      </c>
    </row>
    <row r="121" spans="1:3" x14ac:dyDescent="0.3">
      <c r="A121" t="s">
        <v>177</v>
      </c>
      <c r="B121">
        <v>558</v>
      </c>
      <c r="C121" t="s">
        <v>342</v>
      </c>
    </row>
    <row r="122" spans="1:3" x14ac:dyDescent="0.3">
      <c r="A122" t="s">
        <v>78</v>
      </c>
      <c r="B122">
        <v>138</v>
      </c>
      <c r="C122" t="s">
        <v>343</v>
      </c>
    </row>
    <row r="123" spans="1:3" x14ac:dyDescent="0.3">
      <c r="A123" t="s">
        <v>111</v>
      </c>
      <c r="B123">
        <v>196</v>
      </c>
      <c r="C123" t="s">
        <v>342</v>
      </c>
    </row>
    <row r="124" spans="1:3" x14ac:dyDescent="0.3">
      <c r="A124" t="s">
        <v>81</v>
      </c>
      <c r="B124">
        <v>278</v>
      </c>
      <c r="C124" t="s">
        <v>339</v>
      </c>
    </row>
    <row r="125" spans="1:3" x14ac:dyDescent="0.3">
      <c r="A125" t="s">
        <v>213</v>
      </c>
      <c r="B125">
        <v>692</v>
      </c>
      <c r="C125" t="s">
        <v>340</v>
      </c>
    </row>
    <row r="126" spans="1:3" x14ac:dyDescent="0.3">
      <c r="A126" t="s">
        <v>214</v>
      </c>
      <c r="B126">
        <v>694</v>
      </c>
      <c r="C126" t="s">
        <v>340</v>
      </c>
    </row>
    <row r="127" spans="1:3" x14ac:dyDescent="0.3">
      <c r="A127" t="s">
        <v>83</v>
      </c>
      <c r="B127">
        <v>142</v>
      </c>
      <c r="C127" t="s">
        <v>343</v>
      </c>
    </row>
    <row r="128" spans="1:3" x14ac:dyDescent="0.3">
      <c r="A128" t="s">
        <v>157</v>
      </c>
      <c r="B128">
        <v>449</v>
      </c>
      <c r="C128" t="s">
        <v>341</v>
      </c>
    </row>
    <row r="129" spans="1:3" x14ac:dyDescent="0.3">
      <c r="A129" t="s">
        <v>178</v>
      </c>
      <c r="B129">
        <v>564</v>
      </c>
      <c r="C129" t="s">
        <v>341</v>
      </c>
    </row>
    <row r="130" spans="1:3" x14ac:dyDescent="0.3">
      <c r="A130" t="s">
        <v>136</v>
      </c>
      <c r="B130">
        <v>283</v>
      </c>
      <c r="C130" t="s">
        <v>339</v>
      </c>
    </row>
    <row r="131" spans="1:3" x14ac:dyDescent="0.3">
      <c r="A131" t="s">
        <v>235</v>
      </c>
      <c r="B131">
        <v>853</v>
      </c>
      <c r="C131" t="s">
        <v>342</v>
      </c>
    </row>
    <row r="132" spans="1:3" x14ac:dyDescent="0.3">
      <c r="A132" t="s">
        <v>137</v>
      </c>
      <c r="B132">
        <v>288</v>
      </c>
      <c r="C132" t="s">
        <v>339</v>
      </c>
    </row>
    <row r="133" spans="1:3" x14ac:dyDescent="0.3">
      <c r="A133" t="s">
        <v>85</v>
      </c>
      <c r="B133">
        <v>293</v>
      </c>
      <c r="C133" t="s">
        <v>339</v>
      </c>
    </row>
    <row r="134" spans="1:3" x14ac:dyDescent="0.3">
      <c r="A134" t="s">
        <v>179</v>
      </c>
      <c r="B134">
        <v>566</v>
      </c>
      <c r="C134" t="s">
        <v>342</v>
      </c>
    </row>
    <row r="135" spans="1:3" x14ac:dyDescent="0.3">
      <c r="A135" t="s">
        <v>86</v>
      </c>
      <c r="B135">
        <v>964</v>
      </c>
      <c r="C135" t="s">
        <v>343</v>
      </c>
    </row>
    <row r="136" spans="1:3" x14ac:dyDescent="0.3">
      <c r="A136" t="s">
        <v>88</v>
      </c>
      <c r="B136">
        <v>182</v>
      </c>
      <c r="C136" t="s">
        <v>343</v>
      </c>
    </row>
    <row r="137" spans="1:3" x14ac:dyDescent="0.3">
      <c r="A137" t="s">
        <v>158</v>
      </c>
      <c r="B137">
        <v>453</v>
      </c>
      <c r="C137" t="s">
        <v>341</v>
      </c>
    </row>
    <row r="138" spans="1:3" x14ac:dyDescent="0.3">
      <c r="A138" t="s">
        <v>89</v>
      </c>
      <c r="B138">
        <v>968</v>
      </c>
      <c r="C138" t="s">
        <v>343</v>
      </c>
    </row>
    <row r="139" spans="1:3" x14ac:dyDescent="0.3">
      <c r="A139" t="s">
        <v>246</v>
      </c>
      <c r="B139">
        <v>922</v>
      </c>
      <c r="C139" t="s">
        <v>343</v>
      </c>
    </row>
    <row r="140" spans="1:3" x14ac:dyDescent="0.3">
      <c r="A140" t="s">
        <v>216</v>
      </c>
      <c r="B140">
        <v>714</v>
      </c>
      <c r="C140" t="s">
        <v>340</v>
      </c>
    </row>
    <row r="141" spans="1:3" x14ac:dyDescent="0.3">
      <c r="A141" t="s">
        <v>236</v>
      </c>
      <c r="B141">
        <v>862</v>
      </c>
      <c r="C141" t="s">
        <v>342</v>
      </c>
    </row>
    <row r="142" spans="1:3" x14ac:dyDescent="0.3">
      <c r="A142" t="s">
        <v>121</v>
      </c>
      <c r="B142">
        <v>135</v>
      </c>
      <c r="C142" t="s">
        <v>343</v>
      </c>
    </row>
    <row r="143" spans="1:3" x14ac:dyDescent="0.3">
      <c r="A143" t="s">
        <v>217</v>
      </c>
      <c r="B143">
        <v>716</v>
      </c>
      <c r="C143" t="s">
        <v>340</v>
      </c>
    </row>
    <row r="144" spans="1:3" x14ac:dyDescent="0.3">
      <c r="A144" t="s">
        <v>159</v>
      </c>
      <c r="B144">
        <v>456</v>
      </c>
      <c r="C144" t="s">
        <v>341</v>
      </c>
    </row>
    <row r="145" spans="1:3" x14ac:dyDescent="0.3">
      <c r="A145" t="s">
        <v>219</v>
      </c>
      <c r="B145">
        <v>722</v>
      </c>
      <c r="C145" t="s">
        <v>340</v>
      </c>
    </row>
    <row r="146" spans="1:3" x14ac:dyDescent="0.3">
      <c r="A146" t="s">
        <v>254</v>
      </c>
      <c r="B146">
        <v>942</v>
      </c>
      <c r="C146" t="s">
        <v>343</v>
      </c>
    </row>
    <row r="147" spans="1:3" x14ac:dyDescent="0.3">
      <c r="A147" t="s">
        <v>218</v>
      </c>
      <c r="B147">
        <v>718</v>
      </c>
      <c r="C147" t="s">
        <v>340</v>
      </c>
    </row>
    <row r="148" spans="1:3" x14ac:dyDescent="0.3">
      <c r="A148" t="s">
        <v>220</v>
      </c>
      <c r="B148">
        <v>724</v>
      </c>
      <c r="C148" t="s">
        <v>340</v>
      </c>
    </row>
    <row r="149" spans="1:3" x14ac:dyDescent="0.3">
      <c r="A149" t="s">
        <v>180</v>
      </c>
      <c r="B149">
        <v>576</v>
      </c>
      <c r="C149" t="s">
        <v>342</v>
      </c>
    </row>
    <row r="150" spans="1:3" x14ac:dyDescent="0.3">
      <c r="A150" t="s">
        <v>91</v>
      </c>
      <c r="B150">
        <v>936</v>
      </c>
      <c r="C150" t="s">
        <v>343</v>
      </c>
    </row>
    <row r="151" spans="1:3" x14ac:dyDescent="0.3">
      <c r="A151" t="s">
        <v>92</v>
      </c>
      <c r="B151">
        <v>961</v>
      </c>
      <c r="C151" t="s">
        <v>343</v>
      </c>
    </row>
    <row r="152" spans="1:3" x14ac:dyDescent="0.3">
      <c r="A152" t="s">
        <v>230</v>
      </c>
      <c r="B152">
        <v>813</v>
      </c>
      <c r="C152" t="s">
        <v>342</v>
      </c>
    </row>
    <row r="153" spans="1:3" x14ac:dyDescent="0.3">
      <c r="A153" t="s">
        <v>112</v>
      </c>
      <c r="B153">
        <v>199</v>
      </c>
      <c r="C153" t="s">
        <v>340</v>
      </c>
    </row>
    <row r="154" spans="1:3" x14ac:dyDescent="0.3">
      <c r="A154" t="s">
        <v>223</v>
      </c>
      <c r="B154">
        <v>733</v>
      </c>
      <c r="C154" t="s">
        <v>340</v>
      </c>
    </row>
    <row r="155" spans="1:3" x14ac:dyDescent="0.3">
      <c r="A155" t="s">
        <v>93</v>
      </c>
      <c r="B155">
        <v>184</v>
      </c>
      <c r="C155" t="s">
        <v>343</v>
      </c>
    </row>
    <row r="156" spans="1:3" x14ac:dyDescent="0.3">
      <c r="A156" t="s">
        <v>171</v>
      </c>
      <c r="B156">
        <v>524</v>
      </c>
      <c r="C156" t="s">
        <v>342</v>
      </c>
    </row>
    <row r="157" spans="1:3" x14ac:dyDescent="0.3">
      <c r="A157" t="s">
        <v>145</v>
      </c>
      <c r="B157">
        <v>361</v>
      </c>
      <c r="C157" t="s">
        <v>339</v>
      </c>
    </row>
    <row r="158" spans="1:3" x14ac:dyDescent="0.3">
      <c r="A158" t="s">
        <v>146</v>
      </c>
      <c r="B158">
        <v>362</v>
      </c>
      <c r="C158" t="s">
        <v>339</v>
      </c>
    </row>
    <row r="159" spans="1:3" x14ac:dyDescent="0.3">
      <c r="A159" t="s">
        <v>147</v>
      </c>
      <c r="B159">
        <v>364</v>
      </c>
      <c r="C159" t="s">
        <v>339</v>
      </c>
    </row>
    <row r="160" spans="1:3" x14ac:dyDescent="0.3">
      <c r="A160" t="s">
        <v>222</v>
      </c>
      <c r="B160">
        <v>732</v>
      </c>
      <c r="C160" t="s">
        <v>341</v>
      </c>
    </row>
    <row r="161" spans="1:3" x14ac:dyDescent="0.3">
      <c r="A161" t="s">
        <v>148</v>
      </c>
      <c r="B161">
        <v>366</v>
      </c>
      <c r="C161" t="s">
        <v>339</v>
      </c>
    </row>
    <row r="162" spans="1:3" x14ac:dyDescent="0.3">
      <c r="A162" t="s">
        <v>224</v>
      </c>
      <c r="B162">
        <v>734</v>
      </c>
      <c r="C162" t="s">
        <v>340</v>
      </c>
    </row>
    <row r="163" spans="1:3" x14ac:dyDescent="0.3">
      <c r="A163" t="s">
        <v>95</v>
      </c>
      <c r="B163">
        <v>144</v>
      </c>
      <c r="C163" t="s">
        <v>343</v>
      </c>
    </row>
    <row r="164" spans="1:3" x14ac:dyDescent="0.3">
      <c r="A164" t="s">
        <v>96</v>
      </c>
      <c r="B164">
        <v>146</v>
      </c>
      <c r="C164" t="s">
        <v>343</v>
      </c>
    </row>
    <row r="165" spans="1:3" x14ac:dyDescent="0.3">
      <c r="A165" t="s">
        <v>160</v>
      </c>
      <c r="B165">
        <v>463</v>
      </c>
      <c r="C165" t="s">
        <v>341</v>
      </c>
    </row>
    <row r="166" spans="1:3" x14ac:dyDescent="0.3">
      <c r="A166" t="s">
        <v>114</v>
      </c>
      <c r="B166">
        <v>528</v>
      </c>
      <c r="C166" t="s">
        <v>342</v>
      </c>
    </row>
    <row r="167" spans="1:3" x14ac:dyDescent="0.3">
      <c r="A167" t="s">
        <v>247</v>
      </c>
      <c r="B167">
        <v>923</v>
      </c>
      <c r="C167" t="s">
        <v>341</v>
      </c>
    </row>
    <row r="168" spans="1:3" x14ac:dyDescent="0.3">
      <c r="A168" t="s">
        <v>225</v>
      </c>
      <c r="B168">
        <v>738</v>
      </c>
      <c r="C168" t="s">
        <v>340</v>
      </c>
    </row>
    <row r="169" spans="1:3" x14ac:dyDescent="0.3">
      <c r="A169" t="s">
        <v>181</v>
      </c>
      <c r="B169">
        <v>578</v>
      </c>
      <c r="C169" t="s">
        <v>342</v>
      </c>
    </row>
    <row r="170" spans="1:3" x14ac:dyDescent="0.3">
      <c r="A170" t="s">
        <v>173</v>
      </c>
      <c r="B170">
        <v>537</v>
      </c>
      <c r="C170" t="s">
        <v>342</v>
      </c>
    </row>
    <row r="171" spans="1:3" x14ac:dyDescent="0.3">
      <c r="A171" t="s">
        <v>226</v>
      </c>
      <c r="B171">
        <v>742</v>
      </c>
      <c r="C171" t="s">
        <v>340</v>
      </c>
    </row>
    <row r="172" spans="1:3" x14ac:dyDescent="0.3">
      <c r="A172" t="s">
        <v>237</v>
      </c>
      <c r="B172">
        <v>866</v>
      </c>
      <c r="C172" t="s">
        <v>342</v>
      </c>
    </row>
    <row r="173" spans="1:3" x14ac:dyDescent="0.3">
      <c r="A173" t="s">
        <v>149</v>
      </c>
      <c r="B173">
        <v>369</v>
      </c>
      <c r="C173" t="s">
        <v>340</v>
      </c>
    </row>
    <row r="174" spans="1:3" x14ac:dyDescent="0.3">
      <c r="A174" t="s">
        <v>98</v>
      </c>
      <c r="B174">
        <v>744</v>
      </c>
      <c r="C174" t="s">
        <v>341</v>
      </c>
    </row>
    <row r="175" spans="1:3" x14ac:dyDescent="0.3">
      <c r="A175" t="s">
        <v>519</v>
      </c>
      <c r="B175">
        <v>186</v>
      </c>
      <c r="C175" t="s">
        <v>343</v>
      </c>
    </row>
    <row r="176" spans="1:3" x14ac:dyDescent="0.3">
      <c r="A176" t="s">
        <v>249</v>
      </c>
      <c r="B176">
        <v>925</v>
      </c>
      <c r="C176" t="s">
        <v>341</v>
      </c>
    </row>
    <row r="177" spans="1:3" x14ac:dyDescent="0.3">
      <c r="A177" t="s">
        <v>262</v>
      </c>
      <c r="B177">
        <v>869</v>
      </c>
      <c r="C177" t="s">
        <v>342</v>
      </c>
    </row>
    <row r="178" spans="1:3" x14ac:dyDescent="0.3">
      <c r="A178" t="s">
        <v>161</v>
      </c>
      <c r="B178">
        <v>466</v>
      </c>
      <c r="C178" t="s">
        <v>341</v>
      </c>
    </row>
    <row r="179" spans="1:3" x14ac:dyDescent="0.3">
      <c r="A179" t="s">
        <v>227</v>
      </c>
      <c r="B179">
        <v>746</v>
      </c>
      <c r="C179" t="s">
        <v>340</v>
      </c>
    </row>
    <row r="180" spans="1:3" x14ac:dyDescent="0.3">
      <c r="A180" t="s">
        <v>250</v>
      </c>
      <c r="B180">
        <v>926</v>
      </c>
      <c r="C180" t="s">
        <v>343</v>
      </c>
    </row>
    <row r="181" spans="1:3" x14ac:dyDescent="0.3">
      <c r="A181" t="s">
        <v>5</v>
      </c>
      <c r="B181">
        <v>112</v>
      </c>
      <c r="C181" t="s">
        <v>343</v>
      </c>
    </row>
    <row r="182" spans="1:3" x14ac:dyDescent="0.3">
      <c r="A182" t="s">
        <v>4</v>
      </c>
      <c r="B182">
        <v>111</v>
      </c>
      <c r="C182" t="s">
        <v>339</v>
      </c>
    </row>
    <row r="183" spans="1:3" x14ac:dyDescent="0.3">
      <c r="A183" t="s">
        <v>116</v>
      </c>
      <c r="B183">
        <v>298</v>
      </c>
      <c r="C183" t="s">
        <v>339</v>
      </c>
    </row>
    <row r="184" spans="1:3" x14ac:dyDescent="0.3">
      <c r="A184" t="s">
        <v>251</v>
      </c>
      <c r="B184">
        <v>927</v>
      </c>
      <c r="C184" t="s">
        <v>341</v>
      </c>
    </row>
    <row r="185" spans="1:3" x14ac:dyDescent="0.3">
      <c r="A185" t="s">
        <v>234</v>
      </c>
      <c r="B185">
        <v>846</v>
      </c>
      <c r="C185" t="s">
        <v>342</v>
      </c>
    </row>
    <row r="186" spans="1:3" x14ac:dyDescent="0.3">
      <c r="A186" t="s">
        <v>138</v>
      </c>
      <c r="B186">
        <v>299</v>
      </c>
      <c r="C186" t="s">
        <v>339</v>
      </c>
    </row>
    <row r="187" spans="1:3" x14ac:dyDescent="0.3">
      <c r="A187" t="s">
        <v>118</v>
      </c>
      <c r="B187">
        <v>582</v>
      </c>
      <c r="C187" t="s">
        <v>342</v>
      </c>
    </row>
    <row r="188" spans="1:3" x14ac:dyDescent="0.3">
      <c r="A188" t="s">
        <v>164</v>
      </c>
      <c r="B188">
        <v>487</v>
      </c>
      <c r="C188" t="s">
        <v>341</v>
      </c>
    </row>
    <row r="189" spans="1:3" x14ac:dyDescent="0.3">
      <c r="A189" t="s">
        <v>163</v>
      </c>
      <c r="B189">
        <v>474</v>
      </c>
      <c r="C189" t="s">
        <v>341</v>
      </c>
    </row>
    <row r="190" spans="1:3" x14ac:dyDescent="0.3">
      <c r="A190" t="s">
        <v>229</v>
      </c>
      <c r="B190">
        <v>754</v>
      </c>
      <c r="C190" t="s">
        <v>340</v>
      </c>
    </row>
    <row r="191" spans="1:3" x14ac:dyDescent="0.3">
      <c r="A191" t="s">
        <v>215</v>
      </c>
      <c r="B191">
        <v>698</v>
      </c>
      <c r="C191" t="s">
        <v>340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F189"/>
  <sheetViews>
    <sheetView workbookViewId="0">
      <pane ySplit="1" topLeftCell="A120" activePane="bottomLeft" state="frozen"/>
      <selection activeCell="F8" sqref="F8"/>
      <selection pane="bottomLeft" activeCell="F8" sqref="F8"/>
    </sheetView>
  </sheetViews>
  <sheetFormatPr defaultRowHeight="14.4" x14ac:dyDescent="0.3"/>
  <cols>
    <col min="4" max="4" width="30.77734375" customWidth="1"/>
  </cols>
  <sheetData>
    <row r="1" spans="1:6" x14ac:dyDescent="0.3">
      <c r="A1" t="s">
        <v>0</v>
      </c>
      <c r="B1" t="s">
        <v>1</v>
      </c>
      <c r="C1" t="s">
        <v>385</v>
      </c>
      <c r="D1" t="s">
        <v>386</v>
      </c>
      <c r="E1" t="s">
        <v>387</v>
      </c>
    </row>
    <row r="2" spans="1:6" x14ac:dyDescent="0.3">
      <c r="A2">
        <v>622</v>
      </c>
      <c r="B2" t="s">
        <v>187</v>
      </c>
      <c r="C2" t="str">
        <f>VLOOKUP(A2,[1]countrylist!$B$1:$C$191,2,0)</f>
        <v>AFR</v>
      </c>
      <c r="D2" t="s">
        <v>390</v>
      </c>
      <c r="F2" t="s">
        <v>432</v>
      </c>
    </row>
    <row r="3" spans="1:6" x14ac:dyDescent="0.3">
      <c r="A3">
        <v>628</v>
      </c>
      <c r="B3" t="s">
        <v>190</v>
      </c>
      <c r="C3" t="str">
        <f>VLOOKUP(A3,[1]countrylist!$B$1:$C$191,2,0)</f>
        <v>AFR</v>
      </c>
      <c r="D3" t="s">
        <v>390</v>
      </c>
      <c r="F3" t="s">
        <v>432</v>
      </c>
    </row>
    <row r="4" spans="1:6" x14ac:dyDescent="0.3">
      <c r="A4">
        <v>644</v>
      </c>
      <c r="B4" t="s">
        <v>197</v>
      </c>
      <c r="C4" t="str">
        <f>VLOOKUP(A4,[1]countrylist!$B$1:$C$191,2,0)</f>
        <v>AFR</v>
      </c>
      <c r="D4" t="s">
        <v>392</v>
      </c>
      <c r="F4" t="s">
        <v>433</v>
      </c>
    </row>
    <row r="5" spans="1:6" x14ac:dyDescent="0.3">
      <c r="A5">
        <v>684</v>
      </c>
      <c r="B5" t="s">
        <v>75</v>
      </c>
      <c r="C5" t="str">
        <f>VLOOKUP(A5,[1]countrylist!$B$1:$C$191,2,0)</f>
        <v>AFR</v>
      </c>
      <c r="D5" t="s">
        <v>394</v>
      </c>
      <c r="E5" t="s">
        <v>389</v>
      </c>
    </row>
    <row r="6" spans="1:6" x14ac:dyDescent="0.3">
      <c r="A6">
        <v>694</v>
      </c>
      <c r="B6" t="s">
        <v>214</v>
      </c>
      <c r="C6" t="str">
        <f>VLOOKUP(A6,[1]countrylist!$B$1:$C$191,2,0)</f>
        <v>AFR</v>
      </c>
      <c r="D6" t="s">
        <v>392</v>
      </c>
      <c r="F6" t="s">
        <v>427</v>
      </c>
    </row>
    <row r="7" spans="1:6" x14ac:dyDescent="0.3">
      <c r="A7">
        <v>369</v>
      </c>
      <c r="B7" t="s">
        <v>149</v>
      </c>
      <c r="C7" t="str">
        <f>VLOOKUP(A7,[1]countrylist!$B$1:$C$191,2,0)</f>
        <v>AFR</v>
      </c>
      <c r="D7" t="s">
        <v>390</v>
      </c>
      <c r="F7" t="s">
        <v>432</v>
      </c>
    </row>
    <row r="8" spans="1:6" x14ac:dyDescent="0.3">
      <c r="A8">
        <v>941</v>
      </c>
      <c r="B8" t="s">
        <v>253</v>
      </c>
      <c r="C8" t="str">
        <f>VLOOKUP(A8,[1]countrylist!$B$1:$C$191,2,0)</f>
        <v>EUR</v>
      </c>
      <c r="D8" t="s">
        <v>393</v>
      </c>
      <c r="F8" t="s">
        <v>428</v>
      </c>
    </row>
    <row r="9" spans="1:6" x14ac:dyDescent="0.3">
      <c r="A9">
        <v>439</v>
      </c>
      <c r="B9" t="s">
        <v>154</v>
      </c>
      <c r="C9" t="str">
        <f>VLOOKUP(A9,[1]countrylist!$B$1:$C$191,2,0)</f>
        <v>MCD</v>
      </c>
      <c r="D9" t="s">
        <v>390</v>
      </c>
      <c r="F9" t="s">
        <v>432</v>
      </c>
    </row>
    <row r="10" spans="1:6" x14ac:dyDescent="0.3">
      <c r="A10">
        <v>316</v>
      </c>
      <c r="B10" t="s">
        <v>41</v>
      </c>
      <c r="C10" t="str">
        <f>VLOOKUP(A10,[1]countrylist!$B$1:$C$191,2,0)</f>
        <v>WHD</v>
      </c>
      <c r="D10" t="s">
        <v>388</v>
      </c>
      <c r="E10" t="s">
        <v>389</v>
      </c>
    </row>
    <row r="11" spans="1:6" x14ac:dyDescent="0.3">
      <c r="A11">
        <v>248</v>
      </c>
      <c r="B11" t="s">
        <v>103</v>
      </c>
      <c r="C11" t="str">
        <f>VLOOKUP(A11,[1]countrylist!$B$1:$C$191,2,0)</f>
        <v>WHD</v>
      </c>
      <c r="D11" t="s">
        <v>391</v>
      </c>
      <c r="E11" t="s">
        <v>389</v>
      </c>
      <c r="F11" t="s">
        <v>429</v>
      </c>
    </row>
    <row r="12" spans="1:6" x14ac:dyDescent="0.3">
      <c r="A12">
        <v>268</v>
      </c>
      <c r="B12" t="s">
        <v>134</v>
      </c>
      <c r="C12" t="str">
        <f>VLOOKUP(A12,[1]countrylist!$B$1:$C$191,2,0)</f>
        <v>WHD</v>
      </c>
      <c r="D12" t="s">
        <v>393</v>
      </c>
      <c r="E12" t="s">
        <v>389</v>
      </c>
    </row>
    <row r="13" spans="1:6" x14ac:dyDescent="0.3">
      <c r="A13">
        <v>283</v>
      </c>
      <c r="B13" t="s">
        <v>136</v>
      </c>
      <c r="C13" t="str">
        <f>VLOOKUP(A13,[1]countrylist!$B$1:$C$191,2,0)</f>
        <v>WHD</v>
      </c>
      <c r="D13" t="s">
        <v>391</v>
      </c>
      <c r="E13" t="s">
        <v>389</v>
      </c>
      <c r="F13" t="s">
        <v>430</v>
      </c>
    </row>
    <row r="14" spans="1:6" x14ac:dyDescent="0.3">
      <c r="A14">
        <v>299</v>
      </c>
      <c r="B14" t="s">
        <v>138</v>
      </c>
      <c r="C14" t="str">
        <f>VLOOKUP(A14,[1]countrylist!$B$1:$C$191,2,0)</f>
        <v>WHD</v>
      </c>
      <c r="D14" t="s">
        <v>395</v>
      </c>
      <c r="F14" t="s">
        <v>428</v>
      </c>
    </row>
    <row r="15" spans="1:6" x14ac:dyDescent="0.3">
      <c r="A15">
        <v>914</v>
      </c>
      <c r="B15" t="s">
        <v>241</v>
      </c>
      <c r="C15" t="str">
        <f>VLOOKUP(A15,[1]countrylist!$B$1:$C$191,2,0)</f>
        <v>EUR</v>
      </c>
      <c r="D15" t="s">
        <v>396</v>
      </c>
      <c r="F15" t="s">
        <v>431</v>
      </c>
    </row>
    <row r="16" spans="1:6" x14ac:dyDescent="0.3">
      <c r="A16">
        <v>944</v>
      </c>
      <c r="B16" t="s">
        <v>107</v>
      </c>
      <c r="C16" t="str">
        <f>VLOOKUP(A16,[1]countrylist!$B$1:$C$191,2,0)</f>
        <v>EUR</v>
      </c>
      <c r="D16" t="s">
        <v>403</v>
      </c>
      <c r="F16" t="s">
        <v>431</v>
      </c>
    </row>
    <row r="17" spans="1:6" x14ac:dyDescent="0.3">
      <c r="A17">
        <v>469</v>
      </c>
      <c r="B17" t="s">
        <v>162</v>
      </c>
      <c r="C17" t="str">
        <f>VLOOKUP(A17,[1]countrylist!$B$1:$C$191,2,0)</f>
        <v>MCD</v>
      </c>
      <c r="D17" t="s">
        <v>402</v>
      </c>
      <c r="F17" t="s">
        <v>431</v>
      </c>
    </row>
    <row r="18" spans="1:6" x14ac:dyDescent="0.3">
      <c r="A18">
        <v>339</v>
      </c>
      <c r="B18" t="s">
        <v>144</v>
      </c>
      <c r="C18" t="str">
        <f>VLOOKUP(A18,[1]countrylist!$B$1:$C$191,2,0)</f>
        <v>WHD</v>
      </c>
      <c r="D18" t="s">
        <v>398</v>
      </c>
      <c r="F18" t="s">
        <v>432</v>
      </c>
    </row>
    <row r="19" spans="1:6" x14ac:dyDescent="0.3">
      <c r="A19">
        <v>218</v>
      </c>
      <c r="B19" t="s">
        <v>126</v>
      </c>
      <c r="C19" t="str">
        <f>VLOOKUP(A19,[1]countrylist!$B$1:$C$191,2,0)</f>
        <v>WHD</v>
      </c>
      <c r="D19" t="s">
        <v>399</v>
      </c>
      <c r="E19" t="s">
        <v>397</v>
      </c>
      <c r="F19" t="s">
        <v>429</v>
      </c>
    </row>
    <row r="20" spans="1:6" x14ac:dyDescent="0.3">
      <c r="A20">
        <v>223</v>
      </c>
      <c r="B20" t="s">
        <v>127</v>
      </c>
      <c r="C20" t="str">
        <f>VLOOKUP(A20,[1]countrylist!$B$1:$C$191,2,0)</f>
        <v>WHD</v>
      </c>
      <c r="D20" t="s">
        <v>400</v>
      </c>
      <c r="E20" t="s">
        <v>389</v>
      </c>
    </row>
    <row r="21" spans="1:6" x14ac:dyDescent="0.3">
      <c r="A21">
        <v>243</v>
      </c>
      <c r="B21" t="s">
        <v>52</v>
      </c>
      <c r="C21" t="str">
        <f>VLOOKUP(A21,[1]countrylist!$B$1:$C$191,2,0)</f>
        <v>WHD</v>
      </c>
      <c r="D21" t="s">
        <v>401</v>
      </c>
      <c r="E21" t="s">
        <v>389</v>
      </c>
    </row>
    <row r="22" spans="1:6" x14ac:dyDescent="0.3">
      <c r="A22">
        <v>273</v>
      </c>
      <c r="B22" t="s">
        <v>135</v>
      </c>
      <c r="C22" t="str">
        <f>VLOOKUP(A22,[1]countrylist!$B$1:$C$191,2,0)</f>
        <v>WHD</v>
      </c>
      <c r="D22" t="s">
        <v>404</v>
      </c>
      <c r="E22" t="s">
        <v>397</v>
      </c>
    </row>
    <row r="23" spans="1:6" x14ac:dyDescent="0.3">
      <c r="A23">
        <v>288</v>
      </c>
      <c r="B23" t="s">
        <v>137</v>
      </c>
      <c r="C23" t="str">
        <f>VLOOKUP(A23,[1]countrylist!$B$1:$C$191,2,0)</f>
        <v>WHD</v>
      </c>
      <c r="D23" t="s">
        <v>400</v>
      </c>
      <c r="E23" t="s">
        <v>397</v>
      </c>
    </row>
    <row r="24" spans="1:6" x14ac:dyDescent="0.3">
      <c r="A24">
        <v>298</v>
      </c>
      <c r="B24" t="s">
        <v>116</v>
      </c>
      <c r="C24" t="str">
        <f>VLOOKUP(A24,[1]countrylist!$B$1:$C$191,2,0)</f>
        <v>WHD</v>
      </c>
      <c r="D24" t="s">
        <v>396</v>
      </c>
      <c r="E24" t="s">
        <v>397</v>
      </c>
      <c r="F24" t="s">
        <v>429</v>
      </c>
    </row>
    <row r="25" spans="1:6" x14ac:dyDescent="0.3">
      <c r="A25">
        <v>636</v>
      </c>
      <c r="B25" t="s">
        <v>193</v>
      </c>
      <c r="C25" t="str">
        <f>VLOOKUP(A25,[1]countrylist!$B$1:$C$191,2,0)</f>
        <v>AFR</v>
      </c>
      <c r="D25" t="s">
        <v>406</v>
      </c>
    </row>
    <row r="26" spans="1:6" x14ac:dyDescent="0.3">
      <c r="A26">
        <v>634</v>
      </c>
      <c r="B26" t="s">
        <v>192</v>
      </c>
      <c r="C26" t="str">
        <f>VLOOKUP(A26,[1]countrylist!$B$1:$C$191,2,0)</f>
        <v>AFR</v>
      </c>
      <c r="D26" t="s">
        <v>405</v>
      </c>
    </row>
    <row r="27" spans="1:6" x14ac:dyDescent="0.3">
      <c r="A27">
        <v>662</v>
      </c>
      <c r="B27" t="s">
        <v>203</v>
      </c>
      <c r="C27" t="str">
        <f>VLOOKUP(A27,[1]countrylist!$B$1:$C$191,2,0)</f>
        <v>AFR</v>
      </c>
      <c r="D27" t="s">
        <v>405</v>
      </c>
    </row>
    <row r="28" spans="1:6" x14ac:dyDescent="0.3">
      <c r="A28">
        <v>648</v>
      </c>
      <c r="B28" t="s">
        <v>199</v>
      </c>
      <c r="C28" t="str">
        <f>VLOOKUP(A28,[1]countrylist!$B$1:$C$191,2,0)</f>
        <v>AFR</v>
      </c>
      <c r="D28" t="s">
        <v>405</v>
      </c>
    </row>
    <row r="29" spans="1:6" x14ac:dyDescent="0.3">
      <c r="A29">
        <v>716</v>
      </c>
      <c r="B29" t="s">
        <v>217</v>
      </c>
      <c r="C29" t="str">
        <f>VLOOKUP(A29,[1]countrylist!$B$1:$C$191,2,0)</f>
        <v>AFR</v>
      </c>
      <c r="D29" t="s">
        <v>405</v>
      </c>
    </row>
    <row r="30" spans="1:6" x14ac:dyDescent="0.3">
      <c r="A30">
        <v>614</v>
      </c>
      <c r="B30" t="s">
        <v>184</v>
      </c>
      <c r="C30" t="str">
        <f>VLOOKUP(A30,[1]countrylist!$B$1:$C$191,2,0)</f>
        <v>AFR</v>
      </c>
      <c r="D30" t="s">
        <v>406</v>
      </c>
    </row>
    <row r="31" spans="1:6" x14ac:dyDescent="0.3">
      <c r="A31">
        <v>638</v>
      </c>
      <c r="B31" t="s">
        <v>194</v>
      </c>
      <c r="C31" t="str">
        <f>VLOOKUP(A31,[1]countrylist!$B$1:$C$191,2,0)</f>
        <v>AFR</v>
      </c>
      <c r="D31" t="s">
        <v>405</v>
      </c>
    </row>
    <row r="32" spans="1:6" x14ac:dyDescent="0.3">
      <c r="A32">
        <v>616</v>
      </c>
      <c r="B32" t="s">
        <v>185</v>
      </c>
      <c r="C32" t="str">
        <f>VLOOKUP(A32,[1]countrylist!$B$1:$C$191,2,0)</f>
        <v>AFR</v>
      </c>
      <c r="D32" t="s">
        <v>405</v>
      </c>
    </row>
    <row r="33" spans="1:4" x14ac:dyDescent="0.3">
      <c r="A33">
        <v>748</v>
      </c>
      <c r="B33" t="s">
        <v>228</v>
      </c>
      <c r="C33" t="str">
        <f>VLOOKUP(A33,[1]countrylist!$B$1:$C$191,2,0)</f>
        <v>AFR</v>
      </c>
      <c r="D33" t="s">
        <v>405</v>
      </c>
    </row>
    <row r="34" spans="1:4" x14ac:dyDescent="0.3">
      <c r="A34">
        <v>618</v>
      </c>
      <c r="B34" t="s">
        <v>186</v>
      </c>
      <c r="C34" t="str">
        <f>VLOOKUP(A34,[1]countrylist!$B$1:$C$191,2,0)</f>
        <v>AFR</v>
      </c>
      <c r="D34" t="s">
        <v>405</v>
      </c>
    </row>
    <row r="35" spans="1:4" x14ac:dyDescent="0.3">
      <c r="A35">
        <v>624</v>
      </c>
      <c r="B35" t="s">
        <v>188</v>
      </c>
      <c r="C35" t="str">
        <f>VLOOKUP(A35,[1]countrylist!$B$1:$C$191,2,0)</f>
        <v>AFR</v>
      </c>
      <c r="D35" t="s">
        <v>412</v>
      </c>
    </row>
    <row r="36" spans="1:4" x14ac:dyDescent="0.3">
      <c r="A36">
        <v>626</v>
      </c>
      <c r="B36" t="s">
        <v>189</v>
      </c>
      <c r="C36" t="str">
        <f>VLOOKUP(A36,[1]countrylist!$B$1:$C$191,2,0)</f>
        <v>AFR</v>
      </c>
      <c r="D36" t="s">
        <v>405</v>
      </c>
    </row>
    <row r="37" spans="1:4" x14ac:dyDescent="0.3">
      <c r="A37">
        <v>632</v>
      </c>
      <c r="B37" t="s">
        <v>191</v>
      </c>
      <c r="C37" t="str">
        <f>VLOOKUP(A37,[1]countrylist!$B$1:$C$191,2,0)</f>
        <v>AFR</v>
      </c>
      <c r="D37" t="s">
        <v>405</v>
      </c>
    </row>
    <row r="38" spans="1:4" x14ac:dyDescent="0.3">
      <c r="A38">
        <v>642</v>
      </c>
      <c r="B38" t="s">
        <v>195</v>
      </c>
      <c r="C38" t="str">
        <f>VLOOKUP(A38,[1]countrylist!$B$1:$C$191,2,0)</f>
        <v>AFR</v>
      </c>
      <c r="D38" t="s">
        <v>405</v>
      </c>
    </row>
    <row r="39" spans="1:4" x14ac:dyDescent="0.3">
      <c r="A39">
        <v>643</v>
      </c>
      <c r="B39" t="s">
        <v>196</v>
      </c>
      <c r="C39" t="str">
        <f>VLOOKUP(A39,[1]countrylist!$B$1:$C$191,2,0)</f>
        <v>AFR</v>
      </c>
      <c r="D39" t="s">
        <v>405</v>
      </c>
    </row>
    <row r="40" spans="1:4" x14ac:dyDescent="0.3">
      <c r="A40">
        <v>646</v>
      </c>
      <c r="B40" t="s">
        <v>198</v>
      </c>
      <c r="C40" t="str">
        <f>VLOOKUP(A40,[1]countrylist!$B$1:$C$191,2,0)</f>
        <v>AFR</v>
      </c>
      <c r="D40" t="s">
        <v>405</v>
      </c>
    </row>
    <row r="41" spans="1:4" x14ac:dyDescent="0.3">
      <c r="A41">
        <v>652</v>
      </c>
      <c r="B41" t="s">
        <v>200</v>
      </c>
      <c r="C41" t="str">
        <f>VLOOKUP(A41,[1]countrylist!$B$1:$C$191,2,0)</f>
        <v>AFR</v>
      </c>
      <c r="D41" t="s">
        <v>405</v>
      </c>
    </row>
    <row r="42" spans="1:4" x14ac:dyDescent="0.3">
      <c r="A42">
        <v>656</v>
      </c>
      <c r="B42" t="s">
        <v>202</v>
      </c>
      <c r="C42" t="str">
        <f>VLOOKUP(A42,[1]countrylist!$B$1:$C$191,2,0)</f>
        <v>AFR</v>
      </c>
      <c r="D42" t="s">
        <v>405</v>
      </c>
    </row>
    <row r="43" spans="1:4" x14ac:dyDescent="0.3">
      <c r="A43">
        <v>654</v>
      </c>
      <c r="B43" t="s">
        <v>201</v>
      </c>
      <c r="C43" t="str">
        <f>VLOOKUP(A43,[1]countrylist!$B$1:$C$191,2,0)</f>
        <v>AFR</v>
      </c>
      <c r="D43" t="s">
        <v>405</v>
      </c>
    </row>
    <row r="44" spans="1:4" x14ac:dyDescent="0.3">
      <c r="A44">
        <v>664</v>
      </c>
      <c r="B44" t="s">
        <v>69</v>
      </c>
      <c r="C44" t="str">
        <f>VLOOKUP(A44,[1]countrylist!$B$1:$C$191,2,0)</f>
        <v>AFR</v>
      </c>
      <c r="D44" t="s">
        <v>405</v>
      </c>
    </row>
    <row r="45" spans="1:4" x14ac:dyDescent="0.3">
      <c r="A45">
        <v>666</v>
      </c>
      <c r="B45" t="s">
        <v>204</v>
      </c>
      <c r="C45" t="str">
        <f>VLOOKUP(A45,[1]countrylist!$B$1:$C$191,2,0)</f>
        <v>AFR</v>
      </c>
      <c r="D45" t="s">
        <v>406</v>
      </c>
    </row>
    <row r="46" spans="1:4" x14ac:dyDescent="0.3">
      <c r="A46">
        <v>668</v>
      </c>
      <c r="B46" t="s">
        <v>205</v>
      </c>
      <c r="C46" t="str">
        <f>VLOOKUP(A46,[1]countrylist!$B$1:$C$191,2,0)</f>
        <v>AFR</v>
      </c>
      <c r="D46" t="s">
        <v>405</v>
      </c>
    </row>
    <row r="47" spans="1:4" x14ac:dyDescent="0.3">
      <c r="A47">
        <v>674</v>
      </c>
      <c r="B47" t="s">
        <v>207</v>
      </c>
      <c r="C47" t="str">
        <f>VLOOKUP(A47,[1]countrylist!$B$1:$C$191,2,0)</f>
        <v>AFR</v>
      </c>
      <c r="D47" t="s">
        <v>406</v>
      </c>
    </row>
    <row r="48" spans="1:4" x14ac:dyDescent="0.3">
      <c r="A48">
        <v>676</v>
      </c>
      <c r="B48" t="s">
        <v>208</v>
      </c>
      <c r="C48" t="str">
        <f>VLOOKUP(A48,[1]countrylist!$B$1:$C$191,2,0)</f>
        <v>AFR</v>
      </c>
      <c r="D48" t="s">
        <v>405</v>
      </c>
    </row>
    <row r="49" spans="1:4" x14ac:dyDescent="0.3">
      <c r="A49">
        <v>678</v>
      </c>
      <c r="B49" t="s">
        <v>209</v>
      </c>
      <c r="C49" t="str">
        <f>VLOOKUP(A49,[1]countrylist!$B$1:$C$191,2,0)</f>
        <v>AFR</v>
      </c>
      <c r="D49" t="s">
        <v>405</v>
      </c>
    </row>
    <row r="50" spans="1:4" x14ac:dyDescent="0.3">
      <c r="A50">
        <v>688</v>
      </c>
      <c r="B50" t="s">
        <v>212</v>
      </c>
      <c r="C50" t="str">
        <f>VLOOKUP(A50,[1]countrylist!$B$1:$C$191,2,0)</f>
        <v>AFR</v>
      </c>
      <c r="D50" t="s">
        <v>413</v>
      </c>
    </row>
    <row r="51" spans="1:4" x14ac:dyDescent="0.3">
      <c r="A51">
        <v>728</v>
      </c>
      <c r="B51" t="s">
        <v>221</v>
      </c>
      <c r="C51" t="str">
        <f>VLOOKUP(A51,[1]countrylist!$B$1:$C$191,2,0)</f>
        <v>AFR</v>
      </c>
      <c r="D51" t="s">
        <v>405</v>
      </c>
    </row>
    <row r="52" spans="1:4" x14ac:dyDescent="0.3">
      <c r="A52">
        <v>692</v>
      </c>
      <c r="B52" t="s">
        <v>213</v>
      </c>
      <c r="C52" t="str">
        <f>VLOOKUP(A52,[1]countrylist!$B$1:$C$191,2,0)</f>
        <v>AFR</v>
      </c>
      <c r="D52" t="s">
        <v>405</v>
      </c>
    </row>
    <row r="53" spans="1:4" x14ac:dyDescent="0.3">
      <c r="A53">
        <v>714</v>
      </c>
      <c r="B53" t="s">
        <v>216</v>
      </c>
      <c r="C53" t="str">
        <f>VLOOKUP(A53,[1]countrylist!$B$1:$C$191,2,0)</f>
        <v>AFR</v>
      </c>
      <c r="D53" t="s">
        <v>406</v>
      </c>
    </row>
    <row r="54" spans="1:4" x14ac:dyDescent="0.3">
      <c r="A54">
        <v>722</v>
      </c>
      <c r="B54" t="s">
        <v>219</v>
      </c>
      <c r="C54" t="str">
        <f>VLOOKUP(A54,[1]countrylist!$B$1:$C$191,2,0)</f>
        <v>AFR</v>
      </c>
      <c r="D54" t="s">
        <v>405</v>
      </c>
    </row>
    <row r="55" spans="1:4" x14ac:dyDescent="0.3">
      <c r="A55">
        <v>718</v>
      </c>
      <c r="B55" t="s">
        <v>218</v>
      </c>
      <c r="C55" t="str">
        <f>VLOOKUP(A55,[1]countrylist!$B$1:$C$191,2,0)</f>
        <v>AFR</v>
      </c>
      <c r="D55" t="s">
        <v>412</v>
      </c>
    </row>
    <row r="56" spans="1:4" x14ac:dyDescent="0.3">
      <c r="A56">
        <v>724</v>
      </c>
      <c r="B56" t="s">
        <v>220</v>
      </c>
      <c r="C56" t="str">
        <f>VLOOKUP(A56,[1]countrylist!$B$1:$C$191,2,0)</f>
        <v>AFR</v>
      </c>
      <c r="D56" t="s">
        <v>405</v>
      </c>
    </row>
    <row r="57" spans="1:4" x14ac:dyDescent="0.3">
      <c r="A57">
        <v>199</v>
      </c>
      <c r="B57" t="s">
        <v>112</v>
      </c>
      <c r="C57" t="str">
        <f>VLOOKUP(A57,[1]countrylist!$B$1:$C$191,2,0)</f>
        <v>AFR</v>
      </c>
      <c r="D57" t="s">
        <v>407</v>
      </c>
    </row>
    <row r="58" spans="1:4" x14ac:dyDescent="0.3">
      <c r="A58">
        <v>733</v>
      </c>
      <c r="B58" t="s">
        <v>223</v>
      </c>
      <c r="C58" t="str">
        <f>VLOOKUP(A58,[1]countrylist!$B$1:$C$191,2,0)</f>
        <v>AFR</v>
      </c>
      <c r="D58" t="s">
        <v>405</v>
      </c>
    </row>
    <row r="59" spans="1:4" x14ac:dyDescent="0.3">
      <c r="A59">
        <v>734</v>
      </c>
      <c r="B59" t="s">
        <v>224</v>
      </c>
      <c r="C59" t="str">
        <f>VLOOKUP(A59,[1]countrylist!$B$1:$C$191,2,0)</f>
        <v>AFR</v>
      </c>
      <c r="D59" t="s">
        <v>405</v>
      </c>
    </row>
    <row r="60" spans="1:4" x14ac:dyDescent="0.3">
      <c r="A60">
        <v>738</v>
      </c>
      <c r="B60" t="s">
        <v>225</v>
      </c>
      <c r="C60" t="str">
        <f>VLOOKUP(A60,[1]countrylist!$B$1:$C$191,2,0)</f>
        <v>AFR</v>
      </c>
      <c r="D60" t="s">
        <v>406</v>
      </c>
    </row>
    <row r="61" spans="1:4" x14ac:dyDescent="0.3">
      <c r="A61">
        <v>742</v>
      </c>
      <c r="B61" t="s">
        <v>226</v>
      </c>
      <c r="C61" t="str">
        <f>VLOOKUP(A61,[1]countrylist!$B$1:$C$191,2,0)</f>
        <v>AFR</v>
      </c>
      <c r="D61" t="s">
        <v>405</v>
      </c>
    </row>
    <row r="62" spans="1:4" x14ac:dyDescent="0.3">
      <c r="A62">
        <v>746</v>
      </c>
      <c r="B62" t="s">
        <v>227</v>
      </c>
      <c r="C62" t="str">
        <f>VLOOKUP(A62,[1]countrylist!$B$1:$C$191,2,0)</f>
        <v>AFR</v>
      </c>
      <c r="D62" t="s">
        <v>405</v>
      </c>
    </row>
    <row r="63" spans="1:4" x14ac:dyDescent="0.3">
      <c r="A63">
        <v>754</v>
      </c>
      <c r="B63" t="s">
        <v>229</v>
      </c>
      <c r="C63" t="str">
        <f>VLOOKUP(A63,[1]countrylist!$B$1:$C$191,2,0)</f>
        <v>AFR</v>
      </c>
      <c r="D63" t="s">
        <v>405</v>
      </c>
    </row>
    <row r="64" spans="1:4" x14ac:dyDescent="0.3">
      <c r="A64">
        <v>698</v>
      </c>
      <c r="B64" t="s">
        <v>215</v>
      </c>
      <c r="C64" t="str">
        <f>VLOOKUP(A64,[1]countrylist!$B$1:$C$191,2,0)</f>
        <v>AFR</v>
      </c>
      <c r="D64" t="s">
        <v>405</v>
      </c>
    </row>
    <row r="65" spans="1:4" x14ac:dyDescent="0.3">
      <c r="A65">
        <v>544</v>
      </c>
      <c r="B65" t="s">
        <v>175</v>
      </c>
      <c r="C65" t="str">
        <f>VLOOKUP(A65,[1]countrylist!$B$1:$C$191,2,0)</f>
        <v>APD</v>
      </c>
      <c r="D65" t="s">
        <v>405</v>
      </c>
    </row>
    <row r="66" spans="1:4" x14ac:dyDescent="0.3">
      <c r="A66">
        <v>537</v>
      </c>
      <c r="B66" t="s">
        <v>173</v>
      </c>
      <c r="C66" t="str">
        <f>VLOOKUP(A66,[1]countrylist!$B$1:$C$191,2,0)</f>
        <v>APD</v>
      </c>
      <c r="D66" t="s">
        <v>405</v>
      </c>
    </row>
    <row r="67" spans="1:4" x14ac:dyDescent="0.3">
      <c r="A67">
        <v>193</v>
      </c>
      <c r="B67" t="s">
        <v>38</v>
      </c>
      <c r="C67" t="str">
        <f>VLOOKUP(A67,[1]countrylist!$B$1:$C$191,2,0)</f>
        <v>APD</v>
      </c>
      <c r="D67" t="s">
        <v>409</v>
      </c>
    </row>
    <row r="68" spans="1:4" x14ac:dyDescent="0.3">
      <c r="A68">
        <v>513</v>
      </c>
      <c r="B68" t="s">
        <v>166</v>
      </c>
      <c r="C68" t="str">
        <f>VLOOKUP(A68,[1]countrylist!$B$1:$C$191,2,0)</f>
        <v>APD</v>
      </c>
      <c r="D68" t="s">
        <v>405</v>
      </c>
    </row>
    <row r="69" spans="1:4" x14ac:dyDescent="0.3">
      <c r="A69">
        <v>514</v>
      </c>
      <c r="B69" t="s">
        <v>167</v>
      </c>
      <c r="C69" t="str">
        <f>VLOOKUP(A69,[1]countrylist!$B$1:$C$191,2,0)</f>
        <v>APD</v>
      </c>
      <c r="D69" t="s">
        <v>405</v>
      </c>
    </row>
    <row r="70" spans="1:4" x14ac:dyDescent="0.3">
      <c r="A70">
        <v>516</v>
      </c>
      <c r="B70" t="s">
        <v>168</v>
      </c>
      <c r="C70" t="str">
        <f>VLOOKUP(A70,[1]countrylist!$B$1:$C$191,2,0)</f>
        <v>APD</v>
      </c>
      <c r="D70" t="s">
        <v>411</v>
      </c>
    </row>
    <row r="71" spans="1:4" x14ac:dyDescent="0.3">
      <c r="A71">
        <v>522</v>
      </c>
      <c r="B71" t="s">
        <v>170</v>
      </c>
      <c r="C71" t="str">
        <f>VLOOKUP(A71,[1]countrylist!$B$1:$C$191,2,0)</f>
        <v>APD</v>
      </c>
      <c r="D71" t="s">
        <v>406</v>
      </c>
    </row>
    <row r="72" spans="1:4" x14ac:dyDescent="0.3">
      <c r="A72">
        <v>924</v>
      </c>
      <c r="B72" t="s">
        <v>248</v>
      </c>
      <c r="C72" t="str">
        <f>VLOOKUP(A72,[1]countrylist!$B$1:$C$191,2,0)</f>
        <v>APD</v>
      </c>
      <c r="D72" t="s">
        <v>406</v>
      </c>
    </row>
    <row r="73" spans="1:4" x14ac:dyDescent="0.3">
      <c r="A73">
        <v>819</v>
      </c>
      <c r="B73" t="s">
        <v>231</v>
      </c>
      <c r="C73" t="str">
        <f>VLOOKUP(A73,[1]countrylist!$B$1:$C$191,2,0)</f>
        <v>APD</v>
      </c>
      <c r="D73" t="s">
        <v>405</v>
      </c>
    </row>
    <row r="74" spans="1:4" x14ac:dyDescent="0.3">
      <c r="A74">
        <v>532</v>
      </c>
      <c r="B74" t="s">
        <v>172</v>
      </c>
      <c r="C74" t="str">
        <f>VLOOKUP(A74,[1]countrylist!$B$1:$C$191,2,0)</f>
        <v>APD</v>
      </c>
      <c r="D74" t="s">
        <v>405</v>
      </c>
    </row>
    <row r="75" spans="1:4" x14ac:dyDescent="0.3">
      <c r="A75">
        <v>534</v>
      </c>
      <c r="B75" t="s">
        <v>109</v>
      </c>
      <c r="C75" t="str">
        <f>VLOOKUP(A75,[1]countrylist!$B$1:$C$191,2,0)</f>
        <v>APD</v>
      </c>
      <c r="D75" t="s">
        <v>413</v>
      </c>
    </row>
    <row r="76" spans="1:4" x14ac:dyDescent="0.3">
      <c r="A76">
        <v>536</v>
      </c>
      <c r="B76" t="s">
        <v>110</v>
      </c>
      <c r="C76" t="str">
        <f>VLOOKUP(A76,[1]countrylist!$B$1:$C$191,2,0)</f>
        <v>APD</v>
      </c>
      <c r="D76" t="s">
        <v>406</v>
      </c>
    </row>
    <row r="77" spans="1:4" x14ac:dyDescent="0.3">
      <c r="A77">
        <v>158</v>
      </c>
      <c r="B77" t="s">
        <v>68</v>
      </c>
      <c r="C77" t="str">
        <f>VLOOKUP(A77,[1]countrylist!$B$1:$C$191,2,0)</f>
        <v>APD</v>
      </c>
      <c r="D77" t="s">
        <v>410</v>
      </c>
    </row>
    <row r="78" spans="1:4" x14ac:dyDescent="0.3">
      <c r="A78">
        <v>826</v>
      </c>
      <c r="B78" t="s">
        <v>232</v>
      </c>
      <c r="C78" t="str">
        <f>VLOOKUP(A78,[1]countrylist!$B$1:$C$191,2,0)</f>
        <v>APD</v>
      </c>
      <c r="D78" t="s">
        <v>406</v>
      </c>
    </row>
    <row r="79" spans="1:4" x14ac:dyDescent="0.3">
      <c r="A79">
        <v>542</v>
      </c>
      <c r="B79" t="s">
        <v>174</v>
      </c>
      <c r="C79" t="str">
        <f>VLOOKUP(A79,[1]countrylist!$B$1:$C$191,2,0)</f>
        <v>APD</v>
      </c>
      <c r="D79" t="s">
        <v>405</v>
      </c>
    </row>
    <row r="80" spans="1:4" x14ac:dyDescent="0.3">
      <c r="A80">
        <v>548</v>
      </c>
      <c r="B80" t="s">
        <v>71</v>
      </c>
      <c r="C80" t="str">
        <f>VLOOKUP(A80,[1]countrylist!$B$1:$C$191,2,0)</f>
        <v>APD</v>
      </c>
      <c r="D80" t="s">
        <v>414</v>
      </c>
    </row>
    <row r="81" spans="1:4" x14ac:dyDescent="0.3">
      <c r="A81">
        <v>556</v>
      </c>
      <c r="B81" t="s">
        <v>176</v>
      </c>
      <c r="C81" t="str">
        <f>VLOOKUP(A81,[1]countrylist!$B$1:$C$191,2,0)</f>
        <v>APD</v>
      </c>
      <c r="D81" t="s">
        <v>405</v>
      </c>
    </row>
    <row r="82" spans="1:4" x14ac:dyDescent="0.3">
      <c r="A82">
        <v>867</v>
      </c>
      <c r="B82" t="s">
        <v>261</v>
      </c>
      <c r="C82" t="str">
        <f>VLOOKUP(A82,[1]countrylist!$B$1:$C$191,2,0)</f>
        <v>APD</v>
      </c>
      <c r="D82" t="s">
        <v>410</v>
      </c>
    </row>
    <row r="83" spans="1:4" x14ac:dyDescent="0.3">
      <c r="A83">
        <v>868</v>
      </c>
      <c r="B83" t="s">
        <v>238</v>
      </c>
      <c r="C83" t="str">
        <f>VLOOKUP(A83,[1]countrylist!$B$1:$C$191,2,0)</f>
        <v>APD</v>
      </c>
      <c r="D83" t="s">
        <v>408</v>
      </c>
    </row>
    <row r="84" spans="1:4" x14ac:dyDescent="0.3">
      <c r="A84">
        <v>948</v>
      </c>
      <c r="B84" t="s">
        <v>257</v>
      </c>
      <c r="C84" t="str">
        <f>VLOOKUP(A84,[1]countrylist!$B$1:$C$191,2,0)</f>
        <v>APD</v>
      </c>
      <c r="D84" t="s">
        <v>408</v>
      </c>
    </row>
    <row r="85" spans="1:4" x14ac:dyDescent="0.3">
      <c r="A85">
        <v>518</v>
      </c>
      <c r="B85" t="s">
        <v>169</v>
      </c>
      <c r="C85" t="str">
        <f>VLOOKUP(A85,[1]countrylist!$B$1:$C$191,2,0)</f>
        <v>APD</v>
      </c>
      <c r="D85" t="s">
        <v>390</v>
      </c>
    </row>
    <row r="86" spans="1:4" x14ac:dyDescent="0.3">
      <c r="A86">
        <v>558</v>
      </c>
      <c r="B86" t="s">
        <v>177</v>
      </c>
      <c r="C86" t="str">
        <f>VLOOKUP(A86,[1]countrylist!$B$1:$C$191,2,0)</f>
        <v>APD</v>
      </c>
      <c r="D86" t="s">
        <v>405</v>
      </c>
    </row>
    <row r="87" spans="1:4" x14ac:dyDescent="0.3">
      <c r="A87">
        <v>196</v>
      </c>
      <c r="B87" t="s">
        <v>111</v>
      </c>
      <c r="C87" t="str">
        <f>VLOOKUP(A87,[1]countrylist!$B$1:$C$191,2,0)</f>
        <v>APD</v>
      </c>
      <c r="D87" t="s">
        <v>405</v>
      </c>
    </row>
    <row r="88" spans="1:4" x14ac:dyDescent="0.3">
      <c r="A88">
        <v>853</v>
      </c>
      <c r="B88" t="s">
        <v>235</v>
      </c>
      <c r="C88" t="str">
        <f>VLOOKUP(A88,[1]countrylist!$B$1:$C$191,2,0)</f>
        <v>APD</v>
      </c>
      <c r="D88" t="s">
        <v>405</v>
      </c>
    </row>
    <row r="89" spans="1:4" x14ac:dyDescent="0.3">
      <c r="A89">
        <v>566</v>
      </c>
      <c r="B89" t="s">
        <v>179</v>
      </c>
      <c r="C89" t="str">
        <f>VLOOKUP(A89,[1]countrylist!$B$1:$C$191,2,0)</f>
        <v>APD</v>
      </c>
      <c r="D89" t="s">
        <v>410</v>
      </c>
    </row>
    <row r="90" spans="1:4" x14ac:dyDescent="0.3">
      <c r="A90">
        <v>862</v>
      </c>
      <c r="B90" t="s">
        <v>236</v>
      </c>
      <c r="C90" t="str">
        <f>VLOOKUP(A90,[1]countrylist!$B$1:$C$191,2,0)</f>
        <v>APD</v>
      </c>
      <c r="D90" t="s">
        <v>405</v>
      </c>
    </row>
    <row r="91" spans="1:4" x14ac:dyDescent="0.3">
      <c r="A91">
        <v>576</v>
      </c>
      <c r="B91" t="s">
        <v>180</v>
      </c>
      <c r="C91" t="str">
        <f>VLOOKUP(A91,[1]countrylist!$B$1:$C$191,2,0)</f>
        <v>APD</v>
      </c>
      <c r="D91" t="s">
        <v>405</v>
      </c>
    </row>
    <row r="92" spans="1:4" x14ac:dyDescent="0.3">
      <c r="A92">
        <v>813</v>
      </c>
      <c r="B92" t="s">
        <v>230</v>
      </c>
      <c r="C92" t="str">
        <f>VLOOKUP(A92,[1]countrylist!$B$1:$C$191,2,0)</f>
        <v>APD</v>
      </c>
      <c r="D92" t="s">
        <v>405</v>
      </c>
    </row>
    <row r="93" spans="1:4" x14ac:dyDescent="0.3">
      <c r="A93">
        <v>524</v>
      </c>
      <c r="B93" t="s">
        <v>171</v>
      </c>
      <c r="C93" t="str">
        <f>VLOOKUP(A93,[1]countrylist!$B$1:$C$191,2,0)</f>
        <v>APD</v>
      </c>
      <c r="D93" t="s">
        <v>405</v>
      </c>
    </row>
    <row r="94" spans="1:4" x14ac:dyDescent="0.3">
      <c r="A94">
        <v>528</v>
      </c>
      <c r="B94" t="s">
        <v>114</v>
      </c>
      <c r="C94" t="str">
        <f>VLOOKUP(A94,[1]countrylist!$B$1:$C$191,2,0)</f>
        <v>APD</v>
      </c>
      <c r="D94" t="s">
        <v>410</v>
      </c>
    </row>
    <row r="95" spans="1:4" x14ac:dyDescent="0.3">
      <c r="A95">
        <v>578</v>
      </c>
      <c r="B95" t="s">
        <v>181</v>
      </c>
      <c r="C95" t="str">
        <f>VLOOKUP(A95,[1]countrylist!$B$1:$C$191,2,0)</f>
        <v>APD</v>
      </c>
      <c r="D95" t="s">
        <v>415</v>
      </c>
    </row>
    <row r="96" spans="1:4" x14ac:dyDescent="0.3">
      <c r="A96">
        <v>866</v>
      </c>
      <c r="B96" t="s">
        <v>237</v>
      </c>
      <c r="C96" t="str">
        <f>VLOOKUP(A96,[1]countrylist!$B$1:$C$191,2,0)</f>
        <v>APD</v>
      </c>
      <c r="D96" t="s">
        <v>405</v>
      </c>
    </row>
    <row r="97" spans="1:4" x14ac:dyDescent="0.3">
      <c r="A97">
        <v>869</v>
      </c>
      <c r="B97" t="s">
        <v>262</v>
      </c>
      <c r="C97" t="str">
        <f>VLOOKUP(A97,[1]countrylist!$B$1:$C$191,2,0)</f>
        <v>APD</v>
      </c>
      <c r="D97" t="s">
        <v>405</v>
      </c>
    </row>
    <row r="98" spans="1:4" x14ac:dyDescent="0.3">
      <c r="A98">
        <v>846</v>
      </c>
      <c r="B98" t="s">
        <v>234</v>
      </c>
      <c r="C98" t="str">
        <f>VLOOKUP(A98,[1]countrylist!$B$1:$C$191,2,0)</f>
        <v>APD</v>
      </c>
      <c r="D98" t="s">
        <v>405</v>
      </c>
    </row>
    <row r="99" spans="1:4" x14ac:dyDescent="0.3">
      <c r="A99">
        <v>582</v>
      </c>
      <c r="B99" t="s">
        <v>118</v>
      </c>
      <c r="C99" t="str">
        <f>VLOOKUP(A99,[1]countrylist!$B$1:$C$191,2,0)</f>
        <v>APD</v>
      </c>
      <c r="D99" t="s">
        <v>414</v>
      </c>
    </row>
    <row r="100" spans="1:4" x14ac:dyDescent="0.3">
      <c r="A100">
        <v>962</v>
      </c>
      <c r="B100" t="s">
        <v>258</v>
      </c>
      <c r="C100" t="str">
        <f>VLOOKUP(A100,[1]countrylist!$B$1:$C$191,2,0)</f>
        <v>EUR</v>
      </c>
      <c r="D100" t="s">
        <v>407</v>
      </c>
    </row>
    <row r="101" spans="1:4" x14ac:dyDescent="0.3">
      <c r="A101">
        <v>122</v>
      </c>
      <c r="B101" t="s">
        <v>39</v>
      </c>
      <c r="C101" t="str">
        <f>VLOOKUP(A101,[1]countrylist!$B$1:$C$191,2,0)</f>
        <v>EUR</v>
      </c>
      <c r="D101" t="s">
        <v>408</v>
      </c>
    </row>
    <row r="102" spans="1:4" x14ac:dyDescent="0.3">
      <c r="A102">
        <v>913</v>
      </c>
      <c r="B102" t="s">
        <v>42</v>
      </c>
      <c r="C102" t="str">
        <f>VLOOKUP(A102,[1]countrylist!$B$1:$C$191,2,0)</f>
        <v>EUR</v>
      </c>
      <c r="D102" t="s">
        <v>410</v>
      </c>
    </row>
    <row r="103" spans="1:4" x14ac:dyDescent="0.3">
      <c r="A103">
        <v>124</v>
      </c>
      <c r="B103" t="s">
        <v>44</v>
      </c>
      <c r="C103" t="str">
        <f>VLOOKUP(A103,[1]countrylist!$B$1:$C$191,2,0)</f>
        <v>EUR</v>
      </c>
      <c r="D103" t="s">
        <v>408</v>
      </c>
    </row>
    <row r="104" spans="1:4" x14ac:dyDescent="0.3">
      <c r="A104">
        <v>963</v>
      </c>
      <c r="B104" t="s">
        <v>259</v>
      </c>
      <c r="C104" t="str">
        <f>VLOOKUP(A104,[1]countrylist!$B$1:$C$191,2,0)</f>
        <v>EUR</v>
      </c>
      <c r="D104" t="s">
        <v>408</v>
      </c>
    </row>
    <row r="105" spans="1:4" x14ac:dyDescent="0.3">
      <c r="A105">
        <v>918</v>
      </c>
      <c r="B105" t="s">
        <v>245</v>
      </c>
      <c r="C105" t="str">
        <f>VLOOKUP(A105,[1]countrylist!$B$1:$C$191,2,0)</f>
        <v>EUR</v>
      </c>
      <c r="D105" t="s">
        <v>410</v>
      </c>
    </row>
    <row r="106" spans="1:4" x14ac:dyDescent="0.3">
      <c r="A106">
        <v>960</v>
      </c>
      <c r="B106" t="s">
        <v>50</v>
      </c>
      <c r="C106" t="str">
        <f>VLOOKUP(A106,[1]countrylist!$B$1:$C$191,2,0)</f>
        <v>EUR</v>
      </c>
      <c r="D106" t="s">
        <v>406</v>
      </c>
    </row>
    <row r="107" spans="1:4" x14ac:dyDescent="0.3">
      <c r="A107">
        <v>423</v>
      </c>
      <c r="B107" t="s">
        <v>151</v>
      </c>
      <c r="C107" t="str">
        <f>VLOOKUP(A107,[1]countrylist!$B$1:$C$191,2,0)</f>
        <v>EUR</v>
      </c>
      <c r="D107" t="s">
        <v>410</v>
      </c>
    </row>
    <row r="108" spans="1:4" x14ac:dyDescent="0.3">
      <c r="A108">
        <v>935</v>
      </c>
      <c r="B108" t="s">
        <v>100</v>
      </c>
      <c r="C108" t="str">
        <f>VLOOKUP(A108,[1]countrylist!$B$1:$C$191,2,0)</f>
        <v>EUR</v>
      </c>
      <c r="D108" t="s">
        <v>410</v>
      </c>
    </row>
    <row r="109" spans="1:4" x14ac:dyDescent="0.3">
      <c r="A109">
        <v>128</v>
      </c>
      <c r="B109" t="s">
        <v>101</v>
      </c>
      <c r="C109" t="str">
        <f>VLOOKUP(A109,[1]countrylist!$B$1:$C$191,2,0)</f>
        <v>EUR</v>
      </c>
      <c r="D109" t="s">
        <v>410</v>
      </c>
    </row>
    <row r="110" spans="1:4" x14ac:dyDescent="0.3">
      <c r="A110">
        <v>939</v>
      </c>
      <c r="B110" t="s">
        <v>252</v>
      </c>
      <c r="C110" t="str">
        <f>VLOOKUP(A110,[1]countrylist!$B$1:$C$191,2,0)</f>
        <v>EUR</v>
      </c>
      <c r="D110" t="s">
        <v>410</v>
      </c>
    </row>
    <row r="111" spans="1:4" x14ac:dyDescent="0.3">
      <c r="A111">
        <v>172</v>
      </c>
      <c r="B111" t="s">
        <v>56</v>
      </c>
      <c r="C111" t="str">
        <f>VLOOKUP(A111,[1]countrylist!$B$1:$C$191,2,0)</f>
        <v>EUR</v>
      </c>
      <c r="D111" t="s">
        <v>410</v>
      </c>
    </row>
    <row r="112" spans="1:4" x14ac:dyDescent="0.3">
      <c r="A112">
        <v>132</v>
      </c>
      <c r="B112" t="s">
        <v>58</v>
      </c>
      <c r="C112" t="str">
        <f>VLOOKUP(A112,[1]countrylist!$B$1:$C$191,2,0)</f>
        <v>EUR</v>
      </c>
      <c r="D112" t="s">
        <v>410</v>
      </c>
    </row>
    <row r="113" spans="1:4" x14ac:dyDescent="0.3">
      <c r="A113">
        <v>134</v>
      </c>
      <c r="B113" t="s">
        <v>60</v>
      </c>
      <c r="C113" t="str">
        <f>VLOOKUP(A113,[1]countrylist!$B$1:$C$191,2,0)</f>
        <v>EUR</v>
      </c>
      <c r="D113" t="s">
        <v>408</v>
      </c>
    </row>
    <row r="114" spans="1:4" x14ac:dyDescent="0.3">
      <c r="A114">
        <v>174</v>
      </c>
      <c r="B114" t="s">
        <v>105</v>
      </c>
      <c r="C114" t="str">
        <f>VLOOKUP(A114,[1]countrylist!$B$1:$C$191,2,0)</f>
        <v>EUR</v>
      </c>
      <c r="D114" t="s">
        <v>410</v>
      </c>
    </row>
    <row r="115" spans="1:4" x14ac:dyDescent="0.3">
      <c r="A115">
        <v>176</v>
      </c>
      <c r="B115" t="s">
        <v>124</v>
      </c>
      <c r="C115" t="str">
        <f>VLOOKUP(A115,[1]countrylist!$B$1:$C$191,2,0)</f>
        <v>EUR</v>
      </c>
      <c r="D115" t="s">
        <v>410</v>
      </c>
    </row>
    <row r="116" spans="1:4" x14ac:dyDescent="0.3">
      <c r="A116">
        <v>178</v>
      </c>
      <c r="B116" t="s">
        <v>61</v>
      </c>
      <c r="C116" t="str">
        <f>VLOOKUP(A116,[1]countrylist!$B$1:$C$191,2,0)</f>
        <v>EUR</v>
      </c>
      <c r="D116" t="s">
        <v>410</v>
      </c>
    </row>
    <row r="117" spans="1:4" x14ac:dyDescent="0.3">
      <c r="A117">
        <v>436</v>
      </c>
      <c r="B117" t="s">
        <v>62</v>
      </c>
      <c r="C117" t="str">
        <f>VLOOKUP(A117,[1]countrylist!$B$1:$C$191,2,0)</f>
        <v>EUR</v>
      </c>
      <c r="D117" t="s">
        <v>410</v>
      </c>
    </row>
    <row r="118" spans="1:4" x14ac:dyDescent="0.3">
      <c r="A118">
        <v>136</v>
      </c>
      <c r="B118" t="s">
        <v>64</v>
      </c>
      <c r="C118" t="str">
        <f>VLOOKUP(A118,[1]countrylist!$B$1:$C$191,2,0)</f>
        <v>EUR</v>
      </c>
      <c r="D118" t="s">
        <v>410</v>
      </c>
    </row>
    <row r="119" spans="1:4" x14ac:dyDescent="0.3">
      <c r="A119">
        <v>967</v>
      </c>
      <c r="B119" t="s">
        <v>260</v>
      </c>
      <c r="C119" t="str">
        <f>VLOOKUP(A119,[1]countrylist!$B$1:$C$191,2,0)</f>
        <v>EUR</v>
      </c>
      <c r="D119" t="s">
        <v>406</v>
      </c>
    </row>
    <row r="120" spans="1:4" x14ac:dyDescent="0.3">
      <c r="A120">
        <v>946</v>
      </c>
      <c r="B120" t="s">
        <v>256</v>
      </c>
      <c r="C120" t="str">
        <f>VLOOKUP(A120,[1]countrylist!$B$1:$C$191,2,0)</f>
        <v>EUR</v>
      </c>
      <c r="D120" t="s">
        <v>410</v>
      </c>
    </row>
    <row r="121" spans="1:4" x14ac:dyDescent="0.3">
      <c r="A121">
        <v>137</v>
      </c>
      <c r="B121" t="s">
        <v>122</v>
      </c>
      <c r="C121" t="str">
        <f>VLOOKUP(A121,[1]countrylist!$B$1:$C$191,2,0)</f>
        <v>EUR</v>
      </c>
      <c r="D121" t="s">
        <v>410</v>
      </c>
    </row>
    <row r="122" spans="1:4" x14ac:dyDescent="0.3">
      <c r="A122">
        <v>181</v>
      </c>
      <c r="B122" t="s">
        <v>73</v>
      </c>
      <c r="C122" t="str">
        <f>VLOOKUP(A122,[1]countrylist!$B$1:$C$191,2,0)</f>
        <v>EUR</v>
      </c>
      <c r="D122" t="s">
        <v>412</v>
      </c>
    </row>
    <row r="123" spans="1:4" x14ac:dyDescent="0.3">
      <c r="A123">
        <v>921</v>
      </c>
      <c r="B123" t="s">
        <v>76</v>
      </c>
      <c r="C123" t="str">
        <f>VLOOKUP(A123,[1]countrylist!$B$1:$C$191,2,0)</f>
        <v>EUR</v>
      </c>
      <c r="D123" t="s">
        <v>410</v>
      </c>
    </row>
    <row r="124" spans="1:4" x14ac:dyDescent="0.3">
      <c r="A124">
        <v>943</v>
      </c>
      <c r="B124" t="s">
        <v>255</v>
      </c>
      <c r="C124" t="str">
        <f>VLOOKUP(A124,[1]countrylist!$B$1:$C$191,2,0)</f>
        <v>EUR</v>
      </c>
      <c r="D124" t="s">
        <v>410</v>
      </c>
    </row>
    <row r="125" spans="1:4" x14ac:dyDescent="0.3">
      <c r="A125">
        <v>138</v>
      </c>
      <c r="B125" t="s">
        <v>78</v>
      </c>
      <c r="C125" t="str">
        <f>VLOOKUP(A125,[1]countrylist!$B$1:$C$191,2,0)</f>
        <v>EUR</v>
      </c>
      <c r="D125" t="s">
        <v>410</v>
      </c>
    </row>
    <row r="126" spans="1:4" x14ac:dyDescent="0.3">
      <c r="A126">
        <v>142</v>
      </c>
      <c r="B126" t="s">
        <v>83</v>
      </c>
      <c r="C126" t="str">
        <f>VLOOKUP(A126,[1]countrylist!$B$1:$C$191,2,0)</f>
        <v>EUR</v>
      </c>
      <c r="D126" t="s">
        <v>410</v>
      </c>
    </row>
    <row r="127" spans="1:4" x14ac:dyDescent="0.3">
      <c r="A127">
        <v>964</v>
      </c>
      <c r="B127" t="s">
        <v>86</v>
      </c>
      <c r="C127" t="str">
        <f>VLOOKUP(A127,[1]countrylist!$B$1:$C$191,2,0)</f>
        <v>EUR</v>
      </c>
      <c r="D127" t="s">
        <v>410</v>
      </c>
    </row>
    <row r="128" spans="1:4" x14ac:dyDescent="0.3">
      <c r="A128">
        <v>182</v>
      </c>
      <c r="B128" t="s">
        <v>88</v>
      </c>
      <c r="C128" t="str">
        <f>VLOOKUP(A128,[1]countrylist!$B$1:$C$191,2,0)</f>
        <v>EUR</v>
      </c>
      <c r="D128" t="s">
        <v>410</v>
      </c>
    </row>
    <row r="129" spans="1:4" x14ac:dyDescent="0.3">
      <c r="A129">
        <v>968</v>
      </c>
      <c r="B129" t="s">
        <v>89</v>
      </c>
      <c r="C129" t="str">
        <f>VLOOKUP(A129,[1]countrylist!$B$1:$C$191,2,0)</f>
        <v>EUR</v>
      </c>
      <c r="D129" t="s">
        <v>410</v>
      </c>
    </row>
    <row r="130" spans="1:4" x14ac:dyDescent="0.3">
      <c r="A130">
        <v>922</v>
      </c>
      <c r="B130" t="s">
        <v>246</v>
      </c>
      <c r="C130" t="str">
        <f>VLOOKUP(A130,[1]countrylist!$B$1:$C$191,2,0)</f>
        <v>EUR</v>
      </c>
      <c r="D130" t="s">
        <v>407</v>
      </c>
    </row>
    <row r="131" spans="1:4" x14ac:dyDescent="0.3">
      <c r="A131">
        <v>135</v>
      </c>
      <c r="B131" t="s">
        <v>121</v>
      </c>
      <c r="C131" t="str">
        <f>VLOOKUP(A131,[1]countrylist!$B$1:$C$191,2,0)</f>
        <v>EUR</v>
      </c>
      <c r="D131" t="s">
        <v>405</v>
      </c>
    </row>
    <row r="132" spans="1:4" x14ac:dyDescent="0.3">
      <c r="A132">
        <v>942</v>
      </c>
      <c r="B132" t="s">
        <v>254</v>
      </c>
      <c r="C132" t="str">
        <f>VLOOKUP(A132,[1]countrylist!$B$1:$C$191,2,0)</f>
        <v>EUR</v>
      </c>
      <c r="D132" t="s">
        <v>408</v>
      </c>
    </row>
    <row r="133" spans="1:4" x14ac:dyDescent="0.3">
      <c r="A133">
        <v>936</v>
      </c>
      <c r="B133" t="s">
        <v>91</v>
      </c>
      <c r="C133" t="str">
        <f>VLOOKUP(A133,[1]countrylist!$B$1:$C$191,2,0)</f>
        <v>EUR</v>
      </c>
      <c r="D133" t="s">
        <v>410</v>
      </c>
    </row>
    <row r="134" spans="1:4" x14ac:dyDescent="0.3">
      <c r="A134">
        <v>961</v>
      </c>
      <c r="B134" t="s">
        <v>92</v>
      </c>
      <c r="C134" t="str">
        <f>VLOOKUP(A134,[1]countrylist!$B$1:$C$191,2,0)</f>
        <v>EUR</v>
      </c>
      <c r="D134" t="s">
        <v>408</v>
      </c>
    </row>
    <row r="135" spans="1:4" x14ac:dyDescent="0.3">
      <c r="A135">
        <v>184</v>
      </c>
      <c r="B135" t="s">
        <v>93</v>
      </c>
      <c r="C135" t="str">
        <f>VLOOKUP(A135,[1]countrylist!$B$1:$C$191,2,0)</f>
        <v>EUR</v>
      </c>
      <c r="D135" t="s">
        <v>408</v>
      </c>
    </row>
    <row r="136" spans="1:4" x14ac:dyDescent="0.3">
      <c r="A136">
        <v>144</v>
      </c>
      <c r="B136" t="s">
        <v>95</v>
      </c>
      <c r="C136" t="str">
        <f>VLOOKUP(A136,[1]countrylist!$B$1:$C$191,2,0)</f>
        <v>EUR</v>
      </c>
      <c r="D136" t="s">
        <v>410</v>
      </c>
    </row>
    <row r="137" spans="1:4" x14ac:dyDescent="0.3">
      <c r="A137">
        <v>146</v>
      </c>
      <c r="B137" t="s">
        <v>96</v>
      </c>
      <c r="C137" t="str">
        <f>VLOOKUP(A137,[1]countrylist!$B$1:$C$191,2,0)</f>
        <v>EUR</v>
      </c>
      <c r="D137" t="s">
        <v>408</v>
      </c>
    </row>
    <row r="138" spans="1:4" x14ac:dyDescent="0.3">
      <c r="A138">
        <v>186</v>
      </c>
      <c r="B138" t="s">
        <v>519</v>
      </c>
      <c r="C138" t="str">
        <f>VLOOKUP(A138,[1]countrylist!$B$1:$C$191,2,0)</f>
        <v>EUR</v>
      </c>
      <c r="D138" t="s">
        <v>410</v>
      </c>
    </row>
    <row r="139" spans="1:4" x14ac:dyDescent="0.3">
      <c r="A139">
        <v>926</v>
      </c>
      <c r="B139" t="s">
        <v>250</v>
      </c>
      <c r="C139" t="str">
        <f>VLOOKUP(A139,[1]countrylist!$B$1:$C$191,2,0)</f>
        <v>EUR</v>
      </c>
      <c r="D139" t="s">
        <v>408</v>
      </c>
    </row>
    <row r="140" spans="1:4" x14ac:dyDescent="0.3">
      <c r="A140">
        <v>112</v>
      </c>
      <c r="B140" t="s">
        <v>5</v>
      </c>
      <c r="C140" t="str">
        <f>VLOOKUP(A140,[1]countrylist!$B$1:$C$191,2,0)</f>
        <v>EUR</v>
      </c>
      <c r="D140" t="s">
        <v>406</v>
      </c>
    </row>
    <row r="141" spans="1:4" x14ac:dyDescent="0.3">
      <c r="A141">
        <v>512</v>
      </c>
      <c r="B141" t="s">
        <v>165</v>
      </c>
      <c r="C141" t="str">
        <f>VLOOKUP(A141,[1]countrylist!$B$1:$C$191,2,0)</f>
        <v>MCD</v>
      </c>
      <c r="D141" t="s">
        <v>405</v>
      </c>
    </row>
    <row r="142" spans="1:4" x14ac:dyDescent="0.3">
      <c r="A142">
        <v>612</v>
      </c>
      <c r="B142" t="s">
        <v>183</v>
      </c>
      <c r="C142" t="str">
        <f>VLOOKUP(A142,[1]countrylist!$B$1:$C$191,2,0)</f>
        <v>MCD</v>
      </c>
      <c r="D142" t="s">
        <v>405</v>
      </c>
    </row>
    <row r="143" spans="1:4" x14ac:dyDescent="0.3">
      <c r="A143">
        <v>911</v>
      </c>
      <c r="B143" t="s">
        <v>239</v>
      </c>
      <c r="C143" t="str">
        <f>VLOOKUP(A143,[1]countrylist!$B$1:$C$191,2,0)</f>
        <v>MCD</v>
      </c>
      <c r="D143" t="s">
        <v>405</v>
      </c>
    </row>
    <row r="144" spans="1:4" x14ac:dyDescent="0.3">
      <c r="A144">
        <v>912</v>
      </c>
      <c r="B144" t="s">
        <v>240</v>
      </c>
      <c r="C144" t="str">
        <f>VLOOKUP(A144,[1]countrylist!$B$1:$C$191,2,0)</f>
        <v>MCD</v>
      </c>
      <c r="D144" t="s">
        <v>405</v>
      </c>
    </row>
    <row r="145" spans="1:4" x14ac:dyDescent="0.3">
      <c r="A145">
        <v>419</v>
      </c>
      <c r="B145" t="s">
        <v>150</v>
      </c>
      <c r="C145" t="str">
        <f>VLOOKUP(A145,[1]countrylist!$B$1:$C$191,2,0)</f>
        <v>MCD</v>
      </c>
      <c r="D145" t="s">
        <v>405</v>
      </c>
    </row>
    <row r="146" spans="1:4" x14ac:dyDescent="0.3">
      <c r="A146">
        <v>611</v>
      </c>
      <c r="B146" t="s">
        <v>182</v>
      </c>
      <c r="C146" t="str">
        <f>VLOOKUP(A146,[1]countrylist!$B$1:$C$191,2,0)</f>
        <v>MCD</v>
      </c>
      <c r="D146" t="s">
        <v>405</v>
      </c>
    </row>
    <row r="147" spans="1:4" x14ac:dyDescent="0.3">
      <c r="A147">
        <v>915</v>
      </c>
      <c r="B147" t="s">
        <v>242</v>
      </c>
      <c r="C147" t="str">
        <f>VLOOKUP(A147,[1]countrylist!$B$1:$C$191,2,0)</f>
        <v>MCD</v>
      </c>
      <c r="D147" t="s">
        <v>406</v>
      </c>
    </row>
    <row r="148" spans="1:4" x14ac:dyDescent="0.3">
      <c r="A148">
        <v>429</v>
      </c>
      <c r="B148" t="s">
        <v>152</v>
      </c>
      <c r="C148" t="str">
        <f>VLOOKUP(A148,[1]countrylist!$B$1:$C$191,2,0)</f>
        <v>MCD</v>
      </c>
      <c r="D148" t="s">
        <v>405</v>
      </c>
    </row>
    <row r="149" spans="1:4" x14ac:dyDescent="0.3">
      <c r="A149">
        <v>433</v>
      </c>
      <c r="B149" t="s">
        <v>153</v>
      </c>
      <c r="C149" t="str">
        <f>VLOOKUP(A149,[1]countrylist!$B$1:$C$191,2,0)</f>
        <v>MCD</v>
      </c>
      <c r="D149" t="s">
        <v>405</v>
      </c>
    </row>
    <row r="150" spans="1:4" x14ac:dyDescent="0.3">
      <c r="A150">
        <v>916</v>
      </c>
      <c r="B150" t="s">
        <v>243</v>
      </c>
      <c r="C150" t="str">
        <f>VLOOKUP(A150,[1]countrylist!$B$1:$C$191,2,0)</f>
        <v>MCD</v>
      </c>
      <c r="D150" t="s">
        <v>406</v>
      </c>
    </row>
    <row r="151" spans="1:4" x14ac:dyDescent="0.3">
      <c r="A151">
        <v>443</v>
      </c>
      <c r="B151" t="s">
        <v>155</v>
      </c>
      <c r="C151" t="str">
        <f>VLOOKUP(A151,[1]countrylist!$B$1:$C$191,2,0)</f>
        <v>MCD</v>
      </c>
      <c r="D151" t="s">
        <v>405</v>
      </c>
    </row>
    <row r="152" spans="1:4" x14ac:dyDescent="0.3">
      <c r="A152">
        <v>917</v>
      </c>
      <c r="B152" t="s">
        <v>244</v>
      </c>
      <c r="C152" t="str">
        <f>VLOOKUP(A152,[1]countrylist!$B$1:$C$191,2,0)</f>
        <v>MCD</v>
      </c>
      <c r="D152" t="s">
        <v>410</v>
      </c>
    </row>
    <row r="153" spans="1:4" x14ac:dyDescent="0.3">
      <c r="A153">
        <v>446</v>
      </c>
      <c r="B153" t="s">
        <v>156</v>
      </c>
      <c r="C153" t="str">
        <f>VLOOKUP(A153,[1]countrylist!$B$1:$C$191,2,0)</f>
        <v>MCD</v>
      </c>
      <c r="D153" t="s">
        <v>405</v>
      </c>
    </row>
    <row r="154" spans="1:4" x14ac:dyDescent="0.3">
      <c r="A154">
        <v>672</v>
      </c>
      <c r="B154" t="s">
        <v>206</v>
      </c>
      <c r="C154" t="str">
        <f>VLOOKUP(A154,[1]countrylist!$B$1:$C$191,2,0)</f>
        <v>MCD</v>
      </c>
      <c r="D154" t="s">
        <v>414</v>
      </c>
    </row>
    <row r="155" spans="1:4" x14ac:dyDescent="0.3">
      <c r="A155">
        <v>682</v>
      </c>
      <c r="B155" t="s">
        <v>210</v>
      </c>
      <c r="C155" t="str">
        <f>VLOOKUP(A155,[1]countrylist!$B$1:$C$191,2,0)</f>
        <v>MCD</v>
      </c>
      <c r="D155" t="s">
        <v>405</v>
      </c>
    </row>
    <row r="156" spans="1:4" x14ac:dyDescent="0.3">
      <c r="A156">
        <v>686</v>
      </c>
      <c r="B156" t="s">
        <v>211</v>
      </c>
      <c r="C156" t="str">
        <f>VLOOKUP(A156,[1]countrylist!$B$1:$C$191,2,0)</f>
        <v>MCD</v>
      </c>
      <c r="D156" t="s">
        <v>405</v>
      </c>
    </row>
    <row r="157" spans="1:4" x14ac:dyDescent="0.3">
      <c r="A157">
        <v>449</v>
      </c>
      <c r="B157" t="s">
        <v>157</v>
      </c>
      <c r="C157" t="str">
        <f>VLOOKUP(A157,[1]countrylist!$B$1:$C$191,2,0)</f>
        <v>MCD</v>
      </c>
      <c r="D157" t="s">
        <v>405</v>
      </c>
    </row>
    <row r="158" spans="1:4" x14ac:dyDescent="0.3">
      <c r="A158">
        <v>564</v>
      </c>
      <c r="B158" t="s">
        <v>178</v>
      </c>
      <c r="C158" t="str">
        <f>VLOOKUP(A158,[1]countrylist!$B$1:$C$191,2,0)</f>
        <v>MCD</v>
      </c>
      <c r="D158" t="s">
        <v>414</v>
      </c>
    </row>
    <row r="159" spans="1:4" x14ac:dyDescent="0.3">
      <c r="A159">
        <v>453</v>
      </c>
      <c r="B159" t="s">
        <v>158</v>
      </c>
      <c r="C159" t="str">
        <f>VLOOKUP(A159,[1]countrylist!$B$1:$C$191,2,0)</f>
        <v>MCD</v>
      </c>
      <c r="D159" t="s">
        <v>405</v>
      </c>
    </row>
    <row r="160" spans="1:4" x14ac:dyDescent="0.3">
      <c r="A160">
        <v>456</v>
      </c>
      <c r="B160" t="s">
        <v>159</v>
      </c>
      <c r="C160" t="str">
        <f>VLOOKUP(A160,[1]countrylist!$B$1:$C$191,2,0)</f>
        <v>MCD</v>
      </c>
      <c r="D160" t="s">
        <v>405</v>
      </c>
    </row>
    <row r="161" spans="1:4" x14ac:dyDescent="0.3">
      <c r="A161">
        <v>732</v>
      </c>
      <c r="B161" t="s">
        <v>222</v>
      </c>
      <c r="C161" t="str">
        <f>VLOOKUP(A161,[1]countrylist!$B$1:$C$191,2,0)</f>
        <v>MCD</v>
      </c>
      <c r="D161" t="s">
        <v>405</v>
      </c>
    </row>
    <row r="162" spans="1:4" x14ac:dyDescent="0.3">
      <c r="A162">
        <v>463</v>
      </c>
      <c r="B162" t="s">
        <v>160</v>
      </c>
      <c r="C162" t="str">
        <f>VLOOKUP(A162,[1]countrylist!$B$1:$C$191,2,0)</f>
        <v>MCD</v>
      </c>
      <c r="D162" t="s">
        <v>405</v>
      </c>
    </row>
    <row r="163" spans="1:4" x14ac:dyDescent="0.3">
      <c r="A163">
        <v>923</v>
      </c>
      <c r="B163" t="s">
        <v>247</v>
      </c>
      <c r="C163" t="str">
        <f>VLOOKUP(A163,[1]countrylist!$B$1:$C$191,2,0)</f>
        <v>MCD</v>
      </c>
      <c r="D163" t="s">
        <v>410</v>
      </c>
    </row>
    <row r="164" spans="1:4" x14ac:dyDescent="0.3">
      <c r="A164">
        <v>744</v>
      </c>
      <c r="B164" t="s">
        <v>98</v>
      </c>
      <c r="C164" t="str">
        <f>VLOOKUP(A164,[1]countrylist!$B$1:$C$191,2,0)</f>
        <v>MCD</v>
      </c>
      <c r="D164" t="s">
        <v>405</v>
      </c>
    </row>
    <row r="165" spans="1:4" x14ac:dyDescent="0.3">
      <c r="A165">
        <v>925</v>
      </c>
      <c r="B165" t="s">
        <v>249</v>
      </c>
      <c r="C165" t="str">
        <f>VLOOKUP(A165,[1]countrylist!$B$1:$C$191,2,0)</f>
        <v>MCD</v>
      </c>
      <c r="D165" t="s">
        <v>406</v>
      </c>
    </row>
    <row r="166" spans="1:4" x14ac:dyDescent="0.3">
      <c r="A166">
        <v>466</v>
      </c>
      <c r="B166" t="s">
        <v>161</v>
      </c>
      <c r="C166" t="str">
        <f>VLOOKUP(A166,[1]countrylist!$B$1:$C$191,2,0)</f>
        <v>MCD</v>
      </c>
      <c r="D166" t="s">
        <v>416</v>
      </c>
    </row>
    <row r="167" spans="1:4" x14ac:dyDescent="0.3">
      <c r="A167">
        <v>927</v>
      </c>
      <c r="B167" t="s">
        <v>251</v>
      </c>
      <c r="C167" t="str">
        <f>VLOOKUP(A167,[1]countrylist!$B$1:$C$191,2,0)</f>
        <v>MCD</v>
      </c>
      <c r="D167" t="s">
        <v>408</v>
      </c>
    </row>
    <row r="168" spans="1:4" x14ac:dyDescent="0.3">
      <c r="A168">
        <v>474</v>
      </c>
      <c r="B168" t="s">
        <v>163</v>
      </c>
      <c r="C168" t="str">
        <f>VLOOKUP(A168,[1]countrylist!$B$1:$C$191,2,0)</f>
        <v>MCD</v>
      </c>
      <c r="D168" t="s">
        <v>406</v>
      </c>
    </row>
    <row r="169" spans="1:4" x14ac:dyDescent="0.3">
      <c r="A169">
        <v>313</v>
      </c>
      <c r="B169" t="s">
        <v>140</v>
      </c>
      <c r="C169" t="str">
        <f>VLOOKUP(A169,[1]countrylist!$B$1:$C$191,2,0)</f>
        <v>WHD</v>
      </c>
      <c r="D169" t="s">
        <v>405</v>
      </c>
    </row>
    <row r="170" spans="1:4" x14ac:dyDescent="0.3">
      <c r="A170">
        <v>311</v>
      </c>
      <c r="B170" t="s">
        <v>139</v>
      </c>
      <c r="C170" t="str">
        <f>VLOOKUP(A170,[1]countrylist!$B$1:$C$191,2,0)</f>
        <v>WHD</v>
      </c>
      <c r="D170" t="s">
        <v>405</v>
      </c>
    </row>
    <row r="171" spans="1:4" x14ac:dyDescent="0.3">
      <c r="A171">
        <v>213</v>
      </c>
      <c r="B171" t="s">
        <v>125</v>
      </c>
      <c r="C171" t="str">
        <f>VLOOKUP(A171,[1]countrylist!$B$1:$C$191,2,0)</f>
        <v>WHD</v>
      </c>
      <c r="D171" t="s">
        <v>408</v>
      </c>
    </row>
    <row r="172" spans="1:4" x14ac:dyDescent="0.3">
      <c r="A172">
        <v>156</v>
      </c>
      <c r="B172" t="s">
        <v>46</v>
      </c>
      <c r="C172" t="str">
        <f>VLOOKUP(A172,[1]countrylist!$B$1:$C$191,2,0)</f>
        <v>WHD</v>
      </c>
      <c r="D172" t="s">
        <v>408</v>
      </c>
    </row>
    <row r="173" spans="1:4" x14ac:dyDescent="0.3">
      <c r="A173">
        <v>228</v>
      </c>
      <c r="B173" t="s">
        <v>47</v>
      </c>
      <c r="C173" t="str">
        <f>VLOOKUP(A173,[1]countrylist!$B$1:$C$191,2,0)</f>
        <v>WHD</v>
      </c>
      <c r="D173" t="s">
        <v>406</v>
      </c>
    </row>
    <row r="174" spans="1:4" x14ac:dyDescent="0.3">
      <c r="A174">
        <v>233</v>
      </c>
      <c r="B174" t="s">
        <v>49</v>
      </c>
      <c r="C174" t="str">
        <f>VLOOKUP(A174,[1]countrylist!$B$1:$C$191,2,0)</f>
        <v>WHD</v>
      </c>
      <c r="D174" t="s">
        <v>408</v>
      </c>
    </row>
    <row r="175" spans="1:4" x14ac:dyDescent="0.3">
      <c r="A175">
        <v>238</v>
      </c>
      <c r="B175" t="s">
        <v>128</v>
      </c>
      <c r="C175" t="str">
        <f>VLOOKUP(A175,[1]countrylist!$B$1:$C$191,2,0)</f>
        <v>WHD</v>
      </c>
      <c r="D175" t="s">
        <v>405</v>
      </c>
    </row>
    <row r="176" spans="1:4" x14ac:dyDescent="0.3">
      <c r="A176">
        <v>321</v>
      </c>
      <c r="B176" t="s">
        <v>141</v>
      </c>
      <c r="C176" t="str">
        <f>VLOOKUP(A176,[1]countrylist!$B$1:$C$191,2,0)</f>
        <v>WHD</v>
      </c>
      <c r="D176" t="s">
        <v>405</v>
      </c>
    </row>
    <row r="177" spans="1:4" x14ac:dyDescent="0.3">
      <c r="A177">
        <v>253</v>
      </c>
      <c r="B177" t="s">
        <v>54</v>
      </c>
      <c r="C177" t="str">
        <f>VLOOKUP(A177,[1]countrylist!$B$1:$C$191,2,0)</f>
        <v>WHD</v>
      </c>
      <c r="D177" t="s">
        <v>410</v>
      </c>
    </row>
    <row r="178" spans="1:4" x14ac:dyDescent="0.3">
      <c r="A178">
        <v>328</v>
      </c>
      <c r="B178" t="s">
        <v>142</v>
      </c>
      <c r="C178" t="str">
        <f>VLOOKUP(A178,[1]countrylist!$B$1:$C$191,2,0)</f>
        <v>WHD</v>
      </c>
      <c r="D178" t="s">
        <v>405</v>
      </c>
    </row>
    <row r="179" spans="1:4" x14ac:dyDescent="0.3">
      <c r="A179">
        <v>258</v>
      </c>
      <c r="B179" t="s">
        <v>131</v>
      </c>
      <c r="C179" t="str">
        <f>VLOOKUP(A179,[1]countrylist!$B$1:$C$191,2,0)</f>
        <v>WHD</v>
      </c>
      <c r="D179" t="s">
        <v>405</v>
      </c>
    </row>
    <row r="180" spans="1:4" x14ac:dyDescent="0.3">
      <c r="A180">
        <v>336</v>
      </c>
      <c r="B180" t="s">
        <v>143</v>
      </c>
      <c r="C180" t="str">
        <f>VLOOKUP(A180,[1]countrylist!$B$1:$C$191,2,0)</f>
        <v>WHD</v>
      </c>
      <c r="D180" t="s">
        <v>412</v>
      </c>
    </row>
    <row r="181" spans="1:4" x14ac:dyDescent="0.3">
      <c r="A181">
        <v>263</v>
      </c>
      <c r="B181" t="s">
        <v>132</v>
      </c>
      <c r="C181" t="str">
        <f>VLOOKUP(A181,[1]countrylist!$B$1:$C$191,2,0)</f>
        <v>WHD</v>
      </c>
      <c r="D181" t="s">
        <v>405</v>
      </c>
    </row>
    <row r="182" spans="1:4" x14ac:dyDescent="0.3">
      <c r="A182">
        <v>343</v>
      </c>
      <c r="B182" t="s">
        <v>66</v>
      </c>
      <c r="C182" t="str">
        <f>VLOOKUP(A182,[1]countrylist!$B$1:$C$191,2,0)</f>
        <v>WHD</v>
      </c>
      <c r="D182" t="s">
        <v>405</v>
      </c>
    </row>
    <row r="183" spans="1:4" x14ac:dyDescent="0.3">
      <c r="A183">
        <v>278</v>
      </c>
      <c r="B183" t="s">
        <v>81</v>
      </c>
      <c r="C183" t="str">
        <f>VLOOKUP(A183,[1]countrylist!$B$1:$C$191,2,0)</f>
        <v>WHD</v>
      </c>
      <c r="D183" t="s">
        <v>410</v>
      </c>
    </row>
    <row r="184" spans="1:4" x14ac:dyDescent="0.3">
      <c r="A184">
        <v>293</v>
      </c>
      <c r="B184" t="s">
        <v>85</v>
      </c>
      <c r="C184" t="str">
        <f>VLOOKUP(A184,[1]countrylist!$B$1:$C$191,2,0)</f>
        <v>WHD</v>
      </c>
      <c r="D184" t="s">
        <v>408</v>
      </c>
    </row>
    <row r="185" spans="1:4" x14ac:dyDescent="0.3">
      <c r="A185">
        <v>361</v>
      </c>
      <c r="B185" t="s">
        <v>145</v>
      </c>
      <c r="C185" t="str">
        <f>VLOOKUP(A185,[1]countrylist!$B$1:$C$191,2,0)</f>
        <v>WHD</v>
      </c>
      <c r="D185" t="s">
        <v>405</v>
      </c>
    </row>
    <row r="186" spans="1:4" x14ac:dyDescent="0.3">
      <c r="A186">
        <v>362</v>
      </c>
      <c r="B186" t="s">
        <v>146</v>
      </c>
      <c r="C186" t="str">
        <f>VLOOKUP(A186,[1]countrylist!$B$1:$C$191,2,0)</f>
        <v>WHD</v>
      </c>
      <c r="D186" t="s">
        <v>405</v>
      </c>
    </row>
    <row r="187" spans="1:4" x14ac:dyDescent="0.3">
      <c r="A187">
        <v>364</v>
      </c>
      <c r="B187" t="s">
        <v>147</v>
      </c>
      <c r="C187" t="str">
        <f>VLOOKUP(A187,[1]countrylist!$B$1:$C$191,2,0)</f>
        <v>WHD</v>
      </c>
      <c r="D187" t="s">
        <v>405</v>
      </c>
    </row>
    <row r="188" spans="1:4" x14ac:dyDescent="0.3">
      <c r="A188">
        <v>366</v>
      </c>
      <c r="B188" t="s">
        <v>148</v>
      </c>
      <c r="C188" t="str">
        <f>VLOOKUP(A188,[1]countrylist!$B$1:$C$191,2,0)</f>
        <v>WHD</v>
      </c>
      <c r="D188" t="s">
        <v>405</v>
      </c>
    </row>
    <row r="189" spans="1:4" x14ac:dyDescent="0.3">
      <c r="A189">
        <v>111</v>
      </c>
      <c r="B189" t="s">
        <v>4</v>
      </c>
      <c r="C189" t="str">
        <f>VLOOKUP(A189,[1]countrylist!$B$1:$C$191,2,0)</f>
        <v>WHD</v>
      </c>
      <c r="D189" t="s">
        <v>414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G87"/>
  <sheetViews>
    <sheetView workbookViewId="0">
      <pane ySplit="1" topLeftCell="A2" activePane="bottomLeft" state="frozen"/>
      <selection activeCell="F8" sqref="F8"/>
      <selection pane="bottomLeft" activeCell="F8" sqref="F8"/>
    </sheetView>
  </sheetViews>
  <sheetFormatPr defaultRowHeight="14.4" x14ac:dyDescent="0.3"/>
  <cols>
    <col min="5" max="5" width="85" bestFit="1" customWidth="1"/>
    <col min="6" max="6" width="9.21875" customWidth="1"/>
  </cols>
  <sheetData>
    <row r="1" spans="1:7" x14ac:dyDescent="0.3">
      <c r="A1" t="s">
        <v>385</v>
      </c>
      <c r="B1" t="s">
        <v>0</v>
      </c>
      <c r="C1" t="s">
        <v>36</v>
      </c>
      <c r="D1" t="s">
        <v>443</v>
      </c>
      <c r="E1" t="s">
        <v>37</v>
      </c>
      <c r="F1" t="s">
        <v>295</v>
      </c>
      <c r="G1" t="s">
        <v>282</v>
      </c>
    </row>
    <row r="2" spans="1:7" x14ac:dyDescent="0.3">
      <c r="A2" t="str">
        <f>VLOOKUP(B2,countrylist!$B$1:$C$191,2,0)</f>
        <v>AFR</v>
      </c>
      <c r="B2">
        <v>664</v>
      </c>
      <c r="C2" t="s">
        <v>69</v>
      </c>
      <c r="D2">
        <v>1</v>
      </c>
      <c r="E2" t="s">
        <v>70</v>
      </c>
      <c r="F2" t="s">
        <v>307</v>
      </c>
      <c r="G2">
        <v>1</v>
      </c>
    </row>
    <row r="3" spans="1:7" x14ac:dyDescent="0.3">
      <c r="A3" t="str">
        <f>VLOOKUP(B3,countrylist!$B$1:$C$191,2,0)</f>
        <v>WHD</v>
      </c>
      <c r="B3">
        <v>223</v>
      </c>
      <c r="C3" t="s">
        <v>127</v>
      </c>
      <c r="D3">
        <v>1</v>
      </c>
      <c r="E3" t="s">
        <v>469</v>
      </c>
      <c r="F3" t="s">
        <v>468</v>
      </c>
      <c r="G3">
        <v>1</v>
      </c>
    </row>
    <row r="4" spans="1:7" x14ac:dyDescent="0.3">
      <c r="A4" t="str">
        <f>VLOOKUP(B4,countrylist!$B$1:$C$191,2,0)</f>
        <v>WHD</v>
      </c>
      <c r="B4">
        <v>361</v>
      </c>
      <c r="C4" t="s">
        <v>145</v>
      </c>
      <c r="D4">
        <v>1</v>
      </c>
      <c r="E4" t="s">
        <v>473</v>
      </c>
      <c r="F4" t="s">
        <v>470</v>
      </c>
      <c r="G4">
        <v>1</v>
      </c>
    </row>
    <row r="5" spans="1:7" x14ac:dyDescent="0.3">
      <c r="A5" t="str">
        <f>VLOOKUP(B5,countrylist!$B$1:$C$191,2,0)</f>
        <v>WHD</v>
      </c>
      <c r="B5">
        <v>364</v>
      </c>
      <c r="C5" t="s">
        <v>147</v>
      </c>
      <c r="D5">
        <v>1</v>
      </c>
      <c r="E5" t="s">
        <v>471</v>
      </c>
      <c r="G5">
        <v>1</v>
      </c>
    </row>
    <row r="6" spans="1:7" x14ac:dyDescent="0.3">
      <c r="A6" t="str">
        <f>VLOOKUP(B6,countrylist!$B$1:$C$191,2,0)</f>
        <v>MCD</v>
      </c>
      <c r="B6">
        <v>915</v>
      </c>
      <c r="C6" t="s">
        <v>242</v>
      </c>
      <c r="D6">
        <v>1</v>
      </c>
      <c r="E6" t="s">
        <v>472</v>
      </c>
      <c r="F6" t="s">
        <v>474</v>
      </c>
      <c r="G6">
        <v>1</v>
      </c>
    </row>
    <row r="7" spans="1:7" x14ac:dyDescent="0.3">
      <c r="A7" t="str">
        <f>VLOOKUP(B7,countrylist!$B$1:$C$191,2,0)</f>
        <v>MCD</v>
      </c>
      <c r="B7">
        <v>916</v>
      </c>
      <c r="C7" t="s">
        <v>243</v>
      </c>
      <c r="D7">
        <v>1</v>
      </c>
      <c r="E7" t="s">
        <v>475</v>
      </c>
      <c r="G7">
        <v>3</v>
      </c>
    </row>
    <row r="8" spans="1:7" x14ac:dyDescent="0.3">
      <c r="A8" t="str">
        <f>VLOOKUP(B8,countrylist!$B$1:$C$191,2,0)</f>
        <v>EUR</v>
      </c>
      <c r="B8">
        <v>939</v>
      </c>
      <c r="C8" t="s">
        <v>252</v>
      </c>
      <c r="D8">
        <v>1</v>
      </c>
      <c r="E8" t="s">
        <v>477</v>
      </c>
      <c r="F8" t="s">
        <v>476</v>
      </c>
      <c r="G8">
        <v>1</v>
      </c>
    </row>
    <row r="9" spans="1:7" x14ac:dyDescent="0.3">
      <c r="A9" t="str">
        <f>VLOOKUP(B9,countrylist!$B$1:$C$191,2,0)</f>
        <v>AFR</v>
      </c>
      <c r="B9">
        <v>714</v>
      </c>
      <c r="C9" t="s">
        <v>216</v>
      </c>
      <c r="E9" t="s">
        <v>444</v>
      </c>
      <c r="G9">
        <v>0</v>
      </c>
    </row>
    <row r="10" spans="1:7" x14ac:dyDescent="0.3">
      <c r="A10" t="str">
        <f>VLOOKUP(B10,countrylist!$B$1:$C$191,2,0)</f>
        <v>AFR</v>
      </c>
      <c r="B10">
        <v>684</v>
      </c>
      <c r="C10" t="s">
        <v>75</v>
      </c>
      <c r="D10">
        <v>1</v>
      </c>
      <c r="E10" t="s">
        <v>459</v>
      </c>
      <c r="G10">
        <v>2</v>
      </c>
    </row>
    <row r="11" spans="1:7" x14ac:dyDescent="0.3">
      <c r="A11" t="str">
        <f>VLOOKUP(B11,countrylist!$B$1:$C$191,2,0)</f>
        <v>AFR</v>
      </c>
      <c r="B11">
        <v>614</v>
      </c>
      <c r="C11" t="s">
        <v>184</v>
      </c>
      <c r="E11" t="s">
        <v>442</v>
      </c>
      <c r="G11">
        <v>0</v>
      </c>
    </row>
    <row r="12" spans="1:7" x14ac:dyDescent="0.3">
      <c r="A12" t="str">
        <f>VLOOKUP(B12,countrylist!$B$1:$C$191,2,0)</f>
        <v>AFR</v>
      </c>
      <c r="B12">
        <v>199</v>
      </c>
      <c r="C12" t="s">
        <v>112</v>
      </c>
      <c r="D12">
        <v>1</v>
      </c>
      <c r="E12" t="s">
        <v>113</v>
      </c>
      <c r="F12" t="s">
        <v>365</v>
      </c>
      <c r="G12">
        <v>1</v>
      </c>
    </row>
    <row r="13" spans="1:7" x14ac:dyDescent="0.3">
      <c r="A13" t="str">
        <f>VLOOKUP(B13,countrylist!$B$1:$C$191,2,0)</f>
        <v>APD</v>
      </c>
      <c r="B13">
        <v>819</v>
      </c>
      <c r="C13" t="s">
        <v>231</v>
      </c>
      <c r="D13">
        <v>1</v>
      </c>
      <c r="E13" t="s">
        <v>331</v>
      </c>
      <c r="G13">
        <v>1</v>
      </c>
    </row>
    <row r="14" spans="1:7" x14ac:dyDescent="0.3">
      <c r="A14" t="str">
        <f>VLOOKUP(B14,countrylist!$B$1:$C$191,2,0)</f>
        <v>APD</v>
      </c>
      <c r="B14">
        <v>924</v>
      </c>
      <c r="C14" t="s">
        <v>248</v>
      </c>
      <c r="D14">
        <v>1</v>
      </c>
      <c r="E14" t="s">
        <v>465</v>
      </c>
      <c r="G14">
        <v>1</v>
      </c>
    </row>
    <row r="15" spans="1:7" x14ac:dyDescent="0.3">
      <c r="A15" t="str">
        <f>VLOOKUP(B15,countrylist!$B$1:$C$191,2,0)</f>
        <v>APD</v>
      </c>
      <c r="B15">
        <v>534</v>
      </c>
      <c r="C15" t="s">
        <v>109</v>
      </c>
      <c r="D15">
        <v>1</v>
      </c>
      <c r="E15" t="s">
        <v>488</v>
      </c>
      <c r="G15">
        <v>2</v>
      </c>
    </row>
    <row r="16" spans="1:7" x14ac:dyDescent="0.3">
      <c r="A16" t="str">
        <f>VLOOKUP(B16,countrylist!$B$1:$C$191,2,0)</f>
        <v>APD</v>
      </c>
      <c r="B16">
        <v>536</v>
      </c>
      <c r="C16" t="s">
        <v>110</v>
      </c>
      <c r="D16">
        <v>1</v>
      </c>
      <c r="E16" t="s">
        <v>384</v>
      </c>
      <c r="F16" t="s">
        <v>365</v>
      </c>
      <c r="G16">
        <v>1</v>
      </c>
    </row>
    <row r="17" spans="1:7" x14ac:dyDescent="0.3">
      <c r="A17" t="str">
        <f>VLOOKUP(B17,countrylist!$B$1:$C$191,2,0)</f>
        <v>APD</v>
      </c>
      <c r="B17">
        <v>158</v>
      </c>
      <c r="C17" t="s">
        <v>68</v>
      </c>
      <c r="D17">
        <v>1</v>
      </c>
      <c r="E17" t="s">
        <v>486</v>
      </c>
      <c r="G17">
        <v>2</v>
      </c>
    </row>
    <row r="18" spans="1:7" x14ac:dyDescent="0.3">
      <c r="A18" t="str">
        <f>VLOOKUP(B18,countrylist!$B$1:$C$191,2,0)</f>
        <v>APD</v>
      </c>
      <c r="B18">
        <v>542</v>
      </c>
      <c r="C18" t="s">
        <v>174</v>
      </c>
      <c r="D18">
        <v>1</v>
      </c>
      <c r="E18" t="s">
        <v>333</v>
      </c>
      <c r="G18">
        <v>1</v>
      </c>
    </row>
    <row r="19" spans="1:7" x14ac:dyDescent="0.3">
      <c r="A19" t="str">
        <f>VLOOKUP(B19,countrylist!$B$1:$C$191,2,0)</f>
        <v>APD</v>
      </c>
      <c r="B19">
        <v>548</v>
      </c>
      <c r="C19" t="s">
        <v>71</v>
      </c>
      <c r="D19">
        <v>1</v>
      </c>
      <c r="E19" t="s">
        <v>72</v>
      </c>
      <c r="F19" t="s">
        <v>308</v>
      </c>
      <c r="G19">
        <v>1</v>
      </c>
    </row>
    <row r="20" spans="1:7" x14ac:dyDescent="0.3">
      <c r="A20" t="str">
        <f>VLOOKUP(B20,countrylist!$B$1:$C$191,2,0)</f>
        <v>APD</v>
      </c>
      <c r="B20">
        <v>516</v>
      </c>
      <c r="C20" t="s">
        <v>168</v>
      </c>
      <c r="E20" t="s">
        <v>447</v>
      </c>
      <c r="G20">
        <v>0</v>
      </c>
    </row>
    <row r="21" spans="1:7" x14ac:dyDescent="0.3">
      <c r="A21" t="str">
        <f>VLOOKUP(B21,countrylist!$B$1:$C$191,2,0)</f>
        <v>APD</v>
      </c>
      <c r="B21">
        <v>948</v>
      </c>
      <c r="C21" t="s">
        <v>257</v>
      </c>
      <c r="D21">
        <v>1</v>
      </c>
      <c r="E21" t="s">
        <v>383</v>
      </c>
      <c r="F21" t="s">
        <v>332</v>
      </c>
      <c r="G21">
        <v>1</v>
      </c>
    </row>
    <row r="22" spans="1:7" x14ac:dyDescent="0.3">
      <c r="A22" t="str">
        <f>VLOOKUP(B22,countrylist!$B$1:$C$191,2,0)</f>
        <v>APD</v>
      </c>
      <c r="B22">
        <v>196</v>
      </c>
      <c r="C22" t="s">
        <v>111</v>
      </c>
      <c r="D22">
        <v>1</v>
      </c>
      <c r="E22" t="s">
        <v>80</v>
      </c>
      <c r="F22" t="s">
        <v>310</v>
      </c>
      <c r="G22">
        <v>1</v>
      </c>
    </row>
    <row r="23" spans="1:7" x14ac:dyDescent="0.3">
      <c r="A23" t="str">
        <f>VLOOKUP(B23,countrylist!$B$1:$C$191,2,0)</f>
        <v>APD</v>
      </c>
      <c r="B23">
        <v>862</v>
      </c>
      <c r="C23" t="s">
        <v>236</v>
      </c>
      <c r="D23">
        <v>1</v>
      </c>
      <c r="E23" t="s">
        <v>318</v>
      </c>
      <c r="G23">
        <v>1</v>
      </c>
    </row>
    <row r="24" spans="1:7" x14ac:dyDescent="0.3">
      <c r="A24" t="str">
        <f>VLOOKUP(B24,countrylist!$B$1:$C$191,2,0)</f>
        <v>APD</v>
      </c>
      <c r="B24">
        <v>576</v>
      </c>
      <c r="C24" t="s">
        <v>180</v>
      </c>
      <c r="D24">
        <v>1</v>
      </c>
      <c r="E24" t="s">
        <v>336</v>
      </c>
      <c r="G24">
        <v>1</v>
      </c>
    </row>
    <row r="25" spans="1:7" x14ac:dyDescent="0.3">
      <c r="A25" t="str">
        <f>VLOOKUP(B25,countrylist!$B$1:$C$191,2,0)</f>
        <v>APD</v>
      </c>
      <c r="B25">
        <v>813</v>
      </c>
      <c r="C25" t="s">
        <v>230</v>
      </c>
      <c r="D25">
        <v>1</v>
      </c>
      <c r="E25" t="s">
        <v>323</v>
      </c>
      <c r="F25" t="s">
        <v>324</v>
      </c>
      <c r="G25">
        <v>1</v>
      </c>
    </row>
    <row r="26" spans="1:7" x14ac:dyDescent="0.3">
      <c r="A26" t="str">
        <f>VLOOKUP(B26,countrylist!$B$1:$C$191,2,0)</f>
        <v>APD</v>
      </c>
      <c r="B26">
        <v>528</v>
      </c>
      <c r="C26" t="s">
        <v>114</v>
      </c>
      <c r="D26">
        <v>1</v>
      </c>
      <c r="E26" t="s">
        <v>115</v>
      </c>
      <c r="F26" t="s">
        <v>365</v>
      </c>
      <c r="G26">
        <v>1</v>
      </c>
    </row>
    <row r="27" spans="1:7" x14ac:dyDescent="0.3">
      <c r="A27" t="str">
        <f>VLOOKUP(B27,countrylist!$B$1:$C$191,2,0)</f>
        <v>APD</v>
      </c>
      <c r="B27">
        <v>578</v>
      </c>
      <c r="C27" t="s">
        <v>181</v>
      </c>
      <c r="D27">
        <v>1</v>
      </c>
      <c r="E27" t="s">
        <v>319</v>
      </c>
      <c r="F27" t="s">
        <v>320</v>
      </c>
      <c r="G27">
        <v>1</v>
      </c>
    </row>
    <row r="28" spans="1:7" x14ac:dyDescent="0.3">
      <c r="A28" t="str">
        <f>VLOOKUP(B28,countrylist!$B$1:$C$191,2,0)</f>
        <v>APD</v>
      </c>
      <c r="B28">
        <v>537</v>
      </c>
      <c r="C28" t="s">
        <v>173</v>
      </c>
      <c r="D28">
        <v>1</v>
      </c>
      <c r="E28" t="s">
        <v>97</v>
      </c>
      <c r="G28">
        <v>1</v>
      </c>
    </row>
    <row r="29" spans="1:7" x14ac:dyDescent="0.3">
      <c r="A29" t="str">
        <f>VLOOKUP(B29,countrylist!$B$1:$C$191,2,0)</f>
        <v>APD</v>
      </c>
      <c r="B29">
        <v>582</v>
      </c>
      <c r="C29" t="s">
        <v>118</v>
      </c>
      <c r="D29">
        <v>1</v>
      </c>
      <c r="E29" t="s">
        <v>119</v>
      </c>
      <c r="F29" t="s">
        <v>365</v>
      </c>
      <c r="G29">
        <v>1</v>
      </c>
    </row>
    <row r="30" spans="1:7" x14ac:dyDescent="0.3">
      <c r="A30" t="str">
        <f>VLOOKUP(B30,countrylist!$B$1:$C$191,2,0)</f>
        <v>EUR</v>
      </c>
      <c r="B30">
        <v>914</v>
      </c>
      <c r="C30" t="s">
        <v>241</v>
      </c>
      <c r="D30">
        <v>1</v>
      </c>
      <c r="E30" t="s">
        <v>330</v>
      </c>
      <c r="F30" s="20" t="s">
        <v>494</v>
      </c>
      <c r="G30">
        <v>1</v>
      </c>
    </row>
    <row r="31" spans="1:7" x14ac:dyDescent="0.3">
      <c r="A31" t="str">
        <f>VLOOKUP(B31,countrylist!$B$1:$C$191,2,0)</f>
        <v>EUR</v>
      </c>
      <c r="B31">
        <v>122</v>
      </c>
      <c r="C31" t="s">
        <v>39</v>
      </c>
      <c r="D31">
        <v>1</v>
      </c>
      <c r="E31" t="s">
        <v>40</v>
      </c>
      <c r="F31" t="s">
        <v>296</v>
      </c>
      <c r="G31">
        <v>1</v>
      </c>
    </row>
    <row r="32" spans="1:7" x14ac:dyDescent="0.3">
      <c r="A32" t="str">
        <f>VLOOKUP(B32,countrylist!$B$1:$C$191,2,0)</f>
        <v>EUR</v>
      </c>
      <c r="B32">
        <v>913</v>
      </c>
      <c r="C32" t="s">
        <v>42</v>
      </c>
      <c r="D32">
        <v>1</v>
      </c>
      <c r="E32" t="s">
        <v>43</v>
      </c>
      <c r="F32" t="s">
        <v>365</v>
      </c>
      <c r="G32">
        <v>1</v>
      </c>
    </row>
    <row r="33" spans="1:7" x14ac:dyDescent="0.3">
      <c r="A33" t="str">
        <f>VLOOKUP(B33,countrylist!$B$1:$C$191,2,0)</f>
        <v>EUR</v>
      </c>
      <c r="B33">
        <v>124</v>
      </c>
      <c r="C33" t="s">
        <v>44</v>
      </c>
      <c r="D33">
        <v>1</v>
      </c>
      <c r="E33" t="s">
        <v>45</v>
      </c>
      <c r="F33" t="s">
        <v>298</v>
      </c>
      <c r="G33">
        <v>1</v>
      </c>
    </row>
    <row r="34" spans="1:7" x14ac:dyDescent="0.3">
      <c r="A34" t="str">
        <f>VLOOKUP(B34,countrylist!$B$1:$C$191,2,0)</f>
        <v>EUR</v>
      </c>
      <c r="B34">
        <v>960</v>
      </c>
      <c r="C34" t="s">
        <v>50</v>
      </c>
      <c r="D34">
        <v>1</v>
      </c>
      <c r="E34" t="s">
        <v>51</v>
      </c>
      <c r="F34" t="s">
        <v>365</v>
      </c>
      <c r="G34">
        <v>1</v>
      </c>
    </row>
    <row r="35" spans="1:7" x14ac:dyDescent="0.3">
      <c r="A35" t="str">
        <f>VLOOKUP(B35,countrylist!$B$1:$C$191,2,0)</f>
        <v>EUR</v>
      </c>
      <c r="B35">
        <v>423</v>
      </c>
      <c r="C35" t="s">
        <v>151</v>
      </c>
      <c r="D35">
        <v>1</v>
      </c>
      <c r="E35" t="s">
        <v>337</v>
      </c>
      <c r="G35">
        <v>1</v>
      </c>
    </row>
    <row r="36" spans="1:7" x14ac:dyDescent="0.3">
      <c r="A36" t="str">
        <f>VLOOKUP(B36,countrylist!$B$1:$C$191,2,0)</f>
        <v>EUR</v>
      </c>
      <c r="B36">
        <v>935</v>
      </c>
      <c r="C36" t="s">
        <v>100</v>
      </c>
      <c r="D36">
        <v>1</v>
      </c>
      <c r="E36" t="s">
        <v>490</v>
      </c>
      <c r="F36" t="s">
        <v>365</v>
      </c>
      <c r="G36">
        <v>2</v>
      </c>
    </row>
    <row r="37" spans="1:7" x14ac:dyDescent="0.3">
      <c r="A37" t="str">
        <f>VLOOKUP(B37,countrylist!$B$1:$C$191,2,0)</f>
        <v>EUR</v>
      </c>
      <c r="B37">
        <v>128</v>
      </c>
      <c r="C37" t="s">
        <v>101</v>
      </c>
      <c r="D37">
        <v>1</v>
      </c>
      <c r="E37" t="s">
        <v>102</v>
      </c>
      <c r="G37">
        <v>1</v>
      </c>
    </row>
    <row r="38" spans="1:7" x14ac:dyDescent="0.3">
      <c r="A38" t="str">
        <f>VLOOKUP(B38,countrylist!$B$1:$C$191,2,0)</f>
        <v>EUR</v>
      </c>
      <c r="B38">
        <v>172</v>
      </c>
      <c r="C38" t="s">
        <v>56</v>
      </c>
      <c r="D38">
        <v>1</v>
      </c>
      <c r="E38" t="s">
        <v>57</v>
      </c>
      <c r="F38" t="s">
        <v>302</v>
      </c>
      <c r="G38">
        <v>1</v>
      </c>
    </row>
    <row r="39" spans="1:7" x14ac:dyDescent="0.3">
      <c r="A39" t="str">
        <f>VLOOKUP(B39,countrylist!$B$1:$C$191,2,0)</f>
        <v>EUR</v>
      </c>
      <c r="B39">
        <v>132</v>
      </c>
      <c r="C39" t="s">
        <v>58</v>
      </c>
      <c r="D39">
        <v>1</v>
      </c>
      <c r="E39" t="s">
        <v>59</v>
      </c>
      <c r="F39" t="s">
        <v>303</v>
      </c>
      <c r="G39">
        <v>1</v>
      </c>
    </row>
    <row r="40" spans="1:7" x14ac:dyDescent="0.3">
      <c r="A40" t="str">
        <f>VLOOKUP(B40,countrylist!$B$1:$C$191,2,0)</f>
        <v>EUR</v>
      </c>
      <c r="B40">
        <v>134</v>
      </c>
      <c r="C40" t="s">
        <v>60</v>
      </c>
      <c r="D40">
        <v>1</v>
      </c>
      <c r="E40" t="s">
        <v>304</v>
      </c>
      <c r="G40">
        <v>1</v>
      </c>
    </row>
    <row r="41" spans="1:7" x14ac:dyDescent="0.3">
      <c r="A41" t="str">
        <f>VLOOKUP(B41,countrylist!$B$1:$C$191,2,0)</f>
        <v>EUR</v>
      </c>
      <c r="B41">
        <v>174</v>
      </c>
      <c r="C41" t="s">
        <v>105</v>
      </c>
      <c r="D41">
        <v>1</v>
      </c>
      <c r="E41" t="s">
        <v>106</v>
      </c>
      <c r="F41" t="s">
        <v>365</v>
      </c>
      <c r="G41">
        <v>1</v>
      </c>
    </row>
    <row r="42" spans="1:7" x14ac:dyDescent="0.3">
      <c r="A42" t="str">
        <f>VLOOKUP(B42,countrylist!$B$1:$C$191,2,0)</f>
        <v>EUR</v>
      </c>
      <c r="B42">
        <v>944</v>
      </c>
      <c r="C42" t="s">
        <v>107</v>
      </c>
      <c r="D42">
        <v>1</v>
      </c>
      <c r="E42" t="s">
        <v>108</v>
      </c>
      <c r="F42" t="s">
        <v>365</v>
      </c>
      <c r="G42">
        <v>1</v>
      </c>
    </row>
    <row r="43" spans="1:7" x14ac:dyDescent="0.3">
      <c r="A43" t="str">
        <f>VLOOKUP(B43,countrylist!$B$1:$C$191,2,0)</f>
        <v>EUR</v>
      </c>
      <c r="B43">
        <v>176</v>
      </c>
      <c r="C43" t="s">
        <v>124</v>
      </c>
      <c r="D43">
        <v>1</v>
      </c>
      <c r="E43" t="s">
        <v>487</v>
      </c>
      <c r="F43" t="s">
        <v>496</v>
      </c>
      <c r="G43">
        <v>2</v>
      </c>
    </row>
    <row r="44" spans="1:7" x14ac:dyDescent="0.3">
      <c r="A44" t="str">
        <f>VLOOKUP(B44,countrylist!$B$1:$C$191,2,0)</f>
        <v>EUR</v>
      </c>
      <c r="B44">
        <v>178</v>
      </c>
      <c r="C44" t="s">
        <v>61</v>
      </c>
      <c r="D44">
        <v>1</v>
      </c>
      <c r="E44" t="s">
        <v>466</v>
      </c>
      <c r="F44" t="s">
        <v>365</v>
      </c>
      <c r="G44">
        <v>3</v>
      </c>
    </row>
    <row r="45" spans="1:7" x14ac:dyDescent="0.3">
      <c r="A45" t="str">
        <f>VLOOKUP(B45,countrylist!$B$1:$C$191,2,0)</f>
        <v>EUR</v>
      </c>
      <c r="B45">
        <v>436</v>
      </c>
      <c r="C45" t="s">
        <v>62</v>
      </c>
      <c r="D45">
        <v>1</v>
      </c>
      <c r="E45" t="s">
        <v>63</v>
      </c>
      <c r="F45" t="s">
        <v>305</v>
      </c>
      <c r="G45">
        <v>1</v>
      </c>
    </row>
    <row r="46" spans="1:7" x14ac:dyDescent="0.3">
      <c r="A46" t="str">
        <f>VLOOKUP(B46,countrylist!$B$1:$C$191,2,0)</f>
        <v>EUR</v>
      </c>
      <c r="B46">
        <v>136</v>
      </c>
      <c r="C46" t="s">
        <v>64</v>
      </c>
      <c r="D46">
        <v>1</v>
      </c>
      <c r="E46" t="s">
        <v>65</v>
      </c>
      <c r="F46" s="29" t="s">
        <v>497</v>
      </c>
      <c r="G46">
        <v>1</v>
      </c>
    </row>
    <row r="47" spans="1:7" x14ac:dyDescent="0.3">
      <c r="A47" t="str">
        <f>VLOOKUP(B47,countrylist!$B$1:$C$191,2,0)</f>
        <v>EUR</v>
      </c>
      <c r="B47">
        <v>941</v>
      </c>
      <c r="C47" t="s">
        <v>253</v>
      </c>
      <c r="D47">
        <v>1</v>
      </c>
      <c r="E47" t="s">
        <v>335</v>
      </c>
      <c r="F47" t="s">
        <v>334</v>
      </c>
      <c r="G47">
        <v>1</v>
      </c>
    </row>
    <row r="48" spans="1:7" x14ac:dyDescent="0.3">
      <c r="A48" t="str">
        <f>VLOOKUP(B48,countrylist!$B$1:$C$191,2,0)</f>
        <v>APD</v>
      </c>
      <c r="B48">
        <v>193</v>
      </c>
      <c r="C48" t="s">
        <v>38</v>
      </c>
      <c r="E48" t="s">
        <v>460</v>
      </c>
      <c r="G48">
        <v>0</v>
      </c>
    </row>
    <row r="49" spans="1:7" x14ac:dyDescent="0.3">
      <c r="A49" t="str">
        <f>VLOOKUP(B49,countrylist!$B$1:$C$191,2,0)</f>
        <v>EUR</v>
      </c>
      <c r="B49">
        <v>137</v>
      </c>
      <c r="C49" t="s">
        <v>122</v>
      </c>
      <c r="D49">
        <v>1</v>
      </c>
      <c r="E49" t="s">
        <v>457</v>
      </c>
      <c r="F49" t="s">
        <v>495</v>
      </c>
      <c r="G49">
        <v>2</v>
      </c>
    </row>
    <row r="50" spans="1:7" x14ac:dyDescent="0.3">
      <c r="A50" t="str">
        <f>VLOOKUP(B50,countrylist!$B$1:$C$191,2,0)</f>
        <v>EUR</v>
      </c>
      <c r="B50">
        <v>962</v>
      </c>
      <c r="C50" t="s">
        <v>258</v>
      </c>
      <c r="D50">
        <v>1</v>
      </c>
      <c r="E50" t="s">
        <v>328</v>
      </c>
      <c r="F50" t="s">
        <v>329</v>
      </c>
      <c r="G50">
        <v>1</v>
      </c>
    </row>
    <row r="51" spans="1:7" x14ac:dyDescent="0.3">
      <c r="A51" t="str">
        <f>VLOOKUP(B51,countrylist!$B$1:$C$191,2,0)</f>
        <v>EUR</v>
      </c>
      <c r="B51">
        <v>181</v>
      </c>
      <c r="C51" t="s">
        <v>73</v>
      </c>
      <c r="D51">
        <v>1</v>
      </c>
      <c r="E51" t="s">
        <v>74</v>
      </c>
      <c r="F51" t="s">
        <v>309</v>
      </c>
      <c r="G51">
        <v>1</v>
      </c>
    </row>
    <row r="52" spans="1:7" x14ac:dyDescent="0.3">
      <c r="A52" t="str">
        <f>VLOOKUP(B52,countrylist!$B$1:$C$191,2,0)</f>
        <v>EUR</v>
      </c>
      <c r="B52">
        <v>921</v>
      </c>
      <c r="C52" t="s">
        <v>76</v>
      </c>
      <c r="D52">
        <v>1</v>
      </c>
      <c r="E52" t="s">
        <v>77</v>
      </c>
      <c r="F52" t="s">
        <v>365</v>
      </c>
      <c r="G52">
        <v>1</v>
      </c>
    </row>
    <row r="53" spans="1:7" x14ac:dyDescent="0.3">
      <c r="A53" t="str">
        <f>VLOOKUP(B53,countrylist!$B$1:$C$191,2,0)</f>
        <v>EUR</v>
      </c>
      <c r="B53">
        <v>138</v>
      </c>
      <c r="C53" t="s">
        <v>78</v>
      </c>
      <c r="D53">
        <v>1</v>
      </c>
      <c r="E53" t="s">
        <v>79</v>
      </c>
      <c r="F53" t="s">
        <v>344</v>
      </c>
      <c r="G53">
        <v>1</v>
      </c>
    </row>
    <row r="54" spans="1:7" x14ac:dyDescent="0.3">
      <c r="A54" t="str">
        <f>VLOOKUP(B54,countrylist!$B$1:$C$191,2,0)</f>
        <v>EUR</v>
      </c>
      <c r="B54">
        <v>142</v>
      </c>
      <c r="C54" t="s">
        <v>83</v>
      </c>
      <c r="D54">
        <v>1</v>
      </c>
      <c r="E54" t="s">
        <v>84</v>
      </c>
      <c r="F54" t="s">
        <v>312</v>
      </c>
      <c r="G54">
        <v>1</v>
      </c>
    </row>
    <row r="55" spans="1:7" x14ac:dyDescent="0.3">
      <c r="A55" t="str">
        <f>VLOOKUP(B55,countrylist!$B$1:$C$191,2,0)</f>
        <v>EUR</v>
      </c>
      <c r="B55">
        <v>964</v>
      </c>
      <c r="C55" t="s">
        <v>86</v>
      </c>
      <c r="D55">
        <v>1</v>
      </c>
      <c r="E55" t="s">
        <v>87</v>
      </c>
      <c r="F55" t="s">
        <v>313</v>
      </c>
      <c r="G55">
        <v>1</v>
      </c>
    </row>
    <row r="56" spans="1:7" x14ac:dyDescent="0.3">
      <c r="A56" t="str">
        <f>VLOOKUP(B56,countrylist!$B$1:$C$191,2,0)</f>
        <v>EUR</v>
      </c>
      <c r="B56">
        <v>182</v>
      </c>
      <c r="C56" t="s">
        <v>88</v>
      </c>
      <c r="D56">
        <v>1</v>
      </c>
      <c r="E56" t="s">
        <v>458</v>
      </c>
      <c r="F56" t="s">
        <v>314</v>
      </c>
      <c r="G56">
        <v>2</v>
      </c>
    </row>
    <row r="57" spans="1:7" x14ac:dyDescent="0.3">
      <c r="A57" t="str">
        <f>VLOOKUP(B57,countrylist!$B$1:$C$191,2,0)</f>
        <v>EUR</v>
      </c>
      <c r="B57">
        <v>968</v>
      </c>
      <c r="C57" t="s">
        <v>89</v>
      </c>
      <c r="D57">
        <v>1</v>
      </c>
      <c r="E57" t="s">
        <v>90</v>
      </c>
      <c r="F57" t="s">
        <v>435</v>
      </c>
      <c r="G57">
        <v>1</v>
      </c>
    </row>
    <row r="58" spans="1:7" x14ac:dyDescent="0.3">
      <c r="A58" t="str">
        <f>VLOOKUP(B58,countrylist!$B$1:$C$191,2,0)</f>
        <v>EUR</v>
      </c>
      <c r="B58">
        <v>936</v>
      </c>
      <c r="C58" t="s">
        <v>91</v>
      </c>
      <c r="D58">
        <v>1</v>
      </c>
      <c r="E58" t="s">
        <v>467</v>
      </c>
      <c r="G58">
        <v>1</v>
      </c>
    </row>
    <row r="59" spans="1:7" x14ac:dyDescent="0.3">
      <c r="A59" t="str">
        <f>VLOOKUP(B59,countrylist!$B$1:$C$191,2,0)</f>
        <v>EUR</v>
      </c>
      <c r="B59">
        <v>961</v>
      </c>
      <c r="C59" t="s">
        <v>92</v>
      </c>
      <c r="D59">
        <v>1</v>
      </c>
      <c r="E59" t="s">
        <v>479</v>
      </c>
      <c r="F59" t="s">
        <v>446</v>
      </c>
      <c r="G59">
        <v>2</v>
      </c>
    </row>
    <row r="60" spans="1:7" x14ac:dyDescent="0.3">
      <c r="A60" t="str">
        <f>VLOOKUP(B60,countrylist!$B$1:$C$191,2,0)</f>
        <v>EUR</v>
      </c>
      <c r="B60">
        <v>184</v>
      </c>
      <c r="C60" t="s">
        <v>93</v>
      </c>
      <c r="D60">
        <v>1</v>
      </c>
      <c r="E60" t="s">
        <v>94</v>
      </c>
      <c r="F60" t="s">
        <v>315</v>
      </c>
      <c r="G60">
        <v>1</v>
      </c>
    </row>
    <row r="61" spans="1:7" x14ac:dyDescent="0.3">
      <c r="A61" t="str">
        <f>VLOOKUP(B61,countrylist!$B$1:$C$191,2,0)</f>
        <v>EUR</v>
      </c>
      <c r="B61">
        <v>144</v>
      </c>
      <c r="C61" t="s">
        <v>95</v>
      </c>
      <c r="D61">
        <v>1</v>
      </c>
      <c r="E61" t="s">
        <v>484</v>
      </c>
      <c r="F61" t="s">
        <v>485</v>
      </c>
      <c r="G61">
        <v>2</v>
      </c>
    </row>
    <row r="62" spans="1:7" x14ac:dyDescent="0.3">
      <c r="A62" t="str">
        <f>VLOOKUP(B62,countrylist!$B$1:$C$191,2,0)</f>
        <v>EUR</v>
      </c>
      <c r="B62">
        <v>146</v>
      </c>
      <c r="C62" t="s">
        <v>96</v>
      </c>
      <c r="D62">
        <v>1</v>
      </c>
      <c r="E62" t="s">
        <v>478</v>
      </c>
      <c r="F62" t="s">
        <v>316</v>
      </c>
      <c r="G62">
        <v>2</v>
      </c>
    </row>
    <row r="63" spans="1:7" x14ac:dyDescent="0.3">
      <c r="A63" t="str">
        <f>VLOOKUP(B63,countrylist!$B$1:$C$191,2,0)</f>
        <v>EUR</v>
      </c>
      <c r="B63">
        <v>186</v>
      </c>
      <c r="C63" t="s">
        <v>519</v>
      </c>
      <c r="D63">
        <v>1</v>
      </c>
      <c r="E63" t="s">
        <v>480</v>
      </c>
      <c r="F63" t="s">
        <v>498</v>
      </c>
      <c r="G63">
        <v>2</v>
      </c>
    </row>
    <row r="64" spans="1:7" x14ac:dyDescent="0.3">
      <c r="A64" t="str">
        <f>VLOOKUP(B64,countrylist!$B$1:$C$191,2,0)</f>
        <v>EUR</v>
      </c>
      <c r="B64">
        <v>926</v>
      </c>
      <c r="C64" t="s">
        <v>250</v>
      </c>
      <c r="D64">
        <v>1</v>
      </c>
      <c r="E64" t="s">
        <v>321</v>
      </c>
      <c r="F64" t="s">
        <v>322</v>
      </c>
      <c r="G64">
        <v>1</v>
      </c>
    </row>
    <row r="65" spans="1:7" x14ac:dyDescent="0.3">
      <c r="A65" t="str">
        <f>VLOOKUP(B65,countrylist!$B$1:$C$191,2,0)</f>
        <v>EUR</v>
      </c>
      <c r="B65">
        <v>112</v>
      </c>
      <c r="C65" t="s">
        <v>5</v>
      </c>
      <c r="D65">
        <v>1</v>
      </c>
      <c r="E65" t="s">
        <v>481</v>
      </c>
      <c r="F65" t="s">
        <v>493</v>
      </c>
      <c r="G65">
        <v>2</v>
      </c>
    </row>
    <row r="66" spans="1:7" x14ac:dyDescent="0.3">
      <c r="A66" t="str">
        <f>VLOOKUP(B66,countrylist!$B$1:$C$191,2,0)</f>
        <v>EUR</v>
      </c>
      <c r="B66">
        <v>943</v>
      </c>
      <c r="C66" t="s">
        <v>436</v>
      </c>
      <c r="D66">
        <v>1</v>
      </c>
      <c r="E66" t="s">
        <v>438</v>
      </c>
      <c r="F66" t="s">
        <v>437</v>
      </c>
      <c r="G66">
        <v>1</v>
      </c>
    </row>
    <row r="67" spans="1:7" x14ac:dyDescent="0.3">
      <c r="A67" t="str">
        <f>VLOOKUP(B67,countrylist!$B$1:$C$191,2,0)</f>
        <v>MCD</v>
      </c>
      <c r="B67">
        <v>744</v>
      </c>
      <c r="C67" t="s">
        <v>98</v>
      </c>
      <c r="D67">
        <v>1</v>
      </c>
      <c r="E67" t="s">
        <v>99</v>
      </c>
      <c r="G67">
        <v>1</v>
      </c>
    </row>
    <row r="68" spans="1:7" x14ac:dyDescent="0.3">
      <c r="A68" t="str">
        <f>VLOOKUP(B68,countrylist!$B$1:$C$191,2,0)</f>
        <v>MCD</v>
      </c>
      <c r="B68">
        <v>439</v>
      </c>
      <c r="C68" t="s">
        <v>154</v>
      </c>
      <c r="E68" t="s">
        <v>439</v>
      </c>
      <c r="G68">
        <v>0</v>
      </c>
    </row>
    <row r="69" spans="1:7" x14ac:dyDescent="0.3">
      <c r="A69" t="str">
        <f>VLOOKUP(B69,countrylist!$B$1:$C$191,2,0)</f>
        <v>MCD</v>
      </c>
      <c r="B69">
        <v>612</v>
      </c>
      <c r="C69" t="s">
        <v>183</v>
      </c>
      <c r="D69">
        <v>1</v>
      </c>
      <c r="E69" t="s">
        <v>441</v>
      </c>
      <c r="G69">
        <v>1</v>
      </c>
    </row>
    <row r="70" spans="1:7" x14ac:dyDescent="0.3">
      <c r="A70" t="str">
        <f>VLOOKUP(B70,countrylist!$B$1:$C$191,2,0)</f>
        <v>WHD</v>
      </c>
      <c r="B70">
        <v>316</v>
      </c>
      <c r="C70" t="s">
        <v>41</v>
      </c>
      <c r="D70">
        <v>1</v>
      </c>
      <c r="E70" t="s">
        <v>482</v>
      </c>
      <c r="F70" t="s">
        <v>297</v>
      </c>
      <c r="G70">
        <v>1</v>
      </c>
    </row>
    <row r="71" spans="1:7" x14ac:dyDescent="0.3">
      <c r="A71" t="str">
        <f>VLOOKUP(B71,countrylist!$B$1:$C$191,2,0)</f>
        <v>WHD</v>
      </c>
      <c r="B71">
        <v>218</v>
      </c>
      <c r="C71" t="s">
        <v>126</v>
      </c>
      <c r="D71">
        <v>1</v>
      </c>
      <c r="E71" t="s">
        <v>440</v>
      </c>
      <c r="G71">
        <v>1</v>
      </c>
    </row>
    <row r="72" spans="1:7" x14ac:dyDescent="0.3">
      <c r="A72" t="str">
        <f>VLOOKUP(B72,countrylist!$B$1:$C$191,2,0)</f>
        <v>WHD</v>
      </c>
      <c r="B72">
        <v>156</v>
      </c>
      <c r="C72" t="s">
        <v>46</v>
      </c>
      <c r="D72">
        <v>1</v>
      </c>
      <c r="E72" t="s">
        <v>483</v>
      </c>
      <c r="F72" t="s">
        <v>299</v>
      </c>
      <c r="G72">
        <v>1</v>
      </c>
    </row>
    <row r="73" spans="1:7" x14ac:dyDescent="0.3">
      <c r="A73" t="str">
        <f>VLOOKUP(B73,countrylist!$B$1:$C$191,2,0)</f>
        <v>WHD</v>
      </c>
      <c r="B73">
        <v>228</v>
      </c>
      <c r="C73" t="s">
        <v>47</v>
      </c>
      <c r="D73">
        <v>1</v>
      </c>
      <c r="E73" t="s">
        <v>48</v>
      </c>
      <c r="F73" t="s">
        <v>300</v>
      </c>
      <c r="G73">
        <v>1</v>
      </c>
    </row>
    <row r="74" spans="1:7" x14ac:dyDescent="0.3">
      <c r="A74" t="str">
        <f>VLOOKUP(B74,countrylist!$B$1:$C$191,2,0)</f>
        <v>WHD</v>
      </c>
      <c r="B74">
        <v>243</v>
      </c>
      <c r="C74" t="s">
        <v>52</v>
      </c>
      <c r="D74">
        <v>1</v>
      </c>
      <c r="E74" t="s">
        <v>53</v>
      </c>
      <c r="G74">
        <v>1</v>
      </c>
    </row>
    <row r="75" spans="1:7" x14ac:dyDescent="0.3">
      <c r="A75" t="str">
        <f>VLOOKUP(B75,countrylist!$B$1:$C$191,2,0)</f>
        <v>WHD</v>
      </c>
      <c r="B75">
        <v>248</v>
      </c>
      <c r="C75" t="s">
        <v>103</v>
      </c>
      <c r="D75">
        <v>1</v>
      </c>
      <c r="E75" t="s">
        <v>104</v>
      </c>
      <c r="G75">
        <v>1</v>
      </c>
    </row>
    <row r="76" spans="1:7" x14ac:dyDescent="0.3">
      <c r="A76" t="str">
        <f>VLOOKUP(B76,countrylist!$B$1:$C$191,2,0)</f>
        <v>WHD</v>
      </c>
      <c r="B76">
        <v>253</v>
      </c>
      <c r="C76" t="s">
        <v>54</v>
      </c>
      <c r="D76">
        <v>1</v>
      </c>
      <c r="E76" t="s">
        <v>55</v>
      </c>
      <c r="F76" t="s">
        <v>301</v>
      </c>
      <c r="G76">
        <v>1</v>
      </c>
    </row>
    <row r="77" spans="1:7" x14ac:dyDescent="0.3">
      <c r="A77" t="str">
        <f>VLOOKUP(B77,countrylist!$B$1:$C$191,2,0)</f>
        <v>WHD</v>
      </c>
      <c r="B77">
        <v>258</v>
      </c>
      <c r="C77" t="s">
        <v>131</v>
      </c>
      <c r="D77">
        <v>1</v>
      </c>
      <c r="E77" t="s">
        <v>326</v>
      </c>
      <c r="F77" t="s">
        <v>327</v>
      </c>
      <c r="G77">
        <v>1</v>
      </c>
    </row>
    <row r="78" spans="1:7" x14ac:dyDescent="0.3">
      <c r="A78" t="str">
        <f>VLOOKUP(B78,countrylist!$B$1:$C$191,2,0)</f>
        <v>WHD</v>
      </c>
      <c r="B78">
        <v>268</v>
      </c>
      <c r="C78" t="s">
        <v>134</v>
      </c>
      <c r="D78">
        <v>1</v>
      </c>
      <c r="E78" t="s">
        <v>489</v>
      </c>
      <c r="F78" t="s">
        <v>325</v>
      </c>
      <c r="G78">
        <v>2</v>
      </c>
    </row>
    <row r="79" spans="1:7" x14ac:dyDescent="0.3">
      <c r="A79" t="str">
        <f>VLOOKUP(B79,countrylist!$B$1:$C$191,2,0)</f>
        <v>WHD</v>
      </c>
      <c r="B79">
        <v>343</v>
      </c>
      <c r="C79" t="s">
        <v>66</v>
      </c>
      <c r="D79">
        <v>1</v>
      </c>
      <c r="E79" t="s">
        <v>67</v>
      </c>
      <c r="F79" t="s">
        <v>306</v>
      </c>
      <c r="G79">
        <v>1</v>
      </c>
    </row>
    <row r="80" spans="1:7" x14ac:dyDescent="0.3">
      <c r="A80" t="str">
        <f>VLOOKUP(B80,countrylist!$B$1:$C$191,2,0)</f>
        <v>WHD</v>
      </c>
      <c r="B80">
        <v>273</v>
      </c>
      <c r="C80" t="s">
        <v>135</v>
      </c>
      <c r="D80">
        <v>1</v>
      </c>
      <c r="E80" t="s">
        <v>512</v>
      </c>
      <c r="F80" t="s">
        <v>434</v>
      </c>
      <c r="G80">
        <v>1</v>
      </c>
    </row>
    <row r="81" spans="1:7" x14ac:dyDescent="0.3">
      <c r="A81" t="str">
        <f>VLOOKUP(B81,countrylist!$B$1:$C$191,2,0)</f>
        <v>WHD</v>
      </c>
      <c r="B81">
        <v>278</v>
      </c>
      <c r="C81" t="s">
        <v>81</v>
      </c>
      <c r="D81">
        <v>1</v>
      </c>
      <c r="E81" t="s">
        <v>82</v>
      </c>
      <c r="F81" t="s">
        <v>311</v>
      </c>
      <c r="G81">
        <v>1</v>
      </c>
    </row>
    <row r="82" spans="1:7" x14ac:dyDescent="0.3">
      <c r="A82" t="str">
        <f>VLOOKUP(B82,countrylist!$B$1:$C$191,2,0)</f>
        <v>WHD</v>
      </c>
      <c r="B82">
        <v>288</v>
      </c>
      <c r="C82" t="s">
        <v>137</v>
      </c>
      <c r="D82">
        <v>1</v>
      </c>
      <c r="E82" t="s">
        <v>445</v>
      </c>
      <c r="F82" t="s">
        <v>338</v>
      </c>
      <c r="G82">
        <v>1</v>
      </c>
    </row>
    <row r="83" spans="1:7" x14ac:dyDescent="0.3">
      <c r="A83" t="str">
        <f>VLOOKUP(B83,countrylist!$B$1:$C$191,2,0)</f>
        <v>WHD</v>
      </c>
      <c r="B83">
        <v>293</v>
      </c>
      <c r="C83" t="s">
        <v>85</v>
      </c>
      <c r="D83">
        <v>1</v>
      </c>
      <c r="E83" t="s">
        <v>317</v>
      </c>
      <c r="F83" t="s">
        <v>448</v>
      </c>
      <c r="G83">
        <v>1</v>
      </c>
    </row>
    <row r="84" spans="1:7" x14ac:dyDescent="0.3">
      <c r="A84" t="str">
        <f>VLOOKUP(B84,countrylist!$B$1:$C$191,2,0)</f>
        <v>WHD</v>
      </c>
      <c r="B84">
        <v>111</v>
      </c>
      <c r="C84" t="s">
        <v>4</v>
      </c>
      <c r="D84">
        <v>1</v>
      </c>
      <c r="E84" t="s">
        <v>120</v>
      </c>
      <c r="G84">
        <v>1</v>
      </c>
    </row>
    <row r="85" spans="1:7" x14ac:dyDescent="0.3">
      <c r="A85" t="str">
        <f>VLOOKUP(B85,countrylist!$B$1:$C$191,2,0)</f>
        <v>WHD</v>
      </c>
      <c r="B85">
        <v>298</v>
      </c>
      <c r="C85" t="s">
        <v>116</v>
      </c>
      <c r="D85">
        <v>1</v>
      </c>
      <c r="E85" t="s">
        <v>117</v>
      </c>
      <c r="F85" t="s">
        <v>365</v>
      </c>
      <c r="G85">
        <v>1</v>
      </c>
    </row>
    <row r="86" spans="1:7" x14ac:dyDescent="0.3">
      <c r="A86" t="str">
        <f>VLOOKUP(B86,countrylist!$B$1:$C$191,2,0)</f>
        <v>APD</v>
      </c>
      <c r="B86">
        <v>532</v>
      </c>
      <c r="C86" t="s">
        <v>172</v>
      </c>
      <c r="D86">
        <v>1</v>
      </c>
      <c r="E86" t="s">
        <v>461</v>
      </c>
      <c r="G86">
        <v>1</v>
      </c>
    </row>
    <row r="87" spans="1:7" x14ac:dyDescent="0.3">
      <c r="A87" t="s">
        <v>342</v>
      </c>
      <c r="B87">
        <v>866</v>
      </c>
      <c r="C87" t="s">
        <v>237</v>
      </c>
      <c r="D87">
        <v>0</v>
      </c>
      <c r="E87" s="31" t="s">
        <v>514</v>
      </c>
    </row>
  </sheetData>
  <hyperlinks>
    <hyperlink ref="F46" r:id="rId1" xr:uid="{00000000-0004-0000-06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Data</vt:lpstr>
      <vt:lpstr>rawdata</vt:lpstr>
      <vt:lpstr>countrylist</vt:lpstr>
      <vt:lpstr>weo gov cov</vt:lpstr>
      <vt:lpstr>footnote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Simon Calvin S</cp:lastModifiedBy>
  <dcterms:created xsi:type="dcterms:W3CDTF">2017-11-08T17:17:32Z</dcterms:created>
  <dcterms:modified xsi:type="dcterms:W3CDTF">2025-11-19T07:19:41Z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A44787D4-0540-4523-9961-78E4036D8C6D}">
    <vt:lpwstr>{8CBB8CE4-A097-4FB7-A708-8B863BA64D20}</vt:lpwstr>
  </property>
  <property fmtid="{D5CDD505-2E9C-101B-9397-08002B2CF9AE}" pid="4" name="MSIP_Label_0c07ed86-5dc5-4593-ad03-a8684b843815_Enabled">
    <vt:lpwstr>true</vt:lpwstr>
  </property>
  <property fmtid="{D5CDD505-2E9C-101B-9397-08002B2CF9AE}" pid="5" name="MSIP_Label_0c07ed86-5dc5-4593-ad03-a8684b843815_SetDate">
    <vt:lpwstr>2023-08-30T18:49:08Z</vt:lpwstr>
  </property>
  <property fmtid="{D5CDD505-2E9C-101B-9397-08002B2CF9AE}" pid="6" name="MSIP_Label_0c07ed86-5dc5-4593-ad03-a8684b843815_Method">
    <vt:lpwstr>Standard</vt:lpwstr>
  </property>
  <property fmtid="{D5CDD505-2E9C-101B-9397-08002B2CF9AE}" pid="7" name="MSIP_Label_0c07ed86-5dc5-4593-ad03-a8684b843815_Name">
    <vt:lpwstr>0c07ed86-5dc5-4593-ad03-a8684b843815</vt:lpwstr>
  </property>
  <property fmtid="{D5CDD505-2E9C-101B-9397-08002B2CF9AE}" pid="8" name="MSIP_Label_0c07ed86-5dc5-4593-ad03-a8684b843815_SiteId">
    <vt:lpwstr>8085fa43-302e-45bd-b171-a6648c3b6be7</vt:lpwstr>
  </property>
  <property fmtid="{D5CDD505-2E9C-101B-9397-08002B2CF9AE}" pid="9" name="MSIP_Label_0c07ed86-5dc5-4593-ad03-a8684b843815_ActionId">
    <vt:lpwstr>1715a913-59a7-49a7-abe0-0e7a54fee64c</vt:lpwstr>
  </property>
  <property fmtid="{D5CDD505-2E9C-101B-9397-08002B2CF9AE}" pid="10" name="MSIP_Label_0c07ed86-5dc5-4593-ad03-a8684b843815_ContentBits">
    <vt:lpwstr>0</vt:lpwstr>
  </property>
</Properties>
</file>